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61455B96-19E8-4C8A-A8C3-C33A2C46785B}" xr6:coauthVersionLast="47" xr6:coauthVersionMax="47" xr10:uidLastSave="{00000000-0000-0000-0000-000000000000}"/>
  <bookViews>
    <workbookView xWindow="-120" yWindow="-120" windowWidth="29040" windowHeight="15720" tabRatio="601" firstSheet="1" activeTab="2" xr2:uid="{2038E195-33A6-4F90-87E6-F40B1C4CB05D}"/>
  </bookViews>
  <sheets>
    <sheet name="Combined_Data" sheetId="15" r:id="rId1"/>
    <sheet name="S Size Pack" sheetId="3" r:id="rId2"/>
    <sheet name="Excess data S Pack" sheetId="10" r:id="rId3"/>
    <sheet name="M Size Pack" sheetId="4" r:id="rId4"/>
    <sheet name="Excess data M Pack" sheetId="11" r:id="rId5"/>
    <sheet name="L Sized Pack" sheetId="5" r:id="rId6"/>
    <sheet name="Excess data L Pack" sheetId="12" r:id="rId7"/>
    <sheet name="Package preference" sheetId="13" r:id="rId8"/>
    <sheet name="Final Analysis (2)" sheetId="16" state="hidden" r:id="rId9"/>
  </sheets>
  <externalReferences>
    <externalReference r:id="rId10"/>
  </externalReferences>
  <definedNames>
    <definedName name="_xlnm._FilterDatabase" localSheetId="0" hidden="1">Combined_Data!$A$2:$AO$1002</definedName>
    <definedName name="_xlnm._FilterDatabase" localSheetId="8" hidden="1">'Final Analysis (2)'!$M$7:$S$1009</definedName>
    <definedName name="_xlnm._FilterDatabase" localSheetId="5" hidden="1">'L Sized Pack'!$A$6:$N$1006</definedName>
    <definedName name="_xlnm._FilterDatabase" localSheetId="3" hidden="1">'M Size Pack'!$A$7:$P$1007</definedName>
    <definedName name="_xlnm._FilterDatabase" localSheetId="7" hidden="1">'Package preference'!$A$7:$G$1009</definedName>
    <definedName name="_xlnm._FilterDatabase" localSheetId="1" hidden="1">'S Size Pack'!$A$6:$P$1006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B6" i="11"/>
  <c r="B7" i="12"/>
  <c r="V1011" i="16" l="1"/>
  <c r="S1007" i="16" a="1"/>
  <c r="S1007" i="16" s="1"/>
  <c r="R1007" i="16"/>
  <c r="S1006" i="16" a="1"/>
  <c r="S1006" i="16" s="1"/>
  <c r="R1006" i="16"/>
  <c r="S1005" i="16" a="1"/>
  <c r="S1005" i="16" s="1"/>
  <c r="R1005" i="16"/>
  <c r="S1004" i="16" a="1"/>
  <c r="S1004" i="16" s="1"/>
  <c r="R1004" i="16"/>
  <c r="S1003" i="16" a="1"/>
  <c r="S1003" i="16" s="1"/>
  <c r="R1003" i="16"/>
  <c r="S1002" i="16" a="1"/>
  <c r="S1002" i="16" s="1"/>
  <c r="R1002" i="16"/>
  <c r="S1001" i="16" a="1"/>
  <c r="S1001" i="16" s="1"/>
  <c r="R1001" i="16"/>
  <c r="F1001" i="16"/>
  <c r="E1001" i="16"/>
  <c r="D1001" i="16"/>
  <c r="S1000" i="16" a="1"/>
  <c r="S1000" i="16" s="1"/>
  <c r="R1000" i="16"/>
  <c r="F1000" i="16"/>
  <c r="E1000" i="16"/>
  <c r="D1000" i="16"/>
  <c r="S999" i="16" a="1"/>
  <c r="S999" i="16" s="1"/>
  <c r="R999" i="16"/>
  <c r="F999" i="16"/>
  <c r="E999" i="16"/>
  <c r="D999" i="16"/>
  <c r="S998" i="16" a="1"/>
  <c r="S998" i="16" s="1"/>
  <c r="R998" i="16"/>
  <c r="F998" i="16"/>
  <c r="E998" i="16"/>
  <c r="D998" i="16"/>
  <c r="S997" i="16"/>
  <c r="S997" i="16" a="1"/>
  <c r="R997" i="16"/>
  <c r="F997" i="16"/>
  <c r="E997" i="16"/>
  <c r="D997" i="16"/>
  <c r="S996" i="16"/>
  <c r="S996" i="16" a="1"/>
  <c r="R996" i="16"/>
  <c r="F996" i="16"/>
  <c r="E996" i="16"/>
  <c r="D996" i="16"/>
  <c r="S995" i="16" a="1"/>
  <c r="S995" i="16" s="1"/>
  <c r="R995" i="16"/>
  <c r="F995" i="16"/>
  <c r="E995" i="16"/>
  <c r="D995" i="16"/>
  <c r="S994" i="16" a="1"/>
  <c r="S994" i="16" s="1"/>
  <c r="R994" i="16"/>
  <c r="F994" i="16"/>
  <c r="E994" i="16"/>
  <c r="D994" i="16"/>
  <c r="S993" i="16" a="1"/>
  <c r="S993" i="16" s="1"/>
  <c r="R993" i="16"/>
  <c r="F993" i="16"/>
  <c r="E993" i="16"/>
  <c r="D993" i="16"/>
  <c r="S992" i="16" a="1"/>
  <c r="S992" i="16" s="1"/>
  <c r="R992" i="16"/>
  <c r="F992" i="16"/>
  <c r="E992" i="16"/>
  <c r="D992" i="16"/>
  <c r="S991" i="16" a="1"/>
  <c r="S991" i="16" s="1"/>
  <c r="R991" i="16"/>
  <c r="F991" i="16"/>
  <c r="E991" i="16"/>
  <c r="D991" i="16"/>
  <c r="S990" i="16" a="1"/>
  <c r="S990" i="16" s="1"/>
  <c r="R990" i="16"/>
  <c r="F990" i="16"/>
  <c r="E990" i="16"/>
  <c r="D990" i="16"/>
  <c r="S989" i="16"/>
  <c r="S989" i="16" a="1"/>
  <c r="R989" i="16"/>
  <c r="F989" i="16"/>
  <c r="E989" i="16"/>
  <c r="D989" i="16"/>
  <c r="S988" i="16"/>
  <c r="S988" i="16" a="1"/>
  <c r="R988" i="16"/>
  <c r="F988" i="16"/>
  <c r="E988" i="16"/>
  <c r="D988" i="16"/>
  <c r="S987" i="16" a="1"/>
  <c r="S987" i="16" s="1"/>
  <c r="R987" i="16"/>
  <c r="F987" i="16"/>
  <c r="E987" i="16"/>
  <c r="D987" i="16"/>
  <c r="S986" i="16" a="1"/>
  <c r="S986" i="16" s="1"/>
  <c r="R986" i="16"/>
  <c r="F986" i="16"/>
  <c r="E986" i="16"/>
  <c r="D986" i="16"/>
  <c r="S985" i="16" a="1"/>
  <c r="S985" i="16" s="1"/>
  <c r="R985" i="16"/>
  <c r="F985" i="16"/>
  <c r="E985" i="16"/>
  <c r="D985" i="16"/>
  <c r="S984" i="16" a="1"/>
  <c r="S984" i="16" s="1"/>
  <c r="R984" i="16"/>
  <c r="F984" i="16"/>
  <c r="E984" i="16"/>
  <c r="D984" i="16"/>
  <c r="S983" i="16" a="1"/>
  <c r="S983" i="16" s="1"/>
  <c r="R983" i="16"/>
  <c r="F983" i="16"/>
  <c r="E983" i="16"/>
  <c r="D983" i="16"/>
  <c r="S982" i="16" a="1"/>
  <c r="S982" i="16" s="1"/>
  <c r="R982" i="16"/>
  <c r="F982" i="16"/>
  <c r="E982" i="16"/>
  <c r="D982" i="16"/>
  <c r="S981" i="16"/>
  <c r="S981" i="16" a="1"/>
  <c r="R981" i="16"/>
  <c r="F981" i="16"/>
  <c r="E981" i="16"/>
  <c r="D981" i="16"/>
  <c r="S980" i="16"/>
  <c r="S980" i="16" a="1"/>
  <c r="R980" i="16"/>
  <c r="F980" i="16"/>
  <c r="E980" i="16"/>
  <c r="D980" i="16"/>
  <c r="S979" i="16" a="1"/>
  <c r="S979" i="16" s="1"/>
  <c r="R979" i="16"/>
  <c r="F979" i="16"/>
  <c r="E979" i="16"/>
  <c r="D979" i="16"/>
  <c r="S978" i="16" a="1"/>
  <c r="S978" i="16" s="1"/>
  <c r="R978" i="16"/>
  <c r="F978" i="16"/>
  <c r="E978" i="16"/>
  <c r="D978" i="16"/>
  <c r="S977" i="16" a="1"/>
  <c r="S977" i="16" s="1"/>
  <c r="R977" i="16"/>
  <c r="F977" i="16"/>
  <c r="E977" i="16"/>
  <c r="D977" i="16"/>
  <c r="S976" i="16" a="1"/>
  <c r="S976" i="16" s="1"/>
  <c r="R976" i="16"/>
  <c r="F976" i="16"/>
  <c r="E976" i="16"/>
  <c r="D976" i="16"/>
  <c r="S975" i="16" a="1"/>
  <c r="S975" i="16" s="1"/>
  <c r="R975" i="16"/>
  <c r="F975" i="16"/>
  <c r="E975" i="16"/>
  <c r="D975" i="16"/>
  <c r="S974" i="16" a="1"/>
  <c r="S974" i="16" s="1"/>
  <c r="R974" i="16"/>
  <c r="F974" i="16"/>
  <c r="E974" i="16"/>
  <c r="D974" i="16"/>
  <c r="S973" i="16"/>
  <c r="S973" i="16" a="1"/>
  <c r="R973" i="16"/>
  <c r="F973" i="16"/>
  <c r="E973" i="16"/>
  <c r="D973" i="16"/>
  <c r="S972" i="16"/>
  <c r="S972" i="16" a="1"/>
  <c r="R972" i="16"/>
  <c r="F972" i="16"/>
  <c r="E972" i="16"/>
  <c r="D972" i="16"/>
  <c r="S971" i="16" a="1"/>
  <c r="S971" i="16" s="1"/>
  <c r="R971" i="16"/>
  <c r="F971" i="16"/>
  <c r="E971" i="16"/>
  <c r="D971" i="16"/>
  <c r="S970" i="16" a="1"/>
  <c r="S970" i="16" s="1"/>
  <c r="R970" i="16"/>
  <c r="F970" i="16"/>
  <c r="E970" i="16"/>
  <c r="D970" i="16"/>
  <c r="S969" i="16" a="1"/>
  <c r="S969" i="16" s="1"/>
  <c r="R969" i="16"/>
  <c r="F969" i="16"/>
  <c r="E969" i="16"/>
  <c r="D969" i="16"/>
  <c r="S968" i="16" a="1"/>
  <c r="S968" i="16" s="1"/>
  <c r="R968" i="16"/>
  <c r="F968" i="16"/>
  <c r="E968" i="16"/>
  <c r="D968" i="16"/>
  <c r="S967" i="16" a="1"/>
  <c r="S967" i="16" s="1"/>
  <c r="R967" i="16"/>
  <c r="F967" i="16"/>
  <c r="E967" i="16"/>
  <c r="D967" i="16"/>
  <c r="S966" i="16" a="1"/>
  <c r="S966" i="16" s="1"/>
  <c r="R966" i="16"/>
  <c r="F966" i="16"/>
  <c r="E966" i="16"/>
  <c r="D966" i="16"/>
  <c r="S965" i="16"/>
  <c r="S965" i="16" a="1"/>
  <c r="R965" i="16"/>
  <c r="F965" i="16"/>
  <c r="E965" i="16"/>
  <c r="D965" i="16"/>
  <c r="S964" i="16" a="1"/>
  <c r="S964" i="16" s="1"/>
  <c r="R964" i="16"/>
  <c r="F964" i="16"/>
  <c r="E964" i="16"/>
  <c r="D964" i="16"/>
  <c r="S963" i="16" a="1"/>
  <c r="S963" i="16" s="1"/>
  <c r="R963" i="16"/>
  <c r="F963" i="16"/>
  <c r="E963" i="16"/>
  <c r="D963" i="16"/>
  <c r="S962" i="16" a="1"/>
  <c r="S962" i="16" s="1"/>
  <c r="R962" i="16"/>
  <c r="F962" i="16"/>
  <c r="E962" i="16"/>
  <c r="D962" i="16"/>
  <c r="S961" i="16" a="1"/>
  <c r="S961" i="16" s="1"/>
  <c r="R961" i="16"/>
  <c r="F961" i="16"/>
  <c r="E961" i="16"/>
  <c r="D961" i="16"/>
  <c r="S960" i="16" a="1"/>
  <c r="S960" i="16" s="1"/>
  <c r="R960" i="16"/>
  <c r="F960" i="16"/>
  <c r="E960" i="16"/>
  <c r="D960" i="16"/>
  <c r="S959" i="16" a="1"/>
  <c r="S959" i="16" s="1"/>
  <c r="R959" i="16"/>
  <c r="F959" i="16"/>
  <c r="E959" i="16"/>
  <c r="D959" i="16"/>
  <c r="S958" i="16" a="1"/>
  <c r="S958" i="16" s="1"/>
  <c r="R958" i="16"/>
  <c r="F958" i="16"/>
  <c r="E958" i="16"/>
  <c r="D958" i="16"/>
  <c r="S957" i="16"/>
  <c r="S957" i="16" a="1"/>
  <c r="R957" i="16"/>
  <c r="F957" i="16"/>
  <c r="E957" i="16"/>
  <c r="D957" i="16"/>
  <c r="S956" i="16" a="1"/>
  <c r="S956" i="16" s="1"/>
  <c r="R956" i="16"/>
  <c r="F956" i="16"/>
  <c r="E956" i="16"/>
  <c r="D956" i="16"/>
  <c r="S955" i="16" a="1"/>
  <c r="S955" i="16" s="1"/>
  <c r="R955" i="16"/>
  <c r="F955" i="16"/>
  <c r="E955" i="16"/>
  <c r="D955" i="16"/>
  <c r="S954" i="16" a="1"/>
  <c r="S954" i="16" s="1"/>
  <c r="R954" i="16"/>
  <c r="F954" i="16"/>
  <c r="E954" i="16"/>
  <c r="D954" i="16"/>
  <c r="S953" i="16" a="1"/>
  <c r="S953" i="16" s="1"/>
  <c r="R953" i="16"/>
  <c r="F953" i="16"/>
  <c r="E953" i="16"/>
  <c r="D953" i="16"/>
  <c r="S952" i="16" a="1"/>
  <c r="S952" i="16" s="1"/>
  <c r="R952" i="16"/>
  <c r="F952" i="16"/>
  <c r="E952" i="16"/>
  <c r="D952" i="16"/>
  <c r="S951" i="16" a="1"/>
  <c r="S951" i="16" s="1"/>
  <c r="R951" i="16"/>
  <c r="F951" i="16"/>
  <c r="E951" i="16"/>
  <c r="D951" i="16"/>
  <c r="S950" i="16" a="1"/>
  <c r="S950" i="16" s="1"/>
  <c r="R950" i="16"/>
  <c r="F950" i="16"/>
  <c r="E950" i="16"/>
  <c r="D950" i="16"/>
  <c r="S949" i="16"/>
  <c r="S949" i="16" a="1"/>
  <c r="R949" i="16"/>
  <c r="F949" i="16"/>
  <c r="E949" i="16"/>
  <c r="D949" i="16"/>
  <c r="S948" i="16" a="1"/>
  <c r="S948" i="16" s="1"/>
  <c r="R948" i="16"/>
  <c r="F948" i="16"/>
  <c r="E948" i="16"/>
  <c r="D948" i="16"/>
  <c r="S947" i="16" a="1"/>
  <c r="S947" i="16" s="1"/>
  <c r="R947" i="16"/>
  <c r="F947" i="16"/>
  <c r="E947" i="16"/>
  <c r="D947" i="16"/>
  <c r="S946" i="16" a="1"/>
  <c r="S946" i="16" s="1"/>
  <c r="R946" i="16"/>
  <c r="F946" i="16"/>
  <c r="E946" i="16"/>
  <c r="D946" i="16"/>
  <c r="S945" i="16" a="1"/>
  <c r="S945" i="16" s="1"/>
  <c r="R945" i="16"/>
  <c r="F945" i="16"/>
  <c r="E945" i="16"/>
  <c r="D945" i="16"/>
  <c r="S944" i="16" a="1"/>
  <c r="S944" i="16" s="1"/>
  <c r="R944" i="16"/>
  <c r="F944" i="16"/>
  <c r="E944" i="16"/>
  <c r="D944" i="16"/>
  <c r="S943" i="16" a="1"/>
  <c r="S943" i="16" s="1"/>
  <c r="R943" i="16"/>
  <c r="F943" i="16"/>
  <c r="E943" i="16"/>
  <c r="D943" i="16"/>
  <c r="S942" i="16" a="1"/>
  <c r="S942" i="16" s="1"/>
  <c r="R942" i="16"/>
  <c r="F942" i="16"/>
  <c r="E942" i="16"/>
  <c r="D942" i="16"/>
  <c r="S941" i="16"/>
  <c r="S941" i="16" a="1"/>
  <c r="R941" i="16"/>
  <c r="F941" i="16"/>
  <c r="E941" i="16"/>
  <c r="D941" i="16"/>
  <c r="S940" i="16" a="1"/>
  <c r="S940" i="16" s="1"/>
  <c r="R940" i="16"/>
  <c r="F940" i="16"/>
  <c r="E940" i="16"/>
  <c r="D940" i="16"/>
  <c r="S939" i="16" a="1"/>
  <c r="S939" i="16" s="1"/>
  <c r="R939" i="16"/>
  <c r="F939" i="16"/>
  <c r="E939" i="16"/>
  <c r="D939" i="16"/>
  <c r="S938" i="16" a="1"/>
  <c r="S938" i="16" s="1"/>
  <c r="R938" i="16"/>
  <c r="F938" i="16"/>
  <c r="E938" i="16"/>
  <c r="D938" i="16"/>
  <c r="S937" i="16" a="1"/>
  <c r="S937" i="16" s="1"/>
  <c r="R937" i="16"/>
  <c r="F937" i="16"/>
  <c r="E937" i="16"/>
  <c r="D937" i="16"/>
  <c r="S936" i="16" a="1"/>
  <c r="S936" i="16" s="1"/>
  <c r="R936" i="16"/>
  <c r="F936" i="16"/>
  <c r="E936" i="16"/>
  <c r="D936" i="16"/>
  <c r="S935" i="16" a="1"/>
  <c r="S935" i="16" s="1"/>
  <c r="R935" i="16"/>
  <c r="F935" i="16"/>
  <c r="E935" i="16"/>
  <c r="D935" i="16"/>
  <c r="S934" i="16" a="1"/>
  <c r="S934" i="16" s="1"/>
  <c r="R934" i="16"/>
  <c r="F934" i="16"/>
  <c r="E934" i="16"/>
  <c r="D934" i="16"/>
  <c r="S933" i="16"/>
  <c r="S933" i="16" a="1"/>
  <c r="R933" i="16"/>
  <c r="F933" i="16"/>
  <c r="E933" i="16"/>
  <c r="D933" i="16"/>
  <c r="S932" i="16"/>
  <c r="S932" i="16" a="1"/>
  <c r="R932" i="16"/>
  <c r="F932" i="16"/>
  <c r="E932" i="16"/>
  <c r="D932" i="16"/>
  <c r="S931" i="16" a="1"/>
  <c r="S931" i="16" s="1"/>
  <c r="R931" i="16"/>
  <c r="F931" i="16"/>
  <c r="E931" i="16"/>
  <c r="D931" i="16"/>
  <c r="S930" i="16" a="1"/>
  <c r="S930" i="16" s="1"/>
  <c r="R930" i="16"/>
  <c r="F930" i="16"/>
  <c r="E930" i="16"/>
  <c r="D930" i="16"/>
  <c r="S929" i="16" a="1"/>
  <c r="S929" i="16" s="1"/>
  <c r="R929" i="16"/>
  <c r="F929" i="16"/>
  <c r="E929" i="16"/>
  <c r="D929" i="16"/>
  <c r="S928" i="16" a="1"/>
  <c r="S928" i="16" s="1"/>
  <c r="R928" i="16"/>
  <c r="F928" i="16"/>
  <c r="E928" i="16"/>
  <c r="D928" i="16"/>
  <c r="S927" i="16" a="1"/>
  <c r="S927" i="16" s="1"/>
  <c r="R927" i="16"/>
  <c r="F927" i="16"/>
  <c r="E927" i="16"/>
  <c r="D927" i="16"/>
  <c r="S926" i="16" a="1"/>
  <c r="S926" i="16" s="1"/>
  <c r="R926" i="16"/>
  <c r="F926" i="16"/>
  <c r="E926" i="16"/>
  <c r="D926" i="16"/>
  <c r="S925" i="16"/>
  <c r="S925" i="16" a="1"/>
  <c r="R925" i="16"/>
  <c r="F925" i="16"/>
  <c r="E925" i="16"/>
  <c r="D925" i="16"/>
  <c r="S924" i="16"/>
  <c r="S924" i="16" a="1"/>
  <c r="R924" i="16"/>
  <c r="F924" i="16"/>
  <c r="E924" i="16"/>
  <c r="D924" i="16"/>
  <c r="S923" i="16" a="1"/>
  <c r="S923" i="16" s="1"/>
  <c r="R923" i="16"/>
  <c r="F923" i="16"/>
  <c r="E923" i="16"/>
  <c r="D923" i="16"/>
  <c r="S922" i="16" a="1"/>
  <c r="S922" i="16" s="1"/>
  <c r="R922" i="16"/>
  <c r="F922" i="16"/>
  <c r="E922" i="16"/>
  <c r="D922" i="16"/>
  <c r="S921" i="16" a="1"/>
  <c r="S921" i="16" s="1"/>
  <c r="R921" i="16"/>
  <c r="F921" i="16"/>
  <c r="E921" i="16"/>
  <c r="D921" i="16"/>
  <c r="S920" i="16" a="1"/>
  <c r="S920" i="16" s="1"/>
  <c r="R920" i="16"/>
  <c r="F920" i="16"/>
  <c r="E920" i="16"/>
  <c r="D920" i="16"/>
  <c r="S919" i="16" a="1"/>
  <c r="S919" i="16" s="1"/>
  <c r="R919" i="16"/>
  <c r="F919" i="16"/>
  <c r="E919" i="16"/>
  <c r="D919" i="16"/>
  <c r="S918" i="16" a="1"/>
  <c r="S918" i="16" s="1"/>
  <c r="R918" i="16"/>
  <c r="F918" i="16"/>
  <c r="E918" i="16"/>
  <c r="D918" i="16"/>
  <c r="S917" i="16"/>
  <c r="S917" i="16" a="1"/>
  <c r="R917" i="16"/>
  <c r="F917" i="16"/>
  <c r="E917" i="16"/>
  <c r="D917" i="16"/>
  <c r="S916" i="16" a="1"/>
  <c r="S916" i="16" s="1"/>
  <c r="R916" i="16"/>
  <c r="F916" i="16"/>
  <c r="E916" i="16"/>
  <c r="D916" i="16"/>
  <c r="S915" i="16" a="1"/>
  <c r="S915" i="16" s="1"/>
  <c r="R915" i="16"/>
  <c r="F915" i="16"/>
  <c r="E915" i="16"/>
  <c r="D915" i="16"/>
  <c r="S914" i="16" a="1"/>
  <c r="S914" i="16" s="1"/>
  <c r="R914" i="16"/>
  <c r="F914" i="16"/>
  <c r="E914" i="16"/>
  <c r="D914" i="16"/>
  <c r="S913" i="16" a="1"/>
  <c r="S913" i="16" s="1"/>
  <c r="R913" i="16"/>
  <c r="F913" i="16"/>
  <c r="E913" i="16"/>
  <c r="D913" i="16"/>
  <c r="S912" i="16" a="1"/>
  <c r="S912" i="16" s="1"/>
  <c r="R912" i="16"/>
  <c r="F912" i="16"/>
  <c r="E912" i="16"/>
  <c r="D912" i="16"/>
  <c r="S911" i="16" a="1"/>
  <c r="S911" i="16" s="1"/>
  <c r="R911" i="16"/>
  <c r="F911" i="16"/>
  <c r="E911" i="16"/>
  <c r="D911" i="16"/>
  <c r="S910" i="16" a="1"/>
  <c r="S910" i="16" s="1"/>
  <c r="R910" i="16"/>
  <c r="F910" i="16"/>
  <c r="E910" i="16"/>
  <c r="D910" i="16"/>
  <c r="S909" i="16"/>
  <c r="S909" i="16" a="1"/>
  <c r="R909" i="16"/>
  <c r="F909" i="16"/>
  <c r="E909" i="16"/>
  <c r="D909" i="16"/>
  <c r="S908" i="16"/>
  <c r="S908" i="16" a="1"/>
  <c r="R908" i="16"/>
  <c r="F908" i="16"/>
  <c r="E908" i="16"/>
  <c r="D908" i="16"/>
  <c r="S907" i="16" a="1"/>
  <c r="S907" i="16" s="1"/>
  <c r="R907" i="16"/>
  <c r="F907" i="16"/>
  <c r="E907" i="16"/>
  <c r="D907" i="16"/>
  <c r="S906" i="16" a="1"/>
  <c r="S906" i="16" s="1"/>
  <c r="R906" i="16"/>
  <c r="F906" i="16"/>
  <c r="E906" i="16"/>
  <c r="D906" i="16"/>
  <c r="S905" i="16" a="1"/>
  <c r="S905" i="16" s="1"/>
  <c r="R905" i="16"/>
  <c r="F905" i="16"/>
  <c r="E905" i="16"/>
  <c r="D905" i="16"/>
  <c r="S904" i="16" a="1"/>
  <c r="S904" i="16" s="1"/>
  <c r="R904" i="16"/>
  <c r="F904" i="16"/>
  <c r="E904" i="16"/>
  <c r="D904" i="16"/>
  <c r="S903" i="16" a="1"/>
  <c r="S903" i="16" s="1"/>
  <c r="R903" i="16"/>
  <c r="F903" i="16"/>
  <c r="E903" i="16"/>
  <c r="D903" i="16"/>
  <c r="S902" i="16" a="1"/>
  <c r="S902" i="16" s="1"/>
  <c r="R902" i="16"/>
  <c r="F902" i="16"/>
  <c r="E902" i="16"/>
  <c r="D902" i="16"/>
  <c r="S901" i="16"/>
  <c r="S901" i="16" a="1"/>
  <c r="R901" i="16"/>
  <c r="F901" i="16"/>
  <c r="E901" i="16"/>
  <c r="D901" i="16"/>
  <c r="S900" i="16"/>
  <c r="S900" i="16" a="1"/>
  <c r="R900" i="16"/>
  <c r="F900" i="16"/>
  <c r="E900" i="16"/>
  <c r="D900" i="16"/>
  <c r="S899" i="16" a="1"/>
  <c r="S899" i="16" s="1"/>
  <c r="R899" i="16"/>
  <c r="F899" i="16"/>
  <c r="E899" i="16"/>
  <c r="D899" i="16"/>
  <c r="S898" i="16" a="1"/>
  <c r="S898" i="16" s="1"/>
  <c r="R898" i="16"/>
  <c r="F898" i="16"/>
  <c r="E898" i="16"/>
  <c r="D898" i="16"/>
  <c r="S897" i="16" a="1"/>
  <c r="S897" i="16" s="1"/>
  <c r="R897" i="16"/>
  <c r="F897" i="16"/>
  <c r="E897" i="16"/>
  <c r="D897" i="16"/>
  <c r="S896" i="16" a="1"/>
  <c r="S896" i="16" s="1"/>
  <c r="R896" i="16"/>
  <c r="F896" i="16"/>
  <c r="E896" i="16"/>
  <c r="D896" i="16"/>
  <c r="S895" i="16" a="1"/>
  <c r="S895" i="16" s="1"/>
  <c r="R895" i="16"/>
  <c r="F895" i="16"/>
  <c r="E895" i="16"/>
  <c r="D895" i="16"/>
  <c r="S894" i="16" a="1"/>
  <c r="S894" i="16" s="1"/>
  <c r="R894" i="16"/>
  <c r="F894" i="16"/>
  <c r="E894" i="16"/>
  <c r="D894" i="16"/>
  <c r="S893" i="16" a="1"/>
  <c r="S893" i="16" s="1"/>
  <c r="R893" i="16"/>
  <c r="F893" i="16"/>
  <c r="E893" i="16"/>
  <c r="D893" i="16"/>
  <c r="S892" i="16"/>
  <c r="S892" i="16" a="1"/>
  <c r="R892" i="16"/>
  <c r="F892" i="16"/>
  <c r="E892" i="16"/>
  <c r="D892" i="16"/>
  <c r="S891" i="16" a="1"/>
  <c r="S891" i="16" s="1"/>
  <c r="R891" i="16"/>
  <c r="F891" i="16"/>
  <c r="E891" i="16"/>
  <c r="D891" i="16"/>
  <c r="S890" i="16" a="1"/>
  <c r="S890" i="16" s="1"/>
  <c r="R890" i="16"/>
  <c r="F890" i="16"/>
  <c r="E890" i="16"/>
  <c r="D890" i="16"/>
  <c r="S889" i="16" a="1"/>
  <c r="S889" i="16" s="1"/>
  <c r="R889" i="16"/>
  <c r="F889" i="16"/>
  <c r="E889" i="16"/>
  <c r="D889" i="16"/>
  <c r="S888" i="16" a="1"/>
  <c r="S888" i="16" s="1"/>
  <c r="R888" i="16"/>
  <c r="F888" i="16"/>
  <c r="E888" i="16"/>
  <c r="D888" i="16"/>
  <c r="S887" i="16" a="1"/>
  <c r="S887" i="16" s="1"/>
  <c r="R887" i="16"/>
  <c r="F887" i="16"/>
  <c r="E887" i="16"/>
  <c r="D887" i="16"/>
  <c r="S886" i="16" a="1"/>
  <c r="S886" i="16" s="1"/>
  <c r="R886" i="16"/>
  <c r="F886" i="16"/>
  <c r="E886" i="16"/>
  <c r="D886" i="16"/>
  <c r="S885" i="16" a="1"/>
  <c r="S885" i="16" s="1"/>
  <c r="R885" i="16"/>
  <c r="F885" i="16"/>
  <c r="E885" i="16"/>
  <c r="D885" i="16"/>
  <c r="S884" i="16" a="1"/>
  <c r="S884" i="16" s="1"/>
  <c r="R884" i="16"/>
  <c r="F884" i="16"/>
  <c r="E884" i="16"/>
  <c r="D884" i="16"/>
  <c r="S883" i="16" a="1"/>
  <c r="S883" i="16" s="1"/>
  <c r="R883" i="16"/>
  <c r="F883" i="16"/>
  <c r="E883" i="16"/>
  <c r="D883" i="16"/>
  <c r="S882" i="16" a="1"/>
  <c r="S882" i="16" s="1"/>
  <c r="R882" i="16"/>
  <c r="F882" i="16"/>
  <c r="E882" i="16"/>
  <c r="D882" i="16"/>
  <c r="S881" i="16" a="1"/>
  <c r="S881" i="16" s="1"/>
  <c r="R881" i="16"/>
  <c r="F881" i="16"/>
  <c r="E881" i="16"/>
  <c r="D881" i="16"/>
  <c r="S880" i="16" a="1"/>
  <c r="S880" i="16" s="1"/>
  <c r="R880" i="16"/>
  <c r="F880" i="16"/>
  <c r="E880" i="16"/>
  <c r="D880" i="16"/>
  <c r="S879" i="16" a="1"/>
  <c r="S879" i="16" s="1"/>
  <c r="R879" i="16"/>
  <c r="F879" i="16"/>
  <c r="E879" i="16"/>
  <c r="D879" i="16"/>
  <c r="S878" i="16" a="1"/>
  <c r="S878" i="16" s="1"/>
  <c r="R878" i="16"/>
  <c r="F878" i="16"/>
  <c r="E878" i="16"/>
  <c r="D878" i="16"/>
  <c r="S877" i="16"/>
  <c r="S877" i="16" a="1"/>
  <c r="R877" i="16"/>
  <c r="F877" i="16"/>
  <c r="E877" i="16"/>
  <c r="D877" i="16"/>
  <c r="S876" i="16" a="1"/>
  <c r="S876" i="16" s="1"/>
  <c r="R876" i="16"/>
  <c r="F876" i="16"/>
  <c r="E876" i="16"/>
  <c r="D876" i="16"/>
  <c r="S875" i="16" a="1"/>
  <c r="S875" i="16" s="1"/>
  <c r="R875" i="16"/>
  <c r="F875" i="16"/>
  <c r="E875" i="16"/>
  <c r="D875" i="16"/>
  <c r="S874" i="16" a="1"/>
  <c r="S874" i="16" s="1"/>
  <c r="R874" i="16"/>
  <c r="F874" i="16"/>
  <c r="E874" i="16"/>
  <c r="D874" i="16"/>
  <c r="S873" i="16" a="1"/>
  <c r="S873" i="16" s="1"/>
  <c r="R873" i="16"/>
  <c r="F873" i="16"/>
  <c r="E873" i="16"/>
  <c r="D873" i="16"/>
  <c r="S872" i="16" a="1"/>
  <c r="S872" i="16" s="1"/>
  <c r="R872" i="16"/>
  <c r="F872" i="16"/>
  <c r="E872" i="16"/>
  <c r="D872" i="16"/>
  <c r="S871" i="16" a="1"/>
  <c r="S871" i="16" s="1"/>
  <c r="R871" i="16"/>
  <c r="F871" i="16"/>
  <c r="E871" i="16"/>
  <c r="D871" i="16"/>
  <c r="S870" i="16" a="1"/>
  <c r="S870" i="16" s="1"/>
  <c r="R870" i="16"/>
  <c r="F870" i="16"/>
  <c r="E870" i="16"/>
  <c r="D870" i="16"/>
  <c r="S869" i="16" a="1"/>
  <c r="S869" i="16" s="1"/>
  <c r="R869" i="16"/>
  <c r="F869" i="16"/>
  <c r="E869" i="16"/>
  <c r="D869" i="16"/>
  <c r="S868" i="16"/>
  <c r="S868" i="16" a="1"/>
  <c r="R868" i="16"/>
  <c r="F868" i="16"/>
  <c r="E868" i="16"/>
  <c r="D868" i="16"/>
  <c r="S867" i="16" a="1"/>
  <c r="S867" i="16" s="1"/>
  <c r="R867" i="16"/>
  <c r="F867" i="16"/>
  <c r="E867" i="16"/>
  <c r="D867" i="16"/>
  <c r="S866" i="16" a="1"/>
  <c r="S866" i="16" s="1"/>
  <c r="R866" i="16"/>
  <c r="F866" i="16"/>
  <c r="E866" i="16"/>
  <c r="D866" i="16"/>
  <c r="S865" i="16" a="1"/>
  <c r="S865" i="16" s="1"/>
  <c r="R865" i="16"/>
  <c r="F865" i="16"/>
  <c r="E865" i="16"/>
  <c r="D865" i="16"/>
  <c r="S864" i="16" a="1"/>
  <c r="S864" i="16" s="1"/>
  <c r="R864" i="16"/>
  <c r="F864" i="16"/>
  <c r="E864" i="16"/>
  <c r="D864" i="16"/>
  <c r="S863" i="16" a="1"/>
  <c r="S863" i="16" s="1"/>
  <c r="R863" i="16"/>
  <c r="F863" i="16"/>
  <c r="E863" i="16"/>
  <c r="D863" i="16"/>
  <c r="S862" i="16" a="1"/>
  <c r="S862" i="16" s="1"/>
  <c r="R862" i="16"/>
  <c r="F862" i="16"/>
  <c r="E862" i="16"/>
  <c r="D862" i="16"/>
  <c r="S861" i="16" a="1"/>
  <c r="S861" i="16" s="1"/>
  <c r="R861" i="16"/>
  <c r="F861" i="16"/>
  <c r="E861" i="16"/>
  <c r="D861" i="16"/>
  <c r="S860" i="16" a="1"/>
  <c r="S860" i="16" s="1"/>
  <c r="R860" i="16"/>
  <c r="F860" i="16"/>
  <c r="E860" i="16"/>
  <c r="D860" i="16"/>
  <c r="S859" i="16" a="1"/>
  <c r="S859" i="16" s="1"/>
  <c r="R859" i="16"/>
  <c r="F859" i="16"/>
  <c r="E859" i="16"/>
  <c r="D859" i="16"/>
  <c r="S858" i="16" a="1"/>
  <c r="S858" i="16" s="1"/>
  <c r="R858" i="16"/>
  <c r="F858" i="16"/>
  <c r="E858" i="16"/>
  <c r="D858" i="16"/>
  <c r="S857" i="16" a="1"/>
  <c r="S857" i="16" s="1"/>
  <c r="R857" i="16"/>
  <c r="F857" i="16"/>
  <c r="E857" i="16"/>
  <c r="D857" i="16"/>
  <c r="S856" i="16" a="1"/>
  <c r="S856" i="16" s="1"/>
  <c r="R856" i="16"/>
  <c r="F856" i="16"/>
  <c r="E856" i="16"/>
  <c r="D856" i="16"/>
  <c r="S855" i="16" a="1"/>
  <c r="S855" i="16" s="1"/>
  <c r="R855" i="16"/>
  <c r="F855" i="16"/>
  <c r="E855" i="16"/>
  <c r="D855" i="16"/>
  <c r="S854" i="16" a="1"/>
  <c r="S854" i="16" s="1"/>
  <c r="R854" i="16"/>
  <c r="F854" i="16"/>
  <c r="E854" i="16"/>
  <c r="D854" i="16"/>
  <c r="S853" i="16"/>
  <c r="S853" i="16" a="1"/>
  <c r="R853" i="16"/>
  <c r="F853" i="16"/>
  <c r="E853" i="16"/>
  <c r="D853" i="16"/>
  <c r="S852" i="16" a="1"/>
  <c r="S852" i="16" s="1"/>
  <c r="R852" i="16"/>
  <c r="F852" i="16"/>
  <c r="E852" i="16"/>
  <c r="D852" i="16"/>
  <c r="S851" i="16" a="1"/>
  <c r="S851" i="16" s="1"/>
  <c r="R851" i="16"/>
  <c r="F851" i="16"/>
  <c r="E851" i="16"/>
  <c r="D851" i="16"/>
  <c r="S850" i="16" a="1"/>
  <c r="S850" i="16" s="1"/>
  <c r="R850" i="16"/>
  <c r="F850" i="16"/>
  <c r="E850" i="16"/>
  <c r="D850" i="16"/>
  <c r="S849" i="16" a="1"/>
  <c r="S849" i="16" s="1"/>
  <c r="R849" i="16"/>
  <c r="F849" i="16"/>
  <c r="E849" i="16"/>
  <c r="D849" i="16"/>
  <c r="S848" i="16" a="1"/>
  <c r="S848" i="16" s="1"/>
  <c r="R848" i="16"/>
  <c r="F848" i="16"/>
  <c r="E848" i="16"/>
  <c r="D848" i="16"/>
  <c r="S847" i="16" a="1"/>
  <c r="S847" i="16" s="1"/>
  <c r="R847" i="16"/>
  <c r="F847" i="16"/>
  <c r="E847" i="16"/>
  <c r="D847" i="16"/>
  <c r="S846" i="16" a="1"/>
  <c r="S846" i="16" s="1"/>
  <c r="R846" i="16"/>
  <c r="F846" i="16"/>
  <c r="E846" i="16"/>
  <c r="D846" i="16"/>
  <c r="S845" i="16" a="1"/>
  <c r="S845" i="16" s="1"/>
  <c r="R845" i="16"/>
  <c r="F845" i="16"/>
  <c r="E845" i="16"/>
  <c r="D845" i="16"/>
  <c r="S844" i="16"/>
  <c r="S844" i="16" a="1"/>
  <c r="R844" i="16"/>
  <c r="F844" i="16"/>
  <c r="E844" i="16"/>
  <c r="D844" i="16"/>
  <c r="S843" i="16" a="1"/>
  <c r="S843" i="16" s="1"/>
  <c r="R843" i="16"/>
  <c r="F843" i="16"/>
  <c r="E843" i="16"/>
  <c r="D843" i="16"/>
  <c r="S842" i="16" a="1"/>
  <c r="S842" i="16" s="1"/>
  <c r="R842" i="16"/>
  <c r="F842" i="16"/>
  <c r="E842" i="16"/>
  <c r="D842" i="16"/>
  <c r="S841" i="16" a="1"/>
  <c r="S841" i="16" s="1"/>
  <c r="R841" i="16"/>
  <c r="F841" i="16"/>
  <c r="E841" i="16"/>
  <c r="D841" i="16"/>
  <c r="S840" i="16" a="1"/>
  <c r="S840" i="16" s="1"/>
  <c r="R840" i="16"/>
  <c r="F840" i="16"/>
  <c r="E840" i="16"/>
  <c r="D840" i="16"/>
  <c r="S839" i="16" a="1"/>
  <c r="S839" i="16" s="1"/>
  <c r="R839" i="16"/>
  <c r="F839" i="16"/>
  <c r="E839" i="16"/>
  <c r="D839" i="16"/>
  <c r="S838" i="16" a="1"/>
  <c r="S838" i="16" s="1"/>
  <c r="R838" i="16"/>
  <c r="F838" i="16"/>
  <c r="E838" i="16"/>
  <c r="D838" i="16"/>
  <c r="S837" i="16" a="1"/>
  <c r="S837" i="16" s="1"/>
  <c r="R837" i="16"/>
  <c r="F837" i="16"/>
  <c r="E837" i="16"/>
  <c r="D837" i="16"/>
  <c r="S836" i="16" a="1"/>
  <c r="S836" i="16" s="1"/>
  <c r="R836" i="16"/>
  <c r="F836" i="16"/>
  <c r="E836" i="16"/>
  <c r="D836" i="16"/>
  <c r="S835" i="16" a="1"/>
  <c r="S835" i="16" s="1"/>
  <c r="R835" i="16"/>
  <c r="F835" i="16"/>
  <c r="E835" i="16"/>
  <c r="D835" i="16"/>
  <c r="S834" i="16" a="1"/>
  <c r="S834" i="16" s="1"/>
  <c r="R834" i="16"/>
  <c r="F834" i="16"/>
  <c r="E834" i="16"/>
  <c r="D834" i="16"/>
  <c r="S833" i="16" a="1"/>
  <c r="S833" i="16" s="1"/>
  <c r="R833" i="16"/>
  <c r="F833" i="16"/>
  <c r="E833" i="16"/>
  <c r="D833" i="16"/>
  <c r="S832" i="16" a="1"/>
  <c r="S832" i="16" s="1"/>
  <c r="R832" i="16"/>
  <c r="F832" i="16"/>
  <c r="E832" i="16"/>
  <c r="D832" i="16"/>
  <c r="S831" i="16" a="1"/>
  <c r="S831" i="16" s="1"/>
  <c r="R831" i="16"/>
  <c r="F831" i="16"/>
  <c r="E831" i="16"/>
  <c r="D831" i="16"/>
  <c r="S830" i="16" a="1"/>
  <c r="S830" i="16" s="1"/>
  <c r="R830" i="16"/>
  <c r="F830" i="16"/>
  <c r="E830" i="16"/>
  <c r="D830" i="16"/>
  <c r="S829" i="16" a="1"/>
  <c r="S829" i="16" s="1"/>
  <c r="R829" i="16"/>
  <c r="F829" i="16"/>
  <c r="E829" i="16"/>
  <c r="D829" i="16"/>
  <c r="S828" i="16" a="1"/>
  <c r="S828" i="16" s="1"/>
  <c r="R828" i="16"/>
  <c r="F828" i="16"/>
  <c r="E828" i="16"/>
  <c r="D828" i="16"/>
  <c r="S827" i="16" a="1"/>
  <c r="S827" i="16" s="1"/>
  <c r="R827" i="16"/>
  <c r="F827" i="16"/>
  <c r="E827" i="16"/>
  <c r="D827" i="16"/>
  <c r="S826" i="16" a="1"/>
  <c r="S826" i="16" s="1"/>
  <c r="R826" i="16"/>
  <c r="F826" i="16"/>
  <c r="E826" i="16"/>
  <c r="D826" i="16"/>
  <c r="S825" i="16" a="1"/>
  <c r="S825" i="16" s="1"/>
  <c r="R825" i="16"/>
  <c r="F825" i="16"/>
  <c r="E825" i="16"/>
  <c r="D825" i="16"/>
  <c r="S824" i="16" a="1"/>
  <c r="S824" i="16" s="1"/>
  <c r="R824" i="16"/>
  <c r="F824" i="16"/>
  <c r="E824" i="16"/>
  <c r="D824" i="16"/>
  <c r="S823" i="16" a="1"/>
  <c r="S823" i="16" s="1"/>
  <c r="R823" i="16"/>
  <c r="F823" i="16"/>
  <c r="E823" i="16"/>
  <c r="D823" i="16"/>
  <c r="S822" i="16" a="1"/>
  <c r="S822" i="16" s="1"/>
  <c r="R822" i="16"/>
  <c r="F822" i="16"/>
  <c r="E822" i="16"/>
  <c r="D822" i="16"/>
  <c r="S821" i="16" a="1"/>
  <c r="S821" i="16" s="1"/>
  <c r="R821" i="16"/>
  <c r="F821" i="16"/>
  <c r="E821" i="16"/>
  <c r="D821" i="16"/>
  <c r="S820" i="16" a="1"/>
  <c r="S820" i="16" s="1"/>
  <c r="R820" i="16"/>
  <c r="F820" i="16"/>
  <c r="E820" i="16"/>
  <c r="D820" i="16"/>
  <c r="S819" i="16" a="1"/>
  <c r="S819" i="16" s="1"/>
  <c r="R819" i="16"/>
  <c r="F819" i="16"/>
  <c r="E819" i="16"/>
  <c r="D819" i="16"/>
  <c r="S818" i="16" a="1"/>
  <c r="S818" i="16" s="1"/>
  <c r="R818" i="16"/>
  <c r="F818" i="16"/>
  <c r="E818" i="16"/>
  <c r="D818" i="16"/>
  <c r="S817" i="16" a="1"/>
  <c r="S817" i="16" s="1"/>
  <c r="R817" i="16"/>
  <c r="F817" i="16"/>
  <c r="E817" i="16"/>
  <c r="D817" i="16"/>
  <c r="S816" i="16" a="1"/>
  <c r="S816" i="16" s="1"/>
  <c r="R816" i="16"/>
  <c r="F816" i="16"/>
  <c r="E816" i="16"/>
  <c r="D816" i="16"/>
  <c r="S815" i="16" a="1"/>
  <c r="S815" i="16" s="1"/>
  <c r="R815" i="16"/>
  <c r="F815" i="16"/>
  <c r="E815" i="16"/>
  <c r="D815" i="16"/>
  <c r="S814" i="16" a="1"/>
  <c r="S814" i="16" s="1"/>
  <c r="R814" i="16"/>
  <c r="F814" i="16"/>
  <c r="E814" i="16"/>
  <c r="D814" i="16"/>
  <c r="S813" i="16" a="1"/>
  <c r="S813" i="16" s="1"/>
  <c r="R813" i="16"/>
  <c r="F813" i="16"/>
  <c r="E813" i="16"/>
  <c r="D813" i="16"/>
  <c r="S812" i="16" a="1"/>
  <c r="S812" i="16" s="1"/>
  <c r="R812" i="16"/>
  <c r="F812" i="16"/>
  <c r="E812" i="16"/>
  <c r="D812" i="16"/>
  <c r="S811" i="16" a="1"/>
  <c r="S811" i="16" s="1"/>
  <c r="R811" i="16"/>
  <c r="F811" i="16"/>
  <c r="E811" i="16"/>
  <c r="D811" i="16"/>
  <c r="S810" i="16" a="1"/>
  <c r="S810" i="16" s="1"/>
  <c r="R810" i="16"/>
  <c r="F810" i="16"/>
  <c r="E810" i="16"/>
  <c r="D810" i="16"/>
  <c r="S809" i="16" a="1"/>
  <c r="S809" i="16" s="1"/>
  <c r="R809" i="16"/>
  <c r="F809" i="16"/>
  <c r="E809" i="16"/>
  <c r="D809" i="16"/>
  <c r="S808" i="16" a="1"/>
  <c r="S808" i="16" s="1"/>
  <c r="R808" i="16"/>
  <c r="F808" i="16"/>
  <c r="E808" i="16"/>
  <c r="D808" i="16"/>
  <c r="S807" i="16" a="1"/>
  <c r="S807" i="16" s="1"/>
  <c r="R807" i="16"/>
  <c r="F807" i="16"/>
  <c r="E807" i="16"/>
  <c r="D807" i="16"/>
  <c r="S806" i="16" a="1"/>
  <c r="S806" i="16" s="1"/>
  <c r="R806" i="16"/>
  <c r="F806" i="16"/>
  <c r="E806" i="16"/>
  <c r="D806" i="16"/>
  <c r="S805" i="16" a="1"/>
  <c r="S805" i="16" s="1"/>
  <c r="R805" i="16"/>
  <c r="F805" i="16"/>
  <c r="E805" i="16"/>
  <c r="D805" i="16"/>
  <c r="S804" i="16" a="1"/>
  <c r="S804" i="16" s="1"/>
  <c r="R804" i="16"/>
  <c r="F804" i="16"/>
  <c r="E804" i="16"/>
  <c r="D804" i="16"/>
  <c r="S803" i="16" a="1"/>
  <c r="S803" i="16" s="1"/>
  <c r="R803" i="16"/>
  <c r="F803" i="16"/>
  <c r="E803" i="16"/>
  <c r="D803" i="16"/>
  <c r="S802" i="16" a="1"/>
  <c r="S802" i="16" s="1"/>
  <c r="R802" i="16"/>
  <c r="F802" i="16"/>
  <c r="E802" i="16"/>
  <c r="D802" i="16"/>
  <c r="S801" i="16" a="1"/>
  <c r="S801" i="16" s="1"/>
  <c r="R801" i="16"/>
  <c r="F801" i="16"/>
  <c r="E801" i="16"/>
  <c r="D801" i="16"/>
  <c r="S800" i="16" a="1"/>
  <c r="S800" i="16" s="1"/>
  <c r="R800" i="16"/>
  <c r="F800" i="16"/>
  <c r="E800" i="16"/>
  <c r="D800" i="16"/>
  <c r="S799" i="16" a="1"/>
  <c r="S799" i="16" s="1"/>
  <c r="R799" i="16"/>
  <c r="F799" i="16"/>
  <c r="E799" i="16"/>
  <c r="D799" i="16"/>
  <c r="S798" i="16" a="1"/>
  <c r="S798" i="16" s="1"/>
  <c r="R798" i="16"/>
  <c r="F798" i="16"/>
  <c r="E798" i="16"/>
  <c r="D798" i="16"/>
  <c r="S797" i="16" a="1"/>
  <c r="S797" i="16" s="1"/>
  <c r="R797" i="16"/>
  <c r="F797" i="16"/>
  <c r="E797" i="16"/>
  <c r="D797" i="16"/>
  <c r="S796" i="16" a="1"/>
  <c r="S796" i="16" s="1"/>
  <c r="R796" i="16"/>
  <c r="F796" i="16"/>
  <c r="E796" i="16"/>
  <c r="D796" i="16"/>
  <c r="S795" i="16" a="1"/>
  <c r="S795" i="16" s="1"/>
  <c r="R795" i="16"/>
  <c r="F795" i="16"/>
  <c r="E795" i="16"/>
  <c r="D795" i="16"/>
  <c r="S794" i="16" a="1"/>
  <c r="S794" i="16" s="1"/>
  <c r="R794" i="16"/>
  <c r="F794" i="16"/>
  <c r="E794" i="16"/>
  <c r="D794" i="16"/>
  <c r="S793" i="16" a="1"/>
  <c r="S793" i="16" s="1"/>
  <c r="R793" i="16"/>
  <c r="F793" i="16"/>
  <c r="E793" i="16"/>
  <c r="D793" i="16"/>
  <c r="S792" i="16" a="1"/>
  <c r="S792" i="16" s="1"/>
  <c r="R792" i="16"/>
  <c r="F792" i="16"/>
  <c r="E792" i="16"/>
  <c r="D792" i="16"/>
  <c r="S791" i="16" a="1"/>
  <c r="S791" i="16" s="1"/>
  <c r="R791" i="16"/>
  <c r="F791" i="16"/>
  <c r="E791" i="16"/>
  <c r="D791" i="16"/>
  <c r="S790" i="16" a="1"/>
  <c r="S790" i="16" s="1"/>
  <c r="R790" i="16"/>
  <c r="F790" i="16"/>
  <c r="E790" i="16"/>
  <c r="D790" i="16"/>
  <c r="S789" i="16" a="1"/>
  <c r="S789" i="16" s="1"/>
  <c r="R789" i="16"/>
  <c r="F789" i="16"/>
  <c r="E789" i="16"/>
  <c r="D789" i="16"/>
  <c r="S788" i="16" a="1"/>
  <c r="S788" i="16" s="1"/>
  <c r="R788" i="16"/>
  <c r="F788" i="16"/>
  <c r="E788" i="16"/>
  <c r="D788" i="16"/>
  <c r="S787" i="16" a="1"/>
  <c r="S787" i="16" s="1"/>
  <c r="R787" i="16"/>
  <c r="F787" i="16"/>
  <c r="E787" i="16"/>
  <c r="D787" i="16"/>
  <c r="S786" i="16" a="1"/>
  <c r="S786" i="16" s="1"/>
  <c r="R786" i="16"/>
  <c r="F786" i="16"/>
  <c r="E786" i="16"/>
  <c r="D786" i="16"/>
  <c r="S785" i="16" a="1"/>
  <c r="S785" i="16" s="1"/>
  <c r="R785" i="16"/>
  <c r="F785" i="16"/>
  <c r="E785" i="16"/>
  <c r="D785" i="16"/>
  <c r="S784" i="16" a="1"/>
  <c r="S784" i="16" s="1"/>
  <c r="R784" i="16"/>
  <c r="F784" i="16"/>
  <c r="E784" i="16"/>
  <c r="D784" i="16"/>
  <c r="S783" i="16" a="1"/>
  <c r="S783" i="16" s="1"/>
  <c r="R783" i="16"/>
  <c r="F783" i="16"/>
  <c r="E783" i="16"/>
  <c r="D783" i="16"/>
  <c r="S782" i="16" a="1"/>
  <c r="S782" i="16" s="1"/>
  <c r="R782" i="16"/>
  <c r="F782" i="16"/>
  <c r="E782" i="16"/>
  <c r="D782" i="16"/>
  <c r="S781" i="16" a="1"/>
  <c r="S781" i="16" s="1"/>
  <c r="R781" i="16"/>
  <c r="F781" i="16"/>
  <c r="E781" i="16"/>
  <c r="D781" i="16"/>
  <c r="S780" i="16" a="1"/>
  <c r="S780" i="16" s="1"/>
  <c r="R780" i="16"/>
  <c r="F780" i="16"/>
  <c r="E780" i="16"/>
  <c r="D780" i="16"/>
  <c r="S779" i="16" a="1"/>
  <c r="S779" i="16" s="1"/>
  <c r="R779" i="16"/>
  <c r="F779" i="16"/>
  <c r="E779" i="16"/>
  <c r="D779" i="16"/>
  <c r="S778" i="16" a="1"/>
  <c r="S778" i="16" s="1"/>
  <c r="R778" i="16"/>
  <c r="F778" i="16"/>
  <c r="E778" i="16"/>
  <c r="D778" i="16"/>
  <c r="S777" i="16" a="1"/>
  <c r="S777" i="16" s="1"/>
  <c r="R777" i="16"/>
  <c r="F777" i="16"/>
  <c r="E777" i="16"/>
  <c r="D777" i="16"/>
  <c r="S776" i="16" a="1"/>
  <c r="S776" i="16" s="1"/>
  <c r="R776" i="16"/>
  <c r="F776" i="16"/>
  <c r="E776" i="16"/>
  <c r="D776" i="16"/>
  <c r="S775" i="16" a="1"/>
  <c r="S775" i="16" s="1"/>
  <c r="R775" i="16"/>
  <c r="F775" i="16"/>
  <c r="E775" i="16"/>
  <c r="D775" i="16"/>
  <c r="S774" i="16" a="1"/>
  <c r="S774" i="16" s="1"/>
  <c r="R774" i="16"/>
  <c r="F774" i="16"/>
  <c r="E774" i="16"/>
  <c r="D774" i="16"/>
  <c r="S773" i="16" a="1"/>
  <c r="S773" i="16" s="1"/>
  <c r="R773" i="16"/>
  <c r="F773" i="16"/>
  <c r="E773" i="16"/>
  <c r="D773" i="16"/>
  <c r="S772" i="16" a="1"/>
  <c r="S772" i="16" s="1"/>
  <c r="R772" i="16"/>
  <c r="F772" i="16"/>
  <c r="E772" i="16"/>
  <c r="D772" i="16"/>
  <c r="S771" i="16" a="1"/>
  <c r="S771" i="16" s="1"/>
  <c r="R771" i="16"/>
  <c r="F771" i="16"/>
  <c r="E771" i="16"/>
  <c r="D771" i="16"/>
  <c r="S770" i="16" a="1"/>
  <c r="S770" i="16" s="1"/>
  <c r="R770" i="16"/>
  <c r="F770" i="16"/>
  <c r="E770" i="16"/>
  <c r="D770" i="16"/>
  <c r="S769" i="16" a="1"/>
  <c r="S769" i="16" s="1"/>
  <c r="R769" i="16"/>
  <c r="F769" i="16"/>
  <c r="E769" i="16"/>
  <c r="D769" i="16"/>
  <c r="S768" i="16" a="1"/>
  <c r="S768" i="16" s="1"/>
  <c r="R768" i="16"/>
  <c r="F768" i="16"/>
  <c r="E768" i="16"/>
  <c r="D768" i="16"/>
  <c r="S767" i="16" a="1"/>
  <c r="S767" i="16" s="1"/>
  <c r="R767" i="16"/>
  <c r="F767" i="16"/>
  <c r="E767" i="16"/>
  <c r="D767" i="16"/>
  <c r="S766" i="16" a="1"/>
  <c r="S766" i="16" s="1"/>
  <c r="R766" i="16"/>
  <c r="F766" i="16"/>
  <c r="E766" i="16"/>
  <c r="D766" i="16"/>
  <c r="S765" i="16" a="1"/>
  <c r="S765" i="16" s="1"/>
  <c r="R765" i="16"/>
  <c r="F765" i="16"/>
  <c r="E765" i="16"/>
  <c r="D765" i="16"/>
  <c r="S764" i="16" a="1"/>
  <c r="S764" i="16" s="1"/>
  <c r="R764" i="16"/>
  <c r="F764" i="16"/>
  <c r="E764" i="16"/>
  <c r="D764" i="16"/>
  <c r="S763" i="16" a="1"/>
  <c r="S763" i="16" s="1"/>
  <c r="R763" i="16"/>
  <c r="F763" i="16"/>
  <c r="E763" i="16"/>
  <c r="D763" i="16"/>
  <c r="S762" i="16" a="1"/>
  <c r="S762" i="16" s="1"/>
  <c r="R762" i="16"/>
  <c r="F762" i="16"/>
  <c r="E762" i="16"/>
  <c r="D762" i="16"/>
  <c r="S761" i="16" a="1"/>
  <c r="S761" i="16" s="1"/>
  <c r="R761" i="16"/>
  <c r="F761" i="16"/>
  <c r="E761" i="16"/>
  <c r="D761" i="16"/>
  <c r="S760" i="16" a="1"/>
  <c r="S760" i="16" s="1"/>
  <c r="R760" i="16"/>
  <c r="F760" i="16"/>
  <c r="E760" i="16"/>
  <c r="D760" i="16"/>
  <c r="S759" i="16" a="1"/>
  <c r="S759" i="16" s="1"/>
  <c r="R759" i="16"/>
  <c r="F759" i="16"/>
  <c r="E759" i="16"/>
  <c r="D759" i="16"/>
  <c r="S758" i="16" a="1"/>
  <c r="S758" i="16" s="1"/>
  <c r="R758" i="16"/>
  <c r="F758" i="16"/>
  <c r="E758" i="16"/>
  <c r="D758" i="16"/>
  <c r="S757" i="16" a="1"/>
  <c r="S757" i="16" s="1"/>
  <c r="R757" i="16"/>
  <c r="F757" i="16"/>
  <c r="E757" i="16"/>
  <c r="D757" i="16"/>
  <c r="S756" i="16" a="1"/>
  <c r="S756" i="16" s="1"/>
  <c r="R756" i="16"/>
  <c r="F756" i="16"/>
  <c r="E756" i="16"/>
  <c r="D756" i="16"/>
  <c r="S755" i="16" a="1"/>
  <c r="S755" i="16" s="1"/>
  <c r="R755" i="16"/>
  <c r="F755" i="16"/>
  <c r="E755" i="16"/>
  <c r="D755" i="16"/>
  <c r="S754" i="16" a="1"/>
  <c r="S754" i="16" s="1"/>
  <c r="R754" i="16"/>
  <c r="F754" i="16"/>
  <c r="E754" i="16"/>
  <c r="D754" i="16"/>
  <c r="S753" i="16" a="1"/>
  <c r="S753" i="16" s="1"/>
  <c r="R753" i="16"/>
  <c r="F753" i="16"/>
  <c r="E753" i="16"/>
  <c r="D753" i="16"/>
  <c r="S752" i="16" a="1"/>
  <c r="S752" i="16" s="1"/>
  <c r="R752" i="16"/>
  <c r="F752" i="16"/>
  <c r="E752" i="16"/>
  <c r="D752" i="16"/>
  <c r="S751" i="16" a="1"/>
  <c r="S751" i="16" s="1"/>
  <c r="R751" i="16"/>
  <c r="F751" i="16"/>
  <c r="E751" i="16"/>
  <c r="D751" i="16"/>
  <c r="S750" i="16" a="1"/>
  <c r="S750" i="16" s="1"/>
  <c r="R750" i="16"/>
  <c r="F750" i="16"/>
  <c r="E750" i="16"/>
  <c r="D750" i="16"/>
  <c r="S749" i="16" a="1"/>
  <c r="S749" i="16" s="1"/>
  <c r="R749" i="16"/>
  <c r="F749" i="16"/>
  <c r="E749" i="16"/>
  <c r="D749" i="16"/>
  <c r="S748" i="16" a="1"/>
  <c r="S748" i="16" s="1"/>
  <c r="R748" i="16"/>
  <c r="F748" i="16"/>
  <c r="E748" i="16"/>
  <c r="D748" i="16"/>
  <c r="S747" i="16" a="1"/>
  <c r="S747" i="16" s="1"/>
  <c r="R747" i="16"/>
  <c r="F747" i="16"/>
  <c r="E747" i="16"/>
  <c r="D747" i="16"/>
  <c r="S746" i="16" a="1"/>
  <c r="S746" i="16" s="1"/>
  <c r="R746" i="16"/>
  <c r="F746" i="16"/>
  <c r="E746" i="16"/>
  <c r="D746" i="16"/>
  <c r="S745" i="16" a="1"/>
  <c r="S745" i="16" s="1"/>
  <c r="R745" i="16"/>
  <c r="F745" i="16"/>
  <c r="E745" i="16"/>
  <c r="D745" i="16"/>
  <c r="S744" i="16" a="1"/>
  <c r="S744" i="16" s="1"/>
  <c r="R744" i="16"/>
  <c r="F744" i="16"/>
  <c r="E744" i="16"/>
  <c r="D744" i="16"/>
  <c r="S743" i="16" a="1"/>
  <c r="S743" i="16" s="1"/>
  <c r="R743" i="16"/>
  <c r="F743" i="16"/>
  <c r="E743" i="16"/>
  <c r="D743" i="16"/>
  <c r="S742" i="16" a="1"/>
  <c r="S742" i="16" s="1"/>
  <c r="R742" i="16"/>
  <c r="F742" i="16"/>
  <c r="E742" i="16"/>
  <c r="D742" i="16"/>
  <c r="S741" i="16" a="1"/>
  <c r="S741" i="16" s="1"/>
  <c r="R741" i="16"/>
  <c r="F741" i="16"/>
  <c r="E741" i="16"/>
  <c r="D741" i="16"/>
  <c r="S740" i="16" a="1"/>
  <c r="S740" i="16" s="1"/>
  <c r="R740" i="16"/>
  <c r="F740" i="16"/>
  <c r="E740" i="16"/>
  <c r="D740" i="16"/>
  <c r="S739" i="16" a="1"/>
  <c r="S739" i="16" s="1"/>
  <c r="R739" i="16"/>
  <c r="F739" i="16"/>
  <c r="E739" i="16"/>
  <c r="D739" i="16"/>
  <c r="S738" i="16" a="1"/>
  <c r="S738" i="16" s="1"/>
  <c r="R738" i="16"/>
  <c r="F738" i="16"/>
  <c r="E738" i="16"/>
  <c r="D738" i="16"/>
  <c r="S737" i="16" a="1"/>
  <c r="S737" i="16" s="1"/>
  <c r="R737" i="16"/>
  <c r="F737" i="16"/>
  <c r="E737" i="16"/>
  <c r="D737" i="16"/>
  <c r="S736" i="16" a="1"/>
  <c r="S736" i="16" s="1"/>
  <c r="R736" i="16"/>
  <c r="F736" i="16"/>
  <c r="E736" i="16"/>
  <c r="D736" i="16"/>
  <c r="S735" i="16" a="1"/>
  <c r="S735" i="16" s="1"/>
  <c r="R735" i="16"/>
  <c r="F735" i="16"/>
  <c r="E735" i="16"/>
  <c r="D735" i="16"/>
  <c r="S734" i="16"/>
  <c r="S734" i="16" a="1"/>
  <c r="R734" i="16"/>
  <c r="F734" i="16"/>
  <c r="E734" i="16"/>
  <c r="D734" i="16"/>
  <c r="S733" i="16"/>
  <c r="S733" i="16" a="1"/>
  <c r="R733" i="16"/>
  <c r="F733" i="16"/>
  <c r="E733" i="16"/>
  <c r="D733" i="16"/>
  <c r="S732" i="16"/>
  <c r="S732" i="16" a="1"/>
  <c r="R732" i="16"/>
  <c r="F732" i="16"/>
  <c r="E732" i="16"/>
  <c r="D732" i="16"/>
  <c r="S731" i="16" a="1"/>
  <c r="S731" i="16" s="1"/>
  <c r="R731" i="16"/>
  <c r="F731" i="16"/>
  <c r="E731" i="16"/>
  <c r="D731" i="16"/>
  <c r="S730" i="16" a="1"/>
  <c r="S730" i="16" s="1"/>
  <c r="R730" i="16"/>
  <c r="F730" i="16"/>
  <c r="E730" i="16"/>
  <c r="D730" i="16"/>
  <c r="S729" i="16" a="1"/>
  <c r="S729" i="16" s="1"/>
  <c r="R729" i="16"/>
  <c r="F729" i="16"/>
  <c r="E729" i="16"/>
  <c r="D729" i="16"/>
  <c r="S728" i="16" a="1"/>
  <c r="S728" i="16" s="1"/>
  <c r="R728" i="16"/>
  <c r="F728" i="16"/>
  <c r="E728" i="16"/>
  <c r="D728" i="16"/>
  <c r="S727" i="16" a="1"/>
  <c r="S727" i="16" s="1"/>
  <c r="R727" i="16"/>
  <c r="F727" i="16"/>
  <c r="E727" i="16"/>
  <c r="D727" i="16"/>
  <c r="S726" i="16" a="1"/>
  <c r="S726" i="16" s="1"/>
  <c r="R726" i="16"/>
  <c r="F726" i="16"/>
  <c r="E726" i="16"/>
  <c r="D726" i="16"/>
  <c r="S725" i="16" a="1"/>
  <c r="S725" i="16" s="1"/>
  <c r="R725" i="16"/>
  <c r="F725" i="16"/>
  <c r="E725" i="16"/>
  <c r="D725" i="16"/>
  <c r="S724" i="16" a="1"/>
  <c r="S724" i="16" s="1"/>
  <c r="R724" i="16"/>
  <c r="F724" i="16"/>
  <c r="E724" i="16"/>
  <c r="D724" i="16"/>
  <c r="S723" i="16" a="1"/>
  <c r="S723" i="16" s="1"/>
  <c r="R723" i="16"/>
  <c r="F723" i="16"/>
  <c r="E723" i="16"/>
  <c r="D723" i="16"/>
  <c r="S722" i="16" a="1"/>
  <c r="S722" i="16" s="1"/>
  <c r="R722" i="16"/>
  <c r="F722" i="16"/>
  <c r="E722" i="16"/>
  <c r="D722" i="16"/>
  <c r="S721" i="16" a="1"/>
  <c r="S721" i="16" s="1"/>
  <c r="R721" i="16"/>
  <c r="F721" i="16"/>
  <c r="E721" i="16"/>
  <c r="D721" i="16"/>
  <c r="S720" i="16" a="1"/>
  <c r="S720" i="16" s="1"/>
  <c r="R720" i="16"/>
  <c r="F720" i="16"/>
  <c r="E720" i="16"/>
  <c r="D720" i="16"/>
  <c r="S719" i="16" a="1"/>
  <c r="S719" i="16" s="1"/>
  <c r="R719" i="16"/>
  <c r="F719" i="16"/>
  <c r="E719" i="16"/>
  <c r="D719" i="16"/>
  <c r="S718" i="16"/>
  <c r="S718" i="16" a="1"/>
  <c r="R718" i="16"/>
  <c r="F718" i="16"/>
  <c r="E718" i="16"/>
  <c r="D718" i="16"/>
  <c r="S717" i="16"/>
  <c r="S717" i="16" a="1"/>
  <c r="R717" i="16"/>
  <c r="F717" i="16"/>
  <c r="E717" i="16"/>
  <c r="D717" i="16"/>
  <c r="S716" i="16"/>
  <c r="S716" i="16" a="1"/>
  <c r="R716" i="16"/>
  <c r="F716" i="16"/>
  <c r="E716" i="16"/>
  <c r="D716" i="16"/>
  <c r="S715" i="16" a="1"/>
  <c r="S715" i="16" s="1"/>
  <c r="R715" i="16"/>
  <c r="F715" i="16"/>
  <c r="E715" i="16"/>
  <c r="D715" i="16"/>
  <c r="S714" i="16" a="1"/>
  <c r="S714" i="16" s="1"/>
  <c r="R714" i="16"/>
  <c r="F714" i="16"/>
  <c r="E714" i="16"/>
  <c r="D714" i="16"/>
  <c r="S713" i="16" a="1"/>
  <c r="S713" i="16" s="1"/>
  <c r="R713" i="16"/>
  <c r="F713" i="16"/>
  <c r="E713" i="16"/>
  <c r="D713" i="16"/>
  <c r="S712" i="16" a="1"/>
  <c r="S712" i="16" s="1"/>
  <c r="R712" i="16"/>
  <c r="F712" i="16"/>
  <c r="E712" i="16"/>
  <c r="D712" i="16"/>
  <c r="S711" i="16" a="1"/>
  <c r="S711" i="16" s="1"/>
  <c r="R711" i="16"/>
  <c r="F711" i="16"/>
  <c r="E711" i="16"/>
  <c r="D711" i="16"/>
  <c r="S710" i="16" a="1"/>
  <c r="S710" i="16" s="1"/>
  <c r="R710" i="16"/>
  <c r="F710" i="16"/>
  <c r="E710" i="16"/>
  <c r="D710" i="16"/>
  <c r="S709" i="16" a="1"/>
  <c r="S709" i="16" s="1"/>
  <c r="R709" i="16"/>
  <c r="F709" i="16"/>
  <c r="E709" i="16"/>
  <c r="D709" i="16"/>
  <c r="S708" i="16" a="1"/>
  <c r="S708" i="16" s="1"/>
  <c r="R708" i="16"/>
  <c r="F708" i="16"/>
  <c r="E708" i="16"/>
  <c r="D708" i="16"/>
  <c r="S707" i="16" a="1"/>
  <c r="S707" i="16" s="1"/>
  <c r="R707" i="16"/>
  <c r="F707" i="16"/>
  <c r="E707" i="16"/>
  <c r="D707" i="16"/>
  <c r="S706" i="16" a="1"/>
  <c r="S706" i="16" s="1"/>
  <c r="R706" i="16"/>
  <c r="F706" i="16"/>
  <c r="E706" i="16"/>
  <c r="D706" i="16"/>
  <c r="S705" i="16" a="1"/>
  <c r="S705" i="16" s="1"/>
  <c r="R705" i="16"/>
  <c r="F705" i="16"/>
  <c r="E705" i="16"/>
  <c r="D705" i="16"/>
  <c r="S704" i="16" a="1"/>
  <c r="S704" i="16" s="1"/>
  <c r="R704" i="16"/>
  <c r="F704" i="16"/>
  <c r="E704" i="16"/>
  <c r="D704" i="16"/>
  <c r="S703" i="16" a="1"/>
  <c r="S703" i="16" s="1"/>
  <c r="R703" i="16"/>
  <c r="F703" i="16"/>
  <c r="E703" i="16"/>
  <c r="D703" i="16"/>
  <c r="S702" i="16"/>
  <c r="S702" i="16" a="1"/>
  <c r="R702" i="16"/>
  <c r="F702" i="16"/>
  <c r="E702" i="16"/>
  <c r="D702" i="16"/>
  <c r="S701" i="16"/>
  <c r="S701" i="16" a="1"/>
  <c r="R701" i="16"/>
  <c r="F701" i="16"/>
  <c r="E701" i="16"/>
  <c r="D701" i="16"/>
  <c r="S700" i="16"/>
  <c r="S700" i="16" a="1"/>
  <c r="R700" i="16"/>
  <c r="F700" i="16"/>
  <c r="E700" i="16"/>
  <c r="D700" i="16"/>
  <c r="S699" i="16" a="1"/>
  <c r="S699" i="16" s="1"/>
  <c r="R699" i="16"/>
  <c r="F699" i="16"/>
  <c r="E699" i="16"/>
  <c r="D699" i="16"/>
  <c r="S698" i="16" a="1"/>
  <c r="S698" i="16" s="1"/>
  <c r="R698" i="16"/>
  <c r="F698" i="16"/>
  <c r="E698" i="16"/>
  <c r="D698" i="16"/>
  <c r="S697" i="16" a="1"/>
  <c r="S697" i="16" s="1"/>
  <c r="R697" i="16"/>
  <c r="F697" i="16"/>
  <c r="E697" i="16"/>
  <c r="D697" i="16"/>
  <c r="S696" i="16" a="1"/>
  <c r="S696" i="16" s="1"/>
  <c r="R696" i="16"/>
  <c r="F696" i="16"/>
  <c r="E696" i="16"/>
  <c r="D696" i="16"/>
  <c r="S695" i="16" a="1"/>
  <c r="S695" i="16" s="1"/>
  <c r="R695" i="16"/>
  <c r="F695" i="16"/>
  <c r="E695" i="16"/>
  <c r="D695" i="16"/>
  <c r="S694" i="16" a="1"/>
  <c r="S694" i="16" s="1"/>
  <c r="R694" i="16"/>
  <c r="F694" i="16"/>
  <c r="E694" i="16"/>
  <c r="D694" i="16"/>
  <c r="S693" i="16" a="1"/>
  <c r="S693" i="16" s="1"/>
  <c r="R693" i="16"/>
  <c r="F693" i="16"/>
  <c r="E693" i="16"/>
  <c r="D693" i="16"/>
  <c r="S692" i="16" a="1"/>
  <c r="S692" i="16" s="1"/>
  <c r="R692" i="16"/>
  <c r="F692" i="16"/>
  <c r="E692" i="16"/>
  <c r="D692" i="16"/>
  <c r="S691" i="16" a="1"/>
  <c r="S691" i="16" s="1"/>
  <c r="R691" i="16"/>
  <c r="F691" i="16"/>
  <c r="E691" i="16"/>
  <c r="D691" i="16"/>
  <c r="S690" i="16" a="1"/>
  <c r="S690" i="16" s="1"/>
  <c r="R690" i="16"/>
  <c r="F690" i="16"/>
  <c r="E690" i="16"/>
  <c r="D690" i="16"/>
  <c r="S689" i="16" a="1"/>
  <c r="S689" i="16" s="1"/>
  <c r="R689" i="16"/>
  <c r="F689" i="16"/>
  <c r="E689" i="16"/>
  <c r="D689" i="16"/>
  <c r="S688" i="16" a="1"/>
  <c r="S688" i="16" s="1"/>
  <c r="R688" i="16"/>
  <c r="F688" i="16"/>
  <c r="E688" i="16"/>
  <c r="D688" i="16"/>
  <c r="S687" i="16" a="1"/>
  <c r="S687" i="16" s="1"/>
  <c r="R687" i="16"/>
  <c r="F687" i="16"/>
  <c r="E687" i="16"/>
  <c r="D687" i="16"/>
  <c r="S686" i="16"/>
  <c r="S686" i="16" a="1"/>
  <c r="R686" i="16"/>
  <c r="F686" i="16"/>
  <c r="E686" i="16"/>
  <c r="D686" i="16"/>
  <c r="S685" i="16"/>
  <c r="S685" i="16" a="1"/>
  <c r="R685" i="16"/>
  <c r="F685" i="16"/>
  <c r="E685" i="16"/>
  <c r="D685" i="16"/>
  <c r="S684" i="16"/>
  <c r="S684" i="16" a="1"/>
  <c r="R684" i="16"/>
  <c r="F684" i="16"/>
  <c r="E684" i="16"/>
  <c r="D684" i="16"/>
  <c r="S683" i="16" a="1"/>
  <c r="S683" i="16" s="1"/>
  <c r="R683" i="16"/>
  <c r="F683" i="16"/>
  <c r="E683" i="16"/>
  <c r="D683" i="16"/>
  <c r="S682" i="16" a="1"/>
  <c r="S682" i="16" s="1"/>
  <c r="R682" i="16"/>
  <c r="F682" i="16"/>
  <c r="E682" i="16"/>
  <c r="D682" i="16"/>
  <c r="S681" i="16" a="1"/>
  <c r="S681" i="16" s="1"/>
  <c r="R681" i="16"/>
  <c r="F681" i="16"/>
  <c r="E681" i="16"/>
  <c r="D681" i="16"/>
  <c r="S680" i="16" a="1"/>
  <c r="S680" i="16" s="1"/>
  <c r="R680" i="16"/>
  <c r="F680" i="16"/>
  <c r="E680" i="16"/>
  <c r="D680" i="16"/>
  <c r="S679" i="16" a="1"/>
  <c r="S679" i="16" s="1"/>
  <c r="R679" i="16"/>
  <c r="F679" i="16"/>
  <c r="E679" i="16"/>
  <c r="D679" i="16"/>
  <c r="S678" i="16" a="1"/>
  <c r="S678" i="16" s="1"/>
  <c r="R678" i="16"/>
  <c r="F678" i="16"/>
  <c r="E678" i="16"/>
  <c r="D678" i="16"/>
  <c r="S677" i="16" a="1"/>
  <c r="S677" i="16" s="1"/>
  <c r="R677" i="16"/>
  <c r="F677" i="16"/>
  <c r="E677" i="16"/>
  <c r="D677" i="16"/>
  <c r="S676" i="16" a="1"/>
  <c r="S676" i="16" s="1"/>
  <c r="R676" i="16"/>
  <c r="F676" i="16"/>
  <c r="E676" i="16"/>
  <c r="D676" i="16"/>
  <c r="S675" i="16" a="1"/>
  <c r="S675" i="16" s="1"/>
  <c r="R675" i="16"/>
  <c r="F675" i="16"/>
  <c r="E675" i="16"/>
  <c r="D675" i="16"/>
  <c r="S674" i="16" a="1"/>
  <c r="S674" i="16" s="1"/>
  <c r="R674" i="16"/>
  <c r="F674" i="16"/>
  <c r="E674" i="16"/>
  <c r="D674" i="16"/>
  <c r="S673" i="16" a="1"/>
  <c r="S673" i="16" s="1"/>
  <c r="R673" i="16"/>
  <c r="F673" i="16"/>
  <c r="E673" i="16"/>
  <c r="D673" i="16"/>
  <c r="S672" i="16" a="1"/>
  <c r="S672" i="16" s="1"/>
  <c r="R672" i="16"/>
  <c r="F672" i="16"/>
  <c r="E672" i="16"/>
  <c r="D672" i="16"/>
  <c r="S671" i="16" a="1"/>
  <c r="S671" i="16" s="1"/>
  <c r="R671" i="16"/>
  <c r="F671" i="16"/>
  <c r="E671" i="16"/>
  <c r="D671" i="16"/>
  <c r="S670" i="16"/>
  <c r="S670" i="16" a="1"/>
  <c r="R670" i="16"/>
  <c r="F670" i="16"/>
  <c r="E670" i="16"/>
  <c r="D670" i="16"/>
  <c r="S669" i="16"/>
  <c r="S669" i="16" a="1"/>
  <c r="R669" i="16"/>
  <c r="F669" i="16"/>
  <c r="E669" i="16"/>
  <c r="D669" i="16"/>
  <c r="S668" i="16"/>
  <c r="S668" i="16" a="1"/>
  <c r="R668" i="16"/>
  <c r="F668" i="16"/>
  <c r="E668" i="16"/>
  <c r="D668" i="16"/>
  <c r="S667" i="16" a="1"/>
  <c r="S667" i="16" s="1"/>
  <c r="R667" i="16"/>
  <c r="F667" i="16"/>
  <c r="E667" i="16"/>
  <c r="D667" i="16"/>
  <c r="S666" i="16" a="1"/>
  <c r="S666" i="16" s="1"/>
  <c r="R666" i="16"/>
  <c r="F666" i="16"/>
  <c r="E666" i="16"/>
  <c r="D666" i="16"/>
  <c r="S665" i="16" a="1"/>
  <c r="S665" i="16" s="1"/>
  <c r="R665" i="16"/>
  <c r="F665" i="16"/>
  <c r="E665" i="16"/>
  <c r="D665" i="16"/>
  <c r="S664" i="16" a="1"/>
  <c r="S664" i="16" s="1"/>
  <c r="R664" i="16"/>
  <c r="F664" i="16"/>
  <c r="E664" i="16"/>
  <c r="D664" i="16"/>
  <c r="S663" i="16" a="1"/>
  <c r="S663" i="16" s="1"/>
  <c r="R663" i="16"/>
  <c r="F663" i="16"/>
  <c r="E663" i="16"/>
  <c r="D663" i="16"/>
  <c r="S662" i="16" a="1"/>
  <c r="S662" i="16" s="1"/>
  <c r="R662" i="16"/>
  <c r="F662" i="16"/>
  <c r="E662" i="16"/>
  <c r="D662" i="16"/>
  <c r="S661" i="16" a="1"/>
  <c r="S661" i="16" s="1"/>
  <c r="R661" i="16"/>
  <c r="F661" i="16"/>
  <c r="E661" i="16"/>
  <c r="D661" i="16"/>
  <c r="S660" i="16"/>
  <c r="S660" i="16" a="1"/>
  <c r="R660" i="16"/>
  <c r="F660" i="16"/>
  <c r="E660" i="16"/>
  <c r="D660" i="16"/>
  <c r="S659" i="16" a="1"/>
  <c r="S659" i="16" s="1"/>
  <c r="R659" i="16"/>
  <c r="F659" i="16"/>
  <c r="E659" i="16"/>
  <c r="D659" i="16"/>
  <c r="S658" i="16" a="1"/>
  <c r="S658" i="16" s="1"/>
  <c r="R658" i="16"/>
  <c r="F658" i="16"/>
  <c r="E658" i="16"/>
  <c r="D658" i="16"/>
  <c r="S657" i="16" a="1"/>
  <c r="S657" i="16" s="1"/>
  <c r="R657" i="16"/>
  <c r="F657" i="16"/>
  <c r="E657" i="16"/>
  <c r="D657" i="16"/>
  <c r="S656" i="16" a="1"/>
  <c r="S656" i="16" s="1"/>
  <c r="R656" i="16"/>
  <c r="F656" i="16"/>
  <c r="E656" i="16"/>
  <c r="D656" i="16"/>
  <c r="S655" i="16" a="1"/>
  <c r="S655" i="16" s="1"/>
  <c r="R655" i="16"/>
  <c r="F655" i="16"/>
  <c r="E655" i="16"/>
  <c r="D655" i="16"/>
  <c r="S654" i="16"/>
  <c r="S654" i="16" a="1"/>
  <c r="R654" i="16"/>
  <c r="F654" i="16"/>
  <c r="E654" i="16"/>
  <c r="D654" i="16"/>
  <c r="S653" i="16"/>
  <c r="S653" i="16" a="1"/>
  <c r="R653" i="16"/>
  <c r="F653" i="16"/>
  <c r="E653" i="16"/>
  <c r="D653" i="16"/>
  <c r="S652" i="16"/>
  <c r="S652" i="16" a="1"/>
  <c r="R652" i="16"/>
  <c r="F652" i="16"/>
  <c r="E652" i="16"/>
  <c r="D652" i="16"/>
  <c r="S651" i="16" a="1"/>
  <c r="S651" i="16" s="1"/>
  <c r="R651" i="16"/>
  <c r="F651" i="16"/>
  <c r="E651" i="16"/>
  <c r="D651" i="16"/>
  <c r="S650" i="16" a="1"/>
  <c r="S650" i="16" s="1"/>
  <c r="R650" i="16"/>
  <c r="F650" i="16"/>
  <c r="E650" i="16"/>
  <c r="D650" i="16"/>
  <c r="S649" i="16" a="1"/>
  <c r="S649" i="16" s="1"/>
  <c r="R649" i="16"/>
  <c r="F649" i="16"/>
  <c r="E649" i="16"/>
  <c r="D649" i="16"/>
  <c r="S648" i="16" a="1"/>
  <c r="S648" i="16" s="1"/>
  <c r="R648" i="16"/>
  <c r="F648" i="16"/>
  <c r="E648" i="16"/>
  <c r="D648" i="16"/>
  <c r="S647" i="16" a="1"/>
  <c r="S647" i="16" s="1"/>
  <c r="R647" i="16"/>
  <c r="F647" i="16"/>
  <c r="E647" i="16"/>
  <c r="D647" i="16"/>
  <c r="S646" i="16" a="1"/>
  <c r="S646" i="16" s="1"/>
  <c r="R646" i="16"/>
  <c r="F646" i="16"/>
  <c r="E646" i="16"/>
  <c r="D646" i="16"/>
  <c r="S645" i="16"/>
  <c r="S645" i="16" a="1"/>
  <c r="R645" i="16"/>
  <c r="F645" i="16"/>
  <c r="E645" i="16"/>
  <c r="D645" i="16"/>
  <c r="S644" i="16" a="1"/>
  <c r="S644" i="16" s="1"/>
  <c r="R644" i="16"/>
  <c r="F644" i="16"/>
  <c r="E644" i="16"/>
  <c r="D644" i="16"/>
  <c r="S643" i="16" a="1"/>
  <c r="S643" i="16" s="1"/>
  <c r="R643" i="16"/>
  <c r="F643" i="16"/>
  <c r="E643" i="16"/>
  <c r="D643" i="16"/>
  <c r="S642" i="16" a="1"/>
  <c r="S642" i="16" s="1"/>
  <c r="R642" i="16"/>
  <c r="F642" i="16"/>
  <c r="E642" i="16"/>
  <c r="D642" i="16"/>
  <c r="S641" i="16" a="1"/>
  <c r="S641" i="16" s="1"/>
  <c r="R641" i="16"/>
  <c r="F641" i="16"/>
  <c r="E641" i="16"/>
  <c r="D641" i="16"/>
  <c r="S640" i="16" a="1"/>
  <c r="S640" i="16" s="1"/>
  <c r="R640" i="16"/>
  <c r="F640" i="16"/>
  <c r="E640" i="16"/>
  <c r="D640" i="16"/>
  <c r="S639" i="16" a="1"/>
  <c r="S639" i="16" s="1"/>
  <c r="R639" i="16"/>
  <c r="F639" i="16"/>
  <c r="E639" i="16"/>
  <c r="D639" i="16"/>
  <c r="S638" i="16"/>
  <c r="S638" i="16" a="1"/>
  <c r="R638" i="16"/>
  <c r="F638" i="16"/>
  <c r="E638" i="16"/>
  <c r="D638" i="16"/>
  <c r="S637" i="16"/>
  <c r="S637" i="16" a="1"/>
  <c r="R637" i="16"/>
  <c r="F637" i="16"/>
  <c r="E637" i="16"/>
  <c r="D637" i="16"/>
  <c r="S636" i="16"/>
  <c r="S636" i="16" a="1"/>
  <c r="R636" i="16"/>
  <c r="F636" i="16"/>
  <c r="E636" i="16"/>
  <c r="D636" i="16"/>
  <c r="S635" i="16" a="1"/>
  <c r="S635" i="16" s="1"/>
  <c r="R635" i="16"/>
  <c r="F635" i="16"/>
  <c r="E635" i="16"/>
  <c r="D635" i="16"/>
  <c r="S634" i="16" a="1"/>
  <c r="S634" i="16" s="1"/>
  <c r="R634" i="16"/>
  <c r="F634" i="16"/>
  <c r="E634" i="16"/>
  <c r="D634" i="16"/>
  <c r="S633" i="16" a="1"/>
  <c r="S633" i="16" s="1"/>
  <c r="R633" i="16"/>
  <c r="F633" i="16"/>
  <c r="E633" i="16"/>
  <c r="D633" i="16"/>
  <c r="S632" i="16" a="1"/>
  <c r="S632" i="16" s="1"/>
  <c r="R632" i="16"/>
  <c r="F632" i="16"/>
  <c r="E632" i="16"/>
  <c r="D632" i="16"/>
  <c r="S631" i="16" a="1"/>
  <c r="S631" i="16" s="1"/>
  <c r="R631" i="16"/>
  <c r="F631" i="16"/>
  <c r="E631" i="16"/>
  <c r="D631" i="16"/>
  <c r="S630" i="16"/>
  <c r="S630" i="16" a="1"/>
  <c r="R630" i="16"/>
  <c r="F630" i="16"/>
  <c r="E630" i="16"/>
  <c r="D630" i="16"/>
  <c r="S629" i="16" a="1"/>
  <c r="S629" i="16" s="1"/>
  <c r="R629" i="16"/>
  <c r="F629" i="16"/>
  <c r="E629" i="16"/>
  <c r="D629" i="16"/>
  <c r="S628" i="16" a="1"/>
  <c r="S628" i="16" s="1"/>
  <c r="R628" i="16"/>
  <c r="F628" i="16"/>
  <c r="E628" i="16"/>
  <c r="D628" i="16"/>
  <c r="S627" i="16" a="1"/>
  <c r="S627" i="16" s="1"/>
  <c r="R627" i="16"/>
  <c r="F627" i="16"/>
  <c r="E627" i="16"/>
  <c r="D627" i="16"/>
  <c r="S626" i="16" a="1"/>
  <c r="S626" i="16" s="1"/>
  <c r="R626" i="16"/>
  <c r="F626" i="16"/>
  <c r="E626" i="16"/>
  <c r="D626" i="16"/>
  <c r="S625" i="16" a="1"/>
  <c r="S625" i="16" s="1"/>
  <c r="R625" i="16"/>
  <c r="F625" i="16"/>
  <c r="E625" i="16"/>
  <c r="D625" i="16"/>
  <c r="S624" i="16" a="1"/>
  <c r="S624" i="16" s="1"/>
  <c r="R624" i="16"/>
  <c r="F624" i="16"/>
  <c r="E624" i="16"/>
  <c r="D624" i="16"/>
  <c r="S623" i="16" a="1"/>
  <c r="S623" i="16" s="1"/>
  <c r="R623" i="16"/>
  <c r="F623" i="16"/>
  <c r="E623" i="16"/>
  <c r="D623" i="16"/>
  <c r="S622" i="16"/>
  <c r="S622" i="16" a="1"/>
  <c r="R622" i="16"/>
  <c r="F622" i="16"/>
  <c r="E622" i="16"/>
  <c r="D622" i="16"/>
  <c r="S621" i="16"/>
  <c r="S621" i="16" a="1"/>
  <c r="R621" i="16"/>
  <c r="F621" i="16"/>
  <c r="E621" i="16"/>
  <c r="D621" i="16"/>
  <c r="S620" i="16"/>
  <c r="S620" i="16" a="1"/>
  <c r="R620" i="16"/>
  <c r="F620" i="16"/>
  <c r="E620" i="16"/>
  <c r="D620" i="16"/>
  <c r="S619" i="16" a="1"/>
  <c r="S619" i="16" s="1"/>
  <c r="R619" i="16"/>
  <c r="F619" i="16"/>
  <c r="E619" i="16"/>
  <c r="D619" i="16"/>
  <c r="S618" i="16" a="1"/>
  <c r="S618" i="16" s="1"/>
  <c r="R618" i="16"/>
  <c r="F618" i="16"/>
  <c r="E618" i="16"/>
  <c r="D618" i="16"/>
  <c r="S617" i="16" a="1"/>
  <c r="S617" i="16" s="1"/>
  <c r="R617" i="16"/>
  <c r="F617" i="16"/>
  <c r="E617" i="16"/>
  <c r="D617" i="16"/>
  <c r="S616" i="16" a="1"/>
  <c r="S616" i="16" s="1"/>
  <c r="R616" i="16"/>
  <c r="F616" i="16"/>
  <c r="E616" i="16"/>
  <c r="D616" i="16"/>
  <c r="S615" i="16" a="1"/>
  <c r="S615" i="16" s="1"/>
  <c r="R615" i="16"/>
  <c r="F615" i="16"/>
  <c r="E615" i="16"/>
  <c r="D615" i="16"/>
  <c r="S614" i="16" a="1"/>
  <c r="S614" i="16" s="1"/>
  <c r="R614" i="16"/>
  <c r="F614" i="16"/>
  <c r="E614" i="16"/>
  <c r="D614" i="16"/>
  <c r="S613" i="16" a="1"/>
  <c r="S613" i="16" s="1"/>
  <c r="R613" i="16"/>
  <c r="F613" i="16"/>
  <c r="E613" i="16"/>
  <c r="D613" i="16"/>
  <c r="S612" i="16" a="1"/>
  <c r="S612" i="16" s="1"/>
  <c r="R612" i="16"/>
  <c r="F612" i="16"/>
  <c r="E612" i="16"/>
  <c r="D612" i="16"/>
  <c r="S611" i="16" a="1"/>
  <c r="S611" i="16" s="1"/>
  <c r="R611" i="16"/>
  <c r="F611" i="16"/>
  <c r="E611" i="16"/>
  <c r="D611" i="16"/>
  <c r="S610" i="16" a="1"/>
  <c r="S610" i="16" s="1"/>
  <c r="R610" i="16"/>
  <c r="F610" i="16"/>
  <c r="E610" i="16"/>
  <c r="D610" i="16"/>
  <c r="S609" i="16" a="1"/>
  <c r="S609" i="16" s="1"/>
  <c r="R609" i="16"/>
  <c r="F609" i="16"/>
  <c r="E609" i="16"/>
  <c r="D609" i="16"/>
  <c r="S608" i="16" a="1"/>
  <c r="S608" i="16" s="1"/>
  <c r="R608" i="16"/>
  <c r="F608" i="16"/>
  <c r="E608" i="16"/>
  <c r="D608" i="16"/>
  <c r="S607" i="16" a="1"/>
  <c r="S607" i="16" s="1"/>
  <c r="R607" i="16"/>
  <c r="F607" i="16"/>
  <c r="E607" i="16"/>
  <c r="D607" i="16"/>
  <c r="S606" i="16"/>
  <c r="S606" i="16" a="1"/>
  <c r="R606" i="16"/>
  <c r="F606" i="16"/>
  <c r="E606" i="16"/>
  <c r="D606" i="16"/>
  <c r="S605" i="16"/>
  <c r="S605" i="16" a="1"/>
  <c r="R605" i="16"/>
  <c r="F605" i="16"/>
  <c r="E605" i="16"/>
  <c r="D605" i="16"/>
  <c r="S604" i="16"/>
  <c r="S604" i="16" a="1"/>
  <c r="R604" i="16"/>
  <c r="F604" i="16"/>
  <c r="E604" i="16"/>
  <c r="D604" i="16"/>
  <c r="S603" i="16" a="1"/>
  <c r="S603" i="16" s="1"/>
  <c r="R603" i="16"/>
  <c r="F603" i="16"/>
  <c r="E603" i="16"/>
  <c r="D603" i="16"/>
  <c r="S602" i="16" a="1"/>
  <c r="S602" i="16" s="1"/>
  <c r="R602" i="16"/>
  <c r="F602" i="16"/>
  <c r="E602" i="16"/>
  <c r="D602" i="16"/>
  <c r="S601" i="16" a="1"/>
  <c r="S601" i="16" s="1"/>
  <c r="R601" i="16"/>
  <c r="F601" i="16"/>
  <c r="E601" i="16"/>
  <c r="D601" i="16"/>
  <c r="S600" i="16" a="1"/>
  <c r="S600" i="16" s="1"/>
  <c r="R600" i="16"/>
  <c r="F600" i="16"/>
  <c r="E600" i="16"/>
  <c r="D600" i="16"/>
  <c r="S599" i="16" a="1"/>
  <c r="S599" i="16" s="1"/>
  <c r="R599" i="16"/>
  <c r="F599" i="16"/>
  <c r="E599" i="16"/>
  <c r="D599" i="16"/>
  <c r="S598" i="16" a="1"/>
  <c r="S598" i="16" s="1"/>
  <c r="R598" i="16"/>
  <c r="F598" i="16"/>
  <c r="E598" i="16"/>
  <c r="D598" i="16"/>
  <c r="S597" i="16" a="1"/>
  <c r="S597" i="16" s="1"/>
  <c r="R597" i="16"/>
  <c r="F597" i="16"/>
  <c r="E597" i="16"/>
  <c r="D597" i="16"/>
  <c r="S596" i="16" a="1"/>
  <c r="S596" i="16" s="1"/>
  <c r="R596" i="16"/>
  <c r="F596" i="16"/>
  <c r="E596" i="16"/>
  <c r="D596" i="16"/>
  <c r="S595" i="16" a="1"/>
  <c r="S595" i="16" s="1"/>
  <c r="R595" i="16"/>
  <c r="F595" i="16"/>
  <c r="E595" i="16"/>
  <c r="D595" i="16"/>
  <c r="S594" i="16" a="1"/>
  <c r="S594" i="16" s="1"/>
  <c r="R594" i="16"/>
  <c r="F594" i="16"/>
  <c r="E594" i="16"/>
  <c r="D594" i="16"/>
  <c r="S593" i="16" a="1"/>
  <c r="S593" i="16" s="1"/>
  <c r="R593" i="16"/>
  <c r="F593" i="16"/>
  <c r="E593" i="16"/>
  <c r="D593" i="16"/>
  <c r="S592" i="16" a="1"/>
  <c r="S592" i="16" s="1"/>
  <c r="R592" i="16"/>
  <c r="F592" i="16"/>
  <c r="E592" i="16"/>
  <c r="D592" i="16"/>
  <c r="S591" i="16" a="1"/>
  <c r="S591" i="16" s="1"/>
  <c r="R591" i="16"/>
  <c r="F591" i="16"/>
  <c r="E591" i="16"/>
  <c r="D591" i="16"/>
  <c r="S590" i="16"/>
  <c r="S590" i="16" a="1"/>
  <c r="R590" i="16"/>
  <c r="F590" i="16"/>
  <c r="E590" i="16"/>
  <c r="D590" i="16"/>
  <c r="S589" i="16"/>
  <c r="S589" i="16" a="1"/>
  <c r="R589" i="16"/>
  <c r="F589" i="16"/>
  <c r="E589" i="16"/>
  <c r="D589" i="16"/>
  <c r="S588" i="16"/>
  <c r="S588" i="16" a="1"/>
  <c r="R588" i="16"/>
  <c r="F588" i="16"/>
  <c r="E588" i="16"/>
  <c r="D588" i="16"/>
  <c r="S587" i="16" a="1"/>
  <c r="S587" i="16" s="1"/>
  <c r="R587" i="16"/>
  <c r="F587" i="16"/>
  <c r="E587" i="16"/>
  <c r="D587" i="16"/>
  <c r="S586" i="16" a="1"/>
  <c r="S586" i="16" s="1"/>
  <c r="R586" i="16"/>
  <c r="F586" i="16"/>
  <c r="E586" i="16"/>
  <c r="D586" i="16"/>
  <c r="S585" i="16" a="1"/>
  <c r="S585" i="16" s="1"/>
  <c r="R585" i="16"/>
  <c r="F585" i="16"/>
  <c r="E585" i="16"/>
  <c r="D585" i="16"/>
  <c r="S584" i="16" a="1"/>
  <c r="S584" i="16" s="1"/>
  <c r="R584" i="16"/>
  <c r="F584" i="16"/>
  <c r="E584" i="16"/>
  <c r="D584" i="16"/>
  <c r="S583" i="16" a="1"/>
  <c r="S583" i="16" s="1"/>
  <c r="R583" i="16"/>
  <c r="F583" i="16"/>
  <c r="E583" i="16"/>
  <c r="D583" i="16"/>
  <c r="S582" i="16" a="1"/>
  <c r="S582" i="16" s="1"/>
  <c r="R582" i="16"/>
  <c r="F582" i="16"/>
  <c r="E582" i="16"/>
  <c r="D582" i="16"/>
  <c r="S581" i="16" a="1"/>
  <c r="S581" i="16" s="1"/>
  <c r="R581" i="16"/>
  <c r="F581" i="16"/>
  <c r="E581" i="16"/>
  <c r="D581" i="16"/>
  <c r="S580" i="16" a="1"/>
  <c r="S580" i="16" s="1"/>
  <c r="R580" i="16"/>
  <c r="F580" i="16"/>
  <c r="E580" i="16"/>
  <c r="D580" i="16"/>
  <c r="S579" i="16" a="1"/>
  <c r="S579" i="16" s="1"/>
  <c r="R579" i="16"/>
  <c r="F579" i="16"/>
  <c r="E579" i="16"/>
  <c r="D579" i="16"/>
  <c r="S578" i="16" a="1"/>
  <c r="S578" i="16" s="1"/>
  <c r="R578" i="16"/>
  <c r="F578" i="16"/>
  <c r="E578" i="16"/>
  <c r="D578" i="16"/>
  <c r="S577" i="16" a="1"/>
  <c r="S577" i="16" s="1"/>
  <c r="R577" i="16"/>
  <c r="F577" i="16"/>
  <c r="E577" i="16"/>
  <c r="D577" i="16"/>
  <c r="S576" i="16" a="1"/>
  <c r="S576" i="16" s="1"/>
  <c r="R576" i="16"/>
  <c r="F576" i="16"/>
  <c r="E576" i="16"/>
  <c r="D576" i="16"/>
  <c r="S575" i="16" a="1"/>
  <c r="S575" i="16" s="1"/>
  <c r="R575" i="16"/>
  <c r="F575" i="16"/>
  <c r="E575" i="16"/>
  <c r="D575" i="16"/>
  <c r="S574" i="16"/>
  <c r="S574" i="16" a="1"/>
  <c r="R574" i="16"/>
  <c r="F574" i="16"/>
  <c r="E574" i="16"/>
  <c r="D574" i="16"/>
  <c r="S573" i="16"/>
  <c r="S573" i="16" a="1"/>
  <c r="R573" i="16"/>
  <c r="F573" i="16"/>
  <c r="E573" i="16"/>
  <c r="D573" i="16"/>
  <c r="S572" i="16"/>
  <c r="S572" i="16" a="1"/>
  <c r="R572" i="16"/>
  <c r="F572" i="16"/>
  <c r="E572" i="16"/>
  <c r="D572" i="16"/>
  <c r="S571" i="16" a="1"/>
  <c r="S571" i="16" s="1"/>
  <c r="R571" i="16"/>
  <c r="F571" i="16"/>
  <c r="E571" i="16"/>
  <c r="D571" i="16"/>
  <c r="S570" i="16" a="1"/>
  <c r="S570" i="16" s="1"/>
  <c r="R570" i="16"/>
  <c r="F570" i="16"/>
  <c r="E570" i="16"/>
  <c r="D570" i="16"/>
  <c r="S569" i="16" a="1"/>
  <c r="S569" i="16" s="1"/>
  <c r="R569" i="16"/>
  <c r="F569" i="16"/>
  <c r="E569" i="16"/>
  <c r="D569" i="16"/>
  <c r="S568" i="16" a="1"/>
  <c r="S568" i="16" s="1"/>
  <c r="R568" i="16"/>
  <c r="F568" i="16"/>
  <c r="E568" i="16"/>
  <c r="D568" i="16"/>
  <c r="S567" i="16" a="1"/>
  <c r="S567" i="16" s="1"/>
  <c r="R567" i="16"/>
  <c r="F567" i="16"/>
  <c r="E567" i="16"/>
  <c r="D567" i="16"/>
  <c r="S566" i="16" a="1"/>
  <c r="S566" i="16" s="1"/>
  <c r="R566" i="16"/>
  <c r="F566" i="16"/>
  <c r="E566" i="16"/>
  <c r="D566" i="16"/>
  <c r="S565" i="16" a="1"/>
  <c r="S565" i="16" s="1"/>
  <c r="R565" i="16"/>
  <c r="F565" i="16"/>
  <c r="E565" i="16"/>
  <c r="D565" i="16"/>
  <c r="S564" i="16" a="1"/>
  <c r="S564" i="16" s="1"/>
  <c r="R564" i="16"/>
  <c r="F564" i="16"/>
  <c r="E564" i="16"/>
  <c r="D564" i="16"/>
  <c r="S563" i="16" a="1"/>
  <c r="S563" i="16" s="1"/>
  <c r="R563" i="16"/>
  <c r="F563" i="16"/>
  <c r="E563" i="16"/>
  <c r="D563" i="16"/>
  <c r="S562" i="16" a="1"/>
  <c r="S562" i="16" s="1"/>
  <c r="R562" i="16"/>
  <c r="F562" i="16"/>
  <c r="E562" i="16"/>
  <c r="D562" i="16"/>
  <c r="S561" i="16" a="1"/>
  <c r="S561" i="16" s="1"/>
  <c r="R561" i="16"/>
  <c r="F561" i="16"/>
  <c r="E561" i="16"/>
  <c r="D561" i="16"/>
  <c r="S560" i="16" a="1"/>
  <c r="S560" i="16" s="1"/>
  <c r="R560" i="16"/>
  <c r="F560" i="16"/>
  <c r="E560" i="16"/>
  <c r="D560" i="16"/>
  <c r="S559" i="16" a="1"/>
  <c r="S559" i="16" s="1"/>
  <c r="R559" i="16"/>
  <c r="F559" i="16"/>
  <c r="E559" i="16"/>
  <c r="D559" i="16"/>
  <c r="S558" i="16"/>
  <c r="S558" i="16" a="1"/>
  <c r="R558" i="16"/>
  <c r="F558" i="16"/>
  <c r="E558" i="16"/>
  <c r="D558" i="16"/>
  <c r="S557" i="16"/>
  <c r="S557" i="16" a="1"/>
  <c r="R557" i="16"/>
  <c r="F557" i="16"/>
  <c r="E557" i="16"/>
  <c r="D557" i="16"/>
  <c r="S556" i="16"/>
  <c r="S556" i="16" a="1"/>
  <c r="R556" i="16"/>
  <c r="F556" i="16"/>
  <c r="E556" i="16"/>
  <c r="D556" i="16"/>
  <c r="S555" i="16" a="1"/>
  <c r="S555" i="16" s="1"/>
  <c r="R555" i="16"/>
  <c r="F555" i="16"/>
  <c r="E555" i="16"/>
  <c r="D555" i="16"/>
  <c r="S554" i="16" a="1"/>
  <c r="S554" i="16" s="1"/>
  <c r="R554" i="16"/>
  <c r="F554" i="16"/>
  <c r="E554" i="16"/>
  <c r="D554" i="16"/>
  <c r="S553" i="16" a="1"/>
  <c r="S553" i="16" s="1"/>
  <c r="R553" i="16"/>
  <c r="F553" i="16"/>
  <c r="E553" i="16"/>
  <c r="D553" i="16"/>
  <c r="S552" i="16" a="1"/>
  <c r="S552" i="16" s="1"/>
  <c r="R552" i="16"/>
  <c r="F552" i="16"/>
  <c r="E552" i="16"/>
  <c r="D552" i="16"/>
  <c r="S551" i="16" a="1"/>
  <c r="S551" i="16" s="1"/>
  <c r="R551" i="16"/>
  <c r="F551" i="16"/>
  <c r="E551" i="16"/>
  <c r="D551" i="16"/>
  <c r="S550" i="16" a="1"/>
  <c r="S550" i="16" s="1"/>
  <c r="R550" i="16"/>
  <c r="F550" i="16"/>
  <c r="E550" i="16"/>
  <c r="D550" i="16"/>
  <c r="S549" i="16" a="1"/>
  <c r="S549" i="16" s="1"/>
  <c r="R549" i="16"/>
  <c r="F549" i="16"/>
  <c r="E549" i="16"/>
  <c r="D549" i="16"/>
  <c r="S548" i="16" a="1"/>
  <c r="S548" i="16" s="1"/>
  <c r="R548" i="16"/>
  <c r="F548" i="16"/>
  <c r="E548" i="16"/>
  <c r="D548" i="16"/>
  <c r="S547" i="16" a="1"/>
  <c r="S547" i="16" s="1"/>
  <c r="R547" i="16"/>
  <c r="F547" i="16"/>
  <c r="E547" i="16"/>
  <c r="D547" i="16"/>
  <c r="S546" i="16" a="1"/>
  <c r="S546" i="16" s="1"/>
  <c r="R546" i="16"/>
  <c r="F546" i="16"/>
  <c r="E546" i="16"/>
  <c r="D546" i="16"/>
  <c r="S545" i="16" a="1"/>
  <c r="S545" i="16" s="1"/>
  <c r="R545" i="16"/>
  <c r="F545" i="16"/>
  <c r="E545" i="16"/>
  <c r="D545" i="16"/>
  <c r="S544" i="16" a="1"/>
  <c r="S544" i="16" s="1"/>
  <c r="R544" i="16"/>
  <c r="F544" i="16"/>
  <c r="E544" i="16"/>
  <c r="D544" i="16"/>
  <c r="S543" i="16" a="1"/>
  <c r="S543" i="16" s="1"/>
  <c r="R543" i="16"/>
  <c r="F543" i="16"/>
  <c r="E543" i="16"/>
  <c r="D543" i="16"/>
  <c r="S542" i="16"/>
  <c r="S542" i="16" a="1"/>
  <c r="R542" i="16"/>
  <c r="F542" i="16"/>
  <c r="E542" i="16"/>
  <c r="D542" i="16"/>
  <c r="S541" i="16"/>
  <c r="S541" i="16" a="1"/>
  <c r="R541" i="16"/>
  <c r="F541" i="16"/>
  <c r="E541" i="16"/>
  <c r="D541" i="16"/>
  <c r="S540" i="16"/>
  <c r="S540" i="16" a="1"/>
  <c r="R540" i="16"/>
  <c r="F540" i="16"/>
  <c r="E540" i="16"/>
  <c r="D540" i="16"/>
  <c r="S539" i="16" a="1"/>
  <c r="S539" i="16" s="1"/>
  <c r="R539" i="16"/>
  <c r="F539" i="16"/>
  <c r="E539" i="16"/>
  <c r="D539" i="16"/>
  <c r="S538" i="16" a="1"/>
  <c r="S538" i="16" s="1"/>
  <c r="R538" i="16"/>
  <c r="F538" i="16"/>
  <c r="E538" i="16"/>
  <c r="D538" i="16"/>
  <c r="S537" i="16" a="1"/>
  <c r="S537" i="16" s="1"/>
  <c r="R537" i="16"/>
  <c r="F537" i="16"/>
  <c r="E537" i="16"/>
  <c r="D537" i="16"/>
  <c r="S536" i="16" a="1"/>
  <c r="S536" i="16" s="1"/>
  <c r="R536" i="16"/>
  <c r="F536" i="16"/>
  <c r="E536" i="16"/>
  <c r="D536" i="16"/>
  <c r="S535" i="16" a="1"/>
  <c r="S535" i="16" s="1"/>
  <c r="R535" i="16"/>
  <c r="F535" i="16"/>
  <c r="E535" i="16"/>
  <c r="D535" i="16"/>
  <c r="S534" i="16" a="1"/>
  <c r="S534" i="16" s="1"/>
  <c r="R534" i="16"/>
  <c r="F534" i="16"/>
  <c r="E534" i="16"/>
  <c r="D534" i="16"/>
  <c r="S533" i="16" a="1"/>
  <c r="S533" i="16" s="1"/>
  <c r="R533" i="16"/>
  <c r="F533" i="16"/>
  <c r="E533" i="16"/>
  <c r="D533" i="16"/>
  <c r="S532" i="16"/>
  <c r="S532" i="16" a="1"/>
  <c r="R532" i="16"/>
  <c r="F532" i="16"/>
  <c r="E532" i="16"/>
  <c r="D532" i="16"/>
  <c r="S531" i="16" a="1"/>
  <c r="S531" i="16" s="1"/>
  <c r="R531" i="16"/>
  <c r="F531" i="16"/>
  <c r="E531" i="16"/>
  <c r="D531" i="16"/>
  <c r="S530" i="16" a="1"/>
  <c r="S530" i="16" s="1"/>
  <c r="R530" i="16"/>
  <c r="F530" i="16"/>
  <c r="E530" i="16"/>
  <c r="D530" i="16"/>
  <c r="S529" i="16" a="1"/>
  <c r="S529" i="16" s="1"/>
  <c r="R529" i="16"/>
  <c r="F529" i="16"/>
  <c r="E529" i="16"/>
  <c r="D529" i="16"/>
  <c r="S528" i="16" a="1"/>
  <c r="S528" i="16" s="1"/>
  <c r="R528" i="16"/>
  <c r="F528" i="16"/>
  <c r="E528" i="16"/>
  <c r="D528" i="16"/>
  <c r="S527" i="16" a="1"/>
  <c r="S527" i="16" s="1"/>
  <c r="R527" i="16"/>
  <c r="F527" i="16"/>
  <c r="E527" i="16"/>
  <c r="D527" i="16"/>
  <c r="S526" i="16"/>
  <c r="S526" i="16" a="1"/>
  <c r="R526" i="16"/>
  <c r="F526" i="16"/>
  <c r="E526" i="16"/>
  <c r="D526" i="16"/>
  <c r="S525" i="16"/>
  <c r="S525" i="16" a="1"/>
  <c r="R525" i="16"/>
  <c r="F525" i="16"/>
  <c r="E525" i="16"/>
  <c r="D525" i="16"/>
  <c r="S524" i="16"/>
  <c r="S524" i="16" a="1"/>
  <c r="R524" i="16"/>
  <c r="F524" i="16"/>
  <c r="E524" i="16"/>
  <c r="D524" i="16"/>
  <c r="S523" i="16" a="1"/>
  <c r="S523" i="16" s="1"/>
  <c r="R523" i="16"/>
  <c r="F523" i="16"/>
  <c r="E523" i="16"/>
  <c r="D523" i="16"/>
  <c r="S522" i="16" a="1"/>
  <c r="S522" i="16" s="1"/>
  <c r="R522" i="16"/>
  <c r="F522" i="16"/>
  <c r="E522" i="16"/>
  <c r="D522" i="16"/>
  <c r="S521" i="16" a="1"/>
  <c r="S521" i="16" s="1"/>
  <c r="R521" i="16"/>
  <c r="F521" i="16"/>
  <c r="E521" i="16"/>
  <c r="D521" i="16"/>
  <c r="S520" i="16" a="1"/>
  <c r="S520" i="16" s="1"/>
  <c r="R520" i="16"/>
  <c r="F520" i="16"/>
  <c r="E520" i="16"/>
  <c r="D520" i="16"/>
  <c r="S519" i="16" a="1"/>
  <c r="S519" i="16" s="1"/>
  <c r="R519" i="16"/>
  <c r="F519" i="16"/>
  <c r="E519" i="16"/>
  <c r="D519" i="16"/>
  <c r="S518" i="16" a="1"/>
  <c r="S518" i="16" s="1"/>
  <c r="R518" i="16"/>
  <c r="F518" i="16"/>
  <c r="E518" i="16"/>
  <c r="D518" i="16"/>
  <c r="S517" i="16"/>
  <c r="S517" i="16" a="1"/>
  <c r="R517" i="16"/>
  <c r="F517" i="16"/>
  <c r="E517" i="16"/>
  <c r="D517" i="16"/>
  <c r="S516" i="16" a="1"/>
  <c r="S516" i="16" s="1"/>
  <c r="R516" i="16"/>
  <c r="F516" i="16"/>
  <c r="E516" i="16"/>
  <c r="D516" i="16"/>
  <c r="S515" i="16" a="1"/>
  <c r="S515" i="16" s="1"/>
  <c r="R515" i="16"/>
  <c r="F515" i="16"/>
  <c r="E515" i="16"/>
  <c r="D515" i="16"/>
  <c r="S514" i="16" a="1"/>
  <c r="S514" i="16" s="1"/>
  <c r="R514" i="16"/>
  <c r="F514" i="16"/>
  <c r="E514" i="16"/>
  <c r="D514" i="16"/>
  <c r="S513" i="16" a="1"/>
  <c r="S513" i="16" s="1"/>
  <c r="R513" i="16"/>
  <c r="F513" i="16"/>
  <c r="E513" i="16"/>
  <c r="D513" i="16"/>
  <c r="S512" i="16" a="1"/>
  <c r="S512" i="16" s="1"/>
  <c r="R512" i="16"/>
  <c r="F512" i="16"/>
  <c r="E512" i="16"/>
  <c r="D512" i="16"/>
  <c r="S511" i="16" a="1"/>
  <c r="S511" i="16" s="1"/>
  <c r="R511" i="16"/>
  <c r="F511" i="16"/>
  <c r="E511" i="16"/>
  <c r="D511" i="16"/>
  <c r="S510" i="16"/>
  <c r="S510" i="16" a="1"/>
  <c r="R510" i="16"/>
  <c r="F510" i="16"/>
  <c r="E510" i="16"/>
  <c r="D510" i="16"/>
  <c r="S509" i="16"/>
  <c r="S509" i="16" a="1"/>
  <c r="R509" i="16"/>
  <c r="F509" i="16"/>
  <c r="E509" i="16"/>
  <c r="D509" i="16"/>
  <c r="S508" i="16"/>
  <c r="S508" i="16" a="1"/>
  <c r="R508" i="16"/>
  <c r="F508" i="16"/>
  <c r="E508" i="16"/>
  <c r="D508" i="16"/>
  <c r="S507" i="16" a="1"/>
  <c r="S507" i="16" s="1"/>
  <c r="R507" i="16"/>
  <c r="F507" i="16"/>
  <c r="E507" i="16"/>
  <c r="D507" i="16"/>
  <c r="S506" i="16" a="1"/>
  <c r="S506" i="16" s="1"/>
  <c r="R506" i="16"/>
  <c r="F506" i="16"/>
  <c r="E506" i="16"/>
  <c r="D506" i="16"/>
  <c r="S505" i="16" a="1"/>
  <c r="S505" i="16" s="1"/>
  <c r="R505" i="16"/>
  <c r="F505" i="16"/>
  <c r="E505" i="16"/>
  <c r="D505" i="16"/>
  <c r="S504" i="16" a="1"/>
  <c r="S504" i="16" s="1"/>
  <c r="R504" i="16"/>
  <c r="F504" i="16"/>
  <c r="E504" i="16"/>
  <c r="D504" i="16"/>
  <c r="S503" i="16" a="1"/>
  <c r="S503" i="16" s="1"/>
  <c r="R503" i="16"/>
  <c r="F503" i="16"/>
  <c r="E503" i="16"/>
  <c r="D503" i="16"/>
  <c r="S502" i="16"/>
  <c r="S502" i="16" a="1"/>
  <c r="R502" i="16"/>
  <c r="F502" i="16"/>
  <c r="E502" i="16"/>
  <c r="D502" i="16"/>
  <c r="S501" i="16" a="1"/>
  <c r="S501" i="16" s="1"/>
  <c r="R501" i="16"/>
  <c r="F501" i="16"/>
  <c r="E501" i="16"/>
  <c r="D501" i="16"/>
  <c r="S500" i="16" a="1"/>
  <c r="S500" i="16" s="1"/>
  <c r="R500" i="16"/>
  <c r="F500" i="16"/>
  <c r="E500" i="16"/>
  <c r="D500" i="16"/>
  <c r="S499" i="16" a="1"/>
  <c r="S499" i="16" s="1"/>
  <c r="R499" i="16"/>
  <c r="F499" i="16"/>
  <c r="E499" i="16"/>
  <c r="D499" i="16"/>
  <c r="S498" i="16" a="1"/>
  <c r="S498" i="16" s="1"/>
  <c r="R498" i="16"/>
  <c r="F498" i="16"/>
  <c r="E498" i="16"/>
  <c r="D498" i="16"/>
  <c r="S497" i="16" a="1"/>
  <c r="S497" i="16" s="1"/>
  <c r="R497" i="16"/>
  <c r="F497" i="16"/>
  <c r="E497" i="16"/>
  <c r="D497" i="16"/>
  <c r="S496" i="16" a="1"/>
  <c r="S496" i="16" s="1"/>
  <c r="R496" i="16"/>
  <c r="F496" i="16"/>
  <c r="E496" i="16"/>
  <c r="D496" i="16"/>
  <c r="S495" i="16" a="1"/>
  <c r="S495" i="16" s="1"/>
  <c r="R495" i="16"/>
  <c r="F495" i="16"/>
  <c r="E495" i="16"/>
  <c r="D495" i="16"/>
  <c r="S494" i="16"/>
  <c r="S494" i="16" a="1"/>
  <c r="R494" i="16"/>
  <c r="F494" i="16"/>
  <c r="E494" i="16"/>
  <c r="D494" i="16"/>
  <c r="S493" i="16"/>
  <c r="S493" i="16" a="1"/>
  <c r="R493" i="16"/>
  <c r="F493" i="16"/>
  <c r="E493" i="16"/>
  <c r="D493" i="16"/>
  <c r="S492" i="16" a="1"/>
  <c r="S492" i="16" s="1"/>
  <c r="R492" i="16"/>
  <c r="F492" i="16"/>
  <c r="E492" i="16"/>
  <c r="D492" i="16"/>
  <c r="S491" i="16" a="1"/>
  <c r="S491" i="16" s="1"/>
  <c r="R491" i="16"/>
  <c r="F491" i="16"/>
  <c r="E491" i="16"/>
  <c r="D491" i="16"/>
  <c r="S490" i="16" a="1"/>
  <c r="S490" i="16" s="1"/>
  <c r="R490" i="16"/>
  <c r="F490" i="16"/>
  <c r="E490" i="16"/>
  <c r="D490" i="16"/>
  <c r="S489" i="16" a="1"/>
  <c r="S489" i="16" s="1"/>
  <c r="R489" i="16"/>
  <c r="F489" i="16"/>
  <c r="E489" i="16"/>
  <c r="D489" i="16"/>
  <c r="S488" i="16" a="1"/>
  <c r="S488" i="16" s="1"/>
  <c r="R488" i="16"/>
  <c r="F488" i="16"/>
  <c r="E488" i="16"/>
  <c r="D488" i="16"/>
  <c r="S487" i="16" a="1"/>
  <c r="S487" i="16" s="1"/>
  <c r="R487" i="16"/>
  <c r="F487" i="16"/>
  <c r="E487" i="16"/>
  <c r="D487" i="16"/>
  <c r="S486" i="16" a="1"/>
  <c r="S486" i="16" s="1"/>
  <c r="R486" i="16"/>
  <c r="F486" i="16"/>
  <c r="E486" i="16"/>
  <c r="D486" i="16"/>
  <c r="S485" i="16" a="1"/>
  <c r="S485" i="16" s="1"/>
  <c r="R485" i="16"/>
  <c r="F485" i="16"/>
  <c r="E485" i="16"/>
  <c r="D485" i="16"/>
  <c r="S484" i="16" a="1"/>
  <c r="S484" i="16" s="1"/>
  <c r="R484" i="16"/>
  <c r="F484" i="16"/>
  <c r="E484" i="16"/>
  <c r="D484" i="16"/>
  <c r="S483" i="16" a="1"/>
  <c r="S483" i="16" s="1"/>
  <c r="R483" i="16"/>
  <c r="F483" i="16"/>
  <c r="E483" i="16"/>
  <c r="D483" i="16"/>
  <c r="S482" i="16" a="1"/>
  <c r="S482" i="16" s="1"/>
  <c r="R482" i="16"/>
  <c r="F482" i="16"/>
  <c r="E482" i="16"/>
  <c r="D482" i="16"/>
  <c r="S481" i="16" a="1"/>
  <c r="S481" i="16" s="1"/>
  <c r="R481" i="16"/>
  <c r="F481" i="16"/>
  <c r="E481" i="16"/>
  <c r="D481" i="16"/>
  <c r="S480" i="16" a="1"/>
  <c r="S480" i="16" s="1"/>
  <c r="R480" i="16"/>
  <c r="F480" i="16"/>
  <c r="E480" i="16"/>
  <c r="D480" i="16"/>
  <c r="S479" i="16" a="1"/>
  <c r="S479" i="16" s="1"/>
  <c r="R479" i="16"/>
  <c r="F479" i="16"/>
  <c r="E479" i="16"/>
  <c r="D479" i="16"/>
  <c r="S478" i="16"/>
  <c r="S478" i="16" a="1"/>
  <c r="R478" i="16"/>
  <c r="F478" i="16"/>
  <c r="E478" i="16"/>
  <c r="D478" i="16"/>
  <c r="S477" i="16"/>
  <c r="S477" i="16" a="1"/>
  <c r="R477" i="16"/>
  <c r="F477" i="16"/>
  <c r="E477" i="16"/>
  <c r="D477" i="16"/>
  <c r="S476" i="16"/>
  <c r="S476" i="16" a="1"/>
  <c r="R476" i="16"/>
  <c r="F476" i="16"/>
  <c r="E476" i="16"/>
  <c r="D476" i="16"/>
  <c r="S475" i="16" a="1"/>
  <c r="S475" i="16" s="1"/>
  <c r="R475" i="16"/>
  <c r="F475" i="16"/>
  <c r="E475" i="16"/>
  <c r="D475" i="16"/>
  <c r="S474" i="16" a="1"/>
  <c r="S474" i="16" s="1"/>
  <c r="R474" i="16"/>
  <c r="F474" i="16"/>
  <c r="E474" i="16"/>
  <c r="D474" i="16"/>
  <c r="S473" i="16" a="1"/>
  <c r="S473" i="16" s="1"/>
  <c r="R473" i="16"/>
  <c r="F473" i="16"/>
  <c r="E473" i="16"/>
  <c r="D473" i="16"/>
  <c r="S472" i="16" a="1"/>
  <c r="S472" i="16" s="1"/>
  <c r="R472" i="16"/>
  <c r="F472" i="16"/>
  <c r="E472" i="16"/>
  <c r="D472" i="16"/>
  <c r="S471" i="16" a="1"/>
  <c r="S471" i="16" s="1"/>
  <c r="R471" i="16"/>
  <c r="F471" i="16"/>
  <c r="E471" i="16"/>
  <c r="D471" i="16"/>
  <c r="S470" i="16" a="1"/>
  <c r="S470" i="16" s="1"/>
  <c r="R470" i="16"/>
  <c r="F470" i="16"/>
  <c r="E470" i="16"/>
  <c r="D470" i="16"/>
  <c r="S469" i="16" a="1"/>
  <c r="S469" i="16" s="1"/>
  <c r="R469" i="16"/>
  <c r="F469" i="16"/>
  <c r="E469" i="16"/>
  <c r="D469" i="16"/>
  <c r="S468" i="16" a="1"/>
  <c r="S468" i="16" s="1"/>
  <c r="R468" i="16"/>
  <c r="F468" i="16"/>
  <c r="E468" i="16"/>
  <c r="D468" i="16"/>
  <c r="S467" i="16" a="1"/>
  <c r="S467" i="16" s="1"/>
  <c r="R467" i="16"/>
  <c r="F467" i="16"/>
  <c r="E467" i="16"/>
  <c r="D467" i="16"/>
  <c r="S466" i="16" a="1"/>
  <c r="S466" i="16" s="1"/>
  <c r="R466" i="16"/>
  <c r="F466" i="16"/>
  <c r="E466" i="16"/>
  <c r="D466" i="16"/>
  <c r="S465" i="16" a="1"/>
  <c r="S465" i="16" s="1"/>
  <c r="R465" i="16"/>
  <c r="F465" i="16"/>
  <c r="E465" i="16"/>
  <c r="D465" i="16"/>
  <c r="S464" i="16" a="1"/>
  <c r="S464" i="16" s="1"/>
  <c r="R464" i="16"/>
  <c r="F464" i="16"/>
  <c r="E464" i="16"/>
  <c r="D464" i="16"/>
  <c r="S463" i="16" a="1"/>
  <c r="S463" i="16" s="1"/>
  <c r="R463" i="16"/>
  <c r="F463" i="16"/>
  <c r="E463" i="16"/>
  <c r="D463" i="16"/>
  <c r="S462" i="16" a="1"/>
  <c r="S462" i="16" s="1"/>
  <c r="R462" i="16"/>
  <c r="F462" i="16"/>
  <c r="E462" i="16"/>
  <c r="D462" i="16"/>
  <c r="S461" i="16"/>
  <c r="S461" i="16" a="1"/>
  <c r="R461" i="16"/>
  <c r="F461" i="16"/>
  <c r="E461" i="16"/>
  <c r="D461" i="16"/>
  <c r="S460" i="16"/>
  <c r="S460" i="16" a="1"/>
  <c r="R460" i="16"/>
  <c r="F460" i="16"/>
  <c r="E460" i="16"/>
  <c r="D460" i="16"/>
  <c r="S459" i="16" a="1"/>
  <c r="S459" i="16" s="1"/>
  <c r="R459" i="16"/>
  <c r="F459" i="16"/>
  <c r="E459" i="16"/>
  <c r="D459" i="16"/>
  <c r="S458" i="16" a="1"/>
  <c r="S458" i="16" s="1"/>
  <c r="R458" i="16"/>
  <c r="F458" i="16"/>
  <c r="E458" i="16"/>
  <c r="D458" i="16"/>
  <c r="S457" i="16" a="1"/>
  <c r="S457" i="16" s="1"/>
  <c r="R457" i="16"/>
  <c r="F457" i="16"/>
  <c r="E457" i="16"/>
  <c r="D457" i="16"/>
  <c r="S456" i="16" a="1"/>
  <c r="S456" i="16" s="1"/>
  <c r="R456" i="16"/>
  <c r="F456" i="16"/>
  <c r="E456" i="16"/>
  <c r="D456" i="16"/>
  <c r="S455" i="16" a="1"/>
  <c r="S455" i="16" s="1"/>
  <c r="R455" i="16"/>
  <c r="F455" i="16"/>
  <c r="E455" i="16"/>
  <c r="D455" i="16"/>
  <c r="S454" i="16" a="1"/>
  <c r="S454" i="16" s="1"/>
  <c r="R454" i="16"/>
  <c r="F454" i="16"/>
  <c r="E454" i="16"/>
  <c r="D454" i="16"/>
  <c r="S453" i="16"/>
  <c r="S453" i="16" a="1"/>
  <c r="R453" i="16"/>
  <c r="F453" i="16"/>
  <c r="E453" i="16"/>
  <c r="D453" i="16"/>
  <c r="S452" i="16" a="1"/>
  <c r="S452" i="16" s="1"/>
  <c r="R452" i="16"/>
  <c r="F452" i="16"/>
  <c r="E452" i="16"/>
  <c r="D452" i="16"/>
  <c r="S451" i="16" a="1"/>
  <c r="S451" i="16" s="1"/>
  <c r="R451" i="16"/>
  <c r="F451" i="16"/>
  <c r="E451" i="16"/>
  <c r="D451" i="16"/>
  <c r="S450" i="16" a="1"/>
  <c r="S450" i="16" s="1"/>
  <c r="R450" i="16"/>
  <c r="F450" i="16"/>
  <c r="E450" i="16"/>
  <c r="D450" i="16"/>
  <c r="S449" i="16" a="1"/>
  <c r="S449" i="16" s="1"/>
  <c r="R449" i="16"/>
  <c r="F449" i="16"/>
  <c r="E449" i="16"/>
  <c r="D449" i="16"/>
  <c r="S448" i="16" a="1"/>
  <c r="S448" i="16" s="1"/>
  <c r="R448" i="16"/>
  <c r="F448" i="16"/>
  <c r="E448" i="16"/>
  <c r="D448" i="16"/>
  <c r="S447" i="16" a="1"/>
  <c r="S447" i="16" s="1"/>
  <c r="R447" i="16"/>
  <c r="F447" i="16"/>
  <c r="E447" i="16"/>
  <c r="D447" i="16"/>
  <c r="S446" i="16"/>
  <c r="S446" i="16" a="1"/>
  <c r="R446" i="16"/>
  <c r="F446" i="16"/>
  <c r="E446" i="16"/>
  <c r="D446" i="16"/>
  <c r="S445" i="16"/>
  <c r="S445" i="16" a="1"/>
  <c r="R445" i="16"/>
  <c r="F445" i="16"/>
  <c r="E445" i="16"/>
  <c r="D445" i="16"/>
  <c r="S444" i="16"/>
  <c r="S444" i="16" a="1"/>
  <c r="R444" i="16"/>
  <c r="F444" i="16"/>
  <c r="E444" i="16"/>
  <c r="D444" i="16"/>
  <c r="S443" i="16" a="1"/>
  <c r="S443" i="16" s="1"/>
  <c r="R443" i="16"/>
  <c r="F443" i="16"/>
  <c r="E443" i="16"/>
  <c r="D443" i="16"/>
  <c r="S442" i="16" a="1"/>
  <c r="S442" i="16" s="1"/>
  <c r="R442" i="16"/>
  <c r="F442" i="16"/>
  <c r="E442" i="16"/>
  <c r="D442" i="16"/>
  <c r="S441" i="16" a="1"/>
  <c r="S441" i="16" s="1"/>
  <c r="R441" i="16"/>
  <c r="F441" i="16"/>
  <c r="E441" i="16"/>
  <c r="D441" i="16"/>
  <c r="S440" i="16" a="1"/>
  <c r="S440" i="16" s="1"/>
  <c r="R440" i="16"/>
  <c r="F440" i="16"/>
  <c r="E440" i="16"/>
  <c r="D440" i="16"/>
  <c r="S439" i="16" a="1"/>
  <c r="S439" i="16" s="1"/>
  <c r="R439" i="16"/>
  <c r="F439" i="16"/>
  <c r="E439" i="16"/>
  <c r="D439" i="16"/>
  <c r="S438" i="16" a="1"/>
  <c r="S438" i="16" s="1"/>
  <c r="R438" i="16"/>
  <c r="F438" i="16"/>
  <c r="E438" i="16"/>
  <c r="D438" i="16"/>
  <c r="S437" i="16" a="1"/>
  <c r="S437" i="16" s="1"/>
  <c r="R437" i="16"/>
  <c r="F437" i="16"/>
  <c r="E437" i="16"/>
  <c r="D437" i="16"/>
  <c r="S436" i="16" a="1"/>
  <c r="S436" i="16" s="1"/>
  <c r="R436" i="16"/>
  <c r="F436" i="16"/>
  <c r="E436" i="16"/>
  <c r="D436" i="16"/>
  <c r="S435" i="16" a="1"/>
  <c r="S435" i="16" s="1"/>
  <c r="R435" i="16"/>
  <c r="F435" i="16"/>
  <c r="E435" i="16"/>
  <c r="D435" i="16"/>
  <c r="S434" i="16" a="1"/>
  <c r="S434" i="16" s="1"/>
  <c r="R434" i="16"/>
  <c r="F434" i="16"/>
  <c r="E434" i="16"/>
  <c r="D434" i="16"/>
  <c r="S433" i="16" a="1"/>
  <c r="S433" i="16" s="1"/>
  <c r="R433" i="16"/>
  <c r="F433" i="16"/>
  <c r="E433" i="16"/>
  <c r="D433" i="16"/>
  <c r="S432" i="16" a="1"/>
  <c r="S432" i="16" s="1"/>
  <c r="R432" i="16"/>
  <c r="F432" i="16"/>
  <c r="E432" i="16"/>
  <c r="D432" i="16"/>
  <c r="S431" i="16" a="1"/>
  <c r="S431" i="16" s="1"/>
  <c r="R431" i="16"/>
  <c r="F431" i="16"/>
  <c r="E431" i="16"/>
  <c r="D431" i="16"/>
  <c r="S430" i="16"/>
  <c r="S430" i="16" a="1"/>
  <c r="R430" i="16"/>
  <c r="F430" i="16"/>
  <c r="E430" i="16"/>
  <c r="D430" i="16"/>
  <c r="S429" i="16"/>
  <c r="S429" i="16" a="1"/>
  <c r="R429" i="16"/>
  <c r="F429" i="16"/>
  <c r="E429" i="16"/>
  <c r="D429" i="16"/>
  <c r="S428" i="16"/>
  <c r="S428" i="16" a="1"/>
  <c r="R428" i="16"/>
  <c r="F428" i="16"/>
  <c r="E428" i="16"/>
  <c r="D428" i="16"/>
  <c r="S427" i="16" a="1"/>
  <c r="S427" i="16" s="1"/>
  <c r="R427" i="16"/>
  <c r="F427" i="16"/>
  <c r="E427" i="16"/>
  <c r="D427" i="16"/>
  <c r="S426" i="16" a="1"/>
  <c r="S426" i="16" s="1"/>
  <c r="R426" i="16"/>
  <c r="F426" i="16"/>
  <c r="E426" i="16"/>
  <c r="D426" i="16"/>
  <c r="S425" i="16" a="1"/>
  <c r="S425" i="16" s="1"/>
  <c r="R425" i="16"/>
  <c r="F425" i="16"/>
  <c r="E425" i="16"/>
  <c r="D425" i="16"/>
  <c r="S424" i="16" a="1"/>
  <c r="S424" i="16" s="1"/>
  <c r="R424" i="16"/>
  <c r="F424" i="16"/>
  <c r="E424" i="16"/>
  <c r="D424" i="16"/>
  <c r="S423" i="16" a="1"/>
  <c r="S423" i="16" s="1"/>
  <c r="R423" i="16"/>
  <c r="F423" i="16"/>
  <c r="E423" i="16"/>
  <c r="D423" i="16"/>
  <c r="S422" i="16" a="1"/>
  <c r="S422" i="16" s="1"/>
  <c r="R422" i="16"/>
  <c r="F422" i="16"/>
  <c r="E422" i="16"/>
  <c r="D422" i="16"/>
  <c r="S421" i="16" a="1"/>
  <c r="S421" i="16" s="1"/>
  <c r="R421" i="16"/>
  <c r="F421" i="16"/>
  <c r="E421" i="16"/>
  <c r="D421" i="16"/>
  <c r="S420" i="16" a="1"/>
  <c r="S420" i="16" s="1"/>
  <c r="R420" i="16"/>
  <c r="F420" i="16"/>
  <c r="E420" i="16"/>
  <c r="D420" i="16"/>
  <c r="S419" i="16" a="1"/>
  <c r="S419" i="16" s="1"/>
  <c r="R419" i="16"/>
  <c r="F419" i="16"/>
  <c r="E419" i="16"/>
  <c r="D419" i="16"/>
  <c r="S418" i="16" a="1"/>
  <c r="S418" i="16" s="1"/>
  <c r="R418" i="16"/>
  <c r="F418" i="16"/>
  <c r="E418" i="16"/>
  <c r="D418" i="16"/>
  <c r="S417" i="16" a="1"/>
  <c r="S417" i="16" s="1"/>
  <c r="R417" i="16"/>
  <c r="F417" i="16"/>
  <c r="E417" i="16"/>
  <c r="D417" i="16"/>
  <c r="S416" i="16" a="1"/>
  <c r="S416" i="16" s="1"/>
  <c r="R416" i="16"/>
  <c r="F416" i="16"/>
  <c r="E416" i="16"/>
  <c r="D416" i="16"/>
  <c r="S415" i="16" a="1"/>
  <c r="S415" i="16" s="1"/>
  <c r="R415" i="16"/>
  <c r="F415" i="16"/>
  <c r="E415" i="16"/>
  <c r="D415" i="16"/>
  <c r="S414" i="16"/>
  <c r="S414" i="16" a="1"/>
  <c r="R414" i="16"/>
  <c r="F414" i="16"/>
  <c r="E414" i="16"/>
  <c r="D414" i="16"/>
  <c r="S413" i="16"/>
  <c r="S413" i="16" a="1"/>
  <c r="R413" i="16"/>
  <c r="F413" i="16"/>
  <c r="E413" i="16"/>
  <c r="D413" i="16"/>
  <c r="S412" i="16"/>
  <c r="S412" i="16" a="1"/>
  <c r="R412" i="16"/>
  <c r="F412" i="16"/>
  <c r="E412" i="16"/>
  <c r="D412" i="16"/>
  <c r="S411" i="16" a="1"/>
  <c r="S411" i="16" s="1"/>
  <c r="R411" i="16"/>
  <c r="F411" i="16"/>
  <c r="E411" i="16"/>
  <c r="D411" i="16"/>
  <c r="S410" i="16" a="1"/>
  <c r="S410" i="16" s="1"/>
  <c r="R410" i="16"/>
  <c r="F410" i="16"/>
  <c r="E410" i="16"/>
  <c r="D410" i="16"/>
  <c r="S409" i="16" a="1"/>
  <c r="S409" i="16" s="1"/>
  <c r="R409" i="16"/>
  <c r="F409" i="16"/>
  <c r="E409" i="16"/>
  <c r="D409" i="16"/>
  <c r="S408" i="16" a="1"/>
  <c r="S408" i="16" s="1"/>
  <c r="R408" i="16"/>
  <c r="F408" i="16"/>
  <c r="E408" i="16"/>
  <c r="D408" i="16"/>
  <c r="S407" i="16" a="1"/>
  <c r="S407" i="16" s="1"/>
  <c r="R407" i="16"/>
  <c r="F407" i="16"/>
  <c r="E407" i="16"/>
  <c r="D407" i="16"/>
  <c r="S406" i="16" a="1"/>
  <c r="S406" i="16" s="1"/>
  <c r="R406" i="16"/>
  <c r="F406" i="16"/>
  <c r="E406" i="16"/>
  <c r="D406" i="16"/>
  <c r="S405" i="16" a="1"/>
  <c r="S405" i="16" s="1"/>
  <c r="R405" i="16"/>
  <c r="F405" i="16"/>
  <c r="E405" i="16"/>
  <c r="D405" i="16"/>
  <c r="S404" i="16"/>
  <c r="S404" i="16" a="1"/>
  <c r="R404" i="16"/>
  <c r="F404" i="16"/>
  <c r="E404" i="16"/>
  <c r="D404" i="16"/>
  <c r="S403" i="16" a="1"/>
  <c r="S403" i="16" s="1"/>
  <c r="R403" i="16"/>
  <c r="F403" i="16"/>
  <c r="E403" i="16"/>
  <c r="D403" i="16"/>
  <c r="S402" i="16" a="1"/>
  <c r="S402" i="16" s="1"/>
  <c r="R402" i="16"/>
  <c r="F402" i="16"/>
  <c r="E402" i="16"/>
  <c r="D402" i="16"/>
  <c r="S401" i="16" a="1"/>
  <c r="S401" i="16" s="1"/>
  <c r="R401" i="16"/>
  <c r="F401" i="16"/>
  <c r="E401" i="16"/>
  <c r="D401" i="16"/>
  <c r="S400" i="16" a="1"/>
  <c r="S400" i="16" s="1"/>
  <c r="R400" i="16"/>
  <c r="F400" i="16"/>
  <c r="E400" i="16"/>
  <c r="D400" i="16"/>
  <c r="S399" i="16" a="1"/>
  <c r="S399" i="16" s="1"/>
  <c r="R399" i="16"/>
  <c r="F399" i="16"/>
  <c r="E399" i="16"/>
  <c r="D399" i="16"/>
  <c r="S398" i="16"/>
  <c r="S398" i="16" a="1"/>
  <c r="R398" i="16"/>
  <c r="F398" i="16"/>
  <c r="E398" i="16"/>
  <c r="D398" i="16"/>
  <c r="S397" i="16"/>
  <c r="S397" i="16" a="1"/>
  <c r="R397" i="16"/>
  <c r="F397" i="16"/>
  <c r="E397" i="16"/>
  <c r="D397" i="16"/>
  <c r="S396" i="16"/>
  <c r="S396" i="16" a="1"/>
  <c r="R396" i="16"/>
  <c r="F396" i="16"/>
  <c r="E396" i="16"/>
  <c r="D396" i="16"/>
  <c r="S395" i="16" a="1"/>
  <c r="S395" i="16" s="1"/>
  <c r="R395" i="16"/>
  <c r="F395" i="16"/>
  <c r="E395" i="16"/>
  <c r="D395" i="16"/>
  <c r="S394" i="16" a="1"/>
  <c r="S394" i="16" s="1"/>
  <c r="R394" i="16"/>
  <c r="F394" i="16"/>
  <c r="E394" i="16"/>
  <c r="D394" i="16"/>
  <c r="S393" i="16" a="1"/>
  <c r="S393" i="16" s="1"/>
  <c r="R393" i="16"/>
  <c r="F393" i="16"/>
  <c r="E393" i="16"/>
  <c r="D393" i="16"/>
  <c r="S392" i="16" a="1"/>
  <c r="S392" i="16" s="1"/>
  <c r="R392" i="16"/>
  <c r="F392" i="16"/>
  <c r="E392" i="16"/>
  <c r="D392" i="16"/>
  <c r="S391" i="16" a="1"/>
  <c r="S391" i="16" s="1"/>
  <c r="R391" i="16"/>
  <c r="F391" i="16"/>
  <c r="E391" i="16"/>
  <c r="D391" i="16"/>
  <c r="S390" i="16" a="1"/>
  <c r="S390" i="16" s="1"/>
  <c r="R390" i="16"/>
  <c r="F390" i="16"/>
  <c r="E390" i="16"/>
  <c r="D390" i="16"/>
  <c r="S389" i="16"/>
  <c r="S389" i="16" a="1"/>
  <c r="R389" i="16"/>
  <c r="F389" i="16"/>
  <c r="E389" i="16"/>
  <c r="D389" i="16"/>
  <c r="S388" i="16" a="1"/>
  <c r="S388" i="16" s="1"/>
  <c r="R388" i="16"/>
  <c r="F388" i="16"/>
  <c r="E388" i="16"/>
  <c r="D388" i="16"/>
  <c r="S387" i="16" a="1"/>
  <c r="S387" i="16" s="1"/>
  <c r="R387" i="16"/>
  <c r="F387" i="16"/>
  <c r="E387" i="16"/>
  <c r="D387" i="16"/>
  <c r="S386" i="16" a="1"/>
  <c r="S386" i="16" s="1"/>
  <c r="R386" i="16"/>
  <c r="F386" i="16"/>
  <c r="E386" i="16"/>
  <c r="D386" i="16"/>
  <c r="S385" i="16" a="1"/>
  <c r="S385" i="16" s="1"/>
  <c r="R385" i="16"/>
  <c r="F385" i="16"/>
  <c r="E385" i="16"/>
  <c r="D385" i="16"/>
  <c r="S384" i="16" a="1"/>
  <c r="S384" i="16" s="1"/>
  <c r="R384" i="16"/>
  <c r="F384" i="16"/>
  <c r="E384" i="16"/>
  <c r="D384" i="16"/>
  <c r="S383" i="16" a="1"/>
  <c r="S383" i="16" s="1"/>
  <c r="R383" i="16"/>
  <c r="F383" i="16"/>
  <c r="E383" i="16"/>
  <c r="D383" i="16"/>
  <c r="S382" i="16"/>
  <c r="S382" i="16" a="1"/>
  <c r="R382" i="16"/>
  <c r="F382" i="16"/>
  <c r="E382" i="16"/>
  <c r="D382" i="16"/>
  <c r="S381" i="16"/>
  <c r="S381" i="16" a="1"/>
  <c r="R381" i="16"/>
  <c r="F381" i="16"/>
  <c r="E381" i="16"/>
  <c r="D381" i="16"/>
  <c r="S380" i="16"/>
  <c r="S380" i="16" a="1"/>
  <c r="R380" i="16"/>
  <c r="F380" i="16"/>
  <c r="E380" i="16"/>
  <c r="D380" i="16"/>
  <c r="S379" i="16" a="1"/>
  <c r="S379" i="16" s="1"/>
  <c r="R379" i="16"/>
  <c r="F379" i="16"/>
  <c r="E379" i="16"/>
  <c r="D379" i="16"/>
  <c r="S378" i="16" a="1"/>
  <c r="S378" i="16" s="1"/>
  <c r="R378" i="16"/>
  <c r="F378" i="16"/>
  <c r="E378" i="16"/>
  <c r="D378" i="16"/>
  <c r="S377" i="16" a="1"/>
  <c r="S377" i="16" s="1"/>
  <c r="R377" i="16"/>
  <c r="F377" i="16"/>
  <c r="E377" i="16"/>
  <c r="D377" i="16"/>
  <c r="S376" i="16" a="1"/>
  <c r="S376" i="16" s="1"/>
  <c r="R376" i="16"/>
  <c r="F376" i="16"/>
  <c r="E376" i="16"/>
  <c r="D376" i="16"/>
  <c r="S375" i="16" a="1"/>
  <c r="S375" i="16" s="1"/>
  <c r="R375" i="16"/>
  <c r="F375" i="16"/>
  <c r="E375" i="16"/>
  <c r="D375" i="16"/>
  <c r="S374" i="16"/>
  <c r="S374" i="16" a="1"/>
  <c r="R374" i="16"/>
  <c r="F374" i="16"/>
  <c r="E374" i="16"/>
  <c r="D374" i="16"/>
  <c r="S373" i="16" a="1"/>
  <c r="S373" i="16" s="1"/>
  <c r="R373" i="16"/>
  <c r="F373" i="16"/>
  <c r="E373" i="16"/>
  <c r="D373" i="16"/>
  <c r="S372" i="16" a="1"/>
  <c r="S372" i="16" s="1"/>
  <c r="R372" i="16"/>
  <c r="F372" i="16"/>
  <c r="E372" i="16"/>
  <c r="D372" i="16"/>
  <c r="S371" i="16" a="1"/>
  <c r="S371" i="16" s="1"/>
  <c r="R371" i="16"/>
  <c r="F371" i="16"/>
  <c r="E371" i="16"/>
  <c r="D371" i="16"/>
  <c r="S370" i="16" a="1"/>
  <c r="S370" i="16" s="1"/>
  <c r="R370" i="16"/>
  <c r="F370" i="16"/>
  <c r="E370" i="16"/>
  <c r="D370" i="16"/>
  <c r="S369" i="16" a="1"/>
  <c r="S369" i="16" s="1"/>
  <c r="R369" i="16"/>
  <c r="F369" i="16"/>
  <c r="E369" i="16"/>
  <c r="D369" i="16"/>
  <c r="S368" i="16" a="1"/>
  <c r="S368" i="16" s="1"/>
  <c r="R368" i="16"/>
  <c r="F368" i="16"/>
  <c r="E368" i="16"/>
  <c r="D368" i="16"/>
  <c r="S367" i="16" a="1"/>
  <c r="S367" i="16" s="1"/>
  <c r="R367" i="16"/>
  <c r="F367" i="16"/>
  <c r="E367" i="16"/>
  <c r="D367" i="16"/>
  <c r="S366" i="16"/>
  <c r="S366" i="16" a="1"/>
  <c r="R366" i="16"/>
  <c r="F366" i="16"/>
  <c r="E366" i="16"/>
  <c r="D366" i="16"/>
  <c r="S365" i="16"/>
  <c r="S365" i="16" a="1"/>
  <c r="R365" i="16"/>
  <c r="F365" i="16"/>
  <c r="E365" i="16"/>
  <c r="D365" i="16"/>
  <c r="S364" i="16" a="1"/>
  <c r="S364" i="16" s="1"/>
  <c r="R364" i="16"/>
  <c r="F364" i="16"/>
  <c r="E364" i="16"/>
  <c r="D364" i="16"/>
  <c r="S363" i="16" a="1"/>
  <c r="S363" i="16" s="1"/>
  <c r="R363" i="16"/>
  <c r="F363" i="16"/>
  <c r="E363" i="16"/>
  <c r="D363" i="16"/>
  <c r="S362" i="16" a="1"/>
  <c r="S362" i="16" s="1"/>
  <c r="R362" i="16"/>
  <c r="F362" i="16"/>
  <c r="E362" i="16"/>
  <c r="D362" i="16"/>
  <c r="S361" i="16" a="1"/>
  <c r="S361" i="16" s="1"/>
  <c r="R361" i="16"/>
  <c r="F361" i="16"/>
  <c r="E361" i="16"/>
  <c r="D361" i="16"/>
  <c r="S360" i="16" a="1"/>
  <c r="S360" i="16" s="1"/>
  <c r="R360" i="16"/>
  <c r="F360" i="16"/>
  <c r="E360" i="16"/>
  <c r="D360" i="16"/>
  <c r="S359" i="16" a="1"/>
  <c r="S359" i="16" s="1"/>
  <c r="R359" i="16"/>
  <c r="F359" i="16"/>
  <c r="E359" i="16"/>
  <c r="D359" i="16"/>
  <c r="S358" i="16" a="1"/>
  <c r="S358" i="16" s="1"/>
  <c r="R358" i="16"/>
  <c r="F358" i="16"/>
  <c r="E358" i="16"/>
  <c r="D358" i="16"/>
  <c r="S357" i="16" a="1"/>
  <c r="S357" i="16" s="1"/>
  <c r="R357" i="16"/>
  <c r="F357" i="16"/>
  <c r="E357" i="16"/>
  <c r="D357" i="16"/>
  <c r="S356" i="16" a="1"/>
  <c r="S356" i="16" s="1"/>
  <c r="R356" i="16"/>
  <c r="F356" i="16"/>
  <c r="E356" i="16"/>
  <c r="D356" i="16"/>
  <c r="S355" i="16" a="1"/>
  <c r="S355" i="16" s="1"/>
  <c r="R355" i="16"/>
  <c r="F355" i="16"/>
  <c r="E355" i="16"/>
  <c r="D355" i="16"/>
  <c r="S354" i="16"/>
  <c r="S354" i="16" a="1"/>
  <c r="R354" i="16"/>
  <c r="F354" i="16"/>
  <c r="E354" i="16"/>
  <c r="D354" i="16"/>
  <c r="S353" i="16" a="1"/>
  <c r="S353" i="16" s="1"/>
  <c r="R353" i="16"/>
  <c r="F353" i="16"/>
  <c r="E353" i="16"/>
  <c r="D353" i="16"/>
  <c r="S352" i="16" a="1"/>
  <c r="S352" i="16" s="1"/>
  <c r="R352" i="16"/>
  <c r="F352" i="16"/>
  <c r="E352" i="16"/>
  <c r="D352" i="16"/>
  <c r="S351" i="16" a="1"/>
  <c r="S351" i="16" s="1"/>
  <c r="R351" i="16"/>
  <c r="F351" i="16"/>
  <c r="E351" i="16"/>
  <c r="D351" i="16"/>
  <c r="S350" i="16" a="1"/>
  <c r="S350" i="16" s="1"/>
  <c r="R350" i="16"/>
  <c r="F350" i="16"/>
  <c r="E350" i="16"/>
  <c r="D350" i="16"/>
  <c r="S349" i="16" a="1"/>
  <c r="S349" i="16" s="1"/>
  <c r="R349" i="16"/>
  <c r="F349" i="16"/>
  <c r="E349" i="16"/>
  <c r="D349" i="16"/>
  <c r="S348" i="16" a="1"/>
  <c r="S348" i="16" s="1"/>
  <c r="R348" i="16"/>
  <c r="F348" i="16"/>
  <c r="E348" i="16"/>
  <c r="D348" i="16"/>
  <c r="S347" i="16" a="1"/>
  <c r="S347" i="16" s="1"/>
  <c r="R347" i="16"/>
  <c r="F347" i="16"/>
  <c r="E347" i="16"/>
  <c r="D347" i="16"/>
  <c r="S346" i="16"/>
  <c r="S346" i="16" a="1"/>
  <c r="R346" i="16"/>
  <c r="F346" i="16"/>
  <c r="E346" i="16"/>
  <c r="D346" i="16"/>
  <c r="S345" i="16" a="1"/>
  <c r="S345" i="16" s="1"/>
  <c r="R345" i="16"/>
  <c r="F345" i="16"/>
  <c r="E345" i="16"/>
  <c r="D345" i="16"/>
  <c r="S344" i="16" a="1"/>
  <c r="S344" i="16" s="1"/>
  <c r="R344" i="16"/>
  <c r="F344" i="16"/>
  <c r="E344" i="16"/>
  <c r="D344" i="16"/>
  <c r="S343" i="16" a="1"/>
  <c r="S343" i="16" s="1"/>
  <c r="R343" i="16"/>
  <c r="F343" i="16"/>
  <c r="E343" i="16"/>
  <c r="D343" i="16"/>
  <c r="S342" i="16" a="1"/>
  <c r="S342" i="16" s="1"/>
  <c r="R342" i="16"/>
  <c r="F342" i="16"/>
  <c r="E342" i="16"/>
  <c r="D342" i="16"/>
  <c r="S341" i="16" a="1"/>
  <c r="S341" i="16" s="1"/>
  <c r="R341" i="16"/>
  <c r="F341" i="16"/>
  <c r="E341" i="16"/>
  <c r="D341" i="16"/>
  <c r="S340" i="16" a="1"/>
  <c r="S340" i="16" s="1"/>
  <c r="R340" i="16"/>
  <c r="F340" i="16"/>
  <c r="E340" i="16"/>
  <c r="D340" i="16"/>
  <c r="S339" i="16" a="1"/>
  <c r="S339" i="16" s="1"/>
  <c r="R339" i="16"/>
  <c r="F339" i="16"/>
  <c r="E339" i="16"/>
  <c r="D339" i="16"/>
  <c r="S338" i="16"/>
  <c r="S338" i="16" a="1"/>
  <c r="R338" i="16"/>
  <c r="F338" i="16"/>
  <c r="E338" i="16"/>
  <c r="D338" i="16"/>
  <c r="S337" i="16" a="1"/>
  <c r="S337" i="16" s="1"/>
  <c r="R337" i="16"/>
  <c r="F337" i="16"/>
  <c r="E337" i="16"/>
  <c r="D337" i="16"/>
  <c r="S336" i="16" a="1"/>
  <c r="S336" i="16" s="1"/>
  <c r="R336" i="16"/>
  <c r="F336" i="16"/>
  <c r="E336" i="16"/>
  <c r="D336" i="16"/>
  <c r="S335" i="16" a="1"/>
  <c r="S335" i="16" s="1"/>
  <c r="R335" i="16"/>
  <c r="F335" i="16"/>
  <c r="E335" i="16"/>
  <c r="D335" i="16"/>
  <c r="S334" i="16" a="1"/>
  <c r="S334" i="16" s="1"/>
  <c r="R334" i="16"/>
  <c r="F334" i="16"/>
  <c r="E334" i="16"/>
  <c r="D334" i="16"/>
  <c r="S333" i="16" a="1"/>
  <c r="S333" i="16" s="1"/>
  <c r="R333" i="16"/>
  <c r="F333" i="16"/>
  <c r="E333" i="16"/>
  <c r="D333" i="16"/>
  <c r="S332" i="16" a="1"/>
  <c r="S332" i="16" s="1"/>
  <c r="R332" i="16"/>
  <c r="F332" i="16"/>
  <c r="E332" i="16"/>
  <c r="D332" i="16"/>
  <c r="S331" i="16" a="1"/>
  <c r="S331" i="16" s="1"/>
  <c r="R331" i="16"/>
  <c r="F331" i="16"/>
  <c r="E331" i="16"/>
  <c r="D331" i="16"/>
  <c r="S330" i="16" a="1"/>
  <c r="S330" i="16" s="1"/>
  <c r="R330" i="16"/>
  <c r="F330" i="16"/>
  <c r="E330" i="16"/>
  <c r="D330" i="16"/>
  <c r="S329" i="16" a="1"/>
  <c r="S329" i="16" s="1"/>
  <c r="R329" i="16"/>
  <c r="F329" i="16"/>
  <c r="E329" i="16"/>
  <c r="D329" i="16"/>
  <c r="S328" i="16" a="1"/>
  <c r="S328" i="16" s="1"/>
  <c r="R328" i="16"/>
  <c r="F328" i="16"/>
  <c r="E328" i="16"/>
  <c r="D328" i="16"/>
  <c r="S327" i="16" a="1"/>
  <c r="S327" i="16" s="1"/>
  <c r="R327" i="16"/>
  <c r="F327" i="16"/>
  <c r="E327" i="16"/>
  <c r="D327" i="16"/>
  <c r="S326" i="16" a="1"/>
  <c r="S326" i="16" s="1"/>
  <c r="R326" i="16"/>
  <c r="F326" i="16"/>
  <c r="E326" i="16"/>
  <c r="D326" i="16"/>
  <c r="S325" i="16" a="1"/>
  <c r="S325" i="16" s="1"/>
  <c r="R325" i="16"/>
  <c r="F325" i="16"/>
  <c r="E325" i="16"/>
  <c r="D325" i="16"/>
  <c r="S324" i="16" a="1"/>
  <c r="S324" i="16" s="1"/>
  <c r="R324" i="16"/>
  <c r="F324" i="16"/>
  <c r="E324" i="16"/>
  <c r="D324" i="16"/>
  <c r="S323" i="16" a="1"/>
  <c r="S323" i="16" s="1"/>
  <c r="R323" i="16"/>
  <c r="F323" i="16"/>
  <c r="E323" i="16"/>
  <c r="D323" i="16"/>
  <c r="S322" i="16" a="1"/>
  <c r="S322" i="16" s="1"/>
  <c r="R322" i="16"/>
  <c r="F322" i="16"/>
  <c r="E322" i="16"/>
  <c r="D322" i="16"/>
  <c r="S321" i="16" a="1"/>
  <c r="S321" i="16" s="1"/>
  <c r="R321" i="16"/>
  <c r="F321" i="16"/>
  <c r="E321" i="16"/>
  <c r="D321" i="16"/>
  <c r="S320" i="16" a="1"/>
  <c r="S320" i="16" s="1"/>
  <c r="R320" i="16"/>
  <c r="F320" i="16"/>
  <c r="E320" i="16"/>
  <c r="D320" i="16"/>
  <c r="S319" i="16" a="1"/>
  <c r="S319" i="16" s="1"/>
  <c r="R319" i="16"/>
  <c r="F319" i="16"/>
  <c r="E319" i="16"/>
  <c r="D319" i="16"/>
  <c r="S318" i="16" a="1"/>
  <c r="S318" i="16" s="1"/>
  <c r="R318" i="16"/>
  <c r="F318" i="16"/>
  <c r="E318" i="16"/>
  <c r="D318" i="16"/>
  <c r="S317" i="16" a="1"/>
  <c r="S317" i="16" s="1"/>
  <c r="R317" i="16"/>
  <c r="F317" i="16"/>
  <c r="E317" i="16"/>
  <c r="D317" i="16"/>
  <c r="S316" i="16" a="1"/>
  <c r="S316" i="16" s="1"/>
  <c r="R316" i="16"/>
  <c r="F316" i="16"/>
  <c r="E316" i="16"/>
  <c r="D316" i="16"/>
  <c r="S315" i="16" a="1"/>
  <c r="S315" i="16" s="1"/>
  <c r="R315" i="16"/>
  <c r="F315" i="16"/>
  <c r="E315" i="16"/>
  <c r="D315" i="16"/>
  <c r="S314" i="16" a="1"/>
  <c r="S314" i="16" s="1"/>
  <c r="R314" i="16"/>
  <c r="F314" i="16"/>
  <c r="E314" i="16"/>
  <c r="D314" i="16"/>
  <c r="S313" i="16" a="1"/>
  <c r="S313" i="16" s="1"/>
  <c r="R313" i="16"/>
  <c r="F313" i="16"/>
  <c r="E313" i="16"/>
  <c r="D313" i="16"/>
  <c r="S312" i="16" a="1"/>
  <c r="S312" i="16" s="1"/>
  <c r="R312" i="16"/>
  <c r="F312" i="16"/>
  <c r="E312" i="16"/>
  <c r="D312" i="16"/>
  <c r="S311" i="16" a="1"/>
  <c r="S311" i="16" s="1"/>
  <c r="R311" i="16"/>
  <c r="F311" i="16"/>
  <c r="E311" i="16"/>
  <c r="D311" i="16"/>
  <c r="S310" i="16" a="1"/>
  <c r="S310" i="16" s="1"/>
  <c r="R310" i="16"/>
  <c r="F310" i="16"/>
  <c r="E310" i="16"/>
  <c r="D310" i="16"/>
  <c r="S309" i="16" a="1"/>
  <c r="S309" i="16" s="1"/>
  <c r="R309" i="16"/>
  <c r="F309" i="16"/>
  <c r="E309" i="16"/>
  <c r="D309" i="16"/>
  <c r="S308" i="16" a="1"/>
  <c r="S308" i="16" s="1"/>
  <c r="R308" i="16"/>
  <c r="F308" i="16"/>
  <c r="E308" i="16"/>
  <c r="D308" i="16"/>
  <c r="S307" i="16" a="1"/>
  <c r="S307" i="16" s="1"/>
  <c r="R307" i="16"/>
  <c r="F307" i="16"/>
  <c r="E307" i="16"/>
  <c r="D307" i="16"/>
  <c r="S306" i="16" a="1"/>
  <c r="S306" i="16" s="1"/>
  <c r="R306" i="16"/>
  <c r="F306" i="16"/>
  <c r="E306" i="16"/>
  <c r="D306" i="16"/>
  <c r="S305" i="16" a="1"/>
  <c r="S305" i="16" s="1"/>
  <c r="R305" i="16"/>
  <c r="F305" i="16"/>
  <c r="E305" i="16"/>
  <c r="D305" i="16"/>
  <c r="S304" i="16" a="1"/>
  <c r="S304" i="16" s="1"/>
  <c r="R304" i="16"/>
  <c r="F304" i="16"/>
  <c r="E304" i="16"/>
  <c r="D304" i="16"/>
  <c r="S303" i="16" a="1"/>
  <c r="S303" i="16" s="1"/>
  <c r="R303" i="16"/>
  <c r="F303" i="16"/>
  <c r="E303" i="16"/>
  <c r="D303" i="16"/>
  <c r="S302" i="16" a="1"/>
  <c r="S302" i="16" s="1"/>
  <c r="R302" i="16"/>
  <c r="F302" i="16"/>
  <c r="E302" i="16"/>
  <c r="D302" i="16"/>
  <c r="S301" i="16" a="1"/>
  <c r="S301" i="16" s="1"/>
  <c r="R301" i="16"/>
  <c r="F301" i="16"/>
  <c r="E301" i="16"/>
  <c r="D301" i="16"/>
  <c r="S300" i="16" a="1"/>
  <c r="S300" i="16" s="1"/>
  <c r="R300" i="16"/>
  <c r="F300" i="16"/>
  <c r="E300" i="16"/>
  <c r="D300" i="16"/>
  <c r="S299" i="16" a="1"/>
  <c r="S299" i="16" s="1"/>
  <c r="R299" i="16"/>
  <c r="F299" i="16"/>
  <c r="E299" i="16"/>
  <c r="D299" i="16"/>
  <c r="S298" i="16" a="1"/>
  <c r="S298" i="16" s="1"/>
  <c r="R298" i="16"/>
  <c r="F298" i="16"/>
  <c r="E298" i="16"/>
  <c r="D298" i="16"/>
  <c r="S297" i="16" a="1"/>
  <c r="S297" i="16" s="1"/>
  <c r="R297" i="16"/>
  <c r="F297" i="16"/>
  <c r="E297" i="16"/>
  <c r="D297" i="16"/>
  <c r="S296" i="16" a="1"/>
  <c r="S296" i="16" s="1"/>
  <c r="R296" i="16"/>
  <c r="F296" i="16"/>
  <c r="E296" i="16"/>
  <c r="D296" i="16"/>
  <c r="S295" i="16" a="1"/>
  <c r="S295" i="16" s="1"/>
  <c r="R295" i="16"/>
  <c r="F295" i="16"/>
  <c r="E295" i="16"/>
  <c r="D295" i="16"/>
  <c r="S294" i="16" a="1"/>
  <c r="S294" i="16" s="1"/>
  <c r="R294" i="16"/>
  <c r="F294" i="16"/>
  <c r="E294" i="16"/>
  <c r="D294" i="16"/>
  <c r="S293" i="16" a="1"/>
  <c r="S293" i="16" s="1"/>
  <c r="R293" i="16"/>
  <c r="F293" i="16"/>
  <c r="E293" i="16"/>
  <c r="D293" i="16"/>
  <c r="S292" i="16" a="1"/>
  <c r="S292" i="16" s="1"/>
  <c r="R292" i="16"/>
  <c r="F292" i="16"/>
  <c r="E292" i="16"/>
  <c r="D292" i="16"/>
  <c r="S291" i="16" a="1"/>
  <c r="S291" i="16" s="1"/>
  <c r="R291" i="16"/>
  <c r="F291" i="16"/>
  <c r="E291" i="16"/>
  <c r="D291" i="16"/>
  <c r="S290" i="16" a="1"/>
  <c r="S290" i="16" s="1"/>
  <c r="R290" i="16"/>
  <c r="F290" i="16"/>
  <c r="E290" i="16"/>
  <c r="D290" i="16"/>
  <c r="S289" i="16" a="1"/>
  <c r="S289" i="16" s="1"/>
  <c r="R289" i="16"/>
  <c r="F289" i="16"/>
  <c r="E289" i="16"/>
  <c r="D289" i="16"/>
  <c r="S288" i="16" a="1"/>
  <c r="S288" i="16" s="1"/>
  <c r="R288" i="16"/>
  <c r="F288" i="16"/>
  <c r="E288" i="16"/>
  <c r="D288" i="16"/>
  <c r="S287" i="16" a="1"/>
  <c r="S287" i="16" s="1"/>
  <c r="R287" i="16"/>
  <c r="F287" i="16"/>
  <c r="E287" i="16"/>
  <c r="D287" i="16"/>
  <c r="S286" i="16" a="1"/>
  <c r="S286" i="16" s="1"/>
  <c r="R286" i="16"/>
  <c r="F286" i="16"/>
  <c r="E286" i="16"/>
  <c r="D286" i="16"/>
  <c r="S285" i="16" a="1"/>
  <c r="S285" i="16" s="1"/>
  <c r="R285" i="16"/>
  <c r="F285" i="16"/>
  <c r="E285" i="16"/>
  <c r="D285" i="16"/>
  <c r="S284" i="16" a="1"/>
  <c r="S284" i="16" s="1"/>
  <c r="R284" i="16"/>
  <c r="F284" i="16"/>
  <c r="E284" i="16"/>
  <c r="D284" i="16"/>
  <c r="S283" i="16" a="1"/>
  <c r="S283" i="16" s="1"/>
  <c r="R283" i="16"/>
  <c r="F283" i="16"/>
  <c r="E283" i="16"/>
  <c r="D283" i="16"/>
  <c r="S282" i="16" a="1"/>
  <c r="S282" i="16" s="1"/>
  <c r="R282" i="16"/>
  <c r="F282" i="16"/>
  <c r="E282" i="16"/>
  <c r="D282" i="16"/>
  <c r="S281" i="16" a="1"/>
  <c r="S281" i="16" s="1"/>
  <c r="R281" i="16"/>
  <c r="F281" i="16"/>
  <c r="E281" i="16"/>
  <c r="D281" i="16"/>
  <c r="S280" i="16" a="1"/>
  <c r="S280" i="16" s="1"/>
  <c r="R280" i="16"/>
  <c r="F280" i="16"/>
  <c r="E280" i="16"/>
  <c r="D280" i="16"/>
  <c r="S279" i="16" a="1"/>
  <c r="S279" i="16" s="1"/>
  <c r="R279" i="16"/>
  <c r="F279" i="16"/>
  <c r="E279" i="16"/>
  <c r="D279" i="16"/>
  <c r="S278" i="16" a="1"/>
  <c r="S278" i="16" s="1"/>
  <c r="R278" i="16"/>
  <c r="F278" i="16"/>
  <c r="E278" i="16"/>
  <c r="D278" i="16"/>
  <c r="S277" i="16" a="1"/>
  <c r="S277" i="16" s="1"/>
  <c r="R277" i="16"/>
  <c r="F277" i="16"/>
  <c r="E277" i="16"/>
  <c r="D277" i="16"/>
  <c r="S276" i="16" a="1"/>
  <c r="S276" i="16" s="1"/>
  <c r="R276" i="16"/>
  <c r="F276" i="16"/>
  <c r="E276" i="16"/>
  <c r="D276" i="16"/>
  <c r="S275" i="16" a="1"/>
  <c r="S275" i="16" s="1"/>
  <c r="R275" i="16"/>
  <c r="F275" i="16"/>
  <c r="E275" i="16"/>
  <c r="D275" i="16"/>
  <c r="S274" i="16" a="1"/>
  <c r="S274" i="16" s="1"/>
  <c r="R274" i="16"/>
  <c r="F274" i="16"/>
  <c r="E274" i="16"/>
  <c r="D274" i="16"/>
  <c r="S273" i="16" a="1"/>
  <c r="S273" i="16" s="1"/>
  <c r="R273" i="16"/>
  <c r="F273" i="16"/>
  <c r="E273" i="16"/>
  <c r="D273" i="16"/>
  <c r="S272" i="16" a="1"/>
  <c r="S272" i="16" s="1"/>
  <c r="R272" i="16"/>
  <c r="F272" i="16"/>
  <c r="E272" i="16"/>
  <c r="D272" i="16"/>
  <c r="S271" i="16" a="1"/>
  <c r="S271" i="16" s="1"/>
  <c r="R271" i="16"/>
  <c r="F271" i="16"/>
  <c r="E271" i="16"/>
  <c r="D271" i="16"/>
  <c r="S270" i="16" a="1"/>
  <c r="S270" i="16" s="1"/>
  <c r="R270" i="16"/>
  <c r="F270" i="16"/>
  <c r="E270" i="16"/>
  <c r="D270" i="16"/>
  <c r="S269" i="16" a="1"/>
  <c r="S269" i="16" s="1"/>
  <c r="R269" i="16"/>
  <c r="F269" i="16"/>
  <c r="E269" i="16"/>
  <c r="D269" i="16"/>
  <c r="S268" i="16" a="1"/>
  <c r="S268" i="16" s="1"/>
  <c r="R268" i="16"/>
  <c r="F268" i="16"/>
  <c r="E268" i="16"/>
  <c r="D268" i="16"/>
  <c r="S267" i="16" a="1"/>
  <c r="S267" i="16" s="1"/>
  <c r="R267" i="16"/>
  <c r="F267" i="16"/>
  <c r="E267" i="16"/>
  <c r="D267" i="16"/>
  <c r="S266" i="16" a="1"/>
  <c r="S266" i="16" s="1"/>
  <c r="R266" i="16"/>
  <c r="F266" i="16"/>
  <c r="E266" i="16"/>
  <c r="D266" i="16"/>
  <c r="S265" i="16" a="1"/>
  <c r="S265" i="16" s="1"/>
  <c r="R265" i="16"/>
  <c r="F265" i="16"/>
  <c r="E265" i="16"/>
  <c r="D265" i="16"/>
  <c r="S264" i="16" a="1"/>
  <c r="S264" i="16" s="1"/>
  <c r="R264" i="16"/>
  <c r="F264" i="16"/>
  <c r="E264" i="16"/>
  <c r="D264" i="16"/>
  <c r="S263" i="16" a="1"/>
  <c r="S263" i="16" s="1"/>
  <c r="R263" i="16"/>
  <c r="F263" i="16"/>
  <c r="E263" i="16"/>
  <c r="D263" i="16"/>
  <c r="S262" i="16" a="1"/>
  <c r="S262" i="16" s="1"/>
  <c r="R262" i="16"/>
  <c r="F262" i="16"/>
  <c r="E262" i="16"/>
  <c r="D262" i="16"/>
  <c r="S261" i="16" a="1"/>
  <c r="S261" i="16" s="1"/>
  <c r="R261" i="16"/>
  <c r="F261" i="16"/>
  <c r="E261" i="16"/>
  <c r="D261" i="16"/>
  <c r="S260" i="16" a="1"/>
  <c r="S260" i="16" s="1"/>
  <c r="R260" i="16"/>
  <c r="F260" i="16"/>
  <c r="E260" i="16"/>
  <c r="D260" i="16"/>
  <c r="S259" i="16" a="1"/>
  <c r="S259" i="16" s="1"/>
  <c r="R259" i="16"/>
  <c r="F259" i="16"/>
  <c r="E259" i="16"/>
  <c r="D259" i="16"/>
  <c r="S258" i="16" a="1"/>
  <c r="S258" i="16" s="1"/>
  <c r="R258" i="16"/>
  <c r="F258" i="16"/>
  <c r="E258" i="16"/>
  <c r="D258" i="16"/>
  <c r="S257" i="16" a="1"/>
  <c r="S257" i="16" s="1"/>
  <c r="R257" i="16"/>
  <c r="F257" i="16"/>
  <c r="E257" i="16"/>
  <c r="D257" i="16"/>
  <c r="S256" i="16" a="1"/>
  <c r="S256" i="16" s="1"/>
  <c r="R256" i="16"/>
  <c r="F256" i="16"/>
  <c r="E256" i="16"/>
  <c r="D256" i="16"/>
  <c r="S255" i="16" a="1"/>
  <c r="S255" i="16" s="1"/>
  <c r="R255" i="16"/>
  <c r="F255" i="16"/>
  <c r="E255" i="16"/>
  <c r="D255" i="16"/>
  <c r="S254" i="16" a="1"/>
  <c r="S254" i="16" s="1"/>
  <c r="R254" i="16"/>
  <c r="F254" i="16"/>
  <c r="E254" i="16"/>
  <c r="D254" i="16"/>
  <c r="S253" i="16" a="1"/>
  <c r="S253" i="16" s="1"/>
  <c r="R253" i="16"/>
  <c r="F253" i="16"/>
  <c r="E253" i="16"/>
  <c r="D253" i="16"/>
  <c r="S252" i="16" a="1"/>
  <c r="S252" i="16" s="1"/>
  <c r="R252" i="16"/>
  <c r="F252" i="16"/>
  <c r="E252" i="16"/>
  <c r="D252" i="16"/>
  <c r="S251" i="16" a="1"/>
  <c r="S251" i="16" s="1"/>
  <c r="R251" i="16"/>
  <c r="F251" i="16"/>
  <c r="E251" i="16"/>
  <c r="D251" i="16"/>
  <c r="S250" i="16" a="1"/>
  <c r="S250" i="16" s="1"/>
  <c r="R250" i="16"/>
  <c r="F250" i="16"/>
  <c r="E250" i="16"/>
  <c r="D250" i="16"/>
  <c r="S249" i="16" a="1"/>
  <c r="S249" i="16" s="1"/>
  <c r="R249" i="16"/>
  <c r="F249" i="16"/>
  <c r="E249" i="16"/>
  <c r="D249" i="16"/>
  <c r="S248" i="16" a="1"/>
  <c r="S248" i="16" s="1"/>
  <c r="R248" i="16"/>
  <c r="F248" i="16"/>
  <c r="E248" i="16"/>
  <c r="D248" i="16"/>
  <c r="S247" i="16" a="1"/>
  <c r="S247" i="16" s="1"/>
  <c r="R247" i="16"/>
  <c r="F247" i="16"/>
  <c r="E247" i="16"/>
  <c r="D247" i="16"/>
  <c r="S246" i="16" a="1"/>
  <c r="S246" i="16" s="1"/>
  <c r="R246" i="16"/>
  <c r="F246" i="16"/>
  <c r="E246" i="16"/>
  <c r="D246" i="16"/>
  <c r="S245" i="16" a="1"/>
  <c r="S245" i="16" s="1"/>
  <c r="R245" i="16"/>
  <c r="F245" i="16"/>
  <c r="E245" i="16"/>
  <c r="D245" i="16"/>
  <c r="S244" i="16" a="1"/>
  <c r="S244" i="16" s="1"/>
  <c r="R244" i="16"/>
  <c r="F244" i="16"/>
  <c r="E244" i="16"/>
  <c r="D244" i="16"/>
  <c r="S243" i="16" a="1"/>
  <c r="S243" i="16" s="1"/>
  <c r="R243" i="16"/>
  <c r="F243" i="16"/>
  <c r="E243" i="16"/>
  <c r="D243" i="16"/>
  <c r="S242" i="16" a="1"/>
  <c r="S242" i="16" s="1"/>
  <c r="R242" i="16"/>
  <c r="F242" i="16"/>
  <c r="E242" i="16"/>
  <c r="D242" i="16"/>
  <c r="S241" i="16" a="1"/>
  <c r="S241" i="16" s="1"/>
  <c r="R241" i="16"/>
  <c r="F241" i="16"/>
  <c r="E241" i="16"/>
  <c r="D241" i="16"/>
  <c r="S240" i="16" a="1"/>
  <c r="S240" i="16" s="1"/>
  <c r="R240" i="16"/>
  <c r="F240" i="16"/>
  <c r="E240" i="16"/>
  <c r="D240" i="16"/>
  <c r="S239" i="16" a="1"/>
  <c r="S239" i="16" s="1"/>
  <c r="R239" i="16"/>
  <c r="F239" i="16"/>
  <c r="E239" i="16"/>
  <c r="D239" i="16"/>
  <c r="S238" i="16" a="1"/>
  <c r="S238" i="16" s="1"/>
  <c r="R238" i="16"/>
  <c r="F238" i="16"/>
  <c r="E238" i="16"/>
  <c r="D238" i="16"/>
  <c r="S237" i="16" a="1"/>
  <c r="S237" i="16" s="1"/>
  <c r="R237" i="16"/>
  <c r="F237" i="16"/>
  <c r="E237" i="16"/>
  <c r="D237" i="16"/>
  <c r="S236" i="16" a="1"/>
  <c r="S236" i="16" s="1"/>
  <c r="R236" i="16"/>
  <c r="F236" i="16"/>
  <c r="E236" i="16"/>
  <c r="D236" i="16"/>
  <c r="S235" i="16" a="1"/>
  <c r="S235" i="16" s="1"/>
  <c r="R235" i="16"/>
  <c r="F235" i="16"/>
  <c r="E235" i="16"/>
  <c r="D235" i="16"/>
  <c r="S234" i="16" a="1"/>
  <c r="S234" i="16" s="1"/>
  <c r="R234" i="16"/>
  <c r="F234" i="16"/>
  <c r="E234" i="16"/>
  <c r="D234" i="16"/>
  <c r="S233" i="16" a="1"/>
  <c r="S233" i="16" s="1"/>
  <c r="R233" i="16"/>
  <c r="F233" i="16"/>
  <c r="E233" i="16"/>
  <c r="D233" i="16"/>
  <c r="S232" i="16" a="1"/>
  <c r="S232" i="16" s="1"/>
  <c r="R232" i="16"/>
  <c r="F232" i="16"/>
  <c r="E232" i="16"/>
  <c r="D232" i="16"/>
  <c r="S231" i="16" a="1"/>
  <c r="S231" i="16" s="1"/>
  <c r="R231" i="16"/>
  <c r="F231" i="16"/>
  <c r="E231" i="16"/>
  <c r="D231" i="16"/>
  <c r="S230" i="16" a="1"/>
  <c r="S230" i="16" s="1"/>
  <c r="R230" i="16"/>
  <c r="F230" i="16"/>
  <c r="E230" i="16"/>
  <c r="D230" i="16"/>
  <c r="S229" i="16" a="1"/>
  <c r="S229" i="16" s="1"/>
  <c r="R229" i="16"/>
  <c r="F229" i="16"/>
  <c r="E229" i="16"/>
  <c r="D229" i="16"/>
  <c r="S228" i="16" a="1"/>
  <c r="S228" i="16" s="1"/>
  <c r="R228" i="16"/>
  <c r="F228" i="16"/>
  <c r="E228" i="16"/>
  <c r="D228" i="16"/>
  <c r="S227" i="16" a="1"/>
  <c r="S227" i="16" s="1"/>
  <c r="R227" i="16"/>
  <c r="F227" i="16"/>
  <c r="E227" i="16"/>
  <c r="D227" i="16"/>
  <c r="S226" i="16" a="1"/>
  <c r="S226" i="16" s="1"/>
  <c r="R226" i="16"/>
  <c r="F226" i="16"/>
  <c r="E226" i="16"/>
  <c r="D226" i="16"/>
  <c r="S225" i="16" a="1"/>
  <c r="S225" i="16" s="1"/>
  <c r="R225" i="16"/>
  <c r="F225" i="16"/>
  <c r="E225" i="16"/>
  <c r="D225" i="16"/>
  <c r="S224" i="16" a="1"/>
  <c r="S224" i="16" s="1"/>
  <c r="R224" i="16"/>
  <c r="F224" i="16"/>
  <c r="E224" i="16"/>
  <c r="D224" i="16"/>
  <c r="S223" i="16" a="1"/>
  <c r="S223" i="16" s="1"/>
  <c r="R223" i="16"/>
  <c r="F223" i="16"/>
  <c r="E223" i="16"/>
  <c r="D223" i="16"/>
  <c r="S222" i="16" a="1"/>
  <c r="S222" i="16" s="1"/>
  <c r="R222" i="16"/>
  <c r="F222" i="16"/>
  <c r="E222" i="16"/>
  <c r="D222" i="16"/>
  <c r="S221" i="16" a="1"/>
  <c r="S221" i="16" s="1"/>
  <c r="R221" i="16"/>
  <c r="F221" i="16"/>
  <c r="E221" i="16"/>
  <c r="D221" i="16"/>
  <c r="S220" i="16" a="1"/>
  <c r="S220" i="16" s="1"/>
  <c r="R220" i="16"/>
  <c r="F220" i="16"/>
  <c r="E220" i="16"/>
  <c r="D220" i="16"/>
  <c r="S219" i="16" a="1"/>
  <c r="S219" i="16" s="1"/>
  <c r="R219" i="16"/>
  <c r="F219" i="16"/>
  <c r="E219" i="16"/>
  <c r="D219" i="16"/>
  <c r="S218" i="16" a="1"/>
  <c r="S218" i="16" s="1"/>
  <c r="R218" i="16"/>
  <c r="F218" i="16"/>
  <c r="E218" i="16"/>
  <c r="D218" i="16"/>
  <c r="S217" i="16" a="1"/>
  <c r="S217" i="16" s="1"/>
  <c r="R217" i="16"/>
  <c r="F217" i="16"/>
  <c r="E217" i="16"/>
  <c r="D217" i="16"/>
  <c r="S216" i="16" a="1"/>
  <c r="S216" i="16" s="1"/>
  <c r="R216" i="16"/>
  <c r="F216" i="16"/>
  <c r="E216" i="16"/>
  <c r="D216" i="16"/>
  <c r="S215" i="16" a="1"/>
  <c r="S215" i="16" s="1"/>
  <c r="R215" i="16"/>
  <c r="F215" i="16"/>
  <c r="E215" i="16"/>
  <c r="D215" i="16"/>
  <c r="S214" i="16" a="1"/>
  <c r="S214" i="16" s="1"/>
  <c r="R214" i="16"/>
  <c r="F214" i="16"/>
  <c r="E214" i="16"/>
  <c r="D214" i="16"/>
  <c r="S213" i="16" a="1"/>
  <c r="S213" i="16" s="1"/>
  <c r="R213" i="16"/>
  <c r="F213" i="16"/>
  <c r="E213" i="16"/>
  <c r="D213" i="16"/>
  <c r="S212" i="16" a="1"/>
  <c r="S212" i="16" s="1"/>
  <c r="R212" i="16"/>
  <c r="F212" i="16"/>
  <c r="E212" i="16"/>
  <c r="D212" i="16"/>
  <c r="S211" i="16" a="1"/>
  <c r="S211" i="16" s="1"/>
  <c r="R211" i="16"/>
  <c r="F211" i="16"/>
  <c r="E211" i="16"/>
  <c r="D211" i="16"/>
  <c r="S210" i="16" a="1"/>
  <c r="S210" i="16" s="1"/>
  <c r="R210" i="16"/>
  <c r="F210" i="16"/>
  <c r="E210" i="16"/>
  <c r="D210" i="16"/>
  <c r="S209" i="16" a="1"/>
  <c r="S209" i="16" s="1"/>
  <c r="R209" i="16"/>
  <c r="F209" i="16"/>
  <c r="E209" i="16"/>
  <c r="D209" i="16"/>
  <c r="S208" i="16" a="1"/>
  <c r="S208" i="16" s="1"/>
  <c r="R208" i="16"/>
  <c r="F208" i="16"/>
  <c r="E208" i="16"/>
  <c r="D208" i="16"/>
  <c r="S207" i="16" a="1"/>
  <c r="S207" i="16" s="1"/>
  <c r="R207" i="16"/>
  <c r="F207" i="16"/>
  <c r="E207" i="16"/>
  <c r="D207" i="16"/>
  <c r="S206" i="16" a="1"/>
  <c r="S206" i="16" s="1"/>
  <c r="R206" i="16"/>
  <c r="F206" i="16"/>
  <c r="E206" i="16"/>
  <c r="D206" i="16"/>
  <c r="S205" i="16" a="1"/>
  <c r="S205" i="16" s="1"/>
  <c r="R205" i="16"/>
  <c r="F205" i="16"/>
  <c r="E205" i="16"/>
  <c r="D205" i="16"/>
  <c r="S204" i="16" a="1"/>
  <c r="S204" i="16" s="1"/>
  <c r="R204" i="16"/>
  <c r="F204" i="16"/>
  <c r="E204" i="16"/>
  <c r="D204" i="16"/>
  <c r="S203" i="16" a="1"/>
  <c r="S203" i="16" s="1"/>
  <c r="R203" i="16"/>
  <c r="F203" i="16"/>
  <c r="E203" i="16"/>
  <c r="D203" i="16"/>
  <c r="S202" i="16" a="1"/>
  <c r="S202" i="16" s="1"/>
  <c r="R202" i="16"/>
  <c r="F202" i="16"/>
  <c r="E202" i="16"/>
  <c r="D202" i="16"/>
  <c r="S201" i="16" a="1"/>
  <c r="S201" i="16" s="1"/>
  <c r="R201" i="16"/>
  <c r="F201" i="16"/>
  <c r="E201" i="16"/>
  <c r="D201" i="16"/>
  <c r="S200" i="16" a="1"/>
  <c r="S200" i="16" s="1"/>
  <c r="R200" i="16"/>
  <c r="F200" i="16"/>
  <c r="E200" i="16"/>
  <c r="D200" i="16"/>
  <c r="S199" i="16" a="1"/>
  <c r="S199" i="16" s="1"/>
  <c r="R199" i="16"/>
  <c r="F199" i="16"/>
  <c r="E199" i="16"/>
  <c r="D199" i="16"/>
  <c r="S198" i="16" a="1"/>
  <c r="S198" i="16" s="1"/>
  <c r="R198" i="16"/>
  <c r="F198" i="16"/>
  <c r="E198" i="16"/>
  <c r="D198" i="16"/>
  <c r="S197" i="16" a="1"/>
  <c r="S197" i="16" s="1"/>
  <c r="R197" i="16"/>
  <c r="F197" i="16"/>
  <c r="E197" i="16"/>
  <c r="D197" i="16"/>
  <c r="S196" i="16" a="1"/>
  <c r="S196" i="16" s="1"/>
  <c r="R196" i="16"/>
  <c r="F196" i="16"/>
  <c r="E196" i="16"/>
  <c r="D196" i="16"/>
  <c r="S195" i="16" a="1"/>
  <c r="S195" i="16" s="1"/>
  <c r="R195" i="16"/>
  <c r="F195" i="16"/>
  <c r="E195" i="16"/>
  <c r="D195" i="16"/>
  <c r="S194" i="16" a="1"/>
  <c r="S194" i="16" s="1"/>
  <c r="R194" i="16"/>
  <c r="F194" i="16"/>
  <c r="E194" i="16"/>
  <c r="D194" i="16"/>
  <c r="S193" i="16" a="1"/>
  <c r="S193" i="16" s="1"/>
  <c r="R193" i="16"/>
  <c r="F193" i="16"/>
  <c r="E193" i="16"/>
  <c r="D193" i="16"/>
  <c r="S192" i="16" a="1"/>
  <c r="S192" i="16" s="1"/>
  <c r="R192" i="16"/>
  <c r="F192" i="16"/>
  <c r="E192" i="16"/>
  <c r="D192" i="16"/>
  <c r="S191" i="16" a="1"/>
  <c r="S191" i="16" s="1"/>
  <c r="R191" i="16"/>
  <c r="F191" i="16"/>
  <c r="E191" i="16"/>
  <c r="D191" i="16"/>
  <c r="S190" i="16" a="1"/>
  <c r="S190" i="16" s="1"/>
  <c r="R190" i="16"/>
  <c r="F190" i="16"/>
  <c r="E190" i="16"/>
  <c r="D190" i="16"/>
  <c r="S189" i="16" a="1"/>
  <c r="S189" i="16" s="1"/>
  <c r="R189" i="16"/>
  <c r="F189" i="16"/>
  <c r="E189" i="16"/>
  <c r="D189" i="16"/>
  <c r="S188" i="16" a="1"/>
  <c r="S188" i="16" s="1"/>
  <c r="R188" i="16"/>
  <c r="F188" i="16"/>
  <c r="E188" i="16"/>
  <c r="D188" i="16"/>
  <c r="S187" i="16" a="1"/>
  <c r="S187" i="16" s="1"/>
  <c r="R187" i="16"/>
  <c r="F187" i="16"/>
  <c r="E187" i="16"/>
  <c r="D187" i="16"/>
  <c r="S186" i="16" a="1"/>
  <c r="S186" i="16" s="1"/>
  <c r="R186" i="16"/>
  <c r="F186" i="16"/>
  <c r="E186" i="16"/>
  <c r="D186" i="16"/>
  <c r="S185" i="16" a="1"/>
  <c r="S185" i="16" s="1"/>
  <c r="R185" i="16"/>
  <c r="F185" i="16"/>
  <c r="E185" i="16"/>
  <c r="D185" i="16"/>
  <c r="S184" i="16" a="1"/>
  <c r="S184" i="16" s="1"/>
  <c r="R184" i="16"/>
  <c r="F184" i="16"/>
  <c r="E184" i="16"/>
  <c r="D184" i="16"/>
  <c r="S183" i="16" a="1"/>
  <c r="S183" i="16" s="1"/>
  <c r="R183" i="16"/>
  <c r="F183" i="16"/>
  <c r="E183" i="16"/>
  <c r="D183" i="16"/>
  <c r="S182" i="16" a="1"/>
  <c r="S182" i="16" s="1"/>
  <c r="R182" i="16"/>
  <c r="F182" i="16"/>
  <c r="E182" i="16"/>
  <c r="D182" i="16"/>
  <c r="S181" i="16" a="1"/>
  <c r="S181" i="16" s="1"/>
  <c r="R181" i="16"/>
  <c r="F181" i="16"/>
  <c r="E181" i="16"/>
  <c r="D181" i="16"/>
  <c r="S180" i="16" a="1"/>
  <c r="S180" i="16" s="1"/>
  <c r="R180" i="16"/>
  <c r="F180" i="16"/>
  <c r="E180" i="16"/>
  <c r="D180" i="16"/>
  <c r="S179" i="16" a="1"/>
  <c r="S179" i="16" s="1"/>
  <c r="R179" i="16"/>
  <c r="F179" i="16"/>
  <c r="E179" i="16"/>
  <c r="D179" i="16"/>
  <c r="S178" i="16" a="1"/>
  <c r="S178" i="16" s="1"/>
  <c r="R178" i="16"/>
  <c r="F178" i="16"/>
  <c r="E178" i="16"/>
  <c r="D178" i="16"/>
  <c r="S177" i="16" a="1"/>
  <c r="S177" i="16" s="1"/>
  <c r="R177" i="16"/>
  <c r="F177" i="16"/>
  <c r="E177" i="16"/>
  <c r="D177" i="16"/>
  <c r="S176" i="16" a="1"/>
  <c r="S176" i="16" s="1"/>
  <c r="R176" i="16"/>
  <c r="F176" i="16"/>
  <c r="E176" i="16"/>
  <c r="D176" i="16"/>
  <c r="S175" i="16" a="1"/>
  <c r="S175" i="16" s="1"/>
  <c r="R175" i="16"/>
  <c r="F175" i="16"/>
  <c r="E175" i="16"/>
  <c r="D175" i="16"/>
  <c r="S174" i="16" a="1"/>
  <c r="S174" i="16" s="1"/>
  <c r="R174" i="16"/>
  <c r="F174" i="16"/>
  <c r="E174" i="16"/>
  <c r="D174" i="16"/>
  <c r="S173" i="16" a="1"/>
  <c r="S173" i="16" s="1"/>
  <c r="R173" i="16"/>
  <c r="F173" i="16"/>
  <c r="E173" i="16"/>
  <c r="D173" i="16"/>
  <c r="S172" i="16" a="1"/>
  <c r="S172" i="16" s="1"/>
  <c r="R172" i="16"/>
  <c r="F172" i="16"/>
  <c r="E172" i="16"/>
  <c r="D172" i="16"/>
  <c r="S171" i="16" a="1"/>
  <c r="S171" i="16" s="1"/>
  <c r="R171" i="16"/>
  <c r="F171" i="16"/>
  <c r="E171" i="16"/>
  <c r="D171" i="16"/>
  <c r="S170" i="16" a="1"/>
  <c r="S170" i="16" s="1"/>
  <c r="R170" i="16"/>
  <c r="F170" i="16"/>
  <c r="E170" i="16"/>
  <c r="D170" i="16"/>
  <c r="S169" i="16" a="1"/>
  <c r="S169" i="16" s="1"/>
  <c r="R169" i="16"/>
  <c r="F169" i="16"/>
  <c r="E169" i="16"/>
  <c r="D169" i="16"/>
  <c r="S168" i="16" a="1"/>
  <c r="S168" i="16" s="1"/>
  <c r="R168" i="16"/>
  <c r="F168" i="16"/>
  <c r="E168" i="16"/>
  <c r="D168" i="16"/>
  <c r="S167" i="16" a="1"/>
  <c r="S167" i="16" s="1"/>
  <c r="R167" i="16"/>
  <c r="F167" i="16"/>
  <c r="E167" i="16"/>
  <c r="D167" i="16"/>
  <c r="S166" i="16" a="1"/>
  <c r="S166" i="16" s="1"/>
  <c r="R166" i="16"/>
  <c r="F166" i="16"/>
  <c r="E166" i="16"/>
  <c r="D166" i="16"/>
  <c r="S165" i="16" a="1"/>
  <c r="S165" i="16" s="1"/>
  <c r="R165" i="16"/>
  <c r="F165" i="16"/>
  <c r="E165" i="16"/>
  <c r="D165" i="16"/>
  <c r="S164" i="16" a="1"/>
  <c r="S164" i="16" s="1"/>
  <c r="R164" i="16"/>
  <c r="F164" i="16"/>
  <c r="E164" i="16"/>
  <c r="D164" i="16"/>
  <c r="S163" i="16" a="1"/>
  <c r="S163" i="16" s="1"/>
  <c r="R163" i="16"/>
  <c r="F163" i="16"/>
  <c r="E163" i="16"/>
  <c r="D163" i="16"/>
  <c r="S162" i="16" a="1"/>
  <c r="S162" i="16" s="1"/>
  <c r="R162" i="16"/>
  <c r="F162" i="16"/>
  <c r="E162" i="16"/>
  <c r="D162" i="16"/>
  <c r="S161" i="16" a="1"/>
  <c r="S161" i="16" s="1"/>
  <c r="R161" i="16"/>
  <c r="F161" i="16"/>
  <c r="E161" i="16"/>
  <c r="D161" i="16"/>
  <c r="S160" i="16" a="1"/>
  <c r="S160" i="16" s="1"/>
  <c r="R160" i="16"/>
  <c r="F160" i="16"/>
  <c r="E160" i="16"/>
  <c r="D160" i="16"/>
  <c r="S159" i="16" a="1"/>
  <c r="S159" i="16" s="1"/>
  <c r="R159" i="16"/>
  <c r="F159" i="16"/>
  <c r="E159" i="16"/>
  <c r="D159" i="16"/>
  <c r="S158" i="16" a="1"/>
  <c r="S158" i="16" s="1"/>
  <c r="R158" i="16"/>
  <c r="F158" i="16"/>
  <c r="E158" i="16"/>
  <c r="D158" i="16"/>
  <c r="S157" i="16" a="1"/>
  <c r="S157" i="16" s="1"/>
  <c r="R157" i="16"/>
  <c r="F157" i="16"/>
  <c r="E157" i="16"/>
  <c r="D157" i="16"/>
  <c r="S156" i="16" a="1"/>
  <c r="S156" i="16" s="1"/>
  <c r="R156" i="16"/>
  <c r="F156" i="16"/>
  <c r="E156" i="16"/>
  <c r="D156" i="16"/>
  <c r="S155" i="16" a="1"/>
  <c r="S155" i="16" s="1"/>
  <c r="R155" i="16"/>
  <c r="F155" i="16"/>
  <c r="E155" i="16"/>
  <c r="D155" i="16"/>
  <c r="S154" i="16" a="1"/>
  <c r="S154" i="16" s="1"/>
  <c r="R154" i="16"/>
  <c r="F154" i="16"/>
  <c r="E154" i="16"/>
  <c r="D154" i="16"/>
  <c r="S153" i="16" a="1"/>
  <c r="S153" i="16" s="1"/>
  <c r="R153" i="16"/>
  <c r="F153" i="16"/>
  <c r="E153" i="16"/>
  <c r="D153" i="16"/>
  <c r="S152" i="16" a="1"/>
  <c r="S152" i="16" s="1"/>
  <c r="R152" i="16"/>
  <c r="F152" i="16"/>
  <c r="E152" i="16"/>
  <c r="D152" i="16"/>
  <c r="S151" i="16" a="1"/>
  <c r="S151" i="16" s="1"/>
  <c r="R151" i="16"/>
  <c r="F151" i="16"/>
  <c r="E151" i="16"/>
  <c r="D151" i="16"/>
  <c r="S150" i="16" a="1"/>
  <c r="S150" i="16" s="1"/>
  <c r="R150" i="16"/>
  <c r="F150" i="16"/>
  <c r="E150" i="16"/>
  <c r="D150" i="16"/>
  <c r="S149" i="16" a="1"/>
  <c r="S149" i="16" s="1"/>
  <c r="R149" i="16"/>
  <c r="F149" i="16"/>
  <c r="E149" i="16"/>
  <c r="D149" i="16"/>
  <c r="S148" i="16" a="1"/>
  <c r="S148" i="16" s="1"/>
  <c r="R148" i="16"/>
  <c r="F148" i="16"/>
  <c r="E148" i="16"/>
  <c r="D148" i="16"/>
  <c r="S147" i="16" a="1"/>
  <c r="S147" i="16" s="1"/>
  <c r="R147" i="16"/>
  <c r="F147" i="16"/>
  <c r="E147" i="16"/>
  <c r="D147" i="16"/>
  <c r="S146" i="16" a="1"/>
  <c r="S146" i="16" s="1"/>
  <c r="R146" i="16"/>
  <c r="F146" i="16"/>
  <c r="E146" i="16"/>
  <c r="D146" i="16"/>
  <c r="S145" i="16" a="1"/>
  <c r="S145" i="16" s="1"/>
  <c r="R145" i="16"/>
  <c r="F145" i="16"/>
  <c r="E145" i="16"/>
  <c r="D145" i="16"/>
  <c r="S144" i="16" a="1"/>
  <c r="S144" i="16" s="1"/>
  <c r="R144" i="16"/>
  <c r="F144" i="16"/>
  <c r="E144" i="16"/>
  <c r="D144" i="16"/>
  <c r="S143" i="16" a="1"/>
  <c r="S143" i="16" s="1"/>
  <c r="R143" i="16"/>
  <c r="F143" i="16"/>
  <c r="E143" i="16"/>
  <c r="D143" i="16"/>
  <c r="S142" i="16" a="1"/>
  <c r="S142" i="16" s="1"/>
  <c r="R142" i="16"/>
  <c r="F142" i="16"/>
  <c r="E142" i="16"/>
  <c r="D142" i="16"/>
  <c r="S141" i="16" a="1"/>
  <c r="S141" i="16" s="1"/>
  <c r="R141" i="16"/>
  <c r="F141" i="16"/>
  <c r="E141" i="16"/>
  <c r="D141" i="16"/>
  <c r="S140" i="16" a="1"/>
  <c r="S140" i="16" s="1"/>
  <c r="R140" i="16"/>
  <c r="F140" i="16"/>
  <c r="E140" i="16"/>
  <c r="D140" i="16"/>
  <c r="S139" i="16" a="1"/>
  <c r="S139" i="16" s="1"/>
  <c r="R139" i="16"/>
  <c r="F139" i="16"/>
  <c r="E139" i="16"/>
  <c r="D139" i="16"/>
  <c r="S138" i="16" a="1"/>
  <c r="S138" i="16" s="1"/>
  <c r="R138" i="16"/>
  <c r="F138" i="16"/>
  <c r="E138" i="16"/>
  <c r="D138" i="16"/>
  <c r="S137" i="16" a="1"/>
  <c r="S137" i="16" s="1"/>
  <c r="R137" i="16"/>
  <c r="F137" i="16"/>
  <c r="E137" i="16"/>
  <c r="D137" i="16"/>
  <c r="S136" i="16" a="1"/>
  <c r="S136" i="16" s="1"/>
  <c r="R136" i="16"/>
  <c r="F136" i="16"/>
  <c r="E136" i="16"/>
  <c r="D136" i="16"/>
  <c r="S135" i="16" a="1"/>
  <c r="S135" i="16" s="1"/>
  <c r="R135" i="16"/>
  <c r="F135" i="16"/>
  <c r="E135" i="16"/>
  <c r="D135" i="16"/>
  <c r="S134" i="16" a="1"/>
  <c r="S134" i="16" s="1"/>
  <c r="R134" i="16"/>
  <c r="F134" i="16"/>
  <c r="E134" i="16"/>
  <c r="D134" i="16"/>
  <c r="S133" i="16" a="1"/>
  <c r="S133" i="16" s="1"/>
  <c r="R133" i="16"/>
  <c r="F133" i="16"/>
  <c r="E133" i="16"/>
  <c r="D133" i="16"/>
  <c r="S132" i="16" a="1"/>
  <c r="S132" i="16" s="1"/>
  <c r="R132" i="16"/>
  <c r="F132" i="16"/>
  <c r="E132" i="16"/>
  <c r="D132" i="16"/>
  <c r="S131" i="16" a="1"/>
  <c r="S131" i="16" s="1"/>
  <c r="R131" i="16"/>
  <c r="F131" i="16"/>
  <c r="E131" i="16"/>
  <c r="D131" i="16"/>
  <c r="S130" i="16" a="1"/>
  <c r="S130" i="16" s="1"/>
  <c r="R130" i="16"/>
  <c r="F130" i="16"/>
  <c r="E130" i="16"/>
  <c r="D130" i="16"/>
  <c r="S129" i="16" a="1"/>
  <c r="S129" i="16" s="1"/>
  <c r="R129" i="16"/>
  <c r="F129" i="16"/>
  <c r="E129" i="16"/>
  <c r="D129" i="16"/>
  <c r="S128" i="16" a="1"/>
  <c r="S128" i="16" s="1"/>
  <c r="R128" i="16"/>
  <c r="F128" i="16"/>
  <c r="E128" i="16"/>
  <c r="D128" i="16"/>
  <c r="S127" i="16" a="1"/>
  <c r="S127" i="16" s="1"/>
  <c r="R127" i="16"/>
  <c r="F127" i="16"/>
  <c r="E127" i="16"/>
  <c r="D127" i="16"/>
  <c r="S126" i="16" a="1"/>
  <c r="S126" i="16" s="1"/>
  <c r="R126" i="16"/>
  <c r="F126" i="16"/>
  <c r="E126" i="16"/>
  <c r="D126" i="16"/>
  <c r="S125" i="16" a="1"/>
  <c r="S125" i="16" s="1"/>
  <c r="R125" i="16"/>
  <c r="F125" i="16"/>
  <c r="E125" i="16"/>
  <c r="D125" i="16"/>
  <c r="S124" i="16" a="1"/>
  <c r="S124" i="16" s="1"/>
  <c r="R124" i="16"/>
  <c r="F124" i="16"/>
  <c r="E124" i="16"/>
  <c r="D124" i="16"/>
  <c r="S123" i="16" a="1"/>
  <c r="S123" i="16" s="1"/>
  <c r="R123" i="16"/>
  <c r="F123" i="16"/>
  <c r="E123" i="16"/>
  <c r="D123" i="16"/>
  <c r="S122" i="16" a="1"/>
  <c r="S122" i="16" s="1"/>
  <c r="R122" i="16"/>
  <c r="F122" i="16"/>
  <c r="E122" i="16"/>
  <c r="D122" i="16"/>
  <c r="S121" i="16" a="1"/>
  <c r="S121" i="16" s="1"/>
  <c r="R121" i="16"/>
  <c r="F121" i="16"/>
  <c r="E121" i="16"/>
  <c r="D121" i="16"/>
  <c r="S120" i="16" a="1"/>
  <c r="S120" i="16" s="1"/>
  <c r="R120" i="16"/>
  <c r="F120" i="16"/>
  <c r="E120" i="16"/>
  <c r="D120" i="16"/>
  <c r="S119" i="16" a="1"/>
  <c r="S119" i="16" s="1"/>
  <c r="R119" i="16"/>
  <c r="F119" i="16"/>
  <c r="E119" i="16"/>
  <c r="D119" i="16"/>
  <c r="S118" i="16" a="1"/>
  <c r="S118" i="16" s="1"/>
  <c r="R118" i="16"/>
  <c r="F118" i="16"/>
  <c r="E118" i="16"/>
  <c r="D118" i="16"/>
  <c r="S117" i="16" a="1"/>
  <c r="S117" i="16" s="1"/>
  <c r="R117" i="16"/>
  <c r="F117" i="16"/>
  <c r="E117" i="16"/>
  <c r="D117" i="16"/>
  <c r="S116" i="16" a="1"/>
  <c r="S116" i="16" s="1"/>
  <c r="R116" i="16"/>
  <c r="F116" i="16"/>
  <c r="E116" i="16"/>
  <c r="D116" i="16"/>
  <c r="S115" i="16" a="1"/>
  <c r="S115" i="16" s="1"/>
  <c r="R115" i="16"/>
  <c r="F115" i="16"/>
  <c r="E115" i="16"/>
  <c r="D115" i="16"/>
  <c r="S114" i="16" a="1"/>
  <c r="S114" i="16" s="1"/>
  <c r="R114" i="16"/>
  <c r="F114" i="16"/>
  <c r="E114" i="16"/>
  <c r="D114" i="16"/>
  <c r="S113" i="16" a="1"/>
  <c r="S113" i="16" s="1"/>
  <c r="R113" i="16"/>
  <c r="F113" i="16"/>
  <c r="E113" i="16"/>
  <c r="D113" i="16"/>
  <c r="S112" i="16" a="1"/>
  <c r="S112" i="16" s="1"/>
  <c r="R112" i="16"/>
  <c r="F112" i="16"/>
  <c r="E112" i="16"/>
  <c r="D112" i="16"/>
  <c r="S111" i="16" a="1"/>
  <c r="S111" i="16" s="1"/>
  <c r="R111" i="16"/>
  <c r="F111" i="16"/>
  <c r="E111" i="16"/>
  <c r="D111" i="16"/>
  <c r="S110" i="16" a="1"/>
  <c r="S110" i="16" s="1"/>
  <c r="R110" i="16"/>
  <c r="F110" i="16"/>
  <c r="E110" i="16"/>
  <c r="D110" i="16"/>
  <c r="S109" i="16" a="1"/>
  <c r="S109" i="16" s="1"/>
  <c r="R109" i="16"/>
  <c r="F109" i="16"/>
  <c r="E109" i="16"/>
  <c r="D109" i="16"/>
  <c r="S108" i="16" a="1"/>
  <c r="S108" i="16" s="1"/>
  <c r="R108" i="16"/>
  <c r="F108" i="16"/>
  <c r="E108" i="16"/>
  <c r="D108" i="16"/>
  <c r="S107" i="16" a="1"/>
  <c r="S107" i="16" s="1"/>
  <c r="R107" i="16"/>
  <c r="F107" i="16"/>
  <c r="E107" i="16"/>
  <c r="D107" i="16"/>
  <c r="S106" i="16" a="1"/>
  <c r="S106" i="16" s="1"/>
  <c r="R106" i="16"/>
  <c r="F106" i="16"/>
  <c r="E106" i="16"/>
  <c r="D106" i="16"/>
  <c r="S105" i="16" a="1"/>
  <c r="S105" i="16" s="1"/>
  <c r="R105" i="16"/>
  <c r="F105" i="16"/>
  <c r="E105" i="16"/>
  <c r="D105" i="16"/>
  <c r="S104" i="16" a="1"/>
  <c r="S104" i="16" s="1"/>
  <c r="R104" i="16"/>
  <c r="F104" i="16"/>
  <c r="E104" i="16"/>
  <c r="D104" i="16"/>
  <c r="S103" i="16" a="1"/>
  <c r="S103" i="16" s="1"/>
  <c r="R103" i="16"/>
  <c r="F103" i="16"/>
  <c r="E103" i="16"/>
  <c r="D103" i="16"/>
  <c r="S102" i="16" a="1"/>
  <c r="S102" i="16" s="1"/>
  <c r="R102" i="16"/>
  <c r="F102" i="16"/>
  <c r="E102" i="16"/>
  <c r="D102" i="16"/>
  <c r="S101" i="16" a="1"/>
  <c r="S101" i="16" s="1"/>
  <c r="R101" i="16"/>
  <c r="F101" i="16"/>
  <c r="E101" i="16"/>
  <c r="D101" i="16"/>
  <c r="S100" i="16" a="1"/>
  <c r="S100" i="16" s="1"/>
  <c r="R100" i="16"/>
  <c r="F100" i="16"/>
  <c r="E100" i="16"/>
  <c r="D100" i="16"/>
  <c r="S99" i="16" a="1"/>
  <c r="S99" i="16" s="1"/>
  <c r="R99" i="16"/>
  <c r="F99" i="16"/>
  <c r="E99" i="16"/>
  <c r="D99" i="16"/>
  <c r="S98" i="16" a="1"/>
  <c r="S98" i="16" s="1"/>
  <c r="R98" i="16"/>
  <c r="F98" i="16"/>
  <c r="E98" i="16"/>
  <c r="D98" i="16"/>
  <c r="S97" i="16" a="1"/>
  <c r="S97" i="16" s="1"/>
  <c r="R97" i="16"/>
  <c r="F97" i="16"/>
  <c r="E97" i="16"/>
  <c r="D97" i="16"/>
  <c r="S96" i="16" a="1"/>
  <c r="S96" i="16" s="1"/>
  <c r="R96" i="16"/>
  <c r="F96" i="16"/>
  <c r="E96" i="16"/>
  <c r="D96" i="16"/>
  <c r="S95" i="16" a="1"/>
  <c r="S95" i="16" s="1"/>
  <c r="R95" i="16"/>
  <c r="F95" i="16"/>
  <c r="E95" i="16"/>
  <c r="D95" i="16"/>
  <c r="S94" i="16" a="1"/>
  <c r="S94" i="16" s="1"/>
  <c r="R94" i="16"/>
  <c r="F94" i="16"/>
  <c r="E94" i="16"/>
  <c r="D94" i="16"/>
  <c r="S93" i="16" a="1"/>
  <c r="S93" i="16" s="1"/>
  <c r="R93" i="16"/>
  <c r="F93" i="16"/>
  <c r="E93" i="16"/>
  <c r="D93" i="16"/>
  <c r="S92" i="16" a="1"/>
  <c r="S92" i="16" s="1"/>
  <c r="R92" i="16"/>
  <c r="F92" i="16"/>
  <c r="E92" i="16"/>
  <c r="D92" i="16"/>
  <c r="S91" i="16" a="1"/>
  <c r="S91" i="16" s="1"/>
  <c r="R91" i="16"/>
  <c r="F91" i="16"/>
  <c r="E91" i="16"/>
  <c r="D91" i="16"/>
  <c r="S90" i="16" a="1"/>
  <c r="S90" i="16" s="1"/>
  <c r="R90" i="16"/>
  <c r="F90" i="16"/>
  <c r="E90" i="16"/>
  <c r="D90" i="16"/>
  <c r="S89" i="16" a="1"/>
  <c r="S89" i="16" s="1"/>
  <c r="R89" i="16"/>
  <c r="F89" i="16"/>
  <c r="E89" i="16"/>
  <c r="D89" i="16"/>
  <c r="S88" i="16" a="1"/>
  <c r="S88" i="16" s="1"/>
  <c r="R88" i="16"/>
  <c r="F88" i="16"/>
  <c r="E88" i="16"/>
  <c r="D88" i="16"/>
  <c r="S87" i="16" a="1"/>
  <c r="S87" i="16" s="1"/>
  <c r="R87" i="16"/>
  <c r="F87" i="16"/>
  <c r="E87" i="16"/>
  <c r="D87" i="16"/>
  <c r="S86" i="16" a="1"/>
  <c r="S86" i="16" s="1"/>
  <c r="R86" i="16"/>
  <c r="F86" i="16"/>
  <c r="E86" i="16"/>
  <c r="D86" i="16"/>
  <c r="S85" i="16" a="1"/>
  <c r="S85" i="16" s="1"/>
  <c r="R85" i="16"/>
  <c r="F85" i="16"/>
  <c r="E85" i="16"/>
  <c r="D85" i="16"/>
  <c r="S84" i="16" a="1"/>
  <c r="S84" i="16" s="1"/>
  <c r="R84" i="16"/>
  <c r="F84" i="16"/>
  <c r="E84" i="16"/>
  <c r="D84" i="16"/>
  <c r="S83" i="16" a="1"/>
  <c r="S83" i="16" s="1"/>
  <c r="R83" i="16"/>
  <c r="F83" i="16"/>
  <c r="E83" i="16"/>
  <c r="D83" i="16"/>
  <c r="S82" i="16" a="1"/>
  <c r="S82" i="16" s="1"/>
  <c r="R82" i="16"/>
  <c r="F82" i="16"/>
  <c r="E82" i="16"/>
  <c r="D82" i="16"/>
  <c r="S81" i="16" a="1"/>
  <c r="S81" i="16" s="1"/>
  <c r="R81" i="16"/>
  <c r="F81" i="16"/>
  <c r="E81" i="16"/>
  <c r="D81" i="16"/>
  <c r="S80" i="16" a="1"/>
  <c r="S80" i="16" s="1"/>
  <c r="R80" i="16"/>
  <c r="F80" i="16"/>
  <c r="E80" i="16"/>
  <c r="D80" i="16"/>
  <c r="S79" i="16" a="1"/>
  <c r="S79" i="16" s="1"/>
  <c r="R79" i="16"/>
  <c r="F79" i="16"/>
  <c r="E79" i="16"/>
  <c r="D79" i="16"/>
  <c r="S78" i="16" a="1"/>
  <c r="S78" i="16" s="1"/>
  <c r="R78" i="16"/>
  <c r="F78" i="16"/>
  <c r="E78" i="16"/>
  <c r="D78" i="16"/>
  <c r="S77" i="16" a="1"/>
  <c r="S77" i="16" s="1"/>
  <c r="R77" i="16"/>
  <c r="F77" i="16"/>
  <c r="E77" i="16"/>
  <c r="D77" i="16"/>
  <c r="S76" i="16" a="1"/>
  <c r="S76" i="16" s="1"/>
  <c r="R76" i="16"/>
  <c r="F76" i="16"/>
  <c r="E76" i="16"/>
  <c r="D76" i="16"/>
  <c r="S75" i="16" a="1"/>
  <c r="S75" i="16" s="1"/>
  <c r="R75" i="16"/>
  <c r="F75" i="16"/>
  <c r="E75" i="16"/>
  <c r="D75" i="16"/>
  <c r="S74" i="16" a="1"/>
  <c r="S74" i="16" s="1"/>
  <c r="R74" i="16"/>
  <c r="F74" i="16"/>
  <c r="E74" i="16"/>
  <c r="D74" i="16"/>
  <c r="S73" i="16" a="1"/>
  <c r="S73" i="16" s="1"/>
  <c r="R73" i="16"/>
  <c r="F73" i="16"/>
  <c r="E73" i="16"/>
  <c r="D73" i="16"/>
  <c r="S72" i="16" a="1"/>
  <c r="S72" i="16" s="1"/>
  <c r="R72" i="16"/>
  <c r="V1009" i="16" s="1"/>
  <c r="F72" i="16"/>
  <c r="E72" i="16"/>
  <c r="D72" i="16"/>
  <c r="S71" i="16" a="1"/>
  <c r="S71" i="16" s="1"/>
  <c r="R71" i="16"/>
  <c r="F71" i="16"/>
  <c r="E71" i="16"/>
  <c r="D71" i="16"/>
  <c r="S70" i="16" a="1"/>
  <c r="S70" i="16" s="1"/>
  <c r="R70" i="16"/>
  <c r="F70" i="16"/>
  <c r="E70" i="16"/>
  <c r="D70" i="16"/>
  <c r="S69" i="16" a="1"/>
  <c r="S69" i="16" s="1"/>
  <c r="R69" i="16"/>
  <c r="F69" i="16"/>
  <c r="E69" i="16"/>
  <c r="D69" i="16"/>
  <c r="S68" i="16" a="1"/>
  <c r="S68" i="16" s="1"/>
  <c r="R68" i="16"/>
  <c r="F68" i="16"/>
  <c r="E68" i="16"/>
  <c r="D68" i="16"/>
  <c r="S67" i="16" a="1"/>
  <c r="S67" i="16" s="1"/>
  <c r="R67" i="16"/>
  <c r="F67" i="16"/>
  <c r="E67" i="16"/>
  <c r="D67" i="16"/>
  <c r="S66" i="16" a="1"/>
  <c r="S66" i="16" s="1"/>
  <c r="R66" i="16"/>
  <c r="F66" i="16"/>
  <c r="E66" i="16"/>
  <c r="D66" i="16"/>
  <c r="S65" i="16" a="1"/>
  <c r="S65" i="16" s="1"/>
  <c r="R65" i="16"/>
  <c r="F65" i="16"/>
  <c r="E65" i="16"/>
  <c r="D65" i="16"/>
  <c r="S64" i="16" a="1"/>
  <c r="S64" i="16" s="1"/>
  <c r="R64" i="16"/>
  <c r="F64" i="16"/>
  <c r="E64" i="16"/>
  <c r="D64" i="16"/>
  <c r="S63" i="16" a="1"/>
  <c r="S63" i="16" s="1"/>
  <c r="R63" i="16"/>
  <c r="F63" i="16"/>
  <c r="E63" i="16"/>
  <c r="D63" i="16"/>
  <c r="S62" i="16" a="1"/>
  <c r="S62" i="16" s="1"/>
  <c r="R62" i="16"/>
  <c r="F62" i="16"/>
  <c r="E62" i="16"/>
  <c r="D62" i="16"/>
  <c r="S61" i="16" a="1"/>
  <c r="S61" i="16" s="1"/>
  <c r="R61" i="16"/>
  <c r="F61" i="16"/>
  <c r="E61" i="16"/>
  <c r="D61" i="16"/>
  <c r="S60" i="16" a="1"/>
  <c r="S60" i="16" s="1"/>
  <c r="R60" i="16"/>
  <c r="F60" i="16"/>
  <c r="E60" i="16"/>
  <c r="D60" i="16"/>
  <c r="S59" i="16" a="1"/>
  <c r="S59" i="16" s="1"/>
  <c r="R59" i="16"/>
  <c r="F59" i="16"/>
  <c r="E59" i="16"/>
  <c r="D59" i="16"/>
  <c r="S58" i="16" a="1"/>
  <c r="S58" i="16" s="1"/>
  <c r="R58" i="16"/>
  <c r="F58" i="16"/>
  <c r="E58" i="16"/>
  <c r="D58" i="16"/>
  <c r="S57" i="16" a="1"/>
  <c r="S57" i="16" s="1"/>
  <c r="R57" i="16"/>
  <c r="F57" i="16"/>
  <c r="E57" i="16"/>
  <c r="D57" i="16"/>
  <c r="S56" i="16" a="1"/>
  <c r="S56" i="16" s="1"/>
  <c r="R56" i="16"/>
  <c r="F56" i="16"/>
  <c r="E56" i="16"/>
  <c r="D56" i="16"/>
  <c r="S55" i="16" a="1"/>
  <c r="S55" i="16" s="1"/>
  <c r="R55" i="16"/>
  <c r="F55" i="16"/>
  <c r="E55" i="16"/>
  <c r="D55" i="16"/>
  <c r="S54" i="16" a="1"/>
  <c r="S54" i="16" s="1"/>
  <c r="R54" i="16"/>
  <c r="F54" i="16"/>
  <c r="E54" i="16"/>
  <c r="D54" i="16"/>
  <c r="S53" i="16" a="1"/>
  <c r="S53" i="16" s="1"/>
  <c r="R53" i="16"/>
  <c r="F53" i="16"/>
  <c r="E53" i="16"/>
  <c r="D53" i="16"/>
  <c r="S52" i="16" a="1"/>
  <c r="S52" i="16" s="1"/>
  <c r="R52" i="16"/>
  <c r="F52" i="16"/>
  <c r="E52" i="16"/>
  <c r="D52" i="16"/>
  <c r="S51" i="16" a="1"/>
  <c r="S51" i="16" s="1"/>
  <c r="R51" i="16"/>
  <c r="F51" i="16"/>
  <c r="E51" i="16"/>
  <c r="D51" i="16"/>
  <c r="S50" i="16" a="1"/>
  <c r="S50" i="16" s="1"/>
  <c r="R50" i="16"/>
  <c r="F50" i="16"/>
  <c r="E50" i="16"/>
  <c r="D50" i="16"/>
  <c r="S49" i="16" a="1"/>
  <c r="S49" i="16" s="1"/>
  <c r="R49" i="16"/>
  <c r="F49" i="16"/>
  <c r="E49" i="16"/>
  <c r="D49" i="16"/>
  <c r="S48" i="16" a="1"/>
  <c r="S48" i="16" s="1"/>
  <c r="R48" i="16"/>
  <c r="F48" i="16"/>
  <c r="E48" i="16"/>
  <c r="D48" i="16"/>
  <c r="S47" i="16" a="1"/>
  <c r="S47" i="16" s="1"/>
  <c r="R47" i="16"/>
  <c r="F47" i="16"/>
  <c r="E47" i="16"/>
  <c r="D47" i="16"/>
  <c r="S46" i="16" a="1"/>
  <c r="S46" i="16" s="1"/>
  <c r="R46" i="16"/>
  <c r="F46" i="16"/>
  <c r="E46" i="16"/>
  <c r="D46" i="16"/>
  <c r="S45" i="16" a="1"/>
  <c r="S45" i="16" s="1"/>
  <c r="R45" i="16"/>
  <c r="F45" i="16"/>
  <c r="E45" i="16"/>
  <c r="D45" i="16"/>
  <c r="S44" i="16" a="1"/>
  <c r="S44" i="16" s="1"/>
  <c r="R44" i="16"/>
  <c r="F44" i="16"/>
  <c r="E44" i="16"/>
  <c r="D44" i="16"/>
  <c r="S43" i="16" a="1"/>
  <c r="S43" i="16" s="1"/>
  <c r="R43" i="16"/>
  <c r="F43" i="16"/>
  <c r="E43" i="16"/>
  <c r="D43" i="16"/>
  <c r="S42" i="16" a="1"/>
  <c r="S42" i="16" s="1"/>
  <c r="R42" i="16"/>
  <c r="F42" i="16"/>
  <c r="E42" i="16"/>
  <c r="D42" i="16"/>
  <c r="S41" i="16" a="1"/>
  <c r="S41" i="16" s="1"/>
  <c r="R41" i="16"/>
  <c r="F41" i="16"/>
  <c r="E41" i="16"/>
  <c r="D41" i="16"/>
  <c r="S40" i="16" a="1"/>
  <c r="S40" i="16" s="1"/>
  <c r="R40" i="16"/>
  <c r="F40" i="16"/>
  <c r="E40" i="16"/>
  <c r="D40" i="16"/>
  <c r="S39" i="16" a="1"/>
  <c r="S39" i="16" s="1"/>
  <c r="R39" i="16"/>
  <c r="F39" i="16"/>
  <c r="E39" i="16"/>
  <c r="D39" i="16"/>
  <c r="S38" i="16" a="1"/>
  <c r="S38" i="16" s="1"/>
  <c r="R38" i="16"/>
  <c r="F38" i="16"/>
  <c r="E38" i="16"/>
  <c r="D38" i="16"/>
  <c r="S37" i="16" a="1"/>
  <c r="S37" i="16" s="1"/>
  <c r="R37" i="16"/>
  <c r="F37" i="16"/>
  <c r="E37" i="16"/>
  <c r="D37" i="16"/>
  <c r="S36" i="16" a="1"/>
  <c r="S36" i="16" s="1"/>
  <c r="R36" i="16"/>
  <c r="F36" i="16"/>
  <c r="E36" i="16"/>
  <c r="D36" i="16"/>
  <c r="S35" i="16" a="1"/>
  <c r="S35" i="16" s="1"/>
  <c r="R35" i="16"/>
  <c r="F35" i="16"/>
  <c r="E35" i="16"/>
  <c r="D35" i="16"/>
  <c r="S34" i="16" a="1"/>
  <c r="S34" i="16" s="1"/>
  <c r="R34" i="16"/>
  <c r="F34" i="16"/>
  <c r="E34" i="16"/>
  <c r="D34" i="16"/>
  <c r="S33" i="16" a="1"/>
  <c r="S33" i="16" s="1"/>
  <c r="R33" i="16"/>
  <c r="F33" i="16"/>
  <c r="E33" i="16"/>
  <c r="D33" i="16"/>
  <c r="S32" i="16" a="1"/>
  <c r="S32" i="16" s="1"/>
  <c r="R32" i="16"/>
  <c r="F32" i="16"/>
  <c r="E32" i="16"/>
  <c r="D32" i="16"/>
  <c r="S31" i="16" a="1"/>
  <c r="S31" i="16" s="1"/>
  <c r="R31" i="16"/>
  <c r="F31" i="16"/>
  <c r="E31" i="16"/>
  <c r="D31" i="16"/>
  <c r="S30" i="16" a="1"/>
  <c r="S30" i="16" s="1"/>
  <c r="R30" i="16"/>
  <c r="F30" i="16"/>
  <c r="E30" i="16"/>
  <c r="D30" i="16"/>
  <c r="S29" i="16" a="1"/>
  <c r="S29" i="16" s="1"/>
  <c r="R29" i="16"/>
  <c r="F29" i="16"/>
  <c r="E29" i="16"/>
  <c r="D29" i="16"/>
  <c r="S28" i="16" a="1"/>
  <c r="S28" i="16" s="1"/>
  <c r="R28" i="16"/>
  <c r="F28" i="16"/>
  <c r="E28" i="16"/>
  <c r="D28" i="16"/>
  <c r="S27" i="16" a="1"/>
  <c r="S27" i="16" s="1"/>
  <c r="R27" i="16"/>
  <c r="F27" i="16"/>
  <c r="E27" i="16"/>
  <c r="D27" i="16"/>
  <c r="S26" i="16" a="1"/>
  <c r="S26" i="16" s="1"/>
  <c r="R26" i="16"/>
  <c r="F26" i="16"/>
  <c r="E26" i="16"/>
  <c r="D26" i="16"/>
  <c r="S25" i="16" a="1"/>
  <c r="S25" i="16" s="1"/>
  <c r="R25" i="16"/>
  <c r="F25" i="16"/>
  <c r="E25" i="16"/>
  <c r="D25" i="16"/>
  <c r="S24" i="16" a="1"/>
  <c r="S24" i="16" s="1"/>
  <c r="R24" i="16"/>
  <c r="F24" i="16"/>
  <c r="E24" i="16"/>
  <c r="D24" i="16"/>
  <c r="S23" i="16" a="1"/>
  <c r="S23" i="16" s="1"/>
  <c r="R23" i="16"/>
  <c r="F23" i="16"/>
  <c r="E23" i="16"/>
  <c r="D23" i="16"/>
  <c r="S22" i="16" a="1"/>
  <c r="S22" i="16" s="1"/>
  <c r="R22" i="16"/>
  <c r="F22" i="16"/>
  <c r="E22" i="16"/>
  <c r="D22" i="16"/>
  <c r="S21" i="16" a="1"/>
  <c r="S21" i="16" s="1"/>
  <c r="R21" i="16"/>
  <c r="F21" i="16"/>
  <c r="E21" i="16"/>
  <c r="D21" i="16"/>
  <c r="S20" i="16" a="1"/>
  <c r="S20" i="16" s="1"/>
  <c r="R20" i="16"/>
  <c r="F20" i="16"/>
  <c r="E20" i="16"/>
  <c r="D20" i="16"/>
  <c r="S19" i="16" a="1"/>
  <c r="S19" i="16" s="1"/>
  <c r="R19" i="16"/>
  <c r="F19" i="16"/>
  <c r="E19" i="16"/>
  <c r="D19" i="16"/>
  <c r="S18" i="16" a="1"/>
  <c r="S18" i="16" s="1"/>
  <c r="R18" i="16"/>
  <c r="F18" i="16"/>
  <c r="E18" i="16"/>
  <c r="D18" i="16"/>
  <c r="S17" i="16" a="1"/>
  <c r="S17" i="16" s="1"/>
  <c r="R17" i="16"/>
  <c r="F17" i="16"/>
  <c r="E17" i="16"/>
  <c r="D17" i="16"/>
  <c r="S16" i="16" a="1"/>
  <c r="S16" i="16" s="1"/>
  <c r="R16" i="16"/>
  <c r="F16" i="16"/>
  <c r="E16" i="16"/>
  <c r="D16" i="16"/>
  <c r="S15" i="16" a="1"/>
  <c r="S15" i="16" s="1"/>
  <c r="R15" i="16"/>
  <c r="F15" i="16"/>
  <c r="E15" i="16"/>
  <c r="D15" i="16"/>
  <c r="S14" i="16"/>
  <c r="S14" i="16" a="1"/>
  <c r="R14" i="16"/>
  <c r="F14" i="16"/>
  <c r="E14" i="16"/>
  <c r="D14" i="16"/>
  <c r="S13" i="16"/>
  <c r="S13" i="16" a="1"/>
  <c r="R13" i="16"/>
  <c r="F13" i="16"/>
  <c r="E13" i="16"/>
  <c r="D13" i="16"/>
  <c r="S12" i="16"/>
  <c r="S12" i="16" a="1"/>
  <c r="R12" i="16"/>
  <c r="F12" i="16"/>
  <c r="E12" i="16"/>
  <c r="D12" i="16"/>
  <c r="S11" i="16"/>
  <c r="S11" i="16" a="1"/>
  <c r="R11" i="16"/>
  <c r="F11" i="16"/>
  <c r="E11" i="16"/>
  <c r="D11" i="16"/>
  <c r="S10" i="16" a="1"/>
  <c r="S10" i="16" s="1"/>
  <c r="R10" i="16"/>
  <c r="F10" i="16"/>
  <c r="E10" i="16"/>
  <c r="D10" i="16"/>
  <c r="S9" i="16"/>
  <c r="S9" i="16" a="1"/>
  <c r="R9" i="16"/>
  <c r="F9" i="16"/>
  <c r="E9" i="16"/>
  <c r="D9" i="16"/>
  <c r="S8" i="16" a="1"/>
  <c r="S8" i="16" s="1"/>
  <c r="R8" i="16"/>
  <c r="V14" i="16" s="1"/>
  <c r="F8" i="16"/>
  <c r="E8" i="16"/>
  <c r="D8" i="16"/>
  <c r="F7" i="16"/>
  <c r="E7" i="16"/>
  <c r="D7" i="16"/>
  <c r="F6" i="16"/>
  <c r="E6" i="16"/>
  <c r="D6" i="16"/>
  <c r="F5" i="16"/>
  <c r="E5" i="16"/>
  <c r="D5" i="16"/>
  <c r="F4" i="16"/>
  <c r="E4" i="16"/>
  <c r="D4" i="16"/>
  <c r="F3" i="16"/>
  <c r="E3" i="16"/>
  <c r="D3" i="16"/>
  <c r="F2" i="16"/>
  <c r="E2" i="16"/>
  <c r="D2" i="16"/>
  <c r="V8" i="16" l="1"/>
  <c r="V10" i="16"/>
  <c r="V9" i="16"/>
  <c r="V1010" i="16"/>
  <c r="C1006" i="5" l="1"/>
  <c r="D1006" i="5"/>
  <c r="E1006" i="5"/>
  <c r="F1006" i="5"/>
  <c r="G1006" i="5"/>
  <c r="H1006" i="5"/>
  <c r="I1006" i="5"/>
  <c r="J1006" i="5"/>
  <c r="K1006" i="5"/>
  <c r="L1006" i="5"/>
  <c r="M1006" i="5"/>
  <c r="B1006" i="5"/>
  <c r="B1005" i="5"/>
  <c r="B8" i="5"/>
  <c r="C8" i="5"/>
  <c r="D8" i="5"/>
  <c r="E8" i="5"/>
  <c r="F8" i="5"/>
  <c r="G8" i="5"/>
  <c r="H8" i="5"/>
  <c r="I8" i="5"/>
  <c r="J8" i="5"/>
  <c r="K8" i="5"/>
  <c r="L8" i="5"/>
  <c r="M8" i="5"/>
  <c r="B9" i="5"/>
  <c r="C9" i="5"/>
  <c r="D9" i="5"/>
  <c r="E9" i="5"/>
  <c r="F9" i="5"/>
  <c r="G9" i="5"/>
  <c r="H9" i="5"/>
  <c r="I9" i="5"/>
  <c r="J9" i="5"/>
  <c r="K9" i="5"/>
  <c r="L9" i="5"/>
  <c r="M9" i="5"/>
  <c r="B10" i="5"/>
  <c r="C10" i="5"/>
  <c r="D10" i="5"/>
  <c r="E10" i="5"/>
  <c r="F10" i="5"/>
  <c r="G10" i="5"/>
  <c r="H10" i="5"/>
  <c r="I10" i="5"/>
  <c r="J10" i="5"/>
  <c r="K10" i="5"/>
  <c r="L10" i="5"/>
  <c r="M10" i="5"/>
  <c r="B11" i="5"/>
  <c r="C11" i="5"/>
  <c r="D11" i="5"/>
  <c r="E11" i="5"/>
  <c r="F11" i="5"/>
  <c r="G11" i="5"/>
  <c r="H11" i="5"/>
  <c r="I11" i="5"/>
  <c r="J11" i="5"/>
  <c r="K11" i="5"/>
  <c r="L11" i="5"/>
  <c r="M11" i="5"/>
  <c r="B12" i="5"/>
  <c r="C12" i="5"/>
  <c r="D12" i="5"/>
  <c r="E12" i="5"/>
  <c r="F12" i="5"/>
  <c r="G12" i="5"/>
  <c r="H12" i="5"/>
  <c r="I12" i="5"/>
  <c r="J12" i="5"/>
  <c r="K12" i="5"/>
  <c r="L12" i="5"/>
  <c r="M12" i="5"/>
  <c r="B13" i="5"/>
  <c r="C13" i="5"/>
  <c r="D13" i="5"/>
  <c r="E13" i="5"/>
  <c r="F13" i="5"/>
  <c r="G13" i="5"/>
  <c r="H13" i="5"/>
  <c r="I13" i="5"/>
  <c r="J13" i="5"/>
  <c r="K13" i="5"/>
  <c r="L13" i="5"/>
  <c r="M13" i="5"/>
  <c r="B14" i="5"/>
  <c r="C14" i="5"/>
  <c r="D14" i="5"/>
  <c r="E14" i="5"/>
  <c r="F14" i="5"/>
  <c r="G14" i="5"/>
  <c r="H14" i="5"/>
  <c r="I14" i="5"/>
  <c r="J14" i="5"/>
  <c r="K14" i="5"/>
  <c r="L14" i="5"/>
  <c r="M14" i="5"/>
  <c r="B15" i="5"/>
  <c r="C15" i="5"/>
  <c r="D15" i="5"/>
  <c r="E15" i="5"/>
  <c r="F15" i="5"/>
  <c r="G15" i="5"/>
  <c r="H15" i="5"/>
  <c r="I15" i="5"/>
  <c r="J15" i="5"/>
  <c r="K15" i="5"/>
  <c r="L15" i="5"/>
  <c r="M15" i="5"/>
  <c r="B16" i="5"/>
  <c r="C16" i="5"/>
  <c r="D16" i="5"/>
  <c r="E16" i="5"/>
  <c r="F16" i="5"/>
  <c r="G16" i="5"/>
  <c r="H16" i="5"/>
  <c r="I16" i="5"/>
  <c r="J16" i="5"/>
  <c r="K16" i="5"/>
  <c r="L16" i="5"/>
  <c r="M16" i="5"/>
  <c r="B17" i="5"/>
  <c r="C17" i="5"/>
  <c r="D17" i="5"/>
  <c r="E17" i="5"/>
  <c r="F17" i="5"/>
  <c r="G17" i="5"/>
  <c r="H17" i="5"/>
  <c r="I17" i="5"/>
  <c r="J17" i="5"/>
  <c r="K17" i="5"/>
  <c r="L17" i="5"/>
  <c r="M17" i="5"/>
  <c r="B18" i="5"/>
  <c r="C18" i="5"/>
  <c r="D18" i="5"/>
  <c r="E18" i="5"/>
  <c r="F18" i="5"/>
  <c r="G18" i="5"/>
  <c r="H18" i="5"/>
  <c r="I18" i="5"/>
  <c r="J18" i="5"/>
  <c r="K18" i="5"/>
  <c r="L18" i="5"/>
  <c r="M18" i="5"/>
  <c r="B19" i="5"/>
  <c r="C19" i="5"/>
  <c r="D19" i="5"/>
  <c r="E19" i="5"/>
  <c r="F19" i="5"/>
  <c r="G19" i="5"/>
  <c r="H19" i="5"/>
  <c r="I19" i="5"/>
  <c r="J19" i="5"/>
  <c r="K19" i="5"/>
  <c r="L19" i="5"/>
  <c r="M19" i="5"/>
  <c r="B20" i="5"/>
  <c r="C20" i="5"/>
  <c r="D20" i="5"/>
  <c r="E20" i="5"/>
  <c r="F20" i="5"/>
  <c r="G20" i="5"/>
  <c r="H20" i="5"/>
  <c r="I20" i="5"/>
  <c r="J20" i="5"/>
  <c r="K20" i="5"/>
  <c r="L20" i="5"/>
  <c r="M20" i="5"/>
  <c r="B21" i="5"/>
  <c r="C21" i="5"/>
  <c r="D21" i="5"/>
  <c r="E21" i="5"/>
  <c r="F21" i="5"/>
  <c r="G21" i="5"/>
  <c r="H21" i="5"/>
  <c r="I21" i="5"/>
  <c r="J21" i="5"/>
  <c r="K21" i="5"/>
  <c r="L21" i="5"/>
  <c r="M21" i="5"/>
  <c r="B22" i="5"/>
  <c r="C22" i="5"/>
  <c r="D22" i="5"/>
  <c r="E22" i="5"/>
  <c r="F22" i="5"/>
  <c r="G22" i="5"/>
  <c r="H22" i="5"/>
  <c r="I22" i="5"/>
  <c r="J22" i="5"/>
  <c r="K22" i="5"/>
  <c r="L22" i="5"/>
  <c r="M22" i="5"/>
  <c r="B23" i="5"/>
  <c r="C23" i="5"/>
  <c r="D23" i="5"/>
  <c r="E23" i="5"/>
  <c r="F23" i="5"/>
  <c r="G23" i="5"/>
  <c r="H23" i="5"/>
  <c r="I23" i="5"/>
  <c r="J23" i="5"/>
  <c r="K23" i="5"/>
  <c r="L23" i="5"/>
  <c r="M23" i="5"/>
  <c r="B24" i="5"/>
  <c r="C24" i="5"/>
  <c r="D24" i="5"/>
  <c r="E24" i="5"/>
  <c r="F24" i="5"/>
  <c r="G24" i="5"/>
  <c r="H24" i="5"/>
  <c r="I24" i="5"/>
  <c r="J24" i="5"/>
  <c r="K24" i="5"/>
  <c r="L24" i="5"/>
  <c r="M24" i="5"/>
  <c r="B25" i="5"/>
  <c r="C25" i="5"/>
  <c r="D25" i="5"/>
  <c r="E25" i="5"/>
  <c r="F25" i="5"/>
  <c r="G25" i="5"/>
  <c r="H25" i="5"/>
  <c r="I25" i="5"/>
  <c r="J25" i="5"/>
  <c r="K25" i="5"/>
  <c r="L25" i="5"/>
  <c r="M25" i="5"/>
  <c r="B26" i="5"/>
  <c r="C26" i="5"/>
  <c r="D26" i="5"/>
  <c r="E26" i="5"/>
  <c r="F26" i="5"/>
  <c r="G26" i="5"/>
  <c r="H26" i="5"/>
  <c r="I26" i="5"/>
  <c r="J26" i="5"/>
  <c r="K26" i="5"/>
  <c r="L26" i="5"/>
  <c r="M26" i="5"/>
  <c r="B27" i="5"/>
  <c r="C27" i="5"/>
  <c r="D27" i="5"/>
  <c r="E27" i="5"/>
  <c r="F27" i="5"/>
  <c r="G27" i="5"/>
  <c r="H27" i="5"/>
  <c r="I27" i="5"/>
  <c r="J27" i="5"/>
  <c r="K27" i="5"/>
  <c r="L27" i="5"/>
  <c r="M27" i="5"/>
  <c r="B28" i="5"/>
  <c r="C28" i="5"/>
  <c r="D28" i="5"/>
  <c r="E28" i="5"/>
  <c r="F28" i="5"/>
  <c r="G28" i="5"/>
  <c r="H28" i="5"/>
  <c r="I28" i="5"/>
  <c r="J28" i="5"/>
  <c r="K28" i="5"/>
  <c r="L28" i="5"/>
  <c r="M28" i="5"/>
  <c r="B29" i="5"/>
  <c r="C29" i="5"/>
  <c r="D29" i="5"/>
  <c r="E29" i="5"/>
  <c r="F29" i="5"/>
  <c r="G29" i="5"/>
  <c r="H29" i="5"/>
  <c r="I29" i="5"/>
  <c r="J29" i="5"/>
  <c r="K29" i="5"/>
  <c r="L29" i="5"/>
  <c r="M29" i="5"/>
  <c r="B30" i="5"/>
  <c r="C30" i="5"/>
  <c r="D30" i="5"/>
  <c r="E30" i="5"/>
  <c r="F30" i="5"/>
  <c r="G30" i="5"/>
  <c r="H30" i="5"/>
  <c r="I30" i="5"/>
  <c r="J30" i="5"/>
  <c r="K30" i="5"/>
  <c r="L30" i="5"/>
  <c r="M30" i="5"/>
  <c r="B31" i="5"/>
  <c r="C31" i="5"/>
  <c r="D31" i="5"/>
  <c r="E31" i="5"/>
  <c r="F31" i="5"/>
  <c r="G31" i="5"/>
  <c r="H31" i="5"/>
  <c r="I31" i="5"/>
  <c r="J31" i="5"/>
  <c r="K31" i="5"/>
  <c r="L31" i="5"/>
  <c r="M31" i="5"/>
  <c r="B32" i="5"/>
  <c r="C32" i="5"/>
  <c r="D32" i="5"/>
  <c r="E32" i="5"/>
  <c r="F32" i="5"/>
  <c r="G32" i="5"/>
  <c r="H32" i="5"/>
  <c r="I32" i="5"/>
  <c r="J32" i="5"/>
  <c r="K32" i="5"/>
  <c r="L32" i="5"/>
  <c r="M32" i="5"/>
  <c r="B33" i="5"/>
  <c r="C33" i="5"/>
  <c r="D33" i="5"/>
  <c r="E33" i="5"/>
  <c r="F33" i="5"/>
  <c r="G33" i="5"/>
  <c r="H33" i="5"/>
  <c r="I33" i="5"/>
  <c r="J33" i="5"/>
  <c r="K33" i="5"/>
  <c r="L33" i="5"/>
  <c r="M33" i="5"/>
  <c r="B34" i="5"/>
  <c r="C34" i="5"/>
  <c r="D34" i="5"/>
  <c r="E34" i="5"/>
  <c r="F34" i="5"/>
  <c r="G34" i="5"/>
  <c r="H34" i="5"/>
  <c r="I34" i="5"/>
  <c r="J34" i="5"/>
  <c r="K34" i="5"/>
  <c r="L34" i="5"/>
  <c r="M34" i="5"/>
  <c r="B35" i="5"/>
  <c r="C35" i="5"/>
  <c r="D35" i="5"/>
  <c r="E35" i="5"/>
  <c r="F35" i="5"/>
  <c r="G35" i="5"/>
  <c r="H35" i="5"/>
  <c r="I35" i="5"/>
  <c r="J35" i="5"/>
  <c r="K35" i="5"/>
  <c r="L35" i="5"/>
  <c r="M35" i="5"/>
  <c r="B36" i="5"/>
  <c r="C36" i="5"/>
  <c r="D36" i="5"/>
  <c r="E36" i="5"/>
  <c r="F36" i="5"/>
  <c r="G36" i="5"/>
  <c r="H36" i="5"/>
  <c r="I36" i="5"/>
  <c r="J36" i="5"/>
  <c r="K36" i="5"/>
  <c r="L36" i="5"/>
  <c r="M36" i="5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/>
  <c r="E39" i="5"/>
  <c r="F39" i="5"/>
  <c r="G39" i="5"/>
  <c r="H39" i="5"/>
  <c r="I39" i="5"/>
  <c r="J39" i="5"/>
  <c r="K39" i="5"/>
  <c r="L39" i="5"/>
  <c r="M39" i="5"/>
  <c r="B40" i="5"/>
  <c r="C40" i="5"/>
  <c r="D40" i="5"/>
  <c r="E40" i="5"/>
  <c r="F40" i="5"/>
  <c r="G40" i="5"/>
  <c r="H40" i="5"/>
  <c r="I40" i="5"/>
  <c r="J40" i="5"/>
  <c r="K40" i="5"/>
  <c r="L40" i="5"/>
  <c r="M40" i="5"/>
  <c r="B41" i="5"/>
  <c r="C41" i="5"/>
  <c r="D41" i="5"/>
  <c r="E41" i="5"/>
  <c r="F41" i="5"/>
  <c r="G41" i="5"/>
  <c r="H41" i="5"/>
  <c r="I41" i="5"/>
  <c r="J41" i="5"/>
  <c r="K41" i="5"/>
  <c r="L41" i="5"/>
  <c r="M41" i="5"/>
  <c r="B42" i="5"/>
  <c r="C42" i="5"/>
  <c r="D42" i="5"/>
  <c r="E42" i="5"/>
  <c r="F42" i="5"/>
  <c r="G42" i="5"/>
  <c r="H42" i="5"/>
  <c r="I42" i="5"/>
  <c r="J42" i="5"/>
  <c r="K42" i="5"/>
  <c r="L42" i="5"/>
  <c r="M42" i="5"/>
  <c r="B43" i="5"/>
  <c r="C43" i="5"/>
  <c r="D43" i="5"/>
  <c r="E43" i="5"/>
  <c r="F43" i="5"/>
  <c r="G43" i="5"/>
  <c r="H43" i="5"/>
  <c r="I43" i="5"/>
  <c r="J43" i="5"/>
  <c r="K43" i="5"/>
  <c r="L43" i="5"/>
  <c r="M43" i="5"/>
  <c r="B44" i="5"/>
  <c r="C44" i="5"/>
  <c r="D44" i="5"/>
  <c r="E44" i="5"/>
  <c r="F44" i="5"/>
  <c r="G44" i="5"/>
  <c r="H44" i="5"/>
  <c r="I44" i="5"/>
  <c r="J44" i="5"/>
  <c r="K44" i="5"/>
  <c r="L44" i="5"/>
  <c r="M44" i="5"/>
  <c r="B45" i="5"/>
  <c r="C45" i="5"/>
  <c r="D45" i="5"/>
  <c r="E45" i="5"/>
  <c r="F45" i="5"/>
  <c r="G45" i="5"/>
  <c r="H45" i="5"/>
  <c r="I45" i="5"/>
  <c r="J45" i="5"/>
  <c r="K45" i="5"/>
  <c r="L45" i="5"/>
  <c r="M45" i="5"/>
  <c r="B46" i="5"/>
  <c r="C46" i="5"/>
  <c r="D46" i="5"/>
  <c r="E46" i="5"/>
  <c r="F46" i="5"/>
  <c r="G46" i="5"/>
  <c r="H46" i="5"/>
  <c r="I46" i="5"/>
  <c r="J46" i="5"/>
  <c r="K46" i="5"/>
  <c r="L46" i="5"/>
  <c r="M46" i="5"/>
  <c r="B47" i="5"/>
  <c r="C47" i="5"/>
  <c r="D47" i="5"/>
  <c r="E47" i="5"/>
  <c r="F47" i="5"/>
  <c r="G47" i="5"/>
  <c r="H47" i="5"/>
  <c r="I47" i="5"/>
  <c r="J47" i="5"/>
  <c r="K47" i="5"/>
  <c r="L47" i="5"/>
  <c r="M47" i="5"/>
  <c r="B48" i="5"/>
  <c r="C48" i="5"/>
  <c r="D48" i="5"/>
  <c r="E48" i="5"/>
  <c r="F48" i="5"/>
  <c r="G48" i="5"/>
  <c r="H48" i="5"/>
  <c r="I48" i="5"/>
  <c r="J48" i="5"/>
  <c r="K48" i="5"/>
  <c r="L48" i="5"/>
  <c r="M48" i="5"/>
  <c r="B49" i="5"/>
  <c r="C49" i="5"/>
  <c r="D49" i="5"/>
  <c r="E49" i="5"/>
  <c r="F49" i="5"/>
  <c r="G49" i="5"/>
  <c r="H49" i="5"/>
  <c r="I49" i="5"/>
  <c r="J49" i="5"/>
  <c r="K49" i="5"/>
  <c r="L49" i="5"/>
  <c r="M49" i="5"/>
  <c r="B50" i="5"/>
  <c r="C50" i="5"/>
  <c r="D50" i="5"/>
  <c r="E50" i="5"/>
  <c r="F50" i="5"/>
  <c r="G50" i="5"/>
  <c r="H50" i="5"/>
  <c r="I50" i="5"/>
  <c r="J50" i="5"/>
  <c r="K50" i="5"/>
  <c r="L50" i="5"/>
  <c r="M50" i="5"/>
  <c r="B51" i="5"/>
  <c r="C51" i="5"/>
  <c r="D51" i="5"/>
  <c r="E51" i="5"/>
  <c r="F51" i="5"/>
  <c r="G51" i="5"/>
  <c r="H51" i="5"/>
  <c r="I51" i="5"/>
  <c r="J51" i="5"/>
  <c r="K51" i="5"/>
  <c r="L51" i="5"/>
  <c r="M51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/>
  <c r="F53" i="5"/>
  <c r="G53" i="5"/>
  <c r="H53" i="5"/>
  <c r="I53" i="5"/>
  <c r="J53" i="5"/>
  <c r="K53" i="5"/>
  <c r="L53" i="5"/>
  <c r="M53" i="5"/>
  <c r="B54" i="5"/>
  <c r="C54" i="5"/>
  <c r="D54" i="5"/>
  <c r="E54" i="5"/>
  <c r="F54" i="5"/>
  <c r="G54" i="5"/>
  <c r="H54" i="5"/>
  <c r="I54" i="5"/>
  <c r="J54" i="5"/>
  <c r="K54" i="5"/>
  <c r="L54" i="5"/>
  <c r="M54" i="5"/>
  <c r="B55" i="5"/>
  <c r="C55" i="5"/>
  <c r="D55" i="5"/>
  <c r="E55" i="5"/>
  <c r="F55" i="5"/>
  <c r="G55" i="5"/>
  <c r="H55" i="5"/>
  <c r="I55" i="5"/>
  <c r="J55" i="5"/>
  <c r="K55" i="5"/>
  <c r="L55" i="5"/>
  <c r="M55" i="5"/>
  <c r="B56" i="5"/>
  <c r="C56" i="5"/>
  <c r="D56" i="5"/>
  <c r="E56" i="5"/>
  <c r="F56" i="5"/>
  <c r="G56" i="5"/>
  <c r="H56" i="5"/>
  <c r="I56" i="5"/>
  <c r="J56" i="5"/>
  <c r="K56" i="5"/>
  <c r="L56" i="5"/>
  <c r="M56" i="5"/>
  <c r="B57" i="5"/>
  <c r="C57" i="5"/>
  <c r="D57" i="5"/>
  <c r="E57" i="5"/>
  <c r="F57" i="5"/>
  <c r="G57" i="5"/>
  <c r="H57" i="5"/>
  <c r="I57" i="5"/>
  <c r="J57" i="5"/>
  <c r="K57" i="5"/>
  <c r="L57" i="5"/>
  <c r="M57" i="5"/>
  <c r="B58" i="5"/>
  <c r="C58" i="5"/>
  <c r="D58" i="5"/>
  <c r="E58" i="5"/>
  <c r="F58" i="5"/>
  <c r="G58" i="5"/>
  <c r="H58" i="5"/>
  <c r="I58" i="5"/>
  <c r="J58" i="5"/>
  <c r="K58" i="5"/>
  <c r="L58" i="5"/>
  <c r="M58" i="5"/>
  <c r="B59" i="5"/>
  <c r="C59" i="5"/>
  <c r="D59" i="5"/>
  <c r="E59" i="5"/>
  <c r="F59" i="5"/>
  <c r="G59" i="5"/>
  <c r="H59" i="5"/>
  <c r="I59" i="5"/>
  <c r="J59" i="5"/>
  <c r="K59" i="5"/>
  <c r="L59" i="5"/>
  <c r="M59" i="5"/>
  <c r="B60" i="5"/>
  <c r="C60" i="5"/>
  <c r="D60" i="5"/>
  <c r="E60" i="5"/>
  <c r="F60" i="5"/>
  <c r="G60" i="5"/>
  <c r="H60" i="5"/>
  <c r="I60" i="5"/>
  <c r="J60" i="5"/>
  <c r="K60" i="5"/>
  <c r="L60" i="5"/>
  <c r="M60" i="5"/>
  <c r="B61" i="5"/>
  <c r="C61" i="5"/>
  <c r="D61" i="5"/>
  <c r="E61" i="5"/>
  <c r="F61" i="5"/>
  <c r="G61" i="5"/>
  <c r="H61" i="5"/>
  <c r="I61" i="5"/>
  <c r="J61" i="5"/>
  <c r="K61" i="5"/>
  <c r="L61" i="5"/>
  <c r="M61" i="5"/>
  <c r="B62" i="5"/>
  <c r="C62" i="5"/>
  <c r="D62" i="5"/>
  <c r="E62" i="5"/>
  <c r="F62" i="5"/>
  <c r="G62" i="5"/>
  <c r="H62" i="5"/>
  <c r="I62" i="5"/>
  <c r="J62" i="5"/>
  <c r="K62" i="5"/>
  <c r="L62" i="5"/>
  <c r="M62" i="5"/>
  <c r="B63" i="5"/>
  <c r="C63" i="5"/>
  <c r="D63" i="5"/>
  <c r="E63" i="5"/>
  <c r="F63" i="5"/>
  <c r="G63" i="5"/>
  <c r="H63" i="5"/>
  <c r="I63" i="5"/>
  <c r="J63" i="5"/>
  <c r="K63" i="5"/>
  <c r="L63" i="5"/>
  <c r="M63" i="5"/>
  <c r="B64" i="5"/>
  <c r="C64" i="5"/>
  <c r="D64" i="5"/>
  <c r="E64" i="5"/>
  <c r="F64" i="5"/>
  <c r="G64" i="5"/>
  <c r="H64" i="5"/>
  <c r="I64" i="5"/>
  <c r="J64" i="5"/>
  <c r="K64" i="5"/>
  <c r="L64" i="5"/>
  <c r="M64" i="5"/>
  <c r="B65" i="5"/>
  <c r="C65" i="5"/>
  <c r="D65" i="5"/>
  <c r="E65" i="5"/>
  <c r="F65" i="5"/>
  <c r="G65" i="5"/>
  <c r="H65" i="5"/>
  <c r="I65" i="5"/>
  <c r="J65" i="5"/>
  <c r="K65" i="5"/>
  <c r="L65" i="5"/>
  <c r="M65" i="5"/>
  <c r="B66" i="5"/>
  <c r="C66" i="5"/>
  <c r="D66" i="5"/>
  <c r="E66" i="5"/>
  <c r="F66" i="5"/>
  <c r="G66" i="5"/>
  <c r="H66" i="5"/>
  <c r="I66" i="5"/>
  <c r="J66" i="5"/>
  <c r="K66" i="5"/>
  <c r="L66" i="5"/>
  <c r="M66" i="5"/>
  <c r="B67" i="5"/>
  <c r="C67" i="5"/>
  <c r="D67" i="5"/>
  <c r="E67" i="5"/>
  <c r="F67" i="5"/>
  <c r="G67" i="5"/>
  <c r="H67" i="5"/>
  <c r="I67" i="5"/>
  <c r="J67" i="5"/>
  <c r="K67" i="5"/>
  <c r="L67" i="5"/>
  <c r="M67" i="5"/>
  <c r="B68" i="5"/>
  <c r="C68" i="5"/>
  <c r="D68" i="5"/>
  <c r="E68" i="5"/>
  <c r="F68" i="5"/>
  <c r="G68" i="5"/>
  <c r="H68" i="5"/>
  <c r="I68" i="5"/>
  <c r="J68" i="5"/>
  <c r="K68" i="5"/>
  <c r="L68" i="5"/>
  <c r="M68" i="5"/>
  <c r="B69" i="5"/>
  <c r="C69" i="5"/>
  <c r="D69" i="5"/>
  <c r="E69" i="5"/>
  <c r="F69" i="5"/>
  <c r="G69" i="5"/>
  <c r="H69" i="5"/>
  <c r="I69" i="5"/>
  <c r="J69" i="5"/>
  <c r="K69" i="5"/>
  <c r="L69" i="5"/>
  <c r="M69" i="5"/>
  <c r="B70" i="5"/>
  <c r="C70" i="5"/>
  <c r="D70" i="5"/>
  <c r="E70" i="5"/>
  <c r="F70" i="5"/>
  <c r="G70" i="5"/>
  <c r="H70" i="5"/>
  <c r="I70" i="5"/>
  <c r="J70" i="5"/>
  <c r="K70" i="5"/>
  <c r="L70" i="5"/>
  <c r="M70" i="5"/>
  <c r="B71" i="5"/>
  <c r="C71" i="5"/>
  <c r="D71" i="5"/>
  <c r="E71" i="5"/>
  <c r="F71" i="5"/>
  <c r="G71" i="5"/>
  <c r="H71" i="5"/>
  <c r="I71" i="5"/>
  <c r="J71" i="5"/>
  <c r="K71" i="5"/>
  <c r="L71" i="5"/>
  <c r="M71" i="5"/>
  <c r="B72" i="5"/>
  <c r="C72" i="5"/>
  <c r="D72" i="5"/>
  <c r="E72" i="5"/>
  <c r="F72" i="5"/>
  <c r="G72" i="5"/>
  <c r="H72" i="5"/>
  <c r="I72" i="5"/>
  <c r="J72" i="5"/>
  <c r="K72" i="5"/>
  <c r="L72" i="5"/>
  <c r="M72" i="5"/>
  <c r="B73" i="5"/>
  <c r="C73" i="5"/>
  <c r="D73" i="5"/>
  <c r="E73" i="5"/>
  <c r="F73" i="5"/>
  <c r="G73" i="5"/>
  <c r="H73" i="5"/>
  <c r="I73" i="5"/>
  <c r="J73" i="5"/>
  <c r="K73" i="5"/>
  <c r="L73" i="5"/>
  <c r="M73" i="5"/>
  <c r="B74" i="5"/>
  <c r="C74" i="5"/>
  <c r="D74" i="5"/>
  <c r="E74" i="5"/>
  <c r="F74" i="5"/>
  <c r="G74" i="5"/>
  <c r="H74" i="5"/>
  <c r="I74" i="5"/>
  <c r="J74" i="5"/>
  <c r="K74" i="5"/>
  <c r="L74" i="5"/>
  <c r="M74" i="5"/>
  <c r="B75" i="5"/>
  <c r="C75" i="5"/>
  <c r="D75" i="5"/>
  <c r="E75" i="5"/>
  <c r="F75" i="5"/>
  <c r="G75" i="5"/>
  <c r="H75" i="5"/>
  <c r="I75" i="5"/>
  <c r="J75" i="5"/>
  <c r="K75" i="5"/>
  <c r="L75" i="5"/>
  <c r="M75" i="5"/>
  <c r="B76" i="5"/>
  <c r="C76" i="5"/>
  <c r="D76" i="5"/>
  <c r="E76" i="5"/>
  <c r="F76" i="5"/>
  <c r="G76" i="5"/>
  <c r="H76" i="5"/>
  <c r="I76" i="5"/>
  <c r="J76" i="5"/>
  <c r="K76" i="5"/>
  <c r="L76" i="5"/>
  <c r="M76" i="5"/>
  <c r="B77" i="5"/>
  <c r="C77" i="5"/>
  <c r="D77" i="5"/>
  <c r="E77" i="5"/>
  <c r="F77" i="5"/>
  <c r="G77" i="5"/>
  <c r="H77" i="5"/>
  <c r="I77" i="5"/>
  <c r="J77" i="5"/>
  <c r="K77" i="5"/>
  <c r="L77" i="5"/>
  <c r="M77" i="5"/>
  <c r="B78" i="5"/>
  <c r="C78" i="5"/>
  <c r="D78" i="5"/>
  <c r="E78" i="5"/>
  <c r="F78" i="5"/>
  <c r="G78" i="5"/>
  <c r="H78" i="5"/>
  <c r="I78" i="5"/>
  <c r="J78" i="5"/>
  <c r="K78" i="5"/>
  <c r="L78" i="5"/>
  <c r="M78" i="5"/>
  <c r="B79" i="5"/>
  <c r="C79" i="5"/>
  <c r="D79" i="5"/>
  <c r="E79" i="5"/>
  <c r="F79" i="5"/>
  <c r="G79" i="5"/>
  <c r="H79" i="5"/>
  <c r="I79" i="5"/>
  <c r="J79" i="5"/>
  <c r="K79" i="5"/>
  <c r="L79" i="5"/>
  <c r="M79" i="5"/>
  <c r="B80" i="5"/>
  <c r="C80" i="5"/>
  <c r="D80" i="5"/>
  <c r="E80" i="5"/>
  <c r="F80" i="5"/>
  <c r="G80" i="5"/>
  <c r="H80" i="5"/>
  <c r="I80" i="5"/>
  <c r="J80" i="5"/>
  <c r="K80" i="5"/>
  <c r="L80" i="5"/>
  <c r="M80" i="5"/>
  <c r="B81" i="5"/>
  <c r="C81" i="5"/>
  <c r="D81" i="5"/>
  <c r="E81" i="5"/>
  <c r="F81" i="5"/>
  <c r="G81" i="5"/>
  <c r="H81" i="5"/>
  <c r="I81" i="5"/>
  <c r="J81" i="5"/>
  <c r="K81" i="5"/>
  <c r="L81" i="5"/>
  <c r="M81" i="5"/>
  <c r="B82" i="5"/>
  <c r="C82" i="5"/>
  <c r="D82" i="5"/>
  <c r="E82" i="5"/>
  <c r="F82" i="5"/>
  <c r="G82" i="5"/>
  <c r="H82" i="5"/>
  <c r="I82" i="5"/>
  <c r="J82" i="5"/>
  <c r="K82" i="5"/>
  <c r="L82" i="5"/>
  <c r="M82" i="5"/>
  <c r="B83" i="5"/>
  <c r="C83" i="5"/>
  <c r="D83" i="5"/>
  <c r="E83" i="5"/>
  <c r="F83" i="5"/>
  <c r="G83" i="5"/>
  <c r="H83" i="5"/>
  <c r="I83" i="5"/>
  <c r="J83" i="5"/>
  <c r="K83" i="5"/>
  <c r="L83" i="5"/>
  <c r="M83" i="5"/>
  <c r="B84" i="5"/>
  <c r="C84" i="5"/>
  <c r="D84" i="5"/>
  <c r="E84" i="5"/>
  <c r="F84" i="5"/>
  <c r="G84" i="5"/>
  <c r="H84" i="5"/>
  <c r="I84" i="5"/>
  <c r="J84" i="5"/>
  <c r="K84" i="5"/>
  <c r="L84" i="5"/>
  <c r="M84" i="5"/>
  <c r="B85" i="5"/>
  <c r="C85" i="5"/>
  <c r="D85" i="5"/>
  <c r="E85" i="5"/>
  <c r="F85" i="5"/>
  <c r="G85" i="5"/>
  <c r="H85" i="5"/>
  <c r="I85" i="5"/>
  <c r="J85" i="5"/>
  <c r="K85" i="5"/>
  <c r="L85" i="5"/>
  <c r="M85" i="5"/>
  <c r="B86" i="5"/>
  <c r="C86" i="5"/>
  <c r="D86" i="5"/>
  <c r="E86" i="5"/>
  <c r="F86" i="5"/>
  <c r="G86" i="5"/>
  <c r="H86" i="5"/>
  <c r="I86" i="5"/>
  <c r="J86" i="5"/>
  <c r="K86" i="5"/>
  <c r="L86" i="5"/>
  <c r="M86" i="5"/>
  <c r="B87" i="5"/>
  <c r="C87" i="5"/>
  <c r="D87" i="5"/>
  <c r="E87" i="5"/>
  <c r="F87" i="5"/>
  <c r="G87" i="5"/>
  <c r="H87" i="5"/>
  <c r="I87" i="5"/>
  <c r="J87" i="5"/>
  <c r="K87" i="5"/>
  <c r="L87" i="5"/>
  <c r="M87" i="5"/>
  <c r="B88" i="5"/>
  <c r="C88" i="5"/>
  <c r="D88" i="5"/>
  <c r="E88" i="5"/>
  <c r="F88" i="5"/>
  <c r="G88" i="5"/>
  <c r="H88" i="5"/>
  <c r="I88" i="5"/>
  <c r="J88" i="5"/>
  <c r="K88" i="5"/>
  <c r="L88" i="5"/>
  <c r="M88" i="5"/>
  <c r="B89" i="5"/>
  <c r="C89" i="5"/>
  <c r="D89" i="5"/>
  <c r="E89" i="5"/>
  <c r="F89" i="5"/>
  <c r="G89" i="5"/>
  <c r="H89" i="5"/>
  <c r="I89" i="5"/>
  <c r="J89" i="5"/>
  <c r="K89" i="5"/>
  <c r="L89" i="5"/>
  <c r="M89" i="5"/>
  <c r="B90" i="5"/>
  <c r="C90" i="5"/>
  <c r="D90" i="5"/>
  <c r="E90" i="5"/>
  <c r="F90" i="5"/>
  <c r="G90" i="5"/>
  <c r="H90" i="5"/>
  <c r="I90" i="5"/>
  <c r="J90" i="5"/>
  <c r="K90" i="5"/>
  <c r="L90" i="5"/>
  <c r="M90" i="5"/>
  <c r="B91" i="5"/>
  <c r="C91" i="5"/>
  <c r="D91" i="5"/>
  <c r="E91" i="5"/>
  <c r="F91" i="5"/>
  <c r="G91" i="5"/>
  <c r="H91" i="5"/>
  <c r="I91" i="5"/>
  <c r="J91" i="5"/>
  <c r="K91" i="5"/>
  <c r="L91" i="5"/>
  <c r="M91" i="5"/>
  <c r="B92" i="5"/>
  <c r="C92" i="5"/>
  <c r="D92" i="5"/>
  <c r="E92" i="5"/>
  <c r="F92" i="5"/>
  <c r="G92" i="5"/>
  <c r="H92" i="5"/>
  <c r="I92" i="5"/>
  <c r="J92" i="5"/>
  <c r="K92" i="5"/>
  <c r="L92" i="5"/>
  <c r="M92" i="5"/>
  <c r="B93" i="5"/>
  <c r="C93" i="5"/>
  <c r="D93" i="5"/>
  <c r="E93" i="5"/>
  <c r="F93" i="5"/>
  <c r="G93" i="5"/>
  <c r="H93" i="5"/>
  <c r="I93" i="5"/>
  <c r="J93" i="5"/>
  <c r="K93" i="5"/>
  <c r="L93" i="5"/>
  <c r="M93" i="5"/>
  <c r="B94" i="5"/>
  <c r="C94" i="5"/>
  <c r="D94" i="5"/>
  <c r="E94" i="5"/>
  <c r="F94" i="5"/>
  <c r="G94" i="5"/>
  <c r="H94" i="5"/>
  <c r="I94" i="5"/>
  <c r="J94" i="5"/>
  <c r="K94" i="5"/>
  <c r="L94" i="5"/>
  <c r="M94" i="5"/>
  <c r="B95" i="5"/>
  <c r="C95" i="5"/>
  <c r="D95" i="5"/>
  <c r="E95" i="5"/>
  <c r="F95" i="5"/>
  <c r="G95" i="5"/>
  <c r="H95" i="5"/>
  <c r="I95" i="5"/>
  <c r="J95" i="5"/>
  <c r="K95" i="5"/>
  <c r="L95" i="5"/>
  <c r="M95" i="5"/>
  <c r="B96" i="5"/>
  <c r="C96" i="5"/>
  <c r="D96" i="5"/>
  <c r="E96" i="5"/>
  <c r="F96" i="5"/>
  <c r="G96" i="5"/>
  <c r="H96" i="5"/>
  <c r="I96" i="5"/>
  <c r="J96" i="5"/>
  <c r="K96" i="5"/>
  <c r="L96" i="5"/>
  <c r="M96" i="5"/>
  <c r="B97" i="5"/>
  <c r="C97" i="5"/>
  <c r="D97" i="5"/>
  <c r="E97" i="5"/>
  <c r="F97" i="5"/>
  <c r="G97" i="5"/>
  <c r="H97" i="5"/>
  <c r="I97" i="5"/>
  <c r="J97" i="5"/>
  <c r="K97" i="5"/>
  <c r="L97" i="5"/>
  <c r="M97" i="5"/>
  <c r="B98" i="5"/>
  <c r="C98" i="5"/>
  <c r="D98" i="5"/>
  <c r="E98" i="5"/>
  <c r="F98" i="5"/>
  <c r="G98" i="5"/>
  <c r="H98" i="5"/>
  <c r="I98" i="5"/>
  <c r="J98" i="5"/>
  <c r="K98" i="5"/>
  <c r="L98" i="5"/>
  <c r="M98" i="5"/>
  <c r="B99" i="5"/>
  <c r="C99" i="5"/>
  <c r="D99" i="5"/>
  <c r="E99" i="5"/>
  <c r="F99" i="5"/>
  <c r="G99" i="5"/>
  <c r="H99" i="5"/>
  <c r="I99" i="5"/>
  <c r="J99" i="5"/>
  <c r="K99" i="5"/>
  <c r="L99" i="5"/>
  <c r="M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B454" i="5"/>
  <c r="C454" i="5"/>
  <c r="D454" i="5"/>
  <c r="E454" i="5"/>
  <c r="F454" i="5"/>
  <c r="G454" i="5"/>
  <c r="H454" i="5"/>
  <c r="I454" i="5"/>
  <c r="J454" i="5"/>
  <c r="K454" i="5"/>
  <c r="L454" i="5"/>
  <c r="M454" i="5"/>
  <c r="B455" i="5"/>
  <c r="C455" i="5"/>
  <c r="D455" i="5"/>
  <c r="E455" i="5"/>
  <c r="F455" i="5"/>
  <c r="G455" i="5"/>
  <c r="H455" i="5"/>
  <c r="I455" i="5"/>
  <c r="J455" i="5"/>
  <c r="K455" i="5"/>
  <c r="L455" i="5"/>
  <c r="M455" i="5"/>
  <c r="B456" i="5"/>
  <c r="C456" i="5"/>
  <c r="D456" i="5"/>
  <c r="E456" i="5"/>
  <c r="F456" i="5"/>
  <c r="G456" i="5"/>
  <c r="H456" i="5"/>
  <c r="I456" i="5"/>
  <c r="J456" i="5"/>
  <c r="K456" i="5"/>
  <c r="L456" i="5"/>
  <c r="M456" i="5"/>
  <c r="B457" i="5"/>
  <c r="C457" i="5"/>
  <c r="D457" i="5"/>
  <c r="E457" i="5"/>
  <c r="F457" i="5"/>
  <c r="G457" i="5"/>
  <c r="H457" i="5"/>
  <c r="I457" i="5"/>
  <c r="J457" i="5"/>
  <c r="K457" i="5"/>
  <c r="L457" i="5"/>
  <c r="M457" i="5"/>
  <c r="B458" i="5"/>
  <c r="C458" i="5"/>
  <c r="D458" i="5"/>
  <c r="E458" i="5"/>
  <c r="F458" i="5"/>
  <c r="G458" i="5"/>
  <c r="H458" i="5"/>
  <c r="I458" i="5"/>
  <c r="J458" i="5"/>
  <c r="K458" i="5"/>
  <c r="L458" i="5"/>
  <c r="M458" i="5"/>
  <c r="B459" i="5"/>
  <c r="C459" i="5"/>
  <c r="D459" i="5"/>
  <c r="E459" i="5"/>
  <c r="F459" i="5"/>
  <c r="G459" i="5"/>
  <c r="H459" i="5"/>
  <c r="I459" i="5"/>
  <c r="J459" i="5"/>
  <c r="K459" i="5"/>
  <c r="L459" i="5"/>
  <c r="M459" i="5"/>
  <c r="B460" i="5"/>
  <c r="C460" i="5"/>
  <c r="D460" i="5"/>
  <c r="E460" i="5"/>
  <c r="F460" i="5"/>
  <c r="G460" i="5"/>
  <c r="H460" i="5"/>
  <c r="I460" i="5"/>
  <c r="J460" i="5"/>
  <c r="K460" i="5"/>
  <c r="L460" i="5"/>
  <c r="M460" i="5"/>
  <c r="B461" i="5"/>
  <c r="C461" i="5"/>
  <c r="D461" i="5"/>
  <c r="E461" i="5"/>
  <c r="F461" i="5"/>
  <c r="G461" i="5"/>
  <c r="H461" i="5"/>
  <c r="I461" i="5"/>
  <c r="J461" i="5"/>
  <c r="K461" i="5"/>
  <c r="L461" i="5"/>
  <c r="M461" i="5"/>
  <c r="B462" i="5"/>
  <c r="C462" i="5"/>
  <c r="D462" i="5"/>
  <c r="E462" i="5"/>
  <c r="F462" i="5"/>
  <c r="G462" i="5"/>
  <c r="H462" i="5"/>
  <c r="I462" i="5"/>
  <c r="J462" i="5"/>
  <c r="K462" i="5"/>
  <c r="L462" i="5"/>
  <c r="M462" i="5"/>
  <c r="B463" i="5"/>
  <c r="C463" i="5"/>
  <c r="D463" i="5"/>
  <c r="E463" i="5"/>
  <c r="F463" i="5"/>
  <c r="G463" i="5"/>
  <c r="H463" i="5"/>
  <c r="I463" i="5"/>
  <c r="J463" i="5"/>
  <c r="K463" i="5"/>
  <c r="L463" i="5"/>
  <c r="M463" i="5"/>
  <c r="B464" i="5"/>
  <c r="C464" i="5"/>
  <c r="D464" i="5"/>
  <c r="E464" i="5"/>
  <c r="F464" i="5"/>
  <c r="G464" i="5"/>
  <c r="H464" i="5"/>
  <c r="I464" i="5"/>
  <c r="J464" i="5"/>
  <c r="K464" i="5"/>
  <c r="L464" i="5"/>
  <c r="M464" i="5"/>
  <c r="B465" i="5"/>
  <c r="C465" i="5"/>
  <c r="D465" i="5"/>
  <c r="E465" i="5"/>
  <c r="F465" i="5"/>
  <c r="G465" i="5"/>
  <c r="H465" i="5"/>
  <c r="I465" i="5"/>
  <c r="J465" i="5"/>
  <c r="K465" i="5"/>
  <c r="L465" i="5"/>
  <c r="M465" i="5"/>
  <c r="B466" i="5"/>
  <c r="C466" i="5"/>
  <c r="D466" i="5"/>
  <c r="E466" i="5"/>
  <c r="F466" i="5"/>
  <c r="G466" i="5"/>
  <c r="H466" i="5"/>
  <c r="I466" i="5"/>
  <c r="J466" i="5"/>
  <c r="K466" i="5"/>
  <c r="L466" i="5"/>
  <c r="M466" i="5"/>
  <c r="B467" i="5"/>
  <c r="C467" i="5"/>
  <c r="D467" i="5"/>
  <c r="E467" i="5"/>
  <c r="F467" i="5"/>
  <c r="G467" i="5"/>
  <c r="H467" i="5"/>
  <c r="I467" i="5"/>
  <c r="J467" i="5"/>
  <c r="K467" i="5"/>
  <c r="L467" i="5"/>
  <c r="M467" i="5"/>
  <c r="B468" i="5"/>
  <c r="C468" i="5"/>
  <c r="D468" i="5"/>
  <c r="E468" i="5"/>
  <c r="F468" i="5"/>
  <c r="G468" i="5"/>
  <c r="H468" i="5"/>
  <c r="I468" i="5"/>
  <c r="J468" i="5"/>
  <c r="K468" i="5"/>
  <c r="L468" i="5"/>
  <c r="M468" i="5"/>
  <c r="B469" i="5"/>
  <c r="C469" i="5"/>
  <c r="D469" i="5"/>
  <c r="E469" i="5"/>
  <c r="F469" i="5"/>
  <c r="G469" i="5"/>
  <c r="H469" i="5"/>
  <c r="I469" i="5"/>
  <c r="J469" i="5"/>
  <c r="K469" i="5"/>
  <c r="L469" i="5"/>
  <c r="M469" i="5"/>
  <c r="B470" i="5"/>
  <c r="C470" i="5"/>
  <c r="D470" i="5"/>
  <c r="E470" i="5"/>
  <c r="F470" i="5"/>
  <c r="G470" i="5"/>
  <c r="H470" i="5"/>
  <c r="I470" i="5"/>
  <c r="J470" i="5"/>
  <c r="K470" i="5"/>
  <c r="L470" i="5"/>
  <c r="M470" i="5"/>
  <c r="B471" i="5"/>
  <c r="C471" i="5"/>
  <c r="D471" i="5"/>
  <c r="E471" i="5"/>
  <c r="F471" i="5"/>
  <c r="G471" i="5"/>
  <c r="H471" i="5"/>
  <c r="I471" i="5"/>
  <c r="J471" i="5"/>
  <c r="K471" i="5"/>
  <c r="L471" i="5"/>
  <c r="M471" i="5"/>
  <c r="B472" i="5"/>
  <c r="C472" i="5"/>
  <c r="D472" i="5"/>
  <c r="E472" i="5"/>
  <c r="F472" i="5"/>
  <c r="G472" i="5"/>
  <c r="H472" i="5"/>
  <c r="I472" i="5"/>
  <c r="J472" i="5"/>
  <c r="K472" i="5"/>
  <c r="L472" i="5"/>
  <c r="M472" i="5"/>
  <c r="B473" i="5"/>
  <c r="C473" i="5"/>
  <c r="D473" i="5"/>
  <c r="E473" i="5"/>
  <c r="F473" i="5"/>
  <c r="G473" i="5"/>
  <c r="H473" i="5"/>
  <c r="I473" i="5"/>
  <c r="J473" i="5"/>
  <c r="K473" i="5"/>
  <c r="L473" i="5"/>
  <c r="M473" i="5"/>
  <c r="B474" i="5"/>
  <c r="C474" i="5"/>
  <c r="D474" i="5"/>
  <c r="E474" i="5"/>
  <c r="F474" i="5"/>
  <c r="G474" i="5"/>
  <c r="H474" i="5"/>
  <c r="I474" i="5"/>
  <c r="J474" i="5"/>
  <c r="K474" i="5"/>
  <c r="L474" i="5"/>
  <c r="M474" i="5"/>
  <c r="B475" i="5"/>
  <c r="C475" i="5"/>
  <c r="D475" i="5"/>
  <c r="E475" i="5"/>
  <c r="F475" i="5"/>
  <c r="G475" i="5"/>
  <c r="H475" i="5"/>
  <c r="I475" i="5"/>
  <c r="J475" i="5"/>
  <c r="K475" i="5"/>
  <c r="L475" i="5"/>
  <c r="M475" i="5"/>
  <c r="B476" i="5"/>
  <c r="C476" i="5"/>
  <c r="D476" i="5"/>
  <c r="E476" i="5"/>
  <c r="F476" i="5"/>
  <c r="G476" i="5"/>
  <c r="H476" i="5"/>
  <c r="I476" i="5"/>
  <c r="J476" i="5"/>
  <c r="K476" i="5"/>
  <c r="L476" i="5"/>
  <c r="M476" i="5"/>
  <c r="B477" i="5"/>
  <c r="C477" i="5"/>
  <c r="D477" i="5"/>
  <c r="E477" i="5"/>
  <c r="F477" i="5"/>
  <c r="G477" i="5"/>
  <c r="H477" i="5"/>
  <c r="I477" i="5"/>
  <c r="J477" i="5"/>
  <c r="K477" i="5"/>
  <c r="L477" i="5"/>
  <c r="M477" i="5"/>
  <c r="B478" i="5"/>
  <c r="C478" i="5"/>
  <c r="D478" i="5"/>
  <c r="E478" i="5"/>
  <c r="F478" i="5"/>
  <c r="G478" i="5"/>
  <c r="H478" i="5"/>
  <c r="I478" i="5"/>
  <c r="J478" i="5"/>
  <c r="K478" i="5"/>
  <c r="L478" i="5"/>
  <c r="M478" i="5"/>
  <c r="B479" i="5"/>
  <c r="C479" i="5"/>
  <c r="D479" i="5"/>
  <c r="E479" i="5"/>
  <c r="F479" i="5"/>
  <c r="G479" i="5"/>
  <c r="H479" i="5"/>
  <c r="I479" i="5"/>
  <c r="J479" i="5"/>
  <c r="K479" i="5"/>
  <c r="L479" i="5"/>
  <c r="M479" i="5"/>
  <c r="B480" i="5"/>
  <c r="C480" i="5"/>
  <c r="D480" i="5"/>
  <c r="E480" i="5"/>
  <c r="F480" i="5"/>
  <c r="G480" i="5"/>
  <c r="H480" i="5"/>
  <c r="I480" i="5"/>
  <c r="J480" i="5"/>
  <c r="K480" i="5"/>
  <c r="L480" i="5"/>
  <c r="M480" i="5"/>
  <c r="B481" i="5"/>
  <c r="C481" i="5"/>
  <c r="D481" i="5"/>
  <c r="E481" i="5"/>
  <c r="F481" i="5"/>
  <c r="G481" i="5"/>
  <c r="H481" i="5"/>
  <c r="I481" i="5"/>
  <c r="J481" i="5"/>
  <c r="K481" i="5"/>
  <c r="L481" i="5"/>
  <c r="M481" i="5"/>
  <c r="B482" i="5"/>
  <c r="C482" i="5"/>
  <c r="D482" i="5"/>
  <c r="E482" i="5"/>
  <c r="F482" i="5"/>
  <c r="G482" i="5"/>
  <c r="H482" i="5"/>
  <c r="I482" i="5"/>
  <c r="J482" i="5"/>
  <c r="K482" i="5"/>
  <c r="L482" i="5"/>
  <c r="M482" i="5"/>
  <c r="B483" i="5"/>
  <c r="C483" i="5"/>
  <c r="D483" i="5"/>
  <c r="E483" i="5"/>
  <c r="F483" i="5"/>
  <c r="G483" i="5"/>
  <c r="H483" i="5"/>
  <c r="I483" i="5"/>
  <c r="J483" i="5"/>
  <c r="K483" i="5"/>
  <c r="L483" i="5"/>
  <c r="M483" i="5"/>
  <c r="B484" i="5"/>
  <c r="C484" i="5"/>
  <c r="D484" i="5"/>
  <c r="E484" i="5"/>
  <c r="F484" i="5"/>
  <c r="G484" i="5"/>
  <c r="H484" i="5"/>
  <c r="I484" i="5"/>
  <c r="J484" i="5"/>
  <c r="K484" i="5"/>
  <c r="L484" i="5"/>
  <c r="M484" i="5"/>
  <c r="B485" i="5"/>
  <c r="C485" i="5"/>
  <c r="D485" i="5"/>
  <c r="E485" i="5"/>
  <c r="F485" i="5"/>
  <c r="G485" i="5"/>
  <c r="H485" i="5"/>
  <c r="I485" i="5"/>
  <c r="J485" i="5"/>
  <c r="K485" i="5"/>
  <c r="L485" i="5"/>
  <c r="M485" i="5"/>
  <c r="B486" i="5"/>
  <c r="C486" i="5"/>
  <c r="D486" i="5"/>
  <c r="E486" i="5"/>
  <c r="F486" i="5"/>
  <c r="G486" i="5"/>
  <c r="H486" i="5"/>
  <c r="I486" i="5"/>
  <c r="J486" i="5"/>
  <c r="K486" i="5"/>
  <c r="L486" i="5"/>
  <c r="M486" i="5"/>
  <c r="B487" i="5"/>
  <c r="C487" i="5"/>
  <c r="D487" i="5"/>
  <c r="E487" i="5"/>
  <c r="F487" i="5"/>
  <c r="G487" i="5"/>
  <c r="H487" i="5"/>
  <c r="I487" i="5"/>
  <c r="J487" i="5"/>
  <c r="K487" i="5"/>
  <c r="L487" i="5"/>
  <c r="M487" i="5"/>
  <c r="B488" i="5"/>
  <c r="C488" i="5"/>
  <c r="D488" i="5"/>
  <c r="E488" i="5"/>
  <c r="F488" i="5"/>
  <c r="G488" i="5"/>
  <c r="H488" i="5"/>
  <c r="I488" i="5"/>
  <c r="J488" i="5"/>
  <c r="K488" i="5"/>
  <c r="L488" i="5"/>
  <c r="M488" i="5"/>
  <c r="B489" i="5"/>
  <c r="C489" i="5"/>
  <c r="D489" i="5"/>
  <c r="E489" i="5"/>
  <c r="F489" i="5"/>
  <c r="G489" i="5"/>
  <c r="H489" i="5"/>
  <c r="I489" i="5"/>
  <c r="J489" i="5"/>
  <c r="K489" i="5"/>
  <c r="L489" i="5"/>
  <c r="M489" i="5"/>
  <c r="B490" i="5"/>
  <c r="C490" i="5"/>
  <c r="D490" i="5"/>
  <c r="E490" i="5"/>
  <c r="F490" i="5"/>
  <c r="G490" i="5"/>
  <c r="H490" i="5"/>
  <c r="I490" i="5"/>
  <c r="J490" i="5"/>
  <c r="K490" i="5"/>
  <c r="L490" i="5"/>
  <c r="M490" i="5"/>
  <c r="B491" i="5"/>
  <c r="C491" i="5"/>
  <c r="D491" i="5"/>
  <c r="E491" i="5"/>
  <c r="F491" i="5"/>
  <c r="G491" i="5"/>
  <c r="H491" i="5"/>
  <c r="I491" i="5"/>
  <c r="J491" i="5"/>
  <c r="K491" i="5"/>
  <c r="L491" i="5"/>
  <c r="M491" i="5"/>
  <c r="B492" i="5"/>
  <c r="C492" i="5"/>
  <c r="D492" i="5"/>
  <c r="E492" i="5"/>
  <c r="F492" i="5"/>
  <c r="G492" i="5"/>
  <c r="H492" i="5"/>
  <c r="I492" i="5"/>
  <c r="J492" i="5"/>
  <c r="K492" i="5"/>
  <c r="L492" i="5"/>
  <c r="M492" i="5"/>
  <c r="B493" i="5"/>
  <c r="C493" i="5"/>
  <c r="D493" i="5"/>
  <c r="E493" i="5"/>
  <c r="F493" i="5"/>
  <c r="G493" i="5"/>
  <c r="H493" i="5"/>
  <c r="I493" i="5"/>
  <c r="J493" i="5"/>
  <c r="K493" i="5"/>
  <c r="L493" i="5"/>
  <c r="M493" i="5"/>
  <c r="B494" i="5"/>
  <c r="C494" i="5"/>
  <c r="D494" i="5"/>
  <c r="E494" i="5"/>
  <c r="F494" i="5"/>
  <c r="G494" i="5"/>
  <c r="H494" i="5"/>
  <c r="I494" i="5"/>
  <c r="J494" i="5"/>
  <c r="K494" i="5"/>
  <c r="L494" i="5"/>
  <c r="M494" i="5"/>
  <c r="B495" i="5"/>
  <c r="C495" i="5"/>
  <c r="D495" i="5"/>
  <c r="E495" i="5"/>
  <c r="F495" i="5"/>
  <c r="G495" i="5"/>
  <c r="H495" i="5"/>
  <c r="I495" i="5"/>
  <c r="J495" i="5"/>
  <c r="K495" i="5"/>
  <c r="L495" i="5"/>
  <c r="M495" i="5"/>
  <c r="B496" i="5"/>
  <c r="C496" i="5"/>
  <c r="D496" i="5"/>
  <c r="E496" i="5"/>
  <c r="F496" i="5"/>
  <c r="G496" i="5"/>
  <c r="H496" i="5"/>
  <c r="I496" i="5"/>
  <c r="J496" i="5"/>
  <c r="K496" i="5"/>
  <c r="L496" i="5"/>
  <c r="M496" i="5"/>
  <c r="B497" i="5"/>
  <c r="C497" i="5"/>
  <c r="D497" i="5"/>
  <c r="E497" i="5"/>
  <c r="F497" i="5"/>
  <c r="G497" i="5"/>
  <c r="H497" i="5"/>
  <c r="I497" i="5"/>
  <c r="J497" i="5"/>
  <c r="K497" i="5"/>
  <c r="L497" i="5"/>
  <c r="M497" i="5"/>
  <c r="B498" i="5"/>
  <c r="C498" i="5"/>
  <c r="D498" i="5"/>
  <c r="E498" i="5"/>
  <c r="F498" i="5"/>
  <c r="G498" i="5"/>
  <c r="H498" i="5"/>
  <c r="I498" i="5"/>
  <c r="J498" i="5"/>
  <c r="K498" i="5"/>
  <c r="L498" i="5"/>
  <c r="M498" i="5"/>
  <c r="B499" i="5"/>
  <c r="C499" i="5"/>
  <c r="D499" i="5"/>
  <c r="E499" i="5"/>
  <c r="F499" i="5"/>
  <c r="G499" i="5"/>
  <c r="H499" i="5"/>
  <c r="I499" i="5"/>
  <c r="J499" i="5"/>
  <c r="K499" i="5"/>
  <c r="L499" i="5"/>
  <c r="M499" i="5"/>
  <c r="B500" i="5"/>
  <c r="C500" i="5"/>
  <c r="D500" i="5"/>
  <c r="E500" i="5"/>
  <c r="F500" i="5"/>
  <c r="G500" i="5"/>
  <c r="H500" i="5"/>
  <c r="I500" i="5"/>
  <c r="J500" i="5"/>
  <c r="K500" i="5"/>
  <c r="L500" i="5"/>
  <c r="M500" i="5"/>
  <c r="B501" i="5"/>
  <c r="C501" i="5"/>
  <c r="D501" i="5"/>
  <c r="E501" i="5"/>
  <c r="F501" i="5"/>
  <c r="G501" i="5"/>
  <c r="H501" i="5"/>
  <c r="I501" i="5"/>
  <c r="J501" i="5"/>
  <c r="K501" i="5"/>
  <c r="L501" i="5"/>
  <c r="M501" i="5"/>
  <c r="B502" i="5"/>
  <c r="C502" i="5"/>
  <c r="D502" i="5"/>
  <c r="E502" i="5"/>
  <c r="F502" i="5"/>
  <c r="G502" i="5"/>
  <c r="H502" i="5"/>
  <c r="I502" i="5"/>
  <c r="J502" i="5"/>
  <c r="K502" i="5"/>
  <c r="L502" i="5"/>
  <c r="M502" i="5"/>
  <c r="B503" i="5"/>
  <c r="C503" i="5"/>
  <c r="D503" i="5"/>
  <c r="E503" i="5"/>
  <c r="F503" i="5"/>
  <c r="G503" i="5"/>
  <c r="H503" i="5"/>
  <c r="I503" i="5"/>
  <c r="J503" i="5"/>
  <c r="K503" i="5"/>
  <c r="L503" i="5"/>
  <c r="M503" i="5"/>
  <c r="B504" i="5"/>
  <c r="C504" i="5"/>
  <c r="D504" i="5"/>
  <c r="E504" i="5"/>
  <c r="F504" i="5"/>
  <c r="G504" i="5"/>
  <c r="H504" i="5"/>
  <c r="I504" i="5"/>
  <c r="J504" i="5"/>
  <c r="K504" i="5"/>
  <c r="L504" i="5"/>
  <c r="M504" i="5"/>
  <c r="B505" i="5"/>
  <c r="C505" i="5"/>
  <c r="D505" i="5"/>
  <c r="E505" i="5"/>
  <c r="F505" i="5"/>
  <c r="G505" i="5"/>
  <c r="H505" i="5"/>
  <c r="I505" i="5"/>
  <c r="J505" i="5"/>
  <c r="K505" i="5"/>
  <c r="L505" i="5"/>
  <c r="M505" i="5"/>
  <c r="B506" i="5"/>
  <c r="C506" i="5"/>
  <c r="D506" i="5"/>
  <c r="E506" i="5"/>
  <c r="F506" i="5"/>
  <c r="G506" i="5"/>
  <c r="H506" i="5"/>
  <c r="I506" i="5"/>
  <c r="J506" i="5"/>
  <c r="K506" i="5"/>
  <c r="L506" i="5"/>
  <c r="M506" i="5"/>
  <c r="B507" i="5"/>
  <c r="C507" i="5"/>
  <c r="D507" i="5"/>
  <c r="E507" i="5"/>
  <c r="F507" i="5"/>
  <c r="G507" i="5"/>
  <c r="H507" i="5"/>
  <c r="I507" i="5"/>
  <c r="J507" i="5"/>
  <c r="K507" i="5"/>
  <c r="L507" i="5"/>
  <c r="M507" i="5"/>
  <c r="B508" i="5"/>
  <c r="C508" i="5"/>
  <c r="D508" i="5"/>
  <c r="E508" i="5"/>
  <c r="F508" i="5"/>
  <c r="G508" i="5"/>
  <c r="H508" i="5"/>
  <c r="I508" i="5"/>
  <c r="J508" i="5"/>
  <c r="K508" i="5"/>
  <c r="L508" i="5"/>
  <c r="M508" i="5"/>
  <c r="B509" i="5"/>
  <c r="C509" i="5"/>
  <c r="D509" i="5"/>
  <c r="E509" i="5"/>
  <c r="F509" i="5"/>
  <c r="G509" i="5"/>
  <c r="H509" i="5"/>
  <c r="I509" i="5"/>
  <c r="J509" i="5"/>
  <c r="K509" i="5"/>
  <c r="L509" i="5"/>
  <c r="M509" i="5"/>
  <c r="B510" i="5"/>
  <c r="C510" i="5"/>
  <c r="D510" i="5"/>
  <c r="E510" i="5"/>
  <c r="F510" i="5"/>
  <c r="G510" i="5"/>
  <c r="H510" i="5"/>
  <c r="I510" i="5"/>
  <c r="J510" i="5"/>
  <c r="K510" i="5"/>
  <c r="L510" i="5"/>
  <c r="M510" i="5"/>
  <c r="B511" i="5"/>
  <c r="C511" i="5"/>
  <c r="D511" i="5"/>
  <c r="E511" i="5"/>
  <c r="F511" i="5"/>
  <c r="G511" i="5"/>
  <c r="H511" i="5"/>
  <c r="I511" i="5"/>
  <c r="J511" i="5"/>
  <c r="K511" i="5"/>
  <c r="L511" i="5"/>
  <c r="M511" i="5"/>
  <c r="B512" i="5"/>
  <c r="C512" i="5"/>
  <c r="D512" i="5"/>
  <c r="E512" i="5"/>
  <c r="F512" i="5"/>
  <c r="G512" i="5"/>
  <c r="H512" i="5"/>
  <c r="I512" i="5"/>
  <c r="J512" i="5"/>
  <c r="K512" i="5"/>
  <c r="L512" i="5"/>
  <c r="M512" i="5"/>
  <c r="B513" i="5"/>
  <c r="C513" i="5"/>
  <c r="D513" i="5"/>
  <c r="E513" i="5"/>
  <c r="F513" i="5"/>
  <c r="G513" i="5"/>
  <c r="H513" i="5"/>
  <c r="I513" i="5"/>
  <c r="J513" i="5"/>
  <c r="K513" i="5"/>
  <c r="L513" i="5"/>
  <c r="M513" i="5"/>
  <c r="B514" i="5"/>
  <c r="C514" i="5"/>
  <c r="D514" i="5"/>
  <c r="E514" i="5"/>
  <c r="F514" i="5"/>
  <c r="G514" i="5"/>
  <c r="H514" i="5"/>
  <c r="I514" i="5"/>
  <c r="J514" i="5"/>
  <c r="K514" i="5"/>
  <c r="L514" i="5"/>
  <c r="M514" i="5"/>
  <c r="B515" i="5"/>
  <c r="C515" i="5"/>
  <c r="D515" i="5"/>
  <c r="E515" i="5"/>
  <c r="F515" i="5"/>
  <c r="G515" i="5"/>
  <c r="H515" i="5"/>
  <c r="I515" i="5"/>
  <c r="J515" i="5"/>
  <c r="K515" i="5"/>
  <c r="L515" i="5"/>
  <c r="M515" i="5"/>
  <c r="B516" i="5"/>
  <c r="C516" i="5"/>
  <c r="D516" i="5"/>
  <c r="E516" i="5"/>
  <c r="F516" i="5"/>
  <c r="G516" i="5"/>
  <c r="H516" i="5"/>
  <c r="I516" i="5"/>
  <c r="J516" i="5"/>
  <c r="K516" i="5"/>
  <c r="L516" i="5"/>
  <c r="M516" i="5"/>
  <c r="B517" i="5"/>
  <c r="C517" i="5"/>
  <c r="D517" i="5"/>
  <c r="E517" i="5"/>
  <c r="F517" i="5"/>
  <c r="G517" i="5"/>
  <c r="H517" i="5"/>
  <c r="I517" i="5"/>
  <c r="J517" i="5"/>
  <c r="K517" i="5"/>
  <c r="L517" i="5"/>
  <c r="M517" i="5"/>
  <c r="B518" i="5"/>
  <c r="C518" i="5"/>
  <c r="D518" i="5"/>
  <c r="E518" i="5"/>
  <c r="F518" i="5"/>
  <c r="G518" i="5"/>
  <c r="H518" i="5"/>
  <c r="I518" i="5"/>
  <c r="J518" i="5"/>
  <c r="K518" i="5"/>
  <c r="L518" i="5"/>
  <c r="M518" i="5"/>
  <c r="B519" i="5"/>
  <c r="C519" i="5"/>
  <c r="D519" i="5"/>
  <c r="E519" i="5"/>
  <c r="F519" i="5"/>
  <c r="G519" i="5"/>
  <c r="H519" i="5"/>
  <c r="I519" i="5"/>
  <c r="J519" i="5"/>
  <c r="K519" i="5"/>
  <c r="L519" i="5"/>
  <c r="M519" i="5"/>
  <c r="B520" i="5"/>
  <c r="C520" i="5"/>
  <c r="D520" i="5"/>
  <c r="E520" i="5"/>
  <c r="F520" i="5"/>
  <c r="G520" i="5"/>
  <c r="H520" i="5"/>
  <c r="I520" i="5"/>
  <c r="J520" i="5"/>
  <c r="K520" i="5"/>
  <c r="L520" i="5"/>
  <c r="M520" i="5"/>
  <c r="B521" i="5"/>
  <c r="C521" i="5"/>
  <c r="D521" i="5"/>
  <c r="E521" i="5"/>
  <c r="F521" i="5"/>
  <c r="G521" i="5"/>
  <c r="H521" i="5"/>
  <c r="I521" i="5"/>
  <c r="J521" i="5"/>
  <c r="K521" i="5"/>
  <c r="L521" i="5"/>
  <c r="M521" i="5"/>
  <c r="B522" i="5"/>
  <c r="C522" i="5"/>
  <c r="D522" i="5"/>
  <c r="E522" i="5"/>
  <c r="F522" i="5"/>
  <c r="G522" i="5"/>
  <c r="H522" i="5"/>
  <c r="I522" i="5"/>
  <c r="J522" i="5"/>
  <c r="K522" i="5"/>
  <c r="L522" i="5"/>
  <c r="M522" i="5"/>
  <c r="B523" i="5"/>
  <c r="C523" i="5"/>
  <c r="D523" i="5"/>
  <c r="E523" i="5"/>
  <c r="F523" i="5"/>
  <c r="G523" i="5"/>
  <c r="H523" i="5"/>
  <c r="I523" i="5"/>
  <c r="J523" i="5"/>
  <c r="K523" i="5"/>
  <c r="L523" i="5"/>
  <c r="M523" i="5"/>
  <c r="B524" i="5"/>
  <c r="C524" i="5"/>
  <c r="D524" i="5"/>
  <c r="E524" i="5"/>
  <c r="F524" i="5"/>
  <c r="G524" i="5"/>
  <c r="H524" i="5"/>
  <c r="I524" i="5"/>
  <c r="J524" i="5"/>
  <c r="K524" i="5"/>
  <c r="L524" i="5"/>
  <c r="M524" i="5"/>
  <c r="B525" i="5"/>
  <c r="C525" i="5"/>
  <c r="D525" i="5"/>
  <c r="E525" i="5"/>
  <c r="F525" i="5"/>
  <c r="G525" i="5"/>
  <c r="H525" i="5"/>
  <c r="I525" i="5"/>
  <c r="J525" i="5"/>
  <c r="K525" i="5"/>
  <c r="L525" i="5"/>
  <c r="M525" i="5"/>
  <c r="B526" i="5"/>
  <c r="C526" i="5"/>
  <c r="D526" i="5"/>
  <c r="E526" i="5"/>
  <c r="F526" i="5"/>
  <c r="G526" i="5"/>
  <c r="H526" i="5"/>
  <c r="I526" i="5"/>
  <c r="J526" i="5"/>
  <c r="K526" i="5"/>
  <c r="L526" i="5"/>
  <c r="M526" i="5"/>
  <c r="B527" i="5"/>
  <c r="C527" i="5"/>
  <c r="D527" i="5"/>
  <c r="E527" i="5"/>
  <c r="F527" i="5"/>
  <c r="G527" i="5"/>
  <c r="H527" i="5"/>
  <c r="I527" i="5"/>
  <c r="J527" i="5"/>
  <c r="K527" i="5"/>
  <c r="L527" i="5"/>
  <c r="M527" i="5"/>
  <c r="B528" i="5"/>
  <c r="C528" i="5"/>
  <c r="D528" i="5"/>
  <c r="E528" i="5"/>
  <c r="F528" i="5"/>
  <c r="G528" i="5"/>
  <c r="H528" i="5"/>
  <c r="I528" i="5"/>
  <c r="J528" i="5"/>
  <c r="K528" i="5"/>
  <c r="L528" i="5"/>
  <c r="M528" i="5"/>
  <c r="B529" i="5"/>
  <c r="C529" i="5"/>
  <c r="D529" i="5"/>
  <c r="E529" i="5"/>
  <c r="F529" i="5"/>
  <c r="G529" i="5"/>
  <c r="H529" i="5"/>
  <c r="I529" i="5"/>
  <c r="J529" i="5"/>
  <c r="K529" i="5"/>
  <c r="L529" i="5"/>
  <c r="M529" i="5"/>
  <c r="B530" i="5"/>
  <c r="C530" i="5"/>
  <c r="D530" i="5"/>
  <c r="E530" i="5"/>
  <c r="F530" i="5"/>
  <c r="G530" i="5"/>
  <c r="H530" i="5"/>
  <c r="I530" i="5"/>
  <c r="J530" i="5"/>
  <c r="K530" i="5"/>
  <c r="L530" i="5"/>
  <c r="M530" i="5"/>
  <c r="B531" i="5"/>
  <c r="C531" i="5"/>
  <c r="D531" i="5"/>
  <c r="E531" i="5"/>
  <c r="F531" i="5"/>
  <c r="G531" i="5"/>
  <c r="H531" i="5"/>
  <c r="I531" i="5"/>
  <c r="J531" i="5"/>
  <c r="K531" i="5"/>
  <c r="L531" i="5"/>
  <c r="M531" i="5"/>
  <c r="B532" i="5"/>
  <c r="C532" i="5"/>
  <c r="D532" i="5"/>
  <c r="E532" i="5"/>
  <c r="F532" i="5"/>
  <c r="G532" i="5"/>
  <c r="H532" i="5"/>
  <c r="I532" i="5"/>
  <c r="J532" i="5"/>
  <c r="K532" i="5"/>
  <c r="L532" i="5"/>
  <c r="M532" i="5"/>
  <c r="B533" i="5"/>
  <c r="C533" i="5"/>
  <c r="D533" i="5"/>
  <c r="E533" i="5"/>
  <c r="F533" i="5"/>
  <c r="G533" i="5"/>
  <c r="H533" i="5"/>
  <c r="I533" i="5"/>
  <c r="J533" i="5"/>
  <c r="K533" i="5"/>
  <c r="L533" i="5"/>
  <c r="M533" i="5"/>
  <c r="B534" i="5"/>
  <c r="C534" i="5"/>
  <c r="D534" i="5"/>
  <c r="E534" i="5"/>
  <c r="F534" i="5"/>
  <c r="G534" i="5"/>
  <c r="H534" i="5"/>
  <c r="I534" i="5"/>
  <c r="J534" i="5"/>
  <c r="K534" i="5"/>
  <c r="L534" i="5"/>
  <c r="M534" i="5"/>
  <c r="B535" i="5"/>
  <c r="C535" i="5"/>
  <c r="D535" i="5"/>
  <c r="E535" i="5"/>
  <c r="F535" i="5"/>
  <c r="G535" i="5"/>
  <c r="H535" i="5"/>
  <c r="I535" i="5"/>
  <c r="J535" i="5"/>
  <c r="K535" i="5"/>
  <c r="L535" i="5"/>
  <c r="M535" i="5"/>
  <c r="B536" i="5"/>
  <c r="C536" i="5"/>
  <c r="D536" i="5"/>
  <c r="E536" i="5"/>
  <c r="F536" i="5"/>
  <c r="G536" i="5"/>
  <c r="H536" i="5"/>
  <c r="I536" i="5"/>
  <c r="J536" i="5"/>
  <c r="K536" i="5"/>
  <c r="L536" i="5"/>
  <c r="M536" i="5"/>
  <c r="B537" i="5"/>
  <c r="C537" i="5"/>
  <c r="D537" i="5"/>
  <c r="E537" i="5"/>
  <c r="F537" i="5"/>
  <c r="G537" i="5"/>
  <c r="H537" i="5"/>
  <c r="I537" i="5"/>
  <c r="J537" i="5"/>
  <c r="K537" i="5"/>
  <c r="L537" i="5"/>
  <c r="M537" i="5"/>
  <c r="B538" i="5"/>
  <c r="C538" i="5"/>
  <c r="D538" i="5"/>
  <c r="E538" i="5"/>
  <c r="F538" i="5"/>
  <c r="G538" i="5"/>
  <c r="H538" i="5"/>
  <c r="I538" i="5"/>
  <c r="J538" i="5"/>
  <c r="K538" i="5"/>
  <c r="L538" i="5"/>
  <c r="M538" i="5"/>
  <c r="B539" i="5"/>
  <c r="C539" i="5"/>
  <c r="D539" i="5"/>
  <c r="E539" i="5"/>
  <c r="F539" i="5"/>
  <c r="G539" i="5"/>
  <c r="H539" i="5"/>
  <c r="I539" i="5"/>
  <c r="J539" i="5"/>
  <c r="K539" i="5"/>
  <c r="L539" i="5"/>
  <c r="M539" i="5"/>
  <c r="B540" i="5"/>
  <c r="C540" i="5"/>
  <c r="D540" i="5"/>
  <c r="E540" i="5"/>
  <c r="F540" i="5"/>
  <c r="G540" i="5"/>
  <c r="H540" i="5"/>
  <c r="I540" i="5"/>
  <c r="J540" i="5"/>
  <c r="K540" i="5"/>
  <c r="L540" i="5"/>
  <c r="M540" i="5"/>
  <c r="B541" i="5"/>
  <c r="C541" i="5"/>
  <c r="D541" i="5"/>
  <c r="E541" i="5"/>
  <c r="F541" i="5"/>
  <c r="G541" i="5"/>
  <c r="H541" i="5"/>
  <c r="I541" i="5"/>
  <c r="J541" i="5"/>
  <c r="K541" i="5"/>
  <c r="L541" i="5"/>
  <c r="M541" i="5"/>
  <c r="B542" i="5"/>
  <c r="C542" i="5"/>
  <c r="D542" i="5"/>
  <c r="E542" i="5"/>
  <c r="F542" i="5"/>
  <c r="G542" i="5"/>
  <c r="H542" i="5"/>
  <c r="I542" i="5"/>
  <c r="J542" i="5"/>
  <c r="K542" i="5"/>
  <c r="L542" i="5"/>
  <c r="M542" i="5"/>
  <c r="B543" i="5"/>
  <c r="C543" i="5"/>
  <c r="D543" i="5"/>
  <c r="E543" i="5"/>
  <c r="F543" i="5"/>
  <c r="G543" i="5"/>
  <c r="H543" i="5"/>
  <c r="I543" i="5"/>
  <c r="J543" i="5"/>
  <c r="K543" i="5"/>
  <c r="L543" i="5"/>
  <c r="M543" i="5"/>
  <c r="B544" i="5"/>
  <c r="C544" i="5"/>
  <c r="D544" i="5"/>
  <c r="E544" i="5"/>
  <c r="F544" i="5"/>
  <c r="G544" i="5"/>
  <c r="H544" i="5"/>
  <c r="I544" i="5"/>
  <c r="J544" i="5"/>
  <c r="K544" i="5"/>
  <c r="L544" i="5"/>
  <c r="M544" i="5"/>
  <c r="B545" i="5"/>
  <c r="C545" i="5"/>
  <c r="D545" i="5"/>
  <c r="E545" i="5"/>
  <c r="F545" i="5"/>
  <c r="G545" i="5"/>
  <c r="H545" i="5"/>
  <c r="I545" i="5"/>
  <c r="J545" i="5"/>
  <c r="K545" i="5"/>
  <c r="L545" i="5"/>
  <c r="M545" i="5"/>
  <c r="B546" i="5"/>
  <c r="C546" i="5"/>
  <c r="D546" i="5"/>
  <c r="E546" i="5"/>
  <c r="F546" i="5"/>
  <c r="G546" i="5"/>
  <c r="H546" i="5"/>
  <c r="I546" i="5"/>
  <c r="J546" i="5"/>
  <c r="K546" i="5"/>
  <c r="L546" i="5"/>
  <c r="M546" i="5"/>
  <c r="B547" i="5"/>
  <c r="C547" i="5"/>
  <c r="D547" i="5"/>
  <c r="E547" i="5"/>
  <c r="F547" i="5"/>
  <c r="G547" i="5"/>
  <c r="H547" i="5"/>
  <c r="I547" i="5"/>
  <c r="J547" i="5"/>
  <c r="K547" i="5"/>
  <c r="L547" i="5"/>
  <c r="M547" i="5"/>
  <c r="B548" i="5"/>
  <c r="C548" i="5"/>
  <c r="D548" i="5"/>
  <c r="E548" i="5"/>
  <c r="F548" i="5"/>
  <c r="G548" i="5"/>
  <c r="H548" i="5"/>
  <c r="I548" i="5"/>
  <c r="J548" i="5"/>
  <c r="K548" i="5"/>
  <c r="L548" i="5"/>
  <c r="M548" i="5"/>
  <c r="B549" i="5"/>
  <c r="C549" i="5"/>
  <c r="D549" i="5"/>
  <c r="E549" i="5"/>
  <c r="F549" i="5"/>
  <c r="G549" i="5"/>
  <c r="H549" i="5"/>
  <c r="I549" i="5"/>
  <c r="J549" i="5"/>
  <c r="K549" i="5"/>
  <c r="L549" i="5"/>
  <c r="M549" i="5"/>
  <c r="B550" i="5"/>
  <c r="C550" i="5"/>
  <c r="D550" i="5"/>
  <c r="E550" i="5"/>
  <c r="F550" i="5"/>
  <c r="G550" i="5"/>
  <c r="H550" i="5"/>
  <c r="I550" i="5"/>
  <c r="J550" i="5"/>
  <c r="K550" i="5"/>
  <c r="L550" i="5"/>
  <c r="M550" i="5"/>
  <c r="B551" i="5"/>
  <c r="C551" i="5"/>
  <c r="D551" i="5"/>
  <c r="E551" i="5"/>
  <c r="F551" i="5"/>
  <c r="G551" i="5"/>
  <c r="H551" i="5"/>
  <c r="I551" i="5"/>
  <c r="J551" i="5"/>
  <c r="K551" i="5"/>
  <c r="L551" i="5"/>
  <c r="M551" i="5"/>
  <c r="B552" i="5"/>
  <c r="C552" i="5"/>
  <c r="D552" i="5"/>
  <c r="E552" i="5"/>
  <c r="F552" i="5"/>
  <c r="G552" i="5"/>
  <c r="H552" i="5"/>
  <c r="I552" i="5"/>
  <c r="J552" i="5"/>
  <c r="K552" i="5"/>
  <c r="L552" i="5"/>
  <c r="M552" i="5"/>
  <c r="B553" i="5"/>
  <c r="C553" i="5"/>
  <c r="D553" i="5"/>
  <c r="E553" i="5"/>
  <c r="F553" i="5"/>
  <c r="G553" i="5"/>
  <c r="H553" i="5"/>
  <c r="I553" i="5"/>
  <c r="J553" i="5"/>
  <c r="K553" i="5"/>
  <c r="L553" i="5"/>
  <c r="M553" i="5"/>
  <c r="B554" i="5"/>
  <c r="C554" i="5"/>
  <c r="D554" i="5"/>
  <c r="E554" i="5"/>
  <c r="F554" i="5"/>
  <c r="G554" i="5"/>
  <c r="H554" i="5"/>
  <c r="I554" i="5"/>
  <c r="J554" i="5"/>
  <c r="K554" i="5"/>
  <c r="L554" i="5"/>
  <c r="M554" i="5"/>
  <c r="B555" i="5"/>
  <c r="C555" i="5"/>
  <c r="D555" i="5"/>
  <c r="E555" i="5"/>
  <c r="F555" i="5"/>
  <c r="G555" i="5"/>
  <c r="H555" i="5"/>
  <c r="I555" i="5"/>
  <c r="J555" i="5"/>
  <c r="K555" i="5"/>
  <c r="L555" i="5"/>
  <c r="M555" i="5"/>
  <c r="B556" i="5"/>
  <c r="C556" i="5"/>
  <c r="D556" i="5"/>
  <c r="E556" i="5"/>
  <c r="F556" i="5"/>
  <c r="G556" i="5"/>
  <c r="H556" i="5"/>
  <c r="I556" i="5"/>
  <c r="J556" i="5"/>
  <c r="K556" i="5"/>
  <c r="L556" i="5"/>
  <c r="M556" i="5"/>
  <c r="B557" i="5"/>
  <c r="C557" i="5"/>
  <c r="D557" i="5"/>
  <c r="E557" i="5"/>
  <c r="F557" i="5"/>
  <c r="G557" i="5"/>
  <c r="H557" i="5"/>
  <c r="I557" i="5"/>
  <c r="J557" i="5"/>
  <c r="K557" i="5"/>
  <c r="L557" i="5"/>
  <c r="M557" i="5"/>
  <c r="B558" i="5"/>
  <c r="C558" i="5"/>
  <c r="D558" i="5"/>
  <c r="E558" i="5"/>
  <c r="F558" i="5"/>
  <c r="G558" i="5"/>
  <c r="H558" i="5"/>
  <c r="I558" i="5"/>
  <c r="J558" i="5"/>
  <c r="K558" i="5"/>
  <c r="L558" i="5"/>
  <c r="M558" i="5"/>
  <c r="B559" i="5"/>
  <c r="C559" i="5"/>
  <c r="D559" i="5"/>
  <c r="E559" i="5"/>
  <c r="F559" i="5"/>
  <c r="G559" i="5"/>
  <c r="H559" i="5"/>
  <c r="I559" i="5"/>
  <c r="J559" i="5"/>
  <c r="K559" i="5"/>
  <c r="L559" i="5"/>
  <c r="M559" i="5"/>
  <c r="B560" i="5"/>
  <c r="C560" i="5"/>
  <c r="D560" i="5"/>
  <c r="E560" i="5"/>
  <c r="F560" i="5"/>
  <c r="G560" i="5"/>
  <c r="H560" i="5"/>
  <c r="I560" i="5"/>
  <c r="J560" i="5"/>
  <c r="K560" i="5"/>
  <c r="L560" i="5"/>
  <c r="M560" i="5"/>
  <c r="B561" i="5"/>
  <c r="C561" i="5"/>
  <c r="D561" i="5"/>
  <c r="E561" i="5"/>
  <c r="F561" i="5"/>
  <c r="G561" i="5"/>
  <c r="H561" i="5"/>
  <c r="I561" i="5"/>
  <c r="J561" i="5"/>
  <c r="K561" i="5"/>
  <c r="L561" i="5"/>
  <c r="M561" i="5"/>
  <c r="B562" i="5"/>
  <c r="C562" i="5"/>
  <c r="D562" i="5"/>
  <c r="E562" i="5"/>
  <c r="F562" i="5"/>
  <c r="G562" i="5"/>
  <c r="H562" i="5"/>
  <c r="I562" i="5"/>
  <c r="J562" i="5"/>
  <c r="K562" i="5"/>
  <c r="L562" i="5"/>
  <c r="M562" i="5"/>
  <c r="B563" i="5"/>
  <c r="C563" i="5"/>
  <c r="D563" i="5"/>
  <c r="E563" i="5"/>
  <c r="F563" i="5"/>
  <c r="G563" i="5"/>
  <c r="H563" i="5"/>
  <c r="I563" i="5"/>
  <c r="J563" i="5"/>
  <c r="K563" i="5"/>
  <c r="L563" i="5"/>
  <c r="M563" i="5"/>
  <c r="B564" i="5"/>
  <c r="C564" i="5"/>
  <c r="D564" i="5"/>
  <c r="E564" i="5"/>
  <c r="F564" i="5"/>
  <c r="G564" i="5"/>
  <c r="H564" i="5"/>
  <c r="I564" i="5"/>
  <c r="J564" i="5"/>
  <c r="K564" i="5"/>
  <c r="L564" i="5"/>
  <c r="M564" i="5"/>
  <c r="B565" i="5"/>
  <c r="C565" i="5"/>
  <c r="D565" i="5"/>
  <c r="E565" i="5"/>
  <c r="F565" i="5"/>
  <c r="G565" i="5"/>
  <c r="H565" i="5"/>
  <c r="I565" i="5"/>
  <c r="J565" i="5"/>
  <c r="K565" i="5"/>
  <c r="L565" i="5"/>
  <c r="M565" i="5"/>
  <c r="B566" i="5"/>
  <c r="C566" i="5"/>
  <c r="D566" i="5"/>
  <c r="E566" i="5"/>
  <c r="F566" i="5"/>
  <c r="G566" i="5"/>
  <c r="H566" i="5"/>
  <c r="I566" i="5"/>
  <c r="J566" i="5"/>
  <c r="K566" i="5"/>
  <c r="L566" i="5"/>
  <c r="M566" i="5"/>
  <c r="B567" i="5"/>
  <c r="C567" i="5"/>
  <c r="D567" i="5"/>
  <c r="E567" i="5"/>
  <c r="F567" i="5"/>
  <c r="G567" i="5"/>
  <c r="H567" i="5"/>
  <c r="I567" i="5"/>
  <c r="J567" i="5"/>
  <c r="K567" i="5"/>
  <c r="L567" i="5"/>
  <c r="M567" i="5"/>
  <c r="B568" i="5"/>
  <c r="C568" i="5"/>
  <c r="D568" i="5"/>
  <c r="E568" i="5"/>
  <c r="F568" i="5"/>
  <c r="G568" i="5"/>
  <c r="H568" i="5"/>
  <c r="I568" i="5"/>
  <c r="J568" i="5"/>
  <c r="K568" i="5"/>
  <c r="L568" i="5"/>
  <c r="M568" i="5"/>
  <c r="B569" i="5"/>
  <c r="C569" i="5"/>
  <c r="D569" i="5"/>
  <c r="E569" i="5"/>
  <c r="F569" i="5"/>
  <c r="G569" i="5"/>
  <c r="H569" i="5"/>
  <c r="I569" i="5"/>
  <c r="J569" i="5"/>
  <c r="K569" i="5"/>
  <c r="L569" i="5"/>
  <c r="M569" i="5"/>
  <c r="B570" i="5"/>
  <c r="C570" i="5"/>
  <c r="D570" i="5"/>
  <c r="E570" i="5"/>
  <c r="F570" i="5"/>
  <c r="G570" i="5"/>
  <c r="H570" i="5"/>
  <c r="I570" i="5"/>
  <c r="J570" i="5"/>
  <c r="K570" i="5"/>
  <c r="L570" i="5"/>
  <c r="M570" i="5"/>
  <c r="B571" i="5"/>
  <c r="C571" i="5"/>
  <c r="D571" i="5"/>
  <c r="E571" i="5"/>
  <c r="F571" i="5"/>
  <c r="G571" i="5"/>
  <c r="H571" i="5"/>
  <c r="I571" i="5"/>
  <c r="J571" i="5"/>
  <c r="K571" i="5"/>
  <c r="L571" i="5"/>
  <c r="M571" i="5"/>
  <c r="B572" i="5"/>
  <c r="C572" i="5"/>
  <c r="D572" i="5"/>
  <c r="E572" i="5"/>
  <c r="F572" i="5"/>
  <c r="G572" i="5"/>
  <c r="H572" i="5"/>
  <c r="I572" i="5"/>
  <c r="J572" i="5"/>
  <c r="K572" i="5"/>
  <c r="L572" i="5"/>
  <c r="M572" i="5"/>
  <c r="B573" i="5"/>
  <c r="C573" i="5"/>
  <c r="D573" i="5"/>
  <c r="E573" i="5"/>
  <c r="F573" i="5"/>
  <c r="G573" i="5"/>
  <c r="H573" i="5"/>
  <c r="I573" i="5"/>
  <c r="J573" i="5"/>
  <c r="K573" i="5"/>
  <c r="L573" i="5"/>
  <c r="M573" i="5"/>
  <c r="B574" i="5"/>
  <c r="C574" i="5"/>
  <c r="D574" i="5"/>
  <c r="E574" i="5"/>
  <c r="F574" i="5"/>
  <c r="G574" i="5"/>
  <c r="H574" i="5"/>
  <c r="I574" i="5"/>
  <c r="J574" i="5"/>
  <c r="K574" i="5"/>
  <c r="L574" i="5"/>
  <c r="M574" i="5"/>
  <c r="B575" i="5"/>
  <c r="C575" i="5"/>
  <c r="D575" i="5"/>
  <c r="E575" i="5"/>
  <c r="F575" i="5"/>
  <c r="G575" i="5"/>
  <c r="H575" i="5"/>
  <c r="I575" i="5"/>
  <c r="J575" i="5"/>
  <c r="K575" i="5"/>
  <c r="L575" i="5"/>
  <c r="M575" i="5"/>
  <c r="B576" i="5"/>
  <c r="C576" i="5"/>
  <c r="D576" i="5"/>
  <c r="E576" i="5"/>
  <c r="F576" i="5"/>
  <c r="G576" i="5"/>
  <c r="H576" i="5"/>
  <c r="I576" i="5"/>
  <c r="J576" i="5"/>
  <c r="K576" i="5"/>
  <c r="L576" i="5"/>
  <c r="M576" i="5"/>
  <c r="B577" i="5"/>
  <c r="C577" i="5"/>
  <c r="D577" i="5"/>
  <c r="E577" i="5"/>
  <c r="F577" i="5"/>
  <c r="G577" i="5"/>
  <c r="H577" i="5"/>
  <c r="I577" i="5"/>
  <c r="J577" i="5"/>
  <c r="K577" i="5"/>
  <c r="L577" i="5"/>
  <c r="M577" i="5"/>
  <c r="B578" i="5"/>
  <c r="C578" i="5"/>
  <c r="D578" i="5"/>
  <c r="E578" i="5"/>
  <c r="F578" i="5"/>
  <c r="G578" i="5"/>
  <c r="H578" i="5"/>
  <c r="I578" i="5"/>
  <c r="J578" i="5"/>
  <c r="K578" i="5"/>
  <c r="L578" i="5"/>
  <c r="M578" i="5"/>
  <c r="B579" i="5"/>
  <c r="C579" i="5"/>
  <c r="D579" i="5"/>
  <c r="E579" i="5"/>
  <c r="F579" i="5"/>
  <c r="G579" i="5"/>
  <c r="H579" i="5"/>
  <c r="I579" i="5"/>
  <c r="J579" i="5"/>
  <c r="K579" i="5"/>
  <c r="L579" i="5"/>
  <c r="M579" i="5"/>
  <c r="B580" i="5"/>
  <c r="C580" i="5"/>
  <c r="D580" i="5"/>
  <c r="E580" i="5"/>
  <c r="F580" i="5"/>
  <c r="G580" i="5"/>
  <c r="H580" i="5"/>
  <c r="I580" i="5"/>
  <c r="J580" i="5"/>
  <c r="K580" i="5"/>
  <c r="L580" i="5"/>
  <c r="M580" i="5"/>
  <c r="B581" i="5"/>
  <c r="C581" i="5"/>
  <c r="D581" i="5"/>
  <c r="E581" i="5"/>
  <c r="F581" i="5"/>
  <c r="G581" i="5"/>
  <c r="H581" i="5"/>
  <c r="I581" i="5"/>
  <c r="J581" i="5"/>
  <c r="K581" i="5"/>
  <c r="L581" i="5"/>
  <c r="M581" i="5"/>
  <c r="B582" i="5"/>
  <c r="C582" i="5"/>
  <c r="D582" i="5"/>
  <c r="E582" i="5"/>
  <c r="F582" i="5"/>
  <c r="G582" i="5"/>
  <c r="H582" i="5"/>
  <c r="I582" i="5"/>
  <c r="J582" i="5"/>
  <c r="K582" i="5"/>
  <c r="L582" i="5"/>
  <c r="M582" i="5"/>
  <c r="B583" i="5"/>
  <c r="C583" i="5"/>
  <c r="D583" i="5"/>
  <c r="E583" i="5"/>
  <c r="F583" i="5"/>
  <c r="G583" i="5"/>
  <c r="H583" i="5"/>
  <c r="I583" i="5"/>
  <c r="J583" i="5"/>
  <c r="K583" i="5"/>
  <c r="L583" i="5"/>
  <c r="M583" i="5"/>
  <c r="B584" i="5"/>
  <c r="C584" i="5"/>
  <c r="D584" i="5"/>
  <c r="E584" i="5"/>
  <c r="F584" i="5"/>
  <c r="G584" i="5"/>
  <c r="H584" i="5"/>
  <c r="I584" i="5"/>
  <c r="J584" i="5"/>
  <c r="K584" i="5"/>
  <c r="L584" i="5"/>
  <c r="M584" i="5"/>
  <c r="B585" i="5"/>
  <c r="C585" i="5"/>
  <c r="D585" i="5"/>
  <c r="E585" i="5"/>
  <c r="F585" i="5"/>
  <c r="G585" i="5"/>
  <c r="H585" i="5"/>
  <c r="I585" i="5"/>
  <c r="J585" i="5"/>
  <c r="K585" i="5"/>
  <c r="L585" i="5"/>
  <c r="M585" i="5"/>
  <c r="B586" i="5"/>
  <c r="C586" i="5"/>
  <c r="D586" i="5"/>
  <c r="E586" i="5"/>
  <c r="F586" i="5"/>
  <c r="G586" i="5"/>
  <c r="H586" i="5"/>
  <c r="I586" i="5"/>
  <c r="J586" i="5"/>
  <c r="K586" i="5"/>
  <c r="L586" i="5"/>
  <c r="M586" i="5"/>
  <c r="B587" i="5"/>
  <c r="C587" i="5"/>
  <c r="D587" i="5"/>
  <c r="E587" i="5"/>
  <c r="F587" i="5"/>
  <c r="G587" i="5"/>
  <c r="H587" i="5"/>
  <c r="I587" i="5"/>
  <c r="J587" i="5"/>
  <c r="K587" i="5"/>
  <c r="L587" i="5"/>
  <c r="M587" i="5"/>
  <c r="B588" i="5"/>
  <c r="C588" i="5"/>
  <c r="D588" i="5"/>
  <c r="E588" i="5"/>
  <c r="F588" i="5"/>
  <c r="G588" i="5"/>
  <c r="H588" i="5"/>
  <c r="I588" i="5"/>
  <c r="J588" i="5"/>
  <c r="K588" i="5"/>
  <c r="L588" i="5"/>
  <c r="M588" i="5"/>
  <c r="B589" i="5"/>
  <c r="C589" i="5"/>
  <c r="D589" i="5"/>
  <c r="E589" i="5"/>
  <c r="F589" i="5"/>
  <c r="G589" i="5"/>
  <c r="H589" i="5"/>
  <c r="I589" i="5"/>
  <c r="J589" i="5"/>
  <c r="K589" i="5"/>
  <c r="L589" i="5"/>
  <c r="M589" i="5"/>
  <c r="B590" i="5"/>
  <c r="C590" i="5"/>
  <c r="D590" i="5"/>
  <c r="E590" i="5"/>
  <c r="F590" i="5"/>
  <c r="G590" i="5"/>
  <c r="H590" i="5"/>
  <c r="I590" i="5"/>
  <c r="J590" i="5"/>
  <c r="K590" i="5"/>
  <c r="L590" i="5"/>
  <c r="M590" i="5"/>
  <c r="B591" i="5"/>
  <c r="C591" i="5"/>
  <c r="D591" i="5"/>
  <c r="E591" i="5"/>
  <c r="F591" i="5"/>
  <c r="G591" i="5"/>
  <c r="H591" i="5"/>
  <c r="I591" i="5"/>
  <c r="J591" i="5"/>
  <c r="K591" i="5"/>
  <c r="L591" i="5"/>
  <c r="M591" i="5"/>
  <c r="B592" i="5"/>
  <c r="C592" i="5"/>
  <c r="D592" i="5"/>
  <c r="E592" i="5"/>
  <c r="F592" i="5"/>
  <c r="G592" i="5"/>
  <c r="H592" i="5"/>
  <c r="I592" i="5"/>
  <c r="J592" i="5"/>
  <c r="K592" i="5"/>
  <c r="L592" i="5"/>
  <c r="M592" i="5"/>
  <c r="B593" i="5"/>
  <c r="C593" i="5"/>
  <c r="D593" i="5"/>
  <c r="E593" i="5"/>
  <c r="F593" i="5"/>
  <c r="G593" i="5"/>
  <c r="H593" i="5"/>
  <c r="I593" i="5"/>
  <c r="J593" i="5"/>
  <c r="K593" i="5"/>
  <c r="L593" i="5"/>
  <c r="M593" i="5"/>
  <c r="B594" i="5"/>
  <c r="C594" i="5"/>
  <c r="D594" i="5"/>
  <c r="E594" i="5"/>
  <c r="F594" i="5"/>
  <c r="G594" i="5"/>
  <c r="H594" i="5"/>
  <c r="I594" i="5"/>
  <c r="J594" i="5"/>
  <c r="K594" i="5"/>
  <c r="L594" i="5"/>
  <c r="M594" i="5"/>
  <c r="B595" i="5"/>
  <c r="C595" i="5"/>
  <c r="D595" i="5"/>
  <c r="E595" i="5"/>
  <c r="F595" i="5"/>
  <c r="G595" i="5"/>
  <c r="H595" i="5"/>
  <c r="I595" i="5"/>
  <c r="J595" i="5"/>
  <c r="K595" i="5"/>
  <c r="L595" i="5"/>
  <c r="M595" i="5"/>
  <c r="B596" i="5"/>
  <c r="C596" i="5"/>
  <c r="D596" i="5"/>
  <c r="E596" i="5"/>
  <c r="F596" i="5"/>
  <c r="G596" i="5"/>
  <c r="H596" i="5"/>
  <c r="I596" i="5"/>
  <c r="J596" i="5"/>
  <c r="K596" i="5"/>
  <c r="L596" i="5"/>
  <c r="M596" i="5"/>
  <c r="B597" i="5"/>
  <c r="C597" i="5"/>
  <c r="D597" i="5"/>
  <c r="E597" i="5"/>
  <c r="F597" i="5"/>
  <c r="G597" i="5"/>
  <c r="H597" i="5"/>
  <c r="I597" i="5"/>
  <c r="J597" i="5"/>
  <c r="K597" i="5"/>
  <c r="L597" i="5"/>
  <c r="M597" i="5"/>
  <c r="B598" i="5"/>
  <c r="C598" i="5"/>
  <c r="D598" i="5"/>
  <c r="E598" i="5"/>
  <c r="F598" i="5"/>
  <c r="G598" i="5"/>
  <c r="H598" i="5"/>
  <c r="I598" i="5"/>
  <c r="J598" i="5"/>
  <c r="K598" i="5"/>
  <c r="L598" i="5"/>
  <c r="M598" i="5"/>
  <c r="B599" i="5"/>
  <c r="C599" i="5"/>
  <c r="D599" i="5"/>
  <c r="E599" i="5"/>
  <c r="F599" i="5"/>
  <c r="G599" i="5"/>
  <c r="H599" i="5"/>
  <c r="I599" i="5"/>
  <c r="J599" i="5"/>
  <c r="K599" i="5"/>
  <c r="L599" i="5"/>
  <c r="M599" i="5"/>
  <c r="B600" i="5"/>
  <c r="C600" i="5"/>
  <c r="D600" i="5"/>
  <c r="E600" i="5"/>
  <c r="F600" i="5"/>
  <c r="G600" i="5"/>
  <c r="H600" i="5"/>
  <c r="I600" i="5"/>
  <c r="J600" i="5"/>
  <c r="K600" i="5"/>
  <c r="L600" i="5"/>
  <c r="M600" i="5"/>
  <c r="B601" i="5"/>
  <c r="C601" i="5"/>
  <c r="D601" i="5"/>
  <c r="E601" i="5"/>
  <c r="F601" i="5"/>
  <c r="G601" i="5"/>
  <c r="H601" i="5"/>
  <c r="I601" i="5"/>
  <c r="J601" i="5"/>
  <c r="K601" i="5"/>
  <c r="L601" i="5"/>
  <c r="M601" i="5"/>
  <c r="B602" i="5"/>
  <c r="C602" i="5"/>
  <c r="D602" i="5"/>
  <c r="E602" i="5"/>
  <c r="F602" i="5"/>
  <c r="G602" i="5"/>
  <c r="H602" i="5"/>
  <c r="I602" i="5"/>
  <c r="J602" i="5"/>
  <c r="K602" i="5"/>
  <c r="L602" i="5"/>
  <c r="M602" i="5"/>
  <c r="B603" i="5"/>
  <c r="C603" i="5"/>
  <c r="D603" i="5"/>
  <c r="E603" i="5"/>
  <c r="F603" i="5"/>
  <c r="G603" i="5"/>
  <c r="H603" i="5"/>
  <c r="I603" i="5"/>
  <c r="J603" i="5"/>
  <c r="K603" i="5"/>
  <c r="L603" i="5"/>
  <c r="M603" i="5"/>
  <c r="B604" i="5"/>
  <c r="C604" i="5"/>
  <c r="D604" i="5"/>
  <c r="E604" i="5"/>
  <c r="F604" i="5"/>
  <c r="G604" i="5"/>
  <c r="H604" i="5"/>
  <c r="I604" i="5"/>
  <c r="J604" i="5"/>
  <c r="K604" i="5"/>
  <c r="L604" i="5"/>
  <c r="M604" i="5"/>
  <c r="B605" i="5"/>
  <c r="C605" i="5"/>
  <c r="D605" i="5"/>
  <c r="E605" i="5"/>
  <c r="F605" i="5"/>
  <c r="G605" i="5"/>
  <c r="H605" i="5"/>
  <c r="I605" i="5"/>
  <c r="J605" i="5"/>
  <c r="K605" i="5"/>
  <c r="L605" i="5"/>
  <c r="M605" i="5"/>
  <c r="B606" i="5"/>
  <c r="C606" i="5"/>
  <c r="D606" i="5"/>
  <c r="E606" i="5"/>
  <c r="F606" i="5"/>
  <c r="G606" i="5"/>
  <c r="H606" i="5"/>
  <c r="I606" i="5"/>
  <c r="J606" i="5"/>
  <c r="K606" i="5"/>
  <c r="L606" i="5"/>
  <c r="M606" i="5"/>
  <c r="B607" i="5"/>
  <c r="C607" i="5"/>
  <c r="D607" i="5"/>
  <c r="E607" i="5"/>
  <c r="F607" i="5"/>
  <c r="G607" i="5"/>
  <c r="H607" i="5"/>
  <c r="I607" i="5"/>
  <c r="J607" i="5"/>
  <c r="K607" i="5"/>
  <c r="L607" i="5"/>
  <c r="M607" i="5"/>
  <c r="B608" i="5"/>
  <c r="C608" i="5"/>
  <c r="D608" i="5"/>
  <c r="E608" i="5"/>
  <c r="F608" i="5"/>
  <c r="G608" i="5"/>
  <c r="H608" i="5"/>
  <c r="I608" i="5"/>
  <c r="J608" i="5"/>
  <c r="K608" i="5"/>
  <c r="L608" i="5"/>
  <c r="M608" i="5"/>
  <c r="B609" i="5"/>
  <c r="C609" i="5"/>
  <c r="D609" i="5"/>
  <c r="E609" i="5"/>
  <c r="F609" i="5"/>
  <c r="G609" i="5"/>
  <c r="H609" i="5"/>
  <c r="I609" i="5"/>
  <c r="J609" i="5"/>
  <c r="K609" i="5"/>
  <c r="L609" i="5"/>
  <c r="M609" i="5"/>
  <c r="B610" i="5"/>
  <c r="C610" i="5"/>
  <c r="D610" i="5"/>
  <c r="E610" i="5"/>
  <c r="F610" i="5"/>
  <c r="G610" i="5"/>
  <c r="H610" i="5"/>
  <c r="I610" i="5"/>
  <c r="J610" i="5"/>
  <c r="K610" i="5"/>
  <c r="L610" i="5"/>
  <c r="M610" i="5"/>
  <c r="B611" i="5"/>
  <c r="C611" i="5"/>
  <c r="D611" i="5"/>
  <c r="E611" i="5"/>
  <c r="F611" i="5"/>
  <c r="G611" i="5"/>
  <c r="H611" i="5"/>
  <c r="I611" i="5"/>
  <c r="J611" i="5"/>
  <c r="K611" i="5"/>
  <c r="L611" i="5"/>
  <c r="M611" i="5"/>
  <c r="B612" i="5"/>
  <c r="C612" i="5"/>
  <c r="D612" i="5"/>
  <c r="E612" i="5"/>
  <c r="F612" i="5"/>
  <c r="G612" i="5"/>
  <c r="H612" i="5"/>
  <c r="I612" i="5"/>
  <c r="J612" i="5"/>
  <c r="K612" i="5"/>
  <c r="L612" i="5"/>
  <c r="M612" i="5"/>
  <c r="B613" i="5"/>
  <c r="C613" i="5"/>
  <c r="D613" i="5"/>
  <c r="E613" i="5"/>
  <c r="F613" i="5"/>
  <c r="G613" i="5"/>
  <c r="H613" i="5"/>
  <c r="I613" i="5"/>
  <c r="J613" i="5"/>
  <c r="K613" i="5"/>
  <c r="L613" i="5"/>
  <c r="M613" i="5"/>
  <c r="B614" i="5"/>
  <c r="C614" i="5"/>
  <c r="D614" i="5"/>
  <c r="E614" i="5"/>
  <c r="F614" i="5"/>
  <c r="G614" i="5"/>
  <c r="H614" i="5"/>
  <c r="I614" i="5"/>
  <c r="J614" i="5"/>
  <c r="K614" i="5"/>
  <c r="L614" i="5"/>
  <c r="M614" i="5"/>
  <c r="B615" i="5"/>
  <c r="C615" i="5"/>
  <c r="D615" i="5"/>
  <c r="E615" i="5"/>
  <c r="F615" i="5"/>
  <c r="G615" i="5"/>
  <c r="H615" i="5"/>
  <c r="I615" i="5"/>
  <c r="J615" i="5"/>
  <c r="K615" i="5"/>
  <c r="L615" i="5"/>
  <c r="M615" i="5"/>
  <c r="B616" i="5"/>
  <c r="C616" i="5"/>
  <c r="D616" i="5"/>
  <c r="E616" i="5"/>
  <c r="F616" i="5"/>
  <c r="G616" i="5"/>
  <c r="H616" i="5"/>
  <c r="I616" i="5"/>
  <c r="J616" i="5"/>
  <c r="K616" i="5"/>
  <c r="L616" i="5"/>
  <c r="M616" i="5"/>
  <c r="B617" i="5"/>
  <c r="C617" i="5"/>
  <c r="D617" i="5"/>
  <c r="E617" i="5"/>
  <c r="F617" i="5"/>
  <c r="G617" i="5"/>
  <c r="H617" i="5"/>
  <c r="I617" i="5"/>
  <c r="J617" i="5"/>
  <c r="K617" i="5"/>
  <c r="L617" i="5"/>
  <c r="M617" i="5"/>
  <c r="B618" i="5"/>
  <c r="C618" i="5"/>
  <c r="D618" i="5"/>
  <c r="E618" i="5"/>
  <c r="F618" i="5"/>
  <c r="G618" i="5"/>
  <c r="H618" i="5"/>
  <c r="I618" i="5"/>
  <c r="J618" i="5"/>
  <c r="K618" i="5"/>
  <c r="L618" i="5"/>
  <c r="M618" i="5"/>
  <c r="B619" i="5"/>
  <c r="C619" i="5"/>
  <c r="D619" i="5"/>
  <c r="E619" i="5"/>
  <c r="F619" i="5"/>
  <c r="G619" i="5"/>
  <c r="H619" i="5"/>
  <c r="I619" i="5"/>
  <c r="J619" i="5"/>
  <c r="K619" i="5"/>
  <c r="L619" i="5"/>
  <c r="M619" i="5"/>
  <c r="B620" i="5"/>
  <c r="C620" i="5"/>
  <c r="D620" i="5"/>
  <c r="E620" i="5"/>
  <c r="F620" i="5"/>
  <c r="G620" i="5"/>
  <c r="H620" i="5"/>
  <c r="I620" i="5"/>
  <c r="J620" i="5"/>
  <c r="K620" i="5"/>
  <c r="L620" i="5"/>
  <c r="M620" i="5"/>
  <c r="B621" i="5"/>
  <c r="C621" i="5"/>
  <c r="D621" i="5"/>
  <c r="E621" i="5"/>
  <c r="F621" i="5"/>
  <c r="G621" i="5"/>
  <c r="H621" i="5"/>
  <c r="I621" i="5"/>
  <c r="J621" i="5"/>
  <c r="K621" i="5"/>
  <c r="L621" i="5"/>
  <c r="M621" i="5"/>
  <c r="B622" i="5"/>
  <c r="C622" i="5"/>
  <c r="D622" i="5"/>
  <c r="E622" i="5"/>
  <c r="F622" i="5"/>
  <c r="G622" i="5"/>
  <c r="H622" i="5"/>
  <c r="I622" i="5"/>
  <c r="J622" i="5"/>
  <c r="K622" i="5"/>
  <c r="L622" i="5"/>
  <c r="M622" i="5"/>
  <c r="B623" i="5"/>
  <c r="C623" i="5"/>
  <c r="D623" i="5"/>
  <c r="E623" i="5"/>
  <c r="F623" i="5"/>
  <c r="G623" i="5"/>
  <c r="H623" i="5"/>
  <c r="I623" i="5"/>
  <c r="J623" i="5"/>
  <c r="K623" i="5"/>
  <c r="L623" i="5"/>
  <c r="M623" i="5"/>
  <c r="B624" i="5"/>
  <c r="C624" i="5"/>
  <c r="D624" i="5"/>
  <c r="E624" i="5"/>
  <c r="F624" i="5"/>
  <c r="G624" i="5"/>
  <c r="H624" i="5"/>
  <c r="I624" i="5"/>
  <c r="J624" i="5"/>
  <c r="K624" i="5"/>
  <c r="L624" i="5"/>
  <c r="M624" i="5"/>
  <c r="B625" i="5"/>
  <c r="C625" i="5"/>
  <c r="D625" i="5"/>
  <c r="E625" i="5"/>
  <c r="F625" i="5"/>
  <c r="G625" i="5"/>
  <c r="H625" i="5"/>
  <c r="I625" i="5"/>
  <c r="J625" i="5"/>
  <c r="K625" i="5"/>
  <c r="L625" i="5"/>
  <c r="M625" i="5"/>
  <c r="B626" i="5"/>
  <c r="C626" i="5"/>
  <c r="D626" i="5"/>
  <c r="E626" i="5"/>
  <c r="F626" i="5"/>
  <c r="G626" i="5"/>
  <c r="H626" i="5"/>
  <c r="I626" i="5"/>
  <c r="J626" i="5"/>
  <c r="K626" i="5"/>
  <c r="L626" i="5"/>
  <c r="M626" i="5"/>
  <c r="B627" i="5"/>
  <c r="C627" i="5"/>
  <c r="D627" i="5"/>
  <c r="E627" i="5"/>
  <c r="F627" i="5"/>
  <c r="G627" i="5"/>
  <c r="H627" i="5"/>
  <c r="I627" i="5"/>
  <c r="J627" i="5"/>
  <c r="K627" i="5"/>
  <c r="L627" i="5"/>
  <c r="M627" i="5"/>
  <c r="B628" i="5"/>
  <c r="C628" i="5"/>
  <c r="D628" i="5"/>
  <c r="E628" i="5"/>
  <c r="F628" i="5"/>
  <c r="G628" i="5"/>
  <c r="H628" i="5"/>
  <c r="I628" i="5"/>
  <c r="J628" i="5"/>
  <c r="K628" i="5"/>
  <c r="L628" i="5"/>
  <c r="M628" i="5"/>
  <c r="B629" i="5"/>
  <c r="C629" i="5"/>
  <c r="D629" i="5"/>
  <c r="E629" i="5"/>
  <c r="F629" i="5"/>
  <c r="G629" i="5"/>
  <c r="H629" i="5"/>
  <c r="I629" i="5"/>
  <c r="J629" i="5"/>
  <c r="K629" i="5"/>
  <c r="L629" i="5"/>
  <c r="M629" i="5"/>
  <c r="B630" i="5"/>
  <c r="C630" i="5"/>
  <c r="D630" i="5"/>
  <c r="E630" i="5"/>
  <c r="F630" i="5"/>
  <c r="G630" i="5"/>
  <c r="H630" i="5"/>
  <c r="I630" i="5"/>
  <c r="J630" i="5"/>
  <c r="K630" i="5"/>
  <c r="L630" i="5"/>
  <c r="M630" i="5"/>
  <c r="B631" i="5"/>
  <c r="C631" i="5"/>
  <c r="D631" i="5"/>
  <c r="E631" i="5"/>
  <c r="F631" i="5"/>
  <c r="G631" i="5"/>
  <c r="H631" i="5"/>
  <c r="I631" i="5"/>
  <c r="J631" i="5"/>
  <c r="K631" i="5"/>
  <c r="L631" i="5"/>
  <c r="M631" i="5"/>
  <c r="B632" i="5"/>
  <c r="C632" i="5"/>
  <c r="D632" i="5"/>
  <c r="E632" i="5"/>
  <c r="F632" i="5"/>
  <c r="G632" i="5"/>
  <c r="H632" i="5"/>
  <c r="I632" i="5"/>
  <c r="J632" i="5"/>
  <c r="K632" i="5"/>
  <c r="L632" i="5"/>
  <c r="M632" i="5"/>
  <c r="B633" i="5"/>
  <c r="C633" i="5"/>
  <c r="D633" i="5"/>
  <c r="E633" i="5"/>
  <c r="F633" i="5"/>
  <c r="G633" i="5"/>
  <c r="H633" i="5"/>
  <c r="I633" i="5"/>
  <c r="J633" i="5"/>
  <c r="K633" i="5"/>
  <c r="L633" i="5"/>
  <c r="M633" i="5"/>
  <c r="B634" i="5"/>
  <c r="C634" i="5"/>
  <c r="D634" i="5"/>
  <c r="E634" i="5"/>
  <c r="F634" i="5"/>
  <c r="G634" i="5"/>
  <c r="H634" i="5"/>
  <c r="I634" i="5"/>
  <c r="J634" i="5"/>
  <c r="K634" i="5"/>
  <c r="L634" i="5"/>
  <c r="M634" i="5"/>
  <c r="B635" i="5"/>
  <c r="C635" i="5"/>
  <c r="D635" i="5"/>
  <c r="E635" i="5"/>
  <c r="F635" i="5"/>
  <c r="G635" i="5"/>
  <c r="H635" i="5"/>
  <c r="I635" i="5"/>
  <c r="J635" i="5"/>
  <c r="K635" i="5"/>
  <c r="L635" i="5"/>
  <c r="M635" i="5"/>
  <c r="B636" i="5"/>
  <c r="C636" i="5"/>
  <c r="D636" i="5"/>
  <c r="E636" i="5"/>
  <c r="F636" i="5"/>
  <c r="G636" i="5"/>
  <c r="H636" i="5"/>
  <c r="I636" i="5"/>
  <c r="J636" i="5"/>
  <c r="K636" i="5"/>
  <c r="L636" i="5"/>
  <c r="M636" i="5"/>
  <c r="B637" i="5"/>
  <c r="C637" i="5"/>
  <c r="D637" i="5"/>
  <c r="E637" i="5"/>
  <c r="F637" i="5"/>
  <c r="G637" i="5"/>
  <c r="H637" i="5"/>
  <c r="I637" i="5"/>
  <c r="J637" i="5"/>
  <c r="K637" i="5"/>
  <c r="L637" i="5"/>
  <c r="M637" i="5"/>
  <c r="B638" i="5"/>
  <c r="C638" i="5"/>
  <c r="D638" i="5"/>
  <c r="E638" i="5"/>
  <c r="F638" i="5"/>
  <c r="G638" i="5"/>
  <c r="H638" i="5"/>
  <c r="I638" i="5"/>
  <c r="J638" i="5"/>
  <c r="K638" i="5"/>
  <c r="L638" i="5"/>
  <c r="M638" i="5"/>
  <c r="B639" i="5"/>
  <c r="C639" i="5"/>
  <c r="D639" i="5"/>
  <c r="E639" i="5"/>
  <c r="F639" i="5"/>
  <c r="G639" i="5"/>
  <c r="H639" i="5"/>
  <c r="I639" i="5"/>
  <c r="J639" i="5"/>
  <c r="K639" i="5"/>
  <c r="L639" i="5"/>
  <c r="M639" i="5"/>
  <c r="B640" i="5"/>
  <c r="C640" i="5"/>
  <c r="D640" i="5"/>
  <c r="E640" i="5"/>
  <c r="F640" i="5"/>
  <c r="G640" i="5"/>
  <c r="H640" i="5"/>
  <c r="I640" i="5"/>
  <c r="J640" i="5"/>
  <c r="K640" i="5"/>
  <c r="L640" i="5"/>
  <c r="M640" i="5"/>
  <c r="B641" i="5"/>
  <c r="C641" i="5"/>
  <c r="D641" i="5"/>
  <c r="E641" i="5"/>
  <c r="F641" i="5"/>
  <c r="G641" i="5"/>
  <c r="H641" i="5"/>
  <c r="I641" i="5"/>
  <c r="J641" i="5"/>
  <c r="K641" i="5"/>
  <c r="L641" i="5"/>
  <c r="M641" i="5"/>
  <c r="B642" i="5"/>
  <c r="C642" i="5"/>
  <c r="D642" i="5"/>
  <c r="E642" i="5"/>
  <c r="F642" i="5"/>
  <c r="G642" i="5"/>
  <c r="H642" i="5"/>
  <c r="I642" i="5"/>
  <c r="J642" i="5"/>
  <c r="K642" i="5"/>
  <c r="L642" i="5"/>
  <c r="M642" i="5"/>
  <c r="B643" i="5"/>
  <c r="C643" i="5"/>
  <c r="D643" i="5"/>
  <c r="E643" i="5"/>
  <c r="F643" i="5"/>
  <c r="G643" i="5"/>
  <c r="H643" i="5"/>
  <c r="I643" i="5"/>
  <c r="J643" i="5"/>
  <c r="K643" i="5"/>
  <c r="L643" i="5"/>
  <c r="M643" i="5"/>
  <c r="B644" i="5"/>
  <c r="C644" i="5"/>
  <c r="D644" i="5"/>
  <c r="E644" i="5"/>
  <c r="F644" i="5"/>
  <c r="G644" i="5"/>
  <c r="H644" i="5"/>
  <c r="I644" i="5"/>
  <c r="J644" i="5"/>
  <c r="K644" i="5"/>
  <c r="L644" i="5"/>
  <c r="M644" i="5"/>
  <c r="B645" i="5"/>
  <c r="C645" i="5"/>
  <c r="D645" i="5"/>
  <c r="E645" i="5"/>
  <c r="F645" i="5"/>
  <c r="G645" i="5"/>
  <c r="H645" i="5"/>
  <c r="I645" i="5"/>
  <c r="J645" i="5"/>
  <c r="K645" i="5"/>
  <c r="L645" i="5"/>
  <c r="M645" i="5"/>
  <c r="B646" i="5"/>
  <c r="C646" i="5"/>
  <c r="D646" i="5"/>
  <c r="E646" i="5"/>
  <c r="F646" i="5"/>
  <c r="G646" i="5"/>
  <c r="H646" i="5"/>
  <c r="I646" i="5"/>
  <c r="J646" i="5"/>
  <c r="K646" i="5"/>
  <c r="L646" i="5"/>
  <c r="M646" i="5"/>
  <c r="B647" i="5"/>
  <c r="C647" i="5"/>
  <c r="D647" i="5"/>
  <c r="E647" i="5"/>
  <c r="F647" i="5"/>
  <c r="G647" i="5"/>
  <c r="H647" i="5"/>
  <c r="I647" i="5"/>
  <c r="J647" i="5"/>
  <c r="K647" i="5"/>
  <c r="L647" i="5"/>
  <c r="M647" i="5"/>
  <c r="B648" i="5"/>
  <c r="C648" i="5"/>
  <c r="D648" i="5"/>
  <c r="E648" i="5"/>
  <c r="F648" i="5"/>
  <c r="G648" i="5"/>
  <c r="H648" i="5"/>
  <c r="I648" i="5"/>
  <c r="J648" i="5"/>
  <c r="K648" i="5"/>
  <c r="L648" i="5"/>
  <c r="M648" i="5"/>
  <c r="B649" i="5"/>
  <c r="C649" i="5"/>
  <c r="D649" i="5"/>
  <c r="E649" i="5"/>
  <c r="F649" i="5"/>
  <c r="G649" i="5"/>
  <c r="H649" i="5"/>
  <c r="I649" i="5"/>
  <c r="J649" i="5"/>
  <c r="K649" i="5"/>
  <c r="L649" i="5"/>
  <c r="M649" i="5"/>
  <c r="B650" i="5"/>
  <c r="C650" i="5"/>
  <c r="D650" i="5"/>
  <c r="E650" i="5"/>
  <c r="F650" i="5"/>
  <c r="G650" i="5"/>
  <c r="H650" i="5"/>
  <c r="I650" i="5"/>
  <c r="J650" i="5"/>
  <c r="K650" i="5"/>
  <c r="L650" i="5"/>
  <c r="M650" i="5"/>
  <c r="B651" i="5"/>
  <c r="C651" i="5"/>
  <c r="D651" i="5"/>
  <c r="E651" i="5"/>
  <c r="F651" i="5"/>
  <c r="G651" i="5"/>
  <c r="H651" i="5"/>
  <c r="I651" i="5"/>
  <c r="J651" i="5"/>
  <c r="K651" i="5"/>
  <c r="L651" i="5"/>
  <c r="M651" i="5"/>
  <c r="B652" i="5"/>
  <c r="C652" i="5"/>
  <c r="D652" i="5"/>
  <c r="E652" i="5"/>
  <c r="F652" i="5"/>
  <c r="G652" i="5"/>
  <c r="H652" i="5"/>
  <c r="I652" i="5"/>
  <c r="J652" i="5"/>
  <c r="K652" i="5"/>
  <c r="L652" i="5"/>
  <c r="M652" i="5"/>
  <c r="B653" i="5"/>
  <c r="C653" i="5"/>
  <c r="D653" i="5"/>
  <c r="E653" i="5"/>
  <c r="F653" i="5"/>
  <c r="G653" i="5"/>
  <c r="H653" i="5"/>
  <c r="I653" i="5"/>
  <c r="J653" i="5"/>
  <c r="K653" i="5"/>
  <c r="L653" i="5"/>
  <c r="M653" i="5"/>
  <c r="B654" i="5"/>
  <c r="C654" i="5"/>
  <c r="D654" i="5"/>
  <c r="E654" i="5"/>
  <c r="F654" i="5"/>
  <c r="G654" i="5"/>
  <c r="H654" i="5"/>
  <c r="I654" i="5"/>
  <c r="J654" i="5"/>
  <c r="K654" i="5"/>
  <c r="L654" i="5"/>
  <c r="M654" i="5"/>
  <c r="B655" i="5"/>
  <c r="C655" i="5"/>
  <c r="D655" i="5"/>
  <c r="E655" i="5"/>
  <c r="F655" i="5"/>
  <c r="G655" i="5"/>
  <c r="H655" i="5"/>
  <c r="I655" i="5"/>
  <c r="J655" i="5"/>
  <c r="K655" i="5"/>
  <c r="L655" i="5"/>
  <c r="M655" i="5"/>
  <c r="B656" i="5"/>
  <c r="C656" i="5"/>
  <c r="D656" i="5"/>
  <c r="E656" i="5"/>
  <c r="F656" i="5"/>
  <c r="G656" i="5"/>
  <c r="H656" i="5"/>
  <c r="I656" i="5"/>
  <c r="J656" i="5"/>
  <c r="K656" i="5"/>
  <c r="L656" i="5"/>
  <c r="M656" i="5"/>
  <c r="B657" i="5"/>
  <c r="C657" i="5"/>
  <c r="D657" i="5"/>
  <c r="E657" i="5"/>
  <c r="F657" i="5"/>
  <c r="G657" i="5"/>
  <c r="H657" i="5"/>
  <c r="I657" i="5"/>
  <c r="J657" i="5"/>
  <c r="K657" i="5"/>
  <c r="L657" i="5"/>
  <c r="M657" i="5"/>
  <c r="B658" i="5"/>
  <c r="C658" i="5"/>
  <c r="D658" i="5"/>
  <c r="E658" i="5"/>
  <c r="F658" i="5"/>
  <c r="G658" i="5"/>
  <c r="H658" i="5"/>
  <c r="I658" i="5"/>
  <c r="J658" i="5"/>
  <c r="K658" i="5"/>
  <c r="L658" i="5"/>
  <c r="M658" i="5"/>
  <c r="B659" i="5"/>
  <c r="C659" i="5"/>
  <c r="D659" i="5"/>
  <c r="E659" i="5"/>
  <c r="F659" i="5"/>
  <c r="G659" i="5"/>
  <c r="H659" i="5"/>
  <c r="I659" i="5"/>
  <c r="J659" i="5"/>
  <c r="K659" i="5"/>
  <c r="L659" i="5"/>
  <c r="M659" i="5"/>
  <c r="B660" i="5"/>
  <c r="C660" i="5"/>
  <c r="D660" i="5"/>
  <c r="E660" i="5"/>
  <c r="F660" i="5"/>
  <c r="G660" i="5"/>
  <c r="H660" i="5"/>
  <c r="I660" i="5"/>
  <c r="J660" i="5"/>
  <c r="K660" i="5"/>
  <c r="L660" i="5"/>
  <c r="M660" i="5"/>
  <c r="B661" i="5"/>
  <c r="C661" i="5"/>
  <c r="D661" i="5"/>
  <c r="E661" i="5"/>
  <c r="F661" i="5"/>
  <c r="G661" i="5"/>
  <c r="H661" i="5"/>
  <c r="I661" i="5"/>
  <c r="J661" i="5"/>
  <c r="K661" i="5"/>
  <c r="L661" i="5"/>
  <c r="M661" i="5"/>
  <c r="B662" i="5"/>
  <c r="C662" i="5"/>
  <c r="D662" i="5"/>
  <c r="E662" i="5"/>
  <c r="F662" i="5"/>
  <c r="G662" i="5"/>
  <c r="H662" i="5"/>
  <c r="I662" i="5"/>
  <c r="J662" i="5"/>
  <c r="K662" i="5"/>
  <c r="L662" i="5"/>
  <c r="M662" i="5"/>
  <c r="B663" i="5"/>
  <c r="C663" i="5"/>
  <c r="D663" i="5"/>
  <c r="E663" i="5"/>
  <c r="F663" i="5"/>
  <c r="G663" i="5"/>
  <c r="H663" i="5"/>
  <c r="I663" i="5"/>
  <c r="J663" i="5"/>
  <c r="K663" i="5"/>
  <c r="L663" i="5"/>
  <c r="M663" i="5"/>
  <c r="B664" i="5"/>
  <c r="C664" i="5"/>
  <c r="D664" i="5"/>
  <c r="E664" i="5"/>
  <c r="F664" i="5"/>
  <c r="G664" i="5"/>
  <c r="H664" i="5"/>
  <c r="I664" i="5"/>
  <c r="J664" i="5"/>
  <c r="K664" i="5"/>
  <c r="L664" i="5"/>
  <c r="M664" i="5"/>
  <c r="B665" i="5"/>
  <c r="C665" i="5"/>
  <c r="D665" i="5"/>
  <c r="E665" i="5"/>
  <c r="F665" i="5"/>
  <c r="G665" i="5"/>
  <c r="H665" i="5"/>
  <c r="I665" i="5"/>
  <c r="J665" i="5"/>
  <c r="K665" i="5"/>
  <c r="L665" i="5"/>
  <c r="M665" i="5"/>
  <c r="B666" i="5"/>
  <c r="C666" i="5"/>
  <c r="D666" i="5"/>
  <c r="E666" i="5"/>
  <c r="F666" i="5"/>
  <c r="G666" i="5"/>
  <c r="H666" i="5"/>
  <c r="I666" i="5"/>
  <c r="J666" i="5"/>
  <c r="K666" i="5"/>
  <c r="L666" i="5"/>
  <c r="M666" i="5"/>
  <c r="B667" i="5"/>
  <c r="C667" i="5"/>
  <c r="D667" i="5"/>
  <c r="E667" i="5"/>
  <c r="F667" i="5"/>
  <c r="G667" i="5"/>
  <c r="H667" i="5"/>
  <c r="I667" i="5"/>
  <c r="J667" i="5"/>
  <c r="K667" i="5"/>
  <c r="L667" i="5"/>
  <c r="M667" i="5"/>
  <c r="B668" i="5"/>
  <c r="C668" i="5"/>
  <c r="D668" i="5"/>
  <c r="E668" i="5"/>
  <c r="F668" i="5"/>
  <c r="G668" i="5"/>
  <c r="H668" i="5"/>
  <c r="I668" i="5"/>
  <c r="J668" i="5"/>
  <c r="K668" i="5"/>
  <c r="L668" i="5"/>
  <c r="M668" i="5"/>
  <c r="B669" i="5"/>
  <c r="C669" i="5"/>
  <c r="D669" i="5"/>
  <c r="E669" i="5"/>
  <c r="F669" i="5"/>
  <c r="G669" i="5"/>
  <c r="H669" i="5"/>
  <c r="I669" i="5"/>
  <c r="J669" i="5"/>
  <c r="K669" i="5"/>
  <c r="L669" i="5"/>
  <c r="M669" i="5"/>
  <c r="B670" i="5"/>
  <c r="C670" i="5"/>
  <c r="D670" i="5"/>
  <c r="E670" i="5"/>
  <c r="F670" i="5"/>
  <c r="G670" i="5"/>
  <c r="H670" i="5"/>
  <c r="I670" i="5"/>
  <c r="J670" i="5"/>
  <c r="K670" i="5"/>
  <c r="L670" i="5"/>
  <c r="M670" i="5"/>
  <c r="B671" i="5"/>
  <c r="C671" i="5"/>
  <c r="D671" i="5"/>
  <c r="E671" i="5"/>
  <c r="F671" i="5"/>
  <c r="G671" i="5"/>
  <c r="H671" i="5"/>
  <c r="I671" i="5"/>
  <c r="J671" i="5"/>
  <c r="K671" i="5"/>
  <c r="L671" i="5"/>
  <c r="M671" i="5"/>
  <c r="B672" i="5"/>
  <c r="C672" i="5"/>
  <c r="D672" i="5"/>
  <c r="E672" i="5"/>
  <c r="F672" i="5"/>
  <c r="G672" i="5"/>
  <c r="H672" i="5"/>
  <c r="I672" i="5"/>
  <c r="J672" i="5"/>
  <c r="K672" i="5"/>
  <c r="L672" i="5"/>
  <c r="M672" i="5"/>
  <c r="B673" i="5"/>
  <c r="C673" i="5"/>
  <c r="D673" i="5"/>
  <c r="E673" i="5"/>
  <c r="F673" i="5"/>
  <c r="G673" i="5"/>
  <c r="H673" i="5"/>
  <c r="I673" i="5"/>
  <c r="J673" i="5"/>
  <c r="K673" i="5"/>
  <c r="L673" i="5"/>
  <c r="M673" i="5"/>
  <c r="B674" i="5"/>
  <c r="C674" i="5"/>
  <c r="D674" i="5"/>
  <c r="E674" i="5"/>
  <c r="F674" i="5"/>
  <c r="G674" i="5"/>
  <c r="H674" i="5"/>
  <c r="I674" i="5"/>
  <c r="J674" i="5"/>
  <c r="K674" i="5"/>
  <c r="L674" i="5"/>
  <c r="M674" i="5"/>
  <c r="B675" i="5"/>
  <c r="C675" i="5"/>
  <c r="D675" i="5"/>
  <c r="E675" i="5"/>
  <c r="F675" i="5"/>
  <c r="G675" i="5"/>
  <c r="H675" i="5"/>
  <c r="I675" i="5"/>
  <c r="J675" i="5"/>
  <c r="K675" i="5"/>
  <c r="L675" i="5"/>
  <c r="M675" i="5"/>
  <c r="B676" i="5"/>
  <c r="C676" i="5"/>
  <c r="D676" i="5"/>
  <c r="E676" i="5"/>
  <c r="F676" i="5"/>
  <c r="G676" i="5"/>
  <c r="H676" i="5"/>
  <c r="I676" i="5"/>
  <c r="J676" i="5"/>
  <c r="K676" i="5"/>
  <c r="L676" i="5"/>
  <c r="M676" i="5"/>
  <c r="B677" i="5"/>
  <c r="C677" i="5"/>
  <c r="D677" i="5"/>
  <c r="E677" i="5"/>
  <c r="F677" i="5"/>
  <c r="G677" i="5"/>
  <c r="H677" i="5"/>
  <c r="I677" i="5"/>
  <c r="J677" i="5"/>
  <c r="K677" i="5"/>
  <c r="L677" i="5"/>
  <c r="M677" i="5"/>
  <c r="B678" i="5"/>
  <c r="C678" i="5"/>
  <c r="D678" i="5"/>
  <c r="E678" i="5"/>
  <c r="F678" i="5"/>
  <c r="G678" i="5"/>
  <c r="H678" i="5"/>
  <c r="I678" i="5"/>
  <c r="J678" i="5"/>
  <c r="K678" i="5"/>
  <c r="L678" i="5"/>
  <c r="M678" i="5"/>
  <c r="B679" i="5"/>
  <c r="C679" i="5"/>
  <c r="D679" i="5"/>
  <c r="E679" i="5"/>
  <c r="F679" i="5"/>
  <c r="G679" i="5"/>
  <c r="H679" i="5"/>
  <c r="I679" i="5"/>
  <c r="J679" i="5"/>
  <c r="K679" i="5"/>
  <c r="L679" i="5"/>
  <c r="M679" i="5"/>
  <c r="B680" i="5"/>
  <c r="C680" i="5"/>
  <c r="D680" i="5"/>
  <c r="E680" i="5"/>
  <c r="F680" i="5"/>
  <c r="G680" i="5"/>
  <c r="H680" i="5"/>
  <c r="I680" i="5"/>
  <c r="J680" i="5"/>
  <c r="K680" i="5"/>
  <c r="L680" i="5"/>
  <c r="M680" i="5"/>
  <c r="B681" i="5"/>
  <c r="C681" i="5"/>
  <c r="D681" i="5"/>
  <c r="E681" i="5"/>
  <c r="F681" i="5"/>
  <c r="G681" i="5"/>
  <c r="H681" i="5"/>
  <c r="I681" i="5"/>
  <c r="J681" i="5"/>
  <c r="K681" i="5"/>
  <c r="L681" i="5"/>
  <c r="M681" i="5"/>
  <c r="B682" i="5"/>
  <c r="C682" i="5"/>
  <c r="D682" i="5"/>
  <c r="E682" i="5"/>
  <c r="F682" i="5"/>
  <c r="G682" i="5"/>
  <c r="H682" i="5"/>
  <c r="I682" i="5"/>
  <c r="J682" i="5"/>
  <c r="K682" i="5"/>
  <c r="L682" i="5"/>
  <c r="M682" i="5"/>
  <c r="B683" i="5"/>
  <c r="C683" i="5"/>
  <c r="D683" i="5"/>
  <c r="E683" i="5"/>
  <c r="F683" i="5"/>
  <c r="G683" i="5"/>
  <c r="H683" i="5"/>
  <c r="I683" i="5"/>
  <c r="J683" i="5"/>
  <c r="K683" i="5"/>
  <c r="L683" i="5"/>
  <c r="M683" i="5"/>
  <c r="B684" i="5"/>
  <c r="C684" i="5"/>
  <c r="D684" i="5"/>
  <c r="E684" i="5"/>
  <c r="F684" i="5"/>
  <c r="G684" i="5"/>
  <c r="H684" i="5"/>
  <c r="I684" i="5"/>
  <c r="J684" i="5"/>
  <c r="K684" i="5"/>
  <c r="L684" i="5"/>
  <c r="M684" i="5"/>
  <c r="B685" i="5"/>
  <c r="C685" i="5"/>
  <c r="D685" i="5"/>
  <c r="E685" i="5"/>
  <c r="F685" i="5"/>
  <c r="G685" i="5"/>
  <c r="H685" i="5"/>
  <c r="I685" i="5"/>
  <c r="J685" i="5"/>
  <c r="K685" i="5"/>
  <c r="L685" i="5"/>
  <c r="M685" i="5"/>
  <c r="B686" i="5"/>
  <c r="C686" i="5"/>
  <c r="D686" i="5"/>
  <c r="E686" i="5"/>
  <c r="F686" i="5"/>
  <c r="G686" i="5"/>
  <c r="H686" i="5"/>
  <c r="I686" i="5"/>
  <c r="J686" i="5"/>
  <c r="K686" i="5"/>
  <c r="L686" i="5"/>
  <c r="M686" i="5"/>
  <c r="B687" i="5"/>
  <c r="C687" i="5"/>
  <c r="D687" i="5"/>
  <c r="E687" i="5"/>
  <c r="F687" i="5"/>
  <c r="G687" i="5"/>
  <c r="H687" i="5"/>
  <c r="I687" i="5"/>
  <c r="J687" i="5"/>
  <c r="K687" i="5"/>
  <c r="L687" i="5"/>
  <c r="M687" i="5"/>
  <c r="B688" i="5"/>
  <c r="C688" i="5"/>
  <c r="D688" i="5"/>
  <c r="E688" i="5"/>
  <c r="F688" i="5"/>
  <c r="G688" i="5"/>
  <c r="H688" i="5"/>
  <c r="I688" i="5"/>
  <c r="J688" i="5"/>
  <c r="K688" i="5"/>
  <c r="L688" i="5"/>
  <c r="M688" i="5"/>
  <c r="B689" i="5"/>
  <c r="C689" i="5"/>
  <c r="D689" i="5"/>
  <c r="E689" i="5"/>
  <c r="F689" i="5"/>
  <c r="G689" i="5"/>
  <c r="H689" i="5"/>
  <c r="I689" i="5"/>
  <c r="J689" i="5"/>
  <c r="K689" i="5"/>
  <c r="L689" i="5"/>
  <c r="M689" i="5"/>
  <c r="B690" i="5"/>
  <c r="C690" i="5"/>
  <c r="D690" i="5"/>
  <c r="E690" i="5"/>
  <c r="F690" i="5"/>
  <c r="G690" i="5"/>
  <c r="H690" i="5"/>
  <c r="I690" i="5"/>
  <c r="J690" i="5"/>
  <c r="K690" i="5"/>
  <c r="L690" i="5"/>
  <c r="M690" i="5"/>
  <c r="B691" i="5"/>
  <c r="C691" i="5"/>
  <c r="D691" i="5"/>
  <c r="E691" i="5"/>
  <c r="F691" i="5"/>
  <c r="G691" i="5"/>
  <c r="H691" i="5"/>
  <c r="I691" i="5"/>
  <c r="J691" i="5"/>
  <c r="K691" i="5"/>
  <c r="L691" i="5"/>
  <c r="M691" i="5"/>
  <c r="B692" i="5"/>
  <c r="C692" i="5"/>
  <c r="D692" i="5"/>
  <c r="E692" i="5"/>
  <c r="F692" i="5"/>
  <c r="G692" i="5"/>
  <c r="H692" i="5"/>
  <c r="I692" i="5"/>
  <c r="J692" i="5"/>
  <c r="K692" i="5"/>
  <c r="L692" i="5"/>
  <c r="M692" i="5"/>
  <c r="B693" i="5"/>
  <c r="C693" i="5"/>
  <c r="D693" i="5"/>
  <c r="E693" i="5"/>
  <c r="F693" i="5"/>
  <c r="G693" i="5"/>
  <c r="H693" i="5"/>
  <c r="I693" i="5"/>
  <c r="J693" i="5"/>
  <c r="K693" i="5"/>
  <c r="L693" i="5"/>
  <c r="M693" i="5"/>
  <c r="B694" i="5"/>
  <c r="C694" i="5"/>
  <c r="D694" i="5"/>
  <c r="E694" i="5"/>
  <c r="F694" i="5"/>
  <c r="G694" i="5"/>
  <c r="H694" i="5"/>
  <c r="I694" i="5"/>
  <c r="J694" i="5"/>
  <c r="K694" i="5"/>
  <c r="L694" i="5"/>
  <c r="M694" i="5"/>
  <c r="B695" i="5"/>
  <c r="C695" i="5"/>
  <c r="D695" i="5"/>
  <c r="E695" i="5"/>
  <c r="F695" i="5"/>
  <c r="G695" i="5"/>
  <c r="H695" i="5"/>
  <c r="I695" i="5"/>
  <c r="J695" i="5"/>
  <c r="K695" i="5"/>
  <c r="L695" i="5"/>
  <c r="M695" i="5"/>
  <c r="B696" i="5"/>
  <c r="C696" i="5"/>
  <c r="D696" i="5"/>
  <c r="E696" i="5"/>
  <c r="F696" i="5"/>
  <c r="G696" i="5"/>
  <c r="H696" i="5"/>
  <c r="I696" i="5"/>
  <c r="J696" i="5"/>
  <c r="K696" i="5"/>
  <c r="L696" i="5"/>
  <c r="M696" i="5"/>
  <c r="B697" i="5"/>
  <c r="C697" i="5"/>
  <c r="D697" i="5"/>
  <c r="E697" i="5"/>
  <c r="F697" i="5"/>
  <c r="G697" i="5"/>
  <c r="H697" i="5"/>
  <c r="I697" i="5"/>
  <c r="J697" i="5"/>
  <c r="K697" i="5"/>
  <c r="L697" i="5"/>
  <c r="M697" i="5"/>
  <c r="B698" i="5"/>
  <c r="C698" i="5"/>
  <c r="D698" i="5"/>
  <c r="E698" i="5"/>
  <c r="F698" i="5"/>
  <c r="G698" i="5"/>
  <c r="H698" i="5"/>
  <c r="I698" i="5"/>
  <c r="J698" i="5"/>
  <c r="K698" i="5"/>
  <c r="L698" i="5"/>
  <c r="M698" i="5"/>
  <c r="B699" i="5"/>
  <c r="C699" i="5"/>
  <c r="D699" i="5"/>
  <c r="E699" i="5"/>
  <c r="F699" i="5"/>
  <c r="G699" i="5"/>
  <c r="H699" i="5"/>
  <c r="I699" i="5"/>
  <c r="J699" i="5"/>
  <c r="K699" i="5"/>
  <c r="L699" i="5"/>
  <c r="M699" i="5"/>
  <c r="B700" i="5"/>
  <c r="C700" i="5"/>
  <c r="D700" i="5"/>
  <c r="E700" i="5"/>
  <c r="F700" i="5"/>
  <c r="G700" i="5"/>
  <c r="H700" i="5"/>
  <c r="I700" i="5"/>
  <c r="J700" i="5"/>
  <c r="K700" i="5"/>
  <c r="L700" i="5"/>
  <c r="M700" i="5"/>
  <c r="B701" i="5"/>
  <c r="C701" i="5"/>
  <c r="D701" i="5"/>
  <c r="E701" i="5"/>
  <c r="F701" i="5"/>
  <c r="G701" i="5"/>
  <c r="H701" i="5"/>
  <c r="I701" i="5"/>
  <c r="J701" i="5"/>
  <c r="K701" i="5"/>
  <c r="L701" i="5"/>
  <c r="M701" i="5"/>
  <c r="B702" i="5"/>
  <c r="C702" i="5"/>
  <c r="D702" i="5"/>
  <c r="E702" i="5"/>
  <c r="F702" i="5"/>
  <c r="G702" i="5"/>
  <c r="H702" i="5"/>
  <c r="I702" i="5"/>
  <c r="J702" i="5"/>
  <c r="K702" i="5"/>
  <c r="L702" i="5"/>
  <c r="M702" i="5"/>
  <c r="B703" i="5"/>
  <c r="C703" i="5"/>
  <c r="D703" i="5"/>
  <c r="E703" i="5"/>
  <c r="F703" i="5"/>
  <c r="G703" i="5"/>
  <c r="H703" i="5"/>
  <c r="I703" i="5"/>
  <c r="J703" i="5"/>
  <c r="K703" i="5"/>
  <c r="L703" i="5"/>
  <c r="M703" i="5"/>
  <c r="B704" i="5"/>
  <c r="C704" i="5"/>
  <c r="D704" i="5"/>
  <c r="E704" i="5"/>
  <c r="F704" i="5"/>
  <c r="G704" i="5"/>
  <c r="H704" i="5"/>
  <c r="I704" i="5"/>
  <c r="J704" i="5"/>
  <c r="K704" i="5"/>
  <c r="L704" i="5"/>
  <c r="M704" i="5"/>
  <c r="B705" i="5"/>
  <c r="C705" i="5"/>
  <c r="D705" i="5"/>
  <c r="E705" i="5"/>
  <c r="F705" i="5"/>
  <c r="G705" i="5"/>
  <c r="H705" i="5"/>
  <c r="I705" i="5"/>
  <c r="J705" i="5"/>
  <c r="K705" i="5"/>
  <c r="L705" i="5"/>
  <c r="M705" i="5"/>
  <c r="B706" i="5"/>
  <c r="C706" i="5"/>
  <c r="D706" i="5"/>
  <c r="E706" i="5"/>
  <c r="F706" i="5"/>
  <c r="G706" i="5"/>
  <c r="H706" i="5"/>
  <c r="I706" i="5"/>
  <c r="J706" i="5"/>
  <c r="K706" i="5"/>
  <c r="L706" i="5"/>
  <c r="M706" i="5"/>
  <c r="B707" i="5"/>
  <c r="C707" i="5"/>
  <c r="D707" i="5"/>
  <c r="E707" i="5"/>
  <c r="F707" i="5"/>
  <c r="G707" i="5"/>
  <c r="H707" i="5"/>
  <c r="I707" i="5"/>
  <c r="J707" i="5"/>
  <c r="K707" i="5"/>
  <c r="L707" i="5"/>
  <c r="M707" i="5"/>
  <c r="B708" i="5"/>
  <c r="C708" i="5"/>
  <c r="D708" i="5"/>
  <c r="E708" i="5"/>
  <c r="F708" i="5"/>
  <c r="G708" i="5"/>
  <c r="H708" i="5"/>
  <c r="I708" i="5"/>
  <c r="J708" i="5"/>
  <c r="K708" i="5"/>
  <c r="L708" i="5"/>
  <c r="M708" i="5"/>
  <c r="B709" i="5"/>
  <c r="C709" i="5"/>
  <c r="D709" i="5"/>
  <c r="E709" i="5"/>
  <c r="F709" i="5"/>
  <c r="G709" i="5"/>
  <c r="H709" i="5"/>
  <c r="I709" i="5"/>
  <c r="J709" i="5"/>
  <c r="K709" i="5"/>
  <c r="L709" i="5"/>
  <c r="M709" i="5"/>
  <c r="B710" i="5"/>
  <c r="C710" i="5"/>
  <c r="D710" i="5"/>
  <c r="E710" i="5"/>
  <c r="F710" i="5"/>
  <c r="G710" i="5"/>
  <c r="H710" i="5"/>
  <c r="I710" i="5"/>
  <c r="J710" i="5"/>
  <c r="K710" i="5"/>
  <c r="L710" i="5"/>
  <c r="M710" i="5"/>
  <c r="B711" i="5"/>
  <c r="C711" i="5"/>
  <c r="D711" i="5"/>
  <c r="E711" i="5"/>
  <c r="F711" i="5"/>
  <c r="G711" i="5"/>
  <c r="H711" i="5"/>
  <c r="I711" i="5"/>
  <c r="J711" i="5"/>
  <c r="K711" i="5"/>
  <c r="L711" i="5"/>
  <c r="M711" i="5"/>
  <c r="B712" i="5"/>
  <c r="C712" i="5"/>
  <c r="D712" i="5"/>
  <c r="E712" i="5"/>
  <c r="F712" i="5"/>
  <c r="G712" i="5"/>
  <c r="H712" i="5"/>
  <c r="I712" i="5"/>
  <c r="J712" i="5"/>
  <c r="K712" i="5"/>
  <c r="L712" i="5"/>
  <c r="M712" i="5"/>
  <c r="B713" i="5"/>
  <c r="C713" i="5"/>
  <c r="D713" i="5"/>
  <c r="E713" i="5"/>
  <c r="F713" i="5"/>
  <c r="G713" i="5"/>
  <c r="H713" i="5"/>
  <c r="I713" i="5"/>
  <c r="J713" i="5"/>
  <c r="K713" i="5"/>
  <c r="L713" i="5"/>
  <c r="M713" i="5"/>
  <c r="B714" i="5"/>
  <c r="C714" i="5"/>
  <c r="D714" i="5"/>
  <c r="E714" i="5"/>
  <c r="F714" i="5"/>
  <c r="G714" i="5"/>
  <c r="H714" i="5"/>
  <c r="I714" i="5"/>
  <c r="J714" i="5"/>
  <c r="K714" i="5"/>
  <c r="L714" i="5"/>
  <c r="M714" i="5"/>
  <c r="B715" i="5"/>
  <c r="C715" i="5"/>
  <c r="D715" i="5"/>
  <c r="E715" i="5"/>
  <c r="F715" i="5"/>
  <c r="G715" i="5"/>
  <c r="H715" i="5"/>
  <c r="I715" i="5"/>
  <c r="J715" i="5"/>
  <c r="K715" i="5"/>
  <c r="L715" i="5"/>
  <c r="M715" i="5"/>
  <c r="B716" i="5"/>
  <c r="C716" i="5"/>
  <c r="D716" i="5"/>
  <c r="E716" i="5"/>
  <c r="F716" i="5"/>
  <c r="G716" i="5"/>
  <c r="H716" i="5"/>
  <c r="I716" i="5"/>
  <c r="J716" i="5"/>
  <c r="K716" i="5"/>
  <c r="L716" i="5"/>
  <c r="M716" i="5"/>
  <c r="B717" i="5"/>
  <c r="C717" i="5"/>
  <c r="D717" i="5"/>
  <c r="E717" i="5"/>
  <c r="F717" i="5"/>
  <c r="G717" i="5"/>
  <c r="H717" i="5"/>
  <c r="I717" i="5"/>
  <c r="J717" i="5"/>
  <c r="K717" i="5"/>
  <c r="L717" i="5"/>
  <c r="M717" i="5"/>
  <c r="B718" i="5"/>
  <c r="C718" i="5"/>
  <c r="D718" i="5"/>
  <c r="E718" i="5"/>
  <c r="F718" i="5"/>
  <c r="G718" i="5"/>
  <c r="H718" i="5"/>
  <c r="I718" i="5"/>
  <c r="J718" i="5"/>
  <c r="K718" i="5"/>
  <c r="L718" i="5"/>
  <c r="M718" i="5"/>
  <c r="B719" i="5"/>
  <c r="C719" i="5"/>
  <c r="D719" i="5"/>
  <c r="E719" i="5"/>
  <c r="F719" i="5"/>
  <c r="G719" i="5"/>
  <c r="H719" i="5"/>
  <c r="I719" i="5"/>
  <c r="J719" i="5"/>
  <c r="K719" i="5"/>
  <c r="L719" i="5"/>
  <c r="M719" i="5"/>
  <c r="B720" i="5"/>
  <c r="C720" i="5"/>
  <c r="D720" i="5"/>
  <c r="E720" i="5"/>
  <c r="F720" i="5"/>
  <c r="G720" i="5"/>
  <c r="H720" i="5"/>
  <c r="I720" i="5"/>
  <c r="J720" i="5"/>
  <c r="K720" i="5"/>
  <c r="L720" i="5"/>
  <c r="M720" i="5"/>
  <c r="B721" i="5"/>
  <c r="C721" i="5"/>
  <c r="D721" i="5"/>
  <c r="E721" i="5"/>
  <c r="F721" i="5"/>
  <c r="G721" i="5"/>
  <c r="H721" i="5"/>
  <c r="I721" i="5"/>
  <c r="J721" i="5"/>
  <c r="K721" i="5"/>
  <c r="L721" i="5"/>
  <c r="M721" i="5"/>
  <c r="B722" i="5"/>
  <c r="C722" i="5"/>
  <c r="D722" i="5"/>
  <c r="E722" i="5"/>
  <c r="F722" i="5"/>
  <c r="G722" i="5"/>
  <c r="H722" i="5"/>
  <c r="I722" i="5"/>
  <c r="J722" i="5"/>
  <c r="K722" i="5"/>
  <c r="L722" i="5"/>
  <c r="M722" i="5"/>
  <c r="B723" i="5"/>
  <c r="C723" i="5"/>
  <c r="D723" i="5"/>
  <c r="E723" i="5"/>
  <c r="F723" i="5"/>
  <c r="G723" i="5"/>
  <c r="H723" i="5"/>
  <c r="I723" i="5"/>
  <c r="J723" i="5"/>
  <c r="K723" i="5"/>
  <c r="L723" i="5"/>
  <c r="M723" i="5"/>
  <c r="B724" i="5"/>
  <c r="C724" i="5"/>
  <c r="D724" i="5"/>
  <c r="E724" i="5"/>
  <c r="F724" i="5"/>
  <c r="G724" i="5"/>
  <c r="H724" i="5"/>
  <c r="I724" i="5"/>
  <c r="J724" i="5"/>
  <c r="K724" i="5"/>
  <c r="L724" i="5"/>
  <c r="M724" i="5"/>
  <c r="B725" i="5"/>
  <c r="C725" i="5"/>
  <c r="D725" i="5"/>
  <c r="E725" i="5"/>
  <c r="F725" i="5"/>
  <c r="G725" i="5"/>
  <c r="H725" i="5"/>
  <c r="I725" i="5"/>
  <c r="J725" i="5"/>
  <c r="K725" i="5"/>
  <c r="L725" i="5"/>
  <c r="M725" i="5"/>
  <c r="B726" i="5"/>
  <c r="C726" i="5"/>
  <c r="D726" i="5"/>
  <c r="E726" i="5"/>
  <c r="F726" i="5"/>
  <c r="G726" i="5"/>
  <c r="H726" i="5"/>
  <c r="I726" i="5"/>
  <c r="J726" i="5"/>
  <c r="K726" i="5"/>
  <c r="L726" i="5"/>
  <c r="M726" i="5"/>
  <c r="B727" i="5"/>
  <c r="C727" i="5"/>
  <c r="D727" i="5"/>
  <c r="E727" i="5"/>
  <c r="F727" i="5"/>
  <c r="G727" i="5"/>
  <c r="H727" i="5"/>
  <c r="I727" i="5"/>
  <c r="J727" i="5"/>
  <c r="K727" i="5"/>
  <c r="L727" i="5"/>
  <c r="M727" i="5"/>
  <c r="B728" i="5"/>
  <c r="C728" i="5"/>
  <c r="D728" i="5"/>
  <c r="E728" i="5"/>
  <c r="F728" i="5"/>
  <c r="G728" i="5"/>
  <c r="H728" i="5"/>
  <c r="I728" i="5"/>
  <c r="J728" i="5"/>
  <c r="K728" i="5"/>
  <c r="L728" i="5"/>
  <c r="M728" i="5"/>
  <c r="B729" i="5"/>
  <c r="C729" i="5"/>
  <c r="D729" i="5"/>
  <c r="E729" i="5"/>
  <c r="F729" i="5"/>
  <c r="G729" i="5"/>
  <c r="H729" i="5"/>
  <c r="I729" i="5"/>
  <c r="J729" i="5"/>
  <c r="K729" i="5"/>
  <c r="L729" i="5"/>
  <c r="M729" i="5"/>
  <c r="B730" i="5"/>
  <c r="C730" i="5"/>
  <c r="D730" i="5"/>
  <c r="E730" i="5"/>
  <c r="F730" i="5"/>
  <c r="G730" i="5"/>
  <c r="H730" i="5"/>
  <c r="I730" i="5"/>
  <c r="J730" i="5"/>
  <c r="K730" i="5"/>
  <c r="L730" i="5"/>
  <c r="M730" i="5"/>
  <c r="B731" i="5"/>
  <c r="C731" i="5"/>
  <c r="D731" i="5"/>
  <c r="E731" i="5"/>
  <c r="F731" i="5"/>
  <c r="G731" i="5"/>
  <c r="H731" i="5"/>
  <c r="I731" i="5"/>
  <c r="J731" i="5"/>
  <c r="K731" i="5"/>
  <c r="L731" i="5"/>
  <c r="M731" i="5"/>
  <c r="B732" i="5"/>
  <c r="C732" i="5"/>
  <c r="D732" i="5"/>
  <c r="E732" i="5"/>
  <c r="F732" i="5"/>
  <c r="G732" i="5"/>
  <c r="H732" i="5"/>
  <c r="I732" i="5"/>
  <c r="J732" i="5"/>
  <c r="K732" i="5"/>
  <c r="L732" i="5"/>
  <c r="M732" i="5"/>
  <c r="B733" i="5"/>
  <c r="C733" i="5"/>
  <c r="D733" i="5"/>
  <c r="E733" i="5"/>
  <c r="F733" i="5"/>
  <c r="G733" i="5"/>
  <c r="H733" i="5"/>
  <c r="I733" i="5"/>
  <c r="J733" i="5"/>
  <c r="K733" i="5"/>
  <c r="L733" i="5"/>
  <c r="M733" i="5"/>
  <c r="B734" i="5"/>
  <c r="C734" i="5"/>
  <c r="D734" i="5"/>
  <c r="E734" i="5"/>
  <c r="F734" i="5"/>
  <c r="G734" i="5"/>
  <c r="H734" i="5"/>
  <c r="I734" i="5"/>
  <c r="J734" i="5"/>
  <c r="K734" i="5"/>
  <c r="L734" i="5"/>
  <c r="M734" i="5"/>
  <c r="B735" i="5"/>
  <c r="C735" i="5"/>
  <c r="D735" i="5"/>
  <c r="E735" i="5"/>
  <c r="F735" i="5"/>
  <c r="G735" i="5"/>
  <c r="H735" i="5"/>
  <c r="I735" i="5"/>
  <c r="J735" i="5"/>
  <c r="K735" i="5"/>
  <c r="L735" i="5"/>
  <c r="M735" i="5"/>
  <c r="B736" i="5"/>
  <c r="C736" i="5"/>
  <c r="D736" i="5"/>
  <c r="E736" i="5"/>
  <c r="F736" i="5"/>
  <c r="G736" i="5"/>
  <c r="H736" i="5"/>
  <c r="I736" i="5"/>
  <c r="J736" i="5"/>
  <c r="K736" i="5"/>
  <c r="L736" i="5"/>
  <c r="M736" i="5"/>
  <c r="B737" i="5"/>
  <c r="C737" i="5"/>
  <c r="D737" i="5"/>
  <c r="E737" i="5"/>
  <c r="F737" i="5"/>
  <c r="G737" i="5"/>
  <c r="H737" i="5"/>
  <c r="I737" i="5"/>
  <c r="J737" i="5"/>
  <c r="K737" i="5"/>
  <c r="L737" i="5"/>
  <c r="M737" i="5"/>
  <c r="B738" i="5"/>
  <c r="C738" i="5"/>
  <c r="D738" i="5"/>
  <c r="E738" i="5"/>
  <c r="F738" i="5"/>
  <c r="G738" i="5"/>
  <c r="H738" i="5"/>
  <c r="I738" i="5"/>
  <c r="J738" i="5"/>
  <c r="K738" i="5"/>
  <c r="L738" i="5"/>
  <c r="M738" i="5"/>
  <c r="B739" i="5"/>
  <c r="C739" i="5"/>
  <c r="D739" i="5"/>
  <c r="E739" i="5"/>
  <c r="F739" i="5"/>
  <c r="G739" i="5"/>
  <c r="H739" i="5"/>
  <c r="I739" i="5"/>
  <c r="J739" i="5"/>
  <c r="K739" i="5"/>
  <c r="L739" i="5"/>
  <c r="M739" i="5"/>
  <c r="B740" i="5"/>
  <c r="C740" i="5"/>
  <c r="D740" i="5"/>
  <c r="E740" i="5"/>
  <c r="F740" i="5"/>
  <c r="G740" i="5"/>
  <c r="H740" i="5"/>
  <c r="I740" i="5"/>
  <c r="J740" i="5"/>
  <c r="K740" i="5"/>
  <c r="L740" i="5"/>
  <c r="M740" i="5"/>
  <c r="B741" i="5"/>
  <c r="C741" i="5"/>
  <c r="D741" i="5"/>
  <c r="E741" i="5"/>
  <c r="F741" i="5"/>
  <c r="G741" i="5"/>
  <c r="H741" i="5"/>
  <c r="I741" i="5"/>
  <c r="J741" i="5"/>
  <c r="K741" i="5"/>
  <c r="L741" i="5"/>
  <c r="M741" i="5"/>
  <c r="B742" i="5"/>
  <c r="C742" i="5"/>
  <c r="D742" i="5"/>
  <c r="E742" i="5"/>
  <c r="F742" i="5"/>
  <c r="G742" i="5"/>
  <c r="H742" i="5"/>
  <c r="I742" i="5"/>
  <c r="J742" i="5"/>
  <c r="K742" i="5"/>
  <c r="L742" i="5"/>
  <c r="M742" i="5"/>
  <c r="B743" i="5"/>
  <c r="C743" i="5"/>
  <c r="D743" i="5"/>
  <c r="E743" i="5"/>
  <c r="F743" i="5"/>
  <c r="G743" i="5"/>
  <c r="H743" i="5"/>
  <c r="I743" i="5"/>
  <c r="J743" i="5"/>
  <c r="K743" i="5"/>
  <c r="L743" i="5"/>
  <c r="M743" i="5"/>
  <c r="B744" i="5"/>
  <c r="C744" i="5"/>
  <c r="D744" i="5"/>
  <c r="E744" i="5"/>
  <c r="F744" i="5"/>
  <c r="G744" i="5"/>
  <c r="H744" i="5"/>
  <c r="I744" i="5"/>
  <c r="J744" i="5"/>
  <c r="K744" i="5"/>
  <c r="L744" i="5"/>
  <c r="M744" i="5"/>
  <c r="B745" i="5"/>
  <c r="C745" i="5"/>
  <c r="D745" i="5"/>
  <c r="E745" i="5"/>
  <c r="F745" i="5"/>
  <c r="G745" i="5"/>
  <c r="H745" i="5"/>
  <c r="I745" i="5"/>
  <c r="J745" i="5"/>
  <c r="K745" i="5"/>
  <c r="L745" i="5"/>
  <c r="M745" i="5"/>
  <c r="B746" i="5"/>
  <c r="C746" i="5"/>
  <c r="D746" i="5"/>
  <c r="E746" i="5"/>
  <c r="F746" i="5"/>
  <c r="G746" i="5"/>
  <c r="H746" i="5"/>
  <c r="I746" i="5"/>
  <c r="J746" i="5"/>
  <c r="K746" i="5"/>
  <c r="L746" i="5"/>
  <c r="M746" i="5"/>
  <c r="B747" i="5"/>
  <c r="C747" i="5"/>
  <c r="D747" i="5"/>
  <c r="E747" i="5"/>
  <c r="F747" i="5"/>
  <c r="G747" i="5"/>
  <c r="H747" i="5"/>
  <c r="I747" i="5"/>
  <c r="J747" i="5"/>
  <c r="K747" i="5"/>
  <c r="L747" i="5"/>
  <c r="M747" i="5"/>
  <c r="B748" i="5"/>
  <c r="C748" i="5"/>
  <c r="D748" i="5"/>
  <c r="E748" i="5"/>
  <c r="F748" i="5"/>
  <c r="G748" i="5"/>
  <c r="H748" i="5"/>
  <c r="I748" i="5"/>
  <c r="J748" i="5"/>
  <c r="K748" i="5"/>
  <c r="L748" i="5"/>
  <c r="M748" i="5"/>
  <c r="B749" i="5"/>
  <c r="C749" i="5"/>
  <c r="D749" i="5"/>
  <c r="E749" i="5"/>
  <c r="F749" i="5"/>
  <c r="G749" i="5"/>
  <c r="H749" i="5"/>
  <c r="I749" i="5"/>
  <c r="J749" i="5"/>
  <c r="K749" i="5"/>
  <c r="L749" i="5"/>
  <c r="M749" i="5"/>
  <c r="B750" i="5"/>
  <c r="C750" i="5"/>
  <c r="D750" i="5"/>
  <c r="E750" i="5"/>
  <c r="F750" i="5"/>
  <c r="G750" i="5"/>
  <c r="H750" i="5"/>
  <c r="I750" i="5"/>
  <c r="J750" i="5"/>
  <c r="K750" i="5"/>
  <c r="L750" i="5"/>
  <c r="M750" i="5"/>
  <c r="B751" i="5"/>
  <c r="C751" i="5"/>
  <c r="D751" i="5"/>
  <c r="E751" i="5"/>
  <c r="F751" i="5"/>
  <c r="G751" i="5"/>
  <c r="H751" i="5"/>
  <c r="I751" i="5"/>
  <c r="J751" i="5"/>
  <c r="K751" i="5"/>
  <c r="L751" i="5"/>
  <c r="M751" i="5"/>
  <c r="B752" i="5"/>
  <c r="C752" i="5"/>
  <c r="D752" i="5"/>
  <c r="E752" i="5"/>
  <c r="F752" i="5"/>
  <c r="G752" i="5"/>
  <c r="H752" i="5"/>
  <c r="I752" i="5"/>
  <c r="J752" i="5"/>
  <c r="K752" i="5"/>
  <c r="L752" i="5"/>
  <c r="M752" i="5"/>
  <c r="B753" i="5"/>
  <c r="C753" i="5"/>
  <c r="D753" i="5"/>
  <c r="E753" i="5"/>
  <c r="F753" i="5"/>
  <c r="G753" i="5"/>
  <c r="H753" i="5"/>
  <c r="I753" i="5"/>
  <c r="J753" i="5"/>
  <c r="K753" i="5"/>
  <c r="L753" i="5"/>
  <c r="M753" i="5"/>
  <c r="B754" i="5"/>
  <c r="C754" i="5"/>
  <c r="D754" i="5"/>
  <c r="E754" i="5"/>
  <c r="F754" i="5"/>
  <c r="G754" i="5"/>
  <c r="H754" i="5"/>
  <c r="I754" i="5"/>
  <c r="J754" i="5"/>
  <c r="K754" i="5"/>
  <c r="L754" i="5"/>
  <c r="M754" i="5"/>
  <c r="B755" i="5"/>
  <c r="C755" i="5"/>
  <c r="D755" i="5"/>
  <c r="E755" i="5"/>
  <c r="F755" i="5"/>
  <c r="G755" i="5"/>
  <c r="H755" i="5"/>
  <c r="I755" i="5"/>
  <c r="J755" i="5"/>
  <c r="K755" i="5"/>
  <c r="L755" i="5"/>
  <c r="M755" i="5"/>
  <c r="B756" i="5"/>
  <c r="C756" i="5"/>
  <c r="D756" i="5"/>
  <c r="E756" i="5"/>
  <c r="F756" i="5"/>
  <c r="G756" i="5"/>
  <c r="H756" i="5"/>
  <c r="I756" i="5"/>
  <c r="J756" i="5"/>
  <c r="K756" i="5"/>
  <c r="L756" i="5"/>
  <c r="M756" i="5"/>
  <c r="B757" i="5"/>
  <c r="C757" i="5"/>
  <c r="D757" i="5"/>
  <c r="E757" i="5"/>
  <c r="F757" i="5"/>
  <c r="G757" i="5"/>
  <c r="H757" i="5"/>
  <c r="I757" i="5"/>
  <c r="J757" i="5"/>
  <c r="K757" i="5"/>
  <c r="L757" i="5"/>
  <c r="M757" i="5"/>
  <c r="B758" i="5"/>
  <c r="C758" i="5"/>
  <c r="D758" i="5"/>
  <c r="E758" i="5"/>
  <c r="F758" i="5"/>
  <c r="G758" i="5"/>
  <c r="H758" i="5"/>
  <c r="I758" i="5"/>
  <c r="J758" i="5"/>
  <c r="K758" i="5"/>
  <c r="L758" i="5"/>
  <c r="M758" i="5"/>
  <c r="B759" i="5"/>
  <c r="C759" i="5"/>
  <c r="D759" i="5"/>
  <c r="E759" i="5"/>
  <c r="F759" i="5"/>
  <c r="G759" i="5"/>
  <c r="H759" i="5"/>
  <c r="I759" i="5"/>
  <c r="J759" i="5"/>
  <c r="K759" i="5"/>
  <c r="L759" i="5"/>
  <c r="M759" i="5"/>
  <c r="B760" i="5"/>
  <c r="C760" i="5"/>
  <c r="D760" i="5"/>
  <c r="E760" i="5"/>
  <c r="F760" i="5"/>
  <c r="G760" i="5"/>
  <c r="H760" i="5"/>
  <c r="I760" i="5"/>
  <c r="J760" i="5"/>
  <c r="K760" i="5"/>
  <c r="L760" i="5"/>
  <c r="M760" i="5"/>
  <c r="B761" i="5"/>
  <c r="C761" i="5"/>
  <c r="D761" i="5"/>
  <c r="E761" i="5"/>
  <c r="F761" i="5"/>
  <c r="G761" i="5"/>
  <c r="H761" i="5"/>
  <c r="I761" i="5"/>
  <c r="J761" i="5"/>
  <c r="K761" i="5"/>
  <c r="L761" i="5"/>
  <c r="M761" i="5"/>
  <c r="B762" i="5"/>
  <c r="C762" i="5"/>
  <c r="D762" i="5"/>
  <c r="E762" i="5"/>
  <c r="F762" i="5"/>
  <c r="G762" i="5"/>
  <c r="H762" i="5"/>
  <c r="I762" i="5"/>
  <c r="J762" i="5"/>
  <c r="K762" i="5"/>
  <c r="L762" i="5"/>
  <c r="M762" i="5"/>
  <c r="B763" i="5"/>
  <c r="C763" i="5"/>
  <c r="D763" i="5"/>
  <c r="E763" i="5"/>
  <c r="F763" i="5"/>
  <c r="G763" i="5"/>
  <c r="H763" i="5"/>
  <c r="I763" i="5"/>
  <c r="J763" i="5"/>
  <c r="K763" i="5"/>
  <c r="L763" i="5"/>
  <c r="M763" i="5"/>
  <c r="B764" i="5"/>
  <c r="C764" i="5"/>
  <c r="D764" i="5"/>
  <c r="E764" i="5"/>
  <c r="F764" i="5"/>
  <c r="G764" i="5"/>
  <c r="H764" i="5"/>
  <c r="I764" i="5"/>
  <c r="J764" i="5"/>
  <c r="K764" i="5"/>
  <c r="L764" i="5"/>
  <c r="M764" i="5"/>
  <c r="B765" i="5"/>
  <c r="C765" i="5"/>
  <c r="D765" i="5"/>
  <c r="E765" i="5"/>
  <c r="F765" i="5"/>
  <c r="G765" i="5"/>
  <c r="H765" i="5"/>
  <c r="I765" i="5"/>
  <c r="J765" i="5"/>
  <c r="K765" i="5"/>
  <c r="L765" i="5"/>
  <c r="M765" i="5"/>
  <c r="B766" i="5"/>
  <c r="C766" i="5"/>
  <c r="D766" i="5"/>
  <c r="E766" i="5"/>
  <c r="F766" i="5"/>
  <c r="G766" i="5"/>
  <c r="H766" i="5"/>
  <c r="I766" i="5"/>
  <c r="J766" i="5"/>
  <c r="K766" i="5"/>
  <c r="L766" i="5"/>
  <c r="M766" i="5"/>
  <c r="B767" i="5"/>
  <c r="C767" i="5"/>
  <c r="D767" i="5"/>
  <c r="E767" i="5"/>
  <c r="F767" i="5"/>
  <c r="G767" i="5"/>
  <c r="H767" i="5"/>
  <c r="I767" i="5"/>
  <c r="J767" i="5"/>
  <c r="K767" i="5"/>
  <c r="L767" i="5"/>
  <c r="M767" i="5"/>
  <c r="B768" i="5"/>
  <c r="C768" i="5"/>
  <c r="D768" i="5"/>
  <c r="E768" i="5"/>
  <c r="F768" i="5"/>
  <c r="G768" i="5"/>
  <c r="H768" i="5"/>
  <c r="I768" i="5"/>
  <c r="J768" i="5"/>
  <c r="K768" i="5"/>
  <c r="L768" i="5"/>
  <c r="M768" i="5"/>
  <c r="B769" i="5"/>
  <c r="C769" i="5"/>
  <c r="D769" i="5"/>
  <c r="E769" i="5"/>
  <c r="F769" i="5"/>
  <c r="G769" i="5"/>
  <c r="H769" i="5"/>
  <c r="I769" i="5"/>
  <c r="J769" i="5"/>
  <c r="K769" i="5"/>
  <c r="L769" i="5"/>
  <c r="M769" i="5"/>
  <c r="B770" i="5"/>
  <c r="C770" i="5"/>
  <c r="D770" i="5"/>
  <c r="E770" i="5"/>
  <c r="F770" i="5"/>
  <c r="G770" i="5"/>
  <c r="H770" i="5"/>
  <c r="I770" i="5"/>
  <c r="J770" i="5"/>
  <c r="K770" i="5"/>
  <c r="L770" i="5"/>
  <c r="M770" i="5"/>
  <c r="B771" i="5"/>
  <c r="C771" i="5"/>
  <c r="D771" i="5"/>
  <c r="E771" i="5"/>
  <c r="F771" i="5"/>
  <c r="G771" i="5"/>
  <c r="H771" i="5"/>
  <c r="I771" i="5"/>
  <c r="J771" i="5"/>
  <c r="K771" i="5"/>
  <c r="L771" i="5"/>
  <c r="M771" i="5"/>
  <c r="B772" i="5"/>
  <c r="C772" i="5"/>
  <c r="D772" i="5"/>
  <c r="E772" i="5"/>
  <c r="F772" i="5"/>
  <c r="G772" i="5"/>
  <c r="H772" i="5"/>
  <c r="I772" i="5"/>
  <c r="J772" i="5"/>
  <c r="K772" i="5"/>
  <c r="L772" i="5"/>
  <c r="M772" i="5"/>
  <c r="B773" i="5"/>
  <c r="C773" i="5"/>
  <c r="D773" i="5"/>
  <c r="E773" i="5"/>
  <c r="F773" i="5"/>
  <c r="G773" i="5"/>
  <c r="H773" i="5"/>
  <c r="I773" i="5"/>
  <c r="J773" i="5"/>
  <c r="K773" i="5"/>
  <c r="L773" i="5"/>
  <c r="M773" i="5"/>
  <c r="B774" i="5"/>
  <c r="C774" i="5"/>
  <c r="D774" i="5"/>
  <c r="E774" i="5"/>
  <c r="F774" i="5"/>
  <c r="G774" i="5"/>
  <c r="H774" i="5"/>
  <c r="I774" i="5"/>
  <c r="J774" i="5"/>
  <c r="K774" i="5"/>
  <c r="L774" i="5"/>
  <c r="M774" i="5"/>
  <c r="B775" i="5"/>
  <c r="C775" i="5"/>
  <c r="D775" i="5"/>
  <c r="E775" i="5"/>
  <c r="F775" i="5"/>
  <c r="G775" i="5"/>
  <c r="H775" i="5"/>
  <c r="I775" i="5"/>
  <c r="J775" i="5"/>
  <c r="K775" i="5"/>
  <c r="L775" i="5"/>
  <c r="M775" i="5"/>
  <c r="B776" i="5"/>
  <c r="C776" i="5"/>
  <c r="D776" i="5"/>
  <c r="E776" i="5"/>
  <c r="F776" i="5"/>
  <c r="G776" i="5"/>
  <c r="H776" i="5"/>
  <c r="I776" i="5"/>
  <c r="J776" i="5"/>
  <c r="K776" i="5"/>
  <c r="L776" i="5"/>
  <c r="M776" i="5"/>
  <c r="B777" i="5"/>
  <c r="C777" i="5"/>
  <c r="D777" i="5"/>
  <c r="E777" i="5"/>
  <c r="F777" i="5"/>
  <c r="G777" i="5"/>
  <c r="H777" i="5"/>
  <c r="I777" i="5"/>
  <c r="J777" i="5"/>
  <c r="K777" i="5"/>
  <c r="L777" i="5"/>
  <c r="M777" i="5"/>
  <c r="B778" i="5"/>
  <c r="C778" i="5"/>
  <c r="D778" i="5"/>
  <c r="E778" i="5"/>
  <c r="F778" i="5"/>
  <c r="G778" i="5"/>
  <c r="H778" i="5"/>
  <c r="I778" i="5"/>
  <c r="J778" i="5"/>
  <c r="K778" i="5"/>
  <c r="L778" i="5"/>
  <c r="M778" i="5"/>
  <c r="B779" i="5"/>
  <c r="C779" i="5"/>
  <c r="D779" i="5"/>
  <c r="E779" i="5"/>
  <c r="F779" i="5"/>
  <c r="G779" i="5"/>
  <c r="H779" i="5"/>
  <c r="I779" i="5"/>
  <c r="J779" i="5"/>
  <c r="K779" i="5"/>
  <c r="L779" i="5"/>
  <c r="M779" i="5"/>
  <c r="B780" i="5"/>
  <c r="C780" i="5"/>
  <c r="D780" i="5"/>
  <c r="E780" i="5"/>
  <c r="F780" i="5"/>
  <c r="G780" i="5"/>
  <c r="H780" i="5"/>
  <c r="I780" i="5"/>
  <c r="J780" i="5"/>
  <c r="K780" i="5"/>
  <c r="L780" i="5"/>
  <c r="M780" i="5"/>
  <c r="B781" i="5"/>
  <c r="C781" i="5"/>
  <c r="D781" i="5"/>
  <c r="E781" i="5"/>
  <c r="F781" i="5"/>
  <c r="G781" i="5"/>
  <c r="H781" i="5"/>
  <c r="I781" i="5"/>
  <c r="J781" i="5"/>
  <c r="K781" i="5"/>
  <c r="L781" i="5"/>
  <c r="M781" i="5"/>
  <c r="B782" i="5"/>
  <c r="C782" i="5"/>
  <c r="D782" i="5"/>
  <c r="E782" i="5"/>
  <c r="F782" i="5"/>
  <c r="G782" i="5"/>
  <c r="H782" i="5"/>
  <c r="I782" i="5"/>
  <c r="J782" i="5"/>
  <c r="K782" i="5"/>
  <c r="L782" i="5"/>
  <c r="M782" i="5"/>
  <c r="B783" i="5"/>
  <c r="C783" i="5"/>
  <c r="D783" i="5"/>
  <c r="E783" i="5"/>
  <c r="F783" i="5"/>
  <c r="G783" i="5"/>
  <c r="H783" i="5"/>
  <c r="I783" i="5"/>
  <c r="J783" i="5"/>
  <c r="K783" i="5"/>
  <c r="L783" i="5"/>
  <c r="M783" i="5"/>
  <c r="B784" i="5"/>
  <c r="C784" i="5"/>
  <c r="D784" i="5"/>
  <c r="E784" i="5"/>
  <c r="F784" i="5"/>
  <c r="G784" i="5"/>
  <c r="H784" i="5"/>
  <c r="I784" i="5"/>
  <c r="J784" i="5"/>
  <c r="K784" i="5"/>
  <c r="L784" i="5"/>
  <c r="M784" i="5"/>
  <c r="B785" i="5"/>
  <c r="C785" i="5"/>
  <c r="D785" i="5"/>
  <c r="E785" i="5"/>
  <c r="F785" i="5"/>
  <c r="G785" i="5"/>
  <c r="H785" i="5"/>
  <c r="I785" i="5"/>
  <c r="J785" i="5"/>
  <c r="K785" i="5"/>
  <c r="L785" i="5"/>
  <c r="M785" i="5"/>
  <c r="B786" i="5"/>
  <c r="C786" i="5"/>
  <c r="D786" i="5"/>
  <c r="E786" i="5"/>
  <c r="F786" i="5"/>
  <c r="G786" i="5"/>
  <c r="H786" i="5"/>
  <c r="I786" i="5"/>
  <c r="J786" i="5"/>
  <c r="K786" i="5"/>
  <c r="L786" i="5"/>
  <c r="M786" i="5"/>
  <c r="B787" i="5"/>
  <c r="C787" i="5"/>
  <c r="D787" i="5"/>
  <c r="E787" i="5"/>
  <c r="F787" i="5"/>
  <c r="G787" i="5"/>
  <c r="H787" i="5"/>
  <c r="I787" i="5"/>
  <c r="J787" i="5"/>
  <c r="K787" i="5"/>
  <c r="L787" i="5"/>
  <c r="M787" i="5"/>
  <c r="B788" i="5"/>
  <c r="C788" i="5"/>
  <c r="D788" i="5"/>
  <c r="E788" i="5"/>
  <c r="F788" i="5"/>
  <c r="G788" i="5"/>
  <c r="H788" i="5"/>
  <c r="I788" i="5"/>
  <c r="J788" i="5"/>
  <c r="K788" i="5"/>
  <c r="L788" i="5"/>
  <c r="M788" i="5"/>
  <c r="B789" i="5"/>
  <c r="C789" i="5"/>
  <c r="D789" i="5"/>
  <c r="E789" i="5"/>
  <c r="F789" i="5"/>
  <c r="G789" i="5"/>
  <c r="H789" i="5"/>
  <c r="I789" i="5"/>
  <c r="J789" i="5"/>
  <c r="K789" i="5"/>
  <c r="L789" i="5"/>
  <c r="M789" i="5"/>
  <c r="B790" i="5"/>
  <c r="C790" i="5"/>
  <c r="D790" i="5"/>
  <c r="E790" i="5"/>
  <c r="F790" i="5"/>
  <c r="G790" i="5"/>
  <c r="H790" i="5"/>
  <c r="I790" i="5"/>
  <c r="J790" i="5"/>
  <c r="K790" i="5"/>
  <c r="L790" i="5"/>
  <c r="M790" i="5"/>
  <c r="B791" i="5"/>
  <c r="C791" i="5"/>
  <c r="D791" i="5"/>
  <c r="E791" i="5"/>
  <c r="F791" i="5"/>
  <c r="G791" i="5"/>
  <c r="H791" i="5"/>
  <c r="I791" i="5"/>
  <c r="J791" i="5"/>
  <c r="K791" i="5"/>
  <c r="L791" i="5"/>
  <c r="M791" i="5"/>
  <c r="B792" i="5"/>
  <c r="C792" i="5"/>
  <c r="D792" i="5"/>
  <c r="E792" i="5"/>
  <c r="F792" i="5"/>
  <c r="G792" i="5"/>
  <c r="H792" i="5"/>
  <c r="I792" i="5"/>
  <c r="J792" i="5"/>
  <c r="K792" i="5"/>
  <c r="L792" i="5"/>
  <c r="M792" i="5"/>
  <c r="B793" i="5"/>
  <c r="C793" i="5"/>
  <c r="D793" i="5"/>
  <c r="E793" i="5"/>
  <c r="F793" i="5"/>
  <c r="G793" i="5"/>
  <c r="H793" i="5"/>
  <c r="I793" i="5"/>
  <c r="J793" i="5"/>
  <c r="K793" i="5"/>
  <c r="L793" i="5"/>
  <c r="M793" i="5"/>
  <c r="B794" i="5"/>
  <c r="C794" i="5"/>
  <c r="D794" i="5"/>
  <c r="E794" i="5"/>
  <c r="F794" i="5"/>
  <c r="G794" i="5"/>
  <c r="H794" i="5"/>
  <c r="I794" i="5"/>
  <c r="J794" i="5"/>
  <c r="K794" i="5"/>
  <c r="L794" i="5"/>
  <c r="M794" i="5"/>
  <c r="B795" i="5"/>
  <c r="C795" i="5"/>
  <c r="D795" i="5"/>
  <c r="E795" i="5"/>
  <c r="F795" i="5"/>
  <c r="G795" i="5"/>
  <c r="H795" i="5"/>
  <c r="I795" i="5"/>
  <c r="J795" i="5"/>
  <c r="K795" i="5"/>
  <c r="L795" i="5"/>
  <c r="M795" i="5"/>
  <c r="B796" i="5"/>
  <c r="C796" i="5"/>
  <c r="D796" i="5"/>
  <c r="E796" i="5"/>
  <c r="F796" i="5"/>
  <c r="G796" i="5"/>
  <c r="H796" i="5"/>
  <c r="I796" i="5"/>
  <c r="J796" i="5"/>
  <c r="K796" i="5"/>
  <c r="L796" i="5"/>
  <c r="M796" i="5"/>
  <c r="B797" i="5"/>
  <c r="C797" i="5"/>
  <c r="D797" i="5"/>
  <c r="E797" i="5"/>
  <c r="F797" i="5"/>
  <c r="G797" i="5"/>
  <c r="H797" i="5"/>
  <c r="I797" i="5"/>
  <c r="J797" i="5"/>
  <c r="K797" i="5"/>
  <c r="L797" i="5"/>
  <c r="M797" i="5"/>
  <c r="B798" i="5"/>
  <c r="C798" i="5"/>
  <c r="D798" i="5"/>
  <c r="E798" i="5"/>
  <c r="F798" i="5"/>
  <c r="G798" i="5"/>
  <c r="H798" i="5"/>
  <c r="I798" i="5"/>
  <c r="J798" i="5"/>
  <c r="K798" i="5"/>
  <c r="L798" i="5"/>
  <c r="M798" i="5"/>
  <c r="B799" i="5"/>
  <c r="C799" i="5"/>
  <c r="D799" i="5"/>
  <c r="E799" i="5"/>
  <c r="F799" i="5"/>
  <c r="G799" i="5"/>
  <c r="H799" i="5"/>
  <c r="I799" i="5"/>
  <c r="J799" i="5"/>
  <c r="K799" i="5"/>
  <c r="L799" i="5"/>
  <c r="M799" i="5"/>
  <c r="B800" i="5"/>
  <c r="C800" i="5"/>
  <c r="D800" i="5"/>
  <c r="E800" i="5"/>
  <c r="F800" i="5"/>
  <c r="G800" i="5"/>
  <c r="H800" i="5"/>
  <c r="I800" i="5"/>
  <c r="J800" i="5"/>
  <c r="K800" i="5"/>
  <c r="L800" i="5"/>
  <c r="M800" i="5"/>
  <c r="B801" i="5"/>
  <c r="C801" i="5"/>
  <c r="D801" i="5"/>
  <c r="E801" i="5"/>
  <c r="F801" i="5"/>
  <c r="G801" i="5"/>
  <c r="H801" i="5"/>
  <c r="I801" i="5"/>
  <c r="J801" i="5"/>
  <c r="K801" i="5"/>
  <c r="L801" i="5"/>
  <c r="M801" i="5"/>
  <c r="B802" i="5"/>
  <c r="C802" i="5"/>
  <c r="D802" i="5"/>
  <c r="E802" i="5"/>
  <c r="F802" i="5"/>
  <c r="G802" i="5"/>
  <c r="H802" i="5"/>
  <c r="I802" i="5"/>
  <c r="J802" i="5"/>
  <c r="K802" i="5"/>
  <c r="L802" i="5"/>
  <c r="M802" i="5"/>
  <c r="B803" i="5"/>
  <c r="C803" i="5"/>
  <c r="D803" i="5"/>
  <c r="E803" i="5"/>
  <c r="F803" i="5"/>
  <c r="G803" i="5"/>
  <c r="H803" i="5"/>
  <c r="I803" i="5"/>
  <c r="J803" i="5"/>
  <c r="K803" i="5"/>
  <c r="L803" i="5"/>
  <c r="M803" i="5"/>
  <c r="B804" i="5"/>
  <c r="C804" i="5"/>
  <c r="D804" i="5"/>
  <c r="E804" i="5"/>
  <c r="F804" i="5"/>
  <c r="G804" i="5"/>
  <c r="H804" i="5"/>
  <c r="I804" i="5"/>
  <c r="J804" i="5"/>
  <c r="K804" i="5"/>
  <c r="L804" i="5"/>
  <c r="M804" i="5"/>
  <c r="B805" i="5"/>
  <c r="C805" i="5"/>
  <c r="D805" i="5"/>
  <c r="E805" i="5"/>
  <c r="F805" i="5"/>
  <c r="G805" i="5"/>
  <c r="H805" i="5"/>
  <c r="I805" i="5"/>
  <c r="J805" i="5"/>
  <c r="K805" i="5"/>
  <c r="L805" i="5"/>
  <c r="M805" i="5"/>
  <c r="B806" i="5"/>
  <c r="C806" i="5"/>
  <c r="D806" i="5"/>
  <c r="E806" i="5"/>
  <c r="F806" i="5"/>
  <c r="G806" i="5"/>
  <c r="H806" i="5"/>
  <c r="I806" i="5"/>
  <c r="J806" i="5"/>
  <c r="K806" i="5"/>
  <c r="L806" i="5"/>
  <c r="M806" i="5"/>
  <c r="B807" i="5"/>
  <c r="C807" i="5"/>
  <c r="D807" i="5"/>
  <c r="E807" i="5"/>
  <c r="F807" i="5"/>
  <c r="G807" i="5"/>
  <c r="H807" i="5"/>
  <c r="I807" i="5"/>
  <c r="J807" i="5"/>
  <c r="K807" i="5"/>
  <c r="L807" i="5"/>
  <c r="M807" i="5"/>
  <c r="B808" i="5"/>
  <c r="C808" i="5"/>
  <c r="D808" i="5"/>
  <c r="E808" i="5"/>
  <c r="F808" i="5"/>
  <c r="G808" i="5"/>
  <c r="H808" i="5"/>
  <c r="I808" i="5"/>
  <c r="J808" i="5"/>
  <c r="K808" i="5"/>
  <c r="L808" i="5"/>
  <c r="M808" i="5"/>
  <c r="B809" i="5"/>
  <c r="C809" i="5"/>
  <c r="D809" i="5"/>
  <c r="E809" i="5"/>
  <c r="F809" i="5"/>
  <c r="G809" i="5"/>
  <c r="H809" i="5"/>
  <c r="I809" i="5"/>
  <c r="J809" i="5"/>
  <c r="K809" i="5"/>
  <c r="L809" i="5"/>
  <c r="M809" i="5"/>
  <c r="B810" i="5"/>
  <c r="C810" i="5"/>
  <c r="D810" i="5"/>
  <c r="E810" i="5"/>
  <c r="F810" i="5"/>
  <c r="G810" i="5"/>
  <c r="H810" i="5"/>
  <c r="I810" i="5"/>
  <c r="J810" i="5"/>
  <c r="K810" i="5"/>
  <c r="L810" i="5"/>
  <c r="M810" i="5"/>
  <c r="B811" i="5"/>
  <c r="C811" i="5"/>
  <c r="D811" i="5"/>
  <c r="E811" i="5"/>
  <c r="F811" i="5"/>
  <c r="G811" i="5"/>
  <c r="H811" i="5"/>
  <c r="I811" i="5"/>
  <c r="J811" i="5"/>
  <c r="K811" i="5"/>
  <c r="L811" i="5"/>
  <c r="M811" i="5"/>
  <c r="B812" i="5"/>
  <c r="C812" i="5"/>
  <c r="D812" i="5"/>
  <c r="E812" i="5"/>
  <c r="F812" i="5"/>
  <c r="G812" i="5"/>
  <c r="H812" i="5"/>
  <c r="I812" i="5"/>
  <c r="J812" i="5"/>
  <c r="K812" i="5"/>
  <c r="L812" i="5"/>
  <c r="M812" i="5"/>
  <c r="B813" i="5"/>
  <c r="C813" i="5"/>
  <c r="D813" i="5"/>
  <c r="E813" i="5"/>
  <c r="F813" i="5"/>
  <c r="G813" i="5"/>
  <c r="H813" i="5"/>
  <c r="I813" i="5"/>
  <c r="J813" i="5"/>
  <c r="K813" i="5"/>
  <c r="L813" i="5"/>
  <c r="M813" i="5"/>
  <c r="B814" i="5"/>
  <c r="C814" i="5"/>
  <c r="D814" i="5"/>
  <c r="E814" i="5"/>
  <c r="F814" i="5"/>
  <c r="G814" i="5"/>
  <c r="H814" i="5"/>
  <c r="I814" i="5"/>
  <c r="J814" i="5"/>
  <c r="K814" i="5"/>
  <c r="L814" i="5"/>
  <c r="M814" i="5"/>
  <c r="B815" i="5"/>
  <c r="C815" i="5"/>
  <c r="D815" i="5"/>
  <c r="E815" i="5"/>
  <c r="F815" i="5"/>
  <c r="G815" i="5"/>
  <c r="H815" i="5"/>
  <c r="I815" i="5"/>
  <c r="J815" i="5"/>
  <c r="K815" i="5"/>
  <c r="L815" i="5"/>
  <c r="M815" i="5"/>
  <c r="B816" i="5"/>
  <c r="C816" i="5"/>
  <c r="D816" i="5"/>
  <c r="E816" i="5"/>
  <c r="F816" i="5"/>
  <c r="G816" i="5"/>
  <c r="H816" i="5"/>
  <c r="I816" i="5"/>
  <c r="J816" i="5"/>
  <c r="K816" i="5"/>
  <c r="L816" i="5"/>
  <c r="M816" i="5"/>
  <c r="B817" i="5"/>
  <c r="C817" i="5"/>
  <c r="D817" i="5"/>
  <c r="E817" i="5"/>
  <c r="F817" i="5"/>
  <c r="G817" i="5"/>
  <c r="H817" i="5"/>
  <c r="I817" i="5"/>
  <c r="J817" i="5"/>
  <c r="K817" i="5"/>
  <c r="L817" i="5"/>
  <c r="M817" i="5"/>
  <c r="B818" i="5"/>
  <c r="C818" i="5"/>
  <c r="D818" i="5"/>
  <c r="E818" i="5"/>
  <c r="F818" i="5"/>
  <c r="G818" i="5"/>
  <c r="H818" i="5"/>
  <c r="I818" i="5"/>
  <c r="J818" i="5"/>
  <c r="K818" i="5"/>
  <c r="L818" i="5"/>
  <c r="M818" i="5"/>
  <c r="B819" i="5"/>
  <c r="C819" i="5"/>
  <c r="D819" i="5"/>
  <c r="E819" i="5"/>
  <c r="F819" i="5"/>
  <c r="G819" i="5"/>
  <c r="H819" i="5"/>
  <c r="I819" i="5"/>
  <c r="J819" i="5"/>
  <c r="K819" i="5"/>
  <c r="L819" i="5"/>
  <c r="M819" i="5"/>
  <c r="B820" i="5"/>
  <c r="C820" i="5"/>
  <c r="D820" i="5"/>
  <c r="E820" i="5"/>
  <c r="F820" i="5"/>
  <c r="G820" i="5"/>
  <c r="H820" i="5"/>
  <c r="I820" i="5"/>
  <c r="J820" i="5"/>
  <c r="K820" i="5"/>
  <c r="L820" i="5"/>
  <c r="M820" i="5"/>
  <c r="B821" i="5"/>
  <c r="C821" i="5"/>
  <c r="D821" i="5"/>
  <c r="E821" i="5"/>
  <c r="F821" i="5"/>
  <c r="G821" i="5"/>
  <c r="H821" i="5"/>
  <c r="I821" i="5"/>
  <c r="J821" i="5"/>
  <c r="K821" i="5"/>
  <c r="L821" i="5"/>
  <c r="M821" i="5"/>
  <c r="B822" i="5"/>
  <c r="C822" i="5"/>
  <c r="D822" i="5"/>
  <c r="E822" i="5"/>
  <c r="F822" i="5"/>
  <c r="G822" i="5"/>
  <c r="H822" i="5"/>
  <c r="I822" i="5"/>
  <c r="J822" i="5"/>
  <c r="K822" i="5"/>
  <c r="L822" i="5"/>
  <c r="M822" i="5"/>
  <c r="B823" i="5"/>
  <c r="C823" i="5"/>
  <c r="D823" i="5"/>
  <c r="E823" i="5"/>
  <c r="F823" i="5"/>
  <c r="G823" i="5"/>
  <c r="H823" i="5"/>
  <c r="I823" i="5"/>
  <c r="J823" i="5"/>
  <c r="K823" i="5"/>
  <c r="L823" i="5"/>
  <c r="M823" i="5"/>
  <c r="B824" i="5"/>
  <c r="C824" i="5"/>
  <c r="D824" i="5"/>
  <c r="E824" i="5"/>
  <c r="F824" i="5"/>
  <c r="G824" i="5"/>
  <c r="H824" i="5"/>
  <c r="I824" i="5"/>
  <c r="J824" i="5"/>
  <c r="K824" i="5"/>
  <c r="L824" i="5"/>
  <c r="M824" i="5"/>
  <c r="B825" i="5"/>
  <c r="C825" i="5"/>
  <c r="D825" i="5"/>
  <c r="E825" i="5"/>
  <c r="F825" i="5"/>
  <c r="G825" i="5"/>
  <c r="H825" i="5"/>
  <c r="I825" i="5"/>
  <c r="J825" i="5"/>
  <c r="K825" i="5"/>
  <c r="L825" i="5"/>
  <c r="M825" i="5"/>
  <c r="B826" i="5"/>
  <c r="C826" i="5"/>
  <c r="D826" i="5"/>
  <c r="E826" i="5"/>
  <c r="F826" i="5"/>
  <c r="G826" i="5"/>
  <c r="H826" i="5"/>
  <c r="I826" i="5"/>
  <c r="J826" i="5"/>
  <c r="K826" i="5"/>
  <c r="L826" i="5"/>
  <c r="M826" i="5"/>
  <c r="B827" i="5"/>
  <c r="C827" i="5"/>
  <c r="D827" i="5"/>
  <c r="E827" i="5"/>
  <c r="F827" i="5"/>
  <c r="G827" i="5"/>
  <c r="H827" i="5"/>
  <c r="I827" i="5"/>
  <c r="J827" i="5"/>
  <c r="K827" i="5"/>
  <c r="L827" i="5"/>
  <c r="M827" i="5"/>
  <c r="B828" i="5"/>
  <c r="C828" i="5"/>
  <c r="D828" i="5"/>
  <c r="E828" i="5"/>
  <c r="F828" i="5"/>
  <c r="G828" i="5"/>
  <c r="H828" i="5"/>
  <c r="I828" i="5"/>
  <c r="J828" i="5"/>
  <c r="K828" i="5"/>
  <c r="L828" i="5"/>
  <c r="M828" i="5"/>
  <c r="B829" i="5"/>
  <c r="C829" i="5"/>
  <c r="D829" i="5"/>
  <c r="E829" i="5"/>
  <c r="F829" i="5"/>
  <c r="G829" i="5"/>
  <c r="H829" i="5"/>
  <c r="I829" i="5"/>
  <c r="J829" i="5"/>
  <c r="K829" i="5"/>
  <c r="L829" i="5"/>
  <c r="M829" i="5"/>
  <c r="B830" i="5"/>
  <c r="C830" i="5"/>
  <c r="D830" i="5"/>
  <c r="E830" i="5"/>
  <c r="F830" i="5"/>
  <c r="G830" i="5"/>
  <c r="H830" i="5"/>
  <c r="I830" i="5"/>
  <c r="J830" i="5"/>
  <c r="K830" i="5"/>
  <c r="L830" i="5"/>
  <c r="M830" i="5"/>
  <c r="B831" i="5"/>
  <c r="C831" i="5"/>
  <c r="D831" i="5"/>
  <c r="E831" i="5"/>
  <c r="F831" i="5"/>
  <c r="G831" i="5"/>
  <c r="H831" i="5"/>
  <c r="I831" i="5"/>
  <c r="J831" i="5"/>
  <c r="K831" i="5"/>
  <c r="L831" i="5"/>
  <c r="M831" i="5"/>
  <c r="B832" i="5"/>
  <c r="C832" i="5"/>
  <c r="D832" i="5"/>
  <c r="E832" i="5"/>
  <c r="F832" i="5"/>
  <c r="G832" i="5"/>
  <c r="H832" i="5"/>
  <c r="I832" i="5"/>
  <c r="J832" i="5"/>
  <c r="K832" i="5"/>
  <c r="L832" i="5"/>
  <c r="M832" i="5"/>
  <c r="B833" i="5"/>
  <c r="C833" i="5"/>
  <c r="D833" i="5"/>
  <c r="E833" i="5"/>
  <c r="F833" i="5"/>
  <c r="G833" i="5"/>
  <c r="H833" i="5"/>
  <c r="I833" i="5"/>
  <c r="J833" i="5"/>
  <c r="K833" i="5"/>
  <c r="L833" i="5"/>
  <c r="M833" i="5"/>
  <c r="B834" i="5"/>
  <c r="C834" i="5"/>
  <c r="D834" i="5"/>
  <c r="E834" i="5"/>
  <c r="F834" i="5"/>
  <c r="G834" i="5"/>
  <c r="H834" i="5"/>
  <c r="I834" i="5"/>
  <c r="J834" i="5"/>
  <c r="K834" i="5"/>
  <c r="L834" i="5"/>
  <c r="M834" i="5"/>
  <c r="B835" i="5"/>
  <c r="C835" i="5"/>
  <c r="D835" i="5"/>
  <c r="E835" i="5"/>
  <c r="F835" i="5"/>
  <c r="G835" i="5"/>
  <c r="H835" i="5"/>
  <c r="I835" i="5"/>
  <c r="J835" i="5"/>
  <c r="K835" i="5"/>
  <c r="L835" i="5"/>
  <c r="M835" i="5"/>
  <c r="B836" i="5"/>
  <c r="C836" i="5"/>
  <c r="D836" i="5"/>
  <c r="E836" i="5"/>
  <c r="F836" i="5"/>
  <c r="G836" i="5"/>
  <c r="H836" i="5"/>
  <c r="I836" i="5"/>
  <c r="J836" i="5"/>
  <c r="K836" i="5"/>
  <c r="L836" i="5"/>
  <c r="M836" i="5"/>
  <c r="B837" i="5"/>
  <c r="C837" i="5"/>
  <c r="D837" i="5"/>
  <c r="E837" i="5"/>
  <c r="F837" i="5"/>
  <c r="G837" i="5"/>
  <c r="H837" i="5"/>
  <c r="I837" i="5"/>
  <c r="J837" i="5"/>
  <c r="K837" i="5"/>
  <c r="L837" i="5"/>
  <c r="M837" i="5"/>
  <c r="B838" i="5"/>
  <c r="C838" i="5"/>
  <c r="D838" i="5"/>
  <c r="E838" i="5"/>
  <c r="F838" i="5"/>
  <c r="G838" i="5"/>
  <c r="H838" i="5"/>
  <c r="I838" i="5"/>
  <c r="J838" i="5"/>
  <c r="K838" i="5"/>
  <c r="L838" i="5"/>
  <c r="M838" i="5"/>
  <c r="B839" i="5"/>
  <c r="C839" i="5"/>
  <c r="D839" i="5"/>
  <c r="E839" i="5"/>
  <c r="F839" i="5"/>
  <c r="G839" i="5"/>
  <c r="H839" i="5"/>
  <c r="I839" i="5"/>
  <c r="J839" i="5"/>
  <c r="K839" i="5"/>
  <c r="L839" i="5"/>
  <c r="M839" i="5"/>
  <c r="B840" i="5"/>
  <c r="C840" i="5"/>
  <c r="D840" i="5"/>
  <c r="E840" i="5"/>
  <c r="F840" i="5"/>
  <c r="G840" i="5"/>
  <c r="H840" i="5"/>
  <c r="I840" i="5"/>
  <c r="J840" i="5"/>
  <c r="K840" i="5"/>
  <c r="L840" i="5"/>
  <c r="M840" i="5"/>
  <c r="B841" i="5"/>
  <c r="C841" i="5"/>
  <c r="D841" i="5"/>
  <c r="E841" i="5"/>
  <c r="F841" i="5"/>
  <c r="G841" i="5"/>
  <c r="H841" i="5"/>
  <c r="I841" i="5"/>
  <c r="J841" i="5"/>
  <c r="K841" i="5"/>
  <c r="L841" i="5"/>
  <c r="M841" i="5"/>
  <c r="B842" i="5"/>
  <c r="C842" i="5"/>
  <c r="D842" i="5"/>
  <c r="E842" i="5"/>
  <c r="F842" i="5"/>
  <c r="G842" i="5"/>
  <c r="H842" i="5"/>
  <c r="I842" i="5"/>
  <c r="J842" i="5"/>
  <c r="K842" i="5"/>
  <c r="L842" i="5"/>
  <c r="M842" i="5"/>
  <c r="B843" i="5"/>
  <c r="C843" i="5"/>
  <c r="D843" i="5"/>
  <c r="E843" i="5"/>
  <c r="F843" i="5"/>
  <c r="G843" i="5"/>
  <c r="H843" i="5"/>
  <c r="I843" i="5"/>
  <c r="J843" i="5"/>
  <c r="K843" i="5"/>
  <c r="L843" i="5"/>
  <c r="M843" i="5"/>
  <c r="B844" i="5"/>
  <c r="C844" i="5"/>
  <c r="D844" i="5"/>
  <c r="E844" i="5"/>
  <c r="F844" i="5"/>
  <c r="G844" i="5"/>
  <c r="H844" i="5"/>
  <c r="I844" i="5"/>
  <c r="J844" i="5"/>
  <c r="K844" i="5"/>
  <c r="L844" i="5"/>
  <c r="M844" i="5"/>
  <c r="B845" i="5"/>
  <c r="C845" i="5"/>
  <c r="D845" i="5"/>
  <c r="E845" i="5"/>
  <c r="F845" i="5"/>
  <c r="G845" i="5"/>
  <c r="H845" i="5"/>
  <c r="I845" i="5"/>
  <c r="J845" i="5"/>
  <c r="K845" i="5"/>
  <c r="L845" i="5"/>
  <c r="M845" i="5"/>
  <c r="B846" i="5"/>
  <c r="C846" i="5"/>
  <c r="D846" i="5"/>
  <c r="E846" i="5"/>
  <c r="F846" i="5"/>
  <c r="G846" i="5"/>
  <c r="H846" i="5"/>
  <c r="I846" i="5"/>
  <c r="J846" i="5"/>
  <c r="K846" i="5"/>
  <c r="L846" i="5"/>
  <c r="M846" i="5"/>
  <c r="B847" i="5"/>
  <c r="C847" i="5"/>
  <c r="D847" i="5"/>
  <c r="E847" i="5"/>
  <c r="F847" i="5"/>
  <c r="G847" i="5"/>
  <c r="H847" i="5"/>
  <c r="I847" i="5"/>
  <c r="J847" i="5"/>
  <c r="K847" i="5"/>
  <c r="L847" i="5"/>
  <c r="M847" i="5"/>
  <c r="B848" i="5"/>
  <c r="C848" i="5"/>
  <c r="D848" i="5"/>
  <c r="E848" i="5"/>
  <c r="F848" i="5"/>
  <c r="G848" i="5"/>
  <c r="H848" i="5"/>
  <c r="I848" i="5"/>
  <c r="J848" i="5"/>
  <c r="K848" i="5"/>
  <c r="L848" i="5"/>
  <c r="M848" i="5"/>
  <c r="B849" i="5"/>
  <c r="C849" i="5"/>
  <c r="D849" i="5"/>
  <c r="E849" i="5"/>
  <c r="F849" i="5"/>
  <c r="G849" i="5"/>
  <c r="H849" i="5"/>
  <c r="I849" i="5"/>
  <c r="J849" i="5"/>
  <c r="K849" i="5"/>
  <c r="L849" i="5"/>
  <c r="M849" i="5"/>
  <c r="B850" i="5"/>
  <c r="C850" i="5"/>
  <c r="D850" i="5"/>
  <c r="E850" i="5"/>
  <c r="F850" i="5"/>
  <c r="G850" i="5"/>
  <c r="H850" i="5"/>
  <c r="I850" i="5"/>
  <c r="J850" i="5"/>
  <c r="K850" i="5"/>
  <c r="L850" i="5"/>
  <c r="M850" i="5"/>
  <c r="B851" i="5"/>
  <c r="C851" i="5"/>
  <c r="D851" i="5"/>
  <c r="E851" i="5"/>
  <c r="F851" i="5"/>
  <c r="G851" i="5"/>
  <c r="H851" i="5"/>
  <c r="I851" i="5"/>
  <c r="J851" i="5"/>
  <c r="K851" i="5"/>
  <c r="L851" i="5"/>
  <c r="M851" i="5"/>
  <c r="B852" i="5"/>
  <c r="C852" i="5"/>
  <c r="D852" i="5"/>
  <c r="E852" i="5"/>
  <c r="F852" i="5"/>
  <c r="G852" i="5"/>
  <c r="H852" i="5"/>
  <c r="I852" i="5"/>
  <c r="J852" i="5"/>
  <c r="K852" i="5"/>
  <c r="L852" i="5"/>
  <c r="M852" i="5"/>
  <c r="B853" i="5"/>
  <c r="C853" i="5"/>
  <c r="D853" i="5"/>
  <c r="E853" i="5"/>
  <c r="F853" i="5"/>
  <c r="G853" i="5"/>
  <c r="H853" i="5"/>
  <c r="I853" i="5"/>
  <c r="J853" i="5"/>
  <c r="K853" i="5"/>
  <c r="L853" i="5"/>
  <c r="M853" i="5"/>
  <c r="B854" i="5"/>
  <c r="C854" i="5"/>
  <c r="D854" i="5"/>
  <c r="E854" i="5"/>
  <c r="F854" i="5"/>
  <c r="G854" i="5"/>
  <c r="H854" i="5"/>
  <c r="I854" i="5"/>
  <c r="J854" i="5"/>
  <c r="K854" i="5"/>
  <c r="L854" i="5"/>
  <c r="M854" i="5"/>
  <c r="B855" i="5"/>
  <c r="C855" i="5"/>
  <c r="D855" i="5"/>
  <c r="E855" i="5"/>
  <c r="F855" i="5"/>
  <c r="G855" i="5"/>
  <c r="H855" i="5"/>
  <c r="I855" i="5"/>
  <c r="J855" i="5"/>
  <c r="K855" i="5"/>
  <c r="L855" i="5"/>
  <c r="M855" i="5"/>
  <c r="B856" i="5"/>
  <c r="C856" i="5"/>
  <c r="D856" i="5"/>
  <c r="E856" i="5"/>
  <c r="F856" i="5"/>
  <c r="G856" i="5"/>
  <c r="H856" i="5"/>
  <c r="I856" i="5"/>
  <c r="J856" i="5"/>
  <c r="K856" i="5"/>
  <c r="L856" i="5"/>
  <c r="M856" i="5"/>
  <c r="B857" i="5"/>
  <c r="C857" i="5"/>
  <c r="D857" i="5"/>
  <c r="E857" i="5"/>
  <c r="F857" i="5"/>
  <c r="G857" i="5"/>
  <c r="H857" i="5"/>
  <c r="I857" i="5"/>
  <c r="J857" i="5"/>
  <c r="K857" i="5"/>
  <c r="L857" i="5"/>
  <c r="M857" i="5"/>
  <c r="B858" i="5"/>
  <c r="C858" i="5"/>
  <c r="D858" i="5"/>
  <c r="E858" i="5"/>
  <c r="F858" i="5"/>
  <c r="G858" i="5"/>
  <c r="H858" i="5"/>
  <c r="I858" i="5"/>
  <c r="J858" i="5"/>
  <c r="K858" i="5"/>
  <c r="L858" i="5"/>
  <c r="M858" i="5"/>
  <c r="B859" i="5"/>
  <c r="C859" i="5"/>
  <c r="D859" i="5"/>
  <c r="E859" i="5"/>
  <c r="F859" i="5"/>
  <c r="G859" i="5"/>
  <c r="H859" i="5"/>
  <c r="I859" i="5"/>
  <c r="J859" i="5"/>
  <c r="K859" i="5"/>
  <c r="L859" i="5"/>
  <c r="M859" i="5"/>
  <c r="B860" i="5"/>
  <c r="C860" i="5"/>
  <c r="D860" i="5"/>
  <c r="E860" i="5"/>
  <c r="F860" i="5"/>
  <c r="G860" i="5"/>
  <c r="H860" i="5"/>
  <c r="I860" i="5"/>
  <c r="J860" i="5"/>
  <c r="K860" i="5"/>
  <c r="L860" i="5"/>
  <c r="M860" i="5"/>
  <c r="B861" i="5"/>
  <c r="C861" i="5"/>
  <c r="D861" i="5"/>
  <c r="E861" i="5"/>
  <c r="F861" i="5"/>
  <c r="G861" i="5"/>
  <c r="H861" i="5"/>
  <c r="I861" i="5"/>
  <c r="J861" i="5"/>
  <c r="K861" i="5"/>
  <c r="L861" i="5"/>
  <c r="M861" i="5"/>
  <c r="B862" i="5"/>
  <c r="C862" i="5"/>
  <c r="D862" i="5"/>
  <c r="E862" i="5"/>
  <c r="F862" i="5"/>
  <c r="G862" i="5"/>
  <c r="H862" i="5"/>
  <c r="I862" i="5"/>
  <c r="J862" i="5"/>
  <c r="K862" i="5"/>
  <c r="L862" i="5"/>
  <c r="M862" i="5"/>
  <c r="B863" i="5"/>
  <c r="C863" i="5"/>
  <c r="D863" i="5"/>
  <c r="E863" i="5"/>
  <c r="F863" i="5"/>
  <c r="G863" i="5"/>
  <c r="H863" i="5"/>
  <c r="I863" i="5"/>
  <c r="J863" i="5"/>
  <c r="K863" i="5"/>
  <c r="L863" i="5"/>
  <c r="M863" i="5"/>
  <c r="B864" i="5"/>
  <c r="C864" i="5"/>
  <c r="D864" i="5"/>
  <c r="E864" i="5"/>
  <c r="F864" i="5"/>
  <c r="G864" i="5"/>
  <c r="H864" i="5"/>
  <c r="I864" i="5"/>
  <c r="J864" i="5"/>
  <c r="K864" i="5"/>
  <c r="L864" i="5"/>
  <c r="M864" i="5"/>
  <c r="B865" i="5"/>
  <c r="C865" i="5"/>
  <c r="D865" i="5"/>
  <c r="E865" i="5"/>
  <c r="F865" i="5"/>
  <c r="G865" i="5"/>
  <c r="H865" i="5"/>
  <c r="I865" i="5"/>
  <c r="J865" i="5"/>
  <c r="K865" i="5"/>
  <c r="L865" i="5"/>
  <c r="M865" i="5"/>
  <c r="B866" i="5"/>
  <c r="C866" i="5"/>
  <c r="D866" i="5"/>
  <c r="E866" i="5"/>
  <c r="F866" i="5"/>
  <c r="G866" i="5"/>
  <c r="H866" i="5"/>
  <c r="I866" i="5"/>
  <c r="J866" i="5"/>
  <c r="K866" i="5"/>
  <c r="L866" i="5"/>
  <c r="M866" i="5"/>
  <c r="B867" i="5"/>
  <c r="C867" i="5"/>
  <c r="D867" i="5"/>
  <c r="E867" i="5"/>
  <c r="F867" i="5"/>
  <c r="G867" i="5"/>
  <c r="H867" i="5"/>
  <c r="I867" i="5"/>
  <c r="J867" i="5"/>
  <c r="K867" i="5"/>
  <c r="L867" i="5"/>
  <c r="M867" i="5"/>
  <c r="B868" i="5"/>
  <c r="C868" i="5"/>
  <c r="D868" i="5"/>
  <c r="E868" i="5"/>
  <c r="F868" i="5"/>
  <c r="G868" i="5"/>
  <c r="H868" i="5"/>
  <c r="I868" i="5"/>
  <c r="J868" i="5"/>
  <c r="K868" i="5"/>
  <c r="L868" i="5"/>
  <c r="M868" i="5"/>
  <c r="B869" i="5"/>
  <c r="C869" i="5"/>
  <c r="D869" i="5"/>
  <c r="E869" i="5"/>
  <c r="F869" i="5"/>
  <c r="G869" i="5"/>
  <c r="H869" i="5"/>
  <c r="I869" i="5"/>
  <c r="J869" i="5"/>
  <c r="K869" i="5"/>
  <c r="L869" i="5"/>
  <c r="M869" i="5"/>
  <c r="B870" i="5"/>
  <c r="C870" i="5"/>
  <c r="D870" i="5"/>
  <c r="E870" i="5"/>
  <c r="F870" i="5"/>
  <c r="G870" i="5"/>
  <c r="H870" i="5"/>
  <c r="I870" i="5"/>
  <c r="J870" i="5"/>
  <c r="K870" i="5"/>
  <c r="L870" i="5"/>
  <c r="M870" i="5"/>
  <c r="B871" i="5"/>
  <c r="C871" i="5"/>
  <c r="D871" i="5"/>
  <c r="E871" i="5"/>
  <c r="F871" i="5"/>
  <c r="G871" i="5"/>
  <c r="H871" i="5"/>
  <c r="I871" i="5"/>
  <c r="J871" i="5"/>
  <c r="K871" i="5"/>
  <c r="L871" i="5"/>
  <c r="M871" i="5"/>
  <c r="B872" i="5"/>
  <c r="C872" i="5"/>
  <c r="D872" i="5"/>
  <c r="E872" i="5"/>
  <c r="F872" i="5"/>
  <c r="G872" i="5"/>
  <c r="H872" i="5"/>
  <c r="I872" i="5"/>
  <c r="J872" i="5"/>
  <c r="K872" i="5"/>
  <c r="L872" i="5"/>
  <c r="M872" i="5"/>
  <c r="B873" i="5"/>
  <c r="C873" i="5"/>
  <c r="D873" i="5"/>
  <c r="E873" i="5"/>
  <c r="F873" i="5"/>
  <c r="G873" i="5"/>
  <c r="H873" i="5"/>
  <c r="I873" i="5"/>
  <c r="J873" i="5"/>
  <c r="K873" i="5"/>
  <c r="L873" i="5"/>
  <c r="M873" i="5"/>
  <c r="B874" i="5"/>
  <c r="C874" i="5"/>
  <c r="D874" i="5"/>
  <c r="E874" i="5"/>
  <c r="F874" i="5"/>
  <c r="G874" i="5"/>
  <c r="H874" i="5"/>
  <c r="I874" i="5"/>
  <c r="J874" i="5"/>
  <c r="K874" i="5"/>
  <c r="L874" i="5"/>
  <c r="M874" i="5"/>
  <c r="B875" i="5"/>
  <c r="C875" i="5"/>
  <c r="D875" i="5"/>
  <c r="E875" i="5"/>
  <c r="F875" i="5"/>
  <c r="G875" i="5"/>
  <c r="H875" i="5"/>
  <c r="I875" i="5"/>
  <c r="J875" i="5"/>
  <c r="K875" i="5"/>
  <c r="L875" i="5"/>
  <c r="M875" i="5"/>
  <c r="B876" i="5"/>
  <c r="C876" i="5"/>
  <c r="D876" i="5"/>
  <c r="E876" i="5"/>
  <c r="F876" i="5"/>
  <c r="G876" i="5"/>
  <c r="H876" i="5"/>
  <c r="I876" i="5"/>
  <c r="J876" i="5"/>
  <c r="K876" i="5"/>
  <c r="L876" i="5"/>
  <c r="M876" i="5"/>
  <c r="B877" i="5"/>
  <c r="C877" i="5"/>
  <c r="D877" i="5"/>
  <c r="E877" i="5"/>
  <c r="F877" i="5"/>
  <c r="G877" i="5"/>
  <c r="H877" i="5"/>
  <c r="I877" i="5"/>
  <c r="J877" i="5"/>
  <c r="K877" i="5"/>
  <c r="L877" i="5"/>
  <c r="M877" i="5"/>
  <c r="B878" i="5"/>
  <c r="C878" i="5"/>
  <c r="D878" i="5"/>
  <c r="E878" i="5"/>
  <c r="F878" i="5"/>
  <c r="G878" i="5"/>
  <c r="H878" i="5"/>
  <c r="I878" i="5"/>
  <c r="J878" i="5"/>
  <c r="K878" i="5"/>
  <c r="L878" i="5"/>
  <c r="M878" i="5"/>
  <c r="B879" i="5"/>
  <c r="C879" i="5"/>
  <c r="D879" i="5"/>
  <c r="E879" i="5"/>
  <c r="F879" i="5"/>
  <c r="G879" i="5"/>
  <c r="H879" i="5"/>
  <c r="I879" i="5"/>
  <c r="J879" i="5"/>
  <c r="K879" i="5"/>
  <c r="L879" i="5"/>
  <c r="M879" i="5"/>
  <c r="B880" i="5"/>
  <c r="C880" i="5"/>
  <c r="D880" i="5"/>
  <c r="E880" i="5"/>
  <c r="F880" i="5"/>
  <c r="G880" i="5"/>
  <c r="H880" i="5"/>
  <c r="I880" i="5"/>
  <c r="J880" i="5"/>
  <c r="K880" i="5"/>
  <c r="L880" i="5"/>
  <c r="M880" i="5"/>
  <c r="B881" i="5"/>
  <c r="C881" i="5"/>
  <c r="D881" i="5"/>
  <c r="E881" i="5"/>
  <c r="F881" i="5"/>
  <c r="G881" i="5"/>
  <c r="H881" i="5"/>
  <c r="I881" i="5"/>
  <c r="J881" i="5"/>
  <c r="K881" i="5"/>
  <c r="L881" i="5"/>
  <c r="M881" i="5"/>
  <c r="B882" i="5"/>
  <c r="C882" i="5"/>
  <c r="D882" i="5"/>
  <c r="E882" i="5"/>
  <c r="F882" i="5"/>
  <c r="G882" i="5"/>
  <c r="H882" i="5"/>
  <c r="I882" i="5"/>
  <c r="J882" i="5"/>
  <c r="K882" i="5"/>
  <c r="L882" i="5"/>
  <c r="M882" i="5"/>
  <c r="B883" i="5"/>
  <c r="C883" i="5"/>
  <c r="D883" i="5"/>
  <c r="E883" i="5"/>
  <c r="F883" i="5"/>
  <c r="G883" i="5"/>
  <c r="H883" i="5"/>
  <c r="I883" i="5"/>
  <c r="J883" i="5"/>
  <c r="K883" i="5"/>
  <c r="L883" i="5"/>
  <c r="M883" i="5"/>
  <c r="B884" i="5"/>
  <c r="C884" i="5"/>
  <c r="D884" i="5"/>
  <c r="E884" i="5"/>
  <c r="F884" i="5"/>
  <c r="G884" i="5"/>
  <c r="H884" i="5"/>
  <c r="I884" i="5"/>
  <c r="J884" i="5"/>
  <c r="K884" i="5"/>
  <c r="L884" i="5"/>
  <c r="M884" i="5"/>
  <c r="B885" i="5"/>
  <c r="C885" i="5"/>
  <c r="D885" i="5"/>
  <c r="E885" i="5"/>
  <c r="F885" i="5"/>
  <c r="G885" i="5"/>
  <c r="H885" i="5"/>
  <c r="I885" i="5"/>
  <c r="J885" i="5"/>
  <c r="K885" i="5"/>
  <c r="L885" i="5"/>
  <c r="M885" i="5"/>
  <c r="B886" i="5"/>
  <c r="C886" i="5"/>
  <c r="D886" i="5"/>
  <c r="E886" i="5"/>
  <c r="F886" i="5"/>
  <c r="G886" i="5"/>
  <c r="H886" i="5"/>
  <c r="I886" i="5"/>
  <c r="J886" i="5"/>
  <c r="K886" i="5"/>
  <c r="L886" i="5"/>
  <c r="M886" i="5"/>
  <c r="B887" i="5"/>
  <c r="C887" i="5"/>
  <c r="D887" i="5"/>
  <c r="E887" i="5"/>
  <c r="F887" i="5"/>
  <c r="G887" i="5"/>
  <c r="H887" i="5"/>
  <c r="I887" i="5"/>
  <c r="J887" i="5"/>
  <c r="K887" i="5"/>
  <c r="L887" i="5"/>
  <c r="M887" i="5"/>
  <c r="B888" i="5"/>
  <c r="C888" i="5"/>
  <c r="D888" i="5"/>
  <c r="E888" i="5"/>
  <c r="F888" i="5"/>
  <c r="G888" i="5"/>
  <c r="H888" i="5"/>
  <c r="I888" i="5"/>
  <c r="J888" i="5"/>
  <c r="K888" i="5"/>
  <c r="L888" i="5"/>
  <c r="M888" i="5"/>
  <c r="B889" i="5"/>
  <c r="C889" i="5"/>
  <c r="D889" i="5"/>
  <c r="E889" i="5"/>
  <c r="F889" i="5"/>
  <c r="G889" i="5"/>
  <c r="H889" i="5"/>
  <c r="I889" i="5"/>
  <c r="J889" i="5"/>
  <c r="K889" i="5"/>
  <c r="L889" i="5"/>
  <c r="M889" i="5"/>
  <c r="B890" i="5"/>
  <c r="C890" i="5"/>
  <c r="D890" i="5"/>
  <c r="E890" i="5"/>
  <c r="F890" i="5"/>
  <c r="G890" i="5"/>
  <c r="H890" i="5"/>
  <c r="I890" i="5"/>
  <c r="J890" i="5"/>
  <c r="K890" i="5"/>
  <c r="L890" i="5"/>
  <c r="M890" i="5"/>
  <c r="B891" i="5"/>
  <c r="C891" i="5"/>
  <c r="D891" i="5"/>
  <c r="E891" i="5"/>
  <c r="F891" i="5"/>
  <c r="G891" i="5"/>
  <c r="H891" i="5"/>
  <c r="I891" i="5"/>
  <c r="J891" i="5"/>
  <c r="K891" i="5"/>
  <c r="L891" i="5"/>
  <c r="M891" i="5"/>
  <c r="B892" i="5"/>
  <c r="C892" i="5"/>
  <c r="D892" i="5"/>
  <c r="E892" i="5"/>
  <c r="F892" i="5"/>
  <c r="G892" i="5"/>
  <c r="H892" i="5"/>
  <c r="I892" i="5"/>
  <c r="J892" i="5"/>
  <c r="K892" i="5"/>
  <c r="L892" i="5"/>
  <c r="M892" i="5"/>
  <c r="B893" i="5"/>
  <c r="C893" i="5"/>
  <c r="D893" i="5"/>
  <c r="E893" i="5"/>
  <c r="F893" i="5"/>
  <c r="G893" i="5"/>
  <c r="H893" i="5"/>
  <c r="I893" i="5"/>
  <c r="J893" i="5"/>
  <c r="K893" i="5"/>
  <c r="L893" i="5"/>
  <c r="M893" i="5"/>
  <c r="B894" i="5"/>
  <c r="C894" i="5"/>
  <c r="D894" i="5"/>
  <c r="E894" i="5"/>
  <c r="F894" i="5"/>
  <c r="G894" i="5"/>
  <c r="H894" i="5"/>
  <c r="I894" i="5"/>
  <c r="J894" i="5"/>
  <c r="K894" i="5"/>
  <c r="L894" i="5"/>
  <c r="M894" i="5"/>
  <c r="B895" i="5"/>
  <c r="C895" i="5"/>
  <c r="D895" i="5"/>
  <c r="E895" i="5"/>
  <c r="F895" i="5"/>
  <c r="G895" i="5"/>
  <c r="H895" i="5"/>
  <c r="I895" i="5"/>
  <c r="J895" i="5"/>
  <c r="K895" i="5"/>
  <c r="L895" i="5"/>
  <c r="M895" i="5"/>
  <c r="B896" i="5"/>
  <c r="C896" i="5"/>
  <c r="D896" i="5"/>
  <c r="E896" i="5"/>
  <c r="F896" i="5"/>
  <c r="G896" i="5"/>
  <c r="H896" i="5"/>
  <c r="I896" i="5"/>
  <c r="J896" i="5"/>
  <c r="K896" i="5"/>
  <c r="L896" i="5"/>
  <c r="M896" i="5"/>
  <c r="B897" i="5"/>
  <c r="C897" i="5"/>
  <c r="D897" i="5"/>
  <c r="E897" i="5"/>
  <c r="F897" i="5"/>
  <c r="G897" i="5"/>
  <c r="H897" i="5"/>
  <c r="I897" i="5"/>
  <c r="J897" i="5"/>
  <c r="K897" i="5"/>
  <c r="L897" i="5"/>
  <c r="M897" i="5"/>
  <c r="B898" i="5"/>
  <c r="C898" i="5"/>
  <c r="D898" i="5"/>
  <c r="E898" i="5"/>
  <c r="F898" i="5"/>
  <c r="G898" i="5"/>
  <c r="H898" i="5"/>
  <c r="I898" i="5"/>
  <c r="J898" i="5"/>
  <c r="K898" i="5"/>
  <c r="L898" i="5"/>
  <c r="M898" i="5"/>
  <c r="B899" i="5"/>
  <c r="C899" i="5"/>
  <c r="D899" i="5"/>
  <c r="E899" i="5"/>
  <c r="F899" i="5"/>
  <c r="G899" i="5"/>
  <c r="H899" i="5"/>
  <c r="I899" i="5"/>
  <c r="J899" i="5"/>
  <c r="K899" i="5"/>
  <c r="L899" i="5"/>
  <c r="M899" i="5"/>
  <c r="B900" i="5"/>
  <c r="C900" i="5"/>
  <c r="D900" i="5"/>
  <c r="E900" i="5"/>
  <c r="F900" i="5"/>
  <c r="G900" i="5"/>
  <c r="H900" i="5"/>
  <c r="I900" i="5"/>
  <c r="J900" i="5"/>
  <c r="K900" i="5"/>
  <c r="L900" i="5"/>
  <c r="M900" i="5"/>
  <c r="B901" i="5"/>
  <c r="C901" i="5"/>
  <c r="D901" i="5"/>
  <c r="E901" i="5"/>
  <c r="F901" i="5"/>
  <c r="G901" i="5"/>
  <c r="H901" i="5"/>
  <c r="I901" i="5"/>
  <c r="J901" i="5"/>
  <c r="K901" i="5"/>
  <c r="L901" i="5"/>
  <c r="M901" i="5"/>
  <c r="B902" i="5"/>
  <c r="C902" i="5"/>
  <c r="D902" i="5"/>
  <c r="E902" i="5"/>
  <c r="F902" i="5"/>
  <c r="G902" i="5"/>
  <c r="H902" i="5"/>
  <c r="I902" i="5"/>
  <c r="J902" i="5"/>
  <c r="K902" i="5"/>
  <c r="L902" i="5"/>
  <c r="M902" i="5"/>
  <c r="B903" i="5"/>
  <c r="C903" i="5"/>
  <c r="D903" i="5"/>
  <c r="E903" i="5"/>
  <c r="F903" i="5"/>
  <c r="G903" i="5"/>
  <c r="H903" i="5"/>
  <c r="I903" i="5"/>
  <c r="J903" i="5"/>
  <c r="K903" i="5"/>
  <c r="L903" i="5"/>
  <c r="M903" i="5"/>
  <c r="B904" i="5"/>
  <c r="C904" i="5"/>
  <c r="D904" i="5"/>
  <c r="E904" i="5"/>
  <c r="F904" i="5"/>
  <c r="G904" i="5"/>
  <c r="H904" i="5"/>
  <c r="I904" i="5"/>
  <c r="J904" i="5"/>
  <c r="K904" i="5"/>
  <c r="L904" i="5"/>
  <c r="M904" i="5"/>
  <c r="B905" i="5"/>
  <c r="C905" i="5"/>
  <c r="D905" i="5"/>
  <c r="E905" i="5"/>
  <c r="F905" i="5"/>
  <c r="G905" i="5"/>
  <c r="H905" i="5"/>
  <c r="I905" i="5"/>
  <c r="J905" i="5"/>
  <c r="K905" i="5"/>
  <c r="L905" i="5"/>
  <c r="M905" i="5"/>
  <c r="B906" i="5"/>
  <c r="C906" i="5"/>
  <c r="D906" i="5"/>
  <c r="E906" i="5"/>
  <c r="F906" i="5"/>
  <c r="G906" i="5"/>
  <c r="H906" i="5"/>
  <c r="I906" i="5"/>
  <c r="J906" i="5"/>
  <c r="K906" i="5"/>
  <c r="L906" i="5"/>
  <c r="M906" i="5"/>
  <c r="B907" i="5"/>
  <c r="C907" i="5"/>
  <c r="D907" i="5"/>
  <c r="E907" i="5"/>
  <c r="F907" i="5"/>
  <c r="G907" i="5"/>
  <c r="H907" i="5"/>
  <c r="I907" i="5"/>
  <c r="J907" i="5"/>
  <c r="K907" i="5"/>
  <c r="L907" i="5"/>
  <c r="M907" i="5"/>
  <c r="B908" i="5"/>
  <c r="C908" i="5"/>
  <c r="D908" i="5"/>
  <c r="E908" i="5"/>
  <c r="F908" i="5"/>
  <c r="G908" i="5"/>
  <c r="H908" i="5"/>
  <c r="I908" i="5"/>
  <c r="J908" i="5"/>
  <c r="K908" i="5"/>
  <c r="L908" i="5"/>
  <c r="M908" i="5"/>
  <c r="B909" i="5"/>
  <c r="C909" i="5"/>
  <c r="D909" i="5"/>
  <c r="E909" i="5"/>
  <c r="F909" i="5"/>
  <c r="G909" i="5"/>
  <c r="H909" i="5"/>
  <c r="I909" i="5"/>
  <c r="J909" i="5"/>
  <c r="K909" i="5"/>
  <c r="L909" i="5"/>
  <c r="M909" i="5"/>
  <c r="B910" i="5"/>
  <c r="C910" i="5"/>
  <c r="D910" i="5"/>
  <c r="E910" i="5"/>
  <c r="F910" i="5"/>
  <c r="G910" i="5"/>
  <c r="H910" i="5"/>
  <c r="I910" i="5"/>
  <c r="J910" i="5"/>
  <c r="K910" i="5"/>
  <c r="L910" i="5"/>
  <c r="M910" i="5"/>
  <c r="B911" i="5"/>
  <c r="C911" i="5"/>
  <c r="D911" i="5"/>
  <c r="E911" i="5"/>
  <c r="F911" i="5"/>
  <c r="G911" i="5"/>
  <c r="H911" i="5"/>
  <c r="I911" i="5"/>
  <c r="J911" i="5"/>
  <c r="K911" i="5"/>
  <c r="L911" i="5"/>
  <c r="M911" i="5"/>
  <c r="B912" i="5"/>
  <c r="C912" i="5"/>
  <c r="D912" i="5"/>
  <c r="E912" i="5"/>
  <c r="F912" i="5"/>
  <c r="G912" i="5"/>
  <c r="H912" i="5"/>
  <c r="I912" i="5"/>
  <c r="J912" i="5"/>
  <c r="K912" i="5"/>
  <c r="L912" i="5"/>
  <c r="M912" i="5"/>
  <c r="B913" i="5"/>
  <c r="C913" i="5"/>
  <c r="D913" i="5"/>
  <c r="E913" i="5"/>
  <c r="F913" i="5"/>
  <c r="G913" i="5"/>
  <c r="H913" i="5"/>
  <c r="I913" i="5"/>
  <c r="J913" i="5"/>
  <c r="K913" i="5"/>
  <c r="L913" i="5"/>
  <c r="M913" i="5"/>
  <c r="B914" i="5"/>
  <c r="C914" i="5"/>
  <c r="D914" i="5"/>
  <c r="E914" i="5"/>
  <c r="F914" i="5"/>
  <c r="G914" i="5"/>
  <c r="H914" i="5"/>
  <c r="I914" i="5"/>
  <c r="J914" i="5"/>
  <c r="K914" i="5"/>
  <c r="L914" i="5"/>
  <c r="M914" i="5"/>
  <c r="B915" i="5"/>
  <c r="C915" i="5"/>
  <c r="D915" i="5"/>
  <c r="E915" i="5"/>
  <c r="F915" i="5"/>
  <c r="G915" i="5"/>
  <c r="H915" i="5"/>
  <c r="I915" i="5"/>
  <c r="J915" i="5"/>
  <c r="K915" i="5"/>
  <c r="L915" i="5"/>
  <c r="M915" i="5"/>
  <c r="B916" i="5"/>
  <c r="C916" i="5"/>
  <c r="D916" i="5"/>
  <c r="E916" i="5"/>
  <c r="F916" i="5"/>
  <c r="G916" i="5"/>
  <c r="H916" i="5"/>
  <c r="I916" i="5"/>
  <c r="J916" i="5"/>
  <c r="K916" i="5"/>
  <c r="L916" i="5"/>
  <c r="M916" i="5"/>
  <c r="B917" i="5"/>
  <c r="C917" i="5"/>
  <c r="D917" i="5"/>
  <c r="E917" i="5"/>
  <c r="F917" i="5"/>
  <c r="G917" i="5"/>
  <c r="H917" i="5"/>
  <c r="I917" i="5"/>
  <c r="J917" i="5"/>
  <c r="K917" i="5"/>
  <c r="L917" i="5"/>
  <c r="M917" i="5"/>
  <c r="B918" i="5"/>
  <c r="C918" i="5"/>
  <c r="D918" i="5"/>
  <c r="E918" i="5"/>
  <c r="F918" i="5"/>
  <c r="G918" i="5"/>
  <c r="H918" i="5"/>
  <c r="I918" i="5"/>
  <c r="J918" i="5"/>
  <c r="K918" i="5"/>
  <c r="L918" i="5"/>
  <c r="M918" i="5"/>
  <c r="B919" i="5"/>
  <c r="C919" i="5"/>
  <c r="D919" i="5"/>
  <c r="E919" i="5"/>
  <c r="F919" i="5"/>
  <c r="G919" i="5"/>
  <c r="H919" i="5"/>
  <c r="I919" i="5"/>
  <c r="J919" i="5"/>
  <c r="K919" i="5"/>
  <c r="L919" i="5"/>
  <c r="M919" i="5"/>
  <c r="B920" i="5"/>
  <c r="C920" i="5"/>
  <c r="D920" i="5"/>
  <c r="E920" i="5"/>
  <c r="F920" i="5"/>
  <c r="G920" i="5"/>
  <c r="H920" i="5"/>
  <c r="I920" i="5"/>
  <c r="J920" i="5"/>
  <c r="K920" i="5"/>
  <c r="L920" i="5"/>
  <c r="M920" i="5"/>
  <c r="B921" i="5"/>
  <c r="C921" i="5"/>
  <c r="D921" i="5"/>
  <c r="E921" i="5"/>
  <c r="F921" i="5"/>
  <c r="G921" i="5"/>
  <c r="H921" i="5"/>
  <c r="I921" i="5"/>
  <c r="J921" i="5"/>
  <c r="K921" i="5"/>
  <c r="L921" i="5"/>
  <c r="M921" i="5"/>
  <c r="B922" i="5"/>
  <c r="C922" i="5"/>
  <c r="D922" i="5"/>
  <c r="E922" i="5"/>
  <c r="F922" i="5"/>
  <c r="G922" i="5"/>
  <c r="H922" i="5"/>
  <c r="I922" i="5"/>
  <c r="J922" i="5"/>
  <c r="K922" i="5"/>
  <c r="L922" i="5"/>
  <c r="M922" i="5"/>
  <c r="B923" i="5"/>
  <c r="C923" i="5"/>
  <c r="D923" i="5"/>
  <c r="E923" i="5"/>
  <c r="F923" i="5"/>
  <c r="G923" i="5"/>
  <c r="H923" i="5"/>
  <c r="I923" i="5"/>
  <c r="J923" i="5"/>
  <c r="K923" i="5"/>
  <c r="L923" i="5"/>
  <c r="M923" i="5"/>
  <c r="B924" i="5"/>
  <c r="C924" i="5"/>
  <c r="D924" i="5"/>
  <c r="E924" i="5"/>
  <c r="F924" i="5"/>
  <c r="G924" i="5"/>
  <c r="H924" i="5"/>
  <c r="I924" i="5"/>
  <c r="J924" i="5"/>
  <c r="K924" i="5"/>
  <c r="L924" i="5"/>
  <c r="M924" i="5"/>
  <c r="B925" i="5"/>
  <c r="C925" i="5"/>
  <c r="D925" i="5"/>
  <c r="E925" i="5"/>
  <c r="F925" i="5"/>
  <c r="G925" i="5"/>
  <c r="H925" i="5"/>
  <c r="I925" i="5"/>
  <c r="J925" i="5"/>
  <c r="K925" i="5"/>
  <c r="L925" i="5"/>
  <c r="M925" i="5"/>
  <c r="B926" i="5"/>
  <c r="C926" i="5"/>
  <c r="D926" i="5"/>
  <c r="E926" i="5"/>
  <c r="F926" i="5"/>
  <c r="G926" i="5"/>
  <c r="H926" i="5"/>
  <c r="I926" i="5"/>
  <c r="J926" i="5"/>
  <c r="K926" i="5"/>
  <c r="L926" i="5"/>
  <c r="M926" i="5"/>
  <c r="B927" i="5"/>
  <c r="C927" i="5"/>
  <c r="D927" i="5"/>
  <c r="E927" i="5"/>
  <c r="F927" i="5"/>
  <c r="G927" i="5"/>
  <c r="H927" i="5"/>
  <c r="I927" i="5"/>
  <c r="J927" i="5"/>
  <c r="K927" i="5"/>
  <c r="L927" i="5"/>
  <c r="M927" i="5"/>
  <c r="B928" i="5"/>
  <c r="C928" i="5"/>
  <c r="D928" i="5"/>
  <c r="E928" i="5"/>
  <c r="F928" i="5"/>
  <c r="G928" i="5"/>
  <c r="H928" i="5"/>
  <c r="I928" i="5"/>
  <c r="J928" i="5"/>
  <c r="K928" i="5"/>
  <c r="L928" i="5"/>
  <c r="M928" i="5"/>
  <c r="B929" i="5"/>
  <c r="C929" i="5"/>
  <c r="D929" i="5"/>
  <c r="E929" i="5"/>
  <c r="F929" i="5"/>
  <c r="G929" i="5"/>
  <c r="H929" i="5"/>
  <c r="I929" i="5"/>
  <c r="J929" i="5"/>
  <c r="K929" i="5"/>
  <c r="L929" i="5"/>
  <c r="M929" i="5"/>
  <c r="B930" i="5"/>
  <c r="C930" i="5"/>
  <c r="D930" i="5"/>
  <c r="E930" i="5"/>
  <c r="F930" i="5"/>
  <c r="G930" i="5"/>
  <c r="H930" i="5"/>
  <c r="I930" i="5"/>
  <c r="J930" i="5"/>
  <c r="K930" i="5"/>
  <c r="L930" i="5"/>
  <c r="M930" i="5"/>
  <c r="B931" i="5"/>
  <c r="C931" i="5"/>
  <c r="D931" i="5"/>
  <c r="E931" i="5"/>
  <c r="F931" i="5"/>
  <c r="G931" i="5"/>
  <c r="H931" i="5"/>
  <c r="I931" i="5"/>
  <c r="J931" i="5"/>
  <c r="K931" i="5"/>
  <c r="L931" i="5"/>
  <c r="M931" i="5"/>
  <c r="B932" i="5"/>
  <c r="C932" i="5"/>
  <c r="D932" i="5"/>
  <c r="E932" i="5"/>
  <c r="F932" i="5"/>
  <c r="G932" i="5"/>
  <c r="H932" i="5"/>
  <c r="I932" i="5"/>
  <c r="J932" i="5"/>
  <c r="K932" i="5"/>
  <c r="L932" i="5"/>
  <c r="M932" i="5"/>
  <c r="B933" i="5"/>
  <c r="C933" i="5"/>
  <c r="D933" i="5"/>
  <c r="E933" i="5"/>
  <c r="F933" i="5"/>
  <c r="G933" i="5"/>
  <c r="H933" i="5"/>
  <c r="I933" i="5"/>
  <c r="J933" i="5"/>
  <c r="K933" i="5"/>
  <c r="L933" i="5"/>
  <c r="M933" i="5"/>
  <c r="B934" i="5"/>
  <c r="C934" i="5"/>
  <c r="D934" i="5"/>
  <c r="E934" i="5"/>
  <c r="F934" i="5"/>
  <c r="G934" i="5"/>
  <c r="H934" i="5"/>
  <c r="I934" i="5"/>
  <c r="J934" i="5"/>
  <c r="K934" i="5"/>
  <c r="L934" i="5"/>
  <c r="M934" i="5"/>
  <c r="B935" i="5"/>
  <c r="C935" i="5"/>
  <c r="D935" i="5"/>
  <c r="E935" i="5"/>
  <c r="F935" i="5"/>
  <c r="G935" i="5"/>
  <c r="H935" i="5"/>
  <c r="I935" i="5"/>
  <c r="J935" i="5"/>
  <c r="K935" i="5"/>
  <c r="L935" i="5"/>
  <c r="M935" i="5"/>
  <c r="B936" i="5"/>
  <c r="C936" i="5"/>
  <c r="D936" i="5"/>
  <c r="E936" i="5"/>
  <c r="F936" i="5"/>
  <c r="G936" i="5"/>
  <c r="H936" i="5"/>
  <c r="I936" i="5"/>
  <c r="J936" i="5"/>
  <c r="K936" i="5"/>
  <c r="L936" i="5"/>
  <c r="M936" i="5"/>
  <c r="B937" i="5"/>
  <c r="C937" i="5"/>
  <c r="D937" i="5"/>
  <c r="E937" i="5"/>
  <c r="F937" i="5"/>
  <c r="G937" i="5"/>
  <c r="H937" i="5"/>
  <c r="I937" i="5"/>
  <c r="J937" i="5"/>
  <c r="K937" i="5"/>
  <c r="L937" i="5"/>
  <c r="M937" i="5"/>
  <c r="B938" i="5"/>
  <c r="C938" i="5"/>
  <c r="D938" i="5"/>
  <c r="E938" i="5"/>
  <c r="F938" i="5"/>
  <c r="G938" i="5"/>
  <c r="H938" i="5"/>
  <c r="I938" i="5"/>
  <c r="J938" i="5"/>
  <c r="K938" i="5"/>
  <c r="L938" i="5"/>
  <c r="M938" i="5"/>
  <c r="B939" i="5"/>
  <c r="C939" i="5"/>
  <c r="D939" i="5"/>
  <c r="E939" i="5"/>
  <c r="F939" i="5"/>
  <c r="G939" i="5"/>
  <c r="H939" i="5"/>
  <c r="I939" i="5"/>
  <c r="J939" i="5"/>
  <c r="K939" i="5"/>
  <c r="L939" i="5"/>
  <c r="M939" i="5"/>
  <c r="B940" i="5"/>
  <c r="C940" i="5"/>
  <c r="D940" i="5"/>
  <c r="E940" i="5"/>
  <c r="F940" i="5"/>
  <c r="G940" i="5"/>
  <c r="H940" i="5"/>
  <c r="I940" i="5"/>
  <c r="J940" i="5"/>
  <c r="K940" i="5"/>
  <c r="L940" i="5"/>
  <c r="M940" i="5"/>
  <c r="B941" i="5"/>
  <c r="C941" i="5"/>
  <c r="D941" i="5"/>
  <c r="E941" i="5"/>
  <c r="F941" i="5"/>
  <c r="G941" i="5"/>
  <c r="H941" i="5"/>
  <c r="I941" i="5"/>
  <c r="J941" i="5"/>
  <c r="K941" i="5"/>
  <c r="L941" i="5"/>
  <c r="M941" i="5"/>
  <c r="B942" i="5"/>
  <c r="C942" i="5"/>
  <c r="D942" i="5"/>
  <c r="E942" i="5"/>
  <c r="F942" i="5"/>
  <c r="G942" i="5"/>
  <c r="H942" i="5"/>
  <c r="I942" i="5"/>
  <c r="J942" i="5"/>
  <c r="K942" i="5"/>
  <c r="L942" i="5"/>
  <c r="M942" i="5"/>
  <c r="B943" i="5"/>
  <c r="C943" i="5"/>
  <c r="D943" i="5"/>
  <c r="E943" i="5"/>
  <c r="F943" i="5"/>
  <c r="G943" i="5"/>
  <c r="H943" i="5"/>
  <c r="I943" i="5"/>
  <c r="J943" i="5"/>
  <c r="K943" i="5"/>
  <c r="L943" i="5"/>
  <c r="M943" i="5"/>
  <c r="B944" i="5"/>
  <c r="C944" i="5"/>
  <c r="D944" i="5"/>
  <c r="E944" i="5"/>
  <c r="F944" i="5"/>
  <c r="G944" i="5"/>
  <c r="H944" i="5"/>
  <c r="I944" i="5"/>
  <c r="J944" i="5"/>
  <c r="K944" i="5"/>
  <c r="L944" i="5"/>
  <c r="M944" i="5"/>
  <c r="B945" i="5"/>
  <c r="C945" i="5"/>
  <c r="D945" i="5"/>
  <c r="E945" i="5"/>
  <c r="F945" i="5"/>
  <c r="G945" i="5"/>
  <c r="H945" i="5"/>
  <c r="I945" i="5"/>
  <c r="J945" i="5"/>
  <c r="K945" i="5"/>
  <c r="L945" i="5"/>
  <c r="M945" i="5"/>
  <c r="B946" i="5"/>
  <c r="C946" i="5"/>
  <c r="D946" i="5"/>
  <c r="E946" i="5"/>
  <c r="F946" i="5"/>
  <c r="G946" i="5"/>
  <c r="H946" i="5"/>
  <c r="I946" i="5"/>
  <c r="J946" i="5"/>
  <c r="K946" i="5"/>
  <c r="L946" i="5"/>
  <c r="M946" i="5"/>
  <c r="B947" i="5"/>
  <c r="C947" i="5"/>
  <c r="D947" i="5"/>
  <c r="E947" i="5"/>
  <c r="F947" i="5"/>
  <c r="G947" i="5"/>
  <c r="H947" i="5"/>
  <c r="I947" i="5"/>
  <c r="J947" i="5"/>
  <c r="K947" i="5"/>
  <c r="L947" i="5"/>
  <c r="M947" i="5"/>
  <c r="B948" i="5"/>
  <c r="C948" i="5"/>
  <c r="D948" i="5"/>
  <c r="E948" i="5"/>
  <c r="F948" i="5"/>
  <c r="G948" i="5"/>
  <c r="H948" i="5"/>
  <c r="I948" i="5"/>
  <c r="J948" i="5"/>
  <c r="K948" i="5"/>
  <c r="L948" i="5"/>
  <c r="M948" i="5"/>
  <c r="B949" i="5"/>
  <c r="C949" i="5"/>
  <c r="D949" i="5"/>
  <c r="E949" i="5"/>
  <c r="F949" i="5"/>
  <c r="G949" i="5"/>
  <c r="H949" i="5"/>
  <c r="I949" i="5"/>
  <c r="J949" i="5"/>
  <c r="K949" i="5"/>
  <c r="L949" i="5"/>
  <c r="M949" i="5"/>
  <c r="B950" i="5"/>
  <c r="C950" i="5"/>
  <c r="D950" i="5"/>
  <c r="E950" i="5"/>
  <c r="F950" i="5"/>
  <c r="G950" i="5"/>
  <c r="H950" i="5"/>
  <c r="I950" i="5"/>
  <c r="J950" i="5"/>
  <c r="K950" i="5"/>
  <c r="L950" i="5"/>
  <c r="M950" i="5"/>
  <c r="B951" i="5"/>
  <c r="C951" i="5"/>
  <c r="D951" i="5"/>
  <c r="E951" i="5"/>
  <c r="F951" i="5"/>
  <c r="G951" i="5"/>
  <c r="H951" i="5"/>
  <c r="I951" i="5"/>
  <c r="J951" i="5"/>
  <c r="K951" i="5"/>
  <c r="L951" i="5"/>
  <c r="M951" i="5"/>
  <c r="B952" i="5"/>
  <c r="C952" i="5"/>
  <c r="D952" i="5"/>
  <c r="E952" i="5"/>
  <c r="F952" i="5"/>
  <c r="G952" i="5"/>
  <c r="H952" i="5"/>
  <c r="I952" i="5"/>
  <c r="J952" i="5"/>
  <c r="K952" i="5"/>
  <c r="L952" i="5"/>
  <c r="M952" i="5"/>
  <c r="B953" i="5"/>
  <c r="C953" i="5"/>
  <c r="D953" i="5"/>
  <c r="E953" i="5"/>
  <c r="F953" i="5"/>
  <c r="G953" i="5"/>
  <c r="H953" i="5"/>
  <c r="I953" i="5"/>
  <c r="J953" i="5"/>
  <c r="K953" i="5"/>
  <c r="L953" i="5"/>
  <c r="M953" i="5"/>
  <c r="B954" i="5"/>
  <c r="C954" i="5"/>
  <c r="D954" i="5"/>
  <c r="E954" i="5"/>
  <c r="F954" i="5"/>
  <c r="G954" i="5"/>
  <c r="H954" i="5"/>
  <c r="I954" i="5"/>
  <c r="J954" i="5"/>
  <c r="K954" i="5"/>
  <c r="L954" i="5"/>
  <c r="M954" i="5"/>
  <c r="B955" i="5"/>
  <c r="C955" i="5"/>
  <c r="D955" i="5"/>
  <c r="E955" i="5"/>
  <c r="F955" i="5"/>
  <c r="G955" i="5"/>
  <c r="H955" i="5"/>
  <c r="I955" i="5"/>
  <c r="J955" i="5"/>
  <c r="K955" i="5"/>
  <c r="L955" i="5"/>
  <c r="M955" i="5"/>
  <c r="B956" i="5"/>
  <c r="C956" i="5"/>
  <c r="D956" i="5"/>
  <c r="E956" i="5"/>
  <c r="F956" i="5"/>
  <c r="G956" i="5"/>
  <c r="H956" i="5"/>
  <c r="I956" i="5"/>
  <c r="J956" i="5"/>
  <c r="K956" i="5"/>
  <c r="L956" i="5"/>
  <c r="M956" i="5"/>
  <c r="B957" i="5"/>
  <c r="C957" i="5"/>
  <c r="D957" i="5"/>
  <c r="E957" i="5"/>
  <c r="F957" i="5"/>
  <c r="G957" i="5"/>
  <c r="H957" i="5"/>
  <c r="I957" i="5"/>
  <c r="J957" i="5"/>
  <c r="K957" i="5"/>
  <c r="L957" i="5"/>
  <c r="M957" i="5"/>
  <c r="B958" i="5"/>
  <c r="C958" i="5"/>
  <c r="D958" i="5"/>
  <c r="E958" i="5"/>
  <c r="F958" i="5"/>
  <c r="G958" i="5"/>
  <c r="H958" i="5"/>
  <c r="I958" i="5"/>
  <c r="J958" i="5"/>
  <c r="K958" i="5"/>
  <c r="L958" i="5"/>
  <c r="M958" i="5"/>
  <c r="B959" i="5"/>
  <c r="C959" i="5"/>
  <c r="D959" i="5"/>
  <c r="E959" i="5"/>
  <c r="F959" i="5"/>
  <c r="G959" i="5"/>
  <c r="H959" i="5"/>
  <c r="I959" i="5"/>
  <c r="J959" i="5"/>
  <c r="K959" i="5"/>
  <c r="L959" i="5"/>
  <c r="M959" i="5"/>
  <c r="B960" i="5"/>
  <c r="C960" i="5"/>
  <c r="D960" i="5"/>
  <c r="E960" i="5"/>
  <c r="F960" i="5"/>
  <c r="G960" i="5"/>
  <c r="H960" i="5"/>
  <c r="I960" i="5"/>
  <c r="J960" i="5"/>
  <c r="K960" i="5"/>
  <c r="L960" i="5"/>
  <c r="M960" i="5"/>
  <c r="B961" i="5"/>
  <c r="C961" i="5"/>
  <c r="D961" i="5"/>
  <c r="E961" i="5"/>
  <c r="F961" i="5"/>
  <c r="G961" i="5"/>
  <c r="H961" i="5"/>
  <c r="I961" i="5"/>
  <c r="J961" i="5"/>
  <c r="K961" i="5"/>
  <c r="L961" i="5"/>
  <c r="M961" i="5"/>
  <c r="B962" i="5"/>
  <c r="C962" i="5"/>
  <c r="D962" i="5"/>
  <c r="E962" i="5"/>
  <c r="F962" i="5"/>
  <c r="G962" i="5"/>
  <c r="H962" i="5"/>
  <c r="I962" i="5"/>
  <c r="J962" i="5"/>
  <c r="K962" i="5"/>
  <c r="L962" i="5"/>
  <c r="M962" i="5"/>
  <c r="B963" i="5"/>
  <c r="C963" i="5"/>
  <c r="D963" i="5"/>
  <c r="E963" i="5"/>
  <c r="F963" i="5"/>
  <c r="G963" i="5"/>
  <c r="H963" i="5"/>
  <c r="I963" i="5"/>
  <c r="J963" i="5"/>
  <c r="K963" i="5"/>
  <c r="L963" i="5"/>
  <c r="M963" i="5"/>
  <c r="B964" i="5"/>
  <c r="C964" i="5"/>
  <c r="D964" i="5"/>
  <c r="E964" i="5"/>
  <c r="F964" i="5"/>
  <c r="G964" i="5"/>
  <c r="H964" i="5"/>
  <c r="I964" i="5"/>
  <c r="J964" i="5"/>
  <c r="K964" i="5"/>
  <c r="L964" i="5"/>
  <c r="M964" i="5"/>
  <c r="B965" i="5"/>
  <c r="C965" i="5"/>
  <c r="D965" i="5"/>
  <c r="E965" i="5"/>
  <c r="F965" i="5"/>
  <c r="G965" i="5"/>
  <c r="H965" i="5"/>
  <c r="I965" i="5"/>
  <c r="J965" i="5"/>
  <c r="K965" i="5"/>
  <c r="L965" i="5"/>
  <c r="M965" i="5"/>
  <c r="B966" i="5"/>
  <c r="C966" i="5"/>
  <c r="D966" i="5"/>
  <c r="E966" i="5"/>
  <c r="F966" i="5"/>
  <c r="G966" i="5"/>
  <c r="H966" i="5"/>
  <c r="I966" i="5"/>
  <c r="J966" i="5"/>
  <c r="K966" i="5"/>
  <c r="L966" i="5"/>
  <c r="M966" i="5"/>
  <c r="B967" i="5"/>
  <c r="C967" i="5"/>
  <c r="D967" i="5"/>
  <c r="E967" i="5"/>
  <c r="F967" i="5"/>
  <c r="G967" i="5"/>
  <c r="H967" i="5"/>
  <c r="I967" i="5"/>
  <c r="J967" i="5"/>
  <c r="K967" i="5"/>
  <c r="L967" i="5"/>
  <c r="M967" i="5"/>
  <c r="B968" i="5"/>
  <c r="C968" i="5"/>
  <c r="D968" i="5"/>
  <c r="E968" i="5"/>
  <c r="F968" i="5"/>
  <c r="G968" i="5"/>
  <c r="H968" i="5"/>
  <c r="I968" i="5"/>
  <c r="J968" i="5"/>
  <c r="K968" i="5"/>
  <c r="L968" i="5"/>
  <c r="M968" i="5"/>
  <c r="B969" i="5"/>
  <c r="C969" i="5"/>
  <c r="D969" i="5"/>
  <c r="E969" i="5"/>
  <c r="F969" i="5"/>
  <c r="G969" i="5"/>
  <c r="H969" i="5"/>
  <c r="I969" i="5"/>
  <c r="J969" i="5"/>
  <c r="K969" i="5"/>
  <c r="L969" i="5"/>
  <c r="M969" i="5"/>
  <c r="B970" i="5"/>
  <c r="C970" i="5"/>
  <c r="D970" i="5"/>
  <c r="E970" i="5"/>
  <c r="F970" i="5"/>
  <c r="G970" i="5"/>
  <c r="H970" i="5"/>
  <c r="I970" i="5"/>
  <c r="J970" i="5"/>
  <c r="K970" i="5"/>
  <c r="L970" i="5"/>
  <c r="M970" i="5"/>
  <c r="B971" i="5"/>
  <c r="C971" i="5"/>
  <c r="D971" i="5"/>
  <c r="E971" i="5"/>
  <c r="F971" i="5"/>
  <c r="G971" i="5"/>
  <c r="H971" i="5"/>
  <c r="I971" i="5"/>
  <c r="J971" i="5"/>
  <c r="K971" i="5"/>
  <c r="L971" i="5"/>
  <c r="M971" i="5"/>
  <c r="B972" i="5"/>
  <c r="C972" i="5"/>
  <c r="D972" i="5"/>
  <c r="E972" i="5"/>
  <c r="F972" i="5"/>
  <c r="G972" i="5"/>
  <c r="H972" i="5"/>
  <c r="I972" i="5"/>
  <c r="J972" i="5"/>
  <c r="K972" i="5"/>
  <c r="L972" i="5"/>
  <c r="M972" i="5"/>
  <c r="B973" i="5"/>
  <c r="C973" i="5"/>
  <c r="D973" i="5"/>
  <c r="E973" i="5"/>
  <c r="F973" i="5"/>
  <c r="G973" i="5"/>
  <c r="H973" i="5"/>
  <c r="I973" i="5"/>
  <c r="J973" i="5"/>
  <c r="K973" i="5"/>
  <c r="L973" i="5"/>
  <c r="M973" i="5"/>
  <c r="B974" i="5"/>
  <c r="C974" i="5"/>
  <c r="D974" i="5"/>
  <c r="E974" i="5"/>
  <c r="F974" i="5"/>
  <c r="G974" i="5"/>
  <c r="H974" i="5"/>
  <c r="I974" i="5"/>
  <c r="J974" i="5"/>
  <c r="K974" i="5"/>
  <c r="L974" i="5"/>
  <c r="M974" i="5"/>
  <c r="B975" i="5"/>
  <c r="C975" i="5"/>
  <c r="D975" i="5"/>
  <c r="E975" i="5"/>
  <c r="F975" i="5"/>
  <c r="G975" i="5"/>
  <c r="H975" i="5"/>
  <c r="I975" i="5"/>
  <c r="J975" i="5"/>
  <c r="K975" i="5"/>
  <c r="L975" i="5"/>
  <c r="M975" i="5"/>
  <c r="B976" i="5"/>
  <c r="C976" i="5"/>
  <c r="D976" i="5"/>
  <c r="E976" i="5"/>
  <c r="F976" i="5"/>
  <c r="G976" i="5"/>
  <c r="H976" i="5"/>
  <c r="I976" i="5"/>
  <c r="J976" i="5"/>
  <c r="K976" i="5"/>
  <c r="L976" i="5"/>
  <c r="M976" i="5"/>
  <c r="B977" i="5"/>
  <c r="C977" i="5"/>
  <c r="D977" i="5"/>
  <c r="E977" i="5"/>
  <c r="F977" i="5"/>
  <c r="G977" i="5"/>
  <c r="H977" i="5"/>
  <c r="I977" i="5"/>
  <c r="J977" i="5"/>
  <c r="K977" i="5"/>
  <c r="L977" i="5"/>
  <c r="M977" i="5"/>
  <c r="B978" i="5"/>
  <c r="C978" i="5"/>
  <c r="D978" i="5"/>
  <c r="E978" i="5"/>
  <c r="F978" i="5"/>
  <c r="G978" i="5"/>
  <c r="H978" i="5"/>
  <c r="I978" i="5"/>
  <c r="J978" i="5"/>
  <c r="K978" i="5"/>
  <c r="L978" i="5"/>
  <c r="M978" i="5"/>
  <c r="B979" i="5"/>
  <c r="C979" i="5"/>
  <c r="D979" i="5"/>
  <c r="E979" i="5"/>
  <c r="F979" i="5"/>
  <c r="G979" i="5"/>
  <c r="H979" i="5"/>
  <c r="I979" i="5"/>
  <c r="J979" i="5"/>
  <c r="K979" i="5"/>
  <c r="L979" i="5"/>
  <c r="M979" i="5"/>
  <c r="B980" i="5"/>
  <c r="C980" i="5"/>
  <c r="D980" i="5"/>
  <c r="E980" i="5"/>
  <c r="F980" i="5"/>
  <c r="G980" i="5"/>
  <c r="H980" i="5"/>
  <c r="I980" i="5"/>
  <c r="J980" i="5"/>
  <c r="K980" i="5"/>
  <c r="L980" i="5"/>
  <c r="M980" i="5"/>
  <c r="B981" i="5"/>
  <c r="C981" i="5"/>
  <c r="D981" i="5"/>
  <c r="E981" i="5"/>
  <c r="F981" i="5"/>
  <c r="G981" i="5"/>
  <c r="H981" i="5"/>
  <c r="I981" i="5"/>
  <c r="J981" i="5"/>
  <c r="K981" i="5"/>
  <c r="L981" i="5"/>
  <c r="M981" i="5"/>
  <c r="B982" i="5"/>
  <c r="C982" i="5"/>
  <c r="D982" i="5"/>
  <c r="E982" i="5"/>
  <c r="F982" i="5"/>
  <c r="G982" i="5"/>
  <c r="H982" i="5"/>
  <c r="I982" i="5"/>
  <c r="J982" i="5"/>
  <c r="K982" i="5"/>
  <c r="L982" i="5"/>
  <c r="M982" i="5"/>
  <c r="B983" i="5"/>
  <c r="C983" i="5"/>
  <c r="D983" i="5"/>
  <c r="E983" i="5"/>
  <c r="F983" i="5"/>
  <c r="G983" i="5"/>
  <c r="H983" i="5"/>
  <c r="I983" i="5"/>
  <c r="J983" i="5"/>
  <c r="K983" i="5"/>
  <c r="L983" i="5"/>
  <c r="M983" i="5"/>
  <c r="B984" i="5"/>
  <c r="C984" i="5"/>
  <c r="D984" i="5"/>
  <c r="E984" i="5"/>
  <c r="F984" i="5"/>
  <c r="G984" i="5"/>
  <c r="H984" i="5"/>
  <c r="I984" i="5"/>
  <c r="J984" i="5"/>
  <c r="K984" i="5"/>
  <c r="L984" i="5"/>
  <c r="M984" i="5"/>
  <c r="B985" i="5"/>
  <c r="C985" i="5"/>
  <c r="D985" i="5"/>
  <c r="E985" i="5"/>
  <c r="F985" i="5"/>
  <c r="G985" i="5"/>
  <c r="H985" i="5"/>
  <c r="I985" i="5"/>
  <c r="J985" i="5"/>
  <c r="K985" i="5"/>
  <c r="L985" i="5"/>
  <c r="M985" i="5"/>
  <c r="B986" i="5"/>
  <c r="C986" i="5"/>
  <c r="D986" i="5"/>
  <c r="E986" i="5"/>
  <c r="F986" i="5"/>
  <c r="G986" i="5"/>
  <c r="H986" i="5"/>
  <c r="I986" i="5"/>
  <c r="J986" i="5"/>
  <c r="K986" i="5"/>
  <c r="L986" i="5"/>
  <c r="M986" i="5"/>
  <c r="B987" i="5"/>
  <c r="C987" i="5"/>
  <c r="D987" i="5"/>
  <c r="E987" i="5"/>
  <c r="F987" i="5"/>
  <c r="G987" i="5"/>
  <c r="H987" i="5"/>
  <c r="I987" i="5"/>
  <c r="J987" i="5"/>
  <c r="K987" i="5"/>
  <c r="L987" i="5"/>
  <c r="M987" i="5"/>
  <c r="B988" i="5"/>
  <c r="C988" i="5"/>
  <c r="D988" i="5"/>
  <c r="E988" i="5"/>
  <c r="F988" i="5"/>
  <c r="G988" i="5"/>
  <c r="H988" i="5"/>
  <c r="I988" i="5"/>
  <c r="J988" i="5"/>
  <c r="K988" i="5"/>
  <c r="L988" i="5"/>
  <c r="M988" i="5"/>
  <c r="B989" i="5"/>
  <c r="C989" i="5"/>
  <c r="D989" i="5"/>
  <c r="E989" i="5"/>
  <c r="F989" i="5"/>
  <c r="G989" i="5"/>
  <c r="H989" i="5"/>
  <c r="I989" i="5"/>
  <c r="J989" i="5"/>
  <c r="K989" i="5"/>
  <c r="L989" i="5"/>
  <c r="M989" i="5"/>
  <c r="B990" i="5"/>
  <c r="C990" i="5"/>
  <c r="D990" i="5"/>
  <c r="E990" i="5"/>
  <c r="F990" i="5"/>
  <c r="G990" i="5"/>
  <c r="H990" i="5"/>
  <c r="I990" i="5"/>
  <c r="J990" i="5"/>
  <c r="K990" i="5"/>
  <c r="L990" i="5"/>
  <c r="M990" i="5"/>
  <c r="B991" i="5"/>
  <c r="C991" i="5"/>
  <c r="D991" i="5"/>
  <c r="E991" i="5"/>
  <c r="F991" i="5"/>
  <c r="G991" i="5"/>
  <c r="H991" i="5"/>
  <c r="I991" i="5"/>
  <c r="J991" i="5"/>
  <c r="K991" i="5"/>
  <c r="L991" i="5"/>
  <c r="M991" i="5"/>
  <c r="B992" i="5"/>
  <c r="C992" i="5"/>
  <c r="D992" i="5"/>
  <c r="E992" i="5"/>
  <c r="F992" i="5"/>
  <c r="G992" i="5"/>
  <c r="H992" i="5"/>
  <c r="I992" i="5"/>
  <c r="J992" i="5"/>
  <c r="K992" i="5"/>
  <c r="L992" i="5"/>
  <c r="M992" i="5"/>
  <c r="B993" i="5"/>
  <c r="C993" i="5"/>
  <c r="D993" i="5"/>
  <c r="E993" i="5"/>
  <c r="F993" i="5"/>
  <c r="G993" i="5"/>
  <c r="H993" i="5"/>
  <c r="I993" i="5"/>
  <c r="J993" i="5"/>
  <c r="K993" i="5"/>
  <c r="L993" i="5"/>
  <c r="M993" i="5"/>
  <c r="B994" i="5"/>
  <c r="C994" i="5"/>
  <c r="D994" i="5"/>
  <c r="E994" i="5"/>
  <c r="F994" i="5"/>
  <c r="G994" i="5"/>
  <c r="H994" i="5"/>
  <c r="I994" i="5"/>
  <c r="J994" i="5"/>
  <c r="K994" i="5"/>
  <c r="L994" i="5"/>
  <c r="M994" i="5"/>
  <c r="B995" i="5"/>
  <c r="C995" i="5"/>
  <c r="D995" i="5"/>
  <c r="E995" i="5"/>
  <c r="F995" i="5"/>
  <c r="G995" i="5"/>
  <c r="H995" i="5"/>
  <c r="I995" i="5"/>
  <c r="J995" i="5"/>
  <c r="K995" i="5"/>
  <c r="L995" i="5"/>
  <c r="M995" i="5"/>
  <c r="B996" i="5"/>
  <c r="C996" i="5"/>
  <c r="D996" i="5"/>
  <c r="E996" i="5"/>
  <c r="F996" i="5"/>
  <c r="G996" i="5"/>
  <c r="H996" i="5"/>
  <c r="I996" i="5"/>
  <c r="J996" i="5"/>
  <c r="K996" i="5"/>
  <c r="L996" i="5"/>
  <c r="M996" i="5"/>
  <c r="B997" i="5"/>
  <c r="C997" i="5"/>
  <c r="D997" i="5"/>
  <c r="E997" i="5"/>
  <c r="F997" i="5"/>
  <c r="G997" i="5"/>
  <c r="H997" i="5"/>
  <c r="I997" i="5"/>
  <c r="J997" i="5"/>
  <c r="K997" i="5"/>
  <c r="L997" i="5"/>
  <c r="M997" i="5"/>
  <c r="B998" i="5"/>
  <c r="C998" i="5"/>
  <c r="D998" i="5"/>
  <c r="E998" i="5"/>
  <c r="F998" i="5"/>
  <c r="G998" i="5"/>
  <c r="H998" i="5"/>
  <c r="I998" i="5"/>
  <c r="J998" i="5"/>
  <c r="K998" i="5"/>
  <c r="L998" i="5"/>
  <c r="M998" i="5"/>
  <c r="B999" i="5"/>
  <c r="C999" i="5"/>
  <c r="D999" i="5"/>
  <c r="E999" i="5"/>
  <c r="F999" i="5"/>
  <c r="G999" i="5"/>
  <c r="H999" i="5"/>
  <c r="I999" i="5"/>
  <c r="J999" i="5"/>
  <c r="K999" i="5"/>
  <c r="L999" i="5"/>
  <c r="M999" i="5"/>
  <c r="B1000" i="5"/>
  <c r="C1000" i="5"/>
  <c r="D1000" i="5"/>
  <c r="E1000" i="5"/>
  <c r="F1000" i="5"/>
  <c r="G1000" i="5"/>
  <c r="H1000" i="5"/>
  <c r="I1000" i="5"/>
  <c r="J1000" i="5"/>
  <c r="K1000" i="5"/>
  <c r="L1000" i="5"/>
  <c r="M1000" i="5"/>
  <c r="B1001" i="5"/>
  <c r="C1001" i="5"/>
  <c r="D1001" i="5"/>
  <c r="E1001" i="5"/>
  <c r="F1001" i="5"/>
  <c r="G1001" i="5"/>
  <c r="H1001" i="5"/>
  <c r="I1001" i="5"/>
  <c r="J1001" i="5"/>
  <c r="K1001" i="5"/>
  <c r="L1001" i="5"/>
  <c r="M1001" i="5"/>
  <c r="B1002" i="5"/>
  <c r="C1002" i="5"/>
  <c r="D1002" i="5"/>
  <c r="E1002" i="5"/>
  <c r="F1002" i="5"/>
  <c r="G1002" i="5"/>
  <c r="H1002" i="5"/>
  <c r="I1002" i="5"/>
  <c r="J1002" i="5"/>
  <c r="K1002" i="5"/>
  <c r="L1002" i="5"/>
  <c r="M1002" i="5"/>
  <c r="B1003" i="5"/>
  <c r="C1003" i="5"/>
  <c r="D1003" i="5"/>
  <c r="E1003" i="5"/>
  <c r="F1003" i="5"/>
  <c r="G1003" i="5"/>
  <c r="H1003" i="5"/>
  <c r="I1003" i="5"/>
  <c r="J1003" i="5"/>
  <c r="K1003" i="5"/>
  <c r="L1003" i="5"/>
  <c r="M1003" i="5"/>
  <c r="B1004" i="5"/>
  <c r="C1004" i="5"/>
  <c r="D1004" i="5"/>
  <c r="E1004" i="5"/>
  <c r="F1004" i="5"/>
  <c r="G1004" i="5"/>
  <c r="H1004" i="5"/>
  <c r="I1004" i="5"/>
  <c r="J1004" i="5"/>
  <c r="K1004" i="5"/>
  <c r="L1004" i="5"/>
  <c r="M1004" i="5"/>
  <c r="C1005" i="5"/>
  <c r="D1005" i="5"/>
  <c r="E1005" i="5"/>
  <c r="F1005" i="5"/>
  <c r="G1005" i="5"/>
  <c r="H1005" i="5"/>
  <c r="I1005" i="5"/>
  <c r="J1005" i="5"/>
  <c r="K1005" i="5"/>
  <c r="L1005" i="5"/>
  <c r="M1005" i="5"/>
  <c r="C7" i="5"/>
  <c r="D7" i="5"/>
  <c r="E7" i="5"/>
  <c r="F7" i="5"/>
  <c r="G7" i="5"/>
  <c r="H7" i="5"/>
  <c r="I7" i="5"/>
  <c r="J7" i="5"/>
  <c r="K7" i="5"/>
  <c r="L7" i="5"/>
  <c r="M7" i="5"/>
  <c r="B7" i="5"/>
  <c r="B9" i="4"/>
  <c r="C9" i="4"/>
  <c r="D9" i="4"/>
  <c r="E9" i="4"/>
  <c r="F9" i="4"/>
  <c r="G9" i="4"/>
  <c r="H9" i="4"/>
  <c r="I9" i="4"/>
  <c r="J9" i="4"/>
  <c r="K9" i="4"/>
  <c r="L9" i="4"/>
  <c r="M9" i="4"/>
  <c r="B10" i="4"/>
  <c r="C10" i="4"/>
  <c r="D10" i="4"/>
  <c r="E10" i="4"/>
  <c r="F10" i="4"/>
  <c r="G10" i="4"/>
  <c r="H10" i="4"/>
  <c r="I10" i="4"/>
  <c r="J10" i="4"/>
  <c r="K10" i="4"/>
  <c r="L10" i="4"/>
  <c r="M10" i="4"/>
  <c r="B11" i="4"/>
  <c r="C11" i="4"/>
  <c r="D11" i="4"/>
  <c r="E11" i="4"/>
  <c r="F11" i="4"/>
  <c r="G11" i="4"/>
  <c r="H11" i="4"/>
  <c r="I11" i="4"/>
  <c r="J11" i="4"/>
  <c r="K11" i="4"/>
  <c r="L11" i="4"/>
  <c r="M11" i="4"/>
  <c r="B12" i="4"/>
  <c r="C12" i="4"/>
  <c r="D12" i="4"/>
  <c r="E12" i="4"/>
  <c r="F12" i="4"/>
  <c r="G12" i="4"/>
  <c r="H12" i="4"/>
  <c r="I12" i="4"/>
  <c r="J12" i="4"/>
  <c r="K12" i="4"/>
  <c r="L12" i="4"/>
  <c r="M12" i="4"/>
  <c r="B13" i="4"/>
  <c r="C13" i="4"/>
  <c r="D13" i="4"/>
  <c r="E13" i="4"/>
  <c r="F13" i="4"/>
  <c r="G13" i="4"/>
  <c r="H13" i="4"/>
  <c r="I13" i="4"/>
  <c r="J13" i="4"/>
  <c r="K13" i="4"/>
  <c r="L13" i="4"/>
  <c r="M13" i="4"/>
  <c r="B14" i="4"/>
  <c r="C14" i="4"/>
  <c r="D14" i="4"/>
  <c r="E14" i="4"/>
  <c r="F14" i="4"/>
  <c r="G14" i="4"/>
  <c r="H14" i="4"/>
  <c r="I14" i="4"/>
  <c r="J14" i="4"/>
  <c r="K14" i="4"/>
  <c r="L14" i="4"/>
  <c r="M14" i="4"/>
  <c r="B15" i="4"/>
  <c r="C15" i="4"/>
  <c r="D15" i="4"/>
  <c r="E15" i="4"/>
  <c r="F15" i="4"/>
  <c r="G15" i="4"/>
  <c r="H15" i="4"/>
  <c r="I15" i="4"/>
  <c r="J15" i="4"/>
  <c r="K15" i="4"/>
  <c r="L15" i="4"/>
  <c r="M15" i="4"/>
  <c r="B16" i="4"/>
  <c r="C16" i="4"/>
  <c r="D16" i="4"/>
  <c r="E16" i="4"/>
  <c r="F16" i="4"/>
  <c r="G16" i="4"/>
  <c r="H16" i="4"/>
  <c r="I16" i="4"/>
  <c r="J16" i="4"/>
  <c r="K16" i="4"/>
  <c r="L16" i="4"/>
  <c r="M16" i="4"/>
  <c r="B17" i="4"/>
  <c r="C17" i="4"/>
  <c r="D17" i="4"/>
  <c r="E17" i="4"/>
  <c r="F17" i="4"/>
  <c r="G17" i="4"/>
  <c r="H17" i="4"/>
  <c r="I17" i="4"/>
  <c r="J17" i="4"/>
  <c r="K17" i="4"/>
  <c r="L17" i="4"/>
  <c r="M17" i="4"/>
  <c r="B18" i="4"/>
  <c r="C18" i="4"/>
  <c r="D18" i="4"/>
  <c r="E18" i="4"/>
  <c r="F18" i="4"/>
  <c r="G18" i="4"/>
  <c r="H18" i="4"/>
  <c r="I18" i="4"/>
  <c r="J18" i="4"/>
  <c r="K18" i="4"/>
  <c r="L18" i="4"/>
  <c r="M18" i="4"/>
  <c r="B19" i="4"/>
  <c r="C19" i="4"/>
  <c r="D19" i="4"/>
  <c r="E19" i="4"/>
  <c r="F19" i="4"/>
  <c r="G19" i="4"/>
  <c r="H19" i="4"/>
  <c r="I19" i="4"/>
  <c r="J19" i="4"/>
  <c r="K19" i="4"/>
  <c r="L19" i="4"/>
  <c r="M19" i="4"/>
  <c r="B20" i="4"/>
  <c r="C20" i="4"/>
  <c r="D20" i="4"/>
  <c r="E20" i="4"/>
  <c r="F20" i="4"/>
  <c r="G20" i="4"/>
  <c r="H20" i="4"/>
  <c r="I20" i="4"/>
  <c r="J20" i="4"/>
  <c r="K20" i="4"/>
  <c r="L20" i="4"/>
  <c r="M20" i="4"/>
  <c r="B21" i="4"/>
  <c r="C21" i="4"/>
  <c r="D21" i="4"/>
  <c r="E21" i="4"/>
  <c r="F21" i="4"/>
  <c r="G21" i="4"/>
  <c r="H21" i="4"/>
  <c r="I21" i="4"/>
  <c r="J21" i="4"/>
  <c r="K21" i="4"/>
  <c r="L21" i="4"/>
  <c r="M21" i="4"/>
  <c r="B22" i="4"/>
  <c r="C22" i="4"/>
  <c r="D22" i="4"/>
  <c r="E22" i="4"/>
  <c r="F22" i="4"/>
  <c r="G22" i="4"/>
  <c r="H22" i="4"/>
  <c r="I22" i="4"/>
  <c r="J22" i="4"/>
  <c r="K22" i="4"/>
  <c r="L22" i="4"/>
  <c r="M22" i="4"/>
  <c r="B23" i="4"/>
  <c r="C23" i="4"/>
  <c r="D23" i="4"/>
  <c r="E23" i="4"/>
  <c r="F23" i="4"/>
  <c r="G23" i="4"/>
  <c r="H23" i="4"/>
  <c r="I23" i="4"/>
  <c r="J23" i="4"/>
  <c r="K23" i="4"/>
  <c r="L23" i="4"/>
  <c r="M23" i="4"/>
  <c r="B24" i="4"/>
  <c r="C24" i="4"/>
  <c r="D24" i="4"/>
  <c r="E24" i="4"/>
  <c r="F24" i="4"/>
  <c r="G24" i="4"/>
  <c r="H24" i="4"/>
  <c r="I24" i="4"/>
  <c r="J24" i="4"/>
  <c r="K24" i="4"/>
  <c r="L24" i="4"/>
  <c r="M24" i="4"/>
  <c r="B25" i="4"/>
  <c r="C25" i="4"/>
  <c r="D25" i="4"/>
  <c r="E25" i="4"/>
  <c r="F25" i="4"/>
  <c r="G25" i="4"/>
  <c r="H25" i="4"/>
  <c r="I25" i="4"/>
  <c r="J25" i="4"/>
  <c r="K25" i="4"/>
  <c r="L25" i="4"/>
  <c r="M25" i="4"/>
  <c r="B26" i="4"/>
  <c r="C26" i="4"/>
  <c r="D26" i="4"/>
  <c r="E26" i="4"/>
  <c r="F26" i="4"/>
  <c r="G26" i="4"/>
  <c r="H26" i="4"/>
  <c r="I26" i="4"/>
  <c r="J26" i="4"/>
  <c r="K26" i="4"/>
  <c r="L26" i="4"/>
  <c r="M26" i="4"/>
  <c r="B27" i="4"/>
  <c r="C27" i="4"/>
  <c r="D27" i="4"/>
  <c r="E27" i="4"/>
  <c r="F27" i="4"/>
  <c r="G27" i="4"/>
  <c r="H27" i="4"/>
  <c r="I27" i="4"/>
  <c r="J27" i="4"/>
  <c r="K27" i="4"/>
  <c r="L27" i="4"/>
  <c r="M27" i="4"/>
  <c r="B28" i="4"/>
  <c r="C28" i="4"/>
  <c r="D28" i="4"/>
  <c r="E28" i="4"/>
  <c r="F28" i="4"/>
  <c r="G28" i="4"/>
  <c r="H28" i="4"/>
  <c r="I28" i="4"/>
  <c r="J28" i="4"/>
  <c r="K28" i="4"/>
  <c r="L28" i="4"/>
  <c r="M28" i="4"/>
  <c r="B29" i="4"/>
  <c r="C29" i="4"/>
  <c r="D29" i="4"/>
  <c r="E29" i="4"/>
  <c r="F29" i="4"/>
  <c r="G29" i="4"/>
  <c r="H29" i="4"/>
  <c r="I29" i="4"/>
  <c r="J29" i="4"/>
  <c r="K29" i="4"/>
  <c r="L29" i="4"/>
  <c r="M29" i="4"/>
  <c r="B30" i="4"/>
  <c r="C30" i="4"/>
  <c r="D30" i="4"/>
  <c r="E30" i="4"/>
  <c r="F30" i="4"/>
  <c r="G30" i="4"/>
  <c r="H30" i="4"/>
  <c r="I30" i="4"/>
  <c r="J30" i="4"/>
  <c r="K30" i="4"/>
  <c r="L30" i="4"/>
  <c r="M30" i="4"/>
  <c r="B31" i="4"/>
  <c r="C31" i="4"/>
  <c r="D31" i="4"/>
  <c r="E31" i="4"/>
  <c r="F31" i="4"/>
  <c r="G31" i="4"/>
  <c r="H31" i="4"/>
  <c r="I31" i="4"/>
  <c r="J31" i="4"/>
  <c r="K31" i="4"/>
  <c r="L31" i="4"/>
  <c r="M31" i="4"/>
  <c r="B32" i="4"/>
  <c r="C32" i="4"/>
  <c r="D32" i="4"/>
  <c r="E32" i="4"/>
  <c r="F32" i="4"/>
  <c r="G32" i="4"/>
  <c r="H32" i="4"/>
  <c r="I32" i="4"/>
  <c r="J32" i="4"/>
  <c r="K32" i="4"/>
  <c r="L32" i="4"/>
  <c r="M32" i="4"/>
  <c r="B33" i="4"/>
  <c r="C33" i="4"/>
  <c r="D33" i="4"/>
  <c r="E33" i="4"/>
  <c r="F33" i="4"/>
  <c r="G33" i="4"/>
  <c r="H33" i="4"/>
  <c r="I33" i="4"/>
  <c r="J33" i="4"/>
  <c r="K33" i="4"/>
  <c r="L33" i="4"/>
  <c r="M33" i="4"/>
  <c r="B34" i="4"/>
  <c r="C34" i="4"/>
  <c r="D34" i="4"/>
  <c r="E34" i="4"/>
  <c r="F34" i="4"/>
  <c r="G34" i="4"/>
  <c r="H34" i="4"/>
  <c r="I34" i="4"/>
  <c r="J34" i="4"/>
  <c r="K34" i="4"/>
  <c r="L34" i="4"/>
  <c r="M34" i="4"/>
  <c r="B35" i="4"/>
  <c r="C35" i="4"/>
  <c r="D35" i="4"/>
  <c r="E35" i="4"/>
  <c r="F35" i="4"/>
  <c r="G35" i="4"/>
  <c r="H35" i="4"/>
  <c r="I35" i="4"/>
  <c r="J35" i="4"/>
  <c r="K35" i="4"/>
  <c r="L35" i="4"/>
  <c r="M35" i="4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/>
  <c r="E37" i="4"/>
  <c r="F37" i="4"/>
  <c r="G37" i="4"/>
  <c r="H37" i="4"/>
  <c r="I37" i="4"/>
  <c r="J37" i="4"/>
  <c r="K37" i="4"/>
  <c r="L37" i="4"/>
  <c r="M37" i="4"/>
  <c r="B38" i="4"/>
  <c r="C38" i="4"/>
  <c r="D38" i="4"/>
  <c r="E38" i="4"/>
  <c r="F38" i="4"/>
  <c r="G38" i="4"/>
  <c r="H38" i="4"/>
  <c r="I38" i="4"/>
  <c r="J38" i="4"/>
  <c r="K38" i="4"/>
  <c r="L38" i="4"/>
  <c r="M38" i="4"/>
  <c r="B39" i="4"/>
  <c r="C39" i="4"/>
  <c r="D39" i="4"/>
  <c r="E39" i="4"/>
  <c r="F39" i="4"/>
  <c r="G39" i="4"/>
  <c r="H39" i="4"/>
  <c r="I39" i="4"/>
  <c r="J39" i="4"/>
  <c r="K39" i="4"/>
  <c r="L39" i="4"/>
  <c r="M39" i="4"/>
  <c r="B40" i="4"/>
  <c r="C40" i="4"/>
  <c r="D40" i="4"/>
  <c r="E40" i="4"/>
  <c r="F40" i="4"/>
  <c r="G40" i="4"/>
  <c r="H40" i="4"/>
  <c r="I40" i="4"/>
  <c r="J40" i="4"/>
  <c r="K40" i="4"/>
  <c r="L40" i="4"/>
  <c r="M40" i="4"/>
  <c r="B41" i="4"/>
  <c r="C41" i="4"/>
  <c r="D41" i="4"/>
  <c r="E41" i="4"/>
  <c r="F41" i="4"/>
  <c r="G41" i="4"/>
  <c r="H41" i="4"/>
  <c r="I41" i="4"/>
  <c r="J41" i="4"/>
  <c r="K41" i="4"/>
  <c r="L41" i="4"/>
  <c r="M41" i="4"/>
  <c r="B42" i="4"/>
  <c r="C42" i="4"/>
  <c r="D42" i="4"/>
  <c r="E42" i="4"/>
  <c r="F42" i="4"/>
  <c r="G42" i="4"/>
  <c r="H42" i="4"/>
  <c r="I42" i="4"/>
  <c r="J42" i="4"/>
  <c r="K42" i="4"/>
  <c r="L42" i="4"/>
  <c r="M42" i="4"/>
  <c r="B43" i="4"/>
  <c r="C43" i="4"/>
  <c r="D43" i="4"/>
  <c r="E43" i="4"/>
  <c r="F43" i="4"/>
  <c r="G43" i="4"/>
  <c r="H43" i="4"/>
  <c r="I43" i="4"/>
  <c r="J43" i="4"/>
  <c r="K43" i="4"/>
  <c r="L43" i="4"/>
  <c r="M43" i="4"/>
  <c r="B44" i="4"/>
  <c r="C44" i="4"/>
  <c r="D44" i="4"/>
  <c r="E44" i="4"/>
  <c r="F44" i="4"/>
  <c r="G44" i="4"/>
  <c r="H44" i="4"/>
  <c r="I44" i="4"/>
  <c r="J44" i="4"/>
  <c r="K44" i="4"/>
  <c r="L44" i="4"/>
  <c r="M44" i="4"/>
  <c r="B45" i="4"/>
  <c r="C45" i="4"/>
  <c r="D45" i="4"/>
  <c r="E45" i="4"/>
  <c r="F45" i="4"/>
  <c r="G45" i="4"/>
  <c r="H45" i="4"/>
  <c r="I45" i="4"/>
  <c r="J45" i="4"/>
  <c r="K45" i="4"/>
  <c r="L45" i="4"/>
  <c r="M45" i="4"/>
  <c r="B46" i="4"/>
  <c r="C46" i="4"/>
  <c r="D46" i="4"/>
  <c r="E46" i="4"/>
  <c r="F46" i="4"/>
  <c r="G46" i="4"/>
  <c r="H46" i="4"/>
  <c r="I46" i="4"/>
  <c r="J46" i="4"/>
  <c r="K46" i="4"/>
  <c r="L46" i="4"/>
  <c r="M46" i="4"/>
  <c r="B47" i="4"/>
  <c r="C47" i="4"/>
  <c r="D47" i="4"/>
  <c r="E47" i="4"/>
  <c r="F47" i="4"/>
  <c r="G47" i="4"/>
  <c r="H47" i="4"/>
  <c r="I47" i="4"/>
  <c r="J47" i="4"/>
  <c r="K47" i="4"/>
  <c r="L47" i="4"/>
  <c r="M47" i="4"/>
  <c r="B48" i="4"/>
  <c r="C48" i="4"/>
  <c r="D48" i="4"/>
  <c r="E48" i="4"/>
  <c r="F48" i="4"/>
  <c r="G48" i="4"/>
  <c r="H48" i="4"/>
  <c r="I48" i="4"/>
  <c r="J48" i="4"/>
  <c r="K48" i="4"/>
  <c r="L48" i="4"/>
  <c r="M48" i="4"/>
  <c r="B49" i="4"/>
  <c r="C49" i="4"/>
  <c r="D49" i="4"/>
  <c r="E49" i="4"/>
  <c r="F49" i="4"/>
  <c r="G49" i="4"/>
  <c r="H49" i="4"/>
  <c r="I49" i="4"/>
  <c r="J49" i="4"/>
  <c r="K49" i="4"/>
  <c r="L49" i="4"/>
  <c r="M49" i="4"/>
  <c r="B50" i="4"/>
  <c r="C50" i="4"/>
  <c r="D50" i="4"/>
  <c r="E50" i="4"/>
  <c r="F50" i="4"/>
  <c r="G50" i="4"/>
  <c r="H50" i="4"/>
  <c r="I50" i="4"/>
  <c r="J50" i="4"/>
  <c r="K50" i="4"/>
  <c r="L50" i="4"/>
  <c r="M50" i="4"/>
  <c r="B51" i="4"/>
  <c r="C51" i="4"/>
  <c r="D51" i="4"/>
  <c r="E51" i="4"/>
  <c r="F51" i="4"/>
  <c r="G51" i="4"/>
  <c r="H51" i="4"/>
  <c r="I51" i="4"/>
  <c r="J51" i="4"/>
  <c r="K51" i="4"/>
  <c r="L51" i="4"/>
  <c r="M51" i="4"/>
  <c r="B52" i="4"/>
  <c r="C52" i="4"/>
  <c r="D52" i="4"/>
  <c r="E52" i="4"/>
  <c r="F52" i="4"/>
  <c r="G52" i="4"/>
  <c r="H52" i="4"/>
  <c r="I52" i="4"/>
  <c r="J52" i="4"/>
  <c r="K52" i="4"/>
  <c r="L52" i="4"/>
  <c r="M52" i="4"/>
  <c r="B53" i="4"/>
  <c r="C53" i="4"/>
  <c r="D53" i="4"/>
  <c r="E53" i="4"/>
  <c r="F53" i="4"/>
  <c r="G53" i="4"/>
  <c r="H53" i="4"/>
  <c r="I53" i="4"/>
  <c r="J53" i="4"/>
  <c r="K53" i="4"/>
  <c r="L53" i="4"/>
  <c r="M53" i="4"/>
  <c r="B54" i="4"/>
  <c r="C54" i="4"/>
  <c r="D54" i="4"/>
  <c r="E54" i="4"/>
  <c r="F54" i="4"/>
  <c r="G54" i="4"/>
  <c r="H54" i="4"/>
  <c r="I54" i="4"/>
  <c r="J54" i="4"/>
  <c r="K54" i="4"/>
  <c r="L54" i="4"/>
  <c r="M54" i="4"/>
  <c r="B55" i="4"/>
  <c r="C55" i="4"/>
  <c r="D55" i="4"/>
  <c r="E55" i="4"/>
  <c r="F55" i="4"/>
  <c r="G55" i="4"/>
  <c r="H55" i="4"/>
  <c r="I55" i="4"/>
  <c r="J55" i="4"/>
  <c r="K55" i="4"/>
  <c r="L55" i="4"/>
  <c r="M55" i="4"/>
  <c r="B56" i="4"/>
  <c r="C56" i="4"/>
  <c r="D56" i="4"/>
  <c r="E56" i="4"/>
  <c r="F56" i="4"/>
  <c r="G56" i="4"/>
  <c r="H56" i="4"/>
  <c r="I56" i="4"/>
  <c r="J56" i="4"/>
  <c r="K56" i="4"/>
  <c r="L56" i="4"/>
  <c r="M56" i="4"/>
  <c r="B57" i="4"/>
  <c r="C57" i="4"/>
  <c r="D57" i="4"/>
  <c r="E57" i="4"/>
  <c r="F57" i="4"/>
  <c r="G57" i="4"/>
  <c r="H57" i="4"/>
  <c r="I57" i="4"/>
  <c r="J57" i="4"/>
  <c r="K57" i="4"/>
  <c r="L57" i="4"/>
  <c r="M57" i="4"/>
  <c r="B58" i="4"/>
  <c r="C58" i="4"/>
  <c r="D58" i="4"/>
  <c r="E58" i="4"/>
  <c r="F58" i="4"/>
  <c r="G58" i="4"/>
  <c r="H58" i="4"/>
  <c r="I58" i="4"/>
  <c r="J58" i="4"/>
  <c r="K58" i="4"/>
  <c r="L58" i="4"/>
  <c r="M58" i="4"/>
  <c r="B59" i="4"/>
  <c r="C59" i="4"/>
  <c r="D59" i="4"/>
  <c r="E59" i="4"/>
  <c r="F59" i="4"/>
  <c r="G59" i="4"/>
  <c r="H59" i="4"/>
  <c r="I59" i="4"/>
  <c r="J59" i="4"/>
  <c r="K59" i="4"/>
  <c r="L59" i="4"/>
  <c r="M59" i="4"/>
  <c r="B60" i="4"/>
  <c r="C60" i="4"/>
  <c r="D60" i="4"/>
  <c r="E60" i="4"/>
  <c r="F60" i="4"/>
  <c r="G60" i="4"/>
  <c r="H60" i="4"/>
  <c r="I60" i="4"/>
  <c r="J60" i="4"/>
  <c r="K60" i="4"/>
  <c r="L60" i="4"/>
  <c r="M60" i="4"/>
  <c r="B61" i="4"/>
  <c r="C61" i="4"/>
  <c r="D61" i="4"/>
  <c r="E61" i="4"/>
  <c r="F61" i="4"/>
  <c r="G61" i="4"/>
  <c r="H61" i="4"/>
  <c r="I61" i="4"/>
  <c r="J61" i="4"/>
  <c r="K61" i="4"/>
  <c r="L61" i="4"/>
  <c r="M61" i="4"/>
  <c r="B62" i="4"/>
  <c r="C62" i="4"/>
  <c r="D62" i="4"/>
  <c r="E62" i="4"/>
  <c r="F62" i="4"/>
  <c r="G62" i="4"/>
  <c r="H62" i="4"/>
  <c r="I62" i="4"/>
  <c r="J62" i="4"/>
  <c r="K62" i="4"/>
  <c r="L62" i="4"/>
  <c r="M62" i="4"/>
  <c r="B63" i="4"/>
  <c r="C63" i="4"/>
  <c r="D63" i="4"/>
  <c r="E63" i="4"/>
  <c r="F63" i="4"/>
  <c r="G63" i="4"/>
  <c r="H63" i="4"/>
  <c r="I63" i="4"/>
  <c r="J63" i="4"/>
  <c r="K63" i="4"/>
  <c r="L63" i="4"/>
  <c r="M63" i="4"/>
  <c r="B64" i="4"/>
  <c r="C64" i="4"/>
  <c r="D64" i="4"/>
  <c r="E64" i="4"/>
  <c r="F64" i="4"/>
  <c r="G64" i="4"/>
  <c r="H64" i="4"/>
  <c r="I64" i="4"/>
  <c r="J64" i="4"/>
  <c r="K64" i="4"/>
  <c r="L64" i="4"/>
  <c r="M64" i="4"/>
  <c r="B65" i="4"/>
  <c r="C65" i="4"/>
  <c r="D65" i="4"/>
  <c r="E65" i="4"/>
  <c r="F65" i="4"/>
  <c r="G65" i="4"/>
  <c r="H65" i="4"/>
  <c r="I65" i="4"/>
  <c r="J65" i="4"/>
  <c r="K65" i="4"/>
  <c r="L65" i="4"/>
  <c r="M65" i="4"/>
  <c r="B66" i="4"/>
  <c r="C66" i="4"/>
  <c r="D66" i="4"/>
  <c r="E66" i="4"/>
  <c r="F66" i="4"/>
  <c r="G66" i="4"/>
  <c r="H66" i="4"/>
  <c r="I66" i="4"/>
  <c r="J66" i="4"/>
  <c r="K66" i="4"/>
  <c r="L66" i="4"/>
  <c r="M66" i="4"/>
  <c r="B67" i="4"/>
  <c r="C67" i="4"/>
  <c r="D67" i="4"/>
  <c r="E67" i="4"/>
  <c r="F67" i="4"/>
  <c r="G67" i="4"/>
  <c r="H67" i="4"/>
  <c r="I67" i="4"/>
  <c r="J67" i="4"/>
  <c r="K67" i="4"/>
  <c r="L67" i="4"/>
  <c r="M67" i="4"/>
  <c r="B68" i="4"/>
  <c r="C68" i="4"/>
  <c r="D68" i="4"/>
  <c r="E68" i="4"/>
  <c r="F68" i="4"/>
  <c r="G68" i="4"/>
  <c r="H68" i="4"/>
  <c r="I68" i="4"/>
  <c r="J68" i="4"/>
  <c r="K68" i="4"/>
  <c r="L68" i="4"/>
  <c r="M68" i="4"/>
  <c r="B69" i="4"/>
  <c r="C69" i="4"/>
  <c r="D69" i="4"/>
  <c r="E69" i="4"/>
  <c r="F69" i="4"/>
  <c r="G69" i="4"/>
  <c r="H69" i="4"/>
  <c r="I69" i="4"/>
  <c r="J69" i="4"/>
  <c r="K69" i="4"/>
  <c r="L69" i="4"/>
  <c r="M69" i="4"/>
  <c r="B70" i="4"/>
  <c r="C70" i="4"/>
  <c r="D70" i="4"/>
  <c r="E70" i="4"/>
  <c r="F70" i="4"/>
  <c r="G70" i="4"/>
  <c r="H70" i="4"/>
  <c r="I70" i="4"/>
  <c r="J70" i="4"/>
  <c r="K70" i="4"/>
  <c r="L70" i="4"/>
  <c r="M70" i="4"/>
  <c r="B71" i="4"/>
  <c r="C71" i="4"/>
  <c r="D71" i="4"/>
  <c r="E71" i="4"/>
  <c r="F71" i="4"/>
  <c r="G71" i="4"/>
  <c r="H71" i="4"/>
  <c r="I71" i="4"/>
  <c r="J71" i="4"/>
  <c r="K71" i="4"/>
  <c r="L71" i="4"/>
  <c r="M71" i="4"/>
  <c r="B72" i="4"/>
  <c r="C72" i="4"/>
  <c r="D72" i="4"/>
  <c r="E72" i="4"/>
  <c r="F72" i="4"/>
  <c r="G72" i="4"/>
  <c r="H72" i="4"/>
  <c r="I72" i="4"/>
  <c r="J72" i="4"/>
  <c r="K72" i="4"/>
  <c r="L72" i="4"/>
  <c r="M72" i="4"/>
  <c r="B73" i="4"/>
  <c r="C73" i="4"/>
  <c r="D73" i="4"/>
  <c r="E73" i="4"/>
  <c r="F73" i="4"/>
  <c r="G73" i="4"/>
  <c r="H73" i="4"/>
  <c r="I73" i="4"/>
  <c r="J73" i="4"/>
  <c r="K73" i="4"/>
  <c r="L73" i="4"/>
  <c r="M73" i="4"/>
  <c r="B74" i="4"/>
  <c r="C74" i="4"/>
  <c r="D74" i="4"/>
  <c r="E74" i="4"/>
  <c r="F74" i="4"/>
  <c r="G74" i="4"/>
  <c r="H74" i="4"/>
  <c r="I74" i="4"/>
  <c r="J74" i="4"/>
  <c r="K74" i="4"/>
  <c r="L74" i="4"/>
  <c r="M74" i="4"/>
  <c r="B75" i="4"/>
  <c r="C75" i="4"/>
  <c r="D75" i="4"/>
  <c r="E75" i="4"/>
  <c r="F75" i="4"/>
  <c r="G75" i="4"/>
  <c r="H75" i="4"/>
  <c r="I75" i="4"/>
  <c r="J75" i="4"/>
  <c r="K75" i="4"/>
  <c r="L75" i="4"/>
  <c r="M75" i="4"/>
  <c r="B76" i="4"/>
  <c r="C76" i="4"/>
  <c r="D76" i="4"/>
  <c r="E76" i="4"/>
  <c r="F76" i="4"/>
  <c r="G76" i="4"/>
  <c r="H76" i="4"/>
  <c r="I76" i="4"/>
  <c r="J76" i="4"/>
  <c r="K76" i="4"/>
  <c r="L76" i="4"/>
  <c r="M76" i="4"/>
  <c r="B77" i="4"/>
  <c r="C77" i="4"/>
  <c r="D77" i="4"/>
  <c r="E77" i="4"/>
  <c r="F77" i="4"/>
  <c r="G77" i="4"/>
  <c r="H77" i="4"/>
  <c r="I77" i="4"/>
  <c r="J77" i="4"/>
  <c r="K77" i="4"/>
  <c r="L77" i="4"/>
  <c r="M77" i="4"/>
  <c r="B78" i="4"/>
  <c r="C78" i="4"/>
  <c r="D78" i="4"/>
  <c r="E78" i="4"/>
  <c r="F78" i="4"/>
  <c r="G78" i="4"/>
  <c r="H78" i="4"/>
  <c r="I78" i="4"/>
  <c r="J78" i="4"/>
  <c r="K78" i="4"/>
  <c r="L78" i="4"/>
  <c r="M78" i="4"/>
  <c r="B79" i="4"/>
  <c r="C79" i="4"/>
  <c r="D79" i="4"/>
  <c r="E79" i="4"/>
  <c r="F79" i="4"/>
  <c r="G79" i="4"/>
  <c r="H79" i="4"/>
  <c r="I79" i="4"/>
  <c r="J79" i="4"/>
  <c r="K79" i="4"/>
  <c r="L79" i="4"/>
  <c r="M79" i="4"/>
  <c r="B80" i="4"/>
  <c r="C80" i="4"/>
  <c r="D80" i="4"/>
  <c r="E80" i="4"/>
  <c r="F80" i="4"/>
  <c r="G80" i="4"/>
  <c r="H80" i="4"/>
  <c r="I80" i="4"/>
  <c r="J80" i="4"/>
  <c r="K80" i="4"/>
  <c r="L80" i="4"/>
  <c r="M80" i="4"/>
  <c r="B81" i="4"/>
  <c r="C81" i="4"/>
  <c r="D81" i="4"/>
  <c r="E81" i="4"/>
  <c r="F81" i="4"/>
  <c r="G81" i="4"/>
  <c r="H81" i="4"/>
  <c r="I81" i="4"/>
  <c r="J81" i="4"/>
  <c r="K81" i="4"/>
  <c r="L81" i="4"/>
  <c r="M81" i="4"/>
  <c r="B82" i="4"/>
  <c r="C82" i="4"/>
  <c r="D82" i="4"/>
  <c r="E82" i="4"/>
  <c r="F82" i="4"/>
  <c r="G82" i="4"/>
  <c r="H82" i="4"/>
  <c r="I82" i="4"/>
  <c r="J82" i="4"/>
  <c r="K82" i="4"/>
  <c r="L82" i="4"/>
  <c r="M82" i="4"/>
  <c r="B83" i="4"/>
  <c r="C83" i="4"/>
  <c r="D83" i="4"/>
  <c r="E83" i="4"/>
  <c r="F83" i="4"/>
  <c r="G83" i="4"/>
  <c r="H83" i="4"/>
  <c r="I83" i="4"/>
  <c r="J83" i="4"/>
  <c r="K83" i="4"/>
  <c r="L83" i="4"/>
  <c r="M83" i="4"/>
  <c r="B84" i="4"/>
  <c r="C84" i="4"/>
  <c r="D84" i="4"/>
  <c r="E84" i="4"/>
  <c r="F84" i="4"/>
  <c r="G84" i="4"/>
  <c r="H84" i="4"/>
  <c r="I84" i="4"/>
  <c r="J84" i="4"/>
  <c r="K84" i="4"/>
  <c r="L84" i="4"/>
  <c r="M84" i="4"/>
  <c r="B85" i="4"/>
  <c r="C85" i="4"/>
  <c r="D85" i="4"/>
  <c r="E85" i="4"/>
  <c r="F85" i="4"/>
  <c r="G85" i="4"/>
  <c r="H85" i="4"/>
  <c r="I85" i="4"/>
  <c r="J85" i="4"/>
  <c r="K85" i="4"/>
  <c r="L85" i="4"/>
  <c r="M85" i="4"/>
  <c r="B86" i="4"/>
  <c r="C86" i="4"/>
  <c r="D86" i="4"/>
  <c r="E86" i="4"/>
  <c r="F86" i="4"/>
  <c r="G86" i="4"/>
  <c r="H86" i="4"/>
  <c r="I86" i="4"/>
  <c r="J86" i="4"/>
  <c r="K86" i="4"/>
  <c r="L86" i="4"/>
  <c r="M86" i="4"/>
  <c r="B87" i="4"/>
  <c r="C87" i="4"/>
  <c r="D87" i="4"/>
  <c r="E87" i="4"/>
  <c r="F87" i="4"/>
  <c r="G87" i="4"/>
  <c r="H87" i="4"/>
  <c r="I87" i="4"/>
  <c r="J87" i="4"/>
  <c r="K87" i="4"/>
  <c r="L87" i="4"/>
  <c r="M87" i="4"/>
  <c r="B88" i="4"/>
  <c r="C88" i="4"/>
  <c r="D88" i="4"/>
  <c r="E88" i="4"/>
  <c r="F88" i="4"/>
  <c r="G88" i="4"/>
  <c r="H88" i="4"/>
  <c r="I88" i="4"/>
  <c r="J88" i="4"/>
  <c r="K88" i="4"/>
  <c r="L88" i="4"/>
  <c r="M88" i="4"/>
  <c r="B89" i="4"/>
  <c r="C89" i="4"/>
  <c r="D89" i="4"/>
  <c r="E89" i="4"/>
  <c r="F89" i="4"/>
  <c r="G89" i="4"/>
  <c r="H89" i="4"/>
  <c r="I89" i="4"/>
  <c r="J89" i="4"/>
  <c r="K89" i="4"/>
  <c r="L89" i="4"/>
  <c r="M89" i="4"/>
  <c r="B90" i="4"/>
  <c r="C90" i="4"/>
  <c r="D90" i="4"/>
  <c r="E90" i="4"/>
  <c r="F90" i="4"/>
  <c r="G90" i="4"/>
  <c r="H90" i="4"/>
  <c r="I90" i="4"/>
  <c r="J90" i="4"/>
  <c r="K90" i="4"/>
  <c r="L90" i="4"/>
  <c r="M90" i="4"/>
  <c r="B91" i="4"/>
  <c r="C91" i="4"/>
  <c r="D91" i="4"/>
  <c r="E91" i="4"/>
  <c r="F91" i="4"/>
  <c r="G91" i="4"/>
  <c r="H91" i="4"/>
  <c r="I91" i="4"/>
  <c r="J91" i="4"/>
  <c r="K91" i="4"/>
  <c r="L91" i="4"/>
  <c r="M91" i="4"/>
  <c r="B92" i="4"/>
  <c r="C92" i="4"/>
  <c r="D92" i="4"/>
  <c r="E92" i="4"/>
  <c r="F92" i="4"/>
  <c r="G92" i="4"/>
  <c r="H92" i="4"/>
  <c r="I92" i="4"/>
  <c r="J92" i="4"/>
  <c r="K92" i="4"/>
  <c r="L92" i="4"/>
  <c r="M92" i="4"/>
  <c r="B93" i="4"/>
  <c r="C93" i="4"/>
  <c r="D93" i="4"/>
  <c r="E93" i="4"/>
  <c r="F93" i="4"/>
  <c r="G93" i="4"/>
  <c r="H93" i="4"/>
  <c r="I93" i="4"/>
  <c r="J93" i="4"/>
  <c r="K93" i="4"/>
  <c r="L93" i="4"/>
  <c r="M93" i="4"/>
  <c r="B94" i="4"/>
  <c r="C94" i="4"/>
  <c r="D94" i="4"/>
  <c r="E94" i="4"/>
  <c r="F94" i="4"/>
  <c r="G94" i="4"/>
  <c r="H94" i="4"/>
  <c r="I94" i="4"/>
  <c r="J94" i="4"/>
  <c r="K94" i="4"/>
  <c r="L94" i="4"/>
  <c r="M94" i="4"/>
  <c r="B95" i="4"/>
  <c r="C95" i="4"/>
  <c r="D95" i="4"/>
  <c r="E95" i="4"/>
  <c r="F95" i="4"/>
  <c r="G95" i="4"/>
  <c r="H95" i="4"/>
  <c r="I95" i="4"/>
  <c r="J95" i="4"/>
  <c r="K95" i="4"/>
  <c r="L95" i="4"/>
  <c r="M95" i="4"/>
  <c r="B96" i="4"/>
  <c r="C96" i="4"/>
  <c r="D96" i="4"/>
  <c r="E96" i="4"/>
  <c r="F96" i="4"/>
  <c r="G96" i="4"/>
  <c r="H96" i="4"/>
  <c r="I96" i="4"/>
  <c r="J96" i="4"/>
  <c r="K96" i="4"/>
  <c r="L96" i="4"/>
  <c r="M96" i="4"/>
  <c r="B97" i="4"/>
  <c r="C97" i="4"/>
  <c r="D97" i="4"/>
  <c r="E97" i="4"/>
  <c r="F97" i="4"/>
  <c r="G97" i="4"/>
  <c r="H97" i="4"/>
  <c r="I97" i="4"/>
  <c r="J97" i="4"/>
  <c r="K97" i="4"/>
  <c r="L97" i="4"/>
  <c r="M97" i="4"/>
  <c r="B98" i="4"/>
  <c r="C98" i="4"/>
  <c r="D98" i="4"/>
  <c r="E98" i="4"/>
  <c r="F98" i="4"/>
  <c r="G98" i="4"/>
  <c r="H98" i="4"/>
  <c r="I98" i="4"/>
  <c r="J98" i="4"/>
  <c r="K98" i="4"/>
  <c r="L98" i="4"/>
  <c r="M98" i="4"/>
  <c r="B99" i="4"/>
  <c r="C99" i="4"/>
  <c r="D99" i="4"/>
  <c r="E99" i="4"/>
  <c r="F99" i="4"/>
  <c r="G99" i="4"/>
  <c r="H99" i="4"/>
  <c r="I99" i="4"/>
  <c r="J99" i="4"/>
  <c r="K99" i="4"/>
  <c r="L99" i="4"/>
  <c r="M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B459" i="4"/>
  <c r="C459" i="4"/>
  <c r="D459" i="4"/>
  <c r="E459" i="4"/>
  <c r="F459" i="4"/>
  <c r="G459" i="4"/>
  <c r="H459" i="4"/>
  <c r="I459" i="4"/>
  <c r="J459" i="4"/>
  <c r="K459" i="4"/>
  <c r="L459" i="4"/>
  <c r="M459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B795" i="4"/>
  <c r="C795" i="4"/>
  <c r="D795" i="4"/>
  <c r="E795" i="4"/>
  <c r="F795" i="4"/>
  <c r="G795" i="4"/>
  <c r="H795" i="4"/>
  <c r="I795" i="4"/>
  <c r="J795" i="4"/>
  <c r="K795" i="4"/>
  <c r="L795" i="4"/>
  <c r="M795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B797" i="4"/>
  <c r="C797" i="4"/>
  <c r="D797" i="4"/>
  <c r="E797" i="4"/>
  <c r="F797" i="4"/>
  <c r="G797" i="4"/>
  <c r="H797" i="4"/>
  <c r="I797" i="4"/>
  <c r="J797" i="4"/>
  <c r="K797" i="4"/>
  <c r="L797" i="4"/>
  <c r="M797" i="4"/>
  <c r="B798" i="4"/>
  <c r="C798" i="4"/>
  <c r="D798" i="4"/>
  <c r="E798" i="4"/>
  <c r="F798" i="4"/>
  <c r="G798" i="4"/>
  <c r="H798" i="4"/>
  <c r="I798" i="4"/>
  <c r="J798" i="4"/>
  <c r="K798" i="4"/>
  <c r="L798" i="4"/>
  <c r="M798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C8" i="4"/>
  <c r="D8" i="4"/>
  <c r="E8" i="4"/>
  <c r="F8" i="4"/>
  <c r="G8" i="4"/>
  <c r="H8" i="4"/>
  <c r="I8" i="4"/>
  <c r="J8" i="4"/>
  <c r="K8" i="4"/>
  <c r="L8" i="4"/>
  <c r="M8" i="4"/>
  <c r="B8" i="4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1" i="3"/>
  <c r="C11" i="3"/>
  <c r="D11" i="3"/>
  <c r="E11" i="3"/>
  <c r="F11" i="3"/>
  <c r="G11" i="3"/>
  <c r="H11" i="3"/>
  <c r="I11" i="3"/>
  <c r="J11" i="3"/>
  <c r="K11" i="3"/>
  <c r="L11" i="3"/>
  <c r="M11" i="3"/>
  <c r="B12" i="3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3" i="3"/>
  <c r="C33" i="3"/>
  <c r="D33" i="3"/>
  <c r="E33" i="3"/>
  <c r="F33" i="3"/>
  <c r="G33" i="3"/>
  <c r="H33" i="3"/>
  <c r="I33" i="3"/>
  <c r="J33" i="3"/>
  <c r="K33" i="3"/>
  <c r="L33" i="3"/>
  <c r="M33" i="3"/>
  <c r="B34" i="3"/>
  <c r="C34" i="3"/>
  <c r="D34" i="3"/>
  <c r="E34" i="3"/>
  <c r="F34" i="3"/>
  <c r="G34" i="3"/>
  <c r="H34" i="3"/>
  <c r="I34" i="3"/>
  <c r="J34" i="3"/>
  <c r="K34" i="3"/>
  <c r="L34" i="3"/>
  <c r="M34" i="3"/>
  <c r="B35" i="3"/>
  <c r="C35" i="3"/>
  <c r="D35" i="3"/>
  <c r="E35" i="3"/>
  <c r="F35" i="3"/>
  <c r="G35" i="3"/>
  <c r="H35" i="3"/>
  <c r="I35" i="3"/>
  <c r="J35" i="3"/>
  <c r="K35" i="3"/>
  <c r="L35" i="3"/>
  <c r="M35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4" i="3"/>
  <c r="C44" i="3"/>
  <c r="D44" i="3"/>
  <c r="E44" i="3"/>
  <c r="F44" i="3"/>
  <c r="G44" i="3"/>
  <c r="H44" i="3"/>
  <c r="I44" i="3"/>
  <c r="J44" i="3"/>
  <c r="K44" i="3"/>
  <c r="L44" i="3"/>
  <c r="M44" i="3"/>
  <c r="B45" i="3"/>
  <c r="C45" i="3"/>
  <c r="D45" i="3"/>
  <c r="E45" i="3"/>
  <c r="F45" i="3"/>
  <c r="G45" i="3"/>
  <c r="H45" i="3"/>
  <c r="I45" i="3"/>
  <c r="J45" i="3"/>
  <c r="K45" i="3"/>
  <c r="L45" i="3"/>
  <c r="M45" i="3"/>
  <c r="B46" i="3"/>
  <c r="C46" i="3"/>
  <c r="D46" i="3"/>
  <c r="E46" i="3"/>
  <c r="F46" i="3"/>
  <c r="G46" i="3"/>
  <c r="H46" i="3"/>
  <c r="I46" i="3"/>
  <c r="J46" i="3"/>
  <c r="K46" i="3"/>
  <c r="L46" i="3"/>
  <c r="M46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5" i="3"/>
  <c r="C55" i="3"/>
  <c r="D55" i="3"/>
  <c r="E55" i="3"/>
  <c r="F55" i="3"/>
  <c r="G55" i="3"/>
  <c r="H55" i="3"/>
  <c r="I55" i="3"/>
  <c r="J55" i="3"/>
  <c r="K55" i="3"/>
  <c r="L55" i="3"/>
  <c r="M55" i="3"/>
  <c r="B56" i="3"/>
  <c r="C56" i="3"/>
  <c r="D56" i="3"/>
  <c r="E56" i="3"/>
  <c r="F56" i="3"/>
  <c r="G56" i="3"/>
  <c r="H56" i="3"/>
  <c r="I56" i="3"/>
  <c r="J56" i="3"/>
  <c r="K56" i="3"/>
  <c r="L56" i="3"/>
  <c r="M56" i="3"/>
  <c r="B57" i="3"/>
  <c r="C57" i="3"/>
  <c r="D57" i="3"/>
  <c r="E57" i="3"/>
  <c r="F57" i="3"/>
  <c r="G57" i="3"/>
  <c r="H57" i="3"/>
  <c r="I57" i="3"/>
  <c r="J57" i="3"/>
  <c r="K57" i="3"/>
  <c r="L57" i="3"/>
  <c r="M57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6" i="3"/>
  <c r="C66" i="3"/>
  <c r="D66" i="3"/>
  <c r="E66" i="3"/>
  <c r="F66" i="3"/>
  <c r="G66" i="3"/>
  <c r="H66" i="3"/>
  <c r="I66" i="3"/>
  <c r="J66" i="3"/>
  <c r="K66" i="3"/>
  <c r="L66" i="3"/>
  <c r="M66" i="3"/>
  <c r="B67" i="3"/>
  <c r="C67" i="3"/>
  <c r="D67" i="3"/>
  <c r="E67" i="3"/>
  <c r="F67" i="3"/>
  <c r="G67" i="3"/>
  <c r="H67" i="3"/>
  <c r="I67" i="3"/>
  <c r="J67" i="3"/>
  <c r="K67" i="3"/>
  <c r="L67" i="3"/>
  <c r="M67" i="3"/>
  <c r="B68" i="3"/>
  <c r="C68" i="3"/>
  <c r="D68" i="3"/>
  <c r="E68" i="3"/>
  <c r="F68" i="3"/>
  <c r="G68" i="3"/>
  <c r="H68" i="3"/>
  <c r="I68" i="3"/>
  <c r="J68" i="3"/>
  <c r="K68" i="3"/>
  <c r="L68" i="3"/>
  <c r="M68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77" i="3"/>
  <c r="C77" i="3"/>
  <c r="D77" i="3"/>
  <c r="E77" i="3"/>
  <c r="F77" i="3"/>
  <c r="G77" i="3"/>
  <c r="H77" i="3"/>
  <c r="I77" i="3"/>
  <c r="J77" i="3"/>
  <c r="K77" i="3"/>
  <c r="L77" i="3"/>
  <c r="M77" i="3"/>
  <c r="B78" i="3"/>
  <c r="C78" i="3"/>
  <c r="D78" i="3"/>
  <c r="E78" i="3"/>
  <c r="F78" i="3"/>
  <c r="G78" i="3"/>
  <c r="H78" i="3"/>
  <c r="I78" i="3"/>
  <c r="J78" i="3"/>
  <c r="K78" i="3"/>
  <c r="L78" i="3"/>
  <c r="M78" i="3"/>
  <c r="B79" i="3"/>
  <c r="C79" i="3"/>
  <c r="D79" i="3"/>
  <c r="E79" i="3"/>
  <c r="F79" i="3"/>
  <c r="G79" i="3"/>
  <c r="H79" i="3"/>
  <c r="I79" i="3"/>
  <c r="J79" i="3"/>
  <c r="K79" i="3"/>
  <c r="L79" i="3"/>
  <c r="M79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B89" i="3"/>
  <c r="C89" i="3"/>
  <c r="D89" i="3"/>
  <c r="E89" i="3"/>
  <c r="F89" i="3"/>
  <c r="G89" i="3"/>
  <c r="H89" i="3"/>
  <c r="I89" i="3"/>
  <c r="J89" i="3"/>
  <c r="K89" i="3"/>
  <c r="L89" i="3"/>
  <c r="M89" i="3"/>
  <c r="B90" i="3"/>
  <c r="C90" i="3"/>
  <c r="D90" i="3"/>
  <c r="E90" i="3"/>
  <c r="F90" i="3"/>
  <c r="G90" i="3"/>
  <c r="H90" i="3"/>
  <c r="I90" i="3"/>
  <c r="J90" i="3"/>
  <c r="K90" i="3"/>
  <c r="L90" i="3"/>
  <c r="M90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99" i="3"/>
  <c r="C99" i="3"/>
  <c r="D99" i="3"/>
  <c r="E99" i="3"/>
  <c r="F99" i="3"/>
  <c r="G99" i="3"/>
  <c r="H99" i="3"/>
  <c r="I99" i="3"/>
  <c r="J99" i="3"/>
  <c r="K99" i="3"/>
  <c r="L99" i="3"/>
  <c r="M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B650" i="3"/>
  <c r="C650" i="3"/>
  <c r="D650" i="3"/>
  <c r="E650" i="3"/>
  <c r="F650" i="3"/>
  <c r="G650" i="3"/>
  <c r="H650" i="3"/>
  <c r="I650" i="3"/>
  <c r="J650" i="3"/>
  <c r="K650" i="3"/>
  <c r="L650" i="3"/>
  <c r="M650" i="3"/>
  <c r="B651" i="3"/>
  <c r="C651" i="3"/>
  <c r="D651" i="3"/>
  <c r="E651" i="3"/>
  <c r="F651" i="3"/>
  <c r="G651" i="3"/>
  <c r="H651" i="3"/>
  <c r="I651" i="3"/>
  <c r="J651" i="3"/>
  <c r="K651" i="3"/>
  <c r="L651" i="3"/>
  <c r="M651" i="3"/>
  <c r="B652" i="3"/>
  <c r="C652" i="3"/>
  <c r="D652" i="3"/>
  <c r="E652" i="3"/>
  <c r="F652" i="3"/>
  <c r="G652" i="3"/>
  <c r="H652" i="3"/>
  <c r="I652" i="3"/>
  <c r="J652" i="3"/>
  <c r="K652" i="3"/>
  <c r="L652" i="3"/>
  <c r="M652" i="3"/>
  <c r="B653" i="3"/>
  <c r="C653" i="3"/>
  <c r="D653" i="3"/>
  <c r="E653" i="3"/>
  <c r="F653" i="3"/>
  <c r="G653" i="3"/>
  <c r="H653" i="3"/>
  <c r="I653" i="3"/>
  <c r="J653" i="3"/>
  <c r="K653" i="3"/>
  <c r="L653" i="3"/>
  <c r="M653" i="3"/>
  <c r="B654" i="3"/>
  <c r="C654" i="3"/>
  <c r="D654" i="3"/>
  <c r="E654" i="3"/>
  <c r="F654" i="3"/>
  <c r="G654" i="3"/>
  <c r="H654" i="3"/>
  <c r="I654" i="3"/>
  <c r="J654" i="3"/>
  <c r="K654" i="3"/>
  <c r="L654" i="3"/>
  <c r="M654" i="3"/>
  <c r="B655" i="3"/>
  <c r="C655" i="3"/>
  <c r="D655" i="3"/>
  <c r="E655" i="3"/>
  <c r="F655" i="3"/>
  <c r="G655" i="3"/>
  <c r="H655" i="3"/>
  <c r="I655" i="3"/>
  <c r="J655" i="3"/>
  <c r="K655" i="3"/>
  <c r="L655" i="3"/>
  <c r="M655" i="3"/>
  <c r="B656" i="3"/>
  <c r="C656" i="3"/>
  <c r="D656" i="3"/>
  <c r="E656" i="3"/>
  <c r="F656" i="3"/>
  <c r="G656" i="3"/>
  <c r="H656" i="3"/>
  <c r="I656" i="3"/>
  <c r="J656" i="3"/>
  <c r="K656" i="3"/>
  <c r="L656" i="3"/>
  <c r="M656" i="3"/>
  <c r="B657" i="3"/>
  <c r="C657" i="3"/>
  <c r="D657" i="3"/>
  <c r="E657" i="3"/>
  <c r="F657" i="3"/>
  <c r="G657" i="3"/>
  <c r="H657" i="3"/>
  <c r="I657" i="3"/>
  <c r="J657" i="3"/>
  <c r="K657" i="3"/>
  <c r="L657" i="3"/>
  <c r="M657" i="3"/>
  <c r="B658" i="3"/>
  <c r="C658" i="3"/>
  <c r="D658" i="3"/>
  <c r="E658" i="3"/>
  <c r="F658" i="3"/>
  <c r="G658" i="3"/>
  <c r="H658" i="3"/>
  <c r="I658" i="3"/>
  <c r="J658" i="3"/>
  <c r="K658" i="3"/>
  <c r="L658" i="3"/>
  <c r="M658" i="3"/>
  <c r="B659" i="3"/>
  <c r="C659" i="3"/>
  <c r="D659" i="3"/>
  <c r="E659" i="3"/>
  <c r="F659" i="3"/>
  <c r="G659" i="3"/>
  <c r="H659" i="3"/>
  <c r="I659" i="3"/>
  <c r="J659" i="3"/>
  <c r="K659" i="3"/>
  <c r="L659" i="3"/>
  <c r="M659" i="3"/>
  <c r="B660" i="3"/>
  <c r="C660" i="3"/>
  <c r="D660" i="3"/>
  <c r="E660" i="3"/>
  <c r="F660" i="3"/>
  <c r="G660" i="3"/>
  <c r="H660" i="3"/>
  <c r="I660" i="3"/>
  <c r="J660" i="3"/>
  <c r="K660" i="3"/>
  <c r="L660" i="3"/>
  <c r="M660" i="3"/>
  <c r="B661" i="3"/>
  <c r="C661" i="3"/>
  <c r="D661" i="3"/>
  <c r="E661" i="3"/>
  <c r="F661" i="3"/>
  <c r="G661" i="3"/>
  <c r="H661" i="3"/>
  <c r="I661" i="3"/>
  <c r="J661" i="3"/>
  <c r="K661" i="3"/>
  <c r="L661" i="3"/>
  <c r="M661" i="3"/>
  <c r="B662" i="3"/>
  <c r="C662" i="3"/>
  <c r="D662" i="3"/>
  <c r="E662" i="3"/>
  <c r="F662" i="3"/>
  <c r="G662" i="3"/>
  <c r="H662" i="3"/>
  <c r="I662" i="3"/>
  <c r="J662" i="3"/>
  <c r="K662" i="3"/>
  <c r="L662" i="3"/>
  <c r="M662" i="3"/>
  <c r="B663" i="3"/>
  <c r="C663" i="3"/>
  <c r="D663" i="3"/>
  <c r="E663" i="3"/>
  <c r="F663" i="3"/>
  <c r="G663" i="3"/>
  <c r="H663" i="3"/>
  <c r="I663" i="3"/>
  <c r="J663" i="3"/>
  <c r="K663" i="3"/>
  <c r="L663" i="3"/>
  <c r="M663" i="3"/>
  <c r="B664" i="3"/>
  <c r="C664" i="3"/>
  <c r="D664" i="3"/>
  <c r="E664" i="3"/>
  <c r="F664" i="3"/>
  <c r="G664" i="3"/>
  <c r="H664" i="3"/>
  <c r="I664" i="3"/>
  <c r="J664" i="3"/>
  <c r="K664" i="3"/>
  <c r="L664" i="3"/>
  <c r="M664" i="3"/>
  <c r="B665" i="3"/>
  <c r="C665" i="3"/>
  <c r="D665" i="3"/>
  <c r="E665" i="3"/>
  <c r="F665" i="3"/>
  <c r="G665" i="3"/>
  <c r="H665" i="3"/>
  <c r="I665" i="3"/>
  <c r="J665" i="3"/>
  <c r="K665" i="3"/>
  <c r="L665" i="3"/>
  <c r="M665" i="3"/>
  <c r="B666" i="3"/>
  <c r="C666" i="3"/>
  <c r="D666" i="3"/>
  <c r="E666" i="3"/>
  <c r="F666" i="3"/>
  <c r="G666" i="3"/>
  <c r="H666" i="3"/>
  <c r="I666" i="3"/>
  <c r="J666" i="3"/>
  <c r="K666" i="3"/>
  <c r="L666" i="3"/>
  <c r="M666" i="3"/>
  <c r="B667" i="3"/>
  <c r="C667" i="3"/>
  <c r="D667" i="3"/>
  <c r="E667" i="3"/>
  <c r="F667" i="3"/>
  <c r="G667" i="3"/>
  <c r="H667" i="3"/>
  <c r="I667" i="3"/>
  <c r="J667" i="3"/>
  <c r="K667" i="3"/>
  <c r="L667" i="3"/>
  <c r="M667" i="3"/>
  <c r="B668" i="3"/>
  <c r="C668" i="3"/>
  <c r="D668" i="3"/>
  <c r="E668" i="3"/>
  <c r="F668" i="3"/>
  <c r="G668" i="3"/>
  <c r="H668" i="3"/>
  <c r="I668" i="3"/>
  <c r="J668" i="3"/>
  <c r="K668" i="3"/>
  <c r="L668" i="3"/>
  <c r="M668" i="3"/>
  <c r="B669" i="3"/>
  <c r="C669" i="3"/>
  <c r="D669" i="3"/>
  <c r="E669" i="3"/>
  <c r="F669" i="3"/>
  <c r="G669" i="3"/>
  <c r="H669" i="3"/>
  <c r="I669" i="3"/>
  <c r="J669" i="3"/>
  <c r="K669" i="3"/>
  <c r="L669" i="3"/>
  <c r="M669" i="3"/>
  <c r="B670" i="3"/>
  <c r="C670" i="3"/>
  <c r="D670" i="3"/>
  <c r="E670" i="3"/>
  <c r="F670" i="3"/>
  <c r="G670" i="3"/>
  <c r="H670" i="3"/>
  <c r="I670" i="3"/>
  <c r="J670" i="3"/>
  <c r="K670" i="3"/>
  <c r="L670" i="3"/>
  <c r="M670" i="3"/>
  <c r="B671" i="3"/>
  <c r="C671" i="3"/>
  <c r="D671" i="3"/>
  <c r="E671" i="3"/>
  <c r="F671" i="3"/>
  <c r="G671" i="3"/>
  <c r="H671" i="3"/>
  <c r="I671" i="3"/>
  <c r="J671" i="3"/>
  <c r="K671" i="3"/>
  <c r="L671" i="3"/>
  <c r="M671" i="3"/>
  <c r="B672" i="3"/>
  <c r="C672" i="3"/>
  <c r="D672" i="3"/>
  <c r="E672" i="3"/>
  <c r="F672" i="3"/>
  <c r="G672" i="3"/>
  <c r="H672" i="3"/>
  <c r="I672" i="3"/>
  <c r="J672" i="3"/>
  <c r="K672" i="3"/>
  <c r="L672" i="3"/>
  <c r="M672" i="3"/>
  <c r="B673" i="3"/>
  <c r="C673" i="3"/>
  <c r="D673" i="3"/>
  <c r="E673" i="3"/>
  <c r="F673" i="3"/>
  <c r="G673" i="3"/>
  <c r="H673" i="3"/>
  <c r="I673" i="3"/>
  <c r="J673" i="3"/>
  <c r="K673" i="3"/>
  <c r="L673" i="3"/>
  <c r="M673" i="3"/>
  <c r="B674" i="3"/>
  <c r="C674" i="3"/>
  <c r="D674" i="3"/>
  <c r="E674" i="3"/>
  <c r="F674" i="3"/>
  <c r="G674" i="3"/>
  <c r="H674" i="3"/>
  <c r="I674" i="3"/>
  <c r="J674" i="3"/>
  <c r="K674" i="3"/>
  <c r="L674" i="3"/>
  <c r="M674" i="3"/>
  <c r="B675" i="3"/>
  <c r="C675" i="3"/>
  <c r="D675" i="3"/>
  <c r="E675" i="3"/>
  <c r="F675" i="3"/>
  <c r="G675" i="3"/>
  <c r="H675" i="3"/>
  <c r="I675" i="3"/>
  <c r="J675" i="3"/>
  <c r="K675" i="3"/>
  <c r="L675" i="3"/>
  <c r="M675" i="3"/>
  <c r="B676" i="3"/>
  <c r="C676" i="3"/>
  <c r="D676" i="3"/>
  <c r="E676" i="3"/>
  <c r="F676" i="3"/>
  <c r="G676" i="3"/>
  <c r="H676" i="3"/>
  <c r="I676" i="3"/>
  <c r="J676" i="3"/>
  <c r="K676" i="3"/>
  <c r="L676" i="3"/>
  <c r="M676" i="3"/>
  <c r="B677" i="3"/>
  <c r="C677" i="3"/>
  <c r="D677" i="3"/>
  <c r="E677" i="3"/>
  <c r="F677" i="3"/>
  <c r="G677" i="3"/>
  <c r="H677" i="3"/>
  <c r="I677" i="3"/>
  <c r="J677" i="3"/>
  <c r="K677" i="3"/>
  <c r="L677" i="3"/>
  <c r="M677" i="3"/>
  <c r="B678" i="3"/>
  <c r="C678" i="3"/>
  <c r="D678" i="3"/>
  <c r="E678" i="3"/>
  <c r="F678" i="3"/>
  <c r="G678" i="3"/>
  <c r="H678" i="3"/>
  <c r="I678" i="3"/>
  <c r="J678" i="3"/>
  <c r="K678" i="3"/>
  <c r="L678" i="3"/>
  <c r="M678" i="3"/>
  <c r="B679" i="3"/>
  <c r="C679" i="3"/>
  <c r="D679" i="3"/>
  <c r="E679" i="3"/>
  <c r="F679" i="3"/>
  <c r="G679" i="3"/>
  <c r="H679" i="3"/>
  <c r="I679" i="3"/>
  <c r="J679" i="3"/>
  <c r="K679" i="3"/>
  <c r="L679" i="3"/>
  <c r="M679" i="3"/>
  <c r="B680" i="3"/>
  <c r="C680" i="3"/>
  <c r="D680" i="3"/>
  <c r="E680" i="3"/>
  <c r="F680" i="3"/>
  <c r="G680" i="3"/>
  <c r="H680" i="3"/>
  <c r="I680" i="3"/>
  <c r="J680" i="3"/>
  <c r="K680" i="3"/>
  <c r="L680" i="3"/>
  <c r="M680" i="3"/>
  <c r="B681" i="3"/>
  <c r="C681" i="3"/>
  <c r="D681" i="3"/>
  <c r="E681" i="3"/>
  <c r="F681" i="3"/>
  <c r="G681" i="3"/>
  <c r="H681" i="3"/>
  <c r="I681" i="3"/>
  <c r="J681" i="3"/>
  <c r="K681" i="3"/>
  <c r="L681" i="3"/>
  <c r="M681" i="3"/>
  <c r="B682" i="3"/>
  <c r="C682" i="3"/>
  <c r="D682" i="3"/>
  <c r="E682" i="3"/>
  <c r="F682" i="3"/>
  <c r="G682" i="3"/>
  <c r="H682" i="3"/>
  <c r="I682" i="3"/>
  <c r="J682" i="3"/>
  <c r="K682" i="3"/>
  <c r="L682" i="3"/>
  <c r="M682" i="3"/>
  <c r="B683" i="3"/>
  <c r="C683" i="3"/>
  <c r="D683" i="3"/>
  <c r="E683" i="3"/>
  <c r="F683" i="3"/>
  <c r="G683" i="3"/>
  <c r="H683" i="3"/>
  <c r="I683" i="3"/>
  <c r="J683" i="3"/>
  <c r="K683" i="3"/>
  <c r="L683" i="3"/>
  <c r="M683" i="3"/>
  <c r="B684" i="3"/>
  <c r="C684" i="3"/>
  <c r="D684" i="3"/>
  <c r="E684" i="3"/>
  <c r="F684" i="3"/>
  <c r="G684" i="3"/>
  <c r="H684" i="3"/>
  <c r="I684" i="3"/>
  <c r="J684" i="3"/>
  <c r="K684" i="3"/>
  <c r="L684" i="3"/>
  <c r="M684" i="3"/>
  <c r="B685" i="3"/>
  <c r="C685" i="3"/>
  <c r="D685" i="3"/>
  <c r="E685" i="3"/>
  <c r="F685" i="3"/>
  <c r="G685" i="3"/>
  <c r="H685" i="3"/>
  <c r="I685" i="3"/>
  <c r="J685" i="3"/>
  <c r="K685" i="3"/>
  <c r="L685" i="3"/>
  <c r="M685" i="3"/>
  <c r="B686" i="3"/>
  <c r="C686" i="3"/>
  <c r="D686" i="3"/>
  <c r="E686" i="3"/>
  <c r="F686" i="3"/>
  <c r="G686" i="3"/>
  <c r="H686" i="3"/>
  <c r="I686" i="3"/>
  <c r="J686" i="3"/>
  <c r="K686" i="3"/>
  <c r="L686" i="3"/>
  <c r="M686" i="3"/>
  <c r="B687" i="3"/>
  <c r="C687" i="3"/>
  <c r="D687" i="3"/>
  <c r="E687" i="3"/>
  <c r="F687" i="3"/>
  <c r="G687" i="3"/>
  <c r="H687" i="3"/>
  <c r="I687" i="3"/>
  <c r="J687" i="3"/>
  <c r="K687" i="3"/>
  <c r="L687" i="3"/>
  <c r="M687" i="3"/>
  <c r="B688" i="3"/>
  <c r="C688" i="3"/>
  <c r="D688" i="3"/>
  <c r="E688" i="3"/>
  <c r="F688" i="3"/>
  <c r="G688" i="3"/>
  <c r="H688" i="3"/>
  <c r="I688" i="3"/>
  <c r="J688" i="3"/>
  <c r="K688" i="3"/>
  <c r="L688" i="3"/>
  <c r="M688" i="3"/>
  <c r="B689" i="3"/>
  <c r="C689" i="3"/>
  <c r="D689" i="3"/>
  <c r="E689" i="3"/>
  <c r="F689" i="3"/>
  <c r="G689" i="3"/>
  <c r="H689" i="3"/>
  <c r="I689" i="3"/>
  <c r="J689" i="3"/>
  <c r="K689" i="3"/>
  <c r="L689" i="3"/>
  <c r="M689" i="3"/>
  <c r="B690" i="3"/>
  <c r="C690" i="3"/>
  <c r="D690" i="3"/>
  <c r="E690" i="3"/>
  <c r="F690" i="3"/>
  <c r="G690" i="3"/>
  <c r="H690" i="3"/>
  <c r="I690" i="3"/>
  <c r="J690" i="3"/>
  <c r="K690" i="3"/>
  <c r="L690" i="3"/>
  <c r="M690" i="3"/>
  <c r="B691" i="3"/>
  <c r="C691" i="3"/>
  <c r="D691" i="3"/>
  <c r="E691" i="3"/>
  <c r="F691" i="3"/>
  <c r="G691" i="3"/>
  <c r="H691" i="3"/>
  <c r="I691" i="3"/>
  <c r="J691" i="3"/>
  <c r="K691" i="3"/>
  <c r="L691" i="3"/>
  <c r="M691" i="3"/>
  <c r="B692" i="3"/>
  <c r="C692" i="3"/>
  <c r="D692" i="3"/>
  <c r="E692" i="3"/>
  <c r="F692" i="3"/>
  <c r="G692" i="3"/>
  <c r="H692" i="3"/>
  <c r="I692" i="3"/>
  <c r="J692" i="3"/>
  <c r="K692" i="3"/>
  <c r="L692" i="3"/>
  <c r="M692" i="3"/>
  <c r="B693" i="3"/>
  <c r="C693" i="3"/>
  <c r="D693" i="3"/>
  <c r="E693" i="3"/>
  <c r="F693" i="3"/>
  <c r="G693" i="3"/>
  <c r="H693" i="3"/>
  <c r="I693" i="3"/>
  <c r="J693" i="3"/>
  <c r="K693" i="3"/>
  <c r="L693" i="3"/>
  <c r="M693" i="3"/>
  <c r="B694" i="3"/>
  <c r="C694" i="3"/>
  <c r="D694" i="3"/>
  <c r="E694" i="3"/>
  <c r="F694" i="3"/>
  <c r="G694" i="3"/>
  <c r="H694" i="3"/>
  <c r="I694" i="3"/>
  <c r="J694" i="3"/>
  <c r="K694" i="3"/>
  <c r="L694" i="3"/>
  <c r="M694" i="3"/>
  <c r="B695" i="3"/>
  <c r="C695" i="3"/>
  <c r="D695" i="3"/>
  <c r="E695" i="3"/>
  <c r="F695" i="3"/>
  <c r="G695" i="3"/>
  <c r="H695" i="3"/>
  <c r="I695" i="3"/>
  <c r="J695" i="3"/>
  <c r="K695" i="3"/>
  <c r="L695" i="3"/>
  <c r="M695" i="3"/>
  <c r="B696" i="3"/>
  <c r="C696" i="3"/>
  <c r="D696" i="3"/>
  <c r="E696" i="3"/>
  <c r="F696" i="3"/>
  <c r="G696" i="3"/>
  <c r="H696" i="3"/>
  <c r="I696" i="3"/>
  <c r="J696" i="3"/>
  <c r="K696" i="3"/>
  <c r="L696" i="3"/>
  <c r="M696" i="3"/>
  <c r="B697" i="3"/>
  <c r="C697" i="3"/>
  <c r="D697" i="3"/>
  <c r="E697" i="3"/>
  <c r="F697" i="3"/>
  <c r="G697" i="3"/>
  <c r="H697" i="3"/>
  <c r="I697" i="3"/>
  <c r="J697" i="3"/>
  <c r="K697" i="3"/>
  <c r="L697" i="3"/>
  <c r="M697" i="3"/>
  <c r="B698" i="3"/>
  <c r="C698" i="3"/>
  <c r="D698" i="3"/>
  <c r="E698" i="3"/>
  <c r="F698" i="3"/>
  <c r="G698" i="3"/>
  <c r="H698" i="3"/>
  <c r="I698" i="3"/>
  <c r="J698" i="3"/>
  <c r="K698" i="3"/>
  <c r="L698" i="3"/>
  <c r="M698" i="3"/>
  <c r="B699" i="3"/>
  <c r="C699" i="3"/>
  <c r="D699" i="3"/>
  <c r="E699" i="3"/>
  <c r="F699" i="3"/>
  <c r="G699" i="3"/>
  <c r="H699" i="3"/>
  <c r="I699" i="3"/>
  <c r="J699" i="3"/>
  <c r="K699" i="3"/>
  <c r="L699" i="3"/>
  <c r="M699" i="3"/>
  <c r="B700" i="3"/>
  <c r="C700" i="3"/>
  <c r="D700" i="3"/>
  <c r="E700" i="3"/>
  <c r="F700" i="3"/>
  <c r="G700" i="3"/>
  <c r="H700" i="3"/>
  <c r="I700" i="3"/>
  <c r="J700" i="3"/>
  <c r="K700" i="3"/>
  <c r="L700" i="3"/>
  <c r="M700" i="3"/>
  <c r="B701" i="3"/>
  <c r="C701" i="3"/>
  <c r="D701" i="3"/>
  <c r="E701" i="3"/>
  <c r="F701" i="3"/>
  <c r="G701" i="3"/>
  <c r="H701" i="3"/>
  <c r="I701" i="3"/>
  <c r="J701" i="3"/>
  <c r="K701" i="3"/>
  <c r="L701" i="3"/>
  <c r="M701" i="3"/>
  <c r="B702" i="3"/>
  <c r="C702" i="3"/>
  <c r="D702" i="3"/>
  <c r="E702" i="3"/>
  <c r="F702" i="3"/>
  <c r="G702" i="3"/>
  <c r="H702" i="3"/>
  <c r="I702" i="3"/>
  <c r="J702" i="3"/>
  <c r="K702" i="3"/>
  <c r="L702" i="3"/>
  <c r="M702" i="3"/>
  <c r="B703" i="3"/>
  <c r="C703" i="3"/>
  <c r="D703" i="3"/>
  <c r="E703" i="3"/>
  <c r="F703" i="3"/>
  <c r="G703" i="3"/>
  <c r="H703" i="3"/>
  <c r="I703" i="3"/>
  <c r="J703" i="3"/>
  <c r="K703" i="3"/>
  <c r="L703" i="3"/>
  <c r="M703" i="3"/>
  <c r="B704" i="3"/>
  <c r="C704" i="3"/>
  <c r="D704" i="3"/>
  <c r="E704" i="3"/>
  <c r="F704" i="3"/>
  <c r="G704" i="3"/>
  <c r="H704" i="3"/>
  <c r="I704" i="3"/>
  <c r="J704" i="3"/>
  <c r="K704" i="3"/>
  <c r="L704" i="3"/>
  <c r="M704" i="3"/>
  <c r="B705" i="3"/>
  <c r="C705" i="3"/>
  <c r="D705" i="3"/>
  <c r="E705" i="3"/>
  <c r="F705" i="3"/>
  <c r="G705" i="3"/>
  <c r="H705" i="3"/>
  <c r="I705" i="3"/>
  <c r="J705" i="3"/>
  <c r="K705" i="3"/>
  <c r="L705" i="3"/>
  <c r="M705" i="3"/>
  <c r="B706" i="3"/>
  <c r="C706" i="3"/>
  <c r="D706" i="3"/>
  <c r="E706" i="3"/>
  <c r="F706" i="3"/>
  <c r="G706" i="3"/>
  <c r="H706" i="3"/>
  <c r="I706" i="3"/>
  <c r="J706" i="3"/>
  <c r="K706" i="3"/>
  <c r="L706" i="3"/>
  <c r="M706" i="3"/>
  <c r="B707" i="3"/>
  <c r="C707" i="3"/>
  <c r="D707" i="3"/>
  <c r="E707" i="3"/>
  <c r="F707" i="3"/>
  <c r="G707" i="3"/>
  <c r="H707" i="3"/>
  <c r="I707" i="3"/>
  <c r="J707" i="3"/>
  <c r="K707" i="3"/>
  <c r="L707" i="3"/>
  <c r="M707" i="3"/>
  <c r="B708" i="3"/>
  <c r="C708" i="3"/>
  <c r="D708" i="3"/>
  <c r="E708" i="3"/>
  <c r="F708" i="3"/>
  <c r="G708" i="3"/>
  <c r="H708" i="3"/>
  <c r="I708" i="3"/>
  <c r="J708" i="3"/>
  <c r="K708" i="3"/>
  <c r="L708" i="3"/>
  <c r="M708" i="3"/>
  <c r="B709" i="3"/>
  <c r="C709" i="3"/>
  <c r="D709" i="3"/>
  <c r="E709" i="3"/>
  <c r="F709" i="3"/>
  <c r="G709" i="3"/>
  <c r="H709" i="3"/>
  <c r="I709" i="3"/>
  <c r="J709" i="3"/>
  <c r="K709" i="3"/>
  <c r="L709" i="3"/>
  <c r="M709" i="3"/>
  <c r="B710" i="3"/>
  <c r="C710" i="3"/>
  <c r="D710" i="3"/>
  <c r="E710" i="3"/>
  <c r="F710" i="3"/>
  <c r="G710" i="3"/>
  <c r="H710" i="3"/>
  <c r="I710" i="3"/>
  <c r="J710" i="3"/>
  <c r="K710" i="3"/>
  <c r="L710" i="3"/>
  <c r="M710" i="3"/>
  <c r="B711" i="3"/>
  <c r="C711" i="3"/>
  <c r="D711" i="3"/>
  <c r="E711" i="3"/>
  <c r="F711" i="3"/>
  <c r="G711" i="3"/>
  <c r="H711" i="3"/>
  <c r="I711" i="3"/>
  <c r="J711" i="3"/>
  <c r="K711" i="3"/>
  <c r="L711" i="3"/>
  <c r="M711" i="3"/>
  <c r="B712" i="3"/>
  <c r="C712" i="3"/>
  <c r="D712" i="3"/>
  <c r="E712" i="3"/>
  <c r="F712" i="3"/>
  <c r="G712" i="3"/>
  <c r="H712" i="3"/>
  <c r="I712" i="3"/>
  <c r="J712" i="3"/>
  <c r="K712" i="3"/>
  <c r="L712" i="3"/>
  <c r="M712" i="3"/>
  <c r="B713" i="3"/>
  <c r="C713" i="3"/>
  <c r="D713" i="3"/>
  <c r="E713" i="3"/>
  <c r="F713" i="3"/>
  <c r="G713" i="3"/>
  <c r="H713" i="3"/>
  <c r="I713" i="3"/>
  <c r="J713" i="3"/>
  <c r="K713" i="3"/>
  <c r="L713" i="3"/>
  <c r="M713" i="3"/>
  <c r="B714" i="3"/>
  <c r="C714" i="3"/>
  <c r="D714" i="3"/>
  <c r="E714" i="3"/>
  <c r="F714" i="3"/>
  <c r="G714" i="3"/>
  <c r="H714" i="3"/>
  <c r="I714" i="3"/>
  <c r="J714" i="3"/>
  <c r="K714" i="3"/>
  <c r="L714" i="3"/>
  <c r="M714" i="3"/>
  <c r="B715" i="3"/>
  <c r="C715" i="3"/>
  <c r="D715" i="3"/>
  <c r="E715" i="3"/>
  <c r="F715" i="3"/>
  <c r="G715" i="3"/>
  <c r="H715" i="3"/>
  <c r="I715" i="3"/>
  <c r="J715" i="3"/>
  <c r="K715" i="3"/>
  <c r="L715" i="3"/>
  <c r="M715" i="3"/>
  <c r="B716" i="3"/>
  <c r="C716" i="3"/>
  <c r="D716" i="3"/>
  <c r="E716" i="3"/>
  <c r="F716" i="3"/>
  <c r="G716" i="3"/>
  <c r="H716" i="3"/>
  <c r="I716" i="3"/>
  <c r="J716" i="3"/>
  <c r="K716" i="3"/>
  <c r="L716" i="3"/>
  <c r="M716" i="3"/>
  <c r="B717" i="3"/>
  <c r="C717" i="3"/>
  <c r="D717" i="3"/>
  <c r="E717" i="3"/>
  <c r="F717" i="3"/>
  <c r="G717" i="3"/>
  <c r="H717" i="3"/>
  <c r="I717" i="3"/>
  <c r="J717" i="3"/>
  <c r="K717" i="3"/>
  <c r="L717" i="3"/>
  <c r="M717" i="3"/>
  <c r="B718" i="3"/>
  <c r="C718" i="3"/>
  <c r="D718" i="3"/>
  <c r="E718" i="3"/>
  <c r="F718" i="3"/>
  <c r="G718" i="3"/>
  <c r="H718" i="3"/>
  <c r="I718" i="3"/>
  <c r="J718" i="3"/>
  <c r="K718" i="3"/>
  <c r="L718" i="3"/>
  <c r="M718" i="3"/>
  <c r="B719" i="3"/>
  <c r="C719" i="3"/>
  <c r="D719" i="3"/>
  <c r="E719" i="3"/>
  <c r="F719" i="3"/>
  <c r="G719" i="3"/>
  <c r="H719" i="3"/>
  <c r="I719" i="3"/>
  <c r="J719" i="3"/>
  <c r="K719" i="3"/>
  <c r="L719" i="3"/>
  <c r="M719" i="3"/>
  <c r="B720" i="3"/>
  <c r="C720" i="3"/>
  <c r="D720" i="3"/>
  <c r="E720" i="3"/>
  <c r="F720" i="3"/>
  <c r="G720" i="3"/>
  <c r="H720" i="3"/>
  <c r="I720" i="3"/>
  <c r="J720" i="3"/>
  <c r="K720" i="3"/>
  <c r="L720" i="3"/>
  <c r="M720" i="3"/>
  <c r="B721" i="3"/>
  <c r="C721" i="3"/>
  <c r="D721" i="3"/>
  <c r="E721" i="3"/>
  <c r="F721" i="3"/>
  <c r="G721" i="3"/>
  <c r="H721" i="3"/>
  <c r="I721" i="3"/>
  <c r="J721" i="3"/>
  <c r="K721" i="3"/>
  <c r="L721" i="3"/>
  <c r="M721" i="3"/>
  <c r="B722" i="3"/>
  <c r="C722" i="3"/>
  <c r="D722" i="3"/>
  <c r="E722" i="3"/>
  <c r="F722" i="3"/>
  <c r="G722" i="3"/>
  <c r="H722" i="3"/>
  <c r="I722" i="3"/>
  <c r="J722" i="3"/>
  <c r="K722" i="3"/>
  <c r="L722" i="3"/>
  <c r="M722" i="3"/>
  <c r="B723" i="3"/>
  <c r="C723" i="3"/>
  <c r="D723" i="3"/>
  <c r="E723" i="3"/>
  <c r="F723" i="3"/>
  <c r="G723" i="3"/>
  <c r="H723" i="3"/>
  <c r="I723" i="3"/>
  <c r="J723" i="3"/>
  <c r="K723" i="3"/>
  <c r="L723" i="3"/>
  <c r="M723" i="3"/>
  <c r="B724" i="3"/>
  <c r="C724" i="3"/>
  <c r="D724" i="3"/>
  <c r="E724" i="3"/>
  <c r="F724" i="3"/>
  <c r="G724" i="3"/>
  <c r="H724" i="3"/>
  <c r="I724" i="3"/>
  <c r="J724" i="3"/>
  <c r="K724" i="3"/>
  <c r="L724" i="3"/>
  <c r="M724" i="3"/>
  <c r="B725" i="3"/>
  <c r="C725" i="3"/>
  <c r="D725" i="3"/>
  <c r="E725" i="3"/>
  <c r="F725" i="3"/>
  <c r="G725" i="3"/>
  <c r="H725" i="3"/>
  <c r="I725" i="3"/>
  <c r="J725" i="3"/>
  <c r="K725" i="3"/>
  <c r="L725" i="3"/>
  <c r="M725" i="3"/>
  <c r="B726" i="3"/>
  <c r="C726" i="3"/>
  <c r="D726" i="3"/>
  <c r="E726" i="3"/>
  <c r="F726" i="3"/>
  <c r="G726" i="3"/>
  <c r="H726" i="3"/>
  <c r="I726" i="3"/>
  <c r="J726" i="3"/>
  <c r="K726" i="3"/>
  <c r="L726" i="3"/>
  <c r="M726" i="3"/>
  <c r="B727" i="3"/>
  <c r="C727" i="3"/>
  <c r="D727" i="3"/>
  <c r="E727" i="3"/>
  <c r="F727" i="3"/>
  <c r="G727" i="3"/>
  <c r="H727" i="3"/>
  <c r="I727" i="3"/>
  <c r="J727" i="3"/>
  <c r="K727" i="3"/>
  <c r="L727" i="3"/>
  <c r="M727" i="3"/>
  <c r="B728" i="3"/>
  <c r="C728" i="3"/>
  <c r="D728" i="3"/>
  <c r="E728" i="3"/>
  <c r="F728" i="3"/>
  <c r="G728" i="3"/>
  <c r="H728" i="3"/>
  <c r="I728" i="3"/>
  <c r="J728" i="3"/>
  <c r="K728" i="3"/>
  <c r="L728" i="3"/>
  <c r="M728" i="3"/>
  <c r="B729" i="3"/>
  <c r="C729" i="3"/>
  <c r="D729" i="3"/>
  <c r="E729" i="3"/>
  <c r="F729" i="3"/>
  <c r="G729" i="3"/>
  <c r="H729" i="3"/>
  <c r="I729" i="3"/>
  <c r="J729" i="3"/>
  <c r="K729" i="3"/>
  <c r="L729" i="3"/>
  <c r="M729" i="3"/>
  <c r="B730" i="3"/>
  <c r="C730" i="3"/>
  <c r="D730" i="3"/>
  <c r="E730" i="3"/>
  <c r="F730" i="3"/>
  <c r="G730" i="3"/>
  <c r="H730" i="3"/>
  <c r="I730" i="3"/>
  <c r="J730" i="3"/>
  <c r="K730" i="3"/>
  <c r="L730" i="3"/>
  <c r="M730" i="3"/>
  <c r="B731" i="3"/>
  <c r="C731" i="3"/>
  <c r="D731" i="3"/>
  <c r="E731" i="3"/>
  <c r="F731" i="3"/>
  <c r="G731" i="3"/>
  <c r="H731" i="3"/>
  <c r="I731" i="3"/>
  <c r="J731" i="3"/>
  <c r="K731" i="3"/>
  <c r="L731" i="3"/>
  <c r="M731" i="3"/>
  <c r="B732" i="3"/>
  <c r="C732" i="3"/>
  <c r="D732" i="3"/>
  <c r="E732" i="3"/>
  <c r="F732" i="3"/>
  <c r="G732" i="3"/>
  <c r="H732" i="3"/>
  <c r="I732" i="3"/>
  <c r="J732" i="3"/>
  <c r="K732" i="3"/>
  <c r="L732" i="3"/>
  <c r="M732" i="3"/>
  <c r="B733" i="3"/>
  <c r="C733" i="3"/>
  <c r="D733" i="3"/>
  <c r="E733" i="3"/>
  <c r="F733" i="3"/>
  <c r="G733" i="3"/>
  <c r="H733" i="3"/>
  <c r="I733" i="3"/>
  <c r="J733" i="3"/>
  <c r="K733" i="3"/>
  <c r="L733" i="3"/>
  <c r="M733" i="3"/>
  <c r="B734" i="3"/>
  <c r="C734" i="3"/>
  <c r="D734" i="3"/>
  <c r="E734" i="3"/>
  <c r="F734" i="3"/>
  <c r="G734" i="3"/>
  <c r="H734" i="3"/>
  <c r="I734" i="3"/>
  <c r="J734" i="3"/>
  <c r="K734" i="3"/>
  <c r="L734" i="3"/>
  <c r="M734" i="3"/>
  <c r="B735" i="3"/>
  <c r="C735" i="3"/>
  <c r="D735" i="3"/>
  <c r="E735" i="3"/>
  <c r="F735" i="3"/>
  <c r="G735" i="3"/>
  <c r="H735" i="3"/>
  <c r="I735" i="3"/>
  <c r="J735" i="3"/>
  <c r="K735" i="3"/>
  <c r="L735" i="3"/>
  <c r="M735" i="3"/>
  <c r="B736" i="3"/>
  <c r="C736" i="3"/>
  <c r="D736" i="3"/>
  <c r="E736" i="3"/>
  <c r="F736" i="3"/>
  <c r="G736" i="3"/>
  <c r="H736" i="3"/>
  <c r="I736" i="3"/>
  <c r="J736" i="3"/>
  <c r="K736" i="3"/>
  <c r="L736" i="3"/>
  <c r="M736" i="3"/>
  <c r="B737" i="3"/>
  <c r="C737" i="3"/>
  <c r="D737" i="3"/>
  <c r="E737" i="3"/>
  <c r="F737" i="3"/>
  <c r="G737" i="3"/>
  <c r="H737" i="3"/>
  <c r="I737" i="3"/>
  <c r="J737" i="3"/>
  <c r="K737" i="3"/>
  <c r="L737" i="3"/>
  <c r="M737" i="3"/>
  <c r="B738" i="3"/>
  <c r="C738" i="3"/>
  <c r="D738" i="3"/>
  <c r="E738" i="3"/>
  <c r="F738" i="3"/>
  <c r="G738" i="3"/>
  <c r="H738" i="3"/>
  <c r="I738" i="3"/>
  <c r="J738" i="3"/>
  <c r="K738" i="3"/>
  <c r="L738" i="3"/>
  <c r="M738" i="3"/>
  <c r="B739" i="3"/>
  <c r="C739" i="3"/>
  <c r="D739" i="3"/>
  <c r="E739" i="3"/>
  <c r="F739" i="3"/>
  <c r="G739" i="3"/>
  <c r="H739" i="3"/>
  <c r="I739" i="3"/>
  <c r="J739" i="3"/>
  <c r="K739" i="3"/>
  <c r="L739" i="3"/>
  <c r="M739" i="3"/>
  <c r="B740" i="3"/>
  <c r="C740" i="3"/>
  <c r="D740" i="3"/>
  <c r="E740" i="3"/>
  <c r="F740" i="3"/>
  <c r="G740" i="3"/>
  <c r="H740" i="3"/>
  <c r="I740" i="3"/>
  <c r="J740" i="3"/>
  <c r="K740" i="3"/>
  <c r="L740" i="3"/>
  <c r="M740" i="3"/>
  <c r="B741" i="3"/>
  <c r="C741" i="3"/>
  <c r="D741" i="3"/>
  <c r="E741" i="3"/>
  <c r="F741" i="3"/>
  <c r="G741" i="3"/>
  <c r="H741" i="3"/>
  <c r="I741" i="3"/>
  <c r="J741" i="3"/>
  <c r="K741" i="3"/>
  <c r="L741" i="3"/>
  <c r="M741" i="3"/>
  <c r="B742" i="3"/>
  <c r="C742" i="3"/>
  <c r="D742" i="3"/>
  <c r="E742" i="3"/>
  <c r="F742" i="3"/>
  <c r="G742" i="3"/>
  <c r="H742" i="3"/>
  <c r="I742" i="3"/>
  <c r="J742" i="3"/>
  <c r="K742" i="3"/>
  <c r="L742" i="3"/>
  <c r="M742" i="3"/>
  <c r="B743" i="3"/>
  <c r="C743" i="3"/>
  <c r="D743" i="3"/>
  <c r="E743" i="3"/>
  <c r="F743" i="3"/>
  <c r="G743" i="3"/>
  <c r="H743" i="3"/>
  <c r="I743" i="3"/>
  <c r="J743" i="3"/>
  <c r="K743" i="3"/>
  <c r="L743" i="3"/>
  <c r="M743" i="3"/>
  <c r="B744" i="3"/>
  <c r="C744" i="3"/>
  <c r="D744" i="3"/>
  <c r="E744" i="3"/>
  <c r="F744" i="3"/>
  <c r="G744" i="3"/>
  <c r="H744" i="3"/>
  <c r="I744" i="3"/>
  <c r="J744" i="3"/>
  <c r="K744" i="3"/>
  <c r="L744" i="3"/>
  <c r="M744" i="3"/>
  <c r="B745" i="3"/>
  <c r="C745" i="3"/>
  <c r="D745" i="3"/>
  <c r="E745" i="3"/>
  <c r="F745" i="3"/>
  <c r="G745" i="3"/>
  <c r="H745" i="3"/>
  <c r="I745" i="3"/>
  <c r="J745" i="3"/>
  <c r="K745" i="3"/>
  <c r="L745" i="3"/>
  <c r="M745" i="3"/>
  <c r="B746" i="3"/>
  <c r="C746" i="3"/>
  <c r="D746" i="3"/>
  <c r="E746" i="3"/>
  <c r="F746" i="3"/>
  <c r="G746" i="3"/>
  <c r="H746" i="3"/>
  <c r="I746" i="3"/>
  <c r="J746" i="3"/>
  <c r="K746" i="3"/>
  <c r="L746" i="3"/>
  <c r="M746" i="3"/>
  <c r="B747" i="3"/>
  <c r="C747" i="3"/>
  <c r="D747" i="3"/>
  <c r="E747" i="3"/>
  <c r="F747" i="3"/>
  <c r="G747" i="3"/>
  <c r="H747" i="3"/>
  <c r="I747" i="3"/>
  <c r="J747" i="3"/>
  <c r="K747" i="3"/>
  <c r="L747" i="3"/>
  <c r="M747" i="3"/>
  <c r="B748" i="3"/>
  <c r="C748" i="3"/>
  <c r="D748" i="3"/>
  <c r="E748" i="3"/>
  <c r="F748" i="3"/>
  <c r="G748" i="3"/>
  <c r="H748" i="3"/>
  <c r="I748" i="3"/>
  <c r="J748" i="3"/>
  <c r="K748" i="3"/>
  <c r="L748" i="3"/>
  <c r="M748" i="3"/>
  <c r="B749" i="3"/>
  <c r="C749" i="3"/>
  <c r="D749" i="3"/>
  <c r="E749" i="3"/>
  <c r="F749" i="3"/>
  <c r="G749" i="3"/>
  <c r="H749" i="3"/>
  <c r="I749" i="3"/>
  <c r="J749" i="3"/>
  <c r="K749" i="3"/>
  <c r="L749" i="3"/>
  <c r="M749" i="3"/>
  <c r="B750" i="3"/>
  <c r="C750" i="3"/>
  <c r="D750" i="3"/>
  <c r="E750" i="3"/>
  <c r="F750" i="3"/>
  <c r="G750" i="3"/>
  <c r="H750" i="3"/>
  <c r="I750" i="3"/>
  <c r="J750" i="3"/>
  <c r="K750" i="3"/>
  <c r="L750" i="3"/>
  <c r="M750" i="3"/>
  <c r="B751" i="3"/>
  <c r="C751" i="3"/>
  <c r="D751" i="3"/>
  <c r="E751" i="3"/>
  <c r="F751" i="3"/>
  <c r="G751" i="3"/>
  <c r="H751" i="3"/>
  <c r="I751" i="3"/>
  <c r="J751" i="3"/>
  <c r="K751" i="3"/>
  <c r="L751" i="3"/>
  <c r="M751" i="3"/>
  <c r="B752" i="3"/>
  <c r="C752" i="3"/>
  <c r="D752" i="3"/>
  <c r="E752" i="3"/>
  <c r="F752" i="3"/>
  <c r="G752" i="3"/>
  <c r="H752" i="3"/>
  <c r="I752" i="3"/>
  <c r="J752" i="3"/>
  <c r="K752" i="3"/>
  <c r="L752" i="3"/>
  <c r="M752" i="3"/>
  <c r="B753" i="3"/>
  <c r="C753" i="3"/>
  <c r="D753" i="3"/>
  <c r="E753" i="3"/>
  <c r="F753" i="3"/>
  <c r="G753" i="3"/>
  <c r="H753" i="3"/>
  <c r="I753" i="3"/>
  <c r="J753" i="3"/>
  <c r="K753" i="3"/>
  <c r="L753" i="3"/>
  <c r="M753" i="3"/>
  <c r="B754" i="3"/>
  <c r="C754" i="3"/>
  <c r="D754" i="3"/>
  <c r="E754" i="3"/>
  <c r="F754" i="3"/>
  <c r="G754" i="3"/>
  <c r="H754" i="3"/>
  <c r="I754" i="3"/>
  <c r="J754" i="3"/>
  <c r="K754" i="3"/>
  <c r="L754" i="3"/>
  <c r="M754" i="3"/>
  <c r="B755" i="3"/>
  <c r="C755" i="3"/>
  <c r="D755" i="3"/>
  <c r="E755" i="3"/>
  <c r="F755" i="3"/>
  <c r="G755" i="3"/>
  <c r="H755" i="3"/>
  <c r="I755" i="3"/>
  <c r="J755" i="3"/>
  <c r="K755" i="3"/>
  <c r="L755" i="3"/>
  <c r="M755" i="3"/>
  <c r="B756" i="3"/>
  <c r="C756" i="3"/>
  <c r="D756" i="3"/>
  <c r="E756" i="3"/>
  <c r="F756" i="3"/>
  <c r="G756" i="3"/>
  <c r="H756" i="3"/>
  <c r="I756" i="3"/>
  <c r="J756" i="3"/>
  <c r="K756" i="3"/>
  <c r="L756" i="3"/>
  <c r="M756" i="3"/>
  <c r="B757" i="3"/>
  <c r="C757" i="3"/>
  <c r="D757" i="3"/>
  <c r="E757" i="3"/>
  <c r="F757" i="3"/>
  <c r="G757" i="3"/>
  <c r="H757" i="3"/>
  <c r="I757" i="3"/>
  <c r="J757" i="3"/>
  <c r="K757" i="3"/>
  <c r="L757" i="3"/>
  <c r="M757" i="3"/>
  <c r="B758" i="3"/>
  <c r="C758" i="3"/>
  <c r="D758" i="3"/>
  <c r="E758" i="3"/>
  <c r="F758" i="3"/>
  <c r="G758" i="3"/>
  <c r="H758" i="3"/>
  <c r="I758" i="3"/>
  <c r="J758" i="3"/>
  <c r="K758" i="3"/>
  <c r="L758" i="3"/>
  <c r="M758" i="3"/>
  <c r="B759" i="3"/>
  <c r="C759" i="3"/>
  <c r="D759" i="3"/>
  <c r="E759" i="3"/>
  <c r="F759" i="3"/>
  <c r="G759" i="3"/>
  <c r="H759" i="3"/>
  <c r="I759" i="3"/>
  <c r="J759" i="3"/>
  <c r="K759" i="3"/>
  <c r="L759" i="3"/>
  <c r="M759" i="3"/>
  <c r="B760" i="3"/>
  <c r="C760" i="3"/>
  <c r="D760" i="3"/>
  <c r="E760" i="3"/>
  <c r="F760" i="3"/>
  <c r="G760" i="3"/>
  <c r="H760" i="3"/>
  <c r="I760" i="3"/>
  <c r="J760" i="3"/>
  <c r="K760" i="3"/>
  <c r="L760" i="3"/>
  <c r="M760" i="3"/>
  <c r="B761" i="3"/>
  <c r="C761" i="3"/>
  <c r="D761" i="3"/>
  <c r="E761" i="3"/>
  <c r="F761" i="3"/>
  <c r="G761" i="3"/>
  <c r="H761" i="3"/>
  <c r="I761" i="3"/>
  <c r="J761" i="3"/>
  <c r="K761" i="3"/>
  <c r="L761" i="3"/>
  <c r="M761" i="3"/>
  <c r="B762" i="3"/>
  <c r="C762" i="3"/>
  <c r="D762" i="3"/>
  <c r="E762" i="3"/>
  <c r="F762" i="3"/>
  <c r="G762" i="3"/>
  <c r="H762" i="3"/>
  <c r="I762" i="3"/>
  <c r="J762" i="3"/>
  <c r="K762" i="3"/>
  <c r="L762" i="3"/>
  <c r="M762" i="3"/>
  <c r="B763" i="3"/>
  <c r="C763" i="3"/>
  <c r="D763" i="3"/>
  <c r="E763" i="3"/>
  <c r="F763" i="3"/>
  <c r="G763" i="3"/>
  <c r="H763" i="3"/>
  <c r="I763" i="3"/>
  <c r="J763" i="3"/>
  <c r="K763" i="3"/>
  <c r="L763" i="3"/>
  <c r="M763" i="3"/>
  <c r="B764" i="3"/>
  <c r="C764" i="3"/>
  <c r="D764" i="3"/>
  <c r="E764" i="3"/>
  <c r="F764" i="3"/>
  <c r="G764" i="3"/>
  <c r="H764" i="3"/>
  <c r="I764" i="3"/>
  <c r="J764" i="3"/>
  <c r="K764" i="3"/>
  <c r="L764" i="3"/>
  <c r="M764" i="3"/>
  <c r="B765" i="3"/>
  <c r="C765" i="3"/>
  <c r="D765" i="3"/>
  <c r="E765" i="3"/>
  <c r="F765" i="3"/>
  <c r="G765" i="3"/>
  <c r="H765" i="3"/>
  <c r="I765" i="3"/>
  <c r="J765" i="3"/>
  <c r="K765" i="3"/>
  <c r="L765" i="3"/>
  <c r="M765" i="3"/>
  <c r="B766" i="3"/>
  <c r="C766" i="3"/>
  <c r="D766" i="3"/>
  <c r="E766" i="3"/>
  <c r="F766" i="3"/>
  <c r="G766" i="3"/>
  <c r="H766" i="3"/>
  <c r="I766" i="3"/>
  <c r="J766" i="3"/>
  <c r="K766" i="3"/>
  <c r="L766" i="3"/>
  <c r="M766" i="3"/>
  <c r="B767" i="3"/>
  <c r="C767" i="3"/>
  <c r="D767" i="3"/>
  <c r="E767" i="3"/>
  <c r="F767" i="3"/>
  <c r="G767" i="3"/>
  <c r="H767" i="3"/>
  <c r="I767" i="3"/>
  <c r="J767" i="3"/>
  <c r="K767" i="3"/>
  <c r="L767" i="3"/>
  <c r="M767" i="3"/>
  <c r="B768" i="3"/>
  <c r="C768" i="3"/>
  <c r="D768" i="3"/>
  <c r="E768" i="3"/>
  <c r="F768" i="3"/>
  <c r="G768" i="3"/>
  <c r="H768" i="3"/>
  <c r="I768" i="3"/>
  <c r="J768" i="3"/>
  <c r="K768" i="3"/>
  <c r="L768" i="3"/>
  <c r="M768" i="3"/>
  <c r="B769" i="3"/>
  <c r="C769" i="3"/>
  <c r="D769" i="3"/>
  <c r="E769" i="3"/>
  <c r="F769" i="3"/>
  <c r="G769" i="3"/>
  <c r="H769" i="3"/>
  <c r="I769" i="3"/>
  <c r="J769" i="3"/>
  <c r="K769" i="3"/>
  <c r="L769" i="3"/>
  <c r="M769" i="3"/>
  <c r="B770" i="3"/>
  <c r="C770" i="3"/>
  <c r="D770" i="3"/>
  <c r="E770" i="3"/>
  <c r="F770" i="3"/>
  <c r="G770" i="3"/>
  <c r="H770" i="3"/>
  <c r="I770" i="3"/>
  <c r="J770" i="3"/>
  <c r="K770" i="3"/>
  <c r="L770" i="3"/>
  <c r="M770" i="3"/>
  <c r="B771" i="3"/>
  <c r="C771" i="3"/>
  <c r="D771" i="3"/>
  <c r="E771" i="3"/>
  <c r="F771" i="3"/>
  <c r="G771" i="3"/>
  <c r="H771" i="3"/>
  <c r="I771" i="3"/>
  <c r="J771" i="3"/>
  <c r="K771" i="3"/>
  <c r="L771" i="3"/>
  <c r="M771" i="3"/>
  <c r="B772" i="3"/>
  <c r="C772" i="3"/>
  <c r="D772" i="3"/>
  <c r="E772" i="3"/>
  <c r="F772" i="3"/>
  <c r="G772" i="3"/>
  <c r="H772" i="3"/>
  <c r="I772" i="3"/>
  <c r="J772" i="3"/>
  <c r="K772" i="3"/>
  <c r="L772" i="3"/>
  <c r="M772" i="3"/>
  <c r="B773" i="3"/>
  <c r="C773" i="3"/>
  <c r="D773" i="3"/>
  <c r="E773" i="3"/>
  <c r="F773" i="3"/>
  <c r="G773" i="3"/>
  <c r="H773" i="3"/>
  <c r="I773" i="3"/>
  <c r="J773" i="3"/>
  <c r="K773" i="3"/>
  <c r="L773" i="3"/>
  <c r="M773" i="3"/>
  <c r="B774" i="3"/>
  <c r="C774" i="3"/>
  <c r="D774" i="3"/>
  <c r="E774" i="3"/>
  <c r="F774" i="3"/>
  <c r="G774" i="3"/>
  <c r="H774" i="3"/>
  <c r="I774" i="3"/>
  <c r="J774" i="3"/>
  <c r="K774" i="3"/>
  <c r="L774" i="3"/>
  <c r="M774" i="3"/>
  <c r="B775" i="3"/>
  <c r="C775" i="3"/>
  <c r="D775" i="3"/>
  <c r="E775" i="3"/>
  <c r="F775" i="3"/>
  <c r="G775" i="3"/>
  <c r="H775" i="3"/>
  <c r="I775" i="3"/>
  <c r="J775" i="3"/>
  <c r="K775" i="3"/>
  <c r="L775" i="3"/>
  <c r="M775" i="3"/>
  <c r="B776" i="3"/>
  <c r="C776" i="3"/>
  <c r="D776" i="3"/>
  <c r="E776" i="3"/>
  <c r="F776" i="3"/>
  <c r="G776" i="3"/>
  <c r="H776" i="3"/>
  <c r="I776" i="3"/>
  <c r="J776" i="3"/>
  <c r="K776" i="3"/>
  <c r="L776" i="3"/>
  <c r="M776" i="3"/>
  <c r="B777" i="3"/>
  <c r="C777" i="3"/>
  <c r="D777" i="3"/>
  <c r="E777" i="3"/>
  <c r="F777" i="3"/>
  <c r="G777" i="3"/>
  <c r="H777" i="3"/>
  <c r="I777" i="3"/>
  <c r="J777" i="3"/>
  <c r="K777" i="3"/>
  <c r="L777" i="3"/>
  <c r="M777" i="3"/>
  <c r="B778" i="3"/>
  <c r="C778" i="3"/>
  <c r="D778" i="3"/>
  <c r="E778" i="3"/>
  <c r="F778" i="3"/>
  <c r="G778" i="3"/>
  <c r="H778" i="3"/>
  <c r="I778" i="3"/>
  <c r="J778" i="3"/>
  <c r="K778" i="3"/>
  <c r="L778" i="3"/>
  <c r="M778" i="3"/>
  <c r="B779" i="3"/>
  <c r="C779" i="3"/>
  <c r="D779" i="3"/>
  <c r="E779" i="3"/>
  <c r="F779" i="3"/>
  <c r="G779" i="3"/>
  <c r="H779" i="3"/>
  <c r="I779" i="3"/>
  <c r="J779" i="3"/>
  <c r="K779" i="3"/>
  <c r="L779" i="3"/>
  <c r="M779" i="3"/>
  <c r="B780" i="3"/>
  <c r="C780" i="3"/>
  <c r="D780" i="3"/>
  <c r="E780" i="3"/>
  <c r="F780" i="3"/>
  <c r="G780" i="3"/>
  <c r="H780" i="3"/>
  <c r="I780" i="3"/>
  <c r="J780" i="3"/>
  <c r="K780" i="3"/>
  <c r="L780" i="3"/>
  <c r="M780" i="3"/>
  <c r="B781" i="3"/>
  <c r="C781" i="3"/>
  <c r="D781" i="3"/>
  <c r="E781" i="3"/>
  <c r="F781" i="3"/>
  <c r="G781" i="3"/>
  <c r="H781" i="3"/>
  <c r="I781" i="3"/>
  <c r="J781" i="3"/>
  <c r="K781" i="3"/>
  <c r="L781" i="3"/>
  <c r="M781" i="3"/>
  <c r="B782" i="3"/>
  <c r="C782" i="3"/>
  <c r="D782" i="3"/>
  <c r="E782" i="3"/>
  <c r="F782" i="3"/>
  <c r="G782" i="3"/>
  <c r="H782" i="3"/>
  <c r="I782" i="3"/>
  <c r="J782" i="3"/>
  <c r="K782" i="3"/>
  <c r="L782" i="3"/>
  <c r="M782" i="3"/>
  <c r="B783" i="3"/>
  <c r="C783" i="3"/>
  <c r="D783" i="3"/>
  <c r="E783" i="3"/>
  <c r="F783" i="3"/>
  <c r="G783" i="3"/>
  <c r="H783" i="3"/>
  <c r="I783" i="3"/>
  <c r="J783" i="3"/>
  <c r="K783" i="3"/>
  <c r="L783" i="3"/>
  <c r="M783" i="3"/>
  <c r="B784" i="3"/>
  <c r="C784" i="3"/>
  <c r="D784" i="3"/>
  <c r="E784" i="3"/>
  <c r="F784" i="3"/>
  <c r="G784" i="3"/>
  <c r="H784" i="3"/>
  <c r="I784" i="3"/>
  <c r="J784" i="3"/>
  <c r="K784" i="3"/>
  <c r="L784" i="3"/>
  <c r="M784" i="3"/>
  <c r="B785" i="3"/>
  <c r="C785" i="3"/>
  <c r="D785" i="3"/>
  <c r="E785" i="3"/>
  <c r="F785" i="3"/>
  <c r="G785" i="3"/>
  <c r="H785" i="3"/>
  <c r="I785" i="3"/>
  <c r="J785" i="3"/>
  <c r="K785" i="3"/>
  <c r="L785" i="3"/>
  <c r="M785" i="3"/>
  <c r="B786" i="3"/>
  <c r="C786" i="3"/>
  <c r="D786" i="3"/>
  <c r="E786" i="3"/>
  <c r="F786" i="3"/>
  <c r="G786" i="3"/>
  <c r="H786" i="3"/>
  <c r="I786" i="3"/>
  <c r="J786" i="3"/>
  <c r="K786" i="3"/>
  <c r="L786" i="3"/>
  <c r="M786" i="3"/>
  <c r="B787" i="3"/>
  <c r="C787" i="3"/>
  <c r="D787" i="3"/>
  <c r="E787" i="3"/>
  <c r="F787" i="3"/>
  <c r="G787" i="3"/>
  <c r="H787" i="3"/>
  <c r="I787" i="3"/>
  <c r="J787" i="3"/>
  <c r="K787" i="3"/>
  <c r="L787" i="3"/>
  <c r="M787" i="3"/>
  <c r="B788" i="3"/>
  <c r="C788" i="3"/>
  <c r="D788" i="3"/>
  <c r="E788" i="3"/>
  <c r="F788" i="3"/>
  <c r="G788" i="3"/>
  <c r="H788" i="3"/>
  <c r="I788" i="3"/>
  <c r="J788" i="3"/>
  <c r="K788" i="3"/>
  <c r="L788" i="3"/>
  <c r="M788" i="3"/>
  <c r="B789" i="3"/>
  <c r="C789" i="3"/>
  <c r="D789" i="3"/>
  <c r="E789" i="3"/>
  <c r="F789" i="3"/>
  <c r="G789" i="3"/>
  <c r="H789" i="3"/>
  <c r="I789" i="3"/>
  <c r="J789" i="3"/>
  <c r="K789" i="3"/>
  <c r="L789" i="3"/>
  <c r="M789" i="3"/>
  <c r="B790" i="3"/>
  <c r="C790" i="3"/>
  <c r="D790" i="3"/>
  <c r="E790" i="3"/>
  <c r="F790" i="3"/>
  <c r="G790" i="3"/>
  <c r="H790" i="3"/>
  <c r="I790" i="3"/>
  <c r="J790" i="3"/>
  <c r="K790" i="3"/>
  <c r="L790" i="3"/>
  <c r="M790" i="3"/>
  <c r="B791" i="3"/>
  <c r="C791" i="3"/>
  <c r="D791" i="3"/>
  <c r="E791" i="3"/>
  <c r="F791" i="3"/>
  <c r="G791" i="3"/>
  <c r="H791" i="3"/>
  <c r="I791" i="3"/>
  <c r="J791" i="3"/>
  <c r="K791" i="3"/>
  <c r="L791" i="3"/>
  <c r="M791" i="3"/>
  <c r="B792" i="3"/>
  <c r="C792" i="3"/>
  <c r="D792" i="3"/>
  <c r="E792" i="3"/>
  <c r="F792" i="3"/>
  <c r="G792" i="3"/>
  <c r="H792" i="3"/>
  <c r="I792" i="3"/>
  <c r="J792" i="3"/>
  <c r="K792" i="3"/>
  <c r="L792" i="3"/>
  <c r="M792" i="3"/>
  <c r="B793" i="3"/>
  <c r="C793" i="3"/>
  <c r="D793" i="3"/>
  <c r="E793" i="3"/>
  <c r="F793" i="3"/>
  <c r="G793" i="3"/>
  <c r="H793" i="3"/>
  <c r="I793" i="3"/>
  <c r="J793" i="3"/>
  <c r="K793" i="3"/>
  <c r="L793" i="3"/>
  <c r="M793" i="3"/>
  <c r="B794" i="3"/>
  <c r="C794" i="3"/>
  <c r="D794" i="3"/>
  <c r="E794" i="3"/>
  <c r="F794" i="3"/>
  <c r="G794" i="3"/>
  <c r="H794" i="3"/>
  <c r="I794" i="3"/>
  <c r="J794" i="3"/>
  <c r="K794" i="3"/>
  <c r="L794" i="3"/>
  <c r="M794" i="3"/>
  <c r="B795" i="3"/>
  <c r="C795" i="3"/>
  <c r="D795" i="3"/>
  <c r="E795" i="3"/>
  <c r="F795" i="3"/>
  <c r="G795" i="3"/>
  <c r="H795" i="3"/>
  <c r="I795" i="3"/>
  <c r="J795" i="3"/>
  <c r="K795" i="3"/>
  <c r="L795" i="3"/>
  <c r="M795" i="3"/>
  <c r="B796" i="3"/>
  <c r="C796" i="3"/>
  <c r="D796" i="3"/>
  <c r="E796" i="3"/>
  <c r="F796" i="3"/>
  <c r="G796" i="3"/>
  <c r="H796" i="3"/>
  <c r="I796" i="3"/>
  <c r="J796" i="3"/>
  <c r="K796" i="3"/>
  <c r="L796" i="3"/>
  <c r="M796" i="3"/>
  <c r="B797" i="3"/>
  <c r="C797" i="3"/>
  <c r="D797" i="3"/>
  <c r="E797" i="3"/>
  <c r="F797" i="3"/>
  <c r="G797" i="3"/>
  <c r="H797" i="3"/>
  <c r="I797" i="3"/>
  <c r="J797" i="3"/>
  <c r="K797" i="3"/>
  <c r="L797" i="3"/>
  <c r="M797" i="3"/>
  <c r="B798" i="3"/>
  <c r="C798" i="3"/>
  <c r="D798" i="3"/>
  <c r="E798" i="3"/>
  <c r="F798" i="3"/>
  <c r="G798" i="3"/>
  <c r="H798" i="3"/>
  <c r="I798" i="3"/>
  <c r="J798" i="3"/>
  <c r="K798" i="3"/>
  <c r="L798" i="3"/>
  <c r="M798" i="3"/>
  <c r="B799" i="3"/>
  <c r="C799" i="3"/>
  <c r="D799" i="3"/>
  <c r="E799" i="3"/>
  <c r="F799" i="3"/>
  <c r="G799" i="3"/>
  <c r="H799" i="3"/>
  <c r="I799" i="3"/>
  <c r="J799" i="3"/>
  <c r="K799" i="3"/>
  <c r="L799" i="3"/>
  <c r="M799" i="3"/>
  <c r="B800" i="3"/>
  <c r="C800" i="3"/>
  <c r="D800" i="3"/>
  <c r="E800" i="3"/>
  <c r="F800" i="3"/>
  <c r="G800" i="3"/>
  <c r="H800" i="3"/>
  <c r="I800" i="3"/>
  <c r="J800" i="3"/>
  <c r="K800" i="3"/>
  <c r="L800" i="3"/>
  <c r="M800" i="3"/>
  <c r="B801" i="3"/>
  <c r="C801" i="3"/>
  <c r="D801" i="3"/>
  <c r="E801" i="3"/>
  <c r="F801" i="3"/>
  <c r="G801" i="3"/>
  <c r="H801" i="3"/>
  <c r="I801" i="3"/>
  <c r="J801" i="3"/>
  <c r="K801" i="3"/>
  <c r="L801" i="3"/>
  <c r="M801" i="3"/>
  <c r="B802" i="3"/>
  <c r="C802" i="3"/>
  <c r="D802" i="3"/>
  <c r="E802" i="3"/>
  <c r="F802" i="3"/>
  <c r="G802" i="3"/>
  <c r="H802" i="3"/>
  <c r="I802" i="3"/>
  <c r="J802" i="3"/>
  <c r="K802" i="3"/>
  <c r="L802" i="3"/>
  <c r="M802" i="3"/>
  <c r="B803" i="3"/>
  <c r="C803" i="3"/>
  <c r="D803" i="3"/>
  <c r="E803" i="3"/>
  <c r="F803" i="3"/>
  <c r="G803" i="3"/>
  <c r="H803" i="3"/>
  <c r="I803" i="3"/>
  <c r="J803" i="3"/>
  <c r="K803" i="3"/>
  <c r="L803" i="3"/>
  <c r="M803" i="3"/>
  <c r="B804" i="3"/>
  <c r="C804" i="3"/>
  <c r="D804" i="3"/>
  <c r="E804" i="3"/>
  <c r="F804" i="3"/>
  <c r="G804" i="3"/>
  <c r="H804" i="3"/>
  <c r="I804" i="3"/>
  <c r="J804" i="3"/>
  <c r="K804" i="3"/>
  <c r="L804" i="3"/>
  <c r="M804" i="3"/>
  <c r="B805" i="3"/>
  <c r="C805" i="3"/>
  <c r="D805" i="3"/>
  <c r="E805" i="3"/>
  <c r="F805" i="3"/>
  <c r="G805" i="3"/>
  <c r="H805" i="3"/>
  <c r="I805" i="3"/>
  <c r="J805" i="3"/>
  <c r="K805" i="3"/>
  <c r="L805" i="3"/>
  <c r="M805" i="3"/>
  <c r="B806" i="3"/>
  <c r="C806" i="3"/>
  <c r="D806" i="3"/>
  <c r="E806" i="3"/>
  <c r="F806" i="3"/>
  <c r="G806" i="3"/>
  <c r="H806" i="3"/>
  <c r="I806" i="3"/>
  <c r="J806" i="3"/>
  <c r="K806" i="3"/>
  <c r="L806" i="3"/>
  <c r="M806" i="3"/>
  <c r="B807" i="3"/>
  <c r="C807" i="3"/>
  <c r="D807" i="3"/>
  <c r="E807" i="3"/>
  <c r="F807" i="3"/>
  <c r="G807" i="3"/>
  <c r="H807" i="3"/>
  <c r="I807" i="3"/>
  <c r="J807" i="3"/>
  <c r="K807" i="3"/>
  <c r="L807" i="3"/>
  <c r="M807" i="3"/>
  <c r="B808" i="3"/>
  <c r="C808" i="3"/>
  <c r="D808" i="3"/>
  <c r="E808" i="3"/>
  <c r="F808" i="3"/>
  <c r="G808" i="3"/>
  <c r="H808" i="3"/>
  <c r="I808" i="3"/>
  <c r="J808" i="3"/>
  <c r="K808" i="3"/>
  <c r="L808" i="3"/>
  <c r="M808" i="3"/>
  <c r="B809" i="3"/>
  <c r="C809" i="3"/>
  <c r="D809" i="3"/>
  <c r="E809" i="3"/>
  <c r="F809" i="3"/>
  <c r="G809" i="3"/>
  <c r="H809" i="3"/>
  <c r="I809" i="3"/>
  <c r="J809" i="3"/>
  <c r="K809" i="3"/>
  <c r="L809" i="3"/>
  <c r="M809" i="3"/>
  <c r="B810" i="3"/>
  <c r="C810" i="3"/>
  <c r="D810" i="3"/>
  <c r="E810" i="3"/>
  <c r="F810" i="3"/>
  <c r="G810" i="3"/>
  <c r="H810" i="3"/>
  <c r="I810" i="3"/>
  <c r="J810" i="3"/>
  <c r="K810" i="3"/>
  <c r="L810" i="3"/>
  <c r="M810" i="3"/>
  <c r="B811" i="3"/>
  <c r="C811" i="3"/>
  <c r="D811" i="3"/>
  <c r="E811" i="3"/>
  <c r="F811" i="3"/>
  <c r="G811" i="3"/>
  <c r="H811" i="3"/>
  <c r="I811" i="3"/>
  <c r="J811" i="3"/>
  <c r="K811" i="3"/>
  <c r="L811" i="3"/>
  <c r="M811" i="3"/>
  <c r="B812" i="3"/>
  <c r="C812" i="3"/>
  <c r="D812" i="3"/>
  <c r="E812" i="3"/>
  <c r="F812" i="3"/>
  <c r="G812" i="3"/>
  <c r="H812" i="3"/>
  <c r="I812" i="3"/>
  <c r="J812" i="3"/>
  <c r="K812" i="3"/>
  <c r="L812" i="3"/>
  <c r="M812" i="3"/>
  <c r="B813" i="3"/>
  <c r="C813" i="3"/>
  <c r="D813" i="3"/>
  <c r="E813" i="3"/>
  <c r="F813" i="3"/>
  <c r="G813" i="3"/>
  <c r="H813" i="3"/>
  <c r="I813" i="3"/>
  <c r="J813" i="3"/>
  <c r="K813" i="3"/>
  <c r="L813" i="3"/>
  <c r="M813" i="3"/>
  <c r="B814" i="3"/>
  <c r="C814" i="3"/>
  <c r="D814" i="3"/>
  <c r="E814" i="3"/>
  <c r="F814" i="3"/>
  <c r="G814" i="3"/>
  <c r="H814" i="3"/>
  <c r="I814" i="3"/>
  <c r="J814" i="3"/>
  <c r="K814" i="3"/>
  <c r="L814" i="3"/>
  <c r="M814" i="3"/>
  <c r="B815" i="3"/>
  <c r="C815" i="3"/>
  <c r="D815" i="3"/>
  <c r="E815" i="3"/>
  <c r="F815" i="3"/>
  <c r="G815" i="3"/>
  <c r="H815" i="3"/>
  <c r="I815" i="3"/>
  <c r="J815" i="3"/>
  <c r="K815" i="3"/>
  <c r="L815" i="3"/>
  <c r="M815" i="3"/>
  <c r="B816" i="3"/>
  <c r="C816" i="3"/>
  <c r="D816" i="3"/>
  <c r="E816" i="3"/>
  <c r="F816" i="3"/>
  <c r="G816" i="3"/>
  <c r="H816" i="3"/>
  <c r="I816" i="3"/>
  <c r="J816" i="3"/>
  <c r="K816" i="3"/>
  <c r="L816" i="3"/>
  <c r="M816" i="3"/>
  <c r="B817" i="3"/>
  <c r="C817" i="3"/>
  <c r="D817" i="3"/>
  <c r="E817" i="3"/>
  <c r="F817" i="3"/>
  <c r="G817" i="3"/>
  <c r="H817" i="3"/>
  <c r="I817" i="3"/>
  <c r="J817" i="3"/>
  <c r="K817" i="3"/>
  <c r="L817" i="3"/>
  <c r="M817" i="3"/>
  <c r="B818" i="3"/>
  <c r="C818" i="3"/>
  <c r="D818" i="3"/>
  <c r="E818" i="3"/>
  <c r="F818" i="3"/>
  <c r="G818" i="3"/>
  <c r="H818" i="3"/>
  <c r="I818" i="3"/>
  <c r="J818" i="3"/>
  <c r="K818" i="3"/>
  <c r="L818" i="3"/>
  <c r="M818" i="3"/>
  <c r="B819" i="3"/>
  <c r="C819" i="3"/>
  <c r="D819" i="3"/>
  <c r="E819" i="3"/>
  <c r="F819" i="3"/>
  <c r="G819" i="3"/>
  <c r="H819" i="3"/>
  <c r="I819" i="3"/>
  <c r="J819" i="3"/>
  <c r="K819" i="3"/>
  <c r="L819" i="3"/>
  <c r="M819" i="3"/>
  <c r="B820" i="3"/>
  <c r="C820" i="3"/>
  <c r="D820" i="3"/>
  <c r="E820" i="3"/>
  <c r="F820" i="3"/>
  <c r="G820" i="3"/>
  <c r="H820" i="3"/>
  <c r="I820" i="3"/>
  <c r="J820" i="3"/>
  <c r="K820" i="3"/>
  <c r="L820" i="3"/>
  <c r="M820" i="3"/>
  <c r="B821" i="3"/>
  <c r="C821" i="3"/>
  <c r="D821" i="3"/>
  <c r="E821" i="3"/>
  <c r="F821" i="3"/>
  <c r="G821" i="3"/>
  <c r="H821" i="3"/>
  <c r="I821" i="3"/>
  <c r="J821" i="3"/>
  <c r="K821" i="3"/>
  <c r="L821" i="3"/>
  <c r="M821" i="3"/>
  <c r="B822" i="3"/>
  <c r="C822" i="3"/>
  <c r="D822" i="3"/>
  <c r="E822" i="3"/>
  <c r="F822" i="3"/>
  <c r="G822" i="3"/>
  <c r="H822" i="3"/>
  <c r="I822" i="3"/>
  <c r="J822" i="3"/>
  <c r="K822" i="3"/>
  <c r="L822" i="3"/>
  <c r="M822" i="3"/>
  <c r="B823" i="3"/>
  <c r="C823" i="3"/>
  <c r="D823" i="3"/>
  <c r="E823" i="3"/>
  <c r="F823" i="3"/>
  <c r="G823" i="3"/>
  <c r="H823" i="3"/>
  <c r="I823" i="3"/>
  <c r="J823" i="3"/>
  <c r="K823" i="3"/>
  <c r="L823" i="3"/>
  <c r="M823" i="3"/>
  <c r="B824" i="3"/>
  <c r="C824" i="3"/>
  <c r="D824" i="3"/>
  <c r="E824" i="3"/>
  <c r="F824" i="3"/>
  <c r="G824" i="3"/>
  <c r="H824" i="3"/>
  <c r="I824" i="3"/>
  <c r="J824" i="3"/>
  <c r="K824" i="3"/>
  <c r="L824" i="3"/>
  <c r="M824" i="3"/>
  <c r="B825" i="3"/>
  <c r="C825" i="3"/>
  <c r="D825" i="3"/>
  <c r="E825" i="3"/>
  <c r="F825" i="3"/>
  <c r="G825" i="3"/>
  <c r="H825" i="3"/>
  <c r="I825" i="3"/>
  <c r="J825" i="3"/>
  <c r="K825" i="3"/>
  <c r="L825" i="3"/>
  <c r="M825" i="3"/>
  <c r="B826" i="3"/>
  <c r="C826" i="3"/>
  <c r="D826" i="3"/>
  <c r="E826" i="3"/>
  <c r="F826" i="3"/>
  <c r="G826" i="3"/>
  <c r="H826" i="3"/>
  <c r="I826" i="3"/>
  <c r="J826" i="3"/>
  <c r="K826" i="3"/>
  <c r="L826" i="3"/>
  <c r="M826" i="3"/>
  <c r="B827" i="3"/>
  <c r="C827" i="3"/>
  <c r="D827" i="3"/>
  <c r="E827" i="3"/>
  <c r="F827" i="3"/>
  <c r="G827" i="3"/>
  <c r="H827" i="3"/>
  <c r="I827" i="3"/>
  <c r="J827" i="3"/>
  <c r="K827" i="3"/>
  <c r="L827" i="3"/>
  <c r="M827" i="3"/>
  <c r="B828" i="3"/>
  <c r="C828" i="3"/>
  <c r="D828" i="3"/>
  <c r="E828" i="3"/>
  <c r="F828" i="3"/>
  <c r="G828" i="3"/>
  <c r="H828" i="3"/>
  <c r="I828" i="3"/>
  <c r="J828" i="3"/>
  <c r="K828" i="3"/>
  <c r="L828" i="3"/>
  <c r="M828" i="3"/>
  <c r="B829" i="3"/>
  <c r="C829" i="3"/>
  <c r="D829" i="3"/>
  <c r="E829" i="3"/>
  <c r="F829" i="3"/>
  <c r="G829" i="3"/>
  <c r="H829" i="3"/>
  <c r="I829" i="3"/>
  <c r="J829" i="3"/>
  <c r="K829" i="3"/>
  <c r="L829" i="3"/>
  <c r="M829" i="3"/>
  <c r="B830" i="3"/>
  <c r="C830" i="3"/>
  <c r="D830" i="3"/>
  <c r="E830" i="3"/>
  <c r="F830" i="3"/>
  <c r="G830" i="3"/>
  <c r="H830" i="3"/>
  <c r="I830" i="3"/>
  <c r="J830" i="3"/>
  <c r="K830" i="3"/>
  <c r="L830" i="3"/>
  <c r="M830" i="3"/>
  <c r="B831" i="3"/>
  <c r="C831" i="3"/>
  <c r="D831" i="3"/>
  <c r="E831" i="3"/>
  <c r="F831" i="3"/>
  <c r="G831" i="3"/>
  <c r="H831" i="3"/>
  <c r="I831" i="3"/>
  <c r="J831" i="3"/>
  <c r="K831" i="3"/>
  <c r="L831" i="3"/>
  <c r="M831" i="3"/>
  <c r="B832" i="3"/>
  <c r="C832" i="3"/>
  <c r="D832" i="3"/>
  <c r="E832" i="3"/>
  <c r="F832" i="3"/>
  <c r="G832" i="3"/>
  <c r="H832" i="3"/>
  <c r="I832" i="3"/>
  <c r="J832" i="3"/>
  <c r="K832" i="3"/>
  <c r="L832" i="3"/>
  <c r="M832" i="3"/>
  <c r="B833" i="3"/>
  <c r="C833" i="3"/>
  <c r="D833" i="3"/>
  <c r="E833" i="3"/>
  <c r="F833" i="3"/>
  <c r="G833" i="3"/>
  <c r="H833" i="3"/>
  <c r="I833" i="3"/>
  <c r="J833" i="3"/>
  <c r="K833" i="3"/>
  <c r="L833" i="3"/>
  <c r="M833" i="3"/>
  <c r="B834" i="3"/>
  <c r="C834" i="3"/>
  <c r="D834" i="3"/>
  <c r="E834" i="3"/>
  <c r="F834" i="3"/>
  <c r="G834" i="3"/>
  <c r="H834" i="3"/>
  <c r="I834" i="3"/>
  <c r="J834" i="3"/>
  <c r="K834" i="3"/>
  <c r="L834" i="3"/>
  <c r="M834" i="3"/>
  <c r="B835" i="3"/>
  <c r="C835" i="3"/>
  <c r="D835" i="3"/>
  <c r="E835" i="3"/>
  <c r="F835" i="3"/>
  <c r="G835" i="3"/>
  <c r="H835" i="3"/>
  <c r="I835" i="3"/>
  <c r="J835" i="3"/>
  <c r="K835" i="3"/>
  <c r="L835" i="3"/>
  <c r="M835" i="3"/>
  <c r="B836" i="3"/>
  <c r="C836" i="3"/>
  <c r="D836" i="3"/>
  <c r="E836" i="3"/>
  <c r="F836" i="3"/>
  <c r="G836" i="3"/>
  <c r="H836" i="3"/>
  <c r="I836" i="3"/>
  <c r="J836" i="3"/>
  <c r="K836" i="3"/>
  <c r="L836" i="3"/>
  <c r="M836" i="3"/>
  <c r="B837" i="3"/>
  <c r="C837" i="3"/>
  <c r="D837" i="3"/>
  <c r="E837" i="3"/>
  <c r="F837" i="3"/>
  <c r="G837" i="3"/>
  <c r="H837" i="3"/>
  <c r="I837" i="3"/>
  <c r="J837" i="3"/>
  <c r="K837" i="3"/>
  <c r="L837" i="3"/>
  <c r="M837" i="3"/>
  <c r="B838" i="3"/>
  <c r="C838" i="3"/>
  <c r="D838" i="3"/>
  <c r="E838" i="3"/>
  <c r="F838" i="3"/>
  <c r="G838" i="3"/>
  <c r="H838" i="3"/>
  <c r="I838" i="3"/>
  <c r="J838" i="3"/>
  <c r="K838" i="3"/>
  <c r="L838" i="3"/>
  <c r="M838" i="3"/>
  <c r="B839" i="3"/>
  <c r="C839" i="3"/>
  <c r="D839" i="3"/>
  <c r="E839" i="3"/>
  <c r="F839" i="3"/>
  <c r="G839" i="3"/>
  <c r="H839" i="3"/>
  <c r="I839" i="3"/>
  <c r="J839" i="3"/>
  <c r="K839" i="3"/>
  <c r="L839" i="3"/>
  <c r="M839" i="3"/>
  <c r="B840" i="3"/>
  <c r="C840" i="3"/>
  <c r="D840" i="3"/>
  <c r="E840" i="3"/>
  <c r="F840" i="3"/>
  <c r="G840" i="3"/>
  <c r="H840" i="3"/>
  <c r="I840" i="3"/>
  <c r="J840" i="3"/>
  <c r="K840" i="3"/>
  <c r="L840" i="3"/>
  <c r="M840" i="3"/>
  <c r="B841" i="3"/>
  <c r="C841" i="3"/>
  <c r="D841" i="3"/>
  <c r="E841" i="3"/>
  <c r="F841" i="3"/>
  <c r="G841" i="3"/>
  <c r="H841" i="3"/>
  <c r="I841" i="3"/>
  <c r="J841" i="3"/>
  <c r="K841" i="3"/>
  <c r="L841" i="3"/>
  <c r="M841" i="3"/>
  <c r="B842" i="3"/>
  <c r="C842" i="3"/>
  <c r="D842" i="3"/>
  <c r="E842" i="3"/>
  <c r="F842" i="3"/>
  <c r="G842" i="3"/>
  <c r="H842" i="3"/>
  <c r="I842" i="3"/>
  <c r="J842" i="3"/>
  <c r="K842" i="3"/>
  <c r="L842" i="3"/>
  <c r="M842" i="3"/>
  <c r="B843" i="3"/>
  <c r="C843" i="3"/>
  <c r="D843" i="3"/>
  <c r="E843" i="3"/>
  <c r="F843" i="3"/>
  <c r="G843" i="3"/>
  <c r="H843" i="3"/>
  <c r="I843" i="3"/>
  <c r="J843" i="3"/>
  <c r="K843" i="3"/>
  <c r="L843" i="3"/>
  <c r="M843" i="3"/>
  <c r="B844" i="3"/>
  <c r="C844" i="3"/>
  <c r="D844" i="3"/>
  <c r="E844" i="3"/>
  <c r="F844" i="3"/>
  <c r="G844" i="3"/>
  <c r="H844" i="3"/>
  <c r="I844" i="3"/>
  <c r="J844" i="3"/>
  <c r="K844" i="3"/>
  <c r="L844" i="3"/>
  <c r="M844" i="3"/>
  <c r="B845" i="3"/>
  <c r="C845" i="3"/>
  <c r="D845" i="3"/>
  <c r="E845" i="3"/>
  <c r="F845" i="3"/>
  <c r="G845" i="3"/>
  <c r="H845" i="3"/>
  <c r="I845" i="3"/>
  <c r="J845" i="3"/>
  <c r="K845" i="3"/>
  <c r="L845" i="3"/>
  <c r="M845" i="3"/>
  <c r="B846" i="3"/>
  <c r="C846" i="3"/>
  <c r="D846" i="3"/>
  <c r="E846" i="3"/>
  <c r="F846" i="3"/>
  <c r="G846" i="3"/>
  <c r="H846" i="3"/>
  <c r="I846" i="3"/>
  <c r="J846" i="3"/>
  <c r="K846" i="3"/>
  <c r="L846" i="3"/>
  <c r="M846" i="3"/>
  <c r="B847" i="3"/>
  <c r="C847" i="3"/>
  <c r="D847" i="3"/>
  <c r="E847" i="3"/>
  <c r="F847" i="3"/>
  <c r="G847" i="3"/>
  <c r="H847" i="3"/>
  <c r="I847" i="3"/>
  <c r="J847" i="3"/>
  <c r="K847" i="3"/>
  <c r="L847" i="3"/>
  <c r="M847" i="3"/>
  <c r="B848" i="3"/>
  <c r="C848" i="3"/>
  <c r="D848" i="3"/>
  <c r="E848" i="3"/>
  <c r="F848" i="3"/>
  <c r="G848" i="3"/>
  <c r="H848" i="3"/>
  <c r="I848" i="3"/>
  <c r="J848" i="3"/>
  <c r="K848" i="3"/>
  <c r="L848" i="3"/>
  <c r="M848" i="3"/>
  <c r="B849" i="3"/>
  <c r="C849" i="3"/>
  <c r="D849" i="3"/>
  <c r="E849" i="3"/>
  <c r="F849" i="3"/>
  <c r="G849" i="3"/>
  <c r="H849" i="3"/>
  <c r="I849" i="3"/>
  <c r="J849" i="3"/>
  <c r="K849" i="3"/>
  <c r="L849" i="3"/>
  <c r="M849" i="3"/>
  <c r="B850" i="3"/>
  <c r="C850" i="3"/>
  <c r="D850" i="3"/>
  <c r="E850" i="3"/>
  <c r="F850" i="3"/>
  <c r="G850" i="3"/>
  <c r="H850" i="3"/>
  <c r="I850" i="3"/>
  <c r="J850" i="3"/>
  <c r="K850" i="3"/>
  <c r="L850" i="3"/>
  <c r="M850" i="3"/>
  <c r="B851" i="3"/>
  <c r="C851" i="3"/>
  <c r="D851" i="3"/>
  <c r="E851" i="3"/>
  <c r="F851" i="3"/>
  <c r="G851" i="3"/>
  <c r="H851" i="3"/>
  <c r="I851" i="3"/>
  <c r="J851" i="3"/>
  <c r="K851" i="3"/>
  <c r="L851" i="3"/>
  <c r="M851" i="3"/>
  <c r="B852" i="3"/>
  <c r="C852" i="3"/>
  <c r="D852" i="3"/>
  <c r="E852" i="3"/>
  <c r="F852" i="3"/>
  <c r="G852" i="3"/>
  <c r="H852" i="3"/>
  <c r="I852" i="3"/>
  <c r="J852" i="3"/>
  <c r="K852" i="3"/>
  <c r="L852" i="3"/>
  <c r="M852" i="3"/>
  <c r="B853" i="3"/>
  <c r="C853" i="3"/>
  <c r="D853" i="3"/>
  <c r="E853" i="3"/>
  <c r="F853" i="3"/>
  <c r="G853" i="3"/>
  <c r="H853" i="3"/>
  <c r="I853" i="3"/>
  <c r="J853" i="3"/>
  <c r="K853" i="3"/>
  <c r="L853" i="3"/>
  <c r="M853" i="3"/>
  <c r="B854" i="3"/>
  <c r="C854" i="3"/>
  <c r="D854" i="3"/>
  <c r="E854" i="3"/>
  <c r="F854" i="3"/>
  <c r="G854" i="3"/>
  <c r="H854" i="3"/>
  <c r="I854" i="3"/>
  <c r="J854" i="3"/>
  <c r="K854" i="3"/>
  <c r="L854" i="3"/>
  <c r="M854" i="3"/>
  <c r="B855" i="3"/>
  <c r="C855" i="3"/>
  <c r="D855" i="3"/>
  <c r="E855" i="3"/>
  <c r="F855" i="3"/>
  <c r="G855" i="3"/>
  <c r="H855" i="3"/>
  <c r="I855" i="3"/>
  <c r="J855" i="3"/>
  <c r="K855" i="3"/>
  <c r="L855" i="3"/>
  <c r="M855" i="3"/>
  <c r="B856" i="3"/>
  <c r="C856" i="3"/>
  <c r="D856" i="3"/>
  <c r="E856" i="3"/>
  <c r="F856" i="3"/>
  <c r="G856" i="3"/>
  <c r="H856" i="3"/>
  <c r="I856" i="3"/>
  <c r="J856" i="3"/>
  <c r="K856" i="3"/>
  <c r="L856" i="3"/>
  <c r="M856" i="3"/>
  <c r="B857" i="3"/>
  <c r="C857" i="3"/>
  <c r="D857" i="3"/>
  <c r="E857" i="3"/>
  <c r="F857" i="3"/>
  <c r="G857" i="3"/>
  <c r="H857" i="3"/>
  <c r="I857" i="3"/>
  <c r="J857" i="3"/>
  <c r="K857" i="3"/>
  <c r="L857" i="3"/>
  <c r="M857" i="3"/>
  <c r="B858" i="3"/>
  <c r="C858" i="3"/>
  <c r="D858" i="3"/>
  <c r="E858" i="3"/>
  <c r="F858" i="3"/>
  <c r="G858" i="3"/>
  <c r="H858" i="3"/>
  <c r="I858" i="3"/>
  <c r="J858" i="3"/>
  <c r="K858" i="3"/>
  <c r="L858" i="3"/>
  <c r="M858" i="3"/>
  <c r="B859" i="3"/>
  <c r="C859" i="3"/>
  <c r="D859" i="3"/>
  <c r="E859" i="3"/>
  <c r="F859" i="3"/>
  <c r="G859" i="3"/>
  <c r="H859" i="3"/>
  <c r="I859" i="3"/>
  <c r="J859" i="3"/>
  <c r="K859" i="3"/>
  <c r="L859" i="3"/>
  <c r="M859" i="3"/>
  <c r="B860" i="3"/>
  <c r="C860" i="3"/>
  <c r="D860" i="3"/>
  <c r="E860" i="3"/>
  <c r="F860" i="3"/>
  <c r="G860" i="3"/>
  <c r="H860" i="3"/>
  <c r="I860" i="3"/>
  <c r="J860" i="3"/>
  <c r="K860" i="3"/>
  <c r="L860" i="3"/>
  <c r="M860" i="3"/>
  <c r="B861" i="3"/>
  <c r="C861" i="3"/>
  <c r="D861" i="3"/>
  <c r="E861" i="3"/>
  <c r="F861" i="3"/>
  <c r="G861" i="3"/>
  <c r="H861" i="3"/>
  <c r="I861" i="3"/>
  <c r="J861" i="3"/>
  <c r="K861" i="3"/>
  <c r="L861" i="3"/>
  <c r="M861" i="3"/>
  <c r="B862" i="3"/>
  <c r="C862" i="3"/>
  <c r="D862" i="3"/>
  <c r="E862" i="3"/>
  <c r="F862" i="3"/>
  <c r="G862" i="3"/>
  <c r="H862" i="3"/>
  <c r="I862" i="3"/>
  <c r="J862" i="3"/>
  <c r="K862" i="3"/>
  <c r="L862" i="3"/>
  <c r="M862" i="3"/>
  <c r="B863" i="3"/>
  <c r="C863" i="3"/>
  <c r="D863" i="3"/>
  <c r="E863" i="3"/>
  <c r="F863" i="3"/>
  <c r="G863" i="3"/>
  <c r="H863" i="3"/>
  <c r="I863" i="3"/>
  <c r="J863" i="3"/>
  <c r="K863" i="3"/>
  <c r="L863" i="3"/>
  <c r="M863" i="3"/>
  <c r="B864" i="3"/>
  <c r="C864" i="3"/>
  <c r="D864" i="3"/>
  <c r="E864" i="3"/>
  <c r="F864" i="3"/>
  <c r="G864" i="3"/>
  <c r="H864" i="3"/>
  <c r="I864" i="3"/>
  <c r="J864" i="3"/>
  <c r="K864" i="3"/>
  <c r="L864" i="3"/>
  <c r="M864" i="3"/>
  <c r="B865" i="3"/>
  <c r="C865" i="3"/>
  <c r="D865" i="3"/>
  <c r="E865" i="3"/>
  <c r="F865" i="3"/>
  <c r="G865" i="3"/>
  <c r="H865" i="3"/>
  <c r="I865" i="3"/>
  <c r="J865" i="3"/>
  <c r="K865" i="3"/>
  <c r="L865" i="3"/>
  <c r="M865" i="3"/>
  <c r="B866" i="3"/>
  <c r="C866" i="3"/>
  <c r="D866" i="3"/>
  <c r="E866" i="3"/>
  <c r="F866" i="3"/>
  <c r="G866" i="3"/>
  <c r="H866" i="3"/>
  <c r="I866" i="3"/>
  <c r="J866" i="3"/>
  <c r="K866" i="3"/>
  <c r="L866" i="3"/>
  <c r="M866" i="3"/>
  <c r="B867" i="3"/>
  <c r="C867" i="3"/>
  <c r="D867" i="3"/>
  <c r="E867" i="3"/>
  <c r="F867" i="3"/>
  <c r="G867" i="3"/>
  <c r="H867" i="3"/>
  <c r="I867" i="3"/>
  <c r="J867" i="3"/>
  <c r="K867" i="3"/>
  <c r="L867" i="3"/>
  <c r="M867" i="3"/>
  <c r="B868" i="3"/>
  <c r="C868" i="3"/>
  <c r="D868" i="3"/>
  <c r="E868" i="3"/>
  <c r="F868" i="3"/>
  <c r="G868" i="3"/>
  <c r="H868" i="3"/>
  <c r="I868" i="3"/>
  <c r="J868" i="3"/>
  <c r="K868" i="3"/>
  <c r="L868" i="3"/>
  <c r="M868" i="3"/>
  <c r="B869" i="3"/>
  <c r="C869" i="3"/>
  <c r="D869" i="3"/>
  <c r="E869" i="3"/>
  <c r="F869" i="3"/>
  <c r="G869" i="3"/>
  <c r="H869" i="3"/>
  <c r="I869" i="3"/>
  <c r="J869" i="3"/>
  <c r="K869" i="3"/>
  <c r="L869" i="3"/>
  <c r="M869" i="3"/>
  <c r="B870" i="3"/>
  <c r="C870" i="3"/>
  <c r="D870" i="3"/>
  <c r="E870" i="3"/>
  <c r="F870" i="3"/>
  <c r="G870" i="3"/>
  <c r="H870" i="3"/>
  <c r="I870" i="3"/>
  <c r="J870" i="3"/>
  <c r="K870" i="3"/>
  <c r="L870" i="3"/>
  <c r="M870" i="3"/>
  <c r="B871" i="3"/>
  <c r="C871" i="3"/>
  <c r="D871" i="3"/>
  <c r="E871" i="3"/>
  <c r="F871" i="3"/>
  <c r="G871" i="3"/>
  <c r="H871" i="3"/>
  <c r="I871" i="3"/>
  <c r="J871" i="3"/>
  <c r="K871" i="3"/>
  <c r="L871" i="3"/>
  <c r="M871" i="3"/>
  <c r="B872" i="3"/>
  <c r="C872" i="3"/>
  <c r="D872" i="3"/>
  <c r="E872" i="3"/>
  <c r="F872" i="3"/>
  <c r="G872" i="3"/>
  <c r="H872" i="3"/>
  <c r="I872" i="3"/>
  <c r="J872" i="3"/>
  <c r="K872" i="3"/>
  <c r="L872" i="3"/>
  <c r="M872" i="3"/>
  <c r="B873" i="3"/>
  <c r="C873" i="3"/>
  <c r="D873" i="3"/>
  <c r="E873" i="3"/>
  <c r="F873" i="3"/>
  <c r="G873" i="3"/>
  <c r="H873" i="3"/>
  <c r="I873" i="3"/>
  <c r="J873" i="3"/>
  <c r="K873" i="3"/>
  <c r="L873" i="3"/>
  <c r="M873" i="3"/>
  <c r="B874" i="3"/>
  <c r="C874" i="3"/>
  <c r="D874" i="3"/>
  <c r="E874" i="3"/>
  <c r="F874" i="3"/>
  <c r="G874" i="3"/>
  <c r="H874" i="3"/>
  <c r="I874" i="3"/>
  <c r="J874" i="3"/>
  <c r="K874" i="3"/>
  <c r="L874" i="3"/>
  <c r="M874" i="3"/>
  <c r="B875" i="3"/>
  <c r="C875" i="3"/>
  <c r="D875" i="3"/>
  <c r="E875" i="3"/>
  <c r="F875" i="3"/>
  <c r="G875" i="3"/>
  <c r="H875" i="3"/>
  <c r="I875" i="3"/>
  <c r="J875" i="3"/>
  <c r="K875" i="3"/>
  <c r="L875" i="3"/>
  <c r="M875" i="3"/>
  <c r="B876" i="3"/>
  <c r="C876" i="3"/>
  <c r="D876" i="3"/>
  <c r="E876" i="3"/>
  <c r="F876" i="3"/>
  <c r="G876" i="3"/>
  <c r="H876" i="3"/>
  <c r="I876" i="3"/>
  <c r="J876" i="3"/>
  <c r="K876" i="3"/>
  <c r="L876" i="3"/>
  <c r="M876" i="3"/>
  <c r="B877" i="3"/>
  <c r="C877" i="3"/>
  <c r="D877" i="3"/>
  <c r="E877" i="3"/>
  <c r="F877" i="3"/>
  <c r="G877" i="3"/>
  <c r="H877" i="3"/>
  <c r="I877" i="3"/>
  <c r="J877" i="3"/>
  <c r="K877" i="3"/>
  <c r="L877" i="3"/>
  <c r="M877" i="3"/>
  <c r="B878" i="3"/>
  <c r="C878" i="3"/>
  <c r="D878" i="3"/>
  <c r="E878" i="3"/>
  <c r="F878" i="3"/>
  <c r="G878" i="3"/>
  <c r="H878" i="3"/>
  <c r="I878" i="3"/>
  <c r="J878" i="3"/>
  <c r="K878" i="3"/>
  <c r="L878" i="3"/>
  <c r="M878" i="3"/>
  <c r="B879" i="3"/>
  <c r="C879" i="3"/>
  <c r="D879" i="3"/>
  <c r="E879" i="3"/>
  <c r="F879" i="3"/>
  <c r="G879" i="3"/>
  <c r="H879" i="3"/>
  <c r="I879" i="3"/>
  <c r="J879" i="3"/>
  <c r="K879" i="3"/>
  <c r="L879" i="3"/>
  <c r="M879" i="3"/>
  <c r="B880" i="3"/>
  <c r="C880" i="3"/>
  <c r="D880" i="3"/>
  <c r="E880" i="3"/>
  <c r="F880" i="3"/>
  <c r="G880" i="3"/>
  <c r="H880" i="3"/>
  <c r="I880" i="3"/>
  <c r="J880" i="3"/>
  <c r="K880" i="3"/>
  <c r="L880" i="3"/>
  <c r="M880" i="3"/>
  <c r="B881" i="3"/>
  <c r="C881" i="3"/>
  <c r="D881" i="3"/>
  <c r="E881" i="3"/>
  <c r="F881" i="3"/>
  <c r="G881" i="3"/>
  <c r="H881" i="3"/>
  <c r="I881" i="3"/>
  <c r="J881" i="3"/>
  <c r="K881" i="3"/>
  <c r="L881" i="3"/>
  <c r="M881" i="3"/>
  <c r="B882" i="3"/>
  <c r="C882" i="3"/>
  <c r="D882" i="3"/>
  <c r="E882" i="3"/>
  <c r="F882" i="3"/>
  <c r="G882" i="3"/>
  <c r="H882" i="3"/>
  <c r="I882" i="3"/>
  <c r="J882" i="3"/>
  <c r="K882" i="3"/>
  <c r="L882" i="3"/>
  <c r="M882" i="3"/>
  <c r="B883" i="3"/>
  <c r="C883" i="3"/>
  <c r="D883" i="3"/>
  <c r="E883" i="3"/>
  <c r="F883" i="3"/>
  <c r="G883" i="3"/>
  <c r="H883" i="3"/>
  <c r="I883" i="3"/>
  <c r="J883" i="3"/>
  <c r="K883" i="3"/>
  <c r="L883" i="3"/>
  <c r="M883" i="3"/>
  <c r="B884" i="3"/>
  <c r="C884" i="3"/>
  <c r="D884" i="3"/>
  <c r="E884" i="3"/>
  <c r="F884" i="3"/>
  <c r="G884" i="3"/>
  <c r="H884" i="3"/>
  <c r="I884" i="3"/>
  <c r="J884" i="3"/>
  <c r="K884" i="3"/>
  <c r="L884" i="3"/>
  <c r="M884" i="3"/>
  <c r="B885" i="3"/>
  <c r="C885" i="3"/>
  <c r="D885" i="3"/>
  <c r="E885" i="3"/>
  <c r="F885" i="3"/>
  <c r="G885" i="3"/>
  <c r="H885" i="3"/>
  <c r="I885" i="3"/>
  <c r="J885" i="3"/>
  <c r="K885" i="3"/>
  <c r="L885" i="3"/>
  <c r="M885" i="3"/>
  <c r="B886" i="3"/>
  <c r="C886" i="3"/>
  <c r="D886" i="3"/>
  <c r="E886" i="3"/>
  <c r="F886" i="3"/>
  <c r="G886" i="3"/>
  <c r="H886" i="3"/>
  <c r="I886" i="3"/>
  <c r="J886" i="3"/>
  <c r="K886" i="3"/>
  <c r="L886" i="3"/>
  <c r="M886" i="3"/>
  <c r="B887" i="3"/>
  <c r="C887" i="3"/>
  <c r="D887" i="3"/>
  <c r="E887" i="3"/>
  <c r="F887" i="3"/>
  <c r="G887" i="3"/>
  <c r="H887" i="3"/>
  <c r="I887" i="3"/>
  <c r="J887" i="3"/>
  <c r="K887" i="3"/>
  <c r="L887" i="3"/>
  <c r="M887" i="3"/>
  <c r="B888" i="3"/>
  <c r="C888" i="3"/>
  <c r="D888" i="3"/>
  <c r="E888" i="3"/>
  <c r="F888" i="3"/>
  <c r="G888" i="3"/>
  <c r="H888" i="3"/>
  <c r="I888" i="3"/>
  <c r="J888" i="3"/>
  <c r="K888" i="3"/>
  <c r="L888" i="3"/>
  <c r="M888" i="3"/>
  <c r="B889" i="3"/>
  <c r="C889" i="3"/>
  <c r="D889" i="3"/>
  <c r="E889" i="3"/>
  <c r="F889" i="3"/>
  <c r="G889" i="3"/>
  <c r="H889" i="3"/>
  <c r="I889" i="3"/>
  <c r="J889" i="3"/>
  <c r="K889" i="3"/>
  <c r="L889" i="3"/>
  <c r="M889" i="3"/>
  <c r="B890" i="3"/>
  <c r="C890" i="3"/>
  <c r="D890" i="3"/>
  <c r="E890" i="3"/>
  <c r="F890" i="3"/>
  <c r="G890" i="3"/>
  <c r="H890" i="3"/>
  <c r="I890" i="3"/>
  <c r="J890" i="3"/>
  <c r="K890" i="3"/>
  <c r="L890" i="3"/>
  <c r="M890" i="3"/>
  <c r="B891" i="3"/>
  <c r="C891" i="3"/>
  <c r="D891" i="3"/>
  <c r="E891" i="3"/>
  <c r="F891" i="3"/>
  <c r="G891" i="3"/>
  <c r="H891" i="3"/>
  <c r="I891" i="3"/>
  <c r="J891" i="3"/>
  <c r="K891" i="3"/>
  <c r="L891" i="3"/>
  <c r="M891" i="3"/>
  <c r="B892" i="3"/>
  <c r="C892" i="3"/>
  <c r="D892" i="3"/>
  <c r="E892" i="3"/>
  <c r="F892" i="3"/>
  <c r="G892" i="3"/>
  <c r="H892" i="3"/>
  <c r="I892" i="3"/>
  <c r="J892" i="3"/>
  <c r="K892" i="3"/>
  <c r="L892" i="3"/>
  <c r="M892" i="3"/>
  <c r="B893" i="3"/>
  <c r="C893" i="3"/>
  <c r="D893" i="3"/>
  <c r="E893" i="3"/>
  <c r="F893" i="3"/>
  <c r="G893" i="3"/>
  <c r="H893" i="3"/>
  <c r="I893" i="3"/>
  <c r="J893" i="3"/>
  <c r="K893" i="3"/>
  <c r="L893" i="3"/>
  <c r="M893" i="3"/>
  <c r="B894" i="3"/>
  <c r="C894" i="3"/>
  <c r="D894" i="3"/>
  <c r="E894" i="3"/>
  <c r="F894" i="3"/>
  <c r="G894" i="3"/>
  <c r="H894" i="3"/>
  <c r="I894" i="3"/>
  <c r="J894" i="3"/>
  <c r="K894" i="3"/>
  <c r="L894" i="3"/>
  <c r="M894" i="3"/>
  <c r="B895" i="3"/>
  <c r="C895" i="3"/>
  <c r="D895" i="3"/>
  <c r="E895" i="3"/>
  <c r="F895" i="3"/>
  <c r="G895" i="3"/>
  <c r="H895" i="3"/>
  <c r="I895" i="3"/>
  <c r="J895" i="3"/>
  <c r="K895" i="3"/>
  <c r="L895" i="3"/>
  <c r="M895" i="3"/>
  <c r="B896" i="3"/>
  <c r="C896" i="3"/>
  <c r="D896" i="3"/>
  <c r="E896" i="3"/>
  <c r="F896" i="3"/>
  <c r="G896" i="3"/>
  <c r="H896" i="3"/>
  <c r="I896" i="3"/>
  <c r="J896" i="3"/>
  <c r="K896" i="3"/>
  <c r="L896" i="3"/>
  <c r="M896" i="3"/>
  <c r="B897" i="3"/>
  <c r="C897" i="3"/>
  <c r="D897" i="3"/>
  <c r="E897" i="3"/>
  <c r="F897" i="3"/>
  <c r="G897" i="3"/>
  <c r="H897" i="3"/>
  <c r="I897" i="3"/>
  <c r="J897" i="3"/>
  <c r="K897" i="3"/>
  <c r="L897" i="3"/>
  <c r="M897" i="3"/>
  <c r="B898" i="3"/>
  <c r="C898" i="3"/>
  <c r="D898" i="3"/>
  <c r="E898" i="3"/>
  <c r="F898" i="3"/>
  <c r="G898" i="3"/>
  <c r="H898" i="3"/>
  <c r="I898" i="3"/>
  <c r="J898" i="3"/>
  <c r="K898" i="3"/>
  <c r="L898" i="3"/>
  <c r="M898" i="3"/>
  <c r="B899" i="3"/>
  <c r="C899" i="3"/>
  <c r="D899" i="3"/>
  <c r="E899" i="3"/>
  <c r="F899" i="3"/>
  <c r="G899" i="3"/>
  <c r="H899" i="3"/>
  <c r="I899" i="3"/>
  <c r="J899" i="3"/>
  <c r="K899" i="3"/>
  <c r="L899" i="3"/>
  <c r="M899" i="3"/>
  <c r="B900" i="3"/>
  <c r="C900" i="3"/>
  <c r="D900" i="3"/>
  <c r="E900" i="3"/>
  <c r="F900" i="3"/>
  <c r="G900" i="3"/>
  <c r="H900" i="3"/>
  <c r="I900" i="3"/>
  <c r="J900" i="3"/>
  <c r="K900" i="3"/>
  <c r="L900" i="3"/>
  <c r="M900" i="3"/>
  <c r="B901" i="3"/>
  <c r="C901" i="3"/>
  <c r="D901" i="3"/>
  <c r="E901" i="3"/>
  <c r="F901" i="3"/>
  <c r="G901" i="3"/>
  <c r="H901" i="3"/>
  <c r="I901" i="3"/>
  <c r="J901" i="3"/>
  <c r="K901" i="3"/>
  <c r="L901" i="3"/>
  <c r="M901" i="3"/>
  <c r="B902" i="3"/>
  <c r="C902" i="3"/>
  <c r="D902" i="3"/>
  <c r="E902" i="3"/>
  <c r="F902" i="3"/>
  <c r="G902" i="3"/>
  <c r="H902" i="3"/>
  <c r="I902" i="3"/>
  <c r="J902" i="3"/>
  <c r="K902" i="3"/>
  <c r="L902" i="3"/>
  <c r="M902" i="3"/>
  <c r="B903" i="3"/>
  <c r="C903" i="3"/>
  <c r="D903" i="3"/>
  <c r="E903" i="3"/>
  <c r="F903" i="3"/>
  <c r="G903" i="3"/>
  <c r="H903" i="3"/>
  <c r="I903" i="3"/>
  <c r="J903" i="3"/>
  <c r="K903" i="3"/>
  <c r="L903" i="3"/>
  <c r="M903" i="3"/>
  <c r="B904" i="3"/>
  <c r="C904" i="3"/>
  <c r="D904" i="3"/>
  <c r="E904" i="3"/>
  <c r="F904" i="3"/>
  <c r="G904" i="3"/>
  <c r="H904" i="3"/>
  <c r="I904" i="3"/>
  <c r="J904" i="3"/>
  <c r="K904" i="3"/>
  <c r="L904" i="3"/>
  <c r="M904" i="3"/>
  <c r="B905" i="3"/>
  <c r="C905" i="3"/>
  <c r="D905" i="3"/>
  <c r="E905" i="3"/>
  <c r="F905" i="3"/>
  <c r="G905" i="3"/>
  <c r="H905" i="3"/>
  <c r="I905" i="3"/>
  <c r="J905" i="3"/>
  <c r="K905" i="3"/>
  <c r="L905" i="3"/>
  <c r="M905" i="3"/>
  <c r="B906" i="3"/>
  <c r="C906" i="3"/>
  <c r="D906" i="3"/>
  <c r="E906" i="3"/>
  <c r="F906" i="3"/>
  <c r="G906" i="3"/>
  <c r="H906" i="3"/>
  <c r="I906" i="3"/>
  <c r="J906" i="3"/>
  <c r="K906" i="3"/>
  <c r="L906" i="3"/>
  <c r="M906" i="3"/>
  <c r="B907" i="3"/>
  <c r="C907" i="3"/>
  <c r="D907" i="3"/>
  <c r="E907" i="3"/>
  <c r="F907" i="3"/>
  <c r="G907" i="3"/>
  <c r="H907" i="3"/>
  <c r="I907" i="3"/>
  <c r="J907" i="3"/>
  <c r="K907" i="3"/>
  <c r="L907" i="3"/>
  <c r="M907" i="3"/>
  <c r="B908" i="3"/>
  <c r="C908" i="3"/>
  <c r="D908" i="3"/>
  <c r="E908" i="3"/>
  <c r="F908" i="3"/>
  <c r="G908" i="3"/>
  <c r="H908" i="3"/>
  <c r="I908" i="3"/>
  <c r="J908" i="3"/>
  <c r="K908" i="3"/>
  <c r="L908" i="3"/>
  <c r="M908" i="3"/>
  <c r="B909" i="3"/>
  <c r="C909" i="3"/>
  <c r="D909" i="3"/>
  <c r="E909" i="3"/>
  <c r="F909" i="3"/>
  <c r="G909" i="3"/>
  <c r="H909" i="3"/>
  <c r="I909" i="3"/>
  <c r="J909" i="3"/>
  <c r="K909" i="3"/>
  <c r="L909" i="3"/>
  <c r="M909" i="3"/>
  <c r="B910" i="3"/>
  <c r="C910" i="3"/>
  <c r="D910" i="3"/>
  <c r="E910" i="3"/>
  <c r="F910" i="3"/>
  <c r="G910" i="3"/>
  <c r="H910" i="3"/>
  <c r="I910" i="3"/>
  <c r="J910" i="3"/>
  <c r="K910" i="3"/>
  <c r="L910" i="3"/>
  <c r="M910" i="3"/>
  <c r="B911" i="3"/>
  <c r="C911" i="3"/>
  <c r="D911" i="3"/>
  <c r="E911" i="3"/>
  <c r="F911" i="3"/>
  <c r="G911" i="3"/>
  <c r="H911" i="3"/>
  <c r="I911" i="3"/>
  <c r="J911" i="3"/>
  <c r="K911" i="3"/>
  <c r="L911" i="3"/>
  <c r="M911" i="3"/>
  <c r="B912" i="3"/>
  <c r="C912" i="3"/>
  <c r="D912" i="3"/>
  <c r="E912" i="3"/>
  <c r="F912" i="3"/>
  <c r="G912" i="3"/>
  <c r="H912" i="3"/>
  <c r="I912" i="3"/>
  <c r="J912" i="3"/>
  <c r="K912" i="3"/>
  <c r="L912" i="3"/>
  <c r="M912" i="3"/>
  <c r="B913" i="3"/>
  <c r="C913" i="3"/>
  <c r="D913" i="3"/>
  <c r="E913" i="3"/>
  <c r="F913" i="3"/>
  <c r="G913" i="3"/>
  <c r="H913" i="3"/>
  <c r="I913" i="3"/>
  <c r="J913" i="3"/>
  <c r="K913" i="3"/>
  <c r="L913" i="3"/>
  <c r="M913" i="3"/>
  <c r="B914" i="3"/>
  <c r="C914" i="3"/>
  <c r="D914" i="3"/>
  <c r="E914" i="3"/>
  <c r="F914" i="3"/>
  <c r="G914" i="3"/>
  <c r="H914" i="3"/>
  <c r="I914" i="3"/>
  <c r="J914" i="3"/>
  <c r="K914" i="3"/>
  <c r="L914" i="3"/>
  <c r="M914" i="3"/>
  <c r="B915" i="3"/>
  <c r="C915" i="3"/>
  <c r="D915" i="3"/>
  <c r="E915" i="3"/>
  <c r="F915" i="3"/>
  <c r="G915" i="3"/>
  <c r="H915" i="3"/>
  <c r="I915" i="3"/>
  <c r="J915" i="3"/>
  <c r="K915" i="3"/>
  <c r="L915" i="3"/>
  <c r="M915" i="3"/>
  <c r="B916" i="3"/>
  <c r="C916" i="3"/>
  <c r="D916" i="3"/>
  <c r="E916" i="3"/>
  <c r="F916" i="3"/>
  <c r="G916" i="3"/>
  <c r="H916" i="3"/>
  <c r="I916" i="3"/>
  <c r="J916" i="3"/>
  <c r="K916" i="3"/>
  <c r="L916" i="3"/>
  <c r="M916" i="3"/>
  <c r="B917" i="3"/>
  <c r="C917" i="3"/>
  <c r="D917" i="3"/>
  <c r="E917" i="3"/>
  <c r="F917" i="3"/>
  <c r="G917" i="3"/>
  <c r="H917" i="3"/>
  <c r="I917" i="3"/>
  <c r="J917" i="3"/>
  <c r="K917" i="3"/>
  <c r="L917" i="3"/>
  <c r="M917" i="3"/>
  <c r="B918" i="3"/>
  <c r="C918" i="3"/>
  <c r="D918" i="3"/>
  <c r="E918" i="3"/>
  <c r="F918" i="3"/>
  <c r="G918" i="3"/>
  <c r="H918" i="3"/>
  <c r="I918" i="3"/>
  <c r="J918" i="3"/>
  <c r="K918" i="3"/>
  <c r="L918" i="3"/>
  <c r="M918" i="3"/>
  <c r="B919" i="3"/>
  <c r="C919" i="3"/>
  <c r="D919" i="3"/>
  <c r="E919" i="3"/>
  <c r="F919" i="3"/>
  <c r="G919" i="3"/>
  <c r="H919" i="3"/>
  <c r="I919" i="3"/>
  <c r="J919" i="3"/>
  <c r="K919" i="3"/>
  <c r="L919" i="3"/>
  <c r="M919" i="3"/>
  <c r="B920" i="3"/>
  <c r="C920" i="3"/>
  <c r="D920" i="3"/>
  <c r="E920" i="3"/>
  <c r="F920" i="3"/>
  <c r="G920" i="3"/>
  <c r="H920" i="3"/>
  <c r="I920" i="3"/>
  <c r="J920" i="3"/>
  <c r="K920" i="3"/>
  <c r="L920" i="3"/>
  <c r="M920" i="3"/>
  <c r="B921" i="3"/>
  <c r="C921" i="3"/>
  <c r="D921" i="3"/>
  <c r="E921" i="3"/>
  <c r="F921" i="3"/>
  <c r="G921" i="3"/>
  <c r="H921" i="3"/>
  <c r="I921" i="3"/>
  <c r="J921" i="3"/>
  <c r="K921" i="3"/>
  <c r="L921" i="3"/>
  <c r="M921" i="3"/>
  <c r="B922" i="3"/>
  <c r="C922" i="3"/>
  <c r="D922" i="3"/>
  <c r="E922" i="3"/>
  <c r="F922" i="3"/>
  <c r="G922" i="3"/>
  <c r="H922" i="3"/>
  <c r="I922" i="3"/>
  <c r="J922" i="3"/>
  <c r="K922" i="3"/>
  <c r="L922" i="3"/>
  <c r="M922" i="3"/>
  <c r="B923" i="3"/>
  <c r="C923" i="3"/>
  <c r="D923" i="3"/>
  <c r="E923" i="3"/>
  <c r="F923" i="3"/>
  <c r="G923" i="3"/>
  <c r="H923" i="3"/>
  <c r="I923" i="3"/>
  <c r="J923" i="3"/>
  <c r="K923" i="3"/>
  <c r="L923" i="3"/>
  <c r="M923" i="3"/>
  <c r="B924" i="3"/>
  <c r="C924" i="3"/>
  <c r="D924" i="3"/>
  <c r="E924" i="3"/>
  <c r="F924" i="3"/>
  <c r="G924" i="3"/>
  <c r="H924" i="3"/>
  <c r="I924" i="3"/>
  <c r="J924" i="3"/>
  <c r="K924" i="3"/>
  <c r="L924" i="3"/>
  <c r="M924" i="3"/>
  <c r="B925" i="3"/>
  <c r="C925" i="3"/>
  <c r="D925" i="3"/>
  <c r="E925" i="3"/>
  <c r="F925" i="3"/>
  <c r="G925" i="3"/>
  <c r="H925" i="3"/>
  <c r="I925" i="3"/>
  <c r="J925" i="3"/>
  <c r="K925" i="3"/>
  <c r="L925" i="3"/>
  <c r="M925" i="3"/>
  <c r="B926" i="3"/>
  <c r="C926" i="3"/>
  <c r="D926" i="3"/>
  <c r="E926" i="3"/>
  <c r="F926" i="3"/>
  <c r="G926" i="3"/>
  <c r="H926" i="3"/>
  <c r="I926" i="3"/>
  <c r="J926" i="3"/>
  <c r="K926" i="3"/>
  <c r="L926" i="3"/>
  <c r="M926" i="3"/>
  <c r="B927" i="3"/>
  <c r="C927" i="3"/>
  <c r="D927" i="3"/>
  <c r="E927" i="3"/>
  <c r="F927" i="3"/>
  <c r="G927" i="3"/>
  <c r="H927" i="3"/>
  <c r="I927" i="3"/>
  <c r="J927" i="3"/>
  <c r="K927" i="3"/>
  <c r="L927" i="3"/>
  <c r="M927" i="3"/>
  <c r="B928" i="3"/>
  <c r="C928" i="3"/>
  <c r="D928" i="3"/>
  <c r="E928" i="3"/>
  <c r="F928" i="3"/>
  <c r="G928" i="3"/>
  <c r="H928" i="3"/>
  <c r="I928" i="3"/>
  <c r="J928" i="3"/>
  <c r="K928" i="3"/>
  <c r="L928" i="3"/>
  <c r="M928" i="3"/>
  <c r="B929" i="3"/>
  <c r="C929" i="3"/>
  <c r="D929" i="3"/>
  <c r="E929" i="3"/>
  <c r="F929" i="3"/>
  <c r="G929" i="3"/>
  <c r="H929" i="3"/>
  <c r="I929" i="3"/>
  <c r="J929" i="3"/>
  <c r="K929" i="3"/>
  <c r="L929" i="3"/>
  <c r="M929" i="3"/>
  <c r="B930" i="3"/>
  <c r="C930" i="3"/>
  <c r="D930" i="3"/>
  <c r="E930" i="3"/>
  <c r="F930" i="3"/>
  <c r="G930" i="3"/>
  <c r="H930" i="3"/>
  <c r="I930" i="3"/>
  <c r="J930" i="3"/>
  <c r="K930" i="3"/>
  <c r="L930" i="3"/>
  <c r="M930" i="3"/>
  <c r="B931" i="3"/>
  <c r="C931" i="3"/>
  <c r="D931" i="3"/>
  <c r="E931" i="3"/>
  <c r="F931" i="3"/>
  <c r="G931" i="3"/>
  <c r="H931" i="3"/>
  <c r="I931" i="3"/>
  <c r="J931" i="3"/>
  <c r="K931" i="3"/>
  <c r="L931" i="3"/>
  <c r="M931" i="3"/>
  <c r="B932" i="3"/>
  <c r="C932" i="3"/>
  <c r="D932" i="3"/>
  <c r="E932" i="3"/>
  <c r="F932" i="3"/>
  <c r="G932" i="3"/>
  <c r="H932" i="3"/>
  <c r="I932" i="3"/>
  <c r="J932" i="3"/>
  <c r="K932" i="3"/>
  <c r="L932" i="3"/>
  <c r="M932" i="3"/>
  <c r="B933" i="3"/>
  <c r="C933" i="3"/>
  <c r="D933" i="3"/>
  <c r="E933" i="3"/>
  <c r="F933" i="3"/>
  <c r="G933" i="3"/>
  <c r="H933" i="3"/>
  <c r="I933" i="3"/>
  <c r="J933" i="3"/>
  <c r="K933" i="3"/>
  <c r="L933" i="3"/>
  <c r="M933" i="3"/>
  <c r="B934" i="3"/>
  <c r="C934" i="3"/>
  <c r="D934" i="3"/>
  <c r="E934" i="3"/>
  <c r="F934" i="3"/>
  <c r="G934" i="3"/>
  <c r="H934" i="3"/>
  <c r="I934" i="3"/>
  <c r="J934" i="3"/>
  <c r="K934" i="3"/>
  <c r="L934" i="3"/>
  <c r="M934" i="3"/>
  <c r="B935" i="3"/>
  <c r="C935" i="3"/>
  <c r="D935" i="3"/>
  <c r="E935" i="3"/>
  <c r="F935" i="3"/>
  <c r="G935" i="3"/>
  <c r="H935" i="3"/>
  <c r="I935" i="3"/>
  <c r="J935" i="3"/>
  <c r="K935" i="3"/>
  <c r="L935" i="3"/>
  <c r="M935" i="3"/>
  <c r="B936" i="3"/>
  <c r="C936" i="3"/>
  <c r="D936" i="3"/>
  <c r="E936" i="3"/>
  <c r="F936" i="3"/>
  <c r="G936" i="3"/>
  <c r="H936" i="3"/>
  <c r="I936" i="3"/>
  <c r="J936" i="3"/>
  <c r="K936" i="3"/>
  <c r="L936" i="3"/>
  <c r="M936" i="3"/>
  <c r="B937" i="3"/>
  <c r="C937" i="3"/>
  <c r="D937" i="3"/>
  <c r="E937" i="3"/>
  <c r="F937" i="3"/>
  <c r="G937" i="3"/>
  <c r="H937" i="3"/>
  <c r="I937" i="3"/>
  <c r="J937" i="3"/>
  <c r="K937" i="3"/>
  <c r="L937" i="3"/>
  <c r="M937" i="3"/>
  <c r="B938" i="3"/>
  <c r="C938" i="3"/>
  <c r="D938" i="3"/>
  <c r="E938" i="3"/>
  <c r="F938" i="3"/>
  <c r="G938" i="3"/>
  <c r="H938" i="3"/>
  <c r="I938" i="3"/>
  <c r="J938" i="3"/>
  <c r="K938" i="3"/>
  <c r="L938" i="3"/>
  <c r="M938" i="3"/>
  <c r="B939" i="3"/>
  <c r="C939" i="3"/>
  <c r="D939" i="3"/>
  <c r="E939" i="3"/>
  <c r="F939" i="3"/>
  <c r="G939" i="3"/>
  <c r="H939" i="3"/>
  <c r="I939" i="3"/>
  <c r="J939" i="3"/>
  <c r="K939" i="3"/>
  <c r="L939" i="3"/>
  <c r="M939" i="3"/>
  <c r="B940" i="3"/>
  <c r="C940" i="3"/>
  <c r="D940" i="3"/>
  <c r="E940" i="3"/>
  <c r="F940" i="3"/>
  <c r="G940" i="3"/>
  <c r="H940" i="3"/>
  <c r="I940" i="3"/>
  <c r="J940" i="3"/>
  <c r="K940" i="3"/>
  <c r="L940" i="3"/>
  <c r="M940" i="3"/>
  <c r="B941" i="3"/>
  <c r="C941" i="3"/>
  <c r="D941" i="3"/>
  <c r="E941" i="3"/>
  <c r="F941" i="3"/>
  <c r="G941" i="3"/>
  <c r="H941" i="3"/>
  <c r="I941" i="3"/>
  <c r="J941" i="3"/>
  <c r="K941" i="3"/>
  <c r="L941" i="3"/>
  <c r="M941" i="3"/>
  <c r="B942" i="3"/>
  <c r="C942" i="3"/>
  <c r="D942" i="3"/>
  <c r="E942" i="3"/>
  <c r="F942" i="3"/>
  <c r="G942" i="3"/>
  <c r="H942" i="3"/>
  <c r="I942" i="3"/>
  <c r="J942" i="3"/>
  <c r="K942" i="3"/>
  <c r="L942" i="3"/>
  <c r="M942" i="3"/>
  <c r="B943" i="3"/>
  <c r="C943" i="3"/>
  <c r="D943" i="3"/>
  <c r="E943" i="3"/>
  <c r="F943" i="3"/>
  <c r="G943" i="3"/>
  <c r="H943" i="3"/>
  <c r="I943" i="3"/>
  <c r="J943" i="3"/>
  <c r="K943" i="3"/>
  <c r="L943" i="3"/>
  <c r="M943" i="3"/>
  <c r="B944" i="3"/>
  <c r="C944" i="3"/>
  <c r="D944" i="3"/>
  <c r="E944" i="3"/>
  <c r="F944" i="3"/>
  <c r="G944" i="3"/>
  <c r="H944" i="3"/>
  <c r="I944" i="3"/>
  <c r="J944" i="3"/>
  <c r="K944" i="3"/>
  <c r="L944" i="3"/>
  <c r="M944" i="3"/>
  <c r="B945" i="3"/>
  <c r="C945" i="3"/>
  <c r="D945" i="3"/>
  <c r="E945" i="3"/>
  <c r="F945" i="3"/>
  <c r="G945" i="3"/>
  <c r="H945" i="3"/>
  <c r="I945" i="3"/>
  <c r="J945" i="3"/>
  <c r="K945" i="3"/>
  <c r="L945" i="3"/>
  <c r="M945" i="3"/>
  <c r="B946" i="3"/>
  <c r="C946" i="3"/>
  <c r="D946" i="3"/>
  <c r="E946" i="3"/>
  <c r="F946" i="3"/>
  <c r="G946" i="3"/>
  <c r="H946" i="3"/>
  <c r="I946" i="3"/>
  <c r="J946" i="3"/>
  <c r="K946" i="3"/>
  <c r="L946" i="3"/>
  <c r="M946" i="3"/>
  <c r="B947" i="3"/>
  <c r="C947" i="3"/>
  <c r="D947" i="3"/>
  <c r="E947" i="3"/>
  <c r="F947" i="3"/>
  <c r="G947" i="3"/>
  <c r="H947" i="3"/>
  <c r="I947" i="3"/>
  <c r="J947" i="3"/>
  <c r="K947" i="3"/>
  <c r="L947" i="3"/>
  <c r="M947" i="3"/>
  <c r="B948" i="3"/>
  <c r="C948" i="3"/>
  <c r="D948" i="3"/>
  <c r="E948" i="3"/>
  <c r="F948" i="3"/>
  <c r="G948" i="3"/>
  <c r="H948" i="3"/>
  <c r="I948" i="3"/>
  <c r="J948" i="3"/>
  <c r="K948" i="3"/>
  <c r="L948" i="3"/>
  <c r="M948" i="3"/>
  <c r="B949" i="3"/>
  <c r="C949" i="3"/>
  <c r="D949" i="3"/>
  <c r="E949" i="3"/>
  <c r="F949" i="3"/>
  <c r="G949" i="3"/>
  <c r="H949" i="3"/>
  <c r="I949" i="3"/>
  <c r="J949" i="3"/>
  <c r="K949" i="3"/>
  <c r="L949" i="3"/>
  <c r="M949" i="3"/>
  <c r="B950" i="3"/>
  <c r="C950" i="3"/>
  <c r="D950" i="3"/>
  <c r="E950" i="3"/>
  <c r="F950" i="3"/>
  <c r="G950" i="3"/>
  <c r="H950" i="3"/>
  <c r="I950" i="3"/>
  <c r="J950" i="3"/>
  <c r="K950" i="3"/>
  <c r="L950" i="3"/>
  <c r="M950" i="3"/>
  <c r="B951" i="3"/>
  <c r="C951" i="3"/>
  <c r="D951" i="3"/>
  <c r="E951" i="3"/>
  <c r="F951" i="3"/>
  <c r="G951" i="3"/>
  <c r="H951" i="3"/>
  <c r="I951" i="3"/>
  <c r="J951" i="3"/>
  <c r="K951" i="3"/>
  <c r="L951" i="3"/>
  <c r="M951" i="3"/>
  <c r="B952" i="3"/>
  <c r="C952" i="3"/>
  <c r="D952" i="3"/>
  <c r="E952" i="3"/>
  <c r="F952" i="3"/>
  <c r="G952" i="3"/>
  <c r="H952" i="3"/>
  <c r="I952" i="3"/>
  <c r="J952" i="3"/>
  <c r="K952" i="3"/>
  <c r="L952" i="3"/>
  <c r="M952" i="3"/>
  <c r="B953" i="3"/>
  <c r="C953" i="3"/>
  <c r="D953" i="3"/>
  <c r="E953" i="3"/>
  <c r="F953" i="3"/>
  <c r="G953" i="3"/>
  <c r="H953" i="3"/>
  <c r="I953" i="3"/>
  <c r="J953" i="3"/>
  <c r="K953" i="3"/>
  <c r="L953" i="3"/>
  <c r="M953" i="3"/>
  <c r="B954" i="3"/>
  <c r="C954" i="3"/>
  <c r="D954" i="3"/>
  <c r="E954" i="3"/>
  <c r="F954" i="3"/>
  <c r="G954" i="3"/>
  <c r="H954" i="3"/>
  <c r="I954" i="3"/>
  <c r="J954" i="3"/>
  <c r="K954" i="3"/>
  <c r="L954" i="3"/>
  <c r="M954" i="3"/>
  <c r="B955" i="3"/>
  <c r="C955" i="3"/>
  <c r="D955" i="3"/>
  <c r="E955" i="3"/>
  <c r="F955" i="3"/>
  <c r="G955" i="3"/>
  <c r="H955" i="3"/>
  <c r="I955" i="3"/>
  <c r="J955" i="3"/>
  <c r="K955" i="3"/>
  <c r="L955" i="3"/>
  <c r="M955" i="3"/>
  <c r="B956" i="3"/>
  <c r="C956" i="3"/>
  <c r="D956" i="3"/>
  <c r="E956" i="3"/>
  <c r="F956" i="3"/>
  <c r="G956" i="3"/>
  <c r="H956" i="3"/>
  <c r="I956" i="3"/>
  <c r="J956" i="3"/>
  <c r="K956" i="3"/>
  <c r="L956" i="3"/>
  <c r="M956" i="3"/>
  <c r="B957" i="3"/>
  <c r="C957" i="3"/>
  <c r="D957" i="3"/>
  <c r="E957" i="3"/>
  <c r="F957" i="3"/>
  <c r="G957" i="3"/>
  <c r="H957" i="3"/>
  <c r="I957" i="3"/>
  <c r="J957" i="3"/>
  <c r="K957" i="3"/>
  <c r="L957" i="3"/>
  <c r="M957" i="3"/>
  <c r="B958" i="3"/>
  <c r="C958" i="3"/>
  <c r="D958" i="3"/>
  <c r="E958" i="3"/>
  <c r="F958" i="3"/>
  <c r="G958" i="3"/>
  <c r="H958" i="3"/>
  <c r="I958" i="3"/>
  <c r="J958" i="3"/>
  <c r="K958" i="3"/>
  <c r="L958" i="3"/>
  <c r="M958" i="3"/>
  <c r="B959" i="3"/>
  <c r="C959" i="3"/>
  <c r="D959" i="3"/>
  <c r="E959" i="3"/>
  <c r="F959" i="3"/>
  <c r="G959" i="3"/>
  <c r="H959" i="3"/>
  <c r="I959" i="3"/>
  <c r="J959" i="3"/>
  <c r="K959" i="3"/>
  <c r="L959" i="3"/>
  <c r="M959" i="3"/>
  <c r="B960" i="3"/>
  <c r="C960" i="3"/>
  <c r="D960" i="3"/>
  <c r="E960" i="3"/>
  <c r="F960" i="3"/>
  <c r="G960" i="3"/>
  <c r="H960" i="3"/>
  <c r="I960" i="3"/>
  <c r="J960" i="3"/>
  <c r="K960" i="3"/>
  <c r="L960" i="3"/>
  <c r="M960" i="3"/>
  <c r="B961" i="3"/>
  <c r="C961" i="3"/>
  <c r="D961" i="3"/>
  <c r="E961" i="3"/>
  <c r="F961" i="3"/>
  <c r="G961" i="3"/>
  <c r="H961" i="3"/>
  <c r="I961" i="3"/>
  <c r="J961" i="3"/>
  <c r="K961" i="3"/>
  <c r="L961" i="3"/>
  <c r="M961" i="3"/>
  <c r="B962" i="3"/>
  <c r="C962" i="3"/>
  <c r="D962" i="3"/>
  <c r="E962" i="3"/>
  <c r="F962" i="3"/>
  <c r="G962" i="3"/>
  <c r="H962" i="3"/>
  <c r="I962" i="3"/>
  <c r="J962" i="3"/>
  <c r="K962" i="3"/>
  <c r="L962" i="3"/>
  <c r="M962" i="3"/>
  <c r="B963" i="3"/>
  <c r="C963" i="3"/>
  <c r="D963" i="3"/>
  <c r="E963" i="3"/>
  <c r="F963" i="3"/>
  <c r="G963" i="3"/>
  <c r="H963" i="3"/>
  <c r="I963" i="3"/>
  <c r="J963" i="3"/>
  <c r="K963" i="3"/>
  <c r="L963" i="3"/>
  <c r="M963" i="3"/>
  <c r="B964" i="3"/>
  <c r="C964" i="3"/>
  <c r="D964" i="3"/>
  <c r="E964" i="3"/>
  <c r="F964" i="3"/>
  <c r="G964" i="3"/>
  <c r="H964" i="3"/>
  <c r="I964" i="3"/>
  <c r="J964" i="3"/>
  <c r="K964" i="3"/>
  <c r="L964" i="3"/>
  <c r="M964" i="3"/>
  <c r="B965" i="3"/>
  <c r="C965" i="3"/>
  <c r="D965" i="3"/>
  <c r="E965" i="3"/>
  <c r="F965" i="3"/>
  <c r="G965" i="3"/>
  <c r="H965" i="3"/>
  <c r="I965" i="3"/>
  <c r="J965" i="3"/>
  <c r="K965" i="3"/>
  <c r="L965" i="3"/>
  <c r="M965" i="3"/>
  <c r="B966" i="3"/>
  <c r="C966" i="3"/>
  <c r="D966" i="3"/>
  <c r="E966" i="3"/>
  <c r="F966" i="3"/>
  <c r="G966" i="3"/>
  <c r="H966" i="3"/>
  <c r="I966" i="3"/>
  <c r="J966" i="3"/>
  <c r="K966" i="3"/>
  <c r="L966" i="3"/>
  <c r="M966" i="3"/>
  <c r="B967" i="3"/>
  <c r="C967" i="3"/>
  <c r="D967" i="3"/>
  <c r="E967" i="3"/>
  <c r="F967" i="3"/>
  <c r="G967" i="3"/>
  <c r="H967" i="3"/>
  <c r="I967" i="3"/>
  <c r="J967" i="3"/>
  <c r="K967" i="3"/>
  <c r="L967" i="3"/>
  <c r="M967" i="3"/>
  <c r="B968" i="3"/>
  <c r="C968" i="3"/>
  <c r="D968" i="3"/>
  <c r="E968" i="3"/>
  <c r="F968" i="3"/>
  <c r="G968" i="3"/>
  <c r="H968" i="3"/>
  <c r="I968" i="3"/>
  <c r="J968" i="3"/>
  <c r="K968" i="3"/>
  <c r="L968" i="3"/>
  <c r="M968" i="3"/>
  <c r="B969" i="3"/>
  <c r="C969" i="3"/>
  <c r="D969" i="3"/>
  <c r="E969" i="3"/>
  <c r="F969" i="3"/>
  <c r="G969" i="3"/>
  <c r="H969" i="3"/>
  <c r="I969" i="3"/>
  <c r="J969" i="3"/>
  <c r="K969" i="3"/>
  <c r="L969" i="3"/>
  <c r="M969" i="3"/>
  <c r="B970" i="3"/>
  <c r="C970" i="3"/>
  <c r="D970" i="3"/>
  <c r="E970" i="3"/>
  <c r="F970" i="3"/>
  <c r="G970" i="3"/>
  <c r="H970" i="3"/>
  <c r="I970" i="3"/>
  <c r="J970" i="3"/>
  <c r="K970" i="3"/>
  <c r="L970" i="3"/>
  <c r="M970" i="3"/>
  <c r="B971" i="3"/>
  <c r="C971" i="3"/>
  <c r="D971" i="3"/>
  <c r="E971" i="3"/>
  <c r="F971" i="3"/>
  <c r="G971" i="3"/>
  <c r="H971" i="3"/>
  <c r="I971" i="3"/>
  <c r="J971" i="3"/>
  <c r="K971" i="3"/>
  <c r="L971" i="3"/>
  <c r="M971" i="3"/>
  <c r="B972" i="3"/>
  <c r="C972" i="3"/>
  <c r="D972" i="3"/>
  <c r="E972" i="3"/>
  <c r="F972" i="3"/>
  <c r="G972" i="3"/>
  <c r="H972" i="3"/>
  <c r="I972" i="3"/>
  <c r="J972" i="3"/>
  <c r="K972" i="3"/>
  <c r="L972" i="3"/>
  <c r="M972" i="3"/>
  <c r="B973" i="3"/>
  <c r="C973" i="3"/>
  <c r="D973" i="3"/>
  <c r="E973" i="3"/>
  <c r="F973" i="3"/>
  <c r="G973" i="3"/>
  <c r="H973" i="3"/>
  <c r="I973" i="3"/>
  <c r="J973" i="3"/>
  <c r="K973" i="3"/>
  <c r="L973" i="3"/>
  <c r="M973" i="3"/>
  <c r="B974" i="3"/>
  <c r="C974" i="3"/>
  <c r="D974" i="3"/>
  <c r="E974" i="3"/>
  <c r="F974" i="3"/>
  <c r="G974" i="3"/>
  <c r="H974" i="3"/>
  <c r="I974" i="3"/>
  <c r="J974" i="3"/>
  <c r="K974" i="3"/>
  <c r="L974" i="3"/>
  <c r="M974" i="3"/>
  <c r="B975" i="3"/>
  <c r="C975" i="3"/>
  <c r="D975" i="3"/>
  <c r="E975" i="3"/>
  <c r="F975" i="3"/>
  <c r="G975" i="3"/>
  <c r="H975" i="3"/>
  <c r="I975" i="3"/>
  <c r="J975" i="3"/>
  <c r="K975" i="3"/>
  <c r="L975" i="3"/>
  <c r="M975" i="3"/>
  <c r="B976" i="3"/>
  <c r="C976" i="3"/>
  <c r="D976" i="3"/>
  <c r="E976" i="3"/>
  <c r="F976" i="3"/>
  <c r="G976" i="3"/>
  <c r="H976" i="3"/>
  <c r="I976" i="3"/>
  <c r="J976" i="3"/>
  <c r="K976" i="3"/>
  <c r="L976" i="3"/>
  <c r="M976" i="3"/>
  <c r="B977" i="3"/>
  <c r="C977" i="3"/>
  <c r="D977" i="3"/>
  <c r="E977" i="3"/>
  <c r="F977" i="3"/>
  <c r="G977" i="3"/>
  <c r="H977" i="3"/>
  <c r="I977" i="3"/>
  <c r="J977" i="3"/>
  <c r="K977" i="3"/>
  <c r="L977" i="3"/>
  <c r="M977" i="3"/>
  <c r="B978" i="3"/>
  <c r="C978" i="3"/>
  <c r="D978" i="3"/>
  <c r="E978" i="3"/>
  <c r="F978" i="3"/>
  <c r="G978" i="3"/>
  <c r="H978" i="3"/>
  <c r="I978" i="3"/>
  <c r="J978" i="3"/>
  <c r="K978" i="3"/>
  <c r="L978" i="3"/>
  <c r="M978" i="3"/>
  <c r="B979" i="3"/>
  <c r="C979" i="3"/>
  <c r="D979" i="3"/>
  <c r="E979" i="3"/>
  <c r="F979" i="3"/>
  <c r="G979" i="3"/>
  <c r="H979" i="3"/>
  <c r="I979" i="3"/>
  <c r="J979" i="3"/>
  <c r="K979" i="3"/>
  <c r="L979" i="3"/>
  <c r="M979" i="3"/>
  <c r="B980" i="3"/>
  <c r="C980" i="3"/>
  <c r="D980" i="3"/>
  <c r="E980" i="3"/>
  <c r="F980" i="3"/>
  <c r="G980" i="3"/>
  <c r="H980" i="3"/>
  <c r="I980" i="3"/>
  <c r="J980" i="3"/>
  <c r="K980" i="3"/>
  <c r="L980" i="3"/>
  <c r="M980" i="3"/>
  <c r="B981" i="3"/>
  <c r="C981" i="3"/>
  <c r="D981" i="3"/>
  <c r="E981" i="3"/>
  <c r="F981" i="3"/>
  <c r="G981" i="3"/>
  <c r="H981" i="3"/>
  <c r="I981" i="3"/>
  <c r="J981" i="3"/>
  <c r="K981" i="3"/>
  <c r="L981" i="3"/>
  <c r="M981" i="3"/>
  <c r="B982" i="3"/>
  <c r="C982" i="3"/>
  <c r="D982" i="3"/>
  <c r="E982" i="3"/>
  <c r="F982" i="3"/>
  <c r="G982" i="3"/>
  <c r="H982" i="3"/>
  <c r="I982" i="3"/>
  <c r="J982" i="3"/>
  <c r="K982" i="3"/>
  <c r="L982" i="3"/>
  <c r="M982" i="3"/>
  <c r="B983" i="3"/>
  <c r="C983" i="3"/>
  <c r="D983" i="3"/>
  <c r="E983" i="3"/>
  <c r="F983" i="3"/>
  <c r="G983" i="3"/>
  <c r="H983" i="3"/>
  <c r="I983" i="3"/>
  <c r="J983" i="3"/>
  <c r="K983" i="3"/>
  <c r="L983" i="3"/>
  <c r="M983" i="3"/>
  <c r="B984" i="3"/>
  <c r="C984" i="3"/>
  <c r="D984" i="3"/>
  <c r="E984" i="3"/>
  <c r="F984" i="3"/>
  <c r="G984" i="3"/>
  <c r="H984" i="3"/>
  <c r="I984" i="3"/>
  <c r="J984" i="3"/>
  <c r="K984" i="3"/>
  <c r="L984" i="3"/>
  <c r="M984" i="3"/>
  <c r="B985" i="3"/>
  <c r="C985" i="3"/>
  <c r="D985" i="3"/>
  <c r="E985" i="3"/>
  <c r="F985" i="3"/>
  <c r="G985" i="3"/>
  <c r="H985" i="3"/>
  <c r="I985" i="3"/>
  <c r="J985" i="3"/>
  <c r="K985" i="3"/>
  <c r="L985" i="3"/>
  <c r="M985" i="3"/>
  <c r="B986" i="3"/>
  <c r="C986" i="3"/>
  <c r="D986" i="3"/>
  <c r="E986" i="3"/>
  <c r="F986" i="3"/>
  <c r="G986" i="3"/>
  <c r="H986" i="3"/>
  <c r="I986" i="3"/>
  <c r="J986" i="3"/>
  <c r="K986" i="3"/>
  <c r="L986" i="3"/>
  <c r="M986" i="3"/>
  <c r="B987" i="3"/>
  <c r="C987" i="3"/>
  <c r="D987" i="3"/>
  <c r="E987" i="3"/>
  <c r="F987" i="3"/>
  <c r="G987" i="3"/>
  <c r="H987" i="3"/>
  <c r="I987" i="3"/>
  <c r="J987" i="3"/>
  <c r="K987" i="3"/>
  <c r="L987" i="3"/>
  <c r="M987" i="3"/>
  <c r="B988" i="3"/>
  <c r="C988" i="3"/>
  <c r="D988" i="3"/>
  <c r="E988" i="3"/>
  <c r="F988" i="3"/>
  <c r="G988" i="3"/>
  <c r="H988" i="3"/>
  <c r="I988" i="3"/>
  <c r="J988" i="3"/>
  <c r="K988" i="3"/>
  <c r="L988" i="3"/>
  <c r="M988" i="3"/>
  <c r="B989" i="3"/>
  <c r="C989" i="3"/>
  <c r="D989" i="3"/>
  <c r="E989" i="3"/>
  <c r="F989" i="3"/>
  <c r="G989" i="3"/>
  <c r="H989" i="3"/>
  <c r="I989" i="3"/>
  <c r="J989" i="3"/>
  <c r="K989" i="3"/>
  <c r="L989" i="3"/>
  <c r="M989" i="3"/>
  <c r="B990" i="3"/>
  <c r="C990" i="3"/>
  <c r="D990" i="3"/>
  <c r="E990" i="3"/>
  <c r="F990" i="3"/>
  <c r="G990" i="3"/>
  <c r="H990" i="3"/>
  <c r="I990" i="3"/>
  <c r="J990" i="3"/>
  <c r="K990" i="3"/>
  <c r="L990" i="3"/>
  <c r="M990" i="3"/>
  <c r="B991" i="3"/>
  <c r="C991" i="3"/>
  <c r="D991" i="3"/>
  <c r="E991" i="3"/>
  <c r="F991" i="3"/>
  <c r="G991" i="3"/>
  <c r="H991" i="3"/>
  <c r="I991" i="3"/>
  <c r="J991" i="3"/>
  <c r="K991" i="3"/>
  <c r="L991" i="3"/>
  <c r="M991" i="3"/>
  <c r="B992" i="3"/>
  <c r="C992" i="3"/>
  <c r="D992" i="3"/>
  <c r="E992" i="3"/>
  <c r="F992" i="3"/>
  <c r="G992" i="3"/>
  <c r="H992" i="3"/>
  <c r="I992" i="3"/>
  <c r="J992" i="3"/>
  <c r="K992" i="3"/>
  <c r="L992" i="3"/>
  <c r="M992" i="3"/>
  <c r="B993" i="3"/>
  <c r="C993" i="3"/>
  <c r="D993" i="3"/>
  <c r="E993" i="3"/>
  <c r="F993" i="3"/>
  <c r="G993" i="3"/>
  <c r="H993" i="3"/>
  <c r="I993" i="3"/>
  <c r="J993" i="3"/>
  <c r="K993" i="3"/>
  <c r="L993" i="3"/>
  <c r="M993" i="3"/>
  <c r="B994" i="3"/>
  <c r="C994" i="3"/>
  <c r="D994" i="3"/>
  <c r="E994" i="3"/>
  <c r="F994" i="3"/>
  <c r="G994" i="3"/>
  <c r="H994" i="3"/>
  <c r="I994" i="3"/>
  <c r="J994" i="3"/>
  <c r="K994" i="3"/>
  <c r="L994" i="3"/>
  <c r="M994" i="3"/>
  <c r="B995" i="3"/>
  <c r="C995" i="3"/>
  <c r="D995" i="3"/>
  <c r="E995" i="3"/>
  <c r="F995" i="3"/>
  <c r="G995" i="3"/>
  <c r="H995" i="3"/>
  <c r="I995" i="3"/>
  <c r="J995" i="3"/>
  <c r="K995" i="3"/>
  <c r="L995" i="3"/>
  <c r="M995" i="3"/>
  <c r="B996" i="3"/>
  <c r="C996" i="3"/>
  <c r="D996" i="3"/>
  <c r="E996" i="3"/>
  <c r="F996" i="3"/>
  <c r="G996" i="3"/>
  <c r="H996" i="3"/>
  <c r="I996" i="3"/>
  <c r="J996" i="3"/>
  <c r="K996" i="3"/>
  <c r="L996" i="3"/>
  <c r="M996" i="3"/>
  <c r="B997" i="3"/>
  <c r="C997" i="3"/>
  <c r="D997" i="3"/>
  <c r="E997" i="3"/>
  <c r="F997" i="3"/>
  <c r="G997" i="3"/>
  <c r="H997" i="3"/>
  <c r="I997" i="3"/>
  <c r="J997" i="3"/>
  <c r="K997" i="3"/>
  <c r="L997" i="3"/>
  <c r="M997" i="3"/>
  <c r="B998" i="3"/>
  <c r="C998" i="3"/>
  <c r="D998" i="3"/>
  <c r="E998" i="3"/>
  <c r="F998" i="3"/>
  <c r="G998" i="3"/>
  <c r="H998" i="3"/>
  <c r="I998" i="3"/>
  <c r="J998" i="3"/>
  <c r="K998" i="3"/>
  <c r="L998" i="3"/>
  <c r="M998" i="3"/>
  <c r="B999" i="3"/>
  <c r="C999" i="3"/>
  <c r="D999" i="3"/>
  <c r="E999" i="3"/>
  <c r="F999" i="3"/>
  <c r="G999" i="3"/>
  <c r="H999" i="3"/>
  <c r="I999" i="3"/>
  <c r="J999" i="3"/>
  <c r="K999" i="3"/>
  <c r="L999" i="3"/>
  <c r="M999" i="3"/>
  <c r="B1000" i="3"/>
  <c r="C1000" i="3"/>
  <c r="D1000" i="3"/>
  <c r="E1000" i="3"/>
  <c r="F1000" i="3"/>
  <c r="G1000" i="3"/>
  <c r="H1000" i="3"/>
  <c r="I1000" i="3"/>
  <c r="J1000" i="3"/>
  <c r="K1000" i="3"/>
  <c r="L1000" i="3"/>
  <c r="M1000" i="3"/>
  <c r="B1001" i="3"/>
  <c r="C1001" i="3"/>
  <c r="D1001" i="3"/>
  <c r="E1001" i="3"/>
  <c r="F1001" i="3"/>
  <c r="G1001" i="3"/>
  <c r="H1001" i="3"/>
  <c r="I1001" i="3"/>
  <c r="J1001" i="3"/>
  <c r="K1001" i="3"/>
  <c r="L1001" i="3"/>
  <c r="M1001" i="3"/>
  <c r="B1002" i="3"/>
  <c r="C1002" i="3"/>
  <c r="D1002" i="3"/>
  <c r="E1002" i="3"/>
  <c r="F1002" i="3"/>
  <c r="G1002" i="3"/>
  <c r="H1002" i="3"/>
  <c r="I1002" i="3"/>
  <c r="J1002" i="3"/>
  <c r="K1002" i="3"/>
  <c r="L1002" i="3"/>
  <c r="M1002" i="3"/>
  <c r="B1003" i="3"/>
  <c r="C1003" i="3"/>
  <c r="D1003" i="3"/>
  <c r="E1003" i="3"/>
  <c r="F1003" i="3"/>
  <c r="G1003" i="3"/>
  <c r="H1003" i="3"/>
  <c r="I1003" i="3"/>
  <c r="J1003" i="3"/>
  <c r="K1003" i="3"/>
  <c r="L1003" i="3"/>
  <c r="M1003" i="3"/>
  <c r="B1004" i="3"/>
  <c r="C1004" i="3"/>
  <c r="D1004" i="3"/>
  <c r="E1004" i="3"/>
  <c r="F1004" i="3"/>
  <c r="G1004" i="3"/>
  <c r="H1004" i="3"/>
  <c r="I1004" i="3"/>
  <c r="J1004" i="3"/>
  <c r="K1004" i="3"/>
  <c r="L1004" i="3"/>
  <c r="M1004" i="3"/>
  <c r="B1005" i="3"/>
  <c r="C1005" i="3"/>
  <c r="D1005" i="3"/>
  <c r="E1005" i="3"/>
  <c r="F1005" i="3"/>
  <c r="G1005" i="3"/>
  <c r="H1005" i="3"/>
  <c r="I1005" i="3"/>
  <c r="J1005" i="3"/>
  <c r="K1005" i="3"/>
  <c r="L1005" i="3"/>
  <c r="M1005" i="3"/>
  <c r="B1006" i="3"/>
  <c r="C1006" i="3"/>
  <c r="D1006" i="3"/>
  <c r="E1006" i="3"/>
  <c r="F1006" i="3"/>
  <c r="G1006" i="3"/>
  <c r="H1006" i="3"/>
  <c r="I1006" i="3"/>
  <c r="J1006" i="3"/>
  <c r="K1006" i="3"/>
  <c r="L1006" i="3"/>
  <c r="M1006" i="3"/>
  <c r="C7" i="3"/>
  <c r="D7" i="3"/>
  <c r="E7" i="3"/>
  <c r="F7" i="3"/>
  <c r="G7" i="3"/>
  <c r="H7" i="3"/>
  <c r="I7" i="3"/>
  <c r="J7" i="3"/>
  <c r="K7" i="3"/>
  <c r="L7" i="3"/>
  <c r="M7" i="3"/>
  <c r="B7" i="3"/>
  <c r="AO1002" i="15"/>
  <c r="AA1002" i="15"/>
  <c r="N1002" i="15"/>
  <c r="AO1001" i="15"/>
  <c r="AA1001" i="15"/>
  <c r="N1001" i="15"/>
  <c r="AO1000" i="15"/>
  <c r="AA1000" i="15"/>
  <c r="N1000" i="15"/>
  <c r="AO999" i="15"/>
  <c r="AA999" i="15"/>
  <c r="N999" i="15"/>
  <c r="AO998" i="15"/>
  <c r="AA998" i="15"/>
  <c r="N998" i="15"/>
  <c r="AO997" i="15"/>
  <c r="AA997" i="15"/>
  <c r="N997" i="15"/>
  <c r="AO996" i="15"/>
  <c r="AA996" i="15"/>
  <c r="N996" i="15"/>
  <c r="AO995" i="15"/>
  <c r="AA995" i="15"/>
  <c r="N995" i="15"/>
  <c r="AO994" i="15"/>
  <c r="AA994" i="15"/>
  <c r="N994" i="15"/>
  <c r="AO993" i="15"/>
  <c r="AA993" i="15"/>
  <c r="N993" i="15"/>
  <c r="AO992" i="15"/>
  <c r="AA992" i="15"/>
  <c r="N992" i="15"/>
  <c r="AO991" i="15"/>
  <c r="AA991" i="15"/>
  <c r="N991" i="15"/>
  <c r="AO990" i="15"/>
  <c r="AA990" i="15"/>
  <c r="N990" i="15"/>
  <c r="AO989" i="15"/>
  <c r="AA989" i="15"/>
  <c r="N989" i="15"/>
  <c r="AO988" i="15"/>
  <c r="AA988" i="15"/>
  <c r="N988" i="15"/>
  <c r="AO987" i="15"/>
  <c r="AA987" i="15"/>
  <c r="N987" i="15"/>
  <c r="AO986" i="15"/>
  <c r="AA986" i="15"/>
  <c r="N986" i="15"/>
  <c r="AO985" i="15"/>
  <c r="AA985" i="15"/>
  <c r="N985" i="15"/>
  <c r="AO984" i="15"/>
  <c r="AA984" i="15"/>
  <c r="N984" i="15"/>
  <c r="AO983" i="15"/>
  <c r="AA983" i="15"/>
  <c r="N983" i="15"/>
  <c r="AO982" i="15"/>
  <c r="AA982" i="15"/>
  <c r="N982" i="15"/>
  <c r="AO981" i="15"/>
  <c r="AA981" i="15"/>
  <c r="N981" i="15"/>
  <c r="AO980" i="15"/>
  <c r="AA980" i="15"/>
  <c r="N980" i="15"/>
  <c r="AO979" i="15"/>
  <c r="AA979" i="15"/>
  <c r="N979" i="15"/>
  <c r="AO978" i="15"/>
  <c r="AA978" i="15"/>
  <c r="N978" i="15"/>
  <c r="AO977" i="15"/>
  <c r="AA977" i="15"/>
  <c r="N977" i="15"/>
  <c r="AO976" i="15"/>
  <c r="AA976" i="15"/>
  <c r="N976" i="15"/>
  <c r="AO975" i="15"/>
  <c r="AA975" i="15"/>
  <c r="N975" i="15"/>
  <c r="AO974" i="15"/>
  <c r="AA974" i="15"/>
  <c r="N974" i="15"/>
  <c r="AO973" i="15"/>
  <c r="AA973" i="15"/>
  <c r="N973" i="15"/>
  <c r="AO972" i="15"/>
  <c r="AA972" i="15"/>
  <c r="N972" i="15"/>
  <c r="AO971" i="15"/>
  <c r="AA971" i="15"/>
  <c r="N971" i="15"/>
  <c r="AO970" i="15"/>
  <c r="AA970" i="15"/>
  <c r="N970" i="15"/>
  <c r="AO969" i="15"/>
  <c r="AA969" i="15"/>
  <c r="N969" i="15"/>
  <c r="AO968" i="15"/>
  <c r="AA968" i="15"/>
  <c r="N968" i="15"/>
  <c r="AO967" i="15"/>
  <c r="AA967" i="15"/>
  <c r="N967" i="15"/>
  <c r="AO966" i="15"/>
  <c r="AA966" i="15"/>
  <c r="N966" i="15"/>
  <c r="AO965" i="15"/>
  <c r="AA965" i="15"/>
  <c r="N965" i="15"/>
  <c r="AO964" i="15"/>
  <c r="AA964" i="15"/>
  <c r="N964" i="15"/>
  <c r="AO963" i="15"/>
  <c r="AA963" i="15"/>
  <c r="N963" i="15"/>
  <c r="AO962" i="15"/>
  <c r="AA962" i="15"/>
  <c r="N962" i="15"/>
  <c r="AO961" i="15"/>
  <c r="AA961" i="15"/>
  <c r="N961" i="15"/>
  <c r="AO960" i="15"/>
  <c r="AA960" i="15"/>
  <c r="N960" i="15"/>
  <c r="AO959" i="15"/>
  <c r="AA959" i="15"/>
  <c r="N959" i="15"/>
  <c r="AO958" i="15"/>
  <c r="AA958" i="15"/>
  <c r="N958" i="15"/>
  <c r="AO957" i="15"/>
  <c r="AA957" i="15"/>
  <c r="N957" i="15"/>
  <c r="AO956" i="15"/>
  <c r="AA956" i="15"/>
  <c r="N956" i="15"/>
  <c r="AO955" i="15"/>
  <c r="AA955" i="15"/>
  <c r="N955" i="15"/>
  <c r="AO954" i="15"/>
  <c r="AA954" i="15"/>
  <c r="N954" i="15"/>
  <c r="AO953" i="15"/>
  <c r="AA953" i="15"/>
  <c r="N953" i="15"/>
  <c r="AO952" i="15"/>
  <c r="AA952" i="15"/>
  <c r="N952" i="15"/>
  <c r="AO951" i="15"/>
  <c r="AA951" i="15"/>
  <c r="N951" i="15"/>
  <c r="AO950" i="15"/>
  <c r="AA950" i="15"/>
  <c r="N950" i="15"/>
  <c r="AO949" i="15"/>
  <c r="AA949" i="15"/>
  <c r="N949" i="15"/>
  <c r="AO948" i="15"/>
  <c r="AA948" i="15"/>
  <c r="N948" i="15"/>
  <c r="AO947" i="15"/>
  <c r="AA947" i="15"/>
  <c r="N947" i="15"/>
  <c r="AO946" i="15"/>
  <c r="AA946" i="15"/>
  <c r="N946" i="15"/>
  <c r="AO945" i="15"/>
  <c r="AA945" i="15"/>
  <c r="N945" i="15"/>
  <c r="AO944" i="15"/>
  <c r="AA944" i="15"/>
  <c r="N944" i="15"/>
  <c r="AO943" i="15"/>
  <c r="AA943" i="15"/>
  <c r="N943" i="15"/>
  <c r="AO942" i="15"/>
  <c r="AA942" i="15"/>
  <c r="N942" i="15"/>
  <c r="AO941" i="15"/>
  <c r="AA941" i="15"/>
  <c r="N941" i="15"/>
  <c r="AO940" i="15"/>
  <c r="AA940" i="15"/>
  <c r="N940" i="15"/>
  <c r="AO939" i="15"/>
  <c r="AA939" i="15"/>
  <c r="N939" i="15"/>
  <c r="AO938" i="15"/>
  <c r="AA938" i="15"/>
  <c r="N938" i="15"/>
  <c r="AO937" i="15"/>
  <c r="AA937" i="15"/>
  <c r="N937" i="15"/>
  <c r="AO936" i="15"/>
  <c r="AA936" i="15"/>
  <c r="N936" i="15"/>
  <c r="AO935" i="15"/>
  <c r="AA935" i="15"/>
  <c r="N935" i="15"/>
  <c r="AO934" i="15"/>
  <c r="AA934" i="15"/>
  <c r="N934" i="15"/>
  <c r="AO933" i="15"/>
  <c r="AA933" i="15"/>
  <c r="N933" i="15"/>
  <c r="AO932" i="15"/>
  <c r="AA932" i="15"/>
  <c r="N932" i="15"/>
  <c r="AO931" i="15"/>
  <c r="AA931" i="15"/>
  <c r="N931" i="15"/>
  <c r="AO930" i="15"/>
  <c r="AA930" i="15"/>
  <c r="N930" i="15"/>
  <c r="AO929" i="15"/>
  <c r="AA929" i="15"/>
  <c r="N929" i="15"/>
  <c r="AO928" i="15"/>
  <c r="AA928" i="15"/>
  <c r="N928" i="15"/>
  <c r="AO927" i="15"/>
  <c r="AA927" i="15"/>
  <c r="N927" i="15"/>
  <c r="AO926" i="15"/>
  <c r="AA926" i="15"/>
  <c r="N926" i="15"/>
  <c r="AO925" i="15"/>
  <c r="AA925" i="15"/>
  <c r="N925" i="15"/>
  <c r="AO924" i="15"/>
  <c r="AA924" i="15"/>
  <c r="N924" i="15"/>
  <c r="AO923" i="15"/>
  <c r="AA923" i="15"/>
  <c r="N923" i="15"/>
  <c r="AO922" i="15"/>
  <c r="AA922" i="15"/>
  <c r="N922" i="15"/>
  <c r="AO921" i="15"/>
  <c r="AA921" i="15"/>
  <c r="N921" i="15"/>
  <c r="AO920" i="15"/>
  <c r="AA920" i="15"/>
  <c r="N920" i="15"/>
  <c r="AO919" i="15"/>
  <c r="AA919" i="15"/>
  <c r="N919" i="15"/>
  <c r="AO918" i="15"/>
  <c r="AA918" i="15"/>
  <c r="N918" i="15"/>
  <c r="AO917" i="15"/>
  <c r="AA917" i="15"/>
  <c r="N917" i="15"/>
  <c r="AO916" i="15"/>
  <c r="AA916" i="15"/>
  <c r="N916" i="15"/>
  <c r="AO915" i="15"/>
  <c r="AA915" i="15"/>
  <c r="N915" i="15"/>
  <c r="AO914" i="15"/>
  <c r="AA914" i="15"/>
  <c r="N914" i="15"/>
  <c r="AO913" i="15"/>
  <c r="AA913" i="15"/>
  <c r="N913" i="15"/>
  <c r="AO912" i="15"/>
  <c r="AA912" i="15"/>
  <c r="N912" i="15"/>
  <c r="AO911" i="15"/>
  <c r="AA911" i="15"/>
  <c r="N911" i="15"/>
  <c r="AO910" i="15"/>
  <c r="AA910" i="15"/>
  <c r="N910" i="15"/>
  <c r="AO909" i="15"/>
  <c r="AA909" i="15"/>
  <c r="N909" i="15"/>
  <c r="AO908" i="15"/>
  <c r="AA908" i="15"/>
  <c r="N908" i="15"/>
  <c r="AO907" i="15"/>
  <c r="AA907" i="15"/>
  <c r="N907" i="15"/>
  <c r="AO906" i="15"/>
  <c r="AA906" i="15"/>
  <c r="N906" i="15"/>
  <c r="AO905" i="15"/>
  <c r="AA905" i="15"/>
  <c r="N905" i="15"/>
  <c r="AO904" i="15"/>
  <c r="AA904" i="15"/>
  <c r="N904" i="15"/>
  <c r="AO903" i="15"/>
  <c r="AA903" i="15"/>
  <c r="N903" i="15"/>
  <c r="AO902" i="15"/>
  <c r="AA902" i="15"/>
  <c r="N902" i="15"/>
  <c r="AO901" i="15"/>
  <c r="AA901" i="15"/>
  <c r="N901" i="15"/>
  <c r="AO900" i="15"/>
  <c r="AA900" i="15"/>
  <c r="N900" i="15"/>
  <c r="AO899" i="15"/>
  <c r="AA899" i="15"/>
  <c r="N899" i="15"/>
  <c r="AO898" i="15"/>
  <c r="AA898" i="15"/>
  <c r="N898" i="15"/>
  <c r="AO897" i="15"/>
  <c r="AA897" i="15"/>
  <c r="N897" i="15"/>
  <c r="AO896" i="15"/>
  <c r="AA896" i="15"/>
  <c r="N896" i="15"/>
  <c r="AO895" i="15"/>
  <c r="AA895" i="15"/>
  <c r="N895" i="15"/>
  <c r="AO894" i="15"/>
  <c r="AA894" i="15"/>
  <c r="N894" i="15"/>
  <c r="AO893" i="15"/>
  <c r="AA893" i="15"/>
  <c r="N893" i="15"/>
  <c r="AO892" i="15"/>
  <c r="AA892" i="15"/>
  <c r="N892" i="15"/>
  <c r="AO891" i="15"/>
  <c r="AA891" i="15"/>
  <c r="N891" i="15"/>
  <c r="AO890" i="15"/>
  <c r="AA890" i="15"/>
  <c r="N890" i="15"/>
  <c r="AO889" i="15"/>
  <c r="AA889" i="15"/>
  <c r="N889" i="15"/>
  <c r="AO888" i="15"/>
  <c r="AA888" i="15"/>
  <c r="N888" i="15"/>
  <c r="AO887" i="15"/>
  <c r="AA887" i="15"/>
  <c r="N887" i="15"/>
  <c r="AO886" i="15"/>
  <c r="AA886" i="15"/>
  <c r="N886" i="15"/>
  <c r="AO885" i="15"/>
  <c r="AA885" i="15"/>
  <c r="N885" i="15"/>
  <c r="AO884" i="15"/>
  <c r="AA884" i="15"/>
  <c r="N884" i="15"/>
  <c r="AO883" i="15"/>
  <c r="AA883" i="15"/>
  <c r="N883" i="15"/>
  <c r="AO882" i="15"/>
  <c r="AA882" i="15"/>
  <c r="N882" i="15"/>
  <c r="AO881" i="15"/>
  <c r="AA881" i="15"/>
  <c r="N881" i="15"/>
  <c r="AO880" i="15"/>
  <c r="AA880" i="15"/>
  <c r="N880" i="15"/>
  <c r="AO879" i="15"/>
  <c r="AA879" i="15"/>
  <c r="N879" i="15"/>
  <c r="AO878" i="15"/>
  <c r="AA878" i="15"/>
  <c r="N878" i="15"/>
  <c r="AO877" i="15"/>
  <c r="AA877" i="15"/>
  <c r="N877" i="15"/>
  <c r="AO876" i="15"/>
  <c r="AA876" i="15"/>
  <c r="N876" i="15"/>
  <c r="AO875" i="15"/>
  <c r="AA875" i="15"/>
  <c r="N875" i="15"/>
  <c r="AO874" i="15"/>
  <c r="AA874" i="15"/>
  <c r="N874" i="15"/>
  <c r="AO873" i="15"/>
  <c r="AA873" i="15"/>
  <c r="N873" i="15"/>
  <c r="AO872" i="15"/>
  <c r="AA872" i="15"/>
  <c r="N872" i="15"/>
  <c r="AO871" i="15"/>
  <c r="AA871" i="15"/>
  <c r="N871" i="15"/>
  <c r="AO870" i="15"/>
  <c r="AA870" i="15"/>
  <c r="N870" i="15"/>
  <c r="AO869" i="15"/>
  <c r="AA869" i="15"/>
  <c r="N869" i="15"/>
  <c r="AO868" i="15"/>
  <c r="AA868" i="15"/>
  <c r="N868" i="15"/>
  <c r="AO867" i="15"/>
  <c r="AA867" i="15"/>
  <c r="N867" i="15"/>
  <c r="AO866" i="15"/>
  <c r="AA866" i="15"/>
  <c r="N866" i="15"/>
  <c r="AO865" i="15"/>
  <c r="AA865" i="15"/>
  <c r="N865" i="15"/>
  <c r="AO864" i="15"/>
  <c r="AA864" i="15"/>
  <c r="N864" i="15"/>
  <c r="AO863" i="15"/>
  <c r="AA863" i="15"/>
  <c r="N863" i="15"/>
  <c r="AO862" i="15"/>
  <c r="AA862" i="15"/>
  <c r="N862" i="15"/>
  <c r="AO861" i="15"/>
  <c r="AA861" i="15"/>
  <c r="N861" i="15"/>
  <c r="AO860" i="15"/>
  <c r="AA860" i="15"/>
  <c r="N860" i="15"/>
  <c r="AO859" i="15"/>
  <c r="AA859" i="15"/>
  <c r="N859" i="15"/>
  <c r="AO858" i="15"/>
  <c r="AA858" i="15"/>
  <c r="N858" i="15"/>
  <c r="AO857" i="15"/>
  <c r="AA857" i="15"/>
  <c r="N857" i="15"/>
  <c r="AO856" i="15"/>
  <c r="AA856" i="15"/>
  <c r="N856" i="15"/>
  <c r="AO855" i="15"/>
  <c r="AA855" i="15"/>
  <c r="N855" i="15"/>
  <c r="AO854" i="15"/>
  <c r="AA854" i="15"/>
  <c r="N854" i="15"/>
  <c r="AO853" i="15"/>
  <c r="AA853" i="15"/>
  <c r="N853" i="15"/>
  <c r="AO852" i="15"/>
  <c r="AA852" i="15"/>
  <c r="N852" i="15"/>
  <c r="AO851" i="15"/>
  <c r="AA851" i="15"/>
  <c r="N851" i="15"/>
  <c r="AO850" i="15"/>
  <c r="AA850" i="15"/>
  <c r="N850" i="15"/>
  <c r="AO849" i="15"/>
  <c r="AA849" i="15"/>
  <c r="N849" i="15"/>
  <c r="AO848" i="15"/>
  <c r="AA848" i="15"/>
  <c r="N848" i="15"/>
  <c r="AO847" i="15"/>
  <c r="AA847" i="15"/>
  <c r="N847" i="15"/>
  <c r="AO846" i="15"/>
  <c r="AA846" i="15"/>
  <c r="N846" i="15"/>
  <c r="AO845" i="15"/>
  <c r="AA845" i="15"/>
  <c r="N845" i="15"/>
  <c r="AO844" i="15"/>
  <c r="AA844" i="15"/>
  <c r="N844" i="15"/>
  <c r="AO843" i="15"/>
  <c r="AA843" i="15"/>
  <c r="N843" i="15"/>
  <c r="AO842" i="15"/>
  <c r="AA842" i="15"/>
  <c r="N842" i="15"/>
  <c r="AO841" i="15"/>
  <c r="AA841" i="15"/>
  <c r="N841" i="15"/>
  <c r="AO840" i="15"/>
  <c r="AA840" i="15"/>
  <c r="N840" i="15"/>
  <c r="AO839" i="15"/>
  <c r="AA839" i="15"/>
  <c r="N839" i="15"/>
  <c r="AO838" i="15"/>
  <c r="AA838" i="15"/>
  <c r="N838" i="15"/>
  <c r="AO837" i="15"/>
  <c r="AA837" i="15"/>
  <c r="N837" i="15"/>
  <c r="AO836" i="15"/>
  <c r="AA836" i="15"/>
  <c r="N836" i="15"/>
  <c r="AO835" i="15"/>
  <c r="AA835" i="15"/>
  <c r="N835" i="15"/>
  <c r="AO834" i="15"/>
  <c r="AA834" i="15"/>
  <c r="N834" i="15"/>
  <c r="AO833" i="15"/>
  <c r="AA833" i="15"/>
  <c r="N833" i="15"/>
  <c r="AO832" i="15"/>
  <c r="AA832" i="15"/>
  <c r="N832" i="15"/>
  <c r="AO831" i="15"/>
  <c r="AA831" i="15"/>
  <c r="N831" i="15"/>
  <c r="AO830" i="15"/>
  <c r="AA830" i="15"/>
  <c r="N830" i="15"/>
  <c r="AO829" i="15"/>
  <c r="AA829" i="15"/>
  <c r="N829" i="15"/>
  <c r="AO828" i="15"/>
  <c r="AA828" i="15"/>
  <c r="N828" i="15"/>
  <c r="AO827" i="15"/>
  <c r="AA827" i="15"/>
  <c r="N827" i="15"/>
  <c r="AO826" i="15"/>
  <c r="AA826" i="15"/>
  <c r="N826" i="15"/>
  <c r="AO825" i="15"/>
  <c r="AA825" i="15"/>
  <c r="N825" i="15"/>
  <c r="AO824" i="15"/>
  <c r="AA824" i="15"/>
  <c r="N824" i="15"/>
  <c r="AO823" i="15"/>
  <c r="AA823" i="15"/>
  <c r="N823" i="15"/>
  <c r="AO822" i="15"/>
  <c r="AA822" i="15"/>
  <c r="N822" i="15"/>
  <c r="AO821" i="15"/>
  <c r="AA821" i="15"/>
  <c r="N821" i="15"/>
  <c r="AO820" i="15"/>
  <c r="AA820" i="15"/>
  <c r="N820" i="15"/>
  <c r="AO819" i="15"/>
  <c r="AA819" i="15"/>
  <c r="N819" i="15"/>
  <c r="AO818" i="15"/>
  <c r="AA818" i="15"/>
  <c r="N818" i="15"/>
  <c r="AO817" i="15"/>
  <c r="AA817" i="15"/>
  <c r="N817" i="15"/>
  <c r="AO816" i="15"/>
  <c r="AA816" i="15"/>
  <c r="N816" i="15"/>
  <c r="AO815" i="15"/>
  <c r="AA815" i="15"/>
  <c r="N815" i="15"/>
  <c r="AO814" i="15"/>
  <c r="AA814" i="15"/>
  <c r="N814" i="15"/>
  <c r="AO813" i="15"/>
  <c r="AA813" i="15"/>
  <c r="N813" i="15"/>
  <c r="AO812" i="15"/>
  <c r="AA812" i="15"/>
  <c r="N812" i="15"/>
  <c r="AO811" i="15"/>
  <c r="AA811" i="15"/>
  <c r="N811" i="15"/>
  <c r="AO810" i="15"/>
  <c r="AA810" i="15"/>
  <c r="N810" i="15"/>
  <c r="AO809" i="15"/>
  <c r="AA809" i="15"/>
  <c r="N809" i="15"/>
  <c r="AO808" i="15"/>
  <c r="AA808" i="15"/>
  <c r="N808" i="15"/>
  <c r="AO807" i="15"/>
  <c r="AA807" i="15"/>
  <c r="N807" i="15"/>
  <c r="AO806" i="15"/>
  <c r="AA806" i="15"/>
  <c r="N806" i="15"/>
  <c r="AO805" i="15"/>
  <c r="AA805" i="15"/>
  <c r="N805" i="15"/>
  <c r="AO804" i="15"/>
  <c r="AA804" i="15"/>
  <c r="N804" i="15"/>
  <c r="AO803" i="15"/>
  <c r="AA803" i="15"/>
  <c r="N803" i="15"/>
  <c r="AO802" i="15"/>
  <c r="AA802" i="15"/>
  <c r="N802" i="15"/>
  <c r="AO801" i="15"/>
  <c r="AA801" i="15"/>
  <c r="N801" i="15"/>
  <c r="AO800" i="15"/>
  <c r="AA800" i="15"/>
  <c r="N800" i="15"/>
  <c r="AO799" i="15"/>
  <c r="AA799" i="15"/>
  <c r="N799" i="15"/>
  <c r="AO798" i="15"/>
  <c r="AA798" i="15"/>
  <c r="N798" i="15"/>
  <c r="AO797" i="15"/>
  <c r="AA797" i="15"/>
  <c r="N797" i="15"/>
  <c r="AO796" i="15"/>
  <c r="AA796" i="15"/>
  <c r="N796" i="15"/>
  <c r="AO795" i="15"/>
  <c r="AA795" i="15"/>
  <c r="N795" i="15"/>
  <c r="AO794" i="15"/>
  <c r="AA794" i="15"/>
  <c r="N794" i="15"/>
  <c r="AO793" i="15"/>
  <c r="AA793" i="15"/>
  <c r="N793" i="15"/>
  <c r="AO792" i="15"/>
  <c r="AA792" i="15"/>
  <c r="N792" i="15"/>
  <c r="AO791" i="15"/>
  <c r="AA791" i="15"/>
  <c r="N791" i="15"/>
  <c r="AO790" i="15"/>
  <c r="AA790" i="15"/>
  <c r="N790" i="15"/>
  <c r="AO789" i="15"/>
  <c r="AA789" i="15"/>
  <c r="N789" i="15"/>
  <c r="AO788" i="15"/>
  <c r="AA788" i="15"/>
  <c r="N788" i="15"/>
  <c r="AO787" i="15"/>
  <c r="AA787" i="15"/>
  <c r="N787" i="15"/>
  <c r="AO786" i="15"/>
  <c r="AA786" i="15"/>
  <c r="N786" i="15"/>
  <c r="AO785" i="15"/>
  <c r="AA785" i="15"/>
  <c r="N785" i="15"/>
  <c r="AO784" i="15"/>
  <c r="AA784" i="15"/>
  <c r="N784" i="15"/>
  <c r="AO783" i="15"/>
  <c r="AA783" i="15"/>
  <c r="N783" i="15"/>
  <c r="AO782" i="15"/>
  <c r="AA782" i="15"/>
  <c r="N782" i="15"/>
  <c r="AO781" i="15"/>
  <c r="AA781" i="15"/>
  <c r="N781" i="15"/>
  <c r="AO780" i="15"/>
  <c r="AA780" i="15"/>
  <c r="N780" i="15"/>
  <c r="AO779" i="15"/>
  <c r="AA779" i="15"/>
  <c r="N779" i="15"/>
  <c r="AO778" i="15"/>
  <c r="AA778" i="15"/>
  <c r="N778" i="15"/>
  <c r="AO777" i="15"/>
  <c r="AA777" i="15"/>
  <c r="N777" i="15"/>
  <c r="AO776" i="15"/>
  <c r="AA776" i="15"/>
  <c r="N776" i="15"/>
  <c r="AO775" i="15"/>
  <c r="AA775" i="15"/>
  <c r="N775" i="15"/>
  <c r="AO774" i="15"/>
  <c r="AA774" i="15"/>
  <c r="N774" i="15"/>
  <c r="AO773" i="15"/>
  <c r="AA773" i="15"/>
  <c r="N773" i="15"/>
  <c r="AO772" i="15"/>
  <c r="AA772" i="15"/>
  <c r="N772" i="15"/>
  <c r="AO771" i="15"/>
  <c r="AA771" i="15"/>
  <c r="N771" i="15"/>
  <c r="AO770" i="15"/>
  <c r="AA770" i="15"/>
  <c r="N770" i="15"/>
  <c r="AO769" i="15"/>
  <c r="AA769" i="15"/>
  <c r="N769" i="15"/>
  <c r="AO768" i="15"/>
  <c r="AA768" i="15"/>
  <c r="N768" i="15"/>
  <c r="AO767" i="15"/>
  <c r="AA767" i="15"/>
  <c r="N767" i="15"/>
  <c r="AO766" i="15"/>
  <c r="AA766" i="15"/>
  <c r="N766" i="15"/>
  <c r="AO765" i="15"/>
  <c r="AA765" i="15"/>
  <c r="N765" i="15"/>
  <c r="AO764" i="15"/>
  <c r="AA764" i="15"/>
  <c r="N764" i="15"/>
  <c r="AO763" i="15"/>
  <c r="AA763" i="15"/>
  <c r="N763" i="15"/>
  <c r="AO762" i="15"/>
  <c r="AA762" i="15"/>
  <c r="N762" i="15"/>
  <c r="AO761" i="15"/>
  <c r="AA761" i="15"/>
  <c r="N761" i="15"/>
  <c r="AO760" i="15"/>
  <c r="AA760" i="15"/>
  <c r="N760" i="15"/>
  <c r="AO759" i="15"/>
  <c r="AA759" i="15"/>
  <c r="N759" i="15"/>
  <c r="AO758" i="15"/>
  <c r="AA758" i="15"/>
  <c r="N758" i="15"/>
  <c r="AO757" i="15"/>
  <c r="AA757" i="15"/>
  <c r="N757" i="15"/>
  <c r="AO756" i="15"/>
  <c r="AA756" i="15"/>
  <c r="N756" i="15"/>
  <c r="AO755" i="15"/>
  <c r="AA755" i="15"/>
  <c r="N755" i="15"/>
  <c r="AO754" i="15"/>
  <c r="AA754" i="15"/>
  <c r="N754" i="15"/>
  <c r="AO753" i="15"/>
  <c r="AA753" i="15"/>
  <c r="N753" i="15"/>
  <c r="AO752" i="15"/>
  <c r="AA752" i="15"/>
  <c r="N752" i="15"/>
  <c r="AO751" i="15"/>
  <c r="AA751" i="15"/>
  <c r="N751" i="15"/>
  <c r="AO750" i="15"/>
  <c r="AA750" i="15"/>
  <c r="N750" i="15"/>
  <c r="AO749" i="15"/>
  <c r="AA749" i="15"/>
  <c r="N749" i="15"/>
  <c r="AO748" i="15"/>
  <c r="AA748" i="15"/>
  <c r="N748" i="15"/>
  <c r="AO747" i="15"/>
  <c r="AA747" i="15"/>
  <c r="N747" i="15"/>
  <c r="AO746" i="15"/>
  <c r="AA746" i="15"/>
  <c r="N746" i="15"/>
  <c r="AO745" i="15"/>
  <c r="AA745" i="15"/>
  <c r="N745" i="15"/>
  <c r="AO744" i="15"/>
  <c r="AA744" i="15"/>
  <c r="N744" i="15"/>
  <c r="AO743" i="15"/>
  <c r="AA743" i="15"/>
  <c r="N743" i="15"/>
  <c r="AO742" i="15"/>
  <c r="AA742" i="15"/>
  <c r="N742" i="15"/>
  <c r="AO741" i="15"/>
  <c r="AA741" i="15"/>
  <c r="N741" i="15"/>
  <c r="AO740" i="15"/>
  <c r="AA740" i="15"/>
  <c r="N740" i="15"/>
  <c r="AO739" i="15"/>
  <c r="AA739" i="15"/>
  <c r="N739" i="15"/>
  <c r="AO738" i="15"/>
  <c r="AA738" i="15"/>
  <c r="N738" i="15"/>
  <c r="AO737" i="15"/>
  <c r="AA737" i="15"/>
  <c r="N737" i="15"/>
  <c r="AO736" i="15"/>
  <c r="AA736" i="15"/>
  <c r="N736" i="15"/>
  <c r="AO735" i="15"/>
  <c r="AA735" i="15"/>
  <c r="N735" i="15"/>
  <c r="AO734" i="15"/>
  <c r="AA734" i="15"/>
  <c r="N734" i="15"/>
  <c r="AO733" i="15"/>
  <c r="AA733" i="15"/>
  <c r="N733" i="15"/>
  <c r="AO732" i="15"/>
  <c r="AA732" i="15"/>
  <c r="N732" i="15"/>
  <c r="AO731" i="15"/>
  <c r="AA731" i="15"/>
  <c r="N731" i="15"/>
  <c r="AO730" i="15"/>
  <c r="AA730" i="15"/>
  <c r="N730" i="15"/>
  <c r="AO729" i="15"/>
  <c r="AA729" i="15"/>
  <c r="N729" i="15"/>
  <c r="AO728" i="15"/>
  <c r="AA728" i="15"/>
  <c r="N728" i="15"/>
  <c r="AO727" i="15"/>
  <c r="AA727" i="15"/>
  <c r="N727" i="15"/>
  <c r="AO726" i="15"/>
  <c r="AA726" i="15"/>
  <c r="N726" i="15"/>
  <c r="AO725" i="15"/>
  <c r="AA725" i="15"/>
  <c r="N725" i="15"/>
  <c r="AO724" i="15"/>
  <c r="AA724" i="15"/>
  <c r="N724" i="15"/>
  <c r="AO723" i="15"/>
  <c r="AA723" i="15"/>
  <c r="N723" i="15"/>
  <c r="AO722" i="15"/>
  <c r="AA722" i="15"/>
  <c r="N722" i="15"/>
  <c r="AO721" i="15"/>
  <c r="AA721" i="15"/>
  <c r="N721" i="15"/>
  <c r="AO720" i="15"/>
  <c r="AA720" i="15"/>
  <c r="N720" i="15"/>
  <c r="AO719" i="15"/>
  <c r="AA719" i="15"/>
  <c r="N719" i="15"/>
  <c r="AO718" i="15"/>
  <c r="AA718" i="15"/>
  <c r="N718" i="15"/>
  <c r="AO717" i="15"/>
  <c r="AA717" i="15"/>
  <c r="N717" i="15"/>
  <c r="AO716" i="15"/>
  <c r="AA716" i="15"/>
  <c r="N716" i="15"/>
  <c r="AO715" i="15"/>
  <c r="AA715" i="15"/>
  <c r="N715" i="15"/>
  <c r="AO714" i="15"/>
  <c r="AA714" i="15"/>
  <c r="N714" i="15"/>
  <c r="AO713" i="15"/>
  <c r="AA713" i="15"/>
  <c r="N713" i="15"/>
  <c r="AO712" i="15"/>
  <c r="AA712" i="15"/>
  <c r="N712" i="15"/>
  <c r="AO711" i="15"/>
  <c r="AA711" i="15"/>
  <c r="N711" i="15"/>
  <c r="AO710" i="15"/>
  <c r="AA710" i="15"/>
  <c r="N710" i="15"/>
  <c r="AO709" i="15"/>
  <c r="AA709" i="15"/>
  <c r="N709" i="15"/>
  <c r="AO708" i="15"/>
  <c r="AA708" i="15"/>
  <c r="N708" i="15"/>
  <c r="AO707" i="15"/>
  <c r="AA707" i="15"/>
  <c r="N707" i="15"/>
  <c r="AO706" i="15"/>
  <c r="AA706" i="15"/>
  <c r="N706" i="15"/>
  <c r="AO705" i="15"/>
  <c r="AA705" i="15"/>
  <c r="N705" i="15"/>
  <c r="AO704" i="15"/>
  <c r="AA704" i="15"/>
  <c r="N704" i="15"/>
  <c r="AO703" i="15"/>
  <c r="AA703" i="15"/>
  <c r="N703" i="15"/>
  <c r="AO702" i="15"/>
  <c r="AA702" i="15"/>
  <c r="N702" i="15"/>
  <c r="AO701" i="15"/>
  <c r="AA701" i="15"/>
  <c r="N701" i="15"/>
  <c r="AO700" i="15"/>
  <c r="AA700" i="15"/>
  <c r="N700" i="15"/>
  <c r="AO699" i="15"/>
  <c r="AA699" i="15"/>
  <c r="N699" i="15"/>
  <c r="AO698" i="15"/>
  <c r="AA698" i="15"/>
  <c r="N698" i="15"/>
  <c r="AO697" i="15"/>
  <c r="AA697" i="15"/>
  <c r="N697" i="15"/>
  <c r="AO696" i="15"/>
  <c r="AA696" i="15"/>
  <c r="N696" i="15"/>
  <c r="AO695" i="15"/>
  <c r="AA695" i="15"/>
  <c r="N695" i="15"/>
  <c r="AO694" i="15"/>
  <c r="AA694" i="15"/>
  <c r="N694" i="15"/>
  <c r="AO693" i="15"/>
  <c r="AA693" i="15"/>
  <c r="N693" i="15"/>
  <c r="AO692" i="15"/>
  <c r="AA692" i="15"/>
  <c r="N692" i="15"/>
  <c r="AO691" i="15"/>
  <c r="AA691" i="15"/>
  <c r="N691" i="15"/>
  <c r="AO690" i="15"/>
  <c r="AA690" i="15"/>
  <c r="N690" i="15"/>
  <c r="AO689" i="15"/>
  <c r="AA689" i="15"/>
  <c r="N689" i="15"/>
  <c r="AO688" i="15"/>
  <c r="AA688" i="15"/>
  <c r="N688" i="15"/>
  <c r="AO687" i="15"/>
  <c r="AA687" i="15"/>
  <c r="N687" i="15"/>
  <c r="AO686" i="15"/>
  <c r="AA686" i="15"/>
  <c r="N686" i="15"/>
  <c r="AO685" i="15"/>
  <c r="AA685" i="15"/>
  <c r="N685" i="15"/>
  <c r="AO684" i="15"/>
  <c r="AA684" i="15"/>
  <c r="N684" i="15"/>
  <c r="AO683" i="15"/>
  <c r="AA683" i="15"/>
  <c r="N683" i="15"/>
  <c r="AO682" i="15"/>
  <c r="AA682" i="15"/>
  <c r="N682" i="15"/>
  <c r="AO681" i="15"/>
  <c r="AA681" i="15"/>
  <c r="N681" i="15"/>
  <c r="AO680" i="15"/>
  <c r="AA680" i="15"/>
  <c r="N680" i="15"/>
  <c r="AO679" i="15"/>
  <c r="AA679" i="15"/>
  <c r="N679" i="15"/>
  <c r="AO678" i="15"/>
  <c r="AA678" i="15"/>
  <c r="N678" i="15"/>
  <c r="AO677" i="15"/>
  <c r="AA677" i="15"/>
  <c r="N677" i="15"/>
  <c r="AO676" i="15"/>
  <c r="AA676" i="15"/>
  <c r="N676" i="15"/>
  <c r="AO675" i="15"/>
  <c r="AA675" i="15"/>
  <c r="N675" i="15"/>
  <c r="AO674" i="15"/>
  <c r="AA674" i="15"/>
  <c r="N674" i="15"/>
  <c r="AO673" i="15"/>
  <c r="AA673" i="15"/>
  <c r="N673" i="15"/>
  <c r="AO672" i="15"/>
  <c r="AA672" i="15"/>
  <c r="N672" i="15"/>
  <c r="AO671" i="15"/>
  <c r="AA671" i="15"/>
  <c r="N671" i="15"/>
  <c r="AO670" i="15"/>
  <c r="AA670" i="15"/>
  <c r="N670" i="15"/>
  <c r="AO669" i="15"/>
  <c r="AA669" i="15"/>
  <c r="N669" i="15"/>
  <c r="AO668" i="15"/>
  <c r="AA668" i="15"/>
  <c r="N668" i="15"/>
  <c r="AO667" i="15"/>
  <c r="AA667" i="15"/>
  <c r="N667" i="15"/>
  <c r="AO666" i="15"/>
  <c r="AA666" i="15"/>
  <c r="N666" i="15"/>
  <c r="AO665" i="15"/>
  <c r="AA665" i="15"/>
  <c r="N665" i="15"/>
  <c r="AO664" i="15"/>
  <c r="AA664" i="15"/>
  <c r="N664" i="15"/>
  <c r="AO663" i="15"/>
  <c r="AA663" i="15"/>
  <c r="N663" i="15"/>
  <c r="AO662" i="15"/>
  <c r="AA662" i="15"/>
  <c r="N662" i="15"/>
  <c r="AO661" i="15"/>
  <c r="AA661" i="15"/>
  <c r="N661" i="15"/>
  <c r="AO660" i="15"/>
  <c r="AA660" i="15"/>
  <c r="N660" i="15"/>
  <c r="AO659" i="15"/>
  <c r="AA659" i="15"/>
  <c r="N659" i="15"/>
  <c r="AO658" i="15"/>
  <c r="AA658" i="15"/>
  <c r="N658" i="15"/>
  <c r="AO657" i="15"/>
  <c r="AA657" i="15"/>
  <c r="N657" i="15"/>
  <c r="AO656" i="15"/>
  <c r="AA656" i="15"/>
  <c r="N656" i="15"/>
  <c r="AO655" i="15"/>
  <c r="AA655" i="15"/>
  <c r="N655" i="15"/>
  <c r="AO654" i="15"/>
  <c r="AA654" i="15"/>
  <c r="N654" i="15"/>
  <c r="AO653" i="15"/>
  <c r="AA653" i="15"/>
  <c r="N653" i="15"/>
  <c r="AO652" i="15"/>
  <c r="AA652" i="15"/>
  <c r="N652" i="15"/>
  <c r="AO651" i="15"/>
  <c r="AA651" i="15"/>
  <c r="N651" i="15"/>
  <c r="AO650" i="15"/>
  <c r="AA650" i="15"/>
  <c r="N650" i="15"/>
  <c r="AO649" i="15"/>
  <c r="AA649" i="15"/>
  <c r="N649" i="15"/>
  <c r="AO648" i="15"/>
  <c r="AA648" i="15"/>
  <c r="N648" i="15"/>
  <c r="AO647" i="15"/>
  <c r="AA647" i="15"/>
  <c r="N647" i="15"/>
  <c r="AO646" i="15"/>
  <c r="AA646" i="15"/>
  <c r="N646" i="15"/>
  <c r="AO645" i="15"/>
  <c r="AA645" i="15"/>
  <c r="N645" i="15"/>
  <c r="AO644" i="15"/>
  <c r="AA644" i="15"/>
  <c r="N644" i="15"/>
  <c r="AO643" i="15"/>
  <c r="AA643" i="15"/>
  <c r="N643" i="15"/>
  <c r="AO642" i="15"/>
  <c r="AA642" i="15"/>
  <c r="N642" i="15"/>
  <c r="AO641" i="15"/>
  <c r="AA641" i="15"/>
  <c r="N641" i="15"/>
  <c r="AO640" i="15"/>
  <c r="AA640" i="15"/>
  <c r="N640" i="15"/>
  <c r="AO639" i="15"/>
  <c r="AA639" i="15"/>
  <c r="N639" i="15"/>
  <c r="AO638" i="15"/>
  <c r="AA638" i="15"/>
  <c r="N638" i="15"/>
  <c r="AO637" i="15"/>
  <c r="AA637" i="15"/>
  <c r="N637" i="15"/>
  <c r="AO636" i="15"/>
  <c r="AA636" i="15"/>
  <c r="N636" i="15"/>
  <c r="AO635" i="15"/>
  <c r="AA635" i="15"/>
  <c r="N635" i="15"/>
  <c r="AO634" i="15"/>
  <c r="AA634" i="15"/>
  <c r="N634" i="15"/>
  <c r="AO633" i="15"/>
  <c r="AA633" i="15"/>
  <c r="N633" i="15"/>
  <c r="AO632" i="15"/>
  <c r="AA632" i="15"/>
  <c r="N632" i="15"/>
  <c r="AO631" i="15"/>
  <c r="AA631" i="15"/>
  <c r="N631" i="15"/>
  <c r="AO630" i="15"/>
  <c r="AA630" i="15"/>
  <c r="N630" i="15"/>
  <c r="AO629" i="15"/>
  <c r="AA629" i="15"/>
  <c r="N629" i="15"/>
  <c r="AO628" i="15"/>
  <c r="AA628" i="15"/>
  <c r="N628" i="15"/>
  <c r="AO627" i="15"/>
  <c r="AA627" i="15"/>
  <c r="N627" i="15"/>
  <c r="AO626" i="15"/>
  <c r="AA626" i="15"/>
  <c r="N626" i="15"/>
  <c r="AO625" i="15"/>
  <c r="AA625" i="15"/>
  <c r="N625" i="15"/>
  <c r="AO624" i="15"/>
  <c r="AA624" i="15"/>
  <c r="N624" i="15"/>
  <c r="AO623" i="15"/>
  <c r="AA623" i="15"/>
  <c r="N623" i="15"/>
  <c r="AO622" i="15"/>
  <c r="AA622" i="15"/>
  <c r="N622" i="15"/>
  <c r="AO621" i="15"/>
  <c r="AA621" i="15"/>
  <c r="N621" i="15"/>
  <c r="AO620" i="15"/>
  <c r="AA620" i="15"/>
  <c r="N620" i="15"/>
  <c r="AO619" i="15"/>
  <c r="AA619" i="15"/>
  <c r="N619" i="15"/>
  <c r="AO618" i="15"/>
  <c r="AA618" i="15"/>
  <c r="N618" i="15"/>
  <c r="AO617" i="15"/>
  <c r="AA617" i="15"/>
  <c r="N617" i="15"/>
  <c r="AO616" i="15"/>
  <c r="AA616" i="15"/>
  <c r="N616" i="15"/>
  <c r="AO615" i="15"/>
  <c r="AA615" i="15"/>
  <c r="N615" i="15"/>
  <c r="AO614" i="15"/>
  <c r="AA614" i="15"/>
  <c r="N614" i="15"/>
  <c r="AO613" i="15"/>
  <c r="AA613" i="15"/>
  <c r="N613" i="15"/>
  <c r="AO612" i="15"/>
  <c r="AA612" i="15"/>
  <c r="N612" i="15"/>
  <c r="AO611" i="15"/>
  <c r="AA611" i="15"/>
  <c r="N611" i="15"/>
  <c r="AO610" i="15"/>
  <c r="AA610" i="15"/>
  <c r="N610" i="15"/>
  <c r="AO609" i="15"/>
  <c r="AA609" i="15"/>
  <c r="N609" i="15"/>
  <c r="AO608" i="15"/>
  <c r="AA608" i="15"/>
  <c r="N608" i="15"/>
  <c r="AO607" i="15"/>
  <c r="AA607" i="15"/>
  <c r="N607" i="15"/>
  <c r="AO606" i="15"/>
  <c r="AA606" i="15"/>
  <c r="N606" i="15"/>
  <c r="AO605" i="15"/>
  <c r="AA605" i="15"/>
  <c r="N605" i="15"/>
  <c r="AO604" i="15"/>
  <c r="AA604" i="15"/>
  <c r="N604" i="15"/>
  <c r="AO603" i="15"/>
  <c r="AA603" i="15"/>
  <c r="N603" i="15"/>
  <c r="AO602" i="15"/>
  <c r="AA602" i="15"/>
  <c r="N602" i="15"/>
  <c r="AO601" i="15"/>
  <c r="AA601" i="15"/>
  <c r="N601" i="15"/>
  <c r="AO600" i="15"/>
  <c r="AA600" i="15"/>
  <c r="N600" i="15"/>
  <c r="AO599" i="15"/>
  <c r="AA599" i="15"/>
  <c r="N599" i="15"/>
  <c r="AO598" i="15"/>
  <c r="AA598" i="15"/>
  <c r="N598" i="15"/>
  <c r="AO597" i="15"/>
  <c r="AA597" i="15"/>
  <c r="N597" i="15"/>
  <c r="AO596" i="15"/>
  <c r="AA596" i="15"/>
  <c r="N596" i="15"/>
  <c r="AO595" i="15"/>
  <c r="AA595" i="15"/>
  <c r="N595" i="15"/>
  <c r="AO594" i="15"/>
  <c r="AA594" i="15"/>
  <c r="N594" i="15"/>
  <c r="AO593" i="15"/>
  <c r="AA593" i="15"/>
  <c r="N593" i="15"/>
  <c r="AO592" i="15"/>
  <c r="AA592" i="15"/>
  <c r="N592" i="15"/>
  <c r="AO591" i="15"/>
  <c r="AA591" i="15"/>
  <c r="N591" i="15"/>
  <c r="AO590" i="15"/>
  <c r="AA590" i="15"/>
  <c r="N590" i="15"/>
  <c r="AO589" i="15"/>
  <c r="AA589" i="15"/>
  <c r="N589" i="15"/>
  <c r="AO588" i="15"/>
  <c r="AA588" i="15"/>
  <c r="N588" i="15"/>
  <c r="AO587" i="15"/>
  <c r="AA587" i="15"/>
  <c r="N587" i="15"/>
  <c r="AO586" i="15"/>
  <c r="AA586" i="15"/>
  <c r="N586" i="15"/>
  <c r="AO585" i="15"/>
  <c r="AA585" i="15"/>
  <c r="N585" i="15"/>
  <c r="AO584" i="15"/>
  <c r="AA584" i="15"/>
  <c r="N584" i="15"/>
  <c r="AO583" i="15"/>
  <c r="AA583" i="15"/>
  <c r="N583" i="15"/>
  <c r="AO582" i="15"/>
  <c r="AA582" i="15"/>
  <c r="N582" i="15"/>
  <c r="AO581" i="15"/>
  <c r="AA581" i="15"/>
  <c r="N581" i="15"/>
  <c r="AO580" i="15"/>
  <c r="AA580" i="15"/>
  <c r="N580" i="15"/>
  <c r="AO579" i="15"/>
  <c r="AA579" i="15"/>
  <c r="N579" i="15"/>
  <c r="AO578" i="15"/>
  <c r="AA578" i="15"/>
  <c r="N578" i="15"/>
  <c r="AO577" i="15"/>
  <c r="AA577" i="15"/>
  <c r="N577" i="15"/>
  <c r="AO576" i="15"/>
  <c r="AA576" i="15"/>
  <c r="N576" i="15"/>
  <c r="AO575" i="15"/>
  <c r="AA575" i="15"/>
  <c r="N575" i="15"/>
  <c r="AO574" i="15"/>
  <c r="AA574" i="15"/>
  <c r="N574" i="15"/>
  <c r="AO573" i="15"/>
  <c r="AA573" i="15"/>
  <c r="N573" i="15"/>
  <c r="AO572" i="15"/>
  <c r="AA572" i="15"/>
  <c r="N572" i="15"/>
  <c r="AO571" i="15"/>
  <c r="AA571" i="15"/>
  <c r="N571" i="15"/>
  <c r="AO570" i="15"/>
  <c r="AA570" i="15"/>
  <c r="N570" i="15"/>
  <c r="AO569" i="15"/>
  <c r="AA569" i="15"/>
  <c r="N569" i="15"/>
  <c r="AO568" i="15"/>
  <c r="AA568" i="15"/>
  <c r="N568" i="15"/>
  <c r="AO567" i="15"/>
  <c r="AA567" i="15"/>
  <c r="N567" i="15"/>
  <c r="AO566" i="15"/>
  <c r="AA566" i="15"/>
  <c r="N566" i="15"/>
  <c r="AO565" i="15"/>
  <c r="AA565" i="15"/>
  <c r="N565" i="15"/>
  <c r="AO564" i="15"/>
  <c r="AA564" i="15"/>
  <c r="N564" i="15"/>
  <c r="AO563" i="15"/>
  <c r="AA563" i="15"/>
  <c r="N563" i="15"/>
  <c r="AO562" i="15"/>
  <c r="AA562" i="15"/>
  <c r="N562" i="15"/>
  <c r="AO561" i="15"/>
  <c r="AA561" i="15"/>
  <c r="N561" i="15"/>
  <c r="AO560" i="15"/>
  <c r="AA560" i="15"/>
  <c r="N560" i="15"/>
  <c r="AO559" i="15"/>
  <c r="AA559" i="15"/>
  <c r="N559" i="15"/>
  <c r="AO558" i="15"/>
  <c r="AA558" i="15"/>
  <c r="N558" i="15"/>
  <c r="AO557" i="15"/>
  <c r="AA557" i="15"/>
  <c r="N557" i="15"/>
  <c r="AO556" i="15"/>
  <c r="AA556" i="15"/>
  <c r="N556" i="15"/>
  <c r="AO555" i="15"/>
  <c r="AA555" i="15"/>
  <c r="N555" i="15"/>
  <c r="AO554" i="15"/>
  <c r="AA554" i="15"/>
  <c r="N554" i="15"/>
  <c r="AO553" i="15"/>
  <c r="AA553" i="15"/>
  <c r="N553" i="15"/>
  <c r="AO552" i="15"/>
  <c r="AA552" i="15"/>
  <c r="N552" i="15"/>
  <c r="AO551" i="15"/>
  <c r="AA551" i="15"/>
  <c r="N551" i="15"/>
  <c r="AO550" i="15"/>
  <c r="AA550" i="15"/>
  <c r="N550" i="15"/>
  <c r="AO549" i="15"/>
  <c r="AA549" i="15"/>
  <c r="N549" i="15"/>
  <c r="AO548" i="15"/>
  <c r="AA548" i="15"/>
  <c r="N548" i="15"/>
  <c r="AO547" i="15"/>
  <c r="AA547" i="15"/>
  <c r="N547" i="15"/>
  <c r="AO546" i="15"/>
  <c r="AA546" i="15"/>
  <c r="N546" i="15"/>
  <c r="AO545" i="15"/>
  <c r="AA545" i="15"/>
  <c r="N545" i="15"/>
  <c r="AO544" i="15"/>
  <c r="AA544" i="15"/>
  <c r="N544" i="15"/>
  <c r="AO543" i="15"/>
  <c r="AA543" i="15"/>
  <c r="N543" i="15"/>
  <c r="AO542" i="15"/>
  <c r="AA542" i="15"/>
  <c r="N542" i="15"/>
  <c r="AO541" i="15"/>
  <c r="AA541" i="15"/>
  <c r="N541" i="15"/>
  <c r="AO540" i="15"/>
  <c r="AA540" i="15"/>
  <c r="N540" i="15"/>
  <c r="AO539" i="15"/>
  <c r="AA539" i="15"/>
  <c r="N539" i="15"/>
  <c r="AO538" i="15"/>
  <c r="AA538" i="15"/>
  <c r="N538" i="15"/>
  <c r="AO537" i="15"/>
  <c r="AA537" i="15"/>
  <c r="N537" i="15"/>
  <c r="AO536" i="15"/>
  <c r="AA536" i="15"/>
  <c r="N536" i="15"/>
  <c r="AO535" i="15"/>
  <c r="AA535" i="15"/>
  <c r="N535" i="15"/>
  <c r="AO534" i="15"/>
  <c r="AA534" i="15"/>
  <c r="N534" i="15"/>
  <c r="AO533" i="15"/>
  <c r="AA533" i="15"/>
  <c r="N533" i="15"/>
  <c r="AO532" i="15"/>
  <c r="AA532" i="15"/>
  <c r="N532" i="15"/>
  <c r="AO531" i="15"/>
  <c r="AA531" i="15"/>
  <c r="N531" i="15"/>
  <c r="AO530" i="15"/>
  <c r="AA530" i="15"/>
  <c r="N530" i="15"/>
  <c r="AO529" i="15"/>
  <c r="AA529" i="15"/>
  <c r="N529" i="15"/>
  <c r="AO528" i="15"/>
  <c r="AA528" i="15"/>
  <c r="N528" i="15"/>
  <c r="AO527" i="15"/>
  <c r="AA527" i="15"/>
  <c r="N527" i="15"/>
  <c r="AO526" i="15"/>
  <c r="AA526" i="15"/>
  <c r="N526" i="15"/>
  <c r="AO525" i="15"/>
  <c r="AA525" i="15"/>
  <c r="N525" i="15"/>
  <c r="AO524" i="15"/>
  <c r="AA524" i="15"/>
  <c r="N524" i="15"/>
  <c r="AO523" i="15"/>
  <c r="AA523" i="15"/>
  <c r="N523" i="15"/>
  <c r="AO522" i="15"/>
  <c r="AA522" i="15"/>
  <c r="N522" i="15"/>
  <c r="AO521" i="15"/>
  <c r="AA521" i="15"/>
  <c r="N521" i="15"/>
  <c r="AO520" i="15"/>
  <c r="AA520" i="15"/>
  <c r="N520" i="15"/>
  <c r="AO519" i="15"/>
  <c r="AA519" i="15"/>
  <c r="N519" i="15"/>
  <c r="AO518" i="15"/>
  <c r="AA518" i="15"/>
  <c r="N518" i="15"/>
  <c r="AO517" i="15"/>
  <c r="AA517" i="15"/>
  <c r="N517" i="15"/>
  <c r="AO516" i="15"/>
  <c r="AA516" i="15"/>
  <c r="N516" i="15"/>
  <c r="AO515" i="15"/>
  <c r="AA515" i="15"/>
  <c r="N515" i="15"/>
  <c r="AO514" i="15"/>
  <c r="AA514" i="15"/>
  <c r="N514" i="15"/>
  <c r="AO513" i="15"/>
  <c r="AA513" i="15"/>
  <c r="N513" i="15"/>
  <c r="AO512" i="15"/>
  <c r="AA512" i="15"/>
  <c r="N512" i="15"/>
  <c r="AO511" i="15"/>
  <c r="AA511" i="15"/>
  <c r="N511" i="15"/>
  <c r="AO510" i="15"/>
  <c r="AA510" i="15"/>
  <c r="N510" i="15"/>
  <c r="AO509" i="15"/>
  <c r="AA509" i="15"/>
  <c r="N509" i="15"/>
  <c r="AO508" i="15"/>
  <c r="AA508" i="15"/>
  <c r="N508" i="15"/>
  <c r="AO507" i="15"/>
  <c r="AA507" i="15"/>
  <c r="N507" i="15"/>
  <c r="AO506" i="15"/>
  <c r="AA506" i="15"/>
  <c r="N506" i="15"/>
  <c r="AO505" i="15"/>
  <c r="AA505" i="15"/>
  <c r="N505" i="15"/>
  <c r="AO504" i="15"/>
  <c r="AA504" i="15"/>
  <c r="N504" i="15"/>
  <c r="AO503" i="15"/>
  <c r="AA503" i="15"/>
  <c r="N503" i="15"/>
  <c r="AO502" i="15"/>
  <c r="AA502" i="15"/>
  <c r="N502" i="15"/>
  <c r="AO501" i="15"/>
  <c r="AA501" i="15"/>
  <c r="N501" i="15"/>
  <c r="AO500" i="15"/>
  <c r="AA500" i="15"/>
  <c r="N500" i="15"/>
  <c r="AO499" i="15"/>
  <c r="AA499" i="15"/>
  <c r="N499" i="15"/>
  <c r="AO498" i="15"/>
  <c r="AA498" i="15"/>
  <c r="N498" i="15"/>
  <c r="AO497" i="15"/>
  <c r="AA497" i="15"/>
  <c r="N497" i="15"/>
  <c r="AO496" i="15"/>
  <c r="AA496" i="15"/>
  <c r="N496" i="15"/>
  <c r="AO495" i="15"/>
  <c r="AA495" i="15"/>
  <c r="N495" i="15"/>
  <c r="AO494" i="15"/>
  <c r="AA494" i="15"/>
  <c r="N494" i="15"/>
  <c r="AO493" i="15"/>
  <c r="AA493" i="15"/>
  <c r="N493" i="15"/>
  <c r="AO492" i="15"/>
  <c r="AA492" i="15"/>
  <c r="N492" i="15"/>
  <c r="AO491" i="15"/>
  <c r="AA491" i="15"/>
  <c r="N491" i="15"/>
  <c r="AO490" i="15"/>
  <c r="AA490" i="15"/>
  <c r="N490" i="15"/>
  <c r="AO489" i="15"/>
  <c r="AA489" i="15"/>
  <c r="N489" i="15"/>
  <c r="AO488" i="15"/>
  <c r="AA488" i="15"/>
  <c r="N488" i="15"/>
  <c r="AO487" i="15"/>
  <c r="AA487" i="15"/>
  <c r="N487" i="15"/>
  <c r="AO486" i="15"/>
  <c r="AA486" i="15"/>
  <c r="N486" i="15"/>
  <c r="AO485" i="15"/>
  <c r="AA485" i="15"/>
  <c r="N485" i="15"/>
  <c r="AO484" i="15"/>
  <c r="AA484" i="15"/>
  <c r="N484" i="15"/>
  <c r="AO483" i="15"/>
  <c r="AA483" i="15"/>
  <c r="N483" i="15"/>
  <c r="AO482" i="15"/>
  <c r="AA482" i="15"/>
  <c r="N482" i="15"/>
  <c r="AO481" i="15"/>
  <c r="AA481" i="15"/>
  <c r="N481" i="15"/>
  <c r="AO480" i="15"/>
  <c r="AA480" i="15"/>
  <c r="N480" i="15"/>
  <c r="AO479" i="15"/>
  <c r="AA479" i="15"/>
  <c r="N479" i="15"/>
  <c r="AO478" i="15"/>
  <c r="AA478" i="15"/>
  <c r="N478" i="15"/>
  <c r="AO477" i="15"/>
  <c r="AA477" i="15"/>
  <c r="N477" i="15"/>
  <c r="AO476" i="15"/>
  <c r="AA476" i="15"/>
  <c r="N476" i="15"/>
  <c r="AO475" i="15"/>
  <c r="AA475" i="15"/>
  <c r="N475" i="15"/>
  <c r="AO474" i="15"/>
  <c r="AA474" i="15"/>
  <c r="N474" i="15"/>
  <c r="AO473" i="15"/>
  <c r="AA473" i="15"/>
  <c r="N473" i="15"/>
  <c r="AO472" i="15"/>
  <c r="AA472" i="15"/>
  <c r="N472" i="15"/>
  <c r="AO471" i="15"/>
  <c r="AA471" i="15"/>
  <c r="N471" i="15"/>
  <c r="AO470" i="15"/>
  <c r="AA470" i="15"/>
  <c r="N470" i="15"/>
  <c r="AO469" i="15"/>
  <c r="AA469" i="15"/>
  <c r="N469" i="15"/>
  <c r="AO468" i="15"/>
  <c r="AA468" i="15"/>
  <c r="N468" i="15"/>
  <c r="AO467" i="15"/>
  <c r="AA467" i="15"/>
  <c r="N467" i="15"/>
  <c r="AO466" i="15"/>
  <c r="AA466" i="15"/>
  <c r="N466" i="15"/>
  <c r="AO465" i="15"/>
  <c r="AA465" i="15"/>
  <c r="N465" i="15"/>
  <c r="AO464" i="15"/>
  <c r="AA464" i="15"/>
  <c r="N464" i="15"/>
  <c r="AO463" i="15"/>
  <c r="AA463" i="15"/>
  <c r="N463" i="15"/>
  <c r="AO462" i="15"/>
  <c r="AA462" i="15"/>
  <c r="N462" i="15"/>
  <c r="AO461" i="15"/>
  <c r="AA461" i="15"/>
  <c r="N461" i="15"/>
  <c r="AO460" i="15"/>
  <c r="AA460" i="15"/>
  <c r="N460" i="15"/>
  <c r="AO459" i="15"/>
  <c r="AA459" i="15"/>
  <c r="N459" i="15"/>
  <c r="AO458" i="15"/>
  <c r="AA458" i="15"/>
  <c r="N458" i="15"/>
  <c r="AO457" i="15"/>
  <c r="AA457" i="15"/>
  <c r="N457" i="15"/>
  <c r="AO456" i="15"/>
  <c r="AA456" i="15"/>
  <c r="N456" i="15"/>
  <c r="AO455" i="15"/>
  <c r="AA455" i="15"/>
  <c r="N455" i="15"/>
  <c r="AO454" i="15"/>
  <c r="AA454" i="15"/>
  <c r="N454" i="15"/>
  <c r="AO453" i="15"/>
  <c r="AA453" i="15"/>
  <c r="N453" i="15"/>
  <c r="AO452" i="15"/>
  <c r="AA452" i="15"/>
  <c r="N452" i="15"/>
  <c r="AO451" i="15"/>
  <c r="AA451" i="15"/>
  <c r="N451" i="15"/>
  <c r="AO450" i="15"/>
  <c r="AA450" i="15"/>
  <c r="N450" i="15"/>
  <c r="AO449" i="15"/>
  <c r="AA449" i="15"/>
  <c r="N449" i="15"/>
  <c r="AO448" i="15"/>
  <c r="AA448" i="15"/>
  <c r="N448" i="15"/>
  <c r="AO447" i="15"/>
  <c r="AA447" i="15"/>
  <c r="N447" i="15"/>
  <c r="AO446" i="15"/>
  <c r="AA446" i="15"/>
  <c r="N446" i="15"/>
  <c r="AO445" i="15"/>
  <c r="AA445" i="15"/>
  <c r="N445" i="15"/>
  <c r="AO444" i="15"/>
  <c r="AA444" i="15"/>
  <c r="N444" i="15"/>
  <c r="AO443" i="15"/>
  <c r="AA443" i="15"/>
  <c r="N443" i="15"/>
  <c r="AO442" i="15"/>
  <c r="AA442" i="15"/>
  <c r="N442" i="15"/>
  <c r="AO441" i="15"/>
  <c r="AA441" i="15"/>
  <c r="N441" i="15"/>
  <c r="AO440" i="15"/>
  <c r="AA440" i="15"/>
  <c r="N440" i="15"/>
  <c r="AO439" i="15"/>
  <c r="AA439" i="15"/>
  <c r="N439" i="15"/>
  <c r="AO438" i="15"/>
  <c r="AA438" i="15"/>
  <c r="N438" i="15"/>
  <c r="AO437" i="15"/>
  <c r="AA437" i="15"/>
  <c r="N437" i="15"/>
  <c r="AO436" i="15"/>
  <c r="AA436" i="15"/>
  <c r="N436" i="15"/>
  <c r="AO435" i="15"/>
  <c r="AA435" i="15"/>
  <c r="N435" i="15"/>
  <c r="AO434" i="15"/>
  <c r="AA434" i="15"/>
  <c r="N434" i="15"/>
  <c r="AO433" i="15"/>
  <c r="AA433" i="15"/>
  <c r="N433" i="15"/>
  <c r="AO432" i="15"/>
  <c r="AA432" i="15"/>
  <c r="N432" i="15"/>
  <c r="AO431" i="15"/>
  <c r="AA431" i="15"/>
  <c r="N431" i="15"/>
  <c r="AO430" i="15"/>
  <c r="AA430" i="15"/>
  <c r="N430" i="15"/>
  <c r="AO429" i="15"/>
  <c r="AA429" i="15"/>
  <c r="N429" i="15"/>
  <c r="AO428" i="15"/>
  <c r="AA428" i="15"/>
  <c r="N428" i="15"/>
  <c r="AO427" i="15"/>
  <c r="AA427" i="15"/>
  <c r="N427" i="15"/>
  <c r="AO426" i="15"/>
  <c r="AA426" i="15"/>
  <c r="N426" i="15"/>
  <c r="AO425" i="15"/>
  <c r="AA425" i="15"/>
  <c r="N425" i="15"/>
  <c r="AO424" i="15"/>
  <c r="AA424" i="15"/>
  <c r="N424" i="15"/>
  <c r="AO423" i="15"/>
  <c r="AA423" i="15"/>
  <c r="N423" i="15"/>
  <c r="AO422" i="15"/>
  <c r="AA422" i="15"/>
  <c r="N422" i="15"/>
  <c r="AO421" i="15"/>
  <c r="AA421" i="15"/>
  <c r="N421" i="15"/>
  <c r="AO420" i="15"/>
  <c r="AA420" i="15"/>
  <c r="N420" i="15"/>
  <c r="AO419" i="15"/>
  <c r="AA419" i="15"/>
  <c r="N419" i="15"/>
  <c r="AO418" i="15"/>
  <c r="AA418" i="15"/>
  <c r="N418" i="15"/>
  <c r="AO417" i="15"/>
  <c r="AA417" i="15"/>
  <c r="N417" i="15"/>
  <c r="AO416" i="15"/>
  <c r="AA416" i="15"/>
  <c r="N416" i="15"/>
  <c r="AO415" i="15"/>
  <c r="AA415" i="15"/>
  <c r="N415" i="15"/>
  <c r="AO414" i="15"/>
  <c r="AA414" i="15"/>
  <c r="N414" i="15"/>
  <c r="AO413" i="15"/>
  <c r="AA413" i="15"/>
  <c r="N413" i="15"/>
  <c r="AO412" i="15"/>
  <c r="AA412" i="15"/>
  <c r="N412" i="15"/>
  <c r="AO411" i="15"/>
  <c r="AA411" i="15"/>
  <c r="N411" i="15"/>
  <c r="AO410" i="15"/>
  <c r="AA410" i="15"/>
  <c r="N410" i="15"/>
  <c r="AO409" i="15"/>
  <c r="AA409" i="15"/>
  <c r="N409" i="15"/>
  <c r="AO408" i="15"/>
  <c r="AA408" i="15"/>
  <c r="N408" i="15"/>
  <c r="AO407" i="15"/>
  <c r="AA407" i="15"/>
  <c r="N407" i="15"/>
  <c r="AO406" i="15"/>
  <c r="AA406" i="15"/>
  <c r="N406" i="15"/>
  <c r="AO405" i="15"/>
  <c r="AA405" i="15"/>
  <c r="N405" i="15"/>
  <c r="AO404" i="15"/>
  <c r="AA404" i="15"/>
  <c r="N404" i="15"/>
  <c r="AO403" i="15"/>
  <c r="AA403" i="15"/>
  <c r="N403" i="15"/>
  <c r="AO402" i="15"/>
  <c r="AA402" i="15"/>
  <c r="N402" i="15"/>
  <c r="AO401" i="15"/>
  <c r="AA401" i="15"/>
  <c r="N401" i="15"/>
  <c r="AO400" i="15"/>
  <c r="AA400" i="15"/>
  <c r="N400" i="15"/>
  <c r="AO399" i="15"/>
  <c r="AA399" i="15"/>
  <c r="N399" i="15"/>
  <c r="AO398" i="15"/>
  <c r="AA398" i="15"/>
  <c r="N398" i="15"/>
  <c r="AO397" i="15"/>
  <c r="AA397" i="15"/>
  <c r="N397" i="15"/>
  <c r="AO396" i="15"/>
  <c r="AA396" i="15"/>
  <c r="N396" i="15"/>
  <c r="AO395" i="15"/>
  <c r="AA395" i="15"/>
  <c r="N395" i="15"/>
  <c r="AO394" i="15"/>
  <c r="AA394" i="15"/>
  <c r="N394" i="15"/>
  <c r="AO393" i="15"/>
  <c r="AA393" i="15"/>
  <c r="N393" i="15"/>
  <c r="AO392" i="15"/>
  <c r="AA392" i="15"/>
  <c r="N392" i="15"/>
  <c r="AO391" i="15"/>
  <c r="AA391" i="15"/>
  <c r="N391" i="15"/>
  <c r="AO390" i="15"/>
  <c r="AA390" i="15"/>
  <c r="N390" i="15"/>
  <c r="AO389" i="15"/>
  <c r="AA389" i="15"/>
  <c r="N389" i="15"/>
  <c r="AO388" i="15"/>
  <c r="AA388" i="15"/>
  <c r="N388" i="15"/>
  <c r="AO387" i="15"/>
  <c r="AA387" i="15"/>
  <c r="N387" i="15"/>
  <c r="AO386" i="15"/>
  <c r="AA386" i="15"/>
  <c r="N386" i="15"/>
  <c r="AO385" i="15"/>
  <c r="AA385" i="15"/>
  <c r="N385" i="15"/>
  <c r="AO384" i="15"/>
  <c r="AA384" i="15"/>
  <c r="N384" i="15"/>
  <c r="AO383" i="15"/>
  <c r="AA383" i="15"/>
  <c r="N383" i="15"/>
  <c r="AO382" i="15"/>
  <c r="AA382" i="15"/>
  <c r="N382" i="15"/>
  <c r="AO381" i="15"/>
  <c r="AA381" i="15"/>
  <c r="N381" i="15"/>
  <c r="AO380" i="15"/>
  <c r="AA380" i="15"/>
  <c r="N380" i="15"/>
  <c r="AO379" i="15"/>
  <c r="AA379" i="15"/>
  <c r="N379" i="15"/>
  <c r="AO378" i="15"/>
  <c r="AA378" i="15"/>
  <c r="N378" i="15"/>
  <c r="AO377" i="15"/>
  <c r="AA377" i="15"/>
  <c r="N377" i="15"/>
  <c r="AO376" i="15"/>
  <c r="AA376" i="15"/>
  <c r="N376" i="15"/>
  <c r="AO375" i="15"/>
  <c r="AA375" i="15"/>
  <c r="N375" i="15"/>
  <c r="AO374" i="15"/>
  <c r="AA374" i="15"/>
  <c r="N374" i="15"/>
  <c r="AO373" i="15"/>
  <c r="AA373" i="15"/>
  <c r="N373" i="15"/>
  <c r="AO372" i="15"/>
  <c r="AA372" i="15"/>
  <c r="N372" i="15"/>
  <c r="AO371" i="15"/>
  <c r="AA371" i="15"/>
  <c r="N371" i="15"/>
  <c r="AO370" i="15"/>
  <c r="AA370" i="15"/>
  <c r="N370" i="15"/>
  <c r="AO369" i="15"/>
  <c r="AA369" i="15"/>
  <c r="N369" i="15"/>
  <c r="AO368" i="15"/>
  <c r="AA368" i="15"/>
  <c r="N368" i="15"/>
  <c r="AO367" i="15"/>
  <c r="AA367" i="15"/>
  <c r="N367" i="15"/>
  <c r="AO366" i="15"/>
  <c r="AA366" i="15"/>
  <c r="N366" i="15"/>
  <c r="AO365" i="15"/>
  <c r="AA365" i="15"/>
  <c r="N365" i="15"/>
  <c r="AO364" i="15"/>
  <c r="AA364" i="15"/>
  <c r="N364" i="15"/>
  <c r="AO363" i="15"/>
  <c r="AA363" i="15"/>
  <c r="N363" i="15"/>
  <c r="AO362" i="15"/>
  <c r="AA362" i="15"/>
  <c r="N362" i="15"/>
  <c r="AO361" i="15"/>
  <c r="AA361" i="15"/>
  <c r="N361" i="15"/>
  <c r="AO360" i="15"/>
  <c r="AA360" i="15"/>
  <c r="N360" i="15"/>
  <c r="AO359" i="15"/>
  <c r="AA359" i="15"/>
  <c r="N359" i="15"/>
  <c r="AO358" i="15"/>
  <c r="AA358" i="15"/>
  <c r="N358" i="15"/>
  <c r="AO357" i="15"/>
  <c r="AA357" i="15"/>
  <c r="N357" i="15"/>
  <c r="AO356" i="15"/>
  <c r="AA356" i="15"/>
  <c r="N356" i="15"/>
  <c r="AO355" i="15"/>
  <c r="AA355" i="15"/>
  <c r="N355" i="15"/>
  <c r="AO354" i="15"/>
  <c r="AA354" i="15"/>
  <c r="N354" i="15"/>
  <c r="AO353" i="15"/>
  <c r="AA353" i="15"/>
  <c r="N353" i="15"/>
  <c r="AO352" i="15"/>
  <c r="AA352" i="15"/>
  <c r="N352" i="15"/>
  <c r="AO351" i="15"/>
  <c r="AA351" i="15"/>
  <c r="N351" i="15"/>
  <c r="AO350" i="15"/>
  <c r="AA350" i="15"/>
  <c r="N350" i="15"/>
  <c r="AO349" i="15"/>
  <c r="AA349" i="15"/>
  <c r="N349" i="15"/>
  <c r="AO348" i="15"/>
  <c r="AA348" i="15"/>
  <c r="N348" i="15"/>
  <c r="AO347" i="15"/>
  <c r="AA347" i="15"/>
  <c r="N347" i="15"/>
  <c r="AO346" i="15"/>
  <c r="AA346" i="15"/>
  <c r="N346" i="15"/>
  <c r="AO345" i="15"/>
  <c r="AA345" i="15"/>
  <c r="N345" i="15"/>
  <c r="AO344" i="15"/>
  <c r="AA344" i="15"/>
  <c r="N344" i="15"/>
  <c r="AO343" i="15"/>
  <c r="AA343" i="15"/>
  <c r="N343" i="15"/>
  <c r="AO342" i="15"/>
  <c r="AA342" i="15"/>
  <c r="N342" i="15"/>
  <c r="AO341" i="15"/>
  <c r="AA341" i="15"/>
  <c r="N341" i="15"/>
  <c r="AO340" i="15"/>
  <c r="AA340" i="15"/>
  <c r="N340" i="15"/>
  <c r="AO339" i="15"/>
  <c r="AA339" i="15"/>
  <c r="N339" i="15"/>
  <c r="AO338" i="15"/>
  <c r="AA338" i="15"/>
  <c r="N338" i="15"/>
  <c r="AO337" i="15"/>
  <c r="AA337" i="15"/>
  <c r="N337" i="15"/>
  <c r="AO336" i="15"/>
  <c r="AA336" i="15"/>
  <c r="N336" i="15"/>
  <c r="AO335" i="15"/>
  <c r="AA335" i="15"/>
  <c r="N335" i="15"/>
  <c r="AO334" i="15"/>
  <c r="AA334" i="15"/>
  <c r="N334" i="15"/>
  <c r="AO333" i="15"/>
  <c r="AA333" i="15"/>
  <c r="N333" i="15"/>
  <c r="AO332" i="15"/>
  <c r="AA332" i="15"/>
  <c r="N332" i="15"/>
  <c r="AO331" i="15"/>
  <c r="AA331" i="15"/>
  <c r="N331" i="15"/>
  <c r="AO330" i="15"/>
  <c r="AA330" i="15"/>
  <c r="N330" i="15"/>
  <c r="AO329" i="15"/>
  <c r="AA329" i="15"/>
  <c r="N329" i="15"/>
  <c r="AO328" i="15"/>
  <c r="AA328" i="15"/>
  <c r="N328" i="15"/>
  <c r="AO327" i="15"/>
  <c r="AA327" i="15"/>
  <c r="N327" i="15"/>
  <c r="AO326" i="15"/>
  <c r="AA326" i="15"/>
  <c r="N326" i="15"/>
  <c r="AO325" i="15"/>
  <c r="AA325" i="15"/>
  <c r="N325" i="15"/>
  <c r="AO324" i="15"/>
  <c r="AA324" i="15"/>
  <c r="N324" i="15"/>
  <c r="AO323" i="15"/>
  <c r="AA323" i="15"/>
  <c r="N323" i="15"/>
  <c r="AO322" i="15"/>
  <c r="AA322" i="15"/>
  <c r="N322" i="15"/>
  <c r="AO321" i="15"/>
  <c r="AA321" i="15"/>
  <c r="N321" i="15"/>
  <c r="AO320" i="15"/>
  <c r="AA320" i="15"/>
  <c r="N320" i="15"/>
  <c r="AO319" i="15"/>
  <c r="AA319" i="15"/>
  <c r="N319" i="15"/>
  <c r="AO318" i="15"/>
  <c r="AA318" i="15"/>
  <c r="N318" i="15"/>
  <c r="AO317" i="15"/>
  <c r="AA317" i="15"/>
  <c r="N317" i="15"/>
  <c r="AO316" i="15"/>
  <c r="AA316" i="15"/>
  <c r="N316" i="15"/>
  <c r="AO315" i="15"/>
  <c r="AA315" i="15"/>
  <c r="N315" i="15"/>
  <c r="AO314" i="15"/>
  <c r="AA314" i="15"/>
  <c r="N314" i="15"/>
  <c r="AO313" i="15"/>
  <c r="AA313" i="15"/>
  <c r="N313" i="15"/>
  <c r="AO312" i="15"/>
  <c r="AA312" i="15"/>
  <c r="N312" i="15"/>
  <c r="AO311" i="15"/>
  <c r="AA311" i="15"/>
  <c r="N311" i="15"/>
  <c r="AO310" i="15"/>
  <c r="AA310" i="15"/>
  <c r="N310" i="15"/>
  <c r="AO309" i="15"/>
  <c r="AA309" i="15"/>
  <c r="N309" i="15"/>
  <c r="AO308" i="15"/>
  <c r="AA308" i="15"/>
  <c r="N308" i="15"/>
  <c r="AO307" i="15"/>
  <c r="AA307" i="15"/>
  <c r="N307" i="15"/>
  <c r="AO306" i="15"/>
  <c r="AA306" i="15"/>
  <c r="N306" i="15"/>
  <c r="AO305" i="15"/>
  <c r="AA305" i="15"/>
  <c r="N305" i="15"/>
  <c r="AO304" i="15"/>
  <c r="AA304" i="15"/>
  <c r="N304" i="15"/>
  <c r="AO303" i="15"/>
  <c r="AA303" i="15"/>
  <c r="N303" i="15"/>
  <c r="AO302" i="15"/>
  <c r="AA302" i="15"/>
  <c r="N302" i="15"/>
  <c r="AO301" i="15"/>
  <c r="AA301" i="15"/>
  <c r="N301" i="15"/>
  <c r="AO300" i="15"/>
  <c r="AA300" i="15"/>
  <c r="N300" i="15"/>
  <c r="AO299" i="15"/>
  <c r="AA299" i="15"/>
  <c r="N299" i="15"/>
  <c r="AO298" i="15"/>
  <c r="AA298" i="15"/>
  <c r="N298" i="15"/>
  <c r="AO297" i="15"/>
  <c r="AA297" i="15"/>
  <c r="N297" i="15"/>
  <c r="AO296" i="15"/>
  <c r="AA296" i="15"/>
  <c r="N296" i="15"/>
  <c r="AO295" i="15"/>
  <c r="AA295" i="15"/>
  <c r="N295" i="15"/>
  <c r="AO294" i="15"/>
  <c r="AA294" i="15"/>
  <c r="N294" i="15"/>
  <c r="AO293" i="15"/>
  <c r="AA293" i="15"/>
  <c r="N293" i="15"/>
  <c r="AO292" i="15"/>
  <c r="AA292" i="15"/>
  <c r="N292" i="15"/>
  <c r="AO291" i="15"/>
  <c r="AA291" i="15"/>
  <c r="N291" i="15"/>
  <c r="AO290" i="15"/>
  <c r="AA290" i="15"/>
  <c r="N290" i="15"/>
  <c r="AO289" i="15"/>
  <c r="AA289" i="15"/>
  <c r="N289" i="15"/>
  <c r="AO288" i="15"/>
  <c r="AA288" i="15"/>
  <c r="N288" i="15"/>
  <c r="AO287" i="15"/>
  <c r="AA287" i="15"/>
  <c r="N287" i="15"/>
  <c r="AO286" i="15"/>
  <c r="AA286" i="15"/>
  <c r="N286" i="15"/>
  <c r="AO285" i="15"/>
  <c r="AA285" i="15"/>
  <c r="N285" i="15"/>
  <c r="AO284" i="15"/>
  <c r="AA284" i="15"/>
  <c r="N284" i="15"/>
  <c r="AO283" i="15"/>
  <c r="AA283" i="15"/>
  <c r="N283" i="15"/>
  <c r="AO282" i="15"/>
  <c r="AA282" i="15"/>
  <c r="N282" i="15"/>
  <c r="AO281" i="15"/>
  <c r="AA281" i="15"/>
  <c r="N281" i="15"/>
  <c r="AO280" i="15"/>
  <c r="AA280" i="15"/>
  <c r="N280" i="15"/>
  <c r="AO279" i="15"/>
  <c r="AA279" i="15"/>
  <c r="N279" i="15"/>
  <c r="AO278" i="15"/>
  <c r="AA278" i="15"/>
  <c r="N278" i="15"/>
  <c r="AO277" i="15"/>
  <c r="AA277" i="15"/>
  <c r="N277" i="15"/>
  <c r="AO276" i="15"/>
  <c r="AA276" i="15"/>
  <c r="N276" i="15"/>
  <c r="AO275" i="15"/>
  <c r="AA275" i="15"/>
  <c r="N275" i="15"/>
  <c r="AO274" i="15"/>
  <c r="AA274" i="15"/>
  <c r="N274" i="15"/>
  <c r="AO273" i="15"/>
  <c r="AA273" i="15"/>
  <c r="N273" i="15"/>
  <c r="AO272" i="15"/>
  <c r="AA272" i="15"/>
  <c r="N272" i="15"/>
  <c r="AO271" i="15"/>
  <c r="AA271" i="15"/>
  <c r="N271" i="15"/>
  <c r="AO270" i="15"/>
  <c r="AA270" i="15"/>
  <c r="N270" i="15"/>
  <c r="AO269" i="15"/>
  <c r="AA269" i="15"/>
  <c r="N269" i="15"/>
  <c r="AO268" i="15"/>
  <c r="AA268" i="15"/>
  <c r="N268" i="15"/>
  <c r="AO267" i="15"/>
  <c r="AA267" i="15"/>
  <c r="N267" i="15"/>
  <c r="AO266" i="15"/>
  <c r="AA266" i="15"/>
  <c r="N266" i="15"/>
  <c r="AO265" i="15"/>
  <c r="AA265" i="15"/>
  <c r="N265" i="15"/>
  <c r="AO264" i="15"/>
  <c r="AA264" i="15"/>
  <c r="N264" i="15"/>
  <c r="AO263" i="15"/>
  <c r="AA263" i="15"/>
  <c r="N263" i="15"/>
  <c r="AO262" i="15"/>
  <c r="AA262" i="15"/>
  <c r="N262" i="15"/>
  <c r="AO261" i="15"/>
  <c r="AA261" i="15"/>
  <c r="N261" i="15"/>
  <c r="AO260" i="15"/>
  <c r="AA260" i="15"/>
  <c r="N260" i="15"/>
  <c r="AO259" i="15"/>
  <c r="AA259" i="15"/>
  <c r="N259" i="15"/>
  <c r="AO258" i="15"/>
  <c r="AA258" i="15"/>
  <c r="N258" i="15"/>
  <c r="AO257" i="15"/>
  <c r="AA257" i="15"/>
  <c r="N257" i="15"/>
  <c r="AO256" i="15"/>
  <c r="AA256" i="15"/>
  <c r="N256" i="15"/>
  <c r="AO255" i="15"/>
  <c r="AA255" i="15"/>
  <c r="N255" i="15"/>
  <c r="AO254" i="15"/>
  <c r="AA254" i="15"/>
  <c r="N254" i="15"/>
  <c r="AO253" i="15"/>
  <c r="AA253" i="15"/>
  <c r="N253" i="15"/>
  <c r="AO252" i="15"/>
  <c r="AA252" i="15"/>
  <c r="N252" i="15"/>
  <c r="AO251" i="15"/>
  <c r="AA251" i="15"/>
  <c r="N251" i="15"/>
  <c r="AO250" i="15"/>
  <c r="AA250" i="15"/>
  <c r="N250" i="15"/>
  <c r="AO249" i="15"/>
  <c r="AA249" i="15"/>
  <c r="N249" i="15"/>
  <c r="AO248" i="15"/>
  <c r="AA248" i="15"/>
  <c r="N248" i="15"/>
  <c r="AO247" i="15"/>
  <c r="AA247" i="15"/>
  <c r="N247" i="15"/>
  <c r="AO246" i="15"/>
  <c r="AA246" i="15"/>
  <c r="N246" i="15"/>
  <c r="AO245" i="15"/>
  <c r="AA245" i="15"/>
  <c r="N245" i="15"/>
  <c r="AO244" i="15"/>
  <c r="AA244" i="15"/>
  <c r="N244" i="15"/>
  <c r="AO243" i="15"/>
  <c r="AA243" i="15"/>
  <c r="N243" i="15"/>
  <c r="AO242" i="15"/>
  <c r="AA242" i="15"/>
  <c r="N242" i="15"/>
  <c r="AO241" i="15"/>
  <c r="AA241" i="15"/>
  <c r="N241" i="15"/>
  <c r="AO240" i="15"/>
  <c r="AA240" i="15"/>
  <c r="N240" i="15"/>
  <c r="AO239" i="15"/>
  <c r="AA239" i="15"/>
  <c r="N239" i="15"/>
  <c r="AO238" i="15"/>
  <c r="AA238" i="15"/>
  <c r="N238" i="15"/>
  <c r="AO237" i="15"/>
  <c r="AA237" i="15"/>
  <c r="N237" i="15"/>
  <c r="AO236" i="15"/>
  <c r="AA236" i="15"/>
  <c r="N236" i="15"/>
  <c r="AO235" i="15"/>
  <c r="AA235" i="15"/>
  <c r="N235" i="15"/>
  <c r="AO234" i="15"/>
  <c r="AA234" i="15"/>
  <c r="N234" i="15"/>
  <c r="AO233" i="15"/>
  <c r="AA233" i="15"/>
  <c r="N233" i="15"/>
  <c r="AO232" i="15"/>
  <c r="AA232" i="15"/>
  <c r="N232" i="15"/>
  <c r="AO231" i="15"/>
  <c r="AA231" i="15"/>
  <c r="N231" i="15"/>
  <c r="AO230" i="15"/>
  <c r="AA230" i="15"/>
  <c r="N230" i="15"/>
  <c r="AO229" i="15"/>
  <c r="AA229" i="15"/>
  <c r="N229" i="15"/>
  <c r="AO228" i="15"/>
  <c r="AA228" i="15"/>
  <c r="N228" i="15"/>
  <c r="AO227" i="15"/>
  <c r="AA227" i="15"/>
  <c r="N227" i="15"/>
  <c r="AO226" i="15"/>
  <c r="AA226" i="15"/>
  <c r="N226" i="15"/>
  <c r="AO225" i="15"/>
  <c r="AA225" i="15"/>
  <c r="N225" i="15"/>
  <c r="AO224" i="15"/>
  <c r="AA224" i="15"/>
  <c r="N224" i="15"/>
  <c r="AO223" i="15"/>
  <c r="AA223" i="15"/>
  <c r="N223" i="15"/>
  <c r="AO222" i="15"/>
  <c r="AA222" i="15"/>
  <c r="N222" i="15"/>
  <c r="AO221" i="15"/>
  <c r="AA221" i="15"/>
  <c r="N221" i="15"/>
  <c r="AO220" i="15"/>
  <c r="AA220" i="15"/>
  <c r="N220" i="15"/>
  <c r="AO219" i="15"/>
  <c r="AA219" i="15"/>
  <c r="N219" i="15"/>
  <c r="AO218" i="15"/>
  <c r="AA218" i="15"/>
  <c r="N218" i="15"/>
  <c r="AO217" i="15"/>
  <c r="AA217" i="15"/>
  <c r="N217" i="15"/>
  <c r="AO216" i="15"/>
  <c r="AA216" i="15"/>
  <c r="N216" i="15"/>
  <c r="AO215" i="15"/>
  <c r="AA215" i="15"/>
  <c r="N215" i="15"/>
  <c r="AO214" i="15"/>
  <c r="AA214" i="15"/>
  <c r="N214" i="15"/>
  <c r="AO213" i="15"/>
  <c r="AA213" i="15"/>
  <c r="N213" i="15"/>
  <c r="AO212" i="15"/>
  <c r="AA212" i="15"/>
  <c r="N212" i="15"/>
  <c r="AO211" i="15"/>
  <c r="AA211" i="15"/>
  <c r="N211" i="15"/>
  <c r="AO210" i="15"/>
  <c r="AA210" i="15"/>
  <c r="N210" i="15"/>
  <c r="AO209" i="15"/>
  <c r="AA209" i="15"/>
  <c r="N209" i="15"/>
  <c r="AO208" i="15"/>
  <c r="AA208" i="15"/>
  <c r="N208" i="15"/>
  <c r="AO207" i="15"/>
  <c r="AA207" i="15"/>
  <c r="N207" i="15"/>
  <c r="AO206" i="15"/>
  <c r="AA206" i="15"/>
  <c r="N206" i="15"/>
  <c r="AO205" i="15"/>
  <c r="AA205" i="15"/>
  <c r="N205" i="15"/>
  <c r="AO204" i="15"/>
  <c r="AA204" i="15"/>
  <c r="N204" i="15"/>
  <c r="AO203" i="15"/>
  <c r="AA203" i="15"/>
  <c r="N203" i="15"/>
  <c r="AO202" i="15"/>
  <c r="AA202" i="15"/>
  <c r="N202" i="15"/>
  <c r="AO201" i="15"/>
  <c r="AA201" i="15"/>
  <c r="N201" i="15"/>
  <c r="AO200" i="15"/>
  <c r="AA200" i="15"/>
  <c r="N200" i="15"/>
  <c r="AO199" i="15"/>
  <c r="AA199" i="15"/>
  <c r="N199" i="15"/>
  <c r="AO198" i="15"/>
  <c r="AA198" i="15"/>
  <c r="N198" i="15"/>
  <c r="AO197" i="15"/>
  <c r="AA197" i="15"/>
  <c r="N197" i="15"/>
  <c r="AO196" i="15"/>
  <c r="AA196" i="15"/>
  <c r="N196" i="15"/>
  <c r="AO195" i="15"/>
  <c r="AA195" i="15"/>
  <c r="N195" i="15"/>
  <c r="AO194" i="15"/>
  <c r="AA194" i="15"/>
  <c r="N194" i="15"/>
  <c r="AO193" i="15"/>
  <c r="AA193" i="15"/>
  <c r="N193" i="15"/>
  <c r="AO192" i="15"/>
  <c r="AA192" i="15"/>
  <c r="N192" i="15"/>
  <c r="AO191" i="15"/>
  <c r="AA191" i="15"/>
  <c r="N191" i="15"/>
  <c r="AO190" i="15"/>
  <c r="AA190" i="15"/>
  <c r="N190" i="15"/>
  <c r="AO189" i="15"/>
  <c r="AA189" i="15"/>
  <c r="N189" i="15"/>
  <c r="AO188" i="15"/>
  <c r="AA188" i="15"/>
  <c r="N188" i="15"/>
  <c r="AO187" i="15"/>
  <c r="AA187" i="15"/>
  <c r="N187" i="15"/>
  <c r="AO186" i="15"/>
  <c r="AA186" i="15"/>
  <c r="N186" i="15"/>
  <c r="AO185" i="15"/>
  <c r="AA185" i="15"/>
  <c r="N185" i="15"/>
  <c r="AO184" i="15"/>
  <c r="AA184" i="15"/>
  <c r="N184" i="15"/>
  <c r="AO183" i="15"/>
  <c r="AA183" i="15"/>
  <c r="N183" i="15"/>
  <c r="AO182" i="15"/>
  <c r="AA182" i="15"/>
  <c r="N182" i="15"/>
  <c r="AO181" i="15"/>
  <c r="AA181" i="15"/>
  <c r="N181" i="15"/>
  <c r="AO180" i="15"/>
  <c r="AA180" i="15"/>
  <c r="N180" i="15"/>
  <c r="AO179" i="15"/>
  <c r="AA179" i="15"/>
  <c r="N179" i="15"/>
  <c r="AO178" i="15"/>
  <c r="AA178" i="15"/>
  <c r="N178" i="15"/>
  <c r="AO177" i="15"/>
  <c r="AA177" i="15"/>
  <c r="N177" i="15"/>
  <c r="AO176" i="15"/>
  <c r="AA176" i="15"/>
  <c r="N176" i="15"/>
  <c r="AO175" i="15"/>
  <c r="AA175" i="15"/>
  <c r="N175" i="15"/>
  <c r="AO174" i="15"/>
  <c r="AA174" i="15"/>
  <c r="N174" i="15"/>
  <c r="AO173" i="15"/>
  <c r="AA173" i="15"/>
  <c r="N173" i="15"/>
  <c r="AO172" i="15"/>
  <c r="AA172" i="15"/>
  <c r="N172" i="15"/>
  <c r="AO171" i="15"/>
  <c r="AA171" i="15"/>
  <c r="N171" i="15"/>
  <c r="AO170" i="15"/>
  <c r="AA170" i="15"/>
  <c r="N170" i="15"/>
  <c r="AO169" i="15"/>
  <c r="AA169" i="15"/>
  <c r="N169" i="15"/>
  <c r="AO168" i="15"/>
  <c r="AA168" i="15"/>
  <c r="N168" i="15"/>
  <c r="AO167" i="15"/>
  <c r="AA167" i="15"/>
  <c r="N167" i="15"/>
  <c r="AO166" i="15"/>
  <c r="AA166" i="15"/>
  <c r="N166" i="15"/>
  <c r="AO165" i="15"/>
  <c r="AA165" i="15"/>
  <c r="N165" i="15"/>
  <c r="AO164" i="15"/>
  <c r="AA164" i="15"/>
  <c r="N164" i="15"/>
  <c r="AO163" i="15"/>
  <c r="AA163" i="15"/>
  <c r="N163" i="15"/>
  <c r="AO162" i="15"/>
  <c r="AA162" i="15"/>
  <c r="N162" i="15"/>
  <c r="AO161" i="15"/>
  <c r="AA161" i="15"/>
  <c r="N161" i="15"/>
  <c r="AO160" i="15"/>
  <c r="AA160" i="15"/>
  <c r="N160" i="15"/>
  <c r="AO159" i="15"/>
  <c r="AA159" i="15"/>
  <c r="N159" i="15"/>
  <c r="AO158" i="15"/>
  <c r="AA158" i="15"/>
  <c r="N158" i="15"/>
  <c r="AO157" i="15"/>
  <c r="AA157" i="15"/>
  <c r="N157" i="15"/>
  <c r="AO156" i="15"/>
  <c r="AA156" i="15"/>
  <c r="N156" i="15"/>
  <c r="AO155" i="15"/>
  <c r="AA155" i="15"/>
  <c r="N155" i="15"/>
  <c r="AO154" i="15"/>
  <c r="AA154" i="15"/>
  <c r="N154" i="15"/>
  <c r="AO153" i="15"/>
  <c r="AA153" i="15"/>
  <c r="N153" i="15"/>
  <c r="AO152" i="15"/>
  <c r="AA152" i="15"/>
  <c r="N152" i="15"/>
  <c r="AO151" i="15"/>
  <c r="AA151" i="15"/>
  <c r="N151" i="15"/>
  <c r="AO150" i="15"/>
  <c r="AA150" i="15"/>
  <c r="N150" i="15"/>
  <c r="AO149" i="15"/>
  <c r="AA149" i="15"/>
  <c r="N149" i="15"/>
  <c r="AO148" i="15"/>
  <c r="AA148" i="15"/>
  <c r="N148" i="15"/>
  <c r="AO147" i="15"/>
  <c r="AA147" i="15"/>
  <c r="N147" i="15"/>
  <c r="AO146" i="15"/>
  <c r="AA146" i="15"/>
  <c r="N146" i="15"/>
  <c r="AO145" i="15"/>
  <c r="AA145" i="15"/>
  <c r="N145" i="15"/>
  <c r="AO144" i="15"/>
  <c r="AA144" i="15"/>
  <c r="N144" i="15"/>
  <c r="AO143" i="15"/>
  <c r="AA143" i="15"/>
  <c r="N143" i="15"/>
  <c r="AO142" i="15"/>
  <c r="AA142" i="15"/>
  <c r="N142" i="15"/>
  <c r="AO141" i="15"/>
  <c r="AA141" i="15"/>
  <c r="N141" i="15"/>
  <c r="AO140" i="15"/>
  <c r="AA140" i="15"/>
  <c r="N140" i="15"/>
  <c r="AO139" i="15"/>
  <c r="AA139" i="15"/>
  <c r="N139" i="15"/>
  <c r="AO138" i="15"/>
  <c r="AA138" i="15"/>
  <c r="N138" i="15"/>
  <c r="AO137" i="15"/>
  <c r="AA137" i="15"/>
  <c r="N137" i="15"/>
  <c r="AO136" i="15"/>
  <c r="AA136" i="15"/>
  <c r="N136" i="15"/>
  <c r="AO135" i="15"/>
  <c r="AA135" i="15"/>
  <c r="N135" i="15"/>
  <c r="AO134" i="15"/>
  <c r="AA134" i="15"/>
  <c r="N134" i="15"/>
  <c r="AO133" i="15"/>
  <c r="AA133" i="15"/>
  <c r="N133" i="15"/>
  <c r="AO132" i="15"/>
  <c r="AA132" i="15"/>
  <c r="N132" i="15"/>
  <c r="AO131" i="15"/>
  <c r="AA131" i="15"/>
  <c r="N131" i="15"/>
  <c r="AO130" i="15"/>
  <c r="AA130" i="15"/>
  <c r="N130" i="15"/>
  <c r="AO129" i="15"/>
  <c r="AA129" i="15"/>
  <c r="N129" i="15"/>
  <c r="AO128" i="15"/>
  <c r="AA128" i="15"/>
  <c r="N128" i="15"/>
  <c r="AO127" i="15"/>
  <c r="AA127" i="15"/>
  <c r="N127" i="15"/>
  <c r="AO126" i="15"/>
  <c r="AA126" i="15"/>
  <c r="N126" i="15"/>
  <c r="AO125" i="15"/>
  <c r="AA125" i="15"/>
  <c r="N125" i="15"/>
  <c r="AO124" i="15"/>
  <c r="AA124" i="15"/>
  <c r="N124" i="15"/>
  <c r="AO123" i="15"/>
  <c r="AA123" i="15"/>
  <c r="N123" i="15"/>
  <c r="AO122" i="15"/>
  <c r="AA122" i="15"/>
  <c r="N122" i="15"/>
  <c r="AO121" i="15"/>
  <c r="AA121" i="15"/>
  <c r="N121" i="15"/>
  <c r="AO120" i="15"/>
  <c r="AA120" i="15"/>
  <c r="N120" i="15"/>
  <c r="AO119" i="15"/>
  <c r="AA119" i="15"/>
  <c r="N119" i="15"/>
  <c r="AO118" i="15"/>
  <c r="AA118" i="15"/>
  <c r="N118" i="15"/>
  <c r="AO117" i="15"/>
  <c r="AA117" i="15"/>
  <c r="N117" i="15"/>
  <c r="AO116" i="15"/>
  <c r="AA116" i="15"/>
  <c r="N116" i="15"/>
  <c r="AO115" i="15"/>
  <c r="AA115" i="15"/>
  <c r="N115" i="15"/>
  <c r="AO114" i="15"/>
  <c r="AA114" i="15"/>
  <c r="N114" i="15"/>
  <c r="AO113" i="15"/>
  <c r="AA113" i="15"/>
  <c r="N113" i="15"/>
  <c r="AO112" i="15"/>
  <c r="AA112" i="15"/>
  <c r="N112" i="15"/>
  <c r="AO111" i="15"/>
  <c r="AA111" i="15"/>
  <c r="N111" i="15"/>
  <c r="AO110" i="15"/>
  <c r="AA110" i="15"/>
  <c r="N110" i="15"/>
  <c r="AO109" i="15"/>
  <c r="AA109" i="15"/>
  <c r="N109" i="15"/>
  <c r="AO108" i="15"/>
  <c r="AA108" i="15"/>
  <c r="N108" i="15"/>
  <c r="AO107" i="15"/>
  <c r="AA107" i="15"/>
  <c r="N107" i="15"/>
  <c r="AO106" i="15"/>
  <c r="AA106" i="15"/>
  <c r="N106" i="15"/>
  <c r="AO105" i="15"/>
  <c r="AA105" i="15"/>
  <c r="N105" i="15"/>
  <c r="AO104" i="15"/>
  <c r="AA104" i="15"/>
  <c r="N104" i="15"/>
  <c r="AO103" i="15"/>
  <c r="AA103" i="15"/>
  <c r="N103" i="15"/>
  <c r="AO102" i="15"/>
  <c r="AA102" i="15"/>
  <c r="N102" i="15"/>
  <c r="AO101" i="15"/>
  <c r="AA101" i="15"/>
  <c r="N101" i="15"/>
  <c r="AO100" i="15"/>
  <c r="AA100" i="15"/>
  <c r="N100" i="15"/>
  <c r="AO99" i="15"/>
  <c r="AA99" i="15"/>
  <c r="N99" i="15"/>
  <c r="AO98" i="15"/>
  <c r="AA98" i="15"/>
  <c r="N98" i="15"/>
  <c r="AO97" i="15"/>
  <c r="AA97" i="15"/>
  <c r="N97" i="15"/>
  <c r="AO96" i="15"/>
  <c r="AA96" i="15"/>
  <c r="N96" i="15"/>
  <c r="AO95" i="15"/>
  <c r="AA95" i="15"/>
  <c r="N95" i="15"/>
  <c r="AO94" i="15"/>
  <c r="AA94" i="15"/>
  <c r="N94" i="15"/>
  <c r="AO93" i="15"/>
  <c r="AA93" i="15"/>
  <c r="N93" i="15"/>
  <c r="AO92" i="15"/>
  <c r="AA92" i="15"/>
  <c r="N92" i="15"/>
  <c r="AO91" i="15"/>
  <c r="AA91" i="15"/>
  <c r="N91" i="15"/>
  <c r="AO90" i="15"/>
  <c r="AA90" i="15"/>
  <c r="N90" i="15"/>
  <c r="AO89" i="15"/>
  <c r="AA89" i="15"/>
  <c r="N89" i="15"/>
  <c r="AO88" i="15"/>
  <c r="AA88" i="15"/>
  <c r="N88" i="15"/>
  <c r="AO87" i="15"/>
  <c r="AA87" i="15"/>
  <c r="N87" i="15"/>
  <c r="AO86" i="15"/>
  <c r="AA86" i="15"/>
  <c r="N86" i="15"/>
  <c r="AO85" i="15"/>
  <c r="AA85" i="15"/>
  <c r="N85" i="15"/>
  <c r="AO84" i="15"/>
  <c r="AA84" i="15"/>
  <c r="N84" i="15"/>
  <c r="AO83" i="15"/>
  <c r="AA83" i="15"/>
  <c r="N83" i="15"/>
  <c r="AO82" i="15"/>
  <c r="AA82" i="15"/>
  <c r="N82" i="15"/>
  <c r="AO81" i="15"/>
  <c r="AA81" i="15"/>
  <c r="N81" i="15"/>
  <c r="AO80" i="15"/>
  <c r="AA80" i="15"/>
  <c r="N80" i="15"/>
  <c r="AO79" i="15"/>
  <c r="AA79" i="15"/>
  <c r="N79" i="15"/>
  <c r="AO78" i="15"/>
  <c r="AA78" i="15"/>
  <c r="N78" i="15"/>
  <c r="AO77" i="15"/>
  <c r="AA77" i="15"/>
  <c r="N77" i="15"/>
  <c r="AO76" i="15"/>
  <c r="AA76" i="15"/>
  <c r="N76" i="15"/>
  <c r="AO75" i="15"/>
  <c r="AA75" i="15"/>
  <c r="N75" i="15"/>
  <c r="AO74" i="15"/>
  <c r="AA74" i="15"/>
  <c r="N74" i="15"/>
  <c r="AO73" i="15"/>
  <c r="AA73" i="15"/>
  <c r="N73" i="15"/>
  <c r="AO72" i="15"/>
  <c r="AA72" i="15"/>
  <c r="N72" i="15"/>
  <c r="AO71" i="15"/>
  <c r="AA71" i="15"/>
  <c r="N71" i="15"/>
  <c r="AO70" i="15"/>
  <c r="AA70" i="15"/>
  <c r="N70" i="15"/>
  <c r="AO69" i="15"/>
  <c r="AA69" i="15"/>
  <c r="N69" i="15"/>
  <c r="AO68" i="15"/>
  <c r="AA68" i="15"/>
  <c r="N68" i="15"/>
  <c r="AO67" i="15"/>
  <c r="AA67" i="15"/>
  <c r="N67" i="15"/>
  <c r="AO66" i="15"/>
  <c r="AA66" i="15"/>
  <c r="N66" i="15"/>
  <c r="AO65" i="15"/>
  <c r="AA65" i="15"/>
  <c r="N65" i="15"/>
  <c r="AO64" i="15"/>
  <c r="AA64" i="15"/>
  <c r="N64" i="15"/>
  <c r="AO63" i="15"/>
  <c r="AA63" i="15"/>
  <c r="N63" i="15"/>
  <c r="AO62" i="15"/>
  <c r="AA62" i="15"/>
  <c r="N62" i="15"/>
  <c r="AO61" i="15"/>
  <c r="AA61" i="15"/>
  <c r="N61" i="15"/>
  <c r="AO60" i="15"/>
  <c r="AA60" i="15"/>
  <c r="N60" i="15"/>
  <c r="AO59" i="15"/>
  <c r="AA59" i="15"/>
  <c r="N59" i="15"/>
  <c r="AO58" i="15"/>
  <c r="AA58" i="15"/>
  <c r="N58" i="15"/>
  <c r="AO57" i="15"/>
  <c r="AA57" i="15"/>
  <c r="N57" i="15"/>
  <c r="AO56" i="15"/>
  <c r="AA56" i="15"/>
  <c r="N56" i="15"/>
  <c r="AO55" i="15"/>
  <c r="AA55" i="15"/>
  <c r="N55" i="15"/>
  <c r="AO54" i="15"/>
  <c r="AA54" i="15"/>
  <c r="N54" i="15"/>
  <c r="AO53" i="15"/>
  <c r="AA53" i="15"/>
  <c r="N53" i="15"/>
  <c r="AO52" i="15"/>
  <c r="AA52" i="15"/>
  <c r="N52" i="15"/>
  <c r="AO51" i="15"/>
  <c r="AA51" i="15"/>
  <c r="N51" i="15"/>
  <c r="AO50" i="15"/>
  <c r="AA50" i="15"/>
  <c r="N50" i="15"/>
  <c r="AO49" i="15"/>
  <c r="AA49" i="15"/>
  <c r="N49" i="15"/>
  <c r="AO48" i="15"/>
  <c r="AA48" i="15"/>
  <c r="N48" i="15"/>
  <c r="AO47" i="15"/>
  <c r="AA47" i="15"/>
  <c r="N47" i="15"/>
  <c r="AO46" i="15"/>
  <c r="AA46" i="15"/>
  <c r="N46" i="15"/>
  <c r="AO45" i="15"/>
  <c r="AA45" i="15"/>
  <c r="N45" i="15"/>
  <c r="AO44" i="15"/>
  <c r="AA44" i="15"/>
  <c r="N44" i="15"/>
  <c r="AO43" i="15"/>
  <c r="AA43" i="15"/>
  <c r="N43" i="15"/>
  <c r="AO42" i="15"/>
  <c r="AA42" i="15"/>
  <c r="N42" i="15"/>
  <c r="AO41" i="15"/>
  <c r="AA41" i="15"/>
  <c r="N41" i="15"/>
  <c r="AO40" i="15"/>
  <c r="AA40" i="15"/>
  <c r="N40" i="15"/>
  <c r="AO39" i="15"/>
  <c r="AA39" i="15"/>
  <c r="N39" i="15"/>
  <c r="AO38" i="15"/>
  <c r="AA38" i="15"/>
  <c r="N38" i="15"/>
  <c r="AO37" i="15"/>
  <c r="AA37" i="15"/>
  <c r="N37" i="15"/>
  <c r="AO36" i="15"/>
  <c r="AA36" i="15"/>
  <c r="N36" i="15"/>
  <c r="AO35" i="15"/>
  <c r="AA35" i="15"/>
  <c r="N35" i="15"/>
  <c r="AO34" i="15"/>
  <c r="AA34" i="15"/>
  <c r="N34" i="15"/>
  <c r="AO33" i="15"/>
  <c r="AA33" i="15"/>
  <c r="N33" i="15"/>
  <c r="AO32" i="15"/>
  <c r="AA32" i="15"/>
  <c r="N32" i="15"/>
  <c r="AO31" i="15"/>
  <c r="AA31" i="15"/>
  <c r="N31" i="15"/>
  <c r="AO30" i="15"/>
  <c r="AA30" i="15"/>
  <c r="N30" i="15"/>
  <c r="AO29" i="15"/>
  <c r="AA29" i="15"/>
  <c r="N29" i="15"/>
  <c r="AO28" i="15"/>
  <c r="AA28" i="15"/>
  <c r="N28" i="15"/>
  <c r="AO27" i="15"/>
  <c r="AA27" i="15"/>
  <c r="N27" i="15"/>
  <c r="AO26" i="15"/>
  <c r="AA26" i="15"/>
  <c r="N26" i="15"/>
  <c r="AO25" i="15"/>
  <c r="AA25" i="15"/>
  <c r="N25" i="15"/>
  <c r="AO24" i="15"/>
  <c r="AA24" i="15"/>
  <c r="N24" i="15"/>
  <c r="AO23" i="15"/>
  <c r="AA23" i="15"/>
  <c r="N23" i="15"/>
  <c r="AO22" i="15"/>
  <c r="AA22" i="15"/>
  <c r="N22" i="15"/>
  <c r="AO21" i="15"/>
  <c r="AA21" i="15"/>
  <c r="N21" i="15"/>
  <c r="AO20" i="15"/>
  <c r="AA20" i="15"/>
  <c r="N20" i="15"/>
  <c r="AO19" i="15"/>
  <c r="AA19" i="15"/>
  <c r="N19" i="15"/>
  <c r="AO18" i="15"/>
  <c r="AA18" i="15"/>
  <c r="N18" i="15"/>
  <c r="AO17" i="15"/>
  <c r="AA17" i="15"/>
  <c r="N17" i="15"/>
  <c r="AO16" i="15"/>
  <c r="AA16" i="15"/>
  <c r="N16" i="15"/>
  <c r="AO15" i="15"/>
  <c r="AA15" i="15"/>
  <c r="N15" i="15"/>
  <c r="AO14" i="15"/>
  <c r="AA14" i="15"/>
  <c r="N14" i="15"/>
  <c r="AO13" i="15"/>
  <c r="AA13" i="15"/>
  <c r="N13" i="15"/>
  <c r="AO12" i="15"/>
  <c r="AA12" i="15"/>
  <c r="N12" i="15"/>
  <c r="AO11" i="15"/>
  <c r="AA11" i="15"/>
  <c r="N11" i="15"/>
  <c r="AO10" i="15"/>
  <c r="AA10" i="15"/>
  <c r="N10" i="15"/>
  <c r="AO9" i="15"/>
  <c r="AA9" i="15"/>
  <c r="N9" i="15"/>
  <c r="AO8" i="15"/>
  <c r="AA8" i="15"/>
  <c r="N8" i="15"/>
  <c r="AO7" i="15"/>
  <c r="AA7" i="15"/>
  <c r="N7" i="15"/>
  <c r="AO6" i="15"/>
  <c r="AA6" i="15"/>
  <c r="N6" i="15"/>
  <c r="AO5" i="15"/>
  <c r="AA5" i="15"/>
  <c r="N5" i="15"/>
  <c r="AO4" i="15"/>
  <c r="AA4" i="15"/>
  <c r="N4" i="15"/>
  <c r="AO3" i="15"/>
  <c r="AA3" i="15"/>
  <c r="N3" i="15"/>
  <c r="N1006" i="5" l="1"/>
  <c r="G1007" i="13" l="1" a="1"/>
  <c r="G1007" i="13" s="1"/>
  <c r="F1007" i="13"/>
  <c r="G1006" i="13" a="1"/>
  <c r="G1006" i="13" s="1"/>
  <c r="F1006" i="13"/>
  <c r="G1005" i="13" a="1"/>
  <c r="G1005" i="13" s="1"/>
  <c r="F1005" i="13"/>
  <c r="G1004" i="13" a="1"/>
  <c r="G1004" i="13" s="1"/>
  <c r="F1004" i="13"/>
  <c r="G1003" i="13" a="1"/>
  <c r="G1003" i="13" s="1"/>
  <c r="F1003" i="13"/>
  <c r="G1002" i="13" a="1"/>
  <c r="G1002" i="13" s="1"/>
  <c r="F1002" i="13"/>
  <c r="G1001" i="13" a="1"/>
  <c r="G1001" i="13" s="1"/>
  <c r="F1001" i="13"/>
  <c r="G1000" i="13" a="1"/>
  <c r="G1000" i="13" s="1"/>
  <c r="F1000" i="13"/>
  <c r="G999" i="13" a="1"/>
  <c r="G999" i="13" s="1"/>
  <c r="F999" i="13"/>
  <c r="G998" i="13" a="1"/>
  <c r="G998" i="13" s="1"/>
  <c r="F998" i="13"/>
  <c r="G997" i="13" a="1"/>
  <c r="G997" i="13" s="1"/>
  <c r="F997" i="13"/>
  <c r="G996" i="13" a="1"/>
  <c r="G996" i="13" s="1"/>
  <c r="F996" i="13"/>
  <c r="G995" i="13" a="1"/>
  <c r="G995" i="13" s="1"/>
  <c r="F995" i="13"/>
  <c r="G994" i="13" a="1"/>
  <c r="G994" i="13" s="1"/>
  <c r="F994" i="13"/>
  <c r="G993" i="13" a="1"/>
  <c r="G993" i="13" s="1"/>
  <c r="F993" i="13"/>
  <c r="G992" i="13" a="1"/>
  <c r="G992" i="13" s="1"/>
  <c r="F992" i="13"/>
  <c r="G991" i="13" a="1"/>
  <c r="G991" i="13" s="1"/>
  <c r="F991" i="13"/>
  <c r="G990" i="13" a="1"/>
  <c r="G990" i="13" s="1"/>
  <c r="F990" i="13"/>
  <c r="G989" i="13" a="1"/>
  <c r="G989" i="13" s="1"/>
  <c r="F989" i="13"/>
  <c r="G988" i="13" a="1"/>
  <c r="G988" i="13" s="1"/>
  <c r="F988" i="13"/>
  <c r="G987" i="13" a="1"/>
  <c r="G987" i="13" s="1"/>
  <c r="F987" i="13"/>
  <c r="G986" i="13" a="1"/>
  <c r="G986" i="13" s="1"/>
  <c r="F986" i="13"/>
  <c r="G985" i="13" a="1"/>
  <c r="G985" i="13" s="1"/>
  <c r="F985" i="13"/>
  <c r="G984" i="13" a="1"/>
  <c r="G984" i="13" s="1"/>
  <c r="F984" i="13"/>
  <c r="G983" i="13" a="1"/>
  <c r="G983" i="13" s="1"/>
  <c r="F983" i="13"/>
  <c r="G982" i="13" a="1"/>
  <c r="G982" i="13" s="1"/>
  <c r="F982" i="13"/>
  <c r="G981" i="13" a="1"/>
  <c r="G981" i="13" s="1"/>
  <c r="F981" i="13"/>
  <c r="G980" i="13" a="1"/>
  <c r="G980" i="13" s="1"/>
  <c r="F980" i="13"/>
  <c r="G979" i="13" a="1"/>
  <c r="G979" i="13" s="1"/>
  <c r="F979" i="13"/>
  <c r="G978" i="13" a="1"/>
  <c r="G978" i="13" s="1"/>
  <c r="F978" i="13"/>
  <c r="G977" i="13" a="1"/>
  <c r="G977" i="13" s="1"/>
  <c r="F977" i="13"/>
  <c r="G976" i="13" a="1"/>
  <c r="G976" i="13" s="1"/>
  <c r="F976" i="13"/>
  <c r="G975" i="13" a="1"/>
  <c r="G975" i="13" s="1"/>
  <c r="F975" i="13"/>
  <c r="G974" i="13" a="1"/>
  <c r="G974" i="13" s="1"/>
  <c r="F974" i="13"/>
  <c r="G973" i="13" a="1"/>
  <c r="G973" i="13" s="1"/>
  <c r="F973" i="13"/>
  <c r="G972" i="13" a="1"/>
  <c r="G972" i="13" s="1"/>
  <c r="F972" i="13"/>
  <c r="G971" i="13" a="1"/>
  <c r="G971" i="13" s="1"/>
  <c r="F971" i="13"/>
  <c r="G970" i="13" a="1"/>
  <c r="G970" i="13" s="1"/>
  <c r="F970" i="13"/>
  <c r="G969" i="13" a="1"/>
  <c r="G969" i="13" s="1"/>
  <c r="F969" i="13"/>
  <c r="G968" i="13" a="1"/>
  <c r="G968" i="13" s="1"/>
  <c r="F968" i="13"/>
  <c r="G967" i="13" a="1"/>
  <c r="G967" i="13" s="1"/>
  <c r="F967" i="13"/>
  <c r="G966" i="13" a="1"/>
  <c r="G966" i="13" s="1"/>
  <c r="F966" i="13"/>
  <c r="G965" i="13" a="1"/>
  <c r="G965" i="13" s="1"/>
  <c r="F965" i="13"/>
  <c r="G964" i="13" a="1"/>
  <c r="G964" i="13" s="1"/>
  <c r="F964" i="13"/>
  <c r="G963" i="13" a="1"/>
  <c r="G963" i="13" s="1"/>
  <c r="F963" i="13"/>
  <c r="G962" i="13" a="1"/>
  <c r="G962" i="13" s="1"/>
  <c r="F962" i="13"/>
  <c r="G961" i="13" a="1"/>
  <c r="G961" i="13" s="1"/>
  <c r="F961" i="13"/>
  <c r="G960" i="13" a="1"/>
  <c r="G960" i="13" s="1"/>
  <c r="F960" i="13"/>
  <c r="G959" i="13" a="1"/>
  <c r="G959" i="13" s="1"/>
  <c r="F959" i="13"/>
  <c r="G958" i="13" a="1"/>
  <c r="G958" i="13" s="1"/>
  <c r="F958" i="13"/>
  <c r="G957" i="13" a="1"/>
  <c r="G957" i="13" s="1"/>
  <c r="F957" i="13"/>
  <c r="G956" i="13" a="1"/>
  <c r="G956" i="13" s="1"/>
  <c r="F956" i="13"/>
  <c r="G955" i="13" a="1"/>
  <c r="G955" i="13" s="1"/>
  <c r="F955" i="13"/>
  <c r="G954" i="13" a="1"/>
  <c r="G954" i="13" s="1"/>
  <c r="F954" i="13"/>
  <c r="G953" i="13" a="1"/>
  <c r="G953" i="13" s="1"/>
  <c r="F953" i="13"/>
  <c r="G952" i="13" a="1"/>
  <c r="G952" i="13" s="1"/>
  <c r="F952" i="13"/>
  <c r="G951" i="13" a="1"/>
  <c r="G951" i="13" s="1"/>
  <c r="F951" i="13"/>
  <c r="G950" i="13" a="1"/>
  <c r="G950" i="13" s="1"/>
  <c r="F950" i="13"/>
  <c r="G949" i="13" a="1"/>
  <c r="G949" i="13" s="1"/>
  <c r="F949" i="13"/>
  <c r="G948" i="13" a="1"/>
  <c r="G948" i="13" s="1"/>
  <c r="F948" i="13"/>
  <c r="G947" i="13" a="1"/>
  <c r="G947" i="13" s="1"/>
  <c r="F947" i="13"/>
  <c r="G946" i="13" a="1"/>
  <c r="G946" i="13" s="1"/>
  <c r="F946" i="13"/>
  <c r="G945" i="13" a="1"/>
  <c r="G945" i="13" s="1"/>
  <c r="F945" i="13"/>
  <c r="G944" i="13" a="1"/>
  <c r="G944" i="13" s="1"/>
  <c r="F944" i="13"/>
  <c r="G943" i="13" a="1"/>
  <c r="G943" i="13" s="1"/>
  <c r="F943" i="13"/>
  <c r="G942" i="13" a="1"/>
  <c r="G942" i="13" s="1"/>
  <c r="F942" i="13"/>
  <c r="G941" i="13" a="1"/>
  <c r="G941" i="13" s="1"/>
  <c r="F941" i="13"/>
  <c r="G940" i="13" a="1"/>
  <c r="G940" i="13" s="1"/>
  <c r="F940" i="13"/>
  <c r="G939" i="13" a="1"/>
  <c r="G939" i="13" s="1"/>
  <c r="F939" i="13"/>
  <c r="G938" i="13" a="1"/>
  <c r="G938" i="13" s="1"/>
  <c r="F938" i="13"/>
  <c r="G937" i="13" a="1"/>
  <c r="G937" i="13" s="1"/>
  <c r="F937" i="13"/>
  <c r="G936" i="13" a="1"/>
  <c r="G936" i="13" s="1"/>
  <c r="F936" i="13"/>
  <c r="G935" i="13" a="1"/>
  <c r="G935" i="13" s="1"/>
  <c r="F935" i="13"/>
  <c r="G934" i="13" a="1"/>
  <c r="G934" i="13" s="1"/>
  <c r="F934" i="13"/>
  <c r="G933" i="13" a="1"/>
  <c r="G933" i="13" s="1"/>
  <c r="F933" i="13"/>
  <c r="G932" i="13" a="1"/>
  <c r="G932" i="13" s="1"/>
  <c r="F932" i="13"/>
  <c r="G931" i="13" a="1"/>
  <c r="G931" i="13" s="1"/>
  <c r="F931" i="13"/>
  <c r="G930" i="13" a="1"/>
  <c r="G930" i="13" s="1"/>
  <c r="F930" i="13"/>
  <c r="G929" i="13" a="1"/>
  <c r="G929" i="13" s="1"/>
  <c r="F929" i="13"/>
  <c r="G928" i="13" a="1"/>
  <c r="G928" i="13" s="1"/>
  <c r="F928" i="13"/>
  <c r="G927" i="13" a="1"/>
  <c r="G927" i="13" s="1"/>
  <c r="F927" i="13"/>
  <c r="G926" i="13" a="1"/>
  <c r="G926" i="13" s="1"/>
  <c r="F926" i="13"/>
  <c r="G925" i="13" a="1"/>
  <c r="G925" i="13" s="1"/>
  <c r="F925" i="13"/>
  <c r="G924" i="13" a="1"/>
  <c r="G924" i="13" s="1"/>
  <c r="F924" i="13"/>
  <c r="G923" i="13" a="1"/>
  <c r="G923" i="13" s="1"/>
  <c r="F923" i="13"/>
  <c r="G922" i="13" a="1"/>
  <c r="G922" i="13" s="1"/>
  <c r="F922" i="13"/>
  <c r="G921" i="13" a="1"/>
  <c r="G921" i="13" s="1"/>
  <c r="F921" i="13"/>
  <c r="G920" i="13" a="1"/>
  <c r="G920" i="13" s="1"/>
  <c r="F920" i="13"/>
  <c r="G919" i="13" a="1"/>
  <c r="G919" i="13" s="1"/>
  <c r="F919" i="13"/>
  <c r="G918" i="13" a="1"/>
  <c r="G918" i="13" s="1"/>
  <c r="F918" i="13"/>
  <c r="G917" i="13" a="1"/>
  <c r="G917" i="13" s="1"/>
  <c r="F917" i="13"/>
  <c r="G916" i="13" a="1"/>
  <c r="G916" i="13" s="1"/>
  <c r="F916" i="13"/>
  <c r="G915" i="13" a="1"/>
  <c r="G915" i="13" s="1"/>
  <c r="F915" i="13"/>
  <c r="G914" i="13" a="1"/>
  <c r="G914" i="13" s="1"/>
  <c r="F914" i="13"/>
  <c r="G913" i="13" a="1"/>
  <c r="G913" i="13" s="1"/>
  <c r="F913" i="13"/>
  <c r="G912" i="13" a="1"/>
  <c r="G912" i="13" s="1"/>
  <c r="F912" i="13"/>
  <c r="G911" i="13" a="1"/>
  <c r="G911" i="13" s="1"/>
  <c r="F911" i="13"/>
  <c r="G910" i="13" a="1"/>
  <c r="G910" i="13" s="1"/>
  <c r="F910" i="13"/>
  <c r="G909" i="13" a="1"/>
  <c r="G909" i="13" s="1"/>
  <c r="F909" i="13"/>
  <c r="G908" i="13" a="1"/>
  <c r="G908" i="13" s="1"/>
  <c r="F908" i="13"/>
  <c r="G907" i="13" a="1"/>
  <c r="G907" i="13" s="1"/>
  <c r="F907" i="13"/>
  <c r="G906" i="13" a="1"/>
  <c r="G906" i="13" s="1"/>
  <c r="F906" i="13"/>
  <c r="G905" i="13" a="1"/>
  <c r="G905" i="13" s="1"/>
  <c r="F905" i="13"/>
  <c r="G904" i="13" a="1"/>
  <c r="G904" i="13" s="1"/>
  <c r="F904" i="13"/>
  <c r="G903" i="13" a="1"/>
  <c r="G903" i="13" s="1"/>
  <c r="F903" i="13"/>
  <c r="G902" i="13" a="1"/>
  <c r="G902" i="13" s="1"/>
  <c r="F902" i="13"/>
  <c r="G901" i="13" a="1"/>
  <c r="G901" i="13" s="1"/>
  <c r="F901" i="13"/>
  <c r="G900" i="13" a="1"/>
  <c r="G900" i="13" s="1"/>
  <c r="F900" i="13"/>
  <c r="G899" i="13" a="1"/>
  <c r="G899" i="13" s="1"/>
  <c r="F899" i="13"/>
  <c r="G898" i="13" a="1"/>
  <c r="G898" i="13" s="1"/>
  <c r="F898" i="13"/>
  <c r="G897" i="13" a="1"/>
  <c r="G897" i="13" s="1"/>
  <c r="F897" i="13"/>
  <c r="G896" i="13" a="1"/>
  <c r="G896" i="13" s="1"/>
  <c r="F896" i="13"/>
  <c r="G895" i="13"/>
  <c r="G895" i="13" a="1"/>
  <c r="F895" i="13"/>
  <c r="G894" i="13" a="1"/>
  <c r="G894" i="13" s="1"/>
  <c r="F894" i="13"/>
  <c r="G893" i="13" a="1"/>
  <c r="G893" i="13" s="1"/>
  <c r="F893" i="13"/>
  <c r="G892" i="13" a="1"/>
  <c r="G892" i="13" s="1"/>
  <c r="F892" i="13"/>
  <c r="G891" i="13" a="1"/>
  <c r="G891" i="13" s="1"/>
  <c r="F891" i="13"/>
  <c r="G890" i="13" a="1"/>
  <c r="G890" i="13" s="1"/>
  <c r="F890" i="13"/>
  <c r="G889" i="13" a="1"/>
  <c r="G889" i="13" s="1"/>
  <c r="F889" i="13"/>
  <c r="G888" i="13" a="1"/>
  <c r="G888" i="13" s="1"/>
  <c r="F888" i="13"/>
  <c r="G887" i="13" a="1"/>
  <c r="G887" i="13" s="1"/>
  <c r="F887" i="13"/>
  <c r="G886" i="13" a="1"/>
  <c r="G886" i="13" s="1"/>
  <c r="F886" i="13"/>
  <c r="G885" i="13" a="1"/>
  <c r="G885" i="13" s="1"/>
  <c r="F885" i="13"/>
  <c r="G884" i="13" a="1"/>
  <c r="G884" i="13" s="1"/>
  <c r="F884" i="13"/>
  <c r="G883" i="13" a="1"/>
  <c r="G883" i="13" s="1"/>
  <c r="F883" i="13"/>
  <c r="G882" i="13" a="1"/>
  <c r="G882" i="13" s="1"/>
  <c r="F882" i="13"/>
  <c r="G881" i="13" a="1"/>
  <c r="G881" i="13" s="1"/>
  <c r="F881" i="13"/>
  <c r="G880" i="13" a="1"/>
  <c r="G880" i="13" s="1"/>
  <c r="F880" i="13"/>
  <c r="G879" i="13" a="1"/>
  <c r="G879" i="13" s="1"/>
  <c r="F879" i="13"/>
  <c r="G878" i="13" a="1"/>
  <c r="G878" i="13" s="1"/>
  <c r="F878" i="13"/>
  <c r="G877" i="13" a="1"/>
  <c r="G877" i="13" s="1"/>
  <c r="F877" i="13"/>
  <c r="G876" i="13" a="1"/>
  <c r="G876" i="13" s="1"/>
  <c r="F876" i="13"/>
  <c r="G875" i="13" a="1"/>
  <c r="G875" i="13" s="1"/>
  <c r="F875" i="13"/>
  <c r="G874" i="13" a="1"/>
  <c r="G874" i="13" s="1"/>
  <c r="F874" i="13"/>
  <c r="G873" i="13" a="1"/>
  <c r="G873" i="13" s="1"/>
  <c r="F873" i="13"/>
  <c r="G872" i="13" a="1"/>
  <c r="G872" i="13" s="1"/>
  <c r="F872" i="13"/>
  <c r="G871" i="13" a="1"/>
  <c r="G871" i="13" s="1"/>
  <c r="F871" i="13"/>
  <c r="G870" i="13" a="1"/>
  <c r="G870" i="13" s="1"/>
  <c r="F870" i="13"/>
  <c r="G869" i="13" a="1"/>
  <c r="G869" i="13" s="1"/>
  <c r="F869" i="13"/>
  <c r="G868" i="13" a="1"/>
  <c r="G868" i="13" s="1"/>
  <c r="F868" i="13"/>
  <c r="G867" i="13" a="1"/>
  <c r="G867" i="13" s="1"/>
  <c r="F867" i="13"/>
  <c r="G866" i="13" a="1"/>
  <c r="G866" i="13" s="1"/>
  <c r="F866" i="13"/>
  <c r="G865" i="13" a="1"/>
  <c r="G865" i="13" s="1"/>
  <c r="F865" i="13"/>
  <c r="G864" i="13" a="1"/>
  <c r="G864" i="13" s="1"/>
  <c r="F864" i="13"/>
  <c r="G863" i="13" a="1"/>
  <c r="G863" i="13" s="1"/>
  <c r="F863" i="13"/>
  <c r="G862" i="13" a="1"/>
  <c r="G862" i="13" s="1"/>
  <c r="F862" i="13"/>
  <c r="G861" i="13" a="1"/>
  <c r="G861" i="13" s="1"/>
  <c r="F861" i="13"/>
  <c r="G860" i="13" a="1"/>
  <c r="G860" i="13" s="1"/>
  <c r="F860" i="13"/>
  <c r="G859" i="13" a="1"/>
  <c r="G859" i="13" s="1"/>
  <c r="F859" i="13"/>
  <c r="G858" i="13" a="1"/>
  <c r="G858" i="13" s="1"/>
  <c r="F858" i="13"/>
  <c r="G857" i="13" a="1"/>
  <c r="G857" i="13" s="1"/>
  <c r="F857" i="13"/>
  <c r="G856" i="13" a="1"/>
  <c r="G856" i="13" s="1"/>
  <c r="F856" i="13"/>
  <c r="G855" i="13" a="1"/>
  <c r="G855" i="13" s="1"/>
  <c r="F855" i="13"/>
  <c r="G854" i="13" a="1"/>
  <c r="G854" i="13" s="1"/>
  <c r="F854" i="13"/>
  <c r="G853" i="13" a="1"/>
  <c r="G853" i="13" s="1"/>
  <c r="F853" i="13"/>
  <c r="G852" i="13" a="1"/>
  <c r="G852" i="13" s="1"/>
  <c r="F852" i="13"/>
  <c r="G851" i="13" a="1"/>
  <c r="G851" i="13" s="1"/>
  <c r="F851" i="13"/>
  <c r="G850" i="13" a="1"/>
  <c r="G850" i="13" s="1"/>
  <c r="F850" i="13"/>
  <c r="G849" i="13" a="1"/>
  <c r="G849" i="13" s="1"/>
  <c r="F849" i="13"/>
  <c r="G848" i="13" a="1"/>
  <c r="G848" i="13" s="1"/>
  <c r="F848" i="13"/>
  <c r="G847" i="13" a="1"/>
  <c r="G847" i="13" s="1"/>
  <c r="F847" i="13"/>
  <c r="G846" i="13" a="1"/>
  <c r="G846" i="13" s="1"/>
  <c r="F846" i="13"/>
  <c r="G845" i="13" a="1"/>
  <c r="G845" i="13" s="1"/>
  <c r="F845" i="13"/>
  <c r="G844" i="13" a="1"/>
  <c r="G844" i="13" s="1"/>
  <c r="F844" i="13"/>
  <c r="G843" i="13" a="1"/>
  <c r="G843" i="13" s="1"/>
  <c r="F843" i="13"/>
  <c r="G842" i="13" a="1"/>
  <c r="G842" i="13" s="1"/>
  <c r="F842" i="13"/>
  <c r="G841" i="13" a="1"/>
  <c r="G841" i="13" s="1"/>
  <c r="F841" i="13"/>
  <c r="G840" i="13" a="1"/>
  <c r="G840" i="13" s="1"/>
  <c r="F840" i="13"/>
  <c r="G839" i="13" a="1"/>
  <c r="G839" i="13" s="1"/>
  <c r="F839" i="13"/>
  <c r="G838" i="13" a="1"/>
  <c r="G838" i="13" s="1"/>
  <c r="F838" i="13"/>
  <c r="G837" i="13" a="1"/>
  <c r="G837" i="13" s="1"/>
  <c r="F837" i="13"/>
  <c r="G836" i="13" a="1"/>
  <c r="G836" i="13" s="1"/>
  <c r="F836" i="13"/>
  <c r="G835" i="13" a="1"/>
  <c r="G835" i="13" s="1"/>
  <c r="F835" i="13"/>
  <c r="G834" i="13" a="1"/>
  <c r="G834" i="13" s="1"/>
  <c r="F834" i="13"/>
  <c r="G833" i="13" a="1"/>
  <c r="G833" i="13" s="1"/>
  <c r="F833" i="13"/>
  <c r="G832" i="13" a="1"/>
  <c r="G832" i="13" s="1"/>
  <c r="F832" i="13"/>
  <c r="G831" i="13" a="1"/>
  <c r="G831" i="13" s="1"/>
  <c r="F831" i="13"/>
  <c r="G830" i="13" a="1"/>
  <c r="G830" i="13" s="1"/>
  <c r="F830" i="13"/>
  <c r="G829" i="13" a="1"/>
  <c r="G829" i="13" s="1"/>
  <c r="F829" i="13"/>
  <c r="G828" i="13" a="1"/>
  <c r="G828" i="13" s="1"/>
  <c r="F828" i="13"/>
  <c r="G827" i="13" a="1"/>
  <c r="G827" i="13" s="1"/>
  <c r="F827" i="13"/>
  <c r="G826" i="13" a="1"/>
  <c r="G826" i="13" s="1"/>
  <c r="F826" i="13"/>
  <c r="G825" i="13" a="1"/>
  <c r="G825" i="13" s="1"/>
  <c r="F825" i="13"/>
  <c r="G824" i="13" a="1"/>
  <c r="G824" i="13" s="1"/>
  <c r="F824" i="13"/>
  <c r="G823" i="13" a="1"/>
  <c r="G823" i="13" s="1"/>
  <c r="F823" i="13"/>
  <c r="G822" i="13" a="1"/>
  <c r="G822" i="13" s="1"/>
  <c r="F822" i="13"/>
  <c r="G821" i="13" a="1"/>
  <c r="G821" i="13" s="1"/>
  <c r="F821" i="13"/>
  <c r="G820" i="13" a="1"/>
  <c r="G820" i="13" s="1"/>
  <c r="F820" i="13"/>
  <c r="G819" i="13" a="1"/>
  <c r="G819" i="13" s="1"/>
  <c r="F819" i="13"/>
  <c r="G818" i="13" a="1"/>
  <c r="G818" i="13" s="1"/>
  <c r="F818" i="13"/>
  <c r="G817" i="13" a="1"/>
  <c r="G817" i="13" s="1"/>
  <c r="F817" i="13"/>
  <c r="G816" i="13" a="1"/>
  <c r="G816" i="13" s="1"/>
  <c r="F816" i="13"/>
  <c r="G815" i="13" a="1"/>
  <c r="G815" i="13" s="1"/>
  <c r="F815" i="13"/>
  <c r="G814" i="13" a="1"/>
  <c r="G814" i="13" s="1"/>
  <c r="F814" i="13"/>
  <c r="G813" i="13" a="1"/>
  <c r="G813" i="13" s="1"/>
  <c r="F813" i="13"/>
  <c r="G812" i="13" a="1"/>
  <c r="G812" i="13" s="1"/>
  <c r="F812" i="13"/>
  <c r="G811" i="13" a="1"/>
  <c r="G811" i="13" s="1"/>
  <c r="F811" i="13"/>
  <c r="G810" i="13" a="1"/>
  <c r="G810" i="13" s="1"/>
  <c r="F810" i="13"/>
  <c r="G809" i="13" a="1"/>
  <c r="G809" i="13" s="1"/>
  <c r="F809" i="13"/>
  <c r="G808" i="13" a="1"/>
  <c r="G808" i="13" s="1"/>
  <c r="F808" i="13"/>
  <c r="G807" i="13" a="1"/>
  <c r="G807" i="13" s="1"/>
  <c r="F807" i="13"/>
  <c r="G806" i="13" a="1"/>
  <c r="G806" i="13" s="1"/>
  <c r="F806" i="13"/>
  <c r="G805" i="13" a="1"/>
  <c r="G805" i="13" s="1"/>
  <c r="F805" i="13"/>
  <c r="G804" i="13" a="1"/>
  <c r="G804" i="13" s="1"/>
  <c r="F804" i="13"/>
  <c r="G803" i="13" a="1"/>
  <c r="G803" i="13" s="1"/>
  <c r="F803" i="13"/>
  <c r="G802" i="13" a="1"/>
  <c r="G802" i="13" s="1"/>
  <c r="F802" i="13"/>
  <c r="G801" i="13" a="1"/>
  <c r="G801" i="13" s="1"/>
  <c r="F801" i="13"/>
  <c r="G800" i="13" a="1"/>
  <c r="G800" i="13" s="1"/>
  <c r="F800" i="13"/>
  <c r="G799" i="13" a="1"/>
  <c r="G799" i="13" s="1"/>
  <c r="F799" i="13"/>
  <c r="G798" i="13" a="1"/>
  <c r="G798" i="13" s="1"/>
  <c r="F798" i="13"/>
  <c r="G797" i="13" a="1"/>
  <c r="G797" i="13" s="1"/>
  <c r="F797" i="13"/>
  <c r="G796" i="13" a="1"/>
  <c r="G796" i="13" s="1"/>
  <c r="F796" i="13"/>
  <c r="G795" i="13" a="1"/>
  <c r="G795" i="13" s="1"/>
  <c r="F795" i="13"/>
  <c r="G794" i="13" a="1"/>
  <c r="G794" i="13" s="1"/>
  <c r="F794" i="13"/>
  <c r="G793" i="13" a="1"/>
  <c r="G793" i="13" s="1"/>
  <c r="F793" i="13"/>
  <c r="G792" i="13" a="1"/>
  <c r="G792" i="13" s="1"/>
  <c r="F792" i="13"/>
  <c r="G791" i="13" a="1"/>
  <c r="G791" i="13" s="1"/>
  <c r="F791" i="13"/>
  <c r="G790" i="13" a="1"/>
  <c r="G790" i="13" s="1"/>
  <c r="F790" i="13"/>
  <c r="G789" i="13" a="1"/>
  <c r="G789" i="13" s="1"/>
  <c r="F789" i="13"/>
  <c r="G788" i="13" a="1"/>
  <c r="G788" i="13" s="1"/>
  <c r="F788" i="13"/>
  <c r="G787" i="13" a="1"/>
  <c r="G787" i="13" s="1"/>
  <c r="F787" i="13"/>
  <c r="G786" i="13" a="1"/>
  <c r="G786" i="13" s="1"/>
  <c r="F786" i="13"/>
  <c r="G785" i="13" a="1"/>
  <c r="G785" i="13" s="1"/>
  <c r="F785" i="13"/>
  <c r="G784" i="13" a="1"/>
  <c r="G784" i="13" s="1"/>
  <c r="F784" i="13"/>
  <c r="G783" i="13" a="1"/>
  <c r="G783" i="13" s="1"/>
  <c r="F783" i="13"/>
  <c r="G782" i="13" a="1"/>
  <c r="G782" i="13" s="1"/>
  <c r="F782" i="13"/>
  <c r="G781" i="13" a="1"/>
  <c r="G781" i="13" s="1"/>
  <c r="F781" i="13"/>
  <c r="G780" i="13" a="1"/>
  <c r="G780" i="13" s="1"/>
  <c r="F780" i="13"/>
  <c r="G779" i="13" a="1"/>
  <c r="G779" i="13" s="1"/>
  <c r="F779" i="13"/>
  <c r="G778" i="13" a="1"/>
  <c r="G778" i="13" s="1"/>
  <c r="F778" i="13"/>
  <c r="G777" i="13" a="1"/>
  <c r="G777" i="13" s="1"/>
  <c r="F777" i="13"/>
  <c r="G776" i="13" a="1"/>
  <c r="G776" i="13" s="1"/>
  <c r="F776" i="13"/>
  <c r="G775" i="13" a="1"/>
  <c r="G775" i="13" s="1"/>
  <c r="F775" i="13"/>
  <c r="G774" i="13" a="1"/>
  <c r="G774" i="13" s="1"/>
  <c r="F774" i="13"/>
  <c r="G773" i="13" a="1"/>
  <c r="G773" i="13" s="1"/>
  <c r="F773" i="13"/>
  <c r="G772" i="13" a="1"/>
  <c r="G772" i="13" s="1"/>
  <c r="F772" i="13"/>
  <c r="G771" i="13" a="1"/>
  <c r="G771" i="13" s="1"/>
  <c r="F771" i="13"/>
  <c r="G770" i="13" a="1"/>
  <c r="G770" i="13" s="1"/>
  <c r="F770" i="13"/>
  <c r="G769" i="13" a="1"/>
  <c r="G769" i="13" s="1"/>
  <c r="F769" i="13"/>
  <c r="G768" i="13" a="1"/>
  <c r="G768" i="13" s="1"/>
  <c r="F768" i="13"/>
  <c r="G767" i="13" a="1"/>
  <c r="G767" i="13" s="1"/>
  <c r="F767" i="13"/>
  <c r="G766" i="13" a="1"/>
  <c r="G766" i="13" s="1"/>
  <c r="F766" i="13"/>
  <c r="G765" i="13" a="1"/>
  <c r="G765" i="13" s="1"/>
  <c r="F765" i="13"/>
  <c r="G764" i="13" a="1"/>
  <c r="G764" i="13" s="1"/>
  <c r="F764" i="13"/>
  <c r="G763" i="13" a="1"/>
  <c r="G763" i="13" s="1"/>
  <c r="F763" i="13"/>
  <c r="G762" i="13" a="1"/>
  <c r="G762" i="13" s="1"/>
  <c r="F762" i="13"/>
  <c r="G761" i="13" a="1"/>
  <c r="G761" i="13" s="1"/>
  <c r="F761" i="13"/>
  <c r="G760" i="13" a="1"/>
  <c r="G760" i="13" s="1"/>
  <c r="F760" i="13"/>
  <c r="G759" i="13" a="1"/>
  <c r="G759" i="13" s="1"/>
  <c r="F759" i="13"/>
  <c r="G758" i="13" a="1"/>
  <c r="G758" i="13" s="1"/>
  <c r="F758" i="13"/>
  <c r="G757" i="13" a="1"/>
  <c r="G757" i="13" s="1"/>
  <c r="F757" i="13"/>
  <c r="G756" i="13" a="1"/>
  <c r="G756" i="13" s="1"/>
  <c r="F756" i="13"/>
  <c r="G755" i="13" a="1"/>
  <c r="G755" i="13" s="1"/>
  <c r="F755" i="13"/>
  <c r="G754" i="13" a="1"/>
  <c r="G754" i="13" s="1"/>
  <c r="F754" i="13"/>
  <c r="G753" i="13" a="1"/>
  <c r="G753" i="13" s="1"/>
  <c r="F753" i="13"/>
  <c r="G752" i="13" a="1"/>
  <c r="G752" i="13" s="1"/>
  <c r="F752" i="13"/>
  <c r="G751" i="13" a="1"/>
  <c r="G751" i="13" s="1"/>
  <c r="F751" i="13"/>
  <c r="G750" i="13" a="1"/>
  <c r="G750" i="13" s="1"/>
  <c r="F750" i="13"/>
  <c r="G749" i="13" a="1"/>
  <c r="G749" i="13" s="1"/>
  <c r="F749" i="13"/>
  <c r="G748" i="13" a="1"/>
  <c r="G748" i="13" s="1"/>
  <c r="F748" i="13"/>
  <c r="G747" i="13" a="1"/>
  <c r="G747" i="13" s="1"/>
  <c r="F747" i="13"/>
  <c r="G746" i="13" a="1"/>
  <c r="G746" i="13" s="1"/>
  <c r="F746" i="13"/>
  <c r="G745" i="13" a="1"/>
  <c r="G745" i="13" s="1"/>
  <c r="F745" i="13"/>
  <c r="G744" i="13" a="1"/>
  <c r="G744" i="13" s="1"/>
  <c r="F744" i="13"/>
  <c r="G743" i="13" a="1"/>
  <c r="G743" i="13" s="1"/>
  <c r="F743" i="13"/>
  <c r="G742" i="13" a="1"/>
  <c r="G742" i="13" s="1"/>
  <c r="F742" i="13"/>
  <c r="G741" i="13" a="1"/>
  <c r="G741" i="13" s="1"/>
  <c r="F741" i="13"/>
  <c r="G740" i="13" a="1"/>
  <c r="G740" i="13" s="1"/>
  <c r="F740" i="13"/>
  <c r="G739" i="13" a="1"/>
  <c r="G739" i="13" s="1"/>
  <c r="F739" i="13"/>
  <c r="G738" i="13" a="1"/>
  <c r="G738" i="13" s="1"/>
  <c r="F738" i="13"/>
  <c r="G737" i="13" a="1"/>
  <c r="G737" i="13" s="1"/>
  <c r="F737" i="13"/>
  <c r="G736" i="13" a="1"/>
  <c r="G736" i="13" s="1"/>
  <c r="F736" i="13"/>
  <c r="G735" i="13" a="1"/>
  <c r="G735" i="13" s="1"/>
  <c r="F735" i="13"/>
  <c r="G734" i="13" a="1"/>
  <c r="G734" i="13" s="1"/>
  <c r="F734" i="13"/>
  <c r="G733" i="13" a="1"/>
  <c r="G733" i="13" s="1"/>
  <c r="F733" i="13"/>
  <c r="G732" i="13" a="1"/>
  <c r="G732" i="13" s="1"/>
  <c r="F732" i="13"/>
  <c r="G731" i="13" a="1"/>
  <c r="G731" i="13" s="1"/>
  <c r="F731" i="13"/>
  <c r="G730" i="13" a="1"/>
  <c r="G730" i="13" s="1"/>
  <c r="F730" i="13"/>
  <c r="G729" i="13" a="1"/>
  <c r="G729" i="13" s="1"/>
  <c r="F729" i="13"/>
  <c r="G728" i="13" a="1"/>
  <c r="G728" i="13" s="1"/>
  <c r="F728" i="13"/>
  <c r="G727" i="13" a="1"/>
  <c r="G727" i="13" s="1"/>
  <c r="F727" i="13"/>
  <c r="G726" i="13" a="1"/>
  <c r="G726" i="13" s="1"/>
  <c r="F726" i="13"/>
  <c r="G725" i="13" a="1"/>
  <c r="G725" i="13" s="1"/>
  <c r="F725" i="13"/>
  <c r="G724" i="13" a="1"/>
  <c r="G724" i="13" s="1"/>
  <c r="F724" i="13"/>
  <c r="G723" i="13" a="1"/>
  <c r="G723" i="13" s="1"/>
  <c r="F723" i="13"/>
  <c r="G722" i="13" a="1"/>
  <c r="G722" i="13" s="1"/>
  <c r="F722" i="13"/>
  <c r="G721" i="13" a="1"/>
  <c r="G721" i="13" s="1"/>
  <c r="F721" i="13"/>
  <c r="G720" i="13" a="1"/>
  <c r="G720" i="13" s="1"/>
  <c r="F720" i="13"/>
  <c r="G719" i="13" a="1"/>
  <c r="G719" i="13" s="1"/>
  <c r="F719" i="13"/>
  <c r="G718" i="13" a="1"/>
  <c r="G718" i="13" s="1"/>
  <c r="F718" i="13"/>
  <c r="G717" i="13" a="1"/>
  <c r="G717" i="13" s="1"/>
  <c r="F717" i="13"/>
  <c r="G716" i="13" a="1"/>
  <c r="G716" i="13" s="1"/>
  <c r="F716" i="13"/>
  <c r="G715" i="13" a="1"/>
  <c r="G715" i="13" s="1"/>
  <c r="F715" i="13"/>
  <c r="G714" i="13" a="1"/>
  <c r="G714" i="13" s="1"/>
  <c r="F714" i="13"/>
  <c r="G713" i="13" a="1"/>
  <c r="G713" i="13" s="1"/>
  <c r="F713" i="13"/>
  <c r="G712" i="13" a="1"/>
  <c r="G712" i="13" s="1"/>
  <c r="F712" i="13"/>
  <c r="G711" i="13" a="1"/>
  <c r="G711" i="13" s="1"/>
  <c r="F711" i="13"/>
  <c r="G710" i="13" a="1"/>
  <c r="G710" i="13" s="1"/>
  <c r="F710" i="13"/>
  <c r="G709" i="13" a="1"/>
  <c r="G709" i="13" s="1"/>
  <c r="F709" i="13"/>
  <c r="G708" i="13" a="1"/>
  <c r="G708" i="13" s="1"/>
  <c r="F708" i="13"/>
  <c r="G707" i="13" a="1"/>
  <c r="G707" i="13" s="1"/>
  <c r="F707" i="13"/>
  <c r="G706" i="13" a="1"/>
  <c r="G706" i="13" s="1"/>
  <c r="F706" i="13"/>
  <c r="G705" i="13" a="1"/>
  <c r="G705" i="13" s="1"/>
  <c r="F705" i="13"/>
  <c r="G704" i="13" a="1"/>
  <c r="G704" i="13" s="1"/>
  <c r="F704" i="13"/>
  <c r="G703" i="13" a="1"/>
  <c r="G703" i="13" s="1"/>
  <c r="F703" i="13"/>
  <c r="G702" i="13" a="1"/>
  <c r="G702" i="13" s="1"/>
  <c r="F702" i="13"/>
  <c r="G701" i="13" a="1"/>
  <c r="G701" i="13" s="1"/>
  <c r="F701" i="13"/>
  <c r="G700" i="13" a="1"/>
  <c r="G700" i="13" s="1"/>
  <c r="F700" i="13"/>
  <c r="G699" i="13" a="1"/>
  <c r="G699" i="13" s="1"/>
  <c r="F699" i="13"/>
  <c r="G698" i="13" a="1"/>
  <c r="G698" i="13" s="1"/>
  <c r="F698" i="13"/>
  <c r="G697" i="13" a="1"/>
  <c r="G697" i="13" s="1"/>
  <c r="F697" i="13"/>
  <c r="G696" i="13" a="1"/>
  <c r="G696" i="13" s="1"/>
  <c r="F696" i="13"/>
  <c r="G695" i="13" a="1"/>
  <c r="G695" i="13" s="1"/>
  <c r="F695" i="13"/>
  <c r="G694" i="13" a="1"/>
  <c r="G694" i="13" s="1"/>
  <c r="F694" i="13"/>
  <c r="G693" i="13" a="1"/>
  <c r="G693" i="13" s="1"/>
  <c r="F693" i="13"/>
  <c r="G692" i="13" a="1"/>
  <c r="G692" i="13" s="1"/>
  <c r="F692" i="13"/>
  <c r="G691" i="13" a="1"/>
  <c r="G691" i="13" s="1"/>
  <c r="F691" i="13"/>
  <c r="G690" i="13" a="1"/>
  <c r="G690" i="13" s="1"/>
  <c r="F690" i="13"/>
  <c r="G689" i="13" a="1"/>
  <c r="G689" i="13" s="1"/>
  <c r="F689" i="13"/>
  <c r="G688" i="13" a="1"/>
  <c r="G688" i="13" s="1"/>
  <c r="F688" i="13"/>
  <c r="G687" i="13" a="1"/>
  <c r="G687" i="13" s="1"/>
  <c r="F687" i="13"/>
  <c r="G686" i="13" a="1"/>
  <c r="G686" i="13" s="1"/>
  <c r="F686" i="13"/>
  <c r="G685" i="13" a="1"/>
  <c r="G685" i="13" s="1"/>
  <c r="F685" i="13"/>
  <c r="G684" i="13" a="1"/>
  <c r="G684" i="13" s="1"/>
  <c r="F684" i="13"/>
  <c r="G683" i="13" a="1"/>
  <c r="G683" i="13" s="1"/>
  <c r="F683" i="13"/>
  <c r="G682" i="13" a="1"/>
  <c r="G682" i="13" s="1"/>
  <c r="F682" i="13"/>
  <c r="G681" i="13" a="1"/>
  <c r="G681" i="13" s="1"/>
  <c r="F681" i="13"/>
  <c r="G680" i="13" a="1"/>
  <c r="G680" i="13" s="1"/>
  <c r="F680" i="13"/>
  <c r="G679" i="13" a="1"/>
  <c r="G679" i="13" s="1"/>
  <c r="F679" i="13"/>
  <c r="G678" i="13" a="1"/>
  <c r="G678" i="13" s="1"/>
  <c r="F678" i="13"/>
  <c r="G677" i="13" a="1"/>
  <c r="G677" i="13" s="1"/>
  <c r="F677" i="13"/>
  <c r="G676" i="13" a="1"/>
  <c r="G676" i="13" s="1"/>
  <c r="F676" i="13"/>
  <c r="G675" i="13" a="1"/>
  <c r="G675" i="13" s="1"/>
  <c r="F675" i="13"/>
  <c r="G674" i="13" a="1"/>
  <c r="G674" i="13" s="1"/>
  <c r="F674" i="13"/>
  <c r="G673" i="13" a="1"/>
  <c r="G673" i="13" s="1"/>
  <c r="F673" i="13"/>
  <c r="G672" i="13" a="1"/>
  <c r="G672" i="13" s="1"/>
  <c r="F672" i="13"/>
  <c r="G671" i="13" a="1"/>
  <c r="G671" i="13" s="1"/>
  <c r="F671" i="13"/>
  <c r="G670" i="13" a="1"/>
  <c r="G670" i="13" s="1"/>
  <c r="F670" i="13"/>
  <c r="G669" i="13" a="1"/>
  <c r="G669" i="13" s="1"/>
  <c r="F669" i="13"/>
  <c r="G668" i="13" a="1"/>
  <c r="G668" i="13" s="1"/>
  <c r="F668" i="13"/>
  <c r="G667" i="13" a="1"/>
  <c r="G667" i="13" s="1"/>
  <c r="F667" i="13"/>
  <c r="G666" i="13" a="1"/>
  <c r="G666" i="13" s="1"/>
  <c r="F666" i="13"/>
  <c r="G665" i="13" a="1"/>
  <c r="G665" i="13" s="1"/>
  <c r="F665" i="13"/>
  <c r="G664" i="13" a="1"/>
  <c r="G664" i="13" s="1"/>
  <c r="F664" i="13"/>
  <c r="G663" i="13" a="1"/>
  <c r="G663" i="13" s="1"/>
  <c r="F663" i="13"/>
  <c r="G662" i="13" a="1"/>
  <c r="G662" i="13" s="1"/>
  <c r="F662" i="13"/>
  <c r="G661" i="13" a="1"/>
  <c r="G661" i="13" s="1"/>
  <c r="F661" i="13"/>
  <c r="G660" i="13" a="1"/>
  <c r="G660" i="13" s="1"/>
  <c r="F660" i="13"/>
  <c r="G659" i="13" a="1"/>
  <c r="G659" i="13" s="1"/>
  <c r="F659" i="13"/>
  <c r="G658" i="13" a="1"/>
  <c r="G658" i="13" s="1"/>
  <c r="F658" i="13"/>
  <c r="G657" i="13" a="1"/>
  <c r="G657" i="13" s="1"/>
  <c r="F657" i="13"/>
  <c r="G656" i="13" a="1"/>
  <c r="G656" i="13" s="1"/>
  <c r="F656" i="13"/>
  <c r="G655" i="13" a="1"/>
  <c r="G655" i="13" s="1"/>
  <c r="F655" i="13"/>
  <c r="G654" i="13" a="1"/>
  <c r="G654" i="13" s="1"/>
  <c r="F654" i="13"/>
  <c r="G653" i="13" a="1"/>
  <c r="G653" i="13" s="1"/>
  <c r="F653" i="13"/>
  <c r="G652" i="13" a="1"/>
  <c r="G652" i="13" s="1"/>
  <c r="F652" i="13"/>
  <c r="G651" i="13" a="1"/>
  <c r="G651" i="13" s="1"/>
  <c r="F651" i="13"/>
  <c r="G650" i="13" a="1"/>
  <c r="G650" i="13" s="1"/>
  <c r="F650" i="13"/>
  <c r="G649" i="13" a="1"/>
  <c r="G649" i="13" s="1"/>
  <c r="F649" i="13"/>
  <c r="G648" i="13" a="1"/>
  <c r="G648" i="13" s="1"/>
  <c r="F648" i="13"/>
  <c r="G647" i="13" a="1"/>
  <c r="G647" i="13" s="1"/>
  <c r="F647" i="13"/>
  <c r="G646" i="13" a="1"/>
  <c r="G646" i="13" s="1"/>
  <c r="F646" i="13"/>
  <c r="G645" i="13" a="1"/>
  <c r="G645" i="13" s="1"/>
  <c r="F645" i="13"/>
  <c r="G644" i="13" a="1"/>
  <c r="G644" i="13" s="1"/>
  <c r="F644" i="13"/>
  <c r="G643" i="13" a="1"/>
  <c r="G643" i="13" s="1"/>
  <c r="F643" i="13"/>
  <c r="G642" i="13" a="1"/>
  <c r="G642" i="13" s="1"/>
  <c r="F642" i="13"/>
  <c r="G641" i="13" a="1"/>
  <c r="G641" i="13" s="1"/>
  <c r="F641" i="13"/>
  <c r="G640" i="13" a="1"/>
  <c r="G640" i="13" s="1"/>
  <c r="F640" i="13"/>
  <c r="G639" i="13" a="1"/>
  <c r="G639" i="13" s="1"/>
  <c r="F639" i="13"/>
  <c r="G638" i="13" a="1"/>
  <c r="G638" i="13" s="1"/>
  <c r="F638" i="13"/>
  <c r="G637" i="13" a="1"/>
  <c r="G637" i="13" s="1"/>
  <c r="F637" i="13"/>
  <c r="G636" i="13" a="1"/>
  <c r="G636" i="13" s="1"/>
  <c r="F636" i="13"/>
  <c r="G635" i="13" a="1"/>
  <c r="G635" i="13" s="1"/>
  <c r="F635" i="13"/>
  <c r="G634" i="13" a="1"/>
  <c r="G634" i="13" s="1"/>
  <c r="F634" i="13"/>
  <c r="G633" i="13" a="1"/>
  <c r="G633" i="13" s="1"/>
  <c r="F633" i="13"/>
  <c r="G632" i="13" a="1"/>
  <c r="G632" i="13" s="1"/>
  <c r="F632" i="13"/>
  <c r="G631" i="13" a="1"/>
  <c r="G631" i="13" s="1"/>
  <c r="F631" i="13"/>
  <c r="G630" i="13" a="1"/>
  <c r="G630" i="13" s="1"/>
  <c r="F630" i="13"/>
  <c r="G629" i="13" a="1"/>
  <c r="G629" i="13" s="1"/>
  <c r="F629" i="13"/>
  <c r="G628" i="13" a="1"/>
  <c r="G628" i="13" s="1"/>
  <c r="F628" i="13"/>
  <c r="G627" i="13" a="1"/>
  <c r="G627" i="13" s="1"/>
  <c r="F627" i="13"/>
  <c r="G626" i="13" a="1"/>
  <c r="G626" i="13" s="1"/>
  <c r="F626" i="13"/>
  <c r="G625" i="13" a="1"/>
  <c r="G625" i="13" s="1"/>
  <c r="F625" i="13"/>
  <c r="G624" i="13" a="1"/>
  <c r="G624" i="13" s="1"/>
  <c r="F624" i="13"/>
  <c r="G623" i="13" a="1"/>
  <c r="G623" i="13" s="1"/>
  <c r="F623" i="13"/>
  <c r="G622" i="13" a="1"/>
  <c r="G622" i="13" s="1"/>
  <c r="F622" i="13"/>
  <c r="G621" i="13" a="1"/>
  <c r="G621" i="13" s="1"/>
  <c r="F621" i="13"/>
  <c r="G620" i="13" a="1"/>
  <c r="G620" i="13" s="1"/>
  <c r="F620" i="13"/>
  <c r="G619" i="13" a="1"/>
  <c r="G619" i="13" s="1"/>
  <c r="F619" i="13"/>
  <c r="G618" i="13" a="1"/>
  <c r="G618" i="13" s="1"/>
  <c r="F618" i="13"/>
  <c r="G617" i="13" a="1"/>
  <c r="G617" i="13" s="1"/>
  <c r="F617" i="13"/>
  <c r="G616" i="13" a="1"/>
  <c r="G616" i="13" s="1"/>
  <c r="F616" i="13"/>
  <c r="G615" i="13" a="1"/>
  <c r="G615" i="13" s="1"/>
  <c r="F615" i="13"/>
  <c r="G614" i="13" a="1"/>
  <c r="G614" i="13" s="1"/>
  <c r="F614" i="13"/>
  <c r="G613" i="13" a="1"/>
  <c r="G613" i="13" s="1"/>
  <c r="F613" i="13"/>
  <c r="G612" i="13" a="1"/>
  <c r="G612" i="13" s="1"/>
  <c r="F612" i="13"/>
  <c r="G611" i="13" a="1"/>
  <c r="G611" i="13" s="1"/>
  <c r="F611" i="13"/>
  <c r="G610" i="13" a="1"/>
  <c r="G610" i="13" s="1"/>
  <c r="F610" i="13"/>
  <c r="G609" i="13" a="1"/>
  <c r="G609" i="13" s="1"/>
  <c r="F609" i="13"/>
  <c r="G608" i="13" a="1"/>
  <c r="G608" i="13" s="1"/>
  <c r="F608" i="13"/>
  <c r="G607" i="13" a="1"/>
  <c r="G607" i="13" s="1"/>
  <c r="F607" i="13"/>
  <c r="G606" i="13" a="1"/>
  <c r="G606" i="13" s="1"/>
  <c r="F606" i="13"/>
  <c r="G605" i="13" a="1"/>
  <c r="G605" i="13" s="1"/>
  <c r="F605" i="13"/>
  <c r="G604" i="13" a="1"/>
  <c r="G604" i="13" s="1"/>
  <c r="F604" i="13"/>
  <c r="G603" i="13" a="1"/>
  <c r="G603" i="13" s="1"/>
  <c r="F603" i="13"/>
  <c r="G602" i="13" a="1"/>
  <c r="G602" i="13" s="1"/>
  <c r="F602" i="13"/>
  <c r="G601" i="13" a="1"/>
  <c r="G601" i="13" s="1"/>
  <c r="F601" i="13"/>
  <c r="G600" i="13" a="1"/>
  <c r="G600" i="13" s="1"/>
  <c r="F600" i="13"/>
  <c r="G599" i="13" a="1"/>
  <c r="G599" i="13" s="1"/>
  <c r="F599" i="13"/>
  <c r="G598" i="13" a="1"/>
  <c r="G598" i="13" s="1"/>
  <c r="F598" i="13"/>
  <c r="G597" i="13" a="1"/>
  <c r="G597" i="13" s="1"/>
  <c r="F597" i="13"/>
  <c r="G596" i="13" a="1"/>
  <c r="G596" i="13" s="1"/>
  <c r="F596" i="13"/>
  <c r="G595" i="13" a="1"/>
  <c r="G595" i="13" s="1"/>
  <c r="F595" i="13"/>
  <c r="G594" i="13" a="1"/>
  <c r="G594" i="13" s="1"/>
  <c r="F594" i="13"/>
  <c r="G593" i="13" a="1"/>
  <c r="G593" i="13" s="1"/>
  <c r="F593" i="13"/>
  <c r="G592" i="13" a="1"/>
  <c r="G592" i="13" s="1"/>
  <c r="F592" i="13"/>
  <c r="G591" i="13" a="1"/>
  <c r="G591" i="13" s="1"/>
  <c r="F591" i="13"/>
  <c r="G590" i="13" a="1"/>
  <c r="G590" i="13" s="1"/>
  <c r="F590" i="13"/>
  <c r="G589" i="13" a="1"/>
  <c r="G589" i="13" s="1"/>
  <c r="F589" i="13"/>
  <c r="G588" i="13" a="1"/>
  <c r="G588" i="13" s="1"/>
  <c r="F588" i="13"/>
  <c r="G587" i="13" a="1"/>
  <c r="G587" i="13" s="1"/>
  <c r="F587" i="13"/>
  <c r="G586" i="13" a="1"/>
  <c r="G586" i="13" s="1"/>
  <c r="F586" i="13"/>
  <c r="G585" i="13" a="1"/>
  <c r="G585" i="13" s="1"/>
  <c r="F585" i="13"/>
  <c r="G584" i="13" a="1"/>
  <c r="G584" i="13" s="1"/>
  <c r="F584" i="13"/>
  <c r="G583" i="13" a="1"/>
  <c r="G583" i="13" s="1"/>
  <c r="F583" i="13"/>
  <c r="G582" i="13" a="1"/>
  <c r="G582" i="13" s="1"/>
  <c r="F582" i="13"/>
  <c r="G581" i="13" a="1"/>
  <c r="G581" i="13" s="1"/>
  <c r="F581" i="13"/>
  <c r="G580" i="13" a="1"/>
  <c r="G580" i="13" s="1"/>
  <c r="F580" i="13"/>
  <c r="G579" i="13" a="1"/>
  <c r="G579" i="13" s="1"/>
  <c r="F579" i="13"/>
  <c r="G578" i="13" a="1"/>
  <c r="G578" i="13" s="1"/>
  <c r="F578" i="13"/>
  <c r="G577" i="13" a="1"/>
  <c r="G577" i="13" s="1"/>
  <c r="F577" i="13"/>
  <c r="G576" i="13" a="1"/>
  <c r="G576" i="13" s="1"/>
  <c r="F576" i="13"/>
  <c r="G575" i="13" a="1"/>
  <c r="G575" i="13" s="1"/>
  <c r="F575" i="13"/>
  <c r="G574" i="13" a="1"/>
  <c r="G574" i="13" s="1"/>
  <c r="F574" i="13"/>
  <c r="G573" i="13" a="1"/>
  <c r="G573" i="13" s="1"/>
  <c r="F573" i="13"/>
  <c r="G572" i="13" a="1"/>
  <c r="G572" i="13" s="1"/>
  <c r="F572" i="13"/>
  <c r="G571" i="13" a="1"/>
  <c r="G571" i="13" s="1"/>
  <c r="F571" i="13"/>
  <c r="G570" i="13" a="1"/>
  <c r="G570" i="13" s="1"/>
  <c r="F570" i="13"/>
  <c r="G569" i="13" a="1"/>
  <c r="G569" i="13" s="1"/>
  <c r="F569" i="13"/>
  <c r="G568" i="13" a="1"/>
  <c r="G568" i="13" s="1"/>
  <c r="F568" i="13"/>
  <c r="G567" i="13" a="1"/>
  <c r="G567" i="13" s="1"/>
  <c r="F567" i="13"/>
  <c r="G566" i="13" a="1"/>
  <c r="G566" i="13" s="1"/>
  <c r="F566" i="13"/>
  <c r="G565" i="13" a="1"/>
  <c r="G565" i="13" s="1"/>
  <c r="F565" i="13"/>
  <c r="G564" i="13" a="1"/>
  <c r="G564" i="13" s="1"/>
  <c r="F564" i="13"/>
  <c r="G563" i="13" a="1"/>
  <c r="G563" i="13" s="1"/>
  <c r="F563" i="13"/>
  <c r="G562" i="13" a="1"/>
  <c r="G562" i="13" s="1"/>
  <c r="F562" i="13"/>
  <c r="G561" i="13" a="1"/>
  <c r="G561" i="13" s="1"/>
  <c r="F561" i="13"/>
  <c r="G560" i="13" a="1"/>
  <c r="G560" i="13" s="1"/>
  <c r="F560" i="13"/>
  <c r="G559" i="13" a="1"/>
  <c r="G559" i="13" s="1"/>
  <c r="F559" i="13"/>
  <c r="G558" i="13" a="1"/>
  <c r="G558" i="13" s="1"/>
  <c r="F558" i="13"/>
  <c r="G557" i="13" a="1"/>
  <c r="G557" i="13" s="1"/>
  <c r="F557" i="13"/>
  <c r="G556" i="13" a="1"/>
  <c r="G556" i="13" s="1"/>
  <c r="F556" i="13"/>
  <c r="G555" i="13" a="1"/>
  <c r="G555" i="13" s="1"/>
  <c r="F555" i="13"/>
  <c r="G554" i="13" a="1"/>
  <c r="G554" i="13" s="1"/>
  <c r="F554" i="13"/>
  <c r="G553" i="13" a="1"/>
  <c r="G553" i="13" s="1"/>
  <c r="F553" i="13"/>
  <c r="G552" i="13" a="1"/>
  <c r="G552" i="13" s="1"/>
  <c r="F552" i="13"/>
  <c r="G551" i="13" a="1"/>
  <c r="G551" i="13" s="1"/>
  <c r="F551" i="13"/>
  <c r="G550" i="13" a="1"/>
  <c r="G550" i="13" s="1"/>
  <c r="F550" i="13"/>
  <c r="G549" i="13" a="1"/>
  <c r="G549" i="13" s="1"/>
  <c r="F549" i="13"/>
  <c r="G548" i="13" a="1"/>
  <c r="G548" i="13" s="1"/>
  <c r="F548" i="13"/>
  <c r="G547" i="13" a="1"/>
  <c r="G547" i="13" s="1"/>
  <c r="F547" i="13"/>
  <c r="G546" i="13" a="1"/>
  <c r="G546" i="13" s="1"/>
  <c r="F546" i="13"/>
  <c r="G545" i="13" a="1"/>
  <c r="G545" i="13" s="1"/>
  <c r="F545" i="13"/>
  <c r="G544" i="13" a="1"/>
  <c r="G544" i="13" s="1"/>
  <c r="F544" i="13"/>
  <c r="G543" i="13" a="1"/>
  <c r="G543" i="13" s="1"/>
  <c r="F543" i="13"/>
  <c r="G542" i="13" a="1"/>
  <c r="G542" i="13" s="1"/>
  <c r="F542" i="13"/>
  <c r="G541" i="13" a="1"/>
  <c r="G541" i="13" s="1"/>
  <c r="F541" i="13"/>
  <c r="G540" i="13" a="1"/>
  <c r="G540" i="13" s="1"/>
  <c r="F540" i="13"/>
  <c r="G539" i="13" a="1"/>
  <c r="G539" i="13" s="1"/>
  <c r="F539" i="13"/>
  <c r="G538" i="13" a="1"/>
  <c r="G538" i="13" s="1"/>
  <c r="F538" i="13"/>
  <c r="G537" i="13" a="1"/>
  <c r="G537" i="13" s="1"/>
  <c r="F537" i="13"/>
  <c r="G536" i="13" a="1"/>
  <c r="G536" i="13" s="1"/>
  <c r="F536" i="13"/>
  <c r="G535" i="13" a="1"/>
  <c r="G535" i="13" s="1"/>
  <c r="F535" i="13"/>
  <c r="G534" i="13" a="1"/>
  <c r="G534" i="13" s="1"/>
  <c r="F534" i="13"/>
  <c r="G533" i="13" a="1"/>
  <c r="G533" i="13" s="1"/>
  <c r="F533" i="13"/>
  <c r="G532" i="13" a="1"/>
  <c r="G532" i="13" s="1"/>
  <c r="F532" i="13"/>
  <c r="G531" i="13" a="1"/>
  <c r="G531" i="13" s="1"/>
  <c r="F531" i="13"/>
  <c r="G530" i="13" a="1"/>
  <c r="G530" i="13" s="1"/>
  <c r="F530" i="13"/>
  <c r="G529" i="13" a="1"/>
  <c r="G529" i="13" s="1"/>
  <c r="F529" i="13"/>
  <c r="G528" i="13" a="1"/>
  <c r="G528" i="13" s="1"/>
  <c r="F528" i="13"/>
  <c r="G527" i="13" a="1"/>
  <c r="G527" i="13" s="1"/>
  <c r="F527" i="13"/>
  <c r="G526" i="13" a="1"/>
  <c r="G526" i="13" s="1"/>
  <c r="F526" i="13"/>
  <c r="G525" i="13" a="1"/>
  <c r="G525" i="13" s="1"/>
  <c r="F525" i="13"/>
  <c r="G524" i="13" a="1"/>
  <c r="G524" i="13" s="1"/>
  <c r="F524" i="13"/>
  <c r="G523" i="13" a="1"/>
  <c r="G523" i="13" s="1"/>
  <c r="F523" i="13"/>
  <c r="G522" i="13" a="1"/>
  <c r="G522" i="13" s="1"/>
  <c r="F522" i="13"/>
  <c r="G521" i="13" a="1"/>
  <c r="G521" i="13" s="1"/>
  <c r="F521" i="13"/>
  <c r="G520" i="13" a="1"/>
  <c r="G520" i="13" s="1"/>
  <c r="F520" i="13"/>
  <c r="G519" i="13" a="1"/>
  <c r="G519" i="13" s="1"/>
  <c r="F519" i="13"/>
  <c r="G518" i="13" a="1"/>
  <c r="G518" i="13" s="1"/>
  <c r="F518" i="13"/>
  <c r="G517" i="13" a="1"/>
  <c r="G517" i="13" s="1"/>
  <c r="F517" i="13"/>
  <c r="G516" i="13" a="1"/>
  <c r="G516" i="13" s="1"/>
  <c r="F516" i="13"/>
  <c r="G515" i="13" a="1"/>
  <c r="G515" i="13" s="1"/>
  <c r="F515" i="13"/>
  <c r="G514" i="13" a="1"/>
  <c r="G514" i="13" s="1"/>
  <c r="F514" i="13"/>
  <c r="G513" i="13" a="1"/>
  <c r="G513" i="13" s="1"/>
  <c r="F513" i="13"/>
  <c r="G512" i="13" a="1"/>
  <c r="G512" i="13" s="1"/>
  <c r="F512" i="13"/>
  <c r="G511" i="13" a="1"/>
  <c r="G511" i="13" s="1"/>
  <c r="F511" i="13"/>
  <c r="G510" i="13" a="1"/>
  <c r="G510" i="13" s="1"/>
  <c r="F510" i="13"/>
  <c r="G509" i="13" a="1"/>
  <c r="G509" i="13" s="1"/>
  <c r="F509" i="13"/>
  <c r="G508" i="13" a="1"/>
  <c r="G508" i="13" s="1"/>
  <c r="F508" i="13"/>
  <c r="G507" i="13" a="1"/>
  <c r="G507" i="13" s="1"/>
  <c r="F507" i="13"/>
  <c r="G506" i="13" a="1"/>
  <c r="G506" i="13" s="1"/>
  <c r="F506" i="13"/>
  <c r="G505" i="13" a="1"/>
  <c r="G505" i="13" s="1"/>
  <c r="F505" i="13"/>
  <c r="G504" i="13" a="1"/>
  <c r="G504" i="13" s="1"/>
  <c r="F504" i="13"/>
  <c r="G503" i="13" a="1"/>
  <c r="G503" i="13" s="1"/>
  <c r="F503" i="13"/>
  <c r="G502" i="13" a="1"/>
  <c r="G502" i="13" s="1"/>
  <c r="F502" i="13"/>
  <c r="G501" i="13" a="1"/>
  <c r="G501" i="13" s="1"/>
  <c r="F501" i="13"/>
  <c r="G500" i="13" a="1"/>
  <c r="G500" i="13" s="1"/>
  <c r="F500" i="13"/>
  <c r="G499" i="13" a="1"/>
  <c r="G499" i="13" s="1"/>
  <c r="F499" i="13"/>
  <c r="G498" i="13" a="1"/>
  <c r="G498" i="13" s="1"/>
  <c r="F498" i="13"/>
  <c r="G497" i="13" a="1"/>
  <c r="G497" i="13" s="1"/>
  <c r="F497" i="13"/>
  <c r="G496" i="13" a="1"/>
  <c r="G496" i="13" s="1"/>
  <c r="F496" i="13"/>
  <c r="G495" i="13" a="1"/>
  <c r="G495" i="13" s="1"/>
  <c r="F495" i="13"/>
  <c r="G494" i="13" a="1"/>
  <c r="G494" i="13" s="1"/>
  <c r="F494" i="13"/>
  <c r="G493" i="13" a="1"/>
  <c r="G493" i="13" s="1"/>
  <c r="F493" i="13"/>
  <c r="G492" i="13" a="1"/>
  <c r="G492" i="13" s="1"/>
  <c r="F492" i="13"/>
  <c r="G491" i="13" a="1"/>
  <c r="G491" i="13" s="1"/>
  <c r="F491" i="13"/>
  <c r="G490" i="13" a="1"/>
  <c r="G490" i="13" s="1"/>
  <c r="F490" i="13"/>
  <c r="G489" i="13" a="1"/>
  <c r="G489" i="13" s="1"/>
  <c r="F489" i="13"/>
  <c r="G488" i="13" a="1"/>
  <c r="G488" i="13" s="1"/>
  <c r="F488" i="13"/>
  <c r="G487" i="13" a="1"/>
  <c r="G487" i="13" s="1"/>
  <c r="F487" i="13"/>
  <c r="G486" i="13" a="1"/>
  <c r="G486" i="13" s="1"/>
  <c r="F486" i="13"/>
  <c r="G485" i="13" a="1"/>
  <c r="G485" i="13" s="1"/>
  <c r="F485" i="13"/>
  <c r="G484" i="13" a="1"/>
  <c r="G484" i="13" s="1"/>
  <c r="F484" i="13"/>
  <c r="G483" i="13" a="1"/>
  <c r="G483" i="13" s="1"/>
  <c r="F483" i="13"/>
  <c r="G482" i="13" a="1"/>
  <c r="G482" i="13" s="1"/>
  <c r="F482" i="13"/>
  <c r="G481" i="13" a="1"/>
  <c r="G481" i="13" s="1"/>
  <c r="F481" i="13"/>
  <c r="G480" i="13" a="1"/>
  <c r="G480" i="13" s="1"/>
  <c r="F480" i="13"/>
  <c r="G479" i="13" a="1"/>
  <c r="G479" i="13" s="1"/>
  <c r="F479" i="13"/>
  <c r="G478" i="13" a="1"/>
  <c r="G478" i="13" s="1"/>
  <c r="F478" i="13"/>
  <c r="G477" i="13" a="1"/>
  <c r="G477" i="13" s="1"/>
  <c r="F477" i="13"/>
  <c r="G476" i="13" a="1"/>
  <c r="G476" i="13" s="1"/>
  <c r="F476" i="13"/>
  <c r="G475" i="13" a="1"/>
  <c r="G475" i="13" s="1"/>
  <c r="F475" i="13"/>
  <c r="G474" i="13" a="1"/>
  <c r="G474" i="13" s="1"/>
  <c r="F474" i="13"/>
  <c r="G473" i="13" a="1"/>
  <c r="G473" i="13" s="1"/>
  <c r="F473" i="13"/>
  <c r="G472" i="13" a="1"/>
  <c r="G472" i="13" s="1"/>
  <c r="F472" i="13"/>
  <c r="G471" i="13" a="1"/>
  <c r="G471" i="13" s="1"/>
  <c r="F471" i="13"/>
  <c r="G470" i="13" a="1"/>
  <c r="G470" i="13" s="1"/>
  <c r="F470" i="13"/>
  <c r="G469" i="13" a="1"/>
  <c r="G469" i="13" s="1"/>
  <c r="F469" i="13"/>
  <c r="G468" i="13" a="1"/>
  <c r="G468" i="13" s="1"/>
  <c r="F468" i="13"/>
  <c r="G467" i="13" a="1"/>
  <c r="G467" i="13" s="1"/>
  <c r="F467" i="13"/>
  <c r="G466" i="13" a="1"/>
  <c r="G466" i="13" s="1"/>
  <c r="F466" i="13"/>
  <c r="G465" i="13" a="1"/>
  <c r="G465" i="13" s="1"/>
  <c r="F465" i="13"/>
  <c r="G464" i="13" a="1"/>
  <c r="G464" i="13" s="1"/>
  <c r="F464" i="13"/>
  <c r="G463" i="13" a="1"/>
  <c r="G463" i="13" s="1"/>
  <c r="F463" i="13"/>
  <c r="G462" i="13" a="1"/>
  <c r="G462" i="13" s="1"/>
  <c r="F462" i="13"/>
  <c r="G461" i="13" a="1"/>
  <c r="G461" i="13" s="1"/>
  <c r="F461" i="13"/>
  <c r="G460" i="13" a="1"/>
  <c r="G460" i="13" s="1"/>
  <c r="F460" i="13"/>
  <c r="G459" i="13" a="1"/>
  <c r="G459" i="13" s="1"/>
  <c r="F459" i="13"/>
  <c r="G458" i="13" a="1"/>
  <c r="G458" i="13" s="1"/>
  <c r="F458" i="13"/>
  <c r="G457" i="13" a="1"/>
  <c r="G457" i="13" s="1"/>
  <c r="F457" i="13"/>
  <c r="G456" i="13" a="1"/>
  <c r="G456" i="13" s="1"/>
  <c r="F456" i="13"/>
  <c r="G455" i="13" a="1"/>
  <c r="G455" i="13" s="1"/>
  <c r="F455" i="13"/>
  <c r="G454" i="13" a="1"/>
  <c r="G454" i="13" s="1"/>
  <c r="F454" i="13"/>
  <c r="G453" i="13" a="1"/>
  <c r="G453" i="13" s="1"/>
  <c r="F453" i="13"/>
  <c r="G452" i="13" a="1"/>
  <c r="G452" i="13" s="1"/>
  <c r="F452" i="13"/>
  <c r="G451" i="13" a="1"/>
  <c r="G451" i="13" s="1"/>
  <c r="F451" i="13"/>
  <c r="G450" i="13" a="1"/>
  <c r="G450" i="13" s="1"/>
  <c r="F450" i="13"/>
  <c r="G449" i="13" a="1"/>
  <c r="G449" i="13" s="1"/>
  <c r="F449" i="13"/>
  <c r="G448" i="13" a="1"/>
  <c r="G448" i="13" s="1"/>
  <c r="F448" i="13"/>
  <c r="G447" i="13" a="1"/>
  <c r="G447" i="13" s="1"/>
  <c r="F447" i="13"/>
  <c r="G446" i="13" a="1"/>
  <c r="G446" i="13" s="1"/>
  <c r="F446" i="13"/>
  <c r="G445" i="13" a="1"/>
  <c r="G445" i="13" s="1"/>
  <c r="F445" i="13"/>
  <c r="G444" i="13" a="1"/>
  <c r="G444" i="13" s="1"/>
  <c r="F444" i="13"/>
  <c r="G443" i="13" a="1"/>
  <c r="G443" i="13" s="1"/>
  <c r="F443" i="13"/>
  <c r="G442" i="13" a="1"/>
  <c r="G442" i="13" s="1"/>
  <c r="F442" i="13"/>
  <c r="G441" i="13" a="1"/>
  <c r="G441" i="13" s="1"/>
  <c r="F441" i="13"/>
  <c r="G440" i="13" a="1"/>
  <c r="G440" i="13" s="1"/>
  <c r="F440" i="13"/>
  <c r="G439" i="13" a="1"/>
  <c r="G439" i="13" s="1"/>
  <c r="F439" i="13"/>
  <c r="G438" i="13" a="1"/>
  <c r="G438" i="13" s="1"/>
  <c r="F438" i="13"/>
  <c r="G437" i="13" a="1"/>
  <c r="G437" i="13" s="1"/>
  <c r="F437" i="13"/>
  <c r="G436" i="13" a="1"/>
  <c r="G436" i="13" s="1"/>
  <c r="F436" i="13"/>
  <c r="G435" i="13" a="1"/>
  <c r="G435" i="13" s="1"/>
  <c r="F435" i="13"/>
  <c r="G434" i="13" a="1"/>
  <c r="G434" i="13" s="1"/>
  <c r="F434" i="13"/>
  <c r="G433" i="13" a="1"/>
  <c r="G433" i="13" s="1"/>
  <c r="F433" i="13"/>
  <c r="G432" i="13" a="1"/>
  <c r="G432" i="13" s="1"/>
  <c r="F432" i="13"/>
  <c r="G431" i="13" a="1"/>
  <c r="G431" i="13" s="1"/>
  <c r="F431" i="13"/>
  <c r="G430" i="13" a="1"/>
  <c r="G430" i="13" s="1"/>
  <c r="F430" i="13"/>
  <c r="G429" i="13" a="1"/>
  <c r="G429" i="13" s="1"/>
  <c r="F429" i="13"/>
  <c r="G428" i="13" a="1"/>
  <c r="G428" i="13" s="1"/>
  <c r="F428" i="13"/>
  <c r="G427" i="13" a="1"/>
  <c r="G427" i="13" s="1"/>
  <c r="F427" i="13"/>
  <c r="G426" i="13" a="1"/>
  <c r="G426" i="13" s="1"/>
  <c r="F426" i="13"/>
  <c r="G425" i="13" a="1"/>
  <c r="G425" i="13" s="1"/>
  <c r="F425" i="13"/>
  <c r="G424" i="13" a="1"/>
  <c r="G424" i="13" s="1"/>
  <c r="F424" i="13"/>
  <c r="G423" i="13" a="1"/>
  <c r="G423" i="13" s="1"/>
  <c r="F423" i="13"/>
  <c r="G422" i="13" a="1"/>
  <c r="G422" i="13" s="1"/>
  <c r="F422" i="13"/>
  <c r="G421" i="13" a="1"/>
  <c r="G421" i="13" s="1"/>
  <c r="F421" i="13"/>
  <c r="G420" i="13" a="1"/>
  <c r="G420" i="13" s="1"/>
  <c r="F420" i="13"/>
  <c r="G419" i="13" a="1"/>
  <c r="G419" i="13" s="1"/>
  <c r="F419" i="13"/>
  <c r="G418" i="13" a="1"/>
  <c r="G418" i="13" s="1"/>
  <c r="F418" i="13"/>
  <c r="G417" i="13" a="1"/>
  <c r="G417" i="13" s="1"/>
  <c r="F417" i="13"/>
  <c r="G416" i="13" a="1"/>
  <c r="G416" i="13" s="1"/>
  <c r="F416" i="13"/>
  <c r="G415" i="13" a="1"/>
  <c r="G415" i="13" s="1"/>
  <c r="F415" i="13"/>
  <c r="G414" i="13" a="1"/>
  <c r="G414" i="13" s="1"/>
  <c r="F414" i="13"/>
  <c r="G413" i="13" a="1"/>
  <c r="G413" i="13" s="1"/>
  <c r="F413" i="13"/>
  <c r="G412" i="13" a="1"/>
  <c r="G412" i="13" s="1"/>
  <c r="F412" i="13"/>
  <c r="G411" i="13" a="1"/>
  <c r="G411" i="13" s="1"/>
  <c r="F411" i="13"/>
  <c r="G410" i="13" a="1"/>
  <c r="G410" i="13" s="1"/>
  <c r="F410" i="13"/>
  <c r="G409" i="13" a="1"/>
  <c r="G409" i="13" s="1"/>
  <c r="F409" i="13"/>
  <c r="G408" i="13" a="1"/>
  <c r="G408" i="13" s="1"/>
  <c r="F408" i="13"/>
  <c r="G407" i="13" a="1"/>
  <c r="G407" i="13" s="1"/>
  <c r="F407" i="13"/>
  <c r="G406" i="13" a="1"/>
  <c r="G406" i="13" s="1"/>
  <c r="F406" i="13"/>
  <c r="G405" i="13" a="1"/>
  <c r="G405" i="13" s="1"/>
  <c r="F405" i="13"/>
  <c r="G404" i="13" a="1"/>
  <c r="G404" i="13" s="1"/>
  <c r="F404" i="13"/>
  <c r="G403" i="13" a="1"/>
  <c r="G403" i="13" s="1"/>
  <c r="F403" i="13"/>
  <c r="G402" i="13" a="1"/>
  <c r="G402" i="13" s="1"/>
  <c r="F402" i="13"/>
  <c r="G401" i="13" a="1"/>
  <c r="G401" i="13" s="1"/>
  <c r="F401" i="13"/>
  <c r="G400" i="13" a="1"/>
  <c r="G400" i="13" s="1"/>
  <c r="F400" i="13"/>
  <c r="G399" i="13" a="1"/>
  <c r="G399" i="13" s="1"/>
  <c r="F399" i="13"/>
  <c r="G398" i="13" a="1"/>
  <c r="G398" i="13" s="1"/>
  <c r="F398" i="13"/>
  <c r="G397" i="13" a="1"/>
  <c r="G397" i="13" s="1"/>
  <c r="F397" i="13"/>
  <c r="G396" i="13" a="1"/>
  <c r="G396" i="13" s="1"/>
  <c r="F396" i="13"/>
  <c r="G395" i="13" a="1"/>
  <c r="G395" i="13" s="1"/>
  <c r="F395" i="13"/>
  <c r="G394" i="13" a="1"/>
  <c r="G394" i="13" s="1"/>
  <c r="F394" i="13"/>
  <c r="G393" i="13" a="1"/>
  <c r="G393" i="13" s="1"/>
  <c r="F393" i="13"/>
  <c r="G392" i="13" a="1"/>
  <c r="G392" i="13" s="1"/>
  <c r="F392" i="13"/>
  <c r="G391" i="13" a="1"/>
  <c r="G391" i="13" s="1"/>
  <c r="F391" i="13"/>
  <c r="G390" i="13" a="1"/>
  <c r="G390" i="13" s="1"/>
  <c r="F390" i="13"/>
  <c r="G389" i="13" a="1"/>
  <c r="G389" i="13" s="1"/>
  <c r="F389" i="13"/>
  <c r="G388" i="13" a="1"/>
  <c r="G388" i="13" s="1"/>
  <c r="F388" i="13"/>
  <c r="G387" i="13" a="1"/>
  <c r="G387" i="13" s="1"/>
  <c r="F387" i="13"/>
  <c r="G386" i="13" a="1"/>
  <c r="G386" i="13" s="1"/>
  <c r="F386" i="13"/>
  <c r="G385" i="13" a="1"/>
  <c r="G385" i="13" s="1"/>
  <c r="F385" i="13"/>
  <c r="G384" i="13" a="1"/>
  <c r="G384" i="13" s="1"/>
  <c r="F384" i="13"/>
  <c r="G383" i="13" a="1"/>
  <c r="G383" i="13" s="1"/>
  <c r="F383" i="13"/>
  <c r="G382" i="13" a="1"/>
  <c r="G382" i="13" s="1"/>
  <c r="F382" i="13"/>
  <c r="G381" i="13" a="1"/>
  <c r="G381" i="13" s="1"/>
  <c r="F381" i="13"/>
  <c r="G380" i="13" a="1"/>
  <c r="G380" i="13" s="1"/>
  <c r="F380" i="13"/>
  <c r="G379" i="13" a="1"/>
  <c r="G379" i="13" s="1"/>
  <c r="F379" i="13"/>
  <c r="G378" i="13" a="1"/>
  <c r="G378" i="13" s="1"/>
  <c r="F378" i="13"/>
  <c r="G377" i="13" a="1"/>
  <c r="G377" i="13" s="1"/>
  <c r="F377" i="13"/>
  <c r="G376" i="13" a="1"/>
  <c r="G376" i="13" s="1"/>
  <c r="F376" i="13"/>
  <c r="G375" i="13" a="1"/>
  <c r="G375" i="13" s="1"/>
  <c r="F375" i="13"/>
  <c r="G374" i="13" a="1"/>
  <c r="G374" i="13" s="1"/>
  <c r="F374" i="13"/>
  <c r="G373" i="13" a="1"/>
  <c r="G373" i="13" s="1"/>
  <c r="F373" i="13"/>
  <c r="G372" i="13" a="1"/>
  <c r="G372" i="13" s="1"/>
  <c r="F372" i="13"/>
  <c r="G371" i="13" a="1"/>
  <c r="G371" i="13" s="1"/>
  <c r="F371" i="13"/>
  <c r="G370" i="13" a="1"/>
  <c r="G370" i="13" s="1"/>
  <c r="F370" i="13"/>
  <c r="G369" i="13" a="1"/>
  <c r="G369" i="13" s="1"/>
  <c r="F369" i="13"/>
  <c r="G368" i="13" a="1"/>
  <c r="G368" i="13" s="1"/>
  <c r="F368" i="13"/>
  <c r="G367" i="13" a="1"/>
  <c r="G367" i="13" s="1"/>
  <c r="F367" i="13"/>
  <c r="G366" i="13" a="1"/>
  <c r="G366" i="13" s="1"/>
  <c r="F366" i="13"/>
  <c r="G365" i="13" a="1"/>
  <c r="G365" i="13" s="1"/>
  <c r="F365" i="13"/>
  <c r="G364" i="13" a="1"/>
  <c r="G364" i="13" s="1"/>
  <c r="F364" i="13"/>
  <c r="G363" i="13" a="1"/>
  <c r="G363" i="13" s="1"/>
  <c r="F363" i="13"/>
  <c r="G362" i="13" a="1"/>
  <c r="G362" i="13" s="1"/>
  <c r="F362" i="13"/>
  <c r="G361" i="13" a="1"/>
  <c r="G361" i="13" s="1"/>
  <c r="F361" i="13"/>
  <c r="G360" i="13" a="1"/>
  <c r="G360" i="13" s="1"/>
  <c r="F360" i="13"/>
  <c r="G359" i="13" a="1"/>
  <c r="G359" i="13" s="1"/>
  <c r="F359" i="13"/>
  <c r="G358" i="13" a="1"/>
  <c r="G358" i="13" s="1"/>
  <c r="F358" i="13"/>
  <c r="G357" i="13" a="1"/>
  <c r="G357" i="13" s="1"/>
  <c r="F357" i="13"/>
  <c r="G356" i="13" a="1"/>
  <c r="G356" i="13" s="1"/>
  <c r="F356" i="13"/>
  <c r="G355" i="13" a="1"/>
  <c r="G355" i="13" s="1"/>
  <c r="F355" i="13"/>
  <c r="G354" i="13" a="1"/>
  <c r="G354" i="13" s="1"/>
  <c r="F354" i="13"/>
  <c r="G353" i="13" a="1"/>
  <c r="G353" i="13" s="1"/>
  <c r="F353" i="13"/>
  <c r="G352" i="13" a="1"/>
  <c r="G352" i="13" s="1"/>
  <c r="F352" i="13"/>
  <c r="G351" i="13" a="1"/>
  <c r="G351" i="13" s="1"/>
  <c r="F351" i="13"/>
  <c r="G350" i="13" a="1"/>
  <c r="G350" i="13" s="1"/>
  <c r="F350" i="13"/>
  <c r="G349" i="13" a="1"/>
  <c r="G349" i="13" s="1"/>
  <c r="F349" i="13"/>
  <c r="G348" i="13" a="1"/>
  <c r="G348" i="13" s="1"/>
  <c r="F348" i="13"/>
  <c r="G347" i="13" a="1"/>
  <c r="G347" i="13" s="1"/>
  <c r="F347" i="13"/>
  <c r="G346" i="13" a="1"/>
  <c r="G346" i="13" s="1"/>
  <c r="F346" i="13"/>
  <c r="G345" i="13" a="1"/>
  <c r="G345" i="13" s="1"/>
  <c r="F345" i="13"/>
  <c r="G344" i="13" a="1"/>
  <c r="G344" i="13" s="1"/>
  <c r="F344" i="13"/>
  <c r="G343" i="13" a="1"/>
  <c r="G343" i="13" s="1"/>
  <c r="F343" i="13"/>
  <c r="G342" i="13" a="1"/>
  <c r="G342" i="13" s="1"/>
  <c r="F342" i="13"/>
  <c r="G341" i="13" a="1"/>
  <c r="G341" i="13" s="1"/>
  <c r="F341" i="13"/>
  <c r="G340" i="13" a="1"/>
  <c r="G340" i="13" s="1"/>
  <c r="F340" i="13"/>
  <c r="G339" i="13" a="1"/>
  <c r="G339" i="13" s="1"/>
  <c r="F339" i="13"/>
  <c r="G338" i="13" a="1"/>
  <c r="G338" i="13" s="1"/>
  <c r="F338" i="13"/>
  <c r="G337" i="13" a="1"/>
  <c r="G337" i="13" s="1"/>
  <c r="F337" i="13"/>
  <c r="G336" i="13" a="1"/>
  <c r="G336" i="13" s="1"/>
  <c r="F336" i="13"/>
  <c r="G335" i="13" a="1"/>
  <c r="G335" i="13" s="1"/>
  <c r="F335" i="13"/>
  <c r="G334" i="13" a="1"/>
  <c r="G334" i="13" s="1"/>
  <c r="F334" i="13"/>
  <c r="G333" i="13" a="1"/>
  <c r="G333" i="13" s="1"/>
  <c r="F333" i="13"/>
  <c r="G332" i="13" a="1"/>
  <c r="G332" i="13" s="1"/>
  <c r="F332" i="13"/>
  <c r="G331" i="13" a="1"/>
  <c r="G331" i="13" s="1"/>
  <c r="F331" i="13"/>
  <c r="G330" i="13" a="1"/>
  <c r="G330" i="13" s="1"/>
  <c r="F330" i="13"/>
  <c r="G329" i="13" a="1"/>
  <c r="G329" i="13" s="1"/>
  <c r="F329" i="13"/>
  <c r="G328" i="13" a="1"/>
  <c r="G328" i="13" s="1"/>
  <c r="F328" i="13"/>
  <c r="G327" i="13" a="1"/>
  <c r="G327" i="13" s="1"/>
  <c r="F327" i="13"/>
  <c r="G326" i="13" a="1"/>
  <c r="G326" i="13" s="1"/>
  <c r="F326" i="13"/>
  <c r="G325" i="13" a="1"/>
  <c r="G325" i="13" s="1"/>
  <c r="F325" i="13"/>
  <c r="G324" i="13" a="1"/>
  <c r="G324" i="13" s="1"/>
  <c r="F324" i="13"/>
  <c r="G323" i="13" a="1"/>
  <c r="G323" i="13" s="1"/>
  <c r="F323" i="13"/>
  <c r="G322" i="13" a="1"/>
  <c r="G322" i="13" s="1"/>
  <c r="F322" i="13"/>
  <c r="G321" i="13" a="1"/>
  <c r="G321" i="13" s="1"/>
  <c r="F321" i="13"/>
  <c r="G320" i="13" a="1"/>
  <c r="G320" i="13" s="1"/>
  <c r="F320" i="13"/>
  <c r="G319" i="13" a="1"/>
  <c r="G319" i="13" s="1"/>
  <c r="F319" i="13"/>
  <c r="G318" i="13" a="1"/>
  <c r="G318" i="13" s="1"/>
  <c r="F318" i="13"/>
  <c r="G317" i="13" a="1"/>
  <c r="G317" i="13" s="1"/>
  <c r="F317" i="13"/>
  <c r="G316" i="13" a="1"/>
  <c r="G316" i="13" s="1"/>
  <c r="F316" i="13"/>
  <c r="G315" i="13" a="1"/>
  <c r="G315" i="13" s="1"/>
  <c r="F315" i="13"/>
  <c r="G314" i="13" a="1"/>
  <c r="G314" i="13" s="1"/>
  <c r="F314" i="13"/>
  <c r="G313" i="13" a="1"/>
  <c r="G313" i="13" s="1"/>
  <c r="F313" i="13"/>
  <c r="G312" i="13" a="1"/>
  <c r="G312" i="13" s="1"/>
  <c r="F312" i="13"/>
  <c r="G311" i="13" a="1"/>
  <c r="G311" i="13" s="1"/>
  <c r="F311" i="13"/>
  <c r="G310" i="13" a="1"/>
  <c r="G310" i="13" s="1"/>
  <c r="F310" i="13"/>
  <c r="G309" i="13" a="1"/>
  <c r="G309" i="13" s="1"/>
  <c r="F309" i="13"/>
  <c r="G308" i="13" a="1"/>
  <c r="G308" i="13" s="1"/>
  <c r="F308" i="13"/>
  <c r="G307" i="13" a="1"/>
  <c r="G307" i="13" s="1"/>
  <c r="F307" i="13"/>
  <c r="G306" i="13" a="1"/>
  <c r="G306" i="13" s="1"/>
  <c r="F306" i="13"/>
  <c r="G305" i="13" a="1"/>
  <c r="G305" i="13" s="1"/>
  <c r="F305" i="13"/>
  <c r="G304" i="13" a="1"/>
  <c r="G304" i="13" s="1"/>
  <c r="F304" i="13"/>
  <c r="G303" i="13" a="1"/>
  <c r="G303" i="13" s="1"/>
  <c r="F303" i="13"/>
  <c r="G302" i="13" a="1"/>
  <c r="G302" i="13" s="1"/>
  <c r="F302" i="13"/>
  <c r="G301" i="13" a="1"/>
  <c r="G301" i="13" s="1"/>
  <c r="F301" i="13"/>
  <c r="G300" i="13" a="1"/>
  <c r="G300" i="13" s="1"/>
  <c r="F300" i="13"/>
  <c r="G299" i="13" a="1"/>
  <c r="G299" i="13" s="1"/>
  <c r="F299" i="13"/>
  <c r="G298" i="13" a="1"/>
  <c r="G298" i="13" s="1"/>
  <c r="F298" i="13"/>
  <c r="G297" i="13" a="1"/>
  <c r="G297" i="13" s="1"/>
  <c r="F297" i="13"/>
  <c r="G296" i="13" a="1"/>
  <c r="G296" i="13" s="1"/>
  <c r="F296" i="13"/>
  <c r="G295" i="13" a="1"/>
  <c r="G295" i="13" s="1"/>
  <c r="F295" i="13"/>
  <c r="G294" i="13" a="1"/>
  <c r="G294" i="13" s="1"/>
  <c r="F294" i="13"/>
  <c r="G293" i="13" a="1"/>
  <c r="G293" i="13" s="1"/>
  <c r="F293" i="13"/>
  <c r="G292" i="13" a="1"/>
  <c r="G292" i="13" s="1"/>
  <c r="F292" i="13"/>
  <c r="G291" i="13" a="1"/>
  <c r="G291" i="13" s="1"/>
  <c r="F291" i="13"/>
  <c r="G290" i="13" a="1"/>
  <c r="G290" i="13" s="1"/>
  <c r="F290" i="13"/>
  <c r="G289" i="13" a="1"/>
  <c r="G289" i="13" s="1"/>
  <c r="F289" i="13"/>
  <c r="G288" i="13" a="1"/>
  <c r="G288" i="13" s="1"/>
  <c r="F288" i="13"/>
  <c r="G287" i="13" a="1"/>
  <c r="G287" i="13" s="1"/>
  <c r="F287" i="13"/>
  <c r="G286" i="13" a="1"/>
  <c r="G286" i="13" s="1"/>
  <c r="F286" i="13"/>
  <c r="G285" i="13" a="1"/>
  <c r="G285" i="13" s="1"/>
  <c r="F285" i="13"/>
  <c r="G284" i="13" a="1"/>
  <c r="G284" i="13" s="1"/>
  <c r="F284" i="13"/>
  <c r="G283" i="13" a="1"/>
  <c r="G283" i="13" s="1"/>
  <c r="F283" i="13"/>
  <c r="G282" i="13" a="1"/>
  <c r="G282" i="13" s="1"/>
  <c r="F282" i="13"/>
  <c r="G281" i="13" a="1"/>
  <c r="G281" i="13" s="1"/>
  <c r="F281" i="13"/>
  <c r="G280" i="13" a="1"/>
  <c r="G280" i="13" s="1"/>
  <c r="F280" i="13"/>
  <c r="G279" i="13" a="1"/>
  <c r="G279" i="13" s="1"/>
  <c r="F279" i="13"/>
  <c r="G278" i="13" a="1"/>
  <c r="G278" i="13" s="1"/>
  <c r="F278" i="13"/>
  <c r="G277" i="13" a="1"/>
  <c r="G277" i="13" s="1"/>
  <c r="F277" i="13"/>
  <c r="G276" i="13" a="1"/>
  <c r="G276" i="13" s="1"/>
  <c r="F276" i="13"/>
  <c r="G275" i="13" a="1"/>
  <c r="G275" i="13" s="1"/>
  <c r="F275" i="13"/>
  <c r="G274" i="13" a="1"/>
  <c r="G274" i="13" s="1"/>
  <c r="F274" i="13"/>
  <c r="G273" i="13" a="1"/>
  <c r="G273" i="13" s="1"/>
  <c r="F273" i="13"/>
  <c r="G272" i="13" a="1"/>
  <c r="G272" i="13" s="1"/>
  <c r="F272" i="13"/>
  <c r="G271" i="13" a="1"/>
  <c r="G271" i="13" s="1"/>
  <c r="F271" i="13"/>
  <c r="G270" i="13" a="1"/>
  <c r="G270" i="13" s="1"/>
  <c r="F270" i="13"/>
  <c r="G269" i="13" a="1"/>
  <c r="G269" i="13" s="1"/>
  <c r="F269" i="13"/>
  <c r="G268" i="13" a="1"/>
  <c r="G268" i="13" s="1"/>
  <c r="F268" i="13"/>
  <c r="G267" i="13" a="1"/>
  <c r="G267" i="13" s="1"/>
  <c r="F267" i="13"/>
  <c r="G266" i="13" a="1"/>
  <c r="G266" i="13" s="1"/>
  <c r="F266" i="13"/>
  <c r="G265" i="13" a="1"/>
  <c r="G265" i="13" s="1"/>
  <c r="F265" i="13"/>
  <c r="G264" i="13" a="1"/>
  <c r="G264" i="13" s="1"/>
  <c r="F264" i="13"/>
  <c r="G263" i="13" a="1"/>
  <c r="G263" i="13" s="1"/>
  <c r="F263" i="13"/>
  <c r="G262" i="13" a="1"/>
  <c r="G262" i="13" s="1"/>
  <c r="F262" i="13"/>
  <c r="G261" i="13" a="1"/>
  <c r="G261" i="13" s="1"/>
  <c r="F261" i="13"/>
  <c r="G260" i="13" a="1"/>
  <c r="G260" i="13" s="1"/>
  <c r="F260" i="13"/>
  <c r="G259" i="13" a="1"/>
  <c r="G259" i="13" s="1"/>
  <c r="F259" i="13"/>
  <c r="G258" i="13" a="1"/>
  <c r="G258" i="13" s="1"/>
  <c r="F258" i="13"/>
  <c r="G257" i="13" a="1"/>
  <c r="G257" i="13" s="1"/>
  <c r="F257" i="13"/>
  <c r="G256" i="13" a="1"/>
  <c r="G256" i="13" s="1"/>
  <c r="F256" i="13"/>
  <c r="G255" i="13" a="1"/>
  <c r="G255" i="13" s="1"/>
  <c r="F255" i="13"/>
  <c r="G254" i="13" a="1"/>
  <c r="G254" i="13" s="1"/>
  <c r="F254" i="13"/>
  <c r="G253" i="13" a="1"/>
  <c r="G253" i="13" s="1"/>
  <c r="F253" i="13"/>
  <c r="G252" i="13" a="1"/>
  <c r="G252" i="13" s="1"/>
  <c r="F252" i="13"/>
  <c r="G251" i="13" a="1"/>
  <c r="G251" i="13" s="1"/>
  <c r="F251" i="13"/>
  <c r="G250" i="13" a="1"/>
  <c r="G250" i="13" s="1"/>
  <c r="F250" i="13"/>
  <c r="G249" i="13" a="1"/>
  <c r="G249" i="13" s="1"/>
  <c r="F249" i="13"/>
  <c r="G248" i="13" a="1"/>
  <c r="G248" i="13" s="1"/>
  <c r="F248" i="13"/>
  <c r="G247" i="13" a="1"/>
  <c r="G247" i="13" s="1"/>
  <c r="F247" i="13"/>
  <c r="G246" i="13" a="1"/>
  <c r="G246" i="13" s="1"/>
  <c r="F246" i="13"/>
  <c r="G245" i="13" a="1"/>
  <c r="G245" i="13" s="1"/>
  <c r="F245" i="13"/>
  <c r="G244" i="13" a="1"/>
  <c r="G244" i="13" s="1"/>
  <c r="F244" i="13"/>
  <c r="G243" i="13" a="1"/>
  <c r="G243" i="13" s="1"/>
  <c r="F243" i="13"/>
  <c r="G242" i="13" a="1"/>
  <c r="G242" i="13" s="1"/>
  <c r="F242" i="13"/>
  <c r="G241" i="13" a="1"/>
  <c r="G241" i="13" s="1"/>
  <c r="F241" i="13"/>
  <c r="G240" i="13" a="1"/>
  <c r="G240" i="13" s="1"/>
  <c r="F240" i="13"/>
  <c r="G239" i="13" a="1"/>
  <c r="G239" i="13" s="1"/>
  <c r="F239" i="13"/>
  <c r="G238" i="13" a="1"/>
  <c r="G238" i="13" s="1"/>
  <c r="F238" i="13"/>
  <c r="G237" i="13" a="1"/>
  <c r="G237" i="13" s="1"/>
  <c r="F237" i="13"/>
  <c r="G236" i="13" a="1"/>
  <c r="G236" i="13" s="1"/>
  <c r="F236" i="13"/>
  <c r="G235" i="13" a="1"/>
  <c r="G235" i="13" s="1"/>
  <c r="F235" i="13"/>
  <c r="G234" i="13" a="1"/>
  <c r="G234" i="13" s="1"/>
  <c r="F234" i="13"/>
  <c r="G233" i="13" a="1"/>
  <c r="G233" i="13" s="1"/>
  <c r="F233" i="13"/>
  <c r="G232" i="13" a="1"/>
  <c r="G232" i="13" s="1"/>
  <c r="F232" i="13"/>
  <c r="G231" i="13" a="1"/>
  <c r="G231" i="13" s="1"/>
  <c r="F231" i="13"/>
  <c r="G230" i="13" a="1"/>
  <c r="G230" i="13" s="1"/>
  <c r="F230" i="13"/>
  <c r="G229" i="13" a="1"/>
  <c r="G229" i="13" s="1"/>
  <c r="F229" i="13"/>
  <c r="G228" i="13" a="1"/>
  <c r="G228" i="13" s="1"/>
  <c r="F228" i="13"/>
  <c r="G227" i="13" a="1"/>
  <c r="G227" i="13" s="1"/>
  <c r="F227" i="13"/>
  <c r="G226" i="13" a="1"/>
  <c r="G226" i="13" s="1"/>
  <c r="F226" i="13"/>
  <c r="G225" i="13" a="1"/>
  <c r="G225" i="13" s="1"/>
  <c r="F225" i="13"/>
  <c r="G224" i="13" a="1"/>
  <c r="G224" i="13" s="1"/>
  <c r="F224" i="13"/>
  <c r="G223" i="13" a="1"/>
  <c r="G223" i="13" s="1"/>
  <c r="F223" i="13"/>
  <c r="G222" i="13" a="1"/>
  <c r="G222" i="13" s="1"/>
  <c r="F222" i="13"/>
  <c r="G221" i="13" a="1"/>
  <c r="G221" i="13" s="1"/>
  <c r="F221" i="13"/>
  <c r="G220" i="13" a="1"/>
  <c r="G220" i="13" s="1"/>
  <c r="F220" i="13"/>
  <c r="G219" i="13" a="1"/>
  <c r="G219" i="13" s="1"/>
  <c r="F219" i="13"/>
  <c r="G218" i="13" a="1"/>
  <c r="G218" i="13" s="1"/>
  <c r="F218" i="13"/>
  <c r="G217" i="13" a="1"/>
  <c r="G217" i="13" s="1"/>
  <c r="F217" i="13"/>
  <c r="G216" i="13" a="1"/>
  <c r="G216" i="13" s="1"/>
  <c r="F216" i="13"/>
  <c r="G215" i="13" a="1"/>
  <c r="G215" i="13" s="1"/>
  <c r="F215" i="13"/>
  <c r="G214" i="13" a="1"/>
  <c r="G214" i="13" s="1"/>
  <c r="F214" i="13"/>
  <c r="G213" i="13" a="1"/>
  <c r="G213" i="13" s="1"/>
  <c r="F213" i="13"/>
  <c r="G212" i="13" a="1"/>
  <c r="G212" i="13" s="1"/>
  <c r="F212" i="13"/>
  <c r="G211" i="13" a="1"/>
  <c r="G211" i="13" s="1"/>
  <c r="F211" i="13"/>
  <c r="G210" i="13" a="1"/>
  <c r="G210" i="13" s="1"/>
  <c r="F210" i="13"/>
  <c r="G209" i="13" a="1"/>
  <c r="G209" i="13" s="1"/>
  <c r="F209" i="13"/>
  <c r="G208" i="13" a="1"/>
  <c r="G208" i="13" s="1"/>
  <c r="F208" i="13"/>
  <c r="G207" i="13" a="1"/>
  <c r="G207" i="13" s="1"/>
  <c r="F207" i="13"/>
  <c r="G206" i="13" a="1"/>
  <c r="G206" i="13" s="1"/>
  <c r="F206" i="13"/>
  <c r="G205" i="13" a="1"/>
  <c r="G205" i="13" s="1"/>
  <c r="F205" i="13"/>
  <c r="G204" i="13" a="1"/>
  <c r="G204" i="13" s="1"/>
  <c r="F204" i="13"/>
  <c r="G203" i="13" a="1"/>
  <c r="G203" i="13" s="1"/>
  <c r="F203" i="13"/>
  <c r="G202" i="13" a="1"/>
  <c r="G202" i="13" s="1"/>
  <c r="F202" i="13"/>
  <c r="G201" i="13" a="1"/>
  <c r="G201" i="13" s="1"/>
  <c r="F201" i="13"/>
  <c r="G200" i="13" a="1"/>
  <c r="G200" i="13" s="1"/>
  <c r="F200" i="13"/>
  <c r="G199" i="13" a="1"/>
  <c r="G199" i="13" s="1"/>
  <c r="F199" i="13"/>
  <c r="G198" i="13" a="1"/>
  <c r="G198" i="13" s="1"/>
  <c r="F198" i="13"/>
  <c r="G197" i="13" a="1"/>
  <c r="G197" i="13" s="1"/>
  <c r="F197" i="13"/>
  <c r="G196" i="13" a="1"/>
  <c r="G196" i="13" s="1"/>
  <c r="F196" i="13"/>
  <c r="G195" i="13" a="1"/>
  <c r="G195" i="13" s="1"/>
  <c r="F195" i="13"/>
  <c r="G194" i="13" a="1"/>
  <c r="G194" i="13" s="1"/>
  <c r="F194" i="13"/>
  <c r="G193" i="13" a="1"/>
  <c r="G193" i="13" s="1"/>
  <c r="F193" i="13"/>
  <c r="G192" i="13" a="1"/>
  <c r="G192" i="13" s="1"/>
  <c r="F192" i="13"/>
  <c r="G191" i="13" a="1"/>
  <c r="G191" i="13" s="1"/>
  <c r="F191" i="13"/>
  <c r="G190" i="13" a="1"/>
  <c r="G190" i="13" s="1"/>
  <c r="F190" i="13"/>
  <c r="G189" i="13" a="1"/>
  <c r="G189" i="13" s="1"/>
  <c r="F189" i="13"/>
  <c r="G188" i="13" a="1"/>
  <c r="G188" i="13" s="1"/>
  <c r="F188" i="13"/>
  <c r="G187" i="13" a="1"/>
  <c r="G187" i="13" s="1"/>
  <c r="F187" i="13"/>
  <c r="G186" i="13" a="1"/>
  <c r="G186" i="13" s="1"/>
  <c r="F186" i="13"/>
  <c r="G185" i="13" a="1"/>
  <c r="G185" i="13" s="1"/>
  <c r="F185" i="13"/>
  <c r="G184" i="13" a="1"/>
  <c r="G184" i="13" s="1"/>
  <c r="F184" i="13"/>
  <c r="G183" i="13" a="1"/>
  <c r="G183" i="13" s="1"/>
  <c r="F183" i="13"/>
  <c r="G182" i="13" a="1"/>
  <c r="G182" i="13" s="1"/>
  <c r="F182" i="13"/>
  <c r="G181" i="13" a="1"/>
  <c r="G181" i="13" s="1"/>
  <c r="F181" i="13"/>
  <c r="G180" i="13" a="1"/>
  <c r="G180" i="13" s="1"/>
  <c r="F180" i="13"/>
  <c r="G179" i="13" a="1"/>
  <c r="G179" i="13" s="1"/>
  <c r="F179" i="13"/>
  <c r="G178" i="13" a="1"/>
  <c r="G178" i="13" s="1"/>
  <c r="F178" i="13"/>
  <c r="G177" i="13" a="1"/>
  <c r="G177" i="13" s="1"/>
  <c r="F177" i="13"/>
  <c r="G176" i="13" a="1"/>
  <c r="G176" i="13" s="1"/>
  <c r="F176" i="13"/>
  <c r="G175" i="13" a="1"/>
  <c r="G175" i="13" s="1"/>
  <c r="F175" i="13"/>
  <c r="G174" i="13" a="1"/>
  <c r="G174" i="13" s="1"/>
  <c r="F174" i="13"/>
  <c r="G173" i="13" a="1"/>
  <c r="G173" i="13" s="1"/>
  <c r="F173" i="13"/>
  <c r="G172" i="13" a="1"/>
  <c r="G172" i="13" s="1"/>
  <c r="F172" i="13"/>
  <c r="G171" i="13" a="1"/>
  <c r="G171" i="13" s="1"/>
  <c r="F171" i="13"/>
  <c r="G170" i="13" a="1"/>
  <c r="G170" i="13" s="1"/>
  <c r="F170" i="13"/>
  <c r="G169" i="13" a="1"/>
  <c r="G169" i="13" s="1"/>
  <c r="F169" i="13"/>
  <c r="G168" i="13" a="1"/>
  <c r="G168" i="13" s="1"/>
  <c r="F168" i="13"/>
  <c r="G167" i="13" a="1"/>
  <c r="G167" i="13" s="1"/>
  <c r="F167" i="13"/>
  <c r="G166" i="13" a="1"/>
  <c r="G166" i="13" s="1"/>
  <c r="F166" i="13"/>
  <c r="G165" i="13" a="1"/>
  <c r="G165" i="13" s="1"/>
  <c r="F165" i="13"/>
  <c r="G164" i="13" a="1"/>
  <c r="G164" i="13" s="1"/>
  <c r="F164" i="13"/>
  <c r="G163" i="13" a="1"/>
  <c r="G163" i="13" s="1"/>
  <c r="F163" i="13"/>
  <c r="G162" i="13" a="1"/>
  <c r="G162" i="13" s="1"/>
  <c r="F162" i="13"/>
  <c r="G161" i="13" a="1"/>
  <c r="G161" i="13" s="1"/>
  <c r="F161" i="13"/>
  <c r="G160" i="13" a="1"/>
  <c r="G160" i="13" s="1"/>
  <c r="F160" i="13"/>
  <c r="G159" i="13" a="1"/>
  <c r="G159" i="13" s="1"/>
  <c r="F159" i="13"/>
  <c r="G158" i="13" a="1"/>
  <c r="G158" i="13" s="1"/>
  <c r="F158" i="13"/>
  <c r="G157" i="13" a="1"/>
  <c r="G157" i="13" s="1"/>
  <c r="F157" i="13"/>
  <c r="G156" i="13" a="1"/>
  <c r="G156" i="13" s="1"/>
  <c r="F156" i="13"/>
  <c r="G155" i="13" a="1"/>
  <c r="G155" i="13" s="1"/>
  <c r="F155" i="13"/>
  <c r="G154" i="13" a="1"/>
  <c r="G154" i="13" s="1"/>
  <c r="F154" i="13"/>
  <c r="G153" i="13" a="1"/>
  <c r="G153" i="13" s="1"/>
  <c r="F153" i="13"/>
  <c r="G152" i="13" a="1"/>
  <c r="G152" i="13" s="1"/>
  <c r="F152" i="13"/>
  <c r="G151" i="13" a="1"/>
  <c r="G151" i="13" s="1"/>
  <c r="F151" i="13"/>
  <c r="G150" i="13" a="1"/>
  <c r="G150" i="13" s="1"/>
  <c r="F150" i="13"/>
  <c r="G149" i="13" a="1"/>
  <c r="G149" i="13" s="1"/>
  <c r="F149" i="13"/>
  <c r="G148" i="13" a="1"/>
  <c r="G148" i="13" s="1"/>
  <c r="F148" i="13"/>
  <c r="G147" i="13" a="1"/>
  <c r="G147" i="13" s="1"/>
  <c r="F147" i="13"/>
  <c r="G146" i="13" a="1"/>
  <c r="G146" i="13" s="1"/>
  <c r="F146" i="13"/>
  <c r="G145" i="13" a="1"/>
  <c r="G145" i="13" s="1"/>
  <c r="F145" i="13"/>
  <c r="G144" i="13" a="1"/>
  <c r="G144" i="13" s="1"/>
  <c r="F144" i="13"/>
  <c r="G143" i="13" a="1"/>
  <c r="G143" i="13" s="1"/>
  <c r="F143" i="13"/>
  <c r="G142" i="13" a="1"/>
  <c r="G142" i="13" s="1"/>
  <c r="F142" i="13"/>
  <c r="G141" i="13" a="1"/>
  <c r="G141" i="13" s="1"/>
  <c r="F141" i="13"/>
  <c r="G140" i="13" a="1"/>
  <c r="G140" i="13" s="1"/>
  <c r="F140" i="13"/>
  <c r="G139" i="13" a="1"/>
  <c r="G139" i="13" s="1"/>
  <c r="F139" i="13"/>
  <c r="G138" i="13" a="1"/>
  <c r="G138" i="13" s="1"/>
  <c r="F138" i="13"/>
  <c r="G137" i="13" a="1"/>
  <c r="G137" i="13" s="1"/>
  <c r="F137" i="13"/>
  <c r="G136" i="13" a="1"/>
  <c r="G136" i="13" s="1"/>
  <c r="F136" i="13"/>
  <c r="G135" i="13" a="1"/>
  <c r="G135" i="13" s="1"/>
  <c r="F135" i="13"/>
  <c r="G134" i="13" a="1"/>
  <c r="G134" i="13" s="1"/>
  <c r="F134" i="13"/>
  <c r="G133" i="13" a="1"/>
  <c r="G133" i="13" s="1"/>
  <c r="F133" i="13"/>
  <c r="G132" i="13" a="1"/>
  <c r="G132" i="13" s="1"/>
  <c r="F132" i="13"/>
  <c r="G131" i="13" a="1"/>
  <c r="G131" i="13" s="1"/>
  <c r="F131" i="13"/>
  <c r="G130" i="13" a="1"/>
  <c r="G130" i="13" s="1"/>
  <c r="F130" i="13"/>
  <c r="G129" i="13" a="1"/>
  <c r="G129" i="13" s="1"/>
  <c r="F129" i="13"/>
  <c r="G128" i="13" a="1"/>
  <c r="G128" i="13" s="1"/>
  <c r="F128" i="13"/>
  <c r="G127" i="13" a="1"/>
  <c r="G127" i="13" s="1"/>
  <c r="F127" i="13"/>
  <c r="G126" i="13" a="1"/>
  <c r="G126" i="13" s="1"/>
  <c r="F126" i="13"/>
  <c r="G125" i="13" a="1"/>
  <c r="G125" i="13" s="1"/>
  <c r="F125" i="13"/>
  <c r="G124" i="13" a="1"/>
  <c r="G124" i="13" s="1"/>
  <c r="F124" i="13"/>
  <c r="G123" i="13" a="1"/>
  <c r="G123" i="13" s="1"/>
  <c r="F123" i="13"/>
  <c r="G122" i="13" a="1"/>
  <c r="G122" i="13" s="1"/>
  <c r="F122" i="13"/>
  <c r="G121" i="13" a="1"/>
  <c r="G121" i="13" s="1"/>
  <c r="F121" i="13"/>
  <c r="G120" i="13" a="1"/>
  <c r="G120" i="13" s="1"/>
  <c r="F120" i="13"/>
  <c r="G119" i="13" a="1"/>
  <c r="G119" i="13" s="1"/>
  <c r="F119" i="13"/>
  <c r="G118" i="13" a="1"/>
  <c r="G118" i="13" s="1"/>
  <c r="F118" i="13"/>
  <c r="G117" i="13" a="1"/>
  <c r="G117" i="13" s="1"/>
  <c r="F117" i="13"/>
  <c r="G116" i="13" a="1"/>
  <c r="G116" i="13" s="1"/>
  <c r="F116" i="13"/>
  <c r="G115" i="13" a="1"/>
  <c r="G115" i="13" s="1"/>
  <c r="F115" i="13"/>
  <c r="G114" i="13" a="1"/>
  <c r="G114" i="13" s="1"/>
  <c r="F114" i="13"/>
  <c r="G113" i="13" a="1"/>
  <c r="G113" i="13" s="1"/>
  <c r="F113" i="13"/>
  <c r="G112" i="13" a="1"/>
  <c r="G112" i="13" s="1"/>
  <c r="F112" i="13"/>
  <c r="G111" i="13" a="1"/>
  <c r="G111" i="13" s="1"/>
  <c r="F111" i="13"/>
  <c r="G110" i="13" a="1"/>
  <c r="G110" i="13" s="1"/>
  <c r="F110" i="13"/>
  <c r="G109" i="13" a="1"/>
  <c r="G109" i="13" s="1"/>
  <c r="F109" i="13"/>
  <c r="G108" i="13" a="1"/>
  <c r="G108" i="13" s="1"/>
  <c r="F108" i="13"/>
  <c r="G107" i="13" a="1"/>
  <c r="G107" i="13" s="1"/>
  <c r="F107" i="13"/>
  <c r="G106" i="13" a="1"/>
  <c r="G106" i="13" s="1"/>
  <c r="F106" i="13"/>
  <c r="G105" i="13" a="1"/>
  <c r="G105" i="13" s="1"/>
  <c r="F105" i="13"/>
  <c r="G104" i="13" a="1"/>
  <c r="G104" i="13" s="1"/>
  <c r="F104" i="13"/>
  <c r="G103" i="13" a="1"/>
  <c r="G103" i="13" s="1"/>
  <c r="F103" i="13"/>
  <c r="G102" i="13" a="1"/>
  <c r="G102" i="13" s="1"/>
  <c r="F102" i="13"/>
  <c r="G101" i="13" a="1"/>
  <c r="G101" i="13" s="1"/>
  <c r="F101" i="13"/>
  <c r="G100" i="13" a="1"/>
  <c r="G100" i="13" s="1"/>
  <c r="F100" i="13"/>
  <c r="G99" i="13" a="1"/>
  <c r="G99" i="13" s="1"/>
  <c r="F99" i="13"/>
  <c r="G98" i="13" a="1"/>
  <c r="G98" i="13" s="1"/>
  <c r="F98" i="13"/>
  <c r="G97" i="13" a="1"/>
  <c r="G97" i="13" s="1"/>
  <c r="F97" i="13"/>
  <c r="G96" i="13" a="1"/>
  <c r="G96" i="13" s="1"/>
  <c r="F96" i="13"/>
  <c r="G95" i="13" a="1"/>
  <c r="G95" i="13" s="1"/>
  <c r="F95" i="13"/>
  <c r="G94" i="13" a="1"/>
  <c r="G94" i="13" s="1"/>
  <c r="F94" i="13"/>
  <c r="G93" i="13" a="1"/>
  <c r="G93" i="13" s="1"/>
  <c r="F93" i="13"/>
  <c r="G92" i="13" a="1"/>
  <c r="G92" i="13" s="1"/>
  <c r="F92" i="13"/>
  <c r="G91" i="13" a="1"/>
  <c r="G91" i="13" s="1"/>
  <c r="F91" i="13"/>
  <c r="G90" i="13" a="1"/>
  <c r="G90" i="13" s="1"/>
  <c r="F90" i="13"/>
  <c r="G89" i="13" a="1"/>
  <c r="G89" i="13" s="1"/>
  <c r="F89" i="13"/>
  <c r="G88" i="13" a="1"/>
  <c r="G88" i="13" s="1"/>
  <c r="F88" i="13"/>
  <c r="G87" i="13" a="1"/>
  <c r="G87" i="13" s="1"/>
  <c r="F87" i="13"/>
  <c r="G86" i="13" a="1"/>
  <c r="G86" i="13" s="1"/>
  <c r="F86" i="13"/>
  <c r="G85" i="13" a="1"/>
  <c r="G85" i="13" s="1"/>
  <c r="F85" i="13"/>
  <c r="G84" i="13" a="1"/>
  <c r="G84" i="13" s="1"/>
  <c r="F84" i="13"/>
  <c r="G83" i="13" a="1"/>
  <c r="G83" i="13" s="1"/>
  <c r="F83" i="13"/>
  <c r="G82" i="13" a="1"/>
  <c r="G82" i="13" s="1"/>
  <c r="F82" i="13"/>
  <c r="G81" i="13" a="1"/>
  <c r="G81" i="13" s="1"/>
  <c r="F81" i="13"/>
  <c r="G80" i="13" a="1"/>
  <c r="G80" i="13" s="1"/>
  <c r="F80" i="13"/>
  <c r="G79" i="13" a="1"/>
  <c r="G79" i="13" s="1"/>
  <c r="F79" i="13"/>
  <c r="G78" i="13" a="1"/>
  <c r="G78" i="13" s="1"/>
  <c r="F78" i="13"/>
  <c r="G77" i="13" a="1"/>
  <c r="G77" i="13" s="1"/>
  <c r="F77" i="13"/>
  <c r="G76" i="13" a="1"/>
  <c r="G76" i="13" s="1"/>
  <c r="F76" i="13"/>
  <c r="G75" i="13" a="1"/>
  <c r="G75" i="13" s="1"/>
  <c r="F75" i="13"/>
  <c r="G74" i="13" a="1"/>
  <c r="G74" i="13" s="1"/>
  <c r="F74" i="13"/>
  <c r="G73" i="13" a="1"/>
  <c r="G73" i="13" s="1"/>
  <c r="F73" i="13"/>
  <c r="G72" i="13" a="1"/>
  <c r="G72" i="13" s="1"/>
  <c r="F72" i="13"/>
  <c r="G71" i="13" a="1"/>
  <c r="G71" i="13" s="1"/>
  <c r="F71" i="13"/>
  <c r="G70" i="13" a="1"/>
  <c r="G70" i="13" s="1"/>
  <c r="F70" i="13"/>
  <c r="G69" i="13" a="1"/>
  <c r="G69" i="13" s="1"/>
  <c r="F69" i="13"/>
  <c r="G68" i="13" a="1"/>
  <c r="G68" i="13" s="1"/>
  <c r="F68" i="13"/>
  <c r="G67" i="13" a="1"/>
  <c r="G67" i="13" s="1"/>
  <c r="F67" i="13"/>
  <c r="G66" i="13" a="1"/>
  <c r="G66" i="13" s="1"/>
  <c r="F66" i="13"/>
  <c r="G65" i="13" a="1"/>
  <c r="G65" i="13" s="1"/>
  <c r="F65" i="13"/>
  <c r="G64" i="13" a="1"/>
  <c r="G64" i="13" s="1"/>
  <c r="F64" i="13"/>
  <c r="G63" i="13" a="1"/>
  <c r="G63" i="13" s="1"/>
  <c r="F63" i="13"/>
  <c r="G62" i="13" a="1"/>
  <c r="G62" i="13" s="1"/>
  <c r="F62" i="13"/>
  <c r="G61" i="13" a="1"/>
  <c r="G61" i="13" s="1"/>
  <c r="F61" i="13"/>
  <c r="G60" i="13" a="1"/>
  <c r="G60" i="13" s="1"/>
  <c r="F60" i="13"/>
  <c r="G59" i="13" a="1"/>
  <c r="G59" i="13" s="1"/>
  <c r="F59" i="13"/>
  <c r="G58" i="13" a="1"/>
  <c r="G58" i="13" s="1"/>
  <c r="F58" i="13"/>
  <c r="G57" i="13" a="1"/>
  <c r="G57" i="13" s="1"/>
  <c r="F57" i="13"/>
  <c r="G56" i="13" a="1"/>
  <c r="G56" i="13" s="1"/>
  <c r="F56" i="13"/>
  <c r="G55" i="13" a="1"/>
  <c r="G55" i="13" s="1"/>
  <c r="F55" i="13"/>
  <c r="G54" i="13" a="1"/>
  <c r="G54" i="13" s="1"/>
  <c r="F54" i="13"/>
  <c r="G53" i="13" a="1"/>
  <c r="G53" i="13" s="1"/>
  <c r="F53" i="13"/>
  <c r="G52" i="13" a="1"/>
  <c r="G52" i="13" s="1"/>
  <c r="F52" i="13"/>
  <c r="G51" i="13" a="1"/>
  <c r="G51" i="13" s="1"/>
  <c r="F51" i="13"/>
  <c r="G50" i="13" a="1"/>
  <c r="G50" i="13" s="1"/>
  <c r="F50" i="13"/>
  <c r="G49" i="13" a="1"/>
  <c r="G49" i="13" s="1"/>
  <c r="F49" i="13"/>
  <c r="G48" i="13" a="1"/>
  <c r="G48" i="13" s="1"/>
  <c r="F48" i="13"/>
  <c r="G47" i="13" a="1"/>
  <c r="G47" i="13" s="1"/>
  <c r="F47" i="13"/>
  <c r="G46" i="13" a="1"/>
  <c r="G46" i="13" s="1"/>
  <c r="F46" i="13"/>
  <c r="G45" i="13" a="1"/>
  <c r="G45" i="13" s="1"/>
  <c r="F45" i="13"/>
  <c r="G44" i="13" a="1"/>
  <c r="G44" i="13" s="1"/>
  <c r="F44" i="13"/>
  <c r="G43" i="13" a="1"/>
  <c r="G43" i="13" s="1"/>
  <c r="F43" i="13"/>
  <c r="G42" i="13" a="1"/>
  <c r="G42" i="13" s="1"/>
  <c r="F42" i="13"/>
  <c r="G41" i="13" a="1"/>
  <c r="G41" i="13" s="1"/>
  <c r="F41" i="13"/>
  <c r="G40" i="13" a="1"/>
  <c r="G40" i="13" s="1"/>
  <c r="F40" i="13"/>
  <c r="G39" i="13" a="1"/>
  <c r="G39" i="13" s="1"/>
  <c r="F39" i="13"/>
  <c r="G38" i="13" a="1"/>
  <c r="G38" i="13" s="1"/>
  <c r="F38" i="13"/>
  <c r="G37" i="13" a="1"/>
  <c r="G37" i="13" s="1"/>
  <c r="F37" i="13"/>
  <c r="G36" i="13" a="1"/>
  <c r="G36" i="13" s="1"/>
  <c r="F36" i="13"/>
  <c r="G35" i="13" a="1"/>
  <c r="G35" i="13" s="1"/>
  <c r="F35" i="13"/>
  <c r="G34" i="13" a="1"/>
  <c r="G34" i="13" s="1"/>
  <c r="F34" i="13"/>
  <c r="G33" i="13" a="1"/>
  <c r="G33" i="13" s="1"/>
  <c r="F33" i="13"/>
  <c r="G32" i="13" a="1"/>
  <c r="G32" i="13" s="1"/>
  <c r="F32" i="13"/>
  <c r="G31" i="13" a="1"/>
  <c r="G31" i="13" s="1"/>
  <c r="F31" i="13"/>
  <c r="G30" i="13" a="1"/>
  <c r="G30" i="13" s="1"/>
  <c r="F30" i="13"/>
  <c r="G29" i="13" a="1"/>
  <c r="G29" i="13" s="1"/>
  <c r="F29" i="13"/>
  <c r="G28" i="13" a="1"/>
  <c r="G28" i="13" s="1"/>
  <c r="F28" i="13"/>
  <c r="G27" i="13" a="1"/>
  <c r="G27" i="13" s="1"/>
  <c r="F27" i="13"/>
  <c r="G26" i="13" a="1"/>
  <c r="G26" i="13" s="1"/>
  <c r="F26" i="13"/>
  <c r="G25" i="13" a="1"/>
  <c r="G25" i="13" s="1"/>
  <c r="F25" i="13"/>
  <c r="G24" i="13" a="1"/>
  <c r="G24" i="13" s="1"/>
  <c r="F24" i="13"/>
  <c r="G23" i="13" a="1"/>
  <c r="G23" i="13" s="1"/>
  <c r="F23" i="13"/>
  <c r="G22" i="13" a="1"/>
  <c r="G22" i="13" s="1"/>
  <c r="F22" i="13"/>
  <c r="G21" i="13" a="1"/>
  <c r="G21" i="13" s="1"/>
  <c r="F21" i="13"/>
  <c r="G20" i="13" a="1"/>
  <c r="G20" i="13" s="1"/>
  <c r="F20" i="13"/>
  <c r="G19" i="13" a="1"/>
  <c r="G19" i="13" s="1"/>
  <c r="F19" i="13"/>
  <c r="G18" i="13" a="1"/>
  <c r="G18" i="13" s="1"/>
  <c r="F18" i="13"/>
  <c r="G17" i="13" a="1"/>
  <c r="G17" i="13" s="1"/>
  <c r="F17" i="13"/>
  <c r="G16" i="13" a="1"/>
  <c r="G16" i="13" s="1"/>
  <c r="F16" i="13"/>
  <c r="G15" i="13" a="1"/>
  <c r="G15" i="13" s="1"/>
  <c r="F15" i="13"/>
  <c r="G14" i="13" a="1"/>
  <c r="G14" i="13" s="1"/>
  <c r="F14" i="13"/>
  <c r="G13" i="13" a="1"/>
  <c r="G13" i="13" s="1"/>
  <c r="F13" i="13"/>
  <c r="G12" i="13" a="1"/>
  <c r="G12" i="13" s="1"/>
  <c r="F12" i="13"/>
  <c r="G11" i="13" a="1"/>
  <c r="G11" i="13" s="1"/>
  <c r="F11" i="13"/>
  <c r="G10" i="13" a="1"/>
  <c r="G10" i="13" s="1"/>
  <c r="F10" i="13"/>
  <c r="G9" i="13" a="1"/>
  <c r="G9" i="13" s="1"/>
  <c r="F9" i="13"/>
  <c r="G8" i="13" a="1"/>
  <c r="G8" i="13" s="1"/>
  <c r="F8" i="13"/>
  <c r="C8" i="10"/>
  <c r="K13" i="12"/>
  <c r="O14" i="12"/>
  <c r="G16" i="12"/>
  <c r="K17" i="12"/>
  <c r="O18" i="12"/>
  <c r="G20" i="12"/>
  <c r="K21" i="12"/>
  <c r="O22" i="12"/>
  <c r="G24" i="12"/>
  <c r="K25" i="12"/>
  <c r="O26" i="12"/>
  <c r="G28" i="12"/>
  <c r="O34" i="12"/>
  <c r="G36" i="12"/>
  <c r="K37" i="12"/>
  <c r="O38" i="12"/>
  <c r="G40" i="12"/>
  <c r="K41" i="12"/>
  <c r="O42" i="12"/>
  <c r="G44" i="12"/>
  <c r="K45" i="12"/>
  <c r="O46" i="12"/>
  <c r="G48" i="12"/>
  <c r="K49" i="12"/>
  <c r="G56" i="12"/>
  <c r="K57" i="12"/>
  <c r="O58" i="12"/>
  <c r="G60" i="12"/>
  <c r="K61" i="12"/>
  <c r="O62" i="12"/>
  <c r="G64" i="12"/>
  <c r="K65" i="12"/>
  <c r="O66" i="12"/>
  <c r="G68" i="12"/>
  <c r="K69" i="12"/>
  <c r="O70" i="12"/>
  <c r="K77" i="12"/>
  <c r="O78" i="12"/>
  <c r="G80" i="12"/>
  <c r="K81" i="12"/>
  <c r="O82" i="12"/>
  <c r="G84" i="12"/>
  <c r="K85" i="12"/>
  <c r="O86" i="12"/>
  <c r="G88" i="12"/>
  <c r="K89" i="12"/>
  <c r="O90" i="12"/>
  <c r="G92" i="12"/>
  <c r="O98" i="12"/>
  <c r="G100" i="12"/>
  <c r="K101" i="12"/>
  <c r="O102" i="12"/>
  <c r="G104" i="12"/>
  <c r="K105" i="12"/>
  <c r="O106" i="12"/>
  <c r="G108" i="12"/>
  <c r="K109" i="12"/>
  <c r="O110" i="12"/>
  <c r="G112" i="12"/>
  <c r="K113" i="12"/>
  <c r="G120" i="12"/>
  <c r="K121" i="12"/>
  <c r="O122" i="12"/>
  <c r="G124" i="12"/>
  <c r="K125" i="12"/>
  <c r="O126" i="12"/>
  <c r="G128" i="12"/>
  <c r="K129" i="12"/>
  <c r="O130" i="12"/>
  <c r="G132" i="12"/>
  <c r="K133" i="12"/>
  <c r="O134" i="12"/>
  <c r="K141" i="12"/>
  <c r="O142" i="12"/>
  <c r="G144" i="12"/>
  <c r="K145" i="12"/>
  <c r="O146" i="12"/>
  <c r="G148" i="12"/>
  <c r="K149" i="12"/>
  <c r="O150" i="12"/>
  <c r="G152" i="12"/>
  <c r="K153" i="12"/>
  <c r="O154" i="12"/>
  <c r="G156" i="12"/>
  <c r="O162" i="12"/>
  <c r="G164" i="12"/>
  <c r="K165" i="12"/>
  <c r="O166" i="12"/>
  <c r="G168" i="12"/>
  <c r="K169" i="12"/>
  <c r="O170" i="12"/>
  <c r="G172" i="12"/>
  <c r="K173" i="12"/>
  <c r="O174" i="12"/>
  <c r="G176" i="12"/>
  <c r="K177" i="12"/>
  <c r="G184" i="12"/>
  <c r="K185" i="12"/>
  <c r="O186" i="12"/>
  <c r="G188" i="12"/>
  <c r="K189" i="12"/>
  <c r="O190" i="12"/>
  <c r="G192" i="12"/>
  <c r="K193" i="12"/>
  <c r="O194" i="12"/>
  <c r="G196" i="12"/>
  <c r="K197" i="12"/>
  <c r="O198" i="12"/>
  <c r="K205" i="12"/>
  <c r="O206" i="12"/>
  <c r="G208" i="12"/>
  <c r="K209" i="12"/>
  <c r="O210" i="12"/>
  <c r="G212" i="12"/>
  <c r="K213" i="12"/>
  <c r="O214" i="12"/>
  <c r="G216" i="12"/>
  <c r="K217" i="12"/>
  <c r="O218" i="12"/>
  <c r="G220" i="12"/>
  <c r="O226" i="12"/>
  <c r="G228" i="12"/>
  <c r="K229" i="12"/>
  <c r="O230" i="12"/>
  <c r="G232" i="12"/>
  <c r="K233" i="12"/>
  <c r="O234" i="12"/>
  <c r="G236" i="12"/>
  <c r="K237" i="12"/>
  <c r="O238" i="12"/>
  <c r="G240" i="12"/>
  <c r="K241" i="12"/>
  <c r="G248" i="12"/>
  <c r="K249" i="12"/>
  <c r="O250" i="12"/>
  <c r="G252" i="12"/>
  <c r="K253" i="12"/>
  <c r="O254" i="12"/>
  <c r="G256" i="12"/>
  <c r="K257" i="12"/>
  <c r="O258" i="12"/>
  <c r="G260" i="12"/>
  <c r="K261" i="12"/>
  <c r="O262" i="12"/>
  <c r="K269" i="12"/>
  <c r="O270" i="12"/>
  <c r="G272" i="12"/>
  <c r="K273" i="12"/>
  <c r="O274" i="12"/>
  <c r="G276" i="12"/>
  <c r="K277" i="12"/>
  <c r="O278" i="12"/>
  <c r="G280" i="12"/>
  <c r="K281" i="12"/>
  <c r="O282" i="12"/>
  <c r="G284" i="12"/>
  <c r="O290" i="12"/>
  <c r="G292" i="12"/>
  <c r="K293" i="12"/>
  <c r="O294" i="12"/>
  <c r="G296" i="12"/>
  <c r="K297" i="12"/>
  <c r="O298" i="12"/>
  <c r="G300" i="12"/>
  <c r="K301" i="12"/>
  <c r="O302" i="12"/>
  <c r="G304" i="12"/>
  <c r="K305" i="12"/>
  <c r="G312" i="12"/>
  <c r="K313" i="12"/>
  <c r="O314" i="12"/>
  <c r="G316" i="12"/>
  <c r="K317" i="12"/>
  <c r="O318" i="12"/>
  <c r="G320" i="12"/>
  <c r="K321" i="12"/>
  <c r="O322" i="12"/>
  <c r="G324" i="12"/>
  <c r="K325" i="12"/>
  <c r="O326" i="12"/>
  <c r="K333" i="12"/>
  <c r="O334" i="12"/>
  <c r="G336" i="12"/>
  <c r="K337" i="12"/>
  <c r="O338" i="12"/>
  <c r="G340" i="12"/>
  <c r="K341" i="12"/>
  <c r="O342" i="12"/>
  <c r="G344" i="12"/>
  <c r="K345" i="12"/>
  <c r="O346" i="12"/>
  <c r="G348" i="12"/>
  <c r="O354" i="12"/>
  <c r="G356" i="12"/>
  <c r="K357" i="12"/>
  <c r="O358" i="12"/>
  <c r="G360" i="12"/>
  <c r="K361" i="12"/>
  <c r="O362" i="12"/>
  <c r="G364" i="12"/>
  <c r="K365" i="12"/>
  <c r="O366" i="12"/>
  <c r="G368" i="12"/>
  <c r="K369" i="12"/>
  <c r="G376" i="12"/>
  <c r="K377" i="12"/>
  <c r="O378" i="12"/>
  <c r="G380" i="12"/>
  <c r="K381" i="12"/>
  <c r="O382" i="12"/>
  <c r="G384" i="12"/>
  <c r="K385" i="12"/>
  <c r="O386" i="12"/>
  <c r="G388" i="12"/>
  <c r="K389" i="12"/>
  <c r="O390" i="12"/>
  <c r="K397" i="12"/>
  <c r="O398" i="12"/>
  <c r="G400" i="12"/>
  <c r="K401" i="12"/>
  <c r="O402" i="12"/>
  <c r="G404" i="12"/>
  <c r="K405" i="12"/>
  <c r="O406" i="12"/>
  <c r="G408" i="12"/>
  <c r="K409" i="12"/>
  <c r="O410" i="12"/>
  <c r="G412" i="12"/>
  <c r="O418" i="12"/>
  <c r="G420" i="12"/>
  <c r="K421" i="12"/>
  <c r="O422" i="12"/>
  <c r="G424" i="12"/>
  <c r="K425" i="12"/>
  <c r="O426" i="12"/>
  <c r="G428" i="12"/>
  <c r="K429" i="12"/>
  <c r="O430" i="12"/>
  <c r="G432" i="12"/>
  <c r="K433" i="12"/>
  <c r="G440" i="12"/>
  <c r="K441" i="12"/>
  <c r="O442" i="12"/>
  <c r="G444" i="12"/>
  <c r="K445" i="12"/>
  <c r="O446" i="12"/>
  <c r="G448" i="12"/>
  <c r="K449" i="12"/>
  <c r="O450" i="12"/>
  <c r="G452" i="12"/>
  <c r="K453" i="12"/>
  <c r="O454" i="12"/>
  <c r="K461" i="12"/>
  <c r="O462" i="12"/>
  <c r="G464" i="12"/>
  <c r="K465" i="12"/>
  <c r="O466" i="12"/>
  <c r="G468" i="12"/>
  <c r="K469" i="12"/>
  <c r="O470" i="12"/>
  <c r="G472" i="12"/>
  <c r="K473" i="12"/>
  <c r="O474" i="12"/>
  <c r="G476" i="12"/>
  <c r="O482" i="12"/>
  <c r="G484" i="12"/>
  <c r="K485" i="12"/>
  <c r="O486" i="12"/>
  <c r="G488" i="12"/>
  <c r="K489" i="12"/>
  <c r="O490" i="12"/>
  <c r="G492" i="12"/>
  <c r="K493" i="12"/>
  <c r="O494" i="12"/>
  <c r="G496" i="12"/>
  <c r="K497" i="12"/>
  <c r="G504" i="12"/>
  <c r="K505" i="12"/>
  <c r="O506" i="12"/>
  <c r="G508" i="12"/>
  <c r="K509" i="12"/>
  <c r="O510" i="12"/>
  <c r="G512" i="12"/>
  <c r="K513" i="12"/>
  <c r="O514" i="12"/>
  <c r="G516" i="12"/>
  <c r="K517" i="12"/>
  <c r="O518" i="12"/>
  <c r="K525" i="12"/>
  <c r="O526" i="12"/>
  <c r="G528" i="12"/>
  <c r="K529" i="12"/>
  <c r="O530" i="12"/>
  <c r="G532" i="12"/>
  <c r="K533" i="12"/>
  <c r="O534" i="12"/>
  <c r="G536" i="12"/>
  <c r="K537" i="12"/>
  <c r="O538" i="12"/>
  <c r="G540" i="12"/>
  <c r="O546" i="12"/>
  <c r="G548" i="12"/>
  <c r="K549" i="12"/>
  <c r="O550" i="12"/>
  <c r="G552" i="12"/>
  <c r="K553" i="12"/>
  <c r="O554" i="12"/>
  <c r="G556" i="12"/>
  <c r="K557" i="12"/>
  <c r="O558" i="12"/>
  <c r="G560" i="12"/>
  <c r="K561" i="12"/>
  <c r="G568" i="12"/>
  <c r="K569" i="12"/>
  <c r="O570" i="12"/>
  <c r="G572" i="12"/>
  <c r="K573" i="12"/>
  <c r="O574" i="12"/>
  <c r="G576" i="12"/>
  <c r="K577" i="12"/>
  <c r="O578" i="12"/>
  <c r="G580" i="12"/>
  <c r="K581" i="12"/>
  <c r="O582" i="12"/>
  <c r="K589" i="12"/>
  <c r="O590" i="12"/>
  <c r="G592" i="12"/>
  <c r="K593" i="12"/>
  <c r="O594" i="12"/>
  <c r="G596" i="12"/>
  <c r="K597" i="12"/>
  <c r="O598" i="12"/>
  <c r="G600" i="12"/>
  <c r="K601" i="12"/>
  <c r="O602" i="12"/>
  <c r="G604" i="12"/>
  <c r="O610" i="12"/>
  <c r="G612" i="12"/>
  <c r="K613" i="12"/>
  <c r="O614" i="12"/>
  <c r="G616" i="12"/>
  <c r="K617" i="12"/>
  <c r="O618" i="12"/>
  <c r="G620" i="12"/>
  <c r="K621" i="12"/>
  <c r="O622" i="12"/>
  <c r="G624" i="12"/>
  <c r="K625" i="12"/>
  <c r="G632" i="12"/>
  <c r="K633" i="12"/>
  <c r="O634" i="12"/>
  <c r="G636" i="12"/>
  <c r="K637" i="12"/>
  <c r="O638" i="12"/>
  <c r="G640" i="12"/>
  <c r="Y640" i="12"/>
  <c r="K641" i="12"/>
  <c r="O642" i="12"/>
  <c r="G644" i="12"/>
  <c r="K645" i="12"/>
  <c r="O646" i="12"/>
  <c r="K653" i="12"/>
  <c r="O654" i="12"/>
  <c r="G656" i="12"/>
  <c r="K657" i="12"/>
  <c r="O658" i="12"/>
  <c r="G660" i="12"/>
  <c r="K661" i="12"/>
  <c r="AC661" i="12"/>
  <c r="O662" i="12"/>
  <c r="G664" i="12"/>
  <c r="K665" i="12"/>
  <c r="O666" i="12"/>
  <c r="G668" i="12"/>
  <c r="O674" i="12"/>
  <c r="G676" i="12"/>
  <c r="K677" i="12"/>
  <c r="O678" i="12"/>
  <c r="G680" i="12"/>
  <c r="K681" i="12"/>
  <c r="O682" i="12"/>
  <c r="U683" i="12"/>
  <c r="O686" i="12"/>
  <c r="G688" i="12"/>
  <c r="K689" i="12"/>
  <c r="O690" i="12"/>
  <c r="G692" i="12"/>
  <c r="K693" i="12"/>
  <c r="K697" i="12"/>
  <c r="O698" i="12"/>
  <c r="G700" i="12"/>
  <c r="K701" i="12"/>
  <c r="O702" i="12"/>
  <c r="G704" i="12"/>
  <c r="Y704" i="12"/>
  <c r="G708" i="12"/>
  <c r="K709" i="12"/>
  <c r="O710" i="12"/>
  <c r="G712" i="12"/>
  <c r="K713" i="12"/>
  <c r="O714" i="12"/>
  <c r="H715" i="12"/>
  <c r="K717" i="12"/>
  <c r="O718" i="12"/>
  <c r="H719" i="12"/>
  <c r="K719" i="12"/>
  <c r="G720" i="12"/>
  <c r="L720" i="12"/>
  <c r="O722" i="12"/>
  <c r="G724" i="12"/>
  <c r="L724" i="12"/>
  <c r="O724" i="12"/>
  <c r="H725" i="12"/>
  <c r="K725" i="12"/>
  <c r="AC725" i="12"/>
  <c r="L726" i="12"/>
  <c r="O726" i="12"/>
  <c r="D727" i="12"/>
  <c r="D728" i="12"/>
  <c r="G728" i="12"/>
  <c r="H728" i="12"/>
  <c r="L728" i="12"/>
  <c r="O728" i="12"/>
  <c r="G729" i="12"/>
  <c r="H729" i="12"/>
  <c r="L730" i="12"/>
  <c r="O730" i="12"/>
  <c r="D731" i="12"/>
  <c r="D732" i="12"/>
  <c r="G732" i="12"/>
  <c r="H732" i="12"/>
  <c r="L732" i="12"/>
  <c r="O732" i="12"/>
  <c r="H733" i="12"/>
  <c r="L734" i="12"/>
  <c r="O734" i="12"/>
  <c r="D735" i="12"/>
  <c r="H735" i="12"/>
  <c r="D736" i="12"/>
  <c r="G736" i="12"/>
  <c r="H736" i="12"/>
  <c r="H737" i="12"/>
  <c r="K737" i="12"/>
  <c r="L737" i="12"/>
  <c r="L738" i="12"/>
  <c r="O738" i="12"/>
  <c r="D739" i="12"/>
  <c r="H739" i="12"/>
  <c r="K739" i="12"/>
  <c r="O739" i="12"/>
  <c r="D740" i="12"/>
  <c r="H741" i="12"/>
  <c r="K741" i="12"/>
  <c r="L741" i="12"/>
  <c r="L742" i="12"/>
  <c r="O742" i="12"/>
  <c r="D743" i="12"/>
  <c r="H743" i="12"/>
  <c r="K743" i="12"/>
  <c r="D744" i="12"/>
  <c r="H745" i="12"/>
  <c r="K745" i="12"/>
  <c r="L745" i="12"/>
  <c r="D746" i="12"/>
  <c r="L746" i="12"/>
  <c r="O746" i="12"/>
  <c r="D747" i="12"/>
  <c r="U747" i="12"/>
  <c r="D748" i="12"/>
  <c r="G748" i="12"/>
  <c r="H748" i="12"/>
  <c r="H749" i="12"/>
  <c r="K749" i="12"/>
  <c r="L749" i="12"/>
  <c r="D750" i="12"/>
  <c r="G750" i="12"/>
  <c r="K750" i="12"/>
  <c r="L750" i="12"/>
  <c r="D752" i="12"/>
  <c r="G752" i="12"/>
  <c r="H752" i="12"/>
  <c r="H753" i="12"/>
  <c r="K753" i="12"/>
  <c r="L753" i="12"/>
  <c r="D754" i="12"/>
  <c r="G754" i="12"/>
  <c r="L754" i="12"/>
  <c r="D756" i="12"/>
  <c r="F756" i="12"/>
  <c r="G756" i="12"/>
  <c r="H756" i="12"/>
  <c r="K756" i="12"/>
  <c r="L756" i="12"/>
  <c r="H757" i="12"/>
  <c r="J757" i="12"/>
  <c r="K757" i="12"/>
  <c r="L757" i="12"/>
  <c r="O757" i="12"/>
  <c r="D758" i="12"/>
  <c r="J758" i="12"/>
  <c r="L758" i="12"/>
  <c r="N758" i="12"/>
  <c r="N759" i="12"/>
  <c r="D760" i="12"/>
  <c r="F760" i="12"/>
  <c r="G760" i="12"/>
  <c r="H760" i="12"/>
  <c r="K760" i="12"/>
  <c r="L760" i="12"/>
  <c r="N760" i="12"/>
  <c r="O760" i="12"/>
  <c r="H761" i="12"/>
  <c r="J761" i="12"/>
  <c r="K761" i="12"/>
  <c r="L761" i="12"/>
  <c r="L762" i="12"/>
  <c r="N762" i="12"/>
  <c r="O762" i="12"/>
  <c r="D763" i="12"/>
  <c r="D764" i="12"/>
  <c r="F764" i="12"/>
  <c r="G764" i="12"/>
  <c r="H764" i="12"/>
  <c r="K764" i="12"/>
  <c r="L764" i="12"/>
  <c r="N764" i="12"/>
  <c r="O764" i="12"/>
  <c r="F765" i="12"/>
  <c r="L766" i="12"/>
  <c r="N766" i="12"/>
  <c r="O766" i="12"/>
  <c r="D767" i="12"/>
  <c r="G767" i="12"/>
  <c r="H767" i="12"/>
  <c r="D768" i="12"/>
  <c r="F768" i="12"/>
  <c r="G768" i="12"/>
  <c r="H768" i="12"/>
  <c r="Y768" i="12"/>
  <c r="K768" i="12"/>
  <c r="L768" i="12"/>
  <c r="F769" i="12"/>
  <c r="H769" i="12"/>
  <c r="J769" i="12"/>
  <c r="L770" i="12"/>
  <c r="N770" i="12"/>
  <c r="O770" i="12"/>
  <c r="D771" i="12"/>
  <c r="G771" i="12"/>
  <c r="H771" i="12"/>
  <c r="J771" i="12"/>
  <c r="K771" i="12"/>
  <c r="D772" i="12"/>
  <c r="F772" i="12"/>
  <c r="G772" i="12"/>
  <c r="H772" i="12"/>
  <c r="F773" i="12"/>
  <c r="H773" i="12"/>
  <c r="J773" i="12"/>
  <c r="K773" i="12"/>
  <c r="L773" i="12"/>
  <c r="L774" i="12"/>
  <c r="N774" i="12"/>
  <c r="O774" i="12"/>
  <c r="D775" i="12"/>
  <c r="G775" i="12"/>
  <c r="H775" i="12"/>
  <c r="I775" i="12"/>
  <c r="J775" i="12"/>
  <c r="D776" i="12"/>
  <c r="F776" i="12"/>
  <c r="G776" i="12"/>
  <c r="H776" i="12"/>
  <c r="K776" i="12"/>
  <c r="L776" i="12"/>
  <c r="M776" i="12"/>
  <c r="N776" i="12"/>
  <c r="O776" i="12"/>
  <c r="D777" i="12"/>
  <c r="J778" i="12"/>
  <c r="L778" i="12"/>
  <c r="N778" i="12"/>
  <c r="O778" i="12"/>
  <c r="D779" i="12"/>
  <c r="D780" i="12"/>
  <c r="F780" i="12"/>
  <c r="G780" i="12"/>
  <c r="H780" i="12"/>
  <c r="K780" i="12"/>
  <c r="L780" i="12"/>
  <c r="M780" i="12"/>
  <c r="N780" i="12"/>
  <c r="H781" i="12"/>
  <c r="J781" i="12"/>
  <c r="K781" i="12"/>
  <c r="L781" i="12"/>
  <c r="O781" i="12"/>
  <c r="D782" i="12"/>
  <c r="E782" i="12"/>
  <c r="F782" i="12"/>
  <c r="G782" i="12"/>
  <c r="H782" i="12"/>
  <c r="J782" i="12"/>
  <c r="N783" i="12"/>
  <c r="D784" i="12"/>
  <c r="F784" i="12"/>
  <c r="G784" i="12"/>
  <c r="H784" i="12"/>
  <c r="H785" i="12"/>
  <c r="J785" i="12"/>
  <c r="K785" i="12"/>
  <c r="L785" i="12"/>
  <c r="O785" i="12"/>
  <c r="D786" i="12"/>
  <c r="E786" i="12"/>
  <c r="F786" i="12"/>
  <c r="L786" i="12"/>
  <c r="N786" i="12"/>
  <c r="O786" i="12"/>
  <c r="D787" i="12"/>
  <c r="G787" i="12"/>
  <c r="H787" i="12"/>
  <c r="I787" i="12"/>
  <c r="J787" i="12"/>
  <c r="K787" i="12"/>
  <c r="L787" i="12"/>
  <c r="F789" i="12"/>
  <c r="H789" i="12"/>
  <c r="I789" i="12"/>
  <c r="J789" i="12"/>
  <c r="AQ789" i="12"/>
  <c r="J790" i="12"/>
  <c r="L790" i="12"/>
  <c r="M790" i="12"/>
  <c r="N790" i="12"/>
  <c r="O790" i="12"/>
  <c r="D791" i="12"/>
  <c r="D792" i="12"/>
  <c r="E792" i="12"/>
  <c r="F792" i="12"/>
  <c r="G792" i="12"/>
  <c r="H792" i="12"/>
  <c r="I792" i="12"/>
  <c r="H793" i="12"/>
  <c r="I793" i="12"/>
  <c r="J793" i="12"/>
  <c r="K793" i="12"/>
  <c r="L793" i="12"/>
  <c r="M793" i="12"/>
  <c r="J794" i="12"/>
  <c r="L794" i="12"/>
  <c r="M794" i="12"/>
  <c r="N794" i="12"/>
  <c r="O794" i="12"/>
  <c r="D795" i="12"/>
  <c r="E795" i="12"/>
  <c r="D796" i="12"/>
  <c r="E796" i="12"/>
  <c r="F796" i="12"/>
  <c r="G796" i="12"/>
  <c r="H796" i="12"/>
  <c r="I796" i="12"/>
  <c r="F797" i="12"/>
  <c r="H797" i="12"/>
  <c r="I797" i="12"/>
  <c r="J797" i="12"/>
  <c r="K797" i="12"/>
  <c r="L797" i="12"/>
  <c r="M797" i="12"/>
  <c r="L798" i="12"/>
  <c r="M798" i="12"/>
  <c r="N798" i="12"/>
  <c r="O798" i="12"/>
  <c r="D799" i="12"/>
  <c r="E799" i="12"/>
  <c r="N799" i="12"/>
  <c r="D800" i="12"/>
  <c r="E800" i="12"/>
  <c r="F800" i="12"/>
  <c r="G800" i="12"/>
  <c r="H800" i="12"/>
  <c r="I800" i="12"/>
  <c r="F801" i="12"/>
  <c r="H801" i="12"/>
  <c r="I801" i="12"/>
  <c r="J801" i="12"/>
  <c r="K801" i="12"/>
  <c r="L801" i="12"/>
  <c r="M801" i="12"/>
  <c r="J802" i="12"/>
  <c r="L802" i="12"/>
  <c r="M802" i="12"/>
  <c r="N802" i="12"/>
  <c r="O802" i="12"/>
  <c r="D803" i="12"/>
  <c r="E803" i="12"/>
  <c r="D804" i="12"/>
  <c r="E804" i="12"/>
  <c r="F804" i="12"/>
  <c r="G804" i="12"/>
  <c r="H804" i="12"/>
  <c r="I804" i="12"/>
  <c r="H805" i="12"/>
  <c r="I805" i="12"/>
  <c r="J805" i="12"/>
  <c r="K805" i="12"/>
  <c r="L805" i="12"/>
  <c r="M805" i="12"/>
  <c r="L806" i="12"/>
  <c r="M806" i="12"/>
  <c r="N806" i="12"/>
  <c r="O806" i="12"/>
  <c r="D807" i="12"/>
  <c r="E807" i="12"/>
  <c r="N807" i="12"/>
  <c r="D808" i="12"/>
  <c r="E808" i="12"/>
  <c r="F808" i="12"/>
  <c r="G808" i="12"/>
  <c r="H808" i="12"/>
  <c r="I808" i="12"/>
  <c r="F809" i="12"/>
  <c r="H809" i="12"/>
  <c r="I809" i="12"/>
  <c r="J809" i="12"/>
  <c r="K809" i="12"/>
  <c r="L809" i="12"/>
  <c r="M809" i="12"/>
  <c r="L810" i="12"/>
  <c r="M810" i="12"/>
  <c r="N810" i="12"/>
  <c r="O810" i="12"/>
  <c r="D811" i="12"/>
  <c r="AI811" i="12"/>
  <c r="D812" i="12"/>
  <c r="E812" i="12"/>
  <c r="F812" i="12"/>
  <c r="G812" i="12"/>
  <c r="H812" i="12"/>
  <c r="I812" i="12"/>
  <c r="F813" i="12"/>
  <c r="H813" i="12"/>
  <c r="I813" i="12"/>
  <c r="J813" i="12"/>
  <c r="K813" i="12"/>
  <c r="L813" i="12"/>
  <c r="M813" i="12"/>
  <c r="L814" i="12"/>
  <c r="M814" i="12"/>
  <c r="N814" i="12"/>
  <c r="O814" i="12"/>
  <c r="D815" i="12"/>
  <c r="E815" i="12"/>
  <c r="N815" i="12"/>
  <c r="D816" i="12"/>
  <c r="E816" i="12"/>
  <c r="F816" i="12"/>
  <c r="G816" i="12"/>
  <c r="H816" i="12"/>
  <c r="I816" i="12"/>
  <c r="H817" i="12"/>
  <c r="I817" i="12"/>
  <c r="J817" i="12"/>
  <c r="K817" i="12"/>
  <c r="L817" i="12"/>
  <c r="M817" i="12"/>
  <c r="J818" i="12"/>
  <c r="L818" i="12"/>
  <c r="M818" i="12"/>
  <c r="N818" i="12"/>
  <c r="O818" i="12"/>
  <c r="D819" i="12"/>
  <c r="E819" i="12"/>
  <c r="N819" i="12"/>
  <c r="D820" i="12"/>
  <c r="E820" i="12"/>
  <c r="F820" i="12"/>
  <c r="G820" i="12"/>
  <c r="H820" i="12"/>
  <c r="I820" i="12"/>
  <c r="F821" i="12"/>
  <c r="H821" i="12"/>
  <c r="I821" i="12"/>
  <c r="J821" i="12"/>
  <c r="K821" i="12"/>
  <c r="L821" i="12"/>
  <c r="M821" i="12"/>
  <c r="L822" i="12"/>
  <c r="M822" i="12"/>
  <c r="N822" i="12"/>
  <c r="O822" i="12"/>
  <c r="D823" i="12"/>
  <c r="E823" i="12"/>
  <c r="D824" i="12"/>
  <c r="E824" i="12"/>
  <c r="F824" i="12"/>
  <c r="G824" i="12"/>
  <c r="H824" i="12"/>
  <c r="I824" i="12"/>
  <c r="H825" i="12"/>
  <c r="I825" i="12"/>
  <c r="J825" i="12"/>
  <c r="K825" i="12"/>
  <c r="L825" i="12"/>
  <c r="M825" i="12"/>
  <c r="J826" i="12"/>
  <c r="L826" i="12"/>
  <c r="M826" i="12"/>
  <c r="N826" i="12"/>
  <c r="O826" i="12"/>
  <c r="D827" i="12"/>
  <c r="E827" i="12"/>
  <c r="N827" i="12"/>
  <c r="D828" i="12"/>
  <c r="E828" i="12"/>
  <c r="F828" i="12"/>
  <c r="G828" i="12"/>
  <c r="H828" i="12"/>
  <c r="I828" i="12"/>
  <c r="F829" i="12"/>
  <c r="H829" i="12"/>
  <c r="I829" i="12"/>
  <c r="J829" i="12"/>
  <c r="K829" i="12"/>
  <c r="L829" i="12"/>
  <c r="M829" i="12"/>
  <c r="L830" i="12"/>
  <c r="M830" i="12"/>
  <c r="N830" i="12"/>
  <c r="O830" i="12"/>
  <c r="D831" i="12"/>
  <c r="E831" i="12"/>
  <c r="D832" i="12"/>
  <c r="E832" i="12"/>
  <c r="F832" i="12"/>
  <c r="G832" i="12"/>
  <c r="H832" i="12"/>
  <c r="AM832" i="12"/>
  <c r="H833" i="12"/>
  <c r="I833" i="12"/>
  <c r="J833" i="12"/>
  <c r="K833" i="12"/>
  <c r="L833" i="12"/>
  <c r="M833" i="12"/>
  <c r="L834" i="12"/>
  <c r="M834" i="12"/>
  <c r="N834" i="12"/>
  <c r="O834" i="12"/>
  <c r="D835" i="12"/>
  <c r="E835" i="12"/>
  <c r="N835" i="12"/>
  <c r="D836" i="12"/>
  <c r="E836" i="12"/>
  <c r="F836" i="12"/>
  <c r="G836" i="12"/>
  <c r="H836" i="12"/>
  <c r="I836" i="12"/>
  <c r="F837" i="12"/>
  <c r="H837" i="12"/>
  <c r="I837" i="12"/>
  <c r="J837" i="12"/>
  <c r="K837" i="12"/>
  <c r="L837" i="12"/>
  <c r="M837" i="12"/>
  <c r="J838" i="12"/>
  <c r="L838" i="12"/>
  <c r="M838" i="12"/>
  <c r="N838" i="12"/>
  <c r="O838" i="12"/>
  <c r="D839" i="12"/>
  <c r="E839" i="12"/>
  <c r="N839" i="12"/>
  <c r="D840" i="12"/>
  <c r="E840" i="12"/>
  <c r="F840" i="12"/>
  <c r="G840" i="12"/>
  <c r="H840" i="12"/>
  <c r="I840" i="12"/>
  <c r="H841" i="12"/>
  <c r="I841" i="12"/>
  <c r="J841" i="12"/>
  <c r="K841" i="12"/>
  <c r="L841" i="12"/>
  <c r="M841" i="12"/>
  <c r="L842" i="12"/>
  <c r="M842" i="12"/>
  <c r="N842" i="12"/>
  <c r="O842" i="12"/>
  <c r="D843" i="12"/>
  <c r="E843" i="12"/>
  <c r="D844" i="12"/>
  <c r="E844" i="12"/>
  <c r="F844" i="12"/>
  <c r="G844" i="12"/>
  <c r="H844" i="12"/>
  <c r="I844" i="12"/>
  <c r="F845" i="12"/>
  <c r="H845" i="12"/>
  <c r="I845" i="12"/>
  <c r="J845" i="12"/>
  <c r="K845" i="12"/>
  <c r="L845" i="12"/>
  <c r="M845" i="12"/>
  <c r="J846" i="12"/>
  <c r="L846" i="12"/>
  <c r="M846" i="12"/>
  <c r="N846" i="12"/>
  <c r="O846" i="12"/>
  <c r="D847" i="12"/>
  <c r="E847" i="12"/>
  <c r="N847" i="12"/>
  <c r="D848" i="12"/>
  <c r="E848" i="12"/>
  <c r="F848" i="12"/>
  <c r="G848" i="12"/>
  <c r="H848" i="12"/>
  <c r="I848" i="12"/>
  <c r="H849" i="12"/>
  <c r="I849" i="12"/>
  <c r="J849" i="12"/>
  <c r="K849" i="12"/>
  <c r="L849" i="12"/>
  <c r="M849" i="12"/>
  <c r="L850" i="12"/>
  <c r="M850" i="12"/>
  <c r="N850" i="12"/>
  <c r="O850" i="12"/>
  <c r="D851" i="12"/>
  <c r="E851" i="12"/>
  <c r="D852" i="12"/>
  <c r="E852" i="12"/>
  <c r="F852" i="12"/>
  <c r="G852" i="12"/>
  <c r="H852" i="12"/>
  <c r="I852" i="12"/>
  <c r="H853" i="12"/>
  <c r="I853" i="12"/>
  <c r="J853" i="12"/>
  <c r="K853" i="12"/>
  <c r="L853" i="12"/>
  <c r="AQ853" i="12"/>
  <c r="J854" i="12"/>
  <c r="L854" i="12"/>
  <c r="M854" i="12"/>
  <c r="N854" i="12"/>
  <c r="O854" i="12"/>
  <c r="D855" i="12"/>
  <c r="E855" i="12"/>
  <c r="N855" i="12"/>
  <c r="D856" i="12"/>
  <c r="E856" i="12"/>
  <c r="F856" i="12"/>
  <c r="G856" i="12"/>
  <c r="H856" i="12"/>
  <c r="I856" i="12"/>
  <c r="F857" i="12"/>
  <c r="H857" i="12"/>
  <c r="I857" i="12"/>
  <c r="J857" i="12"/>
  <c r="K857" i="12"/>
  <c r="L857" i="12"/>
  <c r="M857" i="12"/>
  <c r="J858" i="12"/>
  <c r="L858" i="12"/>
  <c r="M858" i="12"/>
  <c r="N858" i="12"/>
  <c r="O858" i="12"/>
  <c r="D859" i="12"/>
  <c r="E859" i="12"/>
  <c r="D860" i="12"/>
  <c r="E860" i="12"/>
  <c r="F860" i="12"/>
  <c r="G860" i="12"/>
  <c r="H860" i="12"/>
  <c r="I860" i="12"/>
  <c r="H861" i="12"/>
  <c r="I861" i="12"/>
  <c r="J861" i="12"/>
  <c r="K861" i="12"/>
  <c r="L861" i="12"/>
  <c r="M861" i="12"/>
  <c r="J862" i="12"/>
  <c r="L862" i="12"/>
  <c r="M862" i="12"/>
  <c r="N862" i="12"/>
  <c r="O862" i="12"/>
  <c r="D863" i="12"/>
  <c r="E863" i="12"/>
  <c r="D864" i="12"/>
  <c r="E864" i="12"/>
  <c r="F864" i="12"/>
  <c r="G864" i="12"/>
  <c r="H864" i="12"/>
  <c r="I864" i="12"/>
  <c r="F865" i="12"/>
  <c r="H865" i="12"/>
  <c r="I865" i="12"/>
  <c r="J865" i="12"/>
  <c r="K865" i="12"/>
  <c r="L865" i="12"/>
  <c r="M865" i="12"/>
  <c r="L866" i="12"/>
  <c r="M866" i="12"/>
  <c r="N866" i="12"/>
  <c r="O866" i="12"/>
  <c r="D867" i="12"/>
  <c r="E867" i="12"/>
  <c r="N867" i="12"/>
  <c r="D868" i="12"/>
  <c r="E868" i="12"/>
  <c r="F868" i="12"/>
  <c r="G868" i="12"/>
  <c r="H868" i="12"/>
  <c r="I868" i="12"/>
  <c r="H869" i="12"/>
  <c r="I869" i="12"/>
  <c r="J869" i="12"/>
  <c r="K869" i="12"/>
  <c r="L869" i="12"/>
  <c r="M869" i="12"/>
  <c r="L870" i="12"/>
  <c r="M870" i="12"/>
  <c r="N870" i="12"/>
  <c r="O870" i="12"/>
  <c r="D871" i="12"/>
  <c r="E871" i="12"/>
  <c r="N871" i="12"/>
  <c r="D872" i="12"/>
  <c r="E872" i="12"/>
  <c r="F872" i="12"/>
  <c r="G872" i="12"/>
  <c r="H872" i="12"/>
  <c r="I872" i="12"/>
  <c r="H873" i="12"/>
  <c r="I873" i="12"/>
  <c r="J873" i="12"/>
  <c r="K873" i="12"/>
  <c r="L873" i="12"/>
  <c r="M873" i="12"/>
  <c r="J874" i="12"/>
  <c r="L874" i="12"/>
  <c r="M874" i="12"/>
  <c r="N874" i="12"/>
  <c r="O874" i="12"/>
  <c r="D875" i="12"/>
  <c r="AI875" i="12"/>
  <c r="N875" i="12"/>
  <c r="D876" i="12"/>
  <c r="E876" i="12"/>
  <c r="F876" i="12"/>
  <c r="G876" i="12"/>
  <c r="H876" i="12"/>
  <c r="I876" i="12"/>
  <c r="F877" i="12"/>
  <c r="H877" i="12"/>
  <c r="I877" i="12"/>
  <c r="J877" i="12"/>
  <c r="K877" i="12"/>
  <c r="L877" i="12"/>
  <c r="M877" i="12"/>
  <c r="L878" i="12"/>
  <c r="M878" i="12"/>
  <c r="N878" i="12"/>
  <c r="O878" i="12"/>
  <c r="D879" i="12"/>
  <c r="E879" i="12"/>
  <c r="N879" i="12"/>
  <c r="D880" i="12"/>
  <c r="E880" i="12"/>
  <c r="F880" i="12"/>
  <c r="G880" i="12"/>
  <c r="H880" i="12"/>
  <c r="I880" i="12"/>
  <c r="H881" i="12"/>
  <c r="I881" i="12"/>
  <c r="J881" i="12"/>
  <c r="K881" i="12"/>
  <c r="L881" i="12"/>
  <c r="M881" i="12"/>
  <c r="L882" i="12"/>
  <c r="M882" i="12"/>
  <c r="N882" i="12"/>
  <c r="O882" i="12"/>
  <c r="D883" i="12"/>
  <c r="E883" i="12"/>
  <c r="N883" i="12"/>
  <c r="D884" i="12"/>
  <c r="E884" i="12"/>
  <c r="F884" i="12"/>
  <c r="G884" i="12"/>
  <c r="H884" i="12"/>
  <c r="I884" i="12"/>
  <c r="H885" i="12"/>
  <c r="I885" i="12"/>
  <c r="J885" i="12"/>
  <c r="K885" i="12"/>
  <c r="L885" i="12"/>
  <c r="M885" i="12"/>
  <c r="L886" i="12"/>
  <c r="M886" i="12"/>
  <c r="N886" i="12"/>
  <c r="O886" i="12"/>
  <c r="D887" i="12"/>
  <c r="E887" i="12"/>
  <c r="D888" i="12"/>
  <c r="E888" i="12"/>
  <c r="F888" i="12"/>
  <c r="G888" i="12"/>
  <c r="H888" i="12"/>
  <c r="I888" i="12"/>
  <c r="F889" i="12"/>
  <c r="H889" i="12"/>
  <c r="I889" i="12"/>
  <c r="J889" i="12"/>
  <c r="K889" i="12"/>
  <c r="L889" i="12"/>
  <c r="M889" i="12"/>
  <c r="J890" i="12"/>
  <c r="L890" i="12"/>
  <c r="M890" i="12"/>
  <c r="N890" i="12"/>
  <c r="O890" i="12"/>
  <c r="D891" i="12"/>
  <c r="E891" i="12"/>
  <c r="D892" i="12"/>
  <c r="E892" i="12"/>
  <c r="F892" i="12"/>
  <c r="G892" i="12"/>
  <c r="H892" i="12"/>
  <c r="I892" i="12"/>
  <c r="F893" i="12"/>
  <c r="H893" i="12"/>
  <c r="I893" i="12"/>
  <c r="J893" i="12"/>
  <c r="K893" i="12"/>
  <c r="L893" i="12"/>
  <c r="M893" i="12"/>
  <c r="J894" i="12"/>
  <c r="L894" i="12"/>
  <c r="M894" i="12"/>
  <c r="N894" i="12"/>
  <c r="O894" i="12"/>
  <c r="D895" i="12"/>
  <c r="E895" i="12"/>
  <c r="D896" i="12"/>
  <c r="E896" i="12"/>
  <c r="F896" i="12"/>
  <c r="G896" i="12"/>
  <c r="H896" i="12"/>
  <c r="AM896" i="12"/>
  <c r="F897" i="12"/>
  <c r="H897" i="12"/>
  <c r="I897" i="12"/>
  <c r="J897" i="12"/>
  <c r="K897" i="12"/>
  <c r="L897" i="12"/>
  <c r="M897" i="12"/>
  <c r="J898" i="12"/>
  <c r="L898" i="12"/>
  <c r="M898" i="12"/>
  <c r="N898" i="12"/>
  <c r="O898" i="12"/>
  <c r="D899" i="12"/>
  <c r="E899" i="12"/>
  <c r="D900" i="12"/>
  <c r="E900" i="12"/>
  <c r="F900" i="12"/>
  <c r="G900" i="12"/>
  <c r="H900" i="12"/>
  <c r="I900" i="12"/>
  <c r="H901" i="12"/>
  <c r="I901" i="12"/>
  <c r="J901" i="12"/>
  <c r="K901" i="12"/>
  <c r="L901" i="12"/>
  <c r="M901" i="12"/>
  <c r="J902" i="12"/>
  <c r="L902" i="12"/>
  <c r="M902" i="12"/>
  <c r="N902" i="12"/>
  <c r="O902" i="12"/>
  <c r="D903" i="12"/>
  <c r="E903" i="12"/>
  <c r="D904" i="12"/>
  <c r="E904" i="12"/>
  <c r="F904" i="12"/>
  <c r="G904" i="12"/>
  <c r="H904" i="12"/>
  <c r="I904" i="12"/>
  <c r="H905" i="12"/>
  <c r="I905" i="12"/>
  <c r="J905" i="12"/>
  <c r="K905" i="12"/>
  <c r="L905" i="12"/>
  <c r="M905" i="12"/>
  <c r="L906" i="12"/>
  <c r="M906" i="12"/>
  <c r="N906" i="12"/>
  <c r="O906" i="12"/>
  <c r="D907" i="12"/>
  <c r="E907" i="12"/>
  <c r="N907" i="12"/>
  <c r="D908" i="12"/>
  <c r="E908" i="12"/>
  <c r="F908" i="12"/>
  <c r="G908" i="12"/>
  <c r="H908" i="12"/>
  <c r="I908" i="12"/>
  <c r="F909" i="12"/>
  <c r="H909" i="12"/>
  <c r="I909" i="12"/>
  <c r="J909" i="12"/>
  <c r="K909" i="12"/>
  <c r="L909" i="12"/>
  <c r="M909" i="12"/>
  <c r="L910" i="12"/>
  <c r="M910" i="12"/>
  <c r="N910" i="12"/>
  <c r="O910" i="12"/>
  <c r="D911" i="12"/>
  <c r="E911" i="12"/>
  <c r="N911" i="12"/>
  <c r="D912" i="12"/>
  <c r="E912" i="12"/>
  <c r="F912" i="12"/>
  <c r="G912" i="12"/>
  <c r="H912" i="12"/>
  <c r="I912" i="12"/>
  <c r="F913" i="12"/>
  <c r="H913" i="12"/>
  <c r="I913" i="12"/>
  <c r="J913" i="12"/>
  <c r="K913" i="12"/>
  <c r="L913" i="12"/>
  <c r="M913" i="12"/>
  <c r="L914" i="12"/>
  <c r="M914" i="12"/>
  <c r="N914" i="12"/>
  <c r="O914" i="12"/>
  <c r="D915" i="12"/>
  <c r="E915" i="12"/>
  <c r="N915" i="12"/>
  <c r="D916" i="12"/>
  <c r="E916" i="12"/>
  <c r="F916" i="12"/>
  <c r="G916" i="12"/>
  <c r="H916" i="12"/>
  <c r="I916" i="12"/>
  <c r="H917" i="12"/>
  <c r="I917" i="12"/>
  <c r="J917" i="12"/>
  <c r="K917" i="12"/>
  <c r="L917" i="12"/>
  <c r="AQ917" i="12"/>
  <c r="J918" i="12"/>
  <c r="L918" i="12"/>
  <c r="M918" i="12"/>
  <c r="N918" i="12"/>
  <c r="O918" i="12"/>
  <c r="D919" i="12"/>
  <c r="E919" i="12"/>
  <c r="D920" i="12"/>
  <c r="E920" i="12"/>
  <c r="F920" i="12"/>
  <c r="G920" i="12"/>
  <c r="H920" i="12"/>
  <c r="I920" i="12"/>
  <c r="H921" i="12"/>
  <c r="I921" i="12"/>
  <c r="J921" i="12"/>
  <c r="K921" i="12"/>
  <c r="L921" i="12"/>
  <c r="M921" i="12"/>
  <c r="J922" i="12"/>
  <c r="L922" i="12"/>
  <c r="M922" i="12"/>
  <c r="N922" i="12"/>
  <c r="O922" i="12"/>
  <c r="D923" i="12"/>
  <c r="E923" i="12"/>
  <c r="D924" i="12"/>
  <c r="E924" i="12"/>
  <c r="F924" i="12"/>
  <c r="G924" i="12"/>
  <c r="H924" i="12"/>
  <c r="I924" i="12"/>
  <c r="H925" i="12"/>
  <c r="I925" i="12"/>
  <c r="J925" i="12"/>
  <c r="K925" i="12"/>
  <c r="L925" i="12"/>
  <c r="M925" i="12"/>
  <c r="J926" i="12"/>
  <c r="L926" i="12"/>
  <c r="M926" i="12"/>
  <c r="N926" i="12"/>
  <c r="O926" i="12"/>
  <c r="D927" i="12"/>
  <c r="E927" i="12"/>
  <c r="N927" i="12"/>
  <c r="D928" i="12"/>
  <c r="E928" i="12"/>
  <c r="F928" i="12"/>
  <c r="G928" i="12"/>
  <c r="H928" i="12"/>
  <c r="I928" i="12"/>
  <c r="H929" i="12"/>
  <c r="I929" i="12"/>
  <c r="J929" i="12"/>
  <c r="K929" i="12"/>
  <c r="L929" i="12"/>
  <c r="M929" i="12"/>
  <c r="J930" i="12"/>
  <c r="L930" i="12"/>
  <c r="M930" i="12"/>
  <c r="N930" i="12"/>
  <c r="O930" i="12"/>
  <c r="D931" i="12"/>
  <c r="E931" i="12"/>
  <c r="N931" i="12"/>
  <c r="D932" i="12"/>
  <c r="E932" i="12"/>
  <c r="F932" i="12"/>
  <c r="G932" i="12"/>
  <c r="H932" i="12"/>
  <c r="I932" i="12"/>
  <c r="F933" i="12"/>
  <c r="H933" i="12"/>
  <c r="I933" i="12"/>
  <c r="J933" i="12"/>
  <c r="K933" i="12"/>
  <c r="L933" i="12"/>
  <c r="M933" i="12"/>
  <c r="L934" i="12"/>
  <c r="M934" i="12"/>
  <c r="N934" i="12"/>
  <c r="O934" i="12"/>
  <c r="D935" i="12"/>
  <c r="E935" i="12"/>
  <c r="D936" i="12"/>
  <c r="E936" i="12"/>
  <c r="F936" i="12"/>
  <c r="G936" i="12"/>
  <c r="H936" i="12"/>
  <c r="I936" i="12"/>
  <c r="F937" i="12"/>
  <c r="H937" i="12"/>
  <c r="I937" i="12"/>
  <c r="J937" i="12"/>
  <c r="K937" i="12"/>
  <c r="L937" i="12"/>
  <c r="M937" i="12"/>
  <c r="L938" i="12"/>
  <c r="M938" i="12"/>
  <c r="N938" i="12"/>
  <c r="O938" i="12"/>
  <c r="D939" i="12"/>
  <c r="AI939" i="12"/>
  <c r="D940" i="12"/>
  <c r="E940" i="12"/>
  <c r="F940" i="12"/>
  <c r="G940" i="12"/>
  <c r="H940" i="12"/>
  <c r="I940" i="12"/>
  <c r="H941" i="12"/>
  <c r="I941" i="12"/>
  <c r="J941" i="12"/>
  <c r="K941" i="12"/>
  <c r="L941" i="12"/>
  <c r="M941" i="12"/>
  <c r="J942" i="12"/>
  <c r="L942" i="12"/>
  <c r="M942" i="12"/>
  <c r="N942" i="12"/>
  <c r="O942" i="12"/>
  <c r="D943" i="12"/>
  <c r="E943" i="12"/>
  <c r="N943" i="12"/>
  <c r="D944" i="12"/>
  <c r="E944" i="12"/>
  <c r="F944" i="12"/>
  <c r="G944" i="12"/>
  <c r="H944" i="12"/>
  <c r="I944" i="12"/>
  <c r="H945" i="12"/>
  <c r="I945" i="12"/>
  <c r="J945" i="12"/>
  <c r="K945" i="12"/>
  <c r="L945" i="12"/>
  <c r="M945" i="12"/>
  <c r="J946" i="12"/>
  <c r="L946" i="12"/>
  <c r="M946" i="12"/>
  <c r="N946" i="12"/>
  <c r="O946" i="12"/>
  <c r="D947" i="12"/>
  <c r="E947" i="12"/>
  <c r="N947" i="12"/>
  <c r="D948" i="12"/>
  <c r="E948" i="12"/>
  <c r="F948" i="12"/>
  <c r="G948" i="12"/>
  <c r="H948" i="12"/>
  <c r="I948" i="12"/>
  <c r="H949" i="12"/>
  <c r="I949" i="12"/>
  <c r="J949" i="12"/>
  <c r="K949" i="12"/>
  <c r="L949" i="12"/>
  <c r="M949" i="12"/>
  <c r="J950" i="12"/>
  <c r="L950" i="12"/>
  <c r="M950" i="12"/>
  <c r="N950" i="12"/>
  <c r="O950" i="12"/>
  <c r="D951" i="12"/>
  <c r="E951" i="12"/>
  <c r="N951" i="12"/>
  <c r="D952" i="12"/>
  <c r="E952" i="12"/>
  <c r="F952" i="12"/>
  <c r="G952" i="12"/>
  <c r="H952" i="12"/>
  <c r="I952" i="12"/>
  <c r="H953" i="12"/>
  <c r="I953" i="12"/>
  <c r="J953" i="12"/>
  <c r="K953" i="12"/>
  <c r="L953" i="12"/>
  <c r="M953" i="12"/>
  <c r="L954" i="12"/>
  <c r="M954" i="12"/>
  <c r="N954" i="12"/>
  <c r="O954" i="12"/>
  <c r="D955" i="12"/>
  <c r="E955" i="12"/>
  <c r="N955" i="12"/>
  <c r="D956" i="12"/>
  <c r="E956" i="12"/>
  <c r="F956" i="12"/>
  <c r="G956" i="12"/>
  <c r="H956" i="12"/>
  <c r="I956" i="12"/>
  <c r="H957" i="12"/>
  <c r="I957" i="12"/>
  <c r="J957" i="12"/>
  <c r="K957" i="12"/>
  <c r="L957" i="12"/>
  <c r="M957" i="12"/>
  <c r="L958" i="12"/>
  <c r="M958" i="12"/>
  <c r="N958" i="12"/>
  <c r="O958" i="12"/>
  <c r="D959" i="12"/>
  <c r="E959" i="12"/>
  <c r="N959" i="12"/>
  <c r="D960" i="12"/>
  <c r="E960" i="12"/>
  <c r="F960" i="12"/>
  <c r="G960" i="12"/>
  <c r="H960" i="12"/>
  <c r="AM960" i="12"/>
  <c r="H961" i="12"/>
  <c r="I961" i="12"/>
  <c r="J961" i="12"/>
  <c r="K961" i="12"/>
  <c r="L961" i="12"/>
  <c r="M961" i="12"/>
  <c r="J962" i="12"/>
  <c r="L962" i="12"/>
  <c r="M962" i="12"/>
  <c r="N962" i="12"/>
  <c r="O962" i="12"/>
  <c r="D963" i="12"/>
  <c r="E963" i="12"/>
  <c r="D964" i="12"/>
  <c r="E964" i="12"/>
  <c r="F964" i="12"/>
  <c r="G964" i="12"/>
  <c r="H964" i="12"/>
  <c r="I964" i="12"/>
  <c r="F965" i="12"/>
  <c r="H965" i="12"/>
  <c r="I965" i="12"/>
  <c r="J965" i="12"/>
  <c r="K965" i="12"/>
  <c r="L965" i="12"/>
  <c r="M965" i="12"/>
  <c r="J966" i="12"/>
  <c r="L966" i="12"/>
  <c r="M966" i="12"/>
  <c r="N966" i="12"/>
  <c r="O966" i="12"/>
  <c r="D967" i="12"/>
  <c r="E967" i="12"/>
  <c r="N967" i="12"/>
  <c r="D968" i="12"/>
  <c r="E968" i="12"/>
  <c r="F968" i="12"/>
  <c r="G968" i="12"/>
  <c r="H968" i="12"/>
  <c r="I968" i="12"/>
  <c r="F969" i="12"/>
  <c r="H969" i="12"/>
  <c r="I969" i="12"/>
  <c r="J969" i="12"/>
  <c r="K969" i="12"/>
  <c r="L969" i="12"/>
  <c r="M969" i="12"/>
  <c r="L970" i="12"/>
  <c r="M970" i="12"/>
  <c r="N970" i="12"/>
  <c r="O970" i="12"/>
  <c r="D971" i="12"/>
  <c r="E971" i="12"/>
  <c r="D972" i="12"/>
  <c r="E972" i="12"/>
  <c r="F972" i="12"/>
  <c r="G972" i="12"/>
  <c r="H972" i="12"/>
  <c r="I972" i="12"/>
  <c r="H973" i="12"/>
  <c r="I973" i="12"/>
  <c r="J973" i="12"/>
  <c r="K973" i="12"/>
  <c r="L973" i="12"/>
  <c r="M973" i="12"/>
  <c r="J974" i="12"/>
  <c r="L974" i="12"/>
  <c r="M974" i="12"/>
  <c r="N974" i="12"/>
  <c r="O974" i="12"/>
  <c r="D975" i="12"/>
  <c r="E975" i="12"/>
  <c r="D976" i="12"/>
  <c r="E976" i="12"/>
  <c r="F976" i="12"/>
  <c r="G976" i="12"/>
  <c r="H976" i="12"/>
  <c r="I976" i="12"/>
  <c r="F977" i="12"/>
  <c r="H977" i="12"/>
  <c r="I977" i="12"/>
  <c r="J977" i="12"/>
  <c r="K977" i="12"/>
  <c r="L977" i="12"/>
  <c r="M977" i="12"/>
  <c r="L978" i="12"/>
  <c r="M978" i="12"/>
  <c r="N978" i="12"/>
  <c r="O978" i="12"/>
  <c r="D979" i="12"/>
  <c r="E979" i="12"/>
  <c r="N979" i="12"/>
  <c r="D980" i="12"/>
  <c r="E980" i="12"/>
  <c r="F980" i="12"/>
  <c r="G980" i="12"/>
  <c r="H980" i="12"/>
  <c r="I980" i="12"/>
  <c r="H981" i="12"/>
  <c r="I981" i="12"/>
  <c r="J981" i="12"/>
  <c r="K981" i="12"/>
  <c r="L981" i="12"/>
  <c r="AQ981" i="12"/>
  <c r="L982" i="12"/>
  <c r="M982" i="12"/>
  <c r="N982" i="12"/>
  <c r="O982" i="12"/>
  <c r="D983" i="12"/>
  <c r="E983" i="12"/>
  <c r="N983" i="12"/>
  <c r="D984" i="12"/>
  <c r="E984" i="12"/>
  <c r="F984" i="12"/>
  <c r="G984" i="12"/>
  <c r="H984" i="12"/>
  <c r="I984" i="12"/>
  <c r="F985" i="12"/>
  <c r="H985" i="12"/>
  <c r="I985" i="12"/>
  <c r="J985" i="12"/>
  <c r="K985" i="12"/>
  <c r="L985" i="12"/>
  <c r="M985" i="12"/>
  <c r="J986" i="12"/>
  <c r="L986" i="12"/>
  <c r="M986" i="12"/>
  <c r="N986" i="12"/>
  <c r="O986" i="12"/>
  <c r="D987" i="12"/>
  <c r="E987" i="12"/>
  <c r="N987" i="12"/>
  <c r="D988" i="12"/>
  <c r="E988" i="12"/>
  <c r="F988" i="12"/>
  <c r="G988" i="12"/>
  <c r="H988" i="12"/>
  <c r="I988" i="12"/>
  <c r="H989" i="12"/>
  <c r="I989" i="12"/>
  <c r="J989" i="12"/>
  <c r="K989" i="12"/>
  <c r="L989" i="12"/>
  <c r="M989" i="12"/>
  <c r="L990" i="12"/>
  <c r="M990" i="12"/>
  <c r="N990" i="12"/>
  <c r="O990" i="12"/>
  <c r="D991" i="12"/>
  <c r="E991" i="12"/>
  <c r="N991" i="12"/>
  <c r="D992" i="12"/>
  <c r="E992" i="12"/>
  <c r="F992" i="12"/>
  <c r="G992" i="12"/>
  <c r="H992" i="12"/>
  <c r="I992" i="12"/>
  <c r="H993" i="12"/>
  <c r="I993" i="12"/>
  <c r="J993" i="12"/>
  <c r="K993" i="12"/>
  <c r="L993" i="12"/>
  <c r="M993" i="12"/>
  <c r="AK994" i="12"/>
  <c r="J994" i="12"/>
  <c r="L994" i="12"/>
  <c r="M994" i="12"/>
  <c r="N994" i="12"/>
  <c r="O994" i="12"/>
  <c r="D995" i="12"/>
  <c r="E995" i="12"/>
  <c r="AO995" i="12"/>
  <c r="D996" i="12"/>
  <c r="E996" i="12"/>
  <c r="F996" i="12"/>
  <c r="G996" i="12"/>
  <c r="H996" i="12"/>
  <c r="I996" i="12"/>
  <c r="AS996" i="12"/>
  <c r="F997" i="12"/>
  <c r="H997" i="12"/>
  <c r="I997" i="12"/>
  <c r="J997" i="12"/>
  <c r="K997" i="12"/>
  <c r="L997" i="12"/>
  <c r="M997" i="12"/>
  <c r="AK998" i="12"/>
  <c r="L998" i="12"/>
  <c r="M998" i="12"/>
  <c r="N998" i="12"/>
  <c r="O998" i="12"/>
  <c r="D999" i="12"/>
  <c r="E999" i="12"/>
  <c r="AO999" i="12"/>
  <c r="D1000" i="12"/>
  <c r="E1000" i="12"/>
  <c r="F1000" i="12"/>
  <c r="G1000" i="12"/>
  <c r="H1000" i="12"/>
  <c r="I1000" i="12"/>
  <c r="AS1000" i="12"/>
  <c r="H1001" i="12"/>
  <c r="I1001" i="12"/>
  <c r="J1001" i="12"/>
  <c r="K1001" i="12"/>
  <c r="L1001" i="12"/>
  <c r="M1001" i="12"/>
  <c r="AK1002" i="12"/>
  <c r="J1002" i="12"/>
  <c r="L1002" i="12"/>
  <c r="M1002" i="12"/>
  <c r="N1002" i="12"/>
  <c r="O1002" i="12"/>
  <c r="D1003" i="12"/>
  <c r="E1003" i="12"/>
  <c r="AO1003" i="12"/>
  <c r="N1003" i="12"/>
  <c r="D1004" i="12"/>
  <c r="E1004" i="12"/>
  <c r="F1004" i="12"/>
  <c r="G1004" i="12"/>
  <c r="H1004" i="12"/>
  <c r="I1004" i="12"/>
  <c r="AS1004" i="12"/>
  <c r="F1005" i="12"/>
  <c r="H1005" i="12"/>
  <c r="I1005" i="12"/>
  <c r="J1005" i="12"/>
  <c r="K1005" i="12"/>
  <c r="L1005" i="12"/>
  <c r="M1005" i="12"/>
  <c r="AK1006" i="12"/>
  <c r="J1006" i="12"/>
  <c r="L1006" i="12"/>
  <c r="M1006" i="12"/>
  <c r="N1006" i="12"/>
  <c r="O1006" i="12"/>
  <c r="D1007" i="12"/>
  <c r="E1007" i="12"/>
  <c r="AO1007" i="12"/>
  <c r="N1007" i="12"/>
  <c r="D1008" i="12"/>
  <c r="E1008" i="12"/>
  <c r="F1008" i="12"/>
  <c r="G1008" i="12"/>
  <c r="H1008" i="12"/>
  <c r="I1008" i="12"/>
  <c r="AS1008" i="12"/>
  <c r="H1009" i="12"/>
  <c r="I1009" i="12"/>
  <c r="J1009" i="12"/>
  <c r="K1009" i="12"/>
  <c r="L1009" i="12"/>
  <c r="M1009" i="12"/>
  <c r="AL10" i="12"/>
  <c r="M10" i="12"/>
  <c r="N10" i="12"/>
  <c r="O10" i="12"/>
  <c r="D10" i="12"/>
  <c r="H25" i="11"/>
  <c r="L26" i="11"/>
  <c r="L42" i="11"/>
  <c r="H53" i="11"/>
  <c r="L54" i="11"/>
  <c r="H57" i="11"/>
  <c r="H69" i="11"/>
  <c r="L70" i="11"/>
  <c r="H73" i="11"/>
  <c r="L74" i="11"/>
  <c r="H89" i="11"/>
  <c r="L90" i="11"/>
  <c r="L106" i="11"/>
  <c r="H117" i="11"/>
  <c r="L118" i="11"/>
  <c r="H121" i="11"/>
  <c r="H133" i="11"/>
  <c r="L134" i="11"/>
  <c r="H137" i="11"/>
  <c r="L138" i="11"/>
  <c r="H153" i="11"/>
  <c r="L154" i="11"/>
  <c r="L170" i="11"/>
  <c r="H181" i="11"/>
  <c r="L182" i="11"/>
  <c r="H185" i="11"/>
  <c r="H197" i="11"/>
  <c r="L198" i="11"/>
  <c r="H201" i="11"/>
  <c r="L202" i="11"/>
  <c r="H217" i="11"/>
  <c r="L218" i="11"/>
  <c r="L234" i="11"/>
  <c r="H245" i="11"/>
  <c r="L246" i="11"/>
  <c r="H249" i="11"/>
  <c r="H261" i="11"/>
  <c r="L262" i="11"/>
  <c r="H265" i="11"/>
  <c r="L266" i="11"/>
  <c r="H281" i="11"/>
  <c r="L282" i="11"/>
  <c r="L298" i="11"/>
  <c r="H309" i="11"/>
  <c r="L310" i="11"/>
  <c r="H313" i="11"/>
  <c r="H325" i="11"/>
  <c r="L326" i="11"/>
  <c r="H329" i="11"/>
  <c r="L330" i="11"/>
  <c r="H345" i="11"/>
  <c r="L346" i="11"/>
  <c r="L362" i="11"/>
  <c r="H373" i="11"/>
  <c r="L374" i="11"/>
  <c r="H377" i="11"/>
  <c r="H389" i="11"/>
  <c r="L390" i="11"/>
  <c r="H393" i="11"/>
  <c r="L394" i="11"/>
  <c r="H409" i="11"/>
  <c r="L410" i="11"/>
  <c r="L426" i="11"/>
  <c r="H437" i="11"/>
  <c r="L438" i="11"/>
  <c r="H441" i="11"/>
  <c r="H453" i="11"/>
  <c r="L454" i="11"/>
  <c r="H457" i="11"/>
  <c r="L458" i="11"/>
  <c r="H473" i="11"/>
  <c r="L474" i="11"/>
  <c r="L490" i="11"/>
  <c r="H501" i="11"/>
  <c r="L502" i="11"/>
  <c r="H505" i="11"/>
  <c r="H517" i="11"/>
  <c r="L518" i="11"/>
  <c r="H521" i="11"/>
  <c r="L522" i="11"/>
  <c r="H537" i="11"/>
  <c r="L538" i="11"/>
  <c r="L554" i="11"/>
  <c r="H565" i="11"/>
  <c r="L566" i="11"/>
  <c r="H569" i="11"/>
  <c r="H581" i="11"/>
  <c r="L582" i="11"/>
  <c r="H585" i="11"/>
  <c r="L586" i="11"/>
  <c r="H601" i="11"/>
  <c r="L602" i="11"/>
  <c r="L618" i="11"/>
  <c r="H629" i="11"/>
  <c r="L630" i="11"/>
  <c r="H633" i="11"/>
  <c r="H645" i="11"/>
  <c r="L646" i="11"/>
  <c r="H649" i="11"/>
  <c r="L650" i="11"/>
  <c r="H665" i="11"/>
  <c r="L666" i="11"/>
  <c r="L682" i="11"/>
  <c r="H693" i="11"/>
  <c r="L694" i="11"/>
  <c r="H697" i="11"/>
  <c r="H709" i="11"/>
  <c r="L710" i="11"/>
  <c r="H713" i="11"/>
  <c r="H719" i="11"/>
  <c r="L720" i="11"/>
  <c r="L724" i="11"/>
  <c r="H729" i="11"/>
  <c r="L730" i="11"/>
  <c r="F731" i="11"/>
  <c r="H731" i="11"/>
  <c r="J732" i="11"/>
  <c r="F735" i="11"/>
  <c r="H735" i="11"/>
  <c r="I735" i="11"/>
  <c r="J736" i="11"/>
  <c r="L736" i="11"/>
  <c r="M736" i="11"/>
  <c r="G739" i="11"/>
  <c r="I739" i="11"/>
  <c r="E740" i="11"/>
  <c r="L742" i="11"/>
  <c r="M742" i="11"/>
  <c r="H745" i="11"/>
  <c r="I745" i="11"/>
  <c r="J745" i="11"/>
  <c r="N745" i="11"/>
  <c r="L746" i="11"/>
  <c r="M746" i="11"/>
  <c r="F748" i="11"/>
  <c r="J748" i="11"/>
  <c r="K748" i="11"/>
  <c r="M748" i="11"/>
  <c r="I749" i="11"/>
  <c r="N749" i="11"/>
  <c r="N750" i="11"/>
  <c r="E751" i="11"/>
  <c r="F751" i="11"/>
  <c r="G751" i="11"/>
  <c r="H751" i="11"/>
  <c r="I751" i="11"/>
  <c r="M753" i="11"/>
  <c r="O753" i="11"/>
  <c r="E754" i="11"/>
  <c r="F754" i="11"/>
  <c r="I754" i="11"/>
  <c r="G755" i="11"/>
  <c r="I755" i="11"/>
  <c r="J755" i="11"/>
  <c r="K755" i="11"/>
  <c r="M755" i="11"/>
  <c r="N755" i="11"/>
  <c r="L756" i="11"/>
  <c r="N756" i="11"/>
  <c r="O756" i="11"/>
  <c r="E757" i="11"/>
  <c r="F757" i="11"/>
  <c r="F758" i="11"/>
  <c r="H758" i="11"/>
  <c r="I758" i="11"/>
  <c r="J758" i="11"/>
  <c r="K759" i="11"/>
  <c r="M759" i="11"/>
  <c r="N759" i="11"/>
  <c r="E761" i="11"/>
  <c r="J762" i="11"/>
  <c r="F764" i="11"/>
  <c r="G764" i="11"/>
  <c r="H764" i="11"/>
  <c r="I764" i="11"/>
  <c r="J764" i="11"/>
  <c r="K764" i="11"/>
  <c r="M764" i="11"/>
  <c r="I765" i="11"/>
  <c r="K765" i="11"/>
  <c r="L765" i="11"/>
  <c r="M765" i="11"/>
  <c r="N765" i="11"/>
  <c r="O765" i="11"/>
  <c r="E766" i="11"/>
  <c r="G766" i="11"/>
  <c r="N766" i="11"/>
  <c r="E767" i="11"/>
  <c r="F767" i="11"/>
  <c r="G767" i="11"/>
  <c r="H767" i="11"/>
  <c r="I767" i="11"/>
  <c r="J767" i="11"/>
  <c r="L767" i="11"/>
  <c r="H768" i="11"/>
  <c r="J768" i="11"/>
  <c r="K768" i="11"/>
  <c r="L768" i="11"/>
  <c r="M768" i="11"/>
  <c r="N768" i="11"/>
  <c r="O768" i="11"/>
  <c r="F769" i="11"/>
  <c r="M769" i="11"/>
  <c r="O769" i="11"/>
  <c r="E770" i="11"/>
  <c r="F770" i="11"/>
  <c r="G770" i="11"/>
  <c r="H770" i="11"/>
  <c r="I770" i="11"/>
  <c r="G771" i="11"/>
  <c r="I771" i="11"/>
  <c r="J771" i="11"/>
  <c r="K771" i="11"/>
  <c r="L771" i="11"/>
  <c r="M771" i="11"/>
  <c r="N771" i="11"/>
  <c r="L772" i="11"/>
  <c r="N772" i="11"/>
  <c r="O772" i="11"/>
  <c r="E773" i="11"/>
  <c r="F773" i="11"/>
  <c r="F774" i="11"/>
  <c r="H774" i="11"/>
  <c r="I774" i="11"/>
  <c r="J774" i="11"/>
  <c r="K775" i="11"/>
  <c r="M775" i="11"/>
  <c r="N775" i="11"/>
  <c r="E777" i="11"/>
  <c r="J778" i="11"/>
  <c r="F780" i="11"/>
  <c r="G780" i="11"/>
  <c r="H780" i="11"/>
  <c r="I780" i="11"/>
  <c r="J780" i="11"/>
  <c r="K780" i="11"/>
  <c r="M780" i="11"/>
  <c r="I781" i="11"/>
  <c r="K781" i="11"/>
  <c r="L781" i="11"/>
  <c r="M781" i="11"/>
  <c r="N781" i="11"/>
  <c r="O781" i="11"/>
  <c r="E782" i="11"/>
  <c r="G782" i="11"/>
  <c r="N782" i="11"/>
  <c r="E783" i="11"/>
  <c r="F783" i="11"/>
  <c r="G783" i="11"/>
  <c r="H783" i="11"/>
  <c r="I783" i="11"/>
  <c r="J783" i="11"/>
  <c r="L783" i="11"/>
  <c r="H784" i="11"/>
  <c r="J784" i="11"/>
  <c r="K784" i="11"/>
  <c r="L784" i="11"/>
  <c r="M784" i="11"/>
  <c r="N784" i="11"/>
  <c r="O784" i="11"/>
  <c r="F785" i="11"/>
  <c r="M785" i="11"/>
  <c r="O785" i="11"/>
  <c r="E786" i="11"/>
  <c r="F786" i="11"/>
  <c r="G786" i="11"/>
  <c r="H786" i="11"/>
  <c r="I786" i="11"/>
  <c r="G787" i="11"/>
  <c r="I787" i="11"/>
  <c r="J787" i="11"/>
  <c r="K787" i="11"/>
  <c r="L787" i="11"/>
  <c r="M787" i="11"/>
  <c r="N787" i="11"/>
  <c r="L788" i="11"/>
  <c r="N788" i="11"/>
  <c r="O788" i="11"/>
  <c r="E789" i="11"/>
  <c r="F789" i="11"/>
  <c r="F790" i="11"/>
  <c r="H790" i="11"/>
  <c r="I790" i="11"/>
  <c r="J790" i="11"/>
  <c r="K791" i="11"/>
  <c r="M791" i="11"/>
  <c r="N791" i="11"/>
  <c r="E793" i="11"/>
  <c r="J794" i="11"/>
  <c r="F796" i="11"/>
  <c r="G796" i="11"/>
  <c r="H796" i="11"/>
  <c r="I796" i="11"/>
  <c r="J796" i="11"/>
  <c r="K796" i="11"/>
  <c r="M796" i="11"/>
  <c r="I797" i="11"/>
  <c r="K797" i="11"/>
  <c r="L797" i="11"/>
  <c r="M797" i="11"/>
  <c r="N797" i="11"/>
  <c r="O797" i="11"/>
  <c r="E798" i="11"/>
  <c r="G798" i="11"/>
  <c r="N798" i="11"/>
  <c r="E799" i="11"/>
  <c r="F799" i="11"/>
  <c r="G799" i="11"/>
  <c r="H799" i="11"/>
  <c r="I799" i="11"/>
  <c r="J799" i="11"/>
  <c r="L799" i="11"/>
  <c r="H800" i="11"/>
  <c r="J800" i="11"/>
  <c r="K800" i="11"/>
  <c r="L800" i="11"/>
  <c r="M800" i="11"/>
  <c r="N800" i="11"/>
  <c r="O800" i="11"/>
  <c r="F801" i="11"/>
  <c r="M801" i="11"/>
  <c r="O801" i="11"/>
  <c r="E802" i="11"/>
  <c r="F802" i="11"/>
  <c r="G802" i="11"/>
  <c r="H802" i="11"/>
  <c r="I802" i="11"/>
  <c r="G803" i="11"/>
  <c r="I803" i="11"/>
  <c r="J803" i="11"/>
  <c r="K803" i="11"/>
  <c r="L803" i="11"/>
  <c r="M803" i="11"/>
  <c r="N803" i="11"/>
  <c r="L804" i="11"/>
  <c r="N804" i="11"/>
  <c r="O804" i="11"/>
  <c r="E805" i="11"/>
  <c r="F805" i="11"/>
  <c r="F806" i="11"/>
  <c r="H806" i="11"/>
  <c r="I806" i="11"/>
  <c r="J806" i="11"/>
  <c r="K807" i="11"/>
  <c r="M807" i="11"/>
  <c r="N807" i="11"/>
  <c r="E809" i="11"/>
  <c r="J810" i="11"/>
  <c r="F812" i="11"/>
  <c r="G812" i="11"/>
  <c r="H812" i="11"/>
  <c r="I812" i="11"/>
  <c r="J812" i="11"/>
  <c r="K812" i="11"/>
  <c r="M812" i="11"/>
  <c r="I813" i="11"/>
  <c r="K813" i="11"/>
  <c r="L813" i="11"/>
  <c r="M813" i="11"/>
  <c r="N813" i="11"/>
  <c r="O813" i="11"/>
  <c r="E814" i="11"/>
  <c r="G814" i="11"/>
  <c r="N814" i="11"/>
  <c r="E815" i="11"/>
  <c r="F815" i="11"/>
  <c r="G815" i="11"/>
  <c r="H815" i="11"/>
  <c r="I815" i="11"/>
  <c r="J815" i="11"/>
  <c r="L815" i="11"/>
  <c r="H816" i="11"/>
  <c r="J816" i="11"/>
  <c r="K816" i="11"/>
  <c r="L816" i="11"/>
  <c r="M816" i="11"/>
  <c r="N816" i="11"/>
  <c r="O816" i="11"/>
  <c r="F817" i="11"/>
  <c r="M817" i="11"/>
  <c r="O817" i="11"/>
  <c r="E818" i="11"/>
  <c r="F818" i="11"/>
  <c r="G818" i="11"/>
  <c r="H818" i="11"/>
  <c r="I818" i="11"/>
  <c r="G819" i="11"/>
  <c r="I819" i="11"/>
  <c r="J819" i="11"/>
  <c r="K819" i="11"/>
  <c r="L819" i="11"/>
  <c r="M819" i="11"/>
  <c r="N819" i="11"/>
  <c r="L820" i="11"/>
  <c r="N820" i="11"/>
  <c r="O820" i="11"/>
  <c r="E821" i="11"/>
  <c r="F821" i="11"/>
  <c r="F822" i="11"/>
  <c r="H822" i="11"/>
  <c r="I822" i="11"/>
  <c r="J822" i="11"/>
  <c r="K823" i="11"/>
  <c r="M823" i="11"/>
  <c r="N823" i="11"/>
  <c r="E825" i="11"/>
  <c r="J826" i="11"/>
  <c r="F828" i="11"/>
  <c r="G828" i="11"/>
  <c r="H828" i="11"/>
  <c r="I828" i="11"/>
  <c r="J828" i="11"/>
  <c r="K828" i="11"/>
  <c r="I829" i="11"/>
  <c r="K829" i="11"/>
  <c r="L829" i="11"/>
  <c r="M829" i="11"/>
  <c r="N829" i="11"/>
  <c r="O829" i="11"/>
  <c r="E830" i="11"/>
  <c r="N830" i="11"/>
  <c r="E831" i="11"/>
  <c r="F831" i="11"/>
  <c r="G831" i="11"/>
  <c r="H831" i="11"/>
  <c r="I831" i="11"/>
  <c r="J831" i="11"/>
  <c r="H832" i="11"/>
  <c r="J832" i="11"/>
  <c r="K832" i="11"/>
  <c r="L832" i="11"/>
  <c r="M832" i="11"/>
  <c r="N832" i="11"/>
  <c r="O832" i="11"/>
  <c r="M833" i="11"/>
  <c r="O833" i="11"/>
  <c r="E834" i="11"/>
  <c r="F834" i="11"/>
  <c r="G834" i="11"/>
  <c r="H834" i="11"/>
  <c r="I834" i="11"/>
  <c r="G835" i="11"/>
  <c r="I835" i="11"/>
  <c r="J835" i="11"/>
  <c r="K835" i="11"/>
  <c r="L835" i="11"/>
  <c r="M835" i="11"/>
  <c r="N835" i="11"/>
  <c r="L836" i="11"/>
  <c r="N836" i="11"/>
  <c r="O836" i="11"/>
  <c r="E837" i="11"/>
  <c r="F837" i="11"/>
  <c r="F838" i="11"/>
  <c r="H838" i="11"/>
  <c r="I838" i="11"/>
  <c r="J838" i="11"/>
  <c r="K839" i="11"/>
  <c r="M839" i="11"/>
  <c r="N839" i="11"/>
  <c r="E841" i="11"/>
  <c r="J842" i="11"/>
  <c r="F844" i="11"/>
  <c r="G844" i="11"/>
  <c r="H844" i="11"/>
  <c r="I844" i="11"/>
  <c r="J844" i="11"/>
  <c r="K844" i="11"/>
  <c r="I845" i="11"/>
  <c r="K845" i="11"/>
  <c r="L845" i="11"/>
  <c r="M845" i="11"/>
  <c r="N845" i="11"/>
  <c r="O845" i="11"/>
  <c r="E846" i="11"/>
  <c r="N846" i="11"/>
  <c r="E847" i="11"/>
  <c r="F847" i="11"/>
  <c r="G847" i="11"/>
  <c r="H847" i="11"/>
  <c r="I847" i="11"/>
  <c r="J847" i="11"/>
  <c r="H848" i="11"/>
  <c r="J848" i="11"/>
  <c r="K848" i="11"/>
  <c r="L848" i="11"/>
  <c r="M848" i="11"/>
  <c r="N848" i="11"/>
  <c r="O848" i="11"/>
  <c r="M849" i="11"/>
  <c r="O849" i="11"/>
  <c r="E850" i="11"/>
  <c r="F850" i="11"/>
  <c r="G850" i="11"/>
  <c r="H850" i="11"/>
  <c r="I850" i="11"/>
  <c r="G851" i="11"/>
  <c r="I851" i="11"/>
  <c r="J851" i="11"/>
  <c r="K851" i="11"/>
  <c r="L851" i="11"/>
  <c r="M851" i="11"/>
  <c r="N851" i="11"/>
  <c r="L852" i="11"/>
  <c r="N852" i="11"/>
  <c r="O852" i="11"/>
  <c r="E853" i="11"/>
  <c r="F853" i="11"/>
  <c r="F854" i="11"/>
  <c r="H854" i="11"/>
  <c r="I854" i="11"/>
  <c r="J854" i="11"/>
  <c r="K855" i="11"/>
  <c r="M855" i="11"/>
  <c r="N855" i="11"/>
  <c r="E857" i="11"/>
  <c r="J858" i="11"/>
  <c r="F860" i="11"/>
  <c r="G860" i="11"/>
  <c r="H860" i="11"/>
  <c r="I860" i="11"/>
  <c r="J860" i="11"/>
  <c r="K860" i="11"/>
  <c r="I861" i="11"/>
  <c r="K861" i="11"/>
  <c r="L861" i="11"/>
  <c r="M861" i="11"/>
  <c r="N861" i="11"/>
  <c r="O861" i="11"/>
  <c r="E862" i="11"/>
  <c r="N862" i="11"/>
  <c r="E863" i="11"/>
  <c r="F863" i="11"/>
  <c r="G863" i="11"/>
  <c r="H863" i="11"/>
  <c r="I863" i="11"/>
  <c r="J863" i="11"/>
  <c r="H864" i="11"/>
  <c r="J864" i="11"/>
  <c r="K864" i="11"/>
  <c r="L864" i="11"/>
  <c r="M864" i="11"/>
  <c r="N864" i="11"/>
  <c r="O864" i="11"/>
  <c r="M865" i="11"/>
  <c r="O865" i="11"/>
  <c r="E866" i="11"/>
  <c r="F866" i="11"/>
  <c r="G866" i="11"/>
  <c r="H866" i="11"/>
  <c r="I866" i="11"/>
  <c r="G867" i="11"/>
  <c r="I867" i="11"/>
  <c r="J867" i="11"/>
  <c r="K867" i="11"/>
  <c r="L867" i="11"/>
  <c r="M867" i="11"/>
  <c r="N867" i="11"/>
  <c r="L868" i="11"/>
  <c r="N868" i="11"/>
  <c r="O868" i="11"/>
  <c r="E869" i="11"/>
  <c r="F869" i="11"/>
  <c r="F870" i="11"/>
  <c r="H870" i="11"/>
  <c r="I870" i="11"/>
  <c r="J870" i="11"/>
  <c r="K871" i="11"/>
  <c r="M871" i="11"/>
  <c r="N871" i="11"/>
  <c r="E873" i="11"/>
  <c r="J874" i="11"/>
  <c r="F876" i="11"/>
  <c r="G876" i="11"/>
  <c r="H876" i="11"/>
  <c r="I876" i="11"/>
  <c r="K876" i="11"/>
  <c r="I877" i="11"/>
  <c r="K877" i="11"/>
  <c r="L877" i="11"/>
  <c r="M877" i="11"/>
  <c r="N877" i="11"/>
  <c r="O877" i="11"/>
  <c r="E878" i="11"/>
  <c r="N878" i="11"/>
  <c r="E879" i="11"/>
  <c r="F879" i="11"/>
  <c r="G879" i="11"/>
  <c r="H879" i="11"/>
  <c r="I879" i="11"/>
  <c r="J879" i="11"/>
  <c r="H880" i="11"/>
  <c r="J880" i="11"/>
  <c r="K880" i="11"/>
  <c r="L880" i="11"/>
  <c r="M880" i="11"/>
  <c r="N880" i="11"/>
  <c r="O880" i="11"/>
  <c r="M881" i="11"/>
  <c r="O881" i="11"/>
  <c r="E882" i="11"/>
  <c r="F882" i="11"/>
  <c r="G882" i="11"/>
  <c r="H882" i="11"/>
  <c r="I882" i="11"/>
  <c r="G883" i="11"/>
  <c r="J883" i="11"/>
  <c r="K883" i="11"/>
  <c r="L883" i="11"/>
  <c r="M883" i="11"/>
  <c r="N883" i="11"/>
  <c r="L884" i="11"/>
  <c r="N884" i="11"/>
  <c r="O884" i="11"/>
  <c r="E885" i="11"/>
  <c r="F885" i="11"/>
  <c r="F886" i="11"/>
  <c r="H886" i="11"/>
  <c r="I886" i="11"/>
  <c r="J886" i="11"/>
  <c r="K887" i="11"/>
  <c r="M887" i="11"/>
  <c r="N887" i="11"/>
  <c r="E889" i="11"/>
  <c r="J890" i="11"/>
  <c r="F892" i="11"/>
  <c r="G892" i="11"/>
  <c r="H892" i="11"/>
  <c r="I892" i="11"/>
  <c r="J892" i="11"/>
  <c r="K892" i="11"/>
  <c r="I893" i="11"/>
  <c r="K893" i="11"/>
  <c r="L893" i="11"/>
  <c r="M893" i="11"/>
  <c r="N893" i="11"/>
  <c r="O893" i="11"/>
  <c r="E894" i="11"/>
  <c r="N894" i="11"/>
  <c r="E895" i="11"/>
  <c r="F895" i="11"/>
  <c r="G895" i="11"/>
  <c r="H895" i="11"/>
  <c r="I895" i="11"/>
  <c r="J895" i="11"/>
  <c r="H896" i="11"/>
  <c r="J896" i="11"/>
  <c r="K896" i="11"/>
  <c r="L896" i="11"/>
  <c r="M896" i="11"/>
  <c r="N896" i="11"/>
  <c r="O896" i="11"/>
  <c r="M897" i="11"/>
  <c r="O897" i="11"/>
  <c r="E898" i="11"/>
  <c r="F898" i="11"/>
  <c r="G898" i="11"/>
  <c r="H898" i="11"/>
  <c r="I898" i="11"/>
  <c r="G899" i="11"/>
  <c r="I899" i="11"/>
  <c r="J899" i="11"/>
  <c r="K899" i="11"/>
  <c r="L899" i="11"/>
  <c r="M899" i="11"/>
  <c r="N899" i="11"/>
  <c r="L900" i="11"/>
  <c r="N900" i="11"/>
  <c r="O900" i="11"/>
  <c r="E901" i="11"/>
  <c r="F901" i="11"/>
  <c r="F902" i="11"/>
  <c r="H902" i="11"/>
  <c r="I902" i="11"/>
  <c r="J902" i="11"/>
  <c r="K903" i="11"/>
  <c r="M903" i="11"/>
  <c r="N903" i="11"/>
  <c r="E905" i="11"/>
  <c r="J906" i="11"/>
  <c r="F908" i="11"/>
  <c r="G908" i="11"/>
  <c r="H908" i="11"/>
  <c r="I908" i="11"/>
  <c r="J908" i="11"/>
  <c r="K908" i="11"/>
  <c r="I909" i="11"/>
  <c r="K909" i="11"/>
  <c r="L909" i="11"/>
  <c r="M909" i="11"/>
  <c r="N909" i="11"/>
  <c r="O909" i="11"/>
  <c r="E910" i="11"/>
  <c r="N910" i="11"/>
  <c r="E911" i="11"/>
  <c r="F911" i="11"/>
  <c r="G911" i="11"/>
  <c r="H911" i="11"/>
  <c r="I911" i="11"/>
  <c r="J911" i="11"/>
  <c r="H912" i="11"/>
  <c r="J912" i="11"/>
  <c r="K912" i="11"/>
  <c r="L912" i="11"/>
  <c r="M912" i="11"/>
  <c r="N912" i="11"/>
  <c r="O912" i="11"/>
  <c r="M913" i="11"/>
  <c r="O913" i="11"/>
  <c r="E914" i="11"/>
  <c r="F914" i="11"/>
  <c r="G914" i="11"/>
  <c r="H914" i="11"/>
  <c r="I914" i="11"/>
  <c r="G915" i="11"/>
  <c r="I915" i="11"/>
  <c r="J915" i="11"/>
  <c r="K915" i="11"/>
  <c r="L915" i="11"/>
  <c r="M915" i="11"/>
  <c r="N915" i="11"/>
  <c r="L916" i="11"/>
  <c r="N916" i="11"/>
  <c r="O916" i="11"/>
  <c r="E917" i="11"/>
  <c r="F917" i="11"/>
  <c r="F918" i="11"/>
  <c r="H918" i="11"/>
  <c r="I918" i="11"/>
  <c r="J918" i="11"/>
  <c r="K919" i="11"/>
  <c r="M919" i="11"/>
  <c r="N919" i="11"/>
  <c r="E921" i="11"/>
  <c r="J922" i="11"/>
  <c r="F924" i="11"/>
  <c r="G924" i="11"/>
  <c r="H924" i="11"/>
  <c r="I924" i="11"/>
  <c r="J924" i="11"/>
  <c r="K924" i="11"/>
  <c r="I925" i="11"/>
  <c r="K925" i="11"/>
  <c r="L925" i="11"/>
  <c r="M925" i="11"/>
  <c r="N925" i="11"/>
  <c r="O925" i="11"/>
  <c r="E926" i="11"/>
  <c r="N926" i="11"/>
  <c r="E927" i="11"/>
  <c r="F927" i="11"/>
  <c r="G927" i="11"/>
  <c r="H927" i="11"/>
  <c r="I927" i="11"/>
  <c r="J927" i="11"/>
  <c r="H928" i="11"/>
  <c r="J928" i="11"/>
  <c r="K928" i="11"/>
  <c r="L928" i="11"/>
  <c r="M928" i="11"/>
  <c r="N928" i="11"/>
  <c r="O928" i="11"/>
  <c r="M929" i="11"/>
  <c r="O929" i="11"/>
  <c r="E930" i="11"/>
  <c r="F930" i="11"/>
  <c r="G930" i="11"/>
  <c r="H930" i="11"/>
  <c r="I930" i="11"/>
  <c r="G931" i="11"/>
  <c r="I931" i="11"/>
  <c r="J931" i="11"/>
  <c r="K931" i="11"/>
  <c r="L931" i="11"/>
  <c r="M931" i="11"/>
  <c r="N931" i="11"/>
  <c r="L932" i="11"/>
  <c r="N932" i="11"/>
  <c r="O932" i="11"/>
  <c r="E933" i="11"/>
  <c r="F933" i="11"/>
  <c r="F934" i="11"/>
  <c r="H934" i="11"/>
  <c r="I934" i="11"/>
  <c r="J934" i="11"/>
  <c r="K935" i="11"/>
  <c r="M935" i="11"/>
  <c r="N935" i="11"/>
  <c r="E937" i="11"/>
  <c r="J938" i="11"/>
  <c r="F940" i="11"/>
  <c r="G940" i="11"/>
  <c r="H940" i="11"/>
  <c r="I940" i="11"/>
  <c r="J940" i="11"/>
  <c r="K940" i="11"/>
  <c r="I941" i="11"/>
  <c r="K941" i="11"/>
  <c r="L941" i="11"/>
  <c r="M941" i="11"/>
  <c r="N941" i="11"/>
  <c r="O941" i="11"/>
  <c r="E942" i="11"/>
  <c r="N942" i="11"/>
  <c r="E943" i="11"/>
  <c r="F943" i="11"/>
  <c r="G943" i="11"/>
  <c r="H943" i="11"/>
  <c r="I943" i="11"/>
  <c r="J943" i="11"/>
  <c r="H944" i="11"/>
  <c r="J944" i="11"/>
  <c r="K944" i="11"/>
  <c r="L944" i="11"/>
  <c r="M944" i="11"/>
  <c r="N944" i="11"/>
  <c r="O944" i="11"/>
  <c r="M945" i="11"/>
  <c r="O945" i="11"/>
  <c r="E946" i="11"/>
  <c r="F946" i="11"/>
  <c r="G946" i="11"/>
  <c r="H946" i="11"/>
  <c r="I946" i="11"/>
  <c r="G947" i="11"/>
  <c r="I947" i="11"/>
  <c r="J947" i="11"/>
  <c r="K947" i="11"/>
  <c r="L947" i="11"/>
  <c r="M947" i="11"/>
  <c r="N947" i="11"/>
  <c r="L948" i="11"/>
  <c r="N948" i="11"/>
  <c r="O948" i="11"/>
  <c r="E949" i="11"/>
  <c r="F949" i="11"/>
  <c r="F950" i="11"/>
  <c r="H950" i="11"/>
  <c r="I950" i="11"/>
  <c r="J950" i="11"/>
  <c r="K951" i="11"/>
  <c r="M951" i="11"/>
  <c r="N951" i="11"/>
  <c r="E953" i="11"/>
  <c r="J954" i="11"/>
  <c r="F956" i="11"/>
  <c r="G956" i="11"/>
  <c r="H956" i="11"/>
  <c r="I956" i="11"/>
  <c r="J956" i="11"/>
  <c r="K956" i="11"/>
  <c r="I957" i="11"/>
  <c r="K957" i="11"/>
  <c r="L957" i="11"/>
  <c r="M957" i="11"/>
  <c r="N957" i="11"/>
  <c r="O957" i="11"/>
  <c r="E958" i="11"/>
  <c r="N958" i="11"/>
  <c r="E959" i="11"/>
  <c r="F959" i="11"/>
  <c r="G959" i="11"/>
  <c r="H959" i="11"/>
  <c r="I959" i="11"/>
  <c r="J959" i="11"/>
  <c r="H960" i="11"/>
  <c r="J960" i="11"/>
  <c r="K960" i="11"/>
  <c r="L960" i="11"/>
  <c r="M960" i="11"/>
  <c r="N960" i="11"/>
  <c r="O960" i="11"/>
  <c r="M961" i="11"/>
  <c r="O961" i="11"/>
  <c r="E962" i="11"/>
  <c r="F962" i="11"/>
  <c r="G962" i="11"/>
  <c r="H962" i="11"/>
  <c r="I962" i="11"/>
  <c r="G963" i="11"/>
  <c r="I963" i="11"/>
  <c r="J963" i="11"/>
  <c r="K963" i="11"/>
  <c r="L963" i="11"/>
  <c r="M963" i="11"/>
  <c r="N963" i="11"/>
  <c r="L964" i="11"/>
  <c r="N964" i="11"/>
  <c r="O964" i="11"/>
  <c r="E965" i="11"/>
  <c r="F965" i="11"/>
  <c r="F966" i="11"/>
  <c r="H966" i="11"/>
  <c r="I966" i="11"/>
  <c r="J966" i="11"/>
  <c r="K967" i="11"/>
  <c r="M967" i="11"/>
  <c r="N967" i="11"/>
  <c r="E969" i="11"/>
  <c r="J970" i="11"/>
  <c r="F972" i="11"/>
  <c r="G972" i="11"/>
  <c r="H972" i="11"/>
  <c r="I972" i="11"/>
  <c r="J972" i="11"/>
  <c r="K972" i="11"/>
  <c r="I973" i="11"/>
  <c r="K973" i="11"/>
  <c r="L973" i="11"/>
  <c r="M973" i="11"/>
  <c r="N973" i="11"/>
  <c r="O973" i="11"/>
  <c r="E974" i="11"/>
  <c r="N974" i="11"/>
  <c r="E975" i="11"/>
  <c r="F975" i="11"/>
  <c r="G975" i="11"/>
  <c r="H975" i="11"/>
  <c r="I975" i="11"/>
  <c r="J975" i="11"/>
  <c r="H976" i="11"/>
  <c r="J976" i="11"/>
  <c r="K976" i="11"/>
  <c r="L976" i="11"/>
  <c r="M976" i="11"/>
  <c r="N976" i="11"/>
  <c r="O976" i="11"/>
  <c r="M977" i="11"/>
  <c r="O977" i="11"/>
  <c r="E978" i="11"/>
  <c r="F978" i="11"/>
  <c r="G978" i="11"/>
  <c r="H978" i="11"/>
  <c r="I978" i="11"/>
  <c r="G979" i="11"/>
  <c r="I979" i="11"/>
  <c r="J979" i="11"/>
  <c r="K979" i="11"/>
  <c r="L979" i="11"/>
  <c r="M979" i="11"/>
  <c r="N979" i="11"/>
  <c r="L980" i="11"/>
  <c r="N980" i="11"/>
  <c r="O980" i="11"/>
  <c r="E981" i="11"/>
  <c r="F981" i="11"/>
  <c r="F982" i="11"/>
  <c r="H982" i="11"/>
  <c r="I982" i="11"/>
  <c r="J982" i="11"/>
  <c r="K983" i="11"/>
  <c r="M983" i="11"/>
  <c r="N983" i="11"/>
  <c r="E985" i="11"/>
  <c r="J986" i="11"/>
  <c r="F988" i="11"/>
  <c r="G988" i="11"/>
  <c r="H988" i="11"/>
  <c r="I988" i="11"/>
  <c r="J988" i="11"/>
  <c r="K988" i="11"/>
  <c r="I989" i="11"/>
  <c r="K989" i="11"/>
  <c r="L989" i="11"/>
  <c r="M989" i="11"/>
  <c r="N989" i="11"/>
  <c r="O989" i="11"/>
  <c r="E990" i="11"/>
  <c r="N990" i="11"/>
  <c r="E991" i="11"/>
  <c r="F991" i="11"/>
  <c r="G991" i="11"/>
  <c r="H991" i="11"/>
  <c r="I991" i="11"/>
  <c r="J991" i="11"/>
  <c r="H992" i="11"/>
  <c r="J992" i="11"/>
  <c r="K992" i="11"/>
  <c r="L992" i="11"/>
  <c r="M992" i="11"/>
  <c r="N992" i="11"/>
  <c r="O992" i="11"/>
  <c r="M993" i="11"/>
  <c r="O993" i="11"/>
  <c r="E994" i="11"/>
  <c r="F994" i="11"/>
  <c r="G994" i="11"/>
  <c r="H994" i="11"/>
  <c r="I994" i="11"/>
  <c r="G995" i="11"/>
  <c r="I995" i="11"/>
  <c r="J995" i="11"/>
  <c r="K995" i="11"/>
  <c r="L995" i="11"/>
  <c r="M995" i="11"/>
  <c r="N995" i="11"/>
  <c r="L996" i="11"/>
  <c r="N996" i="11"/>
  <c r="O996" i="11"/>
  <c r="E997" i="11"/>
  <c r="F997" i="11"/>
  <c r="F998" i="11"/>
  <c r="I998" i="11"/>
  <c r="J998" i="11"/>
  <c r="K999" i="11"/>
  <c r="N999" i="11"/>
  <c r="E1001" i="11"/>
  <c r="J1002" i="11"/>
  <c r="G1004" i="11"/>
  <c r="H1004" i="11"/>
  <c r="I1004" i="11"/>
  <c r="J1004" i="11"/>
  <c r="K1004" i="11"/>
  <c r="I1005" i="11"/>
  <c r="L1005" i="11"/>
  <c r="M1005" i="11"/>
  <c r="N1005" i="11"/>
  <c r="O1005" i="11"/>
  <c r="E1006" i="11"/>
  <c r="N1006" i="11"/>
  <c r="F1007" i="11"/>
  <c r="G1007" i="11"/>
  <c r="H1007" i="11"/>
  <c r="I1007" i="11"/>
  <c r="J1007" i="11"/>
  <c r="H1008" i="11"/>
  <c r="K1008" i="11"/>
  <c r="L1008" i="11"/>
  <c r="M1008" i="11"/>
  <c r="N1008" i="11"/>
  <c r="O1008" i="11"/>
  <c r="M1009" i="11"/>
  <c r="E10" i="11"/>
  <c r="F10" i="11"/>
  <c r="G10" i="11"/>
  <c r="H10" i="11"/>
  <c r="I10" i="11"/>
  <c r="D32" i="11"/>
  <c r="D36" i="11"/>
  <c r="D48" i="11"/>
  <c r="D52" i="11"/>
  <c r="D64" i="11"/>
  <c r="D96" i="11"/>
  <c r="D100" i="11"/>
  <c r="D112" i="11"/>
  <c r="D116" i="11"/>
  <c r="D128" i="11"/>
  <c r="D160" i="11"/>
  <c r="D164" i="11"/>
  <c r="D176" i="11"/>
  <c r="D180" i="11"/>
  <c r="D192" i="11"/>
  <c r="D224" i="11"/>
  <c r="D228" i="11"/>
  <c r="D240" i="11"/>
  <c r="D244" i="11"/>
  <c r="D256" i="11"/>
  <c r="D288" i="11"/>
  <c r="D292" i="11"/>
  <c r="D304" i="11"/>
  <c r="D308" i="11"/>
  <c r="D320" i="11"/>
  <c r="D352" i="11"/>
  <c r="D356" i="11"/>
  <c r="D368" i="11"/>
  <c r="D372" i="11"/>
  <c r="D384" i="11"/>
  <c r="D416" i="11"/>
  <c r="D420" i="11"/>
  <c r="D432" i="11"/>
  <c r="D436" i="11"/>
  <c r="D448" i="11"/>
  <c r="D480" i="11"/>
  <c r="D484" i="11"/>
  <c r="D496" i="11"/>
  <c r="D500" i="11"/>
  <c r="D512" i="11"/>
  <c r="D544" i="11"/>
  <c r="D548" i="11"/>
  <c r="D560" i="11"/>
  <c r="D564" i="11"/>
  <c r="D576" i="11"/>
  <c r="D608" i="11"/>
  <c r="D612" i="11"/>
  <c r="D624" i="11"/>
  <c r="D628" i="11"/>
  <c r="D640" i="11"/>
  <c r="D672" i="11"/>
  <c r="D688" i="11"/>
  <c r="D704" i="11"/>
  <c r="D720" i="11"/>
  <c r="D722" i="11"/>
  <c r="D736" i="11"/>
  <c r="D752" i="11"/>
  <c r="D754" i="11"/>
  <c r="D765" i="11"/>
  <c r="D769" i="11"/>
  <c r="D770" i="11"/>
  <c r="D781" i="11"/>
  <c r="D785" i="11"/>
  <c r="D786" i="11"/>
  <c r="D797" i="11"/>
  <c r="D801" i="11"/>
  <c r="D802" i="11"/>
  <c r="D813" i="11"/>
  <c r="D817" i="11"/>
  <c r="D818" i="11"/>
  <c r="D829" i="11"/>
  <c r="D833" i="11"/>
  <c r="D834" i="11"/>
  <c r="D845" i="11"/>
  <c r="D849" i="11"/>
  <c r="D850" i="11"/>
  <c r="D861" i="11"/>
  <c r="D865" i="11"/>
  <c r="D866" i="11"/>
  <c r="D877" i="11"/>
  <c r="D881" i="11"/>
  <c r="D882" i="11"/>
  <c r="D893" i="11"/>
  <c r="D897" i="11"/>
  <c r="D898" i="11"/>
  <c r="D909" i="11"/>
  <c r="D913" i="11"/>
  <c r="D914" i="11"/>
  <c r="D925" i="11"/>
  <c r="D929" i="11"/>
  <c r="D930" i="11"/>
  <c r="D941" i="11"/>
  <c r="D945" i="11"/>
  <c r="D946" i="11"/>
  <c r="D957" i="11"/>
  <c r="D961" i="11"/>
  <c r="D962" i="11"/>
  <c r="D973" i="11"/>
  <c r="D977" i="11"/>
  <c r="D978" i="11"/>
  <c r="D989" i="11"/>
  <c r="D993" i="11"/>
  <c r="D994" i="11"/>
  <c r="D1005" i="11"/>
  <c r="D1009" i="11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D8" i="10"/>
  <c r="E8" i="10"/>
  <c r="F8" i="10"/>
  <c r="G8" i="10"/>
  <c r="H8" i="10"/>
  <c r="I8" i="10"/>
  <c r="J8" i="10"/>
  <c r="K8" i="10"/>
  <c r="L8" i="10"/>
  <c r="M8" i="10"/>
  <c r="N8" i="10"/>
  <c r="C1007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9" i="10"/>
  <c r="C10" i="10"/>
  <c r="C11" i="10"/>
  <c r="C12" i="10"/>
  <c r="B1" i="13" l="1"/>
  <c r="B3" i="13"/>
  <c r="B2" i="13"/>
  <c r="D1004" i="11"/>
  <c r="R1004" i="11"/>
  <c r="D988" i="11"/>
  <c r="R988" i="11"/>
  <c r="D972" i="11"/>
  <c r="R972" i="11"/>
  <c r="D956" i="11"/>
  <c r="R956" i="11"/>
  <c r="D940" i="11"/>
  <c r="R940" i="11"/>
  <c r="D924" i="11"/>
  <c r="R924" i="11"/>
  <c r="D908" i="11"/>
  <c r="R908" i="11"/>
  <c r="D892" i="11"/>
  <c r="R892" i="11"/>
  <c r="R876" i="11"/>
  <c r="D876" i="11"/>
  <c r="R860" i="11"/>
  <c r="D860" i="11"/>
  <c r="R844" i="11"/>
  <c r="D844" i="11"/>
  <c r="R828" i="11"/>
  <c r="D828" i="11"/>
  <c r="D812" i="11"/>
  <c r="R812" i="11"/>
  <c r="R796" i="11"/>
  <c r="D796" i="11"/>
  <c r="R780" i="11"/>
  <c r="D780" i="11"/>
  <c r="R764" i="11"/>
  <c r="D764" i="11"/>
  <c r="R748" i="11"/>
  <c r="D748" i="11"/>
  <c r="R732" i="11"/>
  <c r="D732" i="11"/>
  <c r="R716" i="11"/>
  <c r="D716" i="11"/>
  <c r="R700" i="11"/>
  <c r="D700" i="11"/>
  <c r="D684" i="11"/>
  <c r="R684" i="11"/>
  <c r="R668" i="11"/>
  <c r="D668" i="11"/>
  <c r="R652" i="11"/>
  <c r="D652" i="11"/>
  <c r="R636" i="11"/>
  <c r="D636" i="11"/>
  <c r="D620" i="11"/>
  <c r="R620" i="11"/>
  <c r="R604" i="11"/>
  <c r="D604" i="11"/>
  <c r="R588" i="11"/>
  <c r="D588" i="11"/>
  <c r="R572" i="11"/>
  <c r="D572" i="11"/>
  <c r="D556" i="11"/>
  <c r="R556" i="11"/>
  <c r="R540" i="11"/>
  <c r="D540" i="11"/>
  <c r="R524" i="11"/>
  <c r="D524" i="11"/>
  <c r="R508" i="11"/>
  <c r="D508" i="11"/>
  <c r="R492" i="11"/>
  <c r="D492" i="11"/>
  <c r="R476" i="11"/>
  <c r="D476" i="11"/>
  <c r="R460" i="11"/>
  <c r="D460" i="11"/>
  <c r="R444" i="11"/>
  <c r="D444" i="11"/>
  <c r="R428" i="11"/>
  <c r="D428" i="11"/>
  <c r="R412" i="11"/>
  <c r="D412" i="11"/>
  <c r="R396" i="11"/>
  <c r="D396" i="11"/>
  <c r="R380" i="11"/>
  <c r="D380" i="11"/>
  <c r="R364" i="11"/>
  <c r="D364" i="11"/>
  <c r="R348" i="11"/>
  <c r="D348" i="11"/>
  <c r="R332" i="11"/>
  <c r="D332" i="11"/>
  <c r="R316" i="11"/>
  <c r="D316" i="11"/>
  <c r="R300" i="11"/>
  <c r="D300" i="11"/>
  <c r="R284" i="11"/>
  <c r="D284" i="11"/>
  <c r="R268" i="11"/>
  <c r="D268" i="11"/>
  <c r="R252" i="11"/>
  <c r="D252" i="11"/>
  <c r="R236" i="11"/>
  <c r="D236" i="11"/>
  <c r="R220" i="11"/>
  <c r="D220" i="11"/>
  <c r="R204" i="11"/>
  <c r="D204" i="11"/>
  <c r="R188" i="11"/>
  <c r="D188" i="11"/>
  <c r="R172" i="11"/>
  <c r="D172" i="11"/>
  <c r="R156" i="11"/>
  <c r="D156" i="11"/>
  <c r="R140" i="11"/>
  <c r="D140" i="11"/>
  <c r="R124" i="11"/>
  <c r="D124" i="11"/>
  <c r="R108" i="11"/>
  <c r="D108" i="11"/>
  <c r="R92" i="11"/>
  <c r="D92" i="11"/>
  <c r="R76" i="11"/>
  <c r="D76" i="11"/>
  <c r="R60" i="11"/>
  <c r="D60" i="11"/>
  <c r="R44" i="11"/>
  <c r="D44" i="11"/>
  <c r="R28" i="11"/>
  <c r="D28" i="11"/>
  <c r="R12" i="11"/>
  <c r="D12" i="11"/>
  <c r="Z1009" i="11"/>
  <c r="L1009" i="11"/>
  <c r="U1008" i="11"/>
  <c r="G1008" i="11"/>
  <c r="AA1006" i="11"/>
  <c r="M1006" i="11"/>
  <c r="H1005" i="11"/>
  <c r="V1005" i="11"/>
  <c r="AB1003" i="11"/>
  <c r="N1003" i="11"/>
  <c r="W1002" i="11"/>
  <c r="I1002" i="11"/>
  <c r="AC1000" i="11"/>
  <c r="O1000" i="11"/>
  <c r="X999" i="11"/>
  <c r="J999" i="11"/>
  <c r="S998" i="11"/>
  <c r="E998" i="11"/>
  <c r="Y996" i="11"/>
  <c r="K996" i="11"/>
  <c r="T995" i="11"/>
  <c r="F995" i="11"/>
  <c r="Z993" i="11"/>
  <c r="L993" i="11"/>
  <c r="U992" i="11"/>
  <c r="G992" i="11"/>
  <c r="AA990" i="11"/>
  <c r="M990" i="11"/>
  <c r="H989" i="11"/>
  <c r="V989" i="11"/>
  <c r="AB987" i="11"/>
  <c r="N987" i="11"/>
  <c r="W986" i="11"/>
  <c r="I986" i="11"/>
  <c r="AC984" i="11"/>
  <c r="O984" i="11"/>
  <c r="X983" i="11"/>
  <c r="J983" i="11"/>
  <c r="S982" i="11"/>
  <c r="E982" i="11"/>
  <c r="Y980" i="11"/>
  <c r="K980" i="11"/>
  <c r="T979" i="11"/>
  <c r="F979" i="11"/>
  <c r="Z977" i="11"/>
  <c r="L977" i="11"/>
  <c r="U976" i="11"/>
  <c r="G976" i="11"/>
  <c r="AA974" i="11"/>
  <c r="M974" i="11"/>
  <c r="V973" i="11"/>
  <c r="H973" i="11"/>
  <c r="AB971" i="11"/>
  <c r="N971" i="11"/>
  <c r="W970" i="11"/>
  <c r="I970" i="11"/>
  <c r="AC968" i="11"/>
  <c r="O968" i="11"/>
  <c r="X967" i="11"/>
  <c r="J967" i="11"/>
  <c r="S966" i="11"/>
  <c r="E966" i="11"/>
  <c r="Y964" i="11"/>
  <c r="K964" i="11"/>
  <c r="T963" i="11"/>
  <c r="F963" i="11"/>
  <c r="Z961" i="11"/>
  <c r="L961" i="11"/>
  <c r="U960" i="11"/>
  <c r="G960" i="11"/>
  <c r="AA958" i="11"/>
  <c r="M958" i="11"/>
  <c r="H957" i="11"/>
  <c r="V957" i="11"/>
  <c r="AB955" i="11"/>
  <c r="N955" i="11"/>
  <c r="W954" i="11"/>
  <c r="I954" i="11"/>
  <c r="AC952" i="11"/>
  <c r="O952" i="11"/>
  <c r="X951" i="11"/>
  <c r="J951" i="11"/>
  <c r="S950" i="11"/>
  <c r="E950" i="11"/>
  <c r="Y948" i="11"/>
  <c r="K948" i="11"/>
  <c r="T947" i="11"/>
  <c r="F947" i="11"/>
  <c r="Z945" i="11"/>
  <c r="L945" i="11"/>
  <c r="U944" i="11"/>
  <c r="G944" i="11"/>
  <c r="AA942" i="11"/>
  <c r="M942" i="11"/>
  <c r="H941" i="11"/>
  <c r="V941" i="11"/>
  <c r="AB939" i="11"/>
  <c r="N939" i="11"/>
  <c r="W938" i="11"/>
  <c r="I938" i="11"/>
  <c r="AC936" i="11"/>
  <c r="O936" i="11"/>
  <c r="X935" i="11"/>
  <c r="J935" i="11"/>
  <c r="S934" i="11"/>
  <c r="E934" i="11"/>
  <c r="Y932" i="11"/>
  <c r="K932" i="11"/>
  <c r="T931" i="11"/>
  <c r="F931" i="11"/>
  <c r="Z929" i="11"/>
  <c r="L929" i="11"/>
  <c r="U928" i="11"/>
  <c r="G928" i="11"/>
  <c r="AA926" i="11"/>
  <c r="M926" i="11"/>
  <c r="H925" i="11"/>
  <c r="V925" i="11"/>
  <c r="AB923" i="11"/>
  <c r="N923" i="11"/>
  <c r="W922" i="11"/>
  <c r="I922" i="11"/>
  <c r="AC920" i="11"/>
  <c r="O920" i="11"/>
  <c r="X919" i="11"/>
  <c r="J919" i="11"/>
  <c r="S918" i="11"/>
  <c r="E918" i="11"/>
  <c r="Y916" i="11"/>
  <c r="K916" i="11"/>
  <c r="T915" i="11"/>
  <c r="F915" i="11"/>
  <c r="Z913" i="11"/>
  <c r="L913" i="11"/>
  <c r="U912" i="11"/>
  <c r="G912" i="11"/>
  <c r="AA910" i="11"/>
  <c r="M910" i="11"/>
  <c r="V909" i="11"/>
  <c r="H909" i="11"/>
  <c r="AB907" i="11"/>
  <c r="N907" i="11"/>
  <c r="W906" i="11"/>
  <c r="I906" i="11"/>
  <c r="AC904" i="11"/>
  <c r="O904" i="11"/>
  <c r="X903" i="11"/>
  <c r="J903" i="11"/>
  <c r="S902" i="11"/>
  <c r="E902" i="11"/>
  <c r="Y900" i="11"/>
  <c r="K900" i="11"/>
  <c r="T899" i="11"/>
  <c r="F899" i="11"/>
  <c r="Z897" i="11"/>
  <c r="L897" i="11"/>
  <c r="U896" i="11"/>
  <c r="G896" i="11"/>
  <c r="AA894" i="11"/>
  <c r="M894" i="11"/>
  <c r="H893" i="11"/>
  <c r="V893" i="11"/>
  <c r="AB891" i="11"/>
  <c r="N891" i="11"/>
  <c r="W890" i="11"/>
  <c r="I890" i="11"/>
  <c r="AC888" i="11"/>
  <c r="O888" i="11"/>
  <c r="X887" i="11"/>
  <c r="J887" i="11"/>
  <c r="S886" i="11"/>
  <c r="E886" i="11"/>
  <c r="Y884" i="11"/>
  <c r="K884" i="11"/>
  <c r="T883" i="11"/>
  <c r="F883" i="11"/>
  <c r="Z881" i="11"/>
  <c r="L881" i="11"/>
  <c r="U880" i="11"/>
  <c r="G880" i="11"/>
  <c r="M878" i="11"/>
  <c r="AA878" i="11"/>
  <c r="V877" i="11"/>
  <c r="H877" i="11"/>
  <c r="AB875" i="11"/>
  <c r="N875" i="11"/>
  <c r="W874" i="11"/>
  <c r="I874" i="11"/>
  <c r="AC872" i="11"/>
  <c r="O872" i="11"/>
  <c r="X871" i="11"/>
  <c r="J871" i="11"/>
  <c r="S870" i="11"/>
  <c r="E870" i="11"/>
  <c r="Y868" i="11"/>
  <c r="K868" i="11"/>
  <c r="T867" i="11"/>
  <c r="F867" i="11"/>
  <c r="Z865" i="11"/>
  <c r="L865" i="11"/>
  <c r="U864" i="11"/>
  <c r="G864" i="11"/>
  <c r="AA862" i="11"/>
  <c r="M862" i="11"/>
  <c r="V861" i="11"/>
  <c r="H861" i="11"/>
  <c r="AB859" i="11"/>
  <c r="N859" i="11"/>
  <c r="W858" i="11"/>
  <c r="I858" i="11"/>
  <c r="AC856" i="11"/>
  <c r="O856" i="11"/>
  <c r="X855" i="11"/>
  <c r="J855" i="11"/>
  <c r="S854" i="11"/>
  <c r="E854" i="11"/>
  <c r="Y852" i="11"/>
  <c r="K852" i="11"/>
  <c r="T851" i="11"/>
  <c r="F851" i="11"/>
  <c r="Z849" i="11"/>
  <c r="L849" i="11"/>
  <c r="U848" i="11"/>
  <c r="G848" i="11"/>
  <c r="AA846" i="11"/>
  <c r="M846" i="11"/>
  <c r="V845" i="11"/>
  <c r="H845" i="11"/>
  <c r="AB843" i="11"/>
  <c r="N843" i="11"/>
  <c r="W842" i="11"/>
  <c r="I842" i="11"/>
  <c r="AC840" i="11"/>
  <c r="O840" i="11"/>
  <c r="X839" i="11"/>
  <c r="J839" i="11"/>
  <c r="S838" i="11"/>
  <c r="E838" i="11"/>
  <c r="Y836" i="11"/>
  <c r="K836" i="11"/>
  <c r="T835" i="11"/>
  <c r="F835" i="11"/>
  <c r="Z833" i="11"/>
  <c r="L833" i="11"/>
  <c r="U832" i="11"/>
  <c r="G832" i="11"/>
  <c r="AA830" i="11"/>
  <c r="M830" i="11"/>
  <c r="V829" i="11"/>
  <c r="H829" i="11"/>
  <c r="AB827" i="11"/>
  <c r="N827" i="11"/>
  <c r="W826" i="11"/>
  <c r="I826" i="11"/>
  <c r="AC824" i="11"/>
  <c r="O824" i="11"/>
  <c r="X823" i="11"/>
  <c r="J823" i="11"/>
  <c r="S822" i="11"/>
  <c r="E822" i="11"/>
  <c r="Y820" i="11"/>
  <c r="K820" i="11"/>
  <c r="T819" i="11"/>
  <c r="F819" i="11"/>
  <c r="Z817" i="11"/>
  <c r="L817" i="11"/>
  <c r="U816" i="11"/>
  <c r="G816" i="11"/>
  <c r="AA814" i="11"/>
  <c r="M814" i="11"/>
  <c r="V813" i="11"/>
  <c r="H813" i="11"/>
  <c r="AB811" i="11"/>
  <c r="N811" i="11"/>
  <c r="W810" i="11"/>
  <c r="I810" i="11"/>
  <c r="AC808" i="11"/>
  <c r="O808" i="11"/>
  <c r="X807" i="11"/>
  <c r="J807" i="11"/>
  <c r="S806" i="11"/>
  <c r="E806" i="11"/>
  <c r="Y804" i="11"/>
  <c r="K804" i="11"/>
  <c r="T803" i="11"/>
  <c r="F803" i="11"/>
  <c r="Z801" i="11"/>
  <c r="L801" i="11"/>
  <c r="U800" i="11"/>
  <c r="G800" i="11"/>
  <c r="AA798" i="11"/>
  <c r="M798" i="11"/>
  <c r="V797" i="11"/>
  <c r="H797" i="11"/>
  <c r="AB795" i="11"/>
  <c r="N795" i="11"/>
  <c r="W794" i="11"/>
  <c r="I794" i="11"/>
  <c r="AC792" i="11"/>
  <c r="O792" i="11"/>
  <c r="X791" i="11"/>
  <c r="J791" i="11"/>
  <c r="S790" i="11"/>
  <c r="E790" i="11"/>
  <c r="Y788" i="11"/>
  <c r="K788" i="11"/>
  <c r="T787" i="11"/>
  <c r="F787" i="11"/>
  <c r="Z785" i="11"/>
  <c r="L785" i="11"/>
  <c r="U784" i="11"/>
  <c r="G784" i="11"/>
  <c r="AA782" i="11"/>
  <c r="M782" i="11"/>
  <c r="V781" i="11"/>
  <c r="H781" i="11"/>
  <c r="AB779" i="11"/>
  <c r="N779" i="11"/>
  <c r="W778" i="11"/>
  <c r="I778" i="11"/>
  <c r="AC776" i="11"/>
  <c r="O776" i="11"/>
  <c r="X775" i="11"/>
  <c r="J775" i="11"/>
  <c r="S774" i="11"/>
  <c r="E774" i="11"/>
  <c r="Y772" i="11"/>
  <c r="K772" i="11"/>
  <c r="T771" i="11"/>
  <c r="F771" i="11"/>
  <c r="Z769" i="11"/>
  <c r="L769" i="11"/>
  <c r="U768" i="11"/>
  <c r="G768" i="11"/>
  <c r="AA766" i="11"/>
  <c r="M766" i="11"/>
  <c r="V765" i="11"/>
  <c r="H765" i="11"/>
  <c r="AB763" i="11"/>
  <c r="N763" i="11"/>
  <c r="W762" i="11"/>
  <c r="I762" i="11"/>
  <c r="AC760" i="11"/>
  <c r="O760" i="11"/>
  <c r="X759" i="11"/>
  <c r="J759" i="11"/>
  <c r="S758" i="11"/>
  <c r="E758" i="11"/>
  <c r="Y756" i="11"/>
  <c r="K756" i="11"/>
  <c r="T755" i="11"/>
  <c r="F755" i="11"/>
  <c r="Z753" i="11"/>
  <c r="L753" i="11"/>
  <c r="U752" i="11"/>
  <c r="G752" i="11"/>
  <c r="AA750" i="11"/>
  <c r="M750" i="11"/>
  <c r="V749" i="11"/>
  <c r="H749" i="11"/>
  <c r="AB747" i="11"/>
  <c r="N747" i="11"/>
  <c r="W746" i="11"/>
  <c r="I746" i="11"/>
  <c r="AC744" i="11"/>
  <c r="O744" i="11"/>
  <c r="X743" i="11"/>
  <c r="J743" i="11"/>
  <c r="S742" i="11"/>
  <c r="E742" i="11"/>
  <c r="Y740" i="11"/>
  <c r="K740" i="11"/>
  <c r="T739" i="11"/>
  <c r="F739" i="11"/>
  <c r="Z737" i="11"/>
  <c r="L737" i="11"/>
  <c r="U736" i="11"/>
  <c r="G736" i="11"/>
  <c r="AA734" i="11"/>
  <c r="M734" i="11"/>
  <c r="V733" i="11"/>
  <c r="H733" i="11"/>
  <c r="AB731" i="11"/>
  <c r="N731" i="11"/>
  <c r="W730" i="11"/>
  <c r="I730" i="11"/>
  <c r="AC728" i="11"/>
  <c r="O728" i="11"/>
  <c r="X727" i="11"/>
  <c r="J727" i="11"/>
  <c r="S726" i="11"/>
  <c r="E726" i="11"/>
  <c r="Y724" i="11"/>
  <c r="K724" i="11"/>
  <c r="T723" i="11"/>
  <c r="F723" i="11"/>
  <c r="Z721" i="11"/>
  <c r="L721" i="11"/>
  <c r="U720" i="11"/>
  <c r="G720" i="11"/>
  <c r="AA718" i="11"/>
  <c r="M718" i="11"/>
  <c r="V717" i="11"/>
  <c r="H717" i="11"/>
  <c r="AB715" i="11"/>
  <c r="N715" i="11"/>
  <c r="W714" i="11"/>
  <c r="I714" i="11"/>
  <c r="AC712" i="11"/>
  <c r="O712" i="11"/>
  <c r="X711" i="11"/>
  <c r="J711" i="11"/>
  <c r="S710" i="11"/>
  <c r="E710" i="11"/>
  <c r="Y708" i="11"/>
  <c r="K708" i="11"/>
  <c r="T707" i="11"/>
  <c r="F707" i="11"/>
  <c r="Z705" i="11"/>
  <c r="L705" i="11"/>
  <c r="U704" i="11"/>
  <c r="G704" i="11"/>
  <c r="AA702" i="11"/>
  <c r="M702" i="11"/>
  <c r="V701" i="11"/>
  <c r="H701" i="11"/>
  <c r="AB699" i="11"/>
  <c r="N699" i="11"/>
  <c r="W698" i="11"/>
  <c r="I698" i="11"/>
  <c r="AC696" i="11"/>
  <c r="O696" i="11"/>
  <c r="X695" i="11"/>
  <c r="J695" i="11"/>
  <c r="S694" i="11"/>
  <c r="E694" i="11"/>
  <c r="Y692" i="11"/>
  <c r="K692" i="11"/>
  <c r="T691" i="11"/>
  <c r="F691" i="11"/>
  <c r="Z689" i="11"/>
  <c r="L689" i="11"/>
  <c r="U688" i="11"/>
  <c r="G688" i="11"/>
  <c r="AA686" i="11"/>
  <c r="M686" i="11"/>
  <c r="V685" i="11"/>
  <c r="H685" i="11"/>
  <c r="AB683" i="11"/>
  <c r="N683" i="11"/>
  <c r="W682" i="11"/>
  <c r="I682" i="11"/>
  <c r="AC680" i="11"/>
  <c r="O680" i="11"/>
  <c r="X679" i="11"/>
  <c r="J679" i="11"/>
  <c r="S678" i="11"/>
  <c r="E678" i="11"/>
  <c r="Y676" i="11"/>
  <c r="K676" i="11"/>
  <c r="T675" i="11"/>
  <c r="F675" i="11"/>
  <c r="Z673" i="11"/>
  <c r="L673" i="11"/>
  <c r="U672" i="11"/>
  <c r="G672" i="11"/>
  <c r="AA670" i="11"/>
  <c r="M670" i="11"/>
  <c r="V669" i="11"/>
  <c r="H669" i="11"/>
  <c r="AB667" i="11"/>
  <c r="N667" i="11"/>
  <c r="W666" i="11"/>
  <c r="I666" i="11"/>
  <c r="AC664" i="11"/>
  <c r="O664" i="11"/>
  <c r="X663" i="11"/>
  <c r="J663" i="11"/>
  <c r="S662" i="11"/>
  <c r="E662" i="11"/>
  <c r="Y660" i="11"/>
  <c r="K660" i="11"/>
  <c r="T659" i="11"/>
  <c r="F659" i="11"/>
  <c r="Z657" i="11"/>
  <c r="L657" i="11"/>
  <c r="U656" i="11"/>
  <c r="G656" i="11"/>
  <c r="AA654" i="11"/>
  <c r="M654" i="11"/>
  <c r="V653" i="11"/>
  <c r="H653" i="11"/>
  <c r="AB651" i="11"/>
  <c r="N651" i="11"/>
  <c r="W650" i="11"/>
  <c r="I650" i="11"/>
  <c r="AC648" i="11"/>
  <c r="O648" i="11"/>
  <c r="X647" i="11"/>
  <c r="J647" i="11"/>
  <c r="S646" i="11"/>
  <c r="E646" i="11"/>
  <c r="Y644" i="11"/>
  <c r="K644" i="11"/>
  <c r="T643" i="11"/>
  <c r="F643" i="11"/>
  <c r="Z641" i="11"/>
  <c r="L641" i="11"/>
  <c r="U640" i="11"/>
  <c r="G640" i="11"/>
  <c r="AA638" i="11"/>
  <c r="M638" i="11"/>
  <c r="V637" i="11"/>
  <c r="H637" i="11"/>
  <c r="AB635" i="11"/>
  <c r="N635" i="11"/>
  <c r="W634" i="11"/>
  <c r="I634" i="11"/>
  <c r="AC632" i="11"/>
  <c r="O632" i="11"/>
  <c r="X631" i="11"/>
  <c r="J631" i="11"/>
  <c r="S630" i="11"/>
  <c r="E630" i="11"/>
  <c r="Y628" i="11"/>
  <c r="K628" i="11"/>
  <c r="T627" i="11"/>
  <c r="F627" i="11"/>
  <c r="Z625" i="11"/>
  <c r="L625" i="11"/>
  <c r="U624" i="11"/>
  <c r="G624" i="11"/>
  <c r="AA622" i="11"/>
  <c r="M622" i="11"/>
  <c r="V621" i="11"/>
  <c r="H621" i="11"/>
  <c r="AB619" i="11"/>
  <c r="N619" i="11"/>
  <c r="W618" i="11"/>
  <c r="I618" i="11"/>
  <c r="AC616" i="11"/>
  <c r="O616" i="11"/>
  <c r="X615" i="11"/>
  <c r="J615" i="11"/>
  <c r="S614" i="11"/>
  <c r="E614" i="11"/>
  <c r="Y612" i="11"/>
  <c r="K612" i="11"/>
  <c r="T611" i="11"/>
  <c r="F611" i="11"/>
  <c r="Z609" i="11"/>
  <c r="L609" i="11"/>
  <c r="U608" i="11"/>
  <c r="G608" i="11"/>
  <c r="AA606" i="11"/>
  <c r="M606" i="11"/>
  <c r="V605" i="11"/>
  <c r="H605" i="11"/>
  <c r="AB603" i="11"/>
  <c r="N603" i="11"/>
  <c r="W602" i="11"/>
  <c r="I602" i="11"/>
  <c r="AC600" i="11"/>
  <c r="O600" i="11"/>
  <c r="X599" i="11"/>
  <c r="J599" i="11"/>
  <c r="S598" i="11"/>
  <c r="E598" i="11"/>
  <c r="Y596" i="11"/>
  <c r="K596" i="11"/>
  <c r="T595" i="11"/>
  <c r="F595" i="11"/>
  <c r="Z593" i="11"/>
  <c r="L593" i="11"/>
  <c r="U592" i="11"/>
  <c r="G592" i="11"/>
  <c r="AA590" i="11"/>
  <c r="M590" i="11"/>
  <c r="V589" i="11"/>
  <c r="H589" i="11"/>
  <c r="AB587" i="11"/>
  <c r="N587" i="11"/>
  <c r="W586" i="11"/>
  <c r="I586" i="11"/>
  <c r="AC584" i="11"/>
  <c r="O584" i="11"/>
  <c r="X583" i="11"/>
  <c r="J583" i="11"/>
  <c r="S582" i="11"/>
  <c r="E582" i="11"/>
  <c r="Y580" i="11"/>
  <c r="K580" i="11"/>
  <c r="T579" i="11"/>
  <c r="F579" i="11"/>
  <c r="Z577" i="11"/>
  <c r="L577" i="11"/>
  <c r="U576" i="11"/>
  <c r="G576" i="11"/>
  <c r="AA574" i="11"/>
  <c r="M574" i="11"/>
  <c r="V573" i="11"/>
  <c r="H573" i="11"/>
  <c r="AB571" i="11"/>
  <c r="N571" i="11"/>
  <c r="W570" i="11"/>
  <c r="I570" i="11"/>
  <c r="AC568" i="11"/>
  <c r="O568" i="11"/>
  <c r="X567" i="11"/>
  <c r="J567" i="11"/>
  <c r="S566" i="11"/>
  <c r="E566" i="11"/>
  <c r="Y564" i="11"/>
  <c r="K564" i="11"/>
  <c r="T563" i="11"/>
  <c r="F563" i="11"/>
  <c r="Z561" i="11"/>
  <c r="L561" i="11"/>
  <c r="U560" i="11"/>
  <c r="G560" i="11"/>
  <c r="AA558" i="11"/>
  <c r="M558" i="11"/>
  <c r="V557" i="11"/>
  <c r="H557" i="11"/>
  <c r="AB555" i="11"/>
  <c r="N555" i="11"/>
  <c r="W554" i="11"/>
  <c r="I554" i="11"/>
  <c r="AC552" i="11"/>
  <c r="O552" i="11"/>
  <c r="X551" i="11"/>
  <c r="J551" i="11"/>
  <c r="S550" i="11"/>
  <c r="E550" i="11"/>
  <c r="Y548" i="11"/>
  <c r="K548" i="11"/>
  <c r="T547" i="11"/>
  <c r="F547" i="11"/>
  <c r="Z545" i="11"/>
  <c r="L545" i="11"/>
  <c r="U544" i="11"/>
  <c r="G544" i="11"/>
  <c r="AA542" i="11"/>
  <c r="M542" i="11"/>
  <c r="V541" i="11"/>
  <c r="H541" i="11"/>
  <c r="AB539" i="11"/>
  <c r="N539" i="11"/>
  <c r="W538" i="11"/>
  <c r="I538" i="11"/>
  <c r="AC536" i="11"/>
  <c r="O536" i="11"/>
  <c r="X535" i="11"/>
  <c r="J535" i="11"/>
  <c r="S534" i="11"/>
  <c r="E534" i="11"/>
  <c r="Y532" i="11"/>
  <c r="K532" i="11"/>
  <c r="T531" i="11"/>
  <c r="F531" i="11"/>
  <c r="Z529" i="11"/>
  <c r="L529" i="11"/>
  <c r="U528" i="11"/>
  <c r="G528" i="11"/>
  <c r="AA526" i="11"/>
  <c r="M526" i="11"/>
  <c r="V525" i="11"/>
  <c r="H525" i="11"/>
  <c r="AB523" i="11"/>
  <c r="N523" i="11"/>
  <c r="W522" i="11"/>
  <c r="I522" i="11"/>
  <c r="AC520" i="11"/>
  <c r="O520" i="11"/>
  <c r="X519" i="11"/>
  <c r="J519" i="11"/>
  <c r="S518" i="11"/>
  <c r="E518" i="11"/>
  <c r="Y516" i="11"/>
  <c r="K516" i="11"/>
  <c r="T515" i="11"/>
  <c r="F515" i="11"/>
  <c r="Z513" i="11"/>
  <c r="L513" i="11"/>
  <c r="U512" i="11"/>
  <c r="G512" i="11"/>
  <c r="AA510" i="11"/>
  <c r="M510" i="11"/>
  <c r="V509" i="11"/>
  <c r="H509" i="11"/>
  <c r="AB507" i="11"/>
  <c r="N507" i="11"/>
  <c r="W506" i="11"/>
  <c r="I506" i="11"/>
  <c r="AC504" i="11"/>
  <c r="O504" i="11"/>
  <c r="X503" i="11"/>
  <c r="J503" i="11"/>
  <c r="S502" i="11"/>
  <c r="E502" i="11"/>
  <c r="Y500" i="11"/>
  <c r="K500" i="11"/>
  <c r="T499" i="11"/>
  <c r="F499" i="11"/>
  <c r="Z497" i="11"/>
  <c r="L497" i="11"/>
  <c r="U496" i="11"/>
  <c r="G496" i="11"/>
  <c r="AA494" i="11"/>
  <c r="M494" i="11"/>
  <c r="V493" i="11"/>
  <c r="H493" i="11"/>
  <c r="AB491" i="11"/>
  <c r="N491" i="11"/>
  <c r="W490" i="11"/>
  <c r="I490" i="11"/>
  <c r="AC488" i="11"/>
  <c r="O488" i="11"/>
  <c r="X487" i="11"/>
  <c r="J487" i="11"/>
  <c r="S486" i="11"/>
  <c r="E486" i="11"/>
  <c r="Y484" i="11"/>
  <c r="K484" i="11"/>
  <c r="T483" i="11"/>
  <c r="F483" i="11"/>
  <c r="Z481" i="11"/>
  <c r="L481" i="11"/>
  <c r="U480" i="11"/>
  <c r="G480" i="11"/>
  <c r="AA478" i="11"/>
  <c r="M478" i="11"/>
  <c r="V477" i="11"/>
  <c r="H477" i="11"/>
  <c r="AB475" i="11"/>
  <c r="N475" i="11"/>
  <c r="W474" i="11"/>
  <c r="I474" i="11"/>
  <c r="AC472" i="11"/>
  <c r="O472" i="11"/>
  <c r="X471" i="11"/>
  <c r="J471" i="11"/>
  <c r="S470" i="11"/>
  <c r="E470" i="11"/>
  <c r="Y468" i="11"/>
  <c r="K468" i="11"/>
  <c r="T467" i="11"/>
  <c r="F467" i="11"/>
  <c r="Z465" i="11"/>
  <c r="L465" i="11"/>
  <c r="U464" i="11"/>
  <c r="G464" i="11"/>
  <c r="AA462" i="11"/>
  <c r="M462" i="11"/>
  <c r="V461" i="11"/>
  <c r="H461" i="11"/>
  <c r="AB459" i="11"/>
  <c r="N459" i="11"/>
  <c r="W458" i="11"/>
  <c r="I458" i="11"/>
  <c r="AC456" i="11"/>
  <c r="O456" i="11"/>
  <c r="X455" i="11"/>
  <c r="J455" i="11"/>
  <c r="S454" i="11"/>
  <c r="E454" i="11"/>
  <c r="Y452" i="11"/>
  <c r="K452" i="11"/>
  <c r="T451" i="11"/>
  <c r="F451" i="11"/>
  <c r="Z449" i="11"/>
  <c r="L449" i="11"/>
  <c r="U448" i="11"/>
  <c r="G448" i="11"/>
  <c r="AA446" i="11"/>
  <c r="M446" i="11"/>
  <c r="V445" i="11"/>
  <c r="H445" i="11"/>
  <c r="AB443" i="11"/>
  <c r="N443" i="11"/>
  <c r="W442" i="11"/>
  <c r="I442" i="11"/>
  <c r="AC440" i="11"/>
  <c r="O440" i="11"/>
  <c r="X439" i="11"/>
  <c r="J439" i="11"/>
  <c r="S438" i="11"/>
  <c r="E438" i="11"/>
  <c r="Y436" i="11"/>
  <c r="K436" i="11"/>
  <c r="T435" i="11"/>
  <c r="F435" i="11"/>
  <c r="Z433" i="11"/>
  <c r="L433" i="11"/>
  <c r="U432" i="11"/>
  <c r="G432" i="11"/>
  <c r="AA430" i="11"/>
  <c r="M430" i="11"/>
  <c r="V429" i="11"/>
  <c r="H429" i="11"/>
  <c r="AB427" i="11"/>
  <c r="N427" i="11"/>
  <c r="W426" i="11"/>
  <c r="I426" i="11"/>
  <c r="AC424" i="11"/>
  <c r="O424" i="11"/>
  <c r="X423" i="11"/>
  <c r="J423" i="11"/>
  <c r="S422" i="11"/>
  <c r="E422" i="11"/>
  <c r="Y420" i="11"/>
  <c r="K420" i="11"/>
  <c r="T419" i="11"/>
  <c r="F419" i="11"/>
  <c r="Z417" i="11"/>
  <c r="L417" i="11"/>
  <c r="U416" i="11"/>
  <c r="G416" i="11"/>
  <c r="AA414" i="11"/>
  <c r="M414" i="11"/>
  <c r="V413" i="11"/>
  <c r="H413" i="11"/>
  <c r="AB411" i="11"/>
  <c r="N411" i="11"/>
  <c r="W410" i="11"/>
  <c r="I410" i="11"/>
  <c r="AC408" i="11"/>
  <c r="O408" i="11"/>
  <c r="X407" i="11"/>
  <c r="J407" i="11"/>
  <c r="S406" i="11"/>
  <c r="E406" i="11"/>
  <c r="Y404" i="11"/>
  <c r="K404" i="11"/>
  <c r="T403" i="11"/>
  <c r="F403" i="11"/>
  <c r="Z401" i="11"/>
  <c r="L401" i="11"/>
  <c r="U400" i="11"/>
  <c r="G400" i="11"/>
  <c r="AA398" i="11"/>
  <c r="M398" i="11"/>
  <c r="V397" i="11"/>
  <c r="H397" i="11"/>
  <c r="AB395" i="11"/>
  <c r="N395" i="11"/>
  <c r="W394" i="11"/>
  <c r="I394" i="11"/>
  <c r="AC392" i="11"/>
  <c r="O392" i="11"/>
  <c r="X391" i="11"/>
  <c r="J391" i="11"/>
  <c r="S390" i="11"/>
  <c r="E390" i="11"/>
  <c r="Y388" i="11"/>
  <c r="K388" i="11"/>
  <c r="T387" i="11"/>
  <c r="F387" i="11"/>
  <c r="Z385" i="11"/>
  <c r="L385" i="11"/>
  <c r="U384" i="11"/>
  <c r="G384" i="11"/>
  <c r="AA382" i="11"/>
  <c r="M382" i="11"/>
  <c r="V381" i="11"/>
  <c r="H381" i="11"/>
  <c r="AB379" i="11"/>
  <c r="N379" i="11"/>
  <c r="W378" i="11"/>
  <c r="I378" i="11"/>
  <c r="AC376" i="11"/>
  <c r="O376" i="11"/>
  <c r="X375" i="11"/>
  <c r="J375" i="11"/>
  <c r="S374" i="11"/>
  <c r="E374" i="11"/>
  <c r="Y372" i="11"/>
  <c r="K372" i="11"/>
  <c r="T371" i="11"/>
  <c r="F371" i="11"/>
  <c r="Z369" i="11"/>
  <c r="L369" i="11"/>
  <c r="U368" i="11"/>
  <c r="G368" i="11"/>
  <c r="AA366" i="11"/>
  <c r="M366" i="11"/>
  <c r="V365" i="11"/>
  <c r="H365" i="11"/>
  <c r="AB363" i="11"/>
  <c r="N363" i="11"/>
  <c r="W362" i="11"/>
  <c r="I362" i="11"/>
  <c r="AC360" i="11"/>
  <c r="O360" i="11"/>
  <c r="X359" i="11"/>
  <c r="J359" i="11"/>
  <c r="S358" i="11"/>
  <c r="E358" i="11"/>
  <c r="Y356" i="11"/>
  <c r="K356" i="11"/>
  <c r="T355" i="11"/>
  <c r="F355" i="11"/>
  <c r="Z353" i="11"/>
  <c r="L353" i="11"/>
  <c r="U352" i="11"/>
  <c r="G352" i="11"/>
  <c r="AA350" i="11"/>
  <c r="M350" i="11"/>
  <c r="V349" i="11"/>
  <c r="H349" i="11"/>
  <c r="AB347" i="11"/>
  <c r="N347" i="11"/>
  <c r="W346" i="11"/>
  <c r="I346" i="11"/>
  <c r="AC344" i="11"/>
  <c r="O344" i="11"/>
  <c r="X343" i="11"/>
  <c r="J343" i="11"/>
  <c r="S342" i="11"/>
  <c r="E342" i="11"/>
  <c r="Y340" i="11"/>
  <c r="K340" i="11"/>
  <c r="T339" i="11"/>
  <c r="F339" i="11"/>
  <c r="Z337" i="11"/>
  <c r="L337" i="11"/>
  <c r="U336" i="11"/>
  <c r="G336" i="11"/>
  <c r="AA334" i="11"/>
  <c r="M334" i="11"/>
  <c r="V333" i="11"/>
  <c r="H333" i="11"/>
  <c r="AB331" i="11"/>
  <c r="N331" i="11"/>
  <c r="W330" i="11"/>
  <c r="I330" i="11"/>
  <c r="AC328" i="11"/>
  <c r="O328" i="11"/>
  <c r="X327" i="11"/>
  <c r="J327" i="11"/>
  <c r="S326" i="11"/>
  <c r="E326" i="11"/>
  <c r="Y324" i="11"/>
  <c r="K324" i="11"/>
  <c r="T323" i="11"/>
  <c r="F323" i="11"/>
  <c r="Z321" i="11"/>
  <c r="L321" i="11"/>
  <c r="U320" i="11"/>
  <c r="G320" i="11"/>
  <c r="AA318" i="11"/>
  <c r="M318" i="11"/>
  <c r="V317" i="11"/>
  <c r="H317" i="11"/>
  <c r="AB315" i="11"/>
  <c r="N315" i="11"/>
  <c r="W314" i="11"/>
  <c r="I314" i="11"/>
  <c r="AC312" i="11"/>
  <c r="O312" i="11"/>
  <c r="X311" i="11"/>
  <c r="J311" i="11"/>
  <c r="S310" i="11"/>
  <c r="E310" i="11"/>
  <c r="Y308" i="11"/>
  <c r="K308" i="11"/>
  <c r="T307" i="11"/>
  <c r="F307" i="11"/>
  <c r="Z305" i="11"/>
  <c r="L305" i="11"/>
  <c r="U304" i="11"/>
  <c r="G304" i="11"/>
  <c r="AA302" i="11"/>
  <c r="M302" i="11"/>
  <c r="V301" i="11"/>
  <c r="H301" i="11"/>
  <c r="AB299" i="11"/>
  <c r="N299" i="11"/>
  <c r="W298" i="11"/>
  <c r="I298" i="11"/>
  <c r="AC296" i="11"/>
  <c r="O296" i="11"/>
  <c r="X295" i="11"/>
  <c r="J295" i="11"/>
  <c r="S294" i="11"/>
  <c r="E294" i="11"/>
  <c r="Y292" i="11"/>
  <c r="K292" i="11"/>
  <c r="T291" i="11"/>
  <c r="F291" i="11"/>
  <c r="Z289" i="11"/>
  <c r="L289" i="11"/>
  <c r="U288" i="11"/>
  <c r="G288" i="11"/>
  <c r="AA286" i="11"/>
  <c r="M286" i="11"/>
  <c r="V285" i="11"/>
  <c r="H285" i="11"/>
  <c r="AB283" i="11"/>
  <c r="N283" i="11"/>
  <c r="W282" i="11"/>
  <c r="I282" i="11"/>
  <c r="AC280" i="11"/>
  <c r="O280" i="11"/>
  <c r="X279" i="11"/>
  <c r="J279" i="11"/>
  <c r="S278" i="11"/>
  <c r="E278" i="11"/>
  <c r="Y276" i="11"/>
  <c r="K276" i="11"/>
  <c r="T275" i="11"/>
  <c r="F275" i="11"/>
  <c r="Z273" i="11"/>
  <c r="L273" i="11"/>
  <c r="U272" i="11"/>
  <c r="G272" i="11"/>
  <c r="AA270" i="11"/>
  <c r="M270" i="11"/>
  <c r="V269" i="11"/>
  <c r="H269" i="11"/>
  <c r="AB267" i="11"/>
  <c r="N267" i="11"/>
  <c r="W266" i="11"/>
  <c r="I266" i="11"/>
  <c r="AC264" i="11"/>
  <c r="O264" i="11"/>
  <c r="X263" i="11"/>
  <c r="J263" i="11"/>
  <c r="S262" i="11"/>
  <c r="E262" i="11"/>
  <c r="Y260" i="11"/>
  <c r="K260" i="11"/>
  <c r="T259" i="11"/>
  <c r="F259" i="11"/>
  <c r="Z257" i="11"/>
  <c r="L257" i="11"/>
  <c r="U256" i="11"/>
  <c r="G256" i="11"/>
  <c r="AA254" i="11"/>
  <c r="M254" i="11"/>
  <c r="V253" i="11"/>
  <c r="H253" i="11"/>
  <c r="AB251" i="11"/>
  <c r="N251" i="11"/>
  <c r="W250" i="11"/>
  <c r="I250" i="11"/>
  <c r="AC248" i="11"/>
  <c r="O248" i="11"/>
  <c r="X247" i="11"/>
  <c r="J247" i="11"/>
  <c r="S246" i="11"/>
  <c r="E246" i="11"/>
  <c r="Y244" i="11"/>
  <c r="K244" i="11"/>
  <c r="T243" i="11"/>
  <c r="F243" i="11"/>
  <c r="Z241" i="11"/>
  <c r="L241" i="11"/>
  <c r="U240" i="11"/>
  <c r="G240" i="11"/>
  <c r="AA238" i="11"/>
  <c r="M238" i="11"/>
  <c r="V237" i="11"/>
  <c r="H237" i="11"/>
  <c r="AB235" i="11"/>
  <c r="N235" i="11"/>
  <c r="W234" i="11"/>
  <c r="I234" i="11"/>
  <c r="AC232" i="11"/>
  <c r="O232" i="11"/>
  <c r="X231" i="11"/>
  <c r="J231" i="11"/>
  <c r="S230" i="11"/>
  <c r="E230" i="11"/>
  <c r="Y228" i="11"/>
  <c r="K228" i="11"/>
  <c r="T227" i="11"/>
  <c r="F227" i="11"/>
  <c r="Z225" i="11"/>
  <c r="L225" i="11"/>
  <c r="U224" i="11"/>
  <c r="G224" i="11"/>
  <c r="AA222" i="11"/>
  <c r="M222" i="11"/>
  <c r="V221" i="11"/>
  <c r="H221" i="11"/>
  <c r="AB219" i="11"/>
  <c r="N219" i="11"/>
  <c r="W218" i="11"/>
  <c r="I218" i="11"/>
  <c r="AC216" i="11"/>
  <c r="O216" i="11"/>
  <c r="X215" i="11"/>
  <c r="J215" i="11"/>
  <c r="S214" i="11"/>
  <c r="E214" i="11"/>
  <c r="Y212" i="11"/>
  <c r="K212" i="11"/>
  <c r="T211" i="11"/>
  <c r="F211" i="11"/>
  <c r="Z209" i="11"/>
  <c r="L209" i="11"/>
  <c r="U208" i="11"/>
  <c r="G208" i="11"/>
  <c r="AA206" i="11"/>
  <c r="M206" i="11"/>
  <c r="V205" i="11"/>
  <c r="H205" i="11"/>
  <c r="AB203" i="11"/>
  <c r="N203" i="11"/>
  <c r="W202" i="11"/>
  <c r="I202" i="11"/>
  <c r="AC200" i="11"/>
  <c r="O200" i="11"/>
  <c r="X199" i="11"/>
  <c r="J199" i="11"/>
  <c r="S198" i="11"/>
  <c r="E198" i="11"/>
  <c r="Y196" i="11"/>
  <c r="K196" i="11"/>
  <c r="T195" i="11"/>
  <c r="F195" i="11"/>
  <c r="Z193" i="11"/>
  <c r="L193" i="11"/>
  <c r="U192" i="11"/>
  <c r="G192" i="11"/>
  <c r="AA190" i="11"/>
  <c r="M190" i="11"/>
  <c r="V189" i="11"/>
  <c r="H189" i="11"/>
  <c r="AB187" i="11"/>
  <c r="N187" i="11"/>
  <c r="W186" i="11"/>
  <c r="I186" i="11"/>
  <c r="AC184" i="11"/>
  <c r="O184" i="11"/>
  <c r="X183" i="11"/>
  <c r="J183" i="11"/>
  <c r="S182" i="11"/>
  <c r="E182" i="11"/>
  <c r="Y180" i="11"/>
  <c r="K180" i="11"/>
  <c r="T179" i="11"/>
  <c r="F179" i="11"/>
  <c r="Z177" i="11"/>
  <c r="L177" i="11"/>
  <c r="U176" i="11"/>
  <c r="G176" i="11"/>
  <c r="AA174" i="11"/>
  <c r="M174" i="11"/>
  <c r="V173" i="11"/>
  <c r="H173" i="11"/>
  <c r="AB171" i="11"/>
  <c r="N171" i="11"/>
  <c r="W170" i="11"/>
  <c r="I170" i="11"/>
  <c r="AC168" i="11"/>
  <c r="O168" i="11"/>
  <c r="X167" i="11"/>
  <c r="J167" i="11"/>
  <c r="S166" i="11"/>
  <c r="E166" i="11"/>
  <c r="Y164" i="11"/>
  <c r="K164" i="11"/>
  <c r="T163" i="11"/>
  <c r="F163" i="11"/>
  <c r="Z161" i="11"/>
  <c r="L161" i="11"/>
  <c r="U160" i="11"/>
  <c r="G160" i="11"/>
  <c r="AA158" i="11"/>
  <c r="M158" i="11"/>
  <c r="V157" i="11"/>
  <c r="H157" i="11"/>
  <c r="AB155" i="11"/>
  <c r="N155" i="11"/>
  <c r="W154" i="11"/>
  <c r="I154" i="11"/>
  <c r="AC152" i="11"/>
  <c r="O152" i="11"/>
  <c r="X151" i="11"/>
  <c r="J151" i="11"/>
  <c r="S150" i="11"/>
  <c r="E150" i="11"/>
  <c r="Y148" i="11"/>
  <c r="K148" i="11"/>
  <c r="T147" i="11"/>
  <c r="F147" i="11"/>
  <c r="Z145" i="11"/>
  <c r="L145" i="11"/>
  <c r="U144" i="11"/>
  <c r="G144" i="11"/>
  <c r="AA142" i="11"/>
  <c r="M142" i="11"/>
  <c r="V141" i="11"/>
  <c r="H141" i="11"/>
  <c r="AB139" i="11"/>
  <c r="N139" i="11"/>
  <c r="W138" i="11"/>
  <c r="I138" i="11"/>
  <c r="AC136" i="11"/>
  <c r="O136" i="11"/>
  <c r="X135" i="11"/>
  <c r="J135" i="11"/>
  <c r="S134" i="11"/>
  <c r="E134" i="11"/>
  <c r="Y132" i="11"/>
  <c r="K132" i="11"/>
  <c r="T131" i="11"/>
  <c r="F131" i="11"/>
  <c r="Z129" i="11"/>
  <c r="L129" i="11"/>
  <c r="U128" i="11"/>
  <c r="G128" i="11"/>
  <c r="AA126" i="11"/>
  <c r="M126" i="11"/>
  <c r="V125" i="11"/>
  <c r="H125" i="11"/>
  <c r="AB123" i="11"/>
  <c r="N123" i="11"/>
  <c r="W122" i="11"/>
  <c r="I122" i="11"/>
  <c r="AC120" i="11"/>
  <c r="O120" i="11"/>
  <c r="X119" i="11"/>
  <c r="J119" i="11"/>
  <c r="S118" i="11"/>
  <c r="E118" i="11"/>
  <c r="Y116" i="11"/>
  <c r="K116" i="11"/>
  <c r="T115" i="11"/>
  <c r="F115" i="11"/>
  <c r="Z113" i="11"/>
  <c r="L113" i="11"/>
  <c r="U112" i="11"/>
  <c r="G112" i="11"/>
  <c r="AA110" i="11"/>
  <c r="M110" i="11"/>
  <c r="V109" i="11"/>
  <c r="H109" i="11"/>
  <c r="AB107" i="11"/>
  <c r="N107" i="11"/>
  <c r="W106" i="11"/>
  <c r="I106" i="11"/>
  <c r="AC104" i="11"/>
  <c r="O104" i="11"/>
  <c r="X103" i="11"/>
  <c r="J103" i="11"/>
  <c r="S102" i="11"/>
  <c r="E102" i="11"/>
  <c r="Y100" i="11"/>
  <c r="K100" i="11"/>
  <c r="T99" i="11"/>
  <c r="F99" i="11"/>
  <c r="Z97" i="11"/>
  <c r="L97" i="11"/>
  <c r="U96" i="11"/>
  <c r="G96" i="11"/>
  <c r="AA94" i="11"/>
  <c r="M94" i="11"/>
  <c r="V93" i="11"/>
  <c r="H93" i="11"/>
  <c r="AB91" i="11"/>
  <c r="N91" i="11"/>
  <c r="W90" i="11"/>
  <c r="I90" i="11"/>
  <c r="AC88" i="11"/>
  <c r="O88" i="11"/>
  <c r="X87" i="11"/>
  <c r="J87" i="11"/>
  <c r="S86" i="11"/>
  <c r="E86" i="11"/>
  <c r="Y84" i="11"/>
  <c r="K84" i="11"/>
  <c r="T83" i="11"/>
  <c r="F83" i="11"/>
  <c r="Z81" i="11"/>
  <c r="L81" i="11"/>
  <c r="U80" i="11"/>
  <c r="G80" i="11"/>
  <c r="AA78" i="11"/>
  <c r="M78" i="11"/>
  <c r="V77" i="11"/>
  <c r="H77" i="11"/>
  <c r="AB75" i="11"/>
  <c r="N75" i="11"/>
  <c r="W74" i="11"/>
  <c r="I74" i="11"/>
  <c r="AC72" i="11"/>
  <c r="O72" i="11"/>
  <c r="X71" i="11"/>
  <c r="J71" i="11"/>
  <c r="S70" i="11"/>
  <c r="E70" i="11"/>
  <c r="Y68" i="11"/>
  <c r="K68" i="11"/>
  <c r="T67" i="11"/>
  <c r="F67" i="11"/>
  <c r="Z65" i="11"/>
  <c r="L65" i="11"/>
  <c r="U64" i="11"/>
  <c r="G64" i="11"/>
  <c r="AA62" i="11"/>
  <c r="M62" i="11"/>
  <c r="V61" i="11"/>
  <c r="H61" i="11"/>
  <c r="AB59" i="11"/>
  <c r="N59" i="11"/>
  <c r="W58" i="11"/>
  <c r="I58" i="11"/>
  <c r="AC56" i="11"/>
  <c r="O56" i="11"/>
  <c r="X55" i="11"/>
  <c r="J55" i="11"/>
  <c r="S54" i="11"/>
  <c r="E54" i="11"/>
  <c r="Y52" i="11"/>
  <c r="K52" i="11"/>
  <c r="T51" i="11"/>
  <c r="F51" i="11"/>
  <c r="Z49" i="11"/>
  <c r="L49" i="11"/>
  <c r="U48" i="11"/>
  <c r="G48" i="11"/>
  <c r="AA46" i="11"/>
  <c r="M46" i="11"/>
  <c r="V45" i="11"/>
  <c r="H45" i="11"/>
  <c r="AB43" i="11"/>
  <c r="N43" i="11"/>
  <c r="W42" i="11"/>
  <c r="I42" i="11"/>
  <c r="AC40" i="11"/>
  <c r="O40" i="11"/>
  <c r="X39" i="11"/>
  <c r="J39" i="11"/>
  <c r="S38" i="11"/>
  <c r="E38" i="11"/>
  <c r="Y36" i="11"/>
  <c r="K36" i="11"/>
  <c r="T35" i="11"/>
  <c r="F35" i="11"/>
  <c r="Z33" i="11"/>
  <c r="L33" i="11"/>
  <c r="U32" i="11"/>
  <c r="G32" i="11"/>
  <c r="AA30" i="11"/>
  <c r="M30" i="11"/>
  <c r="V29" i="11"/>
  <c r="H29" i="11"/>
  <c r="AB27" i="11"/>
  <c r="N27" i="11"/>
  <c r="W26" i="11"/>
  <c r="I26" i="11"/>
  <c r="AC24" i="11"/>
  <c r="O24" i="11"/>
  <c r="X23" i="11"/>
  <c r="J23" i="11"/>
  <c r="S22" i="11"/>
  <c r="E22" i="11"/>
  <c r="Y20" i="11"/>
  <c r="K20" i="11"/>
  <c r="T19" i="11"/>
  <c r="F19" i="11"/>
  <c r="Z17" i="11"/>
  <c r="L17" i="11"/>
  <c r="U16" i="11"/>
  <c r="G16" i="11"/>
  <c r="AA14" i="11"/>
  <c r="M14" i="11"/>
  <c r="V13" i="11"/>
  <c r="H13" i="11"/>
  <c r="AB11" i="11"/>
  <c r="N11" i="11"/>
  <c r="R1003" i="11"/>
  <c r="D1003" i="11"/>
  <c r="R987" i="11"/>
  <c r="D987" i="11"/>
  <c r="R971" i="11"/>
  <c r="D971" i="11"/>
  <c r="R955" i="11"/>
  <c r="D955" i="11"/>
  <c r="R939" i="11"/>
  <c r="D939" i="11"/>
  <c r="R923" i="11"/>
  <c r="D923" i="11"/>
  <c r="R907" i="11"/>
  <c r="D907" i="11"/>
  <c r="R891" i="11"/>
  <c r="D891" i="11"/>
  <c r="R875" i="11"/>
  <c r="D875" i="11"/>
  <c r="R859" i="11"/>
  <c r="D859" i="11"/>
  <c r="R843" i="11"/>
  <c r="D843" i="11"/>
  <c r="R827" i="11"/>
  <c r="D827" i="11"/>
  <c r="R811" i="11"/>
  <c r="D811" i="11"/>
  <c r="R795" i="11"/>
  <c r="D795" i="11"/>
  <c r="R779" i="11"/>
  <c r="D779" i="11"/>
  <c r="R763" i="11"/>
  <c r="D763" i="11"/>
  <c r="R747" i="11"/>
  <c r="D747" i="11"/>
  <c r="R731" i="11"/>
  <c r="D731" i="11"/>
  <c r="R715" i="11"/>
  <c r="D715" i="11"/>
  <c r="R699" i="11"/>
  <c r="D699" i="11"/>
  <c r="R683" i="11"/>
  <c r="D683" i="11"/>
  <c r="R667" i="11"/>
  <c r="D667" i="11"/>
  <c r="R651" i="11"/>
  <c r="D651" i="11"/>
  <c r="R635" i="11"/>
  <c r="D635" i="11"/>
  <c r="R619" i="11"/>
  <c r="D619" i="11"/>
  <c r="R603" i="11"/>
  <c r="D603" i="11"/>
  <c r="R587" i="11"/>
  <c r="D587" i="11"/>
  <c r="R571" i="11"/>
  <c r="D571" i="11"/>
  <c r="R555" i="11"/>
  <c r="D555" i="11"/>
  <c r="R539" i="11"/>
  <c r="D539" i="11"/>
  <c r="R523" i="11"/>
  <c r="D523" i="11"/>
  <c r="R507" i="11"/>
  <c r="D507" i="11"/>
  <c r="R491" i="11"/>
  <c r="D491" i="11"/>
  <c r="R475" i="11"/>
  <c r="D475" i="11"/>
  <c r="R459" i="11"/>
  <c r="D459" i="11"/>
  <c r="R443" i="11"/>
  <c r="D443" i="11"/>
  <c r="R427" i="11"/>
  <c r="D427" i="11"/>
  <c r="R411" i="11"/>
  <c r="D411" i="11"/>
  <c r="R395" i="11"/>
  <c r="D395" i="11"/>
  <c r="R379" i="11"/>
  <c r="D379" i="11"/>
  <c r="R363" i="11"/>
  <c r="D363" i="11"/>
  <c r="R347" i="11"/>
  <c r="D347" i="11"/>
  <c r="R331" i="11"/>
  <c r="D331" i="11"/>
  <c r="R315" i="11"/>
  <c r="D315" i="11"/>
  <c r="R299" i="11"/>
  <c r="D299" i="11"/>
  <c r="R283" i="11"/>
  <c r="D283" i="11"/>
  <c r="R267" i="11"/>
  <c r="D267" i="11"/>
  <c r="R251" i="11"/>
  <c r="D251" i="11"/>
  <c r="R235" i="11"/>
  <c r="D235" i="11"/>
  <c r="R219" i="11"/>
  <c r="D219" i="11"/>
  <c r="R203" i="11"/>
  <c r="D203" i="11"/>
  <c r="R187" i="11"/>
  <c r="D187" i="11"/>
  <c r="R171" i="11"/>
  <c r="D171" i="11"/>
  <c r="R155" i="11"/>
  <c r="D155" i="11"/>
  <c r="R139" i="11"/>
  <c r="D139" i="11"/>
  <c r="R123" i="11"/>
  <c r="D123" i="11"/>
  <c r="R107" i="11"/>
  <c r="D107" i="11"/>
  <c r="R91" i="11"/>
  <c r="D91" i="11"/>
  <c r="R75" i="11"/>
  <c r="D75" i="11"/>
  <c r="R59" i="11"/>
  <c r="D59" i="11"/>
  <c r="R43" i="11"/>
  <c r="D43" i="11"/>
  <c r="R27" i="11"/>
  <c r="D27" i="11"/>
  <c r="R11" i="11"/>
  <c r="D11" i="11"/>
  <c r="Y1009" i="11"/>
  <c r="K1009" i="11"/>
  <c r="T1008" i="11"/>
  <c r="F1008" i="11"/>
  <c r="L1006" i="11"/>
  <c r="Z1006" i="11"/>
  <c r="U1005" i="11"/>
  <c r="G1005" i="11"/>
  <c r="AA1003" i="11"/>
  <c r="M1003" i="11"/>
  <c r="V1002" i="11"/>
  <c r="H1002" i="11"/>
  <c r="AB1000" i="11"/>
  <c r="N1000" i="11"/>
  <c r="W999" i="11"/>
  <c r="I999" i="11"/>
  <c r="AC997" i="11"/>
  <c r="O997" i="11"/>
  <c r="X996" i="11"/>
  <c r="J996" i="11"/>
  <c r="S995" i="11"/>
  <c r="E995" i="11"/>
  <c r="Y993" i="11"/>
  <c r="K993" i="11"/>
  <c r="T992" i="11"/>
  <c r="F992" i="11"/>
  <c r="L990" i="11"/>
  <c r="Z990" i="11"/>
  <c r="U989" i="11"/>
  <c r="G989" i="11"/>
  <c r="AA987" i="11"/>
  <c r="M987" i="11"/>
  <c r="V986" i="11"/>
  <c r="H986" i="11"/>
  <c r="AB984" i="11"/>
  <c r="N984" i="11"/>
  <c r="W983" i="11"/>
  <c r="I983" i="11"/>
  <c r="AC981" i="11"/>
  <c r="O981" i="11"/>
  <c r="X980" i="11"/>
  <c r="J980" i="11"/>
  <c r="S979" i="11"/>
  <c r="E979" i="11"/>
  <c r="Y977" i="11"/>
  <c r="K977" i="11"/>
  <c r="T976" i="11"/>
  <c r="F976" i="11"/>
  <c r="Z974" i="11"/>
  <c r="L974" i="11"/>
  <c r="U973" i="11"/>
  <c r="G973" i="11"/>
  <c r="AA971" i="11"/>
  <c r="M971" i="11"/>
  <c r="V970" i="11"/>
  <c r="H970" i="11"/>
  <c r="AB968" i="11"/>
  <c r="N968" i="11"/>
  <c r="W967" i="11"/>
  <c r="I967" i="11"/>
  <c r="AC965" i="11"/>
  <c r="O965" i="11"/>
  <c r="X964" i="11"/>
  <c r="J964" i="11"/>
  <c r="S963" i="11"/>
  <c r="E963" i="11"/>
  <c r="Y961" i="11"/>
  <c r="K961" i="11"/>
  <c r="T960" i="11"/>
  <c r="F960" i="11"/>
  <c r="L958" i="11"/>
  <c r="Z958" i="11"/>
  <c r="U957" i="11"/>
  <c r="G957" i="11"/>
  <c r="AA955" i="11"/>
  <c r="M955" i="11"/>
  <c r="V954" i="11"/>
  <c r="H954" i="11"/>
  <c r="AB952" i="11"/>
  <c r="N952" i="11"/>
  <c r="W951" i="11"/>
  <c r="I951" i="11"/>
  <c r="AC949" i="11"/>
  <c r="O949" i="11"/>
  <c r="X948" i="11"/>
  <c r="J948" i="11"/>
  <c r="S947" i="11"/>
  <c r="E947" i="11"/>
  <c r="Y945" i="11"/>
  <c r="K945" i="11"/>
  <c r="T944" i="11"/>
  <c r="F944" i="11"/>
  <c r="L942" i="11"/>
  <c r="Z942" i="11"/>
  <c r="U941" i="11"/>
  <c r="G941" i="11"/>
  <c r="AA939" i="11"/>
  <c r="M939" i="11"/>
  <c r="V938" i="11"/>
  <c r="H938" i="11"/>
  <c r="AB936" i="11"/>
  <c r="N936" i="11"/>
  <c r="W935" i="11"/>
  <c r="I935" i="11"/>
  <c r="AC933" i="11"/>
  <c r="O933" i="11"/>
  <c r="X932" i="11"/>
  <c r="J932" i="11"/>
  <c r="S931" i="11"/>
  <c r="E931" i="11"/>
  <c r="Y929" i="11"/>
  <c r="K929" i="11"/>
  <c r="T928" i="11"/>
  <c r="F928" i="11"/>
  <c r="L926" i="11"/>
  <c r="Z926" i="11"/>
  <c r="U925" i="11"/>
  <c r="G925" i="11"/>
  <c r="AA923" i="11"/>
  <c r="M923" i="11"/>
  <c r="V922" i="11"/>
  <c r="H922" i="11"/>
  <c r="AB920" i="11"/>
  <c r="N920" i="11"/>
  <c r="W919" i="11"/>
  <c r="I919" i="11"/>
  <c r="AC917" i="11"/>
  <c r="O917" i="11"/>
  <c r="X916" i="11"/>
  <c r="J916" i="11"/>
  <c r="S915" i="11"/>
  <c r="E915" i="11"/>
  <c r="Y913" i="11"/>
  <c r="K913" i="11"/>
  <c r="T912" i="11"/>
  <c r="F912" i="11"/>
  <c r="Z910" i="11"/>
  <c r="L910" i="11"/>
  <c r="U909" i="11"/>
  <c r="G909" i="11"/>
  <c r="AA907" i="11"/>
  <c r="M907" i="11"/>
  <c r="V906" i="11"/>
  <c r="H906" i="11"/>
  <c r="AB904" i="11"/>
  <c r="N904" i="11"/>
  <c r="W903" i="11"/>
  <c r="I903" i="11"/>
  <c r="AC901" i="11"/>
  <c r="O901" i="11"/>
  <c r="X900" i="11"/>
  <c r="J900" i="11"/>
  <c r="S899" i="11"/>
  <c r="E899" i="11"/>
  <c r="Y897" i="11"/>
  <c r="K897" i="11"/>
  <c r="T896" i="11"/>
  <c r="F896" i="11"/>
  <c r="L894" i="11"/>
  <c r="Z894" i="11"/>
  <c r="U893" i="11"/>
  <c r="G893" i="11"/>
  <c r="AA891" i="11"/>
  <c r="M891" i="11"/>
  <c r="V890" i="11"/>
  <c r="H890" i="11"/>
  <c r="AB888" i="11"/>
  <c r="N888" i="11"/>
  <c r="W887" i="11"/>
  <c r="I887" i="11"/>
  <c r="O885" i="11"/>
  <c r="AC885" i="11"/>
  <c r="X884" i="11"/>
  <c r="J884" i="11"/>
  <c r="S883" i="11"/>
  <c r="E883" i="11"/>
  <c r="Y881" i="11"/>
  <c r="K881" i="11"/>
  <c r="T880" i="11"/>
  <c r="F880" i="11"/>
  <c r="Z878" i="11"/>
  <c r="L878" i="11"/>
  <c r="U877" i="11"/>
  <c r="G877" i="11"/>
  <c r="AA875" i="11"/>
  <c r="M875" i="11"/>
  <c r="V874" i="11"/>
  <c r="H874" i="11"/>
  <c r="AB872" i="11"/>
  <c r="N872" i="11"/>
  <c r="W871" i="11"/>
  <c r="I871" i="11"/>
  <c r="AC869" i="11"/>
  <c r="O869" i="11"/>
  <c r="X868" i="11"/>
  <c r="J868" i="11"/>
  <c r="S867" i="11"/>
  <c r="E867" i="11"/>
  <c r="Y865" i="11"/>
  <c r="K865" i="11"/>
  <c r="T864" i="11"/>
  <c r="F864" i="11"/>
  <c r="Z862" i="11"/>
  <c r="L862" i="11"/>
  <c r="U861" i="11"/>
  <c r="G861" i="11"/>
  <c r="AA859" i="11"/>
  <c r="M859" i="11"/>
  <c r="V858" i="11"/>
  <c r="H858" i="11"/>
  <c r="AB856" i="11"/>
  <c r="N856" i="11"/>
  <c r="W855" i="11"/>
  <c r="I855" i="11"/>
  <c r="AC853" i="11"/>
  <c r="O853" i="11"/>
  <c r="X852" i="11"/>
  <c r="J852" i="11"/>
  <c r="S851" i="11"/>
  <c r="E851" i="11"/>
  <c r="Y849" i="11"/>
  <c r="K849" i="11"/>
  <c r="T848" i="11"/>
  <c r="F848" i="11"/>
  <c r="L846" i="11"/>
  <c r="Z846" i="11"/>
  <c r="U845" i="11"/>
  <c r="G845" i="11"/>
  <c r="AA843" i="11"/>
  <c r="M843" i="11"/>
  <c r="V842" i="11"/>
  <c r="H842" i="11"/>
  <c r="AB840" i="11"/>
  <c r="N840" i="11"/>
  <c r="W839" i="11"/>
  <c r="I839" i="11"/>
  <c r="AC837" i="11"/>
  <c r="O837" i="11"/>
  <c r="X836" i="11"/>
  <c r="J836" i="11"/>
  <c r="S835" i="11"/>
  <c r="E835" i="11"/>
  <c r="Y833" i="11"/>
  <c r="K833" i="11"/>
  <c r="T832" i="11"/>
  <c r="F832" i="11"/>
  <c r="Z830" i="11"/>
  <c r="L830" i="11"/>
  <c r="U829" i="11"/>
  <c r="G829" i="11"/>
  <c r="AA827" i="11"/>
  <c r="M827" i="11"/>
  <c r="V826" i="11"/>
  <c r="H826" i="11"/>
  <c r="AB824" i="11"/>
  <c r="N824" i="11"/>
  <c r="W823" i="11"/>
  <c r="I823" i="11"/>
  <c r="AC821" i="11"/>
  <c r="O821" i="11"/>
  <c r="X820" i="11"/>
  <c r="J820" i="11"/>
  <c r="S819" i="11"/>
  <c r="E819" i="11"/>
  <c r="Y817" i="11"/>
  <c r="K817" i="11"/>
  <c r="T816" i="11"/>
  <c r="F816" i="11"/>
  <c r="Z814" i="11"/>
  <c r="L814" i="11"/>
  <c r="U813" i="11"/>
  <c r="G813" i="11"/>
  <c r="AA811" i="11"/>
  <c r="M811" i="11"/>
  <c r="V810" i="11"/>
  <c r="H810" i="11"/>
  <c r="AB808" i="11"/>
  <c r="N808" i="11"/>
  <c r="W807" i="11"/>
  <c r="I807" i="11"/>
  <c r="AC805" i="11"/>
  <c r="O805" i="11"/>
  <c r="X804" i="11"/>
  <c r="J804" i="11"/>
  <c r="S803" i="11"/>
  <c r="E803" i="11"/>
  <c r="Y801" i="11"/>
  <c r="K801" i="11"/>
  <c r="T800" i="11"/>
  <c r="F800" i="11"/>
  <c r="Z798" i="11"/>
  <c r="L798" i="11"/>
  <c r="U797" i="11"/>
  <c r="G797" i="11"/>
  <c r="AA795" i="11"/>
  <c r="M795" i="11"/>
  <c r="V794" i="11"/>
  <c r="H794" i="11"/>
  <c r="AB792" i="11"/>
  <c r="N792" i="11"/>
  <c r="W791" i="11"/>
  <c r="I791" i="11"/>
  <c r="AC789" i="11"/>
  <c r="O789" i="11"/>
  <c r="X788" i="11"/>
  <c r="J788" i="11"/>
  <c r="S787" i="11"/>
  <c r="E787" i="11"/>
  <c r="Y785" i="11"/>
  <c r="K785" i="11"/>
  <c r="T784" i="11"/>
  <c r="F784" i="11"/>
  <c r="Z782" i="11"/>
  <c r="L782" i="11"/>
  <c r="U781" i="11"/>
  <c r="G781" i="11"/>
  <c r="AA779" i="11"/>
  <c r="M779" i="11"/>
  <c r="V778" i="11"/>
  <c r="H778" i="11"/>
  <c r="AB776" i="11"/>
  <c r="N776" i="11"/>
  <c r="W775" i="11"/>
  <c r="I775" i="11"/>
  <c r="AC773" i="11"/>
  <c r="O773" i="11"/>
  <c r="X772" i="11"/>
  <c r="J772" i="11"/>
  <c r="S771" i="11"/>
  <c r="E771" i="11"/>
  <c r="Y769" i="11"/>
  <c r="K769" i="11"/>
  <c r="T768" i="11"/>
  <c r="F768" i="11"/>
  <c r="Z766" i="11"/>
  <c r="L766" i="11"/>
  <c r="U765" i="11"/>
  <c r="G765" i="11"/>
  <c r="AA763" i="11"/>
  <c r="M763" i="11"/>
  <c r="V762" i="11"/>
  <c r="H762" i="11"/>
  <c r="AB760" i="11"/>
  <c r="N760" i="11"/>
  <c r="W759" i="11"/>
  <c r="I759" i="11"/>
  <c r="AC757" i="11"/>
  <c r="O757" i="11"/>
  <c r="X756" i="11"/>
  <c r="J756" i="11"/>
  <c r="S755" i="11"/>
  <c r="E755" i="11"/>
  <c r="Y753" i="11"/>
  <c r="K753" i="11"/>
  <c r="T752" i="11"/>
  <c r="F752" i="11"/>
  <c r="Z750" i="11"/>
  <c r="L750" i="11"/>
  <c r="U749" i="11"/>
  <c r="G749" i="11"/>
  <c r="AA747" i="11"/>
  <c r="M747" i="11"/>
  <c r="V746" i="11"/>
  <c r="H746" i="11"/>
  <c r="AB744" i="11"/>
  <c r="N744" i="11"/>
  <c r="W743" i="11"/>
  <c r="I743" i="11"/>
  <c r="AC741" i="11"/>
  <c r="O741" i="11"/>
  <c r="X740" i="11"/>
  <c r="J740" i="11"/>
  <c r="S739" i="11"/>
  <c r="E739" i="11"/>
  <c r="Y737" i="11"/>
  <c r="K737" i="11"/>
  <c r="T736" i="11"/>
  <c r="F736" i="11"/>
  <c r="Z734" i="11"/>
  <c r="L734" i="11"/>
  <c r="U733" i="11"/>
  <c r="G733" i="11"/>
  <c r="AA731" i="11"/>
  <c r="M731" i="11"/>
  <c r="V730" i="11"/>
  <c r="H730" i="11"/>
  <c r="AB728" i="11"/>
  <c r="N728" i="11"/>
  <c r="W727" i="11"/>
  <c r="I727" i="11"/>
  <c r="AC725" i="11"/>
  <c r="O725" i="11"/>
  <c r="X724" i="11"/>
  <c r="J724" i="11"/>
  <c r="S723" i="11"/>
  <c r="E723" i="11"/>
  <c r="Y721" i="11"/>
  <c r="K721" i="11"/>
  <c r="T720" i="11"/>
  <c r="F720" i="11"/>
  <c r="Z718" i="11"/>
  <c r="L718" i="11"/>
  <c r="U717" i="11"/>
  <c r="G717" i="11"/>
  <c r="AA715" i="11"/>
  <c r="M715" i="11"/>
  <c r="V714" i="11"/>
  <c r="H714" i="11"/>
  <c r="AB712" i="11"/>
  <c r="N712" i="11"/>
  <c r="W711" i="11"/>
  <c r="I711" i="11"/>
  <c r="AC709" i="11"/>
  <c r="O709" i="11"/>
  <c r="X708" i="11"/>
  <c r="J708" i="11"/>
  <c r="S707" i="11"/>
  <c r="E707" i="11"/>
  <c r="Y705" i="11"/>
  <c r="K705" i="11"/>
  <c r="T704" i="11"/>
  <c r="F704" i="11"/>
  <c r="Z702" i="11"/>
  <c r="L702" i="11"/>
  <c r="U701" i="11"/>
  <c r="G701" i="11"/>
  <c r="AA699" i="11"/>
  <c r="M699" i="11"/>
  <c r="V698" i="11"/>
  <c r="H698" i="11"/>
  <c r="AB696" i="11"/>
  <c r="N696" i="11"/>
  <c r="W695" i="11"/>
  <c r="I695" i="11"/>
  <c r="AC693" i="11"/>
  <c r="O693" i="11"/>
  <c r="X692" i="11"/>
  <c r="J692" i="11"/>
  <c r="S691" i="11"/>
  <c r="E691" i="11"/>
  <c r="Y689" i="11"/>
  <c r="K689" i="11"/>
  <c r="T688" i="11"/>
  <c r="F688" i="11"/>
  <c r="Z686" i="11"/>
  <c r="L686" i="11"/>
  <c r="U685" i="11"/>
  <c r="G685" i="11"/>
  <c r="AA683" i="11"/>
  <c r="M683" i="11"/>
  <c r="V682" i="11"/>
  <c r="H682" i="11"/>
  <c r="AB680" i="11"/>
  <c r="N680" i="11"/>
  <c r="W679" i="11"/>
  <c r="I679" i="11"/>
  <c r="AC677" i="11"/>
  <c r="O677" i="11"/>
  <c r="X676" i="11"/>
  <c r="J676" i="11"/>
  <c r="S675" i="11"/>
  <c r="E675" i="11"/>
  <c r="Y673" i="11"/>
  <c r="K673" i="11"/>
  <c r="T672" i="11"/>
  <c r="F672" i="11"/>
  <c r="Z670" i="11"/>
  <c r="L670" i="11"/>
  <c r="U669" i="11"/>
  <c r="G669" i="11"/>
  <c r="AA667" i="11"/>
  <c r="M667" i="11"/>
  <c r="V666" i="11"/>
  <c r="H666" i="11"/>
  <c r="AB664" i="11"/>
  <c r="N664" i="11"/>
  <c r="W663" i="11"/>
  <c r="I663" i="11"/>
  <c r="AC661" i="11"/>
  <c r="O661" i="11"/>
  <c r="X660" i="11"/>
  <c r="J660" i="11"/>
  <c r="S659" i="11"/>
  <c r="E659" i="11"/>
  <c r="Y657" i="11"/>
  <c r="K657" i="11"/>
  <c r="T656" i="11"/>
  <c r="F656" i="11"/>
  <c r="Z654" i="11"/>
  <c r="L654" i="11"/>
  <c r="U653" i="11"/>
  <c r="G653" i="11"/>
  <c r="AA651" i="11"/>
  <c r="M651" i="11"/>
  <c r="V650" i="11"/>
  <c r="H650" i="11"/>
  <c r="AB648" i="11"/>
  <c r="N648" i="11"/>
  <c r="W647" i="11"/>
  <c r="I647" i="11"/>
  <c r="AC645" i="11"/>
  <c r="O645" i="11"/>
  <c r="X644" i="11"/>
  <c r="J644" i="11"/>
  <c r="S643" i="11"/>
  <c r="E643" i="11"/>
  <c r="Y641" i="11"/>
  <c r="K641" i="11"/>
  <c r="T640" i="11"/>
  <c r="F640" i="11"/>
  <c r="Z638" i="11"/>
  <c r="L638" i="11"/>
  <c r="U637" i="11"/>
  <c r="G637" i="11"/>
  <c r="AA635" i="11"/>
  <c r="M635" i="11"/>
  <c r="V634" i="11"/>
  <c r="H634" i="11"/>
  <c r="AB632" i="11"/>
  <c r="N632" i="11"/>
  <c r="W631" i="11"/>
  <c r="I631" i="11"/>
  <c r="AC629" i="11"/>
  <c r="O629" i="11"/>
  <c r="X628" i="11"/>
  <c r="J628" i="11"/>
  <c r="S627" i="11"/>
  <c r="E627" i="11"/>
  <c r="Y625" i="11"/>
  <c r="K625" i="11"/>
  <c r="T624" i="11"/>
  <c r="F624" i="11"/>
  <c r="Z622" i="11"/>
  <c r="L622" i="11"/>
  <c r="U621" i="11"/>
  <c r="G621" i="11"/>
  <c r="AA619" i="11"/>
  <c r="M619" i="11"/>
  <c r="V618" i="11"/>
  <c r="H618" i="11"/>
  <c r="AB616" i="11"/>
  <c r="N616" i="11"/>
  <c r="W615" i="11"/>
  <c r="I615" i="11"/>
  <c r="AC613" i="11"/>
  <c r="O613" i="11"/>
  <c r="X612" i="11"/>
  <c r="J612" i="11"/>
  <c r="S611" i="11"/>
  <c r="E611" i="11"/>
  <c r="Y609" i="11"/>
  <c r="K609" i="11"/>
  <c r="T608" i="11"/>
  <c r="F608" i="11"/>
  <c r="Z606" i="11"/>
  <c r="L606" i="11"/>
  <c r="U605" i="11"/>
  <c r="G605" i="11"/>
  <c r="AA603" i="11"/>
  <c r="M603" i="11"/>
  <c r="V602" i="11"/>
  <c r="H602" i="11"/>
  <c r="AB600" i="11"/>
  <c r="N600" i="11"/>
  <c r="W599" i="11"/>
  <c r="I599" i="11"/>
  <c r="AC597" i="11"/>
  <c r="O597" i="11"/>
  <c r="X596" i="11"/>
  <c r="J596" i="11"/>
  <c r="S595" i="11"/>
  <c r="E595" i="11"/>
  <c r="Y593" i="11"/>
  <c r="K593" i="11"/>
  <c r="T592" i="11"/>
  <c r="F592" i="11"/>
  <c r="Z590" i="11"/>
  <c r="L590" i="11"/>
  <c r="U589" i="11"/>
  <c r="G589" i="11"/>
  <c r="AA587" i="11"/>
  <c r="M587" i="11"/>
  <c r="V586" i="11"/>
  <c r="H586" i="11"/>
  <c r="AB584" i="11"/>
  <c r="N584" i="11"/>
  <c r="W583" i="11"/>
  <c r="I583" i="11"/>
  <c r="AC581" i="11"/>
  <c r="O581" i="11"/>
  <c r="X580" i="11"/>
  <c r="J580" i="11"/>
  <c r="S579" i="11"/>
  <c r="E579" i="11"/>
  <c r="Y577" i="11"/>
  <c r="K577" i="11"/>
  <c r="T576" i="11"/>
  <c r="F576" i="11"/>
  <c r="Z574" i="11"/>
  <c r="L574" i="11"/>
  <c r="U573" i="11"/>
  <c r="G573" i="11"/>
  <c r="AA571" i="11"/>
  <c r="M571" i="11"/>
  <c r="V570" i="11"/>
  <c r="H570" i="11"/>
  <c r="AB568" i="11"/>
  <c r="N568" i="11"/>
  <c r="W567" i="11"/>
  <c r="I567" i="11"/>
  <c r="AC565" i="11"/>
  <c r="O565" i="11"/>
  <c r="X564" i="11"/>
  <c r="J564" i="11"/>
  <c r="S563" i="11"/>
  <c r="E563" i="11"/>
  <c r="Y561" i="11"/>
  <c r="K561" i="11"/>
  <c r="T560" i="11"/>
  <c r="F560" i="11"/>
  <c r="Z558" i="11"/>
  <c r="L558" i="11"/>
  <c r="U557" i="11"/>
  <c r="G557" i="11"/>
  <c r="AA555" i="11"/>
  <c r="M555" i="11"/>
  <c r="V554" i="11"/>
  <c r="H554" i="11"/>
  <c r="AB552" i="11"/>
  <c r="N552" i="11"/>
  <c r="W551" i="11"/>
  <c r="I551" i="11"/>
  <c r="AC549" i="11"/>
  <c r="O549" i="11"/>
  <c r="X548" i="11"/>
  <c r="J548" i="11"/>
  <c r="S547" i="11"/>
  <c r="E547" i="11"/>
  <c r="Y545" i="11"/>
  <c r="K545" i="11"/>
  <c r="T544" i="11"/>
  <c r="F544" i="11"/>
  <c r="Z542" i="11"/>
  <c r="L542" i="11"/>
  <c r="U541" i="11"/>
  <c r="G541" i="11"/>
  <c r="AA539" i="11"/>
  <c r="M539" i="11"/>
  <c r="V538" i="11"/>
  <c r="H538" i="11"/>
  <c r="AB536" i="11"/>
  <c r="N536" i="11"/>
  <c r="W535" i="11"/>
  <c r="I535" i="11"/>
  <c r="AC533" i="11"/>
  <c r="O533" i="11"/>
  <c r="X532" i="11"/>
  <c r="J532" i="11"/>
  <c r="S531" i="11"/>
  <c r="E531" i="11"/>
  <c r="Y529" i="11"/>
  <c r="K529" i="11"/>
  <c r="T528" i="11"/>
  <c r="F528" i="11"/>
  <c r="Z526" i="11"/>
  <c r="L526" i="11"/>
  <c r="U525" i="11"/>
  <c r="G525" i="11"/>
  <c r="AA523" i="11"/>
  <c r="M523" i="11"/>
  <c r="V522" i="11"/>
  <c r="H522" i="11"/>
  <c r="AB520" i="11"/>
  <c r="N520" i="11"/>
  <c r="W519" i="11"/>
  <c r="I519" i="11"/>
  <c r="AC517" i="11"/>
  <c r="O517" i="11"/>
  <c r="X516" i="11"/>
  <c r="J516" i="11"/>
  <c r="S515" i="11"/>
  <c r="E515" i="11"/>
  <c r="Y513" i="11"/>
  <c r="K513" i="11"/>
  <c r="T512" i="11"/>
  <c r="F512" i="11"/>
  <c r="Z510" i="11"/>
  <c r="L510" i="11"/>
  <c r="U509" i="11"/>
  <c r="G509" i="11"/>
  <c r="AA507" i="11"/>
  <c r="M507" i="11"/>
  <c r="V506" i="11"/>
  <c r="H506" i="11"/>
  <c r="AB504" i="11"/>
  <c r="N504" i="11"/>
  <c r="W503" i="11"/>
  <c r="I503" i="11"/>
  <c r="AC501" i="11"/>
  <c r="O501" i="11"/>
  <c r="X500" i="11"/>
  <c r="J500" i="11"/>
  <c r="S499" i="11"/>
  <c r="E499" i="11"/>
  <c r="Y497" i="11"/>
  <c r="K497" i="11"/>
  <c r="T496" i="11"/>
  <c r="F496" i="11"/>
  <c r="Z494" i="11"/>
  <c r="L494" i="11"/>
  <c r="U493" i="11"/>
  <c r="G493" i="11"/>
  <c r="AA491" i="11"/>
  <c r="M491" i="11"/>
  <c r="V490" i="11"/>
  <c r="H490" i="11"/>
  <c r="AB488" i="11"/>
  <c r="N488" i="11"/>
  <c r="W487" i="11"/>
  <c r="I487" i="11"/>
  <c r="AC485" i="11"/>
  <c r="O485" i="11"/>
  <c r="X484" i="11"/>
  <c r="J484" i="11"/>
  <c r="S483" i="11"/>
  <c r="E483" i="11"/>
  <c r="Y481" i="11"/>
  <c r="K481" i="11"/>
  <c r="T480" i="11"/>
  <c r="F480" i="11"/>
  <c r="Z478" i="11"/>
  <c r="L478" i="11"/>
  <c r="U477" i="11"/>
  <c r="G477" i="11"/>
  <c r="AA475" i="11"/>
  <c r="M475" i="11"/>
  <c r="V474" i="11"/>
  <c r="H474" i="11"/>
  <c r="AB472" i="11"/>
  <c r="N472" i="11"/>
  <c r="W471" i="11"/>
  <c r="I471" i="11"/>
  <c r="AC469" i="11"/>
  <c r="O469" i="11"/>
  <c r="X468" i="11"/>
  <c r="J468" i="11"/>
  <c r="S467" i="11"/>
  <c r="E467" i="11"/>
  <c r="Y465" i="11"/>
  <c r="K465" i="11"/>
  <c r="T464" i="11"/>
  <c r="F464" i="11"/>
  <c r="Z462" i="11"/>
  <c r="L462" i="11"/>
  <c r="U461" i="11"/>
  <c r="G461" i="11"/>
  <c r="AA459" i="11"/>
  <c r="M459" i="11"/>
  <c r="V458" i="11"/>
  <c r="H458" i="11"/>
  <c r="AB456" i="11"/>
  <c r="N456" i="11"/>
  <c r="W455" i="11"/>
  <c r="I455" i="11"/>
  <c r="AC453" i="11"/>
  <c r="O453" i="11"/>
  <c r="X452" i="11"/>
  <c r="J452" i="11"/>
  <c r="S451" i="11"/>
  <c r="E451" i="11"/>
  <c r="Y449" i="11"/>
  <c r="K449" i="11"/>
  <c r="T448" i="11"/>
  <c r="F448" i="11"/>
  <c r="Z446" i="11"/>
  <c r="L446" i="11"/>
  <c r="U445" i="11"/>
  <c r="G445" i="11"/>
  <c r="AA443" i="11"/>
  <c r="M443" i="11"/>
  <c r="V442" i="11"/>
  <c r="H442" i="11"/>
  <c r="AB440" i="11"/>
  <c r="N440" i="11"/>
  <c r="W439" i="11"/>
  <c r="I439" i="11"/>
  <c r="AC437" i="11"/>
  <c r="O437" i="11"/>
  <c r="X436" i="11"/>
  <c r="J436" i="11"/>
  <c r="S435" i="11"/>
  <c r="E435" i="11"/>
  <c r="Y433" i="11"/>
  <c r="K433" i="11"/>
  <c r="T432" i="11"/>
  <c r="F432" i="11"/>
  <c r="Z430" i="11"/>
  <c r="L430" i="11"/>
  <c r="U429" i="11"/>
  <c r="G429" i="11"/>
  <c r="AA427" i="11"/>
  <c r="M427" i="11"/>
  <c r="V426" i="11"/>
  <c r="H426" i="11"/>
  <c r="AB424" i="11"/>
  <c r="N424" i="11"/>
  <c r="W423" i="11"/>
  <c r="I423" i="11"/>
  <c r="AC421" i="11"/>
  <c r="O421" i="11"/>
  <c r="X420" i="11"/>
  <c r="J420" i="11"/>
  <c r="S419" i="11"/>
  <c r="E419" i="11"/>
  <c r="Y417" i="11"/>
  <c r="K417" i="11"/>
  <c r="T416" i="11"/>
  <c r="F416" i="11"/>
  <c r="Z414" i="11"/>
  <c r="L414" i="11"/>
  <c r="U413" i="11"/>
  <c r="G413" i="11"/>
  <c r="AA411" i="11"/>
  <c r="M411" i="11"/>
  <c r="V410" i="11"/>
  <c r="H410" i="11"/>
  <c r="AB408" i="11"/>
  <c r="N408" i="11"/>
  <c r="W407" i="11"/>
  <c r="I407" i="11"/>
  <c r="AC405" i="11"/>
  <c r="O405" i="11"/>
  <c r="X404" i="11"/>
  <c r="J404" i="11"/>
  <c r="S403" i="11"/>
  <c r="E403" i="11"/>
  <c r="Y401" i="11"/>
  <c r="K401" i="11"/>
  <c r="T400" i="11"/>
  <c r="F400" i="11"/>
  <c r="Z398" i="11"/>
  <c r="L398" i="11"/>
  <c r="U397" i="11"/>
  <c r="G397" i="11"/>
  <c r="AA395" i="11"/>
  <c r="M395" i="11"/>
  <c r="V394" i="11"/>
  <c r="H394" i="11"/>
  <c r="AB392" i="11"/>
  <c r="N392" i="11"/>
  <c r="W391" i="11"/>
  <c r="I391" i="11"/>
  <c r="AC389" i="11"/>
  <c r="O389" i="11"/>
  <c r="X388" i="11"/>
  <c r="J388" i="11"/>
  <c r="S387" i="11"/>
  <c r="E387" i="11"/>
  <c r="Y385" i="11"/>
  <c r="K385" i="11"/>
  <c r="T384" i="11"/>
  <c r="F384" i="11"/>
  <c r="Z382" i="11"/>
  <c r="L382" i="11"/>
  <c r="U381" i="11"/>
  <c r="G381" i="11"/>
  <c r="AA379" i="11"/>
  <c r="M379" i="11"/>
  <c r="V378" i="11"/>
  <c r="H378" i="11"/>
  <c r="AB376" i="11"/>
  <c r="N376" i="11"/>
  <c r="W375" i="11"/>
  <c r="I375" i="11"/>
  <c r="AC373" i="11"/>
  <c r="O373" i="11"/>
  <c r="X372" i="11"/>
  <c r="J372" i="11"/>
  <c r="S371" i="11"/>
  <c r="E371" i="11"/>
  <c r="Y369" i="11"/>
  <c r="K369" i="11"/>
  <c r="T368" i="11"/>
  <c r="F368" i="11"/>
  <c r="Z366" i="11"/>
  <c r="L366" i="11"/>
  <c r="U365" i="11"/>
  <c r="G365" i="11"/>
  <c r="AA363" i="11"/>
  <c r="M363" i="11"/>
  <c r="V362" i="11"/>
  <c r="H362" i="11"/>
  <c r="AB360" i="11"/>
  <c r="N360" i="11"/>
  <c r="W359" i="11"/>
  <c r="I359" i="11"/>
  <c r="AC357" i="11"/>
  <c r="O357" i="11"/>
  <c r="X356" i="11"/>
  <c r="J356" i="11"/>
  <c r="S355" i="11"/>
  <c r="E355" i="11"/>
  <c r="Y353" i="11"/>
  <c r="K353" i="11"/>
  <c r="T352" i="11"/>
  <c r="F352" i="11"/>
  <c r="Z350" i="11"/>
  <c r="L350" i="11"/>
  <c r="U349" i="11"/>
  <c r="G349" i="11"/>
  <c r="AA347" i="11"/>
  <c r="M347" i="11"/>
  <c r="V346" i="11"/>
  <c r="H346" i="11"/>
  <c r="AB344" i="11"/>
  <c r="N344" i="11"/>
  <c r="W343" i="11"/>
  <c r="I343" i="11"/>
  <c r="AC341" i="11"/>
  <c r="O341" i="11"/>
  <c r="X340" i="11"/>
  <c r="J340" i="11"/>
  <c r="S339" i="11"/>
  <c r="E339" i="11"/>
  <c r="Y337" i="11"/>
  <c r="K337" i="11"/>
  <c r="T336" i="11"/>
  <c r="F336" i="11"/>
  <c r="Z334" i="11"/>
  <c r="L334" i="11"/>
  <c r="U333" i="11"/>
  <c r="G333" i="11"/>
  <c r="AA331" i="11"/>
  <c r="M331" i="11"/>
  <c r="V330" i="11"/>
  <c r="H330" i="11"/>
  <c r="AB328" i="11"/>
  <c r="N328" i="11"/>
  <c r="W327" i="11"/>
  <c r="I327" i="11"/>
  <c r="AC325" i="11"/>
  <c r="O325" i="11"/>
  <c r="X324" i="11"/>
  <c r="J324" i="11"/>
  <c r="S323" i="11"/>
  <c r="E323" i="11"/>
  <c r="Y321" i="11"/>
  <c r="K321" i="11"/>
  <c r="T320" i="11"/>
  <c r="F320" i="11"/>
  <c r="Z318" i="11"/>
  <c r="L318" i="11"/>
  <c r="U317" i="11"/>
  <c r="G317" i="11"/>
  <c r="AA315" i="11"/>
  <c r="M315" i="11"/>
  <c r="V314" i="11"/>
  <c r="H314" i="11"/>
  <c r="AB312" i="11"/>
  <c r="N312" i="11"/>
  <c r="W311" i="11"/>
  <c r="I311" i="11"/>
  <c r="AC309" i="11"/>
  <c r="O309" i="11"/>
  <c r="X308" i="11"/>
  <c r="J308" i="11"/>
  <c r="S307" i="11"/>
  <c r="E307" i="11"/>
  <c r="Y305" i="11"/>
  <c r="K305" i="11"/>
  <c r="T304" i="11"/>
  <c r="F304" i="11"/>
  <c r="Z302" i="11"/>
  <c r="L302" i="11"/>
  <c r="U301" i="11"/>
  <c r="G301" i="11"/>
  <c r="AA299" i="11"/>
  <c r="M299" i="11"/>
  <c r="V298" i="11"/>
  <c r="H298" i="11"/>
  <c r="AB296" i="11"/>
  <c r="N296" i="11"/>
  <c r="W295" i="11"/>
  <c r="I295" i="11"/>
  <c r="AC293" i="11"/>
  <c r="O293" i="11"/>
  <c r="X292" i="11"/>
  <c r="J292" i="11"/>
  <c r="S291" i="11"/>
  <c r="E291" i="11"/>
  <c r="Y289" i="11"/>
  <c r="K289" i="11"/>
  <c r="T288" i="11"/>
  <c r="F288" i="11"/>
  <c r="Z286" i="11"/>
  <c r="L286" i="11"/>
  <c r="U285" i="11"/>
  <c r="G285" i="11"/>
  <c r="AA283" i="11"/>
  <c r="M283" i="11"/>
  <c r="V282" i="11"/>
  <c r="H282" i="11"/>
  <c r="AB280" i="11"/>
  <c r="N280" i="11"/>
  <c r="W279" i="11"/>
  <c r="I279" i="11"/>
  <c r="AC277" i="11"/>
  <c r="O277" i="11"/>
  <c r="X276" i="11"/>
  <c r="J276" i="11"/>
  <c r="S275" i="11"/>
  <c r="E275" i="11"/>
  <c r="Y273" i="11"/>
  <c r="K273" i="11"/>
  <c r="T272" i="11"/>
  <c r="F272" i="11"/>
  <c r="Z270" i="11"/>
  <c r="L270" i="11"/>
  <c r="U269" i="11"/>
  <c r="G269" i="11"/>
  <c r="AA267" i="11"/>
  <c r="M267" i="11"/>
  <c r="V266" i="11"/>
  <c r="H266" i="11"/>
  <c r="AB264" i="11"/>
  <c r="N264" i="11"/>
  <c r="W263" i="11"/>
  <c r="I263" i="11"/>
  <c r="AC261" i="11"/>
  <c r="O261" i="11"/>
  <c r="X260" i="11"/>
  <c r="J260" i="11"/>
  <c r="S259" i="11"/>
  <c r="E259" i="11"/>
  <c r="Y257" i="11"/>
  <c r="K257" i="11"/>
  <c r="T256" i="11"/>
  <c r="F256" i="11"/>
  <c r="Z254" i="11"/>
  <c r="L254" i="11"/>
  <c r="U253" i="11"/>
  <c r="G253" i="11"/>
  <c r="AA251" i="11"/>
  <c r="M251" i="11"/>
  <c r="V250" i="11"/>
  <c r="H250" i="11"/>
  <c r="AB248" i="11"/>
  <c r="N248" i="11"/>
  <c r="W247" i="11"/>
  <c r="I247" i="11"/>
  <c r="AC245" i="11"/>
  <c r="O245" i="11"/>
  <c r="X244" i="11"/>
  <c r="J244" i="11"/>
  <c r="S243" i="11"/>
  <c r="E243" i="11"/>
  <c r="Y241" i="11"/>
  <c r="K241" i="11"/>
  <c r="T240" i="11"/>
  <c r="F240" i="11"/>
  <c r="Z238" i="11"/>
  <c r="L238" i="11"/>
  <c r="U237" i="11"/>
  <c r="G237" i="11"/>
  <c r="AA235" i="11"/>
  <c r="M235" i="11"/>
  <c r="V234" i="11"/>
  <c r="H234" i="11"/>
  <c r="AB232" i="11"/>
  <c r="N232" i="11"/>
  <c r="W231" i="11"/>
  <c r="I231" i="11"/>
  <c r="AC229" i="11"/>
  <c r="O229" i="11"/>
  <c r="X228" i="11"/>
  <c r="J228" i="11"/>
  <c r="S227" i="11"/>
  <c r="E227" i="11"/>
  <c r="Y225" i="11"/>
  <c r="K225" i="11"/>
  <c r="T224" i="11"/>
  <c r="F224" i="11"/>
  <c r="Z222" i="11"/>
  <c r="L222" i="11"/>
  <c r="U221" i="11"/>
  <c r="G221" i="11"/>
  <c r="AA219" i="11"/>
  <c r="M219" i="11"/>
  <c r="V218" i="11"/>
  <c r="H218" i="11"/>
  <c r="AB216" i="11"/>
  <c r="N216" i="11"/>
  <c r="W215" i="11"/>
  <c r="I215" i="11"/>
  <c r="AC213" i="11"/>
  <c r="O213" i="11"/>
  <c r="X212" i="11"/>
  <c r="J212" i="11"/>
  <c r="S211" i="11"/>
  <c r="E211" i="11"/>
  <c r="Y209" i="11"/>
  <c r="K209" i="11"/>
  <c r="T208" i="11"/>
  <c r="F208" i="11"/>
  <c r="Z206" i="11"/>
  <c r="L206" i="11"/>
  <c r="U205" i="11"/>
  <c r="G205" i="11"/>
  <c r="AA203" i="11"/>
  <c r="M203" i="11"/>
  <c r="V202" i="11"/>
  <c r="H202" i="11"/>
  <c r="AB200" i="11"/>
  <c r="N200" i="11"/>
  <c r="W199" i="11"/>
  <c r="I199" i="11"/>
  <c r="AC197" i="11"/>
  <c r="O197" i="11"/>
  <c r="X196" i="11"/>
  <c r="J196" i="11"/>
  <c r="S195" i="11"/>
  <c r="E195" i="11"/>
  <c r="Y193" i="11"/>
  <c r="K193" i="11"/>
  <c r="T192" i="11"/>
  <c r="F192" i="11"/>
  <c r="Z190" i="11"/>
  <c r="L190" i="11"/>
  <c r="U189" i="11"/>
  <c r="G189" i="11"/>
  <c r="AA187" i="11"/>
  <c r="M187" i="11"/>
  <c r="V186" i="11"/>
  <c r="H186" i="11"/>
  <c r="AB184" i="11"/>
  <c r="N184" i="11"/>
  <c r="W183" i="11"/>
  <c r="I183" i="11"/>
  <c r="AC181" i="11"/>
  <c r="O181" i="11"/>
  <c r="X180" i="11"/>
  <c r="J180" i="11"/>
  <c r="S179" i="11"/>
  <c r="E179" i="11"/>
  <c r="Y177" i="11"/>
  <c r="K177" i="11"/>
  <c r="T176" i="11"/>
  <c r="F176" i="11"/>
  <c r="Z174" i="11"/>
  <c r="L174" i="11"/>
  <c r="U173" i="11"/>
  <c r="G173" i="11"/>
  <c r="AA171" i="11"/>
  <c r="M171" i="11"/>
  <c r="V170" i="11"/>
  <c r="H170" i="11"/>
  <c r="AB168" i="11"/>
  <c r="N168" i="11"/>
  <c r="W167" i="11"/>
  <c r="I167" i="11"/>
  <c r="AC165" i="11"/>
  <c r="O165" i="11"/>
  <c r="X164" i="11"/>
  <c r="J164" i="11"/>
  <c r="S163" i="11"/>
  <c r="E163" i="11"/>
  <c r="Y161" i="11"/>
  <c r="K161" i="11"/>
  <c r="T160" i="11"/>
  <c r="F160" i="11"/>
  <c r="Z158" i="11"/>
  <c r="L158" i="11"/>
  <c r="U157" i="11"/>
  <c r="G157" i="11"/>
  <c r="AA155" i="11"/>
  <c r="M155" i="11"/>
  <c r="V154" i="11"/>
  <c r="H154" i="11"/>
  <c r="AB152" i="11"/>
  <c r="N152" i="11"/>
  <c r="W151" i="11"/>
  <c r="I151" i="11"/>
  <c r="AC149" i="11"/>
  <c r="O149" i="11"/>
  <c r="X148" i="11"/>
  <c r="J148" i="11"/>
  <c r="S147" i="11"/>
  <c r="E147" i="11"/>
  <c r="Y145" i="11"/>
  <c r="K145" i="11"/>
  <c r="T144" i="11"/>
  <c r="F144" i="11"/>
  <c r="Z142" i="11"/>
  <c r="L142" i="11"/>
  <c r="U141" i="11"/>
  <c r="G141" i="11"/>
  <c r="AA139" i="11"/>
  <c r="M139" i="11"/>
  <c r="V138" i="11"/>
  <c r="H138" i="11"/>
  <c r="AB136" i="11"/>
  <c r="N136" i="11"/>
  <c r="W135" i="11"/>
  <c r="I135" i="11"/>
  <c r="AC133" i="11"/>
  <c r="O133" i="11"/>
  <c r="X132" i="11"/>
  <c r="J132" i="11"/>
  <c r="S131" i="11"/>
  <c r="E131" i="11"/>
  <c r="Y129" i="11"/>
  <c r="K129" i="11"/>
  <c r="T128" i="11"/>
  <c r="F128" i="11"/>
  <c r="Z126" i="11"/>
  <c r="L126" i="11"/>
  <c r="U125" i="11"/>
  <c r="G125" i="11"/>
  <c r="AA123" i="11"/>
  <c r="M123" i="11"/>
  <c r="V122" i="11"/>
  <c r="H122" i="11"/>
  <c r="AB120" i="11"/>
  <c r="N120" i="11"/>
  <c r="W119" i="11"/>
  <c r="I119" i="11"/>
  <c r="AC117" i="11"/>
  <c r="O117" i="11"/>
  <c r="X116" i="11"/>
  <c r="J116" i="11"/>
  <c r="S115" i="11"/>
  <c r="E115" i="11"/>
  <c r="Y113" i="11"/>
  <c r="K113" i="11"/>
  <c r="T112" i="11"/>
  <c r="F112" i="11"/>
  <c r="Z110" i="11"/>
  <c r="L110" i="11"/>
  <c r="U109" i="11"/>
  <c r="G109" i="11"/>
  <c r="AA107" i="11"/>
  <c r="M107" i="11"/>
  <c r="V106" i="11"/>
  <c r="H106" i="11"/>
  <c r="AB104" i="11"/>
  <c r="N104" i="11"/>
  <c r="W103" i="11"/>
  <c r="I103" i="11"/>
  <c r="AC101" i="11"/>
  <c r="O101" i="11"/>
  <c r="X100" i="11"/>
  <c r="J100" i="11"/>
  <c r="S99" i="11"/>
  <c r="E99" i="11"/>
  <c r="Y97" i="11"/>
  <c r="K97" i="11"/>
  <c r="T96" i="11"/>
  <c r="F96" i="11"/>
  <c r="Z94" i="11"/>
  <c r="L94" i="11"/>
  <c r="U93" i="11"/>
  <c r="G93" i="11"/>
  <c r="AA91" i="11"/>
  <c r="M91" i="11"/>
  <c r="V90" i="11"/>
  <c r="H90" i="11"/>
  <c r="AB88" i="11"/>
  <c r="N88" i="11"/>
  <c r="W87" i="11"/>
  <c r="I87" i="11"/>
  <c r="AC85" i="11"/>
  <c r="O85" i="11"/>
  <c r="X84" i="11"/>
  <c r="J84" i="11"/>
  <c r="S83" i="11"/>
  <c r="E83" i="11"/>
  <c r="Y81" i="11"/>
  <c r="K81" i="11"/>
  <c r="T80" i="11"/>
  <c r="F80" i="11"/>
  <c r="Z78" i="11"/>
  <c r="L78" i="11"/>
  <c r="U77" i="11"/>
  <c r="G77" i="11"/>
  <c r="AA75" i="11"/>
  <c r="M75" i="11"/>
  <c r="V74" i="11"/>
  <c r="H74" i="11"/>
  <c r="AB72" i="11"/>
  <c r="N72" i="11"/>
  <c r="W71" i="11"/>
  <c r="I71" i="11"/>
  <c r="AC69" i="11"/>
  <c r="O69" i="11"/>
  <c r="X68" i="11"/>
  <c r="J68" i="11"/>
  <c r="S67" i="11"/>
  <c r="E67" i="11"/>
  <c r="Y65" i="11"/>
  <c r="K65" i="11"/>
  <c r="T64" i="11"/>
  <c r="F64" i="11"/>
  <c r="Z62" i="11"/>
  <c r="L62" i="11"/>
  <c r="U61" i="11"/>
  <c r="G61" i="11"/>
  <c r="AA59" i="11"/>
  <c r="M59" i="11"/>
  <c r="V58" i="11"/>
  <c r="H58" i="11"/>
  <c r="AB56" i="11"/>
  <c r="N56" i="11"/>
  <c r="W55" i="11"/>
  <c r="I55" i="11"/>
  <c r="AC53" i="11"/>
  <c r="O53" i="11"/>
  <c r="X52" i="11"/>
  <c r="J52" i="11"/>
  <c r="S51" i="11"/>
  <c r="E51" i="11"/>
  <c r="Y49" i="11"/>
  <c r="K49" i="11"/>
  <c r="T48" i="11"/>
  <c r="F48" i="11"/>
  <c r="Z46" i="11"/>
  <c r="L46" i="11"/>
  <c r="U45" i="11"/>
  <c r="G45" i="11"/>
  <c r="AA43" i="11"/>
  <c r="M43" i="11"/>
  <c r="V42" i="11"/>
  <c r="H42" i="11"/>
  <c r="AB40" i="11"/>
  <c r="N40" i="11"/>
  <c r="W39" i="11"/>
  <c r="I39" i="11"/>
  <c r="AC37" i="11"/>
  <c r="O37" i="11"/>
  <c r="X36" i="11"/>
  <c r="J36" i="11"/>
  <c r="S35" i="11"/>
  <c r="E35" i="11"/>
  <c r="Y33" i="11"/>
  <c r="K33" i="11"/>
  <c r="T32" i="11"/>
  <c r="F32" i="11"/>
  <c r="Z30" i="11"/>
  <c r="L30" i="11"/>
  <c r="U29" i="11"/>
  <c r="G29" i="11"/>
  <c r="AA27" i="11"/>
  <c r="M27" i="11"/>
  <c r="V26" i="11"/>
  <c r="H26" i="11"/>
  <c r="AB24" i="11"/>
  <c r="N24" i="11"/>
  <c r="W23" i="11"/>
  <c r="I23" i="11"/>
  <c r="AC21" i="11"/>
  <c r="O21" i="11"/>
  <c r="X20" i="11"/>
  <c r="J20" i="11"/>
  <c r="S19" i="11"/>
  <c r="E19" i="11"/>
  <c r="Y17" i="11"/>
  <c r="K17" i="11"/>
  <c r="T16" i="11"/>
  <c r="F16" i="11"/>
  <c r="Z14" i="11"/>
  <c r="L14" i="11"/>
  <c r="U13" i="11"/>
  <c r="G13" i="11"/>
  <c r="AA11" i="11"/>
  <c r="M11" i="11"/>
  <c r="R1002" i="11"/>
  <c r="D1002" i="11"/>
  <c r="R986" i="11"/>
  <c r="D986" i="11"/>
  <c r="R970" i="11"/>
  <c r="D970" i="11"/>
  <c r="R954" i="11"/>
  <c r="D954" i="11"/>
  <c r="R938" i="11"/>
  <c r="D938" i="11"/>
  <c r="R922" i="11"/>
  <c r="D922" i="11"/>
  <c r="R906" i="11"/>
  <c r="D906" i="11"/>
  <c r="R890" i="11"/>
  <c r="D890" i="11"/>
  <c r="D874" i="11"/>
  <c r="R874" i="11"/>
  <c r="R858" i="11"/>
  <c r="D858" i="11"/>
  <c r="R842" i="11"/>
  <c r="D842" i="11"/>
  <c r="R826" i="11"/>
  <c r="D826" i="11"/>
  <c r="R810" i="11"/>
  <c r="D810" i="11"/>
  <c r="R794" i="11"/>
  <c r="D794" i="11"/>
  <c r="R778" i="11"/>
  <c r="D778" i="11"/>
  <c r="R762" i="11"/>
  <c r="D762" i="11"/>
  <c r="R746" i="11"/>
  <c r="D746" i="11"/>
  <c r="R730" i="11"/>
  <c r="D730" i="11"/>
  <c r="R714" i="11"/>
  <c r="D714" i="11"/>
  <c r="R698" i="11"/>
  <c r="D698" i="11"/>
  <c r="R682" i="11"/>
  <c r="D682" i="11"/>
  <c r="R666" i="11"/>
  <c r="D666" i="11"/>
  <c r="R650" i="11"/>
  <c r="D650" i="11"/>
  <c r="R634" i="11"/>
  <c r="D634" i="11"/>
  <c r="R618" i="11"/>
  <c r="D618" i="11"/>
  <c r="R602" i="11"/>
  <c r="D602" i="11"/>
  <c r="R586" i="11"/>
  <c r="D586" i="11"/>
  <c r="R570" i="11"/>
  <c r="D570" i="11"/>
  <c r="R554" i="11"/>
  <c r="D554" i="11"/>
  <c r="R538" i="11"/>
  <c r="D538" i="11"/>
  <c r="R522" i="11"/>
  <c r="D522" i="11"/>
  <c r="R506" i="11"/>
  <c r="D506" i="11"/>
  <c r="R490" i="11"/>
  <c r="D490" i="11"/>
  <c r="R474" i="11"/>
  <c r="D474" i="11"/>
  <c r="R458" i="11"/>
  <c r="D458" i="11"/>
  <c r="R442" i="11"/>
  <c r="D442" i="11"/>
  <c r="R426" i="11"/>
  <c r="D426" i="11"/>
  <c r="R410" i="11"/>
  <c r="D410" i="11"/>
  <c r="R394" i="11"/>
  <c r="D394" i="11"/>
  <c r="R378" i="11"/>
  <c r="D378" i="11"/>
  <c r="R362" i="11"/>
  <c r="D362" i="11"/>
  <c r="R346" i="11"/>
  <c r="D346" i="11"/>
  <c r="R330" i="11"/>
  <c r="D330" i="11"/>
  <c r="R314" i="11"/>
  <c r="D314" i="11"/>
  <c r="R298" i="11"/>
  <c r="D298" i="11"/>
  <c r="R282" i="11"/>
  <c r="D282" i="11"/>
  <c r="R266" i="11"/>
  <c r="D266" i="11"/>
  <c r="R250" i="11"/>
  <c r="D250" i="11"/>
  <c r="R234" i="11"/>
  <c r="D234" i="11"/>
  <c r="R218" i="11"/>
  <c r="D218" i="11"/>
  <c r="R202" i="11"/>
  <c r="D202" i="11"/>
  <c r="R186" i="11"/>
  <c r="D186" i="11"/>
  <c r="R170" i="11"/>
  <c r="D170" i="11"/>
  <c r="R154" i="11"/>
  <c r="D154" i="11"/>
  <c r="R138" i="11"/>
  <c r="D138" i="11"/>
  <c r="R122" i="11"/>
  <c r="D122" i="11"/>
  <c r="R106" i="11"/>
  <c r="D106" i="11"/>
  <c r="R90" i="11"/>
  <c r="D90" i="11"/>
  <c r="R74" i="11"/>
  <c r="D74" i="11"/>
  <c r="R58" i="11"/>
  <c r="D58" i="11"/>
  <c r="R42" i="11"/>
  <c r="D42" i="11"/>
  <c r="R26" i="11"/>
  <c r="D26" i="11"/>
  <c r="AC10" i="11"/>
  <c r="O10" i="11"/>
  <c r="X1009" i="11"/>
  <c r="J1009" i="11"/>
  <c r="S1008" i="11"/>
  <c r="E1008" i="11"/>
  <c r="Y1006" i="11"/>
  <c r="K1006" i="11"/>
  <c r="T1005" i="11"/>
  <c r="F1005" i="11"/>
  <c r="Z1003" i="11"/>
  <c r="L1003" i="11"/>
  <c r="U1002" i="11"/>
  <c r="G1002" i="11"/>
  <c r="AA1000" i="11"/>
  <c r="M1000" i="11"/>
  <c r="V999" i="11"/>
  <c r="H999" i="11"/>
  <c r="AB997" i="11"/>
  <c r="N997" i="11"/>
  <c r="W996" i="11"/>
  <c r="I996" i="11"/>
  <c r="AC994" i="11"/>
  <c r="O994" i="11"/>
  <c r="X993" i="11"/>
  <c r="J993" i="11"/>
  <c r="S992" i="11"/>
  <c r="E992" i="11"/>
  <c r="Y990" i="11"/>
  <c r="K990" i="11"/>
  <c r="T989" i="11"/>
  <c r="F989" i="11"/>
  <c r="Z987" i="11"/>
  <c r="L987" i="11"/>
  <c r="U986" i="11"/>
  <c r="G986" i="11"/>
  <c r="AA984" i="11"/>
  <c r="M984" i="11"/>
  <c r="V983" i="11"/>
  <c r="H983" i="11"/>
  <c r="AB981" i="11"/>
  <c r="N981" i="11"/>
  <c r="W980" i="11"/>
  <c r="I980" i="11"/>
  <c r="AC978" i="11"/>
  <c r="O978" i="11"/>
  <c r="X977" i="11"/>
  <c r="J977" i="11"/>
  <c r="S976" i="11"/>
  <c r="E976" i="11"/>
  <c r="Y974" i="11"/>
  <c r="K974" i="11"/>
  <c r="T973" i="11"/>
  <c r="F973" i="11"/>
  <c r="Z971" i="11"/>
  <c r="L971" i="11"/>
  <c r="U970" i="11"/>
  <c r="G970" i="11"/>
  <c r="AA968" i="11"/>
  <c r="M968" i="11"/>
  <c r="V967" i="11"/>
  <c r="H967" i="11"/>
  <c r="AB965" i="11"/>
  <c r="N965" i="11"/>
  <c r="W964" i="11"/>
  <c r="I964" i="11"/>
  <c r="AC962" i="11"/>
  <c r="O962" i="11"/>
  <c r="X961" i="11"/>
  <c r="J961" i="11"/>
  <c r="S960" i="11"/>
  <c r="E960" i="11"/>
  <c r="Y958" i="11"/>
  <c r="K958" i="11"/>
  <c r="T957" i="11"/>
  <c r="F957" i="11"/>
  <c r="Z955" i="11"/>
  <c r="L955" i="11"/>
  <c r="U954" i="11"/>
  <c r="G954" i="11"/>
  <c r="AA952" i="11"/>
  <c r="M952" i="11"/>
  <c r="V951" i="11"/>
  <c r="H951" i="11"/>
  <c r="AB949" i="11"/>
  <c r="N949" i="11"/>
  <c r="W948" i="11"/>
  <c r="I948" i="11"/>
  <c r="AC946" i="11"/>
  <c r="O946" i="11"/>
  <c r="X945" i="11"/>
  <c r="J945" i="11"/>
  <c r="S944" i="11"/>
  <c r="E944" i="11"/>
  <c r="Y942" i="11"/>
  <c r="K942" i="11"/>
  <c r="T941" i="11"/>
  <c r="F941" i="11"/>
  <c r="Z939" i="11"/>
  <c r="L939" i="11"/>
  <c r="U938" i="11"/>
  <c r="G938" i="11"/>
  <c r="AA936" i="11"/>
  <c r="M936" i="11"/>
  <c r="V935" i="11"/>
  <c r="H935" i="11"/>
  <c r="AB933" i="11"/>
  <c r="N933" i="11"/>
  <c r="W932" i="11"/>
  <c r="I932" i="11"/>
  <c r="AC930" i="11"/>
  <c r="O930" i="11"/>
  <c r="X929" i="11"/>
  <c r="J929" i="11"/>
  <c r="S928" i="11"/>
  <c r="E928" i="11"/>
  <c r="Y926" i="11"/>
  <c r="K926" i="11"/>
  <c r="T925" i="11"/>
  <c r="F925" i="11"/>
  <c r="Z923" i="11"/>
  <c r="L923" i="11"/>
  <c r="U922" i="11"/>
  <c r="G922" i="11"/>
  <c r="AA920" i="11"/>
  <c r="M920" i="11"/>
  <c r="V919" i="11"/>
  <c r="H919" i="11"/>
  <c r="AB917" i="11"/>
  <c r="N917" i="11"/>
  <c r="W916" i="11"/>
  <c r="I916" i="11"/>
  <c r="AC914" i="11"/>
  <c r="O914" i="11"/>
  <c r="X913" i="11"/>
  <c r="J913" i="11"/>
  <c r="S912" i="11"/>
  <c r="E912" i="11"/>
  <c r="Y910" i="11"/>
  <c r="K910" i="11"/>
  <c r="T909" i="11"/>
  <c r="F909" i="11"/>
  <c r="Z907" i="11"/>
  <c r="L907" i="11"/>
  <c r="U906" i="11"/>
  <c r="G906" i="11"/>
  <c r="AA904" i="11"/>
  <c r="M904" i="11"/>
  <c r="V903" i="11"/>
  <c r="H903" i="11"/>
  <c r="AB901" i="11"/>
  <c r="N901" i="11"/>
  <c r="W900" i="11"/>
  <c r="I900" i="11"/>
  <c r="AC898" i="11"/>
  <c r="O898" i="11"/>
  <c r="X897" i="11"/>
  <c r="J897" i="11"/>
  <c r="S896" i="11"/>
  <c r="E896" i="11"/>
  <c r="Y894" i="11"/>
  <c r="K894" i="11"/>
  <c r="T893" i="11"/>
  <c r="F893" i="11"/>
  <c r="Z891" i="11"/>
  <c r="L891" i="11"/>
  <c r="U890" i="11"/>
  <c r="G890" i="11"/>
  <c r="AA888" i="11"/>
  <c r="M888" i="11"/>
  <c r="V887" i="11"/>
  <c r="H887" i="11"/>
  <c r="AB885" i="11"/>
  <c r="N885" i="11"/>
  <c r="W884" i="11"/>
  <c r="I884" i="11"/>
  <c r="AC882" i="11"/>
  <c r="O882" i="11"/>
  <c r="X881" i="11"/>
  <c r="J881" i="11"/>
  <c r="S880" i="11"/>
  <c r="E880" i="11"/>
  <c r="Y878" i="11"/>
  <c r="K878" i="11"/>
  <c r="T877" i="11"/>
  <c r="F877" i="11"/>
  <c r="Z875" i="11"/>
  <c r="L875" i="11"/>
  <c r="U874" i="11"/>
  <c r="G874" i="11"/>
  <c r="AA872" i="11"/>
  <c r="M872" i="11"/>
  <c r="V871" i="11"/>
  <c r="H871" i="11"/>
  <c r="AB869" i="11"/>
  <c r="N869" i="11"/>
  <c r="W868" i="11"/>
  <c r="I868" i="11"/>
  <c r="AC866" i="11"/>
  <c r="O866" i="11"/>
  <c r="X865" i="11"/>
  <c r="J865" i="11"/>
  <c r="S864" i="11"/>
  <c r="E864" i="11"/>
  <c r="Y862" i="11"/>
  <c r="K862" i="11"/>
  <c r="T861" i="11"/>
  <c r="F861" i="11"/>
  <c r="Z859" i="11"/>
  <c r="L859" i="11"/>
  <c r="U858" i="11"/>
  <c r="G858" i="11"/>
  <c r="AA856" i="11"/>
  <c r="M856" i="11"/>
  <c r="V855" i="11"/>
  <c r="H855" i="11"/>
  <c r="AB853" i="11"/>
  <c r="N853" i="11"/>
  <c r="W852" i="11"/>
  <c r="I852" i="11"/>
  <c r="AC850" i="11"/>
  <c r="O850" i="11"/>
  <c r="X849" i="11"/>
  <c r="J849" i="11"/>
  <c r="S848" i="11"/>
  <c r="E848" i="11"/>
  <c r="Y846" i="11"/>
  <c r="K846" i="11"/>
  <c r="T845" i="11"/>
  <c r="F845" i="11"/>
  <c r="Z843" i="11"/>
  <c r="L843" i="11"/>
  <c r="U842" i="11"/>
  <c r="G842" i="11"/>
  <c r="AA840" i="11"/>
  <c r="M840" i="11"/>
  <c r="V839" i="11"/>
  <c r="H839" i="11"/>
  <c r="AB837" i="11"/>
  <c r="N837" i="11"/>
  <c r="W836" i="11"/>
  <c r="I836" i="11"/>
  <c r="AC834" i="11"/>
  <c r="O834" i="11"/>
  <c r="X833" i="11"/>
  <c r="J833" i="11"/>
  <c r="S832" i="11"/>
  <c r="E832" i="11"/>
  <c r="Y830" i="11"/>
  <c r="K830" i="11"/>
  <c r="T829" i="11"/>
  <c r="F829" i="11"/>
  <c r="Z827" i="11"/>
  <c r="L827" i="11"/>
  <c r="U826" i="11"/>
  <c r="G826" i="11"/>
  <c r="AA824" i="11"/>
  <c r="M824" i="11"/>
  <c r="V823" i="11"/>
  <c r="H823" i="11"/>
  <c r="AB821" i="11"/>
  <c r="N821" i="11"/>
  <c r="W820" i="11"/>
  <c r="I820" i="11"/>
  <c r="AC818" i="11"/>
  <c r="O818" i="11"/>
  <c r="X817" i="11"/>
  <c r="J817" i="11"/>
  <c r="S816" i="11"/>
  <c r="E816" i="11"/>
  <c r="Y814" i="11"/>
  <c r="K814" i="11"/>
  <c r="T813" i="11"/>
  <c r="F813" i="11"/>
  <c r="Z811" i="11"/>
  <c r="L811" i="11"/>
  <c r="U810" i="11"/>
  <c r="G810" i="11"/>
  <c r="AA808" i="11"/>
  <c r="M808" i="11"/>
  <c r="V807" i="11"/>
  <c r="H807" i="11"/>
  <c r="AB805" i="11"/>
  <c r="N805" i="11"/>
  <c r="W804" i="11"/>
  <c r="I804" i="11"/>
  <c r="AC802" i="11"/>
  <c r="O802" i="11"/>
  <c r="X801" i="11"/>
  <c r="J801" i="11"/>
  <c r="S800" i="11"/>
  <c r="E800" i="11"/>
  <c r="Y798" i="11"/>
  <c r="K798" i="11"/>
  <c r="T797" i="11"/>
  <c r="F797" i="11"/>
  <c r="Z795" i="11"/>
  <c r="L795" i="11"/>
  <c r="U794" i="11"/>
  <c r="G794" i="11"/>
  <c r="AA792" i="11"/>
  <c r="M792" i="11"/>
  <c r="V791" i="11"/>
  <c r="H791" i="11"/>
  <c r="AB789" i="11"/>
  <c r="N789" i="11"/>
  <c r="W788" i="11"/>
  <c r="I788" i="11"/>
  <c r="AC786" i="11"/>
  <c r="O786" i="11"/>
  <c r="X785" i="11"/>
  <c r="J785" i="11"/>
  <c r="S784" i="11"/>
  <c r="E784" i="11"/>
  <c r="Y782" i="11"/>
  <c r="K782" i="11"/>
  <c r="T781" i="11"/>
  <c r="F781" i="11"/>
  <c r="Z779" i="11"/>
  <c r="L779" i="11"/>
  <c r="U778" i="11"/>
  <c r="G778" i="11"/>
  <c r="AA776" i="11"/>
  <c r="M776" i="11"/>
  <c r="V775" i="11"/>
  <c r="H775" i="11"/>
  <c r="AB773" i="11"/>
  <c r="N773" i="11"/>
  <c r="W772" i="11"/>
  <c r="I772" i="11"/>
  <c r="AC770" i="11"/>
  <c r="O770" i="11"/>
  <c r="X769" i="11"/>
  <c r="J769" i="11"/>
  <c r="S768" i="11"/>
  <c r="E768" i="11"/>
  <c r="Y766" i="11"/>
  <c r="K766" i="11"/>
  <c r="T765" i="11"/>
  <c r="F765" i="11"/>
  <c r="Z763" i="11"/>
  <c r="L763" i="11"/>
  <c r="U762" i="11"/>
  <c r="G762" i="11"/>
  <c r="AA760" i="11"/>
  <c r="M760" i="11"/>
  <c r="V759" i="11"/>
  <c r="H759" i="11"/>
  <c r="AB757" i="11"/>
  <c r="N757" i="11"/>
  <c r="W756" i="11"/>
  <c r="I756" i="11"/>
  <c r="AC754" i="11"/>
  <c r="O754" i="11"/>
  <c r="X753" i="11"/>
  <c r="J753" i="11"/>
  <c r="S752" i="11"/>
  <c r="E752" i="11"/>
  <c r="Y750" i="11"/>
  <c r="K750" i="11"/>
  <c r="T749" i="11"/>
  <c r="F749" i="11"/>
  <c r="Z747" i="11"/>
  <c r="L747" i="11"/>
  <c r="U746" i="11"/>
  <c r="G746" i="11"/>
  <c r="AA744" i="11"/>
  <c r="M744" i="11"/>
  <c r="V743" i="11"/>
  <c r="H743" i="11"/>
  <c r="AB741" i="11"/>
  <c r="N741" i="11"/>
  <c r="W740" i="11"/>
  <c r="I740" i="11"/>
  <c r="AC738" i="11"/>
  <c r="O738" i="11"/>
  <c r="X737" i="11"/>
  <c r="J737" i="11"/>
  <c r="S736" i="11"/>
  <c r="E736" i="11"/>
  <c r="Y734" i="11"/>
  <c r="K734" i="11"/>
  <c r="T733" i="11"/>
  <c r="F733" i="11"/>
  <c r="Z731" i="11"/>
  <c r="L731" i="11"/>
  <c r="U730" i="11"/>
  <c r="G730" i="11"/>
  <c r="AA728" i="11"/>
  <c r="M728" i="11"/>
  <c r="V727" i="11"/>
  <c r="H727" i="11"/>
  <c r="AB725" i="11"/>
  <c r="N725" i="11"/>
  <c r="W724" i="11"/>
  <c r="I724" i="11"/>
  <c r="AC722" i="11"/>
  <c r="O722" i="11"/>
  <c r="X721" i="11"/>
  <c r="J721" i="11"/>
  <c r="S720" i="11"/>
  <c r="E720" i="11"/>
  <c r="Y718" i="11"/>
  <c r="K718" i="11"/>
  <c r="T717" i="11"/>
  <c r="F717" i="11"/>
  <c r="Z715" i="11"/>
  <c r="L715" i="11"/>
  <c r="U714" i="11"/>
  <c r="G714" i="11"/>
  <c r="AA712" i="11"/>
  <c r="M712" i="11"/>
  <c r="V711" i="11"/>
  <c r="H711" i="11"/>
  <c r="AB709" i="11"/>
  <c r="N709" i="11"/>
  <c r="W708" i="11"/>
  <c r="I708" i="11"/>
  <c r="AC706" i="11"/>
  <c r="O706" i="11"/>
  <c r="X705" i="11"/>
  <c r="J705" i="11"/>
  <c r="S704" i="11"/>
  <c r="E704" i="11"/>
  <c r="Y702" i="11"/>
  <c r="K702" i="11"/>
  <c r="T701" i="11"/>
  <c r="F701" i="11"/>
  <c r="Z699" i="11"/>
  <c r="L699" i="11"/>
  <c r="U698" i="11"/>
  <c r="G698" i="11"/>
  <c r="AA696" i="11"/>
  <c r="M696" i="11"/>
  <c r="V695" i="11"/>
  <c r="H695" i="11"/>
  <c r="AB693" i="11"/>
  <c r="N693" i="11"/>
  <c r="W692" i="11"/>
  <c r="I692" i="11"/>
  <c r="AC690" i="11"/>
  <c r="O690" i="11"/>
  <c r="X689" i="11"/>
  <c r="J689" i="11"/>
  <c r="S688" i="11"/>
  <c r="E688" i="11"/>
  <c r="Y686" i="11"/>
  <c r="K686" i="11"/>
  <c r="T685" i="11"/>
  <c r="F685" i="11"/>
  <c r="Z683" i="11"/>
  <c r="L683" i="11"/>
  <c r="U682" i="11"/>
  <c r="G682" i="11"/>
  <c r="AA680" i="11"/>
  <c r="M680" i="11"/>
  <c r="V679" i="11"/>
  <c r="H679" i="11"/>
  <c r="AB677" i="11"/>
  <c r="N677" i="11"/>
  <c r="W676" i="11"/>
  <c r="I676" i="11"/>
  <c r="AC674" i="11"/>
  <c r="O674" i="11"/>
  <c r="X673" i="11"/>
  <c r="J673" i="11"/>
  <c r="S672" i="11"/>
  <c r="E672" i="11"/>
  <c r="Y670" i="11"/>
  <c r="K670" i="11"/>
  <c r="T669" i="11"/>
  <c r="F669" i="11"/>
  <c r="Z667" i="11"/>
  <c r="L667" i="11"/>
  <c r="U666" i="11"/>
  <c r="G666" i="11"/>
  <c r="AA664" i="11"/>
  <c r="M664" i="11"/>
  <c r="V663" i="11"/>
  <c r="H663" i="11"/>
  <c r="AB661" i="11"/>
  <c r="N661" i="11"/>
  <c r="W660" i="11"/>
  <c r="I660" i="11"/>
  <c r="AC658" i="11"/>
  <c r="O658" i="11"/>
  <c r="X657" i="11"/>
  <c r="J657" i="11"/>
  <c r="S656" i="11"/>
  <c r="E656" i="11"/>
  <c r="Y654" i="11"/>
  <c r="K654" i="11"/>
  <c r="T653" i="11"/>
  <c r="F653" i="11"/>
  <c r="Z651" i="11"/>
  <c r="L651" i="11"/>
  <c r="U650" i="11"/>
  <c r="G650" i="11"/>
  <c r="AA648" i="11"/>
  <c r="M648" i="11"/>
  <c r="V647" i="11"/>
  <c r="H647" i="11"/>
  <c r="AB645" i="11"/>
  <c r="N645" i="11"/>
  <c r="W644" i="11"/>
  <c r="I644" i="11"/>
  <c r="AC642" i="11"/>
  <c r="O642" i="11"/>
  <c r="X641" i="11"/>
  <c r="J641" i="11"/>
  <c r="S640" i="11"/>
  <c r="E640" i="11"/>
  <c r="Y638" i="11"/>
  <c r="K638" i="11"/>
  <c r="T637" i="11"/>
  <c r="F637" i="11"/>
  <c r="Z635" i="11"/>
  <c r="L635" i="11"/>
  <c r="U634" i="11"/>
  <c r="G634" i="11"/>
  <c r="AA632" i="11"/>
  <c r="M632" i="11"/>
  <c r="V631" i="11"/>
  <c r="H631" i="11"/>
  <c r="AB629" i="11"/>
  <c r="N629" i="11"/>
  <c r="W628" i="11"/>
  <c r="I628" i="11"/>
  <c r="AC626" i="11"/>
  <c r="O626" i="11"/>
  <c r="X625" i="11"/>
  <c r="J625" i="11"/>
  <c r="S624" i="11"/>
  <c r="E624" i="11"/>
  <c r="Y622" i="11"/>
  <c r="K622" i="11"/>
  <c r="T621" i="11"/>
  <c r="F621" i="11"/>
  <c r="Z619" i="11"/>
  <c r="L619" i="11"/>
  <c r="U618" i="11"/>
  <c r="G618" i="11"/>
  <c r="AA616" i="11"/>
  <c r="M616" i="11"/>
  <c r="V615" i="11"/>
  <c r="H615" i="11"/>
  <c r="AB613" i="11"/>
  <c r="N613" i="11"/>
  <c r="W612" i="11"/>
  <c r="I612" i="11"/>
  <c r="AC610" i="11"/>
  <c r="O610" i="11"/>
  <c r="X609" i="11"/>
  <c r="J609" i="11"/>
  <c r="S608" i="11"/>
  <c r="E608" i="11"/>
  <c r="Y606" i="11"/>
  <c r="K606" i="11"/>
  <c r="T605" i="11"/>
  <c r="F605" i="11"/>
  <c r="Z603" i="11"/>
  <c r="L603" i="11"/>
  <c r="U602" i="11"/>
  <c r="G602" i="11"/>
  <c r="AA600" i="11"/>
  <c r="M600" i="11"/>
  <c r="V599" i="11"/>
  <c r="H599" i="11"/>
  <c r="AB597" i="11"/>
  <c r="N597" i="11"/>
  <c r="W596" i="11"/>
  <c r="I596" i="11"/>
  <c r="AC594" i="11"/>
  <c r="O594" i="11"/>
  <c r="X593" i="11"/>
  <c r="J593" i="11"/>
  <c r="S592" i="11"/>
  <c r="E592" i="11"/>
  <c r="Y590" i="11"/>
  <c r="K590" i="11"/>
  <c r="T589" i="11"/>
  <c r="F589" i="11"/>
  <c r="Z587" i="11"/>
  <c r="L587" i="11"/>
  <c r="U586" i="11"/>
  <c r="G586" i="11"/>
  <c r="AA584" i="11"/>
  <c r="M584" i="11"/>
  <c r="V583" i="11"/>
  <c r="H583" i="11"/>
  <c r="AB581" i="11"/>
  <c r="N581" i="11"/>
  <c r="W580" i="11"/>
  <c r="I580" i="11"/>
  <c r="AC578" i="11"/>
  <c r="O578" i="11"/>
  <c r="X577" i="11"/>
  <c r="J577" i="11"/>
  <c r="S576" i="11"/>
  <c r="E576" i="11"/>
  <c r="Y574" i="11"/>
  <c r="K574" i="11"/>
  <c r="T573" i="11"/>
  <c r="F573" i="11"/>
  <c r="Z571" i="11"/>
  <c r="L571" i="11"/>
  <c r="U570" i="11"/>
  <c r="G570" i="11"/>
  <c r="AA568" i="11"/>
  <c r="M568" i="11"/>
  <c r="V567" i="11"/>
  <c r="H567" i="11"/>
  <c r="AB565" i="11"/>
  <c r="N565" i="11"/>
  <c r="W564" i="11"/>
  <c r="I564" i="11"/>
  <c r="AC562" i="11"/>
  <c r="O562" i="11"/>
  <c r="X561" i="11"/>
  <c r="J561" i="11"/>
  <c r="S560" i="11"/>
  <c r="E560" i="11"/>
  <c r="Y558" i="11"/>
  <c r="K558" i="11"/>
  <c r="T557" i="11"/>
  <c r="F557" i="11"/>
  <c r="Z555" i="11"/>
  <c r="L555" i="11"/>
  <c r="U554" i="11"/>
  <c r="G554" i="11"/>
  <c r="AA552" i="11"/>
  <c r="M552" i="11"/>
  <c r="V551" i="11"/>
  <c r="H551" i="11"/>
  <c r="AB549" i="11"/>
  <c r="N549" i="11"/>
  <c r="W548" i="11"/>
  <c r="I548" i="11"/>
  <c r="AC546" i="11"/>
  <c r="O546" i="11"/>
  <c r="X545" i="11"/>
  <c r="J545" i="11"/>
  <c r="S544" i="11"/>
  <c r="E544" i="11"/>
  <c r="Y542" i="11"/>
  <c r="K542" i="11"/>
  <c r="T541" i="11"/>
  <c r="F541" i="11"/>
  <c r="Z539" i="11"/>
  <c r="L539" i="11"/>
  <c r="U538" i="11"/>
  <c r="G538" i="11"/>
  <c r="AA536" i="11"/>
  <c r="M536" i="11"/>
  <c r="V535" i="11"/>
  <c r="H535" i="11"/>
  <c r="AB533" i="11"/>
  <c r="N533" i="11"/>
  <c r="W532" i="11"/>
  <c r="I532" i="11"/>
  <c r="AC530" i="11"/>
  <c r="O530" i="11"/>
  <c r="X529" i="11"/>
  <c r="J529" i="11"/>
  <c r="S528" i="11"/>
  <c r="E528" i="11"/>
  <c r="Y526" i="11"/>
  <c r="K526" i="11"/>
  <c r="T525" i="11"/>
  <c r="F525" i="11"/>
  <c r="Z523" i="11"/>
  <c r="L523" i="11"/>
  <c r="U522" i="11"/>
  <c r="G522" i="11"/>
  <c r="AA520" i="11"/>
  <c r="M520" i="11"/>
  <c r="V519" i="11"/>
  <c r="H519" i="11"/>
  <c r="AB517" i="11"/>
  <c r="N517" i="11"/>
  <c r="W516" i="11"/>
  <c r="I516" i="11"/>
  <c r="AC514" i="11"/>
  <c r="O514" i="11"/>
  <c r="X513" i="11"/>
  <c r="J513" i="11"/>
  <c r="S512" i="11"/>
  <c r="E512" i="11"/>
  <c r="Y510" i="11"/>
  <c r="K510" i="11"/>
  <c r="T509" i="11"/>
  <c r="F509" i="11"/>
  <c r="Z507" i="11"/>
  <c r="L507" i="11"/>
  <c r="U506" i="11"/>
  <c r="G506" i="11"/>
  <c r="AA504" i="11"/>
  <c r="M504" i="11"/>
  <c r="V503" i="11"/>
  <c r="H503" i="11"/>
  <c r="AB501" i="11"/>
  <c r="N501" i="11"/>
  <c r="W500" i="11"/>
  <c r="I500" i="11"/>
  <c r="AC498" i="11"/>
  <c r="O498" i="11"/>
  <c r="X497" i="11"/>
  <c r="J497" i="11"/>
  <c r="S496" i="11"/>
  <c r="E496" i="11"/>
  <c r="Y494" i="11"/>
  <c r="K494" i="11"/>
  <c r="T493" i="11"/>
  <c r="F493" i="11"/>
  <c r="Z491" i="11"/>
  <c r="L491" i="11"/>
  <c r="U490" i="11"/>
  <c r="G490" i="11"/>
  <c r="AA488" i="11"/>
  <c r="M488" i="11"/>
  <c r="V487" i="11"/>
  <c r="H487" i="11"/>
  <c r="AB485" i="11"/>
  <c r="N485" i="11"/>
  <c r="W484" i="11"/>
  <c r="I484" i="11"/>
  <c r="AC482" i="11"/>
  <c r="O482" i="11"/>
  <c r="X481" i="11"/>
  <c r="J481" i="11"/>
  <c r="S480" i="11"/>
  <c r="E480" i="11"/>
  <c r="Y478" i="11"/>
  <c r="K478" i="11"/>
  <c r="T477" i="11"/>
  <c r="F477" i="11"/>
  <c r="Z475" i="11"/>
  <c r="L475" i="11"/>
  <c r="U474" i="11"/>
  <c r="G474" i="11"/>
  <c r="AA472" i="11"/>
  <c r="M472" i="11"/>
  <c r="V471" i="11"/>
  <c r="H471" i="11"/>
  <c r="AB469" i="11"/>
  <c r="N469" i="11"/>
  <c r="W468" i="11"/>
  <c r="I468" i="11"/>
  <c r="AC466" i="11"/>
  <c r="O466" i="11"/>
  <c r="X465" i="11"/>
  <c r="J465" i="11"/>
  <c r="S464" i="11"/>
  <c r="E464" i="11"/>
  <c r="Y462" i="11"/>
  <c r="K462" i="11"/>
  <c r="T461" i="11"/>
  <c r="F461" i="11"/>
  <c r="Z459" i="11"/>
  <c r="L459" i="11"/>
  <c r="U458" i="11"/>
  <c r="G458" i="11"/>
  <c r="AA456" i="11"/>
  <c r="M456" i="11"/>
  <c r="V455" i="11"/>
  <c r="H455" i="11"/>
  <c r="AB453" i="11"/>
  <c r="N453" i="11"/>
  <c r="W452" i="11"/>
  <c r="I452" i="11"/>
  <c r="AC450" i="11"/>
  <c r="O450" i="11"/>
  <c r="X449" i="11"/>
  <c r="J449" i="11"/>
  <c r="S448" i="11"/>
  <c r="E448" i="11"/>
  <c r="Y446" i="11"/>
  <c r="K446" i="11"/>
  <c r="T445" i="11"/>
  <c r="F445" i="11"/>
  <c r="Z443" i="11"/>
  <c r="L443" i="11"/>
  <c r="U442" i="11"/>
  <c r="G442" i="11"/>
  <c r="AA440" i="11"/>
  <c r="M440" i="11"/>
  <c r="V439" i="11"/>
  <c r="H439" i="11"/>
  <c r="AB437" i="11"/>
  <c r="N437" i="11"/>
  <c r="W436" i="11"/>
  <c r="I436" i="11"/>
  <c r="AC434" i="11"/>
  <c r="O434" i="11"/>
  <c r="X433" i="11"/>
  <c r="J433" i="11"/>
  <c r="S432" i="11"/>
  <c r="E432" i="11"/>
  <c r="Y430" i="11"/>
  <c r="K430" i="11"/>
  <c r="T429" i="11"/>
  <c r="F429" i="11"/>
  <c r="Z427" i="11"/>
  <c r="L427" i="11"/>
  <c r="U426" i="11"/>
  <c r="G426" i="11"/>
  <c r="AA424" i="11"/>
  <c r="M424" i="11"/>
  <c r="V423" i="11"/>
  <c r="H423" i="11"/>
  <c r="AB421" i="11"/>
  <c r="N421" i="11"/>
  <c r="W420" i="11"/>
  <c r="I420" i="11"/>
  <c r="AC418" i="11"/>
  <c r="O418" i="11"/>
  <c r="X417" i="11"/>
  <c r="J417" i="11"/>
  <c r="S416" i="11"/>
  <c r="E416" i="11"/>
  <c r="Y414" i="11"/>
  <c r="K414" i="11"/>
  <c r="T413" i="11"/>
  <c r="F413" i="11"/>
  <c r="Z411" i="11"/>
  <c r="L411" i="11"/>
  <c r="U410" i="11"/>
  <c r="G410" i="11"/>
  <c r="AA408" i="11"/>
  <c r="M408" i="11"/>
  <c r="V407" i="11"/>
  <c r="H407" i="11"/>
  <c r="AB405" i="11"/>
  <c r="N405" i="11"/>
  <c r="W404" i="11"/>
  <c r="I404" i="11"/>
  <c r="AC402" i="11"/>
  <c r="O402" i="11"/>
  <c r="X401" i="11"/>
  <c r="J401" i="11"/>
  <c r="S400" i="11"/>
  <c r="E400" i="11"/>
  <c r="Y398" i="11"/>
  <c r="K398" i="11"/>
  <c r="T397" i="11"/>
  <c r="F397" i="11"/>
  <c r="Z395" i="11"/>
  <c r="L395" i="11"/>
  <c r="U394" i="11"/>
  <c r="G394" i="11"/>
  <c r="AA392" i="11"/>
  <c r="M392" i="11"/>
  <c r="V391" i="11"/>
  <c r="H391" i="11"/>
  <c r="AB389" i="11"/>
  <c r="N389" i="11"/>
  <c r="W388" i="11"/>
  <c r="I388" i="11"/>
  <c r="AC386" i="11"/>
  <c r="O386" i="11"/>
  <c r="X385" i="11"/>
  <c r="J385" i="11"/>
  <c r="S384" i="11"/>
  <c r="E384" i="11"/>
  <c r="Y382" i="11"/>
  <c r="K382" i="11"/>
  <c r="T381" i="11"/>
  <c r="F381" i="11"/>
  <c r="Z379" i="11"/>
  <c r="L379" i="11"/>
  <c r="U378" i="11"/>
  <c r="G378" i="11"/>
  <c r="AA376" i="11"/>
  <c r="M376" i="11"/>
  <c r="V375" i="11"/>
  <c r="H375" i="11"/>
  <c r="AB373" i="11"/>
  <c r="N373" i="11"/>
  <c r="W372" i="11"/>
  <c r="I372" i="11"/>
  <c r="AC370" i="11"/>
  <c r="O370" i="11"/>
  <c r="X369" i="11"/>
  <c r="J369" i="11"/>
  <c r="S368" i="11"/>
  <c r="E368" i="11"/>
  <c r="Y366" i="11"/>
  <c r="K366" i="11"/>
  <c r="T365" i="11"/>
  <c r="F365" i="11"/>
  <c r="Z363" i="11"/>
  <c r="L363" i="11"/>
  <c r="U362" i="11"/>
  <c r="G362" i="11"/>
  <c r="AA360" i="11"/>
  <c r="M360" i="11"/>
  <c r="V359" i="11"/>
  <c r="H359" i="11"/>
  <c r="AB357" i="11"/>
  <c r="N357" i="11"/>
  <c r="W356" i="11"/>
  <c r="I356" i="11"/>
  <c r="AC354" i="11"/>
  <c r="O354" i="11"/>
  <c r="X353" i="11"/>
  <c r="J353" i="11"/>
  <c r="S352" i="11"/>
  <c r="E352" i="11"/>
  <c r="Y350" i="11"/>
  <c r="K350" i="11"/>
  <c r="F349" i="11"/>
  <c r="T349" i="11"/>
  <c r="Z347" i="11"/>
  <c r="L347" i="11"/>
  <c r="U346" i="11"/>
  <c r="G346" i="11"/>
  <c r="AA344" i="11"/>
  <c r="M344" i="11"/>
  <c r="V343" i="11"/>
  <c r="H343" i="11"/>
  <c r="AB341" i="11"/>
  <c r="N341" i="11"/>
  <c r="W340" i="11"/>
  <c r="I340" i="11"/>
  <c r="AC338" i="11"/>
  <c r="O338" i="11"/>
  <c r="X337" i="11"/>
  <c r="J337" i="11"/>
  <c r="S336" i="11"/>
  <c r="E336" i="11"/>
  <c r="Y334" i="11"/>
  <c r="K334" i="11"/>
  <c r="T333" i="11"/>
  <c r="F333" i="11"/>
  <c r="Z331" i="11"/>
  <c r="L331" i="11"/>
  <c r="U330" i="11"/>
  <c r="G330" i="11"/>
  <c r="AA328" i="11"/>
  <c r="M328" i="11"/>
  <c r="V327" i="11"/>
  <c r="H327" i="11"/>
  <c r="AB325" i="11"/>
  <c r="N325" i="11"/>
  <c r="W324" i="11"/>
  <c r="I324" i="11"/>
  <c r="AC322" i="11"/>
  <c r="O322" i="11"/>
  <c r="X321" i="11"/>
  <c r="J321" i="11"/>
  <c r="S320" i="11"/>
  <c r="E320" i="11"/>
  <c r="Y318" i="11"/>
  <c r="K318" i="11"/>
  <c r="T317" i="11"/>
  <c r="F317" i="11"/>
  <c r="Z315" i="11"/>
  <c r="L315" i="11"/>
  <c r="U314" i="11"/>
  <c r="G314" i="11"/>
  <c r="AA312" i="11"/>
  <c r="M312" i="11"/>
  <c r="V311" i="11"/>
  <c r="H311" i="11"/>
  <c r="AB309" i="11"/>
  <c r="N309" i="11"/>
  <c r="W308" i="11"/>
  <c r="I308" i="11"/>
  <c r="AC306" i="11"/>
  <c r="O306" i="11"/>
  <c r="X305" i="11"/>
  <c r="J305" i="11"/>
  <c r="S304" i="11"/>
  <c r="E304" i="11"/>
  <c r="Y302" i="11"/>
  <c r="K302" i="11"/>
  <c r="T301" i="11"/>
  <c r="F301" i="11"/>
  <c r="Z299" i="11"/>
  <c r="L299" i="11"/>
  <c r="U298" i="11"/>
  <c r="G298" i="11"/>
  <c r="AA296" i="11"/>
  <c r="M296" i="11"/>
  <c r="V295" i="11"/>
  <c r="H295" i="11"/>
  <c r="AB293" i="11"/>
  <c r="N293" i="11"/>
  <c r="W292" i="11"/>
  <c r="I292" i="11"/>
  <c r="AC290" i="11"/>
  <c r="O290" i="11"/>
  <c r="X289" i="11"/>
  <c r="J289" i="11"/>
  <c r="S288" i="11"/>
  <c r="E288" i="11"/>
  <c r="Y286" i="11"/>
  <c r="K286" i="11"/>
  <c r="T285" i="11"/>
  <c r="F285" i="11"/>
  <c r="Z283" i="11"/>
  <c r="L283" i="11"/>
  <c r="U282" i="11"/>
  <c r="G282" i="11"/>
  <c r="AA280" i="11"/>
  <c r="M280" i="11"/>
  <c r="V279" i="11"/>
  <c r="H279" i="11"/>
  <c r="AB277" i="11"/>
  <c r="N277" i="11"/>
  <c r="W276" i="11"/>
  <c r="I276" i="11"/>
  <c r="AC274" i="11"/>
  <c r="O274" i="11"/>
  <c r="X273" i="11"/>
  <c r="J273" i="11"/>
  <c r="S272" i="11"/>
  <c r="E272" i="11"/>
  <c r="Y270" i="11"/>
  <c r="K270" i="11"/>
  <c r="T269" i="11"/>
  <c r="F269" i="11"/>
  <c r="Z267" i="11"/>
  <c r="L267" i="11"/>
  <c r="U266" i="11"/>
  <c r="G266" i="11"/>
  <c r="AA264" i="11"/>
  <c r="M264" i="11"/>
  <c r="V263" i="11"/>
  <c r="H263" i="11"/>
  <c r="AB261" i="11"/>
  <c r="N261" i="11"/>
  <c r="W260" i="11"/>
  <c r="I260" i="11"/>
  <c r="AC258" i="11"/>
  <c r="O258" i="11"/>
  <c r="X257" i="11"/>
  <c r="J257" i="11"/>
  <c r="S256" i="11"/>
  <c r="E256" i="11"/>
  <c r="Y254" i="11"/>
  <c r="K254" i="11"/>
  <c r="T253" i="11"/>
  <c r="F253" i="11"/>
  <c r="Z251" i="11"/>
  <c r="L251" i="11"/>
  <c r="U250" i="11"/>
  <c r="G250" i="11"/>
  <c r="AA248" i="11"/>
  <c r="M248" i="11"/>
  <c r="V247" i="11"/>
  <c r="H247" i="11"/>
  <c r="AB245" i="11"/>
  <c r="N245" i="11"/>
  <c r="W244" i="11"/>
  <c r="I244" i="11"/>
  <c r="AC242" i="11"/>
  <c r="O242" i="11"/>
  <c r="X241" i="11"/>
  <c r="J241" i="11"/>
  <c r="S240" i="11"/>
  <c r="E240" i="11"/>
  <c r="Y238" i="11"/>
  <c r="K238" i="11"/>
  <c r="T237" i="11"/>
  <c r="F237" i="11"/>
  <c r="Z235" i="11"/>
  <c r="L235" i="11"/>
  <c r="U234" i="11"/>
  <c r="G234" i="11"/>
  <c r="AA232" i="11"/>
  <c r="M232" i="11"/>
  <c r="V231" i="11"/>
  <c r="H231" i="11"/>
  <c r="AB229" i="11"/>
  <c r="N229" i="11"/>
  <c r="W228" i="11"/>
  <c r="I228" i="11"/>
  <c r="AC226" i="11"/>
  <c r="O226" i="11"/>
  <c r="X225" i="11"/>
  <c r="J225" i="11"/>
  <c r="S224" i="11"/>
  <c r="E224" i="11"/>
  <c r="Y222" i="11"/>
  <c r="K222" i="11"/>
  <c r="T221" i="11"/>
  <c r="F221" i="11"/>
  <c r="Z219" i="11"/>
  <c r="L219" i="11"/>
  <c r="U218" i="11"/>
  <c r="G218" i="11"/>
  <c r="AA216" i="11"/>
  <c r="M216" i="11"/>
  <c r="V215" i="11"/>
  <c r="H215" i="11"/>
  <c r="AB213" i="11"/>
  <c r="N213" i="11"/>
  <c r="W212" i="11"/>
  <c r="I212" i="11"/>
  <c r="AC210" i="11"/>
  <c r="O210" i="11"/>
  <c r="X209" i="11"/>
  <c r="J209" i="11"/>
  <c r="S208" i="11"/>
  <c r="E208" i="11"/>
  <c r="Y206" i="11"/>
  <c r="K206" i="11"/>
  <c r="T205" i="11"/>
  <c r="F205" i="11"/>
  <c r="Z203" i="11"/>
  <c r="L203" i="11"/>
  <c r="U202" i="11"/>
  <c r="G202" i="11"/>
  <c r="AA200" i="11"/>
  <c r="M200" i="11"/>
  <c r="V199" i="11"/>
  <c r="H199" i="11"/>
  <c r="AB197" i="11"/>
  <c r="N197" i="11"/>
  <c r="W196" i="11"/>
  <c r="I196" i="11"/>
  <c r="AC194" i="11"/>
  <c r="O194" i="11"/>
  <c r="X193" i="11"/>
  <c r="J193" i="11"/>
  <c r="S192" i="11"/>
  <c r="E192" i="11"/>
  <c r="Y190" i="11"/>
  <c r="K190" i="11"/>
  <c r="F189" i="11"/>
  <c r="T189" i="11"/>
  <c r="Z187" i="11"/>
  <c r="L187" i="11"/>
  <c r="U186" i="11"/>
  <c r="G186" i="11"/>
  <c r="AA184" i="11"/>
  <c r="M184" i="11"/>
  <c r="V183" i="11"/>
  <c r="H183" i="11"/>
  <c r="AB181" i="11"/>
  <c r="N181" i="11"/>
  <c r="W180" i="11"/>
  <c r="I180" i="11"/>
  <c r="AC178" i="11"/>
  <c r="O178" i="11"/>
  <c r="X177" i="11"/>
  <c r="J177" i="11"/>
  <c r="S176" i="11"/>
  <c r="E176" i="11"/>
  <c r="Y174" i="11"/>
  <c r="K174" i="11"/>
  <c r="T173" i="11"/>
  <c r="F173" i="11"/>
  <c r="Z171" i="11"/>
  <c r="L171" i="11"/>
  <c r="U170" i="11"/>
  <c r="G170" i="11"/>
  <c r="AA168" i="11"/>
  <c r="M168" i="11"/>
  <c r="V167" i="11"/>
  <c r="H167" i="11"/>
  <c r="AB165" i="11"/>
  <c r="N165" i="11"/>
  <c r="W164" i="11"/>
  <c r="I164" i="11"/>
  <c r="AC162" i="11"/>
  <c r="O162" i="11"/>
  <c r="X161" i="11"/>
  <c r="J161" i="11"/>
  <c r="S160" i="11"/>
  <c r="E160" i="11"/>
  <c r="Y158" i="11"/>
  <c r="K158" i="11"/>
  <c r="T157" i="11"/>
  <c r="F157" i="11"/>
  <c r="Z155" i="11"/>
  <c r="L155" i="11"/>
  <c r="U154" i="11"/>
  <c r="G154" i="11"/>
  <c r="AA152" i="11"/>
  <c r="M152" i="11"/>
  <c r="V151" i="11"/>
  <c r="H151" i="11"/>
  <c r="AB149" i="11"/>
  <c r="N149" i="11"/>
  <c r="W148" i="11"/>
  <c r="I148" i="11"/>
  <c r="AC146" i="11"/>
  <c r="O146" i="11"/>
  <c r="X145" i="11"/>
  <c r="J145" i="11"/>
  <c r="S144" i="11"/>
  <c r="E144" i="11"/>
  <c r="Y142" i="11"/>
  <c r="K142" i="11"/>
  <c r="T141" i="11"/>
  <c r="F141" i="11"/>
  <c r="Z139" i="11"/>
  <c r="L139" i="11"/>
  <c r="U138" i="11"/>
  <c r="G138" i="11"/>
  <c r="AA136" i="11"/>
  <c r="M136" i="11"/>
  <c r="V135" i="11"/>
  <c r="H135" i="11"/>
  <c r="AB133" i="11"/>
  <c r="N133" i="11"/>
  <c r="W132" i="11"/>
  <c r="I132" i="11"/>
  <c r="AC130" i="11"/>
  <c r="O130" i="11"/>
  <c r="X129" i="11"/>
  <c r="J129" i="11"/>
  <c r="S128" i="11"/>
  <c r="E128" i="11"/>
  <c r="Y126" i="11"/>
  <c r="K126" i="11"/>
  <c r="T125" i="11"/>
  <c r="F125" i="11"/>
  <c r="Z123" i="11"/>
  <c r="L123" i="11"/>
  <c r="U122" i="11"/>
  <c r="G122" i="11"/>
  <c r="AA120" i="11"/>
  <c r="M120" i="11"/>
  <c r="V119" i="11"/>
  <c r="H119" i="11"/>
  <c r="AB117" i="11"/>
  <c r="N117" i="11"/>
  <c r="W116" i="11"/>
  <c r="I116" i="11"/>
  <c r="AC114" i="11"/>
  <c r="O114" i="11"/>
  <c r="X113" i="11"/>
  <c r="J113" i="11"/>
  <c r="S112" i="11"/>
  <c r="E112" i="11"/>
  <c r="Y110" i="11"/>
  <c r="K110" i="11"/>
  <c r="T109" i="11"/>
  <c r="F109" i="11"/>
  <c r="Z107" i="11"/>
  <c r="L107" i="11"/>
  <c r="U106" i="11"/>
  <c r="G106" i="11"/>
  <c r="AA104" i="11"/>
  <c r="M104" i="11"/>
  <c r="V103" i="11"/>
  <c r="H103" i="11"/>
  <c r="AB101" i="11"/>
  <c r="N101" i="11"/>
  <c r="W100" i="11"/>
  <c r="I100" i="11"/>
  <c r="AC98" i="11"/>
  <c r="O98" i="11"/>
  <c r="X97" i="11"/>
  <c r="J97" i="11"/>
  <c r="S96" i="11"/>
  <c r="E96" i="11"/>
  <c r="Y94" i="11"/>
  <c r="K94" i="11"/>
  <c r="T93" i="11"/>
  <c r="F93" i="11"/>
  <c r="Z91" i="11"/>
  <c r="L91" i="11"/>
  <c r="U90" i="11"/>
  <c r="G90" i="11"/>
  <c r="AA88" i="11"/>
  <c r="M88" i="11"/>
  <c r="V87" i="11"/>
  <c r="H87" i="11"/>
  <c r="AB85" i="11"/>
  <c r="N85" i="11"/>
  <c r="W84" i="11"/>
  <c r="I84" i="11"/>
  <c r="AC82" i="11"/>
  <c r="O82" i="11"/>
  <c r="X81" i="11"/>
  <c r="J81" i="11"/>
  <c r="S80" i="11"/>
  <c r="E80" i="11"/>
  <c r="Y78" i="11"/>
  <c r="K78" i="11"/>
  <c r="T77" i="11"/>
  <c r="F77" i="11"/>
  <c r="Z75" i="11"/>
  <c r="L75" i="11"/>
  <c r="U74" i="11"/>
  <c r="G74" i="11"/>
  <c r="AA72" i="11"/>
  <c r="M72" i="11"/>
  <c r="V71" i="11"/>
  <c r="H71" i="11"/>
  <c r="AB69" i="11"/>
  <c r="N69" i="11"/>
  <c r="W68" i="11"/>
  <c r="I68" i="11"/>
  <c r="AC66" i="11"/>
  <c r="O66" i="11"/>
  <c r="X65" i="11"/>
  <c r="J65" i="11"/>
  <c r="S64" i="11"/>
  <c r="E64" i="11"/>
  <c r="Y62" i="11"/>
  <c r="K62" i="11"/>
  <c r="T61" i="11"/>
  <c r="F61" i="11"/>
  <c r="Z59" i="11"/>
  <c r="L59" i="11"/>
  <c r="U58" i="11"/>
  <c r="G58" i="11"/>
  <c r="AA56" i="11"/>
  <c r="M56" i="11"/>
  <c r="V55" i="11"/>
  <c r="H55" i="11"/>
  <c r="AB53" i="11"/>
  <c r="N53" i="11"/>
  <c r="W52" i="11"/>
  <c r="I52" i="11"/>
  <c r="AC50" i="11"/>
  <c r="O50" i="11"/>
  <c r="X49" i="11"/>
  <c r="J49" i="11"/>
  <c r="S48" i="11"/>
  <c r="E48" i="11"/>
  <c r="Y46" i="11"/>
  <c r="K46" i="11"/>
  <c r="T45" i="11"/>
  <c r="F45" i="11"/>
  <c r="Z43" i="11"/>
  <c r="L43" i="11"/>
  <c r="U42" i="11"/>
  <c r="G42" i="11"/>
  <c r="AA40" i="11"/>
  <c r="M40" i="11"/>
  <c r="V39" i="11"/>
  <c r="H39" i="11"/>
  <c r="AB37" i="11"/>
  <c r="N37" i="11"/>
  <c r="W36" i="11"/>
  <c r="I36" i="11"/>
  <c r="AC34" i="11"/>
  <c r="O34" i="11"/>
  <c r="X33" i="11"/>
  <c r="J33" i="11"/>
  <c r="S32" i="11"/>
  <c r="E32" i="11"/>
  <c r="Y30" i="11"/>
  <c r="K30" i="11"/>
  <c r="T29" i="11"/>
  <c r="F29" i="11"/>
  <c r="Z27" i="11"/>
  <c r="L27" i="11"/>
  <c r="U26" i="11"/>
  <c r="G26" i="11"/>
  <c r="AA24" i="11"/>
  <c r="M24" i="11"/>
  <c r="V23" i="11"/>
  <c r="H23" i="11"/>
  <c r="AB21" i="11"/>
  <c r="N21" i="11"/>
  <c r="W20" i="11"/>
  <c r="I20" i="11"/>
  <c r="AC18" i="11"/>
  <c r="O18" i="11"/>
  <c r="X17" i="11"/>
  <c r="J17" i="11"/>
  <c r="S16" i="11"/>
  <c r="E16" i="11"/>
  <c r="Y14" i="11"/>
  <c r="K14" i="11"/>
  <c r="T13" i="11"/>
  <c r="F13" i="11"/>
  <c r="Z11" i="11"/>
  <c r="L11" i="11"/>
  <c r="R1001" i="11"/>
  <c r="D1001" i="11"/>
  <c r="R985" i="11"/>
  <c r="D985" i="11"/>
  <c r="R969" i="11"/>
  <c r="D969" i="11"/>
  <c r="R953" i="11"/>
  <c r="D953" i="11"/>
  <c r="R937" i="11"/>
  <c r="D937" i="11"/>
  <c r="R921" i="11"/>
  <c r="D921" i="11"/>
  <c r="R905" i="11"/>
  <c r="D905" i="11"/>
  <c r="R889" i="11"/>
  <c r="D889" i="11"/>
  <c r="R873" i="11"/>
  <c r="D873" i="11"/>
  <c r="R857" i="11"/>
  <c r="D857" i="11"/>
  <c r="R841" i="11"/>
  <c r="D841" i="11"/>
  <c r="R825" i="11"/>
  <c r="D825" i="11"/>
  <c r="R809" i="11"/>
  <c r="D809" i="11"/>
  <c r="R793" i="11"/>
  <c r="D793" i="11"/>
  <c r="R777" i="11"/>
  <c r="D777" i="11"/>
  <c r="R761" i="11"/>
  <c r="D761" i="11"/>
  <c r="R745" i="11"/>
  <c r="D745" i="11"/>
  <c r="R729" i="11"/>
  <c r="D729" i="11"/>
  <c r="R713" i="11"/>
  <c r="D713" i="11"/>
  <c r="R697" i="11"/>
  <c r="D697" i="11"/>
  <c r="R681" i="11"/>
  <c r="D681" i="11"/>
  <c r="R665" i="11"/>
  <c r="D665" i="11"/>
  <c r="R649" i="11"/>
  <c r="D649" i="11"/>
  <c r="R633" i="11"/>
  <c r="D633" i="11"/>
  <c r="R617" i="11"/>
  <c r="D617" i="11"/>
  <c r="R601" i="11"/>
  <c r="D601" i="11"/>
  <c r="R585" i="11"/>
  <c r="D585" i="11"/>
  <c r="R569" i="11"/>
  <c r="D569" i="11"/>
  <c r="R553" i="11"/>
  <c r="D553" i="11"/>
  <c r="R537" i="11"/>
  <c r="D537" i="11"/>
  <c r="R521" i="11"/>
  <c r="D521" i="11"/>
  <c r="R505" i="11"/>
  <c r="D505" i="11"/>
  <c r="R489" i="11"/>
  <c r="D489" i="11"/>
  <c r="R473" i="11"/>
  <c r="D473" i="11"/>
  <c r="R457" i="11"/>
  <c r="D457" i="11"/>
  <c r="R441" i="11"/>
  <c r="D441" i="11"/>
  <c r="R425" i="11"/>
  <c r="D425" i="11"/>
  <c r="R409" i="11"/>
  <c r="D409" i="11"/>
  <c r="R393" i="11"/>
  <c r="D393" i="11"/>
  <c r="R377" i="11"/>
  <c r="D377" i="11"/>
  <c r="R361" i="11"/>
  <c r="D361" i="11"/>
  <c r="R345" i="11"/>
  <c r="D345" i="11"/>
  <c r="R329" i="11"/>
  <c r="D329" i="11"/>
  <c r="R313" i="11"/>
  <c r="D313" i="11"/>
  <c r="R297" i="11"/>
  <c r="D297" i="11"/>
  <c r="R281" i="11"/>
  <c r="D281" i="11"/>
  <c r="R265" i="11"/>
  <c r="D265" i="11"/>
  <c r="R249" i="11"/>
  <c r="D249" i="11"/>
  <c r="R233" i="11"/>
  <c r="D233" i="11"/>
  <c r="R217" i="11"/>
  <c r="D217" i="11"/>
  <c r="R201" i="11"/>
  <c r="D201" i="11"/>
  <c r="R185" i="11"/>
  <c r="D185" i="11"/>
  <c r="R169" i="11"/>
  <c r="D169" i="11"/>
  <c r="R153" i="11"/>
  <c r="D153" i="11"/>
  <c r="R137" i="11"/>
  <c r="D137" i="11"/>
  <c r="R121" i="11"/>
  <c r="D121" i="11"/>
  <c r="R105" i="11"/>
  <c r="D105" i="11"/>
  <c r="R89" i="11"/>
  <c r="D89" i="11"/>
  <c r="R73" i="11"/>
  <c r="D73" i="11"/>
  <c r="R57" i="11"/>
  <c r="D57" i="11"/>
  <c r="R41" i="11"/>
  <c r="D41" i="11"/>
  <c r="R25" i="11"/>
  <c r="D25" i="11"/>
  <c r="AB10" i="11"/>
  <c r="N10" i="11"/>
  <c r="W1009" i="11"/>
  <c r="I1009" i="11"/>
  <c r="AC1007" i="11"/>
  <c r="O1007" i="11"/>
  <c r="X1006" i="11"/>
  <c r="J1006" i="11"/>
  <c r="S1005" i="11"/>
  <c r="E1005" i="11"/>
  <c r="Y1003" i="11"/>
  <c r="K1003" i="11"/>
  <c r="T1002" i="11"/>
  <c r="F1002" i="11"/>
  <c r="Z1000" i="11"/>
  <c r="L1000" i="11"/>
  <c r="U999" i="11"/>
  <c r="G999" i="11"/>
  <c r="AA997" i="11"/>
  <c r="M997" i="11"/>
  <c r="V996" i="11"/>
  <c r="H996" i="11"/>
  <c r="AB994" i="11"/>
  <c r="N994" i="11"/>
  <c r="W993" i="11"/>
  <c r="I993" i="11"/>
  <c r="AC991" i="11"/>
  <c r="O991" i="11"/>
  <c r="X990" i="11"/>
  <c r="J990" i="11"/>
  <c r="S989" i="11"/>
  <c r="E989" i="11"/>
  <c r="Y987" i="11"/>
  <c r="K987" i="11"/>
  <c r="T986" i="11"/>
  <c r="F986" i="11"/>
  <c r="Z984" i="11"/>
  <c r="L984" i="11"/>
  <c r="U983" i="11"/>
  <c r="G983" i="11"/>
  <c r="AA981" i="11"/>
  <c r="M981" i="11"/>
  <c r="V980" i="11"/>
  <c r="H980" i="11"/>
  <c r="AB978" i="11"/>
  <c r="N978" i="11"/>
  <c r="W977" i="11"/>
  <c r="I977" i="11"/>
  <c r="AC975" i="11"/>
  <c r="O975" i="11"/>
  <c r="X974" i="11"/>
  <c r="J974" i="11"/>
  <c r="S973" i="11"/>
  <c r="E973" i="11"/>
  <c r="Y971" i="11"/>
  <c r="K971" i="11"/>
  <c r="T970" i="11"/>
  <c r="F970" i="11"/>
  <c r="Z968" i="11"/>
  <c r="L968" i="11"/>
  <c r="U967" i="11"/>
  <c r="G967" i="11"/>
  <c r="AA965" i="11"/>
  <c r="M965" i="11"/>
  <c r="V964" i="11"/>
  <c r="H964" i="11"/>
  <c r="AB962" i="11"/>
  <c r="N962" i="11"/>
  <c r="W961" i="11"/>
  <c r="I961" i="11"/>
  <c r="AC959" i="11"/>
  <c r="O959" i="11"/>
  <c r="X958" i="11"/>
  <c r="J958" i="11"/>
  <c r="S957" i="11"/>
  <c r="E957" i="11"/>
  <c r="Y955" i="11"/>
  <c r="K955" i="11"/>
  <c r="T954" i="11"/>
  <c r="F954" i="11"/>
  <c r="Z952" i="11"/>
  <c r="L952" i="11"/>
  <c r="U951" i="11"/>
  <c r="G951" i="11"/>
  <c r="AA949" i="11"/>
  <c r="M949" i="11"/>
  <c r="V948" i="11"/>
  <c r="H948" i="11"/>
  <c r="AB946" i="11"/>
  <c r="N946" i="11"/>
  <c r="W945" i="11"/>
  <c r="I945" i="11"/>
  <c r="AC943" i="11"/>
  <c r="O943" i="11"/>
  <c r="X942" i="11"/>
  <c r="J942" i="11"/>
  <c r="S941" i="11"/>
  <c r="E941" i="11"/>
  <c r="Y939" i="11"/>
  <c r="K939" i="11"/>
  <c r="T938" i="11"/>
  <c r="F938" i="11"/>
  <c r="Z936" i="11"/>
  <c r="L936" i="11"/>
  <c r="U935" i="11"/>
  <c r="G935" i="11"/>
  <c r="AA933" i="11"/>
  <c r="M933" i="11"/>
  <c r="V932" i="11"/>
  <c r="H932" i="11"/>
  <c r="AB930" i="11"/>
  <c r="N930" i="11"/>
  <c r="W929" i="11"/>
  <c r="I929" i="11"/>
  <c r="AC927" i="11"/>
  <c r="O927" i="11"/>
  <c r="X926" i="11"/>
  <c r="J926" i="11"/>
  <c r="S925" i="11"/>
  <c r="E925" i="11"/>
  <c r="Y923" i="11"/>
  <c r="K923" i="11"/>
  <c r="T922" i="11"/>
  <c r="F922" i="11"/>
  <c r="Z920" i="11"/>
  <c r="L920" i="11"/>
  <c r="U919" i="11"/>
  <c r="G919" i="11"/>
  <c r="AA917" i="11"/>
  <c r="M917" i="11"/>
  <c r="V916" i="11"/>
  <c r="H916" i="11"/>
  <c r="AB914" i="11"/>
  <c r="N914" i="11"/>
  <c r="W913" i="11"/>
  <c r="I913" i="11"/>
  <c r="AC911" i="11"/>
  <c r="O911" i="11"/>
  <c r="X910" i="11"/>
  <c r="J910" i="11"/>
  <c r="S909" i="11"/>
  <c r="E909" i="11"/>
  <c r="Y907" i="11"/>
  <c r="K907" i="11"/>
  <c r="T906" i="11"/>
  <c r="F906" i="11"/>
  <c r="Z904" i="11"/>
  <c r="L904" i="11"/>
  <c r="U903" i="11"/>
  <c r="G903" i="11"/>
  <c r="AA901" i="11"/>
  <c r="M901" i="11"/>
  <c r="V900" i="11"/>
  <c r="H900" i="11"/>
  <c r="AB898" i="11"/>
  <c r="N898" i="11"/>
  <c r="W897" i="11"/>
  <c r="I897" i="11"/>
  <c r="AC895" i="11"/>
  <c r="O895" i="11"/>
  <c r="X894" i="11"/>
  <c r="J894" i="11"/>
  <c r="S893" i="11"/>
  <c r="E893" i="11"/>
  <c r="Y891" i="11"/>
  <c r="K891" i="11"/>
  <c r="T890" i="11"/>
  <c r="F890" i="11"/>
  <c r="Z888" i="11"/>
  <c r="L888" i="11"/>
  <c r="U887" i="11"/>
  <c r="G887" i="11"/>
  <c r="AA885" i="11"/>
  <c r="M885" i="11"/>
  <c r="V884" i="11"/>
  <c r="H884" i="11"/>
  <c r="AB882" i="11"/>
  <c r="N882" i="11"/>
  <c r="W881" i="11"/>
  <c r="I881" i="11"/>
  <c r="AC879" i="11"/>
  <c r="O879" i="11"/>
  <c r="X878" i="11"/>
  <c r="J878" i="11"/>
  <c r="S877" i="11"/>
  <c r="E877" i="11"/>
  <c r="Y875" i="11"/>
  <c r="K875" i="11"/>
  <c r="T874" i="11"/>
  <c r="F874" i="11"/>
  <c r="Z872" i="11"/>
  <c r="L872" i="11"/>
  <c r="U871" i="11"/>
  <c r="G871" i="11"/>
  <c r="AA869" i="11"/>
  <c r="M869" i="11"/>
  <c r="V868" i="11"/>
  <c r="H868" i="11"/>
  <c r="AB866" i="11"/>
  <c r="N866" i="11"/>
  <c r="W865" i="11"/>
  <c r="I865" i="11"/>
  <c r="AC863" i="11"/>
  <c r="O863" i="11"/>
  <c r="X862" i="11"/>
  <c r="J862" i="11"/>
  <c r="S861" i="11"/>
  <c r="E861" i="11"/>
  <c r="Y859" i="11"/>
  <c r="K859" i="11"/>
  <c r="T858" i="11"/>
  <c r="F858" i="11"/>
  <c r="Z856" i="11"/>
  <c r="L856" i="11"/>
  <c r="U855" i="11"/>
  <c r="G855" i="11"/>
  <c r="AA853" i="11"/>
  <c r="M853" i="11"/>
  <c r="V852" i="11"/>
  <c r="H852" i="11"/>
  <c r="AB850" i="11"/>
  <c r="N850" i="11"/>
  <c r="W849" i="11"/>
  <c r="I849" i="11"/>
  <c r="AC847" i="11"/>
  <c r="O847" i="11"/>
  <c r="X846" i="11"/>
  <c r="J846" i="11"/>
  <c r="S845" i="11"/>
  <c r="E845" i="11"/>
  <c r="Y843" i="11"/>
  <c r="K843" i="11"/>
  <c r="T842" i="11"/>
  <c r="F842" i="11"/>
  <c r="Z840" i="11"/>
  <c r="L840" i="11"/>
  <c r="U839" i="11"/>
  <c r="G839" i="11"/>
  <c r="AA837" i="11"/>
  <c r="M837" i="11"/>
  <c r="V836" i="11"/>
  <c r="H836" i="11"/>
  <c r="AB834" i="11"/>
  <c r="N834" i="11"/>
  <c r="W833" i="11"/>
  <c r="I833" i="11"/>
  <c r="AC831" i="11"/>
  <c r="O831" i="11"/>
  <c r="X830" i="11"/>
  <c r="J830" i="11"/>
  <c r="S829" i="11"/>
  <c r="E829" i="11"/>
  <c r="Y827" i="11"/>
  <c r="K827" i="11"/>
  <c r="T826" i="11"/>
  <c r="F826" i="11"/>
  <c r="Z824" i="11"/>
  <c r="L824" i="11"/>
  <c r="U823" i="11"/>
  <c r="G823" i="11"/>
  <c r="AA821" i="11"/>
  <c r="M821" i="11"/>
  <c r="V820" i="11"/>
  <c r="H820" i="11"/>
  <c r="AB818" i="11"/>
  <c r="N818" i="11"/>
  <c r="W817" i="11"/>
  <c r="I817" i="11"/>
  <c r="AC815" i="11"/>
  <c r="O815" i="11"/>
  <c r="X814" i="11"/>
  <c r="J814" i="11"/>
  <c r="S813" i="11"/>
  <c r="E813" i="11"/>
  <c r="Y811" i="11"/>
  <c r="K811" i="11"/>
  <c r="T810" i="11"/>
  <c r="F810" i="11"/>
  <c r="Z808" i="11"/>
  <c r="L808" i="11"/>
  <c r="U807" i="11"/>
  <c r="G807" i="11"/>
  <c r="AA805" i="11"/>
  <c r="M805" i="11"/>
  <c r="V804" i="11"/>
  <c r="H804" i="11"/>
  <c r="AB802" i="11"/>
  <c r="N802" i="11"/>
  <c r="W801" i="11"/>
  <c r="I801" i="11"/>
  <c r="AC799" i="11"/>
  <c r="O799" i="11"/>
  <c r="X798" i="11"/>
  <c r="J798" i="11"/>
  <c r="S797" i="11"/>
  <c r="E797" i="11"/>
  <c r="Y795" i="11"/>
  <c r="K795" i="11"/>
  <c r="T794" i="11"/>
  <c r="F794" i="11"/>
  <c r="Z792" i="11"/>
  <c r="L792" i="11"/>
  <c r="U791" i="11"/>
  <c r="G791" i="11"/>
  <c r="AA789" i="11"/>
  <c r="M789" i="11"/>
  <c r="V788" i="11"/>
  <c r="H788" i="11"/>
  <c r="AB786" i="11"/>
  <c r="N786" i="11"/>
  <c r="W785" i="11"/>
  <c r="I785" i="11"/>
  <c r="AC783" i="11"/>
  <c r="O783" i="11"/>
  <c r="X782" i="11"/>
  <c r="J782" i="11"/>
  <c r="S781" i="11"/>
  <c r="E781" i="11"/>
  <c r="Y779" i="11"/>
  <c r="K779" i="11"/>
  <c r="T778" i="11"/>
  <c r="F778" i="11"/>
  <c r="Z776" i="11"/>
  <c r="L776" i="11"/>
  <c r="U775" i="11"/>
  <c r="G775" i="11"/>
  <c r="AA773" i="11"/>
  <c r="M773" i="11"/>
  <c r="V772" i="11"/>
  <c r="H772" i="11"/>
  <c r="AB770" i="11"/>
  <c r="N770" i="11"/>
  <c r="W769" i="11"/>
  <c r="I769" i="11"/>
  <c r="AC767" i="11"/>
  <c r="O767" i="11"/>
  <c r="X766" i="11"/>
  <c r="J766" i="11"/>
  <c r="S765" i="11"/>
  <c r="E765" i="11"/>
  <c r="Y763" i="11"/>
  <c r="K763" i="11"/>
  <c r="T762" i="11"/>
  <c r="F762" i="11"/>
  <c r="Z760" i="11"/>
  <c r="L760" i="11"/>
  <c r="U759" i="11"/>
  <c r="G759" i="11"/>
  <c r="AA757" i="11"/>
  <c r="M757" i="11"/>
  <c r="V756" i="11"/>
  <c r="H756" i="11"/>
  <c r="AB754" i="11"/>
  <c r="N754" i="11"/>
  <c r="W753" i="11"/>
  <c r="I753" i="11"/>
  <c r="AC751" i="11"/>
  <c r="O751" i="11"/>
  <c r="X750" i="11"/>
  <c r="J750" i="11"/>
  <c r="S749" i="11"/>
  <c r="E749" i="11"/>
  <c r="Y747" i="11"/>
  <c r="K747" i="11"/>
  <c r="T746" i="11"/>
  <c r="F746" i="11"/>
  <c r="Z744" i="11"/>
  <c r="L744" i="11"/>
  <c r="U743" i="11"/>
  <c r="G743" i="11"/>
  <c r="AA741" i="11"/>
  <c r="M741" i="11"/>
  <c r="V740" i="11"/>
  <c r="H740" i="11"/>
  <c r="AB738" i="11"/>
  <c r="N738" i="11"/>
  <c r="W737" i="11"/>
  <c r="I737" i="11"/>
  <c r="AC735" i="11"/>
  <c r="O735" i="11"/>
  <c r="X734" i="11"/>
  <c r="J734" i="11"/>
  <c r="S733" i="11"/>
  <c r="E733" i="11"/>
  <c r="Y731" i="11"/>
  <c r="K731" i="11"/>
  <c r="T730" i="11"/>
  <c r="F730" i="11"/>
  <c r="Z728" i="11"/>
  <c r="L728" i="11"/>
  <c r="U727" i="11"/>
  <c r="G727" i="11"/>
  <c r="AA725" i="11"/>
  <c r="M725" i="11"/>
  <c r="V724" i="11"/>
  <c r="H724" i="11"/>
  <c r="AB722" i="11"/>
  <c r="N722" i="11"/>
  <c r="W721" i="11"/>
  <c r="I721" i="11"/>
  <c r="AC719" i="11"/>
  <c r="O719" i="11"/>
  <c r="X718" i="11"/>
  <c r="J718" i="11"/>
  <c r="S717" i="11"/>
  <c r="E717" i="11"/>
  <c r="Y715" i="11"/>
  <c r="K715" i="11"/>
  <c r="T714" i="11"/>
  <c r="F714" i="11"/>
  <c r="Z712" i="11"/>
  <c r="L712" i="11"/>
  <c r="U711" i="11"/>
  <c r="G711" i="11"/>
  <c r="AA709" i="11"/>
  <c r="M709" i="11"/>
  <c r="V708" i="11"/>
  <c r="H708" i="11"/>
  <c r="AB706" i="11"/>
  <c r="N706" i="11"/>
  <c r="W705" i="11"/>
  <c r="I705" i="11"/>
  <c r="AC703" i="11"/>
  <c r="O703" i="11"/>
  <c r="X702" i="11"/>
  <c r="J702" i="11"/>
  <c r="S701" i="11"/>
  <c r="E701" i="11"/>
  <c r="Y699" i="11"/>
  <c r="K699" i="11"/>
  <c r="T698" i="11"/>
  <c r="F698" i="11"/>
  <c r="Z696" i="11"/>
  <c r="L696" i="11"/>
  <c r="U695" i="11"/>
  <c r="G695" i="11"/>
  <c r="AA693" i="11"/>
  <c r="M693" i="11"/>
  <c r="V692" i="11"/>
  <c r="H692" i="11"/>
  <c r="AB690" i="11"/>
  <c r="N690" i="11"/>
  <c r="W689" i="11"/>
  <c r="I689" i="11"/>
  <c r="AC687" i="11"/>
  <c r="O687" i="11"/>
  <c r="X686" i="11"/>
  <c r="J686" i="11"/>
  <c r="S685" i="11"/>
  <c r="E685" i="11"/>
  <c r="Y683" i="11"/>
  <c r="K683" i="11"/>
  <c r="T682" i="11"/>
  <c r="F682" i="11"/>
  <c r="Z680" i="11"/>
  <c r="L680" i="11"/>
  <c r="U679" i="11"/>
  <c r="G679" i="11"/>
  <c r="AA677" i="11"/>
  <c r="M677" i="11"/>
  <c r="V676" i="11"/>
  <c r="H676" i="11"/>
  <c r="AB674" i="11"/>
  <c r="N674" i="11"/>
  <c r="W673" i="11"/>
  <c r="I673" i="11"/>
  <c r="AC671" i="11"/>
  <c r="O671" i="11"/>
  <c r="X670" i="11"/>
  <c r="J670" i="11"/>
  <c r="S669" i="11"/>
  <c r="E669" i="11"/>
  <c r="Y667" i="11"/>
  <c r="K667" i="11"/>
  <c r="T666" i="11"/>
  <c r="F666" i="11"/>
  <c r="Z664" i="11"/>
  <c r="L664" i="11"/>
  <c r="U663" i="11"/>
  <c r="G663" i="11"/>
  <c r="AA661" i="11"/>
  <c r="M661" i="11"/>
  <c r="V660" i="11"/>
  <c r="H660" i="11"/>
  <c r="AB658" i="11"/>
  <c r="N658" i="11"/>
  <c r="W657" i="11"/>
  <c r="I657" i="11"/>
  <c r="AC655" i="11"/>
  <c r="O655" i="11"/>
  <c r="X654" i="11"/>
  <c r="J654" i="11"/>
  <c r="S653" i="11"/>
  <c r="E653" i="11"/>
  <c r="Y651" i="11"/>
  <c r="K651" i="11"/>
  <c r="T650" i="11"/>
  <c r="F650" i="11"/>
  <c r="Z648" i="11"/>
  <c r="L648" i="11"/>
  <c r="U647" i="11"/>
  <c r="G647" i="11"/>
  <c r="AA645" i="11"/>
  <c r="M645" i="11"/>
  <c r="V644" i="11"/>
  <c r="H644" i="11"/>
  <c r="AB642" i="11"/>
  <c r="N642" i="11"/>
  <c r="W641" i="11"/>
  <c r="I641" i="11"/>
  <c r="AC639" i="11"/>
  <c r="O639" i="11"/>
  <c r="X638" i="11"/>
  <c r="J638" i="11"/>
  <c r="S637" i="11"/>
  <c r="E637" i="11"/>
  <c r="Y635" i="11"/>
  <c r="K635" i="11"/>
  <c r="T634" i="11"/>
  <c r="F634" i="11"/>
  <c r="Z632" i="11"/>
  <c r="L632" i="11"/>
  <c r="U631" i="11"/>
  <c r="G631" i="11"/>
  <c r="AA629" i="11"/>
  <c r="M629" i="11"/>
  <c r="V628" i="11"/>
  <c r="H628" i="11"/>
  <c r="AB626" i="11"/>
  <c r="N626" i="11"/>
  <c r="W625" i="11"/>
  <c r="I625" i="11"/>
  <c r="AC623" i="11"/>
  <c r="O623" i="11"/>
  <c r="X622" i="11"/>
  <c r="J622" i="11"/>
  <c r="S621" i="11"/>
  <c r="E621" i="11"/>
  <c r="Y619" i="11"/>
  <c r="K619" i="11"/>
  <c r="T618" i="11"/>
  <c r="F618" i="11"/>
  <c r="Z616" i="11"/>
  <c r="L616" i="11"/>
  <c r="U615" i="11"/>
  <c r="G615" i="11"/>
  <c r="AA613" i="11"/>
  <c r="M613" i="11"/>
  <c r="V612" i="11"/>
  <c r="H612" i="11"/>
  <c r="AB610" i="11"/>
  <c r="N610" i="11"/>
  <c r="W609" i="11"/>
  <c r="I609" i="11"/>
  <c r="AC607" i="11"/>
  <c r="O607" i="11"/>
  <c r="X606" i="11"/>
  <c r="J606" i="11"/>
  <c r="S605" i="11"/>
  <c r="E605" i="11"/>
  <c r="Y603" i="11"/>
  <c r="K603" i="11"/>
  <c r="T602" i="11"/>
  <c r="F602" i="11"/>
  <c r="Z600" i="11"/>
  <c r="L600" i="11"/>
  <c r="U599" i="11"/>
  <c r="G599" i="11"/>
  <c r="AA597" i="11"/>
  <c r="M597" i="11"/>
  <c r="V596" i="11"/>
  <c r="H596" i="11"/>
  <c r="AB594" i="11"/>
  <c r="N594" i="11"/>
  <c r="W593" i="11"/>
  <c r="I593" i="11"/>
  <c r="AC591" i="11"/>
  <c r="O591" i="11"/>
  <c r="X590" i="11"/>
  <c r="J590" i="11"/>
  <c r="S589" i="11"/>
  <c r="E589" i="11"/>
  <c r="Y587" i="11"/>
  <c r="K587" i="11"/>
  <c r="T586" i="11"/>
  <c r="F586" i="11"/>
  <c r="Z584" i="11"/>
  <c r="L584" i="11"/>
  <c r="U583" i="11"/>
  <c r="G583" i="11"/>
  <c r="AA581" i="11"/>
  <c r="M581" i="11"/>
  <c r="V580" i="11"/>
  <c r="H580" i="11"/>
  <c r="AB578" i="11"/>
  <c r="N578" i="11"/>
  <c r="W577" i="11"/>
  <c r="I577" i="11"/>
  <c r="AC575" i="11"/>
  <c r="O575" i="11"/>
  <c r="X574" i="11"/>
  <c r="J574" i="11"/>
  <c r="S573" i="11"/>
  <c r="E573" i="11"/>
  <c r="Y571" i="11"/>
  <c r="K571" i="11"/>
  <c r="T570" i="11"/>
  <c r="F570" i="11"/>
  <c r="Z568" i="11"/>
  <c r="L568" i="11"/>
  <c r="U567" i="11"/>
  <c r="G567" i="11"/>
  <c r="AA565" i="11"/>
  <c r="M565" i="11"/>
  <c r="V564" i="11"/>
  <c r="H564" i="11"/>
  <c r="AB562" i="11"/>
  <c r="N562" i="11"/>
  <c r="W561" i="11"/>
  <c r="I561" i="11"/>
  <c r="AC559" i="11"/>
  <c r="O559" i="11"/>
  <c r="X558" i="11"/>
  <c r="J558" i="11"/>
  <c r="S557" i="11"/>
  <c r="E557" i="11"/>
  <c r="Y555" i="11"/>
  <c r="K555" i="11"/>
  <c r="T554" i="11"/>
  <c r="F554" i="11"/>
  <c r="Z552" i="11"/>
  <c r="L552" i="11"/>
  <c r="U551" i="11"/>
  <c r="G551" i="11"/>
  <c r="AA549" i="11"/>
  <c r="M549" i="11"/>
  <c r="V548" i="11"/>
  <c r="H548" i="11"/>
  <c r="AB546" i="11"/>
  <c r="N546" i="11"/>
  <c r="W545" i="11"/>
  <c r="I545" i="11"/>
  <c r="AC543" i="11"/>
  <c r="O543" i="11"/>
  <c r="X542" i="11"/>
  <c r="J542" i="11"/>
  <c r="S541" i="11"/>
  <c r="E541" i="11"/>
  <c r="Y539" i="11"/>
  <c r="K539" i="11"/>
  <c r="T538" i="11"/>
  <c r="F538" i="11"/>
  <c r="Z536" i="11"/>
  <c r="L536" i="11"/>
  <c r="U535" i="11"/>
  <c r="G535" i="11"/>
  <c r="AA533" i="11"/>
  <c r="M533" i="11"/>
  <c r="V532" i="11"/>
  <c r="H532" i="11"/>
  <c r="AB530" i="11"/>
  <c r="N530" i="11"/>
  <c r="W529" i="11"/>
  <c r="I529" i="11"/>
  <c r="AC527" i="11"/>
  <c r="O527" i="11"/>
  <c r="X526" i="11"/>
  <c r="J526" i="11"/>
  <c r="S525" i="11"/>
  <c r="E525" i="11"/>
  <c r="Y523" i="11"/>
  <c r="K523" i="11"/>
  <c r="T522" i="11"/>
  <c r="F522" i="11"/>
  <c r="Z520" i="11"/>
  <c r="L520" i="11"/>
  <c r="U519" i="11"/>
  <c r="G519" i="11"/>
  <c r="AA517" i="11"/>
  <c r="M517" i="11"/>
  <c r="V516" i="11"/>
  <c r="H516" i="11"/>
  <c r="AB514" i="11"/>
  <c r="N514" i="11"/>
  <c r="W513" i="11"/>
  <c r="I513" i="11"/>
  <c r="AC511" i="11"/>
  <c r="O511" i="11"/>
  <c r="X510" i="11"/>
  <c r="J510" i="11"/>
  <c r="S509" i="11"/>
  <c r="E509" i="11"/>
  <c r="Y507" i="11"/>
  <c r="K507" i="11"/>
  <c r="T506" i="11"/>
  <c r="F506" i="11"/>
  <c r="Z504" i="11"/>
  <c r="L504" i="11"/>
  <c r="U503" i="11"/>
  <c r="G503" i="11"/>
  <c r="AA501" i="11"/>
  <c r="M501" i="11"/>
  <c r="V500" i="11"/>
  <c r="H500" i="11"/>
  <c r="AB498" i="11"/>
  <c r="N498" i="11"/>
  <c r="W497" i="11"/>
  <c r="I497" i="11"/>
  <c r="AC495" i="11"/>
  <c r="O495" i="11"/>
  <c r="X494" i="11"/>
  <c r="J494" i="11"/>
  <c r="S493" i="11"/>
  <c r="E493" i="11"/>
  <c r="Y491" i="11"/>
  <c r="K491" i="11"/>
  <c r="T490" i="11"/>
  <c r="F490" i="11"/>
  <c r="Z488" i="11"/>
  <c r="L488" i="11"/>
  <c r="U487" i="11"/>
  <c r="G487" i="11"/>
  <c r="AA485" i="11"/>
  <c r="M485" i="11"/>
  <c r="V484" i="11"/>
  <c r="H484" i="11"/>
  <c r="AB482" i="11"/>
  <c r="N482" i="11"/>
  <c r="W481" i="11"/>
  <c r="I481" i="11"/>
  <c r="AC479" i="11"/>
  <c r="O479" i="11"/>
  <c r="X478" i="11"/>
  <c r="J478" i="11"/>
  <c r="S477" i="11"/>
  <c r="E477" i="11"/>
  <c r="Y475" i="11"/>
  <c r="K475" i="11"/>
  <c r="T474" i="11"/>
  <c r="F474" i="11"/>
  <c r="Z472" i="11"/>
  <c r="L472" i="11"/>
  <c r="U471" i="11"/>
  <c r="G471" i="11"/>
  <c r="AA469" i="11"/>
  <c r="M469" i="11"/>
  <c r="V468" i="11"/>
  <c r="H468" i="11"/>
  <c r="AB466" i="11"/>
  <c r="N466" i="11"/>
  <c r="W465" i="11"/>
  <c r="I465" i="11"/>
  <c r="AC463" i="11"/>
  <c r="O463" i="11"/>
  <c r="X462" i="11"/>
  <c r="J462" i="11"/>
  <c r="S461" i="11"/>
  <c r="E461" i="11"/>
  <c r="Y459" i="11"/>
  <c r="K459" i="11"/>
  <c r="T458" i="11"/>
  <c r="F458" i="11"/>
  <c r="Z456" i="11"/>
  <c r="L456" i="11"/>
  <c r="U455" i="11"/>
  <c r="G455" i="11"/>
  <c r="AA453" i="11"/>
  <c r="M453" i="11"/>
  <c r="V452" i="11"/>
  <c r="H452" i="11"/>
  <c r="AB450" i="11"/>
  <c r="N450" i="11"/>
  <c r="W449" i="11"/>
  <c r="I449" i="11"/>
  <c r="AC447" i="11"/>
  <c r="O447" i="11"/>
  <c r="X446" i="11"/>
  <c r="J446" i="11"/>
  <c r="S445" i="11"/>
  <c r="E445" i="11"/>
  <c r="Y443" i="11"/>
  <c r="K443" i="11"/>
  <c r="T442" i="11"/>
  <c r="F442" i="11"/>
  <c r="Z440" i="11"/>
  <c r="L440" i="11"/>
  <c r="U439" i="11"/>
  <c r="G439" i="11"/>
  <c r="AA437" i="11"/>
  <c r="M437" i="11"/>
  <c r="V436" i="11"/>
  <c r="H436" i="11"/>
  <c r="AB434" i="11"/>
  <c r="N434" i="11"/>
  <c r="W433" i="11"/>
  <c r="I433" i="11"/>
  <c r="AC431" i="11"/>
  <c r="O431" i="11"/>
  <c r="X430" i="11"/>
  <c r="J430" i="11"/>
  <c r="S429" i="11"/>
  <c r="E429" i="11"/>
  <c r="Y427" i="11"/>
  <c r="K427" i="11"/>
  <c r="T426" i="11"/>
  <c r="F426" i="11"/>
  <c r="Z424" i="11"/>
  <c r="L424" i="11"/>
  <c r="U423" i="11"/>
  <c r="G423" i="11"/>
  <c r="AA421" i="11"/>
  <c r="M421" i="11"/>
  <c r="V420" i="11"/>
  <c r="H420" i="11"/>
  <c r="AB418" i="11"/>
  <c r="N418" i="11"/>
  <c r="W417" i="11"/>
  <c r="I417" i="11"/>
  <c r="AC415" i="11"/>
  <c r="O415" i="11"/>
  <c r="X414" i="11"/>
  <c r="J414" i="11"/>
  <c r="S413" i="11"/>
  <c r="E413" i="11"/>
  <c r="Y411" i="11"/>
  <c r="K411" i="11"/>
  <c r="T410" i="11"/>
  <c r="F410" i="11"/>
  <c r="Z408" i="11"/>
  <c r="L408" i="11"/>
  <c r="U407" i="11"/>
  <c r="G407" i="11"/>
  <c r="AA405" i="11"/>
  <c r="M405" i="11"/>
  <c r="V404" i="11"/>
  <c r="H404" i="11"/>
  <c r="AB402" i="11"/>
  <c r="N402" i="11"/>
  <c r="W401" i="11"/>
  <c r="I401" i="11"/>
  <c r="AC399" i="11"/>
  <c r="O399" i="11"/>
  <c r="X398" i="11"/>
  <c r="J398" i="11"/>
  <c r="S397" i="11"/>
  <c r="E397" i="11"/>
  <c r="Y395" i="11"/>
  <c r="K395" i="11"/>
  <c r="T394" i="11"/>
  <c r="F394" i="11"/>
  <c r="Z392" i="11"/>
  <c r="L392" i="11"/>
  <c r="U391" i="11"/>
  <c r="G391" i="11"/>
  <c r="AA389" i="11"/>
  <c r="M389" i="11"/>
  <c r="V388" i="11"/>
  <c r="H388" i="11"/>
  <c r="AB386" i="11"/>
  <c r="N386" i="11"/>
  <c r="W385" i="11"/>
  <c r="I385" i="11"/>
  <c r="AC383" i="11"/>
  <c r="O383" i="11"/>
  <c r="X382" i="11"/>
  <c r="J382" i="11"/>
  <c r="S381" i="11"/>
  <c r="E381" i="11"/>
  <c r="Y379" i="11"/>
  <c r="K379" i="11"/>
  <c r="T378" i="11"/>
  <c r="F378" i="11"/>
  <c r="Z376" i="11"/>
  <c r="L376" i="11"/>
  <c r="U375" i="11"/>
  <c r="G375" i="11"/>
  <c r="AA373" i="11"/>
  <c r="M373" i="11"/>
  <c r="V372" i="11"/>
  <c r="H372" i="11"/>
  <c r="AB370" i="11"/>
  <c r="N370" i="11"/>
  <c r="W369" i="11"/>
  <c r="I369" i="11"/>
  <c r="AC367" i="11"/>
  <c r="O367" i="11"/>
  <c r="X366" i="11"/>
  <c r="J366" i="11"/>
  <c r="S365" i="11"/>
  <c r="E365" i="11"/>
  <c r="Y363" i="11"/>
  <c r="K363" i="11"/>
  <c r="T362" i="11"/>
  <c r="F362" i="11"/>
  <c r="Z360" i="11"/>
  <c r="L360" i="11"/>
  <c r="U359" i="11"/>
  <c r="G359" i="11"/>
  <c r="AA357" i="11"/>
  <c r="M357" i="11"/>
  <c r="V356" i="11"/>
  <c r="H356" i="11"/>
  <c r="AB354" i="11"/>
  <c r="N354" i="11"/>
  <c r="W353" i="11"/>
  <c r="I353" i="11"/>
  <c r="AC351" i="11"/>
  <c r="O351" i="11"/>
  <c r="X350" i="11"/>
  <c r="J350" i="11"/>
  <c r="S349" i="11"/>
  <c r="E349" i="11"/>
  <c r="Y347" i="11"/>
  <c r="K347" i="11"/>
  <c r="T346" i="11"/>
  <c r="F346" i="11"/>
  <c r="Z344" i="11"/>
  <c r="L344" i="11"/>
  <c r="U343" i="11"/>
  <c r="G343" i="11"/>
  <c r="AA341" i="11"/>
  <c r="M341" i="11"/>
  <c r="V340" i="11"/>
  <c r="H340" i="11"/>
  <c r="AB338" i="11"/>
  <c r="N338" i="11"/>
  <c r="W337" i="11"/>
  <c r="I337" i="11"/>
  <c r="AC335" i="11"/>
  <c r="O335" i="11"/>
  <c r="X334" i="11"/>
  <c r="J334" i="11"/>
  <c r="S333" i="11"/>
  <c r="E333" i="11"/>
  <c r="Y331" i="11"/>
  <c r="K331" i="11"/>
  <c r="T330" i="11"/>
  <c r="F330" i="11"/>
  <c r="Z328" i="11"/>
  <c r="L328" i="11"/>
  <c r="U327" i="11"/>
  <c r="G327" i="11"/>
  <c r="AA325" i="11"/>
  <c r="M325" i="11"/>
  <c r="V324" i="11"/>
  <c r="H324" i="11"/>
  <c r="AB322" i="11"/>
  <c r="N322" i="11"/>
  <c r="W321" i="11"/>
  <c r="I321" i="11"/>
  <c r="AC319" i="11"/>
  <c r="O319" i="11"/>
  <c r="X318" i="11"/>
  <c r="J318" i="11"/>
  <c r="S317" i="11"/>
  <c r="E317" i="11"/>
  <c r="Y315" i="11"/>
  <c r="K315" i="11"/>
  <c r="T314" i="11"/>
  <c r="F314" i="11"/>
  <c r="Z312" i="11"/>
  <c r="L312" i="11"/>
  <c r="U311" i="11"/>
  <c r="G311" i="11"/>
  <c r="AA309" i="11"/>
  <c r="M309" i="11"/>
  <c r="V308" i="11"/>
  <c r="H308" i="11"/>
  <c r="AB306" i="11"/>
  <c r="N306" i="11"/>
  <c r="W305" i="11"/>
  <c r="I305" i="11"/>
  <c r="AC303" i="11"/>
  <c r="O303" i="11"/>
  <c r="X302" i="11"/>
  <c r="J302" i="11"/>
  <c r="S301" i="11"/>
  <c r="E301" i="11"/>
  <c r="Y299" i="11"/>
  <c r="K299" i="11"/>
  <c r="T298" i="11"/>
  <c r="F298" i="11"/>
  <c r="Z296" i="11"/>
  <c r="L296" i="11"/>
  <c r="U295" i="11"/>
  <c r="G295" i="11"/>
  <c r="AA293" i="11"/>
  <c r="M293" i="11"/>
  <c r="V292" i="11"/>
  <c r="H292" i="11"/>
  <c r="AB290" i="11"/>
  <c r="N290" i="11"/>
  <c r="W289" i="11"/>
  <c r="I289" i="11"/>
  <c r="AC287" i="11"/>
  <c r="O287" i="11"/>
  <c r="X286" i="11"/>
  <c r="J286" i="11"/>
  <c r="S285" i="11"/>
  <c r="E285" i="11"/>
  <c r="Y283" i="11"/>
  <c r="K283" i="11"/>
  <c r="T282" i="11"/>
  <c r="F282" i="11"/>
  <c r="Z280" i="11"/>
  <c r="L280" i="11"/>
  <c r="U279" i="11"/>
  <c r="G279" i="11"/>
  <c r="AA277" i="11"/>
  <c r="M277" i="11"/>
  <c r="V276" i="11"/>
  <c r="H276" i="11"/>
  <c r="AB274" i="11"/>
  <c r="N274" i="11"/>
  <c r="W273" i="11"/>
  <c r="I273" i="11"/>
  <c r="AC271" i="11"/>
  <c r="O271" i="11"/>
  <c r="X270" i="11"/>
  <c r="J270" i="11"/>
  <c r="S269" i="11"/>
  <c r="E269" i="11"/>
  <c r="Y267" i="11"/>
  <c r="K267" i="11"/>
  <c r="T266" i="11"/>
  <c r="F266" i="11"/>
  <c r="Z264" i="11"/>
  <c r="L264" i="11"/>
  <c r="U263" i="11"/>
  <c r="G263" i="11"/>
  <c r="AA261" i="11"/>
  <c r="M261" i="11"/>
  <c r="V260" i="11"/>
  <c r="H260" i="11"/>
  <c r="AB258" i="11"/>
  <c r="N258" i="11"/>
  <c r="W257" i="11"/>
  <c r="I257" i="11"/>
  <c r="AC255" i="11"/>
  <c r="O255" i="11"/>
  <c r="X254" i="11"/>
  <c r="J254" i="11"/>
  <c r="S253" i="11"/>
  <c r="E253" i="11"/>
  <c r="Y251" i="11"/>
  <c r="K251" i="11"/>
  <c r="T250" i="11"/>
  <c r="F250" i="11"/>
  <c r="Z248" i="11"/>
  <c r="L248" i="11"/>
  <c r="U247" i="11"/>
  <c r="G247" i="11"/>
  <c r="AA245" i="11"/>
  <c r="M245" i="11"/>
  <c r="V244" i="11"/>
  <c r="H244" i="11"/>
  <c r="AB242" i="11"/>
  <c r="N242" i="11"/>
  <c r="W241" i="11"/>
  <c r="I241" i="11"/>
  <c r="AC239" i="11"/>
  <c r="O239" i="11"/>
  <c r="X238" i="11"/>
  <c r="J238" i="11"/>
  <c r="S237" i="11"/>
  <c r="E237" i="11"/>
  <c r="Y235" i="11"/>
  <c r="K235" i="11"/>
  <c r="T234" i="11"/>
  <c r="F234" i="11"/>
  <c r="Z232" i="11"/>
  <c r="L232" i="11"/>
  <c r="U231" i="11"/>
  <c r="G231" i="11"/>
  <c r="AA229" i="11"/>
  <c r="M229" i="11"/>
  <c r="V228" i="11"/>
  <c r="H228" i="11"/>
  <c r="AB226" i="11"/>
  <c r="N226" i="11"/>
  <c r="W225" i="11"/>
  <c r="I225" i="11"/>
  <c r="AC223" i="11"/>
  <c r="O223" i="11"/>
  <c r="X222" i="11"/>
  <c r="J222" i="11"/>
  <c r="S221" i="11"/>
  <c r="E221" i="11"/>
  <c r="Y219" i="11"/>
  <c r="K219" i="11"/>
  <c r="T218" i="11"/>
  <c r="F218" i="11"/>
  <c r="Z216" i="11"/>
  <c r="L216" i="11"/>
  <c r="U215" i="11"/>
  <c r="G215" i="11"/>
  <c r="AA213" i="11"/>
  <c r="M213" i="11"/>
  <c r="V212" i="11"/>
  <c r="H212" i="11"/>
  <c r="AB210" i="11"/>
  <c r="N210" i="11"/>
  <c r="W209" i="11"/>
  <c r="I209" i="11"/>
  <c r="AC207" i="11"/>
  <c r="O207" i="11"/>
  <c r="X206" i="11"/>
  <c r="J206" i="11"/>
  <c r="S205" i="11"/>
  <c r="E205" i="11"/>
  <c r="Y203" i="11"/>
  <c r="K203" i="11"/>
  <c r="T202" i="11"/>
  <c r="F202" i="11"/>
  <c r="Z200" i="11"/>
  <c r="L200" i="11"/>
  <c r="U199" i="11"/>
  <c r="G199" i="11"/>
  <c r="AA197" i="11"/>
  <c r="M197" i="11"/>
  <c r="V196" i="11"/>
  <c r="H196" i="11"/>
  <c r="AB194" i="11"/>
  <c r="N194" i="11"/>
  <c r="W193" i="11"/>
  <c r="I193" i="11"/>
  <c r="AC191" i="11"/>
  <c r="O191" i="11"/>
  <c r="X190" i="11"/>
  <c r="J190" i="11"/>
  <c r="S189" i="11"/>
  <c r="E189" i="11"/>
  <c r="Y187" i="11"/>
  <c r="K187" i="11"/>
  <c r="T186" i="11"/>
  <c r="F186" i="11"/>
  <c r="Z184" i="11"/>
  <c r="L184" i="11"/>
  <c r="U183" i="11"/>
  <c r="G183" i="11"/>
  <c r="AA181" i="11"/>
  <c r="M181" i="11"/>
  <c r="V180" i="11"/>
  <c r="H180" i="11"/>
  <c r="AB178" i="11"/>
  <c r="N178" i="11"/>
  <c r="W177" i="11"/>
  <c r="I177" i="11"/>
  <c r="AC175" i="11"/>
  <c r="O175" i="11"/>
  <c r="X174" i="11"/>
  <c r="J174" i="11"/>
  <c r="S173" i="11"/>
  <c r="E173" i="11"/>
  <c r="Y171" i="11"/>
  <c r="K171" i="11"/>
  <c r="T170" i="11"/>
  <c r="F170" i="11"/>
  <c r="Z168" i="11"/>
  <c r="L168" i="11"/>
  <c r="U167" i="11"/>
  <c r="G167" i="11"/>
  <c r="AA165" i="11"/>
  <c r="M165" i="11"/>
  <c r="V164" i="11"/>
  <c r="H164" i="11"/>
  <c r="AB162" i="11"/>
  <c r="N162" i="11"/>
  <c r="W161" i="11"/>
  <c r="I161" i="11"/>
  <c r="AC159" i="11"/>
  <c r="O159" i="11"/>
  <c r="X158" i="11"/>
  <c r="J158" i="11"/>
  <c r="S157" i="11"/>
  <c r="E157" i="11"/>
  <c r="Y155" i="11"/>
  <c r="K155" i="11"/>
  <c r="T154" i="11"/>
  <c r="F154" i="11"/>
  <c r="Z152" i="11"/>
  <c r="L152" i="11"/>
  <c r="U151" i="11"/>
  <c r="G151" i="11"/>
  <c r="AA149" i="11"/>
  <c r="M149" i="11"/>
  <c r="V148" i="11"/>
  <c r="H148" i="11"/>
  <c r="AB146" i="11"/>
  <c r="N146" i="11"/>
  <c r="W145" i="11"/>
  <c r="I145" i="11"/>
  <c r="AC143" i="11"/>
  <c r="O143" i="11"/>
  <c r="X142" i="11"/>
  <c r="J142" i="11"/>
  <c r="S141" i="11"/>
  <c r="E141" i="11"/>
  <c r="Y139" i="11"/>
  <c r="K139" i="11"/>
  <c r="T138" i="11"/>
  <c r="F138" i="11"/>
  <c r="Z136" i="11"/>
  <c r="L136" i="11"/>
  <c r="U135" i="11"/>
  <c r="G135" i="11"/>
  <c r="AA133" i="11"/>
  <c r="M133" i="11"/>
  <c r="V132" i="11"/>
  <c r="H132" i="11"/>
  <c r="AB130" i="11"/>
  <c r="N130" i="11"/>
  <c r="W129" i="11"/>
  <c r="I129" i="11"/>
  <c r="AC127" i="11"/>
  <c r="O127" i="11"/>
  <c r="X126" i="11"/>
  <c r="J126" i="11"/>
  <c r="S125" i="11"/>
  <c r="E125" i="11"/>
  <c r="Y123" i="11"/>
  <c r="K123" i="11"/>
  <c r="T122" i="11"/>
  <c r="F122" i="11"/>
  <c r="Z120" i="11"/>
  <c r="L120" i="11"/>
  <c r="U119" i="11"/>
  <c r="G119" i="11"/>
  <c r="AA117" i="11"/>
  <c r="M117" i="11"/>
  <c r="V116" i="11"/>
  <c r="H116" i="11"/>
  <c r="AB114" i="11"/>
  <c r="N114" i="11"/>
  <c r="W113" i="11"/>
  <c r="I113" i="11"/>
  <c r="AC111" i="11"/>
  <c r="O111" i="11"/>
  <c r="X110" i="11"/>
  <c r="J110" i="11"/>
  <c r="S109" i="11"/>
  <c r="E109" i="11"/>
  <c r="Y107" i="11"/>
  <c r="K107" i="11"/>
  <c r="T106" i="11"/>
  <c r="F106" i="11"/>
  <c r="Z104" i="11"/>
  <c r="L104" i="11"/>
  <c r="U103" i="11"/>
  <c r="G103" i="11"/>
  <c r="AA101" i="11"/>
  <c r="M101" i="11"/>
  <c r="V100" i="11"/>
  <c r="H100" i="11"/>
  <c r="AB98" i="11"/>
  <c r="N98" i="11"/>
  <c r="W97" i="11"/>
  <c r="I97" i="11"/>
  <c r="AC95" i="11"/>
  <c r="O95" i="11"/>
  <c r="X94" i="11"/>
  <c r="J94" i="11"/>
  <c r="S93" i="11"/>
  <c r="E93" i="11"/>
  <c r="Y91" i="11"/>
  <c r="K91" i="11"/>
  <c r="T90" i="11"/>
  <c r="F90" i="11"/>
  <c r="Z88" i="11"/>
  <c r="L88" i="11"/>
  <c r="U87" i="11"/>
  <c r="G87" i="11"/>
  <c r="AA85" i="11"/>
  <c r="M85" i="11"/>
  <c r="V84" i="11"/>
  <c r="H84" i="11"/>
  <c r="AB82" i="11"/>
  <c r="N82" i="11"/>
  <c r="W81" i="11"/>
  <c r="I81" i="11"/>
  <c r="AC79" i="11"/>
  <c r="O79" i="11"/>
  <c r="X78" i="11"/>
  <c r="J78" i="11"/>
  <c r="S77" i="11"/>
  <c r="E77" i="11"/>
  <c r="Y75" i="11"/>
  <c r="K75" i="11"/>
  <c r="T74" i="11"/>
  <c r="F74" i="11"/>
  <c r="Z72" i="11"/>
  <c r="L72" i="11"/>
  <c r="U71" i="11"/>
  <c r="G71" i="11"/>
  <c r="AA69" i="11"/>
  <c r="M69" i="11"/>
  <c r="V68" i="11"/>
  <c r="H68" i="11"/>
  <c r="AB66" i="11"/>
  <c r="N66" i="11"/>
  <c r="W65" i="11"/>
  <c r="I65" i="11"/>
  <c r="AC63" i="11"/>
  <c r="O63" i="11"/>
  <c r="X62" i="11"/>
  <c r="J62" i="11"/>
  <c r="S61" i="11"/>
  <c r="E61" i="11"/>
  <c r="Y59" i="11"/>
  <c r="K59" i="11"/>
  <c r="T58" i="11"/>
  <c r="F58" i="11"/>
  <c r="Z56" i="11"/>
  <c r="L56" i="11"/>
  <c r="U55" i="11"/>
  <c r="G55" i="11"/>
  <c r="AA53" i="11"/>
  <c r="M53" i="11"/>
  <c r="V52" i="11"/>
  <c r="H52" i="11"/>
  <c r="AB50" i="11"/>
  <c r="N50" i="11"/>
  <c r="W49" i="11"/>
  <c r="I49" i="11"/>
  <c r="AC47" i="11"/>
  <c r="O47" i="11"/>
  <c r="X46" i="11"/>
  <c r="J46" i="11"/>
  <c r="S45" i="11"/>
  <c r="E45" i="11"/>
  <c r="Y43" i="11"/>
  <c r="K43" i="11"/>
  <c r="T42" i="11"/>
  <c r="F42" i="11"/>
  <c r="Z40" i="11"/>
  <c r="L40" i="11"/>
  <c r="U39" i="11"/>
  <c r="G39" i="11"/>
  <c r="AA37" i="11"/>
  <c r="M37" i="11"/>
  <c r="V36" i="11"/>
  <c r="H36" i="11"/>
  <c r="AB34" i="11"/>
  <c r="N34" i="11"/>
  <c r="W33" i="11"/>
  <c r="I33" i="11"/>
  <c r="AC31" i="11"/>
  <c r="O31" i="11"/>
  <c r="X30" i="11"/>
  <c r="J30" i="11"/>
  <c r="S29" i="11"/>
  <c r="E29" i="11"/>
  <c r="Y27" i="11"/>
  <c r="K27" i="11"/>
  <c r="T26" i="11"/>
  <c r="F26" i="11"/>
  <c r="Z24" i="11"/>
  <c r="L24" i="11"/>
  <c r="U23" i="11"/>
  <c r="G23" i="11"/>
  <c r="AA21" i="11"/>
  <c r="M21" i="11"/>
  <c r="V20" i="11"/>
  <c r="H20" i="11"/>
  <c r="AB18" i="11"/>
  <c r="N18" i="11"/>
  <c r="W17" i="11"/>
  <c r="I17" i="11"/>
  <c r="AC15" i="11"/>
  <c r="O15" i="11"/>
  <c r="X14" i="11"/>
  <c r="J14" i="11"/>
  <c r="S13" i="11"/>
  <c r="E13" i="11"/>
  <c r="Y11" i="11"/>
  <c r="K11" i="11"/>
  <c r="D1000" i="11"/>
  <c r="R1000" i="11"/>
  <c r="D984" i="11"/>
  <c r="R984" i="11"/>
  <c r="D968" i="11"/>
  <c r="R968" i="11"/>
  <c r="R952" i="11"/>
  <c r="D952" i="11"/>
  <c r="D936" i="11"/>
  <c r="R936" i="11"/>
  <c r="D920" i="11"/>
  <c r="R920" i="11"/>
  <c r="D904" i="11"/>
  <c r="R904" i="11"/>
  <c r="R888" i="11"/>
  <c r="D888" i="11"/>
  <c r="R872" i="11"/>
  <c r="D872" i="11"/>
  <c r="R856" i="11"/>
  <c r="D856" i="11"/>
  <c r="R840" i="11"/>
  <c r="D840" i="11"/>
  <c r="R824" i="11"/>
  <c r="D824" i="11"/>
  <c r="R808" i="11"/>
  <c r="D808" i="11"/>
  <c r="R792" i="11"/>
  <c r="D792" i="11"/>
  <c r="R776" i="11"/>
  <c r="D776" i="11"/>
  <c r="R760" i="11"/>
  <c r="D760" i="11"/>
  <c r="R744" i="11"/>
  <c r="D744" i="11"/>
  <c r="R728" i="11"/>
  <c r="D728" i="11"/>
  <c r="R712" i="11"/>
  <c r="D712" i="11"/>
  <c r="R696" i="11"/>
  <c r="D696" i="11"/>
  <c r="R680" i="11"/>
  <c r="D680" i="11"/>
  <c r="R664" i="11"/>
  <c r="D664" i="11"/>
  <c r="R648" i="11"/>
  <c r="D648" i="11"/>
  <c r="R632" i="11"/>
  <c r="D632" i="11"/>
  <c r="R616" i="11"/>
  <c r="D616" i="11"/>
  <c r="R600" i="11"/>
  <c r="D600" i="11"/>
  <c r="R584" i="11"/>
  <c r="D584" i="11"/>
  <c r="R568" i="11"/>
  <c r="D568" i="11"/>
  <c r="R552" i="11"/>
  <c r="D552" i="11"/>
  <c r="R536" i="11"/>
  <c r="D536" i="11"/>
  <c r="R520" i="11"/>
  <c r="D520" i="11"/>
  <c r="R504" i="11"/>
  <c r="D504" i="11"/>
  <c r="R488" i="11"/>
  <c r="D488" i="11"/>
  <c r="R472" i="11"/>
  <c r="D472" i="11"/>
  <c r="R456" i="11"/>
  <c r="D456" i="11"/>
  <c r="R440" i="11"/>
  <c r="D440" i="11"/>
  <c r="R424" i="11"/>
  <c r="D424" i="11"/>
  <c r="R408" i="11"/>
  <c r="D408" i="11"/>
  <c r="R392" i="11"/>
  <c r="D392" i="11"/>
  <c r="R376" i="11"/>
  <c r="D376" i="11"/>
  <c r="R360" i="11"/>
  <c r="D360" i="11"/>
  <c r="R344" i="11"/>
  <c r="D344" i="11"/>
  <c r="R328" i="11"/>
  <c r="D328" i="11"/>
  <c r="R312" i="11"/>
  <c r="D312" i="11"/>
  <c r="R296" i="11"/>
  <c r="D296" i="11"/>
  <c r="R280" i="11"/>
  <c r="D280" i="11"/>
  <c r="R264" i="11"/>
  <c r="D264" i="11"/>
  <c r="R248" i="11"/>
  <c r="D248" i="11"/>
  <c r="R232" i="11"/>
  <c r="D232" i="11"/>
  <c r="R216" i="11"/>
  <c r="D216" i="11"/>
  <c r="R200" i="11"/>
  <c r="D200" i="11"/>
  <c r="R184" i="11"/>
  <c r="D184" i="11"/>
  <c r="R168" i="11"/>
  <c r="D168" i="11"/>
  <c r="R152" i="11"/>
  <c r="D152" i="11"/>
  <c r="R136" i="11"/>
  <c r="D136" i="11"/>
  <c r="R120" i="11"/>
  <c r="D120" i="11"/>
  <c r="R104" i="11"/>
  <c r="D104" i="11"/>
  <c r="R88" i="11"/>
  <c r="D88" i="11"/>
  <c r="R72" i="11"/>
  <c r="D72" i="11"/>
  <c r="R56" i="11"/>
  <c r="D56" i="11"/>
  <c r="R40" i="11"/>
  <c r="D40" i="11"/>
  <c r="R24" i="11"/>
  <c r="D24" i="11"/>
  <c r="M10" i="11"/>
  <c r="AA10" i="11"/>
  <c r="H1009" i="11"/>
  <c r="V1009" i="11"/>
  <c r="AB1007" i="11"/>
  <c r="N1007" i="11"/>
  <c r="W1006" i="11"/>
  <c r="I1006" i="11"/>
  <c r="AC1004" i="11"/>
  <c r="O1004" i="11"/>
  <c r="X1003" i="11"/>
  <c r="J1003" i="11"/>
  <c r="S1002" i="11"/>
  <c r="E1002" i="11"/>
  <c r="Y1000" i="11"/>
  <c r="K1000" i="11"/>
  <c r="T999" i="11"/>
  <c r="F999" i="11"/>
  <c r="Z997" i="11"/>
  <c r="L997" i="11"/>
  <c r="U996" i="11"/>
  <c r="G996" i="11"/>
  <c r="AA994" i="11"/>
  <c r="M994" i="11"/>
  <c r="H993" i="11"/>
  <c r="V993" i="11"/>
  <c r="AB991" i="11"/>
  <c r="N991" i="11"/>
  <c r="W990" i="11"/>
  <c r="I990" i="11"/>
  <c r="AC988" i="11"/>
  <c r="O988" i="11"/>
  <c r="X987" i="11"/>
  <c r="J987" i="11"/>
  <c r="S986" i="11"/>
  <c r="E986" i="11"/>
  <c r="Y984" i="11"/>
  <c r="K984" i="11"/>
  <c r="T983" i="11"/>
  <c r="F983" i="11"/>
  <c r="Z981" i="11"/>
  <c r="L981" i="11"/>
  <c r="U980" i="11"/>
  <c r="G980" i="11"/>
  <c r="AA978" i="11"/>
  <c r="M978" i="11"/>
  <c r="H977" i="11"/>
  <c r="V977" i="11"/>
  <c r="AB975" i="11"/>
  <c r="N975" i="11"/>
  <c r="W974" i="11"/>
  <c r="I974" i="11"/>
  <c r="AC972" i="11"/>
  <c r="O972" i="11"/>
  <c r="X971" i="11"/>
  <c r="J971" i="11"/>
  <c r="S970" i="11"/>
  <c r="E970" i="11"/>
  <c r="Y968" i="11"/>
  <c r="K968" i="11"/>
  <c r="T967" i="11"/>
  <c r="F967" i="11"/>
  <c r="Z965" i="11"/>
  <c r="L965" i="11"/>
  <c r="U964" i="11"/>
  <c r="G964" i="11"/>
  <c r="AA962" i="11"/>
  <c r="M962" i="11"/>
  <c r="H961" i="11"/>
  <c r="V961" i="11"/>
  <c r="AB959" i="11"/>
  <c r="N959" i="11"/>
  <c r="W958" i="11"/>
  <c r="I958" i="11"/>
  <c r="AC956" i="11"/>
  <c r="O956" i="11"/>
  <c r="X955" i="11"/>
  <c r="J955" i="11"/>
  <c r="S954" i="11"/>
  <c r="E954" i="11"/>
  <c r="Y952" i="11"/>
  <c r="K952" i="11"/>
  <c r="T951" i="11"/>
  <c r="F951" i="11"/>
  <c r="Z949" i="11"/>
  <c r="L949" i="11"/>
  <c r="U948" i="11"/>
  <c r="G948" i="11"/>
  <c r="AA946" i="11"/>
  <c r="M946" i="11"/>
  <c r="H945" i="11"/>
  <c r="V945" i="11"/>
  <c r="AB943" i="11"/>
  <c r="N943" i="11"/>
  <c r="W942" i="11"/>
  <c r="I942" i="11"/>
  <c r="AC940" i="11"/>
  <c r="O940" i="11"/>
  <c r="X939" i="11"/>
  <c r="J939" i="11"/>
  <c r="S938" i="11"/>
  <c r="E938" i="11"/>
  <c r="Y936" i="11"/>
  <c r="K936" i="11"/>
  <c r="T935" i="11"/>
  <c r="F935" i="11"/>
  <c r="Z933" i="11"/>
  <c r="L933" i="11"/>
  <c r="U932" i="11"/>
  <c r="G932" i="11"/>
  <c r="AA930" i="11"/>
  <c r="M930" i="11"/>
  <c r="H929" i="11"/>
  <c r="V929" i="11"/>
  <c r="AB927" i="11"/>
  <c r="N927" i="11"/>
  <c r="W926" i="11"/>
  <c r="I926" i="11"/>
  <c r="AC924" i="11"/>
  <c r="O924" i="11"/>
  <c r="X923" i="11"/>
  <c r="J923" i="11"/>
  <c r="S922" i="11"/>
  <c r="E922" i="11"/>
  <c r="Y920" i="11"/>
  <c r="K920" i="11"/>
  <c r="T919" i="11"/>
  <c r="F919" i="11"/>
  <c r="Z917" i="11"/>
  <c r="L917" i="11"/>
  <c r="U916" i="11"/>
  <c r="G916" i="11"/>
  <c r="AA914" i="11"/>
  <c r="M914" i="11"/>
  <c r="H913" i="11"/>
  <c r="V913" i="11"/>
  <c r="AB911" i="11"/>
  <c r="N911" i="11"/>
  <c r="W910" i="11"/>
  <c r="I910" i="11"/>
  <c r="AC908" i="11"/>
  <c r="O908" i="11"/>
  <c r="X907" i="11"/>
  <c r="J907" i="11"/>
  <c r="S906" i="11"/>
  <c r="E906" i="11"/>
  <c r="Y904" i="11"/>
  <c r="K904" i="11"/>
  <c r="T903" i="11"/>
  <c r="F903" i="11"/>
  <c r="Z901" i="11"/>
  <c r="L901" i="11"/>
  <c r="U900" i="11"/>
  <c r="G900" i="11"/>
  <c r="AA898" i="11"/>
  <c r="M898" i="11"/>
  <c r="H897" i="11"/>
  <c r="V897" i="11"/>
  <c r="AB895" i="11"/>
  <c r="N895" i="11"/>
  <c r="W894" i="11"/>
  <c r="I894" i="11"/>
  <c r="AC892" i="11"/>
  <c r="O892" i="11"/>
  <c r="X891" i="11"/>
  <c r="J891" i="11"/>
  <c r="S890" i="11"/>
  <c r="E890" i="11"/>
  <c r="Y888" i="11"/>
  <c r="K888" i="11"/>
  <c r="T887" i="11"/>
  <c r="F887" i="11"/>
  <c r="Z885" i="11"/>
  <c r="L885" i="11"/>
  <c r="U884" i="11"/>
  <c r="G884" i="11"/>
  <c r="AA882" i="11"/>
  <c r="M882" i="11"/>
  <c r="V881" i="11"/>
  <c r="H881" i="11"/>
  <c r="AB879" i="11"/>
  <c r="N879" i="11"/>
  <c r="W878" i="11"/>
  <c r="I878" i="11"/>
  <c r="AC876" i="11"/>
  <c r="O876" i="11"/>
  <c r="X875" i="11"/>
  <c r="J875" i="11"/>
  <c r="S874" i="11"/>
  <c r="E874" i="11"/>
  <c r="Y872" i="11"/>
  <c r="K872" i="11"/>
  <c r="T871" i="11"/>
  <c r="F871" i="11"/>
  <c r="Z869" i="11"/>
  <c r="L869" i="11"/>
  <c r="U868" i="11"/>
  <c r="G868" i="11"/>
  <c r="AA866" i="11"/>
  <c r="M866" i="11"/>
  <c r="H865" i="11"/>
  <c r="V865" i="11"/>
  <c r="AB863" i="11"/>
  <c r="N863" i="11"/>
  <c r="W862" i="11"/>
  <c r="I862" i="11"/>
  <c r="AC860" i="11"/>
  <c r="O860" i="11"/>
  <c r="X859" i="11"/>
  <c r="J859" i="11"/>
  <c r="S858" i="11"/>
  <c r="E858" i="11"/>
  <c r="Y856" i="11"/>
  <c r="K856" i="11"/>
  <c r="T855" i="11"/>
  <c r="F855" i="11"/>
  <c r="Z853" i="11"/>
  <c r="L853" i="11"/>
  <c r="U852" i="11"/>
  <c r="G852" i="11"/>
  <c r="AA850" i="11"/>
  <c r="M850" i="11"/>
  <c r="V849" i="11"/>
  <c r="H849" i="11"/>
  <c r="AB847" i="11"/>
  <c r="N847" i="11"/>
  <c r="W846" i="11"/>
  <c r="I846" i="11"/>
  <c r="AC844" i="11"/>
  <c r="O844" i="11"/>
  <c r="X843" i="11"/>
  <c r="J843" i="11"/>
  <c r="S842" i="11"/>
  <c r="E842" i="11"/>
  <c r="Y840" i="11"/>
  <c r="K840" i="11"/>
  <c r="T839" i="11"/>
  <c r="F839" i="11"/>
  <c r="Z837" i="11"/>
  <c r="L837" i="11"/>
  <c r="U836" i="11"/>
  <c r="G836" i="11"/>
  <c r="AA834" i="11"/>
  <c r="M834" i="11"/>
  <c r="H833" i="11"/>
  <c r="V833" i="11"/>
  <c r="AB831" i="11"/>
  <c r="N831" i="11"/>
  <c r="W830" i="11"/>
  <c r="I830" i="11"/>
  <c r="AC828" i="11"/>
  <c r="O828" i="11"/>
  <c r="X827" i="11"/>
  <c r="J827" i="11"/>
  <c r="S826" i="11"/>
  <c r="E826" i="11"/>
  <c r="Y824" i="11"/>
  <c r="K824" i="11"/>
  <c r="T823" i="11"/>
  <c r="F823" i="11"/>
  <c r="Z821" i="11"/>
  <c r="L821" i="11"/>
  <c r="U820" i="11"/>
  <c r="G820" i="11"/>
  <c r="AA818" i="11"/>
  <c r="M818" i="11"/>
  <c r="V817" i="11"/>
  <c r="H817" i="11"/>
  <c r="AB815" i="11"/>
  <c r="N815" i="11"/>
  <c r="W814" i="11"/>
  <c r="I814" i="11"/>
  <c r="AC812" i="11"/>
  <c r="O812" i="11"/>
  <c r="X811" i="11"/>
  <c r="J811" i="11"/>
  <c r="S810" i="11"/>
  <c r="E810" i="11"/>
  <c r="Y808" i="11"/>
  <c r="K808" i="11"/>
  <c r="T807" i="11"/>
  <c r="F807" i="11"/>
  <c r="Z805" i="11"/>
  <c r="L805" i="11"/>
  <c r="U804" i="11"/>
  <c r="G804" i="11"/>
  <c r="AA802" i="11"/>
  <c r="M802" i="11"/>
  <c r="V801" i="11"/>
  <c r="H801" i="11"/>
  <c r="AB799" i="11"/>
  <c r="N799" i="11"/>
  <c r="W798" i="11"/>
  <c r="I798" i="11"/>
  <c r="AC796" i="11"/>
  <c r="O796" i="11"/>
  <c r="X795" i="11"/>
  <c r="J795" i="11"/>
  <c r="S794" i="11"/>
  <c r="E794" i="11"/>
  <c r="Y792" i="11"/>
  <c r="K792" i="11"/>
  <c r="T791" i="11"/>
  <c r="F791" i="11"/>
  <c r="Z789" i="11"/>
  <c r="L789" i="11"/>
  <c r="U788" i="11"/>
  <c r="G788" i="11"/>
  <c r="AA786" i="11"/>
  <c r="M786" i="11"/>
  <c r="V785" i="11"/>
  <c r="H785" i="11"/>
  <c r="AB783" i="11"/>
  <c r="N783" i="11"/>
  <c r="W782" i="11"/>
  <c r="I782" i="11"/>
  <c r="AC780" i="11"/>
  <c r="O780" i="11"/>
  <c r="X779" i="11"/>
  <c r="J779" i="11"/>
  <c r="S778" i="11"/>
  <c r="E778" i="11"/>
  <c r="Y776" i="11"/>
  <c r="K776" i="11"/>
  <c r="T775" i="11"/>
  <c r="F775" i="11"/>
  <c r="Z773" i="11"/>
  <c r="L773" i="11"/>
  <c r="U772" i="11"/>
  <c r="G772" i="11"/>
  <c r="AA770" i="11"/>
  <c r="M770" i="11"/>
  <c r="V769" i="11"/>
  <c r="H769" i="11"/>
  <c r="AB767" i="11"/>
  <c r="N767" i="11"/>
  <c r="W766" i="11"/>
  <c r="I766" i="11"/>
  <c r="AC764" i="11"/>
  <c r="O764" i="11"/>
  <c r="X763" i="11"/>
  <c r="J763" i="11"/>
  <c r="S762" i="11"/>
  <c r="E762" i="11"/>
  <c r="Y760" i="11"/>
  <c r="K760" i="11"/>
  <c r="T759" i="11"/>
  <c r="F759" i="11"/>
  <c r="Z757" i="11"/>
  <c r="L757" i="11"/>
  <c r="U756" i="11"/>
  <c r="G756" i="11"/>
  <c r="AA754" i="11"/>
  <c r="M754" i="11"/>
  <c r="V753" i="11"/>
  <c r="H753" i="11"/>
  <c r="AB751" i="11"/>
  <c r="N751" i="11"/>
  <c r="W750" i="11"/>
  <c r="I750" i="11"/>
  <c r="AC748" i="11"/>
  <c r="O748" i="11"/>
  <c r="X747" i="11"/>
  <c r="J747" i="11"/>
  <c r="S746" i="11"/>
  <c r="E746" i="11"/>
  <c r="Y744" i="11"/>
  <c r="K744" i="11"/>
  <c r="T743" i="11"/>
  <c r="F743" i="11"/>
  <c r="Z741" i="11"/>
  <c r="L741" i="11"/>
  <c r="U740" i="11"/>
  <c r="G740" i="11"/>
  <c r="AA738" i="11"/>
  <c r="M738" i="11"/>
  <c r="V737" i="11"/>
  <c r="H737" i="11"/>
  <c r="AB735" i="11"/>
  <c r="N735" i="11"/>
  <c r="W734" i="11"/>
  <c r="I734" i="11"/>
  <c r="AC732" i="11"/>
  <c r="O732" i="11"/>
  <c r="X731" i="11"/>
  <c r="J731" i="11"/>
  <c r="S730" i="11"/>
  <c r="E730" i="11"/>
  <c r="Y728" i="11"/>
  <c r="K728" i="11"/>
  <c r="T727" i="11"/>
  <c r="F727" i="11"/>
  <c r="Z725" i="11"/>
  <c r="L725" i="11"/>
  <c r="U724" i="11"/>
  <c r="G724" i="11"/>
  <c r="AA722" i="11"/>
  <c r="M722" i="11"/>
  <c r="V721" i="11"/>
  <c r="H721" i="11"/>
  <c r="AB719" i="11"/>
  <c r="N719" i="11"/>
  <c r="W718" i="11"/>
  <c r="I718" i="11"/>
  <c r="AC716" i="11"/>
  <c r="O716" i="11"/>
  <c r="X715" i="11"/>
  <c r="J715" i="11"/>
  <c r="S714" i="11"/>
  <c r="E714" i="11"/>
  <c r="Y712" i="11"/>
  <c r="K712" i="11"/>
  <c r="T711" i="11"/>
  <c r="F711" i="11"/>
  <c r="Z709" i="11"/>
  <c r="L709" i="11"/>
  <c r="U708" i="11"/>
  <c r="G708" i="11"/>
  <c r="AA706" i="11"/>
  <c r="M706" i="11"/>
  <c r="H705" i="11"/>
  <c r="V705" i="11"/>
  <c r="AB703" i="11"/>
  <c r="N703" i="11"/>
  <c r="W702" i="11"/>
  <c r="I702" i="11"/>
  <c r="AC700" i="11"/>
  <c r="O700" i="11"/>
  <c r="X699" i="11"/>
  <c r="J699" i="11"/>
  <c r="S698" i="11"/>
  <c r="E698" i="11"/>
  <c r="Y696" i="11"/>
  <c r="K696" i="11"/>
  <c r="T695" i="11"/>
  <c r="F695" i="11"/>
  <c r="Z693" i="11"/>
  <c r="L693" i="11"/>
  <c r="U692" i="11"/>
  <c r="G692" i="11"/>
  <c r="AA690" i="11"/>
  <c r="M690" i="11"/>
  <c r="V689" i="11"/>
  <c r="H689" i="11"/>
  <c r="AB687" i="11"/>
  <c r="N687" i="11"/>
  <c r="W686" i="11"/>
  <c r="I686" i="11"/>
  <c r="AC684" i="11"/>
  <c r="O684" i="11"/>
  <c r="X683" i="11"/>
  <c r="J683" i="11"/>
  <c r="S682" i="11"/>
  <c r="E682" i="11"/>
  <c r="Y680" i="11"/>
  <c r="K680" i="11"/>
  <c r="T679" i="11"/>
  <c r="F679" i="11"/>
  <c r="Z677" i="11"/>
  <c r="L677" i="11"/>
  <c r="U676" i="11"/>
  <c r="G676" i="11"/>
  <c r="AA674" i="11"/>
  <c r="M674" i="11"/>
  <c r="V673" i="11"/>
  <c r="H673" i="11"/>
  <c r="AB671" i="11"/>
  <c r="N671" i="11"/>
  <c r="W670" i="11"/>
  <c r="I670" i="11"/>
  <c r="AC668" i="11"/>
  <c r="O668" i="11"/>
  <c r="X667" i="11"/>
  <c r="J667" i="11"/>
  <c r="S666" i="11"/>
  <c r="E666" i="11"/>
  <c r="Y664" i="11"/>
  <c r="K664" i="11"/>
  <c r="T663" i="11"/>
  <c r="F663" i="11"/>
  <c r="Z661" i="11"/>
  <c r="L661" i="11"/>
  <c r="U660" i="11"/>
  <c r="G660" i="11"/>
  <c r="AA658" i="11"/>
  <c r="M658" i="11"/>
  <c r="V657" i="11"/>
  <c r="H657" i="11"/>
  <c r="AB655" i="11"/>
  <c r="N655" i="11"/>
  <c r="W654" i="11"/>
  <c r="I654" i="11"/>
  <c r="AC652" i="11"/>
  <c r="O652" i="11"/>
  <c r="X651" i="11"/>
  <c r="J651" i="11"/>
  <c r="S650" i="11"/>
  <c r="E650" i="11"/>
  <c r="Y648" i="11"/>
  <c r="K648" i="11"/>
  <c r="T647" i="11"/>
  <c r="F647" i="11"/>
  <c r="Z645" i="11"/>
  <c r="L645" i="11"/>
  <c r="U644" i="11"/>
  <c r="G644" i="11"/>
  <c r="AA642" i="11"/>
  <c r="M642" i="11"/>
  <c r="H641" i="11"/>
  <c r="V641" i="11"/>
  <c r="AB639" i="11"/>
  <c r="N639" i="11"/>
  <c r="W638" i="11"/>
  <c r="I638" i="11"/>
  <c r="AC636" i="11"/>
  <c r="O636" i="11"/>
  <c r="X635" i="11"/>
  <c r="J635" i="11"/>
  <c r="S634" i="11"/>
  <c r="E634" i="11"/>
  <c r="Y632" i="11"/>
  <c r="K632" i="11"/>
  <c r="T631" i="11"/>
  <c r="F631" i="11"/>
  <c r="Z629" i="11"/>
  <c r="L629" i="11"/>
  <c r="U628" i="11"/>
  <c r="G628" i="11"/>
  <c r="AA626" i="11"/>
  <c r="M626" i="11"/>
  <c r="V625" i="11"/>
  <c r="H625" i="11"/>
  <c r="AB623" i="11"/>
  <c r="N623" i="11"/>
  <c r="W622" i="11"/>
  <c r="I622" i="11"/>
  <c r="AC620" i="11"/>
  <c r="O620" i="11"/>
  <c r="X619" i="11"/>
  <c r="J619" i="11"/>
  <c r="S618" i="11"/>
  <c r="E618" i="11"/>
  <c r="Y616" i="11"/>
  <c r="K616" i="11"/>
  <c r="T615" i="11"/>
  <c r="F615" i="11"/>
  <c r="Z613" i="11"/>
  <c r="L613" i="11"/>
  <c r="U612" i="11"/>
  <c r="G612" i="11"/>
  <c r="AA610" i="11"/>
  <c r="M610" i="11"/>
  <c r="V609" i="11"/>
  <c r="H609" i="11"/>
  <c r="AB607" i="11"/>
  <c r="N607" i="11"/>
  <c r="W606" i="11"/>
  <c r="I606" i="11"/>
  <c r="AC604" i="11"/>
  <c r="O604" i="11"/>
  <c r="X603" i="11"/>
  <c r="J603" i="11"/>
  <c r="S602" i="11"/>
  <c r="E602" i="11"/>
  <c r="Y600" i="11"/>
  <c r="K600" i="11"/>
  <c r="T599" i="11"/>
  <c r="F599" i="11"/>
  <c r="Z597" i="11"/>
  <c r="L597" i="11"/>
  <c r="U596" i="11"/>
  <c r="G596" i="11"/>
  <c r="AA594" i="11"/>
  <c r="M594" i="11"/>
  <c r="V593" i="11"/>
  <c r="H593" i="11"/>
  <c r="AB591" i="11"/>
  <c r="N591" i="11"/>
  <c r="W590" i="11"/>
  <c r="I590" i="11"/>
  <c r="AC588" i="11"/>
  <c r="O588" i="11"/>
  <c r="X587" i="11"/>
  <c r="J587" i="11"/>
  <c r="S586" i="11"/>
  <c r="E586" i="11"/>
  <c r="Y584" i="11"/>
  <c r="K584" i="11"/>
  <c r="T583" i="11"/>
  <c r="F583" i="11"/>
  <c r="Z581" i="11"/>
  <c r="L581" i="11"/>
  <c r="U580" i="11"/>
  <c r="G580" i="11"/>
  <c r="AA578" i="11"/>
  <c r="M578" i="11"/>
  <c r="H577" i="11"/>
  <c r="V577" i="11"/>
  <c r="AB575" i="11"/>
  <c r="N575" i="11"/>
  <c r="W574" i="11"/>
  <c r="I574" i="11"/>
  <c r="AC572" i="11"/>
  <c r="O572" i="11"/>
  <c r="X571" i="11"/>
  <c r="J571" i="11"/>
  <c r="S570" i="11"/>
  <c r="E570" i="11"/>
  <c r="Y568" i="11"/>
  <c r="K568" i="11"/>
  <c r="T567" i="11"/>
  <c r="F567" i="11"/>
  <c r="Z565" i="11"/>
  <c r="L565" i="11"/>
  <c r="U564" i="11"/>
  <c r="G564" i="11"/>
  <c r="AA562" i="11"/>
  <c r="M562" i="11"/>
  <c r="V561" i="11"/>
  <c r="H561" i="11"/>
  <c r="AB559" i="11"/>
  <c r="N559" i="11"/>
  <c r="W558" i="11"/>
  <c r="I558" i="11"/>
  <c r="AC556" i="11"/>
  <c r="O556" i="11"/>
  <c r="X555" i="11"/>
  <c r="J555" i="11"/>
  <c r="S554" i="11"/>
  <c r="E554" i="11"/>
  <c r="Y552" i="11"/>
  <c r="K552" i="11"/>
  <c r="T551" i="11"/>
  <c r="F551" i="11"/>
  <c r="Z549" i="11"/>
  <c r="L549" i="11"/>
  <c r="U548" i="11"/>
  <c r="G548" i="11"/>
  <c r="AA546" i="11"/>
  <c r="M546" i="11"/>
  <c r="V545" i="11"/>
  <c r="H545" i="11"/>
  <c r="AB543" i="11"/>
  <c r="N543" i="11"/>
  <c r="W542" i="11"/>
  <c r="I542" i="11"/>
  <c r="AC540" i="11"/>
  <c r="O540" i="11"/>
  <c r="X539" i="11"/>
  <c r="J539" i="11"/>
  <c r="S538" i="11"/>
  <c r="E538" i="11"/>
  <c r="Y536" i="11"/>
  <c r="K536" i="11"/>
  <c r="T535" i="11"/>
  <c r="F535" i="11"/>
  <c r="Z533" i="11"/>
  <c r="L533" i="11"/>
  <c r="U532" i="11"/>
  <c r="G532" i="11"/>
  <c r="AA530" i="11"/>
  <c r="M530" i="11"/>
  <c r="V529" i="11"/>
  <c r="H529" i="11"/>
  <c r="AB527" i="11"/>
  <c r="N527" i="11"/>
  <c r="W526" i="11"/>
  <c r="I526" i="11"/>
  <c r="AC524" i="11"/>
  <c r="O524" i="11"/>
  <c r="X523" i="11"/>
  <c r="J523" i="11"/>
  <c r="S522" i="11"/>
  <c r="E522" i="11"/>
  <c r="Y520" i="11"/>
  <c r="K520" i="11"/>
  <c r="T519" i="11"/>
  <c r="F519" i="11"/>
  <c r="Z517" i="11"/>
  <c r="L517" i="11"/>
  <c r="U516" i="11"/>
  <c r="G516" i="11"/>
  <c r="AA514" i="11"/>
  <c r="M514" i="11"/>
  <c r="V513" i="11"/>
  <c r="H513" i="11"/>
  <c r="AB511" i="11"/>
  <c r="N511" i="11"/>
  <c r="W510" i="11"/>
  <c r="I510" i="11"/>
  <c r="AC508" i="11"/>
  <c r="O508" i="11"/>
  <c r="X507" i="11"/>
  <c r="J507" i="11"/>
  <c r="S506" i="11"/>
  <c r="E506" i="11"/>
  <c r="Y504" i="11"/>
  <c r="K504" i="11"/>
  <c r="T503" i="11"/>
  <c r="F503" i="11"/>
  <c r="Z501" i="11"/>
  <c r="L501" i="11"/>
  <c r="U500" i="11"/>
  <c r="G500" i="11"/>
  <c r="AA498" i="11"/>
  <c r="M498" i="11"/>
  <c r="V497" i="11"/>
  <c r="H497" i="11"/>
  <c r="AB495" i="11"/>
  <c r="N495" i="11"/>
  <c r="W494" i="11"/>
  <c r="I494" i="11"/>
  <c r="AC492" i="11"/>
  <c r="O492" i="11"/>
  <c r="X491" i="11"/>
  <c r="J491" i="11"/>
  <c r="S490" i="11"/>
  <c r="E490" i="11"/>
  <c r="Y488" i="11"/>
  <c r="K488" i="11"/>
  <c r="T487" i="11"/>
  <c r="F487" i="11"/>
  <c r="Z485" i="11"/>
  <c r="L485" i="11"/>
  <c r="U484" i="11"/>
  <c r="G484" i="11"/>
  <c r="AA482" i="11"/>
  <c r="M482" i="11"/>
  <c r="V481" i="11"/>
  <c r="H481" i="11"/>
  <c r="AB479" i="11"/>
  <c r="N479" i="11"/>
  <c r="W478" i="11"/>
  <c r="I478" i="11"/>
  <c r="AC476" i="11"/>
  <c r="O476" i="11"/>
  <c r="X475" i="11"/>
  <c r="J475" i="11"/>
  <c r="S474" i="11"/>
  <c r="E474" i="11"/>
  <c r="Y472" i="11"/>
  <c r="K472" i="11"/>
  <c r="T471" i="11"/>
  <c r="F471" i="11"/>
  <c r="Z469" i="11"/>
  <c r="L469" i="11"/>
  <c r="U468" i="11"/>
  <c r="G468" i="11"/>
  <c r="AA466" i="11"/>
  <c r="M466" i="11"/>
  <c r="V465" i="11"/>
  <c r="H465" i="11"/>
  <c r="AB463" i="11"/>
  <c r="N463" i="11"/>
  <c r="W462" i="11"/>
  <c r="I462" i="11"/>
  <c r="AC460" i="11"/>
  <c r="O460" i="11"/>
  <c r="X459" i="11"/>
  <c r="J459" i="11"/>
  <c r="S458" i="11"/>
  <c r="E458" i="11"/>
  <c r="Y456" i="11"/>
  <c r="K456" i="11"/>
  <c r="T455" i="11"/>
  <c r="F455" i="11"/>
  <c r="Z453" i="11"/>
  <c r="L453" i="11"/>
  <c r="U452" i="11"/>
  <c r="G452" i="11"/>
  <c r="AA450" i="11"/>
  <c r="M450" i="11"/>
  <c r="V449" i="11"/>
  <c r="H449" i="11"/>
  <c r="AB447" i="11"/>
  <c r="N447" i="11"/>
  <c r="W446" i="11"/>
  <c r="I446" i="11"/>
  <c r="AC444" i="11"/>
  <c r="O444" i="11"/>
  <c r="X443" i="11"/>
  <c r="J443" i="11"/>
  <c r="S442" i="11"/>
  <c r="E442" i="11"/>
  <c r="Y440" i="11"/>
  <c r="K440" i="11"/>
  <c r="T439" i="11"/>
  <c r="F439" i="11"/>
  <c r="Z437" i="11"/>
  <c r="L437" i="11"/>
  <c r="U436" i="11"/>
  <c r="G436" i="11"/>
  <c r="AA434" i="11"/>
  <c r="M434" i="11"/>
  <c r="V433" i="11"/>
  <c r="H433" i="11"/>
  <c r="AB431" i="11"/>
  <c r="N431" i="11"/>
  <c r="W430" i="11"/>
  <c r="I430" i="11"/>
  <c r="AC428" i="11"/>
  <c r="O428" i="11"/>
  <c r="X427" i="11"/>
  <c r="J427" i="11"/>
  <c r="S426" i="11"/>
  <c r="E426" i="11"/>
  <c r="Y424" i="11"/>
  <c r="K424" i="11"/>
  <c r="T423" i="11"/>
  <c r="F423" i="11"/>
  <c r="Z421" i="11"/>
  <c r="L421" i="11"/>
  <c r="U420" i="11"/>
  <c r="G420" i="11"/>
  <c r="AA418" i="11"/>
  <c r="M418" i="11"/>
  <c r="V417" i="11"/>
  <c r="H417" i="11"/>
  <c r="AB415" i="11"/>
  <c r="N415" i="11"/>
  <c r="W414" i="11"/>
  <c r="I414" i="11"/>
  <c r="AC412" i="11"/>
  <c r="O412" i="11"/>
  <c r="X411" i="11"/>
  <c r="J411" i="11"/>
  <c r="S410" i="11"/>
  <c r="E410" i="11"/>
  <c r="Y408" i="11"/>
  <c r="K408" i="11"/>
  <c r="T407" i="11"/>
  <c r="F407" i="11"/>
  <c r="Z405" i="11"/>
  <c r="L405" i="11"/>
  <c r="U404" i="11"/>
  <c r="G404" i="11"/>
  <c r="AA402" i="11"/>
  <c r="M402" i="11"/>
  <c r="V401" i="11"/>
  <c r="H401" i="11"/>
  <c r="AB399" i="11"/>
  <c r="N399" i="11"/>
  <c r="W398" i="11"/>
  <c r="I398" i="11"/>
  <c r="AC396" i="11"/>
  <c r="O396" i="11"/>
  <c r="X395" i="11"/>
  <c r="J395" i="11"/>
  <c r="S394" i="11"/>
  <c r="E394" i="11"/>
  <c r="Y392" i="11"/>
  <c r="K392" i="11"/>
  <c r="T391" i="11"/>
  <c r="F391" i="11"/>
  <c r="Z389" i="11"/>
  <c r="L389" i="11"/>
  <c r="U388" i="11"/>
  <c r="G388" i="11"/>
  <c r="AA386" i="11"/>
  <c r="M386" i="11"/>
  <c r="V385" i="11"/>
  <c r="H385" i="11"/>
  <c r="AB383" i="11"/>
  <c r="N383" i="11"/>
  <c r="W382" i="11"/>
  <c r="I382" i="11"/>
  <c r="AC380" i="11"/>
  <c r="O380" i="11"/>
  <c r="X379" i="11"/>
  <c r="J379" i="11"/>
  <c r="S378" i="11"/>
  <c r="E378" i="11"/>
  <c r="Y376" i="11"/>
  <c r="K376" i="11"/>
  <c r="T375" i="11"/>
  <c r="F375" i="11"/>
  <c r="Z373" i="11"/>
  <c r="L373" i="11"/>
  <c r="U372" i="11"/>
  <c r="G372" i="11"/>
  <c r="AA370" i="11"/>
  <c r="M370" i="11"/>
  <c r="V369" i="11"/>
  <c r="H369" i="11"/>
  <c r="AB367" i="11"/>
  <c r="N367" i="11"/>
  <c r="W366" i="11"/>
  <c r="I366" i="11"/>
  <c r="AC364" i="11"/>
  <c r="O364" i="11"/>
  <c r="X363" i="11"/>
  <c r="J363" i="11"/>
  <c r="S362" i="11"/>
  <c r="E362" i="11"/>
  <c r="Y360" i="11"/>
  <c r="K360" i="11"/>
  <c r="T359" i="11"/>
  <c r="F359" i="11"/>
  <c r="Z357" i="11"/>
  <c r="L357" i="11"/>
  <c r="U356" i="11"/>
  <c r="G356" i="11"/>
  <c r="AA354" i="11"/>
  <c r="M354" i="11"/>
  <c r="V353" i="11"/>
  <c r="H353" i="11"/>
  <c r="AB351" i="11"/>
  <c r="N351" i="11"/>
  <c r="W350" i="11"/>
  <c r="I350" i="11"/>
  <c r="AC348" i="11"/>
  <c r="O348" i="11"/>
  <c r="X347" i="11"/>
  <c r="J347" i="11"/>
  <c r="S346" i="11"/>
  <c r="E346" i="11"/>
  <c r="Y344" i="11"/>
  <c r="K344" i="11"/>
  <c r="T343" i="11"/>
  <c r="F343" i="11"/>
  <c r="Z341" i="11"/>
  <c r="L341" i="11"/>
  <c r="U340" i="11"/>
  <c r="G340" i="11"/>
  <c r="AA338" i="11"/>
  <c r="M338" i="11"/>
  <c r="V337" i="11"/>
  <c r="H337" i="11"/>
  <c r="AB335" i="11"/>
  <c r="N335" i="11"/>
  <c r="W334" i="11"/>
  <c r="I334" i="11"/>
  <c r="AC332" i="11"/>
  <c r="O332" i="11"/>
  <c r="X331" i="11"/>
  <c r="J331" i="11"/>
  <c r="S330" i="11"/>
  <c r="E330" i="11"/>
  <c r="Y328" i="11"/>
  <c r="K328" i="11"/>
  <c r="T327" i="11"/>
  <c r="F327" i="11"/>
  <c r="Z325" i="11"/>
  <c r="L325" i="11"/>
  <c r="U324" i="11"/>
  <c r="G324" i="11"/>
  <c r="AA322" i="11"/>
  <c r="M322" i="11"/>
  <c r="V321" i="11"/>
  <c r="H321" i="11"/>
  <c r="AB319" i="11"/>
  <c r="N319" i="11"/>
  <c r="W318" i="11"/>
  <c r="I318" i="11"/>
  <c r="AC316" i="11"/>
  <c r="O316" i="11"/>
  <c r="X315" i="11"/>
  <c r="J315" i="11"/>
  <c r="S314" i="11"/>
  <c r="E314" i="11"/>
  <c r="Y312" i="11"/>
  <c r="K312" i="11"/>
  <c r="T311" i="11"/>
  <c r="F311" i="11"/>
  <c r="Z309" i="11"/>
  <c r="L309" i="11"/>
  <c r="U308" i="11"/>
  <c r="G308" i="11"/>
  <c r="AA306" i="11"/>
  <c r="M306" i="11"/>
  <c r="V305" i="11"/>
  <c r="H305" i="11"/>
  <c r="AB303" i="11"/>
  <c r="N303" i="11"/>
  <c r="W302" i="11"/>
  <c r="I302" i="11"/>
  <c r="AC300" i="11"/>
  <c r="O300" i="11"/>
  <c r="X299" i="11"/>
  <c r="J299" i="11"/>
  <c r="S298" i="11"/>
  <c r="E298" i="11"/>
  <c r="Y296" i="11"/>
  <c r="K296" i="11"/>
  <c r="T295" i="11"/>
  <c r="F295" i="11"/>
  <c r="Z293" i="11"/>
  <c r="L293" i="11"/>
  <c r="U292" i="11"/>
  <c r="G292" i="11"/>
  <c r="AA290" i="11"/>
  <c r="M290" i="11"/>
  <c r="V289" i="11"/>
  <c r="H289" i="11"/>
  <c r="AB287" i="11"/>
  <c r="N287" i="11"/>
  <c r="W286" i="11"/>
  <c r="I286" i="11"/>
  <c r="AC284" i="11"/>
  <c r="O284" i="11"/>
  <c r="X283" i="11"/>
  <c r="J283" i="11"/>
  <c r="S282" i="11"/>
  <c r="E282" i="11"/>
  <c r="Y280" i="11"/>
  <c r="K280" i="11"/>
  <c r="T279" i="11"/>
  <c r="F279" i="11"/>
  <c r="Z277" i="11"/>
  <c r="L277" i="11"/>
  <c r="U276" i="11"/>
  <c r="G276" i="11"/>
  <c r="AA274" i="11"/>
  <c r="M274" i="11"/>
  <c r="V273" i="11"/>
  <c r="H273" i="11"/>
  <c r="AB271" i="11"/>
  <c r="N271" i="11"/>
  <c r="W270" i="11"/>
  <c r="I270" i="11"/>
  <c r="AC268" i="11"/>
  <c r="O268" i="11"/>
  <c r="X267" i="11"/>
  <c r="J267" i="11"/>
  <c r="S266" i="11"/>
  <c r="E266" i="11"/>
  <c r="Y264" i="11"/>
  <c r="K264" i="11"/>
  <c r="T263" i="11"/>
  <c r="F263" i="11"/>
  <c r="Z261" i="11"/>
  <c r="L261" i="11"/>
  <c r="U260" i="11"/>
  <c r="G260" i="11"/>
  <c r="AA258" i="11"/>
  <c r="M258" i="11"/>
  <c r="V257" i="11"/>
  <c r="H257" i="11"/>
  <c r="AB255" i="11"/>
  <c r="N255" i="11"/>
  <c r="W254" i="11"/>
  <c r="I254" i="11"/>
  <c r="AC252" i="11"/>
  <c r="O252" i="11"/>
  <c r="X251" i="11"/>
  <c r="J251" i="11"/>
  <c r="S250" i="11"/>
  <c r="E250" i="11"/>
  <c r="Y248" i="11"/>
  <c r="K248" i="11"/>
  <c r="T247" i="11"/>
  <c r="F247" i="11"/>
  <c r="Z245" i="11"/>
  <c r="L245" i="11"/>
  <c r="U244" i="11"/>
  <c r="G244" i="11"/>
  <c r="AA242" i="11"/>
  <c r="M242" i="11"/>
  <c r="V241" i="11"/>
  <c r="H241" i="11"/>
  <c r="AB239" i="11"/>
  <c r="N239" i="11"/>
  <c r="W238" i="11"/>
  <c r="I238" i="11"/>
  <c r="AC236" i="11"/>
  <c r="O236" i="11"/>
  <c r="X235" i="11"/>
  <c r="J235" i="11"/>
  <c r="S234" i="11"/>
  <c r="E234" i="11"/>
  <c r="Y232" i="11"/>
  <c r="K232" i="11"/>
  <c r="T231" i="11"/>
  <c r="F231" i="11"/>
  <c r="Z229" i="11"/>
  <c r="L229" i="11"/>
  <c r="U228" i="11"/>
  <c r="G228" i="11"/>
  <c r="AA226" i="11"/>
  <c r="M226" i="11"/>
  <c r="V225" i="11"/>
  <c r="H225" i="11"/>
  <c r="AB223" i="11"/>
  <c r="N223" i="11"/>
  <c r="W222" i="11"/>
  <c r="I222" i="11"/>
  <c r="AC220" i="11"/>
  <c r="O220" i="11"/>
  <c r="X219" i="11"/>
  <c r="J219" i="11"/>
  <c r="S218" i="11"/>
  <c r="E218" i="11"/>
  <c r="Y216" i="11"/>
  <c r="K216" i="11"/>
  <c r="T215" i="11"/>
  <c r="F215" i="11"/>
  <c r="Z213" i="11"/>
  <c r="L213" i="11"/>
  <c r="U212" i="11"/>
  <c r="G212" i="11"/>
  <c r="AA210" i="11"/>
  <c r="M210" i="11"/>
  <c r="V209" i="11"/>
  <c r="H209" i="11"/>
  <c r="AB207" i="11"/>
  <c r="N207" i="11"/>
  <c r="W206" i="11"/>
  <c r="I206" i="11"/>
  <c r="AC204" i="11"/>
  <c r="O204" i="11"/>
  <c r="X203" i="11"/>
  <c r="J203" i="11"/>
  <c r="S202" i="11"/>
  <c r="E202" i="11"/>
  <c r="Y200" i="11"/>
  <c r="K200" i="11"/>
  <c r="T199" i="11"/>
  <c r="F199" i="11"/>
  <c r="Z197" i="11"/>
  <c r="L197" i="11"/>
  <c r="U196" i="11"/>
  <c r="G196" i="11"/>
  <c r="AA194" i="11"/>
  <c r="M194" i="11"/>
  <c r="V193" i="11"/>
  <c r="H193" i="11"/>
  <c r="AB191" i="11"/>
  <c r="N191" i="11"/>
  <c r="W190" i="11"/>
  <c r="I190" i="11"/>
  <c r="AC188" i="11"/>
  <c r="O188" i="11"/>
  <c r="X187" i="11"/>
  <c r="J187" i="11"/>
  <c r="S186" i="11"/>
  <c r="E186" i="11"/>
  <c r="Y184" i="11"/>
  <c r="K184" i="11"/>
  <c r="T183" i="11"/>
  <c r="F183" i="11"/>
  <c r="Z181" i="11"/>
  <c r="L181" i="11"/>
  <c r="U180" i="11"/>
  <c r="G180" i="11"/>
  <c r="AA178" i="11"/>
  <c r="M178" i="11"/>
  <c r="V177" i="11"/>
  <c r="H177" i="11"/>
  <c r="AB175" i="11"/>
  <c r="N175" i="11"/>
  <c r="W174" i="11"/>
  <c r="I174" i="11"/>
  <c r="AC172" i="11"/>
  <c r="O172" i="11"/>
  <c r="X171" i="11"/>
  <c r="J171" i="11"/>
  <c r="S170" i="11"/>
  <c r="E170" i="11"/>
  <c r="Y168" i="11"/>
  <c r="K168" i="11"/>
  <c r="T167" i="11"/>
  <c r="F167" i="11"/>
  <c r="Z165" i="11"/>
  <c r="L165" i="11"/>
  <c r="U164" i="11"/>
  <c r="G164" i="11"/>
  <c r="AA162" i="11"/>
  <c r="M162" i="11"/>
  <c r="V161" i="11"/>
  <c r="H161" i="11"/>
  <c r="AB159" i="11"/>
  <c r="N159" i="11"/>
  <c r="W158" i="11"/>
  <c r="I158" i="11"/>
  <c r="AC156" i="11"/>
  <c r="O156" i="11"/>
  <c r="X155" i="11"/>
  <c r="J155" i="11"/>
  <c r="S154" i="11"/>
  <c r="E154" i="11"/>
  <c r="Y152" i="11"/>
  <c r="K152" i="11"/>
  <c r="T151" i="11"/>
  <c r="F151" i="11"/>
  <c r="Z149" i="11"/>
  <c r="L149" i="11"/>
  <c r="U148" i="11"/>
  <c r="G148" i="11"/>
  <c r="AA146" i="11"/>
  <c r="M146" i="11"/>
  <c r="V145" i="11"/>
  <c r="H145" i="11"/>
  <c r="AB143" i="11"/>
  <c r="N143" i="11"/>
  <c r="W142" i="11"/>
  <c r="I142" i="11"/>
  <c r="AC140" i="11"/>
  <c r="O140" i="11"/>
  <c r="X139" i="11"/>
  <c r="J139" i="11"/>
  <c r="S138" i="11"/>
  <c r="E138" i="11"/>
  <c r="Y136" i="11"/>
  <c r="K136" i="11"/>
  <c r="T135" i="11"/>
  <c r="F135" i="11"/>
  <c r="Z133" i="11"/>
  <c r="L133" i="11"/>
  <c r="U132" i="11"/>
  <c r="G132" i="11"/>
  <c r="AA130" i="11"/>
  <c r="M130" i="11"/>
  <c r="V129" i="11"/>
  <c r="H129" i="11"/>
  <c r="AB127" i="11"/>
  <c r="N127" i="11"/>
  <c r="W126" i="11"/>
  <c r="I126" i="11"/>
  <c r="AC124" i="11"/>
  <c r="O124" i="11"/>
  <c r="X123" i="11"/>
  <c r="J123" i="11"/>
  <c r="S122" i="11"/>
  <c r="E122" i="11"/>
  <c r="Y120" i="11"/>
  <c r="K120" i="11"/>
  <c r="T119" i="11"/>
  <c r="F119" i="11"/>
  <c r="Z117" i="11"/>
  <c r="L117" i="11"/>
  <c r="U116" i="11"/>
  <c r="G116" i="11"/>
  <c r="AA114" i="11"/>
  <c r="M114" i="11"/>
  <c r="V113" i="11"/>
  <c r="H113" i="11"/>
  <c r="AB111" i="11"/>
  <c r="N111" i="11"/>
  <c r="W110" i="11"/>
  <c r="I110" i="11"/>
  <c r="AC108" i="11"/>
  <c r="O108" i="11"/>
  <c r="X107" i="11"/>
  <c r="J107" i="11"/>
  <c r="S106" i="11"/>
  <c r="E106" i="11"/>
  <c r="Y104" i="11"/>
  <c r="K104" i="11"/>
  <c r="T103" i="11"/>
  <c r="F103" i="11"/>
  <c r="Z101" i="11"/>
  <c r="L101" i="11"/>
  <c r="U100" i="11"/>
  <c r="G100" i="11"/>
  <c r="AA98" i="11"/>
  <c r="M98" i="11"/>
  <c r="V97" i="11"/>
  <c r="H97" i="11"/>
  <c r="AB95" i="11"/>
  <c r="N95" i="11"/>
  <c r="W94" i="11"/>
  <c r="I94" i="11"/>
  <c r="AC92" i="11"/>
  <c r="O92" i="11"/>
  <c r="X91" i="11"/>
  <c r="J91" i="11"/>
  <c r="S90" i="11"/>
  <c r="E90" i="11"/>
  <c r="Y88" i="11"/>
  <c r="K88" i="11"/>
  <c r="T87" i="11"/>
  <c r="F87" i="11"/>
  <c r="Z85" i="11"/>
  <c r="L85" i="11"/>
  <c r="U84" i="11"/>
  <c r="G84" i="11"/>
  <c r="AA82" i="11"/>
  <c r="M82" i="11"/>
  <c r="V81" i="11"/>
  <c r="H81" i="11"/>
  <c r="AB79" i="11"/>
  <c r="N79" i="11"/>
  <c r="W78" i="11"/>
  <c r="I78" i="11"/>
  <c r="AC76" i="11"/>
  <c r="O76" i="11"/>
  <c r="X75" i="11"/>
  <c r="J75" i="11"/>
  <c r="S74" i="11"/>
  <c r="E74" i="11"/>
  <c r="Y72" i="11"/>
  <c r="K72" i="11"/>
  <c r="T71" i="11"/>
  <c r="F71" i="11"/>
  <c r="Z69" i="11"/>
  <c r="L69" i="11"/>
  <c r="U68" i="11"/>
  <c r="G68" i="11"/>
  <c r="AA66" i="11"/>
  <c r="M66" i="11"/>
  <c r="V65" i="11"/>
  <c r="H65" i="11"/>
  <c r="AB63" i="11"/>
  <c r="N63" i="11"/>
  <c r="W62" i="11"/>
  <c r="I62" i="11"/>
  <c r="AC60" i="11"/>
  <c r="O60" i="11"/>
  <c r="X59" i="11"/>
  <c r="J59" i="11"/>
  <c r="S58" i="11"/>
  <c r="E58" i="11"/>
  <c r="Y56" i="11"/>
  <c r="K56" i="11"/>
  <c r="T55" i="11"/>
  <c r="F55" i="11"/>
  <c r="Z53" i="11"/>
  <c r="L53" i="11"/>
  <c r="U52" i="11"/>
  <c r="G52" i="11"/>
  <c r="AA50" i="11"/>
  <c r="M50" i="11"/>
  <c r="V49" i="11"/>
  <c r="H49" i="11"/>
  <c r="AB47" i="11"/>
  <c r="N47" i="11"/>
  <c r="W46" i="11"/>
  <c r="I46" i="11"/>
  <c r="AC44" i="11"/>
  <c r="O44" i="11"/>
  <c r="X43" i="11"/>
  <c r="J43" i="11"/>
  <c r="S42" i="11"/>
  <c r="E42" i="11"/>
  <c r="Y40" i="11"/>
  <c r="K40" i="11"/>
  <c r="T39" i="11"/>
  <c r="F39" i="11"/>
  <c r="Z37" i="11"/>
  <c r="L37" i="11"/>
  <c r="U36" i="11"/>
  <c r="G36" i="11"/>
  <c r="AA34" i="11"/>
  <c r="M34" i="11"/>
  <c r="V33" i="11"/>
  <c r="H33" i="11"/>
  <c r="AB31" i="11"/>
  <c r="N31" i="11"/>
  <c r="W30" i="11"/>
  <c r="I30" i="11"/>
  <c r="AC28" i="11"/>
  <c r="O28" i="11"/>
  <c r="X27" i="11"/>
  <c r="J27" i="11"/>
  <c r="S26" i="11"/>
  <c r="E26" i="11"/>
  <c r="Y24" i="11"/>
  <c r="K24" i="11"/>
  <c r="T23" i="11"/>
  <c r="F23" i="11"/>
  <c r="Z21" i="11"/>
  <c r="L21" i="11"/>
  <c r="U20" i="11"/>
  <c r="G20" i="11"/>
  <c r="AA18" i="11"/>
  <c r="M18" i="11"/>
  <c r="V17" i="11"/>
  <c r="H17" i="11"/>
  <c r="AB15" i="11"/>
  <c r="N15" i="11"/>
  <c r="W14" i="11"/>
  <c r="I14" i="11"/>
  <c r="AC12" i="11"/>
  <c r="O12" i="11"/>
  <c r="X11" i="11"/>
  <c r="J11" i="11"/>
  <c r="R999" i="11"/>
  <c r="D999" i="11"/>
  <c r="R983" i="11"/>
  <c r="D983" i="11"/>
  <c r="R967" i="11"/>
  <c r="D967" i="11"/>
  <c r="R951" i="11"/>
  <c r="D951" i="11"/>
  <c r="R935" i="11"/>
  <c r="D935" i="11"/>
  <c r="R919" i="11"/>
  <c r="D919" i="11"/>
  <c r="R903" i="11"/>
  <c r="D903" i="11"/>
  <c r="R887" i="11"/>
  <c r="D887" i="11"/>
  <c r="R871" i="11"/>
  <c r="D871" i="11"/>
  <c r="R855" i="11"/>
  <c r="D855" i="11"/>
  <c r="R839" i="11"/>
  <c r="D839" i="11"/>
  <c r="R823" i="11"/>
  <c r="D823" i="11"/>
  <c r="R807" i="11"/>
  <c r="D807" i="11"/>
  <c r="R791" i="11"/>
  <c r="D791" i="11"/>
  <c r="R775" i="11"/>
  <c r="D775" i="11"/>
  <c r="R759" i="11"/>
  <c r="D759" i="11"/>
  <c r="R743" i="11"/>
  <c r="D743" i="11"/>
  <c r="R727" i="11"/>
  <c r="D727" i="11"/>
  <c r="R711" i="11"/>
  <c r="D711" i="11"/>
  <c r="R695" i="11"/>
  <c r="D695" i="11"/>
  <c r="R679" i="11"/>
  <c r="D679" i="11"/>
  <c r="R663" i="11"/>
  <c r="D663" i="11"/>
  <c r="R647" i="11"/>
  <c r="D647" i="11"/>
  <c r="R631" i="11"/>
  <c r="D631" i="11"/>
  <c r="R615" i="11"/>
  <c r="D615" i="11"/>
  <c r="R599" i="11"/>
  <c r="D599" i="11"/>
  <c r="R583" i="11"/>
  <c r="D583" i="11"/>
  <c r="R567" i="11"/>
  <c r="D567" i="11"/>
  <c r="R551" i="11"/>
  <c r="D551" i="11"/>
  <c r="R535" i="11"/>
  <c r="D535" i="11"/>
  <c r="R519" i="11"/>
  <c r="D519" i="11"/>
  <c r="R503" i="11"/>
  <c r="D503" i="11"/>
  <c r="R487" i="11"/>
  <c r="D487" i="11"/>
  <c r="R471" i="11"/>
  <c r="D471" i="11"/>
  <c r="R455" i="11"/>
  <c r="D455" i="11"/>
  <c r="R439" i="11"/>
  <c r="D439" i="11"/>
  <c r="R423" i="11"/>
  <c r="D423" i="11"/>
  <c r="R407" i="11"/>
  <c r="D407" i="11"/>
  <c r="R391" i="11"/>
  <c r="D391" i="11"/>
  <c r="R375" i="11"/>
  <c r="D375" i="11"/>
  <c r="R359" i="11"/>
  <c r="D359" i="11"/>
  <c r="R343" i="11"/>
  <c r="D343" i="11"/>
  <c r="R327" i="11"/>
  <c r="D327" i="11"/>
  <c r="R311" i="11"/>
  <c r="D311" i="11"/>
  <c r="R295" i="11"/>
  <c r="D295" i="11"/>
  <c r="R279" i="11"/>
  <c r="D279" i="11"/>
  <c r="R263" i="11"/>
  <c r="D263" i="11"/>
  <c r="R247" i="11"/>
  <c r="D247" i="11"/>
  <c r="R231" i="11"/>
  <c r="D231" i="11"/>
  <c r="R215" i="11"/>
  <c r="D215" i="11"/>
  <c r="R199" i="11"/>
  <c r="D199" i="11"/>
  <c r="R183" i="11"/>
  <c r="D183" i="11"/>
  <c r="R167" i="11"/>
  <c r="D167" i="11"/>
  <c r="R151" i="11"/>
  <c r="D151" i="11"/>
  <c r="R135" i="11"/>
  <c r="D135" i="11"/>
  <c r="R119" i="11"/>
  <c r="D119" i="11"/>
  <c r="R103" i="11"/>
  <c r="D103" i="11"/>
  <c r="R87" i="11"/>
  <c r="D87" i="11"/>
  <c r="R71" i="11"/>
  <c r="D71" i="11"/>
  <c r="R55" i="11"/>
  <c r="D55" i="11"/>
  <c r="R39" i="11"/>
  <c r="D39" i="11"/>
  <c r="R23" i="11"/>
  <c r="D23" i="11"/>
  <c r="Z10" i="11"/>
  <c r="L10" i="11"/>
  <c r="U1009" i="11"/>
  <c r="G1009" i="11"/>
  <c r="AA1007" i="11"/>
  <c r="M1007" i="11"/>
  <c r="V1006" i="11"/>
  <c r="H1006" i="11"/>
  <c r="AB1004" i="11"/>
  <c r="N1004" i="11"/>
  <c r="W1003" i="11"/>
  <c r="I1003" i="11"/>
  <c r="AC1001" i="11"/>
  <c r="O1001" i="11"/>
  <c r="X1000" i="11"/>
  <c r="J1000" i="11"/>
  <c r="S999" i="11"/>
  <c r="E999" i="11"/>
  <c r="Y997" i="11"/>
  <c r="K997" i="11"/>
  <c r="T996" i="11"/>
  <c r="F996" i="11"/>
  <c r="Z994" i="11"/>
  <c r="L994" i="11"/>
  <c r="U993" i="11"/>
  <c r="G993" i="11"/>
  <c r="AA991" i="11"/>
  <c r="M991" i="11"/>
  <c r="V990" i="11"/>
  <c r="H990" i="11"/>
  <c r="AB988" i="11"/>
  <c r="N988" i="11"/>
  <c r="W987" i="11"/>
  <c r="I987" i="11"/>
  <c r="AC985" i="11"/>
  <c r="O985" i="11"/>
  <c r="X984" i="11"/>
  <c r="J984" i="11"/>
  <c r="S983" i="11"/>
  <c r="E983" i="11"/>
  <c r="Y981" i="11"/>
  <c r="K981" i="11"/>
  <c r="T980" i="11"/>
  <c r="F980" i="11"/>
  <c r="L978" i="11"/>
  <c r="Z978" i="11"/>
  <c r="U977" i="11"/>
  <c r="G977" i="11"/>
  <c r="AA975" i="11"/>
  <c r="M975" i="11"/>
  <c r="V974" i="11"/>
  <c r="H974" i="11"/>
  <c r="AB972" i="11"/>
  <c r="N972" i="11"/>
  <c r="W971" i="11"/>
  <c r="I971" i="11"/>
  <c r="AC969" i="11"/>
  <c r="O969" i="11"/>
  <c r="X968" i="11"/>
  <c r="J968" i="11"/>
  <c r="S967" i="11"/>
  <c r="E967" i="11"/>
  <c r="Y965" i="11"/>
  <c r="K965" i="11"/>
  <c r="T964" i="11"/>
  <c r="F964" i="11"/>
  <c r="L962" i="11"/>
  <c r="Z962" i="11"/>
  <c r="U961" i="11"/>
  <c r="G961" i="11"/>
  <c r="AA959" i="11"/>
  <c r="M959" i="11"/>
  <c r="V958" i="11"/>
  <c r="H958" i="11"/>
  <c r="AB956" i="11"/>
  <c r="N956" i="11"/>
  <c r="W955" i="11"/>
  <c r="I955" i="11"/>
  <c r="AC953" i="11"/>
  <c r="O953" i="11"/>
  <c r="X952" i="11"/>
  <c r="J952" i="11"/>
  <c r="S951" i="11"/>
  <c r="E951" i="11"/>
  <c r="Y949" i="11"/>
  <c r="K949" i="11"/>
  <c r="T948" i="11"/>
  <c r="F948" i="11"/>
  <c r="L946" i="11"/>
  <c r="Z946" i="11"/>
  <c r="U945" i="11"/>
  <c r="G945" i="11"/>
  <c r="AA943" i="11"/>
  <c r="M943" i="11"/>
  <c r="V942" i="11"/>
  <c r="H942" i="11"/>
  <c r="AB940" i="11"/>
  <c r="N940" i="11"/>
  <c r="W939" i="11"/>
  <c r="I939" i="11"/>
  <c r="AC937" i="11"/>
  <c r="O937" i="11"/>
  <c r="X936" i="11"/>
  <c r="J936" i="11"/>
  <c r="S935" i="11"/>
  <c r="E935" i="11"/>
  <c r="Y933" i="11"/>
  <c r="K933" i="11"/>
  <c r="T932" i="11"/>
  <c r="F932" i="11"/>
  <c r="Z930" i="11"/>
  <c r="L930" i="11"/>
  <c r="U929" i="11"/>
  <c r="G929" i="11"/>
  <c r="AA927" i="11"/>
  <c r="M927" i="11"/>
  <c r="V926" i="11"/>
  <c r="H926" i="11"/>
  <c r="AB924" i="11"/>
  <c r="N924" i="11"/>
  <c r="W923" i="11"/>
  <c r="I923" i="11"/>
  <c r="AC921" i="11"/>
  <c r="O921" i="11"/>
  <c r="X920" i="11"/>
  <c r="J920" i="11"/>
  <c r="S919" i="11"/>
  <c r="E919" i="11"/>
  <c r="Y917" i="11"/>
  <c r="K917" i="11"/>
  <c r="T916" i="11"/>
  <c r="F916" i="11"/>
  <c r="L914" i="11"/>
  <c r="Z914" i="11"/>
  <c r="U913" i="11"/>
  <c r="G913" i="11"/>
  <c r="AA911" i="11"/>
  <c r="M911" i="11"/>
  <c r="V910" i="11"/>
  <c r="H910" i="11"/>
  <c r="AB908" i="11"/>
  <c r="N908" i="11"/>
  <c r="W907" i="11"/>
  <c r="I907" i="11"/>
  <c r="AC905" i="11"/>
  <c r="O905" i="11"/>
  <c r="X904" i="11"/>
  <c r="J904" i="11"/>
  <c r="S903" i="11"/>
  <c r="E903" i="11"/>
  <c r="Y901" i="11"/>
  <c r="K901" i="11"/>
  <c r="T900" i="11"/>
  <c r="F900" i="11"/>
  <c r="L898" i="11"/>
  <c r="Z898" i="11"/>
  <c r="U897" i="11"/>
  <c r="G897" i="11"/>
  <c r="AA895" i="11"/>
  <c r="M895" i="11"/>
  <c r="V894" i="11"/>
  <c r="H894" i="11"/>
  <c r="AB892" i="11"/>
  <c r="N892" i="11"/>
  <c r="W891" i="11"/>
  <c r="I891" i="11"/>
  <c r="AC889" i="11"/>
  <c r="O889" i="11"/>
  <c r="X888" i="11"/>
  <c r="J888" i="11"/>
  <c r="S887" i="11"/>
  <c r="E887" i="11"/>
  <c r="Y885" i="11"/>
  <c r="K885" i="11"/>
  <c r="T884" i="11"/>
  <c r="F884" i="11"/>
  <c r="Z882" i="11"/>
  <c r="L882" i="11"/>
  <c r="G881" i="11"/>
  <c r="U881" i="11"/>
  <c r="AA879" i="11"/>
  <c r="M879" i="11"/>
  <c r="V878" i="11"/>
  <c r="H878" i="11"/>
  <c r="AB876" i="11"/>
  <c r="N876" i="11"/>
  <c r="W875" i="11"/>
  <c r="I875" i="11"/>
  <c r="AC873" i="11"/>
  <c r="O873" i="11"/>
  <c r="X872" i="11"/>
  <c r="J872" i="11"/>
  <c r="S871" i="11"/>
  <c r="E871" i="11"/>
  <c r="Y869" i="11"/>
  <c r="K869" i="11"/>
  <c r="T868" i="11"/>
  <c r="F868" i="11"/>
  <c r="Z866" i="11"/>
  <c r="L866" i="11"/>
  <c r="U865" i="11"/>
  <c r="G865" i="11"/>
  <c r="AA863" i="11"/>
  <c r="M863" i="11"/>
  <c r="V862" i="11"/>
  <c r="H862" i="11"/>
  <c r="AB860" i="11"/>
  <c r="N860" i="11"/>
  <c r="W859" i="11"/>
  <c r="I859" i="11"/>
  <c r="AC857" i="11"/>
  <c r="O857" i="11"/>
  <c r="X856" i="11"/>
  <c r="J856" i="11"/>
  <c r="S855" i="11"/>
  <c r="E855" i="11"/>
  <c r="Y853" i="11"/>
  <c r="K853" i="11"/>
  <c r="T852" i="11"/>
  <c r="F852" i="11"/>
  <c r="Z850" i="11"/>
  <c r="L850" i="11"/>
  <c r="U849" i="11"/>
  <c r="G849" i="11"/>
  <c r="AA847" i="11"/>
  <c r="M847" i="11"/>
  <c r="V846" i="11"/>
  <c r="H846" i="11"/>
  <c r="AB844" i="11"/>
  <c r="N844" i="11"/>
  <c r="W843" i="11"/>
  <c r="I843" i="11"/>
  <c r="AC841" i="11"/>
  <c r="O841" i="11"/>
  <c r="X840" i="11"/>
  <c r="J840" i="11"/>
  <c r="S839" i="11"/>
  <c r="E839" i="11"/>
  <c r="Y837" i="11"/>
  <c r="K837" i="11"/>
  <c r="T836" i="11"/>
  <c r="F836" i="11"/>
  <c r="Z834" i="11"/>
  <c r="L834" i="11"/>
  <c r="U833" i="11"/>
  <c r="G833" i="11"/>
  <c r="AA831" i="11"/>
  <c r="M831" i="11"/>
  <c r="V830" i="11"/>
  <c r="H830" i="11"/>
  <c r="AB828" i="11"/>
  <c r="N828" i="11"/>
  <c r="W827" i="11"/>
  <c r="I827" i="11"/>
  <c r="AC825" i="11"/>
  <c r="O825" i="11"/>
  <c r="X824" i="11"/>
  <c r="J824" i="11"/>
  <c r="S823" i="11"/>
  <c r="E823" i="11"/>
  <c r="Y821" i="11"/>
  <c r="K821" i="11"/>
  <c r="T820" i="11"/>
  <c r="F820" i="11"/>
  <c r="Z818" i="11"/>
  <c r="L818" i="11"/>
  <c r="U817" i="11"/>
  <c r="G817" i="11"/>
  <c r="AA815" i="11"/>
  <c r="M815" i="11"/>
  <c r="V814" i="11"/>
  <c r="H814" i="11"/>
  <c r="AB812" i="11"/>
  <c r="N812" i="11"/>
  <c r="W811" i="11"/>
  <c r="I811" i="11"/>
  <c r="AC809" i="11"/>
  <c r="O809" i="11"/>
  <c r="X808" i="11"/>
  <c r="J808" i="11"/>
  <c r="S807" i="11"/>
  <c r="E807" i="11"/>
  <c r="Y805" i="11"/>
  <c r="K805" i="11"/>
  <c r="T804" i="11"/>
  <c r="F804" i="11"/>
  <c r="Z802" i="11"/>
  <c r="L802" i="11"/>
  <c r="U801" i="11"/>
  <c r="G801" i="11"/>
  <c r="AA799" i="11"/>
  <c r="M799" i="11"/>
  <c r="V798" i="11"/>
  <c r="H798" i="11"/>
  <c r="AB796" i="11"/>
  <c r="N796" i="11"/>
  <c r="W795" i="11"/>
  <c r="I795" i="11"/>
  <c r="AC793" i="11"/>
  <c r="O793" i="11"/>
  <c r="X792" i="11"/>
  <c r="J792" i="11"/>
  <c r="S791" i="11"/>
  <c r="E791" i="11"/>
  <c r="Y789" i="11"/>
  <c r="K789" i="11"/>
  <c r="T788" i="11"/>
  <c r="F788" i="11"/>
  <c r="Z786" i="11"/>
  <c r="L786" i="11"/>
  <c r="U785" i="11"/>
  <c r="G785" i="11"/>
  <c r="AA783" i="11"/>
  <c r="M783" i="11"/>
  <c r="V782" i="11"/>
  <c r="H782" i="11"/>
  <c r="AB780" i="11"/>
  <c r="N780" i="11"/>
  <c r="W779" i="11"/>
  <c r="I779" i="11"/>
  <c r="AC777" i="11"/>
  <c r="O777" i="11"/>
  <c r="X776" i="11"/>
  <c r="J776" i="11"/>
  <c r="S775" i="11"/>
  <c r="E775" i="11"/>
  <c r="Y773" i="11"/>
  <c r="K773" i="11"/>
  <c r="T772" i="11"/>
  <c r="F772" i="11"/>
  <c r="Z770" i="11"/>
  <c r="L770" i="11"/>
  <c r="U769" i="11"/>
  <c r="G769" i="11"/>
  <c r="AA767" i="11"/>
  <c r="M767" i="11"/>
  <c r="V766" i="11"/>
  <c r="H766" i="11"/>
  <c r="AB764" i="11"/>
  <c r="N764" i="11"/>
  <c r="W763" i="11"/>
  <c r="I763" i="11"/>
  <c r="AC761" i="11"/>
  <c r="O761" i="11"/>
  <c r="X760" i="11"/>
  <c r="J760" i="11"/>
  <c r="S759" i="11"/>
  <c r="E759" i="11"/>
  <c r="Y757" i="11"/>
  <c r="K757" i="11"/>
  <c r="T756" i="11"/>
  <c r="F756" i="11"/>
  <c r="Z754" i="11"/>
  <c r="L754" i="11"/>
  <c r="U753" i="11"/>
  <c r="G753" i="11"/>
  <c r="AA751" i="11"/>
  <c r="M751" i="11"/>
  <c r="V750" i="11"/>
  <c r="H750" i="11"/>
  <c r="AB748" i="11"/>
  <c r="N748" i="11"/>
  <c r="W747" i="11"/>
  <c r="I747" i="11"/>
  <c r="AC745" i="11"/>
  <c r="O745" i="11"/>
  <c r="X744" i="11"/>
  <c r="J744" i="11"/>
  <c r="S743" i="11"/>
  <c r="E743" i="11"/>
  <c r="Y741" i="11"/>
  <c r="K741" i="11"/>
  <c r="T740" i="11"/>
  <c r="F740" i="11"/>
  <c r="Z738" i="11"/>
  <c r="L738" i="11"/>
  <c r="U737" i="11"/>
  <c r="G737" i="11"/>
  <c r="AA735" i="11"/>
  <c r="M735" i="11"/>
  <c r="V734" i="11"/>
  <c r="H734" i="11"/>
  <c r="AB732" i="11"/>
  <c r="N732" i="11"/>
  <c r="W731" i="11"/>
  <c r="I731" i="11"/>
  <c r="AC729" i="11"/>
  <c r="O729" i="11"/>
  <c r="X728" i="11"/>
  <c r="J728" i="11"/>
  <c r="S727" i="11"/>
  <c r="E727" i="11"/>
  <c r="Y725" i="11"/>
  <c r="K725" i="11"/>
  <c r="T724" i="11"/>
  <c r="F724" i="11"/>
  <c r="Z722" i="11"/>
  <c r="L722" i="11"/>
  <c r="U721" i="11"/>
  <c r="G721" i="11"/>
  <c r="AA719" i="11"/>
  <c r="M719" i="11"/>
  <c r="V718" i="11"/>
  <c r="H718" i="11"/>
  <c r="AB716" i="11"/>
  <c r="N716" i="11"/>
  <c r="W715" i="11"/>
  <c r="I715" i="11"/>
  <c r="AC713" i="11"/>
  <c r="O713" i="11"/>
  <c r="X712" i="11"/>
  <c r="J712" i="11"/>
  <c r="S711" i="11"/>
  <c r="E711" i="11"/>
  <c r="Y709" i="11"/>
  <c r="K709" i="11"/>
  <c r="T708" i="11"/>
  <c r="F708" i="11"/>
  <c r="Z706" i="11"/>
  <c r="L706" i="11"/>
  <c r="U705" i="11"/>
  <c r="G705" i="11"/>
  <c r="AA703" i="11"/>
  <c r="M703" i="11"/>
  <c r="V702" i="11"/>
  <c r="H702" i="11"/>
  <c r="AB700" i="11"/>
  <c r="N700" i="11"/>
  <c r="W699" i="11"/>
  <c r="I699" i="11"/>
  <c r="AC697" i="11"/>
  <c r="O697" i="11"/>
  <c r="X696" i="11"/>
  <c r="J696" i="11"/>
  <c r="S695" i="11"/>
  <c r="E695" i="11"/>
  <c r="Y693" i="11"/>
  <c r="K693" i="11"/>
  <c r="T692" i="11"/>
  <c r="F692" i="11"/>
  <c r="Z690" i="11"/>
  <c r="L690" i="11"/>
  <c r="U689" i="11"/>
  <c r="G689" i="11"/>
  <c r="AA687" i="11"/>
  <c r="M687" i="11"/>
  <c r="V686" i="11"/>
  <c r="H686" i="11"/>
  <c r="AB684" i="11"/>
  <c r="N684" i="11"/>
  <c r="W683" i="11"/>
  <c r="I683" i="11"/>
  <c r="AC681" i="11"/>
  <c r="O681" i="11"/>
  <c r="X680" i="11"/>
  <c r="J680" i="11"/>
  <c r="S679" i="11"/>
  <c r="E679" i="11"/>
  <c r="Y677" i="11"/>
  <c r="K677" i="11"/>
  <c r="T676" i="11"/>
  <c r="F676" i="11"/>
  <c r="Z674" i="11"/>
  <c r="L674" i="11"/>
  <c r="U673" i="11"/>
  <c r="G673" i="11"/>
  <c r="AA671" i="11"/>
  <c r="M671" i="11"/>
  <c r="V670" i="11"/>
  <c r="H670" i="11"/>
  <c r="AB668" i="11"/>
  <c r="N668" i="11"/>
  <c r="W667" i="11"/>
  <c r="I667" i="11"/>
  <c r="AC665" i="11"/>
  <c r="O665" i="11"/>
  <c r="X664" i="11"/>
  <c r="J664" i="11"/>
  <c r="S663" i="11"/>
  <c r="E663" i="11"/>
  <c r="Y661" i="11"/>
  <c r="K661" i="11"/>
  <c r="T660" i="11"/>
  <c r="F660" i="11"/>
  <c r="Z658" i="11"/>
  <c r="L658" i="11"/>
  <c r="U657" i="11"/>
  <c r="G657" i="11"/>
  <c r="AA655" i="11"/>
  <c r="M655" i="11"/>
  <c r="V654" i="11"/>
  <c r="H654" i="11"/>
  <c r="AB652" i="11"/>
  <c r="N652" i="11"/>
  <c r="W651" i="11"/>
  <c r="I651" i="11"/>
  <c r="AC649" i="11"/>
  <c r="O649" i="11"/>
  <c r="X648" i="11"/>
  <c r="J648" i="11"/>
  <c r="S647" i="11"/>
  <c r="E647" i="11"/>
  <c r="Y645" i="11"/>
  <c r="K645" i="11"/>
  <c r="T644" i="11"/>
  <c r="F644" i="11"/>
  <c r="Z642" i="11"/>
  <c r="L642" i="11"/>
  <c r="U641" i="11"/>
  <c r="G641" i="11"/>
  <c r="AA639" i="11"/>
  <c r="M639" i="11"/>
  <c r="V638" i="11"/>
  <c r="H638" i="11"/>
  <c r="AB636" i="11"/>
  <c r="N636" i="11"/>
  <c r="W635" i="11"/>
  <c r="I635" i="11"/>
  <c r="AC633" i="11"/>
  <c r="O633" i="11"/>
  <c r="X632" i="11"/>
  <c r="J632" i="11"/>
  <c r="S631" i="11"/>
  <c r="E631" i="11"/>
  <c r="Y629" i="11"/>
  <c r="K629" i="11"/>
  <c r="T628" i="11"/>
  <c r="F628" i="11"/>
  <c r="Z626" i="11"/>
  <c r="L626" i="11"/>
  <c r="U625" i="11"/>
  <c r="G625" i="11"/>
  <c r="AA623" i="11"/>
  <c r="M623" i="11"/>
  <c r="V622" i="11"/>
  <c r="H622" i="11"/>
  <c r="AB620" i="11"/>
  <c r="N620" i="11"/>
  <c r="W619" i="11"/>
  <c r="I619" i="11"/>
  <c r="AC617" i="11"/>
  <c r="O617" i="11"/>
  <c r="X616" i="11"/>
  <c r="J616" i="11"/>
  <c r="S615" i="11"/>
  <c r="E615" i="11"/>
  <c r="Y613" i="11"/>
  <c r="K613" i="11"/>
  <c r="T612" i="11"/>
  <c r="F612" i="11"/>
  <c r="Z610" i="11"/>
  <c r="L610" i="11"/>
  <c r="U609" i="11"/>
  <c r="G609" i="11"/>
  <c r="AA607" i="11"/>
  <c r="M607" i="11"/>
  <c r="V606" i="11"/>
  <c r="H606" i="11"/>
  <c r="AB604" i="11"/>
  <c r="N604" i="11"/>
  <c r="W603" i="11"/>
  <c r="I603" i="11"/>
  <c r="AC601" i="11"/>
  <c r="O601" i="11"/>
  <c r="X600" i="11"/>
  <c r="J600" i="11"/>
  <c r="S599" i="11"/>
  <c r="E599" i="11"/>
  <c r="Y597" i="11"/>
  <c r="K597" i="11"/>
  <c r="T596" i="11"/>
  <c r="F596" i="11"/>
  <c r="Z594" i="11"/>
  <c r="L594" i="11"/>
  <c r="U593" i="11"/>
  <c r="G593" i="11"/>
  <c r="AA591" i="11"/>
  <c r="M591" i="11"/>
  <c r="V590" i="11"/>
  <c r="H590" i="11"/>
  <c r="AB588" i="11"/>
  <c r="N588" i="11"/>
  <c r="W587" i="11"/>
  <c r="I587" i="11"/>
  <c r="AC585" i="11"/>
  <c r="O585" i="11"/>
  <c r="X584" i="11"/>
  <c r="J584" i="11"/>
  <c r="S583" i="11"/>
  <c r="E583" i="11"/>
  <c r="Y581" i="11"/>
  <c r="K581" i="11"/>
  <c r="T580" i="11"/>
  <c r="F580" i="11"/>
  <c r="Z578" i="11"/>
  <c r="L578" i="11"/>
  <c r="U577" i="11"/>
  <c r="G577" i="11"/>
  <c r="AA575" i="11"/>
  <c r="M575" i="11"/>
  <c r="V574" i="11"/>
  <c r="H574" i="11"/>
  <c r="AB572" i="11"/>
  <c r="N572" i="11"/>
  <c r="W571" i="11"/>
  <c r="I571" i="11"/>
  <c r="AC569" i="11"/>
  <c r="O569" i="11"/>
  <c r="X568" i="11"/>
  <c r="J568" i="11"/>
  <c r="S567" i="11"/>
  <c r="E567" i="11"/>
  <c r="Y565" i="11"/>
  <c r="K565" i="11"/>
  <c r="T564" i="11"/>
  <c r="F564" i="11"/>
  <c r="Z562" i="11"/>
  <c r="L562" i="11"/>
  <c r="U561" i="11"/>
  <c r="G561" i="11"/>
  <c r="AA559" i="11"/>
  <c r="M559" i="11"/>
  <c r="V558" i="11"/>
  <c r="H558" i="11"/>
  <c r="AB556" i="11"/>
  <c r="N556" i="11"/>
  <c r="W555" i="11"/>
  <c r="I555" i="11"/>
  <c r="AC553" i="11"/>
  <c r="O553" i="11"/>
  <c r="X552" i="11"/>
  <c r="J552" i="11"/>
  <c r="S551" i="11"/>
  <c r="E551" i="11"/>
  <c r="Y549" i="11"/>
  <c r="K549" i="11"/>
  <c r="T548" i="11"/>
  <c r="F548" i="11"/>
  <c r="Z546" i="11"/>
  <c r="L546" i="11"/>
  <c r="U545" i="11"/>
  <c r="G545" i="11"/>
  <c r="AA543" i="11"/>
  <c r="M543" i="11"/>
  <c r="V542" i="11"/>
  <c r="H542" i="11"/>
  <c r="AB540" i="11"/>
  <c r="N540" i="11"/>
  <c r="W539" i="11"/>
  <c r="I539" i="11"/>
  <c r="AC537" i="11"/>
  <c r="O537" i="11"/>
  <c r="X536" i="11"/>
  <c r="J536" i="11"/>
  <c r="S535" i="11"/>
  <c r="E535" i="11"/>
  <c r="Y533" i="11"/>
  <c r="K533" i="11"/>
  <c r="T532" i="11"/>
  <c r="F532" i="11"/>
  <c r="Z530" i="11"/>
  <c r="L530" i="11"/>
  <c r="U529" i="11"/>
  <c r="G529" i="11"/>
  <c r="AA527" i="11"/>
  <c r="M527" i="11"/>
  <c r="V526" i="11"/>
  <c r="H526" i="11"/>
  <c r="AB524" i="11"/>
  <c r="N524" i="11"/>
  <c r="W523" i="11"/>
  <c r="I523" i="11"/>
  <c r="AC521" i="11"/>
  <c r="O521" i="11"/>
  <c r="X520" i="11"/>
  <c r="J520" i="11"/>
  <c r="S519" i="11"/>
  <c r="E519" i="11"/>
  <c r="Y517" i="11"/>
  <c r="K517" i="11"/>
  <c r="T516" i="11"/>
  <c r="F516" i="11"/>
  <c r="Z514" i="11"/>
  <c r="L514" i="11"/>
  <c r="U513" i="11"/>
  <c r="G513" i="11"/>
  <c r="AA511" i="11"/>
  <c r="M511" i="11"/>
  <c r="V510" i="11"/>
  <c r="H510" i="11"/>
  <c r="AB508" i="11"/>
  <c r="N508" i="11"/>
  <c r="W507" i="11"/>
  <c r="I507" i="11"/>
  <c r="AC505" i="11"/>
  <c r="O505" i="11"/>
  <c r="X504" i="11"/>
  <c r="J504" i="11"/>
  <c r="S503" i="11"/>
  <c r="E503" i="11"/>
  <c r="Y501" i="11"/>
  <c r="K501" i="11"/>
  <c r="T500" i="11"/>
  <c r="F500" i="11"/>
  <c r="Z498" i="11"/>
  <c r="L498" i="11"/>
  <c r="U497" i="11"/>
  <c r="G497" i="11"/>
  <c r="AA495" i="11"/>
  <c r="M495" i="11"/>
  <c r="V494" i="11"/>
  <c r="H494" i="11"/>
  <c r="AB492" i="11"/>
  <c r="N492" i="11"/>
  <c r="W491" i="11"/>
  <c r="I491" i="11"/>
  <c r="AC489" i="11"/>
  <c r="O489" i="11"/>
  <c r="X488" i="11"/>
  <c r="J488" i="11"/>
  <c r="S487" i="11"/>
  <c r="E487" i="11"/>
  <c r="Y485" i="11"/>
  <c r="K485" i="11"/>
  <c r="T484" i="11"/>
  <c r="F484" i="11"/>
  <c r="Z482" i="11"/>
  <c r="L482" i="11"/>
  <c r="U481" i="11"/>
  <c r="G481" i="11"/>
  <c r="AA479" i="11"/>
  <c r="M479" i="11"/>
  <c r="V478" i="11"/>
  <c r="H478" i="11"/>
  <c r="AB476" i="11"/>
  <c r="N476" i="11"/>
  <c r="W475" i="11"/>
  <c r="I475" i="11"/>
  <c r="AC473" i="11"/>
  <c r="O473" i="11"/>
  <c r="X472" i="11"/>
  <c r="J472" i="11"/>
  <c r="S471" i="11"/>
  <c r="E471" i="11"/>
  <c r="Y469" i="11"/>
  <c r="K469" i="11"/>
  <c r="T468" i="11"/>
  <c r="F468" i="11"/>
  <c r="Z466" i="11"/>
  <c r="L466" i="11"/>
  <c r="U465" i="11"/>
  <c r="G465" i="11"/>
  <c r="AA463" i="11"/>
  <c r="M463" i="11"/>
  <c r="V462" i="11"/>
  <c r="H462" i="11"/>
  <c r="AB460" i="11"/>
  <c r="N460" i="11"/>
  <c r="W459" i="11"/>
  <c r="I459" i="11"/>
  <c r="AC457" i="11"/>
  <c r="O457" i="11"/>
  <c r="X456" i="11"/>
  <c r="J456" i="11"/>
  <c r="S455" i="11"/>
  <c r="E455" i="11"/>
  <c r="Y453" i="11"/>
  <c r="K453" i="11"/>
  <c r="T452" i="11"/>
  <c r="F452" i="11"/>
  <c r="Z450" i="11"/>
  <c r="L450" i="11"/>
  <c r="U449" i="11"/>
  <c r="G449" i="11"/>
  <c r="AA447" i="11"/>
  <c r="M447" i="11"/>
  <c r="V446" i="11"/>
  <c r="H446" i="11"/>
  <c r="AB444" i="11"/>
  <c r="N444" i="11"/>
  <c r="W443" i="11"/>
  <c r="I443" i="11"/>
  <c r="AC441" i="11"/>
  <c r="O441" i="11"/>
  <c r="X440" i="11"/>
  <c r="J440" i="11"/>
  <c r="S439" i="11"/>
  <c r="E439" i="11"/>
  <c r="Y437" i="11"/>
  <c r="K437" i="11"/>
  <c r="T436" i="11"/>
  <c r="F436" i="11"/>
  <c r="Z434" i="11"/>
  <c r="L434" i="11"/>
  <c r="U433" i="11"/>
  <c r="G433" i="11"/>
  <c r="AA431" i="11"/>
  <c r="M431" i="11"/>
  <c r="V430" i="11"/>
  <c r="H430" i="11"/>
  <c r="AB428" i="11"/>
  <c r="N428" i="11"/>
  <c r="W427" i="11"/>
  <c r="I427" i="11"/>
  <c r="AC425" i="11"/>
  <c r="O425" i="11"/>
  <c r="X424" i="11"/>
  <c r="J424" i="11"/>
  <c r="S423" i="11"/>
  <c r="E423" i="11"/>
  <c r="Y421" i="11"/>
  <c r="K421" i="11"/>
  <c r="T420" i="11"/>
  <c r="F420" i="11"/>
  <c r="Z418" i="11"/>
  <c r="L418" i="11"/>
  <c r="U417" i="11"/>
  <c r="G417" i="11"/>
  <c r="AA415" i="11"/>
  <c r="M415" i="11"/>
  <c r="V414" i="11"/>
  <c r="H414" i="11"/>
  <c r="AB412" i="11"/>
  <c r="N412" i="11"/>
  <c r="W411" i="11"/>
  <c r="I411" i="11"/>
  <c r="AC409" i="11"/>
  <c r="O409" i="11"/>
  <c r="X408" i="11"/>
  <c r="J408" i="11"/>
  <c r="S407" i="11"/>
  <c r="E407" i="11"/>
  <c r="Y405" i="11"/>
  <c r="K405" i="11"/>
  <c r="T404" i="11"/>
  <c r="F404" i="11"/>
  <c r="Z402" i="11"/>
  <c r="L402" i="11"/>
  <c r="U401" i="11"/>
  <c r="G401" i="11"/>
  <c r="AA399" i="11"/>
  <c r="M399" i="11"/>
  <c r="V398" i="11"/>
  <c r="H398" i="11"/>
  <c r="AB396" i="11"/>
  <c r="N396" i="11"/>
  <c r="W395" i="11"/>
  <c r="I395" i="11"/>
  <c r="AC393" i="11"/>
  <c r="O393" i="11"/>
  <c r="X392" i="11"/>
  <c r="J392" i="11"/>
  <c r="S391" i="11"/>
  <c r="E391" i="11"/>
  <c r="Y389" i="11"/>
  <c r="K389" i="11"/>
  <c r="T388" i="11"/>
  <c r="F388" i="11"/>
  <c r="Z386" i="11"/>
  <c r="L386" i="11"/>
  <c r="U385" i="11"/>
  <c r="G385" i="11"/>
  <c r="AA383" i="11"/>
  <c r="M383" i="11"/>
  <c r="V382" i="11"/>
  <c r="H382" i="11"/>
  <c r="AB380" i="11"/>
  <c r="N380" i="11"/>
  <c r="W379" i="11"/>
  <c r="I379" i="11"/>
  <c r="AC377" i="11"/>
  <c r="O377" i="11"/>
  <c r="X376" i="11"/>
  <c r="J376" i="11"/>
  <c r="S375" i="11"/>
  <c r="E375" i="11"/>
  <c r="Y373" i="11"/>
  <c r="K373" i="11"/>
  <c r="T372" i="11"/>
  <c r="F372" i="11"/>
  <c r="Z370" i="11"/>
  <c r="L370" i="11"/>
  <c r="U369" i="11"/>
  <c r="G369" i="11"/>
  <c r="AA367" i="11"/>
  <c r="M367" i="11"/>
  <c r="V366" i="11"/>
  <c r="H366" i="11"/>
  <c r="AB364" i="11"/>
  <c r="N364" i="11"/>
  <c r="W363" i="11"/>
  <c r="I363" i="11"/>
  <c r="AC361" i="11"/>
  <c r="O361" i="11"/>
  <c r="X360" i="11"/>
  <c r="J360" i="11"/>
  <c r="S359" i="11"/>
  <c r="E359" i="11"/>
  <c r="Y357" i="11"/>
  <c r="K357" i="11"/>
  <c r="T356" i="11"/>
  <c r="F356" i="11"/>
  <c r="Z354" i="11"/>
  <c r="L354" i="11"/>
  <c r="U353" i="11"/>
  <c r="G353" i="11"/>
  <c r="AA351" i="11"/>
  <c r="M351" i="11"/>
  <c r="V350" i="11"/>
  <c r="H350" i="11"/>
  <c r="AB348" i="11"/>
  <c r="N348" i="11"/>
  <c r="W347" i="11"/>
  <c r="I347" i="11"/>
  <c r="AC345" i="11"/>
  <c r="O345" i="11"/>
  <c r="X344" i="11"/>
  <c r="J344" i="11"/>
  <c r="S343" i="11"/>
  <c r="E343" i="11"/>
  <c r="Y341" i="11"/>
  <c r="K341" i="11"/>
  <c r="T340" i="11"/>
  <c r="F340" i="11"/>
  <c r="Z338" i="11"/>
  <c r="L338" i="11"/>
  <c r="U337" i="11"/>
  <c r="G337" i="11"/>
  <c r="AA335" i="11"/>
  <c r="M335" i="11"/>
  <c r="V334" i="11"/>
  <c r="H334" i="11"/>
  <c r="AB332" i="11"/>
  <c r="N332" i="11"/>
  <c r="W331" i="11"/>
  <c r="I331" i="11"/>
  <c r="AC329" i="11"/>
  <c r="O329" i="11"/>
  <c r="X328" i="11"/>
  <c r="J328" i="11"/>
  <c r="S327" i="11"/>
  <c r="E327" i="11"/>
  <c r="Y325" i="11"/>
  <c r="K325" i="11"/>
  <c r="T324" i="11"/>
  <c r="F324" i="11"/>
  <c r="Z322" i="11"/>
  <c r="L322" i="11"/>
  <c r="U321" i="11"/>
  <c r="G321" i="11"/>
  <c r="AA319" i="11"/>
  <c r="M319" i="11"/>
  <c r="V318" i="11"/>
  <c r="H318" i="11"/>
  <c r="AB316" i="11"/>
  <c r="N316" i="11"/>
  <c r="W315" i="11"/>
  <c r="I315" i="11"/>
  <c r="AC313" i="11"/>
  <c r="O313" i="11"/>
  <c r="X312" i="11"/>
  <c r="J312" i="11"/>
  <c r="S311" i="11"/>
  <c r="E311" i="11"/>
  <c r="Y309" i="11"/>
  <c r="K309" i="11"/>
  <c r="T308" i="11"/>
  <c r="F308" i="11"/>
  <c r="Z306" i="11"/>
  <c r="L306" i="11"/>
  <c r="U305" i="11"/>
  <c r="G305" i="11"/>
  <c r="AA303" i="11"/>
  <c r="M303" i="11"/>
  <c r="V302" i="11"/>
  <c r="H302" i="11"/>
  <c r="AB300" i="11"/>
  <c r="N300" i="11"/>
  <c r="W299" i="11"/>
  <c r="I299" i="11"/>
  <c r="AC297" i="11"/>
  <c r="O297" i="11"/>
  <c r="X296" i="11"/>
  <c r="J296" i="11"/>
  <c r="S295" i="11"/>
  <c r="E295" i="11"/>
  <c r="Y293" i="11"/>
  <c r="K293" i="11"/>
  <c r="T292" i="11"/>
  <c r="F292" i="11"/>
  <c r="Z290" i="11"/>
  <c r="L290" i="11"/>
  <c r="U289" i="11"/>
  <c r="G289" i="11"/>
  <c r="AA287" i="11"/>
  <c r="M287" i="11"/>
  <c r="V286" i="11"/>
  <c r="H286" i="11"/>
  <c r="AB284" i="11"/>
  <c r="N284" i="11"/>
  <c r="W283" i="11"/>
  <c r="I283" i="11"/>
  <c r="AC281" i="11"/>
  <c r="O281" i="11"/>
  <c r="X280" i="11"/>
  <c r="J280" i="11"/>
  <c r="S279" i="11"/>
  <c r="E279" i="11"/>
  <c r="Y277" i="11"/>
  <c r="K277" i="11"/>
  <c r="T276" i="11"/>
  <c r="F276" i="11"/>
  <c r="Z274" i="11"/>
  <c r="L274" i="11"/>
  <c r="U273" i="11"/>
  <c r="G273" i="11"/>
  <c r="AA271" i="11"/>
  <c r="M271" i="11"/>
  <c r="V270" i="11"/>
  <c r="H270" i="11"/>
  <c r="AB268" i="11"/>
  <c r="N268" i="11"/>
  <c r="W267" i="11"/>
  <c r="I267" i="11"/>
  <c r="AC265" i="11"/>
  <c r="O265" i="11"/>
  <c r="X264" i="11"/>
  <c r="J264" i="11"/>
  <c r="S263" i="11"/>
  <c r="E263" i="11"/>
  <c r="Y261" i="11"/>
  <c r="K261" i="11"/>
  <c r="T260" i="11"/>
  <c r="F260" i="11"/>
  <c r="Z258" i="11"/>
  <c r="L258" i="11"/>
  <c r="U257" i="11"/>
  <c r="G257" i="11"/>
  <c r="AA255" i="11"/>
  <c r="M255" i="11"/>
  <c r="V254" i="11"/>
  <c r="H254" i="11"/>
  <c r="AB252" i="11"/>
  <c r="N252" i="11"/>
  <c r="W251" i="11"/>
  <c r="I251" i="11"/>
  <c r="AC249" i="11"/>
  <c r="O249" i="11"/>
  <c r="X248" i="11"/>
  <c r="J248" i="11"/>
  <c r="S247" i="11"/>
  <c r="E247" i="11"/>
  <c r="Y245" i="11"/>
  <c r="K245" i="11"/>
  <c r="T244" i="11"/>
  <c r="F244" i="11"/>
  <c r="Z242" i="11"/>
  <c r="L242" i="11"/>
  <c r="U241" i="11"/>
  <c r="G241" i="11"/>
  <c r="AA239" i="11"/>
  <c r="M239" i="11"/>
  <c r="V238" i="11"/>
  <c r="H238" i="11"/>
  <c r="AB236" i="11"/>
  <c r="N236" i="11"/>
  <c r="W235" i="11"/>
  <c r="I235" i="11"/>
  <c r="AC233" i="11"/>
  <c r="O233" i="11"/>
  <c r="X232" i="11"/>
  <c r="J232" i="11"/>
  <c r="S231" i="11"/>
  <c r="E231" i="11"/>
  <c r="Y229" i="11"/>
  <c r="K229" i="11"/>
  <c r="T228" i="11"/>
  <c r="F228" i="11"/>
  <c r="Z226" i="11"/>
  <c r="L226" i="11"/>
  <c r="U225" i="11"/>
  <c r="G225" i="11"/>
  <c r="AA223" i="11"/>
  <c r="M223" i="11"/>
  <c r="V222" i="11"/>
  <c r="H222" i="11"/>
  <c r="AB220" i="11"/>
  <c r="N220" i="11"/>
  <c r="W219" i="11"/>
  <c r="I219" i="11"/>
  <c r="AC217" i="11"/>
  <c r="O217" i="11"/>
  <c r="X216" i="11"/>
  <c r="J216" i="11"/>
  <c r="S215" i="11"/>
  <c r="E215" i="11"/>
  <c r="Y213" i="11"/>
  <c r="K213" i="11"/>
  <c r="T212" i="11"/>
  <c r="F212" i="11"/>
  <c r="Z210" i="11"/>
  <c r="L210" i="11"/>
  <c r="U209" i="11"/>
  <c r="G209" i="11"/>
  <c r="AA207" i="11"/>
  <c r="M207" i="11"/>
  <c r="V206" i="11"/>
  <c r="H206" i="11"/>
  <c r="AB204" i="11"/>
  <c r="N204" i="11"/>
  <c r="W203" i="11"/>
  <c r="I203" i="11"/>
  <c r="AC201" i="11"/>
  <c r="O201" i="11"/>
  <c r="X200" i="11"/>
  <c r="J200" i="11"/>
  <c r="S199" i="11"/>
  <c r="E199" i="11"/>
  <c r="Y197" i="11"/>
  <c r="K197" i="11"/>
  <c r="T196" i="11"/>
  <c r="F196" i="11"/>
  <c r="Z194" i="11"/>
  <c r="L194" i="11"/>
  <c r="U193" i="11"/>
  <c r="G193" i="11"/>
  <c r="AA191" i="11"/>
  <c r="M191" i="11"/>
  <c r="V190" i="11"/>
  <c r="H190" i="11"/>
  <c r="AB188" i="11"/>
  <c r="N188" i="11"/>
  <c r="W187" i="11"/>
  <c r="I187" i="11"/>
  <c r="AC185" i="11"/>
  <c r="O185" i="11"/>
  <c r="X184" i="11"/>
  <c r="J184" i="11"/>
  <c r="S183" i="11"/>
  <c r="E183" i="11"/>
  <c r="Y181" i="11"/>
  <c r="K181" i="11"/>
  <c r="T180" i="11"/>
  <c r="F180" i="11"/>
  <c r="Z178" i="11"/>
  <c r="L178" i="11"/>
  <c r="U177" i="11"/>
  <c r="G177" i="11"/>
  <c r="AA175" i="11"/>
  <c r="M175" i="11"/>
  <c r="V174" i="11"/>
  <c r="H174" i="11"/>
  <c r="AB172" i="11"/>
  <c r="N172" i="11"/>
  <c r="W171" i="11"/>
  <c r="I171" i="11"/>
  <c r="AC169" i="11"/>
  <c r="O169" i="11"/>
  <c r="X168" i="11"/>
  <c r="J168" i="11"/>
  <c r="S167" i="11"/>
  <c r="E167" i="11"/>
  <c r="Y165" i="11"/>
  <c r="K165" i="11"/>
  <c r="T164" i="11"/>
  <c r="F164" i="11"/>
  <c r="Z162" i="11"/>
  <c r="L162" i="11"/>
  <c r="U161" i="11"/>
  <c r="G161" i="11"/>
  <c r="AA159" i="11"/>
  <c r="M159" i="11"/>
  <c r="V158" i="11"/>
  <c r="H158" i="11"/>
  <c r="AB156" i="11"/>
  <c r="N156" i="11"/>
  <c r="W155" i="11"/>
  <c r="I155" i="11"/>
  <c r="AC153" i="11"/>
  <c r="O153" i="11"/>
  <c r="X152" i="11"/>
  <c r="J152" i="11"/>
  <c r="S151" i="11"/>
  <c r="E151" i="11"/>
  <c r="Y149" i="11"/>
  <c r="K149" i="11"/>
  <c r="T148" i="11"/>
  <c r="F148" i="11"/>
  <c r="Z146" i="11"/>
  <c r="L146" i="11"/>
  <c r="U145" i="11"/>
  <c r="G145" i="11"/>
  <c r="AA143" i="11"/>
  <c r="M143" i="11"/>
  <c r="V142" i="11"/>
  <c r="H142" i="11"/>
  <c r="AB140" i="11"/>
  <c r="N140" i="11"/>
  <c r="W139" i="11"/>
  <c r="I139" i="11"/>
  <c r="AC137" i="11"/>
  <c r="O137" i="11"/>
  <c r="X136" i="11"/>
  <c r="J136" i="11"/>
  <c r="S135" i="11"/>
  <c r="E135" i="11"/>
  <c r="Y133" i="11"/>
  <c r="K133" i="11"/>
  <c r="T132" i="11"/>
  <c r="F132" i="11"/>
  <c r="Z130" i="11"/>
  <c r="L130" i="11"/>
  <c r="U129" i="11"/>
  <c r="G129" i="11"/>
  <c r="AA127" i="11"/>
  <c r="M127" i="11"/>
  <c r="V126" i="11"/>
  <c r="H126" i="11"/>
  <c r="AB124" i="11"/>
  <c r="N124" i="11"/>
  <c r="W123" i="11"/>
  <c r="I123" i="11"/>
  <c r="AC121" i="11"/>
  <c r="O121" i="11"/>
  <c r="X120" i="11"/>
  <c r="J120" i="11"/>
  <c r="S119" i="11"/>
  <c r="E119" i="11"/>
  <c r="Y117" i="11"/>
  <c r="K117" i="11"/>
  <c r="T116" i="11"/>
  <c r="F116" i="11"/>
  <c r="Z114" i="11"/>
  <c r="L114" i="11"/>
  <c r="U113" i="11"/>
  <c r="G113" i="11"/>
  <c r="AA111" i="11"/>
  <c r="M111" i="11"/>
  <c r="V110" i="11"/>
  <c r="H110" i="11"/>
  <c r="AB108" i="11"/>
  <c r="N108" i="11"/>
  <c r="W107" i="11"/>
  <c r="I107" i="11"/>
  <c r="AC105" i="11"/>
  <c r="O105" i="11"/>
  <c r="X104" i="11"/>
  <c r="J104" i="11"/>
  <c r="S103" i="11"/>
  <c r="E103" i="11"/>
  <c r="Y101" i="11"/>
  <c r="K101" i="11"/>
  <c r="T100" i="11"/>
  <c r="F100" i="11"/>
  <c r="Z98" i="11"/>
  <c r="L98" i="11"/>
  <c r="U97" i="11"/>
  <c r="G97" i="11"/>
  <c r="AA95" i="11"/>
  <c r="M95" i="11"/>
  <c r="V94" i="11"/>
  <c r="H94" i="11"/>
  <c r="AB92" i="11"/>
  <c r="N92" i="11"/>
  <c r="W91" i="11"/>
  <c r="I91" i="11"/>
  <c r="AC89" i="11"/>
  <c r="O89" i="11"/>
  <c r="X88" i="11"/>
  <c r="J88" i="11"/>
  <c r="S87" i="11"/>
  <c r="E87" i="11"/>
  <c r="Y85" i="11"/>
  <c r="K85" i="11"/>
  <c r="T84" i="11"/>
  <c r="F84" i="11"/>
  <c r="Z82" i="11"/>
  <c r="L82" i="11"/>
  <c r="U81" i="11"/>
  <c r="G81" i="11"/>
  <c r="AA79" i="11"/>
  <c r="M79" i="11"/>
  <c r="V78" i="11"/>
  <c r="H78" i="11"/>
  <c r="AB76" i="11"/>
  <c r="N76" i="11"/>
  <c r="W75" i="11"/>
  <c r="I75" i="11"/>
  <c r="AC73" i="11"/>
  <c r="O73" i="11"/>
  <c r="X72" i="11"/>
  <c r="J72" i="11"/>
  <c r="S71" i="11"/>
  <c r="E71" i="11"/>
  <c r="Y69" i="11"/>
  <c r="K69" i="11"/>
  <c r="T68" i="11"/>
  <c r="F68" i="11"/>
  <c r="Z66" i="11"/>
  <c r="L66" i="11"/>
  <c r="U65" i="11"/>
  <c r="G65" i="11"/>
  <c r="AA63" i="11"/>
  <c r="M63" i="11"/>
  <c r="V62" i="11"/>
  <c r="H62" i="11"/>
  <c r="AB60" i="11"/>
  <c r="N60" i="11"/>
  <c r="W59" i="11"/>
  <c r="I59" i="11"/>
  <c r="AC57" i="11"/>
  <c r="O57" i="11"/>
  <c r="X56" i="11"/>
  <c r="J56" i="11"/>
  <c r="S55" i="11"/>
  <c r="E55" i="11"/>
  <c r="Y53" i="11"/>
  <c r="K53" i="11"/>
  <c r="T52" i="11"/>
  <c r="F52" i="11"/>
  <c r="Z50" i="11"/>
  <c r="L50" i="11"/>
  <c r="U49" i="11"/>
  <c r="G49" i="11"/>
  <c r="AA47" i="11"/>
  <c r="M47" i="11"/>
  <c r="V46" i="11"/>
  <c r="H46" i="11"/>
  <c r="AB44" i="11"/>
  <c r="N44" i="11"/>
  <c r="W43" i="11"/>
  <c r="I43" i="11"/>
  <c r="AC41" i="11"/>
  <c r="O41" i="11"/>
  <c r="X40" i="11"/>
  <c r="J40" i="11"/>
  <c r="S39" i="11"/>
  <c r="E39" i="11"/>
  <c r="Y37" i="11"/>
  <c r="K37" i="11"/>
  <c r="T36" i="11"/>
  <c r="F36" i="11"/>
  <c r="Z34" i="11"/>
  <c r="L34" i="11"/>
  <c r="U33" i="11"/>
  <c r="G33" i="11"/>
  <c r="AA31" i="11"/>
  <c r="M31" i="11"/>
  <c r="V30" i="11"/>
  <c r="H30" i="11"/>
  <c r="AB28" i="11"/>
  <c r="N28" i="11"/>
  <c r="W27" i="11"/>
  <c r="I27" i="11"/>
  <c r="AC25" i="11"/>
  <c r="O25" i="11"/>
  <c r="X24" i="11"/>
  <c r="J24" i="11"/>
  <c r="S23" i="11"/>
  <c r="E23" i="11"/>
  <c r="Y21" i="11"/>
  <c r="K21" i="11"/>
  <c r="T20" i="11"/>
  <c r="F20" i="11"/>
  <c r="Z18" i="11"/>
  <c r="L18" i="11"/>
  <c r="U17" i="11"/>
  <c r="G17" i="11"/>
  <c r="AA15" i="11"/>
  <c r="M15" i="11"/>
  <c r="V14" i="11"/>
  <c r="H14" i="11"/>
  <c r="AB12" i="11"/>
  <c r="N12" i="11"/>
  <c r="W11" i="11"/>
  <c r="I11" i="11"/>
  <c r="R998" i="11"/>
  <c r="D998" i="11"/>
  <c r="R982" i="11"/>
  <c r="D982" i="11"/>
  <c r="R966" i="11"/>
  <c r="D966" i="11"/>
  <c r="R950" i="11"/>
  <c r="D950" i="11"/>
  <c r="R934" i="11"/>
  <c r="D934" i="11"/>
  <c r="R918" i="11"/>
  <c r="D918" i="11"/>
  <c r="R902" i="11"/>
  <c r="D902" i="11"/>
  <c r="R886" i="11"/>
  <c r="D886" i="11"/>
  <c r="R870" i="11"/>
  <c r="D870" i="11"/>
  <c r="R854" i="11"/>
  <c r="D854" i="11"/>
  <c r="R838" i="11"/>
  <c r="D838" i="11"/>
  <c r="R822" i="11"/>
  <c r="D822" i="11"/>
  <c r="R806" i="11"/>
  <c r="D806" i="11"/>
  <c r="R790" i="11"/>
  <c r="D790" i="11"/>
  <c r="R774" i="11"/>
  <c r="D774" i="11"/>
  <c r="R758" i="11"/>
  <c r="D758" i="11"/>
  <c r="R742" i="11"/>
  <c r="D742" i="11"/>
  <c r="R726" i="11"/>
  <c r="D726" i="11"/>
  <c r="R710" i="11"/>
  <c r="D710" i="11"/>
  <c r="R694" i="11"/>
  <c r="D694" i="11"/>
  <c r="R678" i="11"/>
  <c r="D678" i="11"/>
  <c r="R662" i="11"/>
  <c r="D662" i="11"/>
  <c r="R646" i="11"/>
  <c r="D646" i="11"/>
  <c r="R630" i="11"/>
  <c r="D630" i="11"/>
  <c r="R614" i="11"/>
  <c r="D614" i="11"/>
  <c r="R598" i="11"/>
  <c r="D598" i="11"/>
  <c r="R582" i="11"/>
  <c r="D582" i="11"/>
  <c r="R566" i="11"/>
  <c r="D566" i="11"/>
  <c r="R550" i="11"/>
  <c r="D550" i="11"/>
  <c r="R534" i="11"/>
  <c r="D534" i="11"/>
  <c r="R518" i="11"/>
  <c r="D518" i="11"/>
  <c r="R502" i="11"/>
  <c r="D502" i="11"/>
  <c r="R486" i="11"/>
  <c r="D486" i="11"/>
  <c r="R470" i="11"/>
  <c r="D470" i="11"/>
  <c r="R454" i="11"/>
  <c r="D454" i="11"/>
  <c r="R438" i="11"/>
  <c r="D438" i="11"/>
  <c r="R422" i="11"/>
  <c r="D422" i="11"/>
  <c r="R406" i="11"/>
  <c r="D406" i="11"/>
  <c r="R390" i="11"/>
  <c r="D390" i="11"/>
  <c r="R374" i="11"/>
  <c r="D374" i="11"/>
  <c r="R358" i="11"/>
  <c r="D358" i="11"/>
  <c r="R342" i="11"/>
  <c r="D342" i="11"/>
  <c r="R326" i="11"/>
  <c r="D326" i="11"/>
  <c r="R310" i="11"/>
  <c r="D310" i="11"/>
  <c r="R294" i="11"/>
  <c r="D294" i="11"/>
  <c r="R278" i="11"/>
  <c r="D278" i="11"/>
  <c r="R262" i="11"/>
  <c r="D262" i="11"/>
  <c r="R246" i="11"/>
  <c r="D246" i="11"/>
  <c r="R230" i="11"/>
  <c r="D230" i="11"/>
  <c r="R214" i="11"/>
  <c r="D214" i="11"/>
  <c r="R198" i="11"/>
  <c r="D198" i="11"/>
  <c r="R182" i="11"/>
  <c r="D182" i="11"/>
  <c r="R166" i="11"/>
  <c r="D166" i="11"/>
  <c r="R150" i="11"/>
  <c r="D150" i="11"/>
  <c r="R134" i="11"/>
  <c r="D134" i="11"/>
  <c r="R118" i="11"/>
  <c r="D118" i="11"/>
  <c r="R102" i="11"/>
  <c r="D102" i="11"/>
  <c r="R86" i="11"/>
  <c r="D86" i="11"/>
  <c r="R70" i="11"/>
  <c r="D70" i="11"/>
  <c r="R54" i="11"/>
  <c r="D54" i="11"/>
  <c r="R38" i="11"/>
  <c r="D38" i="11"/>
  <c r="R22" i="11"/>
  <c r="D22" i="11"/>
  <c r="Y10" i="11"/>
  <c r="K10" i="11"/>
  <c r="T1009" i="11"/>
  <c r="F1009" i="11"/>
  <c r="Z1007" i="11"/>
  <c r="L1007" i="11"/>
  <c r="U1006" i="11"/>
  <c r="G1006" i="11"/>
  <c r="AA1004" i="11"/>
  <c r="M1004" i="11"/>
  <c r="V1003" i="11"/>
  <c r="H1003" i="11"/>
  <c r="AB1001" i="11"/>
  <c r="N1001" i="11"/>
  <c r="W1000" i="11"/>
  <c r="I1000" i="11"/>
  <c r="AC998" i="11"/>
  <c r="O998" i="11"/>
  <c r="X997" i="11"/>
  <c r="J997" i="11"/>
  <c r="S996" i="11"/>
  <c r="E996" i="11"/>
  <c r="Y994" i="11"/>
  <c r="K994" i="11"/>
  <c r="T993" i="11"/>
  <c r="F993" i="11"/>
  <c r="Z991" i="11"/>
  <c r="L991" i="11"/>
  <c r="U990" i="11"/>
  <c r="G990" i="11"/>
  <c r="AA988" i="11"/>
  <c r="M988" i="11"/>
  <c r="V987" i="11"/>
  <c r="H987" i="11"/>
  <c r="AB985" i="11"/>
  <c r="N985" i="11"/>
  <c r="W984" i="11"/>
  <c r="I984" i="11"/>
  <c r="AC982" i="11"/>
  <c r="O982" i="11"/>
  <c r="X981" i="11"/>
  <c r="J981" i="11"/>
  <c r="S980" i="11"/>
  <c r="E980" i="11"/>
  <c r="Y978" i="11"/>
  <c r="K978" i="11"/>
  <c r="T977" i="11"/>
  <c r="F977" i="11"/>
  <c r="Z975" i="11"/>
  <c r="L975" i="11"/>
  <c r="U974" i="11"/>
  <c r="G974" i="11"/>
  <c r="AA972" i="11"/>
  <c r="M972" i="11"/>
  <c r="V971" i="11"/>
  <c r="H971" i="11"/>
  <c r="AB969" i="11"/>
  <c r="N969" i="11"/>
  <c r="W968" i="11"/>
  <c r="I968" i="11"/>
  <c r="AC966" i="11"/>
  <c r="O966" i="11"/>
  <c r="X965" i="11"/>
  <c r="J965" i="11"/>
  <c r="S964" i="11"/>
  <c r="E964" i="11"/>
  <c r="Y962" i="11"/>
  <c r="K962" i="11"/>
  <c r="T961" i="11"/>
  <c r="F961" i="11"/>
  <c r="Z959" i="11"/>
  <c r="L959" i="11"/>
  <c r="U958" i="11"/>
  <c r="G958" i="11"/>
  <c r="AA956" i="11"/>
  <c r="M956" i="11"/>
  <c r="V955" i="11"/>
  <c r="H955" i="11"/>
  <c r="AB953" i="11"/>
  <c r="N953" i="11"/>
  <c r="W952" i="11"/>
  <c r="I952" i="11"/>
  <c r="AC950" i="11"/>
  <c r="O950" i="11"/>
  <c r="X949" i="11"/>
  <c r="J949" i="11"/>
  <c r="S948" i="11"/>
  <c r="E948" i="11"/>
  <c r="Y946" i="11"/>
  <c r="K946" i="11"/>
  <c r="T945" i="11"/>
  <c r="F945" i="11"/>
  <c r="Z943" i="11"/>
  <c r="L943" i="11"/>
  <c r="U942" i="11"/>
  <c r="G942" i="11"/>
  <c r="AA940" i="11"/>
  <c r="M940" i="11"/>
  <c r="V939" i="11"/>
  <c r="H939" i="11"/>
  <c r="AB937" i="11"/>
  <c r="N937" i="11"/>
  <c r="W936" i="11"/>
  <c r="I936" i="11"/>
  <c r="AC934" i="11"/>
  <c r="O934" i="11"/>
  <c r="X933" i="11"/>
  <c r="J933" i="11"/>
  <c r="S932" i="11"/>
  <c r="E932" i="11"/>
  <c r="Y930" i="11"/>
  <c r="K930" i="11"/>
  <c r="T929" i="11"/>
  <c r="F929" i="11"/>
  <c r="Z927" i="11"/>
  <c r="L927" i="11"/>
  <c r="U926" i="11"/>
  <c r="G926" i="11"/>
  <c r="AA924" i="11"/>
  <c r="M924" i="11"/>
  <c r="V923" i="11"/>
  <c r="H923" i="11"/>
  <c r="AB921" i="11"/>
  <c r="N921" i="11"/>
  <c r="W920" i="11"/>
  <c r="I920" i="11"/>
  <c r="AC918" i="11"/>
  <c r="O918" i="11"/>
  <c r="X917" i="11"/>
  <c r="J917" i="11"/>
  <c r="S916" i="11"/>
  <c r="E916" i="11"/>
  <c r="Y914" i="11"/>
  <c r="K914" i="11"/>
  <c r="T913" i="11"/>
  <c r="F913" i="11"/>
  <c r="Z911" i="11"/>
  <c r="L911" i="11"/>
  <c r="U910" i="11"/>
  <c r="G910" i="11"/>
  <c r="AA908" i="11"/>
  <c r="M908" i="11"/>
  <c r="V907" i="11"/>
  <c r="H907" i="11"/>
  <c r="AB905" i="11"/>
  <c r="N905" i="11"/>
  <c r="W904" i="11"/>
  <c r="I904" i="11"/>
  <c r="AC902" i="11"/>
  <c r="O902" i="11"/>
  <c r="X901" i="11"/>
  <c r="J901" i="11"/>
  <c r="S900" i="11"/>
  <c r="E900" i="11"/>
  <c r="Y898" i="11"/>
  <c r="K898" i="11"/>
  <c r="T897" i="11"/>
  <c r="F897" i="11"/>
  <c r="Z895" i="11"/>
  <c r="L895" i="11"/>
  <c r="U894" i="11"/>
  <c r="G894" i="11"/>
  <c r="AA892" i="11"/>
  <c r="M892" i="11"/>
  <c r="V891" i="11"/>
  <c r="H891" i="11"/>
  <c r="AB889" i="11"/>
  <c r="N889" i="11"/>
  <c r="W888" i="11"/>
  <c r="I888" i="11"/>
  <c r="AC886" i="11"/>
  <c r="O886" i="11"/>
  <c r="X885" i="11"/>
  <c r="J885" i="11"/>
  <c r="S884" i="11"/>
  <c r="E884" i="11"/>
  <c r="Y882" i="11"/>
  <c r="K882" i="11"/>
  <c r="T881" i="11"/>
  <c r="F881" i="11"/>
  <c r="Z879" i="11"/>
  <c r="L879" i="11"/>
  <c r="U878" i="11"/>
  <c r="G878" i="11"/>
  <c r="AA876" i="11"/>
  <c r="M876" i="11"/>
  <c r="V875" i="11"/>
  <c r="H875" i="11"/>
  <c r="AB873" i="11"/>
  <c r="N873" i="11"/>
  <c r="W872" i="11"/>
  <c r="I872" i="11"/>
  <c r="AC870" i="11"/>
  <c r="O870" i="11"/>
  <c r="X869" i="11"/>
  <c r="J869" i="11"/>
  <c r="S868" i="11"/>
  <c r="E868" i="11"/>
  <c r="Y866" i="11"/>
  <c r="K866" i="11"/>
  <c r="T865" i="11"/>
  <c r="F865" i="11"/>
  <c r="Z863" i="11"/>
  <c r="L863" i="11"/>
  <c r="U862" i="11"/>
  <c r="G862" i="11"/>
  <c r="AA860" i="11"/>
  <c r="M860" i="11"/>
  <c r="V859" i="11"/>
  <c r="H859" i="11"/>
  <c r="AB857" i="11"/>
  <c r="N857" i="11"/>
  <c r="W856" i="11"/>
  <c r="I856" i="11"/>
  <c r="AC854" i="11"/>
  <c r="O854" i="11"/>
  <c r="X853" i="11"/>
  <c r="J853" i="11"/>
  <c r="S852" i="11"/>
  <c r="E852" i="11"/>
  <c r="Y850" i="11"/>
  <c r="K850" i="11"/>
  <c r="T849" i="11"/>
  <c r="F849" i="11"/>
  <c r="Z847" i="11"/>
  <c r="L847" i="11"/>
  <c r="U846" i="11"/>
  <c r="G846" i="11"/>
  <c r="AA844" i="11"/>
  <c r="M844" i="11"/>
  <c r="V843" i="11"/>
  <c r="H843" i="11"/>
  <c r="AB841" i="11"/>
  <c r="N841" i="11"/>
  <c r="W840" i="11"/>
  <c r="I840" i="11"/>
  <c r="AC838" i="11"/>
  <c r="O838" i="11"/>
  <c r="X837" i="11"/>
  <c r="J837" i="11"/>
  <c r="S836" i="11"/>
  <c r="E836" i="11"/>
  <c r="Y834" i="11"/>
  <c r="K834" i="11"/>
  <c r="T833" i="11"/>
  <c r="F833" i="11"/>
  <c r="Z831" i="11"/>
  <c r="L831" i="11"/>
  <c r="U830" i="11"/>
  <c r="G830" i="11"/>
  <c r="AA828" i="11"/>
  <c r="M828" i="11"/>
  <c r="V827" i="11"/>
  <c r="H827" i="11"/>
  <c r="AB825" i="11"/>
  <c r="N825" i="11"/>
  <c r="W824" i="11"/>
  <c r="I824" i="11"/>
  <c r="AC822" i="11"/>
  <c r="O822" i="11"/>
  <c r="X821" i="11"/>
  <c r="J821" i="11"/>
  <c r="R997" i="11"/>
  <c r="D997" i="11"/>
  <c r="R981" i="11"/>
  <c r="D981" i="11"/>
  <c r="R965" i="11"/>
  <c r="D965" i="11"/>
  <c r="R949" i="11"/>
  <c r="D949" i="11"/>
  <c r="R933" i="11"/>
  <c r="D933" i="11"/>
  <c r="R917" i="11"/>
  <c r="D917" i="11"/>
  <c r="R901" i="11"/>
  <c r="D901" i="11"/>
  <c r="R885" i="11"/>
  <c r="D885" i="11"/>
  <c r="R869" i="11"/>
  <c r="D869" i="11"/>
  <c r="R853" i="11"/>
  <c r="D853" i="11"/>
  <c r="R837" i="11"/>
  <c r="D837" i="11"/>
  <c r="R821" i="11"/>
  <c r="D821" i="11"/>
  <c r="R805" i="11"/>
  <c r="D805" i="11"/>
  <c r="R789" i="11"/>
  <c r="D789" i="11"/>
  <c r="R773" i="11"/>
  <c r="D773" i="11"/>
  <c r="R757" i="11"/>
  <c r="D757" i="11"/>
  <c r="R741" i="11"/>
  <c r="D741" i="11"/>
  <c r="R725" i="11"/>
  <c r="D725" i="11"/>
  <c r="R709" i="11"/>
  <c r="D709" i="11"/>
  <c r="R693" i="11"/>
  <c r="D693" i="11"/>
  <c r="R677" i="11"/>
  <c r="D677" i="11"/>
  <c r="R661" i="11"/>
  <c r="D661" i="11"/>
  <c r="R645" i="11"/>
  <c r="D645" i="11"/>
  <c r="R629" i="11"/>
  <c r="D629" i="11"/>
  <c r="R613" i="11"/>
  <c r="D613" i="11"/>
  <c r="R597" i="11"/>
  <c r="D597" i="11"/>
  <c r="R581" i="11"/>
  <c r="D581" i="11"/>
  <c r="R565" i="11"/>
  <c r="D565" i="11"/>
  <c r="R549" i="11"/>
  <c r="D549" i="11"/>
  <c r="R533" i="11"/>
  <c r="D533" i="11"/>
  <c r="R517" i="11"/>
  <c r="D517" i="11"/>
  <c r="R501" i="11"/>
  <c r="D501" i="11"/>
  <c r="R485" i="11"/>
  <c r="D485" i="11"/>
  <c r="R469" i="11"/>
  <c r="D469" i="11"/>
  <c r="R453" i="11"/>
  <c r="D453" i="11"/>
  <c r="R437" i="11"/>
  <c r="D437" i="11"/>
  <c r="R421" i="11"/>
  <c r="D421" i="11"/>
  <c r="R405" i="11"/>
  <c r="D405" i="11"/>
  <c r="R389" i="11"/>
  <c r="D389" i="11"/>
  <c r="R373" i="11"/>
  <c r="D373" i="11"/>
  <c r="R357" i="11"/>
  <c r="D357" i="11"/>
  <c r="R341" i="11"/>
  <c r="D341" i="11"/>
  <c r="R325" i="11"/>
  <c r="D325" i="11"/>
  <c r="R309" i="11"/>
  <c r="D309" i="11"/>
  <c r="R293" i="11"/>
  <c r="D293" i="11"/>
  <c r="R277" i="11"/>
  <c r="D277" i="11"/>
  <c r="R261" i="11"/>
  <c r="D261" i="11"/>
  <c r="R245" i="11"/>
  <c r="D245" i="11"/>
  <c r="R229" i="11"/>
  <c r="D229" i="11"/>
  <c r="R213" i="11"/>
  <c r="D213" i="11"/>
  <c r="R197" i="11"/>
  <c r="D197" i="11"/>
  <c r="R181" i="11"/>
  <c r="D181" i="11"/>
  <c r="R165" i="11"/>
  <c r="D165" i="11"/>
  <c r="R149" i="11"/>
  <c r="D149" i="11"/>
  <c r="R133" i="11"/>
  <c r="D133" i="11"/>
  <c r="R117" i="11"/>
  <c r="D117" i="11"/>
  <c r="R101" i="11"/>
  <c r="D101" i="11"/>
  <c r="R85" i="11"/>
  <c r="D85" i="11"/>
  <c r="R69" i="11"/>
  <c r="D69" i="11"/>
  <c r="R53" i="11"/>
  <c r="D53" i="11"/>
  <c r="R37" i="11"/>
  <c r="D37" i="11"/>
  <c r="R21" i="11"/>
  <c r="D21" i="11"/>
  <c r="X10" i="11"/>
  <c r="J10" i="11"/>
  <c r="S1009" i="11"/>
  <c r="E1009" i="11"/>
  <c r="Y1007" i="11"/>
  <c r="K1007" i="11"/>
  <c r="T1006" i="11"/>
  <c r="F1006" i="11"/>
  <c r="Z1004" i="11"/>
  <c r="L1004" i="11"/>
  <c r="U1003" i="11"/>
  <c r="G1003" i="11"/>
  <c r="AA1001" i="11"/>
  <c r="M1001" i="11"/>
  <c r="V1000" i="11"/>
  <c r="H1000" i="11"/>
  <c r="AB998" i="11"/>
  <c r="N998" i="11"/>
  <c r="W997" i="11"/>
  <c r="I997" i="11"/>
  <c r="AC995" i="11"/>
  <c r="O995" i="11"/>
  <c r="X994" i="11"/>
  <c r="J994" i="11"/>
  <c r="S993" i="11"/>
  <c r="E993" i="11"/>
  <c r="Y991" i="11"/>
  <c r="K991" i="11"/>
  <c r="T990" i="11"/>
  <c r="F990" i="11"/>
  <c r="Z988" i="11"/>
  <c r="L988" i="11"/>
  <c r="U987" i="11"/>
  <c r="G987" i="11"/>
  <c r="AA985" i="11"/>
  <c r="M985" i="11"/>
  <c r="V984" i="11"/>
  <c r="H984" i="11"/>
  <c r="AB982" i="11"/>
  <c r="N982" i="11"/>
  <c r="W981" i="11"/>
  <c r="I981" i="11"/>
  <c r="AC979" i="11"/>
  <c r="O979" i="11"/>
  <c r="X978" i="11"/>
  <c r="J978" i="11"/>
  <c r="S977" i="11"/>
  <c r="E977" i="11"/>
  <c r="Y975" i="11"/>
  <c r="K975" i="11"/>
  <c r="T974" i="11"/>
  <c r="F974" i="11"/>
  <c r="Z972" i="11"/>
  <c r="L972" i="11"/>
  <c r="U971" i="11"/>
  <c r="G971" i="11"/>
  <c r="AA969" i="11"/>
  <c r="M969" i="11"/>
  <c r="V968" i="11"/>
  <c r="H968" i="11"/>
  <c r="AB966" i="11"/>
  <c r="N966" i="11"/>
  <c r="W965" i="11"/>
  <c r="I965" i="11"/>
  <c r="AC963" i="11"/>
  <c r="O963" i="11"/>
  <c r="X962" i="11"/>
  <c r="J962" i="11"/>
  <c r="S961" i="11"/>
  <c r="E961" i="11"/>
  <c r="Y959" i="11"/>
  <c r="K959" i="11"/>
  <c r="T958" i="11"/>
  <c r="F958" i="11"/>
  <c r="Z956" i="11"/>
  <c r="L956" i="11"/>
  <c r="U955" i="11"/>
  <c r="G955" i="11"/>
  <c r="AA953" i="11"/>
  <c r="M953" i="11"/>
  <c r="V952" i="11"/>
  <c r="H952" i="11"/>
  <c r="AB950" i="11"/>
  <c r="N950" i="11"/>
  <c r="W949" i="11"/>
  <c r="I949" i="11"/>
  <c r="AC947" i="11"/>
  <c r="O947" i="11"/>
  <c r="X946" i="11"/>
  <c r="J946" i="11"/>
  <c r="S945" i="11"/>
  <c r="E945" i="11"/>
  <c r="Y943" i="11"/>
  <c r="K943" i="11"/>
  <c r="T942" i="11"/>
  <c r="F942" i="11"/>
  <c r="Z940" i="11"/>
  <c r="L940" i="11"/>
  <c r="U939" i="11"/>
  <c r="G939" i="11"/>
  <c r="AA937" i="11"/>
  <c r="M937" i="11"/>
  <c r="V936" i="11"/>
  <c r="H936" i="11"/>
  <c r="AB934" i="11"/>
  <c r="N934" i="11"/>
  <c r="W933" i="11"/>
  <c r="I933" i="11"/>
  <c r="AC931" i="11"/>
  <c r="O931" i="11"/>
  <c r="X930" i="11"/>
  <c r="J930" i="11"/>
  <c r="S929" i="11"/>
  <c r="E929" i="11"/>
  <c r="Y927" i="11"/>
  <c r="K927" i="11"/>
  <c r="T926" i="11"/>
  <c r="F926" i="11"/>
  <c r="Z924" i="11"/>
  <c r="L924" i="11"/>
  <c r="U923" i="11"/>
  <c r="G923" i="11"/>
  <c r="AA921" i="11"/>
  <c r="M921" i="11"/>
  <c r="V920" i="11"/>
  <c r="H920" i="11"/>
  <c r="AB918" i="11"/>
  <c r="N918" i="11"/>
  <c r="W917" i="11"/>
  <c r="I917" i="11"/>
  <c r="AC915" i="11"/>
  <c r="O915" i="11"/>
  <c r="X914" i="11"/>
  <c r="J914" i="11"/>
  <c r="S913" i="11"/>
  <c r="E913" i="11"/>
  <c r="Y911" i="11"/>
  <c r="K911" i="11"/>
  <c r="T910" i="11"/>
  <c r="F910" i="11"/>
  <c r="Z908" i="11"/>
  <c r="L908" i="11"/>
  <c r="U907" i="11"/>
  <c r="G907" i="11"/>
  <c r="AA905" i="11"/>
  <c r="M905" i="11"/>
  <c r="V904" i="11"/>
  <c r="H904" i="11"/>
  <c r="AB902" i="11"/>
  <c r="N902" i="11"/>
  <c r="W901" i="11"/>
  <c r="I901" i="11"/>
  <c r="AC899" i="11"/>
  <c r="O899" i="11"/>
  <c r="X898" i="11"/>
  <c r="J898" i="11"/>
  <c r="S897" i="11"/>
  <c r="E897" i="11"/>
  <c r="Y895" i="11"/>
  <c r="K895" i="11"/>
  <c r="T894" i="11"/>
  <c r="F894" i="11"/>
  <c r="Z892" i="11"/>
  <c r="L892" i="11"/>
  <c r="U891" i="11"/>
  <c r="G891" i="11"/>
  <c r="AA889" i="11"/>
  <c r="M889" i="11"/>
  <c r="V888" i="11"/>
  <c r="H888" i="11"/>
  <c r="AB886" i="11"/>
  <c r="N886" i="11"/>
  <c r="W885" i="11"/>
  <c r="I885" i="11"/>
  <c r="AC883" i="11"/>
  <c r="O883" i="11"/>
  <c r="X882" i="11"/>
  <c r="J882" i="11"/>
  <c r="S881" i="11"/>
  <c r="E881" i="11"/>
  <c r="Y879" i="11"/>
  <c r="K879" i="11"/>
  <c r="T878" i="11"/>
  <c r="F878" i="11"/>
  <c r="Z876" i="11"/>
  <c r="L876" i="11"/>
  <c r="U875" i="11"/>
  <c r="G875" i="11"/>
  <c r="AA873" i="11"/>
  <c r="M873" i="11"/>
  <c r="V872" i="11"/>
  <c r="H872" i="11"/>
  <c r="AB870" i="11"/>
  <c r="N870" i="11"/>
  <c r="W869" i="11"/>
  <c r="I869" i="11"/>
  <c r="AC867" i="11"/>
  <c r="O867" i="11"/>
  <c r="X866" i="11"/>
  <c r="J866" i="11"/>
  <c r="S865" i="11"/>
  <c r="E865" i="11"/>
  <c r="Y863" i="11"/>
  <c r="K863" i="11"/>
  <c r="T862" i="11"/>
  <c r="F862" i="11"/>
  <c r="Z860" i="11"/>
  <c r="L860" i="11"/>
  <c r="U859" i="11"/>
  <c r="G859" i="11"/>
  <c r="AA857" i="11"/>
  <c r="M857" i="11"/>
  <c r="V856" i="11"/>
  <c r="H856" i="11"/>
  <c r="AB854" i="11"/>
  <c r="N854" i="11"/>
  <c r="W853" i="11"/>
  <c r="I853" i="11"/>
  <c r="AC851" i="11"/>
  <c r="O851" i="11"/>
  <c r="X850" i="11"/>
  <c r="J850" i="11"/>
  <c r="S849" i="11"/>
  <c r="E849" i="11"/>
  <c r="Y847" i="11"/>
  <c r="K847" i="11"/>
  <c r="T846" i="11"/>
  <c r="F846" i="11"/>
  <c r="Z844" i="11"/>
  <c r="L844" i="11"/>
  <c r="U843" i="11"/>
  <c r="G843" i="11"/>
  <c r="AA841" i="11"/>
  <c r="M841" i="11"/>
  <c r="V840" i="11"/>
  <c r="H840" i="11"/>
  <c r="AB838" i="11"/>
  <c r="N838" i="11"/>
  <c r="W837" i="11"/>
  <c r="I837" i="11"/>
  <c r="AC835" i="11"/>
  <c r="O835" i="11"/>
  <c r="X834" i="11"/>
  <c r="J834" i="11"/>
  <c r="S833" i="11"/>
  <c r="E833" i="11"/>
  <c r="Y831" i="11"/>
  <c r="K831" i="11"/>
  <c r="T830" i="11"/>
  <c r="F830" i="11"/>
  <c r="Z828" i="11"/>
  <c r="L828" i="11"/>
  <c r="U827" i="11"/>
  <c r="G827" i="11"/>
  <c r="AA825" i="11"/>
  <c r="M825" i="11"/>
  <c r="V824" i="11"/>
  <c r="H824" i="11"/>
  <c r="AB822" i="11"/>
  <c r="N822" i="11"/>
  <c r="W821" i="11"/>
  <c r="I821" i="11"/>
  <c r="AC819" i="11"/>
  <c r="O819" i="11"/>
  <c r="X818" i="11"/>
  <c r="J818" i="11"/>
  <c r="S817" i="11"/>
  <c r="E817" i="11"/>
  <c r="Y815" i="11"/>
  <c r="K815" i="11"/>
  <c r="T814" i="11"/>
  <c r="F814" i="11"/>
  <c r="Z812" i="11"/>
  <c r="L812" i="11"/>
  <c r="U811" i="11"/>
  <c r="G811" i="11"/>
  <c r="AA809" i="11"/>
  <c r="M809" i="11"/>
  <c r="V808" i="11"/>
  <c r="H808" i="11"/>
  <c r="AB806" i="11"/>
  <c r="N806" i="11"/>
  <c r="W805" i="11"/>
  <c r="I805" i="11"/>
  <c r="AC803" i="11"/>
  <c r="O803" i="11"/>
  <c r="X802" i="11"/>
  <c r="J802" i="11"/>
  <c r="S801" i="11"/>
  <c r="E801" i="11"/>
  <c r="Y799" i="11"/>
  <c r="K799" i="11"/>
  <c r="T798" i="11"/>
  <c r="F798" i="11"/>
  <c r="Z796" i="11"/>
  <c r="L796" i="11"/>
  <c r="U795" i="11"/>
  <c r="G795" i="11"/>
  <c r="AA793" i="11"/>
  <c r="M793" i="11"/>
  <c r="V792" i="11"/>
  <c r="H792" i="11"/>
  <c r="AB790" i="11"/>
  <c r="N790" i="11"/>
  <c r="W789" i="11"/>
  <c r="I789" i="11"/>
  <c r="AC787" i="11"/>
  <c r="O787" i="11"/>
  <c r="X786" i="11"/>
  <c r="J786" i="11"/>
  <c r="S785" i="11"/>
  <c r="E785" i="11"/>
  <c r="Y783" i="11"/>
  <c r="K783" i="11"/>
  <c r="T782" i="11"/>
  <c r="F782" i="11"/>
  <c r="Z780" i="11"/>
  <c r="L780" i="11"/>
  <c r="U779" i="11"/>
  <c r="G779" i="11"/>
  <c r="AA777" i="11"/>
  <c r="M777" i="11"/>
  <c r="V776" i="11"/>
  <c r="H776" i="11"/>
  <c r="AB774" i="11"/>
  <c r="N774" i="11"/>
  <c r="W773" i="11"/>
  <c r="I773" i="11"/>
  <c r="AC771" i="11"/>
  <c r="O771" i="11"/>
  <c r="X770" i="11"/>
  <c r="J770" i="11"/>
  <c r="S769" i="11"/>
  <c r="E769" i="11"/>
  <c r="Y767" i="11"/>
  <c r="K767" i="11"/>
  <c r="T766" i="11"/>
  <c r="F766" i="11"/>
  <c r="Z764" i="11"/>
  <c r="L764" i="11"/>
  <c r="U763" i="11"/>
  <c r="G763" i="11"/>
  <c r="AA761" i="11"/>
  <c r="M761" i="11"/>
  <c r="V760" i="11"/>
  <c r="H760" i="11"/>
  <c r="AB758" i="11"/>
  <c r="N758" i="11"/>
  <c r="W757" i="11"/>
  <c r="I757" i="11"/>
  <c r="AC755" i="11"/>
  <c r="O755" i="11"/>
  <c r="X754" i="11"/>
  <c r="J754" i="11"/>
  <c r="S753" i="11"/>
  <c r="E753" i="11"/>
  <c r="Y751" i="11"/>
  <c r="K751" i="11"/>
  <c r="T750" i="11"/>
  <c r="F750" i="11"/>
  <c r="Z748" i="11"/>
  <c r="L748" i="11"/>
  <c r="U747" i="11"/>
  <c r="G747" i="11"/>
  <c r="AA745" i="11"/>
  <c r="M745" i="11"/>
  <c r="V744" i="11"/>
  <c r="H744" i="11"/>
  <c r="AB742" i="11"/>
  <c r="N742" i="11"/>
  <c r="W741" i="11"/>
  <c r="I741" i="11"/>
  <c r="AC739" i="11"/>
  <c r="O739" i="11"/>
  <c r="X738" i="11"/>
  <c r="J738" i="11"/>
  <c r="S737" i="11"/>
  <c r="E737" i="11"/>
  <c r="Y735" i="11"/>
  <c r="K735" i="11"/>
  <c r="T734" i="11"/>
  <c r="F734" i="11"/>
  <c r="Z732" i="11"/>
  <c r="L732" i="11"/>
  <c r="U731" i="11"/>
  <c r="G731" i="11"/>
  <c r="AA729" i="11"/>
  <c r="M729" i="11"/>
  <c r="V728" i="11"/>
  <c r="H728" i="11"/>
  <c r="AB726" i="11"/>
  <c r="N726" i="11"/>
  <c r="W725" i="11"/>
  <c r="I725" i="11"/>
  <c r="AC723" i="11"/>
  <c r="O723" i="11"/>
  <c r="X722" i="11"/>
  <c r="J722" i="11"/>
  <c r="S721" i="11"/>
  <c r="E721" i="11"/>
  <c r="Y719" i="11"/>
  <c r="K719" i="11"/>
  <c r="T718" i="11"/>
  <c r="F718" i="11"/>
  <c r="Z716" i="11"/>
  <c r="L716" i="11"/>
  <c r="U715" i="11"/>
  <c r="G715" i="11"/>
  <c r="AA713" i="11"/>
  <c r="M713" i="11"/>
  <c r="V712" i="11"/>
  <c r="H712" i="11"/>
  <c r="AB710" i="11"/>
  <c r="N710" i="11"/>
  <c r="W709" i="11"/>
  <c r="I709" i="11"/>
  <c r="AC707" i="11"/>
  <c r="O707" i="11"/>
  <c r="X706" i="11"/>
  <c r="J706" i="11"/>
  <c r="S705" i="11"/>
  <c r="E705" i="11"/>
  <c r="Y703" i="11"/>
  <c r="K703" i="11"/>
  <c r="T702" i="11"/>
  <c r="F702" i="11"/>
  <c r="Z700" i="11"/>
  <c r="L700" i="11"/>
  <c r="U699" i="11"/>
  <c r="G699" i="11"/>
  <c r="AA697" i="11"/>
  <c r="M697" i="11"/>
  <c r="V696" i="11"/>
  <c r="H696" i="11"/>
  <c r="AB694" i="11"/>
  <c r="N694" i="11"/>
  <c r="W693" i="11"/>
  <c r="I693" i="11"/>
  <c r="AC691" i="11"/>
  <c r="O691" i="11"/>
  <c r="X690" i="11"/>
  <c r="J690" i="11"/>
  <c r="S689" i="11"/>
  <c r="E689" i="11"/>
  <c r="Y687" i="11"/>
  <c r="K687" i="11"/>
  <c r="T686" i="11"/>
  <c r="F686" i="11"/>
  <c r="Z684" i="11"/>
  <c r="L684" i="11"/>
  <c r="U683" i="11"/>
  <c r="G683" i="11"/>
  <c r="AA681" i="11"/>
  <c r="M681" i="11"/>
  <c r="V680" i="11"/>
  <c r="H680" i="11"/>
  <c r="AB678" i="11"/>
  <c r="N678" i="11"/>
  <c r="W677" i="11"/>
  <c r="I677" i="11"/>
  <c r="AC675" i="11"/>
  <c r="O675" i="11"/>
  <c r="X674" i="11"/>
  <c r="J674" i="11"/>
  <c r="S673" i="11"/>
  <c r="E673" i="11"/>
  <c r="Y671" i="11"/>
  <c r="K671" i="11"/>
  <c r="T670" i="11"/>
  <c r="F670" i="11"/>
  <c r="Z668" i="11"/>
  <c r="L668" i="11"/>
  <c r="U667" i="11"/>
  <c r="G667" i="11"/>
  <c r="AA665" i="11"/>
  <c r="M665" i="11"/>
  <c r="V664" i="11"/>
  <c r="H664" i="11"/>
  <c r="AB662" i="11"/>
  <c r="N662" i="11"/>
  <c r="W661" i="11"/>
  <c r="I661" i="11"/>
  <c r="AC659" i="11"/>
  <c r="O659" i="11"/>
  <c r="X658" i="11"/>
  <c r="J658" i="11"/>
  <c r="S657" i="11"/>
  <c r="E657" i="11"/>
  <c r="Y655" i="11"/>
  <c r="K655" i="11"/>
  <c r="T654" i="11"/>
  <c r="F654" i="11"/>
  <c r="Z652" i="11"/>
  <c r="L652" i="11"/>
  <c r="U651" i="11"/>
  <c r="G651" i="11"/>
  <c r="AA649" i="11"/>
  <c r="M649" i="11"/>
  <c r="V648" i="11"/>
  <c r="H648" i="11"/>
  <c r="AB646" i="11"/>
  <c r="N646" i="11"/>
  <c r="W645" i="11"/>
  <c r="I645" i="11"/>
  <c r="AC643" i="11"/>
  <c r="O643" i="11"/>
  <c r="X642" i="11"/>
  <c r="J642" i="11"/>
  <c r="S641" i="11"/>
  <c r="E641" i="11"/>
  <c r="Y639" i="11"/>
  <c r="K639" i="11"/>
  <c r="T638" i="11"/>
  <c r="F638" i="11"/>
  <c r="Z636" i="11"/>
  <c r="L636" i="11"/>
  <c r="U635" i="11"/>
  <c r="G635" i="11"/>
  <c r="AA633" i="11"/>
  <c r="M633" i="11"/>
  <c r="V632" i="11"/>
  <c r="H632" i="11"/>
  <c r="AB630" i="11"/>
  <c r="N630" i="11"/>
  <c r="W629" i="11"/>
  <c r="I629" i="11"/>
  <c r="AC627" i="11"/>
  <c r="O627" i="11"/>
  <c r="X626" i="11"/>
  <c r="J626" i="11"/>
  <c r="S625" i="11"/>
  <c r="E625" i="11"/>
  <c r="Y623" i="11"/>
  <c r="K623" i="11"/>
  <c r="T622" i="11"/>
  <c r="F622" i="11"/>
  <c r="Z620" i="11"/>
  <c r="L620" i="11"/>
  <c r="U619" i="11"/>
  <c r="G619" i="11"/>
  <c r="AA617" i="11"/>
  <c r="M617" i="11"/>
  <c r="V616" i="11"/>
  <c r="H616" i="11"/>
  <c r="AB614" i="11"/>
  <c r="N614" i="11"/>
  <c r="W613" i="11"/>
  <c r="I613" i="11"/>
  <c r="AC611" i="11"/>
  <c r="O611" i="11"/>
  <c r="X610" i="11"/>
  <c r="J610" i="11"/>
  <c r="S609" i="11"/>
  <c r="E609" i="11"/>
  <c r="Y607" i="11"/>
  <c r="K607" i="11"/>
  <c r="T606" i="11"/>
  <c r="F606" i="11"/>
  <c r="Z604" i="11"/>
  <c r="L604" i="11"/>
  <c r="U603" i="11"/>
  <c r="G603" i="11"/>
  <c r="AA601" i="11"/>
  <c r="M601" i="11"/>
  <c r="V600" i="11"/>
  <c r="H600" i="11"/>
  <c r="AB598" i="11"/>
  <c r="N598" i="11"/>
  <c r="W597" i="11"/>
  <c r="I597" i="11"/>
  <c r="AC595" i="11"/>
  <c r="O595" i="11"/>
  <c r="X594" i="11"/>
  <c r="J594" i="11"/>
  <c r="S593" i="11"/>
  <c r="E593" i="11"/>
  <c r="Y591" i="11"/>
  <c r="K591" i="11"/>
  <c r="T590" i="11"/>
  <c r="F590" i="11"/>
  <c r="Z588" i="11"/>
  <c r="L588" i="11"/>
  <c r="U587" i="11"/>
  <c r="G587" i="11"/>
  <c r="AA585" i="11"/>
  <c r="M585" i="11"/>
  <c r="V584" i="11"/>
  <c r="H584" i="11"/>
  <c r="AB582" i="11"/>
  <c r="N582" i="11"/>
  <c r="W581" i="11"/>
  <c r="I581" i="11"/>
  <c r="AC579" i="11"/>
  <c r="O579" i="11"/>
  <c r="X578" i="11"/>
  <c r="J578" i="11"/>
  <c r="S577" i="11"/>
  <c r="E577" i="11"/>
  <c r="Y575" i="11"/>
  <c r="K575" i="11"/>
  <c r="T574" i="11"/>
  <c r="F574" i="11"/>
  <c r="Z572" i="11"/>
  <c r="L572" i="11"/>
  <c r="U571" i="11"/>
  <c r="G571" i="11"/>
  <c r="AA569" i="11"/>
  <c r="M569" i="11"/>
  <c r="V568" i="11"/>
  <c r="H568" i="11"/>
  <c r="AB566" i="11"/>
  <c r="N566" i="11"/>
  <c r="W565" i="11"/>
  <c r="I565" i="11"/>
  <c r="AC563" i="11"/>
  <c r="O563" i="11"/>
  <c r="X562" i="11"/>
  <c r="J562" i="11"/>
  <c r="S561" i="11"/>
  <c r="E561" i="11"/>
  <c r="Y559" i="11"/>
  <c r="K559" i="11"/>
  <c r="T558" i="11"/>
  <c r="F558" i="11"/>
  <c r="Z556" i="11"/>
  <c r="L556" i="11"/>
  <c r="U555" i="11"/>
  <c r="G555" i="11"/>
  <c r="AA553" i="11"/>
  <c r="M553" i="11"/>
  <c r="V552" i="11"/>
  <c r="H552" i="11"/>
  <c r="AB550" i="11"/>
  <c r="N550" i="11"/>
  <c r="W549" i="11"/>
  <c r="I549" i="11"/>
  <c r="AC547" i="11"/>
  <c r="O547" i="11"/>
  <c r="X546" i="11"/>
  <c r="J546" i="11"/>
  <c r="S545" i="11"/>
  <c r="E545" i="11"/>
  <c r="Y543" i="11"/>
  <c r="K543" i="11"/>
  <c r="T542" i="11"/>
  <c r="F542" i="11"/>
  <c r="Z540" i="11"/>
  <c r="L540" i="11"/>
  <c r="U539" i="11"/>
  <c r="G539" i="11"/>
  <c r="AA537" i="11"/>
  <c r="M537" i="11"/>
  <c r="V536" i="11"/>
  <c r="H536" i="11"/>
  <c r="AB534" i="11"/>
  <c r="N534" i="11"/>
  <c r="W533" i="11"/>
  <c r="I533" i="11"/>
  <c r="AC531" i="11"/>
  <c r="O531" i="11"/>
  <c r="X530" i="11"/>
  <c r="J530" i="11"/>
  <c r="S529" i="11"/>
  <c r="E529" i="11"/>
  <c r="Y527" i="11"/>
  <c r="K527" i="11"/>
  <c r="T526" i="11"/>
  <c r="F526" i="11"/>
  <c r="Z524" i="11"/>
  <c r="L524" i="11"/>
  <c r="U523" i="11"/>
  <c r="G523" i="11"/>
  <c r="AA521" i="11"/>
  <c r="M521" i="11"/>
  <c r="V520" i="11"/>
  <c r="H520" i="11"/>
  <c r="AB518" i="11"/>
  <c r="N518" i="11"/>
  <c r="W517" i="11"/>
  <c r="I517" i="11"/>
  <c r="AC515" i="11"/>
  <c r="O515" i="11"/>
  <c r="X514" i="11"/>
  <c r="J514" i="11"/>
  <c r="S513" i="11"/>
  <c r="E513" i="11"/>
  <c r="Y511" i="11"/>
  <c r="K511" i="11"/>
  <c r="T510" i="11"/>
  <c r="F510" i="11"/>
  <c r="Z508" i="11"/>
  <c r="L508" i="11"/>
  <c r="U507" i="11"/>
  <c r="G507" i="11"/>
  <c r="AA505" i="11"/>
  <c r="M505" i="11"/>
  <c r="V504" i="11"/>
  <c r="H504" i="11"/>
  <c r="AB502" i="11"/>
  <c r="N502" i="11"/>
  <c r="W501" i="11"/>
  <c r="I501" i="11"/>
  <c r="AC499" i="11"/>
  <c r="O499" i="11"/>
  <c r="X498" i="11"/>
  <c r="J498" i="11"/>
  <c r="S497" i="11"/>
  <c r="E497" i="11"/>
  <c r="Y495" i="11"/>
  <c r="K495" i="11"/>
  <c r="T494" i="11"/>
  <c r="F494" i="11"/>
  <c r="Z492" i="11"/>
  <c r="L492" i="11"/>
  <c r="U491" i="11"/>
  <c r="G491" i="11"/>
  <c r="AA489" i="11"/>
  <c r="M489" i="11"/>
  <c r="V488" i="11"/>
  <c r="H488" i="11"/>
  <c r="AB486" i="11"/>
  <c r="N486" i="11"/>
  <c r="W485" i="11"/>
  <c r="I485" i="11"/>
  <c r="AC483" i="11"/>
  <c r="O483" i="11"/>
  <c r="X482" i="11"/>
  <c r="J482" i="11"/>
  <c r="S481" i="11"/>
  <c r="E481" i="11"/>
  <c r="Y479" i="11"/>
  <c r="K479" i="11"/>
  <c r="T478" i="11"/>
  <c r="F478" i="11"/>
  <c r="Z476" i="11"/>
  <c r="L476" i="11"/>
  <c r="U475" i="11"/>
  <c r="G475" i="11"/>
  <c r="AA473" i="11"/>
  <c r="M473" i="11"/>
  <c r="V472" i="11"/>
  <c r="H472" i="11"/>
  <c r="AB470" i="11"/>
  <c r="N470" i="11"/>
  <c r="W469" i="11"/>
  <c r="I469" i="11"/>
  <c r="AC467" i="11"/>
  <c r="O467" i="11"/>
  <c r="X466" i="11"/>
  <c r="J466" i="11"/>
  <c r="S465" i="11"/>
  <c r="E465" i="11"/>
  <c r="Y463" i="11"/>
  <c r="K463" i="11"/>
  <c r="T462" i="11"/>
  <c r="F462" i="11"/>
  <c r="Z460" i="11"/>
  <c r="L460" i="11"/>
  <c r="U459" i="11"/>
  <c r="G459" i="11"/>
  <c r="AA457" i="11"/>
  <c r="M457" i="11"/>
  <c r="V456" i="11"/>
  <c r="H456" i="11"/>
  <c r="AB454" i="11"/>
  <c r="N454" i="11"/>
  <c r="W453" i="11"/>
  <c r="I453" i="11"/>
  <c r="AC451" i="11"/>
  <c r="O451" i="11"/>
  <c r="X450" i="11"/>
  <c r="J450" i="11"/>
  <c r="S449" i="11"/>
  <c r="E449" i="11"/>
  <c r="Y447" i="11"/>
  <c r="K447" i="11"/>
  <c r="T446" i="11"/>
  <c r="F446" i="11"/>
  <c r="Z444" i="11"/>
  <c r="L444" i="11"/>
  <c r="U443" i="11"/>
  <c r="G443" i="11"/>
  <c r="AA441" i="11"/>
  <c r="M441" i="11"/>
  <c r="V440" i="11"/>
  <c r="H440" i="11"/>
  <c r="AB438" i="11"/>
  <c r="N438" i="11"/>
  <c r="W437" i="11"/>
  <c r="I437" i="11"/>
  <c r="AC435" i="11"/>
  <c r="O435" i="11"/>
  <c r="X434" i="11"/>
  <c r="J434" i="11"/>
  <c r="S433" i="11"/>
  <c r="E433" i="11"/>
  <c r="Y431" i="11"/>
  <c r="K431" i="11"/>
  <c r="T430" i="11"/>
  <c r="F430" i="11"/>
  <c r="Z428" i="11"/>
  <c r="L428" i="11"/>
  <c r="U427" i="11"/>
  <c r="G427" i="11"/>
  <c r="AA425" i="11"/>
  <c r="M425" i="11"/>
  <c r="V424" i="11"/>
  <c r="H424" i="11"/>
  <c r="AB422" i="11"/>
  <c r="N422" i="11"/>
  <c r="W421" i="11"/>
  <c r="I421" i="11"/>
  <c r="AC419" i="11"/>
  <c r="O419" i="11"/>
  <c r="X418" i="11"/>
  <c r="J418" i="11"/>
  <c r="S417" i="11"/>
  <c r="E417" i="11"/>
  <c r="Y415" i="11"/>
  <c r="K415" i="11"/>
  <c r="T414" i="11"/>
  <c r="F414" i="11"/>
  <c r="Z412" i="11"/>
  <c r="L412" i="11"/>
  <c r="U411" i="11"/>
  <c r="G411" i="11"/>
  <c r="AA409" i="11"/>
  <c r="M409" i="11"/>
  <c r="V408" i="11"/>
  <c r="H408" i="11"/>
  <c r="AB406" i="11"/>
  <c r="N406" i="11"/>
  <c r="W405" i="11"/>
  <c r="I405" i="11"/>
  <c r="AC403" i="11"/>
  <c r="O403" i="11"/>
  <c r="X402" i="11"/>
  <c r="J402" i="11"/>
  <c r="S401" i="11"/>
  <c r="E401" i="11"/>
  <c r="Y399" i="11"/>
  <c r="K399" i="11"/>
  <c r="T398" i="11"/>
  <c r="F398" i="11"/>
  <c r="Z396" i="11"/>
  <c r="L396" i="11"/>
  <c r="U395" i="11"/>
  <c r="G395" i="11"/>
  <c r="AA393" i="11"/>
  <c r="M393" i="11"/>
  <c r="V392" i="11"/>
  <c r="H392" i="11"/>
  <c r="AB390" i="11"/>
  <c r="N390" i="11"/>
  <c r="W389" i="11"/>
  <c r="I389" i="11"/>
  <c r="AC387" i="11"/>
  <c r="O387" i="11"/>
  <c r="X386" i="11"/>
  <c r="J386" i="11"/>
  <c r="S385" i="11"/>
  <c r="E385" i="11"/>
  <c r="Y383" i="11"/>
  <c r="K383" i="11"/>
  <c r="T382" i="11"/>
  <c r="F382" i="11"/>
  <c r="Z380" i="11"/>
  <c r="L380" i="11"/>
  <c r="U379" i="11"/>
  <c r="G379" i="11"/>
  <c r="AA377" i="11"/>
  <c r="M377" i="11"/>
  <c r="V376" i="11"/>
  <c r="H376" i="11"/>
  <c r="AB374" i="11"/>
  <c r="N374" i="11"/>
  <c r="W373" i="11"/>
  <c r="I373" i="11"/>
  <c r="AC371" i="11"/>
  <c r="O371" i="11"/>
  <c r="X370" i="11"/>
  <c r="J370" i="11"/>
  <c r="S369" i="11"/>
  <c r="E369" i="11"/>
  <c r="Y367" i="11"/>
  <c r="K367" i="11"/>
  <c r="T366" i="11"/>
  <c r="F366" i="11"/>
  <c r="Z364" i="11"/>
  <c r="L364" i="11"/>
  <c r="U363" i="11"/>
  <c r="G363" i="11"/>
  <c r="AA361" i="11"/>
  <c r="M361" i="11"/>
  <c r="V360" i="11"/>
  <c r="H360" i="11"/>
  <c r="AB358" i="11"/>
  <c r="N358" i="11"/>
  <c r="W357" i="11"/>
  <c r="I357" i="11"/>
  <c r="AC355" i="11"/>
  <c r="O355" i="11"/>
  <c r="X354" i="11"/>
  <c r="J354" i="11"/>
  <c r="S353" i="11"/>
  <c r="E353" i="11"/>
  <c r="Y351" i="11"/>
  <c r="K351" i="11"/>
  <c r="T350" i="11"/>
  <c r="F350" i="11"/>
  <c r="Z348" i="11"/>
  <c r="L348" i="11"/>
  <c r="U347" i="11"/>
  <c r="G347" i="11"/>
  <c r="AA345" i="11"/>
  <c r="M345" i="11"/>
  <c r="V344" i="11"/>
  <c r="H344" i="11"/>
  <c r="AB342" i="11"/>
  <c r="N342" i="11"/>
  <c r="W341" i="11"/>
  <c r="I341" i="11"/>
  <c r="AC339" i="11"/>
  <c r="O339" i="11"/>
  <c r="J338" i="11"/>
  <c r="X338" i="11"/>
  <c r="S337" i="11"/>
  <c r="E337" i="11"/>
  <c r="Y335" i="11"/>
  <c r="K335" i="11"/>
  <c r="T334" i="11"/>
  <c r="F334" i="11"/>
  <c r="Z332" i="11"/>
  <c r="L332" i="11"/>
  <c r="U331" i="11"/>
  <c r="G331" i="11"/>
  <c r="AA329" i="11"/>
  <c r="M329" i="11"/>
  <c r="V328" i="11"/>
  <c r="H328" i="11"/>
  <c r="AB326" i="11"/>
  <c r="N326" i="11"/>
  <c r="W325" i="11"/>
  <c r="I325" i="11"/>
  <c r="AC323" i="11"/>
  <c r="O323" i="11"/>
  <c r="X322" i="11"/>
  <c r="J322" i="11"/>
  <c r="S321" i="11"/>
  <c r="E321" i="11"/>
  <c r="Y319" i="11"/>
  <c r="K319" i="11"/>
  <c r="T318" i="11"/>
  <c r="F318" i="11"/>
  <c r="Z316" i="11"/>
  <c r="L316" i="11"/>
  <c r="U315" i="11"/>
  <c r="G315" i="11"/>
  <c r="AA313" i="11"/>
  <c r="M313" i="11"/>
  <c r="V312" i="11"/>
  <c r="H312" i="11"/>
  <c r="AB310" i="11"/>
  <c r="N310" i="11"/>
  <c r="W309" i="11"/>
  <c r="I309" i="11"/>
  <c r="AC307" i="11"/>
  <c r="O307" i="11"/>
  <c r="X306" i="11"/>
  <c r="J306" i="11"/>
  <c r="S305" i="11"/>
  <c r="E305" i="11"/>
  <c r="Y303" i="11"/>
  <c r="K303" i="11"/>
  <c r="T302" i="11"/>
  <c r="F302" i="11"/>
  <c r="Z300" i="11"/>
  <c r="L300" i="11"/>
  <c r="U299" i="11"/>
  <c r="G299" i="11"/>
  <c r="AA297" i="11"/>
  <c r="M297" i="11"/>
  <c r="V296" i="11"/>
  <c r="H296" i="11"/>
  <c r="AB294" i="11"/>
  <c r="N294" i="11"/>
  <c r="W293" i="11"/>
  <c r="I293" i="11"/>
  <c r="AC291" i="11"/>
  <c r="O291" i="11"/>
  <c r="X290" i="11"/>
  <c r="J290" i="11"/>
  <c r="S289" i="11"/>
  <c r="E289" i="11"/>
  <c r="Y287" i="11"/>
  <c r="K287" i="11"/>
  <c r="T286" i="11"/>
  <c r="F286" i="11"/>
  <c r="Z284" i="11"/>
  <c r="L284" i="11"/>
  <c r="U283" i="11"/>
  <c r="G283" i="11"/>
  <c r="AA281" i="11"/>
  <c r="M281" i="11"/>
  <c r="V280" i="11"/>
  <c r="H280" i="11"/>
  <c r="AB278" i="11"/>
  <c r="N278" i="11"/>
  <c r="W277" i="11"/>
  <c r="I277" i="11"/>
  <c r="AC275" i="11"/>
  <c r="O275" i="11"/>
  <c r="X274" i="11"/>
  <c r="J274" i="11"/>
  <c r="S273" i="11"/>
  <c r="E273" i="11"/>
  <c r="Y271" i="11"/>
  <c r="K271" i="11"/>
  <c r="T270" i="11"/>
  <c r="F270" i="11"/>
  <c r="Z268" i="11"/>
  <c r="L268" i="11"/>
  <c r="U267" i="11"/>
  <c r="G267" i="11"/>
  <c r="AA265" i="11"/>
  <c r="M265" i="11"/>
  <c r="V264" i="11"/>
  <c r="H264" i="11"/>
  <c r="AB262" i="11"/>
  <c r="N262" i="11"/>
  <c r="W261" i="11"/>
  <c r="I261" i="11"/>
  <c r="AC259" i="11"/>
  <c r="O259" i="11"/>
  <c r="X258" i="11"/>
  <c r="J258" i="11"/>
  <c r="S257" i="11"/>
  <c r="E257" i="11"/>
  <c r="Y255" i="11"/>
  <c r="K255" i="11"/>
  <c r="T254" i="11"/>
  <c r="F254" i="11"/>
  <c r="Z252" i="11"/>
  <c r="L252" i="11"/>
  <c r="U251" i="11"/>
  <c r="G251" i="11"/>
  <c r="AA249" i="11"/>
  <c r="M249" i="11"/>
  <c r="V248" i="11"/>
  <c r="H248" i="11"/>
  <c r="AB246" i="11"/>
  <c r="N246" i="11"/>
  <c r="W245" i="11"/>
  <c r="I245" i="11"/>
  <c r="AC243" i="11"/>
  <c r="O243" i="11"/>
  <c r="X242" i="11"/>
  <c r="J242" i="11"/>
  <c r="S241" i="11"/>
  <c r="E241" i="11"/>
  <c r="Y239" i="11"/>
  <c r="K239" i="11"/>
  <c r="T238" i="11"/>
  <c r="F238" i="11"/>
  <c r="Z236" i="11"/>
  <c r="L236" i="11"/>
  <c r="U235" i="11"/>
  <c r="G235" i="11"/>
  <c r="AA233" i="11"/>
  <c r="M233" i="11"/>
  <c r="V232" i="11"/>
  <c r="H232" i="11"/>
  <c r="AB230" i="11"/>
  <c r="N230" i="11"/>
  <c r="W229" i="11"/>
  <c r="I229" i="11"/>
  <c r="AC227" i="11"/>
  <c r="O227" i="11"/>
  <c r="X226" i="11"/>
  <c r="J226" i="11"/>
  <c r="S225" i="11"/>
  <c r="E225" i="11"/>
  <c r="Y223" i="11"/>
  <c r="K223" i="11"/>
  <c r="T222" i="11"/>
  <c r="F222" i="11"/>
  <c r="Z220" i="11"/>
  <c r="L220" i="11"/>
  <c r="U219" i="11"/>
  <c r="G219" i="11"/>
  <c r="AA217" i="11"/>
  <c r="M217" i="11"/>
  <c r="V216" i="11"/>
  <c r="H216" i="11"/>
  <c r="AB214" i="11"/>
  <c r="N214" i="11"/>
  <c r="W213" i="11"/>
  <c r="I213" i="11"/>
  <c r="AC211" i="11"/>
  <c r="O211" i="11"/>
  <c r="X210" i="11"/>
  <c r="J210" i="11"/>
  <c r="S209" i="11"/>
  <c r="E209" i="11"/>
  <c r="Y207" i="11"/>
  <c r="K207" i="11"/>
  <c r="T206" i="11"/>
  <c r="F206" i="11"/>
  <c r="Z204" i="11"/>
  <c r="L204" i="11"/>
  <c r="U203" i="11"/>
  <c r="G203" i="11"/>
  <c r="AA201" i="11"/>
  <c r="M201" i="11"/>
  <c r="V200" i="11"/>
  <c r="H200" i="11"/>
  <c r="AB198" i="11"/>
  <c r="N198" i="11"/>
  <c r="W197" i="11"/>
  <c r="I197" i="11"/>
  <c r="AC195" i="11"/>
  <c r="O195" i="11"/>
  <c r="X194" i="11"/>
  <c r="J194" i="11"/>
  <c r="S193" i="11"/>
  <c r="E193" i="11"/>
  <c r="Y191" i="11"/>
  <c r="K191" i="11"/>
  <c r="T190" i="11"/>
  <c r="F190" i="11"/>
  <c r="Z188" i="11"/>
  <c r="L188" i="11"/>
  <c r="U187" i="11"/>
  <c r="G187" i="11"/>
  <c r="AA185" i="11"/>
  <c r="M185" i="11"/>
  <c r="V184" i="11"/>
  <c r="H184" i="11"/>
  <c r="AB182" i="11"/>
  <c r="N182" i="11"/>
  <c r="W181" i="11"/>
  <c r="I181" i="11"/>
  <c r="AC179" i="11"/>
  <c r="O179" i="11"/>
  <c r="J178" i="11"/>
  <c r="X178" i="11"/>
  <c r="S177" i="11"/>
  <c r="E177" i="11"/>
  <c r="Y175" i="11"/>
  <c r="K175" i="11"/>
  <c r="T174" i="11"/>
  <c r="F174" i="11"/>
  <c r="Z172" i="11"/>
  <c r="L172" i="11"/>
  <c r="U171" i="11"/>
  <c r="G171" i="11"/>
  <c r="AA169" i="11"/>
  <c r="M169" i="11"/>
  <c r="V168" i="11"/>
  <c r="H168" i="11"/>
  <c r="AB166" i="11"/>
  <c r="N166" i="11"/>
  <c r="W165" i="11"/>
  <c r="I165" i="11"/>
  <c r="AC163" i="11"/>
  <c r="O163" i="11"/>
  <c r="X162" i="11"/>
  <c r="J162" i="11"/>
  <c r="S161" i="11"/>
  <c r="E161" i="11"/>
  <c r="Y159" i="11"/>
  <c r="K159" i="11"/>
  <c r="T158" i="11"/>
  <c r="F158" i="11"/>
  <c r="Z156" i="11"/>
  <c r="L156" i="11"/>
  <c r="U155" i="11"/>
  <c r="G155" i="11"/>
  <c r="AA153" i="11"/>
  <c r="M153" i="11"/>
  <c r="V152" i="11"/>
  <c r="H152" i="11"/>
  <c r="AB150" i="11"/>
  <c r="N150" i="11"/>
  <c r="W149" i="11"/>
  <c r="I149" i="11"/>
  <c r="AC147" i="11"/>
  <c r="O147" i="11"/>
  <c r="X146" i="11"/>
  <c r="J146" i="11"/>
  <c r="S145" i="11"/>
  <c r="E145" i="11"/>
  <c r="Y143" i="11"/>
  <c r="K143" i="11"/>
  <c r="T142" i="11"/>
  <c r="F142" i="11"/>
  <c r="Z140" i="11"/>
  <c r="L140" i="11"/>
  <c r="U139" i="11"/>
  <c r="G139" i="11"/>
  <c r="AA137" i="11"/>
  <c r="M137" i="11"/>
  <c r="V136" i="11"/>
  <c r="H136" i="11"/>
  <c r="AB134" i="11"/>
  <c r="N134" i="11"/>
  <c r="W133" i="11"/>
  <c r="I133" i="11"/>
  <c r="AC131" i="11"/>
  <c r="O131" i="11"/>
  <c r="X130" i="11"/>
  <c r="J130" i="11"/>
  <c r="S129" i="11"/>
  <c r="E129" i="11"/>
  <c r="Y127" i="11"/>
  <c r="K127" i="11"/>
  <c r="T126" i="11"/>
  <c r="F126" i="11"/>
  <c r="Z124" i="11"/>
  <c r="L124" i="11"/>
  <c r="U123" i="11"/>
  <c r="G123" i="11"/>
  <c r="AA121" i="11"/>
  <c r="M121" i="11"/>
  <c r="V120" i="11"/>
  <c r="H120" i="11"/>
  <c r="AB118" i="11"/>
  <c r="N118" i="11"/>
  <c r="W117" i="11"/>
  <c r="I117" i="11"/>
  <c r="AC115" i="11"/>
  <c r="O115" i="11"/>
  <c r="X114" i="11"/>
  <c r="J114" i="11"/>
  <c r="S113" i="11"/>
  <c r="E113" i="11"/>
  <c r="Y111" i="11"/>
  <c r="K111" i="11"/>
  <c r="T110" i="11"/>
  <c r="F110" i="11"/>
  <c r="Z108" i="11"/>
  <c r="L108" i="11"/>
  <c r="U107" i="11"/>
  <c r="G107" i="11"/>
  <c r="AA105" i="11"/>
  <c r="M105" i="11"/>
  <c r="V104" i="11"/>
  <c r="H104" i="11"/>
  <c r="AB102" i="11"/>
  <c r="N102" i="11"/>
  <c r="W101" i="11"/>
  <c r="I101" i="11"/>
  <c r="AC99" i="11"/>
  <c r="O99" i="11"/>
  <c r="X98" i="11"/>
  <c r="J98" i="11"/>
  <c r="S97" i="11"/>
  <c r="E97" i="11"/>
  <c r="Y95" i="11"/>
  <c r="K95" i="11"/>
  <c r="T94" i="11"/>
  <c r="F94" i="11"/>
  <c r="Z92" i="11"/>
  <c r="L92" i="11"/>
  <c r="U91" i="11"/>
  <c r="G91" i="11"/>
  <c r="AA89" i="11"/>
  <c r="M89" i="11"/>
  <c r="V88" i="11"/>
  <c r="H88" i="11"/>
  <c r="AB86" i="11"/>
  <c r="N86" i="11"/>
  <c r="W85" i="11"/>
  <c r="I85" i="11"/>
  <c r="AC83" i="11"/>
  <c r="O83" i="11"/>
  <c r="X82" i="11"/>
  <c r="J82" i="11"/>
  <c r="S81" i="11"/>
  <c r="E81" i="11"/>
  <c r="Y79" i="11"/>
  <c r="K79" i="11"/>
  <c r="T78" i="11"/>
  <c r="F78" i="11"/>
  <c r="Z76" i="11"/>
  <c r="L76" i="11"/>
  <c r="U75" i="11"/>
  <c r="G75" i="11"/>
  <c r="AA73" i="11"/>
  <c r="M73" i="11"/>
  <c r="V72" i="11"/>
  <c r="H72" i="11"/>
  <c r="AB70" i="11"/>
  <c r="N70" i="11"/>
  <c r="W69" i="11"/>
  <c r="I69" i="11"/>
  <c r="AC67" i="11"/>
  <c r="O67" i="11"/>
  <c r="X66" i="11"/>
  <c r="J66" i="11"/>
  <c r="S65" i="11"/>
  <c r="E65" i="11"/>
  <c r="Y63" i="11"/>
  <c r="K63" i="11"/>
  <c r="T62" i="11"/>
  <c r="F62" i="11"/>
  <c r="Z60" i="11"/>
  <c r="L60" i="11"/>
  <c r="U59" i="11"/>
  <c r="G59" i="11"/>
  <c r="AA57" i="11"/>
  <c r="M57" i="11"/>
  <c r="V56" i="11"/>
  <c r="H56" i="11"/>
  <c r="AB54" i="11"/>
  <c r="N54" i="11"/>
  <c r="W53" i="11"/>
  <c r="I53" i="11"/>
  <c r="AC51" i="11"/>
  <c r="O51" i="11"/>
  <c r="X50" i="11"/>
  <c r="J50" i="11"/>
  <c r="S49" i="11"/>
  <c r="E49" i="11"/>
  <c r="Y47" i="11"/>
  <c r="K47" i="11"/>
  <c r="T46" i="11"/>
  <c r="F46" i="11"/>
  <c r="Z44" i="11"/>
  <c r="L44" i="11"/>
  <c r="U43" i="11"/>
  <c r="G43" i="11"/>
  <c r="AA41" i="11"/>
  <c r="M41" i="11"/>
  <c r="V40" i="11"/>
  <c r="H40" i="11"/>
  <c r="AB38" i="11"/>
  <c r="N38" i="11"/>
  <c r="W37" i="11"/>
  <c r="I37" i="11"/>
  <c r="AC35" i="11"/>
  <c r="O35" i="11"/>
  <c r="X34" i="11"/>
  <c r="J34" i="11"/>
  <c r="S33" i="11"/>
  <c r="E33" i="11"/>
  <c r="Y31" i="11"/>
  <c r="K31" i="11"/>
  <c r="T30" i="11"/>
  <c r="F30" i="11"/>
  <c r="Z28" i="11"/>
  <c r="L28" i="11"/>
  <c r="U27" i="11"/>
  <c r="G27" i="11"/>
  <c r="AA25" i="11"/>
  <c r="M25" i="11"/>
  <c r="V24" i="11"/>
  <c r="H24" i="11"/>
  <c r="AB22" i="11"/>
  <c r="N22" i="11"/>
  <c r="W21" i="11"/>
  <c r="I21" i="11"/>
  <c r="AC19" i="11"/>
  <c r="O19" i="11"/>
  <c r="X18" i="11"/>
  <c r="J18" i="11"/>
  <c r="S17" i="11"/>
  <c r="E17" i="11"/>
  <c r="Y15" i="11"/>
  <c r="K15" i="11"/>
  <c r="T14" i="11"/>
  <c r="F14" i="11"/>
  <c r="Z12" i="11"/>
  <c r="L12" i="11"/>
  <c r="U11" i="11"/>
  <c r="G11" i="11"/>
  <c r="R996" i="11"/>
  <c r="D996" i="11"/>
  <c r="D980" i="11"/>
  <c r="R980" i="11"/>
  <c r="D964" i="11"/>
  <c r="R964" i="11"/>
  <c r="D948" i="11"/>
  <c r="R948" i="11"/>
  <c r="R932" i="11"/>
  <c r="D932" i="11"/>
  <c r="D916" i="11"/>
  <c r="R916" i="11"/>
  <c r="D900" i="11"/>
  <c r="R900" i="11"/>
  <c r="R884" i="11"/>
  <c r="D884" i="11"/>
  <c r="R868" i="11"/>
  <c r="D868" i="11"/>
  <c r="R852" i="11"/>
  <c r="D852" i="11"/>
  <c r="R836" i="11"/>
  <c r="D836" i="11"/>
  <c r="R820" i="11"/>
  <c r="D820" i="11"/>
  <c r="R804" i="11"/>
  <c r="D804" i="11"/>
  <c r="R788" i="11"/>
  <c r="D788" i="11"/>
  <c r="R772" i="11"/>
  <c r="D772" i="11"/>
  <c r="R756" i="11"/>
  <c r="D756" i="11"/>
  <c r="R740" i="11"/>
  <c r="D740" i="11"/>
  <c r="R724" i="11"/>
  <c r="D724" i="11"/>
  <c r="R708" i="11"/>
  <c r="D708" i="11"/>
  <c r="R692" i="11"/>
  <c r="D692" i="11"/>
  <c r="R676" i="11"/>
  <c r="D676" i="11"/>
  <c r="R660" i="11"/>
  <c r="D660" i="11"/>
  <c r="R644" i="11"/>
  <c r="D644" i="11"/>
  <c r="R995" i="11"/>
  <c r="D995" i="11"/>
  <c r="R979" i="11"/>
  <c r="D979" i="11"/>
  <c r="R963" i="11"/>
  <c r="D963" i="11"/>
  <c r="R947" i="11"/>
  <c r="D947" i="11"/>
  <c r="R931" i="11"/>
  <c r="D931" i="11"/>
  <c r="R915" i="11"/>
  <c r="D915" i="11"/>
  <c r="R899" i="11"/>
  <c r="D899" i="11"/>
  <c r="R883" i="11"/>
  <c r="D883" i="11"/>
  <c r="R867" i="11"/>
  <c r="D867" i="11"/>
  <c r="R851" i="11"/>
  <c r="D851" i="11"/>
  <c r="R835" i="11"/>
  <c r="D835" i="11"/>
  <c r="R819" i="11"/>
  <c r="D819" i="11"/>
  <c r="R803" i="11"/>
  <c r="D803" i="11"/>
  <c r="R787" i="11"/>
  <c r="D787" i="11"/>
  <c r="R771" i="11"/>
  <c r="D771" i="11"/>
  <c r="R755" i="11"/>
  <c r="D755" i="11"/>
  <c r="R739" i="11"/>
  <c r="D739" i="11"/>
  <c r="R723" i="11"/>
  <c r="D723" i="11"/>
  <c r="R707" i="11"/>
  <c r="D707" i="11"/>
  <c r="R691" i="11"/>
  <c r="D691" i="11"/>
  <c r="R675" i="11"/>
  <c r="D675" i="11"/>
  <c r="R659" i="11"/>
  <c r="D659" i="11"/>
  <c r="R643" i="11"/>
  <c r="D643" i="11"/>
  <c r="R627" i="11"/>
  <c r="D627" i="11"/>
  <c r="R611" i="11"/>
  <c r="D611" i="11"/>
  <c r="R595" i="11"/>
  <c r="D595" i="11"/>
  <c r="R579" i="11"/>
  <c r="D579" i="11"/>
  <c r="R563" i="11"/>
  <c r="D563" i="11"/>
  <c r="R547" i="11"/>
  <c r="D547" i="11"/>
  <c r="R531" i="11"/>
  <c r="D531" i="11"/>
  <c r="R515" i="11"/>
  <c r="D515" i="11"/>
  <c r="R499" i="11"/>
  <c r="D499" i="11"/>
  <c r="R483" i="11"/>
  <c r="D483" i="11"/>
  <c r="R467" i="11"/>
  <c r="D467" i="11"/>
  <c r="R451" i="11"/>
  <c r="D451" i="11"/>
  <c r="R435" i="11"/>
  <c r="D435" i="11"/>
  <c r="R419" i="11"/>
  <c r="D419" i="11"/>
  <c r="R403" i="11"/>
  <c r="D403" i="11"/>
  <c r="R387" i="11"/>
  <c r="D387" i="11"/>
  <c r="R371" i="11"/>
  <c r="D371" i="11"/>
  <c r="R355" i="11"/>
  <c r="D355" i="11"/>
  <c r="R339" i="11"/>
  <c r="D339" i="11"/>
  <c r="R323" i="11"/>
  <c r="D323" i="11"/>
  <c r="R307" i="11"/>
  <c r="D307" i="11"/>
  <c r="R291" i="11"/>
  <c r="D291" i="11"/>
  <c r="R275" i="11"/>
  <c r="D275" i="11"/>
  <c r="D1008" i="11"/>
  <c r="R1008" i="11"/>
  <c r="D992" i="11"/>
  <c r="R992" i="11"/>
  <c r="D976" i="11"/>
  <c r="R976" i="11"/>
  <c r="D960" i="11"/>
  <c r="R960" i="11"/>
  <c r="D944" i="11"/>
  <c r="R944" i="11"/>
  <c r="D928" i="11"/>
  <c r="R928" i="11"/>
  <c r="R1007" i="11"/>
  <c r="D1007" i="11"/>
  <c r="R991" i="11"/>
  <c r="D991" i="11"/>
  <c r="R975" i="11"/>
  <c r="D975" i="11"/>
  <c r="R959" i="11"/>
  <c r="D959" i="11"/>
  <c r="R943" i="11"/>
  <c r="D943" i="11"/>
  <c r="R927" i="11"/>
  <c r="D927" i="11"/>
  <c r="R911" i="11"/>
  <c r="D911" i="11"/>
  <c r="R895" i="11"/>
  <c r="D895" i="11"/>
  <c r="R879" i="11"/>
  <c r="D879" i="11"/>
  <c r="R863" i="11"/>
  <c r="D863" i="11"/>
  <c r="R847" i="11"/>
  <c r="D847" i="11"/>
  <c r="R831" i="11"/>
  <c r="D831" i="11"/>
  <c r="R815" i="11"/>
  <c r="D815" i="11"/>
  <c r="R799" i="11"/>
  <c r="D799" i="11"/>
  <c r="R783" i="11"/>
  <c r="D783" i="11"/>
  <c r="R767" i="11"/>
  <c r="D767" i="11"/>
  <c r="R751" i="11"/>
  <c r="D751" i="11"/>
  <c r="R735" i="11"/>
  <c r="D735" i="11"/>
  <c r="R719" i="11"/>
  <c r="D719" i="11"/>
  <c r="R703" i="11"/>
  <c r="D703" i="11"/>
  <c r="R687" i="11"/>
  <c r="D687" i="11"/>
  <c r="R671" i="11"/>
  <c r="D671" i="11"/>
  <c r="R655" i="11"/>
  <c r="D655" i="11"/>
  <c r="R639" i="11"/>
  <c r="D639" i="11"/>
  <c r="R623" i="11"/>
  <c r="D623" i="11"/>
  <c r="R607" i="11"/>
  <c r="D607" i="11"/>
  <c r="R591" i="11"/>
  <c r="D591" i="11"/>
  <c r="R575" i="11"/>
  <c r="D575" i="11"/>
  <c r="R559" i="11"/>
  <c r="D559" i="11"/>
  <c r="R543" i="11"/>
  <c r="D543" i="11"/>
  <c r="R527" i="11"/>
  <c r="D527" i="11"/>
  <c r="R511" i="11"/>
  <c r="D511" i="11"/>
  <c r="R495" i="11"/>
  <c r="D495" i="11"/>
  <c r="R479" i="11"/>
  <c r="D479" i="11"/>
  <c r="R463" i="11"/>
  <c r="D463" i="11"/>
  <c r="R447" i="11"/>
  <c r="D447" i="11"/>
  <c r="R431" i="11"/>
  <c r="D431" i="11"/>
  <c r="R415" i="11"/>
  <c r="D415" i="11"/>
  <c r="R399" i="11"/>
  <c r="D399" i="11"/>
  <c r="R383" i="11"/>
  <c r="D383" i="11"/>
  <c r="R367" i="11"/>
  <c r="D367" i="11"/>
  <c r="R351" i="11"/>
  <c r="D351" i="11"/>
  <c r="R335" i="11"/>
  <c r="D335" i="11"/>
  <c r="R319" i="11"/>
  <c r="D319" i="11"/>
  <c r="R303" i="11"/>
  <c r="D303" i="11"/>
  <c r="R287" i="11"/>
  <c r="D287" i="11"/>
  <c r="R271" i="11"/>
  <c r="D271" i="11"/>
  <c r="R255" i="11"/>
  <c r="D255" i="11"/>
  <c r="R239" i="11"/>
  <c r="D239" i="11"/>
  <c r="R223" i="11"/>
  <c r="D223" i="11"/>
  <c r="R207" i="11"/>
  <c r="D207" i="11"/>
  <c r="R191" i="11"/>
  <c r="D191" i="11"/>
  <c r="R175" i="11"/>
  <c r="D175" i="11"/>
  <c r="R159" i="11"/>
  <c r="D159" i="11"/>
  <c r="R143" i="11"/>
  <c r="D143" i="11"/>
  <c r="R127" i="11"/>
  <c r="D127" i="11"/>
  <c r="R111" i="11"/>
  <c r="D111" i="11"/>
  <c r="R95" i="11"/>
  <c r="D95" i="11"/>
  <c r="R79" i="11"/>
  <c r="D79" i="11"/>
  <c r="R63" i="11"/>
  <c r="D63" i="11"/>
  <c r="R47" i="11"/>
  <c r="D47" i="11"/>
  <c r="R31" i="11"/>
  <c r="D31" i="11"/>
  <c r="R15" i="11"/>
  <c r="D15" i="11"/>
  <c r="AC1009" i="11"/>
  <c r="O1009" i="11"/>
  <c r="X1008" i="11"/>
  <c r="J1008" i="11"/>
  <c r="S1007" i="11"/>
  <c r="E1007" i="11"/>
  <c r="Y1005" i="11"/>
  <c r="K1005" i="11"/>
  <c r="T1004" i="11"/>
  <c r="F1004" i="11"/>
  <c r="L1002" i="11"/>
  <c r="Z1002" i="11"/>
  <c r="U1001" i="11"/>
  <c r="G1001" i="11"/>
  <c r="AA999" i="11"/>
  <c r="M999" i="11"/>
  <c r="V998" i="11"/>
  <c r="H998" i="11"/>
  <c r="R1006" i="11"/>
  <c r="D1006" i="11"/>
  <c r="R990" i="11"/>
  <c r="D990" i="11"/>
  <c r="R974" i="11"/>
  <c r="D974" i="11"/>
  <c r="R958" i="11"/>
  <c r="D958" i="11"/>
  <c r="R942" i="11"/>
  <c r="D942" i="11"/>
  <c r="R926" i="11"/>
  <c r="D926" i="11"/>
  <c r="R910" i="11"/>
  <c r="D910" i="11"/>
  <c r="R894" i="11"/>
  <c r="D894" i="11"/>
  <c r="R878" i="11"/>
  <c r="D878" i="11"/>
  <c r="R862" i="11"/>
  <c r="D862" i="11"/>
  <c r="R846" i="11"/>
  <c r="D846" i="11"/>
  <c r="R830" i="11"/>
  <c r="D830" i="11"/>
  <c r="R814" i="11"/>
  <c r="D814" i="11"/>
  <c r="R798" i="11"/>
  <c r="D798" i="11"/>
  <c r="R782" i="11"/>
  <c r="D782" i="11"/>
  <c r="R766" i="11"/>
  <c r="D766" i="11"/>
  <c r="R750" i="11"/>
  <c r="D750" i="11"/>
  <c r="R734" i="11"/>
  <c r="D734" i="11"/>
  <c r="R718" i="11"/>
  <c r="D718" i="11"/>
  <c r="R702" i="11"/>
  <c r="D702" i="11"/>
  <c r="R686" i="11"/>
  <c r="D686" i="11"/>
  <c r="R670" i="11"/>
  <c r="D670" i="11"/>
  <c r="R654" i="11"/>
  <c r="D654" i="11"/>
  <c r="R638" i="11"/>
  <c r="D638" i="11"/>
  <c r="R622" i="11"/>
  <c r="D622" i="11"/>
  <c r="R606" i="11"/>
  <c r="D606" i="11"/>
  <c r="R590" i="11"/>
  <c r="D590" i="11"/>
  <c r="R574" i="11"/>
  <c r="D574" i="11"/>
  <c r="R558" i="11"/>
  <c r="D558" i="11"/>
  <c r="R542" i="11"/>
  <c r="D542" i="11"/>
  <c r="R526" i="11"/>
  <c r="D526" i="11"/>
  <c r="R510" i="11"/>
  <c r="D510" i="11"/>
  <c r="R494" i="11"/>
  <c r="D494" i="11"/>
  <c r="R478" i="11"/>
  <c r="D478" i="11"/>
  <c r="R462" i="11"/>
  <c r="D462" i="11"/>
  <c r="R446" i="11"/>
  <c r="D446" i="11"/>
  <c r="R430" i="11"/>
  <c r="D430" i="11"/>
  <c r="R414" i="11"/>
  <c r="D414" i="11"/>
  <c r="R398" i="11"/>
  <c r="D398" i="11"/>
  <c r="R382" i="11"/>
  <c r="D382" i="11"/>
  <c r="R366" i="11"/>
  <c r="D366" i="11"/>
  <c r="R350" i="11"/>
  <c r="D350" i="11"/>
  <c r="R334" i="11"/>
  <c r="D334" i="11"/>
  <c r="R318" i="11"/>
  <c r="D318" i="11"/>
  <c r="R302" i="11"/>
  <c r="D302" i="11"/>
  <c r="R286" i="11"/>
  <c r="D286" i="11"/>
  <c r="R270" i="11"/>
  <c r="D270" i="11"/>
  <c r="R254" i="11"/>
  <c r="D254" i="11"/>
  <c r="R238" i="11"/>
  <c r="D238" i="11"/>
  <c r="R222" i="11"/>
  <c r="D222" i="11"/>
  <c r="R206" i="11"/>
  <c r="D206" i="11"/>
  <c r="R190" i="11"/>
  <c r="D190" i="11"/>
  <c r="R174" i="11"/>
  <c r="D174" i="11"/>
  <c r="R158" i="11"/>
  <c r="D158" i="11"/>
  <c r="R142" i="11"/>
  <c r="D142" i="11"/>
  <c r="R126" i="11"/>
  <c r="D126" i="11"/>
  <c r="R110" i="11"/>
  <c r="D110" i="11"/>
  <c r="R94" i="11"/>
  <c r="D94" i="11"/>
  <c r="R78" i="11"/>
  <c r="D78" i="11"/>
  <c r="R62" i="11"/>
  <c r="D62" i="11"/>
  <c r="R46" i="11"/>
  <c r="D46" i="11"/>
  <c r="R30" i="11"/>
  <c r="D30" i="11"/>
  <c r="R14" i="11"/>
  <c r="D14" i="11"/>
  <c r="AB1009" i="11"/>
  <c r="N1009" i="11"/>
  <c r="W1008" i="11"/>
  <c r="I1008" i="11"/>
  <c r="AC1006" i="11"/>
  <c r="O1006" i="11"/>
  <c r="X1005" i="11"/>
  <c r="J1005" i="11"/>
  <c r="S1004" i="11"/>
  <c r="E1004" i="11"/>
  <c r="Y1002" i="11"/>
  <c r="K1002" i="11"/>
  <c r="T1001" i="11"/>
  <c r="F1001" i="11"/>
  <c r="Z999" i="11"/>
  <c r="L999" i="11"/>
  <c r="U998" i="11"/>
  <c r="G998" i="11"/>
  <c r="AA996" i="11"/>
  <c r="M996" i="11"/>
  <c r="V995" i="11"/>
  <c r="H995" i="11"/>
  <c r="AB993" i="11"/>
  <c r="N993" i="11"/>
  <c r="W992" i="11"/>
  <c r="I992" i="11"/>
  <c r="AC990" i="11"/>
  <c r="O990" i="11"/>
  <c r="X989" i="11"/>
  <c r="J989" i="11"/>
  <c r="S988" i="11"/>
  <c r="E988" i="11"/>
  <c r="Y986" i="11"/>
  <c r="K986" i="11"/>
  <c r="T985" i="11"/>
  <c r="F985" i="11"/>
  <c r="Z983" i="11"/>
  <c r="L983" i="11"/>
  <c r="U982" i="11"/>
  <c r="G982" i="11"/>
  <c r="AA980" i="11"/>
  <c r="M980" i="11"/>
  <c r="V979" i="11"/>
  <c r="H979" i="11"/>
  <c r="AB977" i="11"/>
  <c r="N977" i="11"/>
  <c r="W976" i="11"/>
  <c r="I976" i="11"/>
  <c r="AC974" i="11"/>
  <c r="O974" i="11"/>
  <c r="X973" i="11"/>
  <c r="J973" i="11"/>
  <c r="S972" i="11"/>
  <c r="E972" i="11"/>
  <c r="Y970" i="11"/>
  <c r="K970" i="11"/>
  <c r="T969" i="11"/>
  <c r="F969" i="11"/>
  <c r="Z967" i="11"/>
  <c r="L967" i="11"/>
  <c r="U966" i="11"/>
  <c r="G966" i="11"/>
  <c r="AA964" i="11"/>
  <c r="M964" i="11"/>
  <c r="V963" i="11"/>
  <c r="H963" i="11"/>
  <c r="AB961" i="11"/>
  <c r="N961" i="11"/>
  <c r="W960" i="11"/>
  <c r="I960" i="11"/>
  <c r="AC958" i="11"/>
  <c r="O958" i="11"/>
  <c r="X957" i="11"/>
  <c r="J957" i="11"/>
  <c r="S956" i="11"/>
  <c r="E956" i="11"/>
  <c r="Y954" i="11"/>
  <c r="K954" i="11"/>
  <c r="T953" i="11"/>
  <c r="F953" i="11"/>
  <c r="Z951" i="11"/>
  <c r="L951" i="11"/>
  <c r="U950" i="11"/>
  <c r="G950" i="11"/>
  <c r="AA948" i="11"/>
  <c r="M948" i="11"/>
  <c r="V947" i="11"/>
  <c r="H947" i="11"/>
  <c r="AB945" i="11"/>
  <c r="N945" i="11"/>
  <c r="W944" i="11"/>
  <c r="I944" i="11"/>
  <c r="AC942" i="11"/>
  <c r="O942" i="11"/>
  <c r="X941" i="11"/>
  <c r="J941" i="11"/>
  <c r="S940" i="11"/>
  <c r="E940" i="11"/>
  <c r="Y938" i="11"/>
  <c r="K938" i="11"/>
  <c r="T937" i="11"/>
  <c r="F937" i="11"/>
  <c r="Z935" i="11"/>
  <c r="L935" i="11"/>
  <c r="U934" i="11"/>
  <c r="G934" i="11"/>
  <c r="AA932" i="11"/>
  <c r="M932" i="11"/>
  <c r="V931" i="11"/>
  <c r="H931" i="11"/>
  <c r="AB929" i="11"/>
  <c r="N929" i="11"/>
  <c r="W928" i="11"/>
  <c r="I928" i="11"/>
  <c r="AC926" i="11"/>
  <c r="O926" i="11"/>
  <c r="X925" i="11"/>
  <c r="J925" i="11"/>
  <c r="S924" i="11"/>
  <c r="E924" i="11"/>
  <c r="Y922" i="11"/>
  <c r="K922" i="11"/>
  <c r="T921" i="11"/>
  <c r="F921" i="11"/>
  <c r="Z919" i="11"/>
  <c r="L919" i="11"/>
  <c r="U918" i="11"/>
  <c r="G918" i="11"/>
  <c r="AA916" i="11"/>
  <c r="M916" i="11"/>
  <c r="V915" i="11"/>
  <c r="H915" i="11"/>
  <c r="AB913" i="11"/>
  <c r="N913" i="11"/>
  <c r="W912" i="11"/>
  <c r="I912" i="11"/>
  <c r="AC910" i="11"/>
  <c r="O910" i="11"/>
  <c r="X909" i="11"/>
  <c r="J909" i="11"/>
  <c r="S908" i="11"/>
  <c r="E908" i="11"/>
  <c r="Y906" i="11"/>
  <c r="K906" i="11"/>
  <c r="T905" i="11"/>
  <c r="F905" i="11"/>
  <c r="Z903" i="11"/>
  <c r="L903" i="11"/>
  <c r="U902" i="11"/>
  <c r="G902" i="11"/>
  <c r="AA900" i="11"/>
  <c r="M900" i="11"/>
  <c r="V899" i="11"/>
  <c r="H899" i="11"/>
  <c r="AB897" i="11"/>
  <c r="N897" i="11"/>
  <c r="W896" i="11"/>
  <c r="I896" i="11"/>
  <c r="AC894" i="11"/>
  <c r="O894" i="11"/>
  <c r="X893" i="11"/>
  <c r="J893" i="11"/>
  <c r="S892" i="11"/>
  <c r="E892" i="11"/>
  <c r="Y890" i="11"/>
  <c r="K890" i="11"/>
  <c r="T889" i="11"/>
  <c r="F889" i="11"/>
  <c r="Z887" i="11"/>
  <c r="L887" i="11"/>
  <c r="U886" i="11"/>
  <c r="G886" i="11"/>
  <c r="AA884" i="11"/>
  <c r="M884" i="11"/>
  <c r="V883" i="11"/>
  <c r="H883" i="11"/>
  <c r="AB881" i="11"/>
  <c r="N881" i="11"/>
  <c r="W880" i="11"/>
  <c r="I880" i="11"/>
  <c r="AC878" i="11"/>
  <c r="O878" i="11"/>
  <c r="X877" i="11"/>
  <c r="J877" i="11"/>
  <c r="S876" i="11"/>
  <c r="E876" i="11"/>
  <c r="Y874" i="11"/>
  <c r="K874" i="11"/>
  <c r="T873" i="11"/>
  <c r="F873" i="11"/>
  <c r="Z871" i="11"/>
  <c r="L871" i="11"/>
  <c r="U870" i="11"/>
  <c r="G870" i="11"/>
  <c r="AA868" i="11"/>
  <c r="M868" i="11"/>
  <c r="V867" i="11"/>
  <c r="H867" i="11"/>
  <c r="AB865" i="11"/>
  <c r="N865" i="11"/>
  <c r="W864" i="11"/>
  <c r="I864" i="11"/>
  <c r="AC862" i="11"/>
  <c r="O862" i="11"/>
  <c r="X861" i="11"/>
  <c r="J861" i="11"/>
  <c r="S860" i="11"/>
  <c r="E860" i="11"/>
  <c r="Y858" i="11"/>
  <c r="K858" i="11"/>
  <c r="T857" i="11"/>
  <c r="F857" i="11"/>
  <c r="Z855" i="11"/>
  <c r="L855" i="11"/>
  <c r="U854" i="11"/>
  <c r="G854" i="11"/>
  <c r="AA852" i="11"/>
  <c r="M852" i="11"/>
  <c r="V851" i="11"/>
  <c r="H851" i="11"/>
  <c r="AB849" i="11"/>
  <c r="N849" i="11"/>
  <c r="W848" i="11"/>
  <c r="I848" i="11"/>
  <c r="AC846" i="11"/>
  <c r="O846" i="11"/>
  <c r="X845" i="11"/>
  <c r="J845" i="11"/>
  <c r="S844" i="11"/>
  <c r="E844" i="11"/>
  <c r="Y842" i="11"/>
  <c r="K842" i="11"/>
  <c r="T841" i="11"/>
  <c r="F841" i="11"/>
  <c r="Z839" i="11"/>
  <c r="L839" i="11"/>
  <c r="U838" i="11"/>
  <c r="G838" i="11"/>
  <c r="AA836" i="11"/>
  <c r="M836" i="11"/>
  <c r="V835" i="11"/>
  <c r="H835" i="11"/>
  <c r="AB833" i="11"/>
  <c r="N833" i="11"/>
  <c r="W832" i="11"/>
  <c r="I832" i="11"/>
  <c r="AC830" i="11"/>
  <c r="O830" i="11"/>
  <c r="X829" i="11"/>
  <c r="J829" i="11"/>
  <c r="S828" i="11"/>
  <c r="E828" i="11"/>
  <c r="Y826" i="11"/>
  <c r="K826" i="11"/>
  <c r="T825" i="11"/>
  <c r="F825" i="11"/>
  <c r="Z823" i="11"/>
  <c r="L823" i="11"/>
  <c r="U822" i="11"/>
  <c r="G822" i="11"/>
  <c r="AA820" i="11"/>
  <c r="M820" i="11"/>
  <c r="V819" i="11"/>
  <c r="H819" i="11"/>
  <c r="AB817" i="11"/>
  <c r="N817" i="11"/>
  <c r="W816" i="11"/>
  <c r="I816" i="11"/>
  <c r="AC814" i="11"/>
  <c r="O814" i="11"/>
  <c r="X813" i="11"/>
  <c r="J813" i="11"/>
  <c r="S812" i="11"/>
  <c r="E812" i="11"/>
  <c r="Y810" i="11"/>
  <c r="K810" i="11"/>
  <c r="T809" i="11"/>
  <c r="F809" i="11"/>
  <c r="Z807" i="11"/>
  <c r="L807" i="11"/>
  <c r="U806" i="11"/>
  <c r="G806" i="11"/>
  <c r="AA804" i="11"/>
  <c r="M804" i="11"/>
  <c r="V803" i="11"/>
  <c r="H803" i="11"/>
  <c r="AB801" i="11"/>
  <c r="N801" i="11"/>
  <c r="W800" i="11"/>
  <c r="I800" i="11"/>
  <c r="AC798" i="11"/>
  <c r="O798" i="11"/>
  <c r="X797" i="11"/>
  <c r="J797" i="11"/>
  <c r="S796" i="11"/>
  <c r="E796" i="11"/>
  <c r="Y794" i="11"/>
  <c r="K794" i="11"/>
  <c r="T793" i="11"/>
  <c r="F793" i="11"/>
  <c r="Z791" i="11"/>
  <c r="L791" i="11"/>
  <c r="U790" i="11"/>
  <c r="G790" i="11"/>
  <c r="AA788" i="11"/>
  <c r="M788" i="11"/>
  <c r="V787" i="11"/>
  <c r="H787" i="11"/>
  <c r="AB785" i="11"/>
  <c r="N785" i="11"/>
  <c r="W784" i="11"/>
  <c r="I784" i="11"/>
  <c r="AC782" i="11"/>
  <c r="O782" i="11"/>
  <c r="X781" i="11"/>
  <c r="J781" i="11"/>
  <c r="S780" i="11"/>
  <c r="E780" i="11"/>
  <c r="Y778" i="11"/>
  <c r="K778" i="11"/>
  <c r="T777" i="11"/>
  <c r="F777" i="11"/>
  <c r="Z775" i="11"/>
  <c r="L775" i="11"/>
  <c r="U774" i="11"/>
  <c r="G774" i="11"/>
  <c r="AA772" i="11"/>
  <c r="M772" i="11"/>
  <c r="V771" i="11"/>
  <c r="H771" i="11"/>
  <c r="AB769" i="11"/>
  <c r="N769" i="11"/>
  <c r="W768" i="11"/>
  <c r="I768" i="11"/>
  <c r="AC766" i="11"/>
  <c r="O766" i="11"/>
  <c r="X765" i="11"/>
  <c r="J765" i="11"/>
  <c r="S764" i="11"/>
  <c r="E764" i="11"/>
  <c r="Y762" i="11"/>
  <c r="K762" i="11"/>
  <c r="T761" i="11"/>
  <c r="F761" i="11"/>
  <c r="Z759" i="11"/>
  <c r="L759" i="11"/>
  <c r="U758" i="11"/>
  <c r="G758" i="11"/>
  <c r="AA756" i="11"/>
  <c r="M756" i="11"/>
  <c r="V755" i="11"/>
  <c r="H755" i="11"/>
  <c r="AB753" i="11"/>
  <c r="N753" i="11"/>
  <c r="W752" i="11"/>
  <c r="I752" i="11"/>
  <c r="AC750" i="11"/>
  <c r="O750" i="11"/>
  <c r="X749" i="11"/>
  <c r="J749" i="11"/>
  <c r="S748" i="11"/>
  <c r="E748" i="11"/>
  <c r="Y746" i="11"/>
  <c r="K746" i="11"/>
  <c r="T745" i="11"/>
  <c r="F745" i="11"/>
  <c r="Z743" i="11"/>
  <c r="L743" i="11"/>
  <c r="U742" i="11"/>
  <c r="G742" i="11"/>
  <c r="AA740" i="11"/>
  <c r="M740" i="11"/>
  <c r="V739" i="11"/>
  <c r="H739" i="11"/>
  <c r="AB737" i="11"/>
  <c r="N737" i="11"/>
  <c r="W736" i="11"/>
  <c r="I736" i="11"/>
  <c r="AC734" i="11"/>
  <c r="O734" i="11"/>
  <c r="X733" i="11"/>
  <c r="J733" i="11"/>
  <c r="S732" i="11"/>
  <c r="E732" i="11"/>
  <c r="Y730" i="11"/>
  <c r="K730" i="11"/>
  <c r="T729" i="11"/>
  <c r="F729" i="11"/>
  <c r="Z727" i="11"/>
  <c r="L727" i="11"/>
  <c r="U726" i="11"/>
  <c r="G726" i="11"/>
  <c r="AA724" i="11"/>
  <c r="M724" i="11"/>
  <c r="V723" i="11"/>
  <c r="H723" i="11"/>
  <c r="AB721" i="11"/>
  <c r="N721" i="11"/>
  <c r="W720" i="11"/>
  <c r="I720" i="11"/>
  <c r="AC718" i="11"/>
  <c r="O718" i="11"/>
  <c r="X717" i="11"/>
  <c r="J717" i="11"/>
  <c r="S716" i="11"/>
  <c r="E716" i="11"/>
  <c r="Y714" i="11"/>
  <c r="K714" i="11"/>
  <c r="T713" i="11"/>
  <c r="F713" i="11"/>
  <c r="Z711" i="11"/>
  <c r="L711" i="11"/>
  <c r="U710" i="11"/>
  <c r="G710" i="11"/>
  <c r="AA708" i="11"/>
  <c r="M708" i="11"/>
  <c r="V707" i="11"/>
  <c r="H707" i="11"/>
  <c r="AB705" i="11"/>
  <c r="N705" i="11"/>
  <c r="W704" i="11"/>
  <c r="I704" i="11"/>
  <c r="AC702" i="11"/>
  <c r="O702" i="11"/>
  <c r="X701" i="11"/>
  <c r="J701" i="11"/>
  <c r="S700" i="11"/>
  <c r="E700" i="11"/>
  <c r="Y698" i="11"/>
  <c r="K698" i="11"/>
  <c r="T697" i="11"/>
  <c r="F697" i="11"/>
  <c r="Z695" i="11"/>
  <c r="L695" i="11"/>
  <c r="U694" i="11"/>
  <c r="G694" i="11"/>
  <c r="AA692" i="11"/>
  <c r="M692" i="11"/>
  <c r="V691" i="11"/>
  <c r="H691" i="11"/>
  <c r="AB689" i="11"/>
  <c r="N689" i="11"/>
  <c r="W688" i="11"/>
  <c r="I688" i="11"/>
  <c r="AC686" i="11"/>
  <c r="O686" i="11"/>
  <c r="X685" i="11"/>
  <c r="J685" i="11"/>
  <c r="S684" i="11"/>
  <c r="E684" i="11"/>
  <c r="Y682" i="11"/>
  <c r="K682" i="11"/>
  <c r="T681" i="11"/>
  <c r="F681" i="11"/>
  <c r="Z679" i="11"/>
  <c r="L679" i="11"/>
  <c r="U678" i="11"/>
  <c r="G678" i="11"/>
  <c r="AA676" i="11"/>
  <c r="M676" i="11"/>
  <c r="V675" i="11"/>
  <c r="H675" i="11"/>
  <c r="AB673" i="11"/>
  <c r="N673" i="11"/>
  <c r="W672" i="11"/>
  <c r="I672" i="11"/>
  <c r="AC670" i="11"/>
  <c r="O670" i="11"/>
  <c r="X669" i="11"/>
  <c r="J669" i="11"/>
  <c r="S668" i="11"/>
  <c r="E668" i="11"/>
  <c r="Y666" i="11"/>
  <c r="K666" i="11"/>
  <c r="T665" i="11"/>
  <c r="F665" i="11"/>
  <c r="Z663" i="11"/>
  <c r="L663" i="11"/>
  <c r="U662" i="11"/>
  <c r="G662" i="11"/>
  <c r="AA660" i="11"/>
  <c r="M660" i="11"/>
  <c r="V659" i="11"/>
  <c r="H659" i="11"/>
  <c r="AB657" i="11"/>
  <c r="N657" i="11"/>
  <c r="W656" i="11"/>
  <c r="I656" i="11"/>
  <c r="AC654" i="11"/>
  <c r="O654" i="11"/>
  <c r="X653" i="11"/>
  <c r="J653" i="11"/>
  <c r="S652" i="11"/>
  <c r="E652" i="11"/>
  <c r="Y650" i="11"/>
  <c r="K650" i="11"/>
  <c r="T649" i="11"/>
  <c r="F649" i="11"/>
  <c r="Z647" i="11"/>
  <c r="L647" i="11"/>
  <c r="U646" i="11"/>
  <c r="G646" i="11"/>
  <c r="AA644" i="11"/>
  <c r="M644" i="11"/>
  <c r="V643" i="11"/>
  <c r="H643" i="11"/>
  <c r="AB641" i="11"/>
  <c r="N641" i="11"/>
  <c r="W640" i="11"/>
  <c r="I640" i="11"/>
  <c r="AC638" i="11"/>
  <c r="O638" i="11"/>
  <c r="X637" i="11"/>
  <c r="J637" i="11"/>
  <c r="S636" i="11"/>
  <c r="E636" i="11"/>
  <c r="Y634" i="11"/>
  <c r="K634" i="11"/>
  <c r="T633" i="11"/>
  <c r="F633" i="11"/>
  <c r="Z631" i="11"/>
  <c r="L631" i="11"/>
  <c r="U630" i="11"/>
  <c r="G630" i="11"/>
  <c r="AA628" i="11"/>
  <c r="M628" i="11"/>
  <c r="V627" i="11"/>
  <c r="H627" i="11"/>
  <c r="AB625" i="11"/>
  <c r="N625" i="11"/>
  <c r="W624" i="11"/>
  <c r="I624" i="11"/>
  <c r="AC622" i="11"/>
  <c r="O622" i="11"/>
  <c r="X621" i="11"/>
  <c r="J621" i="11"/>
  <c r="S620" i="11"/>
  <c r="E620" i="11"/>
  <c r="Y618" i="11"/>
  <c r="K618" i="11"/>
  <c r="T617" i="11"/>
  <c r="F617" i="11"/>
  <c r="Z615" i="11"/>
  <c r="L615" i="11"/>
  <c r="U614" i="11"/>
  <c r="G614" i="11"/>
  <c r="AA612" i="11"/>
  <c r="M612" i="11"/>
  <c r="V611" i="11"/>
  <c r="H611" i="11"/>
  <c r="AB609" i="11"/>
  <c r="N609" i="11"/>
  <c r="W608" i="11"/>
  <c r="I608" i="11"/>
  <c r="AC606" i="11"/>
  <c r="O606" i="11"/>
  <c r="X605" i="11"/>
  <c r="J605" i="11"/>
  <c r="S604" i="11"/>
  <c r="E604" i="11"/>
  <c r="Y602" i="11"/>
  <c r="K602" i="11"/>
  <c r="T601" i="11"/>
  <c r="F601" i="11"/>
  <c r="Z599" i="11"/>
  <c r="L599" i="11"/>
  <c r="U598" i="11"/>
  <c r="G598" i="11"/>
  <c r="AA596" i="11"/>
  <c r="M596" i="11"/>
  <c r="V595" i="11"/>
  <c r="H595" i="11"/>
  <c r="AB593" i="11"/>
  <c r="N593" i="11"/>
  <c r="W592" i="11"/>
  <c r="I592" i="11"/>
  <c r="AC590" i="11"/>
  <c r="O590" i="11"/>
  <c r="X589" i="11"/>
  <c r="J589" i="11"/>
  <c r="S588" i="11"/>
  <c r="E588" i="11"/>
  <c r="Y586" i="11"/>
  <c r="K586" i="11"/>
  <c r="T585" i="11"/>
  <c r="F585" i="11"/>
  <c r="Z583" i="11"/>
  <c r="L583" i="11"/>
  <c r="U582" i="11"/>
  <c r="G582" i="11"/>
  <c r="AA580" i="11"/>
  <c r="M580" i="11"/>
  <c r="V579" i="11"/>
  <c r="H579" i="11"/>
  <c r="AB577" i="11"/>
  <c r="N577" i="11"/>
  <c r="W576" i="11"/>
  <c r="I576" i="11"/>
  <c r="AC574" i="11"/>
  <c r="O574" i="11"/>
  <c r="X573" i="11"/>
  <c r="J573" i="11"/>
  <c r="S572" i="11"/>
  <c r="E572" i="11"/>
  <c r="Y570" i="11"/>
  <c r="K570" i="11"/>
  <c r="T569" i="11"/>
  <c r="F569" i="11"/>
  <c r="Z567" i="11"/>
  <c r="L567" i="11"/>
  <c r="U566" i="11"/>
  <c r="G566" i="11"/>
  <c r="AA564" i="11"/>
  <c r="M564" i="11"/>
  <c r="V563" i="11"/>
  <c r="H563" i="11"/>
  <c r="AB561" i="11"/>
  <c r="N561" i="11"/>
  <c r="W560" i="11"/>
  <c r="I560" i="11"/>
  <c r="AC558" i="11"/>
  <c r="O558" i="11"/>
  <c r="X557" i="11"/>
  <c r="J557" i="11"/>
  <c r="S556" i="11"/>
  <c r="E556" i="11"/>
  <c r="Y554" i="11"/>
  <c r="K554" i="11"/>
  <c r="T553" i="11"/>
  <c r="F553" i="11"/>
  <c r="Z551" i="11"/>
  <c r="L551" i="11"/>
  <c r="U550" i="11"/>
  <c r="G550" i="11"/>
  <c r="AA548" i="11"/>
  <c r="M548" i="11"/>
  <c r="V547" i="11"/>
  <c r="H547" i="11"/>
  <c r="AB545" i="11"/>
  <c r="N545" i="11"/>
  <c r="W544" i="11"/>
  <c r="I544" i="11"/>
  <c r="AC542" i="11"/>
  <c r="O542" i="11"/>
  <c r="X541" i="11"/>
  <c r="J541" i="11"/>
  <c r="S540" i="11"/>
  <c r="E540" i="11"/>
  <c r="Y538" i="11"/>
  <c r="K538" i="11"/>
  <c r="T537" i="11"/>
  <c r="F537" i="11"/>
  <c r="Z535" i="11"/>
  <c r="L535" i="11"/>
  <c r="U534" i="11"/>
  <c r="G534" i="11"/>
  <c r="AA532" i="11"/>
  <c r="M532" i="11"/>
  <c r="V531" i="11"/>
  <c r="H531" i="11"/>
  <c r="AB529" i="11"/>
  <c r="N529" i="11"/>
  <c r="W528" i="11"/>
  <c r="I528" i="11"/>
  <c r="AC526" i="11"/>
  <c r="O526" i="11"/>
  <c r="X525" i="11"/>
  <c r="J525" i="11"/>
  <c r="S524" i="11"/>
  <c r="E524" i="11"/>
  <c r="Y522" i="11"/>
  <c r="K522" i="11"/>
  <c r="T521" i="11"/>
  <c r="F521" i="11"/>
  <c r="Z519" i="11"/>
  <c r="L519" i="11"/>
  <c r="U518" i="11"/>
  <c r="G518" i="11"/>
  <c r="AA516" i="11"/>
  <c r="M516" i="11"/>
  <c r="V515" i="11"/>
  <c r="H515" i="11"/>
  <c r="AB513" i="11"/>
  <c r="N513" i="11"/>
  <c r="W512" i="11"/>
  <c r="I512" i="11"/>
  <c r="AC510" i="11"/>
  <c r="O510" i="11"/>
  <c r="X509" i="11"/>
  <c r="J509" i="11"/>
  <c r="S508" i="11"/>
  <c r="E508" i="11"/>
  <c r="Y506" i="11"/>
  <c r="K506" i="11"/>
  <c r="T505" i="11"/>
  <c r="F505" i="11"/>
  <c r="Z503" i="11"/>
  <c r="L503" i="11"/>
  <c r="U502" i="11"/>
  <c r="G502" i="11"/>
  <c r="AA500" i="11"/>
  <c r="M500" i="11"/>
  <c r="V499" i="11"/>
  <c r="H499" i="11"/>
  <c r="AB497" i="11"/>
  <c r="N497" i="11"/>
  <c r="W496" i="11"/>
  <c r="I496" i="11"/>
  <c r="AC494" i="11"/>
  <c r="O494" i="11"/>
  <c r="X493" i="11"/>
  <c r="J493" i="11"/>
  <c r="S492" i="11"/>
  <c r="E492" i="11"/>
  <c r="Y490" i="11"/>
  <c r="K490" i="11"/>
  <c r="T489" i="11"/>
  <c r="F489" i="11"/>
  <c r="Z487" i="11"/>
  <c r="L487" i="11"/>
  <c r="U486" i="11"/>
  <c r="G486" i="11"/>
  <c r="AA484" i="11"/>
  <c r="M484" i="11"/>
  <c r="V483" i="11"/>
  <c r="H483" i="11"/>
  <c r="AB481" i="11"/>
  <c r="N481" i="11"/>
  <c r="W480" i="11"/>
  <c r="I480" i="11"/>
  <c r="AC478" i="11"/>
  <c r="O478" i="11"/>
  <c r="X477" i="11"/>
  <c r="J477" i="11"/>
  <c r="S476" i="11"/>
  <c r="E476" i="11"/>
  <c r="Y474" i="11"/>
  <c r="K474" i="11"/>
  <c r="T473" i="11"/>
  <c r="F473" i="11"/>
  <c r="Z471" i="11"/>
  <c r="L471" i="11"/>
  <c r="U470" i="11"/>
  <c r="G470" i="11"/>
  <c r="AA468" i="11"/>
  <c r="M468" i="11"/>
  <c r="V467" i="11"/>
  <c r="H467" i="11"/>
  <c r="AB465" i="11"/>
  <c r="N465" i="11"/>
  <c r="W464" i="11"/>
  <c r="I464" i="11"/>
  <c r="AC462" i="11"/>
  <c r="O462" i="11"/>
  <c r="X461" i="11"/>
  <c r="J461" i="11"/>
  <c r="S460" i="11"/>
  <c r="E460" i="11"/>
  <c r="Y458" i="11"/>
  <c r="K458" i="11"/>
  <c r="T457" i="11"/>
  <c r="F457" i="11"/>
  <c r="Z455" i="11"/>
  <c r="L455" i="11"/>
  <c r="U454" i="11"/>
  <c r="G454" i="11"/>
  <c r="AA452" i="11"/>
  <c r="M452" i="11"/>
  <c r="V451" i="11"/>
  <c r="H451" i="11"/>
  <c r="AB449" i="11"/>
  <c r="N449" i="11"/>
  <c r="W448" i="11"/>
  <c r="I448" i="11"/>
  <c r="AC446" i="11"/>
  <c r="O446" i="11"/>
  <c r="X445" i="11"/>
  <c r="J445" i="11"/>
  <c r="S444" i="11"/>
  <c r="E444" i="11"/>
  <c r="Y442" i="11"/>
  <c r="K442" i="11"/>
  <c r="T441" i="11"/>
  <c r="F441" i="11"/>
  <c r="Z439" i="11"/>
  <c r="L439" i="11"/>
  <c r="U438" i="11"/>
  <c r="G438" i="11"/>
  <c r="AA436" i="11"/>
  <c r="M436" i="11"/>
  <c r="V435" i="11"/>
  <c r="H435" i="11"/>
  <c r="AB433" i="11"/>
  <c r="N433" i="11"/>
  <c r="W432" i="11"/>
  <c r="I432" i="11"/>
  <c r="AC430" i="11"/>
  <c r="O430" i="11"/>
  <c r="X429" i="11"/>
  <c r="J429" i="11"/>
  <c r="S428" i="11"/>
  <c r="E428" i="11"/>
  <c r="Y426" i="11"/>
  <c r="K426" i="11"/>
  <c r="T425" i="11"/>
  <c r="F425" i="11"/>
  <c r="Z423" i="11"/>
  <c r="L423" i="11"/>
  <c r="U422" i="11"/>
  <c r="G422" i="11"/>
  <c r="AA420" i="11"/>
  <c r="M420" i="11"/>
  <c r="V419" i="11"/>
  <c r="H419" i="11"/>
  <c r="AB417" i="11"/>
  <c r="N417" i="11"/>
  <c r="W416" i="11"/>
  <c r="I416" i="11"/>
  <c r="AC414" i="11"/>
  <c r="O414" i="11"/>
  <c r="X413" i="11"/>
  <c r="J413" i="11"/>
  <c r="S412" i="11"/>
  <c r="E412" i="11"/>
  <c r="Y410" i="11"/>
  <c r="K410" i="11"/>
  <c r="T409" i="11"/>
  <c r="F409" i="11"/>
  <c r="Z407" i="11"/>
  <c r="L407" i="11"/>
  <c r="U406" i="11"/>
  <c r="G406" i="11"/>
  <c r="AA404" i="11"/>
  <c r="M404" i="11"/>
  <c r="V403" i="11"/>
  <c r="H403" i="11"/>
  <c r="AB401" i="11"/>
  <c r="N401" i="11"/>
  <c r="W400" i="11"/>
  <c r="I400" i="11"/>
  <c r="AC398" i="11"/>
  <c r="O398" i="11"/>
  <c r="X397" i="11"/>
  <c r="J397" i="11"/>
  <c r="S396" i="11"/>
  <c r="E396" i="11"/>
  <c r="Y394" i="11"/>
  <c r="K394" i="11"/>
  <c r="T393" i="11"/>
  <c r="F393" i="11"/>
  <c r="Z391" i="11"/>
  <c r="L391" i="11"/>
  <c r="U390" i="11"/>
  <c r="G390" i="11"/>
  <c r="AA388" i="11"/>
  <c r="M388" i="11"/>
  <c r="V387" i="11"/>
  <c r="H387" i="11"/>
  <c r="AB385" i="11"/>
  <c r="N385" i="11"/>
  <c r="W384" i="11"/>
  <c r="I384" i="11"/>
  <c r="AC382" i="11"/>
  <c r="O382" i="11"/>
  <c r="X381" i="11"/>
  <c r="J381" i="11"/>
  <c r="S380" i="11"/>
  <c r="E380" i="11"/>
  <c r="Y378" i="11"/>
  <c r="K378" i="11"/>
  <c r="T377" i="11"/>
  <c r="F377" i="11"/>
  <c r="Z375" i="11"/>
  <c r="L375" i="11"/>
  <c r="U374" i="11"/>
  <c r="G374" i="11"/>
  <c r="AA372" i="11"/>
  <c r="M372" i="11"/>
  <c r="V371" i="11"/>
  <c r="H371" i="11"/>
  <c r="AB369" i="11"/>
  <c r="N369" i="11"/>
  <c r="W368" i="11"/>
  <c r="I368" i="11"/>
  <c r="AC366" i="11"/>
  <c r="O366" i="11"/>
  <c r="X365" i="11"/>
  <c r="J365" i="11"/>
  <c r="S364" i="11"/>
  <c r="E364" i="11"/>
  <c r="Y362" i="11"/>
  <c r="K362" i="11"/>
  <c r="T361" i="11"/>
  <c r="F361" i="11"/>
  <c r="Z359" i="11"/>
  <c r="L359" i="11"/>
  <c r="U358" i="11"/>
  <c r="G358" i="11"/>
  <c r="AA356" i="11"/>
  <c r="M356" i="11"/>
  <c r="V355" i="11"/>
  <c r="H355" i="11"/>
  <c r="AB353" i="11"/>
  <c r="N353" i="11"/>
  <c r="W352" i="11"/>
  <c r="I352" i="11"/>
  <c r="AC350" i="11"/>
  <c r="O350" i="11"/>
  <c r="X349" i="11"/>
  <c r="J349" i="11"/>
  <c r="S348" i="11"/>
  <c r="E348" i="11"/>
  <c r="Y346" i="11"/>
  <c r="K346" i="11"/>
  <c r="T345" i="11"/>
  <c r="F345" i="11"/>
  <c r="Z343" i="11"/>
  <c r="L343" i="11"/>
  <c r="U342" i="11"/>
  <c r="G342" i="11"/>
  <c r="AA340" i="11"/>
  <c r="M340" i="11"/>
  <c r="V339" i="11"/>
  <c r="H339" i="11"/>
  <c r="AB337" i="11"/>
  <c r="N337" i="11"/>
  <c r="W336" i="11"/>
  <c r="I336" i="11"/>
  <c r="AC334" i="11"/>
  <c r="O334" i="11"/>
  <c r="X333" i="11"/>
  <c r="J333" i="11"/>
  <c r="S332" i="11"/>
  <c r="E332" i="11"/>
  <c r="Y330" i="11"/>
  <c r="K330" i="11"/>
  <c r="T329" i="11"/>
  <c r="F329" i="11"/>
  <c r="Z327" i="11"/>
  <c r="L327" i="11"/>
  <c r="U326" i="11"/>
  <c r="G326" i="11"/>
  <c r="AA324" i="11"/>
  <c r="M324" i="11"/>
  <c r="V323" i="11"/>
  <c r="H323" i="11"/>
  <c r="AB321" i="11"/>
  <c r="N321" i="11"/>
  <c r="W320" i="11"/>
  <c r="I320" i="11"/>
  <c r="AC318" i="11"/>
  <c r="O318" i="11"/>
  <c r="X317" i="11"/>
  <c r="J317" i="11"/>
  <c r="S316" i="11"/>
  <c r="E316" i="11"/>
  <c r="Y314" i="11"/>
  <c r="K314" i="11"/>
  <c r="T313" i="11"/>
  <c r="F313" i="11"/>
  <c r="Z311" i="11"/>
  <c r="L311" i="11"/>
  <c r="U310" i="11"/>
  <c r="G310" i="11"/>
  <c r="AA308" i="11"/>
  <c r="M308" i="11"/>
  <c r="V307" i="11"/>
  <c r="H307" i="11"/>
  <c r="AB305" i="11"/>
  <c r="N305" i="11"/>
  <c r="W304" i="11"/>
  <c r="I304" i="11"/>
  <c r="AC302" i="11"/>
  <c r="O302" i="11"/>
  <c r="X301" i="11"/>
  <c r="J301" i="11"/>
  <c r="S300" i="11"/>
  <c r="E300" i="11"/>
  <c r="Y298" i="11"/>
  <c r="K298" i="11"/>
  <c r="T297" i="11"/>
  <c r="F297" i="11"/>
  <c r="Z295" i="11"/>
  <c r="L295" i="11"/>
  <c r="U294" i="11"/>
  <c r="G294" i="11"/>
  <c r="AA292" i="11"/>
  <c r="M292" i="11"/>
  <c r="V291" i="11"/>
  <c r="H291" i="11"/>
  <c r="AB289" i="11"/>
  <c r="N289" i="11"/>
  <c r="W288" i="11"/>
  <c r="I288" i="11"/>
  <c r="AC286" i="11"/>
  <c r="O286" i="11"/>
  <c r="X285" i="11"/>
  <c r="J285" i="11"/>
  <c r="S284" i="11"/>
  <c r="E284" i="11"/>
  <c r="Y282" i="11"/>
  <c r="K282" i="11"/>
  <c r="T281" i="11"/>
  <c r="F281" i="11"/>
  <c r="Z279" i="11"/>
  <c r="L279" i="11"/>
  <c r="U278" i="11"/>
  <c r="G278" i="11"/>
  <c r="AA276" i="11"/>
  <c r="M276" i="11"/>
  <c r="V275" i="11"/>
  <c r="H275" i="11"/>
  <c r="AB273" i="11"/>
  <c r="N273" i="11"/>
  <c r="W272" i="11"/>
  <c r="I272" i="11"/>
  <c r="AC270" i="11"/>
  <c r="O270" i="11"/>
  <c r="X269" i="11"/>
  <c r="J269" i="11"/>
  <c r="S268" i="11"/>
  <c r="E268" i="11"/>
  <c r="Y266" i="11"/>
  <c r="K266" i="11"/>
  <c r="T265" i="11"/>
  <c r="F265" i="11"/>
  <c r="Z263" i="11"/>
  <c r="L263" i="11"/>
  <c r="U262" i="11"/>
  <c r="G262" i="11"/>
  <c r="AA260" i="11"/>
  <c r="M260" i="11"/>
  <c r="V259" i="11"/>
  <c r="H259" i="11"/>
  <c r="AB257" i="11"/>
  <c r="N257" i="11"/>
  <c r="W256" i="11"/>
  <c r="I256" i="11"/>
  <c r="AC254" i="11"/>
  <c r="O254" i="11"/>
  <c r="X253" i="11"/>
  <c r="J253" i="11"/>
  <c r="S252" i="11"/>
  <c r="E252" i="11"/>
  <c r="Y250" i="11"/>
  <c r="K250" i="11"/>
  <c r="T249" i="11"/>
  <c r="F249" i="11"/>
  <c r="Z247" i="11"/>
  <c r="L247" i="11"/>
  <c r="U246" i="11"/>
  <c r="G246" i="11"/>
  <c r="AA244" i="11"/>
  <c r="M244" i="11"/>
  <c r="V243" i="11"/>
  <c r="H243" i="11"/>
  <c r="AB241" i="11"/>
  <c r="N241" i="11"/>
  <c r="W240" i="11"/>
  <c r="I240" i="11"/>
  <c r="AC238" i="11"/>
  <c r="O238" i="11"/>
  <c r="X237" i="11"/>
  <c r="J237" i="11"/>
  <c r="S236" i="11"/>
  <c r="E236" i="11"/>
  <c r="Y234" i="11"/>
  <c r="K234" i="11"/>
  <c r="T233" i="11"/>
  <c r="F233" i="11"/>
  <c r="Z231" i="11"/>
  <c r="L231" i="11"/>
  <c r="U230" i="11"/>
  <c r="G230" i="11"/>
  <c r="AA228" i="11"/>
  <c r="M228" i="11"/>
  <c r="V227" i="11"/>
  <c r="H227" i="11"/>
  <c r="AB225" i="11"/>
  <c r="N225" i="11"/>
  <c r="W224" i="11"/>
  <c r="I224" i="11"/>
  <c r="AC222" i="11"/>
  <c r="O222" i="11"/>
  <c r="X221" i="11"/>
  <c r="J221" i="11"/>
  <c r="S220" i="11"/>
  <c r="E220" i="11"/>
  <c r="Y218" i="11"/>
  <c r="K218" i="11"/>
  <c r="T217" i="11"/>
  <c r="F217" i="11"/>
  <c r="Z215" i="11"/>
  <c r="L215" i="11"/>
  <c r="U214" i="11"/>
  <c r="G214" i="11"/>
  <c r="AA212" i="11"/>
  <c r="M212" i="11"/>
  <c r="V211" i="11"/>
  <c r="H211" i="11"/>
  <c r="AB209" i="11"/>
  <c r="N209" i="11"/>
  <c r="W208" i="11"/>
  <c r="I208" i="11"/>
  <c r="AC206" i="11"/>
  <c r="O206" i="11"/>
  <c r="X205" i="11"/>
  <c r="J205" i="11"/>
  <c r="S204" i="11"/>
  <c r="E204" i="11"/>
  <c r="Y202" i="11"/>
  <c r="K202" i="11"/>
  <c r="T201" i="11"/>
  <c r="F201" i="11"/>
  <c r="Z199" i="11"/>
  <c r="L199" i="11"/>
  <c r="U198" i="11"/>
  <c r="G198" i="11"/>
  <c r="AA196" i="11"/>
  <c r="M196" i="11"/>
  <c r="V195" i="11"/>
  <c r="H195" i="11"/>
  <c r="AB193" i="11"/>
  <c r="N193" i="11"/>
  <c r="W192" i="11"/>
  <c r="I192" i="11"/>
  <c r="AC190" i="11"/>
  <c r="O190" i="11"/>
  <c r="X189" i="11"/>
  <c r="J189" i="11"/>
  <c r="S188" i="11"/>
  <c r="E188" i="11"/>
  <c r="Y186" i="11"/>
  <c r="K186" i="11"/>
  <c r="T185" i="11"/>
  <c r="F185" i="11"/>
  <c r="Z183" i="11"/>
  <c r="L183" i="11"/>
  <c r="U182" i="11"/>
  <c r="G182" i="11"/>
  <c r="AA180" i="11"/>
  <c r="M180" i="11"/>
  <c r="V179" i="11"/>
  <c r="H179" i="11"/>
  <c r="AB177" i="11"/>
  <c r="N177" i="11"/>
  <c r="W176" i="11"/>
  <c r="I176" i="11"/>
  <c r="AC174" i="11"/>
  <c r="O174" i="11"/>
  <c r="X173" i="11"/>
  <c r="J173" i="11"/>
  <c r="S172" i="11"/>
  <c r="E172" i="11"/>
  <c r="Y170" i="11"/>
  <c r="K170" i="11"/>
  <c r="T169" i="11"/>
  <c r="F169" i="11"/>
  <c r="Z167" i="11"/>
  <c r="L167" i="11"/>
  <c r="U166" i="11"/>
  <c r="G166" i="11"/>
  <c r="AA164" i="11"/>
  <c r="M164" i="11"/>
  <c r="V163" i="11"/>
  <c r="H163" i="11"/>
  <c r="AB161" i="11"/>
  <c r="N161" i="11"/>
  <c r="W160" i="11"/>
  <c r="I160" i="11"/>
  <c r="AC158" i="11"/>
  <c r="O158" i="11"/>
  <c r="X157" i="11"/>
  <c r="J157" i="11"/>
  <c r="S156" i="11"/>
  <c r="E156" i="11"/>
  <c r="Y154" i="11"/>
  <c r="K154" i="11"/>
  <c r="T153" i="11"/>
  <c r="F153" i="11"/>
  <c r="Z151" i="11"/>
  <c r="L151" i="11"/>
  <c r="U150" i="11"/>
  <c r="G150" i="11"/>
  <c r="AA148" i="11"/>
  <c r="M148" i="11"/>
  <c r="V147" i="11"/>
  <c r="H147" i="11"/>
  <c r="AB145" i="11"/>
  <c r="N145" i="11"/>
  <c r="W144" i="11"/>
  <c r="I144" i="11"/>
  <c r="AC142" i="11"/>
  <c r="O142" i="11"/>
  <c r="X141" i="11"/>
  <c r="J141" i="11"/>
  <c r="S140" i="11"/>
  <c r="E140" i="11"/>
  <c r="Y138" i="11"/>
  <c r="K138" i="11"/>
  <c r="T137" i="11"/>
  <c r="F137" i="11"/>
  <c r="Z135" i="11"/>
  <c r="L135" i="11"/>
  <c r="U134" i="11"/>
  <c r="G134" i="11"/>
  <c r="AA132" i="11"/>
  <c r="M132" i="11"/>
  <c r="V131" i="11"/>
  <c r="H131" i="11"/>
  <c r="AB129" i="11"/>
  <c r="N129" i="11"/>
  <c r="W128" i="11"/>
  <c r="I128" i="11"/>
  <c r="AC126" i="11"/>
  <c r="O126" i="11"/>
  <c r="X125" i="11"/>
  <c r="J125" i="11"/>
  <c r="S124" i="11"/>
  <c r="E124" i="11"/>
  <c r="Y122" i="11"/>
  <c r="K122" i="11"/>
  <c r="T121" i="11"/>
  <c r="F121" i="11"/>
  <c r="Z119" i="11"/>
  <c r="L119" i="11"/>
  <c r="U118" i="11"/>
  <c r="G118" i="11"/>
  <c r="AA116" i="11"/>
  <c r="M116" i="11"/>
  <c r="V115" i="11"/>
  <c r="H115" i="11"/>
  <c r="AB113" i="11"/>
  <c r="N113" i="11"/>
  <c r="W112" i="11"/>
  <c r="I112" i="11"/>
  <c r="AC110" i="11"/>
  <c r="O110" i="11"/>
  <c r="X109" i="11"/>
  <c r="J109" i="11"/>
  <c r="S108" i="11"/>
  <c r="E108" i="11"/>
  <c r="Y106" i="11"/>
  <c r="K106" i="11"/>
  <c r="T105" i="11"/>
  <c r="F105" i="11"/>
  <c r="Z103" i="11"/>
  <c r="L103" i="11"/>
  <c r="U102" i="11"/>
  <c r="G102" i="11"/>
  <c r="AA100" i="11"/>
  <c r="M100" i="11"/>
  <c r="V99" i="11"/>
  <c r="H99" i="11"/>
  <c r="AB97" i="11"/>
  <c r="N97" i="11"/>
  <c r="W96" i="11"/>
  <c r="I96" i="11"/>
  <c r="AC94" i="11"/>
  <c r="O94" i="11"/>
  <c r="X93" i="11"/>
  <c r="J93" i="11"/>
  <c r="S92" i="11"/>
  <c r="E92" i="11"/>
  <c r="Y90" i="11"/>
  <c r="K90" i="11"/>
  <c r="T89" i="11"/>
  <c r="F89" i="11"/>
  <c r="Z87" i="11"/>
  <c r="L87" i="11"/>
  <c r="U86" i="11"/>
  <c r="G86" i="11"/>
  <c r="AA84" i="11"/>
  <c r="M84" i="11"/>
  <c r="V83" i="11"/>
  <c r="H83" i="11"/>
  <c r="AB81" i="11"/>
  <c r="N81" i="11"/>
  <c r="W80" i="11"/>
  <c r="I80" i="11"/>
  <c r="AC78" i="11"/>
  <c r="O78" i="11"/>
  <c r="X77" i="11"/>
  <c r="J77" i="11"/>
  <c r="S76" i="11"/>
  <c r="E76" i="11"/>
  <c r="Y74" i="11"/>
  <c r="K74" i="11"/>
  <c r="T73" i="11"/>
  <c r="F73" i="11"/>
  <c r="Z71" i="11"/>
  <c r="L71" i="11"/>
  <c r="U70" i="11"/>
  <c r="G70" i="11"/>
  <c r="AA68" i="11"/>
  <c r="M68" i="11"/>
  <c r="V67" i="11"/>
  <c r="H67" i="11"/>
  <c r="AB65" i="11"/>
  <c r="N65" i="11"/>
  <c r="W64" i="11"/>
  <c r="I64" i="11"/>
  <c r="AC62" i="11"/>
  <c r="O62" i="11"/>
  <c r="X61" i="11"/>
  <c r="J61" i="11"/>
  <c r="S60" i="11"/>
  <c r="E60" i="11"/>
  <c r="Y58" i="11"/>
  <c r="K58" i="11"/>
  <c r="T57" i="11"/>
  <c r="F57" i="11"/>
  <c r="Z55" i="11"/>
  <c r="L55" i="11"/>
  <c r="U54" i="11"/>
  <c r="G54" i="11"/>
  <c r="AA52" i="11"/>
  <c r="M52" i="11"/>
  <c r="V51" i="11"/>
  <c r="H51" i="11"/>
  <c r="AB49" i="11"/>
  <c r="N49" i="11"/>
  <c r="W48" i="11"/>
  <c r="I48" i="11"/>
  <c r="AC46" i="11"/>
  <c r="O46" i="11"/>
  <c r="X45" i="11"/>
  <c r="J45" i="11"/>
  <c r="S44" i="11"/>
  <c r="E44" i="11"/>
  <c r="Y42" i="11"/>
  <c r="K42" i="11"/>
  <c r="T41" i="11"/>
  <c r="F41" i="11"/>
  <c r="Z39" i="11"/>
  <c r="L39" i="11"/>
  <c r="U38" i="11"/>
  <c r="G38" i="11"/>
  <c r="AA36" i="11"/>
  <c r="M36" i="11"/>
  <c r="V35" i="11"/>
  <c r="H35" i="11"/>
  <c r="AB33" i="11"/>
  <c r="N33" i="11"/>
  <c r="W32" i="11"/>
  <c r="I32" i="11"/>
  <c r="AC30" i="11"/>
  <c r="O30" i="11"/>
  <c r="X29" i="11"/>
  <c r="J29" i="11"/>
  <c r="S28" i="11"/>
  <c r="E28" i="11"/>
  <c r="Y26" i="11"/>
  <c r="K26" i="11"/>
  <c r="T25" i="11"/>
  <c r="F25" i="11"/>
  <c r="Z23" i="11"/>
  <c r="L23" i="11"/>
  <c r="U22" i="11"/>
  <c r="G22" i="11"/>
  <c r="AA20" i="11"/>
  <c r="M20" i="11"/>
  <c r="V19" i="11"/>
  <c r="H19" i="11"/>
  <c r="AB17" i="11"/>
  <c r="N17" i="11"/>
  <c r="W16" i="11"/>
  <c r="I16" i="11"/>
  <c r="AC14" i="11"/>
  <c r="O14" i="11"/>
  <c r="X13" i="11"/>
  <c r="J13" i="11"/>
  <c r="S12" i="11"/>
  <c r="E12" i="11"/>
  <c r="Z950" i="11"/>
  <c r="Z726" i="11"/>
  <c r="Z970" i="11"/>
  <c r="V949" i="11"/>
  <c r="Z906" i="11"/>
  <c r="W883" i="11"/>
  <c r="V969" i="11"/>
  <c r="V905" i="11"/>
  <c r="Z662" i="11"/>
  <c r="Z966" i="11"/>
  <c r="Z902" i="11"/>
  <c r="X876" i="11"/>
  <c r="I883" i="11"/>
  <c r="Z986" i="11"/>
  <c r="V965" i="11"/>
  <c r="Z922" i="11"/>
  <c r="V901" i="11"/>
  <c r="S820" i="11"/>
  <c r="Y818" i="11"/>
  <c r="T817" i="11"/>
  <c r="Z815" i="11"/>
  <c r="U814" i="11"/>
  <c r="AA812" i="11"/>
  <c r="V811" i="11"/>
  <c r="AB809" i="11"/>
  <c r="W808" i="11"/>
  <c r="AC806" i="11"/>
  <c r="X805" i="11"/>
  <c r="S804" i="11"/>
  <c r="Y802" i="11"/>
  <c r="T801" i="11"/>
  <c r="Z799" i="11"/>
  <c r="U798" i="11"/>
  <c r="AA796" i="11"/>
  <c r="V795" i="11"/>
  <c r="AB793" i="11"/>
  <c r="W792" i="11"/>
  <c r="AC790" i="11"/>
  <c r="X789" i="11"/>
  <c r="S788" i="11"/>
  <c r="Y786" i="11"/>
  <c r="T785" i="11"/>
  <c r="Z783" i="11"/>
  <c r="U782" i="11"/>
  <c r="AA780" i="11"/>
  <c r="V779" i="11"/>
  <c r="AB777" i="11"/>
  <c r="W776" i="11"/>
  <c r="AC774" i="11"/>
  <c r="X773" i="11"/>
  <c r="S772" i="11"/>
  <c r="Y770" i="11"/>
  <c r="T769" i="11"/>
  <c r="Z767" i="11"/>
  <c r="U766" i="11"/>
  <c r="AA764" i="11"/>
  <c r="V763" i="11"/>
  <c r="AB761" i="11"/>
  <c r="W760" i="11"/>
  <c r="AC758" i="11"/>
  <c r="X757" i="11"/>
  <c r="S756" i="11"/>
  <c r="Y754" i="11"/>
  <c r="T753" i="11"/>
  <c r="F753" i="11"/>
  <c r="Z751" i="11"/>
  <c r="L751" i="11"/>
  <c r="U750" i="11"/>
  <c r="G750" i="11"/>
  <c r="AA748" i="11"/>
  <c r="V747" i="11"/>
  <c r="AB745" i="11"/>
  <c r="W744" i="11"/>
  <c r="I744" i="11"/>
  <c r="AC742" i="11"/>
  <c r="O742" i="11"/>
  <c r="X741" i="11"/>
  <c r="S740" i="11"/>
  <c r="Y738" i="11"/>
  <c r="K738" i="11"/>
  <c r="T737" i="11"/>
  <c r="F737" i="11"/>
  <c r="Z735" i="11"/>
  <c r="L735" i="11"/>
  <c r="U734" i="11"/>
  <c r="G734" i="11"/>
  <c r="AA732" i="11"/>
  <c r="V731" i="11"/>
  <c r="AB729" i="11"/>
  <c r="W728" i="11"/>
  <c r="I728" i="11"/>
  <c r="AC726" i="11"/>
  <c r="O726" i="11"/>
  <c r="X725" i="11"/>
  <c r="J725" i="11"/>
  <c r="S724" i="11"/>
  <c r="E724" i="11"/>
  <c r="Y722" i="11"/>
  <c r="K722" i="11"/>
  <c r="T721" i="11"/>
  <c r="F721" i="11"/>
  <c r="Z719" i="11"/>
  <c r="L719" i="11"/>
  <c r="U718" i="11"/>
  <c r="G718" i="11"/>
  <c r="AA716" i="11"/>
  <c r="M716" i="11"/>
  <c r="V715" i="11"/>
  <c r="AB713" i="11"/>
  <c r="N713" i="11"/>
  <c r="W712" i="11"/>
  <c r="I712" i="11"/>
  <c r="AC710" i="11"/>
  <c r="O710" i="11"/>
  <c r="X709" i="11"/>
  <c r="J709" i="11"/>
  <c r="S708" i="11"/>
  <c r="E708" i="11"/>
  <c r="Y706" i="11"/>
  <c r="K706" i="11"/>
  <c r="T705" i="11"/>
  <c r="F705" i="11"/>
  <c r="Z703" i="11"/>
  <c r="L703" i="11"/>
  <c r="U702" i="11"/>
  <c r="G702" i="11"/>
  <c r="AA700" i="11"/>
  <c r="M700" i="11"/>
  <c r="V699" i="11"/>
  <c r="H699" i="11"/>
  <c r="AB697" i="11"/>
  <c r="N697" i="11"/>
  <c r="W696" i="11"/>
  <c r="I696" i="11"/>
  <c r="AC694" i="11"/>
  <c r="O694" i="11"/>
  <c r="X693" i="11"/>
  <c r="J693" i="11"/>
  <c r="S692" i="11"/>
  <c r="E692" i="11"/>
  <c r="Y690" i="11"/>
  <c r="K690" i="11"/>
  <c r="T689" i="11"/>
  <c r="F689" i="11"/>
  <c r="Z687" i="11"/>
  <c r="L687" i="11"/>
  <c r="U686" i="11"/>
  <c r="G686" i="11"/>
  <c r="AA684" i="11"/>
  <c r="M684" i="11"/>
  <c r="V683" i="11"/>
  <c r="H683" i="11"/>
  <c r="AB681" i="11"/>
  <c r="N681" i="11"/>
  <c r="W680" i="11"/>
  <c r="I680" i="11"/>
  <c r="AC678" i="11"/>
  <c r="O678" i="11"/>
  <c r="X677" i="11"/>
  <c r="J677" i="11"/>
  <c r="S676" i="11"/>
  <c r="E676" i="11"/>
  <c r="Y674" i="11"/>
  <c r="K674" i="11"/>
  <c r="T673" i="11"/>
  <c r="F673" i="11"/>
  <c r="Z671" i="11"/>
  <c r="L671" i="11"/>
  <c r="U670" i="11"/>
  <c r="G670" i="11"/>
  <c r="AA668" i="11"/>
  <c r="M668" i="11"/>
  <c r="V667" i="11"/>
  <c r="H667" i="11"/>
  <c r="AB665" i="11"/>
  <c r="N665" i="11"/>
  <c r="W664" i="11"/>
  <c r="I664" i="11"/>
  <c r="AC662" i="11"/>
  <c r="O662" i="11"/>
  <c r="X661" i="11"/>
  <c r="J661" i="11"/>
  <c r="S660" i="11"/>
  <c r="E660" i="11"/>
  <c r="Y658" i="11"/>
  <c r="K658" i="11"/>
  <c r="T657" i="11"/>
  <c r="F657" i="11"/>
  <c r="Z655" i="11"/>
  <c r="L655" i="11"/>
  <c r="U654" i="11"/>
  <c r="G654" i="11"/>
  <c r="AA652" i="11"/>
  <c r="M652" i="11"/>
  <c r="V651" i="11"/>
  <c r="H651" i="11"/>
  <c r="AB649" i="11"/>
  <c r="N649" i="11"/>
  <c r="W648" i="11"/>
  <c r="I648" i="11"/>
  <c r="AC646" i="11"/>
  <c r="O646" i="11"/>
  <c r="X645" i="11"/>
  <c r="J645" i="11"/>
  <c r="S644" i="11"/>
  <c r="E644" i="11"/>
  <c r="Y642" i="11"/>
  <c r="K642" i="11"/>
  <c r="T641" i="11"/>
  <c r="F641" i="11"/>
  <c r="Z639" i="11"/>
  <c r="L639" i="11"/>
  <c r="U638" i="11"/>
  <c r="G638" i="11"/>
  <c r="AA636" i="11"/>
  <c r="M636" i="11"/>
  <c r="V635" i="11"/>
  <c r="H635" i="11"/>
  <c r="AB633" i="11"/>
  <c r="N633" i="11"/>
  <c r="W632" i="11"/>
  <c r="I632" i="11"/>
  <c r="AC630" i="11"/>
  <c r="O630" i="11"/>
  <c r="X629" i="11"/>
  <c r="J629" i="11"/>
  <c r="S628" i="11"/>
  <c r="E628" i="11"/>
  <c r="Y626" i="11"/>
  <c r="K626" i="11"/>
  <c r="T625" i="11"/>
  <c r="F625" i="11"/>
  <c r="Z623" i="11"/>
  <c r="L623" i="11"/>
  <c r="U622" i="11"/>
  <c r="G622" i="11"/>
  <c r="AA620" i="11"/>
  <c r="M620" i="11"/>
  <c r="V619" i="11"/>
  <c r="H619" i="11"/>
  <c r="AB617" i="11"/>
  <c r="N617" i="11"/>
  <c r="W616" i="11"/>
  <c r="I616" i="11"/>
  <c r="AC614" i="11"/>
  <c r="O614" i="11"/>
  <c r="X613" i="11"/>
  <c r="J613" i="11"/>
  <c r="S612" i="11"/>
  <c r="E612" i="11"/>
  <c r="Y610" i="11"/>
  <c r="K610" i="11"/>
  <c r="T609" i="11"/>
  <c r="F609" i="11"/>
  <c r="Z607" i="11"/>
  <c r="L607" i="11"/>
  <c r="U606" i="11"/>
  <c r="G606" i="11"/>
  <c r="AA604" i="11"/>
  <c r="M604" i="11"/>
  <c r="V603" i="11"/>
  <c r="H603" i="11"/>
  <c r="AB601" i="11"/>
  <c r="N601" i="11"/>
  <c r="W600" i="11"/>
  <c r="I600" i="11"/>
  <c r="AC598" i="11"/>
  <c r="O598" i="11"/>
  <c r="X597" i="11"/>
  <c r="J597" i="11"/>
  <c r="S596" i="11"/>
  <c r="E596" i="11"/>
  <c r="Y594" i="11"/>
  <c r="K594" i="11"/>
  <c r="T593" i="11"/>
  <c r="F593" i="11"/>
  <c r="Z591" i="11"/>
  <c r="L591" i="11"/>
  <c r="U590" i="11"/>
  <c r="G590" i="11"/>
  <c r="AA588" i="11"/>
  <c r="M588" i="11"/>
  <c r="V587" i="11"/>
  <c r="H587" i="11"/>
  <c r="AB585" i="11"/>
  <c r="N585" i="11"/>
  <c r="W584" i="11"/>
  <c r="I584" i="11"/>
  <c r="AC582" i="11"/>
  <c r="O582" i="11"/>
  <c r="X581" i="11"/>
  <c r="J581" i="11"/>
  <c r="S580" i="11"/>
  <c r="E580" i="11"/>
  <c r="Y578" i="11"/>
  <c r="K578" i="11"/>
  <c r="T577" i="11"/>
  <c r="F577" i="11"/>
  <c r="Z575" i="11"/>
  <c r="L575" i="11"/>
  <c r="U574" i="11"/>
  <c r="G574" i="11"/>
  <c r="AA572" i="11"/>
  <c r="M572" i="11"/>
  <c r="V571" i="11"/>
  <c r="H571" i="11"/>
  <c r="AB569" i="11"/>
  <c r="N569" i="11"/>
  <c r="W568" i="11"/>
  <c r="I568" i="11"/>
  <c r="AC566" i="11"/>
  <c r="O566" i="11"/>
  <c r="X565" i="11"/>
  <c r="J565" i="11"/>
  <c r="S564" i="11"/>
  <c r="E564" i="11"/>
  <c r="Y562" i="11"/>
  <c r="K562" i="11"/>
  <c r="T561" i="11"/>
  <c r="F561" i="11"/>
  <c r="Z559" i="11"/>
  <c r="L559" i="11"/>
  <c r="U558" i="11"/>
  <c r="G558" i="11"/>
  <c r="AA556" i="11"/>
  <c r="M556" i="11"/>
  <c r="V555" i="11"/>
  <c r="H555" i="11"/>
  <c r="AB553" i="11"/>
  <c r="N553" i="11"/>
  <c r="W552" i="11"/>
  <c r="I552" i="11"/>
  <c r="AC550" i="11"/>
  <c r="O550" i="11"/>
  <c r="X549" i="11"/>
  <c r="J549" i="11"/>
  <c r="S548" i="11"/>
  <c r="E548" i="11"/>
  <c r="Y546" i="11"/>
  <c r="K546" i="11"/>
  <c r="T545" i="11"/>
  <c r="F545" i="11"/>
  <c r="Z543" i="11"/>
  <c r="L543" i="11"/>
  <c r="U542" i="11"/>
  <c r="G542" i="11"/>
  <c r="AA540" i="11"/>
  <c r="M540" i="11"/>
  <c r="V539" i="11"/>
  <c r="H539" i="11"/>
  <c r="AB537" i="11"/>
  <c r="N537" i="11"/>
  <c r="W536" i="11"/>
  <c r="I536" i="11"/>
  <c r="AC534" i="11"/>
  <c r="O534" i="11"/>
  <c r="X533" i="11"/>
  <c r="J533" i="11"/>
  <c r="S532" i="11"/>
  <c r="E532" i="11"/>
  <c r="Y530" i="11"/>
  <c r="K530" i="11"/>
  <c r="T529" i="11"/>
  <c r="F529" i="11"/>
  <c r="Z527" i="11"/>
  <c r="L527" i="11"/>
  <c r="U526" i="11"/>
  <c r="G526" i="11"/>
  <c r="AA524" i="11"/>
  <c r="M524" i="11"/>
  <c r="V523" i="11"/>
  <c r="H523" i="11"/>
  <c r="AB521" i="11"/>
  <c r="N521" i="11"/>
  <c r="W520" i="11"/>
  <c r="I520" i="11"/>
  <c r="AC518" i="11"/>
  <c r="O518" i="11"/>
  <c r="X517" i="11"/>
  <c r="J517" i="11"/>
  <c r="S516" i="11"/>
  <c r="E516" i="11"/>
  <c r="Y514" i="11"/>
  <c r="K514" i="11"/>
  <c r="T513" i="11"/>
  <c r="F513" i="11"/>
  <c r="Z511" i="11"/>
  <c r="L511" i="11"/>
  <c r="U510" i="11"/>
  <c r="G510" i="11"/>
  <c r="AA508" i="11"/>
  <c r="M508" i="11"/>
  <c r="V507" i="11"/>
  <c r="H507" i="11"/>
  <c r="AB505" i="11"/>
  <c r="N505" i="11"/>
  <c r="W504" i="11"/>
  <c r="I504" i="11"/>
  <c r="AC502" i="11"/>
  <c r="O502" i="11"/>
  <c r="X501" i="11"/>
  <c r="J501" i="11"/>
  <c r="S500" i="11"/>
  <c r="E500" i="11"/>
  <c r="Y498" i="11"/>
  <c r="K498" i="11"/>
  <c r="T497" i="11"/>
  <c r="F497" i="11"/>
  <c r="Z495" i="11"/>
  <c r="L495" i="11"/>
  <c r="U494" i="11"/>
  <c r="G494" i="11"/>
  <c r="AA492" i="11"/>
  <c r="M492" i="11"/>
  <c r="V491" i="11"/>
  <c r="H491" i="11"/>
  <c r="AB489" i="11"/>
  <c r="N489" i="11"/>
  <c r="W488" i="11"/>
  <c r="I488" i="11"/>
  <c r="AC486" i="11"/>
  <c r="O486" i="11"/>
  <c r="X485" i="11"/>
  <c r="J485" i="11"/>
  <c r="S484" i="11"/>
  <c r="E484" i="11"/>
  <c r="Y482" i="11"/>
  <c r="K482" i="11"/>
  <c r="T481" i="11"/>
  <c r="F481" i="11"/>
  <c r="Z479" i="11"/>
  <c r="L479" i="11"/>
  <c r="U478" i="11"/>
  <c r="G478" i="11"/>
  <c r="AA476" i="11"/>
  <c r="M476" i="11"/>
  <c r="V475" i="11"/>
  <c r="H475" i="11"/>
  <c r="AB473" i="11"/>
  <c r="N473" i="11"/>
  <c r="W472" i="11"/>
  <c r="I472" i="11"/>
  <c r="AC470" i="11"/>
  <c r="O470" i="11"/>
  <c r="X469" i="11"/>
  <c r="J469" i="11"/>
  <c r="S468" i="11"/>
  <c r="E468" i="11"/>
  <c r="Y466" i="11"/>
  <c r="K466" i="11"/>
  <c r="T465" i="11"/>
  <c r="F465" i="11"/>
  <c r="Z463" i="11"/>
  <c r="L463" i="11"/>
  <c r="U462" i="11"/>
  <c r="G462" i="11"/>
  <c r="AA460" i="11"/>
  <c r="M460" i="11"/>
  <c r="V459" i="11"/>
  <c r="H459" i="11"/>
  <c r="AB457" i="11"/>
  <c r="N457" i="11"/>
  <c r="W456" i="11"/>
  <c r="I456" i="11"/>
  <c r="AC454" i="11"/>
  <c r="O454" i="11"/>
  <c r="X453" i="11"/>
  <c r="J453" i="11"/>
  <c r="S452" i="11"/>
  <c r="E452" i="11"/>
  <c r="Y450" i="11"/>
  <c r="K450" i="11"/>
  <c r="T449" i="11"/>
  <c r="F449" i="11"/>
  <c r="Z447" i="11"/>
  <c r="L447" i="11"/>
  <c r="U446" i="11"/>
  <c r="G446" i="11"/>
  <c r="AA444" i="11"/>
  <c r="M444" i="11"/>
  <c r="V443" i="11"/>
  <c r="H443" i="11"/>
  <c r="AB441" i="11"/>
  <c r="N441" i="11"/>
  <c r="W440" i="11"/>
  <c r="I440" i="11"/>
  <c r="AC438" i="11"/>
  <c r="O438" i="11"/>
  <c r="X437" i="11"/>
  <c r="J437" i="11"/>
  <c r="S436" i="11"/>
  <c r="E436" i="11"/>
  <c r="Y434" i="11"/>
  <c r="K434" i="11"/>
  <c r="T433" i="11"/>
  <c r="F433" i="11"/>
  <c r="Z431" i="11"/>
  <c r="L431" i="11"/>
  <c r="U430" i="11"/>
  <c r="G430" i="11"/>
  <c r="AA428" i="11"/>
  <c r="M428" i="11"/>
  <c r="V427" i="11"/>
  <c r="H427" i="11"/>
  <c r="AB425" i="11"/>
  <c r="N425" i="11"/>
  <c r="W424" i="11"/>
  <c r="I424" i="11"/>
  <c r="AC422" i="11"/>
  <c r="O422" i="11"/>
  <c r="X421" i="11"/>
  <c r="J421" i="11"/>
  <c r="S420" i="11"/>
  <c r="E420" i="11"/>
  <c r="Y418" i="11"/>
  <c r="K418" i="11"/>
  <c r="T417" i="11"/>
  <c r="F417" i="11"/>
  <c r="Z415" i="11"/>
  <c r="L415" i="11"/>
  <c r="U414" i="11"/>
  <c r="G414" i="11"/>
  <c r="AA412" i="11"/>
  <c r="M412" i="11"/>
  <c r="V411" i="11"/>
  <c r="H411" i="11"/>
  <c r="AB409" i="11"/>
  <c r="N409" i="11"/>
  <c r="W408" i="11"/>
  <c r="I408" i="11"/>
  <c r="AC406" i="11"/>
  <c r="O406" i="11"/>
  <c r="X405" i="11"/>
  <c r="J405" i="11"/>
  <c r="S404" i="11"/>
  <c r="E404" i="11"/>
  <c r="Y402" i="11"/>
  <c r="K402" i="11"/>
  <c r="T401" i="11"/>
  <c r="F401" i="11"/>
  <c r="Z399" i="11"/>
  <c r="L399" i="11"/>
  <c r="U398" i="11"/>
  <c r="G398" i="11"/>
  <c r="AA396" i="11"/>
  <c r="M396" i="11"/>
  <c r="V395" i="11"/>
  <c r="H395" i="11"/>
  <c r="AB393" i="11"/>
  <c r="N393" i="11"/>
  <c r="W392" i="11"/>
  <c r="I392" i="11"/>
  <c r="AC390" i="11"/>
  <c r="O390" i="11"/>
  <c r="X389" i="11"/>
  <c r="J389" i="11"/>
  <c r="S388" i="11"/>
  <c r="E388" i="11"/>
  <c r="Y386" i="11"/>
  <c r="K386" i="11"/>
  <c r="T385" i="11"/>
  <c r="F385" i="11"/>
  <c r="Z383" i="11"/>
  <c r="L383" i="11"/>
  <c r="U382" i="11"/>
  <c r="G382" i="11"/>
  <c r="AA380" i="11"/>
  <c r="M380" i="11"/>
  <c r="V379" i="11"/>
  <c r="H379" i="11"/>
  <c r="AB377" i="11"/>
  <c r="N377" i="11"/>
  <c r="W376" i="11"/>
  <c r="I376" i="11"/>
  <c r="AC374" i="11"/>
  <c r="O374" i="11"/>
  <c r="X373" i="11"/>
  <c r="J373" i="11"/>
  <c r="S372" i="11"/>
  <c r="E372" i="11"/>
  <c r="Y370" i="11"/>
  <c r="K370" i="11"/>
  <c r="T369" i="11"/>
  <c r="F369" i="11"/>
  <c r="Z367" i="11"/>
  <c r="L367" i="11"/>
  <c r="U366" i="11"/>
  <c r="G366" i="11"/>
  <c r="AA364" i="11"/>
  <c r="M364" i="11"/>
  <c r="V363" i="11"/>
  <c r="H363" i="11"/>
  <c r="AB361" i="11"/>
  <c r="N361" i="11"/>
  <c r="W360" i="11"/>
  <c r="I360" i="11"/>
  <c r="AC358" i="11"/>
  <c r="O358" i="11"/>
  <c r="X357" i="11"/>
  <c r="J357" i="11"/>
  <c r="S356" i="11"/>
  <c r="E356" i="11"/>
  <c r="Y354" i="11"/>
  <c r="K354" i="11"/>
  <c r="T353" i="11"/>
  <c r="F353" i="11"/>
  <c r="Z351" i="11"/>
  <c r="L351" i="11"/>
  <c r="U350" i="11"/>
  <c r="G350" i="11"/>
  <c r="AA348" i="11"/>
  <c r="M348" i="11"/>
  <c r="V347" i="11"/>
  <c r="H347" i="11"/>
  <c r="AB345" i="11"/>
  <c r="N345" i="11"/>
  <c r="W344" i="11"/>
  <c r="I344" i="11"/>
  <c r="AC342" i="11"/>
  <c r="O342" i="11"/>
  <c r="X341" i="11"/>
  <c r="J341" i="11"/>
  <c r="S340" i="11"/>
  <c r="E340" i="11"/>
  <c r="Y338" i="11"/>
  <c r="K338" i="11"/>
  <c r="T337" i="11"/>
  <c r="F337" i="11"/>
  <c r="Z335" i="11"/>
  <c r="L335" i="11"/>
  <c r="U334" i="11"/>
  <c r="G334" i="11"/>
  <c r="AA332" i="11"/>
  <c r="M332" i="11"/>
  <c r="V331" i="11"/>
  <c r="H331" i="11"/>
  <c r="AB329" i="11"/>
  <c r="N329" i="11"/>
  <c r="W328" i="11"/>
  <c r="I328" i="11"/>
  <c r="AC326" i="11"/>
  <c r="O326" i="11"/>
  <c r="X325" i="11"/>
  <c r="J325" i="11"/>
  <c r="S324" i="11"/>
  <c r="E324" i="11"/>
  <c r="Y322" i="11"/>
  <c r="K322" i="11"/>
  <c r="T321" i="11"/>
  <c r="F321" i="11"/>
  <c r="Z319" i="11"/>
  <c r="L319" i="11"/>
  <c r="U318" i="11"/>
  <c r="G318" i="11"/>
  <c r="AA316" i="11"/>
  <c r="M316" i="11"/>
  <c r="V315" i="11"/>
  <c r="H315" i="11"/>
  <c r="AB313" i="11"/>
  <c r="N313" i="11"/>
  <c r="W312" i="11"/>
  <c r="I312" i="11"/>
  <c r="AC310" i="11"/>
  <c r="O310" i="11"/>
  <c r="X309" i="11"/>
  <c r="J309" i="11"/>
  <c r="S308" i="11"/>
  <c r="E308" i="11"/>
  <c r="Y306" i="11"/>
  <c r="K306" i="11"/>
  <c r="T305" i="11"/>
  <c r="F305" i="11"/>
  <c r="Z303" i="11"/>
  <c r="L303" i="11"/>
  <c r="U302" i="11"/>
  <c r="G302" i="11"/>
  <c r="AA300" i="11"/>
  <c r="M300" i="11"/>
  <c r="V299" i="11"/>
  <c r="H299" i="11"/>
  <c r="AB297" i="11"/>
  <c r="N297" i="11"/>
  <c r="W296" i="11"/>
  <c r="I296" i="11"/>
  <c r="AC294" i="11"/>
  <c r="O294" i="11"/>
  <c r="X293" i="11"/>
  <c r="J293" i="11"/>
  <c r="S292" i="11"/>
  <c r="E292" i="11"/>
  <c r="Y290" i="11"/>
  <c r="K290" i="11"/>
  <c r="T289" i="11"/>
  <c r="F289" i="11"/>
  <c r="Z287" i="11"/>
  <c r="L287" i="11"/>
  <c r="U286" i="11"/>
  <c r="G286" i="11"/>
  <c r="AA284" i="11"/>
  <c r="M284" i="11"/>
  <c r="V283" i="11"/>
  <c r="H283" i="11"/>
  <c r="AB281" i="11"/>
  <c r="N281" i="11"/>
  <c r="W280" i="11"/>
  <c r="I280" i="11"/>
  <c r="AC278" i="11"/>
  <c r="O278" i="11"/>
  <c r="X277" i="11"/>
  <c r="J277" i="11"/>
  <c r="S276" i="11"/>
  <c r="E276" i="11"/>
  <c r="Y274" i="11"/>
  <c r="K274" i="11"/>
  <c r="T273" i="11"/>
  <c r="F273" i="11"/>
  <c r="Z271" i="11"/>
  <c r="L271" i="11"/>
  <c r="U270" i="11"/>
  <c r="G270" i="11"/>
  <c r="AA268" i="11"/>
  <c r="M268" i="11"/>
  <c r="V267" i="11"/>
  <c r="H267" i="11"/>
  <c r="AB265" i="11"/>
  <c r="N265" i="11"/>
  <c r="W264" i="11"/>
  <c r="I264" i="11"/>
  <c r="AC262" i="11"/>
  <c r="O262" i="11"/>
  <c r="X261" i="11"/>
  <c r="J261" i="11"/>
  <c r="S260" i="11"/>
  <c r="E260" i="11"/>
  <c r="Y258" i="11"/>
  <c r="K258" i="11"/>
  <c r="T257" i="11"/>
  <c r="F257" i="11"/>
  <c r="Z255" i="11"/>
  <c r="L255" i="11"/>
  <c r="U254" i="11"/>
  <c r="G254" i="11"/>
  <c r="AA252" i="11"/>
  <c r="M252" i="11"/>
  <c r="V251" i="11"/>
  <c r="H251" i="11"/>
  <c r="AB249" i="11"/>
  <c r="N249" i="11"/>
  <c r="W248" i="11"/>
  <c r="I248" i="11"/>
  <c r="AC246" i="11"/>
  <c r="O246" i="11"/>
  <c r="X245" i="11"/>
  <c r="J245" i="11"/>
  <c r="S244" i="11"/>
  <c r="E244" i="11"/>
  <c r="Y242" i="11"/>
  <c r="K242" i="11"/>
  <c r="T241" i="11"/>
  <c r="F241" i="11"/>
  <c r="Z239" i="11"/>
  <c r="L239" i="11"/>
  <c r="U238" i="11"/>
  <c r="G238" i="11"/>
  <c r="AA236" i="11"/>
  <c r="M236" i="11"/>
  <c r="V235" i="11"/>
  <c r="H235" i="11"/>
  <c r="AB233" i="11"/>
  <c r="N233" i="11"/>
  <c r="W232" i="11"/>
  <c r="I232" i="11"/>
  <c r="AC230" i="11"/>
  <c r="O230" i="11"/>
  <c r="X229" i="11"/>
  <c r="J229" i="11"/>
  <c r="S228" i="11"/>
  <c r="E228" i="11"/>
  <c r="Y226" i="11"/>
  <c r="K226" i="11"/>
  <c r="T225" i="11"/>
  <c r="F225" i="11"/>
  <c r="Z223" i="11"/>
  <c r="L223" i="11"/>
  <c r="U222" i="11"/>
  <c r="G222" i="11"/>
  <c r="AA220" i="11"/>
  <c r="M220" i="11"/>
  <c r="V219" i="11"/>
  <c r="H219" i="11"/>
  <c r="AB217" i="11"/>
  <c r="N217" i="11"/>
  <c r="W216" i="11"/>
  <c r="I216" i="11"/>
  <c r="AC214" i="11"/>
  <c r="O214" i="11"/>
  <c r="X213" i="11"/>
  <c r="J213" i="11"/>
  <c r="S212" i="11"/>
  <c r="E212" i="11"/>
  <c r="Y210" i="11"/>
  <c r="K210" i="11"/>
  <c r="T209" i="11"/>
  <c r="F209" i="11"/>
  <c r="Z207" i="11"/>
  <c r="L207" i="11"/>
  <c r="U206" i="11"/>
  <c r="G206" i="11"/>
  <c r="AA204" i="11"/>
  <c r="M204" i="11"/>
  <c r="V203" i="11"/>
  <c r="H203" i="11"/>
  <c r="AB201" i="11"/>
  <c r="N201" i="11"/>
  <c r="W200" i="11"/>
  <c r="I200" i="11"/>
  <c r="AC198" i="11"/>
  <c r="O198" i="11"/>
  <c r="X197" i="11"/>
  <c r="J197" i="11"/>
  <c r="S196" i="11"/>
  <c r="E196" i="11"/>
  <c r="Y194" i="11"/>
  <c r="K194" i="11"/>
  <c r="T193" i="11"/>
  <c r="F193" i="11"/>
  <c r="Z191" i="11"/>
  <c r="L191" i="11"/>
  <c r="U190" i="11"/>
  <c r="G190" i="11"/>
  <c r="AA188" i="11"/>
  <c r="M188" i="11"/>
  <c r="V187" i="11"/>
  <c r="H187" i="11"/>
  <c r="AB185" i="11"/>
  <c r="N185" i="11"/>
  <c r="W184" i="11"/>
  <c r="I184" i="11"/>
  <c r="AC182" i="11"/>
  <c r="O182" i="11"/>
  <c r="X181" i="11"/>
  <c r="J181" i="11"/>
  <c r="S180" i="11"/>
  <c r="E180" i="11"/>
  <c r="Y178" i="11"/>
  <c r="K178" i="11"/>
  <c r="T177" i="11"/>
  <c r="F177" i="11"/>
  <c r="Z175" i="11"/>
  <c r="L175" i="11"/>
  <c r="U174" i="11"/>
  <c r="G174" i="11"/>
  <c r="AA172" i="11"/>
  <c r="M172" i="11"/>
  <c r="V171" i="11"/>
  <c r="H171" i="11"/>
  <c r="AB169" i="11"/>
  <c r="N169" i="11"/>
  <c r="W168" i="11"/>
  <c r="I168" i="11"/>
  <c r="AC166" i="11"/>
  <c r="O166" i="11"/>
  <c r="X165" i="11"/>
  <c r="J165" i="11"/>
  <c r="S164" i="11"/>
  <c r="E164" i="11"/>
  <c r="Y162" i="11"/>
  <c r="K162" i="11"/>
  <c r="T161" i="11"/>
  <c r="F161" i="11"/>
  <c r="Z159" i="11"/>
  <c r="L159" i="11"/>
  <c r="U158" i="11"/>
  <c r="G158" i="11"/>
  <c r="AA156" i="11"/>
  <c r="M156" i="11"/>
  <c r="V155" i="11"/>
  <c r="H155" i="11"/>
  <c r="AB153" i="11"/>
  <c r="N153" i="11"/>
  <c r="W152" i="11"/>
  <c r="I152" i="11"/>
  <c r="AC150" i="11"/>
  <c r="O150" i="11"/>
  <c r="X149" i="11"/>
  <c r="J149" i="11"/>
  <c r="S148" i="11"/>
  <c r="E148" i="11"/>
  <c r="Y146" i="11"/>
  <c r="K146" i="11"/>
  <c r="T145" i="11"/>
  <c r="F145" i="11"/>
  <c r="Z143" i="11"/>
  <c r="L143" i="11"/>
  <c r="U142" i="11"/>
  <c r="G142" i="11"/>
  <c r="AA140" i="11"/>
  <c r="M140" i="11"/>
  <c r="V139" i="11"/>
  <c r="H139" i="11"/>
  <c r="AB137" i="11"/>
  <c r="N137" i="11"/>
  <c r="W136" i="11"/>
  <c r="I136" i="11"/>
  <c r="AC134" i="11"/>
  <c r="O134" i="11"/>
  <c r="X133" i="11"/>
  <c r="J133" i="11"/>
  <c r="S132" i="11"/>
  <c r="E132" i="11"/>
  <c r="Y130" i="11"/>
  <c r="K130" i="11"/>
  <c r="T129" i="11"/>
  <c r="F129" i="11"/>
  <c r="Z127" i="11"/>
  <c r="L127" i="11"/>
  <c r="U126" i="11"/>
  <c r="G126" i="11"/>
  <c r="AA124" i="11"/>
  <c r="M124" i="11"/>
  <c r="V123" i="11"/>
  <c r="H123" i="11"/>
  <c r="AB121" i="11"/>
  <c r="N121" i="11"/>
  <c r="W120" i="11"/>
  <c r="I120" i="11"/>
  <c r="AC118" i="11"/>
  <c r="O118" i="11"/>
  <c r="X117" i="11"/>
  <c r="J117" i="11"/>
  <c r="S116" i="11"/>
  <c r="E116" i="11"/>
  <c r="Y114" i="11"/>
  <c r="K114" i="11"/>
  <c r="T113" i="11"/>
  <c r="F113" i="11"/>
  <c r="Z111" i="11"/>
  <c r="L111" i="11"/>
  <c r="U110" i="11"/>
  <c r="G110" i="11"/>
  <c r="AA108" i="11"/>
  <c r="M108" i="11"/>
  <c r="V107" i="11"/>
  <c r="H107" i="11"/>
  <c r="AB105" i="11"/>
  <c r="N105" i="11"/>
  <c r="W104" i="11"/>
  <c r="I104" i="11"/>
  <c r="AC102" i="11"/>
  <c r="O102" i="11"/>
  <c r="X101" i="11"/>
  <c r="J101" i="11"/>
  <c r="S100" i="11"/>
  <c r="E100" i="11"/>
  <c r="Y98" i="11"/>
  <c r="K98" i="11"/>
  <c r="T97" i="11"/>
  <c r="F97" i="11"/>
  <c r="Z95" i="11"/>
  <c r="L95" i="11"/>
  <c r="U94" i="11"/>
  <c r="G94" i="11"/>
  <c r="AA92" i="11"/>
  <c r="M92" i="11"/>
  <c r="V91" i="11"/>
  <c r="H91" i="11"/>
  <c r="AB89" i="11"/>
  <c r="N89" i="11"/>
  <c r="W88" i="11"/>
  <c r="I88" i="11"/>
  <c r="AC86" i="11"/>
  <c r="O86" i="11"/>
  <c r="X85" i="11"/>
  <c r="J85" i="11"/>
  <c r="S84" i="11"/>
  <c r="E84" i="11"/>
  <c r="Y82" i="11"/>
  <c r="K82" i="11"/>
  <c r="T81" i="11"/>
  <c r="F81" i="11"/>
  <c r="Z79" i="11"/>
  <c r="L79" i="11"/>
  <c r="U78" i="11"/>
  <c r="G78" i="11"/>
  <c r="AA76" i="11"/>
  <c r="M76" i="11"/>
  <c r="V75" i="11"/>
  <c r="H75" i="11"/>
  <c r="AB73" i="11"/>
  <c r="N73" i="11"/>
  <c r="W72" i="11"/>
  <c r="I72" i="11"/>
  <c r="AC70" i="11"/>
  <c r="O70" i="11"/>
  <c r="X69" i="11"/>
  <c r="J69" i="11"/>
  <c r="S68" i="11"/>
  <c r="E68" i="11"/>
  <c r="Y66" i="11"/>
  <c r="K66" i="11"/>
  <c r="T65" i="11"/>
  <c r="F65" i="11"/>
  <c r="Z63" i="11"/>
  <c r="L63" i="11"/>
  <c r="U62" i="11"/>
  <c r="G62" i="11"/>
  <c r="AA60" i="11"/>
  <c r="M60" i="11"/>
  <c r="V59" i="11"/>
  <c r="H59" i="11"/>
  <c r="AB57" i="11"/>
  <c r="N57" i="11"/>
  <c r="W56" i="11"/>
  <c r="I56" i="11"/>
  <c r="AC54" i="11"/>
  <c r="O54" i="11"/>
  <c r="X53" i="11"/>
  <c r="J53" i="11"/>
  <c r="S52" i="11"/>
  <c r="E52" i="11"/>
  <c r="Y50" i="11"/>
  <c r="K50" i="11"/>
  <c r="T49" i="11"/>
  <c r="F49" i="11"/>
  <c r="Z47" i="11"/>
  <c r="L47" i="11"/>
  <c r="U46" i="11"/>
  <c r="G46" i="11"/>
  <c r="AA44" i="11"/>
  <c r="M44" i="11"/>
  <c r="V43" i="11"/>
  <c r="H43" i="11"/>
  <c r="AB41" i="11"/>
  <c r="N41" i="11"/>
  <c r="W40" i="11"/>
  <c r="I40" i="11"/>
  <c r="AC38" i="11"/>
  <c r="O38" i="11"/>
  <c r="X37" i="11"/>
  <c r="J37" i="11"/>
  <c r="S36" i="11"/>
  <c r="E36" i="11"/>
  <c r="Y34" i="11"/>
  <c r="K34" i="11"/>
  <c r="T33" i="11"/>
  <c r="F33" i="11"/>
  <c r="Z31" i="11"/>
  <c r="L31" i="11"/>
  <c r="U30" i="11"/>
  <c r="G30" i="11"/>
  <c r="AA28" i="11"/>
  <c r="M28" i="11"/>
  <c r="V27" i="11"/>
  <c r="H27" i="11"/>
  <c r="AB25" i="11"/>
  <c r="N25" i="11"/>
  <c r="W24" i="11"/>
  <c r="I24" i="11"/>
  <c r="AC22" i="11"/>
  <c r="O22" i="11"/>
  <c r="X21" i="11"/>
  <c r="J21" i="11"/>
  <c r="S20" i="11"/>
  <c r="E20" i="11"/>
  <c r="Y18" i="11"/>
  <c r="K18" i="11"/>
  <c r="T17" i="11"/>
  <c r="F17" i="11"/>
  <c r="Z15" i="11"/>
  <c r="L15" i="11"/>
  <c r="U14" i="11"/>
  <c r="G14" i="11"/>
  <c r="AA12" i="11"/>
  <c r="M12" i="11"/>
  <c r="V11" i="11"/>
  <c r="H11" i="11"/>
  <c r="H811" i="11"/>
  <c r="H795" i="11"/>
  <c r="H779" i="11"/>
  <c r="H763" i="11"/>
  <c r="V985" i="11"/>
  <c r="V921" i="11"/>
  <c r="Z598" i="11"/>
  <c r="R628" i="11"/>
  <c r="R612" i="11"/>
  <c r="R596" i="11"/>
  <c r="R580" i="11"/>
  <c r="R564" i="11"/>
  <c r="R548" i="11"/>
  <c r="R532" i="11"/>
  <c r="R516" i="11"/>
  <c r="R500" i="11"/>
  <c r="R484" i="11"/>
  <c r="R468" i="11"/>
  <c r="R452" i="11"/>
  <c r="R436" i="11"/>
  <c r="R420" i="11"/>
  <c r="R404" i="11"/>
  <c r="R388" i="11"/>
  <c r="R372" i="11"/>
  <c r="R356" i="11"/>
  <c r="R340" i="11"/>
  <c r="R324" i="11"/>
  <c r="R308" i="11"/>
  <c r="R292" i="11"/>
  <c r="R276" i="11"/>
  <c r="R260" i="11"/>
  <c r="R244" i="11"/>
  <c r="R228" i="11"/>
  <c r="R212" i="11"/>
  <c r="R196" i="11"/>
  <c r="R180" i="11"/>
  <c r="R164" i="11"/>
  <c r="R148" i="11"/>
  <c r="R132" i="11"/>
  <c r="R116" i="11"/>
  <c r="R100" i="11"/>
  <c r="R84" i="11"/>
  <c r="R68" i="11"/>
  <c r="R52" i="11"/>
  <c r="R36" i="11"/>
  <c r="R20" i="11"/>
  <c r="W10" i="11"/>
  <c r="AC1008" i="11"/>
  <c r="X1007" i="11"/>
  <c r="S1006" i="11"/>
  <c r="Y1004" i="11"/>
  <c r="T1003" i="11"/>
  <c r="Z1001" i="11"/>
  <c r="U1000" i="11"/>
  <c r="AA998" i="11"/>
  <c r="AB995" i="11"/>
  <c r="W994" i="11"/>
  <c r="AC992" i="11"/>
  <c r="X991" i="11"/>
  <c r="S990" i="11"/>
  <c r="Y988" i="11"/>
  <c r="T987" i="11"/>
  <c r="Z985" i="11"/>
  <c r="U984" i="11"/>
  <c r="AA982" i="11"/>
  <c r="AB979" i="11"/>
  <c r="W978" i="11"/>
  <c r="AC976" i="11"/>
  <c r="X975" i="11"/>
  <c r="S974" i="11"/>
  <c r="Y972" i="11"/>
  <c r="T971" i="11"/>
  <c r="Z969" i="11"/>
  <c r="U968" i="11"/>
  <c r="AA966" i="11"/>
  <c r="AB963" i="11"/>
  <c r="W962" i="11"/>
  <c r="AC960" i="11"/>
  <c r="X959" i="11"/>
  <c r="S958" i="11"/>
  <c r="Y956" i="11"/>
  <c r="T955" i="11"/>
  <c r="Z953" i="11"/>
  <c r="U952" i="11"/>
  <c r="AA950" i="11"/>
  <c r="AB947" i="11"/>
  <c r="W946" i="11"/>
  <c r="AC944" i="11"/>
  <c r="X943" i="11"/>
  <c r="S942" i="11"/>
  <c r="Y940" i="11"/>
  <c r="T939" i="11"/>
  <c r="Z937" i="11"/>
  <c r="U936" i="11"/>
  <c r="AA934" i="11"/>
  <c r="AB931" i="11"/>
  <c r="W930" i="11"/>
  <c r="AC928" i="11"/>
  <c r="X927" i="11"/>
  <c r="S926" i="11"/>
  <c r="Y924" i="11"/>
  <c r="T923" i="11"/>
  <c r="Z921" i="11"/>
  <c r="U920" i="11"/>
  <c r="AA918" i="11"/>
  <c r="AB915" i="11"/>
  <c r="W914" i="11"/>
  <c r="AC912" i="11"/>
  <c r="X911" i="11"/>
  <c r="S910" i="11"/>
  <c r="Y908" i="11"/>
  <c r="T907" i="11"/>
  <c r="Z905" i="11"/>
  <c r="U904" i="11"/>
  <c r="AA902" i="11"/>
  <c r="AB899" i="11"/>
  <c r="W898" i="11"/>
  <c r="AC896" i="11"/>
  <c r="X895" i="11"/>
  <c r="S894" i="11"/>
  <c r="Y892" i="11"/>
  <c r="T891" i="11"/>
  <c r="Z889" i="11"/>
  <c r="U888" i="11"/>
  <c r="AA886" i="11"/>
  <c r="V885" i="11"/>
  <c r="AB883" i="11"/>
  <c r="W882" i="11"/>
  <c r="AC880" i="11"/>
  <c r="X879" i="11"/>
  <c r="S878" i="11"/>
  <c r="Y876" i="11"/>
  <c r="T875" i="11"/>
  <c r="Z873" i="11"/>
  <c r="U872" i="11"/>
  <c r="AA870" i="11"/>
  <c r="V869" i="11"/>
  <c r="AB867" i="11"/>
  <c r="W866" i="11"/>
  <c r="AC864" i="11"/>
  <c r="X863" i="11"/>
  <c r="S862" i="11"/>
  <c r="Y860" i="11"/>
  <c r="T859" i="11"/>
  <c r="Z857" i="11"/>
  <c r="U856" i="11"/>
  <c r="AA854" i="11"/>
  <c r="V853" i="11"/>
  <c r="AB851" i="11"/>
  <c r="W850" i="11"/>
  <c r="AC848" i="11"/>
  <c r="X847" i="11"/>
  <c r="S846" i="11"/>
  <c r="Y844" i="11"/>
  <c r="T843" i="11"/>
  <c r="Z841" i="11"/>
  <c r="U840" i="11"/>
  <c r="AA838" i="11"/>
  <c r="V837" i="11"/>
  <c r="AB835" i="11"/>
  <c r="W834" i="11"/>
  <c r="AC832" i="11"/>
  <c r="X831" i="11"/>
  <c r="S830" i="11"/>
  <c r="Y828" i="11"/>
  <c r="T827" i="11"/>
  <c r="Z825" i="11"/>
  <c r="U824" i="11"/>
  <c r="AA822" i="11"/>
  <c r="V821" i="11"/>
  <c r="AB819" i="11"/>
  <c r="W818" i="11"/>
  <c r="AC816" i="11"/>
  <c r="X815" i="11"/>
  <c r="S814" i="11"/>
  <c r="Y812" i="11"/>
  <c r="T811" i="11"/>
  <c r="Z809" i="11"/>
  <c r="U808" i="11"/>
  <c r="AA806" i="11"/>
  <c r="V805" i="11"/>
  <c r="AB803" i="11"/>
  <c r="W802" i="11"/>
  <c r="AC800" i="11"/>
  <c r="X799" i="11"/>
  <c r="S798" i="11"/>
  <c r="Y796" i="11"/>
  <c r="T795" i="11"/>
  <c r="Z793" i="11"/>
  <c r="U792" i="11"/>
  <c r="AA790" i="11"/>
  <c r="V789" i="11"/>
  <c r="AB787" i="11"/>
  <c r="W786" i="11"/>
  <c r="AC784" i="11"/>
  <c r="X783" i="11"/>
  <c r="S782" i="11"/>
  <c r="Y780" i="11"/>
  <c r="T779" i="11"/>
  <c r="Z777" i="11"/>
  <c r="U776" i="11"/>
  <c r="AA774" i="11"/>
  <c r="V773" i="11"/>
  <c r="AB771" i="11"/>
  <c r="W770" i="11"/>
  <c r="AC768" i="11"/>
  <c r="X767" i="11"/>
  <c r="S766" i="11"/>
  <c r="Y764" i="11"/>
  <c r="T763" i="11"/>
  <c r="Z761" i="11"/>
  <c r="U760" i="11"/>
  <c r="AA758" i="11"/>
  <c r="V757" i="11"/>
  <c r="AB755" i="11"/>
  <c r="W754" i="11"/>
  <c r="AC752" i="11"/>
  <c r="O752" i="11"/>
  <c r="X751" i="11"/>
  <c r="J751" i="11"/>
  <c r="S750" i="11"/>
  <c r="Y748" i="11"/>
  <c r="T747" i="11"/>
  <c r="Z745" i="11"/>
  <c r="L745" i="11"/>
  <c r="U744" i="11"/>
  <c r="G744" i="11"/>
  <c r="AA742" i="11"/>
  <c r="V741" i="11"/>
  <c r="AB739" i="11"/>
  <c r="N739" i="11"/>
  <c r="W738" i="11"/>
  <c r="I738" i="11"/>
  <c r="AC736" i="11"/>
  <c r="O736" i="11"/>
  <c r="X735" i="11"/>
  <c r="J735" i="11"/>
  <c r="S734" i="11"/>
  <c r="Y732" i="11"/>
  <c r="K732" i="11"/>
  <c r="T731" i="11"/>
  <c r="Z729" i="11"/>
  <c r="L729" i="11"/>
  <c r="U728" i="11"/>
  <c r="G728" i="11"/>
  <c r="AA726" i="11"/>
  <c r="M726" i="11"/>
  <c r="V725" i="11"/>
  <c r="AB723" i="11"/>
  <c r="N723" i="11"/>
  <c r="W722" i="11"/>
  <c r="I722" i="11"/>
  <c r="AC720" i="11"/>
  <c r="O720" i="11"/>
  <c r="X719" i="11"/>
  <c r="J719" i="11"/>
  <c r="S718" i="11"/>
  <c r="E718" i="11"/>
  <c r="Y716" i="11"/>
  <c r="K716" i="11"/>
  <c r="T715" i="11"/>
  <c r="F715" i="11"/>
  <c r="Z713" i="11"/>
  <c r="L713" i="11"/>
  <c r="U712" i="11"/>
  <c r="G712" i="11"/>
  <c r="AA710" i="11"/>
  <c r="M710" i="11"/>
  <c r="V709" i="11"/>
  <c r="AB707" i="11"/>
  <c r="N707" i="11"/>
  <c r="W706" i="11"/>
  <c r="I706" i="11"/>
  <c r="AC704" i="11"/>
  <c r="O704" i="11"/>
  <c r="X703" i="11"/>
  <c r="J703" i="11"/>
  <c r="S702" i="11"/>
  <c r="E702" i="11"/>
  <c r="Y700" i="11"/>
  <c r="K700" i="11"/>
  <c r="T699" i="11"/>
  <c r="F699" i="11"/>
  <c r="Z697" i="11"/>
  <c r="L697" i="11"/>
  <c r="U696" i="11"/>
  <c r="G696" i="11"/>
  <c r="AA694" i="11"/>
  <c r="M694" i="11"/>
  <c r="V693" i="11"/>
  <c r="AB691" i="11"/>
  <c r="N691" i="11"/>
  <c r="W690" i="11"/>
  <c r="I690" i="11"/>
  <c r="AC688" i="11"/>
  <c r="O688" i="11"/>
  <c r="X687" i="11"/>
  <c r="J687" i="11"/>
  <c r="S686" i="11"/>
  <c r="E686" i="11"/>
  <c r="Y684" i="11"/>
  <c r="K684" i="11"/>
  <c r="T683" i="11"/>
  <c r="F683" i="11"/>
  <c r="Z681" i="11"/>
  <c r="L681" i="11"/>
  <c r="U680" i="11"/>
  <c r="G680" i="11"/>
  <c r="AA678" i="11"/>
  <c r="M678" i="11"/>
  <c r="V677" i="11"/>
  <c r="AB675" i="11"/>
  <c r="N675" i="11"/>
  <c r="W674" i="11"/>
  <c r="I674" i="11"/>
  <c r="AC672" i="11"/>
  <c r="O672" i="11"/>
  <c r="X671" i="11"/>
  <c r="J671" i="11"/>
  <c r="S670" i="11"/>
  <c r="E670" i="11"/>
  <c r="Y668" i="11"/>
  <c r="K668" i="11"/>
  <c r="T667" i="11"/>
  <c r="F667" i="11"/>
  <c r="Z665" i="11"/>
  <c r="L665" i="11"/>
  <c r="U664" i="11"/>
  <c r="G664" i="11"/>
  <c r="AA662" i="11"/>
  <c r="M662" i="11"/>
  <c r="V661" i="11"/>
  <c r="AB659" i="11"/>
  <c r="N659" i="11"/>
  <c r="W658" i="11"/>
  <c r="I658" i="11"/>
  <c r="AC656" i="11"/>
  <c r="O656" i="11"/>
  <c r="X655" i="11"/>
  <c r="J655" i="11"/>
  <c r="S654" i="11"/>
  <c r="E654" i="11"/>
  <c r="Y652" i="11"/>
  <c r="K652" i="11"/>
  <c r="T651" i="11"/>
  <c r="F651" i="11"/>
  <c r="Z649" i="11"/>
  <c r="L649" i="11"/>
  <c r="U648" i="11"/>
  <c r="G648" i="11"/>
  <c r="AA646" i="11"/>
  <c r="M646" i="11"/>
  <c r="V645" i="11"/>
  <c r="AB643" i="11"/>
  <c r="N643" i="11"/>
  <c r="W642" i="11"/>
  <c r="I642" i="11"/>
  <c r="AC640" i="11"/>
  <c r="O640" i="11"/>
  <c r="X639" i="11"/>
  <c r="J639" i="11"/>
  <c r="S638" i="11"/>
  <c r="E638" i="11"/>
  <c r="Y636" i="11"/>
  <c r="K636" i="11"/>
  <c r="T635" i="11"/>
  <c r="F635" i="11"/>
  <c r="Z633" i="11"/>
  <c r="L633" i="11"/>
  <c r="U632" i="11"/>
  <c r="G632" i="11"/>
  <c r="AA630" i="11"/>
  <c r="M630" i="11"/>
  <c r="V629" i="11"/>
  <c r="AB627" i="11"/>
  <c r="N627" i="11"/>
  <c r="W626" i="11"/>
  <c r="I626" i="11"/>
  <c r="AC624" i="11"/>
  <c r="O624" i="11"/>
  <c r="X623" i="11"/>
  <c r="J623" i="11"/>
  <c r="S622" i="11"/>
  <c r="E622" i="11"/>
  <c r="Y620" i="11"/>
  <c r="K620" i="11"/>
  <c r="T619" i="11"/>
  <c r="F619" i="11"/>
  <c r="Z617" i="11"/>
  <c r="L617" i="11"/>
  <c r="U616" i="11"/>
  <c r="G616" i="11"/>
  <c r="AA614" i="11"/>
  <c r="M614" i="11"/>
  <c r="V613" i="11"/>
  <c r="AB611" i="11"/>
  <c r="N611" i="11"/>
  <c r="W610" i="11"/>
  <c r="I610" i="11"/>
  <c r="AC608" i="11"/>
  <c r="O608" i="11"/>
  <c r="X607" i="11"/>
  <c r="J607" i="11"/>
  <c r="S606" i="11"/>
  <c r="E606" i="11"/>
  <c r="Y604" i="11"/>
  <c r="K604" i="11"/>
  <c r="T603" i="11"/>
  <c r="F603" i="11"/>
  <c r="Z601" i="11"/>
  <c r="L601" i="11"/>
  <c r="U600" i="11"/>
  <c r="G600" i="11"/>
  <c r="AA598" i="11"/>
  <c r="M598" i="11"/>
  <c r="V597" i="11"/>
  <c r="AB595" i="11"/>
  <c r="N595" i="11"/>
  <c r="W594" i="11"/>
  <c r="I594" i="11"/>
  <c r="AC592" i="11"/>
  <c r="O592" i="11"/>
  <c r="X591" i="11"/>
  <c r="J591" i="11"/>
  <c r="S590" i="11"/>
  <c r="E590" i="11"/>
  <c r="Y588" i="11"/>
  <c r="K588" i="11"/>
  <c r="T587" i="11"/>
  <c r="F587" i="11"/>
  <c r="Z585" i="11"/>
  <c r="L585" i="11"/>
  <c r="U584" i="11"/>
  <c r="G584" i="11"/>
  <c r="AA582" i="11"/>
  <c r="M582" i="11"/>
  <c r="V581" i="11"/>
  <c r="AB579" i="11"/>
  <c r="N579" i="11"/>
  <c r="W578" i="11"/>
  <c r="I578" i="11"/>
  <c r="AC576" i="11"/>
  <c r="O576" i="11"/>
  <c r="X575" i="11"/>
  <c r="J575" i="11"/>
  <c r="S574" i="11"/>
  <c r="E574" i="11"/>
  <c r="Y572" i="11"/>
  <c r="K572" i="11"/>
  <c r="T571" i="11"/>
  <c r="F571" i="11"/>
  <c r="Z569" i="11"/>
  <c r="L569" i="11"/>
  <c r="U568" i="11"/>
  <c r="G568" i="11"/>
  <c r="AA566" i="11"/>
  <c r="M566" i="11"/>
  <c r="V565" i="11"/>
  <c r="AB563" i="11"/>
  <c r="N563" i="11"/>
  <c r="W562" i="11"/>
  <c r="I562" i="11"/>
  <c r="AC560" i="11"/>
  <c r="O560" i="11"/>
  <c r="X559" i="11"/>
  <c r="J559" i="11"/>
  <c r="S558" i="11"/>
  <c r="E558" i="11"/>
  <c r="Y556" i="11"/>
  <c r="K556" i="11"/>
  <c r="T555" i="11"/>
  <c r="F555" i="11"/>
  <c r="Z553" i="11"/>
  <c r="L553" i="11"/>
  <c r="U552" i="11"/>
  <c r="G552" i="11"/>
  <c r="AA550" i="11"/>
  <c r="M550" i="11"/>
  <c r="V549" i="11"/>
  <c r="AB547" i="11"/>
  <c r="N547" i="11"/>
  <c r="W546" i="11"/>
  <c r="I546" i="11"/>
  <c r="AC544" i="11"/>
  <c r="O544" i="11"/>
  <c r="X543" i="11"/>
  <c r="J543" i="11"/>
  <c r="S542" i="11"/>
  <c r="E542" i="11"/>
  <c r="Y540" i="11"/>
  <c r="K540" i="11"/>
  <c r="T539" i="11"/>
  <c r="F539" i="11"/>
  <c r="Z537" i="11"/>
  <c r="L537" i="11"/>
  <c r="U536" i="11"/>
  <c r="G536" i="11"/>
  <c r="AA534" i="11"/>
  <c r="M534" i="11"/>
  <c r="V533" i="11"/>
  <c r="AB531" i="11"/>
  <c r="N531" i="11"/>
  <c r="W530" i="11"/>
  <c r="I530" i="11"/>
  <c r="AC528" i="11"/>
  <c r="O528" i="11"/>
  <c r="X527" i="11"/>
  <c r="J527" i="11"/>
  <c r="S526" i="11"/>
  <c r="E526" i="11"/>
  <c r="Y524" i="11"/>
  <c r="K524" i="11"/>
  <c r="T523" i="11"/>
  <c r="F523" i="11"/>
  <c r="Z521" i="11"/>
  <c r="L521" i="11"/>
  <c r="U520" i="11"/>
  <c r="G520" i="11"/>
  <c r="AA518" i="11"/>
  <c r="M518" i="11"/>
  <c r="V517" i="11"/>
  <c r="AB515" i="11"/>
  <c r="N515" i="11"/>
  <c r="W514" i="11"/>
  <c r="I514" i="11"/>
  <c r="AC512" i="11"/>
  <c r="O512" i="11"/>
  <c r="X511" i="11"/>
  <c r="J511" i="11"/>
  <c r="S510" i="11"/>
  <c r="E510" i="11"/>
  <c r="Y508" i="11"/>
  <c r="K508" i="11"/>
  <c r="T507" i="11"/>
  <c r="F507" i="11"/>
  <c r="Z505" i="11"/>
  <c r="L505" i="11"/>
  <c r="U504" i="11"/>
  <c r="G504" i="11"/>
  <c r="AA502" i="11"/>
  <c r="M502" i="11"/>
  <c r="V501" i="11"/>
  <c r="AB499" i="11"/>
  <c r="N499" i="11"/>
  <c r="W498" i="11"/>
  <c r="I498" i="11"/>
  <c r="AC496" i="11"/>
  <c r="O496" i="11"/>
  <c r="X495" i="11"/>
  <c r="J495" i="11"/>
  <c r="S494" i="11"/>
  <c r="E494" i="11"/>
  <c r="Y492" i="11"/>
  <c r="K492" i="11"/>
  <c r="T491" i="11"/>
  <c r="F491" i="11"/>
  <c r="Z489" i="11"/>
  <c r="L489" i="11"/>
  <c r="U488" i="11"/>
  <c r="G488" i="11"/>
  <c r="AA486" i="11"/>
  <c r="M486" i="11"/>
  <c r="V485" i="11"/>
  <c r="AB483" i="11"/>
  <c r="N483" i="11"/>
  <c r="W482" i="11"/>
  <c r="I482" i="11"/>
  <c r="AC480" i="11"/>
  <c r="O480" i="11"/>
  <c r="X479" i="11"/>
  <c r="J479" i="11"/>
  <c r="S478" i="11"/>
  <c r="E478" i="11"/>
  <c r="Y476" i="11"/>
  <c r="K476" i="11"/>
  <c r="T475" i="11"/>
  <c r="F475" i="11"/>
  <c r="Z473" i="11"/>
  <c r="L473" i="11"/>
  <c r="U472" i="11"/>
  <c r="G472" i="11"/>
  <c r="AA470" i="11"/>
  <c r="M470" i="11"/>
  <c r="V469" i="11"/>
  <c r="AB467" i="11"/>
  <c r="N467" i="11"/>
  <c r="W466" i="11"/>
  <c r="I466" i="11"/>
  <c r="AC464" i="11"/>
  <c r="O464" i="11"/>
  <c r="X463" i="11"/>
  <c r="J463" i="11"/>
  <c r="S462" i="11"/>
  <c r="E462" i="11"/>
  <c r="Y460" i="11"/>
  <c r="K460" i="11"/>
  <c r="T459" i="11"/>
  <c r="F459" i="11"/>
  <c r="Z457" i="11"/>
  <c r="L457" i="11"/>
  <c r="U456" i="11"/>
  <c r="G456" i="11"/>
  <c r="AA454" i="11"/>
  <c r="M454" i="11"/>
  <c r="V453" i="11"/>
  <c r="AB451" i="11"/>
  <c r="N451" i="11"/>
  <c r="W450" i="11"/>
  <c r="I450" i="11"/>
  <c r="AC448" i="11"/>
  <c r="O448" i="11"/>
  <c r="X447" i="11"/>
  <c r="J447" i="11"/>
  <c r="S446" i="11"/>
  <c r="E446" i="11"/>
  <c r="Y444" i="11"/>
  <c r="K444" i="11"/>
  <c r="T443" i="11"/>
  <c r="F443" i="11"/>
  <c r="Z441" i="11"/>
  <c r="L441" i="11"/>
  <c r="U440" i="11"/>
  <c r="G440" i="11"/>
  <c r="AA438" i="11"/>
  <c r="M438" i="11"/>
  <c r="V437" i="11"/>
  <c r="AB435" i="11"/>
  <c r="N435" i="11"/>
  <c r="W434" i="11"/>
  <c r="I434" i="11"/>
  <c r="AC432" i="11"/>
  <c r="O432" i="11"/>
  <c r="X431" i="11"/>
  <c r="J431" i="11"/>
  <c r="S430" i="11"/>
  <c r="E430" i="11"/>
  <c r="Y428" i="11"/>
  <c r="K428" i="11"/>
  <c r="T427" i="11"/>
  <c r="F427" i="11"/>
  <c r="Z425" i="11"/>
  <c r="L425" i="11"/>
  <c r="U424" i="11"/>
  <c r="G424" i="11"/>
  <c r="AA422" i="11"/>
  <c r="M422" i="11"/>
  <c r="V421" i="11"/>
  <c r="AB419" i="11"/>
  <c r="N419" i="11"/>
  <c r="W418" i="11"/>
  <c r="I418" i="11"/>
  <c r="AC416" i="11"/>
  <c r="O416" i="11"/>
  <c r="X415" i="11"/>
  <c r="J415" i="11"/>
  <c r="S414" i="11"/>
  <c r="E414" i="11"/>
  <c r="Y412" i="11"/>
  <c r="K412" i="11"/>
  <c r="T411" i="11"/>
  <c r="F411" i="11"/>
  <c r="Z409" i="11"/>
  <c r="L409" i="11"/>
  <c r="U408" i="11"/>
  <c r="G408" i="11"/>
  <c r="AA406" i="11"/>
  <c r="M406" i="11"/>
  <c r="V405" i="11"/>
  <c r="AB403" i="11"/>
  <c r="N403" i="11"/>
  <c r="W402" i="11"/>
  <c r="I402" i="11"/>
  <c r="AC400" i="11"/>
  <c r="O400" i="11"/>
  <c r="X399" i="11"/>
  <c r="J399" i="11"/>
  <c r="S398" i="11"/>
  <c r="E398" i="11"/>
  <c r="Y396" i="11"/>
  <c r="K396" i="11"/>
  <c r="T395" i="11"/>
  <c r="F395" i="11"/>
  <c r="Z393" i="11"/>
  <c r="L393" i="11"/>
  <c r="U392" i="11"/>
  <c r="G392" i="11"/>
  <c r="AA390" i="11"/>
  <c r="M390" i="11"/>
  <c r="V389" i="11"/>
  <c r="AB387" i="11"/>
  <c r="N387" i="11"/>
  <c r="W386" i="11"/>
  <c r="I386" i="11"/>
  <c r="AC384" i="11"/>
  <c r="O384" i="11"/>
  <c r="X383" i="11"/>
  <c r="J383" i="11"/>
  <c r="S382" i="11"/>
  <c r="E382" i="11"/>
  <c r="Y380" i="11"/>
  <c r="K380" i="11"/>
  <c r="T379" i="11"/>
  <c r="F379" i="11"/>
  <c r="Z377" i="11"/>
  <c r="L377" i="11"/>
  <c r="U376" i="11"/>
  <c r="G376" i="11"/>
  <c r="AA374" i="11"/>
  <c r="M374" i="11"/>
  <c r="V373" i="11"/>
  <c r="AB371" i="11"/>
  <c r="N371" i="11"/>
  <c r="W370" i="11"/>
  <c r="I370" i="11"/>
  <c r="AC368" i="11"/>
  <c r="O368" i="11"/>
  <c r="X367" i="11"/>
  <c r="J367" i="11"/>
  <c r="S366" i="11"/>
  <c r="E366" i="11"/>
  <c r="Y364" i="11"/>
  <c r="K364" i="11"/>
  <c r="T363" i="11"/>
  <c r="F363" i="11"/>
  <c r="Z361" i="11"/>
  <c r="L361" i="11"/>
  <c r="U360" i="11"/>
  <c r="G360" i="11"/>
  <c r="AA358" i="11"/>
  <c r="M358" i="11"/>
  <c r="V357" i="11"/>
  <c r="AB355" i="11"/>
  <c r="N355" i="11"/>
  <c r="W354" i="11"/>
  <c r="I354" i="11"/>
  <c r="AC352" i="11"/>
  <c r="O352" i="11"/>
  <c r="X351" i="11"/>
  <c r="J351" i="11"/>
  <c r="S350" i="11"/>
  <c r="E350" i="11"/>
  <c r="Y348" i="11"/>
  <c r="K348" i="11"/>
  <c r="T347" i="11"/>
  <c r="F347" i="11"/>
  <c r="Z345" i="11"/>
  <c r="L345" i="11"/>
  <c r="U344" i="11"/>
  <c r="G344" i="11"/>
  <c r="AA342" i="11"/>
  <c r="M342" i="11"/>
  <c r="V341" i="11"/>
  <c r="AB339" i="11"/>
  <c r="N339" i="11"/>
  <c r="W338" i="11"/>
  <c r="I338" i="11"/>
  <c r="AC336" i="11"/>
  <c r="O336" i="11"/>
  <c r="X335" i="11"/>
  <c r="J335" i="11"/>
  <c r="S334" i="11"/>
  <c r="E334" i="11"/>
  <c r="Y332" i="11"/>
  <c r="K332" i="11"/>
  <c r="T331" i="11"/>
  <c r="F331" i="11"/>
  <c r="Z329" i="11"/>
  <c r="L329" i="11"/>
  <c r="U328" i="11"/>
  <c r="G328" i="11"/>
  <c r="AA326" i="11"/>
  <c r="M326" i="11"/>
  <c r="V325" i="11"/>
  <c r="AB323" i="11"/>
  <c r="N323" i="11"/>
  <c r="W322" i="11"/>
  <c r="I322" i="11"/>
  <c r="AC320" i="11"/>
  <c r="O320" i="11"/>
  <c r="X319" i="11"/>
  <c r="J319" i="11"/>
  <c r="S318" i="11"/>
  <c r="E318" i="11"/>
  <c r="Y316" i="11"/>
  <c r="K316" i="11"/>
  <c r="T315" i="11"/>
  <c r="F315" i="11"/>
  <c r="Z313" i="11"/>
  <c r="L313" i="11"/>
  <c r="U312" i="11"/>
  <c r="G312" i="11"/>
  <c r="AA310" i="11"/>
  <c r="M310" i="11"/>
  <c r="V309" i="11"/>
  <c r="AB307" i="11"/>
  <c r="N307" i="11"/>
  <c r="W306" i="11"/>
  <c r="I306" i="11"/>
  <c r="AC304" i="11"/>
  <c r="O304" i="11"/>
  <c r="X303" i="11"/>
  <c r="J303" i="11"/>
  <c r="S302" i="11"/>
  <c r="E302" i="11"/>
  <c r="Y300" i="11"/>
  <c r="K300" i="11"/>
  <c r="T299" i="11"/>
  <c r="F299" i="11"/>
  <c r="Z297" i="11"/>
  <c r="L297" i="11"/>
  <c r="U296" i="11"/>
  <c r="G296" i="11"/>
  <c r="AA294" i="11"/>
  <c r="M294" i="11"/>
  <c r="V293" i="11"/>
  <c r="AB291" i="11"/>
  <c r="N291" i="11"/>
  <c r="W290" i="11"/>
  <c r="I290" i="11"/>
  <c r="AC288" i="11"/>
  <c r="O288" i="11"/>
  <c r="X287" i="11"/>
  <c r="J287" i="11"/>
  <c r="S286" i="11"/>
  <c r="E286" i="11"/>
  <c r="Y284" i="11"/>
  <c r="K284" i="11"/>
  <c r="T283" i="11"/>
  <c r="F283" i="11"/>
  <c r="Z281" i="11"/>
  <c r="L281" i="11"/>
  <c r="U280" i="11"/>
  <c r="G280" i="11"/>
  <c r="AA278" i="11"/>
  <c r="M278" i="11"/>
  <c r="V277" i="11"/>
  <c r="AB275" i="11"/>
  <c r="N275" i="11"/>
  <c r="W274" i="11"/>
  <c r="I274" i="11"/>
  <c r="AC272" i="11"/>
  <c r="O272" i="11"/>
  <c r="X271" i="11"/>
  <c r="J271" i="11"/>
  <c r="S270" i="11"/>
  <c r="E270" i="11"/>
  <c r="Y268" i="11"/>
  <c r="K268" i="11"/>
  <c r="T267" i="11"/>
  <c r="F267" i="11"/>
  <c r="Z265" i="11"/>
  <c r="L265" i="11"/>
  <c r="U264" i="11"/>
  <c r="G264" i="11"/>
  <c r="AA262" i="11"/>
  <c r="M262" i="11"/>
  <c r="V261" i="11"/>
  <c r="AB259" i="11"/>
  <c r="N259" i="11"/>
  <c r="W258" i="11"/>
  <c r="I258" i="11"/>
  <c r="AC256" i="11"/>
  <c r="O256" i="11"/>
  <c r="X255" i="11"/>
  <c r="J255" i="11"/>
  <c r="S254" i="11"/>
  <c r="E254" i="11"/>
  <c r="Y252" i="11"/>
  <c r="K252" i="11"/>
  <c r="T251" i="11"/>
  <c r="F251" i="11"/>
  <c r="Z249" i="11"/>
  <c r="L249" i="11"/>
  <c r="U248" i="11"/>
  <c r="G248" i="11"/>
  <c r="AA246" i="11"/>
  <c r="M246" i="11"/>
  <c r="V245" i="11"/>
  <c r="AB243" i="11"/>
  <c r="N243" i="11"/>
  <c r="W242" i="11"/>
  <c r="I242" i="11"/>
  <c r="AC240" i="11"/>
  <c r="O240" i="11"/>
  <c r="X239" i="11"/>
  <c r="J239" i="11"/>
  <c r="S238" i="11"/>
  <c r="E238" i="11"/>
  <c r="Y236" i="11"/>
  <c r="K236" i="11"/>
  <c r="T235" i="11"/>
  <c r="F235" i="11"/>
  <c r="Z233" i="11"/>
  <c r="L233" i="11"/>
  <c r="U232" i="11"/>
  <c r="G232" i="11"/>
  <c r="AA230" i="11"/>
  <c r="M230" i="11"/>
  <c r="V229" i="11"/>
  <c r="AB227" i="11"/>
  <c r="N227" i="11"/>
  <c r="W226" i="11"/>
  <c r="I226" i="11"/>
  <c r="AC224" i="11"/>
  <c r="O224" i="11"/>
  <c r="X223" i="11"/>
  <c r="J223" i="11"/>
  <c r="S222" i="11"/>
  <c r="E222" i="11"/>
  <c r="Y220" i="11"/>
  <c r="K220" i="11"/>
  <c r="T219" i="11"/>
  <c r="F219" i="11"/>
  <c r="Z217" i="11"/>
  <c r="L217" i="11"/>
  <c r="U216" i="11"/>
  <c r="G216" i="11"/>
  <c r="AA214" i="11"/>
  <c r="M214" i="11"/>
  <c r="V213" i="11"/>
  <c r="AB211" i="11"/>
  <c r="N211" i="11"/>
  <c r="W210" i="11"/>
  <c r="I210" i="11"/>
  <c r="AC208" i="11"/>
  <c r="O208" i="11"/>
  <c r="X207" i="11"/>
  <c r="J207" i="11"/>
  <c r="S206" i="11"/>
  <c r="E206" i="11"/>
  <c r="Y204" i="11"/>
  <c r="K204" i="11"/>
  <c r="T203" i="11"/>
  <c r="F203" i="11"/>
  <c r="Z201" i="11"/>
  <c r="L201" i="11"/>
  <c r="U200" i="11"/>
  <c r="G200" i="11"/>
  <c r="AA198" i="11"/>
  <c r="M198" i="11"/>
  <c r="V197" i="11"/>
  <c r="AB195" i="11"/>
  <c r="N195" i="11"/>
  <c r="W194" i="11"/>
  <c r="I194" i="11"/>
  <c r="AC192" i="11"/>
  <c r="O192" i="11"/>
  <c r="X191" i="11"/>
  <c r="J191" i="11"/>
  <c r="S190" i="11"/>
  <c r="E190" i="11"/>
  <c r="Y188" i="11"/>
  <c r="K188" i="11"/>
  <c r="T187" i="11"/>
  <c r="F187" i="11"/>
  <c r="Z185" i="11"/>
  <c r="L185" i="11"/>
  <c r="U184" i="11"/>
  <c r="G184" i="11"/>
  <c r="AA182" i="11"/>
  <c r="M182" i="11"/>
  <c r="V181" i="11"/>
  <c r="AB179" i="11"/>
  <c r="N179" i="11"/>
  <c r="W178" i="11"/>
  <c r="I178" i="11"/>
  <c r="AC176" i="11"/>
  <c r="O176" i="11"/>
  <c r="X175" i="11"/>
  <c r="J175" i="11"/>
  <c r="S174" i="11"/>
  <c r="E174" i="11"/>
  <c r="Y172" i="11"/>
  <c r="K172" i="11"/>
  <c r="T171" i="11"/>
  <c r="F171" i="11"/>
  <c r="Z169" i="11"/>
  <c r="L169" i="11"/>
  <c r="U168" i="11"/>
  <c r="G168" i="11"/>
  <c r="AA166" i="11"/>
  <c r="M166" i="11"/>
  <c r="V165" i="11"/>
  <c r="AB163" i="11"/>
  <c r="N163" i="11"/>
  <c r="W162" i="11"/>
  <c r="I162" i="11"/>
  <c r="AC160" i="11"/>
  <c r="O160" i="11"/>
  <c r="X159" i="11"/>
  <c r="J159" i="11"/>
  <c r="S158" i="11"/>
  <c r="E158" i="11"/>
  <c r="Y156" i="11"/>
  <c r="K156" i="11"/>
  <c r="T155" i="11"/>
  <c r="F155" i="11"/>
  <c r="Z153" i="11"/>
  <c r="L153" i="11"/>
  <c r="U152" i="11"/>
  <c r="G152" i="11"/>
  <c r="AA150" i="11"/>
  <c r="M150" i="11"/>
  <c r="V149" i="11"/>
  <c r="AB147" i="11"/>
  <c r="N147" i="11"/>
  <c r="W146" i="11"/>
  <c r="I146" i="11"/>
  <c r="AC144" i="11"/>
  <c r="O144" i="11"/>
  <c r="X143" i="11"/>
  <c r="J143" i="11"/>
  <c r="S142" i="11"/>
  <c r="E142" i="11"/>
  <c r="Y140" i="11"/>
  <c r="K140" i="11"/>
  <c r="T139" i="11"/>
  <c r="F139" i="11"/>
  <c r="Z137" i="11"/>
  <c r="L137" i="11"/>
  <c r="U136" i="11"/>
  <c r="G136" i="11"/>
  <c r="AA134" i="11"/>
  <c r="M134" i="11"/>
  <c r="V133" i="11"/>
  <c r="AB131" i="11"/>
  <c r="N131" i="11"/>
  <c r="W130" i="11"/>
  <c r="I130" i="11"/>
  <c r="AC128" i="11"/>
  <c r="O128" i="11"/>
  <c r="X127" i="11"/>
  <c r="J127" i="11"/>
  <c r="S126" i="11"/>
  <c r="E126" i="11"/>
  <c r="Y124" i="11"/>
  <c r="K124" i="11"/>
  <c r="T123" i="11"/>
  <c r="F123" i="11"/>
  <c r="Z121" i="11"/>
  <c r="L121" i="11"/>
  <c r="U120" i="11"/>
  <c r="G120" i="11"/>
  <c r="AA118" i="11"/>
  <c r="M118" i="11"/>
  <c r="V117" i="11"/>
  <c r="AB115" i="11"/>
  <c r="N115" i="11"/>
  <c r="W114" i="11"/>
  <c r="I114" i="11"/>
  <c r="AC112" i="11"/>
  <c r="O112" i="11"/>
  <c r="X111" i="11"/>
  <c r="J111" i="11"/>
  <c r="S110" i="11"/>
  <c r="E110" i="11"/>
  <c r="Y108" i="11"/>
  <c r="K108" i="11"/>
  <c r="T107" i="11"/>
  <c r="F107" i="11"/>
  <c r="Z105" i="11"/>
  <c r="L105" i="11"/>
  <c r="U104" i="11"/>
  <c r="G104" i="11"/>
  <c r="AA102" i="11"/>
  <c r="M102" i="11"/>
  <c r="V101" i="11"/>
  <c r="AB99" i="11"/>
  <c r="N99" i="11"/>
  <c r="W98" i="11"/>
  <c r="I98" i="11"/>
  <c r="AC96" i="11"/>
  <c r="O96" i="11"/>
  <c r="X95" i="11"/>
  <c r="J95" i="11"/>
  <c r="S94" i="11"/>
  <c r="E94" i="11"/>
  <c r="Y92" i="11"/>
  <c r="K92" i="11"/>
  <c r="T91" i="11"/>
  <c r="F91" i="11"/>
  <c r="Z89" i="11"/>
  <c r="L89" i="11"/>
  <c r="U88" i="11"/>
  <c r="G88" i="11"/>
  <c r="AA86" i="11"/>
  <c r="M86" i="11"/>
  <c r="V85" i="11"/>
  <c r="AB83" i="11"/>
  <c r="N83" i="11"/>
  <c r="W82" i="11"/>
  <c r="I82" i="11"/>
  <c r="AC80" i="11"/>
  <c r="O80" i="11"/>
  <c r="X79" i="11"/>
  <c r="J79" i="11"/>
  <c r="S78" i="11"/>
  <c r="E78" i="11"/>
  <c r="Y76" i="11"/>
  <c r="K76" i="11"/>
  <c r="T75" i="11"/>
  <c r="F75" i="11"/>
  <c r="Z73" i="11"/>
  <c r="L73" i="11"/>
  <c r="U72" i="11"/>
  <c r="G72" i="11"/>
  <c r="AA70" i="11"/>
  <c r="M70" i="11"/>
  <c r="V69" i="11"/>
  <c r="AB67" i="11"/>
  <c r="N67" i="11"/>
  <c r="W66" i="11"/>
  <c r="I66" i="11"/>
  <c r="AC64" i="11"/>
  <c r="O64" i="11"/>
  <c r="X63" i="11"/>
  <c r="J63" i="11"/>
  <c r="S62" i="11"/>
  <c r="E62" i="11"/>
  <c r="Y60" i="11"/>
  <c r="K60" i="11"/>
  <c r="T59" i="11"/>
  <c r="F59" i="11"/>
  <c r="Z57" i="11"/>
  <c r="L57" i="11"/>
  <c r="U56" i="11"/>
  <c r="G56" i="11"/>
  <c r="AA54" i="11"/>
  <c r="M54" i="11"/>
  <c r="V53" i="11"/>
  <c r="AB51" i="11"/>
  <c r="N51" i="11"/>
  <c r="W50" i="11"/>
  <c r="I50" i="11"/>
  <c r="AC48" i="11"/>
  <c r="O48" i="11"/>
  <c r="X47" i="11"/>
  <c r="J47" i="11"/>
  <c r="S46" i="11"/>
  <c r="E46" i="11"/>
  <c r="Y44" i="11"/>
  <c r="K44" i="11"/>
  <c r="T43" i="11"/>
  <c r="F43" i="11"/>
  <c r="Z41" i="11"/>
  <c r="L41" i="11"/>
  <c r="U40" i="11"/>
  <c r="G40" i="11"/>
  <c r="AA38" i="11"/>
  <c r="M38" i="11"/>
  <c r="V37" i="11"/>
  <c r="AB35" i="11"/>
  <c r="N35" i="11"/>
  <c r="W34" i="11"/>
  <c r="I34" i="11"/>
  <c r="AC32" i="11"/>
  <c r="O32" i="11"/>
  <c r="X31" i="11"/>
  <c r="J31" i="11"/>
  <c r="S30" i="11"/>
  <c r="E30" i="11"/>
  <c r="Y28" i="11"/>
  <c r="K28" i="11"/>
  <c r="T27" i="11"/>
  <c r="F27" i="11"/>
  <c r="Z25" i="11"/>
  <c r="L25" i="11"/>
  <c r="U24" i="11"/>
  <c r="G24" i="11"/>
  <c r="AA22" i="11"/>
  <c r="M22" i="11"/>
  <c r="V21" i="11"/>
  <c r="AB19" i="11"/>
  <c r="N19" i="11"/>
  <c r="W18" i="11"/>
  <c r="I18" i="11"/>
  <c r="AC16" i="11"/>
  <c r="O16" i="11"/>
  <c r="X15" i="11"/>
  <c r="J15" i="11"/>
  <c r="S14" i="11"/>
  <c r="E14" i="11"/>
  <c r="Y12" i="11"/>
  <c r="K12" i="11"/>
  <c r="T11" i="11"/>
  <c r="F11" i="11"/>
  <c r="F1003" i="11"/>
  <c r="F987" i="11"/>
  <c r="F971" i="11"/>
  <c r="F955" i="11"/>
  <c r="F939" i="11"/>
  <c r="F923" i="11"/>
  <c r="F907" i="11"/>
  <c r="F891" i="11"/>
  <c r="J876" i="11"/>
  <c r="F875" i="11"/>
  <c r="F859" i="11"/>
  <c r="F843" i="11"/>
  <c r="F827" i="11"/>
  <c r="F811" i="11"/>
  <c r="N809" i="11"/>
  <c r="F795" i="11"/>
  <c r="N793" i="11"/>
  <c r="F779" i="11"/>
  <c r="N777" i="11"/>
  <c r="F763" i="11"/>
  <c r="N761" i="11"/>
  <c r="N729" i="11"/>
  <c r="D580" i="11"/>
  <c r="D516" i="11"/>
  <c r="D452" i="11"/>
  <c r="D388" i="11"/>
  <c r="D324" i="11"/>
  <c r="D260" i="11"/>
  <c r="D196" i="11"/>
  <c r="D132" i="11"/>
  <c r="D68" i="11"/>
  <c r="Z982" i="11"/>
  <c r="Z918" i="11"/>
  <c r="R259" i="11"/>
  <c r="D259" i="11"/>
  <c r="R243" i="11"/>
  <c r="D243" i="11"/>
  <c r="R227" i="11"/>
  <c r="D227" i="11"/>
  <c r="R211" i="11"/>
  <c r="D211" i="11"/>
  <c r="R195" i="11"/>
  <c r="D195" i="11"/>
  <c r="R179" i="11"/>
  <c r="D179" i="11"/>
  <c r="R163" i="11"/>
  <c r="D163" i="11"/>
  <c r="R147" i="11"/>
  <c r="D147" i="11"/>
  <c r="R131" i="11"/>
  <c r="D131" i="11"/>
  <c r="R115" i="11"/>
  <c r="D115" i="11"/>
  <c r="R99" i="11"/>
  <c r="D99" i="11"/>
  <c r="R83" i="11"/>
  <c r="D83" i="11"/>
  <c r="R67" i="11"/>
  <c r="D67" i="11"/>
  <c r="R51" i="11"/>
  <c r="D51" i="11"/>
  <c r="R35" i="11"/>
  <c r="D35" i="11"/>
  <c r="R19" i="11"/>
  <c r="D19" i="11"/>
  <c r="V10" i="11"/>
  <c r="AB1008" i="11"/>
  <c r="W1007" i="11"/>
  <c r="AC1005" i="11"/>
  <c r="X1004" i="11"/>
  <c r="S1003" i="11"/>
  <c r="Y1001" i="11"/>
  <c r="T1000" i="11"/>
  <c r="U997" i="11"/>
  <c r="AA995" i="11"/>
  <c r="V994" i="11"/>
  <c r="AB992" i="11"/>
  <c r="W991" i="11"/>
  <c r="AC989" i="11"/>
  <c r="X988" i="11"/>
  <c r="S987" i="11"/>
  <c r="Y985" i="11"/>
  <c r="T984" i="11"/>
  <c r="U981" i="11"/>
  <c r="AA979" i="11"/>
  <c r="V978" i="11"/>
  <c r="AB976" i="11"/>
  <c r="W975" i="11"/>
  <c r="AC973" i="11"/>
  <c r="X972" i="11"/>
  <c r="S971" i="11"/>
  <c r="Y969" i="11"/>
  <c r="T968" i="11"/>
  <c r="U965" i="11"/>
  <c r="AA963" i="11"/>
  <c r="V962" i="11"/>
  <c r="AB960" i="11"/>
  <c r="W959" i="11"/>
  <c r="AC957" i="11"/>
  <c r="X956" i="11"/>
  <c r="S955" i="11"/>
  <c r="Y953" i="11"/>
  <c r="T952" i="11"/>
  <c r="U949" i="11"/>
  <c r="AA947" i="11"/>
  <c r="V946" i="11"/>
  <c r="AB944" i="11"/>
  <c r="W943" i="11"/>
  <c r="AC941" i="11"/>
  <c r="X940" i="11"/>
  <c r="S939" i="11"/>
  <c r="Y937" i="11"/>
  <c r="T936" i="11"/>
  <c r="U933" i="11"/>
  <c r="AA931" i="11"/>
  <c r="V930" i="11"/>
  <c r="AB928" i="11"/>
  <c r="W927" i="11"/>
  <c r="AC925" i="11"/>
  <c r="X924" i="11"/>
  <c r="S923" i="11"/>
  <c r="Y921" i="11"/>
  <c r="T920" i="11"/>
  <c r="U917" i="11"/>
  <c r="AA915" i="11"/>
  <c r="V914" i="11"/>
  <c r="AB912" i="11"/>
  <c r="W911" i="11"/>
  <c r="AC909" i="11"/>
  <c r="X908" i="11"/>
  <c r="S907" i="11"/>
  <c r="Y905" i="11"/>
  <c r="T904" i="11"/>
  <c r="U901" i="11"/>
  <c r="AA899" i="11"/>
  <c r="V898" i="11"/>
  <c r="AB896" i="11"/>
  <c r="W895" i="11"/>
  <c r="AC893" i="11"/>
  <c r="X892" i="11"/>
  <c r="S891" i="11"/>
  <c r="Y889" i="11"/>
  <c r="T888" i="11"/>
  <c r="Z886" i="11"/>
  <c r="U885" i="11"/>
  <c r="AA883" i="11"/>
  <c r="V882" i="11"/>
  <c r="AB880" i="11"/>
  <c r="W879" i="11"/>
  <c r="AC877" i="11"/>
  <c r="S875" i="11"/>
  <c r="Y873" i="11"/>
  <c r="T872" i="11"/>
  <c r="Z870" i="11"/>
  <c r="U869" i="11"/>
  <c r="AA867" i="11"/>
  <c r="V866" i="11"/>
  <c r="AB864" i="11"/>
  <c r="W863" i="11"/>
  <c r="AC861" i="11"/>
  <c r="X860" i="11"/>
  <c r="S859" i="11"/>
  <c r="Y857" i="11"/>
  <c r="T856" i="11"/>
  <c r="Z854" i="11"/>
  <c r="U853" i="11"/>
  <c r="AA851" i="11"/>
  <c r="V850" i="11"/>
  <c r="AB848" i="11"/>
  <c r="W847" i="11"/>
  <c r="AC845" i="11"/>
  <c r="X844" i="11"/>
  <c r="S843" i="11"/>
  <c r="Y841" i="11"/>
  <c r="T840" i="11"/>
  <c r="Z838" i="11"/>
  <c r="U837" i="11"/>
  <c r="AA835" i="11"/>
  <c r="V834" i="11"/>
  <c r="AB832" i="11"/>
  <c r="W831" i="11"/>
  <c r="AC829" i="11"/>
  <c r="X828" i="11"/>
  <c r="S827" i="11"/>
  <c r="Y825" i="11"/>
  <c r="T824" i="11"/>
  <c r="Z822" i="11"/>
  <c r="U821" i="11"/>
  <c r="AA819" i="11"/>
  <c r="V818" i="11"/>
  <c r="AB816" i="11"/>
  <c r="W815" i="11"/>
  <c r="AC813" i="11"/>
  <c r="X812" i="11"/>
  <c r="S811" i="11"/>
  <c r="Y809" i="11"/>
  <c r="T808" i="11"/>
  <c r="Z806" i="11"/>
  <c r="U805" i="11"/>
  <c r="AA803" i="11"/>
  <c r="V802" i="11"/>
  <c r="AB800" i="11"/>
  <c r="W799" i="11"/>
  <c r="AC797" i="11"/>
  <c r="X796" i="11"/>
  <c r="S795" i="11"/>
  <c r="Y793" i="11"/>
  <c r="T792" i="11"/>
  <c r="U789" i="11"/>
  <c r="AA787" i="11"/>
  <c r="V786" i="11"/>
  <c r="AB784" i="11"/>
  <c r="W783" i="11"/>
  <c r="AC781" i="11"/>
  <c r="X780" i="11"/>
  <c r="S779" i="11"/>
  <c r="Y777" i="11"/>
  <c r="T776" i="11"/>
  <c r="Z774" i="11"/>
  <c r="U773" i="11"/>
  <c r="AA771" i="11"/>
  <c r="V770" i="11"/>
  <c r="AB768" i="11"/>
  <c r="W767" i="11"/>
  <c r="AC765" i="11"/>
  <c r="X764" i="11"/>
  <c r="S763" i="11"/>
  <c r="Y761" i="11"/>
  <c r="T760" i="11"/>
  <c r="Z758" i="11"/>
  <c r="U757" i="11"/>
  <c r="AA755" i="11"/>
  <c r="V754" i="11"/>
  <c r="H754" i="11"/>
  <c r="AB752" i="11"/>
  <c r="N752" i="11"/>
  <c r="W751" i="11"/>
  <c r="AC749" i="11"/>
  <c r="X748" i="11"/>
  <c r="S747" i="11"/>
  <c r="E747" i="11"/>
  <c r="Y745" i="11"/>
  <c r="K745" i="11"/>
  <c r="T744" i="11"/>
  <c r="Z742" i="11"/>
  <c r="U741" i="11"/>
  <c r="G741" i="11"/>
  <c r="AA739" i="11"/>
  <c r="M739" i="11"/>
  <c r="V738" i="11"/>
  <c r="H738" i="11"/>
  <c r="AB736" i="11"/>
  <c r="N736" i="11"/>
  <c r="W735" i="11"/>
  <c r="AC733" i="11"/>
  <c r="O733" i="11"/>
  <c r="X732" i="11"/>
  <c r="S731" i="11"/>
  <c r="E731" i="11"/>
  <c r="Y729" i="11"/>
  <c r="K729" i="11"/>
  <c r="T728" i="11"/>
  <c r="F728" i="11"/>
  <c r="U725" i="11"/>
  <c r="G725" i="11"/>
  <c r="AA723" i="11"/>
  <c r="M723" i="11"/>
  <c r="V722" i="11"/>
  <c r="H722" i="11"/>
  <c r="AB720" i="11"/>
  <c r="N720" i="11"/>
  <c r="W719" i="11"/>
  <c r="I719" i="11"/>
  <c r="AC717" i="11"/>
  <c r="O717" i="11"/>
  <c r="X716" i="11"/>
  <c r="J716" i="11"/>
  <c r="S715" i="11"/>
  <c r="E715" i="11"/>
  <c r="Y713" i="11"/>
  <c r="K713" i="11"/>
  <c r="T712" i="11"/>
  <c r="F712" i="11"/>
  <c r="Z710" i="11"/>
  <c r="U709" i="11"/>
  <c r="G709" i="11"/>
  <c r="AA707" i="11"/>
  <c r="M707" i="11"/>
  <c r="V706" i="11"/>
  <c r="H706" i="11"/>
  <c r="AB704" i="11"/>
  <c r="N704" i="11"/>
  <c r="W703" i="11"/>
  <c r="I703" i="11"/>
  <c r="AC701" i="11"/>
  <c r="O701" i="11"/>
  <c r="X700" i="11"/>
  <c r="J700" i="11"/>
  <c r="S699" i="11"/>
  <c r="E699" i="11"/>
  <c r="Y697" i="11"/>
  <c r="K697" i="11"/>
  <c r="T696" i="11"/>
  <c r="F696" i="11"/>
  <c r="Z694" i="11"/>
  <c r="U693" i="11"/>
  <c r="G693" i="11"/>
  <c r="AA691" i="11"/>
  <c r="M691" i="11"/>
  <c r="V690" i="11"/>
  <c r="H690" i="11"/>
  <c r="AB688" i="11"/>
  <c r="N688" i="11"/>
  <c r="W687" i="11"/>
  <c r="I687" i="11"/>
  <c r="AC685" i="11"/>
  <c r="O685" i="11"/>
  <c r="X684" i="11"/>
  <c r="J684" i="11"/>
  <c r="S683" i="11"/>
  <c r="E683" i="11"/>
  <c r="Y681" i="11"/>
  <c r="K681" i="11"/>
  <c r="T680" i="11"/>
  <c r="F680" i="11"/>
  <c r="Z678" i="11"/>
  <c r="U677" i="11"/>
  <c r="G677" i="11"/>
  <c r="AA675" i="11"/>
  <c r="M675" i="11"/>
  <c r="V674" i="11"/>
  <c r="H674" i="11"/>
  <c r="AB672" i="11"/>
  <c r="N672" i="11"/>
  <c r="W671" i="11"/>
  <c r="I671" i="11"/>
  <c r="AC669" i="11"/>
  <c r="O669" i="11"/>
  <c r="X668" i="11"/>
  <c r="J668" i="11"/>
  <c r="S667" i="11"/>
  <c r="E667" i="11"/>
  <c r="Y665" i="11"/>
  <c r="K665" i="11"/>
  <c r="T664" i="11"/>
  <c r="F664" i="11"/>
  <c r="U661" i="11"/>
  <c r="G661" i="11"/>
  <c r="AA659" i="11"/>
  <c r="M659" i="11"/>
  <c r="V658" i="11"/>
  <c r="H658" i="11"/>
  <c r="AB656" i="11"/>
  <c r="N656" i="11"/>
  <c r="W655" i="11"/>
  <c r="I655" i="11"/>
  <c r="AC653" i="11"/>
  <c r="O653" i="11"/>
  <c r="X652" i="11"/>
  <c r="J652" i="11"/>
  <c r="S651" i="11"/>
  <c r="E651" i="11"/>
  <c r="Y649" i="11"/>
  <c r="K649" i="11"/>
  <c r="T648" i="11"/>
  <c r="F648" i="11"/>
  <c r="Z646" i="11"/>
  <c r="U645" i="11"/>
  <c r="G645" i="11"/>
  <c r="AA643" i="11"/>
  <c r="M643" i="11"/>
  <c r="V642" i="11"/>
  <c r="H642" i="11"/>
  <c r="AB640" i="11"/>
  <c r="N640" i="11"/>
  <c r="W639" i="11"/>
  <c r="I639" i="11"/>
  <c r="AC637" i="11"/>
  <c r="O637" i="11"/>
  <c r="X636" i="11"/>
  <c r="J636" i="11"/>
  <c r="S635" i="11"/>
  <c r="E635" i="11"/>
  <c r="Y633" i="11"/>
  <c r="K633" i="11"/>
  <c r="T632" i="11"/>
  <c r="F632" i="11"/>
  <c r="Z630" i="11"/>
  <c r="U629" i="11"/>
  <c r="G629" i="11"/>
  <c r="AA627" i="11"/>
  <c r="M627" i="11"/>
  <c r="V626" i="11"/>
  <c r="H626" i="11"/>
  <c r="AB624" i="11"/>
  <c r="N624" i="11"/>
  <c r="W623" i="11"/>
  <c r="I623" i="11"/>
  <c r="AC621" i="11"/>
  <c r="O621" i="11"/>
  <c r="X620" i="11"/>
  <c r="J620" i="11"/>
  <c r="S619" i="11"/>
  <c r="E619" i="11"/>
  <c r="Y617" i="11"/>
  <c r="K617" i="11"/>
  <c r="T616" i="11"/>
  <c r="F616" i="11"/>
  <c r="Z614" i="11"/>
  <c r="U613" i="11"/>
  <c r="G613" i="11"/>
  <c r="AA611" i="11"/>
  <c r="M611" i="11"/>
  <c r="V610" i="11"/>
  <c r="H610" i="11"/>
  <c r="AB608" i="11"/>
  <c r="N608" i="11"/>
  <c r="W607" i="11"/>
  <c r="I607" i="11"/>
  <c r="AC605" i="11"/>
  <c r="O605" i="11"/>
  <c r="X604" i="11"/>
  <c r="J604" i="11"/>
  <c r="S603" i="11"/>
  <c r="E603" i="11"/>
  <c r="Y601" i="11"/>
  <c r="K601" i="11"/>
  <c r="T600" i="11"/>
  <c r="F600" i="11"/>
  <c r="U597" i="11"/>
  <c r="G597" i="11"/>
  <c r="AA595" i="11"/>
  <c r="M595" i="11"/>
  <c r="V594" i="11"/>
  <c r="H594" i="11"/>
  <c r="AB592" i="11"/>
  <c r="N592" i="11"/>
  <c r="W591" i="11"/>
  <c r="I591" i="11"/>
  <c r="AC589" i="11"/>
  <c r="O589" i="11"/>
  <c r="X588" i="11"/>
  <c r="J588" i="11"/>
  <c r="S587" i="11"/>
  <c r="E587" i="11"/>
  <c r="Y585" i="11"/>
  <c r="K585" i="11"/>
  <c r="T584" i="11"/>
  <c r="F584" i="11"/>
  <c r="Z582" i="11"/>
  <c r="U581" i="11"/>
  <c r="G581" i="11"/>
  <c r="AA579" i="11"/>
  <c r="M579" i="11"/>
  <c r="V578" i="11"/>
  <c r="H578" i="11"/>
  <c r="AB576" i="11"/>
  <c r="N576" i="11"/>
  <c r="W575" i="11"/>
  <c r="I575" i="11"/>
  <c r="AC573" i="11"/>
  <c r="O573" i="11"/>
  <c r="X572" i="11"/>
  <c r="J572" i="11"/>
  <c r="S571" i="11"/>
  <c r="E571" i="11"/>
  <c r="Y569" i="11"/>
  <c r="K569" i="11"/>
  <c r="T568" i="11"/>
  <c r="F568" i="11"/>
  <c r="Z566" i="11"/>
  <c r="U565" i="11"/>
  <c r="G565" i="11"/>
  <c r="AA563" i="11"/>
  <c r="M563" i="11"/>
  <c r="V562" i="11"/>
  <c r="H562" i="11"/>
  <c r="AB560" i="11"/>
  <c r="N560" i="11"/>
  <c r="W559" i="11"/>
  <c r="I559" i="11"/>
  <c r="AC557" i="11"/>
  <c r="O557" i="11"/>
  <c r="X556" i="11"/>
  <c r="J556" i="11"/>
  <c r="S555" i="11"/>
  <c r="E555" i="11"/>
  <c r="Y553" i="11"/>
  <c r="K553" i="11"/>
  <c r="T552" i="11"/>
  <c r="F552" i="11"/>
  <c r="Z550" i="11"/>
  <c r="U549" i="11"/>
  <c r="G549" i="11"/>
  <c r="AA547" i="11"/>
  <c r="M547" i="11"/>
  <c r="V546" i="11"/>
  <c r="H546" i="11"/>
  <c r="AB544" i="11"/>
  <c r="N544" i="11"/>
  <c r="W543" i="11"/>
  <c r="I543" i="11"/>
  <c r="AC541" i="11"/>
  <c r="O541" i="11"/>
  <c r="X540" i="11"/>
  <c r="J540" i="11"/>
  <c r="S539" i="11"/>
  <c r="E539" i="11"/>
  <c r="Y537" i="11"/>
  <c r="K537" i="11"/>
  <c r="T536" i="11"/>
  <c r="F536" i="11"/>
  <c r="U533" i="11"/>
  <c r="G533" i="11"/>
  <c r="AA531" i="11"/>
  <c r="M531" i="11"/>
  <c r="V530" i="11"/>
  <c r="H530" i="11"/>
  <c r="AB528" i="11"/>
  <c r="N528" i="11"/>
  <c r="W527" i="11"/>
  <c r="I527" i="11"/>
  <c r="AC525" i="11"/>
  <c r="O525" i="11"/>
  <c r="X524" i="11"/>
  <c r="J524" i="11"/>
  <c r="S523" i="11"/>
  <c r="E523" i="11"/>
  <c r="Y521" i="11"/>
  <c r="K521" i="11"/>
  <c r="T520" i="11"/>
  <c r="F520" i="11"/>
  <c r="Z518" i="11"/>
  <c r="U517" i="11"/>
  <c r="G517" i="11"/>
  <c r="AA515" i="11"/>
  <c r="M515" i="11"/>
  <c r="V514" i="11"/>
  <c r="H514" i="11"/>
  <c r="AB512" i="11"/>
  <c r="N512" i="11"/>
  <c r="W511" i="11"/>
  <c r="I511" i="11"/>
  <c r="AC509" i="11"/>
  <c r="O509" i="11"/>
  <c r="X508" i="11"/>
  <c r="J508" i="11"/>
  <c r="S507" i="11"/>
  <c r="E507" i="11"/>
  <c r="Y505" i="11"/>
  <c r="K505" i="11"/>
  <c r="T504" i="11"/>
  <c r="F504" i="11"/>
  <c r="Z502" i="11"/>
  <c r="U501" i="11"/>
  <c r="G501" i="11"/>
  <c r="AA499" i="11"/>
  <c r="M499" i="11"/>
  <c r="V498" i="11"/>
  <c r="H498" i="11"/>
  <c r="AB496" i="11"/>
  <c r="N496" i="11"/>
  <c r="W495" i="11"/>
  <c r="I495" i="11"/>
  <c r="AC493" i="11"/>
  <c r="O493" i="11"/>
  <c r="X492" i="11"/>
  <c r="J492" i="11"/>
  <c r="S491" i="11"/>
  <c r="E491" i="11"/>
  <c r="Y489" i="11"/>
  <c r="K489" i="11"/>
  <c r="T488" i="11"/>
  <c r="F488" i="11"/>
  <c r="Z486" i="11"/>
  <c r="U485" i="11"/>
  <c r="G485" i="11"/>
  <c r="AA483" i="11"/>
  <c r="M483" i="11"/>
  <c r="V482" i="11"/>
  <c r="H482" i="11"/>
  <c r="AB480" i="11"/>
  <c r="N480" i="11"/>
  <c r="W479" i="11"/>
  <c r="I479" i="11"/>
  <c r="AC477" i="11"/>
  <c r="O477" i="11"/>
  <c r="X476" i="11"/>
  <c r="J476" i="11"/>
  <c r="S475" i="11"/>
  <c r="E475" i="11"/>
  <c r="Y473" i="11"/>
  <c r="K473" i="11"/>
  <c r="T472" i="11"/>
  <c r="F472" i="11"/>
  <c r="Z470" i="11"/>
  <c r="U469" i="11"/>
  <c r="G469" i="11"/>
  <c r="AA467" i="11"/>
  <c r="M467" i="11"/>
  <c r="V466" i="11"/>
  <c r="H466" i="11"/>
  <c r="AB464" i="11"/>
  <c r="N464" i="11"/>
  <c r="W463" i="11"/>
  <c r="I463" i="11"/>
  <c r="AC461" i="11"/>
  <c r="O461" i="11"/>
  <c r="X460" i="11"/>
  <c r="J460" i="11"/>
  <c r="S459" i="11"/>
  <c r="E459" i="11"/>
  <c r="Y457" i="11"/>
  <c r="K457" i="11"/>
  <c r="T456" i="11"/>
  <c r="F456" i="11"/>
  <c r="Z454" i="11"/>
  <c r="U453" i="11"/>
  <c r="G453" i="11"/>
  <c r="AA451" i="11"/>
  <c r="M451" i="11"/>
  <c r="V450" i="11"/>
  <c r="H450" i="11"/>
  <c r="AB448" i="11"/>
  <c r="N448" i="11"/>
  <c r="W447" i="11"/>
  <c r="I447" i="11"/>
  <c r="AC445" i="11"/>
  <c r="O445" i="11"/>
  <c r="X444" i="11"/>
  <c r="J444" i="11"/>
  <c r="S443" i="11"/>
  <c r="E443" i="11"/>
  <c r="Y441" i="11"/>
  <c r="K441" i="11"/>
  <c r="T440" i="11"/>
  <c r="F440" i="11"/>
  <c r="Z438" i="11"/>
  <c r="U437" i="11"/>
  <c r="G437" i="11"/>
  <c r="AA435" i="11"/>
  <c r="M435" i="11"/>
  <c r="V434" i="11"/>
  <c r="H434" i="11"/>
  <c r="AB432" i="11"/>
  <c r="N432" i="11"/>
  <c r="W431" i="11"/>
  <c r="I431" i="11"/>
  <c r="AC429" i="11"/>
  <c r="O429" i="11"/>
  <c r="X428" i="11"/>
  <c r="J428" i="11"/>
  <c r="S427" i="11"/>
  <c r="E427" i="11"/>
  <c r="Y425" i="11"/>
  <c r="K425" i="11"/>
  <c r="T424" i="11"/>
  <c r="F424" i="11"/>
  <c r="Z422" i="11"/>
  <c r="U421" i="11"/>
  <c r="G421" i="11"/>
  <c r="AA419" i="11"/>
  <c r="M419" i="11"/>
  <c r="V418" i="11"/>
  <c r="H418" i="11"/>
  <c r="AB416" i="11"/>
  <c r="N416" i="11"/>
  <c r="W415" i="11"/>
  <c r="I415" i="11"/>
  <c r="AC413" i="11"/>
  <c r="O413" i="11"/>
  <c r="X412" i="11"/>
  <c r="J412" i="11"/>
  <c r="S411" i="11"/>
  <c r="E411" i="11"/>
  <c r="Y409" i="11"/>
  <c r="K409" i="11"/>
  <c r="T408" i="11"/>
  <c r="F408" i="11"/>
  <c r="Z406" i="11"/>
  <c r="U405" i="11"/>
  <c r="G405" i="11"/>
  <c r="AA403" i="11"/>
  <c r="M403" i="11"/>
  <c r="V402" i="11"/>
  <c r="H402" i="11"/>
  <c r="AB400" i="11"/>
  <c r="N400" i="11"/>
  <c r="W399" i="11"/>
  <c r="I399" i="11"/>
  <c r="AC397" i="11"/>
  <c r="O397" i="11"/>
  <c r="X396" i="11"/>
  <c r="J396" i="11"/>
  <c r="S395" i="11"/>
  <c r="E395" i="11"/>
  <c r="Y393" i="11"/>
  <c r="K393" i="11"/>
  <c r="T392" i="11"/>
  <c r="F392" i="11"/>
  <c r="Z390" i="11"/>
  <c r="U389" i="11"/>
  <c r="G389" i="11"/>
  <c r="AA387" i="11"/>
  <c r="M387" i="11"/>
  <c r="V386" i="11"/>
  <c r="H386" i="11"/>
  <c r="AB384" i="11"/>
  <c r="N384" i="11"/>
  <c r="W383" i="11"/>
  <c r="I383" i="11"/>
  <c r="AC381" i="11"/>
  <c r="O381" i="11"/>
  <c r="X380" i="11"/>
  <c r="J380" i="11"/>
  <c r="S379" i="11"/>
  <c r="E379" i="11"/>
  <c r="Y377" i="11"/>
  <c r="K377" i="11"/>
  <c r="T376" i="11"/>
  <c r="F376" i="11"/>
  <c r="Z374" i="11"/>
  <c r="U373" i="11"/>
  <c r="G373" i="11"/>
  <c r="AA371" i="11"/>
  <c r="M371" i="11"/>
  <c r="V370" i="11"/>
  <c r="H370" i="11"/>
  <c r="AB368" i="11"/>
  <c r="N368" i="11"/>
  <c r="W367" i="11"/>
  <c r="I367" i="11"/>
  <c r="AC365" i="11"/>
  <c r="O365" i="11"/>
  <c r="X364" i="11"/>
  <c r="J364" i="11"/>
  <c r="S363" i="11"/>
  <c r="E363" i="11"/>
  <c r="Y361" i="11"/>
  <c r="K361" i="11"/>
  <c r="T360" i="11"/>
  <c r="F360" i="11"/>
  <c r="Z358" i="11"/>
  <c r="U357" i="11"/>
  <c r="G357" i="11"/>
  <c r="AA355" i="11"/>
  <c r="M355" i="11"/>
  <c r="V354" i="11"/>
  <c r="H354" i="11"/>
  <c r="AB352" i="11"/>
  <c r="N352" i="11"/>
  <c r="W351" i="11"/>
  <c r="I351" i="11"/>
  <c r="AC349" i="11"/>
  <c r="O349" i="11"/>
  <c r="X348" i="11"/>
  <c r="J348" i="11"/>
  <c r="S347" i="11"/>
  <c r="E347" i="11"/>
  <c r="Y345" i="11"/>
  <c r="K345" i="11"/>
  <c r="T344" i="11"/>
  <c r="F344" i="11"/>
  <c r="Z342" i="11"/>
  <c r="U341" i="11"/>
  <c r="G341" i="11"/>
  <c r="AA339" i="11"/>
  <c r="M339" i="11"/>
  <c r="V338" i="11"/>
  <c r="H338" i="11"/>
  <c r="AB336" i="11"/>
  <c r="N336" i="11"/>
  <c r="W335" i="11"/>
  <c r="I335" i="11"/>
  <c r="AC333" i="11"/>
  <c r="O333" i="11"/>
  <c r="X332" i="11"/>
  <c r="J332" i="11"/>
  <c r="S331" i="11"/>
  <c r="E331" i="11"/>
  <c r="Y329" i="11"/>
  <c r="K329" i="11"/>
  <c r="T328" i="11"/>
  <c r="F328" i="11"/>
  <c r="Z326" i="11"/>
  <c r="U325" i="11"/>
  <c r="G325" i="11"/>
  <c r="AA323" i="11"/>
  <c r="M323" i="11"/>
  <c r="V322" i="11"/>
  <c r="H322" i="11"/>
  <c r="AB320" i="11"/>
  <c r="N320" i="11"/>
  <c r="W319" i="11"/>
  <c r="I319" i="11"/>
  <c r="AC317" i="11"/>
  <c r="O317" i="11"/>
  <c r="X316" i="11"/>
  <c r="J316" i="11"/>
  <c r="S315" i="11"/>
  <c r="E315" i="11"/>
  <c r="Y313" i="11"/>
  <c r="K313" i="11"/>
  <c r="T312" i="11"/>
  <c r="F312" i="11"/>
  <c r="Z310" i="11"/>
  <c r="U309" i="11"/>
  <c r="G309" i="11"/>
  <c r="AA307" i="11"/>
  <c r="M307" i="11"/>
  <c r="V306" i="11"/>
  <c r="H306" i="11"/>
  <c r="AB304" i="11"/>
  <c r="N304" i="11"/>
  <c r="W303" i="11"/>
  <c r="I303" i="11"/>
  <c r="AC301" i="11"/>
  <c r="O301" i="11"/>
  <c r="X300" i="11"/>
  <c r="J300" i="11"/>
  <c r="S299" i="11"/>
  <c r="E299" i="11"/>
  <c r="Y297" i="11"/>
  <c r="K297" i="11"/>
  <c r="T296" i="11"/>
  <c r="F296" i="11"/>
  <c r="Z294" i="11"/>
  <c r="U293" i="11"/>
  <c r="G293" i="11"/>
  <c r="AA291" i="11"/>
  <c r="M291" i="11"/>
  <c r="V290" i="11"/>
  <c r="H290" i="11"/>
  <c r="AB288" i="11"/>
  <c r="N288" i="11"/>
  <c r="W287" i="11"/>
  <c r="I287" i="11"/>
  <c r="AC285" i="11"/>
  <c r="O285" i="11"/>
  <c r="X284" i="11"/>
  <c r="J284" i="11"/>
  <c r="S283" i="11"/>
  <c r="E283" i="11"/>
  <c r="Y281" i="11"/>
  <c r="K281" i="11"/>
  <c r="T280" i="11"/>
  <c r="F280" i="11"/>
  <c r="Z278" i="11"/>
  <c r="U277" i="11"/>
  <c r="G277" i="11"/>
  <c r="AA275" i="11"/>
  <c r="M275" i="11"/>
  <c r="V274" i="11"/>
  <c r="H274" i="11"/>
  <c r="AB272" i="11"/>
  <c r="N272" i="11"/>
  <c r="W271" i="11"/>
  <c r="I271" i="11"/>
  <c r="AC269" i="11"/>
  <c r="O269" i="11"/>
  <c r="X268" i="11"/>
  <c r="J268" i="11"/>
  <c r="S267" i="11"/>
  <c r="E267" i="11"/>
  <c r="Y265" i="11"/>
  <c r="K265" i="11"/>
  <c r="T264" i="11"/>
  <c r="F264" i="11"/>
  <c r="Z262" i="11"/>
  <c r="U261" i="11"/>
  <c r="G261" i="11"/>
  <c r="AA259" i="11"/>
  <c r="M259" i="11"/>
  <c r="V258" i="11"/>
  <c r="H258" i="11"/>
  <c r="AB256" i="11"/>
  <c r="N256" i="11"/>
  <c r="W255" i="11"/>
  <c r="I255" i="11"/>
  <c r="AC253" i="11"/>
  <c r="O253" i="11"/>
  <c r="X252" i="11"/>
  <c r="J252" i="11"/>
  <c r="S251" i="11"/>
  <c r="E251" i="11"/>
  <c r="Y249" i="11"/>
  <c r="K249" i="11"/>
  <c r="T248" i="11"/>
  <c r="F248" i="11"/>
  <c r="Z246" i="11"/>
  <c r="U245" i="11"/>
  <c r="G245" i="11"/>
  <c r="AA243" i="11"/>
  <c r="M243" i="11"/>
  <c r="V242" i="11"/>
  <c r="H242" i="11"/>
  <c r="AB240" i="11"/>
  <c r="N240" i="11"/>
  <c r="W239" i="11"/>
  <c r="I239" i="11"/>
  <c r="AC237" i="11"/>
  <c r="O237" i="11"/>
  <c r="X236" i="11"/>
  <c r="J236" i="11"/>
  <c r="S235" i="11"/>
  <c r="E235" i="11"/>
  <c r="Y233" i="11"/>
  <c r="K233" i="11"/>
  <c r="T232" i="11"/>
  <c r="F232" i="11"/>
  <c r="Z230" i="11"/>
  <c r="U229" i="11"/>
  <c r="G229" i="11"/>
  <c r="AA227" i="11"/>
  <c r="M227" i="11"/>
  <c r="V226" i="11"/>
  <c r="H226" i="11"/>
  <c r="AB224" i="11"/>
  <c r="N224" i="11"/>
  <c r="W223" i="11"/>
  <c r="I223" i="11"/>
  <c r="AC221" i="11"/>
  <c r="O221" i="11"/>
  <c r="X220" i="11"/>
  <c r="J220" i="11"/>
  <c r="S219" i="11"/>
  <c r="E219" i="11"/>
  <c r="Y217" i="11"/>
  <c r="K217" i="11"/>
  <c r="T216" i="11"/>
  <c r="F216" i="11"/>
  <c r="Z214" i="11"/>
  <c r="U213" i="11"/>
  <c r="G213" i="11"/>
  <c r="AA211" i="11"/>
  <c r="M211" i="11"/>
  <c r="V210" i="11"/>
  <c r="H210" i="11"/>
  <c r="AB208" i="11"/>
  <c r="N208" i="11"/>
  <c r="W207" i="11"/>
  <c r="I207" i="11"/>
  <c r="AC205" i="11"/>
  <c r="O205" i="11"/>
  <c r="X204" i="11"/>
  <c r="J204" i="11"/>
  <c r="S203" i="11"/>
  <c r="E203" i="11"/>
  <c r="Y201" i="11"/>
  <c r="K201" i="11"/>
  <c r="T200" i="11"/>
  <c r="F200" i="11"/>
  <c r="Z198" i="11"/>
  <c r="U197" i="11"/>
  <c r="G197" i="11"/>
  <c r="AA195" i="11"/>
  <c r="M195" i="11"/>
  <c r="V194" i="11"/>
  <c r="H194" i="11"/>
  <c r="AB192" i="11"/>
  <c r="N192" i="11"/>
  <c r="W191" i="11"/>
  <c r="I191" i="11"/>
  <c r="AC189" i="11"/>
  <c r="O189" i="11"/>
  <c r="X188" i="11"/>
  <c r="J188" i="11"/>
  <c r="S187" i="11"/>
  <c r="E187" i="11"/>
  <c r="Y185" i="11"/>
  <c r="K185" i="11"/>
  <c r="T184" i="11"/>
  <c r="F184" i="11"/>
  <c r="Z182" i="11"/>
  <c r="U181" i="11"/>
  <c r="G181" i="11"/>
  <c r="AA179" i="11"/>
  <c r="M179" i="11"/>
  <c r="V178" i="11"/>
  <c r="H178" i="11"/>
  <c r="AB176" i="11"/>
  <c r="N176" i="11"/>
  <c r="W175" i="11"/>
  <c r="I175" i="11"/>
  <c r="AC173" i="11"/>
  <c r="O173" i="11"/>
  <c r="X172" i="11"/>
  <c r="J172" i="11"/>
  <c r="S171" i="11"/>
  <c r="E171" i="11"/>
  <c r="Y169" i="11"/>
  <c r="K169" i="11"/>
  <c r="T168" i="11"/>
  <c r="F168" i="11"/>
  <c r="Z166" i="11"/>
  <c r="U165" i="11"/>
  <c r="G165" i="11"/>
  <c r="AA163" i="11"/>
  <c r="M163" i="11"/>
  <c r="V162" i="11"/>
  <c r="H162" i="11"/>
  <c r="AB160" i="11"/>
  <c r="N160" i="11"/>
  <c r="W159" i="11"/>
  <c r="I159" i="11"/>
  <c r="AC157" i="11"/>
  <c r="O157" i="11"/>
  <c r="X156" i="11"/>
  <c r="J156" i="11"/>
  <c r="S155" i="11"/>
  <c r="E155" i="11"/>
  <c r="Y153" i="11"/>
  <c r="K153" i="11"/>
  <c r="T152" i="11"/>
  <c r="F152" i="11"/>
  <c r="Z150" i="11"/>
  <c r="U149" i="11"/>
  <c r="G149" i="11"/>
  <c r="AA147" i="11"/>
  <c r="M147" i="11"/>
  <c r="V146" i="11"/>
  <c r="H146" i="11"/>
  <c r="AB144" i="11"/>
  <c r="N144" i="11"/>
  <c r="W143" i="11"/>
  <c r="I143" i="11"/>
  <c r="AC141" i="11"/>
  <c r="O141" i="11"/>
  <c r="X140" i="11"/>
  <c r="J140" i="11"/>
  <c r="S139" i="11"/>
  <c r="E139" i="11"/>
  <c r="Y137" i="11"/>
  <c r="K137" i="11"/>
  <c r="T136" i="11"/>
  <c r="F136" i="11"/>
  <c r="Z134" i="11"/>
  <c r="U133" i="11"/>
  <c r="G133" i="11"/>
  <c r="AA131" i="11"/>
  <c r="M131" i="11"/>
  <c r="V130" i="11"/>
  <c r="H130" i="11"/>
  <c r="AB128" i="11"/>
  <c r="N128" i="11"/>
  <c r="W127" i="11"/>
  <c r="I127" i="11"/>
  <c r="AC125" i="11"/>
  <c r="O125" i="11"/>
  <c r="X124" i="11"/>
  <c r="J124" i="11"/>
  <c r="S123" i="11"/>
  <c r="E123" i="11"/>
  <c r="Y121" i="11"/>
  <c r="K121" i="11"/>
  <c r="T120" i="11"/>
  <c r="F120" i="11"/>
  <c r="Z118" i="11"/>
  <c r="U117" i="11"/>
  <c r="G117" i="11"/>
  <c r="AA115" i="11"/>
  <c r="M115" i="11"/>
  <c r="V114" i="11"/>
  <c r="H114" i="11"/>
  <c r="AB112" i="11"/>
  <c r="N112" i="11"/>
  <c r="W111" i="11"/>
  <c r="I111" i="11"/>
  <c r="AC109" i="11"/>
  <c r="O109" i="11"/>
  <c r="X108" i="11"/>
  <c r="J108" i="11"/>
  <c r="S107" i="11"/>
  <c r="E107" i="11"/>
  <c r="Y105" i="11"/>
  <c r="K105" i="11"/>
  <c r="T104" i="11"/>
  <c r="F104" i="11"/>
  <c r="Z102" i="11"/>
  <c r="U101" i="11"/>
  <c r="G101" i="11"/>
  <c r="AA99" i="11"/>
  <c r="M99" i="11"/>
  <c r="V98" i="11"/>
  <c r="H98" i="11"/>
  <c r="AB96" i="11"/>
  <c r="N96" i="11"/>
  <c r="W95" i="11"/>
  <c r="I95" i="11"/>
  <c r="AC93" i="11"/>
  <c r="O93" i="11"/>
  <c r="X92" i="11"/>
  <c r="J92" i="11"/>
  <c r="S91" i="11"/>
  <c r="E91" i="11"/>
  <c r="Y89" i="11"/>
  <c r="K89" i="11"/>
  <c r="T88" i="11"/>
  <c r="F88" i="11"/>
  <c r="Z86" i="11"/>
  <c r="U85" i="11"/>
  <c r="G85" i="11"/>
  <c r="AA83" i="11"/>
  <c r="M83" i="11"/>
  <c r="V82" i="11"/>
  <c r="H82" i="11"/>
  <c r="AB80" i="11"/>
  <c r="N80" i="11"/>
  <c r="W79" i="11"/>
  <c r="I79" i="11"/>
  <c r="AC77" i="11"/>
  <c r="O77" i="11"/>
  <c r="X76" i="11"/>
  <c r="J76" i="11"/>
  <c r="S75" i="11"/>
  <c r="E75" i="11"/>
  <c r="Y73" i="11"/>
  <c r="K73" i="11"/>
  <c r="T72" i="11"/>
  <c r="F72" i="11"/>
  <c r="Z70" i="11"/>
  <c r="U69" i="11"/>
  <c r="G69" i="11"/>
  <c r="AA67" i="11"/>
  <c r="M67" i="11"/>
  <c r="V66" i="11"/>
  <c r="H66" i="11"/>
  <c r="AB64" i="11"/>
  <c r="N64" i="11"/>
  <c r="W63" i="11"/>
  <c r="I63" i="11"/>
  <c r="AC61" i="11"/>
  <c r="O61" i="11"/>
  <c r="X60" i="11"/>
  <c r="J60" i="11"/>
  <c r="S59" i="11"/>
  <c r="E59" i="11"/>
  <c r="Y57" i="11"/>
  <c r="K57" i="11"/>
  <c r="T56" i="11"/>
  <c r="F56" i="11"/>
  <c r="Z54" i="11"/>
  <c r="U53" i="11"/>
  <c r="G53" i="11"/>
  <c r="AA51" i="11"/>
  <c r="M51" i="11"/>
  <c r="V50" i="11"/>
  <c r="H50" i="11"/>
  <c r="AB48" i="11"/>
  <c r="N48" i="11"/>
  <c r="W47" i="11"/>
  <c r="I47" i="11"/>
  <c r="AC45" i="11"/>
  <c r="O45" i="11"/>
  <c r="X44" i="11"/>
  <c r="J44" i="11"/>
  <c r="S43" i="11"/>
  <c r="E43" i="11"/>
  <c r="Y41" i="11"/>
  <c r="K41" i="11"/>
  <c r="T40" i="11"/>
  <c r="F40" i="11"/>
  <c r="Z38" i="11"/>
  <c r="U37" i="11"/>
  <c r="G37" i="11"/>
  <c r="AA35" i="11"/>
  <c r="M35" i="11"/>
  <c r="V34" i="11"/>
  <c r="H34" i="11"/>
  <c r="AB32" i="11"/>
  <c r="N32" i="11"/>
  <c r="W31" i="11"/>
  <c r="I31" i="11"/>
  <c r="AC29" i="11"/>
  <c r="O29" i="11"/>
  <c r="X28" i="11"/>
  <c r="J28" i="11"/>
  <c r="S27" i="11"/>
  <c r="E27" i="11"/>
  <c r="Y25" i="11"/>
  <c r="K25" i="11"/>
  <c r="T24" i="11"/>
  <c r="F24" i="11"/>
  <c r="Z22" i="11"/>
  <c r="U21" i="11"/>
  <c r="G21" i="11"/>
  <c r="AA19" i="11"/>
  <c r="M19" i="11"/>
  <c r="V18" i="11"/>
  <c r="H18" i="11"/>
  <c r="AB16" i="11"/>
  <c r="N16" i="11"/>
  <c r="W15" i="11"/>
  <c r="I15" i="11"/>
  <c r="AC13" i="11"/>
  <c r="O13" i="11"/>
  <c r="X12" i="11"/>
  <c r="J12" i="11"/>
  <c r="S11" i="11"/>
  <c r="E11" i="11"/>
  <c r="E1003" i="11"/>
  <c r="E987" i="11"/>
  <c r="E971" i="11"/>
  <c r="E955" i="11"/>
  <c r="E939" i="11"/>
  <c r="E923" i="11"/>
  <c r="E907" i="11"/>
  <c r="E891" i="11"/>
  <c r="E875" i="11"/>
  <c r="E859" i="11"/>
  <c r="E843" i="11"/>
  <c r="E827" i="11"/>
  <c r="E811" i="11"/>
  <c r="I808" i="11"/>
  <c r="E795" i="11"/>
  <c r="I792" i="11"/>
  <c r="E779" i="11"/>
  <c r="I776" i="11"/>
  <c r="E763" i="11"/>
  <c r="I760" i="11"/>
  <c r="V981" i="11"/>
  <c r="Z938" i="11"/>
  <c r="V917" i="11"/>
  <c r="R896" i="11"/>
  <c r="V857" i="11"/>
  <c r="Z534" i="11"/>
  <c r="R10" i="11"/>
  <c r="R994" i="11"/>
  <c r="R978" i="11"/>
  <c r="R962" i="11"/>
  <c r="R946" i="11"/>
  <c r="R930" i="11"/>
  <c r="R914" i="11"/>
  <c r="R898" i="11"/>
  <c r="R882" i="11"/>
  <c r="R866" i="11"/>
  <c r="R850" i="11"/>
  <c r="R834" i="11"/>
  <c r="R818" i="11"/>
  <c r="R802" i="11"/>
  <c r="R786" i="11"/>
  <c r="R770" i="11"/>
  <c r="R754" i="11"/>
  <c r="R738" i="11"/>
  <c r="R722" i="11"/>
  <c r="R706" i="11"/>
  <c r="D706" i="11"/>
  <c r="R690" i="11"/>
  <c r="D690" i="11"/>
  <c r="R674" i="11"/>
  <c r="D674" i="11"/>
  <c r="R658" i="11"/>
  <c r="D658" i="11"/>
  <c r="R642" i="11"/>
  <c r="D642" i="11"/>
  <c r="R626" i="11"/>
  <c r="D626" i="11"/>
  <c r="R610" i="11"/>
  <c r="D610" i="11"/>
  <c r="R594" i="11"/>
  <c r="D594" i="11"/>
  <c r="R578" i="11"/>
  <c r="D578" i="11"/>
  <c r="R562" i="11"/>
  <c r="D562" i="11"/>
  <c r="R546" i="11"/>
  <c r="D546" i="11"/>
  <c r="R530" i="11"/>
  <c r="D530" i="11"/>
  <c r="R514" i="11"/>
  <c r="D514" i="11"/>
  <c r="R498" i="11"/>
  <c r="D498" i="11"/>
  <c r="R482" i="11"/>
  <c r="D482" i="11"/>
  <c r="R466" i="11"/>
  <c r="D466" i="11"/>
  <c r="R450" i="11"/>
  <c r="D450" i="11"/>
  <c r="R434" i="11"/>
  <c r="D434" i="11"/>
  <c r="R418" i="11"/>
  <c r="D418" i="11"/>
  <c r="R402" i="11"/>
  <c r="D402" i="11"/>
  <c r="R386" i="11"/>
  <c r="D386" i="11"/>
  <c r="R370" i="11"/>
  <c r="D370" i="11"/>
  <c r="R354" i="11"/>
  <c r="D354" i="11"/>
  <c r="R338" i="11"/>
  <c r="D338" i="11"/>
  <c r="R322" i="11"/>
  <c r="D322" i="11"/>
  <c r="R306" i="11"/>
  <c r="D306" i="11"/>
  <c r="R290" i="11"/>
  <c r="D290" i="11"/>
  <c r="R274" i="11"/>
  <c r="D274" i="11"/>
  <c r="R258" i="11"/>
  <c r="D258" i="11"/>
  <c r="R242" i="11"/>
  <c r="D242" i="11"/>
  <c r="R226" i="11"/>
  <c r="D226" i="11"/>
  <c r="R210" i="11"/>
  <c r="D210" i="11"/>
  <c r="R194" i="11"/>
  <c r="D194" i="11"/>
  <c r="R178" i="11"/>
  <c r="D178" i="11"/>
  <c r="R162" i="11"/>
  <c r="D162" i="11"/>
  <c r="R146" i="11"/>
  <c r="D146" i="11"/>
  <c r="R130" i="11"/>
  <c r="D130" i="11"/>
  <c r="R114" i="11"/>
  <c r="D114" i="11"/>
  <c r="R98" i="11"/>
  <c r="D98" i="11"/>
  <c r="R82" i="11"/>
  <c r="D82" i="11"/>
  <c r="R66" i="11"/>
  <c r="D66" i="11"/>
  <c r="R50" i="11"/>
  <c r="D50" i="11"/>
  <c r="R34" i="11"/>
  <c r="D34" i="11"/>
  <c r="R18" i="11"/>
  <c r="D18" i="11"/>
  <c r="U10" i="11"/>
  <c r="AA1008" i="11"/>
  <c r="V1007" i="11"/>
  <c r="AB1005" i="11"/>
  <c r="W1004" i="11"/>
  <c r="AC1002" i="11"/>
  <c r="X1001" i="11"/>
  <c r="S1000" i="11"/>
  <c r="Y998" i="11"/>
  <c r="T997" i="11"/>
  <c r="Z995" i="11"/>
  <c r="U994" i="11"/>
  <c r="AA992" i="11"/>
  <c r="V991" i="11"/>
  <c r="AB989" i="11"/>
  <c r="W988" i="11"/>
  <c r="AC986" i="11"/>
  <c r="X985" i="11"/>
  <c r="S984" i="11"/>
  <c r="Y982" i="11"/>
  <c r="T981" i="11"/>
  <c r="Z979" i="11"/>
  <c r="U978" i="11"/>
  <c r="AA976" i="11"/>
  <c r="V975" i="11"/>
  <c r="AB973" i="11"/>
  <c r="W972" i="11"/>
  <c r="AC970" i="11"/>
  <c r="X969" i="11"/>
  <c r="S968" i="11"/>
  <c r="Y966" i="11"/>
  <c r="T965" i="11"/>
  <c r="Z963" i="11"/>
  <c r="U962" i="11"/>
  <c r="AA960" i="11"/>
  <c r="V959" i="11"/>
  <c r="AB957" i="11"/>
  <c r="W956" i="11"/>
  <c r="AC954" i="11"/>
  <c r="X953" i="11"/>
  <c r="S952" i="11"/>
  <c r="Y950" i="11"/>
  <c r="T949" i="11"/>
  <c r="Z947" i="11"/>
  <c r="U946" i="11"/>
  <c r="AA944" i="11"/>
  <c r="V943" i="11"/>
  <c r="AB941" i="11"/>
  <c r="W940" i="11"/>
  <c r="AC938" i="11"/>
  <c r="X937" i="11"/>
  <c r="S936" i="11"/>
  <c r="Y934" i="11"/>
  <c r="T933" i="11"/>
  <c r="Z931" i="11"/>
  <c r="U930" i="11"/>
  <c r="AA928" i="11"/>
  <c r="V927" i="11"/>
  <c r="AB925" i="11"/>
  <c r="W924" i="11"/>
  <c r="AC922" i="11"/>
  <c r="X921" i="11"/>
  <c r="S920" i="11"/>
  <c r="Y918" i="11"/>
  <c r="T917" i="11"/>
  <c r="Z915" i="11"/>
  <c r="U914" i="11"/>
  <c r="AA912" i="11"/>
  <c r="V911" i="11"/>
  <c r="AB909" i="11"/>
  <c r="W908" i="11"/>
  <c r="AC906" i="11"/>
  <c r="X905" i="11"/>
  <c r="S904" i="11"/>
  <c r="Y902" i="11"/>
  <c r="T901" i="11"/>
  <c r="Z899" i="11"/>
  <c r="U898" i="11"/>
  <c r="AA896" i="11"/>
  <c r="V895" i="11"/>
  <c r="AB893" i="11"/>
  <c r="W892" i="11"/>
  <c r="AC890" i="11"/>
  <c r="X889" i="11"/>
  <c r="S888" i="11"/>
  <c r="Y886" i="11"/>
  <c r="T885" i="11"/>
  <c r="Z883" i="11"/>
  <c r="U882" i="11"/>
  <c r="AA880" i="11"/>
  <c r="V879" i="11"/>
  <c r="AB877" i="11"/>
  <c r="W876" i="11"/>
  <c r="AC874" i="11"/>
  <c r="X873" i="11"/>
  <c r="S872" i="11"/>
  <c r="Y870" i="11"/>
  <c r="T869" i="11"/>
  <c r="Z867" i="11"/>
  <c r="U866" i="11"/>
  <c r="AA864" i="11"/>
  <c r="V863" i="11"/>
  <c r="AB861" i="11"/>
  <c r="W860" i="11"/>
  <c r="AC858" i="11"/>
  <c r="X857" i="11"/>
  <c r="S856" i="11"/>
  <c r="Y854" i="11"/>
  <c r="T853" i="11"/>
  <c r="Z851" i="11"/>
  <c r="U850" i="11"/>
  <c r="AA848" i="11"/>
  <c r="V847" i="11"/>
  <c r="AB845" i="11"/>
  <c r="W844" i="11"/>
  <c r="AC842" i="11"/>
  <c r="X841" i="11"/>
  <c r="S840" i="11"/>
  <c r="Y838" i="11"/>
  <c r="T837" i="11"/>
  <c r="Z835" i="11"/>
  <c r="U834" i="11"/>
  <c r="AA832" i="11"/>
  <c r="V831" i="11"/>
  <c r="AB829" i="11"/>
  <c r="W828" i="11"/>
  <c r="AC826" i="11"/>
  <c r="X825" i="11"/>
  <c r="S824" i="11"/>
  <c r="Y822" i="11"/>
  <c r="T821" i="11"/>
  <c r="Z819" i="11"/>
  <c r="U818" i="11"/>
  <c r="AA816" i="11"/>
  <c r="V815" i="11"/>
  <c r="AB813" i="11"/>
  <c r="W812" i="11"/>
  <c r="AC810" i="11"/>
  <c r="X809" i="11"/>
  <c r="S808" i="11"/>
  <c r="Y806" i="11"/>
  <c r="T805" i="11"/>
  <c r="Z803" i="11"/>
  <c r="U802" i="11"/>
  <c r="AA800" i="11"/>
  <c r="V799" i="11"/>
  <c r="AB797" i="11"/>
  <c r="W796" i="11"/>
  <c r="AC794" i="11"/>
  <c r="X793" i="11"/>
  <c r="S792" i="11"/>
  <c r="Y790" i="11"/>
  <c r="T789" i="11"/>
  <c r="Z787" i="11"/>
  <c r="U786" i="11"/>
  <c r="AA784" i="11"/>
  <c r="V783" i="11"/>
  <c r="AB781" i="11"/>
  <c r="W780" i="11"/>
  <c r="AC778" i="11"/>
  <c r="X777" i="11"/>
  <c r="S776" i="11"/>
  <c r="Y774" i="11"/>
  <c r="T773" i="11"/>
  <c r="Z771" i="11"/>
  <c r="U770" i="11"/>
  <c r="AA768" i="11"/>
  <c r="V767" i="11"/>
  <c r="AB765" i="11"/>
  <c r="W764" i="11"/>
  <c r="AC762" i="11"/>
  <c r="X761" i="11"/>
  <c r="S760" i="11"/>
  <c r="Y758" i="11"/>
  <c r="T757" i="11"/>
  <c r="Z755" i="11"/>
  <c r="L755" i="11"/>
  <c r="U754" i="11"/>
  <c r="G754" i="11"/>
  <c r="AA752" i="11"/>
  <c r="V751" i="11"/>
  <c r="AB749" i="11"/>
  <c r="W748" i="11"/>
  <c r="I748" i="11"/>
  <c r="AC746" i="11"/>
  <c r="O746" i="11"/>
  <c r="X745" i="11"/>
  <c r="S744" i="11"/>
  <c r="Y742" i="11"/>
  <c r="K742" i="11"/>
  <c r="T741" i="11"/>
  <c r="F741" i="11"/>
  <c r="Z739" i="11"/>
  <c r="L739" i="11"/>
  <c r="U738" i="11"/>
  <c r="G738" i="11"/>
  <c r="AA736" i="11"/>
  <c r="V735" i="11"/>
  <c r="AB733" i="11"/>
  <c r="W732" i="11"/>
  <c r="I732" i="11"/>
  <c r="AC730" i="11"/>
  <c r="O730" i="11"/>
  <c r="X729" i="11"/>
  <c r="J729" i="11"/>
  <c r="S728" i="11"/>
  <c r="E728" i="11"/>
  <c r="Y726" i="11"/>
  <c r="K726" i="11"/>
  <c r="T725" i="11"/>
  <c r="F725" i="11"/>
  <c r="Z723" i="11"/>
  <c r="L723" i="11"/>
  <c r="U722" i="11"/>
  <c r="G722" i="11"/>
  <c r="AA720" i="11"/>
  <c r="M720" i="11"/>
  <c r="V719" i="11"/>
  <c r="AB717" i="11"/>
  <c r="N717" i="11"/>
  <c r="W716" i="11"/>
  <c r="I716" i="11"/>
  <c r="AC714" i="11"/>
  <c r="O714" i="11"/>
  <c r="X713" i="11"/>
  <c r="J713" i="11"/>
  <c r="S712" i="11"/>
  <c r="E712" i="11"/>
  <c r="Y710" i="11"/>
  <c r="K710" i="11"/>
  <c r="T709" i="11"/>
  <c r="F709" i="11"/>
  <c r="Z707" i="11"/>
  <c r="L707" i="11"/>
  <c r="U706" i="11"/>
  <c r="G706" i="11"/>
  <c r="AA704" i="11"/>
  <c r="M704" i="11"/>
  <c r="V703" i="11"/>
  <c r="H703" i="11"/>
  <c r="AB701" i="11"/>
  <c r="N701" i="11"/>
  <c r="W700" i="11"/>
  <c r="I700" i="11"/>
  <c r="AC698" i="11"/>
  <c r="O698" i="11"/>
  <c r="X697" i="11"/>
  <c r="J697" i="11"/>
  <c r="S696" i="11"/>
  <c r="E696" i="11"/>
  <c r="Y694" i="11"/>
  <c r="K694" i="11"/>
  <c r="T693" i="11"/>
  <c r="F693" i="11"/>
  <c r="Z691" i="11"/>
  <c r="L691" i="11"/>
  <c r="U690" i="11"/>
  <c r="G690" i="11"/>
  <c r="AA688" i="11"/>
  <c r="M688" i="11"/>
  <c r="V687" i="11"/>
  <c r="H687" i="11"/>
  <c r="AB685" i="11"/>
  <c r="N685" i="11"/>
  <c r="W684" i="11"/>
  <c r="I684" i="11"/>
  <c r="AC682" i="11"/>
  <c r="O682" i="11"/>
  <c r="X681" i="11"/>
  <c r="J681" i="11"/>
  <c r="S680" i="11"/>
  <c r="E680" i="11"/>
  <c r="Y678" i="11"/>
  <c r="K678" i="11"/>
  <c r="T677" i="11"/>
  <c r="F677" i="11"/>
  <c r="Z675" i="11"/>
  <c r="L675" i="11"/>
  <c r="U674" i="11"/>
  <c r="G674" i="11"/>
  <c r="AA672" i="11"/>
  <c r="M672" i="11"/>
  <c r="V671" i="11"/>
  <c r="H671" i="11"/>
  <c r="AB669" i="11"/>
  <c r="N669" i="11"/>
  <c r="W668" i="11"/>
  <c r="I668" i="11"/>
  <c r="AC666" i="11"/>
  <c r="O666" i="11"/>
  <c r="X665" i="11"/>
  <c r="J665" i="11"/>
  <c r="S664" i="11"/>
  <c r="E664" i="11"/>
  <c r="Y662" i="11"/>
  <c r="K662" i="11"/>
  <c r="T661" i="11"/>
  <c r="F661" i="11"/>
  <c r="Z659" i="11"/>
  <c r="L659" i="11"/>
  <c r="U658" i="11"/>
  <c r="G658" i="11"/>
  <c r="AA656" i="11"/>
  <c r="M656" i="11"/>
  <c r="V655" i="11"/>
  <c r="H655" i="11"/>
  <c r="AB653" i="11"/>
  <c r="N653" i="11"/>
  <c r="W652" i="11"/>
  <c r="I652" i="11"/>
  <c r="AC650" i="11"/>
  <c r="O650" i="11"/>
  <c r="X649" i="11"/>
  <c r="J649" i="11"/>
  <c r="S648" i="11"/>
  <c r="E648" i="11"/>
  <c r="Y646" i="11"/>
  <c r="K646" i="11"/>
  <c r="T645" i="11"/>
  <c r="F645" i="11"/>
  <c r="Z643" i="11"/>
  <c r="L643" i="11"/>
  <c r="U642" i="11"/>
  <c r="G642" i="11"/>
  <c r="AA640" i="11"/>
  <c r="M640" i="11"/>
  <c r="V639" i="11"/>
  <c r="H639" i="11"/>
  <c r="AB637" i="11"/>
  <c r="N637" i="11"/>
  <c r="W636" i="11"/>
  <c r="I636" i="11"/>
  <c r="AC634" i="11"/>
  <c r="O634" i="11"/>
  <c r="X633" i="11"/>
  <c r="J633" i="11"/>
  <c r="S632" i="11"/>
  <c r="E632" i="11"/>
  <c r="Y630" i="11"/>
  <c r="K630" i="11"/>
  <c r="T629" i="11"/>
  <c r="F629" i="11"/>
  <c r="Z627" i="11"/>
  <c r="L627" i="11"/>
  <c r="U626" i="11"/>
  <c r="G626" i="11"/>
  <c r="AA624" i="11"/>
  <c r="M624" i="11"/>
  <c r="V623" i="11"/>
  <c r="H623" i="11"/>
  <c r="AB621" i="11"/>
  <c r="N621" i="11"/>
  <c r="W620" i="11"/>
  <c r="I620" i="11"/>
  <c r="AC618" i="11"/>
  <c r="O618" i="11"/>
  <c r="X617" i="11"/>
  <c r="J617" i="11"/>
  <c r="S616" i="11"/>
  <c r="E616" i="11"/>
  <c r="Y614" i="11"/>
  <c r="K614" i="11"/>
  <c r="T613" i="11"/>
  <c r="F613" i="11"/>
  <c r="Z611" i="11"/>
  <c r="L611" i="11"/>
  <c r="U610" i="11"/>
  <c r="G610" i="11"/>
  <c r="AA608" i="11"/>
  <c r="M608" i="11"/>
  <c r="V607" i="11"/>
  <c r="H607" i="11"/>
  <c r="AB605" i="11"/>
  <c r="N605" i="11"/>
  <c r="W604" i="11"/>
  <c r="I604" i="11"/>
  <c r="AC602" i="11"/>
  <c r="O602" i="11"/>
  <c r="X601" i="11"/>
  <c r="J601" i="11"/>
  <c r="S600" i="11"/>
  <c r="E600" i="11"/>
  <c r="Y598" i="11"/>
  <c r="K598" i="11"/>
  <c r="T597" i="11"/>
  <c r="F597" i="11"/>
  <c r="Z595" i="11"/>
  <c r="L595" i="11"/>
  <c r="U594" i="11"/>
  <c r="G594" i="11"/>
  <c r="AA592" i="11"/>
  <c r="M592" i="11"/>
  <c r="V591" i="11"/>
  <c r="H591" i="11"/>
  <c r="AB589" i="11"/>
  <c r="N589" i="11"/>
  <c r="W588" i="11"/>
  <c r="I588" i="11"/>
  <c r="AC586" i="11"/>
  <c r="O586" i="11"/>
  <c r="X585" i="11"/>
  <c r="J585" i="11"/>
  <c r="S584" i="11"/>
  <c r="E584" i="11"/>
  <c r="Y582" i="11"/>
  <c r="K582" i="11"/>
  <c r="T581" i="11"/>
  <c r="F581" i="11"/>
  <c r="Z579" i="11"/>
  <c r="L579" i="11"/>
  <c r="U578" i="11"/>
  <c r="G578" i="11"/>
  <c r="AA576" i="11"/>
  <c r="M576" i="11"/>
  <c r="V575" i="11"/>
  <c r="H575" i="11"/>
  <c r="AB573" i="11"/>
  <c r="N573" i="11"/>
  <c r="W572" i="11"/>
  <c r="I572" i="11"/>
  <c r="AC570" i="11"/>
  <c r="O570" i="11"/>
  <c r="X569" i="11"/>
  <c r="J569" i="11"/>
  <c r="S568" i="11"/>
  <c r="E568" i="11"/>
  <c r="Y566" i="11"/>
  <c r="K566" i="11"/>
  <c r="T565" i="11"/>
  <c r="F565" i="11"/>
  <c r="Z563" i="11"/>
  <c r="L563" i="11"/>
  <c r="U562" i="11"/>
  <c r="G562" i="11"/>
  <c r="AA560" i="11"/>
  <c r="M560" i="11"/>
  <c r="V559" i="11"/>
  <c r="H559" i="11"/>
  <c r="AB557" i="11"/>
  <c r="N557" i="11"/>
  <c r="W556" i="11"/>
  <c r="I556" i="11"/>
  <c r="AC554" i="11"/>
  <c r="O554" i="11"/>
  <c r="X553" i="11"/>
  <c r="J553" i="11"/>
  <c r="S552" i="11"/>
  <c r="E552" i="11"/>
  <c r="Y550" i="11"/>
  <c r="K550" i="11"/>
  <c r="T549" i="11"/>
  <c r="F549" i="11"/>
  <c r="Z547" i="11"/>
  <c r="L547" i="11"/>
  <c r="U546" i="11"/>
  <c r="G546" i="11"/>
  <c r="AA544" i="11"/>
  <c r="M544" i="11"/>
  <c r="V543" i="11"/>
  <c r="H543" i="11"/>
  <c r="AB541" i="11"/>
  <c r="N541" i="11"/>
  <c r="W540" i="11"/>
  <c r="I540" i="11"/>
  <c r="AC538" i="11"/>
  <c r="O538" i="11"/>
  <c r="X537" i="11"/>
  <c r="J537" i="11"/>
  <c r="S536" i="11"/>
  <c r="E536" i="11"/>
  <c r="Y534" i="11"/>
  <c r="K534" i="11"/>
  <c r="T533" i="11"/>
  <c r="F533" i="11"/>
  <c r="Z531" i="11"/>
  <c r="L531" i="11"/>
  <c r="U530" i="11"/>
  <c r="G530" i="11"/>
  <c r="AA528" i="11"/>
  <c r="M528" i="11"/>
  <c r="V527" i="11"/>
  <c r="H527" i="11"/>
  <c r="AB525" i="11"/>
  <c r="N525" i="11"/>
  <c r="W524" i="11"/>
  <c r="I524" i="11"/>
  <c r="AC522" i="11"/>
  <c r="O522" i="11"/>
  <c r="X521" i="11"/>
  <c r="J521" i="11"/>
  <c r="S520" i="11"/>
  <c r="E520" i="11"/>
  <c r="Y518" i="11"/>
  <c r="K518" i="11"/>
  <c r="T517" i="11"/>
  <c r="F517" i="11"/>
  <c r="Z515" i="11"/>
  <c r="L515" i="11"/>
  <c r="U514" i="11"/>
  <c r="G514" i="11"/>
  <c r="AA512" i="11"/>
  <c r="M512" i="11"/>
  <c r="V511" i="11"/>
  <c r="H511" i="11"/>
  <c r="AB509" i="11"/>
  <c r="N509" i="11"/>
  <c r="W508" i="11"/>
  <c r="I508" i="11"/>
  <c r="AC506" i="11"/>
  <c r="O506" i="11"/>
  <c r="X505" i="11"/>
  <c r="J505" i="11"/>
  <c r="S504" i="11"/>
  <c r="E504" i="11"/>
  <c r="Y502" i="11"/>
  <c r="K502" i="11"/>
  <c r="T501" i="11"/>
  <c r="F501" i="11"/>
  <c r="Z499" i="11"/>
  <c r="L499" i="11"/>
  <c r="U498" i="11"/>
  <c r="G498" i="11"/>
  <c r="AA496" i="11"/>
  <c r="M496" i="11"/>
  <c r="V495" i="11"/>
  <c r="H495" i="11"/>
  <c r="AB493" i="11"/>
  <c r="N493" i="11"/>
  <c r="W492" i="11"/>
  <c r="I492" i="11"/>
  <c r="AC490" i="11"/>
  <c r="O490" i="11"/>
  <c r="X489" i="11"/>
  <c r="J489" i="11"/>
  <c r="S488" i="11"/>
  <c r="E488" i="11"/>
  <c r="Y486" i="11"/>
  <c r="K486" i="11"/>
  <c r="T485" i="11"/>
  <c r="F485" i="11"/>
  <c r="Z483" i="11"/>
  <c r="L483" i="11"/>
  <c r="U482" i="11"/>
  <c r="G482" i="11"/>
  <c r="AA480" i="11"/>
  <c r="M480" i="11"/>
  <c r="V479" i="11"/>
  <c r="H479" i="11"/>
  <c r="AB477" i="11"/>
  <c r="N477" i="11"/>
  <c r="W476" i="11"/>
  <c r="I476" i="11"/>
  <c r="AC474" i="11"/>
  <c r="O474" i="11"/>
  <c r="X473" i="11"/>
  <c r="J473" i="11"/>
  <c r="S472" i="11"/>
  <c r="E472" i="11"/>
  <c r="Y470" i="11"/>
  <c r="K470" i="11"/>
  <c r="T469" i="11"/>
  <c r="F469" i="11"/>
  <c r="Z467" i="11"/>
  <c r="L467" i="11"/>
  <c r="U466" i="11"/>
  <c r="G466" i="11"/>
  <c r="AA464" i="11"/>
  <c r="M464" i="11"/>
  <c r="V463" i="11"/>
  <c r="H463" i="11"/>
  <c r="AB461" i="11"/>
  <c r="N461" i="11"/>
  <c r="W460" i="11"/>
  <c r="I460" i="11"/>
  <c r="AC458" i="11"/>
  <c r="O458" i="11"/>
  <c r="X457" i="11"/>
  <c r="J457" i="11"/>
  <c r="S456" i="11"/>
  <c r="E456" i="11"/>
  <c r="Y454" i="11"/>
  <c r="K454" i="11"/>
  <c r="T453" i="11"/>
  <c r="F453" i="11"/>
  <c r="Z451" i="11"/>
  <c r="L451" i="11"/>
  <c r="U450" i="11"/>
  <c r="G450" i="11"/>
  <c r="AA448" i="11"/>
  <c r="M448" i="11"/>
  <c r="V447" i="11"/>
  <c r="H447" i="11"/>
  <c r="AB445" i="11"/>
  <c r="N445" i="11"/>
  <c r="W444" i="11"/>
  <c r="I444" i="11"/>
  <c r="AC442" i="11"/>
  <c r="O442" i="11"/>
  <c r="X441" i="11"/>
  <c r="J441" i="11"/>
  <c r="S440" i="11"/>
  <c r="E440" i="11"/>
  <c r="Y438" i="11"/>
  <c r="K438" i="11"/>
  <c r="T437" i="11"/>
  <c r="F437" i="11"/>
  <c r="Z435" i="11"/>
  <c r="L435" i="11"/>
  <c r="U434" i="11"/>
  <c r="G434" i="11"/>
  <c r="AA432" i="11"/>
  <c r="M432" i="11"/>
  <c r="V431" i="11"/>
  <c r="H431" i="11"/>
  <c r="AB429" i="11"/>
  <c r="N429" i="11"/>
  <c r="W428" i="11"/>
  <c r="I428" i="11"/>
  <c r="AC426" i="11"/>
  <c r="O426" i="11"/>
  <c r="X425" i="11"/>
  <c r="J425" i="11"/>
  <c r="S424" i="11"/>
  <c r="E424" i="11"/>
  <c r="Y422" i="11"/>
  <c r="K422" i="11"/>
  <c r="T421" i="11"/>
  <c r="F421" i="11"/>
  <c r="Z419" i="11"/>
  <c r="L419" i="11"/>
  <c r="U418" i="11"/>
  <c r="G418" i="11"/>
  <c r="AA416" i="11"/>
  <c r="M416" i="11"/>
  <c r="V415" i="11"/>
  <c r="H415" i="11"/>
  <c r="AB413" i="11"/>
  <c r="N413" i="11"/>
  <c r="W412" i="11"/>
  <c r="I412" i="11"/>
  <c r="AC410" i="11"/>
  <c r="O410" i="11"/>
  <c r="X409" i="11"/>
  <c r="J409" i="11"/>
  <c r="S408" i="11"/>
  <c r="E408" i="11"/>
  <c r="Y406" i="11"/>
  <c r="K406" i="11"/>
  <c r="T405" i="11"/>
  <c r="F405" i="11"/>
  <c r="Z403" i="11"/>
  <c r="L403" i="11"/>
  <c r="U402" i="11"/>
  <c r="G402" i="11"/>
  <c r="AA400" i="11"/>
  <c r="M400" i="11"/>
  <c r="V399" i="11"/>
  <c r="H399" i="11"/>
  <c r="AB397" i="11"/>
  <c r="N397" i="11"/>
  <c r="W396" i="11"/>
  <c r="I396" i="11"/>
  <c r="AC394" i="11"/>
  <c r="O394" i="11"/>
  <c r="X393" i="11"/>
  <c r="J393" i="11"/>
  <c r="S392" i="11"/>
  <c r="E392" i="11"/>
  <c r="Y390" i="11"/>
  <c r="K390" i="11"/>
  <c r="T389" i="11"/>
  <c r="F389" i="11"/>
  <c r="Z387" i="11"/>
  <c r="L387" i="11"/>
  <c r="U386" i="11"/>
  <c r="G386" i="11"/>
  <c r="AA384" i="11"/>
  <c r="M384" i="11"/>
  <c r="V383" i="11"/>
  <c r="H383" i="11"/>
  <c r="AB381" i="11"/>
  <c r="N381" i="11"/>
  <c r="W380" i="11"/>
  <c r="I380" i="11"/>
  <c r="AC378" i="11"/>
  <c r="O378" i="11"/>
  <c r="X377" i="11"/>
  <c r="J377" i="11"/>
  <c r="S376" i="11"/>
  <c r="E376" i="11"/>
  <c r="Y374" i="11"/>
  <c r="K374" i="11"/>
  <c r="T373" i="11"/>
  <c r="F373" i="11"/>
  <c r="Z371" i="11"/>
  <c r="L371" i="11"/>
  <c r="U370" i="11"/>
  <c r="G370" i="11"/>
  <c r="AA368" i="11"/>
  <c r="M368" i="11"/>
  <c r="V367" i="11"/>
  <c r="H367" i="11"/>
  <c r="AB365" i="11"/>
  <c r="N365" i="11"/>
  <c r="W364" i="11"/>
  <c r="I364" i="11"/>
  <c r="AC362" i="11"/>
  <c r="O362" i="11"/>
  <c r="X361" i="11"/>
  <c r="J361" i="11"/>
  <c r="S360" i="11"/>
  <c r="E360" i="11"/>
  <c r="Y358" i="11"/>
  <c r="K358" i="11"/>
  <c r="T357" i="11"/>
  <c r="F357" i="11"/>
  <c r="Z355" i="11"/>
  <c r="L355" i="11"/>
  <c r="U354" i="11"/>
  <c r="G354" i="11"/>
  <c r="AA352" i="11"/>
  <c r="M352" i="11"/>
  <c r="V351" i="11"/>
  <c r="H351" i="11"/>
  <c r="AB349" i="11"/>
  <c r="N349" i="11"/>
  <c r="W348" i="11"/>
  <c r="I348" i="11"/>
  <c r="AC346" i="11"/>
  <c r="O346" i="11"/>
  <c r="X345" i="11"/>
  <c r="J345" i="11"/>
  <c r="S344" i="11"/>
  <c r="E344" i="11"/>
  <c r="Y342" i="11"/>
  <c r="K342" i="11"/>
  <c r="T341" i="11"/>
  <c r="F341" i="11"/>
  <c r="Z339" i="11"/>
  <c r="L339" i="11"/>
  <c r="U338" i="11"/>
  <c r="G338" i="11"/>
  <c r="AA336" i="11"/>
  <c r="M336" i="11"/>
  <c r="V335" i="11"/>
  <c r="H335" i="11"/>
  <c r="AB333" i="11"/>
  <c r="N333" i="11"/>
  <c r="W332" i="11"/>
  <c r="I332" i="11"/>
  <c r="AC330" i="11"/>
  <c r="O330" i="11"/>
  <c r="X329" i="11"/>
  <c r="J329" i="11"/>
  <c r="S328" i="11"/>
  <c r="E328" i="11"/>
  <c r="Y326" i="11"/>
  <c r="K326" i="11"/>
  <c r="T325" i="11"/>
  <c r="F325" i="11"/>
  <c r="Z323" i="11"/>
  <c r="L323" i="11"/>
  <c r="U322" i="11"/>
  <c r="G322" i="11"/>
  <c r="AA320" i="11"/>
  <c r="M320" i="11"/>
  <c r="V319" i="11"/>
  <c r="H319" i="11"/>
  <c r="AB317" i="11"/>
  <c r="N317" i="11"/>
  <c r="W316" i="11"/>
  <c r="I316" i="11"/>
  <c r="AC314" i="11"/>
  <c r="O314" i="11"/>
  <c r="X313" i="11"/>
  <c r="J313" i="11"/>
  <c r="S312" i="11"/>
  <c r="E312" i="11"/>
  <c r="Y310" i="11"/>
  <c r="K310" i="11"/>
  <c r="T309" i="11"/>
  <c r="F309" i="11"/>
  <c r="Z307" i="11"/>
  <c r="L307" i="11"/>
  <c r="U306" i="11"/>
  <c r="G306" i="11"/>
  <c r="AA304" i="11"/>
  <c r="M304" i="11"/>
  <c r="V303" i="11"/>
  <c r="H303" i="11"/>
  <c r="AB301" i="11"/>
  <c r="N301" i="11"/>
  <c r="W300" i="11"/>
  <c r="I300" i="11"/>
  <c r="AC298" i="11"/>
  <c r="O298" i="11"/>
  <c r="X297" i="11"/>
  <c r="J297" i="11"/>
  <c r="S296" i="11"/>
  <c r="E296" i="11"/>
  <c r="Y294" i="11"/>
  <c r="K294" i="11"/>
  <c r="T293" i="11"/>
  <c r="F293" i="11"/>
  <c r="Z291" i="11"/>
  <c r="L291" i="11"/>
  <c r="U290" i="11"/>
  <c r="G290" i="11"/>
  <c r="AA288" i="11"/>
  <c r="M288" i="11"/>
  <c r="V287" i="11"/>
  <c r="H287" i="11"/>
  <c r="AB285" i="11"/>
  <c r="N285" i="11"/>
  <c r="W284" i="11"/>
  <c r="I284" i="11"/>
  <c r="AC282" i="11"/>
  <c r="O282" i="11"/>
  <c r="X281" i="11"/>
  <c r="J281" i="11"/>
  <c r="S280" i="11"/>
  <c r="E280" i="11"/>
  <c r="Y278" i="11"/>
  <c r="K278" i="11"/>
  <c r="T277" i="11"/>
  <c r="F277" i="11"/>
  <c r="Z275" i="11"/>
  <c r="L275" i="11"/>
  <c r="U274" i="11"/>
  <c r="G274" i="11"/>
  <c r="AA272" i="11"/>
  <c r="M272" i="11"/>
  <c r="V271" i="11"/>
  <c r="H271" i="11"/>
  <c r="AB269" i="11"/>
  <c r="N269" i="11"/>
  <c r="W268" i="11"/>
  <c r="I268" i="11"/>
  <c r="AC266" i="11"/>
  <c r="O266" i="11"/>
  <c r="X265" i="11"/>
  <c r="J265" i="11"/>
  <c r="S264" i="11"/>
  <c r="E264" i="11"/>
  <c r="Y262" i="11"/>
  <c r="K262" i="11"/>
  <c r="T261" i="11"/>
  <c r="F261" i="11"/>
  <c r="Z259" i="11"/>
  <c r="L259" i="11"/>
  <c r="U258" i="11"/>
  <c r="G258" i="11"/>
  <c r="AA256" i="11"/>
  <c r="M256" i="11"/>
  <c r="V255" i="11"/>
  <c r="H255" i="11"/>
  <c r="AB253" i="11"/>
  <c r="N253" i="11"/>
  <c r="W252" i="11"/>
  <c r="I252" i="11"/>
  <c r="AC250" i="11"/>
  <c r="O250" i="11"/>
  <c r="X249" i="11"/>
  <c r="J249" i="11"/>
  <c r="S248" i="11"/>
  <c r="E248" i="11"/>
  <c r="Y246" i="11"/>
  <c r="K246" i="11"/>
  <c r="T245" i="11"/>
  <c r="F245" i="11"/>
  <c r="Z243" i="11"/>
  <c r="L243" i="11"/>
  <c r="U242" i="11"/>
  <c r="G242" i="11"/>
  <c r="AA240" i="11"/>
  <c r="M240" i="11"/>
  <c r="V239" i="11"/>
  <c r="H239" i="11"/>
  <c r="AB237" i="11"/>
  <c r="N237" i="11"/>
  <c r="W236" i="11"/>
  <c r="I236" i="11"/>
  <c r="AC234" i="11"/>
  <c r="O234" i="11"/>
  <c r="X233" i="11"/>
  <c r="J233" i="11"/>
  <c r="S232" i="11"/>
  <c r="E232" i="11"/>
  <c r="Y230" i="11"/>
  <c r="K230" i="11"/>
  <c r="T229" i="11"/>
  <c r="F229" i="11"/>
  <c r="Z227" i="11"/>
  <c r="L227" i="11"/>
  <c r="U226" i="11"/>
  <c r="G226" i="11"/>
  <c r="AA224" i="11"/>
  <c r="M224" i="11"/>
  <c r="V223" i="11"/>
  <c r="H223" i="11"/>
  <c r="AB221" i="11"/>
  <c r="N221" i="11"/>
  <c r="W220" i="11"/>
  <c r="I220" i="11"/>
  <c r="AC218" i="11"/>
  <c r="O218" i="11"/>
  <c r="X217" i="11"/>
  <c r="J217" i="11"/>
  <c r="S216" i="11"/>
  <c r="E216" i="11"/>
  <c r="Y214" i="11"/>
  <c r="K214" i="11"/>
  <c r="T213" i="11"/>
  <c r="F213" i="11"/>
  <c r="Z211" i="11"/>
  <c r="L211" i="11"/>
  <c r="U210" i="11"/>
  <c r="G210" i="11"/>
  <c r="AA208" i="11"/>
  <c r="M208" i="11"/>
  <c r="V207" i="11"/>
  <c r="H207" i="11"/>
  <c r="AB205" i="11"/>
  <c r="N205" i="11"/>
  <c r="W204" i="11"/>
  <c r="I204" i="11"/>
  <c r="AC202" i="11"/>
  <c r="O202" i="11"/>
  <c r="X201" i="11"/>
  <c r="J201" i="11"/>
  <c r="S200" i="11"/>
  <c r="E200" i="11"/>
  <c r="Y198" i="11"/>
  <c r="K198" i="11"/>
  <c r="T197" i="11"/>
  <c r="F197" i="11"/>
  <c r="Z195" i="11"/>
  <c r="L195" i="11"/>
  <c r="U194" i="11"/>
  <c r="G194" i="11"/>
  <c r="AA192" i="11"/>
  <c r="M192" i="11"/>
  <c r="V191" i="11"/>
  <c r="H191" i="11"/>
  <c r="AB189" i="11"/>
  <c r="N189" i="11"/>
  <c r="W188" i="11"/>
  <c r="I188" i="11"/>
  <c r="AC186" i="11"/>
  <c r="O186" i="11"/>
  <c r="X185" i="11"/>
  <c r="J185" i="11"/>
  <c r="S184" i="11"/>
  <c r="E184" i="11"/>
  <c r="Y182" i="11"/>
  <c r="K182" i="11"/>
  <c r="T181" i="11"/>
  <c r="F181" i="11"/>
  <c r="Z179" i="11"/>
  <c r="L179" i="11"/>
  <c r="U178" i="11"/>
  <c r="G178" i="11"/>
  <c r="AA176" i="11"/>
  <c r="M176" i="11"/>
  <c r="V175" i="11"/>
  <c r="H175" i="11"/>
  <c r="AB173" i="11"/>
  <c r="N173" i="11"/>
  <c r="W172" i="11"/>
  <c r="I172" i="11"/>
  <c r="AC170" i="11"/>
  <c r="O170" i="11"/>
  <c r="X169" i="11"/>
  <c r="J169" i="11"/>
  <c r="S168" i="11"/>
  <c r="E168" i="11"/>
  <c r="Y166" i="11"/>
  <c r="K166" i="11"/>
  <c r="T165" i="11"/>
  <c r="F165" i="11"/>
  <c r="Z163" i="11"/>
  <c r="L163" i="11"/>
  <c r="U162" i="11"/>
  <c r="G162" i="11"/>
  <c r="AA160" i="11"/>
  <c r="M160" i="11"/>
  <c r="V159" i="11"/>
  <c r="H159" i="11"/>
  <c r="AB157" i="11"/>
  <c r="N157" i="11"/>
  <c r="W156" i="11"/>
  <c r="I156" i="11"/>
  <c r="AC154" i="11"/>
  <c r="O154" i="11"/>
  <c r="X153" i="11"/>
  <c r="J153" i="11"/>
  <c r="S152" i="11"/>
  <c r="E152" i="11"/>
  <c r="Y150" i="11"/>
  <c r="K150" i="11"/>
  <c r="T149" i="11"/>
  <c r="F149" i="11"/>
  <c r="Z147" i="11"/>
  <c r="L147" i="11"/>
  <c r="U146" i="11"/>
  <c r="G146" i="11"/>
  <c r="AA144" i="11"/>
  <c r="M144" i="11"/>
  <c r="V143" i="11"/>
  <c r="H143" i="11"/>
  <c r="AB141" i="11"/>
  <c r="N141" i="11"/>
  <c r="W140" i="11"/>
  <c r="I140" i="11"/>
  <c r="AC138" i="11"/>
  <c r="O138" i="11"/>
  <c r="X137" i="11"/>
  <c r="J137" i="11"/>
  <c r="S136" i="11"/>
  <c r="E136" i="11"/>
  <c r="Y134" i="11"/>
  <c r="K134" i="11"/>
  <c r="T133" i="11"/>
  <c r="F133" i="11"/>
  <c r="Z131" i="11"/>
  <c r="L131" i="11"/>
  <c r="U130" i="11"/>
  <c r="G130" i="11"/>
  <c r="AA128" i="11"/>
  <c r="M128" i="11"/>
  <c r="V127" i="11"/>
  <c r="H127" i="11"/>
  <c r="AB125" i="11"/>
  <c r="N125" i="11"/>
  <c r="W124" i="11"/>
  <c r="I124" i="11"/>
  <c r="AC122" i="11"/>
  <c r="O122" i="11"/>
  <c r="X121" i="11"/>
  <c r="J121" i="11"/>
  <c r="S120" i="11"/>
  <c r="E120" i="11"/>
  <c r="Y118" i="11"/>
  <c r="K118" i="11"/>
  <c r="T117" i="11"/>
  <c r="F117" i="11"/>
  <c r="Z115" i="11"/>
  <c r="L115" i="11"/>
  <c r="U114" i="11"/>
  <c r="G114" i="11"/>
  <c r="AA112" i="11"/>
  <c r="M112" i="11"/>
  <c r="V111" i="11"/>
  <c r="H111" i="11"/>
  <c r="AB109" i="11"/>
  <c r="N109" i="11"/>
  <c r="W108" i="11"/>
  <c r="I108" i="11"/>
  <c r="AC106" i="11"/>
  <c r="O106" i="11"/>
  <c r="X105" i="11"/>
  <c r="J105" i="11"/>
  <c r="S104" i="11"/>
  <c r="E104" i="11"/>
  <c r="Y102" i="11"/>
  <c r="K102" i="11"/>
  <c r="T101" i="11"/>
  <c r="F101" i="11"/>
  <c r="Z99" i="11"/>
  <c r="L99" i="11"/>
  <c r="U98" i="11"/>
  <c r="G98" i="11"/>
  <c r="AA96" i="11"/>
  <c r="M96" i="11"/>
  <c r="V95" i="11"/>
  <c r="H95" i="11"/>
  <c r="AB93" i="11"/>
  <c r="N93" i="11"/>
  <c r="W92" i="11"/>
  <c r="I92" i="11"/>
  <c r="AC90" i="11"/>
  <c r="O90" i="11"/>
  <c r="X89" i="11"/>
  <c r="J89" i="11"/>
  <c r="S88" i="11"/>
  <c r="E88" i="11"/>
  <c r="Y86" i="11"/>
  <c r="K86" i="11"/>
  <c r="T85" i="11"/>
  <c r="F85" i="11"/>
  <c r="Z83" i="11"/>
  <c r="L83" i="11"/>
  <c r="U82" i="11"/>
  <c r="G82" i="11"/>
  <c r="AA80" i="11"/>
  <c r="M80" i="11"/>
  <c r="V79" i="11"/>
  <c r="H79" i="11"/>
  <c r="AB77" i="11"/>
  <c r="N77" i="11"/>
  <c r="W76" i="11"/>
  <c r="I76" i="11"/>
  <c r="AC74" i="11"/>
  <c r="O74" i="11"/>
  <c r="X73" i="11"/>
  <c r="J73" i="11"/>
  <c r="S72" i="11"/>
  <c r="E72" i="11"/>
  <c r="Y70" i="11"/>
  <c r="K70" i="11"/>
  <c r="T69" i="11"/>
  <c r="F69" i="11"/>
  <c r="Z67" i="11"/>
  <c r="L67" i="11"/>
  <c r="U66" i="11"/>
  <c r="G66" i="11"/>
  <c r="AA64" i="11"/>
  <c r="M64" i="11"/>
  <c r="V63" i="11"/>
  <c r="H63" i="11"/>
  <c r="AB61" i="11"/>
  <c r="N61" i="11"/>
  <c r="W60" i="11"/>
  <c r="I60" i="11"/>
  <c r="AC58" i="11"/>
  <c r="O58" i="11"/>
  <c r="X57" i="11"/>
  <c r="J57" i="11"/>
  <c r="S56" i="11"/>
  <c r="E56" i="11"/>
  <c r="Y54" i="11"/>
  <c r="K54" i="11"/>
  <c r="T53" i="11"/>
  <c r="F53" i="11"/>
  <c r="Z51" i="11"/>
  <c r="L51" i="11"/>
  <c r="U50" i="11"/>
  <c r="G50" i="11"/>
  <c r="AA48" i="11"/>
  <c r="M48" i="11"/>
  <c r="V47" i="11"/>
  <c r="H47" i="11"/>
  <c r="AB45" i="11"/>
  <c r="N45" i="11"/>
  <c r="W44" i="11"/>
  <c r="I44" i="11"/>
  <c r="AC42" i="11"/>
  <c r="O42" i="11"/>
  <c r="X41" i="11"/>
  <c r="J41" i="11"/>
  <c r="S40" i="11"/>
  <c r="E40" i="11"/>
  <c r="Y38" i="11"/>
  <c r="K38" i="11"/>
  <c r="T37" i="11"/>
  <c r="F37" i="11"/>
  <c r="Z35" i="11"/>
  <c r="L35" i="11"/>
  <c r="U34" i="11"/>
  <c r="G34" i="11"/>
  <c r="AA32" i="11"/>
  <c r="M32" i="11"/>
  <c r="V31" i="11"/>
  <c r="H31" i="11"/>
  <c r="AB29" i="11"/>
  <c r="N29" i="11"/>
  <c r="W28" i="11"/>
  <c r="I28" i="11"/>
  <c r="AC26" i="11"/>
  <c r="O26" i="11"/>
  <c r="X25" i="11"/>
  <c r="J25" i="11"/>
  <c r="S24" i="11"/>
  <c r="E24" i="11"/>
  <c r="Y22" i="11"/>
  <c r="K22" i="11"/>
  <c r="T21" i="11"/>
  <c r="F21" i="11"/>
  <c r="Z19" i="11"/>
  <c r="L19" i="11"/>
  <c r="U18" i="11"/>
  <c r="G18" i="11"/>
  <c r="AA16" i="11"/>
  <c r="M16" i="11"/>
  <c r="V15" i="11"/>
  <c r="H15" i="11"/>
  <c r="AB13" i="11"/>
  <c r="N13" i="11"/>
  <c r="W12" i="11"/>
  <c r="I12" i="11"/>
  <c r="L1001" i="11"/>
  <c r="L985" i="11"/>
  <c r="L969" i="11"/>
  <c r="L953" i="11"/>
  <c r="L937" i="11"/>
  <c r="L921" i="11"/>
  <c r="L905" i="11"/>
  <c r="L889" i="11"/>
  <c r="L873" i="11"/>
  <c r="L857" i="11"/>
  <c r="L841" i="11"/>
  <c r="L825" i="11"/>
  <c r="L809" i="11"/>
  <c r="L793" i="11"/>
  <c r="L777" i="11"/>
  <c r="L761" i="11"/>
  <c r="E734" i="11"/>
  <c r="L662" i="11"/>
  <c r="L598" i="11"/>
  <c r="L534" i="11"/>
  <c r="L470" i="11"/>
  <c r="L406" i="11"/>
  <c r="L342" i="11"/>
  <c r="L278" i="11"/>
  <c r="L214" i="11"/>
  <c r="L150" i="11"/>
  <c r="L86" i="11"/>
  <c r="L22" i="11"/>
  <c r="V1001" i="11"/>
  <c r="V937" i="11"/>
  <c r="R1009" i="11"/>
  <c r="R993" i="11"/>
  <c r="R977" i="11"/>
  <c r="R961" i="11"/>
  <c r="R945" i="11"/>
  <c r="R929" i="11"/>
  <c r="R913" i="11"/>
  <c r="R897" i="11"/>
  <c r="R881" i="11"/>
  <c r="R865" i="11"/>
  <c r="R849" i="11"/>
  <c r="R833" i="11"/>
  <c r="R817" i="11"/>
  <c r="R801" i="11"/>
  <c r="R785" i="11"/>
  <c r="R769" i="11"/>
  <c r="R753" i="11"/>
  <c r="D753" i="11"/>
  <c r="R737" i="11"/>
  <c r="D737" i="11"/>
  <c r="R721" i="11"/>
  <c r="D721" i="11"/>
  <c r="R705" i="11"/>
  <c r="D705" i="11"/>
  <c r="R689" i="11"/>
  <c r="D689" i="11"/>
  <c r="R673" i="11"/>
  <c r="D673" i="11"/>
  <c r="R657" i="11"/>
  <c r="D657" i="11"/>
  <c r="R641" i="11"/>
  <c r="D641" i="11"/>
  <c r="R625" i="11"/>
  <c r="D625" i="11"/>
  <c r="R609" i="11"/>
  <c r="D609" i="11"/>
  <c r="R593" i="11"/>
  <c r="D593" i="11"/>
  <c r="R577" i="11"/>
  <c r="D577" i="11"/>
  <c r="R561" i="11"/>
  <c r="D561" i="11"/>
  <c r="R545" i="11"/>
  <c r="D545" i="11"/>
  <c r="R529" i="11"/>
  <c r="D529" i="11"/>
  <c r="R513" i="11"/>
  <c r="D513" i="11"/>
  <c r="R497" i="11"/>
  <c r="D497" i="11"/>
  <c r="R481" i="11"/>
  <c r="D481" i="11"/>
  <c r="R465" i="11"/>
  <c r="D465" i="11"/>
  <c r="R449" i="11"/>
  <c r="D449" i="11"/>
  <c r="R433" i="11"/>
  <c r="D433" i="11"/>
  <c r="R417" i="11"/>
  <c r="D417" i="11"/>
  <c r="R401" i="11"/>
  <c r="D401" i="11"/>
  <c r="R385" i="11"/>
  <c r="D385" i="11"/>
  <c r="R369" i="11"/>
  <c r="D369" i="11"/>
  <c r="R353" i="11"/>
  <c r="D353" i="11"/>
  <c r="R337" i="11"/>
  <c r="D337" i="11"/>
  <c r="R321" i="11"/>
  <c r="D321" i="11"/>
  <c r="R305" i="11"/>
  <c r="D305" i="11"/>
  <c r="R289" i="11"/>
  <c r="D289" i="11"/>
  <c r="R273" i="11"/>
  <c r="D273" i="11"/>
  <c r="R257" i="11"/>
  <c r="D257" i="11"/>
  <c r="R241" i="11"/>
  <c r="D241" i="11"/>
  <c r="R225" i="11"/>
  <c r="D225" i="11"/>
  <c r="R209" i="11"/>
  <c r="D209" i="11"/>
  <c r="R193" i="11"/>
  <c r="D193" i="11"/>
  <c r="R177" i="11"/>
  <c r="D177" i="11"/>
  <c r="R161" i="11"/>
  <c r="D161" i="11"/>
  <c r="R145" i="11"/>
  <c r="D145" i="11"/>
  <c r="R129" i="11"/>
  <c r="D129" i="11"/>
  <c r="R113" i="11"/>
  <c r="D113" i="11"/>
  <c r="R97" i="11"/>
  <c r="D97" i="11"/>
  <c r="R81" i="11"/>
  <c r="D81" i="11"/>
  <c r="R65" i="11"/>
  <c r="D65" i="11"/>
  <c r="R49" i="11"/>
  <c r="D49" i="11"/>
  <c r="R33" i="11"/>
  <c r="D33" i="11"/>
  <c r="R17" i="11"/>
  <c r="D17" i="11"/>
  <c r="T10" i="11"/>
  <c r="Z1008" i="11"/>
  <c r="U1007" i="11"/>
  <c r="AA1005" i="11"/>
  <c r="V1004" i="11"/>
  <c r="AB1002" i="11"/>
  <c r="W1001" i="11"/>
  <c r="AC999" i="11"/>
  <c r="X998" i="11"/>
  <c r="S997" i="11"/>
  <c r="Y995" i="11"/>
  <c r="T994" i="11"/>
  <c r="Z992" i="11"/>
  <c r="U991" i="11"/>
  <c r="AA989" i="11"/>
  <c r="V988" i="11"/>
  <c r="AB986" i="11"/>
  <c r="W985" i="11"/>
  <c r="AC983" i="11"/>
  <c r="X982" i="11"/>
  <c r="S981" i="11"/>
  <c r="Y979" i="11"/>
  <c r="T978" i="11"/>
  <c r="Z976" i="11"/>
  <c r="U975" i="11"/>
  <c r="AA973" i="11"/>
  <c r="V972" i="11"/>
  <c r="AB970" i="11"/>
  <c r="W969" i="11"/>
  <c r="AC967" i="11"/>
  <c r="X966" i="11"/>
  <c r="S965" i="11"/>
  <c r="Y963" i="11"/>
  <c r="T962" i="11"/>
  <c r="Z960" i="11"/>
  <c r="U959" i="11"/>
  <c r="AA957" i="11"/>
  <c r="V956" i="11"/>
  <c r="AB954" i="11"/>
  <c r="W953" i="11"/>
  <c r="AC951" i="11"/>
  <c r="X950" i="11"/>
  <c r="S949" i="11"/>
  <c r="Y947" i="11"/>
  <c r="T946" i="11"/>
  <c r="Z944" i="11"/>
  <c r="U943" i="11"/>
  <c r="AA941" i="11"/>
  <c r="V940" i="11"/>
  <c r="AB938" i="11"/>
  <c r="W937" i="11"/>
  <c r="AC935" i="11"/>
  <c r="X934" i="11"/>
  <c r="S933" i="11"/>
  <c r="Y931" i="11"/>
  <c r="T930" i="11"/>
  <c r="Z928" i="11"/>
  <c r="U927" i="11"/>
  <c r="AA925" i="11"/>
  <c r="V924" i="11"/>
  <c r="AB922" i="11"/>
  <c r="W921" i="11"/>
  <c r="AC919" i="11"/>
  <c r="X918" i="11"/>
  <c r="S917" i="11"/>
  <c r="Y915" i="11"/>
  <c r="T914" i="11"/>
  <c r="Z912" i="11"/>
  <c r="U911" i="11"/>
  <c r="AA909" i="11"/>
  <c r="V908" i="11"/>
  <c r="AB906" i="11"/>
  <c r="W905" i="11"/>
  <c r="AC903" i="11"/>
  <c r="X902" i="11"/>
  <c r="S901" i="11"/>
  <c r="Y899" i="11"/>
  <c r="T898" i="11"/>
  <c r="Z896" i="11"/>
  <c r="U895" i="11"/>
  <c r="AA893" i="11"/>
  <c r="V892" i="11"/>
  <c r="AB890" i="11"/>
  <c r="W889" i="11"/>
  <c r="AC887" i="11"/>
  <c r="X886" i="11"/>
  <c r="S885" i="11"/>
  <c r="Y883" i="11"/>
  <c r="T882" i="11"/>
  <c r="Z880" i="11"/>
  <c r="U879" i="11"/>
  <c r="AA877" i="11"/>
  <c r="V876" i="11"/>
  <c r="AB874" i="11"/>
  <c r="W873" i="11"/>
  <c r="AC871" i="11"/>
  <c r="X870" i="11"/>
  <c r="S869" i="11"/>
  <c r="Y867" i="11"/>
  <c r="T866" i="11"/>
  <c r="Z864" i="11"/>
  <c r="U863" i="11"/>
  <c r="AA861" i="11"/>
  <c r="V860" i="11"/>
  <c r="AB858" i="11"/>
  <c r="W857" i="11"/>
  <c r="AC855" i="11"/>
  <c r="X854" i="11"/>
  <c r="S853" i="11"/>
  <c r="Y851" i="11"/>
  <c r="T850" i="11"/>
  <c r="Z848" i="11"/>
  <c r="U847" i="11"/>
  <c r="AA845" i="11"/>
  <c r="V844" i="11"/>
  <c r="AB842" i="11"/>
  <c r="W841" i="11"/>
  <c r="AC839" i="11"/>
  <c r="X838" i="11"/>
  <c r="S837" i="11"/>
  <c r="Y835" i="11"/>
  <c r="T834" i="11"/>
  <c r="Z832" i="11"/>
  <c r="U831" i="11"/>
  <c r="AA829" i="11"/>
  <c r="V828" i="11"/>
  <c r="AB826" i="11"/>
  <c r="W825" i="11"/>
  <c r="AC823" i="11"/>
  <c r="X822" i="11"/>
  <c r="S821" i="11"/>
  <c r="Y819" i="11"/>
  <c r="T818" i="11"/>
  <c r="Z816" i="11"/>
  <c r="U815" i="11"/>
  <c r="AA813" i="11"/>
  <c r="V812" i="11"/>
  <c r="AB810" i="11"/>
  <c r="W809" i="11"/>
  <c r="AC807" i="11"/>
  <c r="X806" i="11"/>
  <c r="S805" i="11"/>
  <c r="Y803" i="11"/>
  <c r="T802" i="11"/>
  <c r="Z800" i="11"/>
  <c r="U799" i="11"/>
  <c r="AA797" i="11"/>
  <c r="V796" i="11"/>
  <c r="AB794" i="11"/>
  <c r="W793" i="11"/>
  <c r="AC791" i="11"/>
  <c r="X790" i="11"/>
  <c r="S789" i="11"/>
  <c r="Y787" i="11"/>
  <c r="T786" i="11"/>
  <c r="Z784" i="11"/>
  <c r="U783" i="11"/>
  <c r="AA781" i="11"/>
  <c r="V780" i="11"/>
  <c r="AB778" i="11"/>
  <c r="W777" i="11"/>
  <c r="AC775" i="11"/>
  <c r="X774" i="11"/>
  <c r="S773" i="11"/>
  <c r="Y771" i="11"/>
  <c r="T770" i="11"/>
  <c r="Z768" i="11"/>
  <c r="U767" i="11"/>
  <c r="AA765" i="11"/>
  <c r="V764" i="11"/>
  <c r="AB762" i="11"/>
  <c r="W761" i="11"/>
  <c r="AC759" i="11"/>
  <c r="X758" i="11"/>
  <c r="S757" i="11"/>
  <c r="Y755" i="11"/>
  <c r="T754" i="11"/>
  <c r="Z752" i="11"/>
  <c r="U751" i="11"/>
  <c r="AA749" i="11"/>
  <c r="M749" i="11"/>
  <c r="V748" i="11"/>
  <c r="H748" i="11"/>
  <c r="AB746" i="11"/>
  <c r="W745" i="11"/>
  <c r="AC743" i="11"/>
  <c r="O743" i="11"/>
  <c r="X742" i="11"/>
  <c r="J742" i="11"/>
  <c r="S741" i="11"/>
  <c r="E741" i="11"/>
  <c r="Y739" i="11"/>
  <c r="K739" i="11"/>
  <c r="T738" i="11"/>
  <c r="F738" i="11"/>
  <c r="Z736" i="11"/>
  <c r="U735" i="11"/>
  <c r="G735" i="11"/>
  <c r="AA733" i="11"/>
  <c r="M733" i="11"/>
  <c r="V732" i="11"/>
  <c r="H732" i="11"/>
  <c r="AB730" i="11"/>
  <c r="N730" i="11"/>
  <c r="W729" i="11"/>
  <c r="I729" i="11"/>
  <c r="AC727" i="11"/>
  <c r="O727" i="11"/>
  <c r="X726" i="11"/>
  <c r="J726" i="11"/>
  <c r="S725" i="11"/>
  <c r="E725" i="11"/>
  <c r="Y723" i="11"/>
  <c r="K723" i="11"/>
  <c r="T722" i="11"/>
  <c r="F722" i="11"/>
  <c r="Z720" i="11"/>
  <c r="U719" i="11"/>
  <c r="G719" i="11"/>
  <c r="AA717" i="11"/>
  <c r="M717" i="11"/>
  <c r="V716" i="11"/>
  <c r="H716" i="11"/>
  <c r="AB714" i="11"/>
  <c r="N714" i="11"/>
  <c r="W713" i="11"/>
  <c r="I713" i="11"/>
  <c r="AC711" i="11"/>
  <c r="O711" i="11"/>
  <c r="X710" i="11"/>
  <c r="J710" i="11"/>
  <c r="S709" i="11"/>
  <c r="E709" i="11"/>
  <c r="Y707" i="11"/>
  <c r="K707" i="11"/>
  <c r="T706" i="11"/>
  <c r="F706" i="11"/>
  <c r="Z704" i="11"/>
  <c r="L704" i="11"/>
  <c r="U703" i="11"/>
  <c r="G703" i="11"/>
  <c r="AA701" i="11"/>
  <c r="M701" i="11"/>
  <c r="V700" i="11"/>
  <c r="H700" i="11"/>
  <c r="AB698" i="11"/>
  <c r="N698" i="11"/>
  <c r="W697" i="11"/>
  <c r="I697" i="11"/>
  <c r="AC695" i="11"/>
  <c r="O695" i="11"/>
  <c r="X694" i="11"/>
  <c r="J694" i="11"/>
  <c r="S693" i="11"/>
  <c r="E693" i="11"/>
  <c r="Y691" i="11"/>
  <c r="K691" i="11"/>
  <c r="T690" i="11"/>
  <c r="F690" i="11"/>
  <c r="Z688" i="11"/>
  <c r="L688" i="11"/>
  <c r="U687" i="11"/>
  <c r="G687" i="11"/>
  <c r="AA685" i="11"/>
  <c r="M685" i="11"/>
  <c r="V684" i="11"/>
  <c r="H684" i="11"/>
  <c r="AB682" i="11"/>
  <c r="N682" i="11"/>
  <c r="W681" i="11"/>
  <c r="I681" i="11"/>
  <c r="AC679" i="11"/>
  <c r="O679" i="11"/>
  <c r="X678" i="11"/>
  <c r="J678" i="11"/>
  <c r="S677" i="11"/>
  <c r="E677" i="11"/>
  <c r="Y675" i="11"/>
  <c r="K675" i="11"/>
  <c r="T674" i="11"/>
  <c r="F674" i="11"/>
  <c r="Z672" i="11"/>
  <c r="L672" i="11"/>
  <c r="U671" i="11"/>
  <c r="G671" i="11"/>
  <c r="AA669" i="11"/>
  <c r="M669" i="11"/>
  <c r="V668" i="11"/>
  <c r="H668" i="11"/>
  <c r="AB666" i="11"/>
  <c r="N666" i="11"/>
  <c r="W665" i="11"/>
  <c r="I665" i="11"/>
  <c r="AC663" i="11"/>
  <c r="O663" i="11"/>
  <c r="X662" i="11"/>
  <c r="J662" i="11"/>
  <c r="S661" i="11"/>
  <c r="E661" i="11"/>
  <c r="Y659" i="11"/>
  <c r="K659" i="11"/>
  <c r="T658" i="11"/>
  <c r="F658" i="11"/>
  <c r="Z656" i="11"/>
  <c r="L656" i="11"/>
  <c r="U655" i="11"/>
  <c r="G655" i="11"/>
  <c r="AA653" i="11"/>
  <c r="M653" i="11"/>
  <c r="V652" i="11"/>
  <c r="H652" i="11"/>
  <c r="AB650" i="11"/>
  <c r="N650" i="11"/>
  <c r="W649" i="11"/>
  <c r="I649" i="11"/>
  <c r="AC647" i="11"/>
  <c r="O647" i="11"/>
  <c r="X646" i="11"/>
  <c r="J646" i="11"/>
  <c r="S645" i="11"/>
  <c r="E645" i="11"/>
  <c r="Y643" i="11"/>
  <c r="K643" i="11"/>
  <c r="T642" i="11"/>
  <c r="F642" i="11"/>
  <c r="Z640" i="11"/>
  <c r="L640" i="11"/>
  <c r="U639" i="11"/>
  <c r="G639" i="11"/>
  <c r="AA637" i="11"/>
  <c r="M637" i="11"/>
  <c r="V636" i="11"/>
  <c r="H636" i="11"/>
  <c r="AB634" i="11"/>
  <c r="N634" i="11"/>
  <c r="W633" i="11"/>
  <c r="I633" i="11"/>
  <c r="AC631" i="11"/>
  <c r="O631" i="11"/>
  <c r="X630" i="11"/>
  <c r="J630" i="11"/>
  <c r="S629" i="11"/>
  <c r="E629" i="11"/>
  <c r="Y627" i="11"/>
  <c r="K627" i="11"/>
  <c r="T626" i="11"/>
  <c r="F626" i="11"/>
  <c r="Z624" i="11"/>
  <c r="L624" i="11"/>
  <c r="U623" i="11"/>
  <c r="G623" i="11"/>
  <c r="AA621" i="11"/>
  <c r="M621" i="11"/>
  <c r="V620" i="11"/>
  <c r="H620" i="11"/>
  <c r="AB618" i="11"/>
  <c r="N618" i="11"/>
  <c r="W617" i="11"/>
  <c r="I617" i="11"/>
  <c r="AC615" i="11"/>
  <c r="O615" i="11"/>
  <c r="X614" i="11"/>
  <c r="J614" i="11"/>
  <c r="S613" i="11"/>
  <c r="E613" i="11"/>
  <c r="Y611" i="11"/>
  <c r="K611" i="11"/>
  <c r="T610" i="11"/>
  <c r="F610" i="11"/>
  <c r="Z608" i="11"/>
  <c r="L608" i="11"/>
  <c r="U607" i="11"/>
  <c r="G607" i="11"/>
  <c r="AA605" i="11"/>
  <c r="M605" i="11"/>
  <c r="V604" i="11"/>
  <c r="H604" i="11"/>
  <c r="AB602" i="11"/>
  <c r="N602" i="11"/>
  <c r="W601" i="11"/>
  <c r="I601" i="11"/>
  <c r="AC599" i="11"/>
  <c r="O599" i="11"/>
  <c r="X598" i="11"/>
  <c r="J598" i="11"/>
  <c r="S597" i="11"/>
  <c r="E597" i="11"/>
  <c r="Y595" i="11"/>
  <c r="K595" i="11"/>
  <c r="T594" i="11"/>
  <c r="F594" i="11"/>
  <c r="Z592" i="11"/>
  <c r="L592" i="11"/>
  <c r="U591" i="11"/>
  <c r="G591" i="11"/>
  <c r="AA589" i="11"/>
  <c r="M589" i="11"/>
  <c r="V588" i="11"/>
  <c r="H588" i="11"/>
  <c r="AB586" i="11"/>
  <c r="N586" i="11"/>
  <c r="W585" i="11"/>
  <c r="I585" i="11"/>
  <c r="AC583" i="11"/>
  <c r="O583" i="11"/>
  <c r="X582" i="11"/>
  <c r="J582" i="11"/>
  <c r="S581" i="11"/>
  <c r="E581" i="11"/>
  <c r="Y579" i="11"/>
  <c r="K579" i="11"/>
  <c r="T578" i="11"/>
  <c r="F578" i="11"/>
  <c r="Z576" i="11"/>
  <c r="L576" i="11"/>
  <c r="U575" i="11"/>
  <c r="G575" i="11"/>
  <c r="AA573" i="11"/>
  <c r="M573" i="11"/>
  <c r="V572" i="11"/>
  <c r="H572" i="11"/>
  <c r="AB570" i="11"/>
  <c r="N570" i="11"/>
  <c r="W569" i="11"/>
  <c r="I569" i="11"/>
  <c r="AC567" i="11"/>
  <c r="O567" i="11"/>
  <c r="X566" i="11"/>
  <c r="J566" i="11"/>
  <c r="S565" i="11"/>
  <c r="E565" i="11"/>
  <c r="Y563" i="11"/>
  <c r="K563" i="11"/>
  <c r="T562" i="11"/>
  <c r="F562" i="11"/>
  <c r="Z560" i="11"/>
  <c r="L560" i="11"/>
  <c r="U559" i="11"/>
  <c r="G559" i="11"/>
  <c r="AA557" i="11"/>
  <c r="M557" i="11"/>
  <c r="V556" i="11"/>
  <c r="H556" i="11"/>
  <c r="AB554" i="11"/>
  <c r="N554" i="11"/>
  <c r="W553" i="11"/>
  <c r="I553" i="11"/>
  <c r="AC551" i="11"/>
  <c r="O551" i="11"/>
  <c r="X550" i="11"/>
  <c r="J550" i="11"/>
  <c r="S549" i="11"/>
  <c r="E549" i="11"/>
  <c r="Y547" i="11"/>
  <c r="K547" i="11"/>
  <c r="T546" i="11"/>
  <c r="F546" i="11"/>
  <c r="Z544" i="11"/>
  <c r="L544" i="11"/>
  <c r="U543" i="11"/>
  <c r="G543" i="11"/>
  <c r="AA541" i="11"/>
  <c r="M541" i="11"/>
  <c r="V540" i="11"/>
  <c r="H540" i="11"/>
  <c r="AB538" i="11"/>
  <c r="N538" i="11"/>
  <c r="W537" i="11"/>
  <c r="I537" i="11"/>
  <c r="AC535" i="11"/>
  <c r="O535" i="11"/>
  <c r="X534" i="11"/>
  <c r="J534" i="11"/>
  <c r="S533" i="11"/>
  <c r="E533" i="11"/>
  <c r="Y531" i="11"/>
  <c r="K531" i="11"/>
  <c r="T530" i="11"/>
  <c r="F530" i="11"/>
  <c r="Z528" i="11"/>
  <c r="L528" i="11"/>
  <c r="U527" i="11"/>
  <c r="G527" i="11"/>
  <c r="AA525" i="11"/>
  <c r="M525" i="11"/>
  <c r="V524" i="11"/>
  <c r="H524" i="11"/>
  <c r="AB522" i="11"/>
  <c r="N522" i="11"/>
  <c r="W521" i="11"/>
  <c r="I521" i="11"/>
  <c r="AC519" i="11"/>
  <c r="O519" i="11"/>
  <c r="X518" i="11"/>
  <c r="J518" i="11"/>
  <c r="S517" i="11"/>
  <c r="E517" i="11"/>
  <c r="Y515" i="11"/>
  <c r="K515" i="11"/>
  <c r="T514" i="11"/>
  <c r="F514" i="11"/>
  <c r="Z512" i="11"/>
  <c r="L512" i="11"/>
  <c r="U511" i="11"/>
  <c r="G511" i="11"/>
  <c r="AA509" i="11"/>
  <c r="M509" i="11"/>
  <c r="V508" i="11"/>
  <c r="H508" i="11"/>
  <c r="AB506" i="11"/>
  <c r="N506" i="11"/>
  <c r="W505" i="11"/>
  <c r="I505" i="11"/>
  <c r="AC503" i="11"/>
  <c r="O503" i="11"/>
  <c r="X502" i="11"/>
  <c r="J502" i="11"/>
  <c r="S501" i="11"/>
  <c r="E501" i="11"/>
  <c r="Y499" i="11"/>
  <c r="K499" i="11"/>
  <c r="T498" i="11"/>
  <c r="F498" i="11"/>
  <c r="Z496" i="11"/>
  <c r="L496" i="11"/>
  <c r="U495" i="11"/>
  <c r="G495" i="11"/>
  <c r="AA493" i="11"/>
  <c r="M493" i="11"/>
  <c r="V492" i="11"/>
  <c r="H492" i="11"/>
  <c r="AB490" i="11"/>
  <c r="N490" i="11"/>
  <c r="W489" i="11"/>
  <c r="I489" i="11"/>
  <c r="AC487" i="11"/>
  <c r="O487" i="11"/>
  <c r="X486" i="11"/>
  <c r="J486" i="11"/>
  <c r="S485" i="11"/>
  <c r="E485" i="11"/>
  <c r="Y483" i="11"/>
  <c r="K483" i="11"/>
  <c r="T482" i="11"/>
  <c r="F482" i="11"/>
  <c r="Z480" i="11"/>
  <c r="L480" i="11"/>
  <c r="U479" i="11"/>
  <c r="G479" i="11"/>
  <c r="AA477" i="11"/>
  <c r="M477" i="11"/>
  <c r="V476" i="11"/>
  <c r="H476" i="11"/>
  <c r="AB474" i="11"/>
  <c r="N474" i="11"/>
  <c r="W473" i="11"/>
  <c r="I473" i="11"/>
  <c r="AC471" i="11"/>
  <c r="O471" i="11"/>
  <c r="X470" i="11"/>
  <c r="J470" i="11"/>
  <c r="S469" i="11"/>
  <c r="E469" i="11"/>
  <c r="Y467" i="11"/>
  <c r="K467" i="11"/>
  <c r="T466" i="11"/>
  <c r="F466" i="11"/>
  <c r="Z464" i="11"/>
  <c r="L464" i="11"/>
  <c r="U463" i="11"/>
  <c r="G463" i="11"/>
  <c r="AA461" i="11"/>
  <c r="M461" i="11"/>
  <c r="V460" i="11"/>
  <c r="H460" i="11"/>
  <c r="AB458" i="11"/>
  <c r="N458" i="11"/>
  <c r="W457" i="11"/>
  <c r="I457" i="11"/>
  <c r="AC455" i="11"/>
  <c r="O455" i="11"/>
  <c r="X454" i="11"/>
  <c r="J454" i="11"/>
  <c r="S453" i="11"/>
  <c r="E453" i="11"/>
  <c r="Y451" i="11"/>
  <c r="K451" i="11"/>
  <c r="T450" i="11"/>
  <c r="F450" i="11"/>
  <c r="Z448" i="11"/>
  <c r="L448" i="11"/>
  <c r="U447" i="11"/>
  <c r="G447" i="11"/>
  <c r="AA445" i="11"/>
  <c r="M445" i="11"/>
  <c r="V444" i="11"/>
  <c r="H444" i="11"/>
  <c r="AB442" i="11"/>
  <c r="N442" i="11"/>
  <c r="W441" i="11"/>
  <c r="I441" i="11"/>
  <c r="AC439" i="11"/>
  <c r="O439" i="11"/>
  <c r="X438" i="11"/>
  <c r="J438" i="11"/>
  <c r="S437" i="11"/>
  <c r="E437" i="11"/>
  <c r="Y435" i="11"/>
  <c r="K435" i="11"/>
  <c r="T434" i="11"/>
  <c r="F434" i="11"/>
  <c r="Z432" i="11"/>
  <c r="L432" i="11"/>
  <c r="U431" i="11"/>
  <c r="G431" i="11"/>
  <c r="AA429" i="11"/>
  <c r="M429" i="11"/>
  <c r="V428" i="11"/>
  <c r="H428" i="11"/>
  <c r="AB426" i="11"/>
  <c r="N426" i="11"/>
  <c r="W425" i="11"/>
  <c r="I425" i="11"/>
  <c r="AC423" i="11"/>
  <c r="O423" i="11"/>
  <c r="X422" i="11"/>
  <c r="J422" i="11"/>
  <c r="S421" i="11"/>
  <c r="E421" i="11"/>
  <c r="Y419" i="11"/>
  <c r="K419" i="11"/>
  <c r="T418" i="11"/>
  <c r="F418" i="11"/>
  <c r="Z416" i="11"/>
  <c r="L416" i="11"/>
  <c r="U415" i="11"/>
  <c r="G415" i="11"/>
  <c r="AA413" i="11"/>
  <c r="M413" i="11"/>
  <c r="V412" i="11"/>
  <c r="H412" i="11"/>
  <c r="AB410" i="11"/>
  <c r="N410" i="11"/>
  <c r="W409" i="11"/>
  <c r="I409" i="11"/>
  <c r="AC407" i="11"/>
  <c r="O407" i="11"/>
  <c r="X406" i="11"/>
  <c r="J406" i="11"/>
  <c r="S405" i="11"/>
  <c r="E405" i="11"/>
  <c r="Y403" i="11"/>
  <c r="K403" i="11"/>
  <c r="T402" i="11"/>
  <c r="F402" i="11"/>
  <c r="Z400" i="11"/>
  <c r="L400" i="11"/>
  <c r="U399" i="11"/>
  <c r="G399" i="11"/>
  <c r="AA397" i="11"/>
  <c r="M397" i="11"/>
  <c r="V396" i="11"/>
  <c r="H396" i="11"/>
  <c r="AB394" i="11"/>
  <c r="N394" i="11"/>
  <c r="W393" i="11"/>
  <c r="I393" i="11"/>
  <c r="AC391" i="11"/>
  <c r="O391" i="11"/>
  <c r="X390" i="11"/>
  <c r="J390" i="11"/>
  <c r="S389" i="11"/>
  <c r="E389" i="11"/>
  <c r="Y387" i="11"/>
  <c r="K387" i="11"/>
  <c r="T386" i="11"/>
  <c r="F386" i="11"/>
  <c r="Z384" i="11"/>
  <c r="L384" i="11"/>
  <c r="U383" i="11"/>
  <c r="G383" i="11"/>
  <c r="AA381" i="11"/>
  <c r="M381" i="11"/>
  <c r="V380" i="11"/>
  <c r="H380" i="11"/>
  <c r="AB378" i="11"/>
  <c r="N378" i="11"/>
  <c r="W377" i="11"/>
  <c r="I377" i="11"/>
  <c r="AC375" i="11"/>
  <c r="O375" i="11"/>
  <c r="X374" i="11"/>
  <c r="J374" i="11"/>
  <c r="S373" i="11"/>
  <c r="E373" i="11"/>
  <c r="Y371" i="11"/>
  <c r="K371" i="11"/>
  <c r="T370" i="11"/>
  <c r="F370" i="11"/>
  <c r="Z368" i="11"/>
  <c r="L368" i="11"/>
  <c r="U367" i="11"/>
  <c r="G367" i="11"/>
  <c r="AA365" i="11"/>
  <c r="M365" i="11"/>
  <c r="V364" i="11"/>
  <c r="H364" i="11"/>
  <c r="AB362" i="11"/>
  <c r="N362" i="11"/>
  <c r="W361" i="11"/>
  <c r="I361" i="11"/>
  <c r="AC359" i="11"/>
  <c r="O359" i="11"/>
  <c r="X358" i="11"/>
  <c r="J358" i="11"/>
  <c r="S357" i="11"/>
  <c r="E357" i="11"/>
  <c r="Y355" i="11"/>
  <c r="K355" i="11"/>
  <c r="T354" i="11"/>
  <c r="F354" i="11"/>
  <c r="Z352" i="11"/>
  <c r="L352" i="11"/>
  <c r="U351" i="11"/>
  <c r="G351" i="11"/>
  <c r="AA349" i="11"/>
  <c r="M349" i="11"/>
  <c r="V348" i="11"/>
  <c r="H348" i="11"/>
  <c r="AB346" i="11"/>
  <c r="N346" i="11"/>
  <c r="W345" i="11"/>
  <c r="I345" i="11"/>
  <c r="AC343" i="11"/>
  <c r="O343" i="11"/>
  <c r="X342" i="11"/>
  <c r="J342" i="11"/>
  <c r="S341" i="11"/>
  <c r="E341" i="11"/>
  <c r="Y339" i="11"/>
  <c r="K339" i="11"/>
  <c r="T338" i="11"/>
  <c r="F338" i="11"/>
  <c r="Z336" i="11"/>
  <c r="L336" i="11"/>
  <c r="U335" i="11"/>
  <c r="G335" i="11"/>
  <c r="AA333" i="11"/>
  <c r="M333" i="11"/>
  <c r="V332" i="11"/>
  <c r="H332" i="11"/>
  <c r="AB330" i="11"/>
  <c r="N330" i="11"/>
  <c r="W329" i="11"/>
  <c r="I329" i="11"/>
  <c r="AC327" i="11"/>
  <c r="O327" i="11"/>
  <c r="X326" i="11"/>
  <c r="J326" i="11"/>
  <c r="S325" i="11"/>
  <c r="E325" i="11"/>
  <c r="Y323" i="11"/>
  <c r="K323" i="11"/>
  <c r="T322" i="11"/>
  <c r="F322" i="11"/>
  <c r="Z320" i="11"/>
  <c r="L320" i="11"/>
  <c r="U319" i="11"/>
  <c r="G319" i="11"/>
  <c r="AA317" i="11"/>
  <c r="M317" i="11"/>
  <c r="V316" i="11"/>
  <c r="H316" i="11"/>
  <c r="AB314" i="11"/>
  <c r="N314" i="11"/>
  <c r="W313" i="11"/>
  <c r="I313" i="11"/>
  <c r="AC311" i="11"/>
  <c r="O311" i="11"/>
  <c r="X310" i="11"/>
  <c r="J310" i="11"/>
  <c r="S309" i="11"/>
  <c r="E309" i="11"/>
  <c r="Y307" i="11"/>
  <c r="K307" i="11"/>
  <c r="T306" i="11"/>
  <c r="F306" i="11"/>
  <c r="Z304" i="11"/>
  <c r="L304" i="11"/>
  <c r="U303" i="11"/>
  <c r="G303" i="11"/>
  <c r="AA301" i="11"/>
  <c r="M301" i="11"/>
  <c r="V300" i="11"/>
  <c r="H300" i="11"/>
  <c r="AB298" i="11"/>
  <c r="N298" i="11"/>
  <c r="W297" i="11"/>
  <c r="I297" i="11"/>
  <c r="AC295" i="11"/>
  <c r="O295" i="11"/>
  <c r="X294" i="11"/>
  <c r="J294" i="11"/>
  <c r="S293" i="11"/>
  <c r="E293" i="11"/>
  <c r="Y291" i="11"/>
  <c r="K291" i="11"/>
  <c r="T290" i="11"/>
  <c r="F290" i="11"/>
  <c r="Z288" i="11"/>
  <c r="L288" i="11"/>
  <c r="U287" i="11"/>
  <c r="G287" i="11"/>
  <c r="AA285" i="11"/>
  <c r="M285" i="11"/>
  <c r="V284" i="11"/>
  <c r="H284" i="11"/>
  <c r="AB282" i="11"/>
  <c r="N282" i="11"/>
  <c r="W281" i="11"/>
  <c r="I281" i="11"/>
  <c r="AC279" i="11"/>
  <c r="O279" i="11"/>
  <c r="X278" i="11"/>
  <c r="J278" i="11"/>
  <c r="S277" i="11"/>
  <c r="E277" i="11"/>
  <c r="Y275" i="11"/>
  <c r="K275" i="11"/>
  <c r="T274" i="11"/>
  <c r="F274" i="11"/>
  <c r="Z272" i="11"/>
  <c r="L272" i="11"/>
  <c r="U271" i="11"/>
  <c r="G271" i="11"/>
  <c r="AA269" i="11"/>
  <c r="M269" i="11"/>
  <c r="V268" i="11"/>
  <c r="H268" i="11"/>
  <c r="AB266" i="11"/>
  <c r="N266" i="11"/>
  <c r="W265" i="11"/>
  <c r="I265" i="11"/>
  <c r="AC263" i="11"/>
  <c r="O263" i="11"/>
  <c r="X262" i="11"/>
  <c r="J262" i="11"/>
  <c r="S261" i="11"/>
  <c r="E261" i="11"/>
  <c r="Y259" i="11"/>
  <c r="K259" i="11"/>
  <c r="T258" i="11"/>
  <c r="F258" i="11"/>
  <c r="Z256" i="11"/>
  <c r="L256" i="11"/>
  <c r="U255" i="11"/>
  <c r="G255" i="11"/>
  <c r="AA253" i="11"/>
  <c r="M253" i="11"/>
  <c r="V252" i="11"/>
  <c r="H252" i="11"/>
  <c r="AB250" i="11"/>
  <c r="N250" i="11"/>
  <c r="W249" i="11"/>
  <c r="I249" i="11"/>
  <c r="AC247" i="11"/>
  <c r="O247" i="11"/>
  <c r="X246" i="11"/>
  <c r="J246" i="11"/>
  <c r="S245" i="11"/>
  <c r="E245" i="11"/>
  <c r="Y243" i="11"/>
  <c r="K243" i="11"/>
  <c r="T242" i="11"/>
  <c r="F242" i="11"/>
  <c r="Z240" i="11"/>
  <c r="L240" i="11"/>
  <c r="U239" i="11"/>
  <c r="G239" i="11"/>
  <c r="AA237" i="11"/>
  <c r="M237" i="11"/>
  <c r="V236" i="11"/>
  <c r="H236" i="11"/>
  <c r="AB234" i="11"/>
  <c r="N234" i="11"/>
  <c r="W233" i="11"/>
  <c r="I233" i="11"/>
  <c r="AC231" i="11"/>
  <c r="O231" i="11"/>
  <c r="X230" i="11"/>
  <c r="J230" i="11"/>
  <c r="S229" i="11"/>
  <c r="E229" i="11"/>
  <c r="Y227" i="11"/>
  <c r="K227" i="11"/>
  <c r="T226" i="11"/>
  <c r="F226" i="11"/>
  <c r="Z224" i="11"/>
  <c r="L224" i="11"/>
  <c r="U223" i="11"/>
  <c r="G223" i="11"/>
  <c r="AA221" i="11"/>
  <c r="M221" i="11"/>
  <c r="V220" i="11"/>
  <c r="H220" i="11"/>
  <c r="AB218" i="11"/>
  <c r="N218" i="11"/>
  <c r="W217" i="11"/>
  <c r="I217" i="11"/>
  <c r="AC215" i="11"/>
  <c r="O215" i="11"/>
  <c r="X214" i="11"/>
  <c r="J214" i="11"/>
  <c r="S213" i="11"/>
  <c r="E213" i="11"/>
  <c r="Y211" i="11"/>
  <c r="K211" i="11"/>
  <c r="T210" i="11"/>
  <c r="F210" i="11"/>
  <c r="Z208" i="11"/>
  <c r="L208" i="11"/>
  <c r="U207" i="11"/>
  <c r="G207" i="11"/>
  <c r="AA205" i="11"/>
  <c r="M205" i="11"/>
  <c r="V204" i="11"/>
  <c r="H204" i="11"/>
  <c r="AB202" i="11"/>
  <c r="N202" i="11"/>
  <c r="W201" i="11"/>
  <c r="I201" i="11"/>
  <c r="AC199" i="11"/>
  <c r="O199" i="11"/>
  <c r="X198" i="11"/>
  <c r="J198" i="11"/>
  <c r="S197" i="11"/>
  <c r="E197" i="11"/>
  <c r="Y195" i="11"/>
  <c r="K195" i="11"/>
  <c r="T194" i="11"/>
  <c r="F194" i="11"/>
  <c r="Z192" i="11"/>
  <c r="L192" i="11"/>
  <c r="U191" i="11"/>
  <c r="G191" i="11"/>
  <c r="AA189" i="11"/>
  <c r="M189" i="11"/>
  <c r="V188" i="11"/>
  <c r="H188" i="11"/>
  <c r="AB186" i="11"/>
  <c r="N186" i="11"/>
  <c r="W185" i="11"/>
  <c r="I185" i="11"/>
  <c r="AC183" i="11"/>
  <c r="O183" i="11"/>
  <c r="X182" i="11"/>
  <c r="J182" i="11"/>
  <c r="S181" i="11"/>
  <c r="E181" i="11"/>
  <c r="Y179" i="11"/>
  <c r="K179" i="11"/>
  <c r="T178" i="11"/>
  <c r="F178" i="11"/>
  <c r="Z176" i="11"/>
  <c r="L176" i="11"/>
  <c r="U175" i="11"/>
  <c r="G175" i="11"/>
  <c r="AA173" i="11"/>
  <c r="M173" i="11"/>
  <c r="V172" i="11"/>
  <c r="H172" i="11"/>
  <c r="AB170" i="11"/>
  <c r="N170" i="11"/>
  <c r="W169" i="11"/>
  <c r="I169" i="11"/>
  <c r="AC167" i="11"/>
  <c r="O167" i="11"/>
  <c r="X166" i="11"/>
  <c r="J166" i="11"/>
  <c r="S165" i="11"/>
  <c r="E165" i="11"/>
  <c r="Y163" i="11"/>
  <c r="K163" i="11"/>
  <c r="T162" i="11"/>
  <c r="F162" i="11"/>
  <c r="Z160" i="11"/>
  <c r="L160" i="11"/>
  <c r="U159" i="11"/>
  <c r="G159" i="11"/>
  <c r="AA157" i="11"/>
  <c r="M157" i="11"/>
  <c r="V156" i="11"/>
  <c r="H156" i="11"/>
  <c r="AB154" i="11"/>
  <c r="N154" i="11"/>
  <c r="W153" i="11"/>
  <c r="I153" i="11"/>
  <c r="AC151" i="11"/>
  <c r="O151" i="11"/>
  <c r="X150" i="11"/>
  <c r="J150" i="11"/>
  <c r="S149" i="11"/>
  <c r="E149" i="11"/>
  <c r="Y147" i="11"/>
  <c r="K147" i="11"/>
  <c r="T146" i="11"/>
  <c r="F146" i="11"/>
  <c r="Z144" i="11"/>
  <c r="L144" i="11"/>
  <c r="U143" i="11"/>
  <c r="G143" i="11"/>
  <c r="AA141" i="11"/>
  <c r="M141" i="11"/>
  <c r="V140" i="11"/>
  <c r="H140" i="11"/>
  <c r="AB138" i="11"/>
  <c r="N138" i="11"/>
  <c r="W137" i="11"/>
  <c r="I137" i="11"/>
  <c r="AC135" i="11"/>
  <c r="O135" i="11"/>
  <c r="X134" i="11"/>
  <c r="J134" i="11"/>
  <c r="S133" i="11"/>
  <c r="E133" i="11"/>
  <c r="Y131" i="11"/>
  <c r="K131" i="11"/>
  <c r="T130" i="11"/>
  <c r="F130" i="11"/>
  <c r="Z128" i="11"/>
  <c r="L128" i="11"/>
  <c r="U127" i="11"/>
  <c r="G127" i="11"/>
  <c r="AA125" i="11"/>
  <c r="M125" i="11"/>
  <c r="V124" i="11"/>
  <c r="H124" i="11"/>
  <c r="AB122" i="11"/>
  <c r="N122" i="11"/>
  <c r="W121" i="11"/>
  <c r="I121" i="11"/>
  <c r="AC119" i="11"/>
  <c r="O119" i="11"/>
  <c r="X118" i="11"/>
  <c r="J118" i="11"/>
  <c r="S117" i="11"/>
  <c r="E117" i="11"/>
  <c r="Y115" i="11"/>
  <c r="K115" i="11"/>
  <c r="T114" i="11"/>
  <c r="F114" i="11"/>
  <c r="Z112" i="11"/>
  <c r="L112" i="11"/>
  <c r="U111" i="11"/>
  <c r="G111" i="11"/>
  <c r="AA109" i="11"/>
  <c r="M109" i="11"/>
  <c r="V108" i="11"/>
  <c r="H108" i="11"/>
  <c r="AB106" i="11"/>
  <c r="N106" i="11"/>
  <c r="W105" i="11"/>
  <c r="I105" i="11"/>
  <c r="AC103" i="11"/>
  <c r="O103" i="11"/>
  <c r="X102" i="11"/>
  <c r="J102" i="11"/>
  <c r="S101" i="11"/>
  <c r="E101" i="11"/>
  <c r="Y99" i="11"/>
  <c r="K99" i="11"/>
  <c r="T98" i="11"/>
  <c r="F98" i="11"/>
  <c r="Z96" i="11"/>
  <c r="L96" i="11"/>
  <c r="U95" i="11"/>
  <c r="G95" i="11"/>
  <c r="AA93" i="11"/>
  <c r="M93" i="11"/>
  <c r="V92" i="11"/>
  <c r="H92" i="11"/>
  <c r="AB90" i="11"/>
  <c r="N90" i="11"/>
  <c r="W89" i="11"/>
  <c r="I89" i="11"/>
  <c r="AC87" i="11"/>
  <c r="O87" i="11"/>
  <c r="X86" i="11"/>
  <c r="J86" i="11"/>
  <c r="S85" i="11"/>
  <c r="E85" i="11"/>
  <c r="Y83" i="11"/>
  <c r="K83" i="11"/>
  <c r="T82" i="11"/>
  <c r="F82" i="11"/>
  <c r="Z80" i="11"/>
  <c r="L80" i="11"/>
  <c r="U79" i="11"/>
  <c r="G79" i="11"/>
  <c r="AA77" i="11"/>
  <c r="M77" i="11"/>
  <c r="V76" i="11"/>
  <c r="H76" i="11"/>
  <c r="AB74" i="11"/>
  <c r="N74" i="11"/>
  <c r="W73" i="11"/>
  <c r="I73" i="11"/>
  <c r="AC71" i="11"/>
  <c r="O71" i="11"/>
  <c r="X70" i="11"/>
  <c r="J70" i="11"/>
  <c r="S69" i="11"/>
  <c r="E69" i="11"/>
  <c r="Y67" i="11"/>
  <c r="K67" i="11"/>
  <c r="T66" i="11"/>
  <c r="F66" i="11"/>
  <c r="Z64" i="11"/>
  <c r="L64" i="11"/>
  <c r="U63" i="11"/>
  <c r="G63" i="11"/>
  <c r="AA61" i="11"/>
  <c r="M61" i="11"/>
  <c r="V60" i="11"/>
  <c r="H60" i="11"/>
  <c r="AB58" i="11"/>
  <c r="N58" i="11"/>
  <c r="W57" i="11"/>
  <c r="I57" i="11"/>
  <c r="AC55" i="11"/>
  <c r="O55" i="11"/>
  <c r="X54" i="11"/>
  <c r="J54" i="11"/>
  <c r="S53" i="11"/>
  <c r="E53" i="11"/>
  <c r="Y51" i="11"/>
  <c r="K51" i="11"/>
  <c r="T50" i="11"/>
  <c r="F50" i="11"/>
  <c r="Z48" i="11"/>
  <c r="L48" i="11"/>
  <c r="U47" i="11"/>
  <c r="G47" i="11"/>
  <c r="AA45" i="11"/>
  <c r="M45" i="11"/>
  <c r="V44" i="11"/>
  <c r="H44" i="11"/>
  <c r="AB42" i="11"/>
  <c r="N42" i="11"/>
  <c r="W41" i="11"/>
  <c r="I41" i="11"/>
  <c r="AC39" i="11"/>
  <c r="O39" i="11"/>
  <c r="X38" i="11"/>
  <c r="J38" i="11"/>
  <c r="S37" i="11"/>
  <c r="E37" i="11"/>
  <c r="Y35" i="11"/>
  <c r="K35" i="11"/>
  <c r="T34" i="11"/>
  <c r="F34" i="11"/>
  <c r="Z32" i="11"/>
  <c r="L32" i="11"/>
  <c r="U31" i="11"/>
  <c r="G31" i="11"/>
  <c r="AA29" i="11"/>
  <c r="M29" i="11"/>
  <c r="V28" i="11"/>
  <c r="H28" i="11"/>
  <c r="AB26" i="11"/>
  <c r="N26" i="11"/>
  <c r="W25" i="11"/>
  <c r="I25" i="11"/>
  <c r="AC23" i="11"/>
  <c r="O23" i="11"/>
  <c r="X22" i="11"/>
  <c r="J22" i="11"/>
  <c r="S21" i="11"/>
  <c r="E21" i="11"/>
  <c r="Y19" i="11"/>
  <c r="K19" i="11"/>
  <c r="T18" i="11"/>
  <c r="F18" i="11"/>
  <c r="Z16" i="11"/>
  <c r="L16" i="11"/>
  <c r="U15" i="11"/>
  <c r="G15" i="11"/>
  <c r="AA13" i="11"/>
  <c r="M13" i="11"/>
  <c r="V12" i="11"/>
  <c r="H12" i="11"/>
  <c r="D10" i="11"/>
  <c r="O1002" i="11"/>
  <c r="K1001" i="11"/>
  <c r="G1000" i="11"/>
  <c r="O986" i="11"/>
  <c r="K985" i="11"/>
  <c r="G984" i="11"/>
  <c r="O970" i="11"/>
  <c r="K969" i="11"/>
  <c r="G968" i="11"/>
  <c r="O954" i="11"/>
  <c r="K953" i="11"/>
  <c r="G952" i="11"/>
  <c r="O938" i="11"/>
  <c r="K937" i="11"/>
  <c r="G936" i="11"/>
  <c r="O922" i="11"/>
  <c r="K921" i="11"/>
  <c r="G920" i="11"/>
  <c r="O906" i="11"/>
  <c r="K905" i="11"/>
  <c r="G904" i="11"/>
  <c r="O890" i="11"/>
  <c r="K889" i="11"/>
  <c r="G888" i="11"/>
  <c r="O874" i="11"/>
  <c r="K873" i="11"/>
  <c r="G872" i="11"/>
  <c r="O858" i="11"/>
  <c r="K857" i="11"/>
  <c r="G856" i="11"/>
  <c r="O842" i="11"/>
  <c r="K841" i="11"/>
  <c r="G840" i="11"/>
  <c r="O826" i="11"/>
  <c r="K825" i="11"/>
  <c r="G824" i="11"/>
  <c r="O810" i="11"/>
  <c r="K809" i="11"/>
  <c r="G808" i="11"/>
  <c r="O806" i="11"/>
  <c r="O794" i="11"/>
  <c r="K793" i="11"/>
  <c r="G792" i="11"/>
  <c r="O790" i="11"/>
  <c r="O778" i="11"/>
  <c r="K777" i="11"/>
  <c r="G776" i="11"/>
  <c r="O774" i="11"/>
  <c r="O762" i="11"/>
  <c r="K761" i="11"/>
  <c r="G760" i="11"/>
  <c r="O758" i="11"/>
  <c r="J741" i="11"/>
  <c r="H661" i="11"/>
  <c r="H597" i="11"/>
  <c r="H533" i="11"/>
  <c r="H469" i="11"/>
  <c r="H405" i="11"/>
  <c r="H341" i="11"/>
  <c r="H277" i="11"/>
  <c r="H213" i="11"/>
  <c r="H149" i="11"/>
  <c r="H85" i="11"/>
  <c r="H21" i="11"/>
  <c r="R880" i="11"/>
  <c r="R864" i="11"/>
  <c r="R848" i="11"/>
  <c r="R832" i="11"/>
  <c r="R816" i="11"/>
  <c r="R800" i="11"/>
  <c r="R784" i="11"/>
  <c r="R768" i="11"/>
  <c r="R752" i="11"/>
  <c r="R736" i="11"/>
  <c r="R720" i="11"/>
  <c r="R704" i="11"/>
  <c r="R688" i="11"/>
  <c r="R672" i="11"/>
  <c r="R656" i="11"/>
  <c r="R640" i="11"/>
  <c r="R624" i="11"/>
  <c r="R608" i="11"/>
  <c r="R592" i="11"/>
  <c r="R576" i="11"/>
  <c r="R560" i="11"/>
  <c r="R544" i="11"/>
  <c r="R528" i="11"/>
  <c r="R512" i="11"/>
  <c r="R496" i="11"/>
  <c r="R480" i="11"/>
  <c r="R464" i="11"/>
  <c r="R448" i="11"/>
  <c r="R432" i="11"/>
  <c r="R416" i="11"/>
  <c r="R400" i="11"/>
  <c r="R384" i="11"/>
  <c r="R368" i="11"/>
  <c r="R352" i="11"/>
  <c r="R336" i="11"/>
  <c r="R320" i="11"/>
  <c r="R304" i="11"/>
  <c r="R288" i="11"/>
  <c r="R272" i="11"/>
  <c r="R256" i="11"/>
  <c r="R240" i="11"/>
  <c r="R224" i="11"/>
  <c r="R208" i="11"/>
  <c r="R192" i="11"/>
  <c r="R176" i="11"/>
  <c r="R160" i="11"/>
  <c r="R144" i="11"/>
  <c r="R128" i="11"/>
  <c r="R112" i="11"/>
  <c r="R96" i="11"/>
  <c r="R80" i="11"/>
  <c r="R64" i="11"/>
  <c r="R48" i="11"/>
  <c r="R32" i="11"/>
  <c r="R16" i="11"/>
  <c r="S10" i="11"/>
  <c r="Y1008" i="11"/>
  <c r="T1007" i="11"/>
  <c r="Z1005" i="11"/>
  <c r="U1004" i="11"/>
  <c r="AA1002" i="11"/>
  <c r="AB999" i="11"/>
  <c r="W998" i="11"/>
  <c r="AC996" i="11"/>
  <c r="X995" i="11"/>
  <c r="S994" i="11"/>
  <c r="Y992" i="11"/>
  <c r="T991" i="11"/>
  <c r="Z989" i="11"/>
  <c r="U988" i="11"/>
  <c r="AA986" i="11"/>
  <c r="AB983" i="11"/>
  <c r="W982" i="11"/>
  <c r="AC980" i="11"/>
  <c r="X979" i="11"/>
  <c r="S978" i="11"/>
  <c r="Y976" i="11"/>
  <c r="T975" i="11"/>
  <c r="Z973" i="11"/>
  <c r="U972" i="11"/>
  <c r="AA970" i="11"/>
  <c r="AB967" i="11"/>
  <c r="W966" i="11"/>
  <c r="AC964" i="11"/>
  <c r="X963" i="11"/>
  <c r="S962" i="11"/>
  <c r="Y960" i="11"/>
  <c r="T959" i="11"/>
  <c r="Z957" i="11"/>
  <c r="U956" i="11"/>
  <c r="AA954" i="11"/>
  <c r="AB951" i="11"/>
  <c r="W950" i="11"/>
  <c r="AC948" i="11"/>
  <c r="X947" i="11"/>
  <c r="S946" i="11"/>
  <c r="Y944" i="11"/>
  <c r="T943" i="11"/>
  <c r="Z941" i="11"/>
  <c r="U940" i="11"/>
  <c r="AA938" i="11"/>
  <c r="AB935" i="11"/>
  <c r="W934" i="11"/>
  <c r="AC932" i="11"/>
  <c r="X931" i="11"/>
  <c r="S930" i="11"/>
  <c r="Y928" i="11"/>
  <c r="T927" i="11"/>
  <c r="Z925" i="11"/>
  <c r="U924" i="11"/>
  <c r="AA922" i="11"/>
  <c r="AB919" i="11"/>
  <c r="W918" i="11"/>
  <c r="AC916" i="11"/>
  <c r="X915" i="11"/>
  <c r="S914" i="11"/>
  <c r="Y912" i="11"/>
  <c r="T911" i="11"/>
  <c r="Z909" i="11"/>
  <c r="U908" i="11"/>
  <c r="AA906" i="11"/>
  <c r="AB903" i="11"/>
  <c r="W902" i="11"/>
  <c r="AC900" i="11"/>
  <c r="X899" i="11"/>
  <c r="S898" i="11"/>
  <c r="Y896" i="11"/>
  <c r="T895" i="11"/>
  <c r="Z893" i="11"/>
  <c r="U892" i="11"/>
  <c r="AA890" i="11"/>
  <c r="AB887" i="11"/>
  <c r="W886" i="11"/>
  <c r="AC884" i="11"/>
  <c r="X883" i="11"/>
  <c r="S882" i="11"/>
  <c r="Y880" i="11"/>
  <c r="T879" i="11"/>
  <c r="Z877" i="11"/>
  <c r="U876" i="11"/>
  <c r="AA874" i="11"/>
  <c r="V873" i="11"/>
  <c r="AB871" i="11"/>
  <c r="W870" i="11"/>
  <c r="AC868" i="11"/>
  <c r="X867" i="11"/>
  <c r="S866" i="11"/>
  <c r="Y864" i="11"/>
  <c r="T863" i="11"/>
  <c r="Z861" i="11"/>
  <c r="U860" i="11"/>
  <c r="AA858" i="11"/>
  <c r="AB855" i="11"/>
  <c r="W854" i="11"/>
  <c r="AC852" i="11"/>
  <c r="X851" i="11"/>
  <c r="S850" i="11"/>
  <c r="Y848" i="11"/>
  <c r="T847" i="11"/>
  <c r="Z845" i="11"/>
  <c r="U844" i="11"/>
  <c r="AA842" i="11"/>
  <c r="V841" i="11"/>
  <c r="AB839" i="11"/>
  <c r="W838" i="11"/>
  <c r="AC836" i="11"/>
  <c r="X835" i="11"/>
  <c r="S834" i="11"/>
  <c r="Y832" i="11"/>
  <c r="T831" i="11"/>
  <c r="Z829" i="11"/>
  <c r="U828" i="11"/>
  <c r="AA826" i="11"/>
  <c r="V825" i="11"/>
  <c r="AB823" i="11"/>
  <c r="W822" i="11"/>
  <c r="AC820" i="11"/>
  <c r="X819" i="11"/>
  <c r="S818" i="11"/>
  <c r="Y816" i="11"/>
  <c r="T815" i="11"/>
  <c r="Z813" i="11"/>
  <c r="U812" i="11"/>
  <c r="AA810" i="11"/>
  <c r="V809" i="11"/>
  <c r="AB807" i="11"/>
  <c r="W806" i="11"/>
  <c r="AC804" i="11"/>
  <c r="X803" i="11"/>
  <c r="S802" i="11"/>
  <c r="Y800" i="11"/>
  <c r="T799" i="11"/>
  <c r="Z797" i="11"/>
  <c r="U796" i="11"/>
  <c r="AA794" i="11"/>
  <c r="V793" i="11"/>
  <c r="AB791" i="11"/>
  <c r="W790" i="11"/>
  <c r="AC788" i="11"/>
  <c r="X787" i="11"/>
  <c r="S786" i="11"/>
  <c r="Y784" i="11"/>
  <c r="T783" i="11"/>
  <c r="Z781" i="11"/>
  <c r="U780" i="11"/>
  <c r="AA778" i="11"/>
  <c r="V777" i="11"/>
  <c r="AB775" i="11"/>
  <c r="W774" i="11"/>
  <c r="AC772" i="11"/>
  <c r="X771" i="11"/>
  <c r="S770" i="11"/>
  <c r="Y768" i="11"/>
  <c r="T767" i="11"/>
  <c r="Z765" i="11"/>
  <c r="U764" i="11"/>
  <c r="AA762" i="11"/>
  <c r="V761" i="11"/>
  <c r="AB759" i="11"/>
  <c r="W758" i="11"/>
  <c r="AC756" i="11"/>
  <c r="X755" i="11"/>
  <c r="S754" i="11"/>
  <c r="Y752" i="11"/>
  <c r="T751" i="11"/>
  <c r="Z749" i="11"/>
  <c r="L749" i="11"/>
  <c r="U748" i="11"/>
  <c r="G748" i="11"/>
  <c r="AA746" i="11"/>
  <c r="V745" i="11"/>
  <c r="AB743" i="11"/>
  <c r="N743" i="11"/>
  <c r="W742" i="11"/>
  <c r="I742" i="11"/>
  <c r="AC740" i="11"/>
  <c r="O740" i="11"/>
  <c r="X739" i="11"/>
  <c r="J739" i="11"/>
  <c r="S738" i="11"/>
  <c r="Y736" i="11"/>
  <c r="K736" i="11"/>
  <c r="T735" i="11"/>
  <c r="Z733" i="11"/>
  <c r="L733" i="11"/>
  <c r="U732" i="11"/>
  <c r="G732" i="11"/>
  <c r="AA730" i="11"/>
  <c r="M730" i="11"/>
  <c r="V729" i="11"/>
  <c r="AB727" i="11"/>
  <c r="N727" i="11"/>
  <c r="W726" i="11"/>
  <c r="I726" i="11"/>
  <c r="AC724" i="11"/>
  <c r="O724" i="11"/>
  <c r="X723" i="11"/>
  <c r="J723" i="11"/>
  <c r="S722" i="11"/>
  <c r="E722" i="11"/>
  <c r="Y720" i="11"/>
  <c r="K720" i="11"/>
  <c r="T719" i="11"/>
  <c r="F719" i="11"/>
  <c r="Z717" i="11"/>
  <c r="L717" i="11"/>
  <c r="U716" i="11"/>
  <c r="G716" i="11"/>
  <c r="AA714" i="11"/>
  <c r="M714" i="11"/>
  <c r="V713" i="11"/>
  <c r="AB711" i="11"/>
  <c r="N711" i="11"/>
  <c r="W710" i="11"/>
  <c r="I710" i="11"/>
  <c r="AC708" i="11"/>
  <c r="O708" i="11"/>
  <c r="X707" i="11"/>
  <c r="J707" i="11"/>
  <c r="S706" i="11"/>
  <c r="E706" i="11"/>
  <c r="Y704" i="11"/>
  <c r="K704" i="11"/>
  <c r="T703" i="11"/>
  <c r="F703" i="11"/>
  <c r="Z701" i="11"/>
  <c r="L701" i="11"/>
  <c r="U700" i="11"/>
  <c r="G700" i="11"/>
  <c r="AA698" i="11"/>
  <c r="M698" i="11"/>
  <c r="V697" i="11"/>
  <c r="AB695" i="11"/>
  <c r="N695" i="11"/>
  <c r="W694" i="11"/>
  <c r="I694" i="11"/>
  <c r="AC692" i="11"/>
  <c r="O692" i="11"/>
  <c r="X691" i="11"/>
  <c r="J691" i="11"/>
  <c r="S690" i="11"/>
  <c r="E690" i="11"/>
  <c r="Y688" i="11"/>
  <c r="K688" i="11"/>
  <c r="T687" i="11"/>
  <c r="F687" i="11"/>
  <c r="Z685" i="11"/>
  <c r="L685" i="11"/>
  <c r="U684" i="11"/>
  <c r="G684" i="11"/>
  <c r="AA682" i="11"/>
  <c r="M682" i="11"/>
  <c r="V681" i="11"/>
  <c r="AB679" i="11"/>
  <c r="N679" i="11"/>
  <c r="W678" i="11"/>
  <c r="I678" i="11"/>
  <c r="AC676" i="11"/>
  <c r="O676" i="11"/>
  <c r="X675" i="11"/>
  <c r="J675" i="11"/>
  <c r="S674" i="11"/>
  <c r="E674" i="11"/>
  <c r="Y672" i="11"/>
  <c r="K672" i="11"/>
  <c r="T671" i="11"/>
  <c r="F671" i="11"/>
  <c r="Z669" i="11"/>
  <c r="L669" i="11"/>
  <c r="U668" i="11"/>
  <c r="G668" i="11"/>
  <c r="AA666" i="11"/>
  <c r="M666" i="11"/>
  <c r="V665" i="11"/>
  <c r="AB663" i="11"/>
  <c r="N663" i="11"/>
  <c r="W662" i="11"/>
  <c r="I662" i="11"/>
  <c r="AC660" i="11"/>
  <c r="O660" i="11"/>
  <c r="X659" i="11"/>
  <c r="J659" i="11"/>
  <c r="S658" i="11"/>
  <c r="E658" i="11"/>
  <c r="Y656" i="11"/>
  <c r="K656" i="11"/>
  <c r="T655" i="11"/>
  <c r="F655" i="11"/>
  <c r="Z653" i="11"/>
  <c r="L653" i="11"/>
  <c r="U652" i="11"/>
  <c r="G652" i="11"/>
  <c r="AA650" i="11"/>
  <c r="M650" i="11"/>
  <c r="V649" i="11"/>
  <c r="AB647" i="11"/>
  <c r="N647" i="11"/>
  <c r="W646" i="11"/>
  <c r="I646" i="11"/>
  <c r="AC644" i="11"/>
  <c r="O644" i="11"/>
  <c r="X643" i="11"/>
  <c r="J643" i="11"/>
  <c r="S642" i="11"/>
  <c r="E642" i="11"/>
  <c r="Y640" i="11"/>
  <c r="K640" i="11"/>
  <c r="T639" i="11"/>
  <c r="F639" i="11"/>
  <c r="Z637" i="11"/>
  <c r="L637" i="11"/>
  <c r="U636" i="11"/>
  <c r="G636" i="11"/>
  <c r="AA634" i="11"/>
  <c r="M634" i="11"/>
  <c r="V633" i="11"/>
  <c r="AB631" i="11"/>
  <c r="N631" i="11"/>
  <c r="W630" i="11"/>
  <c r="I630" i="11"/>
  <c r="AC628" i="11"/>
  <c r="O628" i="11"/>
  <c r="X627" i="11"/>
  <c r="J627" i="11"/>
  <c r="S626" i="11"/>
  <c r="E626" i="11"/>
  <c r="Y624" i="11"/>
  <c r="K624" i="11"/>
  <c r="T623" i="11"/>
  <c r="F623" i="11"/>
  <c r="Z621" i="11"/>
  <c r="L621" i="11"/>
  <c r="U620" i="11"/>
  <c r="G620" i="11"/>
  <c r="AA618" i="11"/>
  <c r="M618" i="11"/>
  <c r="V617" i="11"/>
  <c r="AB615" i="11"/>
  <c r="N615" i="11"/>
  <c r="W614" i="11"/>
  <c r="I614" i="11"/>
  <c r="AC612" i="11"/>
  <c r="O612" i="11"/>
  <c r="X611" i="11"/>
  <c r="J611" i="11"/>
  <c r="S610" i="11"/>
  <c r="E610" i="11"/>
  <c r="Y608" i="11"/>
  <c r="K608" i="11"/>
  <c r="T607" i="11"/>
  <c r="F607" i="11"/>
  <c r="Z605" i="11"/>
  <c r="L605" i="11"/>
  <c r="U604" i="11"/>
  <c r="G604" i="11"/>
  <c r="AA602" i="11"/>
  <c r="M602" i="11"/>
  <c r="V601" i="11"/>
  <c r="AB599" i="11"/>
  <c r="N599" i="11"/>
  <c r="W598" i="11"/>
  <c r="I598" i="11"/>
  <c r="AC596" i="11"/>
  <c r="O596" i="11"/>
  <c r="X595" i="11"/>
  <c r="J595" i="11"/>
  <c r="S594" i="11"/>
  <c r="E594" i="11"/>
  <c r="Y592" i="11"/>
  <c r="K592" i="11"/>
  <c r="T591" i="11"/>
  <c r="F591" i="11"/>
  <c r="Z589" i="11"/>
  <c r="L589" i="11"/>
  <c r="U588" i="11"/>
  <c r="G588" i="11"/>
  <c r="AA586" i="11"/>
  <c r="M586" i="11"/>
  <c r="V585" i="11"/>
  <c r="AB583" i="11"/>
  <c r="N583" i="11"/>
  <c r="W582" i="11"/>
  <c r="I582" i="11"/>
  <c r="AC580" i="11"/>
  <c r="O580" i="11"/>
  <c r="X579" i="11"/>
  <c r="J579" i="11"/>
  <c r="S578" i="11"/>
  <c r="E578" i="11"/>
  <c r="Y576" i="11"/>
  <c r="K576" i="11"/>
  <c r="T575" i="11"/>
  <c r="F575" i="11"/>
  <c r="Z573" i="11"/>
  <c r="L573" i="11"/>
  <c r="U572" i="11"/>
  <c r="G572" i="11"/>
  <c r="AA570" i="11"/>
  <c r="M570" i="11"/>
  <c r="V569" i="11"/>
  <c r="AB567" i="11"/>
  <c r="N567" i="11"/>
  <c r="W566" i="11"/>
  <c r="I566" i="11"/>
  <c r="AC564" i="11"/>
  <c r="O564" i="11"/>
  <c r="X563" i="11"/>
  <c r="J563" i="11"/>
  <c r="S562" i="11"/>
  <c r="E562" i="11"/>
  <c r="Y560" i="11"/>
  <c r="K560" i="11"/>
  <c r="T559" i="11"/>
  <c r="F559" i="11"/>
  <c r="Z557" i="11"/>
  <c r="L557" i="11"/>
  <c r="U556" i="11"/>
  <c r="G556" i="11"/>
  <c r="AA554" i="11"/>
  <c r="M554" i="11"/>
  <c r="V553" i="11"/>
  <c r="AB551" i="11"/>
  <c r="N551" i="11"/>
  <c r="W550" i="11"/>
  <c r="I550" i="11"/>
  <c r="AC548" i="11"/>
  <c r="O548" i="11"/>
  <c r="X547" i="11"/>
  <c r="J547" i="11"/>
  <c r="S546" i="11"/>
  <c r="E546" i="11"/>
  <c r="Y544" i="11"/>
  <c r="K544" i="11"/>
  <c r="T543" i="11"/>
  <c r="F543" i="11"/>
  <c r="Z541" i="11"/>
  <c r="L541" i="11"/>
  <c r="U540" i="11"/>
  <c r="G540" i="11"/>
  <c r="AA538" i="11"/>
  <c r="M538" i="11"/>
  <c r="V537" i="11"/>
  <c r="AB535" i="11"/>
  <c r="N535" i="11"/>
  <c r="W534" i="11"/>
  <c r="I534" i="11"/>
  <c r="AC532" i="11"/>
  <c r="O532" i="11"/>
  <c r="X531" i="11"/>
  <c r="J531" i="11"/>
  <c r="S530" i="11"/>
  <c r="E530" i="11"/>
  <c r="Y528" i="11"/>
  <c r="K528" i="11"/>
  <c r="T527" i="11"/>
  <c r="F527" i="11"/>
  <c r="Z525" i="11"/>
  <c r="L525" i="11"/>
  <c r="U524" i="11"/>
  <c r="G524" i="11"/>
  <c r="AA522" i="11"/>
  <c r="M522" i="11"/>
  <c r="V521" i="11"/>
  <c r="AB519" i="11"/>
  <c r="N519" i="11"/>
  <c r="W518" i="11"/>
  <c r="I518" i="11"/>
  <c r="AC516" i="11"/>
  <c r="O516" i="11"/>
  <c r="X515" i="11"/>
  <c r="J515" i="11"/>
  <c r="S514" i="11"/>
  <c r="E514" i="11"/>
  <c r="Y512" i="11"/>
  <c r="K512" i="11"/>
  <c r="T511" i="11"/>
  <c r="F511" i="11"/>
  <c r="Z509" i="11"/>
  <c r="L509" i="11"/>
  <c r="U508" i="11"/>
  <c r="G508" i="11"/>
  <c r="AA506" i="11"/>
  <c r="M506" i="11"/>
  <c r="V505" i="11"/>
  <c r="AB503" i="11"/>
  <c r="N503" i="11"/>
  <c r="W502" i="11"/>
  <c r="I502" i="11"/>
  <c r="AC500" i="11"/>
  <c r="O500" i="11"/>
  <c r="X499" i="11"/>
  <c r="J499" i="11"/>
  <c r="S498" i="11"/>
  <c r="E498" i="11"/>
  <c r="Y496" i="11"/>
  <c r="K496" i="11"/>
  <c r="T495" i="11"/>
  <c r="F495" i="11"/>
  <c r="Z493" i="11"/>
  <c r="L493" i="11"/>
  <c r="U492" i="11"/>
  <c r="G492" i="11"/>
  <c r="AA490" i="11"/>
  <c r="M490" i="11"/>
  <c r="V489" i="11"/>
  <c r="AB487" i="11"/>
  <c r="N487" i="11"/>
  <c r="W486" i="11"/>
  <c r="I486" i="11"/>
  <c r="AC484" i="11"/>
  <c r="O484" i="11"/>
  <c r="X483" i="11"/>
  <c r="J483" i="11"/>
  <c r="S482" i="11"/>
  <c r="E482" i="11"/>
  <c r="Y480" i="11"/>
  <c r="K480" i="11"/>
  <c r="T479" i="11"/>
  <c r="F479" i="11"/>
  <c r="Z477" i="11"/>
  <c r="L477" i="11"/>
  <c r="U476" i="11"/>
  <c r="G476" i="11"/>
  <c r="AA474" i="11"/>
  <c r="M474" i="11"/>
  <c r="V473" i="11"/>
  <c r="AB471" i="11"/>
  <c r="N471" i="11"/>
  <c r="W470" i="11"/>
  <c r="I470" i="11"/>
  <c r="AC468" i="11"/>
  <c r="O468" i="11"/>
  <c r="X467" i="11"/>
  <c r="J467" i="11"/>
  <c r="S466" i="11"/>
  <c r="E466" i="11"/>
  <c r="Y464" i="11"/>
  <c r="K464" i="11"/>
  <c r="T463" i="11"/>
  <c r="F463" i="11"/>
  <c r="Z461" i="11"/>
  <c r="L461" i="11"/>
  <c r="U460" i="11"/>
  <c r="G460" i="11"/>
  <c r="AA458" i="11"/>
  <c r="M458" i="11"/>
  <c r="V457" i="11"/>
  <c r="AB455" i="11"/>
  <c r="N455" i="11"/>
  <c r="W454" i="11"/>
  <c r="I454" i="11"/>
  <c r="AC452" i="11"/>
  <c r="O452" i="11"/>
  <c r="X451" i="11"/>
  <c r="J451" i="11"/>
  <c r="S450" i="11"/>
  <c r="E450" i="11"/>
  <c r="Y448" i="11"/>
  <c r="K448" i="11"/>
  <c r="T447" i="11"/>
  <c r="F447" i="11"/>
  <c r="Z445" i="11"/>
  <c r="L445" i="11"/>
  <c r="U444" i="11"/>
  <c r="G444" i="11"/>
  <c r="AA442" i="11"/>
  <c r="M442" i="11"/>
  <c r="V441" i="11"/>
  <c r="AB439" i="11"/>
  <c r="N439" i="11"/>
  <c r="W438" i="11"/>
  <c r="I438" i="11"/>
  <c r="AC436" i="11"/>
  <c r="O436" i="11"/>
  <c r="X435" i="11"/>
  <c r="J435" i="11"/>
  <c r="S434" i="11"/>
  <c r="E434" i="11"/>
  <c r="Y432" i="11"/>
  <c r="K432" i="11"/>
  <c r="T431" i="11"/>
  <c r="F431" i="11"/>
  <c r="Z429" i="11"/>
  <c r="L429" i="11"/>
  <c r="U428" i="11"/>
  <c r="G428" i="11"/>
  <c r="AA426" i="11"/>
  <c r="M426" i="11"/>
  <c r="V425" i="11"/>
  <c r="AB423" i="11"/>
  <c r="N423" i="11"/>
  <c r="W422" i="11"/>
  <c r="I422" i="11"/>
  <c r="AC420" i="11"/>
  <c r="O420" i="11"/>
  <c r="X419" i="11"/>
  <c r="J419" i="11"/>
  <c r="S418" i="11"/>
  <c r="E418" i="11"/>
  <c r="Y416" i="11"/>
  <c r="K416" i="11"/>
  <c r="T415" i="11"/>
  <c r="F415" i="11"/>
  <c r="Z413" i="11"/>
  <c r="L413" i="11"/>
  <c r="U412" i="11"/>
  <c r="G412" i="11"/>
  <c r="AA410" i="11"/>
  <c r="M410" i="11"/>
  <c r="V409" i="11"/>
  <c r="AB407" i="11"/>
  <c r="N407" i="11"/>
  <c r="W406" i="11"/>
  <c r="I406" i="11"/>
  <c r="AC404" i="11"/>
  <c r="O404" i="11"/>
  <c r="X403" i="11"/>
  <c r="J403" i="11"/>
  <c r="S402" i="11"/>
  <c r="E402" i="11"/>
  <c r="Y400" i="11"/>
  <c r="K400" i="11"/>
  <c r="T399" i="11"/>
  <c r="F399" i="11"/>
  <c r="Z397" i="11"/>
  <c r="L397" i="11"/>
  <c r="U396" i="11"/>
  <c r="G396" i="11"/>
  <c r="AA394" i="11"/>
  <c r="M394" i="11"/>
  <c r="V393" i="11"/>
  <c r="AB391" i="11"/>
  <c r="N391" i="11"/>
  <c r="W390" i="11"/>
  <c r="I390" i="11"/>
  <c r="AC388" i="11"/>
  <c r="O388" i="11"/>
  <c r="X387" i="11"/>
  <c r="J387" i="11"/>
  <c r="S386" i="11"/>
  <c r="E386" i="11"/>
  <c r="Y384" i="11"/>
  <c r="K384" i="11"/>
  <c r="T383" i="11"/>
  <c r="F383" i="11"/>
  <c r="Z381" i="11"/>
  <c r="L381" i="11"/>
  <c r="U380" i="11"/>
  <c r="G380" i="11"/>
  <c r="AA378" i="11"/>
  <c r="M378" i="11"/>
  <c r="V377" i="11"/>
  <c r="AB375" i="11"/>
  <c r="N375" i="11"/>
  <c r="W374" i="11"/>
  <c r="I374" i="11"/>
  <c r="AC372" i="11"/>
  <c r="O372" i="11"/>
  <c r="X371" i="11"/>
  <c r="J371" i="11"/>
  <c r="S370" i="11"/>
  <c r="E370" i="11"/>
  <c r="Y368" i="11"/>
  <c r="K368" i="11"/>
  <c r="T367" i="11"/>
  <c r="F367" i="11"/>
  <c r="Z365" i="11"/>
  <c r="L365" i="11"/>
  <c r="U364" i="11"/>
  <c r="G364" i="11"/>
  <c r="AA362" i="11"/>
  <c r="M362" i="11"/>
  <c r="V361" i="11"/>
  <c r="N359" i="11"/>
  <c r="AB359" i="11"/>
  <c r="W358" i="11"/>
  <c r="I358" i="11"/>
  <c r="AC356" i="11"/>
  <c r="O356" i="11"/>
  <c r="X355" i="11"/>
  <c r="J355" i="11"/>
  <c r="S354" i="11"/>
  <c r="E354" i="11"/>
  <c r="Y352" i="11"/>
  <c r="K352" i="11"/>
  <c r="T351" i="11"/>
  <c r="F351" i="11"/>
  <c r="Z349" i="11"/>
  <c r="L349" i="11"/>
  <c r="U348" i="11"/>
  <c r="G348" i="11"/>
  <c r="AA346" i="11"/>
  <c r="M346" i="11"/>
  <c r="V345" i="11"/>
  <c r="AB343" i="11"/>
  <c r="N343" i="11"/>
  <c r="W342" i="11"/>
  <c r="I342" i="11"/>
  <c r="AC340" i="11"/>
  <c r="O340" i="11"/>
  <c r="X339" i="11"/>
  <c r="J339" i="11"/>
  <c r="S338" i="11"/>
  <c r="E338" i="11"/>
  <c r="Y336" i="11"/>
  <c r="K336" i="11"/>
  <c r="T335" i="11"/>
  <c r="F335" i="11"/>
  <c r="Z333" i="11"/>
  <c r="L333" i="11"/>
  <c r="U332" i="11"/>
  <c r="G332" i="11"/>
  <c r="AA330" i="11"/>
  <c r="M330" i="11"/>
  <c r="V329" i="11"/>
  <c r="AB327" i="11"/>
  <c r="N327" i="11"/>
  <c r="W326" i="11"/>
  <c r="I326" i="11"/>
  <c r="AC324" i="11"/>
  <c r="O324" i="11"/>
  <c r="X323" i="11"/>
  <c r="J323" i="11"/>
  <c r="S322" i="11"/>
  <c r="E322" i="11"/>
  <c r="Y320" i="11"/>
  <c r="K320" i="11"/>
  <c r="T319" i="11"/>
  <c r="F319" i="11"/>
  <c r="Z317" i="11"/>
  <c r="L317" i="11"/>
  <c r="U316" i="11"/>
  <c r="G316" i="11"/>
  <c r="AA314" i="11"/>
  <c r="M314" i="11"/>
  <c r="V313" i="11"/>
  <c r="AB311" i="11"/>
  <c r="N311" i="11"/>
  <c r="W310" i="11"/>
  <c r="I310" i="11"/>
  <c r="AC308" i="11"/>
  <c r="O308" i="11"/>
  <c r="X307" i="11"/>
  <c r="J307" i="11"/>
  <c r="S306" i="11"/>
  <c r="E306" i="11"/>
  <c r="Y304" i="11"/>
  <c r="K304" i="11"/>
  <c r="T303" i="11"/>
  <c r="F303" i="11"/>
  <c r="Z301" i="11"/>
  <c r="L301" i="11"/>
  <c r="U300" i="11"/>
  <c r="G300" i="11"/>
  <c r="AA298" i="11"/>
  <c r="M298" i="11"/>
  <c r="V297" i="11"/>
  <c r="AB295" i="11"/>
  <c r="N295" i="11"/>
  <c r="W294" i="11"/>
  <c r="I294" i="11"/>
  <c r="AC292" i="11"/>
  <c r="O292" i="11"/>
  <c r="X291" i="11"/>
  <c r="J291" i="11"/>
  <c r="S290" i="11"/>
  <c r="E290" i="11"/>
  <c r="Y288" i="11"/>
  <c r="K288" i="11"/>
  <c r="T287" i="11"/>
  <c r="F287" i="11"/>
  <c r="Z285" i="11"/>
  <c r="L285" i="11"/>
  <c r="U284" i="11"/>
  <c r="G284" i="11"/>
  <c r="AA282" i="11"/>
  <c r="M282" i="11"/>
  <c r="V281" i="11"/>
  <c r="AB279" i="11"/>
  <c r="N279" i="11"/>
  <c r="W278" i="11"/>
  <c r="I278" i="11"/>
  <c r="AC276" i="11"/>
  <c r="O276" i="11"/>
  <c r="X275" i="11"/>
  <c r="J275" i="11"/>
  <c r="S274" i="11"/>
  <c r="E274" i="11"/>
  <c r="Y272" i="11"/>
  <c r="K272" i="11"/>
  <c r="T271" i="11"/>
  <c r="F271" i="11"/>
  <c r="Z269" i="11"/>
  <c r="L269" i="11"/>
  <c r="U268" i="11"/>
  <c r="G268" i="11"/>
  <c r="AA266" i="11"/>
  <c r="M266" i="11"/>
  <c r="V265" i="11"/>
  <c r="AB263" i="11"/>
  <c r="N263" i="11"/>
  <c r="W262" i="11"/>
  <c r="I262" i="11"/>
  <c r="AC260" i="11"/>
  <c r="O260" i="11"/>
  <c r="X259" i="11"/>
  <c r="J259" i="11"/>
  <c r="S258" i="11"/>
  <c r="E258" i="11"/>
  <c r="Y256" i="11"/>
  <c r="K256" i="11"/>
  <c r="T255" i="11"/>
  <c r="F255" i="11"/>
  <c r="Z253" i="11"/>
  <c r="L253" i="11"/>
  <c r="U252" i="11"/>
  <c r="G252" i="11"/>
  <c r="AA250" i="11"/>
  <c r="M250" i="11"/>
  <c r="V249" i="11"/>
  <c r="AB247" i="11"/>
  <c r="N247" i="11"/>
  <c r="W246" i="11"/>
  <c r="I246" i="11"/>
  <c r="AC244" i="11"/>
  <c r="O244" i="11"/>
  <c r="X243" i="11"/>
  <c r="J243" i="11"/>
  <c r="S242" i="11"/>
  <c r="E242" i="11"/>
  <c r="Y240" i="11"/>
  <c r="K240" i="11"/>
  <c r="T239" i="11"/>
  <c r="F239" i="11"/>
  <c r="Z237" i="11"/>
  <c r="L237" i="11"/>
  <c r="U236" i="11"/>
  <c r="G236" i="11"/>
  <c r="AA234" i="11"/>
  <c r="M234" i="11"/>
  <c r="V233" i="11"/>
  <c r="AB231" i="11"/>
  <c r="N231" i="11"/>
  <c r="W230" i="11"/>
  <c r="I230" i="11"/>
  <c r="AC228" i="11"/>
  <c r="O228" i="11"/>
  <c r="X227" i="11"/>
  <c r="J227" i="11"/>
  <c r="S226" i="11"/>
  <c r="E226" i="11"/>
  <c r="Y224" i="11"/>
  <c r="K224" i="11"/>
  <c r="T223" i="11"/>
  <c r="F223" i="11"/>
  <c r="Z221" i="11"/>
  <c r="L221" i="11"/>
  <c r="U220" i="11"/>
  <c r="G220" i="11"/>
  <c r="AA218" i="11"/>
  <c r="M218" i="11"/>
  <c r="V217" i="11"/>
  <c r="AB215" i="11"/>
  <c r="N215" i="11"/>
  <c r="W214" i="11"/>
  <c r="I214" i="11"/>
  <c r="AC212" i="11"/>
  <c r="O212" i="11"/>
  <c r="X211" i="11"/>
  <c r="J211" i="11"/>
  <c r="S210" i="11"/>
  <c r="E210" i="11"/>
  <c r="Y208" i="11"/>
  <c r="K208" i="11"/>
  <c r="T207" i="11"/>
  <c r="F207" i="11"/>
  <c r="Z205" i="11"/>
  <c r="L205" i="11"/>
  <c r="U204" i="11"/>
  <c r="G204" i="11"/>
  <c r="AA202" i="11"/>
  <c r="M202" i="11"/>
  <c r="V201" i="11"/>
  <c r="AB199" i="11"/>
  <c r="N199" i="11"/>
  <c r="W198" i="11"/>
  <c r="I198" i="11"/>
  <c r="AC196" i="11"/>
  <c r="O196" i="11"/>
  <c r="X195" i="11"/>
  <c r="J195" i="11"/>
  <c r="S194" i="11"/>
  <c r="E194" i="11"/>
  <c r="Y192" i="11"/>
  <c r="K192" i="11"/>
  <c r="T191" i="11"/>
  <c r="F191" i="11"/>
  <c r="Z189" i="11"/>
  <c r="L189" i="11"/>
  <c r="U188" i="11"/>
  <c r="G188" i="11"/>
  <c r="AA186" i="11"/>
  <c r="M186" i="11"/>
  <c r="V185" i="11"/>
  <c r="AB183" i="11"/>
  <c r="N183" i="11"/>
  <c r="W182" i="11"/>
  <c r="I182" i="11"/>
  <c r="AC180" i="11"/>
  <c r="O180" i="11"/>
  <c r="X179" i="11"/>
  <c r="J179" i="11"/>
  <c r="S178" i="11"/>
  <c r="E178" i="11"/>
  <c r="Y176" i="11"/>
  <c r="K176" i="11"/>
  <c r="T175" i="11"/>
  <c r="F175" i="11"/>
  <c r="Z173" i="11"/>
  <c r="L173" i="11"/>
  <c r="U172" i="11"/>
  <c r="G172" i="11"/>
  <c r="AA170" i="11"/>
  <c r="M170" i="11"/>
  <c r="V169" i="11"/>
  <c r="N167" i="11"/>
  <c r="AB167" i="11"/>
  <c r="W166" i="11"/>
  <c r="I166" i="11"/>
  <c r="AC164" i="11"/>
  <c r="O164" i="11"/>
  <c r="X163" i="11"/>
  <c r="J163" i="11"/>
  <c r="S162" i="11"/>
  <c r="E162" i="11"/>
  <c r="Y160" i="11"/>
  <c r="K160" i="11"/>
  <c r="T159" i="11"/>
  <c r="F159" i="11"/>
  <c r="Z157" i="11"/>
  <c r="L157" i="11"/>
  <c r="U156" i="11"/>
  <c r="G156" i="11"/>
  <c r="AA154" i="11"/>
  <c r="M154" i="11"/>
  <c r="V153" i="11"/>
  <c r="AB151" i="11"/>
  <c r="N151" i="11"/>
  <c r="W150" i="11"/>
  <c r="I150" i="11"/>
  <c r="AC148" i="11"/>
  <c r="O148" i="11"/>
  <c r="X147" i="11"/>
  <c r="J147" i="11"/>
  <c r="S146" i="11"/>
  <c r="E146" i="11"/>
  <c r="Y144" i="11"/>
  <c r="K144" i="11"/>
  <c r="T143" i="11"/>
  <c r="F143" i="11"/>
  <c r="Z141" i="11"/>
  <c r="L141" i="11"/>
  <c r="U140" i="11"/>
  <c r="G140" i="11"/>
  <c r="AA138" i="11"/>
  <c r="M138" i="11"/>
  <c r="V137" i="11"/>
  <c r="AB135" i="11"/>
  <c r="N135" i="11"/>
  <c r="W134" i="11"/>
  <c r="I134" i="11"/>
  <c r="AC132" i="11"/>
  <c r="O132" i="11"/>
  <c r="X131" i="11"/>
  <c r="J131" i="11"/>
  <c r="S130" i="11"/>
  <c r="E130" i="11"/>
  <c r="Y128" i="11"/>
  <c r="K128" i="11"/>
  <c r="T127" i="11"/>
  <c r="F127" i="11"/>
  <c r="Z125" i="11"/>
  <c r="L125" i="11"/>
  <c r="U124" i="11"/>
  <c r="G124" i="11"/>
  <c r="AA122" i="11"/>
  <c r="M122" i="11"/>
  <c r="V121" i="11"/>
  <c r="AB119" i="11"/>
  <c r="N119" i="11"/>
  <c r="W118" i="11"/>
  <c r="I118" i="11"/>
  <c r="AC116" i="11"/>
  <c r="O116" i="11"/>
  <c r="X115" i="11"/>
  <c r="J115" i="11"/>
  <c r="S114" i="11"/>
  <c r="E114" i="11"/>
  <c r="Y112" i="11"/>
  <c r="K112" i="11"/>
  <c r="T111" i="11"/>
  <c r="F111" i="11"/>
  <c r="Z109" i="11"/>
  <c r="L109" i="11"/>
  <c r="U108" i="11"/>
  <c r="G108" i="11"/>
  <c r="AA106" i="11"/>
  <c r="M106" i="11"/>
  <c r="V105" i="11"/>
  <c r="AB103" i="11"/>
  <c r="N103" i="11"/>
  <c r="W102" i="11"/>
  <c r="I102" i="11"/>
  <c r="AC100" i="11"/>
  <c r="O100" i="11"/>
  <c r="X99" i="11"/>
  <c r="J99" i="11"/>
  <c r="S98" i="11"/>
  <c r="E98" i="11"/>
  <c r="Y96" i="11"/>
  <c r="K96" i="11"/>
  <c r="T95" i="11"/>
  <c r="F95" i="11"/>
  <c r="Z93" i="11"/>
  <c r="L93" i="11"/>
  <c r="U92" i="11"/>
  <c r="G92" i="11"/>
  <c r="AA90" i="11"/>
  <c r="M90" i="11"/>
  <c r="V89" i="11"/>
  <c r="AB87" i="11"/>
  <c r="N87" i="11"/>
  <c r="W86" i="11"/>
  <c r="I86" i="11"/>
  <c r="AC84" i="11"/>
  <c r="O84" i="11"/>
  <c r="X83" i="11"/>
  <c r="J83" i="11"/>
  <c r="S82" i="11"/>
  <c r="E82" i="11"/>
  <c r="Y80" i="11"/>
  <c r="K80" i="11"/>
  <c r="T79" i="11"/>
  <c r="F79" i="11"/>
  <c r="Z77" i="11"/>
  <c r="L77" i="11"/>
  <c r="U76" i="11"/>
  <c r="G76" i="11"/>
  <c r="AA74" i="11"/>
  <c r="M74" i="11"/>
  <c r="V73" i="11"/>
  <c r="AB71" i="11"/>
  <c r="N71" i="11"/>
  <c r="W70" i="11"/>
  <c r="I70" i="11"/>
  <c r="AC68" i="11"/>
  <c r="O68" i="11"/>
  <c r="X67" i="11"/>
  <c r="J67" i="11"/>
  <c r="S66" i="11"/>
  <c r="E66" i="11"/>
  <c r="Y64" i="11"/>
  <c r="K64" i="11"/>
  <c r="T63" i="11"/>
  <c r="F63" i="11"/>
  <c r="Z61" i="11"/>
  <c r="L61" i="11"/>
  <c r="U60" i="11"/>
  <c r="G60" i="11"/>
  <c r="AA58" i="11"/>
  <c r="M58" i="11"/>
  <c r="V57" i="11"/>
  <c r="AB55" i="11"/>
  <c r="N55" i="11"/>
  <c r="W54" i="11"/>
  <c r="I54" i="11"/>
  <c r="AC52" i="11"/>
  <c r="O52" i="11"/>
  <c r="X51" i="11"/>
  <c r="J51" i="11"/>
  <c r="S50" i="11"/>
  <c r="E50" i="11"/>
  <c r="Y48" i="11"/>
  <c r="K48" i="11"/>
  <c r="T47" i="11"/>
  <c r="F47" i="11"/>
  <c r="Z45" i="11"/>
  <c r="L45" i="11"/>
  <c r="U44" i="11"/>
  <c r="G44" i="11"/>
  <c r="AA42" i="11"/>
  <c r="M42" i="11"/>
  <c r="V41" i="11"/>
  <c r="AB39" i="11"/>
  <c r="N39" i="11"/>
  <c r="W38" i="11"/>
  <c r="I38" i="11"/>
  <c r="AC36" i="11"/>
  <c r="O36" i="11"/>
  <c r="X35" i="11"/>
  <c r="J35" i="11"/>
  <c r="S34" i="11"/>
  <c r="E34" i="11"/>
  <c r="Y32" i="11"/>
  <c r="K32" i="11"/>
  <c r="T31" i="11"/>
  <c r="F31" i="11"/>
  <c r="Z29" i="11"/>
  <c r="L29" i="11"/>
  <c r="U28" i="11"/>
  <c r="G28" i="11"/>
  <c r="AA26" i="11"/>
  <c r="M26" i="11"/>
  <c r="V25" i="11"/>
  <c r="AB23" i="11"/>
  <c r="N23" i="11"/>
  <c r="W22" i="11"/>
  <c r="I22" i="11"/>
  <c r="AC20" i="11"/>
  <c r="O20" i="11"/>
  <c r="X19" i="11"/>
  <c r="J19" i="11"/>
  <c r="S18" i="11"/>
  <c r="E18" i="11"/>
  <c r="Y16" i="11"/>
  <c r="K16" i="11"/>
  <c r="T15" i="11"/>
  <c r="F15" i="11"/>
  <c r="Z13" i="11"/>
  <c r="L13" i="11"/>
  <c r="U12" i="11"/>
  <c r="G12" i="11"/>
  <c r="N1002" i="11"/>
  <c r="J1001" i="11"/>
  <c r="F1000" i="11"/>
  <c r="N986" i="11"/>
  <c r="J985" i="11"/>
  <c r="F984" i="11"/>
  <c r="N970" i="11"/>
  <c r="J969" i="11"/>
  <c r="F968" i="11"/>
  <c r="N954" i="11"/>
  <c r="J953" i="11"/>
  <c r="F952" i="11"/>
  <c r="N938" i="11"/>
  <c r="J937" i="11"/>
  <c r="F936" i="11"/>
  <c r="N922" i="11"/>
  <c r="J921" i="11"/>
  <c r="F920" i="11"/>
  <c r="N906" i="11"/>
  <c r="J905" i="11"/>
  <c r="F904" i="11"/>
  <c r="N890" i="11"/>
  <c r="J889" i="11"/>
  <c r="F888" i="11"/>
  <c r="N874" i="11"/>
  <c r="J873" i="11"/>
  <c r="F872" i="11"/>
  <c r="N858" i="11"/>
  <c r="J857" i="11"/>
  <c r="F856" i="11"/>
  <c r="N842" i="11"/>
  <c r="J841" i="11"/>
  <c r="F840" i="11"/>
  <c r="N826" i="11"/>
  <c r="J825" i="11"/>
  <c r="F824" i="11"/>
  <c r="N810" i="11"/>
  <c r="J809" i="11"/>
  <c r="F808" i="11"/>
  <c r="J805" i="11"/>
  <c r="N794" i="11"/>
  <c r="J793" i="11"/>
  <c r="F792" i="11"/>
  <c r="J789" i="11"/>
  <c r="N778" i="11"/>
  <c r="J777" i="11"/>
  <c r="F776" i="11"/>
  <c r="J773" i="11"/>
  <c r="N762" i="11"/>
  <c r="J761" i="11"/>
  <c r="F760" i="11"/>
  <c r="J757" i="11"/>
  <c r="M752" i="11"/>
  <c r="H747" i="11"/>
  <c r="E738" i="11"/>
  <c r="N733" i="11"/>
  <c r="H681" i="11"/>
  <c r="H617" i="11"/>
  <c r="D596" i="11"/>
  <c r="H553" i="11"/>
  <c r="D532" i="11"/>
  <c r="H489" i="11"/>
  <c r="D468" i="11"/>
  <c r="H425" i="11"/>
  <c r="D404" i="11"/>
  <c r="H361" i="11"/>
  <c r="D340" i="11"/>
  <c r="H297" i="11"/>
  <c r="D276" i="11"/>
  <c r="H233" i="11"/>
  <c r="D212" i="11"/>
  <c r="H169" i="11"/>
  <c r="D148" i="11"/>
  <c r="H105" i="11"/>
  <c r="D84" i="11"/>
  <c r="H41" i="11"/>
  <c r="D20" i="11"/>
  <c r="Z998" i="11"/>
  <c r="Z934" i="11"/>
  <c r="AB996" i="11"/>
  <c r="W995" i="11"/>
  <c r="AC993" i="11"/>
  <c r="X992" i="11"/>
  <c r="S991" i="11"/>
  <c r="Y989" i="11"/>
  <c r="T988" i="11"/>
  <c r="U985" i="11"/>
  <c r="AA983" i="11"/>
  <c r="V982" i="11"/>
  <c r="AB980" i="11"/>
  <c r="W979" i="11"/>
  <c r="AC977" i="11"/>
  <c r="X976" i="11"/>
  <c r="S975" i="11"/>
  <c r="Y973" i="11"/>
  <c r="T972" i="11"/>
  <c r="U969" i="11"/>
  <c r="AA967" i="11"/>
  <c r="V966" i="11"/>
  <c r="AB964" i="11"/>
  <c r="W963" i="11"/>
  <c r="AC961" i="11"/>
  <c r="X960" i="11"/>
  <c r="S959" i="11"/>
  <c r="Y957" i="11"/>
  <c r="T956" i="11"/>
  <c r="U953" i="11"/>
  <c r="AA951" i="11"/>
  <c r="V950" i="11"/>
  <c r="AB948" i="11"/>
  <c r="W947" i="11"/>
  <c r="AC945" i="11"/>
  <c r="X944" i="11"/>
  <c r="S943" i="11"/>
  <c r="Y941" i="11"/>
  <c r="T940" i="11"/>
  <c r="U937" i="11"/>
  <c r="AA935" i="11"/>
  <c r="V934" i="11"/>
  <c r="AB932" i="11"/>
  <c r="W931" i="11"/>
  <c r="AC929" i="11"/>
  <c r="X928" i="11"/>
  <c r="S927" i="11"/>
  <c r="Y925" i="11"/>
  <c r="T924" i="11"/>
  <c r="U921" i="11"/>
  <c r="AA919" i="11"/>
  <c r="V918" i="11"/>
  <c r="AB916" i="11"/>
  <c r="W915" i="11"/>
  <c r="AC913" i="11"/>
  <c r="X912" i="11"/>
  <c r="S911" i="11"/>
  <c r="Y909" i="11"/>
  <c r="T908" i="11"/>
  <c r="U905" i="11"/>
  <c r="AA903" i="11"/>
  <c r="V902" i="11"/>
  <c r="AB900" i="11"/>
  <c r="W899" i="11"/>
  <c r="AC897" i="11"/>
  <c r="X896" i="11"/>
  <c r="S895" i="11"/>
  <c r="Y893" i="11"/>
  <c r="T892" i="11"/>
  <c r="U889" i="11"/>
  <c r="AA887" i="11"/>
  <c r="V886" i="11"/>
  <c r="AB884" i="11"/>
  <c r="AC881" i="11"/>
  <c r="X880" i="11"/>
  <c r="S879" i="11"/>
  <c r="Y877" i="11"/>
  <c r="T876" i="11"/>
  <c r="Z874" i="11"/>
  <c r="U873" i="11"/>
  <c r="AA871" i="11"/>
  <c r="V870" i="11"/>
  <c r="AB868" i="11"/>
  <c r="W867" i="11"/>
  <c r="AC865" i="11"/>
  <c r="X864" i="11"/>
  <c r="S863" i="11"/>
  <c r="Y861" i="11"/>
  <c r="T860" i="11"/>
  <c r="Z858" i="11"/>
  <c r="U857" i="11"/>
  <c r="AA855" i="11"/>
  <c r="V854" i="11"/>
  <c r="AB852" i="11"/>
  <c r="W851" i="11"/>
  <c r="AC849" i="11"/>
  <c r="X848" i="11"/>
  <c r="S847" i="11"/>
  <c r="Y845" i="11"/>
  <c r="T844" i="11"/>
  <c r="Z842" i="11"/>
  <c r="U841" i="11"/>
  <c r="AA839" i="11"/>
  <c r="V838" i="11"/>
  <c r="AB836" i="11"/>
  <c r="W835" i="11"/>
  <c r="AC833" i="11"/>
  <c r="X832" i="11"/>
  <c r="S831" i="11"/>
  <c r="Y829" i="11"/>
  <c r="T828" i="11"/>
  <c r="Z826" i="11"/>
  <c r="U825" i="11"/>
  <c r="AA823" i="11"/>
  <c r="V822" i="11"/>
  <c r="AB820" i="11"/>
  <c r="W819" i="11"/>
  <c r="AC817" i="11"/>
  <c r="X816" i="11"/>
  <c r="S815" i="11"/>
  <c r="Y813" i="11"/>
  <c r="T812" i="11"/>
  <c r="Z810" i="11"/>
  <c r="U809" i="11"/>
  <c r="AA807" i="11"/>
  <c r="V806" i="11"/>
  <c r="AB804" i="11"/>
  <c r="W803" i="11"/>
  <c r="AC801" i="11"/>
  <c r="X800" i="11"/>
  <c r="S799" i="11"/>
  <c r="Y797" i="11"/>
  <c r="T796" i="11"/>
  <c r="Z794" i="11"/>
  <c r="U793" i="11"/>
  <c r="AA791" i="11"/>
  <c r="V790" i="11"/>
  <c r="AB788" i="11"/>
  <c r="W787" i="11"/>
  <c r="AC785" i="11"/>
  <c r="X784" i="11"/>
  <c r="S783" i="11"/>
  <c r="Y781" i="11"/>
  <c r="T780" i="11"/>
  <c r="Z778" i="11"/>
  <c r="U777" i="11"/>
  <c r="AA775" i="11"/>
  <c r="V774" i="11"/>
  <c r="AB772" i="11"/>
  <c r="W771" i="11"/>
  <c r="AC769" i="11"/>
  <c r="X768" i="11"/>
  <c r="S767" i="11"/>
  <c r="Y765" i="11"/>
  <c r="T764" i="11"/>
  <c r="Z762" i="11"/>
  <c r="U761" i="11"/>
  <c r="AA759" i="11"/>
  <c r="V758" i="11"/>
  <c r="AB756" i="11"/>
  <c r="W755" i="11"/>
  <c r="AC753" i="11"/>
  <c r="X752" i="11"/>
  <c r="S751" i="11"/>
  <c r="Y749" i="11"/>
  <c r="K749" i="11"/>
  <c r="T748" i="11"/>
  <c r="Z746" i="11"/>
  <c r="U745" i="11"/>
  <c r="G745" i="11"/>
  <c r="AA743" i="11"/>
  <c r="M743" i="11"/>
  <c r="V742" i="11"/>
  <c r="H742" i="11"/>
  <c r="AB740" i="11"/>
  <c r="N740" i="11"/>
  <c r="W739" i="11"/>
  <c r="AC737" i="11"/>
  <c r="X736" i="11"/>
  <c r="S735" i="11"/>
  <c r="E735" i="11"/>
  <c r="Y733" i="11"/>
  <c r="K733" i="11"/>
  <c r="T732" i="11"/>
  <c r="F732" i="11"/>
  <c r="Z730" i="11"/>
  <c r="U729" i="11"/>
  <c r="G729" i="11"/>
  <c r="AA727" i="11"/>
  <c r="M727" i="11"/>
  <c r="V726" i="11"/>
  <c r="H726" i="11"/>
  <c r="AB724" i="11"/>
  <c r="N724" i="11"/>
  <c r="W723" i="11"/>
  <c r="I723" i="11"/>
  <c r="AC721" i="11"/>
  <c r="O721" i="11"/>
  <c r="X720" i="11"/>
  <c r="J720" i="11"/>
  <c r="S719" i="11"/>
  <c r="E719" i="11"/>
  <c r="Y717" i="11"/>
  <c r="K717" i="11"/>
  <c r="T716" i="11"/>
  <c r="F716" i="11"/>
  <c r="Z714" i="11"/>
  <c r="U713" i="11"/>
  <c r="G713" i="11"/>
  <c r="AA711" i="11"/>
  <c r="M711" i="11"/>
  <c r="V710" i="11"/>
  <c r="H710" i="11"/>
  <c r="AB708" i="11"/>
  <c r="N708" i="11"/>
  <c r="W707" i="11"/>
  <c r="I707" i="11"/>
  <c r="AC705" i="11"/>
  <c r="O705" i="11"/>
  <c r="X704" i="11"/>
  <c r="J704" i="11"/>
  <c r="S703" i="11"/>
  <c r="E703" i="11"/>
  <c r="Y701" i="11"/>
  <c r="K701" i="11"/>
  <c r="T700" i="11"/>
  <c r="F700" i="11"/>
  <c r="Z698" i="11"/>
  <c r="U697" i="11"/>
  <c r="G697" i="11"/>
  <c r="AA695" i="11"/>
  <c r="M695" i="11"/>
  <c r="V694" i="11"/>
  <c r="H694" i="11"/>
  <c r="AB692" i="11"/>
  <c r="N692" i="11"/>
  <c r="W691" i="11"/>
  <c r="I691" i="11"/>
  <c r="AC689" i="11"/>
  <c r="O689" i="11"/>
  <c r="X688" i="11"/>
  <c r="J688" i="11"/>
  <c r="S687" i="11"/>
  <c r="E687" i="11"/>
  <c r="Y685" i="11"/>
  <c r="K685" i="11"/>
  <c r="T684" i="11"/>
  <c r="F684" i="11"/>
  <c r="Z682" i="11"/>
  <c r="U681" i="11"/>
  <c r="G681" i="11"/>
  <c r="AA679" i="11"/>
  <c r="M679" i="11"/>
  <c r="V678" i="11"/>
  <c r="H678" i="11"/>
  <c r="AB676" i="11"/>
  <c r="N676" i="11"/>
  <c r="W675" i="11"/>
  <c r="I675" i="11"/>
  <c r="AC673" i="11"/>
  <c r="O673" i="11"/>
  <c r="X672" i="11"/>
  <c r="J672" i="11"/>
  <c r="S671" i="11"/>
  <c r="E671" i="11"/>
  <c r="Y669" i="11"/>
  <c r="K669" i="11"/>
  <c r="T668" i="11"/>
  <c r="F668" i="11"/>
  <c r="Z666" i="11"/>
  <c r="U665" i="11"/>
  <c r="G665" i="11"/>
  <c r="AA663" i="11"/>
  <c r="M663" i="11"/>
  <c r="V662" i="11"/>
  <c r="H662" i="11"/>
  <c r="AB660" i="11"/>
  <c r="N660" i="11"/>
  <c r="W659" i="11"/>
  <c r="I659" i="11"/>
  <c r="AC657" i="11"/>
  <c r="O657" i="11"/>
  <c r="X656" i="11"/>
  <c r="J656" i="11"/>
  <c r="S655" i="11"/>
  <c r="E655" i="11"/>
  <c r="Y653" i="11"/>
  <c r="K653" i="11"/>
  <c r="T652" i="11"/>
  <c r="F652" i="11"/>
  <c r="Z650" i="11"/>
  <c r="U649" i="11"/>
  <c r="G649" i="11"/>
  <c r="AA647" i="11"/>
  <c r="M647" i="11"/>
  <c r="V646" i="11"/>
  <c r="H646" i="11"/>
  <c r="AB644" i="11"/>
  <c r="N644" i="11"/>
  <c r="W643" i="11"/>
  <c r="I643" i="11"/>
  <c r="AC641" i="11"/>
  <c r="O641" i="11"/>
  <c r="X640" i="11"/>
  <c r="J640" i="11"/>
  <c r="S639" i="11"/>
  <c r="E639" i="11"/>
  <c r="Y637" i="11"/>
  <c r="K637" i="11"/>
  <c r="T636" i="11"/>
  <c r="F636" i="11"/>
  <c r="Z634" i="11"/>
  <c r="U633" i="11"/>
  <c r="G633" i="11"/>
  <c r="AA631" i="11"/>
  <c r="M631" i="11"/>
  <c r="V630" i="11"/>
  <c r="H630" i="11"/>
  <c r="AB628" i="11"/>
  <c r="N628" i="11"/>
  <c r="W627" i="11"/>
  <c r="I627" i="11"/>
  <c r="AC625" i="11"/>
  <c r="O625" i="11"/>
  <c r="X624" i="11"/>
  <c r="J624" i="11"/>
  <c r="S623" i="11"/>
  <c r="E623" i="11"/>
  <c r="Y621" i="11"/>
  <c r="K621" i="11"/>
  <c r="T620" i="11"/>
  <c r="F620" i="11"/>
  <c r="Z618" i="11"/>
  <c r="U617" i="11"/>
  <c r="G617" i="11"/>
  <c r="AA615" i="11"/>
  <c r="M615" i="11"/>
  <c r="V614" i="11"/>
  <c r="H614" i="11"/>
  <c r="AB612" i="11"/>
  <c r="N612" i="11"/>
  <c r="W611" i="11"/>
  <c r="I611" i="11"/>
  <c r="AC609" i="11"/>
  <c r="O609" i="11"/>
  <c r="X608" i="11"/>
  <c r="J608" i="11"/>
  <c r="S607" i="11"/>
  <c r="E607" i="11"/>
  <c r="Y605" i="11"/>
  <c r="K605" i="11"/>
  <c r="T604" i="11"/>
  <c r="F604" i="11"/>
  <c r="Z602" i="11"/>
  <c r="U601" i="11"/>
  <c r="G601" i="11"/>
  <c r="AA599" i="11"/>
  <c r="M599" i="11"/>
  <c r="V598" i="11"/>
  <c r="H598" i="11"/>
  <c r="AB596" i="11"/>
  <c r="N596" i="11"/>
  <c r="W595" i="11"/>
  <c r="I595" i="11"/>
  <c r="AC593" i="11"/>
  <c r="O593" i="11"/>
  <c r="X592" i="11"/>
  <c r="J592" i="11"/>
  <c r="S591" i="11"/>
  <c r="E591" i="11"/>
  <c r="Y589" i="11"/>
  <c r="K589" i="11"/>
  <c r="T588" i="11"/>
  <c r="F588" i="11"/>
  <c r="Z586" i="11"/>
  <c r="U585" i="11"/>
  <c r="G585" i="11"/>
  <c r="AA583" i="11"/>
  <c r="M583" i="11"/>
  <c r="V582" i="11"/>
  <c r="H582" i="11"/>
  <c r="AB580" i="11"/>
  <c r="N580" i="11"/>
  <c r="W579" i="11"/>
  <c r="I579" i="11"/>
  <c r="AC577" i="11"/>
  <c r="O577" i="11"/>
  <c r="X576" i="11"/>
  <c r="J576" i="11"/>
  <c r="S575" i="11"/>
  <c r="E575" i="11"/>
  <c r="Y573" i="11"/>
  <c r="K573" i="11"/>
  <c r="T572" i="11"/>
  <c r="F572" i="11"/>
  <c r="Z570" i="11"/>
  <c r="U569" i="11"/>
  <c r="G569" i="11"/>
  <c r="AA567" i="11"/>
  <c r="M567" i="11"/>
  <c r="V566" i="11"/>
  <c r="H566" i="11"/>
  <c r="AB564" i="11"/>
  <c r="N564" i="11"/>
  <c r="W563" i="11"/>
  <c r="I563" i="11"/>
  <c r="AC561" i="11"/>
  <c r="O561" i="11"/>
  <c r="X560" i="11"/>
  <c r="J560" i="11"/>
  <c r="S559" i="11"/>
  <c r="E559" i="11"/>
  <c r="Y557" i="11"/>
  <c r="K557" i="11"/>
  <c r="T556" i="11"/>
  <c r="F556" i="11"/>
  <c r="Z554" i="11"/>
  <c r="U553" i="11"/>
  <c r="G553" i="11"/>
  <c r="AA551" i="11"/>
  <c r="M551" i="11"/>
  <c r="V550" i="11"/>
  <c r="H550" i="11"/>
  <c r="AB548" i="11"/>
  <c r="N548" i="11"/>
  <c r="W547" i="11"/>
  <c r="I547" i="11"/>
  <c r="AC545" i="11"/>
  <c r="O545" i="11"/>
  <c r="X544" i="11"/>
  <c r="J544" i="11"/>
  <c r="S543" i="11"/>
  <c r="E543" i="11"/>
  <c r="Y541" i="11"/>
  <c r="K541" i="11"/>
  <c r="T540" i="11"/>
  <c r="F540" i="11"/>
  <c r="Z538" i="11"/>
  <c r="U537" i="11"/>
  <c r="G537" i="11"/>
  <c r="AA535" i="11"/>
  <c r="M535" i="11"/>
  <c r="V534" i="11"/>
  <c r="H534" i="11"/>
  <c r="AB532" i="11"/>
  <c r="N532" i="11"/>
  <c r="W531" i="11"/>
  <c r="I531" i="11"/>
  <c r="AC529" i="11"/>
  <c r="O529" i="11"/>
  <c r="X528" i="11"/>
  <c r="J528" i="11"/>
  <c r="S527" i="11"/>
  <c r="E527" i="11"/>
  <c r="Y525" i="11"/>
  <c r="K525" i="11"/>
  <c r="T524" i="11"/>
  <c r="F524" i="11"/>
  <c r="Z522" i="11"/>
  <c r="U521" i="11"/>
  <c r="G521" i="11"/>
  <c r="AA519" i="11"/>
  <c r="M519" i="11"/>
  <c r="V518" i="11"/>
  <c r="H518" i="11"/>
  <c r="AB516" i="11"/>
  <c r="N516" i="11"/>
  <c r="W515" i="11"/>
  <c r="I515" i="11"/>
  <c r="AC513" i="11"/>
  <c r="O513" i="11"/>
  <c r="X512" i="11"/>
  <c r="J512" i="11"/>
  <c r="S511" i="11"/>
  <c r="E511" i="11"/>
  <c r="Y509" i="11"/>
  <c r="K509" i="11"/>
  <c r="T508" i="11"/>
  <c r="F508" i="11"/>
  <c r="Z506" i="11"/>
  <c r="U505" i="11"/>
  <c r="G505" i="11"/>
  <c r="AA503" i="11"/>
  <c r="M503" i="11"/>
  <c r="V502" i="11"/>
  <c r="H502" i="11"/>
  <c r="AB500" i="11"/>
  <c r="N500" i="11"/>
  <c r="W499" i="11"/>
  <c r="I499" i="11"/>
  <c r="AC497" i="11"/>
  <c r="O497" i="11"/>
  <c r="X496" i="11"/>
  <c r="J496" i="11"/>
  <c r="S495" i="11"/>
  <c r="E495" i="11"/>
  <c r="Y493" i="11"/>
  <c r="K493" i="11"/>
  <c r="T492" i="11"/>
  <c r="F492" i="11"/>
  <c r="Z490" i="11"/>
  <c r="U489" i="11"/>
  <c r="G489" i="11"/>
  <c r="AA487" i="11"/>
  <c r="M487" i="11"/>
  <c r="V486" i="11"/>
  <c r="H486" i="11"/>
  <c r="AB484" i="11"/>
  <c r="N484" i="11"/>
  <c r="W483" i="11"/>
  <c r="I483" i="11"/>
  <c r="AC481" i="11"/>
  <c r="O481" i="11"/>
  <c r="X480" i="11"/>
  <c r="J480" i="11"/>
  <c r="S479" i="11"/>
  <c r="E479" i="11"/>
  <c r="Y477" i="11"/>
  <c r="K477" i="11"/>
  <c r="T476" i="11"/>
  <c r="F476" i="11"/>
  <c r="Z474" i="11"/>
  <c r="U473" i="11"/>
  <c r="G473" i="11"/>
  <c r="AA471" i="11"/>
  <c r="M471" i="11"/>
  <c r="V470" i="11"/>
  <c r="H470" i="11"/>
  <c r="AB468" i="11"/>
  <c r="N468" i="11"/>
  <c r="W467" i="11"/>
  <c r="I467" i="11"/>
  <c r="AC465" i="11"/>
  <c r="O465" i="11"/>
  <c r="X464" i="11"/>
  <c r="J464" i="11"/>
  <c r="S463" i="11"/>
  <c r="E463" i="11"/>
  <c r="Y461" i="11"/>
  <c r="K461" i="11"/>
  <c r="T460" i="11"/>
  <c r="F460" i="11"/>
  <c r="Z458" i="11"/>
  <c r="U457" i="11"/>
  <c r="G457" i="11"/>
  <c r="AA455" i="11"/>
  <c r="M455" i="11"/>
  <c r="V454" i="11"/>
  <c r="H454" i="11"/>
  <c r="AB452" i="11"/>
  <c r="N452" i="11"/>
  <c r="W451" i="11"/>
  <c r="I451" i="11"/>
  <c r="AC449" i="11"/>
  <c r="O449" i="11"/>
  <c r="X448" i="11"/>
  <c r="J448" i="11"/>
  <c r="S447" i="11"/>
  <c r="E447" i="11"/>
  <c r="Y445" i="11"/>
  <c r="K445" i="11"/>
  <c r="T444" i="11"/>
  <c r="F444" i="11"/>
  <c r="Z442" i="11"/>
  <c r="U441" i="11"/>
  <c r="G441" i="11"/>
  <c r="AA439" i="11"/>
  <c r="M439" i="11"/>
  <c r="V438" i="11"/>
  <c r="H438" i="11"/>
  <c r="AB436" i="11"/>
  <c r="N436" i="11"/>
  <c r="W435" i="11"/>
  <c r="I435" i="11"/>
  <c r="AC433" i="11"/>
  <c r="O433" i="11"/>
  <c r="X432" i="11"/>
  <c r="J432" i="11"/>
  <c r="S431" i="11"/>
  <c r="E431" i="11"/>
  <c r="Y429" i="11"/>
  <c r="K429" i="11"/>
  <c r="T428" i="11"/>
  <c r="F428" i="11"/>
  <c r="Z426" i="11"/>
  <c r="U425" i="11"/>
  <c r="G425" i="11"/>
  <c r="AA423" i="11"/>
  <c r="M423" i="11"/>
  <c r="V422" i="11"/>
  <c r="H422" i="11"/>
  <c r="AB420" i="11"/>
  <c r="N420" i="11"/>
  <c r="W419" i="11"/>
  <c r="I419" i="11"/>
  <c r="AC417" i="11"/>
  <c r="O417" i="11"/>
  <c r="X416" i="11"/>
  <c r="J416" i="11"/>
  <c r="S415" i="11"/>
  <c r="E415" i="11"/>
  <c r="Y413" i="11"/>
  <c r="K413" i="11"/>
  <c r="T412" i="11"/>
  <c r="F412" i="11"/>
  <c r="Z410" i="11"/>
  <c r="U409" i="11"/>
  <c r="G409" i="11"/>
  <c r="AA407" i="11"/>
  <c r="M407" i="11"/>
  <c r="V406" i="11"/>
  <c r="H406" i="11"/>
  <c r="AB404" i="11"/>
  <c r="N404" i="11"/>
  <c r="W403" i="11"/>
  <c r="I403" i="11"/>
  <c r="AC401" i="11"/>
  <c r="O401" i="11"/>
  <c r="X400" i="11"/>
  <c r="J400" i="11"/>
  <c r="S399" i="11"/>
  <c r="E399" i="11"/>
  <c r="Y397" i="11"/>
  <c r="K397" i="11"/>
  <c r="T396" i="11"/>
  <c r="F396" i="11"/>
  <c r="Z394" i="11"/>
  <c r="U393" i="11"/>
  <c r="G393" i="11"/>
  <c r="AA391" i="11"/>
  <c r="M391" i="11"/>
  <c r="V390" i="11"/>
  <c r="H390" i="11"/>
  <c r="AB388" i="11"/>
  <c r="N388" i="11"/>
  <c r="W387" i="11"/>
  <c r="I387" i="11"/>
  <c r="AC385" i="11"/>
  <c r="O385" i="11"/>
  <c r="X384" i="11"/>
  <c r="J384" i="11"/>
  <c r="S383" i="11"/>
  <c r="E383" i="11"/>
  <c r="Y381" i="11"/>
  <c r="K381" i="11"/>
  <c r="T380" i="11"/>
  <c r="F380" i="11"/>
  <c r="Z378" i="11"/>
  <c r="U377" i="11"/>
  <c r="G377" i="11"/>
  <c r="AA375" i="11"/>
  <c r="M375" i="11"/>
  <c r="V374" i="11"/>
  <c r="H374" i="11"/>
  <c r="AB372" i="11"/>
  <c r="N372" i="11"/>
  <c r="W371" i="11"/>
  <c r="I371" i="11"/>
  <c r="AC369" i="11"/>
  <c r="O369" i="11"/>
  <c r="X368" i="11"/>
  <c r="J368" i="11"/>
  <c r="S367" i="11"/>
  <c r="E367" i="11"/>
  <c r="Y365" i="11"/>
  <c r="K365" i="11"/>
  <c r="T364" i="11"/>
  <c r="F364" i="11"/>
  <c r="Z362" i="11"/>
  <c r="U361" i="11"/>
  <c r="G361" i="11"/>
  <c r="AA359" i="11"/>
  <c r="M359" i="11"/>
  <c r="V358" i="11"/>
  <c r="H358" i="11"/>
  <c r="AB356" i="11"/>
  <c r="N356" i="11"/>
  <c r="W355" i="11"/>
  <c r="I355" i="11"/>
  <c r="AC353" i="11"/>
  <c r="O353" i="11"/>
  <c r="X352" i="11"/>
  <c r="J352" i="11"/>
  <c r="S351" i="11"/>
  <c r="E351" i="11"/>
  <c r="Y349" i="11"/>
  <c r="K349" i="11"/>
  <c r="T348" i="11"/>
  <c r="F348" i="11"/>
  <c r="Z346" i="11"/>
  <c r="U345" i="11"/>
  <c r="G345" i="11"/>
  <c r="AA343" i="11"/>
  <c r="M343" i="11"/>
  <c r="V342" i="11"/>
  <c r="H342" i="11"/>
  <c r="AB340" i="11"/>
  <c r="N340" i="11"/>
  <c r="W339" i="11"/>
  <c r="I339" i="11"/>
  <c r="AC337" i="11"/>
  <c r="O337" i="11"/>
  <c r="X336" i="11"/>
  <c r="J336" i="11"/>
  <c r="S335" i="11"/>
  <c r="E335" i="11"/>
  <c r="Y333" i="11"/>
  <c r="K333" i="11"/>
  <c r="T332" i="11"/>
  <c r="F332" i="11"/>
  <c r="Z330" i="11"/>
  <c r="U329" i="11"/>
  <c r="G329" i="11"/>
  <c r="AA327" i="11"/>
  <c r="M327" i="11"/>
  <c r="V326" i="11"/>
  <c r="H326" i="11"/>
  <c r="AB324" i="11"/>
  <c r="N324" i="11"/>
  <c r="W323" i="11"/>
  <c r="I323" i="11"/>
  <c r="AC321" i="11"/>
  <c r="O321" i="11"/>
  <c r="X320" i="11"/>
  <c r="J320" i="11"/>
  <c r="S319" i="11"/>
  <c r="E319" i="11"/>
  <c r="Y317" i="11"/>
  <c r="K317" i="11"/>
  <c r="T316" i="11"/>
  <c r="F316" i="11"/>
  <c r="Z314" i="11"/>
  <c r="U313" i="11"/>
  <c r="G313" i="11"/>
  <c r="AA311" i="11"/>
  <c r="M311" i="11"/>
  <c r="V310" i="11"/>
  <c r="H310" i="11"/>
  <c r="AB308" i="11"/>
  <c r="N308" i="11"/>
  <c r="W307" i="11"/>
  <c r="I307" i="11"/>
  <c r="AC305" i="11"/>
  <c r="O305" i="11"/>
  <c r="X304" i="11"/>
  <c r="J304" i="11"/>
  <c r="S303" i="11"/>
  <c r="E303" i="11"/>
  <c r="Y301" i="11"/>
  <c r="K301" i="11"/>
  <c r="T300" i="11"/>
  <c r="F300" i="11"/>
  <c r="Z298" i="11"/>
  <c r="U297" i="11"/>
  <c r="G297" i="11"/>
  <c r="AA295" i="11"/>
  <c r="M295" i="11"/>
  <c r="V294" i="11"/>
  <c r="H294" i="11"/>
  <c r="AB292" i="11"/>
  <c r="N292" i="11"/>
  <c r="W291" i="11"/>
  <c r="I291" i="11"/>
  <c r="AC289" i="11"/>
  <c r="O289" i="11"/>
  <c r="X288" i="11"/>
  <c r="J288" i="11"/>
  <c r="S287" i="11"/>
  <c r="E287" i="11"/>
  <c r="Y285" i="11"/>
  <c r="K285" i="11"/>
  <c r="T284" i="11"/>
  <c r="F284" i="11"/>
  <c r="Z282" i="11"/>
  <c r="U281" i="11"/>
  <c r="G281" i="11"/>
  <c r="AA279" i="11"/>
  <c r="M279" i="11"/>
  <c r="V278" i="11"/>
  <c r="H278" i="11"/>
  <c r="AB276" i="11"/>
  <c r="N276" i="11"/>
  <c r="W275" i="11"/>
  <c r="I275" i="11"/>
  <c r="AC273" i="11"/>
  <c r="O273" i="11"/>
  <c r="X272" i="11"/>
  <c r="J272" i="11"/>
  <c r="S271" i="11"/>
  <c r="E271" i="11"/>
  <c r="Y269" i="11"/>
  <c r="K269" i="11"/>
  <c r="T268" i="11"/>
  <c r="F268" i="11"/>
  <c r="Z266" i="11"/>
  <c r="U265" i="11"/>
  <c r="G265" i="11"/>
  <c r="AA263" i="11"/>
  <c r="M263" i="11"/>
  <c r="V262" i="11"/>
  <c r="H262" i="11"/>
  <c r="AB260" i="11"/>
  <c r="N260" i="11"/>
  <c r="W259" i="11"/>
  <c r="I259" i="11"/>
  <c r="AC257" i="11"/>
  <c r="O257" i="11"/>
  <c r="X256" i="11"/>
  <c r="J256" i="11"/>
  <c r="S255" i="11"/>
  <c r="E255" i="11"/>
  <c r="Y253" i="11"/>
  <c r="K253" i="11"/>
  <c r="T252" i="11"/>
  <c r="F252" i="11"/>
  <c r="Z250" i="11"/>
  <c r="U249" i="11"/>
  <c r="G249" i="11"/>
  <c r="AA247" i="11"/>
  <c r="M247" i="11"/>
  <c r="V246" i="11"/>
  <c r="H246" i="11"/>
  <c r="AB244" i="11"/>
  <c r="N244" i="11"/>
  <c r="W243" i="11"/>
  <c r="I243" i="11"/>
  <c r="AC241" i="11"/>
  <c r="O241" i="11"/>
  <c r="X240" i="11"/>
  <c r="J240" i="11"/>
  <c r="S239" i="11"/>
  <c r="E239" i="11"/>
  <c r="Y237" i="11"/>
  <c r="K237" i="11"/>
  <c r="T236" i="11"/>
  <c r="F236" i="11"/>
  <c r="Z234" i="11"/>
  <c r="U233" i="11"/>
  <c r="G233" i="11"/>
  <c r="AA231" i="11"/>
  <c r="M231" i="11"/>
  <c r="V230" i="11"/>
  <c r="H230" i="11"/>
  <c r="AB228" i="11"/>
  <c r="N228" i="11"/>
  <c r="W227" i="11"/>
  <c r="I227" i="11"/>
  <c r="AC225" i="11"/>
  <c r="O225" i="11"/>
  <c r="X224" i="11"/>
  <c r="J224" i="11"/>
  <c r="S223" i="11"/>
  <c r="E223" i="11"/>
  <c r="Y221" i="11"/>
  <c r="K221" i="11"/>
  <c r="T220" i="11"/>
  <c r="F220" i="11"/>
  <c r="Z218" i="11"/>
  <c r="U217" i="11"/>
  <c r="G217" i="11"/>
  <c r="AA215" i="11"/>
  <c r="M215" i="11"/>
  <c r="V214" i="11"/>
  <c r="H214" i="11"/>
  <c r="AB212" i="11"/>
  <c r="N212" i="11"/>
  <c r="W211" i="11"/>
  <c r="I211" i="11"/>
  <c r="AC209" i="11"/>
  <c r="O209" i="11"/>
  <c r="X208" i="11"/>
  <c r="J208" i="11"/>
  <c r="S207" i="11"/>
  <c r="E207" i="11"/>
  <c r="Y205" i="11"/>
  <c r="K205" i="11"/>
  <c r="T204" i="11"/>
  <c r="F204" i="11"/>
  <c r="Z202" i="11"/>
  <c r="U201" i="11"/>
  <c r="G201" i="11"/>
  <c r="AA199" i="11"/>
  <c r="M199" i="11"/>
  <c r="V198" i="11"/>
  <c r="H198" i="11"/>
  <c r="AB196" i="11"/>
  <c r="N196" i="11"/>
  <c r="W195" i="11"/>
  <c r="I195" i="11"/>
  <c r="AC193" i="11"/>
  <c r="O193" i="11"/>
  <c r="X192" i="11"/>
  <c r="J192" i="11"/>
  <c r="S191" i="11"/>
  <c r="E191" i="11"/>
  <c r="Y189" i="11"/>
  <c r="K189" i="11"/>
  <c r="T188" i="11"/>
  <c r="F188" i="11"/>
  <c r="Z186" i="11"/>
  <c r="U185" i="11"/>
  <c r="G185" i="11"/>
  <c r="AA183" i="11"/>
  <c r="M183" i="11"/>
  <c r="V182" i="11"/>
  <c r="H182" i="11"/>
  <c r="AB180" i="11"/>
  <c r="N180" i="11"/>
  <c r="W179" i="11"/>
  <c r="I179" i="11"/>
  <c r="AC177" i="11"/>
  <c r="O177" i="11"/>
  <c r="X176" i="11"/>
  <c r="J176" i="11"/>
  <c r="S175" i="11"/>
  <c r="E175" i="11"/>
  <c r="Y173" i="11"/>
  <c r="K173" i="11"/>
  <c r="T172" i="11"/>
  <c r="F172" i="11"/>
  <c r="Z170" i="11"/>
  <c r="U169" i="11"/>
  <c r="G169" i="11"/>
  <c r="AA167" i="11"/>
  <c r="M167" i="11"/>
  <c r="V166" i="11"/>
  <c r="H166" i="11"/>
  <c r="AB164" i="11"/>
  <c r="N164" i="11"/>
  <c r="W163" i="11"/>
  <c r="I163" i="11"/>
  <c r="AC161" i="11"/>
  <c r="O161" i="11"/>
  <c r="X160" i="11"/>
  <c r="J160" i="11"/>
  <c r="S159" i="11"/>
  <c r="E159" i="11"/>
  <c r="Y157" i="11"/>
  <c r="K157" i="11"/>
  <c r="T156" i="11"/>
  <c r="F156" i="11"/>
  <c r="Z154" i="11"/>
  <c r="U153" i="11"/>
  <c r="G153" i="11"/>
  <c r="AA151" i="11"/>
  <c r="M151" i="11"/>
  <c r="V150" i="11"/>
  <c r="H150" i="11"/>
  <c r="AB148" i="11"/>
  <c r="N148" i="11"/>
  <c r="W147" i="11"/>
  <c r="I147" i="11"/>
  <c r="AC145" i="11"/>
  <c r="O145" i="11"/>
  <c r="X144" i="11"/>
  <c r="J144" i="11"/>
  <c r="S143" i="11"/>
  <c r="E143" i="11"/>
  <c r="Y141" i="11"/>
  <c r="K141" i="11"/>
  <c r="T140" i="11"/>
  <c r="F140" i="11"/>
  <c r="Z138" i="11"/>
  <c r="U137" i="11"/>
  <c r="G137" i="11"/>
  <c r="AA135" i="11"/>
  <c r="M135" i="11"/>
  <c r="V134" i="11"/>
  <c r="H134" i="11"/>
  <c r="AB132" i="11"/>
  <c r="N132" i="11"/>
  <c r="W131" i="11"/>
  <c r="I131" i="11"/>
  <c r="AC129" i="11"/>
  <c r="O129" i="11"/>
  <c r="X128" i="11"/>
  <c r="J128" i="11"/>
  <c r="S127" i="11"/>
  <c r="E127" i="11"/>
  <c r="Y125" i="11"/>
  <c r="K125" i="11"/>
  <c r="T124" i="11"/>
  <c r="F124" i="11"/>
  <c r="Z122" i="11"/>
  <c r="U121" i="11"/>
  <c r="G121" i="11"/>
  <c r="AA119" i="11"/>
  <c r="M119" i="11"/>
  <c r="V118" i="11"/>
  <c r="H118" i="11"/>
  <c r="AB116" i="11"/>
  <c r="N116" i="11"/>
  <c r="W115" i="11"/>
  <c r="I115" i="11"/>
  <c r="AC113" i="11"/>
  <c r="O113" i="11"/>
  <c r="X112" i="11"/>
  <c r="J112" i="11"/>
  <c r="S111" i="11"/>
  <c r="E111" i="11"/>
  <c r="Y109" i="11"/>
  <c r="K109" i="11"/>
  <c r="T108" i="11"/>
  <c r="F108" i="11"/>
  <c r="Z106" i="11"/>
  <c r="U105" i="11"/>
  <c r="G105" i="11"/>
  <c r="AA103" i="11"/>
  <c r="M103" i="11"/>
  <c r="V102" i="11"/>
  <c r="H102" i="11"/>
  <c r="AB100" i="11"/>
  <c r="N100" i="11"/>
  <c r="W99" i="11"/>
  <c r="I99" i="11"/>
  <c r="AC97" i="11"/>
  <c r="O97" i="11"/>
  <c r="X96" i="11"/>
  <c r="J96" i="11"/>
  <c r="S95" i="11"/>
  <c r="E95" i="11"/>
  <c r="Y93" i="11"/>
  <c r="K93" i="11"/>
  <c r="T92" i="11"/>
  <c r="F92" i="11"/>
  <c r="Z90" i="11"/>
  <c r="U89" i="11"/>
  <c r="G89" i="11"/>
  <c r="AA87" i="11"/>
  <c r="M87" i="11"/>
  <c r="V86" i="11"/>
  <c r="H86" i="11"/>
  <c r="AB84" i="11"/>
  <c r="N84" i="11"/>
  <c r="W83" i="11"/>
  <c r="I83" i="11"/>
  <c r="AC81" i="11"/>
  <c r="O81" i="11"/>
  <c r="X80" i="11"/>
  <c r="J80" i="11"/>
  <c r="S79" i="11"/>
  <c r="E79" i="11"/>
  <c r="Y77" i="11"/>
  <c r="K77" i="11"/>
  <c r="T76" i="11"/>
  <c r="F76" i="11"/>
  <c r="Z74" i="11"/>
  <c r="U73" i="11"/>
  <c r="G73" i="11"/>
  <c r="AA71" i="11"/>
  <c r="M71" i="11"/>
  <c r="V70" i="11"/>
  <c r="H70" i="11"/>
  <c r="AB68" i="11"/>
  <c r="N68" i="11"/>
  <c r="W67" i="11"/>
  <c r="I67" i="11"/>
  <c r="AC65" i="11"/>
  <c r="O65" i="11"/>
  <c r="X64" i="11"/>
  <c r="J64" i="11"/>
  <c r="S63" i="11"/>
  <c r="E63" i="11"/>
  <c r="Y61" i="11"/>
  <c r="K61" i="11"/>
  <c r="T60" i="11"/>
  <c r="F60" i="11"/>
  <c r="Z58" i="11"/>
  <c r="U57" i="11"/>
  <c r="G57" i="11"/>
  <c r="AA55" i="11"/>
  <c r="M55" i="11"/>
  <c r="V54" i="11"/>
  <c r="H54" i="11"/>
  <c r="AB52" i="11"/>
  <c r="N52" i="11"/>
  <c r="W51" i="11"/>
  <c r="I51" i="11"/>
  <c r="AC49" i="11"/>
  <c r="O49" i="11"/>
  <c r="X48" i="11"/>
  <c r="J48" i="11"/>
  <c r="S47" i="11"/>
  <c r="E47" i="11"/>
  <c r="Y45" i="11"/>
  <c r="K45" i="11"/>
  <c r="T44" i="11"/>
  <c r="F44" i="11"/>
  <c r="Z42" i="11"/>
  <c r="U41" i="11"/>
  <c r="G41" i="11"/>
  <c r="AA39" i="11"/>
  <c r="M39" i="11"/>
  <c r="V38" i="11"/>
  <c r="H38" i="11"/>
  <c r="AB36" i="11"/>
  <c r="N36" i="11"/>
  <c r="W35" i="11"/>
  <c r="I35" i="11"/>
  <c r="AC33" i="11"/>
  <c r="O33" i="11"/>
  <c r="X32" i="11"/>
  <c r="J32" i="11"/>
  <c r="S31" i="11"/>
  <c r="E31" i="11"/>
  <c r="Y29" i="11"/>
  <c r="K29" i="11"/>
  <c r="T28" i="11"/>
  <c r="F28" i="11"/>
  <c r="Z26" i="11"/>
  <c r="U25" i="11"/>
  <c r="G25" i="11"/>
  <c r="AA23" i="11"/>
  <c r="M23" i="11"/>
  <c r="V22" i="11"/>
  <c r="H22" i="11"/>
  <c r="AB20" i="11"/>
  <c r="N20" i="11"/>
  <c r="W19" i="11"/>
  <c r="I19" i="11"/>
  <c r="AC17" i="11"/>
  <c r="O17" i="11"/>
  <c r="X16" i="11"/>
  <c r="J16" i="11"/>
  <c r="S15" i="11"/>
  <c r="E15" i="11"/>
  <c r="Y13" i="11"/>
  <c r="K13" i="11"/>
  <c r="T12" i="11"/>
  <c r="F12" i="11"/>
  <c r="M1002" i="11"/>
  <c r="I1001" i="11"/>
  <c r="E1000" i="11"/>
  <c r="M998" i="11"/>
  <c r="M986" i="11"/>
  <c r="I985" i="11"/>
  <c r="E984" i="11"/>
  <c r="M982" i="11"/>
  <c r="M970" i="11"/>
  <c r="I969" i="11"/>
  <c r="E968" i="11"/>
  <c r="M966" i="11"/>
  <c r="M954" i="11"/>
  <c r="I953" i="11"/>
  <c r="E952" i="11"/>
  <c r="M950" i="11"/>
  <c r="M938" i="11"/>
  <c r="I937" i="11"/>
  <c r="E936" i="11"/>
  <c r="M934" i="11"/>
  <c r="M922" i="11"/>
  <c r="I921" i="11"/>
  <c r="E920" i="11"/>
  <c r="M918" i="11"/>
  <c r="M906" i="11"/>
  <c r="I905" i="11"/>
  <c r="E904" i="11"/>
  <c r="M902" i="11"/>
  <c r="M890" i="11"/>
  <c r="I889" i="11"/>
  <c r="E888" i="11"/>
  <c r="M886" i="11"/>
  <c r="M874" i="11"/>
  <c r="I873" i="11"/>
  <c r="E872" i="11"/>
  <c r="M870" i="11"/>
  <c r="M858" i="11"/>
  <c r="I857" i="11"/>
  <c r="E856" i="11"/>
  <c r="M854" i="11"/>
  <c r="M842" i="11"/>
  <c r="I841" i="11"/>
  <c r="E840" i="11"/>
  <c r="M838" i="11"/>
  <c r="M826" i="11"/>
  <c r="I825" i="11"/>
  <c r="E824" i="11"/>
  <c r="M822" i="11"/>
  <c r="E820" i="11"/>
  <c r="M810" i="11"/>
  <c r="I809" i="11"/>
  <c r="E808" i="11"/>
  <c r="M806" i="11"/>
  <c r="E804" i="11"/>
  <c r="M794" i="11"/>
  <c r="I793" i="11"/>
  <c r="E792" i="11"/>
  <c r="M790" i="11"/>
  <c r="E788" i="11"/>
  <c r="M778" i="11"/>
  <c r="I777" i="11"/>
  <c r="E776" i="11"/>
  <c r="M774" i="11"/>
  <c r="E772" i="11"/>
  <c r="M762" i="11"/>
  <c r="I761" i="11"/>
  <c r="E760" i="11"/>
  <c r="M758" i="11"/>
  <c r="E756" i="11"/>
  <c r="L752" i="11"/>
  <c r="E750" i="11"/>
  <c r="F744" i="11"/>
  <c r="H741" i="11"/>
  <c r="D738" i="11"/>
  <c r="L726" i="11"/>
  <c r="V997" i="11"/>
  <c r="Z954" i="11"/>
  <c r="V933" i="11"/>
  <c r="R912" i="11"/>
  <c r="Z890" i="11"/>
  <c r="Z790" i="11"/>
  <c r="H1001" i="11"/>
  <c r="L998" i="11"/>
  <c r="H997" i="11"/>
  <c r="L986" i="11"/>
  <c r="H985" i="11"/>
  <c r="L982" i="11"/>
  <c r="H981" i="11"/>
  <c r="L970" i="11"/>
  <c r="H969" i="11"/>
  <c r="L966" i="11"/>
  <c r="H965" i="11"/>
  <c r="L954" i="11"/>
  <c r="H953" i="11"/>
  <c r="L950" i="11"/>
  <c r="H949" i="11"/>
  <c r="L938" i="11"/>
  <c r="H937" i="11"/>
  <c r="L934" i="11"/>
  <c r="H933" i="11"/>
  <c r="L922" i="11"/>
  <c r="H921" i="11"/>
  <c r="L918" i="11"/>
  <c r="H917" i="11"/>
  <c r="D912" i="11"/>
  <c r="L906" i="11"/>
  <c r="H905" i="11"/>
  <c r="L902" i="11"/>
  <c r="H901" i="11"/>
  <c r="D896" i="11"/>
  <c r="L890" i="11"/>
  <c r="H889" i="11"/>
  <c r="L886" i="11"/>
  <c r="H885" i="11"/>
  <c r="D880" i="11"/>
  <c r="L874" i="11"/>
  <c r="H873" i="11"/>
  <c r="L870" i="11"/>
  <c r="H869" i="11"/>
  <c r="D864" i="11"/>
  <c r="L858" i="11"/>
  <c r="H857" i="11"/>
  <c r="L854" i="11"/>
  <c r="H853" i="11"/>
  <c r="D848" i="11"/>
  <c r="L842" i="11"/>
  <c r="H841" i="11"/>
  <c r="L838" i="11"/>
  <c r="H837" i="11"/>
  <c r="D832" i="11"/>
  <c r="L826" i="11"/>
  <c r="H825" i="11"/>
  <c r="L822" i="11"/>
  <c r="H821" i="11"/>
  <c r="D816" i="11"/>
  <c r="L810" i="11"/>
  <c r="H809" i="11"/>
  <c r="L806" i="11"/>
  <c r="H805" i="11"/>
  <c r="D800" i="11"/>
  <c r="L794" i="11"/>
  <c r="H793" i="11"/>
  <c r="L790" i="11"/>
  <c r="H789" i="11"/>
  <c r="D784" i="11"/>
  <c r="L778" i="11"/>
  <c r="H777" i="11"/>
  <c r="L774" i="11"/>
  <c r="H773" i="11"/>
  <c r="D768" i="11"/>
  <c r="L762" i="11"/>
  <c r="H761" i="11"/>
  <c r="L758" i="11"/>
  <c r="H757" i="11"/>
  <c r="K754" i="11"/>
  <c r="K752" i="11"/>
  <c r="F747" i="11"/>
  <c r="E744" i="11"/>
  <c r="O737" i="11"/>
  <c r="M732" i="11"/>
  <c r="H715" i="11"/>
  <c r="L678" i="11"/>
  <c r="L614" i="11"/>
  <c r="L550" i="11"/>
  <c r="L486" i="11"/>
  <c r="L422" i="11"/>
  <c r="L358" i="11"/>
  <c r="L294" i="11"/>
  <c r="L230" i="11"/>
  <c r="L166" i="11"/>
  <c r="L102" i="11"/>
  <c r="L38" i="11"/>
  <c r="V953" i="11"/>
  <c r="V889" i="11"/>
  <c r="R1005" i="11"/>
  <c r="R989" i="11"/>
  <c r="R973" i="11"/>
  <c r="R957" i="11"/>
  <c r="R941" i="11"/>
  <c r="R925" i="11"/>
  <c r="R909" i="11"/>
  <c r="R893" i="11"/>
  <c r="R877" i="11"/>
  <c r="R861" i="11"/>
  <c r="R845" i="11"/>
  <c r="R829" i="11"/>
  <c r="R813" i="11"/>
  <c r="R797" i="11"/>
  <c r="R781" i="11"/>
  <c r="R765" i="11"/>
  <c r="R749" i="11"/>
  <c r="D749" i="11"/>
  <c r="R733" i="11"/>
  <c r="D733" i="11"/>
  <c r="R717" i="11"/>
  <c r="D717" i="11"/>
  <c r="R701" i="11"/>
  <c r="D701" i="11"/>
  <c r="R685" i="11"/>
  <c r="D685" i="11"/>
  <c r="R669" i="11"/>
  <c r="D669" i="11"/>
  <c r="R653" i="11"/>
  <c r="D653" i="11"/>
  <c r="R637" i="11"/>
  <c r="D637" i="11"/>
  <c r="R621" i="11"/>
  <c r="D621" i="11"/>
  <c r="R605" i="11"/>
  <c r="D605" i="11"/>
  <c r="R589" i="11"/>
  <c r="D589" i="11"/>
  <c r="R573" i="11"/>
  <c r="D573" i="11"/>
  <c r="R557" i="11"/>
  <c r="D557" i="11"/>
  <c r="R541" i="11"/>
  <c r="D541" i="11"/>
  <c r="R525" i="11"/>
  <c r="D525" i="11"/>
  <c r="R509" i="11"/>
  <c r="D509" i="11"/>
  <c r="R493" i="11"/>
  <c r="D493" i="11"/>
  <c r="R477" i="11"/>
  <c r="D477" i="11"/>
  <c r="R461" i="11"/>
  <c r="D461" i="11"/>
  <c r="R445" i="11"/>
  <c r="D445" i="11"/>
  <c r="R429" i="11"/>
  <c r="D429" i="11"/>
  <c r="R413" i="11"/>
  <c r="D413" i="11"/>
  <c r="R397" i="11"/>
  <c r="D397" i="11"/>
  <c r="R381" i="11"/>
  <c r="D381" i="11"/>
  <c r="R365" i="11"/>
  <c r="D365" i="11"/>
  <c r="R349" i="11"/>
  <c r="D349" i="11"/>
  <c r="R333" i="11"/>
  <c r="D333" i="11"/>
  <c r="R317" i="11"/>
  <c r="D317" i="11"/>
  <c r="R301" i="11"/>
  <c r="D301" i="11"/>
  <c r="R285" i="11"/>
  <c r="D285" i="11"/>
  <c r="R269" i="11"/>
  <c r="D269" i="11"/>
  <c r="R253" i="11"/>
  <c r="D253" i="11"/>
  <c r="R237" i="11"/>
  <c r="D237" i="11"/>
  <c r="R221" i="11"/>
  <c r="D221" i="11"/>
  <c r="R205" i="11"/>
  <c r="D205" i="11"/>
  <c r="R189" i="11"/>
  <c r="D189" i="11"/>
  <c r="R173" i="11"/>
  <c r="D173" i="11"/>
  <c r="R157" i="11"/>
  <c r="D157" i="11"/>
  <c r="R141" i="11"/>
  <c r="D141" i="11"/>
  <c r="R125" i="11"/>
  <c r="D125" i="11"/>
  <c r="R109" i="11"/>
  <c r="D109" i="11"/>
  <c r="R93" i="11"/>
  <c r="D93" i="11"/>
  <c r="R77" i="11"/>
  <c r="D77" i="11"/>
  <c r="R61" i="11"/>
  <c r="D61" i="11"/>
  <c r="R45" i="11"/>
  <c r="D45" i="11"/>
  <c r="R29" i="11"/>
  <c r="D29" i="11"/>
  <c r="R13" i="11"/>
  <c r="D13" i="11"/>
  <c r="AA1009" i="11"/>
  <c r="V1008" i="11"/>
  <c r="AB1006" i="11"/>
  <c r="W1005" i="11"/>
  <c r="AC1003" i="11"/>
  <c r="X1002" i="11"/>
  <c r="S1001" i="11"/>
  <c r="Y999" i="11"/>
  <c r="T998" i="11"/>
  <c r="Z996" i="11"/>
  <c r="U995" i="11"/>
  <c r="AA993" i="11"/>
  <c r="V992" i="11"/>
  <c r="AB990" i="11"/>
  <c r="W989" i="11"/>
  <c r="AC987" i="11"/>
  <c r="X986" i="11"/>
  <c r="S985" i="11"/>
  <c r="Y983" i="11"/>
  <c r="T982" i="11"/>
  <c r="Z980" i="11"/>
  <c r="U979" i="11"/>
  <c r="AA977" i="11"/>
  <c r="V976" i="11"/>
  <c r="AB974" i="11"/>
  <c r="W973" i="11"/>
  <c r="AC971" i="11"/>
  <c r="X970" i="11"/>
  <c r="S969" i="11"/>
  <c r="Y967" i="11"/>
  <c r="T966" i="11"/>
  <c r="Z964" i="11"/>
  <c r="U963" i="11"/>
  <c r="AA961" i="11"/>
  <c r="V960" i="11"/>
  <c r="AB958" i="11"/>
  <c r="W957" i="11"/>
  <c r="AC955" i="11"/>
  <c r="X954" i="11"/>
  <c r="S953" i="11"/>
  <c r="Y951" i="11"/>
  <c r="T950" i="11"/>
  <c r="Z948" i="11"/>
  <c r="U947" i="11"/>
  <c r="AA945" i="11"/>
  <c r="V944" i="11"/>
  <c r="AB942" i="11"/>
  <c r="W941" i="11"/>
  <c r="AC939" i="11"/>
  <c r="X938" i="11"/>
  <c r="S937" i="11"/>
  <c r="Y935" i="11"/>
  <c r="T934" i="11"/>
  <c r="Z932" i="11"/>
  <c r="U931" i="11"/>
  <c r="AA929" i="11"/>
  <c r="V928" i="11"/>
  <c r="AB926" i="11"/>
  <c r="W925" i="11"/>
  <c r="AC923" i="11"/>
  <c r="X922" i="11"/>
  <c r="S921" i="11"/>
  <c r="Y919" i="11"/>
  <c r="T918" i="11"/>
  <c r="Z916" i="11"/>
  <c r="U915" i="11"/>
  <c r="AA913" i="11"/>
  <c r="V912" i="11"/>
  <c r="AB910" i="11"/>
  <c r="W909" i="11"/>
  <c r="AC907" i="11"/>
  <c r="X906" i="11"/>
  <c r="S905" i="11"/>
  <c r="Y903" i="11"/>
  <c r="T902" i="11"/>
  <c r="Z900" i="11"/>
  <c r="U899" i="11"/>
  <c r="AA897" i="11"/>
  <c r="V896" i="11"/>
  <c r="AB894" i="11"/>
  <c r="W893" i="11"/>
  <c r="AC891" i="11"/>
  <c r="X890" i="11"/>
  <c r="S889" i="11"/>
  <c r="Y887" i="11"/>
  <c r="T886" i="11"/>
  <c r="Z884" i="11"/>
  <c r="U883" i="11"/>
  <c r="AA881" i="11"/>
  <c r="V880" i="11"/>
  <c r="AB878" i="11"/>
  <c r="W877" i="11"/>
  <c r="AC875" i="11"/>
  <c r="X874" i="11"/>
  <c r="S873" i="11"/>
  <c r="Y871" i="11"/>
  <c r="T870" i="11"/>
  <c r="Z868" i="11"/>
  <c r="U867" i="11"/>
  <c r="AA865" i="11"/>
  <c r="V864" i="11"/>
  <c r="AB862" i="11"/>
  <c r="W861" i="11"/>
  <c r="AC859" i="11"/>
  <c r="X858" i="11"/>
  <c r="S857" i="11"/>
  <c r="Y855" i="11"/>
  <c r="T854" i="11"/>
  <c r="Z852" i="11"/>
  <c r="U851" i="11"/>
  <c r="AA849" i="11"/>
  <c r="V848" i="11"/>
  <c r="AB846" i="11"/>
  <c r="W845" i="11"/>
  <c r="AC843" i="11"/>
  <c r="X842" i="11"/>
  <c r="S841" i="11"/>
  <c r="Y839" i="11"/>
  <c r="T838" i="11"/>
  <c r="Z836" i="11"/>
  <c r="U835" i="11"/>
  <c r="AA833" i="11"/>
  <c r="V832" i="11"/>
  <c r="AB830" i="11"/>
  <c r="W829" i="11"/>
  <c r="AC827" i="11"/>
  <c r="X826" i="11"/>
  <c r="S825" i="11"/>
  <c r="Y823" i="11"/>
  <c r="T822" i="11"/>
  <c r="Z820" i="11"/>
  <c r="U819" i="11"/>
  <c r="AA817" i="11"/>
  <c r="V816" i="11"/>
  <c r="AB814" i="11"/>
  <c r="W813" i="11"/>
  <c r="AC811" i="11"/>
  <c r="X810" i="11"/>
  <c r="S809" i="11"/>
  <c r="Y807" i="11"/>
  <c r="T806" i="11"/>
  <c r="Z804" i="11"/>
  <c r="U803" i="11"/>
  <c r="AA801" i="11"/>
  <c r="V800" i="11"/>
  <c r="AB798" i="11"/>
  <c r="W797" i="11"/>
  <c r="AC795" i="11"/>
  <c r="X794" i="11"/>
  <c r="S793" i="11"/>
  <c r="Y791" i="11"/>
  <c r="T790" i="11"/>
  <c r="Z788" i="11"/>
  <c r="U787" i="11"/>
  <c r="AA785" i="11"/>
  <c r="V784" i="11"/>
  <c r="AB782" i="11"/>
  <c r="W781" i="11"/>
  <c r="AC779" i="11"/>
  <c r="X778" i="11"/>
  <c r="S777" i="11"/>
  <c r="Y775" i="11"/>
  <c r="T774" i="11"/>
  <c r="Z772" i="11"/>
  <c r="U771" i="11"/>
  <c r="AA769" i="11"/>
  <c r="V768" i="11"/>
  <c r="AB766" i="11"/>
  <c r="W765" i="11"/>
  <c r="AC763" i="11"/>
  <c r="X762" i="11"/>
  <c r="S761" i="11"/>
  <c r="Y759" i="11"/>
  <c r="T758" i="11"/>
  <c r="Z756" i="11"/>
  <c r="U755" i="11"/>
  <c r="AA753" i="11"/>
  <c r="V752" i="11"/>
  <c r="H752" i="11"/>
  <c r="AB750" i="11"/>
  <c r="W749" i="11"/>
  <c r="AC747" i="11"/>
  <c r="O747" i="11"/>
  <c r="X746" i="11"/>
  <c r="J746" i="11"/>
  <c r="S745" i="11"/>
  <c r="E745" i="11"/>
  <c r="Y743" i="11"/>
  <c r="K743" i="11"/>
  <c r="T742" i="11"/>
  <c r="F742" i="11"/>
  <c r="Z740" i="11"/>
  <c r="U739" i="11"/>
  <c r="AA737" i="11"/>
  <c r="M737" i="11"/>
  <c r="V736" i="11"/>
  <c r="H736" i="11"/>
  <c r="AB734" i="11"/>
  <c r="N734" i="11"/>
  <c r="W733" i="11"/>
  <c r="I733" i="11"/>
  <c r="AC731" i="11"/>
  <c r="O731" i="11"/>
  <c r="X730" i="11"/>
  <c r="J730" i="11"/>
  <c r="S729" i="11"/>
  <c r="E729" i="11"/>
  <c r="Y727" i="11"/>
  <c r="K727" i="11"/>
  <c r="T726" i="11"/>
  <c r="F726" i="11"/>
  <c r="Z724" i="11"/>
  <c r="U723" i="11"/>
  <c r="G723" i="11"/>
  <c r="AA721" i="11"/>
  <c r="M721" i="11"/>
  <c r="V720" i="11"/>
  <c r="H720" i="11"/>
  <c r="AB718" i="11"/>
  <c r="N718" i="11"/>
  <c r="W717" i="11"/>
  <c r="I717" i="11"/>
  <c r="AC715" i="11"/>
  <c r="O715" i="11"/>
  <c r="X714" i="11"/>
  <c r="J714" i="11"/>
  <c r="S713" i="11"/>
  <c r="E713" i="11"/>
  <c r="Y711" i="11"/>
  <c r="K711" i="11"/>
  <c r="T710" i="11"/>
  <c r="F710" i="11"/>
  <c r="Z708" i="11"/>
  <c r="L708" i="11"/>
  <c r="U707" i="11"/>
  <c r="G707" i="11"/>
  <c r="AA705" i="11"/>
  <c r="M705" i="11"/>
  <c r="V704" i="11"/>
  <c r="H704" i="11"/>
  <c r="AB702" i="11"/>
  <c r="N702" i="11"/>
  <c r="W701" i="11"/>
  <c r="I701" i="11"/>
  <c r="AC699" i="11"/>
  <c r="O699" i="11"/>
  <c r="X698" i="11"/>
  <c r="J698" i="11"/>
  <c r="S697" i="11"/>
  <c r="E697" i="11"/>
  <c r="Y695" i="11"/>
  <c r="K695" i="11"/>
  <c r="T694" i="11"/>
  <c r="F694" i="11"/>
  <c r="Z692" i="11"/>
  <c r="L692" i="11"/>
  <c r="U691" i="11"/>
  <c r="G691" i="11"/>
  <c r="AA689" i="11"/>
  <c r="M689" i="11"/>
  <c r="V688" i="11"/>
  <c r="H688" i="11"/>
  <c r="AB686" i="11"/>
  <c r="N686" i="11"/>
  <c r="W685" i="11"/>
  <c r="I685" i="11"/>
  <c r="AC683" i="11"/>
  <c r="O683" i="11"/>
  <c r="X682" i="11"/>
  <c r="J682" i="11"/>
  <c r="S681" i="11"/>
  <c r="E681" i="11"/>
  <c r="Y679" i="11"/>
  <c r="K679" i="11"/>
  <c r="T678" i="11"/>
  <c r="F678" i="11"/>
  <c r="Z676" i="11"/>
  <c r="L676" i="11"/>
  <c r="U675" i="11"/>
  <c r="G675" i="11"/>
  <c r="AA673" i="11"/>
  <c r="M673" i="11"/>
  <c r="V672" i="11"/>
  <c r="H672" i="11"/>
  <c r="AB670" i="11"/>
  <c r="N670" i="11"/>
  <c r="W669" i="11"/>
  <c r="I669" i="11"/>
  <c r="AC667" i="11"/>
  <c r="O667" i="11"/>
  <c r="X666" i="11"/>
  <c r="J666" i="11"/>
  <c r="S665" i="11"/>
  <c r="E665" i="11"/>
  <c r="Y663" i="11"/>
  <c r="K663" i="11"/>
  <c r="T662" i="11"/>
  <c r="F662" i="11"/>
  <c r="Z660" i="11"/>
  <c r="L660" i="11"/>
  <c r="U659" i="11"/>
  <c r="G659" i="11"/>
  <c r="AA657" i="11"/>
  <c r="M657" i="11"/>
  <c r="V656" i="11"/>
  <c r="H656" i="11"/>
  <c r="AB654" i="11"/>
  <c r="N654" i="11"/>
  <c r="W653" i="11"/>
  <c r="I653" i="11"/>
  <c r="AC651" i="11"/>
  <c r="O651" i="11"/>
  <c r="X650" i="11"/>
  <c r="J650" i="11"/>
  <c r="S649" i="11"/>
  <c r="E649" i="11"/>
  <c r="Y647" i="11"/>
  <c r="K647" i="11"/>
  <c r="T646" i="11"/>
  <c r="F646" i="11"/>
  <c r="Z644" i="11"/>
  <c r="L644" i="11"/>
  <c r="U643" i="11"/>
  <c r="G643" i="11"/>
  <c r="AA641" i="11"/>
  <c r="M641" i="11"/>
  <c r="V640" i="11"/>
  <c r="H640" i="11"/>
  <c r="AB638" i="11"/>
  <c r="N638" i="11"/>
  <c r="W637" i="11"/>
  <c r="I637" i="11"/>
  <c r="AC635" i="11"/>
  <c r="O635" i="11"/>
  <c r="X634" i="11"/>
  <c r="J634" i="11"/>
  <c r="S633" i="11"/>
  <c r="E633" i="11"/>
  <c r="Y631" i="11"/>
  <c r="K631" i="11"/>
  <c r="T630" i="11"/>
  <c r="F630" i="11"/>
  <c r="Z628" i="11"/>
  <c r="L628" i="11"/>
  <c r="U627" i="11"/>
  <c r="G627" i="11"/>
  <c r="AA625" i="11"/>
  <c r="M625" i="11"/>
  <c r="V624" i="11"/>
  <c r="H624" i="11"/>
  <c r="AB622" i="11"/>
  <c r="N622" i="11"/>
  <c r="W621" i="11"/>
  <c r="I621" i="11"/>
  <c r="AC619" i="11"/>
  <c r="O619" i="11"/>
  <c r="X618" i="11"/>
  <c r="J618" i="11"/>
  <c r="S617" i="11"/>
  <c r="E617" i="11"/>
  <c r="Y615" i="11"/>
  <c r="K615" i="11"/>
  <c r="T614" i="11"/>
  <c r="F614" i="11"/>
  <c r="Z612" i="11"/>
  <c r="L612" i="11"/>
  <c r="U611" i="11"/>
  <c r="G611" i="11"/>
  <c r="AA609" i="11"/>
  <c r="M609" i="11"/>
  <c r="V608" i="11"/>
  <c r="H608" i="11"/>
  <c r="AB606" i="11"/>
  <c r="N606" i="11"/>
  <c r="W605" i="11"/>
  <c r="I605" i="11"/>
  <c r="AC603" i="11"/>
  <c r="O603" i="11"/>
  <c r="X602" i="11"/>
  <c r="J602" i="11"/>
  <c r="S601" i="11"/>
  <c r="E601" i="11"/>
  <c r="Y599" i="11"/>
  <c r="K599" i="11"/>
  <c r="T598" i="11"/>
  <c r="F598" i="11"/>
  <c r="Z596" i="11"/>
  <c r="L596" i="11"/>
  <c r="U595" i="11"/>
  <c r="G595" i="11"/>
  <c r="AA593" i="11"/>
  <c r="M593" i="11"/>
  <c r="V592" i="11"/>
  <c r="H592" i="11"/>
  <c r="AB590" i="11"/>
  <c r="N590" i="11"/>
  <c r="W589" i="11"/>
  <c r="I589" i="11"/>
  <c r="AC587" i="11"/>
  <c r="O587" i="11"/>
  <c r="X586" i="11"/>
  <c r="J586" i="11"/>
  <c r="S585" i="11"/>
  <c r="E585" i="11"/>
  <c r="Y583" i="11"/>
  <c r="K583" i="11"/>
  <c r="T582" i="11"/>
  <c r="F582" i="11"/>
  <c r="Z580" i="11"/>
  <c r="L580" i="11"/>
  <c r="U579" i="11"/>
  <c r="G579" i="11"/>
  <c r="AA577" i="11"/>
  <c r="M577" i="11"/>
  <c r="V576" i="11"/>
  <c r="H576" i="11"/>
  <c r="AB574" i="11"/>
  <c r="N574" i="11"/>
  <c r="W573" i="11"/>
  <c r="I573" i="11"/>
  <c r="AC571" i="11"/>
  <c r="O571" i="11"/>
  <c r="X570" i="11"/>
  <c r="J570" i="11"/>
  <c r="S569" i="11"/>
  <c r="E569" i="11"/>
  <c r="Y567" i="11"/>
  <c r="K567" i="11"/>
  <c r="T566" i="11"/>
  <c r="F566" i="11"/>
  <c r="Z564" i="11"/>
  <c r="L564" i="11"/>
  <c r="U563" i="11"/>
  <c r="G563" i="11"/>
  <c r="AA561" i="11"/>
  <c r="M561" i="11"/>
  <c r="V560" i="11"/>
  <c r="H560" i="11"/>
  <c r="AB558" i="11"/>
  <c r="N558" i="11"/>
  <c r="W557" i="11"/>
  <c r="I557" i="11"/>
  <c r="AC555" i="11"/>
  <c r="O555" i="11"/>
  <c r="X554" i="11"/>
  <c r="J554" i="11"/>
  <c r="S553" i="11"/>
  <c r="E553" i="11"/>
  <c r="Y551" i="11"/>
  <c r="K551" i="11"/>
  <c r="T550" i="11"/>
  <c r="F550" i="11"/>
  <c r="Z548" i="11"/>
  <c r="L548" i="11"/>
  <c r="U547" i="11"/>
  <c r="G547" i="11"/>
  <c r="AA545" i="11"/>
  <c r="M545" i="11"/>
  <c r="V544" i="11"/>
  <c r="H544" i="11"/>
  <c r="AB542" i="11"/>
  <c r="N542" i="11"/>
  <c r="W541" i="11"/>
  <c r="I541" i="11"/>
  <c r="AC539" i="11"/>
  <c r="O539" i="11"/>
  <c r="X538" i="11"/>
  <c r="J538" i="11"/>
  <c r="S537" i="11"/>
  <c r="E537" i="11"/>
  <c r="Y535" i="11"/>
  <c r="K535" i="11"/>
  <c r="T534" i="11"/>
  <c r="F534" i="11"/>
  <c r="Z532" i="11"/>
  <c r="L532" i="11"/>
  <c r="U531" i="11"/>
  <c r="G531" i="11"/>
  <c r="AA529" i="11"/>
  <c r="M529" i="11"/>
  <c r="V528" i="11"/>
  <c r="H528" i="11"/>
  <c r="AB526" i="11"/>
  <c r="N526" i="11"/>
  <c r="W525" i="11"/>
  <c r="I525" i="11"/>
  <c r="AC523" i="11"/>
  <c r="O523" i="11"/>
  <c r="X522" i="11"/>
  <c r="J522" i="11"/>
  <c r="S521" i="11"/>
  <c r="E521" i="11"/>
  <c r="Y519" i="11"/>
  <c r="K519" i="11"/>
  <c r="T518" i="11"/>
  <c r="F518" i="11"/>
  <c r="Z516" i="11"/>
  <c r="L516" i="11"/>
  <c r="U515" i="11"/>
  <c r="G515" i="11"/>
  <c r="AA513" i="11"/>
  <c r="M513" i="11"/>
  <c r="V512" i="11"/>
  <c r="H512" i="11"/>
  <c r="AB510" i="11"/>
  <c r="N510" i="11"/>
  <c r="W509" i="11"/>
  <c r="I509" i="11"/>
  <c r="AC507" i="11"/>
  <c r="O507" i="11"/>
  <c r="X506" i="11"/>
  <c r="J506" i="11"/>
  <c r="S505" i="11"/>
  <c r="E505" i="11"/>
  <c r="Y503" i="11"/>
  <c r="K503" i="11"/>
  <c r="T502" i="11"/>
  <c r="F502" i="11"/>
  <c r="Z500" i="11"/>
  <c r="L500" i="11"/>
  <c r="U499" i="11"/>
  <c r="G499" i="11"/>
  <c r="AA497" i="11"/>
  <c r="M497" i="11"/>
  <c r="V496" i="11"/>
  <c r="H496" i="11"/>
  <c r="AB494" i="11"/>
  <c r="N494" i="11"/>
  <c r="W493" i="11"/>
  <c r="I493" i="11"/>
  <c r="AC491" i="11"/>
  <c r="O491" i="11"/>
  <c r="X490" i="11"/>
  <c r="J490" i="11"/>
  <c r="S489" i="11"/>
  <c r="E489" i="11"/>
  <c r="Y487" i="11"/>
  <c r="K487" i="11"/>
  <c r="T486" i="11"/>
  <c r="F486" i="11"/>
  <c r="Z484" i="11"/>
  <c r="L484" i="11"/>
  <c r="U483" i="11"/>
  <c r="G483" i="11"/>
  <c r="AA481" i="11"/>
  <c r="M481" i="11"/>
  <c r="V480" i="11"/>
  <c r="H480" i="11"/>
  <c r="AB478" i="11"/>
  <c r="N478" i="11"/>
  <c r="W477" i="11"/>
  <c r="I477" i="11"/>
  <c r="AC475" i="11"/>
  <c r="O475" i="11"/>
  <c r="X474" i="11"/>
  <c r="J474" i="11"/>
  <c r="S473" i="11"/>
  <c r="E473" i="11"/>
  <c r="Y471" i="11"/>
  <c r="K471" i="11"/>
  <c r="T470" i="11"/>
  <c r="F470" i="11"/>
  <c r="Z468" i="11"/>
  <c r="L468" i="11"/>
  <c r="U467" i="11"/>
  <c r="G467" i="11"/>
  <c r="AA465" i="11"/>
  <c r="M465" i="11"/>
  <c r="V464" i="11"/>
  <c r="H464" i="11"/>
  <c r="AB462" i="11"/>
  <c r="N462" i="11"/>
  <c r="W461" i="11"/>
  <c r="I461" i="11"/>
  <c r="AC459" i="11"/>
  <c r="O459" i="11"/>
  <c r="X458" i="11"/>
  <c r="J458" i="11"/>
  <c r="S457" i="11"/>
  <c r="E457" i="11"/>
  <c r="Y455" i="11"/>
  <c r="K455" i="11"/>
  <c r="T454" i="11"/>
  <c r="F454" i="11"/>
  <c r="Z452" i="11"/>
  <c r="L452" i="11"/>
  <c r="U451" i="11"/>
  <c r="G451" i="11"/>
  <c r="AA449" i="11"/>
  <c r="M449" i="11"/>
  <c r="V448" i="11"/>
  <c r="H448" i="11"/>
  <c r="AB446" i="11"/>
  <c r="N446" i="11"/>
  <c r="W445" i="11"/>
  <c r="I445" i="11"/>
  <c r="AC443" i="11"/>
  <c r="O443" i="11"/>
  <c r="X442" i="11"/>
  <c r="J442" i="11"/>
  <c r="S441" i="11"/>
  <c r="E441" i="11"/>
  <c r="Y439" i="11"/>
  <c r="K439" i="11"/>
  <c r="T438" i="11"/>
  <c r="F438" i="11"/>
  <c r="Z436" i="11"/>
  <c r="L436" i="11"/>
  <c r="U435" i="11"/>
  <c r="G435" i="11"/>
  <c r="AA433" i="11"/>
  <c r="M433" i="11"/>
  <c r="V432" i="11"/>
  <c r="H432" i="11"/>
  <c r="AB430" i="11"/>
  <c r="N430" i="11"/>
  <c r="W429" i="11"/>
  <c r="I429" i="11"/>
  <c r="AC427" i="11"/>
  <c r="O427" i="11"/>
  <c r="X426" i="11"/>
  <c r="J426" i="11"/>
  <c r="S425" i="11"/>
  <c r="E425" i="11"/>
  <c r="Y423" i="11"/>
  <c r="K423" i="11"/>
  <c r="T422" i="11"/>
  <c r="F422" i="11"/>
  <c r="Z420" i="11"/>
  <c r="L420" i="11"/>
  <c r="U419" i="11"/>
  <c r="G419" i="11"/>
  <c r="AA417" i="11"/>
  <c r="M417" i="11"/>
  <c r="V416" i="11"/>
  <c r="H416" i="11"/>
  <c r="AB414" i="11"/>
  <c r="N414" i="11"/>
  <c r="W413" i="11"/>
  <c r="I413" i="11"/>
  <c r="AC411" i="11"/>
  <c r="O411" i="11"/>
  <c r="X410" i="11"/>
  <c r="J410" i="11"/>
  <c r="S409" i="11"/>
  <c r="E409" i="11"/>
  <c r="Y407" i="11"/>
  <c r="K407" i="11"/>
  <c r="T406" i="11"/>
  <c r="F406" i="11"/>
  <c r="Z404" i="11"/>
  <c r="L404" i="11"/>
  <c r="U403" i="11"/>
  <c r="G403" i="11"/>
  <c r="AA401" i="11"/>
  <c r="M401" i="11"/>
  <c r="V400" i="11"/>
  <c r="H400" i="11"/>
  <c r="AB398" i="11"/>
  <c r="N398" i="11"/>
  <c r="W397" i="11"/>
  <c r="I397" i="11"/>
  <c r="AC395" i="11"/>
  <c r="O395" i="11"/>
  <c r="X394" i="11"/>
  <c r="J394" i="11"/>
  <c r="S393" i="11"/>
  <c r="E393" i="11"/>
  <c r="Y391" i="11"/>
  <c r="K391" i="11"/>
  <c r="T390" i="11"/>
  <c r="F390" i="11"/>
  <c r="Z388" i="11"/>
  <c r="L388" i="11"/>
  <c r="U387" i="11"/>
  <c r="G387" i="11"/>
  <c r="AA385" i="11"/>
  <c r="M385" i="11"/>
  <c r="V384" i="11"/>
  <c r="H384" i="11"/>
  <c r="AB382" i="11"/>
  <c r="N382" i="11"/>
  <c r="W381" i="11"/>
  <c r="I381" i="11"/>
  <c r="AC379" i="11"/>
  <c r="O379" i="11"/>
  <c r="X378" i="11"/>
  <c r="J378" i="11"/>
  <c r="S377" i="11"/>
  <c r="E377" i="11"/>
  <c r="Y375" i="11"/>
  <c r="K375" i="11"/>
  <c r="T374" i="11"/>
  <c r="F374" i="11"/>
  <c r="Z372" i="11"/>
  <c r="L372" i="11"/>
  <c r="U371" i="11"/>
  <c r="G371" i="11"/>
  <c r="AA369" i="11"/>
  <c r="M369" i="11"/>
  <c r="V368" i="11"/>
  <c r="H368" i="11"/>
  <c r="AB366" i="11"/>
  <c r="N366" i="11"/>
  <c r="W365" i="11"/>
  <c r="I365" i="11"/>
  <c r="AC363" i="11"/>
  <c r="O363" i="11"/>
  <c r="X362" i="11"/>
  <c r="J362" i="11"/>
  <c r="S361" i="11"/>
  <c r="E361" i="11"/>
  <c r="Y359" i="11"/>
  <c r="K359" i="11"/>
  <c r="T358" i="11"/>
  <c r="F358" i="11"/>
  <c r="Z356" i="11"/>
  <c r="L356" i="11"/>
  <c r="U355" i="11"/>
  <c r="G355" i="11"/>
  <c r="AA353" i="11"/>
  <c r="M353" i="11"/>
  <c r="V352" i="11"/>
  <c r="H352" i="11"/>
  <c r="AB350" i="11"/>
  <c r="N350" i="11"/>
  <c r="W349" i="11"/>
  <c r="I349" i="11"/>
  <c r="AC347" i="11"/>
  <c r="O347" i="11"/>
  <c r="X346" i="11"/>
  <c r="J346" i="11"/>
  <c r="S345" i="11"/>
  <c r="E345" i="11"/>
  <c r="Y343" i="11"/>
  <c r="K343" i="11"/>
  <c r="T342" i="11"/>
  <c r="F342" i="11"/>
  <c r="Z340" i="11"/>
  <c r="L340" i="11"/>
  <c r="U339" i="11"/>
  <c r="G339" i="11"/>
  <c r="AA337" i="11"/>
  <c r="M337" i="11"/>
  <c r="V336" i="11"/>
  <c r="H336" i="11"/>
  <c r="AB334" i="11"/>
  <c r="N334" i="11"/>
  <c r="W333" i="11"/>
  <c r="I333" i="11"/>
  <c r="AC331" i="11"/>
  <c r="O331" i="11"/>
  <c r="X330" i="11"/>
  <c r="J330" i="11"/>
  <c r="S329" i="11"/>
  <c r="E329" i="11"/>
  <c r="Y327" i="11"/>
  <c r="K327" i="11"/>
  <c r="T326" i="11"/>
  <c r="F326" i="11"/>
  <c r="Z324" i="11"/>
  <c r="L324" i="11"/>
  <c r="U323" i="11"/>
  <c r="G323" i="11"/>
  <c r="AA321" i="11"/>
  <c r="M321" i="11"/>
  <c r="V320" i="11"/>
  <c r="H320" i="11"/>
  <c r="AB318" i="11"/>
  <c r="N318" i="11"/>
  <c r="W317" i="11"/>
  <c r="I317" i="11"/>
  <c r="AC315" i="11"/>
  <c r="O315" i="11"/>
  <c r="X314" i="11"/>
  <c r="J314" i="11"/>
  <c r="S313" i="11"/>
  <c r="E313" i="11"/>
  <c r="Y311" i="11"/>
  <c r="K311" i="11"/>
  <c r="T310" i="11"/>
  <c r="F310" i="11"/>
  <c r="Z308" i="11"/>
  <c r="L308" i="11"/>
  <c r="U307" i="11"/>
  <c r="G307" i="11"/>
  <c r="AA305" i="11"/>
  <c r="M305" i="11"/>
  <c r="V304" i="11"/>
  <c r="H304" i="11"/>
  <c r="AB302" i="11"/>
  <c r="N302" i="11"/>
  <c r="W301" i="11"/>
  <c r="I301" i="11"/>
  <c r="AC299" i="11"/>
  <c r="O299" i="11"/>
  <c r="X298" i="11"/>
  <c r="J298" i="11"/>
  <c r="S297" i="11"/>
  <c r="E297" i="11"/>
  <c r="Y295" i="11"/>
  <c r="K295" i="11"/>
  <c r="T294" i="11"/>
  <c r="F294" i="11"/>
  <c r="Z292" i="11"/>
  <c r="L292" i="11"/>
  <c r="U291" i="11"/>
  <c r="G291" i="11"/>
  <c r="AA289" i="11"/>
  <c r="M289" i="11"/>
  <c r="V288" i="11"/>
  <c r="H288" i="11"/>
  <c r="AB286" i="11"/>
  <c r="N286" i="11"/>
  <c r="W285" i="11"/>
  <c r="I285" i="11"/>
  <c r="AC283" i="11"/>
  <c r="O283" i="11"/>
  <c r="X282" i="11"/>
  <c r="J282" i="11"/>
  <c r="S281" i="11"/>
  <c r="E281" i="11"/>
  <c r="Y279" i="11"/>
  <c r="K279" i="11"/>
  <c r="T278" i="11"/>
  <c r="F278" i="11"/>
  <c r="Z276" i="11"/>
  <c r="L276" i="11"/>
  <c r="U275" i="11"/>
  <c r="G275" i="11"/>
  <c r="AA273" i="11"/>
  <c r="M273" i="11"/>
  <c r="V272" i="11"/>
  <c r="H272" i="11"/>
  <c r="AB270" i="11"/>
  <c r="N270" i="11"/>
  <c r="W269" i="11"/>
  <c r="I269" i="11"/>
  <c r="AC267" i="11"/>
  <c r="O267" i="11"/>
  <c r="X266" i="11"/>
  <c r="J266" i="11"/>
  <c r="S265" i="11"/>
  <c r="E265" i="11"/>
  <c r="Y263" i="11"/>
  <c r="K263" i="11"/>
  <c r="T262" i="11"/>
  <c r="F262" i="11"/>
  <c r="Z260" i="11"/>
  <c r="L260" i="11"/>
  <c r="U259" i="11"/>
  <c r="G259" i="11"/>
  <c r="AA257" i="11"/>
  <c r="M257" i="11"/>
  <c r="V256" i="11"/>
  <c r="H256" i="11"/>
  <c r="AB254" i="11"/>
  <c r="N254" i="11"/>
  <c r="W253" i="11"/>
  <c r="I253" i="11"/>
  <c r="AC251" i="11"/>
  <c r="O251" i="11"/>
  <c r="X250" i="11"/>
  <c r="J250" i="11"/>
  <c r="S249" i="11"/>
  <c r="E249" i="11"/>
  <c r="Y247" i="11"/>
  <c r="K247" i="11"/>
  <c r="T246" i="11"/>
  <c r="F246" i="11"/>
  <c r="Z244" i="11"/>
  <c r="L244" i="11"/>
  <c r="U243" i="11"/>
  <c r="G243" i="11"/>
  <c r="AA241" i="11"/>
  <c r="M241" i="11"/>
  <c r="V240" i="11"/>
  <c r="H240" i="11"/>
  <c r="AB238" i="11"/>
  <c r="N238" i="11"/>
  <c r="W237" i="11"/>
  <c r="I237" i="11"/>
  <c r="AC235" i="11"/>
  <c r="O235" i="11"/>
  <c r="X234" i="11"/>
  <c r="J234" i="11"/>
  <c r="S233" i="11"/>
  <c r="E233" i="11"/>
  <c r="Y231" i="11"/>
  <c r="K231" i="11"/>
  <c r="T230" i="11"/>
  <c r="F230" i="11"/>
  <c r="Z228" i="11"/>
  <c r="L228" i="11"/>
  <c r="U227" i="11"/>
  <c r="G227" i="11"/>
  <c r="AA225" i="11"/>
  <c r="M225" i="11"/>
  <c r="V224" i="11"/>
  <c r="H224" i="11"/>
  <c r="AB222" i="11"/>
  <c r="N222" i="11"/>
  <c r="W221" i="11"/>
  <c r="I221" i="11"/>
  <c r="AC219" i="11"/>
  <c r="O219" i="11"/>
  <c r="X218" i="11"/>
  <c r="J218" i="11"/>
  <c r="S217" i="11"/>
  <c r="E217" i="11"/>
  <c r="Y215" i="11"/>
  <c r="K215" i="11"/>
  <c r="T214" i="11"/>
  <c r="F214" i="11"/>
  <c r="Z212" i="11"/>
  <c r="L212" i="11"/>
  <c r="U211" i="11"/>
  <c r="G211" i="11"/>
  <c r="AA209" i="11"/>
  <c r="M209" i="11"/>
  <c r="V208" i="11"/>
  <c r="H208" i="11"/>
  <c r="AB206" i="11"/>
  <c r="N206" i="11"/>
  <c r="W205" i="11"/>
  <c r="I205" i="11"/>
  <c r="AC203" i="11"/>
  <c r="O203" i="11"/>
  <c r="X202" i="11"/>
  <c r="J202" i="11"/>
  <c r="S201" i="11"/>
  <c r="E201" i="11"/>
  <c r="Y199" i="11"/>
  <c r="K199" i="11"/>
  <c r="T198" i="11"/>
  <c r="F198" i="11"/>
  <c r="Z196" i="11"/>
  <c r="L196" i="11"/>
  <c r="U195" i="11"/>
  <c r="G195" i="11"/>
  <c r="AA193" i="11"/>
  <c r="M193" i="11"/>
  <c r="V192" i="11"/>
  <c r="H192" i="11"/>
  <c r="AB190" i="11"/>
  <c r="N190" i="11"/>
  <c r="W189" i="11"/>
  <c r="I189" i="11"/>
  <c r="AC187" i="11"/>
  <c r="O187" i="11"/>
  <c r="X186" i="11"/>
  <c r="J186" i="11"/>
  <c r="S185" i="11"/>
  <c r="E185" i="11"/>
  <c r="Y183" i="11"/>
  <c r="K183" i="11"/>
  <c r="T182" i="11"/>
  <c r="F182" i="11"/>
  <c r="Z180" i="11"/>
  <c r="L180" i="11"/>
  <c r="U179" i="11"/>
  <c r="G179" i="11"/>
  <c r="AA177" i="11"/>
  <c r="M177" i="11"/>
  <c r="V176" i="11"/>
  <c r="H176" i="11"/>
  <c r="AB174" i="11"/>
  <c r="N174" i="11"/>
  <c r="W173" i="11"/>
  <c r="I173" i="11"/>
  <c r="AC171" i="11"/>
  <c r="O171" i="11"/>
  <c r="X170" i="11"/>
  <c r="J170" i="11"/>
  <c r="S169" i="11"/>
  <c r="E169" i="11"/>
  <c r="Y167" i="11"/>
  <c r="K167" i="11"/>
  <c r="T166" i="11"/>
  <c r="F166" i="11"/>
  <c r="Z164" i="11"/>
  <c r="L164" i="11"/>
  <c r="U163" i="11"/>
  <c r="G163" i="11"/>
  <c r="AA161" i="11"/>
  <c r="M161" i="11"/>
  <c r="V160" i="11"/>
  <c r="H160" i="11"/>
  <c r="AB158" i="11"/>
  <c r="N158" i="11"/>
  <c r="W157" i="11"/>
  <c r="I157" i="11"/>
  <c r="AC155" i="11"/>
  <c r="O155" i="11"/>
  <c r="X154" i="11"/>
  <c r="J154" i="11"/>
  <c r="S153" i="11"/>
  <c r="E153" i="11"/>
  <c r="Y151" i="11"/>
  <c r="K151" i="11"/>
  <c r="T150" i="11"/>
  <c r="F150" i="11"/>
  <c r="Z148" i="11"/>
  <c r="L148" i="11"/>
  <c r="U147" i="11"/>
  <c r="G147" i="11"/>
  <c r="AA145" i="11"/>
  <c r="M145" i="11"/>
  <c r="V144" i="11"/>
  <c r="H144" i="11"/>
  <c r="AB142" i="11"/>
  <c r="N142" i="11"/>
  <c r="W141" i="11"/>
  <c r="I141" i="11"/>
  <c r="AC139" i="11"/>
  <c r="O139" i="11"/>
  <c r="X138" i="11"/>
  <c r="J138" i="11"/>
  <c r="S137" i="11"/>
  <c r="E137" i="11"/>
  <c r="Y135" i="11"/>
  <c r="K135" i="11"/>
  <c r="T134" i="11"/>
  <c r="F134" i="11"/>
  <c r="Z132" i="11"/>
  <c r="L132" i="11"/>
  <c r="U131" i="11"/>
  <c r="G131" i="11"/>
  <c r="AA129" i="11"/>
  <c r="M129" i="11"/>
  <c r="V128" i="11"/>
  <c r="H128" i="11"/>
  <c r="AB126" i="11"/>
  <c r="N126" i="11"/>
  <c r="W125" i="11"/>
  <c r="I125" i="11"/>
  <c r="AC123" i="11"/>
  <c r="O123" i="11"/>
  <c r="X122" i="11"/>
  <c r="J122" i="11"/>
  <c r="S121" i="11"/>
  <c r="E121" i="11"/>
  <c r="Y119" i="11"/>
  <c r="K119" i="11"/>
  <c r="T118" i="11"/>
  <c r="F118" i="11"/>
  <c r="Z116" i="11"/>
  <c r="L116" i="11"/>
  <c r="U115" i="11"/>
  <c r="G115" i="11"/>
  <c r="AA113" i="11"/>
  <c r="M113" i="11"/>
  <c r="V112" i="11"/>
  <c r="H112" i="11"/>
  <c r="AB110" i="11"/>
  <c r="N110" i="11"/>
  <c r="W109" i="11"/>
  <c r="I109" i="11"/>
  <c r="AC107" i="11"/>
  <c r="O107" i="11"/>
  <c r="X106" i="11"/>
  <c r="J106" i="11"/>
  <c r="S105" i="11"/>
  <c r="E105" i="11"/>
  <c r="Y103" i="11"/>
  <c r="K103" i="11"/>
  <c r="T102" i="11"/>
  <c r="F102" i="11"/>
  <c r="Z100" i="11"/>
  <c r="L100" i="11"/>
  <c r="U99" i="11"/>
  <c r="G99" i="11"/>
  <c r="AA97" i="11"/>
  <c r="M97" i="11"/>
  <c r="V96" i="11"/>
  <c r="H96" i="11"/>
  <c r="AB94" i="11"/>
  <c r="N94" i="11"/>
  <c r="W93" i="11"/>
  <c r="I93" i="11"/>
  <c r="AC91" i="11"/>
  <c r="O91" i="11"/>
  <c r="X90" i="11"/>
  <c r="J90" i="11"/>
  <c r="S89" i="11"/>
  <c r="E89" i="11"/>
  <c r="Y87" i="11"/>
  <c r="K87" i="11"/>
  <c r="T86" i="11"/>
  <c r="F86" i="11"/>
  <c r="Z84" i="11"/>
  <c r="L84" i="11"/>
  <c r="U83" i="11"/>
  <c r="G83" i="11"/>
  <c r="AA81" i="11"/>
  <c r="M81" i="11"/>
  <c r="V80" i="11"/>
  <c r="H80" i="11"/>
  <c r="AB78" i="11"/>
  <c r="N78" i="11"/>
  <c r="W77" i="11"/>
  <c r="I77" i="11"/>
  <c r="AC75" i="11"/>
  <c r="O75" i="11"/>
  <c r="X74" i="11"/>
  <c r="J74" i="11"/>
  <c r="S73" i="11"/>
  <c r="E73" i="11"/>
  <c r="Y71" i="11"/>
  <c r="K71" i="11"/>
  <c r="T70" i="11"/>
  <c r="F70" i="11"/>
  <c r="Z68" i="11"/>
  <c r="L68" i="11"/>
  <c r="U67" i="11"/>
  <c r="G67" i="11"/>
  <c r="AA65" i="11"/>
  <c r="M65" i="11"/>
  <c r="V64" i="11"/>
  <c r="H64" i="11"/>
  <c r="AB62" i="11"/>
  <c r="N62" i="11"/>
  <c r="W61" i="11"/>
  <c r="I61" i="11"/>
  <c r="AC59" i="11"/>
  <c r="O59" i="11"/>
  <c r="X58" i="11"/>
  <c r="J58" i="11"/>
  <c r="S57" i="11"/>
  <c r="E57" i="11"/>
  <c r="Y55" i="11"/>
  <c r="K55" i="11"/>
  <c r="T54" i="11"/>
  <c r="F54" i="11"/>
  <c r="Z52" i="11"/>
  <c r="L52" i="11"/>
  <c r="U51" i="11"/>
  <c r="G51" i="11"/>
  <c r="AA49" i="11"/>
  <c r="M49" i="11"/>
  <c r="V48" i="11"/>
  <c r="H48" i="11"/>
  <c r="AB46" i="11"/>
  <c r="N46" i="11"/>
  <c r="W45" i="11"/>
  <c r="I45" i="11"/>
  <c r="AC43" i="11"/>
  <c r="O43" i="11"/>
  <c r="X42" i="11"/>
  <c r="J42" i="11"/>
  <c r="S41" i="11"/>
  <c r="E41" i="11"/>
  <c r="Y39" i="11"/>
  <c r="K39" i="11"/>
  <c r="T38" i="11"/>
  <c r="F38" i="11"/>
  <c r="Z36" i="11"/>
  <c r="L36" i="11"/>
  <c r="U35" i="11"/>
  <c r="G35" i="11"/>
  <c r="AA33" i="11"/>
  <c r="M33" i="11"/>
  <c r="V32" i="11"/>
  <c r="H32" i="11"/>
  <c r="AB30" i="11"/>
  <c r="N30" i="11"/>
  <c r="W29" i="11"/>
  <c r="I29" i="11"/>
  <c r="AC27" i="11"/>
  <c r="O27" i="11"/>
  <c r="X26" i="11"/>
  <c r="J26" i="11"/>
  <c r="S25" i="11"/>
  <c r="E25" i="11"/>
  <c r="Y23" i="11"/>
  <c r="K23" i="11"/>
  <c r="T22" i="11"/>
  <c r="F22" i="11"/>
  <c r="Z20" i="11"/>
  <c r="L20" i="11"/>
  <c r="U19" i="11"/>
  <c r="G19" i="11"/>
  <c r="AA17" i="11"/>
  <c r="M17" i="11"/>
  <c r="V16" i="11"/>
  <c r="H16" i="11"/>
  <c r="AB14" i="11"/>
  <c r="N14" i="11"/>
  <c r="W13" i="11"/>
  <c r="I13" i="11"/>
  <c r="AC11" i="11"/>
  <c r="O11" i="11"/>
  <c r="O1003" i="11"/>
  <c r="O999" i="11"/>
  <c r="K998" i="11"/>
  <c r="G997" i="11"/>
  <c r="O987" i="11"/>
  <c r="G985" i="11"/>
  <c r="O983" i="11"/>
  <c r="K982" i="11"/>
  <c r="G981" i="11"/>
  <c r="O971" i="11"/>
  <c r="G969" i="11"/>
  <c r="O967" i="11"/>
  <c r="K966" i="11"/>
  <c r="G965" i="11"/>
  <c r="O955" i="11"/>
  <c r="G953" i="11"/>
  <c r="O951" i="11"/>
  <c r="K950" i="11"/>
  <c r="G949" i="11"/>
  <c r="O939" i="11"/>
  <c r="G937" i="11"/>
  <c r="O935" i="11"/>
  <c r="K934" i="11"/>
  <c r="G933" i="11"/>
  <c r="O923" i="11"/>
  <c r="G921" i="11"/>
  <c r="O919" i="11"/>
  <c r="K918" i="11"/>
  <c r="G917" i="11"/>
  <c r="O907" i="11"/>
  <c r="G905" i="11"/>
  <c r="O903" i="11"/>
  <c r="K902" i="11"/>
  <c r="G901" i="11"/>
  <c r="O891" i="11"/>
  <c r="G889" i="11"/>
  <c r="O887" i="11"/>
  <c r="K886" i="11"/>
  <c r="G885" i="11"/>
  <c r="O875" i="11"/>
  <c r="G873" i="11"/>
  <c r="O871" i="11"/>
  <c r="K870" i="11"/>
  <c r="G869" i="11"/>
  <c r="O859" i="11"/>
  <c r="G857" i="11"/>
  <c r="O855" i="11"/>
  <c r="K854" i="11"/>
  <c r="G853" i="11"/>
  <c r="O843" i="11"/>
  <c r="G841" i="11"/>
  <c r="O839" i="11"/>
  <c r="K838" i="11"/>
  <c r="G837" i="11"/>
  <c r="O827" i="11"/>
  <c r="G825" i="11"/>
  <c r="O823" i="11"/>
  <c r="K822" i="11"/>
  <c r="G821" i="11"/>
  <c r="K818" i="11"/>
  <c r="O811" i="11"/>
  <c r="G809" i="11"/>
  <c r="O807" i="11"/>
  <c r="K806" i="11"/>
  <c r="G805" i="11"/>
  <c r="K802" i="11"/>
  <c r="O795" i="11"/>
  <c r="G793" i="11"/>
  <c r="O791" i="11"/>
  <c r="K790" i="11"/>
  <c r="G789" i="11"/>
  <c r="K786" i="11"/>
  <c r="O779" i="11"/>
  <c r="G777" i="11"/>
  <c r="O775" i="11"/>
  <c r="K774" i="11"/>
  <c r="G773" i="11"/>
  <c r="K770" i="11"/>
  <c r="O763" i="11"/>
  <c r="G761" i="11"/>
  <c r="O759" i="11"/>
  <c r="K758" i="11"/>
  <c r="G757" i="11"/>
  <c r="J752" i="11"/>
  <c r="O749" i="11"/>
  <c r="N746" i="11"/>
  <c r="L740" i="11"/>
  <c r="H725" i="11"/>
  <c r="L714" i="11"/>
  <c r="L698" i="11"/>
  <c r="H677" i="11"/>
  <c r="D656" i="11"/>
  <c r="L634" i="11"/>
  <c r="H613" i="11"/>
  <c r="D592" i="11"/>
  <c r="L570" i="11"/>
  <c r="H549" i="11"/>
  <c r="D528" i="11"/>
  <c r="L506" i="11"/>
  <c r="H485" i="11"/>
  <c r="D464" i="11"/>
  <c r="L442" i="11"/>
  <c r="H421" i="11"/>
  <c r="D400" i="11"/>
  <c r="L378" i="11"/>
  <c r="H357" i="11"/>
  <c r="D336" i="11"/>
  <c r="L314" i="11"/>
  <c r="H293" i="11"/>
  <c r="D272" i="11"/>
  <c r="L250" i="11"/>
  <c r="H229" i="11"/>
  <c r="D208" i="11"/>
  <c r="L186" i="11"/>
  <c r="H165" i="11"/>
  <c r="D144" i="11"/>
  <c r="L122" i="11"/>
  <c r="H101" i="11"/>
  <c r="D80" i="11"/>
  <c r="L58" i="11"/>
  <c r="H37" i="11"/>
  <c r="D16" i="11"/>
  <c r="N214" i="5"/>
  <c r="N16" i="5"/>
  <c r="AA1003" i="12"/>
  <c r="U811" i="12"/>
  <c r="AJ1001" i="12"/>
  <c r="V1001" i="12"/>
  <c r="AN982" i="12"/>
  <c r="Z982" i="12"/>
  <c r="AR963" i="12"/>
  <c r="AD963" i="12"/>
  <c r="AJ945" i="12"/>
  <c r="V945" i="12"/>
  <c r="AJ925" i="12"/>
  <c r="V925" i="12"/>
  <c r="AN906" i="12"/>
  <c r="Z906" i="12"/>
  <c r="AN886" i="12"/>
  <c r="Z886" i="12"/>
  <c r="AN866" i="12"/>
  <c r="Z866" i="12"/>
  <c r="AJ849" i="12"/>
  <c r="V849" i="12"/>
  <c r="AN830" i="12"/>
  <c r="Z830" i="12"/>
  <c r="AN810" i="12"/>
  <c r="Z810" i="12"/>
  <c r="AR791" i="12"/>
  <c r="AD791" i="12"/>
  <c r="AN774" i="12"/>
  <c r="Z774" i="12"/>
  <c r="AR755" i="12"/>
  <c r="AD755" i="12"/>
  <c r="AN738" i="12"/>
  <c r="Z738" i="12"/>
  <c r="J738" i="12"/>
  <c r="AJ721" i="12"/>
  <c r="V721" i="12"/>
  <c r="F721" i="12"/>
  <c r="AN702" i="12"/>
  <c r="Z702" i="12"/>
  <c r="J702" i="12"/>
  <c r="AN682" i="12"/>
  <c r="Z682" i="12"/>
  <c r="J682" i="12"/>
  <c r="AJ661" i="12"/>
  <c r="V661" i="12"/>
  <c r="F661" i="12"/>
  <c r="AJ641" i="12"/>
  <c r="V641" i="12"/>
  <c r="F641" i="12"/>
  <c r="AR619" i="12"/>
  <c r="AD619" i="12"/>
  <c r="N619" i="12"/>
  <c r="AJ601" i="12"/>
  <c r="V601" i="12"/>
  <c r="F601" i="12"/>
  <c r="AN582" i="12"/>
  <c r="Z582" i="12"/>
  <c r="J582" i="12"/>
  <c r="AN566" i="12"/>
  <c r="Z566" i="12"/>
  <c r="J566" i="12"/>
  <c r="AR547" i="12"/>
  <c r="AD547" i="12"/>
  <c r="N547" i="12"/>
  <c r="AN530" i="12"/>
  <c r="Z530" i="12"/>
  <c r="J530" i="12"/>
  <c r="AJ513" i="12"/>
  <c r="V513" i="12"/>
  <c r="F513" i="12"/>
  <c r="AR495" i="12"/>
  <c r="AD495" i="12"/>
  <c r="N495" i="12"/>
  <c r="AR479" i="12"/>
  <c r="AD479" i="12"/>
  <c r="N479" i="12"/>
  <c r="AN462" i="12"/>
  <c r="Z462" i="12"/>
  <c r="J462" i="12"/>
  <c r="AR443" i="12"/>
  <c r="AD443" i="12"/>
  <c r="N443" i="12"/>
  <c r="AJ425" i="12"/>
  <c r="V425" i="12"/>
  <c r="F425" i="12"/>
  <c r="AN406" i="12"/>
  <c r="Z406" i="12"/>
  <c r="J406" i="12"/>
  <c r="AR383" i="12"/>
  <c r="AD383" i="12"/>
  <c r="N383" i="12"/>
  <c r="AR367" i="12"/>
  <c r="AD367" i="12"/>
  <c r="N367" i="12"/>
  <c r="AN350" i="12"/>
  <c r="Z350" i="12"/>
  <c r="J350" i="12"/>
  <c r="AR331" i="12"/>
  <c r="AD331" i="12"/>
  <c r="N331" i="12"/>
  <c r="AJ313" i="12"/>
  <c r="V313" i="12"/>
  <c r="F313" i="12"/>
  <c r="AR295" i="12"/>
  <c r="AD295" i="12"/>
  <c r="N295" i="12"/>
  <c r="AN278" i="12"/>
  <c r="Z278" i="12"/>
  <c r="J278" i="12"/>
  <c r="AR259" i="12"/>
  <c r="AD259" i="12"/>
  <c r="N259" i="12"/>
  <c r="N234" i="5"/>
  <c r="AJ237" i="12"/>
  <c r="V237" i="12"/>
  <c r="F237" i="12"/>
  <c r="AR215" i="12"/>
  <c r="AD215" i="12"/>
  <c r="N215" i="12"/>
  <c r="AR195" i="12"/>
  <c r="AD195" i="12"/>
  <c r="N195" i="12"/>
  <c r="AR175" i="12"/>
  <c r="AD175" i="12"/>
  <c r="N175" i="12"/>
  <c r="AJ157" i="12"/>
  <c r="V157" i="12"/>
  <c r="F157" i="12"/>
  <c r="AN138" i="12"/>
  <c r="Z138" i="12"/>
  <c r="J138" i="12"/>
  <c r="AJ121" i="12"/>
  <c r="V121" i="12"/>
  <c r="F121" i="12"/>
  <c r="AJ101" i="12"/>
  <c r="V101" i="12"/>
  <c r="F101" i="12"/>
  <c r="AJ73" i="12"/>
  <c r="V73" i="12"/>
  <c r="F73" i="12"/>
  <c r="AN30" i="12"/>
  <c r="Z30" i="12"/>
  <c r="J30" i="12"/>
  <c r="AP10" i="12"/>
  <c r="AB10" i="12"/>
  <c r="AK1009" i="12"/>
  <c r="W1009" i="12"/>
  <c r="AS1007" i="12"/>
  <c r="AE1007" i="12"/>
  <c r="AO1006" i="12"/>
  <c r="AA1006" i="12"/>
  <c r="AK1005" i="12"/>
  <c r="W1005" i="12"/>
  <c r="AS1003" i="12"/>
  <c r="AE1003" i="12"/>
  <c r="AO1002" i="12"/>
  <c r="AA1002" i="12"/>
  <c r="AK1001" i="12"/>
  <c r="W1001" i="12"/>
  <c r="AS999" i="12"/>
  <c r="AE999" i="12"/>
  <c r="AO998" i="12"/>
  <c r="AA998" i="12"/>
  <c r="AK997" i="12"/>
  <c r="W997" i="12"/>
  <c r="AS995" i="12"/>
  <c r="AE995" i="12"/>
  <c r="AO994" i="12"/>
  <c r="AA994" i="12"/>
  <c r="AK993" i="12"/>
  <c r="W993" i="12"/>
  <c r="AS991" i="12"/>
  <c r="AE991" i="12"/>
  <c r="AO990" i="12"/>
  <c r="AA990" i="12"/>
  <c r="AK989" i="12"/>
  <c r="W989" i="12"/>
  <c r="AS987" i="12"/>
  <c r="AE987" i="12"/>
  <c r="AO986" i="12"/>
  <c r="AA986" i="12"/>
  <c r="AK985" i="12"/>
  <c r="W985" i="12"/>
  <c r="AS983" i="12"/>
  <c r="AE983" i="12"/>
  <c r="AO982" i="12"/>
  <c r="AA982" i="12"/>
  <c r="AK981" i="12"/>
  <c r="W981" i="12"/>
  <c r="AS979" i="12"/>
  <c r="AE979" i="12"/>
  <c r="AO978" i="12"/>
  <c r="AA978" i="12"/>
  <c r="AK977" i="12"/>
  <c r="W977" i="12"/>
  <c r="AS975" i="12"/>
  <c r="AE975" i="12"/>
  <c r="AO974" i="12"/>
  <c r="AA974" i="12"/>
  <c r="AK973" i="12"/>
  <c r="W973" i="12"/>
  <c r="AS971" i="12"/>
  <c r="AE971" i="12"/>
  <c r="AO970" i="12"/>
  <c r="AA970" i="12"/>
  <c r="AK969" i="12"/>
  <c r="W969" i="12"/>
  <c r="AS967" i="12"/>
  <c r="AE967" i="12"/>
  <c r="AO966" i="12"/>
  <c r="AA966" i="12"/>
  <c r="AK965" i="12"/>
  <c r="W965" i="12"/>
  <c r="AS963" i="12"/>
  <c r="AE963" i="12"/>
  <c r="AO962" i="12"/>
  <c r="AA962" i="12"/>
  <c r="AK961" i="12"/>
  <c r="W961" i="12"/>
  <c r="AS959" i="12"/>
  <c r="AE959" i="12"/>
  <c r="AO958" i="12"/>
  <c r="AA958" i="12"/>
  <c r="AK957" i="12"/>
  <c r="W957" i="12"/>
  <c r="AS955" i="12"/>
  <c r="AE955" i="12"/>
  <c r="AO954" i="12"/>
  <c r="AA954" i="12"/>
  <c r="AK953" i="12"/>
  <c r="W953" i="12"/>
  <c r="AS951" i="12"/>
  <c r="AE951" i="12"/>
  <c r="AO950" i="12"/>
  <c r="AA950" i="12"/>
  <c r="AK949" i="12"/>
  <c r="W949" i="12"/>
  <c r="AS947" i="12"/>
  <c r="AE947" i="12"/>
  <c r="AO946" i="12"/>
  <c r="AA946" i="12"/>
  <c r="AK945" i="12"/>
  <c r="W945" i="12"/>
  <c r="AS943" i="12"/>
  <c r="AE943" i="12"/>
  <c r="AO942" i="12"/>
  <c r="AA942" i="12"/>
  <c r="AK941" i="12"/>
  <c r="W941" i="12"/>
  <c r="AS939" i="12"/>
  <c r="AE939" i="12"/>
  <c r="AO938" i="12"/>
  <c r="AA938" i="12"/>
  <c r="AK937" i="12"/>
  <c r="W937" i="12"/>
  <c r="AS935" i="12"/>
  <c r="AE935" i="12"/>
  <c r="AO934" i="12"/>
  <c r="AA934" i="12"/>
  <c r="AK933" i="12"/>
  <c r="W933" i="12"/>
  <c r="AS931" i="12"/>
  <c r="AE931" i="12"/>
  <c r="AO930" i="12"/>
  <c r="AA930" i="12"/>
  <c r="AK929" i="12"/>
  <c r="W929" i="12"/>
  <c r="AS927" i="12"/>
  <c r="AE927" i="12"/>
  <c r="AO926" i="12"/>
  <c r="AA926" i="12"/>
  <c r="AK925" i="12"/>
  <c r="W925" i="12"/>
  <c r="AS923" i="12"/>
  <c r="AE923" i="12"/>
  <c r="AO922" i="12"/>
  <c r="AA922" i="12"/>
  <c r="AK921" i="12"/>
  <c r="W921" i="12"/>
  <c r="AS919" i="12"/>
  <c r="AE919" i="12"/>
  <c r="AO918" i="12"/>
  <c r="AA918" i="12"/>
  <c r="AK917" i="12"/>
  <c r="W917" i="12"/>
  <c r="AS915" i="12"/>
  <c r="AE915" i="12"/>
  <c r="AO914" i="12"/>
  <c r="AA914" i="12"/>
  <c r="AK913" i="12"/>
  <c r="W913" i="12"/>
  <c r="AS911" i="12"/>
  <c r="AE911" i="12"/>
  <c r="AO910" i="12"/>
  <c r="AA910" i="12"/>
  <c r="AK909" i="12"/>
  <c r="W909" i="12"/>
  <c r="AS907" i="12"/>
  <c r="AE907" i="12"/>
  <c r="AO906" i="12"/>
  <c r="AA906" i="12"/>
  <c r="AK905" i="12"/>
  <c r="W905" i="12"/>
  <c r="AS903" i="12"/>
  <c r="AE903" i="12"/>
  <c r="AO902" i="12"/>
  <c r="AA902" i="12"/>
  <c r="AK901" i="12"/>
  <c r="W901" i="12"/>
  <c r="AS899" i="12"/>
  <c r="AE899" i="12"/>
  <c r="AO898" i="12"/>
  <c r="AA898" i="12"/>
  <c r="AK897" i="12"/>
  <c r="W897" i="12"/>
  <c r="AS895" i="12"/>
  <c r="AE895" i="12"/>
  <c r="AO894" i="12"/>
  <c r="AA894" i="12"/>
  <c r="AK893" i="12"/>
  <c r="W893" i="12"/>
  <c r="AS891" i="12"/>
  <c r="AE891" i="12"/>
  <c r="AO890" i="12"/>
  <c r="AA890" i="12"/>
  <c r="AK889" i="12"/>
  <c r="W889" i="12"/>
  <c r="AS887" i="12"/>
  <c r="AE887" i="12"/>
  <c r="AO886" i="12"/>
  <c r="AA886" i="12"/>
  <c r="AK885" i="12"/>
  <c r="W885" i="12"/>
  <c r="AS883" i="12"/>
  <c r="AE883" i="12"/>
  <c r="AO882" i="12"/>
  <c r="AA882" i="12"/>
  <c r="AK881" i="12"/>
  <c r="W881" i="12"/>
  <c r="AS879" i="12"/>
  <c r="AE879" i="12"/>
  <c r="AO878" i="12"/>
  <c r="AA878" i="12"/>
  <c r="AK877" i="12"/>
  <c r="W877" i="12"/>
  <c r="AS875" i="12"/>
  <c r="AE875" i="12"/>
  <c r="AO874" i="12"/>
  <c r="AA874" i="12"/>
  <c r="AK873" i="12"/>
  <c r="W873" i="12"/>
  <c r="AS871" i="12"/>
  <c r="AE871" i="12"/>
  <c r="AO870" i="12"/>
  <c r="AA870" i="12"/>
  <c r="AK869" i="12"/>
  <c r="W869" i="12"/>
  <c r="AS867" i="12"/>
  <c r="AE867" i="12"/>
  <c r="AO866" i="12"/>
  <c r="AA866" i="12"/>
  <c r="AK865" i="12"/>
  <c r="W865" i="12"/>
  <c r="AS863" i="12"/>
  <c r="AE863" i="12"/>
  <c r="AO862" i="12"/>
  <c r="AA862" i="12"/>
  <c r="AK861" i="12"/>
  <c r="W861" i="12"/>
  <c r="AS859" i="12"/>
  <c r="AE859" i="12"/>
  <c r="AO858" i="12"/>
  <c r="AA858" i="12"/>
  <c r="AK857" i="12"/>
  <c r="W857" i="12"/>
  <c r="AS855" i="12"/>
  <c r="AE855" i="12"/>
  <c r="AO854" i="12"/>
  <c r="AA854" i="12"/>
  <c r="AK853" i="12"/>
  <c r="W853" i="12"/>
  <c r="AS851" i="12"/>
  <c r="AE851" i="12"/>
  <c r="AO850" i="12"/>
  <c r="AA850" i="12"/>
  <c r="AK849" i="12"/>
  <c r="W849" i="12"/>
  <c r="AS847" i="12"/>
  <c r="AE847" i="12"/>
  <c r="AO846" i="12"/>
  <c r="AA846" i="12"/>
  <c r="AK845" i="12"/>
  <c r="W845" i="12"/>
  <c r="AS843" i="12"/>
  <c r="AE843" i="12"/>
  <c r="AO842" i="12"/>
  <c r="AA842" i="12"/>
  <c r="AK841" i="12"/>
  <c r="W841" i="12"/>
  <c r="AS839" i="12"/>
  <c r="AE839" i="12"/>
  <c r="AO838" i="12"/>
  <c r="AA838" i="12"/>
  <c r="AK837" i="12"/>
  <c r="W837" i="12"/>
  <c r="AS835" i="12"/>
  <c r="AE835" i="12"/>
  <c r="AO834" i="12"/>
  <c r="AA834" i="12"/>
  <c r="AK833" i="12"/>
  <c r="W833" i="12"/>
  <c r="AS831" i="12"/>
  <c r="AE831" i="12"/>
  <c r="AO830" i="12"/>
  <c r="AA830" i="12"/>
  <c r="AK829" i="12"/>
  <c r="W829" i="12"/>
  <c r="AS827" i="12"/>
  <c r="AE827" i="12"/>
  <c r="AO826" i="12"/>
  <c r="AA826" i="12"/>
  <c r="AK825" i="12"/>
  <c r="W825" i="12"/>
  <c r="AS823" i="12"/>
  <c r="AE823" i="12"/>
  <c r="AO822" i="12"/>
  <c r="AA822" i="12"/>
  <c r="AK821" i="12"/>
  <c r="W821" i="12"/>
  <c r="AS819" i="12"/>
  <c r="AE819" i="12"/>
  <c r="AO818" i="12"/>
  <c r="AA818" i="12"/>
  <c r="AK817" i="12"/>
  <c r="W817" i="12"/>
  <c r="AS815" i="12"/>
  <c r="AE815" i="12"/>
  <c r="AO814" i="12"/>
  <c r="AA814" i="12"/>
  <c r="AK813" i="12"/>
  <c r="W813" i="12"/>
  <c r="AS811" i="12"/>
  <c r="AE811" i="12"/>
  <c r="AO810" i="12"/>
  <c r="AA810" i="12"/>
  <c r="AK809" i="12"/>
  <c r="W809" i="12"/>
  <c r="AS807" i="12"/>
  <c r="AE807" i="12"/>
  <c r="AO806" i="12"/>
  <c r="AA806" i="12"/>
  <c r="AK805" i="12"/>
  <c r="W805" i="12"/>
  <c r="AS803" i="12"/>
  <c r="AE803" i="12"/>
  <c r="AO802" i="12"/>
  <c r="AA802" i="12"/>
  <c r="AK801" i="12"/>
  <c r="W801" i="12"/>
  <c r="AS799" i="12"/>
  <c r="AE799" i="12"/>
  <c r="AO798" i="12"/>
  <c r="AA798" i="12"/>
  <c r="AK797" i="12"/>
  <c r="W797" i="12"/>
  <c r="AS795" i="12"/>
  <c r="AE795" i="12"/>
  <c r="AO794" i="12"/>
  <c r="AA794" i="12"/>
  <c r="AK793" i="12"/>
  <c r="W793" i="12"/>
  <c r="N788" i="5"/>
  <c r="AS791" i="12"/>
  <c r="AE791" i="12"/>
  <c r="N787" i="5"/>
  <c r="AO790" i="12"/>
  <c r="AA790" i="12"/>
  <c r="AK789" i="12"/>
  <c r="W789" i="12"/>
  <c r="AS787" i="12"/>
  <c r="AE787" i="12"/>
  <c r="AO786" i="12"/>
  <c r="AA786" i="12"/>
  <c r="AK785" i="12"/>
  <c r="W785" i="12"/>
  <c r="AS783" i="12"/>
  <c r="AE783" i="12"/>
  <c r="AO782" i="12"/>
  <c r="AA782" i="12"/>
  <c r="AK781" i="12"/>
  <c r="W781" i="12"/>
  <c r="AS779" i="12"/>
  <c r="AE779" i="12"/>
  <c r="AO778" i="12"/>
  <c r="AA778" i="12"/>
  <c r="AK777" i="12"/>
  <c r="W777" i="12"/>
  <c r="AS775" i="12"/>
  <c r="AE775" i="12"/>
  <c r="AO774" i="12"/>
  <c r="AA774" i="12"/>
  <c r="AK773" i="12"/>
  <c r="W773" i="12"/>
  <c r="AS771" i="12"/>
  <c r="AE771" i="12"/>
  <c r="AO770" i="12"/>
  <c r="AA770" i="12"/>
  <c r="AK769" i="12"/>
  <c r="W769" i="12"/>
  <c r="AS767" i="12"/>
  <c r="AE767" i="12"/>
  <c r="AO766" i="12"/>
  <c r="AA766" i="12"/>
  <c r="AK765" i="12"/>
  <c r="W765" i="12"/>
  <c r="AS763" i="12"/>
  <c r="AE763" i="12"/>
  <c r="AO762" i="12"/>
  <c r="AA762" i="12"/>
  <c r="AK761" i="12"/>
  <c r="W761" i="12"/>
  <c r="AS759" i="12"/>
  <c r="AE759" i="12"/>
  <c r="AO758" i="12"/>
  <c r="AA758" i="12"/>
  <c r="AK757" i="12"/>
  <c r="W757" i="12"/>
  <c r="AS755" i="12"/>
  <c r="AE755" i="12"/>
  <c r="AO754" i="12"/>
  <c r="AA754" i="12"/>
  <c r="AK753" i="12"/>
  <c r="W753" i="12"/>
  <c r="AS751" i="12"/>
  <c r="AE751" i="12"/>
  <c r="AO750" i="12"/>
  <c r="AA750" i="12"/>
  <c r="AK749" i="12"/>
  <c r="W749" i="12"/>
  <c r="AS747" i="12"/>
  <c r="AE747" i="12"/>
  <c r="AO746" i="12"/>
  <c r="AA746" i="12"/>
  <c r="AK745" i="12"/>
  <c r="W745" i="12"/>
  <c r="AS743" i="12"/>
  <c r="AE743" i="12"/>
  <c r="AO742" i="12"/>
  <c r="AA742" i="12"/>
  <c r="AK741" i="12"/>
  <c r="W741" i="12"/>
  <c r="AS739" i="12"/>
  <c r="AE739" i="12"/>
  <c r="AO738" i="12"/>
  <c r="AA738" i="12"/>
  <c r="AK737" i="12"/>
  <c r="W737" i="12"/>
  <c r="AS735" i="12"/>
  <c r="AE735" i="12"/>
  <c r="AO734" i="12"/>
  <c r="AA734" i="12"/>
  <c r="AK733" i="12"/>
  <c r="W733" i="12"/>
  <c r="AS731" i="12"/>
  <c r="AE731" i="12"/>
  <c r="AO730" i="12"/>
  <c r="AA730" i="12"/>
  <c r="AK729" i="12"/>
  <c r="W729" i="12"/>
  <c r="AS727" i="12"/>
  <c r="AE727" i="12"/>
  <c r="AO726" i="12"/>
  <c r="AA726" i="12"/>
  <c r="AK725" i="12"/>
  <c r="W725" i="12"/>
  <c r="AS723" i="12"/>
  <c r="AE723" i="12"/>
  <c r="AO722" i="12"/>
  <c r="AA722" i="12"/>
  <c r="AK721" i="12"/>
  <c r="W721" i="12"/>
  <c r="AS719" i="12"/>
  <c r="AE719" i="12"/>
  <c r="AO718" i="12"/>
  <c r="AA718" i="12"/>
  <c r="AK717" i="12"/>
  <c r="W717" i="12"/>
  <c r="AS715" i="12"/>
  <c r="AE715" i="12"/>
  <c r="AO714" i="12"/>
  <c r="AA714" i="12"/>
  <c r="AK713" i="12"/>
  <c r="W713" i="12"/>
  <c r="AS711" i="12"/>
  <c r="AE711" i="12"/>
  <c r="AO710" i="12"/>
  <c r="AA710" i="12"/>
  <c r="AK709" i="12"/>
  <c r="W709" i="12"/>
  <c r="AS707" i="12"/>
  <c r="AE707" i="12"/>
  <c r="AO706" i="12"/>
  <c r="AA706" i="12"/>
  <c r="AK705" i="12"/>
  <c r="W705" i="12"/>
  <c r="AS703" i="12"/>
  <c r="AE703" i="12"/>
  <c r="AO702" i="12"/>
  <c r="AA702" i="12"/>
  <c r="AK701" i="12"/>
  <c r="W701" i="12"/>
  <c r="AS699" i="12"/>
  <c r="AE699" i="12"/>
  <c r="AO698" i="12"/>
  <c r="AA698" i="12"/>
  <c r="AK697" i="12"/>
  <c r="W697" i="12"/>
  <c r="AS695" i="12"/>
  <c r="AE695" i="12"/>
  <c r="AO694" i="12"/>
  <c r="AA694" i="12"/>
  <c r="AK693" i="12"/>
  <c r="W693" i="12"/>
  <c r="AS691" i="12"/>
  <c r="AE691" i="12"/>
  <c r="AO690" i="12"/>
  <c r="AA690" i="12"/>
  <c r="AK689" i="12"/>
  <c r="W689" i="12"/>
  <c r="AS687" i="12"/>
  <c r="AE687" i="12"/>
  <c r="AO686" i="12"/>
  <c r="AA686" i="12"/>
  <c r="AK685" i="12"/>
  <c r="W685" i="12"/>
  <c r="AS683" i="12"/>
  <c r="AE683" i="12"/>
  <c r="AO682" i="12"/>
  <c r="AA682" i="12"/>
  <c r="AK681" i="12"/>
  <c r="W681" i="12"/>
  <c r="AS679" i="12"/>
  <c r="AE679" i="12"/>
  <c r="AO678" i="12"/>
  <c r="AA678" i="12"/>
  <c r="AK677" i="12"/>
  <c r="W677" i="12"/>
  <c r="G677" i="12"/>
  <c r="AS675" i="12"/>
  <c r="AE675" i="12"/>
  <c r="O675" i="12"/>
  <c r="AO674" i="12"/>
  <c r="AA674" i="12"/>
  <c r="K674" i="12"/>
  <c r="AK673" i="12"/>
  <c r="W673" i="12"/>
  <c r="G673" i="12"/>
  <c r="AS671" i="12"/>
  <c r="AE671" i="12"/>
  <c r="O671" i="12"/>
  <c r="AO670" i="12"/>
  <c r="AA670" i="12"/>
  <c r="K670" i="12"/>
  <c r="AK669" i="12"/>
  <c r="W669" i="12"/>
  <c r="G669" i="12"/>
  <c r="AS667" i="12"/>
  <c r="AE667" i="12"/>
  <c r="O667" i="12"/>
  <c r="AO666" i="12"/>
  <c r="AA666" i="12"/>
  <c r="K666" i="12"/>
  <c r="AK665" i="12"/>
  <c r="W665" i="12"/>
  <c r="G665" i="12"/>
  <c r="AS663" i="12"/>
  <c r="AE663" i="12"/>
  <c r="O663" i="12"/>
  <c r="AO662" i="12"/>
  <c r="AA662" i="12"/>
  <c r="K662" i="12"/>
  <c r="AK661" i="12"/>
  <c r="W661" i="12"/>
  <c r="G661" i="12"/>
  <c r="AS659" i="12"/>
  <c r="AE659" i="12"/>
  <c r="O659" i="12"/>
  <c r="AO658" i="12"/>
  <c r="AA658" i="12"/>
  <c r="K658" i="12"/>
  <c r="AK657" i="12"/>
  <c r="W657" i="12"/>
  <c r="G657" i="12"/>
  <c r="AS655" i="12"/>
  <c r="AE655" i="12"/>
  <c r="O655" i="12"/>
  <c r="AO654" i="12"/>
  <c r="AA654" i="12"/>
  <c r="K654" i="12"/>
  <c r="AK653" i="12"/>
  <c r="W653" i="12"/>
  <c r="G653" i="12"/>
  <c r="AS651" i="12"/>
  <c r="AE651" i="12"/>
  <c r="O651" i="12"/>
  <c r="AO650" i="12"/>
  <c r="AA650" i="12"/>
  <c r="K650" i="12"/>
  <c r="AK649" i="12"/>
  <c r="W649" i="12"/>
  <c r="G649" i="12"/>
  <c r="AS647" i="12"/>
  <c r="AE647" i="12"/>
  <c r="O647" i="12"/>
  <c r="AO646" i="12"/>
  <c r="AA646" i="12"/>
  <c r="K646" i="12"/>
  <c r="AK645" i="12"/>
  <c r="W645" i="12"/>
  <c r="G645" i="12"/>
  <c r="AS643" i="12"/>
  <c r="AE643" i="12"/>
  <c r="O643" i="12"/>
  <c r="AO642" i="12"/>
  <c r="AA642" i="12"/>
  <c r="K642" i="12"/>
  <c r="AK641" i="12"/>
  <c r="W641" i="12"/>
  <c r="G641" i="12"/>
  <c r="AS639" i="12"/>
  <c r="AE639" i="12"/>
  <c r="O639" i="12"/>
  <c r="AO638" i="12"/>
  <c r="AA638" i="12"/>
  <c r="K638" i="12"/>
  <c r="AK637" i="12"/>
  <c r="W637" i="12"/>
  <c r="G637" i="12"/>
  <c r="AS635" i="12"/>
  <c r="AE635" i="12"/>
  <c r="O635" i="12"/>
  <c r="AO634" i="12"/>
  <c r="AA634" i="12"/>
  <c r="K634" i="12"/>
  <c r="AK633" i="12"/>
  <c r="W633" i="12"/>
  <c r="G633" i="12"/>
  <c r="AS631" i="12"/>
  <c r="AE631" i="12"/>
  <c r="O631" i="12"/>
  <c r="AO630" i="12"/>
  <c r="AA630" i="12"/>
  <c r="K630" i="12"/>
  <c r="AK629" i="12"/>
  <c r="W629" i="12"/>
  <c r="G629" i="12"/>
  <c r="AS627" i="12"/>
  <c r="AE627" i="12"/>
  <c r="O627" i="12"/>
  <c r="AO626" i="12"/>
  <c r="AA626" i="12"/>
  <c r="K626" i="12"/>
  <c r="AK625" i="12"/>
  <c r="W625" i="12"/>
  <c r="G625" i="12"/>
  <c r="AS623" i="12"/>
  <c r="AE623" i="12"/>
  <c r="O623" i="12"/>
  <c r="AO622" i="12"/>
  <c r="AA622" i="12"/>
  <c r="K622" i="12"/>
  <c r="AK621" i="12"/>
  <c r="W621" i="12"/>
  <c r="G621" i="12"/>
  <c r="AS619" i="12"/>
  <c r="AE619" i="12"/>
  <c r="O619" i="12"/>
  <c r="AO618" i="12"/>
  <c r="AA618" i="12"/>
  <c r="K618" i="12"/>
  <c r="AK617" i="12"/>
  <c r="W617" i="12"/>
  <c r="G617" i="12"/>
  <c r="AS615" i="12"/>
  <c r="AE615" i="12"/>
  <c r="O615" i="12"/>
  <c r="AO614" i="12"/>
  <c r="AA614" i="12"/>
  <c r="K614" i="12"/>
  <c r="AK613" i="12"/>
  <c r="W613" i="12"/>
  <c r="G613" i="12"/>
  <c r="AS611" i="12"/>
  <c r="AE611" i="12"/>
  <c r="O611" i="12"/>
  <c r="AO610" i="12"/>
  <c r="AA610" i="12"/>
  <c r="K610" i="12"/>
  <c r="AK609" i="12"/>
  <c r="W609" i="12"/>
  <c r="G609" i="12"/>
  <c r="AS607" i="12"/>
  <c r="AE607" i="12"/>
  <c r="O607" i="12"/>
  <c r="AO606" i="12"/>
  <c r="AA606" i="12"/>
  <c r="K606" i="12"/>
  <c r="AK605" i="12"/>
  <c r="W605" i="12"/>
  <c r="G605" i="12"/>
  <c r="AS603" i="12"/>
  <c r="AE603" i="12"/>
  <c r="O603" i="12"/>
  <c r="AO602" i="12"/>
  <c r="AA602" i="12"/>
  <c r="K602" i="12"/>
  <c r="AK601" i="12"/>
  <c r="W601" i="12"/>
  <c r="G601" i="12"/>
  <c r="AS599" i="12"/>
  <c r="AE599" i="12"/>
  <c r="O599" i="12"/>
  <c r="AO598" i="12"/>
  <c r="AA598" i="12"/>
  <c r="K598" i="12"/>
  <c r="AK597" i="12"/>
  <c r="W597" i="12"/>
  <c r="G597" i="12"/>
  <c r="AS595" i="12"/>
  <c r="AE595" i="12"/>
  <c r="O595" i="12"/>
  <c r="AO594" i="12"/>
  <c r="AA594" i="12"/>
  <c r="K594" i="12"/>
  <c r="AK593" i="12"/>
  <c r="W593" i="12"/>
  <c r="G593" i="12"/>
  <c r="AS591" i="12"/>
  <c r="AE591" i="12"/>
  <c r="O591" i="12"/>
  <c r="AO590" i="12"/>
  <c r="AA590" i="12"/>
  <c r="K590" i="12"/>
  <c r="AK589" i="12"/>
  <c r="W589" i="12"/>
  <c r="G589" i="12"/>
  <c r="AS587" i="12"/>
  <c r="AE587" i="12"/>
  <c r="O587" i="12"/>
  <c r="AO586" i="12"/>
  <c r="AA586" i="12"/>
  <c r="K586" i="12"/>
  <c r="AK585" i="12"/>
  <c r="W585" i="12"/>
  <c r="G585" i="12"/>
  <c r="AS583" i="12"/>
  <c r="AE583" i="12"/>
  <c r="O583" i="12"/>
  <c r="AO582" i="12"/>
  <c r="AA582" i="12"/>
  <c r="K582" i="12"/>
  <c r="AK581" i="12"/>
  <c r="W581" i="12"/>
  <c r="G581" i="12"/>
  <c r="AS579" i="12"/>
  <c r="AE579" i="12"/>
  <c r="O579" i="12"/>
  <c r="AO578" i="12"/>
  <c r="AA578" i="12"/>
  <c r="K578" i="12"/>
  <c r="AK577" i="12"/>
  <c r="W577" i="12"/>
  <c r="G577" i="12"/>
  <c r="AS575" i="12"/>
  <c r="AE575" i="12"/>
  <c r="O575" i="12"/>
  <c r="AO574" i="12"/>
  <c r="AA574" i="12"/>
  <c r="K574" i="12"/>
  <c r="AK573" i="12"/>
  <c r="W573" i="12"/>
  <c r="G573" i="12"/>
  <c r="AS571" i="12"/>
  <c r="AE571" i="12"/>
  <c r="O571" i="12"/>
  <c r="AO570" i="12"/>
  <c r="AA570" i="12"/>
  <c r="K570" i="12"/>
  <c r="AK569" i="12"/>
  <c r="W569" i="12"/>
  <c r="G569" i="12"/>
  <c r="AS567" i="12"/>
  <c r="AE567" i="12"/>
  <c r="O567" i="12"/>
  <c r="AO566" i="12"/>
  <c r="AA566" i="12"/>
  <c r="K566" i="12"/>
  <c r="AK565" i="12"/>
  <c r="W565" i="12"/>
  <c r="G565" i="12"/>
  <c r="AS563" i="12"/>
  <c r="AE563" i="12"/>
  <c r="O563" i="12"/>
  <c r="AO562" i="12"/>
  <c r="AA562" i="12"/>
  <c r="K562" i="12"/>
  <c r="AK561" i="12"/>
  <c r="W561" i="12"/>
  <c r="G561" i="12"/>
  <c r="AS559" i="12"/>
  <c r="AE559" i="12"/>
  <c r="O559" i="12"/>
  <c r="AO558" i="12"/>
  <c r="AA558" i="12"/>
  <c r="K558" i="12"/>
  <c r="AK557" i="12"/>
  <c r="W557" i="12"/>
  <c r="G557" i="12"/>
  <c r="AS555" i="12"/>
  <c r="AE555" i="12"/>
  <c r="O555" i="12"/>
  <c r="AO554" i="12"/>
  <c r="AA554" i="12"/>
  <c r="K554" i="12"/>
  <c r="AK553" i="12"/>
  <c r="W553" i="12"/>
  <c r="G553" i="12"/>
  <c r="AS551" i="12"/>
  <c r="AE551" i="12"/>
  <c r="O551" i="12"/>
  <c r="AO550" i="12"/>
  <c r="AA550" i="12"/>
  <c r="K550" i="12"/>
  <c r="AK549" i="12"/>
  <c r="W549" i="12"/>
  <c r="G549" i="12"/>
  <c r="AS547" i="12"/>
  <c r="AE547" i="12"/>
  <c r="O547" i="12"/>
  <c r="AO546" i="12"/>
  <c r="AA546" i="12"/>
  <c r="K546" i="12"/>
  <c r="AK545" i="12"/>
  <c r="W545" i="12"/>
  <c r="G545" i="12"/>
  <c r="AS543" i="12"/>
  <c r="AE543" i="12"/>
  <c r="O543" i="12"/>
  <c r="AO542" i="12"/>
  <c r="AA542" i="12"/>
  <c r="K542" i="12"/>
  <c r="AK541" i="12"/>
  <c r="W541" i="12"/>
  <c r="G541" i="12"/>
  <c r="AS539" i="12"/>
  <c r="AE539" i="12"/>
  <c r="O539" i="12"/>
  <c r="AO538" i="12"/>
  <c r="AA538" i="12"/>
  <c r="K538" i="12"/>
  <c r="AK537" i="12"/>
  <c r="W537" i="12"/>
  <c r="G537" i="12"/>
  <c r="AS535" i="12"/>
  <c r="AE535" i="12"/>
  <c r="O535" i="12"/>
  <c r="AO534" i="12"/>
  <c r="AA534" i="12"/>
  <c r="K534" i="12"/>
  <c r="AK533" i="12"/>
  <c r="W533" i="12"/>
  <c r="G533" i="12"/>
  <c r="AS531" i="12"/>
  <c r="AE531" i="12"/>
  <c r="O531" i="12"/>
  <c r="AO530" i="12"/>
  <c r="AA530" i="12"/>
  <c r="K530" i="12"/>
  <c r="AK529" i="12"/>
  <c r="W529" i="12"/>
  <c r="G529" i="12"/>
  <c r="AS527" i="12"/>
  <c r="AE527" i="12"/>
  <c r="O527" i="12"/>
  <c r="AO526" i="12"/>
  <c r="AA526" i="12"/>
  <c r="K526" i="12"/>
  <c r="AK525" i="12"/>
  <c r="W525" i="12"/>
  <c r="G525" i="12"/>
  <c r="AS523" i="12"/>
  <c r="AE523" i="12"/>
  <c r="O523" i="12"/>
  <c r="AO522" i="12"/>
  <c r="AA522" i="12"/>
  <c r="K522" i="12"/>
  <c r="AK521" i="12"/>
  <c r="W521" i="12"/>
  <c r="G521" i="12"/>
  <c r="AS519" i="12"/>
  <c r="AE519" i="12"/>
  <c r="O519" i="12"/>
  <c r="AO518" i="12"/>
  <c r="AA518" i="12"/>
  <c r="K518" i="12"/>
  <c r="AK517" i="12"/>
  <c r="W517" i="12"/>
  <c r="G517" i="12"/>
  <c r="AS515" i="12"/>
  <c r="AE515" i="12"/>
  <c r="O515" i="12"/>
  <c r="AO514" i="12"/>
  <c r="AA514" i="12"/>
  <c r="K514" i="12"/>
  <c r="AK513" i="12"/>
  <c r="W513" i="12"/>
  <c r="G513" i="12"/>
  <c r="AS511" i="12"/>
  <c r="AE511" i="12"/>
  <c r="O511" i="12"/>
  <c r="AO510" i="12"/>
  <c r="AA510" i="12"/>
  <c r="K510" i="12"/>
  <c r="AK509" i="12"/>
  <c r="W509" i="12"/>
  <c r="G509" i="12"/>
  <c r="AS507" i="12"/>
  <c r="AE507" i="12"/>
  <c r="O507" i="12"/>
  <c r="AO506" i="12"/>
  <c r="AA506" i="12"/>
  <c r="K506" i="12"/>
  <c r="AK505" i="12"/>
  <c r="W505" i="12"/>
  <c r="G505" i="12"/>
  <c r="AS503" i="12"/>
  <c r="AE503" i="12"/>
  <c r="O503" i="12"/>
  <c r="AO502" i="12"/>
  <c r="AA502" i="12"/>
  <c r="K502" i="12"/>
  <c r="AK501" i="12"/>
  <c r="W501" i="12"/>
  <c r="G501" i="12"/>
  <c r="AS499" i="12"/>
  <c r="AE499" i="12"/>
  <c r="O499" i="12"/>
  <c r="AO498" i="12"/>
  <c r="AA498" i="12"/>
  <c r="K498" i="12"/>
  <c r="AK497" i="12"/>
  <c r="W497" i="12"/>
  <c r="G497" i="12"/>
  <c r="AS495" i="12"/>
  <c r="AE495" i="12"/>
  <c r="O495" i="12"/>
  <c r="AO494" i="12"/>
  <c r="AA494" i="12"/>
  <c r="K494" i="12"/>
  <c r="AK493" i="12"/>
  <c r="W493" i="12"/>
  <c r="G493" i="12"/>
  <c r="AS491" i="12"/>
  <c r="AE491" i="12"/>
  <c r="O491" i="12"/>
  <c r="AO490" i="12"/>
  <c r="AA490" i="12"/>
  <c r="K490" i="12"/>
  <c r="AK489" i="12"/>
  <c r="W489" i="12"/>
  <c r="G489" i="12"/>
  <c r="AS487" i="12"/>
  <c r="AE487" i="12"/>
  <c r="O487" i="12"/>
  <c r="AO486" i="12"/>
  <c r="AA486" i="12"/>
  <c r="K486" i="12"/>
  <c r="AK485" i="12"/>
  <c r="W485" i="12"/>
  <c r="G485" i="12"/>
  <c r="AS483" i="12"/>
  <c r="AE483" i="12"/>
  <c r="O483" i="12"/>
  <c r="AO482" i="12"/>
  <c r="AA482" i="12"/>
  <c r="K482" i="12"/>
  <c r="AK481" i="12"/>
  <c r="W481" i="12"/>
  <c r="G481" i="12"/>
  <c r="AS479" i="12"/>
  <c r="AE479" i="12"/>
  <c r="O479" i="12"/>
  <c r="AO478" i="12"/>
  <c r="AA478" i="12"/>
  <c r="K478" i="12"/>
  <c r="AK477" i="12"/>
  <c r="W477" i="12"/>
  <c r="G477" i="12"/>
  <c r="AS475" i="12"/>
  <c r="AE475" i="12"/>
  <c r="O475" i="12"/>
  <c r="AO474" i="12"/>
  <c r="AA474" i="12"/>
  <c r="K474" i="12"/>
  <c r="AK473" i="12"/>
  <c r="W473" i="12"/>
  <c r="G473" i="12"/>
  <c r="AS471" i="12"/>
  <c r="AE471" i="12"/>
  <c r="O471" i="12"/>
  <c r="AO470" i="12"/>
  <c r="AA470" i="12"/>
  <c r="K470" i="12"/>
  <c r="AK469" i="12"/>
  <c r="W469" i="12"/>
  <c r="G469" i="12"/>
  <c r="AS467" i="12"/>
  <c r="AE467" i="12"/>
  <c r="O467" i="12"/>
  <c r="AO466" i="12"/>
  <c r="AA466" i="12"/>
  <c r="K466" i="12"/>
  <c r="AK465" i="12"/>
  <c r="W465" i="12"/>
  <c r="G465" i="12"/>
  <c r="AS463" i="12"/>
  <c r="AE463" i="12"/>
  <c r="O463" i="12"/>
  <c r="AO462" i="12"/>
  <c r="AA462" i="12"/>
  <c r="K462" i="12"/>
  <c r="AK461" i="12"/>
  <c r="W461" i="12"/>
  <c r="G461" i="12"/>
  <c r="AS459" i="12"/>
  <c r="AE459" i="12"/>
  <c r="O459" i="12"/>
  <c r="AO458" i="12"/>
  <c r="AA458" i="12"/>
  <c r="K458" i="12"/>
  <c r="AK457" i="12"/>
  <c r="W457" i="12"/>
  <c r="G457" i="12"/>
  <c r="AS455" i="12"/>
  <c r="AE455" i="12"/>
  <c r="O455" i="12"/>
  <c r="AO454" i="12"/>
  <c r="AA454" i="12"/>
  <c r="K454" i="12"/>
  <c r="AK453" i="12"/>
  <c r="W453" i="12"/>
  <c r="G453" i="12"/>
  <c r="AS451" i="12"/>
  <c r="AE451" i="12"/>
  <c r="O451" i="12"/>
  <c r="AO450" i="12"/>
  <c r="AA450" i="12"/>
  <c r="K450" i="12"/>
  <c r="AK449" i="12"/>
  <c r="W449" i="12"/>
  <c r="G449" i="12"/>
  <c r="AS447" i="12"/>
  <c r="AE447" i="12"/>
  <c r="O447" i="12"/>
  <c r="AO446" i="12"/>
  <c r="AA446" i="12"/>
  <c r="K446" i="12"/>
  <c r="AK445" i="12"/>
  <c r="W445" i="12"/>
  <c r="G445" i="12"/>
  <c r="AS443" i="12"/>
  <c r="AE443" i="12"/>
  <c r="O443" i="12"/>
  <c r="AO442" i="12"/>
  <c r="AA442" i="12"/>
  <c r="K442" i="12"/>
  <c r="AK441" i="12"/>
  <c r="W441" i="12"/>
  <c r="G441" i="12"/>
  <c r="AS439" i="12"/>
  <c r="AE439" i="12"/>
  <c r="O439" i="12"/>
  <c r="AO438" i="12"/>
  <c r="AA438" i="12"/>
  <c r="K438" i="12"/>
  <c r="AK437" i="12"/>
  <c r="W437" i="12"/>
  <c r="G437" i="12"/>
  <c r="AS435" i="12"/>
  <c r="AE435" i="12"/>
  <c r="O435" i="12"/>
  <c r="AO434" i="12"/>
  <c r="AA434" i="12"/>
  <c r="K434" i="12"/>
  <c r="AK433" i="12"/>
  <c r="W433" i="12"/>
  <c r="G433" i="12"/>
  <c r="AS431" i="12"/>
  <c r="AE431" i="12"/>
  <c r="O431" i="12"/>
  <c r="AO430" i="12"/>
  <c r="AA430" i="12"/>
  <c r="K430" i="12"/>
  <c r="AK429" i="12"/>
  <c r="W429" i="12"/>
  <c r="G429" i="12"/>
  <c r="AS427" i="12"/>
  <c r="AE427" i="12"/>
  <c r="O427" i="12"/>
  <c r="AO426" i="12"/>
  <c r="AA426" i="12"/>
  <c r="K426" i="12"/>
  <c r="AK425" i="12"/>
  <c r="W425" i="12"/>
  <c r="G425" i="12"/>
  <c r="AS423" i="12"/>
  <c r="AE423" i="12"/>
  <c r="O423" i="12"/>
  <c r="AO422" i="12"/>
  <c r="AA422" i="12"/>
  <c r="K422" i="12"/>
  <c r="AK421" i="12"/>
  <c r="W421" i="12"/>
  <c r="G421" i="12"/>
  <c r="AS419" i="12"/>
  <c r="AE419" i="12"/>
  <c r="O419" i="12"/>
  <c r="AO418" i="12"/>
  <c r="AA418" i="12"/>
  <c r="K418" i="12"/>
  <c r="AK417" i="12"/>
  <c r="W417" i="12"/>
  <c r="G417" i="12"/>
  <c r="AS415" i="12"/>
  <c r="AE415" i="12"/>
  <c r="O415" i="12"/>
  <c r="AO414" i="12"/>
  <c r="AA414" i="12"/>
  <c r="K414" i="12"/>
  <c r="AK413" i="12"/>
  <c r="W413" i="12"/>
  <c r="G413" i="12"/>
  <c r="AS411" i="12"/>
  <c r="AE411" i="12"/>
  <c r="O411" i="12"/>
  <c r="AO410" i="12"/>
  <c r="AA410" i="12"/>
  <c r="K410" i="12"/>
  <c r="AK409" i="12"/>
  <c r="W409" i="12"/>
  <c r="G409" i="12"/>
  <c r="AS407" i="12"/>
  <c r="AE407" i="12"/>
  <c r="O407" i="12"/>
  <c r="AO406" i="12"/>
  <c r="AA406" i="12"/>
  <c r="K406" i="12"/>
  <c r="AK405" i="12"/>
  <c r="W405" i="12"/>
  <c r="G405" i="12"/>
  <c r="AS403" i="12"/>
  <c r="AE403" i="12"/>
  <c r="O403" i="12"/>
  <c r="AO402" i="12"/>
  <c r="AA402" i="12"/>
  <c r="K402" i="12"/>
  <c r="AK401" i="12"/>
  <c r="W401" i="12"/>
  <c r="G401" i="12"/>
  <c r="AS399" i="12"/>
  <c r="AE399" i="12"/>
  <c r="O399" i="12"/>
  <c r="AO398" i="12"/>
  <c r="AA398" i="12"/>
  <c r="K398" i="12"/>
  <c r="AK397" i="12"/>
  <c r="W397" i="12"/>
  <c r="G397" i="12"/>
  <c r="AS395" i="12"/>
  <c r="AE395" i="12"/>
  <c r="O395" i="12"/>
  <c r="AO394" i="12"/>
  <c r="AA394" i="12"/>
  <c r="K394" i="12"/>
  <c r="AK393" i="12"/>
  <c r="W393" i="12"/>
  <c r="G393" i="12"/>
  <c r="AS391" i="12"/>
  <c r="AE391" i="12"/>
  <c r="O391" i="12"/>
  <c r="AO390" i="12"/>
  <c r="AA390" i="12"/>
  <c r="K390" i="12"/>
  <c r="AK389" i="12"/>
  <c r="W389" i="12"/>
  <c r="G389" i="12"/>
  <c r="AS387" i="12"/>
  <c r="AE387" i="12"/>
  <c r="O387" i="12"/>
  <c r="AO386" i="12"/>
  <c r="AA386" i="12"/>
  <c r="K386" i="12"/>
  <c r="AK385" i="12"/>
  <c r="W385" i="12"/>
  <c r="G385" i="12"/>
  <c r="AS383" i="12"/>
  <c r="AE383" i="12"/>
  <c r="O383" i="12"/>
  <c r="AO382" i="12"/>
  <c r="AA382" i="12"/>
  <c r="K382" i="12"/>
  <c r="AK381" i="12"/>
  <c r="W381" i="12"/>
  <c r="G381" i="12"/>
  <c r="AS379" i="12"/>
  <c r="AE379" i="12"/>
  <c r="O379" i="12"/>
  <c r="AO378" i="12"/>
  <c r="AA378" i="12"/>
  <c r="K378" i="12"/>
  <c r="AK377" i="12"/>
  <c r="W377" i="12"/>
  <c r="G377" i="12"/>
  <c r="AS375" i="12"/>
  <c r="AE375" i="12"/>
  <c r="O375" i="12"/>
  <c r="AO374" i="12"/>
  <c r="AA374" i="12"/>
  <c r="K374" i="12"/>
  <c r="AK373" i="12"/>
  <c r="W373" i="12"/>
  <c r="G373" i="12"/>
  <c r="AS371" i="12"/>
  <c r="AE371" i="12"/>
  <c r="O371" i="12"/>
  <c r="AO370" i="12"/>
  <c r="AA370" i="12"/>
  <c r="K370" i="12"/>
  <c r="AK369" i="12"/>
  <c r="W369" i="12"/>
  <c r="G369" i="12"/>
  <c r="AS367" i="12"/>
  <c r="AE367" i="12"/>
  <c r="O367" i="12"/>
  <c r="AO366" i="12"/>
  <c r="AA366" i="12"/>
  <c r="K366" i="12"/>
  <c r="AK365" i="12"/>
  <c r="W365" i="12"/>
  <c r="G365" i="12"/>
  <c r="AS363" i="12"/>
  <c r="AE363" i="12"/>
  <c r="O363" i="12"/>
  <c r="AO362" i="12"/>
  <c r="AA362" i="12"/>
  <c r="K362" i="12"/>
  <c r="AK361" i="12"/>
  <c r="W361" i="12"/>
  <c r="G361" i="12"/>
  <c r="AS359" i="12"/>
  <c r="AE359" i="12"/>
  <c r="O359" i="12"/>
  <c r="AO358" i="12"/>
  <c r="AA358" i="12"/>
  <c r="K358" i="12"/>
  <c r="AK357" i="12"/>
  <c r="W357" i="12"/>
  <c r="G357" i="12"/>
  <c r="AS355" i="12"/>
  <c r="AE355" i="12"/>
  <c r="O355" i="12"/>
  <c r="AO354" i="12"/>
  <c r="AA354" i="12"/>
  <c r="K354" i="12"/>
  <c r="AK353" i="12"/>
  <c r="W353" i="12"/>
  <c r="G353" i="12"/>
  <c r="AS351" i="12"/>
  <c r="AE351" i="12"/>
  <c r="O351" i="12"/>
  <c r="AO350" i="12"/>
  <c r="AA350" i="12"/>
  <c r="K350" i="12"/>
  <c r="AK349" i="12"/>
  <c r="W349" i="12"/>
  <c r="G349" i="12"/>
  <c r="AS347" i="12"/>
  <c r="AE347" i="12"/>
  <c r="O347" i="12"/>
  <c r="AO346" i="12"/>
  <c r="AA346" i="12"/>
  <c r="K346" i="12"/>
  <c r="AK345" i="12"/>
  <c r="W345" i="12"/>
  <c r="G345" i="12"/>
  <c r="AS343" i="12"/>
  <c r="AE343" i="12"/>
  <c r="O343" i="12"/>
  <c r="AO342" i="12"/>
  <c r="AA342" i="12"/>
  <c r="K342" i="12"/>
  <c r="AK341" i="12"/>
  <c r="W341" i="12"/>
  <c r="G341" i="12"/>
  <c r="AS339" i="12"/>
  <c r="AE339" i="12"/>
  <c r="O339" i="12"/>
  <c r="AO338" i="12"/>
  <c r="AA338" i="12"/>
  <c r="K338" i="12"/>
  <c r="AK337" i="12"/>
  <c r="W337" i="12"/>
  <c r="G337" i="12"/>
  <c r="AS335" i="12"/>
  <c r="AE335" i="12"/>
  <c r="O335" i="12"/>
  <c r="AO334" i="12"/>
  <c r="AA334" i="12"/>
  <c r="K334" i="12"/>
  <c r="AK333" i="12"/>
  <c r="W333" i="12"/>
  <c r="G333" i="12"/>
  <c r="AS331" i="12"/>
  <c r="AE331" i="12"/>
  <c r="O331" i="12"/>
  <c r="AO330" i="12"/>
  <c r="AA330" i="12"/>
  <c r="K330" i="12"/>
  <c r="AK329" i="12"/>
  <c r="W329" i="12"/>
  <c r="G329" i="12"/>
  <c r="AS327" i="12"/>
  <c r="AE327" i="12"/>
  <c r="O327" i="12"/>
  <c r="AO326" i="12"/>
  <c r="AA326" i="12"/>
  <c r="K326" i="12"/>
  <c r="AK325" i="12"/>
  <c r="W325" i="12"/>
  <c r="G325" i="12"/>
  <c r="AS323" i="12"/>
  <c r="AE323" i="12"/>
  <c r="O323" i="12"/>
  <c r="AO322" i="12"/>
  <c r="AA322" i="12"/>
  <c r="K322" i="12"/>
  <c r="AK321" i="12"/>
  <c r="W321" i="12"/>
  <c r="G321" i="12"/>
  <c r="AS319" i="12"/>
  <c r="AE319" i="12"/>
  <c r="O319" i="12"/>
  <c r="AO318" i="12"/>
  <c r="AA318" i="12"/>
  <c r="K318" i="12"/>
  <c r="AK317" i="12"/>
  <c r="W317" i="12"/>
  <c r="G317" i="12"/>
  <c r="AS315" i="12"/>
  <c r="AE315" i="12"/>
  <c r="O315" i="12"/>
  <c r="AO314" i="12"/>
  <c r="AA314" i="12"/>
  <c r="K314" i="12"/>
  <c r="AK313" i="12"/>
  <c r="W313" i="12"/>
  <c r="G313" i="12"/>
  <c r="AS311" i="12"/>
  <c r="AE311" i="12"/>
  <c r="O311" i="12"/>
  <c r="AO310" i="12"/>
  <c r="AA310" i="12"/>
  <c r="K310" i="12"/>
  <c r="AK309" i="12"/>
  <c r="W309" i="12"/>
  <c r="G309" i="12"/>
  <c r="AS307" i="12"/>
  <c r="AE307" i="12"/>
  <c r="O307" i="12"/>
  <c r="AO306" i="12"/>
  <c r="AA306" i="12"/>
  <c r="K306" i="12"/>
  <c r="AK305" i="12"/>
  <c r="W305" i="12"/>
  <c r="G305" i="12"/>
  <c r="AS303" i="12"/>
  <c r="AE303" i="12"/>
  <c r="O303" i="12"/>
  <c r="AO302" i="12"/>
  <c r="AA302" i="12"/>
  <c r="K302" i="12"/>
  <c r="AK301" i="12"/>
  <c r="W301" i="12"/>
  <c r="G301" i="12"/>
  <c r="AS299" i="12"/>
  <c r="AE299" i="12"/>
  <c r="O299" i="12"/>
  <c r="AO298" i="12"/>
  <c r="AA298" i="12"/>
  <c r="K298" i="12"/>
  <c r="AK297" i="12"/>
  <c r="W297" i="12"/>
  <c r="G297" i="12"/>
  <c r="AS295" i="12"/>
  <c r="AE295" i="12"/>
  <c r="O295" i="12"/>
  <c r="AO294" i="12"/>
  <c r="AA294" i="12"/>
  <c r="K294" i="12"/>
  <c r="AK293" i="12"/>
  <c r="W293" i="12"/>
  <c r="G293" i="12"/>
  <c r="AS291" i="12"/>
  <c r="AE291" i="12"/>
  <c r="O291" i="12"/>
  <c r="AO290" i="12"/>
  <c r="AA290" i="12"/>
  <c r="K290" i="12"/>
  <c r="AK289" i="12"/>
  <c r="W289" i="12"/>
  <c r="G289" i="12"/>
  <c r="AS287" i="12"/>
  <c r="AE287" i="12"/>
  <c r="O287" i="12"/>
  <c r="AO286" i="12"/>
  <c r="AA286" i="12"/>
  <c r="K286" i="12"/>
  <c r="AK285" i="12"/>
  <c r="W285" i="12"/>
  <c r="G285" i="12"/>
  <c r="AS283" i="12"/>
  <c r="AE283" i="12"/>
  <c r="O283" i="12"/>
  <c r="AO282" i="12"/>
  <c r="AA282" i="12"/>
  <c r="K282" i="12"/>
  <c r="AK281" i="12"/>
  <c r="W281" i="12"/>
  <c r="G281" i="12"/>
  <c r="AS279" i="12"/>
  <c r="AE279" i="12"/>
  <c r="O279" i="12"/>
  <c r="AO278" i="12"/>
  <c r="AA278" i="12"/>
  <c r="K278" i="12"/>
  <c r="AK277" i="12"/>
  <c r="W277" i="12"/>
  <c r="G277" i="12"/>
  <c r="AS275" i="12"/>
  <c r="AE275" i="12"/>
  <c r="O275" i="12"/>
  <c r="AO274" i="12"/>
  <c r="AA274" i="12"/>
  <c r="K274" i="12"/>
  <c r="AK273" i="12"/>
  <c r="W273" i="12"/>
  <c r="G273" i="12"/>
  <c r="AS271" i="12"/>
  <c r="AE271" i="12"/>
  <c r="O271" i="12"/>
  <c r="AO270" i="12"/>
  <c r="AA270" i="12"/>
  <c r="K270" i="12"/>
  <c r="AK269" i="12"/>
  <c r="W269" i="12"/>
  <c r="G269" i="12"/>
  <c r="AS267" i="12"/>
  <c r="AE267" i="12"/>
  <c r="O267" i="12"/>
  <c r="AO266" i="12"/>
  <c r="AA266" i="12"/>
  <c r="K266" i="12"/>
  <c r="AK265" i="12"/>
  <c r="W265" i="12"/>
  <c r="G265" i="12"/>
  <c r="AS263" i="12"/>
  <c r="AE263" i="12"/>
  <c r="O263" i="12"/>
  <c r="AO262" i="12"/>
  <c r="AA262" i="12"/>
  <c r="K262" i="12"/>
  <c r="AK261" i="12"/>
  <c r="W261" i="12"/>
  <c r="G261" i="12"/>
  <c r="AS259" i="12"/>
  <c r="AE259" i="12"/>
  <c r="O259" i="12"/>
  <c r="AO258" i="12"/>
  <c r="AA258" i="12"/>
  <c r="K258" i="12"/>
  <c r="AK257" i="12"/>
  <c r="W257" i="12"/>
  <c r="G257" i="12"/>
  <c r="AS255" i="12"/>
  <c r="AE255" i="12"/>
  <c r="O255" i="12"/>
  <c r="AO254" i="12"/>
  <c r="AA254" i="12"/>
  <c r="K254" i="12"/>
  <c r="AK253" i="12"/>
  <c r="W253" i="12"/>
  <c r="G253" i="12"/>
  <c r="AS251" i="12"/>
  <c r="AE251" i="12"/>
  <c r="O251" i="12"/>
  <c r="AO250" i="12"/>
  <c r="AA250" i="12"/>
  <c r="K250" i="12"/>
  <c r="AK249" i="12"/>
  <c r="W249" i="12"/>
  <c r="G249" i="12"/>
  <c r="AS247" i="12"/>
  <c r="AE247" i="12"/>
  <c r="O247" i="12"/>
  <c r="AO246" i="12"/>
  <c r="AA246" i="12"/>
  <c r="K246" i="12"/>
  <c r="AK245" i="12"/>
  <c r="W245" i="12"/>
  <c r="G245" i="12"/>
  <c r="AS243" i="12"/>
  <c r="AE243" i="12"/>
  <c r="O243" i="12"/>
  <c r="AO242" i="12"/>
  <c r="AA242" i="12"/>
  <c r="K242" i="12"/>
  <c r="AK241" i="12"/>
  <c r="W241" i="12"/>
  <c r="G241" i="12"/>
  <c r="AS239" i="12"/>
  <c r="AE239" i="12"/>
  <c r="O239" i="12"/>
  <c r="AO238" i="12"/>
  <c r="AA238" i="12"/>
  <c r="K238" i="12"/>
  <c r="AK237" i="12"/>
  <c r="W237" i="12"/>
  <c r="G237" i="12"/>
  <c r="AS235" i="12"/>
  <c r="AE235" i="12"/>
  <c r="O235" i="12"/>
  <c r="AO234" i="12"/>
  <c r="AA234" i="12"/>
  <c r="K234" i="12"/>
  <c r="AK233" i="12"/>
  <c r="W233" i="12"/>
  <c r="G233" i="12"/>
  <c r="AS231" i="12"/>
  <c r="AE231" i="12"/>
  <c r="O231" i="12"/>
  <c r="AO230" i="12"/>
  <c r="AA230" i="12"/>
  <c r="K230" i="12"/>
  <c r="AK229" i="12"/>
  <c r="W229" i="12"/>
  <c r="G229" i="12"/>
  <c r="AS227" i="12"/>
  <c r="AE227" i="12"/>
  <c r="O227" i="12"/>
  <c r="AO226" i="12"/>
  <c r="AA226" i="12"/>
  <c r="K226" i="12"/>
  <c r="AK225" i="12"/>
  <c r="W225" i="12"/>
  <c r="G225" i="12"/>
  <c r="AS223" i="12"/>
  <c r="AE223" i="12"/>
  <c r="O223" i="12"/>
  <c r="AO222" i="12"/>
  <c r="AA222" i="12"/>
  <c r="K222" i="12"/>
  <c r="AK221" i="12"/>
  <c r="W221" i="12"/>
  <c r="G221" i="12"/>
  <c r="AS219" i="12"/>
  <c r="AE219" i="12"/>
  <c r="O219" i="12"/>
  <c r="AO218" i="12"/>
  <c r="AA218" i="12"/>
  <c r="K218" i="12"/>
  <c r="AK217" i="12"/>
  <c r="W217" i="12"/>
  <c r="G217" i="12"/>
  <c r="AS215" i="12"/>
  <c r="AE215" i="12"/>
  <c r="O215" i="12"/>
  <c r="AO214" i="12"/>
  <c r="AA214" i="12"/>
  <c r="K214" i="12"/>
  <c r="AK213" i="12"/>
  <c r="W213" i="12"/>
  <c r="G213" i="12"/>
  <c r="AS211" i="12"/>
  <c r="AE211" i="12"/>
  <c r="O211" i="12"/>
  <c r="AO210" i="12"/>
  <c r="AA210" i="12"/>
  <c r="K210" i="12"/>
  <c r="AK209" i="12"/>
  <c r="W209" i="12"/>
  <c r="G209" i="12"/>
  <c r="AS207" i="12"/>
  <c r="AE207" i="12"/>
  <c r="O207" i="12"/>
  <c r="AO206" i="12"/>
  <c r="AA206" i="12"/>
  <c r="K206" i="12"/>
  <c r="AK205" i="12"/>
  <c r="W205" i="12"/>
  <c r="G205" i="12"/>
  <c r="AS203" i="12"/>
  <c r="AE203" i="12"/>
  <c r="O203" i="12"/>
  <c r="AO202" i="12"/>
  <c r="AA202" i="12"/>
  <c r="K202" i="12"/>
  <c r="AK201" i="12"/>
  <c r="W201" i="12"/>
  <c r="G201" i="12"/>
  <c r="AS199" i="12"/>
  <c r="AE199" i="12"/>
  <c r="O199" i="12"/>
  <c r="AO198" i="12"/>
  <c r="AA198" i="12"/>
  <c r="K198" i="12"/>
  <c r="AK197" i="12"/>
  <c r="W197" i="12"/>
  <c r="G197" i="12"/>
  <c r="AS195" i="12"/>
  <c r="AE195" i="12"/>
  <c r="O195" i="12"/>
  <c r="AO194" i="12"/>
  <c r="AA194" i="12"/>
  <c r="K194" i="12"/>
  <c r="AK193" i="12"/>
  <c r="W193" i="12"/>
  <c r="G193" i="12"/>
  <c r="AS191" i="12"/>
  <c r="AE191" i="12"/>
  <c r="O191" i="12"/>
  <c r="AO190" i="12"/>
  <c r="AA190" i="12"/>
  <c r="K190" i="12"/>
  <c r="AK189" i="12"/>
  <c r="W189" i="12"/>
  <c r="G189" i="12"/>
  <c r="AS187" i="12"/>
  <c r="AE187" i="12"/>
  <c r="O187" i="12"/>
  <c r="AO186" i="12"/>
  <c r="AA186" i="12"/>
  <c r="K186" i="12"/>
  <c r="AK185" i="12"/>
  <c r="W185" i="12"/>
  <c r="G185" i="12"/>
  <c r="AS183" i="12"/>
  <c r="AE183" i="12"/>
  <c r="O183" i="12"/>
  <c r="AO182" i="12"/>
  <c r="AA182" i="12"/>
  <c r="K182" i="12"/>
  <c r="AK181" i="12"/>
  <c r="W181" i="12"/>
  <c r="G181" i="12"/>
  <c r="AS179" i="12"/>
  <c r="AE179" i="12"/>
  <c r="O179" i="12"/>
  <c r="AO178" i="12"/>
  <c r="AA178" i="12"/>
  <c r="K178" i="12"/>
  <c r="AK177" i="12"/>
  <c r="W177" i="12"/>
  <c r="G177" i="12"/>
  <c r="AS175" i="12"/>
  <c r="AE175" i="12"/>
  <c r="O175" i="12"/>
  <c r="AO174" i="12"/>
  <c r="AA174" i="12"/>
  <c r="K174" i="12"/>
  <c r="AK173" i="12"/>
  <c r="W173" i="12"/>
  <c r="G173" i="12"/>
  <c r="AS171" i="12"/>
  <c r="AE171" i="12"/>
  <c r="O171" i="12"/>
  <c r="AO170" i="12"/>
  <c r="AA170" i="12"/>
  <c r="K170" i="12"/>
  <c r="AK169" i="12"/>
  <c r="W169" i="12"/>
  <c r="G169" i="12"/>
  <c r="AS167" i="12"/>
  <c r="AE167" i="12"/>
  <c r="O167" i="12"/>
  <c r="AO166" i="12"/>
  <c r="AA166" i="12"/>
  <c r="K166" i="12"/>
  <c r="AK165" i="12"/>
  <c r="W165" i="12"/>
  <c r="G165" i="12"/>
  <c r="AS163" i="12"/>
  <c r="AE163" i="12"/>
  <c r="O163" i="12"/>
  <c r="AO162" i="12"/>
  <c r="AA162" i="12"/>
  <c r="K162" i="12"/>
  <c r="AK161" i="12"/>
  <c r="W161" i="12"/>
  <c r="G161" i="12"/>
  <c r="AS159" i="12"/>
  <c r="AE159" i="12"/>
  <c r="O159" i="12"/>
  <c r="AO158" i="12"/>
  <c r="AA158" i="12"/>
  <c r="K158" i="12"/>
  <c r="AK157" i="12"/>
  <c r="W157" i="12"/>
  <c r="G157" i="12"/>
  <c r="AS155" i="12"/>
  <c r="AE155" i="12"/>
  <c r="O155" i="12"/>
  <c r="AO154" i="12"/>
  <c r="AA154" i="12"/>
  <c r="K154" i="12"/>
  <c r="AK153" i="12"/>
  <c r="W153" i="12"/>
  <c r="G153" i="12"/>
  <c r="AS151" i="12"/>
  <c r="AE151" i="12"/>
  <c r="O151" i="12"/>
  <c r="AO150" i="12"/>
  <c r="AA150" i="12"/>
  <c r="K150" i="12"/>
  <c r="AK149" i="12"/>
  <c r="W149" i="12"/>
  <c r="G149" i="12"/>
  <c r="AS147" i="12"/>
  <c r="AE147" i="12"/>
  <c r="O147" i="12"/>
  <c r="AO146" i="12"/>
  <c r="AA146" i="12"/>
  <c r="K146" i="12"/>
  <c r="AK145" i="12"/>
  <c r="W145" i="12"/>
  <c r="G145" i="12"/>
  <c r="AS143" i="12"/>
  <c r="AE143" i="12"/>
  <c r="O143" i="12"/>
  <c r="AO142" i="12"/>
  <c r="AA142" i="12"/>
  <c r="K142" i="12"/>
  <c r="AK141" i="12"/>
  <c r="W141" i="12"/>
  <c r="G141" i="12"/>
  <c r="AS139" i="12"/>
  <c r="AE139" i="12"/>
  <c r="O139" i="12"/>
  <c r="AO138" i="12"/>
  <c r="AA138" i="12"/>
  <c r="K138" i="12"/>
  <c r="AK137" i="12"/>
  <c r="W137" i="12"/>
  <c r="G137" i="12"/>
  <c r="AS135" i="12"/>
  <c r="AE135" i="12"/>
  <c r="O135" i="12"/>
  <c r="AO134" i="12"/>
  <c r="AA134" i="12"/>
  <c r="K134" i="12"/>
  <c r="AK133" i="12"/>
  <c r="W133" i="12"/>
  <c r="G133" i="12"/>
  <c r="AS131" i="12"/>
  <c r="AE131" i="12"/>
  <c r="O131" i="12"/>
  <c r="AO130" i="12"/>
  <c r="AA130" i="12"/>
  <c r="K130" i="12"/>
  <c r="AK129" i="12"/>
  <c r="W129" i="12"/>
  <c r="G129" i="12"/>
  <c r="AS127" i="12"/>
  <c r="AE127" i="12"/>
  <c r="O127" i="12"/>
  <c r="AO126" i="12"/>
  <c r="AA126" i="12"/>
  <c r="K126" i="12"/>
  <c r="AK125" i="12"/>
  <c r="W125" i="12"/>
  <c r="G125" i="12"/>
  <c r="AS123" i="12"/>
  <c r="AE123" i="12"/>
  <c r="O123" i="12"/>
  <c r="AO122" i="12"/>
  <c r="AA122" i="12"/>
  <c r="K122" i="12"/>
  <c r="AK121" i="12"/>
  <c r="W121" i="12"/>
  <c r="G121" i="12"/>
  <c r="AS119" i="12"/>
  <c r="AE119" i="12"/>
  <c r="O119" i="12"/>
  <c r="N115" i="5"/>
  <c r="AO118" i="12"/>
  <c r="AA118" i="12"/>
  <c r="K118" i="12"/>
  <c r="AK117" i="12"/>
  <c r="W117" i="12"/>
  <c r="G117" i="12"/>
  <c r="AS115" i="12"/>
  <c r="AE115" i="12"/>
  <c r="O115" i="12"/>
  <c r="AO114" i="12"/>
  <c r="AA114" i="12"/>
  <c r="K114" i="12"/>
  <c r="AK113" i="12"/>
  <c r="W113" i="12"/>
  <c r="G113" i="12"/>
  <c r="AS111" i="12"/>
  <c r="AE111" i="12"/>
  <c r="O111" i="12"/>
  <c r="AO110" i="12"/>
  <c r="AA110" i="12"/>
  <c r="K110" i="12"/>
  <c r="AK109" i="12"/>
  <c r="W109" i="12"/>
  <c r="G109" i="12"/>
  <c r="AS107" i="12"/>
  <c r="AE107" i="12"/>
  <c r="O107" i="12"/>
  <c r="AO106" i="12"/>
  <c r="AA106" i="12"/>
  <c r="K106" i="12"/>
  <c r="AK105" i="12"/>
  <c r="W105" i="12"/>
  <c r="G105" i="12"/>
  <c r="AS103" i="12"/>
  <c r="AE103" i="12"/>
  <c r="O103" i="12"/>
  <c r="AO102" i="12"/>
  <c r="AA102" i="12"/>
  <c r="K102" i="12"/>
  <c r="AK101" i="12"/>
  <c r="W101" i="12"/>
  <c r="G101" i="12"/>
  <c r="AS99" i="12"/>
  <c r="AE99" i="12"/>
  <c r="O99" i="12"/>
  <c r="AO98" i="12"/>
  <c r="AA98" i="12"/>
  <c r="K98" i="12"/>
  <c r="AK97" i="12"/>
  <c r="W97" i="12"/>
  <c r="G97" i="12"/>
  <c r="AS95" i="12"/>
  <c r="AE95" i="12"/>
  <c r="O95" i="12"/>
  <c r="AO94" i="12"/>
  <c r="AA94" i="12"/>
  <c r="K94" i="12"/>
  <c r="AK93" i="12"/>
  <c r="W93" i="12"/>
  <c r="G93" i="12"/>
  <c r="AS91" i="12"/>
  <c r="AE91" i="12"/>
  <c r="O91" i="12"/>
  <c r="AO90" i="12"/>
  <c r="AA90" i="12"/>
  <c r="K90" i="12"/>
  <c r="AK89" i="12"/>
  <c r="W89" i="12"/>
  <c r="G89" i="12"/>
  <c r="AS87" i="12"/>
  <c r="AE87" i="12"/>
  <c r="O87" i="12"/>
  <c r="AO86" i="12"/>
  <c r="AA86" i="12"/>
  <c r="K86" i="12"/>
  <c r="AK85" i="12"/>
  <c r="W85" i="12"/>
  <c r="G85" i="12"/>
  <c r="AS83" i="12"/>
  <c r="AE83" i="12"/>
  <c r="O83" i="12"/>
  <c r="AO82" i="12"/>
  <c r="AA82" i="12"/>
  <c r="K82" i="12"/>
  <c r="AK81" i="12"/>
  <c r="W81" i="12"/>
  <c r="G81" i="12"/>
  <c r="AS79" i="12"/>
  <c r="AE79" i="12"/>
  <c r="O79" i="12"/>
  <c r="AO78" i="12"/>
  <c r="AA78" i="12"/>
  <c r="K78" i="12"/>
  <c r="AK77" i="12"/>
  <c r="W77" i="12"/>
  <c r="G77" i="12"/>
  <c r="AS75" i="12"/>
  <c r="AE75" i="12"/>
  <c r="O75" i="12"/>
  <c r="AO74" i="12"/>
  <c r="AA74" i="12"/>
  <c r="K74" i="12"/>
  <c r="AK73" i="12"/>
  <c r="W73" i="12"/>
  <c r="G73" i="12"/>
  <c r="AS71" i="12"/>
  <c r="AE71" i="12"/>
  <c r="O71" i="12"/>
  <c r="AO70" i="12"/>
  <c r="AA70" i="12"/>
  <c r="K70" i="12"/>
  <c r="AK69" i="12"/>
  <c r="W69" i="12"/>
  <c r="G69" i="12"/>
  <c r="AS67" i="12"/>
  <c r="AE67" i="12"/>
  <c r="O67" i="12"/>
  <c r="AO66" i="12"/>
  <c r="AA66" i="12"/>
  <c r="K66" i="12"/>
  <c r="AK65" i="12"/>
  <c r="W65" i="12"/>
  <c r="G65" i="12"/>
  <c r="AS63" i="12"/>
  <c r="AE63" i="12"/>
  <c r="O63" i="12"/>
  <c r="AO62" i="12"/>
  <c r="AA62" i="12"/>
  <c r="K62" i="12"/>
  <c r="AK61" i="12"/>
  <c r="W61" i="12"/>
  <c r="G61" i="12"/>
  <c r="AS59" i="12"/>
  <c r="AE59" i="12"/>
  <c r="O59" i="12"/>
  <c r="AO58" i="12"/>
  <c r="AA58" i="12"/>
  <c r="K58" i="12"/>
  <c r="AK57" i="12"/>
  <c r="W57" i="12"/>
  <c r="G57" i="12"/>
  <c r="AS55" i="12"/>
  <c r="AE55" i="12"/>
  <c r="O55" i="12"/>
  <c r="AO54" i="12"/>
  <c r="AA54" i="12"/>
  <c r="K54" i="12"/>
  <c r="AK53" i="12"/>
  <c r="W53" i="12"/>
  <c r="G53" i="12"/>
  <c r="AS51" i="12"/>
  <c r="AE51" i="12"/>
  <c r="O51" i="12"/>
  <c r="AO50" i="12"/>
  <c r="AA50" i="12"/>
  <c r="K50" i="12"/>
  <c r="AK49" i="12"/>
  <c r="W49" i="12"/>
  <c r="G49" i="12"/>
  <c r="AS47" i="12"/>
  <c r="AE47" i="12"/>
  <c r="O47" i="12"/>
  <c r="AO46" i="12"/>
  <c r="AA46" i="12"/>
  <c r="K46" i="12"/>
  <c r="AK45" i="12"/>
  <c r="W45" i="12"/>
  <c r="G45" i="12"/>
  <c r="AS43" i="12"/>
  <c r="AE43" i="12"/>
  <c r="O43" i="12"/>
  <c r="AO42" i="12"/>
  <c r="AA42" i="12"/>
  <c r="K42" i="12"/>
  <c r="AK41" i="12"/>
  <c r="W41" i="12"/>
  <c r="G41" i="12"/>
  <c r="AS39" i="12"/>
  <c r="AE39" i="12"/>
  <c r="O39" i="12"/>
  <c r="AO38" i="12"/>
  <c r="AA38" i="12"/>
  <c r="K38" i="12"/>
  <c r="AK37" i="12"/>
  <c r="W37" i="12"/>
  <c r="G37" i="12"/>
  <c r="AS35" i="12"/>
  <c r="AE35" i="12"/>
  <c r="O35" i="12"/>
  <c r="AO34" i="12"/>
  <c r="AA34" i="12"/>
  <c r="K34" i="12"/>
  <c r="AK33" i="12"/>
  <c r="W33" i="12"/>
  <c r="G33" i="12"/>
  <c r="AS31" i="12"/>
  <c r="AE31" i="12"/>
  <c r="O31" i="12"/>
  <c r="AO30" i="12"/>
  <c r="AA30" i="12"/>
  <c r="K30" i="12"/>
  <c r="AK29" i="12"/>
  <c r="W29" i="12"/>
  <c r="G29" i="12"/>
  <c r="AS27" i="12"/>
  <c r="AE27" i="12"/>
  <c r="O27" i="12"/>
  <c r="AO26" i="12"/>
  <c r="AA26" i="12"/>
  <c r="K26" i="12"/>
  <c r="AK25" i="12"/>
  <c r="W25" i="12"/>
  <c r="G25" i="12"/>
  <c r="AS23" i="12"/>
  <c r="AE23" i="12"/>
  <c r="O23" i="12"/>
  <c r="AO22" i="12"/>
  <c r="AA22" i="12"/>
  <c r="K22" i="12"/>
  <c r="AK21" i="12"/>
  <c r="W21" i="12"/>
  <c r="G21" i="12"/>
  <c r="AS19" i="12"/>
  <c r="AE19" i="12"/>
  <c r="O19" i="12"/>
  <c r="AO18" i="12"/>
  <c r="AA18" i="12"/>
  <c r="K18" i="12"/>
  <c r="AK17" i="12"/>
  <c r="W17" i="12"/>
  <c r="G17" i="12"/>
  <c r="AS15" i="12"/>
  <c r="AE15" i="12"/>
  <c r="O15" i="12"/>
  <c r="AO14" i="12"/>
  <c r="AA14" i="12"/>
  <c r="K14" i="12"/>
  <c r="AK13" i="12"/>
  <c r="W13" i="12"/>
  <c r="G13" i="12"/>
  <c r="AS11" i="12"/>
  <c r="AE11" i="12"/>
  <c r="O11" i="12"/>
  <c r="M981" i="12"/>
  <c r="I960" i="12"/>
  <c r="E939" i="12"/>
  <c r="M917" i="12"/>
  <c r="I896" i="12"/>
  <c r="E875" i="12"/>
  <c r="M853" i="12"/>
  <c r="I832" i="12"/>
  <c r="E811" i="12"/>
  <c r="O787" i="12"/>
  <c r="K782" i="12"/>
  <c r="G777" i="12"/>
  <c r="G765" i="12"/>
  <c r="G705" i="12"/>
  <c r="K694" i="12"/>
  <c r="O683" i="12"/>
  <c r="AE1004" i="12"/>
  <c r="Y832" i="12"/>
  <c r="AR995" i="12"/>
  <c r="AD995" i="12"/>
  <c r="AR975" i="12"/>
  <c r="AD975" i="12"/>
  <c r="AN958" i="12"/>
  <c r="Z958" i="12"/>
  <c r="AJ941" i="12"/>
  <c r="V941" i="12"/>
  <c r="AR923" i="12"/>
  <c r="AD923" i="12"/>
  <c r="AJ905" i="12"/>
  <c r="V905" i="12"/>
  <c r="AR887" i="12"/>
  <c r="AD887" i="12"/>
  <c r="AN870" i="12"/>
  <c r="Z870" i="12"/>
  <c r="AR851" i="12"/>
  <c r="AD851" i="12"/>
  <c r="AN834" i="12"/>
  <c r="Z834" i="12"/>
  <c r="AJ817" i="12"/>
  <c r="V817" i="12"/>
  <c r="AN798" i="12"/>
  <c r="Z798" i="12"/>
  <c r="N778" i="5"/>
  <c r="AJ781" i="12"/>
  <c r="V781" i="12"/>
  <c r="AN762" i="12"/>
  <c r="Z762" i="12"/>
  <c r="AR743" i="12"/>
  <c r="AD743" i="12"/>
  <c r="N743" i="12"/>
  <c r="AJ725" i="12"/>
  <c r="V725" i="12"/>
  <c r="F725" i="12"/>
  <c r="AN706" i="12"/>
  <c r="Z706" i="12"/>
  <c r="J706" i="12"/>
  <c r="AN686" i="12"/>
  <c r="Z686" i="12"/>
  <c r="J686" i="12"/>
  <c r="AR667" i="12"/>
  <c r="AD667" i="12"/>
  <c r="N667" i="12"/>
  <c r="AR651" i="12"/>
  <c r="AD651" i="12"/>
  <c r="N651" i="12"/>
  <c r="AJ633" i="12"/>
  <c r="V633" i="12"/>
  <c r="F633" i="12"/>
  <c r="AR611" i="12"/>
  <c r="AD611" i="12"/>
  <c r="N611" i="12"/>
  <c r="AR595" i="12"/>
  <c r="AD595" i="12"/>
  <c r="N595" i="12"/>
  <c r="AJ577" i="12"/>
  <c r="V577" i="12"/>
  <c r="F577" i="12"/>
  <c r="AR555" i="12"/>
  <c r="AD555" i="12"/>
  <c r="N555" i="12"/>
  <c r="AR535" i="12"/>
  <c r="AD535" i="12"/>
  <c r="N535" i="12"/>
  <c r="AR515" i="12"/>
  <c r="AD515" i="12"/>
  <c r="N515" i="12"/>
  <c r="AN494" i="12"/>
  <c r="Z494" i="12"/>
  <c r="J494" i="12"/>
  <c r="AR475" i="12"/>
  <c r="AD475" i="12"/>
  <c r="N475" i="12"/>
  <c r="AJ457" i="12"/>
  <c r="V457" i="12"/>
  <c r="F457" i="12"/>
  <c r="AN438" i="12"/>
  <c r="Z438" i="12"/>
  <c r="J438" i="12"/>
  <c r="AR419" i="12"/>
  <c r="AD419" i="12"/>
  <c r="N419" i="12"/>
  <c r="AJ397" i="12"/>
  <c r="V397" i="12"/>
  <c r="F397" i="12"/>
  <c r="AN378" i="12"/>
  <c r="Z378" i="12"/>
  <c r="J378" i="12"/>
  <c r="AR359" i="12"/>
  <c r="AD359" i="12"/>
  <c r="N359" i="12"/>
  <c r="AJ341" i="12"/>
  <c r="V341" i="12"/>
  <c r="F341" i="12"/>
  <c r="AJ321" i="12"/>
  <c r="V321" i="12"/>
  <c r="F321" i="12"/>
  <c r="AN302" i="12"/>
  <c r="Z302" i="12"/>
  <c r="J302" i="12"/>
  <c r="AR283" i="12"/>
  <c r="AD283" i="12"/>
  <c r="N283" i="12"/>
  <c r="AJ265" i="12"/>
  <c r="V265" i="12"/>
  <c r="F265" i="12"/>
  <c r="AR247" i="12"/>
  <c r="AD247" i="12"/>
  <c r="N247" i="12"/>
  <c r="AR227" i="12"/>
  <c r="AD227" i="12"/>
  <c r="N227" i="12"/>
  <c r="AN210" i="12"/>
  <c r="Z210" i="12"/>
  <c r="J210" i="12"/>
  <c r="AR191" i="12"/>
  <c r="AD191" i="12"/>
  <c r="N191" i="12"/>
  <c r="AJ169" i="12"/>
  <c r="V169" i="12"/>
  <c r="F169" i="12"/>
  <c r="AR151" i="12"/>
  <c r="AD151" i="12"/>
  <c r="N151" i="12"/>
  <c r="AR135" i="12"/>
  <c r="AD135" i="12"/>
  <c r="N135" i="12"/>
  <c r="AJ117" i="12"/>
  <c r="V117" i="12"/>
  <c r="F117" i="12"/>
  <c r="AN98" i="12"/>
  <c r="Z98" i="12"/>
  <c r="J98" i="12"/>
  <c r="AR83" i="12"/>
  <c r="AD83" i="12"/>
  <c r="N83" i="12"/>
  <c r="AR67" i="12"/>
  <c r="AD67" i="12"/>
  <c r="N67" i="12"/>
  <c r="AJ53" i="12"/>
  <c r="V53" i="12"/>
  <c r="F53" i="12"/>
  <c r="AJ37" i="12"/>
  <c r="V37" i="12"/>
  <c r="F37" i="12"/>
  <c r="AN18" i="12"/>
  <c r="Z18" i="12"/>
  <c r="J18" i="12"/>
  <c r="AN10" i="12"/>
  <c r="Z10" i="12"/>
  <c r="AI1009" i="12"/>
  <c r="U1009" i="12"/>
  <c r="AQ1007" i="12"/>
  <c r="AC1007" i="12"/>
  <c r="AM1006" i="12"/>
  <c r="Y1006" i="12"/>
  <c r="N1002" i="5"/>
  <c r="AI1005" i="12"/>
  <c r="U1005" i="12"/>
  <c r="AQ1003" i="12"/>
  <c r="AC1003" i="12"/>
  <c r="AM1002" i="12"/>
  <c r="Y1002" i="12"/>
  <c r="AI1001" i="12"/>
  <c r="U1001" i="12"/>
  <c r="AQ999" i="12"/>
  <c r="AC999" i="12"/>
  <c r="AM998" i="12"/>
  <c r="Y998" i="12"/>
  <c r="AI997" i="12"/>
  <c r="U997" i="12"/>
  <c r="AQ995" i="12"/>
  <c r="AC995" i="12"/>
  <c r="AM994" i="12"/>
  <c r="Y994" i="12"/>
  <c r="AI993" i="12"/>
  <c r="U993" i="12"/>
  <c r="AQ991" i="12"/>
  <c r="AC991" i="12"/>
  <c r="AM990" i="12"/>
  <c r="Y990" i="12"/>
  <c r="AI989" i="12"/>
  <c r="U989" i="12"/>
  <c r="AQ987" i="12"/>
  <c r="AC987" i="12"/>
  <c r="AM986" i="12"/>
  <c r="Y986" i="12"/>
  <c r="AI985" i="12"/>
  <c r="U985" i="12"/>
  <c r="AQ983" i="12"/>
  <c r="AC983" i="12"/>
  <c r="AM982" i="12"/>
  <c r="Y982" i="12"/>
  <c r="AI981" i="12"/>
  <c r="U981" i="12"/>
  <c r="AQ979" i="12"/>
  <c r="AC979" i="12"/>
  <c r="AM978" i="12"/>
  <c r="Y978" i="12"/>
  <c r="AI977" i="12"/>
  <c r="U977" i="12"/>
  <c r="AQ975" i="12"/>
  <c r="AC975" i="12"/>
  <c r="AM974" i="12"/>
  <c r="Y974" i="12"/>
  <c r="AI973" i="12"/>
  <c r="U973" i="12"/>
  <c r="AQ971" i="12"/>
  <c r="AC971" i="12"/>
  <c r="AM970" i="12"/>
  <c r="Y970" i="12"/>
  <c r="AI969" i="12"/>
  <c r="U969" i="12"/>
  <c r="AQ967" i="12"/>
  <c r="AC967" i="12"/>
  <c r="AM966" i="12"/>
  <c r="Y966" i="12"/>
  <c r="AI965" i="12"/>
  <c r="U965" i="12"/>
  <c r="AQ963" i="12"/>
  <c r="AC963" i="12"/>
  <c r="AM962" i="12"/>
  <c r="Y962" i="12"/>
  <c r="AI961" i="12"/>
  <c r="U961" i="12"/>
  <c r="AQ959" i="12"/>
  <c r="AC959" i="12"/>
  <c r="AM958" i="12"/>
  <c r="Y958" i="12"/>
  <c r="AI957" i="12"/>
  <c r="U957" i="12"/>
  <c r="AQ955" i="12"/>
  <c r="AC955" i="12"/>
  <c r="AM954" i="12"/>
  <c r="Y954" i="12"/>
  <c r="AI953" i="12"/>
  <c r="U953" i="12"/>
  <c r="AQ951" i="12"/>
  <c r="AC951" i="12"/>
  <c r="AM950" i="12"/>
  <c r="Y950" i="12"/>
  <c r="AI949" i="12"/>
  <c r="U949" i="12"/>
  <c r="AQ947" i="12"/>
  <c r="AC947" i="12"/>
  <c r="AM946" i="12"/>
  <c r="Y946" i="12"/>
  <c r="AI945" i="12"/>
  <c r="U945" i="12"/>
  <c r="AQ943" i="12"/>
  <c r="AC943" i="12"/>
  <c r="AM942" i="12"/>
  <c r="Y942" i="12"/>
  <c r="AI941" i="12"/>
  <c r="U941" i="12"/>
  <c r="AQ939" i="12"/>
  <c r="AC939" i="12"/>
  <c r="AM938" i="12"/>
  <c r="Y938" i="12"/>
  <c r="AI937" i="12"/>
  <c r="U937" i="12"/>
  <c r="AQ935" i="12"/>
  <c r="AC935" i="12"/>
  <c r="AM934" i="12"/>
  <c r="Y934" i="12"/>
  <c r="AI933" i="12"/>
  <c r="U933" i="12"/>
  <c r="AQ931" i="12"/>
  <c r="AC931" i="12"/>
  <c r="AM930" i="12"/>
  <c r="Y930" i="12"/>
  <c r="AI929" i="12"/>
  <c r="U929" i="12"/>
  <c r="AQ927" i="12"/>
  <c r="AC927" i="12"/>
  <c r="AM926" i="12"/>
  <c r="Y926" i="12"/>
  <c r="AI925" i="12"/>
  <c r="U925" i="12"/>
  <c r="AQ923" i="12"/>
  <c r="AC923" i="12"/>
  <c r="AM922" i="12"/>
  <c r="Y922" i="12"/>
  <c r="AI921" i="12"/>
  <c r="U921" i="12"/>
  <c r="AQ919" i="12"/>
  <c r="AC919" i="12"/>
  <c r="AM918" i="12"/>
  <c r="Y918" i="12"/>
  <c r="AI917" i="12"/>
  <c r="U917" i="12"/>
  <c r="AQ915" i="12"/>
  <c r="AC915" i="12"/>
  <c r="AM914" i="12"/>
  <c r="Y914" i="12"/>
  <c r="AI913" i="12"/>
  <c r="U913" i="12"/>
  <c r="AQ911" i="12"/>
  <c r="AC911" i="12"/>
  <c r="AM910" i="12"/>
  <c r="Y910" i="12"/>
  <c r="AI909" i="12"/>
  <c r="U909" i="12"/>
  <c r="AQ907" i="12"/>
  <c r="AC907" i="12"/>
  <c r="AM906" i="12"/>
  <c r="Y906" i="12"/>
  <c r="AI905" i="12"/>
  <c r="U905" i="12"/>
  <c r="AQ903" i="12"/>
  <c r="AC903" i="12"/>
  <c r="AM902" i="12"/>
  <c r="Y902" i="12"/>
  <c r="AI901" i="12"/>
  <c r="U901" i="12"/>
  <c r="AQ899" i="12"/>
  <c r="AC899" i="12"/>
  <c r="AM898" i="12"/>
  <c r="Y898" i="12"/>
  <c r="AI897" i="12"/>
  <c r="U897" i="12"/>
  <c r="AQ895" i="12"/>
  <c r="AC895" i="12"/>
  <c r="AM894" i="12"/>
  <c r="Y894" i="12"/>
  <c r="AI893" i="12"/>
  <c r="U893" i="12"/>
  <c r="AQ891" i="12"/>
  <c r="AC891" i="12"/>
  <c r="AM890" i="12"/>
  <c r="Y890" i="12"/>
  <c r="AI889" i="12"/>
  <c r="U889" i="12"/>
  <c r="AQ887" i="12"/>
  <c r="AC887" i="12"/>
  <c r="AM886" i="12"/>
  <c r="Y886" i="12"/>
  <c r="AI885" i="12"/>
  <c r="U885" i="12"/>
  <c r="AQ883" i="12"/>
  <c r="AC883" i="12"/>
  <c r="AM882" i="12"/>
  <c r="Y882" i="12"/>
  <c r="AI881" i="12"/>
  <c r="U881" i="12"/>
  <c r="AQ879" i="12"/>
  <c r="AC879" i="12"/>
  <c r="AM878" i="12"/>
  <c r="Y878" i="12"/>
  <c r="AI877" i="12"/>
  <c r="U877" i="12"/>
  <c r="AQ875" i="12"/>
  <c r="AC875" i="12"/>
  <c r="AM874" i="12"/>
  <c r="Y874" i="12"/>
  <c r="AI873" i="12"/>
  <c r="U873" i="12"/>
  <c r="AQ871" i="12"/>
  <c r="AC871" i="12"/>
  <c r="AM870" i="12"/>
  <c r="Y870" i="12"/>
  <c r="AI869" i="12"/>
  <c r="U869" i="12"/>
  <c r="AQ867" i="12"/>
  <c r="AC867" i="12"/>
  <c r="AM866" i="12"/>
  <c r="Y866" i="12"/>
  <c r="AI865" i="12"/>
  <c r="U865" i="12"/>
  <c r="AQ863" i="12"/>
  <c r="AC863" i="12"/>
  <c r="AM862" i="12"/>
  <c r="Y862" i="12"/>
  <c r="AI861" i="12"/>
  <c r="U861" i="12"/>
  <c r="AQ859" i="12"/>
  <c r="AC859" i="12"/>
  <c r="AM858" i="12"/>
  <c r="Y858" i="12"/>
  <c r="AI857" i="12"/>
  <c r="U857" i="12"/>
  <c r="AQ855" i="12"/>
  <c r="AC855" i="12"/>
  <c r="AM854" i="12"/>
  <c r="Y854" i="12"/>
  <c r="AI853" i="12"/>
  <c r="U853" i="12"/>
  <c r="AQ851" i="12"/>
  <c r="AC851" i="12"/>
  <c r="AM850" i="12"/>
  <c r="Y850" i="12"/>
  <c r="AI849" i="12"/>
  <c r="U849" i="12"/>
  <c r="AQ847" i="12"/>
  <c r="AC847" i="12"/>
  <c r="AM846" i="12"/>
  <c r="Y846" i="12"/>
  <c r="AI845" i="12"/>
  <c r="U845" i="12"/>
  <c r="AQ843" i="12"/>
  <c r="AC843" i="12"/>
  <c r="AM842" i="12"/>
  <c r="Y842" i="12"/>
  <c r="AI841" i="12"/>
  <c r="U841" i="12"/>
  <c r="AQ839" i="12"/>
  <c r="AC839" i="12"/>
  <c r="AM838" i="12"/>
  <c r="Y838" i="12"/>
  <c r="AI837" i="12"/>
  <c r="U837" i="12"/>
  <c r="AQ835" i="12"/>
  <c r="AC835" i="12"/>
  <c r="AM834" i="12"/>
  <c r="Y834" i="12"/>
  <c r="AI833" i="12"/>
  <c r="U833" i="12"/>
  <c r="AQ831" i="12"/>
  <c r="AC831" i="12"/>
  <c r="AM830" i="12"/>
  <c r="Y830" i="12"/>
  <c r="AI829" i="12"/>
  <c r="U829" i="12"/>
  <c r="AQ827" i="12"/>
  <c r="AC827" i="12"/>
  <c r="AM826" i="12"/>
  <c r="Y826" i="12"/>
  <c r="AI825" i="12"/>
  <c r="U825" i="12"/>
  <c r="AQ823" i="12"/>
  <c r="AC823" i="12"/>
  <c r="AM822" i="12"/>
  <c r="Y822" i="12"/>
  <c r="AI821" i="12"/>
  <c r="U821" i="12"/>
  <c r="AQ819" i="12"/>
  <c r="AC819" i="12"/>
  <c r="AM818" i="12"/>
  <c r="Y818" i="12"/>
  <c r="AI817" i="12"/>
  <c r="U817" i="12"/>
  <c r="AQ815" i="12"/>
  <c r="AC815" i="12"/>
  <c r="AM814" i="12"/>
  <c r="Y814" i="12"/>
  <c r="AI813" i="12"/>
  <c r="U813" i="12"/>
  <c r="AQ811" i="12"/>
  <c r="AC811" i="12"/>
  <c r="AM810" i="12"/>
  <c r="Y810" i="12"/>
  <c r="AI809" i="12"/>
  <c r="U809" i="12"/>
  <c r="AQ807" i="12"/>
  <c r="AC807" i="12"/>
  <c r="AM806" i="12"/>
  <c r="Y806" i="12"/>
  <c r="AI805" i="12"/>
  <c r="U805" i="12"/>
  <c r="AQ803" i="12"/>
  <c r="AC803" i="12"/>
  <c r="AM802" i="12"/>
  <c r="Y802" i="12"/>
  <c r="AI801" i="12"/>
  <c r="U801" i="12"/>
  <c r="AQ799" i="12"/>
  <c r="AC799" i="12"/>
  <c r="AM798" i="12"/>
  <c r="Y798" i="12"/>
  <c r="AI797" i="12"/>
  <c r="U797" i="12"/>
  <c r="AQ795" i="12"/>
  <c r="AC795" i="12"/>
  <c r="AM794" i="12"/>
  <c r="Y794" i="12"/>
  <c r="AI793" i="12"/>
  <c r="U793" i="12"/>
  <c r="AQ791" i="12"/>
  <c r="AC791" i="12"/>
  <c r="AM790" i="12"/>
  <c r="Y790" i="12"/>
  <c r="I790" i="12"/>
  <c r="AI789" i="12"/>
  <c r="U789" i="12"/>
  <c r="E789" i="12"/>
  <c r="AQ787" i="12"/>
  <c r="AC787" i="12"/>
  <c r="M787" i="12"/>
  <c r="AM786" i="12"/>
  <c r="Y786" i="12"/>
  <c r="I786" i="12"/>
  <c r="AI785" i="12"/>
  <c r="U785" i="12"/>
  <c r="E785" i="12"/>
  <c r="AQ783" i="12"/>
  <c r="AC783" i="12"/>
  <c r="M783" i="12"/>
  <c r="AM782" i="12"/>
  <c r="Y782" i="12"/>
  <c r="I782" i="12"/>
  <c r="AI781" i="12"/>
  <c r="U781" i="12"/>
  <c r="E781" i="12"/>
  <c r="AQ779" i="12"/>
  <c r="AC779" i="12"/>
  <c r="M779" i="12"/>
  <c r="AM778" i="12"/>
  <c r="Y778" i="12"/>
  <c r="I778" i="12"/>
  <c r="AI777" i="12"/>
  <c r="U777" i="12"/>
  <c r="E777" i="12"/>
  <c r="AQ775" i="12"/>
  <c r="AC775" i="12"/>
  <c r="M775" i="12"/>
  <c r="AM774" i="12"/>
  <c r="Y774" i="12"/>
  <c r="I774" i="12"/>
  <c r="AI773" i="12"/>
  <c r="U773" i="12"/>
  <c r="E773" i="12"/>
  <c r="AQ771" i="12"/>
  <c r="AC771" i="12"/>
  <c r="M771" i="12"/>
  <c r="AM770" i="12"/>
  <c r="Y770" i="12"/>
  <c r="I770" i="12"/>
  <c r="AI769" i="12"/>
  <c r="U769" i="12"/>
  <c r="E769" i="12"/>
  <c r="AQ767" i="12"/>
  <c r="AC767" i="12"/>
  <c r="M767" i="12"/>
  <c r="AM766" i="12"/>
  <c r="Y766" i="12"/>
  <c r="I766" i="12"/>
  <c r="AI765" i="12"/>
  <c r="U765" i="12"/>
  <c r="E765" i="12"/>
  <c r="AQ763" i="12"/>
  <c r="AC763" i="12"/>
  <c r="M763" i="12"/>
  <c r="AM762" i="12"/>
  <c r="Y762" i="12"/>
  <c r="I762" i="12"/>
  <c r="AI761" i="12"/>
  <c r="U761" i="12"/>
  <c r="E761" i="12"/>
  <c r="AQ759" i="12"/>
  <c r="AC759" i="12"/>
  <c r="M759" i="12"/>
  <c r="AM758" i="12"/>
  <c r="Y758" i="12"/>
  <c r="I758" i="12"/>
  <c r="AI757" i="12"/>
  <c r="U757" i="12"/>
  <c r="E757" i="12"/>
  <c r="AQ755" i="12"/>
  <c r="AC755" i="12"/>
  <c r="M755" i="12"/>
  <c r="AM754" i="12"/>
  <c r="Y754" i="12"/>
  <c r="I754" i="12"/>
  <c r="AI753" i="12"/>
  <c r="U753" i="12"/>
  <c r="E753" i="12"/>
  <c r="AQ751" i="12"/>
  <c r="AC751" i="12"/>
  <c r="M751" i="12"/>
  <c r="AM750" i="12"/>
  <c r="Y750" i="12"/>
  <c r="I750" i="12"/>
  <c r="AI749" i="12"/>
  <c r="U749" i="12"/>
  <c r="E749" i="12"/>
  <c r="AQ747" i="12"/>
  <c r="AC747" i="12"/>
  <c r="M747" i="12"/>
  <c r="AM746" i="12"/>
  <c r="Y746" i="12"/>
  <c r="I746" i="12"/>
  <c r="AI745" i="12"/>
  <c r="U745" i="12"/>
  <c r="E745" i="12"/>
  <c r="AQ743" i="12"/>
  <c r="AC743" i="12"/>
  <c r="M743" i="12"/>
  <c r="AM742" i="12"/>
  <c r="Y742" i="12"/>
  <c r="I742" i="12"/>
  <c r="AI741" i="12"/>
  <c r="U741" i="12"/>
  <c r="E741" i="12"/>
  <c r="AQ739" i="12"/>
  <c r="AC739" i="12"/>
  <c r="M739" i="12"/>
  <c r="AM738" i="12"/>
  <c r="Y738" i="12"/>
  <c r="I738" i="12"/>
  <c r="AI737" i="12"/>
  <c r="U737" i="12"/>
  <c r="E737" i="12"/>
  <c r="AQ735" i="12"/>
  <c r="AC735" i="12"/>
  <c r="M735" i="12"/>
  <c r="AM734" i="12"/>
  <c r="Y734" i="12"/>
  <c r="I734" i="12"/>
  <c r="AI733" i="12"/>
  <c r="U733" i="12"/>
  <c r="E733" i="12"/>
  <c r="AQ731" i="12"/>
  <c r="AC731" i="12"/>
  <c r="M731" i="12"/>
  <c r="AM730" i="12"/>
  <c r="Y730" i="12"/>
  <c r="I730" i="12"/>
  <c r="AI729" i="12"/>
  <c r="U729" i="12"/>
  <c r="E729" i="12"/>
  <c r="AQ727" i="12"/>
  <c r="AC727" i="12"/>
  <c r="M727" i="12"/>
  <c r="AM726" i="12"/>
  <c r="Y726" i="12"/>
  <c r="I726" i="12"/>
  <c r="AI725" i="12"/>
  <c r="U725" i="12"/>
  <c r="E725" i="12"/>
  <c r="AQ723" i="12"/>
  <c r="AC723" i="12"/>
  <c r="M723" i="12"/>
  <c r="AM722" i="12"/>
  <c r="Y722" i="12"/>
  <c r="I722" i="12"/>
  <c r="AI721" i="12"/>
  <c r="U721" i="12"/>
  <c r="E721" i="12"/>
  <c r="AQ719" i="12"/>
  <c r="AC719" i="12"/>
  <c r="M719" i="12"/>
  <c r="AM718" i="12"/>
  <c r="Y718" i="12"/>
  <c r="I718" i="12"/>
  <c r="AI717" i="12"/>
  <c r="U717" i="12"/>
  <c r="E717" i="12"/>
  <c r="AQ715" i="12"/>
  <c r="AC715" i="12"/>
  <c r="M715" i="12"/>
  <c r="AM714" i="12"/>
  <c r="Y714" i="12"/>
  <c r="I714" i="12"/>
  <c r="AI713" i="12"/>
  <c r="U713" i="12"/>
  <c r="E713" i="12"/>
  <c r="AQ711" i="12"/>
  <c r="AC711" i="12"/>
  <c r="M711" i="12"/>
  <c r="AM710" i="12"/>
  <c r="Y710" i="12"/>
  <c r="I710" i="12"/>
  <c r="AI709" i="12"/>
  <c r="U709" i="12"/>
  <c r="E709" i="12"/>
  <c r="AQ707" i="12"/>
  <c r="AC707" i="12"/>
  <c r="M707" i="12"/>
  <c r="AM706" i="12"/>
  <c r="Y706" i="12"/>
  <c r="I706" i="12"/>
  <c r="AI705" i="12"/>
  <c r="U705" i="12"/>
  <c r="E705" i="12"/>
  <c r="AQ703" i="12"/>
  <c r="AC703" i="12"/>
  <c r="M703" i="12"/>
  <c r="AM702" i="12"/>
  <c r="Y702" i="12"/>
  <c r="I702" i="12"/>
  <c r="AI701" i="12"/>
  <c r="U701" i="12"/>
  <c r="E701" i="12"/>
  <c r="AQ699" i="12"/>
  <c r="AC699" i="12"/>
  <c r="M699" i="12"/>
  <c r="AM698" i="12"/>
  <c r="Y698" i="12"/>
  <c r="I698" i="12"/>
  <c r="AI697" i="12"/>
  <c r="U697" i="12"/>
  <c r="E697" i="12"/>
  <c r="AQ695" i="12"/>
  <c r="AC695" i="12"/>
  <c r="M695" i="12"/>
  <c r="AM694" i="12"/>
  <c r="Y694" i="12"/>
  <c r="I694" i="12"/>
  <c r="AI693" i="12"/>
  <c r="U693" i="12"/>
  <c r="E693" i="12"/>
  <c r="AQ691" i="12"/>
  <c r="AC691" i="12"/>
  <c r="M691" i="12"/>
  <c r="AM690" i="12"/>
  <c r="Y690" i="12"/>
  <c r="I690" i="12"/>
  <c r="AI689" i="12"/>
  <c r="U689" i="12"/>
  <c r="E689" i="12"/>
  <c r="AQ687" i="12"/>
  <c r="AC687" i="12"/>
  <c r="M687" i="12"/>
  <c r="AM686" i="12"/>
  <c r="Y686" i="12"/>
  <c r="I686" i="12"/>
  <c r="AI685" i="12"/>
  <c r="U685" i="12"/>
  <c r="E685" i="12"/>
  <c r="AQ683" i="12"/>
  <c r="AC683" i="12"/>
  <c r="M683" i="12"/>
  <c r="AM682" i="12"/>
  <c r="Y682" i="12"/>
  <c r="I682" i="12"/>
  <c r="AI681" i="12"/>
  <c r="U681" i="12"/>
  <c r="E681" i="12"/>
  <c r="AQ679" i="12"/>
  <c r="AC679" i="12"/>
  <c r="M679" i="12"/>
  <c r="AM678" i="12"/>
  <c r="Y678" i="12"/>
  <c r="I678" i="12"/>
  <c r="AI677" i="12"/>
  <c r="U677" i="12"/>
  <c r="E677" i="12"/>
  <c r="AQ675" i="12"/>
  <c r="AC675" i="12"/>
  <c r="M675" i="12"/>
  <c r="AM674" i="12"/>
  <c r="Y674" i="12"/>
  <c r="I674" i="12"/>
  <c r="AI673" i="12"/>
  <c r="U673" i="12"/>
  <c r="E673" i="12"/>
  <c r="AQ671" i="12"/>
  <c r="AC671" i="12"/>
  <c r="M671" i="12"/>
  <c r="AM670" i="12"/>
  <c r="Y670" i="12"/>
  <c r="I670" i="12"/>
  <c r="AI669" i="12"/>
  <c r="U669" i="12"/>
  <c r="E669" i="12"/>
  <c r="AQ667" i="12"/>
  <c r="AC667" i="12"/>
  <c r="M667" i="12"/>
  <c r="AM666" i="12"/>
  <c r="Y666" i="12"/>
  <c r="I666" i="12"/>
  <c r="AI665" i="12"/>
  <c r="U665" i="12"/>
  <c r="E665" i="12"/>
  <c r="AQ663" i="12"/>
  <c r="AC663" i="12"/>
  <c r="M663" i="12"/>
  <c r="AM662" i="12"/>
  <c r="Y662" i="12"/>
  <c r="I662" i="12"/>
  <c r="AI661" i="12"/>
  <c r="U661" i="12"/>
  <c r="E661" i="12"/>
  <c r="AQ659" i="12"/>
  <c r="AC659" i="12"/>
  <c r="M659" i="12"/>
  <c r="AM658" i="12"/>
  <c r="Y658" i="12"/>
  <c r="I658" i="12"/>
  <c r="AI657" i="12"/>
  <c r="U657" i="12"/>
  <c r="E657" i="12"/>
  <c r="AQ655" i="12"/>
  <c r="AC655" i="12"/>
  <c r="M655" i="12"/>
  <c r="AM654" i="12"/>
  <c r="Y654" i="12"/>
  <c r="I654" i="12"/>
  <c r="AI653" i="12"/>
  <c r="U653" i="12"/>
  <c r="E653" i="12"/>
  <c r="AQ651" i="12"/>
  <c r="AC651" i="12"/>
  <c r="M651" i="12"/>
  <c r="AM650" i="12"/>
  <c r="Y650" i="12"/>
  <c r="I650" i="12"/>
  <c r="AI649" i="12"/>
  <c r="U649" i="12"/>
  <c r="E649" i="12"/>
  <c r="AQ647" i="12"/>
  <c r="AC647" i="12"/>
  <c r="M647" i="12"/>
  <c r="AM646" i="12"/>
  <c r="Y646" i="12"/>
  <c r="I646" i="12"/>
  <c r="AI645" i="12"/>
  <c r="U645" i="12"/>
  <c r="E645" i="12"/>
  <c r="AQ643" i="12"/>
  <c r="AC643" i="12"/>
  <c r="M643" i="12"/>
  <c r="AM642" i="12"/>
  <c r="Y642" i="12"/>
  <c r="I642" i="12"/>
  <c r="AI641" i="12"/>
  <c r="U641" i="12"/>
  <c r="E641" i="12"/>
  <c r="AQ639" i="12"/>
  <c r="AC639" i="12"/>
  <c r="M639" i="12"/>
  <c r="AM638" i="12"/>
  <c r="Y638" i="12"/>
  <c r="I638" i="12"/>
  <c r="AI637" i="12"/>
  <c r="U637" i="12"/>
  <c r="E637" i="12"/>
  <c r="AQ635" i="12"/>
  <c r="AC635" i="12"/>
  <c r="M635" i="12"/>
  <c r="AM634" i="12"/>
  <c r="Y634" i="12"/>
  <c r="I634" i="12"/>
  <c r="AI633" i="12"/>
  <c r="U633" i="12"/>
  <c r="E633" i="12"/>
  <c r="AQ631" i="12"/>
  <c r="AC631" i="12"/>
  <c r="M631" i="12"/>
  <c r="AM630" i="12"/>
  <c r="Y630" i="12"/>
  <c r="I630" i="12"/>
  <c r="AI629" i="12"/>
  <c r="U629" i="12"/>
  <c r="E629" i="12"/>
  <c r="AQ627" i="12"/>
  <c r="AC627" i="12"/>
  <c r="M627" i="12"/>
  <c r="AM626" i="12"/>
  <c r="Y626" i="12"/>
  <c r="I626" i="12"/>
  <c r="AI625" i="12"/>
  <c r="U625" i="12"/>
  <c r="E625" i="12"/>
  <c r="AQ623" i="12"/>
  <c r="AC623" i="12"/>
  <c r="M623" i="12"/>
  <c r="AM622" i="12"/>
  <c r="Y622" i="12"/>
  <c r="I622" i="12"/>
  <c r="AI621" i="12"/>
  <c r="U621" i="12"/>
  <c r="E621" i="12"/>
  <c r="AQ619" i="12"/>
  <c r="AC619" i="12"/>
  <c r="M619" i="12"/>
  <c r="AM618" i="12"/>
  <c r="Y618" i="12"/>
  <c r="I618" i="12"/>
  <c r="AI617" i="12"/>
  <c r="U617" i="12"/>
  <c r="E617" i="12"/>
  <c r="AQ615" i="12"/>
  <c r="AC615" i="12"/>
  <c r="M615" i="12"/>
  <c r="AM614" i="12"/>
  <c r="Y614" i="12"/>
  <c r="I614" i="12"/>
  <c r="AI613" i="12"/>
  <c r="U613" i="12"/>
  <c r="E613" i="12"/>
  <c r="AQ611" i="12"/>
  <c r="AC611" i="12"/>
  <c r="M611" i="12"/>
  <c r="AM610" i="12"/>
  <c r="Y610" i="12"/>
  <c r="I610" i="12"/>
  <c r="AI609" i="12"/>
  <c r="U609" i="12"/>
  <c r="E609" i="12"/>
  <c r="AQ607" i="12"/>
  <c r="AC607" i="12"/>
  <c r="M607" i="12"/>
  <c r="AM606" i="12"/>
  <c r="Y606" i="12"/>
  <c r="I606" i="12"/>
  <c r="AI605" i="12"/>
  <c r="U605" i="12"/>
  <c r="E605" i="12"/>
  <c r="AQ603" i="12"/>
  <c r="AC603" i="12"/>
  <c r="M603" i="12"/>
  <c r="AM602" i="12"/>
  <c r="Y602" i="12"/>
  <c r="I602" i="12"/>
  <c r="AI601" i="12"/>
  <c r="U601" i="12"/>
  <c r="E601" i="12"/>
  <c r="AQ599" i="12"/>
  <c r="AC599" i="12"/>
  <c r="M599" i="12"/>
  <c r="AM598" i="12"/>
  <c r="Y598" i="12"/>
  <c r="I598" i="12"/>
  <c r="AI597" i="12"/>
  <c r="U597" i="12"/>
  <c r="E597" i="12"/>
  <c r="AQ595" i="12"/>
  <c r="AC595" i="12"/>
  <c r="M595" i="12"/>
  <c r="AM594" i="12"/>
  <c r="Y594" i="12"/>
  <c r="I594" i="12"/>
  <c r="AI593" i="12"/>
  <c r="U593" i="12"/>
  <c r="E593" i="12"/>
  <c r="AQ591" i="12"/>
  <c r="AC591" i="12"/>
  <c r="M591" i="12"/>
  <c r="AM590" i="12"/>
  <c r="Y590" i="12"/>
  <c r="I590" i="12"/>
  <c r="AI589" i="12"/>
  <c r="U589" i="12"/>
  <c r="E589" i="12"/>
  <c r="AQ587" i="12"/>
  <c r="AC587" i="12"/>
  <c r="M587" i="12"/>
  <c r="AM586" i="12"/>
  <c r="Y586" i="12"/>
  <c r="I586" i="12"/>
  <c r="AI585" i="12"/>
  <c r="U585" i="12"/>
  <c r="E585" i="12"/>
  <c r="AQ583" i="12"/>
  <c r="AC583" i="12"/>
  <c r="M583" i="12"/>
  <c r="AM582" i="12"/>
  <c r="Y582" i="12"/>
  <c r="I582" i="12"/>
  <c r="AI581" i="12"/>
  <c r="U581" i="12"/>
  <c r="E581" i="12"/>
  <c r="AQ579" i="12"/>
  <c r="AC579" i="12"/>
  <c r="M579" i="12"/>
  <c r="AM578" i="12"/>
  <c r="Y578" i="12"/>
  <c r="I578" i="12"/>
  <c r="AI577" i="12"/>
  <c r="U577" i="12"/>
  <c r="E577" i="12"/>
  <c r="AQ575" i="12"/>
  <c r="AC575" i="12"/>
  <c r="M575" i="12"/>
  <c r="AM574" i="12"/>
  <c r="Y574" i="12"/>
  <c r="I574" i="12"/>
  <c r="AI573" i="12"/>
  <c r="U573" i="12"/>
  <c r="E573" i="12"/>
  <c r="AQ571" i="12"/>
  <c r="AC571" i="12"/>
  <c r="M571" i="12"/>
  <c r="AM570" i="12"/>
  <c r="Y570" i="12"/>
  <c r="I570" i="12"/>
  <c r="AI569" i="12"/>
  <c r="U569" i="12"/>
  <c r="E569" i="12"/>
  <c r="AQ567" i="12"/>
  <c r="AC567" i="12"/>
  <c r="M567" i="12"/>
  <c r="AM566" i="12"/>
  <c r="Y566" i="12"/>
  <c r="I566" i="12"/>
  <c r="AI565" i="12"/>
  <c r="U565" i="12"/>
  <c r="E565" i="12"/>
  <c r="AQ563" i="12"/>
  <c r="AC563" i="12"/>
  <c r="M563" i="12"/>
  <c r="AM562" i="12"/>
  <c r="Y562" i="12"/>
  <c r="I562" i="12"/>
  <c r="AI561" i="12"/>
  <c r="U561" i="12"/>
  <c r="E561" i="12"/>
  <c r="AQ559" i="12"/>
  <c r="AC559" i="12"/>
  <c r="M559" i="12"/>
  <c r="AM558" i="12"/>
  <c r="Y558" i="12"/>
  <c r="I558" i="12"/>
  <c r="AI557" i="12"/>
  <c r="U557" i="12"/>
  <c r="E557" i="12"/>
  <c r="AQ555" i="12"/>
  <c r="AC555" i="12"/>
  <c r="M555" i="12"/>
  <c r="AM554" i="12"/>
  <c r="Y554" i="12"/>
  <c r="I554" i="12"/>
  <c r="AI553" i="12"/>
  <c r="U553" i="12"/>
  <c r="E553" i="12"/>
  <c r="AQ551" i="12"/>
  <c r="AC551" i="12"/>
  <c r="M551" i="12"/>
  <c r="AM550" i="12"/>
  <c r="Y550" i="12"/>
  <c r="I550" i="12"/>
  <c r="AI549" i="12"/>
  <c r="U549" i="12"/>
  <c r="E549" i="12"/>
  <c r="AQ547" i="12"/>
  <c r="AC547" i="12"/>
  <c r="M547" i="12"/>
  <c r="AM546" i="12"/>
  <c r="Y546" i="12"/>
  <c r="I546" i="12"/>
  <c r="AI545" i="12"/>
  <c r="U545" i="12"/>
  <c r="E545" i="12"/>
  <c r="AQ543" i="12"/>
  <c r="AC543" i="12"/>
  <c r="M543" i="12"/>
  <c r="AM542" i="12"/>
  <c r="Y542" i="12"/>
  <c r="I542" i="12"/>
  <c r="AI541" i="12"/>
  <c r="U541" i="12"/>
  <c r="E541" i="12"/>
  <c r="AQ539" i="12"/>
  <c r="AC539" i="12"/>
  <c r="M539" i="12"/>
  <c r="AM538" i="12"/>
  <c r="Y538" i="12"/>
  <c r="I538" i="12"/>
  <c r="AI537" i="12"/>
  <c r="U537" i="12"/>
  <c r="E537" i="12"/>
  <c r="AQ535" i="12"/>
  <c r="AC535" i="12"/>
  <c r="M535" i="12"/>
  <c r="AM534" i="12"/>
  <c r="Y534" i="12"/>
  <c r="I534" i="12"/>
  <c r="AI533" i="12"/>
  <c r="U533" i="12"/>
  <c r="E533" i="12"/>
  <c r="AQ531" i="12"/>
  <c r="AC531" i="12"/>
  <c r="M531" i="12"/>
  <c r="AM530" i="12"/>
  <c r="Y530" i="12"/>
  <c r="I530" i="12"/>
  <c r="AI529" i="12"/>
  <c r="U529" i="12"/>
  <c r="E529" i="12"/>
  <c r="AQ527" i="12"/>
  <c r="AC527" i="12"/>
  <c r="M527" i="12"/>
  <c r="AM526" i="12"/>
  <c r="Y526" i="12"/>
  <c r="I526" i="12"/>
  <c r="AI525" i="12"/>
  <c r="U525" i="12"/>
  <c r="E525" i="12"/>
  <c r="AQ523" i="12"/>
  <c r="AC523" i="12"/>
  <c r="M523" i="12"/>
  <c r="AM522" i="12"/>
  <c r="Y522" i="12"/>
  <c r="I522" i="12"/>
  <c r="AI521" i="12"/>
  <c r="U521" i="12"/>
  <c r="E521" i="12"/>
  <c r="AQ519" i="12"/>
  <c r="AC519" i="12"/>
  <c r="M519" i="12"/>
  <c r="AM518" i="12"/>
  <c r="Y518" i="12"/>
  <c r="I518" i="12"/>
  <c r="AI517" i="12"/>
  <c r="U517" i="12"/>
  <c r="E517" i="12"/>
  <c r="AQ515" i="12"/>
  <c r="AC515" i="12"/>
  <c r="M515" i="12"/>
  <c r="AM514" i="12"/>
  <c r="Y514" i="12"/>
  <c r="I514" i="12"/>
  <c r="AI513" i="12"/>
  <c r="U513" i="12"/>
  <c r="E513" i="12"/>
  <c r="AQ511" i="12"/>
  <c r="AC511" i="12"/>
  <c r="M511" i="12"/>
  <c r="AM510" i="12"/>
  <c r="Y510" i="12"/>
  <c r="I510" i="12"/>
  <c r="AI509" i="12"/>
  <c r="U509" i="12"/>
  <c r="E509" i="12"/>
  <c r="AQ507" i="12"/>
  <c r="AC507" i="12"/>
  <c r="M507" i="12"/>
  <c r="AM506" i="12"/>
  <c r="Y506" i="12"/>
  <c r="I506" i="12"/>
  <c r="AI505" i="12"/>
  <c r="U505" i="12"/>
  <c r="E505" i="12"/>
  <c r="AQ503" i="12"/>
  <c r="AC503" i="12"/>
  <c r="M503" i="12"/>
  <c r="AM502" i="12"/>
  <c r="Y502" i="12"/>
  <c r="I502" i="12"/>
  <c r="AI501" i="12"/>
  <c r="U501" i="12"/>
  <c r="E501" i="12"/>
  <c r="AQ499" i="12"/>
  <c r="AC499" i="12"/>
  <c r="M499" i="12"/>
  <c r="AM498" i="12"/>
  <c r="Y498" i="12"/>
  <c r="I498" i="12"/>
  <c r="AI497" i="12"/>
  <c r="U497" i="12"/>
  <c r="E497" i="12"/>
  <c r="AQ495" i="12"/>
  <c r="AC495" i="12"/>
  <c r="M495" i="12"/>
  <c r="AM494" i="12"/>
  <c r="Y494" i="12"/>
  <c r="I494" i="12"/>
  <c r="AI493" i="12"/>
  <c r="U493" i="12"/>
  <c r="E493" i="12"/>
  <c r="AQ491" i="12"/>
  <c r="AC491" i="12"/>
  <c r="M491" i="12"/>
  <c r="AM490" i="12"/>
  <c r="Y490" i="12"/>
  <c r="I490" i="12"/>
  <c r="AI489" i="12"/>
  <c r="U489" i="12"/>
  <c r="E489" i="12"/>
  <c r="AQ487" i="12"/>
  <c r="AC487" i="12"/>
  <c r="M487" i="12"/>
  <c r="AM486" i="12"/>
  <c r="Y486" i="12"/>
  <c r="I486" i="12"/>
  <c r="AI485" i="12"/>
  <c r="U485" i="12"/>
  <c r="E485" i="12"/>
  <c r="AQ483" i="12"/>
  <c r="AC483" i="12"/>
  <c r="M483" i="12"/>
  <c r="AM482" i="12"/>
  <c r="Y482" i="12"/>
  <c r="I482" i="12"/>
  <c r="AI481" i="12"/>
  <c r="U481" i="12"/>
  <c r="E481" i="12"/>
  <c r="AQ479" i="12"/>
  <c r="AC479" i="12"/>
  <c r="M479" i="12"/>
  <c r="AM478" i="12"/>
  <c r="Y478" i="12"/>
  <c r="I478" i="12"/>
  <c r="AI477" i="12"/>
  <c r="U477" i="12"/>
  <c r="E477" i="12"/>
  <c r="AQ475" i="12"/>
  <c r="AC475" i="12"/>
  <c r="M475" i="12"/>
  <c r="AM474" i="12"/>
  <c r="Y474" i="12"/>
  <c r="I474" i="12"/>
  <c r="AI473" i="12"/>
  <c r="U473" i="12"/>
  <c r="E473" i="12"/>
  <c r="AQ471" i="12"/>
  <c r="AC471" i="12"/>
  <c r="M471" i="12"/>
  <c r="AM470" i="12"/>
  <c r="Y470" i="12"/>
  <c r="I470" i="12"/>
  <c r="AI469" i="12"/>
  <c r="U469" i="12"/>
  <c r="E469" i="12"/>
  <c r="AQ467" i="12"/>
  <c r="AC467" i="12"/>
  <c r="M467" i="12"/>
  <c r="AM466" i="12"/>
  <c r="Y466" i="12"/>
  <c r="I466" i="12"/>
  <c r="AI465" i="12"/>
  <c r="U465" i="12"/>
  <c r="E465" i="12"/>
  <c r="AQ463" i="12"/>
  <c r="AC463" i="12"/>
  <c r="M463" i="12"/>
  <c r="AM462" i="12"/>
  <c r="Y462" i="12"/>
  <c r="I462" i="12"/>
  <c r="AI461" i="12"/>
  <c r="U461" i="12"/>
  <c r="E461" i="12"/>
  <c r="AQ459" i="12"/>
  <c r="AC459" i="12"/>
  <c r="M459" i="12"/>
  <c r="AM458" i="12"/>
  <c r="Y458" i="12"/>
  <c r="I458" i="12"/>
  <c r="AI457" i="12"/>
  <c r="U457" i="12"/>
  <c r="E457" i="12"/>
  <c r="AQ455" i="12"/>
  <c r="AC455" i="12"/>
  <c r="M455" i="12"/>
  <c r="AM454" i="12"/>
  <c r="Y454" i="12"/>
  <c r="I454" i="12"/>
  <c r="AI453" i="12"/>
  <c r="U453" i="12"/>
  <c r="E453" i="12"/>
  <c r="AQ451" i="12"/>
  <c r="AC451" i="12"/>
  <c r="M451" i="12"/>
  <c r="AM450" i="12"/>
  <c r="Y450" i="12"/>
  <c r="I450" i="12"/>
  <c r="AI449" i="12"/>
  <c r="U449" i="12"/>
  <c r="E449" i="12"/>
  <c r="AQ447" i="12"/>
  <c r="AC447" i="12"/>
  <c r="M447" i="12"/>
  <c r="AM446" i="12"/>
  <c r="Y446" i="12"/>
  <c r="I446" i="12"/>
  <c r="AI445" i="12"/>
  <c r="U445" i="12"/>
  <c r="E445" i="12"/>
  <c r="AQ443" i="12"/>
  <c r="AC443" i="12"/>
  <c r="M443" i="12"/>
  <c r="AM442" i="12"/>
  <c r="Y442" i="12"/>
  <c r="I442" i="12"/>
  <c r="AI441" i="12"/>
  <c r="U441" i="12"/>
  <c r="E441" i="12"/>
  <c r="AQ439" i="12"/>
  <c r="AC439" i="12"/>
  <c r="M439" i="12"/>
  <c r="AM438" i="12"/>
  <c r="Y438" i="12"/>
  <c r="I438" i="12"/>
  <c r="AI437" i="12"/>
  <c r="U437" i="12"/>
  <c r="E437" i="12"/>
  <c r="AQ435" i="12"/>
  <c r="AC435" i="12"/>
  <c r="M435" i="12"/>
  <c r="AM434" i="12"/>
  <c r="Y434" i="12"/>
  <c r="I434" i="12"/>
  <c r="AI433" i="12"/>
  <c r="U433" i="12"/>
  <c r="E433" i="12"/>
  <c r="AQ431" i="12"/>
  <c r="AC431" i="12"/>
  <c r="M431" i="12"/>
  <c r="AM430" i="12"/>
  <c r="Y430" i="12"/>
  <c r="I430" i="12"/>
  <c r="AI429" i="12"/>
  <c r="U429" i="12"/>
  <c r="E429" i="12"/>
  <c r="AQ427" i="12"/>
  <c r="AC427" i="12"/>
  <c r="M427" i="12"/>
  <c r="AM426" i="12"/>
  <c r="Y426" i="12"/>
  <c r="I426" i="12"/>
  <c r="AI425" i="12"/>
  <c r="U425" i="12"/>
  <c r="E425" i="12"/>
  <c r="AQ423" i="12"/>
  <c r="AC423" i="12"/>
  <c r="M423" i="12"/>
  <c r="AM422" i="12"/>
  <c r="Y422" i="12"/>
  <c r="I422" i="12"/>
  <c r="AI421" i="12"/>
  <c r="U421" i="12"/>
  <c r="E421" i="12"/>
  <c r="AQ419" i="12"/>
  <c r="AC419" i="12"/>
  <c r="M419" i="12"/>
  <c r="AM418" i="12"/>
  <c r="Y418" i="12"/>
  <c r="I418" i="12"/>
  <c r="AI417" i="12"/>
  <c r="U417" i="12"/>
  <c r="E417" i="12"/>
  <c r="AQ415" i="12"/>
  <c r="AC415" i="12"/>
  <c r="M415" i="12"/>
  <c r="AM414" i="12"/>
  <c r="Y414" i="12"/>
  <c r="I414" i="12"/>
  <c r="AI413" i="12"/>
  <c r="U413" i="12"/>
  <c r="E413" i="12"/>
  <c r="AQ411" i="12"/>
  <c r="AC411" i="12"/>
  <c r="M411" i="12"/>
  <c r="AM410" i="12"/>
  <c r="Y410" i="12"/>
  <c r="I410" i="12"/>
  <c r="AI409" i="12"/>
  <c r="U409" i="12"/>
  <c r="E409" i="12"/>
  <c r="AQ407" i="12"/>
  <c r="AC407" i="12"/>
  <c r="M407" i="12"/>
  <c r="AM406" i="12"/>
  <c r="Y406" i="12"/>
  <c r="I406" i="12"/>
  <c r="AI405" i="12"/>
  <c r="U405" i="12"/>
  <c r="E405" i="12"/>
  <c r="AQ403" i="12"/>
  <c r="AC403" i="12"/>
  <c r="M403" i="12"/>
  <c r="AM402" i="12"/>
  <c r="Y402" i="12"/>
  <c r="I402" i="12"/>
  <c r="AI401" i="12"/>
  <c r="U401" i="12"/>
  <c r="E401" i="12"/>
  <c r="AQ399" i="12"/>
  <c r="AC399" i="12"/>
  <c r="M399" i="12"/>
  <c r="AM398" i="12"/>
  <c r="Y398" i="12"/>
  <c r="I398" i="12"/>
  <c r="AI397" i="12"/>
  <c r="U397" i="12"/>
  <c r="E397" i="12"/>
  <c r="AQ395" i="12"/>
  <c r="AC395" i="12"/>
  <c r="M395" i="12"/>
  <c r="AM394" i="12"/>
  <c r="Y394" i="12"/>
  <c r="I394" i="12"/>
  <c r="AI393" i="12"/>
  <c r="U393" i="12"/>
  <c r="E393" i="12"/>
  <c r="AQ391" i="12"/>
  <c r="AC391" i="12"/>
  <c r="M391" i="12"/>
  <c r="AM390" i="12"/>
  <c r="Y390" i="12"/>
  <c r="I390" i="12"/>
  <c r="AI389" i="12"/>
  <c r="U389" i="12"/>
  <c r="E389" i="12"/>
  <c r="AQ387" i="12"/>
  <c r="AC387" i="12"/>
  <c r="M387" i="12"/>
  <c r="AM386" i="12"/>
  <c r="Y386" i="12"/>
  <c r="I386" i="12"/>
  <c r="AI385" i="12"/>
  <c r="U385" i="12"/>
  <c r="E385" i="12"/>
  <c r="AQ383" i="12"/>
  <c r="AC383" i="12"/>
  <c r="M383" i="12"/>
  <c r="AM382" i="12"/>
  <c r="Y382" i="12"/>
  <c r="I382" i="12"/>
  <c r="AI381" i="12"/>
  <c r="U381" i="12"/>
  <c r="E381" i="12"/>
  <c r="AQ379" i="12"/>
  <c r="AC379" i="12"/>
  <c r="M379" i="12"/>
  <c r="AM378" i="12"/>
  <c r="Y378" i="12"/>
  <c r="I378" i="12"/>
  <c r="AI377" i="12"/>
  <c r="U377" i="12"/>
  <c r="E377" i="12"/>
  <c r="AQ375" i="12"/>
  <c r="AC375" i="12"/>
  <c r="M375" i="12"/>
  <c r="AM374" i="12"/>
  <c r="Y374" i="12"/>
  <c r="I374" i="12"/>
  <c r="AI373" i="12"/>
  <c r="U373" i="12"/>
  <c r="E373" i="12"/>
  <c r="AQ371" i="12"/>
  <c r="AC371" i="12"/>
  <c r="M371" i="12"/>
  <c r="AM370" i="12"/>
  <c r="Y370" i="12"/>
  <c r="I370" i="12"/>
  <c r="AI369" i="12"/>
  <c r="U369" i="12"/>
  <c r="E369" i="12"/>
  <c r="AQ367" i="12"/>
  <c r="AC367" i="12"/>
  <c r="M367" i="12"/>
  <c r="AM366" i="12"/>
  <c r="Y366" i="12"/>
  <c r="I366" i="12"/>
  <c r="AI365" i="12"/>
  <c r="U365" i="12"/>
  <c r="E365" i="12"/>
  <c r="AQ363" i="12"/>
  <c r="AC363" i="12"/>
  <c r="M363" i="12"/>
  <c r="AM362" i="12"/>
  <c r="Y362" i="12"/>
  <c r="I362" i="12"/>
  <c r="AI361" i="12"/>
  <c r="U361" i="12"/>
  <c r="E361" i="12"/>
  <c r="AQ359" i="12"/>
  <c r="AC359" i="12"/>
  <c r="M359" i="12"/>
  <c r="AM358" i="12"/>
  <c r="Y358" i="12"/>
  <c r="I358" i="12"/>
  <c r="AI357" i="12"/>
  <c r="U357" i="12"/>
  <c r="E357" i="12"/>
  <c r="AQ355" i="12"/>
  <c r="AC355" i="12"/>
  <c r="M355" i="12"/>
  <c r="AM354" i="12"/>
  <c r="Y354" i="12"/>
  <c r="I354" i="12"/>
  <c r="AI353" i="12"/>
  <c r="U353" i="12"/>
  <c r="E353" i="12"/>
  <c r="AQ351" i="12"/>
  <c r="AC351" i="12"/>
  <c r="M351" i="12"/>
  <c r="AM350" i="12"/>
  <c r="Y350" i="12"/>
  <c r="I350" i="12"/>
  <c r="AI349" i="12"/>
  <c r="U349" i="12"/>
  <c r="E349" i="12"/>
  <c r="AQ347" i="12"/>
  <c r="AC347" i="12"/>
  <c r="M347" i="12"/>
  <c r="AM346" i="12"/>
  <c r="Y346" i="12"/>
  <c r="I346" i="12"/>
  <c r="AI345" i="12"/>
  <c r="U345" i="12"/>
  <c r="E345" i="12"/>
  <c r="AQ343" i="12"/>
  <c r="AC343" i="12"/>
  <c r="M343" i="12"/>
  <c r="AM342" i="12"/>
  <c r="Y342" i="12"/>
  <c r="I342" i="12"/>
  <c r="AI341" i="12"/>
  <c r="U341" i="12"/>
  <c r="E341" i="12"/>
  <c r="AQ339" i="12"/>
  <c r="AC339" i="12"/>
  <c r="M339" i="12"/>
  <c r="AM338" i="12"/>
  <c r="Y338" i="12"/>
  <c r="I338" i="12"/>
  <c r="AI337" i="12"/>
  <c r="U337" i="12"/>
  <c r="E337" i="12"/>
  <c r="AQ335" i="12"/>
  <c r="AC335" i="12"/>
  <c r="M335" i="12"/>
  <c r="AM334" i="12"/>
  <c r="Y334" i="12"/>
  <c r="I334" i="12"/>
  <c r="AI333" i="12"/>
  <c r="U333" i="12"/>
  <c r="E333" i="12"/>
  <c r="AQ331" i="12"/>
  <c r="AC331" i="12"/>
  <c r="M331" i="12"/>
  <c r="AM330" i="12"/>
  <c r="Y330" i="12"/>
  <c r="I330" i="12"/>
  <c r="AI329" i="12"/>
  <c r="U329" i="12"/>
  <c r="E329" i="12"/>
  <c r="AQ327" i="12"/>
  <c r="AC327" i="12"/>
  <c r="M327" i="12"/>
  <c r="AM326" i="12"/>
  <c r="Y326" i="12"/>
  <c r="I326" i="12"/>
  <c r="AI325" i="12"/>
  <c r="U325" i="12"/>
  <c r="E325" i="12"/>
  <c r="AQ323" i="12"/>
  <c r="AC323" i="12"/>
  <c r="M323" i="12"/>
  <c r="AM322" i="12"/>
  <c r="Y322" i="12"/>
  <c r="I322" i="12"/>
  <c r="AI321" i="12"/>
  <c r="U321" i="12"/>
  <c r="E321" i="12"/>
  <c r="AQ319" i="12"/>
  <c r="AC319" i="12"/>
  <c r="M319" i="12"/>
  <c r="AM318" i="12"/>
  <c r="Y318" i="12"/>
  <c r="I318" i="12"/>
  <c r="AI317" i="12"/>
  <c r="U317" i="12"/>
  <c r="E317" i="12"/>
  <c r="AQ315" i="12"/>
  <c r="AC315" i="12"/>
  <c r="M315" i="12"/>
  <c r="AM314" i="12"/>
  <c r="Y314" i="12"/>
  <c r="I314" i="12"/>
  <c r="AI313" i="12"/>
  <c r="U313" i="12"/>
  <c r="E313" i="12"/>
  <c r="AQ311" i="12"/>
  <c r="AC311" i="12"/>
  <c r="M311" i="12"/>
  <c r="AM310" i="12"/>
  <c r="Y310" i="12"/>
  <c r="I310" i="12"/>
  <c r="AI309" i="12"/>
  <c r="U309" i="12"/>
  <c r="E309" i="12"/>
  <c r="AQ307" i="12"/>
  <c r="AC307" i="12"/>
  <c r="M307" i="12"/>
  <c r="AM306" i="12"/>
  <c r="Y306" i="12"/>
  <c r="I306" i="12"/>
  <c r="AI305" i="12"/>
  <c r="U305" i="12"/>
  <c r="E305" i="12"/>
  <c r="AQ303" i="12"/>
  <c r="AC303" i="12"/>
  <c r="M303" i="12"/>
  <c r="AM302" i="12"/>
  <c r="Y302" i="12"/>
  <c r="I302" i="12"/>
  <c r="AI301" i="12"/>
  <c r="U301" i="12"/>
  <c r="E301" i="12"/>
  <c r="AQ299" i="12"/>
  <c r="AC299" i="12"/>
  <c r="M299" i="12"/>
  <c r="AM298" i="12"/>
  <c r="Y298" i="12"/>
  <c r="I298" i="12"/>
  <c r="AI297" i="12"/>
  <c r="U297" i="12"/>
  <c r="E297" i="12"/>
  <c r="AQ295" i="12"/>
  <c r="AC295" i="12"/>
  <c r="M295" i="12"/>
  <c r="AM294" i="12"/>
  <c r="Y294" i="12"/>
  <c r="I294" i="12"/>
  <c r="AI293" i="12"/>
  <c r="U293" i="12"/>
  <c r="E293" i="12"/>
  <c r="AQ291" i="12"/>
  <c r="AC291" i="12"/>
  <c r="M291" i="12"/>
  <c r="AM290" i="12"/>
  <c r="Y290" i="12"/>
  <c r="I290" i="12"/>
  <c r="AI289" i="12"/>
  <c r="U289" i="12"/>
  <c r="E289" i="12"/>
  <c r="AQ287" i="12"/>
  <c r="AC287" i="12"/>
  <c r="M287" i="12"/>
  <c r="AM286" i="12"/>
  <c r="Y286" i="12"/>
  <c r="I286" i="12"/>
  <c r="AI285" i="12"/>
  <c r="U285" i="12"/>
  <c r="E285" i="12"/>
  <c r="AQ283" i="12"/>
  <c r="AC283" i="12"/>
  <c r="M283" i="12"/>
  <c r="AM282" i="12"/>
  <c r="Y282" i="12"/>
  <c r="I282" i="12"/>
  <c r="AI281" i="12"/>
  <c r="U281" i="12"/>
  <c r="E281" i="12"/>
  <c r="AQ279" i="12"/>
  <c r="AC279" i="12"/>
  <c r="M279" i="12"/>
  <c r="AM278" i="12"/>
  <c r="Y278" i="12"/>
  <c r="I278" i="12"/>
  <c r="AI277" i="12"/>
  <c r="U277" i="12"/>
  <c r="E277" i="12"/>
  <c r="AQ275" i="12"/>
  <c r="AC275" i="12"/>
  <c r="M275" i="12"/>
  <c r="AM274" i="12"/>
  <c r="Y274" i="12"/>
  <c r="I274" i="12"/>
  <c r="AI273" i="12"/>
  <c r="U273" i="12"/>
  <c r="E273" i="12"/>
  <c r="AQ271" i="12"/>
  <c r="AC271" i="12"/>
  <c r="M271" i="12"/>
  <c r="AM270" i="12"/>
  <c r="Y270" i="12"/>
  <c r="I270" i="12"/>
  <c r="AI269" i="12"/>
  <c r="U269" i="12"/>
  <c r="E269" i="12"/>
  <c r="AQ267" i="12"/>
  <c r="AC267" i="12"/>
  <c r="M267" i="12"/>
  <c r="AM266" i="12"/>
  <c r="Y266" i="12"/>
  <c r="I266" i="12"/>
  <c r="AI265" i="12"/>
  <c r="U265" i="12"/>
  <c r="E265" i="12"/>
  <c r="AQ263" i="12"/>
  <c r="AC263" i="12"/>
  <c r="M263" i="12"/>
  <c r="AM262" i="12"/>
  <c r="Y262" i="12"/>
  <c r="I262" i="12"/>
  <c r="AI261" i="12"/>
  <c r="U261" i="12"/>
  <c r="E261" i="12"/>
  <c r="AQ259" i="12"/>
  <c r="AC259" i="12"/>
  <c r="M259" i="12"/>
  <c r="AM258" i="12"/>
  <c r="Y258" i="12"/>
  <c r="I258" i="12"/>
  <c r="AI257" i="12"/>
  <c r="U257" i="12"/>
  <c r="E257" i="12"/>
  <c r="AQ255" i="12"/>
  <c r="AC255" i="12"/>
  <c r="M255" i="12"/>
  <c r="AM254" i="12"/>
  <c r="Y254" i="12"/>
  <c r="I254" i="12"/>
  <c r="AI253" i="12"/>
  <c r="U253" i="12"/>
  <c r="E253" i="12"/>
  <c r="AQ251" i="12"/>
  <c r="AC251" i="12"/>
  <c r="M251" i="12"/>
  <c r="AM250" i="12"/>
  <c r="Y250" i="12"/>
  <c r="I250" i="12"/>
  <c r="AI249" i="12"/>
  <c r="U249" i="12"/>
  <c r="E249" i="12"/>
  <c r="AQ247" i="12"/>
  <c r="AC247" i="12"/>
  <c r="M247" i="12"/>
  <c r="AM246" i="12"/>
  <c r="Y246" i="12"/>
  <c r="I246" i="12"/>
  <c r="AI245" i="12"/>
  <c r="U245" i="12"/>
  <c r="E245" i="12"/>
  <c r="AQ243" i="12"/>
  <c r="AC243" i="12"/>
  <c r="M243" i="12"/>
  <c r="AM242" i="12"/>
  <c r="Y242" i="12"/>
  <c r="I242" i="12"/>
  <c r="AI241" i="12"/>
  <c r="U241" i="12"/>
  <c r="E241" i="12"/>
  <c r="AQ239" i="12"/>
  <c r="AC239" i="12"/>
  <c r="M239" i="12"/>
  <c r="AM238" i="12"/>
  <c r="Y238" i="12"/>
  <c r="I238" i="12"/>
  <c r="AI237" i="12"/>
  <c r="U237" i="12"/>
  <c r="E237" i="12"/>
  <c r="AQ235" i="12"/>
  <c r="AC235" i="12"/>
  <c r="M235" i="12"/>
  <c r="AM234" i="12"/>
  <c r="Y234" i="12"/>
  <c r="I234" i="12"/>
  <c r="AI233" i="12"/>
  <c r="U233" i="12"/>
  <c r="E233" i="12"/>
  <c r="AQ231" i="12"/>
  <c r="AC231" i="12"/>
  <c r="M231" i="12"/>
  <c r="AM230" i="12"/>
  <c r="Y230" i="12"/>
  <c r="I230" i="12"/>
  <c r="AI229" i="12"/>
  <c r="U229" i="12"/>
  <c r="E229" i="12"/>
  <c r="AQ227" i="12"/>
  <c r="AC227" i="12"/>
  <c r="M227" i="12"/>
  <c r="AM226" i="12"/>
  <c r="Y226" i="12"/>
  <c r="I226" i="12"/>
  <c r="AI225" i="12"/>
  <c r="U225" i="12"/>
  <c r="E225" i="12"/>
  <c r="AQ223" i="12"/>
  <c r="AC223" i="12"/>
  <c r="M223" i="12"/>
  <c r="AM222" i="12"/>
  <c r="Y222" i="12"/>
  <c r="I222" i="12"/>
  <c r="AI221" i="12"/>
  <c r="U221" i="12"/>
  <c r="E221" i="12"/>
  <c r="AQ219" i="12"/>
  <c r="AC219" i="12"/>
  <c r="M219" i="12"/>
  <c r="AM218" i="12"/>
  <c r="Y218" i="12"/>
  <c r="I218" i="12"/>
  <c r="AI217" i="12"/>
  <c r="U217" i="12"/>
  <c r="E217" i="12"/>
  <c r="AQ215" i="12"/>
  <c r="AC215" i="12"/>
  <c r="M215" i="12"/>
  <c r="AM214" i="12"/>
  <c r="Y214" i="12"/>
  <c r="I214" i="12"/>
  <c r="AI213" i="12"/>
  <c r="U213" i="12"/>
  <c r="E213" i="12"/>
  <c r="AQ211" i="12"/>
  <c r="AC211" i="12"/>
  <c r="M211" i="12"/>
  <c r="AM210" i="12"/>
  <c r="Y210" i="12"/>
  <c r="I210" i="12"/>
  <c r="AI209" i="12"/>
  <c r="U209" i="12"/>
  <c r="E209" i="12"/>
  <c r="AQ207" i="12"/>
  <c r="AC207" i="12"/>
  <c r="M207" i="12"/>
  <c r="AM206" i="12"/>
  <c r="Y206" i="12"/>
  <c r="I206" i="12"/>
  <c r="AI205" i="12"/>
  <c r="U205" i="12"/>
  <c r="E205" i="12"/>
  <c r="AQ203" i="12"/>
  <c r="AC203" i="12"/>
  <c r="M203" i="12"/>
  <c r="AM202" i="12"/>
  <c r="Y202" i="12"/>
  <c r="I202" i="12"/>
  <c r="AI201" i="12"/>
  <c r="U201" i="12"/>
  <c r="E201" i="12"/>
  <c r="AQ199" i="12"/>
  <c r="AC199" i="12"/>
  <c r="M199" i="12"/>
  <c r="AM198" i="12"/>
  <c r="Y198" i="12"/>
  <c r="I198" i="12"/>
  <c r="AI197" i="12"/>
  <c r="U197" i="12"/>
  <c r="E197" i="12"/>
  <c r="AQ195" i="12"/>
  <c r="AC195" i="12"/>
  <c r="M195" i="12"/>
  <c r="AM194" i="12"/>
  <c r="Y194" i="12"/>
  <c r="I194" i="12"/>
  <c r="AI193" i="12"/>
  <c r="U193" i="12"/>
  <c r="E193" i="12"/>
  <c r="AQ191" i="12"/>
  <c r="AC191" i="12"/>
  <c r="M191" i="12"/>
  <c r="AM190" i="12"/>
  <c r="Y190" i="12"/>
  <c r="I190" i="12"/>
  <c r="AI189" i="12"/>
  <c r="U189" i="12"/>
  <c r="E189" i="12"/>
  <c r="AQ187" i="12"/>
  <c r="AC187" i="12"/>
  <c r="M187" i="12"/>
  <c r="AM186" i="12"/>
  <c r="Y186" i="12"/>
  <c r="I186" i="12"/>
  <c r="AI185" i="12"/>
  <c r="U185" i="12"/>
  <c r="E185" i="12"/>
  <c r="AQ183" i="12"/>
  <c r="AC183" i="12"/>
  <c r="M183" i="12"/>
  <c r="AM182" i="12"/>
  <c r="Y182" i="12"/>
  <c r="I182" i="12"/>
  <c r="AI181" i="12"/>
  <c r="U181" i="12"/>
  <c r="E181" i="12"/>
  <c r="AQ179" i="12"/>
  <c r="AC179" i="12"/>
  <c r="M179" i="12"/>
  <c r="AM178" i="12"/>
  <c r="Y178" i="12"/>
  <c r="I178" i="12"/>
  <c r="AI177" i="12"/>
  <c r="U177" i="12"/>
  <c r="E177" i="12"/>
  <c r="AQ175" i="12"/>
  <c r="AC175" i="12"/>
  <c r="M175" i="12"/>
  <c r="AM174" i="12"/>
  <c r="Y174" i="12"/>
  <c r="I174" i="12"/>
  <c r="AI173" i="12"/>
  <c r="U173" i="12"/>
  <c r="E173" i="12"/>
  <c r="AQ171" i="12"/>
  <c r="AC171" i="12"/>
  <c r="M171" i="12"/>
  <c r="AM170" i="12"/>
  <c r="Y170" i="12"/>
  <c r="I170" i="12"/>
  <c r="AI169" i="12"/>
  <c r="U169" i="12"/>
  <c r="E169" i="12"/>
  <c r="AQ167" i="12"/>
  <c r="AC167" i="12"/>
  <c r="M167" i="12"/>
  <c r="AM166" i="12"/>
  <c r="Y166" i="12"/>
  <c r="I166" i="12"/>
  <c r="AI165" i="12"/>
  <c r="U165" i="12"/>
  <c r="E165" i="12"/>
  <c r="AQ163" i="12"/>
  <c r="AC163" i="12"/>
  <c r="M163" i="12"/>
  <c r="AM162" i="12"/>
  <c r="Y162" i="12"/>
  <c r="I162" i="12"/>
  <c r="AI161" i="12"/>
  <c r="U161" i="12"/>
  <c r="E161" i="12"/>
  <c r="AQ159" i="12"/>
  <c r="AC159" i="12"/>
  <c r="M159" i="12"/>
  <c r="AM158" i="12"/>
  <c r="Y158" i="12"/>
  <c r="I158" i="12"/>
  <c r="AI157" i="12"/>
  <c r="U157" i="12"/>
  <c r="E157" i="12"/>
  <c r="AQ155" i="12"/>
  <c r="AC155" i="12"/>
  <c r="M155" i="12"/>
  <c r="AM154" i="12"/>
  <c r="Y154" i="12"/>
  <c r="I154" i="12"/>
  <c r="AI153" i="12"/>
  <c r="U153" i="12"/>
  <c r="E153" i="12"/>
  <c r="AQ151" i="12"/>
  <c r="AC151" i="12"/>
  <c r="M151" i="12"/>
  <c r="AM150" i="12"/>
  <c r="Y150" i="12"/>
  <c r="I150" i="12"/>
  <c r="AI149" i="12"/>
  <c r="U149" i="12"/>
  <c r="E149" i="12"/>
  <c r="AQ147" i="12"/>
  <c r="AC147" i="12"/>
  <c r="M147" i="12"/>
  <c r="AM146" i="12"/>
  <c r="Y146" i="12"/>
  <c r="I146" i="12"/>
  <c r="AI145" i="12"/>
  <c r="U145" i="12"/>
  <c r="E145" i="12"/>
  <c r="AQ143" i="12"/>
  <c r="AC143" i="12"/>
  <c r="M143" i="12"/>
  <c r="AM142" i="12"/>
  <c r="Y142" i="12"/>
  <c r="I142" i="12"/>
  <c r="AI141" i="12"/>
  <c r="U141" i="12"/>
  <c r="E141" i="12"/>
  <c r="AQ139" i="12"/>
  <c r="AC139" i="12"/>
  <c r="M139" i="12"/>
  <c r="AM138" i="12"/>
  <c r="Y138" i="12"/>
  <c r="I138" i="12"/>
  <c r="AI137" i="12"/>
  <c r="U137" i="12"/>
  <c r="E137" i="12"/>
  <c r="AQ135" i="12"/>
  <c r="AC135" i="12"/>
  <c r="M135" i="12"/>
  <c r="AM134" i="12"/>
  <c r="Y134" i="12"/>
  <c r="I134" i="12"/>
  <c r="AI133" i="12"/>
  <c r="U133" i="12"/>
  <c r="E133" i="12"/>
  <c r="AQ131" i="12"/>
  <c r="AC131" i="12"/>
  <c r="M131" i="12"/>
  <c r="AM130" i="12"/>
  <c r="Y130" i="12"/>
  <c r="I130" i="12"/>
  <c r="AI129" i="12"/>
  <c r="U129" i="12"/>
  <c r="E129" i="12"/>
  <c r="AQ127" i="12"/>
  <c r="AC127" i="12"/>
  <c r="M127" i="12"/>
  <c r="AM126" i="12"/>
  <c r="Y126" i="12"/>
  <c r="I126" i="12"/>
  <c r="AI125" i="12"/>
  <c r="U125" i="12"/>
  <c r="E125" i="12"/>
  <c r="AQ123" i="12"/>
  <c r="AC123" i="12"/>
  <c r="M123" i="12"/>
  <c r="AM122" i="12"/>
  <c r="Y122" i="12"/>
  <c r="I122" i="12"/>
  <c r="AI121" i="12"/>
  <c r="U121" i="12"/>
  <c r="E121" i="12"/>
  <c r="AQ119" i="12"/>
  <c r="AC119" i="12"/>
  <c r="M119" i="12"/>
  <c r="AM118" i="12"/>
  <c r="Y118" i="12"/>
  <c r="I118" i="12"/>
  <c r="AI117" i="12"/>
  <c r="U117" i="12"/>
  <c r="E117" i="12"/>
  <c r="AQ115" i="12"/>
  <c r="AC115" i="12"/>
  <c r="M115" i="12"/>
  <c r="AM114" i="12"/>
  <c r="Y114" i="12"/>
  <c r="I114" i="12"/>
  <c r="AI113" i="12"/>
  <c r="U113" i="12"/>
  <c r="E113" i="12"/>
  <c r="AQ111" i="12"/>
  <c r="AC111" i="12"/>
  <c r="M111" i="12"/>
  <c r="AM110" i="12"/>
  <c r="Y110" i="12"/>
  <c r="I110" i="12"/>
  <c r="AI109" i="12"/>
  <c r="U109" i="12"/>
  <c r="E109" i="12"/>
  <c r="AQ107" i="12"/>
  <c r="AC107" i="12"/>
  <c r="M107" i="12"/>
  <c r="AM106" i="12"/>
  <c r="Y106" i="12"/>
  <c r="I106" i="12"/>
  <c r="AI105" i="12"/>
  <c r="U105" i="12"/>
  <c r="E105" i="12"/>
  <c r="AQ103" i="12"/>
  <c r="AC103" i="12"/>
  <c r="M103" i="12"/>
  <c r="AM102" i="12"/>
  <c r="Y102" i="12"/>
  <c r="I102" i="12"/>
  <c r="AI101" i="12"/>
  <c r="U101" i="12"/>
  <c r="E101" i="12"/>
  <c r="AQ99" i="12"/>
  <c r="AC99" i="12"/>
  <c r="M99" i="12"/>
  <c r="AM98" i="12"/>
  <c r="Y98" i="12"/>
  <c r="I98" i="12"/>
  <c r="AI97" i="12"/>
  <c r="U97" i="12"/>
  <c r="E97" i="12"/>
  <c r="AQ95" i="12"/>
  <c r="AC95" i="12"/>
  <c r="M95" i="12"/>
  <c r="AM94" i="12"/>
  <c r="Y94" i="12"/>
  <c r="I94" i="12"/>
  <c r="AI93" i="12"/>
  <c r="U93" i="12"/>
  <c r="E93" i="12"/>
  <c r="AQ91" i="12"/>
  <c r="AC91" i="12"/>
  <c r="M91" i="12"/>
  <c r="AM90" i="12"/>
  <c r="Y90" i="12"/>
  <c r="I90" i="12"/>
  <c r="AI89" i="12"/>
  <c r="U89" i="12"/>
  <c r="E89" i="12"/>
  <c r="AQ87" i="12"/>
  <c r="AC87" i="12"/>
  <c r="M87" i="12"/>
  <c r="AM86" i="12"/>
  <c r="Y86" i="12"/>
  <c r="I86" i="12"/>
  <c r="AI85" i="12"/>
  <c r="U85" i="12"/>
  <c r="E85" i="12"/>
  <c r="AQ83" i="12"/>
  <c r="AC83" i="12"/>
  <c r="M83" i="12"/>
  <c r="AM82" i="12"/>
  <c r="Y82" i="12"/>
  <c r="I82" i="12"/>
  <c r="AI81" i="12"/>
  <c r="U81" i="12"/>
  <c r="E81" i="12"/>
  <c r="AQ79" i="12"/>
  <c r="AC79" i="12"/>
  <c r="M79" i="12"/>
  <c r="AM78" i="12"/>
  <c r="Y78" i="12"/>
  <c r="I78" i="12"/>
  <c r="AI77" i="12"/>
  <c r="U77" i="12"/>
  <c r="E77" i="12"/>
  <c r="AQ75" i="12"/>
  <c r="AC75" i="12"/>
  <c r="M75" i="12"/>
  <c r="AM74" i="12"/>
  <c r="Y74" i="12"/>
  <c r="I74" i="12"/>
  <c r="AI73" i="12"/>
  <c r="U73" i="12"/>
  <c r="E73" i="12"/>
  <c r="AQ71" i="12"/>
  <c r="AC71" i="12"/>
  <c r="M71" i="12"/>
  <c r="AM70" i="12"/>
  <c r="Y70" i="12"/>
  <c r="I70" i="12"/>
  <c r="AI69" i="12"/>
  <c r="U69" i="12"/>
  <c r="E69" i="12"/>
  <c r="AQ67" i="12"/>
  <c r="AC67" i="12"/>
  <c r="M67" i="12"/>
  <c r="AM66" i="12"/>
  <c r="Y66" i="12"/>
  <c r="I66" i="12"/>
  <c r="AI65" i="12"/>
  <c r="U65" i="12"/>
  <c r="E65" i="12"/>
  <c r="AQ63" i="12"/>
  <c r="AC63" i="12"/>
  <c r="M63" i="12"/>
  <c r="AM62" i="12"/>
  <c r="Y62" i="12"/>
  <c r="I62" i="12"/>
  <c r="AI61" i="12"/>
  <c r="U61" i="12"/>
  <c r="E61" i="12"/>
  <c r="AQ59" i="12"/>
  <c r="AC59" i="12"/>
  <c r="M59" i="12"/>
  <c r="AM58" i="12"/>
  <c r="Y58" i="12"/>
  <c r="I58" i="12"/>
  <c r="AI57" i="12"/>
  <c r="U57" i="12"/>
  <c r="E57" i="12"/>
  <c r="AQ55" i="12"/>
  <c r="AC55" i="12"/>
  <c r="M55" i="12"/>
  <c r="AM54" i="12"/>
  <c r="Y54" i="12"/>
  <c r="I54" i="12"/>
  <c r="AI53" i="12"/>
  <c r="U53" i="12"/>
  <c r="E53" i="12"/>
  <c r="AQ51" i="12"/>
  <c r="AC51" i="12"/>
  <c r="M51" i="12"/>
  <c r="AM50" i="12"/>
  <c r="Y50" i="12"/>
  <c r="I50" i="12"/>
  <c r="AI49" i="12"/>
  <c r="U49" i="12"/>
  <c r="E49" i="12"/>
  <c r="AQ47" i="12"/>
  <c r="AC47" i="12"/>
  <c r="M47" i="12"/>
  <c r="AM46" i="12"/>
  <c r="Y46" i="12"/>
  <c r="I46" i="12"/>
  <c r="AI45" i="12"/>
  <c r="U45" i="12"/>
  <c r="E45" i="12"/>
  <c r="AQ43" i="12"/>
  <c r="AC43" i="12"/>
  <c r="M43" i="12"/>
  <c r="AM42" i="12"/>
  <c r="Y42" i="12"/>
  <c r="I42" i="12"/>
  <c r="AI41" i="12"/>
  <c r="U41" i="12"/>
  <c r="E41" i="12"/>
  <c r="AQ39" i="12"/>
  <c r="AC39" i="12"/>
  <c r="M39" i="12"/>
  <c r="AM38" i="12"/>
  <c r="Y38" i="12"/>
  <c r="I38" i="12"/>
  <c r="AI37" i="12"/>
  <c r="U37" i="12"/>
  <c r="E37" i="12"/>
  <c r="AQ35" i="12"/>
  <c r="AC35" i="12"/>
  <c r="M35" i="12"/>
  <c r="AM34" i="12"/>
  <c r="Y34" i="12"/>
  <c r="I34" i="12"/>
  <c r="AI33" i="12"/>
  <c r="U33" i="12"/>
  <c r="E33" i="12"/>
  <c r="AQ31" i="12"/>
  <c r="AC31" i="12"/>
  <c r="M31" i="12"/>
  <c r="AM30" i="12"/>
  <c r="Y30" i="12"/>
  <c r="I30" i="12"/>
  <c r="AI29" i="12"/>
  <c r="U29" i="12"/>
  <c r="E29" i="12"/>
  <c r="AQ27" i="12"/>
  <c r="AC27" i="12"/>
  <c r="M27" i="12"/>
  <c r="AM26" i="12"/>
  <c r="Y26" i="12"/>
  <c r="I26" i="12"/>
  <c r="AI25" i="12"/>
  <c r="U25" i="12"/>
  <c r="E25" i="12"/>
  <c r="AQ23" i="12"/>
  <c r="AC23" i="12"/>
  <c r="M23" i="12"/>
  <c r="AM22" i="12"/>
  <c r="Y22" i="12"/>
  <c r="I22" i="12"/>
  <c r="AI21" i="12"/>
  <c r="U21" i="12"/>
  <c r="E21" i="12"/>
  <c r="AQ19" i="12"/>
  <c r="AC19" i="12"/>
  <c r="M19" i="12"/>
  <c r="AM18" i="12"/>
  <c r="Y18" i="12"/>
  <c r="I18" i="12"/>
  <c r="AI17" i="12"/>
  <c r="U17" i="12"/>
  <c r="E17" i="12"/>
  <c r="AQ15" i="12"/>
  <c r="AC15" i="12"/>
  <c r="M15" i="12"/>
  <c r="AM14" i="12"/>
  <c r="Y14" i="12"/>
  <c r="I14" i="12"/>
  <c r="AI13" i="12"/>
  <c r="U13" i="12"/>
  <c r="E13" i="12"/>
  <c r="AQ11" i="12"/>
  <c r="AC11" i="12"/>
  <c r="M11" i="12"/>
  <c r="G769" i="12"/>
  <c r="K758" i="12"/>
  <c r="G725" i="12"/>
  <c r="O719" i="12"/>
  <c r="K714" i="12"/>
  <c r="O703" i="12"/>
  <c r="G693" i="12"/>
  <c r="K682" i="12"/>
  <c r="W1002" i="12"/>
  <c r="AC789" i="12"/>
  <c r="AJ993" i="12"/>
  <c r="V993" i="12"/>
  <c r="AR971" i="12"/>
  <c r="AD971" i="12"/>
  <c r="AJ949" i="12"/>
  <c r="V949" i="12"/>
  <c r="AJ929" i="12"/>
  <c r="V929" i="12"/>
  <c r="AN910" i="12"/>
  <c r="Z910" i="12"/>
  <c r="AR891" i="12"/>
  <c r="AD891" i="12"/>
  <c r="AJ873" i="12"/>
  <c r="V873" i="12"/>
  <c r="AJ853" i="12"/>
  <c r="V853" i="12"/>
  <c r="AJ833" i="12"/>
  <c r="V833" i="12"/>
  <c r="AR811" i="12"/>
  <c r="AD811" i="12"/>
  <c r="AJ793" i="12"/>
  <c r="V793" i="12"/>
  <c r="AR775" i="12"/>
  <c r="AD775" i="12"/>
  <c r="AJ757" i="12"/>
  <c r="V757" i="12"/>
  <c r="AJ737" i="12"/>
  <c r="V737" i="12"/>
  <c r="F737" i="12"/>
  <c r="AN718" i="12"/>
  <c r="Z718" i="12"/>
  <c r="J718" i="12"/>
  <c r="AN698" i="12"/>
  <c r="Z698" i="12"/>
  <c r="J698" i="12"/>
  <c r="AR679" i="12"/>
  <c r="AD679" i="12"/>
  <c r="N679" i="12"/>
  <c r="AR663" i="12"/>
  <c r="AD663" i="12"/>
  <c r="N663" i="12"/>
  <c r="AN646" i="12"/>
  <c r="Z646" i="12"/>
  <c r="J646" i="12"/>
  <c r="AN626" i="12"/>
  <c r="Z626" i="12"/>
  <c r="J626" i="12"/>
  <c r="AR607" i="12"/>
  <c r="AD607" i="12"/>
  <c r="N607" i="12"/>
  <c r="AR587" i="12"/>
  <c r="AD587" i="12"/>
  <c r="N587" i="12"/>
  <c r="AJ569" i="12"/>
  <c r="V569" i="12"/>
  <c r="F569" i="12"/>
  <c r="AR551" i="12"/>
  <c r="AD551" i="12"/>
  <c r="N551" i="12"/>
  <c r="AJ537" i="12"/>
  <c r="V537" i="12"/>
  <c r="F537" i="12"/>
  <c r="AR519" i="12"/>
  <c r="AD519" i="12"/>
  <c r="N519" i="12"/>
  <c r="AN502" i="12"/>
  <c r="Z502" i="12"/>
  <c r="J502" i="12"/>
  <c r="AR483" i="12"/>
  <c r="AD483" i="12"/>
  <c r="N483" i="12"/>
  <c r="AR467" i="12"/>
  <c r="AD467" i="12"/>
  <c r="N467" i="12"/>
  <c r="AR451" i="12"/>
  <c r="AD451" i="12"/>
  <c r="N451" i="12"/>
  <c r="AJ433" i="12"/>
  <c r="V433" i="12"/>
  <c r="F433" i="12"/>
  <c r="AJ413" i="12"/>
  <c r="V413" i="12"/>
  <c r="F413" i="12"/>
  <c r="AJ393" i="12"/>
  <c r="V393" i="12"/>
  <c r="F393" i="12"/>
  <c r="AN374" i="12"/>
  <c r="Z374" i="12"/>
  <c r="J374" i="12"/>
  <c r="AJ357" i="12"/>
  <c r="V357" i="12"/>
  <c r="F357" i="12"/>
  <c r="AN338" i="12"/>
  <c r="Z338" i="12"/>
  <c r="J338" i="12"/>
  <c r="AN318" i="12"/>
  <c r="Z318" i="12"/>
  <c r="J318" i="12"/>
  <c r="AN298" i="12"/>
  <c r="Z298" i="12"/>
  <c r="J298" i="12"/>
  <c r="AR279" i="12"/>
  <c r="AD279" i="12"/>
  <c r="N279" i="12"/>
  <c r="AJ261" i="12"/>
  <c r="V261" i="12"/>
  <c r="F261" i="12"/>
  <c r="AN242" i="12"/>
  <c r="Z242" i="12"/>
  <c r="J242" i="12"/>
  <c r="AJ225" i="12"/>
  <c r="V225" i="12"/>
  <c r="F225" i="12"/>
  <c r="AJ205" i="12"/>
  <c r="V205" i="12"/>
  <c r="F205" i="12"/>
  <c r="AR183" i="12"/>
  <c r="AD183" i="12"/>
  <c r="N183" i="12"/>
  <c r="AJ165" i="12"/>
  <c r="V165" i="12"/>
  <c r="F165" i="12"/>
  <c r="AN146" i="12"/>
  <c r="Z146" i="12"/>
  <c r="J146" i="12"/>
  <c r="AJ133" i="12"/>
  <c r="V133" i="12"/>
  <c r="F133" i="12"/>
  <c r="AN118" i="12"/>
  <c r="Z118" i="12"/>
  <c r="J118" i="12"/>
  <c r="AJ105" i="12"/>
  <c r="V105" i="12"/>
  <c r="F105" i="12"/>
  <c r="AR91" i="12"/>
  <c r="AD91" i="12"/>
  <c r="N91" i="12"/>
  <c r="AJ77" i="12"/>
  <c r="V77" i="12"/>
  <c r="F77" i="12"/>
  <c r="AR63" i="12"/>
  <c r="AD63" i="12"/>
  <c r="N63" i="12"/>
  <c r="AN54" i="12"/>
  <c r="Z54" i="12"/>
  <c r="J54" i="12"/>
  <c r="AJ41" i="12"/>
  <c r="V41" i="12"/>
  <c r="F41" i="12"/>
  <c r="AR27" i="12"/>
  <c r="AD27" i="12"/>
  <c r="N27" i="12"/>
  <c r="AN14" i="12"/>
  <c r="Z14" i="12"/>
  <c r="J14" i="12"/>
  <c r="AM10" i="12"/>
  <c r="Y10" i="12"/>
  <c r="AH1009" i="12"/>
  <c r="T1009" i="12"/>
  <c r="AP1007" i="12"/>
  <c r="AB1007" i="12"/>
  <c r="AL1006" i="12"/>
  <c r="X1006" i="12"/>
  <c r="AH1005" i="12"/>
  <c r="T1005" i="12"/>
  <c r="AP1003" i="12"/>
  <c r="AB1003" i="12"/>
  <c r="AL1002" i="12"/>
  <c r="X1002" i="12"/>
  <c r="AH1001" i="12"/>
  <c r="T1001" i="12"/>
  <c r="AP999" i="12"/>
  <c r="AB999" i="12"/>
  <c r="AL998" i="12"/>
  <c r="X998" i="12"/>
  <c r="AH997" i="12"/>
  <c r="T997" i="12"/>
  <c r="AP995" i="12"/>
  <c r="AB995" i="12"/>
  <c r="AL994" i="12"/>
  <c r="X994" i="12"/>
  <c r="AH993" i="12"/>
  <c r="T993" i="12"/>
  <c r="AP991" i="12"/>
  <c r="AB991" i="12"/>
  <c r="AL990" i="12"/>
  <c r="X990" i="12"/>
  <c r="AH989" i="12"/>
  <c r="T989" i="12"/>
  <c r="AP987" i="12"/>
  <c r="AB987" i="12"/>
  <c r="AL986" i="12"/>
  <c r="X986" i="12"/>
  <c r="AH985" i="12"/>
  <c r="T985" i="12"/>
  <c r="AP983" i="12"/>
  <c r="AB983" i="12"/>
  <c r="AL982" i="12"/>
  <c r="X982" i="12"/>
  <c r="AH981" i="12"/>
  <c r="T981" i="12"/>
  <c r="AP979" i="12"/>
  <c r="AB979" i="12"/>
  <c r="AL978" i="12"/>
  <c r="X978" i="12"/>
  <c r="AH977" i="12"/>
  <c r="T977" i="12"/>
  <c r="AP975" i="12"/>
  <c r="AB975" i="12"/>
  <c r="AL974" i="12"/>
  <c r="X974" i="12"/>
  <c r="AH973" i="12"/>
  <c r="T973" i="12"/>
  <c r="AP971" i="12"/>
  <c r="AB971" i="12"/>
  <c r="AL970" i="12"/>
  <c r="X970" i="12"/>
  <c r="AH969" i="12"/>
  <c r="T969" i="12"/>
  <c r="AP967" i="12"/>
  <c r="AB967" i="12"/>
  <c r="AL966" i="12"/>
  <c r="X966" i="12"/>
  <c r="AH965" i="12"/>
  <c r="T965" i="12"/>
  <c r="AP963" i="12"/>
  <c r="AB963" i="12"/>
  <c r="AL962" i="12"/>
  <c r="X962" i="12"/>
  <c r="AH961" i="12"/>
  <c r="T961" i="12"/>
  <c r="AP959" i="12"/>
  <c r="AB959" i="12"/>
  <c r="AL958" i="12"/>
  <c r="X958" i="12"/>
  <c r="AH957" i="12"/>
  <c r="T957" i="12"/>
  <c r="AP955" i="12"/>
  <c r="AB955" i="12"/>
  <c r="AL954" i="12"/>
  <c r="X954" i="12"/>
  <c r="AH953" i="12"/>
  <c r="T953" i="12"/>
  <c r="AP951" i="12"/>
  <c r="AB951" i="12"/>
  <c r="AL950" i="12"/>
  <c r="X950" i="12"/>
  <c r="AH949" i="12"/>
  <c r="T949" i="12"/>
  <c r="AP947" i="12"/>
  <c r="AB947" i="12"/>
  <c r="AL946" i="12"/>
  <c r="X946" i="12"/>
  <c r="AH945" i="12"/>
  <c r="T945" i="12"/>
  <c r="AP943" i="12"/>
  <c r="AB943" i="12"/>
  <c r="AL942" i="12"/>
  <c r="X942" i="12"/>
  <c r="AH941" i="12"/>
  <c r="T941" i="12"/>
  <c r="AP939" i="12"/>
  <c r="AB939" i="12"/>
  <c r="AL938" i="12"/>
  <c r="X938" i="12"/>
  <c r="AH937" i="12"/>
  <c r="T937" i="12"/>
  <c r="AP935" i="12"/>
  <c r="AB935" i="12"/>
  <c r="AL934" i="12"/>
  <c r="X934" i="12"/>
  <c r="AH933" i="12"/>
  <c r="T933" i="12"/>
  <c r="AP931" i="12"/>
  <c r="AB931" i="12"/>
  <c r="AL930" i="12"/>
  <c r="X930" i="12"/>
  <c r="AH929" i="12"/>
  <c r="T929" i="12"/>
  <c r="AP927" i="12"/>
  <c r="AB927" i="12"/>
  <c r="AL926" i="12"/>
  <c r="X926" i="12"/>
  <c r="AH925" i="12"/>
  <c r="T925" i="12"/>
  <c r="AP923" i="12"/>
  <c r="AB923" i="12"/>
  <c r="AL922" i="12"/>
  <c r="X922" i="12"/>
  <c r="AH921" i="12"/>
  <c r="T921" i="12"/>
  <c r="AP919" i="12"/>
  <c r="AB919" i="12"/>
  <c r="AL918" i="12"/>
  <c r="X918" i="12"/>
  <c r="AH917" i="12"/>
  <c r="T917" i="12"/>
  <c r="AP915" i="12"/>
  <c r="AB915" i="12"/>
  <c r="AL914" i="12"/>
  <c r="X914" i="12"/>
  <c r="AH913" i="12"/>
  <c r="T913" i="12"/>
  <c r="AP911" i="12"/>
  <c r="AB911" i="12"/>
  <c r="AL910" i="12"/>
  <c r="X910" i="12"/>
  <c r="AH909" i="12"/>
  <c r="T909" i="12"/>
  <c r="AP907" i="12"/>
  <c r="AB907" i="12"/>
  <c r="AL906" i="12"/>
  <c r="X906" i="12"/>
  <c r="AH905" i="12"/>
  <c r="T905" i="12"/>
  <c r="AP903" i="12"/>
  <c r="AB903" i="12"/>
  <c r="AL902" i="12"/>
  <c r="X902" i="12"/>
  <c r="AH901" i="12"/>
  <c r="T901" i="12"/>
  <c r="AP899" i="12"/>
  <c r="AB899" i="12"/>
  <c r="AL898" i="12"/>
  <c r="X898" i="12"/>
  <c r="AH897" i="12"/>
  <c r="T897" i="12"/>
  <c r="AP895" i="12"/>
  <c r="AB895" i="12"/>
  <c r="AL894" i="12"/>
  <c r="X894" i="12"/>
  <c r="AH893" i="12"/>
  <c r="T893" i="12"/>
  <c r="AP891" i="12"/>
  <c r="AB891" i="12"/>
  <c r="AL890" i="12"/>
  <c r="X890" i="12"/>
  <c r="AH889" i="12"/>
  <c r="T889" i="12"/>
  <c r="AP887" i="12"/>
  <c r="AB887" i="12"/>
  <c r="AL886" i="12"/>
  <c r="X886" i="12"/>
  <c r="AH885" i="12"/>
  <c r="T885" i="12"/>
  <c r="AP883" i="12"/>
  <c r="AB883" i="12"/>
  <c r="AL882" i="12"/>
  <c r="X882" i="12"/>
  <c r="AH881" i="12"/>
  <c r="T881" i="12"/>
  <c r="AP879" i="12"/>
  <c r="AB879" i="12"/>
  <c r="AL878" i="12"/>
  <c r="X878" i="12"/>
  <c r="AH877" i="12"/>
  <c r="T877" i="12"/>
  <c r="AP875" i="12"/>
  <c r="AB875" i="12"/>
  <c r="AL874" i="12"/>
  <c r="X874" i="12"/>
  <c r="AH873" i="12"/>
  <c r="T873" i="12"/>
  <c r="AP871" i="12"/>
  <c r="AB871" i="12"/>
  <c r="AL870" i="12"/>
  <c r="X870" i="12"/>
  <c r="AH869" i="12"/>
  <c r="T869" i="12"/>
  <c r="AP867" i="12"/>
  <c r="AB867" i="12"/>
  <c r="AL866" i="12"/>
  <c r="X866" i="12"/>
  <c r="AH865" i="12"/>
  <c r="T865" i="12"/>
  <c r="AP863" i="12"/>
  <c r="AB863" i="12"/>
  <c r="AL862" i="12"/>
  <c r="X862" i="12"/>
  <c r="AH861" i="12"/>
  <c r="T861" i="12"/>
  <c r="AP859" i="12"/>
  <c r="AB859" i="12"/>
  <c r="AL858" i="12"/>
  <c r="X858" i="12"/>
  <c r="AH857" i="12"/>
  <c r="T857" i="12"/>
  <c r="AP855" i="12"/>
  <c r="AB855" i="12"/>
  <c r="AL854" i="12"/>
  <c r="X854" i="12"/>
  <c r="AH853" i="12"/>
  <c r="T853" i="12"/>
  <c r="AP851" i="12"/>
  <c r="AB851" i="12"/>
  <c r="AL850" i="12"/>
  <c r="X850" i="12"/>
  <c r="AH849" i="12"/>
  <c r="T849" i="12"/>
  <c r="AP847" i="12"/>
  <c r="AB847" i="12"/>
  <c r="AL846" i="12"/>
  <c r="X846" i="12"/>
  <c r="AH845" i="12"/>
  <c r="T845" i="12"/>
  <c r="AP843" i="12"/>
  <c r="AB843" i="12"/>
  <c r="AL842" i="12"/>
  <c r="X842" i="12"/>
  <c r="AH841" i="12"/>
  <c r="T841" i="12"/>
  <c r="AP839" i="12"/>
  <c r="AB839" i="12"/>
  <c r="AL838" i="12"/>
  <c r="X838" i="12"/>
  <c r="AH837" i="12"/>
  <c r="T837" i="12"/>
  <c r="AP835" i="12"/>
  <c r="AB835" i="12"/>
  <c r="AL834" i="12"/>
  <c r="X834" i="12"/>
  <c r="AH833" i="12"/>
  <c r="T833" i="12"/>
  <c r="AP831" i="12"/>
  <c r="AB831" i="12"/>
  <c r="AL830" i="12"/>
  <c r="X830" i="12"/>
  <c r="AH829" i="12"/>
  <c r="T829" i="12"/>
  <c r="AP827" i="12"/>
  <c r="AB827" i="12"/>
  <c r="AL826" i="12"/>
  <c r="X826" i="12"/>
  <c r="AH825" i="12"/>
  <c r="T825" i="12"/>
  <c r="AP823" i="12"/>
  <c r="AB823" i="12"/>
  <c r="AL822" i="12"/>
  <c r="X822" i="12"/>
  <c r="AH821" i="12"/>
  <c r="T821" i="12"/>
  <c r="AP819" i="12"/>
  <c r="AB819" i="12"/>
  <c r="AL818" i="12"/>
  <c r="X818" i="12"/>
  <c r="AH817" i="12"/>
  <c r="T817" i="12"/>
  <c r="AP815" i="12"/>
  <c r="AB815" i="12"/>
  <c r="AL814" i="12"/>
  <c r="X814" i="12"/>
  <c r="AH813" i="12"/>
  <c r="T813" i="12"/>
  <c r="AP811" i="12"/>
  <c r="AB811" i="12"/>
  <c r="AL810" i="12"/>
  <c r="X810" i="12"/>
  <c r="AH809" i="12"/>
  <c r="T809" i="12"/>
  <c r="AP807" i="12"/>
  <c r="AB807" i="12"/>
  <c r="AL806" i="12"/>
  <c r="X806" i="12"/>
  <c r="AH805" i="12"/>
  <c r="T805" i="12"/>
  <c r="AP803" i="12"/>
  <c r="AB803" i="12"/>
  <c r="AL802" i="12"/>
  <c r="X802" i="12"/>
  <c r="AH801" i="12"/>
  <c r="T801" i="12"/>
  <c r="AP799" i="12"/>
  <c r="AB799" i="12"/>
  <c r="AL798" i="12"/>
  <c r="X798" i="12"/>
  <c r="AH797" i="12"/>
  <c r="T797" i="12"/>
  <c r="AP795" i="12"/>
  <c r="AB795" i="12"/>
  <c r="AL794" i="12"/>
  <c r="X794" i="12"/>
  <c r="AH793" i="12"/>
  <c r="T793" i="12"/>
  <c r="AP791" i="12"/>
  <c r="AB791" i="12"/>
  <c r="AL790" i="12"/>
  <c r="X790" i="12"/>
  <c r="AH789" i="12"/>
  <c r="T789" i="12"/>
  <c r="AP787" i="12"/>
  <c r="AB787" i="12"/>
  <c r="AL786" i="12"/>
  <c r="X786" i="12"/>
  <c r="AH785" i="12"/>
  <c r="T785" i="12"/>
  <c r="AP783" i="12"/>
  <c r="AB783" i="12"/>
  <c r="AL782" i="12"/>
  <c r="X782" i="12"/>
  <c r="AH781" i="12"/>
  <c r="T781" i="12"/>
  <c r="AP779" i="12"/>
  <c r="AB779" i="12"/>
  <c r="AL778" i="12"/>
  <c r="X778" i="12"/>
  <c r="AH777" i="12"/>
  <c r="T777" i="12"/>
  <c r="AP775" i="12"/>
  <c r="AB775" i="12"/>
  <c r="AL774" i="12"/>
  <c r="X774" i="12"/>
  <c r="AH773" i="12"/>
  <c r="T773" i="12"/>
  <c r="D773" i="12"/>
  <c r="AP771" i="12"/>
  <c r="AB771" i="12"/>
  <c r="L771" i="12"/>
  <c r="AL770" i="12"/>
  <c r="X770" i="12"/>
  <c r="H770" i="12"/>
  <c r="AH769" i="12"/>
  <c r="T769" i="12"/>
  <c r="D769" i="12"/>
  <c r="AP767" i="12"/>
  <c r="AB767" i="12"/>
  <c r="L767" i="12"/>
  <c r="AL766" i="12"/>
  <c r="X766" i="12"/>
  <c r="H766" i="12"/>
  <c r="AH765" i="12"/>
  <c r="T765" i="12"/>
  <c r="D765" i="12"/>
  <c r="AP763" i="12"/>
  <c r="AB763" i="12"/>
  <c r="L763" i="12"/>
  <c r="AL762" i="12"/>
  <c r="X762" i="12"/>
  <c r="H762" i="12"/>
  <c r="AH761" i="12"/>
  <c r="T761" i="12"/>
  <c r="D761" i="12"/>
  <c r="AP759" i="12"/>
  <c r="AB759" i="12"/>
  <c r="L759" i="12"/>
  <c r="AL758" i="12"/>
  <c r="X758" i="12"/>
  <c r="H758" i="12"/>
  <c r="AH757" i="12"/>
  <c r="T757" i="12"/>
  <c r="D757" i="12"/>
  <c r="AP755" i="12"/>
  <c r="AB755" i="12"/>
  <c r="L755" i="12"/>
  <c r="AL754" i="12"/>
  <c r="X754" i="12"/>
  <c r="H754" i="12"/>
  <c r="AH753" i="12"/>
  <c r="T753" i="12"/>
  <c r="D753" i="12"/>
  <c r="AP751" i="12"/>
  <c r="AB751" i="12"/>
  <c r="L751" i="12"/>
  <c r="AL750" i="12"/>
  <c r="X750" i="12"/>
  <c r="H750" i="12"/>
  <c r="AH749" i="12"/>
  <c r="T749" i="12"/>
  <c r="D749" i="12"/>
  <c r="AP747" i="12"/>
  <c r="AB747" i="12"/>
  <c r="L747" i="12"/>
  <c r="AL746" i="12"/>
  <c r="X746" i="12"/>
  <c r="H746" i="12"/>
  <c r="AH745" i="12"/>
  <c r="T745" i="12"/>
  <c r="D745" i="12"/>
  <c r="AP743" i="12"/>
  <c r="AB743" i="12"/>
  <c r="L743" i="12"/>
  <c r="AL742" i="12"/>
  <c r="X742" i="12"/>
  <c r="H742" i="12"/>
  <c r="AH741" i="12"/>
  <c r="T741" i="12"/>
  <c r="D741" i="12"/>
  <c r="AP739" i="12"/>
  <c r="AB739" i="12"/>
  <c r="L739" i="12"/>
  <c r="AL738" i="12"/>
  <c r="X738" i="12"/>
  <c r="H738" i="12"/>
  <c r="AH737" i="12"/>
  <c r="T737" i="12"/>
  <c r="D737" i="12"/>
  <c r="AP735" i="12"/>
  <c r="AB735" i="12"/>
  <c r="L735" i="12"/>
  <c r="AL734" i="12"/>
  <c r="X734" i="12"/>
  <c r="H734" i="12"/>
  <c r="AH733" i="12"/>
  <c r="T733" i="12"/>
  <c r="D733" i="12"/>
  <c r="AP731" i="12"/>
  <c r="AB731" i="12"/>
  <c r="L731" i="12"/>
  <c r="AL730" i="12"/>
  <c r="X730" i="12"/>
  <c r="H730" i="12"/>
  <c r="AH729" i="12"/>
  <c r="T729" i="12"/>
  <c r="D729" i="12"/>
  <c r="AP727" i="12"/>
  <c r="AB727" i="12"/>
  <c r="L727" i="12"/>
  <c r="AL726" i="12"/>
  <c r="X726" i="12"/>
  <c r="H726" i="12"/>
  <c r="AH725" i="12"/>
  <c r="T725" i="12"/>
  <c r="D725" i="12"/>
  <c r="AP723" i="12"/>
  <c r="AB723" i="12"/>
  <c r="L723" i="12"/>
  <c r="AL722" i="12"/>
  <c r="X722" i="12"/>
  <c r="H722" i="12"/>
  <c r="AH721" i="12"/>
  <c r="T721" i="12"/>
  <c r="D721" i="12"/>
  <c r="AP719" i="12"/>
  <c r="AB719" i="12"/>
  <c r="L719" i="12"/>
  <c r="AL718" i="12"/>
  <c r="X718" i="12"/>
  <c r="H718" i="12"/>
  <c r="AH717" i="12"/>
  <c r="T717" i="12"/>
  <c r="D717" i="12"/>
  <c r="AP715" i="12"/>
  <c r="AB715" i="12"/>
  <c r="L715" i="12"/>
  <c r="AL714" i="12"/>
  <c r="X714" i="12"/>
  <c r="H714" i="12"/>
  <c r="AH713" i="12"/>
  <c r="T713" i="12"/>
  <c r="D713" i="12"/>
  <c r="AP711" i="12"/>
  <c r="AB711" i="12"/>
  <c r="L711" i="12"/>
  <c r="AL710" i="12"/>
  <c r="X710" i="12"/>
  <c r="H710" i="12"/>
  <c r="AH709" i="12"/>
  <c r="T709" i="12"/>
  <c r="D709" i="12"/>
  <c r="AP707" i="12"/>
  <c r="AB707" i="12"/>
  <c r="L707" i="12"/>
  <c r="AL706" i="12"/>
  <c r="X706" i="12"/>
  <c r="H706" i="12"/>
  <c r="AH705" i="12"/>
  <c r="T705" i="12"/>
  <c r="D705" i="12"/>
  <c r="AP703" i="12"/>
  <c r="AB703" i="12"/>
  <c r="L703" i="12"/>
  <c r="AL702" i="12"/>
  <c r="X702" i="12"/>
  <c r="H702" i="12"/>
  <c r="AH701" i="12"/>
  <c r="T701" i="12"/>
  <c r="D701" i="12"/>
  <c r="AP699" i="12"/>
  <c r="AB699" i="12"/>
  <c r="L699" i="12"/>
  <c r="AL698" i="12"/>
  <c r="X698" i="12"/>
  <c r="H698" i="12"/>
  <c r="AH697" i="12"/>
  <c r="T697" i="12"/>
  <c r="D697" i="12"/>
  <c r="AP695" i="12"/>
  <c r="AB695" i="12"/>
  <c r="L695" i="12"/>
  <c r="AL694" i="12"/>
  <c r="X694" i="12"/>
  <c r="H694" i="12"/>
  <c r="AH693" i="12"/>
  <c r="T693" i="12"/>
  <c r="D693" i="12"/>
  <c r="AP691" i="12"/>
  <c r="AB691" i="12"/>
  <c r="L691" i="12"/>
  <c r="AL690" i="12"/>
  <c r="X690" i="12"/>
  <c r="H690" i="12"/>
  <c r="AH689" i="12"/>
  <c r="T689" i="12"/>
  <c r="D689" i="12"/>
  <c r="AP687" i="12"/>
  <c r="AB687" i="12"/>
  <c r="L687" i="12"/>
  <c r="AL686" i="12"/>
  <c r="X686" i="12"/>
  <c r="H686" i="12"/>
  <c r="AH685" i="12"/>
  <c r="T685" i="12"/>
  <c r="D685" i="12"/>
  <c r="AP683" i="12"/>
  <c r="AB683" i="12"/>
  <c r="L683" i="12"/>
  <c r="AL682" i="12"/>
  <c r="X682" i="12"/>
  <c r="H682" i="12"/>
  <c r="AH681" i="12"/>
  <c r="T681" i="12"/>
  <c r="D681" i="12"/>
  <c r="AP679" i="12"/>
  <c r="AB679" i="12"/>
  <c r="L679" i="12"/>
  <c r="AL678" i="12"/>
  <c r="X678" i="12"/>
  <c r="H678" i="12"/>
  <c r="AH677" i="12"/>
  <c r="T677" i="12"/>
  <c r="D677" i="12"/>
  <c r="AP675" i="12"/>
  <c r="AB675" i="12"/>
  <c r="L675" i="12"/>
  <c r="AL674" i="12"/>
  <c r="X674" i="12"/>
  <c r="H674" i="12"/>
  <c r="AH673" i="12"/>
  <c r="T673" i="12"/>
  <c r="D673" i="12"/>
  <c r="AP671" i="12"/>
  <c r="AB671" i="12"/>
  <c r="L671" i="12"/>
  <c r="AL670" i="12"/>
  <c r="X670" i="12"/>
  <c r="H670" i="12"/>
  <c r="AH669" i="12"/>
  <c r="T669" i="12"/>
  <c r="D669" i="12"/>
  <c r="AP667" i="12"/>
  <c r="AB667" i="12"/>
  <c r="L667" i="12"/>
  <c r="AL666" i="12"/>
  <c r="X666" i="12"/>
  <c r="H666" i="12"/>
  <c r="AH665" i="12"/>
  <c r="T665" i="12"/>
  <c r="D665" i="12"/>
  <c r="AP663" i="12"/>
  <c r="AB663" i="12"/>
  <c r="L663" i="12"/>
  <c r="AL662" i="12"/>
  <c r="X662" i="12"/>
  <c r="H662" i="12"/>
  <c r="AH661" i="12"/>
  <c r="T661" i="12"/>
  <c r="D661" i="12"/>
  <c r="AP659" i="12"/>
  <c r="AB659" i="12"/>
  <c r="L659" i="12"/>
  <c r="AL658" i="12"/>
  <c r="X658" i="12"/>
  <c r="H658" i="12"/>
  <c r="AH657" i="12"/>
  <c r="T657" i="12"/>
  <c r="D657" i="12"/>
  <c r="AP655" i="12"/>
  <c r="AB655" i="12"/>
  <c r="L655" i="12"/>
  <c r="AL654" i="12"/>
  <c r="X654" i="12"/>
  <c r="H654" i="12"/>
  <c r="AH653" i="12"/>
  <c r="T653" i="12"/>
  <c r="D653" i="12"/>
  <c r="AP651" i="12"/>
  <c r="AB651" i="12"/>
  <c r="L651" i="12"/>
  <c r="AL650" i="12"/>
  <c r="X650" i="12"/>
  <c r="H650" i="12"/>
  <c r="AH649" i="12"/>
  <c r="T649" i="12"/>
  <c r="D649" i="12"/>
  <c r="AP647" i="12"/>
  <c r="AB647" i="12"/>
  <c r="L647" i="12"/>
  <c r="AL646" i="12"/>
  <c r="X646" i="12"/>
  <c r="H646" i="12"/>
  <c r="AH645" i="12"/>
  <c r="T645" i="12"/>
  <c r="D645" i="12"/>
  <c r="AP643" i="12"/>
  <c r="AB643" i="12"/>
  <c r="L643" i="12"/>
  <c r="AL642" i="12"/>
  <c r="X642" i="12"/>
  <c r="H642" i="12"/>
  <c r="AH641" i="12"/>
  <c r="T641" i="12"/>
  <c r="D641" i="12"/>
  <c r="AP639" i="12"/>
  <c r="AB639" i="12"/>
  <c r="L639" i="12"/>
  <c r="AL638" i="12"/>
  <c r="X638" i="12"/>
  <c r="H638" i="12"/>
  <c r="AH637" i="12"/>
  <c r="T637" i="12"/>
  <c r="D637" i="12"/>
  <c r="AP635" i="12"/>
  <c r="AB635" i="12"/>
  <c r="L635" i="12"/>
  <c r="AL634" i="12"/>
  <c r="X634" i="12"/>
  <c r="H634" i="12"/>
  <c r="AH633" i="12"/>
  <c r="T633" i="12"/>
  <c r="D633" i="12"/>
  <c r="AP631" i="12"/>
  <c r="AB631" i="12"/>
  <c r="L631" i="12"/>
  <c r="AL630" i="12"/>
  <c r="X630" i="12"/>
  <c r="H630" i="12"/>
  <c r="AH629" i="12"/>
  <c r="T629" i="12"/>
  <c r="D629" i="12"/>
  <c r="AP627" i="12"/>
  <c r="AB627" i="12"/>
  <c r="L627" i="12"/>
  <c r="AL626" i="12"/>
  <c r="X626" i="12"/>
  <c r="H626" i="12"/>
  <c r="AH625" i="12"/>
  <c r="T625" i="12"/>
  <c r="D625" i="12"/>
  <c r="AP623" i="12"/>
  <c r="AB623" i="12"/>
  <c r="L623" i="12"/>
  <c r="AL622" i="12"/>
  <c r="X622" i="12"/>
  <c r="H622" i="12"/>
  <c r="AH621" i="12"/>
  <c r="T621" i="12"/>
  <c r="D621" i="12"/>
  <c r="AP619" i="12"/>
  <c r="AB619" i="12"/>
  <c r="L619" i="12"/>
  <c r="AL618" i="12"/>
  <c r="X618" i="12"/>
  <c r="H618" i="12"/>
  <c r="AH617" i="12"/>
  <c r="T617" i="12"/>
  <c r="D617" i="12"/>
  <c r="AP615" i="12"/>
  <c r="AB615" i="12"/>
  <c r="L615" i="12"/>
  <c r="AL614" i="12"/>
  <c r="X614" i="12"/>
  <c r="H614" i="12"/>
  <c r="AH613" i="12"/>
  <c r="T613" i="12"/>
  <c r="D613" i="12"/>
  <c r="AP611" i="12"/>
  <c r="AB611" i="12"/>
  <c r="L611" i="12"/>
  <c r="AL610" i="12"/>
  <c r="X610" i="12"/>
  <c r="H610" i="12"/>
  <c r="AH609" i="12"/>
  <c r="T609" i="12"/>
  <c r="D609" i="12"/>
  <c r="AP607" i="12"/>
  <c r="AB607" i="12"/>
  <c r="L607" i="12"/>
  <c r="AL606" i="12"/>
  <c r="X606" i="12"/>
  <c r="H606" i="12"/>
  <c r="AH605" i="12"/>
  <c r="T605" i="12"/>
  <c r="D605" i="12"/>
  <c r="AP603" i="12"/>
  <c r="AB603" i="12"/>
  <c r="L603" i="12"/>
  <c r="AL602" i="12"/>
  <c r="X602" i="12"/>
  <c r="H602" i="12"/>
  <c r="AH601" i="12"/>
  <c r="T601" i="12"/>
  <c r="D601" i="12"/>
  <c r="AP599" i="12"/>
  <c r="AB599" i="12"/>
  <c r="L599" i="12"/>
  <c r="AL598" i="12"/>
  <c r="X598" i="12"/>
  <c r="H598" i="12"/>
  <c r="AH597" i="12"/>
  <c r="T597" i="12"/>
  <c r="D597" i="12"/>
  <c r="AP595" i="12"/>
  <c r="AB595" i="12"/>
  <c r="L595" i="12"/>
  <c r="AL594" i="12"/>
  <c r="X594" i="12"/>
  <c r="H594" i="12"/>
  <c r="AH593" i="12"/>
  <c r="T593" i="12"/>
  <c r="D593" i="12"/>
  <c r="AP591" i="12"/>
  <c r="AB591" i="12"/>
  <c r="L591" i="12"/>
  <c r="AL590" i="12"/>
  <c r="X590" i="12"/>
  <c r="H590" i="12"/>
  <c r="AH589" i="12"/>
  <c r="T589" i="12"/>
  <c r="D589" i="12"/>
  <c r="AP587" i="12"/>
  <c r="AB587" i="12"/>
  <c r="L587" i="12"/>
  <c r="AL586" i="12"/>
  <c r="X586" i="12"/>
  <c r="H586" i="12"/>
  <c r="AH585" i="12"/>
  <c r="T585" i="12"/>
  <c r="D585" i="12"/>
  <c r="AP583" i="12"/>
  <c r="AB583" i="12"/>
  <c r="L583" i="12"/>
  <c r="AL582" i="12"/>
  <c r="X582" i="12"/>
  <c r="H582" i="12"/>
  <c r="AH581" i="12"/>
  <c r="T581" i="12"/>
  <c r="D581" i="12"/>
  <c r="AP579" i="12"/>
  <c r="AB579" i="12"/>
  <c r="L579" i="12"/>
  <c r="AL578" i="12"/>
  <c r="X578" i="12"/>
  <c r="H578" i="12"/>
  <c r="AH577" i="12"/>
  <c r="T577" i="12"/>
  <c r="D577" i="12"/>
  <c r="AP575" i="12"/>
  <c r="AB575" i="12"/>
  <c r="L575" i="12"/>
  <c r="AL574" i="12"/>
  <c r="X574" i="12"/>
  <c r="H574" i="12"/>
  <c r="AH573" i="12"/>
  <c r="T573" i="12"/>
  <c r="D573" i="12"/>
  <c r="AP571" i="12"/>
  <c r="AB571" i="12"/>
  <c r="L571" i="12"/>
  <c r="AL570" i="12"/>
  <c r="X570" i="12"/>
  <c r="H570" i="12"/>
  <c r="AH569" i="12"/>
  <c r="T569" i="12"/>
  <c r="D569" i="12"/>
  <c r="AP567" i="12"/>
  <c r="AB567" i="12"/>
  <c r="L567" i="12"/>
  <c r="AL566" i="12"/>
  <c r="X566" i="12"/>
  <c r="H566" i="12"/>
  <c r="AH565" i="12"/>
  <c r="T565" i="12"/>
  <c r="D565" i="12"/>
  <c r="AP563" i="12"/>
  <c r="AB563" i="12"/>
  <c r="L563" i="12"/>
  <c r="AL562" i="12"/>
  <c r="X562" i="12"/>
  <c r="H562" i="12"/>
  <c r="AH561" i="12"/>
  <c r="T561" i="12"/>
  <c r="D561" i="12"/>
  <c r="AP559" i="12"/>
  <c r="AB559" i="12"/>
  <c r="L559" i="12"/>
  <c r="AL558" i="12"/>
  <c r="X558" i="12"/>
  <c r="H558" i="12"/>
  <c r="AH557" i="12"/>
  <c r="T557" i="12"/>
  <c r="D557" i="12"/>
  <c r="AP555" i="12"/>
  <c r="AB555" i="12"/>
  <c r="L555" i="12"/>
  <c r="AL554" i="12"/>
  <c r="X554" i="12"/>
  <c r="H554" i="12"/>
  <c r="AH553" i="12"/>
  <c r="T553" i="12"/>
  <c r="D553" i="12"/>
  <c r="AP551" i="12"/>
  <c r="AB551" i="12"/>
  <c r="L551" i="12"/>
  <c r="AL550" i="12"/>
  <c r="X550" i="12"/>
  <c r="H550" i="12"/>
  <c r="AH549" i="12"/>
  <c r="T549" i="12"/>
  <c r="D549" i="12"/>
  <c r="AP547" i="12"/>
  <c r="AB547" i="12"/>
  <c r="L547" i="12"/>
  <c r="AL546" i="12"/>
  <c r="X546" i="12"/>
  <c r="H546" i="12"/>
  <c r="AH545" i="12"/>
  <c r="T545" i="12"/>
  <c r="D545" i="12"/>
  <c r="AP543" i="12"/>
  <c r="AB543" i="12"/>
  <c r="L543" i="12"/>
  <c r="AL542" i="12"/>
  <c r="X542" i="12"/>
  <c r="H542" i="12"/>
  <c r="AH541" i="12"/>
  <c r="T541" i="12"/>
  <c r="D541" i="12"/>
  <c r="AP539" i="12"/>
  <c r="AB539" i="12"/>
  <c r="L539" i="12"/>
  <c r="AL538" i="12"/>
  <c r="X538" i="12"/>
  <c r="H538" i="12"/>
  <c r="AH537" i="12"/>
  <c r="T537" i="12"/>
  <c r="D537" i="12"/>
  <c r="AP535" i="12"/>
  <c r="AB535" i="12"/>
  <c r="L535" i="12"/>
  <c r="AL534" i="12"/>
  <c r="X534" i="12"/>
  <c r="H534" i="12"/>
  <c r="AH533" i="12"/>
  <c r="T533" i="12"/>
  <c r="D533" i="12"/>
  <c r="AP531" i="12"/>
  <c r="AB531" i="12"/>
  <c r="L531" i="12"/>
  <c r="AL530" i="12"/>
  <c r="X530" i="12"/>
  <c r="H530" i="12"/>
  <c r="AH529" i="12"/>
  <c r="T529" i="12"/>
  <c r="D529" i="12"/>
  <c r="AP527" i="12"/>
  <c r="AB527" i="12"/>
  <c r="L527" i="12"/>
  <c r="AL526" i="12"/>
  <c r="X526" i="12"/>
  <c r="H526" i="12"/>
  <c r="AH525" i="12"/>
  <c r="T525" i="12"/>
  <c r="D525" i="12"/>
  <c r="AP523" i="12"/>
  <c r="AB523" i="12"/>
  <c r="L523" i="12"/>
  <c r="AL522" i="12"/>
  <c r="X522" i="12"/>
  <c r="H522" i="12"/>
  <c r="AH521" i="12"/>
  <c r="T521" i="12"/>
  <c r="D521" i="12"/>
  <c r="AP519" i="12"/>
  <c r="AB519" i="12"/>
  <c r="L519" i="12"/>
  <c r="AL518" i="12"/>
  <c r="X518" i="12"/>
  <c r="H518" i="12"/>
  <c r="AH517" i="12"/>
  <c r="T517" i="12"/>
  <c r="D517" i="12"/>
  <c r="AP515" i="12"/>
  <c r="AB515" i="12"/>
  <c r="L515" i="12"/>
  <c r="AL514" i="12"/>
  <c r="X514" i="12"/>
  <c r="H514" i="12"/>
  <c r="AH513" i="12"/>
  <c r="T513" i="12"/>
  <c r="D513" i="12"/>
  <c r="AP511" i="12"/>
  <c r="AB511" i="12"/>
  <c r="L511" i="12"/>
  <c r="AL510" i="12"/>
  <c r="X510" i="12"/>
  <c r="H510" i="12"/>
  <c r="AH509" i="12"/>
  <c r="T509" i="12"/>
  <c r="D509" i="12"/>
  <c r="AP507" i="12"/>
  <c r="AB507" i="12"/>
  <c r="L507" i="12"/>
  <c r="AL506" i="12"/>
  <c r="X506" i="12"/>
  <c r="H506" i="12"/>
  <c r="AH505" i="12"/>
  <c r="T505" i="12"/>
  <c r="D505" i="12"/>
  <c r="AP503" i="12"/>
  <c r="AB503" i="12"/>
  <c r="L503" i="12"/>
  <c r="AL502" i="12"/>
  <c r="X502" i="12"/>
  <c r="H502" i="12"/>
  <c r="AH501" i="12"/>
  <c r="T501" i="12"/>
  <c r="D501" i="12"/>
  <c r="AP499" i="12"/>
  <c r="AB499" i="12"/>
  <c r="L499" i="12"/>
  <c r="AL498" i="12"/>
  <c r="X498" i="12"/>
  <c r="H498" i="12"/>
  <c r="AH497" i="12"/>
  <c r="T497" i="12"/>
  <c r="D497" i="12"/>
  <c r="AP495" i="12"/>
  <c r="AB495" i="12"/>
  <c r="L495" i="12"/>
  <c r="AL494" i="12"/>
  <c r="X494" i="12"/>
  <c r="H494" i="12"/>
  <c r="AH493" i="12"/>
  <c r="T493" i="12"/>
  <c r="D493" i="12"/>
  <c r="AP491" i="12"/>
  <c r="AB491" i="12"/>
  <c r="L491" i="12"/>
  <c r="AL490" i="12"/>
  <c r="X490" i="12"/>
  <c r="H490" i="12"/>
  <c r="AH489" i="12"/>
  <c r="T489" i="12"/>
  <c r="D489" i="12"/>
  <c r="AP487" i="12"/>
  <c r="AB487" i="12"/>
  <c r="L487" i="12"/>
  <c r="AL486" i="12"/>
  <c r="X486" i="12"/>
  <c r="H486" i="12"/>
  <c r="AH485" i="12"/>
  <c r="T485" i="12"/>
  <c r="D485" i="12"/>
  <c r="AP483" i="12"/>
  <c r="AB483" i="12"/>
  <c r="L483" i="12"/>
  <c r="AL482" i="12"/>
  <c r="X482" i="12"/>
  <c r="H482" i="12"/>
  <c r="AH481" i="12"/>
  <c r="T481" i="12"/>
  <c r="D481" i="12"/>
  <c r="AP479" i="12"/>
  <c r="AB479" i="12"/>
  <c r="L479" i="12"/>
  <c r="AL478" i="12"/>
  <c r="X478" i="12"/>
  <c r="H478" i="12"/>
  <c r="AH477" i="12"/>
  <c r="T477" i="12"/>
  <c r="D477" i="12"/>
  <c r="AP475" i="12"/>
  <c r="AB475" i="12"/>
  <c r="L475" i="12"/>
  <c r="AL474" i="12"/>
  <c r="X474" i="12"/>
  <c r="H474" i="12"/>
  <c r="AH473" i="12"/>
  <c r="T473" i="12"/>
  <c r="D473" i="12"/>
  <c r="AP471" i="12"/>
  <c r="AB471" i="12"/>
  <c r="L471" i="12"/>
  <c r="AL470" i="12"/>
  <c r="X470" i="12"/>
  <c r="H470" i="12"/>
  <c r="AH469" i="12"/>
  <c r="T469" i="12"/>
  <c r="D469" i="12"/>
  <c r="AP467" i="12"/>
  <c r="AB467" i="12"/>
  <c r="L467" i="12"/>
  <c r="AL466" i="12"/>
  <c r="X466" i="12"/>
  <c r="H466" i="12"/>
  <c r="AH465" i="12"/>
  <c r="T465" i="12"/>
  <c r="D465" i="12"/>
  <c r="AP463" i="12"/>
  <c r="AB463" i="12"/>
  <c r="L463" i="12"/>
  <c r="AL462" i="12"/>
  <c r="X462" i="12"/>
  <c r="H462" i="12"/>
  <c r="AH461" i="12"/>
  <c r="T461" i="12"/>
  <c r="D461" i="12"/>
  <c r="AP459" i="12"/>
  <c r="AB459" i="12"/>
  <c r="L459" i="12"/>
  <c r="AL458" i="12"/>
  <c r="X458" i="12"/>
  <c r="H458" i="12"/>
  <c r="AH457" i="12"/>
  <c r="T457" i="12"/>
  <c r="D457" i="12"/>
  <c r="AP455" i="12"/>
  <c r="AB455" i="12"/>
  <c r="L455" i="12"/>
  <c r="AL454" i="12"/>
  <c r="X454" i="12"/>
  <c r="H454" i="12"/>
  <c r="AH453" i="12"/>
  <c r="T453" i="12"/>
  <c r="D453" i="12"/>
  <c r="AP451" i="12"/>
  <c r="AB451" i="12"/>
  <c r="L451" i="12"/>
  <c r="AL450" i="12"/>
  <c r="X450" i="12"/>
  <c r="H450" i="12"/>
  <c r="AH449" i="12"/>
  <c r="T449" i="12"/>
  <c r="D449" i="12"/>
  <c r="AP447" i="12"/>
  <c r="AB447" i="12"/>
  <c r="L447" i="12"/>
  <c r="AL446" i="12"/>
  <c r="X446" i="12"/>
  <c r="H446" i="12"/>
  <c r="AH445" i="12"/>
  <c r="T445" i="12"/>
  <c r="D445" i="12"/>
  <c r="AP443" i="12"/>
  <c r="AB443" i="12"/>
  <c r="L443" i="12"/>
  <c r="AL442" i="12"/>
  <c r="X442" i="12"/>
  <c r="H442" i="12"/>
  <c r="AH441" i="12"/>
  <c r="T441" i="12"/>
  <c r="D441" i="12"/>
  <c r="AP439" i="12"/>
  <c r="AB439" i="12"/>
  <c r="L439" i="12"/>
  <c r="AL438" i="12"/>
  <c r="X438" i="12"/>
  <c r="H438" i="12"/>
  <c r="AH437" i="12"/>
  <c r="T437" i="12"/>
  <c r="D437" i="12"/>
  <c r="AP435" i="12"/>
  <c r="AB435" i="12"/>
  <c r="L435" i="12"/>
  <c r="AL434" i="12"/>
  <c r="X434" i="12"/>
  <c r="H434" i="12"/>
  <c r="AH433" i="12"/>
  <c r="T433" i="12"/>
  <c r="D433" i="12"/>
  <c r="AP431" i="12"/>
  <c r="AB431" i="12"/>
  <c r="L431" i="12"/>
  <c r="AL430" i="12"/>
  <c r="X430" i="12"/>
  <c r="H430" i="12"/>
  <c r="AH429" i="12"/>
  <c r="T429" i="12"/>
  <c r="D429" i="12"/>
  <c r="AP427" i="12"/>
  <c r="AB427" i="12"/>
  <c r="L427" i="12"/>
  <c r="AL426" i="12"/>
  <c r="X426" i="12"/>
  <c r="H426" i="12"/>
  <c r="AH425" i="12"/>
  <c r="T425" i="12"/>
  <c r="D425" i="12"/>
  <c r="AP423" i="12"/>
  <c r="AB423" i="12"/>
  <c r="L423" i="12"/>
  <c r="AL422" i="12"/>
  <c r="X422" i="12"/>
  <c r="H422" i="12"/>
  <c r="AH421" i="12"/>
  <c r="T421" i="12"/>
  <c r="D421" i="12"/>
  <c r="AP419" i="12"/>
  <c r="AB419" i="12"/>
  <c r="L419" i="12"/>
  <c r="AL418" i="12"/>
  <c r="X418" i="12"/>
  <c r="H418" i="12"/>
  <c r="AH417" i="12"/>
  <c r="T417" i="12"/>
  <c r="D417" i="12"/>
  <c r="AP415" i="12"/>
  <c r="AB415" i="12"/>
  <c r="L415" i="12"/>
  <c r="AL414" i="12"/>
  <c r="X414" i="12"/>
  <c r="H414" i="12"/>
  <c r="AH413" i="12"/>
  <c r="T413" i="12"/>
  <c r="D413" i="12"/>
  <c r="AP411" i="12"/>
  <c r="AB411" i="12"/>
  <c r="L411" i="12"/>
  <c r="AL410" i="12"/>
  <c r="X410" i="12"/>
  <c r="H410" i="12"/>
  <c r="AH409" i="12"/>
  <c r="T409" i="12"/>
  <c r="D409" i="12"/>
  <c r="AP407" i="12"/>
  <c r="AB407" i="12"/>
  <c r="L407" i="12"/>
  <c r="AL406" i="12"/>
  <c r="X406" i="12"/>
  <c r="H406" i="12"/>
  <c r="AH405" i="12"/>
  <c r="T405" i="12"/>
  <c r="D405" i="12"/>
  <c r="AP403" i="12"/>
  <c r="AB403" i="12"/>
  <c r="L403" i="12"/>
  <c r="AL402" i="12"/>
  <c r="X402" i="12"/>
  <c r="H402" i="12"/>
  <c r="AH401" i="12"/>
  <c r="T401" i="12"/>
  <c r="D401" i="12"/>
  <c r="AP399" i="12"/>
  <c r="AB399" i="12"/>
  <c r="L399" i="12"/>
  <c r="AL398" i="12"/>
  <c r="X398" i="12"/>
  <c r="H398" i="12"/>
  <c r="AH397" i="12"/>
  <c r="T397" i="12"/>
  <c r="D397" i="12"/>
  <c r="AP395" i="12"/>
  <c r="AB395" i="12"/>
  <c r="L395" i="12"/>
  <c r="AL394" i="12"/>
  <c r="X394" i="12"/>
  <c r="H394" i="12"/>
  <c r="AH393" i="12"/>
  <c r="T393" i="12"/>
  <c r="D393" i="12"/>
  <c r="AP391" i="12"/>
  <c r="AB391" i="12"/>
  <c r="L391" i="12"/>
  <c r="AL390" i="12"/>
  <c r="X390" i="12"/>
  <c r="H390" i="12"/>
  <c r="AH389" i="12"/>
  <c r="T389" i="12"/>
  <c r="D389" i="12"/>
  <c r="AP387" i="12"/>
  <c r="AB387" i="12"/>
  <c r="L387" i="12"/>
  <c r="AL386" i="12"/>
  <c r="X386" i="12"/>
  <c r="H386" i="12"/>
  <c r="AH385" i="12"/>
  <c r="T385" i="12"/>
  <c r="D385" i="12"/>
  <c r="AP383" i="12"/>
  <c r="AB383" i="12"/>
  <c r="L383" i="12"/>
  <c r="AL382" i="12"/>
  <c r="X382" i="12"/>
  <c r="H382" i="12"/>
  <c r="AH381" i="12"/>
  <c r="T381" i="12"/>
  <c r="D381" i="12"/>
  <c r="AP379" i="12"/>
  <c r="AB379" i="12"/>
  <c r="L379" i="12"/>
  <c r="AL378" i="12"/>
  <c r="X378" i="12"/>
  <c r="H378" i="12"/>
  <c r="AH377" i="12"/>
  <c r="T377" i="12"/>
  <c r="D377" i="12"/>
  <c r="AP375" i="12"/>
  <c r="AB375" i="12"/>
  <c r="L375" i="12"/>
  <c r="AL374" i="12"/>
  <c r="X374" i="12"/>
  <c r="H374" i="12"/>
  <c r="AH373" i="12"/>
  <c r="T373" i="12"/>
  <c r="D373" i="12"/>
  <c r="AP371" i="12"/>
  <c r="AB371" i="12"/>
  <c r="L371" i="12"/>
  <c r="AL370" i="12"/>
  <c r="X370" i="12"/>
  <c r="H370" i="12"/>
  <c r="AH369" i="12"/>
  <c r="T369" i="12"/>
  <c r="D369" i="12"/>
  <c r="AP367" i="12"/>
  <c r="AB367" i="12"/>
  <c r="L367" i="12"/>
  <c r="AL366" i="12"/>
  <c r="X366" i="12"/>
  <c r="H366" i="12"/>
  <c r="AH365" i="12"/>
  <c r="T365" i="12"/>
  <c r="D365" i="12"/>
  <c r="AP363" i="12"/>
  <c r="AB363" i="12"/>
  <c r="L363" i="12"/>
  <c r="AL362" i="12"/>
  <c r="X362" i="12"/>
  <c r="H362" i="12"/>
  <c r="AH361" i="12"/>
  <c r="T361" i="12"/>
  <c r="D361" i="12"/>
  <c r="AP359" i="12"/>
  <c r="AB359" i="12"/>
  <c r="L359" i="12"/>
  <c r="AL358" i="12"/>
  <c r="X358" i="12"/>
  <c r="H358" i="12"/>
  <c r="AH357" i="12"/>
  <c r="T357" i="12"/>
  <c r="D357" i="12"/>
  <c r="AP355" i="12"/>
  <c r="AB355" i="12"/>
  <c r="L355" i="12"/>
  <c r="AL354" i="12"/>
  <c r="X354" i="12"/>
  <c r="H354" i="12"/>
  <c r="AH353" i="12"/>
  <c r="T353" i="12"/>
  <c r="D353" i="12"/>
  <c r="AP351" i="12"/>
  <c r="AB351" i="12"/>
  <c r="L351" i="12"/>
  <c r="AL350" i="12"/>
  <c r="X350" i="12"/>
  <c r="H350" i="12"/>
  <c r="AH349" i="12"/>
  <c r="T349" i="12"/>
  <c r="D349" i="12"/>
  <c r="AP347" i="12"/>
  <c r="AB347" i="12"/>
  <c r="L347" i="12"/>
  <c r="AL346" i="12"/>
  <c r="X346" i="12"/>
  <c r="H346" i="12"/>
  <c r="AH345" i="12"/>
  <c r="T345" i="12"/>
  <c r="D345" i="12"/>
  <c r="AP343" i="12"/>
  <c r="AB343" i="12"/>
  <c r="L343" i="12"/>
  <c r="AL342" i="12"/>
  <c r="X342" i="12"/>
  <c r="H342" i="12"/>
  <c r="AH341" i="12"/>
  <c r="T341" i="12"/>
  <c r="D341" i="12"/>
  <c r="AP339" i="12"/>
  <c r="AB339" i="12"/>
  <c r="L339" i="12"/>
  <c r="AL338" i="12"/>
  <c r="X338" i="12"/>
  <c r="H338" i="12"/>
  <c r="AH337" i="12"/>
  <c r="T337" i="12"/>
  <c r="D337" i="12"/>
  <c r="AP335" i="12"/>
  <c r="AB335" i="12"/>
  <c r="L335" i="12"/>
  <c r="AL334" i="12"/>
  <c r="X334" i="12"/>
  <c r="H334" i="12"/>
  <c r="AH333" i="12"/>
  <c r="T333" i="12"/>
  <c r="D333" i="12"/>
  <c r="AP331" i="12"/>
  <c r="AB331" i="12"/>
  <c r="L331" i="12"/>
  <c r="AL330" i="12"/>
  <c r="X330" i="12"/>
  <c r="H330" i="12"/>
  <c r="AH329" i="12"/>
  <c r="T329" i="12"/>
  <c r="D329" i="12"/>
  <c r="AP327" i="12"/>
  <c r="AB327" i="12"/>
  <c r="L327" i="12"/>
  <c r="AL326" i="12"/>
  <c r="X326" i="12"/>
  <c r="H326" i="12"/>
  <c r="AH325" i="12"/>
  <c r="T325" i="12"/>
  <c r="D325" i="12"/>
  <c r="AP323" i="12"/>
  <c r="AB323" i="12"/>
  <c r="L323" i="12"/>
  <c r="AL322" i="12"/>
  <c r="X322" i="12"/>
  <c r="H322" i="12"/>
  <c r="AH321" i="12"/>
  <c r="T321" i="12"/>
  <c r="D321" i="12"/>
  <c r="AP319" i="12"/>
  <c r="AB319" i="12"/>
  <c r="L319" i="12"/>
  <c r="AL318" i="12"/>
  <c r="X318" i="12"/>
  <c r="H318" i="12"/>
  <c r="AH317" i="12"/>
  <c r="T317" i="12"/>
  <c r="D317" i="12"/>
  <c r="AP315" i="12"/>
  <c r="AB315" i="12"/>
  <c r="L315" i="12"/>
  <c r="AL314" i="12"/>
  <c r="X314" i="12"/>
  <c r="H314" i="12"/>
  <c r="AH313" i="12"/>
  <c r="T313" i="12"/>
  <c r="D313" i="12"/>
  <c r="AP311" i="12"/>
  <c r="AB311" i="12"/>
  <c r="L311" i="12"/>
  <c r="AL310" i="12"/>
  <c r="X310" i="12"/>
  <c r="H310" i="12"/>
  <c r="AH309" i="12"/>
  <c r="T309" i="12"/>
  <c r="D309" i="12"/>
  <c r="AP307" i="12"/>
  <c r="AB307" i="12"/>
  <c r="L307" i="12"/>
  <c r="AL306" i="12"/>
  <c r="X306" i="12"/>
  <c r="H306" i="12"/>
  <c r="AH305" i="12"/>
  <c r="T305" i="12"/>
  <c r="D305" i="12"/>
  <c r="AP303" i="12"/>
  <c r="AB303" i="12"/>
  <c r="L303" i="12"/>
  <c r="AL302" i="12"/>
  <c r="X302" i="12"/>
  <c r="H302" i="12"/>
  <c r="AH301" i="12"/>
  <c r="T301" i="12"/>
  <c r="D301" i="12"/>
  <c r="AP299" i="12"/>
  <c r="AB299" i="12"/>
  <c r="L299" i="12"/>
  <c r="AL298" i="12"/>
  <c r="X298" i="12"/>
  <c r="H298" i="12"/>
  <c r="AH297" i="12"/>
  <c r="T297" i="12"/>
  <c r="D297" i="12"/>
  <c r="AP295" i="12"/>
  <c r="AB295" i="12"/>
  <c r="L295" i="12"/>
  <c r="AL294" i="12"/>
  <c r="X294" i="12"/>
  <c r="H294" i="12"/>
  <c r="AH293" i="12"/>
  <c r="T293" i="12"/>
  <c r="D293" i="12"/>
  <c r="AP291" i="12"/>
  <c r="AB291" i="12"/>
  <c r="L291" i="12"/>
  <c r="AL290" i="12"/>
  <c r="X290" i="12"/>
  <c r="H290" i="12"/>
  <c r="AH289" i="12"/>
  <c r="T289" i="12"/>
  <c r="D289" i="12"/>
  <c r="AP287" i="12"/>
  <c r="AB287" i="12"/>
  <c r="L287" i="12"/>
  <c r="AL286" i="12"/>
  <c r="X286" i="12"/>
  <c r="H286" i="12"/>
  <c r="AH285" i="12"/>
  <c r="T285" i="12"/>
  <c r="D285" i="12"/>
  <c r="AP283" i="12"/>
  <c r="AB283" i="12"/>
  <c r="L283" i="12"/>
  <c r="AL282" i="12"/>
  <c r="X282" i="12"/>
  <c r="H282" i="12"/>
  <c r="AH281" i="12"/>
  <c r="T281" i="12"/>
  <c r="D281" i="12"/>
  <c r="AP279" i="12"/>
  <c r="AB279" i="12"/>
  <c r="L279" i="12"/>
  <c r="AL278" i="12"/>
  <c r="X278" i="12"/>
  <c r="H278" i="12"/>
  <c r="AH277" i="12"/>
  <c r="T277" i="12"/>
  <c r="D277" i="12"/>
  <c r="AP275" i="12"/>
  <c r="AB275" i="12"/>
  <c r="L275" i="12"/>
  <c r="AL274" i="12"/>
  <c r="X274" i="12"/>
  <c r="H274" i="12"/>
  <c r="AH273" i="12"/>
  <c r="T273" i="12"/>
  <c r="D273" i="12"/>
  <c r="AP271" i="12"/>
  <c r="AB271" i="12"/>
  <c r="L271" i="12"/>
  <c r="AL270" i="12"/>
  <c r="X270" i="12"/>
  <c r="H270" i="12"/>
  <c r="AH269" i="12"/>
  <c r="T269" i="12"/>
  <c r="D269" i="12"/>
  <c r="AP267" i="12"/>
  <c r="AB267" i="12"/>
  <c r="L267" i="12"/>
  <c r="AL266" i="12"/>
  <c r="X266" i="12"/>
  <c r="H266" i="12"/>
  <c r="AH265" i="12"/>
  <c r="T265" i="12"/>
  <c r="D265" i="12"/>
  <c r="AP263" i="12"/>
  <c r="AB263" i="12"/>
  <c r="L263" i="12"/>
  <c r="AL262" i="12"/>
  <c r="X262" i="12"/>
  <c r="H262" i="12"/>
  <c r="AH261" i="12"/>
  <c r="T261" i="12"/>
  <c r="D261" i="12"/>
  <c r="AP259" i="12"/>
  <c r="AB259" i="12"/>
  <c r="L259" i="12"/>
  <c r="AL258" i="12"/>
  <c r="X258" i="12"/>
  <c r="H258" i="12"/>
  <c r="AH257" i="12"/>
  <c r="T257" i="12"/>
  <c r="D257" i="12"/>
  <c r="AP255" i="12"/>
  <c r="AB255" i="12"/>
  <c r="L255" i="12"/>
  <c r="AL254" i="12"/>
  <c r="X254" i="12"/>
  <c r="H254" i="12"/>
  <c r="AH253" i="12"/>
  <c r="T253" i="12"/>
  <c r="D253" i="12"/>
  <c r="AP251" i="12"/>
  <c r="AB251" i="12"/>
  <c r="L251" i="12"/>
  <c r="AL250" i="12"/>
  <c r="X250" i="12"/>
  <c r="H250" i="12"/>
  <c r="AH249" i="12"/>
  <c r="T249" i="12"/>
  <c r="D249" i="12"/>
  <c r="AP247" i="12"/>
  <c r="AB247" i="12"/>
  <c r="L247" i="12"/>
  <c r="AL246" i="12"/>
  <c r="X246" i="12"/>
  <c r="H246" i="12"/>
  <c r="AH245" i="12"/>
  <c r="T245" i="12"/>
  <c r="D245" i="12"/>
  <c r="AP243" i="12"/>
  <c r="AB243" i="12"/>
  <c r="L243" i="12"/>
  <c r="AL242" i="12"/>
  <c r="X242" i="12"/>
  <c r="H242" i="12"/>
  <c r="AH241" i="12"/>
  <c r="T241" i="12"/>
  <c r="D241" i="12"/>
  <c r="AP239" i="12"/>
  <c r="AB239" i="12"/>
  <c r="L239" i="12"/>
  <c r="AL238" i="12"/>
  <c r="X238" i="12"/>
  <c r="H238" i="12"/>
  <c r="AH237" i="12"/>
  <c r="T237" i="12"/>
  <c r="D237" i="12"/>
  <c r="AP235" i="12"/>
  <c r="AB235" i="12"/>
  <c r="L235" i="12"/>
  <c r="AL234" i="12"/>
  <c r="X234" i="12"/>
  <c r="H234" i="12"/>
  <c r="AH233" i="12"/>
  <c r="T233" i="12"/>
  <c r="D233" i="12"/>
  <c r="AP231" i="12"/>
  <c r="AB231" i="12"/>
  <c r="L231" i="12"/>
  <c r="AL230" i="12"/>
  <c r="X230" i="12"/>
  <c r="H230" i="12"/>
  <c r="AH229" i="12"/>
  <c r="T229" i="12"/>
  <c r="D229" i="12"/>
  <c r="AP227" i="12"/>
  <c r="AB227" i="12"/>
  <c r="L227" i="12"/>
  <c r="AL226" i="12"/>
  <c r="X226" i="12"/>
  <c r="H226" i="12"/>
  <c r="AH225" i="12"/>
  <c r="T225" i="12"/>
  <c r="D225" i="12"/>
  <c r="AP223" i="12"/>
  <c r="AB223" i="12"/>
  <c r="L223" i="12"/>
  <c r="AL222" i="12"/>
  <c r="X222" i="12"/>
  <c r="H222" i="12"/>
  <c r="AH221" i="12"/>
  <c r="T221" i="12"/>
  <c r="D221" i="12"/>
  <c r="AP219" i="12"/>
  <c r="AB219" i="12"/>
  <c r="L219" i="12"/>
  <c r="AL218" i="12"/>
  <c r="X218" i="12"/>
  <c r="H218" i="12"/>
  <c r="AH217" i="12"/>
  <c r="T217" i="12"/>
  <c r="D217" i="12"/>
  <c r="AP215" i="12"/>
  <c r="AB215" i="12"/>
  <c r="L215" i="12"/>
  <c r="AL214" i="12"/>
  <c r="X214" i="12"/>
  <c r="H214" i="12"/>
  <c r="AH213" i="12"/>
  <c r="T213" i="12"/>
  <c r="D213" i="12"/>
  <c r="AP211" i="12"/>
  <c r="AB211" i="12"/>
  <c r="L211" i="12"/>
  <c r="AL210" i="12"/>
  <c r="X210" i="12"/>
  <c r="H210" i="12"/>
  <c r="AH209" i="12"/>
  <c r="T209" i="12"/>
  <c r="D209" i="12"/>
  <c r="AP207" i="12"/>
  <c r="AB207" i="12"/>
  <c r="L207" i="12"/>
  <c r="AL206" i="12"/>
  <c r="X206" i="12"/>
  <c r="H206" i="12"/>
  <c r="AH205" i="12"/>
  <c r="T205" i="12"/>
  <c r="D205" i="12"/>
  <c r="AP203" i="12"/>
  <c r="AB203" i="12"/>
  <c r="L203" i="12"/>
  <c r="AL202" i="12"/>
  <c r="X202" i="12"/>
  <c r="H202" i="12"/>
  <c r="AH201" i="12"/>
  <c r="T201" i="12"/>
  <c r="D201" i="12"/>
  <c r="AP199" i="12"/>
  <c r="AB199" i="12"/>
  <c r="L199" i="12"/>
  <c r="AL198" i="12"/>
  <c r="X198" i="12"/>
  <c r="H198" i="12"/>
  <c r="AH197" i="12"/>
  <c r="T197" i="12"/>
  <c r="D197" i="12"/>
  <c r="AP195" i="12"/>
  <c r="AB195" i="12"/>
  <c r="L195" i="12"/>
  <c r="AL194" i="12"/>
  <c r="X194" i="12"/>
  <c r="H194" i="12"/>
  <c r="AH193" i="12"/>
  <c r="T193" i="12"/>
  <c r="D193" i="12"/>
  <c r="AP191" i="12"/>
  <c r="AB191" i="12"/>
  <c r="L191" i="12"/>
  <c r="AL190" i="12"/>
  <c r="X190" i="12"/>
  <c r="H190" i="12"/>
  <c r="AH189" i="12"/>
  <c r="T189" i="12"/>
  <c r="D189" i="12"/>
  <c r="AP187" i="12"/>
  <c r="AB187" i="12"/>
  <c r="L187" i="12"/>
  <c r="AL186" i="12"/>
  <c r="X186" i="12"/>
  <c r="H186" i="12"/>
  <c r="AH185" i="12"/>
  <c r="T185" i="12"/>
  <c r="D185" i="12"/>
  <c r="AP183" i="12"/>
  <c r="AB183" i="12"/>
  <c r="L183" i="12"/>
  <c r="AL182" i="12"/>
  <c r="X182" i="12"/>
  <c r="H182" i="12"/>
  <c r="AH181" i="12"/>
  <c r="T181" i="12"/>
  <c r="D181" i="12"/>
  <c r="AP179" i="12"/>
  <c r="AB179" i="12"/>
  <c r="L179" i="12"/>
  <c r="AL178" i="12"/>
  <c r="X178" i="12"/>
  <c r="H178" i="12"/>
  <c r="AH177" i="12"/>
  <c r="T177" i="12"/>
  <c r="D177" i="12"/>
  <c r="AP175" i="12"/>
  <c r="AB175" i="12"/>
  <c r="L175" i="12"/>
  <c r="AL174" i="12"/>
  <c r="X174" i="12"/>
  <c r="H174" i="12"/>
  <c r="AH173" i="12"/>
  <c r="T173" i="12"/>
  <c r="D173" i="12"/>
  <c r="AP171" i="12"/>
  <c r="AB171" i="12"/>
  <c r="L171" i="12"/>
  <c r="AL170" i="12"/>
  <c r="X170" i="12"/>
  <c r="H170" i="12"/>
  <c r="AH169" i="12"/>
  <c r="T169" i="12"/>
  <c r="D169" i="12"/>
  <c r="AP167" i="12"/>
  <c r="AB167" i="12"/>
  <c r="L167" i="12"/>
  <c r="AL166" i="12"/>
  <c r="X166" i="12"/>
  <c r="H166" i="12"/>
  <c r="AH165" i="12"/>
  <c r="T165" i="12"/>
  <c r="D165" i="12"/>
  <c r="AP163" i="12"/>
  <c r="AB163" i="12"/>
  <c r="L163" i="12"/>
  <c r="AL162" i="12"/>
  <c r="X162" i="12"/>
  <c r="H162" i="12"/>
  <c r="AH161" i="12"/>
  <c r="T161" i="12"/>
  <c r="D161" i="12"/>
  <c r="AP159" i="12"/>
  <c r="AB159" i="12"/>
  <c r="L159" i="12"/>
  <c r="AL158" i="12"/>
  <c r="X158" i="12"/>
  <c r="H158" i="12"/>
  <c r="AH157" i="12"/>
  <c r="T157" i="12"/>
  <c r="D157" i="12"/>
  <c r="AP155" i="12"/>
  <c r="AB155" i="12"/>
  <c r="L155" i="12"/>
  <c r="AL154" i="12"/>
  <c r="X154" i="12"/>
  <c r="H154" i="12"/>
  <c r="AH153" i="12"/>
  <c r="T153" i="12"/>
  <c r="D153" i="12"/>
  <c r="AP151" i="12"/>
  <c r="AB151" i="12"/>
  <c r="L151" i="12"/>
  <c r="AL150" i="12"/>
  <c r="X150" i="12"/>
  <c r="H150" i="12"/>
  <c r="AH149" i="12"/>
  <c r="T149" i="12"/>
  <c r="D149" i="12"/>
  <c r="AP147" i="12"/>
  <c r="AB147" i="12"/>
  <c r="L147" i="12"/>
  <c r="AL146" i="12"/>
  <c r="X146" i="12"/>
  <c r="H146" i="12"/>
  <c r="AH145" i="12"/>
  <c r="T145" i="12"/>
  <c r="D145" i="12"/>
  <c r="AP143" i="12"/>
  <c r="AB143" i="12"/>
  <c r="L143" i="12"/>
  <c r="AL142" i="12"/>
  <c r="X142" i="12"/>
  <c r="H142" i="12"/>
  <c r="AH141" i="12"/>
  <c r="T141" i="12"/>
  <c r="D141" i="12"/>
  <c r="AP139" i="12"/>
  <c r="AB139" i="12"/>
  <c r="L139" i="12"/>
  <c r="AL138" i="12"/>
  <c r="X138" i="12"/>
  <c r="H138" i="12"/>
  <c r="AH137" i="12"/>
  <c r="T137" i="12"/>
  <c r="D137" i="12"/>
  <c r="AP135" i="12"/>
  <c r="AB135" i="12"/>
  <c r="L135" i="12"/>
  <c r="AL134" i="12"/>
  <c r="X134" i="12"/>
  <c r="H134" i="12"/>
  <c r="AH133" i="12"/>
  <c r="T133" i="12"/>
  <c r="D133" i="12"/>
  <c r="AP131" i="12"/>
  <c r="AB131" i="12"/>
  <c r="L131" i="12"/>
  <c r="AL130" i="12"/>
  <c r="X130" i="12"/>
  <c r="H130" i="12"/>
  <c r="AH129" i="12"/>
  <c r="T129" i="12"/>
  <c r="D129" i="12"/>
  <c r="AP127" i="12"/>
  <c r="AB127" i="12"/>
  <c r="L127" i="12"/>
  <c r="AL126" i="12"/>
  <c r="X126" i="12"/>
  <c r="H126" i="12"/>
  <c r="AH125" i="12"/>
  <c r="T125" i="12"/>
  <c r="D125" i="12"/>
  <c r="AP123" i="12"/>
  <c r="AB123" i="12"/>
  <c r="L123" i="12"/>
  <c r="AL122" i="12"/>
  <c r="X122" i="12"/>
  <c r="H122" i="12"/>
  <c r="AH121" i="12"/>
  <c r="T121" i="12"/>
  <c r="D121" i="12"/>
  <c r="AP119" i="12"/>
  <c r="AB119" i="12"/>
  <c r="L119" i="12"/>
  <c r="AL118" i="12"/>
  <c r="X118" i="12"/>
  <c r="H118" i="12"/>
  <c r="AH117" i="12"/>
  <c r="T117" i="12"/>
  <c r="D117" i="12"/>
  <c r="AP115" i="12"/>
  <c r="AB115" i="12"/>
  <c r="L115" i="12"/>
  <c r="AL114" i="12"/>
  <c r="X114" i="12"/>
  <c r="H114" i="12"/>
  <c r="AH113" i="12"/>
  <c r="T113" i="12"/>
  <c r="D113" i="12"/>
  <c r="AP111" i="12"/>
  <c r="AB111" i="12"/>
  <c r="L111" i="12"/>
  <c r="AL110" i="12"/>
  <c r="X110" i="12"/>
  <c r="H110" i="12"/>
  <c r="AH109" i="12"/>
  <c r="T109" i="12"/>
  <c r="D109" i="12"/>
  <c r="AP107" i="12"/>
  <c r="AB107" i="12"/>
  <c r="L107" i="12"/>
  <c r="AL106" i="12"/>
  <c r="X106" i="12"/>
  <c r="H106" i="12"/>
  <c r="AH105" i="12"/>
  <c r="T105" i="12"/>
  <c r="D105" i="12"/>
  <c r="AP103" i="12"/>
  <c r="AB103" i="12"/>
  <c r="L103" i="12"/>
  <c r="AL102" i="12"/>
  <c r="X102" i="12"/>
  <c r="H102" i="12"/>
  <c r="AH101" i="12"/>
  <c r="T101" i="12"/>
  <c r="D101" i="12"/>
  <c r="AP99" i="12"/>
  <c r="AB99" i="12"/>
  <c r="L99" i="12"/>
  <c r="AL98" i="12"/>
  <c r="X98" i="12"/>
  <c r="H98" i="12"/>
  <c r="AH97" i="12"/>
  <c r="T97" i="12"/>
  <c r="D97" i="12"/>
  <c r="AP95" i="12"/>
  <c r="AB95" i="12"/>
  <c r="L95" i="12"/>
  <c r="AL94" i="12"/>
  <c r="X94" i="12"/>
  <c r="H94" i="12"/>
  <c r="AH93" i="12"/>
  <c r="T93" i="12"/>
  <c r="D93" i="12"/>
  <c r="AP91" i="12"/>
  <c r="AB91" i="12"/>
  <c r="L91" i="12"/>
  <c r="AL90" i="12"/>
  <c r="X90" i="12"/>
  <c r="H90" i="12"/>
  <c r="AH89" i="12"/>
  <c r="T89" i="12"/>
  <c r="D89" i="12"/>
  <c r="AP87" i="12"/>
  <c r="AB87" i="12"/>
  <c r="L87" i="12"/>
  <c r="AL86" i="12"/>
  <c r="X86" i="12"/>
  <c r="H86" i="12"/>
  <c r="AH85" i="12"/>
  <c r="T85" i="12"/>
  <c r="D85" i="12"/>
  <c r="AP83" i="12"/>
  <c r="AB83" i="12"/>
  <c r="L83" i="12"/>
  <c r="AL82" i="12"/>
  <c r="X82" i="12"/>
  <c r="H82" i="12"/>
  <c r="AH81" i="12"/>
  <c r="T81" i="12"/>
  <c r="D81" i="12"/>
  <c r="AP79" i="12"/>
  <c r="AB79" i="12"/>
  <c r="L79" i="12"/>
  <c r="AL78" i="12"/>
  <c r="X78" i="12"/>
  <c r="H78" i="12"/>
  <c r="AH77" i="12"/>
  <c r="T77" i="12"/>
  <c r="D77" i="12"/>
  <c r="AP75" i="12"/>
  <c r="AB75" i="12"/>
  <c r="L75" i="12"/>
  <c r="AL74" i="12"/>
  <c r="X74" i="12"/>
  <c r="H74" i="12"/>
  <c r="AH73" i="12"/>
  <c r="T73" i="12"/>
  <c r="D73" i="12"/>
  <c r="AP71" i="12"/>
  <c r="AB71" i="12"/>
  <c r="L71" i="12"/>
  <c r="AL70" i="12"/>
  <c r="X70" i="12"/>
  <c r="H70" i="12"/>
  <c r="AH69" i="12"/>
  <c r="T69" i="12"/>
  <c r="D69" i="12"/>
  <c r="AP67" i="12"/>
  <c r="AB67" i="12"/>
  <c r="L67" i="12"/>
  <c r="AL66" i="12"/>
  <c r="X66" i="12"/>
  <c r="H66" i="12"/>
  <c r="AH65" i="12"/>
  <c r="T65" i="12"/>
  <c r="D65" i="12"/>
  <c r="AP63" i="12"/>
  <c r="AB63" i="12"/>
  <c r="L63" i="12"/>
  <c r="AL62" i="12"/>
  <c r="X62" i="12"/>
  <c r="H62" i="12"/>
  <c r="AH61" i="12"/>
  <c r="T61" i="12"/>
  <c r="D61" i="12"/>
  <c r="AP59" i="12"/>
  <c r="AB59" i="12"/>
  <c r="L59" i="12"/>
  <c r="AL58" i="12"/>
  <c r="X58" i="12"/>
  <c r="H58" i="12"/>
  <c r="AH57" i="12"/>
  <c r="T57" i="12"/>
  <c r="D57" i="12"/>
  <c r="AP55" i="12"/>
  <c r="AB55" i="12"/>
  <c r="L55" i="12"/>
  <c r="AL54" i="12"/>
  <c r="X54" i="12"/>
  <c r="H54" i="12"/>
  <c r="AH53" i="12"/>
  <c r="T53" i="12"/>
  <c r="D53" i="12"/>
  <c r="AP51" i="12"/>
  <c r="AB51" i="12"/>
  <c r="L51" i="12"/>
  <c r="AL50" i="12"/>
  <c r="X50" i="12"/>
  <c r="H50" i="12"/>
  <c r="AH49" i="12"/>
  <c r="T49" i="12"/>
  <c r="D49" i="12"/>
  <c r="AP47" i="12"/>
  <c r="AB47" i="12"/>
  <c r="L47" i="12"/>
  <c r="AL46" i="12"/>
  <c r="X46" i="12"/>
  <c r="H46" i="12"/>
  <c r="AH45" i="12"/>
  <c r="T45" i="12"/>
  <c r="D45" i="12"/>
  <c r="AP43" i="12"/>
  <c r="AB43" i="12"/>
  <c r="L43" i="12"/>
  <c r="AL42" i="12"/>
  <c r="X42" i="12"/>
  <c r="H42" i="12"/>
  <c r="AH41" i="12"/>
  <c r="T41" i="12"/>
  <c r="D41" i="12"/>
  <c r="AP39" i="12"/>
  <c r="AB39" i="12"/>
  <c r="L39" i="12"/>
  <c r="AL38" i="12"/>
  <c r="X38" i="12"/>
  <c r="H38" i="12"/>
  <c r="AH37" i="12"/>
  <c r="T37" i="12"/>
  <c r="D37" i="12"/>
  <c r="AP35" i="12"/>
  <c r="AB35" i="12"/>
  <c r="L35" i="12"/>
  <c r="AL34" i="12"/>
  <c r="X34" i="12"/>
  <c r="H34" i="12"/>
  <c r="AH33" i="12"/>
  <c r="T33" i="12"/>
  <c r="D33" i="12"/>
  <c r="AP31" i="12"/>
  <c r="AB31" i="12"/>
  <c r="L31" i="12"/>
  <c r="AL30" i="12"/>
  <c r="X30" i="12"/>
  <c r="H30" i="12"/>
  <c r="AH29" i="12"/>
  <c r="T29" i="12"/>
  <c r="D29" i="12"/>
  <c r="AP27" i="12"/>
  <c r="AB27" i="12"/>
  <c r="L27" i="12"/>
  <c r="AL26" i="12"/>
  <c r="X26" i="12"/>
  <c r="H26" i="12"/>
  <c r="AH25" i="12"/>
  <c r="T25" i="12"/>
  <c r="D25" i="12"/>
  <c r="AP23" i="12"/>
  <c r="AB23" i="12"/>
  <c r="L23" i="12"/>
  <c r="AL22" i="12"/>
  <c r="X22" i="12"/>
  <c r="H22" i="12"/>
  <c r="AH21" i="12"/>
  <c r="T21" i="12"/>
  <c r="D21" i="12"/>
  <c r="AP19" i="12"/>
  <c r="AB19" i="12"/>
  <c r="L19" i="12"/>
  <c r="AL18" i="12"/>
  <c r="X18" i="12"/>
  <c r="H18" i="12"/>
  <c r="AH17" i="12"/>
  <c r="T17" i="12"/>
  <c r="D17" i="12"/>
  <c r="AP15" i="12"/>
  <c r="AB15" i="12"/>
  <c r="L15" i="12"/>
  <c r="AL14" i="12"/>
  <c r="X14" i="12"/>
  <c r="H14" i="12"/>
  <c r="AH13" i="12"/>
  <c r="T13" i="12"/>
  <c r="D13" i="12"/>
  <c r="AP11" i="12"/>
  <c r="AB11" i="12"/>
  <c r="L11" i="12"/>
  <c r="G789" i="12"/>
  <c r="K746" i="12"/>
  <c r="O735" i="12"/>
  <c r="AE1000" i="12"/>
  <c r="AJ1009" i="12"/>
  <c r="V1009" i="12"/>
  <c r="AJ989" i="12"/>
  <c r="V989" i="12"/>
  <c r="AN970" i="12"/>
  <c r="Z970" i="12"/>
  <c r="AJ953" i="12"/>
  <c r="V953" i="12"/>
  <c r="AN934" i="12"/>
  <c r="Z934" i="12"/>
  <c r="AJ921" i="12"/>
  <c r="V921" i="12"/>
  <c r="AR903" i="12"/>
  <c r="AD903" i="12"/>
  <c r="AJ885" i="12"/>
  <c r="V885" i="12"/>
  <c r="AJ869" i="12"/>
  <c r="V869" i="12"/>
  <c r="AN850" i="12"/>
  <c r="Z850" i="12"/>
  <c r="AR831" i="12"/>
  <c r="AD831" i="12"/>
  <c r="AN814" i="12"/>
  <c r="Z814" i="12"/>
  <c r="AR795" i="12"/>
  <c r="AD795" i="12"/>
  <c r="AR779" i="12"/>
  <c r="AD779" i="12"/>
  <c r="AJ761" i="12"/>
  <c r="V761" i="12"/>
  <c r="AN742" i="12"/>
  <c r="Z742" i="12"/>
  <c r="J742" i="12"/>
  <c r="AR723" i="12"/>
  <c r="AD723" i="12"/>
  <c r="N723" i="12"/>
  <c r="AJ705" i="12"/>
  <c r="V705" i="12"/>
  <c r="F705" i="12"/>
  <c r="AR687" i="12"/>
  <c r="AD687" i="12"/>
  <c r="N687" i="12"/>
  <c r="N666" i="5"/>
  <c r="AJ669" i="12"/>
  <c r="V669" i="12"/>
  <c r="F669" i="12"/>
  <c r="AJ653" i="12"/>
  <c r="V653" i="12"/>
  <c r="F653" i="12"/>
  <c r="AN634" i="12"/>
  <c r="Z634" i="12"/>
  <c r="J634" i="12"/>
  <c r="AJ617" i="12"/>
  <c r="V617" i="12"/>
  <c r="F617" i="12"/>
  <c r="AN598" i="12"/>
  <c r="Z598" i="12"/>
  <c r="J598" i="12"/>
  <c r="AN578" i="12"/>
  <c r="Z578" i="12"/>
  <c r="J578" i="12"/>
  <c r="AR559" i="12"/>
  <c r="AD559" i="12"/>
  <c r="N559" i="12"/>
  <c r="AR539" i="12"/>
  <c r="AD539" i="12"/>
  <c r="N539" i="12"/>
  <c r="AJ521" i="12"/>
  <c r="V521" i="12"/>
  <c r="F521" i="12"/>
  <c r="AJ501" i="12"/>
  <c r="V501" i="12"/>
  <c r="F501" i="12"/>
  <c r="AJ481" i="12"/>
  <c r="V481" i="12"/>
  <c r="F481" i="12"/>
  <c r="AJ461" i="12"/>
  <c r="V461" i="12"/>
  <c r="F461" i="12"/>
  <c r="AJ441" i="12"/>
  <c r="V441" i="12"/>
  <c r="F441" i="12"/>
  <c r="AJ421" i="12"/>
  <c r="V421" i="12"/>
  <c r="F421" i="12"/>
  <c r="AR403" i="12"/>
  <c r="AD403" i="12"/>
  <c r="N403" i="12"/>
  <c r="AN386" i="12"/>
  <c r="Z386" i="12"/>
  <c r="J386" i="12"/>
  <c r="AJ365" i="12"/>
  <c r="V365" i="12"/>
  <c r="F365" i="12"/>
  <c r="AJ345" i="12"/>
  <c r="V345" i="12"/>
  <c r="F345" i="12"/>
  <c r="AN326" i="12"/>
  <c r="Z326" i="12"/>
  <c r="J326" i="12"/>
  <c r="AR307" i="12"/>
  <c r="AD307" i="12"/>
  <c r="N307" i="12"/>
  <c r="AN290" i="12"/>
  <c r="Z290" i="12"/>
  <c r="J290" i="12"/>
  <c r="AR271" i="12"/>
  <c r="AD271" i="12"/>
  <c r="N271" i="12"/>
  <c r="AJ257" i="12"/>
  <c r="V257" i="12"/>
  <c r="F257" i="12"/>
  <c r="AR239" i="12"/>
  <c r="AD239" i="12"/>
  <c r="N239" i="12"/>
  <c r="AN222" i="12"/>
  <c r="Z222" i="12"/>
  <c r="J222" i="12"/>
  <c r="AJ209" i="12"/>
  <c r="V209" i="12"/>
  <c r="F209" i="12"/>
  <c r="AJ193" i="12"/>
  <c r="V193" i="12"/>
  <c r="F193" i="12"/>
  <c r="AN178" i="12"/>
  <c r="Z178" i="12"/>
  <c r="J178" i="12"/>
  <c r="AJ161" i="12"/>
  <c r="V161" i="12"/>
  <c r="F161" i="12"/>
  <c r="AR143" i="12"/>
  <c r="AD143" i="12"/>
  <c r="N143" i="12"/>
  <c r="AR127" i="12"/>
  <c r="AD127" i="12"/>
  <c r="N127" i="12"/>
  <c r="AJ109" i="12"/>
  <c r="V109" i="12"/>
  <c r="F109" i="12"/>
  <c r="AR95" i="12"/>
  <c r="AD95" i="12"/>
  <c r="N95" i="12"/>
  <c r="AR79" i="12"/>
  <c r="AD79" i="12"/>
  <c r="N79" i="12"/>
  <c r="AJ61" i="12"/>
  <c r="V61" i="12"/>
  <c r="F61" i="12"/>
  <c r="AR43" i="12"/>
  <c r="AD43" i="12"/>
  <c r="N43" i="12"/>
  <c r="AR15" i="12"/>
  <c r="AD15" i="12"/>
  <c r="N15" i="12"/>
  <c r="AS992" i="12"/>
  <c r="AE992" i="12"/>
  <c r="AO991" i="12"/>
  <c r="AA991" i="12"/>
  <c r="AK990" i="12"/>
  <c r="W990" i="12"/>
  <c r="AS988" i="12"/>
  <c r="AE988" i="12"/>
  <c r="AO987" i="12"/>
  <c r="AA987" i="12"/>
  <c r="AK986" i="12"/>
  <c r="W986" i="12"/>
  <c r="AS984" i="12"/>
  <c r="AE984" i="12"/>
  <c r="AO983" i="12"/>
  <c r="AA983" i="12"/>
  <c r="AK982" i="12"/>
  <c r="W982" i="12"/>
  <c r="AS980" i="12"/>
  <c r="AE980" i="12"/>
  <c r="AO979" i="12"/>
  <c r="AA979" i="12"/>
  <c r="AK978" i="12"/>
  <c r="W978" i="12"/>
  <c r="AS976" i="12"/>
  <c r="AE976" i="12"/>
  <c r="AO975" i="12"/>
  <c r="AA975" i="12"/>
  <c r="AK974" i="12"/>
  <c r="W974" i="12"/>
  <c r="AS972" i="12"/>
  <c r="AE972" i="12"/>
  <c r="AO971" i="12"/>
  <c r="AA971" i="12"/>
  <c r="AK970" i="12"/>
  <c r="W970" i="12"/>
  <c r="AS968" i="12"/>
  <c r="AE968" i="12"/>
  <c r="AO967" i="12"/>
  <c r="AA967" i="12"/>
  <c r="AK966" i="12"/>
  <c r="W966" i="12"/>
  <c r="AS964" i="12"/>
  <c r="AE964" i="12"/>
  <c r="AO963" i="12"/>
  <c r="AA963" i="12"/>
  <c r="AK962" i="12"/>
  <c r="W962" i="12"/>
  <c r="AS960" i="12"/>
  <c r="AE960" i="12"/>
  <c r="AO959" i="12"/>
  <c r="AA959" i="12"/>
  <c r="AK958" i="12"/>
  <c r="W958" i="12"/>
  <c r="AS956" i="12"/>
  <c r="AE956" i="12"/>
  <c r="AO955" i="12"/>
  <c r="AA955" i="12"/>
  <c r="AK954" i="12"/>
  <c r="W954" i="12"/>
  <c r="AS952" i="12"/>
  <c r="AE952" i="12"/>
  <c r="AO951" i="12"/>
  <c r="AA951" i="12"/>
  <c r="AK950" i="12"/>
  <c r="W950" i="12"/>
  <c r="AS948" i="12"/>
  <c r="AE948" i="12"/>
  <c r="AO947" i="12"/>
  <c r="AA947" i="12"/>
  <c r="AK946" i="12"/>
  <c r="W946" i="12"/>
  <c r="AS944" i="12"/>
  <c r="AE944" i="12"/>
  <c r="AO943" i="12"/>
  <c r="AA943" i="12"/>
  <c r="AK942" i="12"/>
  <c r="W942" i="12"/>
  <c r="AS940" i="12"/>
  <c r="AE940" i="12"/>
  <c r="AO939" i="12"/>
  <c r="AA939" i="12"/>
  <c r="AK938" i="12"/>
  <c r="W938" i="12"/>
  <c r="AS936" i="12"/>
  <c r="AE936" i="12"/>
  <c r="AO935" i="12"/>
  <c r="AA935" i="12"/>
  <c r="AK934" i="12"/>
  <c r="W934" i="12"/>
  <c r="AS932" i="12"/>
  <c r="AE932" i="12"/>
  <c r="AO931" i="12"/>
  <c r="AA931" i="12"/>
  <c r="AK930" i="12"/>
  <c r="W930" i="12"/>
  <c r="AS928" i="12"/>
  <c r="AE928" i="12"/>
  <c r="AO927" i="12"/>
  <c r="AA927" i="12"/>
  <c r="AK926" i="12"/>
  <c r="W926" i="12"/>
  <c r="AS924" i="12"/>
  <c r="AE924" i="12"/>
  <c r="AO923" i="12"/>
  <c r="AA923" i="12"/>
  <c r="AK922" i="12"/>
  <c r="W922" i="12"/>
  <c r="AS920" i="12"/>
  <c r="AE920" i="12"/>
  <c r="AO919" i="12"/>
  <c r="AA919" i="12"/>
  <c r="AK918" i="12"/>
  <c r="W918" i="12"/>
  <c r="AS916" i="12"/>
  <c r="AE916" i="12"/>
  <c r="AO915" i="12"/>
  <c r="AA915" i="12"/>
  <c r="AK914" i="12"/>
  <c r="W914" i="12"/>
  <c r="AS912" i="12"/>
  <c r="AE912" i="12"/>
  <c r="AO911" i="12"/>
  <c r="AA911" i="12"/>
  <c r="AK910" i="12"/>
  <c r="W910" i="12"/>
  <c r="AS908" i="12"/>
  <c r="AE908" i="12"/>
  <c r="AO907" i="12"/>
  <c r="AA907" i="12"/>
  <c r="AK906" i="12"/>
  <c r="W906" i="12"/>
  <c r="AS904" i="12"/>
  <c r="AE904" i="12"/>
  <c r="AO903" i="12"/>
  <c r="AA903" i="12"/>
  <c r="AK902" i="12"/>
  <c r="W902" i="12"/>
  <c r="AS900" i="12"/>
  <c r="AE900" i="12"/>
  <c r="AO899" i="12"/>
  <c r="AA899" i="12"/>
  <c r="AK898" i="12"/>
  <c r="W898" i="12"/>
  <c r="AS896" i="12"/>
  <c r="AE896" i="12"/>
  <c r="AO895" i="12"/>
  <c r="AA895" i="12"/>
  <c r="AK894" i="12"/>
  <c r="W894" i="12"/>
  <c r="AS892" i="12"/>
  <c r="AE892" i="12"/>
  <c r="AO891" i="12"/>
  <c r="AA891" i="12"/>
  <c r="AK890" i="12"/>
  <c r="W890" i="12"/>
  <c r="AS888" i="12"/>
  <c r="AE888" i="12"/>
  <c r="AO887" i="12"/>
  <c r="AA887" i="12"/>
  <c r="AK886" i="12"/>
  <c r="W886" i="12"/>
  <c r="AS884" i="12"/>
  <c r="AE884" i="12"/>
  <c r="AO883" i="12"/>
  <c r="AA883" i="12"/>
  <c r="AK882" i="12"/>
  <c r="W882" i="12"/>
  <c r="AS880" i="12"/>
  <c r="AE880" i="12"/>
  <c r="AO879" i="12"/>
  <c r="AA879" i="12"/>
  <c r="AK878" i="12"/>
  <c r="W878" i="12"/>
  <c r="AS876" i="12"/>
  <c r="AE876" i="12"/>
  <c r="AO875" i="12"/>
  <c r="AA875" i="12"/>
  <c r="AK874" i="12"/>
  <c r="W874" i="12"/>
  <c r="AS872" i="12"/>
  <c r="AE872" i="12"/>
  <c r="AO871" i="12"/>
  <c r="AA871" i="12"/>
  <c r="AK870" i="12"/>
  <c r="W870" i="12"/>
  <c r="AS868" i="12"/>
  <c r="AE868" i="12"/>
  <c r="AO867" i="12"/>
  <c r="AA867" i="12"/>
  <c r="AK866" i="12"/>
  <c r="W866" i="12"/>
  <c r="AS864" i="12"/>
  <c r="AE864" i="12"/>
  <c r="AO863" i="12"/>
  <c r="AA863" i="12"/>
  <c r="AK862" i="12"/>
  <c r="W862" i="12"/>
  <c r="AS860" i="12"/>
  <c r="AE860" i="12"/>
  <c r="AO859" i="12"/>
  <c r="AA859" i="12"/>
  <c r="AK858" i="12"/>
  <c r="W858" i="12"/>
  <c r="AS856" i="12"/>
  <c r="AE856" i="12"/>
  <c r="AO855" i="12"/>
  <c r="AA855" i="12"/>
  <c r="AK854" i="12"/>
  <c r="W854" i="12"/>
  <c r="AS852" i="12"/>
  <c r="AE852" i="12"/>
  <c r="AO851" i="12"/>
  <c r="AA851" i="12"/>
  <c r="AK850" i="12"/>
  <c r="W850" i="12"/>
  <c r="AS848" i="12"/>
  <c r="AE848" i="12"/>
  <c r="AO847" i="12"/>
  <c r="AA847" i="12"/>
  <c r="AK846" i="12"/>
  <c r="W846" i="12"/>
  <c r="AS844" i="12"/>
  <c r="AE844" i="12"/>
  <c r="AO843" i="12"/>
  <c r="AA843" i="12"/>
  <c r="AK842" i="12"/>
  <c r="W842" i="12"/>
  <c r="AS840" i="12"/>
  <c r="AE840" i="12"/>
  <c r="AO839" i="12"/>
  <c r="AA839" i="12"/>
  <c r="AK838" i="12"/>
  <c r="W838" i="12"/>
  <c r="AS836" i="12"/>
  <c r="AE836" i="12"/>
  <c r="AO835" i="12"/>
  <c r="AA835" i="12"/>
  <c r="AK834" i="12"/>
  <c r="W834" i="12"/>
  <c r="AS832" i="12"/>
  <c r="AE832" i="12"/>
  <c r="AO831" i="12"/>
  <c r="AA831" i="12"/>
  <c r="AK830" i="12"/>
  <c r="W830" i="12"/>
  <c r="AS828" i="12"/>
  <c r="AE828" i="12"/>
  <c r="AO827" i="12"/>
  <c r="AA827" i="12"/>
  <c r="AK826" i="12"/>
  <c r="W826" i="12"/>
  <c r="AS824" i="12"/>
  <c r="AE824" i="12"/>
  <c r="AO823" i="12"/>
  <c r="AA823" i="12"/>
  <c r="AK822" i="12"/>
  <c r="W822" i="12"/>
  <c r="AS820" i="12"/>
  <c r="AE820" i="12"/>
  <c r="AO819" i="12"/>
  <c r="AA819" i="12"/>
  <c r="AK818" i="12"/>
  <c r="W818" i="12"/>
  <c r="AS816" i="12"/>
  <c r="AE816" i="12"/>
  <c r="AO815" i="12"/>
  <c r="AA815" i="12"/>
  <c r="AK814" i="12"/>
  <c r="W814" i="12"/>
  <c r="AS812" i="12"/>
  <c r="AE812" i="12"/>
  <c r="AO811" i="12"/>
  <c r="AA811" i="12"/>
  <c r="AK810" i="12"/>
  <c r="W810" i="12"/>
  <c r="AS808" i="12"/>
  <c r="AE808" i="12"/>
  <c r="AO807" i="12"/>
  <c r="AA807" i="12"/>
  <c r="AK806" i="12"/>
  <c r="W806" i="12"/>
  <c r="AS804" i="12"/>
  <c r="AE804" i="12"/>
  <c r="AO803" i="12"/>
  <c r="AA803" i="12"/>
  <c r="AK802" i="12"/>
  <c r="W802" i="12"/>
  <c r="AS800" i="12"/>
  <c r="AE800" i="12"/>
  <c r="AO799" i="12"/>
  <c r="AA799" i="12"/>
  <c r="AK798" i="12"/>
  <c r="W798" i="12"/>
  <c r="AS796" i="12"/>
  <c r="AE796" i="12"/>
  <c r="AO795" i="12"/>
  <c r="AA795" i="12"/>
  <c r="AK794" i="12"/>
  <c r="W794" i="12"/>
  <c r="AS792" i="12"/>
  <c r="AE792" i="12"/>
  <c r="AO791" i="12"/>
  <c r="AA791" i="12"/>
  <c r="AK790" i="12"/>
  <c r="W790" i="12"/>
  <c r="AS788" i="12"/>
  <c r="AE788" i="12"/>
  <c r="AO787" i="12"/>
  <c r="AA787" i="12"/>
  <c r="AK786" i="12"/>
  <c r="W786" i="12"/>
  <c r="AS784" i="12"/>
  <c r="AE784" i="12"/>
  <c r="AO783" i="12"/>
  <c r="AA783" i="12"/>
  <c r="AK782" i="12"/>
  <c r="W782" i="12"/>
  <c r="AS780" i="12"/>
  <c r="AE780" i="12"/>
  <c r="AO779" i="12"/>
  <c r="AA779" i="12"/>
  <c r="AK778" i="12"/>
  <c r="W778" i="12"/>
  <c r="AS776" i="12"/>
  <c r="AE776" i="12"/>
  <c r="AO775" i="12"/>
  <c r="AA775" i="12"/>
  <c r="AK774" i="12"/>
  <c r="W774" i="12"/>
  <c r="AS772" i="12"/>
  <c r="AE772" i="12"/>
  <c r="AO771" i="12"/>
  <c r="AA771" i="12"/>
  <c r="AK770" i="12"/>
  <c r="W770" i="12"/>
  <c r="AS768" i="12"/>
  <c r="AE768" i="12"/>
  <c r="AO767" i="12"/>
  <c r="AA767" i="12"/>
  <c r="AK766" i="12"/>
  <c r="W766" i="12"/>
  <c r="AS764" i="12"/>
  <c r="AE764" i="12"/>
  <c r="AO763" i="12"/>
  <c r="AA763" i="12"/>
  <c r="AK762" i="12"/>
  <c r="W762" i="12"/>
  <c r="AS760" i="12"/>
  <c r="AE760" i="12"/>
  <c r="AO759" i="12"/>
  <c r="AA759" i="12"/>
  <c r="AK758" i="12"/>
  <c r="W758" i="12"/>
  <c r="AS756" i="12"/>
  <c r="AE756" i="12"/>
  <c r="AO755" i="12"/>
  <c r="AA755" i="12"/>
  <c r="AK754" i="12"/>
  <c r="W754" i="12"/>
  <c r="AS752" i="12"/>
  <c r="AE752" i="12"/>
  <c r="AO751" i="12"/>
  <c r="AA751" i="12"/>
  <c r="AK750" i="12"/>
  <c r="W750" i="12"/>
  <c r="AS748" i="12"/>
  <c r="AE748" i="12"/>
  <c r="AO747" i="12"/>
  <c r="AA747" i="12"/>
  <c r="AK746" i="12"/>
  <c r="W746" i="12"/>
  <c r="AS744" i="12"/>
  <c r="AE744" i="12"/>
  <c r="AO743" i="12"/>
  <c r="AA743" i="12"/>
  <c r="AK742" i="12"/>
  <c r="W742" i="12"/>
  <c r="AS740" i="12"/>
  <c r="AE740" i="12"/>
  <c r="AO739" i="12"/>
  <c r="AA739" i="12"/>
  <c r="AK738" i="12"/>
  <c r="W738" i="12"/>
  <c r="AS736" i="12"/>
  <c r="AE736" i="12"/>
  <c r="AO735" i="12"/>
  <c r="AA735" i="12"/>
  <c r="AK734" i="12"/>
  <c r="W734" i="12"/>
  <c r="AS732" i="12"/>
  <c r="AE732" i="12"/>
  <c r="AO731" i="12"/>
  <c r="AA731" i="12"/>
  <c r="AK730" i="12"/>
  <c r="W730" i="12"/>
  <c r="AS728" i="12"/>
  <c r="AE728" i="12"/>
  <c r="AO727" i="12"/>
  <c r="AA727" i="12"/>
  <c r="AK726" i="12"/>
  <c r="W726" i="12"/>
  <c r="AS724" i="12"/>
  <c r="AE724" i="12"/>
  <c r="AO723" i="12"/>
  <c r="AA723" i="12"/>
  <c r="AK722" i="12"/>
  <c r="W722" i="12"/>
  <c r="AS720" i="12"/>
  <c r="AE720" i="12"/>
  <c r="AO719" i="12"/>
  <c r="AA719" i="12"/>
  <c r="AK718" i="12"/>
  <c r="W718" i="12"/>
  <c r="AS716" i="12"/>
  <c r="AE716" i="12"/>
  <c r="AO715" i="12"/>
  <c r="AA715" i="12"/>
  <c r="AK714" i="12"/>
  <c r="W714" i="12"/>
  <c r="G714" i="12"/>
  <c r="AS712" i="12"/>
  <c r="AE712" i="12"/>
  <c r="O712" i="12"/>
  <c r="AO711" i="12"/>
  <c r="AA711" i="12"/>
  <c r="K711" i="12"/>
  <c r="AK710" i="12"/>
  <c r="W710" i="12"/>
  <c r="G710" i="12"/>
  <c r="AS708" i="12"/>
  <c r="AE708" i="12"/>
  <c r="O708" i="12"/>
  <c r="AO707" i="12"/>
  <c r="AA707" i="12"/>
  <c r="K707" i="12"/>
  <c r="AK706" i="12"/>
  <c r="W706" i="12"/>
  <c r="G706" i="12"/>
  <c r="AS704" i="12"/>
  <c r="AE704" i="12"/>
  <c r="O704" i="12"/>
  <c r="AO703" i="12"/>
  <c r="AA703" i="12"/>
  <c r="K703" i="12"/>
  <c r="AK702" i="12"/>
  <c r="W702" i="12"/>
  <c r="G702" i="12"/>
  <c r="AS700" i="12"/>
  <c r="AE700" i="12"/>
  <c r="O700" i="12"/>
  <c r="AO699" i="12"/>
  <c r="AA699" i="12"/>
  <c r="K699" i="12"/>
  <c r="AK698" i="12"/>
  <c r="W698" i="12"/>
  <c r="G698" i="12"/>
  <c r="AS696" i="12"/>
  <c r="AE696" i="12"/>
  <c r="O696" i="12"/>
  <c r="AO695" i="12"/>
  <c r="AA695" i="12"/>
  <c r="K695" i="12"/>
  <c r="AK694" i="12"/>
  <c r="W694" i="12"/>
  <c r="G694" i="12"/>
  <c r="AS692" i="12"/>
  <c r="AE692" i="12"/>
  <c r="O692" i="12"/>
  <c r="AO691" i="12"/>
  <c r="AA691" i="12"/>
  <c r="K691" i="12"/>
  <c r="AK690" i="12"/>
  <c r="W690" i="12"/>
  <c r="G690" i="12"/>
  <c r="AS688" i="12"/>
  <c r="AE688" i="12"/>
  <c r="O688" i="12"/>
  <c r="AO687" i="12"/>
  <c r="AA687" i="12"/>
  <c r="K687" i="12"/>
  <c r="AK686" i="12"/>
  <c r="W686" i="12"/>
  <c r="G686" i="12"/>
  <c r="AS684" i="12"/>
  <c r="AE684" i="12"/>
  <c r="O684" i="12"/>
  <c r="AO683" i="12"/>
  <c r="AA683" i="12"/>
  <c r="K683" i="12"/>
  <c r="AK682" i="12"/>
  <c r="W682" i="12"/>
  <c r="G682" i="12"/>
  <c r="AS680" i="12"/>
  <c r="AE680" i="12"/>
  <c r="O680" i="12"/>
  <c r="AO679" i="12"/>
  <c r="AA679" i="12"/>
  <c r="K679" i="12"/>
  <c r="AK678" i="12"/>
  <c r="W678" i="12"/>
  <c r="G678" i="12"/>
  <c r="AS676" i="12"/>
  <c r="AE676" i="12"/>
  <c r="O676" i="12"/>
  <c r="AO675" i="12"/>
  <c r="AA675" i="12"/>
  <c r="K675" i="12"/>
  <c r="AK674" i="12"/>
  <c r="W674" i="12"/>
  <c r="G674" i="12"/>
  <c r="AS672" i="12"/>
  <c r="AE672" i="12"/>
  <c r="O672" i="12"/>
  <c r="AO671" i="12"/>
  <c r="AA671" i="12"/>
  <c r="K671" i="12"/>
  <c r="AK670" i="12"/>
  <c r="W670" i="12"/>
  <c r="G670" i="12"/>
  <c r="AS668" i="12"/>
  <c r="AE668" i="12"/>
  <c r="O668" i="12"/>
  <c r="AO667" i="12"/>
  <c r="AA667" i="12"/>
  <c r="K667" i="12"/>
  <c r="AK666" i="12"/>
  <c r="W666" i="12"/>
  <c r="G666" i="12"/>
  <c r="AS664" i="12"/>
  <c r="AE664" i="12"/>
  <c r="O664" i="12"/>
  <c r="AO663" i="12"/>
  <c r="AA663" i="12"/>
  <c r="K663" i="12"/>
  <c r="AK662" i="12"/>
  <c r="W662" i="12"/>
  <c r="G662" i="12"/>
  <c r="AS660" i="12"/>
  <c r="AE660" i="12"/>
  <c r="O660" i="12"/>
  <c r="AO659" i="12"/>
  <c r="AA659" i="12"/>
  <c r="K659" i="12"/>
  <c r="AK658" i="12"/>
  <c r="W658" i="12"/>
  <c r="G658" i="12"/>
  <c r="AS656" i="12"/>
  <c r="AE656" i="12"/>
  <c r="O656" i="12"/>
  <c r="AO655" i="12"/>
  <c r="AA655" i="12"/>
  <c r="K655" i="12"/>
  <c r="AK654" i="12"/>
  <c r="W654" i="12"/>
  <c r="G654" i="12"/>
  <c r="AS652" i="12"/>
  <c r="AE652" i="12"/>
  <c r="O652" i="12"/>
  <c r="AO651" i="12"/>
  <c r="AA651" i="12"/>
  <c r="K651" i="12"/>
  <c r="AK650" i="12"/>
  <c r="W650" i="12"/>
  <c r="G650" i="12"/>
  <c r="AS648" i="12"/>
  <c r="AE648" i="12"/>
  <c r="O648" i="12"/>
  <c r="AO647" i="12"/>
  <c r="AA647" i="12"/>
  <c r="K647" i="12"/>
  <c r="AK646" i="12"/>
  <c r="W646" i="12"/>
  <c r="G646" i="12"/>
  <c r="AS644" i="12"/>
  <c r="AE644" i="12"/>
  <c r="O644" i="12"/>
  <c r="AO643" i="12"/>
  <c r="AA643" i="12"/>
  <c r="K643" i="12"/>
  <c r="AK642" i="12"/>
  <c r="W642" i="12"/>
  <c r="G642" i="12"/>
  <c r="AS640" i="12"/>
  <c r="AE640" i="12"/>
  <c r="O640" i="12"/>
  <c r="AO639" i="12"/>
  <c r="AA639" i="12"/>
  <c r="K639" i="12"/>
  <c r="AK638" i="12"/>
  <c r="W638" i="12"/>
  <c r="G638" i="12"/>
  <c r="AS636" i="12"/>
  <c r="AE636" i="12"/>
  <c r="O636" i="12"/>
  <c r="AO635" i="12"/>
  <c r="AA635" i="12"/>
  <c r="K635" i="12"/>
  <c r="AK634" i="12"/>
  <c r="W634" i="12"/>
  <c r="G634" i="12"/>
  <c r="AS632" i="12"/>
  <c r="AE632" i="12"/>
  <c r="O632" i="12"/>
  <c r="AO631" i="12"/>
  <c r="AA631" i="12"/>
  <c r="K631" i="12"/>
  <c r="AK630" i="12"/>
  <c r="W630" i="12"/>
  <c r="G630" i="12"/>
  <c r="AS628" i="12"/>
  <c r="AE628" i="12"/>
  <c r="O628" i="12"/>
  <c r="AO627" i="12"/>
  <c r="AA627" i="12"/>
  <c r="K627" i="12"/>
  <c r="AK626" i="12"/>
  <c r="W626" i="12"/>
  <c r="G626" i="12"/>
  <c r="AS624" i="12"/>
  <c r="AE624" i="12"/>
  <c r="O624" i="12"/>
  <c r="AO623" i="12"/>
  <c r="AA623" i="12"/>
  <c r="K623" i="12"/>
  <c r="AK622" i="12"/>
  <c r="W622" i="12"/>
  <c r="G622" i="12"/>
  <c r="AS620" i="12"/>
  <c r="AE620" i="12"/>
  <c r="O620" i="12"/>
  <c r="AO619" i="12"/>
  <c r="AA619" i="12"/>
  <c r="K619" i="12"/>
  <c r="AK618" i="12"/>
  <c r="W618" i="12"/>
  <c r="G618" i="12"/>
  <c r="AS616" i="12"/>
  <c r="AE616" i="12"/>
  <c r="O616" i="12"/>
  <c r="AO615" i="12"/>
  <c r="AA615" i="12"/>
  <c r="K615" i="12"/>
  <c r="AK614" i="12"/>
  <c r="W614" i="12"/>
  <c r="G614" i="12"/>
  <c r="AS612" i="12"/>
  <c r="AE612" i="12"/>
  <c r="O612" i="12"/>
  <c r="AO611" i="12"/>
  <c r="AA611" i="12"/>
  <c r="K611" i="12"/>
  <c r="AK610" i="12"/>
  <c r="W610" i="12"/>
  <c r="G610" i="12"/>
  <c r="AS608" i="12"/>
  <c r="AE608" i="12"/>
  <c r="O608" i="12"/>
  <c r="AO607" i="12"/>
  <c r="AA607" i="12"/>
  <c r="K607" i="12"/>
  <c r="AK606" i="12"/>
  <c r="W606" i="12"/>
  <c r="G606" i="12"/>
  <c r="AS604" i="12"/>
  <c r="AE604" i="12"/>
  <c r="O604" i="12"/>
  <c r="AO603" i="12"/>
  <c r="AA603" i="12"/>
  <c r="K603" i="12"/>
  <c r="AK602" i="12"/>
  <c r="W602" i="12"/>
  <c r="G602" i="12"/>
  <c r="AS600" i="12"/>
  <c r="AE600" i="12"/>
  <c r="O600" i="12"/>
  <c r="AO599" i="12"/>
  <c r="AA599" i="12"/>
  <c r="K599" i="12"/>
  <c r="AK598" i="12"/>
  <c r="W598" i="12"/>
  <c r="G598" i="12"/>
  <c r="AS596" i="12"/>
  <c r="AE596" i="12"/>
  <c r="O596" i="12"/>
  <c r="AO595" i="12"/>
  <c r="AA595" i="12"/>
  <c r="K595" i="12"/>
  <c r="AK594" i="12"/>
  <c r="W594" i="12"/>
  <c r="G594" i="12"/>
  <c r="AS592" i="12"/>
  <c r="AE592" i="12"/>
  <c r="O592" i="12"/>
  <c r="AO591" i="12"/>
  <c r="AA591" i="12"/>
  <c r="K591" i="12"/>
  <c r="AK590" i="12"/>
  <c r="W590" i="12"/>
  <c r="G590" i="12"/>
  <c r="AS588" i="12"/>
  <c r="AE588" i="12"/>
  <c r="O588" i="12"/>
  <c r="AO587" i="12"/>
  <c r="AA587" i="12"/>
  <c r="K587" i="12"/>
  <c r="AK586" i="12"/>
  <c r="W586" i="12"/>
  <c r="G586" i="12"/>
  <c r="AS584" i="12"/>
  <c r="AE584" i="12"/>
  <c r="O584" i="12"/>
  <c r="AO583" i="12"/>
  <c r="AA583" i="12"/>
  <c r="K583" i="12"/>
  <c r="AK582" i="12"/>
  <c r="W582" i="12"/>
  <c r="G582" i="12"/>
  <c r="AS580" i="12"/>
  <c r="AE580" i="12"/>
  <c r="O580" i="12"/>
  <c r="AO579" i="12"/>
  <c r="AA579" i="12"/>
  <c r="K579" i="12"/>
  <c r="AK578" i="12"/>
  <c r="W578" i="12"/>
  <c r="G578" i="12"/>
  <c r="AS576" i="12"/>
  <c r="AE576" i="12"/>
  <c r="O576" i="12"/>
  <c r="AO575" i="12"/>
  <c r="AA575" i="12"/>
  <c r="K575" i="12"/>
  <c r="AK574" i="12"/>
  <c r="W574" i="12"/>
  <c r="G574" i="12"/>
  <c r="AS572" i="12"/>
  <c r="AE572" i="12"/>
  <c r="O572" i="12"/>
  <c r="AO571" i="12"/>
  <c r="AA571" i="12"/>
  <c r="K571" i="12"/>
  <c r="AK570" i="12"/>
  <c r="W570" i="12"/>
  <c r="G570" i="12"/>
  <c r="AS568" i="12"/>
  <c r="AE568" i="12"/>
  <c r="O568" i="12"/>
  <c r="AO567" i="12"/>
  <c r="AA567" i="12"/>
  <c r="K567" i="12"/>
  <c r="AK566" i="12"/>
  <c r="W566" i="12"/>
  <c r="G566" i="12"/>
  <c r="AS564" i="12"/>
  <c r="AE564" i="12"/>
  <c r="O564" i="12"/>
  <c r="AO563" i="12"/>
  <c r="AA563" i="12"/>
  <c r="K563" i="12"/>
  <c r="AK562" i="12"/>
  <c r="W562" i="12"/>
  <c r="G562" i="12"/>
  <c r="AS560" i="12"/>
  <c r="AE560" i="12"/>
  <c r="O560" i="12"/>
  <c r="AO559" i="12"/>
  <c r="AA559" i="12"/>
  <c r="K559" i="12"/>
  <c r="AK558" i="12"/>
  <c r="W558" i="12"/>
  <c r="G558" i="12"/>
  <c r="AS556" i="12"/>
  <c r="AE556" i="12"/>
  <c r="O556" i="12"/>
  <c r="AO555" i="12"/>
  <c r="AA555" i="12"/>
  <c r="K555" i="12"/>
  <c r="AK554" i="12"/>
  <c r="W554" i="12"/>
  <c r="G554" i="12"/>
  <c r="AS552" i="12"/>
  <c r="AE552" i="12"/>
  <c r="O552" i="12"/>
  <c r="AO551" i="12"/>
  <c r="AA551" i="12"/>
  <c r="K551" i="12"/>
  <c r="AK550" i="12"/>
  <c r="W550" i="12"/>
  <c r="G550" i="12"/>
  <c r="AS548" i="12"/>
  <c r="AE548" i="12"/>
  <c r="O548" i="12"/>
  <c r="AO547" i="12"/>
  <c r="AA547" i="12"/>
  <c r="K547" i="12"/>
  <c r="AK546" i="12"/>
  <c r="W546" i="12"/>
  <c r="G546" i="12"/>
  <c r="AS544" i="12"/>
  <c r="AE544" i="12"/>
  <c r="O544" i="12"/>
  <c r="AO543" i="12"/>
  <c r="AA543" i="12"/>
  <c r="K543" i="12"/>
  <c r="AK542" i="12"/>
  <c r="W542" i="12"/>
  <c r="G542" i="12"/>
  <c r="AS540" i="12"/>
  <c r="AE540" i="12"/>
  <c r="O540" i="12"/>
  <c r="AO539" i="12"/>
  <c r="AA539" i="12"/>
  <c r="K539" i="12"/>
  <c r="AK538" i="12"/>
  <c r="W538" i="12"/>
  <c r="G538" i="12"/>
  <c r="AS536" i="12"/>
  <c r="AE536" i="12"/>
  <c r="O536" i="12"/>
  <c r="AO535" i="12"/>
  <c r="AA535" i="12"/>
  <c r="K535" i="12"/>
  <c r="AK534" i="12"/>
  <c r="W534" i="12"/>
  <c r="G534" i="12"/>
  <c r="AS532" i="12"/>
  <c r="AE532" i="12"/>
  <c r="O532" i="12"/>
  <c r="AO531" i="12"/>
  <c r="AA531" i="12"/>
  <c r="K531" i="12"/>
  <c r="AK530" i="12"/>
  <c r="W530" i="12"/>
  <c r="G530" i="12"/>
  <c r="AS528" i="12"/>
  <c r="AE528" i="12"/>
  <c r="O528" i="12"/>
  <c r="AO527" i="12"/>
  <c r="AA527" i="12"/>
  <c r="K527" i="12"/>
  <c r="AK526" i="12"/>
  <c r="W526" i="12"/>
  <c r="G526" i="12"/>
  <c r="AS524" i="12"/>
  <c r="AE524" i="12"/>
  <c r="O524" i="12"/>
  <c r="AO523" i="12"/>
  <c r="AA523" i="12"/>
  <c r="K523" i="12"/>
  <c r="AK522" i="12"/>
  <c r="W522" i="12"/>
  <c r="G522" i="12"/>
  <c r="AS520" i="12"/>
  <c r="AE520" i="12"/>
  <c r="O520" i="12"/>
  <c r="AO519" i="12"/>
  <c r="AA519" i="12"/>
  <c r="K519" i="12"/>
  <c r="AK518" i="12"/>
  <c r="W518" i="12"/>
  <c r="G518" i="12"/>
  <c r="AS516" i="12"/>
  <c r="AE516" i="12"/>
  <c r="O516" i="12"/>
  <c r="AO515" i="12"/>
  <c r="AA515" i="12"/>
  <c r="K515" i="12"/>
  <c r="AK514" i="12"/>
  <c r="W514" i="12"/>
  <c r="G514" i="12"/>
  <c r="AS512" i="12"/>
  <c r="AE512" i="12"/>
  <c r="O512" i="12"/>
  <c r="AO511" i="12"/>
  <c r="AA511" i="12"/>
  <c r="K511" i="12"/>
  <c r="AK510" i="12"/>
  <c r="W510" i="12"/>
  <c r="G510" i="12"/>
  <c r="AS508" i="12"/>
  <c r="AE508" i="12"/>
  <c r="O508" i="12"/>
  <c r="AO507" i="12"/>
  <c r="AA507" i="12"/>
  <c r="K507" i="12"/>
  <c r="AK506" i="12"/>
  <c r="W506" i="12"/>
  <c r="G506" i="12"/>
  <c r="AS504" i="12"/>
  <c r="AE504" i="12"/>
  <c r="O504" i="12"/>
  <c r="AO503" i="12"/>
  <c r="AA503" i="12"/>
  <c r="K503" i="12"/>
  <c r="AK502" i="12"/>
  <c r="W502" i="12"/>
  <c r="G502" i="12"/>
  <c r="AS500" i="12"/>
  <c r="AE500" i="12"/>
  <c r="O500" i="12"/>
  <c r="AO499" i="12"/>
  <c r="AA499" i="12"/>
  <c r="K499" i="12"/>
  <c r="AK498" i="12"/>
  <c r="W498" i="12"/>
  <c r="G498" i="12"/>
  <c r="AS496" i="12"/>
  <c r="AE496" i="12"/>
  <c r="O496" i="12"/>
  <c r="AO495" i="12"/>
  <c r="AA495" i="12"/>
  <c r="K495" i="12"/>
  <c r="AK494" i="12"/>
  <c r="W494" i="12"/>
  <c r="G494" i="12"/>
  <c r="AS492" i="12"/>
  <c r="AE492" i="12"/>
  <c r="O492" i="12"/>
  <c r="AO491" i="12"/>
  <c r="AA491" i="12"/>
  <c r="K491" i="12"/>
  <c r="AK490" i="12"/>
  <c r="W490" i="12"/>
  <c r="G490" i="12"/>
  <c r="AS488" i="12"/>
  <c r="AE488" i="12"/>
  <c r="O488" i="12"/>
  <c r="AO487" i="12"/>
  <c r="AA487" i="12"/>
  <c r="K487" i="12"/>
  <c r="AK486" i="12"/>
  <c r="W486" i="12"/>
  <c r="G486" i="12"/>
  <c r="AS484" i="12"/>
  <c r="AE484" i="12"/>
  <c r="O484" i="12"/>
  <c r="AO483" i="12"/>
  <c r="AA483" i="12"/>
  <c r="K483" i="12"/>
  <c r="AK482" i="12"/>
  <c r="W482" i="12"/>
  <c r="G482" i="12"/>
  <c r="AS480" i="12"/>
  <c r="AE480" i="12"/>
  <c r="O480" i="12"/>
  <c r="AO479" i="12"/>
  <c r="AA479" i="12"/>
  <c r="K479" i="12"/>
  <c r="AK478" i="12"/>
  <c r="W478" i="12"/>
  <c r="G478" i="12"/>
  <c r="AS476" i="12"/>
  <c r="AE476" i="12"/>
  <c r="O476" i="12"/>
  <c r="AO475" i="12"/>
  <c r="AA475" i="12"/>
  <c r="K475" i="12"/>
  <c r="AK474" i="12"/>
  <c r="W474" i="12"/>
  <c r="G474" i="12"/>
  <c r="AS472" i="12"/>
  <c r="AE472" i="12"/>
  <c r="O472" i="12"/>
  <c r="AO471" i="12"/>
  <c r="AA471" i="12"/>
  <c r="K471" i="12"/>
  <c r="AK470" i="12"/>
  <c r="W470" i="12"/>
  <c r="G470" i="12"/>
  <c r="AS468" i="12"/>
  <c r="AE468" i="12"/>
  <c r="O468" i="12"/>
  <c r="AO467" i="12"/>
  <c r="AA467" i="12"/>
  <c r="K467" i="12"/>
  <c r="AK466" i="12"/>
  <c r="W466" i="12"/>
  <c r="G466" i="12"/>
  <c r="AS464" i="12"/>
  <c r="AE464" i="12"/>
  <c r="O464" i="12"/>
  <c r="AO463" i="12"/>
  <c r="AA463" i="12"/>
  <c r="K463" i="12"/>
  <c r="AK462" i="12"/>
  <c r="W462" i="12"/>
  <c r="G462" i="12"/>
  <c r="AS460" i="12"/>
  <c r="AE460" i="12"/>
  <c r="O460" i="12"/>
  <c r="AO459" i="12"/>
  <c r="AA459" i="12"/>
  <c r="K459" i="12"/>
  <c r="AK458" i="12"/>
  <c r="W458" i="12"/>
  <c r="G458" i="12"/>
  <c r="AS456" i="12"/>
  <c r="AE456" i="12"/>
  <c r="O456" i="12"/>
  <c r="AO455" i="12"/>
  <c r="AA455" i="12"/>
  <c r="K455" i="12"/>
  <c r="AK454" i="12"/>
  <c r="W454" i="12"/>
  <c r="G454" i="12"/>
  <c r="AS452" i="12"/>
  <c r="AE452" i="12"/>
  <c r="O452" i="12"/>
  <c r="AO451" i="12"/>
  <c r="AA451" i="12"/>
  <c r="K451" i="12"/>
  <c r="AK450" i="12"/>
  <c r="W450" i="12"/>
  <c r="G450" i="12"/>
  <c r="AS448" i="12"/>
  <c r="AE448" i="12"/>
  <c r="O448" i="12"/>
  <c r="AO447" i="12"/>
  <c r="AA447" i="12"/>
  <c r="K447" i="12"/>
  <c r="AK446" i="12"/>
  <c r="W446" i="12"/>
  <c r="G446" i="12"/>
  <c r="AS444" i="12"/>
  <c r="AE444" i="12"/>
  <c r="O444" i="12"/>
  <c r="AO443" i="12"/>
  <c r="AA443" i="12"/>
  <c r="K443" i="12"/>
  <c r="AK442" i="12"/>
  <c r="W442" i="12"/>
  <c r="G442" i="12"/>
  <c r="AS440" i="12"/>
  <c r="AE440" i="12"/>
  <c r="O440" i="12"/>
  <c r="AO439" i="12"/>
  <c r="AA439" i="12"/>
  <c r="K439" i="12"/>
  <c r="AK438" i="12"/>
  <c r="W438" i="12"/>
  <c r="G438" i="12"/>
  <c r="AS436" i="12"/>
  <c r="AE436" i="12"/>
  <c r="O436" i="12"/>
  <c r="AO435" i="12"/>
  <c r="AA435" i="12"/>
  <c r="K435" i="12"/>
  <c r="AK434" i="12"/>
  <c r="W434" i="12"/>
  <c r="G434" i="12"/>
  <c r="AS432" i="12"/>
  <c r="AE432" i="12"/>
  <c r="O432" i="12"/>
  <c r="AO431" i="12"/>
  <c r="AA431" i="12"/>
  <c r="K431" i="12"/>
  <c r="AK430" i="12"/>
  <c r="W430" i="12"/>
  <c r="G430" i="12"/>
  <c r="AS428" i="12"/>
  <c r="AE428" i="12"/>
  <c r="O428" i="12"/>
  <c r="AO427" i="12"/>
  <c r="AA427" i="12"/>
  <c r="K427" i="12"/>
  <c r="AK426" i="12"/>
  <c r="W426" i="12"/>
  <c r="G426" i="12"/>
  <c r="AS424" i="12"/>
  <c r="AE424" i="12"/>
  <c r="O424" i="12"/>
  <c r="AO423" i="12"/>
  <c r="AA423" i="12"/>
  <c r="K423" i="12"/>
  <c r="AK422" i="12"/>
  <c r="W422" i="12"/>
  <c r="G422" i="12"/>
  <c r="AS420" i="12"/>
  <c r="AE420" i="12"/>
  <c r="O420" i="12"/>
  <c r="AO419" i="12"/>
  <c r="AA419" i="12"/>
  <c r="K419" i="12"/>
  <c r="AK418" i="12"/>
  <c r="W418" i="12"/>
  <c r="G418" i="12"/>
  <c r="AS416" i="12"/>
  <c r="AE416" i="12"/>
  <c r="O416" i="12"/>
  <c r="AO415" i="12"/>
  <c r="AA415" i="12"/>
  <c r="K415" i="12"/>
  <c r="AK414" i="12"/>
  <c r="W414" i="12"/>
  <c r="G414" i="12"/>
  <c r="AS412" i="12"/>
  <c r="AE412" i="12"/>
  <c r="O412" i="12"/>
  <c r="AO411" i="12"/>
  <c r="AA411" i="12"/>
  <c r="K411" i="12"/>
  <c r="AK410" i="12"/>
  <c r="W410" i="12"/>
  <c r="G410" i="12"/>
  <c r="AS408" i="12"/>
  <c r="AE408" i="12"/>
  <c r="O408" i="12"/>
  <c r="AO407" i="12"/>
  <c r="AA407" i="12"/>
  <c r="K407" i="12"/>
  <c r="AK406" i="12"/>
  <c r="W406" i="12"/>
  <c r="G406" i="12"/>
  <c r="AS404" i="12"/>
  <c r="AE404" i="12"/>
  <c r="O404" i="12"/>
  <c r="AO403" i="12"/>
  <c r="AA403" i="12"/>
  <c r="K403" i="12"/>
  <c r="AK402" i="12"/>
  <c r="W402" i="12"/>
  <c r="G402" i="12"/>
  <c r="AS400" i="12"/>
  <c r="AE400" i="12"/>
  <c r="O400" i="12"/>
  <c r="AO399" i="12"/>
  <c r="AA399" i="12"/>
  <c r="K399" i="12"/>
  <c r="AK398" i="12"/>
  <c r="W398" i="12"/>
  <c r="G398" i="12"/>
  <c r="AS396" i="12"/>
  <c r="AE396" i="12"/>
  <c r="O396" i="12"/>
  <c r="AO395" i="12"/>
  <c r="AA395" i="12"/>
  <c r="K395" i="12"/>
  <c r="AK394" i="12"/>
  <c r="W394" i="12"/>
  <c r="G394" i="12"/>
  <c r="AS392" i="12"/>
  <c r="AE392" i="12"/>
  <c r="O392" i="12"/>
  <c r="AO391" i="12"/>
  <c r="AA391" i="12"/>
  <c r="K391" i="12"/>
  <c r="AK390" i="12"/>
  <c r="W390" i="12"/>
  <c r="G390" i="12"/>
  <c r="AS388" i="12"/>
  <c r="AE388" i="12"/>
  <c r="O388" i="12"/>
  <c r="AO387" i="12"/>
  <c r="AA387" i="12"/>
  <c r="K387" i="12"/>
  <c r="AK386" i="12"/>
  <c r="W386" i="12"/>
  <c r="G386" i="12"/>
  <c r="AS384" i="12"/>
  <c r="AE384" i="12"/>
  <c r="O384" i="12"/>
  <c r="AO383" i="12"/>
  <c r="AA383" i="12"/>
  <c r="K383" i="12"/>
  <c r="AK382" i="12"/>
  <c r="W382" i="12"/>
  <c r="G382" i="12"/>
  <c r="AS380" i="12"/>
  <c r="AE380" i="12"/>
  <c r="O380" i="12"/>
  <c r="AO379" i="12"/>
  <c r="AA379" i="12"/>
  <c r="K379" i="12"/>
  <c r="AK378" i="12"/>
  <c r="W378" i="12"/>
  <c r="G378" i="12"/>
  <c r="AS376" i="12"/>
  <c r="AE376" i="12"/>
  <c r="O376" i="12"/>
  <c r="AO375" i="12"/>
  <c r="AA375" i="12"/>
  <c r="K375" i="12"/>
  <c r="AK374" i="12"/>
  <c r="W374" i="12"/>
  <c r="G374" i="12"/>
  <c r="AS372" i="12"/>
  <c r="AE372" i="12"/>
  <c r="O372" i="12"/>
  <c r="AO371" i="12"/>
  <c r="AA371" i="12"/>
  <c r="K371" i="12"/>
  <c r="AK370" i="12"/>
  <c r="W370" i="12"/>
  <c r="G370" i="12"/>
  <c r="AS368" i="12"/>
  <c r="AE368" i="12"/>
  <c r="O368" i="12"/>
  <c r="AO367" i="12"/>
  <c r="AA367" i="12"/>
  <c r="K367" i="12"/>
  <c r="AK366" i="12"/>
  <c r="W366" i="12"/>
  <c r="G366" i="12"/>
  <c r="AS364" i="12"/>
  <c r="AE364" i="12"/>
  <c r="O364" i="12"/>
  <c r="AO363" i="12"/>
  <c r="AA363" i="12"/>
  <c r="K363" i="12"/>
  <c r="AK362" i="12"/>
  <c r="W362" i="12"/>
  <c r="G362" i="12"/>
  <c r="AS360" i="12"/>
  <c r="AE360" i="12"/>
  <c r="O360" i="12"/>
  <c r="AO359" i="12"/>
  <c r="AA359" i="12"/>
  <c r="K359" i="12"/>
  <c r="AK358" i="12"/>
  <c r="W358" i="12"/>
  <c r="G358" i="12"/>
  <c r="AS356" i="12"/>
  <c r="AE356" i="12"/>
  <c r="O356" i="12"/>
  <c r="AO355" i="12"/>
  <c r="AA355" i="12"/>
  <c r="K355" i="12"/>
  <c r="AK354" i="12"/>
  <c r="W354" i="12"/>
  <c r="G354" i="12"/>
  <c r="AS352" i="12"/>
  <c r="AE352" i="12"/>
  <c r="O352" i="12"/>
  <c r="AO351" i="12"/>
  <c r="AA351" i="12"/>
  <c r="K351" i="12"/>
  <c r="AK350" i="12"/>
  <c r="W350" i="12"/>
  <c r="G350" i="12"/>
  <c r="AS348" i="12"/>
  <c r="AE348" i="12"/>
  <c r="O348" i="12"/>
  <c r="AO347" i="12"/>
  <c r="AA347" i="12"/>
  <c r="K347" i="12"/>
  <c r="AK346" i="12"/>
  <c r="W346" i="12"/>
  <c r="G346" i="12"/>
  <c r="AS344" i="12"/>
  <c r="AE344" i="12"/>
  <c r="O344" i="12"/>
  <c r="AO343" i="12"/>
  <c r="AA343" i="12"/>
  <c r="K343" i="12"/>
  <c r="AK342" i="12"/>
  <c r="W342" i="12"/>
  <c r="G342" i="12"/>
  <c r="AS340" i="12"/>
  <c r="AE340" i="12"/>
  <c r="O340" i="12"/>
  <c r="AO339" i="12"/>
  <c r="AA339" i="12"/>
  <c r="K339" i="12"/>
  <c r="AK338" i="12"/>
  <c r="W338" i="12"/>
  <c r="G338" i="12"/>
  <c r="AS336" i="12"/>
  <c r="AE336" i="12"/>
  <c r="O336" i="12"/>
  <c r="AO335" i="12"/>
  <c r="AA335" i="12"/>
  <c r="K335" i="12"/>
  <c r="AK334" i="12"/>
  <c r="W334" i="12"/>
  <c r="G334" i="12"/>
  <c r="AS332" i="12"/>
  <c r="AE332" i="12"/>
  <c r="O332" i="12"/>
  <c r="AO331" i="12"/>
  <c r="AA331" i="12"/>
  <c r="K331" i="12"/>
  <c r="AK330" i="12"/>
  <c r="W330" i="12"/>
  <c r="G330" i="12"/>
  <c r="AS328" i="12"/>
  <c r="AE328" i="12"/>
  <c r="O328" i="12"/>
  <c r="AO327" i="12"/>
  <c r="AA327" i="12"/>
  <c r="K327" i="12"/>
  <c r="AK326" i="12"/>
  <c r="W326" i="12"/>
  <c r="G326" i="12"/>
  <c r="AS324" i="12"/>
  <c r="AE324" i="12"/>
  <c r="O324" i="12"/>
  <c r="AO323" i="12"/>
  <c r="AA323" i="12"/>
  <c r="K323" i="12"/>
  <c r="AK322" i="12"/>
  <c r="W322" i="12"/>
  <c r="G322" i="12"/>
  <c r="AS320" i="12"/>
  <c r="AE320" i="12"/>
  <c r="O320" i="12"/>
  <c r="AO319" i="12"/>
  <c r="AA319" i="12"/>
  <c r="K319" i="12"/>
  <c r="AK318" i="12"/>
  <c r="W318" i="12"/>
  <c r="G318" i="12"/>
  <c r="AS316" i="12"/>
  <c r="AE316" i="12"/>
  <c r="O316" i="12"/>
  <c r="AO315" i="12"/>
  <c r="AA315" i="12"/>
  <c r="K315" i="12"/>
  <c r="AK314" i="12"/>
  <c r="W314" i="12"/>
  <c r="G314" i="12"/>
  <c r="AS312" i="12"/>
  <c r="AE312" i="12"/>
  <c r="O312" i="12"/>
  <c r="AO311" i="12"/>
  <c r="AA311" i="12"/>
  <c r="K311" i="12"/>
  <c r="AK310" i="12"/>
  <c r="W310" i="12"/>
  <c r="G310" i="12"/>
  <c r="AS308" i="12"/>
  <c r="AE308" i="12"/>
  <c r="O308" i="12"/>
  <c r="AO307" i="12"/>
  <c r="AA307" i="12"/>
  <c r="K307" i="12"/>
  <c r="AK306" i="12"/>
  <c r="W306" i="12"/>
  <c r="G306" i="12"/>
  <c r="AS304" i="12"/>
  <c r="AE304" i="12"/>
  <c r="O304" i="12"/>
  <c r="AO303" i="12"/>
  <c r="AA303" i="12"/>
  <c r="K303" i="12"/>
  <c r="AK302" i="12"/>
  <c r="W302" i="12"/>
  <c r="G302" i="12"/>
  <c r="AS300" i="12"/>
  <c r="AE300" i="12"/>
  <c r="O300" i="12"/>
  <c r="AO299" i="12"/>
  <c r="AA299" i="12"/>
  <c r="K299" i="12"/>
  <c r="AK298" i="12"/>
  <c r="W298" i="12"/>
  <c r="G298" i="12"/>
  <c r="AS296" i="12"/>
  <c r="AE296" i="12"/>
  <c r="O296" i="12"/>
  <c r="AO295" i="12"/>
  <c r="AA295" i="12"/>
  <c r="K295" i="12"/>
  <c r="AK294" i="12"/>
  <c r="W294" i="12"/>
  <c r="G294" i="12"/>
  <c r="AS292" i="12"/>
  <c r="AE292" i="12"/>
  <c r="O292" i="12"/>
  <c r="AO291" i="12"/>
  <c r="AA291" i="12"/>
  <c r="K291" i="12"/>
  <c r="AK290" i="12"/>
  <c r="W290" i="12"/>
  <c r="G290" i="12"/>
  <c r="AS288" i="12"/>
  <c r="AE288" i="12"/>
  <c r="O288" i="12"/>
  <c r="AO287" i="12"/>
  <c r="AA287" i="12"/>
  <c r="K287" i="12"/>
  <c r="AK286" i="12"/>
  <c r="W286" i="12"/>
  <c r="G286" i="12"/>
  <c r="AS284" i="12"/>
  <c r="AE284" i="12"/>
  <c r="O284" i="12"/>
  <c r="AO283" i="12"/>
  <c r="AA283" i="12"/>
  <c r="K283" i="12"/>
  <c r="AK282" i="12"/>
  <c r="W282" i="12"/>
  <c r="G282" i="12"/>
  <c r="AS280" i="12"/>
  <c r="AE280" i="12"/>
  <c r="O280" i="12"/>
  <c r="AO279" i="12"/>
  <c r="AA279" i="12"/>
  <c r="K279" i="12"/>
  <c r="AK278" i="12"/>
  <c r="W278" i="12"/>
  <c r="G278" i="12"/>
  <c r="AS276" i="12"/>
  <c r="AE276" i="12"/>
  <c r="O276" i="12"/>
  <c r="AO275" i="12"/>
  <c r="AA275" i="12"/>
  <c r="K275" i="12"/>
  <c r="AK274" i="12"/>
  <c r="W274" i="12"/>
  <c r="G274" i="12"/>
  <c r="AS272" i="12"/>
  <c r="AE272" i="12"/>
  <c r="O272" i="12"/>
  <c r="AO271" i="12"/>
  <c r="AA271" i="12"/>
  <c r="K271" i="12"/>
  <c r="AK270" i="12"/>
  <c r="W270" i="12"/>
  <c r="G270" i="12"/>
  <c r="AS268" i="12"/>
  <c r="AE268" i="12"/>
  <c r="O268" i="12"/>
  <c r="AO267" i="12"/>
  <c r="AA267" i="12"/>
  <c r="K267" i="12"/>
  <c r="AK266" i="12"/>
  <c r="W266" i="12"/>
  <c r="G266" i="12"/>
  <c r="AS264" i="12"/>
  <c r="AE264" i="12"/>
  <c r="O264" i="12"/>
  <c r="AO263" i="12"/>
  <c r="AA263" i="12"/>
  <c r="K263" i="12"/>
  <c r="AK262" i="12"/>
  <c r="W262" i="12"/>
  <c r="G262" i="12"/>
  <c r="AS260" i="12"/>
  <c r="AE260" i="12"/>
  <c r="O260" i="12"/>
  <c r="AO259" i="12"/>
  <c r="AA259" i="12"/>
  <c r="K259" i="12"/>
  <c r="AK258" i="12"/>
  <c r="W258" i="12"/>
  <c r="G258" i="12"/>
  <c r="AS256" i="12"/>
  <c r="AE256" i="12"/>
  <c r="O256" i="12"/>
  <c r="AO255" i="12"/>
  <c r="AA255" i="12"/>
  <c r="K255" i="12"/>
  <c r="AK254" i="12"/>
  <c r="W254" i="12"/>
  <c r="G254" i="12"/>
  <c r="AS252" i="12"/>
  <c r="AE252" i="12"/>
  <c r="O252" i="12"/>
  <c r="AO251" i="12"/>
  <c r="AA251" i="12"/>
  <c r="K251" i="12"/>
  <c r="AK250" i="12"/>
  <c r="W250" i="12"/>
  <c r="G250" i="12"/>
  <c r="AS248" i="12"/>
  <c r="AE248" i="12"/>
  <c r="O248" i="12"/>
  <c r="AO247" i="12"/>
  <c r="AA247" i="12"/>
  <c r="K247" i="12"/>
  <c r="AK246" i="12"/>
  <c r="W246" i="12"/>
  <c r="G246" i="12"/>
  <c r="AS244" i="12"/>
  <c r="AE244" i="12"/>
  <c r="O244" i="12"/>
  <c r="AO243" i="12"/>
  <c r="AA243" i="12"/>
  <c r="K243" i="12"/>
  <c r="AK242" i="12"/>
  <c r="W242" i="12"/>
  <c r="G242" i="12"/>
  <c r="AS240" i="12"/>
  <c r="AE240" i="12"/>
  <c r="O240" i="12"/>
  <c r="AO239" i="12"/>
  <c r="AA239" i="12"/>
  <c r="K239" i="12"/>
  <c r="AK238" i="12"/>
  <c r="W238" i="12"/>
  <c r="G238" i="12"/>
  <c r="AS236" i="12"/>
  <c r="AE236" i="12"/>
  <c r="O236" i="12"/>
  <c r="AO235" i="12"/>
  <c r="AA235" i="12"/>
  <c r="K235" i="12"/>
  <c r="AK234" i="12"/>
  <c r="W234" i="12"/>
  <c r="G234" i="12"/>
  <c r="AS232" i="12"/>
  <c r="AE232" i="12"/>
  <c r="O232" i="12"/>
  <c r="AO231" i="12"/>
  <c r="AA231" i="12"/>
  <c r="K231" i="12"/>
  <c r="AK230" i="12"/>
  <c r="W230" i="12"/>
  <c r="G230" i="12"/>
  <c r="AS228" i="12"/>
  <c r="AE228" i="12"/>
  <c r="O228" i="12"/>
  <c r="AO227" i="12"/>
  <c r="AA227" i="12"/>
  <c r="K227" i="12"/>
  <c r="AK226" i="12"/>
  <c r="W226" i="12"/>
  <c r="G226" i="12"/>
  <c r="AS224" i="12"/>
  <c r="AE224" i="12"/>
  <c r="O224" i="12"/>
  <c r="AO223" i="12"/>
  <c r="AA223" i="12"/>
  <c r="K223" i="12"/>
  <c r="AK222" i="12"/>
  <c r="W222" i="12"/>
  <c r="G222" i="12"/>
  <c r="AS220" i="12"/>
  <c r="AE220" i="12"/>
  <c r="O220" i="12"/>
  <c r="AO219" i="12"/>
  <c r="AA219" i="12"/>
  <c r="K219" i="12"/>
  <c r="AK218" i="12"/>
  <c r="W218" i="12"/>
  <c r="G218" i="12"/>
  <c r="AS216" i="12"/>
  <c r="AE216" i="12"/>
  <c r="O216" i="12"/>
  <c r="AO215" i="12"/>
  <c r="AA215" i="12"/>
  <c r="K215" i="12"/>
  <c r="AK214" i="12"/>
  <c r="W214" i="12"/>
  <c r="G214" i="12"/>
  <c r="AS212" i="12"/>
  <c r="AE212" i="12"/>
  <c r="O212" i="12"/>
  <c r="AO211" i="12"/>
  <c r="AA211" i="12"/>
  <c r="K211" i="12"/>
  <c r="AK210" i="12"/>
  <c r="W210" i="12"/>
  <c r="G210" i="12"/>
  <c r="AS208" i="12"/>
  <c r="AE208" i="12"/>
  <c r="O208" i="12"/>
  <c r="AO207" i="12"/>
  <c r="AA207" i="12"/>
  <c r="K207" i="12"/>
  <c r="AK206" i="12"/>
  <c r="W206" i="12"/>
  <c r="G206" i="12"/>
  <c r="AS204" i="12"/>
  <c r="AE204" i="12"/>
  <c r="O204" i="12"/>
  <c r="AO203" i="12"/>
  <c r="AA203" i="12"/>
  <c r="K203" i="12"/>
  <c r="AK202" i="12"/>
  <c r="W202" i="12"/>
  <c r="G202" i="12"/>
  <c r="AS200" i="12"/>
  <c r="AE200" i="12"/>
  <c r="O200" i="12"/>
  <c r="AO199" i="12"/>
  <c r="AA199" i="12"/>
  <c r="K199" i="12"/>
  <c r="AK198" i="12"/>
  <c r="W198" i="12"/>
  <c r="G198" i="12"/>
  <c r="AS196" i="12"/>
  <c r="AE196" i="12"/>
  <c r="O196" i="12"/>
  <c r="AO195" i="12"/>
  <c r="AA195" i="12"/>
  <c r="K195" i="12"/>
  <c r="AK194" i="12"/>
  <c r="W194" i="12"/>
  <c r="G194" i="12"/>
  <c r="AS192" i="12"/>
  <c r="AE192" i="12"/>
  <c r="O192" i="12"/>
  <c r="AO191" i="12"/>
  <c r="AA191" i="12"/>
  <c r="K191" i="12"/>
  <c r="AK190" i="12"/>
  <c r="W190" i="12"/>
  <c r="G190" i="12"/>
  <c r="AS188" i="12"/>
  <c r="AE188" i="12"/>
  <c r="O188" i="12"/>
  <c r="AO187" i="12"/>
  <c r="AA187" i="12"/>
  <c r="K187" i="12"/>
  <c r="AK186" i="12"/>
  <c r="W186" i="12"/>
  <c r="G186" i="12"/>
  <c r="AS184" i="12"/>
  <c r="AE184" i="12"/>
  <c r="O184" i="12"/>
  <c r="AO183" i="12"/>
  <c r="AA183" i="12"/>
  <c r="K183" i="12"/>
  <c r="AK182" i="12"/>
  <c r="W182" i="12"/>
  <c r="G182" i="12"/>
  <c r="AS180" i="12"/>
  <c r="AE180" i="12"/>
  <c r="O180" i="12"/>
  <c r="AO179" i="12"/>
  <c r="AA179" i="12"/>
  <c r="K179" i="12"/>
  <c r="AK178" i="12"/>
  <c r="W178" i="12"/>
  <c r="G178" i="12"/>
  <c r="AS176" i="12"/>
  <c r="AE176" i="12"/>
  <c r="O176" i="12"/>
  <c r="AO175" i="12"/>
  <c r="AA175" i="12"/>
  <c r="K175" i="12"/>
  <c r="AK174" i="12"/>
  <c r="W174" i="12"/>
  <c r="G174" i="12"/>
  <c r="AS172" i="12"/>
  <c r="AE172" i="12"/>
  <c r="O172" i="12"/>
  <c r="AO171" i="12"/>
  <c r="AA171" i="12"/>
  <c r="K171" i="12"/>
  <c r="AK170" i="12"/>
  <c r="W170" i="12"/>
  <c r="G170" i="12"/>
  <c r="AS168" i="12"/>
  <c r="AE168" i="12"/>
  <c r="O168" i="12"/>
  <c r="AO167" i="12"/>
  <c r="AA167" i="12"/>
  <c r="K167" i="12"/>
  <c r="AK166" i="12"/>
  <c r="W166" i="12"/>
  <c r="G166" i="12"/>
  <c r="AS164" i="12"/>
  <c r="AE164" i="12"/>
  <c r="O164" i="12"/>
  <c r="AO163" i="12"/>
  <c r="AA163" i="12"/>
  <c r="K163" i="12"/>
  <c r="AK162" i="12"/>
  <c r="W162" i="12"/>
  <c r="G162" i="12"/>
  <c r="AS160" i="12"/>
  <c r="AE160" i="12"/>
  <c r="O160" i="12"/>
  <c r="AO159" i="12"/>
  <c r="AA159" i="12"/>
  <c r="K159" i="12"/>
  <c r="AK158" i="12"/>
  <c r="W158" i="12"/>
  <c r="G158" i="12"/>
  <c r="AS156" i="12"/>
  <c r="AE156" i="12"/>
  <c r="O156" i="12"/>
  <c r="AO155" i="12"/>
  <c r="AA155" i="12"/>
  <c r="K155" i="12"/>
  <c r="AK154" i="12"/>
  <c r="W154" i="12"/>
  <c r="G154" i="12"/>
  <c r="AS152" i="12"/>
  <c r="AE152" i="12"/>
  <c r="O152" i="12"/>
  <c r="AO151" i="12"/>
  <c r="AA151" i="12"/>
  <c r="K151" i="12"/>
  <c r="AK150" i="12"/>
  <c r="W150" i="12"/>
  <c r="G150" i="12"/>
  <c r="AS148" i="12"/>
  <c r="AE148" i="12"/>
  <c r="O148" i="12"/>
  <c r="AO147" i="12"/>
  <c r="AA147" i="12"/>
  <c r="K147" i="12"/>
  <c r="AK146" i="12"/>
  <c r="W146" i="12"/>
  <c r="G146" i="12"/>
  <c r="AS144" i="12"/>
  <c r="AE144" i="12"/>
  <c r="O144" i="12"/>
  <c r="AO143" i="12"/>
  <c r="AA143" i="12"/>
  <c r="K143" i="12"/>
  <c r="AK142" i="12"/>
  <c r="W142" i="12"/>
  <c r="G142" i="12"/>
  <c r="AS140" i="12"/>
  <c r="AE140" i="12"/>
  <c r="O140" i="12"/>
  <c r="AO139" i="12"/>
  <c r="AA139" i="12"/>
  <c r="K139" i="12"/>
  <c r="AK138" i="12"/>
  <c r="W138" i="12"/>
  <c r="G138" i="12"/>
  <c r="AS136" i="12"/>
  <c r="AE136" i="12"/>
  <c r="O136" i="12"/>
  <c r="AO135" i="12"/>
  <c r="AA135" i="12"/>
  <c r="K135" i="12"/>
  <c r="AK134" i="12"/>
  <c r="W134" i="12"/>
  <c r="G134" i="12"/>
  <c r="AS132" i="12"/>
  <c r="AE132" i="12"/>
  <c r="O132" i="12"/>
  <c r="AO131" i="12"/>
  <c r="AA131" i="12"/>
  <c r="K131" i="12"/>
  <c r="AK130" i="12"/>
  <c r="W130" i="12"/>
  <c r="G130" i="12"/>
  <c r="AS128" i="12"/>
  <c r="AE128" i="12"/>
  <c r="O128" i="12"/>
  <c r="AO127" i="12"/>
  <c r="AA127" i="12"/>
  <c r="K127" i="12"/>
  <c r="AK126" i="12"/>
  <c r="W126" i="12"/>
  <c r="G126" i="12"/>
  <c r="AS124" i="12"/>
  <c r="AE124" i="12"/>
  <c r="O124" i="12"/>
  <c r="AO123" i="12"/>
  <c r="AA123" i="12"/>
  <c r="K123" i="12"/>
  <c r="AK122" i="12"/>
  <c r="W122" i="12"/>
  <c r="G122" i="12"/>
  <c r="AS120" i="12"/>
  <c r="AE120" i="12"/>
  <c r="O120" i="12"/>
  <c r="AO119" i="12"/>
  <c r="AA119" i="12"/>
  <c r="K119" i="12"/>
  <c r="AK118" i="12"/>
  <c r="W118" i="12"/>
  <c r="G118" i="12"/>
  <c r="AS116" i="12"/>
  <c r="AE116" i="12"/>
  <c r="O116" i="12"/>
  <c r="AO115" i="12"/>
  <c r="AA115" i="12"/>
  <c r="K115" i="12"/>
  <c r="AK114" i="12"/>
  <c r="W114" i="12"/>
  <c r="G114" i="12"/>
  <c r="AS112" i="12"/>
  <c r="AE112" i="12"/>
  <c r="O112" i="12"/>
  <c r="AO111" i="12"/>
  <c r="AA111" i="12"/>
  <c r="K111" i="12"/>
  <c r="AK110" i="12"/>
  <c r="W110" i="12"/>
  <c r="G110" i="12"/>
  <c r="AS108" i="12"/>
  <c r="AE108" i="12"/>
  <c r="O108" i="12"/>
  <c r="AO107" i="12"/>
  <c r="AA107" i="12"/>
  <c r="K107" i="12"/>
  <c r="AK106" i="12"/>
  <c r="W106" i="12"/>
  <c r="G106" i="12"/>
  <c r="AS104" i="12"/>
  <c r="AE104" i="12"/>
  <c r="O104" i="12"/>
  <c r="AO103" i="12"/>
  <c r="AA103" i="12"/>
  <c r="K103" i="12"/>
  <c r="AK102" i="12"/>
  <c r="W102" i="12"/>
  <c r="G102" i="12"/>
  <c r="AS100" i="12"/>
  <c r="AE100" i="12"/>
  <c r="O100" i="12"/>
  <c r="AO99" i="12"/>
  <c r="AA99" i="12"/>
  <c r="K99" i="12"/>
  <c r="AK98" i="12"/>
  <c r="W98" i="12"/>
  <c r="G98" i="12"/>
  <c r="AS96" i="12"/>
  <c r="AE96" i="12"/>
  <c r="O96" i="12"/>
  <c r="AO95" i="12"/>
  <c r="AA95" i="12"/>
  <c r="K95" i="12"/>
  <c r="AK94" i="12"/>
  <c r="W94" i="12"/>
  <c r="G94" i="12"/>
  <c r="AS92" i="12"/>
  <c r="AE92" i="12"/>
  <c r="O92" i="12"/>
  <c r="AO91" i="12"/>
  <c r="AA91" i="12"/>
  <c r="K91" i="12"/>
  <c r="AK90" i="12"/>
  <c r="W90" i="12"/>
  <c r="G90" i="12"/>
  <c r="AS88" i="12"/>
  <c r="AE88" i="12"/>
  <c r="O88" i="12"/>
  <c r="AO87" i="12"/>
  <c r="AA87" i="12"/>
  <c r="K87" i="12"/>
  <c r="AK86" i="12"/>
  <c r="W86" i="12"/>
  <c r="G86" i="12"/>
  <c r="AS84" i="12"/>
  <c r="AE84" i="12"/>
  <c r="O84" i="12"/>
  <c r="AO83" i="12"/>
  <c r="AA83" i="12"/>
  <c r="K83" i="12"/>
  <c r="AK82" i="12"/>
  <c r="W82" i="12"/>
  <c r="G82" i="12"/>
  <c r="AS80" i="12"/>
  <c r="AE80" i="12"/>
  <c r="O80" i="12"/>
  <c r="AO79" i="12"/>
  <c r="AA79" i="12"/>
  <c r="K79" i="12"/>
  <c r="AK78" i="12"/>
  <c r="W78" i="12"/>
  <c r="G78" i="12"/>
  <c r="AS76" i="12"/>
  <c r="AE76" i="12"/>
  <c r="O76" i="12"/>
  <c r="AO75" i="12"/>
  <c r="AA75" i="12"/>
  <c r="K75" i="12"/>
  <c r="AK74" i="12"/>
  <c r="W74" i="12"/>
  <c r="G74" i="12"/>
  <c r="AS72" i="12"/>
  <c r="AE72" i="12"/>
  <c r="O72" i="12"/>
  <c r="AO71" i="12"/>
  <c r="AA71" i="12"/>
  <c r="K71" i="12"/>
  <c r="AK70" i="12"/>
  <c r="W70" i="12"/>
  <c r="G70" i="12"/>
  <c r="AS68" i="12"/>
  <c r="AE68" i="12"/>
  <c r="O68" i="12"/>
  <c r="AO67" i="12"/>
  <c r="AA67" i="12"/>
  <c r="K67" i="12"/>
  <c r="AK66" i="12"/>
  <c r="W66" i="12"/>
  <c r="G66" i="12"/>
  <c r="AS64" i="12"/>
  <c r="AE64" i="12"/>
  <c r="O64" i="12"/>
  <c r="AO63" i="12"/>
  <c r="AA63" i="12"/>
  <c r="K63" i="12"/>
  <c r="AK62" i="12"/>
  <c r="W62" i="12"/>
  <c r="G62" i="12"/>
  <c r="AS60" i="12"/>
  <c r="AE60" i="12"/>
  <c r="O60" i="12"/>
  <c r="AO59" i="12"/>
  <c r="AA59" i="12"/>
  <c r="K59" i="12"/>
  <c r="AK58" i="12"/>
  <c r="W58" i="12"/>
  <c r="G58" i="12"/>
  <c r="AS56" i="12"/>
  <c r="AE56" i="12"/>
  <c r="O56" i="12"/>
  <c r="AO55" i="12"/>
  <c r="AA55" i="12"/>
  <c r="K55" i="12"/>
  <c r="AK54" i="12"/>
  <c r="W54" i="12"/>
  <c r="G54" i="12"/>
  <c r="AS52" i="12"/>
  <c r="AE52" i="12"/>
  <c r="O52" i="12"/>
  <c r="AO51" i="12"/>
  <c r="AA51" i="12"/>
  <c r="K51" i="12"/>
  <c r="AK50" i="12"/>
  <c r="W50" i="12"/>
  <c r="G50" i="12"/>
  <c r="AS48" i="12"/>
  <c r="AE48" i="12"/>
  <c r="O48" i="12"/>
  <c r="AO47" i="12"/>
  <c r="AA47" i="12"/>
  <c r="K47" i="12"/>
  <c r="AK46" i="12"/>
  <c r="W46" i="12"/>
  <c r="G46" i="12"/>
  <c r="AS44" i="12"/>
  <c r="AE44" i="12"/>
  <c r="O44" i="12"/>
  <c r="AO43" i="12"/>
  <c r="AA43" i="12"/>
  <c r="K43" i="12"/>
  <c r="AK42" i="12"/>
  <c r="W42" i="12"/>
  <c r="G42" i="12"/>
  <c r="AS40" i="12"/>
  <c r="AE40" i="12"/>
  <c r="O40" i="12"/>
  <c r="AO39" i="12"/>
  <c r="AA39" i="12"/>
  <c r="K39" i="12"/>
  <c r="AK38" i="12"/>
  <c r="W38" i="12"/>
  <c r="G38" i="12"/>
  <c r="AS36" i="12"/>
  <c r="AE36" i="12"/>
  <c r="O36" i="12"/>
  <c r="AO35" i="12"/>
  <c r="AA35" i="12"/>
  <c r="K35" i="12"/>
  <c r="AK34" i="12"/>
  <c r="W34" i="12"/>
  <c r="G34" i="12"/>
  <c r="AS32" i="12"/>
  <c r="AE32" i="12"/>
  <c r="O32" i="12"/>
  <c r="AO31" i="12"/>
  <c r="AA31" i="12"/>
  <c r="K31" i="12"/>
  <c r="AK30" i="12"/>
  <c r="W30" i="12"/>
  <c r="G30" i="12"/>
  <c r="AS28" i="12"/>
  <c r="AE28" i="12"/>
  <c r="O28" i="12"/>
  <c r="AO27" i="12"/>
  <c r="AA27" i="12"/>
  <c r="K27" i="12"/>
  <c r="AK26" i="12"/>
  <c r="W26" i="12"/>
  <c r="G26" i="12"/>
  <c r="AS24" i="12"/>
  <c r="AE24" i="12"/>
  <c r="O24" i="12"/>
  <c r="AO23" i="12"/>
  <c r="AA23" i="12"/>
  <c r="K23" i="12"/>
  <c r="AK22" i="12"/>
  <c r="W22" i="12"/>
  <c r="G22" i="12"/>
  <c r="AS20" i="12"/>
  <c r="AE20" i="12"/>
  <c r="O20" i="12"/>
  <c r="AO19" i="12"/>
  <c r="AA19" i="12"/>
  <c r="K19" i="12"/>
  <c r="AK18" i="12"/>
  <c r="W18" i="12"/>
  <c r="G18" i="12"/>
  <c r="AS16" i="12"/>
  <c r="AE16" i="12"/>
  <c r="O16" i="12"/>
  <c r="AO15" i="12"/>
  <c r="AA15" i="12"/>
  <c r="K15" i="12"/>
  <c r="AK14" i="12"/>
  <c r="W14" i="12"/>
  <c r="G14" i="12"/>
  <c r="AS12" i="12"/>
  <c r="AE12" i="12"/>
  <c r="O12" i="12"/>
  <c r="AO11" i="12"/>
  <c r="AA11" i="12"/>
  <c r="K11" i="12"/>
  <c r="O783" i="12"/>
  <c r="K778" i="12"/>
  <c r="G773" i="12"/>
  <c r="O768" i="12"/>
  <c r="K762" i="12"/>
  <c r="G758" i="12"/>
  <c r="G746" i="12"/>
  <c r="K735" i="12"/>
  <c r="G713" i="12"/>
  <c r="K702" i="12"/>
  <c r="O691" i="12"/>
  <c r="G681" i="12"/>
  <c r="AA999" i="12"/>
  <c r="AO10" i="12"/>
  <c r="AA10" i="12"/>
  <c r="AN990" i="12"/>
  <c r="Z990" i="12"/>
  <c r="AJ973" i="12"/>
  <c r="V973" i="12"/>
  <c r="AN954" i="12"/>
  <c r="Z954" i="12"/>
  <c r="AR935" i="12"/>
  <c r="AD935" i="12"/>
  <c r="AN914" i="12"/>
  <c r="Z914" i="12"/>
  <c r="AR895" i="12"/>
  <c r="AD895" i="12"/>
  <c r="AN878" i="12"/>
  <c r="Z878" i="12"/>
  <c r="AR859" i="12"/>
  <c r="AD859" i="12"/>
  <c r="AJ841" i="12"/>
  <c r="V841" i="12"/>
  <c r="AN822" i="12"/>
  <c r="Z822" i="12"/>
  <c r="AR803" i="12"/>
  <c r="AD803" i="12"/>
  <c r="AN786" i="12"/>
  <c r="Z786" i="12"/>
  <c r="AR767" i="12"/>
  <c r="AD767" i="12"/>
  <c r="AN750" i="12"/>
  <c r="Z750" i="12"/>
  <c r="J750" i="12"/>
  <c r="AJ729" i="12"/>
  <c r="V729" i="12"/>
  <c r="F729" i="12"/>
  <c r="AR711" i="12"/>
  <c r="AD711" i="12"/>
  <c r="N711" i="12"/>
  <c r="AR691" i="12"/>
  <c r="AD691" i="12"/>
  <c r="N691" i="12"/>
  <c r="AJ673" i="12"/>
  <c r="V673" i="12"/>
  <c r="F673" i="12"/>
  <c r="AJ657" i="12"/>
  <c r="V657" i="12"/>
  <c r="F657" i="12"/>
  <c r="AN638" i="12"/>
  <c r="Z638" i="12"/>
  <c r="J638" i="12"/>
  <c r="AN622" i="12"/>
  <c r="Z622" i="12"/>
  <c r="J622" i="12"/>
  <c r="AJ605" i="12"/>
  <c r="V605" i="12"/>
  <c r="F605" i="12"/>
  <c r="AN586" i="12"/>
  <c r="Z586" i="12"/>
  <c r="J586" i="12"/>
  <c r="AJ565" i="12"/>
  <c r="V565" i="12"/>
  <c r="F565" i="12"/>
  <c r="AN546" i="12"/>
  <c r="Z546" i="12"/>
  <c r="J546" i="12"/>
  <c r="AN526" i="12"/>
  <c r="Z526" i="12"/>
  <c r="J526" i="12"/>
  <c r="AR507" i="12"/>
  <c r="AD507" i="12"/>
  <c r="N507" i="12"/>
  <c r="AN490" i="12"/>
  <c r="Z490" i="12"/>
  <c r="J490" i="12"/>
  <c r="AR471" i="12"/>
  <c r="AD471" i="12"/>
  <c r="N471" i="12"/>
  <c r="AN454" i="12"/>
  <c r="Z454" i="12"/>
  <c r="J454" i="12"/>
  <c r="AR435" i="12"/>
  <c r="AD435" i="12"/>
  <c r="N435" i="12"/>
  <c r="AJ417" i="12"/>
  <c r="V417" i="12"/>
  <c r="F417" i="12"/>
  <c r="AR399" i="12"/>
  <c r="AD399" i="12"/>
  <c r="N399" i="12"/>
  <c r="AJ381" i="12"/>
  <c r="V381" i="12"/>
  <c r="F381" i="12"/>
  <c r="AR363" i="12"/>
  <c r="AD363" i="12"/>
  <c r="N363" i="12"/>
  <c r="AN346" i="12"/>
  <c r="Z346" i="12"/>
  <c r="J346" i="12"/>
  <c r="AN330" i="12"/>
  <c r="Z330" i="12"/>
  <c r="J330" i="12"/>
  <c r="AR311" i="12"/>
  <c r="AD311" i="12"/>
  <c r="N311" i="12"/>
  <c r="AR291" i="12"/>
  <c r="AD291" i="12"/>
  <c r="N291" i="12"/>
  <c r="AJ273" i="12"/>
  <c r="V273" i="12"/>
  <c r="F273" i="12"/>
  <c r="AJ253" i="12"/>
  <c r="V253" i="12"/>
  <c r="F253" i="12"/>
  <c r="AN234" i="12"/>
  <c r="Z234" i="12"/>
  <c r="J234" i="12"/>
  <c r="AJ217" i="12"/>
  <c r="V217" i="12"/>
  <c r="F217" i="12"/>
  <c r="AR199" i="12"/>
  <c r="AD199" i="12"/>
  <c r="N199" i="12"/>
  <c r="AN182" i="12"/>
  <c r="Z182" i="12"/>
  <c r="J182" i="12"/>
  <c r="AN162" i="12"/>
  <c r="Z162" i="12"/>
  <c r="J162" i="12"/>
  <c r="AR139" i="12"/>
  <c r="AD139" i="12"/>
  <c r="N139" i="12"/>
  <c r="AR111" i="12"/>
  <c r="AD111" i="12"/>
  <c r="N111" i="12"/>
  <c r="AR75" i="12"/>
  <c r="AD75" i="12"/>
  <c r="N75" i="12"/>
  <c r="AJ25" i="12"/>
  <c r="V25" i="12"/>
  <c r="F25" i="12"/>
  <c r="AK10" i="12"/>
  <c r="W10" i="12"/>
  <c r="AR1008" i="12"/>
  <c r="AD1008" i="12"/>
  <c r="AN1007" i="12"/>
  <c r="Z1007" i="12"/>
  <c r="AJ1006" i="12"/>
  <c r="V1006" i="12"/>
  <c r="AR1004" i="12"/>
  <c r="AD1004" i="12"/>
  <c r="AN1003" i="12"/>
  <c r="Z1003" i="12"/>
  <c r="AJ1002" i="12"/>
  <c r="V1002" i="12"/>
  <c r="AR1000" i="12"/>
  <c r="AD1000" i="12"/>
  <c r="AN999" i="12"/>
  <c r="Z999" i="12"/>
  <c r="AJ998" i="12"/>
  <c r="V998" i="12"/>
  <c r="AR996" i="12"/>
  <c r="AD996" i="12"/>
  <c r="AN995" i="12"/>
  <c r="Z995" i="12"/>
  <c r="AJ994" i="12"/>
  <c r="V994" i="12"/>
  <c r="AR992" i="12"/>
  <c r="AD992" i="12"/>
  <c r="AN991" i="12"/>
  <c r="Z991" i="12"/>
  <c r="AJ990" i="12"/>
  <c r="V990" i="12"/>
  <c r="AR988" i="12"/>
  <c r="AD988" i="12"/>
  <c r="AN987" i="12"/>
  <c r="Z987" i="12"/>
  <c r="AJ986" i="12"/>
  <c r="V986" i="12"/>
  <c r="AR984" i="12"/>
  <c r="AD984" i="12"/>
  <c r="AN983" i="12"/>
  <c r="Z983" i="12"/>
  <c r="AJ982" i="12"/>
  <c r="V982" i="12"/>
  <c r="AR980" i="12"/>
  <c r="AD980" i="12"/>
  <c r="AN979" i="12"/>
  <c r="Z979" i="12"/>
  <c r="AJ978" i="12"/>
  <c r="V978" i="12"/>
  <c r="AR976" i="12"/>
  <c r="AD976" i="12"/>
  <c r="AN975" i="12"/>
  <c r="Z975" i="12"/>
  <c r="AJ974" i="12"/>
  <c r="V974" i="12"/>
  <c r="AR972" i="12"/>
  <c r="AD972" i="12"/>
  <c r="AN971" i="12"/>
  <c r="Z971" i="12"/>
  <c r="AJ970" i="12"/>
  <c r="V970" i="12"/>
  <c r="AR968" i="12"/>
  <c r="AD968" i="12"/>
  <c r="AN967" i="12"/>
  <c r="Z967" i="12"/>
  <c r="AJ966" i="12"/>
  <c r="V966" i="12"/>
  <c r="AR964" i="12"/>
  <c r="AD964" i="12"/>
  <c r="AN963" i="12"/>
  <c r="Z963" i="12"/>
  <c r="AJ962" i="12"/>
  <c r="V962" i="12"/>
  <c r="AR960" i="12"/>
  <c r="AD960" i="12"/>
  <c r="AN959" i="12"/>
  <c r="Z959" i="12"/>
  <c r="AJ958" i="12"/>
  <c r="V958" i="12"/>
  <c r="AR956" i="12"/>
  <c r="AD956" i="12"/>
  <c r="AN955" i="12"/>
  <c r="Z955" i="12"/>
  <c r="AJ954" i="12"/>
  <c r="V954" i="12"/>
  <c r="AR952" i="12"/>
  <c r="AD952" i="12"/>
  <c r="AN951" i="12"/>
  <c r="Z951" i="12"/>
  <c r="AJ950" i="12"/>
  <c r="V950" i="12"/>
  <c r="AR948" i="12"/>
  <c r="AD948" i="12"/>
  <c r="AN947" i="12"/>
  <c r="Z947" i="12"/>
  <c r="AJ946" i="12"/>
  <c r="V946" i="12"/>
  <c r="AR944" i="12"/>
  <c r="AD944" i="12"/>
  <c r="AN943" i="12"/>
  <c r="Z943" i="12"/>
  <c r="AJ942" i="12"/>
  <c r="V942" i="12"/>
  <c r="AR940" i="12"/>
  <c r="AD940" i="12"/>
  <c r="AN939" i="12"/>
  <c r="Z939" i="12"/>
  <c r="AJ938" i="12"/>
  <c r="V938" i="12"/>
  <c r="AR936" i="12"/>
  <c r="AD936" i="12"/>
  <c r="AN935" i="12"/>
  <c r="Z935" i="12"/>
  <c r="AJ934" i="12"/>
  <c r="V934" i="12"/>
  <c r="AR932" i="12"/>
  <c r="AD932" i="12"/>
  <c r="AN931" i="12"/>
  <c r="Z931" i="12"/>
  <c r="AJ930" i="12"/>
  <c r="V930" i="12"/>
  <c r="AR928" i="12"/>
  <c r="AD928" i="12"/>
  <c r="AN927" i="12"/>
  <c r="Z927" i="12"/>
  <c r="AJ926" i="12"/>
  <c r="V926" i="12"/>
  <c r="AR924" i="12"/>
  <c r="AD924" i="12"/>
  <c r="AN923" i="12"/>
  <c r="Z923" i="12"/>
  <c r="AJ922" i="12"/>
  <c r="V922" i="12"/>
  <c r="AR920" i="12"/>
  <c r="AD920" i="12"/>
  <c r="AN919" i="12"/>
  <c r="Z919" i="12"/>
  <c r="AJ918" i="12"/>
  <c r="V918" i="12"/>
  <c r="AR916" i="12"/>
  <c r="AD916" i="12"/>
  <c r="AN915" i="12"/>
  <c r="Z915" i="12"/>
  <c r="AJ914" i="12"/>
  <c r="V914" i="12"/>
  <c r="AR912" i="12"/>
  <c r="AD912" i="12"/>
  <c r="AN911" i="12"/>
  <c r="Z911" i="12"/>
  <c r="AJ910" i="12"/>
  <c r="V910" i="12"/>
  <c r="AR908" i="12"/>
  <c r="AD908" i="12"/>
  <c r="AN907" i="12"/>
  <c r="Z907" i="12"/>
  <c r="AJ906" i="12"/>
  <c r="V906" i="12"/>
  <c r="AR904" i="12"/>
  <c r="AD904" i="12"/>
  <c r="AN903" i="12"/>
  <c r="Z903" i="12"/>
  <c r="AJ902" i="12"/>
  <c r="V902" i="12"/>
  <c r="AR900" i="12"/>
  <c r="AD900" i="12"/>
  <c r="AN899" i="12"/>
  <c r="Z899" i="12"/>
  <c r="AJ898" i="12"/>
  <c r="V898" i="12"/>
  <c r="AR896" i="12"/>
  <c r="AD896" i="12"/>
  <c r="AN895" i="12"/>
  <c r="Z895" i="12"/>
  <c r="AJ894" i="12"/>
  <c r="V894" i="12"/>
  <c r="AR892" i="12"/>
  <c r="AD892" i="12"/>
  <c r="AN891" i="12"/>
  <c r="Z891" i="12"/>
  <c r="AJ890" i="12"/>
  <c r="V890" i="12"/>
  <c r="AR888" i="12"/>
  <c r="AD888" i="12"/>
  <c r="AN887" i="12"/>
  <c r="Z887" i="12"/>
  <c r="AJ886" i="12"/>
  <c r="V886" i="12"/>
  <c r="AR884" i="12"/>
  <c r="AD884" i="12"/>
  <c r="AN883" i="12"/>
  <c r="Z883" i="12"/>
  <c r="AJ882" i="12"/>
  <c r="V882" i="12"/>
  <c r="AR880" i="12"/>
  <c r="AD880" i="12"/>
  <c r="AN879" i="12"/>
  <c r="Z879" i="12"/>
  <c r="AJ878" i="12"/>
  <c r="V878" i="12"/>
  <c r="AR876" i="12"/>
  <c r="AD876" i="12"/>
  <c r="AN875" i="12"/>
  <c r="Z875" i="12"/>
  <c r="AJ874" i="12"/>
  <c r="V874" i="12"/>
  <c r="AR872" i="12"/>
  <c r="AD872" i="12"/>
  <c r="AN871" i="12"/>
  <c r="Z871" i="12"/>
  <c r="AJ870" i="12"/>
  <c r="V870" i="12"/>
  <c r="AR868" i="12"/>
  <c r="AD868" i="12"/>
  <c r="AN867" i="12"/>
  <c r="Z867" i="12"/>
  <c r="AJ866" i="12"/>
  <c r="V866" i="12"/>
  <c r="AR864" i="12"/>
  <c r="AD864" i="12"/>
  <c r="AN863" i="12"/>
  <c r="Z863" i="12"/>
  <c r="AJ862" i="12"/>
  <c r="V862" i="12"/>
  <c r="AR860" i="12"/>
  <c r="AD860" i="12"/>
  <c r="AN859" i="12"/>
  <c r="Z859" i="12"/>
  <c r="AJ858" i="12"/>
  <c r="V858" i="12"/>
  <c r="AR856" i="12"/>
  <c r="AD856" i="12"/>
  <c r="AN855" i="12"/>
  <c r="Z855" i="12"/>
  <c r="AJ854" i="12"/>
  <c r="V854" i="12"/>
  <c r="AR852" i="12"/>
  <c r="AD852" i="12"/>
  <c r="AN851" i="12"/>
  <c r="Z851" i="12"/>
  <c r="AJ850" i="12"/>
  <c r="V850" i="12"/>
  <c r="AR848" i="12"/>
  <c r="AD848" i="12"/>
  <c r="AN847" i="12"/>
  <c r="Z847" i="12"/>
  <c r="AJ846" i="12"/>
  <c r="V846" i="12"/>
  <c r="AR844" i="12"/>
  <c r="AD844" i="12"/>
  <c r="AN843" i="12"/>
  <c r="Z843" i="12"/>
  <c r="AJ842" i="12"/>
  <c r="V842" i="12"/>
  <c r="AR840" i="12"/>
  <c r="AD840" i="12"/>
  <c r="AN839" i="12"/>
  <c r="Z839" i="12"/>
  <c r="AJ838" i="12"/>
  <c r="V838" i="12"/>
  <c r="AR836" i="12"/>
  <c r="AD836" i="12"/>
  <c r="AN835" i="12"/>
  <c r="Z835" i="12"/>
  <c r="AJ834" i="12"/>
  <c r="V834" i="12"/>
  <c r="AR832" i="12"/>
  <c r="AD832" i="12"/>
  <c r="AN831" i="12"/>
  <c r="Z831" i="12"/>
  <c r="AJ830" i="12"/>
  <c r="V830" i="12"/>
  <c r="AR828" i="12"/>
  <c r="AD828" i="12"/>
  <c r="AN827" i="12"/>
  <c r="Z827" i="12"/>
  <c r="AJ826" i="12"/>
  <c r="V826" i="12"/>
  <c r="AR824" i="12"/>
  <c r="AD824" i="12"/>
  <c r="AN823" i="12"/>
  <c r="Z823" i="12"/>
  <c r="AJ822" i="12"/>
  <c r="V822" i="12"/>
  <c r="AR820" i="12"/>
  <c r="AD820" i="12"/>
  <c r="AN819" i="12"/>
  <c r="Z819" i="12"/>
  <c r="AJ818" i="12"/>
  <c r="V818" i="12"/>
  <c r="AR816" i="12"/>
  <c r="AD816" i="12"/>
  <c r="AN815" i="12"/>
  <c r="Z815" i="12"/>
  <c r="AJ814" i="12"/>
  <c r="V814" i="12"/>
  <c r="AR812" i="12"/>
  <c r="AD812" i="12"/>
  <c r="AN811" i="12"/>
  <c r="Z811" i="12"/>
  <c r="AJ810" i="12"/>
  <c r="V810" i="12"/>
  <c r="AR808" i="12"/>
  <c r="AD808" i="12"/>
  <c r="AN807" i="12"/>
  <c r="Z807" i="12"/>
  <c r="AJ806" i="12"/>
  <c r="V806" i="12"/>
  <c r="AR804" i="12"/>
  <c r="AD804" i="12"/>
  <c r="AN803" i="12"/>
  <c r="Z803" i="12"/>
  <c r="AJ802" i="12"/>
  <c r="V802" i="12"/>
  <c r="AR800" i="12"/>
  <c r="AD800" i="12"/>
  <c r="AN799" i="12"/>
  <c r="Z799" i="12"/>
  <c r="AJ798" i="12"/>
  <c r="V798" i="12"/>
  <c r="AR796" i="12"/>
  <c r="AD796" i="12"/>
  <c r="AN795" i="12"/>
  <c r="Z795" i="12"/>
  <c r="AJ794" i="12"/>
  <c r="V794" i="12"/>
  <c r="AR792" i="12"/>
  <c r="AD792" i="12"/>
  <c r="AN791" i="12"/>
  <c r="Z791" i="12"/>
  <c r="AJ790" i="12"/>
  <c r="V790" i="12"/>
  <c r="AR788" i="12"/>
  <c r="AD788" i="12"/>
  <c r="AN787" i="12"/>
  <c r="Z787" i="12"/>
  <c r="AJ786" i="12"/>
  <c r="V786" i="12"/>
  <c r="AR784" i="12"/>
  <c r="AD784" i="12"/>
  <c r="AN783" i="12"/>
  <c r="Z783" i="12"/>
  <c r="AJ782" i="12"/>
  <c r="V782" i="12"/>
  <c r="AR780" i="12"/>
  <c r="AD780" i="12"/>
  <c r="AN779" i="12"/>
  <c r="Z779" i="12"/>
  <c r="AJ778" i="12"/>
  <c r="V778" i="12"/>
  <c r="AR776" i="12"/>
  <c r="AD776" i="12"/>
  <c r="AN775" i="12"/>
  <c r="Z775" i="12"/>
  <c r="AJ774" i="12"/>
  <c r="V774" i="12"/>
  <c r="AR772" i="12"/>
  <c r="AD772" i="12"/>
  <c r="AN771" i="12"/>
  <c r="Z771" i="12"/>
  <c r="AJ770" i="12"/>
  <c r="V770" i="12"/>
  <c r="AR768" i="12"/>
  <c r="AD768" i="12"/>
  <c r="AN767" i="12"/>
  <c r="Z767" i="12"/>
  <c r="AJ766" i="12"/>
  <c r="V766" i="12"/>
  <c r="AR764" i="12"/>
  <c r="AD764" i="12"/>
  <c r="AN763" i="12"/>
  <c r="Z763" i="12"/>
  <c r="AJ762" i="12"/>
  <c r="V762" i="12"/>
  <c r="AR760" i="12"/>
  <c r="AD760" i="12"/>
  <c r="AN759" i="12"/>
  <c r="Z759" i="12"/>
  <c r="AJ758" i="12"/>
  <c r="V758" i="12"/>
  <c r="AR756" i="12"/>
  <c r="AD756" i="12"/>
  <c r="AN755" i="12"/>
  <c r="Z755" i="12"/>
  <c r="AJ754" i="12"/>
  <c r="V754" i="12"/>
  <c r="F754" i="12"/>
  <c r="AR752" i="12"/>
  <c r="AD752" i="12"/>
  <c r="N752" i="12"/>
  <c r="AN751" i="12"/>
  <c r="Z751" i="12"/>
  <c r="J751" i="12"/>
  <c r="AJ750" i="12"/>
  <c r="V750" i="12"/>
  <c r="F750" i="12"/>
  <c r="AR748" i="12"/>
  <c r="AD748" i="12"/>
  <c r="N748" i="12"/>
  <c r="AN747" i="12"/>
  <c r="Z747" i="12"/>
  <c r="J747" i="12"/>
  <c r="AJ746" i="12"/>
  <c r="V746" i="12"/>
  <c r="F746" i="12"/>
  <c r="AR744" i="12"/>
  <c r="AD744" i="12"/>
  <c r="N744" i="12"/>
  <c r="AN743" i="12"/>
  <c r="Z743" i="12"/>
  <c r="J743" i="12"/>
  <c r="AJ742" i="12"/>
  <c r="V742" i="12"/>
  <c r="F742" i="12"/>
  <c r="AR740" i="12"/>
  <c r="AD740" i="12"/>
  <c r="N740" i="12"/>
  <c r="AN739" i="12"/>
  <c r="Z739" i="12"/>
  <c r="J739" i="12"/>
  <c r="AJ738" i="12"/>
  <c r="V738" i="12"/>
  <c r="F738" i="12"/>
  <c r="AR736" i="12"/>
  <c r="AD736" i="12"/>
  <c r="N736" i="12"/>
  <c r="AN735" i="12"/>
  <c r="Z735" i="12"/>
  <c r="J735" i="12"/>
  <c r="AJ734" i="12"/>
  <c r="V734" i="12"/>
  <c r="F734" i="12"/>
  <c r="AR732" i="12"/>
  <c r="AD732" i="12"/>
  <c r="N732" i="12"/>
  <c r="AN731" i="12"/>
  <c r="Z731" i="12"/>
  <c r="J731" i="12"/>
  <c r="AJ730" i="12"/>
  <c r="V730" i="12"/>
  <c r="F730" i="12"/>
  <c r="AR728" i="12"/>
  <c r="AD728" i="12"/>
  <c r="N728" i="12"/>
  <c r="AN727" i="12"/>
  <c r="Z727" i="12"/>
  <c r="J727" i="12"/>
  <c r="AJ726" i="12"/>
  <c r="V726" i="12"/>
  <c r="F726" i="12"/>
  <c r="AR724" i="12"/>
  <c r="AD724" i="12"/>
  <c r="N724" i="12"/>
  <c r="AN723" i="12"/>
  <c r="Z723" i="12"/>
  <c r="J723" i="12"/>
  <c r="AJ722" i="12"/>
  <c r="V722" i="12"/>
  <c r="F722" i="12"/>
  <c r="AR720" i="12"/>
  <c r="AD720" i="12"/>
  <c r="N720" i="12"/>
  <c r="AN719" i="12"/>
  <c r="Z719" i="12"/>
  <c r="J719" i="12"/>
  <c r="AJ718" i="12"/>
  <c r="V718" i="12"/>
  <c r="F718" i="12"/>
  <c r="AR716" i="12"/>
  <c r="AD716" i="12"/>
  <c r="N716" i="12"/>
  <c r="AN715" i="12"/>
  <c r="Z715" i="12"/>
  <c r="J715" i="12"/>
  <c r="AJ714" i="12"/>
  <c r="V714" i="12"/>
  <c r="F714" i="12"/>
  <c r="AR712" i="12"/>
  <c r="AD712" i="12"/>
  <c r="N712" i="12"/>
  <c r="AN711" i="12"/>
  <c r="Z711" i="12"/>
  <c r="J711" i="12"/>
  <c r="AJ710" i="12"/>
  <c r="V710" i="12"/>
  <c r="F710" i="12"/>
  <c r="AR708" i="12"/>
  <c r="AD708" i="12"/>
  <c r="N708" i="12"/>
  <c r="AN707" i="12"/>
  <c r="Z707" i="12"/>
  <c r="J707" i="12"/>
  <c r="AJ706" i="12"/>
  <c r="V706" i="12"/>
  <c r="F706" i="12"/>
  <c r="AR704" i="12"/>
  <c r="AD704" i="12"/>
  <c r="N704" i="12"/>
  <c r="AN703" i="12"/>
  <c r="Z703" i="12"/>
  <c r="J703" i="12"/>
  <c r="AJ702" i="12"/>
  <c r="V702" i="12"/>
  <c r="F702" i="12"/>
  <c r="AR700" i="12"/>
  <c r="AD700" i="12"/>
  <c r="N700" i="12"/>
  <c r="AN699" i="12"/>
  <c r="Z699" i="12"/>
  <c r="J699" i="12"/>
  <c r="AJ698" i="12"/>
  <c r="V698" i="12"/>
  <c r="F698" i="12"/>
  <c r="AR696" i="12"/>
  <c r="AD696" i="12"/>
  <c r="N696" i="12"/>
  <c r="AN695" i="12"/>
  <c r="Z695" i="12"/>
  <c r="J695" i="12"/>
  <c r="AJ694" i="12"/>
  <c r="V694" i="12"/>
  <c r="F694" i="12"/>
  <c r="AR692" i="12"/>
  <c r="AD692" i="12"/>
  <c r="N692" i="12"/>
  <c r="AN691" i="12"/>
  <c r="Z691" i="12"/>
  <c r="J691" i="12"/>
  <c r="AJ690" i="12"/>
  <c r="V690" i="12"/>
  <c r="F690" i="12"/>
  <c r="AR688" i="12"/>
  <c r="AD688" i="12"/>
  <c r="N688" i="12"/>
  <c r="AN687" i="12"/>
  <c r="Z687" i="12"/>
  <c r="J687" i="12"/>
  <c r="AJ686" i="12"/>
  <c r="V686" i="12"/>
  <c r="F686" i="12"/>
  <c r="AR684" i="12"/>
  <c r="AD684" i="12"/>
  <c r="N684" i="12"/>
  <c r="AN683" i="12"/>
  <c r="Z683" i="12"/>
  <c r="J683" i="12"/>
  <c r="AJ682" i="12"/>
  <c r="V682" i="12"/>
  <c r="F682" i="12"/>
  <c r="AR680" i="12"/>
  <c r="AD680" i="12"/>
  <c r="N680" i="12"/>
  <c r="AN679" i="12"/>
  <c r="Z679" i="12"/>
  <c r="J679" i="12"/>
  <c r="AJ678" i="12"/>
  <c r="V678" i="12"/>
  <c r="F678" i="12"/>
  <c r="AR676" i="12"/>
  <c r="AD676" i="12"/>
  <c r="N676" i="12"/>
  <c r="AN675" i="12"/>
  <c r="Z675" i="12"/>
  <c r="J675" i="12"/>
  <c r="AJ674" i="12"/>
  <c r="V674" i="12"/>
  <c r="F674" i="12"/>
  <c r="AR672" i="12"/>
  <c r="AD672" i="12"/>
  <c r="N672" i="12"/>
  <c r="AN671" i="12"/>
  <c r="Z671" i="12"/>
  <c r="J671" i="12"/>
  <c r="AJ670" i="12"/>
  <c r="V670" i="12"/>
  <c r="F670" i="12"/>
  <c r="AR668" i="12"/>
  <c r="AD668" i="12"/>
  <c r="N668" i="12"/>
  <c r="AN667" i="12"/>
  <c r="Z667" i="12"/>
  <c r="J667" i="12"/>
  <c r="AJ666" i="12"/>
  <c r="V666" i="12"/>
  <c r="F666" i="12"/>
  <c r="AR664" i="12"/>
  <c r="AD664" i="12"/>
  <c r="N664" i="12"/>
  <c r="AN663" i="12"/>
  <c r="Z663" i="12"/>
  <c r="J663" i="12"/>
  <c r="AJ662" i="12"/>
  <c r="V662" i="12"/>
  <c r="F662" i="12"/>
  <c r="AR660" i="12"/>
  <c r="AD660" i="12"/>
  <c r="N660" i="12"/>
  <c r="AN659" i="12"/>
  <c r="Z659" i="12"/>
  <c r="J659" i="12"/>
  <c r="AJ658" i="12"/>
  <c r="V658" i="12"/>
  <c r="F658" i="12"/>
  <c r="AR656" i="12"/>
  <c r="AD656" i="12"/>
  <c r="N656" i="12"/>
  <c r="AN655" i="12"/>
  <c r="Z655" i="12"/>
  <c r="J655" i="12"/>
  <c r="AJ654" i="12"/>
  <c r="V654" i="12"/>
  <c r="F654" i="12"/>
  <c r="AR652" i="12"/>
  <c r="AD652" i="12"/>
  <c r="N652" i="12"/>
  <c r="AN651" i="12"/>
  <c r="Z651" i="12"/>
  <c r="J651" i="12"/>
  <c r="AJ650" i="12"/>
  <c r="V650" i="12"/>
  <c r="F650" i="12"/>
  <c r="AR648" i="12"/>
  <c r="AD648" i="12"/>
  <c r="N648" i="12"/>
  <c r="AN647" i="12"/>
  <c r="Z647" i="12"/>
  <c r="J647" i="12"/>
  <c r="AJ646" i="12"/>
  <c r="V646" i="12"/>
  <c r="F646" i="12"/>
  <c r="AR644" i="12"/>
  <c r="AD644" i="12"/>
  <c r="N644" i="12"/>
  <c r="AN643" i="12"/>
  <c r="Z643" i="12"/>
  <c r="J643" i="12"/>
  <c r="AJ642" i="12"/>
  <c r="V642" i="12"/>
  <c r="F642" i="12"/>
  <c r="AR640" i="12"/>
  <c r="AD640" i="12"/>
  <c r="N640" i="12"/>
  <c r="AN639" i="12"/>
  <c r="Z639" i="12"/>
  <c r="J639" i="12"/>
  <c r="AJ638" i="12"/>
  <c r="V638" i="12"/>
  <c r="F638" i="12"/>
  <c r="AR636" i="12"/>
  <c r="AD636" i="12"/>
  <c r="N636" i="12"/>
  <c r="AN635" i="12"/>
  <c r="Z635" i="12"/>
  <c r="J635" i="12"/>
  <c r="AJ634" i="12"/>
  <c r="V634" i="12"/>
  <c r="F634" i="12"/>
  <c r="AR632" i="12"/>
  <c r="AD632" i="12"/>
  <c r="N632" i="12"/>
  <c r="AN631" i="12"/>
  <c r="Z631" i="12"/>
  <c r="J631" i="12"/>
  <c r="AJ630" i="12"/>
  <c r="V630" i="12"/>
  <c r="F630" i="12"/>
  <c r="AR628" i="12"/>
  <c r="AD628" i="12"/>
  <c r="N628" i="12"/>
  <c r="AN627" i="12"/>
  <c r="Z627" i="12"/>
  <c r="J627" i="12"/>
  <c r="AJ626" i="12"/>
  <c r="V626" i="12"/>
  <c r="F626" i="12"/>
  <c r="AR624" i="12"/>
  <c r="AD624" i="12"/>
  <c r="N624" i="12"/>
  <c r="AN623" i="12"/>
  <c r="Z623" i="12"/>
  <c r="J623" i="12"/>
  <c r="AJ622" i="12"/>
  <c r="V622" i="12"/>
  <c r="F622" i="12"/>
  <c r="AR620" i="12"/>
  <c r="AD620" i="12"/>
  <c r="N620" i="12"/>
  <c r="AN619" i="12"/>
  <c r="Z619" i="12"/>
  <c r="J619" i="12"/>
  <c r="AJ618" i="12"/>
  <c r="V618" i="12"/>
  <c r="F618" i="12"/>
  <c r="AR616" i="12"/>
  <c r="AD616" i="12"/>
  <c r="N616" i="12"/>
  <c r="AN615" i="12"/>
  <c r="Z615" i="12"/>
  <c r="J615" i="12"/>
  <c r="AJ614" i="12"/>
  <c r="V614" i="12"/>
  <c r="F614" i="12"/>
  <c r="AR612" i="12"/>
  <c r="AD612" i="12"/>
  <c r="N612" i="12"/>
  <c r="AN611" i="12"/>
  <c r="Z611" i="12"/>
  <c r="J611" i="12"/>
  <c r="AJ610" i="12"/>
  <c r="V610" i="12"/>
  <c r="F610" i="12"/>
  <c r="AR608" i="12"/>
  <c r="AD608" i="12"/>
  <c r="N608" i="12"/>
  <c r="AN607" i="12"/>
  <c r="Z607" i="12"/>
  <c r="J607" i="12"/>
  <c r="AJ606" i="12"/>
  <c r="V606" i="12"/>
  <c r="F606" i="12"/>
  <c r="AR604" i="12"/>
  <c r="AD604" i="12"/>
  <c r="N604" i="12"/>
  <c r="AN603" i="12"/>
  <c r="Z603" i="12"/>
  <c r="J603" i="12"/>
  <c r="AJ602" i="12"/>
  <c r="V602" i="12"/>
  <c r="F602" i="12"/>
  <c r="AR600" i="12"/>
  <c r="AD600" i="12"/>
  <c r="N600" i="12"/>
  <c r="AN599" i="12"/>
  <c r="Z599" i="12"/>
  <c r="J599" i="12"/>
  <c r="AJ598" i="12"/>
  <c r="V598" i="12"/>
  <c r="F598" i="12"/>
  <c r="AR596" i="12"/>
  <c r="AD596" i="12"/>
  <c r="N596" i="12"/>
  <c r="AN595" i="12"/>
  <c r="Z595" i="12"/>
  <c r="J595" i="12"/>
  <c r="AJ594" i="12"/>
  <c r="V594" i="12"/>
  <c r="F594" i="12"/>
  <c r="AR592" i="12"/>
  <c r="AD592" i="12"/>
  <c r="N592" i="12"/>
  <c r="AN591" i="12"/>
  <c r="Z591" i="12"/>
  <c r="J591" i="12"/>
  <c r="AJ590" i="12"/>
  <c r="V590" i="12"/>
  <c r="F590" i="12"/>
  <c r="AR588" i="12"/>
  <c r="AD588" i="12"/>
  <c r="N588" i="12"/>
  <c r="AN587" i="12"/>
  <c r="Z587" i="12"/>
  <c r="J587" i="12"/>
  <c r="AJ586" i="12"/>
  <c r="V586" i="12"/>
  <c r="F586" i="12"/>
  <c r="AR584" i="12"/>
  <c r="AD584" i="12"/>
  <c r="N584" i="12"/>
  <c r="AN583" i="12"/>
  <c r="Z583" i="12"/>
  <c r="J583" i="12"/>
  <c r="AJ582" i="12"/>
  <c r="V582" i="12"/>
  <c r="F582" i="12"/>
  <c r="AR580" i="12"/>
  <c r="AD580" i="12"/>
  <c r="N580" i="12"/>
  <c r="AN579" i="12"/>
  <c r="Z579" i="12"/>
  <c r="J579" i="12"/>
  <c r="AJ578" i="12"/>
  <c r="V578" i="12"/>
  <c r="F578" i="12"/>
  <c r="AR576" i="12"/>
  <c r="AD576" i="12"/>
  <c r="N576" i="12"/>
  <c r="AN575" i="12"/>
  <c r="Z575" i="12"/>
  <c r="J575" i="12"/>
  <c r="AJ574" i="12"/>
  <c r="V574" i="12"/>
  <c r="F574" i="12"/>
  <c r="AR572" i="12"/>
  <c r="AD572" i="12"/>
  <c r="N572" i="12"/>
  <c r="AN571" i="12"/>
  <c r="Z571" i="12"/>
  <c r="J571" i="12"/>
  <c r="AJ570" i="12"/>
  <c r="V570" i="12"/>
  <c r="F570" i="12"/>
  <c r="AR568" i="12"/>
  <c r="AD568" i="12"/>
  <c r="N568" i="12"/>
  <c r="AN567" i="12"/>
  <c r="Z567" i="12"/>
  <c r="J567" i="12"/>
  <c r="AJ566" i="12"/>
  <c r="V566" i="12"/>
  <c r="F566" i="12"/>
  <c r="AR564" i="12"/>
  <c r="AD564" i="12"/>
  <c r="N564" i="12"/>
  <c r="AN563" i="12"/>
  <c r="Z563" i="12"/>
  <c r="J563" i="12"/>
  <c r="AJ562" i="12"/>
  <c r="V562" i="12"/>
  <c r="F562" i="12"/>
  <c r="AR560" i="12"/>
  <c r="AD560" i="12"/>
  <c r="N560" i="12"/>
  <c r="AN559" i="12"/>
  <c r="Z559" i="12"/>
  <c r="J559" i="12"/>
  <c r="AJ558" i="12"/>
  <c r="V558" i="12"/>
  <c r="F558" i="12"/>
  <c r="AR556" i="12"/>
  <c r="AD556" i="12"/>
  <c r="N556" i="12"/>
  <c r="AN555" i="12"/>
  <c r="Z555" i="12"/>
  <c r="J555" i="12"/>
  <c r="AJ554" i="12"/>
  <c r="V554" i="12"/>
  <c r="F554" i="12"/>
  <c r="AR552" i="12"/>
  <c r="AD552" i="12"/>
  <c r="N552" i="12"/>
  <c r="AN551" i="12"/>
  <c r="Z551" i="12"/>
  <c r="J551" i="12"/>
  <c r="AJ550" i="12"/>
  <c r="V550" i="12"/>
  <c r="F550" i="12"/>
  <c r="AR548" i="12"/>
  <c r="AD548" i="12"/>
  <c r="N548" i="12"/>
  <c r="AN547" i="12"/>
  <c r="Z547" i="12"/>
  <c r="J547" i="12"/>
  <c r="AJ546" i="12"/>
  <c r="V546" i="12"/>
  <c r="F546" i="12"/>
  <c r="AR544" i="12"/>
  <c r="AD544" i="12"/>
  <c r="N544" i="12"/>
  <c r="AN543" i="12"/>
  <c r="Z543" i="12"/>
  <c r="J543" i="12"/>
  <c r="AJ542" i="12"/>
  <c r="V542" i="12"/>
  <c r="F542" i="12"/>
  <c r="AR540" i="12"/>
  <c r="AD540" i="12"/>
  <c r="N540" i="12"/>
  <c r="AN539" i="12"/>
  <c r="Z539" i="12"/>
  <c r="J539" i="12"/>
  <c r="AJ538" i="12"/>
  <c r="V538" i="12"/>
  <c r="F538" i="12"/>
  <c r="AR536" i="12"/>
  <c r="AD536" i="12"/>
  <c r="N536" i="12"/>
  <c r="AN535" i="12"/>
  <c r="Z535" i="12"/>
  <c r="J535" i="12"/>
  <c r="AJ534" i="12"/>
  <c r="V534" i="12"/>
  <c r="F534" i="12"/>
  <c r="AR532" i="12"/>
  <c r="AD532" i="12"/>
  <c r="N532" i="12"/>
  <c r="AN531" i="12"/>
  <c r="Z531" i="12"/>
  <c r="J531" i="12"/>
  <c r="AJ530" i="12"/>
  <c r="V530" i="12"/>
  <c r="F530" i="12"/>
  <c r="AR528" i="12"/>
  <c r="AD528" i="12"/>
  <c r="N528" i="12"/>
  <c r="AN527" i="12"/>
  <c r="Z527" i="12"/>
  <c r="J527" i="12"/>
  <c r="AJ526" i="12"/>
  <c r="V526" i="12"/>
  <c r="F526" i="12"/>
  <c r="AR524" i="12"/>
  <c r="AD524" i="12"/>
  <c r="N524" i="12"/>
  <c r="AN523" i="12"/>
  <c r="Z523" i="12"/>
  <c r="J523" i="12"/>
  <c r="AJ522" i="12"/>
  <c r="V522" i="12"/>
  <c r="F522" i="12"/>
  <c r="AR520" i="12"/>
  <c r="AD520" i="12"/>
  <c r="N520" i="12"/>
  <c r="AN519" i="12"/>
  <c r="Z519" i="12"/>
  <c r="J519" i="12"/>
  <c r="AJ518" i="12"/>
  <c r="V518" i="12"/>
  <c r="F518" i="12"/>
  <c r="AR516" i="12"/>
  <c r="AD516" i="12"/>
  <c r="N516" i="12"/>
  <c r="AN515" i="12"/>
  <c r="Z515" i="12"/>
  <c r="J515" i="12"/>
  <c r="AJ514" i="12"/>
  <c r="V514" i="12"/>
  <c r="F514" i="12"/>
  <c r="AR512" i="12"/>
  <c r="AD512" i="12"/>
  <c r="N512" i="12"/>
  <c r="AN511" i="12"/>
  <c r="Z511" i="12"/>
  <c r="J511" i="12"/>
  <c r="AJ510" i="12"/>
  <c r="V510" i="12"/>
  <c r="F510" i="12"/>
  <c r="AR508" i="12"/>
  <c r="AD508" i="12"/>
  <c r="N508" i="12"/>
  <c r="AN507" i="12"/>
  <c r="Z507" i="12"/>
  <c r="J507" i="12"/>
  <c r="AJ506" i="12"/>
  <c r="V506" i="12"/>
  <c r="F506" i="12"/>
  <c r="AR504" i="12"/>
  <c r="AD504" i="12"/>
  <c r="N504" i="12"/>
  <c r="AN503" i="12"/>
  <c r="Z503" i="12"/>
  <c r="J503" i="12"/>
  <c r="AJ502" i="12"/>
  <c r="V502" i="12"/>
  <c r="F502" i="12"/>
  <c r="AR500" i="12"/>
  <c r="AD500" i="12"/>
  <c r="N500" i="12"/>
  <c r="AN499" i="12"/>
  <c r="Z499" i="12"/>
  <c r="J499" i="12"/>
  <c r="AJ498" i="12"/>
  <c r="V498" i="12"/>
  <c r="F498" i="12"/>
  <c r="AR496" i="12"/>
  <c r="AD496" i="12"/>
  <c r="N496" i="12"/>
  <c r="AN495" i="12"/>
  <c r="Z495" i="12"/>
  <c r="J495" i="12"/>
  <c r="AJ494" i="12"/>
  <c r="V494" i="12"/>
  <c r="F494" i="12"/>
  <c r="AR492" i="12"/>
  <c r="AD492" i="12"/>
  <c r="N492" i="12"/>
  <c r="AN491" i="12"/>
  <c r="Z491" i="12"/>
  <c r="J491" i="12"/>
  <c r="AJ490" i="12"/>
  <c r="V490" i="12"/>
  <c r="F490" i="12"/>
  <c r="AR488" i="12"/>
  <c r="AD488" i="12"/>
  <c r="N488" i="12"/>
  <c r="AN487" i="12"/>
  <c r="Z487" i="12"/>
  <c r="J487" i="12"/>
  <c r="AJ486" i="12"/>
  <c r="V486" i="12"/>
  <c r="F486" i="12"/>
  <c r="AR484" i="12"/>
  <c r="AD484" i="12"/>
  <c r="N484" i="12"/>
  <c r="AN483" i="12"/>
  <c r="Z483" i="12"/>
  <c r="J483" i="12"/>
  <c r="AJ482" i="12"/>
  <c r="V482" i="12"/>
  <c r="F482" i="12"/>
  <c r="AR480" i="12"/>
  <c r="AD480" i="12"/>
  <c r="N480" i="12"/>
  <c r="AN479" i="12"/>
  <c r="Z479" i="12"/>
  <c r="J479" i="12"/>
  <c r="AJ478" i="12"/>
  <c r="V478" i="12"/>
  <c r="F478" i="12"/>
  <c r="AR476" i="12"/>
  <c r="AD476" i="12"/>
  <c r="N476" i="12"/>
  <c r="AN475" i="12"/>
  <c r="Z475" i="12"/>
  <c r="J475" i="12"/>
  <c r="AJ474" i="12"/>
  <c r="V474" i="12"/>
  <c r="F474" i="12"/>
  <c r="AR472" i="12"/>
  <c r="AD472" i="12"/>
  <c r="N472" i="12"/>
  <c r="AN471" i="12"/>
  <c r="Z471" i="12"/>
  <c r="J471" i="12"/>
  <c r="AJ470" i="12"/>
  <c r="V470" i="12"/>
  <c r="F470" i="12"/>
  <c r="AR468" i="12"/>
  <c r="AD468" i="12"/>
  <c r="N468" i="12"/>
  <c r="AN467" i="12"/>
  <c r="Z467" i="12"/>
  <c r="J467" i="12"/>
  <c r="AJ466" i="12"/>
  <c r="V466" i="12"/>
  <c r="F466" i="12"/>
  <c r="AR464" i="12"/>
  <c r="AD464" i="12"/>
  <c r="N464" i="12"/>
  <c r="AN463" i="12"/>
  <c r="Z463" i="12"/>
  <c r="J463" i="12"/>
  <c r="AJ462" i="12"/>
  <c r="V462" i="12"/>
  <c r="F462" i="12"/>
  <c r="AR460" i="12"/>
  <c r="AD460" i="12"/>
  <c r="N460" i="12"/>
  <c r="AN459" i="12"/>
  <c r="Z459" i="12"/>
  <c r="J459" i="12"/>
  <c r="AJ458" i="12"/>
  <c r="V458" i="12"/>
  <c r="F458" i="12"/>
  <c r="AR456" i="12"/>
  <c r="AD456" i="12"/>
  <c r="N456" i="12"/>
  <c r="AN455" i="12"/>
  <c r="Z455" i="12"/>
  <c r="J455" i="12"/>
  <c r="AJ454" i="12"/>
  <c r="V454" i="12"/>
  <c r="F454" i="12"/>
  <c r="AR452" i="12"/>
  <c r="AD452" i="12"/>
  <c r="N452" i="12"/>
  <c r="AN451" i="12"/>
  <c r="Z451" i="12"/>
  <c r="J451" i="12"/>
  <c r="AJ450" i="12"/>
  <c r="V450" i="12"/>
  <c r="F450" i="12"/>
  <c r="AR448" i="12"/>
  <c r="AD448" i="12"/>
  <c r="N448" i="12"/>
  <c r="AN447" i="12"/>
  <c r="Z447" i="12"/>
  <c r="J447" i="12"/>
  <c r="AJ446" i="12"/>
  <c r="V446" i="12"/>
  <c r="F446" i="12"/>
  <c r="AR444" i="12"/>
  <c r="AD444" i="12"/>
  <c r="N444" i="12"/>
  <c r="AN443" i="12"/>
  <c r="Z443" i="12"/>
  <c r="J443" i="12"/>
  <c r="AJ442" i="12"/>
  <c r="V442" i="12"/>
  <c r="F442" i="12"/>
  <c r="AR440" i="12"/>
  <c r="AD440" i="12"/>
  <c r="N440" i="12"/>
  <c r="AN439" i="12"/>
  <c r="Z439" i="12"/>
  <c r="J439" i="12"/>
  <c r="AJ438" i="12"/>
  <c r="V438" i="12"/>
  <c r="F438" i="12"/>
  <c r="AR436" i="12"/>
  <c r="AD436" i="12"/>
  <c r="N436" i="12"/>
  <c r="AN435" i="12"/>
  <c r="Z435" i="12"/>
  <c r="J435" i="12"/>
  <c r="AJ434" i="12"/>
  <c r="V434" i="12"/>
  <c r="F434" i="12"/>
  <c r="AR432" i="12"/>
  <c r="AD432" i="12"/>
  <c r="N432" i="12"/>
  <c r="AN431" i="12"/>
  <c r="Z431" i="12"/>
  <c r="J431" i="12"/>
  <c r="AJ430" i="12"/>
  <c r="V430" i="12"/>
  <c r="F430" i="12"/>
  <c r="AR428" i="12"/>
  <c r="AD428" i="12"/>
  <c r="N428" i="12"/>
  <c r="AN427" i="12"/>
  <c r="Z427" i="12"/>
  <c r="J427" i="12"/>
  <c r="AJ426" i="12"/>
  <c r="V426" i="12"/>
  <c r="F426" i="12"/>
  <c r="AR424" i="12"/>
  <c r="AD424" i="12"/>
  <c r="N424" i="12"/>
  <c r="AN423" i="12"/>
  <c r="Z423" i="12"/>
  <c r="J423" i="12"/>
  <c r="AJ422" i="12"/>
  <c r="V422" i="12"/>
  <c r="F422" i="12"/>
  <c r="AR420" i="12"/>
  <c r="AD420" i="12"/>
  <c r="N420" i="12"/>
  <c r="AN419" i="12"/>
  <c r="Z419" i="12"/>
  <c r="J419" i="12"/>
  <c r="AJ418" i="12"/>
  <c r="V418" i="12"/>
  <c r="F418" i="12"/>
  <c r="AR416" i="12"/>
  <c r="AD416" i="12"/>
  <c r="N416" i="12"/>
  <c r="AN415" i="12"/>
  <c r="Z415" i="12"/>
  <c r="J415" i="12"/>
  <c r="AJ414" i="12"/>
  <c r="V414" i="12"/>
  <c r="F414" i="12"/>
  <c r="AR412" i="12"/>
  <c r="AD412" i="12"/>
  <c r="N412" i="12"/>
  <c r="AN411" i="12"/>
  <c r="Z411" i="12"/>
  <c r="J411" i="12"/>
  <c r="AJ410" i="12"/>
  <c r="V410" i="12"/>
  <c r="F410" i="12"/>
  <c r="AR408" i="12"/>
  <c r="AD408" i="12"/>
  <c r="N408" i="12"/>
  <c r="AN407" i="12"/>
  <c r="Z407" i="12"/>
  <c r="J407" i="12"/>
  <c r="AJ406" i="12"/>
  <c r="V406" i="12"/>
  <c r="F406" i="12"/>
  <c r="AR404" i="12"/>
  <c r="AD404" i="12"/>
  <c r="N404" i="12"/>
  <c r="AN403" i="12"/>
  <c r="Z403" i="12"/>
  <c r="J403" i="12"/>
  <c r="AJ402" i="12"/>
  <c r="V402" i="12"/>
  <c r="F402" i="12"/>
  <c r="AR400" i="12"/>
  <c r="AD400" i="12"/>
  <c r="N400" i="12"/>
  <c r="AN399" i="12"/>
  <c r="Z399" i="12"/>
  <c r="J399" i="12"/>
  <c r="AJ398" i="12"/>
  <c r="V398" i="12"/>
  <c r="F398" i="12"/>
  <c r="AR396" i="12"/>
  <c r="AD396" i="12"/>
  <c r="N396" i="12"/>
  <c r="AN395" i="12"/>
  <c r="Z395" i="12"/>
  <c r="J395" i="12"/>
  <c r="AJ394" i="12"/>
  <c r="V394" i="12"/>
  <c r="F394" i="12"/>
  <c r="AR392" i="12"/>
  <c r="AD392" i="12"/>
  <c r="N392" i="12"/>
  <c r="AN391" i="12"/>
  <c r="Z391" i="12"/>
  <c r="J391" i="12"/>
  <c r="AJ390" i="12"/>
  <c r="V390" i="12"/>
  <c r="F390" i="12"/>
  <c r="AR388" i="12"/>
  <c r="AD388" i="12"/>
  <c r="N388" i="12"/>
  <c r="AN387" i="12"/>
  <c r="Z387" i="12"/>
  <c r="J387" i="12"/>
  <c r="AJ386" i="12"/>
  <c r="V386" i="12"/>
  <c r="F386" i="12"/>
  <c r="AR384" i="12"/>
  <c r="AD384" i="12"/>
  <c r="N384" i="12"/>
  <c r="AN383" i="12"/>
  <c r="Z383" i="12"/>
  <c r="J383" i="12"/>
  <c r="AJ382" i="12"/>
  <c r="V382" i="12"/>
  <c r="F382" i="12"/>
  <c r="AR380" i="12"/>
  <c r="AD380" i="12"/>
  <c r="N380" i="12"/>
  <c r="AN379" i="12"/>
  <c r="Z379" i="12"/>
  <c r="J379" i="12"/>
  <c r="AJ378" i="12"/>
  <c r="V378" i="12"/>
  <c r="F378" i="12"/>
  <c r="AR376" i="12"/>
  <c r="AD376" i="12"/>
  <c r="N376" i="12"/>
  <c r="AN375" i="12"/>
  <c r="Z375" i="12"/>
  <c r="J375" i="12"/>
  <c r="AJ374" i="12"/>
  <c r="V374" i="12"/>
  <c r="F374" i="12"/>
  <c r="AR372" i="12"/>
  <c r="AD372" i="12"/>
  <c r="N372" i="12"/>
  <c r="AN371" i="12"/>
  <c r="Z371" i="12"/>
  <c r="J371" i="12"/>
  <c r="AJ370" i="12"/>
  <c r="V370" i="12"/>
  <c r="F370" i="12"/>
  <c r="AR368" i="12"/>
  <c r="AD368" i="12"/>
  <c r="N368" i="12"/>
  <c r="AN367" i="12"/>
  <c r="Z367" i="12"/>
  <c r="J367" i="12"/>
  <c r="AJ366" i="12"/>
  <c r="V366" i="12"/>
  <c r="F366" i="12"/>
  <c r="AR364" i="12"/>
  <c r="AD364" i="12"/>
  <c r="N364" i="12"/>
  <c r="AN363" i="12"/>
  <c r="Z363" i="12"/>
  <c r="J363" i="12"/>
  <c r="AJ362" i="12"/>
  <c r="V362" i="12"/>
  <c r="F362" i="12"/>
  <c r="AR360" i="12"/>
  <c r="AD360" i="12"/>
  <c r="N360" i="12"/>
  <c r="AN359" i="12"/>
  <c r="Z359" i="12"/>
  <c r="J359" i="12"/>
  <c r="AJ358" i="12"/>
  <c r="V358" i="12"/>
  <c r="F358" i="12"/>
  <c r="AR356" i="12"/>
  <c r="AD356" i="12"/>
  <c r="N356" i="12"/>
  <c r="AN355" i="12"/>
  <c r="Z355" i="12"/>
  <c r="J355" i="12"/>
  <c r="AJ354" i="12"/>
  <c r="V354" i="12"/>
  <c r="F354" i="12"/>
  <c r="AR352" i="12"/>
  <c r="AD352" i="12"/>
  <c r="N352" i="12"/>
  <c r="AN351" i="12"/>
  <c r="Z351" i="12"/>
  <c r="J351" i="12"/>
  <c r="AJ350" i="12"/>
  <c r="V350" i="12"/>
  <c r="F350" i="12"/>
  <c r="AR348" i="12"/>
  <c r="AD348" i="12"/>
  <c r="N348" i="12"/>
  <c r="AN347" i="12"/>
  <c r="Z347" i="12"/>
  <c r="J347" i="12"/>
  <c r="AJ346" i="12"/>
  <c r="V346" i="12"/>
  <c r="F346" i="12"/>
  <c r="AR344" i="12"/>
  <c r="AD344" i="12"/>
  <c r="N344" i="12"/>
  <c r="AN343" i="12"/>
  <c r="Z343" i="12"/>
  <c r="J343" i="12"/>
  <c r="AJ342" i="12"/>
  <c r="V342" i="12"/>
  <c r="F342" i="12"/>
  <c r="AR340" i="12"/>
  <c r="AD340" i="12"/>
  <c r="N340" i="12"/>
  <c r="AN339" i="12"/>
  <c r="Z339" i="12"/>
  <c r="J339" i="12"/>
  <c r="AJ338" i="12"/>
  <c r="V338" i="12"/>
  <c r="F338" i="12"/>
  <c r="AR336" i="12"/>
  <c r="AD336" i="12"/>
  <c r="N336" i="12"/>
  <c r="AN335" i="12"/>
  <c r="Z335" i="12"/>
  <c r="J335" i="12"/>
  <c r="AJ334" i="12"/>
  <c r="V334" i="12"/>
  <c r="F334" i="12"/>
  <c r="AR332" i="12"/>
  <c r="AD332" i="12"/>
  <c r="N332" i="12"/>
  <c r="AN331" i="12"/>
  <c r="Z331" i="12"/>
  <c r="J331" i="12"/>
  <c r="AJ330" i="12"/>
  <c r="V330" i="12"/>
  <c r="F330" i="12"/>
  <c r="AR328" i="12"/>
  <c r="AD328" i="12"/>
  <c r="N328" i="12"/>
  <c r="AN327" i="12"/>
  <c r="Z327" i="12"/>
  <c r="J327" i="12"/>
  <c r="AJ326" i="12"/>
  <c r="V326" i="12"/>
  <c r="F326" i="12"/>
  <c r="AR324" i="12"/>
  <c r="AD324" i="12"/>
  <c r="N324" i="12"/>
  <c r="AN323" i="12"/>
  <c r="Z323" i="12"/>
  <c r="J323" i="12"/>
  <c r="AJ322" i="12"/>
  <c r="V322" i="12"/>
  <c r="F322" i="12"/>
  <c r="AR320" i="12"/>
  <c r="AD320" i="12"/>
  <c r="N320" i="12"/>
  <c r="AN319" i="12"/>
  <c r="Z319" i="12"/>
  <c r="J319" i="12"/>
  <c r="AJ318" i="12"/>
  <c r="V318" i="12"/>
  <c r="F318" i="12"/>
  <c r="AR316" i="12"/>
  <c r="AD316" i="12"/>
  <c r="N316" i="12"/>
  <c r="AN315" i="12"/>
  <c r="Z315" i="12"/>
  <c r="J315" i="12"/>
  <c r="AJ314" i="12"/>
  <c r="V314" i="12"/>
  <c r="F314" i="12"/>
  <c r="AR312" i="12"/>
  <c r="AD312" i="12"/>
  <c r="N312" i="12"/>
  <c r="AN311" i="12"/>
  <c r="Z311" i="12"/>
  <c r="J311" i="12"/>
  <c r="AJ310" i="12"/>
  <c r="V310" i="12"/>
  <c r="F310" i="12"/>
  <c r="AR308" i="12"/>
  <c r="AD308" i="12"/>
  <c r="N308" i="12"/>
  <c r="AN307" i="12"/>
  <c r="Z307" i="12"/>
  <c r="J307" i="12"/>
  <c r="AJ306" i="12"/>
  <c r="V306" i="12"/>
  <c r="F306" i="12"/>
  <c r="AR304" i="12"/>
  <c r="AD304" i="12"/>
  <c r="N304" i="12"/>
  <c r="AN303" i="12"/>
  <c r="Z303" i="12"/>
  <c r="J303" i="12"/>
  <c r="AJ302" i="12"/>
  <c r="V302" i="12"/>
  <c r="F302" i="12"/>
  <c r="AR300" i="12"/>
  <c r="AD300" i="12"/>
  <c r="N300" i="12"/>
  <c r="AN299" i="12"/>
  <c r="Z299" i="12"/>
  <c r="J299" i="12"/>
  <c r="AJ298" i="12"/>
  <c r="V298" i="12"/>
  <c r="F298" i="12"/>
  <c r="AR296" i="12"/>
  <c r="AD296" i="12"/>
  <c r="N296" i="12"/>
  <c r="AN295" i="12"/>
  <c r="Z295" i="12"/>
  <c r="J295" i="12"/>
  <c r="AJ294" i="12"/>
  <c r="V294" i="12"/>
  <c r="F294" i="12"/>
  <c r="AR292" i="12"/>
  <c r="AD292" i="12"/>
  <c r="N292" i="12"/>
  <c r="AN291" i="12"/>
  <c r="Z291" i="12"/>
  <c r="J291" i="12"/>
  <c r="AJ290" i="12"/>
  <c r="V290" i="12"/>
  <c r="F290" i="12"/>
  <c r="AR288" i="12"/>
  <c r="AD288" i="12"/>
  <c r="N288" i="12"/>
  <c r="AN287" i="12"/>
  <c r="Z287" i="12"/>
  <c r="J287" i="12"/>
  <c r="AJ286" i="12"/>
  <c r="V286" i="12"/>
  <c r="F286" i="12"/>
  <c r="AR284" i="12"/>
  <c r="AD284" i="12"/>
  <c r="N284" i="12"/>
  <c r="AN283" i="12"/>
  <c r="Z283" i="12"/>
  <c r="J283" i="12"/>
  <c r="AJ282" i="12"/>
  <c r="V282" i="12"/>
  <c r="F282" i="12"/>
  <c r="AR280" i="12"/>
  <c r="AD280" i="12"/>
  <c r="N280" i="12"/>
  <c r="AN279" i="12"/>
  <c r="Z279" i="12"/>
  <c r="J279" i="12"/>
  <c r="AJ278" i="12"/>
  <c r="V278" i="12"/>
  <c r="F278" i="12"/>
  <c r="AR276" i="12"/>
  <c r="AD276" i="12"/>
  <c r="N276" i="12"/>
  <c r="AN275" i="12"/>
  <c r="Z275" i="12"/>
  <c r="J275" i="12"/>
  <c r="AJ274" i="12"/>
  <c r="V274" i="12"/>
  <c r="F274" i="12"/>
  <c r="AR272" i="12"/>
  <c r="AD272" i="12"/>
  <c r="N272" i="12"/>
  <c r="AN271" i="12"/>
  <c r="Z271" i="12"/>
  <c r="J271" i="12"/>
  <c r="AJ270" i="12"/>
  <c r="V270" i="12"/>
  <c r="F270" i="12"/>
  <c r="AR268" i="12"/>
  <c r="AD268" i="12"/>
  <c r="N268" i="12"/>
  <c r="AN267" i="12"/>
  <c r="Z267" i="12"/>
  <c r="J267" i="12"/>
  <c r="AJ266" i="12"/>
  <c r="V266" i="12"/>
  <c r="F266" i="12"/>
  <c r="AR264" i="12"/>
  <c r="AD264" i="12"/>
  <c r="N264" i="12"/>
  <c r="AN263" i="12"/>
  <c r="Z263" i="12"/>
  <c r="J263" i="12"/>
  <c r="AJ262" i="12"/>
  <c r="V262" i="12"/>
  <c r="F262" i="12"/>
  <c r="AR260" i="12"/>
  <c r="AD260" i="12"/>
  <c r="N260" i="12"/>
  <c r="AN259" i="12"/>
  <c r="Z259" i="12"/>
  <c r="J259" i="12"/>
  <c r="AJ258" i="12"/>
  <c r="V258" i="12"/>
  <c r="F258" i="12"/>
  <c r="AR256" i="12"/>
  <c r="AD256" i="12"/>
  <c r="N256" i="12"/>
  <c r="AN255" i="12"/>
  <c r="Z255" i="12"/>
  <c r="J255" i="12"/>
  <c r="AJ254" i="12"/>
  <c r="V254" i="12"/>
  <c r="F254" i="12"/>
  <c r="AR252" i="12"/>
  <c r="AD252" i="12"/>
  <c r="N252" i="12"/>
  <c r="AN251" i="12"/>
  <c r="Z251" i="12"/>
  <c r="J251" i="12"/>
  <c r="AJ250" i="12"/>
  <c r="V250" i="12"/>
  <c r="F250" i="12"/>
  <c r="AR248" i="12"/>
  <c r="AD248" i="12"/>
  <c r="N248" i="12"/>
  <c r="AN247" i="12"/>
  <c r="Z247" i="12"/>
  <c r="J247" i="12"/>
  <c r="AJ246" i="12"/>
  <c r="V246" i="12"/>
  <c r="F246" i="12"/>
  <c r="AR244" i="12"/>
  <c r="AD244" i="12"/>
  <c r="N244" i="12"/>
  <c r="AN243" i="12"/>
  <c r="Z243" i="12"/>
  <c r="J243" i="12"/>
  <c r="AJ242" i="12"/>
  <c r="V242" i="12"/>
  <c r="F242" i="12"/>
  <c r="AR240" i="12"/>
  <c r="AD240" i="12"/>
  <c r="N240" i="12"/>
  <c r="AN239" i="12"/>
  <c r="Z239" i="12"/>
  <c r="J239" i="12"/>
  <c r="AJ238" i="12"/>
  <c r="V238" i="12"/>
  <c r="F238" i="12"/>
  <c r="AR236" i="12"/>
  <c r="AD236" i="12"/>
  <c r="N236" i="12"/>
  <c r="AN235" i="12"/>
  <c r="Z235" i="12"/>
  <c r="J235" i="12"/>
  <c r="AJ234" i="12"/>
  <c r="V234" i="12"/>
  <c r="F234" i="12"/>
  <c r="AR232" i="12"/>
  <c r="AD232" i="12"/>
  <c r="N232" i="12"/>
  <c r="AN231" i="12"/>
  <c r="Z231" i="12"/>
  <c r="J231" i="12"/>
  <c r="AJ230" i="12"/>
  <c r="V230" i="12"/>
  <c r="F230" i="12"/>
  <c r="AR228" i="12"/>
  <c r="AD228" i="12"/>
  <c r="N228" i="12"/>
  <c r="AN227" i="12"/>
  <c r="Z227" i="12"/>
  <c r="J227" i="12"/>
  <c r="AJ226" i="12"/>
  <c r="V226" i="12"/>
  <c r="F226" i="12"/>
  <c r="AR224" i="12"/>
  <c r="AD224" i="12"/>
  <c r="N224" i="12"/>
  <c r="AN223" i="12"/>
  <c r="Z223" i="12"/>
  <c r="J223" i="12"/>
  <c r="AJ222" i="12"/>
  <c r="V222" i="12"/>
  <c r="F222" i="12"/>
  <c r="AR220" i="12"/>
  <c r="AD220" i="12"/>
  <c r="N220" i="12"/>
  <c r="AN219" i="12"/>
  <c r="Z219" i="12"/>
  <c r="J219" i="12"/>
  <c r="AJ218" i="12"/>
  <c r="V218" i="12"/>
  <c r="F218" i="12"/>
  <c r="AR216" i="12"/>
  <c r="AD216" i="12"/>
  <c r="N216" i="12"/>
  <c r="AN215" i="12"/>
  <c r="Z215" i="12"/>
  <c r="J215" i="12"/>
  <c r="AJ214" i="12"/>
  <c r="V214" i="12"/>
  <c r="F214" i="12"/>
  <c r="AR212" i="12"/>
  <c r="AD212" i="12"/>
  <c r="N212" i="12"/>
  <c r="AN211" i="12"/>
  <c r="Z211" i="12"/>
  <c r="J211" i="12"/>
  <c r="AJ210" i="12"/>
  <c r="V210" i="12"/>
  <c r="F210" i="12"/>
  <c r="AR208" i="12"/>
  <c r="AD208" i="12"/>
  <c r="N208" i="12"/>
  <c r="AN207" i="12"/>
  <c r="Z207" i="12"/>
  <c r="J207" i="12"/>
  <c r="AJ206" i="12"/>
  <c r="V206" i="12"/>
  <c r="F206" i="12"/>
  <c r="AR204" i="12"/>
  <c r="AD204" i="12"/>
  <c r="N204" i="12"/>
  <c r="AN203" i="12"/>
  <c r="Z203" i="12"/>
  <c r="J203" i="12"/>
  <c r="AJ202" i="12"/>
  <c r="V202" i="12"/>
  <c r="F202" i="12"/>
  <c r="AR200" i="12"/>
  <c r="AD200" i="12"/>
  <c r="N200" i="12"/>
  <c r="AN199" i="12"/>
  <c r="Z199" i="12"/>
  <c r="J199" i="12"/>
  <c r="AJ198" i="12"/>
  <c r="V198" i="12"/>
  <c r="F198" i="12"/>
  <c r="AR196" i="12"/>
  <c r="AD196" i="12"/>
  <c r="N196" i="12"/>
  <c r="AN195" i="12"/>
  <c r="Z195" i="12"/>
  <c r="J195" i="12"/>
  <c r="AJ194" i="12"/>
  <c r="V194" i="12"/>
  <c r="F194" i="12"/>
  <c r="AR192" i="12"/>
  <c r="AD192" i="12"/>
  <c r="N192" i="12"/>
  <c r="AN191" i="12"/>
  <c r="Z191" i="12"/>
  <c r="J191" i="12"/>
  <c r="AJ190" i="12"/>
  <c r="V190" i="12"/>
  <c r="F190" i="12"/>
  <c r="AR188" i="12"/>
  <c r="AD188" i="12"/>
  <c r="N188" i="12"/>
  <c r="AN187" i="12"/>
  <c r="Z187" i="12"/>
  <c r="J187" i="12"/>
  <c r="AJ186" i="12"/>
  <c r="V186" i="12"/>
  <c r="F186" i="12"/>
  <c r="AR184" i="12"/>
  <c r="AD184" i="12"/>
  <c r="N184" i="12"/>
  <c r="AN183" i="12"/>
  <c r="Z183" i="12"/>
  <c r="J183" i="12"/>
  <c r="AJ182" i="12"/>
  <c r="V182" i="12"/>
  <c r="F182" i="12"/>
  <c r="AR180" i="12"/>
  <c r="AD180" i="12"/>
  <c r="N180" i="12"/>
  <c r="AN179" i="12"/>
  <c r="Z179" i="12"/>
  <c r="J179" i="12"/>
  <c r="AJ178" i="12"/>
  <c r="V178" i="12"/>
  <c r="F178" i="12"/>
  <c r="AR176" i="12"/>
  <c r="AD176" i="12"/>
  <c r="N176" i="12"/>
  <c r="AN175" i="12"/>
  <c r="Z175" i="12"/>
  <c r="J175" i="12"/>
  <c r="AJ174" i="12"/>
  <c r="V174" i="12"/>
  <c r="F174" i="12"/>
  <c r="AR172" i="12"/>
  <c r="AD172" i="12"/>
  <c r="N172" i="12"/>
  <c r="AN171" i="12"/>
  <c r="Z171" i="12"/>
  <c r="J171" i="12"/>
  <c r="AJ170" i="12"/>
  <c r="V170" i="12"/>
  <c r="F170" i="12"/>
  <c r="AR168" i="12"/>
  <c r="AD168" i="12"/>
  <c r="N168" i="12"/>
  <c r="AN167" i="12"/>
  <c r="Z167" i="12"/>
  <c r="J167" i="12"/>
  <c r="AJ166" i="12"/>
  <c r="V166" i="12"/>
  <c r="F166" i="12"/>
  <c r="AR164" i="12"/>
  <c r="AD164" i="12"/>
  <c r="N164" i="12"/>
  <c r="AN163" i="12"/>
  <c r="Z163" i="12"/>
  <c r="J163" i="12"/>
  <c r="AJ162" i="12"/>
  <c r="V162" i="12"/>
  <c r="F162" i="12"/>
  <c r="AR160" i="12"/>
  <c r="AD160" i="12"/>
  <c r="N160" i="12"/>
  <c r="AN159" i="12"/>
  <c r="Z159" i="12"/>
  <c r="J159" i="12"/>
  <c r="AJ158" i="12"/>
  <c r="V158" i="12"/>
  <c r="F158" i="12"/>
  <c r="AR156" i="12"/>
  <c r="AD156" i="12"/>
  <c r="N156" i="12"/>
  <c r="AN155" i="12"/>
  <c r="Z155" i="12"/>
  <c r="J155" i="12"/>
  <c r="AJ154" i="12"/>
  <c r="V154" i="12"/>
  <c r="F154" i="12"/>
  <c r="AR152" i="12"/>
  <c r="AD152" i="12"/>
  <c r="N152" i="12"/>
  <c r="AN151" i="12"/>
  <c r="Z151" i="12"/>
  <c r="J151" i="12"/>
  <c r="AJ150" i="12"/>
  <c r="V150" i="12"/>
  <c r="F150" i="12"/>
  <c r="AR148" i="12"/>
  <c r="AD148" i="12"/>
  <c r="N148" i="12"/>
  <c r="AN147" i="12"/>
  <c r="Z147" i="12"/>
  <c r="J147" i="12"/>
  <c r="AJ146" i="12"/>
  <c r="V146" i="12"/>
  <c r="F146" i="12"/>
  <c r="AR144" i="12"/>
  <c r="AD144" i="12"/>
  <c r="N144" i="12"/>
  <c r="AN143" i="12"/>
  <c r="Z143" i="12"/>
  <c r="J143" i="12"/>
  <c r="AJ142" i="12"/>
  <c r="V142" i="12"/>
  <c r="F142" i="12"/>
  <c r="AR140" i="12"/>
  <c r="AD140" i="12"/>
  <c r="N140" i="12"/>
  <c r="AN139" i="12"/>
  <c r="Z139" i="12"/>
  <c r="J139" i="12"/>
  <c r="AJ138" i="12"/>
  <c r="V138" i="12"/>
  <c r="F138" i="12"/>
  <c r="AR136" i="12"/>
  <c r="AD136" i="12"/>
  <c r="N136" i="12"/>
  <c r="AN135" i="12"/>
  <c r="Z135" i="12"/>
  <c r="J135" i="12"/>
  <c r="AJ134" i="12"/>
  <c r="V134" i="12"/>
  <c r="F134" i="12"/>
  <c r="AR132" i="12"/>
  <c r="AD132" i="12"/>
  <c r="N132" i="12"/>
  <c r="AN131" i="12"/>
  <c r="Z131" i="12"/>
  <c r="J131" i="12"/>
  <c r="AJ130" i="12"/>
  <c r="V130" i="12"/>
  <c r="F130" i="12"/>
  <c r="AR128" i="12"/>
  <c r="AD128" i="12"/>
  <c r="N128" i="12"/>
  <c r="AN127" i="12"/>
  <c r="Z127" i="12"/>
  <c r="J127" i="12"/>
  <c r="AJ126" i="12"/>
  <c r="V126" i="12"/>
  <c r="F126" i="12"/>
  <c r="AR124" i="12"/>
  <c r="AD124" i="12"/>
  <c r="N124" i="12"/>
  <c r="AN123" i="12"/>
  <c r="Z123" i="12"/>
  <c r="J123" i="12"/>
  <c r="AJ122" i="12"/>
  <c r="V122" i="12"/>
  <c r="F122" i="12"/>
  <c r="AR120" i="12"/>
  <c r="AD120" i="12"/>
  <c r="N120" i="12"/>
  <c r="AN119" i="12"/>
  <c r="Z119" i="12"/>
  <c r="J119" i="12"/>
  <c r="AJ118" i="12"/>
  <c r="V118" i="12"/>
  <c r="F118" i="12"/>
  <c r="AR116" i="12"/>
  <c r="AD116" i="12"/>
  <c r="N116" i="12"/>
  <c r="AN115" i="12"/>
  <c r="Z115" i="12"/>
  <c r="J115" i="12"/>
  <c r="AJ114" i="12"/>
  <c r="V114" i="12"/>
  <c r="F114" i="12"/>
  <c r="AR112" i="12"/>
  <c r="AD112" i="12"/>
  <c r="N112" i="12"/>
  <c r="AN111" i="12"/>
  <c r="Z111" i="12"/>
  <c r="J111" i="12"/>
  <c r="AJ110" i="12"/>
  <c r="V110" i="12"/>
  <c r="F110" i="12"/>
  <c r="AR108" i="12"/>
  <c r="AD108" i="12"/>
  <c r="N108" i="12"/>
  <c r="AN107" i="12"/>
  <c r="Z107" i="12"/>
  <c r="J107" i="12"/>
  <c r="AJ106" i="12"/>
  <c r="V106" i="12"/>
  <c r="F106" i="12"/>
  <c r="AR104" i="12"/>
  <c r="AD104" i="12"/>
  <c r="N104" i="12"/>
  <c r="AN103" i="12"/>
  <c r="Z103" i="12"/>
  <c r="J103" i="12"/>
  <c r="AJ102" i="12"/>
  <c r="V102" i="12"/>
  <c r="F102" i="12"/>
  <c r="AR100" i="12"/>
  <c r="AD100" i="12"/>
  <c r="N100" i="12"/>
  <c r="AN99" i="12"/>
  <c r="Z99" i="12"/>
  <c r="J99" i="12"/>
  <c r="AJ98" i="12"/>
  <c r="V98" i="12"/>
  <c r="F98" i="12"/>
  <c r="AR96" i="12"/>
  <c r="AD96" i="12"/>
  <c r="N96" i="12"/>
  <c r="AN95" i="12"/>
  <c r="Z95" i="12"/>
  <c r="J95" i="12"/>
  <c r="AJ94" i="12"/>
  <c r="V94" i="12"/>
  <c r="F94" i="12"/>
  <c r="AR92" i="12"/>
  <c r="AD92" i="12"/>
  <c r="N92" i="12"/>
  <c r="AN91" i="12"/>
  <c r="Z91" i="12"/>
  <c r="J91" i="12"/>
  <c r="AJ90" i="12"/>
  <c r="V90" i="12"/>
  <c r="F90" i="12"/>
  <c r="AR88" i="12"/>
  <c r="AD88" i="12"/>
  <c r="N88" i="12"/>
  <c r="AN87" i="12"/>
  <c r="Z87" i="12"/>
  <c r="J87" i="12"/>
  <c r="AJ86" i="12"/>
  <c r="V86" i="12"/>
  <c r="F86" i="12"/>
  <c r="AR84" i="12"/>
  <c r="AD84" i="12"/>
  <c r="N84" i="12"/>
  <c r="AN83" i="12"/>
  <c r="Z83" i="12"/>
  <c r="J83" i="12"/>
  <c r="AJ82" i="12"/>
  <c r="V82" i="12"/>
  <c r="F82" i="12"/>
  <c r="AR80" i="12"/>
  <c r="AD80" i="12"/>
  <c r="N80" i="12"/>
  <c r="AN79" i="12"/>
  <c r="Z79" i="12"/>
  <c r="J79" i="12"/>
  <c r="AJ78" i="12"/>
  <c r="V78" i="12"/>
  <c r="F78" i="12"/>
  <c r="AR76" i="12"/>
  <c r="AD76" i="12"/>
  <c r="N76" i="12"/>
  <c r="AN75" i="12"/>
  <c r="Z75" i="12"/>
  <c r="J75" i="12"/>
  <c r="AJ74" i="12"/>
  <c r="V74" i="12"/>
  <c r="F74" i="12"/>
  <c r="AR72" i="12"/>
  <c r="AD72" i="12"/>
  <c r="N72" i="12"/>
  <c r="AN71" i="12"/>
  <c r="Z71" i="12"/>
  <c r="J71" i="12"/>
  <c r="AJ70" i="12"/>
  <c r="V70" i="12"/>
  <c r="F70" i="12"/>
  <c r="AR68" i="12"/>
  <c r="AD68" i="12"/>
  <c r="N68" i="12"/>
  <c r="AN67" i="12"/>
  <c r="Z67" i="12"/>
  <c r="J67" i="12"/>
  <c r="AJ66" i="12"/>
  <c r="V66" i="12"/>
  <c r="F66" i="12"/>
  <c r="AR64" i="12"/>
  <c r="AD64" i="12"/>
  <c r="N64" i="12"/>
  <c r="AN63" i="12"/>
  <c r="Z63" i="12"/>
  <c r="J63" i="12"/>
  <c r="AJ62" i="12"/>
  <c r="V62" i="12"/>
  <c r="F62" i="12"/>
  <c r="AR60" i="12"/>
  <c r="AD60" i="12"/>
  <c r="N60" i="12"/>
  <c r="AN59" i="12"/>
  <c r="Z59" i="12"/>
  <c r="J59" i="12"/>
  <c r="AJ58" i="12"/>
  <c r="V58" i="12"/>
  <c r="F58" i="12"/>
  <c r="AR56" i="12"/>
  <c r="AD56" i="12"/>
  <c r="N56" i="12"/>
  <c r="AN55" i="12"/>
  <c r="Z55" i="12"/>
  <c r="J55" i="12"/>
  <c r="AJ54" i="12"/>
  <c r="V54" i="12"/>
  <c r="F54" i="12"/>
  <c r="AR52" i="12"/>
  <c r="AD52" i="12"/>
  <c r="N52" i="12"/>
  <c r="AN51" i="12"/>
  <c r="Z51" i="12"/>
  <c r="J51" i="12"/>
  <c r="AJ50" i="12"/>
  <c r="V50" i="12"/>
  <c r="F50" i="12"/>
  <c r="AR48" i="12"/>
  <c r="AD48" i="12"/>
  <c r="N48" i="12"/>
  <c r="AN47" i="12"/>
  <c r="Z47" i="12"/>
  <c r="J47" i="12"/>
  <c r="AJ46" i="12"/>
  <c r="V46" i="12"/>
  <c r="F46" i="12"/>
  <c r="AR44" i="12"/>
  <c r="AD44" i="12"/>
  <c r="N44" i="12"/>
  <c r="AN43" i="12"/>
  <c r="Z43" i="12"/>
  <c r="J43" i="12"/>
  <c r="AJ42" i="12"/>
  <c r="V42" i="12"/>
  <c r="F42" i="12"/>
  <c r="AR40" i="12"/>
  <c r="AD40" i="12"/>
  <c r="N40" i="12"/>
  <c r="AN39" i="12"/>
  <c r="Z39" i="12"/>
  <c r="J39" i="12"/>
  <c r="AJ38" i="12"/>
  <c r="V38" i="12"/>
  <c r="F38" i="12"/>
  <c r="AR36" i="12"/>
  <c r="AD36" i="12"/>
  <c r="N36" i="12"/>
  <c r="AN35" i="12"/>
  <c r="Z35" i="12"/>
  <c r="J35" i="12"/>
  <c r="AJ34" i="12"/>
  <c r="V34" i="12"/>
  <c r="F34" i="12"/>
  <c r="AR32" i="12"/>
  <c r="AD32" i="12"/>
  <c r="N32" i="12"/>
  <c r="AN31" i="12"/>
  <c r="Z31" i="12"/>
  <c r="J31" i="12"/>
  <c r="AJ30" i="12"/>
  <c r="V30" i="12"/>
  <c r="F30" i="12"/>
  <c r="AR28" i="12"/>
  <c r="AD28" i="12"/>
  <c r="N28" i="12"/>
  <c r="AN27" i="12"/>
  <c r="Z27" i="12"/>
  <c r="J27" i="12"/>
  <c r="AJ26" i="12"/>
  <c r="V26" i="12"/>
  <c r="F26" i="12"/>
  <c r="AR24" i="12"/>
  <c r="AD24" i="12"/>
  <c r="N24" i="12"/>
  <c r="AN23" i="12"/>
  <c r="Z23" i="12"/>
  <c r="J23" i="12"/>
  <c r="AJ22" i="12"/>
  <c r="V22" i="12"/>
  <c r="F22" i="12"/>
  <c r="AR20" i="12"/>
  <c r="AD20" i="12"/>
  <c r="N20" i="12"/>
  <c r="AN19" i="12"/>
  <c r="Z19" i="12"/>
  <c r="J19" i="12"/>
  <c r="AJ18" i="12"/>
  <c r="V18" i="12"/>
  <c r="F18" i="12"/>
  <c r="AR16" i="12"/>
  <c r="AD16" i="12"/>
  <c r="N16" i="12"/>
  <c r="AN15" i="12"/>
  <c r="Z15" i="12"/>
  <c r="J15" i="12"/>
  <c r="AJ14" i="12"/>
  <c r="V14" i="12"/>
  <c r="F14" i="12"/>
  <c r="AR12" i="12"/>
  <c r="AD12" i="12"/>
  <c r="N12" i="12"/>
  <c r="AN11" i="12"/>
  <c r="Z11" i="12"/>
  <c r="J11" i="12"/>
  <c r="K790" i="12"/>
  <c r="D789" i="12"/>
  <c r="N768" i="12"/>
  <c r="J762" i="12"/>
  <c r="F758" i="12"/>
  <c r="G753" i="12"/>
  <c r="K742" i="12"/>
  <c r="O731" i="12"/>
  <c r="W998" i="12"/>
  <c r="AN998" i="12"/>
  <c r="Z998" i="12"/>
  <c r="AN978" i="12"/>
  <c r="Z978" i="12"/>
  <c r="AJ957" i="12"/>
  <c r="V957" i="12"/>
  <c r="AN938" i="12"/>
  <c r="Z938" i="12"/>
  <c r="AJ917" i="12"/>
  <c r="V917" i="12"/>
  <c r="AR899" i="12"/>
  <c r="AD899" i="12"/>
  <c r="AJ881" i="12"/>
  <c r="V881" i="12"/>
  <c r="AJ861" i="12"/>
  <c r="V861" i="12"/>
  <c r="AN842" i="12"/>
  <c r="Z842" i="12"/>
  <c r="AR823" i="12"/>
  <c r="AD823" i="12"/>
  <c r="AJ805" i="12"/>
  <c r="V805" i="12"/>
  <c r="AJ785" i="12"/>
  <c r="V785" i="12"/>
  <c r="AN766" i="12"/>
  <c r="Z766" i="12"/>
  <c r="AR747" i="12"/>
  <c r="AD747" i="12"/>
  <c r="N747" i="12"/>
  <c r="AN730" i="12"/>
  <c r="Z730" i="12"/>
  <c r="J730" i="12"/>
  <c r="AJ713" i="12"/>
  <c r="V713" i="12"/>
  <c r="F713" i="12"/>
  <c r="AN694" i="12"/>
  <c r="Z694" i="12"/>
  <c r="J694" i="12"/>
  <c r="AN678" i="12"/>
  <c r="Z678" i="12"/>
  <c r="J678" i="12"/>
  <c r="AR659" i="12"/>
  <c r="AD659" i="12"/>
  <c r="N659" i="12"/>
  <c r="AR643" i="12"/>
  <c r="AD643" i="12"/>
  <c r="N643" i="12"/>
  <c r="AJ625" i="12"/>
  <c r="V625" i="12"/>
  <c r="F625" i="12"/>
  <c r="AN606" i="12"/>
  <c r="Z606" i="12"/>
  <c r="J606" i="12"/>
  <c r="AR583" i="12"/>
  <c r="AD583" i="12"/>
  <c r="N583" i="12"/>
  <c r="AR563" i="12"/>
  <c r="AD563" i="12"/>
  <c r="N563" i="12"/>
  <c r="AJ545" i="12"/>
  <c r="V545" i="12"/>
  <c r="F545" i="12"/>
  <c r="AR527" i="12"/>
  <c r="AD527" i="12"/>
  <c r="N527" i="12"/>
  <c r="AR511" i="12"/>
  <c r="AD511" i="12"/>
  <c r="N511" i="12"/>
  <c r="AJ493" i="12"/>
  <c r="V493" i="12"/>
  <c r="F493" i="12"/>
  <c r="AJ477" i="12"/>
  <c r="V477" i="12"/>
  <c r="F477" i="12"/>
  <c r="AN458" i="12"/>
  <c r="Z458" i="12"/>
  <c r="J458" i="12"/>
  <c r="AR439" i="12"/>
  <c r="AD439" i="12"/>
  <c r="N439" i="12"/>
  <c r="AN422" i="12"/>
  <c r="Z422" i="12"/>
  <c r="J422" i="12"/>
  <c r="AJ401" i="12"/>
  <c r="V401" i="12"/>
  <c r="F401" i="12"/>
  <c r="AN382" i="12"/>
  <c r="Z382" i="12"/>
  <c r="J382" i="12"/>
  <c r="AN362" i="12"/>
  <c r="Z362" i="12"/>
  <c r="J362" i="12"/>
  <c r="AR343" i="12"/>
  <c r="AD343" i="12"/>
  <c r="N343" i="12"/>
  <c r="AJ325" i="12"/>
  <c r="V325" i="12"/>
  <c r="F325" i="12"/>
  <c r="AN306" i="12"/>
  <c r="Z306" i="12"/>
  <c r="J306" i="12"/>
  <c r="AR287" i="12"/>
  <c r="AD287" i="12"/>
  <c r="N287" i="12"/>
  <c r="AN270" i="12"/>
  <c r="Z270" i="12"/>
  <c r="J270" i="12"/>
  <c r="AN258" i="12"/>
  <c r="Z258" i="12"/>
  <c r="J258" i="12"/>
  <c r="AJ241" i="12"/>
  <c r="V241" i="12"/>
  <c r="F241" i="12"/>
  <c r="AJ221" i="12"/>
  <c r="V221" i="12"/>
  <c r="F221" i="12"/>
  <c r="AR203" i="12"/>
  <c r="AD203" i="12"/>
  <c r="N203" i="12"/>
  <c r="AR187" i="12"/>
  <c r="AD187" i="12"/>
  <c r="N187" i="12"/>
  <c r="AJ173" i="12"/>
  <c r="V173" i="12"/>
  <c r="F173" i="12"/>
  <c r="AR159" i="12"/>
  <c r="AD159" i="12"/>
  <c r="N159" i="12"/>
  <c r="AN142" i="12"/>
  <c r="Z142" i="12"/>
  <c r="J142" i="12"/>
  <c r="AN126" i="12"/>
  <c r="Z126" i="12"/>
  <c r="J126" i="12"/>
  <c r="AR107" i="12"/>
  <c r="AD107" i="12"/>
  <c r="N107" i="12"/>
  <c r="AJ93" i="12"/>
  <c r="V93" i="12"/>
  <c r="F93" i="12"/>
  <c r="AN74" i="12"/>
  <c r="Z74" i="12"/>
  <c r="J74" i="12"/>
  <c r="AN58" i="12"/>
  <c r="Z58" i="12"/>
  <c r="J58" i="12"/>
  <c r="AN46" i="12"/>
  <c r="Z46" i="12"/>
  <c r="J46" i="12"/>
  <c r="AR35" i="12"/>
  <c r="AD35" i="12"/>
  <c r="N35" i="12"/>
  <c r="AR23" i="12"/>
  <c r="AD23" i="12"/>
  <c r="N23" i="12"/>
  <c r="AJ10" i="12"/>
  <c r="V10" i="12"/>
  <c r="AQ1008" i="12"/>
  <c r="AC1008" i="12"/>
  <c r="AM1007" i="12"/>
  <c r="Y1007" i="12"/>
  <c r="AI1006" i="12"/>
  <c r="U1006" i="12"/>
  <c r="AQ1004" i="12"/>
  <c r="AC1004" i="12"/>
  <c r="AM1003" i="12"/>
  <c r="Y1003" i="12"/>
  <c r="AI1002" i="12"/>
  <c r="U1002" i="12"/>
  <c r="AQ1000" i="12"/>
  <c r="AC1000" i="12"/>
  <c r="AM999" i="12"/>
  <c r="Y999" i="12"/>
  <c r="AI998" i="12"/>
  <c r="U998" i="12"/>
  <c r="AQ996" i="12"/>
  <c r="AC996" i="12"/>
  <c r="AM995" i="12"/>
  <c r="Y995" i="12"/>
  <c r="AI994" i="12"/>
  <c r="U994" i="12"/>
  <c r="AQ992" i="12"/>
  <c r="AC992" i="12"/>
  <c r="AM991" i="12"/>
  <c r="Y991" i="12"/>
  <c r="AI990" i="12"/>
  <c r="U990" i="12"/>
  <c r="AQ988" i="12"/>
  <c r="AC988" i="12"/>
  <c r="AM987" i="12"/>
  <c r="Y987" i="12"/>
  <c r="AI986" i="12"/>
  <c r="U986" i="12"/>
  <c r="AQ984" i="12"/>
  <c r="AC984" i="12"/>
  <c r="AM983" i="12"/>
  <c r="Y983" i="12"/>
  <c r="AI982" i="12"/>
  <c r="U982" i="12"/>
  <c r="AQ980" i="12"/>
  <c r="AC980" i="12"/>
  <c r="AM979" i="12"/>
  <c r="Y979" i="12"/>
  <c r="AI978" i="12"/>
  <c r="U978" i="12"/>
  <c r="AQ976" i="12"/>
  <c r="AC976" i="12"/>
  <c r="AM975" i="12"/>
  <c r="Y975" i="12"/>
  <c r="AI974" i="12"/>
  <c r="U974" i="12"/>
  <c r="AQ972" i="12"/>
  <c r="AC972" i="12"/>
  <c r="AM971" i="12"/>
  <c r="Y971" i="12"/>
  <c r="AI970" i="12"/>
  <c r="U970" i="12"/>
  <c r="AQ968" i="12"/>
  <c r="AC968" i="12"/>
  <c r="AM967" i="12"/>
  <c r="Y967" i="12"/>
  <c r="AI966" i="12"/>
  <c r="U966" i="12"/>
  <c r="AQ964" i="12"/>
  <c r="AC964" i="12"/>
  <c r="AM963" i="12"/>
  <c r="Y963" i="12"/>
  <c r="AI962" i="12"/>
  <c r="U962" i="12"/>
  <c r="AQ960" i="12"/>
  <c r="AC960" i="12"/>
  <c r="AM959" i="12"/>
  <c r="Y959" i="12"/>
  <c r="AI958" i="12"/>
  <c r="U958" i="12"/>
  <c r="AQ956" i="12"/>
  <c r="AC956" i="12"/>
  <c r="AM955" i="12"/>
  <c r="Y955" i="12"/>
  <c r="AI954" i="12"/>
  <c r="U954" i="12"/>
  <c r="AQ952" i="12"/>
  <c r="AC952" i="12"/>
  <c r="AM951" i="12"/>
  <c r="Y951" i="12"/>
  <c r="AI950" i="12"/>
  <c r="U950" i="12"/>
  <c r="AQ948" i="12"/>
  <c r="AC948" i="12"/>
  <c r="AM947" i="12"/>
  <c r="Y947" i="12"/>
  <c r="AI946" i="12"/>
  <c r="U946" i="12"/>
  <c r="AQ944" i="12"/>
  <c r="AC944" i="12"/>
  <c r="AM943" i="12"/>
  <c r="Y943" i="12"/>
  <c r="AI942" i="12"/>
  <c r="U942" i="12"/>
  <c r="AQ940" i="12"/>
  <c r="AC940" i="12"/>
  <c r="AM939" i="12"/>
  <c r="Y939" i="12"/>
  <c r="AI938" i="12"/>
  <c r="U938" i="12"/>
  <c r="AQ936" i="12"/>
  <c r="AC936" i="12"/>
  <c r="AM935" i="12"/>
  <c r="Y935" i="12"/>
  <c r="AI934" i="12"/>
  <c r="U934" i="12"/>
  <c r="AQ932" i="12"/>
  <c r="AC932" i="12"/>
  <c r="AM931" i="12"/>
  <c r="Y931" i="12"/>
  <c r="AI930" i="12"/>
  <c r="U930" i="12"/>
  <c r="AQ928" i="12"/>
  <c r="AC928" i="12"/>
  <c r="AM927" i="12"/>
  <c r="Y927" i="12"/>
  <c r="AI926" i="12"/>
  <c r="U926" i="12"/>
  <c r="AQ924" i="12"/>
  <c r="AC924" i="12"/>
  <c r="AM923" i="12"/>
  <c r="Y923" i="12"/>
  <c r="AI922" i="12"/>
  <c r="U922" i="12"/>
  <c r="AQ920" i="12"/>
  <c r="AC920" i="12"/>
  <c r="AM919" i="12"/>
  <c r="Y919" i="12"/>
  <c r="AI918" i="12"/>
  <c r="U918" i="12"/>
  <c r="AQ916" i="12"/>
  <c r="AC916" i="12"/>
  <c r="AM915" i="12"/>
  <c r="Y915" i="12"/>
  <c r="AI914" i="12"/>
  <c r="U914" i="12"/>
  <c r="AQ912" i="12"/>
  <c r="AC912" i="12"/>
  <c r="AM911" i="12"/>
  <c r="Y911" i="12"/>
  <c r="AI910" i="12"/>
  <c r="U910" i="12"/>
  <c r="AQ908" i="12"/>
  <c r="AC908" i="12"/>
  <c r="AM907" i="12"/>
  <c r="Y907" i="12"/>
  <c r="AI906" i="12"/>
  <c r="U906" i="12"/>
  <c r="AQ904" i="12"/>
  <c r="AC904" i="12"/>
  <c r="AM903" i="12"/>
  <c r="Y903" i="12"/>
  <c r="AI902" i="12"/>
  <c r="U902" i="12"/>
  <c r="AQ900" i="12"/>
  <c r="AC900" i="12"/>
  <c r="AM899" i="12"/>
  <c r="Y899" i="12"/>
  <c r="AI898" i="12"/>
  <c r="U898" i="12"/>
  <c r="AQ896" i="12"/>
  <c r="AC896" i="12"/>
  <c r="AM895" i="12"/>
  <c r="Y895" i="12"/>
  <c r="AI894" i="12"/>
  <c r="U894" i="12"/>
  <c r="AQ892" i="12"/>
  <c r="AC892" i="12"/>
  <c r="AM891" i="12"/>
  <c r="Y891" i="12"/>
  <c r="AI890" i="12"/>
  <c r="U890" i="12"/>
  <c r="AQ888" i="12"/>
  <c r="AC888" i="12"/>
  <c r="AM887" i="12"/>
  <c r="Y887" i="12"/>
  <c r="AI886" i="12"/>
  <c r="U886" i="12"/>
  <c r="AQ884" i="12"/>
  <c r="AC884" i="12"/>
  <c r="AM883" i="12"/>
  <c r="Y883" i="12"/>
  <c r="AI882" i="12"/>
  <c r="U882" i="12"/>
  <c r="AQ880" i="12"/>
  <c r="AC880" i="12"/>
  <c r="AM879" i="12"/>
  <c r="Y879" i="12"/>
  <c r="AI878" i="12"/>
  <c r="U878" i="12"/>
  <c r="AQ876" i="12"/>
  <c r="AC876" i="12"/>
  <c r="AM875" i="12"/>
  <c r="Y875" i="12"/>
  <c r="AI874" i="12"/>
  <c r="U874" i="12"/>
  <c r="AQ872" i="12"/>
  <c r="AC872" i="12"/>
  <c r="AM871" i="12"/>
  <c r="Y871" i="12"/>
  <c r="AI870" i="12"/>
  <c r="U870" i="12"/>
  <c r="AQ868" i="12"/>
  <c r="AC868" i="12"/>
  <c r="AM867" i="12"/>
  <c r="Y867" i="12"/>
  <c r="AI866" i="12"/>
  <c r="U866" i="12"/>
  <c r="AQ864" i="12"/>
  <c r="AC864" i="12"/>
  <c r="AM863" i="12"/>
  <c r="Y863" i="12"/>
  <c r="AI862" i="12"/>
  <c r="U862" i="12"/>
  <c r="AQ860" i="12"/>
  <c r="AC860" i="12"/>
  <c r="AM859" i="12"/>
  <c r="Y859" i="12"/>
  <c r="AI858" i="12"/>
  <c r="U858" i="12"/>
  <c r="AQ856" i="12"/>
  <c r="AC856" i="12"/>
  <c r="AM855" i="12"/>
  <c r="Y855" i="12"/>
  <c r="AI854" i="12"/>
  <c r="U854" i="12"/>
  <c r="AQ852" i="12"/>
  <c r="AC852" i="12"/>
  <c r="AM851" i="12"/>
  <c r="Y851" i="12"/>
  <c r="AI850" i="12"/>
  <c r="U850" i="12"/>
  <c r="AQ848" i="12"/>
  <c r="AC848" i="12"/>
  <c r="AM847" i="12"/>
  <c r="Y847" i="12"/>
  <c r="AI846" i="12"/>
  <c r="U846" i="12"/>
  <c r="AQ844" i="12"/>
  <c r="AC844" i="12"/>
  <c r="AM843" i="12"/>
  <c r="Y843" i="12"/>
  <c r="AI842" i="12"/>
  <c r="U842" i="12"/>
  <c r="AQ840" i="12"/>
  <c r="AC840" i="12"/>
  <c r="AM839" i="12"/>
  <c r="Y839" i="12"/>
  <c r="AI838" i="12"/>
  <c r="U838" i="12"/>
  <c r="AQ836" i="12"/>
  <c r="AC836" i="12"/>
  <c r="AM835" i="12"/>
  <c r="Y835" i="12"/>
  <c r="AI834" i="12"/>
  <c r="U834" i="12"/>
  <c r="AQ832" i="12"/>
  <c r="AC832" i="12"/>
  <c r="AM831" i="12"/>
  <c r="Y831" i="12"/>
  <c r="AI830" i="12"/>
  <c r="U830" i="12"/>
  <c r="AQ828" i="12"/>
  <c r="AC828" i="12"/>
  <c r="AM827" i="12"/>
  <c r="Y827" i="12"/>
  <c r="AI826" i="12"/>
  <c r="U826" i="12"/>
  <c r="AQ824" i="12"/>
  <c r="AC824" i="12"/>
  <c r="AM823" i="12"/>
  <c r="Y823" i="12"/>
  <c r="AI822" i="12"/>
  <c r="U822" i="12"/>
  <c r="AQ820" i="12"/>
  <c r="AC820" i="12"/>
  <c r="AM819" i="12"/>
  <c r="Y819" i="12"/>
  <c r="AI818" i="12"/>
  <c r="U818" i="12"/>
  <c r="AQ816" i="12"/>
  <c r="AC816" i="12"/>
  <c r="AM815" i="12"/>
  <c r="Y815" i="12"/>
  <c r="AI814" i="12"/>
  <c r="U814" i="12"/>
  <c r="AQ812" i="12"/>
  <c r="AC812" i="12"/>
  <c r="AM811" i="12"/>
  <c r="Y811" i="12"/>
  <c r="AI810" i="12"/>
  <c r="U810" i="12"/>
  <c r="AQ808" i="12"/>
  <c r="AC808" i="12"/>
  <c r="AM807" i="12"/>
  <c r="Y807" i="12"/>
  <c r="AI806" i="12"/>
  <c r="U806" i="12"/>
  <c r="AQ804" i="12"/>
  <c r="AC804" i="12"/>
  <c r="AM803" i="12"/>
  <c r="Y803" i="12"/>
  <c r="AI802" i="12"/>
  <c r="U802" i="12"/>
  <c r="AQ800" i="12"/>
  <c r="AC800" i="12"/>
  <c r="AM799" i="12"/>
  <c r="Y799" i="12"/>
  <c r="AI798" i="12"/>
  <c r="U798" i="12"/>
  <c r="AQ796" i="12"/>
  <c r="AC796" i="12"/>
  <c r="AM795" i="12"/>
  <c r="Y795" i="12"/>
  <c r="AI794" i="12"/>
  <c r="U794" i="12"/>
  <c r="AQ792" i="12"/>
  <c r="AC792" i="12"/>
  <c r="AM791" i="12"/>
  <c r="Y791" i="12"/>
  <c r="AI790" i="12"/>
  <c r="U790" i="12"/>
  <c r="AQ788" i="12"/>
  <c r="AC788" i="12"/>
  <c r="AM787" i="12"/>
  <c r="Y787" i="12"/>
  <c r="AI786" i="12"/>
  <c r="U786" i="12"/>
  <c r="AQ784" i="12"/>
  <c r="AC784" i="12"/>
  <c r="AM783" i="12"/>
  <c r="Y783" i="12"/>
  <c r="AI782" i="12"/>
  <c r="U782" i="12"/>
  <c r="AQ780" i="12"/>
  <c r="AC780" i="12"/>
  <c r="AM779" i="12"/>
  <c r="Y779" i="12"/>
  <c r="AI778" i="12"/>
  <c r="U778" i="12"/>
  <c r="AQ776" i="12"/>
  <c r="AC776" i="12"/>
  <c r="AM775" i="12"/>
  <c r="Y775" i="12"/>
  <c r="AI774" i="12"/>
  <c r="U774" i="12"/>
  <c r="AQ772" i="12"/>
  <c r="AC772" i="12"/>
  <c r="M772" i="12"/>
  <c r="AM771" i="12"/>
  <c r="Y771" i="12"/>
  <c r="I771" i="12"/>
  <c r="AI770" i="12"/>
  <c r="U770" i="12"/>
  <c r="E770" i="12"/>
  <c r="AQ768" i="12"/>
  <c r="AC768" i="12"/>
  <c r="M768" i="12"/>
  <c r="AM767" i="12"/>
  <c r="Y767" i="12"/>
  <c r="I767" i="12"/>
  <c r="AI766" i="12"/>
  <c r="U766" i="12"/>
  <c r="E766" i="12"/>
  <c r="AQ764" i="12"/>
  <c r="AC764" i="12"/>
  <c r="M764" i="12"/>
  <c r="AM763" i="12"/>
  <c r="Y763" i="12"/>
  <c r="I763" i="12"/>
  <c r="AI762" i="12"/>
  <c r="U762" i="12"/>
  <c r="E762" i="12"/>
  <c r="AQ760" i="12"/>
  <c r="AC760" i="12"/>
  <c r="M760" i="12"/>
  <c r="AM759" i="12"/>
  <c r="Y759" i="12"/>
  <c r="I759" i="12"/>
  <c r="AI758" i="12"/>
  <c r="U758" i="12"/>
  <c r="E758" i="12"/>
  <c r="AQ756" i="12"/>
  <c r="AC756" i="12"/>
  <c r="M756" i="12"/>
  <c r="AM755" i="12"/>
  <c r="Y755" i="12"/>
  <c r="I755" i="12"/>
  <c r="AI754" i="12"/>
  <c r="U754" i="12"/>
  <c r="E754" i="12"/>
  <c r="AQ752" i="12"/>
  <c r="AC752" i="12"/>
  <c r="M752" i="12"/>
  <c r="AM751" i="12"/>
  <c r="Y751" i="12"/>
  <c r="I751" i="12"/>
  <c r="AI750" i="12"/>
  <c r="U750" i="12"/>
  <c r="E750" i="12"/>
  <c r="AQ748" i="12"/>
  <c r="AC748" i="12"/>
  <c r="M748" i="12"/>
  <c r="AM747" i="12"/>
  <c r="Y747" i="12"/>
  <c r="I747" i="12"/>
  <c r="AI746" i="12"/>
  <c r="U746" i="12"/>
  <c r="E746" i="12"/>
  <c r="AQ744" i="12"/>
  <c r="AC744" i="12"/>
  <c r="M744" i="12"/>
  <c r="AM743" i="12"/>
  <c r="Y743" i="12"/>
  <c r="I743" i="12"/>
  <c r="AI742" i="12"/>
  <c r="U742" i="12"/>
  <c r="E742" i="12"/>
  <c r="AQ740" i="12"/>
  <c r="AC740" i="12"/>
  <c r="M740" i="12"/>
  <c r="AM739" i="12"/>
  <c r="Y739" i="12"/>
  <c r="I739" i="12"/>
  <c r="AI738" i="12"/>
  <c r="U738" i="12"/>
  <c r="E738" i="12"/>
  <c r="AQ736" i="12"/>
  <c r="AC736" i="12"/>
  <c r="M736" i="12"/>
  <c r="AM735" i="12"/>
  <c r="Y735" i="12"/>
  <c r="I735" i="12"/>
  <c r="AI734" i="12"/>
  <c r="U734" i="12"/>
  <c r="E734" i="12"/>
  <c r="AQ732" i="12"/>
  <c r="AC732" i="12"/>
  <c r="M732" i="12"/>
  <c r="AM731" i="12"/>
  <c r="Y731" i="12"/>
  <c r="I731" i="12"/>
  <c r="AI730" i="12"/>
  <c r="U730" i="12"/>
  <c r="E730" i="12"/>
  <c r="AQ728" i="12"/>
  <c r="AC728" i="12"/>
  <c r="M728" i="12"/>
  <c r="AM727" i="12"/>
  <c r="Y727" i="12"/>
  <c r="I727" i="12"/>
  <c r="AI726" i="12"/>
  <c r="U726" i="12"/>
  <c r="E726" i="12"/>
  <c r="AQ724" i="12"/>
  <c r="AC724" i="12"/>
  <c r="M724" i="12"/>
  <c r="AM723" i="12"/>
  <c r="Y723" i="12"/>
  <c r="I723" i="12"/>
  <c r="AI722" i="12"/>
  <c r="U722" i="12"/>
  <c r="E722" i="12"/>
  <c r="AQ720" i="12"/>
  <c r="AC720" i="12"/>
  <c r="M720" i="12"/>
  <c r="AM719" i="12"/>
  <c r="Y719" i="12"/>
  <c r="I719" i="12"/>
  <c r="AI718" i="12"/>
  <c r="U718" i="12"/>
  <c r="E718" i="12"/>
  <c r="AQ716" i="12"/>
  <c r="AC716" i="12"/>
  <c r="M716" i="12"/>
  <c r="AM715" i="12"/>
  <c r="Y715" i="12"/>
  <c r="I715" i="12"/>
  <c r="AI714" i="12"/>
  <c r="U714" i="12"/>
  <c r="E714" i="12"/>
  <c r="AQ712" i="12"/>
  <c r="AC712" i="12"/>
  <c r="M712" i="12"/>
  <c r="AM711" i="12"/>
  <c r="Y711" i="12"/>
  <c r="I711" i="12"/>
  <c r="AI710" i="12"/>
  <c r="U710" i="12"/>
  <c r="E710" i="12"/>
  <c r="AQ708" i="12"/>
  <c r="AC708" i="12"/>
  <c r="M708" i="12"/>
  <c r="AM707" i="12"/>
  <c r="Y707" i="12"/>
  <c r="I707" i="12"/>
  <c r="AI706" i="12"/>
  <c r="U706" i="12"/>
  <c r="E706" i="12"/>
  <c r="AQ704" i="12"/>
  <c r="AC704" i="12"/>
  <c r="M704" i="12"/>
  <c r="AM703" i="12"/>
  <c r="Y703" i="12"/>
  <c r="I703" i="12"/>
  <c r="AI702" i="12"/>
  <c r="U702" i="12"/>
  <c r="E702" i="12"/>
  <c r="AQ700" i="12"/>
  <c r="AC700" i="12"/>
  <c r="M700" i="12"/>
  <c r="AM699" i="12"/>
  <c r="Y699" i="12"/>
  <c r="I699" i="12"/>
  <c r="AI698" i="12"/>
  <c r="U698" i="12"/>
  <c r="E698" i="12"/>
  <c r="AQ696" i="12"/>
  <c r="AC696" i="12"/>
  <c r="M696" i="12"/>
  <c r="AM695" i="12"/>
  <c r="Y695" i="12"/>
  <c r="I695" i="12"/>
  <c r="AI694" i="12"/>
  <c r="U694" i="12"/>
  <c r="E694" i="12"/>
  <c r="AQ692" i="12"/>
  <c r="AC692" i="12"/>
  <c r="M692" i="12"/>
  <c r="AM691" i="12"/>
  <c r="Y691" i="12"/>
  <c r="I691" i="12"/>
  <c r="AI690" i="12"/>
  <c r="U690" i="12"/>
  <c r="E690" i="12"/>
  <c r="AQ688" i="12"/>
  <c r="AC688" i="12"/>
  <c r="M688" i="12"/>
  <c r="AM687" i="12"/>
  <c r="Y687" i="12"/>
  <c r="I687" i="12"/>
  <c r="AI686" i="12"/>
  <c r="U686" i="12"/>
  <c r="E686" i="12"/>
  <c r="AQ684" i="12"/>
  <c r="AC684" i="12"/>
  <c r="M684" i="12"/>
  <c r="AM683" i="12"/>
  <c r="Y683" i="12"/>
  <c r="I683" i="12"/>
  <c r="AI682" i="12"/>
  <c r="U682" i="12"/>
  <c r="E682" i="12"/>
  <c r="AQ680" i="12"/>
  <c r="AC680" i="12"/>
  <c r="M680" i="12"/>
  <c r="AM679" i="12"/>
  <c r="Y679" i="12"/>
  <c r="I679" i="12"/>
  <c r="AI678" i="12"/>
  <c r="U678" i="12"/>
  <c r="E678" i="12"/>
  <c r="AQ676" i="12"/>
  <c r="AC676" i="12"/>
  <c r="M676" i="12"/>
  <c r="AM675" i="12"/>
  <c r="Y675" i="12"/>
  <c r="I675" i="12"/>
  <c r="AI674" i="12"/>
  <c r="U674" i="12"/>
  <c r="E674" i="12"/>
  <c r="AQ672" i="12"/>
  <c r="AC672" i="12"/>
  <c r="M672" i="12"/>
  <c r="AM671" i="12"/>
  <c r="Y671" i="12"/>
  <c r="I671" i="12"/>
  <c r="AI670" i="12"/>
  <c r="U670" i="12"/>
  <c r="E670" i="12"/>
  <c r="AQ668" i="12"/>
  <c r="AC668" i="12"/>
  <c r="M668" i="12"/>
  <c r="AM667" i="12"/>
  <c r="Y667" i="12"/>
  <c r="I667" i="12"/>
  <c r="AI666" i="12"/>
  <c r="U666" i="12"/>
  <c r="E666" i="12"/>
  <c r="AQ664" i="12"/>
  <c r="AC664" i="12"/>
  <c r="M664" i="12"/>
  <c r="AM663" i="12"/>
  <c r="Y663" i="12"/>
  <c r="I663" i="12"/>
  <c r="AI662" i="12"/>
  <c r="U662" i="12"/>
  <c r="E662" i="12"/>
  <c r="AQ660" i="12"/>
  <c r="AC660" i="12"/>
  <c r="M660" i="12"/>
  <c r="AM659" i="12"/>
  <c r="Y659" i="12"/>
  <c r="I659" i="12"/>
  <c r="AI658" i="12"/>
  <c r="U658" i="12"/>
  <c r="E658" i="12"/>
  <c r="AQ656" i="12"/>
  <c r="AC656" i="12"/>
  <c r="M656" i="12"/>
  <c r="AM655" i="12"/>
  <c r="Y655" i="12"/>
  <c r="I655" i="12"/>
  <c r="AI654" i="12"/>
  <c r="U654" i="12"/>
  <c r="E654" i="12"/>
  <c r="AQ652" i="12"/>
  <c r="AC652" i="12"/>
  <c r="M652" i="12"/>
  <c r="AM651" i="12"/>
  <c r="Y651" i="12"/>
  <c r="I651" i="12"/>
  <c r="AI650" i="12"/>
  <c r="U650" i="12"/>
  <c r="E650" i="12"/>
  <c r="AQ648" i="12"/>
  <c r="AC648" i="12"/>
  <c r="M648" i="12"/>
  <c r="AM647" i="12"/>
  <c r="Y647" i="12"/>
  <c r="I647" i="12"/>
  <c r="AI646" i="12"/>
  <c r="U646" i="12"/>
  <c r="E646" i="12"/>
  <c r="AQ644" i="12"/>
  <c r="AC644" i="12"/>
  <c r="M644" i="12"/>
  <c r="AM643" i="12"/>
  <c r="Y643" i="12"/>
  <c r="I643" i="12"/>
  <c r="AI642" i="12"/>
  <c r="U642" i="12"/>
  <c r="E642" i="12"/>
  <c r="AQ640" i="12"/>
  <c r="AC640" i="12"/>
  <c r="M640" i="12"/>
  <c r="AM639" i="12"/>
  <c r="Y639" i="12"/>
  <c r="I639" i="12"/>
  <c r="AI638" i="12"/>
  <c r="U638" i="12"/>
  <c r="E638" i="12"/>
  <c r="AQ636" i="12"/>
  <c r="AC636" i="12"/>
  <c r="M636" i="12"/>
  <c r="AM635" i="12"/>
  <c r="Y635" i="12"/>
  <c r="I635" i="12"/>
  <c r="AI634" i="12"/>
  <c r="U634" i="12"/>
  <c r="E634" i="12"/>
  <c r="AQ632" i="12"/>
  <c r="AC632" i="12"/>
  <c r="M632" i="12"/>
  <c r="AM631" i="12"/>
  <c r="Y631" i="12"/>
  <c r="I631" i="12"/>
  <c r="AI630" i="12"/>
  <c r="U630" i="12"/>
  <c r="E630" i="12"/>
  <c r="AQ628" i="12"/>
  <c r="AC628" i="12"/>
  <c r="M628" i="12"/>
  <c r="AM627" i="12"/>
  <c r="Y627" i="12"/>
  <c r="I627" i="12"/>
  <c r="AI626" i="12"/>
  <c r="U626" i="12"/>
  <c r="E626" i="12"/>
  <c r="AQ624" i="12"/>
  <c r="AC624" i="12"/>
  <c r="M624" i="12"/>
  <c r="AM623" i="12"/>
  <c r="Y623" i="12"/>
  <c r="I623" i="12"/>
  <c r="AI622" i="12"/>
  <c r="U622" i="12"/>
  <c r="E622" i="12"/>
  <c r="AQ620" i="12"/>
  <c r="AC620" i="12"/>
  <c r="M620" i="12"/>
  <c r="AM619" i="12"/>
  <c r="Y619" i="12"/>
  <c r="I619" i="12"/>
  <c r="AI618" i="12"/>
  <c r="U618" i="12"/>
  <c r="E618" i="12"/>
  <c r="AQ616" i="12"/>
  <c r="AC616" i="12"/>
  <c r="M616" i="12"/>
  <c r="AM615" i="12"/>
  <c r="Y615" i="12"/>
  <c r="I615" i="12"/>
  <c r="AI614" i="12"/>
  <c r="U614" i="12"/>
  <c r="E614" i="12"/>
  <c r="AQ612" i="12"/>
  <c r="AC612" i="12"/>
  <c r="M612" i="12"/>
  <c r="AM611" i="12"/>
  <c r="Y611" i="12"/>
  <c r="I611" i="12"/>
  <c r="AI610" i="12"/>
  <c r="U610" i="12"/>
  <c r="E610" i="12"/>
  <c r="AQ608" i="12"/>
  <c r="AC608" i="12"/>
  <c r="M608" i="12"/>
  <c r="AM607" i="12"/>
  <c r="Y607" i="12"/>
  <c r="I607" i="12"/>
  <c r="AI606" i="12"/>
  <c r="U606" i="12"/>
  <c r="E606" i="12"/>
  <c r="AQ604" i="12"/>
  <c r="AC604" i="12"/>
  <c r="M604" i="12"/>
  <c r="AM603" i="12"/>
  <c r="Y603" i="12"/>
  <c r="I603" i="12"/>
  <c r="AI602" i="12"/>
  <c r="U602" i="12"/>
  <c r="E602" i="12"/>
  <c r="AQ600" i="12"/>
  <c r="AC600" i="12"/>
  <c r="M600" i="12"/>
  <c r="AM599" i="12"/>
  <c r="Y599" i="12"/>
  <c r="I599" i="12"/>
  <c r="AI598" i="12"/>
  <c r="U598" i="12"/>
  <c r="E598" i="12"/>
  <c r="AQ596" i="12"/>
  <c r="AC596" i="12"/>
  <c r="M596" i="12"/>
  <c r="AM595" i="12"/>
  <c r="Y595" i="12"/>
  <c r="I595" i="12"/>
  <c r="AI594" i="12"/>
  <c r="U594" i="12"/>
  <c r="E594" i="12"/>
  <c r="AQ592" i="12"/>
  <c r="AC592" i="12"/>
  <c r="M592" i="12"/>
  <c r="AM591" i="12"/>
  <c r="Y591" i="12"/>
  <c r="I591" i="12"/>
  <c r="AI590" i="12"/>
  <c r="U590" i="12"/>
  <c r="E590" i="12"/>
  <c r="AQ588" i="12"/>
  <c r="AC588" i="12"/>
  <c r="M588" i="12"/>
  <c r="AM587" i="12"/>
  <c r="Y587" i="12"/>
  <c r="I587" i="12"/>
  <c r="AI586" i="12"/>
  <c r="U586" i="12"/>
  <c r="E586" i="12"/>
  <c r="AQ584" i="12"/>
  <c r="AC584" i="12"/>
  <c r="M584" i="12"/>
  <c r="AM583" i="12"/>
  <c r="Y583" i="12"/>
  <c r="I583" i="12"/>
  <c r="AI582" i="12"/>
  <c r="U582" i="12"/>
  <c r="E582" i="12"/>
  <c r="AQ580" i="12"/>
  <c r="AC580" i="12"/>
  <c r="M580" i="12"/>
  <c r="AM579" i="12"/>
  <c r="Y579" i="12"/>
  <c r="I579" i="12"/>
  <c r="AI578" i="12"/>
  <c r="U578" i="12"/>
  <c r="E578" i="12"/>
  <c r="AQ576" i="12"/>
  <c r="AC576" i="12"/>
  <c r="M576" i="12"/>
  <c r="AM575" i="12"/>
  <c r="Y575" i="12"/>
  <c r="I575" i="12"/>
  <c r="AI574" i="12"/>
  <c r="U574" i="12"/>
  <c r="E574" i="12"/>
  <c r="AQ572" i="12"/>
  <c r="AC572" i="12"/>
  <c r="M572" i="12"/>
  <c r="AM571" i="12"/>
  <c r="Y571" i="12"/>
  <c r="I571" i="12"/>
  <c r="AI570" i="12"/>
  <c r="U570" i="12"/>
  <c r="E570" i="12"/>
  <c r="AQ568" i="12"/>
  <c r="AC568" i="12"/>
  <c r="M568" i="12"/>
  <c r="AM567" i="12"/>
  <c r="Y567" i="12"/>
  <c r="I567" i="12"/>
  <c r="AI566" i="12"/>
  <c r="U566" i="12"/>
  <c r="E566" i="12"/>
  <c r="AQ564" i="12"/>
  <c r="AC564" i="12"/>
  <c r="M564" i="12"/>
  <c r="AM563" i="12"/>
  <c r="Y563" i="12"/>
  <c r="I563" i="12"/>
  <c r="AI562" i="12"/>
  <c r="U562" i="12"/>
  <c r="E562" i="12"/>
  <c r="AQ560" i="12"/>
  <c r="AC560" i="12"/>
  <c r="M560" i="12"/>
  <c r="AM559" i="12"/>
  <c r="Y559" i="12"/>
  <c r="I559" i="12"/>
  <c r="AI558" i="12"/>
  <c r="U558" i="12"/>
  <c r="E558" i="12"/>
  <c r="AQ556" i="12"/>
  <c r="AC556" i="12"/>
  <c r="M556" i="12"/>
  <c r="AM555" i="12"/>
  <c r="Y555" i="12"/>
  <c r="I555" i="12"/>
  <c r="AI554" i="12"/>
  <c r="U554" i="12"/>
  <c r="E554" i="12"/>
  <c r="AQ552" i="12"/>
  <c r="AC552" i="12"/>
  <c r="M552" i="12"/>
  <c r="AM551" i="12"/>
  <c r="Y551" i="12"/>
  <c r="I551" i="12"/>
  <c r="AI550" i="12"/>
  <c r="U550" i="12"/>
  <c r="E550" i="12"/>
  <c r="AQ548" i="12"/>
  <c r="AC548" i="12"/>
  <c r="M548" i="12"/>
  <c r="AM547" i="12"/>
  <c r="Y547" i="12"/>
  <c r="I547" i="12"/>
  <c r="AI546" i="12"/>
  <c r="U546" i="12"/>
  <c r="E546" i="12"/>
  <c r="AQ544" i="12"/>
  <c r="AC544" i="12"/>
  <c r="M544" i="12"/>
  <c r="AM543" i="12"/>
  <c r="Y543" i="12"/>
  <c r="I543" i="12"/>
  <c r="AI542" i="12"/>
  <c r="U542" i="12"/>
  <c r="E542" i="12"/>
  <c r="AQ540" i="12"/>
  <c r="AC540" i="12"/>
  <c r="M540" i="12"/>
  <c r="AM539" i="12"/>
  <c r="Y539" i="12"/>
  <c r="I539" i="12"/>
  <c r="AI538" i="12"/>
  <c r="U538" i="12"/>
  <c r="E538" i="12"/>
  <c r="AQ536" i="12"/>
  <c r="AC536" i="12"/>
  <c r="M536" i="12"/>
  <c r="AM535" i="12"/>
  <c r="Y535" i="12"/>
  <c r="I535" i="12"/>
  <c r="AI534" i="12"/>
  <c r="U534" i="12"/>
  <c r="E534" i="12"/>
  <c r="AQ532" i="12"/>
  <c r="AC532" i="12"/>
  <c r="M532" i="12"/>
  <c r="AM531" i="12"/>
  <c r="Y531" i="12"/>
  <c r="I531" i="12"/>
  <c r="AI530" i="12"/>
  <c r="U530" i="12"/>
  <c r="E530" i="12"/>
  <c r="AQ528" i="12"/>
  <c r="AC528" i="12"/>
  <c r="M528" i="12"/>
  <c r="AM527" i="12"/>
  <c r="Y527" i="12"/>
  <c r="I527" i="12"/>
  <c r="AI526" i="12"/>
  <c r="U526" i="12"/>
  <c r="E526" i="12"/>
  <c r="AQ524" i="12"/>
  <c r="AC524" i="12"/>
  <c r="M524" i="12"/>
  <c r="AM523" i="12"/>
  <c r="Y523" i="12"/>
  <c r="I523" i="12"/>
  <c r="AI522" i="12"/>
  <c r="U522" i="12"/>
  <c r="E522" i="12"/>
  <c r="AQ520" i="12"/>
  <c r="AC520" i="12"/>
  <c r="M520" i="12"/>
  <c r="AM519" i="12"/>
  <c r="Y519" i="12"/>
  <c r="I519" i="12"/>
  <c r="AI518" i="12"/>
  <c r="U518" i="12"/>
  <c r="E518" i="12"/>
  <c r="AQ516" i="12"/>
  <c r="AC516" i="12"/>
  <c r="M516" i="12"/>
  <c r="AM515" i="12"/>
  <c r="Y515" i="12"/>
  <c r="I515" i="12"/>
  <c r="AI514" i="12"/>
  <c r="U514" i="12"/>
  <c r="E514" i="12"/>
  <c r="AQ512" i="12"/>
  <c r="AC512" i="12"/>
  <c r="M512" i="12"/>
  <c r="AM511" i="12"/>
  <c r="Y511" i="12"/>
  <c r="I511" i="12"/>
  <c r="AI510" i="12"/>
  <c r="U510" i="12"/>
  <c r="E510" i="12"/>
  <c r="AQ508" i="12"/>
  <c r="AC508" i="12"/>
  <c r="M508" i="12"/>
  <c r="AM507" i="12"/>
  <c r="Y507" i="12"/>
  <c r="I507" i="12"/>
  <c r="AI506" i="12"/>
  <c r="U506" i="12"/>
  <c r="E506" i="12"/>
  <c r="AQ504" i="12"/>
  <c r="AC504" i="12"/>
  <c r="M504" i="12"/>
  <c r="AM503" i="12"/>
  <c r="Y503" i="12"/>
  <c r="I503" i="12"/>
  <c r="AI502" i="12"/>
  <c r="U502" i="12"/>
  <c r="E502" i="12"/>
  <c r="AQ500" i="12"/>
  <c r="AC500" i="12"/>
  <c r="M500" i="12"/>
  <c r="AM499" i="12"/>
  <c r="Y499" i="12"/>
  <c r="I499" i="12"/>
  <c r="AI498" i="12"/>
  <c r="U498" i="12"/>
  <c r="E498" i="12"/>
  <c r="AQ496" i="12"/>
  <c r="AC496" i="12"/>
  <c r="M496" i="12"/>
  <c r="AM495" i="12"/>
  <c r="Y495" i="12"/>
  <c r="I495" i="12"/>
  <c r="AI494" i="12"/>
  <c r="U494" i="12"/>
  <c r="E494" i="12"/>
  <c r="AQ492" i="12"/>
  <c r="AC492" i="12"/>
  <c r="M492" i="12"/>
  <c r="AM491" i="12"/>
  <c r="Y491" i="12"/>
  <c r="I491" i="12"/>
  <c r="AI490" i="12"/>
  <c r="U490" i="12"/>
  <c r="E490" i="12"/>
  <c r="AQ488" i="12"/>
  <c r="AC488" i="12"/>
  <c r="M488" i="12"/>
  <c r="AM487" i="12"/>
  <c r="Y487" i="12"/>
  <c r="I487" i="12"/>
  <c r="AI486" i="12"/>
  <c r="U486" i="12"/>
  <c r="E486" i="12"/>
  <c r="AQ484" i="12"/>
  <c r="AC484" i="12"/>
  <c r="M484" i="12"/>
  <c r="AM483" i="12"/>
  <c r="Y483" i="12"/>
  <c r="I483" i="12"/>
  <c r="AI482" i="12"/>
  <c r="U482" i="12"/>
  <c r="E482" i="12"/>
  <c r="AQ480" i="12"/>
  <c r="AC480" i="12"/>
  <c r="M480" i="12"/>
  <c r="AM479" i="12"/>
  <c r="Y479" i="12"/>
  <c r="I479" i="12"/>
  <c r="AI478" i="12"/>
  <c r="U478" i="12"/>
  <c r="E478" i="12"/>
  <c r="AQ476" i="12"/>
  <c r="AC476" i="12"/>
  <c r="M476" i="12"/>
  <c r="AM475" i="12"/>
  <c r="Y475" i="12"/>
  <c r="I475" i="12"/>
  <c r="AI474" i="12"/>
  <c r="U474" i="12"/>
  <c r="E474" i="12"/>
  <c r="AQ472" i="12"/>
  <c r="AC472" i="12"/>
  <c r="M472" i="12"/>
  <c r="AM471" i="12"/>
  <c r="Y471" i="12"/>
  <c r="I471" i="12"/>
  <c r="AI470" i="12"/>
  <c r="U470" i="12"/>
  <c r="E470" i="12"/>
  <c r="AQ468" i="12"/>
  <c r="AC468" i="12"/>
  <c r="M468" i="12"/>
  <c r="AM467" i="12"/>
  <c r="Y467" i="12"/>
  <c r="I467" i="12"/>
  <c r="AI466" i="12"/>
  <c r="U466" i="12"/>
  <c r="E466" i="12"/>
  <c r="AQ464" i="12"/>
  <c r="AC464" i="12"/>
  <c r="M464" i="12"/>
  <c r="AM463" i="12"/>
  <c r="Y463" i="12"/>
  <c r="I463" i="12"/>
  <c r="AI462" i="12"/>
  <c r="U462" i="12"/>
  <c r="E462" i="12"/>
  <c r="AQ460" i="12"/>
  <c r="AC460" i="12"/>
  <c r="M460" i="12"/>
  <c r="AM459" i="12"/>
  <c r="Y459" i="12"/>
  <c r="I459" i="12"/>
  <c r="AI458" i="12"/>
  <c r="U458" i="12"/>
  <c r="E458" i="12"/>
  <c r="AQ456" i="12"/>
  <c r="AC456" i="12"/>
  <c r="M456" i="12"/>
  <c r="AM455" i="12"/>
  <c r="Y455" i="12"/>
  <c r="I455" i="12"/>
  <c r="AI454" i="12"/>
  <c r="U454" i="12"/>
  <c r="E454" i="12"/>
  <c r="AQ452" i="12"/>
  <c r="AC452" i="12"/>
  <c r="M452" i="12"/>
  <c r="AM451" i="12"/>
  <c r="Y451" i="12"/>
  <c r="I451" i="12"/>
  <c r="AI450" i="12"/>
  <c r="U450" i="12"/>
  <c r="E450" i="12"/>
  <c r="AQ448" i="12"/>
  <c r="AC448" i="12"/>
  <c r="M448" i="12"/>
  <c r="AM447" i="12"/>
  <c r="Y447" i="12"/>
  <c r="I447" i="12"/>
  <c r="AI446" i="12"/>
  <c r="U446" i="12"/>
  <c r="E446" i="12"/>
  <c r="AQ444" i="12"/>
  <c r="AC444" i="12"/>
  <c r="M444" i="12"/>
  <c r="AM443" i="12"/>
  <c r="Y443" i="12"/>
  <c r="I443" i="12"/>
  <c r="AI442" i="12"/>
  <c r="U442" i="12"/>
  <c r="E442" i="12"/>
  <c r="AQ440" i="12"/>
  <c r="AC440" i="12"/>
  <c r="M440" i="12"/>
  <c r="AM439" i="12"/>
  <c r="Y439" i="12"/>
  <c r="I439" i="12"/>
  <c r="AI438" i="12"/>
  <c r="U438" i="12"/>
  <c r="E438" i="12"/>
  <c r="AQ436" i="12"/>
  <c r="AC436" i="12"/>
  <c r="M436" i="12"/>
  <c r="AM435" i="12"/>
  <c r="Y435" i="12"/>
  <c r="I435" i="12"/>
  <c r="AI434" i="12"/>
  <c r="U434" i="12"/>
  <c r="E434" i="12"/>
  <c r="AQ432" i="12"/>
  <c r="AC432" i="12"/>
  <c r="M432" i="12"/>
  <c r="AM431" i="12"/>
  <c r="Y431" i="12"/>
  <c r="I431" i="12"/>
  <c r="AI430" i="12"/>
  <c r="U430" i="12"/>
  <c r="E430" i="12"/>
  <c r="AQ428" i="12"/>
  <c r="AC428" i="12"/>
  <c r="M428" i="12"/>
  <c r="AM427" i="12"/>
  <c r="Y427" i="12"/>
  <c r="I427" i="12"/>
  <c r="AI426" i="12"/>
  <c r="U426" i="12"/>
  <c r="E426" i="12"/>
  <c r="AQ424" i="12"/>
  <c r="AC424" i="12"/>
  <c r="M424" i="12"/>
  <c r="AM423" i="12"/>
  <c r="Y423" i="12"/>
  <c r="I423" i="12"/>
  <c r="AI422" i="12"/>
  <c r="U422" i="12"/>
  <c r="E422" i="12"/>
  <c r="AQ420" i="12"/>
  <c r="AC420" i="12"/>
  <c r="M420" i="12"/>
  <c r="AM419" i="12"/>
  <c r="Y419" i="12"/>
  <c r="I419" i="12"/>
  <c r="AI418" i="12"/>
  <c r="U418" i="12"/>
  <c r="E418" i="12"/>
  <c r="AQ416" i="12"/>
  <c r="AC416" i="12"/>
  <c r="M416" i="12"/>
  <c r="AM415" i="12"/>
  <c r="Y415" i="12"/>
  <c r="I415" i="12"/>
  <c r="AI414" i="12"/>
  <c r="U414" i="12"/>
  <c r="E414" i="12"/>
  <c r="AQ412" i="12"/>
  <c r="AC412" i="12"/>
  <c r="M412" i="12"/>
  <c r="AM411" i="12"/>
  <c r="Y411" i="12"/>
  <c r="I411" i="12"/>
  <c r="AI410" i="12"/>
  <c r="U410" i="12"/>
  <c r="E410" i="12"/>
  <c r="AQ408" i="12"/>
  <c r="AC408" i="12"/>
  <c r="M408" i="12"/>
  <c r="AM407" i="12"/>
  <c r="Y407" i="12"/>
  <c r="I407" i="12"/>
  <c r="AI406" i="12"/>
  <c r="U406" i="12"/>
  <c r="E406" i="12"/>
  <c r="AQ404" i="12"/>
  <c r="AC404" i="12"/>
  <c r="M404" i="12"/>
  <c r="AM403" i="12"/>
  <c r="Y403" i="12"/>
  <c r="I403" i="12"/>
  <c r="AI402" i="12"/>
  <c r="U402" i="12"/>
  <c r="E402" i="12"/>
  <c r="AQ400" i="12"/>
  <c r="AC400" i="12"/>
  <c r="M400" i="12"/>
  <c r="AM399" i="12"/>
  <c r="Y399" i="12"/>
  <c r="I399" i="12"/>
  <c r="AI398" i="12"/>
  <c r="U398" i="12"/>
  <c r="E398" i="12"/>
  <c r="AQ396" i="12"/>
  <c r="AC396" i="12"/>
  <c r="M396" i="12"/>
  <c r="AM395" i="12"/>
  <c r="Y395" i="12"/>
  <c r="I395" i="12"/>
  <c r="AI394" i="12"/>
  <c r="U394" i="12"/>
  <c r="E394" i="12"/>
  <c r="AQ392" i="12"/>
  <c r="AC392" i="12"/>
  <c r="M392" i="12"/>
  <c r="AM391" i="12"/>
  <c r="Y391" i="12"/>
  <c r="I391" i="12"/>
  <c r="AI390" i="12"/>
  <c r="U390" i="12"/>
  <c r="E390" i="12"/>
  <c r="AQ388" i="12"/>
  <c r="AC388" i="12"/>
  <c r="M388" i="12"/>
  <c r="AM387" i="12"/>
  <c r="Y387" i="12"/>
  <c r="I387" i="12"/>
  <c r="AI386" i="12"/>
  <c r="U386" i="12"/>
  <c r="E386" i="12"/>
  <c r="AQ384" i="12"/>
  <c r="AC384" i="12"/>
  <c r="M384" i="12"/>
  <c r="AM383" i="12"/>
  <c r="Y383" i="12"/>
  <c r="I383" i="12"/>
  <c r="AI382" i="12"/>
  <c r="U382" i="12"/>
  <c r="E382" i="12"/>
  <c r="AQ380" i="12"/>
  <c r="AC380" i="12"/>
  <c r="M380" i="12"/>
  <c r="AM379" i="12"/>
  <c r="Y379" i="12"/>
  <c r="I379" i="12"/>
  <c r="AI378" i="12"/>
  <c r="U378" i="12"/>
  <c r="E378" i="12"/>
  <c r="AQ376" i="12"/>
  <c r="AC376" i="12"/>
  <c r="M376" i="12"/>
  <c r="AM375" i="12"/>
  <c r="Y375" i="12"/>
  <c r="I375" i="12"/>
  <c r="AI374" i="12"/>
  <c r="U374" i="12"/>
  <c r="E374" i="12"/>
  <c r="AQ372" i="12"/>
  <c r="AC372" i="12"/>
  <c r="M372" i="12"/>
  <c r="AM371" i="12"/>
  <c r="Y371" i="12"/>
  <c r="I371" i="12"/>
  <c r="AI370" i="12"/>
  <c r="U370" i="12"/>
  <c r="E370" i="12"/>
  <c r="AQ368" i="12"/>
  <c r="AC368" i="12"/>
  <c r="M368" i="12"/>
  <c r="AM367" i="12"/>
  <c r="Y367" i="12"/>
  <c r="I367" i="12"/>
  <c r="AI366" i="12"/>
  <c r="U366" i="12"/>
  <c r="E366" i="12"/>
  <c r="AQ364" i="12"/>
  <c r="AC364" i="12"/>
  <c r="M364" i="12"/>
  <c r="AM363" i="12"/>
  <c r="Y363" i="12"/>
  <c r="I363" i="12"/>
  <c r="AI362" i="12"/>
  <c r="U362" i="12"/>
  <c r="E362" i="12"/>
  <c r="AQ360" i="12"/>
  <c r="AC360" i="12"/>
  <c r="M360" i="12"/>
  <c r="AM359" i="12"/>
  <c r="Y359" i="12"/>
  <c r="I359" i="12"/>
  <c r="AI358" i="12"/>
  <c r="U358" i="12"/>
  <c r="E358" i="12"/>
  <c r="AQ356" i="12"/>
  <c r="AC356" i="12"/>
  <c r="M356" i="12"/>
  <c r="AM355" i="12"/>
  <c r="Y355" i="12"/>
  <c r="I355" i="12"/>
  <c r="AI354" i="12"/>
  <c r="U354" i="12"/>
  <c r="E354" i="12"/>
  <c r="AQ352" i="12"/>
  <c r="AC352" i="12"/>
  <c r="M352" i="12"/>
  <c r="AM351" i="12"/>
  <c r="Y351" i="12"/>
  <c r="I351" i="12"/>
  <c r="AI350" i="12"/>
  <c r="U350" i="12"/>
  <c r="E350" i="12"/>
  <c r="AQ348" i="12"/>
  <c r="AC348" i="12"/>
  <c r="M348" i="12"/>
  <c r="AM347" i="12"/>
  <c r="Y347" i="12"/>
  <c r="I347" i="12"/>
  <c r="AI346" i="12"/>
  <c r="U346" i="12"/>
  <c r="E346" i="12"/>
  <c r="AQ344" i="12"/>
  <c r="AC344" i="12"/>
  <c r="M344" i="12"/>
  <c r="AM343" i="12"/>
  <c r="Y343" i="12"/>
  <c r="I343" i="12"/>
  <c r="AI342" i="12"/>
  <c r="U342" i="12"/>
  <c r="E342" i="12"/>
  <c r="AQ340" i="12"/>
  <c r="AC340" i="12"/>
  <c r="M340" i="12"/>
  <c r="AM339" i="12"/>
  <c r="Y339" i="12"/>
  <c r="I339" i="12"/>
  <c r="AI338" i="12"/>
  <c r="U338" i="12"/>
  <c r="E338" i="12"/>
  <c r="AQ336" i="12"/>
  <c r="AC336" i="12"/>
  <c r="M336" i="12"/>
  <c r="AM335" i="12"/>
  <c r="Y335" i="12"/>
  <c r="I335" i="12"/>
  <c r="AI334" i="12"/>
  <c r="U334" i="12"/>
  <c r="E334" i="12"/>
  <c r="AQ332" i="12"/>
  <c r="AC332" i="12"/>
  <c r="M332" i="12"/>
  <c r="AM331" i="12"/>
  <c r="Y331" i="12"/>
  <c r="I331" i="12"/>
  <c r="AI330" i="12"/>
  <c r="U330" i="12"/>
  <c r="E330" i="12"/>
  <c r="AQ328" i="12"/>
  <c r="AC328" i="12"/>
  <c r="M328" i="12"/>
  <c r="AM327" i="12"/>
  <c r="Y327" i="12"/>
  <c r="I327" i="12"/>
  <c r="AI326" i="12"/>
  <c r="U326" i="12"/>
  <c r="E326" i="12"/>
  <c r="AQ324" i="12"/>
  <c r="AC324" i="12"/>
  <c r="M324" i="12"/>
  <c r="AM323" i="12"/>
  <c r="Y323" i="12"/>
  <c r="I323" i="12"/>
  <c r="AI322" i="12"/>
  <c r="U322" i="12"/>
  <c r="E322" i="12"/>
  <c r="AQ320" i="12"/>
  <c r="AC320" i="12"/>
  <c r="M320" i="12"/>
  <c r="AM319" i="12"/>
  <c r="Y319" i="12"/>
  <c r="I319" i="12"/>
  <c r="AI318" i="12"/>
  <c r="U318" i="12"/>
  <c r="E318" i="12"/>
  <c r="AQ316" i="12"/>
  <c r="AC316" i="12"/>
  <c r="M316" i="12"/>
  <c r="AM315" i="12"/>
  <c r="Y315" i="12"/>
  <c r="I315" i="12"/>
  <c r="AI314" i="12"/>
  <c r="U314" i="12"/>
  <c r="E314" i="12"/>
  <c r="AQ312" i="12"/>
  <c r="AC312" i="12"/>
  <c r="M312" i="12"/>
  <c r="AM311" i="12"/>
  <c r="Y311" i="12"/>
  <c r="I311" i="12"/>
  <c r="AI310" i="12"/>
  <c r="U310" i="12"/>
  <c r="E310" i="12"/>
  <c r="AQ308" i="12"/>
  <c r="AC308" i="12"/>
  <c r="M308" i="12"/>
  <c r="AM307" i="12"/>
  <c r="Y307" i="12"/>
  <c r="I307" i="12"/>
  <c r="AI306" i="12"/>
  <c r="U306" i="12"/>
  <c r="E306" i="12"/>
  <c r="AQ304" i="12"/>
  <c r="AC304" i="12"/>
  <c r="M304" i="12"/>
  <c r="AM303" i="12"/>
  <c r="Y303" i="12"/>
  <c r="I303" i="12"/>
  <c r="AI302" i="12"/>
  <c r="U302" i="12"/>
  <c r="E302" i="12"/>
  <c r="AQ300" i="12"/>
  <c r="AC300" i="12"/>
  <c r="M300" i="12"/>
  <c r="AM299" i="12"/>
  <c r="Y299" i="12"/>
  <c r="I299" i="12"/>
  <c r="AI298" i="12"/>
  <c r="U298" i="12"/>
  <c r="E298" i="12"/>
  <c r="AQ296" i="12"/>
  <c r="AC296" i="12"/>
  <c r="M296" i="12"/>
  <c r="AM295" i="12"/>
  <c r="Y295" i="12"/>
  <c r="I295" i="12"/>
  <c r="AI294" i="12"/>
  <c r="U294" i="12"/>
  <c r="E294" i="12"/>
  <c r="AQ292" i="12"/>
  <c r="AC292" i="12"/>
  <c r="M292" i="12"/>
  <c r="AM291" i="12"/>
  <c r="Y291" i="12"/>
  <c r="I291" i="12"/>
  <c r="AI290" i="12"/>
  <c r="U290" i="12"/>
  <c r="E290" i="12"/>
  <c r="AQ288" i="12"/>
  <c r="AC288" i="12"/>
  <c r="M288" i="12"/>
  <c r="AM287" i="12"/>
  <c r="Y287" i="12"/>
  <c r="I287" i="12"/>
  <c r="AI286" i="12"/>
  <c r="U286" i="12"/>
  <c r="E286" i="12"/>
  <c r="AQ284" i="12"/>
  <c r="AC284" i="12"/>
  <c r="M284" i="12"/>
  <c r="AM283" i="12"/>
  <c r="Y283" i="12"/>
  <c r="I283" i="12"/>
  <c r="AI282" i="12"/>
  <c r="U282" i="12"/>
  <c r="E282" i="12"/>
  <c r="AQ280" i="12"/>
  <c r="AC280" i="12"/>
  <c r="M280" i="12"/>
  <c r="AM279" i="12"/>
  <c r="Y279" i="12"/>
  <c r="I279" i="12"/>
  <c r="AI278" i="12"/>
  <c r="U278" i="12"/>
  <c r="E278" i="12"/>
  <c r="AQ276" i="12"/>
  <c r="AC276" i="12"/>
  <c r="M276" i="12"/>
  <c r="AM275" i="12"/>
  <c r="Y275" i="12"/>
  <c r="I275" i="12"/>
  <c r="AI274" i="12"/>
  <c r="U274" i="12"/>
  <c r="E274" i="12"/>
  <c r="AQ272" i="12"/>
  <c r="AC272" i="12"/>
  <c r="M272" i="12"/>
  <c r="AM271" i="12"/>
  <c r="Y271" i="12"/>
  <c r="I271" i="12"/>
  <c r="AI270" i="12"/>
  <c r="U270" i="12"/>
  <c r="E270" i="12"/>
  <c r="AQ268" i="12"/>
  <c r="AC268" i="12"/>
  <c r="M268" i="12"/>
  <c r="AM267" i="12"/>
  <c r="Y267" i="12"/>
  <c r="I267" i="12"/>
  <c r="AI266" i="12"/>
  <c r="U266" i="12"/>
  <c r="E266" i="12"/>
  <c r="AQ264" i="12"/>
  <c r="AC264" i="12"/>
  <c r="M264" i="12"/>
  <c r="AM263" i="12"/>
  <c r="Y263" i="12"/>
  <c r="I263" i="12"/>
  <c r="AI262" i="12"/>
  <c r="U262" i="12"/>
  <c r="E262" i="12"/>
  <c r="AQ260" i="12"/>
  <c r="AC260" i="12"/>
  <c r="M260" i="12"/>
  <c r="AM259" i="12"/>
  <c r="Y259" i="12"/>
  <c r="I259" i="12"/>
  <c r="AI258" i="12"/>
  <c r="U258" i="12"/>
  <c r="E258" i="12"/>
  <c r="AQ256" i="12"/>
  <c r="AC256" i="12"/>
  <c r="M256" i="12"/>
  <c r="AM255" i="12"/>
  <c r="Y255" i="12"/>
  <c r="I255" i="12"/>
  <c r="AI254" i="12"/>
  <c r="U254" i="12"/>
  <c r="E254" i="12"/>
  <c r="AQ252" i="12"/>
  <c r="AC252" i="12"/>
  <c r="M252" i="12"/>
  <c r="AM251" i="12"/>
  <c r="Y251" i="12"/>
  <c r="I251" i="12"/>
  <c r="AI250" i="12"/>
  <c r="U250" i="12"/>
  <c r="E250" i="12"/>
  <c r="AQ248" i="12"/>
  <c r="AC248" i="12"/>
  <c r="M248" i="12"/>
  <c r="AM247" i="12"/>
  <c r="Y247" i="12"/>
  <c r="I247" i="12"/>
  <c r="AI246" i="12"/>
  <c r="U246" i="12"/>
  <c r="E246" i="12"/>
  <c r="AQ244" i="12"/>
  <c r="AC244" i="12"/>
  <c r="M244" i="12"/>
  <c r="AM243" i="12"/>
  <c r="Y243" i="12"/>
  <c r="I243" i="12"/>
  <c r="AI242" i="12"/>
  <c r="U242" i="12"/>
  <c r="E242" i="12"/>
  <c r="AQ240" i="12"/>
  <c r="AC240" i="12"/>
  <c r="M240" i="12"/>
  <c r="AM239" i="12"/>
  <c r="Y239" i="12"/>
  <c r="I239" i="12"/>
  <c r="AI238" i="12"/>
  <c r="U238" i="12"/>
  <c r="E238" i="12"/>
  <c r="AQ236" i="12"/>
  <c r="AC236" i="12"/>
  <c r="M236" i="12"/>
  <c r="AM235" i="12"/>
  <c r="Y235" i="12"/>
  <c r="I235" i="12"/>
  <c r="AI234" i="12"/>
  <c r="U234" i="12"/>
  <c r="E234" i="12"/>
  <c r="AQ232" i="12"/>
  <c r="AC232" i="12"/>
  <c r="M232" i="12"/>
  <c r="AM231" i="12"/>
  <c r="Y231" i="12"/>
  <c r="I231" i="12"/>
  <c r="AI230" i="12"/>
  <c r="U230" i="12"/>
  <c r="E230" i="12"/>
  <c r="AQ228" i="12"/>
  <c r="AC228" i="12"/>
  <c r="M228" i="12"/>
  <c r="AM227" i="12"/>
  <c r="Y227" i="12"/>
  <c r="I227" i="12"/>
  <c r="AI226" i="12"/>
  <c r="U226" i="12"/>
  <c r="E226" i="12"/>
  <c r="AQ224" i="12"/>
  <c r="AC224" i="12"/>
  <c r="M224" i="12"/>
  <c r="AM223" i="12"/>
  <c r="Y223" i="12"/>
  <c r="I223" i="12"/>
  <c r="AI222" i="12"/>
  <c r="U222" i="12"/>
  <c r="E222" i="12"/>
  <c r="AQ220" i="12"/>
  <c r="AC220" i="12"/>
  <c r="M220" i="12"/>
  <c r="AM219" i="12"/>
  <c r="Y219" i="12"/>
  <c r="I219" i="12"/>
  <c r="AI218" i="12"/>
  <c r="U218" i="12"/>
  <c r="E218" i="12"/>
  <c r="AQ216" i="12"/>
  <c r="AC216" i="12"/>
  <c r="M216" i="12"/>
  <c r="AM215" i="12"/>
  <c r="Y215" i="12"/>
  <c r="I215" i="12"/>
  <c r="AI214" i="12"/>
  <c r="U214" i="12"/>
  <c r="E214" i="12"/>
  <c r="AQ212" i="12"/>
  <c r="AC212" i="12"/>
  <c r="M212" i="12"/>
  <c r="AM211" i="12"/>
  <c r="Y211" i="12"/>
  <c r="I211" i="12"/>
  <c r="AI210" i="12"/>
  <c r="U210" i="12"/>
  <c r="E210" i="12"/>
  <c r="AQ208" i="12"/>
  <c r="AC208" i="12"/>
  <c r="M208" i="12"/>
  <c r="AM207" i="12"/>
  <c r="Y207" i="12"/>
  <c r="I207" i="12"/>
  <c r="AI206" i="12"/>
  <c r="U206" i="12"/>
  <c r="E206" i="12"/>
  <c r="AQ204" i="12"/>
  <c r="AC204" i="12"/>
  <c r="M204" i="12"/>
  <c r="AM203" i="12"/>
  <c r="Y203" i="12"/>
  <c r="I203" i="12"/>
  <c r="AI202" i="12"/>
  <c r="U202" i="12"/>
  <c r="E202" i="12"/>
  <c r="AQ200" i="12"/>
  <c r="AC200" i="12"/>
  <c r="M200" i="12"/>
  <c r="AM199" i="12"/>
  <c r="Y199" i="12"/>
  <c r="I199" i="12"/>
  <c r="AI198" i="12"/>
  <c r="U198" i="12"/>
  <c r="E198" i="12"/>
  <c r="AQ196" i="12"/>
  <c r="AC196" i="12"/>
  <c r="M196" i="12"/>
  <c r="AM195" i="12"/>
  <c r="Y195" i="12"/>
  <c r="I195" i="12"/>
  <c r="AI194" i="12"/>
  <c r="U194" i="12"/>
  <c r="E194" i="12"/>
  <c r="AQ192" i="12"/>
  <c r="AC192" i="12"/>
  <c r="M192" i="12"/>
  <c r="AM191" i="12"/>
  <c r="Y191" i="12"/>
  <c r="I191" i="12"/>
  <c r="AI190" i="12"/>
  <c r="U190" i="12"/>
  <c r="E190" i="12"/>
  <c r="AQ188" i="12"/>
  <c r="AC188" i="12"/>
  <c r="M188" i="12"/>
  <c r="AM187" i="12"/>
  <c r="Y187" i="12"/>
  <c r="I187" i="12"/>
  <c r="AI186" i="12"/>
  <c r="U186" i="12"/>
  <c r="E186" i="12"/>
  <c r="AQ184" i="12"/>
  <c r="AC184" i="12"/>
  <c r="M184" i="12"/>
  <c r="AM183" i="12"/>
  <c r="Y183" i="12"/>
  <c r="I183" i="12"/>
  <c r="AI182" i="12"/>
  <c r="U182" i="12"/>
  <c r="E182" i="12"/>
  <c r="AQ180" i="12"/>
  <c r="AC180" i="12"/>
  <c r="M180" i="12"/>
  <c r="AM179" i="12"/>
  <c r="Y179" i="12"/>
  <c r="I179" i="12"/>
  <c r="AI178" i="12"/>
  <c r="U178" i="12"/>
  <c r="E178" i="12"/>
  <c r="AQ176" i="12"/>
  <c r="AC176" i="12"/>
  <c r="M176" i="12"/>
  <c r="AM175" i="12"/>
  <c r="Y175" i="12"/>
  <c r="I175" i="12"/>
  <c r="AI174" i="12"/>
  <c r="U174" i="12"/>
  <c r="E174" i="12"/>
  <c r="AQ172" i="12"/>
  <c r="AC172" i="12"/>
  <c r="M172" i="12"/>
  <c r="AM171" i="12"/>
  <c r="Y171" i="12"/>
  <c r="I171" i="12"/>
  <c r="AI170" i="12"/>
  <c r="U170" i="12"/>
  <c r="E170" i="12"/>
  <c r="AQ168" i="12"/>
  <c r="AC168" i="12"/>
  <c r="M168" i="12"/>
  <c r="AM167" i="12"/>
  <c r="Y167" i="12"/>
  <c r="I167" i="12"/>
  <c r="AI166" i="12"/>
  <c r="U166" i="12"/>
  <c r="E166" i="12"/>
  <c r="AQ164" i="12"/>
  <c r="AC164" i="12"/>
  <c r="M164" i="12"/>
  <c r="AM163" i="12"/>
  <c r="Y163" i="12"/>
  <c r="I163" i="12"/>
  <c r="AI162" i="12"/>
  <c r="U162" i="12"/>
  <c r="E162" i="12"/>
  <c r="AQ160" i="12"/>
  <c r="AC160" i="12"/>
  <c r="M160" i="12"/>
  <c r="AM159" i="12"/>
  <c r="Y159" i="12"/>
  <c r="I159" i="12"/>
  <c r="AI158" i="12"/>
  <c r="U158" i="12"/>
  <c r="E158" i="12"/>
  <c r="AQ156" i="12"/>
  <c r="AC156" i="12"/>
  <c r="M156" i="12"/>
  <c r="AM155" i="12"/>
  <c r="Y155" i="12"/>
  <c r="I155" i="12"/>
  <c r="AI154" i="12"/>
  <c r="U154" i="12"/>
  <c r="E154" i="12"/>
  <c r="AQ152" i="12"/>
  <c r="AC152" i="12"/>
  <c r="M152" i="12"/>
  <c r="AM151" i="12"/>
  <c r="Y151" i="12"/>
  <c r="I151" i="12"/>
  <c r="AI150" i="12"/>
  <c r="U150" i="12"/>
  <c r="E150" i="12"/>
  <c r="AQ148" i="12"/>
  <c r="AC148" i="12"/>
  <c r="M148" i="12"/>
  <c r="AM147" i="12"/>
  <c r="Y147" i="12"/>
  <c r="I147" i="12"/>
  <c r="AI146" i="12"/>
  <c r="U146" i="12"/>
  <c r="E146" i="12"/>
  <c r="AQ144" i="12"/>
  <c r="AC144" i="12"/>
  <c r="M144" i="12"/>
  <c r="AM143" i="12"/>
  <c r="Y143" i="12"/>
  <c r="I143" i="12"/>
  <c r="AI142" i="12"/>
  <c r="U142" i="12"/>
  <c r="E142" i="12"/>
  <c r="AQ140" i="12"/>
  <c r="AC140" i="12"/>
  <c r="M140" i="12"/>
  <c r="AM139" i="12"/>
  <c r="Y139" i="12"/>
  <c r="I139" i="12"/>
  <c r="AI138" i="12"/>
  <c r="U138" i="12"/>
  <c r="E138" i="12"/>
  <c r="AQ136" i="12"/>
  <c r="AC136" i="12"/>
  <c r="M136" i="12"/>
  <c r="AM135" i="12"/>
  <c r="Y135" i="12"/>
  <c r="I135" i="12"/>
  <c r="AI134" i="12"/>
  <c r="U134" i="12"/>
  <c r="E134" i="12"/>
  <c r="AQ132" i="12"/>
  <c r="AC132" i="12"/>
  <c r="M132" i="12"/>
  <c r="AM131" i="12"/>
  <c r="Y131" i="12"/>
  <c r="I131" i="12"/>
  <c r="AI130" i="12"/>
  <c r="U130" i="12"/>
  <c r="E130" i="12"/>
  <c r="AQ128" i="12"/>
  <c r="AC128" i="12"/>
  <c r="M128" i="12"/>
  <c r="AM127" i="12"/>
  <c r="Y127" i="12"/>
  <c r="I127" i="12"/>
  <c r="AI126" i="12"/>
  <c r="U126" i="12"/>
  <c r="E126" i="12"/>
  <c r="AQ124" i="12"/>
  <c r="AC124" i="12"/>
  <c r="M124" i="12"/>
  <c r="AM123" i="12"/>
  <c r="Y123" i="12"/>
  <c r="I123" i="12"/>
  <c r="AI122" i="12"/>
  <c r="U122" i="12"/>
  <c r="E122" i="12"/>
  <c r="AQ120" i="12"/>
  <c r="AC120" i="12"/>
  <c r="M120" i="12"/>
  <c r="AM119" i="12"/>
  <c r="Y119" i="12"/>
  <c r="I119" i="12"/>
  <c r="AI118" i="12"/>
  <c r="U118" i="12"/>
  <c r="E118" i="12"/>
  <c r="AQ116" i="12"/>
  <c r="AC116" i="12"/>
  <c r="M116" i="12"/>
  <c r="AM115" i="12"/>
  <c r="Y115" i="12"/>
  <c r="I115" i="12"/>
  <c r="AI114" i="12"/>
  <c r="U114" i="12"/>
  <c r="E114" i="12"/>
  <c r="AQ112" i="12"/>
  <c r="AC112" i="12"/>
  <c r="M112" i="12"/>
  <c r="AM111" i="12"/>
  <c r="Y111" i="12"/>
  <c r="I111" i="12"/>
  <c r="AI110" i="12"/>
  <c r="U110" i="12"/>
  <c r="E110" i="12"/>
  <c r="AQ108" i="12"/>
  <c r="AC108" i="12"/>
  <c r="M108" i="12"/>
  <c r="AM107" i="12"/>
  <c r="Y107" i="12"/>
  <c r="I107" i="12"/>
  <c r="AI106" i="12"/>
  <c r="U106" i="12"/>
  <c r="E106" i="12"/>
  <c r="AQ104" i="12"/>
  <c r="AC104" i="12"/>
  <c r="M104" i="12"/>
  <c r="AM103" i="12"/>
  <c r="Y103" i="12"/>
  <c r="I103" i="12"/>
  <c r="AI102" i="12"/>
  <c r="U102" i="12"/>
  <c r="E102" i="12"/>
  <c r="AQ100" i="12"/>
  <c r="AC100" i="12"/>
  <c r="M100" i="12"/>
  <c r="AM99" i="12"/>
  <c r="Y99" i="12"/>
  <c r="I99" i="12"/>
  <c r="AI98" i="12"/>
  <c r="U98" i="12"/>
  <c r="E98" i="12"/>
  <c r="AQ96" i="12"/>
  <c r="AC96" i="12"/>
  <c r="M96" i="12"/>
  <c r="AM95" i="12"/>
  <c r="Y95" i="12"/>
  <c r="I95" i="12"/>
  <c r="AI94" i="12"/>
  <c r="U94" i="12"/>
  <c r="E94" i="12"/>
  <c r="AQ92" i="12"/>
  <c r="AC92" i="12"/>
  <c r="M92" i="12"/>
  <c r="AM91" i="12"/>
  <c r="Y91" i="12"/>
  <c r="I91" i="12"/>
  <c r="AI90" i="12"/>
  <c r="U90" i="12"/>
  <c r="E90" i="12"/>
  <c r="AQ88" i="12"/>
  <c r="AC88" i="12"/>
  <c r="M88" i="12"/>
  <c r="AM87" i="12"/>
  <c r="Y87" i="12"/>
  <c r="I87" i="12"/>
  <c r="AI86" i="12"/>
  <c r="U86" i="12"/>
  <c r="E86" i="12"/>
  <c r="AQ84" i="12"/>
  <c r="AC84" i="12"/>
  <c r="M84" i="12"/>
  <c r="AM83" i="12"/>
  <c r="Y83" i="12"/>
  <c r="I83" i="12"/>
  <c r="AI82" i="12"/>
  <c r="U82" i="12"/>
  <c r="E82" i="12"/>
  <c r="AQ80" i="12"/>
  <c r="AC80" i="12"/>
  <c r="M80" i="12"/>
  <c r="AM79" i="12"/>
  <c r="Y79" i="12"/>
  <c r="I79" i="12"/>
  <c r="AI78" i="12"/>
  <c r="U78" i="12"/>
  <c r="E78" i="12"/>
  <c r="AQ76" i="12"/>
  <c r="AC76" i="12"/>
  <c r="M76" i="12"/>
  <c r="AM75" i="12"/>
  <c r="Y75" i="12"/>
  <c r="I75" i="12"/>
  <c r="AI74" i="12"/>
  <c r="U74" i="12"/>
  <c r="E74" i="12"/>
  <c r="AQ72" i="12"/>
  <c r="AC72" i="12"/>
  <c r="M72" i="12"/>
  <c r="AM71" i="12"/>
  <c r="Y71" i="12"/>
  <c r="I71" i="12"/>
  <c r="AI70" i="12"/>
  <c r="U70" i="12"/>
  <c r="E70" i="12"/>
  <c r="AQ68" i="12"/>
  <c r="AC68" i="12"/>
  <c r="M68" i="12"/>
  <c r="AM67" i="12"/>
  <c r="Y67" i="12"/>
  <c r="I67" i="12"/>
  <c r="AI66" i="12"/>
  <c r="U66" i="12"/>
  <c r="E66" i="12"/>
  <c r="AQ64" i="12"/>
  <c r="AC64" i="12"/>
  <c r="M64" i="12"/>
  <c r="AM63" i="12"/>
  <c r="Y63" i="12"/>
  <c r="I63" i="12"/>
  <c r="AI62" i="12"/>
  <c r="U62" i="12"/>
  <c r="E62" i="12"/>
  <c r="AQ60" i="12"/>
  <c r="AC60" i="12"/>
  <c r="M60" i="12"/>
  <c r="AM59" i="12"/>
  <c r="Y59" i="12"/>
  <c r="I59" i="12"/>
  <c r="AI58" i="12"/>
  <c r="U58" i="12"/>
  <c r="E58" i="12"/>
  <c r="AQ56" i="12"/>
  <c r="AC56" i="12"/>
  <c r="M56" i="12"/>
  <c r="AM55" i="12"/>
  <c r="Y55" i="12"/>
  <c r="I55" i="12"/>
  <c r="AI54" i="12"/>
  <c r="U54" i="12"/>
  <c r="E54" i="12"/>
  <c r="AQ52" i="12"/>
  <c r="AC52" i="12"/>
  <c r="M52" i="12"/>
  <c r="AM51" i="12"/>
  <c r="Y51" i="12"/>
  <c r="I51" i="12"/>
  <c r="AI50" i="12"/>
  <c r="U50" i="12"/>
  <c r="E50" i="12"/>
  <c r="AQ48" i="12"/>
  <c r="AC48" i="12"/>
  <c r="M48" i="12"/>
  <c r="AM47" i="12"/>
  <c r="Y47" i="12"/>
  <c r="I47" i="12"/>
  <c r="AI46" i="12"/>
  <c r="U46" i="12"/>
  <c r="E46" i="12"/>
  <c r="AQ44" i="12"/>
  <c r="AC44" i="12"/>
  <c r="M44" i="12"/>
  <c r="AM43" i="12"/>
  <c r="Y43" i="12"/>
  <c r="I43" i="12"/>
  <c r="AI42" i="12"/>
  <c r="U42" i="12"/>
  <c r="E42" i="12"/>
  <c r="AQ40" i="12"/>
  <c r="AC40" i="12"/>
  <c r="M40" i="12"/>
  <c r="AM39" i="12"/>
  <c r="Y39" i="12"/>
  <c r="I39" i="12"/>
  <c r="AI38" i="12"/>
  <c r="U38" i="12"/>
  <c r="E38" i="12"/>
  <c r="AQ36" i="12"/>
  <c r="AC36" i="12"/>
  <c r="M36" i="12"/>
  <c r="AM35" i="12"/>
  <c r="Y35" i="12"/>
  <c r="I35" i="12"/>
  <c r="AI34" i="12"/>
  <c r="U34" i="12"/>
  <c r="E34" i="12"/>
  <c r="AQ32" i="12"/>
  <c r="AC32" i="12"/>
  <c r="M32" i="12"/>
  <c r="AM31" i="12"/>
  <c r="Y31" i="12"/>
  <c r="I31" i="12"/>
  <c r="AI30" i="12"/>
  <c r="U30" i="12"/>
  <c r="E30" i="12"/>
  <c r="AQ28" i="12"/>
  <c r="AC28" i="12"/>
  <c r="M28" i="12"/>
  <c r="AM27" i="12"/>
  <c r="Y27" i="12"/>
  <c r="I27" i="12"/>
  <c r="AI26" i="12"/>
  <c r="U26" i="12"/>
  <c r="E26" i="12"/>
  <c r="AQ24" i="12"/>
  <c r="AC24" i="12"/>
  <c r="M24" i="12"/>
  <c r="AM23" i="12"/>
  <c r="Y23" i="12"/>
  <c r="I23" i="12"/>
  <c r="AI22" i="12"/>
  <c r="U22" i="12"/>
  <c r="E22" i="12"/>
  <c r="AQ20" i="12"/>
  <c r="AC20" i="12"/>
  <c r="M20" i="12"/>
  <c r="AM19" i="12"/>
  <c r="Y19" i="12"/>
  <c r="I19" i="12"/>
  <c r="AI18" i="12"/>
  <c r="U18" i="12"/>
  <c r="E18" i="12"/>
  <c r="AQ16" i="12"/>
  <c r="AC16" i="12"/>
  <c r="M16" i="12"/>
  <c r="AM15" i="12"/>
  <c r="Y15" i="12"/>
  <c r="I15" i="12"/>
  <c r="AI14" i="12"/>
  <c r="U14" i="12"/>
  <c r="E14" i="12"/>
  <c r="AQ12" i="12"/>
  <c r="AC12" i="12"/>
  <c r="M12" i="12"/>
  <c r="AM11" i="12"/>
  <c r="Y11" i="12"/>
  <c r="I11" i="12"/>
  <c r="L10" i="12"/>
  <c r="G1009" i="12"/>
  <c r="O1007" i="12"/>
  <c r="K1006" i="12"/>
  <c r="G1005" i="12"/>
  <c r="O1003" i="12"/>
  <c r="K1002" i="12"/>
  <c r="G1001" i="12"/>
  <c r="O999" i="12"/>
  <c r="K998" i="12"/>
  <c r="G997" i="12"/>
  <c r="O995" i="12"/>
  <c r="K994" i="12"/>
  <c r="G993" i="12"/>
  <c r="O991" i="12"/>
  <c r="K990" i="12"/>
  <c r="G989" i="12"/>
  <c r="O987" i="12"/>
  <c r="K986" i="12"/>
  <c r="G985" i="12"/>
  <c r="O983" i="12"/>
  <c r="K982" i="12"/>
  <c r="G981" i="12"/>
  <c r="O979" i="12"/>
  <c r="K978" i="12"/>
  <c r="G977" i="12"/>
  <c r="O975" i="12"/>
  <c r="K974" i="12"/>
  <c r="G973" i="12"/>
  <c r="O971" i="12"/>
  <c r="K970" i="12"/>
  <c r="G969" i="12"/>
  <c r="O967" i="12"/>
  <c r="K966" i="12"/>
  <c r="G965" i="12"/>
  <c r="O963" i="12"/>
  <c r="K962" i="12"/>
  <c r="G961" i="12"/>
  <c r="O959" i="12"/>
  <c r="K958" i="12"/>
  <c r="G957" i="12"/>
  <c r="O955" i="12"/>
  <c r="K954" i="12"/>
  <c r="G953" i="12"/>
  <c r="O951" i="12"/>
  <c r="K950" i="12"/>
  <c r="G949" i="12"/>
  <c r="O947" i="12"/>
  <c r="K946" i="12"/>
  <c r="G945" i="12"/>
  <c r="O943" i="12"/>
  <c r="K942" i="12"/>
  <c r="G941" i="12"/>
  <c r="O939" i="12"/>
  <c r="K938" i="12"/>
  <c r="G937" i="12"/>
  <c r="O935" i="12"/>
  <c r="K934" i="12"/>
  <c r="G933" i="12"/>
  <c r="O931" i="12"/>
  <c r="K930" i="12"/>
  <c r="G929" i="12"/>
  <c r="O927" i="12"/>
  <c r="K926" i="12"/>
  <c r="G925" i="12"/>
  <c r="O923" i="12"/>
  <c r="K922" i="12"/>
  <c r="G921" i="12"/>
  <c r="O919" i="12"/>
  <c r="K918" i="12"/>
  <c r="G917" i="12"/>
  <c r="O915" i="12"/>
  <c r="K914" i="12"/>
  <c r="G913" i="12"/>
  <c r="O911" i="12"/>
  <c r="K910" i="12"/>
  <c r="G909" i="12"/>
  <c r="O907" i="12"/>
  <c r="K906" i="12"/>
  <c r="G905" i="12"/>
  <c r="O903" i="12"/>
  <c r="K902" i="12"/>
  <c r="G901" i="12"/>
  <c r="O899" i="12"/>
  <c r="K898" i="12"/>
  <c r="G897" i="12"/>
  <c r="O895" i="12"/>
  <c r="K894" i="12"/>
  <c r="G893" i="12"/>
  <c r="O891" i="12"/>
  <c r="K890" i="12"/>
  <c r="G889" i="12"/>
  <c r="O887" i="12"/>
  <c r="K886" i="12"/>
  <c r="G885" i="12"/>
  <c r="O883" i="12"/>
  <c r="K882" i="12"/>
  <c r="G881" i="12"/>
  <c r="O879" i="12"/>
  <c r="K878" i="12"/>
  <c r="G877" i="12"/>
  <c r="O875" i="12"/>
  <c r="K874" i="12"/>
  <c r="G873" i="12"/>
  <c r="O871" i="12"/>
  <c r="K870" i="12"/>
  <c r="G869" i="12"/>
  <c r="O867" i="12"/>
  <c r="K866" i="12"/>
  <c r="G865" i="12"/>
  <c r="O863" i="12"/>
  <c r="K862" i="12"/>
  <c r="G861" i="12"/>
  <c r="O859" i="12"/>
  <c r="K858" i="12"/>
  <c r="G857" i="12"/>
  <c r="O855" i="12"/>
  <c r="K854" i="12"/>
  <c r="G853" i="12"/>
  <c r="O851" i="12"/>
  <c r="K850" i="12"/>
  <c r="G849" i="12"/>
  <c r="O847" i="12"/>
  <c r="K846" i="12"/>
  <c r="G845" i="12"/>
  <c r="O843" i="12"/>
  <c r="K842" i="12"/>
  <c r="G841" i="12"/>
  <c r="O839" i="12"/>
  <c r="K838" i="12"/>
  <c r="G837" i="12"/>
  <c r="O835" i="12"/>
  <c r="K834" i="12"/>
  <c r="G833" i="12"/>
  <c r="O831" i="12"/>
  <c r="K830" i="12"/>
  <c r="G829" i="12"/>
  <c r="O827" i="12"/>
  <c r="K826" i="12"/>
  <c r="G825" i="12"/>
  <c r="O823" i="12"/>
  <c r="K822" i="12"/>
  <c r="G821" i="12"/>
  <c r="O819" i="12"/>
  <c r="K818" i="12"/>
  <c r="G817" i="12"/>
  <c r="O815" i="12"/>
  <c r="K814" i="12"/>
  <c r="G813" i="12"/>
  <c r="O811" i="12"/>
  <c r="K810" i="12"/>
  <c r="G809" i="12"/>
  <c r="O807" i="12"/>
  <c r="K806" i="12"/>
  <c r="G805" i="12"/>
  <c r="O803" i="12"/>
  <c r="K802" i="12"/>
  <c r="G801" i="12"/>
  <c r="O799" i="12"/>
  <c r="K798" i="12"/>
  <c r="G797" i="12"/>
  <c r="O795" i="12"/>
  <c r="K794" i="12"/>
  <c r="G793" i="12"/>
  <c r="O791" i="12"/>
  <c r="O788" i="12"/>
  <c r="L783" i="12"/>
  <c r="H778" i="12"/>
  <c r="O772" i="12"/>
  <c r="K766" i="12"/>
  <c r="G762" i="12"/>
  <c r="O755" i="12"/>
  <c r="O752" i="12"/>
  <c r="G742" i="12"/>
  <c r="K731" i="12"/>
  <c r="O723" i="12"/>
  <c r="K718" i="12"/>
  <c r="O711" i="12"/>
  <c r="G701" i="12"/>
  <c r="K690" i="12"/>
  <c r="O679" i="12"/>
  <c r="AE996" i="12"/>
  <c r="AR999" i="12"/>
  <c r="AD999" i="12"/>
  <c r="AJ981" i="12"/>
  <c r="V981" i="12"/>
  <c r="AJ961" i="12"/>
  <c r="V961" i="12"/>
  <c r="AR939" i="12"/>
  <c r="AD939" i="12"/>
  <c r="AR919" i="12"/>
  <c r="AD919" i="12"/>
  <c r="AJ901" i="12"/>
  <c r="V901" i="12"/>
  <c r="AN882" i="12"/>
  <c r="Z882" i="12"/>
  <c r="AR863" i="12"/>
  <c r="AD863" i="12"/>
  <c r="AR843" i="12"/>
  <c r="AD843" i="12"/>
  <c r="AJ825" i="12"/>
  <c r="V825" i="12"/>
  <c r="AN806" i="12"/>
  <c r="Z806" i="12"/>
  <c r="AN790" i="12"/>
  <c r="Z790" i="12"/>
  <c r="AR771" i="12"/>
  <c r="AD771" i="12"/>
  <c r="AJ753" i="12"/>
  <c r="V753" i="12"/>
  <c r="F753" i="12"/>
  <c r="AN734" i="12"/>
  <c r="Z734" i="12"/>
  <c r="J734" i="12"/>
  <c r="AJ717" i="12"/>
  <c r="V717" i="12"/>
  <c r="F717" i="12"/>
  <c r="AR699" i="12"/>
  <c r="AD699" i="12"/>
  <c r="N699" i="12"/>
  <c r="AJ681" i="12"/>
  <c r="V681" i="12"/>
  <c r="F681" i="12"/>
  <c r="AN662" i="12"/>
  <c r="Z662" i="12"/>
  <c r="J662" i="12"/>
  <c r="AJ645" i="12"/>
  <c r="V645" i="12"/>
  <c r="F645" i="12"/>
  <c r="AR627" i="12"/>
  <c r="AD627" i="12"/>
  <c r="N627" i="12"/>
  <c r="AJ609" i="12"/>
  <c r="V609" i="12"/>
  <c r="F609" i="12"/>
  <c r="AR591" i="12"/>
  <c r="AD591" i="12"/>
  <c r="N591" i="12"/>
  <c r="AJ573" i="12"/>
  <c r="V573" i="12"/>
  <c r="F573" i="12"/>
  <c r="AJ557" i="12"/>
  <c r="V557" i="12"/>
  <c r="F557" i="12"/>
  <c r="AN542" i="12"/>
  <c r="Z542" i="12"/>
  <c r="J542" i="12"/>
  <c r="AN522" i="12"/>
  <c r="Z522" i="12"/>
  <c r="J522" i="12"/>
  <c r="AR503" i="12"/>
  <c r="AD503" i="12"/>
  <c r="N503" i="12"/>
  <c r="AJ485" i="12"/>
  <c r="V485" i="12"/>
  <c r="F485" i="12"/>
  <c r="AN466" i="12"/>
  <c r="Z466" i="12"/>
  <c r="J466" i="12"/>
  <c r="AR447" i="12"/>
  <c r="AD447" i="12"/>
  <c r="N447" i="12"/>
  <c r="AR427" i="12"/>
  <c r="AD427" i="12"/>
  <c r="N427" i="12"/>
  <c r="AJ409" i="12"/>
  <c r="V409" i="12"/>
  <c r="F409" i="12"/>
  <c r="AR391" i="12"/>
  <c r="AD391" i="12"/>
  <c r="N391" i="12"/>
  <c r="AJ373" i="12"/>
  <c r="V373" i="12"/>
  <c r="F373" i="12"/>
  <c r="AN354" i="12"/>
  <c r="Z354" i="12"/>
  <c r="J354" i="12"/>
  <c r="AR335" i="12"/>
  <c r="AD335" i="12"/>
  <c r="N335" i="12"/>
  <c r="AR315" i="12"/>
  <c r="AD315" i="12"/>
  <c r="N315" i="12"/>
  <c r="AN294" i="12"/>
  <c r="Z294" i="12"/>
  <c r="J294" i="12"/>
  <c r="AR275" i="12"/>
  <c r="AD275" i="12"/>
  <c r="N275" i="12"/>
  <c r="AN254" i="12"/>
  <c r="Z254" i="12"/>
  <c r="J254" i="12"/>
  <c r="AJ233" i="12"/>
  <c r="V233" i="12"/>
  <c r="F233" i="12"/>
  <c r="AN214" i="12"/>
  <c r="Z214" i="12"/>
  <c r="J214" i="12"/>
  <c r="AJ197" i="12"/>
  <c r="V197" i="12"/>
  <c r="F197" i="12"/>
  <c r="AN174" i="12"/>
  <c r="Z174" i="12"/>
  <c r="J174" i="12"/>
  <c r="AJ153" i="12"/>
  <c r="V153" i="12"/>
  <c r="F153" i="12"/>
  <c r="AN134" i="12"/>
  <c r="Z134" i="12"/>
  <c r="J134" i="12"/>
  <c r="AJ113" i="12"/>
  <c r="V113" i="12"/>
  <c r="F113" i="12"/>
  <c r="AN94" i="12"/>
  <c r="Z94" i="12"/>
  <c r="J94" i="12"/>
  <c r="AN78" i="12"/>
  <c r="Z78" i="12"/>
  <c r="J78" i="12"/>
  <c r="AN62" i="12"/>
  <c r="Z62" i="12"/>
  <c r="J62" i="12"/>
  <c r="AJ49" i="12"/>
  <c r="V49" i="12"/>
  <c r="F49" i="12"/>
  <c r="AN34" i="12"/>
  <c r="Z34" i="12"/>
  <c r="J34" i="12"/>
  <c r="AJ17" i="12"/>
  <c r="V17" i="12"/>
  <c r="F17" i="12"/>
  <c r="AI10" i="12"/>
  <c r="U10" i="12"/>
  <c r="AP1008" i="12"/>
  <c r="AB1008" i="12"/>
  <c r="AL1007" i="12"/>
  <c r="X1007" i="12"/>
  <c r="AH1006" i="12"/>
  <c r="T1006" i="12"/>
  <c r="AP1004" i="12"/>
  <c r="AB1004" i="12"/>
  <c r="AL1003" i="12"/>
  <c r="X1003" i="12"/>
  <c r="AH1002" i="12"/>
  <c r="T1002" i="12"/>
  <c r="AP1000" i="12"/>
  <c r="AB1000" i="12"/>
  <c r="AL999" i="12"/>
  <c r="X999" i="12"/>
  <c r="AH998" i="12"/>
  <c r="T998" i="12"/>
  <c r="AP996" i="12"/>
  <c r="AB996" i="12"/>
  <c r="AL995" i="12"/>
  <c r="X995" i="12"/>
  <c r="AH994" i="12"/>
  <c r="T994" i="12"/>
  <c r="AP992" i="12"/>
  <c r="AB992" i="12"/>
  <c r="AL991" i="12"/>
  <c r="X991" i="12"/>
  <c r="AH990" i="12"/>
  <c r="T990" i="12"/>
  <c r="AP988" i="12"/>
  <c r="AB988" i="12"/>
  <c r="AL987" i="12"/>
  <c r="X987" i="12"/>
  <c r="AH986" i="12"/>
  <c r="T986" i="12"/>
  <c r="AP984" i="12"/>
  <c r="AB984" i="12"/>
  <c r="AL983" i="12"/>
  <c r="X983" i="12"/>
  <c r="AH982" i="12"/>
  <c r="T982" i="12"/>
  <c r="AP980" i="12"/>
  <c r="AB980" i="12"/>
  <c r="AL979" i="12"/>
  <c r="X979" i="12"/>
  <c r="AH978" i="12"/>
  <c r="T978" i="12"/>
  <c r="AP976" i="12"/>
  <c r="AB976" i="12"/>
  <c r="AL975" i="12"/>
  <c r="X975" i="12"/>
  <c r="AH974" i="12"/>
  <c r="T974" i="12"/>
  <c r="AP972" i="12"/>
  <c r="AB972" i="12"/>
  <c r="AL971" i="12"/>
  <c r="X971" i="12"/>
  <c r="AH970" i="12"/>
  <c r="T970" i="12"/>
  <c r="AP968" i="12"/>
  <c r="AB968" i="12"/>
  <c r="AL967" i="12"/>
  <c r="X967" i="12"/>
  <c r="AH966" i="12"/>
  <c r="T966" i="12"/>
  <c r="AP964" i="12"/>
  <c r="AB964" i="12"/>
  <c r="AL963" i="12"/>
  <c r="X963" i="12"/>
  <c r="AH962" i="12"/>
  <c r="T962" i="12"/>
  <c r="AP960" i="12"/>
  <c r="AB960" i="12"/>
  <c r="AL959" i="12"/>
  <c r="X959" i="12"/>
  <c r="AH958" i="12"/>
  <c r="T958" i="12"/>
  <c r="AP956" i="12"/>
  <c r="AB956" i="12"/>
  <c r="AL955" i="12"/>
  <c r="X955" i="12"/>
  <c r="AH954" i="12"/>
  <c r="T954" i="12"/>
  <c r="AP952" i="12"/>
  <c r="AB952" i="12"/>
  <c r="AL951" i="12"/>
  <c r="X951" i="12"/>
  <c r="AH950" i="12"/>
  <c r="T950" i="12"/>
  <c r="AP948" i="12"/>
  <c r="AB948" i="12"/>
  <c r="AL947" i="12"/>
  <c r="X947" i="12"/>
  <c r="AH946" i="12"/>
  <c r="T946" i="12"/>
  <c r="AP944" i="12"/>
  <c r="AB944" i="12"/>
  <c r="AL943" i="12"/>
  <c r="X943" i="12"/>
  <c r="AH942" i="12"/>
  <c r="T942" i="12"/>
  <c r="AP940" i="12"/>
  <c r="AB940" i="12"/>
  <c r="AL939" i="12"/>
  <c r="X939" i="12"/>
  <c r="AH938" i="12"/>
  <c r="T938" i="12"/>
  <c r="AP936" i="12"/>
  <c r="AB936" i="12"/>
  <c r="AL935" i="12"/>
  <c r="X935" i="12"/>
  <c r="AH934" i="12"/>
  <c r="T934" i="12"/>
  <c r="AP932" i="12"/>
  <c r="AB932" i="12"/>
  <c r="AL931" i="12"/>
  <c r="X931" i="12"/>
  <c r="AH930" i="12"/>
  <c r="T930" i="12"/>
  <c r="AP928" i="12"/>
  <c r="AB928" i="12"/>
  <c r="AL927" i="12"/>
  <c r="X927" i="12"/>
  <c r="AH926" i="12"/>
  <c r="T926" i="12"/>
  <c r="AP924" i="12"/>
  <c r="AB924" i="12"/>
  <c r="AL923" i="12"/>
  <c r="X923" i="12"/>
  <c r="AH922" i="12"/>
  <c r="T922" i="12"/>
  <c r="AP920" i="12"/>
  <c r="AB920" i="12"/>
  <c r="AL919" i="12"/>
  <c r="X919" i="12"/>
  <c r="AH918" i="12"/>
  <c r="T918" i="12"/>
  <c r="AP916" i="12"/>
  <c r="AB916" i="12"/>
  <c r="AL915" i="12"/>
  <c r="X915" i="12"/>
  <c r="AH914" i="12"/>
  <c r="T914" i="12"/>
  <c r="AP912" i="12"/>
  <c r="AB912" i="12"/>
  <c r="AL911" i="12"/>
  <c r="X911" i="12"/>
  <c r="AH910" i="12"/>
  <c r="T910" i="12"/>
  <c r="AP908" i="12"/>
  <c r="AB908" i="12"/>
  <c r="AL907" i="12"/>
  <c r="X907" i="12"/>
  <c r="AH906" i="12"/>
  <c r="T906" i="12"/>
  <c r="AP904" i="12"/>
  <c r="AB904" i="12"/>
  <c r="AL903" i="12"/>
  <c r="X903" i="12"/>
  <c r="AH902" i="12"/>
  <c r="T902" i="12"/>
  <c r="AP900" i="12"/>
  <c r="AB900" i="12"/>
  <c r="AL899" i="12"/>
  <c r="X899" i="12"/>
  <c r="AH898" i="12"/>
  <c r="T898" i="12"/>
  <c r="AP896" i="12"/>
  <c r="AB896" i="12"/>
  <c r="AL895" i="12"/>
  <c r="X895" i="12"/>
  <c r="AH894" i="12"/>
  <c r="T894" i="12"/>
  <c r="AP892" i="12"/>
  <c r="AB892" i="12"/>
  <c r="AL891" i="12"/>
  <c r="X891" i="12"/>
  <c r="AH890" i="12"/>
  <c r="T890" i="12"/>
  <c r="AP888" i="12"/>
  <c r="AB888" i="12"/>
  <c r="AL887" i="12"/>
  <c r="X887" i="12"/>
  <c r="AH886" i="12"/>
  <c r="T886" i="12"/>
  <c r="AP884" i="12"/>
  <c r="AB884" i="12"/>
  <c r="AL883" i="12"/>
  <c r="X883" i="12"/>
  <c r="AH882" i="12"/>
  <c r="T882" i="12"/>
  <c r="AP880" i="12"/>
  <c r="AB880" i="12"/>
  <c r="AL879" i="12"/>
  <c r="X879" i="12"/>
  <c r="AH878" i="12"/>
  <c r="T878" i="12"/>
  <c r="AP876" i="12"/>
  <c r="AB876" i="12"/>
  <c r="AL875" i="12"/>
  <c r="X875" i="12"/>
  <c r="AH874" i="12"/>
  <c r="T874" i="12"/>
  <c r="AP872" i="12"/>
  <c r="AB872" i="12"/>
  <c r="AL871" i="12"/>
  <c r="X871" i="12"/>
  <c r="AH870" i="12"/>
  <c r="T870" i="12"/>
  <c r="AP868" i="12"/>
  <c r="AB868" i="12"/>
  <c r="AL867" i="12"/>
  <c r="X867" i="12"/>
  <c r="AH866" i="12"/>
  <c r="T866" i="12"/>
  <c r="AP864" i="12"/>
  <c r="AB864" i="12"/>
  <c r="AL863" i="12"/>
  <c r="X863" i="12"/>
  <c r="AH862" i="12"/>
  <c r="T862" i="12"/>
  <c r="AP860" i="12"/>
  <c r="AB860" i="12"/>
  <c r="AL859" i="12"/>
  <c r="X859" i="12"/>
  <c r="AH858" i="12"/>
  <c r="T858" i="12"/>
  <c r="AP856" i="12"/>
  <c r="AB856" i="12"/>
  <c r="AL855" i="12"/>
  <c r="X855" i="12"/>
  <c r="AH854" i="12"/>
  <c r="T854" i="12"/>
  <c r="AP852" i="12"/>
  <c r="AB852" i="12"/>
  <c r="AL851" i="12"/>
  <c r="X851" i="12"/>
  <c r="AH850" i="12"/>
  <c r="T850" i="12"/>
  <c r="AP848" i="12"/>
  <c r="AB848" i="12"/>
  <c r="AL847" i="12"/>
  <c r="X847" i="12"/>
  <c r="AH846" i="12"/>
  <c r="T846" i="12"/>
  <c r="AP844" i="12"/>
  <c r="AB844" i="12"/>
  <c r="AL843" i="12"/>
  <c r="X843" i="12"/>
  <c r="AH842" i="12"/>
  <c r="T842" i="12"/>
  <c r="AP840" i="12"/>
  <c r="AB840" i="12"/>
  <c r="AL839" i="12"/>
  <c r="X839" i="12"/>
  <c r="AH838" i="12"/>
  <c r="T838" i="12"/>
  <c r="AP836" i="12"/>
  <c r="AB836" i="12"/>
  <c r="AL835" i="12"/>
  <c r="X835" i="12"/>
  <c r="AH834" i="12"/>
  <c r="T834" i="12"/>
  <c r="AP832" i="12"/>
  <c r="AB832" i="12"/>
  <c r="AL831" i="12"/>
  <c r="X831" i="12"/>
  <c r="AH830" i="12"/>
  <c r="T830" i="12"/>
  <c r="AP828" i="12"/>
  <c r="AB828" i="12"/>
  <c r="AL827" i="12"/>
  <c r="X827" i="12"/>
  <c r="AH826" i="12"/>
  <c r="T826" i="12"/>
  <c r="AP824" i="12"/>
  <c r="AB824" i="12"/>
  <c r="AL823" i="12"/>
  <c r="X823" i="12"/>
  <c r="AH822" i="12"/>
  <c r="T822" i="12"/>
  <c r="AP820" i="12"/>
  <c r="AB820" i="12"/>
  <c r="AL819" i="12"/>
  <c r="X819" i="12"/>
  <c r="AH818" i="12"/>
  <c r="T818" i="12"/>
  <c r="AP816" i="12"/>
  <c r="AB816" i="12"/>
  <c r="AL815" i="12"/>
  <c r="X815" i="12"/>
  <c r="AH814" i="12"/>
  <c r="T814" i="12"/>
  <c r="AP812" i="12"/>
  <c r="AB812" i="12"/>
  <c r="AL811" i="12"/>
  <c r="X811" i="12"/>
  <c r="AH810" i="12"/>
  <c r="T810" i="12"/>
  <c r="AP808" i="12"/>
  <c r="AB808" i="12"/>
  <c r="AL807" i="12"/>
  <c r="X807" i="12"/>
  <c r="AH806" i="12"/>
  <c r="T806" i="12"/>
  <c r="AP804" i="12"/>
  <c r="AB804" i="12"/>
  <c r="AL803" i="12"/>
  <c r="X803" i="12"/>
  <c r="AH802" i="12"/>
  <c r="T802" i="12"/>
  <c r="AP800" i="12"/>
  <c r="AB800" i="12"/>
  <c r="AL799" i="12"/>
  <c r="X799" i="12"/>
  <c r="AH798" i="12"/>
  <c r="T798" i="12"/>
  <c r="AP796" i="12"/>
  <c r="AB796" i="12"/>
  <c r="AL795" i="12"/>
  <c r="X795" i="12"/>
  <c r="AH794" i="12"/>
  <c r="T794" i="12"/>
  <c r="AP792" i="12"/>
  <c r="AB792" i="12"/>
  <c r="AL791" i="12"/>
  <c r="X791" i="12"/>
  <c r="AH790" i="12"/>
  <c r="T790" i="12"/>
  <c r="AP788" i="12"/>
  <c r="AB788" i="12"/>
  <c r="AL787" i="12"/>
  <c r="X787" i="12"/>
  <c r="AH786" i="12"/>
  <c r="T786" i="12"/>
  <c r="AP784" i="12"/>
  <c r="AB784" i="12"/>
  <c r="AL783" i="12"/>
  <c r="X783" i="12"/>
  <c r="AH782" i="12"/>
  <c r="T782" i="12"/>
  <c r="AP780" i="12"/>
  <c r="AB780" i="12"/>
  <c r="AL779" i="12"/>
  <c r="X779" i="12"/>
  <c r="AH778" i="12"/>
  <c r="T778" i="12"/>
  <c r="AP776" i="12"/>
  <c r="AB776" i="12"/>
  <c r="AL775" i="12"/>
  <c r="X775" i="12"/>
  <c r="AH774" i="12"/>
  <c r="T774" i="12"/>
  <c r="AP772" i="12"/>
  <c r="AB772" i="12"/>
  <c r="AL771" i="12"/>
  <c r="X771" i="12"/>
  <c r="AH770" i="12"/>
  <c r="T770" i="12"/>
  <c r="AP768" i="12"/>
  <c r="AB768" i="12"/>
  <c r="AL767" i="12"/>
  <c r="X767" i="12"/>
  <c r="AH766" i="12"/>
  <c r="T766" i="12"/>
  <c r="AP764" i="12"/>
  <c r="AB764" i="12"/>
  <c r="AL763" i="12"/>
  <c r="X763" i="12"/>
  <c r="AH762" i="12"/>
  <c r="T762" i="12"/>
  <c r="AP760" i="12"/>
  <c r="AB760" i="12"/>
  <c r="AL759" i="12"/>
  <c r="X759" i="12"/>
  <c r="AH758" i="12"/>
  <c r="T758" i="12"/>
  <c r="AP756" i="12"/>
  <c r="AB756" i="12"/>
  <c r="AL755" i="12"/>
  <c r="X755" i="12"/>
  <c r="AH754" i="12"/>
  <c r="T754" i="12"/>
  <c r="AP752" i="12"/>
  <c r="AB752" i="12"/>
  <c r="AL751" i="12"/>
  <c r="X751" i="12"/>
  <c r="AH750" i="12"/>
  <c r="T750" i="12"/>
  <c r="AP748" i="12"/>
  <c r="AB748" i="12"/>
  <c r="AL747" i="12"/>
  <c r="X747" i="12"/>
  <c r="AH746" i="12"/>
  <c r="T746" i="12"/>
  <c r="AP744" i="12"/>
  <c r="AB744" i="12"/>
  <c r="AL743" i="12"/>
  <c r="X743" i="12"/>
  <c r="AH742" i="12"/>
  <c r="T742" i="12"/>
  <c r="AP740" i="12"/>
  <c r="AB740" i="12"/>
  <c r="AL739" i="12"/>
  <c r="X739" i="12"/>
  <c r="AH738" i="12"/>
  <c r="T738" i="12"/>
  <c r="AP736" i="12"/>
  <c r="AB736" i="12"/>
  <c r="AL735" i="12"/>
  <c r="X735" i="12"/>
  <c r="AH734" i="12"/>
  <c r="T734" i="12"/>
  <c r="AP732" i="12"/>
  <c r="AB732" i="12"/>
  <c r="AL731" i="12"/>
  <c r="X731" i="12"/>
  <c r="AH730" i="12"/>
  <c r="T730" i="12"/>
  <c r="AP728" i="12"/>
  <c r="AB728" i="12"/>
  <c r="AL727" i="12"/>
  <c r="X727" i="12"/>
  <c r="AH726" i="12"/>
  <c r="T726" i="12"/>
  <c r="AP724" i="12"/>
  <c r="AB724" i="12"/>
  <c r="AL723" i="12"/>
  <c r="X723" i="12"/>
  <c r="AH722" i="12"/>
  <c r="T722" i="12"/>
  <c r="AP720" i="12"/>
  <c r="AB720" i="12"/>
  <c r="AL719" i="12"/>
  <c r="X719" i="12"/>
  <c r="AH718" i="12"/>
  <c r="T718" i="12"/>
  <c r="AP716" i="12"/>
  <c r="AB716" i="12"/>
  <c r="AL715" i="12"/>
  <c r="X715" i="12"/>
  <c r="AH714" i="12"/>
  <c r="T714" i="12"/>
  <c r="D714" i="12"/>
  <c r="AP712" i="12"/>
  <c r="AB712" i="12"/>
  <c r="L712" i="12"/>
  <c r="AL711" i="12"/>
  <c r="X711" i="12"/>
  <c r="H711" i="12"/>
  <c r="AH710" i="12"/>
  <c r="T710" i="12"/>
  <c r="D710" i="12"/>
  <c r="AP708" i="12"/>
  <c r="AB708" i="12"/>
  <c r="L708" i="12"/>
  <c r="AL707" i="12"/>
  <c r="X707" i="12"/>
  <c r="H707" i="12"/>
  <c r="AH706" i="12"/>
  <c r="T706" i="12"/>
  <c r="D706" i="12"/>
  <c r="AP704" i="12"/>
  <c r="AB704" i="12"/>
  <c r="L704" i="12"/>
  <c r="AL703" i="12"/>
  <c r="X703" i="12"/>
  <c r="H703" i="12"/>
  <c r="AH702" i="12"/>
  <c r="T702" i="12"/>
  <c r="D702" i="12"/>
  <c r="AP700" i="12"/>
  <c r="AB700" i="12"/>
  <c r="L700" i="12"/>
  <c r="AL699" i="12"/>
  <c r="X699" i="12"/>
  <c r="H699" i="12"/>
  <c r="AH698" i="12"/>
  <c r="T698" i="12"/>
  <c r="D698" i="12"/>
  <c r="AP696" i="12"/>
  <c r="AB696" i="12"/>
  <c r="L696" i="12"/>
  <c r="AL695" i="12"/>
  <c r="X695" i="12"/>
  <c r="H695" i="12"/>
  <c r="AH694" i="12"/>
  <c r="T694" i="12"/>
  <c r="D694" i="12"/>
  <c r="AP692" i="12"/>
  <c r="AB692" i="12"/>
  <c r="L692" i="12"/>
  <c r="AL691" i="12"/>
  <c r="X691" i="12"/>
  <c r="H691" i="12"/>
  <c r="AH690" i="12"/>
  <c r="T690" i="12"/>
  <c r="D690" i="12"/>
  <c r="AP688" i="12"/>
  <c r="AB688" i="12"/>
  <c r="L688" i="12"/>
  <c r="AL687" i="12"/>
  <c r="X687" i="12"/>
  <c r="H687" i="12"/>
  <c r="AH686" i="12"/>
  <c r="T686" i="12"/>
  <c r="D686" i="12"/>
  <c r="AP684" i="12"/>
  <c r="AB684" i="12"/>
  <c r="L684" i="12"/>
  <c r="AL683" i="12"/>
  <c r="X683" i="12"/>
  <c r="H683" i="12"/>
  <c r="AH682" i="12"/>
  <c r="T682" i="12"/>
  <c r="D682" i="12"/>
  <c r="AP680" i="12"/>
  <c r="AB680" i="12"/>
  <c r="L680" i="12"/>
  <c r="AL679" i="12"/>
  <c r="X679" i="12"/>
  <c r="H679" i="12"/>
  <c r="AH678" i="12"/>
  <c r="T678" i="12"/>
  <c r="D678" i="12"/>
  <c r="AP676" i="12"/>
  <c r="AB676" i="12"/>
  <c r="L676" i="12"/>
  <c r="AL675" i="12"/>
  <c r="X675" i="12"/>
  <c r="H675" i="12"/>
  <c r="AH674" i="12"/>
  <c r="T674" i="12"/>
  <c r="D674" i="12"/>
  <c r="AP672" i="12"/>
  <c r="AB672" i="12"/>
  <c r="L672" i="12"/>
  <c r="AL671" i="12"/>
  <c r="X671" i="12"/>
  <c r="H671" i="12"/>
  <c r="AH670" i="12"/>
  <c r="T670" i="12"/>
  <c r="D670" i="12"/>
  <c r="AP668" i="12"/>
  <c r="AB668" i="12"/>
  <c r="L668" i="12"/>
  <c r="AL667" i="12"/>
  <c r="X667" i="12"/>
  <c r="H667" i="12"/>
  <c r="AH666" i="12"/>
  <c r="T666" i="12"/>
  <c r="D666" i="12"/>
  <c r="AP664" i="12"/>
  <c r="AB664" i="12"/>
  <c r="L664" i="12"/>
  <c r="AL663" i="12"/>
  <c r="X663" i="12"/>
  <c r="H663" i="12"/>
  <c r="AH662" i="12"/>
  <c r="T662" i="12"/>
  <c r="D662" i="12"/>
  <c r="AP660" i="12"/>
  <c r="AB660" i="12"/>
  <c r="L660" i="12"/>
  <c r="AL659" i="12"/>
  <c r="X659" i="12"/>
  <c r="H659" i="12"/>
  <c r="AH658" i="12"/>
  <c r="T658" i="12"/>
  <c r="D658" i="12"/>
  <c r="AP656" i="12"/>
  <c r="AB656" i="12"/>
  <c r="L656" i="12"/>
  <c r="AL655" i="12"/>
  <c r="X655" i="12"/>
  <c r="H655" i="12"/>
  <c r="AH654" i="12"/>
  <c r="T654" i="12"/>
  <c r="D654" i="12"/>
  <c r="AP652" i="12"/>
  <c r="AB652" i="12"/>
  <c r="L652" i="12"/>
  <c r="AL651" i="12"/>
  <c r="X651" i="12"/>
  <c r="H651" i="12"/>
  <c r="AH650" i="12"/>
  <c r="T650" i="12"/>
  <c r="D650" i="12"/>
  <c r="AP648" i="12"/>
  <c r="AB648" i="12"/>
  <c r="L648" i="12"/>
  <c r="AL647" i="12"/>
  <c r="X647" i="12"/>
  <c r="H647" i="12"/>
  <c r="AH646" i="12"/>
  <c r="T646" i="12"/>
  <c r="D646" i="12"/>
  <c r="AP644" i="12"/>
  <c r="AB644" i="12"/>
  <c r="L644" i="12"/>
  <c r="AL643" i="12"/>
  <c r="X643" i="12"/>
  <c r="H643" i="12"/>
  <c r="AH642" i="12"/>
  <c r="T642" i="12"/>
  <c r="D642" i="12"/>
  <c r="AP640" i="12"/>
  <c r="AB640" i="12"/>
  <c r="L640" i="12"/>
  <c r="AL639" i="12"/>
  <c r="X639" i="12"/>
  <c r="H639" i="12"/>
  <c r="AH638" i="12"/>
  <c r="T638" i="12"/>
  <c r="D638" i="12"/>
  <c r="AP636" i="12"/>
  <c r="AB636" i="12"/>
  <c r="L636" i="12"/>
  <c r="AL635" i="12"/>
  <c r="X635" i="12"/>
  <c r="H635" i="12"/>
  <c r="AH634" i="12"/>
  <c r="T634" i="12"/>
  <c r="D634" i="12"/>
  <c r="AP632" i="12"/>
  <c r="AB632" i="12"/>
  <c r="L632" i="12"/>
  <c r="AL631" i="12"/>
  <c r="X631" i="12"/>
  <c r="H631" i="12"/>
  <c r="AH630" i="12"/>
  <c r="T630" i="12"/>
  <c r="D630" i="12"/>
  <c r="AP628" i="12"/>
  <c r="AB628" i="12"/>
  <c r="L628" i="12"/>
  <c r="AL627" i="12"/>
  <c r="X627" i="12"/>
  <c r="H627" i="12"/>
  <c r="AH626" i="12"/>
  <c r="T626" i="12"/>
  <c r="D626" i="12"/>
  <c r="AP624" i="12"/>
  <c r="AB624" i="12"/>
  <c r="L624" i="12"/>
  <c r="AL623" i="12"/>
  <c r="X623" i="12"/>
  <c r="H623" i="12"/>
  <c r="AH622" i="12"/>
  <c r="T622" i="12"/>
  <c r="D622" i="12"/>
  <c r="AP620" i="12"/>
  <c r="AB620" i="12"/>
  <c r="L620" i="12"/>
  <c r="AL619" i="12"/>
  <c r="X619" i="12"/>
  <c r="H619" i="12"/>
  <c r="AH618" i="12"/>
  <c r="T618" i="12"/>
  <c r="D618" i="12"/>
  <c r="AP616" i="12"/>
  <c r="AB616" i="12"/>
  <c r="L616" i="12"/>
  <c r="AL615" i="12"/>
  <c r="X615" i="12"/>
  <c r="H615" i="12"/>
  <c r="AH614" i="12"/>
  <c r="T614" i="12"/>
  <c r="D614" i="12"/>
  <c r="AP612" i="12"/>
  <c r="AB612" i="12"/>
  <c r="L612" i="12"/>
  <c r="AL611" i="12"/>
  <c r="X611" i="12"/>
  <c r="H611" i="12"/>
  <c r="AH610" i="12"/>
  <c r="T610" i="12"/>
  <c r="D610" i="12"/>
  <c r="AP608" i="12"/>
  <c r="AB608" i="12"/>
  <c r="L608" i="12"/>
  <c r="AL607" i="12"/>
  <c r="X607" i="12"/>
  <c r="H607" i="12"/>
  <c r="AH606" i="12"/>
  <c r="T606" i="12"/>
  <c r="D606" i="12"/>
  <c r="AP604" i="12"/>
  <c r="AB604" i="12"/>
  <c r="L604" i="12"/>
  <c r="AL603" i="12"/>
  <c r="X603" i="12"/>
  <c r="H603" i="12"/>
  <c r="AH602" i="12"/>
  <c r="T602" i="12"/>
  <c r="D602" i="12"/>
  <c r="AP600" i="12"/>
  <c r="AB600" i="12"/>
  <c r="L600" i="12"/>
  <c r="AL599" i="12"/>
  <c r="X599" i="12"/>
  <c r="H599" i="12"/>
  <c r="AH598" i="12"/>
  <c r="T598" i="12"/>
  <c r="D598" i="12"/>
  <c r="AP596" i="12"/>
  <c r="AB596" i="12"/>
  <c r="L596" i="12"/>
  <c r="AL595" i="12"/>
  <c r="X595" i="12"/>
  <c r="H595" i="12"/>
  <c r="AH594" i="12"/>
  <c r="T594" i="12"/>
  <c r="D594" i="12"/>
  <c r="AP592" i="12"/>
  <c r="AB592" i="12"/>
  <c r="L592" i="12"/>
  <c r="AL591" i="12"/>
  <c r="X591" i="12"/>
  <c r="H591" i="12"/>
  <c r="AH590" i="12"/>
  <c r="T590" i="12"/>
  <c r="D590" i="12"/>
  <c r="AP588" i="12"/>
  <c r="AB588" i="12"/>
  <c r="L588" i="12"/>
  <c r="AL587" i="12"/>
  <c r="X587" i="12"/>
  <c r="H587" i="12"/>
  <c r="AH586" i="12"/>
  <c r="T586" i="12"/>
  <c r="D586" i="12"/>
  <c r="AP584" i="12"/>
  <c r="AB584" i="12"/>
  <c r="L584" i="12"/>
  <c r="AL583" i="12"/>
  <c r="X583" i="12"/>
  <c r="H583" i="12"/>
  <c r="AH582" i="12"/>
  <c r="T582" i="12"/>
  <c r="D582" i="12"/>
  <c r="AP580" i="12"/>
  <c r="AB580" i="12"/>
  <c r="L580" i="12"/>
  <c r="AL579" i="12"/>
  <c r="X579" i="12"/>
  <c r="H579" i="12"/>
  <c r="AH578" i="12"/>
  <c r="T578" i="12"/>
  <c r="D578" i="12"/>
  <c r="AP576" i="12"/>
  <c r="AB576" i="12"/>
  <c r="L576" i="12"/>
  <c r="AL575" i="12"/>
  <c r="X575" i="12"/>
  <c r="H575" i="12"/>
  <c r="AH574" i="12"/>
  <c r="T574" i="12"/>
  <c r="D574" i="12"/>
  <c r="AP572" i="12"/>
  <c r="AB572" i="12"/>
  <c r="L572" i="12"/>
  <c r="AL571" i="12"/>
  <c r="X571" i="12"/>
  <c r="H571" i="12"/>
  <c r="AH570" i="12"/>
  <c r="T570" i="12"/>
  <c r="D570" i="12"/>
  <c r="AP568" i="12"/>
  <c r="AB568" i="12"/>
  <c r="L568" i="12"/>
  <c r="AL567" i="12"/>
  <c r="X567" i="12"/>
  <c r="H567" i="12"/>
  <c r="AH566" i="12"/>
  <c r="T566" i="12"/>
  <c r="D566" i="12"/>
  <c r="AP564" i="12"/>
  <c r="AB564" i="12"/>
  <c r="L564" i="12"/>
  <c r="AL563" i="12"/>
  <c r="X563" i="12"/>
  <c r="H563" i="12"/>
  <c r="AH562" i="12"/>
  <c r="T562" i="12"/>
  <c r="D562" i="12"/>
  <c r="AP560" i="12"/>
  <c r="AB560" i="12"/>
  <c r="L560" i="12"/>
  <c r="AL559" i="12"/>
  <c r="X559" i="12"/>
  <c r="H559" i="12"/>
  <c r="AH558" i="12"/>
  <c r="T558" i="12"/>
  <c r="D558" i="12"/>
  <c r="AP556" i="12"/>
  <c r="AB556" i="12"/>
  <c r="L556" i="12"/>
  <c r="AL555" i="12"/>
  <c r="X555" i="12"/>
  <c r="H555" i="12"/>
  <c r="AH554" i="12"/>
  <c r="T554" i="12"/>
  <c r="D554" i="12"/>
  <c r="AP552" i="12"/>
  <c r="AB552" i="12"/>
  <c r="L552" i="12"/>
  <c r="AL551" i="12"/>
  <c r="X551" i="12"/>
  <c r="H551" i="12"/>
  <c r="AH550" i="12"/>
  <c r="T550" i="12"/>
  <c r="D550" i="12"/>
  <c r="AP548" i="12"/>
  <c r="AB548" i="12"/>
  <c r="L548" i="12"/>
  <c r="AL547" i="12"/>
  <c r="X547" i="12"/>
  <c r="H547" i="12"/>
  <c r="AH546" i="12"/>
  <c r="T546" i="12"/>
  <c r="D546" i="12"/>
  <c r="AP544" i="12"/>
  <c r="AB544" i="12"/>
  <c r="L544" i="12"/>
  <c r="AL543" i="12"/>
  <c r="X543" i="12"/>
  <c r="H543" i="12"/>
  <c r="AH542" i="12"/>
  <c r="T542" i="12"/>
  <c r="D542" i="12"/>
  <c r="AP540" i="12"/>
  <c r="AB540" i="12"/>
  <c r="L540" i="12"/>
  <c r="AL539" i="12"/>
  <c r="X539" i="12"/>
  <c r="H539" i="12"/>
  <c r="AH538" i="12"/>
  <c r="T538" i="12"/>
  <c r="D538" i="12"/>
  <c r="AP536" i="12"/>
  <c r="AB536" i="12"/>
  <c r="L536" i="12"/>
  <c r="AL535" i="12"/>
  <c r="X535" i="12"/>
  <c r="H535" i="12"/>
  <c r="AH534" i="12"/>
  <c r="T534" i="12"/>
  <c r="D534" i="12"/>
  <c r="AP532" i="12"/>
  <c r="AB532" i="12"/>
  <c r="L532" i="12"/>
  <c r="AL531" i="12"/>
  <c r="X531" i="12"/>
  <c r="H531" i="12"/>
  <c r="AH530" i="12"/>
  <c r="T530" i="12"/>
  <c r="D530" i="12"/>
  <c r="AP528" i="12"/>
  <c r="AB528" i="12"/>
  <c r="L528" i="12"/>
  <c r="AL527" i="12"/>
  <c r="X527" i="12"/>
  <c r="H527" i="12"/>
  <c r="AH526" i="12"/>
  <c r="T526" i="12"/>
  <c r="D526" i="12"/>
  <c r="AP524" i="12"/>
  <c r="AB524" i="12"/>
  <c r="L524" i="12"/>
  <c r="AL523" i="12"/>
  <c r="X523" i="12"/>
  <c r="H523" i="12"/>
  <c r="AH522" i="12"/>
  <c r="T522" i="12"/>
  <c r="D522" i="12"/>
  <c r="AP520" i="12"/>
  <c r="AB520" i="12"/>
  <c r="L520" i="12"/>
  <c r="AL519" i="12"/>
  <c r="X519" i="12"/>
  <c r="H519" i="12"/>
  <c r="AH518" i="12"/>
  <c r="T518" i="12"/>
  <c r="D518" i="12"/>
  <c r="AP516" i="12"/>
  <c r="AB516" i="12"/>
  <c r="L516" i="12"/>
  <c r="AL515" i="12"/>
  <c r="X515" i="12"/>
  <c r="H515" i="12"/>
  <c r="AH514" i="12"/>
  <c r="T514" i="12"/>
  <c r="D514" i="12"/>
  <c r="AP512" i="12"/>
  <c r="AB512" i="12"/>
  <c r="L512" i="12"/>
  <c r="AL511" i="12"/>
  <c r="X511" i="12"/>
  <c r="H511" i="12"/>
  <c r="AH510" i="12"/>
  <c r="T510" i="12"/>
  <c r="D510" i="12"/>
  <c r="AP508" i="12"/>
  <c r="AB508" i="12"/>
  <c r="L508" i="12"/>
  <c r="AL507" i="12"/>
  <c r="X507" i="12"/>
  <c r="H507" i="12"/>
  <c r="AH506" i="12"/>
  <c r="T506" i="12"/>
  <c r="D506" i="12"/>
  <c r="AP504" i="12"/>
  <c r="AB504" i="12"/>
  <c r="L504" i="12"/>
  <c r="AL503" i="12"/>
  <c r="X503" i="12"/>
  <c r="H503" i="12"/>
  <c r="AH502" i="12"/>
  <c r="T502" i="12"/>
  <c r="D502" i="12"/>
  <c r="AP500" i="12"/>
  <c r="AB500" i="12"/>
  <c r="L500" i="12"/>
  <c r="AL499" i="12"/>
  <c r="X499" i="12"/>
  <c r="H499" i="12"/>
  <c r="AH498" i="12"/>
  <c r="T498" i="12"/>
  <c r="D498" i="12"/>
  <c r="AP496" i="12"/>
  <c r="AB496" i="12"/>
  <c r="L496" i="12"/>
  <c r="AL495" i="12"/>
  <c r="X495" i="12"/>
  <c r="H495" i="12"/>
  <c r="AH494" i="12"/>
  <c r="T494" i="12"/>
  <c r="D494" i="12"/>
  <c r="AP492" i="12"/>
  <c r="AB492" i="12"/>
  <c r="L492" i="12"/>
  <c r="AL491" i="12"/>
  <c r="X491" i="12"/>
  <c r="H491" i="12"/>
  <c r="AH490" i="12"/>
  <c r="T490" i="12"/>
  <c r="D490" i="12"/>
  <c r="AP488" i="12"/>
  <c r="AB488" i="12"/>
  <c r="L488" i="12"/>
  <c r="AL487" i="12"/>
  <c r="X487" i="12"/>
  <c r="H487" i="12"/>
  <c r="AH486" i="12"/>
  <c r="T486" i="12"/>
  <c r="D486" i="12"/>
  <c r="AP484" i="12"/>
  <c r="AB484" i="12"/>
  <c r="L484" i="12"/>
  <c r="AL483" i="12"/>
  <c r="X483" i="12"/>
  <c r="H483" i="12"/>
  <c r="AH482" i="12"/>
  <c r="T482" i="12"/>
  <c r="D482" i="12"/>
  <c r="AP480" i="12"/>
  <c r="AB480" i="12"/>
  <c r="L480" i="12"/>
  <c r="AL479" i="12"/>
  <c r="X479" i="12"/>
  <c r="H479" i="12"/>
  <c r="AH478" i="12"/>
  <c r="T478" i="12"/>
  <c r="D478" i="12"/>
  <c r="AP476" i="12"/>
  <c r="AB476" i="12"/>
  <c r="L476" i="12"/>
  <c r="AL475" i="12"/>
  <c r="X475" i="12"/>
  <c r="H475" i="12"/>
  <c r="AH474" i="12"/>
  <c r="T474" i="12"/>
  <c r="D474" i="12"/>
  <c r="AP472" i="12"/>
  <c r="AB472" i="12"/>
  <c r="L472" i="12"/>
  <c r="AL471" i="12"/>
  <c r="X471" i="12"/>
  <c r="H471" i="12"/>
  <c r="AH470" i="12"/>
  <c r="T470" i="12"/>
  <c r="D470" i="12"/>
  <c r="AP468" i="12"/>
  <c r="AB468" i="12"/>
  <c r="L468" i="12"/>
  <c r="AL467" i="12"/>
  <c r="X467" i="12"/>
  <c r="H467" i="12"/>
  <c r="AH466" i="12"/>
  <c r="T466" i="12"/>
  <c r="D466" i="12"/>
  <c r="AP464" i="12"/>
  <c r="AB464" i="12"/>
  <c r="L464" i="12"/>
  <c r="AL463" i="12"/>
  <c r="X463" i="12"/>
  <c r="H463" i="12"/>
  <c r="AH462" i="12"/>
  <c r="T462" i="12"/>
  <c r="D462" i="12"/>
  <c r="AP460" i="12"/>
  <c r="AB460" i="12"/>
  <c r="L460" i="12"/>
  <c r="AL459" i="12"/>
  <c r="X459" i="12"/>
  <c r="H459" i="12"/>
  <c r="AH458" i="12"/>
  <c r="T458" i="12"/>
  <c r="D458" i="12"/>
  <c r="AP456" i="12"/>
  <c r="AB456" i="12"/>
  <c r="L456" i="12"/>
  <c r="AL455" i="12"/>
  <c r="X455" i="12"/>
  <c r="H455" i="12"/>
  <c r="AH454" i="12"/>
  <c r="T454" i="12"/>
  <c r="D454" i="12"/>
  <c r="AP452" i="12"/>
  <c r="AB452" i="12"/>
  <c r="L452" i="12"/>
  <c r="AL451" i="12"/>
  <c r="X451" i="12"/>
  <c r="H451" i="12"/>
  <c r="AH450" i="12"/>
  <c r="T450" i="12"/>
  <c r="D450" i="12"/>
  <c r="AP448" i="12"/>
  <c r="AB448" i="12"/>
  <c r="L448" i="12"/>
  <c r="AL447" i="12"/>
  <c r="X447" i="12"/>
  <c r="H447" i="12"/>
  <c r="AH446" i="12"/>
  <c r="T446" i="12"/>
  <c r="D446" i="12"/>
  <c r="AP444" i="12"/>
  <c r="AB444" i="12"/>
  <c r="L444" i="12"/>
  <c r="AL443" i="12"/>
  <c r="X443" i="12"/>
  <c r="H443" i="12"/>
  <c r="AH442" i="12"/>
  <c r="T442" i="12"/>
  <c r="D442" i="12"/>
  <c r="AP440" i="12"/>
  <c r="AB440" i="12"/>
  <c r="L440" i="12"/>
  <c r="AL439" i="12"/>
  <c r="X439" i="12"/>
  <c r="H439" i="12"/>
  <c r="AH438" i="12"/>
  <c r="T438" i="12"/>
  <c r="D438" i="12"/>
  <c r="AP436" i="12"/>
  <c r="AB436" i="12"/>
  <c r="L436" i="12"/>
  <c r="AL435" i="12"/>
  <c r="X435" i="12"/>
  <c r="H435" i="12"/>
  <c r="AH434" i="12"/>
  <c r="T434" i="12"/>
  <c r="D434" i="12"/>
  <c r="AP432" i="12"/>
  <c r="AB432" i="12"/>
  <c r="L432" i="12"/>
  <c r="AL431" i="12"/>
  <c r="X431" i="12"/>
  <c r="H431" i="12"/>
  <c r="AH430" i="12"/>
  <c r="T430" i="12"/>
  <c r="D430" i="12"/>
  <c r="AP428" i="12"/>
  <c r="AB428" i="12"/>
  <c r="L428" i="12"/>
  <c r="AL427" i="12"/>
  <c r="X427" i="12"/>
  <c r="H427" i="12"/>
  <c r="AH426" i="12"/>
  <c r="T426" i="12"/>
  <c r="D426" i="12"/>
  <c r="AP424" i="12"/>
  <c r="AB424" i="12"/>
  <c r="L424" i="12"/>
  <c r="AL423" i="12"/>
  <c r="X423" i="12"/>
  <c r="H423" i="12"/>
  <c r="AH422" i="12"/>
  <c r="T422" i="12"/>
  <c r="D422" i="12"/>
  <c r="AP420" i="12"/>
  <c r="AB420" i="12"/>
  <c r="L420" i="12"/>
  <c r="AL419" i="12"/>
  <c r="X419" i="12"/>
  <c r="H419" i="12"/>
  <c r="AH418" i="12"/>
  <c r="T418" i="12"/>
  <c r="D418" i="12"/>
  <c r="AP416" i="12"/>
  <c r="AB416" i="12"/>
  <c r="L416" i="12"/>
  <c r="AL415" i="12"/>
  <c r="X415" i="12"/>
  <c r="H415" i="12"/>
  <c r="AH414" i="12"/>
  <c r="T414" i="12"/>
  <c r="D414" i="12"/>
  <c r="AP412" i="12"/>
  <c r="AB412" i="12"/>
  <c r="L412" i="12"/>
  <c r="AL411" i="12"/>
  <c r="X411" i="12"/>
  <c r="H411" i="12"/>
  <c r="AH410" i="12"/>
  <c r="T410" i="12"/>
  <c r="D410" i="12"/>
  <c r="AP408" i="12"/>
  <c r="AB408" i="12"/>
  <c r="L408" i="12"/>
  <c r="AL407" i="12"/>
  <c r="X407" i="12"/>
  <c r="H407" i="12"/>
  <c r="AH406" i="12"/>
  <c r="T406" i="12"/>
  <c r="D406" i="12"/>
  <c r="AP404" i="12"/>
  <c r="AB404" i="12"/>
  <c r="L404" i="12"/>
  <c r="AL403" i="12"/>
  <c r="X403" i="12"/>
  <c r="H403" i="12"/>
  <c r="AH402" i="12"/>
  <c r="T402" i="12"/>
  <c r="D402" i="12"/>
  <c r="AP400" i="12"/>
  <c r="AB400" i="12"/>
  <c r="L400" i="12"/>
  <c r="AL399" i="12"/>
  <c r="X399" i="12"/>
  <c r="H399" i="12"/>
  <c r="AH398" i="12"/>
  <c r="T398" i="12"/>
  <c r="D398" i="12"/>
  <c r="AP396" i="12"/>
  <c r="AB396" i="12"/>
  <c r="L396" i="12"/>
  <c r="AL395" i="12"/>
  <c r="X395" i="12"/>
  <c r="H395" i="12"/>
  <c r="AH394" i="12"/>
  <c r="T394" i="12"/>
  <c r="D394" i="12"/>
  <c r="AP392" i="12"/>
  <c r="AB392" i="12"/>
  <c r="L392" i="12"/>
  <c r="AL391" i="12"/>
  <c r="X391" i="12"/>
  <c r="H391" i="12"/>
  <c r="AH390" i="12"/>
  <c r="T390" i="12"/>
  <c r="D390" i="12"/>
  <c r="AP388" i="12"/>
  <c r="AB388" i="12"/>
  <c r="L388" i="12"/>
  <c r="AL387" i="12"/>
  <c r="X387" i="12"/>
  <c r="H387" i="12"/>
  <c r="AH386" i="12"/>
  <c r="T386" i="12"/>
  <c r="D386" i="12"/>
  <c r="AP384" i="12"/>
  <c r="AB384" i="12"/>
  <c r="L384" i="12"/>
  <c r="AL383" i="12"/>
  <c r="X383" i="12"/>
  <c r="H383" i="12"/>
  <c r="AH382" i="12"/>
  <c r="T382" i="12"/>
  <c r="D382" i="12"/>
  <c r="AP380" i="12"/>
  <c r="AB380" i="12"/>
  <c r="L380" i="12"/>
  <c r="AL379" i="12"/>
  <c r="X379" i="12"/>
  <c r="H379" i="12"/>
  <c r="AH378" i="12"/>
  <c r="T378" i="12"/>
  <c r="D378" i="12"/>
  <c r="AP376" i="12"/>
  <c r="AB376" i="12"/>
  <c r="L376" i="12"/>
  <c r="AL375" i="12"/>
  <c r="X375" i="12"/>
  <c r="H375" i="12"/>
  <c r="AH374" i="12"/>
  <c r="T374" i="12"/>
  <c r="D374" i="12"/>
  <c r="AP372" i="12"/>
  <c r="AB372" i="12"/>
  <c r="L372" i="12"/>
  <c r="AL371" i="12"/>
  <c r="X371" i="12"/>
  <c r="H371" i="12"/>
  <c r="AH370" i="12"/>
  <c r="T370" i="12"/>
  <c r="D370" i="12"/>
  <c r="AP368" i="12"/>
  <c r="AB368" i="12"/>
  <c r="L368" i="12"/>
  <c r="AL367" i="12"/>
  <c r="X367" i="12"/>
  <c r="H367" i="12"/>
  <c r="AH366" i="12"/>
  <c r="T366" i="12"/>
  <c r="D366" i="12"/>
  <c r="AP364" i="12"/>
  <c r="AB364" i="12"/>
  <c r="L364" i="12"/>
  <c r="AL363" i="12"/>
  <c r="X363" i="12"/>
  <c r="H363" i="12"/>
  <c r="AH362" i="12"/>
  <c r="T362" i="12"/>
  <c r="D362" i="12"/>
  <c r="AP360" i="12"/>
  <c r="AB360" i="12"/>
  <c r="L360" i="12"/>
  <c r="AL359" i="12"/>
  <c r="X359" i="12"/>
  <c r="H359" i="12"/>
  <c r="AH358" i="12"/>
  <c r="T358" i="12"/>
  <c r="D358" i="12"/>
  <c r="AP356" i="12"/>
  <c r="AB356" i="12"/>
  <c r="L356" i="12"/>
  <c r="AL355" i="12"/>
  <c r="X355" i="12"/>
  <c r="H355" i="12"/>
  <c r="AH354" i="12"/>
  <c r="T354" i="12"/>
  <c r="D354" i="12"/>
  <c r="AP352" i="12"/>
  <c r="AB352" i="12"/>
  <c r="L352" i="12"/>
  <c r="AL351" i="12"/>
  <c r="X351" i="12"/>
  <c r="H351" i="12"/>
  <c r="AH350" i="12"/>
  <c r="T350" i="12"/>
  <c r="D350" i="12"/>
  <c r="AP348" i="12"/>
  <c r="AB348" i="12"/>
  <c r="L348" i="12"/>
  <c r="AL347" i="12"/>
  <c r="X347" i="12"/>
  <c r="H347" i="12"/>
  <c r="AH346" i="12"/>
  <c r="T346" i="12"/>
  <c r="D346" i="12"/>
  <c r="AP344" i="12"/>
  <c r="AB344" i="12"/>
  <c r="L344" i="12"/>
  <c r="AL343" i="12"/>
  <c r="X343" i="12"/>
  <c r="H343" i="12"/>
  <c r="AH342" i="12"/>
  <c r="T342" i="12"/>
  <c r="D342" i="12"/>
  <c r="AP340" i="12"/>
  <c r="AB340" i="12"/>
  <c r="L340" i="12"/>
  <c r="AL339" i="12"/>
  <c r="X339" i="12"/>
  <c r="H339" i="12"/>
  <c r="AH338" i="12"/>
  <c r="T338" i="12"/>
  <c r="D338" i="12"/>
  <c r="AP336" i="12"/>
  <c r="AB336" i="12"/>
  <c r="L336" i="12"/>
  <c r="AL335" i="12"/>
  <c r="X335" i="12"/>
  <c r="H335" i="12"/>
  <c r="AH334" i="12"/>
  <c r="T334" i="12"/>
  <c r="D334" i="12"/>
  <c r="AP332" i="12"/>
  <c r="AB332" i="12"/>
  <c r="L332" i="12"/>
  <c r="AL331" i="12"/>
  <c r="X331" i="12"/>
  <c r="H331" i="12"/>
  <c r="AH330" i="12"/>
  <c r="T330" i="12"/>
  <c r="D330" i="12"/>
  <c r="AP328" i="12"/>
  <c r="AB328" i="12"/>
  <c r="L328" i="12"/>
  <c r="AL327" i="12"/>
  <c r="X327" i="12"/>
  <c r="H327" i="12"/>
  <c r="AH326" i="12"/>
  <c r="T326" i="12"/>
  <c r="D326" i="12"/>
  <c r="AP324" i="12"/>
  <c r="AB324" i="12"/>
  <c r="L324" i="12"/>
  <c r="AL323" i="12"/>
  <c r="X323" i="12"/>
  <c r="H323" i="12"/>
  <c r="AH322" i="12"/>
  <c r="T322" i="12"/>
  <c r="D322" i="12"/>
  <c r="AP320" i="12"/>
  <c r="AB320" i="12"/>
  <c r="L320" i="12"/>
  <c r="AL319" i="12"/>
  <c r="X319" i="12"/>
  <c r="H319" i="12"/>
  <c r="AH318" i="12"/>
  <c r="T318" i="12"/>
  <c r="D318" i="12"/>
  <c r="AP316" i="12"/>
  <c r="AB316" i="12"/>
  <c r="L316" i="12"/>
  <c r="AL315" i="12"/>
  <c r="X315" i="12"/>
  <c r="H315" i="12"/>
  <c r="AH314" i="12"/>
  <c r="T314" i="12"/>
  <c r="D314" i="12"/>
  <c r="AP312" i="12"/>
  <c r="AB312" i="12"/>
  <c r="L312" i="12"/>
  <c r="AL311" i="12"/>
  <c r="X311" i="12"/>
  <c r="H311" i="12"/>
  <c r="AH310" i="12"/>
  <c r="T310" i="12"/>
  <c r="D310" i="12"/>
  <c r="AP308" i="12"/>
  <c r="AB308" i="12"/>
  <c r="L308" i="12"/>
  <c r="AL307" i="12"/>
  <c r="X307" i="12"/>
  <c r="H307" i="12"/>
  <c r="AH306" i="12"/>
  <c r="T306" i="12"/>
  <c r="D306" i="12"/>
  <c r="AP304" i="12"/>
  <c r="AB304" i="12"/>
  <c r="L304" i="12"/>
  <c r="AL303" i="12"/>
  <c r="X303" i="12"/>
  <c r="H303" i="12"/>
  <c r="AH302" i="12"/>
  <c r="T302" i="12"/>
  <c r="D302" i="12"/>
  <c r="AP300" i="12"/>
  <c r="AB300" i="12"/>
  <c r="L300" i="12"/>
  <c r="AL299" i="12"/>
  <c r="X299" i="12"/>
  <c r="H299" i="12"/>
  <c r="AH298" i="12"/>
  <c r="T298" i="12"/>
  <c r="D298" i="12"/>
  <c r="AP296" i="12"/>
  <c r="AB296" i="12"/>
  <c r="L296" i="12"/>
  <c r="AL295" i="12"/>
  <c r="X295" i="12"/>
  <c r="H295" i="12"/>
  <c r="AH294" i="12"/>
  <c r="T294" i="12"/>
  <c r="D294" i="12"/>
  <c r="AP292" i="12"/>
  <c r="AB292" i="12"/>
  <c r="L292" i="12"/>
  <c r="AL291" i="12"/>
  <c r="X291" i="12"/>
  <c r="H291" i="12"/>
  <c r="AH290" i="12"/>
  <c r="T290" i="12"/>
  <c r="D290" i="12"/>
  <c r="AP288" i="12"/>
  <c r="AB288" i="12"/>
  <c r="L288" i="12"/>
  <c r="AL287" i="12"/>
  <c r="X287" i="12"/>
  <c r="H287" i="12"/>
  <c r="AH286" i="12"/>
  <c r="T286" i="12"/>
  <c r="D286" i="12"/>
  <c r="AP284" i="12"/>
  <c r="AB284" i="12"/>
  <c r="L284" i="12"/>
  <c r="AL283" i="12"/>
  <c r="X283" i="12"/>
  <c r="H283" i="12"/>
  <c r="AH282" i="12"/>
  <c r="T282" i="12"/>
  <c r="D282" i="12"/>
  <c r="AP280" i="12"/>
  <c r="AB280" i="12"/>
  <c r="L280" i="12"/>
  <c r="AL279" i="12"/>
  <c r="X279" i="12"/>
  <c r="H279" i="12"/>
  <c r="AH278" i="12"/>
  <c r="T278" i="12"/>
  <c r="D278" i="12"/>
  <c r="AP276" i="12"/>
  <c r="AB276" i="12"/>
  <c r="L276" i="12"/>
  <c r="AL275" i="12"/>
  <c r="X275" i="12"/>
  <c r="H275" i="12"/>
  <c r="AH274" i="12"/>
  <c r="T274" i="12"/>
  <c r="D274" i="12"/>
  <c r="AP272" i="12"/>
  <c r="AB272" i="12"/>
  <c r="L272" i="12"/>
  <c r="AL271" i="12"/>
  <c r="X271" i="12"/>
  <c r="H271" i="12"/>
  <c r="AH270" i="12"/>
  <c r="T270" i="12"/>
  <c r="D270" i="12"/>
  <c r="AP268" i="12"/>
  <c r="AB268" i="12"/>
  <c r="L268" i="12"/>
  <c r="AL267" i="12"/>
  <c r="X267" i="12"/>
  <c r="H267" i="12"/>
  <c r="AH266" i="12"/>
  <c r="T266" i="12"/>
  <c r="D266" i="12"/>
  <c r="AP264" i="12"/>
  <c r="AB264" i="12"/>
  <c r="L264" i="12"/>
  <c r="AL263" i="12"/>
  <c r="X263" i="12"/>
  <c r="H263" i="12"/>
  <c r="AH262" i="12"/>
  <c r="T262" i="12"/>
  <c r="D262" i="12"/>
  <c r="AP260" i="12"/>
  <c r="AB260" i="12"/>
  <c r="L260" i="12"/>
  <c r="AL259" i="12"/>
  <c r="X259" i="12"/>
  <c r="H259" i="12"/>
  <c r="AH258" i="12"/>
  <c r="T258" i="12"/>
  <c r="D258" i="12"/>
  <c r="AP256" i="12"/>
  <c r="AB256" i="12"/>
  <c r="L256" i="12"/>
  <c r="AL255" i="12"/>
  <c r="X255" i="12"/>
  <c r="H255" i="12"/>
  <c r="AH254" i="12"/>
  <c r="T254" i="12"/>
  <c r="D254" i="12"/>
  <c r="AP252" i="12"/>
  <c r="AB252" i="12"/>
  <c r="L252" i="12"/>
  <c r="AL251" i="12"/>
  <c r="X251" i="12"/>
  <c r="H251" i="12"/>
  <c r="AH250" i="12"/>
  <c r="T250" i="12"/>
  <c r="D250" i="12"/>
  <c r="AP248" i="12"/>
  <c r="AB248" i="12"/>
  <c r="L248" i="12"/>
  <c r="AL247" i="12"/>
  <c r="X247" i="12"/>
  <c r="H247" i="12"/>
  <c r="AH246" i="12"/>
  <c r="T246" i="12"/>
  <c r="D246" i="12"/>
  <c r="AP244" i="12"/>
  <c r="AB244" i="12"/>
  <c r="L244" i="12"/>
  <c r="AL243" i="12"/>
  <c r="X243" i="12"/>
  <c r="H243" i="12"/>
  <c r="AH242" i="12"/>
  <c r="T242" i="12"/>
  <c r="D242" i="12"/>
  <c r="AP240" i="12"/>
  <c r="AB240" i="12"/>
  <c r="L240" i="12"/>
  <c r="AL239" i="12"/>
  <c r="X239" i="12"/>
  <c r="H239" i="12"/>
  <c r="AH238" i="12"/>
  <c r="T238" i="12"/>
  <c r="D238" i="12"/>
  <c r="AP236" i="12"/>
  <c r="AB236" i="12"/>
  <c r="L236" i="12"/>
  <c r="AL235" i="12"/>
  <c r="X235" i="12"/>
  <c r="H235" i="12"/>
  <c r="AH234" i="12"/>
  <c r="T234" i="12"/>
  <c r="D234" i="12"/>
  <c r="AP232" i="12"/>
  <c r="AB232" i="12"/>
  <c r="L232" i="12"/>
  <c r="AL231" i="12"/>
  <c r="X231" i="12"/>
  <c r="H231" i="12"/>
  <c r="AH230" i="12"/>
  <c r="T230" i="12"/>
  <c r="D230" i="12"/>
  <c r="AP228" i="12"/>
  <c r="AB228" i="12"/>
  <c r="L228" i="12"/>
  <c r="AL227" i="12"/>
  <c r="X227" i="12"/>
  <c r="H227" i="12"/>
  <c r="AH226" i="12"/>
  <c r="T226" i="12"/>
  <c r="D226" i="12"/>
  <c r="AP224" i="12"/>
  <c r="AB224" i="12"/>
  <c r="L224" i="12"/>
  <c r="AL223" i="12"/>
  <c r="X223" i="12"/>
  <c r="H223" i="12"/>
  <c r="AH222" i="12"/>
  <c r="T222" i="12"/>
  <c r="D222" i="12"/>
  <c r="AP220" i="12"/>
  <c r="AB220" i="12"/>
  <c r="L220" i="12"/>
  <c r="AL219" i="12"/>
  <c r="X219" i="12"/>
  <c r="H219" i="12"/>
  <c r="AH218" i="12"/>
  <c r="T218" i="12"/>
  <c r="D218" i="12"/>
  <c r="AP216" i="12"/>
  <c r="AB216" i="12"/>
  <c r="L216" i="12"/>
  <c r="AL215" i="12"/>
  <c r="X215" i="12"/>
  <c r="H215" i="12"/>
  <c r="AH214" i="12"/>
  <c r="T214" i="12"/>
  <c r="D214" i="12"/>
  <c r="AP212" i="12"/>
  <c r="AB212" i="12"/>
  <c r="L212" i="12"/>
  <c r="AL211" i="12"/>
  <c r="X211" i="12"/>
  <c r="H211" i="12"/>
  <c r="AH210" i="12"/>
  <c r="T210" i="12"/>
  <c r="D210" i="12"/>
  <c r="AP208" i="12"/>
  <c r="AB208" i="12"/>
  <c r="L208" i="12"/>
  <c r="AL207" i="12"/>
  <c r="X207" i="12"/>
  <c r="H207" i="12"/>
  <c r="AH206" i="12"/>
  <c r="T206" i="12"/>
  <c r="D206" i="12"/>
  <c r="AP204" i="12"/>
  <c r="AB204" i="12"/>
  <c r="L204" i="12"/>
  <c r="AL203" i="12"/>
  <c r="X203" i="12"/>
  <c r="H203" i="12"/>
  <c r="AH202" i="12"/>
  <c r="T202" i="12"/>
  <c r="D202" i="12"/>
  <c r="AP200" i="12"/>
  <c r="AB200" i="12"/>
  <c r="L200" i="12"/>
  <c r="AL199" i="12"/>
  <c r="X199" i="12"/>
  <c r="H199" i="12"/>
  <c r="AH198" i="12"/>
  <c r="T198" i="12"/>
  <c r="D198" i="12"/>
  <c r="AP196" i="12"/>
  <c r="AB196" i="12"/>
  <c r="L196" i="12"/>
  <c r="AL195" i="12"/>
  <c r="X195" i="12"/>
  <c r="H195" i="12"/>
  <c r="AH194" i="12"/>
  <c r="T194" i="12"/>
  <c r="D194" i="12"/>
  <c r="AP192" i="12"/>
  <c r="AB192" i="12"/>
  <c r="L192" i="12"/>
  <c r="AL191" i="12"/>
  <c r="X191" i="12"/>
  <c r="H191" i="12"/>
  <c r="AH190" i="12"/>
  <c r="T190" i="12"/>
  <c r="D190" i="12"/>
  <c r="AP188" i="12"/>
  <c r="AB188" i="12"/>
  <c r="L188" i="12"/>
  <c r="AL187" i="12"/>
  <c r="X187" i="12"/>
  <c r="H187" i="12"/>
  <c r="AH186" i="12"/>
  <c r="T186" i="12"/>
  <c r="D186" i="12"/>
  <c r="AP184" i="12"/>
  <c r="AB184" i="12"/>
  <c r="L184" i="12"/>
  <c r="AL183" i="12"/>
  <c r="X183" i="12"/>
  <c r="H183" i="12"/>
  <c r="AH182" i="12"/>
  <c r="T182" i="12"/>
  <c r="D182" i="12"/>
  <c r="AP180" i="12"/>
  <c r="AB180" i="12"/>
  <c r="L180" i="12"/>
  <c r="AL179" i="12"/>
  <c r="X179" i="12"/>
  <c r="H179" i="12"/>
  <c r="AH178" i="12"/>
  <c r="T178" i="12"/>
  <c r="D178" i="12"/>
  <c r="AP176" i="12"/>
  <c r="AB176" i="12"/>
  <c r="L176" i="12"/>
  <c r="AL175" i="12"/>
  <c r="X175" i="12"/>
  <c r="H175" i="12"/>
  <c r="AH174" i="12"/>
  <c r="T174" i="12"/>
  <c r="D174" i="12"/>
  <c r="AP172" i="12"/>
  <c r="AB172" i="12"/>
  <c r="L172" i="12"/>
  <c r="AL171" i="12"/>
  <c r="X171" i="12"/>
  <c r="H171" i="12"/>
  <c r="AH170" i="12"/>
  <c r="T170" i="12"/>
  <c r="D170" i="12"/>
  <c r="AP168" i="12"/>
  <c r="AB168" i="12"/>
  <c r="L168" i="12"/>
  <c r="AL167" i="12"/>
  <c r="X167" i="12"/>
  <c r="H167" i="12"/>
  <c r="AH166" i="12"/>
  <c r="T166" i="12"/>
  <c r="D166" i="12"/>
  <c r="AP164" i="12"/>
  <c r="AB164" i="12"/>
  <c r="L164" i="12"/>
  <c r="AL163" i="12"/>
  <c r="X163" i="12"/>
  <c r="H163" i="12"/>
  <c r="AH162" i="12"/>
  <c r="T162" i="12"/>
  <c r="D162" i="12"/>
  <c r="AP160" i="12"/>
  <c r="AB160" i="12"/>
  <c r="L160" i="12"/>
  <c r="AL159" i="12"/>
  <c r="X159" i="12"/>
  <c r="H159" i="12"/>
  <c r="AH158" i="12"/>
  <c r="T158" i="12"/>
  <c r="D158" i="12"/>
  <c r="AP156" i="12"/>
  <c r="AB156" i="12"/>
  <c r="L156" i="12"/>
  <c r="AL155" i="12"/>
  <c r="X155" i="12"/>
  <c r="H155" i="12"/>
  <c r="AH154" i="12"/>
  <c r="T154" i="12"/>
  <c r="D154" i="12"/>
  <c r="AP152" i="12"/>
  <c r="AB152" i="12"/>
  <c r="L152" i="12"/>
  <c r="AL151" i="12"/>
  <c r="X151" i="12"/>
  <c r="H151" i="12"/>
  <c r="AH150" i="12"/>
  <c r="T150" i="12"/>
  <c r="D150" i="12"/>
  <c r="AP148" i="12"/>
  <c r="AB148" i="12"/>
  <c r="L148" i="12"/>
  <c r="AL147" i="12"/>
  <c r="X147" i="12"/>
  <c r="H147" i="12"/>
  <c r="AH146" i="12"/>
  <c r="T146" i="12"/>
  <c r="D146" i="12"/>
  <c r="AP144" i="12"/>
  <c r="AB144" i="12"/>
  <c r="L144" i="12"/>
  <c r="AL143" i="12"/>
  <c r="X143" i="12"/>
  <c r="H143" i="12"/>
  <c r="AH142" i="12"/>
  <c r="T142" i="12"/>
  <c r="D142" i="12"/>
  <c r="AP140" i="12"/>
  <c r="AB140" i="12"/>
  <c r="L140" i="12"/>
  <c r="AL139" i="12"/>
  <c r="X139" i="12"/>
  <c r="H139" i="12"/>
  <c r="AH138" i="12"/>
  <c r="T138" i="12"/>
  <c r="D138" i="12"/>
  <c r="AP136" i="12"/>
  <c r="AB136" i="12"/>
  <c r="L136" i="12"/>
  <c r="AL135" i="12"/>
  <c r="X135" i="12"/>
  <c r="H135" i="12"/>
  <c r="AH134" i="12"/>
  <c r="T134" i="12"/>
  <c r="D134" i="12"/>
  <c r="AP132" i="12"/>
  <c r="AB132" i="12"/>
  <c r="L132" i="12"/>
  <c r="AL131" i="12"/>
  <c r="X131" i="12"/>
  <c r="H131" i="12"/>
  <c r="AH130" i="12"/>
  <c r="T130" i="12"/>
  <c r="D130" i="12"/>
  <c r="AP128" i="12"/>
  <c r="AB128" i="12"/>
  <c r="L128" i="12"/>
  <c r="AL127" i="12"/>
  <c r="X127" i="12"/>
  <c r="H127" i="12"/>
  <c r="AH126" i="12"/>
  <c r="T126" i="12"/>
  <c r="D126" i="12"/>
  <c r="AP124" i="12"/>
  <c r="AB124" i="12"/>
  <c r="L124" i="12"/>
  <c r="AL123" i="12"/>
  <c r="X123" i="12"/>
  <c r="H123" i="12"/>
  <c r="AH122" i="12"/>
  <c r="T122" i="12"/>
  <c r="D122" i="12"/>
  <c r="AP120" i="12"/>
  <c r="AB120" i="12"/>
  <c r="L120" i="12"/>
  <c r="AL119" i="12"/>
  <c r="X119" i="12"/>
  <c r="H119" i="12"/>
  <c r="AH118" i="12"/>
  <c r="T118" i="12"/>
  <c r="D118" i="12"/>
  <c r="AP116" i="12"/>
  <c r="AB116" i="12"/>
  <c r="L116" i="12"/>
  <c r="AL115" i="12"/>
  <c r="X115" i="12"/>
  <c r="H115" i="12"/>
  <c r="AH114" i="12"/>
  <c r="T114" i="12"/>
  <c r="D114" i="12"/>
  <c r="AP112" i="12"/>
  <c r="AB112" i="12"/>
  <c r="L112" i="12"/>
  <c r="AL111" i="12"/>
  <c r="X111" i="12"/>
  <c r="H111" i="12"/>
  <c r="AH110" i="12"/>
  <c r="T110" i="12"/>
  <c r="D110" i="12"/>
  <c r="AP108" i="12"/>
  <c r="AB108" i="12"/>
  <c r="L108" i="12"/>
  <c r="AL107" i="12"/>
  <c r="X107" i="12"/>
  <c r="H107" i="12"/>
  <c r="AH106" i="12"/>
  <c r="T106" i="12"/>
  <c r="D106" i="12"/>
  <c r="AP104" i="12"/>
  <c r="AB104" i="12"/>
  <c r="L104" i="12"/>
  <c r="AL103" i="12"/>
  <c r="X103" i="12"/>
  <c r="H103" i="12"/>
  <c r="AH102" i="12"/>
  <c r="T102" i="12"/>
  <c r="D102" i="12"/>
  <c r="AP100" i="12"/>
  <c r="AB100" i="12"/>
  <c r="L100" i="12"/>
  <c r="AL99" i="12"/>
  <c r="X99" i="12"/>
  <c r="H99" i="12"/>
  <c r="AH98" i="12"/>
  <c r="T98" i="12"/>
  <c r="D98" i="12"/>
  <c r="AP96" i="12"/>
  <c r="AB96" i="12"/>
  <c r="L96" i="12"/>
  <c r="AL95" i="12"/>
  <c r="X95" i="12"/>
  <c r="H95" i="12"/>
  <c r="AH94" i="12"/>
  <c r="T94" i="12"/>
  <c r="D94" i="12"/>
  <c r="AP92" i="12"/>
  <c r="AB92" i="12"/>
  <c r="L92" i="12"/>
  <c r="AL91" i="12"/>
  <c r="X91" i="12"/>
  <c r="H91" i="12"/>
  <c r="AH90" i="12"/>
  <c r="T90" i="12"/>
  <c r="D90" i="12"/>
  <c r="AP88" i="12"/>
  <c r="AB88" i="12"/>
  <c r="L88" i="12"/>
  <c r="AL87" i="12"/>
  <c r="X87" i="12"/>
  <c r="H87" i="12"/>
  <c r="AH86" i="12"/>
  <c r="T86" i="12"/>
  <c r="D86" i="12"/>
  <c r="AP84" i="12"/>
  <c r="AB84" i="12"/>
  <c r="L84" i="12"/>
  <c r="AL83" i="12"/>
  <c r="X83" i="12"/>
  <c r="H83" i="12"/>
  <c r="AH82" i="12"/>
  <c r="T82" i="12"/>
  <c r="D82" i="12"/>
  <c r="AP80" i="12"/>
  <c r="AB80" i="12"/>
  <c r="L80" i="12"/>
  <c r="AL79" i="12"/>
  <c r="X79" i="12"/>
  <c r="H79" i="12"/>
  <c r="AH78" i="12"/>
  <c r="T78" i="12"/>
  <c r="D78" i="12"/>
  <c r="AP76" i="12"/>
  <c r="AB76" i="12"/>
  <c r="L76" i="12"/>
  <c r="AL75" i="12"/>
  <c r="X75" i="12"/>
  <c r="H75" i="12"/>
  <c r="AH74" i="12"/>
  <c r="T74" i="12"/>
  <c r="D74" i="12"/>
  <c r="AP72" i="12"/>
  <c r="AB72" i="12"/>
  <c r="L72" i="12"/>
  <c r="AL71" i="12"/>
  <c r="X71" i="12"/>
  <c r="H71" i="12"/>
  <c r="AH70" i="12"/>
  <c r="T70" i="12"/>
  <c r="D70" i="12"/>
  <c r="AP68" i="12"/>
  <c r="AB68" i="12"/>
  <c r="L68" i="12"/>
  <c r="AL67" i="12"/>
  <c r="X67" i="12"/>
  <c r="H67" i="12"/>
  <c r="AH66" i="12"/>
  <c r="T66" i="12"/>
  <c r="D66" i="12"/>
  <c r="AP64" i="12"/>
  <c r="AB64" i="12"/>
  <c r="L64" i="12"/>
  <c r="AL63" i="12"/>
  <c r="X63" i="12"/>
  <c r="H63" i="12"/>
  <c r="AH62" i="12"/>
  <c r="T62" i="12"/>
  <c r="D62" i="12"/>
  <c r="AP60" i="12"/>
  <c r="AB60" i="12"/>
  <c r="L60" i="12"/>
  <c r="AL59" i="12"/>
  <c r="X59" i="12"/>
  <c r="H59" i="12"/>
  <c r="AH58" i="12"/>
  <c r="T58" i="12"/>
  <c r="D58" i="12"/>
  <c r="AP56" i="12"/>
  <c r="AB56" i="12"/>
  <c r="L56" i="12"/>
  <c r="AL55" i="12"/>
  <c r="X55" i="12"/>
  <c r="H55" i="12"/>
  <c r="AH54" i="12"/>
  <c r="T54" i="12"/>
  <c r="D54" i="12"/>
  <c r="AP52" i="12"/>
  <c r="AB52" i="12"/>
  <c r="L52" i="12"/>
  <c r="AL51" i="12"/>
  <c r="X51" i="12"/>
  <c r="H51" i="12"/>
  <c r="AH50" i="12"/>
  <c r="T50" i="12"/>
  <c r="D50" i="12"/>
  <c r="AP48" i="12"/>
  <c r="AB48" i="12"/>
  <c r="L48" i="12"/>
  <c r="AL47" i="12"/>
  <c r="X47" i="12"/>
  <c r="H47" i="12"/>
  <c r="AH46" i="12"/>
  <c r="T46" i="12"/>
  <c r="D46" i="12"/>
  <c r="AP44" i="12"/>
  <c r="AB44" i="12"/>
  <c r="L44" i="12"/>
  <c r="AL43" i="12"/>
  <c r="X43" i="12"/>
  <c r="H43" i="12"/>
  <c r="AH42" i="12"/>
  <c r="T42" i="12"/>
  <c r="D42" i="12"/>
  <c r="AP40" i="12"/>
  <c r="AB40" i="12"/>
  <c r="L40" i="12"/>
  <c r="AL39" i="12"/>
  <c r="X39" i="12"/>
  <c r="H39" i="12"/>
  <c r="AH38" i="12"/>
  <c r="T38" i="12"/>
  <c r="D38" i="12"/>
  <c r="AP36" i="12"/>
  <c r="AB36" i="12"/>
  <c r="L36" i="12"/>
  <c r="AL35" i="12"/>
  <c r="X35" i="12"/>
  <c r="H35" i="12"/>
  <c r="AH34" i="12"/>
  <c r="T34" i="12"/>
  <c r="D34" i="12"/>
  <c r="AP32" i="12"/>
  <c r="AB32" i="12"/>
  <c r="L32" i="12"/>
  <c r="AL31" i="12"/>
  <c r="X31" i="12"/>
  <c r="H31" i="12"/>
  <c r="AH30" i="12"/>
  <c r="T30" i="12"/>
  <c r="D30" i="12"/>
  <c r="AP28" i="12"/>
  <c r="AB28" i="12"/>
  <c r="L28" i="12"/>
  <c r="AL27" i="12"/>
  <c r="X27" i="12"/>
  <c r="H27" i="12"/>
  <c r="AH26" i="12"/>
  <c r="T26" i="12"/>
  <c r="D26" i="12"/>
  <c r="AP24" i="12"/>
  <c r="AB24" i="12"/>
  <c r="L24" i="12"/>
  <c r="AL23" i="12"/>
  <c r="X23" i="12"/>
  <c r="H23" i="12"/>
  <c r="AH22" i="12"/>
  <c r="T22" i="12"/>
  <c r="D22" i="12"/>
  <c r="AP20" i="12"/>
  <c r="AB20" i="12"/>
  <c r="L20" i="12"/>
  <c r="AL19" i="12"/>
  <c r="X19" i="12"/>
  <c r="H19" i="12"/>
  <c r="AH18" i="12"/>
  <c r="T18" i="12"/>
  <c r="D18" i="12"/>
  <c r="AP16" i="12"/>
  <c r="AB16" i="12"/>
  <c r="L16" i="12"/>
  <c r="AL15" i="12"/>
  <c r="X15" i="12"/>
  <c r="H15" i="12"/>
  <c r="AH14" i="12"/>
  <c r="T14" i="12"/>
  <c r="D14" i="12"/>
  <c r="AP12" i="12"/>
  <c r="AB12" i="12"/>
  <c r="L12" i="12"/>
  <c r="AL11" i="12"/>
  <c r="X11" i="12"/>
  <c r="H11" i="12"/>
  <c r="K10" i="12"/>
  <c r="F1009" i="12"/>
  <c r="F1001" i="12"/>
  <c r="N999" i="12"/>
  <c r="J998" i="12"/>
  <c r="N995" i="12"/>
  <c r="F993" i="12"/>
  <c r="J990" i="12"/>
  <c r="F989" i="12"/>
  <c r="J982" i="12"/>
  <c r="F981" i="12"/>
  <c r="J978" i="12"/>
  <c r="N975" i="12"/>
  <c r="F973" i="12"/>
  <c r="N971" i="12"/>
  <c r="J970" i="12"/>
  <c r="N963" i="12"/>
  <c r="F961" i="12"/>
  <c r="J958" i="12"/>
  <c r="F957" i="12"/>
  <c r="J954" i="12"/>
  <c r="F953" i="12"/>
  <c r="F949" i="12"/>
  <c r="F945" i="12"/>
  <c r="F941" i="12"/>
  <c r="N939" i="12"/>
  <c r="J938" i="12"/>
  <c r="N935" i="12"/>
  <c r="J934" i="12"/>
  <c r="F929" i="12"/>
  <c r="F925" i="12"/>
  <c r="N923" i="12"/>
  <c r="F921" i="12"/>
  <c r="N919" i="12"/>
  <c r="F917" i="12"/>
  <c r="J914" i="12"/>
  <c r="J910" i="12"/>
  <c r="J906" i="12"/>
  <c r="F905" i="12"/>
  <c r="N903" i="12"/>
  <c r="F901" i="12"/>
  <c r="N899" i="12"/>
  <c r="N895" i="12"/>
  <c r="N891" i="12"/>
  <c r="N887" i="12"/>
  <c r="J886" i="12"/>
  <c r="F885" i="12"/>
  <c r="J882" i="12"/>
  <c r="F881" i="12"/>
  <c r="J878" i="12"/>
  <c r="F873" i="12"/>
  <c r="J870" i="12"/>
  <c r="F869" i="12"/>
  <c r="J866" i="12"/>
  <c r="N863" i="12"/>
  <c r="F861" i="12"/>
  <c r="N859" i="12"/>
  <c r="F853" i="12"/>
  <c r="N851" i="12"/>
  <c r="J850" i="12"/>
  <c r="F849" i="12"/>
  <c r="N843" i="12"/>
  <c r="J842" i="12"/>
  <c r="F841" i="12"/>
  <c r="J834" i="12"/>
  <c r="F833" i="12"/>
  <c r="N831" i="12"/>
  <c r="J830" i="12"/>
  <c r="F825" i="12"/>
  <c r="N823" i="12"/>
  <c r="J822" i="12"/>
  <c r="F817" i="12"/>
  <c r="J814" i="12"/>
  <c r="N811" i="12"/>
  <c r="J810" i="12"/>
  <c r="J806" i="12"/>
  <c r="F805" i="12"/>
  <c r="N803" i="12"/>
  <c r="J798" i="12"/>
  <c r="N795" i="12"/>
  <c r="F793" i="12"/>
  <c r="N791" i="12"/>
  <c r="H790" i="12"/>
  <c r="N788" i="12"/>
  <c r="K783" i="12"/>
  <c r="G778" i="12"/>
  <c r="N772" i="12"/>
  <c r="J766" i="12"/>
  <c r="F762" i="12"/>
  <c r="N755" i="12"/>
  <c r="L752" i="12"/>
  <c r="G749" i="12"/>
  <c r="D742" i="12"/>
  <c r="K738" i="12"/>
  <c r="H731" i="12"/>
  <c r="O727" i="12"/>
  <c r="K723" i="12"/>
  <c r="G718" i="12"/>
  <c r="AA995" i="12"/>
  <c r="AR1007" i="12"/>
  <c r="AD1007" i="12"/>
  <c r="AN994" i="12"/>
  <c r="Z994" i="12"/>
  <c r="AR979" i="12"/>
  <c r="AD979" i="12"/>
  <c r="AN962" i="12"/>
  <c r="Z962" i="12"/>
  <c r="AN942" i="12"/>
  <c r="Z942" i="12"/>
  <c r="AN922" i="12"/>
  <c r="Z922" i="12"/>
  <c r="AN902" i="12"/>
  <c r="Z902" i="12"/>
  <c r="AR883" i="12"/>
  <c r="AD883" i="12"/>
  <c r="AJ865" i="12"/>
  <c r="V865" i="12"/>
  <c r="AR847" i="12"/>
  <c r="AD847" i="12"/>
  <c r="AR827" i="12"/>
  <c r="AD827" i="12"/>
  <c r="AR807" i="12"/>
  <c r="AD807" i="12"/>
  <c r="AR787" i="12"/>
  <c r="AD787" i="12"/>
  <c r="AJ769" i="12"/>
  <c r="V769" i="12"/>
  <c r="AJ749" i="12"/>
  <c r="V749" i="12"/>
  <c r="F749" i="12"/>
  <c r="AR731" i="12"/>
  <c r="AD731" i="12"/>
  <c r="N731" i="12"/>
  <c r="AN710" i="12"/>
  <c r="Z710" i="12"/>
  <c r="J710" i="12"/>
  <c r="AN690" i="12"/>
  <c r="Z690" i="12"/>
  <c r="J690" i="12"/>
  <c r="AR671" i="12"/>
  <c r="AD671" i="12"/>
  <c r="N671" i="12"/>
  <c r="AR655" i="12"/>
  <c r="AD655" i="12"/>
  <c r="N655" i="12"/>
  <c r="AR635" i="12"/>
  <c r="AD635" i="12"/>
  <c r="N635" i="12"/>
  <c r="AR615" i="12"/>
  <c r="AD615" i="12"/>
  <c r="N615" i="12"/>
  <c r="AJ597" i="12"/>
  <c r="V597" i="12"/>
  <c r="F597" i="12"/>
  <c r="AR579" i="12"/>
  <c r="AD579" i="12"/>
  <c r="N579" i="12"/>
  <c r="AJ561" i="12"/>
  <c r="V561" i="12"/>
  <c r="F561" i="12"/>
  <c r="AN538" i="12"/>
  <c r="Z538" i="12"/>
  <c r="J538" i="12"/>
  <c r="AN518" i="12"/>
  <c r="Z518" i="12"/>
  <c r="J518" i="12"/>
  <c r="AN498" i="12"/>
  <c r="Z498" i="12"/>
  <c r="J498" i="12"/>
  <c r="AN478" i="12"/>
  <c r="Z478" i="12"/>
  <c r="J478" i="12"/>
  <c r="AR459" i="12"/>
  <c r="AD459" i="12"/>
  <c r="N459" i="12"/>
  <c r="AJ445" i="12"/>
  <c r="V445" i="12"/>
  <c r="F445" i="12"/>
  <c r="AN426" i="12"/>
  <c r="Z426" i="12"/>
  <c r="J426" i="12"/>
  <c r="AR407" i="12"/>
  <c r="AD407" i="12"/>
  <c r="N407" i="12"/>
  <c r="AJ389" i="12"/>
  <c r="V389" i="12"/>
  <c r="F389" i="12"/>
  <c r="AN370" i="12"/>
  <c r="Z370" i="12"/>
  <c r="J370" i="12"/>
  <c r="AR351" i="12"/>
  <c r="AD351" i="12"/>
  <c r="N351" i="12"/>
  <c r="AN334" i="12"/>
  <c r="Z334" i="12"/>
  <c r="J334" i="12"/>
  <c r="AJ317" i="12"/>
  <c r="V317" i="12"/>
  <c r="F317" i="12"/>
  <c r="AR299" i="12"/>
  <c r="AD299" i="12"/>
  <c r="N299" i="12"/>
  <c r="AN282" i="12"/>
  <c r="Z282" i="12"/>
  <c r="J282" i="12"/>
  <c r="AR263" i="12"/>
  <c r="AD263" i="12"/>
  <c r="N263" i="12"/>
  <c r="AN246" i="12"/>
  <c r="Z246" i="12"/>
  <c r="J246" i="12"/>
  <c r="AN230" i="12"/>
  <c r="Z230" i="12"/>
  <c r="J230" i="12"/>
  <c r="AR211" i="12"/>
  <c r="AD211" i="12"/>
  <c r="N211" i="12"/>
  <c r="AJ189" i="12"/>
  <c r="V189" i="12"/>
  <c r="F189" i="12"/>
  <c r="AR167" i="12"/>
  <c r="AD167" i="12"/>
  <c r="N167" i="12"/>
  <c r="AN150" i="12"/>
  <c r="Z150" i="12"/>
  <c r="J150" i="12"/>
  <c r="AJ129" i="12"/>
  <c r="V129" i="12"/>
  <c r="F129" i="12"/>
  <c r="AN110" i="12"/>
  <c r="Z110" i="12"/>
  <c r="J110" i="12"/>
  <c r="AJ97" i="12"/>
  <c r="V97" i="12"/>
  <c r="F97" i="12"/>
  <c r="AJ81" i="12"/>
  <c r="V81" i="12"/>
  <c r="F81" i="12"/>
  <c r="AN66" i="12"/>
  <c r="Z66" i="12"/>
  <c r="J66" i="12"/>
  <c r="AN50" i="12"/>
  <c r="Z50" i="12"/>
  <c r="J50" i="12"/>
  <c r="AJ33" i="12"/>
  <c r="V33" i="12"/>
  <c r="F33" i="12"/>
  <c r="AJ13" i="12"/>
  <c r="V13" i="12"/>
  <c r="F13" i="12"/>
  <c r="AS1009" i="12"/>
  <c r="AE1009" i="12"/>
  <c r="AO1008" i="12"/>
  <c r="AA1008" i="12"/>
  <c r="AK1007" i="12"/>
  <c r="W1007" i="12"/>
  <c r="AS1005" i="12"/>
  <c r="AE1005" i="12"/>
  <c r="AO1004" i="12"/>
  <c r="AA1004" i="12"/>
  <c r="AK1003" i="12"/>
  <c r="W1003" i="12"/>
  <c r="AS1001" i="12"/>
  <c r="AE1001" i="12"/>
  <c r="AO1000" i="12"/>
  <c r="AA1000" i="12"/>
  <c r="AK999" i="12"/>
  <c r="W999" i="12"/>
  <c r="AS997" i="12"/>
  <c r="AE997" i="12"/>
  <c r="AO996" i="12"/>
  <c r="AA996" i="12"/>
  <c r="AK995" i="12"/>
  <c r="W995" i="12"/>
  <c r="AS993" i="12"/>
  <c r="AE993" i="12"/>
  <c r="AO992" i="12"/>
  <c r="AA992" i="12"/>
  <c r="AK991" i="12"/>
  <c r="W991" i="12"/>
  <c r="AS989" i="12"/>
  <c r="AE989" i="12"/>
  <c r="AO988" i="12"/>
  <c r="AA988" i="12"/>
  <c r="AK987" i="12"/>
  <c r="W987" i="12"/>
  <c r="AS985" i="12"/>
  <c r="AE985" i="12"/>
  <c r="AO984" i="12"/>
  <c r="AA984" i="12"/>
  <c r="AK983" i="12"/>
  <c r="W983" i="12"/>
  <c r="AS981" i="12"/>
  <c r="AE981" i="12"/>
  <c r="AO980" i="12"/>
  <c r="AA980" i="12"/>
  <c r="AK979" i="12"/>
  <c r="W979" i="12"/>
  <c r="AS977" i="12"/>
  <c r="AE977" i="12"/>
  <c r="AO976" i="12"/>
  <c r="AA976" i="12"/>
  <c r="AK975" i="12"/>
  <c r="W975" i="12"/>
  <c r="AS973" i="12"/>
  <c r="AE973" i="12"/>
  <c r="AO972" i="12"/>
  <c r="AA972" i="12"/>
  <c r="AK971" i="12"/>
  <c r="W971" i="12"/>
  <c r="AS969" i="12"/>
  <c r="AE969" i="12"/>
  <c r="AO968" i="12"/>
  <c r="AA968" i="12"/>
  <c r="AK967" i="12"/>
  <c r="W967" i="12"/>
  <c r="AS965" i="12"/>
  <c r="AE965" i="12"/>
  <c r="AO964" i="12"/>
  <c r="AA964" i="12"/>
  <c r="AK963" i="12"/>
  <c r="W963" i="12"/>
  <c r="AS961" i="12"/>
  <c r="AE961" i="12"/>
  <c r="AO960" i="12"/>
  <c r="AA960" i="12"/>
  <c r="AK959" i="12"/>
  <c r="W959" i="12"/>
  <c r="AS957" i="12"/>
  <c r="AE957" i="12"/>
  <c r="AO956" i="12"/>
  <c r="AA956" i="12"/>
  <c r="AK955" i="12"/>
  <c r="W955" i="12"/>
  <c r="AS953" i="12"/>
  <c r="AE953" i="12"/>
  <c r="AO952" i="12"/>
  <c r="AA952" i="12"/>
  <c r="AK951" i="12"/>
  <c r="W951" i="12"/>
  <c r="AS949" i="12"/>
  <c r="AE949" i="12"/>
  <c r="AO948" i="12"/>
  <c r="AA948" i="12"/>
  <c r="AK947" i="12"/>
  <c r="W947" i="12"/>
  <c r="AS945" i="12"/>
  <c r="AE945" i="12"/>
  <c r="AO944" i="12"/>
  <c r="AA944" i="12"/>
  <c r="AK943" i="12"/>
  <c r="W943" i="12"/>
  <c r="AS941" i="12"/>
  <c r="AE941" i="12"/>
  <c r="AO940" i="12"/>
  <c r="AA940" i="12"/>
  <c r="AK939" i="12"/>
  <c r="W939" i="12"/>
  <c r="AS937" i="12"/>
  <c r="AE937" i="12"/>
  <c r="AO936" i="12"/>
  <c r="AA936" i="12"/>
  <c r="AK935" i="12"/>
  <c r="W935" i="12"/>
  <c r="AS933" i="12"/>
  <c r="AE933" i="12"/>
  <c r="AO932" i="12"/>
  <c r="AA932" i="12"/>
  <c r="AK931" i="12"/>
  <c r="W931" i="12"/>
  <c r="AS929" i="12"/>
  <c r="AE929" i="12"/>
  <c r="AO928" i="12"/>
  <c r="AA928" i="12"/>
  <c r="AK927" i="12"/>
  <c r="W927" i="12"/>
  <c r="AS925" i="12"/>
  <c r="AE925" i="12"/>
  <c r="AO924" i="12"/>
  <c r="AA924" i="12"/>
  <c r="AK923" i="12"/>
  <c r="W923" i="12"/>
  <c r="AS921" i="12"/>
  <c r="AE921" i="12"/>
  <c r="AO920" i="12"/>
  <c r="AA920" i="12"/>
  <c r="AK919" i="12"/>
  <c r="W919" i="12"/>
  <c r="AS917" i="12"/>
  <c r="AE917" i="12"/>
  <c r="AO916" i="12"/>
  <c r="AA916" i="12"/>
  <c r="AK915" i="12"/>
  <c r="W915" i="12"/>
  <c r="AS913" i="12"/>
  <c r="AE913" i="12"/>
  <c r="AO912" i="12"/>
  <c r="AA912" i="12"/>
  <c r="AK911" i="12"/>
  <c r="W911" i="12"/>
  <c r="AS909" i="12"/>
  <c r="AE909" i="12"/>
  <c r="AO908" i="12"/>
  <c r="AA908" i="12"/>
  <c r="AK907" i="12"/>
  <c r="W907" i="12"/>
  <c r="AS905" i="12"/>
  <c r="AE905" i="12"/>
  <c r="AO904" i="12"/>
  <c r="AA904" i="12"/>
  <c r="AK903" i="12"/>
  <c r="W903" i="12"/>
  <c r="AS901" i="12"/>
  <c r="AE901" i="12"/>
  <c r="AO900" i="12"/>
  <c r="AA900" i="12"/>
  <c r="AK899" i="12"/>
  <c r="W899" i="12"/>
  <c r="AS897" i="12"/>
  <c r="AE897" i="12"/>
  <c r="AO896" i="12"/>
  <c r="AA896" i="12"/>
  <c r="AK895" i="12"/>
  <c r="W895" i="12"/>
  <c r="AS893" i="12"/>
  <c r="AE893" i="12"/>
  <c r="AO892" i="12"/>
  <c r="AA892" i="12"/>
  <c r="AK891" i="12"/>
  <c r="W891" i="12"/>
  <c r="AS889" i="12"/>
  <c r="AE889" i="12"/>
  <c r="AO888" i="12"/>
  <c r="AA888" i="12"/>
  <c r="AK887" i="12"/>
  <c r="W887" i="12"/>
  <c r="AS885" i="12"/>
  <c r="AE885" i="12"/>
  <c r="AO884" i="12"/>
  <c r="AA884" i="12"/>
  <c r="AK883" i="12"/>
  <c r="W883" i="12"/>
  <c r="AS881" i="12"/>
  <c r="AE881" i="12"/>
  <c r="AO880" i="12"/>
  <c r="AA880" i="12"/>
  <c r="AK879" i="12"/>
  <c r="W879" i="12"/>
  <c r="AS877" i="12"/>
  <c r="AE877" i="12"/>
  <c r="AO876" i="12"/>
  <c r="AA876" i="12"/>
  <c r="AK875" i="12"/>
  <c r="W875" i="12"/>
  <c r="AS873" i="12"/>
  <c r="AE873" i="12"/>
  <c r="AO872" i="12"/>
  <c r="AA872" i="12"/>
  <c r="AK871" i="12"/>
  <c r="W871" i="12"/>
  <c r="AS869" i="12"/>
  <c r="AE869" i="12"/>
  <c r="AO868" i="12"/>
  <c r="AA868" i="12"/>
  <c r="AK867" i="12"/>
  <c r="W867" i="12"/>
  <c r="AS865" i="12"/>
  <c r="AE865" i="12"/>
  <c r="AO864" i="12"/>
  <c r="AA864" i="12"/>
  <c r="AK863" i="12"/>
  <c r="W863" i="12"/>
  <c r="AS861" i="12"/>
  <c r="AE861" i="12"/>
  <c r="AO860" i="12"/>
  <c r="AA860" i="12"/>
  <c r="AK859" i="12"/>
  <c r="W859" i="12"/>
  <c r="AS857" i="12"/>
  <c r="AE857" i="12"/>
  <c r="AO856" i="12"/>
  <c r="AA856" i="12"/>
  <c r="AK855" i="12"/>
  <c r="W855" i="12"/>
  <c r="AS853" i="12"/>
  <c r="AE853" i="12"/>
  <c r="AO852" i="12"/>
  <c r="AA852" i="12"/>
  <c r="AK851" i="12"/>
  <c r="W851" i="12"/>
  <c r="AS849" i="12"/>
  <c r="AE849" i="12"/>
  <c r="AO848" i="12"/>
  <c r="AA848" i="12"/>
  <c r="AK847" i="12"/>
  <c r="W847" i="12"/>
  <c r="AS845" i="12"/>
  <c r="AE845" i="12"/>
  <c r="AO844" i="12"/>
  <c r="AA844" i="12"/>
  <c r="AK843" i="12"/>
  <c r="W843" i="12"/>
  <c r="AS841" i="12"/>
  <c r="AE841" i="12"/>
  <c r="AO840" i="12"/>
  <c r="AA840" i="12"/>
  <c r="AK839" i="12"/>
  <c r="W839" i="12"/>
  <c r="AS837" i="12"/>
  <c r="AE837" i="12"/>
  <c r="AO836" i="12"/>
  <c r="AA836" i="12"/>
  <c r="AK835" i="12"/>
  <c r="W835" i="12"/>
  <c r="AS833" i="12"/>
  <c r="AE833" i="12"/>
  <c r="AO832" i="12"/>
  <c r="AA832" i="12"/>
  <c r="AK831" i="12"/>
  <c r="W831" i="12"/>
  <c r="AS829" i="12"/>
  <c r="AE829" i="12"/>
  <c r="AO828" i="12"/>
  <c r="AA828" i="12"/>
  <c r="AK827" i="12"/>
  <c r="W827" i="12"/>
  <c r="AS825" i="12"/>
  <c r="AE825" i="12"/>
  <c r="AO824" i="12"/>
  <c r="AA824" i="12"/>
  <c r="AK823" i="12"/>
  <c r="W823" i="12"/>
  <c r="AS821" i="12"/>
  <c r="AE821" i="12"/>
  <c r="AO820" i="12"/>
  <c r="AA820" i="12"/>
  <c r="AK819" i="12"/>
  <c r="W819" i="12"/>
  <c r="AS817" i="12"/>
  <c r="AE817" i="12"/>
  <c r="AO816" i="12"/>
  <c r="AA816" i="12"/>
  <c r="AK815" i="12"/>
  <c r="W815" i="12"/>
  <c r="AS813" i="12"/>
  <c r="AE813" i="12"/>
  <c r="AO812" i="12"/>
  <c r="AA812" i="12"/>
  <c r="AK811" i="12"/>
  <c r="W811" i="12"/>
  <c r="AS809" i="12"/>
  <c r="AE809" i="12"/>
  <c r="AO808" i="12"/>
  <c r="AA808" i="12"/>
  <c r="AK807" i="12"/>
  <c r="W807" i="12"/>
  <c r="AS805" i="12"/>
  <c r="AE805" i="12"/>
  <c r="AO804" i="12"/>
  <c r="AA804" i="12"/>
  <c r="AK803" i="12"/>
  <c r="W803" i="12"/>
  <c r="AS801" i="12"/>
  <c r="AE801" i="12"/>
  <c r="AO800" i="12"/>
  <c r="AA800" i="12"/>
  <c r="AK799" i="12"/>
  <c r="W799" i="12"/>
  <c r="AS797" i="12"/>
  <c r="AE797" i="12"/>
  <c r="AO796" i="12"/>
  <c r="AA796" i="12"/>
  <c r="AK795" i="12"/>
  <c r="W795" i="12"/>
  <c r="AS793" i="12"/>
  <c r="AE793" i="12"/>
  <c r="AO792" i="12"/>
  <c r="AA792" i="12"/>
  <c r="AK791" i="12"/>
  <c r="W791" i="12"/>
  <c r="AS789" i="12"/>
  <c r="AE789" i="12"/>
  <c r="AO788" i="12"/>
  <c r="AA788" i="12"/>
  <c r="AK787" i="12"/>
  <c r="W787" i="12"/>
  <c r="AS785" i="12"/>
  <c r="AE785" i="12"/>
  <c r="AO784" i="12"/>
  <c r="AA784" i="12"/>
  <c r="AK783" i="12"/>
  <c r="W783" i="12"/>
  <c r="AS781" i="12"/>
  <c r="AE781" i="12"/>
  <c r="AO780" i="12"/>
  <c r="AA780" i="12"/>
  <c r="AK779" i="12"/>
  <c r="W779" i="12"/>
  <c r="AS777" i="12"/>
  <c r="AE777" i="12"/>
  <c r="AO776" i="12"/>
  <c r="AA776" i="12"/>
  <c r="AK775" i="12"/>
  <c r="W775" i="12"/>
  <c r="AS773" i="12"/>
  <c r="AE773" i="12"/>
  <c r="AO772" i="12"/>
  <c r="AA772" i="12"/>
  <c r="AK771" i="12"/>
  <c r="W771" i="12"/>
  <c r="AS769" i="12"/>
  <c r="AE769" i="12"/>
  <c r="AO768" i="12"/>
  <c r="AA768" i="12"/>
  <c r="AK767" i="12"/>
  <c r="W767" i="12"/>
  <c r="AS765" i="12"/>
  <c r="AE765" i="12"/>
  <c r="AO764" i="12"/>
  <c r="AA764" i="12"/>
  <c r="AK763" i="12"/>
  <c r="W763" i="12"/>
  <c r="AS761" i="12"/>
  <c r="AE761" i="12"/>
  <c r="AO760" i="12"/>
  <c r="AA760" i="12"/>
  <c r="AK759" i="12"/>
  <c r="W759" i="12"/>
  <c r="AS757" i="12"/>
  <c r="AE757" i="12"/>
  <c r="AO756" i="12"/>
  <c r="AA756" i="12"/>
  <c r="AK755" i="12"/>
  <c r="W755" i="12"/>
  <c r="G755" i="12"/>
  <c r="AS753" i="12"/>
  <c r="AE753" i="12"/>
  <c r="O753" i="12"/>
  <c r="AO752" i="12"/>
  <c r="AA752" i="12"/>
  <c r="K752" i="12"/>
  <c r="AK751" i="12"/>
  <c r="W751" i="12"/>
  <c r="G751" i="12"/>
  <c r="AS749" i="12"/>
  <c r="AE749" i="12"/>
  <c r="O749" i="12"/>
  <c r="AO748" i="12"/>
  <c r="AA748" i="12"/>
  <c r="K748" i="12"/>
  <c r="AK747" i="12"/>
  <c r="W747" i="12"/>
  <c r="G747" i="12"/>
  <c r="AS745" i="12"/>
  <c r="AE745" i="12"/>
  <c r="O745" i="12"/>
  <c r="AO744" i="12"/>
  <c r="AA744" i="12"/>
  <c r="K744" i="12"/>
  <c r="AK743" i="12"/>
  <c r="W743" i="12"/>
  <c r="G743" i="12"/>
  <c r="AS741" i="12"/>
  <c r="AE741" i="12"/>
  <c r="O741" i="12"/>
  <c r="AO740" i="12"/>
  <c r="AA740" i="12"/>
  <c r="K740" i="12"/>
  <c r="AK739" i="12"/>
  <c r="W739" i="12"/>
  <c r="G739" i="12"/>
  <c r="AS737" i="12"/>
  <c r="AE737" i="12"/>
  <c r="O737" i="12"/>
  <c r="AO736" i="12"/>
  <c r="AA736" i="12"/>
  <c r="K736" i="12"/>
  <c r="AK735" i="12"/>
  <c r="W735" i="12"/>
  <c r="G735" i="12"/>
  <c r="AS733" i="12"/>
  <c r="AE733" i="12"/>
  <c r="O733" i="12"/>
  <c r="AO732" i="12"/>
  <c r="AA732" i="12"/>
  <c r="K732" i="12"/>
  <c r="AK731" i="12"/>
  <c r="W731" i="12"/>
  <c r="G731" i="12"/>
  <c r="AS729" i="12"/>
  <c r="AE729" i="12"/>
  <c r="O729" i="12"/>
  <c r="AO728" i="12"/>
  <c r="AA728" i="12"/>
  <c r="K728" i="12"/>
  <c r="AK727" i="12"/>
  <c r="W727" i="12"/>
  <c r="G727" i="12"/>
  <c r="AS725" i="12"/>
  <c r="AE725" i="12"/>
  <c r="O725" i="12"/>
  <c r="AO724" i="12"/>
  <c r="AA724" i="12"/>
  <c r="K724" i="12"/>
  <c r="AK723" i="12"/>
  <c r="W723" i="12"/>
  <c r="G723" i="12"/>
  <c r="AS721" i="12"/>
  <c r="AE721" i="12"/>
  <c r="O721" i="12"/>
  <c r="AO720" i="12"/>
  <c r="AA720" i="12"/>
  <c r="K720" i="12"/>
  <c r="AK719" i="12"/>
  <c r="W719" i="12"/>
  <c r="G719" i="12"/>
  <c r="AS717" i="12"/>
  <c r="AE717" i="12"/>
  <c r="O717" i="12"/>
  <c r="AO716" i="12"/>
  <c r="AA716" i="12"/>
  <c r="K716" i="12"/>
  <c r="AK715" i="12"/>
  <c r="W715" i="12"/>
  <c r="G715" i="12"/>
  <c r="AS713" i="12"/>
  <c r="AE713" i="12"/>
  <c r="O713" i="12"/>
  <c r="AO712" i="12"/>
  <c r="AA712" i="12"/>
  <c r="K712" i="12"/>
  <c r="AK711" i="12"/>
  <c r="W711" i="12"/>
  <c r="G711" i="12"/>
  <c r="AS709" i="12"/>
  <c r="AE709" i="12"/>
  <c r="O709" i="12"/>
  <c r="AO708" i="12"/>
  <c r="AA708" i="12"/>
  <c r="K708" i="12"/>
  <c r="AK707" i="12"/>
  <c r="W707" i="12"/>
  <c r="G707" i="12"/>
  <c r="AS705" i="12"/>
  <c r="AE705" i="12"/>
  <c r="O705" i="12"/>
  <c r="AO704" i="12"/>
  <c r="AA704" i="12"/>
  <c r="K704" i="12"/>
  <c r="AK703" i="12"/>
  <c r="W703" i="12"/>
  <c r="G703" i="12"/>
  <c r="AS701" i="12"/>
  <c r="AE701" i="12"/>
  <c r="O701" i="12"/>
  <c r="AO700" i="12"/>
  <c r="AA700" i="12"/>
  <c r="K700" i="12"/>
  <c r="AK699" i="12"/>
  <c r="W699" i="12"/>
  <c r="G699" i="12"/>
  <c r="AS697" i="12"/>
  <c r="AE697" i="12"/>
  <c r="O697" i="12"/>
  <c r="AO696" i="12"/>
  <c r="AA696" i="12"/>
  <c r="K696" i="12"/>
  <c r="AK695" i="12"/>
  <c r="W695" i="12"/>
  <c r="G695" i="12"/>
  <c r="AS693" i="12"/>
  <c r="AE693" i="12"/>
  <c r="O693" i="12"/>
  <c r="AO692" i="12"/>
  <c r="AA692" i="12"/>
  <c r="K692" i="12"/>
  <c r="AK691" i="12"/>
  <c r="W691" i="12"/>
  <c r="G691" i="12"/>
  <c r="AS689" i="12"/>
  <c r="AE689" i="12"/>
  <c r="O689" i="12"/>
  <c r="AO688" i="12"/>
  <c r="AA688" i="12"/>
  <c r="K688" i="12"/>
  <c r="AK687" i="12"/>
  <c r="W687" i="12"/>
  <c r="G687" i="12"/>
  <c r="AS685" i="12"/>
  <c r="AE685" i="12"/>
  <c r="O685" i="12"/>
  <c r="AO684" i="12"/>
  <c r="AA684" i="12"/>
  <c r="K684" i="12"/>
  <c r="AK683" i="12"/>
  <c r="W683" i="12"/>
  <c r="G683" i="12"/>
  <c r="AS681" i="12"/>
  <c r="AE681" i="12"/>
  <c r="O681" i="12"/>
  <c r="AO680" i="12"/>
  <c r="AA680" i="12"/>
  <c r="K680" i="12"/>
  <c r="AK679" i="12"/>
  <c r="W679" i="12"/>
  <c r="G679" i="12"/>
  <c r="AS677" i="12"/>
  <c r="AE677" i="12"/>
  <c r="O677" i="12"/>
  <c r="AO676" i="12"/>
  <c r="AA676" i="12"/>
  <c r="K676" i="12"/>
  <c r="AK675" i="12"/>
  <c r="W675" i="12"/>
  <c r="G675" i="12"/>
  <c r="AS673" i="12"/>
  <c r="AE673" i="12"/>
  <c r="O673" i="12"/>
  <c r="AO672" i="12"/>
  <c r="AA672" i="12"/>
  <c r="K672" i="12"/>
  <c r="AK671" i="12"/>
  <c r="W671" i="12"/>
  <c r="G671" i="12"/>
  <c r="AS669" i="12"/>
  <c r="AE669" i="12"/>
  <c r="O669" i="12"/>
  <c r="AO668" i="12"/>
  <c r="AA668" i="12"/>
  <c r="K668" i="12"/>
  <c r="AK667" i="12"/>
  <c r="W667" i="12"/>
  <c r="G667" i="12"/>
  <c r="AS665" i="12"/>
  <c r="AE665" i="12"/>
  <c r="O665" i="12"/>
  <c r="AO664" i="12"/>
  <c r="AA664" i="12"/>
  <c r="K664" i="12"/>
  <c r="AK663" i="12"/>
  <c r="W663" i="12"/>
  <c r="G663" i="12"/>
  <c r="AS661" i="12"/>
  <c r="AE661" i="12"/>
  <c r="O661" i="12"/>
  <c r="AO660" i="12"/>
  <c r="AA660" i="12"/>
  <c r="K660" i="12"/>
  <c r="AK659" i="12"/>
  <c r="W659" i="12"/>
  <c r="G659" i="12"/>
  <c r="AS657" i="12"/>
  <c r="AE657" i="12"/>
  <c r="O657" i="12"/>
  <c r="AO656" i="12"/>
  <c r="AA656" i="12"/>
  <c r="K656" i="12"/>
  <c r="AK655" i="12"/>
  <c r="W655" i="12"/>
  <c r="G655" i="12"/>
  <c r="AS653" i="12"/>
  <c r="AE653" i="12"/>
  <c r="O653" i="12"/>
  <c r="AO652" i="12"/>
  <c r="AA652" i="12"/>
  <c r="K652" i="12"/>
  <c r="AK651" i="12"/>
  <c r="W651" i="12"/>
  <c r="G651" i="12"/>
  <c r="AS649" i="12"/>
  <c r="AE649" i="12"/>
  <c r="O649" i="12"/>
  <c r="AO648" i="12"/>
  <c r="AA648" i="12"/>
  <c r="K648" i="12"/>
  <c r="AK647" i="12"/>
  <c r="W647" i="12"/>
  <c r="G647" i="12"/>
  <c r="AS645" i="12"/>
  <c r="AE645" i="12"/>
  <c r="O645" i="12"/>
  <c r="AO644" i="12"/>
  <c r="AA644" i="12"/>
  <c r="K644" i="12"/>
  <c r="AK643" i="12"/>
  <c r="W643" i="12"/>
  <c r="G643" i="12"/>
  <c r="AS641" i="12"/>
  <c r="AE641" i="12"/>
  <c r="O641" i="12"/>
  <c r="AO640" i="12"/>
  <c r="AA640" i="12"/>
  <c r="K640" i="12"/>
  <c r="AK639" i="12"/>
  <c r="W639" i="12"/>
  <c r="G639" i="12"/>
  <c r="AS637" i="12"/>
  <c r="AE637" i="12"/>
  <c r="O637" i="12"/>
  <c r="AO636" i="12"/>
  <c r="AA636" i="12"/>
  <c r="K636" i="12"/>
  <c r="AK635" i="12"/>
  <c r="W635" i="12"/>
  <c r="G635" i="12"/>
  <c r="AS633" i="12"/>
  <c r="AE633" i="12"/>
  <c r="O633" i="12"/>
  <c r="AO632" i="12"/>
  <c r="AA632" i="12"/>
  <c r="K632" i="12"/>
  <c r="AK631" i="12"/>
  <c r="W631" i="12"/>
  <c r="G631" i="12"/>
  <c r="AS629" i="12"/>
  <c r="AE629" i="12"/>
  <c r="O629" i="12"/>
  <c r="AO628" i="12"/>
  <c r="AA628" i="12"/>
  <c r="K628" i="12"/>
  <c r="AK627" i="12"/>
  <c r="W627" i="12"/>
  <c r="G627" i="12"/>
  <c r="AS625" i="12"/>
  <c r="AE625" i="12"/>
  <c r="O625" i="12"/>
  <c r="AO624" i="12"/>
  <c r="AA624" i="12"/>
  <c r="K624" i="12"/>
  <c r="AK623" i="12"/>
  <c r="W623" i="12"/>
  <c r="G623" i="12"/>
  <c r="AS621" i="12"/>
  <c r="AE621" i="12"/>
  <c r="O621" i="12"/>
  <c r="AO620" i="12"/>
  <c r="AA620" i="12"/>
  <c r="K620" i="12"/>
  <c r="AK619" i="12"/>
  <c r="W619" i="12"/>
  <c r="G619" i="12"/>
  <c r="AS617" i="12"/>
  <c r="AE617" i="12"/>
  <c r="O617" i="12"/>
  <c r="AO616" i="12"/>
  <c r="AA616" i="12"/>
  <c r="K616" i="12"/>
  <c r="AK615" i="12"/>
  <c r="W615" i="12"/>
  <c r="G615" i="12"/>
  <c r="AS613" i="12"/>
  <c r="AE613" i="12"/>
  <c r="O613" i="12"/>
  <c r="AO612" i="12"/>
  <c r="AA612" i="12"/>
  <c r="K612" i="12"/>
  <c r="AK611" i="12"/>
  <c r="W611" i="12"/>
  <c r="G611" i="12"/>
  <c r="AS609" i="12"/>
  <c r="AE609" i="12"/>
  <c r="O609" i="12"/>
  <c r="AO608" i="12"/>
  <c r="AA608" i="12"/>
  <c r="K608" i="12"/>
  <c r="AK607" i="12"/>
  <c r="W607" i="12"/>
  <c r="G607" i="12"/>
  <c r="AS605" i="12"/>
  <c r="AE605" i="12"/>
  <c r="O605" i="12"/>
  <c r="AO604" i="12"/>
  <c r="AA604" i="12"/>
  <c r="K604" i="12"/>
  <c r="AK603" i="12"/>
  <c r="W603" i="12"/>
  <c r="G603" i="12"/>
  <c r="AS601" i="12"/>
  <c r="AE601" i="12"/>
  <c r="O601" i="12"/>
  <c r="AO600" i="12"/>
  <c r="AA600" i="12"/>
  <c r="K600" i="12"/>
  <c r="AK599" i="12"/>
  <c r="W599" i="12"/>
  <c r="G599" i="12"/>
  <c r="AS597" i="12"/>
  <c r="AE597" i="12"/>
  <c r="O597" i="12"/>
  <c r="AO596" i="12"/>
  <c r="AA596" i="12"/>
  <c r="K596" i="12"/>
  <c r="AK595" i="12"/>
  <c r="W595" i="12"/>
  <c r="G595" i="12"/>
  <c r="AS593" i="12"/>
  <c r="AE593" i="12"/>
  <c r="O593" i="12"/>
  <c r="AO592" i="12"/>
  <c r="AA592" i="12"/>
  <c r="K592" i="12"/>
  <c r="AK591" i="12"/>
  <c r="W591" i="12"/>
  <c r="G591" i="12"/>
  <c r="AS589" i="12"/>
  <c r="AE589" i="12"/>
  <c r="O589" i="12"/>
  <c r="AO588" i="12"/>
  <c r="AA588" i="12"/>
  <c r="K588" i="12"/>
  <c r="AK587" i="12"/>
  <c r="W587" i="12"/>
  <c r="G587" i="12"/>
  <c r="AS585" i="12"/>
  <c r="AE585" i="12"/>
  <c r="O585" i="12"/>
  <c r="AO584" i="12"/>
  <c r="AA584" i="12"/>
  <c r="K584" i="12"/>
  <c r="AK583" i="12"/>
  <c r="W583" i="12"/>
  <c r="G583" i="12"/>
  <c r="AS581" i="12"/>
  <c r="AE581" i="12"/>
  <c r="O581" i="12"/>
  <c r="AO580" i="12"/>
  <c r="AA580" i="12"/>
  <c r="K580" i="12"/>
  <c r="AK579" i="12"/>
  <c r="W579" i="12"/>
  <c r="G579" i="12"/>
  <c r="AS577" i="12"/>
  <c r="AE577" i="12"/>
  <c r="O577" i="12"/>
  <c r="AO576" i="12"/>
  <c r="AA576" i="12"/>
  <c r="K576" i="12"/>
  <c r="AK575" i="12"/>
  <c r="W575" i="12"/>
  <c r="G575" i="12"/>
  <c r="AS573" i="12"/>
  <c r="AE573" i="12"/>
  <c r="O573" i="12"/>
  <c r="AO572" i="12"/>
  <c r="AA572" i="12"/>
  <c r="K572" i="12"/>
  <c r="AK571" i="12"/>
  <c r="W571" i="12"/>
  <c r="G571" i="12"/>
  <c r="AS569" i="12"/>
  <c r="AE569" i="12"/>
  <c r="O569" i="12"/>
  <c r="AO568" i="12"/>
  <c r="AA568" i="12"/>
  <c r="K568" i="12"/>
  <c r="AK567" i="12"/>
  <c r="W567" i="12"/>
  <c r="G567" i="12"/>
  <c r="AS565" i="12"/>
  <c r="AE565" i="12"/>
  <c r="O565" i="12"/>
  <c r="AO564" i="12"/>
  <c r="AA564" i="12"/>
  <c r="K564" i="12"/>
  <c r="AK563" i="12"/>
  <c r="W563" i="12"/>
  <c r="G563" i="12"/>
  <c r="AS561" i="12"/>
  <c r="AE561" i="12"/>
  <c r="O561" i="12"/>
  <c r="AO560" i="12"/>
  <c r="AA560" i="12"/>
  <c r="K560" i="12"/>
  <c r="AK559" i="12"/>
  <c r="W559" i="12"/>
  <c r="G559" i="12"/>
  <c r="AS557" i="12"/>
  <c r="AE557" i="12"/>
  <c r="O557" i="12"/>
  <c r="AO556" i="12"/>
  <c r="AA556" i="12"/>
  <c r="K556" i="12"/>
  <c r="AK555" i="12"/>
  <c r="W555" i="12"/>
  <c r="G555" i="12"/>
  <c r="AS553" i="12"/>
  <c r="AE553" i="12"/>
  <c r="O553" i="12"/>
  <c r="AO552" i="12"/>
  <c r="AA552" i="12"/>
  <c r="K552" i="12"/>
  <c r="AK551" i="12"/>
  <c r="W551" i="12"/>
  <c r="G551" i="12"/>
  <c r="AS549" i="12"/>
  <c r="AE549" i="12"/>
  <c r="O549" i="12"/>
  <c r="AO548" i="12"/>
  <c r="AA548" i="12"/>
  <c r="K548" i="12"/>
  <c r="AK547" i="12"/>
  <c r="W547" i="12"/>
  <c r="G547" i="12"/>
  <c r="AS545" i="12"/>
  <c r="AE545" i="12"/>
  <c r="O545" i="12"/>
  <c r="AO544" i="12"/>
  <c r="AA544" i="12"/>
  <c r="K544" i="12"/>
  <c r="AK543" i="12"/>
  <c r="W543" i="12"/>
  <c r="G543" i="12"/>
  <c r="AS541" i="12"/>
  <c r="AE541" i="12"/>
  <c r="O541" i="12"/>
  <c r="AO540" i="12"/>
  <c r="AA540" i="12"/>
  <c r="K540" i="12"/>
  <c r="AK539" i="12"/>
  <c r="W539" i="12"/>
  <c r="G539" i="12"/>
  <c r="AS537" i="12"/>
  <c r="AE537" i="12"/>
  <c r="O537" i="12"/>
  <c r="AO536" i="12"/>
  <c r="AA536" i="12"/>
  <c r="K536" i="12"/>
  <c r="AK535" i="12"/>
  <c r="W535" i="12"/>
  <c r="G535" i="12"/>
  <c r="AS533" i="12"/>
  <c r="AE533" i="12"/>
  <c r="O533" i="12"/>
  <c r="AO532" i="12"/>
  <c r="AA532" i="12"/>
  <c r="K532" i="12"/>
  <c r="AK531" i="12"/>
  <c r="W531" i="12"/>
  <c r="G531" i="12"/>
  <c r="AS529" i="12"/>
  <c r="AE529" i="12"/>
  <c r="O529" i="12"/>
  <c r="AO528" i="12"/>
  <c r="AA528" i="12"/>
  <c r="K528" i="12"/>
  <c r="AK527" i="12"/>
  <c r="W527" i="12"/>
  <c r="G527" i="12"/>
  <c r="AS525" i="12"/>
  <c r="AE525" i="12"/>
  <c r="O525" i="12"/>
  <c r="AO524" i="12"/>
  <c r="AA524" i="12"/>
  <c r="K524" i="12"/>
  <c r="AK523" i="12"/>
  <c r="W523" i="12"/>
  <c r="G523" i="12"/>
  <c r="AS521" i="12"/>
  <c r="AE521" i="12"/>
  <c r="O521" i="12"/>
  <c r="AO520" i="12"/>
  <c r="AA520" i="12"/>
  <c r="K520" i="12"/>
  <c r="AK519" i="12"/>
  <c r="W519" i="12"/>
  <c r="G519" i="12"/>
  <c r="AS517" i="12"/>
  <c r="AE517" i="12"/>
  <c r="O517" i="12"/>
  <c r="AO516" i="12"/>
  <c r="AA516" i="12"/>
  <c r="K516" i="12"/>
  <c r="AK515" i="12"/>
  <c r="W515" i="12"/>
  <c r="G515" i="12"/>
  <c r="AS513" i="12"/>
  <c r="AE513" i="12"/>
  <c r="O513" i="12"/>
  <c r="AO512" i="12"/>
  <c r="AA512" i="12"/>
  <c r="K512" i="12"/>
  <c r="AK511" i="12"/>
  <c r="W511" i="12"/>
  <c r="G511" i="12"/>
  <c r="AS509" i="12"/>
  <c r="AE509" i="12"/>
  <c r="O509" i="12"/>
  <c r="AO508" i="12"/>
  <c r="AA508" i="12"/>
  <c r="K508" i="12"/>
  <c r="AK507" i="12"/>
  <c r="W507" i="12"/>
  <c r="G507" i="12"/>
  <c r="AS505" i="12"/>
  <c r="AE505" i="12"/>
  <c r="O505" i="12"/>
  <c r="AO504" i="12"/>
  <c r="AA504" i="12"/>
  <c r="K504" i="12"/>
  <c r="AK503" i="12"/>
  <c r="W503" i="12"/>
  <c r="G503" i="12"/>
  <c r="AS501" i="12"/>
  <c r="AE501" i="12"/>
  <c r="O501" i="12"/>
  <c r="AO500" i="12"/>
  <c r="AA500" i="12"/>
  <c r="K500" i="12"/>
  <c r="AK499" i="12"/>
  <c r="W499" i="12"/>
  <c r="G499" i="12"/>
  <c r="AS497" i="12"/>
  <c r="AE497" i="12"/>
  <c r="O497" i="12"/>
  <c r="AO496" i="12"/>
  <c r="AA496" i="12"/>
  <c r="K496" i="12"/>
  <c r="AK495" i="12"/>
  <c r="W495" i="12"/>
  <c r="G495" i="12"/>
  <c r="AS493" i="12"/>
  <c r="AE493" i="12"/>
  <c r="O493" i="12"/>
  <c r="AO492" i="12"/>
  <c r="AA492" i="12"/>
  <c r="K492" i="12"/>
  <c r="AK491" i="12"/>
  <c r="W491" i="12"/>
  <c r="G491" i="12"/>
  <c r="AS489" i="12"/>
  <c r="AE489" i="12"/>
  <c r="O489" i="12"/>
  <c r="AO488" i="12"/>
  <c r="AA488" i="12"/>
  <c r="K488" i="12"/>
  <c r="AK487" i="12"/>
  <c r="W487" i="12"/>
  <c r="G487" i="12"/>
  <c r="AS485" i="12"/>
  <c r="AE485" i="12"/>
  <c r="O485" i="12"/>
  <c r="AO484" i="12"/>
  <c r="AA484" i="12"/>
  <c r="K484" i="12"/>
  <c r="AK483" i="12"/>
  <c r="W483" i="12"/>
  <c r="G483" i="12"/>
  <c r="AS481" i="12"/>
  <c r="AE481" i="12"/>
  <c r="O481" i="12"/>
  <c r="AO480" i="12"/>
  <c r="AA480" i="12"/>
  <c r="K480" i="12"/>
  <c r="AK479" i="12"/>
  <c r="W479" i="12"/>
  <c r="G479" i="12"/>
  <c r="AS477" i="12"/>
  <c r="AE477" i="12"/>
  <c r="O477" i="12"/>
  <c r="AO476" i="12"/>
  <c r="AA476" i="12"/>
  <c r="K476" i="12"/>
  <c r="AK475" i="12"/>
  <c r="W475" i="12"/>
  <c r="G475" i="12"/>
  <c r="AS473" i="12"/>
  <c r="AE473" i="12"/>
  <c r="O473" i="12"/>
  <c r="AO472" i="12"/>
  <c r="AA472" i="12"/>
  <c r="K472" i="12"/>
  <c r="AK471" i="12"/>
  <c r="W471" i="12"/>
  <c r="G471" i="12"/>
  <c r="AS469" i="12"/>
  <c r="AE469" i="12"/>
  <c r="O469" i="12"/>
  <c r="AO468" i="12"/>
  <c r="AA468" i="12"/>
  <c r="K468" i="12"/>
  <c r="AK467" i="12"/>
  <c r="W467" i="12"/>
  <c r="G467" i="12"/>
  <c r="AS465" i="12"/>
  <c r="AE465" i="12"/>
  <c r="O465" i="12"/>
  <c r="AO464" i="12"/>
  <c r="AA464" i="12"/>
  <c r="K464" i="12"/>
  <c r="AK463" i="12"/>
  <c r="W463" i="12"/>
  <c r="G463" i="12"/>
  <c r="AS461" i="12"/>
  <c r="AE461" i="12"/>
  <c r="O461" i="12"/>
  <c r="AO460" i="12"/>
  <c r="AA460" i="12"/>
  <c r="K460" i="12"/>
  <c r="AK459" i="12"/>
  <c r="W459" i="12"/>
  <c r="G459" i="12"/>
  <c r="AS457" i="12"/>
  <c r="AE457" i="12"/>
  <c r="O457" i="12"/>
  <c r="AO456" i="12"/>
  <c r="AA456" i="12"/>
  <c r="K456" i="12"/>
  <c r="AK455" i="12"/>
  <c r="W455" i="12"/>
  <c r="G455" i="12"/>
  <c r="AS453" i="12"/>
  <c r="AE453" i="12"/>
  <c r="O453" i="12"/>
  <c r="AO452" i="12"/>
  <c r="AA452" i="12"/>
  <c r="K452" i="12"/>
  <c r="AK451" i="12"/>
  <c r="W451" i="12"/>
  <c r="G451" i="12"/>
  <c r="AS449" i="12"/>
  <c r="AE449" i="12"/>
  <c r="O449" i="12"/>
  <c r="AO448" i="12"/>
  <c r="AA448" i="12"/>
  <c r="K448" i="12"/>
  <c r="AK447" i="12"/>
  <c r="W447" i="12"/>
  <c r="G447" i="12"/>
  <c r="AS445" i="12"/>
  <c r="AE445" i="12"/>
  <c r="O445" i="12"/>
  <c r="AO444" i="12"/>
  <c r="AA444" i="12"/>
  <c r="K444" i="12"/>
  <c r="AK443" i="12"/>
  <c r="W443" i="12"/>
  <c r="G443" i="12"/>
  <c r="AS441" i="12"/>
  <c r="AE441" i="12"/>
  <c r="O441" i="12"/>
  <c r="AO440" i="12"/>
  <c r="AA440" i="12"/>
  <c r="K440" i="12"/>
  <c r="AK439" i="12"/>
  <c r="W439" i="12"/>
  <c r="G439" i="12"/>
  <c r="AS437" i="12"/>
  <c r="AE437" i="12"/>
  <c r="O437" i="12"/>
  <c r="AO436" i="12"/>
  <c r="AA436" i="12"/>
  <c r="K436" i="12"/>
  <c r="AK435" i="12"/>
  <c r="W435" i="12"/>
  <c r="G435" i="12"/>
  <c r="AS433" i="12"/>
  <c r="AE433" i="12"/>
  <c r="O433" i="12"/>
  <c r="AO432" i="12"/>
  <c r="AA432" i="12"/>
  <c r="K432" i="12"/>
  <c r="AK431" i="12"/>
  <c r="W431" i="12"/>
  <c r="G431" i="12"/>
  <c r="AS429" i="12"/>
  <c r="AE429" i="12"/>
  <c r="O429" i="12"/>
  <c r="AO428" i="12"/>
  <c r="AA428" i="12"/>
  <c r="K428" i="12"/>
  <c r="AK427" i="12"/>
  <c r="W427" i="12"/>
  <c r="G427" i="12"/>
  <c r="AS425" i="12"/>
  <c r="AE425" i="12"/>
  <c r="O425" i="12"/>
  <c r="AO424" i="12"/>
  <c r="AA424" i="12"/>
  <c r="K424" i="12"/>
  <c r="AK423" i="12"/>
  <c r="W423" i="12"/>
  <c r="G423" i="12"/>
  <c r="AS421" i="12"/>
  <c r="AE421" i="12"/>
  <c r="O421" i="12"/>
  <c r="AO420" i="12"/>
  <c r="AA420" i="12"/>
  <c r="K420" i="12"/>
  <c r="AK419" i="12"/>
  <c r="W419" i="12"/>
  <c r="G419" i="12"/>
  <c r="AS417" i="12"/>
  <c r="AE417" i="12"/>
  <c r="O417" i="12"/>
  <c r="AO416" i="12"/>
  <c r="AA416" i="12"/>
  <c r="K416" i="12"/>
  <c r="AK415" i="12"/>
  <c r="W415" i="12"/>
  <c r="G415" i="12"/>
  <c r="AS413" i="12"/>
  <c r="AE413" i="12"/>
  <c r="O413" i="12"/>
  <c r="AO412" i="12"/>
  <c r="AA412" i="12"/>
  <c r="K412" i="12"/>
  <c r="AK411" i="12"/>
  <c r="W411" i="12"/>
  <c r="G411" i="12"/>
  <c r="AS409" i="12"/>
  <c r="AE409" i="12"/>
  <c r="O409" i="12"/>
  <c r="AO408" i="12"/>
  <c r="AA408" i="12"/>
  <c r="K408" i="12"/>
  <c r="AK407" i="12"/>
  <c r="W407" i="12"/>
  <c r="G407" i="12"/>
  <c r="AS405" i="12"/>
  <c r="AE405" i="12"/>
  <c r="O405" i="12"/>
  <c r="AO404" i="12"/>
  <c r="AA404" i="12"/>
  <c r="K404" i="12"/>
  <c r="AK403" i="12"/>
  <c r="W403" i="12"/>
  <c r="G403" i="12"/>
  <c r="AS401" i="12"/>
  <c r="AE401" i="12"/>
  <c r="O401" i="12"/>
  <c r="AO400" i="12"/>
  <c r="AA400" i="12"/>
  <c r="K400" i="12"/>
  <c r="AK399" i="12"/>
  <c r="W399" i="12"/>
  <c r="G399" i="12"/>
  <c r="AS397" i="12"/>
  <c r="AE397" i="12"/>
  <c r="O397" i="12"/>
  <c r="AO396" i="12"/>
  <c r="AA396" i="12"/>
  <c r="K396" i="12"/>
  <c r="AK395" i="12"/>
  <c r="W395" i="12"/>
  <c r="G395" i="12"/>
  <c r="AS393" i="12"/>
  <c r="AE393" i="12"/>
  <c r="O393" i="12"/>
  <c r="AO392" i="12"/>
  <c r="AA392" i="12"/>
  <c r="K392" i="12"/>
  <c r="AK391" i="12"/>
  <c r="W391" i="12"/>
  <c r="G391" i="12"/>
  <c r="AS389" i="12"/>
  <c r="AE389" i="12"/>
  <c r="O389" i="12"/>
  <c r="AO388" i="12"/>
  <c r="AA388" i="12"/>
  <c r="K388" i="12"/>
  <c r="AK387" i="12"/>
  <c r="W387" i="12"/>
  <c r="G387" i="12"/>
  <c r="AS385" i="12"/>
  <c r="AE385" i="12"/>
  <c r="O385" i="12"/>
  <c r="AO384" i="12"/>
  <c r="AA384" i="12"/>
  <c r="K384" i="12"/>
  <c r="AK383" i="12"/>
  <c r="W383" i="12"/>
  <c r="G383" i="12"/>
  <c r="AS381" i="12"/>
  <c r="AE381" i="12"/>
  <c r="O381" i="12"/>
  <c r="AO380" i="12"/>
  <c r="AA380" i="12"/>
  <c r="K380" i="12"/>
  <c r="AK379" i="12"/>
  <c r="W379" i="12"/>
  <c r="G379" i="12"/>
  <c r="AS377" i="12"/>
  <c r="AE377" i="12"/>
  <c r="O377" i="12"/>
  <c r="AO376" i="12"/>
  <c r="AA376" i="12"/>
  <c r="K376" i="12"/>
  <c r="AK375" i="12"/>
  <c r="W375" i="12"/>
  <c r="G375" i="12"/>
  <c r="AS373" i="12"/>
  <c r="AE373" i="12"/>
  <c r="O373" i="12"/>
  <c r="AO372" i="12"/>
  <c r="AA372" i="12"/>
  <c r="K372" i="12"/>
  <c r="AK371" i="12"/>
  <c r="W371" i="12"/>
  <c r="G371" i="12"/>
  <c r="AS369" i="12"/>
  <c r="AE369" i="12"/>
  <c r="O369" i="12"/>
  <c r="AO368" i="12"/>
  <c r="AA368" i="12"/>
  <c r="K368" i="12"/>
  <c r="AK367" i="12"/>
  <c r="W367" i="12"/>
  <c r="G367" i="12"/>
  <c r="AS365" i="12"/>
  <c r="AE365" i="12"/>
  <c r="O365" i="12"/>
  <c r="AO364" i="12"/>
  <c r="AA364" i="12"/>
  <c r="K364" i="12"/>
  <c r="AK363" i="12"/>
  <c r="W363" i="12"/>
  <c r="G363" i="12"/>
  <c r="AS361" i="12"/>
  <c r="AE361" i="12"/>
  <c r="O361" i="12"/>
  <c r="AO360" i="12"/>
  <c r="AA360" i="12"/>
  <c r="K360" i="12"/>
  <c r="AK359" i="12"/>
  <c r="W359" i="12"/>
  <c r="G359" i="12"/>
  <c r="AS357" i="12"/>
  <c r="AE357" i="12"/>
  <c r="O357" i="12"/>
  <c r="AO356" i="12"/>
  <c r="AA356" i="12"/>
  <c r="K356" i="12"/>
  <c r="AK355" i="12"/>
  <c r="W355" i="12"/>
  <c r="G355" i="12"/>
  <c r="AS353" i="12"/>
  <c r="AE353" i="12"/>
  <c r="O353" i="12"/>
  <c r="AO352" i="12"/>
  <c r="AA352" i="12"/>
  <c r="K352" i="12"/>
  <c r="AK351" i="12"/>
  <c r="W351" i="12"/>
  <c r="G351" i="12"/>
  <c r="AS349" i="12"/>
  <c r="AE349" i="12"/>
  <c r="O349" i="12"/>
  <c r="AO348" i="12"/>
  <c r="AA348" i="12"/>
  <c r="K348" i="12"/>
  <c r="AK347" i="12"/>
  <c r="W347" i="12"/>
  <c r="G347" i="12"/>
  <c r="AS345" i="12"/>
  <c r="AE345" i="12"/>
  <c r="O345" i="12"/>
  <c r="AO344" i="12"/>
  <c r="AA344" i="12"/>
  <c r="K344" i="12"/>
  <c r="AK343" i="12"/>
  <c r="W343" i="12"/>
  <c r="G343" i="12"/>
  <c r="AS341" i="12"/>
  <c r="AE341" i="12"/>
  <c r="O341" i="12"/>
  <c r="AO340" i="12"/>
  <c r="AA340" i="12"/>
  <c r="K340" i="12"/>
  <c r="AK339" i="12"/>
  <c r="W339" i="12"/>
  <c r="G339" i="12"/>
  <c r="AS337" i="12"/>
  <c r="AE337" i="12"/>
  <c r="O337" i="12"/>
  <c r="AO336" i="12"/>
  <c r="AA336" i="12"/>
  <c r="K336" i="12"/>
  <c r="AK335" i="12"/>
  <c r="W335" i="12"/>
  <c r="G335" i="12"/>
  <c r="AS333" i="12"/>
  <c r="AE333" i="12"/>
  <c r="O333" i="12"/>
  <c r="AO332" i="12"/>
  <c r="AA332" i="12"/>
  <c r="K332" i="12"/>
  <c r="AK331" i="12"/>
  <c r="W331" i="12"/>
  <c r="G331" i="12"/>
  <c r="AS329" i="12"/>
  <c r="AE329" i="12"/>
  <c r="O329" i="12"/>
  <c r="AO328" i="12"/>
  <c r="AA328" i="12"/>
  <c r="K328" i="12"/>
  <c r="AK327" i="12"/>
  <c r="W327" i="12"/>
  <c r="G327" i="12"/>
  <c r="AS325" i="12"/>
  <c r="AE325" i="12"/>
  <c r="O325" i="12"/>
  <c r="AO324" i="12"/>
  <c r="AA324" i="12"/>
  <c r="K324" i="12"/>
  <c r="AK323" i="12"/>
  <c r="W323" i="12"/>
  <c r="G323" i="12"/>
  <c r="AS321" i="12"/>
  <c r="AE321" i="12"/>
  <c r="O321" i="12"/>
  <c r="AO320" i="12"/>
  <c r="AA320" i="12"/>
  <c r="K320" i="12"/>
  <c r="AK319" i="12"/>
  <c r="W319" i="12"/>
  <c r="G319" i="12"/>
  <c r="AS317" i="12"/>
  <c r="AE317" i="12"/>
  <c r="O317" i="12"/>
  <c r="AO316" i="12"/>
  <c r="AA316" i="12"/>
  <c r="K316" i="12"/>
  <c r="AK315" i="12"/>
  <c r="W315" i="12"/>
  <c r="G315" i="12"/>
  <c r="AS313" i="12"/>
  <c r="AE313" i="12"/>
  <c r="O313" i="12"/>
  <c r="AO312" i="12"/>
  <c r="AA312" i="12"/>
  <c r="K312" i="12"/>
  <c r="AK311" i="12"/>
  <c r="W311" i="12"/>
  <c r="G311" i="12"/>
  <c r="AS309" i="12"/>
  <c r="AE309" i="12"/>
  <c r="O309" i="12"/>
  <c r="AO308" i="12"/>
  <c r="AA308" i="12"/>
  <c r="K308" i="12"/>
  <c r="AK307" i="12"/>
  <c r="W307" i="12"/>
  <c r="G307" i="12"/>
  <c r="AS305" i="12"/>
  <c r="AE305" i="12"/>
  <c r="O305" i="12"/>
  <c r="AO304" i="12"/>
  <c r="AA304" i="12"/>
  <c r="K304" i="12"/>
  <c r="AK303" i="12"/>
  <c r="W303" i="12"/>
  <c r="G303" i="12"/>
  <c r="AS301" i="12"/>
  <c r="AE301" i="12"/>
  <c r="O301" i="12"/>
  <c r="AO300" i="12"/>
  <c r="AA300" i="12"/>
  <c r="K300" i="12"/>
  <c r="AK299" i="12"/>
  <c r="W299" i="12"/>
  <c r="G299" i="12"/>
  <c r="AS297" i="12"/>
  <c r="AE297" i="12"/>
  <c r="O297" i="12"/>
  <c r="AO296" i="12"/>
  <c r="AA296" i="12"/>
  <c r="K296" i="12"/>
  <c r="AK295" i="12"/>
  <c r="W295" i="12"/>
  <c r="G295" i="12"/>
  <c r="AS293" i="12"/>
  <c r="AE293" i="12"/>
  <c r="O293" i="12"/>
  <c r="AO292" i="12"/>
  <c r="AA292" i="12"/>
  <c r="K292" i="12"/>
  <c r="AK291" i="12"/>
  <c r="W291" i="12"/>
  <c r="G291" i="12"/>
  <c r="AS289" i="12"/>
  <c r="AE289" i="12"/>
  <c r="O289" i="12"/>
  <c r="AO288" i="12"/>
  <c r="AA288" i="12"/>
  <c r="K288" i="12"/>
  <c r="AK287" i="12"/>
  <c r="W287" i="12"/>
  <c r="G287" i="12"/>
  <c r="AS285" i="12"/>
  <c r="AE285" i="12"/>
  <c r="O285" i="12"/>
  <c r="AO284" i="12"/>
  <c r="AA284" i="12"/>
  <c r="K284" i="12"/>
  <c r="AK283" i="12"/>
  <c r="W283" i="12"/>
  <c r="G283" i="12"/>
  <c r="AS281" i="12"/>
  <c r="AE281" i="12"/>
  <c r="O281" i="12"/>
  <c r="AO280" i="12"/>
  <c r="AA280" i="12"/>
  <c r="K280" i="12"/>
  <c r="AK279" i="12"/>
  <c r="W279" i="12"/>
  <c r="G279" i="12"/>
  <c r="AS277" i="12"/>
  <c r="AE277" i="12"/>
  <c r="O277" i="12"/>
  <c r="AO276" i="12"/>
  <c r="AA276" i="12"/>
  <c r="K276" i="12"/>
  <c r="AK275" i="12"/>
  <c r="W275" i="12"/>
  <c r="G275" i="12"/>
  <c r="AS273" i="12"/>
  <c r="AE273" i="12"/>
  <c r="O273" i="12"/>
  <c r="AO272" i="12"/>
  <c r="AA272" i="12"/>
  <c r="K272" i="12"/>
  <c r="AK271" i="12"/>
  <c r="W271" i="12"/>
  <c r="G271" i="12"/>
  <c r="AS269" i="12"/>
  <c r="AE269" i="12"/>
  <c r="O269" i="12"/>
  <c r="AO268" i="12"/>
  <c r="AA268" i="12"/>
  <c r="K268" i="12"/>
  <c r="AK267" i="12"/>
  <c r="W267" i="12"/>
  <c r="G267" i="12"/>
  <c r="AS265" i="12"/>
  <c r="AE265" i="12"/>
  <c r="O265" i="12"/>
  <c r="AO264" i="12"/>
  <c r="AA264" i="12"/>
  <c r="K264" i="12"/>
  <c r="AK263" i="12"/>
  <c r="W263" i="12"/>
  <c r="G263" i="12"/>
  <c r="AS261" i="12"/>
  <c r="AE261" i="12"/>
  <c r="O261" i="12"/>
  <c r="AO260" i="12"/>
  <c r="AA260" i="12"/>
  <c r="K260" i="12"/>
  <c r="AK259" i="12"/>
  <c r="W259" i="12"/>
  <c r="G259" i="12"/>
  <c r="AS257" i="12"/>
  <c r="AE257" i="12"/>
  <c r="O257" i="12"/>
  <c r="AO256" i="12"/>
  <c r="AA256" i="12"/>
  <c r="K256" i="12"/>
  <c r="AK255" i="12"/>
  <c r="W255" i="12"/>
  <c r="G255" i="12"/>
  <c r="AS253" i="12"/>
  <c r="AE253" i="12"/>
  <c r="O253" i="12"/>
  <c r="AO252" i="12"/>
  <c r="AA252" i="12"/>
  <c r="K252" i="12"/>
  <c r="AK251" i="12"/>
  <c r="W251" i="12"/>
  <c r="G251" i="12"/>
  <c r="AS249" i="12"/>
  <c r="AE249" i="12"/>
  <c r="O249" i="12"/>
  <c r="AO248" i="12"/>
  <c r="AA248" i="12"/>
  <c r="K248" i="12"/>
  <c r="AK247" i="12"/>
  <c r="W247" i="12"/>
  <c r="G247" i="12"/>
  <c r="AS245" i="12"/>
  <c r="AE245" i="12"/>
  <c r="O245" i="12"/>
  <c r="AO244" i="12"/>
  <c r="AA244" i="12"/>
  <c r="K244" i="12"/>
  <c r="AK243" i="12"/>
  <c r="W243" i="12"/>
  <c r="G243" i="12"/>
  <c r="AS241" i="12"/>
  <c r="AE241" i="12"/>
  <c r="O241" i="12"/>
  <c r="AO240" i="12"/>
  <c r="AA240" i="12"/>
  <c r="K240" i="12"/>
  <c r="AK239" i="12"/>
  <c r="W239" i="12"/>
  <c r="G239" i="12"/>
  <c r="AS237" i="12"/>
  <c r="AE237" i="12"/>
  <c r="O237" i="12"/>
  <c r="AO236" i="12"/>
  <c r="AA236" i="12"/>
  <c r="K236" i="12"/>
  <c r="AK235" i="12"/>
  <c r="W235" i="12"/>
  <c r="G235" i="12"/>
  <c r="AS233" i="12"/>
  <c r="AE233" i="12"/>
  <c r="O233" i="12"/>
  <c r="AO232" i="12"/>
  <c r="AA232" i="12"/>
  <c r="K232" i="12"/>
  <c r="AK231" i="12"/>
  <c r="W231" i="12"/>
  <c r="G231" i="12"/>
  <c r="AS229" i="12"/>
  <c r="AE229" i="12"/>
  <c r="O229" i="12"/>
  <c r="AO228" i="12"/>
  <c r="AA228" i="12"/>
  <c r="K228" i="12"/>
  <c r="AK227" i="12"/>
  <c r="W227" i="12"/>
  <c r="G227" i="12"/>
  <c r="AS225" i="12"/>
  <c r="AE225" i="12"/>
  <c r="O225" i="12"/>
  <c r="AO224" i="12"/>
  <c r="AA224" i="12"/>
  <c r="K224" i="12"/>
  <c r="AK223" i="12"/>
  <c r="W223" i="12"/>
  <c r="G223" i="12"/>
  <c r="AS221" i="12"/>
  <c r="AE221" i="12"/>
  <c r="O221" i="12"/>
  <c r="AO220" i="12"/>
  <c r="AA220" i="12"/>
  <c r="K220" i="12"/>
  <c r="AK219" i="12"/>
  <c r="W219" i="12"/>
  <c r="G219" i="12"/>
  <c r="AS217" i="12"/>
  <c r="AE217" i="12"/>
  <c r="O217" i="12"/>
  <c r="AO216" i="12"/>
  <c r="AA216" i="12"/>
  <c r="K216" i="12"/>
  <c r="AK215" i="12"/>
  <c r="W215" i="12"/>
  <c r="G215" i="12"/>
  <c r="AS213" i="12"/>
  <c r="AE213" i="12"/>
  <c r="O213" i="12"/>
  <c r="AO212" i="12"/>
  <c r="AA212" i="12"/>
  <c r="K212" i="12"/>
  <c r="AK211" i="12"/>
  <c r="W211" i="12"/>
  <c r="G211" i="12"/>
  <c r="AS209" i="12"/>
  <c r="AE209" i="12"/>
  <c r="O209" i="12"/>
  <c r="AO208" i="12"/>
  <c r="AA208" i="12"/>
  <c r="K208" i="12"/>
  <c r="AK207" i="12"/>
  <c r="W207" i="12"/>
  <c r="G207" i="12"/>
  <c r="AS205" i="12"/>
  <c r="AE205" i="12"/>
  <c r="O205" i="12"/>
  <c r="AO204" i="12"/>
  <c r="AA204" i="12"/>
  <c r="K204" i="12"/>
  <c r="AK203" i="12"/>
  <c r="W203" i="12"/>
  <c r="G203" i="12"/>
  <c r="AS201" i="12"/>
  <c r="AE201" i="12"/>
  <c r="O201" i="12"/>
  <c r="AO200" i="12"/>
  <c r="AA200" i="12"/>
  <c r="K200" i="12"/>
  <c r="AK199" i="12"/>
  <c r="W199" i="12"/>
  <c r="G199" i="12"/>
  <c r="AS197" i="12"/>
  <c r="AE197" i="12"/>
  <c r="O197" i="12"/>
  <c r="AO196" i="12"/>
  <c r="AA196" i="12"/>
  <c r="K196" i="12"/>
  <c r="AK195" i="12"/>
  <c r="W195" i="12"/>
  <c r="G195" i="12"/>
  <c r="AS193" i="12"/>
  <c r="AE193" i="12"/>
  <c r="O193" i="12"/>
  <c r="AO192" i="12"/>
  <c r="AA192" i="12"/>
  <c r="K192" i="12"/>
  <c r="AK191" i="12"/>
  <c r="W191" i="12"/>
  <c r="G191" i="12"/>
  <c r="AS189" i="12"/>
  <c r="AE189" i="12"/>
  <c r="O189" i="12"/>
  <c r="AO188" i="12"/>
  <c r="AA188" i="12"/>
  <c r="K188" i="12"/>
  <c r="AK187" i="12"/>
  <c r="W187" i="12"/>
  <c r="G187" i="12"/>
  <c r="AS185" i="12"/>
  <c r="AE185" i="12"/>
  <c r="O185" i="12"/>
  <c r="AO184" i="12"/>
  <c r="AA184" i="12"/>
  <c r="K184" i="12"/>
  <c r="AK183" i="12"/>
  <c r="W183" i="12"/>
  <c r="G183" i="12"/>
  <c r="AS181" i="12"/>
  <c r="AE181" i="12"/>
  <c r="O181" i="12"/>
  <c r="AO180" i="12"/>
  <c r="AA180" i="12"/>
  <c r="K180" i="12"/>
  <c r="AK179" i="12"/>
  <c r="W179" i="12"/>
  <c r="G179" i="12"/>
  <c r="AS177" i="12"/>
  <c r="AE177" i="12"/>
  <c r="O177" i="12"/>
  <c r="AO176" i="12"/>
  <c r="AA176" i="12"/>
  <c r="K176" i="12"/>
  <c r="AK175" i="12"/>
  <c r="W175" i="12"/>
  <c r="G175" i="12"/>
  <c r="AS173" i="12"/>
  <c r="AE173" i="12"/>
  <c r="O173" i="12"/>
  <c r="AO172" i="12"/>
  <c r="AA172" i="12"/>
  <c r="K172" i="12"/>
  <c r="AK171" i="12"/>
  <c r="W171" i="12"/>
  <c r="G171" i="12"/>
  <c r="AS169" i="12"/>
  <c r="AE169" i="12"/>
  <c r="O169" i="12"/>
  <c r="AO168" i="12"/>
  <c r="AA168" i="12"/>
  <c r="K168" i="12"/>
  <c r="AK167" i="12"/>
  <c r="W167" i="12"/>
  <c r="G167" i="12"/>
  <c r="AS165" i="12"/>
  <c r="AE165" i="12"/>
  <c r="O165" i="12"/>
  <c r="AO164" i="12"/>
  <c r="AA164" i="12"/>
  <c r="K164" i="12"/>
  <c r="AK163" i="12"/>
  <c r="W163" i="12"/>
  <c r="G163" i="12"/>
  <c r="AS161" i="12"/>
  <c r="AE161" i="12"/>
  <c r="O161" i="12"/>
  <c r="AO160" i="12"/>
  <c r="AA160" i="12"/>
  <c r="K160" i="12"/>
  <c r="AK159" i="12"/>
  <c r="W159" i="12"/>
  <c r="G159" i="12"/>
  <c r="AS157" i="12"/>
  <c r="AE157" i="12"/>
  <c r="O157" i="12"/>
  <c r="AO156" i="12"/>
  <c r="AA156" i="12"/>
  <c r="K156" i="12"/>
  <c r="AK155" i="12"/>
  <c r="W155" i="12"/>
  <c r="G155" i="12"/>
  <c r="AS153" i="12"/>
  <c r="AE153" i="12"/>
  <c r="O153" i="12"/>
  <c r="AO152" i="12"/>
  <c r="AA152" i="12"/>
  <c r="K152" i="12"/>
  <c r="AK151" i="12"/>
  <c r="W151" i="12"/>
  <c r="G151" i="12"/>
  <c r="AS149" i="12"/>
  <c r="AE149" i="12"/>
  <c r="O149" i="12"/>
  <c r="AO148" i="12"/>
  <c r="AA148" i="12"/>
  <c r="K148" i="12"/>
  <c r="AK147" i="12"/>
  <c r="W147" i="12"/>
  <c r="G147" i="12"/>
  <c r="AS145" i="12"/>
  <c r="AE145" i="12"/>
  <c r="O145" i="12"/>
  <c r="AO144" i="12"/>
  <c r="AA144" i="12"/>
  <c r="K144" i="12"/>
  <c r="AK143" i="12"/>
  <c r="W143" i="12"/>
  <c r="G143" i="12"/>
  <c r="AS141" i="12"/>
  <c r="AE141" i="12"/>
  <c r="O141" i="12"/>
  <c r="AO140" i="12"/>
  <c r="AA140" i="12"/>
  <c r="K140" i="12"/>
  <c r="AK139" i="12"/>
  <c r="W139" i="12"/>
  <c r="G139" i="12"/>
  <c r="AS137" i="12"/>
  <c r="AE137" i="12"/>
  <c r="O137" i="12"/>
  <c r="AO136" i="12"/>
  <c r="AA136" i="12"/>
  <c r="K136" i="12"/>
  <c r="AK135" i="12"/>
  <c r="W135" i="12"/>
  <c r="G135" i="12"/>
  <c r="AS133" i="12"/>
  <c r="AE133" i="12"/>
  <c r="O133" i="12"/>
  <c r="AO132" i="12"/>
  <c r="AA132" i="12"/>
  <c r="K132" i="12"/>
  <c r="AK131" i="12"/>
  <c r="W131" i="12"/>
  <c r="G131" i="12"/>
  <c r="AS129" i="12"/>
  <c r="AE129" i="12"/>
  <c r="O129" i="12"/>
  <c r="AO128" i="12"/>
  <c r="AA128" i="12"/>
  <c r="K128" i="12"/>
  <c r="AK127" i="12"/>
  <c r="W127" i="12"/>
  <c r="G127" i="12"/>
  <c r="AS125" i="12"/>
  <c r="AE125" i="12"/>
  <c r="O125" i="12"/>
  <c r="AO124" i="12"/>
  <c r="AA124" i="12"/>
  <c r="K124" i="12"/>
  <c r="AK123" i="12"/>
  <c r="W123" i="12"/>
  <c r="G123" i="12"/>
  <c r="AS121" i="12"/>
  <c r="AE121" i="12"/>
  <c r="O121" i="12"/>
  <c r="AO120" i="12"/>
  <c r="AA120" i="12"/>
  <c r="K120" i="12"/>
  <c r="AK119" i="12"/>
  <c r="W119" i="12"/>
  <c r="G119" i="12"/>
  <c r="AS117" i="12"/>
  <c r="AE117" i="12"/>
  <c r="O117" i="12"/>
  <c r="AO116" i="12"/>
  <c r="AA116" i="12"/>
  <c r="K116" i="12"/>
  <c r="AK115" i="12"/>
  <c r="W115" i="12"/>
  <c r="G115" i="12"/>
  <c r="AS113" i="12"/>
  <c r="AE113" i="12"/>
  <c r="O113" i="12"/>
  <c r="AO112" i="12"/>
  <c r="AA112" i="12"/>
  <c r="K112" i="12"/>
  <c r="AK111" i="12"/>
  <c r="W111" i="12"/>
  <c r="G111" i="12"/>
  <c r="AS109" i="12"/>
  <c r="AE109" i="12"/>
  <c r="O109" i="12"/>
  <c r="AO108" i="12"/>
  <c r="AA108" i="12"/>
  <c r="K108" i="12"/>
  <c r="AK107" i="12"/>
  <c r="W107" i="12"/>
  <c r="G107" i="12"/>
  <c r="AS105" i="12"/>
  <c r="AE105" i="12"/>
  <c r="O105" i="12"/>
  <c r="AO104" i="12"/>
  <c r="AA104" i="12"/>
  <c r="K104" i="12"/>
  <c r="AK103" i="12"/>
  <c r="W103" i="12"/>
  <c r="G103" i="12"/>
  <c r="AS101" i="12"/>
  <c r="AE101" i="12"/>
  <c r="O101" i="12"/>
  <c r="AO100" i="12"/>
  <c r="AA100" i="12"/>
  <c r="K100" i="12"/>
  <c r="AK99" i="12"/>
  <c r="W99" i="12"/>
  <c r="G99" i="12"/>
  <c r="AS97" i="12"/>
  <c r="AE97" i="12"/>
  <c r="O97" i="12"/>
  <c r="AO96" i="12"/>
  <c r="AA96" i="12"/>
  <c r="K96" i="12"/>
  <c r="AK95" i="12"/>
  <c r="W95" i="12"/>
  <c r="G95" i="12"/>
  <c r="AS93" i="12"/>
  <c r="AE93" i="12"/>
  <c r="O93" i="12"/>
  <c r="AO92" i="12"/>
  <c r="AA92" i="12"/>
  <c r="K92" i="12"/>
  <c r="AK91" i="12"/>
  <c r="W91" i="12"/>
  <c r="G91" i="12"/>
  <c r="AS89" i="12"/>
  <c r="AE89" i="12"/>
  <c r="O89" i="12"/>
  <c r="AO88" i="12"/>
  <c r="AA88" i="12"/>
  <c r="K88" i="12"/>
  <c r="AK87" i="12"/>
  <c r="W87" i="12"/>
  <c r="G87" i="12"/>
  <c r="AS85" i="12"/>
  <c r="AE85" i="12"/>
  <c r="O85" i="12"/>
  <c r="AO84" i="12"/>
  <c r="AA84" i="12"/>
  <c r="K84" i="12"/>
  <c r="AK83" i="12"/>
  <c r="W83" i="12"/>
  <c r="G83" i="12"/>
  <c r="AS81" i="12"/>
  <c r="AE81" i="12"/>
  <c r="O81" i="12"/>
  <c r="AO80" i="12"/>
  <c r="AA80" i="12"/>
  <c r="K80" i="12"/>
  <c r="AK79" i="12"/>
  <c r="W79" i="12"/>
  <c r="G79" i="12"/>
  <c r="AS77" i="12"/>
  <c r="AE77" i="12"/>
  <c r="O77" i="12"/>
  <c r="AO76" i="12"/>
  <c r="AA76" i="12"/>
  <c r="K76" i="12"/>
  <c r="AK75" i="12"/>
  <c r="W75" i="12"/>
  <c r="G75" i="12"/>
  <c r="AS73" i="12"/>
  <c r="AE73" i="12"/>
  <c r="O73" i="12"/>
  <c r="AO72" i="12"/>
  <c r="AA72" i="12"/>
  <c r="K72" i="12"/>
  <c r="AK71" i="12"/>
  <c r="W71" i="12"/>
  <c r="G71" i="12"/>
  <c r="AS69" i="12"/>
  <c r="AE69" i="12"/>
  <c r="O69" i="12"/>
  <c r="AO68" i="12"/>
  <c r="AA68" i="12"/>
  <c r="K68" i="12"/>
  <c r="AK67" i="12"/>
  <c r="W67" i="12"/>
  <c r="G67" i="12"/>
  <c r="AS65" i="12"/>
  <c r="AE65" i="12"/>
  <c r="O65" i="12"/>
  <c r="AO64" i="12"/>
  <c r="AA64" i="12"/>
  <c r="K64" i="12"/>
  <c r="AK63" i="12"/>
  <c r="W63" i="12"/>
  <c r="G63" i="12"/>
  <c r="AS61" i="12"/>
  <c r="AE61" i="12"/>
  <c r="O61" i="12"/>
  <c r="AO60" i="12"/>
  <c r="AA60" i="12"/>
  <c r="K60" i="12"/>
  <c r="AK59" i="12"/>
  <c r="W59" i="12"/>
  <c r="G59" i="12"/>
  <c r="AS57" i="12"/>
  <c r="AE57" i="12"/>
  <c r="O57" i="12"/>
  <c r="AO56" i="12"/>
  <c r="AA56" i="12"/>
  <c r="K56" i="12"/>
  <c r="AK55" i="12"/>
  <c r="W55" i="12"/>
  <c r="G55" i="12"/>
  <c r="AS53" i="12"/>
  <c r="AE53" i="12"/>
  <c r="O53" i="12"/>
  <c r="AO52" i="12"/>
  <c r="AA52" i="12"/>
  <c r="K52" i="12"/>
  <c r="AK51" i="12"/>
  <c r="W51" i="12"/>
  <c r="G51" i="12"/>
  <c r="AS49" i="12"/>
  <c r="AE49" i="12"/>
  <c r="O49" i="12"/>
  <c r="AO48" i="12"/>
  <c r="AA48" i="12"/>
  <c r="K48" i="12"/>
  <c r="AK47" i="12"/>
  <c r="W47" i="12"/>
  <c r="G47" i="12"/>
  <c r="AS45" i="12"/>
  <c r="AE45" i="12"/>
  <c r="O45" i="12"/>
  <c r="AO44" i="12"/>
  <c r="AA44" i="12"/>
  <c r="K44" i="12"/>
  <c r="AK43" i="12"/>
  <c r="W43" i="12"/>
  <c r="G43" i="12"/>
  <c r="AS41" i="12"/>
  <c r="AE41" i="12"/>
  <c r="O41" i="12"/>
  <c r="AO40" i="12"/>
  <c r="AA40" i="12"/>
  <c r="K40" i="12"/>
  <c r="AK39" i="12"/>
  <c r="W39" i="12"/>
  <c r="G39" i="12"/>
  <c r="AS37" i="12"/>
  <c r="AE37" i="12"/>
  <c r="O37" i="12"/>
  <c r="AO36" i="12"/>
  <c r="AA36" i="12"/>
  <c r="K36" i="12"/>
  <c r="AK35" i="12"/>
  <c r="W35" i="12"/>
  <c r="G35" i="12"/>
  <c r="AS33" i="12"/>
  <c r="AE33" i="12"/>
  <c r="O33" i="12"/>
  <c r="AO32" i="12"/>
  <c r="AA32" i="12"/>
  <c r="K32" i="12"/>
  <c r="AK31" i="12"/>
  <c r="W31" i="12"/>
  <c r="G31" i="12"/>
  <c r="AS29" i="12"/>
  <c r="AE29" i="12"/>
  <c r="O29" i="12"/>
  <c r="AO28" i="12"/>
  <c r="AA28" i="12"/>
  <c r="K28" i="12"/>
  <c r="AK27" i="12"/>
  <c r="W27" i="12"/>
  <c r="G27" i="12"/>
  <c r="AS25" i="12"/>
  <c r="AE25" i="12"/>
  <c r="O25" i="12"/>
  <c r="AO24" i="12"/>
  <c r="AA24" i="12"/>
  <c r="K24" i="12"/>
  <c r="AK23" i="12"/>
  <c r="W23" i="12"/>
  <c r="G23" i="12"/>
  <c r="AS21" i="12"/>
  <c r="AE21" i="12"/>
  <c r="O21" i="12"/>
  <c r="AO20" i="12"/>
  <c r="AA20" i="12"/>
  <c r="K20" i="12"/>
  <c r="AK19" i="12"/>
  <c r="W19" i="12"/>
  <c r="G19" i="12"/>
  <c r="AS17" i="12"/>
  <c r="AE17" i="12"/>
  <c r="O17" i="12"/>
  <c r="AO16" i="12"/>
  <c r="AA16" i="12"/>
  <c r="K16" i="12"/>
  <c r="AK15" i="12"/>
  <c r="W15" i="12"/>
  <c r="G15" i="12"/>
  <c r="AS13" i="12"/>
  <c r="AE13" i="12"/>
  <c r="O13" i="12"/>
  <c r="AO12" i="12"/>
  <c r="AA12" i="12"/>
  <c r="K12" i="12"/>
  <c r="AK11" i="12"/>
  <c r="W11" i="12"/>
  <c r="G11" i="12"/>
  <c r="J10" i="12"/>
  <c r="E1009" i="12"/>
  <c r="M1007" i="12"/>
  <c r="I1006" i="12"/>
  <c r="E1005" i="12"/>
  <c r="M1003" i="12"/>
  <c r="I1002" i="12"/>
  <c r="E1001" i="12"/>
  <c r="M999" i="12"/>
  <c r="I998" i="12"/>
  <c r="E997" i="12"/>
  <c r="M995" i="12"/>
  <c r="I994" i="12"/>
  <c r="E993" i="12"/>
  <c r="M991" i="12"/>
  <c r="I990" i="12"/>
  <c r="E989" i="12"/>
  <c r="M987" i="12"/>
  <c r="I986" i="12"/>
  <c r="E985" i="12"/>
  <c r="M983" i="12"/>
  <c r="I982" i="12"/>
  <c r="E981" i="12"/>
  <c r="M979" i="12"/>
  <c r="I978" i="12"/>
  <c r="E977" i="12"/>
  <c r="M975" i="12"/>
  <c r="I974" i="12"/>
  <c r="E973" i="12"/>
  <c r="M971" i="12"/>
  <c r="I970" i="12"/>
  <c r="E969" i="12"/>
  <c r="M967" i="12"/>
  <c r="I966" i="12"/>
  <c r="E965" i="12"/>
  <c r="M963" i="12"/>
  <c r="I962" i="12"/>
  <c r="E961" i="12"/>
  <c r="M959" i="12"/>
  <c r="I958" i="12"/>
  <c r="E957" i="12"/>
  <c r="M955" i="12"/>
  <c r="I954" i="12"/>
  <c r="E953" i="12"/>
  <c r="M951" i="12"/>
  <c r="I950" i="12"/>
  <c r="E949" i="12"/>
  <c r="M947" i="12"/>
  <c r="I946" i="12"/>
  <c r="E945" i="12"/>
  <c r="M943" i="12"/>
  <c r="I942" i="12"/>
  <c r="E941" i="12"/>
  <c r="M939" i="12"/>
  <c r="I938" i="12"/>
  <c r="E937" i="12"/>
  <c r="M935" i="12"/>
  <c r="I934" i="12"/>
  <c r="E933" i="12"/>
  <c r="M931" i="12"/>
  <c r="I930" i="12"/>
  <c r="E929" i="12"/>
  <c r="M927" i="12"/>
  <c r="I926" i="12"/>
  <c r="E925" i="12"/>
  <c r="M923" i="12"/>
  <c r="I922" i="12"/>
  <c r="E921" i="12"/>
  <c r="M919" i="12"/>
  <c r="I918" i="12"/>
  <c r="E917" i="12"/>
  <c r="M915" i="12"/>
  <c r="I914" i="12"/>
  <c r="E913" i="12"/>
  <c r="M911" i="12"/>
  <c r="I910" i="12"/>
  <c r="E909" i="12"/>
  <c r="M907" i="12"/>
  <c r="I906" i="12"/>
  <c r="E905" i="12"/>
  <c r="M903" i="12"/>
  <c r="I902" i="12"/>
  <c r="E901" i="12"/>
  <c r="M899" i="12"/>
  <c r="I898" i="12"/>
  <c r="E897" i="12"/>
  <c r="M895" i="12"/>
  <c r="I894" i="12"/>
  <c r="E893" i="12"/>
  <c r="M891" i="12"/>
  <c r="I890" i="12"/>
  <c r="E889" i="12"/>
  <c r="M887" i="12"/>
  <c r="I886" i="12"/>
  <c r="E885" i="12"/>
  <c r="M883" i="12"/>
  <c r="I882" i="12"/>
  <c r="E881" i="12"/>
  <c r="M879" i="12"/>
  <c r="I878" i="12"/>
  <c r="E877" i="12"/>
  <c r="M875" i="12"/>
  <c r="I874" i="12"/>
  <c r="E873" i="12"/>
  <c r="M871" i="12"/>
  <c r="I870" i="12"/>
  <c r="E869" i="12"/>
  <c r="M867" i="12"/>
  <c r="I866" i="12"/>
  <c r="E865" i="12"/>
  <c r="M863" i="12"/>
  <c r="I862" i="12"/>
  <c r="E861" i="12"/>
  <c r="M859" i="12"/>
  <c r="I858" i="12"/>
  <c r="E857" i="12"/>
  <c r="M855" i="12"/>
  <c r="I854" i="12"/>
  <c r="E853" i="12"/>
  <c r="M851" i="12"/>
  <c r="I850" i="12"/>
  <c r="E849" i="12"/>
  <c r="M847" i="12"/>
  <c r="I846" i="12"/>
  <c r="E845" i="12"/>
  <c r="M843" i="12"/>
  <c r="I842" i="12"/>
  <c r="E841" i="12"/>
  <c r="M839" i="12"/>
  <c r="I838" i="12"/>
  <c r="E837" i="12"/>
  <c r="M835" i="12"/>
  <c r="I834" i="12"/>
  <c r="E833" i="12"/>
  <c r="M831" i="12"/>
  <c r="I830" i="12"/>
  <c r="E829" i="12"/>
  <c r="M827" i="12"/>
  <c r="I826" i="12"/>
  <c r="E825" i="12"/>
  <c r="M823" i="12"/>
  <c r="I822" i="12"/>
  <c r="E821" i="12"/>
  <c r="M819" i="12"/>
  <c r="I818" i="12"/>
  <c r="E817" i="12"/>
  <c r="M815" i="12"/>
  <c r="I814" i="12"/>
  <c r="E813" i="12"/>
  <c r="M811" i="12"/>
  <c r="I810" i="12"/>
  <c r="E809" i="12"/>
  <c r="M807" i="12"/>
  <c r="I806" i="12"/>
  <c r="E805" i="12"/>
  <c r="M803" i="12"/>
  <c r="I802" i="12"/>
  <c r="E801" i="12"/>
  <c r="M799" i="12"/>
  <c r="I798" i="12"/>
  <c r="E797" i="12"/>
  <c r="M795" i="12"/>
  <c r="I794" i="12"/>
  <c r="E793" i="12"/>
  <c r="M791" i="12"/>
  <c r="G790" i="12"/>
  <c r="M788" i="12"/>
  <c r="G785" i="12"/>
  <c r="J783" i="12"/>
  <c r="O779" i="12"/>
  <c r="F778" i="12"/>
  <c r="K774" i="12"/>
  <c r="L772" i="12"/>
  <c r="K770" i="12"/>
  <c r="G766" i="12"/>
  <c r="D762" i="12"/>
  <c r="O759" i="12"/>
  <c r="K755" i="12"/>
  <c r="O748" i="12"/>
  <c r="G738" i="12"/>
  <c r="K727" i="12"/>
  <c r="H723" i="12"/>
  <c r="D718" i="12"/>
  <c r="K710" i="12"/>
  <c r="O699" i="12"/>
  <c r="G689" i="12"/>
  <c r="K678" i="12"/>
  <c r="W994" i="12"/>
  <c r="AN1006" i="12"/>
  <c r="Z1006" i="12"/>
  <c r="AR987" i="12"/>
  <c r="AD987" i="12"/>
  <c r="AN966" i="12"/>
  <c r="Z966" i="12"/>
  <c r="AN946" i="12"/>
  <c r="Z946" i="12"/>
  <c r="AN926" i="12"/>
  <c r="Z926" i="12"/>
  <c r="AR907" i="12"/>
  <c r="AD907" i="12"/>
  <c r="AJ889" i="12"/>
  <c r="V889" i="12"/>
  <c r="AR867" i="12"/>
  <c r="AD867" i="12"/>
  <c r="AJ845" i="12"/>
  <c r="V845" i="12"/>
  <c r="AN826" i="12"/>
  <c r="Z826" i="12"/>
  <c r="AJ809" i="12"/>
  <c r="V809" i="12"/>
  <c r="AJ789" i="12"/>
  <c r="V789" i="12"/>
  <c r="AN770" i="12"/>
  <c r="Z770" i="12"/>
  <c r="AR751" i="12"/>
  <c r="AD751" i="12"/>
  <c r="N751" i="12"/>
  <c r="AJ733" i="12"/>
  <c r="V733" i="12"/>
  <c r="F733" i="12"/>
  <c r="AN714" i="12"/>
  <c r="Z714" i="12"/>
  <c r="J714" i="12"/>
  <c r="AR695" i="12"/>
  <c r="AD695" i="12"/>
  <c r="N695" i="12"/>
  <c r="AJ677" i="12"/>
  <c r="V677" i="12"/>
  <c r="F677" i="12"/>
  <c r="AN658" i="12"/>
  <c r="Z658" i="12"/>
  <c r="J658" i="12"/>
  <c r="AR639" i="12"/>
  <c r="AD639" i="12"/>
  <c r="N639" i="12"/>
  <c r="AJ621" i="12"/>
  <c r="V621" i="12"/>
  <c r="F621" i="12"/>
  <c r="AN602" i="12"/>
  <c r="Z602" i="12"/>
  <c r="J602" i="12"/>
  <c r="AN590" i="12"/>
  <c r="Z590" i="12"/>
  <c r="J590" i="12"/>
  <c r="AR571" i="12"/>
  <c r="AD571" i="12"/>
  <c r="N571" i="12"/>
  <c r="AJ553" i="12"/>
  <c r="V553" i="12"/>
  <c r="F553" i="12"/>
  <c r="AN534" i="12"/>
  <c r="Z534" i="12"/>
  <c r="J534" i="12"/>
  <c r="AJ517" i="12"/>
  <c r="V517" i="12"/>
  <c r="F517" i="12"/>
  <c r="AR499" i="12"/>
  <c r="AD499" i="12"/>
  <c r="N499" i="12"/>
  <c r="AN482" i="12"/>
  <c r="Z482" i="12"/>
  <c r="J482" i="12"/>
  <c r="AJ469" i="12"/>
  <c r="V469" i="12"/>
  <c r="F469" i="12"/>
  <c r="AN450" i="12"/>
  <c r="Z450" i="12"/>
  <c r="J450" i="12"/>
  <c r="AR431" i="12"/>
  <c r="AD431" i="12"/>
  <c r="N431" i="12"/>
  <c r="AN414" i="12"/>
  <c r="Z414" i="12"/>
  <c r="J414" i="12"/>
  <c r="AN398" i="12"/>
  <c r="Z398" i="12"/>
  <c r="J398" i="12"/>
  <c r="AR379" i="12"/>
  <c r="AD379" i="12"/>
  <c r="N379" i="12"/>
  <c r="AJ361" i="12"/>
  <c r="V361" i="12"/>
  <c r="F361" i="12"/>
  <c r="AN342" i="12"/>
  <c r="Z342" i="12"/>
  <c r="J342" i="12"/>
  <c r="AR323" i="12"/>
  <c r="AD323" i="12"/>
  <c r="N323" i="12"/>
  <c r="AJ305" i="12"/>
  <c r="V305" i="12"/>
  <c r="F305" i="12"/>
  <c r="AJ285" i="12"/>
  <c r="V285" i="12"/>
  <c r="F285" i="12"/>
  <c r="AN266" i="12"/>
  <c r="Z266" i="12"/>
  <c r="J266" i="12"/>
  <c r="AJ245" i="12"/>
  <c r="V245" i="12"/>
  <c r="F245" i="12"/>
  <c r="AR223" i="12"/>
  <c r="AD223" i="12"/>
  <c r="N223" i="12"/>
  <c r="AN202" i="12"/>
  <c r="Z202" i="12"/>
  <c r="J202" i="12"/>
  <c r="AR179" i="12"/>
  <c r="AD179" i="12"/>
  <c r="N179" i="12"/>
  <c r="AN154" i="12"/>
  <c r="Z154" i="12"/>
  <c r="J154" i="12"/>
  <c r="AJ125" i="12"/>
  <c r="V125" i="12"/>
  <c r="F125" i="12"/>
  <c r="AR87" i="12"/>
  <c r="AD87" i="12"/>
  <c r="N87" i="12"/>
  <c r="AR19" i="12"/>
  <c r="AD19" i="12"/>
  <c r="N19" i="12"/>
  <c r="AR1009" i="12"/>
  <c r="AD1009" i="12"/>
  <c r="AN1008" i="12"/>
  <c r="Z1008" i="12"/>
  <c r="AJ1007" i="12"/>
  <c r="V1007" i="12"/>
  <c r="AR1005" i="12"/>
  <c r="AD1005" i="12"/>
  <c r="AN1004" i="12"/>
  <c r="Z1004" i="12"/>
  <c r="AJ1003" i="12"/>
  <c r="V1003" i="12"/>
  <c r="AR1001" i="12"/>
  <c r="AD1001" i="12"/>
  <c r="AN1000" i="12"/>
  <c r="Z1000" i="12"/>
  <c r="AJ999" i="12"/>
  <c r="V999" i="12"/>
  <c r="AR997" i="12"/>
  <c r="AD997" i="12"/>
  <c r="AN996" i="12"/>
  <c r="Z996" i="12"/>
  <c r="AJ995" i="12"/>
  <c r="V995" i="12"/>
  <c r="AR993" i="12"/>
  <c r="AD993" i="12"/>
  <c r="AN992" i="12"/>
  <c r="Z992" i="12"/>
  <c r="AJ991" i="12"/>
  <c r="V991" i="12"/>
  <c r="AR989" i="12"/>
  <c r="AD989" i="12"/>
  <c r="AN988" i="12"/>
  <c r="Z988" i="12"/>
  <c r="AJ987" i="12"/>
  <c r="V987" i="12"/>
  <c r="AR985" i="12"/>
  <c r="AD985" i="12"/>
  <c r="AN984" i="12"/>
  <c r="Z984" i="12"/>
  <c r="AJ983" i="12"/>
  <c r="V983" i="12"/>
  <c r="AR981" i="12"/>
  <c r="AD981" i="12"/>
  <c r="AN980" i="12"/>
  <c r="Z980" i="12"/>
  <c r="AJ979" i="12"/>
  <c r="V979" i="12"/>
  <c r="AR977" i="12"/>
  <c r="AD977" i="12"/>
  <c r="AN976" i="12"/>
  <c r="Z976" i="12"/>
  <c r="AJ975" i="12"/>
  <c r="V975" i="12"/>
  <c r="AR973" i="12"/>
  <c r="AD973" i="12"/>
  <c r="AN972" i="12"/>
  <c r="Z972" i="12"/>
  <c r="AJ971" i="12"/>
  <c r="V971" i="12"/>
  <c r="AR969" i="12"/>
  <c r="AD969" i="12"/>
  <c r="AN968" i="12"/>
  <c r="Z968" i="12"/>
  <c r="AJ967" i="12"/>
  <c r="V967" i="12"/>
  <c r="AR965" i="12"/>
  <c r="AD965" i="12"/>
  <c r="AN964" i="12"/>
  <c r="Z964" i="12"/>
  <c r="AJ963" i="12"/>
  <c r="V963" i="12"/>
  <c r="AR961" i="12"/>
  <c r="AD961" i="12"/>
  <c r="AN960" i="12"/>
  <c r="Z960" i="12"/>
  <c r="AJ959" i="12"/>
  <c r="V959" i="12"/>
  <c r="AR957" i="12"/>
  <c r="AD957" i="12"/>
  <c r="AN956" i="12"/>
  <c r="Z956" i="12"/>
  <c r="AJ955" i="12"/>
  <c r="V955" i="12"/>
  <c r="AR953" i="12"/>
  <c r="AD953" i="12"/>
  <c r="AN952" i="12"/>
  <c r="Z952" i="12"/>
  <c r="AJ951" i="12"/>
  <c r="V951" i="12"/>
  <c r="AR949" i="12"/>
  <c r="AD949" i="12"/>
  <c r="AN948" i="12"/>
  <c r="Z948" i="12"/>
  <c r="AJ947" i="12"/>
  <c r="V947" i="12"/>
  <c r="AR945" i="12"/>
  <c r="AD945" i="12"/>
  <c r="AN944" i="12"/>
  <c r="Z944" i="12"/>
  <c r="AJ943" i="12"/>
  <c r="V943" i="12"/>
  <c r="AR941" i="12"/>
  <c r="AD941" i="12"/>
  <c r="AN940" i="12"/>
  <c r="Z940" i="12"/>
  <c r="AJ939" i="12"/>
  <c r="V939" i="12"/>
  <c r="AR937" i="12"/>
  <c r="AD937" i="12"/>
  <c r="AN936" i="12"/>
  <c r="Z936" i="12"/>
  <c r="AJ935" i="12"/>
  <c r="V935" i="12"/>
  <c r="AR933" i="12"/>
  <c r="AD933" i="12"/>
  <c r="AN932" i="12"/>
  <c r="Z932" i="12"/>
  <c r="AJ931" i="12"/>
  <c r="V931" i="12"/>
  <c r="AR929" i="12"/>
  <c r="AD929" i="12"/>
  <c r="AN928" i="12"/>
  <c r="Z928" i="12"/>
  <c r="AJ927" i="12"/>
  <c r="V927" i="12"/>
  <c r="AR925" i="12"/>
  <c r="AD925" i="12"/>
  <c r="AN924" i="12"/>
  <c r="Z924" i="12"/>
  <c r="AJ923" i="12"/>
  <c r="V923" i="12"/>
  <c r="AR921" i="12"/>
  <c r="AD921" i="12"/>
  <c r="AN920" i="12"/>
  <c r="Z920" i="12"/>
  <c r="AJ919" i="12"/>
  <c r="V919" i="12"/>
  <c r="AR917" i="12"/>
  <c r="AD917" i="12"/>
  <c r="AN916" i="12"/>
  <c r="Z916" i="12"/>
  <c r="AJ915" i="12"/>
  <c r="V915" i="12"/>
  <c r="AR913" i="12"/>
  <c r="AD913" i="12"/>
  <c r="AN912" i="12"/>
  <c r="Z912" i="12"/>
  <c r="AJ911" i="12"/>
  <c r="V911" i="12"/>
  <c r="AR909" i="12"/>
  <c r="AD909" i="12"/>
  <c r="AN908" i="12"/>
  <c r="Z908" i="12"/>
  <c r="AJ907" i="12"/>
  <c r="V907" i="12"/>
  <c r="AR905" i="12"/>
  <c r="AD905" i="12"/>
  <c r="AN904" i="12"/>
  <c r="Z904" i="12"/>
  <c r="AJ903" i="12"/>
  <c r="V903" i="12"/>
  <c r="AR901" i="12"/>
  <c r="AD901" i="12"/>
  <c r="AN900" i="12"/>
  <c r="Z900" i="12"/>
  <c r="AJ899" i="12"/>
  <c r="V899" i="12"/>
  <c r="AR897" i="12"/>
  <c r="AD897" i="12"/>
  <c r="AN896" i="12"/>
  <c r="Z896" i="12"/>
  <c r="AJ895" i="12"/>
  <c r="V895" i="12"/>
  <c r="AR893" i="12"/>
  <c r="AD893" i="12"/>
  <c r="AN892" i="12"/>
  <c r="Z892" i="12"/>
  <c r="AJ891" i="12"/>
  <c r="V891" i="12"/>
  <c r="AR889" i="12"/>
  <c r="AD889" i="12"/>
  <c r="AN888" i="12"/>
  <c r="Z888" i="12"/>
  <c r="AJ887" i="12"/>
  <c r="V887" i="12"/>
  <c r="AR885" i="12"/>
  <c r="AD885" i="12"/>
  <c r="AN884" i="12"/>
  <c r="Z884" i="12"/>
  <c r="AJ883" i="12"/>
  <c r="V883" i="12"/>
  <c r="AR881" i="12"/>
  <c r="AD881" i="12"/>
  <c r="AN880" i="12"/>
  <c r="Z880" i="12"/>
  <c r="AJ879" i="12"/>
  <c r="V879" i="12"/>
  <c r="AR877" i="12"/>
  <c r="AD877" i="12"/>
  <c r="AN876" i="12"/>
  <c r="Z876" i="12"/>
  <c r="AJ875" i="12"/>
  <c r="V875" i="12"/>
  <c r="AR873" i="12"/>
  <c r="AD873" i="12"/>
  <c r="AN872" i="12"/>
  <c r="Z872" i="12"/>
  <c r="AJ871" i="12"/>
  <c r="V871" i="12"/>
  <c r="AR869" i="12"/>
  <c r="AD869" i="12"/>
  <c r="AN868" i="12"/>
  <c r="Z868" i="12"/>
  <c r="AJ867" i="12"/>
  <c r="V867" i="12"/>
  <c r="AR865" i="12"/>
  <c r="AD865" i="12"/>
  <c r="AN864" i="12"/>
  <c r="Z864" i="12"/>
  <c r="AJ863" i="12"/>
  <c r="V863" i="12"/>
  <c r="AR861" i="12"/>
  <c r="AD861" i="12"/>
  <c r="AN860" i="12"/>
  <c r="Z860" i="12"/>
  <c r="AJ859" i="12"/>
  <c r="V859" i="12"/>
  <c r="AR857" i="12"/>
  <c r="AD857" i="12"/>
  <c r="AN856" i="12"/>
  <c r="Z856" i="12"/>
  <c r="AJ855" i="12"/>
  <c r="V855" i="12"/>
  <c r="AR853" i="12"/>
  <c r="AD853" i="12"/>
  <c r="AN852" i="12"/>
  <c r="Z852" i="12"/>
  <c r="AJ851" i="12"/>
  <c r="V851" i="12"/>
  <c r="AR849" i="12"/>
  <c r="AD849" i="12"/>
  <c r="AN848" i="12"/>
  <c r="Z848" i="12"/>
  <c r="AJ847" i="12"/>
  <c r="V847" i="12"/>
  <c r="AR845" i="12"/>
  <c r="AD845" i="12"/>
  <c r="AN844" i="12"/>
  <c r="Z844" i="12"/>
  <c r="AJ843" i="12"/>
  <c r="V843" i="12"/>
  <c r="AR841" i="12"/>
  <c r="AD841" i="12"/>
  <c r="AN840" i="12"/>
  <c r="Z840" i="12"/>
  <c r="AJ839" i="12"/>
  <c r="V839" i="12"/>
  <c r="AR837" i="12"/>
  <c r="AD837" i="12"/>
  <c r="AN836" i="12"/>
  <c r="Z836" i="12"/>
  <c r="AJ835" i="12"/>
  <c r="V835" i="12"/>
  <c r="AR833" i="12"/>
  <c r="AD833" i="12"/>
  <c r="AN832" i="12"/>
  <c r="Z832" i="12"/>
  <c r="AJ831" i="12"/>
  <c r="V831" i="12"/>
  <c r="AR829" i="12"/>
  <c r="AD829" i="12"/>
  <c r="AN828" i="12"/>
  <c r="Z828" i="12"/>
  <c r="AJ827" i="12"/>
  <c r="V827" i="12"/>
  <c r="AR825" i="12"/>
  <c r="AD825" i="12"/>
  <c r="AN824" i="12"/>
  <c r="Z824" i="12"/>
  <c r="AJ823" i="12"/>
  <c r="V823" i="12"/>
  <c r="AR821" i="12"/>
  <c r="AD821" i="12"/>
  <c r="AN820" i="12"/>
  <c r="Z820" i="12"/>
  <c r="AJ819" i="12"/>
  <c r="V819" i="12"/>
  <c r="AR817" i="12"/>
  <c r="AD817" i="12"/>
  <c r="AN816" i="12"/>
  <c r="Z816" i="12"/>
  <c r="AJ815" i="12"/>
  <c r="V815" i="12"/>
  <c r="AR813" i="12"/>
  <c r="AD813" i="12"/>
  <c r="AN812" i="12"/>
  <c r="Z812" i="12"/>
  <c r="AJ811" i="12"/>
  <c r="V811" i="12"/>
  <c r="AR809" i="12"/>
  <c r="AD809" i="12"/>
  <c r="AN808" i="12"/>
  <c r="Z808" i="12"/>
  <c r="AJ807" i="12"/>
  <c r="V807" i="12"/>
  <c r="AR805" i="12"/>
  <c r="AD805" i="12"/>
  <c r="AN804" i="12"/>
  <c r="Z804" i="12"/>
  <c r="AJ803" i="12"/>
  <c r="V803" i="12"/>
  <c r="AR801" i="12"/>
  <c r="AD801" i="12"/>
  <c r="AN800" i="12"/>
  <c r="Z800" i="12"/>
  <c r="AJ799" i="12"/>
  <c r="V799" i="12"/>
  <c r="AR797" i="12"/>
  <c r="AD797" i="12"/>
  <c r="AN796" i="12"/>
  <c r="Z796" i="12"/>
  <c r="AJ795" i="12"/>
  <c r="V795" i="12"/>
  <c r="AR793" i="12"/>
  <c r="AD793" i="12"/>
  <c r="AN792" i="12"/>
  <c r="Z792" i="12"/>
  <c r="AJ791" i="12"/>
  <c r="V791" i="12"/>
  <c r="F791" i="12"/>
  <c r="AR789" i="12"/>
  <c r="AD789" i="12"/>
  <c r="N789" i="12"/>
  <c r="AN788" i="12"/>
  <c r="Z788" i="12"/>
  <c r="J788" i="12"/>
  <c r="AJ787" i="12"/>
  <c r="V787" i="12"/>
  <c r="F787" i="12"/>
  <c r="AR785" i="12"/>
  <c r="AD785" i="12"/>
  <c r="N785" i="12"/>
  <c r="AN784" i="12"/>
  <c r="Z784" i="12"/>
  <c r="J784" i="12"/>
  <c r="AJ783" i="12"/>
  <c r="V783" i="12"/>
  <c r="F783" i="12"/>
  <c r="AR781" i="12"/>
  <c r="AD781" i="12"/>
  <c r="N781" i="12"/>
  <c r="AN780" i="12"/>
  <c r="Z780" i="12"/>
  <c r="J780" i="12"/>
  <c r="AJ779" i="12"/>
  <c r="V779" i="12"/>
  <c r="F779" i="12"/>
  <c r="AR777" i="12"/>
  <c r="AD777" i="12"/>
  <c r="N777" i="12"/>
  <c r="AN776" i="12"/>
  <c r="Z776" i="12"/>
  <c r="J776" i="12"/>
  <c r="AJ775" i="12"/>
  <c r="V775" i="12"/>
  <c r="F775" i="12"/>
  <c r="AR773" i="12"/>
  <c r="AD773" i="12"/>
  <c r="N773" i="12"/>
  <c r="AN772" i="12"/>
  <c r="Z772" i="12"/>
  <c r="J772" i="12"/>
  <c r="AJ771" i="12"/>
  <c r="V771" i="12"/>
  <c r="F771" i="12"/>
  <c r="AR769" i="12"/>
  <c r="AD769" i="12"/>
  <c r="N769" i="12"/>
  <c r="AN768" i="12"/>
  <c r="Z768" i="12"/>
  <c r="J768" i="12"/>
  <c r="AJ767" i="12"/>
  <c r="V767" i="12"/>
  <c r="F767" i="12"/>
  <c r="AR765" i="12"/>
  <c r="AD765" i="12"/>
  <c r="N765" i="12"/>
  <c r="AN764" i="12"/>
  <c r="Z764" i="12"/>
  <c r="J764" i="12"/>
  <c r="AJ763" i="12"/>
  <c r="V763" i="12"/>
  <c r="F763" i="12"/>
  <c r="AR761" i="12"/>
  <c r="AD761" i="12"/>
  <c r="N761" i="12"/>
  <c r="AN760" i="12"/>
  <c r="Z760" i="12"/>
  <c r="J760" i="12"/>
  <c r="AJ759" i="12"/>
  <c r="V759" i="12"/>
  <c r="F759" i="12"/>
  <c r="AR757" i="12"/>
  <c r="AD757" i="12"/>
  <c r="N757" i="12"/>
  <c r="AN756" i="12"/>
  <c r="Z756" i="12"/>
  <c r="J756" i="12"/>
  <c r="AJ755" i="12"/>
  <c r="V755" i="12"/>
  <c r="F755" i="12"/>
  <c r="AR753" i="12"/>
  <c r="AD753" i="12"/>
  <c r="N753" i="12"/>
  <c r="AN752" i="12"/>
  <c r="Z752" i="12"/>
  <c r="J752" i="12"/>
  <c r="AJ751" i="12"/>
  <c r="V751" i="12"/>
  <c r="F751" i="12"/>
  <c r="AR749" i="12"/>
  <c r="AD749" i="12"/>
  <c r="N749" i="12"/>
  <c r="AN748" i="12"/>
  <c r="Z748" i="12"/>
  <c r="J748" i="12"/>
  <c r="AJ747" i="12"/>
  <c r="V747" i="12"/>
  <c r="F747" i="12"/>
  <c r="AR745" i="12"/>
  <c r="AD745" i="12"/>
  <c r="N745" i="12"/>
  <c r="AN744" i="12"/>
  <c r="Z744" i="12"/>
  <c r="J744" i="12"/>
  <c r="AJ743" i="12"/>
  <c r="V743" i="12"/>
  <c r="F743" i="12"/>
  <c r="AR741" i="12"/>
  <c r="AD741" i="12"/>
  <c r="N741" i="12"/>
  <c r="AN740" i="12"/>
  <c r="Z740" i="12"/>
  <c r="J740" i="12"/>
  <c r="AJ739" i="12"/>
  <c r="V739" i="12"/>
  <c r="F739" i="12"/>
  <c r="AR737" i="12"/>
  <c r="AD737" i="12"/>
  <c r="N737" i="12"/>
  <c r="AN736" i="12"/>
  <c r="Z736" i="12"/>
  <c r="J736" i="12"/>
  <c r="AJ735" i="12"/>
  <c r="V735" i="12"/>
  <c r="F735" i="12"/>
  <c r="AR733" i="12"/>
  <c r="AD733" i="12"/>
  <c r="N733" i="12"/>
  <c r="AN732" i="12"/>
  <c r="Z732" i="12"/>
  <c r="J732" i="12"/>
  <c r="AJ731" i="12"/>
  <c r="V731" i="12"/>
  <c r="F731" i="12"/>
  <c r="AR729" i="12"/>
  <c r="AD729" i="12"/>
  <c r="N729" i="12"/>
  <c r="AN728" i="12"/>
  <c r="Z728" i="12"/>
  <c r="J728" i="12"/>
  <c r="AJ727" i="12"/>
  <c r="V727" i="12"/>
  <c r="F727" i="12"/>
  <c r="AR725" i="12"/>
  <c r="AD725" i="12"/>
  <c r="N725" i="12"/>
  <c r="AN724" i="12"/>
  <c r="Z724" i="12"/>
  <c r="J724" i="12"/>
  <c r="AJ723" i="12"/>
  <c r="V723" i="12"/>
  <c r="F723" i="12"/>
  <c r="AR721" i="12"/>
  <c r="AD721" i="12"/>
  <c r="N721" i="12"/>
  <c r="AN720" i="12"/>
  <c r="Z720" i="12"/>
  <c r="J720" i="12"/>
  <c r="AJ719" i="12"/>
  <c r="V719" i="12"/>
  <c r="F719" i="12"/>
  <c r="AR717" i="12"/>
  <c r="AD717" i="12"/>
  <c r="N717" i="12"/>
  <c r="AN716" i="12"/>
  <c r="Z716" i="12"/>
  <c r="J716" i="12"/>
  <c r="AJ715" i="12"/>
  <c r="V715" i="12"/>
  <c r="F715" i="12"/>
  <c r="AR713" i="12"/>
  <c r="AD713" i="12"/>
  <c r="N713" i="12"/>
  <c r="AN712" i="12"/>
  <c r="Z712" i="12"/>
  <c r="J712" i="12"/>
  <c r="AJ711" i="12"/>
  <c r="V711" i="12"/>
  <c r="F711" i="12"/>
  <c r="AR709" i="12"/>
  <c r="AD709" i="12"/>
  <c r="N709" i="12"/>
  <c r="AN708" i="12"/>
  <c r="Z708" i="12"/>
  <c r="J708" i="12"/>
  <c r="AJ707" i="12"/>
  <c r="V707" i="12"/>
  <c r="F707" i="12"/>
  <c r="AR705" i="12"/>
  <c r="AD705" i="12"/>
  <c r="N705" i="12"/>
  <c r="AN704" i="12"/>
  <c r="Z704" i="12"/>
  <c r="J704" i="12"/>
  <c r="AJ703" i="12"/>
  <c r="V703" i="12"/>
  <c r="F703" i="12"/>
  <c r="AR701" i="12"/>
  <c r="AD701" i="12"/>
  <c r="N701" i="12"/>
  <c r="AN700" i="12"/>
  <c r="Z700" i="12"/>
  <c r="J700" i="12"/>
  <c r="AJ699" i="12"/>
  <c r="V699" i="12"/>
  <c r="F699" i="12"/>
  <c r="AR697" i="12"/>
  <c r="AD697" i="12"/>
  <c r="N697" i="12"/>
  <c r="AN696" i="12"/>
  <c r="Z696" i="12"/>
  <c r="J696" i="12"/>
  <c r="AJ695" i="12"/>
  <c r="V695" i="12"/>
  <c r="F695" i="12"/>
  <c r="AR693" i="12"/>
  <c r="AD693" i="12"/>
  <c r="N693" i="12"/>
  <c r="AN692" i="12"/>
  <c r="Z692" i="12"/>
  <c r="J692" i="12"/>
  <c r="AJ691" i="12"/>
  <c r="V691" i="12"/>
  <c r="F691" i="12"/>
  <c r="AR689" i="12"/>
  <c r="AD689" i="12"/>
  <c r="N689" i="12"/>
  <c r="AN688" i="12"/>
  <c r="Z688" i="12"/>
  <c r="J688" i="12"/>
  <c r="AJ687" i="12"/>
  <c r="V687" i="12"/>
  <c r="F687" i="12"/>
  <c r="AR685" i="12"/>
  <c r="AD685" i="12"/>
  <c r="N685" i="12"/>
  <c r="AN684" i="12"/>
  <c r="Z684" i="12"/>
  <c r="J684" i="12"/>
  <c r="AJ683" i="12"/>
  <c r="V683" i="12"/>
  <c r="F683" i="12"/>
  <c r="AR681" i="12"/>
  <c r="AD681" i="12"/>
  <c r="N681" i="12"/>
  <c r="AN680" i="12"/>
  <c r="Z680" i="12"/>
  <c r="J680" i="12"/>
  <c r="AJ679" i="12"/>
  <c r="V679" i="12"/>
  <c r="F679" i="12"/>
  <c r="AR677" i="12"/>
  <c r="AD677" i="12"/>
  <c r="N677" i="12"/>
  <c r="AN676" i="12"/>
  <c r="Z676" i="12"/>
  <c r="J676" i="12"/>
  <c r="AJ675" i="12"/>
  <c r="V675" i="12"/>
  <c r="F675" i="12"/>
  <c r="AR673" i="12"/>
  <c r="AD673" i="12"/>
  <c r="N673" i="12"/>
  <c r="AN672" i="12"/>
  <c r="Z672" i="12"/>
  <c r="J672" i="12"/>
  <c r="AJ671" i="12"/>
  <c r="V671" i="12"/>
  <c r="F671" i="12"/>
  <c r="AR669" i="12"/>
  <c r="AD669" i="12"/>
  <c r="N669" i="12"/>
  <c r="AN668" i="12"/>
  <c r="Z668" i="12"/>
  <c r="J668" i="12"/>
  <c r="AJ667" i="12"/>
  <c r="V667" i="12"/>
  <c r="F667" i="12"/>
  <c r="AR665" i="12"/>
  <c r="AD665" i="12"/>
  <c r="N665" i="12"/>
  <c r="AN664" i="12"/>
  <c r="Z664" i="12"/>
  <c r="J664" i="12"/>
  <c r="AJ663" i="12"/>
  <c r="V663" i="12"/>
  <c r="F663" i="12"/>
  <c r="AR661" i="12"/>
  <c r="AD661" i="12"/>
  <c r="N661" i="12"/>
  <c r="AN660" i="12"/>
  <c r="Z660" i="12"/>
  <c r="J660" i="12"/>
  <c r="AJ659" i="12"/>
  <c r="V659" i="12"/>
  <c r="F659" i="12"/>
  <c r="AR657" i="12"/>
  <c r="AD657" i="12"/>
  <c r="N657" i="12"/>
  <c r="AN656" i="12"/>
  <c r="Z656" i="12"/>
  <c r="J656" i="12"/>
  <c r="AJ655" i="12"/>
  <c r="V655" i="12"/>
  <c r="F655" i="12"/>
  <c r="AR653" i="12"/>
  <c r="AD653" i="12"/>
  <c r="N653" i="12"/>
  <c r="AN652" i="12"/>
  <c r="Z652" i="12"/>
  <c r="J652" i="12"/>
  <c r="AJ651" i="12"/>
  <c r="V651" i="12"/>
  <c r="F651" i="12"/>
  <c r="AR649" i="12"/>
  <c r="AD649" i="12"/>
  <c r="N649" i="12"/>
  <c r="AN648" i="12"/>
  <c r="Z648" i="12"/>
  <c r="J648" i="12"/>
  <c r="AJ647" i="12"/>
  <c r="V647" i="12"/>
  <c r="F647" i="12"/>
  <c r="AR645" i="12"/>
  <c r="AD645" i="12"/>
  <c r="N645" i="12"/>
  <c r="AN644" i="12"/>
  <c r="Z644" i="12"/>
  <c r="J644" i="12"/>
  <c r="AJ643" i="12"/>
  <c r="V643" i="12"/>
  <c r="F643" i="12"/>
  <c r="AR641" i="12"/>
  <c r="AD641" i="12"/>
  <c r="N641" i="12"/>
  <c r="AN640" i="12"/>
  <c r="Z640" i="12"/>
  <c r="J640" i="12"/>
  <c r="AJ639" i="12"/>
  <c r="V639" i="12"/>
  <c r="F639" i="12"/>
  <c r="AR637" i="12"/>
  <c r="AD637" i="12"/>
  <c r="N637" i="12"/>
  <c r="AN636" i="12"/>
  <c r="Z636" i="12"/>
  <c r="J636" i="12"/>
  <c r="AJ635" i="12"/>
  <c r="V635" i="12"/>
  <c r="F635" i="12"/>
  <c r="AR633" i="12"/>
  <c r="AD633" i="12"/>
  <c r="N633" i="12"/>
  <c r="AN632" i="12"/>
  <c r="Z632" i="12"/>
  <c r="J632" i="12"/>
  <c r="AJ631" i="12"/>
  <c r="V631" i="12"/>
  <c r="F631" i="12"/>
  <c r="AR629" i="12"/>
  <c r="AD629" i="12"/>
  <c r="N629" i="12"/>
  <c r="AN628" i="12"/>
  <c r="Z628" i="12"/>
  <c r="J628" i="12"/>
  <c r="AJ627" i="12"/>
  <c r="V627" i="12"/>
  <c r="F627" i="12"/>
  <c r="AR625" i="12"/>
  <c r="AD625" i="12"/>
  <c r="N625" i="12"/>
  <c r="AN624" i="12"/>
  <c r="Z624" i="12"/>
  <c r="J624" i="12"/>
  <c r="AJ623" i="12"/>
  <c r="V623" i="12"/>
  <c r="F623" i="12"/>
  <c r="AR621" i="12"/>
  <c r="AD621" i="12"/>
  <c r="N621" i="12"/>
  <c r="AN620" i="12"/>
  <c r="Z620" i="12"/>
  <c r="J620" i="12"/>
  <c r="AJ619" i="12"/>
  <c r="V619" i="12"/>
  <c r="F619" i="12"/>
  <c r="AR617" i="12"/>
  <c r="AD617" i="12"/>
  <c r="N617" i="12"/>
  <c r="AN616" i="12"/>
  <c r="Z616" i="12"/>
  <c r="J616" i="12"/>
  <c r="AJ615" i="12"/>
  <c r="V615" i="12"/>
  <c r="F615" i="12"/>
  <c r="AR613" i="12"/>
  <c r="AD613" i="12"/>
  <c r="N613" i="12"/>
  <c r="AN612" i="12"/>
  <c r="Z612" i="12"/>
  <c r="J612" i="12"/>
  <c r="AJ611" i="12"/>
  <c r="V611" i="12"/>
  <c r="F611" i="12"/>
  <c r="AR609" i="12"/>
  <c r="AD609" i="12"/>
  <c r="N609" i="12"/>
  <c r="AN608" i="12"/>
  <c r="Z608" i="12"/>
  <c r="J608" i="12"/>
  <c r="AJ607" i="12"/>
  <c r="V607" i="12"/>
  <c r="F607" i="12"/>
  <c r="AR605" i="12"/>
  <c r="AD605" i="12"/>
  <c r="N605" i="12"/>
  <c r="AN604" i="12"/>
  <c r="Z604" i="12"/>
  <c r="J604" i="12"/>
  <c r="AJ603" i="12"/>
  <c r="V603" i="12"/>
  <c r="F603" i="12"/>
  <c r="AR601" i="12"/>
  <c r="AD601" i="12"/>
  <c r="N601" i="12"/>
  <c r="AN600" i="12"/>
  <c r="Z600" i="12"/>
  <c r="J600" i="12"/>
  <c r="AJ599" i="12"/>
  <c r="V599" i="12"/>
  <c r="F599" i="12"/>
  <c r="AR597" i="12"/>
  <c r="AD597" i="12"/>
  <c r="N597" i="12"/>
  <c r="AN596" i="12"/>
  <c r="Z596" i="12"/>
  <c r="J596" i="12"/>
  <c r="AJ595" i="12"/>
  <c r="V595" i="12"/>
  <c r="F595" i="12"/>
  <c r="AR593" i="12"/>
  <c r="AD593" i="12"/>
  <c r="N593" i="12"/>
  <c r="AN592" i="12"/>
  <c r="Z592" i="12"/>
  <c r="J592" i="12"/>
  <c r="AJ591" i="12"/>
  <c r="V591" i="12"/>
  <c r="F591" i="12"/>
  <c r="AR589" i="12"/>
  <c r="AD589" i="12"/>
  <c r="N589" i="12"/>
  <c r="AN588" i="12"/>
  <c r="Z588" i="12"/>
  <c r="J588" i="12"/>
  <c r="AJ587" i="12"/>
  <c r="V587" i="12"/>
  <c r="F587" i="12"/>
  <c r="AR585" i="12"/>
  <c r="AD585" i="12"/>
  <c r="N585" i="12"/>
  <c r="AN584" i="12"/>
  <c r="Z584" i="12"/>
  <c r="J584" i="12"/>
  <c r="AJ583" i="12"/>
  <c r="V583" i="12"/>
  <c r="F583" i="12"/>
  <c r="AR581" i="12"/>
  <c r="AD581" i="12"/>
  <c r="N581" i="12"/>
  <c r="AN580" i="12"/>
  <c r="Z580" i="12"/>
  <c r="J580" i="12"/>
  <c r="AJ579" i="12"/>
  <c r="V579" i="12"/>
  <c r="F579" i="12"/>
  <c r="AR577" i="12"/>
  <c r="AD577" i="12"/>
  <c r="N577" i="12"/>
  <c r="AN576" i="12"/>
  <c r="Z576" i="12"/>
  <c r="J576" i="12"/>
  <c r="AJ575" i="12"/>
  <c r="V575" i="12"/>
  <c r="F575" i="12"/>
  <c r="AR573" i="12"/>
  <c r="AD573" i="12"/>
  <c r="N573" i="12"/>
  <c r="AN572" i="12"/>
  <c r="Z572" i="12"/>
  <c r="J572" i="12"/>
  <c r="AJ571" i="12"/>
  <c r="V571" i="12"/>
  <c r="F571" i="12"/>
  <c r="AR569" i="12"/>
  <c r="AD569" i="12"/>
  <c r="N569" i="12"/>
  <c r="AN568" i="12"/>
  <c r="Z568" i="12"/>
  <c r="J568" i="12"/>
  <c r="AJ567" i="12"/>
  <c r="V567" i="12"/>
  <c r="F567" i="12"/>
  <c r="AR565" i="12"/>
  <c r="AD565" i="12"/>
  <c r="N565" i="12"/>
  <c r="AN564" i="12"/>
  <c r="Z564" i="12"/>
  <c r="J564" i="12"/>
  <c r="AJ563" i="12"/>
  <c r="V563" i="12"/>
  <c r="F563" i="12"/>
  <c r="AR561" i="12"/>
  <c r="AD561" i="12"/>
  <c r="N561" i="12"/>
  <c r="AN560" i="12"/>
  <c r="Z560" i="12"/>
  <c r="J560" i="12"/>
  <c r="AJ559" i="12"/>
  <c r="V559" i="12"/>
  <c r="F559" i="12"/>
  <c r="AR557" i="12"/>
  <c r="AD557" i="12"/>
  <c r="N557" i="12"/>
  <c r="AN556" i="12"/>
  <c r="Z556" i="12"/>
  <c r="J556" i="12"/>
  <c r="AJ555" i="12"/>
  <c r="V555" i="12"/>
  <c r="F555" i="12"/>
  <c r="AR553" i="12"/>
  <c r="AD553" i="12"/>
  <c r="N553" i="12"/>
  <c r="AN552" i="12"/>
  <c r="Z552" i="12"/>
  <c r="J552" i="12"/>
  <c r="AJ551" i="12"/>
  <c r="V551" i="12"/>
  <c r="F551" i="12"/>
  <c r="AR549" i="12"/>
  <c r="AD549" i="12"/>
  <c r="N549" i="12"/>
  <c r="AN548" i="12"/>
  <c r="Z548" i="12"/>
  <c r="J548" i="12"/>
  <c r="AJ547" i="12"/>
  <c r="V547" i="12"/>
  <c r="F547" i="12"/>
  <c r="AR545" i="12"/>
  <c r="AD545" i="12"/>
  <c r="N545" i="12"/>
  <c r="AN544" i="12"/>
  <c r="Z544" i="12"/>
  <c r="J544" i="12"/>
  <c r="AJ543" i="12"/>
  <c r="V543" i="12"/>
  <c r="F543" i="12"/>
  <c r="AR541" i="12"/>
  <c r="AD541" i="12"/>
  <c r="N541" i="12"/>
  <c r="AN540" i="12"/>
  <c r="Z540" i="12"/>
  <c r="J540" i="12"/>
  <c r="AJ539" i="12"/>
  <c r="V539" i="12"/>
  <c r="F539" i="12"/>
  <c r="AR537" i="12"/>
  <c r="AD537" i="12"/>
  <c r="N537" i="12"/>
  <c r="AN536" i="12"/>
  <c r="Z536" i="12"/>
  <c r="J536" i="12"/>
  <c r="AJ535" i="12"/>
  <c r="V535" i="12"/>
  <c r="F535" i="12"/>
  <c r="AR533" i="12"/>
  <c r="AD533" i="12"/>
  <c r="N533" i="12"/>
  <c r="AN532" i="12"/>
  <c r="Z532" i="12"/>
  <c r="J532" i="12"/>
  <c r="AJ531" i="12"/>
  <c r="V531" i="12"/>
  <c r="F531" i="12"/>
  <c r="AR529" i="12"/>
  <c r="AD529" i="12"/>
  <c r="N529" i="12"/>
  <c r="AN528" i="12"/>
  <c r="Z528" i="12"/>
  <c r="J528" i="12"/>
  <c r="AJ527" i="12"/>
  <c r="V527" i="12"/>
  <c r="F527" i="12"/>
  <c r="AR525" i="12"/>
  <c r="AD525" i="12"/>
  <c r="N525" i="12"/>
  <c r="AN524" i="12"/>
  <c r="Z524" i="12"/>
  <c r="J524" i="12"/>
  <c r="AJ523" i="12"/>
  <c r="V523" i="12"/>
  <c r="F523" i="12"/>
  <c r="AR521" i="12"/>
  <c r="AD521" i="12"/>
  <c r="N521" i="12"/>
  <c r="AN520" i="12"/>
  <c r="Z520" i="12"/>
  <c r="J520" i="12"/>
  <c r="AJ519" i="12"/>
  <c r="V519" i="12"/>
  <c r="F519" i="12"/>
  <c r="AR517" i="12"/>
  <c r="AD517" i="12"/>
  <c r="N517" i="12"/>
  <c r="AN516" i="12"/>
  <c r="Z516" i="12"/>
  <c r="J516" i="12"/>
  <c r="AJ515" i="12"/>
  <c r="V515" i="12"/>
  <c r="F515" i="12"/>
  <c r="AR513" i="12"/>
  <c r="AD513" i="12"/>
  <c r="N513" i="12"/>
  <c r="AN512" i="12"/>
  <c r="Z512" i="12"/>
  <c r="J512" i="12"/>
  <c r="AJ511" i="12"/>
  <c r="V511" i="12"/>
  <c r="F511" i="12"/>
  <c r="AR509" i="12"/>
  <c r="AD509" i="12"/>
  <c r="N509" i="12"/>
  <c r="AN508" i="12"/>
  <c r="Z508" i="12"/>
  <c r="J508" i="12"/>
  <c r="AJ507" i="12"/>
  <c r="V507" i="12"/>
  <c r="F507" i="12"/>
  <c r="AR505" i="12"/>
  <c r="AD505" i="12"/>
  <c r="N505" i="12"/>
  <c r="AN504" i="12"/>
  <c r="Z504" i="12"/>
  <c r="J504" i="12"/>
  <c r="AJ503" i="12"/>
  <c r="V503" i="12"/>
  <c r="F503" i="12"/>
  <c r="AR501" i="12"/>
  <c r="AD501" i="12"/>
  <c r="N501" i="12"/>
  <c r="AN500" i="12"/>
  <c r="Z500" i="12"/>
  <c r="J500" i="12"/>
  <c r="AJ499" i="12"/>
  <c r="V499" i="12"/>
  <c r="F499" i="12"/>
  <c r="AR497" i="12"/>
  <c r="AD497" i="12"/>
  <c r="N497" i="12"/>
  <c r="AN496" i="12"/>
  <c r="Z496" i="12"/>
  <c r="J496" i="12"/>
  <c r="AJ495" i="12"/>
  <c r="V495" i="12"/>
  <c r="F495" i="12"/>
  <c r="AR493" i="12"/>
  <c r="AD493" i="12"/>
  <c r="N493" i="12"/>
  <c r="AN492" i="12"/>
  <c r="Z492" i="12"/>
  <c r="J492" i="12"/>
  <c r="AJ491" i="12"/>
  <c r="V491" i="12"/>
  <c r="F491" i="12"/>
  <c r="AR489" i="12"/>
  <c r="AD489" i="12"/>
  <c r="N489" i="12"/>
  <c r="AN488" i="12"/>
  <c r="Z488" i="12"/>
  <c r="J488" i="12"/>
  <c r="AJ487" i="12"/>
  <c r="V487" i="12"/>
  <c r="F487" i="12"/>
  <c r="AR485" i="12"/>
  <c r="AD485" i="12"/>
  <c r="N485" i="12"/>
  <c r="AN484" i="12"/>
  <c r="Z484" i="12"/>
  <c r="J484" i="12"/>
  <c r="AJ483" i="12"/>
  <c r="V483" i="12"/>
  <c r="F483" i="12"/>
  <c r="AR481" i="12"/>
  <c r="AD481" i="12"/>
  <c r="N481" i="12"/>
  <c r="AN480" i="12"/>
  <c r="Z480" i="12"/>
  <c r="J480" i="12"/>
  <c r="AJ479" i="12"/>
  <c r="V479" i="12"/>
  <c r="F479" i="12"/>
  <c r="AR477" i="12"/>
  <c r="AD477" i="12"/>
  <c r="N477" i="12"/>
  <c r="AN476" i="12"/>
  <c r="Z476" i="12"/>
  <c r="J476" i="12"/>
  <c r="AJ475" i="12"/>
  <c r="V475" i="12"/>
  <c r="F475" i="12"/>
  <c r="AR473" i="12"/>
  <c r="AD473" i="12"/>
  <c r="N473" i="12"/>
  <c r="AN472" i="12"/>
  <c r="Z472" i="12"/>
  <c r="J472" i="12"/>
  <c r="AJ471" i="12"/>
  <c r="V471" i="12"/>
  <c r="F471" i="12"/>
  <c r="AR469" i="12"/>
  <c r="AD469" i="12"/>
  <c r="N469" i="12"/>
  <c r="AN468" i="12"/>
  <c r="Z468" i="12"/>
  <c r="J468" i="12"/>
  <c r="AJ467" i="12"/>
  <c r="V467" i="12"/>
  <c r="F467" i="12"/>
  <c r="AR465" i="12"/>
  <c r="AD465" i="12"/>
  <c r="N465" i="12"/>
  <c r="AN464" i="12"/>
  <c r="Z464" i="12"/>
  <c r="J464" i="12"/>
  <c r="AJ463" i="12"/>
  <c r="V463" i="12"/>
  <c r="F463" i="12"/>
  <c r="AR461" i="12"/>
  <c r="AD461" i="12"/>
  <c r="N461" i="12"/>
  <c r="AN460" i="12"/>
  <c r="Z460" i="12"/>
  <c r="J460" i="12"/>
  <c r="AJ459" i="12"/>
  <c r="V459" i="12"/>
  <c r="F459" i="12"/>
  <c r="AR457" i="12"/>
  <c r="AD457" i="12"/>
  <c r="N457" i="12"/>
  <c r="AN456" i="12"/>
  <c r="Z456" i="12"/>
  <c r="J456" i="12"/>
  <c r="AJ455" i="12"/>
  <c r="V455" i="12"/>
  <c r="F455" i="12"/>
  <c r="AR453" i="12"/>
  <c r="AD453" i="12"/>
  <c r="N453" i="12"/>
  <c r="AN452" i="12"/>
  <c r="Z452" i="12"/>
  <c r="J452" i="12"/>
  <c r="AJ451" i="12"/>
  <c r="V451" i="12"/>
  <c r="F451" i="12"/>
  <c r="AR449" i="12"/>
  <c r="AD449" i="12"/>
  <c r="N449" i="12"/>
  <c r="AN448" i="12"/>
  <c r="Z448" i="12"/>
  <c r="J448" i="12"/>
  <c r="AJ447" i="12"/>
  <c r="V447" i="12"/>
  <c r="F447" i="12"/>
  <c r="AR445" i="12"/>
  <c r="AD445" i="12"/>
  <c r="N445" i="12"/>
  <c r="AN444" i="12"/>
  <c r="Z444" i="12"/>
  <c r="J444" i="12"/>
  <c r="AJ443" i="12"/>
  <c r="V443" i="12"/>
  <c r="F443" i="12"/>
  <c r="AR441" i="12"/>
  <c r="AD441" i="12"/>
  <c r="N441" i="12"/>
  <c r="AN440" i="12"/>
  <c r="Z440" i="12"/>
  <c r="J440" i="12"/>
  <c r="AJ439" i="12"/>
  <c r="V439" i="12"/>
  <c r="F439" i="12"/>
  <c r="AR437" i="12"/>
  <c r="AD437" i="12"/>
  <c r="N437" i="12"/>
  <c r="AN436" i="12"/>
  <c r="Z436" i="12"/>
  <c r="J436" i="12"/>
  <c r="AJ435" i="12"/>
  <c r="V435" i="12"/>
  <c r="F435" i="12"/>
  <c r="AR433" i="12"/>
  <c r="AD433" i="12"/>
  <c r="N433" i="12"/>
  <c r="AN432" i="12"/>
  <c r="Z432" i="12"/>
  <c r="J432" i="12"/>
  <c r="AJ431" i="12"/>
  <c r="V431" i="12"/>
  <c r="F431" i="12"/>
  <c r="AR429" i="12"/>
  <c r="AD429" i="12"/>
  <c r="N429" i="12"/>
  <c r="AN428" i="12"/>
  <c r="Z428" i="12"/>
  <c r="J428" i="12"/>
  <c r="AJ427" i="12"/>
  <c r="V427" i="12"/>
  <c r="F427" i="12"/>
  <c r="AR425" i="12"/>
  <c r="AD425" i="12"/>
  <c r="N425" i="12"/>
  <c r="AN424" i="12"/>
  <c r="Z424" i="12"/>
  <c r="J424" i="12"/>
  <c r="AJ423" i="12"/>
  <c r="V423" i="12"/>
  <c r="F423" i="12"/>
  <c r="AR421" i="12"/>
  <c r="AD421" i="12"/>
  <c r="N421" i="12"/>
  <c r="AN420" i="12"/>
  <c r="Z420" i="12"/>
  <c r="J420" i="12"/>
  <c r="AJ419" i="12"/>
  <c r="V419" i="12"/>
  <c r="F419" i="12"/>
  <c r="AR417" i="12"/>
  <c r="AD417" i="12"/>
  <c r="N417" i="12"/>
  <c r="AN416" i="12"/>
  <c r="Z416" i="12"/>
  <c r="J416" i="12"/>
  <c r="AJ415" i="12"/>
  <c r="V415" i="12"/>
  <c r="F415" i="12"/>
  <c r="AR413" i="12"/>
  <c r="AD413" i="12"/>
  <c r="N413" i="12"/>
  <c r="AN412" i="12"/>
  <c r="Z412" i="12"/>
  <c r="J412" i="12"/>
  <c r="AJ411" i="12"/>
  <c r="V411" i="12"/>
  <c r="F411" i="12"/>
  <c r="AR409" i="12"/>
  <c r="AD409" i="12"/>
  <c r="N409" i="12"/>
  <c r="AN408" i="12"/>
  <c r="Z408" i="12"/>
  <c r="J408" i="12"/>
  <c r="AJ407" i="12"/>
  <c r="V407" i="12"/>
  <c r="F407" i="12"/>
  <c r="AR405" i="12"/>
  <c r="AD405" i="12"/>
  <c r="N405" i="12"/>
  <c r="AN404" i="12"/>
  <c r="Z404" i="12"/>
  <c r="J404" i="12"/>
  <c r="AJ403" i="12"/>
  <c r="V403" i="12"/>
  <c r="F403" i="12"/>
  <c r="AR401" i="12"/>
  <c r="AD401" i="12"/>
  <c r="N401" i="12"/>
  <c r="AN400" i="12"/>
  <c r="Z400" i="12"/>
  <c r="J400" i="12"/>
  <c r="AJ399" i="12"/>
  <c r="V399" i="12"/>
  <c r="F399" i="12"/>
  <c r="AR397" i="12"/>
  <c r="AD397" i="12"/>
  <c r="N397" i="12"/>
  <c r="AN396" i="12"/>
  <c r="Z396" i="12"/>
  <c r="J396" i="12"/>
  <c r="AJ395" i="12"/>
  <c r="V395" i="12"/>
  <c r="F395" i="12"/>
  <c r="AR393" i="12"/>
  <c r="AD393" i="12"/>
  <c r="N393" i="12"/>
  <c r="AN392" i="12"/>
  <c r="Z392" i="12"/>
  <c r="J392" i="12"/>
  <c r="AJ391" i="12"/>
  <c r="V391" i="12"/>
  <c r="F391" i="12"/>
  <c r="AR389" i="12"/>
  <c r="AD389" i="12"/>
  <c r="N389" i="12"/>
  <c r="AN388" i="12"/>
  <c r="Z388" i="12"/>
  <c r="J388" i="12"/>
  <c r="AJ387" i="12"/>
  <c r="V387" i="12"/>
  <c r="F387" i="12"/>
  <c r="AR385" i="12"/>
  <c r="AD385" i="12"/>
  <c r="N385" i="12"/>
  <c r="AN384" i="12"/>
  <c r="Z384" i="12"/>
  <c r="J384" i="12"/>
  <c r="AJ383" i="12"/>
  <c r="V383" i="12"/>
  <c r="F383" i="12"/>
  <c r="AR381" i="12"/>
  <c r="AD381" i="12"/>
  <c r="N381" i="12"/>
  <c r="AN380" i="12"/>
  <c r="Z380" i="12"/>
  <c r="J380" i="12"/>
  <c r="AJ379" i="12"/>
  <c r="V379" i="12"/>
  <c r="F379" i="12"/>
  <c r="AR377" i="12"/>
  <c r="AD377" i="12"/>
  <c r="N377" i="12"/>
  <c r="AN376" i="12"/>
  <c r="Z376" i="12"/>
  <c r="J376" i="12"/>
  <c r="AJ375" i="12"/>
  <c r="V375" i="12"/>
  <c r="F375" i="12"/>
  <c r="AR373" i="12"/>
  <c r="AD373" i="12"/>
  <c r="N373" i="12"/>
  <c r="AN372" i="12"/>
  <c r="Z372" i="12"/>
  <c r="J372" i="12"/>
  <c r="AJ371" i="12"/>
  <c r="V371" i="12"/>
  <c r="F371" i="12"/>
  <c r="AR369" i="12"/>
  <c r="AD369" i="12"/>
  <c r="N369" i="12"/>
  <c r="AN368" i="12"/>
  <c r="Z368" i="12"/>
  <c r="J368" i="12"/>
  <c r="AJ367" i="12"/>
  <c r="V367" i="12"/>
  <c r="F367" i="12"/>
  <c r="AR365" i="12"/>
  <c r="AD365" i="12"/>
  <c r="N365" i="12"/>
  <c r="AN364" i="12"/>
  <c r="Z364" i="12"/>
  <c r="J364" i="12"/>
  <c r="AJ363" i="12"/>
  <c r="V363" i="12"/>
  <c r="F363" i="12"/>
  <c r="AR361" i="12"/>
  <c r="AD361" i="12"/>
  <c r="N361" i="12"/>
  <c r="AN360" i="12"/>
  <c r="Z360" i="12"/>
  <c r="J360" i="12"/>
  <c r="AJ359" i="12"/>
  <c r="V359" i="12"/>
  <c r="F359" i="12"/>
  <c r="AR357" i="12"/>
  <c r="AD357" i="12"/>
  <c r="N357" i="12"/>
  <c r="AN356" i="12"/>
  <c r="Z356" i="12"/>
  <c r="J356" i="12"/>
  <c r="AJ355" i="12"/>
  <c r="V355" i="12"/>
  <c r="F355" i="12"/>
  <c r="AR353" i="12"/>
  <c r="AD353" i="12"/>
  <c r="N353" i="12"/>
  <c r="AN352" i="12"/>
  <c r="Z352" i="12"/>
  <c r="J352" i="12"/>
  <c r="AJ351" i="12"/>
  <c r="V351" i="12"/>
  <c r="F351" i="12"/>
  <c r="AR349" i="12"/>
  <c r="AD349" i="12"/>
  <c r="N349" i="12"/>
  <c r="AN348" i="12"/>
  <c r="Z348" i="12"/>
  <c r="J348" i="12"/>
  <c r="AJ347" i="12"/>
  <c r="V347" i="12"/>
  <c r="F347" i="12"/>
  <c r="AR345" i="12"/>
  <c r="AD345" i="12"/>
  <c r="N345" i="12"/>
  <c r="AN344" i="12"/>
  <c r="Z344" i="12"/>
  <c r="J344" i="12"/>
  <c r="AJ343" i="12"/>
  <c r="V343" i="12"/>
  <c r="F343" i="12"/>
  <c r="AR341" i="12"/>
  <c r="AD341" i="12"/>
  <c r="N341" i="12"/>
  <c r="AN340" i="12"/>
  <c r="Z340" i="12"/>
  <c r="J340" i="12"/>
  <c r="AJ339" i="12"/>
  <c r="V339" i="12"/>
  <c r="F339" i="12"/>
  <c r="AR337" i="12"/>
  <c r="AD337" i="12"/>
  <c r="N337" i="12"/>
  <c r="AN336" i="12"/>
  <c r="Z336" i="12"/>
  <c r="J336" i="12"/>
  <c r="AJ335" i="12"/>
  <c r="V335" i="12"/>
  <c r="F335" i="12"/>
  <c r="AR333" i="12"/>
  <c r="AD333" i="12"/>
  <c r="N333" i="12"/>
  <c r="AN332" i="12"/>
  <c r="Z332" i="12"/>
  <c r="J332" i="12"/>
  <c r="AJ331" i="12"/>
  <c r="V331" i="12"/>
  <c r="F331" i="12"/>
  <c r="AR329" i="12"/>
  <c r="AD329" i="12"/>
  <c r="N329" i="12"/>
  <c r="AN328" i="12"/>
  <c r="Z328" i="12"/>
  <c r="J328" i="12"/>
  <c r="AJ327" i="12"/>
  <c r="V327" i="12"/>
  <c r="F327" i="12"/>
  <c r="AR325" i="12"/>
  <c r="AD325" i="12"/>
  <c r="N325" i="12"/>
  <c r="AN324" i="12"/>
  <c r="Z324" i="12"/>
  <c r="J324" i="12"/>
  <c r="AJ323" i="12"/>
  <c r="V323" i="12"/>
  <c r="F323" i="12"/>
  <c r="AR321" i="12"/>
  <c r="AD321" i="12"/>
  <c r="N321" i="12"/>
  <c r="AN320" i="12"/>
  <c r="Z320" i="12"/>
  <c r="J320" i="12"/>
  <c r="AJ319" i="12"/>
  <c r="V319" i="12"/>
  <c r="F319" i="12"/>
  <c r="AR317" i="12"/>
  <c r="AD317" i="12"/>
  <c r="N317" i="12"/>
  <c r="AN316" i="12"/>
  <c r="Z316" i="12"/>
  <c r="J316" i="12"/>
  <c r="AJ315" i="12"/>
  <c r="V315" i="12"/>
  <c r="F315" i="12"/>
  <c r="AR313" i="12"/>
  <c r="AD313" i="12"/>
  <c r="N313" i="12"/>
  <c r="AN312" i="12"/>
  <c r="Z312" i="12"/>
  <c r="J312" i="12"/>
  <c r="AJ311" i="12"/>
  <c r="V311" i="12"/>
  <c r="F311" i="12"/>
  <c r="AR309" i="12"/>
  <c r="AD309" i="12"/>
  <c r="N309" i="12"/>
  <c r="AN308" i="12"/>
  <c r="Z308" i="12"/>
  <c r="J308" i="12"/>
  <c r="AJ307" i="12"/>
  <c r="V307" i="12"/>
  <c r="F307" i="12"/>
  <c r="AR305" i="12"/>
  <c r="AD305" i="12"/>
  <c r="N305" i="12"/>
  <c r="AN304" i="12"/>
  <c r="Z304" i="12"/>
  <c r="J304" i="12"/>
  <c r="AJ303" i="12"/>
  <c r="V303" i="12"/>
  <c r="F303" i="12"/>
  <c r="AR301" i="12"/>
  <c r="AD301" i="12"/>
  <c r="N301" i="12"/>
  <c r="AN300" i="12"/>
  <c r="Z300" i="12"/>
  <c r="J300" i="12"/>
  <c r="AJ299" i="12"/>
  <c r="V299" i="12"/>
  <c r="F299" i="12"/>
  <c r="AR297" i="12"/>
  <c r="AD297" i="12"/>
  <c r="N297" i="12"/>
  <c r="AN296" i="12"/>
  <c r="Z296" i="12"/>
  <c r="J296" i="12"/>
  <c r="AJ295" i="12"/>
  <c r="V295" i="12"/>
  <c r="F295" i="12"/>
  <c r="AR293" i="12"/>
  <c r="AD293" i="12"/>
  <c r="N293" i="12"/>
  <c r="AN292" i="12"/>
  <c r="Z292" i="12"/>
  <c r="J292" i="12"/>
  <c r="AJ291" i="12"/>
  <c r="V291" i="12"/>
  <c r="F291" i="12"/>
  <c r="AR289" i="12"/>
  <c r="AD289" i="12"/>
  <c r="N289" i="12"/>
  <c r="AN288" i="12"/>
  <c r="Z288" i="12"/>
  <c r="J288" i="12"/>
  <c r="AJ287" i="12"/>
  <c r="V287" i="12"/>
  <c r="F287" i="12"/>
  <c r="AR285" i="12"/>
  <c r="AD285" i="12"/>
  <c r="N285" i="12"/>
  <c r="AN284" i="12"/>
  <c r="Z284" i="12"/>
  <c r="J284" i="12"/>
  <c r="AJ283" i="12"/>
  <c r="V283" i="12"/>
  <c r="F283" i="12"/>
  <c r="AR281" i="12"/>
  <c r="AD281" i="12"/>
  <c r="N281" i="12"/>
  <c r="AN280" i="12"/>
  <c r="Z280" i="12"/>
  <c r="J280" i="12"/>
  <c r="AJ279" i="12"/>
  <c r="V279" i="12"/>
  <c r="F279" i="12"/>
  <c r="AR277" i="12"/>
  <c r="AD277" i="12"/>
  <c r="N277" i="12"/>
  <c r="AN276" i="12"/>
  <c r="Z276" i="12"/>
  <c r="J276" i="12"/>
  <c r="AJ275" i="12"/>
  <c r="V275" i="12"/>
  <c r="F275" i="12"/>
  <c r="AR273" i="12"/>
  <c r="AD273" i="12"/>
  <c r="N273" i="12"/>
  <c r="AN272" i="12"/>
  <c r="Z272" i="12"/>
  <c r="J272" i="12"/>
  <c r="AJ271" i="12"/>
  <c r="V271" i="12"/>
  <c r="F271" i="12"/>
  <c r="AR269" i="12"/>
  <c r="AD269" i="12"/>
  <c r="N269" i="12"/>
  <c r="AN268" i="12"/>
  <c r="Z268" i="12"/>
  <c r="J268" i="12"/>
  <c r="AJ267" i="12"/>
  <c r="V267" i="12"/>
  <c r="F267" i="12"/>
  <c r="AR265" i="12"/>
  <c r="AD265" i="12"/>
  <c r="N265" i="12"/>
  <c r="AN264" i="12"/>
  <c r="Z264" i="12"/>
  <c r="J264" i="12"/>
  <c r="AJ263" i="12"/>
  <c r="V263" i="12"/>
  <c r="F263" i="12"/>
  <c r="AR261" i="12"/>
  <c r="AD261" i="12"/>
  <c r="N261" i="12"/>
  <c r="AN260" i="12"/>
  <c r="Z260" i="12"/>
  <c r="J260" i="12"/>
  <c r="AJ259" i="12"/>
  <c r="V259" i="12"/>
  <c r="F259" i="12"/>
  <c r="AR257" i="12"/>
  <c r="AD257" i="12"/>
  <c r="N257" i="12"/>
  <c r="AN256" i="12"/>
  <c r="Z256" i="12"/>
  <c r="J256" i="12"/>
  <c r="AJ255" i="12"/>
  <c r="V255" i="12"/>
  <c r="F255" i="12"/>
  <c r="AR253" i="12"/>
  <c r="AD253" i="12"/>
  <c r="N253" i="12"/>
  <c r="AN252" i="12"/>
  <c r="Z252" i="12"/>
  <c r="J252" i="12"/>
  <c r="AJ251" i="12"/>
  <c r="V251" i="12"/>
  <c r="F251" i="12"/>
  <c r="AR249" i="12"/>
  <c r="AD249" i="12"/>
  <c r="N249" i="12"/>
  <c r="AN248" i="12"/>
  <c r="Z248" i="12"/>
  <c r="J248" i="12"/>
  <c r="AJ247" i="12"/>
  <c r="V247" i="12"/>
  <c r="F247" i="12"/>
  <c r="AR245" i="12"/>
  <c r="AD245" i="12"/>
  <c r="N245" i="12"/>
  <c r="AN244" i="12"/>
  <c r="Z244" i="12"/>
  <c r="J244" i="12"/>
  <c r="AJ243" i="12"/>
  <c r="V243" i="12"/>
  <c r="F243" i="12"/>
  <c r="AR241" i="12"/>
  <c r="AD241" i="12"/>
  <c r="N241" i="12"/>
  <c r="AN240" i="12"/>
  <c r="Z240" i="12"/>
  <c r="J240" i="12"/>
  <c r="AJ239" i="12"/>
  <c r="V239" i="12"/>
  <c r="F239" i="12"/>
  <c r="AR237" i="12"/>
  <c r="AD237" i="12"/>
  <c r="N237" i="12"/>
  <c r="AN236" i="12"/>
  <c r="Z236" i="12"/>
  <c r="J236" i="12"/>
  <c r="AJ235" i="12"/>
  <c r="V235" i="12"/>
  <c r="F235" i="12"/>
  <c r="AR233" i="12"/>
  <c r="AD233" i="12"/>
  <c r="N233" i="12"/>
  <c r="AN232" i="12"/>
  <c r="Z232" i="12"/>
  <c r="J232" i="12"/>
  <c r="AJ231" i="12"/>
  <c r="V231" i="12"/>
  <c r="F231" i="12"/>
  <c r="AR229" i="12"/>
  <c r="AD229" i="12"/>
  <c r="N229" i="12"/>
  <c r="AN228" i="12"/>
  <c r="Z228" i="12"/>
  <c r="J228" i="12"/>
  <c r="AJ227" i="12"/>
  <c r="V227" i="12"/>
  <c r="F227" i="12"/>
  <c r="AR225" i="12"/>
  <c r="AD225" i="12"/>
  <c r="N225" i="12"/>
  <c r="AN224" i="12"/>
  <c r="Z224" i="12"/>
  <c r="J224" i="12"/>
  <c r="AJ223" i="12"/>
  <c r="V223" i="12"/>
  <c r="F223" i="12"/>
  <c r="AR221" i="12"/>
  <c r="AD221" i="12"/>
  <c r="N221" i="12"/>
  <c r="AN220" i="12"/>
  <c r="Z220" i="12"/>
  <c r="J220" i="12"/>
  <c r="AJ219" i="12"/>
  <c r="V219" i="12"/>
  <c r="F219" i="12"/>
  <c r="AR217" i="12"/>
  <c r="AD217" i="12"/>
  <c r="N217" i="12"/>
  <c r="AN216" i="12"/>
  <c r="Z216" i="12"/>
  <c r="J216" i="12"/>
  <c r="AJ215" i="12"/>
  <c r="V215" i="12"/>
  <c r="F215" i="12"/>
  <c r="AR213" i="12"/>
  <c r="AD213" i="12"/>
  <c r="N213" i="12"/>
  <c r="AN212" i="12"/>
  <c r="Z212" i="12"/>
  <c r="J212" i="12"/>
  <c r="AJ211" i="12"/>
  <c r="V211" i="12"/>
  <c r="F211" i="12"/>
  <c r="AR209" i="12"/>
  <c r="AD209" i="12"/>
  <c r="N209" i="12"/>
  <c r="AN208" i="12"/>
  <c r="Z208" i="12"/>
  <c r="J208" i="12"/>
  <c r="AJ207" i="12"/>
  <c r="V207" i="12"/>
  <c r="F207" i="12"/>
  <c r="AR205" i="12"/>
  <c r="AD205" i="12"/>
  <c r="N205" i="12"/>
  <c r="AN204" i="12"/>
  <c r="Z204" i="12"/>
  <c r="J204" i="12"/>
  <c r="AJ203" i="12"/>
  <c r="V203" i="12"/>
  <c r="F203" i="12"/>
  <c r="AR201" i="12"/>
  <c r="AD201" i="12"/>
  <c r="N201" i="12"/>
  <c r="AN200" i="12"/>
  <c r="Z200" i="12"/>
  <c r="J200" i="12"/>
  <c r="AJ199" i="12"/>
  <c r="V199" i="12"/>
  <c r="F199" i="12"/>
  <c r="AR197" i="12"/>
  <c r="AD197" i="12"/>
  <c r="N197" i="12"/>
  <c r="AN196" i="12"/>
  <c r="Z196" i="12"/>
  <c r="J196" i="12"/>
  <c r="AJ195" i="12"/>
  <c r="V195" i="12"/>
  <c r="F195" i="12"/>
  <c r="AR193" i="12"/>
  <c r="AD193" i="12"/>
  <c r="N193" i="12"/>
  <c r="AN192" i="12"/>
  <c r="Z192" i="12"/>
  <c r="J192" i="12"/>
  <c r="AJ191" i="12"/>
  <c r="V191" i="12"/>
  <c r="F191" i="12"/>
  <c r="AR189" i="12"/>
  <c r="AD189" i="12"/>
  <c r="N189" i="12"/>
  <c r="AN188" i="12"/>
  <c r="Z188" i="12"/>
  <c r="J188" i="12"/>
  <c r="AJ187" i="12"/>
  <c r="V187" i="12"/>
  <c r="F187" i="12"/>
  <c r="AR185" i="12"/>
  <c r="AD185" i="12"/>
  <c r="N185" i="12"/>
  <c r="AN184" i="12"/>
  <c r="Z184" i="12"/>
  <c r="J184" i="12"/>
  <c r="AJ183" i="12"/>
  <c r="V183" i="12"/>
  <c r="F183" i="12"/>
  <c r="AR181" i="12"/>
  <c r="AD181" i="12"/>
  <c r="N181" i="12"/>
  <c r="AN180" i="12"/>
  <c r="Z180" i="12"/>
  <c r="J180" i="12"/>
  <c r="AJ179" i="12"/>
  <c r="V179" i="12"/>
  <c r="F179" i="12"/>
  <c r="AR177" i="12"/>
  <c r="AD177" i="12"/>
  <c r="N177" i="12"/>
  <c r="AN176" i="12"/>
  <c r="Z176" i="12"/>
  <c r="J176" i="12"/>
  <c r="AJ175" i="12"/>
  <c r="V175" i="12"/>
  <c r="F175" i="12"/>
  <c r="AR173" i="12"/>
  <c r="AD173" i="12"/>
  <c r="N173" i="12"/>
  <c r="AN172" i="12"/>
  <c r="Z172" i="12"/>
  <c r="J172" i="12"/>
  <c r="AJ171" i="12"/>
  <c r="V171" i="12"/>
  <c r="F171" i="12"/>
  <c r="AR169" i="12"/>
  <c r="AD169" i="12"/>
  <c r="N169" i="12"/>
  <c r="AN168" i="12"/>
  <c r="Z168" i="12"/>
  <c r="J168" i="12"/>
  <c r="AJ167" i="12"/>
  <c r="V167" i="12"/>
  <c r="F167" i="12"/>
  <c r="AR165" i="12"/>
  <c r="AD165" i="12"/>
  <c r="N165" i="12"/>
  <c r="AN164" i="12"/>
  <c r="Z164" i="12"/>
  <c r="J164" i="12"/>
  <c r="AJ163" i="12"/>
  <c r="V163" i="12"/>
  <c r="F163" i="12"/>
  <c r="AR161" i="12"/>
  <c r="AD161" i="12"/>
  <c r="N161" i="12"/>
  <c r="AN160" i="12"/>
  <c r="Z160" i="12"/>
  <c r="J160" i="12"/>
  <c r="AJ159" i="12"/>
  <c r="V159" i="12"/>
  <c r="F159" i="12"/>
  <c r="AR157" i="12"/>
  <c r="AD157" i="12"/>
  <c r="N157" i="12"/>
  <c r="AN156" i="12"/>
  <c r="Z156" i="12"/>
  <c r="J156" i="12"/>
  <c r="AJ155" i="12"/>
  <c r="V155" i="12"/>
  <c r="F155" i="12"/>
  <c r="AR153" i="12"/>
  <c r="AD153" i="12"/>
  <c r="N153" i="12"/>
  <c r="AN152" i="12"/>
  <c r="Z152" i="12"/>
  <c r="J152" i="12"/>
  <c r="AJ151" i="12"/>
  <c r="V151" i="12"/>
  <c r="F151" i="12"/>
  <c r="AR149" i="12"/>
  <c r="AD149" i="12"/>
  <c r="N149" i="12"/>
  <c r="AN148" i="12"/>
  <c r="Z148" i="12"/>
  <c r="J148" i="12"/>
  <c r="AJ147" i="12"/>
  <c r="V147" i="12"/>
  <c r="F147" i="12"/>
  <c r="AR145" i="12"/>
  <c r="AD145" i="12"/>
  <c r="N145" i="12"/>
  <c r="AN144" i="12"/>
  <c r="Z144" i="12"/>
  <c r="J144" i="12"/>
  <c r="AJ143" i="12"/>
  <c r="V143" i="12"/>
  <c r="F143" i="12"/>
  <c r="AR141" i="12"/>
  <c r="AD141" i="12"/>
  <c r="N141" i="12"/>
  <c r="AN140" i="12"/>
  <c r="Z140" i="12"/>
  <c r="J140" i="12"/>
  <c r="AJ139" i="12"/>
  <c r="V139" i="12"/>
  <c r="F139" i="12"/>
  <c r="AR137" i="12"/>
  <c r="AD137" i="12"/>
  <c r="N137" i="12"/>
  <c r="AN136" i="12"/>
  <c r="Z136" i="12"/>
  <c r="J136" i="12"/>
  <c r="AJ135" i="12"/>
  <c r="V135" i="12"/>
  <c r="F135" i="12"/>
  <c r="AR133" i="12"/>
  <c r="AD133" i="12"/>
  <c r="N133" i="12"/>
  <c r="AN132" i="12"/>
  <c r="Z132" i="12"/>
  <c r="J132" i="12"/>
  <c r="AJ131" i="12"/>
  <c r="V131" i="12"/>
  <c r="F131" i="12"/>
  <c r="AR129" i="12"/>
  <c r="AD129" i="12"/>
  <c r="N129" i="12"/>
  <c r="AN128" i="12"/>
  <c r="Z128" i="12"/>
  <c r="J128" i="12"/>
  <c r="AJ127" i="12"/>
  <c r="V127" i="12"/>
  <c r="F127" i="12"/>
  <c r="AR125" i="12"/>
  <c r="AD125" i="12"/>
  <c r="N125" i="12"/>
  <c r="AN124" i="12"/>
  <c r="Z124" i="12"/>
  <c r="J124" i="12"/>
  <c r="AJ123" i="12"/>
  <c r="V123" i="12"/>
  <c r="F123" i="12"/>
  <c r="AR121" i="12"/>
  <c r="AD121" i="12"/>
  <c r="N121" i="12"/>
  <c r="AN120" i="12"/>
  <c r="Z120" i="12"/>
  <c r="J120" i="12"/>
  <c r="AJ119" i="12"/>
  <c r="V119" i="12"/>
  <c r="F119" i="12"/>
  <c r="AR117" i="12"/>
  <c r="AD117" i="12"/>
  <c r="N117" i="12"/>
  <c r="AN116" i="12"/>
  <c r="Z116" i="12"/>
  <c r="J116" i="12"/>
  <c r="AJ115" i="12"/>
  <c r="V115" i="12"/>
  <c r="F115" i="12"/>
  <c r="AR113" i="12"/>
  <c r="AD113" i="12"/>
  <c r="N113" i="12"/>
  <c r="AN112" i="12"/>
  <c r="Z112" i="12"/>
  <c r="J112" i="12"/>
  <c r="AJ111" i="12"/>
  <c r="V111" i="12"/>
  <c r="F111" i="12"/>
  <c r="AR109" i="12"/>
  <c r="AD109" i="12"/>
  <c r="N109" i="12"/>
  <c r="AN108" i="12"/>
  <c r="Z108" i="12"/>
  <c r="J108" i="12"/>
  <c r="AJ107" i="12"/>
  <c r="V107" i="12"/>
  <c r="F107" i="12"/>
  <c r="AR105" i="12"/>
  <c r="AD105" i="12"/>
  <c r="N105" i="12"/>
  <c r="AN104" i="12"/>
  <c r="Z104" i="12"/>
  <c r="J104" i="12"/>
  <c r="AJ103" i="12"/>
  <c r="V103" i="12"/>
  <c r="F103" i="12"/>
  <c r="AR101" i="12"/>
  <c r="AD101" i="12"/>
  <c r="N101" i="12"/>
  <c r="AN100" i="12"/>
  <c r="Z100" i="12"/>
  <c r="J100" i="12"/>
  <c r="AJ99" i="12"/>
  <c r="V99" i="12"/>
  <c r="F99" i="12"/>
  <c r="AR97" i="12"/>
  <c r="AD97" i="12"/>
  <c r="N97" i="12"/>
  <c r="AN96" i="12"/>
  <c r="Z96" i="12"/>
  <c r="J96" i="12"/>
  <c r="AJ95" i="12"/>
  <c r="V95" i="12"/>
  <c r="F95" i="12"/>
  <c r="AR93" i="12"/>
  <c r="AD93" i="12"/>
  <c r="N93" i="12"/>
  <c r="AN92" i="12"/>
  <c r="Z92" i="12"/>
  <c r="J92" i="12"/>
  <c r="AJ91" i="12"/>
  <c r="V91" i="12"/>
  <c r="F91" i="12"/>
  <c r="AR89" i="12"/>
  <c r="AD89" i="12"/>
  <c r="N89" i="12"/>
  <c r="AN88" i="12"/>
  <c r="Z88" i="12"/>
  <c r="J88" i="12"/>
  <c r="AJ87" i="12"/>
  <c r="V87" i="12"/>
  <c r="F87" i="12"/>
  <c r="AR85" i="12"/>
  <c r="AD85" i="12"/>
  <c r="N85" i="12"/>
  <c r="AN84" i="12"/>
  <c r="Z84" i="12"/>
  <c r="J84" i="12"/>
  <c r="AJ83" i="12"/>
  <c r="V83" i="12"/>
  <c r="F83" i="12"/>
  <c r="AR81" i="12"/>
  <c r="AD81" i="12"/>
  <c r="N81" i="12"/>
  <c r="AN80" i="12"/>
  <c r="Z80" i="12"/>
  <c r="J80" i="12"/>
  <c r="AJ79" i="12"/>
  <c r="V79" i="12"/>
  <c r="F79" i="12"/>
  <c r="AR77" i="12"/>
  <c r="AD77" i="12"/>
  <c r="N77" i="12"/>
  <c r="AN76" i="12"/>
  <c r="Z76" i="12"/>
  <c r="J76" i="12"/>
  <c r="AJ75" i="12"/>
  <c r="V75" i="12"/>
  <c r="F75" i="12"/>
  <c r="AR73" i="12"/>
  <c r="AD73" i="12"/>
  <c r="N73" i="12"/>
  <c r="AN72" i="12"/>
  <c r="Z72" i="12"/>
  <c r="J72" i="12"/>
  <c r="AJ71" i="12"/>
  <c r="V71" i="12"/>
  <c r="F71" i="12"/>
  <c r="AR69" i="12"/>
  <c r="AD69" i="12"/>
  <c r="N69" i="12"/>
  <c r="AN68" i="12"/>
  <c r="Z68" i="12"/>
  <c r="J68" i="12"/>
  <c r="AJ67" i="12"/>
  <c r="V67" i="12"/>
  <c r="F67" i="12"/>
  <c r="AR65" i="12"/>
  <c r="AD65" i="12"/>
  <c r="N65" i="12"/>
  <c r="AN64" i="12"/>
  <c r="Z64" i="12"/>
  <c r="J64" i="12"/>
  <c r="AJ63" i="12"/>
  <c r="V63" i="12"/>
  <c r="F63" i="12"/>
  <c r="AR61" i="12"/>
  <c r="AD61" i="12"/>
  <c r="N61" i="12"/>
  <c r="AN60" i="12"/>
  <c r="Z60" i="12"/>
  <c r="J60" i="12"/>
  <c r="AJ59" i="12"/>
  <c r="V59" i="12"/>
  <c r="F59" i="12"/>
  <c r="AR57" i="12"/>
  <c r="AD57" i="12"/>
  <c r="N57" i="12"/>
  <c r="AN56" i="12"/>
  <c r="Z56" i="12"/>
  <c r="J56" i="12"/>
  <c r="AJ55" i="12"/>
  <c r="V55" i="12"/>
  <c r="F55" i="12"/>
  <c r="AR53" i="12"/>
  <c r="AD53" i="12"/>
  <c r="N53" i="12"/>
  <c r="AN52" i="12"/>
  <c r="Z52" i="12"/>
  <c r="J52" i="12"/>
  <c r="AJ51" i="12"/>
  <c r="V51" i="12"/>
  <c r="F51" i="12"/>
  <c r="AR49" i="12"/>
  <c r="AD49" i="12"/>
  <c r="N49" i="12"/>
  <c r="AN48" i="12"/>
  <c r="Z48" i="12"/>
  <c r="J48" i="12"/>
  <c r="AJ47" i="12"/>
  <c r="V47" i="12"/>
  <c r="F47" i="12"/>
  <c r="AR45" i="12"/>
  <c r="AD45" i="12"/>
  <c r="N45" i="12"/>
  <c r="AN44" i="12"/>
  <c r="Z44" i="12"/>
  <c r="J44" i="12"/>
  <c r="AJ43" i="12"/>
  <c r="V43" i="12"/>
  <c r="F43" i="12"/>
  <c r="AR41" i="12"/>
  <c r="AD41" i="12"/>
  <c r="N41" i="12"/>
  <c r="AN40" i="12"/>
  <c r="Z40" i="12"/>
  <c r="J40" i="12"/>
  <c r="AJ39" i="12"/>
  <c r="V39" i="12"/>
  <c r="F39" i="12"/>
  <c r="AR37" i="12"/>
  <c r="AD37" i="12"/>
  <c r="N37" i="12"/>
  <c r="AN36" i="12"/>
  <c r="Z36" i="12"/>
  <c r="J36" i="12"/>
  <c r="AJ35" i="12"/>
  <c r="V35" i="12"/>
  <c r="F35" i="12"/>
  <c r="AR33" i="12"/>
  <c r="AD33" i="12"/>
  <c r="N33" i="12"/>
  <c r="AN32" i="12"/>
  <c r="Z32" i="12"/>
  <c r="J32" i="12"/>
  <c r="AJ31" i="12"/>
  <c r="V31" i="12"/>
  <c r="F31" i="12"/>
  <c r="AR29" i="12"/>
  <c r="AD29" i="12"/>
  <c r="N29" i="12"/>
  <c r="AN28" i="12"/>
  <c r="Z28" i="12"/>
  <c r="J28" i="12"/>
  <c r="AJ27" i="12"/>
  <c r="V27" i="12"/>
  <c r="F27" i="12"/>
  <c r="AR25" i="12"/>
  <c r="AD25" i="12"/>
  <c r="N25" i="12"/>
  <c r="AN24" i="12"/>
  <c r="Z24" i="12"/>
  <c r="J24" i="12"/>
  <c r="AJ23" i="12"/>
  <c r="V23" i="12"/>
  <c r="F23" i="12"/>
  <c r="AR21" i="12"/>
  <c r="AD21" i="12"/>
  <c r="N21" i="12"/>
  <c r="AN20" i="12"/>
  <c r="Z20" i="12"/>
  <c r="J20" i="12"/>
  <c r="AJ19" i="12"/>
  <c r="V19" i="12"/>
  <c r="F19" i="12"/>
  <c r="AR17" i="12"/>
  <c r="AD17" i="12"/>
  <c r="N17" i="12"/>
  <c r="AN16" i="12"/>
  <c r="Z16" i="12"/>
  <c r="J16" i="12"/>
  <c r="AJ15" i="12"/>
  <c r="V15" i="12"/>
  <c r="F15" i="12"/>
  <c r="AR13" i="12"/>
  <c r="AD13" i="12"/>
  <c r="N13" i="12"/>
  <c r="AN12" i="12"/>
  <c r="Z12" i="12"/>
  <c r="J12" i="12"/>
  <c r="AJ11" i="12"/>
  <c r="V11" i="12"/>
  <c r="F11" i="12"/>
  <c r="I10" i="12"/>
  <c r="D1009" i="12"/>
  <c r="L1007" i="12"/>
  <c r="H1006" i="12"/>
  <c r="D1005" i="12"/>
  <c r="L1003" i="12"/>
  <c r="H1002" i="12"/>
  <c r="D1001" i="12"/>
  <c r="L999" i="12"/>
  <c r="H998" i="12"/>
  <c r="D997" i="12"/>
  <c r="L995" i="12"/>
  <c r="H994" i="12"/>
  <c r="D993" i="12"/>
  <c r="L991" i="12"/>
  <c r="H990" i="12"/>
  <c r="D989" i="12"/>
  <c r="L987" i="12"/>
  <c r="H986" i="12"/>
  <c r="D985" i="12"/>
  <c r="L983" i="12"/>
  <c r="H982" i="12"/>
  <c r="D981" i="12"/>
  <c r="L979" i="12"/>
  <c r="H978" i="12"/>
  <c r="D977" i="12"/>
  <c r="L975" i="12"/>
  <c r="H974" i="12"/>
  <c r="D973" i="12"/>
  <c r="L971" i="12"/>
  <c r="H970" i="12"/>
  <c r="D969" i="12"/>
  <c r="L967" i="12"/>
  <c r="H966" i="12"/>
  <c r="D965" i="12"/>
  <c r="L963" i="12"/>
  <c r="H962" i="12"/>
  <c r="D961" i="12"/>
  <c r="L959" i="12"/>
  <c r="H958" i="12"/>
  <c r="D957" i="12"/>
  <c r="L955" i="12"/>
  <c r="H954" i="12"/>
  <c r="D953" i="12"/>
  <c r="L951" i="12"/>
  <c r="H950" i="12"/>
  <c r="D949" i="12"/>
  <c r="L947" i="12"/>
  <c r="H946" i="12"/>
  <c r="D945" i="12"/>
  <c r="L943" i="12"/>
  <c r="H942" i="12"/>
  <c r="D941" i="12"/>
  <c r="L939" i="12"/>
  <c r="H938" i="12"/>
  <c r="D937" i="12"/>
  <c r="L935" i="12"/>
  <c r="H934" i="12"/>
  <c r="D933" i="12"/>
  <c r="L931" i="12"/>
  <c r="H930" i="12"/>
  <c r="D929" i="12"/>
  <c r="L927" i="12"/>
  <c r="H926" i="12"/>
  <c r="D925" i="12"/>
  <c r="L923" i="12"/>
  <c r="H922" i="12"/>
  <c r="D921" i="12"/>
  <c r="L919" i="12"/>
  <c r="H918" i="12"/>
  <c r="D917" i="12"/>
  <c r="L915" i="12"/>
  <c r="H914" i="12"/>
  <c r="D913" i="12"/>
  <c r="L911" i="12"/>
  <c r="H910" i="12"/>
  <c r="D909" i="12"/>
  <c r="L907" i="12"/>
  <c r="H906" i="12"/>
  <c r="D905" i="12"/>
  <c r="L903" i="12"/>
  <c r="H902" i="12"/>
  <c r="D901" i="12"/>
  <c r="L899" i="12"/>
  <c r="H898" i="12"/>
  <c r="D897" i="12"/>
  <c r="L895" i="12"/>
  <c r="H894" i="12"/>
  <c r="D893" i="12"/>
  <c r="L891" i="12"/>
  <c r="H890" i="12"/>
  <c r="D889" i="12"/>
  <c r="L887" i="12"/>
  <c r="H886" i="12"/>
  <c r="D885" i="12"/>
  <c r="L883" i="12"/>
  <c r="H882" i="12"/>
  <c r="D881" i="12"/>
  <c r="L879" i="12"/>
  <c r="H878" i="12"/>
  <c r="D877" i="12"/>
  <c r="L875" i="12"/>
  <c r="H874" i="12"/>
  <c r="D873" i="12"/>
  <c r="L871" i="12"/>
  <c r="H870" i="12"/>
  <c r="D869" i="12"/>
  <c r="L867" i="12"/>
  <c r="H866" i="12"/>
  <c r="D865" i="12"/>
  <c r="L863" i="12"/>
  <c r="H862" i="12"/>
  <c r="D861" i="12"/>
  <c r="L859" i="12"/>
  <c r="H858" i="12"/>
  <c r="D857" i="12"/>
  <c r="L855" i="12"/>
  <c r="H854" i="12"/>
  <c r="D853" i="12"/>
  <c r="L851" i="12"/>
  <c r="H850" i="12"/>
  <c r="D849" i="12"/>
  <c r="L847" i="12"/>
  <c r="H846" i="12"/>
  <c r="D845" i="12"/>
  <c r="L843" i="12"/>
  <c r="H842" i="12"/>
  <c r="D841" i="12"/>
  <c r="L839" i="12"/>
  <c r="H838" i="12"/>
  <c r="D837" i="12"/>
  <c r="L835" i="12"/>
  <c r="H834" i="12"/>
  <c r="D833" i="12"/>
  <c r="L831" i="12"/>
  <c r="H830" i="12"/>
  <c r="D829" i="12"/>
  <c r="L827" i="12"/>
  <c r="H826" i="12"/>
  <c r="D825" i="12"/>
  <c r="L823" i="12"/>
  <c r="H822" i="12"/>
  <c r="D821" i="12"/>
  <c r="L819" i="12"/>
  <c r="H818" i="12"/>
  <c r="D817" i="12"/>
  <c r="L815" i="12"/>
  <c r="H814" i="12"/>
  <c r="D813" i="12"/>
  <c r="L811" i="12"/>
  <c r="H810" i="12"/>
  <c r="D809" i="12"/>
  <c r="L807" i="12"/>
  <c r="H806" i="12"/>
  <c r="D805" i="12"/>
  <c r="L803" i="12"/>
  <c r="H802" i="12"/>
  <c r="D801" i="12"/>
  <c r="L799" i="12"/>
  <c r="H798" i="12"/>
  <c r="D797" i="12"/>
  <c r="L795" i="12"/>
  <c r="H794" i="12"/>
  <c r="D793" i="12"/>
  <c r="L791" i="12"/>
  <c r="F790" i="12"/>
  <c r="L788" i="12"/>
  <c r="F785" i="12"/>
  <c r="I783" i="12"/>
  <c r="N779" i="12"/>
  <c r="E778" i="12"/>
  <c r="J774" i="12"/>
  <c r="K772" i="12"/>
  <c r="J770" i="12"/>
  <c r="F766" i="12"/>
  <c r="O761" i="12"/>
  <c r="J755" i="12"/>
  <c r="L748" i="12"/>
  <c r="G745" i="12"/>
  <c r="D738" i="12"/>
  <c r="K734" i="12"/>
  <c r="H727" i="12"/>
  <c r="AC981" i="12"/>
  <c r="AJ997" i="12"/>
  <c r="V997" i="12"/>
  <c r="AJ977" i="12"/>
  <c r="V977" i="12"/>
  <c r="AR955" i="12"/>
  <c r="AD955" i="12"/>
  <c r="AJ937" i="12"/>
  <c r="V937" i="12"/>
  <c r="AR915" i="12"/>
  <c r="AD915" i="12"/>
  <c r="AJ897" i="12"/>
  <c r="V897" i="12"/>
  <c r="AN874" i="12"/>
  <c r="Z874" i="12"/>
  <c r="AR855" i="12"/>
  <c r="AD855" i="12"/>
  <c r="AJ837" i="12"/>
  <c r="V837" i="12"/>
  <c r="AN818" i="12"/>
  <c r="Z818" i="12"/>
  <c r="AR799" i="12"/>
  <c r="AD799" i="12"/>
  <c r="AJ777" i="12"/>
  <c r="V777" i="12"/>
  <c r="AN758" i="12"/>
  <c r="Z758" i="12"/>
  <c r="AR739" i="12"/>
  <c r="AD739" i="12"/>
  <c r="N739" i="12"/>
  <c r="AR719" i="12"/>
  <c r="AD719" i="12"/>
  <c r="N719" i="12"/>
  <c r="AJ701" i="12"/>
  <c r="V701" i="12"/>
  <c r="F701" i="12"/>
  <c r="AR683" i="12"/>
  <c r="AD683" i="12"/>
  <c r="N683" i="12"/>
  <c r="AJ665" i="12"/>
  <c r="V665" i="12"/>
  <c r="F665" i="12"/>
  <c r="AN642" i="12"/>
  <c r="Z642" i="12"/>
  <c r="J642" i="12"/>
  <c r="AR623" i="12"/>
  <c r="AD623" i="12"/>
  <c r="N623" i="12"/>
  <c r="AR603" i="12"/>
  <c r="AD603" i="12"/>
  <c r="N603" i="12"/>
  <c r="AJ585" i="12"/>
  <c r="V585" i="12"/>
  <c r="F585" i="12"/>
  <c r="AR567" i="12"/>
  <c r="AD567" i="12"/>
  <c r="N567" i="12"/>
  <c r="AJ549" i="12"/>
  <c r="V549" i="12"/>
  <c r="F549" i="12"/>
  <c r="AJ529" i="12"/>
  <c r="V529" i="12"/>
  <c r="F529" i="12"/>
  <c r="AN510" i="12"/>
  <c r="Z510" i="12"/>
  <c r="J510" i="12"/>
  <c r="AR491" i="12"/>
  <c r="AD491" i="12"/>
  <c r="N491" i="12"/>
  <c r="AJ473" i="12"/>
  <c r="V473" i="12"/>
  <c r="F473" i="12"/>
  <c r="AJ453" i="12"/>
  <c r="V453" i="12"/>
  <c r="F453" i="12"/>
  <c r="AN434" i="12"/>
  <c r="Z434" i="12"/>
  <c r="J434" i="12"/>
  <c r="AR415" i="12"/>
  <c r="AD415" i="12"/>
  <c r="N415" i="12"/>
  <c r="AR395" i="12"/>
  <c r="AD395" i="12"/>
  <c r="N395" i="12"/>
  <c r="AJ377" i="12"/>
  <c r="V377" i="12"/>
  <c r="F377" i="12"/>
  <c r="AR355" i="12"/>
  <c r="AD355" i="12"/>
  <c r="N355" i="12"/>
  <c r="N330" i="5"/>
  <c r="AJ333" i="12"/>
  <c r="V333" i="12"/>
  <c r="F333" i="12"/>
  <c r="AN314" i="12"/>
  <c r="Z314" i="12"/>
  <c r="J314" i="12"/>
  <c r="AJ297" i="12"/>
  <c r="V297" i="12"/>
  <c r="F297" i="12"/>
  <c r="AN274" i="12"/>
  <c r="Z274" i="12"/>
  <c r="J274" i="12"/>
  <c r="AR251" i="12"/>
  <c r="AD251" i="12"/>
  <c r="N251" i="12"/>
  <c r="AR231" i="12"/>
  <c r="AD231" i="12"/>
  <c r="N231" i="12"/>
  <c r="AJ213" i="12"/>
  <c r="V213" i="12"/>
  <c r="F213" i="12"/>
  <c r="AN194" i="12"/>
  <c r="Z194" i="12"/>
  <c r="J194" i="12"/>
  <c r="AJ177" i="12"/>
  <c r="V177" i="12"/>
  <c r="F177" i="12"/>
  <c r="AR155" i="12"/>
  <c r="AD155" i="12"/>
  <c r="N155" i="12"/>
  <c r="AJ137" i="12"/>
  <c r="V137" i="12"/>
  <c r="F137" i="12"/>
  <c r="AR123" i="12"/>
  <c r="AD123" i="12"/>
  <c r="N123" i="12"/>
  <c r="AN106" i="12"/>
  <c r="Z106" i="12"/>
  <c r="J106" i="12"/>
  <c r="AN90" i="12"/>
  <c r="Z90" i="12"/>
  <c r="J90" i="12"/>
  <c r="AN70" i="12"/>
  <c r="Z70" i="12"/>
  <c r="J70" i="12"/>
  <c r="AJ57" i="12"/>
  <c r="V57" i="12"/>
  <c r="F57" i="12"/>
  <c r="AJ45" i="12"/>
  <c r="V45" i="12"/>
  <c r="F45" i="12"/>
  <c r="AR31" i="12"/>
  <c r="AD31" i="12"/>
  <c r="N31" i="12"/>
  <c r="N184" i="5"/>
  <c r="N787" i="12"/>
  <c r="AQ1009" i="12"/>
  <c r="AC1009" i="12"/>
  <c r="AM1008" i="12"/>
  <c r="Y1008" i="12"/>
  <c r="AI1007" i="12"/>
  <c r="U1007" i="12"/>
  <c r="AQ1005" i="12"/>
  <c r="AC1005" i="12"/>
  <c r="AM1004" i="12"/>
  <c r="Y1004" i="12"/>
  <c r="AI1003" i="12"/>
  <c r="U1003" i="12"/>
  <c r="AQ1001" i="12"/>
  <c r="AC1001" i="12"/>
  <c r="AM1000" i="12"/>
  <c r="Y1000" i="12"/>
  <c r="AI999" i="12"/>
  <c r="U999" i="12"/>
  <c r="AQ997" i="12"/>
  <c r="AC997" i="12"/>
  <c r="AM996" i="12"/>
  <c r="Y996" i="12"/>
  <c r="AI995" i="12"/>
  <c r="U995" i="12"/>
  <c r="AQ993" i="12"/>
  <c r="AC993" i="12"/>
  <c r="AM992" i="12"/>
  <c r="Y992" i="12"/>
  <c r="AI991" i="12"/>
  <c r="U991" i="12"/>
  <c r="AQ989" i="12"/>
  <c r="AC989" i="12"/>
  <c r="AM988" i="12"/>
  <c r="Y988" i="12"/>
  <c r="AI987" i="12"/>
  <c r="U987" i="12"/>
  <c r="AQ985" i="12"/>
  <c r="AC985" i="12"/>
  <c r="AM984" i="12"/>
  <c r="Y984" i="12"/>
  <c r="AI983" i="12"/>
  <c r="U983" i="12"/>
  <c r="AM980" i="12"/>
  <c r="Y980" i="12"/>
  <c r="AI979" i="12"/>
  <c r="U979" i="12"/>
  <c r="AQ977" i="12"/>
  <c r="AC977" i="12"/>
  <c r="AM976" i="12"/>
  <c r="Y976" i="12"/>
  <c r="AI975" i="12"/>
  <c r="U975" i="12"/>
  <c r="AQ973" i="12"/>
  <c r="AC973" i="12"/>
  <c r="AM972" i="12"/>
  <c r="Y972" i="12"/>
  <c r="AI971" i="12"/>
  <c r="U971" i="12"/>
  <c r="AQ969" i="12"/>
  <c r="AC969" i="12"/>
  <c r="AM968" i="12"/>
  <c r="Y968" i="12"/>
  <c r="AI967" i="12"/>
  <c r="U967" i="12"/>
  <c r="AQ965" i="12"/>
  <c r="AC965" i="12"/>
  <c r="AM964" i="12"/>
  <c r="Y964" i="12"/>
  <c r="AI963" i="12"/>
  <c r="U963" i="12"/>
  <c r="AQ961" i="12"/>
  <c r="AC961" i="12"/>
  <c r="AI959" i="12"/>
  <c r="U959" i="12"/>
  <c r="AQ957" i="12"/>
  <c r="AC957" i="12"/>
  <c r="AM956" i="12"/>
  <c r="Y956" i="12"/>
  <c r="AI955" i="12"/>
  <c r="U955" i="12"/>
  <c r="AQ953" i="12"/>
  <c r="AC953" i="12"/>
  <c r="AM952" i="12"/>
  <c r="Y952" i="12"/>
  <c r="AI951" i="12"/>
  <c r="U951" i="12"/>
  <c r="AQ949" i="12"/>
  <c r="AC949" i="12"/>
  <c r="AM948" i="12"/>
  <c r="Y948" i="12"/>
  <c r="AI947" i="12"/>
  <c r="U947" i="12"/>
  <c r="AQ945" i="12"/>
  <c r="AC945" i="12"/>
  <c r="AM944" i="12"/>
  <c r="Y944" i="12"/>
  <c r="AI943" i="12"/>
  <c r="U943" i="12"/>
  <c r="AQ941" i="12"/>
  <c r="AC941" i="12"/>
  <c r="AM940" i="12"/>
  <c r="Y940" i="12"/>
  <c r="AQ937" i="12"/>
  <c r="AC937" i="12"/>
  <c r="AM936" i="12"/>
  <c r="Y936" i="12"/>
  <c r="AI935" i="12"/>
  <c r="U935" i="12"/>
  <c r="AQ933" i="12"/>
  <c r="AC933" i="12"/>
  <c r="AM932" i="12"/>
  <c r="Y932" i="12"/>
  <c r="AI931" i="12"/>
  <c r="U931" i="12"/>
  <c r="AQ929" i="12"/>
  <c r="AC929" i="12"/>
  <c r="AM928" i="12"/>
  <c r="Y928" i="12"/>
  <c r="AI927" i="12"/>
  <c r="U927" i="12"/>
  <c r="AQ925" i="12"/>
  <c r="AC925" i="12"/>
  <c r="AM924" i="12"/>
  <c r="Y924" i="12"/>
  <c r="AI923" i="12"/>
  <c r="U923" i="12"/>
  <c r="AQ921" i="12"/>
  <c r="AC921" i="12"/>
  <c r="AM920" i="12"/>
  <c r="Y920" i="12"/>
  <c r="AI919" i="12"/>
  <c r="U919" i="12"/>
  <c r="AM916" i="12"/>
  <c r="Y916" i="12"/>
  <c r="AI915" i="12"/>
  <c r="U915" i="12"/>
  <c r="AQ913" i="12"/>
  <c r="AC913" i="12"/>
  <c r="AM912" i="12"/>
  <c r="Y912" i="12"/>
  <c r="AI911" i="12"/>
  <c r="U911" i="12"/>
  <c r="AQ909" i="12"/>
  <c r="AC909" i="12"/>
  <c r="AM908" i="12"/>
  <c r="Y908" i="12"/>
  <c r="AI907" i="12"/>
  <c r="U907" i="12"/>
  <c r="AQ905" i="12"/>
  <c r="AC905" i="12"/>
  <c r="AM904" i="12"/>
  <c r="Y904" i="12"/>
  <c r="AI903" i="12"/>
  <c r="U903" i="12"/>
  <c r="AQ901" i="12"/>
  <c r="AC901" i="12"/>
  <c r="AM900" i="12"/>
  <c r="Y900" i="12"/>
  <c r="AI899" i="12"/>
  <c r="U899" i="12"/>
  <c r="AQ897" i="12"/>
  <c r="AC897" i="12"/>
  <c r="AI895" i="12"/>
  <c r="U895" i="12"/>
  <c r="AQ893" i="12"/>
  <c r="AC893" i="12"/>
  <c r="AM892" i="12"/>
  <c r="Y892" i="12"/>
  <c r="AI891" i="12"/>
  <c r="U891" i="12"/>
  <c r="AQ889" i="12"/>
  <c r="AC889" i="12"/>
  <c r="AM888" i="12"/>
  <c r="Y888" i="12"/>
  <c r="AI887" i="12"/>
  <c r="U887" i="12"/>
  <c r="AQ885" i="12"/>
  <c r="AC885" i="12"/>
  <c r="AM884" i="12"/>
  <c r="Y884" i="12"/>
  <c r="AI883" i="12"/>
  <c r="U883" i="12"/>
  <c r="AQ881" i="12"/>
  <c r="AC881" i="12"/>
  <c r="AM880" i="12"/>
  <c r="Y880" i="12"/>
  <c r="AI879" i="12"/>
  <c r="U879" i="12"/>
  <c r="AQ877" i="12"/>
  <c r="AC877" i="12"/>
  <c r="AM876" i="12"/>
  <c r="Y876" i="12"/>
  <c r="AQ873" i="12"/>
  <c r="AC873" i="12"/>
  <c r="AM872" i="12"/>
  <c r="Y872" i="12"/>
  <c r="AI871" i="12"/>
  <c r="U871" i="12"/>
  <c r="AQ869" i="12"/>
  <c r="AC869" i="12"/>
  <c r="AM868" i="12"/>
  <c r="Y868" i="12"/>
  <c r="AI867" i="12"/>
  <c r="U867" i="12"/>
  <c r="AQ865" i="12"/>
  <c r="AC865" i="12"/>
  <c r="AM864" i="12"/>
  <c r="Y864" i="12"/>
  <c r="AI863" i="12"/>
  <c r="U863" i="12"/>
  <c r="AQ861" i="12"/>
  <c r="AC861" i="12"/>
  <c r="AM860" i="12"/>
  <c r="Y860" i="12"/>
  <c r="AI859" i="12"/>
  <c r="U859" i="12"/>
  <c r="AQ857" i="12"/>
  <c r="AC857" i="12"/>
  <c r="AM856" i="12"/>
  <c r="Y856" i="12"/>
  <c r="AI855" i="12"/>
  <c r="U855" i="12"/>
  <c r="AM852" i="12"/>
  <c r="Y852" i="12"/>
  <c r="AI851" i="12"/>
  <c r="U851" i="12"/>
  <c r="AQ849" i="12"/>
  <c r="AC849" i="12"/>
  <c r="AM848" i="12"/>
  <c r="Y848" i="12"/>
  <c r="AI847" i="12"/>
  <c r="U847" i="12"/>
  <c r="AQ845" i="12"/>
  <c r="AC845" i="12"/>
  <c r="AM844" i="12"/>
  <c r="Y844" i="12"/>
  <c r="AI843" i="12"/>
  <c r="U843" i="12"/>
  <c r="AQ841" i="12"/>
  <c r="AC841" i="12"/>
  <c r="AM840" i="12"/>
  <c r="Y840" i="12"/>
  <c r="AI839" i="12"/>
  <c r="U839" i="12"/>
  <c r="AQ837" i="12"/>
  <c r="AC837" i="12"/>
  <c r="AM836" i="12"/>
  <c r="Y836" i="12"/>
  <c r="AI835" i="12"/>
  <c r="U835" i="12"/>
  <c r="AQ833" i="12"/>
  <c r="AC833" i="12"/>
  <c r="AI831" i="12"/>
  <c r="U831" i="12"/>
  <c r="AQ829" i="12"/>
  <c r="AC829" i="12"/>
  <c r="AM828" i="12"/>
  <c r="Y828" i="12"/>
  <c r="AI827" i="12"/>
  <c r="U827" i="12"/>
  <c r="AQ825" i="12"/>
  <c r="AC825" i="12"/>
  <c r="AM824" i="12"/>
  <c r="Y824" i="12"/>
  <c r="AI823" i="12"/>
  <c r="U823" i="12"/>
  <c r="AQ821" i="12"/>
  <c r="AC821" i="12"/>
  <c r="AM820" i="12"/>
  <c r="Y820" i="12"/>
  <c r="AI819" i="12"/>
  <c r="U819" i="12"/>
  <c r="AQ817" i="12"/>
  <c r="AC817" i="12"/>
  <c r="AM816" i="12"/>
  <c r="Y816" i="12"/>
  <c r="AI815" i="12"/>
  <c r="U815" i="12"/>
  <c r="AQ813" i="12"/>
  <c r="AC813" i="12"/>
  <c r="AM812" i="12"/>
  <c r="Y812" i="12"/>
  <c r="AQ809" i="12"/>
  <c r="AC809" i="12"/>
  <c r="AM808" i="12"/>
  <c r="Y808" i="12"/>
  <c r="AI807" i="12"/>
  <c r="U807" i="12"/>
  <c r="AQ805" i="12"/>
  <c r="AC805" i="12"/>
  <c r="AM804" i="12"/>
  <c r="Y804" i="12"/>
  <c r="AI803" i="12"/>
  <c r="U803" i="12"/>
  <c r="AQ801" i="12"/>
  <c r="AC801" i="12"/>
  <c r="AM800" i="12"/>
  <c r="Y800" i="12"/>
  <c r="AI799" i="12"/>
  <c r="U799" i="12"/>
  <c r="AQ797" i="12"/>
  <c r="AC797" i="12"/>
  <c r="AM796" i="12"/>
  <c r="Y796" i="12"/>
  <c r="AI795" i="12"/>
  <c r="U795" i="12"/>
  <c r="AQ793" i="12"/>
  <c r="AC793" i="12"/>
  <c r="AM792" i="12"/>
  <c r="Y792" i="12"/>
  <c r="AI791" i="12"/>
  <c r="U791" i="12"/>
  <c r="AM788" i="12"/>
  <c r="Y788" i="12"/>
  <c r="AI787" i="12"/>
  <c r="E787" i="12"/>
  <c r="U787" i="12"/>
  <c r="AQ785" i="12"/>
  <c r="M785" i="12"/>
  <c r="AC785" i="12"/>
  <c r="AM784" i="12"/>
  <c r="I784" i="12"/>
  <c r="Y784" i="12"/>
  <c r="AI783" i="12"/>
  <c r="E783" i="12"/>
  <c r="U783" i="12"/>
  <c r="AQ781" i="12"/>
  <c r="M781" i="12"/>
  <c r="AC781" i="12"/>
  <c r="AM780" i="12"/>
  <c r="I780" i="12"/>
  <c r="Y780" i="12"/>
  <c r="AI779" i="12"/>
  <c r="E779" i="12"/>
  <c r="U779" i="12"/>
  <c r="AQ777" i="12"/>
  <c r="M777" i="12"/>
  <c r="AC777" i="12"/>
  <c r="AM776" i="12"/>
  <c r="I776" i="12"/>
  <c r="Y776" i="12"/>
  <c r="AI775" i="12"/>
  <c r="E775" i="12"/>
  <c r="U775" i="12"/>
  <c r="AQ773" i="12"/>
  <c r="M773" i="12"/>
  <c r="AC773" i="12"/>
  <c r="AM772" i="12"/>
  <c r="I772" i="12"/>
  <c r="Y772" i="12"/>
  <c r="AI771" i="12"/>
  <c r="U771" i="12"/>
  <c r="E771" i="12"/>
  <c r="AQ769" i="12"/>
  <c r="M769" i="12"/>
  <c r="AC769" i="12"/>
  <c r="AM768" i="12"/>
  <c r="I768" i="12"/>
  <c r="AI767" i="12"/>
  <c r="E767" i="12"/>
  <c r="U767" i="12"/>
  <c r="AQ765" i="12"/>
  <c r="M765" i="12"/>
  <c r="AC765" i="12"/>
  <c r="AM764" i="12"/>
  <c r="I764" i="12"/>
  <c r="Y764" i="12"/>
  <c r="AI763" i="12"/>
  <c r="E763" i="12"/>
  <c r="U763" i="12"/>
  <c r="AQ761" i="12"/>
  <c r="M761" i="12"/>
  <c r="AC761" i="12"/>
  <c r="AM760" i="12"/>
  <c r="I760" i="12"/>
  <c r="Y760" i="12"/>
  <c r="AI759" i="12"/>
  <c r="E759" i="12"/>
  <c r="U759" i="12"/>
  <c r="AQ757" i="12"/>
  <c r="M757" i="12"/>
  <c r="AC757" i="12"/>
  <c r="AM756" i="12"/>
  <c r="I756" i="12"/>
  <c r="Y756" i="12"/>
  <c r="AI755" i="12"/>
  <c r="E755" i="12"/>
  <c r="U755" i="12"/>
  <c r="AQ753" i="12"/>
  <c r="M753" i="12"/>
  <c r="AC753" i="12"/>
  <c r="AM752" i="12"/>
  <c r="I752" i="12"/>
  <c r="Y752" i="12"/>
  <c r="AI751" i="12"/>
  <c r="E751" i="12"/>
  <c r="U751" i="12"/>
  <c r="AQ749" i="12"/>
  <c r="AC749" i="12"/>
  <c r="M749" i="12"/>
  <c r="AM748" i="12"/>
  <c r="I748" i="12"/>
  <c r="Y748" i="12"/>
  <c r="AI747" i="12"/>
  <c r="E747" i="12"/>
  <c r="AQ745" i="12"/>
  <c r="M745" i="12"/>
  <c r="AC745" i="12"/>
  <c r="AM744" i="12"/>
  <c r="I744" i="12"/>
  <c r="Y744" i="12"/>
  <c r="AI743" i="12"/>
  <c r="E743" i="12"/>
  <c r="U743" i="12"/>
  <c r="AQ741" i="12"/>
  <c r="M741" i="12"/>
  <c r="AC741" i="12"/>
  <c r="AM740" i="12"/>
  <c r="I740" i="12"/>
  <c r="Y740" i="12"/>
  <c r="AI739" i="12"/>
  <c r="E739" i="12"/>
  <c r="U739" i="12"/>
  <c r="AQ737" i="12"/>
  <c r="M737" i="12"/>
  <c r="AC737" i="12"/>
  <c r="AM736" i="12"/>
  <c r="I736" i="12"/>
  <c r="Y736" i="12"/>
  <c r="AI735" i="12"/>
  <c r="E735" i="12"/>
  <c r="U735" i="12"/>
  <c r="AQ733" i="12"/>
  <c r="M733" i="12"/>
  <c r="AC733" i="12"/>
  <c r="AM732" i="12"/>
  <c r="I732" i="12"/>
  <c r="Y732" i="12"/>
  <c r="AI731" i="12"/>
  <c r="E731" i="12"/>
  <c r="U731" i="12"/>
  <c r="AQ729" i="12"/>
  <c r="M729" i="12"/>
  <c r="AC729" i="12"/>
  <c r="AM728" i="12"/>
  <c r="Y728" i="12"/>
  <c r="I728" i="12"/>
  <c r="AI727" i="12"/>
  <c r="E727" i="12"/>
  <c r="U727" i="12"/>
  <c r="AQ725" i="12"/>
  <c r="M725" i="12"/>
  <c r="AM724" i="12"/>
  <c r="I724" i="12"/>
  <c r="Y724" i="12"/>
  <c r="AI723" i="12"/>
  <c r="E723" i="12"/>
  <c r="U723" i="12"/>
  <c r="AQ721" i="12"/>
  <c r="M721" i="12"/>
  <c r="AC721" i="12"/>
  <c r="AM720" i="12"/>
  <c r="I720" i="12"/>
  <c r="Y720" i="12"/>
  <c r="AI719" i="12"/>
  <c r="E719" i="12"/>
  <c r="U719" i="12"/>
  <c r="AQ717" i="12"/>
  <c r="M717" i="12"/>
  <c r="AC717" i="12"/>
  <c r="AM716" i="12"/>
  <c r="I716" i="12"/>
  <c r="Y716" i="12"/>
  <c r="AI715" i="12"/>
  <c r="E715" i="12"/>
  <c r="U715" i="12"/>
  <c r="AQ713" i="12"/>
  <c r="M713" i="12"/>
  <c r="AC713" i="12"/>
  <c r="AM712" i="12"/>
  <c r="I712" i="12"/>
  <c r="Y712" i="12"/>
  <c r="AI711" i="12"/>
  <c r="E711" i="12"/>
  <c r="U711" i="12"/>
  <c r="AQ709" i="12"/>
  <c r="M709" i="12"/>
  <c r="AC709" i="12"/>
  <c r="AM708" i="12"/>
  <c r="I708" i="12"/>
  <c r="Y708" i="12"/>
  <c r="AI707" i="12"/>
  <c r="U707" i="12"/>
  <c r="E707" i="12"/>
  <c r="AQ705" i="12"/>
  <c r="M705" i="12"/>
  <c r="AC705" i="12"/>
  <c r="AM704" i="12"/>
  <c r="I704" i="12"/>
  <c r="AI703" i="12"/>
  <c r="E703" i="12"/>
  <c r="U703" i="12"/>
  <c r="AQ701" i="12"/>
  <c r="M701" i="12"/>
  <c r="AC701" i="12"/>
  <c r="AM700" i="12"/>
  <c r="I700" i="12"/>
  <c r="Y700" i="12"/>
  <c r="AI699" i="12"/>
  <c r="E699" i="12"/>
  <c r="U699" i="12"/>
  <c r="AQ697" i="12"/>
  <c r="M697" i="12"/>
  <c r="AC697" i="12"/>
  <c r="AM696" i="12"/>
  <c r="I696" i="12"/>
  <c r="Y696" i="12"/>
  <c r="AI695" i="12"/>
  <c r="E695" i="12"/>
  <c r="U695" i="12"/>
  <c r="AQ693" i="12"/>
  <c r="M693" i="12"/>
  <c r="AC693" i="12"/>
  <c r="AM692" i="12"/>
  <c r="I692" i="12"/>
  <c r="Y692" i="12"/>
  <c r="AI691" i="12"/>
  <c r="E691" i="12"/>
  <c r="U691" i="12"/>
  <c r="AQ689" i="12"/>
  <c r="M689" i="12"/>
  <c r="AC689" i="12"/>
  <c r="AM688" i="12"/>
  <c r="I688" i="12"/>
  <c r="Y688" i="12"/>
  <c r="AI687" i="12"/>
  <c r="E687" i="12"/>
  <c r="U687" i="12"/>
  <c r="AQ685" i="12"/>
  <c r="AC685" i="12"/>
  <c r="M685" i="12"/>
  <c r="AM684" i="12"/>
  <c r="I684" i="12"/>
  <c r="Y684" i="12"/>
  <c r="AI683" i="12"/>
  <c r="E683" i="12"/>
  <c r="AQ681" i="12"/>
  <c r="M681" i="12"/>
  <c r="AC681" i="12"/>
  <c r="AM680" i="12"/>
  <c r="I680" i="12"/>
  <c r="Y680" i="12"/>
  <c r="AI679" i="12"/>
  <c r="E679" i="12"/>
  <c r="U679" i="12"/>
  <c r="AQ677" i="12"/>
  <c r="M677" i="12"/>
  <c r="AC677" i="12"/>
  <c r="AM676" i="12"/>
  <c r="I676" i="12"/>
  <c r="Y676" i="12"/>
  <c r="AI675" i="12"/>
  <c r="E675" i="12"/>
  <c r="U675" i="12"/>
  <c r="AQ673" i="12"/>
  <c r="M673" i="12"/>
  <c r="AC673" i="12"/>
  <c r="AM672" i="12"/>
  <c r="I672" i="12"/>
  <c r="Y672" i="12"/>
  <c r="AI671" i="12"/>
  <c r="E671" i="12"/>
  <c r="U671" i="12"/>
  <c r="AQ669" i="12"/>
  <c r="M669" i="12"/>
  <c r="AC669" i="12"/>
  <c r="AM668" i="12"/>
  <c r="I668" i="12"/>
  <c r="Y668" i="12"/>
  <c r="AI667" i="12"/>
  <c r="E667" i="12"/>
  <c r="U667" i="12"/>
  <c r="AQ665" i="12"/>
  <c r="M665" i="12"/>
  <c r="AC665" i="12"/>
  <c r="AM664" i="12"/>
  <c r="Y664" i="12"/>
  <c r="I664" i="12"/>
  <c r="AI663" i="12"/>
  <c r="E663" i="12"/>
  <c r="U663" i="12"/>
  <c r="AQ661" i="12"/>
  <c r="M661" i="12"/>
  <c r="AM660" i="12"/>
  <c r="I660" i="12"/>
  <c r="Y660" i="12"/>
  <c r="AI659" i="12"/>
  <c r="E659" i="12"/>
  <c r="U659" i="12"/>
  <c r="AQ657" i="12"/>
  <c r="M657" i="12"/>
  <c r="AC657" i="12"/>
  <c r="AM656" i="12"/>
  <c r="I656" i="12"/>
  <c r="Y656" i="12"/>
  <c r="AI655" i="12"/>
  <c r="E655" i="12"/>
  <c r="U655" i="12"/>
  <c r="AQ653" i="12"/>
  <c r="M653" i="12"/>
  <c r="AC653" i="12"/>
  <c r="AM652" i="12"/>
  <c r="I652" i="12"/>
  <c r="Y652" i="12"/>
  <c r="AI651" i="12"/>
  <c r="E651" i="12"/>
  <c r="U651" i="12"/>
  <c r="AQ649" i="12"/>
  <c r="M649" i="12"/>
  <c r="AC649" i="12"/>
  <c r="AM648" i="12"/>
  <c r="I648" i="12"/>
  <c r="Y648" i="12"/>
  <c r="AI647" i="12"/>
  <c r="E647" i="12"/>
  <c r="U647" i="12"/>
  <c r="AQ645" i="12"/>
  <c r="M645" i="12"/>
  <c r="AC645" i="12"/>
  <c r="AM644" i="12"/>
  <c r="I644" i="12"/>
  <c r="Y644" i="12"/>
  <c r="AI643" i="12"/>
  <c r="U643" i="12"/>
  <c r="E643" i="12"/>
  <c r="AQ641" i="12"/>
  <c r="M641" i="12"/>
  <c r="AC641" i="12"/>
  <c r="AM640" i="12"/>
  <c r="I640" i="12"/>
  <c r="AI639" i="12"/>
  <c r="E639" i="12"/>
  <c r="U639" i="12"/>
  <c r="AQ637" i="12"/>
  <c r="M637" i="12"/>
  <c r="AC637" i="12"/>
  <c r="AM636" i="12"/>
  <c r="I636" i="12"/>
  <c r="Y636" i="12"/>
  <c r="AI635" i="12"/>
  <c r="E635" i="12"/>
  <c r="U635" i="12"/>
  <c r="AQ633" i="12"/>
  <c r="M633" i="12"/>
  <c r="AC633" i="12"/>
  <c r="AM632" i="12"/>
  <c r="I632" i="12"/>
  <c r="Y632" i="12"/>
  <c r="AI631" i="12"/>
  <c r="E631" i="12"/>
  <c r="U631" i="12"/>
  <c r="AQ629" i="12"/>
  <c r="M629" i="12"/>
  <c r="AC629" i="12"/>
  <c r="AM628" i="12"/>
  <c r="I628" i="12"/>
  <c r="Y628" i="12"/>
  <c r="AI627" i="12"/>
  <c r="E627" i="12"/>
  <c r="U627" i="12"/>
  <c r="AQ625" i="12"/>
  <c r="M625" i="12"/>
  <c r="AC625" i="12"/>
  <c r="AM624" i="12"/>
  <c r="I624" i="12"/>
  <c r="Y624" i="12"/>
  <c r="AI623" i="12"/>
  <c r="E623" i="12"/>
  <c r="U623" i="12"/>
  <c r="AQ621" i="12"/>
  <c r="AC621" i="12"/>
  <c r="M621" i="12"/>
  <c r="AM620" i="12"/>
  <c r="I620" i="12"/>
  <c r="Y620" i="12"/>
  <c r="AI619" i="12"/>
  <c r="E619" i="12"/>
  <c r="AQ617" i="12"/>
  <c r="M617" i="12"/>
  <c r="AC617" i="12"/>
  <c r="AM616" i="12"/>
  <c r="I616" i="12"/>
  <c r="Y616" i="12"/>
  <c r="AI615" i="12"/>
  <c r="E615" i="12"/>
  <c r="U615" i="12"/>
  <c r="AQ613" i="12"/>
  <c r="M613" i="12"/>
  <c r="AC613" i="12"/>
  <c r="AM612" i="12"/>
  <c r="I612" i="12"/>
  <c r="Y612" i="12"/>
  <c r="AI611" i="12"/>
  <c r="E611" i="12"/>
  <c r="U611" i="12"/>
  <c r="AQ609" i="12"/>
  <c r="M609" i="12"/>
  <c r="AC609" i="12"/>
  <c r="AM608" i="12"/>
  <c r="I608" i="12"/>
  <c r="Y608" i="12"/>
  <c r="AI607" i="12"/>
  <c r="E607" i="12"/>
  <c r="U607" i="12"/>
  <c r="AQ605" i="12"/>
  <c r="M605" i="12"/>
  <c r="AC605" i="12"/>
  <c r="AM604" i="12"/>
  <c r="I604" i="12"/>
  <c r="Y604" i="12"/>
  <c r="AI603" i="12"/>
  <c r="E603" i="12"/>
  <c r="U603" i="12"/>
  <c r="AQ601" i="12"/>
  <c r="M601" i="12"/>
  <c r="AC601" i="12"/>
  <c r="AM600" i="12"/>
  <c r="Y600" i="12"/>
  <c r="I600" i="12"/>
  <c r="AI599" i="12"/>
  <c r="E599" i="12"/>
  <c r="U599" i="12"/>
  <c r="AQ597" i="12"/>
  <c r="M597" i="12"/>
  <c r="AM596" i="12"/>
  <c r="I596" i="12"/>
  <c r="Y596" i="12"/>
  <c r="AI595" i="12"/>
  <c r="E595" i="12"/>
  <c r="U595" i="12"/>
  <c r="AQ593" i="12"/>
  <c r="M593" i="12"/>
  <c r="AC593" i="12"/>
  <c r="AM592" i="12"/>
  <c r="I592" i="12"/>
  <c r="Y592" i="12"/>
  <c r="AI591" i="12"/>
  <c r="E591" i="12"/>
  <c r="U591" i="12"/>
  <c r="AQ589" i="12"/>
  <c r="M589" i="12"/>
  <c r="AC589" i="12"/>
  <c r="AM588" i="12"/>
  <c r="I588" i="12"/>
  <c r="Y588" i="12"/>
  <c r="AI587" i="12"/>
  <c r="E587" i="12"/>
  <c r="U587" i="12"/>
  <c r="AQ585" i="12"/>
  <c r="M585" i="12"/>
  <c r="AC585" i="12"/>
  <c r="AM584" i="12"/>
  <c r="I584" i="12"/>
  <c r="Y584" i="12"/>
  <c r="AI583" i="12"/>
  <c r="E583" i="12"/>
  <c r="U583" i="12"/>
  <c r="AQ581" i="12"/>
  <c r="M581" i="12"/>
  <c r="AC581" i="12"/>
  <c r="AM580" i="12"/>
  <c r="I580" i="12"/>
  <c r="Y580" i="12"/>
  <c r="AI579" i="12"/>
  <c r="U579" i="12"/>
  <c r="E579" i="12"/>
  <c r="AQ577" i="12"/>
  <c r="M577" i="12"/>
  <c r="AC577" i="12"/>
  <c r="AM576" i="12"/>
  <c r="I576" i="12"/>
  <c r="AI575" i="12"/>
  <c r="E575" i="12"/>
  <c r="U575" i="12"/>
  <c r="AQ573" i="12"/>
  <c r="M573" i="12"/>
  <c r="AC573" i="12"/>
  <c r="AM572" i="12"/>
  <c r="I572" i="12"/>
  <c r="Y572" i="12"/>
  <c r="AI571" i="12"/>
  <c r="E571" i="12"/>
  <c r="U571" i="12"/>
  <c r="AQ569" i="12"/>
  <c r="M569" i="12"/>
  <c r="AC569" i="12"/>
  <c r="AM568" i="12"/>
  <c r="I568" i="12"/>
  <c r="Y568" i="12"/>
  <c r="AI567" i="12"/>
  <c r="E567" i="12"/>
  <c r="U567" i="12"/>
  <c r="AQ565" i="12"/>
  <c r="M565" i="12"/>
  <c r="AC565" i="12"/>
  <c r="AM564" i="12"/>
  <c r="I564" i="12"/>
  <c r="Y564" i="12"/>
  <c r="AI563" i="12"/>
  <c r="E563" i="12"/>
  <c r="U563" i="12"/>
  <c r="AQ561" i="12"/>
  <c r="AC561" i="12"/>
  <c r="M561" i="12"/>
  <c r="AM560" i="12"/>
  <c r="Y560" i="12"/>
  <c r="I560" i="12"/>
  <c r="AI559" i="12"/>
  <c r="U559" i="12"/>
  <c r="E559" i="12"/>
  <c r="AQ557" i="12"/>
  <c r="AC557" i="12"/>
  <c r="M557" i="12"/>
  <c r="AM556" i="12"/>
  <c r="Y556" i="12"/>
  <c r="I556" i="12"/>
  <c r="AI555" i="12"/>
  <c r="U555" i="12"/>
  <c r="E555" i="12"/>
  <c r="AQ553" i="12"/>
  <c r="AC553" i="12"/>
  <c r="M553" i="12"/>
  <c r="AM552" i="12"/>
  <c r="Y552" i="12"/>
  <c r="I552" i="12"/>
  <c r="AI551" i="12"/>
  <c r="U551" i="12"/>
  <c r="E551" i="12"/>
  <c r="AQ549" i="12"/>
  <c r="AC549" i="12"/>
  <c r="M549" i="12"/>
  <c r="AM548" i="12"/>
  <c r="Y548" i="12"/>
  <c r="I548" i="12"/>
  <c r="AI547" i="12"/>
  <c r="U547" i="12"/>
  <c r="E547" i="12"/>
  <c r="AQ545" i="12"/>
  <c r="AC545" i="12"/>
  <c r="M545" i="12"/>
  <c r="AM544" i="12"/>
  <c r="Y544" i="12"/>
  <c r="I544" i="12"/>
  <c r="AI543" i="12"/>
  <c r="U543" i="12"/>
  <c r="E543" i="12"/>
  <c r="AQ541" i="12"/>
  <c r="AC541" i="12"/>
  <c r="M541" i="12"/>
  <c r="AM540" i="12"/>
  <c r="Y540" i="12"/>
  <c r="I540" i="12"/>
  <c r="AI539" i="12"/>
  <c r="U539" i="12"/>
  <c r="E539" i="12"/>
  <c r="AQ537" i="12"/>
  <c r="AC537" i="12"/>
  <c r="M537" i="12"/>
  <c r="AM536" i="12"/>
  <c r="Y536" i="12"/>
  <c r="I536" i="12"/>
  <c r="N532" i="5"/>
  <c r="AI535" i="12"/>
  <c r="U535" i="12"/>
  <c r="E535" i="12"/>
  <c r="AQ533" i="12"/>
  <c r="AC533" i="12"/>
  <c r="M533" i="12"/>
  <c r="AM532" i="12"/>
  <c r="Y532" i="12"/>
  <c r="I532" i="12"/>
  <c r="AI531" i="12"/>
  <c r="U531" i="12"/>
  <c r="E531" i="12"/>
  <c r="AQ529" i="12"/>
  <c r="AC529" i="12"/>
  <c r="M529" i="12"/>
  <c r="AM528" i="12"/>
  <c r="Y528" i="12"/>
  <c r="I528" i="12"/>
  <c r="AI527" i="12"/>
  <c r="U527" i="12"/>
  <c r="E527" i="12"/>
  <c r="AQ525" i="12"/>
  <c r="AC525" i="12"/>
  <c r="M525" i="12"/>
  <c r="AM524" i="12"/>
  <c r="Y524" i="12"/>
  <c r="I524" i="12"/>
  <c r="AI523" i="12"/>
  <c r="U523" i="12"/>
  <c r="E523" i="12"/>
  <c r="AQ521" i="12"/>
  <c r="AC521" i="12"/>
  <c r="M521" i="12"/>
  <c r="AM520" i="12"/>
  <c r="Y520" i="12"/>
  <c r="I520" i="12"/>
  <c r="AI519" i="12"/>
  <c r="U519" i="12"/>
  <c r="E519" i="12"/>
  <c r="AQ517" i="12"/>
  <c r="AC517" i="12"/>
  <c r="M517" i="12"/>
  <c r="AM516" i="12"/>
  <c r="Y516" i="12"/>
  <c r="I516" i="12"/>
  <c r="AI515" i="12"/>
  <c r="U515" i="12"/>
  <c r="E515" i="12"/>
  <c r="AQ513" i="12"/>
  <c r="AC513" i="12"/>
  <c r="M513" i="12"/>
  <c r="AM512" i="12"/>
  <c r="Y512" i="12"/>
  <c r="I512" i="12"/>
  <c r="AI511" i="12"/>
  <c r="U511" i="12"/>
  <c r="E511" i="12"/>
  <c r="AQ509" i="12"/>
  <c r="AC509" i="12"/>
  <c r="M509" i="12"/>
  <c r="AM508" i="12"/>
  <c r="Y508" i="12"/>
  <c r="I508" i="12"/>
  <c r="AI507" i="12"/>
  <c r="U507" i="12"/>
  <c r="E507" i="12"/>
  <c r="AQ505" i="12"/>
  <c r="AC505" i="12"/>
  <c r="M505" i="12"/>
  <c r="AM504" i="12"/>
  <c r="Y504" i="12"/>
  <c r="I504" i="12"/>
  <c r="AI503" i="12"/>
  <c r="U503" i="12"/>
  <c r="E503" i="12"/>
  <c r="AQ501" i="12"/>
  <c r="AC501" i="12"/>
  <c r="M501" i="12"/>
  <c r="AM500" i="12"/>
  <c r="Y500" i="12"/>
  <c r="I500" i="12"/>
  <c r="AI499" i="12"/>
  <c r="U499" i="12"/>
  <c r="E499" i="12"/>
  <c r="AQ497" i="12"/>
  <c r="AC497" i="12"/>
  <c r="M497" i="12"/>
  <c r="AM496" i="12"/>
  <c r="Y496" i="12"/>
  <c r="I496" i="12"/>
  <c r="AI495" i="12"/>
  <c r="U495" i="12"/>
  <c r="E495" i="12"/>
  <c r="AQ493" i="12"/>
  <c r="AC493" i="12"/>
  <c r="M493" i="12"/>
  <c r="AM492" i="12"/>
  <c r="Y492" i="12"/>
  <c r="I492" i="12"/>
  <c r="AI491" i="12"/>
  <c r="U491" i="12"/>
  <c r="E491" i="12"/>
  <c r="AQ489" i="12"/>
  <c r="AC489" i="12"/>
  <c r="M489" i="12"/>
  <c r="AM488" i="12"/>
  <c r="Y488" i="12"/>
  <c r="I488" i="12"/>
  <c r="AI487" i="12"/>
  <c r="U487" i="12"/>
  <c r="E487" i="12"/>
  <c r="AQ485" i="12"/>
  <c r="AC485" i="12"/>
  <c r="M485" i="12"/>
  <c r="AM484" i="12"/>
  <c r="Y484" i="12"/>
  <c r="I484" i="12"/>
  <c r="AI483" i="12"/>
  <c r="U483" i="12"/>
  <c r="E483" i="12"/>
  <c r="AQ481" i="12"/>
  <c r="AC481" i="12"/>
  <c r="M481" i="12"/>
  <c r="AM480" i="12"/>
  <c r="Y480" i="12"/>
  <c r="I480" i="12"/>
  <c r="AI479" i="12"/>
  <c r="U479" i="12"/>
  <c r="E479" i="12"/>
  <c r="AQ477" i="12"/>
  <c r="AC477" i="12"/>
  <c r="M477" i="12"/>
  <c r="AM476" i="12"/>
  <c r="Y476" i="12"/>
  <c r="I476" i="12"/>
  <c r="AI475" i="12"/>
  <c r="U475" i="12"/>
  <c r="E475" i="12"/>
  <c r="AQ473" i="12"/>
  <c r="AC473" i="12"/>
  <c r="M473" i="12"/>
  <c r="AM472" i="12"/>
  <c r="Y472" i="12"/>
  <c r="I472" i="12"/>
  <c r="AI471" i="12"/>
  <c r="U471" i="12"/>
  <c r="E471" i="12"/>
  <c r="AQ469" i="12"/>
  <c r="AC469" i="12"/>
  <c r="M469" i="12"/>
  <c r="AM468" i="12"/>
  <c r="Y468" i="12"/>
  <c r="I468" i="12"/>
  <c r="AI467" i="12"/>
  <c r="U467" i="12"/>
  <c r="E467" i="12"/>
  <c r="AQ465" i="12"/>
  <c r="AC465" i="12"/>
  <c r="M465" i="12"/>
  <c r="AM464" i="12"/>
  <c r="Y464" i="12"/>
  <c r="I464" i="12"/>
  <c r="AI463" i="12"/>
  <c r="U463" i="12"/>
  <c r="E463" i="12"/>
  <c r="AQ461" i="12"/>
  <c r="AC461" i="12"/>
  <c r="M461" i="12"/>
  <c r="AM460" i="12"/>
  <c r="Y460" i="12"/>
  <c r="I460" i="12"/>
  <c r="AI459" i="12"/>
  <c r="U459" i="12"/>
  <c r="E459" i="12"/>
  <c r="AQ457" i="12"/>
  <c r="AC457" i="12"/>
  <c r="M457" i="12"/>
  <c r="AM456" i="12"/>
  <c r="Y456" i="12"/>
  <c r="I456" i="12"/>
  <c r="AI455" i="12"/>
  <c r="U455" i="12"/>
  <c r="E455" i="12"/>
  <c r="AQ453" i="12"/>
  <c r="AC453" i="12"/>
  <c r="M453" i="12"/>
  <c r="AM452" i="12"/>
  <c r="Y452" i="12"/>
  <c r="I452" i="12"/>
  <c r="AI451" i="12"/>
  <c r="U451" i="12"/>
  <c r="E451" i="12"/>
  <c r="AQ449" i="12"/>
  <c r="AC449" i="12"/>
  <c r="M449" i="12"/>
  <c r="AM448" i="12"/>
  <c r="Y448" i="12"/>
  <c r="I448" i="12"/>
  <c r="AI447" i="12"/>
  <c r="U447" i="12"/>
  <c r="E447" i="12"/>
  <c r="AQ445" i="12"/>
  <c r="AC445" i="12"/>
  <c r="M445" i="12"/>
  <c r="AM444" i="12"/>
  <c r="Y444" i="12"/>
  <c r="I444" i="12"/>
  <c r="AI443" i="12"/>
  <c r="U443" i="12"/>
  <c r="E443" i="12"/>
  <c r="AQ441" i="12"/>
  <c r="AC441" i="12"/>
  <c r="M441" i="12"/>
  <c r="AM440" i="12"/>
  <c r="Y440" i="12"/>
  <c r="I440" i="12"/>
  <c r="AI439" i="12"/>
  <c r="U439" i="12"/>
  <c r="E439" i="12"/>
  <c r="AQ437" i="12"/>
  <c r="AC437" i="12"/>
  <c r="M437" i="12"/>
  <c r="AM436" i="12"/>
  <c r="Y436" i="12"/>
  <c r="I436" i="12"/>
  <c r="AI435" i="12"/>
  <c r="U435" i="12"/>
  <c r="E435" i="12"/>
  <c r="AQ433" i="12"/>
  <c r="AC433" i="12"/>
  <c r="M433" i="12"/>
  <c r="AM432" i="12"/>
  <c r="Y432" i="12"/>
  <c r="I432" i="12"/>
  <c r="AI431" i="12"/>
  <c r="U431" i="12"/>
  <c r="E431" i="12"/>
  <c r="AQ429" i="12"/>
  <c r="AC429" i="12"/>
  <c r="M429" i="12"/>
  <c r="AM428" i="12"/>
  <c r="Y428" i="12"/>
  <c r="I428" i="12"/>
  <c r="AI427" i="12"/>
  <c r="U427" i="12"/>
  <c r="E427" i="12"/>
  <c r="AQ425" i="12"/>
  <c r="AC425" i="12"/>
  <c r="M425" i="12"/>
  <c r="AM424" i="12"/>
  <c r="Y424" i="12"/>
  <c r="I424" i="12"/>
  <c r="AI423" i="12"/>
  <c r="U423" i="12"/>
  <c r="E423" i="12"/>
  <c r="AQ421" i="12"/>
  <c r="AC421" i="12"/>
  <c r="M421" i="12"/>
  <c r="AM420" i="12"/>
  <c r="Y420" i="12"/>
  <c r="I420" i="12"/>
  <c r="AI419" i="12"/>
  <c r="U419" i="12"/>
  <c r="E419" i="12"/>
  <c r="AQ417" i="12"/>
  <c r="AC417" i="12"/>
  <c r="M417" i="12"/>
  <c r="AM416" i="12"/>
  <c r="Y416" i="12"/>
  <c r="I416" i="12"/>
  <c r="AI415" i="12"/>
  <c r="U415" i="12"/>
  <c r="E415" i="12"/>
  <c r="AQ413" i="12"/>
  <c r="AC413" i="12"/>
  <c r="M413" i="12"/>
  <c r="AM412" i="12"/>
  <c r="Y412" i="12"/>
  <c r="I412" i="12"/>
  <c r="AI411" i="12"/>
  <c r="U411" i="12"/>
  <c r="E411" i="12"/>
  <c r="AQ409" i="12"/>
  <c r="AC409" i="12"/>
  <c r="M409" i="12"/>
  <c r="AM408" i="12"/>
  <c r="Y408" i="12"/>
  <c r="I408" i="12"/>
  <c r="AI407" i="12"/>
  <c r="U407" i="12"/>
  <c r="E407" i="12"/>
  <c r="AQ405" i="12"/>
  <c r="AC405" i="12"/>
  <c r="M405" i="12"/>
  <c r="AM404" i="12"/>
  <c r="Y404" i="12"/>
  <c r="I404" i="12"/>
  <c r="AI403" i="12"/>
  <c r="U403" i="12"/>
  <c r="E403" i="12"/>
  <c r="AQ401" i="12"/>
  <c r="AC401" i="12"/>
  <c r="M401" i="12"/>
  <c r="AM400" i="12"/>
  <c r="Y400" i="12"/>
  <c r="I400" i="12"/>
  <c r="AI399" i="12"/>
  <c r="U399" i="12"/>
  <c r="E399" i="12"/>
  <c r="AQ397" i="12"/>
  <c r="AC397" i="12"/>
  <c r="M397" i="12"/>
  <c r="AM396" i="12"/>
  <c r="Y396" i="12"/>
  <c r="I396" i="12"/>
  <c r="AI395" i="12"/>
  <c r="U395" i="12"/>
  <c r="E395" i="12"/>
  <c r="AQ393" i="12"/>
  <c r="AC393" i="12"/>
  <c r="M393" i="12"/>
  <c r="AM392" i="12"/>
  <c r="Y392" i="12"/>
  <c r="I392" i="12"/>
  <c r="AI391" i="12"/>
  <c r="U391" i="12"/>
  <c r="E391" i="12"/>
  <c r="AQ389" i="12"/>
  <c r="AC389" i="12"/>
  <c r="M389" i="12"/>
  <c r="AM388" i="12"/>
  <c r="Y388" i="12"/>
  <c r="I388" i="12"/>
  <c r="AI387" i="12"/>
  <c r="U387" i="12"/>
  <c r="E387" i="12"/>
  <c r="AQ385" i="12"/>
  <c r="AC385" i="12"/>
  <c r="M385" i="12"/>
  <c r="AM384" i="12"/>
  <c r="Y384" i="12"/>
  <c r="I384" i="12"/>
  <c r="AI383" i="12"/>
  <c r="U383" i="12"/>
  <c r="E383" i="12"/>
  <c r="AQ381" i="12"/>
  <c r="AC381" i="12"/>
  <c r="M381" i="12"/>
  <c r="AM380" i="12"/>
  <c r="Y380" i="12"/>
  <c r="I380" i="12"/>
  <c r="AI379" i="12"/>
  <c r="U379" i="12"/>
  <c r="E379" i="12"/>
  <c r="AQ377" i="12"/>
  <c r="AC377" i="12"/>
  <c r="M377" i="12"/>
  <c r="AM376" i="12"/>
  <c r="Y376" i="12"/>
  <c r="I376" i="12"/>
  <c r="AI375" i="12"/>
  <c r="U375" i="12"/>
  <c r="E375" i="12"/>
  <c r="AQ373" i="12"/>
  <c r="AC373" i="12"/>
  <c r="M373" i="12"/>
  <c r="AM372" i="12"/>
  <c r="Y372" i="12"/>
  <c r="I372" i="12"/>
  <c r="AI371" i="12"/>
  <c r="U371" i="12"/>
  <c r="E371" i="12"/>
  <c r="AQ369" i="12"/>
  <c r="AC369" i="12"/>
  <c r="M369" i="12"/>
  <c r="AM368" i="12"/>
  <c r="Y368" i="12"/>
  <c r="I368" i="12"/>
  <c r="AI367" i="12"/>
  <c r="U367" i="12"/>
  <c r="E367" i="12"/>
  <c r="AQ365" i="12"/>
  <c r="AC365" i="12"/>
  <c r="M365" i="12"/>
  <c r="AM364" i="12"/>
  <c r="Y364" i="12"/>
  <c r="I364" i="12"/>
  <c r="AI363" i="12"/>
  <c r="U363" i="12"/>
  <c r="E363" i="12"/>
  <c r="AQ361" i="12"/>
  <c r="AC361" i="12"/>
  <c r="M361" i="12"/>
  <c r="AM360" i="12"/>
  <c r="Y360" i="12"/>
  <c r="I360" i="12"/>
  <c r="AI359" i="12"/>
  <c r="U359" i="12"/>
  <c r="E359" i="12"/>
  <c r="AQ357" i="12"/>
  <c r="AC357" i="12"/>
  <c r="M357" i="12"/>
  <c r="AM356" i="12"/>
  <c r="Y356" i="12"/>
  <c r="I356" i="12"/>
  <c r="AI355" i="12"/>
  <c r="U355" i="12"/>
  <c r="E355" i="12"/>
  <c r="AQ353" i="12"/>
  <c r="AC353" i="12"/>
  <c r="M353" i="12"/>
  <c r="AM352" i="12"/>
  <c r="Y352" i="12"/>
  <c r="I352" i="12"/>
  <c r="AI351" i="12"/>
  <c r="U351" i="12"/>
  <c r="E351" i="12"/>
  <c r="AQ349" i="12"/>
  <c r="AC349" i="12"/>
  <c r="M349" i="12"/>
  <c r="AM348" i="12"/>
  <c r="Y348" i="12"/>
  <c r="I348" i="12"/>
  <c r="AI347" i="12"/>
  <c r="U347" i="12"/>
  <c r="E347" i="12"/>
  <c r="AQ345" i="12"/>
  <c r="AC345" i="12"/>
  <c r="M345" i="12"/>
  <c r="AM344" i="12"/>
  <c r="Y344" i="12"/>
  <c r="I344" i="12"/>
  <c r="N340" i="5"/>
  <c r="AI343" i="12"/>
  <c r="U343" i="12"/>
  <c r="E343" i="12"/>
  <c r="AQ341" i="12"/>
  <c r="AC341" i="12"/>
  <c r="M341" i="12"/>
  <c r="AM340" i="12"/>
  <c r="Y340" i="12"/>
  <c r="I340" i="12"/>
  <c r="AI339" i="12"/>
  <c r="U339" i="12"/>
  <c r="E339" i="12"/>
  <c r="AQ337" i="12"/>
  <c r="AC337" i="12"/>
  <c r="M337" i="12"/>
  <c r="AM336" i="12"/>
  <c r="Y336" i="12"/>
  <c r="I336" i="12"/>
  <c r="AI335" i="12"/>
  <c r="U335" i="12"/>
  <c r="E335" i="12"/>
  <c r="AQ333" i="12"/>
  <c r="AC333" i="12"/>
  <c r="M333" i="12"/>
  <c r="AM332" i="12"/>
  <c r="Y332" i="12"/>
  <c r="I332" i="12"/>
  <c r="AI331" i="12"/>
  <c r="U331" i="12"/>
  <c r="E331" i="12"/>
  <c r="AQ329" i="12"/>
  <c r="AC329" i="12"/>
  <c r="M329" i="12"/>
  <c r="AM328" i="12"/>
  <c r="Y328" i="12"/>
  <c r="I328" i="12"/>
  <c r="AI327" i="12"/>
  <c r="U327" i="12"/>
  <c r="E327" i="12"/>
  <c r="AQ325" i="12"/>
  <c r="AC325" i="12"/>
  <c r="M325" i="12"/>
  <c r="AM324" i="12"/>
  <c r="Y324" i="12"/>
  <c r="I324" i="12"/>
  <c r="AI323" i="12"/>
  <c r="U323" i="12"/>
  <c r="E323" i="12"/>
  <c r="AQ321" i="12"/>
  <c r="AC321" i="12"/>
  <c r="M321" i="12"/>
  <c r="AM320" i="12"/>
  <c r="Y320" i="12"/>
  <c r="I320" i="12"/>
  <c r="AI319" i="12"/>
  <c r="U319" i="12"/>
  <c r="E319" i="12"/>
  <c r="AQ317" i="12"/>
  <c r="AC317" i="12"/>
  <c r="M317" i="12"/>
  <c r="AM316" i="12"/>
  <c r="Y316" i="12"/>
  <c r="I316" i="12"/>
  <c r="AI315" i="12"/>
  <c r="U315" i="12"/>
  <c r="E315" i="12"/>
  <c r="AQ313" i="12"/>
  <c r="AC313" i="12"/>
  <c r="M313" i="12"/>
  <c r="AM312" i="12"/>
  <c r="Y312" i="12"/>
  <c r="I312" i="12"/>
  <c r="AI311" i="12"/>
  <c r="U311" i="12"/>
  <c r="E311" i="12"/>
  <c r="AQ309" i="12"/>
  <c r="AC309" i="12"/>
  <c r="M309" i="12"/>
  <c r="AM308" i="12"/>
  <c r="Y308" i="12"/>
  <c r="I308" i="12"/>
  <c r="AI307" i="12"/>
  <c r="U307" i="12"/>
  <c r="E307" i="12"/>
  <c r="AQ305" i="12"/>
  <c r="AC305" i="12"/>
  <c r="M305" i="12"/>
  <c r="AM304" i="12"/>
  <c r="Y304" i="12"/>
  <c r="I304" i="12"/>
  <c r="AI303" i="12"/>
  <c r="U303" i="12"/>
  <c r="E303" i="12"/>
  <c r="AQ301" i="12"/>
  <c r="AC301" i="12"/>
  <c r="M301" i="12"/>
  <c r="AM300" i="12"/>
  <c r="Y300" i="12"/>
  <c r="I300" i="12"/>
  <c r="AI299" i="12"/>
  <c r="U299" i="12"/>
  <c r="E299" i="12"/>
  <c r="AQ297" i="12"/>
  <c r="AC297" i="12"/>
  <c r="M297" i="12"/>
  <c r="AM296" i="12"/>
  <c r="Y296" i="12"/>
  <c r="I296" i="12"/>
  <c r="AI295" i="12"/>
  <c r="U295" i="12"/>
  <c r="E295" i="12"/>
  <c r="AQ293" i="12"/>
  <c r="AC293" i="12"/>
  <c r="M293" i="12"/>
  <c r="AM292" i="12"/>
  <c r="Y292" i="12"/>
  <c r="I292" i="12"/>
  <c r="AI291" i="12"/>
  <c r="U291" i="12"/>
  <c r="E291" i="12"/>
  <c r="AQ289" i="12"/>
  <c r="AC289" i="12"/>
  <c r="M289" i="12"/>
  <c r="AM288" i="12"/>
  <c r="Y288" i="12"/>
  <c r="I288" i="12"/>
  <c r="AI287" i="12"/>
  <c r="U287" i="12"/>
  <c r="E287" i="12"/>
  <c r="AQ285" i="12"/>
  <c r="AC285" i="12"/>
  <c r="M285" i="12"/>
  <c r="AM284" i="12"/>
  <c r="Y284" i="12"/>
  <c r="I284" i="12"/>
  <c r="AI283" i="12"/>
  <c r="U283" i="12"/>
  <c r="E283" i="12"/>
  <c r="AQ281" i="12"/>
  <c r="AC281" i="12"/>
  <c r="M281" i="12"/>
  <c r="AM280" i="12"/>
  <c r="Y280" i="12"/>
  <c r="I280" i="12"/>
  <c r="AI279" i="12"/>
  <c r="U279" i="12"/>
  <c r="E279" i="12"/>
  <c r="AQ277" i="12"/>
  <c r="AC277" i="12"/>
  <c r="M277" i="12"/>
  <c r="AM276" i="12"/>
  <c r="Y276" i="12"/>
  <c r="I276" i="12"/>
  <c r="AI275" i="12"/>
  <c r="U275" i="12"/>
  <c r="E275" i="12"/>
  <c r="AQ273" i="12"/>
  <c r="AC273" i="12"/>
  <c r="M273" i="12"/>
  <c r="AM272" i="12"/>
  <c r="Y272" i="12"/>
  <c r="I272" i="12"/>
  <c r="AI271" i="12"/>
  <c r="U271" i="12"/>
  <c r="E271" i="12"/>
  <c r="AQ269" i="12"/>
  <c r="AC269" i="12"/>
  <c r="M269" i="12"/>
  <c r="AM268" i="12"/>
  <c r="Y268" i="12"/>
  <c r="I268" i="12"/>
  <c r="AI267" i="12"/>
  <c r="U267" i="12"/>
  <c r="E267" i="12"/>
  <c r="AQ265" i="12"/>
  <c r="AC265" i="12"/>
  <c r="M265" i="12"/>
  <c r="AM264" i="12"/>
  <c r="Y264" i="12"/>
  <c r="I264" i="12"/>
  <c r="AI263" i="12"/>
  <c r="U263" i="12"/>
  <c r="E263" i="12"/>
  <c r="AQ261" i="12"/>
  <c r="AC261" i="12"/>
  <c r="M261" i="12"/>
  <c r="AM260" i="12"/>
  <c r="Y260" i="12"/>
  <c r="I260" i="12"/>
  <c r="AI259" i="12"/>
  <c r="U259" i="12"/>
  <c r="E259" i="12"/>
  <c r="AQ257" i="12"/>
  <c r="AC257" i="12"/>
  <c r="M257" i="12"/>
  <c r="AM256" i="12"/>
  <c r="Y256" i="12"/>
  <c r="I256" i="12"/>
  <c r="AI255" i="12"/>
  <c r="U255" i="12"/>
  <c r="E255" i="12"/>
  <c r="AQ253" i="12"/>
  <c r="AC253" i="12"/>
  <c r="M253" i="12"/>
  <c r="AM252" i="12"/>
  <c r="Y252" i="12"/>
  <c r="I252" i="12"/>
  <c r="AI251" i="12"/>
  <c r="U251" i="12"/>
  <c r="E251" i="12"/>
  <c r="AQ249" i="12"/>
  <c r="AC249" i="12"/>
  <c r="M249" i="12"/>
  <c r="AM248" i="12"/>
  <c r="Y248" i="12"/>
  <c r="I248" i="12"/>
  <c r="AI247" i="12"/>
  <c r="U247" i="12"/>
  <c r="E247" i="12"/>
  <c r="AQ245" i="12"/>
  <c r="AC245" i="12"/>
  <c r="M245" i="12"/>
  <c r="AM244" i="12"/>
  <c r="Y244" i="12"/>
  <c r="I244" i="12"/>
  <c r="AI243" i="12"/>
  <c r="U243" i="12"/>
  <c r="E243" i="12"/>
  <c r="AQ241" i="12"/>
  <c r="AC241" i="12"/>
  <c r="M241" i="12"/>
  <c r="AM240" i="12"/>
  <c r="Y240" i="12"/>
  <c r="I240" i="12"/>
  <c r="AI239" i="12"/>
  <c r="U239" i="12"/>
  <c r="E239" i="12"/>
  <c r="AQ237" i="12"/>
  <c r="AC237" i="12"/>
  <c r="M237" i="12"/>
  <c r="AM236" i="12"/>
  <c r="Y236" i="12"/>
  <c r="I236" i="12"/>
  <c r="AI235" i="12"/>
  <c r="U235" i="12"/>
  <c r="E235" i="12"/>
  <c r="AQ233" i="12"/>
  <c r="AC233" i="12"/>
  <c r="M233" i="12"/>
  <c r="AM232" i="12"/>
  <c r="Y232" i="12"/>
  <c r="I232" i="12"/>
  <c r="AI231" i="12"/>
  <c r="U231" i="12"/>
  <c r="E231" i="12"/>
  <c r="AQ229" i="12"/>
  <c r="AC229" i="12"/>
  <c r="M229" i="12"/>
  <c r="AM228" i="12"/>
  <c r="Y228" i="12"/>
  <c r="I228" i="12"/>
  <c r="AI227" i="12"/>
  <c r="U227" i="12"/>
  <c r="E227" i="12"/>
  <c r="AQ225" i="12"/>
  <c r="AC225" i="12"/>
  <c r="M225" i="12"/>
  <c r="AM224" i="12"/>
  <c r="Y224" i="12"/>
  <c r="I224" i="12"/>
  <c r="AI223" i="12"/>
  <c r="U223" i="12"/>
  <c r="E223" i="12"/>
  <c r="AQ221" i="12"/>
  <c r="AC221" i="12"/>
  <c r="M221" i="12"/>
  <c r="AM220" i="12"/>
  <c r="Y220" i="12"/>
  <c r="I220" i="12"/>
  <c r="AI219" i="12"/>
  <c r="U219" i="12"/>
  <c r="E219" i="12"/>
  <c r="AQ217" i="12"/>
  <c r="AC217" i="12"/>
  <c r="M217" i="12"/>
  <c r="AM216" i="12"/>
  <c r="Y216" i="12"/>
  <c r="I216" i="12"/>
  <c r="AI215" i="12"/>
  <c r="U215" i="12"/>
  <c r="E215" i="12"/>
  <c r="AQ213" i="12"/>
  <c r="AC213" i="12"/>
  <c r="M213" i="12"/>
  <c r="AM212" i="12"/>
  <c r="Y212" i="12"/>
  <c r="I212" i="12"/>
  <c r="AI211" i="12"/>
  <c r="U211" i="12"/>
  <c r="E211" i="12"/>
  <c r="AQ209" i="12"/>
  <c r="AC209" i="12"/>
  <c r="M209" i="12"/>
  <c r="AM208" i="12"/>
  <c r="Y208" i="12"/>
  <c r="I208" i="12"/>
  <c r="AI207" i="12"/>
  <c r="U207" i="12"/>
  <c r="E207" i="12"/>
  <c r="AQ205" i="12"/>
  <c r="AC205" i="12"/>
  <c r="M205" i="12"/>
  <c r="AM204" i="12"/>
  <c r="Y204" i="12"/>
  <c r="I204" i="12"/>
  <c r="AI203" i="12"/>
  <c r="U203" i="12"/>
  <c r="E203" i="12"/>
  <c r="AQ201" i="12"/>
  <c r="AC201" i="12"/>
  <c r="M201" i="12"/>
  <c r="AM200" i="12"/>
  <c r="Y200" i="12"/>
  <c r="I200" i="12"/>
  <c r="AI199" i="12"/>
  <c r="U199" i="12"/>
  <c r="E199" i="12"/>
  <c r="AQ197" i="12"/>
  <c r="AC197" i="12"/>
  <c r="M197" i="12"/>
  <c r="AM196" i="12"/>
  <c r="Y196" i="12"/>
  <c r="I196" i="12"/>
  <c r="AI195" i="12"/>
  <c r="U195" i="12"/>
  <c r="E195" i="12"/>
  <c r="AQ193" i="12"/>
  <c r="AC193" i="12"/>
  <c r="M193" i="12"/>
  <c r="AM192" i="12"/>
  <c r="Y192" i="12"/>
  <c r="I192" i="12"/>
  <c r="AI191" i="12"/>
  <c r="U191" i="12"/>
  <c r="E191" i="12"/>
  <c r="AQ189" i="12"/>
  <c r="AC189" i="12"/>
  <c r="M189" i="12"/>
  <c r="AM188" i="12"/>
  <c r="Y188" i="12"/>
  <c r="I188" i="12"/>
  <c r="AI187" i="12"/>
  <c r="U187" i="12"/>
  <c r="E187" i="12"/>
  <c r="AQ185" i="12"/>
  <c r="AC185" i="12"/>
  <c r="M185" i="12"/>
  <c r="AM184" i="12"/>
  <c r="Y184" i="12"/>
  <c r="I184" i="12"/>
  <c r="AI183" i="12"/>
  <c r="U183" i="12"/>
  <c r="E183" i="12"/>
  <c r="AQ181" i="12"/>
  <c r="AC181" i="12"/>
  <c r="M181" i="12"/>
  <c r="AM180" i="12"/>
  <c r="Y180" i="12"/>
  <c r="I180" i="12"/>
  <c r="AI179" i="12"/>
  <c r="U179" i="12"/>
  <c r="E179" i="12"/>
  <c r="AQ177" i="12"/>
  <c r="AC177" i="12"/>
  <c r="M177" i="12"/>
  <c r="AM176" i="12"/>
  <c r="Y176" i="12"/>
  <c r="I176" i="12"/>
  <c r="AI175" i="12"/>
  <c r="U175" i="12"/>
  <c r="E175" i="12"/>
  <c r="AQ173" i="12"/>
  <c r="AC173" i="12"/>
  <c r="M173" i="12"/>
  <c r="AM172" i="12"/>
  <c r="Y172" i="12"/>
  <c r="I172" i="12"/>
  <c r="AI171" i="12"/>
  <c r="U171" i="12"/>
  <c r="E171" i="12"/>
  <c r="AQ169" i="12"/>
  <c r="AC169" i="12"/>
  <c r="M169" i="12"/>
  <c r="AM168" i="12"/>
  <c r="Y168" i="12"/>
  <c r="I168" i="12"/>
  <c r="AI167" i="12"/>
  <c r="U167" i="12"/>
  <c r="E167" i="12"/>
  <c r="AQ165" i="12"/>
  <c r="AC165" i="12"/>
  <c r="M165" i="12"/>
  <c r="AM164" i="12"/>
  <c r="Y164" i="12"/>
  <c r="I164" i="12"/>
  <c r="AI163" i="12"/>
  <c r="U163" i="12"/>
  <c r="E163" i="12"/>
  <c r="AQ161" i="12"/>
  <c r="AC161" i="12"/>
  <c r="M161" i="12"/>
  <c r="AM160" i="12"/>
  <c r="Y160" i="12"/>
  <c r="I160" i="12"/>
  <c r="AI159" i="12"/>
  <c r="U159" i="12"/>
  <c r="E159" i="12"/>
  <c r="AQ157" i="12"/>
  <c r="AC157" i="12"/>
  <c r="M157" i="12"/>
  <c r="AM156" i="12"/>
  <c r="Y156" i="12"/>
  <c r="I156" i="12"/>
  <c r="AI155" i="12"/>
  <c r="U155" i="12"/>
  <c r="E155" i="12"/>
  <c r="AQ153" i="12"/>
  <c r="AC153" i="12"/>
  <c r="M153" i="12"/>
  <c r="AM152" i="12"/>
  <c r="Y152" i="12"/>
  <c r="I152" i="12"/>
  <c r="AI151" i="12"/>
  <c r="U151" i="12"/>
  <c r="E151" i="12"/>
  <c r="AQ149" i="12"/>
  <c r="AC149" i="12"/>
  <c r="M149" i="12"/>
  <c r="AM148" i="12"/>
  <c r="Y148" i="12"/>
  <c r="I148" i="12"/>
  <c r="AI147" i="12"/>
  <c r="U147" i="12"/>
  <c r="E147" i="12"/>
  <c r="AQ145" i="12"/>
  <c r="AC145" i="12"/>
  <c r="M145" i="12"/>
  <c r="AM144" i="12"/>
  <c r="Y144" i="12"/>
  <c r="I144" i="12"/>
  <c r="AI143" i="12"/>
  <c r="U143" i="12"/>
  <c r="E143" i="12"/>
  <c r="AQ141" i="12"/>
  <c r="AC141" i="12"/>
  <c r="M141" i="12"/>
  <c r="AM140" i="12"/>
  <c r="Y140" i="12"/>
  <c r="I140" i="12"/>
  <c r="AI139" i="12"/>
  <c r="U139" i="12"/>
  <c r="E139" i="12"/>
  <c r="AQ137" i="12"/>
  <c r="AC137" i="12"/>
  <c r="M137" i="12"/>
  <c r="AM136" i="12"/>
  <c r="Y136" i="12"/>
  <c r="I136" i="12"/>
  <c r="AI135" i="12"/>
  <c r="U135" i="12"/>
  <c r="E135" i="12"/>
  <c r="AQ133" i="12"/>
  <c r="AC133" i="12"/>
  <c r="M133" i="12"/>
  <c r="AM132" i="12"/>
  <c r="Y132" i="12"/>
  <c r="I132" i="12"/>
  <c r="AI131" i="12"/>
  <c r="U131" i="12"/>
  <c r="E131" i="12"/>
  <c r="AQ129" i="12"/>
  <c r="AC129" i="12"/>
  <c r="M129" i="12"/>
  <c r="AM128" i="12"/>
  <c r="Y128" i="12"/>
  <c r="I128" i="12"/>
  <c r="AI127" i="12"/>
  <c r="U127" i="12"/>
  <c r="E127" i="12"/>
  <c r="AQ125" i="12"/>
  <c r="AC125" i="12"/>
  <c r="M125" i="12"/>
  <c r="AM124" i="12"/>
  <c r="Y124" i="12"/>
  <c r="I124" i="12"/>
  <c r="AI123" i="12"/>
  <c r="U123" i="12"/>
  <c r="E123" i="12"/>
  <c r="AQ121" i="12"/>
  <c r="AC121" i="12"/>
  <c r="M121" i="12"/>
  <c r="AM120" i="12"/>
  <c r="Y120" i="12"/>
  <c r="I120" i="12"/>
  <c r="AI119" i="12"/>
  <c r="U119" i="12"/>
  <c r="E119" i="12"/>
  <c r="AQ117" i="12"/>
  <c r="AC117" i="12"/>
  <c r="M117" i="12"/>
  <c r="AM116" i="12"/>
  <c r="Y116" i="12"/>
  <c r="I116" i="12"/>
  <c r="AI115" i="12"/>
  <c r="U115" i="12"/>
  <c r="E115" i="12"/>
  <c r="AQ113" i="12"/>
  <c r="AC113" i="12"/>
  <c r="M113" i="12"/>
  <c r="AM112" i="12"/>
  <c r="Y112" i="12"/>
  <c r="I112" i="12"/>
  <c r="AI111" i="12"/>
  <c r="U111" i="12"/>
  <c r="E111" i="12"/>
  <c r="AQ109" i="12"/>
  <c r="AC109" i="12"/>
  <c r="M109" i="12"/>
  <c r="AM108" i="12"/>
  <c r="Y108" i="12"/>
  <c r="I108" i="12"/>
  <c r="AI107" i="12"/>
  <c r="U107" i="12"/>
  <c r="E107" i="12"/>
  <c r="AQ105" i="12"/>
  <c r="AC105" i="12"/>
  <c r="M105" i="12"/>
  <c r="AM104" i="12"/>
  <c r="Y104" i="12"/>
  <c r="I104" i="12"/>
  <c r="AI103" i="12"/>
  <c r="U103" i="12"/>
  <c r="E103" i="12"/>
  <c r="AQ101" i="12"/>
  <c r="AC101" i="12"/>
  <c r="M101" i="12"/>
  <c r="AM100" i="12"/>
  <c r="Y100" i="12"/>
  <c r="I100" i="12"/>
  <c r="AI99" i="12"/>
  <c r="U99" i="12"/>
  <c r="E99" i="12"/>
  <c r="AQ97" i="12"/>
  <c r="AC97" i="12"/>
  <c r="M97" i="12"/>
  <c r="AM96" i="12"/>
  <c r="Y96" i="12"/>
  <c r="I96" i="12"/>
  <c r="AI95" i="12"/>
  <c r="U95" i="12"/>
  <c r="E95" i="12"/>
  <c r="AQ93" i="12"/>
  <c r="AC93" i="12"/>
  <c r="M93" i="12"/>
  <c r="AM92" i="12"/>
  <c r="Y92" i="12"/>
  <c r="I92" i="12"/>
  <c r="AI91" i="12"/>
  <c r="U91" i="12"/>
  <c r="E91" i="12"/>
  <c r="AQ89" i="12"/>
  <c r="AC89" i="12"/>
  <c r="M89" i="12"/>
  <c r="AM88" i="12"/>
  <c r="Y88" i="12"/>
  <c r="I88" i="12"/>
  <c r="AI87" i="12"/>
  <c r="U87" i="12"/>
  <c r="E87" i="12"/>
  <c r="AQ85" i="12"/>
  <c r="AC85" i="12"/>
  <c r="M85" i="12"/>
  <c r="AM84" i="12"/>
  <c r="Y84" i="12"/>
  <c r="I84" i="12"/>
  <c r="AI83" i="12"/>
  <c r="U83" i="12"/>
  <c r="E83" i="12"/>
  <c r="AQ81" i="12"/>
  <c r="AC81" i="12"/>
  <c r="M81" i="12"/>
  <c r="AM80" i="12"/>
  <c r="Y80" i="12"/>
  <c r="I80" i="12"/>
  <c r="AI79" i="12"/>
  <c r="U79" i="12"/>
  <c r="E79" i="12"/>
  <c r="AQ77" i="12"/>
  <c r="AC77" i="12"/>
  <c r="M77" i="12"/>
  <c r="AM76" i="12"/>
  <c r="Y76" i="12"/>
  <c r="I76" i="12"/>
  <c r="AI75" i="12"/>
  <c r="U75" i="12"/>
  <c r="E75" i="12"/>
  <c r="AQ73" i="12"/>
  <c r="AC73" i="12"/>
  <c r="M73" i="12"/>
  <c r="AM72" i="12"/>
  <c r="Y72" i="12"/>
  <c r="I72" i="12"/>
  <c r="AI71" i="12"/>
  <c r="U71" i="12"/>
  <c r="E71" i="12"/>
  <c r="AQ69" i="12"/>
  <c r="AC69" i="12"/>
  <c r="M69" i="12"/>
  <c r="AM68" i="12"/>
  <c r="Y68" i="12"/>
  <c r="I68" i="12"/>
  <c r="AI67" i="12"/>
  <c r="U67" i="12"/>
  <c r="E67" i="12"/>
  <c r="AQ65" i="12"/>
  <c r="AC65" i="12"/>
  <c r="M65" i="12"/>
  <c r="AM64" i="12"/>
  <c r="Y64" i="12"/>
  <c r="I64" i="12"/>
  <c r="AI63" i="12"/>
  <c r="U63" i="12"/>
  <c r="E63" i="12"/>
  <c r="AQ61" i="12"/>
  <c r="AC61" i="12"/>
  <c r="M61" i="12"/>
  <c r="AM60" i="12"/>
  <c r="Y60" i="12"/>
  <c r="I60" i="12"/>
  <c r="AI59" i="12"/>
  <c r="U59" i="12"/>
  <c r="E59" i="12"/>
  <c r="AQ57" i="12"/>
  <c r="AC57" i="12"/>
  <c r="M57" i="12"/>
  <c r="AM56" i="12"/>
  <c r="Y56" i="12"/>
  <c r="I56" i="12"/>
  <c r="AI55" i="12"/>
  <c r="U55" i="12"/>
  <c r="E55" i="12"/>
  <c r="AQ53" i="12"/>
  <c r="AC53" i="12"/>
  <c r="M53" i="12"/>
  <c r="AM52" i="12"/>
  <c r="Y52" i="12"/>
  <c r="I52" i="12"/>
  <c r="AI51" i="12"/>
  <c r="U51" i="12"/>
  <c r="E51" i="12"/>
  <c r="AQ49" i="12"/>
  <c r="AC49" i="12"/>
  <c r="M49" i="12"/>
  <c r="AM48" i="12"/>
  <c r="Y48" i="12"/>
  <c r="I48" i="12"/>
  <c r="AI47" i="12"/>
  <c r="U47" i="12"/>
  <c r="E47" i="12"/>
  <c r="AQ45" i="12"/>
  <c r="AC45" i="12"/>
  <c r="M45" i="12"/>
  <c r="AM44" i="12"/>
  <c r="Y44" i="12"/>
  <c r="I44" i="12"/>
  <c r="AI43" i="12"/>
  <c r="U43" i="12"/>
  <c r="E43" i="12"/>
  <c r="AQ41" i="12"/>
  <c r="AC41" i="12"/>
  <c r="M41" i="12"/>
  <c r="AM40" i="12"/>
  <c r="Y40" i="12"/>
  <c r="I40" i="12"/>
  <c r="AI39" i="12"/>
  <c r="U39" i="12"/>
  <c r="E39" i="12"/>
  <c r="AQ37" i="12"/>
  <c r="AC37" i="12"/>
  <c r="M37" i="12"/>
  <c r="AM36" i="12"/>
  <c r="Y36" i="12"/>
  <c r="I36" i="12"/>
  <c r="AI35" i="12"/>
  <c r="U35" i="12"/>
  <c r="E35" i="12"/>
  <c r="AQ33" i="12"/>
  <c r="AC33" i="12"/>
  <c r="M33" i="12"/>
  <c r="AM32" i="12"/>
  <c r="Y32" i="12"/>
  <c r="I32" i="12"/>
  <c r="AI31" i="12"/>
  <c r="U31" i="12"/>
  <c r="E31" i="12"/>
  <c r="AQ29" i="12"/>
  <c r="AC29" i="12"/>
  <c r="M29" i="12"/>
  <c r="AM28" i="12"/>
  <c r="Y28" i="12"/>
  <c r="I28" i="12"/>
  <c r="AI27" i="12"/>
  <c r="U27" i="12"/>
  <c r="E27" i="12"/>
  <c r="AQ25" i="12"/>
  <c r="AC25" i="12"/>
  <c r="M25" i="12"/>
  <c r="AM24" i="12"/>
  <c r="Y24" i="12"/>
  <c r="I24" i="12"/>
  <c r="AI23" i="12"/>
  <c r="U23" i="12"/>
  <c r="E23" i="12"/>
  <c r="AQ21" i="12"/>
  <c r="AC21" i="12"/>
  <c r="M21" i="12"/>
  <c r="AM20" i="12"/>
  <c r="Y20" i="12"/>
  <c r="I20" i="12"/>
  <c r="AI19" i="12"/>
  <c r="U19" i="12"/>
  <c r="E19" i="12"/>
  <c r="AQ17" i="12"/>
  <c r="AC17" i="12"/>
  <c r="M17" i="12"/>
  <c r="AM16" i="12"/>
  <c r="Y16" i="12"/>
  <c r="I16" i="12"/>
  <c r="AI15" i="12"/>
  <c r="U15" i="12"/>
  <c r="E15" i="12"/>
  <c r="AQ13" i="12"/>
  <c r="AC13" i="12"/>
  <c r="M13" i="12"/>
  <c r="AM12" i="12"/>
  <c r="Y12" i="12"/>
  <c r="I12" i="12"/>
  <c r="AI11" i="12"/>
  <c r="U11" i="12"/>
  <c r="E11" i="12"/>
  <c r="H10" i="12"/>
  <c r="O1008" i="12"/>
  <c r="K1007" i="12"/>
  <c r="G1006" i="12"/>
  <c r="O1004" i="12"/>
  <c r="K1003" i="12"/>
  <c r="G1002" i="12"/>
  <c r="O1000" i="12"/>
  <c r="K999" i="12"/>
  <c r="G998" i="12"/>
  <c r="O996" i="12"/>
  <c r="K995" i="12"/>
  <c r="G994" i="12"/>
  <c r="O992" i="12"/>
  <c r="K991" i="12"/>
  <c r="G990" i="12"/>
  <c r="O988" i="12"/>
  <c r="K987" i="12"/>
  <c r="G986" i="12"/>
  <c r="O984" i="12"/>
  <c r="K983" i="12"/>
  <c r="G982" i="12"/>
  <c r="O980" i="12"/>
  <c r="K979" i="12"/>
  <c r="G978" i="12"/>
  <c r="O976" i="12"/>
  <c r="K975" i="12"/>
  <c r="G974" i="12"/>
  <c r="O972" i="12"/>
  <c r="K971" i="12"/>
  <c r="G970" i="12"/>
  <c r="O968" i="12"/>
  <c r="K967" i="12"/>
  <c r="G966" i="12"/>
  <c r="O964" i="12"/>
  <c r="K963" i="12"/>
  <c r="G962" i="12"/>
  <c r="O960" i="12"/>
  <c r="K959" i="12"/>
  <c r="G958" i="12"/>
  <c r="O956" i="12"/>
  <c r="K955" i="12"/>
  <c r="G954" i="12"/>
  <c r="O952" i="12"/>
  <c r="K951" i="12"/>
  <c r="G950" i="12"/>
  <c r="O948" i="12"/>
  <c r="K947" i="12"/>
  <c r="G946" i="12"/>
  <c r="O944" i="12"/>
  <c r="K943" i="12"/>
  <c r="G942" i="12"/>
  <c r="O940" i="12"/>
  <c r="K939" i="12"/>
  <c r="G938" i="12"/>
  <c r="O936" i="12"/>
  <c r="K935" i="12"/>
  <c r="G934" i="12"/>
  <c r="O932" i="12"/>
  <c r="K931" i="12"/>
  <c r="G930" i="12"/>
  <c r="O928" i="12"/>
  <c r="K927" i="12"/>
  <c r="G926" i="12"/>
  <c r="O924" i="12"/>
  <c r="K923" i="12"/>
  <c r="G922" i="12"/>
  <c r="O920" i="12"/>
  <c r="K919" i="12"/>
  <c r="G918" i="12"/>
  <c r="O916" i="12"/>
  <c r="K915" i="12"/>
  <c r="G914" i="12"/>
  <c r="O912" i="12"/>
  <c r="K911" i="12"/>
  <c r="G910" i="12"/>
  <c r="O908" i="12"/>
  <c r="K907" i="12"/>
  <c r="G906" i="12"/>
  <c r="O904" i="12"/>
  <c r="K903" i="12"/>
  <c r="G902" i="12"/>
  <c r="O900" i="12"/>
  <c r="K899" i="12"/>
  <c r="G898" i="12"/>
  <c r="O896" i="12"/>
  <c r="K895" i="12"/>
  <c r="G894" i="12"/>
  <c r="O892" i="12"/>
  <c r="K891" i="12"/>
  <c r="G890" i="12"/>
  <c r="O888" i="12"/>
  <c r="K887" i="12"/>
  <c r="G886" i="12"/>
  <c r="O884" i="12"/>
  <c r="K883" i="12"/>
  <c r="G882" i="12"/>
  <c r="O880" i="12"/>
  <c r="K879" i="12"/>
  <c r="G878" i="12"/>
  <c r="O876" i="12"/>
  <c r="K875" i="12"/>
  <c r="G874" i="12"/>
  <c r="O872" i="12"/>
  <c r="K871" i="12"/>
  <c r="G870" i="12"/>
  <c r="O868" i="12"/>
  <c r="K867" i="12"/>
  <c r="G866" i="12"/>
  <c r="O864" i="12"/>
  <c r="K863" i="12"/>
  <c r="G862" i="12"/>
  <c r="O860" i="12"/>
  <c r="K859" i="12"/>
  <c r="G858" i="12"/>
  <c r="O856" i="12"/>
  <c r="K855" i="12"/>
  <c r="G854" i="12"/>
  <c r="O852" i="12"/>
  <c r="K851" i="12"/>
  <c r="G850" i="12"/>
  <c r="O848" i="12"/>
  <c r="K847" i="12"/>
  <c r="G846" i="12"/>
  <c r="O844" i="12"/>
  <c r="K843" i="12"/>
  <c r="G842" i="12"/>
  <c r="O840" i="12"/>
  <c r="K839" i="12"/>
  <c r="G838" i="12"/>
  <c r="O836" i="12"/>
  <c r="K835" i="12"/>
  <c r="G834" i="12"/>
  <c r="O832" i="12"/>
  <c r="K831" i="12"/>
  <c r="G830" i="12"/>
  <c r="O828" i="12"/>
  <c r="K827" i="12"/>
  <c r="G826" i="12"/>
  <c r="O824" i="12"/>
  <c r="K823" i="12"/>
  <c r="G822" i="12"/>
  <c r="O820" i="12"/>
  <c r="K819" i="12"/>
  <c r="G818" i="12"/>
  <c r="O816" i="12"/>
  <c r="K815" i="12"/>
  <c r="G814" i="12"/>
  <c r="O812" i="12"/>
  <c r="K811" i="12"/>
  <c r="G810" i="12"/>
  <c r="O808" i="12"/>
  <c r="K807" i="12"/>
  <c r="G806" i="12"/>
  <c r="O804" i="12"/>
  <c r="K803" i="12"/>
  <c r="G802" i="12"/>
  <c r="O800" i="12"/>
  <c r="K799" i="12"/>
  <c r="G798" i="12"/>
  <c r="O796" i="12"/>
  <c r="K795" i="12"/>
  <c r="G794" i="12"/>
  <c r="O792" i="12"/>
  <c r="K791" i="12"/>
  <c r="E790" i="12"/>
  <c r="K788" i="12"/>
  <c r="D785" i="12"/>
  <c r="H783" i="12"/>
  <c r="L779" i="12"/>
  <c r="D778" i="12"/>
  <c r="H774" i="12"/>
  <c r="G770" i="12"/>
  <c r="D766" i="12"/>
  <c r="O763" i="12"/>
  <c r="K759" i="12"/>
  <c r="H755" i="12"/>
  <c r="O744" i="12"/>
  <c r="G734" i="12"/>
  <c r="K722" i="12"/>
  <c r="G717" i="12"/>
  <c r="G709" i="12"/>
  <c r="K698" i="12"/>
  <c r="O687" i="12"/>
  <c r="Y960" i="12"/>
  <c r="U619" i="12"/>
  <c r="AN1002" i="12"/>
  <c r="Z1002" i="12"/>
  <c r="AR983" i="12"/>
  <c r="AD983" i="12"/>
  <c r="AJ965" i="12"/>
  <c r="V965" i="12"/>
  <c r="AR947" i="12"/>
  <c r="AD947" i="12"/>
  <c r="AN930" i="12"/>
  <c r="Z930" i="12"/>
  <c r="AJ913" i="12"/>
  <c r="V913" i="12"/>
  <c r="AN894" i="12"/>
  <c r="Z894" i="12"/>
  <c r="AJ877" i="12"/>
  <c r="V877" i="12"/>
  <c r="AN858" i="12"/>
  <c r="Z858" i="12"/>
  <c r="AR839" i="12"/>
  <c r="AD839" i="12"/>
  <c r="AR819" i="12"/>
  <c r="AD819" i="12"/>
  <c r="AJ801" i="12"/>
  <c r="V801" i="12"/>
  <c r="AN782" i="12"/>
  <c r="Z782" i="12"/>
  <c r="AR763" i="12"/>
  <c r="AD763" i="12"/>
  <c r="AN746" i="12"/>
  <c r="Z746" i="12"/>
  <c r="J746" i="12"/>
  <c r="AR727" i="12"/>
  <c r="AD727" i="12"/>
  <c r="N727" i="12"/>
  <c r="AJ709" i="12"/>
  <c r="V709" i="12"/>
  <c r="F709" i="12"/>
  <c r="AJ693" i="12"/>
  <c r="V693" i="12"/>
  <c r="F693" i="12"/>
  <c r="AR675" i="12"/>
  <c r="AD675" i="12"/>
  <c r="N675" i="12"/>
  <c r="AJ649" i="12"/>
  <c r="V649" i="12"/>
  <c r="F649" i="12"/>
  <c r="AJ629" i="12"/>
  <c r="V629" i="12"/>
  <c r="F629" i="12"/>
  <c r="AN610" i="12"/>
  <c r="Z610" i="12"/>
  <c r="J610" i="12"/>
  <c r="AJ589" i="12"/>
  <c r="V589" i="12"/>
  <c r="F589" i="12"/>
  <c r="AN570" i="12"/>
  <c r="Z570" i="12"/>
  <c r="J570" i="12"/>
  <c r="AN550" i="12"/>
  <c r="Z550" i="12"/>
  <c r="J550" i="12"/>
  <c r="AR531" i="12"/>
  <c r="AD531" i="12"/>
  <c r="N531" i="12"/>
  <c r="AJ509" i="12"/>
  <c r="V509" i="12"/>
  <c r="F509" i="12"/>
  <c r="AR487" i="12"/>
  <c r="AD487" i="12"/>
  <c r="N487" i="12"/>
  <c r="AR463" i="12"/>
  <c r="AD463" i="12"/>
  <c r="N463" i="12"/>
  <c r="AN442" i="12"/>
  <c r="Z442" i="12"/>
  <c r="J442" i="12"/>
  <c r="AR423" i="12"/>
  <c r="AD423" i="12"/>
  <c r="N423" i="12"/>
  <c r="AJ405" i="12"/>
  <c r="V405" i="12"/>
  <c r="F405" i="12"/>
  <c r="AR387" i="12"/>
  <c r="AD387" i="12"/>
  <c r="N387" i="12"/>
  <c r="AJ369" i="12"/>
  <c r="V369" i="12"/>
  <c r="F369" i="12"/>
  <c r="AJ349" i="12"/>
  <c r="V349" i="12"/>
  <c r="F349" i="12"/>
  <c r="AJ329" i="12"/>
  <c r="V329" i="12"/>
  <c r="F329" i="12"/>
  <c r="AN310" i="12"/>
  <c r="Z310" i="12"/>
  <c r="J310" i="12"/>
  <c r="AJ293" i="12"/>
  <c r="V293" i="12"/>
  <c r="F293" i="12"/>
  <c r="AJ277" i="12"/>
  <c r="V277" i="12"/>
  <c r="F277" i="12"/>
  <c r="AR255" i="12"/>
  <c r="AD255" i="12"/>
  <c r="N255" i="12"/>
  <c r="AN238" i="12"/>
  <c r="Z238" i="12"/>
  <c r="J238" i="12"/>
  <c r="AR219" i="12"/>
  <c r="AD219" i="12"/>
  <c r="N219" i="12"/>
  <c r="AJ201" i="12"/>
  <c r="V201" i="12"/>
  <c r="F201" i="12"/>
  <c r="AJ185" i="12"/>
  <c r="V185" i="12"/>
  <c r="F185" i="12"/>
  <c r="AR171" i="12"/>
  <c r="AD171" i="12"/>
  <c r="N171" i="12"/>
  <c r="AN158" i="12"/>
  <c r="Z158" i="12"/>
  <c r="J158" i="12"/>
  <c r="AJ141" i="12"/>
  <c r="V141" i="12"/>
  <c r="F141" i="12"/>
  <c r="AN122" i="12"/>
  <c r="Z122" i="12"/>
  <c r="J122" i="12"/>
  <c r="AR103" i="12"/>
  <c r="AD103" i="12"/>
  <c r="N103" i="12"/>
  <c r="AJ89" i="12"/>
  <c r="V89" i="12"/>
  <c r="F89" i="12"/>
  <c r="AR71" i="12"/>
  <c r="AD71" i="12"/>
  <c r="N71" i="12"/>
  <c r="AR59" i="12"/>
  <c r="AD59" i="12"/>
  <c r="N59" i="12"/>
  <c r="AR47" i="12"/>
  <c r="AD47" i="12"/>
  <c r="N47" i="12"/>
  <c r="AR39" i="12"/>
  <c r="AD39" i="12"/>
  <c r="N39" i="12"/>
  <c r="AN26" i="12"/>
  <c r="Z26" i="12"/>
  <c r="J26" i="12"/>
  <c r="AR11" i="12"/>
  <c r="AD11" i="12"/>
  <c r="N11" i="12"/>
  <c r="AP1009" i="12"/>
  <c r="AB1009" i="12"/>
  <c r="AL1008" i="12"/>
  <c r="X1008" i="12"/>
  <c r="AH1007" i="12"/>
  <c r="T1007" i="12"/>
  <c r="AP1005" i="12"/>
  <c r="AB1005" i="12"/>
  <c r="AL1004" i="12"/>
  <c r="X1004" i="12"/>
  <c r="AH1003" i="12"/>
  <c r="T1003" i="12"/>
  <c r="AP1001" i="12"/>
  <c r="AB1001" i="12"/>
  <c r="AL1000" i="12"/>
  <c r="X1000" i="12"/>
  <c r="AH999" i="12"/>
  <c r="T999" i="12"/>
  <c r="AP997" i="12"/>
  <c r="AB997" i="12"/>
  <c r="AL996" i="12"/>
  <c r="X996" i="12"/>
  <c r="AH995" i="12"/>
  <c r="T995" i="12"/>
  <c r="AP993" i="12"/>
  <c r="AB993" i="12"/>
  <c r="AL992" i="12"/>
  <c r="X992" i="12"/>
  <c r="AH991" i="12"/>
  <c r="T991" i="12"/>
  <c r="AP989" i="12"/>
  <c r="AB989" i="12"/>
  <c r="AL988" i="12"/>
  <c r="X988" i="12"/>
  <c r="AH987" i="12"/>
  <c r="T987" i="12"/>
  <c r="AP985" i="12"/>
  <c r="AB985" i="12"/>
  <c r="AL984" i="12"/>
  <c r="X984" i="12"/>
  <c r="AH983" i="12"/>
  <c r="T983" i="12"/>
  <c r="AP981" i="12"/>
  <c r="AB981" i="12"/>
  <c r="AL980" i="12"/>
  <c r="X980" i="12"/>
  <c r="AH979" i="12"/>
  <c r="T979" i="12"/>
  <c r="AP977" i="12"/>
  <c r="AB977" i="12"/>
  <c r="AL976" i="12"/>
  <c r="X976" i="12"/>
  <c r="AH975" i="12"/>
  <c r="T975" i="12"/>
  <c r="AP973" i="12"/>
  <c r="AB973" i="12"/>
  <c r="AL972" i="12"/>
  <c r="X972" i="12"/>
  <c r="AH971" i="12"/>
  <c r="T971" i="12"/>
  <c r="AP969" i="12"/>
  <c r="AB969" i="12"/>
  <c r="AL968" i="12"/>
  <c r="X968" i="12"/>
  <c r="AH967" i="12"/>
  <c r="T967" i="12"/>
  <c r="AP965" i="12"/>
  <c r="AB965" i="12"/>
  <c r="AL964" i="12"/>
  <c r="X964" i="12"/>
  <c r="AH963" i="12"/>
  <c r="T963" i="12"/>
  <c r="AP961" i="12"/>
  <c r="AB961" i="12"/>
  <c r="AL960" i="12"/>
  <c r="X960" i="12"/>
  <c r="AH959" i="12"/>
  <c r="T959" i="12"/>
  <c r="AP957" i="12"/>
  <c r="AB957" i="12"/>
  <c r="AL956" i="12"/>
  <c r="X956" i="12"/>
  <c r="AH955" i="12"/>
  <c r="T955" i="12"/>
  <c r="AP953" i="12"/>
  <c r="AB953" i="12"/>
  <c r="AL952" i="12"/>
  <c r="X952" i="12"/>
  <c r="AH951" i="12"/>
  <c r="T951" i="12"/>
  <c r="AP949" i="12"/>
  <c r="AB949" i="12"/>
  <c r="AL948" i="12"/>
  <c r="X948" i="12"/>
  <c r="AH947" i="12"/>
  <c r="T947" i="12"/>
  <c r="AP945" i="12"/>
  <c r="AB945" i="12"/>
  <c r="AL944" i="12"/>
  <c r="X944" i="12"/>
  <c r="AH943" i="12"/>
  <c r="T943" i="12"/>
  <c r="AP941" i="12"/>
  <c r="AB941" i="12"/>
  <c r="AL940" i="12"/>
  <c r="X940" i="12"/>
  <c r="AH939" i="12"/>
  <c r="T939" i="12"/>
  <c r="AP937" i="12"/>
  <c r="AB937" i="12"/>
  <c r="AL936" i="12"/>
  <c r="X936" i="12"/>
  <c r="AH935" i="12"/>
  <c r="T935" i="12"/>
  <c r="AP933" i="12"/>
  <c r="AB933" i="12"/>
  <c r="AL932" i="12"/>
  <c r="X932" i="12"/>
  <c r="AH931" i="12"/>
  <c r="T931" i="12"/>
  <c r="AP929" i="12"/>
  <c r="AB929" i="12"/>
  <c r="AL928" i="12"/>
  <c r="X928" i="12"/>
  <c r="AH927" i="12"/>
  <c r="T927" i="12"/>
  <c r="AP925" i="12"/>
  <c r="AB925" i="12"/>
  <c r="AL924" i="12"/>
  <c r="X924" i="12"/>
  <c r="AH923" i="12"/>
  <c r="T923" i="12"/>
  <c r="AP921" i="12"/>
  <c r="AB921" i="12"/>
  <c r="AL920" i="12"/>
  <c r="X920" i="12"/>
  <c r="AH919" i="12"/>
  <c r="T919" i="12"/>
  <c r="AP917" i="12"/>
  <c r="AB917" i="12"/>
  <c r="AL916" i="12"/>
  <c r="X916" i="12"/>
  <c r="AH915" i="12"/>
  <c r="T915" i="12"/>
  <c r="AP913" i="12"/>
  <c r="AB913" i="12"/>
  <c r="AL912" i="12"/>
  <c r="X912" i="12"/>
  <c r="AH911" i="12"/>
  <c r="T911" i="12"/>
  <c r="AP909" i="12"/>
  <c r="AB909" i="12"/>
  <c r="AL908" i="12"/>
  <c r="X908" i="12"/>
  <c r="AH907" i="12"/>
  <c r="T907" i="12"/>
  <c r="AP905" i="12"/>
  <c r="AB905" i="12"/>
  <c r="AL904" i="12"/>
  <c r="X904" i="12"/>
  <c r="AH903" i="12"/>
  <c r="T903" i="12"/>
  <c r="AP901" i="12"/>
  <c r="AB901" i="12"/>
  <c r="AL900" i="12"/>
  <c r="X900" i="12"/>
  <c r="AH899" i="12"/>
  <c r="T899" i="12"/>
  <c r="AP897" i="12"/>
  <c r="AB897" i="12"/>
  <c r="AL896" i="12"/>
  <c r="X896" i="12"/>
  <c r="AH895" i="12"/>
  <c r="T895" i="12"/>
  <c r="AP893" i="12"/>
  <c r="AB893" i="12"/>
  <c r="AL892" i="12"/>
  <c r="X892" i="12"/>
  <c r="AH891" i="12"/>
  <c r="T891" i="12"/>
  <c r="AP889" i="12"/>
  <c r="AB889" i="12"/>
  <c r="AL888" i="12"/>
  <c r="X888" i="12"/>
  <c r="AH887" i="12"/>
  <c r="T887" i="12"/>
  <c r="AP885" i="12"/>
  <c r="AB885" i="12"/>
  <c r="AL884" i="12"/>
  <c r="X884" i="12"/>
  <c r="AH883" i="12"/>
  <c r="T883" i="12"/>
  <c r="AP881" i="12"/>
  <c r="AB881" i="12"/>
  <c r="AL880" i="12"/>
  <c r="X880" i="12"/>
  <c r="AH879" i="12"/>
  <c r="T879" i="12"/>
  <c r="AP877" i="12"/>
  <c r="AB877" i="12"/>
  <c r="AL876" i="12"/>
  <c r="X876" i="12"/>
  <c r="AH875" i="12"/>
  <c r="T875" i="12"/>
  <c r="AP873" i="12"/>
  <c r="AB873" i="12"/>
  <c r="AL872" i="12"/>
  <c r="X872" i="12"/>
  <c r="AH871" i="12"/>
  <c r="T871" i="12"/>
  <c r="AP869" i="12"/>
  <c r="AB869" i="12"/>
  <c r="AL868" i="12"/>
  <c r="X868" i="12"/>
  <c r="AH867" i="12"/>
  <c r="T867" i="12"/>
  <c r="AP865" i="12"/>
  <c r="AB865" i="12"/>
  <c r="AL864" i="12"/>
  <c r="X864" i="12"/>
  <c r="AH863" i="12"/>
  <c r="T863" i="12"/>
  <c r="AP861" i="12"/>
  <c r="AB861" i="12"/>
  <c r="AL860" i="12"/>
  <c r="X860" i="12"/>
  <c r="AH859" i="12"/>
  <c r="T859" i="12"/>
  <c r="AP857" i="12"/>
  <c r="AB857" i="12"/>
  <c r="AL856" i="12"/>
  <c r="X856" i="12"/>
  <c r="AH855" i="12"/>
  <c r="T855" i="12"/>
  <c r="AP853" i="12"/>
  <c r="AB853" i="12"/>
  <c r="AL852" i="12"/>
  <c r="X852" i="12"/>
  <c r="AH851" i="12"/>
  <c r="T851" i="12"/>
  <c r="AP849" i="12"/>
  <c r="AB849" i="12"/>
  <c r="AL848" i="12"/>
  <c r="X848" i="12"/>
  <c r="AH847" i="12"/>
  <c r="T847" i="12"/>
  <c r="AP845" i="12"/>
  <c r="AB845" i="12"/>
  <c r="AL844" i="12"/>
  <c r="X844" i="12"/>
  <c r="AH843" i="12"/>
  <c r="T843" i="12"/>
  <c r="AP841" i="12"/>
  <c r="AB841" i="12"/>
  <c r="AL840" i="12"/>
  <c r="X840" i="12"/>
  <c r="AH839" i="12"/>
  <c r="T839" i="12"/>
  <c r="AP837" i="12"/>
  <c r="AB837" i="12"/>
  <c r="AL836" i="12"/>
  <c r="X836" i="12"/>
  <c r="AH835" i="12"/>
  <c r="T835" i="12"/>
  <c r="AP833" i="12"/>
  <c r="AB833" i="12"/>
  <c r="AL832" i="12"/>
  <c r="X832" i="12"/>
  <c r="AH831" i="12"/>
  <c r="T831" i="12"/>
  <c r="AP829" i="12"/>
  <c r="AB829" i="12"/>
  <c r="AL828" i="12"/>
  <c r="X828" i="12"/>
  <c r="AH827" i="12"/>
  <c r="T827" i="12"/>
  <c r="AP825" i="12"/>
  <c r="AB825" i="12"/>
  <c r="AL824" i="12"/>
  <c r="X824" i="12"/>
  <c r="AH823" i="12"/>
  <c r="T823" i="12"/>
  <c r="AP821" i="12"/>
  <c r="AB821" i="12"/>
  <c r="AL820" i="12"/>
  <c r="X820" i="12"/>
  <c r="AH819" i="12"/>
  <c r="T819" i="12"/>
  <c r="AP817" i="12"/>
  <c r="AB817" i="12"/>
  <c r="AL816" i="12"/>
  <c r="X816" i="12"/>
  <c r="AH815" i="12"/>
  <c r="T815" i="12"/>
  <c r="AP813" i="12"/>
  <c r="AB813" i="12"/>
  <c r="AL812" i="12"/>
  <c r="X812" i="12"/>
  <c r="AH811" i="12"/>
  <c r="T811" i="12"/>
  <c r="AP809" i="12"/>
  <c r="AB809" i="12"/>
  <c r="AL808" i="12"/>
  <c r="X808" i="12"/>
  <c r="AH807" i="12"/>
  <c r="T807" i="12"/>
  <c r="AP805" i="12"/>
  <c r="AB805" i="12"/>
  <c r="AL804" i="12"/>
  <c r="X804" i="12"/>
  <c r="AH803" i="12"/>
  <c r="T803" i="12"/>
  <c r="AP801" i="12"/>
  <c r="AB801" i="12"/>
  <c r="AL800" i="12"/>
  <c r="X800" i="12"/>
  <c r="AH799" i="12"/>
  <c r="T799" i="12"/>
  <c r="AP797" i="12"/>
  <c r="AB797" i="12"/>
  <c r="AL796" i="12"/>
  <c r="X796" i="12"/>
  <c r="AH795" i="12"/>
  <c r="T795" i="12"/>
  <c r="AP793" i="12"/>
  <c r="AB793" i="12"/>
  <c r="AL792" i="12"/>
  <c r="X792" i="12"/>
  <c r="AH791" i="12"/>
  <c r="T791" i="12"/>
  <c r="AP789" i="12"/>
  <c r="AB789" i="12"/>
  <c r="AL788" i="12"/>
  <c r="X788" i="12"/>
  <c r="AH787" i="12"/>
  <c r="T787" i="12"/>
  <c r="AP785" i="12"/>
  <c r="AB785" i="12"/>
  <c r="AL784" i="12"/>
  <c r="X784" i="12"/>
  <c r="AH783" i="12"/>
  <c r="T783" i="12"/>
  <c r="AP781" i="12"/>
  <c r="AB781" i="12"/>
  <c r="AL780" i="12"/>
  <c r="X780" i="12"/>
  <c r="AH779" i="12"/>
  <c r="T779" i="12"/>
  <c r="AP777" i="12"/>
  <c r="AB777" i="12"/>
  <c r="AL776" i="12"/>
  <c r="X776" i="12"/>
  <c r="AH775" i="12"/>
  <c r="T775" i="12"/>
  <c r="AP773" i="12"/>
  <c r="AB773" i="12"/>
  <c r="AL772" i="12"/>
  <c r="X772" i="12"/>
  <c r="AH771" i="12"/>
  <c r="T771" i="12"/>
  <c r="AP769" i="12"/>
  <c r="AB769" i="12"/>
  <c r="AL768" i="12"/>
  <c r="X768" i="12"/>
  <c r="AH767" i="12"/>
  <c r="T767" i="12"/>
  <c r="AP765" i="12"/>
  <c r="AB765" i="12"/>
  <c r="AL764" i="12"/>
  <c r="X764" i="12"/>
  <c r="AH763" i="12"/>
  <c r="T763" i="12"/>
  <c r="AP761" i="12"/>
  <c r="AB761" i="12"/>
  <c r="AL760" i="12"/>
  <c r="X760" i="12"/>
  <c r="AH759" i="12"/>
  <c r="T759" i="12"/>
  <c r="AP757" i="12"/>
  <c r="AB757" i="12"/>
  <c r="AL756" i="12"/>
  <c r="X756" i="12"/>
  <c r="AH755" i="12"/>
  <c r="T755" i="12"/>
  <c r="AP753" i="12"/>
  <c r="AB753" i="12"/>
  <c r="AL752" i="12"/>
  <c r="X752" i="12"/>
  <c r="AH751" i="12"/>
  <c r="T751" i="12"/>
  <c r="AP749" i="12"/>
  <c r="AB749" i="12"/>
  <c r="AL748" i="12"/>
  <c r="X748" i="12"/>
  <c r="AH747" i="12"/>
  <c r="T747" i="12"/>
  <c r="AP745" i="12"/>
  <c r="AB745" i="12"/>
  <c r="AL744" i="12"/>
  <c r="X744" i="12"/>
  <c r="AH743" i="12"/>
  <c r="T743" i="12"/>
  <c r="AP741" i="12"/>
  <c r="AB741" i="12"/>
  <c r="AL740" i="12"/>
  <c r="X740" i="12"/>
  <c r="AH739" i="12"/>
  <c r="T739" i="12"/>
  <c r="AP737" i="12"/>
  <c r="AB737" i="12"/>
  <c r="AL736" i="12"/>
  <c r="X736" i="12"/>
  <c r="AH735" i="12"/>
  <c r="T735" i="12"/>
  <c r="AP733" i="12"/>
  <c r="AB733" i="12"/>
  <c r="AL732" i="12"/>
  <c r="X732" i="12"/>
  <c r="AH731" i="12"/>
  <c r="T731" i="12"/>
  <c r="AP729" i="12"/>
  <c r="AB729" i="12"/>
  <c r="AL728" i="12"/>
  <c r="X728" i="12"/>
  <c r="AH727" i="12"/>
  <c r="T727" i="12"/>
  <c r="AP725" i="12"/>
  <c r="AB725" i="12"/>
  <c r="L725" i="12"/>
  <c r="AL724" i="12"/>
  <c r="X724" i="12"/>
  <c r="H724" i="12"/>
  <c r="AH723" i="12"/>
  <c r="T723" i="12"/>
  <c r="D723" i="12"/>
  <c r="AP721" i="12"/>
  <c r="AB721" i="12"/>
  <c r="L721" i="12"/>
  <c r="AL720" i="12"/>
  <c r="X720" i="12"/>
  <c r="H720" i="12"/>
  <c r="AH719" i="12"/>
  <c r="T719" i="12"/>
  <c r="D719" i="12"/>
  <c r="AP717" i="12"/>
  <c r="AB717" i="12"/>
  <c r="L717" i="12"/>
  <c r="AL716" i="12"/>
  <c r="X716" i="12"/>
  <c r="H716" i="12"/>
  <c r="AH715" i="12"/>
  <c r="T715" i="12"/>
  <c r="D715" i="12"/>
  <c r="AP713" i="12"/>
  <c r="AB713" i="12"/>
  <c r="L713" i="12"/>
  <c r="AL712" i="12"/>
  <c r="X712" i="12"/>
  <c r="H712" i="12"/>
  <c r="AH711" i="12"/>
  <c r="T711" i="12"/>
  <c r="D711" i="12"/>
  <c r="AP709" i="12"/>
  <c r="AB709" i="12"/>
  <c r="L709" i="12"/>
  <c r="AL708" i="12"/>
  <c r="X708" i="12"/>
  <c r="H708" i="12"/>
  <c r="AH707" i="12"/>
  <c r="T707" i="12"/>
  <c r="D707" i="12"/>
  <c r="AP705" i="12"/>
  <c r="AB705" i="12"/>
  <c r="L705" i="12"/>
  <c r="AL704" i="12"/>
  <c r="X704" i="12"/>
  <c r="H704" i="12"/>
  <c r="AH703" i="12"/>
  <c r="T703" i="12"/>
  <c r="D703" i="12"/>
  <c r="AP701" i="12"/>
  <c r="AB701" i="12"/>
  <c r="L701" i="12"/>
  <c r="AL700" i="12"/>
  <c r="X700" i="12"/>
  <c r="H700" i="12"/>
  <c r="AH699" i="12"/>
  <c r="T699" i="12"/>
  <c r="D699" i="12"/>
  <c r="AP697" i="12"/>
  <c r="AB697" i="12"/>
  <c r="L697" i="12"/>
  <c r="AL696" i="12"/>
  <c r="X696" i="12"/>
  <c r="H696" i="12"/>
  <c r="AH695" i="12"/>
  <c r="T695" i="12"/>
  <c r="D695" i="12"/>
  <c r="AP693" i="12"/>
  <c r="AB693" i="12"/>
  <c r="L693" i="12"/>
  <c r="AL692" i="12"/>
  <c r="X692" i="12"/>
  <c r="H692" i="12"/>
  <c r="AH691" i="12"/>
  <c r="T691" i="12"/>
  <c r="D691" i="12"/>
  <c r="AP689" i="12"/>
  <c r="AB689" i="12"/>
  <c r="L689" i="12"/>
  <c r="AL688" i="12"/>
  <c r="X688" i="12"/>
  <c r="H688" i="12"/>
  <c r="AH687" i="12"/>
  <c r="T687" i="12"/>
  <c r="D687" i="12"/>
  <c r="AP685" i="12"/>
  <c r="AB685" i="12"/>
  <c r="L685" i="12"/>
  <c r="AL684" i="12"/>
  <c r="X684" i="12"/>
  <c r="H684" i="12"/>
  <c r="AH683" i="12"/>
  <c r="T683" i="12"/>
  <c r="D683" i="12"/>
  <c r="AP681" i="12"/>
  <c r="AB681" i="12"/>
  <c r="L681" i="12"/>
  <c r="AL680" i="12"/>
  <c r="X680" i="12"/>
  <c r="H680" i="12"/>
  <c r="AH679" i="12"/>
  <c r="T679" i="12"/>
  <c r="D679" i="12"/>
  <c r="AP677" i="12"/>
  <c r="AB677" i="12"/>
  <c r="L677" i="12"/>
  <c r="AL676" i="12"/>
  <c r="X676" i="12"/>
  <c r="H676" i="12"/>
  <c r="AH675" i="12"/>
  <c r="T675" i="12"/>
  <c r="D675" i="12"/>
  <c r="AP673" i="12"/>
  <c r="AB673" i="12"/>
  <c r="L673" i="12"/>
  <c r="AL672" i="12"/>
  <c r="X672" i="12"/>
  <c r="H672" i="12"/>
  <c r="AH671" i="12"/>
  <c r="T671" i="12"/>
  <c r="D671" i="12"/>
  <c r="AP669" i="12"/>
  <c r="AB669" i="12"/>
  <c r="L669" i="12"/>
  <c r="AL668" i="12"/>
  <c r="X668" i="12"/>
  <c r="H668" i="12"/>
  <c r="AH667" i="12"/>
  <c r="T667" i="12"/>
  <c r="D667" i="12"/>
  <c r="AP665" i="12"/>
  <c r="AB665" i="12"/>
  <c r="L665" i="12"/>
  <c r="AL664" i="12"/>
  <c r="X664" i="12"/>
  <c r="H664" i="12"/>
  <c r="AH663" i="12"/>
  <c r="T663" i="12"/>
  <c r="D663" i="12"/>
  <c r="AP661" i="12"/>
  <c r="AB661" i="12"/>
  <c r="L661" i="12"/>
  <c r="AL660" i="12"/>
  <c r="X660" i="12"/>
  <c r="H660" i="12"/>
  <c r="AH659" i="12"/>
  <c r="T659" i="12"/>
  <c r="D659" i="12"/>
  <c r="AP657" i="12"/>
  <c r="AB657" i="12"/>
  <c r="L657" i="12"/>
  <c r="AL656" i="12"/>
  <c r="X656" i="12"/>
  <c r="H656" i="12"/>
  <c r="AH655" i="12"/>
  <c r="T655" i="12"/>
  <c r="D655" i="12"/>
  <c r="AP653" i="12"/>
  <c r="AB653" i="12"/>
  <c r="L653" i="12"/>
  <c r="AL652" i="12"/>
  <c r="X652" i="12"/>
  <c r="H652" i="12"/>
  <c r="AH651" i="12"/>
  <c r="T651" i="12"/>
  <c r="D651" i="12"/>
  <c r="AP649" i="12"/>
  <c r="AB649" i="12"/>
  <c r="L649" i="12"/>
  <c r="AL648" i="12"/>
  <c r="X648" i="12"/>
  <c r="H648" i="12"/>
  <c r="AH647" i="12"/>
  <c r="T647" i="12"/>
  <c r="D647" i="12"/>
  <c r="AP645" i="12"/>
  <c r="AB645" i="12"/>
  <c r="L645" i="12"/>
  <c r="AL644" i="12"/>
  <c r="X644" i="12"/>
  <c r="H644" i="12"/>
  <c r="AH643" i="12"/>
  <c r="T643" i="12"/>
  <c r="D643" i="12"/>
  <c r="AP641" i="12"/>
  <c r="AB641" i="12"/>
  <c r="L641" i="12"/>
  <c r="AL640" i="12"/>
  <c r="X640" i="12"/>
  <c r="H640" i="12"/>
  <c r="AH639" i="12"/>
  <c r="T639" i="12"/>
  <c r="D639" i="12"/>
  <c r="AP637" i="12"/>
  <c r="AB637" i="12"/>
  <c r="L637" i="12"/>
  <c r="AL636" i="12"/>
  <c r="X636" i="12"/>
  <c r="H636" i="12"/>
  <c r="AH635" i="12"/>
  <c r="T635" i="12"/>
  <c r="D635" i="12"/>
  <c r="AP633" i="12"/>
  <c r="AB633" i="12"/>
  <c r="L633" i="12"/>
  <c r="AL632" i="12"/>
  <c r="X632" i="12"/>
  <c r="H632" i="12"/>
  <c r="AH631" i="12"/>
  <c r="T631" i="12"/>
  <c r="D631" i="12"/>
  <c r="AP629" i="12"/>
  <c r="AB629" i="12"/>
  <c r="L629" i="12"/>
  <c r="AL628" i="12"/>
  <c r="X628" i="12"/>
  <c r="H628" i="12"/>
  <c r="AH627" i="12"/>
  <c r="T627" i="12"/>
  <c r="D627" i="12"/>
  <c r="AP625" i="12"/>
  <c r="AB625" i="12"/>
  <c r="L625" i="12"/>
  <c r="AL624" i="12"/>
  <c r="X624" i="12"/>
  <c r="H624" i="12"/>
  <c r="AH623" i="12"/>
  <c r="T623" i="12"/>
  <c r="D623" i="12"/>
  <c r="AP621" i="12"/>
  <c r="AB621" i="12"/>
  <c r="L621" i="12"/>
  <c r="AL620" i="12"/>
  <c r="X620" i="12"/>
  <c r="H620" i="12"/>
  <c r="AH619" i="12"/>
  <c r="T619" i="12"/>
  <c r="D619" i="12"/>
  <c r="AP617" i="12"/>
  <c r="AB617" i="12"/>
  <c r="L617" i="12"/>
  <c r="AL616" i="12"/>
  <c r="X616" i="12"/>
  <c r="H616" i="12"/>
  <c r="AH615" i="12"/>
  <c r="T615" i="12"/>
  <c r="D615" i="12"/>
  <c r="AP613" i="12"/>
  <c r="AB613" i="12"/>
  <c r="L613" i="12"/>
  <c r="AL612" i="12"/>
  <c r="X612" i="12"/>
  <c r="H612" i="12"/>
  <c r="AH611" i="12"/>
  <c r="T611" i="12"/>
  <c r="D611" i="12"/>
  <c r="AP609" i="12"/>
  <c r="AB609" i="12"/>
  <c r="L609" i="12"/>
  <c r="AL608" i="12"/>
  <c r="X608" i="12"/>
  <c r="H608" i="12"/>
  <c r="AH607" i="12"/>
  <c r="T607" i="12"/>
  <c r="D607" i="12"/>
  <c r="AP605" i="12"/>
  <c r="AB605" i="12"/>
  <c r="L605" i="12"/>
  <c r="AL604" i="12"/>
  <c r="X604" i="12"/>
  <c r="H604" i="12"/>
  <c r="AH603" i="12"/>
  <c r="T603" i="12"/>
  <c r="D603" i="12"/>
  <c r="AP601" i="12"/>
  <c r="AB601" i="12"/>
  <c r="L601" i="12"/>
  <c r="AL600" i="12"/>
  <c r="X600" i="12"/>
  <c r="H600" i="12"/>
  <c r="AH599" i="12"/>
  <c r="T599" i="12"/>
  <c r="D599" i="12"/>
  <c r="AP597" i="12"/>
  <c r="AB597" i="12"/>
  <c r="L597" i="12"/>
  <c r="AL596" i="12"/>
  <c r="X596" i="12"/>
  <c r="H596" i="12"/>
  <c r="AH595" i="12"/>
  <c r="T595" i="12"/>
  <c r="D595" i="12"/>
  <c r="AP593" i="12"/>
  <c r="AB593" i="12"/>
  <c r="L593" i="12"/>
  <c r="AL592" i="12"/>
  <c r="X592" i="12"/>
  <c r="H592" i="12"/>
  <c r="AH591" i="12"/>
  <c r="T591" i="12"/>
  <c r="D591" i="12"/>
  <c r="AP589" i="12"/>
  <c r="AB589" i="12"/>
  <c r="L589" i="12"/>
  <c r="AL588" i="12"/>
  <c r="X588" i="12"/>
  <c r="H588" i="12"/>
  <c r="AH587" i="12"/>
  <c r="T587" i="12"/>
  <c r="D587" i="12"/>
  <c r="AP585" i="12"/>
  <c r="AB585" i="12"/>
  <c r="L585" i="12"/>
  <c r="AL584" i="12"/>
  <c r="X584" i="12"/>
  <c r="H584" i="12"/>
  <c r="AH583" i="12"/>
  <c r="T583" i="12"/>
  <c r="D583" i="12"/>
  <c r="AP581" i="12"/>
  <c r="AB581" i="12"/>
  <c r="L581" i="12"/>
  <c r="AL580" i="12"/>
  <c r="X580" i="12"/>
  <c r="H580" i="12"/>
  <c r="AH579" i="12"/>
  <c r="T579" i="12"/>
  <c r="D579" i="12"/>
  <c r="AP577" i="12"/>
  <c r="AB577" i="12"/>
  <c r="L577" i="12"/>
  <c r="AL576" i="12"/>
  <c r="X576" i="12"/>
  <c r="H576" i="12"/>
  <c r="AH575" i="12"/>
  <c r="T575" i="12"/>
  <c r="D575" i="12"/>
  <c r="AP573" i="12"/>
  <c r="AB573" i="12"/>
  <c r="L573" i="12"/>
  <c r="AL572" i="12"/>
  <c r="X572" i="12"/>
  <c r="H572" i="12"/>
  <c r="AH571" i="12"/>
  <c r="T571" i="12"/>
  <c r="D571" i="12"/>
  <c r="AP569" i="12"/>
  <c r="AB569" i="12"/>
  <c r="L569" i="12"/>
  <c r="AL568" i="12"/>
  <c r="X568" i="12"/>
  <c r="H568" i="12"/>
  <c r="AH567" i="12"/>
  <c r="T567" i="12"/>
  <c r="D567" i="12"/>
  <c r="AP565" i="12"/>
  <c r="AB565" i="12"/>
  <c r="L565" i="12"/>
  <c r="AL564" i="12"/>
  <c r="X564" i="12"/>
  <c r="H564" i="12"/>
  <c r="AH563" i="12"/>
  <c r="T563" i="12"/>
  <c r="D563" i="12"/>
  <c r="AP561" i="12"/>
  <c r="AB561" i="12"/>
  <c r="L561" i="12"/>
  <c r="AL560" i="12"/>
  <c r="X560" i="12"/>
  <c r="H560" i="12"/>
  <c r="AH559" i="12"/>
  <c r="T559" i="12"/>
  <c r="D559" i="12"/>
  <c r="AP557" i="12"/>
  <c r="AB557" i="12"/>
  <c r="L557" i="12"/>
  <c r="AL556" i="12"/>
  <c r="X556" i="12"/>
  <c r="H556" i="12"/>
  <c r="AH555" i="12"/>
  <c r="T555" i="12"/>
  <c r="D555" i="12"/>
  <c r="AP553" i="12"/>
  <c r="AB553" i="12"/>
  <c r="L553" i="12"/>
  <c r="AL552" i="12"/>
  <c r="X552" i="12"/>
  <c r="H552" i="12"/>
  <c r="AH551" i="12"/>
  <c r="T551" i="12"/>
  <c r="D551" i="12"/>
  <c r="AP549" i="12"/>
  <c r="AB549" i="12"/>
  <c r="L549" i="12"/>
  <c r="AL548" i="12"/>
  <c r="X548" i="12"/>
  <c r="H548" i="12"/>
  <c r="AH547" i="12"/>
  <c r="T547" i="12"/>
  <c r="D547" i="12"/>
  <c r="AP545" i="12"/>
  <c r="AB545" i="12"/>
  <c r="L545" i="12"/>
  <c r="AL544" i="12"/>
  <c r="X544" i="12"/>
  <c r="H544" i="12"/>
  <c r="AH543" i="12"/>
  <c r="T543" i="12"/>
  <c r="D543" i="12"/>
  <c r="AP541" i="12"/>
  <c r="AB541" i="12"/>
  <c r="L541" i="12"/>
  <c r="AL540" i="12"/>
  <c r="X540" i="12"/>
  <c r="H540" i="12"/>
  <c r="AH539" i="12"/>
  <c r="T539" i="12"/>
  <c r="D539" i="12"/>
  <c r="AP537" i="12"/>
  <c r="AB537" i="12"/>
  <c r="L537" i="12"/>
  <c r="AL536" i="12"/>
  <c r="X536" i="12"/>
  <c r="H536" i="12"/>
  <c r="AH535" i="12"/>
  <c r="T535" i="12"/>
  <c r="D535" i="12"/>
  <c r="AP533" i="12"/>
  <c r="AB533" i="12"/>
  <c r="L533" i="12"/>
  <c r="AL532" i="12"/>
  <c r="X532" i="12"/>
  <c r="H532" i="12"/>
  <c r="AH531" i="12"/>
  <c r="T531" i="12"/>
  <c r="D531" i="12"/>
  <c r="AP529" i="12"/>
  <c r="AB529" i="12"/>
  <c r="L529" i="12"/>
  <c r="AL528" i="12"/>
  <c r="X528" i="12"/>
  <c r="H528" i="12"/>
  <c r="AH527" i="12"/>
  <c r="T527" i="12"/>
  <c r="D527" i="12"/>
  <c r="AP525" i="12"/>
  <c r="AB525" i="12"/>
  <c r="L525" i="12"/>
  <c r="AL524" i="12"/>
  <c r="X524" i="12"/>
  <c r="H524" i="12"/>
  <c r="AH523" i="12"/>
  <c r="T523" i="12"/>
  <c r="D523" i="12"/>
  <c r="AP521" i="12"/>
  <c r="AB521" i="12"/>
  <c r="L521" i="12"/>
  <c r="AL520" i="12"/>
  <c r="X520" i="12"/>
  <c r="H520" i="12"/>
  <c r="AH519" i="12"/>
  <c r="T519" i="12"/>
  <c r="D519" i="12"/>
  <c r="AP517" i="12"/>
  <c r="AB517" i="12"/>
  <c r="L517" i="12"/>
  <c r="AL516" i="12"/>
  <c r="X516" i="12"/>
  <c r="H516" i="12"/>
  <c r="AH515" i="12"/>
  <c r="T515" i="12"/>
  <c r="D515" i="12"/>
  <c r="AP513" i="12"/>
  <c r="AB513" i="12"/>
  <c r="L513" i="12"/>
  <c r="AL512" i="12"/>
  <c r="X512" i="12"/>
  <c r="H512" i="12"/>
  <c r="AH511" i="12"/>
  <c r="T511" i="12"/>
  <c r="D511" i="12"/>
  <c r="AP509" i="12"/>
  <c r="AB509" i="12"/>
  <c r="L509" i="12"/>
  <c r="AL508" i="12"/>
  <c r="X508" i="12"/>
  <c r="H508" i="12"/>
  <c r="AH507" i="12"/>
  <c r="T507" i="12"/>
  <c r="D507" i="12"/>
  <c r="AP505" i="12"/>
  <c r="AB505" i="12"/>
  <c r="L505" i="12"/>
  <c r="AL504" i="12"/>
  <c r="X504" i="12"/>
  <c r="H504" i="12"/>
  <c r="AH503" i="12"/>
  <c r="T503" i="12"/>
  <c r="D503" i="12"/>
  <c r="AP501" i="12"/>
  <c r="AB501" i="12"/>
  <c r="L501" i="12"/>
  <c r="AL500" i="12"/>
  <c r="X500" i="12"/>
  <c r="H500" i="12"/>
  <c r="AH499" i="12"/>
  <c r="T499" i="12"/>
  <c r="D499" i="12"/>
  <c r="AP497" i="12"/>
  <c r="AB497" i="12"/>
  <c r="L497" i="12"/>
  <c r="AL496" i="12"/>
  <c r="X496" i="12"/>
  <c r="H496" i="12"/>
  <c r="AH495" i="12"/>
  <c r="T495" i="12"/>
  <c r="D495" i="12"/>
  <c r="AP493" i="12"/>
  <c r="AB493" i="12"/>
  <c r="L493" i="12"/>
  <c r="AL492" i="12"/>
  <c r="X492" i="12"/>
  <c r="H492" i="12"/>
  <c r="AH491" i="12"/>
  <c r="T491" i="12"/>
  <c r="D491" i="12"/>
  <c r="AP489" i="12"/>
  <c r="AB489" i="12"/>
  <c r="L489" i="12"/>
  <c r="AL488" i="12"/>
  <c r="X488" i="12"/>
  <c r="H488" i="12"/>
  <c r="AH487" i="12"/>
  <c r="T487" i="12"/>
  <c r="D487" i="12"/>
  <c r="AP485" i="12"/>
  <c r="AB485" i="12"/>
  <c r="L485" i="12"/>
  <c r="AL484" i="12"/>
  <c r="X484" i="12"/>
  <c r="H484" i="12"/>
  <c r="AH483" i="12"/>
  <c r="T483" i="12"/>
  <c r="D483" i="12"/>
  <c r="AP481" i="12"/>
  <c r="AB481" i="12"/>
  <c r="L481" i="12"/>
  <c r="AL480" i="12"/>
  <c r="X480" i="12"/>
  <c r="H480" i="12"/>
  <c r="AH479" i="12"/>
  <c r="T479" i="12"/>
  <c r="D479" i="12"/>
  <c r="AP477" i="12"/>
  <c r="AB477" i="12"/>
  <c r="L477" i="12"/>
  <c r="AL476" i="12"/>
  <c r="X476" i="12"/>
  <c r="H476" i="12"/>
  <c r="AH475" i="12"/>
  <c r="T475" i="12"/>
  <c r="D475" i="12"/>
  <c r="AP473" i="12"/>
  <c r="AB473" i="12"/>
  <c r="L473" i="12"/>
  <c r="AL472" i="12"/>
  <c r="X472" i="12"/>
  <c r="H472" i="12"/>
  <c r="AH471" i="12"/>
  <c r="T471" i="12"/>
  <c r="D471" i="12"/>
  <c r="AP469" i="12"/>
  <c r="AB469" i="12"/>
  <c r="L469" i="12"/>
  <c r="AL468" i="12"/>
  <c r="X468" i="12"/>
  <c r="H468" i="12"/>
  <c r="AH467" i="12"/>
  <c r="T467" i="12"/>
  <c r="D467" i="12"/>
  <c r="AP465" i="12"/>
  <c r="AB465" i="12"/>
  <c r="L465" i="12"/>
  <c r="AL464" i="12"/>
  <c r="X464" i="12"/>
  <c r="H464" i="12"/>
  <c r="AH463" i="12"/>
  <c r="T463" i="12"/>
  <c r="D463" i="12"/>
  <c r="AP461" i="12"/>
  <c r="AB461" i="12"/>
  <c r="L461" i="12"/>
  <c r="AL460" i="12"/>
  <c r="X460" i="12"/>
  <c r="H460" i="12"/>
  <c r="AH459" i="12"/>
  <c r="T459" i="12"/>
  <c r="D459" i="12"/>
  <c r="AP457" i="12"/>
  <c r="AB457" i="12"/>
  <c r="L457" i="12"/>
  <c r="AL456" i="12"/>
  <c r="X456" i="12"/>
  <c r="H456" i="12"/>
  <c r="AH455" i="12"/>
  <c r="T455" i="12"/>
  <c r="D455" i="12"/>
  <c r="AP453" i="12"/>
  <c r="AB453" i="12"/>
  <c r="L453" i="12"/>
  <c r="AL452" i="12"/>
  <c r="X452" i="12"/>
  <c r="H452" i="12"/>
  <c r="AH451" i="12"/>
  <c r="T451" i="12"/>
  <c r="D451" i="12"/>
  <c r="AP449" i="12"/>
  <c r="AB449" i="12"/>
  <c r="L449" i="12"/>
  <c r="AL448" i="12"/>
  <c r="X448" i="12"/>
  <c r="H448" i="12"/>
  <c r="AH447" i="12"/>
  <c r="T447" i="12"/>
  <c r="D447" i="12"/>
  <c r="AP445" i="12"/>
  <c r="AB445" i="12"/>
  <c r="L445" i="12"/>
  <c r="AL444" i="12"/>
  <c r="X444" i="12"/>
  <c r="H444" i="12"/>
  <c r="AH443" i="12"/>
  <c r="T443" i="12"/>
  <c r="D443" i="12"/>
  <c r="AP441" i="12"/>
  <c r="AB441" i="12"/>
  <c r="L441" i="12"/>
  <c r="AL440" i="12"/>
  <c r="X440" i="12"/>
  <c r="H440" i="12"/>
  <c r="AH439" i="12"/>
  <c r="T439" i="12"/>
  <c r="D439" i="12"/>
  <c r="AP437" i="12"/>
  <c r="AB437" i="12"/>
  <c r="L437" i="12"/>
  <c r="AL436" i="12"/>
  <c r="X436" i="12"/>
  <c r="H436" i="12"/>
  <c r="AH435" i="12"/>
  <c r="T435" i="12"/>
  <c r="D435" i="12"/>
  <c r="AP433" i="12"/>
  <c r="AB433" i="12"/>
  <c r="L433" i="12"/>
  <c r="AL432" i="12"/>
  <c r="X432" i="12"/>
  <c r="H432" i="12"/>
  <c r="AH431" i="12"/>
  <c r="T431" i="12"/>
  <c r="D431" i="12"/>
  <c r="AP429" i="12"/>
  <c r="AB429" i="12"/>
  <c r="L429" i="12"/>
  <c r="AL428" i="12"/>
  <c r="X428" i="12"/>
  <c r="H428" i="12"/>
  <c r="AH427" i="12"/>
  <c r="T427" i="12"/>
  <c r="D427" i="12"/>
  <c r="AP425" i="12"/>
  <c r="AB425" i="12"/>
  <c r="L425" i="12"/>
  <c r="AL424" i="12"/>
  <c r="X424" i="12"/>
  <c r="H424" i="12"/>
  <c r="AH423" i="12"/>
  <c r="T423" i="12"/>
  <c r="D423" i="12"/>
  <c r="AP421" i="12"/>
  <c r="AB421" i="12"/>
  <c r="L421" i="12"/>
  <c r="AL420" i="12"/>
  <c r="X420" i="12"/>
  <c r="H420" i="12"/>
  <c r="AH419" i="12"/>
  <c r="T419" i="12"/>
  <c r="D419" i="12"/>
  <c r="AP417" i="12"/>
  <c r="AB417" i="12"/>
  <c r="L417" i="12"/>
  <c r="AL416" i="12"/>
  <c r="X416" i="12"/>
  <c r="H416" i="12"/>
  <c r="AH415" i="12"/>
  <c r="T415" i="12"/>
  <c r="D415" i="12"/>
  <c r="AP413" i="12"/>
  <c r="AB413" i="12"/>
  <c r="L413" i="12"/>
  <c r="AL412" i="12"/>
  <c r="X412" i="12"/>
  <c r="H412" i="12"/>
  <c r="AH411" i="12"/>
  <c r="T411" i="12"/>
  <c r="D411" i="12"/>
  <c r="AP409" i="12"/>
  <c r="AB409" i="12"/>
  <c r="L409" i="12"/>
  <c r="AL408" i="12"/>
  <c r="X408" i="12"/>
  <c r="H408" i="12"/>
  <c r="AH407" i="12"/>
  <c r="T407" i="12"/>
  <c r="D407" i="12"/>
  <c r="AP405" i="12"/>
  <c r="AB405" i="12"/>
  <c r="L405" i="12"/>
  <c r="AL404" i="12"/>
  <c r="X404" i="12"/>
  <c r="H404" i="12"/>
  <c r="AH403" i="12"/>
  <c r="T403" i="12"/>
  <c r="D403" i="12"/>
  <c r="AP401" i="12"/>
  <c r="AB401" i="12"/>
  <c r="L401" i="12"/>
  <c r="AL400" i="12"/>
  <c r="X400" i="12"/>
  <c r="H400" i="12"/>
  <c r="AH399" i="12"/>
  <c r="T399" i="12"/>
  <c r="D399" i="12"/>
  <c r="AP397" i="12"/>
  <c r="AB397" i="12"/>
  <c r="L397" i="12"/>
  <c r="AL396" i="12"/>
  <c r="X396" i="12"/>
  <c r="H396" i="12"/>
  <c r="AH395" i="12"/>
  <c r="T395" i="12"/>
  <c r="D395" i="12"/>
  <c r="AP393" i="12"/>
  <c r="AB393" i="12"/>
  <c r="L393" i="12"/>
  <c r="AL392" i="12"/>
  <c r="X392" i="12"/>
  <c r="H392" i="12"/>
  <c r="AH391" i="12"/>
  <c r="T391" i="12"/>
  <c r="D391" i="12"/>
  <c r="AP389" i="12"/>
  <c r="AB389" i="12"/>
  <c r="L389" i="12"/>
  <c r="AL388" i="12"/>
  <c r="X388" i="12"/>
  <c r="H388" i="12"/>
  <c r="AH387" i="12"/>
  <c r="T387" i="12"/>
  <c r="D387" i="12"/>
  <c r="AP385" i="12"/>
  <c r="AB385" i="12"/>
  <c r="L385" i="12"/>
  <c r="AL384" i="12"/>
  <c r="X384" i="12"/>
  <c r="H384" i="12"/>
  <c r="AH383" i="12"/>
  <c r="T383" i="12"/>
  <c r="D383" i="12"/>
  <c r="AP381" i="12"/>
  <c r="AB381" i="12"/>
  <c r="L381" i="12"/>
  <c r="AL380" i="12"/>
  <c r="X380" i="12"/>
  <c r="H380" i="12"/>
  <c r="AH379" i="12"/>
  <c r="T379" i="12"/>
  <c r="D379" i="12"/>
  <c r="AP377" i="12"/>
  <c r="AB377" i="12"/>
  <c r="L377" i="12"/>
  <c r="AL376" i="12"/>
  <c r="X376" i="12"/>
  <c r="H376" i="12"/>
  <c r="AH375" i="12"/>
  <c r="T375" i="12"/>
  <c r="D375" i="12"/>
  <c r="AP373" i="12"/>
  <c r="AB373" i="12"/>
  <c r="L373" i="12"/>
  <c r="AL372" i="12"/>
  <c r="X372" i="12"/>
  <c r="H372" i="12"/>
  <c r="AH371" i="12"/>
  <c r="T371" i="12"/>
  <c r="D371" i="12"/>
  <c r="AP369" i="12"/>
  <c r="AB369" i="12"/>
  <c r="L369" i="12"/>
  <c r="AL368" i="12"/>
  <c r="X368" i="12"/>
  <c r="H368" i="12"/>
  <c r="AH367" i="12"/>
  <c r="T367" i="12"/>
  <c r="D367" i="12"/>
  <c r="AP365" i="12"/>
  <c r="AB365" i="12"/>
  <c r="L365" i="12"/>
  <c r="AL364" i="12"/>
  <c r="X364" i="12"/>
  <c r="H364" i="12"/>
  <c r="AH363" i="12"/>
  <c r="T363" i="12"/>
  <c r="D363" i="12"/>
  <c r="AP361" i="12"/>
  <c r="AB361" i="12"/>
  <c r="L361" i="12"/>
  <c r="AL360" i="12"/>
  <c r="X360" i="12"/>
  <c r="H360" i="12"/>
  <c r="AH359" i="12"/>
  <c r="T359" i="12"/>
  <c r="D359" i="12"/>
  <c r="AP357" i="12"/>
  <c r="AB357" i="12"/>
  <c r="L357" i="12"/>
  <c r="AL356" i="12"/>
  <c r="X356" i="12"/>
  <c r="H356" i="12"/>
  <c r="AH355" i="12"/>
  <c r="T355" i="12"/>
  <c r="D355" i="12"/>
  <c r="AP353" i="12"/>
  <c r="AB353" i="12"/>
  <c r="L353" i="12"/>
  <c r="AL352" i="12"/>
  <c r="X352" i="12"/>
  <c r="H352" i="12"/>
  <c r="AH351" i="12"/>
  <c r="T351" i="12"/>
  <c r="D351" i="12"/>
  <c r="AP349" i="12"/>
  <c r="AB349" i="12"/>
  <c r="L349" i="12"/>
  <c r="AL348" i="12"/>
  <c r="X348" i="12"/>
  <c r="H348" i="12"/>
  <c r="AH347" i="12"/>
  <c r="T347" i="12"/>
  <c r="D347" i="12"/>
  <c r="AP345" i="12"/>
  <c r="AB345" i="12"/>
  <c r="L345" i="12"/>
  <c r="AL344" i="12"/>
  <c r="X344" i="12"/>
  <c r="H344" i="12"/>
  <c r="AH343" i="12"/>
  <c r="T343" i="12"/>
  <c r="D343" i="12"/>
  <c r="AP341" i="12"/>
  <c r="AB341" i="12"/>
  <c r="L341" i="12"/>
  <c r="AL340" i="12"/>
  <c r="X340" i="12"/>
  <c r="H340" i="12"/>
  <c r="AH339" i="12"/>
  <c r="T339" i="12"/>
  <c r="D339" i="12"/>
  <c r="AP337" i="12"/>
  <c r="AB337" i="12"/>
  <c r="L337" i="12"/>
  <c r="AL336" i="12"/>
  <c r="X336" i="12"/>
  <c r="H336" i="12"/>
  <c r="AH335" i="12"/>
  <c r="T335" i="12"/>
  <c r="D335" i="12"/>
  <c r="AP333" i="12"/>
  <c r="AB333" i="12"/>
  <c r="L333" i="12"/>
  <c r="AL332" i="12"/>
  <c r="X332" i="12"/>
  <c r="H332" i="12"/>
  <c r="AH331" i="12"/>
  <c r="T331" i="12"/>
  <c r="D331" i="12"/>
  <c r="AP329" i="12"/>
  <c r="AB329" i="12"/>
  <c r="L329" i="12"/>
  <c r="AL328" i="12"/>
  <c r="X328" i="12"/>
  <c r="H328" i="12"/>
  <c r="AH327" i="12"/>
  <c r="T327" i="12"/>
  <c r="D327" i="12"/>
  <c r="AP325" i="12"/>
  <c r="AB325" i="12"/>
  <c r="L325" i="12"/>
  <c r="AL324" i="12"/>
  <c r="X324" i="12"/>
  <c r="H324" i="12"/>
  <c r="AH323" i="12"/>
  <c r="T323" i="12"/>
  <c r="D323" i="12"/>
  <c r="AP321" i="12"/>
  <c r="AB321" i="12"/>
  <c r="L321" i="12"/>
  <c r="AL320" i="12"/>
  <c r="X320" i="12"/>
  <c r="H320" i="12"/>
  <c r="AH319" i="12"/>
  <c r="T319" i="12"/>
  <c r="D319" i="12"/>
  <c r="AP317" i="12"/>
  <c r="AB317" i="12"/>
  <c r="L317" i="12"/>
  <c r="AL316" i="12"/>
  <c r="X316" i="12"/>
  <c r="H316" i="12"/>
  <c r="AH315" i="12"/>
  <c r="T315" i="12"/>
  <c r="D315" i="12"/>
  <c r="AP313" i="12"/>
  <c r="AB313" i="12"/>
  <c r="L313" i="12"/>
  <c r="AL312" i="12"/>
  <c r="X312" i="12"/>
  <c r="H312" i="12"/>
  <c r="AH311" i="12"/>
  <c r="T311" i="12"/>
  <c r="D311" i="12"/>
  <c r="AP309" i="12"/>
  <c r="AB309" i="12"/>
  <c r="L309" i="12"/>
  <c r="AL308" i="12"/>
  <c r="X308" i="12"/>
  <c r="H308" i="12"/>
  <c r="AH307" i="12"/>
  <c r="T307" i="12"/>
  <c r="D307" i="12"/>
  <c r="AP305" i="12"/>
  <c r="AB305" i="12"/>
  <c r="L305" i="12"/>
  <c r="AL304" i="12"/>
  <c r="X304" i="12"/>
  <c r="H304" i="12"/>
  <c r="AH303" i="12"/>
  <c r="T303" i="12"/>
  <c r="D303" i="12"/>
  <c r="AP301" i="12"/>
  <c r="AB301" i="12"/>
  <c r="L301" i="12"/>
  <c r="AL300" i="12"/>
  <c r="X300" i="12"/>
  <c r="H300" i="12"/>
  <c r="AH299" i="12"/>
  <c r="T299" i="12"/>
  <c r="D299" i="12"/>
  <c r="AP297" i="12"/>
  <c r="AB297" i="12"/>
  <c r="L297" i="12"/>
  <c r="AL296" i="12"/>
  <c r="X296" i="12"/>
  <c r="H296" i="12"/>
  <c r="AH295" i="12"/>
  <c r="T295" i="12"/>
  <c r="D295" i="12"/>
  <c r="AP293" i="12"/>
  <c r="AB293" i="12"/>
  <c r="L293" i="12"/>
  <c r="AL292" i="12"/>
  <c r="X292" i="12"/>
  <c r="H292" i="12"/>
  <c r="AH291" i="12"/>
  <c r="T291" i="12"/>
  <c r="D291" i="12"/>
  <c r="AP289" i="12"/>
  <c r="AB289" i="12"/>
  <c r="L289" i="12"/>
  <c r="AL288" i="12"/>
  <c r="X288" i="12"/>
  <c r="H288" i="12"/>
  <c r="AH287" i="12"/>
  <c r="T287" i="12"/>
  <c r="D287" i="12"/>
  <c r="AP285" i="12"/>
  <c r="AB285" i="12"/>
  <c r="L285" i="12"/>
  <c r="AL284" i="12"/>
  <c r="X284" i="12"/>
  <c r="H284" i="12"/>
  <c r="AH283" i="12"/>
  <c r="T283" i="12"/>
  <c r="D283" i="12"/>
  <c r="AP281" i="12"/>
  <c r="AB281" i="12"/>
  <c r="L281" i="12"/>
  <c r="AL280" i="12"/>
  <c r="X280" i="12"/>
  <c r="H280" i="12"/>
  <c r="AH279" i="12"/>
  <c r="T279" i="12"/>
  <c r="D279" i="12"/>
  <c r="AP277" i="12"/>
  <c r="AB277" i="12"/>
  <c r="L277" i="12"/>
  <c r="AL276" i="12"/>
  <c r="X276" i="12"/>
  <c r="H276" i="12"/>
  <c r="AH275" i="12"/>
  <c r="T275" i="12"/>
  <c r="D275" i="12"/>
  <c r="AP273" i="12"/>
  <c r="AB273" i="12"/>
  <c r="L273" i="12"/>
  <c r="AL272" i="12"/>
  <c r="X272" i="12"/>
  <c r="H272" i="12"/>
  <c r="AH271" i="12"/>
  <c r="T271" i="12"/>
  <c r="D271" i="12"/>
  <c r="AP269" i="12"/>
  <c r="AB269" i="12"/>
  <c r="L269" i="12"/>
  <c r="AL268" i="12"/>
  <c r="X268" i="12"/>
  <c r="H268" i="12"/>
  <c r="AH267" i="12"/>
  <c r="T267" i="12"/>
  <c r="D267" i="12"/>
  <c r="AP265" i="12"/>
  <c r="AB265" i="12"/>
  <c r="L265" i="12"/>
  <c r="AL264" i="12"/>
  <c r="X264" i="12"/>
  <c r="H264" i="12"/>
  <c r="AH263" i="12"/>
  <c r="T263" i="12"/>
  <c r="D263" i="12"/>
  <c r="AP261" i="12"/>
  <c r="AB261" i="12"/>
  <c r="L261" i="12"/>
  <c r="AL260" i="12"/>
  <c r="X260" i="12"/>
  <c r="H260" i="12"/>
  <c r="AH259" i="12"/>
  <c r="T259" i="12"/>
  <c r="D259" i="12"/>
  <c r="AP257" i="12"/>
  <c r="AB257" i="12"/>
  <c r="L257" i="12"/>
  <c r="AL256" i="12"/>
  <c r="X256" i="12"/>
  <c r="H256" i="12"/>
  <c r="AH255" i="12"/>
  <c r="T255" i="12"/>
  <c r="D255" i="12"/>
  <c r="AP253" i="12"/>
  <c r="AB253" i="12"/>
  <c r="L253" i="12"/>
  <c r="AL252" i="12"/>
  <c r="X252" i="12"/>
  <c r="H252" i="12"/>
  <c r="AH251" i="12"/>
  <c r="T251" i="12"/>
  <c r="D251" i="12"/>
  <c r="AP249" i="12"/>
  <c r="AB249" i="12"/>
  <c r="L249" i="12"/>
  <c r="AL248" i="12"/>
  <c r="X248" i="12"/>
  <c r="H248" i="12"/>
  <c r="AH247" i="12"/>
  <c r="T247" i="12"/>
  <c r="D247" i="12"/>
  <c r="AP245" i="12"/>
  <c r="AB245" i="12"/>
  <c r="L245" i="12"/>
  <c r="AL244" i="12"/>
  <c r="X244" i="12"/>
  <c r="H244" i="12"/>
  <c r="AH243" i="12"/>
  <c r="T243" i="12"/>
  <c r="D243" i="12"/>
  <c r="AP241" i="12"/>
  <c r="AB241" i="12"/>
  <c r="L241" i="12"/>
  <c r="AL240" i="12"/>
  <c r="X240" i="12"/>
  <c r="H240" i="12"/>
  <c r="AH239" i="12"/>
  <c r="T239" i="12"/>
  <c r="D239" i="12"/>
  <c r="AP237" i="12"/>
  <c r="AB237" i="12"/>
  <c r="L237" i="12"/>
  <c r="AL236" i="12"/>
  <c r="X236" i="12"/>
  <c r="H236" i="12"/>
  <c r="AH235" i="12"/>
  <c r="T235" i="12"/>
  <c r="D235" i="12"/>
  <c r="AP233" i="12"/>
  <c r="AB233" i="12"/>
  <c r="L233" i="12"/>
  <c r="AL232" i="12"/>
  <c r="X232" i="12"/>
  <c r="H232" i="12"/>
  <c r="AH231" i="12"/>
  <c r="T231" i="12"/>
  <c r="D231" i="12"/>
  <c r="AP229" i="12"/>
  <c r="AB229" i="12"/>
  <c r="L229" i="12"/>
  <c r="AL228" i="12"/>
  <c r="X228" i="12"/>
  <c r="H228" i="12"/>
  <c r="AH227" i="12"/>
  <c r="T227" i="12"/>
  <c r="D227" i="12"/>
  <c r="AP225" i="12"/>
  <c r="AB225" i="12"/>
  <c r="L225" i="12"/>
  <c r="AL224" i="12"/>
  <c r="X224" i="12"/>
  <c r="H224" i="12"/>
  <c r="AH223" i="12"/>
  <c r="T223" i="12"/>
  <c r="D223" i="12"/>
  <c r="AP221" i="12"/>
  <c r="AB221" i="12"/>
  <c r="L221" i="12"/>
  <c r="AL220" i="12"/>
  <c r="X220" i="12"/>
  <c r="H220" i="12"/>
  <c r="AH219" i="12"/>
  <c r="T219" i="12"/>
  <c r="D219" i="12"/>
  <c r="AP217" i="12"/>
  <c r="AB217" i="12"/>
  <c r="L217" i="12"/>
  <c r="AL216" i="12"/>
  <c r="X216" i="12"/>
  <c r="H216" i="12"/>
  <c r="AH215" i="12"/>
  <c r="T215" i="12"/>
  <c r="D215" i="12"/>
  <c r="AP213" i="12"/>
  <c r="AB213" i="12"/>
  <c r="L213" i="12"/>
  <c r="AL212" i="12"/>
  <c r="X212" i="12"/>
  <c r="H212" i="12"/>
  <c r="AH211" i="12"/>
  <c r="T211" i="12"/>
  <c r="D211" i="12"/>
  <c r="AP209" i="12"/>
  <c r="AB209" i="12"/>
  <c r="L209" i="12"/>
  <c r="AL208" i="12"/>
  <c r="X208" i="12"/>
  <c r="H208" i="12"/>
  <c r="AH207" i="12"/>
  <c r="T207" i="12"/>
  <c r="D207" i="12"/>
  <c r="AP205" i="12"/>
  <c r="AB205" i="12"/>
  <c r="L205" i="12"/>
  <c r="AL204" i="12"/>
  <c r="X204" i="12"/>
  <c r="H204" i="12"/>
  <c r="AH203" i="12"/>
  <c r="T203" i="12"/>
  <c r="D203" i="12"/>
  <c r="AP201" i="12"/>
  <c r="AB201" i="12"/>
  <c r="L201" i="12"/>
  <c r="AL200" i="12"/>
  <c r="X200" i="12"/>
  <c r="H200" i="12"/>
  <c r="AH199" i="12"/>
  <c r="T199" i="12"/>
  <c r="D199" i="12"/>
  <c r="AP197" i="12"/>
  <c r="AB197" i="12"/>
  <c r="L197" i="12"/>
  <c r="AL196" i="12"/>
  <c r="X196" i="12"/>
  <c r="H196" i="12"/>
  <c r="AH195" i="12"/>
  <c r="T195" i="12"/>
  <c r="D195" i="12"/>
  <c r="AP193" i="12"/>
  <c r="AB193" i="12"/>
  <c r="L193" i="12"/>
  <c r="AL192" i="12"/>
  <c r="X192" i="12"/>
  <c r="H192" i="12"/>
  <c r="AH191" i="12"/>
  <c r="T191" i="12"/>
  <c r="D191" i="12"/>
  <c r="AP189" i="12"/>
  <c r="AB189" i="12"/>
  <c r="L189" i="12"/>
  <c r="AL188" i="12"/>
  <c r="X188" i="12"/>
  <c r="H188" i="12"/>
  <c r="AH187" i="12"/>
  <c r="T187" i="12"/>
  <c r="D187" i="12"/>
  <c r="AP185" i="12"/>
  <c r="AB185" i="12"/>
  <c r="L185" i="12"/>
  <c r="AL184" i="12"/>
  <c r="X184" i="12"/>
  <c r="H184" i="12"/>
  <c r="AH183" i="12"/>
  <c r="T183" i="12"/>
  <c r="D183" i="12"/>
  <c r="AP181" i="12"/>
  <c r="AB181" i="12"/>
  <c r="L181" i="12"/>
  <c r="AL180" i="12"/>
  <c r="X180" i="12"/>
  <c r="H180" i="12"/>
  <c r="AH179" i="12"/>
  <c r="T179" i="12"/>
  <c r="D179" i="12"/>
  <c r="AP177" i="12"/>
  <c r="AB177" i="12"/>
  <c r="L177" i="12"/>
  <c r="AL176" i="12"/>
  <c r="X176" i="12"/>
  <c r="H176" i="12"/>
  <c r="AH175" i="12"/>
  <c r="T175" i="12"/>
  <c r="D175" i="12"/>
  <c r="AP173" i="12"/>
  <c r="AB173" i="12"/>
  <c r="L173" i="12"/>
  <c r="AL172" i="12"/>
  <c r="X172" i="12"/>
  <c r="H172" i="12"/>
  <c r="AH171" i="12"/>
  <c r="T171" i="12"/>
  <c r="D171" i="12"/>
  <c r="AP169" i="12"/>
  <c r="AB169" i="12"/>
  <c r="L169" i="12"/>
  <c r="AL168" i="12"/>
  <c r="X168" i="12"/>
  <c r="H168" i="12"/>
  <c r="AH167" i="12"/>
  <c r="T167" i="12"/>
  <c r="D167" i="12"/>
  <c r="AP165" i="12"/>
  <c r="AB165" i="12"/>
  <c r="L165" i="12"/>
  <c r="AL164" i="12"/>
  <c r="X164" i="12"/>
  <c r="H164" i="12"/>
  <c r="AH163" i="12"/>
  <c r="T163" i="12"/>
  <c r="D163" i="12"/>
  <c r="AP161" i="12"/>
  <c r="AB161" i="12"/>
  <c r="L161" i="12"/>
  <c r="AL160" i="12"/>
  <c r="X160" i="12"/>
  <c r="H160" i="12"/>
  <c r="AH159" i="12"/>
  <c r="T159" i="12"/>
  <c r="D159" i="12"/>
  <c r="AP157" i="12"/>
  <c r="AB157" i="12"/>
  <c r="L157" i="12"/>
  <c r="AL156" i="12"/>
  <c r="X156" i="12"/>
  <c r="H156" i="12"/>
  <c r="AH155" i="12"/>
  <c r="T155" i="12"/>
  <c r="D155" i="12"/>
  <c r="AP153" i="12"/>
  <c r="AB153" i="12"/>
  <c r="L153" i="12"/>
  <c r="AL152" i="12"/>
  <c r="X152" i="12"/>
  <c r="H152" i="12"/>
  <c r="AH151" i="12"/>
  <c r="T151" i="12"/>
  <c r="D151" i="12"/>
  <c r="AP149" i="12"/>
  <c r="AB149" i="12"/>
  <c r="L149" i="12"/>
  <c r="AL148" i="12"/>
  <c r="X148" i="12"/>
  <c r="H148" i="12"/>
  <c r="AH147" i="12"/>
  <c r="T147" i="12"/>
  <c r="D147" i="12"/>
  <c r="AP145" i="12"/>
  <c r="AB145" i="12"/>
  <c r="L145" i="12"/>
  <c r="AL144" i="12"/>
  <c r="X144" i="12"/>
  <c r="H144" i="12"/>
  <c r="AH143" i="12"/>
  <c r="T143" i="12"/>
  <c r="D143" i="12"/>
  <c r="AP141" i="12"/>
  <c r="AB141" i="12"/>
  <c r="L141" i="12"/>
  <c r="AL140" i="12"/>
  <c r="X140" i="12"/>
  <c r="H140" i="12"/>
  <c r="AH139" i="12"/>
  <c r="T139" i="12"/>
  <c r="D139" i="12"/>
  <c r="AP137" i="12"/>
  <c r="AB137" i="12"/>
  <c r="L137" i="12"/>
  <c r="AL136" i="12"/>
  <c r="X136" i="12"/>
  <c r="H136" i="12"/>
  <c r="AH135" i="12"/>
  <c r="T135" i="12"/>
  <c r="D135" i="12"/>
  <c r="AP133" i="12"/>
  <c r="AB133" i="12"/>
  <c r="L133" i="12"/>
  <c r="AL132" i="12"/>
  <c r="X132" i="12"/>
  <c r="H132" i="12"/>
  <c r="AH131" i="12"/>
  <c r="T131" i="12"/>
  <c r="D131" i="12"/>
  <c r="AP129" i="12"/>
  <c r="AB129" i="12"/>
  <c r="L129" i="12"/>
  <c r="AL128" i="12"/>
  <c r="X128" i="12"/>
  <c r="H128" i="12"/>
  <c r="AH127" i="12"/>
  <c r="T127" i="12"/>
  <c r="D127" i="12"/>
  <c r="AP125" i="12"/>
  <c r="AB125" i="12"/>
  <c r="L125" i="12"/>
  <c r="AL124" i="12"/>
  <c r="X124" i="12"/>
  <c r="H124" i="12"/>
  <c r="AH123" i="12"/>
  <c r="T123" i="12"/>
  <c r="D123" i="12"/>
  <c r="AP121" i="12"/>
  <c r="AB121" i="12"/>
  <c r="L121" i="12"/>
  <c r="AL120" i="12"/>
  <c r="X120" i="12"/>
  <c r="H120" i="12"/>
  <c r="AH119" i="12"/>
  <c r="T119" i="12"/>
  <c r="D119" i="12"/>
  <c r="AP117" i="12"/>
  <c r="AB117" i="12"/>
  <c r="L117" i="12"/>
  <c r="AL116" i="12"/>
  <c r="X116" i="12"/>
  <c r="H116" i="12"/>
  <c r="AH115" i="12"/>
  <c r="T115" i="12"/>
  <c r="D115" i="12"/>
  <c r="AP113" i="12"/>
  <c r="AB113" i="12"/>
  <c r="L113" i="12"/>
  <c r="AL112" i="12"/>
  <c r="X112" i="12"/>
  <c r="H112" i="12"/>
  <c r="AH111" i="12"/>
  <c r="T111" i="12"/>
  <c r="D111" i="12"/>
  <c r="AP109" i="12"/>
  <c r="AB109" i="12"/>
  <c r="L109" i="12"/>
  <c r="AL108" i="12"/>
  <c r="X108" i="12"/>
  <c r="H108" i="12"/>
  <c r="AH107" i="12"/>
  <c r="T107" i="12"/>
  <c r="D107" i="12"/>
  <c r="AP105" i="12"/>
  <c r="AB105" i="12"/>
  <c r="L105" i="12"/>
  <c r="AL104" i="12"/>
  <c r="X104" i="12"/>
  <c r="H104" i="12"/>
  <c r="AH103" i="12"/>
  <c r="T103" i="12"/>
  <c r="D103" i="12"/>
  <c r="AP101" i="12"/>
  <c r="AB101" i="12"/>
  <c r="L101" i="12"/>
  <c r="AL100" i="12"/>
  <c r="X100" i="12"/>
  <c r="H100" i="12"/>
  <c r="AH99" i="12"/>
  <c r="T99" i="12"/>
  <c r="D99" i="12"/>
  <c r="AP97" i="12"/>
  <c r="AB97" i="12"/>
  <c r="L97" i="12"/>
  <c r="AL96" i="12"/>
  <c r="X96" i="12"/>
  <c r="H96" i="12"/>
  <c r="AH95" i="12"/>
  <c r="T95" i="12"/>
  <c r="D95" i="12"/>
  <c r="AP93" i="12"/>
  <c r="AB93" i="12"/>
  <c r="L93" i="12"/>
  <c r="AL92" i="12"/>
  <c r="X92" i="12"/>
  <c r="H92" i="12"/>
  <c r="AH91" i="12"/>
  <c r="T91" i="12"/>
  <c r="D91" i="12"/>
  <c r="AP89" i="12"/>
  <c r="AB89" i="12"/>
  <c r="L89" i="12"/>
  <c r="AL88" i="12"/>
  <c r="X88" i="12"/>
  <c r="H88" i="12"/>
  <c r="AH87" i="12"/>
  <c r="T87" i="12"/>
  <c r="D87" i="12"/>
  <c r="AP85" i="12"/>
  <c r="AB85" i="12"/>
  <c r="L85" i="12"/>
  <c r="AL84" i="12"/>
  <c r="X84" i="12"/>
  <c r="H84" i="12"/>
  <c r="AH83" i="12"/>
  <c r="T83" i="12"/>
  <c r="D83" i="12"/>
  <c r="AP81" i="12"/>
  <c r="AB81" i="12"/>
  <c r="L81" i="12"/>
  <c r="AL80" i="12"/>
  <c r="X80" i="12"/>
  <c r="H80" i="12"/>
  <c r="AH79" i="12"/>
  <c r="T79" i="12"/>
  <c r="D79" i="12"/>
  <c r="AP77" i="12"/>
  <c r="AB77" i="12"/>
  <c r="L77" i="12"/>
  <c r="AL76" i="12"/>
  <c r="X76" i="12"/>
  <c r="H76" i="12"/>
  <c r="AH75" i="12"/>
  <c r="T75" i="12"/>
  <c r="D75" i="12"/>
  <c r="AP73" i="12"/>
  <c r="AB73" i="12"/>
  <c r="L73" i="12"/>
  <c r="AL72" i="12"/>
  <c r="X72" i="12"/>
  <c r="H72" i="12"/>
  <c r="AH71" i="12"/>
  <c r="T71" i="12"/>
  <c r="D71" i="12"/>
  <c r="AP69" i="12"/>
  <c r="AB69" i="12"/>
  <c r="L69" i="12"/>
  <c r="AL68" i="12"/>
  <c r="X68" i="12"/>
  <c r="H68" i="12"/>
  <c r="AH67" i="12"/>
  <c r="T67" i="12"/>
  <c r="D67" i="12"/>
  <c r="AP65" i="12"/>
  <c r="AB65" i="12"/>
  <c r="L65" i="12"/>
  <c r="AL64" i="12"/>
  <c r="X64" i="12"/>
  <c r="H64" i="12"/>
  <c r="AH63" i="12"/>
  <c r="T63" i="12"/>
  <c r="D63" i="12"/>
  <c r="AP61" i="12"/>
  <c r="AB61" i="12"/>
  <c r="L61" i="12"/>
  <c r="AL60" i="12"/>
  <c r="X60" i="12"/>
  <c r="H60" i="12"/>
  <c r="AH59" i="12"/>
  <c r="T59" i="12"/>
  <c r="D59" i="12"/>
  <c r="AP57" i="12"/>
  <c r="AB57" i="12"/>
  <c r="L57" i="12"/>
  <c r="AL56" i="12"/>
  <c r="X56" i="12"/>
  <c r="H56" i="12"/>
  <c r="AH55" i="12"/>
  <c r="T55" i="12"/>
  <c r="D55" i="12"/>
  <c r="AP53" i="12"/>
  <c r="AB53" i="12"/>
  <c r="L53" i="12"/>
  <c r="AL52" i="12"/>
  <c r="X52" i="12"/>
  <c r="H52" i="12"/>
  <c r="AH51" i="12"/>
  <c r="T51" i="12"/>
  <c r="D51" i="12"/>
  <c r="AP49" i="12"/>
  <c r="AB49" i="12"/>
  <c r="L49" i="12"/>
  <c r="AL48" i="12"/>
  <c r="X48" i="12"/>
  <c r="H48" i="12"/>
  <c r="AH47" i="12"/>
  <c r="T47" i="12"/>
  <c r="D47" i="12"/>
  <c r="AP45" i="12"/>
  <c r="AB45" i="12"/>
  <c r="L45" i="12"/>
  <c r="AL44" i="12"/>
  <c r="X44" i="12"/>
  <c r="H44" i="12"/>
  <c r="AH43" i="12"/>
  <c r="T43" i="12"/>
  <c r="D43" i="12"/>
  <c r="AP41" i="12"/>
  <c r="AB41" i="12"/>
  <c r="L41" i="12"/>
  <c r="AL40" i="12"/>
  <c r="X40" i="12"/>
  <c r="H40" i="12"/>
  <c r="AH39" i="12"/>
  <c r="T39" i="12"/>
  <c r="D39" i="12"/>
  <c r="AP37" i="12"/>
  <c r="AB37" i="12"/>
  <c r="L37" i="12"/>
  <c r="AL36" i="12"/>
  <c r="X36" i="12"/>
  <c r="H36" i="12"/>
  <c r="AH35" i="12"/>
  <c r="T35" i="12"/>
  <c r="D35" i="12"/>
  <c r="AP33" i="12"/>
  <c r="AB33" i="12"/>
  <c r="L33" i="12"/>
  <c r="AL32" i="12"/>
  <c r="X32" i="12"/>
  <c r="H32" i="12"/>
  <c r="AH31" i="12"/>
  <c r="T31" i="12"/>
  <c r="D31" i="12"/>
  <c r="AP29" i="12"/>
  <c r="AB29" i="12"/>
  <c r="L29" i="12"/>
  <c r="AL28" i="12"/>
  <c r="X28" i="12"/>
  <c r="H28" i="12"/>
  <c r="AH27" i="12"/>
  <c r="T27" i="12"/>
  <c r="D27" i="12"/>
  <c r="AP25" i="12"/>
  <c r="AB25" i="12"/>
  <c r="L25" i="12"/>
  <c r="AL24" i="12"/>
  <c r="X24" i="12"/>
  <c r="H24" i="12"/>
  <c r="AH23" i="12"/>
  <c r="T23" i="12"/>
  <c r="D23" i="12"/>
  <c r="AP21" i="12"/>
  <c r="AB21" i="12"/>
  <c r="L21" i="12"/>
  <c r="AL20" i="12"/>
  <c r="X20" i="12"/>
  <c r="H20" i="12"/>
  <c r="AH19" i="12"/>
  <c r="T19" i="12"/>
  <c r="D19" i="12"/>
  <c r="AP17" i="12"/>
  <c r="AB17" i="12"/>
  <c r="L17" i="12"/>
  <c r="AL16" i="12"/>
  <c r="X16" i="12"/>
  <c r="H16" i="12"/>
  <c r="AH15" i="12"/>
  <c r="T15" i="12"/>
  <c r="D15" i="12"/>
  <c r="AP13" i="12"/>
  <c r="AB13" i="12"/>
  <c r="L13" i="12"/>
  <c r="AL12" i="12"/>
  <c r="X12" i="12"/>
  <c r="H12" i="12"/>
  <c r="AH11" i="12"/>
  <c r="T11" i="12"/>
  <c r="D11" i="12"/>
  <c r="G10" i="12"/>
  <c r="N1008" i="12"/>
  <c r="J1007" i="12"/>
  <c r="F1006" i="12"/>
  <c r="N1004" i="12"/>
  <c r="J1003" i="12"/>
  <c r="F1002" i="12"/>
  <c r="N1000" i="12"/>
  <c r="J999" i="12"/>
  <c r="F998" i="12"/>
  <c r="N996" i="12"/>
  <c r="J995" i="12"/>
  <c r="F994" i="12"/>
  <c r="N992" i="12"/>
  <c r="J991" i="12"/>
  <c r="F990" i="12"/>
  <c r="N988" i="12"/>
  <c r="J987" i="12"/>
  <c r="F986" i="12"/>
  <c r="N984" i="12"/>
  <c r="J983" i="12"/>
  <c r="F982" i="12"/>
  <c r="N980" i="12"/>
  <c r="J979" i="12"/>
  <c r="F978" i="12"/>
  <c r="N976" i="12"/>
  <c r="J975" i="12"/>
  <c r="F974" i="12"/>
  <c r="N972" i="12"/>
  <c r="J971" i="12"/>
  <c r="F970" i="12"/>
  <c r="N968" i="12"/>
  <c r="J967" i="12"/>
  <c r="F966" i="12"/>
  <c r="N964" i="12"/>
  <c r="J963" i="12"/>
  <c r="F962" i="12"/>
  <c r="N960" i="12"/>
  <c r="J959" i="12"/>
  <c r="F958" i="12"/>
  <c r="N956" i="12"/>
  <c r="J955" i="12"/>
  <c r="F954" i="12"/>
  <c r="N952" i="12"/>
  <c r="J951" i="12"/>
  <c r="F950" i="12"/>
  <c r="N948" i="12"/>
  <c r="J947" i="12"/>
  <c r="F946" i="12"/>
  <c r="N944" i="12"/>
  <c r="J943" i="12"/>
  <c r="F942" i="12"/>
  <c r="N940" i="12"/>
  <c r="J939" i="12"/>
  <c r="F938" i="12"/>
  <c r="N936" i="12"/>
  <c r="J935" i="12"/>
  <c r="F934" i="12"/>
  <c r="N932" i="12"/>
  <c r="J931" i="12"/>
  <c r="F930" i="12"/>
  <c r="N928" i="12"/>
  <c r="J927" i="12"/>
  <c r="F926" i="12"/>
  <c r="N924" i="12"/>
  <c r="J923" i="12"/>
  <c r="F922" i="12"/>
  <c r="N920" i="12"/>
  <c r="J919" i="12"/>
  <c r="F918" i="12"/>
  <c r="N916" i="12"/>
  <c r="J915" i="12"/>
  <c r="F914" i="12"/>
  <c r="N912" i="12"/>
  <c r="J911" i="12"/>
  <c r="F910" i="12"/>
  <c r="N908" i="12"/>
  <c r="J907" i="12"/>
  <c r="F906" i="12"/>
  <c r="N904" i="12"/>
  <c r="J903" i="12"/>
  <c r="F902" i="12"/>
  <c r="N900" i="12"/>
  <c r="J899" i="12"/>
  <c r="F898" i="12"/>
  <c r="N896" i="12"/>
  <c r="J895" i="12"/>
  <c r="F894" i="12"/>
  <c r="N892" i="12"/>
  <c r="J891" i="12"/>
  <c r="F890" i="12"/>
  <c r="N888" i="12"/>
  <c r="J887" i="12"/>
  <c r="F886" i="12"/>
  <c r="N884" i="12"/>
  <c r="J883" i="12"/>
  <c r="F882" i="12"/>
  <c r="N880" i="12"/>
  <c r="J879" i="12"/>
  <c r="F878" i="12"/>
  <c r="N876" i="12"/>
  <c r="J875" i="12"/>
  <c r="F874" i="12"/>
  <c r="N872" i="12"/>
  <c r="J871" i="12"/>
  <c r="F870" i="12"/>
  <c r="N868" i="12"/>
  <c r="J867" i="12"/>
  <c r="F866" i="12"/>
  <c r="N864" i="12"/>
  <c r="J863" i="12"/>
  <c r="F862" i="12"/>
  <c r="N860" i="12"/>
  <c r="J859" i="12"/>
  <c r="F858" i="12"/>
  <c r="N856" i="12"/>
  <c r="J855" i="12"/>
  <c r="F854" i="12"/>
  <c r="N852" i="12"/>
  <c r="J851" i="12"/>
  <c r="F850" i="12"/>
  <c r="N848" i="12"/>
  <c r="J847" i="12"/>
  <c r="F846" i="12"/>
  <c r="N844" i="12"/>
  <c r="J843" i="12"/>
  <c r="F842" i="12"/>
  <c r="N840" i="12"/>
  <c r="J839" i="12"/>
  <c r="F838" i="12"/>
  <c r="N836" i="12"/>
  <c r="J835" i="12"/>
  <c r="F834" i="12"/>
  <c r="N832" i="12"/>
  <c r="J831" i="12"/>
  <c r="F830" i="12"/>
  <c r="N828" i="12"/>
  <c r="J827" i="12"/>
  <c r="F826" i="12"/>
  <c r="N824" i="12"/>
  <c r="J823" i="12"/>
  <c r="F822" i="12"/>
  <c r="N820" i="12"/>
  <c r="J819" i="12"/>
  <c r="F818" i="12"/>
  <c r="N816" i="12"/>
  <c r="J815" i="12"/>
  <c r="F814" i="12"/>
  <c r="N812" i="12"/>
  <c r="J811" i="12"/>
  <c r="F810" i="12"/>
  <c r="N808" i="12"/>
  <c r="J807" i="12"/>
  <c r="F806" i="12"/>
  <c r="N804" i="12"/>
  <c r="J803" i="12"/>
  <c r="F802" i="12"/>
  <c r="N800" i="12"/>
  <c r="J799" i="12"/>
  <c r="F798" i="12"/>
  <c r="N796" i="12"/>
  <c r="J795" i="12"/>
  <c r="F794" i="12"/>
  <c r="N792" i="12"/>
  <c r="J791" i="12"/>
  <c r="D790" i="12"/>
  <c r="I788" i="12"/>
  <c r="O784" i="12"/>
  <c r="G783" i="12"/>
  <c r="K779" i="12"/>
  <c r="O777" i="12"/>
  <c r="G774" i="12"/>
  <c r="F770" i="12"/>
  <c r="O765" i="12"/>
  <c r="N763" i="12"/>
  <c r="J759" i="12"/>
  <c r="D755" i="12"/>
  <c r="O751" i="12"/>
  <c r="L744" i="12"/>
  <c r="G741" i="12"/>
  <c r="D734" i="12"/>
  <c r="K730" i="12"/>
  <c r="G722" i="12"/>
  <c r="O716" i="12"/>
  <c r="U939" i="12"/>
  <c r="AC597" i="12"/>
  <c r="AH10" i="12"/>
  <c r="T10" i="12"/>
  <c r="AO1009" i="12"/>
  <c r="AA1009" i="12"/>
  <c r="AK1008" i="12"/>
  <c r="W1008" i="12"/>
  <c r="AS1006" i="12"/>
  <c r="AE1006" i="12"/>
  <c r="AO1005" i="12"/>
  <c r="AA1005" i="12"/>
  <c r="AK1004" i="12"/>
  <c r="W1004" i="12"/>
  <c r="AS1002" i="12"/>
  <c r="AE1002" i="12"/>
  <c r="AO1001" i="12"/>
  <c r="AA1001" i="12"/>
  <c r="AK1000" i="12"/>
  <c r="W1000" i="12"/>
  <c r="AS998" i="12"/>
  <c r="AE998" i="12"/>
  <c r="AO997" i="12"/>
  <c r="AA997" i="12"/>
  <c r="AK996" i="12"/>
  <c r="W996" i="12"/>
  <c r="AS994" i="12"/>
  <c r="AE994" i="12"/>
  <c r="AO993" i="12"/>
  <c r="AA993" i="12"/>
  <c r="AK992" i="12"/>
  <c r="W992" i="12"/>
  <c r="AS990" i="12"/>
  <c r="AE990" i="12"/>
  <c r="AO989" i="12"/>
  <c r="AA989" i="12"/>
  <c r="AK988" i="12"/>
  <c r="W988" i="12"/>
  <c r="AS986" i="12"/>
  <c r="AE986" i="12"/>
  <c r="AO985" i="12"/>
  <c r="AA985" i="12"/>
  <c r="AK984" i="12"/>
  <c r="W984" i="12"/>
  <c r="AS982" i="12"/>
  <c r="AE982" i="12"/>
  <c r="AO981" i="12"/>
  <c r="AA981" i="12"/>
  <c r="AK980" i="12"/>
  <c r="W980" i="12"/>
  <c r="AS978" i="12"/>
  <c r="AE978" i="12"/>
  <c r="AO977" i="12"/>
  <c r="AA977" i="12"/>
  <c r="AK976" i="12"/>
  <c r="W976" i="12"/>
  <c r="AS974" i="12"/>
  <c r="AE974" i="12"/>
  <c r="AO973" i="12"/>
  <c r="AA973" i="12"/>
  <c r="AK972" i="12"/>
  <c r="W972" i="12"/>
  <c r="AS970" i="12"/>
  <c r="AE970" i="12"/>
  <c r="AO969" i="12"/>
  <c r="AA969" i="12"/>
  <c r="AK968" i="12"/>
  <c r="W968" i="12"/>
  <c r="AS966" i="12"/>
  <c r="AE966" i="12"/>
  <c r="AO965" i="12"/>
  <c r="AA965" i="12"/>
  <c r="AK964" i="12"/>
  <c r="W964" i="12"/>
  <c r="AS962" i="12"/>
  <c r="AE962" i="12"/>
  <c r="AO961" i="12"/>
  <c r="AA961" i="12"/>
  <c r="AK960" i="12"/>
  <c r="W960" i="12"/>
  <c r="AS958" i="12"/>
  <c r="AE958" i="12"/>
  <c r="AO957" i="12"/>
  <c r="AA957" i="12"/>
  <c r="AK956" i="12"/>
  <c r="W956" i="12"/>
  <c r="AS954" i="12"/>
  <c r="AE954" i="12"/>
  <c r="AO953" i="12"/>
  <c r="AA953" i="12"/>
  <c r="AK952" i="12"/>
  <c r="W952" i="12"/>
  <c r="AS950" i="12"/>
  <c r="AE950" i="12"/>
  <c r="AO949" i="12"/>
  <c r="AA949" i="12"/>
  <c r="AK948" i="12"/>
  <c r="W948" i="12"/>
  <c r="AS946" i="12"/>
  <c r="AE946" i="12"/>
  <c r="AO945" i="12"/>
  <c r="AA945" i="12"/>
  <c r="AK944" i="12"/>
  <c r="W944" i="12"/>
  <c r="AS942" i="12"/>
  <c r="AE942" i="12"/>
  <c r="AO941" i="12"/>
  <c r="AA941" i="12"/>
  <c r="AK940" i="12"/>
  <c r="W940" i="12"/>
  <c r="AS938" i="12"/>
  <c r="AE938" i="12"/>
  <c r="AO937" i="12"/>
  <c r="AA937" i="12"/>
  <c r="AK936" i="12"/>
  <c r="W936" i="12"/>
  <c r="AS934" i="12"/>
  <c r="AE934" i="12"/>
  <c r="AO933" i="12"/>
  <c r="AA933" i="12"/>
  <c r="AK932" i="12"/>
  <c r="W932" i="12"/>
  <c r="AS930" i="12"/>
  <c r="AE930" i="12"/>
  <c r="AO929" i="12"/>
  <c r="AA929" i="12"/>
  <c r="AK928" i="12"/>
  <c r="W928" i="12"/>
  <c r="AS926" i="12"/>
  <c r="AE926" i="12"/>
  <c r="AO925" i="12"/>
  <c r="AA925" i="12"/>
  <c r="AK924" i="12"/>
  <c r="W924" i="12"/>
  <c r="AS922" i="12"/>
  <c r="AE922" i="12"/>
  <c r="AO921" i="12"/>
  <c r="AA921" i="12"/>
  <c r="AK920" i="12"/>
  <c r="W920" i="12"/>
  <c r="AS918" i="12"/>
  <c r="AE918" i="12"/>
  <c r="AO917" i="12"/>
  <c r="AA917" i="12"/>
  <c r="AK916" i="12"/>
  <c r="W916" i="12"/>
  <c r="AS914" i="12"/>
  <c r="AE914" i="12"/>
  <c r="AO913" i="12"/>
  <c r="AA913" i="12"/>
  <c r="AK912" i="12"/>
  <c r="W912" i="12"/>
  <c r="AS910" i="12"/>
  <c r="AE910" i="12"/>
  <c r="AO909" i="12"/>
  <c r="AA909" i="12"/>
  <c r="AK908" i="12"/>
  <c r="W908" i="12"/>
  <c r="AS906" i="12"/>
  <c r="AE906" i="12"/>
  <c r="AO905" i="12"/>
  <c r="AA905" i="12"/>
  <c r="AK904" i="12"/>
  <c r="W904" i="12"/>
  <c r="AS902" i="12"/>
  <c r="AE902" i="12"/>
  <c r="AO901" i="12"/>
  <c r="AA901" i="12"/>
  <c r="AK900" i="12"/>
  <c r="W900" i="12"/>
  <c r="AS898" i="12"/>
  <c r="AE898" i="12"/>
  <c r="AO897" i="12"/>
  <c r="AA897" i="12"/>
  <c r="AK896" i="12"/>
  <c r="W896" i="12"/>
  <c r="AS894" i="12"/>
  <c r="AE894" i="12"/>
  <c r="AO893" i="12"/>
  <c r="AA893" i="12"/>
  <c r="AK892" i="12"/>
  <c r="W892" i="12"/>
  <c r="AS890" i="12"/>
  <c r="AE890" i="12"/>
  <c r="AO889" i="12"/>
  <c r="AA889" i="12"/>
  <c r="AK888" i="12"/>
  <c r="W888" i="12"/>
  <c r="AS886" i="12"/>
  <c r="AE886" i="12"/>
  <c r="AO885" i="12"/>
  <c r="AA885" i="12"/>
  <c r="AK884" i="12"/>
  <c r="W884" i="12"/>
  <c r="AS882" i="12"/>
  <c r="AE882" i="12"/>
  <c r="AO881" i="12"/>
  <c r="AA881" i="12"/>
  <c r="AK880" i="12"/>
  <c r="W880" i="12"/>
  <c r="AS878" i="12"/>
  <c r="AE878" i="12"/>
  <c r="AO877" i="12"/>
  <c r="AA877" i="12"/>
  <c r="AK876" i="12"/>
  <c r="W876" i="12"/>
  <c r="AS874" i="12"/>
  <c r="AE874" i="12"/>
  <c r="AO873" i="12"/>
  <c r="AA873" i="12"/>
  <c r="AK872" i="12"/>
  <c r="W872" i="12"/>
  <c r="AS870" i="12"/>
  <c r="AE870" i="12"/>
  <c r="AO869" i="12"/>
  <c r="AA869" i="12"/>
  <c r="AK868" i="12"/>
  <c r="W868" i="12"/>
  <c r="AS866" i="12"/>
  <c r="AE866" i="12"/>
  <c r="AO865" i="12"/>
  <c r="AA865" i="12"/>
  <c r="AK864" i="12"/>
  <c r="W864" i="12"/>
  <c r="AS862" i="12"/>
  <c r="AE862" i="12"/>
  <c r="AO861" i="12"/>
  <c r="AA861" i="12"/>
  <c r="AK860" i="12"/>
  <c r="W860" i="12"/>
  <c r="AS858" i="12"/>
  <c r="AE858" i="12"/>
  <c r="AO857" i="12"/>
  <c r="AA857" i="12"/>
  <c r="AK856" i="12"/>
  <c r="W856" i="12"/>
  <c r="AS854" i="12"/>
  <c r="AE854" i="12"/>
  <c r="AO853" i="12"/>
  <c r="AA853" i="12"/>
  <c r="AK852" i="12"/>
  <c r="W852" i="12"/>
  <c r="AS850" i="12"/>
  <c r="AE850" i="12"/>
  <c r="AO849" i="12"/>
  <c r="AA849" i="12"/>
  <c r="AK848" i="12"/>
  <c r="W848" i="12"/>
  <c r="AS846" i="12"/>
  <c r="AE846" i="12"/>
  <c r="AO845" i="12"/>
  <c r="AA845" i="12"/>
  <c r="AK844" i="12"/>
  <c r="W844" i="12"/>
  <c r="AS842" i="12"/>
  <c r="AE842" i="12"/>
  <c r="AO841" i="12"/>
  <c r="AA841" i="12"/>
  <c r="AK840" i="12"/>
  <c r="W840" i="12"/>
  <c r="AS838" i="12"/>
  <c r="AE838" i="12"/>
  <c r="AO837" i="12"/>
  <c r="AA837" i="12"/>
  <c r="AK836" i="12"/>
  <c r="W836" i="12"/>
  <c r="AS834" i="12"/>
  <c r="AE834" i="12"/>
  <c r="AO833" i="12"/>
  <c r="AA833" i="12"/>
  <c r="AK832" i="12"/>
  <c r="W832" i="12"/>
  <c r="AS830" i="12"/>
  <c r="AE830" i="12"/>
  <c r="AO829" i="12"/>
  <c r="AA829" i="12"/>
  <c r="AK828" i="12"/>
  <c r="W828" i="12"/>
  <c r="AS826" i="12"/>
  <c r="AE826" i="12"/>
  <c r="AO825" i="12"/>
  <c r="AA825" i="12"/>
  <c r="AK824" i="12"/>
  <c r="W824" i="12"/>
  <c r="AS822" i="12"/>
  <c r="AE822" i="12"/>
  <c r="AO821" i="12"/>
  <c r="AA821" i="12"/>
  <c r="AK820" i="12"/>
  <c r="W820" i="12"/>
  <c r="AS818" i="12"/>
  <c r="AE818" i="12"/>
  <c r="AO817" i="12"/>
  <c r="AA817" i="12"/>
  <c r="AK816" i="12"/>
  <c r="W816" i="12"/>
  <c r="AS814" i="12"/>
  <c r="AE814" i="12"/>
  <c r="AO813" i="12"/>
  <c r="AA813" i="12"/>
  <c r="AK812" i="12"/>
  <c r="W812" i="12"/>
  <c r="AS810" i="12"/>
  <c r="AE810" i="12"/>
  <c r="AO809" i="12"/>
  <c r="AA809" i="12"/>
  <c r="AK808" i="12"/>
  <c r="W808" i="12"/>
  <c r="AS806" i="12"/>
  <c r="AE806" i="12"/>
  <c r="AO805" i="12"/>
  <c r="AA805" i="12"/>
  <c r="AK804" i="12"/>
  <c r="W804" i="12"/>
  <c r="AS802" i="12"/>
  <c r="AE802" i="12"/>
  <c r="AO801" i="12"/>
  <c r="AA801" i="12"/>
  <c r="AK800" i="12"/>
  <c r="W800" i="12"/>
  <c r="AS798" i="12"/>
  <c r="AE798" i="12"/>
  <c r="AO797" i="12"/>
  <c r="AA797" i="12"/>
  <c r="AK796" i="12"/>
  <c r="W796" i="12"/>
  <c r="AS794" i="12"/>
  <c r="AE794" i="12"/>
  <c r="AO793" i="12"/>
  <c r="AA793" i="12"/>
  <c r="AK792" i="12"/>
  <c r="W792" i="12"/>
  <c r="AS790" i="12"/>
  <c r="AE790" i="12"/>
  <c r="AO789" i="12"/>
  <c r="AA789" i="12"/>
  <c r="AK788" i="12"/>
  <c r="W788" i="12"/>
  <c r="AS786" i="12"/>
  <c r="AE786" i="12"/>
  <c r="AO785" i="12"/>
  <c r="AA785" i="12"/>
  <c r="AK784" i="12"/>
  <c r="W784" i="12"/>
  <c r="AS782" i="12"/>
  <c r="AE782" i="12"/>
  <c r="AO781" i="12"/>
  <c r="AA781" i="12"/>
  <c r="AK780" i="12"/>
  <c r="W780" i="12"/>
  <c r="AS778" i="12"/>
  <c r="AE778" i="12"/>
  <c r="AO777" i="12"/>
  <c r="AA777" i="12"/>
  <c r="AK776" i="12"/>
  <c r="W776" i="12"/>
  <c r="AS774" i="12"/>
  <c r="AE774" i="12"/>
  <c r="AO773" i="12"/>
  <c r="AA773" i="12"/>
  <c r="AK772" i="12"/>
  <c r="W772" i="12"/>
  <c r="AS770" i="12"/>
  <c r="AE770" i="12"/>
  <c r="AO769" i="12"/>
  <c r="AA769" i="12"/>
  <c r="AK768" i="12"/>
  <c r="W768" i="12"/>
  <c r="AS766" i="12"/>
  <c r="AE766" i="12"/>
  <c r="AO765" i="12"/>
  <c r="AA765" i="12"/>
  <c r="AK764" i="12"/>
  <c r="W764" i="12"/>
  <c r="AS762" i="12"/>
  <c r="AE762" i="12"/>
  <c r="AO761" i="12"/>
  <c r="AA761" i="12"/>
  <c r="AK760" i="12"/>
  <c r="W760" i="12"/>
  <c r="AS758" i="12"/>
  <c r="AE758" i="12"/>
  <c r="AO757" i="12"/>
  <c r="AA757" i="12"/>
  <c r="AK756" i="12"/>
  <c r="W756" i="12"/>
  <c r="AS754" i="12"/>
  <c r="AE754" i="12"/>
  <c r="AO753" i="12"/>
  <c r="AA753" i="12"/>
  <c r="AK752" i="12"/>
  <c r="W752" i="12"/>
  <c r="AS750" i="12"/>
  <c r="AE750" i="12"/>
  <c r="AO749" i="12"/>
  <c r="AA749" i="12"/>
  <c r="AK748" i="12"/>
  <c r="W748" i="12"/>
  <c r="AS746" i="12"/>
  <c r="AE746" i="12"/>
  <c r="AO745" i="12"/>
  <c r="AA745" i="12"/>
  <c r="AK744" i="12"/>
  <c r="W744" i="12"/>
  <c r="AS742" i="12"/>
  <c r="AE742" i="12"/>
  <c r="AO741" i="12"/>
  <c r="AA741" i="12"/>
  <c r="AK740" i="12"/>
  <c r="W740" i="12"/>
  <c r="AS738" i="12"/>
  <c r="AE738" i="12"/>
  <c r="AO737" i="12"/>
  <c r="AA737" i="12"/>
  <c r="AK736" i="12"/>
  <c r="W736" i="12"/>
  <c r="AS734" i="12"/>
  <c r="AE734" i="12"/>
  <c r="AO733" i="12"/>
  <c r="AA733" i="12"/>
  <c r="AK732" i="12"/>
  <c r="W732" i="12"/>
  <c r="AS730" i="12"/>
  <c r="AE730" i="12"/>
  <c r="AO729" i="12"/>
  <c r="AA729" i="12"/>
  <c r="AK728" i="12"/>
  <c r="W728" i="12"/>
  <c r="AS726" i="12"/>
  <c r="AE726" i="12"/>
  <c r="AO725" i="12"/>
  <c r="AA725" i="12"/>
  <c r="AK724" i="12"/>
  <c r="W724" i="12"/>
  <c r="AS722" i="12"/>
  <c r="AE722" i="12"/>
  <c r="AO721" i="12"/>
  <c r="AA721" i="12"/>
  <c r="AK720" i="12"/>
  <c r="W720" i="12"/>
  <c r="AS718" i="12"/>
  <c r="AE718" i="12"/>
  <c r="AO717" i="12"/>
  <c r="AA717" i="12"/>
  <c r="AK716" i="12"/>
  <c r="W716" i="12"/>
  <c r="AS714" i="12"/>
  <c r="AE714" i="12"/>
  <c r="AO713" i="12"/>
  <c r="AA713" i="12"/>
  <c r="AK712" i="12"/>
  <c r="W712" i="12"/>
  <c r="AS710" i="12"/>
  <c r="AE710" i="12"/>
  <c r="AO709" i="12"/>
  <c r="AA709" i="12"/>
  <c r="AK708" i="12"/>
  <c r="W708" i="12"/>
  <c r="AS706" i="12"/>
  <c r="AE706" i="12"/>
  <c r="AO705" i="12"/>
  <c r="AA705" i="12"/>
  <c r="AK704" i="12"/>
  <c r="W704" i="12"/>
  <c r="AS702" i="12"/>
  <c r="AE702" i="12"/>
  <c r="AO701" i="12"/>
  <c r="AA701" i="12"/>
  <c r="AK700" i="12"/>
  <c r="W700" i="12"/>
  <c r="AS698" i="12"/>
  <c r="AE698" i="12"/>
  <c r="AO697" i="12"/>
  <c r="AA697" i="12"/>
  <c r="AK696" i="12"/>
  <c r="W696" i="12"/>
  <c r="AS694" i="12"/>
  <c r="AE694" i="12"/>
  <c r="AO693" i="12"/>
  <c r="AA693" i="12"/>
  <c r="AK692" i="12"/>
  <c r="W692" i="12"/>
  <c r="AS690" i="12"/>
  <c r="AE690" i="12"/>
  <c r="AO689" i="12"/>
  <c r="AA689" i="12"/>
  <c r="AK688" i="12"/>
  <c r="W688" i="12"/>
  <c r="AS686" i="12"/>
  <c r="AE686" i="12"/>
  <c r="AO685" i="12"/>
  <c r="AA685" i="12"/>
  <c r="AK684" i="12"/>
  <c r="W684" i="12"/>
  <c r="AS682" i="12"/>
  <c r="AE682" i="12"/>
  <c r="AO681" i="12"/>
  <c r="AA681" i="12"/>
  <c r="AK680" i="12"/>
  <c r="W680" i="12"/>
  <c r="AS678" i="12"/>
  <c r="AE678" i="12"/>
  <c r="AO677" i="12"/>
  <c r="AA677" i="12"/>
  <c r="AK676" i="12"/>
  <c r="W676" i="12"/>
  <c r="AS674" i="12"/>
  <c r="AE674" i="12"/>
  <c r="AO673" i="12"/>
  <c r="AA673" i="12"/>
  <c r="AK672" i="12"/>
  <c r="W672" i="12"/>
  <c r="AS670" i="12"/>
  <c r="AE670" i="12"/>
  <c r="AO669" i="12"/>
  <c r="AA669" i="12"/>
  <c r="AK668" i="12"/>
  <c r="W668" i="12"/>
  <c r="AS666" i="12"/>
  <c r="AE666" i="12"/>
  <c r="AO665" i="12"/>
  <c r="AA665" i="12"/>
  <c r="AK664" i="12"/>
  <c r="W664" i="12"/>
  <c r="AS662" i="12"/>
  <c r="AE662" i="12"/>
  <c r="AO661" i="12"/>
  <c r="AA661" i="12"/>
  <c r="AK660" i="12"/>
  <c r="W660" i="12"/>
  <c r="AS658" i="12"/>
  <c r="AE658" i="12"/>
  <c r="AO657" i="12"/>
  <c r="AA657" i="12"/>
  <c r="AK656" i="12"/>
  <c r="W656" i="12"/>
  <c r="AS654" i="12"/>
  <c r="AE654" i="12"/>
  <c r="AO653" i="12"/>
  <c r="AA653" i="12"/>
  <c r="AK652" i="12"/>
  <c r="W652" i="12"/>
  <c r="AS650" i="12"/>
  <c r="AE650" i="12"/>
  <c r="AO649" i="12"/>
  <c r="AA649" i="12"/>
  <c r="AK648" i="12"/>
  <c r="W648" i="12"/>
  <c r="AS646" i="12"/>
  <c r="AE646" i="12"/>
  <c r="AO645" i="12"/>
  <c r="AA645" i="12"/>
  <c r="AK644" i="12"/>
  <c r="W644" i="12"/>
  <c r="AS642" i="12"/>
  <c r="AE642" i="12"/>
  <c r="AO641" i="12"/>
  <c r="AA641" i="12"/>
  <c r="AK640" i="12"/>
  <c r="W640" i="12"/>
  <c r="AS638" i="12"/>
  <c r="AE638" i="12"/>
  <c r="AO637" i="12"/>
  <c r="AA637" i="12"/>
  <c r="AK636" i="12"/>
  <c r="W636" i="12"/>
  <c r="AS634" i="12"/>
  <c r="AE634" i="12"/>
  <c r="AO633" i="12"/>
  <c r="AA633" i="12"/>
  <c r="AK632" i="12"/>
  <c r="W632" i="12"/>
  <c r="AS630" i="12"/>
  <c r="AE630" i="12"/>
  <c r="AO629" i="12"/>
  <c r="AA629" i="12"/>
  <c r="AK628" i="12"/>
  <c r="W628" i="12"/>
  <c r="AS626" i="12"/>
  <c r="AE626" i="12"/>
  <c r="AO625" i="12"/>
  <c r="AA625" i="12"/>
  <c r="AK624" i="12"/>
  <c r="W624" i="12"/>
  <c r="AS622" i="12"/>
  <c r="AE622" i="12"/>
  <c r="AO621" i="12"/>
  <c r="AA621" i="12"/>
  <c r="AK620" i="12"/>
  <c r="W620" i="12"/>
  <c r="AS618" i="12"/>
  <c r="AE618" i="12"/>
  <c r="AO617" i="12"/>
  <c r="AA617" i="12"/>
  <c r="AK616" i="12"/>
  <c r="W616" i="12"/>
  <c r="AS614" i="12"/>
  <c r="AE614" i="12"/>
  <c r="AO613" i="12"/>
  <c r="AA613" i="12"/>
  <c r="AK612" i="12"/>
  <c r="W612" i="12"/>
  <c r="AS610" i="12"/>
  <c r="AE610" i="12"/>
  <c r="AO609" i="12"/>
  <c r="AA609" i="12"/>
  <c r="AK608" i="12"/>
  <c r="W608" i="12"/>
  <c r="AS606" i="12"/>
  <c r="AE606" i="12"/>
  <c r="AO605" i="12"/>
  <c r="AA605" i="12"/>
  <c r="AK604" i="12"/>
  <c r="W604" i="12"/>
  <c r="AS602" i="12"/>
  <c r="AE602" i="12"/>
  <c r="AO601" i="12"/>
  <c r="AA601" i="12"/>
  <c r="AK600" i="12"/>
  <c r="W600" i="12"/>
  <c r="AS598" i="12"/>
  <c r="AE598" i="12"/>
  <c r="AO597" i="12"/>
  <c r="AA597" i="12"/>
  <c r="AK596" i="12"/>
  <c r="W596" i="12"/>
  <c r="AS594" i="12"/>
  <c r="AE594" i="12"/>
  <c r="AO593" i="12"/>
  <c r="AA593" i="12"/>
  <c r="AK592" i="12"/>
  <c r="W592" i="12"/>
  <c r="AS590" i="12"/>
  <c r="AE590" i="12"/>
  <c r="AO589" i="12"/>
  <c r="AA589" i="12"/>
  <c r="AK588" i="12"/>
  <c r="W588" i="12"/>
  <c r="AS586" i="12"/>
  <c r="AE586" i="12"/>
  <c r="AO585" i="12"/>
  <c r="AA585" i="12"/>
  <c r="AK584" i="12"/>
  <c r="W584" i="12"/>
  <c r="AS582" i="12"/>
  <c r="AE582" i="12"/>
  <c r="AO581" i="12"/>
  <c r="AA581" i="12"/>
  <c r="AK580" i="12"/>
  <c r="W580" i="12"/>
  <c r="AS578" i="12"/>
  <c r="AE578" i="12"/>
  <c r="AO577" i="12"/>
  <c r="AA577" i="12"/>
  <c r="AK576" i="12"/>
  <c r="W576" i="12"/>
  <c r="AS574" i="12"/>
  <c r="AE574" i="12"/>
  <c r="AO573" i="12"/>
  <c r="AA573" i="12"/>
  <c r="AK572" i="12"/>
  <c r="W572" i="12"/>
  <c r="AS570" i="12"/>
  <c r="AE570" i="12"/>
  <c r="AO569" i="12"/>
  <c r="AA569" i="12"/>
  <c r="AK568" i="12"/>
  <c r="W568" i="12"/>
  <c r="AS566" i="12"/>
  <c r="AE566" i="12"/>
  <c r="AO565" i="12"/>
  <c r="AA565" i="12"/>
  <c r="AK564" i="12"/>
  <c r="W564" i="12"/>
  <c r="AS562" i="12"/>
  <c r="AE562" i="12"/>
  <c r="AO561" i="12"/>
  <c r="AA561" i="12"/>
  <c r="AK560" i="12"/>
  <c r="W560" i="12"/>
  <c r="AS558" i="12"/>
  <c r="AE558" i="12"/>
  <c r="AO557" i="12"/>
  <c r="AA557" i="12"/>
  <c r="AK556" i="12"/>
  <c r="W556" i="12"/>
  <c r="AS554" i="12"/>
  <c r="AE554" i="12"/>
  <c r="AO553" i="12"/>
  <c r="AA553" i="12"/>
  <c r="AK552" i="12"/>
  <c r="W552" i="12"/>
  <c r="AS550" i="12"/>
  <c r="AE550" i="12"/>
  <c r="AO549" i="12"/>
  <c r="AA549" i="12"/>
  <c r="AK548" i="12"/>
  <c r="W548" i="12"/>
  <c r="AS546" i="12"/>
  <c r="AE546" i="12"/>
  <c r="AO545" i="12"/>
  <c r="AA545" i="12"/>
  <c r="AK544" i="12"/>
  <c r="W544" i="12"/>
  <c r="AS542" i="12"/>
  <c r="AE542" i="12"/>
  <c r="AO541" i="12"/>
  <c r="AA541" i="12"/>
  <c r="AK540" i="12"/>
  <c r="W540" i="12"/>
  <c r="AS538" i="12"/>
  <c r="AE538" i="12"/>
  <c r="AO537" i="12"/>
  <c r="AA537" i="12"/>
  <c r="AK536" i="12"/>
  <c r="W536" i="12"/>
  <c r="AS534" i="12"/>
  <c r="AE534" i="12"/>
  <c r="AO533" i="12"/>
  <c r="AA533" i="12"/>
  <c r="AK532" i="12"/>
  <c r="W532" i="12"/>
  <c r="AS530" i="12"/>
  <c r="AE530" i="12"/>
  <c r="AO529" i="12"/>
  <c r="AA529" i="12"/>
  <c r="AK528" i="12"/>
  <c r="W528" i="12"/>
  <c r="AS526" i="12"/>
  <c r="AE526" i="12"/>
  <c r="AO525" i="12"/>
  <c r="AA525" i="12"/>
  <c r="AK524" i="12"/>
  <c r="W524" i="12"/>
  <c r="AS522" i="12"/>
  <c r="AE522" i="12"/>
  <c r="AO521" i="12"/>
  <c r="AA521" i="12"/>
  <c r="AK520" i="12"/>
  <c r="W520" i="12"/>
  <c r="AS518" i="12"/>
  <c r="AE518" i="12"/>
  <c r="AO517" i="12"/>
  <c r="AA517" i="12"/>
  <c r="AK516" i="12"/>
  <c r="W516" i="12"/>
  <c r="AS514" i="12"/>
  <c r="AE514" i="12"/>
  <c r="AO513" i="12"/>
  <c r="AA513" i="12"/>
  <c r="AK512" i="12"/>
  <c r="W512" i="12"/>
  <c r="AS510" i="12"/>
  <c r="AE510" i="12"/>
  <c r="AO509" i="12"/>
  <c r="AA509" i="12"/>
  <c r="AK508" i="12"/>
  <c r="W508" i="12"/>
  <c r="AS506" i="12"/>
  <c r="AE506" i="12"/>
  <c r="AO505" i="12"/>
  <c r="AA505" i="12"/>
  <c r="AK504" i="12"/>
  <c r="W504" i="12"/>
  <c r="AS502" i="12"/>
  <c r="AE502" i="12"/>
  <c r="AO501" i="12"/>
  <c r="AA501" i="12"/>
  <c r="AK500" i="12"/>
  <c r="W500" i="12"/>
  <c r="AS498" i="12"/>
  <c r="AE498" i="12"/>
  <c r="AO497" i="12"/>
  <c r="AA497" i="12"/>
  <c r="AK496" i="12"/>
  <c r="W496" i="12"/>
  <c r="AS494" i="12"/>
  <c r="AE494" i="12"/>
  <c r="AO493" i="12"/>
  <c r="AA493" i="12"/>
  <c r="AK492" i="12"/>
  <c r="W492" i="12"/>
  <c r="AS490" i="12"/>
  <c r="AE490" i="12"/>
  <c r="AO489" i="12"/>
  <c r="AA489" i="12"/>
  <c r="AK488" i="12"/>
  <c r="W488" i="12"/>
  <c r="AS486" i="12"/>
  <c r="AE486" i="12"/>
  <c r="AO485" i="12"/>
  <c r="AA485" i="12"/>
  <c r="AK484" i="12"/>
  <c r="W484" i="12"/>
  <c r="AS482" i="12"/>
  <c r="AE482" i="12"/>
  <c r="AO481" i="12"/>
  <c r="AA481" i="12"/>
  <c r="AK480" i="12"/>
  <c r="W480" i="12"/>
  <c r="AS478" i="12"/>
  <c r="AE478" i="12"/>
  <c r="AO477" i="12"/>
  <c r="AA477" i="12"/>
  <c r="AK476" i="12"/>
  <c r="W476" i="12"/>
  <c r="AS474" i="12"/>
  <c r="AE474" i="12"/>
  <c r="AO473" i="12"/>
  <c r="AA473" i="12"/>
  <c r="AK472" i="12"/>
  <c r="W472" i="12"/>
  <c r="AS470" i="12"/>
  <c r="AE470" i="12"/>
  <c r="AO469" i="12"/>
  <c r="AA469" i="12"/>
  <c r="AK468" i="12"/>
  <c r="W468" i="12"/>
  <c r="AS466" i="12"/>
  <c r="AE466" i="12"/>
  <c r="AO465" i="12"/>
  <c r="AA465" i="12"/>
  <c r="AK464" i="12"/>
  <c r="W464" i="12"/>
  <c r="AS462" i="12"/>
  <c r="AE462" i="12"/>
  <c r="AO461" i="12"/>
  <c r="AA461" i="12"/>
  <c r="AK460" i="12"/>
  <c r="W460" i="12"/>
  <c r="AS458" i="12"/>
  <c r="AE458" i="12"/>
  <c r="AO457" i="12"/>
  <c r="AA457" i="12"/>
  <c r="AK456" i="12"/>
  <c r="W456" i="12"/>
  <c r="AS454" i="12"/>
  <c r="AE454" i="12"/>
  <c r="AO453" i="12"/>
  <c r="AA453" i="12"/>
  <c r="AK452" i="12"/>
  <c r="W452" i="12"/>
  <c r="AS450" i="12"/>
  <c r="AE450" i="12"/>
  <c r="AO449" i="12"/>
  <c r="AA449" i="12"/>
  <c r="AK448" i="12"/>
  <c r="W448" i="12"/>
  <c r="AS446" i="12"/>
  <c r="AE446" i="12"/>
  <c r="AO445" i="12"/>
  <c r="AA445" i="12"/>
  <c r="AK444" i="12"/>
  <c r="W444" i="12"/>
  <c r="AS442" i="12"/>
  <c r="AE442" i="12"/>
  <c r="AO441" i="12"/>
  <c r="AA441" i="12"/>
  <c r="AK440" i="12"/>
  <c r="W440" i="12"/>
  <c r="AS438" i="12"/>
  <c r="AE438" i="12"/>
  <c r="AO437" i="12"/>
  <c r="AA437" i="12"/>
  <c r="AK436" i="12"/>
  <c r="W436" i="12"/>
  <c r="AS434" i="12"/>
  <c r="AE434" i="12"/>
  <c r="AO433" i="12"/>
  <c r="AA433" i="12"/>
  <c r="AK432" i="12"/>
  <c r="W432" i="12"/>
  <c r="AS430" i="12"/>
  <c r="AE430" i="12"/>
  <c r="AO429" i="12"/>
  <c r="AA429" i="12"/>
  <c r="AK428" i="12"/>
  <c r="W428" i="12"/>
  <c r="AS426" i="12"/>
  <c r="AE426" i="12"/>
  <c r="AO425" i="12"/>
  <c r="AA425" i="12"/>
  <c r="AK424" i="12"/>
  <c r="W424" i="12"/>
  <c r="AS422" i="12"/>
  <c r="AE422" i="12"/>
  <c r="AO421" i="12"/>
  <c r="AA421" i="12"/>
  <c r="AK420" i="12"/>
  <c r="W420" i="12"/>
  <c r="AS418" i="12"/>
  <c r="AE418" i="12"/>
  <c r="AO417" i="12"/>
  <c r="AA417" i="12"/>
  <c r="AK416" i="12"/>
  <c r="W416" i="12"/>
  <c r="AS414" i="12"/>
  <c r="AE414" i="12"/>
  <c r="AO413" i="12"/>
  <c r="AA413" i="12"/>
  <c r="AK412" i="12"/>
  <c r="W412" i="12"/>
  <c r="AS410" i="12"/>
  <c r="AE410" i="12"/>
  <c r="AO409" i="12"/>
  <c r="AA409" i="12"/>
  <c r="AK408" i="12"/>
  <c r="W408" i="12"/>
  <c r="AS406" i="12"/>
  <c r="AE406" i="12"/>
  <c r="AO405" i="12"/>
  <c r="AA405" i="12"/>
  <c r="AK404" i="12"/>
  <c r="W404" i="12"/>
  <c r="AS402" i="12"/>
  <c r="AE402" i="12"/>
  <c r="AO401" i="12"/>
  <c r="AA401" i="12"/>
  <c r="AK400" i="12"/>
  <c r="W400" i="12"/>
  <c r="AS398" i="12"/>
  <c r="AE398" i="12"/>
  <c r="AO397" i="12"/>
  <c r="AA397" i="12"/>
  <c r="AK396" i="12"/>
  <c r="W396" i="12"/>
  <c r="AS394" i="12"/>
  <c r="AE394" i="12"/>
  <c r="AO393" i="12"/>
  <c r="AA393" i="12"/>
  <c r="AK392" i="12"/>
  <c r="W392" i="12"/>
  <c r="AS390" i="12"/>
  <c r="AE390" i="12"/>
  <c r="AO389" i="12"/>
  <c r="AA389" i="12"/>
  <c r="AK388" i="12"/>
  <c r="W388" i="12"/>
  <c r="AS386" i="12"/>
  <c r="AE386" i="12"/>
  <c r="AO385" i="12"/>
  <c r="AA385" i="12"/>
  <c r="AK384" i="12"/>
  <c r="W384" i="12"/>
  <c r="AS382" i="12"/>
  <c r="AE382" i="12"/>
  <c r="AO381" i="12"/>
  <c r="AA381" i="12"/>
  <c r="AK380" i="12"/>
  <c r="W380" i="12"/>
  <c r="AS378" i="12"/>
  <c r="AE378" i="12"/>
  <c r="AO377" i="12"/>
  <c r="AA377" i="12"/>
  <c r="AK376" i="12"/>
  <c r="W376" i="12"/>
  <c r="AS374" i="12"/>
  <c r="AE374" i="12"/>
  <c r="AO373" i="12"/>
  <c r="AA373" i="12"/>
  <c r="AK372" i="12"/>
  <c r="W372" i="12"/>
  <c r="AS370" i="12"/>
  <c r="AE370" i="12"/>
  <c r="AO369" i="12"/>
  <c r="AA369" i="12"/>
  <c r="AK368" i="12"/>
  <c r="W368" i="12"/>
  <c r="AS366" i="12"/>
  <c r="AE366" i="12"/>
  <c r="AO365" i="12"/>
  <c r="AA365" i="12"/>
  <c r="AK364" i="12"/>
  <c r="W364" i="12"/>
  <c r="AS362" i="12"/>
  <c r="AE362" i="12"/>
  <c r="AO361" i="12"/>
  <c r="AA361" i="12"/>
  <c r="AK360" i="12"/>
  <c r="W360" i="12"/>
  <c r="AS358" i="12"/>
  <c r="AE358" i="12"/>
  <c r="AO357" i="12"/>
  <c r="AA357" i="12"/>
  <c r="AK356" i="12"/>
  <c r="W356" i="12"/>
  <c r="AS354" i="12"/>
  <c r="AE354" i="12"/>
  <c r="AO353" i="12"/>
  <c r="AA353" i="12"/>
  <c r="AK352" i="12"/>
  <c r="W352" i="12"/>
  <c r="AS350" i="12"/>
  <c r="AE350" i="12"/>
  <c r="AO349" i="12"/>
  <c r="AA349" i="12"/>
  <c r="AK348" i="12"/>
  <c r="W348" i="12"/>
  <c r="AS346" i="12"/>
  <c r="AE346" i="12"/>
  <c r="AO345" i="12"/>
  <c r="AA345" i="12"/>
  <c r="AK344" i="12"/>
  <c r="W344" i="12"/>
  <c r="AS342" i="12"/>
  <c r="AE342" i="12"/>
  <c r="AO341" i="12"/>
  <c r="AA341" i="12"/>
  <c r="AK340" i="12"/>
  <c r="W340" i="12"/>
  <c r="AS338" i="12"/>
  <c r="AE338" i="12"/>
  <c r="AO337" i="12"/>
  <c r="AA337" i="12"/>
  <c r="AK336" i="12"/>
  <c r="W336" i="12"/>
  <c r="AS334" i="12"/>
  <c r="AE334" i="12"/>
  <c r="AO333" i="12"/>
  <c r="AA333" i="12"/>
  <c r="AK332" i="12"/>
  <c r="W332" i="12"/>
  <c r="AS330" i="12"/>
  <c r="AE330" i="12"/>
  <c r="AO329" i="12"/>
  <c r="AA329" i="12"/>
  <c r="AK328" i="12"/>
  <c r="W328" i="12"/>
  <c r="AS326" i="12"/>
  <c r="AE326" i="12"/>
  <c r="AO325" i="12"/>
  <c r="AA325" i="12"/>
  <c r="AK324" i="12"/>
  <c r="W324" i="12"/>
  <c r="AS322" i="12"/>
  <c r="AE322" i="12"/>
  <c r="AO321" i="12"/>
  <c r="AA321" i="12"/>
  <c r="AK320" i="12"/>
  <c r="W320" i="12"/>
  <c r="AS318" i="12"/>
  <c r="AE318" i="12"/>
  <c r="AO317" i="12"/>
  <c r="AA317" i="12"/>
  <c r="AK316" i="12"/>
  <c r="W316" i="12"/>
  <c r="AS314" i="12"/>
  <c r="AE314" i="12"/>
  <c r="AO313" i="12"/>
  <c r="AA313" i="12"/>
  <c r="AK312" i="12"/>
  <c r="W312" i="12"/>
  <c r="AS310" i="12"/>
  <c r="AE310" i="12"/>
  <c r="AO309" i="12"/>
  <c r="AA309" i="12"/>
  <c r="AK308" i="12"/>
  <c r="W308" i="12"/>
  <c r="AS306" i="12"/>
  <c r="AE306" i="12"/>
  <c r="AO305" i="12"/>
  <c r="AA305" i="12"/>
  <c r="AK304" i="12"/>
  <c r="W304" i="12"/>
  <c r="AS302" i="12"/>
  <c r="AE302" i="12"/>
  <c r="AO301" i="12"/>
  <c r="AA301" i="12"/>
  <c r="AK300" i="12"/>
  <c r="W300" i="12"/>
  <c r="AS298" i="12"/>
  <c r="AE298" i="12"/>
  <c r="AO297" i="12"/>
  <c r="AA297" i="12"/>
  <c r="AK296" i="12"/>
  <c r="W296" i="12"/>
  <c r="AS294" i="12"/>
  <c r="AE294" i="12"/>
  <c r="AO293" i="12"/>
  <c r="AA293" i="12"/>
  <c r="AK292" i="12"/>
  <c r="W292" i="12"/>
  <c r="AS290" i="12"/>
  <c r="AE290" i="12"/>
  <c r="AO289" i="12"/>
  <c r="AA289" i="12"/>
  <c r="AK288" i="12"/>
  <c r="W288" i="12"/>
  <c r="AS286" i="12"/>
  <c r="AE286" i="12"/>
  <c r="AO285" i="12"/>
  <c r="AA285" i="12"/>
  <c r="AK284" i="12"/>
  <c r="W284" i="12"/>
  <c r="AS282" i="12"/>
  <c r="AE282" i="12"/>
  <c r="AO281" i="12"/>
  <c r="AA281" i="12"/>
  <c r="AK280" i="12"/>
  <c r="W280" i="12"/>
  <c r="AS278" i="12"/>
  <c r="AE278" i="12"/>
  <c r="AO277" i="12"/>
  <c r="AA277" i="12"/>
  <c r="AK276" i="12"/>
  <c r="W276" i="12"/>
  <c r="AS274" i="12"/>
  <c r="AE274" i="12"/>
  <c r="AO273" i="12"/>
  <c r="AA273" i="12"/>
  <c r="AK272" i="12"/>
  <c r="W272" i="12"/>
  <c r="AS270" i="12"/>
  <c r="AE270" i="12"/>
  <c r="AO269" i="12"/>
  <c r="AA269" i="12"/>
  <c r="AK268" i="12"/>
  <c r="W268" i="12"/>
  <c r="AS266" i="12"/>
  <c r="AE266" i="12"/>
  <c r="AO265" i="12"/>
  <c r="AA265" i="12"/>
  <c r="AK264" i="12"/>
  <c r="W264" i="12"/>
  <c r="AS262" i="12"/>
  <c r="AE262" i="12"/>
  <c r="AO261" i="12"/>
  <c r="AA261" i="12"/>
  <c r="AK260" i="12"/>
  <c r="W260" i="12"/>
  <c r="AS258" i="12"/>
  <c r="AE258" i="12"/>
  <c r="AO257" i="12"/>
  <c r="AA257" i="12"/>
  <c r="AK256" i="12"/>
  <c r="W256" i="12"/>
  <c r="AS254" i="12"/>
  <c r="AE254" i="12"/>
  <c r="AO253" i="12"/>
  <c r="AA253" i="12"/>
  <c r="AK252" i="12"/>
  <c r="W252" i="12"/>
  <c r="AS250" i="12"/>
  <c r="AE250" i="12"/>
  <c r="AO249" i="12"/>
  <c r="AA249" i="12"/>
  <c r="AK248" i="12"/>
  <c r="W248" i="12"/>
  <c r="AS246" i="12"/>
  <c r="AE246" i="12"/>
  <c r="AO245" i="12"/>
  <c r="AA245" i="12"/>
  <c r="AK244" i="12"/>
  <c r="W244" i="12"/>
  <c r="AS242" i="12"/>
  <c r="AE242" i="12"/>
  <c r="AO241" i="12"/>
  <c r="AA241" i="12"/>
  <c r="AK240" i="12"/>
  <c r="W240" i="12"/>
  <c r="AS238" i="12"/>
  <c r="AE238" i="12"/>
  <c r="AO237" i="12"/>
  <c r="AA237" i="12"/>
  <c r="AK236" i="12"/>
  <c r="W236" i="12"/>
  <c r="AS234" i="12"/>
  <c r="AE234" i="12"/>
  <c r="AO233" i="12"/>
  <c r="AA233" i="12"/>
  <c r="AK232" i="12"/>
  <c r="W232" i="12"/>
  <c r="AS230" i="12"/>
  <c r="AE230" i="12"/>
  <c r="AO229" i="12"/>
  <c r="AA229" i="12"/>
  <c r="AK228" i="12"/>
  <c r="W228" i="12"/>
  <c r="AS226" i="12"/>
  <c r="AE226" i="12"/>
  <c r="AO225" i="12"/>
  <c r="AA225" i="12"/>
  <c r="AK224" i="12"/>
  <c r="W224" i="12"/>
  <c r="AS222" i="12"/>
  <c r="AE222" i="12"/>
  <c r="AO221" i="12"/>
  <c r="AA221" i="12"/>
  <c r="AK220" i="12"/>
  <c r="W220" i="12"/>
  <c r="AS218" i="12"/>
  <c r="AE218" i="12"/>
  <c r="AO217" i="12"/>
  <c r="AA217" i="12"/>
  <c r="AK216" i="12"/>
  <c r="W216" i="12"/>
  <c r="AS214" i="12"/>
  <c r="AE214" i="12"/>
  <c r="AO213" i="12"/>
  <c r="AA213" i="12"/>
  <c r="AK212" i="12"/>
  <c r="W212" i="12"/>
  <c r="AS210" i="12"/>
  <c r="AE210" i="12"/>
  <c r="AO209" i="12"/>
  <c r="AA209" i="12"/>
  <c r="AK208" i="12"/>
  <c r="W208" i="12"/>
  <c r="AS206" i="12"/>
  <c r="AE206" i="12"/>
  <c r="AO205" i="12"/>
  <c r="AA205" i="12"/>
  <c r="AK204" i="12"/>
  <c r="W204" i="12"/>
  <c r="AS202" i="12"/>
  <c r="AE202" i="12"/>
  <c r="AO201" i="12"/>
  <c r="AA201" i="12"/>
  <c r="AK200" i="12"/>
  <c r="W200" i="12"/>
  <c r="AS198" i="12"/>
  <c r="AE198" i="12"/>
  <c r="AO197" i="12"/>
  <c r="AA197" i="12"/>
  <c r="AK196" i="12"/>
  <c r="W196" i="12"/>
  <c r="AS194" i="12"/>
  <c r="AE194" i="12"/>
  <c r="AO193" i="12"/>
  <c r="AA193" i="12"/>
  <c r="AK192" i="12"/>
  <c r="W192" i="12"/>
  <c r="AS190" i="12"/>
  <c r="AE190" i="12"/>
  <c r="AO189" i="12"/>
  <c r="AA189" i="12"/>
  <c r="AK188" i="12"/>
  <c r="W188" i="12"/>
  <c r="AS186" i="12"/>
  <c r="AE186" i="12"/>
  <c r="AO185" i="12"/>
  <c r="AA185" i="12"/>
  <c r="AK184" i="12"/>
  <c r="W184" i="12"/>
  <c r="AS182" i="12"/>
  <c r="AE182" i="12"/>
  <c r="AO181" i="12"/>
  <c r="AA181" i="12"/>
  <c r="AK180" i="12"/>
  <c r="W180" i="12"/>
  <c r="AS178" i="12"/>
  <c r="AE178" i="12"/>
  <c r="AO177" i="12"/>
  <c r="AA177" i="12"/>
  <c r="AK176" i="12"/>
  <c r="W176" i="12"/>
  <c r="AS174" i="12"/>
  <c r="AE174" i="12"/>
  <c r="AO173" i="12"/>
  <c r="AA173" i="12"/>
  <c r="AK172" i="12"/>
  <c r="W172" i="12"/>
  <c r="AS170" i="12"/>
  <c r="AE170" i="12"/>
  <c r="AO169" i="12"/>
  <c r="AA169" i="12"/>
  <c r="AK168" i="12"/>
  <c r="W168" i="12"/>
  <c r="AS166" i="12"/>
  <c r="AE166" i="12"/>
  <c r="AO165" i="12"/>
  <c r="AA165" i="12"/>
  <c r="AK164" i="12"/>
  <c r="W164" i="12"/>
  <c r="AS162" i="12"/>
  <c r="AE162" i="12"/>
  <c r="AO161" i="12"/>
  <c r="AA161" i="12"/>
  <c r="AK160" i="12"/>
  <c r="W160" i="12"/>
  <c r="AS158" i="12"/>
  <c r="AE158" i="12"/>
  <c r="AO157" i="12"/>
  <c r="AA157" i="12"/>
  <c r="AK156" i="12"/>
  <c r="W156" i="12"/>
  <c r="AS154" i="12"/>
  <c r="AE154" i="12"/>
  <c r="AO153" i="12"/>
  <c r="AA153" i="12"/>
  <c r="AK152" i="12"/>
  <c r="W152" i="12"/>
  <c r="AS150" i="12"/>
  <c r="AE150" i="12"/>
  <c r="AO149" i="12"/>
  <c r="AA149" i="12"/>
  <c r="AK148" i="12"/>
  <c r="W148" i="12"/>
  <c r="AS146" i="12"/>
  <c r="AE146" i="12"/>
  <c r="AO145" i="12"/>
  <c r="AA145" i="12"/>
  <c r="AK144" i="12"/>
  <c r="W144" i="12"/>
  <c r="AS142" i="12"/>
  <c r="AE142" i="12"/>
  <c r="AO141" i="12"/>
  <c r="AA141" i="12"/>
  <c r="AK140" i="12"/>
  <c r="W140" i="12"/>
  <c r="AS138" i="12"/>
  <c r="AE138" i="12"/>
  <c r="AO137" i="12"/>
  <c r="AA137" i="12"/>
  <c r="AK136" i="12"/>
  <c r="W136" i="12"/>
  <c r="AS134" i="12"/>
  <c r="AE134" i="12"/>
  <c r="AO133" i="12"/>
  <c r="AA133" i="12"/>
  <c r="AK132" i="12"/>
  <c r="W132" i="12"/>
  <c r="AS130" i="12"/>
  <c r="AE130" i="12"/>
  <c r="AO129" i="12"/>
  <c r="AA129" i="12"/>
  <c r="AK128" i="12"/>
  <c r="W128" i="12"/>
  <c r="AS126" i="12"/>
  <c r="AE126" i="12"/>
  <c r="AO125" i="12"/>
  <c r="AA125" i="12"/>
  <c r="AK124" i="12"/>
  <c r="W124" i="12"/>
  <c r="AS122" i="12"/>
  <c r="AE122" i="12"/>
  <c r="AO121" i="12"/>
  <c r="AA121" i="12"/>
  <c r="AK120" i="12"/>
  <c r="W120" i="12"/>
  <c r="AS118" i="12"/>
  <c r="AE118" i="12"/>
  <c r="AO117" i="12"/>
  <c r="AA117" i="12"/>
  <c r="AK116" i="12"/>
  <c r="W116" i="12"/>
  <c r="AS114" i="12"/>
  <c r="AE114" i="12"/>
  <c r="AO113" i="12"/>
  <c r="AA113" i="12"/>
  <c r="AK112" i="12"/>
  <c r="W112" i="12"/>
  <c r="AS110" i="12"/>
  <c r="AE110" i="12"/>
  <c r="AO109" i="12"/>
  <c r="AA109" i="12"/>
  <c r="AK108" i="12"/>
  <c r="W108" i="12"/>
  <c r="AS106" i="12"/>
  <c r="AE106" i="12"/>
  <c r="AO105" i="12"/>
  <c r="AA105" i="12"/>
  <c r="AK104" i="12"/>
  <c r="W104" i="12"/>
  <c r="AS102" i="12"/>
  <c r="AE102" i="12"/>
  <c r="AO101" i="12"/>
  <c r="AA101" i="12"/>
  <c r="AK100" i="12"/>
  <c r="W100" i="12"/>
  <c r="AS98" i="12"/>
  <c r="AE98" i="12"/>
  <c r="AO97" i="12"/>
  <c r="AA97" i="12"/>
  <c r="AK96" i="12"/>
  <c r="W96" i="12"/>
  <c r="AS94" i="12"/>
  <c r="AE94" i="12"/>
  <c r="AO93" i="12"/>
  <c r="AA93" i="12"/>
  <c r="AK92" i="12"/>
  <c r="W92" i="12"/>
  <c r="AS90" i="12"/>
  <c r="AE90" i="12"/>
  <c r="AO89" i="12"/>
  <c r="AA89" i="12"/>
  <c r="AK88" i="12"/>
  <c r="W88" i="12"/>
  <c r="AS86" i="12"/>
  <c r="AE86" i="12"/>
  <c r="AO85" i="12"/>
  <c r="AA85" i="12"/>
  <c r="AK84" i="12"/>
  <c r="W84" i="12"/>
  <c r="AS82" i="12"/>
  <c r="AE82" i="12"/>
  <c r="AO81" i="12"/>
  <c r="AA81" i="12"/>
  <c r="AK80" i="12"/>
  <c r="W80" i="12"/>
  <c r="AS78" i="12"/>
  <c r="AE78" i="12"/>
  <c r="AO77" i="12"/>
  <c r="AA77" i="12"/>
  <c r="AK76" i="12"/>
  <c r="W76" i="12"/>
  <c r="AS74" i="12"/>
  <c r="AE74" i="12"/>
  <c r="AO73" i="12"/>
  <c r="AA73" i="12"/>
  <c r="AK72" i="12"/>
  <c r="W72" i="12"/>
  <c r="AS70" i="12"/>
  <c r="AE70" i="12"/>
  <c r="AO69" i="12"/>
  <c r="AA69" i="12"/>
  <c r="AK68" i="12"/>
  <c r="W68" i="12"/>
  <c r="AS66" i="12"/>
  <c r="AE66" i="12"/>
  <c r="AO65" i="12"/>
  <c r="AA65" i="12"/>
  <c r="AK64" i="12"/>
  <c r="W64" i="12"/>
  <c r="AS62" i="12"/>
  <c r="AE62" i="12"/>
  <c r="AO61" i="12"/>
  <c r="AA61" i="12"/>
  <c r="AK60" i="12"/>
  <c r="W60" i="12"/>
  <c r="AS58" i="12"/>
  <c r="AE58" i="12"/>
  <c r="AO57" i="12"/>
  <c r="AA57" i="12"/>
  <c r="AK56" i="12"/>
  <c r="W56" i="12"/>
  <c r="AS54" i="12"/>
  <c r="AE54" i="12"/>
  <c r="AO53" i="12"/>
  <c r="AA53" i="12"/>
  <c r="AK52" i="12"/>
  <c r="W52" i="12"/>
  <c r="AS50" i="12"/>
  <c r="AE50" i="12"/>
  <c r="AO49" i="12"/>
  <c r="AA49" i="12"/>
  <c r="AK48" i="12"/>
  <c r="W48" i="12"/>
  <c r="AS46" i="12"/>
  <c r="AE46" i="12"/>
  <c r="AO45" i="12"/>
  <c r="AA45" i="12"/>
  <c r="AK44" i="12"/>
  <c r="W44" i="12"/>
  <c r="AS42" i="12"/>
  <c r="AE42" i="12"/>
  <c r="AO41" i="12"/>
  <c r="AA41" i="12"/>
  <c r="AK40" i="12"/>
  <c r="W40" i="12"/>
  <c r="AS38" i="12"/>
  <c r="AE38" i="12"/>
  <c r="AO37" i="12"/>
  <c r="AA37" i="12"/>
  <c r="AK36" i="12"/>
  <c r="W36" i="12"/>
  <c r="AS34" i="12"/>
  <c r="AE34" i="12"/>
  <c r="AO33" i="12"/>
  <c r="AA33" i="12"/>
  <c r="AK32" i="12"/>
  <c r="W32" i="12"/>
  <c r="AS30" i="12"/>
  <c r="AE30" i="12"/>
  <c r="AO29" i="12"/>
  <c r="AA29" i="12"/>
  <c r="AK28" i="12"/>
  <c r="W28" i="12"/>
  <c r="AS26" i="12"/>
  <c r="AE26" i="12"/>
  <c r="AO25" i="12"/>
  <c r="AA25" i="12"/>
  <c r="AK24" i="12"/>
  <c r="W24" i="12"/>
  <c r="AS22" i="12"/>
  <c r="AE22" i="12"/>
  <c r="AO21" i="12"/>
  <c r="AA21" i="12"/>
  <c r="AK20" i="12"/>
  <c r="W20" i="12"/>
  <c r="AS18" i="12"/>
  <c r="AE18" i="12"/>
  <c r="AO17" i="12"/>
  <c r="AA17" i="12"/>
  <c r="AK16" i="12"/>
  <c r="W16" i="12"/>
  <c r="AS14" i="12"/>
  <c r="AE14" i="12"/>
  <c r="AO13" i="12"/>
  <c r="AA13" i="12"/>
  <c r="AK12" i="12"/>
  <c r="W12" i="12"/>
  <c r="F10" i="12"/>
  <c r="M1008" i="12"/>
  <c r="I1007" i="12"/>
  <c r="E1006" i="12"/>
  <c r="M1004" i="12"/>
  <c r="I1003" i="12"/>
  <c r="E1002" i="12"/>
  <c r="M1000" i="12"/>
  <c r="I999" i="12"/>
  <c r="E998" i="12"/>
  <c r="M996" i="12"/>
  <c r="I995" i="12"/>
  <c r="E994" i="12"/>
  <c r="M992" i="12"/>
  <c r="I991" i="12"/>
  <c r="E990" i="12"/>
  <c r="M988" i="12"/>
  <c r="I987" i="12"/>
  <c r="E986" i="12"/>
  <c r="M984" i="12"/>
  <c r="I983" i="12"/>
  <c r="E982" i="12"/>
  <c r="M980" i="12"/>
  <c r="I979" i="12"/>
  <c r="E978" i="12"/>
  <c r="M976" i="12"/>
  <c r="I975" i="12"/>
  <c r="E974" i="12"/>
  <c r="M972" i="12"/>
  <c r="I971" i="12"/>
  <c r="E970" i="12"/>
  <c r="M968" i="12"/>
  <c r="I967" i="12"/>
  <c r="E966" i="12"/>
  <c r="M964" i="12"/>
  <c r="I963" i="12"/>
  <c r="E962" i="12"/>
  <c r="M960" i="12"/>
  <c r="I959" i="12"/>
  <c r="E958" i="12"/>
  <c r="M956" i="12"/>
  <c r="I955" i="12"/>
  <c r="E954" i="12"/>
  <c r="M952" i="12"/>
  <c r="I951" i="12"/>
  <c r="E950" i="12"/>
  <c r="M948" i="12"/>
  <c r="I947" i="12"/>
  <c r="E946" i="12"/>
  <c r="M944" i="12"/>
  <c r="I943" i="12"/>
  <c r="E942" i="12"/>
  <c r="M940" i="12"/>
  <c r="I939" i="12"/>
  <c r="E938" i="12"/>
  <c r="M936" i="12"/>
  <c r="I935" i="12"/>
  <c r="E934" i="12"/>
  <c r="M932" i="12"/>
  <c r="I931" i="12"/>
  <c r="E930" i="12"/>
  <c r="M928" i="12"/>
  <c r="I927" i="12"/>
  <c r="E926" i="12"/>
  <c r="M924" i="12"/>
  <c r="I923" i="12"/>
  <c r="E922" i="12"/>
  <c r="M920" i="12"/>
  <c r="I919" i="12"/>
  <c r="E918" i="12"/>
  <c r="M916" i="12"/>
  <c r="I915" i="12"/>
  <c r="E914" i="12"/>
  <c r="M912" i="12"/>
  <c r="I911" i="12"/>
  <c r="E910" i="12"/>
  <c r="M908" i="12"/>
  <c r="I907" i="12"/>
  <c r="E906" i="12"/>
  <c r="M904" i="12"/>
  <c r="I903" i="12"/>
  <c r="E902" i="12"/>
  <c r="M900" i="12"/>
  <c r="I899" i="12"/>
  <c r="E898" i="12"/>
  <c r="M896" i="12"/>
  <c r="I895" i="12"/>
  <c r="E894" i="12"/>
  <c r="M892" i="12"/>
  <c r="I891" i="12"/>
  <c r="E890" i="12"/>
  <c r="M888" i="12"/>
  <c r="I887" i="12"/>
  <c r="E886" i="12"/>
  <c r="M884" i="12"/>
  <c r="I883" i="12"/>
  <c r="E882" i="12"/>
  <c r="M880" i="12"/>
  <c r="I879" i="12"/>
  <c r="E878" i="12"/>
  <c r="M876" i="12"/>
  <c r="I875" i="12"/>
  <c r="E874" i="12"/>
  <c r="M872" i="12"/>
  <c r="I871" i="12"/>
  <c r="E870" i="12"/>
  <c r="M868" i="12"/>
  <c r="I867" i="12"/>
  <c r="E866" i="12"/>
  <c r="M864" i="12"/>
  <c r="I863" i="12"/>
  <c r="E862" i="12"/>
  <c r="M860" i="12"/>
  <c r="I859" i="12"/>
  <c r="E858" i="12"/>
  <c r="M856" i="12"/>
  <c r="I855" i="12"/>
  <c r="E854" i="12"/>
  <c r="M852" i="12"/>
  <c r="I851" i="12"/>
  <c r="E850" i="12"/>
  <c r="M848" i="12"/>
  <c r="I847" i="12"/>
  <c r="E846" i="12"/>
  <c r="M844" i="12"/>
  <c r="I843" i="12"/>
  <c r="E842" i="12"/>
  <c r="M840" i="12"/>
  <c r="I839" i="12"/>
  <c r="E838" i="12"/>
  <c r="M836" i="12"/>
  <c r="I835" i="12"/>
  <c r="E834" i="12"/>
  <c r="M832" i="12"/>
  <c r="I831" i="12"/>
  <c r="E830" i="12"/>
  <c r="M828" i="12"/>
  <c r="I827" i="12"/>
  <c r="E826" i="12"/>
  <c r="M824" i="12"/>
  <c r="I823" i="12"/>
  <c r="E822" i="12"/>
  <c r="M820" i="12"/>
  <c r="I819" i="12"/>
  <c r="E818" i="12"/>
  <c r="M816" i="12"/>
  <c r="I815" i="12"/>
  <c r="E814" i="12"/>
  <c r="M812" i="12"/>
  <c r="I811" i="12"/>
  <c r="E810" i="12"/>
  <c r="M808" i="12"/>
  <c r="I807" i="12"/>
  <c r="E806" i="12"/>
  <c r="M804" i="12"/>
  <c r="I803" i="12"/>
  <c r="E802" i="12"/>
  <c r="M800" i="12"/>
  <c r="I799" i="12"/>
  <c r="E798" i="12"/>
  <c r="M796" i="12"/>
  <c r="I795" i="12"/>
  <c r="E794" i="12"/>
  <c r="M792" i="12"/>
  <c r="I791" i="12"/>
  <c r="O789" i="12"/>
  <c r="H788" i="12"/>
  <c r="K786" i="12"/>
  <c r="N784" i="12"/>
  <c r="D783" i="12"/>
  <c r="G781" i="12"/>
  <c r="J779" i="12"/>
  <c r="L777" i="12"/>
  <c r="O775" i="12"/>
  <c r="F774" i="12"/>
  <c r="D770" i="12"/>
  <c r="O767" i="12"/>
  <c r="L765" i="12"/>
  <c r="K763" i="12"/>
  <c r="H759" i="12"/>
  <c r="G757" i="12"/>
  <c r="O754" i="12"/>
  <c r="K751" i="12"/>
  <c r="H744" i="12"/>
  <c r="O740" i="12"/>
  <c r="L733" i="12"/>
  <c r="G730" i="12"/>
  <c r="D722" i="12"/>
  <c r="L716" i="12"/>
  <c r="O707" i="12"/>
  <c r="G697" i="12"/>
  <c r="K686" i="12"/>
  <c r="K673" i="12"/>
  <c r="G652" i="12"/>
  <c r="O630" i="12"/>
  <c r="K609" i="12"/>
  <c r="G588" i="12"/>
  <c r="O566" i="12"/>
  <c r="K545" i="12"/>
  <c r="G524" i="12"/>
  <c r="O502" i="12"/>
  <c r="K481" i="12"/>
  <c r="G460" i="12"/>
  <c r="O438" i="12"/>
  <c r="K417" i="12"/>
  <c r="G396" i="12"/>
  <c r="O374" i="12"/>
  <c r="K353" i="12"/>
  <c r="G332" i="12"/>
  <c r="O310" i="12"/>
  <c r="K289" i="12"/>
  <c r="G268" i="12"/>
  <c r="O246" i="12"/>
  <c r="K225" i="12"/>
  <c r="G204" i="12"/>
  <c r="O182" i="12"/>
  <c r="K161" i="12"/>
  <c r="G140" i="12"/>
  <c r="O118" i="12"/>
  <c r="K97" i="12"/>
  <c r="G76" i="12"/>
  <c r="O54" i="12"/>
  <c r="K33" i="12"/>
  <c r="G12" i="12"/>
  <c r="X10" i="12"/>
  <c r="AC917" i="12"/>
  <c r="Y576" i="12"/>
  <c r="AR991" i="12"/>
  <c r="AD991" i="12"/>
  <c r="AN974" i="12"/>
  <c r="Z974" i="12"/>
  <c r="AR959" i="12"/>
  <c r="AD959" i="12"/>
  <c r="AR943" i="12"/>
  <c r="AD943" i="12"/>
  <c r="AR927" i="12"/>
  <c r="AD927" i="12"/>
  <c r="AJ909" i="12"/>
  <c r="V909" i="12"/>
  <c r="AN890" i="12"/>
  <c r="Z890" i="12"/>
  <c r="AR871" i="12"/>
  <c r="AD871" i="12"/>
  <c r="AN854" i="12"/>
  <c r="Z854" i="12"/>
  <c r="AR835" i="12"/>
  <c r="AD835" i="12"/>
  <c r="AR815" i="12"/>
  <c r="AD815" i="12"/>
  <c r="AJ797" i="12"/>
  <c r="V797" i="12"/>
  <c r="AN778" i="12"/>
  <c r="Z778" i="12"/>
  <c r="AR759" i="12"/>
  <c r="AD759" i="12"/>
  <c r="AJ741" i="12"/>
  <c r="V741" i="12"/>
  <c r="F741" i="12"/>
  <c r="AN722" i="12"/>
  <c r="Z722" i="12"/>
  <c r="J722" i="12"/>
  <c r="AR703" i="12"/>
  <c r="AD703" i="12"/>
  <c r="N703" i="12"/>
  <c r="AJ685" i="12"/>
  <c r="V685" i="12"/>
  <c r="F685" i="12"/>
  <c r="AN666" i="12"/>
  <c r="Z666" i="12"/>
  <c r="J666" i="12"/>
  <c r="AR647" i="12"/>
  <c r="AD647" i="12"/>
  <c r="N647" i="12"/>
  <c r="AN630" i="12"/>
  <c r="Z630" i="12"/>
  <c r="J630" i="12"/>
  <c r="AN614" i="12"/>
  <c r="Z614" i="12"/>
  <c r="J614" i="12"/>
  <c r="AN594" i="12"/>
  <c r="Z594" i="12"/>
  <c r="J594" i="12"/>
  <c r="AN574" i="12"/>
  <c r="Z574" i="12"/>
  <c r="J574" i="12"/>
  <c r="AN554" i="12"/>
  <c r="Z554" i="12"/>
  <c r="J554" i="12"/>
  <c r="AJ533" i="12"/>
  <c r="V533" i="12"/>
  <c r="F533" i="12"/>
  <c r="AN514" i="12"/>
  <c r="Z514" i="12"/>
  <c r="J514" i="12"/>
  <c r="AJ497" i="12"/>
  <c r="V497" i="12"/>
  <c r="F497" i="12"/>
  <c r="AN474" i="12"/>
  <c r="Z474" i="12"/>
  <c r="J474" i="12"/>
  <c r="AR455" i="12"/>
  <c r="AD455" i="12"/>
  <c r="N455" i="12"/>
  <c r="AJ437" i="12"/>
  <c r="V437" i="12"/>
  <c r="F437" i="12"/>
  <c r="AN418" i="12"/>
  <c r="Z418" i="12"/>
  <c r="J418" i="12"/>
  <c r="AN402" i="12"/>
  <c r="Z402" i="12"/>
  <c r="J402" i="12"/>
  <c r="AJ385" i="12"/>
  <c r="V385" i="12"/>
  <c r="F385" i="12"/>
  <c r="AN366" i="12"/>
  <c r="Z366" i="12"/>
  <c r="J366" i="12"/>
  <c r="AR347" i="12"/>
  <c r="AD347" i="12"/>
  <c r="N347" i="12"/>
  <c r="AR327" i="12"/>
  <c r="AD327" i="12"/>
  <c r="N327" i="12"/>
  <c r="AJ309" i="12"/>
  <c r="V309" i="12"/>
  <c r="F309" i="12"/>
  <c r="AJ289" i="12"/>
  <c r="V289" i="12"/>
  <c r="F289" i="12"/>
  <c r="AJ269" i="12"/>
  <c r="V269" i="12"/>
  <c r="F269" i="12"/>
  <c r="AJ249" i="12"/>
  <c r="V249" i="12"/>
  <c r="F249" i="12"/>
  <c r="AJ229" i="12"/>
  <c r="V229" i="12"/>
  <c r="F229" i="12"/>
  <c r="AR207" i="12"/>
  <c r="AD207" i="12"/>
  <c r="N207" i="12"/>
  <c r="AN186" i="12"/>
  <c r="Z186" i="12"/>
  <c r="J186" i="12"/>
  <c r="AN166" i="12"/>
  <c r="Z166" i="12"/>
  <c r="J166" i="12"/>
  <c r="AR147" i="12"/>
  <c r="AD147" i="12"/>
  <c r="N147" i="12"/>
  <c r="AN130" i="12"/>
  <c r="Z130" i="12"/>
  <c r="J130" i="12"/>
  <c r="AN114" i="12"/>
  <c r="Z114" i="12"/>
  <c r="J114" i="12"/>
  <c r="AR99" i="12"/>
  <c r="AD99" i="12"/>
  <c r="N99" i="12"/>
  <c r="AN82" i="12"/>
  <c r="Z82" i="12"/>
  <c r="J82" i="12"/>
  <c r="AJ65" i="12"/>
  <c r="V65" i="12"/>
  <c r="F65" i="12"/>
  <c r="AR51" i="12"/>
  <c r="AD51" i="12"/>
  <c r="N51" i="12"/>
  <c r="AN38" i="12"/>
  <c r="Z38" i="12"/>
  <c r="J38" i="12"/>
  <c r="AJ21" i="12"/>
  <c r="V21" i="12"/>
  <c r="F21" i="12"/>
  <c r="F777" i="12"/>
  <c r="AS10" i="12"/>
  <c r="AE10" i="12"/>
  <c r="AN1009" i="12"/>
  <c r="Z1009" i="12"/>
  <c r="AJ1008" i="12"/>
  <c r="V1008" i="12"/>
  <c r="AR1006" i="12"/>
  <c r="AD1006" i="12"/>
  <c r="AN1005" i="12"/>
  <c r="Z1005" i="12"/>
  <c r="AJ1004" i="12"/>
  <c r="V1004" i="12"/>
  <c r="AR1002" i="12"/>
  <c r="AD1002" i="12"/>
  <c r="AN1001" i="12"/>
  <c r="Z1001" i="12"/>
  <c r="AJ1000" i="12"/>
  <c r="V1000" i="12"/>
  <c r="AR998" i="12"/>
  <c r="AD998" i="12"/>
  <c r="AN997" i="12"/>
  <c r="Z997" i="12"/>
  <c r="AJ996" i="12"/>
  <c r="V996" i="12"/>
  <c r="AR994" i="12"/>
  <c r="AD994" i="12"/>
  <c r="AN993" i="12"/>
  <c r="Z993" i="12"/>
  <c r="AJ992" i="12"/>
  <c r="V992" i="12"/>
  <c r="AR990" i="12"/>
  <c r="AD990" i="12"/>
  <c r="AN989" i="12"/>
  <c r="Z989" i="12"/>
  <c r="AJ988" i="12"/>
  <c r="V988" i="12"/>
  <c r="AR986" i="12"/>
  <c r="AD986" i="12"/>
  <c r="AN985" i="12"/>
  <c r="Z985" i="12"/>
  <c r="AJ984" i="12"/>
  <c r="V984" i="12"/>
  <c r="AR982" i="12"/>
  <c r="AD982" i="12"/>
  <c r="AN981" i="12"/>
  <c r="Z981" i="12"/>
  <c r="AJ980" i="12"/>
  <c r="V980" i="12"/>
  <c r="AR978" i="12"/>
  <c r="AD978" i="12"/>
  <c r="AN977" i="12"/>
  <c r="Z977" i="12"/>
  <c r="AJ976" i="12"/>
  <c r="V976" i="12"/>
  <c r="AR974" i="12"/>
  <c r="AD974" i="12"/>
  <c r="AN973" i="12"/>
  <c r="Z973" i="12"/>
  <c r="AJ972" i="12"/>
  <c r="V972" i="12"/>
  <c r="AR970" i="12"/>
  <c r="AD970" i="12"/>
  <c r="AN969" i="12"/>
  <c r="Z969" i="12"/>
  <c r="AJ968" i="12"/>
  <c r="V968" i="12"/>
  <c r="AR966" i="12"/>
  <c r="AD966" i="12"/>
  <c r="AN965" i="12"/>
  <c r="Z965" i="12"/>
  <c r="AJ964" i="12"/>
  <c r="V964" i="12"/>
  <c r="AR962" i="12"/>
  <c r="AD962" i="12"/>
  <c r="AN961" i="12"/>
  <c r="Z961" i="12"/>
  <c r="AJ960" i="12"/>
  <c r="V960" i="12"/>
  <c r="AR958" i="12"/>
  <c r="AD958" i="12"/>
  <c r="AN957" i="12"/>
  <c r="Z957" i="12"/>
  <c r="AJ956" i="12"/>
  <c r="V956" i="12"/>
  <c r="AR954" i="12"/>
  <c r="AD954" i="12"/>
  <c r="AN953" i="12"/>
  <c r="Z953" i="12"/>
  <c r="AJ952" i="12"/>
  <c r="V952" i="12"/>
  <c r="AR950" i="12"/>
  <c r="AD950" i="12"/>
  <c r="AN949" i="12"/>
  <c r="Z949" i="12"/>
  <c r="AJ948" i="12"/>
  <c r="V948" i="12"/>
  <c r="AR946" i="12"/>
  <c r="AD946" i="12"/>
  <c r="AN945" i="12"/>
  <c r="Z945" i="12"/>
  <c r="AJ944" i="12"/>
  <c r="V944" i="12"/>
  <c r="AR942" i="12"/>
  <c r="AD942" i="12"/>
  <c r="AN941" i="12"/>
  <c r="Z941" i="12"/>
  <c r="AJ940" i="12"/>
  <c r="V940" i="12"/>
  <c r="AR938" i="12"/>
  <c r="AD938" i="12"/>
  <c r="AN937" i="12"/>
  <c r="Z937" i="12"/>
  <c r="AJ936" i="12"/>
  <c r="V936" i="12"/>
  <c r="AR934" i="12"/>
  <c r="AD934" i="12"/>
  <c r="AN933" i="12"/>
  <c r="Z933" i="12"/>
  <c r="AJ932" i="12"/>
  <c r="V932" i="12"/>
  <c r="AR930" i="12"/>
  <c r="AD930" i="12"/>
  <c r="AN929" i="12"/>
  <c r="Z929" i="12"/>
  <c r="AJ928" i="12"/>
  <c r="V928" i="12"/>
  <c r="AR926" i="12"/>
  <c r="AD926" i="12"/>
  <c r="AN925" i="12"/>
  <c r="Z925" i="12"/>
  <c r="AJ924" i="12"/>
  <c r="V924" i="12"/>
  <c r="AR922" i="12"/>
  <c r="AD922" i="12"/>
  <c r="AN921" i="12"/>
  <c r="Z921" i="12"/>
  <c r="AJ920" i="12"/>
  <c r="V920" i="12"/>
  <c r="AR918" i="12"/>
  <c r="AD918" i="12"/>
  <c r="AN917" i="12"/>
  <c r="Z917" i="12"/>
  <c r="AJ916" i="12"/>
  <c r="V916" i="12"/>
  <c r="AR914" i="12"/>
  <c r="AD914" i="12"/>
  <c r="AN913" i="12"/>
  <c r="Z913" i="12"/>
  <c r="AJ912" i="12"/>
  <c r="V912" i="12"/>
  <c r="AR910" i="12"/>
  <c r="AD910" i="12"/>
  <c r="AN909" i="12"/>
  <c r="Z909" i="12"/>
  <c r="AJ908" i="12"/>
  <c r="V908" i="12"/>
  <c r="AR906" i="12"/>
  <c r="AD906" i="12"/>
  <c r="AN905" i="12"/>
  <c r="Z905" i="12"/>
  <c r="AJ904" i="12"/>
  <c r="V904" i="12"/>
  <c r="AR902" i="12"/>
  <c r="AD902" i="12"/>
  <c r="AN901" i="12"/>
  <c r="Z901" i="12"/>
  <c r="AJ900" i="12"/>
  <c r="V900" i="12"/>
  <c r="AR898" i="12"/>
  <c r="AD898" i="12"/>
  <c r="AN897" i="12"/>
  <c r="Z897" i="12"/>
  <c r="AJ896" i="12"/>
  <c r="V896" i="12"/>
  <c r="AR894" i="12"/>
  <c r="AD894" i="12"/>
  <c r="AN893" i="12"/>
  <c r="Z893" i="12"/>
  <c r="AJ892" i="12"/>
  <c r="V892" i="12"/>
  <c r="AR890" i="12"/>
  <c r="AD890" i="12"/>
  <c r="AN889" i="12"/>
  <c r="Z889" i="12"/>
  <c r="AJ888" i="12"/>
  <c r="V888" i="12"/>
  <c r="AR886" i="12"/>
  <c r="AD886" i="12"/>
  <c r="AN885" i="12"/>
  <c r="Z885" i="12"/>
  <c r="AJ884" i="12"/>
  <c r="V884" i="12"/>
  <c r="AR882" i="12"/>
  <c r="AD882" i="12"/>
  <c r="AN881" i="12"/>
  <c r="Z881" i="12"/>
  <c r="AJ880" i="12"/>
  <c r="V880" i="12"/>
  <c r="AR878" i="12"/>
  <c r="AD878" i="12"/>
  <c r="AN877" i="12"/>
  <c r="Z877" i="12"/>
  <c r="AJ876" i="12"/>
  <c r="V876" i="12"/>
  <c r="AR874" i="12"/>
  <c r="AD874" i="12"/>
  <c r="AN873" i="12"/>
  <c r="Z873" i="12"/>
  <c r="AJ872" i="12"/>
  <c r="V872" i="12"/>
  <c r="AR870" i="12"/>
  <c r="AD870" i="12"/>
  <c r="AN869" i="12"/>
  <c r="Z869" i="12"/>
  <c r="AJ868" i="12"/>
  <c r="V868" i="12"/>
  <c r="AR866" i="12"/>
  <c r="AD866" i="12"/>
  <c r="AN865" i="12"/>
  <c r="Z865" i="12"/>
  <c r="AJ864" i="12"/>
  <c r="V864" i="12"/>
  <c r="AR862" i="12"/>
  <c r="AD862" i="12"/>
  <c r="AN861" i="12"/>
  <c r="Z861" i="12"/>
  <c r="AJ860" i="12"/>
  <c r="V860" i="12"/>
  <c r="AR858" i="12"/>
  <c r="AD858" i="12"/>
  <c r="AN857" i="12"/>
  <c r="Z857" i="12"/>
  <c r="AJ856" i="12"/>
  <c r="V856" i="12"/>
  <c r="AR854" i="12"/>
  <c r="AD854" i="12"/>
  <c r="AN853" i="12"/>
  <c r="Z853" i="12"/>
  <c r="AJ852" i="12"/>
  <c r="V852" i="12"/>
  <c r="AR850" i="12"/>
  <c r="AD850" i="12"/>
  <c r="AN849" i="12"/>
  <c r="Z849" i="12"/>
  <c r="AJ848" i="12"/>
  <c r="V848" i="12"/>
  <c r="AR846" i="12"/>
  <c r="AD846" i="12"/>
  <c r="AN845" i="12"/>
  <c r="Z845" i="12"/>
  <c r="AJ844" i="12"/>
  <c r="V844" i="12"/>
  <c r="AR842" i="12"/>
  <c r="AD842" i="12"/>
  <c r="AN841" i="12"/>
  <c r="Z841" i="12"/>
  <c r="AJ840" i="12"/>
  <c r="V840" i="12"/>
  <c r="AR838" i="12"/>
  <c r="AD838" i="12"/>
  <c r="AN837" i="12"/>
  <c r="Z837" i="12"/>
  <c r="AJ836" i="12"/>
  <c r="V836" i="12"/>
  <c r="AR834" i="12"/>
  <c r="AD834" i="12"/>
  <c r="AN833" i="12"/>
  <c r="Z833" i="12"/>
  <c r="AJ832" i="12"/>
  <c r="V832" i="12"/>
  <c r="AR830" i="12"/>
  <c r="AD830" i="12"/>
  <c r="AN829" i="12"/>
  <c r="Z829" i="12"/>
  <c r="AJ828" i="12"/>
  <c r="V828" i="12"/>
  <c r="AR826" i="12"/>
  <c r="AD826" i="12"/>
  <c r="AN825" i="12"/>
  <c r="Z825" i="12"/>
  <c r="AJ824" i="12"/>
  <c r="V824" i="12"/>
  <c r="AR822" i="12"/>
  <c r="AD822" i="12"/>
  <c r="AN821" i="12"/>
  <c r="Z821" i="12"/>
  <c r="AJ820" i="12"/>
  <c r="V820" i="12"/>
  <c r="AR818" i="12"/>
  <c r="AD818" i="12"/>
  <c r="AN817" i="12"/>
  <c r="Z817" i="12"/>
  <c r="AJ816" i="12"/>
  <c r="V816" i="12"/>
  <c r="AR814" i="12"/>
  <c r="AD814" i="12"/>
  <c r="AN813" i="12"/>
  <c r="Z813" i="12"/>
  <c r="AJ812" i="12"/>
  <c r="V812" i="12"/>
  <c r="AR810" i="12"/>
  <c r="AD810" i="12"/>
  <c r="AN809" i="12"/>
  <c r="Z809" i="12"/>
  <c r="AJ808" i="12"/>
  <c r="V808" i="12"/>
  <c r="AR806" i="12"/>
  <c r="AD806" i="12"/>
  <c r="AN805" i="12"/>
  <c r="Z805" i="12"/>
  <c r="AJ804" i="12"/>
  <c r="V804" i="12"/>
  <c r="AR802" i="12"/>
  <c r="AD802" i="12"/>
  <c r="AN801" i="12"/>
  <c r="Z801" i="12"/>
  <c r="AJ800" i="12"/>
  <c r="V800" i="12"/>
  <c r="AR798" i="12"/>
  <c r="AD798" i="12"/>
  <c r="AN797" i="12"/>
  <c r="Z797" i="12"/>
  <c r="AJ796" i="12"/>
  <c r="V796" i="12"/>
  <c r="AR794" i="12"/>
  <c r="AD794" i="12"/>
  <c r="AN793" i="12"/>
  <c r="Z793" i="12"/>
  <c r="AJ792" i="12"/>
  <c r="V792" i="12"/>
  <c r="AR790" i="12"/>
  <c r="AD790" i="12"/>
  <c r="AN789" i="12"/>
  <c r="Z789" i="12"/>
  <c r="AJ788" i="12"/>
  <c r="V788" i="12"/>
  <c r="AR786" i="12"/>
  <c r="AD786" i="12"/>
  <c r="AN785" i="12"/>
  <c r="Z785" i="12"/>
  <c r="AJ784" i="12"/>
  <c r="V784" i="12"/>
  <c r="AR782" i="12"/>
  <c r="AD782" i="12"/>
  <c r="AN781" i="12"/>
  <c r="Z781" i="12"/>
  <c r="AJ780" i="12"/>
  <c r="V780" i="12"/>
  <c r="AR778" i="12"/>
  <c r="AD778" i="12"/>
  <c r="AN777" i="12"/>
  <c r="Z777" i="12"/>
  <c r="AJ776" i="12"/>
  <c r="V776" i="12"/>
  <c r="AR774" i="12"/>
  <c r="AD774" i="12"/>
  <c r="AN773" i="12"/>
  <c r="Z773" i="12"/>
  <c r="AJ772" i="12"/>
  <c r="V772" i="12"/>
  <c r="AR770" i="12"/>
  <c r="AD770" i="12"/>
  <c r="AN769" i="12"/>
  <c r="Z769" i="12"/>
  <c r="AJ768" i="12"/>
  <c r="V768" i="12"/>
  <c r="AR766" i="12"/>
  <c r="AD766" i="12"/>
  <c r="AN765" i="12"/>
  <c r="Z765" i="12"/>
  <c r="AJ764" i="12"/>
  <c r="V764" i="12"/>
  <c r="AR762" i="12"/>
  <c r="AD762" i="12"/>
  <c r="AN761" i="12"/>
  <c r="Z761" i="12"/>
  <c r="AJ760" i="12"/>
  <c r="V760" i="12"/>
  <c r="AR758" i="12"/>
  <c r="AD758" i="12"/>
  <c r="AN757" i="12"/>
  <c r="Z757" i="12"/>
  <c r="AJ756" i="12"/>
  <c r="V756" i="12"/>
  <c r="AR754" i="12"/>
  <c r="AD754" i="12"/>
  <c r="N754" i="12"/>
  <c r="AN753" i="12"/>
  <c r="Z753" i="12"/>
  <c r="J753" i="12"/>
  <c r="AJ752" i="12"/>
  <c r="V752" i="12"/>
  <c r="F752" i="12"/>
  <c r="AR750" i="12"/>
  <c r="AD750" i="12"/>
  <c r="N750" i="12"/>
  <c r="AN749" i="12"/>
  <c r="Z749" i="12"/>
  <c r="J749" i="12"/>
  <c r="AJ748" i="12"/>
  <c r="V748" i="12"/>
  <c r="F748" i="12"/>
  <c r="AR746" i="12"/>
  <c r="AD746" i="12"/>
  <c r="N746" i="12"/>
  <c r="AN745" i="12"/>
  <c r="Z745" i="12"/>
  <c r="J745" i="12"/>
  <c r="AJ744" i="12"/>
  <c r="V744" i="12"/>
  <c r="F744" i="12"/>
  <c r="AR742" i="12"/>
  <c r="AD742" i="12"/>
  <c r="N742" i="12"/>
  <c r="AN741" i="12"/>
  <c r="Z741" i="12"/>
  <c r="J741" i="12"/>
  <c r="AJ740" i="12"/>
  <c r="V740" i="12"/>
  <c r="F740" i="12"/>
  <c r="AR738" i="12"/>
  <c r="AD738" i="12"/>
  <c r="N738" i="12"/>
  <c r="AN737" i="12"/>
  <c r="Z737" i="12"/>
  <c r="J737" i="12"/>
  <c r="AJ736" i="12"/>
  <c r="V736" i="12"/>
  <c r="F736" i="12"/>
  <c r="AR734" i="12"/>
  <c r="AD734" i="12"/>
  <c r="N734" i="12"/>
  <c r="AN733" i="12"/>
  <c r="Z733" i="12"/>
  <c r="J733" i="12"/>
  <c r="AJ732" i="12"/>
  <c r="V732" i="12"/>
  <c r="F732" i="12"/>
  <c r="AR730" i="12"/>
  <c r="AD730" i="12"/>
  <c r="N730" i="12"/>
  <c r="AN729" i="12"/>
  <c r="Z729" i="12"/>
  <c r="J729" i="12"/>
  <c r="AJ728" i="12"/>
  <c r="V728" i="12"/>
  <c r="F728" i="12"/>
  <c r="AR726" i="12"/>
  <c r="AD726" i="12"/>
  <c r="N726" i="12"/>
  <c r="AN725" i="12"/>
  <c r="Z725" i="12"/>
  <c r="J725" i="12"/>
  <c r="AJ724" i="12"/>
  <c r="V724" i="12"/>
  <c r="F724" i="12"/>
  <c r="AR722" i="12"/>
  <c r="AD722" i="12"/>
  <c r="N722" i="12"/>
  <c r="AN721" i="12"/>
  <c r="Z721" i="12"/>
  <c r="J721" i="12"/>
  <c r="AJ720" i="12"/>
  <c r="V720" i="12"/>
  <c r="F720" i="12"/>
  <c r="AR718" i="12"/>
  <c r="AD718" i="12"/>
  <c r="N718" i="12"/>
  <c r="AN717" i="12"/>
  <c r="Z717" i="12"/>
  <c r="J717" i="12"/>
  <c r="AJ716" i="12"/>
  <c r="V716" i="12"/>
  <c r="F716" i="12"/>
  <c r="AR714" i="12"/>
  <c r="AD714" i="12"/>
  <c r="N714" i="12"/>
  <c r="AN713" i="12"/>
  <c r="Z713" i="12"/>
  <c r="J713" i="12"/>
  <c r="AJ712" i="12"/>
  <c r="V712" i="12"/>
  <c r="F712" i="12"/>
  <c r="AR710" i="12"/>
  <c r="AD710" i="12"/>
  <c r="N710" i="12"/>
  <c r="AN709" i="12"/>
  <c r="Z709" i="12"/>
  <c r="J709" i="12"/>
  <c r="AJ708" i="12"/>
  <c r="V708" i="12"/>
  <c r="F708" i="12"/>
  <c r="AR706" i="12"/>
  <c r="AD706" i="12"/>
  <c r="N706" i="12"/>
  <c r="AN705" i="12"/>
  <c r="Z705" i="12"/>
  <c r="J705" i="12"/>
  <c r="AJ704" i="12"/>
  <c r="V704" i="12"/>
  <c r="F704" i="12"/>
  <c r="AR702" i="12"/>
  <c r="AD702" i="12"/>
  <c r="N702" i="12"/>
  <c r="AN701" i="12"/>
  <c r="Z701" i="12"/>
  <c r="J701" i="12"/>
  <c r="AJ700" i="12"/>
  <c r="V700" i="12"/>
  <c r="F700" i="12"/>
  <c r="AR698" i="12"/>
  <c r="AD698" i="12"/>
  <c r="N698" i="12"/>
  <c r="AN697" i="12"/>
  <c r="Z697" i="12"/>
  <c r="J697" i="12"/>
  <c r="AJ696" i="12"/>
  <c r="V696" i="12"/>
  <c r="F696" i="12"/>
  <c r="AR694" i="12"/>
  <c r="AD694" i="12"/>
  <c r="N694" i="12"/>
  <c r="AN693" i="12"/>
  <c r="Z693" i="12"/>
  <c r="J693" i="12"/>
  <c r="AJ692" i="12"/>
  <c r="V692" i="12"/>
  <c r="F692" i="12"/>
  <c r="AR690" i="12"/>
  <c r="AD690" i="12"/>
  <c r="N690" i="12"/>
  <c r="AN689" i="12"/>
  <c r="Z689" i="12"/>
  <c r="J689" i="12"/>
  <c r="AJ688" i="12"/>
  <c r="V688" i="12"/>
  <c r="F688" i="12"/>
  <c r="AR686" i="12"/>
  <c r="AD686" i="12"/>
  <c r="N686" i="12"/>
  <c r="AN685" i="12"/>
  <c r="Z685" i="12"/>
  <c r="J685" i="12"/>
  <c r="AJ684" i="12"/>
  <c r="V684" i="12"/>
  <c r="F684" i="12"/>
  <c r="AR682" i="12"/>
  <c r="AD682" i="12"/>
  <c r="N682" i="12"/>
  <c r="AN681" i="12"/>
  <c r="Z681" i="12"/>
  <c r="J681" i="12"/>
  <c r="AJ680" i="12"/>
  <c r="V680" i="12"/>
  <c r="F680" i="12"/>
  <c r="AR678" i="12"/>
  <c r="AD678" i="12"/>
  <c r="N678" i="12"/>
  <c r="AN677" i="12"/>
  <c r="Z677" i="12"/>
  <c r="J677" i="12"/>
  <c r="AJ676" i="12"/>
  <c r="V676" i="12"/>
  <c r="F676" i="12"/>
  <c r="AR674" i="12"/>
  <c r="AD674" i="12"/>
  <c r="N674" i="12"/>
  <c r="AN673" i="12"/>
  <c r="Z673" i="12"/>
  <c r="J673" i="12"/>
  <c r="AJ672" i="12"/>
  <c r="V672" i="12"/>
  <c r="F672" i="12"/>
  <c r="AR670" i="12"/>
  <c r="AD670" i="12"/>
  <c r="N670" i="12"/>
  <c r="AN669" i="12"/>
  <c r="Z669" i="12"/>
  <c r="J669" i="12"/>
  <c r="AJ668" i="12"/>
  <c r="V668" i="12"/>
  <c r="F668" i="12"/>
  <c r="AR666" i="12"/>
  <c r="AD666" i="12"/>
  <c r="N666" i="12"/>
  <c r="AN665" i="12"/>
  <c r="Z665" i="12"/>
  <c r="J665" i="12"/>
  <c r="AJ664" i="12"/>
  <c r="V664" i="12"/>
  <c r="F664" i="12"/>
  <c r="AR662" i="12"/>
  <c r="AD662" i="12"/>
  <c r="N662" i="12"/>
  <c r="AN661" i="12"/>
  <c r="Z661" i="12"/>
  <c r="J661" i="12"/>
  <c r="AJ660" i="12"/>
  <c r="V660" i="12"/>
  <c r="F660" i="12"/>
  <c r="AR658" i="12"/>
  <c r="AD658" i="12"/>
  <c r="N658" i="12"/>
  <c r="AN657" i="12"/>
  <c r="Z657" i="12"/>
  <c r="J657" i="12"/>
  <c r="AJ656" i="12"/>
  <c r="V656" i="12"/>
  <c r="F656" i="12"/>
  <c r="AR654" i="12"/>
  <c r="AD654" i="12"/>
  <c r="N654" i="12"/>
  <c r="AN653" i="12"/>
  <c r="Z653" i="12"/>
  <c r="J653" i="12"/>
  <c r="AJ652" i="12"/>
  <c r="V652" i="12"/>
  <c r="F652" i="12"/>
  <c r="AR650" i="12"/>
  <c r="AD650" i="12"/>
  <c r="N650" i="12"/>
  <c r="AN649" i="12"/>
  <c r="Z649" i="12"/>
  <c r="J649" i="12"/>
  <c r="AJ648" i="12"/>
  <c r="V648" i="12"/>
  <c r="F648" i="12"/>
  <c r="AR646" i="12"/>
  <c r="AD646" i="12"/>
  <c r="N646" i="12"/>
  <c r="AN645" i="12"/>
  <c r="Z645" i="12"/>
  <c r="J645" i="12"/>
  <c r="AJ644" i="12"/>
  <c r="V644" i="12"/>
  <c r="F644" i="12"/>
  <c r="AR642" i="12"/>
  <c r="AD642" i="12"/>
  <c r="N642" i="12"/>
  <c r="AN641" i="12"/>
  <c r="Z641" i="12"/>
  <c r="J641" i="12"/>
  <c r="AJ640" i="12"/>
  <c r="V640" i="12"/>
  <c r="F640" i="12"/>
  <c r="AR638" i="12"/>
  <c r="AD638" i="12"/>
  <c r="N638" i="12"/>
  <c r="AN637" i="12"/>
  <c r="Z637" i="12"/>
  <c r="J637" i="12"/>
  <c r="AJ636" i="12"/>
  <c r="V636" i="12"/>
  <c r="F636" i="12"/>
  <c r="AR634" i="12"/>
  <c r="AD634" i="12"/>
  <c r="N634" i="12"/>
  <c r="AN633" i="12"/>
  <c r="Z633" i="12"/>
  <c r="J633" i="12"/>
  <c r="AJ632" i="12"/>
  <c r="V632" i="12"/>
  <c r="F632" i="12"/>
  <c r="AR630" i="12"/>
  <c r="AD630" i="12"/>
  <c r="N630" i="12"/>
  <c r="AN629" i="12"/>
  <c r="Z629" i="12"/>
  <c r="J629" i="12"/>
  <c r="AJ628" i="12"/>
  <c r="V628" i="12"/>
  <c r="F628" i="12"/>
  <c r="AR626" i="12"/>
  <c r="AD626" i="12"/>
  <c r="N626" i="12"/>
  <c r="AN625" i="12"/>
  <c r="Z625" i="12"/>
  <c r="J625" i="12"/>
  <c r="AJ624" i="12"/>
  <c r="V624" i="12"/>
  <c r="F624" i="12"/>
  <c r="AR622" i="12"/>
  <c r="AD622" i="12"/>
  <c r="N622" i="12"/>
  <c r="AN621" i="12"/>
  <c r="Z621" i="12"/>
  <c r="J621" i="12"/>
  <c r="AJ620" i="12"/>
  <c r="V620" i="12"/>
  <c r="F620" i="12"/>
  <c r="AR618" i="12"/>
  <c r="AD618" i="12"/>
  <c r="N618" i="12"/>
  <c r="AN617" i="12"/>
  <c r="Z617" i="12"/>
  <c r="J617" i="12"/>
  <c r="AJ616" i="12"/>
  <c r="V616" i="12"/>
  <c r="F616" i="12"/>
  <c r="AR614" i="12"/>
  <c r="AD614" i="12"/>
  <c r="N614" i="12"/>
  <c r="AN613" i="12"/>
  <c r="Z613" i="12"/>
  <c r="J613" i="12"/>
  <c r="AJ612" i="12"/>
  <c r="V612" i="12"/>
  <c r="F612" i="12"/>
  <c r="AR610" i="12"/>
  <c r="AD610" i="12"/>
  <c r="N610" i="12"/>
  <c r="AN609" i="12"/>
  <c r="Z609" i="12"/>
  <c r="J609" i="12"/>
  <c r="AJ608" i="12"/>
  <c r="V608" i="12"/>
  <c r="F608" i="12"/>
  <c r="AR606" i="12"/>
  <c r="AD606" i="12"/>
  <c r="N606" i="12"/>
  <c r="AN605" i="12"/>
  <c r="Z605" i="12"/>
  <c r="J605" i="12"/>
  <c r="AJ604" i="12"/>
  <c r="V604" i="12"/>
  <c r="F604" i="12"/>
  <c r="AR602" i="12"/>
  <c r="AD602" i="12"/>
  <c r="N602" i="12"/>
  <c r="AN601" i="12"/>
  <c r="Z601" i="12"/>
  <c r="J601" i="12"/>
  <c r="AJ600" i="12"/>
  <c r="V600" i="12"/>
  <c r="F600" i="12"/>
  <c r="AR598" i="12"/>
  <c r="AD598" i="12"/>
  <c r="N598" i="12"/>
  <c r="AN597" i="12"/>
  <c r="Z597" i="12"/>
  <c r="J597" i="12"/>
  <c r="AJ596" i="12"/>
  <c r="V596" i="12"/>
  <c r="F596" i="12"/>
  <c r="AR594" i="12"/>
  <c r="AD594" i="12"/>
  <c r="N594" i="12"/>
  <c r="AN593" i="12"/>
  <c r="Z593" i="12"/>
  <c r="J593" i="12"/>
  <c r="AJ592" i="12"/>
  <c r="V592" i="12"/>
  <c r="F592" i="12"/>
  <c r="AR590" i="12"/>
  <c r="AD590" i="12"/>
  <c r="N590" i="12"/>
  <c r="AN589" i="12"/>
  <c r="Z589" i="12"/>
  <c r="J589" i="12"/>
  <c r="AJ588" i="12"/>
  <c r="V588" i="12"/>
  <c r="F588" i="12"/>
  <c r="AR586" i="12"/>
  <c r="AD586" i="12"/>
  <c r="N586" i="12"/>
  <c r="AN585" i="12"/>
  <c r="Z585" i="12"/>
  <c r="J585" i="12"/>
  <c r="AJ584" i="12"/>
  <c r="V584" i="12"/>
  <c r="F584" i="12"/>
  <c r="AR582" i="12"/>
  <c r="AD582" i="12"/>
  <c r="N582" i="12"/>
  <c r="AN581" i="12"/>
  <c r="Z581" i="12"/>
  <c r="J581" i="12"/>
  <c r="AJ580" i="12"/>
  <c r="V580" i="12"/>
  <c r="F580" i="12"/>
  <c r="AR578" i="12"/>
  <c r="AD578" i="12"/>
  <c r="N578" i="12"/>
  <c r="AN577" i="12"/>
  <c r="Z577" i="12"/>
  <c r="J577" i="12"/>
  <c r="AJ576" i="12"/>
  <c r="V576" i="12"/>
  <c r="F576" i="12"/>
  <c r="AR574" i="12"/>
  <c r="AD574" i="12"/>
  <c r="N574" i="12"/>
  <c r="AN573" i="12"/>
  <c r="Z573" i="12"/>
  <c r="J573" i="12"/>
  <c r="AJ572" i="12"/>
  <c r="V572" i="12"/>
  <c r="F572" i="12"/>
  <c r="AR570" i="12"/>
  <c r="AD570" i="12"/>
  <c r="N570" i="12"/>
  <c r="AN569" i="12"/>
  <c r="Z569" i="12"/>
  <c r="J569" i="12"/>
  <c r="AJ568" i="12"/>
  <c r="V568" i="12"/>
  <c r="F568" i="12"/>
  <c r="AR566" i="12"/>
  <c r="AD566" i="12"/>
  <c r="N566" i="12"/>
  <c r="AN565" i="12"/>
  <c r="Z565" i="12"/>
  <c r="J565" i="12"/>
  <c r="AJ564" i="12"/>
  <c r="V564" i="12"/>
  <c r="F564" i="12"/>
  <c r="AR562" i="12"/>
  <c r="AD562" i="12"/>
  <c r="N562" i="12"/>
  <c r="AN561" i="12"/>
  <c r="Z561" i="12"/>
  <c r="J561" i="12"/>
  <c r="AJ560" i="12"/>
  <c r="V560" i="12"/>
  <c r="F560" i="12"/>
  <c r="AR558" i="12"/>
  <c r="AD558" i="12"/>
  <c r="N558" i="12"/>
  <c r="AN557" i="12"/>
  <c r="Z557" i="12"/>
  <c r="J557" i="12"/>
  <c r="AJ556" i="12"/>
  <c r="V556" i="12"/>
  <c r="F556" i="12"/>
  <c r="AR554" i="12"/>
  <c r="AD554" i="12"/>
  <c r="N554" i="12"/>
  <c r="AN553" i="12"/>
  <c r="J553" i="12"/>
  <c r="Z553" i="12"/>
  <c r="AJ552" i="12"/>
  <c r="V552" i="12"/>
  <c r="F552" i="12"/>
  <c r="AR550" i="12"/>
  <c r="N550" i="12"/>
  <c r="AN549" i="12"/>
  <c r="Z549" i="12"/>
  <c r="J549" i="12"/>
  <c r="AJ548" i="12"/>
  <c r="V548" i="12"/>
  <c r="F548" i="12"/>
  <c r="AR546" i="12"/>
  <c r="AD546" i="12"/>
  <c r="N546" i="12"/>
  <c r="AN545" i="12"/>
  <c r="Z545" i="12"/>
  <c r="J545" i="12"/>
  <c r="AJ544" i="12"/>
  <c r="V544" i="12"/>
  <c r="F544" i="12"/>
  <c r="AR542" i="12"/>
  <c r="AD542" i="12"/>
  <c r="N542" i="12"/>
  <c r="AN541" i="12"/>
  <c r="Z541" i="12"/>
  <c r="J541" i="12"/>
  <c r="AJ540" i="12"/>
  <c r="V540" i="12"/>
  <c r="F540" i="12"/>
  <c r="AR538" i="12"/>
  <c r="AD538" i="12"/>
  <c r="N538" i="12"/>
  <c r="AN537" i="12"/>
  <c r="Z537" i="12"/>
  <c r="J537" i="12"/>
  <c r="AJ536" i="12"/>
  <c r="V536" i="12"/>
  <c r="F536" i="12"/>
  <c r="AR534" i="12"/>
  <c r="AD534" i="12"/>
  <c r="N534" i="12"/>
  <c r="AN533" i="12"/>
  <c r="Z533" i="12"/>
  <c r="J533" i="12"/>
  <c r="AJ532" i="12"/>
  <c r="V532" i="12"/>
  <c r="F532" i="12"/>
  <c r="AR530" i="12"/>
  <c r="AD530" i="12"/>
  <c r="N530" i="12"/>
  <c r="AN529" i="12"/>
  <c r="Z529" i="12"/>
  <c r="J529" i="12"/>
  <c r="AJ528" i="12"/>
  <c r="V528" i="12"/>
  <c r="F528" i="12"/>
  <c r="AR526" i="12"/>
  <c r="AD526" i="12"/>
  <c r="N526" i="12"/>
  <c r="AN525" i="12"/>
  <c r="Z525" i="12"/>
  <c r="J525" i="12"/>
  <c r="AJ524" i="12"/>
  <c r="V524" i="12"/>
  <c r="F524" i="12"/>
  <c r="AR522" i="12"/>
  <c r="AD522" i="12"/>
  <c r="N522" i="12"/>
  <c r="AN521" i="12"/>
  <c r="Z521" i="12"/>
  <c r="J521" i="12"/>
  <c r="AJ520" i="12"/>
  <c r="V520" i="12"/>
  <c r="F520" i="12"/>
  <c r="AR518" i="12"/>
  <c r="AD518" i="12"/>
  <c r="N518" i="12"/>
  <c r="AN517" i="12"/>
  <c r="Z517" i="12"/>
  <c r="J517" i="12"/>
  <c r="AJ516" i="12"/>
  <c r="V516" i="12"/>
  <c r="F516" i="12"/>
  <c r="AR514" i="12"/>
  <c r="AD514" i="12"/>
  <c r="N514" i="12"/>
  <c r="AN513" i="12"/>
  <c r="Z513" i="12"/>
  <c r="J513" i="12"/>
  <c r="AJ512" i="12"/>
  <c r="V512" i="12"/>
  <c r="F512" i="12"/>
  <c r="AR510" i="12"/>
  <c r="AD510" i="12"/>
  <c r="N510" i="12"/>
  <c r="AN509" i="12"/>
  <c r="Z509" i="12"/>
  <c r="J509" i="12"/>
  <c r="AJ508" i="12"/>
  <c r="V508" i="12"/>
  <c r="F508" i="12"/>
  <c r="AR506" i="12"/>
  <c r="AD506" i="12"/>
  <c r="N506" i="12"/>
  <c r="AN505" i="12"/>
  <c r="Z505" i="12"/>
  <c r="J505" i="12"/>
  <c r="AJ504" i="12"/>
  <c r="V504" i="12"/>
  <c r="F504" i="12"/>
  <c r="AR502" i="12"/>
  <c r="AD502" i="12"/>
  <c r="N502" i="12"/>
  <c r="AN501" i="12"/>
  <c r="Z501" i="12"/>
  <c r="J501" i="12"/>
  <c r="AJ500" i="12"/>
  <c r="V500" i="12"/>
  <c r="F500" i="12"/>
  <c r="AR498" i="12"/>
  <c r="AD498" i="12"/>
  <c r="N498" i="12"/>
  <c r="AN497" i="12"/>
  <c r="Z497" i="12"/>
  <c r="J497" i="12"/>
  <c r="AJ496" i="12"/>
  <c r="V496" i="12"/>
  <c r="F496" i="12"/>
  <c r="AR494" i="12"/>
  <c r="AD494" i="12"/>
  <c r="N494" i="12"/>
  <c r="AN493" i="12"/>
  <c r="Z493" i="12"/>
  <c r="J493" i="12"/>
  <c r="AJ492" i="12"/>
  <c r="V492" i="12"/>
  <c r="F492" i="12"/>
  <c r="AR490" i="12"/>
  <c r="AD490" i="12"/>
  <c r="N490" i="12"/>
  <c r="AN489" i="12"/>
  <c r="Z489" i="12"/>
  <c r="J489" i="12"/>
  <c r="AJ488" i="12"/>
  <c r="V488" i="12"/>
  <c r="F488" i="12"/>
  <c r="AR486" i="12"/>
  <c r="AD486" i="12"/>
  <c r="N486" i="12"/>
  <c r="AN485" i="12"/>
  <c r="Z485" i="12"/>
  <c r="J485" i="12"/>
  <c r="AJ484" i="12"/>
  <c r="V484" i="12"/>
  <c r="F484" i="12"/>
  <c r="AR482" i="12"/>
  <c r="AD482" i="12"/>
  <c r="N482" i="12"/>
  <c r="AN481" i="12"/>
  <c r="Z481" i="12"/>
  <c r="J481" i="12"/>
  <c r="AJ480" i="12"/>
  <c r="V480" i="12"/>
  <c r="F480" i="12"/>
  <c r="AR478" i="12"/>
  <c r="AD478" i="12"/>
  <c r="N478" i="12"/>
  <c r="AN477" i="12"/>
  <c r="Z477" i="12"/>
  <c r="J477" i="12"/>
  <c r="AJ476" i="12"/>
  <c r="V476" i="12"/>
  <c r="F476" i="12"/>
  <c r="AR474" i="12"/>
  <c r="AD474" i="12"/>
  <c r="N474" i="12"/>
  <c r="AN473" i="12"/>
  <c r="Z473" i="12"/>
  <c r="J473" i="12"/>
  <c r="AJ472" i="12"/>
  <c r="V472" i="12"/>
  <c r="F472" i="12"/>
  <c r="AR470" i="12"/>
  <c r="AD470" i="12"/>
  <c r="N470" i="12"/>
  <c r="AN469" i="12"/>
  <c r="Z469" i="12"/>
  <c r="J469" i="12"/>
  <c r="AJ468" i="12"/>
  <c r="V468" i="12"/>
  <c r="F468" i="12"/>
  <c r="AR466" i="12"/>
  <c r="AD466" i="12"/>
  <c r="N466" i="12"/>
  <c r="AN465" i="12"/>
  <c r="Z465" i="12"/>
  <c r="J465" i="12"/>
  <c r="AJ464" i="12"/>
  <c r="V464" i="12"/>
  <c r="F464" i="12"/>
  <c r="AR462" i="12"/>
  <c r="AD462" i="12"/>
  <c r="N462" i="12"/>
  <c r="AN461" i="12"/>
  <c r="Z461" i="12"/>
  <c r="J461" i="12"/>
  <c r="AJ460" i="12"/>
  <c r="V460" i="12"/>
  <c r="F460" i="12"/>
  <c r="AR458" i="12"/>
  <c r="AD458" i="12"/>
  <c r="N458" i="12"/>
  <c r="AN457" i="12"/>
  <c r="Z457" i="12"/>
  <c r="J457" i="12"/>
  <c r="AJ456" i="12"/>
  <c r="V456" i="12"/>
  <c r="F456" i="12"/>
  <c r="AR454" i="12"/>
  <c r="AD454" i="12"/>
  <c r="N454" i="12"/>
  <c r="AN453" i="12"/>
  <c r="Z453" i="12"/>
  <c r="J453" i="12"/>
  <c r="AJ452" i="12"/>
  <c r="V452" i="12"/>
  <c r="F452" i="12"/>
  <c r="AR450" i="12"/>
  <c r="AD450" i="12"/>
  <c r="N450" i="12"/>
  <c r="AN449" i="12"/>
  <c r="Z449" i="12"/>
  <c r="J449" i="12"/>
  <c r="AJ448" i="12"/>
  <c r="V448" i="12"/>
  <c r="F448" i="12"/>
  <c r="AR446" i="12"/>
  <c r="AD446" i="12"/>
  <c r="N446" i="12"/>
  <c r="AN445" i="12"/>
  <c r="Z445" i="12"/>
  <c r="J445" i="12"/>
  <c r="AJ444" i="12"/>
  <c r="V444" i="12"/>
  <c r="F444" i="12"/>
  <c r="AR442" i="12"/>
  <c r="AD442" i="12"/>
  <c r="N442" i="12"/>
  <c r="AN441" i="12"/>
  <c r="Z441" i="12"/>
  <c r="J441" i="12"/>
  <c r="AJ440" i="12"/>
  <c r="V440" i="12"/>
  <c r="F440" i="12"/>
  <c r="AR438" i="12"/>
  <c r="AD438" i="12"/>
  <c r="N438" i="12"/>
  <c r="AN437" i="12"/>
  <c r="Z437" i="12"/>
  <c r="J437" i="12"/>
  <c r="AJ436" i="12"/>
  <c r="V436" i="12"/>
  <c r="F436" i="12"/>
  <c r="AR434" i="12"/>
  <c r="AD434" i="12"/>
  <c r="N434" i="12"/>
  <c r="AN433" i="12"/>
  <c r="Z433" i="12"/>
  <c r="J433" i="12"/>
  <c r="AJ432" i="12"/>
  <c r="V432" i="12"/>
  <c r="F432" i="12"/>
  <c r="AR430" i="12"/>
  <c r="AD430" i="12"/>
  <c r="N430" i="12"/>
  <c r="AN429" i="12"/>
  <c r="Z429" i="12"/>
  <c r="J429" i="12"/>
  <c r="AJ428" i="12"/>
  <c r="V428" i="12"/>
  <c r="F428" i="12"/>
  <c r="AR426" i="12"/>
  <c r="AD426" i="12"/>
  <c r="N426" i="12"/>
  <c r="AN425" i="12"/>
  <c r="Z425" i="12"/>
  <c r="J425" i="12"/>
  <c r="AJ424" i="12"/>
  <c r="V424" i="12"/>
  <c r="F424" i="12"/>
  <c r="AR422" i="12"/>
  <c r="AD422" i="12"/>
  <c r="N422" i="12"/>
  <c r="AN421" i="12"/>
  <c r="Z421" i="12"/>
  <c r="J421" i="12"/>
  <c r="AJ420" i="12"/>
  <c r="V420" i="12"/>
  <c r="F420" i="12"/>
  <c r="AR418" i="12"/>
  <c r="AD418" i="12"/>
  <c r="N418" i="12"/>
  <c r="AN417" i="12"/>
  <c r="Z417" i="12"/>
  <c r="J417" i="12"/>
  <c r="AJ416" i="12"/>
  <c r="V416" i="12"/>
  <c r="F416" i="12"/>
  <c r="AR414" i="12"/>
  <c r="AD414" i="12"/>
  <c r="N414" i="12"/>
  <c r="AN413" i="12"/>
  <c r="Z413" i="12"/>
  <c r="J413" i="12"/>
  <c r="AJ412" i="12"/>
  <c r="V412" i="12"/>
  <c r="F412" i="12"/>
  <c r="AR410" i="12"/>
  <c r="AD410" i="12"/>
  <c r="N410" i="12"/>
  <c r="AN409" i="12"/>
  <c r="Z409" i="12"/>
  <c r="J409" i="12"/>
  <c r="AJ408" i="12"/>
  <c r="V408" i="12"/>
  <c r="F408" i="12"/>
  <c r="AR406" i="12"/>
  <c r="AD406" i="12"/>
  <c r="N406" i="12"/>
  <c r="AN405" i="12"/>
  <c r="Z405" i="12"/>
  <c r="J405" i="12"/>
  <c r="AJ404" i="12"/>
  <c r="V404" i="12"/>
  <c r="F404" i="12"/>
  <c r="AR402" i="12"/>
  <c r="AD402" i="12"/>
  <c r="N402" i="12"/>
  <c r="AN401" i="12"/>
  <c r="Z401" i="12"/>
  <c r="J401" i="12"/>
  <c r="AJ400" i="12"/>
  <c r="V400" i="12"/>
  <c r="F400" i="12"/>
  <c r="AR398" i="12"/>
  <c r="AD398" i="12"/>
  <c r="N398" i="12"/>
  <c r="AN397" i="12"/>
  <c r="Z397" i="12"/>
  <c r="J397" i="12"/>
  <c r="AJ396" i="12"/>
  <c r="V396" i="12"/>
  <c r="F396" i="12"/>
  <c r="AR394" i="12"/>
  <c r="AD394" i="12"/>
  <c r="N394" i="12"/>
  <c r="AN393" i="12"/>
  <c r="Z393" i="12"/>
  <c r="J393" i="12"/>
  <c r="AJ392" i="12"/>
  <c r="V392" i="12"/>
  <c r="F392" i="12"/>
  <c r="AR390" i="12"/>
  <c r="AD390" i="12"/>
  <c r="N390" i="12"/>
  <c r="AN389" i="12"/>
  <c r="Z389" i="12"/>
  <c r="J389" i="12"/>
  <c r="AJ388" i="12"/>
  <c r="V388" i="12"/>
  <c r="F388" i="12"/>
  <c r="AR386" i="12"/>
  <c r="AD386" i="12"/>
  <c r="N386" i="12"/>
  <c r="AN385" i="12"/>
  <c r="Z385" i="12"/>
  <c r="J385" i="12"/>
  <c r="AJ384" i="12"/>
  <c r="V384" i="12"/>
  <c r="F384" i="12"/>
  <c r="AR382" i="12"/>
  <c r="AD382" i="12"/>
  <c r="N382" i="12"/>
  <c r="AN381" i="12"/>
  <c r="Z381" i="12"/>
  <c r="J381" i="12"/>
  <c r="AJ380" i="12"/>
  <c r="V380" i="12"/>
  <c r="F380" i="12"/>
  <c r="AR378" i="12"/>
  <c r="AD378" i="12"/>
  <c r="N378" i="12"/>
  <c r="AN377" i="12"/>
  <c r="Z377" i="12"/>
  <c r="J377" i="12"/>
  <c r="AJ376" i="12"/>
  <c r="V376" i="12"/>
  <c r="F376" i="12"/>
  <c r="AR374" i="12"/>
  <c r="AD374" i="12"/>
  <c r="N374" i="12"/>
  <c r="AN373" i="12"/>
  <c r="Z373" i="12"/>
  <c r="J373" i="12"/>
  <c r="AJ372" i="12"/>
  <c r="V372" i="12"/>
  <c r="F372" i="12"/>
  <c r="AR370" i="12"/>
  <c r="AD370" i="12"/>
  <c r="N370" i="12"/>
  <c r="AN369" i="12"/>
  <c r="Z369" i="12"/>
  <c r="J369" i="12"/>
  <c r="AJ368" i="12"/>
  <c r="V368" i="12"/>
  <c r="F368" i="12"/>
  <c r="AR366" i="12"/>
  <c r="AD366" i="12"/>
  <c r="N366" i="12"/>
  <c r="AN365" i="12"/>
  <c r="Z365" i="12"/>
  <c r="J365" i="12"/>
  <c r="AJ364" i="12"/>
  <c r="V364" i="12"/>
  <c r="F364" i="12"/>
  <c r="AR362" i="12"/>
  <c r="AD362" i="12"/>
  <c r="N362" i="12"/>
  <c r="AN361" i="12"/>
  <c r="Z361" i="12"/>
  <c r="J361" i="12"/>
  <c r="AJ360" i="12"/>
  <c r="V360" i="12"/>
  <c r="F360" i="12"/>
  <c r="AR358" i="12"/>
  <c r="AD358" i="12"/>
  <c r="N358" i="12"/>
  <c r="AN357" i="12"/>
  <c r="Z357" i="12"/>
  <c r="J357" i="12"/>
  <c r="AJ356" i="12"/>
  <c r="V356" i="12"/>
  <c r="F356" i="12"/>
  <c r="AR354" i="12"/>
  <c r="AD354" i="12"/>
  <c r="N354" i="12"/>
  <c r="AN353" i="12"/>
  <c r="Z353" i="12"/>
  <c r="J353" i="12"/>
  <c r="AJ352" i="12"/>
  <c r="V352" i="12"/>
  <c r="F352" i="12"/>
  <c r="AR350" i="12"/>
  <c r="AD350" i="12"/>
  <c r="N350" i="12"/>
  <c r="AN349" i="12"/>
  <c r="Z349" i="12"/>
  <c r="J349" i="12"/>
  <c r="AJ348" i="12"/>
  <c r="V348" i="12"/>
  <c r="F348" i="12"/>
  <c r="AR346" i="12"/>
  <c r="AD346" i="12"/>
  <c r="N346" i="12"/>
  <c r="AN345" i="12"/>
  <c r="Z345" i="12"/>
  <c r="J345" i="12"/>
  <c r="AJ344" i="12"/>
  <c r="V344" i="12"/>
  <c r="F344" i="12"/>
  <c r="AR342" i="12"/>
  <c r="AD342" i="12"/>
  <c r="N342" i="12"/>
  <c r="AN341" i="12"/>
  <c r="Z341" i="12"/>
  <c r="J341" i="12"/>
  <c r="AJ340" i="12"/>
  <c r="V340" i="12"/>
  <c r="F340" i="12"/>
  <c r="AR338" i="12"/>
  <c r="AD338" i="12"/>
  <c r="N338" i="12"/>
  <c r="AN337" i="12"/>
  <c r="Z337" i="12"/>
  <c r="J337" i="12"/>
  <c r="AJ336" i="12"/>
  <c r="V336" i="12"/>
  <c r="F336" i="12"/>
  <c r="AR334" i="12"/>
  <c r="AD334" i="12"/>
  <c r="N334" i="12"/>
  <c r="AN333" i="12"/>
  <c r="Z333" i="12"/>
  <c r="J333" i="12"/>
  <c r="AJ332" i="12"/>
  <c r="V332" i="12"/>
  <c r="F332" i="12"/>
  <c r="AR330" i="12"/>
  <c r="AD330" i="12"/>
  <c r="N330" i="12"/>
  <c r="AN329" i="12"/>
  <c r="Z329" i="12"/>
  <c r="J329" i="12"/>
  <c r="AJ328" i="12"/>
  <c r="V328" i="12"/>
  <c r="F328" i="12"/>
  <c r="AR326" i="12"/>
  <c r="AD326" i="12"/>
  <c r="N326" i="12"/>
  <c r="AN325" i="12"/>
  <c r="Z325" i="12"/>
  <c r="J325" i="12"/>
  <c r="AJ324" i="12"/>
  <c r="V324" i="12"/>
  <c r="F324" i="12"/>
  <c r="AR322" i="12"/>
  <c r="AD322" i="12"/>
  <c r="N322" i="12"/>
  <c r="AN321" i="12"/>
  <c r="Z321" i="12"/>
  <c r="J321" i="12"/>
  <c r="AJ320" i="12"/>
  <c r="V320" i="12"/>
  <c r="F320" i="12"/>
  <c r="AR318" i="12"/>
  <c r="AD318" i="12"/>
  <c r="N318" i="12"/>
  <c r="AN317" i="12"/>
  <c r="Z317" i="12"/>
  <c r="J317" i="12"/>
  <c r="AJ316" i="12"/>
  <c r="V316" i="12"/>
  <c r="F316" i="12"/>
  <c r="AR314" i="12"/>
  <c r="AD314" i="12"/>
  <c r="N314" i="12"/>
  <c r="AN313" i="12"/>
  <c r="Z313" i="12"/>
  <c r="J313" i="12"/>
  <c r="AJ312" i="12"/>
  <c r="V312" i="12"/>
  <c r="F312" i="12"/>
  <c r="AR310" i="12"/>
  <c r="AD310" i="12"/>
  <c r="N310" i="12"/>
  <c r="AN309" i="12"/>
  <c r="Z309" i="12"/>
  <c r="J309" i="12"/>
  <c r="AJ308" i="12"/>
  <c r="V308" i="12"/>
  <c r="F308" i="12"/>
  <c r="AR306" i="12"/>
  <c r="AD306" i="12"/>
  <c r="N306" i="12"/>
  <c r="AN305" i="12"/>
  <c r="Z305" i="12"/>
  <c r="J305" i="12"/>
  <c r="AJ304" i="12"/>
  <c r="V304" i="12"/>
  <c r="F304" i="12"/>
  <c r="AR302" i="12"/>
  <c r="AD302" i="12"/>
  <c r="N302" i="12"/>
  <c r="AN301" i="12"/>
  <c r="Z301" i="12"/>
  <c r="J301" i="12"/>
  <c r="AJ300" i="12"/>
  <c r="V300" i="12"/>
  <c r="F300" i="12"/>
  <c r="AR298" i="12"/>
  <c r="AD298" i="12"/>
  <c r="N298" i="12"/>
  <c r="AN297" i="12"/>
  <c r="Z297" i="12"/>
  <c r="J297" i="12"/>
  <c r="AJ296" i="12"/>
  <c r="V296" i="12"/>
  <c r="F296" i="12"/>
  <c r="AR294" i="12"/>
  <c r="AD294" i="12"/>
  <c r="N294" i="12"/>
  <c r="AN293" i="12"/>
  <c r="Z293" i="12"/>
  <c r="J293" i="12"/>
  <c r="AJ292" i="12"/>
  <c r="V292" i="12"/>
  <c r="F292" i="12"/>
  <c r="AR290" i="12"/>
  <c r="AD290" i="12"/>
  <c r="N290" i="12"/>
  <c r="AN289" i="12"/>
  <c r="Z289" i="12"/>
  <c r="J289" i="12"/>
  <c r="AJ288" i="12"/>
  <c r="V288" i="12"/>
  <c r="F288" i="12"/>
  <c r="AR286" i="12"/>
  <c r="AD286" i="12"/>
  <c r="N286" i="12"/>
  <c r="AN285" i="12"/>
  <c r="Z285" i="12"/>
  <c r="J285" i="12"/>
  <c r="AJ284" i="12"/>
  <c r="V284" i="12"/>
  <c r="F284" i="12"/>
  <c r="AR282" i="12"/>
  <c r="AD282" i="12"/>
  <c r="N282" i="12"/>
  <c r="AN281" i="12"/>
  <c r="Z281" i="12"/>
  <c r="J281" i="12"/>
  <c r="AJ280" i="12"/>
  <c r="V280" i="12"/>
  <c r="F280" i="12"/>
  <c r="AR278" i="12"/>
  <c r="AD278" i="12"/>
  <c r="N278" i="12"/>
  <c r="AN277" i="12"/>
  <c r="Z277" i="12"/>
  <c r="J277" i="12"/>
  <c r="AJ276" i="12"/>
  <c r="V276" i="12"/>
  <c r="F276" i="12"/>
  <c r="AR274" i="12"/>
  <c r="AD274" i="12"/>
  <c r="N274" i="12"/>
  <c r="AN273" i="12"/>
  <c r="Z273" i="12"/>
  <c r="J273" i="12"/>
  <c r="AJ272" i="12"/>
  <c r="V272" i="12"/>
  <c r="F272" i="12"/>
  <c r="AR270" i="12"/>
  <c r="AD270" i="12"/>
  <c r="N270" i="12"/>
  <c r="AN269" i="12"/>
  <c r="Z269" i="12"/>
  <c r="J269" i="12"/>
  <c r="AJ268" i="12"/>
  <c r="V268" i="12"/>
  <c r="F268" i="12"/>
  <c r="AR266" i="12"/>
  <c r="AD266" i="12"/>
  <c r="N266" i="12"/>
  <c r="AN265" i="12"/>
  <c r="Z265" i="12"/>
  <c r="J265" i="12"/>
  <c r="AJ264" i="12"/>
  <c r="V264" i="12"/>
  <c r="F264" i="12"/>
  <c r="AR262" i="12"/>
  <c r="AD262" i="12"/>
  <c r="N262" i="12"/>
  <c r="AN261" i="12"/>
  <c r="Z261" i="12"/>
  <c r="J261" i="12"/>
  <c r="AJ260" i="12"/>
  <c r="V260" i="12"/>
  <c r="F260" i="12"/>
  <c r="AR258" i="12"/>
  <c r="AD258" i="12"/>
  <c r="N258" i="12"/>
  <c r="AN257" i="12"/>
  <c r="Z257" i="12"/>
  <c r="J257" i="12"/>
  <c r="AJ256" i="12"/>
  <c r="V256" i="12"/>
  <c r="F256" i="12"/>
  <c r="AR254" i="12"/>
  <c r="AD254" i="12"/>
  <c r="N254" i="12"/>
  <c r="AN253" i="12"/>
  <c r="Z253" i="12"/>
  <c r="J253" i="12"/>
  <c r="AJ252" i="12"/>
  <c r="V252" i="12"/>
  <c r="F252" i="12"/>
  <c r="AR250" i="12"/>
  <c r="AD250" i="12"/>
  <c r="N250" i="12"/>
  <c r="AN249" i="12"/>
  <c r="Z249" i="12"/>
  <c r="J249" i="12"/>
  <c r="AJ248" i="12"/>
  <c r="V248" i="12"/>
  <c r="F248" i="12"/>
  <c r="AR246" i="12"/>
  <c r="AD246" i="12"/>
  <c r="N246" i="12"/>
  <c r="AN245" i="12"/>
  <c r="Z245" i="12"/>
  <c r="J245" i="12"/>
  <c r="AJ244" i="12"/>
  <c r="V244" i="12"/>
  <c r="F244" i="12"/>
  <c r="AR242" i="12"/>
  <c r="AD242" i="12"/>
  <c r="N242" i="12"/>
  <c r="AN241" i="12"/>
  <c r="Z241" i="12"/>
  <c r="J241" i="12"/>
  <c r="AJ240" i="12"/>
  <c r="V240" i="12"/>
  <c r="F240" i="12"/>
  <c r="AR238" i="12"/>
  <c r="AD238" i="12"/>
  <c r="N238" i="12"/>
  <c r="AN237" i="12"/>
  <c r="Z237" i="12"/>
  <c r="J237" i="12"/>
  <c r="AJ236" i="12"/>
  <c r="V236" i="12"/>
  <c r="F236" i="12"/>
  <c r="AR234" i="12"/>
  <c r="AD234" i="12"/>
  <c r="N234" i="12"/>
  <c r="AN233" i="12"/>
  <c r="Z233" i="12"/>
  <c r="J233" i="12"/>
  <c r="AJ232" i="12"/>
  <c r="V232" i="12"/>
  <c r="F232" i="12"/>
  <c r="AR230" i="12"/>
  <c r="AD230" i="12"/>
  <c r="N230" i="12"/>
  <c r="AN229" i="12"/>
  <c r="Z229" i="12"/>
  <c r="J229" i="12"/>
  <c r="AJ228" i="12"/>
  <c r="V228" i="12"/>
  <c r="F228" i="12"/>
  <c r="AR226" i="12"/>
  <c r="AD226" i="12"/>
  <c r="N226" i="12"/>
  <c r="AN225" i="12"/>
  <c r="Z225" i="12"/>
  <c r="J225" i="12"/>
  <c r="AJ224" i="12"/>
  <c r="V224" i="12"/>
  <c r="F224" i="12"/>
  <c r="AR222" i="12"/>
  <c r="AD222" i="12"/>
  <c r="N222" i="12"/>
  <c r="AN221" i="12"/>
  <c r="Z221" i="12"/>
  <c r="J221" i="12"/>
  <c r="AJ220" i="12"/>
  <c r="V220" i="12"/>
  <c r="F220" i="12"/>
  <c r="AR218" i="12"/>
  <c r="AD218" i="12"/>
  <c r="N218" i="12"/>
  <c r="AN217" i="12"/>
  <c r="Z217" i="12"/>
  <c r="J217" i="12"/>
  <c r="AJ216" i="12"/>
  <c r="V216" i="12"/>
  <c r="F216" i="12"/>
  <c r="AR214" i="12"/>
  <c r="AD214" i="12"/>
  <c r="N214" i="12"/>
  <c r="AN213" i="12"/>
  <c r="Z213" i="12"/>
  <c r="J213" i="12"/>
  <c r="AJ212" i="12"/>
  <c r="V212" i="12"/>
  <c r="F212" i="12"/>
  <c r="AR210" i="12"/>
  <c r="AD210" i="12"/>
  <c r="N210" i="12"/>
  <c r="AN209" i="12"/>
  <c r="Z209" i="12"/>
  <c r="J209" i="12"/>
  <c r="AJ208" i="12"/>
  <c r="V208" i="12"/>
  <c r="F208" i="12"/>
  <c r="AR206" i="12"/>
  <c r="AD206" i="12"/>
  <c r="N206" i="12"/>
  <c r="AN205" i="12"/>
  <c r="Z205" i="12"/>
  <c r="J205" i="12"/>
  <c r="AJ204" i="12"/>
  <c r="V204" i="12"/>
  <c r="F204" i="12"/>
  <c r="AR202" i="12"/>
  <c r="AD202" i="12"/>
  <c r="N202" i="12"/>
  <c r="AN201" i="12"/>
  <c r="Z201" i="12"/>
  <c r="J201" i="12"/>
  <c r="AJ200" i="12"/>
  <c r="V200" i="12"/>
  <c r="F200" i="12"/>
  <c r="AR198" i="12"/>
  <c r="AD198" i="12"/>
  <c r="N198" i="12"/>
  <c r="AN197" i="12"/>
  <c r="Z197" i="12"/>
  <c r="J197" i="12"/>
  <c r="AJ196" i="12"/>
  <c r="V196" i="12"/>
  <c r="F196" i="12"/>
  <c r="AR194" i="12"/>
  <c r="AD194" i="12"/>
  <c r="N194" i="12"/>
  <c r="AN193" i="12"/>
  <c r="Z193" i="12"/>
  <c r="J193" i="12"/>
  <c r="AJ192" i="12"/>
  <c r="V192" i="12"/>
  <c r="F192" i="12"/>
  <c r="AR190" i="12"/>
  <c r="AD190" i="12"/>
  <c r="N190" i="12"/>
  <c r="AN189" i="12"/>
  <c r="Z189" i="12"/>
  <c r="J189" i="12"/>
  <c r="AJ188" i="12"/>
  <c r="V188" i="12"/>
  <c r="F188" i="12"/>
  <c r="AR186" i="12"/>
  <c r="AD186" i="12"/>
  <c r="N186" i="12"/>
  <c r="AN185" i="12"/>
  <c r="Z185" i="12"/>
  <c r="J185" i="12"/>
  <c r="AJ184" i="12"/>
  <c r="V184" i="12"/>
  <c r="F184" i="12"/>
  <c r="AR182" i="12"/>
  <c r="AD182" i="12"/>
  <c r="N182" i="12"/>
  <c r="AN181" i="12"/>
  <c r="Z181" i="12"/>
  <c r="J181" i="12"/>
  <c r="AJ180" i="12"/>
  <c r="V180" i="12"/>
  <c r="F180" i="12"/>
  <c r="AR178" i="12"/>
  <c r="AD178" i="12"/>
  <c r="N178" i="12"/>
  <c r="AN177" i="12"/>
  <c r="Z177" i="12"/>
  <c r="J177" i="12"/>
  <c r="AJ176" i="12"/>
  <c r="V176" i="12"/>
  <c r="F176" i="12"/>
  <c r="AR174" i="12"/>
  <c r="AD174" i="12"/>
  <c r="N174" i="12"/>
  <c r="AN173" i="12"/>
  <c r="Z173" i="12"/>
  <c r="J173" i="12"/>
  <c r="AJ172" i="12"/>
  <c r="V172" i="12"/>
  <c r="F172" i="12"/>
  <c r="AR170" i="12"/>
  <c r="AD170" i="12"/>
  <c r="N170" i="12"/>
  <c r="AN169" i="12"/>
  <c r="Z169" i="12"/>
  <c r="J169" i="12"/>
  <c r="AJ168" i="12"/>
  <c r="V168" i="12"/>
  <c r="F168" i="12"/>
  <c r="AR166" i="12"/>
  <c r="AD166" i="12"/>
  <c r="N166" i="12"/>
  <c r="AN165" i="12"/>
  <c r="Z165" i="12"/>
  <c r="J165" i="12"/>
  <c r="AJ164" i="12"/>
  <c r="V164" i="12"/>
  <c r="F164" i="12"/>
  <c r="AR162" i="12"/>
  <c r="AD162" i="12"/>
  <c r="N162" i="12"/>
  <c r="AN161" i="12"/>
  <c r="Z161" i="12"/>
  <c r="J161" i="12"/>
  <c r="AJ160" i="12"/>
  <c r="V160" i="12"/>
  <c r="F160" i="12"/>
  <c r="AR158" i="12"/>
  <c r="AD158" i="12"/>
  <c r="N158" i="12"/>
  <c r="AN157" i="12"/>
  <c r="Z157" i="12"/>
  <c r="J157" i="12"/>
  <c r="AJ156" i="12"/>
  <c r="V156" i="12"/>
  <c r="F156" i="12"/>
  <c r="AR154" i="12"/>
  <c r="AD154" i="12"/>
  <c r="N154" i="12"/>
  <c r="AN153" i="12"/>
  <c r="Z153" i="12"/>
  <c r="J153" i="12"/>
  <c r="AJ152" i="12"/>
  <c r="V152" i="12"/>
  <c r="F152" i="12"/>
  <c r="AR150" i="12"/>
  <c r="AD150" i="12"/>
  <c r="N150" i="12"/>
  <c r="AN149" i="12"/>
  <c r="Z149" i="12"/>
  <c r="J149" i="12"/>
  <c r="AJ148" i="12"/>
  <c r="V148" i="12"/>
  <c r="F148" i="12"/>
  <c r="AR146" i="12"/>
  <c r="AD146" i="12"/>
  <c r="N146" i="12"/>
  <c r="AN145" i="12"/>
  <c r="Z145" i="12"/>
  <c r="J145" i="12"/>
  <c r="AJ144" i="12"/>
  <c r="V144" i="12"/>
  <c r="F144" i="12"/>
  <c r="AR142" i="12"/>
  <c r="AD142" i="12"/>
  <c r="N142" i="12"/>
  <c r="AN141" i="12"/>
  <c r="Z141" i="12"/>
  <c r="J141" i="12"/>
  <c r="AJ140" i="12"/>
  <c r="V140" i="12"/>
  <c r="F140" i="12"/>
  <c r="AR138" i="12"/>
  <c r="AD138" i="12"/>
  <c r="N138" i="12"/>
  <c r="AN137" i="12"/>
  <c r="Z137" i="12"/>
  <c r="J137" i="12"/>
  <c r="AJ136" i="12"/>
  <c r="V136" i="12"/>
  <c r="F136" i="12"/>
  <c r="AR134" i="12"/>
  <c r="AD134" i="12"/>
  <c r="N134" i="12"/>
  <c r="AN133" i="12"/>
  <c r="Z133" i="12"/>
  <c r="J133" i="12"/>
  <c r="AJ132" i="12"/>
  <c r="V132" i="12"/>
  <c r="F132" i="12"/>
  <c r="AR130" i="12"/>
  <c r="AD130" i="12"/>
  <c r="N130" i="12"/>
  <c r="AN129" i="12"/>
  <c r="Z129" i="12"/>
  <c r="J129" i="12"/>
  <c r="AJ128" i="12"/>
  <c r="V128" i="12"/>
  <c r="F128" i="12"/>
  <c r="AR126" i="12"/>
  <c r="AD126" i="12"/>
  <c r="N126" i="12"/>
  <c r="AN125" i="12"/>
  <c r="Z125" i="12"/>
  <c r="J125" i="12"/>
  <c r="AJ124" i="12"/>
  <c r="V124" i="12"/>
  <c r="F124" i="12"/>
  <c r="AR122" i="12"/>
  <c r="AD122" i="12"/>
  <c r="N122" i="12"/>
  <c r="AN121" i="12"/>
  <c r="Z121" i="12"/>
  <c r="J121" i="12"/>
  <c r="AJ120" i="12"/>
  <c r="V120" i="12"/>
  <c r="F120" i="12"/>
  <c r="AR118" i="12"/>
  <c r="AD118" i="12"/>
  <c r="N118" i="12"/>
  <c r="AN117" i="12"/>
  <c r="Z117" i="12"/>
  <c r="J117" i="12"/>
  <c r="AJ116" i="12"/>
  <c r="V116" i="12"/>
  <c r="F116" i="12"/>
  <c r="AR114" i="12"/>
  <c r="AD114" i="12"/>
  <c r="N114" i="12"/>
  <c r="AN113" i="12"/>
  <c r="Z113" i="12"/>
  <c r="J113" i="12"/>
  <c r="AJ112" i="12"/>
  <c r="V112" i="12"/>
  <c r="F112" i="12"/>
  <c r="AR110" i="12"/>
  <c r="AD110" i="12"/>
  <c r="N110" i="12"/>
  <c r="AN109" i="12"/>
  <c r="Z109" i="12"/>
  <c r="J109" i="12"/>
  <c r="AJ108" i="12"/>
  <c r="V108" i="12"/>
  <c r="F108" i="12"/>
  <c r="AR106" i="12"/>
  <c r="AD106" i="12"/>
  <c r="N106" i="12"/>
  <c r="AN105" i="12"/>
  <c r="Z105" i="12"/>
  <c r="J105" i="12"/>
  <c r="AJ104" i="12"/>
  <c r="V104" i="12"/>
  <c r="F104" i="12"/>
  <c r="AR102" i="12"/>
  <c r="AD102" i="12"/>
  <c r="N102" i="12"/>
  <c r="AN101" i="12"/>
  <c r="Z101" i="12"/>
  <c r="J101" i="12"/>
  <c r="AJ100" i="12"/>
  <c r="V100" i="12"/>
  <c r="F100" i="12"/>
  <c r="AR98" i="12"/>
  <c r="AD98" i="12"/>
  <c r="N98" i="12"/>
  <c r="AN97" i="12"/>
  <c r="Z97" i="12"/>
  <c r="J97" i="12"/>
  <c r="AJ96" i="12"/>
  <c r="V96" i="12"/>
  <c r="F96" i="12"/>
  <c r="AR94" i="12"/>
  <c r="AD94" i="12"/>
  <c r="N94" i="12"/>
  <c r="AN93" i="12"/>
  <c r="Z93" i="12"/>
  <c r="J93" i="12"/>
  <c r="AJ92" i="12"/>
  <c r="V92" i="12"/>
  <c r="F92" i="12"/>
  <c r="AR90" i="12"/>
  <c r="AD90" i="12"/>
  <c r="N90" i="12"/>
  <c r="AN89" i="12"/>
  <c r="Z89" i="12"/>
  <c r="J89" i="12"/>
  <c r="AJ88" i="12"/>
  <c r="V88" i="12"/>
  <c r="F88" i="12"/>
  <c r="AR86" i="12"/>
  <c r="AD86" i="12"/>
  <c r="N86" i="12"/>
  <c r="AN85" i="12"/>
  <c r="Z85" i="12"/>
  <c r="J85" i="12"/>
  <c r="AJ84" i="12"/>
  <c r="V84" i="12"/>
  <c r="F84" i="12"/>
  <c r="AR82" i="12"/>
  <c r="AD82" i="12"/>
  <c r="N82" i="12"/>
  <c r="AN81" i="12"/>
  <c r="Z81" i="12"/>
  <c r="J81" i="12"/>
  <c r="AJ80" i="12"/>
  <c r="V80" i="12"/>
  <c r="F80" i="12"/>
  <c r="AR78" i="12"/>
  <c r="AD78" i="12"/>
  <c r="N78" i="12"/>
  <c r="AN77" i="12"/>
  <c r="Z77" i="12"/>
  <c r="J77" i="12"/>
  <c r="AJ76" i="12"/>
  <c r="V76" i="12"/>
  <c r="F76" i="12"/>
  <c r="AR74" i="12"/>
  <c r="AD74" i="12"/>
  <c r="N74" i="12"/>
  <c r="AN73" i="12"/>
  <c r="Z73" i="12"/>
  <c r="J73" i="12"/>
  <c r="AJ72" i="12"/>
  <c r="V72" i="12"/>
  <c r="F72" i="12"/>
  <c r="AR70" i="12"/>
  <c r="AD70" i="12"/>
  <c r="N70" i="12"/>
  <c r="AN69" i="12"/>
  <c r="Z69" i="12"/>
  <c r="J69" i="12"/>
  <c r="AJ68" i="12"/>
  <c r="V68" i="12"/>
  <c r="F68" i="12"/>
  <c r="AR66" i="12"/>
  <c r="AD66" i="12"/>
  <c r="N66" i="12"/>
  <c r="AN65" i="12"/>
  <c r="Z65" i="12"/>
  <c r="J65" i="12"/>
  <c r="AJ64" i="12"/>
  <c r="V64" i="12"/>
  <c r="F64" i="12"/>
  <c r="AR62" i="12"/>
  <c r="AD62" i="12"/>
  <c r="N62" i="12"/>
  <c r="AN61" i="12"/>
  <c r="Z61" i="12"/>
  <c r="J61" i="12"/>
  <c r="AJ60" i="12"/>
  <c r="V60" i="12"/>
  <c r="F60" i="12"/>
  <c r="AR58" i="12"/>
  <c r="AD58" i="12"/>
  <c r="N58" i="12"/>
  <c r="AN57" i="12"/>
  <c r="Z57" i="12"/>
  <c r="J57" i="12"/>
  <c r="AJ56" i="12"/>
  <c r="V56" i="12"/>
  <c r="F56" i="12"/>
  <c r="AR54" i="12"/>
  <c r="AD54" i="12"/>
  <c r="N54" i="12"/>
  <c r="AN53" i="12"/>
  <c r="Z53" i="12"/>
  <c r="J53" i="12"/>
  <c r="AJ52" i="12"/>
  <c r="V52" i="12"/>
  <c r="F52" i="12"/>
  <c r="AR50" i="12"/>
  <c r="AD50" i="12"/>
  <c r="N50" i="12"/>
  <c r="AN49" i="12"/>
  <c r="Z49" i="12"/>
  <c r="J49" i="12"/>
  <c r="AJ48" i="12"/>
  <c r="V48" i="12"/>
  <c r="F48" i="12"/>
  <c r="AR46" i="12"/>
  <c r="AD46" i="12"/>
  <c r="N46" i="12"/>
  <c r="AN45" i="12"/>
  <c r="Z45" i="12"/>
  <c r="J45" i="12"/>
  <c r="AJ44" i="12"/>
  <c r="V44" i="12"/>
  <c r="F44" i="12"/>
  <c r="AR42" i="12"/>
  <c r="AD42" i="12"/>
  <c r="N42" i="12"/>
  <c r="AN41" i="12"/>
  <c r="Z41" i="12"/>
  <c r="J41" i="12"/>
  <c r="AJ40" i="12"/>
  <c r="V40" i="12"/>
  <c r="F40" i="12"/>
  <c r="AR38" i="12"/>
  <c r="AD38" i="12"/>
  <c r="N38" i="12"/>
  <c r="AN37" i="12"/>
  <c r="Z37" i="12"/>
  <c r="J37" i="12"/>
  <c r="AJ36" i="12"/>
  <c r="V36" i="12"/>
  <c r="F36" i="12"/>
  <c r="AR34" i="12"/>
  <c r="AD34" i="12"/>
  <c r="N34" i="12"/>
  <c r="AN33" i="12"/>
  <c r="Z33" i="12"/>
  <c r="J33" i="12"/>
  <c r="AJ32" i="12"/>
  <c r="V32" i="12"/>
  <c r="F32" i="12"/>
  <c r="AR30" i="12"/>
  <c r="AD30" i="12"/>
  <c r="N30" i="12"/>
  <c r="AN29" i="12"/>
  <c r="Z29" i="12"/>
  <c r="J29" i="12"/>
  <c r="AJ28" i="12"/>
  <c r="V28" i="12"/>
  <c r="F28" i="12"/>
  <c r="AR26" i="12"/>
  <c r="AD26" i="12"/>
  <c r="N26" i="12"/>
  <c r="AN25" i="12"/>
  <c r="Z25" i="12"/>
  <c r="J25" i="12"/>
  <c r="AJ24" i="12"/>
  <c r="V24" i="12"/>
  <c r="F24" i="12"/>
  <c r="AR22" i="12"/>
  <c r="AD22" i="12"/>
  <c r="N22" i="12"/>
  <c r="AN21" i="12"/>
  <c r="Z21" i="12"/>
  <c r="J21" i="12"/>
  <c r="AJ20" i="12"/>
  <c r="V20" i="12"/>
  <c r="F20" i="12"/>
  <c r="AR18" i="12"/>
  <c r="AD18" i="12"/>
  <c r="N18" i="12"/>
  <c r="AN17" i="12"/>
  <c r="Z17" i="12"/>
  <c r="J17" i="12"/>
  <c r="AJ16" i="12"/>
  <c r="V16" i="12"/>
  <c r="F16" i="12"/>
  <c r="AR14" i="12"/>
  <c r="AD14" i="12"/>
  <c r="N14" i="12"/>
  <c r="AN13" i="12"/>
  <c r="Z13" i="12"/>
  <c r="J13" i="12"/>
  <c r="AJ12" i="12"/>
  <c r="V12" i="12"/>
  <c r="F12" i="12"/>
  <c r="E10" i="12"/>
  <c r="L1008" i="12"/>
  <c r="H1007" i="12"/>
  <c r="D1006" i="12"/>
  <c r="L1004" i="12"/>
  <c r="H1003" i="12"/>
  <c r="D1002" i="12"/>
  <c r="L1000" i="12"/>
  <c r="H999" i="12"/>
  <c r="D998" i="12"/>
  <c r="L996" i="12"/>
  <c r="H995" i="12"/>
  <c r="D994" i="12"/>
  <c r="L992" i="12"/>
  <c r="H991" i="12"/>
  <c r="D990" i="12"/>
  <c r="L988" i="12"/>
  <c r="H987" i="12"/>
  <c r="D986" i="12"/>
  <c r="L984" i="12"/>
  <c r="H983" i="12"/>
  <c r="D982" i="12"/>
  <c r="L980" i="12"/>
  <c r="H979" i="12"/>
  <c r="D978" i="12"/>
  <c r="L976" i="12"/>
  <c r="H975" i="12"/>
  <c r="D974" i="12"/>
  <c r="L972" i="12"/>
  <c r="H971" i="12"/>
  <c r="D970" i="12"/>
  <c r="L968" i="12"/>
  <c r="H967" i="12"/>
  <c r="D966" i="12"/>
  <c r="L964" i="12"/>
  <c r="H963" i="12"/>
  <c r="D962" i="12"/>
  <c r="L960" i="12"/>
  <c r="H959" i="12"/>
  <c r="D958" i="12"/>
  <c r="L956" i="12"/>
  <c r="H955" i="12"/>
  <c r="D954" i="12"/>
  <c r="L952" i="12"/>
  <c r="H951" i="12"/>
  <c r="D950" i="12"/>
  <c r="L948" i="12"/>
  <c r="H947" i="12"/>
  <c r="D946" i="12"/>
  <c r="L944" i="12"/>
  <c r="H943" i="12"/>
  <c r="D942" i="12"/>
  <c r="L940" i="12"/>
  <c r="H939" i="12"/>
  <c r="D938" i="12"/>
  <c r="L936" i="12"/>
  <c r="H935" i="12"/>
  <c r="D934" i="12"/>
  <c r="L932" i="12"/>
  <c r="H931" i="12"/>
  <c r="D930" i="12"/>
  <c r="L928" i="12"/>
  <c r="H927" i="12"/>
  <c r="D926" i="12"/>
  <c r="L924" i="12"/>
  <c r="H923" i="12"/>
  <c r="D922" i="12"/>
  <c r="L920" i="12"/>
  <c r="H919" i="12"/>
  <c r="D918" i="12"/>
  <c r="L916" i="12"/>
  <c r="H915" i="12"/>
  <c r="D914" i="12"/>
  <c r="L912" i="12"/>
  <c r="H911" i="12"/>
  <c r="D910" i="12"/>
  <c r="L908" i="12"/>
  <c r="H907" i="12"/>
  <c r="D906" i="12"/>
  <c r="L904" i="12"/>
  <c r="H903" i="12"/>
  <c r="D902" i="12"/>
  <c r="L900" i="12"/>
  <c r="H899" i="12"/>
  <c r="D898" i="12"/>
  <c r="L896" i="12"/>
  <c r="H895" i="12"/>
  <c r="D894" i="12"/>
  <c r="L892" i="12"/>
  <c r="H891" i="12"/>
  <c r="D890" i="12"/>
  <c r="L888" i="12"/>
  <c r="H887" i="12"/>
  <c r="D886" i="12"/>
  <c r="L884" i="12"/>
  <c r="H883" i="12"/>
  <c r="D882" i="12"/>
  <c r="L880" i="12"/>
  <c r="H879" i="12"/>
  <c r="D878" i="12"/>
  <c r="L876" i="12"/>
  <c r="H875" i="12"/>
  <c r="D874" i="12"/>
  <c r="L872" i="12"/>
  <c r="H871" i="12"/>
  <c r="D870" i="12"/>
  <c r="L868" i="12"/>
  <c r="H867" i="12"/>
  <c r="D866" i="12"/>
  <c r="L864" i="12"/>
  <c r="H863" i="12"/>
  <c r="D862" i="12"/>
  <c r="L860" i="12"/>
  <c r="H859" i="12"/>
  <c r="D858" i="12"/>
  <c r="L856" i="12"/>
  <c r="H855" i="12"/>
  <c r="D854" i="12"/>
  <c r="L852" i="12"/>
  <c r="H851" i="12"/>
  <c r="D850" i="12"/>
  <c r="L848" i="12"/>
  <c r="H847" i="12"/>
  <c r="D846" i="12"/>
  <c r="L844" i="12"/>
  <c r="H843" i="12"/>
  <c r="D842" i="12"/>
  <c r="L840" i="12"/>
  <c r="H839" i="12"/>
  <c r="D838" i="12"/>
  <c r="L836" i="12"/>
  <c r="H835" i="12"/>
  <c r="D834" i="12"/>
  <c r="L832" i="12"/>
  <c r="H831" i="12"/>
  <c r="D830" i="12"/>
  <c r="L828" i="12"/>
  <c r="H827" i="12"/>
  <c r="D826" i="12"/>
  <c r="L824" i="12"/>
  <c r="H823" i="12"/>
  <c r="D822" i="12"/>
  <c r="L820" i="12"/>
  <c r="H819" i="12"/>
  <c r="D818" i="12"/>
  <c r="L816" i="12"/>
  <c r="H815" i="12"/>
  <c r="D814" i="12"/>
  <c r="L812" i="12"/>
  <c r="H811" i="12"/>
  <c r="D810" i="12"/>
  <c r="L808" i="12"/>
  <c r="H807" i="12"/>
  <c r="D806" i="12"/>
  <c r="L804" i="12"/>
  <c r="H803" i="12"/>
  <c r="D802" i="12"/>
  <c r="L800" i="12"/>
  <c r="H799" i="12"/>
  <c r="D798" i="12"/>
  <c r="L796" i="12"/>
  <c r="H795" i="12"/>
  <c r="D794" i="12"/>
  <c r="L792" i="12"/>
  <c r="H791" i="12"/>
  <c r="M789" i="12"/>
  <c r="G788" i="12"/>
  <c r="J786" i="12"/>
  <c r="M784" i="12"/>
  <c r="O782" i="12"/>
  <c r="F781" i="12"/>
  <c r="I779" i="12"/>
  <c r="K777" i="12"/>
  <c r="N775" i="12"/>
  <c r="E774" i="12"/>
  <c r="O769" i="12"/>
  <c r="N767" i="12"/>
  <c r="K765" i="12"/>
  <c r="J763" i="12"/>
  <c r="G759" i="12"/>
  <c r="F757" i="12"/>
  <c r="H751" i="12"/>
  <c r="O747" i="12"/>
  <c r="G744" i="12"/>
  <c r="L740" i="12"/>
  <c r="G737" i="12"/>
  <c r="K733" i="12"/>
  <c r="D730" i="12"/>
  <c r="K726" i="12"/>
  <c r="K721" i="12"/>
  <c r="G716" i="12"/>
  <c r="O706" i="12"/>
  <c r="G696" i="12"/>
  <c r="K685" i="12"/>
  <c r="G672" i="12"/>
  <c r="O650" i="12"/>
  <c r="K629" i="12"/>
  <c r="G608" i="12"/>
  <c r="O586" i="12"/>
  <c r="K565" i="12"/>
  <c r="G544" i="12"/>
  <c r="O522" i="12"/>
  <c r="K501" i="12"/>
  <c r="G480" i="12"/>
  <c r="O458" i="12"/>
  <c r="K437" i="12"/>
  <c r="G416" i="12"/>
  <c r="O394" i="12"/>
  <c r="K373" i="12"/>
  <c r="G352" i="12"/>
  <c r="O330" i="12"/>
  <c r="K309" i="12"/>
  <c r="G288" i="12"/>
  <c r="O266" i="12"/>
  <c r="K245" i="12"/>
  <c r="G224" i="12"/>
  <c r="O202" i="12"/>
  <c r="K181" i="12"/>
  <c r="G160" i="12"/>
  <c r="O138" i="12"/>
  <c r="K117" i="12"/>
  <c r="G96" i="12"/>
  <c r="O74" i="12"/>
  <c r="K53" i="12"/>
  <c r="G32" i="12"/>
  <c r="AE1008" i="12"/>
  <c r="Y896" i="12"/>
  <c r="AD550" i="12"/>
  <c r="AR1003" i="12"/>
  <c r="AD1003" i="12"/>
  <c r="AJ985" i="12"/>
  <c r="V985" i="12"/>
  <c r="AJ969" i="12"/>
  <c r="V969" i="12"/>
  <c r="AR951" i="12"/>
  <c r="AD951" i="12"/>
  <c r="AJ933" i="12"/>
  <c r="V933" i="12"/>
  <c r="AN918" i="12"/>
  <c r="Z918" i="12"/>
  <c r="AN898" i="12"/>
  <c r="Z898" i="12"/>
  <c r="AR879" i="12"/>
  <c r="AD879" i="12"/>
  <c r="AN862" i="12"/>
  <c r="Z862" i="12"/>
  <c r="AN846" i="12"/>
  <c r="Z846" i="12"/>
  <c r="AJ829" i="12"/>
  <c r="V829" i="12"/>
  <c r="AJ813" i="12"/>
  <c r="V813" i="12"/>
  <c r="AN794" i="12"/>
  <c r="Z794" i="12"/>
  <c r="AJ773" i="12"/>
  <c r="V773" i="12"/>
  <c r="AN754" i="12"/>
  <c r="Z754" i="12"/>
  <c r="AR735" i="12"/>
  <c r="AD735" i="12"/>
  <c r="N735" i="12"/>
  <c r="AR715" i="12"/>
  <c r="AD715" i="12"/>
  <c r="N715" i="12"/>
  <c r="N694" i="5"/>
  <c r="AJ697" i="12"/>
  <c r="V697" i="12"/>
  <c r="F697" i="12"/>
  <c r="AN674" i="12"/>
  <c r="Z674" i="12"/>
  <c r="J674" i="12"/>
  <c r="AN654" i="12"/>
  <c r="Z654" i="12"/>
  <c r="J654" i="12"/>
  <c r="AJ637" i="12"/>
  <c r="V637" i="12"/>
  <c r="F637" i="12"/>
  <c r="AN618" i="12"/>
  <c r="Z618" i="12"/>
  <c r="J618" i="12"/>
  <c r="AR599" i="12"/>
  <c r="AD599" i="12"/>
  <c r="N599" i="12"/>
  <c r="AJ581" i="12"/>
  <c r="V581" i="12"/>
  <c r="F581" i="12"/>
  <c r="AN562" i="12"/>
  <c r="Z562" i="12"/>
  <c r="J562" i="12"/>
  <c r="AR543" i="12"/>
  <c r="AD543" i="12"/>
  <c r="N543" i="12"/>
  <c r="AJ525" i="12"/>
  <c r="V525" i="12"/>
  <c r="F525" i="12"/>
  <c r="AN506" i="12"/>
  <c r="Z506" i="12"/>
  <c r="J506" i="12"/>
  <c r="AJ489" i="12"/>
  <c r="V489" i="12"/>
  <c r="F489" i="12"/>
  <c r="AN470" i="12"/>
  <c r="Z470" i="12"/>
  <c r="J470" i="12"/>
  <c r="AJ449" i="12"/>
  <c r="V449" i="12"/>
  <c r="F449" i="12"/>
  <c r="AJ429" i="12"/>
  <c r="V429" i="12"/>
  <c r="F429" i="12"/>
  <c r="AN410" i="12"/>
  <c r="Z410" i="12"/>
  <c r="J410" i="12"/>
  <c r="AN390" i="12"/>
  <c r="Z390" i="12"/>
  <c r="J390" i="12"/>
  <c r="AR371" i="12"/>
  <c r="AD371" i="12"/>
  <c r="N371" i="12"/>
  <c r="AJ353" i="12"/>
  <c r="V353" i="12"/>
  <c r="F353" i="12"/>
  <c r="AJ337" i="12"/>
  <c r="V337" i="12"/>
  <c r="F337" i="12"/>
  <c r="AR319" i="12"/>
  <c r="AD319" i="12"/>
  <c r="N319" i="12"/>
  <c r="AJ301" i="12"/>
  <c r="V301" i="12"/>
  <c r="F301" i="12"/>
  <c r="AJ281" i="12"/>
  <c r="V281" i="12"/>
  <c r="F281" i="12"/>
  <c r="AN262" i="12"/>
  <c r="Z262" i="12"/>
  <c r="J262" i="12"/>
  <c r="AR243" i="12"/>
  <c r="AD243" i="12"/>
  <c r="N243" i="12"/>
  <c r="AN226" i="12"/>
  <c r="Z226" i="12"/>
  <c r="J226" i="12"/>
  <c r="AN206" i="12"/>
  <c r="Z206" i="12"/>
  <c r="J206" i="12"/>
  <c r="AN190" i="12"/>
  <c r="Z190" i="12"/>
  <c r="J190" i="12"/>
  <c r="AN170" i="12"/>
  <c r="Z170" i="12"/>
  <c r="J170" i="12"/>
  <c r="AJ149" i="12"/>
  <c r="V149" i="12"/>
  <c r="F149" i="12"/>
  <c r="AR119" i="12"/>
  <c r="AD119" i="12"/>
  <c r="N119" i="12"/>
  <c r="N82" i="5"/>
  <c r="AJ85" i="12"/>
  <c r="V85" i="12"/>
  <c r="F85" i="12"/>
  <c r="AJ29" i="12"/>
  <c r="V29" i="12"/>
  <c r="F29" i="12"/>
  <c r="AR10" i="12"/>
  <c r="AD10" i="12"/>
  <c r="AM1009" i="12"/>
  <c r="Y1009" i="12"/>
  <c r="AI1008" i="12"/>
  <c r="U1008" i="12"/>
  <c r="AQ1006" i="12"/>
  <c r="AC1006" i="12"/>
  <c r="AM1005" i="12"/>
  <c r="Y1005" i="12"/>
  <c r="AI1004" i="12"/>
  <c r="U1004" i="12"/>
  <c r="AQ1002" i="12"/>
  <c r="AC1002" i="12"/>
  <c r="AM1001" i="12"/>
  <c r="Y1001" i="12"/>
  <c r="AI1000" i="12"/>
  <c r="U1000" i="12"/>
  <c r="AQ998" i="12"/>
  <c r="AC998" i="12"/>
  <c r="AM997" i="12"/>
  <c r="Y997" i="12"/>
  <c r="AI996" i="12"/>
  <c r="U996" i="12"/>
  <c r="AQ994" i="12"/>
  <c r="AC994" i="12"/>
  <c r="AM993" i="12"/>
  <c r="Y993" i="12"/>
  <c r="AI992" i="12"/>
  <c r="U992" i="12"/>
  <c r="AQ990" i="12"/>
  <c r="AC990" i="12"/>
  <c r="AM989" i="12"/>
  <c r="Y989" i="12"/>
  <c r="AI988" i="12"/>
  <c r="U988" i="12"/>
  <c r="AQ986" i="12"/>
  <c r="AC986" i="12"/>
  <c r="AM985" i="12"/>
  <c r="Y985" i="12"/>
  <c r="AI984" i="12"/>
  <c r="U984" i="12"/>
  <c r="AQ982" i="12"/>
  <c r="AC982" i="12"/>
  <c r="AM981" i="12"/>
  <c r="Y981" i="12"/>
  <c r="AI980" i="12"/>
  <c r="U980" i="12"/>
  <c r="AQ978" i="12"/>
  <c r="AC978" i="12"/>
  <c r="AM977" i="12"/>
  <c r="Y977" i="12"/>
  <c r="AI976" i="12"/>
  <c r="U976" i="12"/>
  <c r="AQ974" i="12"/>
  <c r="AC974" i="12"/>
  <c r="AM973" i="12"/>
  <c r="Y973" i="12"/>
  <c r="AI972" i="12"/>
  <c r="U972" i="12"/>
  <c r="AQ970" i="12"/>
  <c r="AC970" i="12"/>
  <c r="AM969" i="12"/>
  <c r="Y969" i="12"/>
  <c r="AI968" i="12"/>
  <c r="U968" i="12"/>
  <c r="AQ966" i="12"/>
  <c r="AC966" i="12"/>
  <c r="AM965" i="12"/>
  <c r="Y965" i="12"/>
  <c r="AI964" i="12"/>
  <c r="U964" i="12"/>
  <c r="AQ962" i="12"/>
  <c r="AC962" i="12"/>
  <c r="AM961" i="12"/>
  <c r="Y961" i="12"/>
  <c r="AI960" i="12"/>
  <c r="U960" i="12"/>
  <c r="AQ958" i="12"/>
  <c r="AC958" i="12"/>
  <c r="AM957" i="12"/>
  <c r="Y957" i="12"/>
  <c r="AI956" i="12"/>
  <c r="U956" i="12"/>
  <c r="AQ954" i="12"/>
  <c r="AC954" i="12"/>
  <c r="AM953" i="12"/>
  <c r="Y953" i="12"/>
  <c r="AI952" i="12"/>
  <c r="U952" i="12"/>
  <c r="AQ950" i="12"/>
  <c r="AC950" i="12"/>
  <c r="AM949" i="12"/>
  <c r="Y949" i="12"/>
  <c r="AI948" i="12"/>
  <c r="U948" i="12"/>
  <c r="AQ946" i="12"/>
  <c r="AC946" i="12"/>
  <c r="AM945" i="12"/>
  <c r="Y945" i="12"/>
  <c r="AI944" i="12"/>
  <c r="U944" i="12"/>
  <c r="AQ942" i="12"/>
  <c r="AC942" i="12"/>
  <c r="AM941" i="12"/>
  <c r="Y941" i="12"/>
  <c r="AI940" i="12"/>
  <c r="U940" i="12"/>
  <c r="AQ938" i="12"/>
  <c r="AC938" i="12"/>
  <c r="AM937" i="12"/>
  <c r="Y937" i="12"/>
  <c r="AI936" i="12"/>
  <c r="U936" i="12"/>
  <c r="AQ934" i="12"/>
  <c r="AC934" i="12"/>
  <c r="AM933" i="12"/>
  <c r="Y933" i="12"/>
  <c r="AI932" i="12"/>
  <c r="U932" i="12"/>
  <c r="AQ930" i="12"/>
  <c r="AC930" i="12"/>
  <c r="AM929" i="12"/>
  <c r="Y929" i="12"/>
  <c r="AI928" i="12"/>
  <c r="U928" i="12"/>
  <c r="AQ926" i="12"/>
  <c r="AC926" i="12"/>
  <c r="AM925" i="12"/>
  <c r="Y925" i="12"/>
  <c r="AI924" i="12"/>
  <c r="U924" i="12"/>
  <c r="AQ922" i="12"/>
  <c r="AC922" i="12"/>
  <c r="AM921" i="12"/>
  <c r="Y921" i="12"/>
  <c r="AI920" i="12"/>
  <c r="U920" i="12"/>
  <c r="AQ918" i="12"/>
  <c r="AC918" i="12"/>
  <c r="AM917" i="12"/>
  <c r="Y917" i="12"/>
  <c r="AI916" i="12"/>
  <c r="U916" i="12"/>
  <c r="AQ914" i="12"/>
  <c r="AC914" i="12"/>
  <c r="AM913" i="12"/>
  <c r="Y913" i="12"/>
  <c r="AI912" i="12"/>
  <c r="U912" i="12"/>
  <c r="AQ910" i="12"/>
  <c r="AC910" i="12"/>
  <c r="AM909" i="12"/>
  <c r="Y909" i="12"/>
  <c r="AI908" i="12"/>
  <c r="U908" i="12"/>
  <c r="AQ906" i="12"/>
  <c r="AC906" i="12"/>
  <c r="AM905" i="12"/>
  <c r="Y905" i="12"/>
  <c r="AI904" i="12"/>
  <c r="U904" i="12"/>
  <c r="AQ902" i="12"/>
  <c r="AC902" i="12"/>
  <c r="AM901" i="12"/>
  <c r="Y901" i="12"/>
  <c r="AI900" i="12"/>
  <c r="U900" i="12"/>
  <c r="AQ898" i="12"/>
  <c r="AC898" i="12"/>
  <c r="AM897" i="12"/>
  <c r="Y897" i="12"/>
  <c r="AI896" i="12"/>
  <c r="U896" i="12"/>
  <c r="AQ894" i="12"/>
  <c r="AC894" i="12"/>
  <c r="AM893" i="12"/>
  <c r="Y893" i="12"/>
  <c r="AI892" i="12"/>
  <c r="U892" i="12"/>
  <c r="AQ890" i="12"/>
  <c r="AC890" i="12"/>
  <c r="AM889" i="12"/>
  <c r="Y889" i="12"/>
  <c r="AI888" i="12"/>
  <c r="U888" i="12"/>
  <c r="AQ886" i="12"/>
  <c r="AC886" i="12"/>
  <c r="AM885" i="12"/>
  <c r="Y885" i="12"/>
  <c r="AI884" i="12"/>
  <c r="U884" i="12"/>
  <c r="AQ882" i="12"/>
  <c r="AC882" i="12"/>
  <c r="AM881" i="12"/>
  <c r="Y881" i="12"/>
  <c r="AI880" i="12"/>
  <c r="U880" i="12"/>
  <c r="AQ878" i="12"/>
  <c r="AC878" i="12"/>
  <c r="AM877" i="12"/>
  <c r="Y877" i="12"/>
  <c r="AI876" i="12"/>
  <c r="U876" i="12"/>
  <c r="AQ874" i="12"/>
  <c r="AC874" i="12"/>
  <c r="AM873" i="12"/>
  <c r="Y873" i="12"/>
  <c r="AI872" i="12"/>
  <c r="U872" i="12"/>
  <c r="AQ870" i="12"/>
  <c r="AC870" i="12"/>
  <c r="AM869" i="12"/>
  <c r="Y869" i="12"/>
  <c r="AI868" i="12"/>
  <c r="U868" i="12"/>
  <c r="AQ866" i="12"/>
  <c r="AC866" i="12"/>
  <c r="AM865" i="12"/>
  <c r="Y865" i="12"/>
  <c r="AI864" i="12"/>
  <c r="U864" i="12"/>
  <c r="AQ862" i="12"/>
  <c r="AC862" i="12"/>
  <c r="AM861" i="12"/>
  <c r="Y861" i="12"/>
  <c r="AI860" i="12"/>
  <c r="U860" i="12"/>
  <c r="AQ858" i="12"/>
  <c r="AC858" i="12"/>
  <c r="AM857" i="12"/>
  <c r="Y857" i="12"/>
  <c r="AI856" i="12"/>
  <c r="U856" i="12"/>
  <c r="AQ854" i="12"/>
  <c r="AC854" i="12"/>
  <c r="AM853" i="12"/>
  <c r="Y853" i="12"/>
  <c r="AI852" i="12"/>
  <c r="U852" i="12"/>
  <c r="AQ850" i="12"/>
  <c r="AC850" i="12"/>
  <c r="AM849" i="12"/>
  <c r="Y849" i="12"/>
  <c r="AI848" i="12"/>
  <c r="U848" i="12"/>
  <c r="AQ846" i="12"/>
  <c r="AC846" i="12"/>
  <c r="N842" i="5"/>
  <c r="AM845" i="12"/>
  <c r="Y845" i="12"/>
  <c r="AI844" i="12"/>
  <c r="U844" i="12"/>
  <c r="AQ842" i="12"/>
  <c r="AC842" i="12"/>
  <c r="AM841" i="12"/>
  <c r="Y841" i="12"/>
  <c r="AI840" i="12"/>
  <c r="U840" i="12"/>
  <c r="AQ838" i="12"/>
  <c r="AC838" i="12"/>
  <c r="AM837" i="12"/>
  <c r="Y837" i="12"/>
  <c r="AI836" i="12"/>
  <c r="U836" i="12"/>
  <c r="AQ834" i="12"/>
  <c r="AC834" i="12"/>
  <c r="AM833" i="12"/>
  <c r="Y833" i="12"/>
  <c r="AI832" i="12"/>
  <c r="U832" i="12"/>
  <c r="AQ830" i="12"/>
  <c r="AC830" i="12"/>
  <c r="AM829" i="12"/>
  <c r="Y829" i="12"/>
  <c r="AI828" i="12"/>
  <c r="U828" i="12"/>
  <c r="AQ826" i="12"/>
  <c r="AC826" i="12"/>
  <c r="AM825" i="12"/>
  <c r="Y825" i="12"/>
  <c r="AI824" i="12"/>
  <c r="U824" i="12"/>
  <c r="AQ822" i="12"/>
  <c r="AC822" i="12"/>
  <c r="AM821" i="12"/>
  <c r="Y821" i="12"/>
  <c r="AI820" i="12"/>
  <c r="U820" i="12"/>
  <c r="AQ818" i="12"/>
  <c r="AC818" i="12"/>
  <c r="AM817" i="12"/>
  <c r="Y817" i="12"/>
  <c r="AI816" i="12"/>
  <c r="U816" i="12"/>
  <c r="AQ814" i="12"/>
  <c r="AC814" i="12"/>
  <c r="AM813" i="12"/>
  <c r="Y813" i="12"/>
  <c r="AI812" i="12"/>
  <c r="U812" i="12"/>
  <c r="AQ810" i="12"/>
  <c r="AC810" i="12"/>
  <c r="AM809" i="12"/>
  <c r="Y809" i="12"/>
  <c r="AI808" i="12"/>
  <c r="U808" i="12"/>
  <c r="AQ806" i="12"/>
  <c r="AC806" i="12"/>
  <c r="AM805" i="12"/>
  <c r="Y805" i="12"/>
  <c r="AI804" i="12"/>
  <c r="U804" i="12"/>
  <c r="AQ802" i="12"/>
  <c r="AC802" i="12"/>
  <c r="AM801" i="12"/>
  <c r="Y801" i="12"/>
  <c r="AI800" i="12"/>
  <c r="U800" i="12"/>
  <c r="AQ798" i="12"/>
  <c r="AC798" i="12"/>
  <c r="AM797" i="12"/>
  <c r="Y797" i="12"/>
  <c r="AI796" i="12"/>
  <c r="U796" i="12"/>
  <c r="AQ794" i="12"/>
  <c r="AC794" i="12"/>
  <c r="AM793" i="12"/>
  <c r="Y793" i="12"/>
  <c r="AI792" i="12"/>
  <c r="U792" i="12"/>
  <c r="AQ790" i="12"/>
  <c r="AC790" i="12"/>
  <c r="AM789" i="12"/>
  <c r="Y789" i="12"/>
  <c r="AI788" i="12"/>
  <c r="U788" i="12"/>
  <c r="E788" i="12"/>
  <c r="AQ786" i="12"/>
  <c r="AC786" i="12"/>
  <c r="M786" i="12"/>
  <c r="AM785" i="12"/>
  <c r="Y785" i="12"/>
  <c r="I785" i="12"/>
  <c r="AI784" i="12"/>
  <c r="U784" i="12"/>
  <c r="E784" i="12"/>
  <c r="AQ782" i="12"/>
  <c r="AC782" i="12"/>
  <c r="M782" i="12"/>
  <c r="AM781" i="12"/>
  <c r="Y781" i="12"/>
  <c r="I781" i="12"/>
  <c r="AI780" i="12"/>
  <c r="U780" i="12"/>
  <c r="E780" i="12"/>
  <c r="AQ778" i="12"/>
  <c r="AC778" i="12"/>
  <c r="M778" i="12"/>
  <c r="AM777" i="12"/>
  <c r="Y777" i="12"/>
  <c r="I777" i="12"/>
  <c r="AI776" i="12"/>
  <c r="U776" i="12"/>
  <c r="E776" i="12"/>
  <c r="AQ774" i="12"/>
  <c r="AC774" i="12"/>
  <c r="M774" i="12"/>
  <c r="AM773" i="12"/>
  <c r="Y773" i="12"/>
  <c r="I773" i="12"/>
  <c r="AI772" i="12"/>
  <c r="U772" i="12"/>
  <c r="E772" i="12"/>
  <c r="AQ770" i="12"/>
  <c r="AC770" i="12"/>
  <c r="M770" i="12"/>
  <c r="AM769" i="12"/>
  <c r="Y769" i="12"/>
  <c r="I769" i="12"/>
  <c r="AI768" i="12"/>
  <c r="U768" i="12"/>
  <c r="E768" i="12"/>
  <c r="AQ766" i="12"/>
  <c r="AC766" i="12"/>
  <c r="M766" i="12"/>
  <c r="AM765" i="12"/>
  <c r="Y765" i="12"/>
  <c r="I765" i="12"/>
  <c r="AI764" i="12"/>
  <c r="U764" i="12"/>
  <c r="E764" i="12"/>
  <c r="AQ762" i="12"/>
  <c r="AC762" i="12"/>
  <c r="M762" i="12"/>
  <c r="AM761" i="12"/>
  <c r="Y761" i="12"/>
  <c r="I761" i="12"/>
  <c r="AI760" i="12"/>
  <c r="U760" i="12"/>
  <c r="E760" i="12"/>
  <c r="AQ758" i="12"/>
  <c r="AC758" i="12"/>
  <c r="M758" i="12"/>
  <c r="AM757" i="12"/>
  <c r="Y757" i="12"/>
  <c r="I757" i="12"/>
  <c r="AI756" i="12"/>
  <c r="U756" i="12"/>
  <c r="E756" i="12"/>
  <c r="AQ754" i="12"/>
  <c r="AC754" i="12"/>
  <c r="M754" i="12"/>
  <c r="AM753" i="12"/>
  <c r="Y753" i="12"/>
  <c r="I753" i="12"/>
  <c r="AI752" i="12"/>
  <c r="U752" i="12"/>
  <c r="E752" i="12"/>
  <c r="AQ750" i="12"/>
  <c r="AC750" i="12"/>
  <c r="M750" i="12"/>
  <c r="AM749" i="12"/>
  <c r="Y749" i="12"/>
  <c r="I749" i="12"/>
  <c r="AI748" i="12"/>
  <c r="U748" i="12"/>
  <c r="E748" i="12"/>
  <c r="AQ746" i="12"/>
  <c r="AC746" i="12"/>
  <c r="M746" i="12"/>
  <c r="AM745" i="12"/>
  <c r="Y745" i="12"/>
  <c r="I745" i="12"/>
  <c r="AI744" i="12"/>
  <c r="U744" i="12"/>
  <c r="E744" i="12"/>
  <c r="AQ742" i="12"/>
  <c r="AC742" i="12"/>
  <c r="M742" i="12"/>
  <c r="AM741" i="12"/>
  <c r="Y741" i="12"/>
  <c r="I741" i="12"/>
  <c r="AI740" i="12"/>
  <c r="U740" i="12"/>
  <c r="E740" i="12"/>
  <c r="AQ738" i="12"/>
  <c r="AC738" i="12"/>
  <c r="M738" i="12"/>
  <c r="AM737" i="12"/>
  <c r="Y737" i="12"/>
  <c r="I737" i="12"/>
  <c r="AI736" i="12"/>
  <c r="U736" i="12"/>
  <c r="E736" i="12"/>
  <c r="AQ734" i="12"/>
  <c r="AC734" i="12"/>
  <c r="M734" i="12"/>
  <c r="AM733" i="12"/>
  <c r="Y733" i="12"/>
  <c r="I733" i="12"/>
  <c r="AI732" i="12"/>
  <c r="U732" i="12"/>
  <c r="E732" i="12"/>
  <c r="AQ730" i="12"/>
  <c r="AC730" i="12"/>
  <c r="M730" i="12"/>
  <c r="AM729" i="12"/>
  <c r="Y729" i="12"/>
  <c r="I729" i="12"/>
  <c r="AI728" i="12"/>
  <c r="U728" i="12"/>
  <c r="E728" i="12"/>
  <c r="AQ726" i="12"/>
  <c r="AC726" i="12"/>
  <c r="M726" i="12"/>
  <c r="AM725" i="12"/>
  <c r="Y725" i="12"/>
  <c r="I725" i="12"/>
  <c r="AI724" i="12"/>
  <c r="U724" i="12"/>
  <c r="E724" i="12"/>
  <c r="AQ722" i="12"/>
  <c r="AC722" i="12"/>
  <c r="M722" i="12"/>
  <c r="AM721" i="12"/>
  <c r="Y721" i="12"/>
  <c r="I721" i="12"/>
  <c r="AI720" i="12"/>
  <c r="U720" i="12"/>
  <c r="E720" i="12"/>
  <c r="AQ718" i="12"/>
  <c r="AC718" i="12"/>
  <c r="M718" i="12"/>
  <c r="AM717" i="12"/>
  <c r="Y717" i="12"/>
  <c r="I717" i="12"/>
  <c r="AI716" i="12"/>
  <c r="U716" i="12"/>
  <c r="E716" i="12"/>
  <c r="AQ714" i="12"/>
  <c r="AC714" i="12"/>
  <c r="M714" i="12"/>
  <c r="AM713" i="12"/>
  <c r="Y713" i="12"/>
  <c r="I713" i="12"/>
  <c r="AI712" i="12"/>
  <c r="U712" i="12"/>
  <c r="E712" i="12"/>
  <c r="AQ710" i="12"/>
  <c r="AC710" i="12"/>
  <c r="M710" i="12"/>
  <c r="AM709" i="12"/>
  <c r="Y709" i="12"/>
  <c r="I709" i="12"/>
  <c r="AI708" i="12"/>
  <c r="U708" i="12"/>
  <c r="E708" i="12"/>
  <c r="AQ706" i="12"/>
  <c r="AC706" i="12"/>
  <c r="M706" i="12"/>
  <c r="AM705" i="12"/>
  <c r="Y705" i="12"/>
  <c r="I705" i="12"/>
  <c r="AI704" i="12"/>
  <c r="U704" i="12"/>
  <c r="E704" i="12"/>
  <c r="AQ702" i="12"/>
  <c r="AC702" i="12"/>
  <c r="M702" i="12"/>
  <c r="AM701" i="12"/>
  <c r="Y701" i="12"/>
  <c r="I701" i="12"/>
  <c r="AI700" i="12"/>
  <c r="U700" i="12"/>
  <c r="E700" i="12"/>
  <c r="AQ698" i="12"/>
  <c r="AC698" i="12"/>
  <c r="M698" i="12"/>
  <c r="AM697" i="12"/>
  <c r="Y697" i="12"/>
  <c r="I697" i="12"/>
  <c r="AI696" i="12"/>
  <c r="U696" i="12"/>
  <c r="E696" i="12"/>
  <c r="AQ694" i="12"/>
  <c r="AC694" i="12"/>
  <c r="M694" i="12"/>
  <c r="AM693" i="12"/>
  <c r="Y693" i="12"/>
  <c r="I693" i="12"/>
  <c r="AI692" i="12"/>
  <c r="U692" i="12"/>
  <c r="E692" i="12"/>
  <c r="AQ690" i="12"/>
  <c r="AC690" i="12"/>
  <c r="M690" i="12"/>
  <c r="AM689" i="12"/>
  <c r="Y689" i="12"/>
  <c r="I689" i="12"/>
  <c r="AI688" i="12"/>
  <c r="U688" i="12"/>
  <c r="E688" i="12"/>
  <c r="AQ686" i="12"/>
  <c r="AC686" i="12"/>
  <c r="M686" i="12"/>
  <c r="AM685" i="12"/>
  <c r="Y685" i="12"/>
  <c r="I685" i="12"/>
  <c r="AI684" i="12"/>
  <c r="U684" i="12"/>
  <c r="E684" i="12"/>
  <c r="AQ682" i="12"/>
  <c r="AC682" i="12"/>
  <c r="M682" i="12"/>
  <c r="AM681" i="12"/>
  <c r="Y681" i="12"/>
  <c r="I681" i="12"/>
  <c r="AI680" i="12"/>
  <c r="U680" i="12"/>
  <c r="E680" i="12"/>
  <c r="AQ678" i="12"/>
  <c r="AC678" i="12"/>
  <c r="M678" i="12"/>
  <c r="AM677" i="12"/>
  <c r="Y677" i="12"/>
  <c r="I677" i="12"/>
  <c r="AI676" i="12"/>
  <c r="U676" i="12"/>
  <c r="E676" i="12"/>
  <c r="AQ674" i="12"/>
  <c r="AC674" i="12"/>
  <c r="M674" i="12"/>
  <c r="AM673" i="12"/>
  <c r="Y673" i="12"/>
  <c r="I673" i="12"/>
  <c r="AI672" i="12"/>
  <c r="U672" i="12"/>
  <c r="E672" i="12"/>
  <c r="AQ670" i="12"/>
  <c r="AC670" i="12"/>
  <c r="M670" i="12"/>
  <c r="AM669" i="12"/>
  <c r="Y669" i="12"/>
  <c r="I669" i="12"/>
  <c r="AI668" i="12"/>
  <c r="U668" i="12"/>
  <c r="E668" i="12"/>
  <c r="AQ666" i="12"/>
  <c r="AC666" i="12"/>
  <c r="M666" i="12"/>
  <c r="AM665" i="12"/>
  <c r="Y665" i="12"/>
  <c r="I665" i="12"/>
  <c r="AI664" i="12"/>
  <c r="U664" i="12"/>
  <c r="E664" i="12"/>
  <c r="AQ662" i="12"/>
  <c r="AC662" i="12"/>
  <c r="M662" i="12"/>
  <c r="AM661" i="12"/>
  <c r="Y661" i="12"/>
  <c r="I661" i="12"/>
  <c r="AI660" i="12"/>
  <c r="U660" i="12"/>
  <c r="E660" i="12"/>
  <c r="AQ658" i="12"/>
  <c r="AC658" i="12"/>
  <c r="M658" i="12"/>
  <c r="AM657" i="12"/>
  <c r="Y657" i="12"/>
  <c r="I657" i="12"/>
  <c r="AI656" i="12"/>
  <c r="U656" i="12"/>
  <c r="E656" i="12"/>
  <c r="AQ654" i="12"/>
  <c r="AC654" i="12"/>
  <c r="M654" i="12"/>
  <c r="AM653" i="12"/>
  <c r="Y653" i="12"/>
  <c r="I653" i="12"/>
  <c r="AI652" i="12"/>
  <c r="U652" i="12"/>
  <c r="E652" i="12"/>
  <c r="AQ650" i="12"/>
  <c r="AC650" i="12"/>
  <c r="M650" i="12"/>
  <c r="AM649" i="12"/>
  <c r="Y649" i="12"/>
  <c r="I649" i="12"/>
  <c r="AI648" i="12"/>
  <c r="U648" i="12"/>
  <c r="E648" i="12"/>
  <c r="AQ646" i="12"/>
  <c r="AC646" i="12"/>
  <c r="M646" i="12"/>
  <c r="AM645" i="12"/>
  <c r="Y645" i="12"/>
  <c r="I645" i="12"/>
  <c r="AI644" i="12"/>
  <c r="U644" i="12"/>
  <c r="E644" i="12"/>
  <c r="AQ642" i="12"/>
  <c r="AC642" i="12"/>
  <c r="M642" i="12"/>
  <c r="AM641" i="12"/>
  <c r="Y641" i="12"/>
  <c r="I641" i="12"/>
  <c r="AI640" i="12"/>
  <c r="U640" i="12"/>
  <c r="E640" i="12"/>
  <c r="AQ638" i="12"/>
  <c r="AC638" i="12"/>
  <c r="M638" i="12"/>
  <c r="AM637" i="12"/>
  <c r="Y637" i="12"/>
  <c r="I637" i="12"/>
  <c r="AI636" i="12"/>
  <c r="U636" i="12"/>
  <c r="E636" i="12"/>
  <c r="AQ634" i="12"/>
  <c r="AC634" i="12"/>
  <c r="M634" i="12"/>
  <c r="AM633" i="12"/>
  <c r="Y633" i="12"/>
  <c r="I633" i="12"/>
  <c r="AI632" i="12"/>
  <c r="U632" i="12"/>
  <c r="E632" i="12"/>
  <c r="AQ630" i="12"/>
  <c r="AC630" i="12"/>
  <c r="M630" i="12"/>
  <c r="AM629" i="12"/>
  <c r="Y629" i="12"/>
  <c r="I629" i="12"/>
  <c r="AI628" i="12"/>
  <c r="U628" i="12"/>
  <c r="E628" i="12"/>
  <c r="AQ626" i="12"/>
  <c r="AC626" i="12"/>
  <c r="M626" i="12"/>
  <c r="AM625" i="12"/>
  <c r="Y625" i="12"/>
  <c r="I625" i="12"/>
  <c r="AI624" i="12"/>
  <c r="U624" i="12"/>
  <c r="E624" i="12"/>
  <c r="AQ622" i="12"/>
  <c r="AC622" i="12"/>
  <c r="M622" i="12"/>
  <c r="AM621" i="12"/>
  <c r="Y621" i="12"/>
  <c r="I621" i="12"/>
  <c r="AI620" i="12"/>
  <c r="U620" i="12"/>
  <c r="E620" i="12"/>
  <c r="AQ618" i="12"/>
  <c r="AC618" i="12"/>
  <c r="M618" i="12"/>
  <c r="AM617" i="12"/>
  <c r="Y617" i="12"/>
  <c r="I617" i="12"/>
  <c r="AI616" i="12"/>
  <c r="U616" i="12"/>
  <c r="E616" i="12"/>
  <c r="AQ614" i="12"/>
  <c r="AC614" i="12"/>
  <c r="M614" i="12"/>
  <c r="AM613" i="12"/>
  <c r="Y613" i="12"/>
  <c r="I613" i="12"/>
  <c r="AI612" i="12"/>
  <c r="U612" i="12"/>
  <c r="E612" i="12"/>
  <c r="AQ610" i="12"/>
  <c r="AC610" i="12"/>
  <c r="M610" i="12"/>
  <c r="AM609" i="12"/>
  <c r="Y609" i="12"/>
  <c r="I609" i="12"/>
  <c r="AI608" i="12"/>
  <c r="U608" i="12"/>
  <c r="E608" i="12"/>
  <c r="AQ606" i="12"/>
  <c r="AC606" i="12"/>
  <c r="M606" i="12"/>
  <c r="AM605" i="12"/>
  <c r="Y605" i="12"/>
  <c r="I605" i="12"/>
  <c r="AI604" i="12"/>
  <c r="U604" i="12"/>
  <c r="E604" i="12"/>
  <c r="AQ602" i="12"/>
  <c r="AC602" i="12"/>
  <c r="M602" i="12"/>
  <c r="AM601" i="12"/>
  <c r="Y601" i="12"/>
  <c r="I601" i="12"/>
  <c r="AI600" i="12"/>
  <c r="U600" i="12"/>
  <c r="E600" i="12"/>
  <c r="AQ598" i="12"/>
  <c r="AC598" i="12"/>
  <c r="M598" i="12"/>
  <c r="AM597" i="12"/>
  <c r="Y597" i="12"/>
  <c r="I597" i="12"/>
  <c r="AI596" i="12"/>
  <c r="U596" i="12"/>
  <c r="E596" i="12"/>
  <c r="AQ594" i="12"/>
  <c r="AC594" i="12"/>
  <c r="M594" i="12"/>
  <c r="AM593" i="12"/>
  <c r="Y593" i="12"/>
  <c r="I593" i="12"/>
  <c r="AI592" i="12"/>
  <c r="U592" i="12"/>
  <c r="E592" i="12"/>
  <c r="AQ590" i="12"/>
  <c r="AC590" i="12"/>
  <c r="M590" i="12"/>
  <c r="N586" i="5"/>
  <c r="AM589" i="12"/>
  <c r="Y589" i="12"/>
  <c r="I589" i="12"/>
  <c r="AI588" i="12"/>
  <c r="U588" i="12"/>
  <c r="E588" i="12"/>
  <c r="AQ586" i="12"/>
  <c r="AC586" i="12"/>
  <c r="M586" i="12"/>
  <c r="AM585" i="12"/>
  <c r="Y585" i="12"/>
  <c r="I585" i="12"/>
  <c r="AI584" i="12"/>
  <c r="U584" i="12"/>
  <c r="E584" i="12"/>
  <c r="AQ582" i="12"/>
  <c r="AC582" i="12"/>
  <c r="M582" i="12"/>
  <c r="AM581" i="12"/>
  <c r="Y581" i="12"/>
  <c r="I581" i="12"/>
  <c r="AI580" i="12"/>
  <c r="U580" i="12"/>
  <c r="E580" i="12"/>
  <c r="AQ578" i="12"/>
  <c r="AC578" i="12"/>
  <c r="M578" i="12"/>
  <c r="AM577" i="12"/>
  <c r="Y577" i="12"/>
  <c r="I577" i="12"/>
  <c r="AI576" i="12"/>
  <c r="U576" i="12"/>
  <c r="E576" i="12"/>
  <c r="AQ574" i="12"/>
  <c r="AC574" i="12"/>
  <c r="M574" i="12"/>
  <c r="AM573" i="12"/>
  <c r="Y573" i="12"/>
  <c r="I573" i="12"/>
  <c r="AI572" i="12"/>
  <c r="U572" i="12"/>
  <c r="E572" i="12"/>
  <c r="AQ570" i="12"/>
  <c r="AC570" i="12"/>
  <c r="M570" i="12"/>
  <c r="AM569" i="12"/>
  <c r="Y569" i="12"/>
  <c r="I569" i="12"/>
  <c r="AI568" i="12"/>
  <c r="U568" i="12"/>
  <c r="E568" i="12"/>
  <c r="AQ566" i="12"/>
  <c r="AC566" i="12"/>
  <c r="M566" i="12"/>
  <c r="AM565" i="12"/>
  <c r="Y565" i="12"/>
  <c r="I565" i="12"/>
  <c r="AI564" i="12"/>
  <c r="U564" i="12"/>
  <c r="E564" i="12"/>
  <c r="AQ562" i="12"/>
  <c r="AC562" i="12"/>
  <c r="M562" i="12"/>
  <c r="AM561" i="12"/>
  <c r="Y561" i="12"/>
  <c r="I561" i="12"/>
  <c r="AI560" i="12"/>
  <c r="U560" i="12"/>
  <c r="E560" i="12"/>
  <c r="AQ558" i="12"/>
  <c r="AC558" i="12"/>
  <c r="M558" i="12"/>
  <c r="AM557" i="12"/>
  <c r="Y557" i="12"/>
  <c r="I557" i="12"/>
  <c r="AI556" i="12"/>
  <c r="U556" i="12"/>
  <c r="E556" i="12"/>
  <c r="AQ554" i="12"/>
  <c r="AC554" i="12"/>
  <c r="M554" i="12"/>
  <c r="AM553" i="12"/>
  <c r="Y553" i="12"/>
  <c r="I553" i="12"/>
  <c r="AI552" i="12"/>
  <c r="U552" i="12"/>
  <c r="E552" i="12"/>
  <c r="AQ550" i="12"/>
  <c r="AC550" i="12"/>
  <c r="M550" i="12"/>
  <c r="AM549" i="12"/>
  <c r="Y549" i="12"/>
  <c r="I549" i="12"/>
  <c r="AI548" i="12"/>
  <c r="U548" i="12"/>
  <c r="E548" i="12"/>
  <c r="AQ546" i="12"/>
  <c r="AC546" i="12"/>
  <c r="M546" i="12"/>
  <c r="AM545" i="12"/>
  <c r="Y545" i="12"/>
  <c r="I545" i="12"/>
  <c r="AI544" i="12"/>
  <c r="U544" i="12"/>
  <c r="E544" i="12"/>
  <c r="AQ542" i="12"/>
  <c r="AC542" i="12"/>
  <c r="M542" i="12"/>
  <c r="AM541" i="12"/>
  <c r="Y541" i="12"/>
  <c r="I541" i="12"/>
  <c r="AI540" i="12"/>
  <c r="U540" i="12"/>
  <c r="E540" i="12"/>
  <c r="AQ538" i="12"/>
  <c r="AC538" i="12"/>
  <c r="M538" i="12"/>
  <c r="AM537" i="12"/>
  <c r="Y537" i="12"/>
  <c r="I537" i="12"/>
  <c r="AI536" i="12"/>
  <c r="U536" i="12"/>
  <c r="E536" i="12"/>
  <c r="N531" i="5"/>
  <c r="AQ534" i="12"/>
  <c r="AC534" i="12"/>
  <c r="M534" i="12"/>
  <c r="AM533" i="12"/>
  <c r="Y533" i="12"/>
  <c r="I533" i="12"/>
  <c r="AI532" i="12"/>
  <c r="U532" i="12"/>
  <c r="E532" i="12"/>
  <c r="AQ530" i="12"/>
  <c r="AC530" i="12"/>
  <c r="M530" i="12"/>
  <c r="AM529" i="12"/>
  <c r="Y529" i="12"/>
  <c r="I529" i="12"/>
  <c r="AI528" i="12"/>
  <c r="U528" i="12"/>
  <c r="E528" i="12"/>
  <c r="AQ526" i="12"/>
  <c r="AC526" i="12"/>
  <c r="M526" i="12"/>
  <c r="AM525" i="12"/>
  <c r="Y525" i="12"/>
  <c r="I525" i="12"/>
  <c r="AI524" i="12"/>
  <c r="U524" i="12"/>
  <c r="E524" i="12"/>
  <c r="AQ522" i="12"/>
  <c r="AC522" i="12"/>
  <c r="M522" i="12"/>
  <c r="AM521" i="12"/>
  <c r="Y521" i="12"/>
  <c r="I521" i="12"/>
  <c r="AI520" i="12"/>
  <c r="U520" i="12"/>
  <c r="E520" i="12"/>
  <c r="AQ518" i="12"/>
  <c r="AC518" i="12"/>
  <c r="M518" i="12"/>
  <c r="AM517" i="12"/>
  <c r="Y517" i="12"/>
  <c r="I517" i="12"/>
  <c r="AI516" i="12"/>
  <c r="U516" i="12"/>
  <c r="E516" i="12"/>
  <c r="AQ514" i="12"/>
  <c r="AC514" i="12"/>
  <c r="M514" i="12"/>
  <c r="AM513" i="12"/>
  <c r="Y513" i="12"/>
  <c r="I513" i="12"/>
  <c r="AI512" i="12"/>
  <c r="U512" i="12"/>
  <c r="E512" i="12"/>
  <c r="AQ510" i="12"/>
  <c r="AC510" i="12"/>
  <c r="M510" i="12"/>
  <c r="AM509" i="12"/>
  <c r="Y509" i="12"/>
  <c r="I509" i="12"/>
  <c r="AI508" i="12"/>
  <c r="U508" i="12"/>
  <c r="E508" i="12"/>
  <c r="AQ506" i="12"/>
  <c r="AC506" i="12"/>
  <c r="M506" i="12"/>
  <c r="AM505" i="12"/>
  <c r="Y505" i="12"/>
  <c r="I505" i="12"/>
  <c r="AI504" i="12"/>
  <c r="U504" i="12"/>
  <c r="E504" i="12"/>
  <c r="AQ502" i="12"/>
  <c r="AC502" i="12"/>
  <c r="M502" i="12"/>
  <c r="AM501" i="12"/>
  <c r="Y501" i="12"/>
  <c r="I501" i="12"/>
  <c r="AI500" i="12"/>
  <c r="U500" i="12"/>
  <c r="E500" i="12"/>
  <c r="AQ498" i="12"/>
  <c r="AC498" i="12"/>
  <c r="M498" i="12"/>
  <c r="AM497" i="12"/>
  <c r="Y497" i="12"/>
  <c r="I497" i="12"/>
  <c r="AI496" i="12"/>
  <c r="U496" i="12"/>
  <c r="E496" i="12"/>
  <c r="AQ494" i="12"/>
  <c r="AC494" i="12"/>
  <c r="M494" i="12"/>
  <c r="AM493" i="12"/>
  <c r="Y493" i="12"/>
  <c r="I493" i="12"/>
  <c r="AI492" i="12"/>
  <c r="U492" i="12"/>
  <c r="E492" i="12"/>
  <c r="AQ490" i="12"/>
  <c r="AC490" i="12"/>
  <c r="M490" i="12"/>
  <c r="AM489" i="12"/>
  <c r="Y489" i="12"/>
  <c r="I489" i="12"/>
  <c r="AI488" i="12"/>
  <c r="U488" i="12"/>
  <c r="E488" i="12"/>
  <c r="AQ486" i="12"/>
  <c r="AC486" i="12"/>
  <c r="M486" i="12"/>
  <c r="AM485" i="12"/>
  <c r="Y485" i="12"/>
  <c r="I485" i="12"/>
  <c r="AI484" i="12"/>
  <c r="U484" i="12"/>
  <c r="E484" i="12"/>
  <c r="AQ482" i="12"/>
  <c r="AC482" i="12"/>
  <c r="M482" i="12"/>
  <c r="AM481" i="12"/>
  <c r="Y481" i="12"/>
  <c r="I481" i="12"/>
  <c r="AI480" i="12"/>
  <c r="U480" i="12"/>
  <c r="E480" i="12"/>
  <c r="AQ478" i="12"/>
  <c r="AC478" i="12"/>
  <c r="M478" i="12"/>
  <c r="AM477" i="12"/>
  <c r="Y477" i="12"/>
  <c r="I477" i="12"/>
  <c r="AI476" i="12"/>
  <c r="U476" i="12"/>
  <c r="E476" i="12"/>
  <c r="AQ474" i="12"/>
  <c r="AC474" i="12"/>
  <c r="M474" i="12"/>
  <c r="AM473" i="12"/>
  <c r="Y473" i="12"/>
  <c r="I473" i="12"/>
  <c r="AI472" i="12"/>
  <c r="U472" i="12"/>
  <c r="E472" i="12"/>
  <c r="AQ470" i="12"/>
  <c r="AC470" i="12"/>
  <c r="M470" i="12"/>
  <c r="AM469" i="12"/>
  <c r="Y469" i="12"/>
  <c r="I469" i="12"/>
  <c r="AI468" i="12"/>
  <c r="U468" i="12"/>
  <c r="E468" i="12"/>
  <c r="AQ466" i="12"/>
  <c r="AC466" i="12"/>
  <c r="M466" i="12"/>
  <c r="AM465" i="12"/>
  <c r="Y465" i="12"/>
  <c r="I465" i="12"/>
  <c r="AI464" i="12"/>
  <c r="U464" i="12"/>
  <c r="E464" i="12"/>
  <c r="AQ462" i="12"/>
  <c r="AC462" i="12"/>
  <c r="M462" i="12"/>
  <c r="AM461" i="12"/>
  <c r="Y461" i="12"/>
  <c r="I461" i="12"/>
  <c r="AI460" i="12"/>
  <c r="U460" i="12"/>
  <c r="E460" i="12"/>
  <c r="AQ458" i="12"/>
  <c r="AC458" i="12"/>
  <c r="M458" i="12"/>
  <c r="AM457" i="12"/>
  <c r="Y457" i="12"/>
  <c r="I457" i="12"/>
  <c r="AI456" i="12"/>
  <c r="U456" i="12"/>
  <c r="E456" i="12"/>
  <c r="AQ454" i="12"/>
  <c r="AC454" i="12"/>
  <c r="M454" i="12"/>
  <c r="AM453" i="12"/>
  <c r="Y453" i="12"/>
  <c r="I453" i="12"/>
  <c r="AI452" i="12"/>
  <c r="U452" i="12"/>
  <c r="E452" i="12"/>
  <c r="AQ450" i="12"/>
  <c r="AC450" i="12"/>
  <c r="M450" i="12"/>
  <c r="AM449" i="12"/>
  <c r="Y449" i="12"/>
  <c r="I449" i="12"/>
  <c r="AI448" i="12"/>
  <c r="U448" i="12"/>
  <c r="E448" i="12"/>
  <c r="AQ446" i="12"/>
  <c r="AC446" i="12"/>
  <c r="M446" i="12"/>
  <c r="AM445" i="12"/>
  <c r="Y445" i="12"/>
  <c r="I445" i="12"/>
  <c r="AI444" i="12"/>
  <c r="U444" i="12"/>
  <c r="E444" i="12"/>
  <c r="AQ442" i="12"/>
  <c r="AC442" i="12"/>
  <c r="M442" i="12"/>
  <c r="AM441" i="12"/>
  <c r="Y441" i="12"/>
  <c r="I441" i="12"/>
  <c r="AI440" i="12"/>
  <c r="U440" i="12"/>
  <c r="E440" i="12"/>
  <c r="AQ438" i="12"/>
  <c r="AC438" i="12"/>
  <c r="M438" i="12"/>
  <c r="AM437" i="12"/>
  <c r="Y437" i="12"/>
  <c r="I437" i="12"/>
  <c r="AI436" i="12"/>
  <c r="U436" i="12"/>
  <c r="E436" i="12"/>
  <c r="AQ434" i="12"/>
  <c r="AC434" i="12"/>
  <c r="M434" i="12"/>
  <c r="AM433" i="12"/>
  <c r="Y433" i="12"/>
  <c r="I433" i="12"/>
  <c r="AI432" i="12"/>
  <c r="U432" i="12"/>
  <c r="E432" i="12"/>
  <c r="AQ430" i="12"/>
  <c r="AC430" i="12"/>
  <c r="M430" i="12"/>
  <c r="AM429" i="12"/>
  <c r="Y429" i="12"/>
  <c r="I429" i="12"/>
  <c r="AI428" i="12"/>
  <c r="U428" i="12"/>
  <c r="E428" i="12"/>
  <c r="AQ426" i="12"/>
  <c r="AC426" i="12"/>
  <c r="M426" i="12"/>
  <c r="AM425" i="12"/>
  <c r="Y425" i="12"/>
  <c r="I425" i="12"/>
  <c r="AI424" i="12"/>
  <c r="U424" i="12"/>
  <c r="E424" i="12"/>
  <c r="AQ422" i="12"/>
  <c r="AC422" i="12"/>
  <c r="M422" i="12"/>
  <c r="AM421" i="12"/>
  <c r="Y421" i="12"/>
  <c r="I421" i="12"/>
  <c r="AI420" i="12"/>
  <c r="U420" i="12"/>
  <c r="E420" i="12"/>
  <c r="AQ418" i="12"/>
  <c r="AC418" i="12"/>
  <c r="M418" i="12"/>
  <c r="AM417" i="12"/>
  <c r="Y417" i="12"/>
  <c r="I417" i="12"/>
  <c r="AI416" i="12"/>
  <c r="U416" i="12"/>
  <c r="E416" i="12"/>
  <c r="AQ414" i="12"/>
  <c r="AC414" i="12"/>
  <c r="M414" i="12"/>
  <c r="AM413" i="12"/>
  <c r="Y413" i="12"/>
  <c r="I413" i="12"/>
  <c r="AI412" i="12"/>
  <c r="U412" i="12"/>
  <c r="E412" i="12"/>
  <c r="AQ410" i="12"/>
  <c r="AC410" i="12"/>
  <c r="M410" i="12"/>
  <c r="AM409" i="12"/>
  <c r="Y409" i="12"/>
  <c r="I409" i="12"/>
  <c r="AI408" i="12"/>
  <c r="U408" i="12"/>
  <c r="E408" i="12"/>
  <c r="AQ406" i="12"/>
  <c r="AC406" i="12"/>
  <c r="M406" i="12"/>
  <c r="AM405" i="12"/>
  <c r="Y405" i="12"/>
  <c r="I405" i="12"/>
  <c r="AI404" i="12"/>
  <c r="U404" i="12"/>
  <c r="E404" i="12"/>
  <c r="AQ402" i="12"/>
  <c r="AC402" i="12"/>
  <c r="M402" i="12"/>
  <c r="AM401" i="12"/>
  <c r="Y401" i="12"/>
  <c r="I401" i="12"/>
  <c r="AI400" i="12"/>
  <c r="U400" i="12"/>
  <c r="E400" i="12"/>
  <c r="AQ398" i="12"/>
  <c r="AC398" i="12"/>
  <c r="M398" i="12"/>
  <c r="AM397" i="12"/>
  <c r="Y397" i="12"/>
  <c r="I397" i="12"/>
  <c r="AI396" i="12"/>
  <c r="U396" i="12"/>
  <c r="E396" i="12"/>
  <c r="AQ394" i="12"/>
  <c r="AC394" i="12"/>
  <c r="M394" i="12"/>
  <c r="AM393" i="12"/>
  <c r="Y393" i="12"/>
  <c r="I393" i="12"/>
  <c r="AI392" i="12"/>
  <c r="U392" i="12"/>
  <c r="E392" i="12"/>
  <c r="AQ390" i="12"/>
  <c r="AC390" i="12"/>
  <c r="M390" i="12"/>
  <c r="AM389" i="12"/>
  <c r="Y389" i="12"/>
  <c r="I389" i="12"/>
  <c r="AI388" i="12"/>
  <c r="U388" i="12"/>
  <c r="E388" i="12"/>
  <c r="AQ386" i="12"/>
  <c r="AC386" i="12"/>
  <c r="M386" i="12"/>
  <c r="AM385" i="12"/>
  <c r="Y385" i="12"/>
  <c r="I385" i="12"/>
  <c r="AI384" i="12"/>
  <c r="U384" i="12"/>
  <c r="E384" i="12"/>
  <c r="AQ382" i="12"/>
  <c r="AC382" i="12"/>
  <c r="M382" i="12"/>
  <c r="AM381" i="12"/>
  <c r="Y381" i="12"/>
  <c r="I381" i="12"/>
  <c r="AI380" i="12"/>
  <c r="U380" i="12"/>
  <c r="E380" i="12"/>
  <c r="AQ378" i="12"/>
  <c r="AC378" i="12"/>
  <c r="M378" i="12"/>
  <c r="AM377" i="12"/>
  <c r="Y377" i="12"/>
  <c r="I377" i="12"/>
  <c r="AI376" i="12"/>
  <c r="U376" i="12"/>
  <c r="E376" i="12"/>
  <c r="AQ374" i="12"/>
  <c r="AC374" i="12"/>
  <c r="M374" i="12"/>
  <c r="AM373" i="12"/>
  <c r="Y373" i="12"/>
  <c r="I373" i="12"/>
  <c r="AI372" i="12"/>
  <c r="U372" i="12"/>
  <c r="E372" i="12"/>
  <c r="AQ370" i="12"/>
  <c r="AC370" i="12"/>
  <c r="M370" i="12"/>
  <c r="AM369" i="12"/>
  <c r="Y369" i="12"/>
  <c r="I369" i="12"/>
  <c r="AI368" i="12"/>
  <c r="U368" i="12"/>
  <c r="E368" i="12"/>
  <c r="AQ366" i="12"/>
  <c r="AC366" i="12"/>
  <c r="M366" i="12"/>
  <c r="AM365" i="12"/>
  <c r="Y365" i="12"/>
  <c r="I365" i="12"/>
  <c r="AI364" i="12"/>
  <c r="U364" i="12"/>
  <c r="E364" i="12"/>
  <c r="AQ362" i="12"/>
  <c r="AC362" i="12"/>
  <c r="M362" i="12"/>
  <c r="AM361" i="12"/>
  <c r="Y361" i="12"/>
  <c r="I361" i="12"/>
  <c r="AI360" i="12"/>
  <c r="U360" i="12"/>
  <c r="E360" i="12"/>
  <c r="AQ358" i="12"/>
  <c r="AC358" i="12"/>
  <c r="M358" i="12"/>
  <c r="AM357" i="12"/>
  <c r="Y357" i="12"/>
  <c r="I357" i="12"/>
  <c r="AI356" i="12"/>
  <c r="U356" i="12"/>
  <c r="E356" i="12"/>
  <c r="AQ354" i="12"/>
  <c r="AC354" i="12"/>
  <c r="M354" i="12"/>
  <c r="AM353" i="12"/>
  <c r="Y353" i="12"/>
  <c r="I353" i="12"/>
  <c r="AI352" i="12"/>
  <c r="U352" i="12"/>
  <c r="E352" i="12"/>
  <c r="AQ350" i="12"/>
  <c r="AC350" i="12"/>
  <c r="M350" i="12"/>
  <c r="AM349" i="12"/>
  <c r="Y349" i="12"/>
  <c r="I349" i="12"/>
  <c r="AI348" i="12"/>
  <c r="U348" i="12"/>
  <c r="E348" i="12"/>
  <c r="AQ346" i="12"/>
  <c r="AC346" i="12"/>
  <c r="M346" i="12"/>
  <c r="AM345" i="12"/>
  <c r="Y345" i="12"/>
  <c r="I345" i="12"/>
  <c r="AI344" i="12"/>
  <c r="U344" i="12"/>
  <c r="E344" i="12"/>
  <c r="AQ342" i="12"/>
  <c r="AC342" i="12"/>
  <c r="M342" i="12"/>
  <c r="AM341" i="12"/>
  <c r="Y341" i="12"/>
  <c r="I341" i="12"/>
  <c r="AI340" i="12"/>
  <c r="U340" i="12"/>
  <c r="E340" i="12"/>
  <c r="AQ338" i="12"/>
  <c r="AC338" i="12"/>
  <c r="M338" i="12"/>
  <c r="AM337" i="12"/>
  <c r="Y337" i="12"/>
  <c r="I337" i="12"/>
  <c r="AI336" i="12"/>
  <c r="U336" i="12"/>
  <c r="E336" i="12"/>
  <c r="AQ334" i="12"/>
  <c r="AC334" i="12"/>
  <c r="M334" i="12"/>
  <c r="AM333" i="12"/>
  <c r="Y333" i="12"/>
  <c r="I333" i="12"/>
  <c r="AI332" i="12"/>
  <c r="U332" i="12"/>
  <c r="E332" i="12"/>
  <c r="AQ330" i="12"/>
  <c r="AC330" i="12"/>
  <c r="M330" i="12"/>
  <c r="AM329" i="12"/>
  <c r="Y329" i="12"/>
  <c r="I329" i="12"/>
  <c r="AI328" i="12"/>
  <c r="U328" i="12"/>
  <c r="E328" i="12"/>
  <c r="AQ326" i="12"/>
  <c r="AC326" i="12"/>
  <c r="M326" i="12"/>
  <c r="AM325" i="12"/>
  <c r="Y325" i="12"/>
  <c r="I325" i="12"/>
  <c r="AI324" i="12"/>
  <c r="U324" i="12"/>
  <c r="E324" i="12"/>
  <c r="AQ322" i="12"/>
  <c r="AC322" i="12"/>
  <c r="M322" i="12"/>
  <c r="AM321" i="12"/>
  <c r="Y321" i="12"/>
  <c r="I321" i="12"/>
  <c r="AI320" i="12"/>
  <c r="U320" i="12"/>
  <c r="E320" i="12"/>
  <c r="AQ318" i="12"/>
  <c r="AC318" i="12"/>
  <c r="M318" i="12"/>
  <c r="AM317" i="12"/>
  <c r="Y317" i="12"/>
  <c r="I317" i="12"/>
  <c r="AI316" i="12"/>
  <c r="U316" i="12"/>
  <c r="E316" i="12"/>
  <c r="AQ314" i="12"/>
  <c r="AC314" i="12"/>
  <c r="M314" i="12"/>
  <c r="AM313" i="12"/>
  <c r="Y313" i="12"/>
  <c r="I313" i="12"/>
  <c r="AI312" i="12"/>
  <c r="U312" i="12"/>
  <c r="E312" i="12"/>
  <c r="AQ310" i="12"/>
  <c r="AC310" i="12"/>
  <c r="M310" i="12"/>
  <c r="AM309" i="12"/>
  <c r="Y309" i="12"/>
  <c r="I309" i="12"/>
  <c r="AI308" i="12"/>
  <c r="U308" i="12"/>
  <c r="E308" i="12"/>
  <c r="AQ306" i="12"/>
  <c r="AC306" i="12"/>
  <c r="M306" i="12"/>
  <c r="AM305" i="12"/>
  <c r="Y305" i="12"/>
  <c r="I305" i="12"/>
  <c r="AI304" i="12"/>
  <c r="U304" i="12"/>
  <c r="E304" i="12"/>
  <c r="AQ302" i="12"/>
  <c r="AC302" i="12"/>
  <c r="M302" i="12"/>
  <c r="AM301" i="12"/>
  <c r="Y301" i="12"/>
  <c r="I301" i="12"/>
  <c r="AI300" i="12"/>
  <c r="U300" i="12"/>
  <c r="E300" i="12"/>
  <c r="AQ298" i="12"/>
  <c r="AC298" i="12"/>
  <c r="M298" i="12"/>
  <c r="AM297" i="12"/>
  <c r="Y297" i="12"/>
  <c r="I297" i="12"/>
  <c r="AI296" i="12"/>
  <c r="U296" i="12"/>
  <c r="E296" i="12"/>
  <c r="AQ294" i="12"/>
  <c r="AC294" i="12"/>
  <c r="M294" i="12"/>
  <c r="AM293" i="12"/>
  <c r="Y293" i="12"/>
  <c r="I293" i="12"/>
  <c r="AI292" i="12"/>
  <c r="U292" i="12"/>
  <c r="E292" i="12"/>
  <c r="AQ290" i="12"/>
  <c r="AC290" i="12"/>
  <c r="M290" i="12"/>
  <c r="AM289" i="12"/>
  <c r="Y289" i="12"/>
  <c r="I289" i="12"/>
  <c r="AI288" i="12"/>
  <c r="U288" i="12"/>
  <c r="E288" i="12"/>
  <c r="AQ286" i="12"/>
  <c r="AC286" i="12"/>
  <c r="M286" i="12"/>
  <c r="AM285" i="12"/>
  <c r="Y285" i="12"/>
  <c r="I285" i="12"/>
  <c r="AI284" i="12"/>
  <c r="U284" i="12"/>
  <c r="E284" i="12"/>
  <c r="AQ282" i="12"/>
  <c r="AC282" i="12"/>
  <c r="M282" i="12"/>
  <c r="AM281" i="12"/>
  <c r="Y281" i="12"/>
  <c r="I281" i="12"/>
  <c r="AI280" i="12"/>
  <c r="U280" i="12"/>
  <c r="E280" i="12"/>
  <c r="AQ278" i="12"/>
  <c r="AC278" i="12"/>
  <c r="M278" i="12"/>
  <c r="AM277" i="12"/>
  <c r="Y277" i="12"/>
  <c r="I277" i="12"/>
  <c r="AI276" i="12"/>
  <c r="U276" i="12"/>
  <c r="E276" i="12"/>
  <c r="AQ274" i="12"/>
  <c r="AC274" i="12"/>
  <c r="M274" i="12"/>
  <c r="AM273" i="12"/>
  <c r="Y273" i="12"/>
  <c r="I273" i="12"/>
  <c r="AI272" i="12"/>
  <c r="U272" i="12"/>
  <c r="E272" i="12"/>
  <c r="AQ270" i="12"/>
  <c r="AC270" i="12"/>
  <c r="M270" i="12"/>
  <c r="AM269" i="12"/>
  <c r="Y269" i="12"/>
  <c r="I269" i="12"/>
  <c r="AI268" i="12"/>
  <c r="U268" i="12"/>
  <c r="E268" i="12"/>
  <c r="AQ266" i="12"/>
  <c r="AC266" i="12"/>
  <c r="M266" i="12"/>
  <c r="AM265" i="12"/>
  <c r="Y265" i="12"/>
  <c r="I265" i="12"/>
  <c r="AI264" i="12"/>
  <c r="U264" i="12"/>
  <c r="E264" i="12"/>
  <c r="AQ262" i="12"/>
  <c r="AC262" i="12"/>
  <c r="M262" i="12"/>
  <c r="AM261" i="12"/>
  <c r="Y261" i="12"/>
  <c r="I261" i="12"/>
  <c r="AI260" i="12"/>
  <c r="U260" i="12"/>
  <c r="E260" i="12"/>
  <c r="AQ258" i="12"/>
  <c r="AC258" i="12"/>
  <c r="M258" i="12"/>
  <c r="AM257" i="12"/>
  <c r="Y257" i="12"/>
  <c r="I257" i="12"/>
  <c r="AI256" i="12"/>
  <c r="U256" i="12"/>
  <c r="E256" i="12"/>
  <c r="AQ254" i="12"/>
  <c r="AC254" i="12"/>
  <c r="M254" i="12"/>
  <c r="AM253" i="12"/>
  <c r="Y253" i="12"/>
  <c r="I253" i="12"/>
  <c r="AI252" i="12"/>
  <c r="U252" i="12"/>
  <c r="E252" i="12"/>
  <c r="AQ250" i="12"/>
  <c r="AC250" i="12"/>
  <c r="M250" i="12"/>
  <c r="AM249" i="12"/>
  <c r="Y249" i="12"/>
  <c r="I249" i="12"/>
  <c r="AI248" i="12"/>
  <c r="U248" i="12"/>
  <c r="E248" i="12"/>
  <c r="AQ246" i="12"/>
  <c r="AC246" i="12"/>
  <c r="M246" i="12"/>
  <c r="AM245" i="12"/>
  <c r="Y245" i="12"/>
  <c r="I245" i="12"/>
  <c r="AI244" i="12"/>
  <c r="U244" i="12"/>
  <c r="E244" i="12"/>
  <c r="AQ242" i="12"/>
  <c r="AC242" i="12"/>
  <c r="M242" i="12"/>
  <c r="AM241" i="12"/>
  <c r="Y241" i="12"/>
  <c r="I241" i="12"/>
  <c r="AI240" i="12"/>
  <c r="U240" i="12"/>
  <c r="E240" i="12"/>
  <c r="AQ238" i="12"/>
  <c r="AC238" i="12"/>
  <c r="M238" i="12"/>
  <c r="AM237" i="12"/>
  <c r="Y237" i="12"/>
  <c r="I237" i="12"/>
  <c r="AI236" i="12"/>
  <c r="U236" i="12"/>
  <c r="E236" i="12"/>
  <c r="AQ234" i="12"/>
  <c r="AC234" i="12"/>
  <c r="M234" i="12"/>
  <c r="AM233" i="12"/>
  <c r="Y233" i="12"/>
  <c r="I233" i="12"/>
  <c r="AI232" i="12"/>
  <c r="U232" i="12"/>
  <c r="E232" i="12"/>
  <c r="AQ230" i="12"/>
  <c r="AC230" i="12"/>
  <c r="M230" i="12"/>
  <c r="AM229" i="12"/>
  <c r="Y229" i="12"/>
  <c r="I229" i="12"/>
  <c r="AI228" i="12"/>
  <c r="U228" i="12"/>
  <c r="E228" i="12"/>
  <c r="AQ226" i="12"/>
  <c r="AC226" i="12"/>
  <c r="M226" i="12"/>
  <c r="AM225" i="12"/>
  <c r="Y225" i="12"/>
  <c r="I225" i="12"/>
  <c r="AI224" i="12"/>
  <c r="U224" i="12"/>
  <c r="E224" i="12"/>
  <c r="AQ222" i="12"/>
  <c r="AC222" i="12"/>
  <c r="M222" i="12"/>
  <c r="AM221" i="12"/>
  <c r="Y221" i="12"/>
  <c r="I221" i="12"/>
  <c r="AI220" i="12"/>
  <c r="U220" i="12"/>
  <c r="E220" i="12"/>
  <c r="AQ218" i="12"/>
  <c r="AC218" i="12"/>
  <c r="M218" i="12"/>
  <c r="AM217" i="12"/>
  <c r="Y217" i="12"/>
  <c r="I217" i="12"/>
  <c r="N213" i="5"/>
  <c r="AI216" i="12"/>
  <c r="U216" i="12"/>
  <c r="E216" i="12"/>
  <c r="AQ214" i="12"/>
  <c r="AC214" i="12"/>
  <c r="M214" i="12"/>
  <c r="AM213" i="12"/>
  <c r="Y213" i="12"/>
  <c r="I213" i="12"/>
  <c r="AI212" i="12"/>
  <c r="U212" i="12"/>
  <c r="E212" i="12"/>
  <c r="AQ210" i="12"/>
  <c r="AC210" i="12"/>
  <c r="M210" i="12"/>
  <c r="AM209" i="12"/>
  <c r="Y209" i="12"/>
  <c r="I209" i="12"/>
  <c r="AI208" i="12"/>
  <c r="U208" i="12"/>
  <c r="E208" i="12"/>
  <c r="AQ206" i="12"/>
  <c r="AC206" i="12"/>
  <c r="M206" i="12"/>
  <c r="AM205" i="12"/>
  <c r="Y205" i="12"/>
  <c r="I205" i="12"/>
  <c r="AI204" i="12"/>
  <c r="U204" i="12"/>
  <c r="E204" i="12"/>
  <c r="AQ202" i="12"/>
  <c r="AC202" i="12"/>
  <c r="M202" i="12"/>
  <c r="AM201" i="12"/>
  <c r="Y201" i="12"/>
  <c r="I201" i="12"/>
  <c r="AI200" i="12"/>
  <c r="U200" i="12"/>
  <c r="E200" i="12"/>
  <c r="AQ198" i="12"/>
  <c r="AC198" i="12"/>
  <c r="M198" i="12"/>
  <c r="AM197" i="12"/>
  <c r="Y197" i="12"/>
  <c r="I197" i="12"/>
  <c r="AI196" i="12"/>
  <c r="U196" i="12"/>
  <c r="E196" i="12"/>
  <c r="AQ194" i="12"/>
  <c r="AC194" i="12"/>
  <c r="M194" i="12"/>
  <c r="AM193" i="12"/>
  <c r="Y193" i="12"/>
  <c r="I193" i="12"/>
  <c r="AI192" i="12"/>
  <c r="U192" i="12"/>
  <c r="E192" i="12"/>
  <c r="AQ190" i="12"/>
  <c r="AC190" i="12"/>
  <c r="M190" i="12"/>
  <c r="AM189" i="12"/>
  <c r="Y189" i="12"/>
  <c r="I189" i="12"/>
  <c r="AI188" i="12"/>
  <c r="U188" i="12"/>
  <c r="E188" i="12"/>
  <c r="AQ186" i="12"/>
  <c r="AC186" i="12"/>
  <c r="M186" i="12"/>
  <c r="AM185" i="12"/>
  <c r="Y185" i="12"/>
  <c r="I185" i="12"/>
  <c r="AI184" i="12"/>
  <c r="U184" i="12"/>
  <c r="E184" i="12"/>
  <c r="AQ182" i="12"/>
  <c r="AC182" i="12"/>
  <c r="M182" i="12"/>
  <c r="AM181" i="12"/>
  <c r="Y181" i="12"/>
  <c r="I181" i="12"/>
  <c r="AI180" i="12"/>
  <c r="U180" i="12"/>
  <c r="E180" i="12"/>
  <c r="AQ178" i="12"/>
  <c r="AC178" i="12"/>
  <c r="M178" i="12"/>
  <c r="AM177" i="12"/>
  <c r="Y177" i="12"/>
  <c r="I177" i="12"/>
  <c r="AI176" i="12"/>
  <c r="U176" i="12"/>
  <c r="E176" i="12"/>
  <c r="AQ174" i="12"/>
  <c r="AC174" i="12"/>
  <c r="M174" i="12"/>
  <c r="AM173" i="12"/>
  <c r="Y173" i="12"/>
  <c r="I173" i="12"/>
  <c r="AI172" i="12"/>
  <c r="U172" i="12"/>
  <c r="E172" i="12"/>
  <c r="AQ170" i="12"/>
  <c r="AC170" i="12"/>
  <c r="M170" i="12"/>
  <c r="AM169" i="12"/>
  <c r="Y169" i="12"/>
  <c r="I169" i="12"/>
  <c r="AI168" i="12"/>
  <c r="U168" i="12"/>
  <c r="E168" i="12"/>
  <c r="AQ166" i="12"/>
  <c r="AC166" i="12"/>
  <c r="M166" i="12"/>
  <c r="AM165" i="12"/>
  <c r="Y165" i="12"/>
  <c r="I165" i="12"/>
  <c r="AI164" i="12"/>
  <c r="U164" i="12"/>
  <c r="E164" i="12"/>
  <c r="AQ162" i="12"/>
  <c r="AC162" i="12"/>
  <c r="M162" i="12"/>
  <c r="AM161" i="12"/>
  <c r="Y161" i="12"/>
  <c r="I161" i="12"/>
  <c r="AI160" i="12"/>
  <c r="U160" i="12"/>
  <c r="E160" i="12"/>
  <c r="AQ158" i="12"/>
  <c r="AC158" i="12"/>
  <c r="M158" i="12"/>
  <c r="AM157" i="12"/>
  <c r="Y157" i="12"/>
  <c r="I157" i="12"/>
  <c r="AI156" i="12"/>
  <c r="U156" i="12"/>
  <c r="E156" i="12"/>
  <c r="AQ154" i="12"/>
  <c r="AC154" i="12"/>
  <c r="M154" i="12"/>
  <c r="AM153" i="12"/>
  <c r="Y153" i="12"/>
  <c r="I153" i="12"/>
  <c r="AI152" i="12"/>
  <c r="U152" i="12"/>
  <c r="E152" i="12"/>
  <c r="AQ150" i="12"/>
  <c r="AC150" i="12"/>
  <c r="M150" i="12"/>
  <c r="AM149" i="12"/>
  <c r="Y149" i="12"/>
  <c r="I149" i="12"/>
  <c r="AI148" i="12"/>
  <c r="U148" i="12"/>
  <c r="E148" i="12"/>
  <c r="AQ146" i="12"/>
  <c r="AC146" i="12"/>
  <c r="M146" i="12"/>
  <c r="AM145" i="12"/>
  <c r="Y145" i="12"/>
  <c r="I145" i="12"/>
  <c r="AI144" i="12"/>
  <c r="U144" i="12"/>
  <c r="E144" i="12"/>
  <c r="AQ142" i="12"/>
  <c r="AC142" i="12"/>
  <c r="M142" i="12"/>
  <c r="AM141" i="12"/>
  <c r="Y141" i="12"/>
  <c r="I141" i="12"/>
  <c r="AI140" i="12"/>
  <c r="U140" i="12"/>
  <c r="E140" i="12"/>
  <c r="AQ138" i="12"/>
  <c r="AC138" i="12"/>
  <c r="M138" i="12"/>
  <c r="AM137" i="12"/>
  <c r="Y137" i="12"/>
  <c r="I137" i="12"/>
  <c r="AI136" i="12"/>
  <c r="U136" i="12"/>
  <c r="E136" i="12"/>
  <c r="AQ134" i="12"/>
  <c r="AC134" i="12"/>
  <c r="M134" i="12"/>
  <c r="AM133" i="12"/>
  <c r="Y133" i="12"/>
  <c r="I133" i="12"/>
  <c r="AI132" i="12"/>
  <c r="U132" i="12"/>
  <c r="E132" i="12"/>
  <c r="AQ130" i="12"/>
  <c r="AC130" i="12"/>
  <c r="M130" i="12"/>
  <c r="AM129" i="12"/>
  <c r="Y129" i="12"/>
  <c r="I129" i="12"/>
  <c r="AI128" i="12"/>
  <c r="U128" i="12"/>
  <c r="E128" i="12"/>
  <c r="AQ126" i="12"/>
  <c r="AC126" i="12"/>
  <c r="M126" i="12"/>
  <c r="AM125" i="12"/>
  <c r="Y125" i="12"/>
  <c r="I125" i="12"/>
  <c r="AI124" i="12"/>
  <c r="U124" i="12"/>
  <c r="E124" i="12"/>
  <c r="AQ122" i="12"/>
  <c r="AC122" i="12"/>
  <c r="M122" i="12"/>
  <c r="AM121" i="12"/>
  <c r="Y121" i="12"/>
  <c r="I121" i="12"/>
  <c r="AI120" i="12"/>
  <c r="U120" i="12"/>
  <c r="E120" i="12"/>
  <c r="AQ118" i="12"/>
  <c r="AC118" i="12"/>
  <c r="M118" i="12"/>
  <c r="AM117" i="12"/>
  <c r="Y117" i="12"/>
  <c r="I117" i="12"/>
  <c r="AI116" i="12"/>
  <c r="U116" i="12"/>
  <c r="E116" i="12"/>
  <c r="AQ114" i="12"/>
  <c r="AC114" i="12"/>
  <c r="M114" i="12"/>
  <c r="AM113" i="12"/>
  <c r="Y113" i="12"/>
  <c r="I113" i="12"/>
  <c r="AI112" i="12"/>
  <c r="U112" i="12"/>
  <c r="E112" i="12"/>
  <c r="AQ110" i="12"/>
  <c r="AC110" i="12"/>
  <c r="M110" i="12"/>
  <c r="AM109" i="12"/>
  <c r="Y109" i="12"/>
  <c r="I109" i="12"/>
  <c r="AI108" i="12"/>
  <c r="U108" i="12"/>
  <c r="E108" i="12"/>
  <c r="AQ106" i="12"/>
  <c r="AC106" i="12"/>
  <c r="M106" i="12"/>
  <c r="AM105" i="12"/>
  <c r="Y105" i="12"/>
  <c r="I105" i="12"/>
  <c r="AI104" i="12"/>
  <c r="U104" i="12"/>
  <c r="E104" i="12"/>
  <c r="AQ102" i="12"/>
  <c r="AC102" i="12"/>
  <c r="M102" i="12"/>
  <c r="AM101" i="12"/>
  <c r="Y101" i="12"/>
  <c r="I101" i="12"/>
  <c r="AI100" i="12"/>
  <c r="U100" i="12"/>
  <c r="E100" i="12"/>
  <c r="AQ98" i="12"/>
  <c r="AC98" i="12"/>
  <c r="M98" i="12"/>
  <c r="AM97" i="12"/>
  <c r="Y97" i="12"/>
  <c r="I97" i="12"/>
  <c r="AI96" i="12"/>
  <c r="U96" i="12"/>
  <c r="E96" i="12"/>
  <c r="AQ94" i="12"/>
  <c r="AC94" i="12"/>
  <c r="M94" i="12"/>
  <c r="AM93" i="12"/>
  <c r="Y93" i="12"/>
  <c r="I93" i="12"/>
  <c r="AI92" i="12"/>
  <c r="U92" i="12"/>
  <c r="E92" i="12"/>
  <c r="AQ90" i="12"/>
  <c r="AC90" i="12"/>
  <c r="M90" i="12"/>
  <c r="AM89" i="12"/>
  <c r="Y89" i="12"/>
  <c r="I89" i="12"/>
  <c r="AI88" i="12"/>
  <c r="U88" i="12"/>
  <c r="E88" i="12"/>
  <c r="AQ86" i="12"/>
  <c r="AC86" i="12"/>
  <c r="M86" i="12"/>
  <c r="AM85" i="12"/>
  <c r="Y85" i="12"/>
  <c r="I85" i="12"/>
  <c r="AI84" i="12"/>
  <c r="U84" i="12"/>
  <c r="E84" i="12"/>
  <c r="AQ82" i="12"/>
  <c r="AC82" i="12"/>
  <c r="M82" i="12"/>
  <c r="AM81" i="12"/>
  <c r="Y81" i="12"/>
  <c r="I81" i="12"/>
  <c r="AI80" i="12"/>
  <c r="U80" i="12"/>
  <c r="E80" i="12"/>
  <c r="AQ78" i="12"/>
  <c r="AC78" i="12"/>
  <c r="M78" i="12"/>
  <c r="AM77" i="12"/>
  <c r="Y77" i="12"/>
  <c r="I77" i="12"/>
  <c r="AI76" i="12"/>
  <c r="U76" i="12"/>
  <c r="E76" i="12"/>
  <c r="AQ74" i="12"/>
  <c r="AC74" i="12"/>
  <c r="M74" i="12"/>
  <c r="AM73" i="12"/>
  <c r="Y73" i="12"/>
  <c r="I73" i="12"/>
  <c r="AI72" i="12"/>
  <c r="U72" i="12"/>
  <c r="E72" i="12"/>
  <c r="AQ70" i="12"/>
  <c r="AC70" i="12"/>
  <c r="M70" i="12"/>
  <c r="AM69" i="12"/>
  <c r="Y69" i="12"/>
  <c r="I69" i="12"/>
  <c r="AI68" i="12"/>
  <c r="U68" i="12"/>
  <c r="E68" i="12"/>
  <c r="AQ66" i="12"/>
  <c r="AC66" i="12"/>
  <c r="M66" i="12"/>
  <c r="AM65" i="12"/>
  <c r="Y65" i="12"/>
  <c r="I65" i="12"/>
  <c r="AI64" i="12"/>
  <c r="U64" i="12"/>
  <c r="E64" i="12"/>
  <c r="AQ62" i="12"/>
  <c r="AC62" i="12"/>
  <c r="M62" i="12"/>
  <c r="AM61" i="12"/>
  <c r="Y61" i="12"/>
  <c r="I61" i="12"/>
  <c r="AI60" i="12"/>
  <c r="U60" i="12"/>
  <c r="E60" i="12"/>
  <c r="AQ58" i="12"/>
  <c r="AC58" i="12"/>
  <c r="M58" i="12"/>
  <c r="AM57" i="12"/>
  <c r="Y57" i="12"/>
  <c r="I57" i="12"/>
  <c r="AI56" i="12"/>
  <c r="U56" i="12"/>
  <c r="E56" i="12"/>
  <c r="AQ54" i="12"/>
  <c r="AC54" i="12"/>
  <c r="M54" i="12"/>
  <c r="AM53" i="12"/>
  <c r="Y53" i="12"/>
  <c r="I53" i="12"/>
  <c r="AI52" i="12"/>
  <c r="U52" i="12"/>
  <c r="E52" i="12"/>
  <c r="AQ50" i="12"/>
  <c r="AC50" i="12"/>
  <c r="M50" i="12"/>
  <c r="AM49" i="12"/>
  <c r="Y49" i="12"/>
  <c r="I49" i="12"/>
  <c r="AI48" i="12"/>
  <c r="U48" i="12"/>
  <c r="E48" i="12"/>
  <c r="AQ46" i="12"/>
  <c r="AC46" i="12"/>
  <c r="M46" i="12"/>
  <c r="AM45" i="12"/>
  <c r="Y45" i="12"/>
  <c r="I45" i="12"/>
  <c r="AI44" i="12"/>
  <c r="U44" i="12"/>
  <c r="E44" i="12"/>
  <c r="AQ42" i="12"/>
  <c r="AC42" i="12"/>
  <c r="M42" i="12"/>
  <c r="AM41" i="12"/>
  <c r="Y41" i="12"/>
  <c r="I41" i="12"/>
  <c r="AI40" i="12"/>
  <c r="U40" i="12"/>
  <c r="E40" i="12"/>
  <c r="AQ38" i="12"/>
  <c r="AC38" i="12"/>
  <c r="M38" i="12"/>
  <c r="AM37" i="12"/>
  <c r="Y37" i="12"/>
  <c r="I37" i="12"/>
  <c r="AI36" i="12"/>
  <c r="U36" i="12"/>
  <c r="E36" i="12"/>
  <c r="AQ34" i="12"/>
  <c r="AC34" i="12"/>
  <c r="M34" i="12"/>
  <c r="AM33" i="12"/>
  <c r="Y33" i="12"/>
  <c r="I33" i="12"/>
  <c r="AI32" i="12"/>
  <c r="U32" i="12"/>
  <c r="E32" i="12"/>
  <c r="AQ30" i="12"/>
  <c r="AC30" i="12"/>
  <c r="M30" i="12"/>
  <c r="AM29" i="12"/>
  <c r="Y29" i="12"/>
  <c r="I29" i="12"/>
  <c r="AI28" i="12"/>
  <c r="U28" i="12"/>
  <c r="E28" i="12"/>
  <c r="AQ26" i="12"/>
  <c r="AC26" i="12"/>
  <c r="M26" i="12"/>
  <c r="AM25" i="12"/>
  <c r="Y25" i="12"/>
  <c r="I25" i="12"/>
  <c r="AI24" i="12"/>
  <c r="U24" i="12"/>
  <c r="E24" i="12"/>
  <c r="AQ22" i="12"/>
  <c r="AC22" i="12"/>
  <c r="M22" i="12"/>
  <c r="AM21" i="12"/>
  <c r="Y21" i="12"/>
  <c r="I21" i="12"/>
  <c r="N17" i="5"/>
  <c r="AI20" i="12"/>
  <c r="U20" i="12"/>
  <c r="E20" i="12"/>
  <c r="AQ18" i="12"/>
  <c r="AC18" i="12"/>
  <c r="M18" i="12"/>
  <c r="AM17" i="12"/>
  <c r="Y17" i="12"/>
  <c r="I17" i="12"/>
  <c r="AI16" i="12"/>
  <c r="U16" i="12"/>
  <c r="E16" i="12"/>
  <c r="AQ14" i="12"/>
  <c r="AC14" i="12"/>
  <c r="M14" i="12"/>
  <c r="AM13" i="12"/>
  <c r="Y13" i="12"/>
  <c r="I13" i="12"/>
  <c r="AI12" i="12"/>
  <c r="U12" i="12"/>
  <c r="E12" i="12"/>
  <c r="N630" i="5"/>
  <c r="O1009" i="12"/>
  <c r="K1008" i="12"/>
  <c r="G1007" i="12"/>
  <c r="O1005" i="12"/>
  <c r="K1004" i="12"/>
  <c r="G1003" i="12"/>
  <c r="O1001" i="12"/>
  <c r="K1000" i="12"/>
  <c r="G999" i="12"/>
  <c r="O997" i="12"/>
  <c r="K996" i="12"/>
  <c r="G995" i="12"/>
  <c r="O993" i="12"/>
  <c r="K992" i="12"/>
  <c r="G991" i="12"/>
  <c r="O989" i="12"/>
  <c r="K988" i="12"/>
  <c r="G987" i="12"/>
  <c r="O985" i="12"/>
  <c r="K984" i="12"/>
  <c r="G983" i="12"/>
  <c r="O981" i="12"/>
  <c r="K980" i="12"/>
  <c r="G979" i="12"/>
  <c r="O977" i="12"/>
  <c r="K976" i="12"/>
  <c r="G975" i="12"/>
  <c r="O973" i="12"/>
  <c r="K972" i="12"/>
  <c r="G971" i="12"/>
  <c r="O969" i="12"/>
  <c r="K968" i="12"/>
  <c r="G967" i="12"/>
  <c r="O965" i="12"/>
  <c r="K964" i="12"/>
  <c r="G963" i="12"/>
  <c r="O961" i="12"/>
  <c r="K960" i="12"/>
  <c r="G959" i="12"/>
  <c r="O957" i="12"/>
  <c r="K956" i="12"/>
  <c r="G955" i="12"/>
  <c r="O953" i="12"/>
  <c r="K952" i="12"/>
  <c r="G951" i="12"/>
  <c r="O949" i="12"/>
  <c r="K948" i="12"/>
  <c r="G947" i="12"/>
  <c r="O945" i="12"/>
  <c r="K944" i="12"/>
  <c r="G943" i="12"/>
  <c r="O941" i="12"/>
  <c r="K940" i="12"/>
  <c r="G939" i="12"/>
  <c r="O937" i="12"/>
  <c r="K936" i="12"/>
  <c r="G935" i="12"/>
  <c r="O933" i="12"/>
  <c r="K932" i="12"/>
  <c r="G931" i="12"/>
  <c r="O929" i="12"/>
  <c r="K928" i="12"/>
  <c r="G927" i="12"/>
  <c r="O925" i="12"/>
  <c r="K924" i="12"/>
  <c r="G923" i="12"/>
  <c r="O921" i="12"/>
  <c r="K920" i="12"/>
  <c r="G919" i="12"/>
  <c r="O917" i="12"/>
  <c r="K916" i="12"/>
  <c r="G915" i="12"/>
  <c r="O913" i="12"/>
  <c r="K912" i="12"/>
  <c r="G911" i="12"/>
  <c r="O909" i="12"/>
  <c r="K908" i="12"/>
  <c r="G907" i="12"/>
  <c r="O905" i="12"/>
  <c r="K904" i="12"/>
  <c r="G903" i="12"/>
  <c r="O901" i="12"/>
  <c r="K900" i="12"/>
  <c r="G899" i="12"/>
  <c r="O897" i="12"/>
  <c r="K896" i="12"/>
  <c r="G895" i="12"/>
  <c r="O893" i="12"/>
  <c r="K892" i="12"/>
  <c r="G891" i="12"/>
  <c r="O889" i="12"/>
  <c r="K888" i="12"/>
  <c r="G887" i="12"/>
  <c r="O885" i="12"/>
  <c r="K884" i="12"/>
  <c r="G883" i="12"/>
  <c r="O881" i="12"/>
  <c r="K880" i="12"/>
  <c r="G879" i="12"/>
  <c r="O877" i="12"/>
  <c r="K876" i="12"/>
  <c r="G875" i="12"/>
  <c r="O873" i="12"/>
  <c r="K872" i="12"/>
  <c r="G871" i="12"/>
  <c r="O869" i="12"/>
  <c r="K868" i="12"/>
  <c r="G867" i="12"/>
  <c r="O865" i="12"/>
  <c r="K864" i="12"/>
  <c r="G863" i="12"/>
  <c r="O861" i="12"/>
  <c r="K860" i="12"/>
  <c r="G859" i="12"/>
  <c r="O857" i="12"/>
  <c r="K856" i="12"/>
  <c r="G855" i="12"/>
  <c r="O853" i="12"/>
  <c r="K852" i="12"/>
  <c r="G851" i="12"/>
  <c r="O849" i="12"/>
  <c r="K848" i="12"/>
  <c r="G847" i="12"/>
  <c r="O845" i="12"/>
  <c r="K844" i="12"/>
  <c r="G843" i="12"/>
  <c r="O841" i="12"/>
  <c r="K840" i="12"/>
  <c r="G839" i="12"/>
  <c r="O837" i="12"/>
  <c r="K836" i="12"/>
  <c r="G835" i="12"/>
  <c r="O833" i="12"/>
  <c r="K832" i="12"/>
  <c r="G831" i="12"/>
  <c r="O829" i="12"/>
  <c r="K828" i="12"/>
  <c r="G827" i="12"/>
  <c r="O825" i="12"/>
  <c r="K824" i="12"/>
  <c r="G823" i="12"/>
  <c r="O821" i="12"/>
  <c r="K820" i="12"/>
  <c r="G819" i="12"/>
  <c r="O817" i="12"/>
  <c r="K816" i="12"/>
  <c r="G815" i="12"/>
  <c r="O813" i="12"/>
  <c r="K812" i="12"/>
  <c r="G811" i="12"/>
  <c r="O809" i="12"/>
  <c r="K808" i="12"/>
  <c r="G807" i="12"/>
  <c r="O805" i="12"/>
  <c r="K804" i="12"/>
  <c r="G803" i="12"/>
  <c r="O801" i="12"/>
  <c r="K800" i="12"/>
  <c r="G799" i="12"/>
  <c r="O797" i="12"/>
  <c r="K796" i="12"/>
  <c r="G795" i="12"/>
  <c r="O793" i="12"/>
  <c r="K792" i="12"/>
  <c r="G791" i="12"/>
  <c r="L789" i="12"/>
  <c r="F788" i="12"/>
  <c r="H786" i="12"/>
  <c r="L784" i="12"/>
  <c r="N782" i="12"/>
  <c r="D781" i="12"/>
  <c r="H779" i="12"/>
  <c r="J777" i="12"/>
  <c r="L775" i="12"/>
  <c r="D774" i="12"/>
  <c r="O771" i="12"/>
  <c r="L769" i="12"/>
  <c r="K767" i="12"/>
  <c r="J765" i="12"/>
  <c r="H763" i="12"/>
  <c r="G761" i="12"/>
  <c r="D759" i="12"/>
  <c r="O756" i="12"/>
  <c r="K754" i="12"/>
  <c r="D751" i="12"/>
  <c r="K747" i="12"/>
  <c r="H740" i="12"/>
  <c r="O736" i="12"/>
  <c r="L729" i="12"/>
  <c r="G726" i="12"/>
  <c r="G721" i="12"/>
  <c r="O715" i="12"/>
  <c r="K706" i="12"/>
  <c r="O695" i="12"/>
  <c r="G685" i="12"/>
  <c r="O670" i="12"/>
  <c r="K649" i="12"/>
  <c r="G628" i="12"/>
  <c r="O606" i="12"/>
  <c r="K585" i="12"/>
  <c r="G564" i="12"/>
  <c r="O542" i="12"/>
  <c r="K521" i="12"/>
  <c r="G500" i="12"/>
  <c r="O478" i="12"/>
  <c r="K457" i="12"/>
  <c r="G436" i="12"/>
  <c r="O414" i="12"/>
  <c r="K393" i="12"/>
  <c r="G372" i="12"/>
  <c r="O350" i="12"/>
  <c r="K329" i="12"/>
  <c r="G308" i="12"/>
  <c r="O286" i="12"/>
  <c r="K265" i="12"/>
  <c r="G244" i="12"/>
  <c r="O222" i="12"/>
  <c r="K201" i="12"/>
  <c r="G180" i="12"/>
  <c r="O158" i="12"/>
  <c r="K137" i="12"/>
  <c r="G116" i="12"/>
  <c r="O94" i="12"/>
  <c r="K73" i="12"/>
  <c r="G52" i="12"/>
  <c r="O30" i="12"/>
  <c r="AA1007" i="12"/>
  <c r="U875" i="12"/>
  <c r="AJ1005" i="12"/>
  <c r="V1005" i="12"/>
  <c r="AN986" i="12"/>
  <c r="Z986" i="12"/>
  <c r="AR967" i="12"/>
  <c r="AD967" i="12"/>
  <c r="AN950" i="12"/>
  <c r="Z950" i="12"/>
  <c r="AR931" i="12"/>
  <c r="AD931" i="12"/>
  <c r="AR911" i="12"/>
  <c r="AD911" i="12"/>
  <c r="AJ893" i="12"/>
  <c r="V893" i="12"/>
  <c r="AR875" i="12"/>
  <c r="AD875" i="12"/>
  <c r="AJ857" i="12"/>
  <c r="V857" i="12"/>
  <c r="AN838" i="12"/>
  <c r="Z838" i="12"/>
  <c r="AJ821" i="12"/>
  <c r="V821" i="12"/>
  <c r="AN802" i="12"/>
  <c r="Z802" i="12"/>
  <c r="AR783" i="12"/>
  <c r="AD783" i="12"/>
  <c r="AJ765" i="12"/>
  <c r="V765" i="12"/>
  <c r="AJ745" i="12"/>
  <c r="V745" i="12"/>
  <c r="F745" i="12"/>
  <c r="AN726" i="12"/>
  <c r="Z726" i="12"/>
  <c r="J726" i="12"/>
  <c r="AR707" i="12"/>
  <c r="AD707" i="12"/>
  <c r="N707" i="12"/>
  <c r="AJ689" i="12"/>
  <c r="V689" i="12"/>
  <c r="F689" i="12"/>
  <c r="AN670" i="12"/>
  <c r="Z670" i="12"/>
  <c r="J670" i="12"/>
  <c r="AN650" i="12"/>
  <c r="Z650" i="12"/>
  <c r="J650" i="12"/>
  <c r="AR631" i="12"/>
  <c r="AD631" i="12"/>
  <c r="N631" i="12"/>
  <c r="AJ613" i="12"/>
  <c r="V613" i="12"/>
  <c r="F613" i="12"/>
  <c r="AJ593" i="12"/>
  <c r="V593" i="12"/>
  <c r="F593" i="12"/>
  <c r="AR575" i="12"/>
  <c r="AD575" i="12"/>
  <c r="N575" i="12"/>
  <c r="AN558" i="12"/>
  <c r="Z558" i="12"/>
  <c r="J558" i="12"/>
  <c r="AJ541" i="12"/>
  <c r="V541" i="12"/>
  <c r="F541" i="12"/>
  <c r="AR523" i="12"/>
  <c r="AD523" i="12"/>
  <c r="N523" i="12"/>
  <c r="AJ505" i="12"/>
  <c r="V505" i="12"/>
  <c r="F505" i="12"/>
  <c r="AN486" i="12"/>
  <c r="Z486" i="12"/>
  <c r="J486" i="12"/>
  <c r="AJ465" i="12"/>
  <c r="V465" i="12"/>
  <c r="F465" i="12"/>
  <c r="AN446" i="12"/>
  <c r="Z446" i="12"/>
  <c r="J446" i="12"/>
  <c r="AN430" i="12"/>
  <c r="Z430" i="12"/>
  <c r="J430" i="12"/>
  <c r="AR411" i="12"/>
  <c r="AD411" i="12"/>
  <c r="N411" i="12"/>
  <c r="AN394" i="12"/>
  <c r="Z394" i="12"/>
  <c r="J394" i="12"/>
  <c r="AR375" i="12"/>
  <c r="AD375" i="12"/>
  <c r="N375" i="12"/>
  <c r="AN358" i="12"/>
  <c r="Z358" i="12"/>
  <c r="J358" i="12"/>
  <c r="AR339" i="12"/>
  <c r="AD339" i="12"/>
  <c r="N339" i="12"/>
  <c r="AN322" i="12"/>
  <c r="Z322" i="12"/>
  <c r="J322" i="12"/>
  <c r="AR303" i="12"/>
  <c r="AD303" i="12"/>
  <c r="N303" i="12"/>
  <c r="AN286" i="12"/>
  <c r="Z286" i="12"/>
  <c r="J286" i="12"/>
  <c r="AR267" i="12"/>
  <c r="AD267" i="12"/>
  <c r="N267" i="12"/>
  <c r="AN250" i="12"/>
  <c r="Z250" i="12"/>
  <c r="J250" i="12"/>
  <c r="AR235" i="12"/>
  <c r="AD235" i="12"/>
  <c r="N235" i="12"/>
  <c r="N215" i="5"/>
  <c r="AN218" i="12"/>
  <c r="Z218" i="12"/>
  <c r="J218" i="12"/>
  <c r="AN198" i="12"/>
  <c r="Z198" i="12"/>
  <c r="J198" i="12"/>
  <c r="AJ181" i="12"/>
  <c r="V181" i="12"/>
  <c r="F181" i="12"/>
  <c r="AR163" i="12"/>
  <c r="AD163" i="12"/>
  <c r="N163" i="12"/>
  <c r="AJ145" i="12"/>
  <c r="V145" i="12"/>
  <c r="F145" i="12"/>
  <c r="AR131" i="12"/>
  <c r="AD131" i="12"/>
  <c r="N131" i="12"/>
  <c r="AR115" i="12"/>
  <c r="AD115" i="12"/>
  <c r="N115" i="12"/>
  <c r="AN102" i="12"/>
  <c r="Z102" i="12"/>
  <c r="J102" i="12"/>
  <c r="AN86" i="12"/>
  <c r="Z86" i="12"/>
  <c r="J86" i="12"/>
  <c r="AJ69" i="12"/>
  <c r="V69" i="12"/>
  <c r="F69" i="12"/>
  <c r="AR55" i="12"/>
  <c r="AD55" i="12"/>
  <c r="N55" i="12"/>
  <c r="AN42" i="12"/>
  <c r="Z42" i="12"/>
  <c r="J42" i="12"/>
  <c r="AN22" i="12"/>
  <c r="Z22" i="12"/>
  <c r="J22" i="12"/>
  <c r="AQ10" i="12"/>
  <c r="AC10" i="12"/>
  <c r="AL1009" i="12"/>
  <c r="X1009" i="12"/>
  <c r="AH1008" i="12"/>
  <c r="T1008" i="12"/>
  <c r="AP1006" i="12"/>
  <c r="AB1006" i="12"/>
  <c r="AL1005" i="12"/>
  <c r="X1005" i="12"/>
  <c r="AH1004" i="12"/>
  <c r="T1004" i="12"/>
  <c r="AP1002" i="12"/>
  <c r="AB1002" i="12"/>
  <c r="AL1001" i="12"/>
  <c r="X1001" i="12"/>
  <c r="AH1000" i="12"/>
  <c r="T1000" i="12"/>
  <c r="AP998" i="12"/>
  <c r="AB998" i="12"/>
  <c r="AL997" i="12"/>
  <c r="X997" i="12"/>
  <c r="AH996" i="12"/>
  <c r="T996" i="12"/>
  <c r="AP994" i="12"/>
  <c r="AB994" i="12"/>
  <c r="AL993" i="12"/>
  <c r="X993" i="12"/>
  <c r="AH992" i="12"/>
  <c r="T992" i="12"/>
  <c r="AP990" i="12"/>
  <c r="AB990" i="12"/>
  <c r="AL989" i="12"/>
  <c r="X989" i="12"/>
  <c r="AH988" i="12"/>
  <c r="T988" i="12"/>
  <c r="AP986" i="12"/>
  <c r="AB986" i="12"/>
  <c r="AL985" i="12"/>
  <c r="X985" i="12"/>
  <c r="AH984" i="12"/>
  <c r="T984" i="12"/>
  <c r="AP982" i="12"/>
  <c r="AB982" i="12"/>
  <c r="AL981" i="12"/>
  <c r="X981" i="12"/>
  <c r="AH980" i="12"/>
  <c r="T980" i="12"/>
  <c r="AP978" i="12"/>
  <c r="AB978" i="12"/>
  <c r="AL977" i="12"/>
  <c r="X977" i="12"/>
  <c r="AH976" i="12"/>
  <c r="T976" i="12"/>
  <c r="AP974" i="12"/>
  <c r="AB974" i="12"/>
  <c r="AL973" i="12"/>
  <c r="X973" i="12"/>
  <c r="AH972" i="12"/>
  <c r="T972" i="12"/>
  <c r="AP970" i="12"/>
  <c r="AB970" i="12"/>
  <c r="AL969" i="12"/>
  <c r="X969" i="12"/>
  <c r="AH968" i="12"/>
  <c r="T968" i="12"/>
  <c r="AP966" i="12"/>
  <c r="AB966" i="12"/>
  <c r="AL965" i="12"/>
  <c r="X965" i="12"/>
  <c r="AH964" i="12"/>
  <c r="T964" i="12"/>
  <c r="AP962" i="12"/>
  <c r="AB962" i="12"/>
  <c r="AL961" i="12"/>
  <c r="X961" i="12"/>
  <c r="AH960" i="12"/>
  <c r="T960" i="12"/>
  <c r="AP958" i="12"/>
  <c r="AB958" i="12"/>
  <c r="AL957" i="12"/>
  <c r="X957" i="12"/>
  <c r="AH956" i="12"/>
  <c r="T956" i="12"/>
  <c r="AP954" i="12"/>
  <c r="AB954" i="12"/>
  <c r="AL953" i="12"/>
  <c r="X953" i="12"/>
  <c r="AH952" i="12"/>
  <c r="T952" i="12"/>
  <c r="AP950" i="12"/>
  <c r="AB950" i="12"/>
  <c r="AL949" i="12"/>
  <c r="X949" i="12"/>
  <c r="AH948" i="12"/>
  <c r="T948" i="12"/>
  <c r="AP946" i="12"/>
  <c r="AB946" i="12"/>
  <c r="AL945" i="12"/>
  <c r="X945" i="12"/>
  <c r="AH944" i="12"/>
  <c r="T944" i="12"/>
  <c r="AP942" i="12"/>
  <c r="AB942" i="12"/>
  <c r="AL941" i="12"/>
  <c r="X941" i="12"/>
  <c r="AH940" i="12"/>
  <c r="T940" i="12"/>
  <c r="AP938" i="12"/>
  <c r="AB938" i="12"/>
  <c r="AL937" i="12"/>
  <c r="X937" i="12"/>
  <c r="AH936" i="12"/>
  <c r="T936" i="12"/>
  <c r="AP934" i="12"/>
  <c r="AB934" i="12"/>
  <c r="AL933" i="12"/>
  <c r="X933" i="12"/>
  <c r="AH932" i="12"/>
  <c r="T932" i="12"/>
  <c r="AP930" i="12"/>
  <c r="AB930" i="12"/>
  <c r="AL929" i="12"/>
  <c r="X929" i="12"/>
  <c r="AH928" i="12"/>
  <c r="T928" i="12"/>
  <c r="AP926" i="12"/>
  <c r="AB926" i="12"/>
  <c r="AL925" i="12"/>
  <c r="X925" i="12"/>
  <c r="AH924" i="12"/>
  <c r="T924" i="12"/>
  <c r="AP922" i="12"/>
  <c r="AB922" i="12"/>
  <c r="AL921" i="12"/>
  <c r="X921" i="12"/>
  <c r="AH920" i="12"/>
  <c r="T920" i="12"/>
  <c r="AP918" i="12"/>
  <c r="AB918" i="12"/>
  <c r="AL917" i="12"/>
  <c r="X917" i="12"/>
  <c r="AH916" i="12"/>
  <c r="T916" i="12"/>
  <c r="AP914" i="12"/>
  <c r="AB914" i="12"/>
  <c r="AL913" i="12"/>
  <c r="X913" i="12"/>
  <c r="AH912" i="12"/>
  <c r="T912" i="12"/>
  <c r="AP910" i="12"/>
  <c r="AB910" i="12"/>
  <c r="AL909" i="12"/>
  <c r="X909" i="12"/>
  <c r="AH908" i="12"/>
  <c r="T908" i="12"/>
  <c r="AP906" i="12"/>
  <c r="AB906" i="12"/>
  <c r="AL905" i="12"/>
  <c r="X905" i="12"/>
  <c r="AH904" i="12"/>
  <c r="T904" i="12"/>
  <c r="AP902" i="12"/>
  <c r="AB902" i="12"/>
  <c r="AL901" i="12"/>
  <c r="X901" i="12"/>
  <c r="AH900" i="12"/>
  <c r="T900" i="12"/>
  <c r="AP898" i="12"/>
  <c r="AB898" i="12"/>
  <c r="AL897" i="12"/>
  <c r="X897" i="12"/>
  <c r="AH896" i="12"/>
  <c r="T896" i="12"/>
  <c r="AP894" i="12"/>
  <c r="AB894" i="12"/>
  <c r="AL893" i="12"/>
  <c r="X893" i="12"/>
  <c r="AH892" i="12"/>
  <c r="T892" i="12"/>
  <c r="AP890" i="12"/>
  <c r="AB890" i="12"/>
  <c r="AL889" i="12"/>
  <c r="X889" i="12"/>
  <c r="AH888" i="12"/>
  <c r="T888" i="12"/>
  <c r="AP886" i="12"/>
  <c r="AB886" i="12"/>
  <c r="AL885" i="12"/>
  <c r="X885" i="12"/>
  <c r="AH884" i="12"/>
  <c r="T884" i="12"/>
  <c r="AP882" i="12"/>
  <c r="AB882" i="12"/>
  <c r="AL881" i="12"/>
  <c r="X881" i="12"/>
  <c r="AH880" i="12"/>
  <c r="T880" i="12"/>
  <c r="AP878" i="12"/>
  <c r="AB878" i="12"/>
  <c r="AL877" i="12"/>
  <c r="X877" i="12"/>
  <c r="AH876" i="12"/>
  <c r="T876" i="12"/>
  <c r="AP874" i="12"/>
  <c r="AB874" i="12"/>
  <c r="AL873" i="12"/>
  <c r="X873" i="12"/>
  <c r="AH872" i="12"/>
  <c r="T872" i="12"/>
  <c r="AP870" i="12"/>
  <c r="AB870" i="12"/>
  <c r="AL869" i="12"/>
  <c r="X869" i="12"/>
  <c r="AH868" i="12"/>
  <c r="T868" i="12"/>
  <c r="AP866" i="12"/>
  <c r="AB866" i="12"/>
  <c r="AL865" i="12"/>
  <c r="X865" i="12"/>
  <c r="AH864" i="12"/>
  <c r="T864" i="12"/>
  <c r="AP862" i="12"/>
  <c r="AB862" i="12"/>
  <c r="AL861" i="12"/>
  <c r="X861" i="12"/>
  <c r="AH860" i="12"/>
  <c r="T860" i="12"/>
  <c r="AP858" i="12"/>
  <c r="AB858" i="12"/>
  <c r="AL857" i="12"/>
  <c r="X857" i="12"/>
  <c r="AH856" i="12"/>
  <c r="T856" i="12"/>
  <c r="AP854" i="12"/>
  <c r="AB854" i="12"/>
  <c r="AL853" i="12"/>
  <c r="X853" i="12"/>
  <c r="AH852" i="12"/>
  <c r="T852" i="12"/>
  <c r="AP850" i="12"/>
  <c r="AB850" i="12"/>
  <c r="AL849" i="12"/>
  <c r="X849" i="12"/>
  <c r="AH848" i="12"/>
  <c r="T848" i="12"/>
  <c r="AP846" i="12"/>
  <c r="AB846" i="12"/>
  <c r="AL845" i="12"/>
  <c r="X845" i="12"/>
  <c r="N841" i="5"/>
  <c r="AH844" i="12"/>
  <c r="T844" i="12"/>
  <c r="AP842" i="12"/>
  <c r="AB842" i="12"/>
  <c r="AL841" i="12"/>
  <c r="X841" i="12"/>
  <c r="AH840" i="12"/>
  <c r="T840" i="12"/>
  <c r="AP838" i="12"/>
  <c r="AB838" i="12"/>
  <c r="AL837" i="12"/>
  <c r="X837" i="12"/>
  <c r="AH836" i="12"/>
  <c r="T836" i="12"/>
  <c r="AP834" i="12"/>
  <c r="AB834" i="12"/>
  <c r="AL833" i="12"/>
  <c r="X833" i="12"/>
  <c r="AH832" i="12"/>
  <c r="T832" i="12"/>
  <c r="AP830" i="12"/>
  <c r="AB830" i="12"/>
  <c r="AL829" i="12"/>
  <c r="X829" i="12"/>
  <c r="AH828" i="12"/>
  <c r="T828" i="12"/>
  <c r="AP826" i="12"/>
  <c r="AB826" i="12"/>
  <c r="AL825" i="12"/>
  <c r="X825" i="12"/>
  <c r="AH824" i="12"/>
  <c r="T824" i="12"/>
  <c r="AP822" i="12"/>
  <c r="AB822" i="12"/>
  <c r="AL821" i="12"/>
  <c r="X821" i="12"/>
  <c r="AH820" i="12"/>
  <c r="T820" i="12"/>
  <c r="AP818" i="12"/>
  <c r="AB818" i="12"/>
  <c r="AL817" i="12"/>
  <c r="X817" i="12"/>
  <c r="AH816" i="12"/>
  <c r="T816" i="12"/>
  <c r="AP814" i="12"/>
  <c r="AB814" i="12"/>
  <c r="AL813" i="12"/>
  <c r="X813" i="12"/>
  <c r="AH812" i="12"/>
  <c r="T812" i="12"/>
  <c r="AP810" i="12"/>
  <c r="AB810" i="12"/>
  <c r="AL809" i="12"/>
  <c r="X809" i="12"/>
  <c r="AH808" i="12"/>
  <c r="T808" i="12"/>
  <c r="AP806" i="12"/>
  <c r="AB806" i="12"/>
  <c r="AL805" i="12"/>
  <c r="X805" i="12"/>
  <c r="AH804" i="12"/>
  <c r="T804" i="12"/>
  <c r="AP802" i="12"/>
  <c r="AB802" i="12"/>
  <c r="AL801" i="12"/>
  <c r="X801" i="12"/>
  <c r="AH800" i="12"/>
  <c r="T800" i="12"/>
  <c r="AP798" i="12"/>
  <c r="AB798" i="12"/>
  <c r="AL797" i="12"/>
  <c r="X797" i="12"/>
  <c r="AH796" i="12"/>
  <c r="T796" i="12"/>
  <c r="AP794" i="12"/>
  <c r="AB794" i="12"/>
  <c r="AL793" i="12"/>
  <c r="X793" i="12"/>
  <c r="N789" i="5"/>
  <c r="AH792" i="12"/>
  <c r="T792" i="12"/>
  <c r="AP790" i="12"/>
  <c r="AB790" i="12"/>
  <c r="AL789" i="12"/>
  <c r="X789" i="12"/>
  <c r="AH788" i="12"/>
  <c r="T788" i="12"/>
  <c r="AP786" i="12"/>
  <c r="AB786" i="12"/>
  <c r="AL785" i="12"/>
  <c r="X785" i="12"/>
  <c r="AH784" i="12"/>
  <c r="T784" i="12"/>
  <c r="AP782" i="12"/>
  <c r="AB782" i="12"/>
  <c r="AL781" i="12"/>
  <c r="X781" i="12"/>
  <c r="AH780" i="12"/>
  <c r="T780" i="12"/>
  <c r="AP778" i="12"/>
  <c r="AB778" i="12"/>
  <c r="AL777" i="12"/>
  <c r="X777" i="12"/>
  <c r="AH776" i="12"/>
  <c r="T776" i="12"/>
  <c r="AP774" i="12"/>
  <c r="AB774" i="12"/>
  <c r="AL773" i="12"/>
  <c r="X773" i="12"/>
  <c r="AH772" i="12"/>
  <c r="T772" i="12"/>
  <c r="AP770" i="12"/>
  <c r="AB770" i="12"/>
  <c r="AL769" i="12"/>
  <c r="X769" i="12"/>
  <c r="AH768" i="12"/>
  <c r="T768" i="12"/>
  <c r="AP766" i="12"/>
  <c r="AB766" i="12"/>
  <c r="AL765" i="12"/>
  <c r="X765" i="12"/>
  <c r="AH764" i="12"/>
  <c r="T764" i="12"/>
  <c r="AP762" i="12"/>
  <c r="AB762" i="12"/>
  <c r="AL761" i="12"/>
  <c r="X761" i="12"/>
  <c r="AH760" i="12"/>
  <c r="T760" i="12"/>
  <c r="AP758" i="12"/>
  <c r="AB758" i="12"/>
  <c r="AL757" i="12"/>
  <c r="X757" i="12"/>
  <c r="AH756" i="12"/>
  <c r="T756" i="12"/>
  <c r="AP754" i="12"/>
  <c r="AB754" i="12"/>
  <c r="AL753" i="12"/>
  <c r="X753" i="12"/>
  <c r="AH752" i="12"/>
  <c r="T752" i="12"/>
  <c r="AP750" i="12"/>
  <c r="AB750" i="12"/>
  <c r="AL749" i="12"/>
  <c r="X749" i="12"/>
  <c r="AH748" i="12"/>
  <c r="T748" i="12"/>
  <c r="AP746" i="12"/>
  <c r="AB746" i="12"/>
  <c r="AL745" i="12"/>
  <c r="X745" i="12"/>
  <c r="AH744" i="12"/>
  <c r="T744" i="12"/>
  <c r="AP742" i="12"/>
  <c r="AB742" i="12"/>
  <c r="AL741" i="12"/>
  <c r="X741" i="12"/>
  <c r="AH740" i="12"/>
  <c r="T740" i="12"/>
  <c r="AP738" i="12"/>
  <c r="AB738" i="12"/>
  <c r="AL737" i="12"/>
  <c r="X737" i="12"/>
  <c r="AH736" i="12"/>
  <c r="T736" i="12"/>
  <c r="AP734" i="12"/>
  <c r="AB734" i="12"/>
  <c r="AL733" i="12"/>
  <c r="X733" i="12"/>
  <c r="AH732" i="12"/>
  <c r="T732" i="12"/>
  <c r="AP730" i="12"/>
  <c r="AB730" i="12"/>
  <c r="AL729" i="12"/>
  <c r="X729" i="12"/>
  <c r="AH728" i="12"/>
  <c r="T728" i="12"/>
  <c r="AP726" i="12"/>
  <c r="AB726" i="12"/>
  <c r="AL725" i="12"/>
  <c r="X725" i="12"/>
  <c r="AH724" i="12"/>
  <c r="T724" i="12"/>
  <c r="D724" i="12"/>
  <c r="AP722" i="12"/>
  <c r="AB722" i="12"/>
  <c r="L722" i="12"/>
  <c r="AL721" i="12"/>
  <c r="X721" i="12"/>
  <c r="H721" i="12"/>
  <c r="AH720" i="12"/>
  <c r="T720" i="12"/>
  <c r="D720" i="12"/>
  <c r="AP718" i="12"/>
  <c r="AB718" i="12"/>
  <c r="L718" i="12"/>
  <c r="AL717" i="12"/>
  <c r="X717" i="12"/>
  <c r="H717" i="12"/>
  <c r="AH716" i="12"/>
  <c r="T716" i="12"/>
  <c r="D716" i="12"/>
  <c r="AP714" i="12"/>
  <c r="AB714" i="12"/>
  <c r="L714" i="12"/>
  <c r="AL713" i="12"/>
  <c r="X713" i="12"/>
  <c r="H713" i="12"/>
  <c r="AH712" i="12"/>
  <c r="T712" i="12"/>
  <c r="D712" i="12"/>
  <c r="AP710" i="12"/>
  <c r="AB710" i="12"/>
  <c r="L710" i="12"/>
  <c r="AL709" i="12"/>
  <c r="X709" i="12"/>
  <c r="H709" i="12"/>
  <c r="AH708" i="12"/>
  <c r="T708" i="12"/>
  <c r="D708" i="12"/>
  <c r="AP706" i="12"/>
  <c r="AB706" i="12"/>
  <c r="L706" i="12"/>
  <c r="AL705" i="12"/>
  <c r="X705" i="12"/>
  <c r="H705" i="12"/>
  <c r="AH704" i="12"/>
  <c r="T704" i="12"/>
  <c r="D704" i="12"/>
  <c r="AP702" i="12"/>
  <c r="AB702" i="12"/>
  <c r="L702" i="12"/>
  <c r="AL701" i="12"/>
  <c r="X701" i="12"/>
  <c r="H701" i="12"/>
  <c r="AH700" i="12"/>
  <c r="T700" i="12"/>
  <c r="D700" i="12"/>
  <c r="AP698" i="12"/>
  <c r="AB698" i="12"/>
  <c r="L698" i="12"/>
  <c r="AL697" i="12"/>
  <c r="X697" i="12"/>
  <c r="H697" i="12"/>
  <c r="N693" i="5"/>
  <c r="AH696" i="12"/>
  <c r="T696" i="12"/>
  <c r="D696" i="12"/>
  <c r="AP694" i="12"/>
  <c r="AB694" i="12"/>
  <c r="L694" i="12"/>
  <c r="AL693" i="12"/>
  <c r="X693" i="12"/>
  <c r="H693" i="12"/>
  <c r="AH692" i="12"/>
  <c r="T692" i="12"/>
  <c r="D692" i="12"/>
  <c r="AP690" i="12"/>
  <c r="AB690" i="12"/>
  <c r="L690" i="12"/>
  <c r="AL689" i="12"/>
  <c r="X689" i="12"/>
  <c r="H689" i="12"/>
  <c r="AH688" i="12"/>
  <c r="T688" i="12"/>
  <c r="D688" i="12"/>
  <c r="AP686" i="12"/>
  <c r="AB686" i="12"/>
  <c r="L686" i="12"/>
  <c r="AL685" i="12"/>
  <c r="X685" i="12"/>
  <c r="H685" i="12"/>
  <c r="N681" i="5"/>
  <c r="AH684" i="12"/>
  <c r="T684" i="12"/>
  <c r="D684" i="12"/>
  <c r="AP682" i="12"/>
  <c r="AB682" i="12"/>
  <c r="L682" i="12"/>
  <c r="AL681" i="12"/>
  <c r="X681" i="12"/>
  <c r="H681" i="12"/>
  <c r="AH680" i="12"/>
  <c r="T680" i="12"/>
  <c r="D680" i="12"/>
  <c r="AP678" i="12"/>
  <c r="AB678" i="12"/>
  <c r="L678" i="12"/>
  <c r="AL677" i="12"/>
  <c r="X677" i="12"/>
  <c r="H677" i="12"/>
  <c r="AH676" i="12"/>
  <c r="T676" i="12"/>
  <c r="D676" i="12"/>
  <c r="AP674" i="12"/>
  <c r="AB674" i="12"/>
  <c r="L674" i="12"/>
  <c r="AL673" i="12"/>
  <c r="X673" i="12"/>
  <c r="H673" i="12"/>
  <c r="AH672" i="12"/>
  <c r="T672" i="12"/>
  <c r="D672" i="12"/>
  <c r="AP670" i="12"/>
  <c r="AB670" i="12"/>
  <c r="L670" i="12"/>
  <c r="AL669" i="12"/>
  <c r="X669" i="12"/>
  <c r="H669" i="12"/>
  <c r="N665" i="5"/>
  <c r="AH668" i="12"/>
  <c r="T668" i="12"/>
  <c r="D668" i="12"/>
  <c r="AP666" i="12"/>
  <c r="AB666" i="12"/>
  <c r="L666" i="12"/>
  <c r="AL665" i="12"/>
  <c r="X665" i="12"/>
  <c r="H665" i="12"/>
  <c r="AH664" i="12"/>
  <c r="T664" i="12"/>
  <c r="D664" i="12"/>
  <c r="AP662" i="12"/>
  <c r="AB662" i="12"/>
  <c r="L662" i="12"/>
  <c r="AL661" i="12"/>
  <c r="X661" i="12"/>
  <c r="H661" i="12"/>
  <c r="AH660" i="12"/>
  <c r="T660" i="12"/>
  <c r="D660" i="12"/>
  <c r="AP658" i="12"/>
  <c r="AB658" i="12"/>
  <c r="L658" i="12"/>
  <c r="AL657" i="12"/>
  <c r="X657" i="12"/>
  <c r="H657" i="12"/>
  <c r="AH656" i="12"/>
  <c r="T656" i="12"/>
  <c r="D656" i="12"/>
  <c r="AP654" i="12"/>
  <c r="AB654" i="12"/>
  <c r="L654" i="12"/>
  <c r="AL653" i="12"/>
  <c r="X653" i="12"/>
  <c r="H653" i="12"/>
  <c r="AH652" i="12"/>
  <c r="T652" i="12"/>
  <c r="D652" i="12"/>
  <c r="AP650" i="12"/>
  <c r="AB650" i="12"/>
  <c r="L650" i="12"/>
  <c r="AL649" i="12"/>
  <c r="X649" i="12"/>
  <c r="H649" i="12"/>
  <c r="AH648" i="12"/>
  <c r="T648" i="12"/>
  <c r="D648" i="12"/>
  <c r="AP646" i="12"/>
  <c r="AB646" i="12"/>
  <c r="L646" i="12"/>
  <c r="AL645" i="12"/>
  <c r="X645" i="12"/>
  <c r="H645" i="12"/>
  <c r="AH644" i="12"/>
  <c r="T644" i="12"/>
  <c r="D644" i="12"/>
  <c r="AP642" i="12"/>
  <c r="AB642" i="12"/>
  <c r="L642" i="12"/>
  <c r="AL641" i="12"/>
  <c r="X641" i="12"/>
  <c r="H641" i="12"/>
  <c r="AH640" i="12"/>
  <c r="T640" i="12"/>
  <c r="D640" i="12"/>
  <c r="AP638" i="12"/>
  <c r="AB638" i="12"/>
  <c r="L638" i="12"/>
  <c r="AL637" i="12"/>
  <c r="X637" i="12"/>
  <c r="H637" i="12"/>
  <c r="AH636" i="12"/>
  <c r="T636" i="12"/>
  <c r="D636" i="12"/>
  <c r="AP634" i="12"/>
  <c r="AB634" i="12"/>
  <c r="L634" i="12"/>
  <c r="AL633" i="12"/>
  <c r="X633" i="12"/>
  <c r="H633" i="12"/>
  <c r="AH632" i="12"/>
  <c r="T632" i="12"/>
  <c r="D632" i="12"/>
  <c r="AP630" i="12"/>
  <c r="AB630" i="12"/>
  <c r="L630" i="12"/>
  <c r="AL629" i="12"/>
  <c r="X629" i="12"/>
  <c r="H629" i="12"/>
  <c r="AH628" i="12"/>
  <c r="T628" i="12"/>
  <c r="D628" i="12"/>
  <c r="AP626" i="12"/>
  <c r="AB626" i="12"/>
  <c r="L626" i="12"/>
  <c r="AL625" i="12"/>
  <c r="X625" i="12"/>
  <c r="H625" i="12"/>
  <c r="AH624" i="12"/>
  <c r="T624" i="12"/>
  <c r="D624" i="12"/>
  <c r="AP622" i="12"/>
  <c r="AB622" i="12"/>
  <c r="L622" i="12"/>
  <c r="AL621" i="12"/>
  <c r="X621" i="12"/>
  <c r="H621" i="12"/>
  <c r="AH620" i="12"/>
  <c r="T620" i="12"/>
  <c r="D620" i="12"/>
  <c r="AP618" i="12"/>
  <c r="AB618" i="12"/>
  <c r="L618" i="12"/>
  <c r="AL617" i="12"/>
  <c r="X617" i="12"/>
  <c r="H617" i="12"/>
  <c r="AH616" i="12"/>
  <c r="T616" i="12"/>
  <c r="D616" i="12"/>
  <c r="AP614" i="12"/>
  <c r="AB614" i="12"/>
  <c r="L614" i="12"/>
  <c r="AL613" i="12"/>
  <c r="X613" i="12"/>
  <c r="H613" i="12"/>
  <c r="AH612" i="12"/>
  <c r="T612" i="12"/>
  <c r="D612" i="12"/>
  <c r="AP610" i="12"/>
  <c r="AB610" i="12"/>
  <c r="L610" i="12"/>
  <c r="AL609" i="12"/>
  <c r="X609" i="12"/>
  <c r="H609" i="12"/>
  <c r="AH608" i="12"/>
  <c r="T608" i="12"/>
  <c r="D608" i="12"/>
  <c r="AP606" i="12"/>
  <c r="AB606" i="12"/>
  <c r="L606" i="12"/>
  <c r="AL605" i="12"/>
  <c r="X605" i="12"/>
  <c r="H605" i="12"/>
  <c r="AH604" i="12"/>
  <c r="T604" i="12"/>
  <c r="D604" i="12"/>
  <c r="AP602" i="12"/>
  <c r="AB602" i="12"/>
  <c r="L602" i="12"/>
  <c r="AL601" i="12"/>
  <c r="X601" i="12"/>
  <c r="H601" i="12"/>
  <c r="AH600" i="12"/>
  <c r="T600" i="12"/>
  <c r="D600" i="12"/>
  <c r="AP598" i="12"/>
  <c r="AB598" i="12"/>
  <c r="L598" i="12"/>
  <c r="AL597" i="12"/>
  <c r="X597" i="12"/>
  <c r="H597" i="12"/>
  <c r="AH596" i="12"/>
  <c r="T596" i="12"/>
  <c r="D596" i="12"/>
  <c r="AP594" i="12"/>
  <c r="AB594" i="12"/>
  <c r="L594" i="12"/>
  <c r="AL593" i="12"/>
  <c r="X593" i="12"/>
  <c r="H593" i="12"/>
  <c r="AH592" i="12"/>
  <c r="T592" i="12"/>
  <c r="D592" i="12"/>
  <c r="AP590" i="12"/>
  <c r="AB590" i="12"/>
  <c r="L590" i="12"/>
  <c r="AL589" i="12"/>
  <c r="X589" i="12"/>
  <c r="H589" i="12"/>
  <c r="N585" i="5"/>
  <c r="AH588" i="12"/>
  <c r="T588" i="12"/>
  <c r="D588" i="12"/>
  <c r="AP586" i="12"/>
  <c r="AB586" i="12"/>
  <c r="L586" i="12"/>
  <c r="AL585" i="12"/>
  <c r="X585" i="12"/>
  <c r="H585" i="12"/>
  <c r="AH584" i="12"/>
  <c r="T584" i="12"/>
  <c r="D584" i="12"/>
  <c r="AP582" i="12"/>
  <c r="AB582" i="12"/>
  <c r="L582" i="12"/>
  <c r="AL581" i="12"/>
  <c r="X581" i="12"/>
  <c r="H581" i="12"/>
  <c r="AH580" i="12"/>
  <c r="T580" i="12"/>
  <c r="D580" i="12"/>
  <c r="AP578" i="12"/>
  <c r="AB578" i="12"/>
  <c r="L578" i="12"/>
  <c r="AL577" i="12"/>
  <c r="X577" i="12"/>
  <c r="H577" i="12"/>
  <c r="AH576" i="12"/>
  <c r="T576" i="12"/>
  <c r="D576" i="12"/>
  <c r="AP574" i="12"/>
  <c r="AB574" i="12"/>
  <c r="L574" i="12"/>
  <c r="AL573" i="12"/>
  <c r="X573" i="12"/>
  <c r="H573" i="12"/>
  <c r="AH572" i="12"/>
  <c r="T572" i="12"/>
  <c r="D572" i="12"/>
  <c r="AP570" i="12"/>
  <c r="AB570" i="12"/>
  <c r="L570" i="12"/>
  <c r="AL569" i="12"/>
  <c r="X569" i="12"/>
  <c r="H569" i="12"/>
  <c r="AH568" i="12"/>
  <c r="T568" i="12"/>
  <c r="D568" i="12"/>
  <c r="AP566" i="12"/>
  <c r="AB566" i="12"/>
  <c r="L566" i="12"/>
  <c r="AL565" i="12"/>
  <c r="X565" i="12"/>
  <c r="H565" i="12"/>
  <c r="AH564" i="12"/>
  <c r="T564" i="12"/>
  <c r="D564" i="12"/>
  <c r="AP562" i="12"/>
  <c r="AB562" i="12"/>
  <c r="L562" i="12"/>
  <c r="AL561" i="12"/>
  <c r="X561" i="12"/>
  <c r="H561" i="12"/>
  <c r="AH560" i="12"/>
  <c r="T560" i="12"/>
  <c r="D560" i="12"/>
  <c r="AP558" i="12"/>
  <c r="AB558" i="12"/>
  <c r="L558" i="12"/>
  <c r="AL557" i="12"/>
  <c r="X557" i="12"/>
  <c r="H557" i="12"/>
  <c r="AH556" i="12"/>
  <c r="T556" i="12"/>
  <c r="D556" i="12"/>
  <c r="AP554" i="12"/>
  <c r="AB554" i="12"/>
  <c r="L554" i="12"/>
  <c r="AL553" i="12"/>
  <c r="X553" i="12"/>
  <c r="H553" i="12"/>
  <c r="AH552" i="12"/>
  <c r="T552" i="12"/>
  <c r="D552" i="12"/>
  <c r="AP550" i="12"/>
  <c r="AB550" i="12"/>
  <c r="L550" i="12"/>
  <c r="AL549" i="12"/>
  <c r="X549" i="12"/>
  <c r="H549" i="12"/>
  <c r="AH548" i="12"/>
  <c r="T548" i="12"/>
  <c r="D548" i="12"/>
  <c r="AP546" i="12"/>
  <c r="AB546" i="12"/>
  <c r="L546" i="12"/>
  <c r="AL545" i="12"/>
  <c r="X545" i="12"/>
  <c r="H545" i="12"/>
  <c r="AH544" i="12"/>
  <c r="T544" i="12"/>
  <c r="D544" i="12"/>
  <c r="AP542" i="12"/>
  <c r="AB542" i="12"/>
  <c r="L542" i="12"/>
  <c r="AL541" i="12"/>
  <c r="X541" i="12"/>
  <c r="H541" i="12"/>
  <c r="AH540" i="12"/>
  <c r="T540" i="12"/>
  <c r="D540" i="12"/>
  <c r="AP538" i="12"/>
  <c r="AB538" i="12"/>
  <c r="L538" i="12"/>
  <c r="AL537" i="12"/>
  <c r="X537" i="12"/>
  <c r="H537" i="12"/>
  <c r="N533" i="5"/>
  <c r="AH536" i="12"/>
  <c r="T536" i="12"/>
  <c r="D536" i="12"/>
  <c r="AP534" i="12"/>
  <c r="AB534" i="12"/>
  <c r="L534" i="12"/>
  <c r="AL533" i="12"/>
  <c r="X533" i="12"/>
  <c r="H533" i="12"/>
  <c r="AH532" i="12"/>
  <c r="T532" i="12"/>
  <c r="D532" i="12"/>
  <c r="AP530" i="12"/>
  <c r="AB530" i="12"/>
  <c r="L530" i="12"/>
  <c r="AL529" i="12"/>
  <c r="X529" i="12"/>
  <c r="H529" i="12"/>
  <c r="AH528" i="12"/>
  <c r="T528" i="12"/>
  <c r="D528" i="12"/>
  <c r="AP526" i="12"/>
  <c r="AB526" i="12"/>
  <c r="L526" i="12"/>
  <c r="AL525" i="12"/>
  <c r="X525" i="12"/>
  <c r="H525" i="12"/>
  <c r="AH524" i="12"/>
  <c r="T524" i="12"/>
  <c r="D524" i="12"/>
  <c r="AP522" i="12"/>
  <c r="AB522" i="12"/>
  <c r="L522" i="12"/>
  <c r="AL521" i="12"/>
  <c r="X521" i="12"/>
  <c r="H521" i="12"/>
  <c r="AH520" i="12"/>
  <c r="T520" i="12"/>
  <c r="D520" i="12"/>
  <c r="AP518" i="12"/>
  <c r="AB518" i="12"/>
  <c r="L518" i="12"/>
  <c r="AL517" i="12"/>
  <c r="X517" i="12"/>
  <c r="H517" i="12"/>
  <c r="AH516" i="12"/>
  <c r="T516" i="12"/>
  <c r="D516" i="12"/>
  <c r="AP514" i="12"/>
  <c r="AB514" i="12"/>
  <c r="L514" i="12"/>
  <c r="AL513" i="12"/>
  <c r="X513" i="12"/>
  <c r="H513" i="12"/>
  <c r="AH512" i="12"/>
  <c r="T512" i="12"/>
  <c r="D512" i="12"/>
  <c r="AP510" i="12"/>
  <c r="AB510" i="12"/>
  <c r="L510" i="12"/>
  <c r="AL509" i="12"/>
  <c r="X509" i="12"/>
  <c r="H509" i="12"/>
  <c r="AH508" i="12"/>
  <c r="T508" i="12"/>
  <c r="D508" i="12"/>
  <c r="AP506" i="12"/>
  <c r="AB506" i="12"/>
  <c r="L506" i="12"/>
  <c r="AL505" i="12"/>
  <c r="X505" i="12"/>
  <c r="H505" i="12"/>
  <c r="AH504" i="12"/>
  <c r="T504" i="12"/>
  <c r="D504" i="12"/>
  <c r="AP502" i="12"/>
  <c r="AB502" i="12"/>
  <c r="L502" i="12"/>
  <c r="AL501" i="12"/>
  <c r="X501" i="12"/>
  <c r="H501" i="12"/>
  <c r="AH500" i="12"/>
  <c r="T500" i="12"/>
  <c r="D500" i="12"/>
  <c r="AP498" i="12"/>
  <c r="AB498" i="12"/>
  <c r="L498" i="12"/>
  <c r="AL497" i="12"/>
  <c r="X497" i="12"/>
  <c r="H497" i="12"/>
  <c r="AH496" i="12"/>
  <c r="T496" i="12"/>
  <c r="D496" i="12"/>
  <c r="AP494" i="12"/>
  <c r="AB494" i="12"/>
  <c r="L494" i="12"/>
  <c r="AL493" i="12"/>
  <c r="X493" i="12"/>
  <c r="H493" i="12"/>
  <c r="AH492" i="12"/>
  <c r="T492" i="12"/>
  <c r="D492" i="12"/>
  <c r="AP490" i="12"/>
  <c r="AB490" i="12"/>
  <c r="L490" i="12"/>
  <c r="AL489" i="12"/>
  <c r="X489" i="12"/>
  <c r="H489" i="12"/>
  <c r="AH488" i="12"/>
  <c r="T488" i="12"/>
  <c r="D488" i="12"/>
  <c r="AP486" i="12"/>
  <c r="AB486" i="12"/>
  <c r="L486" i="12"/>
  <c r="AL485" i="12"/>
  <c r="X485" i="12"/>
  <c r="H485" i="12"/>
  <c r="AH484" i="12"/>
  <c r="T484" i="12"/>
  <c r="D484" i="12"/>
  <c r="AP482" i="12"/>
  <c r="AB482" i="12"/>
  <c r="L482" i="12"/>
  <c r="AL481" i="12"/>
  <c r="X481" i="12"/>
  <c r="H481" i="12"/>
  <c r="AH480" i="12"/>
  <c r="T480" i="12"/>
  <c r="D480" i="12"/>
  <c r="AP478" i="12"/>
  <c r="AB478" i="12"/>
  <c r="L478" i="12"/>
  <c r="AL477" i="12"/>
  <c r="X477" i="12"/>
  <c r="H477" i="12"/>
  <c r="AH476" i="12"/>
  <c r="T476" i="12"/>
  <c r="D476" i="12"/>
  <c r="AP474" i="12"/>
  <c r="AB474" i="12"/>
  <c r="L474" i="12"/>
  <c r="AL473" i="12"/>
  <c r="X473" i="12"/>
  <c r="H473" i="12"/>
  <c r="AH472" i="12"/>
  <c r="T472" i="12"/>
  <c r="D472" i="12"/>
  <c r="AP470" i="12"/>
  <c r="AB470" i="12"/>
  <c r="L470" i="12"/>
  <c r="AL469" i="12"/>
  <c r="X469" i="12"/>
  <c r="H469" i="12"/>
  <c r="AH468" i="12"/>
  <c r="T468" i="12"/>
  <c r="D468" i="12"/>
  <c r="AP466" i="12"/>
  <c r="AB466" i="12"/>
  <c r="L466" i="12"/>
  <c r="AL465" i="12"/>
  <c r="X465" i="12"/>
  <c r="H465" i="12"/>
  <c r="AH464" i="12"/>
  <c r="T464" i="12"/>
  <c r="D464" i="12"/>
  <c r="AP462" i="12"/>
  <c r="AB462" i="12"/>
  <c r="L462" i="12"/>
  <c r="AL461" i="12"/>
  <c r="X461" i="12"/>
  <c r="H461" i="12"/>
  <c r="AH460" i="12"/>
  <c r="T460" i="12"/>
  <c r="D460" i="12"/>
  <c r="AP458" i="12"/>
  <c r="AB458" i="12"/>
  <c r="L458" i="12"/>
  <c r="AL457" i="12"/>
  <c r="X457" i="12"/>
  <c r="H457" i="12"/>
  <c r="AH456" i="12"/>
  <c r="T456" i="12"/>
  <c r="D456" i="12"/>
  <c r="AP454" i="12"/>
  <c r="AB454" i="12"/>
  <c r="L454" i="12"/>
  <c r="AL453" i="12"/>
  <c r="X453" i="12"/>
  <c r="H453" i="12"/>
  <c r="AH452" i="12"/>
  <c r="T452" i="12"/>
  <c r="D452" i="12"/>
  <c r="AP450" i="12"/>
  <c r="AB450" i="12"/>
  <c r="L450" i="12"/>
  <c r="AL449" i="12"/>
  <c r="X449" i="12"/>
  <c r="H449" i="12"/>
  <c r="AH448" i="12"/>
  <c r="T448" i="12"/>
  <c r="D448" i="12"/>
  <c r="AP446" i="12"/>
  <c r="AB446" i="12"/>
  <c r="L446" i="12"/>
  <c r="AL445" i="12"/>
  <c r="X445" i="12"/>
  <c r="H445" i="12"/>
  <c r="AH444" i="12"/>
  <c r="T444" i="12"/>
  <c r="D444" i="12"/>
  <c r="AP442" i="12"/>
  <c r="AB442" i="12"/>
  <c r="L442" i="12"/>
  <c r="AL441" i="12"/>
  <c r="X441" i="12"/>
  <c r="H441" i="12"/>
  <c r="AH440" i="12"/>
  <c r="T440" i="12"/>
  <c r="D440" i="12"/>
  <c r="AP438" i="12"/>
  <c r="AB438" i="12"/>
  <c r="L438" i="12"/>
  <c r="AL437" i="12"/>
  <c r="X437" i="12"/>
  <c r="H437" i="12"/>
  <c r="AH436" i="12"/>
  <c r="T436" i="12"/>
  <c r="D436" i="12"/>
  <c r="AP434" i="12"/>
  <c r="AB434" i="12"/>
  <c r="L434" i="12"/>
  <c r="AL433" i="12"/>
  <c r="X433" i="12"/>
  <c r="H433" i="12"/>
  <c r="AH432" i="12"/>
  <c r="T432" i="12"/>
  <c r="D432" i="12"/>
  <c r="AP430" i="12"/>
  <c r="AB430" i="12"/>
  <c r="L430" i="12"/>
  <c r="AL429" i="12"/>
  <c r="X429" i="12"/>
  <c r="H429" i="12"/>
  <c r="AH428" i="12"/>
  <c r="T428" i="12"/>
  <c r="D428" i="12"/>
  <c r="AP426" i="12"/>
  <c r="AB426" i="12"/>
  <c r="L426" i="12"/>
  <c r="AL425" i="12"/>
  <c r="X425" i="12"/>
  <c r="H425" i="12"/>
  <c r="AH424" i="12"/>
  <c r="T424" i="12"/>
  <c r="D424" i="12"/>
  <c r="AP422" i="12"/>
  <c r="AB422" i="12"/>
  <c r="L422" i="12"/>
  <c r="AL421" i="12"/>
  <c r="X421" i="12"/>
  <c r="H421" i="12"/>
  <c r="AH420" i="12"/>
  <c r="T420" i="12"/>
  <c r="D420" i="12"/>
  <c r="AP418" i="12"/>
  <c r="AB418" i="12"/>
  <c r="L418" i="12"/>
  <c r="AL417" i="12"/>
  <c r="X417" i="12"/>
  <c r="H417" i="12"/>
  <c r="AH416" i="12"/>
  <c r="T416" i="12"/>
  <c r="D416" i="12"/>
  <c r="AP414" i="12"/>
  <c r="AB414" i="12"/>
  <c r="L414" i="12"/>
  <c r="N410" i="5"/>
  <c r="AL413" i="12"/>
  <c r="X413" i="12"/>
  <c r="H413" i="12"/>
  <c r="N409" i="5"/>
  <c r="AH412" i="12"/>
  <c r="T412" i="12"/>
  <c r="D412" i="12"/>
  <c r="AP410" i="12"/>
  <c r="AB410" i="12"/>
  <c r="L410" i="12"/>
  <c r="AL409" i="12"/>
  <c r="X409" i="12"/>
  <c r="H409" i="12"/>
  <c r="AH408" i="12"/>
  <c r="T408" i="12"/>
  <c r="D408" i="12"/>
  <c r="AP406" i="12"/>
  <c r="AB406" i="12"/>
  <c r="L406" i="12"/>
  <c r="AL405" i="12"/>
  <c r="X405" i="12"/>
  <c r="H405" i="12"/>
  <c r="AH404" i="12"/>
  <c r="T404" i="12"/>
  <c r="D404" i="12"/>
  <c r="AP402" i="12"/>
  <c r="AB402" i="12"/>
  <c r="L402" i="12"/>
  <c r="AL401" i="12"/>
  <c r="X401" i="12"/>
  <c r="H401" i="12"/>
  <c r="AH400" i="12"/>
  <c r="T400" i="12"/>
  <c r="D400" i="12"/>
  <c r="AP398" i="12"/>
  <c r="AB398" i="12"/>
  <c r="L398" i="12"/>
  <c r="AL397" i="12"/>
  <c r="X397" i="12"/>
  <c r="H397" i="12"/>
  <c r="AH396" i="12"/>
  <c r="T396" i="12"/>
  <c r="D396" i="12"/>
  <c r="AP394" i="12"/>
  <c r="AB394" i="12"/>
  <c r="L394" i="12"/>
  <c r="AL393" i="12"/>
  <c r="X393" i="12"/>
  <c r="H393" i="12"/>
  <c r="AH392" i="12"/>
  <c r="T392" i="12"/>
  <c r="D392" i="12"/>
  <c r="AP390" i="12"/>
  <c r="AB390" i="12"/>
  <c r="L390" i="12"/>
  <c r="AL389" i="12"/>
  <c r="X389" i="12"/>
  <c r="H389" i="12"/>
  <c r="AH388" i="12"/>
  <c r="T388" i="12"/>
  <c r="D388" i="12"/>
  <c r="AP386" i="12"/>
  <c r="AB386" i="12"/>
  <c r="L386" i="12"/>
  <c r="AL385" i="12"/>
  <c r="X385" i="12"/>
  <c r="H385" i="12"/>
  <c r="AH384" i="12"/>
  <c r="T384" i="12"/>
  <c r="D384" i="12"/>
  <c r="AP382" i="12"/>
  <c r="AB382" i="12"/>
  <c r="L382" i="12"/>
  <c r="AL381" i="12"/>
  <c r="X381" i="12"/>
  <c r="H381" i="12"/>
  <c r="N377" i="5"/>
  <c r="AH380" i="12"/>
  <c r="T380" i="12"/>
  <c r="D380" i="12"/>
  <c r="AP378" i="12"/>
  <c r="AB378" i="12"/>
  <c r="L378" i="12"/>
  <c r="AL377" i="12"/>
  <c r="X377" i="12"/>
  <c r="H377" i="12"/>
  <c r="AH376" i="12"/>
  <c r="T376" i="12"/>
  <c r="D376" i="12"/>
  <c r="AP374" i="12"/>
  <c r="AB374" i="12"/>
  <c r="L374" i="12"/>
  <c r="AL373" i="12"/>
  <c r="X373" i="12"/>
  <c r="H373" i="12"/>
  <c r="AH372" i="12"/>
  <c r="T372" i="12"/>
  <c r="D372" i="12"/>
  <c r="AP370" i="12"/>
  <c r="AB370" i="12"/>
  <c r="L370" i="12"/>
  <c r="AL369" i="12"/>
  <c r="X369" i="12"/>
  <c r="H369" i="12"/>
  <c r="AH368" i="12"/>
  <c r="T368" i="12"/>
  <c r="D368" i="12"/>
  <c r="AP366" i="12"/>
  <c r="AB366" i="12"/>
  <c r="L366" i="12"/>
  <c r="AL365" i="12"/>
  <c r="X365" i="12"/>
  <c r="H365" i="12"/>
  <c r="AH364" i="12"/>
  <c r="T364" i="12"/>
  <c r="D364" i="12"/>
  <c r="AP362" i="12"/>
  <c r="AB362" i="12"/>
  <c r="L362" i="12"/>
  <c r="AL361" i="12"/>
  <c r="X361" i="12"/>
  <c r="H361" i="12"/>
  <c r="AH360" i="12"/>
  <c r="T360" i="12"/>
  <c r="D360" i="12"/>
  <c r="AP358" i="12"/>
  <c r="AB358" i="12"/>
  <c r="L358" i="12"/>
  <c r="AL357" i="12"/>
  <c r="X357" i="12"/>
  <c r="H357" i="12"/>
  <c r="AH356" i="12"/>
  <c r="T356" i="12"/>
  <c r="D356" i="12"/>
  <c r="AP354" i="12"/>
  <c r="AB354" i="12"/>
  <c r="L354" i="12"/>
  <c r="AL353" i="12"/>
  <c r="X353" i="12"/>
  <c r="H353" i="12"/>
  <c r="AH352" i="12"/>
  <c r="T352" i="12"/>
  <c r="D352" i="12"/>
  <c r="AP350" i="12"/>
  <c r="AB350" i="12"/>
  <c r="L350" i="12"/>
  <c r="AL349" i="12"/>
  <c r="X349" i="12"/>
  <c r="H349" i="12"/>
  <c r="AH348" i="12"/>
  <c r="T348" i="12"/>
  <c r="D348" i="12"/>
  <c r="AP346" i="12"/>
  <c r="AB346" i="12"/>
  <c r="L346" i="12"/>
  <c r="AL345" i="12"/>
  <c r="X345" i="12"/>
  <c r="H345" i="12"/>
  <c r="AH344" i="12"/>
  <c r="T344" i="12"/>
  <c r="D344" i="12"/>
  <c r="AP342" i="12"/>
  <c r="AB342" i="12"/>
  <c r="L342" i="12"/>
  <c r="AL341" i="12"/>
  <c r="X341" i="12"/>
  <c r="H341" i="12"/>
  <c r="AH340" i="12"/>
  <c r="T340" i="12"/>
  <c r="D340" i="12"/>
  <c r="AP338" i="12"/>
  <c r="AB338" i="12"/>
  <c r="L338" i="12"/>
  <c r="AL337" i="12"/>
  <c r="X337" i="12"/>
  <c r="H337" i="12"/>
  <c r="AH336" i="12"/>
  <c r="T336" i="12"/>
  <c r="D336" i="12"/>
  <c r="AP334" i="12"/>
  <c r="AB334" i="12"/>
  <c r="L334" i="12"/>
  <c r="AL333" i="12"/>
  <c r="X333" i="12"/>
  <c r="H333" i="12"/>
  <c r="N329" i="5"/>
  <c r="AH332" i="12"/>
  <c r="T332" i="12"/>
  <c r="D332" i="12"/>
  <c r="AP330" i="12"/>
  <c r="AB330" i="12"/>
  <c r="L330" i="12"/>
  <c r="AL329" i="12"/>
  <c r="X329" i="12"/>
  <c r="H329" i="12"/>
  <c r="AH328" i="12"/>
  <c r="T328" i="12"/>
  <c r="D328" i="12"/>
  <c r="AP326" i="12"/>
  <c r="AB326" i="12"/>
  <c r="L326" i="12"/>
  <c r="AL325" i="12"/>
  <c r="X325" i="12"/>
  <c r="H325" i="12"/>
  <c r="AH324" i="12"/>
  <c r="T324" i="12"/>
  <c r="D324" i="12"/>
  <c r="AP322" i="12"/>
  <c r="AB322" i="12"/>
  <c r="L322" i="12"/>
  <c r="AL321" i="12"/>
  <c r="X321" i="12"/>
  <c r="H321" i="12"/>
  <c r="AH320" i="12"/>
  <c r="T320" i="12"/>
  <c r="D320" i="12"/>
  <c r="AP318" i="12"/>
  <c r="AB318" i="12"/>
  <c r="L318" i="12"/>
  <c r="AL317" i="12"/>
  <c r="X317" i="12"/>
  <c r="H317" i="12"/>
  <c r="AH316" i="12"/>
  <c r="T316" i="12"/>
  <c r="D316" i="12"/>
  <c r="AP314" i="12"/>
  <c r="AB314" i="12"/>
  <c r="L314" i="12"/>
  <c r="AL313" i="12"/>
  <c r="X313" i="12"/>
  <c r="H313" i="12"/>
  <c r="AH312" i="12"/>
  <c r="T312" i="12"/>
  <c r="D312" i="12"/>
  <c r="AP310" i="12"/>
  <c r="AB310" i="12"/>
  <c r="L310" i="12"/>
  <c r="AL309" i="12"/>
  <c r="X309" i="12"/>
  <c r="H309" i="12"/>
  <c r="AH308" i="12"/>
  <c r="T308" i="12"/>
  <c r="D308" i="12"/>
  <c r="AP306" i="12"/>
  <c r="AB306" i="12"/>
  <c r="L306" i="12"/>
  <c r="AL305" i="12"/>
  <c r="X305" i="12"/>
  <c r="H305" i="12"/>
  <c r="AH304" i="12"/>
  <c r="T304" i="12"/>
  <c r="D304" i="12"/>
  <c r="AP302" i="12"/>
  <c r="AB302" i="12"/>
  <c r="L302" i="12"/>
  <c r="AL301" i="12"/>
  <c r="X301" i="12"/>
  <c r="H301" i="12"/>
  <c r="AH300" i="12"/>
  <c r="T300" i="12"/>
  <c r="D300" i="12"/>
  <c r="AP298" i="12"/>
  <c r="AB298" i="12"/>
  <c r="L298" i="12"/>
  <c r="AL297" i="12"/>
  <c r="X297" i="12"/>
  <c r="H297" i="12"/>
  <c r="AH296" i="12"/>
  <c r="T296" i="12"/>
  <c r="D296" i="12"/>
  <c r="AP294" i="12"/>
  <c r="AB294" i="12"/>
  <c r="L294" i="12"/>
  <c r="AL293" i="12"/>
  <c r="X293" i="12"/>
  <c r="H293" i="12"/>
  <c r="AH292" i="12"/>
  <c r="T292" i="12"/>
  <c r="D292" i="12"/>
  <c r="AP290" i="12"/>
  <c r="AB290" i="12"/>
  <c r="L290" i="12"/>
  <c r="AL289" i="12"/>
  <c r="X289" i="12"/>
  <c r="H289" i="12"/>
  <c r="AH288" i="12"/>
  <c r="T288" i="12"/>
  <c r="D288" i="12"/>
  <c r="AP286" i="12"/>
  <c r="AB286" i="12"/>
  <c r="L286" i="12"/>
  <c r="AL285" i="12"/>
  <c r="X285" i="12"/>
  <c r="H285" i="12"/>
  <c r="AH284" i="12"/>
  <c r="T284" i="12"/>
  <c r="D284" i="12"/>
  <c r="AP282" i="12"/>
  <c r="AB282" i="12"/>
  <c r="L282" i="12"/>
  <c r="AL281" i="12"/>
  <c r="X281" i="12"/>
  <c r="H281" i="12"/>
  <c r="AH280" i="12"/>
  <c r="T280" i="12"/>
  <c r="D280" i="12"/>
  <c r="AP278" i="12"/>
  <c r="AB278" i="12"/>
  <c r="L278" i="12"/>
  <c r="AL277" i="12"/>
  <c r="X277" i="12"/>
  <c r="H277" i="12"/>
  <c r="AH276" i="12"/>
  <c r="T276" i="12"/>
  <c r="D276" i="12"/>
  <c r="AP274" i="12"/>
  <c r="AB274" i="12"/>
  <c r="L274" i="12"/>
  <c r="AL273" i="12"/>
  <c r="X273" i="12"/>
  <c r="H273" i="12"/>
  <c r="AH272" i="12"/>
  <c r="T272" i="12"/>
  <c r="D272" i="12"/>
  <c r="AP270" i="12"/>
  <c r="AB270" i="12"/>
  <c r="L270" i="12"/>
  <c r="AL269" i="12"/>
  <c r="X269" i="12"/>
  <c r="H269" i="12"/>
  <c r="AH268" i="12"/>
  <c r="T268" i="12"/>
  <c r="D268" i="12"/>
  <c r="AP266" i="12"/>
  <c r="AB266" i="12"/>
  <c r="L266" i="12"/>
  <c r="AL265" i="12"/>
  <c r="X265" i="12"/>
  <c r="H265" i="12"/>
  <c r="AH264" i="12"/>
  <c r="T264" i="12"/>
  <c r="D264" i="12"/>
  <c r="AP262" i="12"/>
  <c r="AB262" i="12"/>
  <c r="L262" i="12"/>
  <c r="AL261" i="12"/>
  <c r="X261" i="12"/>
  <c r="H261" i="12"/>
  <c r="AH260" i="12"/>
  <c r="T260" i="12"/>
  <c r="D260" i="12"/>
  <c r="AP258" i="12"/>
  <c r="AB258" i="12"/>
  <c r="L258" i="12"/>
  <c r="AL257" i="12"/>
  <c r="X257" i="12"/>
  <c r="H257" i="12"/>
  <c r="AH256" i="12"/>
  <c r="T256" i="12"/>
  <c r="D256" i="12"/>
  <c r="AP254" i="12"/>
  <c r="AB254" i="12"/>
  <c r="L254" i="12"/>
  <c r="AL253" i="12"/>
  <c r="X253" i="12"/>
  <c r="H253" i="12"/>
  <c r="AH252" i="12"/>
  <c r="T252" i="12"/>
  <c r="D252" i="12"/>
  <c r="AP250" i="12"/>
  <c r="AB250" i="12"/>
  <c r="L250" i="12"/>
  <c r="AL249" i="12"/>
  <c r="X249" i="12"/>
  <c r="H249" i="12"/>
  <c r="AH248" i="12"/>
  <c r="T248" i="12"/>
  <c r="D248" i="12"/>
  <c r="AP246" i="12"/>
  <c r="AB246" i="12"/>
  <c r="L246" i="12"/>
  <c r="AL245" i="12"/>
  <c r="X245" i="12"/>
  <c r="H245" i="12"/>
  <c r="AH244" i="12"/>
  <c r="T244" i="12"/>
  <c r="D244" i="12"/>
  <c r="AP242" i="12"/>
  <c r="AB242" i="12"/>
  <c r="L242" i="12"/>
  <c r="AL241" i="12"/>
  <c r="X241" i="12"/>
  <c r="H241" i="12"/>
  <c r="AH240" i="12"/>
  <c r="T240" i="12"/>
  <c r="D240" i="12"/>
  <c r="AP238" i="12"/>
  <c r="AB238" i="12"/>
  <c r="L238" i="12"/>
  <c r="AL237" i="12"/>
  <c r="X237" i="12"/>
  <c r="H237" i="12"/>
  <c r="N233" i="5"/>
  <c r="AH236" i="12"/>
  <c r="T236" i="12"/>
  <c r="D236" i="12"/>
  <c r="AP234" i="12"/>
  <c r="AB234" i="12"/>
  <c r="L234" i="12"/>
  <c r="AL233" i="12"/>
  <c r="X233" i="12"/>
  <c r="H233" i="12"/>
  <c r="AH232" i="12"/>
  <c r="T232" i="12"/>
  <c r="D232" i="12"/>
  <c r="AP230" i="12"/>
  <c r="AB230" i="12"/>
  <c r="L230" i="12"/>
  <c r="AL229" i="12"/>
  <c r="X229" i="12"/>
  <c r="H229" i="12"/>
  <c r="AH228" i="12"/>
  <c r="T228" i="12"/>
  <c r="D228" i="12"/>
  <c r="AP226" i="12"/>
  <c r="AB226" i="12"/>
  <c r="L226" i="12"/>
  <c r="AL225" i="12"/>
  <c r="X225" i="12"/>
  <c r="H225" i="12"/>
  <c r="AH224" i="12"/>
  <c r="T224" i="12"/>
  <c r="D224" i="12"/>
  <c r="AP222" i="12"/>
  <c r="AB222" i="12"/>
  <c r="L222" i="12"/>
  <c r="AL221" i="12"/>
  <c r="X221" i="12"/>
  <c r="H221" i="12"/>
  <c r="AH220" i="12"/>
  <c r="T220" i="12"/>
  <c r="D220" i="12"/>
  <c r="AP218" i="12"/>
  <c r="AB218" i="12"/>
  <c r="L218" i="12"/>
  <c r="AL217" i="12"/>
  <c r="X217" i="12"/>
  <c r="H217" i="12"/>
  <c r="AH216" i="12"/>
  <c r="T216" i="12"/>
  <c r="D216" i="12"/>
  <c r="AP214" i="12"/>
  <c r="AB214" i="12"/>
  <c r="L214" i="12"/>
  <c r="AL213" i="12"/>
  <c r="X213" i="12"/>
  <c r="H213" i="12"/>
  <c r="AH212" i="12"/>
  <c r="T212" i="12"/>
  <c r="D212" i="12"/>
  <c r="AP210" i="12"/>
  <c r="AB210" i="12"/>
  <c r="L210" i="12"/>
  <c r="AL209" i="12"/>
  <c r="X209" i="12"/>
  <c r="H209" i="12"/>
  <c r="AH208" i="12"/>
  <c r="T208" i="12"/>
  <c r="D208" i="12"/>
  <c r="AP206" i="12"/>
  <c r="AB206" i="12"/>
  <c r="L206" i="12"/>
  <c r="AL205" i="12"/>
  <c r="X205" i="12"/>
  <c r="H205" i="12"/>
  <c r="AH204" i="12"/>
  <c r="T204" i="12"/>
  <c r="D204" i="12"/>
  <c r="AP202" i="12"/>
  <c r="AB202" i="12"/>
  <c r="L202" i="12"/>
  <c r="AL201" i="12"/>
  <c r="X201" i="12"/>
  <c r="H201" i="12"/>
  <c r="AH200" i="12"/>
  <c r="T200" i="12"/>
  <c r="D200" i="12"/>
  <c r="AP198" i="12"/>
  <c r="AB198" i="12"/>
  <c r="L198" i="12"/>
  <c r="AL197" i="12"/>
  <c r="X197" i="12"/>
  <c r="H197" i="12"/>
  <c r="AH196" i="12"/>
  <c r="T196" i="12"/>
  <c r="D196" i="12"/>
  <c r="AP194" i="12"/>
  <c r="AB194" i="12"/>
  <c r="L194" i="12"/>
  <c r="AL193" i="12"/>
  <c r="X193" i="12"/>
  <c r="H193" i="12"/>
  <c r="AH192" i="12"/>
  <c r="T192" i="12"/>
  <c r="D192" i="12"/>
  <c r="AP190" i="12"/>
  <c r="AB190" i="12"/>
  <c r="L190" i="12"/>
  <c r="AL189" i="12"/>
  <c r="X189" i="12"/>
  <c r="H189" i="12"/>
  <c r="AH188" i="12"/>
  <c r="T188" i="12"/>
  <c r="D188" i="12"/>
  <c r="AP186" i="12"/>
  <c r="AB186" i="12"/>
  <c r="L186" i="12"/>
  <c r="AL185" i="12"/>
  <c r="X185" i="12"/>
  <c r="H185" i="12"/>
  <c r="AH184" i="12"/>
  <c r="T184" i="12"/>
  <c r="D184" i="12"/>
  <c r="AP182" i="12"/>
  <c r="AB182" i="12"/>
  <c r="L182" i="12"/>
  <c r="AL181" i="12"/>
  <c r="X181" i="12"/>
  <c r="H181" i="12"/>
  <c r="AH180" i="12"/>
  <c r="T180" i="12"/>
  <c r="D180" i="12"/>
  <c r="AP178" i="12"/>
  <c r="AB178" i="12"/>
  <c r="L178" i="12"/>
  <c r="AL177" i="12"/>
  <c r="X177" i="12"/>
  <c r="H177" i="12"/>
  <c r="AH176" i="12"/>
  <c r="T176" i="12"/>
  <c r="D176" i="12"/>
  <c r="AP174" i="12"/>
  <c r="AB174" i="12"/>
  <c r="L174" i="12"/>
  <c r="AL173" i="12"/>
  <c r="X173" i="12"/>
  <c r="H173" i="12"/>
  <c r="AH172" i="12"/>
  <c r="T172" i="12"/>
  <c r="D172" i="12"/>
  <c r="AP170" i="12"/>
  <c r="AB170" i="12"/>
  <c r="L170" i="12"/>
  <c r="AL169" i="12"/>
  <c r="X169" i="12"/>
  <c r="H169" i="12"/>
  <c r="AH168" i="12"/>
  <c r="T168" i="12"/>
  <c r="D168" i="12"/>
  <c r="AP166" i="12"/>
  <c r="AB166" i="12"/>
  <c r="L166" i="12"/>
  <c r="AL165" i="12"/>
  <c r="X165" i="12"/>
  <c r="H165" i="12"/>
  <c r="AH164" i="12"/>
  <c r="T164" i="12"/>
  <c r="D164" i="12"/>
  <c r="AP162" i="12"/>
  <c r="AB162" i="12"/>
  <c r="L162" i="12"/>
  <c r="AL161" i="12"/>
  <c r="X161" i="12"/>
  <c r="H161" i="12"/>
  <c r="AH160" i="12"/>
  <c r="T160" i="12"/>
  <c r="D160" i="12"/>
  <c r="AP158" i="12"/>
  <c r="AB158" i="12"/>
  <c r="L158" i="12"/>
  <c r="AL157" i="12"/>
  <c r="X157" i="12"/>
  <c r="H157" i="12"/>
  <c r="AH156" i="12"/>
  <c r="T156" i="12"/>
  <c r="D156" i="12"/>
  <c r="AP154" i="12"/>
  <c r="AB154" i="12"/>
  <c r="L154" i="12"/>
  <c r="AL153" i="12"/>
  <c r="X153" i="12"/>
  <c r="H153" i="12"/>
  <c r="AH152" i="12"/>
  <c r="T152" i="12"/>
  <c r="D152" i="12"/>
  <c r="AP150" i="12"/>
  <c r="AB150" i="12"/>
  <c r="L150" i="12"/>
  <c r="AL149" i="12"/>
  <c r="X149" i="12"/>
  <c r="H149" i="12"/>
  <c r="AH148" i="12"/>
  <c r="T148" i="12"/>
  <c r="D148" i="12"/>
  <c r="AP146" i="12"/>
  <c r="AB146" i="12"/>
  <c r="L146" i="12"/>
  <c r="AL145" i="12"/>
  <c r="X145" i="12"/>
  <c r="H145" i="12"/>
  <c r="AH144" i="12"/>
  <c r="T144" i="12"/>
  <c r="D144" i="12"/>
  <c r="AP142" i="12"/>
  <c r="AB142" i="12"/>
  <c r="L142" i="12"/>
  <c r="AL141" i="12"/>
  <c r="X141" i="12"/>
  <c r="H141" i="12"/>
  <c r="AH140" i="12"/>
  <c r="T140" i="12"/>
  <c r="D140" i="12"/>
  <c r="AP138" i="12"/>
  <c r="AB138" i="12"/>
  <c r="L138" i="12"/>
  <c r="AL137" i="12"/>
  <c r="X137" i="12"/>
  <c r="H137" i="12"/>
  <c r="AH136" i="12"/>
  <c r="T136" i="12"/>
  <c r="D136" i="12"/>
  <c r="AP134" i="12"/>
  <c r="AB134" i="12"/>
  <c r="L134" i="12"/>
  <c r="AL133" i="12"/>
  <c r="X133" i="12"/>
  <c r="H133" i="12"/>
  <c r="AH132" i="12"/>
  <c r="T132" i="12"/>
  <c r="D132" i="12"/>
  <c r="AP130" i="12"/>
  <c r="AB130" i="12"/>
  <c r="L130" i="12"/>
  <c r="AL129" i="12"/>
  <c r="X129" i="12"/>
  <c r="H129" i="12"/>
  <c r="AH128" i="12"/>
  <c r="T128" i="12"/>
  <c r="D128" i="12"/>
  <c r="AP126" i="12"/>
  <c r="AB126" i="12"/>
  <c r="L126" i="12"/>
  <c r="AL125" i="12"/>
  <c r="X125" i="12"/>
  <c r="H125" i="12"/>
  <c r="AH124" i="12"/>
  <c r="T124" i="12"/>
  <c r="D124" i="12"/>
  <c r="AP122" i="12"/>
  <c r="AB122" i="12"/>
  <c r="L122" i="12"/>
  <c r="AL121" i="12"/>
  <c r="X121" i="12"/>
  <c r="H121" i="12"/>
  <c r="AH120" i="12"/>
  <c r="T120" i="12"/>
  <c r="D120" i="12"/>
  <c r="AP118" i="12"/>
  <c r="AB118" i="12"/>
  <c r="L118" i="12"/>
  <c r="AL117" i="12"/>
  <c r="X117" i="12"/>
  <c r="H117" i="12"/>
  <c r="AH116" i="12"/>
  <c r="T116" i="12"/>
  <c r="D116" i="12"/>
  <c r="AP114" i="12"/>
  <c r="AB114" i="12"/>
  <c r="L114" i="12"/>
  <c r="AL113" i="12"/>
  <c r="X113" i="12"/>
  <c r="H113" i="12"/>
  <c r="AH112" i="12"/>
  <c r="T112" i="12"/>
  <c r="D112" i="12"/>
  <c r="AP110" i="12"/>
  <c r="AB110" i="12"/>
  <c r="L110" i="12"/>
  <c r="AL109" i="12"/>
  <c r="X109" i="12"/>
  <c r="H109" i="12"/>
  <c r="AH108" i="12"/>
  <c r="T108" i="12"/>
  <c r="D108" i="12"/>
  <c r="AP106" i="12"/>
  <c r="AB106" i="12"/>
  <c r="L106" i="12"/>
  <c r="AL105" i="12"/>
  <c r="X105" i="12"/>
  <c r="H105" i="12"/>
  <c r="AH104" i="12"/>
  <c r="T104" i="12"/>
  <c r="D104" i="12"/>
  <c r="AP102" i="12"/>
  <c r="AB102" i="12"/>
  <c r="L102" i="12"/>
  <c r="AL101" i="12"/>
  <c r="X101" i="12"/>
  <c r="H101" i="12"/>
  <c r="AH100" i="12"/>
  <c r="T100" i="12"/>
  <c r="D100" i="12"/>
  <c r="AP98" i="12"/>
  <c r="AB98" i="12"/>
  <c r="L98" i="12"/>
  <c r="AL97" i="12"/>
  <c r="X97" i="12"/>
  <c r="H97" i="12"/>
  <c r="AH96" i="12"/>
  <c r="T96" i="12"/>
  <c r="D96" i="12"/>
  <c r="AP94" i="12"/>
  <c r="AB94" i="12"/>
  <c r="L94" i="12"/>
  <c r="AL93" i="12"/>
  <c r="X93" i="12"/>
  <c r="H93" i="12"/>
  <c r="AH92" i="12"/>
  <c r="T92" i="12"/>
  <c r="D92" i="12"/>
  <c r="AP90" i="12"/>
  <c r="AB90" i="12"/>
  <c r="L90" i="12"/>
  <c r="AL89" i="12"/>
  <c r="X89" i="12"/>
  <c r="H89" i="12"/>
  <c r="AH88" i="12"/>
  <c r="T88" i="12"/>
  <c r="D88" i="12"/>
  <c r="AP86" i="12"/>
  <c r="AB86" i="12"/>
  <c r="L86" i="12"/>
  <c r="AL85" i="12"/>
  <c r="X85" i="12"/>
  <c r="H85" i="12"/>
  <c r="AH84" i="12"/>
  <c r="T84" i="12"/>
  <c r="D84" i="12"/>
  <c r="AP82" i="12"/>
  <c r="AB82" i="12"/>
  <c r="L82" i="12"/>
  <c r="AL81" i="12"/>
  <c r="X81" i="12"/>
  <c r="H81" i="12"/>
  <c r="AH80" i="12"/>
  <c r="T80" i="12"/>
  <c r="D80" i="12"/>
  <c r="AP78" i="12"/>
  <c r="AB78" i="12"/>
  <c r="L78" i="12"/>
  <c r="AL77" i="12"/>
  <c r="X77" i="12"/>
  <c r="H77" i="12"/>
  <c r="AH76" i="12"/>
  <c r="T76" i="12"/>
  <c r="D76" i="12"/>
  <c r="AP74" i="12"/>
  <c r="AB74" i="12"/>
  <c r="L74" i="12"/>
  <c r="AL73" i="12"/>
  <c r="X73" i="12"/>
  <c r="H73" i="12"/>
  <c r="AH72" i="12"/>
  <c r="T72" i="12"/>
  <c r="D72" i="12"/>
  <c r="AP70" i="12"/>
  <c r="AB70" i="12"/>
  <c r="L70" i="12"/>
  <c r="AL69" i="12"/>
  <c r="X69" i="12"/>
  <c r="H69" i="12"/>
  <c r="AH68" i="12"/>
  <c r="T68" i="12"/>
  <c r="D68" i="12"/>
  <c r="AP66" i="12"/>
  <c r="AB66" i="12"/>
  <c r="L66" i="12"/>
  <c r="AL65" i="12"/>
  <c r="X65" i="12"/>
  <c r="H65" i="12"/>
  <c r="AH64" i="12"/>
  <c r="T64" i="12"/>
  <c r="D64" i="12"/>
  <c r="AP62" i="12"/>
  <c r="AB62" i="12"/>
  <c r="L62" i="12"/>
  <c r="AL61" i="12"/>
  <c r="X61" i="12"/>
  <c r="H61" i="12"/>
  <c r="AH60" i="12"/>
  <c r="T60" i="12"/>
  <c r="D60" i="12"/>
  <c r="AP58" i="12"/>
  <c r="AB58" i="12"/>
  <c r="L58" i="12"/>
  <c r="AL57" i="12"/>
  <c r="X57" i="12"/>
  <c r="H57" i="12"/>
  <c r="AH56" i="12"/>
  <c r="T56" i="12"/>
  <c r="D56" i="12"/>
  <c r="AP54" i="12"/>
  <c r="AB54" i="12"/>
  <c r="L54" i="12"/>
  <c r="AL53" i="12"/>
  <c r="X53" i="12"/>
  <c r="H53" i="12"/>
  <c r="AH52" i="12"/>
  <c r="T52" i="12"/>
  <c r="D52" i="12"/>
  <c r="AP50" i="12"/>
  <c r="AB50" i="12"/>
  <c r="L50" i="12"/>
  <c r="AL49" i="12"/>
  <c r="X49" i="12"/>
  <c r="H49" i="12"/>
  <c r="AH48" i="12"/>
  <c r="T48" i="12"/>
  <c r="D48" i="12"/>
  <c r="AP46" i="12"/>
  <c r="AB46" i="12"/>
  <c r="L46" i="12"/>
  <c r="AL45" i="12"/>
  <c r="X45" i="12"/>
  <c r="H45" i="12"/>
  <c r="AH44" i="12"/>
  <c r="T44" i="12"/>
  <c r="D44" i="12"/>
  <c r="AP42" i="12"/>
  <c r="AB42" i="12"/>
  <c r="L42" i="12"/>
  <c r="AL41" i="12"/>
  <c r="X41" i="12"/>
  <c r="H41" i="12"/>
  <c r="AH40" i="12"/>
  <c r="T40" i="12"/>
  <c r="D40" i="12"/>
  <c r="AP38" i="12"/>
  <c r="AB38" i="12"/>
  <c r="L38" i="12"/>
  <c r="AL37" i="12"/>
  <c r="X37" i="12"/>
  <c r="H37" i="12"/>
  <c r="AH36" i="12"/>
  <c r="T36" i="12"/>
  <c r="D36" i="12"/>
  <c r="AP34" i="12"/>
  <c r="AB34" i="12"/>
  <c r="L34" i="12"/>
  <c r="AL33" i="12"/>
  <c r="X33" i="12"/>
  <c r="H33" i="12"/>
  <c r="AH32" i="12"/>
  <c r="T32" i="12"/>
  <c r="D32" i="12"/>
  <c r="AP30" i="12"/>
  <c r="AB30" i="12"/>
  <c r="L30" i="12"/>
  <c r="AL29" i="12"/>
  <c r="X29" i="12"/>
  <c r="H29" i="12"/>
  <c r="AH28" i="12"/>
  <c r="T28" i="12"/>
  <c r="D28" i="12"/>
  <c r="AP26" i="12"/>
  <c r="AB26" i="12"/>
  <c r="L26" i="12"/>
  <c r="AL25" i="12"/>
  <c r="X25" i="12"/>
  <c r="H25" i="12"/>
  <c r="AH24" i="12"/>
  <c r="T24" i="12"/>
  <c r="D24" i="12"/>
  <c r="AP22" i="12"/>
  <c r="AB22" i="12"/>
  <c r="L22" i="12"/>
  <c r="AL21" i="12"/>
  <c r="X21" i="12"/>
  <c r="H21" i="12"/>
  <c r="AH20" i="12"/>
  <c r="T20" i="12"/>
  <c r="D20" i="12"/>
  <c r="N15" i="5"/>
  <c r="AP18" i="12"/>
  <c r="AB18" i="12"/>
  <c r="L18" i="12"/>
  <c r="AL17" i="12"/>
  <c r="X17" i="12"/>
  <c r="H17" i="12"/>
  <c r="AH16" i="12"/>
  <c r="T16" i="12"/>
  <c r="D16" i="12"/>
  <c r="AP14" i="12"/>
  <c r="AB14" i="12"/>
  <c r="L14" i="12"/>
  <c r="AL13" i="12"/>
  <c r="X13" i="12"/>
  <c r="H13" i="12"/>
  <c r="AH12" i="12"/>
  <c r="T12" i="12"/>
  <c r="D12" i="12"/>
  <c r="N500" i="5"/>
  <c r="N1009" i="12"/>
  <c r="J1008" i="12"/>
  <c r="F1007" i="12"/>
  <c r="N1005" i="12"/>
  <c r="J1004" i="12"/>
  <c r="F1003" i="12"/>
  <c r="N1001" i="12"/>
  <c r="J1000" i="12"/>
  <c r="F999" i="12"/>
  <c r="N997" i="12"/>
  <c r="J996" i="12"/>
  <c r="F995" i="12"/>
  <c r="N993" i="12"/>
  <c r="J992" i="12"/>
  <c r="F991" i="12"/>
  <c r="N989" i="12"/>
  <c r="J988" i="12"/>
  <c r="F987" i="12"/>
  <c r="N985" i="12"/>
  <c r="J984" i="12"/>
  <c r="F983" i="12"/>
  <c r="N981" i="12"/>
  <c r="J980" i="12"/>
  <c r="F979" i="12"/>
  <c r="N977" i="12"/>
  <c r="J976" i="12"/>
  <c r="F975" i="12"/>
  <c r="N973" i="12"/>
  <c r="J972" i="12"/>
  <c r="F971" i="12"/>
  <c r="N969" i="12"/>
  <c r="J968" i="12"/>
  <c r="F967" i="12"/>
  <c r="N965" i="12"/>
  <c r="J964" i="12"/>
  <c r="F963" i="12"/>
  <c r="N961" i="12"/>
  <c r="J960" i="12"/>
  <c r="F959" i="12"/>
  <c r="N957" i="12"/>
  <c r="J956" i="12"/>
  <c r="P956" i="12" s="1"/>
  <c r="F955" i="12"/>
  <c r="N953" i="12"/>
  <c r="J952" i="12"/>
  <c r="F951" i="12"/>
  <c r="N949" i="12"/>
  <c r="J948" i="12"/>
  <c r="F947" i="12"/>
  <c r="N945" i="12"/>
  <c r="J944" i="12"/>
  <c r="F943" i="12"/>
  <c r="N941" i="12"/>
  <c r="J940" i="12"/>
  <c r="F939" i="12"/>
  <c r="N937" i="12"/>
  <c r="J936" i="12"/>
  <c r="F935" i="12"/>
  <c r="N933" i="12"/>
  <c r="J932" i="12"/>
  <c r="F931" i="12"/>
  <c r="N929" i="12"/>
  <c r="J928" i="12"/>
  <c r="F927" i="12"/>
  <c r="N925" i="12"/>
  <c r="J924" i="12"/>
  <c r="F923" i="12"/>
  <c r="N921" i="12"/>
  <c r="J920" i="12"/>
  <c r="F919" i="12"/>
  <c r="N917" i="12"/>
  <c r="J916" i="12"/>
  <c r="F915" i="12"/>
  <c r="N913" i="12"/>
  <c r="J912" i="12"/>
  <c r="F911" i="12"/>
  <c r="N909" i="12"/>
  <c r="J908" i="12"/>
  <c r="F907" i="12"/>
  <c r="N905" i="12"/>
  <c r="J904" i="12"/>
  <c r="F903" i="12"/>
  <c r="N901" i="12"/>
  <c r="J900" i="12"/>
  <c r="F899" i="12"/>
  <c r="N897" i="12"/>
  <c r="J896" i="12"/>
  <c r="F895" i="12"/>
  <c r="N893" i="12"/>
  <c r="J892" i="12"/>
  <c r="P892" i="12" s="1"/>
  <c r="F891" i="12"/>
  <c r="N889" i="12"/>
  <c r="J888" i="12"/>
  <c r="F887" i="12"/>
  <c r="N885" i="12"/>
  <c r="J884" i="12"/>
  <c r="F883" i="12"/>
  <c r="N881" i="12"/>
  <c r="J880" i="12"/>
  <c r="F879" i="12"/>
  <c r="N877" i="12"/>
  <c r="J876" i="12"/>
  <c r="F875" i="12"/>
  <c r="N873" i="12"/>
  <c r="J872" i="12"/>
  <c r="F871" i="12"/>
  <c r="N869" i="12"/>
  <c r="J868" i="12"/>
  <c r="F867" i="12"/>
  <c r="N865" i="12"/>
  <c r="J864" i="12"/>
  <c r="F863" i="12"/>
  <c r="N861" i="12"/>
  <c r="J860" i="12"/>
  <c r="F859" i="12"/>
  <c r="N857" i="12"/>
  <c r="J856" i="12"/>
  <c r="F855" i="12"/>
  <c r="N853" i="12"/>
  <c r="J852" i="12"/>
  <c r="F851" i="12"/>
  <c r="N849" i="12"/>
  <c r="J848" i="12"/>
  <c r="F847" i="12"/>
  <c r="N845" i="12"/>
  <c r="J844" i="12"/>
  <c r="F843" i="12"/>
  <c r="N841" i="12"/>
  <c r="J840" i="12"/>
  <c r="F839" i="12"/>
  <c r="N837" i="12"/>
  <c r="J836" i="12"/>
  <c r="F835" i="12"/>
  <c r="N833" i="12"/>
  <c r="J832" i="12"/>
  <c r="F831" i="12"/>
  <c r="N829" i="12"/>
  <c r="J828" i="12"/>
  <c r="P828" i="12" s="1"/>
  <c r="F827" i="12"/>
  <c r="N825" i="12"/>
  <c r="J824" i="12"/>
  <c r="F823" i="12"/>
  <c r="N821" i="12"/>
  <c r="J820" i="12"/>
  <c r="F819" i="12"/>
  <c r="N817" i="12"/>
  <c r="J816" i="12"/>
  <c r="F815" i="12"/>
  <c r="N813" i="12"/>
  <c r="J812" i="12"/>
  <c r="F811" i="12"/>
  <c r="N809" i="12"/>
  <c r="J808" i="12"/>
  <c r="F807" i="12"/>
  <c r="N805" i="12"/>
  <c r="J804" i="12"/>
  <c r="F803" i="12"/>
  <c r="N801" i="12"/>
  <c r="J800" i="12"/>
  <c r="F799" i="12"/>
  <c r="N797" i="12"/>
  <c r="J796" i="12"/>
  <c r="F795" i="12"/>
  <c r="N793" i="12"/>
  <c r="J792" i="12"/>
  <c r="E791" i="12"/>
  <c r="K789" i="12"/>
  <c r="D788" i="12"/>
  <c r="G786" i="12"/>
  <c r="K784" i="12"/>
  <c r="L782" i="12"/>
  <c r="O780" i="12"/>
  <c r="G779" i="12"/>
  <c r="H777" i="12"/>
  <c r="K775" i="12"/>
  <c r="O773" i="12"/>
  <c r="N771" i="12"/>
  <c r="K769" i="12"/>
  <c r="J767" i="12"/>
  <c r="H765" i="12"/>
  <c r="G763" i="12"/>
  <c r="F761" i="12"/>
  <c r="O758" i="12"/>
  <c r="N756" i="12"/>
  <c r="J754" i="12"/>
  <c r="O750" i="12"/>
  <c r="H747" i="12"/>
  <c r="O743" i="12"/>
  <c r="G740" i="12"/>
  <c r="L736" i="12"/>
  <c r="G733" i="12"/>
  <c r="K729" i="12"/>
  <c r="D726" i="12"/>
  <c r="O720" i="12"/>
  <c r="K715" i="12"/>
  <c r="K705" i="12"/>
  <c r="O694" i="12"/>
  <c r="G684" i="12"/>
  <c r="K669" i="12"/>
  <c r="G648" i="12"/>
  <c r="O626" i="12"/>
  <c r="K605" i="12"/>
  <c r="G584" i="12"/>
  <c r="O562" i="12"/>
  <c r="K541" i="12"/>
  <c r="G520" i="12"/>
  <c r="O498" i="12"/>
  <c r="K477" i="12"/>
  <c r="G456" i="12"/>
  <c r="O434" i="12"/>
  <c r="K413" i="12"/>
  <c r="G392" i="12"/>
  <c r="O370" i="12"/>
  <c r="K349" i="12"/>
  <c r="G328" i="12"/>
  <c r="O306" i="12"/>
  <c r="K285" i="12"/>
  <c r="G264" i="12"/>
  <c r="O242" i="12"/>
  <c r="K221" i="12"/>
  <c r="G200" i="12"/>
  <c r="O178" i="12"/>
  <c r="K157" i="12"/>
  <c r="G136" i="12"/>
  <c r="O114" i="12"/>
  <c r="K93" i="12"/>
  <c r="G72" i="12"/>
  <c r="O50" i="12"/>
  <c r="K29" i="12"/>
  <c r="W1006" i="12"/>
  <c r="AC853" i="12"/>
  <c r="O714" i="10"/>
  <c r="P714" i="10" s="1"/>
  <c r="O954" i="10"/>
  <c r="P954" i="10" s="1"/>
  <c r="O890" i="10"/>
  <c r="P890" i="10" s="1"/>
  <c r="O682" i="10"/>
  <c r="P682" i="10" s="1"/>
  <c r="O506" i="10"/>
  <c r="P506" i="10" s="1"/>
  <c r="O426" i="10"/>
  <c r="P426" i="10" s="1"/>
  <c r="O106" i="10"/>
  <c r="P106" i="10" s="1"/>
  <c r="O970" i="10"/>
  <c r="P970" i="10" s="1"/>
  <c r="O874" i="10"/>
  <c r="P874" i="10" s="1"/>
  <c r="O234" i="10"/>
  <c r="P234" i="10" s="1"/>
  <c r="O762" i="10"/>
  <c r="P762" i="10" s="1"/>
  <c r="O314" i="10"/>
  <c r="P314" i="10" s="1"/>
  <c r="O969" i="10"/>
  <c r="P969" i="10" s="1"/>
  <c r="O953" i="10"/>
  <c r="P953" i="10" s="1"/>
  <c r="O889" i="10"/>
  <c r="P889" i="10" s="1"/>
  <c r="O873" i="10"/>
  <c r="P873" i="10" s="1"/>
  <c r="O793" i="10"/>
  <c r="P793" i="10" s="1"/>
  <c r="O713" i="10"/>
  <c r="P713" i="10" s="1"/>
  <c r="O313" i="10"/>
  <c r="P313" i="10" s="1"/>
  <c r="O233" i="10"/>
  <c r="P233" i="10" s="1"/>
  <c r="O153" i="10"/>
  <c r="P153" i="10" s="1"/>
  <c r="O73" i="10"/>
  <c r="P73" i="10" s="1"/>
  <c r="O57" i="10"/>
  <c r="P57" i="10" s="1"/>
  <c r="O968" i="10"/>
  <c r="P968" i="10" s="1"/>
  <c r="O888" i="10"/>
  <c r="P888" i="10" s="1"/>
  <c r="O997" i="10"/>
  <c r="P997" i="10" s="1"/>
  <c r="O725" i="10"/>
  <c r="P725" i="10" s="1"/>
  <c r="O645" i="10"/>
  <c r="P645" i="10" s="1"/>
  <c r="O597" i="10"/>
  <c r="P597" i="10" s="1"/>
  <c r="O920" i="10"/>
  <c r="P920" i="10" s="1"/>
  <c r="O792" i="10"/>
  <c r="P792" i="10" s="1"/>
  <c r="O979" i="10"/>
  <c r="P979" i="10" s="1"/>
  <c r="O963" i="10"/>
  <c r="P963" i="10" s="1"/>
  <c r="O947" i="10"/>
  <c r="P947" i="10" s="1"/>
  <c r="O931" i="10"/>
  <c r="P931" i="10" s="1"/>
  <c r="O915" i="10"/>
  <c r="P915" i="10" s="1"/>
  <c r="O883" i="10"/>
  <c r="P883" i="10" s="1"/>
  <c r="O867" i="10"/>
  <c r="P867" i="10" s="1"/>
  <c r="O851" i="10"/>
  <c r="P851" i="10" s="1"/>
  <c r="O835" i="10"/>
  <c r="P835" i="10" s="1"/>
  <c r="O819" i="10"/>
  <c r="P819" i="10" s="1"/>
  <c r="O803" i="10"/>
  <c r="P803" i="10" s="1"/>
  <c r="O787" i="10"/>
  <c r="P787" i="10" s="1"/>
  <c r="O755" i="10"/>
  <c r="P755" i="10" s="1"/>
  <c r="O739" i="10"/>
  <c r="P739" i="10" s="1"/>
  <c r="O723" i="10"/>
  <c r="P723" i="10" s="1"/>
  <c r="O691" i="10"/>
  <c r="P691" i="10" s="1"/>
  <c r="O675" i="10"/>
  <c r="P675" i="10" s="1"/>
  <c r="O659" i="10"/>
  <c r="P659" i="10" s="1"/>
  <c r="O643" i="10"/>
  <c r="P643" i="10" s="1"/>
  <c r="O627" i="10"/>
  <c r="P627" i="10" s="1"/>
  <c r="O611" i="10"/>
  <c r="P611" i="10" s="1"/>
  <c r="O595" i="10"/>
  <c r="P595" i="10" s="1"/>
  <c r="O579" i="10"/>
  <c r="P579" i="10" s="1"/>
  <c r="O531" i="10"/>
  <c r="P531" i="10" s="1"/>
  <c r="O515" i="10"/>
  <c r="P515" i="10" s="1"/>
  <c r="O483" i="10"/>
  <c r="P483" i="10" s="1"/>
  <c r="O467" i="10"/>
  <c r="P467" i="10" s="1"/>
  <c r="O451" i="10"/>
  <c r="P451" i="10" s="1"/>
  <c r="O435" i="10"/>
  <c r="P435" i="10" s="1"/>
  <c r="O999" i="10"/>
  <c r="P999" i="10" s="1"/>
  <c r="O967" i="10"/>
  <c r="P967" i="10" s="1"/>
  <c r="O966" i="10"/>
  <c r="P966" i="10" s="1"/>
  <c r="O838" i="10"/>
  <c r="P838" i="10" s="1"/>
  <c r="O958" i="10"/>
  <c r="P958" i="10" s="1"/>
  <c r="O846" i="10"/>
  <c r="P846" i="10" s="1"/>
  <c r="O845" i="10"/>
  <c r="P845" i="10" s="1"/>
  <c r="O797" i="10"/>
  <c r="P797" i="10" s="1"/>
  <c r="O765" i="10"/>
  <c r="P765" i="10" s="1"/>
  <c r="O717" i="10"/>
  <c r="P717" i="10" s="1"/>
  <c r="O685" i="10"/>
  <c r="P685" i="10" s="1"/>
  <c r="O669" i="10"/>
  <c r="P669" i="10" s="1"/>
  <c r="O637" i="10"/>
  <c r="P637" i="10" s="1"/>
  <c r="O605" i="10"/>
  <c r="P605" i="10" s="1"/>
  <c r="O589" i="10"/>
  <c r="P589" i="10" s="1"/>
  <c r="O557" i="10"/>
  <c r="P557" i="10" s="1"/>
  <c r="O541" i="10"/>
  <c r="P541" i="10" s="1"/>
  <c r="O477" i="10"/>
  <c r="P477" i="10" s="1"/>
  <c r="O461" i="10"/>
  <c r="P461" i="10" s="1"/>
  <c r="O381" i="10"/>
  <c r="P381" i="10" s="1"/>
  <c r="O301" i="10"/>
  <c r="P301" i="10" s="1"/>
  <c r="O221" i="10"/>
  <c r="P221" i="10" s="1"/>
  <c r="O764" i="10"/>
  <c r="P764" i="10" s="1"/>
  <c r="O684" i="10"/>
  <c r="P684" i="10" s="1"/>
  <c r="O604" i="10"/>
  <c r="P604" i="10" s="1"/>
  <c r="O556" i="10"/>
  <c r="P556" i="10" s="1"/>
  <c r="O508" i="10"/>
  <c r="P508" i="10" s="1"/>
  <c r="O428" i="10"/>
  <c r="P428" i="10" s="1"/>
  <c r="O348" i="10"/>
  <c r="P348" i="10" s="1"/>
  <c r="O300" i="10"/>
  <c r="P300" i="10" s="1"/>
  <c r="O220" i="10"/>
  <c r="P220" i="10" s="1"/>
  <c r="O430" i="10"/>
  <c r="P430" i="10" s="1"/>
  <c r="O350" i="10"/>
  <c r="P350" i="10" s="1"/>
  <c r="O270" i="10"/>
  <c r="P270" i="10" s="1"/>
  <c r="O174" i="10"/>
  <c r="P174" i="10" s="1"/>
  <c r="O142" i="10"/>
  <c r="P142" i="10" s="1"/>
  <c r="O94" i="10"/>
  <c r="P94" i="10" s="1"/>
  <c r="O712" i="10"/>
  <c r="P712" i="10" s="1"/>
  <c r="O152" i="10"/>
  <c r="P152" i="10" s="1"/>
  <c r="O72" i="10"/>
  <c r="P72" i="10" s="1"/>
  <c r="O56" i="10"/>
  <c r="P56" i="10" s="1"/>
  <c r="O519" i="10"/>
  <c r="P519" i="10" s="1"/>
  <c r="O263" i="10"/>
  <c r="P263" i="10" s="1"/>
  <c r="O231" i="10"/>
  <c r="P231" i="10" s="1"/>
  <c r="O199" i="10"/>
  <c r="P199" i="10" s="1"/>
  <c r="O151" i="10"/>
  <c r="P151" i="10" s="1"/>
  <c r="O71" i="10"/>
  <c r="P71" i="10" s="1"/>
  <c r="O55" i="10"/>
  <c r="P55" i="10" s="1"/>
  <c r="O598" i="10"/>
  <c r="P598" i="10" s="1"/>
  <c r="O518" i="10"/>
  <c r="P518" i="10" s="1"/>
  <c r="O342" i="10"/>
  <c r="P342" i="10" s="1"/>
  <c r="O262" i="10"/>
  <c r="P262" i="10" s="1"/>
  <c r="O150" i="10"/>
  <c r="P150" i="10" s="1"/>
  <c r="O70" i="10"/>
  <c r="P70" i="10" s="1"/>
  <c r="O22" i="10"/>
  <c r="P22" i="10" s="1"/>
  <c r="O517" i="10"/>
  <c r="P517" i="10" s="1"/>
  <c r="O469" i="10"/>
  <c r="P469" i="10" s="1"/>
  <c r="O437" i="10"/>
  <c r="P437" i="10" s="1"/>
  <c r="O405" i="10"/>
  <c r="P405" i="10" s="1"/>
  <c r="O389" i="10"/>
  <c r="P389" i="10" s="1"/>
  <c r="O357" i="10"/>
  <c r="P357" i="10" s="1"/>
  <c r="O341" i="10"/>
  <c r="P341" i="10" s="1"/>
  <c r="O277" i="10"/>
  <c r="P277" i="10" s="1"/>
  <c r="O261" i="10"/>
  <c r="P261" i="10" s="1"/>
  <c r="O181" i="10"/>
  <c r="P181" i="10" s="1"/>
  <c r="O101" i="10"/>
  <c r="P101" i="10" s="1"/>
  <c r="O21" i="10"/>
  <c r="P21" i="10" s="1"/>
  <c r="O419" i="10"/>
  <c r="P419" i="10" s="1"/>
  <c r="O403" i="10"/>
  <c r="P403" i="10" s="1"/>
  <c r="O387" i="10"/>
  <c r="P387" i="10" s="1"/>
  <c r="O355" i="10"/>
  <c r="P355" i="10" s="1"/>
  <c r="O323" i="10"/>
  <c r="P323" i="10" s="1"/>
  <c r="O307" i="10"/>
  <c r="P307" i="10" s="1"/>
  <c r="O291" i="10"/>
  <c r="P291" i="10" s="1"/>
  <c r="O275" i="10"/>
  <c r="P275" i="10" s="1"/>
  <c r="O259" i="10"/>
  <c r="P259" i="10" s="1"/>
  <c r="O227" i="10"/>
  <c r="P227" i="10" s="1"/>
  <c r="O211" i="10"/>
  <c r="P211" i="10" s="1"/>
  <c r="O195" i="10"/>
  <c r="P195" i="10" s="1"/>
  <c r="O179" i="10"/>
  <c r="P179" i="10" s="1"/>
  <c r="O147" i="10"/>
  <c r="P147" i="10" s="1"/>
  <c r="O131" i="10"/>
  <c r="P131" i="10" s="1"/>
  <c r="O115" i="10"/>
  <c r="P115" i="10" s="1"/>
  <c r="O99" i="10"/>
  <c r="P99" i="10" s="1"/>
  <c r="O83" i="10"/>
  <c r="P83" i="10" s="1"/>
  <c r="O67" i="10"/>
  <c r="P67" i="10" s="1"/>
  <c r="O51" i="10"/>
  <c r="P51" i="10" s="1"/>
  <c r="O35" i="10"/>
  <c r="P35" i="10" s="1"/>
  <c r="O19" i="10"/>
  <c r="P19" i="10" s="1"/>
  <c r="O563" i="10"/>
  <c r="P563" i="10" s="1"/>
  <c r="O995" i="10"/>
  <c r="P995" i="10" s="1"/>
  <c r="O899" i="10"/>
  <c r="P899" i="10" s="1"/>
  <c r="O476" i="10"/>
  <c r="P476" i="10" s="1"/>
  <c r="O578" i="10"/>
  <c r="P578" i="10" s="1"/>
  <c r="O978" i="10"/>
  <c r="P978" i="10" s="1"/>
  <c r="O210" i="10"/>
  <c r="P210" i="10" s="1"/>
  <c r="O50" i="10"/>
  <c r="P50" i="10" s="1"/>
  <c r="O769" i="10"/>
  <c r="P769" i="10" s="1"/>
  <c r="O1002" i="10"/>
  <c r="P1002" i="10" s="1"/>
  <c r="O924" i="10"/>
  <c r="P924" i="10" s="1"/>
  <c r="O840" i="10"/>
  <c r="P840" i="10" s="1"/>
  <c r="O747" i="10"/>
  <c r="P747" i="10" s="1"/>
  <c r="O646" i="10"/>
  <c r="P646" i="10" s="1"/>
  <c r="O558" i="10"/>
  <c r="P558" i="10" s="1"/>
  <c r="O391" i="10"/>
  <c r="P391" i="10" s="1"/>
  <c r="O302" i="10"/>
  <c r="P302" i="10" s="1"/>
  <c r="O108" i="10"/>
  <c r="P108" i="10" s="1"/>
  <c r="O25" i="10"/>
  <c r="P25" i="10" s="1"/>
  <c r="O946" i="10"/>
  <c r="P946" i="10" s="1"/>
  <c r="O882" i="10"/>
  <c r="P882" i="10" s="1"/>
  <c r="O802" i="10"/>
  <c r="P802" i="10" s="1"/>
  <c r="O642" i="10"/>
  <c r="P642" i="10" s="1"/>
  <c r="O562" i="10"/>
  <c r="P562" i="10" s="1"/>
  <c r="O434" i="10"/>
  <c r="P434" i="10" s="1"/>
  <c r="O322" i="10"/>
  <c r="P322" i="10" s="1"/>
  <c r="O162" i="10"/>
  <c r="P162" i="10" s="1"/>
  <c r="O82" i="10"/>
  <c r="P82" i="10" s="1"/>
  <c r="O843" i="10"/>
  <c r="P843" i="10" s="1"/>
  <c r="O668" i="10"/>
  <c r="P668" i="10" s="1"/>
  <c r="O398" i="10"/>
  <c r="P398" i="10" s="1"/>
  <c r="O136" i="10"/>
  <c r="P136" i="10" s="1"/>
  <c r="O881" i="10"/>
  <c r="P881" i="10" s="1"/>
  <c r="O801" i="10"/>
  <c r="P801" i="10" s="1"/>
  <c r="O689" i="10"/>
  <c r="P689" i="10" s="1"/>
  <c r="O625" i="10"/>
  <c r="P625" i="10" s="1"/>
  <c r="O481" i="10"/>
  <c r="P481" i="10" s="1"/>
  <c r="O385" i="10"/>
  <c r="P385" i="10" s="1"/>
  <c r="O305" i="10"/>
  <c r="P305" i="10" s="1"/>
  <c r="O209" i="10"/>
  <c r="P209" i="10" s="1"/>
  <c r="O129" i="10"/>
  <c r="P129" i="10" s="1"/>
  <c r="O17" i="10"/>
  <c r="P17" i="10" s="1"/>
  <c r="O667" i="10"/>
  <c r="P667" i="10" s="1"/>
  <c r="O392" i="10"/>
  <c r="P392" i="10" s="1"/>
  <c r="O992" i="10"/>
  <c r="P992" i="10" s="1"/>
  <c r="O912" i="10"/>
  <c r="P912" i="10" s="1"/>
  <c r="O832" i="10"/>
  <c r="P832" i="10" s="1"/>
  <c r="O752" i="10"/>
  <c r="P752" i="10" s="1"/>
  <c r="O656" i="10"/>
  <c r="P656" i="10" s="1"/>
  <c r="O576" i="10"/>
  <c r="P576" i="10" s="1"/>
  <c r="O480" i="10"/>
  <c r="P480" i="10" s="1"/>
  <c r="O400" i="10"/>
  <c r="P400" i="10" s="1"/>
  <c r="O320" i="10"/>
  <c r="P320" i="10" s="1"/>
  <c r="O288" i="10"/>
  <c r="P288" i="10" s="1"/>
  <c r="O224" i="10"/>
  <c r="P224" i="10" s="1"/>
  <c r="O128" i="10"/>
  <c r="P128" i="10" s="1"/>
  <c r="O48" i="10"/>
  <c r="P48" i="10" s="1"/>
  <c r="O9" i="10"/>
  <c r="P9" i="10" s="1"/>
  <c r="O991" i="10"/>
  <c r="P991" i="10" s="1"/>
  <c r="O975" i="10"/>
  <c r="P975" i="10" s="1"/>
  <c r="O959" i="10"/>
  <c r="P959" i="10" s="1"/>
  <c r="O943" i="10"/>
  <c r="P943" i="10" s="1"/>
  <c r="O927" i="10"/>
  <c r="P927" i="10" s="1"/>
  <c r="O911" i="10"/>
  <c r="P911" i="10" s="1"/>
  <c r="O895" i="10"/>
  <c r="P895" i="10" s="1"/>
  <c r="O879" i="10"/>
  <c r="P879" i="10" s="1"/>
  <c r="O863" i="10"/>
  <c r="P863" i="10" s="1"/>
  <c r="O847" i="10"/>
  <c r="P847" i="10" s="1"/>
  <c r="O831" i="10"/>
  <c r="P831" i="10" s="1"/>
  <c r="O815" i="10"/>
  <c r="P815" i="10" s="1"/>
  <c r="O799" i="10"/>
  <c r="P799" i="10" s="1"/>
  <c r="O767" i="10"/>
  <c r="P767" i="10" s="1"/>
  <c r="O751" i="10"/>
  <c r="P751" i="10" s="1"/>
  <c r="O735" i="10"/>
  <c r="P735" i="10" s="1"/>
  <c r="O703" i="10"/>
  <c r="P703" i="10" s="1"/>
  <c r="O687" i="10"/>
  <c r="P687" i="10" s="1"/>
  <c r="O655" i="10"/>
  <c r="P655" i="10" s="1"/>
  <c r="O623" i="10"/>
  <c r="P623" i="10" s="1"/>
  <c r="O591" i="10"/>
  <c r="P591" i="10" s="1"/>
  <c r="O575" i="10"/>
  <c r="P575" i="10" s="1"/>
  <c r="O559" i="10"/>
  <c r="P559" i="10" s="1"/>
  <c r="O527" i="10"/>
  <c r="P527" i="10" s="1"/>
  <c r="O511" i="10"/>
  <c r="P511" i="10" s="1"/>
  <c r="O479" i="10"/>
  <c r="P479" i="10" s="1"/>
  <c r="O447" i="10"/>
  <c r="P447" i="10" s="1"/>
  <c r="O415" i="10"/>
  <c r="P415" i="10" s="1"/>
  <c r="O351" i="10"/>
  <c r="P351" i="10" s="1"/>
  <c r="O303" i="10"/>
  <c r="P303" i="10" s="1"/>
  <c r="O239" i="10"/>
  <c r="P239" i="10" s="1"/>
  <c r="O207" i="10"/>
  <c r="P207" i="10" s="1"/>
  <c r="O175" i="10"/>
  <c r="P175" i="10" s="1"/>
  <c r="O143" i="10"/>
  <c r="P143" i="10" s="1"/>
  <c r="O127" i="10"/>
  <c r="P127" i="10" s="1"/>
  <c r="O111" i="10"/>
  <c r="P111" i="10" s="1"/>
  <c r="O79" i="10"/>
  <c r="P79" i="10" s="1"/>
  <c r="O63" i="10"/>
  <c r="P63" i="10" s="1"/>
  <c r="O31" i="10"/>
  <c r="P31" i="10" s="1"/>
  <c r="O15" i="10"/>
  <c r="P15" i="10" s="1"/>
  <c r="O1003" i="10"/>
  <c r="P1003" i="10" s="1"/>
  <c r="O565" i="10"/>
  <c r="P565" i="10" s="1"/>
  <c r="O311" i="10"/>
  <c r="P311" i="10" s="1"/>
  <c r="O27" i="10"/>
  <c r="P27" i="10" s="1"/>
  <c r="O896" i="10"/>
  <c r="P896" i="10" s="1"/>
  <c r="O768" i="10"/>
  <c r="P768" i="10" s="1"/>
  <c r="O672" i="10"/>
  <c r="P672" i="10" s="1"/>
  <c r="O560" i="10"/>
  <c r="P560" i="10" s="1"/>
  <c r="O368" i="10"/>
  <c r="P368" i="10" s="1"/>
  <c r="O160" i="10"/>
  <c r="P160" i="10" s="1"/>
  <c r="O783" i="10"/>
  <c r="P783" i="10" s="1"/>
  <c r="O719" i="10"/>
  <c r="P719" i="10" s="1"/>
  <c r="O671" i="10"/>
  <c r="P671" i="10" s="1"/>
  <c r="O639" i="10"/>
  <c r="P639" i="10" s="1"/>
  <c r="O607" i="10"/>
  <c r="P607" i="10" s="1"/>
  <c r="O543" i="10"/>
  <c r="P543" i="10" s="1"/>
  <c r="O495" i="10"/>
  <c r="P495" i="10" s="1"/>
  <c r="O463" i="10"/>
  <c r="P463" i="10" s="1"/>
  <c r="O431" i="10"/>
  <c r="P431" i="10" s="1"/>
  <c r="O399" i="10"/>
  <c r="P399" i="10" s="1"/>
  <c r="O383" i="10"/>
  <c r="P383" i="10" s="1"/>
  <c r="O367" i="10"/>
  <c r="P367" i="10" s="1"/>
  <c r="O335" i="10"/>
  <c r="P335" i="10" s="1"/>
  <c r="O319" i="10"/>
  <c r="P319" i="10" s="1"/>
  <c r="O287" i="10"/>
  <c r="P287" i="10" s="1"/>
  <c r="O271" i="10"/>
  <c r="P271" i="10" s="1"/>
  <c r="O255" i="10"/>
  <c r="P255" i="10" s="1"/>
  <c r="O223" i="10"/>
  <c r="P223" i="10" s="1"/>
  <c r="O191" i="10"/>
  <c r="P191" i="10" s="1"/>
  <c r="O159" i="10"/>
  <c r="P159" i="10" s="1"/>
  <c r="O95" i="10"/>
  <c r="P95" i="10" s="1"/>
  <c r="O47" i="10"/>
  <c r="P47" i="10" s="1"/>
  <c r="O1001" i="10"/>
  <c r="P1001" i="10" s="1"/>
  <c r="O923" i="10"/>
  <c r="P923" i="10" s="1"/>
  <c r="O839" i="10"/>
  <c r="P839" i="10" s="1"/>
  <c r="O726" i="10"/>
  <c r="P726" i="10" s="1"/>
  <c r="O107" i="10"/>
  <c r="P107" i="10" s="1"/>
  <c r="O24" i="10"/>
  <c r="P24" i="10" s="1"/>
  <c r="O1006" i="10"/>
  <c r="P1006" i="10" s="1"/>
  <c r="O974" i="10"/>
  <c r="P974" i="10" s="1"/>
  <c r="O942" i="10"/>
  <c r="P942" i="10" s="1"/>
  <c r="O910" i="10"/>
  <c r="P910" i="10" s="1"/>
  <c r="O894" i="10"/>
  <c r="P894" i="10" s="1"/>
  <c r="O878" i="10"/>
  <c r="P878" i="10" s="1"/>
  <c r="O862" i="10"/>
  <c r="P862" i="10" s="1"/>
  <c r="O830" i="10"/>
  <c r="P830" i="10" s="1"/>
  <c r="O814" i="10"/>
  <c r="P814" i="10" s="1"/>
  <c r="O782" i="10"/>
  <c r="P782" i="10" s="1"/>
  <c r="O766" i="10"/>
  <c r="P766" i="10" s="1"/>
  <c r="O750" i="10"/>
  <c r="P750" i="10" s="1"/>
  <c r="O734" i="10"/>
  <c r="P734" i="10" s="1"/>
  <c r="O702" i="10"/>
  <c r="P702" i="10" s="1"/>
  <c r="O686" i="10"/>
  <c r="P686" i="10" s="1"/>
  <c r="O670" i="10"/>
  <c r="P670" i="10" s="1"/>
  <c r="O654" i="10"/>
  <c r="P654" i="10" s="1"/>
  <c r="O638" i="10"/>
  <c r="P638" i="10" s="1"/>
  <c r="O622" i="10"/>
  <c r="P622" i="10" s="1"/>
  <c r="O606" i="10"/>
  <c r="P606" i="10" s="1"/>
  <c r="O590" i="10"/>
  <c r="P590" i="10" s="1"/>
  <c r="O574" i="10"/>
  <c r="P574" i="10" s="1"/>
  <c r="O526" i="10"/>
  <c r="P526" i="10" s="1"/>
  <c r="O510" i="10"/>
  <c r="P510" i="10" s="1"/>
  <c r="O494" i="10"/>
  <c r="P494" i="10" s="1"/>
  <c r="O446" i="10"/>
  <c r="P446" i="10" s="1"/>
  <c r="O414" i="10"/>
  <c r="P414" i="10" s="1"/>
  <c r="O382" i="10"/>
  <c r="P382" i="10" s="1"/>
  <c r="O366" i="10"/>
  <c r="P366" i="10" s="1"/>
  <c r="O334" i="10"/>
  <c r="P334" i="10" s="1"/>
  <c r="O318" i="10"/>
  <c r="P318" i="10" s="1"/>
  <c r="O286" i="10"/>
  <c r="P286" i="10" s="1"/>
  <c r="O254" i="10"/>
  <c r="P254" i="10" s="1"/>
  <c r="O238" i="10"/>
  <c r="P238" i="10" s="1"/>
  <c r="O206" i="10"/>
  <c r="P206" i="10" s="1"/>
  <c r="O190" i="10"/>
  <c r="P190" i="10" s="1"/>
  <c r="O158" i="10"/>
  <c r="P158" i="10" s="1"/>
  <c r="O126" i="10"/>
  <c r="P126" i="10" s="1"/>
  <c r="O110" i="10"/>
  <c r="P110" i="10" s="1"/>
  <c r="O78" i="10"/>
  <c r="P78" i="10" s="1"/>
  <c r="O62" i="10"/>
  <c r="P62" i="10" s="1"/>
  <c r="O46" i="10"/>
  <c r="P46" i="10" s="1"/>
  <c r="O30" i="10"/>
  <c r="P30" i="10" s="1"/>
  <c r="O898" i="10"/>
  <c r="P898" i="10" s="1"/>
  <c r="O866" i="10"/>
  <c r="P866" i="10" s="1"/>
  <c r="O770" i="10"/>
  <c r="P770" i="10" s="1"/>
  <c r="O722" i="10"/>
  <c r="P722" i="10" s="1"/>
  <c r="O594" i="10"/>
  <c r="P594" i="10" s="1"/>
  <c r="O482" i="10"/>
  <c r="P482" i="10" s="1"/>
  <c r="O386" i="10"/>
  <c r="P386" i="10" s="1"/>
  <c r="O290" i="10"/>
  <c r="P290" i="10" s="1"/>
  <c r="O178" i="10"/>
  <c r="P178" i="10" s="1"/>
  <c r="O98" i="10"/>
  <c r="P98" i="10" s="1"/>
  <c r="O973" i="10"/>
  <c r="P973" i="10" s="1"/>
  <c r="O909" i="10"/>
  <c r="P909" i="10" s="1"/>
  <c r="O893" i="10"/>
  <c r="P893" i="10" s="1"/>
  <c r="O829" i="10"/>
  <c r="P829" i="10" s="1"/>
  <c r="O733" i="10"/>
  <c r="P733" i="10" s="1"/>
  <c r="O621" i="10"/>
  <c r="P621" i="10" s="1"/>
  <c r="O493" i="10"/>
  <c r="P493" i="10" s="1"/>
  <c r="O413" i="10"/>
  <c r="P413" i="10" s="1"/>
  <c r="O365" i="10"/>
  <c r="P365" i="10" s="1"/>
  <c r="O317" i="10"/>
  <c r="P317" i="10" s="1"/>
  <c r="O269" i="10"/>
  <c r="P269" i="10" s="1"/>
  <c r="O205" i="10"/>
  <c r="P205" i="10" s="1"/>
  <c r="O189" i="10"/>
  <c r="P189" i="10" s="1"/>
  <c r="O157" i="10"/>
  <c r="P157" i="10" s="1"/>
  <c r="O77" i="10"/>
  <c r="P77" i="10" s="1"/>
  <c r="O962" i="10"/>
  <c r="P962" i="10" s="1"/>
  <c r="O786" i="10"/>
  <c r="P786" i="10" s="1"/>
  <c r="O658" i="10"/>
  <c r="P658" i="10" s="1"/>
  <c r="O530" i="10"/>
  <c r="P530" i="10" s="1"/>
  <c r="O418" i="10"/>
  <c r="P418" i="10" s="1"/>
  <c r="O274" i="10"/>
  <c r="P274" i="10" s="1"/>
  <c r="O114" i="10"/>
  <c r="P114" i="10" s="1"/>
  <c r="O977" i="10"/>
  <c r="P977" i="10" s="1"/>
  <c r="O913" i="10"/>
  <c r="P913" i="10" s="1"/>
  <c r="O753" i="10"/>
  <c r="P753" i="10" s="1"/>
  <c r="O657" i="10"/>
  <c r="P657" i="10" s="1"/>
  <c r="O577" i="10"/>
  <c r="P577" i="10" s="1"/>
  <c r="O497" i="10"/>
  <c r="P497" i="10" s="1"/>
  <c r="O417" i="10"/>
  <c r="P417" i="10" s="1"/>
  <c r="O337" i="10"/>
  <c r="P337" i="10" s="1"/>
  <c r="O241" i="10"/>
  <c r="P241" i="10" s="1"/>
  <c r="O161" i="10"/>
  <c r="P161" i="10" s="1"/>
  <c r="O97" i="10"/>
  <c r="P97" i="10" s="1"/>
  <c r="O33" i="10"/>
  <c r="P33" i="10" s="1"/>
  <c r="O842" i="10"/>
  <c r="P842" i="10" s="1"/>
  <c r="O135" i="10"/>
  <c r="P135" i="10" s="1"/>
  <c r="O976" i="10"/>
  <c r="P976" i="10" s="1"/>
  <c r="O880" i="10"/>
  <c r="P880" i="10" s="1"/>
  <c r="O816" i="10"/>
  <c r="P816" i="10" s="1"/>
  <c r="O720" i="10"/>
  <c r="P720" i="10" s="1"/>
  <c r="O624" i="10"/>
  <c r="P624" i="10" s="1"/>
  <c r="O512" i="10"/>
  <c r="P512" i="10" s="1"/>
  <c r="O416" i="10"/>
  <c r="P416" i="10" s="1"/>
  <c r="O272" i="10"/>
  <c r="P272" i="10" s="1"/>
  <c r="O208" i="10"/>
  <c r="P208" i="10" s="1"/>
  <c r="O112" i="10"/>
  <c r="P112" i="10" s="1"/>
  <c r="O16" i="10"/>
  <c r="P16" i="10" s="1"/>
  <c r="O707" i="10"/>
  <c r="P707" i="10" s="1"/>
  <c r="O930" i="10"/>
  <c r="P930" i="10" s="1"/>
  <c r="O754" i="10"/>
  <c r="P754" i="10" s="1"/>
  <c r="O690" i="10"/>
  <c r="P690" i="10" s="1"/>
  <c r="O466" i="10"/>
  <c r="P466" i="10" s="1"/>
  <c r="O402" i="10"/>
  <c r="P402" i="10" s="1"/>
  <c r="O306" i="10"/>
  <c r="P306" i="10" s="1"/>
  <c r="O226" i="10"/>
  <c r="P226" i="10" s="1"/>
  <c r="O146" i="10"/>
  <c r="P146" i="10" s="1"/>
  <c r="O18" i="10"/>
  <c r="P18" i="10" s="1"/>
  <c r="O1004" i="10"/>
  <c r="P1004" i="10" s="1"/>
  <c r="O28" i="10"/>
  <c r="P28" i="10" s="1"/>
  <c r="O11" i="10"/>
  <c r="P11" i="10" s="1"/>
  <c r="O897" i="10"/>
  <c r="P897" i="10" s="1"/>
  <c r="O833" i="10"/>
  <c r="P833" i="10" s="1"/>
  <c r="O737" i="10"/>
  <c r="P737" i="10" s="1"/>
  <c r="O641" i="10"/>
  <c r="P641" i="10" s="1"/>
  <c r="O593" i="10"/>
  <c r="P593" i="10" s="1"/>
  <c r="O529" i="10"/>
  <c r="P529" i="10" s="1"/>
  <c r="O449" i="10"/>
  <c r="P449" i="10" s="1"/>
  <c r="O369" i="10"/>
  <c r="P369" i="10" s="1"/>
  <c r="O289" i="10"/>
  <c r="P289" i="10" s="1"/>
  <c r="O193" i="10"/>
  <c r="P193" i="10" s="1"/>
  <c r="O113" i="10"/>
  <c r="P113" i="10" s="1"/>
  <c r="O65" i="10"/>
  <c r="P65" i="10" s="1"/>
  <c r="O925" i="10"/>
  <c r="P925" i="10" s="1"/>
  <c r="O222" i="10"/>
  <c r="P222" i="10" s="1"/>
  <c r="O960" i="10"/>
  <c r="P960" i="10" s="1"/>
  <c r="O848" i="10"/>
  <c r="P848" i="10" s="1"/>
  <c r="O704" i="10"/>
  <c r="P704" i="10" s="1"/>
  <c r="O608" i="10"/>
  <c r="P608" i="10" s="1"/>
  <c r="O496" i="10"/>
  <c r="P496" i="10" s="1"/>
  <c r="O432" i="10"/>
  <c r="P432" i="10" s="1"/>
  <c r="O352" i="10"/>
  <c r="P352" i="10" s="1"/>
  <c r="O240" i="10"/>
  <c r="P240" i="10" s="1"/>
  <c r="O144" i="10"/>
  <c r="P144" i="10" s="1"/>
  <c r="O80" i="10"/>
  <c r="P80" i="10" s="1"/>
  <c r="O1005" i="10"/>
  <c r="P1005" i="10" s="1"/>
  <c r="O941" i="10"/>
  <c r="P941" i="10" s="1"/>
  <c r="O877" i="10"/>
  <c r="P877" i="10" s="1"/>
  <c r="O813" i="10"/>
  <c r="P813" i="10" s="1"/>
  <c r="O749" i="10"/>
  <c r="P749" i="10" s="1"/>
  <c r="O573" i="10"/>
  <c r="P573" i="10" s="1"/>
  <c r="O509" i="10"/>
  <c r="P509" i="10" s="1"/>
  <c r="O445" i="10"/>
  <c r="P445" i="10" s="1"/>
  <c r="O397" i="10"/>
  <c r="P397" i="10" s="1"/>
  <c r="O349" i="10"/>
  <c r="P349" i="10" s="1"/>
  <c r="O253" i="10"/>
  <c r="P253" i="10" s="1"/>
  <c r="O29" i="10"/>
  <c r="P29" i="10" s="1"/>
  <c r="O499" i="10"/>
  <c r="P499" i="10" s="1"/>
  <c r="O163" i="10"/>
  <c r="P163" i="10" s="1"/>
  <c r="O988" i="10"/>
  <c r="P988" i="10" s="1"/>
  <c r="O812" i="10"/>
  <c r="P812" i="10" s="1"/>
  <c r="O732" i="10"/>
  <c r="P732" i="10" s="1"/>
  <c r="O620" i="10"/>
  <c r="P620" i="10" s="1"/>
  <c r="O540" i="10"/>
  <c r="P540" i="10" s="1"/>
  <c r="O412" i="10"/>
  <c r="P412" i="10" s="1"/>
  <c r="O284" i="10"/>
  <c r="P284" i="10" s="1"/>
  <c r="O188" i="10"/>
  <c r="P188" i="10" s="1"/>
  <c r="O124" i="10"/>
  <c r="P124" i="10" s="1"/>
  <c r="O76" i="10"/>
  <c r="P76" i="10" s="1"/>
  <c r="O1007" i="10"/>
  <c r="P1007" i="10" s="1"/>
  <c r="O771" i="10"/>
  <c r="P771" i="10" s="1"/>
  <c r="O547" i="10"/>
  <c r="P547" i="10" s="1"/>
  <c r="O339" i="10"/>
  <c r="P339" i="10" s="1"/>
  <c r="O811" i="10"/>
  <c r="P811" i="10" s="1"/>
  <c r="O462" i="10"/>
  <c r="P462" i="10" s="1"/>
  <c r="O105" i="10"/>
  <c r="P105" i="10" s="1"/>
  <c r="O956" i="10"/>
  <c r="P956" i="10" s="1"/>
  <c r="O892" i="10"/>
  <c r="P892" i="10" s="1"/>
  <c r="O844" i="10"/>
  <c r="P844" i="10" s="1"/>
  <c r="O780" i="10"/>
  <c r="P780" i="10" s="1"/>
  <c r="O652" i="10"/>
  <c r="P652" i="10" s="1"/>
  <c r="O588" i="10"/>
  <c r="P588" i="10" s="1"/>
  <c r="O524" i="10"/>
  <c r="P524" i="10" s="1"/>
  <c r="O460" i="10"/>
  <c r="P460" i="10" s="1"/>
  <c r="O332" i="10"/>
  <c r="P332" i="10" s="1"/>
  <c r="O252" i="10"/>
  <c r="P252" i="10" s="1"/>
  <c r="O172" i="10"/>
  <c r="P172" i="10" s="1"/>
  <c r="O810" i="10"/>
  <c r="P810" i="10" s="1"/>
  <c r="O186" i="10"/>
  <c r="P186" i="10" s="1"/>
  <c r="O102" i="10"/>
  <c r="P102" i="10" s="1"/>
  <c r="O939" i="10"/>
  <c r="P939" i="10" s="1"/>
  <c r="O411" i="10"/>
  <c r="P411" i="10" s="1"/>
  <c r="O283" i="10"/>
  <c r="P283" i="10" s="1"/>
  <c r="O203" i="10"/>
  <c r="P203" i="10" s="1"/>
  <c r="O155" i="10"/>
  <c r="P155" i="10" s="1"/>
  <c r="O123" i="10"/>
  <c r="P123" i="10" s="1"/>
  <c r="O891" i="10"/>
  <c r="P891" i="10" s="1"/>
  <c r="O542" i="10"/>
  <c r="P542" i="10" s="1"/>
  <c r="O359" i="10"/>
  <c r="P359" i="10" s="1"/>
  <c r="O922" i="10"/>
  <c r="P922" i="10" s="1"/>
  <c r="O794" i="10"/>
  <c r="P794" i="10" s="1"/>
  <c r="O650" i="10"/>
  <c r="P650" i="10" s="1"/>
  <c r="O474" i="10"/>
  <c r="P474" i="10" s="1"/>
  <c r="O394" i="10"/>
  <c r="P394" i="10" s="1"/>
  <c r="O346" i="10"/>
  <c r="P346" i="10" s="1"/>
  <c r="O266" i="10"/>
  <c r="P266" i="10" s="1"/>
  <c r="O202" i="10"/>
  <c r="P202" i="10" s="1"/>
  <c r="O122" i="10"/>
  <c r="P122" i="10" s="1"/>
  <c r="O58" i="10"/>
  <c r="P58" i="10" s="1"/>
  <c r="O905" i="10"/>
  <c r="P905" i="10" s="1"/>
  <c r="O841" i="10"/>
  <c r="P841" i="10" s="1"/>
  <c r="O697" i="10"/>
  <c r="P697" i="10" s="1"/>
  <c r="O681" i="10"/>
  <c r="P681" i="10" s="1"/>
  <c r="O569" i="10"/>
  <c r="P569" i="10" s="1"/>
  <c r="O537" i="10"/>
  <c r="P537" i="10" s="1"/>
  <c r="O425" i="10"/>
  <c r="P425" i="10" s="1"/>
  <c r="O361" i="10"/>
  <c r="P361" i="10" s="1"/>
  <c r="O297" i="10"/>
  <c r="P297" i="10" s="1"/>
  <c r="O217" i="10"/>
  <c r="P217" i="10" s="1"/>
  <c r="O137" i="10"/>
  <c r="P137" i="10" s="1"/>
  <c r="O41" i="10"/>
  <c r="P41" i="10" s="1"/>
  <c r="O520" i="10"/>
  <c r="P520" i="10" s="1"/>
  <c r="O396" i="10"/>
  <c r="P396" i="10" s="1"/>
  <c r="O364" i="10"/>
  <c r="P364" i="10" s="1"/>
  <c r="O204" i="10"/>
  <c r="P204" i="10" s="1"/>
  <c r="O938" i="10"/>
  <c r="P938" i="10" s="1"/>
  <c r="O826" i="10"/>
  <c r="P826" i="10" s="1"/>
  <c r="O730" i="10"/>
  <c r="P730" i="10" s="1"/>
  <c r="O602" i="10"/>
  <c r="P602" i="10" s="1"/>
  <c r="O570" i="10"/>
  <c r="P570" i="10" s="1"/>
  <c r="O410" i="10"/>
  <c r="P410" i="10" s="1"/>
  <c r="O378" i="10"/>
  <c r="P378" i="10" s="1"/>
  <c r="O298" i="10"/>
  <c r="P298" i="10" s="1"/>
  <c r="O154" i="10"/>
  <c r="P154" i="10" s="1"/>
  <c r="O90" i="10"/>
  <c r="P90" i="10" s="1"/>
  <c r="O26" i="10"/>
  <c r="P26" i="10" s="1"/>
  <c r="O633" i="10"/>
  <c r="P633" i="10" s="1"/>
  <c r="O985" i="10"/>
  <c r="P985" i="10" s="1"/>
  <c r="O921" i="10"/>
  <c r="P921" i="10" s="1"/>
  <c r="O777" i="10"/>
  <c r="P777" i="10" s="1"/>
  <c r="O729" i="10"/>
  <c r="P729" i="10" s="1"/>
  <c r="O665" i="10"/>
  <c r="P665" i="10" s="1"/>
  <c r="O617" i="10"/>
  <c r="P617" i="10" s="1"/>
  <c r="O553" i="10"/>
  <c r="P553" i="10" s="1"/>
  <c r="O489" i="10"/>
  <c r="P489" i="10" s="1"/>
  <c r="O441" i="10"/>
  <c r="P441" i="10" s="1"/>
  <c r="O409" i="10"/>
  <c r="P409" i="10" s="1"/>
  <c r="O345" i="10"/>
  <c r="P345" i="10" s="1"/>
  <c r="O265" i="10"/>
  <c r="P265" i="10" s="1"/>
  <c r="O201" i="10"/>
  <c r="P201" i="10" s="1"/>
  <c r="O1000" i="10"/>
  <c r="P1000" i="10" s="1"/>
  <c r="O776" i="10"/>
  <c r="P776" i="10" s="1"/>
  <c r="O744" i="10"/>
  <c r="P744" i="10" s="1"/>
  <c r="O680" i="10"/>
  <c r="P680" i="10" s="1"/>
  <c r="O600" i="10"/>
  <c r="P600" i="10" s="1"/>
  <c r="O568" i="10"/>
  <c r="P568" i="10" s="1"/>
  <c r="O536" i="10"/>
  <c r="P536" i="10" s="1"/>
  <c r="O472" i="10"/>
  <c r="P472" i="10" s="1"/>
  <c r="O408" i="10"/>
  <c r="P408" i="10" s="1"/>
  <c r="O360" i="10"/>
  <c r="P360" i="10" s="1"/>
  <c r="O280" i="10"/>
  <c r="P280" i="10" s="1"/>
  <c r="O232" i="10"/>
  <c r="P232" i="10" s="1"/>
  <c r="O200" i="10"/>
  <c r="P200" i="10" s="1"/>
  <c r="O104" i="10"/>
  <c r="P104" i="10" s="1"/>
  <c r="O40" i="10"/>
  <c r="P40" i="10" s="1"/>
  <c r="O243" i="10"/>
  <c r="P243" i="10" s="1"/>
  <c r="O914" i="10"/>
  <c r="P914" i="10" s="1"/>
  <c r="O818" i="10"/>
  <c r="P818" i="10" s="1"/>
  <c r="O738" i="10"/>
  <c r="P738" i="10" s="1"/>
  <c r="O610" i="10"/>
  <c r="P610" i="10" s="1"/>
  <c r="O498" i="10"/>
  <c r="P498" i="10" s="1"/>
  <c r="O338" i="10"/>
  <c r="P338" i="10" s="1"/>
  <c r="O258" i="10"/>
  <c r="P258" i="10" s="1"/>
  <c r="O130" i="10"/>
  <c r="P130" i="10" s="1"/>
  <c r="O926" i="10"/>
  <c r="P926" i="10" s="1"/>
  <c r="O760" i="10"/>
  <c r="P760" i="10" s="1"/>
  <c r="O485" i="10"/>
  <c r="P485" i="10" s="1"/>
  <c r="O312" i="10"/>
  <c r="P312" i="10" s="1"/>
  <c r="O993" i="10"/>
  <c r="P993" i="10" s="1"/>
  <c r="O929" i="10"/>
  <c r="P929" i="10" s="1"/>
  <c r="O849" i="10"/>
  <c r="P849" i="10" s="1"/>
  <c r="O785" i="10"/>
  <c r="P785" i="10" s="1"/>
  <c r="O673" i="10"/>
  <c r="P673" i="10" s="1"/>
  <c r="O609" i="10"/>
  <c r="P609" i="10" s="1"/>
  <c r="O545" i="10"/>
  <c r="P545" i="10" s="1"/>
  <c r="O465" i="10"/>
  <c r="P465" i="10" s="1"/>
  <c r="O401" i="10"/>
  <c r="P401" i="10" s="1"/>
  <c r="O321" i="10"/>
  <c r="P321" i="10" s="1"/>
  <c r="O225" i="10"/>
  <c r="P225" i="10" s="1"/>
  <c r="O177" i="10"/>
  <c r="P177" i="10" s="1"/>
  <c r="O81" i="10"/>
  <c r="P81" i="10" s="1"/>
  <c r="O49" i="10"/>
  <c r="P49" i="10" s="1"/>
  <c r="O748" i="10"/>
  <c r="P748" i="10" s="1"/>
  <c r="O478" i="10"/>
  <c r="P478" i="10" s="1"/>
  <c r="O10" i="10"/>
  <c r="P10" i="10" s="1"/>
  <c r="O944" i="10"/>
  <c r="P944" i="10" s="1"/>
  <c r="O864" i="10"/>
  <c r="P864" i="10" s="1"/>
  <c r="O784" i="10"/>
  <c r="P784" i="10" s="1"/>
  <c r="O688" i="10"/>
  <c r="P688" i="10" s="1"/>
  <c r="O592" i="10"/>
  <c r="P592" i="10" s="1"/>
  <c r="O528" i="10"/>
  <c r="P528" i="10" s="1"/>
  <c r="O464" i="10"/>
  <c r="P464" i="10" s="1"/>
  <c r="O384" i="10"/>
  <c r="P384" i="10" s="1"/>
  <c r="O304" i="10"/>
  <c r="P304" i="10" s="1"/>
  <c r="O192" i="10"/>
  <c r="P192" i="10" s="1"/>
  <c r="O96" i="10"/>
  <c r="P96" i="10" s="1"/>
  <c r="O32" i="10"/>
  <c r="P32" i="10" s="1"/>
  <c r="O998" i="10"/>
  <c r="P998" i="10" s="1"/>
  <c r="O718" i="10"/>
  <c r="P718" i="10" s="1"/>
  <c r="O198" i="10"/>
  <c r="P198" i="10" s="1"/>
  <c r="O876" i="10"/>
  <c r="P876" i="10" s="1"/>
  <c r="O828" i="10"/>
  <c r="P828" i="10" s="1"/>
  <c r="O700" i="10"/>
  <c r="P700" i="10" s="1"/>
  <c r="O572" i="10"/>
  <c r="P572" i="10" s="1"/>
  <c r="O492" i="10"/>
  <c r="P492" i="10" s="1"/>
  <c r="O444" i="10"/>
  <c r="P444" i="10" s="1"/>
  <c r="O316" i="10"/>
  <c r="P316" i="10" s="1"/>
  <c r="O268" i="10"/>
  <c r="P268" i="10" s="1"/>
  <c r="O236" i="10"/>
  <c r="P236" i="10" s="1"/>
  <c r="O140" i="10"/>
  <c r="P140" i="10" s="1"/>
  <c r="O92" i="10"/>
  <c r="P92" i="10" s="1"/>
  <c r="O60" i="10"/>
  <c r="P60" i="10" s="1"/>
  <c r="O279" i="10"/>
  <c r="P279" i="10" s="1"/>
  <c r="O971" i="10"/>
  <c r="P971" i="10" s="1"/>
  <c r="O619" i="10"/>
  <c r="P619" i="10" s="1"/>
  <c r="O491" i="10"/>
  <c r="P491" i="10" s="1"/>
  <c r="O331" i="10"/>
  <c r="P331" i="10" s="1"/>
  <c r="O251" i="10"/>
  <c r="P251" i="10" s="1"/>
  <c r="O171" i="10"/>
  <c r="P171" i="10" s="1"/>
  <c r="O43" i="10"/>
  <c r="P43" i="10" s="1"/>
  <c r="O990" i="10"/>
  <c r="P990" i="10" s="1"/>
  <c r="O634" i="10"/>
  <c r="P634" i="10" s="1"/>
  <c r="O278" i="10"/>
  <c r="P278" i="10" s="1"/>
  <c r="O986" i="10"/>
  <c r="P986" i="10" s="1"/>
  <c r="O858" i="10"/>
  <c r="P858" i="10" s="1"/>
  <c r="O778" i="10"/>
  <c r="P778" i="10" s="1"/>
  <c r="O698" i="10"/>
  <c r="P698" i="10" s="1"/>
  <c r="O618" i="10"/>
  <c r="P618" i="10" s="1"/>
  <c r="O522" i="10"/>
  <c r="P522" i="10" s="1"/>
  <c r="O458" i="10"/>
  <c r="P458" i="10" s="1"/>
  <c r="O442" i="10"/>
  <c r="P442" i="10" s="1"/>
  <c r="O362" i="10"/>
  <c r="P362" i="10" s="1"/>
  <c r="O282" i="10"/>
  <c r="P282" i="10" s="1"/>
  <c r="O218" i="10"/>
  <c r="P218" i="10" s="1"/>
  <c r="O138" i="10"/>
  <c r="P138" i="10" s="1"/>
  <c r="O42" i="10"/>
  <c r="P42" i="10" s="1"/>
  <c r="O358" i="10"/>
  <c r="P358" i="10" s="1"/>
  <c r="O183" i="10"/>
  <c r="P183" i="10" s="1"/>
  <c r="O857" i="10"/>
  <c r="P857" i="10" s="1"/>
  <c r="O809" i="10"/>
  <c r="P809" i="10" s="1"/>
  <c r="O745" i="10"/>
  <c r="P745" i="10" s="1"/>
  <c r="O649" i="10"/>
  <c r="P649" i="10" s="1"/>
  <c r="O585" i="10"/>
  <c r="P585" i="10" s="1"/>
  <c r="O521" i="10"/>
  <c r="P521" i="10" s="1"/>
  <c r="O473" i="10"/>
  <c r="P473" i="10" s="1"/>
  <c r="O393" i="10"/>
  <c r="P393" i="10" s="1"/>
  <c r="O329" i="10"/>
  <c r="P329" i="10" s="1"/>
  <c r="O249" i="10"/>
  <c r="P249" i="10" s="1"/>
  <c r="O169" i="10"/>
  <c r="P169" i="10" s="1"/>
  <c r="O89" i="10"/>
  <c r="P89" i="10" s="1"/>
  <c r="O632" i="10"/>
  <c r="P632" i="10" s="1"/>
  <c r="O952" i="10"/>
  <c r="P952" i="10" s="1"/>
  <c r="O904" i="10"/>
  <c r="P904" i="10" s="1"/>
  <c r="O872" i="10"/>
  <c r="P872" i="10" s="1"/>
  <c r="O824" i="10"/>
  <c r="P824" i="10" s="1"/>
  <c r="O728" i="10"/>
  <c r="P728" i="10" s="1"/>
  <c r="O696" i="10"/>
  <c r="P696" i="10" s="1"/>
  <c r="O648" i="10"/>
  <c r="P648" i="10" s="1"/>
  <c r="O584" i="10"/>
  <c r="P584" i="10" s="1"/>
  <c r="O504" i="10"/>
  <c r="P504" i="10" s="1"/>
  <c r="O456" i="10"/>
  <c r="P456" i="10" s="1"/>
  <c r="O376" i="10"/>
  <c r="P376" i="10" s="1"/>
  <c r="O328" i="10"/>
  <c r="P328" i="10" s="1"/>
  <c r="O264" i="10"/>
  <c r="P264" i="10" s="1"/>
  <c r="O216" i="10"/>
  <c r="P216" i="10" s="1"/>
  <c r="O168" i="10"/>
  <c r="P168" i="10" s="1"/>
  <c r="O120" i="10"/>
  <c r="P120" i="10" s="1"/>
  <c r="O88" i="10"/>
  <c r="P88" i="10" s="1"/>
  <c r="O935" i="10"/>
  <c r="P935" i="10" s="1"/>
  <c r="O903" i="10"/>
  <c r="P903" i="10" s="1"/>
  <c r="O871" i="10"/>
  <c r="P871" i="10" s="1"/>
  <c r="O823" i="10"/>
  <c r="P823" i="10" s="1"/>
  <c r="O791" i="10"/>
  <c r="P791" i="10" s="1"/>
  <c r="O759" i="10"/>
  <c r="P759" i="10" s="1"/>
  <c r="O727" i="10"/>
  <c r="P727" i="10" s="1"/>
  <c r="O695" i="10"/>
  <c r="P695" i="10" s="1"/>
  <c r="O663" i="10"/>
  <c r="P663" i="10" s="1"/>
  <c r="O631" i="10"/>
  <c r="P631" i="10" s="1"/>
  <c r="O615" i="10"/>
  <c r="P615" i="10" s="1"/>
  <c r="O599" i="10"/>
  <c r="P599" i="10" s="1"/>
  <c r="O583" i="10"/>
  <c r="P583" i="10" s="1"/>
  <c r="O567" i="10"/>
  <c r="P567" i="10" s="1"/>
  <c r="O535" i="10"/>
  <c r="P535" i="10" s="1"/>
  <c r="O503" i="10"/>
  <c r="P503" i="10" s="1"/>
  <c r="O487" i="10"/>
  <c r="P487" i="10" s="1"/>
  <c r="O471" i="10"/>
  <c r="P471" i="10" s="1"/>
  <c r="O455" i="10"/>
  <c r="P455" i="10" s="1"/>
  <c r="O423" i="10"/>
  <c r="P423" i="10" s="1"/>
  <c r="O407" i="10"/>
  <c r="P407" i="10" s="1"/>
  <c r="O375" i="10"/>
  <c r="P375" i="10" s="1"/>
  <c r="O343" i="10"/>
  <c r="P343" i="10" s="1"/>
  <c r="O327" i="10"/>
  <c r="P327" i="10" s="1"/>
  <c r="O295" i="10"/>
  <c r="P295" i="10" s="1"/>
  <c r="O247" i="10"/>
  <c r="P247" i="10" s="1"/>
  <c r="O215" i="10"/>
  <c r="P215" i="10" s="1"/>
  <c r="O167" i="10"/>
  <c r="P167" i="10" s="1"/>
  <c r="O119" i="10"/>
  <c r="P119" i="10" s="1"/>
  <c r="O103" i="10"/>
  <c r="P103" i="10" s="1"/>
  <c r="O87" i="10"/>
  <c r="P87" i="10" s="1"/>
  <c r="O39" i="10"/>
  <c r="P39" i="10" s="1"/>
  <c r="O23" i="10"/>
  <c r="P23" i="10" s="1"/>
  <c r="O875" i="10"/>
  <c r="P875" i="10" s="1"/>
  <c r="O371" i="10"/>
  <c r="P371" i="10" s="1"/>
  <c r="O12" i="10"/>
  <c r="P12" i="10" s="1"/>
  <c r="O850" i="10"/>
  <c r="P850" i="10" s="1"/>
  <c r="O674" i="10"/>
  <c r="P674" i="10" s="1"/>
  <c r="O514" i="10"/>
  <c r="P514" i="10" s="1"/>
  <c r="O354" i="10"/>
  <c r="P354" i="10" s="1"/>
  <c r="O194" i="10"/>
  <c r="P194" i="10" s="1"/>
  <c r="O66" i="10"/>
  <c r="P66" i="10" s="1"/>
  <c r="O586" i="10"/>
  <c r="P586" i="10" s="1"/>
  <c r="O230" i="10"/>
  <c r="P230" i="10" s="1"/>
  <c r="O961" i="10"/>
  <c r="P961" i="10" s="1"/>
  <c r="O865" i="10"/>
  <c r="P865" i="10" s="1"/>
  <c r="O721" i="10"/>
  <c r="P721" i="10" s="1"/>
  <c r="O273" i="10"/>
  <c r="P273" i="10" s="1"/>
  <c r="O989" i="10"/>
  <c r="P989" i="10" s="1"/>
  <c r="O957" i="10"/>
  <c r="P957" i="10" s="1"/>
  <c r="O861" i="10"/>
  <c r="P861" i="10" s="1"/>
  <c r="O781" i="10"/>
  <c r="P781" i="10" s="1"/>
  <c r="O701" i="10"/>
  <c r="P701" i="10" s="1"/>
  <c r="O653" i="10"/>
  <c r="P653" i="10" s="1"/>
  <c r="O525" i="10"/>
  <c r="P525" i="10" s="1"/>
  <c r="O429" i="10"/>
  <c r="P429" i="10" s="1"/>
  <c r="O333" i="10"/>
  <c r="P333" i="10" s="1"/>
  <c r="O285" i="10"/>
  <c r="P285" i="10" s="1"/>
  <c r="O237" i="10"/>
  <c r="P237" i="10" s="1"/>
  <c r="O173" i="10"/>
  <c r="P173" i="10" s="1"/>
  <c r="O141" i="10"/>
  <c r="P141" i="10" s="1"/>
  <c r="O125" i="10"/>
  <c r="P125" i="10" s="1"/>
  <c r="O109" i="10"/>
  <c r="P109" i="10" s="1"/>
  <c r="O93" i="10"/>
  <c r="P93" i="10" s="1"/>
  <c r="O61" i="10"/>
  <c r="P61" i="10" s="1"/>
  <c r="O45" i="10"/>
  <c r="P45" i="10" s="1"/>
  <c r="O13" i="10"/>
  <c r="P13" i="10" s="1"/>
  <c r="O919" i="10"/>
  <c r="P919" i="10" s="1"/>
  <c r="O636" i="10"/>
  <c r="P636" i="10" s="1"/>
  <c r="O380" i="10"/>
  <c r="P380" i="10" s="1"/>
  <c r="O972" i="10"/>
  <c r="P972" i="10" s="1"/>
  <c r="O940" i="10"/>
  <c r="P940" i="10" s="1"/>
  <c r="O908" i="10"/>
  <c r="P908" i="10" s="1"/>
  <c r="O860" i="10"/>
  <c r="P860" i="10" s="1"/>
  <c r="O796" i="10"/>
  <c r="P796" i="10" s="1"/>
  <c r="O716" i="10"/>
  <c r="P716" i="10" s="1"/>
  <c r="O156" i="10"/>
  <c r="P156" i="10" s="1"/>
  <c r="O44" i="10"/>
  <c r="P44" i="10" s="1"/>
  <c r="O918" i="10"/>
  <c r="P918" i="10" s="1"/>
  <c r="O554" i="10"/>
  <c r="P554" i="10" s="1"/>
  <c r="O14" i="10"/>
  <c r="P14" i="10" s="1"/>
  <c r="O539" i="10"/>
  <c r="P539" i="10" s="1"/>
  <c r="O363" i="10"/>
  <c r="P363" i="10" s="1"/>
  <c r="O235" i="10"/>
  <c r="P235" i="10" s="1"/>
  <c r="O75" i="10"/>
  <c r="P75" i="10" s="1"/>
  <c r="O798" i="10"/>
  <c r="P798" i="10" s="1"/>
  <c r="O185" i="10"/>
  <c r="P185" i="10" s="1"/>
  <c r="O906" i="10"/>
  <c r="P906" i="10" s="1"/>
  <c r="O746" i="10"/>
  <c r="P746" i="10" s="1"/>
  <c r="O666" i="10"/>
  <c r="P666" i="10" s="1"/>
  <c r="O538" i="10"/>
  <c r="P538" i="10" s="1"/>
  <c r="O490" i="10"/>
  <c r="P490" i="10" s="1"/>
  <c r="O330" i="10"/>
  <c r="P330" i="10" s="1"/>
  <c r="O250" i="10"/>
  <c r="P250" i="10" s="1"/>
  <c r="O170" i="10"/>
  <c r="P170" i="10" s="1"/>
  <c r="O74" i="10"/>
  <c r="P74" i="10" s="1"/>
  <c r="O440" i="10"/>
  <c r="P440" i="10" s="1"/>
  <c r="O937" i="10"/>
  <c r="P937" i="10" s="1"/>
  <c r="O825" i="10"/>
  <c r="P825" i="10" s="1"/>
  <c r="O761" i="10"/>
  <c r="P761" i="10" s="1"/>
  <c r="O601" i="10"/>
  <c r="P601" i="10" s="1"/>
  <c r="O505" i="10"/>
  <c r="P505" i="10" s="1"/>
  <c r="O457" i="10"/>
  <c r="P457" i="10" s="1"/>
  <c r="O377" i="10"/>
  <c r="P377" i="10" s="1"/>
  <c r="O281" i="10"/>
  <c r="P281" i="10" s="1"/>
  <c r="O121" i="10"/>
  <c r="P121" i="10" s="1"/>
  <c r="O795" i="10"/>
  <c r="P795" i="10" s="1"/>
  <c r="O439" i="10"/>
  <c r="P439" i="10" s="1"/>
  <c r="O984" i="10"/>
  <c r="P984" i="10" s="1"/>
  <c r="O936" i="10"/>
  <c r="P936" i="10" s="1"/>
  <c r="O856" i="10"/>
  <c r="P856" i="10" s="1"/>
  <c r="O808" i="10"/>
  <c r="P808" i="10" s="1"/>
  <c r="O664" i="10"/>
  <c r="P664" i="10" s="1"/>
  <c r="O616" i="10"/>
  <c r="P616" i="10" s="1"/>
  <c r="O552" i="10"/>
  <c r="P552" i="10" s="1"/>
  <c r="O488" i="10"/>
  <c r="P488" i="10" s="1"/>
  <c r="O424" i="10"/>
  <c r="P424" i="10" s="1"/>
  <c r="O344" i="10"/>
  <c r="P344" i="10" s="1"/>
  <c r="O296" i="10"/>
  <c r="P296" i="10" s="1"/>
  <c r="O248" i="10"/>
  <c r="P248" i="10" s="1"/>
  <c r="O184" i="10"/>
  <c r="P184" i="10" s="1"/>
  <c r="O983" i="10"/>
  <c r="P983" i="10" s="1"/>
  <c r="O951" i="10"/>
  <c r="P951" i="10" s="1"/>
  <c r="O887" i="10"/>
  <c r="P887" i="10" s="1"/>
  <c r="O855" i="10"/>
  <c r="P855" i="10" s="1"/>
  <c r="O807" i="10"/>
  <c r="P807" i="10" s="1"/>
  <c r="O775" i="10"/>
  <c r="P775" i="10" s="1"/>
  <c r="O743" i="10"/>
  <c r="P743" i="10" s="1"/>
  <c r="O711" i="10"/>
  <c r="P711" i="10" s="1"/>
  <c r="O679" i="10"/>
  <c r="P679" i="10" s="1"/>
  <c r="O647" i="10"/>
  <c r="P647" i="10" s="1"/>
  <c r="O551" i="10"/>
  <c r="P551" i="10" s="1"/>
  <c r="O982" i="10"/>
  <c r="P982" i="10" s="1"/>
  <c r="O950" i="10"/>
  <c r="P950" i="10" s="1"/>
  <c r="O934" i="10"/>
  <c r="P934" i="10" s="1"/>
  <c r="O902" i="10"/>
  <c r="P902" i="10" s="1"/>
  <c r="O886" i="10"/>
  <c r="P886" i="10" s="1"/>
  <c r="O870" i="10"/>
  <c r="P870" i="10" s="1"/>
  <c r="O854" i="10"/>
  <c r="P854" i="10" s="1"/>
  <c r="O822" i="10"/>
  <c r="P822" i="10" s="1"/>
  <c r="O806" i="10"/>
  <c r="P806" i="10" s="1"/>
  <c r="O790" i="10"/>
  <c r="P790" i="10" s="1"/>
  <c r="O774" i="10"/>
  <c r="P774" i="10" s="1"/>
  <c r="O758" i="10"/>
  <c r="P758" i="10" s="1"/>
  <c r="O742" i="10"/>
  <c r="P742" i="10" s="1"/>
  <c r="O710" i="10"/>
  <c r="P710" i="10" s="1"/>
  <c r="O694" i="10"/>
  <c r="P694" i="10" s="1"/>
  <c r="O678" i="10"/>
  <c r="P678" i="10" s="1"/>
  <c r="O662" i="10"/>
  <c r="P662" i="10" s="1"/>
  <c r="O630" i="10"/>
  <c r="P630" i="10" s="1"/>
  <c r="O614" i="10"/>
  <c r="P614" i="10" s="1"/>
  <c r="O582" i="10"/>
  <c r="P582" i="10" s="1"/>
  <c r="O566" i="10"/>
  <c r="P566" i="10" s="1"/>
  <c r="O550" i="10"/>
  <c r="P550" i="10" s="1"/>
  <c r="O534" i="10"/>
  <c r="P534" i="10" s="1"/>
  <c r="O502" i="10"/>
  <c r="P502" i="10" s="1"/>
  <c r="O486" i="10"/>
  <c r="P486" i="10" s="1"/>
  <c r="O470" i="10"/>
  <c r="P470" i="10" s="1"/>
  <c r="O454" i="10"/>
  <c r="P454" i="10" s="1"/>
  <c r="O438" i="10"/>
  <c r="P438" i="10" s="1"/>
  <c r="O422" i="10"/>
  <c r="P422" i="10" s="1"/>
  <c r="O406" i="10"/>
  <c r="P406" i="10" s="1"/>
  <c r="O390" i="10"/>
  <c r="P390" i="10" s="1"/>
  <c r="O374" i="10"/>
  <c r="P374" i="10" s="1"/>
  <c r="O326" i="10"/>
  <c r="P326" i="10" s="1"/>
  <c r="O310" i="10"/>
  <c r="P310" i="10" s="1"/>
  <c r="O294" i="10"/>
  <c r="P294" i="10" s="1"/>
  <c r="O246" i="10"/>
  <c r="P246" i="10" s="1"/>
  <c r="O214" i="10"/>
  <c r="P214" i="10" s="1"/>
  <c r="O182" i="10"/>
  <c r="P182" i="10" s="1"/>
  <c r="O166" i="10"/>
  <c r="P166" i="10" s="1"/>
  <c r="O134" i="10"/>
  <c r="P134" i="10" s="1"/>
  <c r="O118" i="10"/>
  <c r="P118" i="10" s="1"/>
  <c r="O86" i="10"/>
  <c r="P86" i="10" s="1"/>
  <c r="O54" i="10"/>
  <c r="P54" i="10" s="1"/>
  <c r="O38" i="10"/>
  <c r="P38" i="10" s="1"/>
  <c r="O683" i="10"/>
  <c r="P683" i="10" s="1"/>
  <c r="O427" i="10"/>
  <c r="P427" i="10" s="1"/>
  <c r="O994" i="10"/>
  <c r="P994" i="10" s="1"/>
  <c r="O834" i="10"/>
  <c r="P834" i="10" s="1"/>
  <c r="O706" i="10"/>
  <c r="P706" i="10" s="1"/>
  <c r="O626" i="10"/>
  <c r="P626" i="10" s="1"/>
  <c r="O546" i="10"/>
  <c r="P546" i="10" s="1"/>
  <c r="O450" i="10"/>
  <c r="P450" i="10" s="1"/>
  <c r="O370" i="10"/>
  <c r="P370" i="10" s="1"/>
  <c r="O242" i="10"/>
  <c r="P242" i="10" s="1"/>
  <c r="O34" i="10"/>
  <c r="P34" i="10" s="1"/>
  <c r="O945" i="10"/>
  <c r="P945" i="10" s="1"/>
  <c r="O817" i="10"/>
  <c r="P817" i="10" s="1"/>
  <c r="O705" i="10"/>
  <c r="P705" i="10" s="1"/>
  <c r="O561" i="10"/>
  <c r="P561" i="10" s="1"/>
  <c r="O513" i="10"/>
  <c r="P513" i="10" s="1"/>
  <c r="O433" i="10"/>
  <c r="P433" i="10" s="1"/>
  <c r="O353" i="10"/>
  <c r="P353" i="10" s="1"/>
  <c r="O257" i="10"/>
  <c r="P257" i="10" s="1"/>
  <c r="O145" i="10"/>
  <c r="P145" i="10" s="1"/>
  <c r="O928" i="10"/>
  <c r="P928" i="10" s="1"/>
  <c r="O800" i="10"/>
  <c r="P800" i="10" s="1"/>
  <c r="O736" i="10"/>
  <c r="P736" i="10" s="1"/>
  <c r="O640" i="10"/>
  <c r="P640" i="10" s="1"/>
  <c r="O544" i="10"/>
  <c r="P544" i="10" s="1"/>
  <c r="O448" i="10"/>
  <c r="P448" i="10" s="1"/>
  <c r="O336" i="10"/>
  <c r="P336" i="10" s="1"/>
  <c r="O256" i="10"/>
  <c r="P256" i="10" s="1"/>
  <c r="O176" i="10"/>
  <c r="P176" i="10" s="1"/>
  <c r="O64" i="10"/>
  <c r="P64" i="10" s="1"/>
  <c r="O981" i="10"/>
  <c r="P981" i="10" s="1"/>
  <c r="O965" i="10"/>
  <c r="P965" i="10" s="1"/>
  <c r="O949" i="10"/>
  <c r="P949" i="10" s="1"/>
  <c r="O933" i="10"/>
  <c r="P933" i="10" s="1"/>
  <c r="O917" i="10"/>
  <c r="P917" i="10" s="1"/>
  <c r="O901" i="10"/>
  <c r="P901" i="10" s="1"/>
  <c r="O885" i="10"/>
  <c r="P885" i="10" s="1"/>
  <c r="O869" i="10"/>
  <c r="P869" i="10" s="1"/>
  <c r="O853" i="10"/>
  <c r="P853" i="10" s="1"/>
  <c r="O837" i="10"/>
  <c r="P837" i="10" s="1"/>
  <c r="O821" i="10"/>
  <c r="P821" i="10" s="1"/>
  <c r="O805" i="10"/>
  <c r="P805" i="10" s="1"/>
  <c r="O789" i="10"/>
  <c r="P789" i="10" s="1"/>
  <c r="O773" i="10"/>
  <c r="P773" i="10" s="1"/>
  <c r="O757" i="10"/>
  <c r="P757" i="10" s="1"/>
  <c r="O741" i="10"/>
  <c r="P741" i="10" s="1"/>
  <c r="O709" i="10"/>
  <c r="P709" i="10" s="1"/>
  <c r="O693" i="10"/>
  <c r="P693" i="10" s="1"/>
  <c r="O677" i="10"/>
  <c r="P677" i="10" s="1"/>
  <c r="O661" i="10"/>
  <c r="P661" i="10" s="1"/>
  <c r="O629" i="10"/>
  <c r="P629" i="10" s="1"/>
  <c r="O613" i="10"/>
  <c r="P613" i="10" s="1"/>
  <c r="O581" i="10"/>
  <c r="P581" i="10" s="1"/>
  <c r="O549" i="10"/>
  <c r="P549" i="10" s="1"/>
  <c r="O533" i="10"/>
  <c r="P533" i="10" s="1"/>
  <c r="O501" i="10"/>
  <c r="P501" i="10" s="1"/>
  <c r="O453" i="10"/>
  <c r="P453" i="10" s="1"/>
  <c r="O421" i="10"/>
  <c r="P421" i="10" s="1"/>
  <c r="O373" i="10"/>
  <c r="P373" i="10" s="1"/>
  <c r="O325" i="10"/>
  <c r="P325" i="10" s="1"/>
  <c r="O309" i="10"/>
  <c r="P309" i="10" s="1"/>
  <c r="O293" i="10"/>
  <c r="P293" i="10" s="1"/>
  <c r="O245" i="10"/>
  <c r="P245" i="10" s="1"/>
  <c r="O229" i="10"/>
  <c r="P229" i="10" s="1"/>
  <c r="O213" i="10"/>
  <c r="P213" i="10" s="1"/>
  <c r="O197" i="10"/>
  <c r="P197" i="10" s="1"/>
  <c r="O165" i="10"/>
  <c r="P165" i="10" s="1"/>
  <c r="O149" i="10"/>
  <c r="P149" i="10" s="1"/>
  <c r="O133" i="10"/>
  <c r="P133" i="10" s="1"/>
  <c r="O117" i="10"/>
  <c r="P117" i="10" s="1"/>
  <c r="O85" i="10"/>
  <c r="P85" i="10" s="1"/>
  <c r="O69" i="10"/>
  <c r="P69" i="10" s="1"/>
  <c r="O53" i="10"/>
  <c r="P53" i="10" s="1"/>
  <c r="O37" i="10"/>
  <c r="P37" i="10" s="1"/>
  <c r="O996" i="10"/>
  <c r="P996" i="10" s="1"/>
  <c r="O980" i="10"/>
  <c r="P980" i="10" s="1"/>
  <c r="O964" i="10"/>
  <c r="P964" i="10" s="1"/>
  <c r="O948" i="10"/>
  <c r="P948" i="10" s="1"/>
  <c r="O932" i="10"/>
  <c r="P932" i="10" s="1"/>
  <c r="O916" i="10"/>
  <c r="P916" i="10" s="1"/>
  <c r="O900" i="10"/>
  <c r="P900" i="10" s="1"/>
  <c r="O884" i="10"/>
  <c r="P884" i="10" s="1"/>
  <c r="O868" i="10"/>
  <c r="P868" i="10" s="1"/>
  <c r="O852" i="10"/>
  <c r="P852" i="10" s="1"/>
  <c r="O836" i="10"/>
  <c r="P836" i="10" s="1"/>
  <c r="O820" i="10"/>
  <c r="P820" i="10" s="1"/>
  <c r="O804" i="10"/>
  <c r="P804" i="10" s="1"/>
  <c r="O788" i="10"/>
  <c r="P788" i="10" s="1"/>
  <c r="O772" i="10"/>
  <c r="P772" i="10" s="1"/>
  <c r="O756" i="10"/>
  <c r="P756" i="10" s="1"/>
  <c r="O740" i="10"/>
  <c r="P740" i="10" s="1"/>
  <c r="O724" i="10"/>
  <c r="P724" i="10" s="1"/>
  <c r="O708" i="10"/>
  <c r="P708" i="10" s="1"/>
  <c r="O692" i="10"/>
  <c r="P692" i="10" s="1"/>
  <c r="O676" i="10"/>
  <c r="P676" i="10" s="1"/>
  <c r="O660" i="10"/>
  <c r="P660" i="10" s="1"/>
  <c r="O644" i="10"/>
  <c r="P644" i="10" s="1"/>
  <c r="O628" i="10"/>
  <c r="P628" i="10" s="1"/>
  <c r="O612" i="10"/>
  <c r="P612" i="10" s="1"/>
  <c r="O596" i="10"/>
  <c r="P596" i="10" s="1"/>
  <c r="O580" i="10"/>
  <c r="P580" i="10" s="1"/>
  <c r="O564" i="10"/>
  <c r="P564" i="10" s="1"/>
  <c r="O548" i="10"/>
  <c r="P548" i="10" s="1"/>
  <c r="O532" i="10"/>
  <c r="P532" i="10" s="1"/>
  <c r="O516" i="10"/>
  <c r="P516" i="10" s="1"/>
  <c r="O500" i="10"/>
  <c r="P500" i="10" s="1"/>
  <c r="O484" i="10"/>
  <c r="P484" i="10" s="1"/>
  <c r="O468" i="10"/>
  <c r="P468" i="10" s="1"/>
  <c r="O452" i="10"/>
  <c r="P452" i="10" s="1"/>
  <c r="O436" i="10"/>
  <c r="P436" i="10" s="1"/>
  <c r="O420" i="10"/>
  <c r="P420" i="10" s="1"/>
  <c r="O404" i="10"/>
  <c r="P404" i="10" s="1"/>
  <c r="O388" i="10"/>
  <c r="P388" i="10" s="1"/>
  <c r="O372" i="10"/>
  <c r="P372" i="10" s="1"/>
  <c r="O356" i="10"/>
  <c r="P356" i="10" s="1"/>
  <c r="O340" i="10"/>
  <c r="P340" i="10" s="1"/>
  <c r="O324" i="10"/>
  <c r="P324" i="10" s="1"/>
  <c r="O308" i="10"/>
  <c r="P308" i="10" s="1"/>
  <c r="O292" i="10"/>
  <c r="P292" i="10" s="1"/>
  <c r="O276" i="10"/>
  <c r="P276" i="10" s="1"/>
  <c r="O260" i="10"/>
  <c r="P260" i="10" s="1"/>
  <c r="O244" i="10"/>
  <c r="P244" i="10" s="1"/>
  <c r="O228" i="10"/>
  <c r="P228" i="10" s="1"/>
  <c r="O212" i="10"/>
  <c r="P212" i="10" s="1"/>
  <c r="O196" i="10"/>
  <c r="P196" i="10" s="1"/>
  <c r="O180" i="10"/>
  <c r="P180" i="10" s="1"/>
  <c r="O164" i="10"/>
  <c r="P164" i="10" s="1"/>
  <c r="O148" i="10"/>
  <c r="P148" i="10" s="1"/>
  <c r="O132" i="10"/>
  <c r="P132" i="10" s="1"/>
  <c r="O116" i="10"/>
  <c r="P116" i="10" s="1"/>
  <c r="O100" i="10"/>
  <c r="P100" i="10" s="1"/>
  <c r="O84" i="10"/>
  <c r="P84" i="10" s="1"/>
  <c r="O68" i="10"/>
  <c r="P68" i="10" s="1"/>
  <c r="O52" i="10"/>
  <c r="P52" i="10" s="1"/>
  <c r="O36" i="10"/>
  <c r="P36" i="10" s="1"/>
  <c r="O20" i="10"/>
  <c r="P20" i="10" s="1"/>
  <c r="O8" i="10"/>
  <c r="P8" i="10" s="1"/>
  <c r="R8" i="10" s="1"/>
  <c r="O763" i="10"/>
  <c r="P763" i="10" s="1"/>
  <c r="O507" i="10"/>
  <c r="P507" i="10" s="1"/>
  <c r="O587" i="10"/>
  <c r="P587" i="10" s="1"/>
  <c r="O715" i="10"/>
  <c r="P715" i="10" s="1"/>
  <c r="O635" i="10"/>
  <c r="P635" i="10" s="1"/>
  <c r="O555" i="10"/>
  <c r="P555" i="10" s="1"/>
  <c r="O459" i="10"/>
  <c r="P459" i="10" s="1"/>
  <c r="O379" i="10"/>
  <c r="P379" i="10" s="1"/>
  <c r="O299" i="10"/>
  <c r="P299" i="10" s="1"/>
  <c r="O987" i="10"/>
  <c r="P987" i="10" s="1"/>
  <c r="O955" i="10"/>
  <c r="P955" i="10" s="1"/>
  <c r="O907" i="10"/>
  <c r="P907" i="10" s="1"/>
  <c r="O859" i="10"/>
  <c r="P859" i="10" s="1"/>
  <c r="O827" i="10"/>
  <c r="P827" i="10" s="1"/>
  <c r="O779" i="10"/>
  <c r="P779" i="10" s="1"/>
  <c r="O731" i="10"/>
  <c r="P731" i="10" s="1"/>
  <c r="O699" i="10"/>
  <c r="P699" i="10" s="1"/>
  <c r="O651" i="10"/>
  <c r="P651" i="10" s="1"/>
  <c r="O603" i="10"/>
  <c r="P603" i="10" s="1"/>
  <c r="O571" i="10"/>
  <c r="P571" i="10" s="1"/>
  <c r="O523" i="10"/>
  <c r="P523" i="10" s="1"/>
  <c r="O475" i="10"/>
  <c r="P475" i="10" s="1"/>
  <c r="O443" i="10"/>
  <c r="P443" i="10" s="1"/>
  <c r="O395" i="10"/>
  <c r="P395" i="10" s="1"/>
  <c r="O347" i="10"/>
  <c r="P347" i="10" s="1"/>
  <c r="O315" i="10"/>
  <c r="P315" i="10" s="1"/>
  <c r="O267" i="10"/>
  <c r="P267" i="10" s="1"/>
  <c r="O219" i="10"/>
  <c r="P219" i="10" s="1"/>
  <c r="O187" i="10"/>
  <c r="P187" i="10" s="1"/>
  <c r="O139" i="10"/>
  <c r="P139" i="10" s="1"/>
  <c r="O91" i="10"/>
  <c r="P91" i="10" s="1"/>
  <c r="O59" i="10"/>
  <c r="P59" i="10" s="1"/>
  <c r="N1005" i="5"/>
  <c r="N1001" i="5"/>
  <c r="N997" i="5"/>
  <c r="N993" i="5"/>
  <c r="N989" i="5"/>
  <c r="N985" i="5"/>
  <c r="N983" i="5"/>
  <c r="N981" i="5"/>
  <c r="N977" i="5"/>
  <c r="N973" i="5"/>
  <c r="N969" i="5"/>
  <c r="N965" i="5"/>
  <c r="N961" i="5"/>
  <c r="N957" i="5"/>
  <c r="N953" i="5"/>
  <c r="N951" i="5"/>
  <c r="N950" i="5"/>
  <c r="N949" i="5"/>
  <c r="N947" i="5"/>
  <c r="N945" i="5"/>
  <c r="N941" i="5"/>
  <c r="N937" i="5"/>
  <c r="N933" i="5"/>
  <c r="N929" i="5"/>
  <c r="N925" i="5"/>
  <c r="N921" i="5"/>
  <c r="N917" i="5"/>
  <c r="N913" i="5"/>
  <c r="N909" i="5"/>
  <c r="N905" i="5"/>
  <c r="N901" i="5"/>
  <c r="N897" i="5"/>
  <c r="N893" i="5"/>
  <c r="N889" i="5"/>
  <c r="N885" i="5"/>
  <c r="N883" i="5"/>
  <c r="N881" i="5"/>
  <c r="N877" i="5"/>
  <c r="N873" i="5"/>
  <c r="N869" i="5"/>
  <c r="N865" i="5"/>
  <c r="N861" i="5"/>
  <c r="N857" i="5"/>
  <c r="N853" i="5"/>
  <c r="N851" i="5"/>
  <c r="N837" i="5"/>
  <c r="N825" i="5"/>
  <c r="N805" i="5"/>
  <c r="N793" i="5"/>
  <c r="N777" i="5"/>
  <c r="N773" i="5"/>
  <c r="N745" i="5"/>
  <c r="N741" i="5"/>
  <c r="N729" i="5"/>
  <c r="N725" i="5"/>
  <c r="N709" i="5"/>
  <c r="N677" i="5"/>
  <c r="N649" i="5"/>
  <c r="N645" i="5"/>
  <c r="N633" i="5"/>
  <c r="N629" i="5"/>
  <c r="N613" i="5"/>
  <c r="N597" i="5"/>
  <c r="N581" i="5"/>
  <c r="N569" i="5"/>
  <c r="N549" i="5"/>
  <c r="N537" i="5"/>
  <c r="N521" i="5"/>
  <c r="N517" i="5"/>
  <c r="N489" i="5"/>
  <c r="N485" i="5"/>
  <c r="N473" i="5"/>
  <c r="N469" i="5"/>
  <c r="N453" i="5"/>
  <c r="N437" i="5"/>
  <c r="N425" i="5"/>
  <c r="N421" i="5"/>
  <c r="N393" i="5"/>
  <c r="N389" i="5"/>
  <c r="N373" i="5"/>
  <c r="N357" i="5"/>
  <c r="N341" i="5"/>
  <c r="N325" i="5"/>
  <c r="N313" i="5"/>
  <c r="N293" i="5"/>
  <c r="N281" i="5"/>
  <c r="N277" i="5"/>
  <c r="N265" i="5"/>
  <c r="N261" i="5"/>
  <c r="N229" i="5"/>
  <c r="N217" i="5"/>
  <c r="N197" i="5"/>
  <c r="N181" i="5"/>
  <c r="N169" i="5"/>
  <c r="N165" i="5"/>
  <c r="N153" i="5"/>
  <c r="N137" i="5"/>
  <c r="N133" i="5"/>
  <c r="N117" i="5"/>
  <c r="N113" i="5"/>
  <c r="N101" i="5"/>
  <c r="N97" i="5"/>
  <c r="N81" i="5"/>
  <c r="N69" i="5"/>
  <c r="N65" i="5"/>
  <c r="N49" i="5"/>
  <c r="N33" i="5"/>
  <c r="N29" i="5"/>
  <c r="N13" i="5"/>
  <c r="N948" i="5"/>
  <c r="N826" i="5"/>
  <c r="N535" i="5"/>
  <c r="N534" i="5"/>
  <c r="N490" i="5"/>
  <c r="N474" i="5"/>
  <c r="N439" i="5"/>
  <c r="N438" i="5"/>
  <c r="N426" i="5"/>
  <c r="N394" i="5"/>
  <c r="N378" i="5"/>
  <c r="N314" i="5"/>
  <c r="N311" i="5"/>
  <c r="N282" i="5"/>
  <c r="N218" i="5"/>
  <c r="N183" i="5"/>
  <c r="N119" i="5"/>
  <c r="N118" i="5"/>
  <c r="N79" i="5"/>
  <c r="N18" i="5"/>
  <c r="N887" i="5"/>
  <c r="N886" i="5"/>
  <c r="N854" i="5"/>
  <c r="N790" i="5"/>
  <c r="N746" i="5"/>
  <c r="N691" i="5"/>
  <c r="N682" i="5"/>
  <c r="N598" i="5"/>
  <c r="N755" i="5"/>
  <c r="N695" i="5"/>
  <c r="N627" i="5"/>
  <c r="N595" i="5"/>
  <c r="N1004" i="5"/>
  <c r="N992" i="5"/>
  <c r="N988" i="5"/>
  <c r="N984" i="5"/>
  <c r="N976" i="5"/>
  <c r="N972" i="5"/>
  <c r="N960" i="5"/>
  <c r="N956" i="5"/>
  <c r="N952" i="5"/>
  <c r="N944" i="5"/>
  <c r="N940" i="5"/>
  <c r="N928" i="5"/>
  <c r="N924" i="5"/>
  <c r="N912" i="5"/>
  <c r="N908" i="5"/>
  <c r="N896" i="5"/>
  <c r="N892" i="5"/>
  <c r="N888" i="5"/>
  <c r="N884" i="5"/>
  <c r="N880" i="5"/>
  <c r="N876" i="5"/>
  <c r="N864" i="5"/>
  <c r="N860" i="5"/>
  <c r="N852" i="5"/>
  <c r="N848" i="5"/>
  <c r="N844" i="5"/>
  <c r="N832" i="5"/>
  <c r="N828" i="5"/>
  <c r="N824" i="5"/>
  <c r="N816" i="5"/>
  <c r="N812" i="5"/>
  <c r="N800" i="5"/>
  <c r="N796" i="5"/>
  <c r="N792" i="5"/>
  <c r="N784" i="5"/>
  <c r="N780" i="5"/>
  <c r="N768" i="5"/>
  <c r="N764" i="5"/>
  <c r="N756" i="5"/>
  <c r="N752" i="5"/>
  <c r="N748" i="5"/>
  <c r="N736" i="5"/>
  <c r="N732" i="5"/>
  <c r="N728" i="5"/>
  <c r="N720" i="5"/>
  <c r="N716" i="5"/>
  <c r="N704" i="5"/>
  <c r="N700" i="5"/>
  <c r="N696" i="5"/>
  <c r="N692" i="5"/>
  <c r="N688" i="5"/>
  <c r="N684" i="5"/>
  <c r="N672" i="5"/>
  <c r="N668" i="5"/>
  <c r="N656" i="5"/>
  <c r="N652" i="5"/>
  <c r="N640" i="5"/>
  <c r="N636" i="5"/>
  <c r="N632" i="5"/>
  <c r="N628" i="5"/>
  <c r="N624" i="5"/>
  <c r="N620" i="5"/>
  <c r="N608" i="5"/>
  <c r="N604" i="5"/>
  <c r="N596" i="5"/>
  <c r="N592" i="5"/>
  <c r="N588" i="5"/>
  <c r="N576" i="5"/>
  <c r="N572" i="5"/>
  <c r="N568" i="5"/>
  <c r="N560" i="5"/>
  <c r="N556" i="5"/>
  <c r="N544" i="5"/>
  <c r="N540" i="5"/>
  <c r="N536" i="5"/>
  <c r="N528" i="5"/>
  <c r="N524" i="5"/>
  <c r="N512" i="5"/>
  <c r="N508" i="5"/>
  <c r="N496" i="5"/>
  <c r="N492" i="5"/>
  <c r="N480" i="5"/>
  <c r="N312" i="5"/>
  <c r="N280" i="5"/>
  <c r="N216" i="5"/>
  <c r="N136" i="5"/>
  <c r="N120" i="5"/>
  <c r="N116" i="5"/>
  <c r="N80" i="5"/>
  <c r="N476" i="5"/>
  <c r="N460" i="5"/>
  <c r="N444" i="5"/>
  <c r="N440" i="5"/>
  <c r="N436" i="5"/>
  <c r="N428" i="5"/>
  <c r="N396" i="5"/>
  <c r="N380" i="5"/>
  <c r="N376" i="5"/>
  <c r="N372" i="5"/>
  <c r="N352" i="5"/>
  <c r="N336" i="5"/>
  <c r="N332" i="5"/>
  <c r="N320" i="5"/>
  <c r="N316" i="5"/>
  <c r="N288" i="5"/>
  <c r="N284" i="5"/>
  <c r="N272" i="5"/>
  <c r="N268" i="5"/>
  <c r="N252" i="5"/>
  <c r="N244" i="5"/>
  <c r="N220" i="5"/>
  <c r="N208" i="5"/>
  <c r="N204" i="5"/>
  <c r="N176" i="5"/>
  <c r="N160" i="5"/>
  <c r="N144" i="5"/>
  <c r="N140" i="5"/>
  <c r="N92" i="5"/>
  <c r="N76" i="5"/>
  <c r="N68" i="5"/>
  <c r="N56" i="5"/>
  <c r="N52" i="5"/>
  <c r="N40" i="5"/>
  <c r="N36" i="5"/>
  <c r="N24" i="5"/>
  <c r="N472" i="5"/>
  <c r="N464" i="5"/>
  <c r="N448" i="5"/>
  <c r="N432" i="5"/>
  <c r="N416" i="5"/>
  <c r="N412" i="5"/>
  <c r="N400" i="5"/>
  <c r="N384" i="5"/>
  <c r="N368" i="5"/>
  <c r="N364" i="5"/>
  <c r="N348" i="5"/>
  <c r="N304" i="5"/>
  <c r="N300" i="5"/>
  <c r="N276" i="5"/>
  <c r="N256" i="5"/>
  <c r="N240" i="5"/>
  <c r="N236" i="5"/>
  <c r="N224" i="5"/>
  <c r="N192" i="5"/>
  <c r="N188" i="5"/>
  <c r="N180" i="5"/>
  <c r="N172" i="5"/>
  <c r="N156" i="5"/>
  <c r="N128" i="5"/>
  <c r="N124" i="5"/>
  <c r="N108" i="5"/>
  <c r="N104" i="5"/>
  <c r="N88" i="5"/>
  <c r="N72" i="5"/>
  <c r="N60" i="5"/>
  <c r="N20" i="5"/>
  <c r="N12" i="5"/>
  <c r="N970" i="5"/>
  <c r="N938" i="5"/>
  <c r="N918" i="5"/>
  <c r="N906" i="5"/>
  <c r="N874" i="5"/>
  <c r="N822" i="5"/>
  <c r="N810" i="5"/>
  <c r="N782" i="5"/>
  <c r="N770" i="5"/>
  <c r="N766" i="5"/>
  <c r="N762" i="5"/>
  <c r="N750" i="5"/>
  <c r="N742" i="5"/>
  <c r="N738" i="5"/>
  <c r="N726" i="5"/>
  <c r="N722" i="5"/>
  <c r="N718" i="5"/>
  <c r="N710" i="5"/>
  <c r="N706" i="5"/>
  <c r="N678" i="5"/>
  <c r="N674" i="5"/>
  <c r="N670" i="5"/>
  <c r="N662" i="5"/>
  <c r="N654" i="5"/>
  <c r="N650" i="5"/>
  <c r="N646" i="5"/>
  <c r="N642" i="5"/>
  <c r="N638" i="5"/>
  <c r="N626" i="5"/>
  <c r="N622" i="5"/>
  <c r="N618" i="5"/>
  <c r="N614" i="5"/>
  <c r="N610" i="5"/>
  <c r="N606" i="5"/>
  <c r="N602" i="5"/>
  <c r="N590" i="5"/>
  <c r="N582" i="5"/>
  <c r="N578" i="5"/>
  <c r="N574" i="5"/>
  <c r="N566" i="5"/>
  <c r="N374" i="5"/>
  <c r="N266" i="5"/>
  <c r="N154" i="5"/>
  <c r="N980" i="5"/>
  <c r="N979" i="5"/>
  <c r="N920" i="5"/>
  <c r="N919" i="5"/>
  <c r="N916" i="5"/>
  <c r="N915" i="5"/>
  <c r="N856" i="5"/>
  <c r="N855" i="5"/>
  <c r="N821" i="5"/>
  <c r="N820" i="5"/>
  <c r="N819" i="5"/>
  <c r="N809" i="5"/>
  <c r="N761" i="5"/>
  <c r="N760" i="5"/>
  <c r="N759" i="5"/>
  <c r="N757" i="5"/>
  <c r="N724" i="5"/>
  <c r="N723" i="5"/>
  <c r="N713" i="5"/>
  <c r="N697" i="5"/>
  <c r="N664" i="5"/>
  <c r="N663" i="5"/>
  <c r="N661" i="5"/>
  <c r="N660" i="5"/>
  <c r="N659" i="5"/>
  <c r="N617" i="5"/>
  <c r="N601" i="5"/>
  <c r="N600" i="5"/>
  <c r="N599" i="5"/>
  <c r="N954" i="5"/>
  <c r="N890" i="5"/>
  <c r="N858" i="5"/>
  <c r="N846" i="5"/>
  <c r="N838" i="5"/>
  <c r="N834" i="5"/>
  <c r="N830" i="5"/>
  <c r="N818" i="5"/>
  <c r="N814" i="5"/>
  <c r="N806" i="5"/>
  <c r="N802" i="5"/>
  <c r="N798" i="5"/>
  <c r="N794" i="5"/>
  <c r="N786" i="5"/>
  <c r="N774" i="5"/>
  <c r="N758" i="5"/>
  <c r="N754" i="5"/>
  <c r="N734" i="5"/>
  <c r="N730" i="5"/>
  <c r="N714" i="5"/>
  <c r="N702" i="5"/>
  <c r="N698" i="5"/>
  <c r="N690" i="5"/>
  <c r="N686" i="5"/>
  <c r="N658" i="5"/>
  <c r="N634" i="5"/>
  <c r="N594" i="5"/>
  <c r="N570" i="5"/>
  <c r="N562" i="5"/>
  <c r="N558" i="5"/>
  <c r="N554" i="5"/>
  <c r="N538" i="5"/>
  <c r="N470" i="5"/>
  <c r="N278" i="5"/>
  <c r="N170" i="5"/>
  <c r="N50" i="5"/>
  <c r="N823" i="5"/>
  <c r="N791" i="5"/>
  <c r="N727" i="5"/>
  <c r="N631" i="5"/>
  <c r="N567" i="5"/>
  <c r="N471" i="5"/>
  <c r="N375" i="5"/>
  <c r="N371" i="5"/>
  <c r="N279" i="5"/>
  <c r="N243" i="5"/>
  <c r="N51" i="5"/>
  <c r="N550" i="5"/>
  <c r="N546" i="5"/>
  <c r="N542" i="5"/>
  <c r="N530" i="5"/>
  <c r="N526" i="5"/>
  <c r="N522" i="5"/>
  <c r="N518" i="5"/>
  <c r="N514" i="5"/>
  <c r="N510" i="5"/>
  <c r="N506" i="5"/>
  <c r="N502" i="5"/>
  <c r="N498" i="5"/>
  <c r="N494" i="5"/>
  <c r="N486" i="5"/>
  <c r="N482" i="5"/>
  <c r="N478" i="5"/>
  <c r="N466" i="5"/>
  <c r="N462" i="5"/>
  <c r="N458" i="5"/>
  <c r="N454" i="5"/>
  <c r="N450" i="5"/>
  <c r="N446" i="5"/>
  <c r="N442" i="5"/>
  <c r="N434" i="5"/>
  <c r="N430" i="5"/>
  <c r="N422" i="5"/>
  <c r="N418" i="5"/>
  <c r="N414" i="5"/>
  <c r="N406" i="5"/>
  <c r="N402" i="5"/>
  <c r="N398" i="5"/>
  <c r="N390" i="5"/>
  <c r="N386" i="5"/>
  <c r="N382" i="5"/>
  <c r="N370" i="5"/>
  <c r="N366" i="5"/>
  <c r="N362" i="5"/>
  <c r="N358" i="5"/>
  <c r="N354" i="5"/>
  <c r="N350" i="5"/>
  <c r="N346" i="5"/>
  <c r="N342" i="5"/>
  <c r="N338" i="5"/>
  <c r="N334" i="5"/>
  <c r="N326" i="5"/>
  <c r="N322" i="5"/>
  <c r="N318" i="5"/>
  <c r="N310" i="5"/>
  <c r="N306" i="5"/>
  <c r="N302" i="5"/>
  <c r="N298" i="5"/>
  <c r="N294" i="5"/>
  <c r="N290" i="5"/>
  <c r="N286" i="5"/>
  <c r="N274" i="5"/>
  <c r="N270" i="5"/>
  <c r="N262" i="5"/>
  <c r="N258" i="5"/>
  <c r="N254" i="5"/>
  <c r="N250" i="5"/>
  <c r="N246" i="5"/>
  <c r="N242" i="5"/>
  <c r="N238" i="5"/>
  <c r="N230" i="5"/>
  <c r="N226" i="5"/>
  <c r="N222" i="5"/>
  <c r="N210" i="5"/>
  <c r="N206" i="5"/>
  <c r="N202" i="5"/>
  <c r="N198" i="5"/>
  <c r="N194" i="5"/>
  <c r="N190" i="5"/>
  <c r="N186" i="5"/>
  <c r="N182" i="5"/>
  <c r="N178" i="5"/>
  <c r="N174" i="5"/>
  <c r="N166" i="5"/>
  <c r="N162" i="5"/>
  <c r="N158" i="5"/>
  <c r="N150" i="5"/>
  <c r="N146" i="5"/>
  <c r="N142" i="5"/>
  <c r="N138" i="5"/>
  <c r="N134" i="5"/>
  <c r="N130" i="5"/>
  <c r="N126" i="5"/>
  <c r="N122" i="5"/>
  <c r="N114" i="5"/>
  <c r="N110" i="5"/>
  <c r="N106" i="5"/>
  <c r="N102" i="5"/>
  <c r="N98" i="5"/>
  <c r="N94" i="5"/>
  <c r="N90" i="5"/>
  <c r="N86" i="5"/>
  <c r="N78" i="5"/>
  <c r="N74" i="5"/>
  <c r="N70" i="5"/>
  <c r="N66" i="5"/>
  <c r="N62" i="5"/>
  <c r="N58" i="5"/>
  <c r="N54" i="5"/>
  <c r="N46" i="5"/>
  <c r="N42" i="5"/>
  <c r="N38" i="5"/>
  <c r="N34" i="5"/>
  <c r="N30" i="5"/>
  <c r="N26" i="5"/>
  <c r="N22" i="5"/>
  <c r="N14" i="5"/>
  <c r="N10" i="5"/>
  <c r="N565" i="5"/>
  <c r="N564" i="5"/>
  <c r="N563" i="5"/>
  <c r="N553" i="5"/>
  <c r="N505" i="5"/>
  <c r="N504" i="5"/>
  <c r="N503" i="5"/>
  <c r="N501" i="5"/>
  <c r="N468" i="5"/>
  <c r="N467" i="5"/>
  <c r="N457" i="5"/>
  <c r="N441" i="5"/>
  <c r="N408" i="5"/>
  <c r="N407" i="5"/>
  <c r="N405" i="5"/>
  <c r="N404" i="5"/>
  <c r="N403" i="5"/>
  <c r="N361" i="5"/>
  <c r="N345" i="5"/>
  <c r="N344" i="5"/>
  <c r="N343" i="5"/>
  <c r="N309" i="5"/>
  <c r="N308" i="5"/>
  <c r="N307" i="5"/>
  <c r="N297" i="5"/>
  <c r="N249" i="5"/>
  <c r="N248" i="5"/>
  <c r="N247" i="5"/>
  <c r="N245" i="5"/>
  <c r="N212" i="5"/>
  <c r="N211" i="5"/>
  <c r="N201" i="5"/>
  <c r="N185" i="5"/>
  <c r="N152" i="5"/>
  <c r="N151" i="5"/>
  <c r="N149" i="5"/>
  <c r="N148" i="5"/>
  <c r="N147" i="5"/>
  <c r="N103" i="5"/>
  <c r="N85" i="5"/>
  <c r="N84" i="5"/>
  <c r="N83" i="5"/>
  <c r="N48" i="5"/>
  <c r="N47" i="5"/>
  <c r="N45" i="5"/>
  <c r="N35" i="5"/>
  <c r="N499" i="5"/>
  <c r="N435" i="5"/>
  <c r="N339" i="5"/>
  <c r="N275" i="5"/>
  <c r="N179" i="5"/>
  <c r="N986" i="5"/>
  <c r="N982" i="5"/>
  <c r="N922" i="5"/>
  <c r="N998" i="5"/>
  <c r="N994" i="5"/>
  <c r="N990" i="5"/>
  <c r="N978" i="5"/>
  <c r="N974" i="5"/>
  <c r="N966" i="5"/>
  <c r="N962" i="5"/>
  <c r="N958" i="5"/>
  <c r="N946" i="5"/>
  <c r="N942" i="5"/>
  <c r="N934" i="5"/>
  <c r="N930" i="5"/>
  <c r="N926" i="5"/>
  <c r="N914" i="5"/>
  <c r="N910" i="5"/>
  <c r="N902" i="5"/>
  <c r="N898" i="5"/>
  <c r="N894" i="5"/>
  <c r="N882" i="5"/>
  <c r="N878" i="5"/>
  <c r="N870" i="5"/>
  <c r="N866" i="5"/>
  <c r="N862" i="5"/>
  <c r="N850" i="5"/>
  <c r="N1000" i="5"/>
  <c r="N999" i="5"/>
  <c r="N996" i="5"/>
  <c r="N995" i="5"/>
  <c r="N968" i="5"/>
  <c r="N967" i="5"/>
  <c r="N964" i="5"/>
  <c r="N963" i="5"/>
  <c r="N936" i="5"/>
  <c r="N935" i="5"/>
  <c r="N932" i="5"/>
  <c r="N931" i="5"/>
  <c r="N904" i="5"/>
  <c r="N903" i="5"/>
  <c r="N900" i="5"/>
  <c r="N899" i="5"/>
  <c r="N872" i="5"/>
  <c r="N868" i="5"/>
  <c r="N867" i="5"/>
  <c r="N840" i="5"/>
  <c r="N839" i="5"/>
  <c r="N836" i="5"/>
  <c r="N835" i="5"/>
  <c r="N808" i="5"/>
  <c r="N807" i="5"/>
  <c r="N804" i="5"/>
  <c r="N803" i="5"/>
  <c r="N776" i="5"/>
  <c r="N775" i="5"/>
  <c r="N772" i="5"/>
  <c r="N771" i="5"/>
  <c r="N744" i="5"/>
  <c r="N743" i="5"/>
  <c r="N740" i="5"/>
  <c r="N739" i="5"/>
  <c r="N712" i="5"/>
  <c r="N711" i="5"/>
  <c r="N708" i="5"/>
  <c r="N707" i="5"/>
  <c r="N680" i="5"/>
  <c r="N679" i="5"/>
  <c r="N676" i="5"/>
  <c r="N675" i="5"/>
  <c r="N648" i="5"/>
  <c r="N647" i="5"/>
  <c r="N644" i="5"/>
  <c r="N643" i="5"/>
  <c r="N616" i="5"/>
  <c r="N615" i="5"/>
  <c r="N612" i="5"/>
  <c r="N611" i="5"/>
  <c r="N584" i="5"/>
  <c r="N583" i="5"/>
  <c r="N580" i="5"/>
  <c r="N579" i="5"/>
  <c r="N552" i="5"/>
  <c r="N551" i="5"/>
  <c r="N548" i="5"/>
  <c r="N547" i="5"/>
  <c r="N520" i="5"/>
  <c r="N519" i="5"/>
  <c r="N516" i="5"/>
  <c r="N515" i="5"/>
  <c r="N488" i="5"/>
  <c r="N487" i="5"/>
  <c r="N484" i="5"/>
  <c r="N483" i="5"/>
  <c r="N456" i="5"/>
  <c r="N455" i="5"/>
  <c r="N452" i="5"/>
  <c r="N451" i="5"/>
  <c r="N424" i="5"/>
  <c r="N423" i="5"/>
  <c r="N420" i="5"/>
  <c r="N419" i="5"/>
  <c r="N392" i="5"/>
  <c r="N391" i="5"/>
  <c r="N388" i="5"/>
  <c r="N387" i="5"/>
  <c r="N360" i="5"/>
  <c r="N359" i="5"/>
  <c r="N356" i="5"/>
  <c r="N355" i="5"/>
  <c r="N328" i="5"/>
  <c r="N327" i="5"/>
  <c r="N324" i="5"/>
  <c r="N323" i="5"/>
  <c r="N296" i="5"/>
  <c r="N295" i="5"/>
  <c r="N292" i="5"/>
  <c r="N291" i="5"/>
  <c r="N264" i="5"/>
  <c r="N263" i="5"/>
  <c r="N260" i="5"/>
  <c r="N259" i="5"/>
  <c r="N232" i="5"/>
  <c r="N231" i="5"/>
  <c r="N228" i="5"/>
  <c r="N227" i="5"/>
  <c r="N200" i="5"/>
  <c r="N199" i="5"/>
  <c r="N196" i="5"/>
  <c r="N195" i="5"/>
  <c r="N168" i="5"/>
  <c r="N167" i="5"/>
  <c r="N164" i="5"/>
  <c r="N163" i="5"/>
  <c r="N135" i="5"/>
  <c r="N132" i="5"/>
  <c r="N131" i="5"/>
  <c r="N100" i="5"/>
  <c r="N99" i="5"/>
  <c r="N96" i="5"/>
  <c r="N67" i="5"/>
  <c r="N64" i="5"/>
  <c r="N63" i="5"/>
  <c r="N32" i="5"/>
  <c r="N31" i="5"/>
  <c r="N28" i="5"/>
  <c r="N112" i="5"/>
  <c r="N95" i="5"/>
  <c r="N44" i="5"/>
  <c r="N8" i="5"/>
  <c r="N871" i="5"/>
  <c r="N1003" i="5"/>
  <c r="N991" i="5"/>
  <c r="N987" i="5"/>
  <c r="N975" i="5"/>
  <c r="N971" i="5"/>
  <c r="N959" i="5"/>
  <c r="N955" i="5"/>
  <c r="N943" i="5"/>
  <c r="N939" i="5"/>
  <c r="N927" i="5"/>
  <c r="N923" i="5"/>
  <c r="N911" i="5"/>
  <c r="N907" i="5"/>
  <c r="N895" i="5"/>
  <c r="N891" i="5"/>
  <c r="N879" i="5"/>
  <c r="N875" i="5"/>
  <c r="N863" i="5"/>
  <c r="N859" i="5"/>
  <c r="N847" i="5"/>
  <c r="N843" i="5"/>
  <c r="N831" i="5"/>
  <c r="N827" i="5"/>
  <c r="N815" i="5"/>
  <c r="N811" i="5"/>
  <c r="N799" i="5"/>
  <c r="N795" i="5"/>
  <c r="N783" i="5"/>
  <c r="N779" i="5"/>
  <c r="N767" i="5"/>
  <c r="N763" i="5"/>
  <c r="N751" i="5"/>
  <c r="N747" i="5"/>
  <c r="N735" i="5"/>
  <c r="N731" i="5"/>
  <c r="N719" i="5"/>
  <c r="N715" i="5"/>
  <c r="N703" i="5"/>
  <c r="N699" i="5"/>
  <c r="N687" i="5"/>
  <c r="N683" i="5"/>
  <c r="N671" i="5"/>
  <c r="N667" i="5"/>
  <c r="N655" i="5"/>
  <c r="N651" i="5"/>
  <c r="N639" i="5"/>
  <c r="N635" i="5"/>
  <c r="N623" i="5"/>
  <c r="N619" i="5"/>
  <c r="N607" i="5"/>
  <c r="N603" i="5"/>
  <c r="N591" i="5"/>
  <c r="N587" i="5"/>
  <c r="N575" i="5"/>
  <c r="N571" i="5"/>
  <c r="N559" i="5"/>
  <c r="N555" i="5"/>
  <c r="N543" i="5"/>
  <c r="N539" i="5"/>
  <c r="N527" i="5"/>
  <c r="N523" i="5"/>
  <c r="N511" i="5"/>
  <c r="N507" i="5"/>
  <c r="N495" i="5"/>
  <c r="N491" i="5"/>
  <c r="N479" i="5"/>
  <c r="N475" i="5"/>
  <c r="N463" i="5"/>
  <c r="N459" i="5"/>
  <c r="N447" i="5"/>
  <c r="N443" i="5"/>
  <c r="N431" i="5"/>
  <c r="N427" i="5"/>
  <c r="N415" i="5"/>
  <c r="N411" i="5"/>
  <c r="N399" i="5"/>
  <c r="N395" i="5"/>
  <c r="N383" i="5"/>
  <c r="N379" i="5"/>
  <c r="N367" i="5"/>
  <c r="N363" i="5"/>
  <c r="N351" i="5"/>
  <c r="N347" i="5"/>
  <c r="N335" i="5"/>
  <c r="N331" i="5"/>
  <c r="N319" i="5"/>
  <c r="N315" i="5"/>
  <c r="N303" i="5"/>
  <c r="N299" i="5"/>
  <c r="N287" i="5"/>
  <c r="N283" i="5"/>
  <c r="N271" i="5"/>
  <c r="N267" i="5"/>
  <c r="N255" i="5"/>
  <c r="N251" i="5"/>
  <c r="N239" i="5"/>
  <c r="N235" i="5"/>
  <c r="N223" i="5"/>
  <c r="N219" i="5"/>
  <c r="N207" i="5"/>
  <c r="N203" i="5"/>
  <c r="N191" i="5"/>
  <c r="N187" i="5"/>
  <c r="N175" i="5"/>
  <c r="N171" i="5"/>
  <c r="N159" i="5"/>
  <c r="N155" i="5"/>
  <c r="N143" i="5"/>
  <c r="N127" i="5"/>
  <c r="N111" i="5"/>
  <c r="N87" i="5"/>
  <c r="N71" i="5"/>
  <c r="N55" i="5"/>
  <c r="N39" i="5"/>
  <c r="N23" i="5"/>
  <c r="N19" i="5"/>
  <c r="N7" i="5"/>
  <c r="N849" i="5"/>
  <c r="N845" i="5"/>
  <c r="N833" i="5"/>
  <c r="N829" i="5"/>
  <c r="N817" i="5"/>
  <c r="N813" i="5"/>
  <c r="N801" i="5"/>
  <c r="N797" i="5"/>
  <c r="N785" i="5"/>
  <c r="N781" i="5"/>
  <c r="N769" i="5"/>
  <c r="N765" i="5"/>
  <c r="N753" i="5"/>
  <c r="N749" i="5"/>
  <c r="N737" i="5"/>
  <c r="N733" i="5"/>
  <c r="N721" i="5"/>
  <c r="N717" i="5"/>
  <c r="N705" i="5"/>
  <c r="N701" i="5"/>
  <c r="N689" i="5"/>
  <c r="N685" i="5"/>
  <c r="N673" i="5"/>
  <c r="N669" i="5"/>
  <c r="N657" i="5"/>
  <c r="N653" i="5"/>
  <c r="N641" i="5"/>
  <c r="N637" i="5"/>
  <c r="N625" i="5"/>
  <c r="N621" i="5"/>
  <c r="N609" i="5"/>
  <c r="N605" i="5"/>
  <c r="N593" i="5"/>
  <c r="N589" i="5"/>
  <c r="N577" i="5"/>
  <c r="N573" i="5"/>
  <c r="N561" i="5"/>
  <c r="N557" i="5"/>
  <c r="N545" i="5"/>
  <c r="N541" i="5"/>
  <c r="N529" i="5"/>
  <c r="N525" i="5"/>
  <c r="N513" i="5"/>
  <c r="N509" i="5"/>
  <c r="N497" i="5"/>
  <c r="N493" i="5"/>
  <c r="N481" i="5"/>
  <c r="N477" i="5"/>
  <c r="N465" i="5"/>
  <c r="N461" i="5"/>
  <c r="N449" i="5"/>
  <c r="N445" i="5"/>
  <c r="N433" i="5"/>
  <c r="N429" i="5"/>
  <c r="N417" i="5"/>
  <c r="N413" i="5"/>
  <c r="N401" i="5"/>
  <c r="N397" i="5"/>
  <c r="N385" i="5"/>
  <c r="N381" i="5"/>
  <c r="N369" i="5"/>
  <c r="N365" i="5"/>
  <c r="N353" i="5"/>
  <c r="N349" i="5"/>
  <c r="N337" i="5"/>
  <c r="N333" i="5"/>
  <c r="N321" i="5"/>
  <c r="N317" i="5"/>
  <c r="N305" i="5"/>
  <c r="N301" i="5"/>
  <c r="N289" i="5"/>
  <c r="N285" i="5"/>
  <c r="N273" i="5"/>
  <c r="N269" i="5"/>
  <c r="N257" i="5"/>
  <c r="N253" i="5"/>
  <c r="N241" i="5"/>
  <c r="N237" i="5"/>
  <c r="N225" i="5"/>
  <c r="N221" i="5"/>
  <c r="N209" i="5"/>
  <c r="N205" i="5"/>
  <c r="N193" i="5"/>
  <c r="N189" i="5"/>
  <c r="N177" i="5"/>
  <c r="N173" i="5"/>
  <c r="N161" i="5"/>
  <c r="N157" i="5"/>
  <c r="N145" i="5"/>
  <c r="N141" i="5"/>
  <c r="N129" i="5"/>
  <c r="N125" i="5"/>
  <c r="N121" i="5"/>
  <c r="N109" i="5"/>
  <c r="N105" i="5"/>
  <c r="N93" i="5"/>
  <c r="N89" i="5"/>
  <c r="N77" i="5"/>
  <c r="N73" i="5"/>
  <c r="N61" i="5"/>
  <c r="N57" i="5"/>
  <c r="N53" i="5"/>
  <c r="N41" i="5"/>
  <c r="N37" i="5"/>
  <c r="N25" i="5"/>
  <c r="N21" i="5"/>
  <c r="N9" i="5"/>
  <c r="N139" i="5"/>
  <c r="N123" i="5"/>
  <c r="N107" i="5"/>
  <c r="N91" i="5"/>
  <c r="N75" i="5"/>
  <c r="N59" i="5"/>
  <c r="N43" i="5"/>
  <c r="N27" i="5"/>
  <c r="N11" i="5"/>
  <c r="N713" i="4"/>
  <c r="N841" i="4"/>
  <c r="N889" i="4"/>
  <c r="N681" i="4"/>
  <c r="N393" i="4"/>
  <c r="N345" i="4"/>
  <c r="N172" i="4"/>
  <c r="N953" i="4"/>
  <c r="N761" i="4"/>
  <c r="N524" i="4"/>
  <c r="N377" i="4"/>
  <c r="N297" i="4"/>
  <c r="N217" i="4"/>
  <c r="N22" i="3"/>
  <c r="N815" i="3"/>
  <c r="N185" i="4"/>
  <c r="N316" i="4"/>
  <c r="N153" i="4"/>
  <c r="N633" i="4"/>
  <c r="N1001" i="4"/>
  <c r="N969" i="4"/>
  <c r="N121" i="4"/>
  <c r="N921" i="4"/>
  <c r="N1007" i="4"/>
  <c r="N383" i="4"/>
  <c r="N303" i="4"/>
  <c r="N877" i="4"/>
  <c r="N810" i="4"/>
  <c r="N769" i="4"/>
  <c r="N650" i="4"/>
  <c r="N512" i="4"/>
  <c r="N461" i="4"/>
  <c r="N356" i="4"/>
  <c r="N224" i="4"/>
  <c r="N173" i="4"/>
  <c r="N160" i="4"/>
  <c r="N770" i="4"/>
  <c r="N434" i="4"/>
  <c r="N8" i="4"/>
  <c r="N976" i="4"/>
  <c r="N928" i="4"/>
  <c r="N624" i="4"/>
  <c r="N304" i="4"/>
  <c r="N998" i="4"/>
  <c r="N822" i="4"/>
  <c r="N774" i="4"/>
  <c r="N662" i="4"/>
  <c r="N486" i="4"/>
  <c r="N438" i="4"/>
  <c r="N390" i="4"/>
  <c r="N278" i="4"/>
  <c r="N42" i="4"/>
  <c r="N38" i="4"/>
  <c r="N13" i="4"/>
  <c r="N988" i="4"/>
  <c r="N940" i="4"/>
  <c r="N860" i="4"/>
  <c r="N847" i="4"/>
  <c r="N700" i="4"/>
  <c r="N463" i="4"/>
  <c r="N111" i="4"/>
  <c r="N79" i="4"/>
  <c r="N105" i="4"/>
  <c r="N25" i="4"/>
  <c r="N639" i="4"/>
  <c r="N412" i="4"/>
  <c r="N335" i="4"/>
  <c r="N284" i="4"/>
  <c r="N204" i="4"/>
  <c r="N191" i="4"/>
  <c r="N585" i="4"/>
  <c r="N809" i="4"/>
  <c r="N601" i="4"/>
  <c r="N553" i="4"/>
  <c r="N505" i="4"/>
  <c r="N265" i="4"/>
  <c r="N73" i="4"/>
  <c r="N41" i="4"/>
  <c r="N873" i="4"/>
  <c r="N665" i="4"/>
  <c r="N537" i="4"/>
  <c r="N457" i="4"/>
  <c r="N329" i="4"/>
  <c r="N249" i="4"/>
  <c r="N879" i="4"/>
  <c r="N828" i="4"/>
  <c r="N780" i="4"/>
  <c r="N732" i="4"/>
  <c r="N652" i="4"/>
  <c r="N591" i="4"/>
  <c r="N543" i="4"/>
  <c r="N492" i="4"/>
  <c r="N444" i="4"/>
  <c r="N255" i="4"/>
  <c r="N223" i="4"/>
  <c r="N143" i="4"/>
  <c r="N60" i="4"/>
  <c r="N473" i="4"/>
  <c r="N825" i="4"/>
  <c r="N729" i="4"/>
  <c r="N617" i="4"/>
  <c r="N569" i="4"/>
  <c r="N521" i="4"/>
  <c r="N489" i="4"/>
  <c r="N441" i="4"/>
  <c r="N409" i="4"/>
  <c r="N361" i="4"/>
  <c r="N313" i="4"/>
  <c r="N281" i="4"/>
  <c r="N233" i="4"/>
  <c r="N201" i="4"/>
  <c r="N169" i="4"/>
  <c r="N137" i="4"/>
  <c r="N908" i="4"/>
  <c r="N671" i="4"/>
  <c r="N511" i="4"/>
  <c r="N236" i="4"/>
  <c r="N92" i="4"/>
  <c r="N31" i="4"/>
  <c r="N777" i="4"/>
  <c r="N745" i="4"/>
  <c r="N793" i="4"/>
  <c r="N937" i="4"/>
  <c r="N857" i="4"/>
  <c r="N927" i="4"/>
  <c r="N799" i="4"/>
  <c r="N620" i="4"/>
  <c r="N572" i="4"/>
  <c r="N364" i="4"/>
  <c r="N50" i="4"/>
  <c r="N12" i="4"/>
  <c r="N425" i="4"/>
  <c r="N985" i="4"/>
  <c r="N905" i="4"/>
  <c r="N697" i="4"/>
  <c r="N649" i="4"/>
  <c r="N959" i="4"/>
  <c r="N719" i="4"/>
  <c r="N57" i="4"/>
  <c r="N9" i="4"/>
  <c r="N89" i="4"/>
  <c r="N662" i="3"/>
  <c r="N102" i="3"/>
  <c r="N821" i="3"/>
  <c r="N996" i="3"/>
  <c r="N932" i="3"/>
  <c r="N884" i="3"/>
  <c r="N836" i="3"/>
  <c r="N788" i="3"/>
  <c r="N740" i="3"/>
  <c r="N692" i="3"/>
  <c r="N644" i="3"/>
  <c r="N596" i="3"/>
  <c r="N564" i="3"/>
  <c r="N516" i="3"/>
  <c r="N468" i="3"/>
  <c r="N388" i="3"/>
  <c r="N340" i="3"/>
  <c r="N276" i="3"/>
  <c r="N228" i="3"/>
  <c r="N164" i="3"/>
  <c r="N100" i="3"/>
  <c r="N20" i="3"/>
  <c r="N614" i="3"/>
  <c r="N964" i="3"/>
  <c r="N916" i="3"/>
  <c r="N868" i="3"/>
  <c r="N820" i="3"/>
  <c r="N772" i="3"/>
  <c r="N724" i="3"/>
  <c r="N676" i="3"/>
  <c r="N660" i="3"/>
  <c r="N612" i="3"/>
  <c r="N548" i="3"/>
  <c r="N500" i="3"/>
  <c r="N452" i="3"/>
  <c r="N420" i="3"/>
  <c r="N372" i="3"/>
  <c r="N324" i="3"/>
  <c r="N292" i="3"/>
  <c r="N244" i="3"/>
  <c r="N196" i="3"/>
  <c r="N148" i="3"/>
  <c r="N116" i="3"/>
  <c r="N68" i="3"/>
  <c r="N52" i="3"/>
  <c r="N269" i="3"/>
  <c r="N488" i="3"/>
  <c r="N980" i="3"/>
  <c r="N948" i="3"/>
  <c r="N900" i="3"/>
  <c r="N852" i="3"/>
  <c r="N804" i="3"/>
  <c r="N756" i="3"/>
  <c r="N708" i="3"/>
  <c r="N628" i="3"/>
  <c r="N580" i="3"/>
  <c r="N532" i="3"/>
  <c r="N484" i="3"/>
  <c r="N436" i="3"/>
  <c r="N404" i="3"/>
  <c r="N356" i="3"/>
  <c r="N308" i="3"/>
  <c r="N260" i="3"/>
  <c r="N212" i="3"/>
  <c r="N180" i="3"/>
  <c r="N132" i="3"/>
  <c r="N84" i="3"/>
  <c r="N36" i="3"/>
  <c r="N963" i="3"/>
  <c r="N899" i="3"/>
  <c r="N803" i="3"/>
  <c r="N771" i="3"/>
  <c r="N691" i="3"/>
  <c r="N643" i="3"/>
  <c r="N579" i="3"/>
  <c r="N499" i="3"/>
  <c r="N435" i="3"/>
  <c r="N371" i="3"/>
  <c r="N323" i="3"/>
  <c r="N259" i="3"/>
  <c r="N195" i="3"/>
  <c r="N115" i="3"/>
  <c r="N51" i="3"/>
  <c r="N777" i="3"/>
  <c r="N681" i="3"/>
  <c r="N489" i="3"/>
  <c r="N265" i="3"/>
  <c r="N73" i="3"/>
  <c r="N935" i="3"/>
  <c r="N583" i="3"/>
  <c r="N407" i="3"/>
  <c r="N263" i="3"/>
  <c r="N606" i="3"/>
  <c r="N398" i="3"/>
  <c r="N206" i="3"/>
  <c r="N869" i="3"/>
  <c r="N661" i="3"/>
  <c r="N325" i="3"/>
  <c r="N165" i="3"/>
  <c r="N21" i="3"/>
  <c r="N748" i="3"/>
  <c r="N476" i="3"/>
  <c r="N890" i="3"/>
  <c r="N746" i="3"/>
  <c r="N538" i="3"/>
  <c r="N984" i="3"/>
  <c r="N888" i="3"/>
  <c r="N824" i="3"/>
  <c r="N744" i="3"/>
  <c r="N568" i="3"/>
  <c r="N296" i="3"/>
  <c r="N232" i="3"/>
  <c r="N152" i="3"/>
  <c r="N72" i="3"/>
  <c r="N511" i="3"/>
  <c r="N947" i="3"/>
  <c r="N883" i="3"/>
  <c r="N819" i="3"/>
  <c r="N755" i="3"/>
  <c r="N707" i="3"/>
  <c r="N627" i="3"/>
  <c r="N531" i="3"/>
  <c r="N483" i="3"/>
  <c r="N403" i="3"/>
  <c r="N339" i="3"/>
  <c r="N275" i="3"/>
  <c r="N243" i="3"/>
  <c r="N163" i="3"/>
  <c r="N83" i="3"/>
  <c r="N19" i="3"/>
  <c r="N985" i="3"/>
  <c r="N889" i="3"/>
  <c r="N473" i="3"/>
  <c r="N105" i="3"/>
  <c r="N816" i="3"/>
  <c r="N791" i="3"/>
  <c r="N535" i="3"/>
  <c r="N71" i="3"/>
  <c r="N910" i="3"/>
  <c r="N814" i="3"/>
  <c r="N318" i="3"/>
  <c r="N158" i="3"/>
  <c r="N14" i="3"/>
  <c r="N421" i="3"/>
  <c r="N357" i="3"/>
  <c r="N940" i="3"/>
  <c r="N684" i="3"/>
  <c r="N396" i="3"/>
  <c r="N490" i="3"/>
  <c r="N266" i="3"/>
  <c r="N154" i="3"/>
  <c r="N1000" i="3"/>
  <c r="N776" i="3"/>
  <c r="N696" i="3"/>
  <c r="N584" i="3"/>
  <c r="N472" i="3"/>
  <c r="N424" i="3"/>
  <c r="N328" i="3"/>
  <c r="N216" i="3"/>
  <c r="N120" i="3"/>
  <c r="N40" i="3"/>
  <c r="N678" i="3"/>
  <c r="N838" i="3"/>
  <c r="N710" i="3"/>
  <c r="N630" i="3"/>
  <c r="N422" i="3"/>
  <c r="N278" i="3"/>
  <c r="N134" i="3"/>
  <c r="N416" i="3"/>
  <c r="N352" i="3"/>
  <c r="N703" i="3"/>
  <c r="N447" i="3"/>
  <c r="N319" i="3"/>
  <c r="N175" i="3"/>
  <c r="N63" i="3"/>
  <c r="N15" i="3"/>
  <c r="N934" i="3"/>
  <c r="N774" i="3"/>
  <c r="N582" i="3"/>
  <c r="N454" i="3"/>
  <c r="N374" i="3"/>
  <c r="N182" i="3"/>
  <c r="N909" i="3"/>
  <c r="N813" i="3"/>
  <c r="N685" i="3"/>
  <c r="N653" i="3"/>
  <c r="N493" i="3"/>
  <c r="N445" i="3"/>
  <c r="N205" i="3"/>
  <c r="N125" i="3"/>
  <c r="N13" i="3"/>
  <c r="N979" i="3"/>
  <c r="N915" i="3"/>
  <c r="N851" i="3"/>
  <c r="N787" i="3"/>
  <c r="N723" i="3"/>
  <c r="N659" i="3"/>
  <c r="N595" i="3"/>
  <c r="N547" i="3"/>
  <c r="N467" i="3"/>
  <c r="N419" i="3"/>
  <c r="N387" i="3"/>
  <c r="N291" i="3"/>
  <c r="N211" i="3"/>
  <c r="N147" i="3"/>
  <c r="N99" i="3"/>
  <c r="N35" i="3"/>
  <c r="N937" i="3"/>
  <c r="N745" i="3"/>
  <c r="N521" i="3"/>
  <c r="N9" i="3"/>
  <c r="N983" i="3"/>
  <c r="N327" i="3"/>
  <c r="N247" i="3"/>
  <c r="N862" i="3"/>
  <c r="N654" i="3"/>
  <c r="N613" i="3"/>
  <c r="N405" i="3"/>
  <c r="N988" i="3"/>
  <c r="N860" i="3"/>
  <c r="N604" i="3"/>
  <c r="N986" i="3"/>
  <c r="N730" i="3"/>
  <c r="N522" i="3"/>
  <c r="N952" i="3"/>
  <c r="N840" i="3"/>
  <c r="N728" i="3"/>
  <c r="N632" i="3"/>
  <c r="N520" i="3"/>
  <c r="N440" i="3"/>
  <c r="N360" i="3"/>
  <c r="N248" i="3"/>
  <c r="N239" i="3"/>
  <c r="N886" i="3"/>
  <c r="N11" i="3"/>
  <c r="N918" i="3"/>
  <c r="N294" i="3"/>
  <c r="N38" i="3"/>
  <c r="N10" i="3"/>
  <c r="N864" i="3"/>
  <c r="N608" i="3"/>
  <c r="N975" i="3"/>
  <c r="N847" i="3"/>
  <c r="N767" i="3"/>
  <c r="N607" i="3"/>
  <c r="N495" i="3"/>
  <c r="N351" i="3"/>
  <c r="N303" i="3"/>
  <c r="N870" i="3"/>
  <c r="N822" i="3"/>
  <c r="N566" i="3"/>
  <c r="N406" i="3"/>
  <c r="N358" i="3"/>
  <c r="N70" i="3"/>
  <c r="N941" i="3"/>
  <c r="N861" i="3"/>
  <c r="N701" i="3"/>
  <c r="N637" i="3"/>
  <c r="N397" i="3"/>
  <c r="N301" i="3"/>
  <c r="N995" i="3"/>
  <c r="N931" i="3"/>
  <c r="N867" i="3"/>
  <c r="N835" i="3"/>
  <c r="N739" i="3"/>
  <c r="N675" i="3"/>
  <c r="N611" i="3"/>
  <c r="N563" i="3"/>
  <c r="N515" i="3"/>
  <c r="N451" i="3"/>
  <c r="N355" i="3"/>
  <c r="N307" i="3"/>
  <c r="N227" i="3"/>
  <c r="N179" i="3"/>
  <c r="N131" i="3"/>
  <c r="N67" i="3"/>
  <c r="N953" i="3"/>
  <c r="N729" i="3"/>
  <c r="N537" i="3"/>
  <c r="N233" i="3"/>
  <c r="N727" i="3"/>
  <c r="N615" i="3"/>
  <c r="N103" i="3"/>
  <c r="N453" i="3"/>
  <c r="N181" i="3"/>
  <c r="N101" i="3"/>
  <c r="N732" i="3"/>
  <c r="N540" i="3"/>
  <c r="N938" i="3"/>
  <c r="N778" i="3"/>
  <c r="N682" i="3"/>
  <c r="N474" i="3"/>
  <c r="N218" i="3"/>
  <c r="N936" i="3"/>
  <c r="N872" i="3"/>
  <c r="N792" i="3"/>
  <c r="N680" i="3"/>
  <c r="N616" i="3"/>
  <c r="N536" i="3"/>
  <c r="N376" i="3"/>
  <c r="N264" i="3"/>
  <c r="N184" i="3"/>
  <c r="N104" i="3"/>
  <c r="N8" i="3"/>
  <c r="N719" i="3"/>
  <c r="N470" i="3"/>
  <c r="N150" i="3"/>
  <c r="N800" i="3"/>
  <c r="N560" i="3"/>
  <c r="N400" i="3"/>
  <c r="N911" i="3"/>
  <c r="N863" i="3"/>
  <c r="N655" i="3"/>
  <c r="N559" i="3"/>
  <c r="N399" i="3"/>
  <c r="N271" i="3"/>
  <c r="N207" i="3"/>
  <c r="N159" i="3"/>
  <c r="N47" i="3"/>
  <c r="N982" i="3"/>
  <c r="N726" i="3"/>
  <c r="N518" i="3"/>
  <c r="N326" i="3"/>
  <c r="N214" i="3"/>
  <c r="N893" i="3"/>
  <c r="N845" i="3"/>
  <c r="N605" i="3"/>
  <c r="N429" i="3"/>
  <c r="N157" i="3"/>
  <c r="N45" i="3"/>
  <c r="N270" i="3"/>
  <c r="N970" i="4"/>
  <c r="N787" i="4"/>
  <c r="N499" i="4"/>
  <c r="N451" i="4"/>
  <c r="N355" i="4"/>
  <c r="N291" i="4"/>
  <c r="N93" i="4"/>
  <c r="N730" i="4"/>
  <c r="N915" i="4"/>
  <c r="N739" i="4"/>
  <c r="N931" i="4"/>
  <c r="N691" i="4"/>
  <c r="N595" i="4"/>
  <c r="N212" i="4"/>
  <c r="N958" i="4"/>
  <c r="N979" i="4"/>
  <c r="N253" i="4"/>
  <c r="N132" i="4"/>
  <c r="N851" i="4"/>
  <c r="N621" i="4"/>
  <c r="N403" i="4"/>
  <c r="N890" i="4"/>
  <c r="N627" i="4"/>
  <c r="N433" i="4"/>
  <c r="N701" i="4"/>
  <c r="N551" i="4"/>
  <c r="N395" i="4"/>
  <c r="N67" i="4"/>
  <c r="N960" i="4"/>
  <c r="N878" i="4"/>
  <c r="N864" i="4"/>
  <c r="N816" i="4"/>
  <c r="N800" i="4"/>
  <c r="N752" i="4"/>
  <c r="N720" i="4"/>
  <c r="N656" i="4"/>
  <c r="N609" i="4"/>
  <c r="N541" i="4"/>
  <c r="N528" i="4"/>
  <c r="N480" i="4"/>
  <c r="N464" i="4"/>
  <c r="N416" i="4"/>
  <c r="N368" i="4"/>
  <c r="N333" i="4"/>
  <c r="N320" i="4"/>
  <c r="N272" i="4"/>
  <c r="N266" i="4"/>
  <c r="N192" i="4"/>
  <c r="N112" i="4"/>
  <c r="N30" i="4"/>
  <c r="N989" i="4"/>
  <c r="N971" i="4"/>
  <c r="N909" i="4"/>
  <c r="N829" i="4"/>
  <c r="N811" i="4"/>
  <c r="N749" i="4"/>
  <c r="N731" i="4"/>
  <c r="N669" i="4"/>
  <c r="N651" i="4"/>
  <c r="N493" i="4"/>
  <c r="N462" i="4"/>
  <c r="N413" i="4"/>
  <c r="N365" i="4"/>
  <c r="N346" i="4"/>
  <c r="N285" i="4"/>
  <c r="N254" i="4"/>
  <c r="N205" i="4"/>
  <c r="N174" i="4"/>
  <c r="N141" i="4"/>
  <c r="N122" i="4"/>
  <c r="N110" i="4"/>
  <c r="N61" i="4"/>
  <c r="N43" i="4"/>
  <c r="N99" i="4"/>
  <c r="N83" i="4"/>
  <c r="N992" i="4"/>
  <c r="N944" i="4"/>
  <c r="N896" i="4"/>
  <c r="N880" i="4"/>
  <c r="N798" i="4"/>
  <c r="N768" i="4"/>
  <c r="N704" i="4"/>
  <c r="N640" i="4"/>
  <c r="N608" i="4"/>
  <c r="N576" i="4"/>
  <c r="N560" i="4"/>
  <c r="N544" i="4"/>
  <c r="N474" i="4"/>
  <c r="N432" i="4"/>
  <c r="N384" i="4"/>
  <c r="N336" i="4"/>
  <c r="N990" i="4"/>
  <c r="N980" i="4"/>
  <c r="N949" i="4"/>
  <c r="N939" i="4"/>
  <c r="N907" i="4"/>
  <c r="N898" i="4"/>
  <c r="N897" i="4"/>
  <c r="N869" i="4"/>
  <c r="N859" i="4"/>
  <c r="N858" i="4"/>
  <c r="N839" i="4"/>
  <c r="N818" i="4"/>
  <c r="N817" i="4"/>
  <c r="N779" i="4"/>
  <c r="N762" i="4"/>
  <c r="N750" i="4"/>
  <c r="N721" i="4"/>
  <c r="N682" i="4"/>
  <c r="N670" i="4"/>
  <c r="N602" i="4"/>
  <c r="N590" i="4"/>
  <c r="N571" i="4"/>
  <c r="N542" i="4"/>
  <c r="N533" i="4"/>
  <c r="N523" i="4"/>
  <c r="N522" i="4"/>
  <c r="N491" i="4"/>
  <c r="N481" i="4"/>
  <c r="N452" i="4"/>
  <c r="N443" i="4"/>
  <c r="N442" i="4"/>
  <c r="N426" i="4"/>
  <c r="N414" i="4"/>
  <c r="N402" i="4"/>
  <c r="N394" i="4"/>
  <c r="N382" i="4"/>
  <c r="N373" i="4"/>
  <c r="N363" i="4"/>
  <c r="N334" i="4"/>
  <c r="N325" i="4"/>
  <c r="N315" i="4"/>
  <c r="N314" i="4"/>
  <c r="N302" i="4"/>
  <c r="N295" i="4"/>
  <c r="N286" i="4"/>
  <c r="N273" i="4"/>
  <c r="N267" i="4"/>
  <c r="N244" i="4"/>
  <c r="N235" i="4"/>
  <c r="N234" i="4"/>
  <c r="N222" i="4"/>
  <c r="N203" i="4"/>
  <c r="N164" i="4"/>
  <c r="N154" i="4"/>
  <c r="N142" i="4"/>
  <c r="N123" i="4"/>
  <c r="N100" i="4"/>
  <c r="N91" i="4"/>
  <c r="N62" i="4"/>
  <c r="N49" i="4"/>
  <c r="N21" i="4"/>
  <c r="N11" i="4"/>
  <c r="N941" i="4"/>
  <c r="N925" i="4"/>
  <c r="N605" i="4"/>
  <c r="N589" i="4"/>
  <c r="N922" i="4"/>
  <c r="N826" i="4"/>
  <c r="N778" i="4"/>
  <c r="N751" i="4"/>
  <c r="N622" i="4"/>
  <c r="N538" i="4"/>
  <c r="N330" i="4"/>
  <c r="N298" i="4"/>
  <c r="N218" i="4"/>
  <c r="N910" i="4"/>
  <c r="N683" i="4"/>
  <c r="N385" i="4"/>
  <c r="N673" i="4"/>
  <c r="N555" i="4"/>
  <c r="N372" i="4"/>
  <c r="N287" i="4"/>
  <c r="N962" i="4"/>
  <c r="N715" i="4"/>
  <c r="N657" i="4"/>
  <c r="N289" i="4"/>
  <c r="N187" i="4"/>
  <c r="N75" i="4"/>
  <c r="N924" i="4"/>
  <c r="N863" i="4"/>
  <c r="N834" i="4"/>
  <c r="N805" i="4"/>
  <c r="N716" i="4"/>
  <c r="N668" i="4"/>
  <c r="N638" i="4"/>
  <c r="N607" i="4"/>
  <c r="N587" i="4"/>
  <c r="N575" i="4"/>
  <c r="N539" i="4"/>
  <c r="N478" i="4"/>
  <c r="N430" i="4"/>
  <c r="N380" i="4"/>
  <c r="N360" i="4"/>
  <c r="N271" i="4"/>
  <c r="N207" i="4"/>
  <c r="N140" i="4"/>
  <c r="N108" i="4"/>
  <c r="N78" i="4"/>
  <c r="N66" i="4"/>
  <c r="N46" i="4"/>
  <c r="N240" i="4"/>
  <c r="N176" i="4"/>
  <c r="N16" i="4"/>
  <c r="N861" i="4"/>
  <c r="N653" i="4"/>
  <c r="N317" i="4"/>
  <c r="N301" i="4"/>
  <c r="N269" i="4"/>
  <c r="N237" i="4"/>
  <c r="N77" i="4"/>
  <c r="N45" i="4"/>
  <c r="N830" i="4"/>
  <c r="N698" i="4"/>
  <c r="N603" i="4"/>
  <c r="N586" i="4"/>
  <c r="N490" i="4"/>
  <c r="N458" i="4"/>
  <c r="N202" i="4"/>
  <c r="N891" i="4"/>
  <c r="N727" i="4"/>
  <c r="N347" i="4"/>
  <c r="N55" i="4"/>
  <c r="N1003" i="4"/>
  <c r="N708" i="4"/>
  <c r="N604" i="4"/>
  <c r="N468" i="4"/>
  <c r="N308" i="4"/>
  <c r="N196" i="4"/>
  <c r="N175" i="4"/>
  <c r="N911" i="4"/>
  <c r="N833" i="4"/>
  <c r="N654" i="4"/>
  <c r="N529" i="4"/>
  <c r="N337" i="4"/>
  <c r="N1006" i="4"/>
  <c r="N885" i="4"/>
  <c r="N843" i="4"/>
  <c r="N814" i="4"/>
  <c r="N786" i="4"/>
  <c r="N747" i="4"/>
  <c r="N718" i="4"/>
  <c r="N674" i="4"/>
  <c r="N655" i="4"/>
  <c r="N558" i="4"/>
  <c r="N510" i="4"/>
  <c r="N479" i="4"/>
  <c r="N421" i="4"/>
  <c r="N379" i="4"/>
  <c r="N332" i="4"/>
  <c r="N319" i="4"/>
  <c r="N299" i="4"/>
  <c r="N270" i="4"/>
  <c r="N252" i="4"/>
  <c r="N238" i="4"/>
  <c r="N219" i="4"/>
  <c r="N190" i="4"/>
  <c r="N171" i="4"/>
  <c r="N126" i="4"/>
  <c r="N893" i="4"/>
  <c r="N813" i="4"/>
  <c r="N157" i="4"/>
  <c r="N1002" i="4"/>
  <c r="N702" i="4"/>
  <c r="N666" i="4"/>
  <c r="N618" i="4"/>
  <c r="N506" i="4"/>
  <c r="N250" i="4"/>
  <c r="N58" i="4"/>
  <c r="N972" i="4"/>
  <c r="N564" i="4"/>
  <c r="N124" i="4"/>
  <c r="N14" i="4"/>
  <c r="N831" i="4"/>
  <c r="N623" i="4"/>
  <c r="N594" i="4"/>
  <c r="N427" i="4"/>
  <c r="N180" i="4"/>
  <c r="N116" i="4"/>
  <c r="N684" i="4"/>
  <c r="N476" i="4"/>
  <c r="N156" i="4"/>
  <c r="N17" i="4"/>
  <c r="N974" i="4"/>
  <c r="N943" i="4"/>
  <c r="N923" i="4"/>
  <c r="N767" i="4"/>
  <c r="N845" i="4"/>
  <c r="N733" i="4"/>
  <c r="N717" i="4"/>
  <c r="N685" i="4"/>
  <c r="N637" i="4"/>
  <c r="N109" i="4"/>
  <c r="N986" i="4"/>
  <c r="N874" i="4"/>
  <c r="N842" i="4"/>
  <c r="N634" i="4"/>
  <c r="N570" i="4"/>
  <c r="N138" i="4"/>
  <c r="N679" i="4"/>
  <c r="N703" i="4"/>
  <c r="N516" i="4"/>
  <c r="N44" i="4"/>
  <c r="N764" i="4"/>
  <c r="N975" i="4"/>
  <c r="N895" i="4"/>
  <c r="N875" i="4"/>
  <c r="N846" i="4"/>
  <c r="N783" i="4"/>
  <c r="N699" i="4"/>
  <c r="N635" i="4"/>
  <c r="N527" i="4"/>
  <c r="N498" i="4"/>
  <c r="N459" i="4"/>
  <c r="N431" i="4"/>
  <c r="N399" i="4"/>
  <c r="N350" i="4"/>
  <c r="N290" i="4"/>
  <c r="N256" i="4"/>
  <c r="N208" i="4"/>
  <c r="N96" i="4"/>
  <c r="N1005" i="4"/>
  <c r="N765" i="4"/>
  <c r="N557" i="4"/>
  <c r="N525" i="4"/>
  <c r="N509" i="4"/>
  <c r="N429" i="4"/>
  <c r="N349" i="4"/>
  <c r="N794" i="4"/>
  <c r="N714" i="4"/>
  <c r="N692" i="4"/>
  <c r="N378" i="4"/>
  <c r="N282" i="4"/>
  <c r="N106" i="4"/>
  <c r="N90" i="4"/>
  <c r="N10" i="4"/>
  <c r="N961" i="4"/>
  <c r="N763" i="4"/>
  <c r="N494" i="4"/>
  <c r="N475" i="4"/>
  <c r="N155" i="4"/>
  <c r="N744" i="4"/>
  <c r="N644" i="4"/>
  <c r="N228" i="4"/>
  <c r="N63" i="4"/>
  <c r="N625" i="4"/>
  <c r="N577" i="4"/>
  <c r="N495" i="4"/>
  <c r="N446" i="4"/>
  <c r="N321" i="4"/>
  <c r="N34" i="4"/>
  <c r="N987" i="4"/>
  <c r="N926" i="4"/>
  <c r="N876" i="4"/>
  <c r="N827" i="4"/>
  <c r="N766" i="4"/>
  <c r="N748" i="4"/>
  <c r="N734" i="4"/>
  <c r="N686" i="4"/>
  <c r="N626" i="4"/>
  <c r="N606" i="4"/>
  <c r="N588" i="4"/>
  <c r="N559" i="4"/>
  <c r="N546" i="4"/>
  <c r="N507" i="4"/>
  <c r="N460" i="4"/>
  <c r="N411" i="4"/>
  <c r="N338" i="4"/>
  <c r="N331" i="4"/>
  <c r="N300" i="4"/>
  <c r="N283" i="4"/>
  <c r="N261" i="4"/>
  <c r="N159" i="4"/>
  <c r="N127" i="4"/>
  <c r="N107" i="4"/>
  <c r="N95" i="4"/>
  <c r="N88" i="4"/>
  <c r="N76" i="4"/>
  <c r="N59" i="4"/>
  <c r="N47" i="4"/>
  <c r="N28" i="4"/>
  <c r="N27" i="4"/>
  <c r="N144" i="4"/>
  <c r="N128" i="4"/>
  <c r="N957" i="4"/>
  <c r="N797" i="4"/>
  <c r="N477" i="4"/>
  <c r="N397" i="4"/>
  <c r="N125" i="4"/>
  <c r="N170" i="4"/>
  <c r="N722" i="4"/>
  <c r="N415" i="4"/>
  <c r="N366" i="4"/>
  <c r="N782" i="4"/>
  <c r="N596" i="4"/>
  <c r="N396" i="4"/>
  <c r="N268" i="4"/>
  <c r="N94" i="4"/>
  <c r="N892" i="4"/>
  <c r="N565" i="4"/>
  <c r="N386" i="4"/>
  <c r="N348" i="4"/>
  <c r="N955" i="4"/>
  <c r="N862" i="4"/>
  <c r="N844" i="4"/>
  <c r="N815" i="4"/>
  <c r="N795" i="4"/>
  <c r="N738" i="4"/>
  <c r="N667" i="4"/>
  <c r="N636" i="4"/>
  <c r="N619" i="4"/>
  <c r="N578" i="4"/>
  <c r="N556" i="4"/>
  <c r="N540" i="4"/>
  <c r="N508" i="4"/>
  <c r="N469" i="4"/>
  <c r="N447" i="4"/>
  <c r="N428" i="4"/>
  <c r="N398" i="4"/>
  <c r="N351" i="4"/>
  <c r="N251" i="4"/>
  <c r="N239" i="4"/>
  <c r="N220" i="4"/>
  <c r="N188" i="4"/>
  <c r="N158" i="4"/>
  <c r="N139" i="4"/>
  <c r="N973" i="4"/>
  <c r="N781" i="4"/>
  <c r="N573" i="4"/>
  <c r="N445" i="4"/>
  <c r="N381" i="4"/>
  <c r="N221" i="4"/>
  <c r="N189" i="4"/>
  <c r="N29" i="4"/>
  <c r="N954" i="4"/>
  <c r="N938" i="4"/>
  <c r="N906" i="4"/>
  <c r="N746" i="4"/>
  <c r="N554" i="4"/>
  <c r="N410" i="4"/>
  <c r="N362" i="4"/>
  <c r="N186" i="4"/>
  <c r="N74" i="4"/>
  <c r="N26" i="4"/>
  <c r="N991" i="4"/>
  <c r="N812" i="4"/>
  <c r="N613" i="4"/>
  <c r="N456" i="4"/>
  <c r="N33" i="4"/>
  <c r="N942" i="4"/>
  <c r="N574" i="4"/>
  <c r="N206" i="4"/>
  <c r="N148" i="4"/>
  <c r="N881" i="4"/>
  <c r="N785" i="4"/>
  <c r="N545" i="4"/>
  <c r="N526" i="4"/>
  <c r="N367" i="4"/>
  <c r="N318" i="4"/>
  <c r="N1004" i="4"/>
  <c r="N956" i="4"/>
  <c r="N914" i="4"/>
  <c r="N894" i="4"/>
  <c r="N856" i="4"/>
  <c r="N796" i="4"/>
  <c r="N757" i="4"/>
  <c r="N735" i="4"/>
  <c r="N687" i="4"/>
  <c r="N15" i="4"/>
  <c r="N775" i="4"/>
  <c r="N759" i="4"/>
  <c r="N743" i="4"/>
  <c r="N711" i="4"/>
  <c r="N695" i="4"/>
  <c r="N663" i="4"/>
  <c r="N647" i="4"/>
  <c r="N631" i="4"/>
  <c r="N615" i="4"/>
  <c r="N599" i="4"/>
  <c r="N328" i="4"/>
  <c r="N710" i="4"/>
  <c r="N630" i="4"/>
  <c r="N598" i="4"/>
  <c r="N472" i="4"/>
  <c r="N917" i="4"/>
  <c r="N741" i="4"/>
  <c r="N677" i="4"/>
  <c r="N581" i="4"/>
  <c r="N549" i="4"/>
  <c r="N920" i="4"/>
  <c r="N900" i="4"/>
  <c r="N836" i="4"/>
  <c r="N804" i="4"/>
  <c r="N788" i="4"/>
  <c r="N772" i="4"/>
  <c r="N755" i="4"/>
  <c r="N723" i="4"/>
  <c r="N659" i="4"/>
  <c r="N611" i="4"/>
  <c r="N568" i="4"/>
  <c r="N866" i="4"/>
  <c r="N802" i="4"/>
  <c r="N754" i="4"/>
  <c r="N690" i="4"/>
  <c r="N658" i="4"/>
  <c r="N562" i="4"/>
  <c r="N530" i="4"/>
  <c r="N514" i="4"/>
  <c r="N482" i="4"/>
  <c r="N466" i="4"/>
  <c r="N450" i="4"/>
  <c r="N418" i="4"/>
  <c r="N370" i="4"/>
  <c r="N354" i="4"/>
  <c r="N322" i="4"/>
  <c r="N306" i="4"/>
  <c r="N274" i="4"/>
  <c r="N258" i="4"/>
  <c r="N792" i="4"/>
  <c r="N865" i="4"/>
  <c r="N849" i="4"/>
  <c r="N561" i="4"/>
  <c r="N513" i="4"/>
  <c r="N497" i="4"/>
  <c r="N465" i="4"/>
  <c r="N449" i="4"/>
  <c r="N417" i="4"/>
  <c r="N401" i="4"/>
  <c r="N369" i="4"/>
  <c r="N353" i="4"/>
  <c r="N305" i="4"/>
  <c r="N257" i="4"/>
  <c r="N152" i="4"/>
  <c r="N168" i="4"/>
  <c r="N582" i="4"/>
  <c r="N277" i="4"/>
  <c r="N359" i="4"/>
  <c r="N37" i="4"/>
  <c r="N264" i="4"/>
  <c r="N389" i="4"/>
  <c r="N135" i="4"/>
  <c r="N406" i="4"/>
  <c r="N612" i="4"/>
  <c r="N307" i="4"/>
  <c r="N502" i="4"/>
  <c r="N515" i="4"/>
  <c r="N707" i="4"/>
  <c r="N850" i="4"/>
  <c r="N276" i="4"/>
  <c r="N371" i="4"/>
  <c r="N725" i="4"/>
  <c r="N820" i="4"/>
  <c r="N983" i="4"/>
  <c r="N32" i="4"/>
  <c r="N36" i="4"/>
  <c r="N65" i="4"/>
  <c r="N69" i="4"/>
  <c r="N98" i="4"/>
  <c r="N259" i="4"/>
  <c r="N263" i="4"/>
  <c r="N293" i="4"/>
  <c r="N388" i="4"/>
  <c r="N392" i="4"/>
  <c r="N436" i="4"/>
  <c r="N440" i="4"/>
  <c r="N593" i="4"/>
  <c r="N694" i="4"/>
  <c r="N867" i="4"/>
  <c r="N871" i="4"/>
  <c r="N913" i="4"/>
  <c r="N934" i="4"/>
  <c r="N947" i="4"/>
  <c r="N995" i="4"/>
  <c r="N120" i="4"/>
  <c r="N407" i="4"/>
  <c r="N967" i="4"/>
  <c r="N312" i="4"/>
  <c r="N342" i="4"/>
  <c r="N503" i="4"/>
  <c r="N902" i="4"/>
  <c r="N485" i="4"/>
  <c r="N550" i="4"/>
  <c r="N678" i="4"/>
  <c r="N260" i="4"/>
  <c r="N147" i="4"/>
  <c r="N227" i="4"/>
  <c r="N424" i="4"/>
  <c r="N86" i="4"/>
  <c r="N536" i="4"/>
  <c r="N854" i="4"/>
  <c r="N358" i="4"/>
  <c r="N790" i="4"/>
  <c r="N824" i="4"/>
  <c r="N40" i="4"/>
  <c r="N102" i="4"/>
  <c r="N114" i="4"/>
  <c r="N118" i="4"/>
  <c r="N130" i="4"/>
  <c r="N134" i="4"/>
  <c r="N146" i="4"/>
  <c r="N150" i="4"/>
  <c r="N162" i="4"/>
  <c r="N166" i="4"/>
  <c r="N178" i="4"/>
  <c r="N182" i="4"/>
  <c r="N194" i="4"/>
  <c r="N198" i="4"/>
  <c r="N210" i="4"/>
  <c r="N214" i="4"/>
  <c r="N226" i="4"/>
  <c r="N230" i="4"/>
  <c r="N242" i="4"/>
  <c r="N246" i="4"/>
  <c r="N288" i="4"/>
  <c r="N323" i="4"/>
  <c r="N327" i="4"/>
  <c r="N405" i="4"/>
  <c r="N419" i="4"/>
  <c r="N423" i="4"/>
  <c r="N580" i="4"/>
  <c r="N629" i="4"/>
  <c r="N664" i="4"/>
  <c r="N689" i="4"/>
  <c r="N737" i="4"/>
  <c r="N776" i="4"/>
  <c r="N832" i="4"/>
  <c r="N883" i="4"/>
  <c r="N887" i="4"/>
  <c r="N952" i="4"/>
  <c r="N1000" i="4"/>
  <c r="N232" i="4"/>
  <c r="N248" i="4"/>
  <c r="N520" i="4"/>
  <c r="N87" i="4"/>
  <c r="N661" i="4"/>
  <c r="N726" i="4"/>
  <c r="N791" i="4"/>
  <c r="N868" i="4"/>
  <c r="N163" i="4"/>
  <c r="N195" i="4"/>
  <c r="N243" i="4"/>
  <c r="N935" i="4"/>
  <c r="N82" i="4"/>
  <c r="N519" i="4"/>
  <c r="N563" i="4"/>
  <c r="N643" i="4"/>
  <c r="N471" i="4"/>
  <c r="N19" i="4"/>
  <c r="N48" i="4"/>
  <c r="N52" i="4"/>
  <c r="N81" i="4"/>
  <c r="N85" i="4"/>
  <c r="N310" i="4"/>
  <c r="N340" i="4"/>
  <c r="N344" i="4"/>
  <c r="N400" i="4"/>
  <c r="N501" i="4"/>
  <c r="N518" i="4"/>
  <c r="N531" i="4"/>
  <c r="N535" i="4"/>
  <c r="N548" i="4"/>
  <c r="N584" i="4"/>
  <c r="N642" i="4"/>
  <c r="N646" i="4"/>
  <c r="N672" i="4"/>
  <c r="N676" i="4"/>
  <c r="N706" i="4"/>
  <c r="N784" i="4"/>
  <c r="N807" i="4"/>
  <c r="N853" i="4"/>
  <c r="N904" i="4"/>
  <c r="N964" i="4"/>
  <c r="N982" i="4"/>
  <c r="N632" i="4"/>
  <c r="N104" i="4"/>
  <c r="N136" i="4"/>
  <c r="N200" i="4"/>
  <c r="N216" i="4"/>
  <c r="N376" i="4"/>
  <c r="N821" i="4"/>
  <c r="N966" i="4"/>
  <c r="N115" i="4"/>
  <c r="N167" i="4"/>
  <c r="N199" i="4"/>
  <c r="N215" i="4"/>
  <c r="N231" i="4"/>
  <c r="N247" i="4"/>
  <c r="N324" i="4"/>
  <c r="N420" i="4"/>
  <c r="N888" i="4"/>
  <c r="N53" i="4"/>
  <c r="N311" i="4"/>
  <c r="N808" i="4"/>
  <c r="N978" i="4"/>
  <c r="N454" i="4"/>
  <c r="N616" i="4"/>
  <c r="N23" i="4"/>
  <c r="N56" i="4"/>
  <c r="N275" i="4"/>
  <c r="N279" i="4"/>
  <c r="N357" i="4"/>
  <c r="N374" i="4"/>
  <c r="N453" i="4"/>
  <c r="N470" i="4"/>
  <c r="N483" i="4"/>
  <c r="N487" i="4"/>
  <c r="N496" i="4"/>
  <c r="N552" i="4"/>
  <c r="N566" i="4"/>
  <c r="N597" i="4"/>
  <c r="N724" i="4"/>
  <c r="N771" i="4"/>
  <c r="N789" i="4"/>
  <c r="N819" i="4"/>
  <c r="N823" i="4"/>
  <c r="N840" i="4"/>
  <c r="N946" i="4"/>
  <c r="N994" i="4"/>
  <c r="N184" i="4"/>
  <c r="N855" i="4"/>
  <c r="N294" i="4"/>
  <c r="N773" i="4"/>
  <c r="N119" i="4"/>
  <c r="N131" i="4"/>
  <c r="N151" i="4"/>
  <c r="N183" i="4"/>
  <c r="N918" i="4"/>
  <c r="N532" i="4"/>
  <c r="N837" i="4"/>
  <c r="N901" i="4"/>
  <c r="N467" i="4"/>
  <c r="N660" i="4"/>
  <c r="N803" i="4"/>
  <c r="N929" i="4"/>
  <c r="N35" i="4"/>
  <c r="N64" i="4"/>
  <c r="N68" i="4"/>
  <c r="N97" i="4"/>
  <c r="N262" i="4"/>
  <c r="N292" i="4"/>
  <c r="N296" i="4"/>
  <c r="N352" i="4"/>
  <c r="N387" i="4"/>
  <c r="N391" i="4"/>
  <c r="N435" i="4"/>
  <c r="N439" i="4"/>
  <c r="N448" i="4"/>
  <c r="N592" i="4"/>
  <c r="N610" i="4"/>
  <c r="N680" i="4"/>
  <c r="N693" i="4"/>
  <c r="N728" i="4"/>
  <c r="N848" i="4"/>
  <c r="N870" i="4"/>
  <c r="N912" i="4"/>
  <c r="N916" i="4"/>
  <c r="N951" i="4"/>
  <c r="N999" i="4"/>
  <c r="N71" i="4"/>
  <c r="N696" i="4"/>
  <c r="N919" i="4"/>
  <c r="N838" i="4"/>
  <c r="N70" i="4"/>
  <c r="N437" i="4"/>
  <c r="N179" i="4"/>
  <c r="N712" i="4"/>
  <c r="N948" i="4"/>
  <c r="N20" i="4"/>
  <c r="N760" i="4"/>
  <c r="N280" i="4"/>
  <c r="N484" i="4"/>
  <c r="N39" i="4"/>
  <c r="N72" i="4"/>
  <c r="N101" i="4"/>
  <c r="N113" i="4"/>
  <c r="N117" i="4"/>
  <c r="N129" i="4"/>
  <c r="N133" i="4"/>
  <c r="N145" i="4"/>
  <c r="N149" i="4"/>
  <c r="N161" i="4"/>
  <c r="N165" i="4"/>
  <c r="N177" i="4"/>
  <c r="N181" i="4"/>
  <c r="N193" i="4"/>
  <c r="N197" i="4"/>
  <c r="N209" i="4"/>
  <c r="N213" i="4"/>
  <c r="N225" i="4"/>
  <c r="N229" i="4"/>
  <c r="N241" i="4"/>
  <c r="N245" i="4"/>
  <c r="N326" i="4"/>
  <c r="N404" i="4"/>
  <c r="N408" i="4"/>
  <c r="N422" i="4"/>
  <c r="N579" i="4"/>
  <c r="N628" i="4"/>
  <c r="N688" i="4"/>
  <c r="N736" i="4"/>
  <c r="N740" i="4"/>
  <c r="N758" i="4"/>
  <c r="N835" i="4"/>
  <c r="N882" i="4"/>
  <c r="N886" i="4"/>
  <c r="N899" i="4"/>
  <c r="N963" i="4"/>
  <c r="N981" i="4"/>
  <c r="N54" i="4"/>
  <c r="N600" i="4"/>
  <c r="N936" i="4"/>
  <c r="N455" i="4"/>
  <c r="N648" i="4"/>
  <c r="N872" i="4"/>
  <c r="N984" i="4"/>
  <c r="N103" i="4"/>
  <c r="N211" i="4"/>
  <c r="N756" i="4"/>
  <c r="N884" i="4"/>
  <c r="N341" i="4"/>
  <c r="N742" i="4"/>
  <c r="N24" i="4"/>
  <c r="N375" i="4"/>
  <c r="N488" i="4"/>
  <c r="N567" i="4"/>
  <c r="N18" i="4"/>
  <c r="N22" i="4"/>
  <c r="N51" i="4"/>
  <c r="N80" i="4"/>
  <c r="N84" i="4"/>
  <c r="N309" i="4"/>
  <c r="N339" i="4"/>
  <c r="N343" i="4"/>
  <c r="N500" i="4"/>
  <c r="N504" i="4"/>
  <c r="N517" i="4"/>
  <c r="N534" i="4"/>
  <c r="N547" i="4"/>
  <c r="N583" i="4"/>
  <c r="N614" i="4"/>
  <c r="N641" i="4"/>
  <c r="N645" i="4"/>
  <c r="N675" i="4"/>
  <c r="N705" i="4"/>
  <c r="N709" i="4"/>
  <c r="N753" i="4"/>
  <c r="N801" i="4"/>
  <c r="N806" i="4"/>
  <c r="N852" i="4"/>
  <c r="N903" i="4"/>
  <c r="N968" i="4"/>
  <c r="N993" i="4"/>
  <c r="N996" i="4"/>
  <c r="N932" i="4"/>
  <c r="N930" i="4"/>
  <c r="N950" i="4"/>
  <c r="N933" i="4"/>
  <c r="N945" i="4"/>
  <c r="N965" i="4"/>
  <c r="N977" i="4"/>
  <c r="N997" i="4"/>
  <c r="N978" i="3"/>
  <c r="N914" i="3"/>
  <c r="N850" i="3"/>
  <c r="N786" i="3"/>
  <c r="N738" i="3"/>
  <c r="N674" i="3"/>
  <c r="N610" i="3"/>
  <c r="N546" i="3"/>
  <c r="N450" i="3"/>
  <c r="N354" i="3"/>
  <c r="N274" i="3"/>
  <c r="N210" i="3"/>
  <c r="N146" i="3"/>
  <c r="N66" i="3"/>
  <c r="N1001" i="3"/>
  <c r="N377" i="3"/>
  <c r="N871" i="3"/>
  <c r="N679" i="3"/>
  <c r="N39" i="3"/>
  <c r="N977" i="3"/>
  <c r="N897" i="3"/>
  <c r="N817" i="3"/>
  <c r="N753" i="3"/>
  <c r="N689" i="3"/>
  <c r="N641" i="3"/>
  <c r="N960" i="3"/>
  <c r="N880" i="3"/>
  <c r="N752" i="3"/>
  <c r="N672" i="3"/>
  <c r="N528" i="3"/>
  <c r="N432" i="3"/>
  <c r="N368" i="3"/>
  <c r="N272" i="3"/>
  <c r="N192" i="3"/>
  <c r="N112" i="3"/>
  <c r="N64" i="3"/>
  <c r="N841" i="3"/>
  <c r="N766" i="3"/>
  <c r="N542" i="3"/>
  <c r="N350" i="3"/>
  <c r="N965" i="3"/>
  <c r="N725" i="3"/>
  <c r="N956" i="3"/>
  <c r="N444" i="3"/>
  <c r="N441" i="3"/>
  <c r="N519" i="3"/>
  <c r="N7" i="3"/>
  <c r="N946" i="3"/>
  <c r="N882" i="3"/>
  <c r="N818" i="3"/>
  <c r="N770" i="3"/>
  <c r="N690" i="3"/>
  <c r="N562" i="3"/>
  <c r="N498" i="3"/>
  <c r="N466" i="3"/>
  <c r="N386" i="3"/>
  <c r="N306" i="3"/>
  <c r="N194" i="3"/>
  <c r="N114" i="3"/>
  <c r="N34" i="3"/>
  <c r="N297" i="3"/>
  <c r="N839" i="3"/>
  <c r="N151" i="3"/>
  <c r="N945" i="3"/>
  <c r="N865" i="3"/>
  <c r="N785" i="3"/>
  <c r="N721" i="3"/>
  <c r="N625" i="3"/>
  <c r="N944" i="3"/>
  <c r="N848" i="3"/>
  <c r="N720" i="3"/>
  <c r="N640" i="3"/>
  <c r="N544" i="3"/>
  <c r="N464" i="3"/>
  <c r="N336" i="3"/>
  <c r="N304" i="3"/>
  <c r="N224" i="3"/>
  <c r="N128" i="3"/>
  <c r="N48" i="3"/>
  <c r="N919" i="3"/>
  <c r="N1006" i="3"/>
  <c r="N510" i="3"/>
  <c r="N238" i="3"/>
  <c r="N885" i="3"/>
  <c r="N517" i="3"/>
  <c r="N892" i="3"/>
  <c r="N569" i="3"/>
  <c r="N823" i="3"/>
  <c r="N359" i="3"/>
  <c r="N702" i="3"/>
  <c r="N302" i="3"/>
  <c r="N46" i="3"/>
  <c r="N565" i="3"/>
  <c r="N277" i="3"/>
  <c r="N954" i="3"/>
  <c r="N442" i="3"/>
  <c r="N706" i="3"/>
  <c r="N626" i="3"/>
  <c r="N514" i="3"/>
  <c r="N402" i="3"/>
  <c r="N322" i="3"/>
  <c r="N242" i="3"/>
  <c r="N130" i="3"/>
  <c r="N18" i="3"/>
  <c r="N793" i="3"/>
  <c r="N185" i="3"/>
  <c r="N423" i="3"/>
  <c r="N929" i="3"/>
  <c r="N833" i="3"/>
  <c r="N737" i="3"/>
  <c r="N593" i="3"/>
  <c r="N912" i="3"/>
  <c r="N736" i="3"/>
  <c r="N656" i="3"/>
  <c r="N576" i="3"/>
  <c r="N496" i="3"/>
  <c r="N384" i="3"/>
  <c r="N256" i="3"/>
  <c r="N160" i="3"/>
  <c r="N32" i="3"/>
  <c r="N295" i="3"/>
  <c r="N798" i="3"/>
  <c r="N558" i="3"/>
  <c r="N700" i="3"/>
  <c r="N825" i="3"/>
  <c r="N153" i="3"/>
  <c r="N375" i="3"/>
  <c r="N846" i="3"/>
  <c r="N126" i="3"/>
  <c r="N981" i="3"/>
  <c r="N69" i="3"/>
  <c r="N650" i="3"/>
  <c r="N994" i="3"/>
  <c r="N930" i="3"/>
  <c r="N866" i="3"/>
  <c r="N802" i="3"/>
  <c r="N722" i="3"/>
  <c r="N642" i="3"/>
  <c r="N578" i="3"/>
  <c r="N482" i="3"/>
  <c r="N418" i="3"/>
  <c r="N338" i="3"/>
  <c r="N258" i="3"/>
  <c r="N178" i="3"/>
  <c r="N98" i="3"/>
  <c r="N50" i="3"/>
  <c r="N585" i="3"/>
  <c r="N887" i="3"/>
  <c r="N631" i="3"/>
  <c r="N471" i="3"/>
  <c r="N993" i="3"/>
  <c r="N913" i="3"/>
  <c r="N849" i="3"/>
  <c r="N769" i="3"/>
  <c r="N673" i="3"/>
  <c r="N657" i="3"/>
  <c r="N976" i="3"/>
  <c r="N896" i="3"/>
  <c r="N784" i="3"/>
  <c r="N704" i="3"/>
  <c r="N624" i="3"/>
  <c r="N512" i="3"/>
  <c r="N448" i="3"/>
  <c r="N288" i="3"/>
  <c r="N208" i="3"/>
  <c r="N144" i="3"/>
  <c r="N80" i="3"/>
  <c r="N425" i="3"/>
  <c r="N135" i="3"/>
  <c r="N958" i="3"/>
  <c r="N750" i="3"/>
  <c r="N94" i="3"/>
  <c r="N933" i="3"/>
  <c r="N757" i="3"/>
  <c r="N677" i="3"/>
  <c r="N492" i="3"/>
  <c r="N697" i="3"/>
  <c r="N121" i="3"/>
  <c r="N567" i="3"/>
  <c r="N894" i="3"/>
  <c r="N638" i="3"/>
  <c r="N494" i="3"/>
  <c r="N62" i="3"/>
  <c r="N629" i="3"/>
  <c r="N213" i="3"/>
  <c r="N698" i="3"/>
  <c r="N122" i="3"/>
  <c r="N962" i="3"/>
  <c r="N898" i="3"/>
  <c r="N834" i="3"/>
  <c r="N754" i="3"/>
  <c r="N658" i="3"/>
  <c r="N594" i="3"/>
  <c r="N530" i="3"/>
  <c r="N434" i="3"/>
  <c r="N370" i="3"/>
  <c r="N290" i="3"/>
  <c r="N226" i="3"/>
  <c r="N162" i="3"/>
  <c r="N82" i="3"/>
  <c r="N329" i="3"/>
  <c r="N41" i="3"/>
  <c r="N663" i="3"/>
  <c r="N183" i="3"/>
  <c r="N961" i="3"/>
  <c r="N881" i="3"/>
  <c r="N801" i="3"/>
  <c r="N705" i="3"/>
  <c r="N609" i="3"/>
  <c r="N992" i="3"/>
  <c r="N928" i="3"/>
  <c r="N832" i="3"/>
  <c r="N768" i="3"/>
  <c r="N688" i="3"/>
  <c r="N592" i="3"/>
  <c r="N480" i="3"/>
  <c r="N320" i="3"/>
  <c r="N240" i="3"/>
  <c r="N176" i="3"/>
  <c r="N96" i="3"/>
  <c r="N16" i="3"/>
  <c r="N633" i="3"/>
  <c r="N590" i="3"/>
  <c r="N382" i="3"/>
  <c r="N190" i="3"/>
  <c r="N917" i="3"/>
  <c r="N709" i="3"/>
  <c r="N908" i="3"/>
  <c r="N652" i="3"/>
  <c r="N217" i="3"/>
  <c r="N775" i="3"/>
  <c r="N215" i="3"/>
  <c r="N446" i="3"/>
  <c r="N773" i="3"/>
  <c r="N373" i="3"/>
  <c r="N906" i="3"/>
  <c r="N298" i="3"/>
  <c r="N1005" i="3"/>
  <c r="N797" i="3"/>
  <c r="N381" i="3"/>
  <c r="N237" i="3"/>
  <c r="N966" i="3"/>
  <c r="N812" i="3"/>
  <c r="N716" i="3"/>
  <c r="N508" i="3"/>
  <c r="N412" i="3"/>
  <c r="N332" i="3"/>
  <c r="N252" i="3"/>
  <c r="N188" i="3"/>
  <c r="N108" i="3"/>
  <c r="N28" i="3"/>
  <c r="N1002" i="3"/>
  <c r="N842" i="3"/>
  <c r="N394" i="3"/>
  <c r="N1003" i="3"/>
  <c r="N923" i="3"/>
  <c r="N859" i="3"/>
  <c r="N795" i="3"/>
  <c r="N731" i="3"/>
  <c r="N715" i="3"/>
  <c r="N683" i="3"/>
  <c r="N651" i="3"/>
  <c r="N587" i="3"/>
  <c r="N555" i="3"/>
  <c r="N523" i="3"/>
  <c r="N491" i="3"/>
  <c r="N459" i="3"/>
  <c r="N443" i="3"/>
  <c r="N427" i="3"/>
  <c r="N411" i="3"/>
  <c r="N395" i="3"/>
  <c r="N363" i="3"/>
  <c r="N347" i="3"/>
  <c r="N331" i="3"/>
  <c r="N315" i="3"/>
  <c r="N299" i="3"/>
  <c r="N283" i="3"/>
  <c r="N267" i="3"/>
  <c r="N251" i="3"/>
  <c r="N905" i="3"/>
  <c r="N649" i="3"/>
  <c r="N393" i="3"/>
  <c r="N345" i="3"/>
  <c r="N89" i="3"/>
  <c r="N37" i="3"/>
  <c r="N959" i="3"/>
  <c r="N751" i="3"/>
  <c r="N543" i="3"/>
  <c r="N95" i="3"/>
  <c r="N557" i="3"/>
  <c r="N189" i="3"/>
  <c r="N972" i="3"/>
  <c r="N828" i="3"/>
  <c r="N572" i="3"/>
  <c r="N460" i="3"/>
  <c r="N316" i="3"/>
  <c r="N236" i="3"/>
  <c r="N172" i="3"/>
  <c r="N92" i="3"/>
  <c r="N60" i="3"/>
  <c r="N378" i="3"/>
  <c r="N202" i="3"/>
  <c r="N42" i="3"/>
  <c r="N955" i="3"/>
  <c r="N891" i="3"/>
  <c r="N843" i="3"/>
  <c r="N779" i="3"/>
  <c r="N763" i="3"/>
  <c r="N699" i="3"/>
  <c r="N667" i="3"/>
  <c r="N619" i="3"/>
  <c r="N571" i="3"/>
  <c r="N539" i="3"/>
  <c r="N507" i="3"/>
  <c r="N379" i="3"/>
  <c r="N970" i="3"/>
  <c r="N922" i="3"/>
  <c r="N874" i="3"/>
  <c r="N826" i="3"/>
  <c r="N810" i="3"/>
  <c r="N762" i="3"/>
  <c r="N714" i="3"/>
  <c r="N666" i="3"/>
  <c r="N618" i="3"/>
  <c r="N570" i="3"/>
  <c r="N554" i="3"/>
  <c r="N506" i="3"/>
  <c r="N458" i="3"/>
  <c r="N410" i="3"/>
  <c r="N362" i="3"/>
  <c r="N314" i="3"/>
  <c r="N282" i="3"/>
  <c r="N250" i="3"/>
  <c r="N170" i="3"/>
  <c r="N138" i="3"/>
  <c r="N106" i="3"/>
  <c r="N58" i="3"/>
  <c r="N26" i="3"/>
  <c r="N469" i="3"/>
  <c r="N133" i="3"/>
  <c r="N799" i="3"/>
  <c r="N591" i="3"/>
  <c r="N463" i="3"/>
  <c r="N127" i="3"/>
  <c r="N957" i="3"/>
  <c r="N541" i="3"/>
  <c r="N333" i="3"/>
  <c r="N924" i="3"/>
  <c r="N844" i="3"/>
  <c r="N780" i="3"/>
  <c r="N668" i="3"/>
  <c r="N588" i="3"/>
  <c r="N364" i="3"/>
  <c r="N300" i="3"/>
  <c r="N204" i="3"/>
  <c r="N124" i="3"/>
  <c r="N44" i="3"/>
  <c r="N794" i="3"/>
  <c r="N602" i="3"/>
  <c r="N186" i="3"/>
  <c r="N90" i="3"/>
  <c r="N987" i="3"/>
  <c r="N875" i="3"/>
  <c r="N811" i="3"/>
  <c r="N747" i="3"/>
  <c r="N475" i="3"/>
  <c r="N969" i="3"/>
  <c r="N921" i="3"/>
  <c r="N857" i="3"/>
  <c r="N809" i="3"/>
  <c r="N761" i="3"/>
  <c r="N713" i="3"/>
  <c r="N665" i="3"/>
  <c r="N617" i="3"/>
  <c r="N601" i="3"/>
  <c r="N553" i="3"/>
  <c r="N505" i="3"/>
  <c r="N457" i="3"/>
  <c r="N409" i="3"/>
  <c r="N361" i="3"/>
  <c r="N313" i="3"/>
  <c r="N281" i="3"/>
  <c r="N249" i="3"/>
  <c r="N201" i="3"/>
  <c r="N169" i="3"/>
  <c r="N137" i="3"/>
  <c r="N57" i="3"/>
  <c r="N25" i="3"/>
  <c r="N990" i="3"/>
  <c r="N942" i="3"/>
  <c r="N926" i="3"/>
  <c r="N878" i="3"/>
  <c r="N782" i="3"/>
  <c r="N734" i="3"/>
  <c r="N686" i="3"/>
  <c r="N670" i="3"/>
  <c r="N622" i="3"/>
  <c r="N526" i="3"/>
  <c r="N478" i="3"/>
  <c r="N430" i="3"/>
  <c r="N414" i="3"/>
  <c r="N366" i="3"/>
  <c r="N334" i="3"/>
  <c r="N222" i="3"/>
  <c r="N142" i="3"/>
  <c r="N110" i="3"/>
  <c r="N78" i="3"/>
  <c r="N245" i="3"/>
  <c r="N589" i="3"/>
  <c r="N93" i="3"/>
  <c r="N1004" i="3"/>
  <c r="N764" i="3"/>
  <c r="N620" i="3"/>
  <c r="N524" i="3"/>
  <c r="N380" i="3"/>
  <c r="N268" i="3"/>
  <c r="N156" i="3"/>
  <c r="N76" i="3"/>
  <c r="N858" i="3"/>
  <c r="N634" i="3"/>
  <c r="N330" i="3"/>
  <c r="N74" i="3"/>
  <c r="N939" i="3"/>
  <c r="N635" i="3"/>
  <c r="N873" i="3"/>
  <c r="N968" i="3"/>
  <c r="N920" i="3"/>
  <c r="N904" i="3"/>
  <c r="N856" i="3"/>
  <c r="N808" i="3"/>
  <c r="N760" i="3"/>
  <c r="N712" i="3"/>
  <c r="N664" i="3"/>
  <c r="N648" i="3"/>
  <c r="N600" i="3"/>
  <c r="N552" i="3"/>
  <c r="N504" i="3"/>
  <c r="N456" i="3"/>
  <c r="N408" i="3"/>
  <c r="N392" i="3"/>
  <c r="N344" i="3"/>
  <c r="N312" i="3"/>
  <c r="N280" i="3"/>
  <c r="N200" i="3"/>
  <c r="N168" i="3"/>
  <c r="N136" i="3"/>
  <c r="N88" i="3"/>
  <c r="N56" i="3"/>
  <c r="N24" i="3"/>
  <c r="N501" i="3"/>
  <c r="N293" i="3"/>
  <c r="N749" i="3"/>
  <c r="N349" i="3"/>
  <c r="N77" i="3"/>
  <c r="N246" i="3"/>
  <c r="N876" i="3"/>
  <c r="N796" i="3"/>
  <c r="N636" i="3"/>
  <c r="N556" i="3"/>
  <c r="N428" i="3"/>
  <c r="N348" i="3"/>
  <c r="N284" i="3"/>
  <c r="N220" i="3"/>
  <c r="N140" i="3"/>
  <c r="N12" i="3"/>
  <c r="N586" i="3"/>
  <c r="N426" i="3"/>
  <c r="N346" i="3"/>
  <c r="N234" i="3"/>
  <c r="N971" i="3"/>
  <c r="N907" i="3"/>
  <c r="N827" i="3"/>
  <c r="N603" i="3"/>
  <c r="N999" i="3"/>
  <c r="N967" i="3"/>
  <c r="N951" i="3"/>
  <c r="N903" i="3"/>
  <c r="N855" i="3"/>
  <c r="N807" i="3"/>
  <c r="N759" i="3"/>
  <c r="N743" i="3"/>
  <c r="N711" i="3"/>
  <c r="N695" i="3"/>
  <c r="N647" i="3"/>
  <c r="N599" i="3"/>
  <c r="N551" i="3"/>
  <c r="N503" i="3"/>
  <c r="N487" i="3"/>
  <c r="N455" i="3"/>
  <c r="N439" i="3"/>
  <c r="N391" i="3"/>
  <c r="N343" i="3"/>
  <c r="N311" i="3"/>
  <c r="N279" i="3"/>
  <c r="N231" i="3"/>
  <c r="N199" i="3"/>
  <c r="N167" i="3"/>
  <c r="N119" i="3"/>
  <c r="N87" i="3"/>
  <c r="N55" i="3"/>
  <c r="N23" i="3"/>
  <c r="N577" i="3"/>
  <c r="N561" i="3"/>
  <c r="N545" i="3"/>
  <c r="N529" i="3"/>
  <c r="N513" i="3"/>
  <c r="N497" i="3"/>
  <c r="N481" i="3"/>
  <c r="N465" i="3"/>
  <c r="N449" i="3"/>
  <c r="N433" i="3"/>
  <c r="N417" i="3"/>
  <c r="N401" i="3"/>
  <c r="N385" i="3"/>
  <c r="N369" i="3"/>
  <c r="N353" i="3"/>
  <c r="N337" i="3"/>
  <c r="N321" i="3"/>
  <c r="N305" i="3"/>
  <c r="N289" i="3"/>
  <c r="N273" i="3"/>
  <c r="N257" i="3"/>
  <c r="N241" i="3"/>
  <c r="N225" i="3"/>
  <c r="N209" i="3"/>
  <c r="N193" i="3"/>
  <c r="N177" i="3"/>
  <c r="N161" i="3"/>
  <c r="N145" i="3"/>
  <c r="N129" i="3"/>
  <c r="N113" i="3"/>
  <c r="N97" i="3"/>
  <c r="N81" i="3"/>
  <c r="N65" i="3"/>
  <c r="N49" i="3"/>
  <c r="N33" i="3"/>
  <c r="N17" i="3"/>
  <c r="N998" i="3"/>
  <c r="N950" i="3"/>
  <c r="N902" i="3"/>
  <c r="N854" i="3"/>
  <c r="N806" i="3"/>
  <c r="N790" i="3"/>
  <c r="N758" i="3"/>
  <c r="N742" i="3"/>
  <c r="N694" i="3"/>
  <c r="N646" i="3"/>
  <c r="N598" i="3"/>
  <c r="N550" i="3"/>
  <c r="N534" i="3"/>
  <c r="N502" i="3"/>
  <c r="N486" i="3"/>
  <c r="N438" i="3"/>
  <c r="N390" i="3"/>
  <c r="N342" i="3"/>
  <c r="N310" i="3"/>
  <c r="N262" i="3"/>
  <c r="N230" i="3"/>
  <c r="N198" i="3"/>
  <c r="N166" i="3"/>
  <c r="N118" i="3"/>
  <c r="N86" i="3"/>
  <c r="N54" i="3"/>
  <c r="N830" i="3"/>
  <c r="N718" i="3"/>
  <c r="N254" i="3"/>
  <c r="N174" i="3"/>
  <c r="N997" i="3"/>
  <c r="N949" i="3"/>
  <c r="N853" i="3"/>
  <c r="N789" i="3"/>
  <c r="N741" i="3"/>
  <c r="N693" i="3"/>
  <c r="N645" i="3"/>
  <c r="N597" i="3"/>
  <c r="N533" i="3"/>
  <c r="N485" i="3"/>
  <c r="N341" i="3"/>
  <c r="N261" i="3"/>
  <c r="N197" i="3"/>
  <c r="N149" i="3"/>
  <c r="N85" i="3"/>
  <c r="N991" i="3"/>
  <c r="N927" i="3"/>
  <c r="N895" i="3"/>
  <c r="N671" i="3"/>
  <c r="N639" i="3"/>
  <c r="N479" i="3"/>
  <c r="N431" i="3"/>
  <c r="N367" i="3"/>
  <c r="N287" i="3"/>
  <c r="N223" i="3"/>
  <c r="N79" i="3"/>
  <c r="N974" i="3"/>
  <c r="N574" i="3"/>
  <c r="N462" i="3"/>
  <c r="N286" i="3"/>
  <c r="N30" i="3"/>
  <c r="N901" i="3"/>
  <c r="N837" i="3"/>
  <c r="N805" i="3"/>
  <c r="N581" i="3"/>
  <c r="N549" i="3"/>
  <c r="N437" i="3"/>
  <c r="N389" i="3"/>
  <c r="N309" i="3"/>
  <c r="N229" i="3"/>
  <c r="N117" i="3"/>
  <c r="N53" i="3"/>
  <c r="N943" i="3"/>
  <c r="N879" i="3"/>
  <c r="N831" i="3"/>
  <c r="N783" i="3"/>
  <c r="N735" i="3"/>
  <c r="N687" i="3"/>
  <c r="N623" i="3"/>
  <c r="N575" i="3"/>
  <c r="N527" i="3"/>
  <c r="N415" i="3"/>
  <c r="N383" i="3"/>
  <c r="N335" i="3"/>
  <c r="N255" i="3"/>
  <c r="N191" i="3"/>
  <c r="N143" i="3"/>
  <c r="N111" i="3"/>
  <c r="N31" i="3"/>
  <c r="N989" i="3"/>
  <c r="N973" i="3"/>
  <c r="N925" i="3"/>
  <c r="N877" i="3"/>
  <c r="N829" i="3"/>
  <c r="N781" i="3"/>
  <c r="N765" i="3"/>
  <c r="N733" i="3"/>
  <c r="N717" i="3"/>
  <c r="N669" i="3"/>
  <c r="N621" i="3"/>
  <c r="N573" i="3"/>
  <c r="N525" i="3"/>
  <c r="N509" i="3"/>
  <c r="N477" i="3"/>
  <c r="N461" i="3"/>
  <c r="N413" i="3"/>
  <c r="N365" i="3"/>
  <c r="N317" i="3"/>
  <c r="N285" i="3"/>
  <c r="N253" i="3"/>
  <c r="N221" i="3"/>
  <c r="N173" i="3"/>
  <c r="N141" i="3"/>
  <c r="N109" i="3"/>
  <c r="N61" i="3"/>
  <c r="N29" i="3"/>
  <c r="N219" i="3"/>
  <c r="N139" i="3"/>
  <c r="N59" i="3"/>
  <c r="N235" i="3"/>
  <c r="N155" i="3"/>
  <c r="N75" i="3"/>
  <c r="N203" i="3"/>
  <c r="N123" i="3"/>
  <c r="N91" i="3"/>
  <c r="N171" i="3"/>
  <c r="N27" i="3"/>
  <c r="N187" i="3"/>
  <c r="N107" i="3"/>
  <c r="N43" i="3"/>
  <c r="AT800" i="12" l="1"/>
  <c r="AT832" i="12"/>
  <c r="P768" i="12"/>
  <c r="P748" i="12"/>
  <c r="AF83" i="12"/>
  <c r="AT111" i="12"/>
  <c r="AT175" i="12"/>
  <c r="P183" i="12"/>
  <c r="AF211" i="12"/>
  <c r="AT239" i="12"/>
  <c r="P311" i="12"/>
  <c r="AT559" i="12"/>
  <c r="AF595" i="12"/>
  <c r="P820" i="12"/>
  <c r="P884" i="12"/>
  <c r="P948" i="12"/>
  <c r="P268" i="12"/>
  <c r="AF296" i="12"/>
  <c r="P332" i="12"/>
  <c r="P811" i="12"/>
  <c r="P1003" i="12"/>
  <c r="P846" i="12"/>
  <c r="P910" i="12"/>
  <c r="P974" i="12"/>
  <c r="AF123" i="12"/>
  <c r="AT151" i="12"/>
  <c r="P159" i="12"/>
  <c r="AF187" i="12"/>
  <c r="AF251" i="12"/>
  <c r="AT279" i="12"/>
  <c r="P287" i="12"/>
  <c r="AF315" i="12"/>
  <c r="AT343" i="12"/>
  <c r="P351" i="12"/>
  <c r="AF379" i="12"/>
  <c r="AT407" i="12"/>
  <c r="AF443" i="12"/>
  <c r="AT471" i="12"/>
  <c r="P479" i="12"/>
  <c r="AF507" i="12"/>
  <c r="AT535" i="12"/>
  <c r="P607" i="12"/>
  <c r="AF635" i="12"/>
  <c r="AT663" i="12"/>
  <c r="P671" i="12"/>
  <c r="P791" i="12"/>
  <c r="P812" i="12"/>
  <c r="P855" i="12"/>
  <c r="P876" i="12"/>
  <c r="P919" i="12"/>
  <c r="P940" i="12"/>
  <c r="P983" i="12"/>
  <c r="P1004" i="12"/>
  <c r="P776" i="12"/>
  <c r="P806" i="12"/>
  <c r="P934" i="12"/>
  <c r="P998" i="12"/>
  <c r="AF723" i="12"/>
  <c r="P799" i="12"/>
  <c r="P927" i="12"/>
  <c r="P991" i="12"/>
  <c r="AF755" i="12"/>
  <c r="AF787" i="12"/>
  <c r="P719" i="12"/>
  <c r="P831" i="12"/>
  <c r="P852" i="12"/>
  <c r="P916" i="12"/>
  <c r="P959" i="12"/>
  <c r="P980" i="12"/>
  <c r="P939" i="12"/>
  <c r="AT700" i="12"/>
  <c r="P708" i="12"/>
  <c r="AT23" i="12"/>
  <c r="P31" i="12"/>
  <c r="AF59" i="12"/>
  <c r="AT87" i="12"/>
  <c r="P95" i="12"/>
  <c r="AT215" i="12"/>
  <c r="P415" i="12"/>
  <c r="P870" i="12"/>
  <c r="AT716" i="12"/>
  <c r="P724" i="12"/>
  <c r="P818" i="11"/>
  <c r="P897" i="11"/>
  <c r="P815" i="11"/>
  <c r="P912" i="11"/>
  <c r="P962" i="11"/>
  <c r="P863" i="11"/>
  <c r="P850" i="11"/>
  <c r="P736" i="11"/>
  <c r="P978" i="11"/>
  <c r="P834" i="11"/>
  <c r="P816" i="11"/>
  <c r="P10" i="11"/>
  <c r="P880" i="11"/>
  <c r="P848" i="11"/>
  <c r="P769" i="11"/>
  <c r="P927" i="11"/>
  <c r="P847" i="11"/>
  <c r="P943" i="11"/>
  <c r="P16" i="11"/>
  <c r="P224" i="11"/>
  <c r="P480" i="11"/>
  <c r="P914" i="11"/>
  <c r="P801" i="11"/>
  <c r="P420" i="12"/>
  <c r="AT476" i="12"/>
  <c r="P484" i="12"/>
  <c r="P767" i="11"/>
  <c r="AF724" i="12"/>
  <c r="P567" i="12"/>
  <c r="P863" i="12"/>
  <c r="P770" i="11"/>
  <c r="P843" i="12"/>
  <c r="AT260" i="12"/>
  <c r="AT324" i="12"/>
  <c r="P772" i="12"/>
  <c r="AF767" i="12"/>
  <c r="P804" i="12"/>
  <c r="P847" i="12"/>
  <c r="P868" i="12"/>
  <c r="P911" i="12"/>
  <c r="P932" i="12"/>
  <c r="P975" i="12"/>
  <c r="P996" i="12"/>
  <c r="P800" i="11"/>
  <c r="P827" i="12"/>
  <c r="P848" i="12"/>
  <c r="P891" i="12"/>
  <c r="P912" i="12"/>
  <c r="P955" i="12"/>
  <c r="P976" i="12"/>
  <c r="AF43" i="12"/>
  <c r="AT71" i="12"/>
  <c r="P79" i="12"/>
  <c r="AF107" i="12"/>
  <c r="P143" i="12"/>
  <c r="AF171" i="12"/>
  <c r="AT199" i="12"/>
  <c r="AT263" i="12"/>
  <c r="P335" i="12"/>
  <c r="AT391" i="12"/>
  <c r="P399" i="12"/>
  <c r="AF427" i="12"/>
  <c r="P463" i="12"/>
  <c r="AF491" i="12"/>
  <c r="AT519" i="12"/>
  <c r="AF555" i="12"/>
  <c r="P591" i="12"/>
  <c r="AF619" i="12"/>
  <c r="AT28" i="12"/>
  <c r="P36" i="12"/>
  <c r="AT92" i="12"/>
  <c r="P100" i="12"/>
  <c r="AT156" i="12"/>
  <c r="P164" i="12"/>
  <c r="AT220" i="12"/>
  <c r="P228" i="12"/>
  <c r="AT284" i="12"/>
  <c r="P292" i="12"/>
  <c r="AT983" i="12"/>
  <c r="P864" i="11"/>
  <c r="P875" i="12"/>
  <c r="AT348" i="12"/>
  <c r="P356" i="12"/>
  <c r="AT784" i="12"/>
  <c r="AF816" i="12"/>
  <c r="AT868" i="12"/>
  <c r="AT900" i="12"/>
  <c r="AT932" i="12"/>
  <c r="AT964" i="12"/>
  <c r="AT996" i="12"/>
  <c r="AF803" i="12"/>
  <c r="AF867" i="12"/>
  <c r="AF963" i="12"/>
  <c r="P817" i="11"/>
  <c r="P898" i="11"/>
  <c r="AT412" i="12"/>
  <c r="P826" i="12"/>
  <c r="P890" i="12"/>
  <c r="P954" i="12"/>
  <c r="AF336" i="12"/>
  <c r="AT364" i="12"/>
  <c r="P372" i="12"/>
  <c r="P881" i="11"/>
  <c r="P224" i="12"/>
  <c r="AF400" i="12"/>
  <c r="P832" i="11"/>
  <c r="P819" i="12"/>
  <c r="P883" i="12"/>
  <c r="P947" i="12"/>
  <c r="AF252" i="12"/>
  <c r="AT280" i="12"/>
  <c r="P288" i="12"/>
  <c r="AF316" i="12"/>
  <c r="AF275" i="12"/>
  <c r="AT367" i="12"/>
  <c r="AF403" i="12"/>
  <c r="AT431" i="12"/>
  <c r="P439" i="12"/>
  <c r="AF467" i="12"/>
  <c r="P503" i="12"/>
  <c r="AF903" i="12"/>
  <c r="AF935" i="12"/>
  <c r="AF999" i="12"/>
  <c r="AT344" i="12"/>
  <c r="AF380" i="12"/>
  <c r="AT428" i="12"/>
  <c r="P436" i="12"/>
  <c r="AF464" i="12"/>
  <c r="AT492" i="12"/>
  <c r="AF528" i="12"/>
  <c r="P774" i="12"/>
  <c r="AT408" i="12"/>
  <c r="AF851" i="12"/>
  <c r="AF883" i="12"/>
  <c r="AF979" i="12"/>
  <c r="AT40" i="12"/>
  <c r="P48" i="12"/>
  <c r="AF76" i="12"/>
  <c r="AT104" i="12"/>
  <c r="P112" i="12"/>
  <c r="AF140" i="12"/>
  <c r="AT168" i="12"/>
  <c r="P176" i="12"/>
  <c r="AF204" i="12"/>
  <c r="AF592" i="12"/>
  <c r="AT620" i="12"/>
  <c r="AF656" i="12"/>
  <c r="P794" i="12"/>
  <c r="P858" i="12"/>
  <c r="P922" i="12"/>
  <c r="P986" i="12"/>
  <c r="P803" i="12"/>
  <c r="P824" i="12"/>
  <c r="P867" i="12"/>
  <c r="P888" i="12"/>
  <c r="P931" i="12"/>
  <c r="P952" i="12"/>
  <c r="P995" i="12"/>
  <c r="P240" i="12"/>
  <c r="P304" i="12"/>
  <c r="P416" i="12"/>
  <c r="AF444" i="12"/>
  <c r="AT472" i="12"/>
  <c r="P480" i="12"/>
  <c r="AF508" i="12"/>
  <c r="AF572" i="12"/>
  <c r="AT600" i="12"/>
  <c r="P608" i="12"/>
  <c r="AF636" i="12"/>
  <c r="AT664" i="12"/>
  <c r="P15" i="12"/>
  <c r="AF299" i="12"/>
  <c r="P672" i="12"/>
  <c r="AF727" i="12"/>
  <c r="AF700" i="12"/>
  <c r="AT804" i="12"/>
  <c r="AT836" i="12"/>
  <c r="P802" i="12"/>
  <c r="P866" i="12"/>
  <c r="P930" i="12"/>
  <c r="P994" i="12"/>
  <c r="AF407" i="12"/>
  <c r="AT435" i="12"/>
  <c r="P443" i="12"/>
  <c r="AF471" i="12"/>
  <c r="P507" i="12"/>
  <c r="AF535" i="12"/>
  <c r="AT563" i="12"/>
  <c r="AT823" i="12"/>
  <c r="AT919" i="12"/>
  <c r="AF16" i="12"/>
  <c r="AT816" i="12"/>
  <c r="AT44" i="12"/>
  <c r="AF80" i="12"/>
  <c r="AT108" i="12"/>
  <c r="P116" i="12"/>
  <c r="AF144" i="12"/>
  <c r="AT172" i="12"/>
  <c r="AF208" i="12"/>
  <c r="AT236" i="12"/>
  <c r="P815" i="12"/>
  <c r="P836" i="12"/>
  <c r="P879" i="12"/>
  <c r="P900" i="12"/>
  <c r="P943" i="12"/>
  <c r="P964" i="12"/>
  <c r="P1007" i="12"/>
  <c r="P244" i="12"/>
  <c r="AF272" i="12"/>
  <c r="AT300" i="12"/>
  <c r="P308" i="12"/>
  <c r="AT975" i="12"/>
  <c r="P739" i="12"/>
  <c r="AF947" i="12"/>
  <c r="P336" i="11"/>
  <c r="P240" i="11"/>
  <c r="P496" i="11"/>
  <c r="P786" i="11"/>
  <c r="P256" i="11"/>
  <c r="P512" i="11"/>
  <c r="P80" i="11"/>
  <c r="P785" i="11"/>
  <c r="P48" i="11"/>
  <c r="P304" i="11"/>
  <c r="P560" i="11"/>
  <c r="P64" i="11"/>
  <c r="P320" i="11"/>
  <c r="P576" i="11"/>
  <c r="P768" i="11"/>
  <c r="P833" i="11"/>
  <c r="P528" i="11"/>
  <c r="P802" i="11"/>
  <c r="P879" i="11"/>
  <c r="P799" i="11"/>
  <c r="P946" i="11"/>
  <c r="P592" i="11"/>
  <c r="P784" i="11"/>
  <c r="P272" i="11"/>
  <c r="P160" i="11"/>
  <c r="P416" i="11"/>
  <c r="P672" i="11"/>
  <c r="P895" i="11"/>
  <c r="P176" i="11"/>
  <c r="P432" i="11"/>
  <c r="P688" i="11"/>
  <c r="P722" i="11"/>
  <c r="P96" i="11"/>
  <c r="P352" i="11"/>
  <c r="P608" i="11"/>
  <c r="P112" i="11"/>
  <c r="P368" i="11"/>
  <c r="P624" i="11"/>
  <c r="P738" i="11"/>
  <c r="AF256" i="12"/>
  <c r="AF320" i="12"/>
  <c r="AT404" i="12"/>
  <c r="P412" i="12"/>
  <c r="AT644" i="12"/>
  <c r="P571" i="12"/>
  <c r="P699" i="12"/>
  <c r="AF680" i="12"/>
  <c r="AT752" i="12"/>
  <c r="AF995" i="12"/>
  <c r="AF384" i="12"/>
  <c r="AT468" i="12"/>
  <c r="P476" i="12"/>
  <c r="AT532" i="12"/>
  <c r="P180" i="12"/>
  <c r="P540" i="12"/>
  <c r="AT708" i="12"/>
  <c r="P716" i="12"/>
  <c r="AF448" i="12"/>
  <c r="AF512" i="12"/>
  <c r="AT568" i="12"/>
  <c r="P576" i="12"/>
  <c r="P796" i="12"/>
  <c r="P839" i="12"/>
  <c r="P860" i="12"/>
  <c r="P903" i="12"/>
  <c r="P924" i="12"/>
  <c r="P967" i="12"/>
  <c r="P988" i="12"/>
  <c r="P764" i="12"/>
  <c r="AF915" i="12"/>
  <c r="AF864" i="12"/>
  <c r="AF896" i="12"/>
  <c r="AF928" i="12"/>
  <c r="AF960" i="12"/>
  <c r="AF992" i="12"/>
  <c r="AF547" i="12"/>
  <c r="P583" i="12"/>
  <c r="AF611" i="12"/>
  <c r="AT639" i="12"/>
  <c r="P807" i="12"/>
  <c r="P871" i="12"/>
  <c r="P935" i="12"/>
  <c r="P999" i="12"/>
  <c r="P808" i="12"/>
  <c r="P872" i="12"/>
  <c r="P915" i="12"/>
  <c r="P936" i="12"/>
  <c r="P979" i="12"/>
  <c r="P1000" i="12"/>
  <c r="AF64" i="12"/>
  <c r="AF128" i="12"/>
  <c r="AF192" i="12"/>
  <c r="P348" i="12"/>
  <c r="AT772" i="12"/>
  <c r="AF739" i="12"/>
  <c r="AT847" i="12"/>
  <c r="AT744" i="12"/>
  <c r="AF808" i="12"/>
  <c r="AF840" i="12"/>
  <c r="P830" i="12"/>
  <c r="P894" i="12"/>
  <c r="P958" i="12"/>
  <c r="P874" i="12"/>
  <c r="P1002" i="12"/>
  <c r="AF659" i="12"/>
  <c r="AF819" i="12"/>
  <c r="P10" i="12"/>
  <c r="P760" i="12"/>
  <c r="P379" i="12"/>
  <c r="AT791" i="12"/>
  <c r="P223" i="12"/>
  <c r="P930" i="11"/>
  <c r="P994" i="11"/>
  <c r="AF167" i="12"/>
  <c r="AT195" i="12"/>
  <c r="P203" i="12"/>
  <c r="AF231" i="12"/>
  <c r="AT259" i="12"/>
  <c r="AF295" i="12"/>
  <c r="AT323" i="12"/>
  <c r="P331" i="12"/>
  <c r="AF359" i="12"/>
  <c r="AT387" i="12"/>
  <c r="P395" i="12"/>
  <c r="AF423" i="12"/>
  <c r="AT451" i="12"/>
  <c r="AF487" i="12"/>
  <c r="AT515" i="12"/>
  <c r="AF615" i="12"/>
  <c r="AT643" i="12"/>
  <c r="P651" i="12"/>
  <c r="AF743" i="12"/>
  <c r="AF775" i="12"/>
  <c r="AT556" i="12"/>
  <c r="P564" i="12"/>
  <c r="AF748" i="12"/>
  <c r="AF355" i="12"/>
  <c r="AT383" i="12"/>
  <c r="P391" i="12"/>
  <c r="AF419" i="12"/>
  <c r="AT447" i="12"/>
  <c r="AF483" i="12"/>
  <c r="AT511" i="12"/>
  <c r="P519" i="12"/>
  <c r="P43" i="12"/>
  <c r="P107" i="12"/>
  <c r="AF135" i="12"/>
  <c r="P171" i="12"/>
  <c r="AF199" i="12"/>
  <c r="AT227" i="12"/>
  <c r="AT291" i="12"/>
  <c r="P363" i="12"/>
  <c r="AF391" i="12"/>
  <c r="AT419" i="12"/>
  <c r="P427" i="12"/>
  <c r="AT483" i="12"/>
  <c r="AF519" i="12"/>
  <c r="AT547" i="12"/>
  <c r="AF583" i="12"/>
  <c r="AT611" i="12"/>
  <c r="P619" i="12"/>
  <c r="AT675" i="12"/>
  <c r="P731" i="12"/>
  <c r="P655" i="12"/>
  <c r="AT811" i="12"/>
  <c r="AT843" i="12"/>
  <c r="AT907" i="12"/>
  <c r="AT939" i="12"/>
  <c r="AT971" i="12"/>
  <c r="AF663" i="12"/>
  <c r="AT691" i="12"/>
  <c r="AT887" i="12"/>
  <c r="P831" i="11"/>
  <c r="P961" i="11"/>
  <c r="P866" i="11"/>
  <c r="P208" i="11"/>
  <c r="P991" i="11"/>
  <c r="P945" i="11"/>
  <c r="P720" i="11"/>
  <c r="P993" i="11"/>
  <c r="P464" i="11"/>
  <c r="P906" i="12"/>
  <c r="P970" i="12"/>
  <c r="P180" i="11"/>
  <c r="P829" i="11"/>
  <c r="P752" i="11"/>
  <c r="P845" i="11"/>
  <c r="P100" i="11"/>
  <c r="P356" i="11"/>
  <c r="P612" i="11"/>
  <c r="P355" i="11"/>
  <c r="AD435" i="11"/>
  <c r="P611" i="11"/>
  <c r="AD691" i="11"/>
  <c r="P867" i="11"/>
  <c r="P861" i="11"/>
  <c r="P116" i="11"/>
  <c r="P372" i="11"/>
  <c r="P628" i="11"/>
  <c r="P877" i="11"/>
  <c r="P893" i="11"/>
  <c r="P909" i="11"/>
  <c r="P164" i="11"/>
  <c r="P420" i="11"/>
  <c r="P925" i="11"/>
  <c r="P436" i="11"/>
  <c r="P941" i="11"/>
  <c r="P957" i="11"/>
  <c r="AD928" i="11"/>
  <c r="P1008" i="11"/>
  <c r="P973" i="11"/>
  <c r="P228" i="11"/>
  <c r="P484" i="11"/>
  <c r="P244" i="11"/>
  <c r="P500" i="11"/>
  <c r="P1005" i="11"/>
  <c r="P765" i="11"/>
  <c r="P161" i="11"/>
  <c r="P417" i="11"/>
  <c r="P673" i="11"/>
  <c r="AD753" i="11"/>
  <c r="AD881" i="11"/>
  <c r="AD1009" i="11"/>
  <c r="P162" i="11"/>
  <c r="AD242" i="11"/>
  <c r="P418" i="11"/>
  <c r="AD498" i="11"/>
  <c r="P674" i="11"/>
  <c r="P131" i="11"/>
  <c r="AD211" i="11"/>
  <c r="P260" i="11"/>
  <c r="P128" i="11"/>
  <c r="P30" i="11"/>
  <c r="AD110" i="11"/>
  <c r="P286" i="11"/>
  <c r="AD366" i="11"/>
  <c r="P542" i="11"/>
  <c r="AD622" i="11"/>
  <c r="P798" i="11"/>
  <c r="AD878" i="11"/>
  <c r="P127" i="11"/>
  <c r="AD207" i="11"/>
  <c r="P383" i="11"/>
  <c r="AD463" i="11"/>
  <c r="P639" i="11"/>
  <c r="AD719" i="11"/>
  <c r="AD975" i="11"/>
  <c r="P781" i="11"/>
  <c r="P141" i="11"/>
  <c r="AD221" i="11"/>
  <c r="P397" i="11"/>
  <c r="AD477" i="11"/>
  <c r="P653" i="11"/>
  <c r="AD733" i="11"/>
  <c r="P754" i="11"/>
  <c r="P36" i="11"/>
  <c r="P292" i="11"/>
  <c r="P548" i="11"/>
  <c r="P797" i="11"/>
  <c r="P52" i="11"/>
  <c r="P308" i="11"/>
  <c r="P564" i="11"/>
  <c r="AD644" i="11"/>
  <c r="P820" i="11"/>
  <c r="P900" i="11"/>
  <c r="P913" i="11"/>
  <c r="AD37" i="11"/>
  <c r="P213" i="11"/>
  <c r="AD293" i="11"/>
  <c r="P469" i="11"/>
  <c r="AD549" i="11"/>
  <c r="P725" i="11"/>
  <c r="AD805" i="11"/>
  <c r="P981" i="11"/>
  <c r="P882" i="11"/>
  <c r="P929" i="11"/>
  <c r="P134" i="11"/>
  <c r="AD214" i="11"/>
  <c r="P390" i="11"/>
  <c r="AD470" i="11"/>
  <c r="P646" i="11"/>
  <c r="P865" i="11"/>
  <c r="AD23" i="11"/>
  <c r="AD279" i="11"/>
  <c r="AD535" i="11"/>
  <c r="AD791" i="11"/>
  <c r="P967" i="11"/>
  <c r="P977" i="11"/>
  <c r="P72" i="11"/>
  <c r="P328" i="11"/>
  <c r="P584" i="11"/>
  <c r="P840" i="11"/>
  <c r="P920" i="11"/>
  <c r="P813" i="11"/>
  <c r="P137" i="11"/>
  <c r="AD217" i="11"/>
  <c r="P393" i="11"/>
  <c r="AD473" i="11"/>
  <c r="P649" i="11"/>
  <c r="AD729" i="11"/>
  <c r="AD985" i="11"/>
  <c r="P384" i="11"/>
  <c r="P640" i="11"/>
  <c r="P849" i="11"/>
  <c r="P989" i="11"/>
  <c r="P794" i="11"/>
  <c r="P874" i="11"/>
  <c r="P192" i="11"/>
  <c r="P448" i="11"/>
  <c r="P704" i="11"/>
  <c r="P32" i="11"/>
  <c r="P288" i="11"/>
  <c r="P544" i="11"/>
  <c r="P1009" i="11"/>
  <c r="AF1009" i="11" s="1"/>
  <c r="P764" i="11"/>
  <c r="R853" i="10"/>
  <c r="T853" i="10" s="1"/>
  <c r="AD847" i="13"/>
  <c r="R585" i="10"/>
  <c r="T585" i="10" s="1"/>
  <c r="AD579" i="13"/>
  <c r="R466" i="10"/>
  <c r="T466" i="10" s="1"/>
  <c r="AD460" i="13"/>
  <c r="R881" i="10"/>
  <c r="T881" i="10" s="1"/>
  <c r="AD875" i="13"/>
  <c r="R523" i="10"/>
  <c r="T523" i="10" s="1"/>
  <c r="AD517" i="13"/>
  <c r="R635" i="10"/>
  <c r="T635" i="10" s="1"/>
  <c r="AD629" i="13"/>
  <c r="R180" i="10"/>
  <c r="T180" i="10" s="1"/>
  <c r="AD174" i="13"/>
  <c r="R436" i="10"/>
  <c r="T436" i="10" s="1"/>
  <c r="AD430" i="13"/>
  <c r="R692" i="10"/>
  <c r="T692" i="10" s="1"/>
  <c r="AD686" i="13"/>
  <c r="R948" i="10"/>
  <c r="T948" i="10" s="1"/>
  <c r="AD942" i="13"/>
  <c r="R293" i="10"/>
  <c r="T293" i="10" s="1"/>
  <c r="AD287" i="13"/>
  <c r="R741" i="10"/>
  <c r="T741" i="10" s="1"/>
  <c r="AD735" i="13"/>
  <c r="R64" i="10"/>
  <c r="T64" i="10" s="1"/>
  <c r="AD58" i="13"/>
  <c r="R705" i="10"/>
  <c r="T705" i="10" s="1"/>
  <c r="AD699" i="13"/>
  <c r="R86" i="10"/>
  <c r="T86" i="10" s="1"/>
  <c r="AD80" i="13"/>
  <c r="R470" i="10"/>
  <c r="T470" i="10" s="1"/>
  <c r="AD464" i="13"/>
  <c r="R790" i="10"/>
  <c r="T790" i="10" s="1"/>
  <c r="AD784" i="13"/>
  <c r="R807" i="10"/>
  <c r="T807" i="10" s="1"/>
  <c r="AD801" i="13"/>
  <c r="R936" i="10"/>
  <c r="T936" i="10" s="1"/>
  <c r="AD930" i="13"/>
  <c r="R250" i="10"/>
  <c r="T250" i="10" s="1"/>
  <c r="AD244" i="13"/>
  <c r="R44" i="10"/>
  <c r="T44" i="10" s="1"/>
  <c r="AD38" i="13"/>
  <c r="R125" i="10"/>
  <c r="T125" i="10" s="1"/>
  <c r="AD119" i="13"/>
  <c r="R865" i="10"/>
  <c r="T865" i="10" s="1"/>
  <c r="AD859" i="13"/>
  <c r="R103" i="10"/>
  <c r="T103" i="10" s="1"/>
  <c r="AD97" i="13"/>
  <c r="R567" i="10"/>
  <c r="T567" i="10" s="1"/>
  <c r="AD561" i="13"/>
  <c r="R168" i="10"/>
  <c r="T168" i="10" s="1"/>
  <c r="AD162" i="13"/>
  <c r="R89" i="10"/>
  <c r="T89" i="10" s="1"/>
  <c r="AD83" i="13"/>
  <c r="R218" i="10"/>
  <c r="T218" i="10" s="1"/>
  <c r="AD212" i="13"/>
  <c r="R251" i="10"/>
  <c r="T251" i="10" s="1"/>
  <c r="AD245" i="13"/>
  <c r="R828" i="10"/>
  <c r="T828" i="10" s="1"/>
  <c r="AD822" i="13"/>
  <c r="R944" i="10"/>
  <c r="T944" i="10" s="1"/>
  <c r="AD938" i="13"/>
  <c r="R929" i="10"/>
  <c r="T929" i="10" s="1"/>
  <c r="AD923" i="13"/>
  <c r="R104" i="10"/>
  <c r="T104" i="10" s="1"/>
  <c r="AD98" i="13"/>
  <c r="R345" i="10"/>
  <c r="T345" i="10" s="1"/>
  <c r="AD339" i="13"/>
  <c r="R378" i="10"/>
  <c r="T378" i="10" s="1"/>
  <c r="AD372" i="13"/>
  <c r="R425" i="10"/>
  <c r="T425" i="10" s="1"/>
  <c r="AD419" i="13"/>
  <c r="R922" i="10"/>
  <c r="T922" i="10" s="1"/>
  <c r="AD916" i="13"/>
  <c r="R460" i="10"/>
  <c r="T460" i="10" s="1"/>
  <c r="AD454" i="13"/>
  <c r="R124" i="10"/>
  <c r="T124" i="10" s="1"/>
  <c r="AD118" i="13"/>
  <c r="R509" i="10"/>
  <c r="T509" i="10" s="1"/>
  <c r="AD503" i="13"/>
  <c r="R960" i="10"/>
  <c r="T960" i="10" s="1"/>
  <c r="AD954" i="13"/>
  <c r="R28" i="10"/>
  <c r="T28" i="10" s="1"/>
  <c r="AD22" i="13"/>
  <c r="R416" i="10"/>
  <c r="T416" i="10" s="1"/>
  <c r="AD410" i="13"/>
  <c r="R577" i="10"/>
  <c r="T577" i="10" s="1"/>
  <c r="AD571" i="13"/>
  <c r="R269" i="10"/>
  <c r="T269" i="10" s="1"/>
  <c r="AD263" i="13"/>
  <c r="R594" i="10"/>
  <c r="T594" i="10" s="1"/>
  <c r="AD588" i="13"/>
  <c r="R286" i="10"/>
  <c r="T286" i="10" s="1"/>
  <c r="AD280" i="13"/>
  <c r="R670" i="10"/>
  <c r="T670" i="10" s="1"/>
  <c r="AD664" i="13"/>
  <c r="R24" i="10"/>
  <c r="T24" i="10" s="1"/>
  <c r="AD18" i="13"/>
  <c r="R367" i="10"/>
  <c r="T367" i="10" s="1"/>
  <c r="AD361" i="13"/>
  <c r="R768" i="10"/>
  <c r="T768" i="10" s="1"/>
  <c r="AD762" i="13"/>
  <c r="R303" i="10"/>
  <c r="T303" i="10" s="1"/>
  <c r="AD297" i="13"/>
  <c r="R767" i="10"/>
  <c r="T767" i="10" s="1"/>
  <c r="AD761" i="13"/>
  <c r="R128" i="10"/>
  <c r="T128" i="10" s="1"/>
  <c r="AD122" i="13"/>
  <c r="R209" i="10"/>
  <c r="T209" i="10" s="1"/>
  <c r="AD203" i="13"/>
  <c r="R562" i="10"/>
  <c r="T562" i="10" s="1"/>
  <c r="AD556" i="13"/>
  <c r="R50" i="10"/>
  <c r="T50" i="10" s="1"/>
  <c r="AD44" i="13"/>
  <c r="R147" i="10"/>
  <c r="T147" i="10" s="1"/>
  <c r="AD141" i="13"/>
  <c r="R181" i="10"/>
  <c r="T181" i="10" s="1"/>
  <c r="AD175" i="13"/>
  <c r="R598" i="10"/>
  <c r="T598" i="10" s="1"/>
  <c r="AD592" i="13"/>
  <c r="R350" i="10"/>
  <c r="T350" i="10" s="1"/>
  <c r="AD344" i="13"/>
  <c r="R541" i="10"/>
  <c r="T541" i="10" s="1"/>
  <c r="AD535" i="13"/>
  <c r="R999" i="10"/>
  <c r="T999" i="10" s="1"/>
  <c r="AD993" i="13"/>
  <c r="R739" i="10"/>
  <c r="T739" i="10" s="1"/>
  <c r="AD733" i="13"/>
  <c r="R597" i="10"/>
  <c r="T597" i="10" s="1"/>
  <c r="AD591" i="13"/>
  <c r="R969" i="10"/>
  <c r="T969" i="10" s="1"/>
  <c r="AD963" i="13"/>
  <c r="AD45" i="11"/>
  <c r="P221" i="11"/>
  <c r="AD301" i="11"/>
  <c r="P477" i="11"/>
  <c r="AD557" i="11"/>
  <c r="P733" i="11"/>
  <c r="AD845" i="11"/>
  <c r="AD973" i="11"/>
  <c r="P148" i="11"/>
  <c r="AD16" i="11"/>
  <c r="AD144" i="11"/>
  <c r="AD272" i="11"/>
  <c r="AD400" i="11"/>
  <c r="AD528" i="11"/>
  <c r="AD656" i="11"/>
  <c r="AD784" i="11"/>
  <c r="AD65" i="11"/>
  <c r="P241" i="11"/>
  <c r="AD321" i="11"/>
  <c r="P497" i="11"/>
  <c r="AD577" i="11"/>
  <c r="P753" i="11"/>
  <c r="AD66" i="11"/>
  <c r="P242" i="11"/>
  <c r="AF242" i="11" s="1"/>
  <c r="AD322" i="11"/>
  <c r="P498" i="11"/>
  <c r="AD578" i="11"/>
  <c r="AD770" i="11"/>
  <c r="AD898" i="11"/>
  <c r="AD35" i="11"/>
  <c r="P211" i="11"/>
  <c r="P196" i="11"/>
  <c r="AD68" i="11"/>
  <c r="AD196" i="11"/>
  <c r="AD324" i="11"/>
  <c r="AD452" i="11"/>
  <c r="AD580" i="11"/>
  <c r="P110" i="11"/>
  <c r="AD190" i="11"/>
  <c r="P366" i="11"/>
  <c r="AD446" i="11"/>
  <c r="P622" i="11"/>
  <c r="AD702" i="11"/>
  <c r="P878" i="11"/>
  <c r="AF878" i="11" s="1"/>
  <c r="AD958" i="11"/>
  <c r="AD31" i="11"/>
  <c r="P207" i="11"/>
  <c r="AD287" i="11"/>
  <c r="P463" i="11"/>
  <c r="AD543" i="11"/>
  <c r="P719" i="11"/>
  <c r="AD799" i="11"/>
  <c r="P975" i="11"/>
  <c r="AD1008" i="11"/>
  <c r="P435" i="11"/>
  <c r="AF435" i="11" s="1"/>
  <c r="AD515" i="11"/>
  <c r="P691" i="11"/>
  <c r="AD771" i="11"/>
  <c r="P947" i="11"/>
  <c r="P644" i="11"/>
  <c r="AD724" i="11"/>
  <c r="AD900" i="11"/>
  <c r="P980" i="11"/>
  <c r="P37" i="11"/>
  <c r="AD117" i="11"/>
  <c r="P293" i="11"/>
  <c r="AD373" i="11"/>
  <c r="P549" i="11"/>
  <c r="AF549" i="11" s="1"/>
  <c r="AD629" i="11"/>
  <c r="P805" i="11"/>
  <c r="AF805" i="11" s="1"/>
  <c r="AD885" i="11"/>
  <c r="AD38" i="11"/>
  <c r="P214" i="11"/>
  <c r="AD294" i="11"/>
  <c r="P470" i="11"/>
  <c r="AD550" i="11"/>
  <c r="P726" i="11"/>
  <c r="AD806" i="11"/>
  <c r="P982" i="11"/>
  <c r="P23" i="11"/>
  <c r="AD103" i="11"/>
  <c r="P279" i="11"/>
  <c r="AD359" i="11"/>
  <c r="P535" i="11"/>
  <c r="AD615" i="11"/>
  <c r="P791" i="11"/>
  <c r="AD871" i="11"/>
  <c r="P152" i="11"/>
  <c r="AD232" i="11"/>
  <c r="P408" i="11"/>
  <c r="AD488" i="11"/>
  <c r="P664" i="11"/>
  <c r="AD744" i="11"/>
  <c r="AD920" i="11"/>
  <c r="P1000" i="11"/>
  <c r="AD41" i="11"/>
  <c r="P217" i="11"/>
  <c r="AD297" i="11"/>
  <c r="P473" i="11"/>
  <c r="AD553" i="11"/>
  <c r="P729" i="11"/>
  <c r="AD809" i="11"/>
  <c r="P985" i="11"/>
  <c r="P106" i="11"/>
  <c r="AD186" i="11"/>
  <c r="P362" i="11"/>
  <c r="AD442" i="11"/>
  <c r="P618" i="11"/>
  <c r="AD698" i="11"/>
  <c r="AD874" i="11"/>
  <c r="AD954" i="11"/>
  <c r="P43" i="11"/>
  <c r="AD123" i="11"/>
  <c r="P299" i="11"/>
  <c r="AD379" i="11"/>
  <c r="P555" i="11"/>
  <c r="AD635" i="11"/>
  <c r="P811" i="11"/>
  <c r="AD891" i="11"/>
  <c r="P76" i="11"/>
  <c r="AD156" i="11"/>
  <c r="P332" i="11"/>
  <c r="AD412" i="11"/>
  <c r="P588" i="11"/>
  <c r="AD668" i="11"/>
  <c r="P844" i="11"/>
  <c r="P924" i="11"/>
  <c r="R533" i="10"/>
  <c r="T533" i="10" s="1"/>
  <c r="AD527" i="13"/>
  <c r="R727" i="10"/>
  <c r="T727" i="10" s="1"/>
  <c r="AD721" i="13"/>
  <c r="R369" i="10"/>
  <c r="T369" i="10" s="1"/>
  <c r="AD363" i="13"/>
  <c r="R895" i="10"/>
  <c r="T895" i="10" s="1"/>
  <c r="AD889" i="13"/>
  <c r="R571" i="10"/>
  <c r="T571" i="10" s="1"/>
  <c r="AD565" i="13"/>
  <c r="R715" i="10"/>
  <c r="T715" i="10" s="1"/>
  <c r="AD709" i="13"/>
  <c r="R196" i="10"/>
  <c r="T196" i="10" s="1"/>
  <c r="AD190" i="13"/>
  <c r="R452" i="10"/>
  <c r="T452" i="10" s="1"/>
  <c r="AD446" i="13"/>
  <c r="R708" i="10"/>
  <c r="T708" i="10" s="1"/>
  <c r="AD702" i="13"/>
  <c r="R964" i="10"/>
  <c r="T964" i="10" s="1"/>
  <c r="AD958" i="13"/>
  <c r="R309" i="10"/>
  <c r="T309" i="10" s="1"/>
  <c r="AD303" i="13"/>
  <c r="R757" i="10"/>
  <c r="T757" i="10" s="1"/>
  <c r="AD751" i="13"/>
  <c r="R176" i="10"/>
  <c r="T176" i="10" s="1"/>
  <c r="AD170" i="13"/>
  <c r="R817" i="10"/>
  <c r="T817" i="10" s="1"/>
  <c r="AD811" i="13"/>
  <c r="R118" i="10"/>
  <c r="T118" i="10" s="1"/>
  <c r="AD112" i="13"/>
  <c r="R486" i="10"/>
  <c r="T486" i="10" s="1"/>
  <c r="AD480" i="13"/>
  <c r="R806" i="10"/>
  <c r="T806" i="10" s="1"/>
  <c r="AD800" i="13"/>
  <c r="R855" i="10"/>
  <c r="T855" i="10" s="1"/>
  <c r="AD849" i="13"/>
  <c r="R984" i="10"/>
  <c r="T984" i="10" s="1"/>
  <c r="AD978" i="13"/>
  <c r="R330" i="10"/>
  <c r="T330" i="10" s="1"/>
  <c r="AD324" i="13"/>
  <c r="R156" i="10"/>
  <c r="T156" i="10" s="1"/>
  <c r="AD150" i="13"/>
  <c r="R141" i="10"/>
  <c r="T141" i="10" s="1"/>
  <c r="AD135" i="13"/>
  <c r="R961" i="10"/>
  <c r="T961" i="10" s="1"/>
  <c r="AD955" i="13"/>
  <c r="R119" i="10"/>
  <c r="T119" i="10" s="1"/>
  <c r="AD113" i="13"/>
  <c r="R583" i="10"/>
  <c r="T583" i="10" s="1"/>
  <c r="AD577" i="13"/>
  <c r="R216" i="10"/>
  <c r="T216" i="10" s="1"/>
  <c r="AD210" i="13"/>
  <c r="R169" i="10"/>
  <c r="T169" i="10" s="1"/>
  <c r="AD163" i="13"/>
  <c r="R282" i="10"/>
  <c r="T282" i="10" s="1"/>
  <c r="AD276" i="13"/>
  <c r="R331" i="10"/>
  <c r="T331" i="10" s="1"/>
  <c r="AD325" i="13"/>
  <c r="R876" i="10"/>
  <c r="T876" i="10" s="1"/>
  <c r="AD870" i="13"/>
  <c r="R10" i="10"/>
  <c r="T10" i="10" s="1"/>
  <c r="AD4" i="13"/>
  <c r="R993" i="10"/>
  <c r="T993" i="10" s="1"/>
  <c r="AD987" i="13"/>
  <c r="R200" i="10"/>
  <c r="T200" i="10" s="1"/>
  <c r="AD194" i="13"/>
  <c r="R409" i="10"/>
  <c r="T409" i="10" s="1"/>
  <c r="AD403" i="13"/>
  <c r="R410" i="10"/>
  <c r="T410" i="10" s="1"/>
  <c r="AD404" i="13"/>
  <c r="R537" i="10"/>
  <c r="T537" i="10" s="1"/>
  <c r="AD531" i="13"/>
  <c r="R359" i="10"/>
  <c r="T359" i="10" s="1"/>
  <c r="AD353" i="13"/>
  <c r="R524" i="10"/>
  <c r="T524" i="10" s="1"/>
  <c r="AD518" i="13"/>
  <c r="R188" i="10"/>
  <c r="T188" i="10" s="1"/>
  <c r="AD182" i="13"/>
  <c r="R573" i="10"/>
  <c r="T573" i="10" s="1"/>
  <c r="AD567" i="13"/>
  <c r="R222" i="10"/>
  <c r="T222" i="10" s="1"/>
  <c r="AD216" i="13"/>
  <c r="R1004" i="10"/>
  <c r="T1004" i="10" s="1"/>
  <c r="AD998" i="13"/>
  <c r="R512" i="10"/>
  <c r="T512" i="10" s="1"/>
  <c r="AD506" i="13"/>
  <c r="R657" i="10"/>
  <c r="T657" i="10" s="1"/>
  <c r="AD651" i="13"/>
  <c r="R317" i="10"/>
  <c r="T317" i="10" s="1"/>
  <c r="AD311" i="13"/>
  <c r="R722" i="10"/>
  <c r="T722" i="10" s="1"/>
  <c r="AD716" i="13"/>
  <c r="R318" i="10"/>
  <c r="T318" i="10" s="1"/>
  <c r="AD312" i="13"/>
  <c r="R686" i="10"/>
  <c r="T686" i="10" s="1"/>
  <c r="AD680" i="13"/>
  <c r="R107" i="10"/>
  <c r="T107" i="10" s="1"/>
  <c r="AD101" i="13"/>
  <c r="R383" i="10"/>
  <c r="T383" i="10" s="1"/>
  <c r="AD377" i="13"/>
  <c r="R896" i="10"/>
  <c r="T896" i="10" s="1"/>
  <c r="AD890" i="13"/>
  <c r="R351" i="10"/>
  <c r="T351" i="10" s="1"/>
  <c r="AD345" i="13"/>
  <c r="R799" i="10"/>
  <c r="T799" i="10" s="1"/>
  <c r="AD793" i="13"/>
  <c r="R224" i="10"/>
  <c r="T224" i="10" s="1"/>
  <c r="AD218" i="13"/>
  <c r="R305" i="10"/>
  <c r="T305" i="10" s="1"/>
  <c r="AD299" i="13"/>
  <c r="R642" i="10"/>
  <c r="T642" i="10" s="1"/>
  <c r="AD636" i="13"/>
  <c r="R210" i="10"/>
  <c r="T210" i="10" s="1"/>
  <c r="AD204" i="13"/>
  <c r="R179" i="10"/>
  <c r="T179" i="10" s="1"/>
  <c r="AD173" i="13"/>
  <c r="R261" i="10"/>
  <c r="T261" i="10" s="1"/>
  <c r="AD255" i="13"/>
  <c r="R55" i="10"/>
  <c r="T55" i="10" s="1"/>
  <c r="AD49" i="13"/>
  <c r="R430" i="10"/>
  <c r="T430" i="10" s="1"/>
  <c r="AD424" i="13"/>
  <c r="R557" i="10"/>
  <c r="T557" i="10" s="1"/>
  <c r="AD551" i="13"/>
  <c r="R435" i="10"/>
  <c r="T435" i="10" s="1"/>
  <c r="AD429" i="13"/>
  <c r="R755" i="10"/>
  <c r="T755" i="10" s="1"/>
  <c r="AD749" i="13"/>
  <c r="R645" i="10"/>
  <c r="T645" i="10" s="1"/>
  <c r="AD639" i="13"/>
  <c r="R314" i="10"/>
  <c r="T314" i="10" s="1"/>
  <c r="AD308" i="13"/>
  <c r="P816" i="12"/>
  <c r="P880" i="12"/>
  <c r="P944" i="12"/>
  <c r="P1008" i="12"/>
  <c r="AD241" i="11"/>
  <c r="AD497" i="11"/>
  <c r="AD947" i="11"/>
  <c r="AD726" i="11"/>
  <c r="P902" i="11"/>
  <c r="AD982" i="11"/>
  <c r="P199" i="11"/>
  <c r="P455" i="11"/>
  <c r="P711" i="11"/>
  <c r="AD152" i="11"/>
  <c r="AD408" i="11"/>
  <c r="AD664" i="11"/>
  <c r="P905" i="11"/>
  <c r="P26" i="11"/>
  <c r="AD106" i="11"/>
  <c r="P282" i="11"/>
  <c r="AD362" i="11"/>
  <c r="P538" i="11"/>
  <c r="AD618" i="11"/>
  <c r="AD43" i="11"/>
  <c r="P219" i="11"/>
  <c r="AD299" i="11"/>
  <c r="P475" i="11"/>
  <c r="AD555" i="11"/>
  <c r="P731" i="11"/>
  <c r="AD811" i="11"/>
  <c r="P987" i="11"/>
  <c r="AD76" i="11"/>
  <c r="P252" i="11"/>
  <c r="AD332" i="11"/>
  <c r="P508" i="11"/>
  <c r="AD588" i="11"/>
  <c r="AD844" i="11"/>
  <c r="R736" i="10"/>
  <c r="T736" i="10" s="1"/>
  <c r="AD730" i="13"/>
  <c r="R584" i="10"/>
  <c r="T584" i="10" s="1"/>
  <c r="AD578" i="13"/>
  <c r="R812" i="10"/>
  <c r="T812" i="10" s="1"/>
  <c r="AD806" i="13"/>
  <c r="R95" i="10"/>
  <c r="T95" i="10" s="1"/>
  <c r="AD89" i="13"/>
  <c r="R579" i="10"/>
  <c r="T579" i="10" s="1"/>
  <c r="AD573" i="13"/>
  <c r="R603" i="10"/>
  <c r="T603" i="10" s="1"/>
  <c r="AD597" i="13"/>
  <c r="R587" i="10"/>
  <c r="T587" i="10" s="1"/>
  <c r="AD581" i="13"/>
  <c r="R212" i="10"/>
  <c r="T212" i="10" s="1"/>
  <c r="AD206" i="13"/>
  <c r="R468" i="10"/>
  <c r="T468" i="10" s="1"/>
  <c r="AD462" i="13"/>
  <c r="R724" i="10"/>
  <c r="T724" i="10" s="1"/>
  <c r="AD718" i="13"/>
  <c r="R980" i="10"/>
  <c r="T980" i="10" s="1"/>
  <c r="AD974" i="13"/>
  <c r="R325" i="10"/>
  <c r="T325" i="10" s="1"/>
  <c r="AD319" i="13"/>
  <c r="R773" i="10"/>
  <c r="T773" i="10" s="1"/>
  <c r="AD767" i="13"/>
  <c r="R256" i="10"/>
  <c r="T256" i="10" s="1"/>
  <c r="AD250" i="13"/>
  <c r="R945" i="10"/>
  <c r="T945" i="10" s="1"/>
  <c r="AD939" i="13"/>
  <c r="R134" i="10"/>
  <c r="T134" i="10" s="1"/>
  <c r="AD128" i="13"/>
  <c r="R502" i="10"/>
  <c r="T502" i="10" s="1"/>
  <c r="AD496" i="13"/>
  <c r="R822" i="10"/>
  <c r="T822" i="10" s="1"/>
  <c r="AD816" i="13"/>
  <c r="R887" i="10"/>
  <c r="T887" i="10" s="1"/>
  <c r="AD881" i="13"/>
  <c r="R439" i="10"/>
  <c r="T439" i="10" s="1"/>
  <c r="AD433" i="13"/>
  <c r="R490" i="10"/>
  <c r="T490" i="10" s="1"/>
  <c r="AD484" i="13"/>
  <c r="R716" i="10"/>
  <c r="T716" i="10" s="1"/>
  <c r="AD710" i="13"/>
  <c r="R173" i="10"/>
  <c r="T173" i="10" s="1"/>
  <c r="AD167" i="13"/>
  <c r="R230" i="10"/>
  <c r="T230" i="10" s="1"/>
  <c r="AD224" i="13"/>
  <c r="R167" i="10"/>
  <c r="T167" i="10" s="1"/>
  <c r="AD161" i="13"/>
  <c r="R599" i="10"/>
  <c r="T599" i="10" s="1"/>
  <c r="AD593" i="13"/>
  <c r="R264" i="10"/>
  <c r="T264" i="10" s="1"/>
  <c r="AD258" i="13"/>
  <c r="R249" i="10"/>
  <c r="T249" i="10" s="1"/>
  <c r="AD243" i="13"/>
  <c r="R362" i="10"/>
  <c r="T362" i="10" s="1"/>
  <c r="AD356" i="13"/>
  <c r="R491" i="10"/>
  <c r="T491" i="10" s="1"/>
  <c r="AD485" i="13"/>
  <c r="R198" i="10"/>
  <c r="T198" i="10" s="1"/>
  <c r="AD192" i="13"/>
  <c r="R478" i="10"/>
  <c r="T478" i="10" s="1"/>
  <c r="AD472" i="13"/>
  <c r="R312" i="10"/>
  <c r="T312" i="10" s="1"/>
  <c r="AD306" i="13"/>
  <c r="R232" i="10"/>
  <c r="T232" i="10" s="1"/>
  <c r="AD226" i="13"/>
  <c r="R441" i="10"/>
  <c r="T441" i="10" s="1"/>
  <c r="AD435" i="13"/>
  <c r="R570" i="10"/>
  <c r="T570" i="10" s="1"/>
  <c r="AD564" i="13"/>
  <c r="R569" i="10"/>
  <c r="T569" i="10" s="1"/>
  <c r="AD563" i="13"/>
  <c r="R542" i="10"/>
  <c r="T542" i="10" s="1"/>
  <c r="AD536" i="13"/>
  <c r="R588" i="10"/>
  <c r="T588" i="10" s="1"/>
  <c r="AD582" i="13"/>
  <c r="R284" i="10"/>
  <c r="T284" i="10" s="1"/>
  <c r="AD278" i="13"/>
  <c r="R749" i="10"/>
  <c r="T749" i="10" s="1"/>
  <c r="AD743" i="13"/>
  <c r="R925" i="10"/>
  <c r="T925" i="10" s="1"/>
  <c r="AD919" i="13"/>
  <c r="R18" i="10"/>
  <c r="T18" i="10" s="1"/>
  <c r="AD12" i="13"/>
  <c r="R624" i="10"/>
  <c r="T624" i="10" s="1"/>
  <c r="AD618" i="13"/>
  <c r="R753" i="10"/>
  <c r="T753" i="10" s="1"/>
  <c r="AD747" i="13"/>
  <c r="R365" i="10"/>
  <c r="T365" i="10" s="1"/>
  <c r="AD359" i="13"/>
  <c r="R770" i="10"/>
  <c r="T770" i="10" s="1"/>
  <c r="AD764" i="13"/>
  <c r="R334" i="10"/>
  <c r="T334" i="10" s="1"/>
  <c r="AD328" i="13"/>
  <c r="R702" i="10"/>
  <c r="T702" i="10" s="1"/>
  <c r="AD696" i="13"/>
  <c r="R726" i="10"/>
  <c r="T726" i="10" s="1"/>
  <c r="AD720" i="13"/>
  <c r="R399" i="10"/>
  <c r="T399" i="10" s="1"/>
  <c r="AD393" i="13"/>
  <c r="R27" i="10"/>
  <c r="T27" i="10" s="1"/>
  <c r="AD21" i="13"/>
  <c r="R415" i="10"/>
  <c r="T415" i="10" s="1"/>
  <c r="AD409" i="13"/>
  <c r="R815" i="10"/>
  <c r="T815" i="10" s="1"/>
  <c r="AD809" i="13"/>
  <c r="R288" i="10"/>
  <c r="T288" i="10" s="1"/>
  <c r="AD282" i="13"/>
  <c r="R385" i="10"/>
  <c r="T385" i="10" s="1"/>
  <c r="AD379" i="13"/>
  <c r="R802" i="10"/>
  <c r="T802" i="10" s="1"/>
  <c r="AD796" i="13"/>
  <c r="R978" i="10"/>
  <c r="T978" i="10" s="1"/>
  <c r="AD972" i="13"/>
  <c r="R195" i="10"/>
  <c r="T195" i="10" s="1"/>
  <c r="AD189" i="13"/>
  <c r="R277" i="10"/>
  <c r="T277" i="10" s="1"/>
  <c r="AD271" i="13"/>
  <c r="R71" i="10"/>
  <c r="T71" i="10" s="1"/>
  <c r="AD65" i="13"/>
  <c r="R220" i="10"/>
  <c r="T220" i="10" s="1"/>
  <c r="AD214" i="13"/>
  <c r="R589" i="10"/>
  <c r="T589" i="10" s="1"/>
  <c r="AD583" i="13"/>
  <c r="R451" i="10"/>
  <c r="T451" i="10" s="1"/>
  <c r="AD445" i="13"/>
  <c r="R787" i="10"/>
  <c r="T787" i="10" s="1"/>
  <c r="AD781" i="13"/>
  <c r="R725" i="10"/>
  <c r="T725" i="10" s="1"/>
  <c r="AD719" i="13"/>
  <c r="R762" i="10"/>
  <c r="T762" i="10" s="1"/>
  <c r="AD756" i="13"/>
  <c r="P61" i="11"/>
  <c r="AD141" i="11"/>
  <c r="P317" i="11"/>
  <c r="AD397" i="11"/>
  <c r="P573" i="11"/>
  <c r="AD653" i="11"/>
  <c r="AD861" i="11"/>
  <c r="AD989" i="11"/>
  <c r="P212" i="11"/>
  <c r="AD32" i="11"/>
  <c r="AD160" i="11"/>
  <c r="AD288" i="11"/>
  <c r="AD416" i="11"/>
  <c r="AD544" i="11"/>
  <c r="AD672" i="11"/>
  <c r="AD800" i="11"/>
  <c r="P81" i="11"/>
  <c r="AD161" i="11"/>
  <c r="P337" i="11"/>
  <c r="AD417" i="11"/>
  <c r="P593" i="11"/>
  <c r="AD673" i="11"/>
  <c r="P82" i="11"/>
  <c r="AD162" i="11"/>
  <c r="P338" i="11"/>
  <c r="AD418" i="11"/>
  <c r="P594" i="11"/>
  <c r="AD674" i="11"/>
  <c r="AD786" i="11"/>
  <c r="AD914" i="11"/>
  <c r="AD896" i="11"/>
  <c r="P51" i="11"/>
  <c r="AD131" i="11"/>
  <c r="P324" i="11"/>
  <c r="AD84" i="11"/>
  <c r="AD212" i="11"/>
  <c r="AD340" i="11"/>
  <c r="AD468" i="11"/>
  <c r="AD596" i="11"/>
  <c r="AD30" i="11"/>
  <c r="P206" i="11"/>
  <c r="AD286" i="11"/>
  <c r="P462" i="11"/>
  <c r="AD542" i="11"/>
  <c r="P718" i="11"/>
  <c r="AD798" i="11"/>
  <c r="P974" i="11"/>
  <c r="P47" i="11"/>
  <c r="AD127" i="11"/>
  <c r="P303" i="11"/>
  <c r="AD383" i="11"/>
  <c r="P559" i="11"/>
  <c r="AD639" i="11"/>
  <c r="AD895" i="11"/>
  <c r="P928" i="11"/>
  <c r="AF928" i="11" s="1"/>
  <c r="P275" i="11"/>
  <c r="AD355" i="11"/>
  <c r="P531" i="11"/>
  <c r="AD611" i="11"/>
  <c r="P787" i="11"/>
  <c r="AD867" i="11"/>
  <c r="P740" i="11"/>
  <c r="AD820" i="11"/>
  <c r="P996" i="11"/>
  <c r="P133" i="11"/>
  <c r="AD213" i="11"/>
  <c r="P389" i="11"/>
  <c r="AD469" i="11"/>
  <c r="P645" i="11"/>
  <c r="AD725" i="11"/>
  <c r="P901" i="11"/>
  <c r="AD981" i="11"/>
  <c r="P54" i="11"/>
  <c r="AD134" i="11"/>
  <c r="P310" i="11"/>
  <c r="AD390" i="11"/>
  <c r="P566" i="11"/>
  <c r="AD646" i="11"/>
  <c r="P822" i="11"/>
  <c r="AD902" i="11"/>
  <c r="P119" i="11"/>
  <c r="AD199" i="11"/>
  <c r="P375" i="11"/>
  <c r="AD455" i="11"/>
  <c r="P631" i="11"/>
  <c r="AD711" i="11"/>
  <c r="P887" i="11"/>
  <c r="AD967" i="11"/>
  <c r="AD72" i="11"/>
  <c r="P248" i="11"/>
  <c r="AD328" i="11"/>
  <c r="P504" i="11"/>
  <c r="AD584" i="11"/>
  <c r="P760" i="11"/>
  <c r="AD840" i="11"/>
  <c r="P57" i="11"/>
  <c r="AD137" i="11"/>
  <c r="P313" i="11"/>
  <c r="AD393" i="11"/>
  <c r="P569" i="11"/>
  <c r="AD649" i="11"/>
  <c r="P825" i="11"/>
  <c r="AD905" i="11"/>
  <c r="AD26" i="11"/>
  <c r="P202" i="11"/>
  <c r="AD282" i="11"/>
  <c r="P458" i="11"/>
  <c r="AD538" i="11"/>
  <c r="P714" i="11"/>
  <c r="AD794" i="11"/>
  <c r="P970" i="11"/>
  <c r="P139" i="11"/>
  <c r="AD219" i="11"/>
  <c r="P395" i="11"/>
  <c r="AD475" i="11"/>
  <c r="P651" i="11"/>
  <c r="AD731" i="11"/>
  <c r="P907" i="11"/>
  <c r="AD987" i="11"/>
  <c r="P172" i="11"/>
  <c r="AD252" i="11"/>
  <c r="P428" i="11"/>
  <c r="AD508" i="11"/>
  <c r="AD684" i="11"/>
  <c r="AD764" i="11"/>
  <c r="AD940" i="11"/>
  <c r="R296" i="10"/>
  <c r="T296" i="10" s="1"/>
  <c r="AD290" i="13"/>
  <c r="R956" i="10"/>
  <c r="T956" i="10" s="1"/>
  <c r="AD950" i="13"/>
  <c r="R302" i="10"/>
  <c r="T302" i="10" s="1"/>
  <c r="AD296" i="13"/>
  <c r="R651" i="10"/>
  <c r="T651" i="10" s="1"/>
  <c r="AD645" i="13"/>
  <c r="R507" i="10"/>
  <c r="T507" i="10" s="1"/>
  <c r="AD501" i="13"/>
  <c r="R228" i="10"/>
  <c r="T228" i="10" s="1"/>
  <c r="AD222" i="13"/>
  <c r="R484" i="10"/>
  <c r="T484" i="10" s="1"/>
  <c r="AD478" i="13"/>
  <c r="R740" i="10"/>
  <c r="T740" i="10" s="1"/>
  <c r="AD734" i="13"/>
  <c r="R996" i="10"/>
  <c r="T996" i="10" s="1"/>
  <c r="AD990" i="13"/>
  <c r="R373" i="10"/>
  <c r="T373" i="10" s="1"/>
  <c r="AD367" i="13"/>
  <c r="R789" i="10"/>
  <c r="T789" i="10" s="1"/>
  <c r="AD783" i="13"/>
  <c r="R336" i="10"/>
  <c r="T336" i="10" s="1"/>
  <c r="AD330" i="13"/>
  <c r="R34" i="10"/>
  <c r="T34" i="10" s="1"/>
  <c r="AD28" i="13"/>
  <c r="R166" i="10"/>
  <c r="T166" i="10" s="1"/>
  <c r="AD160" i="13"/>
  <c r="R534" i="10"/>
  <c r="T534" i="10" s="1"/>
  <c r="AD528" i="13"/>
  <c r="R854" i="10"/>
  <c r="T854" i="10" s="1"/>
  <c r="AD848" i="13"/>
  <c r="R951" i="10"/>
  <c r="T951" i="10" s="1"/>
  <c r="AD945" i="13"/>
  <c r="R795" i="10"/>
  <c r="T795" i="10" s="1"/>
  <c r="AD789" i="13"/>
  <c r="R538" i="10"/>
  <c r="T538" i="10" s="1"/>
  <c r="AD532" i="13"/>
  <c r="R796" i="10"/>
  <c r="T796" i="10" s="1"/>
  <c r="AD790" i="13"/>
  <c r="R237" i="10"/>
  <c r="T237" i="10" s="1"/>
  <c r="AD231" i="13"/>
  <c r="R586" i="10"/>
  <c r="T586" i="10" s="1"/>
  <c r="AD580" i="13"/>
  <c r="R215" i="10"/>
  <c r="T215" i="10" s="1"/>
  <c r="AD209" i="13"/>
  <c r="R615" i="10"/>
  <c r="T615" i="10" s="1"/>
  <c r="AD609" i="13"/>
  <c r="R328" i="10"/>
  <c r="T328" i="10" s="1"/>
  <c r="AD322" i="13"/>
  <c r="R329" i="10"/>
  <c r="T329" i="10" s="1"/>
  <c r="AD323" i="13"/>
  <c r="R442" i="10"/>
  <c r="T442" i="10" s="1"/>
  <c r="AD436" i="13"/>
  <c r="R619" i="10"/>
  <c r="T619" i="10" s="1"/>
  <c r="AD613" i="13"/>
  <c r="R718" i="10"/>
  <c r="T718" i="10" s="1"/>
  <c r="AD712" i="13"/>
  <c r="R748" i="10"/>
  <c r="T748" i="10" s="1"/>
  <c r="AD742" i="13"/>
  <c r="R485" i="10"/>
  <c r="T485" i="10" s="1"/>
  <c r="AD479" i="13"/>
  <c r="R280" i="10"/>
  <c r="T280" i="10" s="1"/>
  <c r="AD274" i="13"/>
  <c r="R489" i="10"/>
  <c r="T489" i="10" s="1"/>
  <c r="AD483" i="13"/>
  <c r="R602" i="10"/>
  <c r="T602" i="10" s="1"/>
  <c r="AD596" i="13"/>
  <c r="R681" i="10"/>
  <c r="T681" i="10" s="1"/>
  <c r="AD675" i="13"/>
  <c r="R891" i="10"/>
  <c r="T891" i="10" s="1"/>
  <c r="AD885" i="13"/>
  <c r="R652" i="10"/>
  <c r="T652" i="10" s="1"/>
  <c r="AD646" i="13"/>
  <c r="R412" i="10"/>
  <c r="T412" i="10" s="1"/>
  <c r="AD406" i="13"/>
  <c r="R813" i="10"/>
  <c r="T813" i="10" s="1"/>
  <c r="AD807" i="13"/>
  <c r="R65" i="10"/>
  <c r="T65" i="10" s="1"/>
  <c r="AD59" i="13"/>
  <c r="R146" i="10"/>
  <c r="T146" i="10" s="1"/>
  <c r="AD140" i="13"/>
  <c r="R720" i="10"/>
  <c r="T720" i="10" s="1"/>
  <c r="AD714" i="13"/>
  <c r="R913" i="10"/>
  <c r="T913" i="10" s="1"/>
  <c r="AD907" i="13"/>
  <c r="R413" i="10"/>
  <c r="T413" i="10" s="1"/>
  <c r="AD407" i="13"/>
  <c r="R866" i="10"/>
  <c r="T866" i="10" s="1"/>
  <c r="AD860" i="13"/>
  <c r="R366" i="10"/>
  <c r="T366" i="10" s="1"/>
  <c r="AD360" i="13"/>
  <c r="R734" i="10"/>
  <c r="T734" i="10" s="1"/>
  <c r="AD728" i="13"/>
  <c r="R839" i="10"/>
  <c r="T839" i="10" s="1"/>
  <c r="AD833" i="13"/>
  <c r="R431" i="10"/>
  <c r="T431" i="10" s="1"/>
  <c r="AD425" i="13"/>
  <c r="R311" i="10"/>
  <c r="T311" i="10" s="1"/>
  <c r="AD305" i="13"/>
  <c r="R447" i="10"/>
  <c r="T447" i="10" s="1"/>
  <c r="AD441" i="13"/>
  <c r="R831" i="10"/>
  <c r="T831" i="10" s="1"/>
  <c r="AD825" i="13"/>
  <c r="R320" i="10"/>
  <c r="T320" i="10" s="1"/>
  <c r="AD314" i="13"/>
  <c r="R481" i="10"/>
  <c r="T481" i="10" s="1"/>
  <c r="AD475" i="13"/>
  <c r="R882" i="10"/>
  <c r="T882" i="10" s="1"/>
  <c r="AD876" i="13"/>
  <c r="R578" i="10"/>
  <c r="T578" i="10" s="1"/>
  <c r="AD572" i="13"/>
  <c r="R211" i="10"/>
  <c r="T211" i="10" s="1"/>
  <c r="AD205" i="13"/>
  <c r="R341" i="10"/>
  <c r="T341" i="10" s="1"/>
  <c r="AD335" i="13"/>
  <c r="R151" i="10"/>
  <c r="T151" i="10" s="1"/>
  <c r="AD145" i="13"/>
  <c r="R300" i="10"/>
  <c r="T300" i="10" s="1"/>
  <c r="AD294" i="13"/>
  <c r="R605" i="10"/>
  <c r="T605" i="10" s="1"/>
  <c r="AD599" i="13"/>
  <c r="R467" i="10"/>
  <c r="T467" i="10" s="1"/>
  <c r="AD461" i="13"/>
  <c r="R803" i="10"/>
  <c r="T803" i="10" s="1"/>
  <c r="AD797" i="13"/>
  <c r="R997" i="10"/>
  <c r="T997" i="10" s="1"/>
  <c r="AD991" i="13"/>
  <c r="R234" i="10"/>
  <c r="T234" i="10" s="1"/>
  <c r="AD228" i="13"/>
  <c r="AD61" i="11"/>
  <c r="P237" i="11"/>
  <c r="AD317" i="11"/>
  <c r="P493" i="11"/>
  <c r="AD573" i="11"/>
  <c r="P749" i="11"/>
  <c r="AD81" i="11"/>
  <c r="P257" i="11"/>
  <c r="AD337" i="11"/>
  <c r="P513" i="11"/>
  <c r="AD593" i="11"/>
  <c r="AD769" i="11"/>
  <c r="AD897" i="11"/>
  <c r="AF897" i="11" s="1"/>
  <c r="AD82" i="11"/>
  <c r="P258" i="11"/>
  <c r="AD338" i="11"/>
  <c r="P514" i="11"/>
  <c r="AD594" i="11"/>
  <c r="AD51" i="11"/>
  <c r="P227" i="11"/>
  <c r="P388" i="11"/>
  <c r="P126" i="11"/>
  <c r="AD206" i="11"/>
  <c r="P382" i="11"/>
  <c r="AD462" i="11"/>
  <c r="P638" i="11"/>
  <c r="AD718" i="11"/>
  <c r="P894" i="11"/>
  <c r="AD974" i="11"/>
  <c r="AD47" i="11"/>
  <c r="P223" i="11"/>
  <c r="AD303" i="11"/>
  <c r="P479" i="11"/>
  <c r="AD559" i="11"/>
  <c r="P735" i="11"/>
  <c r="AD815" i="11"/>
  <c r="AF815" i="11" s="1"/>
  <c r="AD275" i="11"/>
  <c r="P451" i="11"/>
  <c r="AD531" i="11"/>
  <c r="P707" i="11"/>
  <c r="AD787" i="11"/>
  <c r="P963" i="11"/>
  <c r="P660" i="11"/>
  <c r="AD740" i="11"/>
  <c r="AD916" i="11"/>
  <c r="AD996" i="11"/>
  <c r="P53" i="11"/>
  <c r="AD133" i="11"/>
  <c r="P309" i="11"/>
  <c r="AD389" i="11"/>
  <c r="P565" i="11"/>
  <c r="AD645" i="11"/>
  <c r="P821" i="11"/>
  <c r="AD901" i="11"/>
  <c r="AD54" i="11"/>
  <c r="P230" i="11"/>
  <c r="AD310" i="11"/>
  <c r="P486" i="11"/>
  <c r="AD566" i="11"/>
  <c r="P742" i="11"/>
  <c r="AD822" i="11"/>
  <c r="P998" i="11"/>
  <c r="P39" i="11"/>
  <c r="AD119" i="11"/>
  <c r="P295" i="11"/>
  <c r="AD375" i="11"/>
  <c r="P551" i="11"/>
  <c r="AD631" i="11"/>
  <c r="P807" i="11"/>
  <c r="AD887" i="11"/>
  <c r="P168" i="11"/>
  <c r="AD248" i="11"/>
  <c r="P424" i="11"/>
  <c r="AD504" i="11"/>
  <c r="P680" i="11"/>
  <c r="AD760" i="11"/>
  <c r="AD936" i="11"/>
  <c r="AD57" i="11"/>
  <c r="P233" i="11"/>
  <c r="AD313" i="11"/>
  <c r="P489" i="11"/>
  <c r="AD569" i="11"/>
  <c r="P745" i="11"/>
  <c r="AD825" i="11"/>
  <c r="P1001" i="11"/>
  <c r="P122" i="11"/>
  <c r="AD202" i="11"/>
  <c r="P378" i="11"/>
  <c r="AD458" i="11"/>
  <c r="P634" i="11"/>
  <c r="AD714" i="11"/>
  <c r="P890" i="11"/>
  <c r="AD970" i="11"/>
  <c r="P59" i="11"/>
  <c r="AD139" i="11"/>
  <c r="P315" i="11"/>
  <c r="AD395" i="11"/>
  <c r="P571" i="11"/>
  <c r="AD651" i="11"/>
  <c r="P827" i="11"/>
  <c r="AD907" i="11"/>
  <c r="P92" i="11"/>
  <c r="AD172" i="11"/>
  <c r="P348" i="11"/>
  <c r="AD428" i="11"/>
  <c r="P604" i="11"/>
  <c r="P684" i="11"/>
  <c r="P860" i="11"/>
  <c r="P940" i="11"/>
  <c r="R36" i="10"/>
  <c r="T36" i="10" s="1"/>
  <c r="AD30" i="13"/>
  <c r="R185" i="10"/>
  <c r="T185" i="10" s="1"/>
  <c r="AD179" i="13"/>
  <c r="R729" i="10"/>
  <c r="T729" i="10" s="1"/>
  <c r="AD723" i="13"/>
  <c r="R62" i="10"/>
  <c r="T62" i="10" s="1"/>
  <c r="AD56" i="13"/>
  <c r="R717" i="10"/>
  <c r="T717" i="10" s="1"/>
  <c r="AD711" i="13"/>
  <c r="R699" i="10"/>
  <c r="T699" i="10" s="1"/>
  <c r="AD693" i="13"/>
  <c r="R763" i="10"/>
  <c r="T763" i="10" s="1"/>
  <c r="AD757" i="13"/>
  <c r="R244" i="10"/>
  <c r="T244" i="10" s="1"/>
  <c r="AD238" i="13"/>
  <c r="R500" i="10"/>
  <c r="T500" i="10" s="1"/>
  <c r="AD494" i="13"/>
  <c r="R756" i="10"/>
  <c r="T756" i="10" s="1"/>
  <c r="AD750" i="13"/>
  <c r="R37" i="10"/>
  <c r="T37" i="10" s="1"/>
  <c r="AD31" i="13"/>
  <c r="R421" i="10"/>
  <c r="T421" i="10" s="1"/>
  <c r="AD415" i="13"/>
  <c r="R805" i="10"/>
  <c r="T805" i="10" s="1"/>
  <c r="AD799" i="13"/>
  <c r="R448" i="10"/>
  <c r="T448" i="10" s="1"/>
  <c r="AD442" i="13"/>
  <c r="R242" i="10"/>
  <c r="T242" i="10" s="1"/>
  <c r="AD236" i="13"/>
  <c r="R182" i="10"/>
  <c r="T182" i="10" s="1"/>
  <c r="AD176" i="13"/>
  <c r="R550" i="10"/>
  <c r="T550" i="10" s="1"/>
  <c r="AD544" i="13"/>
  <c r="R870" i="10"/>
  <c r="T870" i="10" s="1"/>
  <c r="AD864" i="13"/>
  <c r="R983" i="10"/>
  <c r="T983" i="10" s="1"/>
  <c r="AD977" i="13"/>
  <c r="R121" i="10"/>
  <c r="T121" i="10" s="1"/>
  <c r="AD115" i="13"/>
  <c r="R666" i="10"/>
  <c r="T666" i="10" s="1"/>
  <c r="AD660" i="13"/>
  <c r="R860" i="10"/>
  <c r="T860" i="10" s="1"/>
  <c r="AD854" i="13"/>
  <c r="R285" i="10"/>
  <c r="T285" i="10" s="1"/>
  <c r="AD279" i="13"/>
  <c r="R66" i="10"/>
  <c r="T66" i="10" s="1"/>
  <c r="AD60" i="13"/>
  <c r="R247" i="10"/>
  <c r="T247" i="10" s="1"/>
  <c r="AD241" i="13"/>
  <c r="R631" i="10"/>
  <c r="T631" i="10" s="1"/>
  <c r="AD625" i="13"/>
  <c r="R376" i="10"/>
  <c r="T376" i="10" s="1"/>
  <c r="AD370" i="13"/>
  <c r="R393" i="10"/>
  <c r="T393" i="10" s="1"/>
  <c r="AD387" i="13"/>
  <c r="R458" i="10"/>
  <c r="T458" i="10" s="1"/>
  <c r="AD452" i="13"/>
  <c r="R971" i="10"/>
  <c r="T971" i="10" s="1"/>
  <c r="AD965" i="13"/>
  <c r="R998" i="10"/>
  <c r="T998" i="10" s="1"/>
  <c r="AD992" i="13"/>
  <c r="R49" i="10"/>
  <c r="T49" i="10" s="1"/>
  <c r="AD43" i="13"/>
  <c r="R760" i="10"/>
  <c r="T760" i="10" s="1"/>
  <c r="AD754" i="13"/>
  <c r="R360" i="10"/>
  <c r="T360" i="10" s="1"/>
  <c r="AD354" i="13"/>
  <c r="R553" i="10"/>
  <c r="T553" i="10" s="1"/>
  <c r="AD547" i="13"/>
  <c r="R730" i="10"/>
  <c r="T730" i="10" s="1"/>
  <c r="AD724" i="13"/>
  <c r="R697" i="10"/>
  <c r="T697" i="10" s="1"/>
  <c r="AD691" i="13"/>
  <c r="R123" i="10"/>
  <c r="T123" i="10" s="1"/>
  <c r="AD117" i="13"/>
  <c r="R780" i="10"/>
  <c r="T780" i="10" s="1"/>
  <c r="AD774" i="13"/>
  <c r="R540" i="10"/>
  <c r="T540" i="10" s="1"/>
  <c r="AD534" i="13"/>
  <c r="R877" i="10"/>
  <c r="T877" i="10" s="1"/>
  <c r="AD871" i="13"/>
  <c r="R113" i="10"/>
  <c r="T113" i="10" s="1"/>
  <c r="AD107" i="13"/>
  <c r="R226" i="10"/>
  <c r="T226" i="10" s="1"/>
  <c r="AD220" i="13"/>
  <c r="R816" i="10"/>
  <c r="T816" i="10" s="1"/>
  <c r="AD810" i="13"/>
  <c r="R977" i="10"/>
  <c r="T977" i="10" s="1"/>
  <c r="AD971" i="13"/>
  <c r="R493" i="10"/>
  <c r="T493" i="10" s="1"/>
  <c r="AD487" i="13"/>
  <c r="R898" i="10"/>
  <c r="T898" i="10" s="1"/>
  <c r="AD892" i="13"/>
  <c r="R382" i="10"/>
  <c r="T382" i="10" s="1"/>
  <c r="AD376" i="13"/>
  <c r="R750" i="10"/>
  <c r="T750" i="10" s="1"/>
  <c r="AD744" i="13"/>
  <c r="R923" i="10"/>
  <c r="T923" i="10" s="1"/>
  <c r="AD917" i="13"/>
  <c r="R463" i="10"/>
  <c r="T463" i="10" s="1"/>
  <c r="AD457" i="13"/>
  <c r="R565" i="10"/>
  <c r="T565" i="10" s="1"/>
  <c r="AD559" i="13"/>
  <c r="R479" i="10"/>
  <c r="T479" i="10" s="1"/>
  <c r="AD473" i="13"/>
  <c r="R847" i="10"/>
  <c r="T847" i="10" s="1"/>
  <c r="AD841" i="13"/>
  <c r="R400" i="10"/>
  <c r="T400" i="10" s="1"/>
  <c r="AD394" i="13"/>
  <c r="R625" i="10"/>
  <c r="T625" i="10" s="1"/>
  <c r="AD619" i="13"/>
  <c r="R946" i="10"/>
  <c r="T946" i="10" s="1"/>
  <c r="AD940" i="13"/>
  <c r="R476" i="10"/>
  <c r="T476" i="10" s="1"/>
  <c r="AD470" i="13"/>
  <c r="R227" i="10"/>
  <c r="T227" i="10" s="1"/>
  <c r="AD221" i="13"/>
  <c r="R357" i="10"/>
  <c r="T357" i="10" s="1"/>
  <c r="AD351" i="13"/>
  <c r="R199" i="10"/>
  <c r="T199" i="10" s="1"/>
  <c r="AD193" i="13"/>
  <c r="R348" i="10"/>
  <c r="T348" i="10" s="1"/>
  <c r="AD342" i="13"/>
  <c r="R637" i="10"/>
  <c r="T637" i="10" s="1"/>
  <c r="AD631" i="13"/>
  <c r="R483" i="10"/>
  <c r="T483" i="10" s="1"/>
  <c r="AD477" i="13"/>
  <c r="R819" i="10"/>
  <c r="T819" i="10" s="1"/>
  <c r="AD813" i="13"/>
  <c r="R888" i="10"/>
  <c r="T888" i="10" s="1"/>
  <c r="AD882" i="13"/>
  <c r="R874" i="10"/>
  <c r="T874" i="10" s="1"/>
  <c r="AD868" i="13"/>
  <c r="P352" i="12"/>
  <c r="P500" i="12"/>
  <c r="P157" i="11"/>
  <c r="AD237" i="11"/>
  <c r="P413" i="11"/>
  <c r="AD493" i="11"/>
  <c r="P669" i="11"/>
  <c r="AD749" i="11"/>
  <c r="AD877" i="11"/>
  <c r="AD1005" i="11"/>
  <c r="P276" i="11"/>
  <c r="AD48" i="11"/>
  <c r="AD176" i="11"/>
  <c r="AD304" i="11"/>
  <c r="AD432" i="11"/>
  <c r="AD560" i="11"/>
  <c r="AD688" i="11"/>
  <c r="AD816" i="11"/>
  <c r="P177" i="11"/>
  <c r="AD257" i="11"/>
  <c r="P433" i="11"/>
  <c r="AD513" i="11"/>
  <c r="P689" i="11"/>
  <c r="P178" i="11"/>
  <c r="AD258" i="11"/>
  <c r="P434" i="11"/>
  <c r="AD514" i="11"/>
  <c r="P690" i="11"/>
  <c r="AD802" i="11"/>
  <c r="AD930" i="11"/>
  <c r="P147" i="11"/>
  <c r="AD227" i="11"/>
  <c r="P452" i="11"/>
  <c r="AD100" i="11"/>
  <c r="AD228" i="11"/>
  <c r="AD356" i="11"/>
  <c r="AD484" i="11"/>
  <c r="AD612" i="11"/>
  <c r="P46" i="11"/>
  <c r="AD126" i="11"/>
  <c r="P302" i="11"/>
  <c r="AD382" i="11"/>
  <c r="P558" i="11"/>
  <c r="AD638" i="11"/>
  <c r="P814" i="11"/>
  <c r="AD894" i="11"/>
  <c r="P143" i="11"/>
  <c r="AD223" i="11"/>
  <c r="P399" i="11"/>
  <c r="AD479" i="11"/>
  <c r="P655" i="11"/>
  <c r="AD735" i="11"/>
  <c r="P911" i="11"/>
  <c r="AD991" i="11"/>
  <c r="AD944" i="11"/>
  <c r="P371" i="11"/>
  <c r="AD451" i="11"/>
  <c r="P627" i="11"/>
  <c r="AD707" i="11"/>
  <c r="P883" i="11"/>
  <c r="AD963" i="11"/>
  <c r="AD660" i="11"/>
  <c r="P836" i="11"/>
  <c r="P916" i="11"/>
  <c r="AD53" i="11"/>
  <c r="P229" i="11"/>
  <c r="AD309" i="11"/>
  <c r="P485" i="11"/>
  <c r="AD565" i="11"/>
  <c r="P741" i="11"/>
  <c r="AD821" i="11"/>
  <c r="P997" i="11"/>
  <c r="P150" i="11"/>
  <c r="AD230" i="11"/>
  <c r="P406" i="11"/>
  <c r="AD486" i="11"/>
  <c r="P662" i="11"/>
  <c r="AD742" i="11"/>
  <c r="P918" i="11"/>
  <c r="AD998" i="11"/>
  <c r="AD39" i="11"/>
  <c r="P215" i="11"/>
  <c r="AD295" i="11"/>
  <c r="P471" i="11"/>
  <c r="AD551" i="11"/>
  <c r="P727" i="11"/>
  <c r="AD807" i="11"/>
  <c r="P983" i="11"/>
  <c r="P88" i="11"/>
  <c r="AD168" i="11"/>
  <c r="P344" i="11"/>
  <c r="AD424" i="11"/>
  <c r="P600" i="11"/>
  <c r="AD680" i="11"/>
  <c r="P856" i="11"/>
  <c r="P936" i="11"/>
  <c r="P153" i="11"/>
  <c r="AD233" i="11"/>
  <c r="P409" i="11"/>
  <c r="AD489" i="11"/>
  <c r="P665" i="11"/>
  <c r="AD745" i="11"/>
  <c r="P921" i="11"/>
  <c r="AD1001" i="11"/>
  <c r="P42" i="11"/>
  <c r="AD122" i="11"/>
  <c r="P298" i="11"/>
  <c r="AD378" i="11"/>
  <c r="P554" i="11"/>
  <c r="AD634" i="11"/>
  <c r="P810" i="11"/>
  <c r="AD890" i="11"/>
  <c r="AD59" i="11"/>
  <c r="P235" i="11"/>
  <c r="AD315" i="11"/>
  <c r="P491" i="11"/>
  <c r="AD571" i="11"/>
  <c r="P747" i="11"/>
  <c r="AD827" i="11"/>
  <c r="P1003" i="11"/>
  <c r="P12" i="11"/>
  <c r="AD92" i="11"/>
  <c r="P268" i="11"/>
  <c r="AD348" i="11"/>
  <c r="P524" i="11"/>
  <c r="AD604" i="11"/>
  <c r="P780" i="11"/>
  <c r="AD860" i="11"/>
  <c r="R827" i="10"/>
  <c r="T827" i="10" s="1"/>
  <c r="AD821" i="13"/>
  <c r="R934" i="10"/>
  <c r="T934" i="10" s="1"/>
  <c r="AD928" i="13"/>
  <c r="R514" i="10"/>
  <c r="T514" i="10" s="1"/>
  <c r="AD508" i="13"/>
  <c r="R204" i="10"/>
  <c r="T204" i="10" s="1"/>
  <c r="AD198" i="13"/>
  <c r="R418" i="10"/>
  <c r="T418" i="10" s="1"/>
  <c r="AD412" i="13"/>
  <c r="R559" i="10"/>
  <c r="T559" i="10" s="1"/>
  <c r="AD553" i="13"/>
  <c r="R73" i="10"/>
  <c r="T73" i="10" s="1"/>
  <c r="AD67" i="13"/>
  <c r="R59" i="10"/>
  <c r="T59" i="10" s="1"/>
  <c r="AD53" i="13"/>
  <c r="R731" i="10"/>
  <c r="T731" i="10" s="1"/>
  <c r="AD725" i="13"/>
  <c r="T8" i="10"/>
  <c r="AD2" i="13"/>
  <c r="R260" i="10"/>
  <c r="T260" i="10" s="1"/>
  <c r="AD254" i="13"/>
  <c r="R516" i="10"/>
  <c r="T516" i="10" s="1"/>
  <c r="AD510" i="13"/>
  <c r="R772" i="10"/>
  <c r="T772" i="10" s="1"/>
  <c r="AD766" i="13"/>
  <c r="R53" i="10"/>
  <c r="T53" i="10" s="1"/>
  <c r="AD47" i="13"/>
  <c r="R453" i="10"/>
  <c r="T453" i="10" s="1"/>
  <c r="AD447" i="13"/>
  <c r="R821" i="10"/>
  <c r="T821" i="10" s="1"/>
  <c r="AD815" i="13"/>
  <c r="R544" i="10"/>
  <c r="T544" i="10" s="1"/>
  <c r="AD538" i="13"/>
  <c r="R370" i="10"/>
  <c r="T370" i="10" s="1"/>
  <c r="AD364" i="13"/>
  <c r="R214" i="10"/>
  <c r="T214" i="10" s="1"/>
  <c r="AD208" i="13"/>
  <c r="R566" i="10"/>
  <c r="T566" i="10" s="1"/>
  <c r="AD560" i="13"/>
  <c r="R886" i="10"/>
  <c r="T886" i="10" s="1"/>
  <c r="AD880" i="13"/>
  <c r="R184" i="10"/>
  <c r="T184" i="10" s="1"/>
  <c r="AD178" i="13"/>
  <c r="R281" i="10"/>
  <c r="T281" i="10" s="1"/>
  <c r="AD275" i="13"/>
  <c r="R746" i="10"/>
  <c r="T746" i="10" s="1"/>
  <c r="AD740" i="13"/>
  <c r="R908" i="10"/>
  <c r="T908" i="10" s="1"/>
  <c r="AD902" i="13"/>
  <c r="R333" i="10"/>
  <c r="T333" i="10" s="1"/>
  <c r="AD327" i="13"/>
  <c r="R194" i="10"/>
  <c r="T194" i="10" s="1"/>
  <c r="AD188" i="13"/>
  <c r="R295" i="10"/>
  <c r="T295" i="10" s="1"/>
  <c r="AD289" i="13"/>
  <c r="R663" i="10"/>
  <c r="T663" i="10" s="1"/>
  <c r="AD657" i="13"/>
  <c r="R456" i="10"/>
  <c r="T456" i="10" s="1"/>
  <c r="AD450" i="13"/>
  <c r="R473" i="10"/>
  <c r="T473" i="10" s="1"/>
  <c r="AD467" i="13"/>
  <c r="R522" i="10"/>
  <c r="T522" i="10" s="1"/>
  <c r="AD516" i="13"/>
  <c r="R279" i="10"/>
  <c r="T279" i="10" s="1"/>
  <c r="AD273" i="13"/>
  <c r="R32" i="10"/>
  <c r="T32" i="10" s="1"/>
  <c r="AD26" i="13"/>
  <c r="R81" i="10"/>
  <c r="T81" i="10" s="1"/>
  <c r="AD75" i="13"/>
  <c r="R926" i="10"/>
  <c r="T926" i="10" s="1"/>
  <c r="AD920" i="13"/>
  <c r="R408" i="10"/>
  <c r="T408" i="10" s="1"/>
  <c r="AD402" i="13"/>
  <c r="R617" i="10"/>
  <c r="T617" i="10" s="1"/>
  <c r="AD611" i="13"/>
  <c r="R826" i="10"/>
  <c r="T826" i="10" s="1"/>
  <c r="AD820" i="13"/>
  <c r="R841" i="10"/>
  <c r="T841" i="10" s="1"/>
  <c r="AD835" i="13"/>
  <c r="R155" i="10"/>
  <c r="T155" i="10" s="1"/>
  <c r="AD149" i="13"/>
  <c r="R844" i="10"/>
  <c r="T844" i="10" s="1"/>
  <c r="AD838" i="13"/>
  <c r="R620" i="10"/>
  <c r="T620" i="10" s="1"/>
  <c r="AD614" i="13"/>
  <c r="R941" i="10"/>
  <c r="T941" i="10" s="1"/>
  <c r="AD935" i="13"/>
  <c r="R193" i="10"/>
  <c r="T193" i="10" s="1"/>
  <c r="AD187" i="13"/>
  <c r="R306" i="10"/>
  <c r="T306" i="10" s="1"/>
  <c r="AD300" i="13"/>
  <c r="R880" i="10"/>
  <c r="T880" i="10" s="1"/>
  <c r="AD874" i="13"/>
  <c r="R114" i="10"/>
  <c r="T114" i="10" s="1"/>
  <c r="AD108" i="13"/>
  <c r="R621" i="10"/>
  <c r="T621" i="10" s="1"/>
  <c r="AD615" i="13"/>
  <c r="R30" i="10"/>
  <c r="T30" i="10" s="1"/>
  <c r="AD24" i="13"/>
  <c r="R414" i="10"/>
  <c r="T414" i="10" s="1"/>
  <c r="AD408" i="13"/>
  <c r="R766" i="10"/>
  <c r="T766" i="10" s="1"/>
  <c r="AD760" i="13"/>
  <c r="R1001" i="10"/>
  <c r="T1001" i="10" s="1"/>
  <c r="AD995" i="13"/>
  <c r="R495" i="10"/>
  <c r="T495" i="10" s="1"/>
  <c r="AD489" i="13"/>
  <c r="R1003" i="10"/>
  <c r="T1003" i="10" s="1"/>
  <c r="AD997" i="13"/>
  <c r="R511" i="10"/>
  <c r="T511" i="10" s="1"/>
  <c r="AD505" i="13"/>
  <c r="R863" i="10"/>
  <c r="T863" i="10" s="1"/>
  <c r="AD857" i="13"/>
  <c r="R480" i="10"/>
  <c r="T480" i="10" s="1"/>
  <c r="AD474" i="13"/>
  <c r="R689" i="10"/>
  <c r="T689" i="10" s="1"/>
  <c r="AD683" i="13"/>
  <c r="R25" i="10"/>
  <c r="T25" i="10" s="1"/>
  <c r="AD19" i="13"/>
  <c r="R899" i="10"/>
  <c r="T899" i="10" s="1"/>
  <c r="AD893" i="13"/>
  <c r="R259" i="10"/>
  <c r="T259" i="10" s="1"/>
  <c r="AD253" i="13"/>
  <c r="R389" i="10"/>
  <c r="T389" i="10" s="1"/>
  <c r="AD383" i="13"/>
  <c r="R231" i="10"/>
  <c r="T231" i="10" s="1"/>
  <c r="AD225" i="13"/>
  <c r="R428" i="10"/>
  <c r="T428" i="10" s="1"/>
  <c r="AD422" i="13"/>
  <c r="R669" i="10"/>
  <c r="T669" i="10" s="1"/>
  <c r="AD663" i="13"/>
  <c r="R515" i="10"/>
  <c r="T515" i="10" s="1"/>
  <c r="AD509" i="13"/>
  <c r="R835" i="10"/>
  <c r="T835" i="10" s="1"/>
  <c r="AD829" i="13"/>
  <c r="R968" i="10"/>
  <c r="T968" i="10" s="1"/>
  <c r="AD962" i="13"/>
  <c r="R970" i="10"/>
  <c r="T970" i="10" s="1"/>
  <c r="AD964" i="13"/>
  <c r="P77" i="11"/>
  <c r="AD157" i="11"/>
  <c r="P333" i="11"/>
  <c r="AD413" i="11"/>
  <c r="P589" i="11"/>
  <c r="AD669" i="11"/>
  <c r="AD912" i="11"/>
  <c r="P97" i="11"/>
  <c r="AD177" i="11"/>
  <c r="P353" i="11"/>
  <c r="AD433" i="11"/>
  <c r="P609" i="11"/>
  <c r="AD689" i="11"/>
  <c r="AD785" i="11"/>
  <c r="AD913" i="11"/>
  <c r="P98" i="11"/>
  <c r="AD178" i="11"/>
  <c r="P354" i="11"/>
  <c r="AD434" i="11"/>
  <c r="P610" i="11"/>
  <c r="AD690" i="11"/>
  <c r="P67" i="11"/>
  <c r="AD147" i="11"/>
  <c r="P516" i="11"/>
  <c r="AD46" i="11"/>
  <c r="P222" i="11"/>
  <c r="AD302" i="11"/>
  <c r="P478" i="11"/>
  <c r="AD558" i="11"/>
  <c r="P734" i="11"/>
  <c r="AD814" i="11"/>
  <c r="P990" i="11"/>
  <c r="P63" i="11"/>
  <c r="AD143" i="11"/>
  <c r="P319" i="11"/>
  <c r="AD399" i="11"/>
  <c r="P575" i="11"/>
  <c r="AD655" i="11"/>
  <c r="AD911" i="11"/>
  <c r="P944" i="11"/>
  <c r="P291" i="11"/>
  <c r="AD371" i="11"/>
  <c r="P547" i="11"/>
  <c r="AD627" i="11"/>
  <c r="P803" i="11"/>
  <c r="AD883" i="11"/>
  <c r="P756" i="11"/>
  <c r="AD836" i="11"/>
  <c r="P149" i="11"/>
  <c r="AD229" i="11"/>
  <c r="P405" i="11"/>
  <c r="AD485" i="11"/>
  <c r="P661" i="11"/>
  <c r="AD741" i="11"/>
  <c r="P917" i="11"/>
  <c r="AD997" i="11"/>
  <c r="P70" i="11"/>
  <c r="AD150" i="11"/>
  <c r="P326" i="11"/>
  <c r="AD406" i="11"/>
  <c r="P582" i="11"/>
  <c r="AD662" i="11"/>
  <c r="P838" i="11"/>
  <c r="AD918" i="11"/>
  <c r="P135" i="11"/>
  <c r="AD215" i="11"/>
  <c r="P391" i="11"/>
  <c r="AD471" i="11"/>
  <c r="P647" i="11"/>
  <c r="AD727" i="11"/>
  <c r="P903" i="11"/>
  <c r="AD983" i="11"/>
  <c r="AD88" i="11"/>
  <c r="P264" i="11"/>
  <c r="AD344" i="11"/>
  <c r="P520" i="11"/>
  <c r="AD600" i="11"/>
  <c r="P776" i="11"/>
  <c r="AD856" i="11"/>
  <c r="P73" i="11"/>
  <c r="AD153" i="11"/>
  <c r="P329" i="11"/>
  <c r="AD409" i="11"/>
  <c r="P585" i="11"/>
  <c r="AD665" i="11"/>
  <c r="P841" i="11"/>
  <c r="AD921" i="11"/>
  <c r="AD42" i="11"/>
  <c r="P218" i="11"/>
  <c r="AD298" i="11"/>
  <c r="P474" i="11"/>
  <c r="AD554" i="11"/>
  <c r="P730" i="11"/>
  <c r="AD810" i="11"/>
  <c r="P986" i="11"/>
  <c r="P155" i="11"/>
  <c r="AD235" i="11"/>
  <c r="P411" i="11"/>
  <c r="AD491" i="11"/>
  <c r="P667" i="11"/>
  <c r="AD747" i="11"/>
  <c r="P923" i="11"/>
  <c r="AD1003" i="11"/>
  <c r="AD12" i="11"/>
  <c r="P188" i="11"/>
  <c r="AD268" i="11"/>
  <c r="P444" i="11"/>
  <c r="AD524" i="11"/>
  <c r="P700" i="11"/>
  <c r="AD780" i="11"/>
  <c r="AD956" i="11"/>
  <c r="R546" i="10"/>
  <c r="T546" i="10" s="1"/>
  <c r="AD540" i="13"/>
  <c r="R525" i="10"/>
  <c r="T525" i="10" s="1"/>
  <c r="AD519" i="13"/>
  <c r="R258" i="10"/>
  <c r="T258" i="10" s="1"/>
  <c r="AD252" i="13"/>
  <c r="R135" i="10"/>
  <c r="T135" i="10" s="1"/>
  <c r="AD129" i="13"/>
  <c r="R607" i="10"/>
  <c r="T607" i="10" s="1"/>
  <c r="AD601" i="13"/>
  <c r="R519" i="10"/>
  <c r="T519" i="10" s="1"/>
  <c r="AD513" i="13"/>
  <c r="R91" i="10"/>
  <c r="T91" i="10" s="1"/>
  <c r="AD85" i="13"/>
  <c r="R779" i="10"/>
  <c r="T779" i="10" s="1"/>
  <c r="AD773" i="13"/>
  <c r="R20" i="10"/>
  <c r="T20" i="10" s="1"/>
  <c r="AD14" i="13"/>
  <c r="R276" i="10"/>
  <c r="T276" i="10" s="1"/>
  <c r="AD270" i="13"/>
  <c r="R532" i="10"/>
  <c r="T532" i="10" s="1"/>
  <c r="AD526" i="13"/>
  <c r="R788" i="10"/>
  <c r="T788" i="10" s="1"/>
  <c r="AD782" i="13"/>
  <c r="R69" i="10"/>
  <c r="T69" i="10" s="1"/>
  <c r="AD63" i="13"/>
  <c r="R501" i="10"/>
  <c r="T501" i="10" s="1"/>
  <c r="AD495" i="13"/>
  <c r="R837" i="10"/>
  <c r="T837" i="10" s="1"/>
  <c r="AD831" i="13"/>
  <c r="R640" i="10"/>
  <c r="T640" i="10" s="1"/>
  <c r="AD634" i="13"/>
  <c r="R450" i="10"/>
  <c r="T450" i="10" s="1"/>
  <c r="AD444" i="13"/>
  <c r="R246" i="10"/>
  <c r="T246" i="10" s="1"/>
  <c r="AD240" i="13"/>
  <c r="R582" i="10"/>
  <c r="T582" i="10" s="1"/>
  <c r="AD576" i="13"/>
  <c r="R902" i="10"/>
  <c r="T902" i="10" s="1"/>
  <c r="AD896" i="13"/>
  <c r="R248" i="10"/>
  <c r="T248" i="10" s="1"/>
  <c r="AD242" i="13"/>
  <c r="R377" i="10"/>
  <c r="T377" i="10" s="1"/>
  <c r="AD371" i="13"/>
  <c r="R906" i="10"/>
  <c r="T906" i="10" s="1"/>
  <c r="AD900" i="13"/>
  <c r="R940" i="10"/>
  <c r="T940" i="10" s="1"/>
  <c r="AD934" i="13"/>
  <c r="R429" i="10"/>
  <c r="T429" i="10" s="1"/>
  <c r="AD423" i="13"/>
  <c r="R354" i="10"/>
  <c r="T354" i="10" s="1"/>
  <c r="AD348" i="13"/>
  <c r="R327" i="10"/>
  <c r="T327" i="10" s="1"/>
  <c r="AD321" i="13"/>
  <c r="R695" i="10"/>
  <c r="T695" i="10" s="1"/>
  <c r="AD689" i="13"/>
  <c r="R504" i="10"/>
  <c r="T504" i="10" s="1"/>
  <c r="AD498" i="13"/>
  <c r="R521" i="10"/>
  <c r="T521" i="10" s="1"/>
  <c r="AD515" i="13"/>
  <c r="R618" i="10"/>
  <c r="T618" i="10" s="1"/>
  <c r="AD612" i="13"/>
  <c r="R60" i="10"/>
  <c r="T60" i="10" s="1"/>
  <c r="AD54" i="13"/>
  <c r="R96" i="10"/>
  <c r="T96" i="10" s="1"/>
  <c r="AD90" i="13"/>
  <c r="R177" i="10"/>
  <c r="T177" i="10" s="1"/>
  <c r="AD171" i="13"/>
  <c r="R130" i="10"/>
  <c r="T130" i="10" s="1"/>
  <c r="AD124" i="13"/>
  <c r="R472" i="10"/>
  <c r="T472" i="10" s="1"/>
  <c r="AD466" i="13"/>
  <c r="R665" i="10"/>
  <c r="T665" i="10" s="1"/>
  <c r="AD659" i="13"/>
  <c r="R938" i="10"/>
  <c r="T938" i="10" s="1"/>
  <c r="AD932" i="13"/>
  <c r="R905" i="10"/>
  <c r="T905" i="10" s="1"/>
  <c r="AD899" i="13"/>
  <c r="R203" i="10"/>
  <c r="T203" i="10" s="1"/>
  <c r="AD197" i="13"/>
  <c r="R892" i="10"/>
  <c r="T892" i="10" s="1"/>
  <c r="AD886" i="13"/>
  <c r="R732" i="10"/>
  <c r="T732" i="10" s="1"/>
  <c r="AD726" i="13"/>
  <c r="R1005" i="10"/>
  <c r="T1005" i="10" s="1"/>
  <c r="AD999" i="13"/>
  <c r="R289" i="10"/>
  <c r="T289" i="10" s="1"/>
  <c r="AD283" i="13"/>
  <c r="R402" i="10"/>
  <c r="T402" i="10" s="1"/>
  <c r="AD396" i="13"/>
  <c r="R976" i="10"/>
  <c r="T976" i="10" s="1"/>
  <c r="AD970" i="13"/>
  <c r="R274" i="10"/>
  <c r="T274" i="10" s="1"/>
  <c r="AD268" i="13"/>
  <c r="R733" i="10"/>
  <c r="T733" i="10" s="1"/>
  <c r="AD727" i="13"/>
  <c r="R46" i="10"/>
  <c r="T46" i="10" s="1"/>
  <c r="AD40" i="13"/>
  <c r="R446" i="10"/>
  <c r="T446" i="10" s="1"/>
  <c r="AD440" i="13"/>
  <c r="R782" i="10"/>
  <c r="T782" i="10" s="1"/>
  <c r="AD776" i="13"/>
  <c r="R47" i="10"/>
  <c r="T47" i="10" s="1"/>
  <c r="AD41" i="13"/>
  <c r="R543" i="10"/>
  <c r="T543" i="10" s="1"/>
  <c r="AD537" i="13"/>
  <c r="R15" i="10"/>
  <c r="T15" i="10" s="1"/>
  <c r="AD9" i="13"/>
  <c r="R527" i="10"/>
  <c r="T527" i="10" s="1"/>
  <c r="AD521" i="13"/>
  <c r="R879" i="10"/>
  <c r="T879" i="10" s="1"/>
  <c r="AD873" i="13"/>
  <c r="R576" i="10"/>
  <c r="T576" i="10" s="1"/>
  <c r="AD570" i="13"/>
  <c r="R801" i="10"/>
  <c r="T801" i="10" s="1"/>
  <c r="AD795" i="13"/>
  <c r="R108" i="10"/>
  <c r="T108" i="10" s="1"/>
  <c r="AD102" i="13"/>
  <c r="R995" i="10"/>
  <c r="T995" i="10" s="1"/>
  <c r="AD989" i="13"/>
  <c r="R275" i="10"/>
  <c r="T275" i="10" s="1"/>
  <c r="AD269" i="13"/>
  <c r="R405" i="10"/>
  <c r="T405" i="10" s="1"/>
  <c r="AD399" i="13"/>
  <c r="R263" i="10"/>
  <c r="T263" i="10" s="1"/>
  <c r="AD257" i="13"/>
  <c r="R508" i="10"/>
  <c r="T508" i="10" s="1"/>
  <c r="AD502" i="13"/>
  <c r="R685" i="10"/>
  <c r="T685" i="10" s="1"/>
  <c r="AD679" i="13"/>
  <c r="R531" i="10"/>
  <c r="T531" i="10" s="1"/>
  <c r="AD525" i="13"/>
  <c r="R851" i="10"/>
  <c r="T851" i="10" s="1"/>
  <c r="AD845" i="13"/>
  <c r="R57" i="10"/>
  <c r="T57" i="10" s="1"/>
  <c r="AD51" i="13"/>
  <c r="R106" i="10"/>
  <c r="T106" i="10" s="1"/>
  <c r="AD100" i="13"/>
  <c r="AT232" i="12"/>
  <c r="P656" i="11"/>
  <c r="AD77" i="11"/>
  <c r="P253" i="11"/>
  <c r="AD333" i="11"/>
  <c r="P509" i="11"/>
  <c r="AD589" i="11"/>
  <c r="AD765" i="11"/>
  <c r="AD893" i="11"/>
  <c r="P896" i="11"/>
  <c r="P340" i="11"/>
  <c r="AD64" i="11"/>
  <c r="AD192" i="11"/>
  <c r="AD320" i="11"/>
  <c r="AD448" i="11"/>
  <c r="AD576" i="11"/>
  <c r="AD704" i="11"/>
  <c r="AD832" i="11"/>
  <c r="P17" i="11"/>
  <c r="AD97" i="11"/>
  <c r="P273" i="11"/>
  <c r="AD353" i="11"/>
  <c r="P529" i="11"/>
  <c r="AD609" i="11"/>
  <c r="P18" i="11"/>
  <c r="AD98" i="11"/>
  <c r="P274" i="11"/>
  <c r="AD354" i="11"/>
  <c r="P530" i="11"/>
  <c r="AD610" i="11"/>
  <c r="AD818" i="11"/>
  <c r="AD946" i="11"/>
  <c r="AD67" i="11"/>
  <c r="P243" i="11"/>
  <c r="P580" i="11"/>
  <c r="AD116" i="11"/>
  <c r="AD244" i="11"/>
  <c r="AD372" i="11"/>
  <c r="AD500" i="11"/>
  <c r="AD628" i="11"/>
  <c r="P142" i="11"/>
  <c r="AD222" i="11"/>
  <c r="P398" i="11"/>
  <c r="AD478" i="11"/>
  <c r="P654" i="11"/>
  <c r="AD734" i="11"/>
  <c r="P910" i="11"/>
  <c r="AD990" i="11"/>
  <c r="AD63" i="11"/>
  <c r="P239" i="11"/>
  <c r="AD319" i="11"/>
  <c r="P495" i="11"/>
  <c r="AD575" i="11"/>
  <c r="P751" i="11"/>
  <c r="AD831" i="11"/>
  <c r="P1007" i="11"/>
  <c r="AD291" i="11"/>
  <c r="P467" i="11"/>
  <c r="AD547" i="11"/>
  <c r="P723" i="11"/>
  <c r="AD803" i="11"/>
  <c r="P979" i="11"/>
  <c r="P676" i="11"/>
  <c r="AD756" i="11"/>
  <c r="P932" i="11"/>
  <c r="P69" i="11"/>
  <c r="AD149" i="11"/>
  <c r="P325" i="11"/>
  <c r="AD405" i="11"/>
  <c r="P581" i="11"/>
  <c r="AD661" i="11"/>
  <c r="P837" i="11"/>
  <c r="AD917" i="11"/>
  <c r="AD70" i="11"/>
  <c r="P246" i="11"/>
  <c r="AD326" i="11"/>
  <c r="P502" i="11"/>
  <c r="AD582" i="11"/>
  <c r="P758" i="11"/>
  <c r="AD838" i="11"/>
  <c r="P55" i="11"/>
  <c r="AD135" i="11"/>
  <c r="P311" i="11"/>
  <c r="AD391" i="11"/>
  <c r="P567" i="11"/>
  <c r="AD647" i="11"/>
  <c r="P823" i="11"/>
  <c r="AD903" i="11"/>
  <c r="P184" i="11"/>
  <c r="AD264" i="11"/>
  <c r="P440" i="11"/>
  <c r="AD520" i="11"/>
  <c r="P696" i="11"/>
  <c r="AD776" i="11"/>
  <c r="P952" i="11"/>
  <c r="AD73" i="11"/>
  <c r="P249" i="11"/>
  <c r="AD329" i="11"/>
  <c r="P505" i="11"/>
  <c r="AD585" i="11"/>
  <c r="P761" i="11"/>
  <c r="AD841" i="11"/>
  <c r="P138" i="11"/>
  <c r="AD218" i="11"/>
  <c r="P394" i="11"/>
  <c r="AD474" i="11"/>
  <c r="P650" i="11"/>
  <c r="AD730" i="11"/>
  <c r="P906" i="11"/>
  <c r="AD986" i="11"/>
  <c r="P75" i="11"/>
  <c r="AD155" i="11"/>
  <c r="P331" i="11"/>
  <c r="AD411" i="11"/>
  <c r="P587" i="11"/>
  <c r="AD667" i="11"/>
  <c r="P843" i="11"/>
  <c r="AD923" i="11"/>
  <c r="P108" i="11"/>
  <c r="AD188" i="11"/>
  <c r="P364" i="11"/>
  <c r="AD444" i="11"/>
  <c r="AD620" i="11"/>
  <c r="AD700" i="11"/>
  <c r="P876" i="11"/>
  <c r="P956" i="11"/>
  <c r="P173" i="11"/>
  <c r="AD253" i="11"/>
  <c r="P429" i="11"/>
  <c r="AD509" i="11"/>
  <c r="P685" i="11"/>
  <c r="AD17" i="11"/>
  <c r="P193" i="11"/>
  <c r="AD273" i="11"/>
  <c r="P449" i="11"/>
  <c r="AD529" i="11"/>
  <c r="P705" i="11"/>
  <c r="AD801" i="11"/>
  <c r="AD929" i="11"/>
  <c r="AD18" i="11"/>
  <c r="P194" i="11"/>
  <c r="AD274" i="11"/>
  <c r="P450" i="11"/>
  <c r="AD530" i="11"/>
  <c r="P706" i="11"/>
  <c r="P163" i="11"/>
  <c r="AD243" i="11"/>
  <c r="P62" i="11"/>
  <c r="AD142" i="11"/>
  <c r="P318" i="11"/>
  <c r="AD398" i="11"/>
  <c r="P574" i="11"/>
  <c r="AD654" i="11"/>
  <c r="P830" i="11"/>
  <c r="AD910" i="11"/>
  <c r="P159" i="11"/>
  <c r="AD239" i="11"/>
  <c r="P415" i="11"/>
  <c r="AD495" i="11"/>
  <c r="P671" i="11"/>
  <c r="AD751" i="11"/>
  <c r="AD1007" i="11"/>
  <c r="AD960" i="11"/>
  <c r="P387" i="11"/>
  <c r="AD467" i="11"/>
  <c r="P643" i="11"/>
  <c r="AD723" i="11"/>
  <c r="P899" i="11"/>
  <c r="AD979" i="11"/>
  <c r="AD676" i="11"/>
  <c r="P852" i="11"/>
  <c r="AD932" i="11"/>
  <c r="AD69" i="11"/>
  <c r="P245" i="11"/>
  <c r="AD325" i="11"/>
  <c r="P501" i="11"/>
  <c r="AD581" i="11"/>
  <c r="P757" i="11"/>
  <c r="AD837" i="11"/>
  <c r="P166" i="11"/>
  <c r="AD246" i="11"/>
  <c r="P422" i="11"/>
  <c r="AD502" i="11"/>
  <c r="P678" i="11"/>
  <c r="AD758" i="11"/>
  <c r="P934" i="11"/>
  <c r="AD55" i="11"/>
  <c r="P231" i="11"/>
  <c r="AD311" i="11"/>
  <c r="P487" i="11"/>
  <c r="AD567" i="11"/>
  <c r="P743" i="11"/>
  <c r="AD823" i="11"/>
  <c r="P999" i="11"/>
  <c r="P104" i="11"/>
  <c r="AD184" i="11"/>
  <c r="P360" i="11"/>
  <c r="AD440" i="11"/>
  <c r="P616" i="11"/>
  <c r="AD696" i="11"/>
  <c r="P872" i="11"/>
  <c r="AD952" i="11"/>
  <c r="P169" i="11"/>
  <c r="AD249" i="11"/>
  <c r="P425" i="11"/>
  <c r="AD505" i="11"/>
  <c r="P681" i="11"/>
  <c r="AD761" i="11"/>
  <c r="P937" i="11"/>
  <c r="P58" i="11"/>
  <c r="AD138" i="11"/>
  <c r="P314" i="11"/>
  <c r="AD394" i="11"/>
  <c r="P570" i="11"/>
  <c r="AD650" i="11"/>
  <c r="P826" i="11"/>
  <c r="AD906" i="11"/>
  <c r="AD75" i="11"/>
  <c r="P251" i="11"/>
  <c r="AD331" i="11"/>
  <c r="P507" i="11"/>
  <c r="AD587" i="11"/>
  <c r="P763" i="11"/>
  <c r="AD843" i="11"/>
  <c r="P28" i="11"/>
  <c r="AD108" i="11"/>
  <c r="P284" i="11"/>
  <c r="AD364" i="11"/>
  <c r="P540" i="11"/>
  <c r="P620" i="11"/>
  <c r="P796" i="11"/>
  <c r="AD876" i="11"/>
  <c r="R614" i="10"/>
  <c r="T614" i="10" s="1"/>
  <c r="AD608" i="13"/>
  <c r="R698" i="10"/>
  <c r="T698" i="10" s="1"/>
  <c r="AD692" i="13"/>
  <c r="R829" i="10"/>
  <c r="T829" i="10" s="1"/>
  <c r="AD823" i="13"/>
  <c r="R556" i="10"/>
  <c r="T556" i="10" s="1"/>
  <c r="AD550" i="13"/>
  <c r="R187" i="10"/>
  <c r="T187" i="10" s="1"/>
  <c r="AD181" i="13"/>
  <c r="R859" i="10"/>
  <c r="T859" i="10" s="1"/>
  <c r="AD853" i="13"/>
  <c r="R52" i="10"/>
  <c r="T52" i="10" s="1"/>
  <c r="AD46" i="13"/>
  <c r="R308" i="10"/>
  <c r="T308" i="10" s="1"/>
  <c r="AD302" i="13"/>
  <c r="R564" i="10"/>
  <c r="T564" i="10" s="1"/>
  <c r="AD558" i="13"/>
  <c r="R820" i="10"/>
  <c r="T820" i="10" s="1"/>
  <c r="AD814" i="13"/>
  <c r="R117" i="10"/>
  <c r="T117" i="10" s="1"/>
  <c r="AD111" i="13"/>
  <c r="R549" i="10"/>
  <c r="T549" i="10" s="1"/>
  <c r="AD543" i="13"/>
  <c r="R869" i="10"/>
  <c r="T869" i="10" s="1"/>
  <c r="AD863" i="13"/>
  <c r="R800" i="10"/>
  <c r="T800" i="10" s="1"/>
  <c r="AD794" i="13"/>
  <c r="R626" i="10"/>
  <c r="T626" i="10" s="1"/>
  <c r="AD620" i="13"/>
  <c r="R310" i="10"/>
  <c r="T310" i="10" s="1"/>
  <c r="AD304" i="13"/>
  <c r="R630" i="10"/>
  <c r="T630" i="10" s="1"/>
  <c r="AD624" i="13"/>
  <c r="R950" i="10"/>
  <c r="T950" i="10" s="1"/>
  <c r="AD944" i="13"/>
  <c r="R344" i="10"/>
  <c r="T344" i="10" s="1"/>
  <c r="AD338" i="13"/>
  <c r="R505" i="10"/>
  <c r="T505" i="10" s="1"/>
  <c r="AD499" i="13"/>
  <c r="R798" i="10"/>
  <c r="T798" i="10" s="1"/>
  <c r="AD792" i="13"/>
  <c r="R380" i="10"/>
  <c r="T380" i="10" s="1"/>
  <c r="AD374" i="13"/>
  <c r="R653" i="10"/>
  <c r="T653" i="10" s="1"/>
  <c r="AD647" i="13"/>
  <c r="R674" i="10"/>
  <c r="T674" i="10" s="1"/>
  <c r="AD668" i="13"/>
  <c r="R375" i="10"/>
  <c r="T375" i="10" s="1"/>
  <c r="AD369" i="13"/>
  <c r="R759" i="10"/>
  <c r="T759" i="10" s="1"/>
  <c r="AD753" i="13"/>
  <c r="R648" i="10"/>
  <c r="T648" i="10" s="1"/>
  <c r="AD642" i="13"/>
  <c r="R649" i="10"/>
  <c r="T649" i="10" s="1"/>
  <c r="AD643" i="13"/>
  <c r="R778" i="10"/>
  <c r="T778" i="10" s="1"/>
  <c r="AD772" i="13"/>
  <c r="R140" i="10"/>
  <c r="T140" i="10" s="1"/>
  <c r="AD134" i="13"/>
  <c r="R304" i="10"/>
  <c r="T304" i="10" s="1"/>
  <c r="AD298" i="13"/>
  <c r="R321" i="10"/>
  <c r="T321" i="10" s="1"/>
  <c r="AD315" i="13"/>
  <c r="R338" i="10"/>
  <c r="T338" i="10" s="1"/>
  <c r="AD332" i="13"/>
  <c r="R568" i="10"/>
  <c r="T568" i="10" s="1"/>
  <c r="AD562" i="13"/>
  <c r="R777" i="10"/>
  <c r="T777" i="10" s="1"/>
  <c r="AD771" i="13"/>
  <c r="R364" i="10"/>
  <c r="T364" i="10" s="1"/>
  <c r="AD358" i="13"/>
  <c r="R122" i="10"/>
  <c r="T122" i="10" s="1"/>
  <c r="AD116" i="13"/>
  <c r="R411" i="10"/>
  <c r="T411" i="10" s="1"/>
  <c r="AD405" i="13"/>
  <c r="R105" i="10"/>
  <c r="T105" i="10" s="1"/>
  <c r="AD99" i="13"/>
  <c r="R988" i="10"/>
  <c r="T988" i="10" s="1"/>
  <c r="AD982" i="13"/>
  <c r="R144" i="10"/>
  <c r="T144" i="10" s="1"/>
  <c r="AD138" i="13"/>
  <c r="R449" i="10"/>
  <c r="T449" i="10" s="1"/>
  <c r="AD443" i="13"/>
  <c r="R690" i="10"/>
  <c r="T690" i="10" s="1"/>
  <c r="AD684" i="13"/>
  <c r="R842" i="10"/>
  <c r="T842" i="10" s="1"/>
  <c r="AD836" i="13"/>
  <c r="R530" i="10"/>
  <c r="T530" i="10" s="1"/>
  <c r="AD524" i="13"/>
  <c r="R893" i="10"/>
  <c r="T893" i="10" s="1"/>
  <c r="AD887" i="13"/>
  <c r="R78" i="10"/>
  <c r="T78" i="10" s="1"/>
  <c r="AD72" i="13"/>
  <c r="R510" i="10"/>
  <c r="T510" i="10" s="1"/>
  <c r="AD504" i="13"/>
  <c r="R830" i="10"/>
  <c r="T830" i="10" s="1"/>
  <c r="AD824" i="13"/>
  <c r="R159" i="10"/>
  <c r="T159" i="10" s="1"/>
  <c r="AD153" i="13"/>
  <c r="R639" i="10"/>
  <c r="T639" i="10" s="1"/>
  <c r="AD633" i="13"/>
  <c r="R63" i="10"/>
  <c r="T63" i="10" s="1"/>
  <c r="AD57" i="13"/>
  <c r="R575" i="10"/>
  <c r="T575" i="10" s="1"/>
  <c r="AD569" i="13"/>
  <c r="R911" i="10"/>
  <c r="T911" i="10" s="1"/>
  <c r="AD905" i="13"/>
  <c r="R752" i="10"/>
  <c r="T752" i="10" s="1"/>
  <c r="AD746" i="13"/>
  <c r="R136" i="10"/>
  <c r="T136" i="10" s="1"/>
  <c r="AD130" i="13"/>
  <c r="R391" i="10"/>
  <c r="T391" i="10" s="1"/>
  <c r="AD385" i="13"/>
  <c r="R19" i="10"/>
  <c r="T19" i="10" s="1"/>
  <c r="AD13" i="13"/>
  <c r="R307" i="10"/>
  <c r="T307" i="10" s="1"/>
  <c r="AD301" i="13"/>
  <c r="R469" i="10"/>
  <c r="T469" i="10" s="1"/>
  <c r="AD463" i="13"/>
  <c r="R56" i="10"/>
  <c r="T56" i="10" s="1"/>
  <c r="AD50" i="13"/>
  <c r="R604" i="10"/>
  <c r="T604" i="10" s="1"/>
  <c r="AD598" i="13"/>
  <c r="R765" i="10"/>
  <c r="T765" i="10" s="1"/>
  <c r="AD759" i="13"/>
  <c r="R595" i="10"/>
  <c r="T595" i="10" s="1"/>
  <c r="AD589" i="13"/>
  <c r="R883" i="10"/>
  <c r="T883" i="10" s="1"/>
  <c r="AD877" i="13"/>
  <c r="R153" i="10"/>
  <c r="T153" i="10" s="1"/>
  <c r="AD147" i="13"/>
  <c r="R506" i="10"/>
  <c r="T506" i="10" s="1"/>
  <c r="AD500" i="13"/>
  <c r="P368" i="12"/>
  <c r="P93" i="11"/>
  <c r="AD173" i="11"/>
  <c r="P349" i="11"/>
  <c r="AD429" i="11"/>
  <c r="P605" i="11"/>
  <c r="AD685" i="11"/>
  <c r="AD781" i="11"/>
  <c r="AD909" i="11"/>
  <c r="P404" i="11"/>
  <c r="AD80" i="11"/>
  <c r="AD208" i="11"/>
  <c r="AD336" i="11"/>
  <c r="AD464" i="11"/>
  <c r="AD592" i="11"/>
  <c r="AD720" i="11"/>
  <c r="AD848" i="11"/>
  <c r="P113" i="11"/>
  <c r="AD193" i="11"/>
  <c r="P369" i="11"/>
  <c r="AD449" i="11"/>
  <c r="P625" i="11"/>
  <c r="AD705" i="11"/>
  <c r="P114" i="11"/>
  <c r="AD194" i="11"/>
  <c r="P370" i="11"/>
  <c r="AD450" i="11"/>
  <c r="P626" i="11"/>
  <c r="AD706" i="11"/>
  <c r="AD834" i="11"/>
  <c r="AD962" i="11"/>
  <c r="P83" i="11"/>
  <c r="AD163" i="11"/>
  <c r="AD132" i="11"/>
  <c r="AD260" i="11"/>
  <c r="AD388" i="11"/>
  <c r="AD516" i="11"/>
  <c r="AD62" i="11"/>
  <c r="P238" i="11"/>
  <c r="AD318" i="11"/>
  <c r="P494" i="11"/>
  <c r="AD574" i="11"/>
  <c r="P750" i="11"/>
  <c r="AD830" i="11"/>
  <c r="P1006" i="11"/>
  <c r="P79" i="11"/>
  <c r="AD159" i="11"/>
  <c r="P335" i="11"/>
  <c r="AD415" i="11"/>
  <c r="P591" i="11"/>
  <c r="AD671" i="11"/>
  <c r="AD927" i="11"/>
  <c r="P960" i="11"/>
  <c r="AF960" i="11" s="1"/>
  <c r="P307" i="11"/>
  <c r="AD387" i="11"/>
  <c r="P563" i="11"/>
  <c r="AD643" i="11"/>
  <c r="P819" i="11"/>
  <c r="AD899" i="11"/>
  <c r="P772" i="11"/>
  <c r="AD852" i="11"/>
  <c r="P165" i="11"/>
  <c r="AD245" i="11"/>
  <c r="P421" i="11"/>
  <c r="AD501" i="11"/>
  <c r="P677" i="11"/>
  <c r="AD757" i="11"/>
  <c r="P933" i="11"/>
  <c r="P86" i="11"/>
  <c r="AD166" i="11"/>
  <c r="P342" i="11"/>
  <c r="AD422" i="11"/>
  <c r="P598" i="11"/>
  <c r="AD678" i="11"/>
  <c r="P854" i="11"/>
  <c r="AD934" i="11"/>
  <c r="P151" i="11"/>
  <c r="AD231" i="11"/>
  <c r="P407" i="11"/>
  <c r="AD487" i="11"/>
  <c r="P663" i="11"/>
  <c r="AD743" i="11"/>
  <c r="P919" i="11"/>
  <c r="AD999" i="11"/>
  <c r="P24" i="11"/>
  <c r="AD104" i="11"/>
  <c r="P280" i="11"/>
  <c r="AD360" i="11"/>
  <c r="P536" i="11"/>
  <c r="AD616" i="11"/>
  <c r="P792" i="11"/>
  <c r="AD872" i="11"/>
  <c r="P89" i="11"/>
  <c r="AD169" i="11"/>
  <c r="P345" i="11"/>
  <c r="AD425" i="11"/>
  <c r="P601" i="11"/>
  <c r="AD681" i="11"/>
  <c r="P857" i="11"/>
  <c r="AD937" i="11"/>
  <c r="AD58" i="11"/>
  <c r="P234" i="11"/>
  <c r="AD314" i="11"/>
  <c r="P490" i="11"/>
  <c r="AD570" i="11"/>
  <c r="P746" i="11"/>
  <c r="AD826" i="11"/>
  <c r="P1002" i="11"/>
  <c r="P171" i="11"/>
  <c r="AD251" i="11"/>
  <c r="P427" i="11"/>
  <c r="AD507" i="11"/>
  <c r="P683" i="11"/>
  <c r="AD763" i="11"/>
  <c r="P939" i="11"/>
  <c r="AD28" i="11"/>
  <c r="P204" i="11"/>
  <c r="AD284" i="11"/>
  <c r="P460" i="11"/>
  <c r="AD540" i="11"/>
  <c r="P716" i="11"/>
  <c r="AD796" i="11"/>
  <c r="AD972" i="11"/>
  <c r="R548" i="10"/>
  <c r="T548" i="10" s="1"/>
  <c r="AD542" i="13"/>
  <c r="R192" i="10"/>
  <c r="T192" i="10" s="1"/>
  <c r="AD186" i="13"/>
  <c r="R291" i="10"/>
  <c r="T291" i="10" s="1"/>
  <c r="AD285" i="13"/>
  <c r="R219" i="10"/>
  <c r="T219" i="10" s="1"/>
  <c r="AD213" i="13"/>
  <c r="R907" i="10"/>
  <c r="T907" i="10" s="1"/>
  <c r="AD901" i="13"/>
  <c r="R68" i="10"/>
  <c r="T68" i="10" s="1"/>
  <c r="AD62" i="13"/>
  <c r="R324" i="10"/>
  <c r="T324" i="10" s="1"/>
  <c r="AD318" i="13"/>
  <c r="R580" i="10"/>
  <c r="T580" i="10" s="1"/>
  <c r="AD574" i="13"/>
  <c r="R836" i="10"/>
  <c r="T836" i="10" s="1"/>
  <c r="AD830" i="13"/>
  <c r="R133" i="10"/>
  <c r="T133" i="10" s="1"/>
  <c r="AD127" i="13"/>
  <c r="R581" i="10"/>
  <c r="T581" i="10" s="1"/>
  <c r="AD575" i="13"/>
  <c r="R885" i="10"/>
  <c r="T885" i="10" s="1"/>
  <c r="AD879" i="13"/>
  <c r="R928" i="10"/>
  <c r="T928" i="10" s="1"/>
  <c r="AD922" i="13"/>
  <c r="R706" i="10"/>
  <c r="T706" i="10" s="1"/>
  <c r="AD700" i="13"/>
  <c r="R326" i="10"/>
  <c r="T326" i="10" s="1"/>
  <c r="AD320" i="13"/>
  <c r="R662" i="10"/>
  <c r="T662" i="10" s="1"/>
  <c r="AD656" i="13"/>
  <c r="R982" i="10"/>
  <c r="T982" i="10" s="1"/>
  <c r="AD976" i="13"/>
  <c r="R424" i="10"/>
  <c r="T424" i="10" s="1"/>
  <c r="AD418" i="13"/>
  <c r="R601" i="10"/>
  <c r="T601" i="10" s="1"/>
  <c r="AD595" i="13"/>
  <c r="R75" i="10"/>
  <c r="T75" i="10" s="1"/>
  <c r="AD69" i="13"/>
  <c r="R636" i="10"/>
  <c r="T636" i="10" s="1"/>
  <c r="AD630" i="13"/>
  <c r="R701" i="10"/>
  <c r="T701" i="10" s="1"/>
  <c r="AD695" i="13"/>
  <c r="R850" i="10"/>
  <c r="T850" i="10" s="1"/>
  <c r="AD844" i="13"/>
  <c r="R407" i="10"/>
  <c r="T407" i="10" s="1"/>
  <c r="AD401" i="13"/>
  <c r="R791" i="10"/>
  <c r="T791" i="10" s="1"/>
  <c r="AD785" i="13"/>
  <c r="R696" i="10"/>
  <c r="T696" i="10" s="1"/>
  <c r="AD690" i="13"/>
  <c r="R745" i="10"/>
  <c r="T745" i="10" s="1"/>
  <c r="AD739" i="13"/>
  <c r="R858" i="10"/>
  <c r="T858" i="10" s="1"/>
  <c r="AD852" i="13"/>
  <c r="R236" i="10"/>
  <c r="T236" i="10" s="1"/>
  <c r="AD230" i="13"/>
  <c r="R384" i="10"/>
  <c r="T384" i="10" s="1"/>
  <c r="AD378" i="13"/>
  <c r="R401" i="10"/>
  <c r="T401" i="10" s="1"/>
  <c r="AD395" i="13"/>
  <c r="R498" i="10"/>
  <c r="T498" i="10" s="1"/>
  <c r="AD492" i="13"/>
  <c r="R600" i="10"/>
  <c r="T600" i="10" s="1"/>
  <c r="AD594" i="13"/>
  <c r="R921" i="10"/>
  <c r="T921" i="10" s="1"/>
  <c r="AD915" i="13"/>
  <c r="R396" i="10"/>
  <c r="T396" i="10" s="1"/>
  <c r="AD390" i="13"/>
  <c r="R202" i="10"/>
  <c r="T202" i="10" s="1"/>
  <c r="AD196" i="13"/>
  <c r="R939" i="10"/>
  <c r="T939" i="10" s="1"/>
  <c r="AD933" i="13"/>
  <c r="R462" i="10"/>
  <c r="T462" i="10" s="1"/>
  <c r="AD456" i="13"/>
  <c r="R163" i="10"/>
  <c r="T163" i="10" s="1"/>
  <c r="AD157" i="13"/>
  <c r="R240" i="10"/>
  <c r="T240" i="10" s="1"/>
  <c r="AD234" i="13"/>
  <c r="R529" i="10"/>
  <c r="T529" i="10" s="1"/>
  <c r="AD523" i="13"/>
  <c r="R754" i="10"/>
  <c r="T754" i="10" s="1"/>
  <c r="AD748" i="13"/>
  <c r="R33" i="10"/>
  <c r="T33" i="10" s="1"/>
  <c r="AD27" i="13"/>
  <c r="R658" i="10"/>
  <c r="T658" i="10" s="1"/>
  <c r="AD652" i="13"/>
  <c r="R909" i="10"/>
  <c r="T909" i="10" s="1"/>
  <c r="AD903" i="13"/>
  <c r="R110" i="10"/>
  <c r="T110" i="10" s="1"/>
  <c r="AD104" i="13"/>
  <c r="R526" i="10"/>
  <c r="T526" i="10" s="1"/>
  <c r="AD520" i="13"/>
  <c r="R862" i="10"/>
  <c r="T862" i="10" s="1"/>
  <c r="AD856" i="13"/>
  <c r="R191" i="10"/>
  <c r="T191" i="10" s="1"/>
  <c r="AD185" i="13"/>
  <c r="R671" i="10"/>
  <c r="T671" i="10" s="1"/>
  <c r="AD665" i="13"/>
  <c r="R79" i="10"/>
  <c r="T79" i="10" s="1"/>
  <c r="AD73" i="13"/>
  <c r="R591" i="10"/>
  <c r="T591" i="10" s="1"/>
  <c r="AD585" i="13"/>
  <c r="R927" i="10"/>
  <c r="T927" i="10" s="1"/>
  <c r="AD921" i="13"/>
  <c r="R832" i="10"/>
  <c r="T832" i="10" s="1"/>
  <c r="AD826" i="13"/>
  <c r="R398" i="10"/>
  <c r="T398" i="10" s="1"/>
  <c r="AD392" i="13"/>
  <c r="R558" i="10"/>
  <c r="T558" i="10" s="1"/>
  <c r="AD552" i="13"/>
  <c r="R35" i="10"/>
  <c r="T35" i="10" s="1"/>
  <c r="AD29" i="13"/>
  <c r="R323" i="10"/>
  <c r="T323" i="10" s="1"/>
  <c r="AD317" i="13"/>
  <c r="R517" i="10"/>
  <c r="T517" i="10" s="1"/>
  <c r="AD511" i="13"/>
  <c r="R72" i="10"/>
  <c r="T72" i="10" s="1"/>
  <c r="AD66" i="13"/>
  <c r="R684" i="10"/>
  <c r="T684" i="10" s="1"/>
  <c r="AD678" i="13"/>
  <c r="R797" i="10"/>
  <c r="T797" i="10" s="1"/>
  <c r="AD791" i="13"/>
  <c r="R611" i="10"/>
  <c r="T611" i="10" s="1"/>
  <c r="AD605" i="13"/>
  <c r="R915" i="10"/>
  <c r="T915" i="10" s="1"/>
  <c r="AD909" i="13"/>
  <c r="R233" i="10"/>
  <c r="T233" i="10" s="1"/>
  <c r="AD227" i="13"/>
  <c r="R682" i="10"/>
  <c r="T682" i="10" s="1"/>
  <c r="AD676" i="13"/>
  <c r="P13" i="11"/>
  <c r="AD93" i="11"/>
  <c r="P269" i="11"/>
  <c r="AD349" i="11"/>
  <c r="P525" i="11"/>
  <c r="AD605" i="11"/>
  <c r="P33" i="11"/>
  <c r="AD113" i="11"/>
  <c r="P289" i="11"/>
  <c r="AD369" i="11"/>
  <c r="P545" i="11"/>
  <c r="AD625" i="11"/>
  <c r="AD817" i="11"/>
  <c r="AD945" i="11"/>
  <c r="P34" i="11"/>
  <c r="AD114" i="11"/>
  <c r="P290" i="11"/>
  <c r="AD370" i="11"/>
  <c r="P546" i="11"/>
  <c r="AD626" i="11"/>
  <c r="AD83" i="11"/>
  <c r="P259" i="11"/>
  <c r="P158" i="11"/>
  <c r="AD238" i="11"/>
  <c r="P414" i="11"/>
  <c r="AD494" i="11"/>
  <c r="P670" i="11"/>
  <c r="AD750" i="11"/>
  <c r="P926" i="11"/>
  <c r="AD1006" i="11"/>
  <c r="AD79" i="11"/>
  <c r="P255" i="11"/>
  <c r="AD335" i="11"/>
  <c r="P511" i="11"/>
  <c r="AD591" i="11"/>
  <c r="AD847" i="11"/>
  <c r="AD307" i="11"/>
  <c r="P483" i="11"/>
  <c r="AD563" i="11"/>
  <c r="P739" i="11"/>
  <c r="AD819" i="11"/>
  <c r="P995" i="11"/>
  <c r="P692" i="11"/>
  <c r="AD772" i="11"/>
  <c r="AD948" i="11"/>
  <c r="P85" i="11"/>
  <c r="AD165" i="11"/>
  <c r="P341" i="11"/>
  <c r="AD421" i="11"/>
  <c r="P597" i="11"/>
  <c r="AD677" i="11"/>
  <c r="P853" i="11"/>
  <c r="AD933" i="11"/>
  <c r="AD86" i="11"/>
  <c r="P262" i="11"/>
  <c r="AD342" i="11"/>
  <c r="P518" i="11"/>
  <c r="AD598" i="11"/>
  <c r="P774" i="11"/>
  <c r="AD854" i="11"/>
  <c r="P71" i="11"/>
  <c r="AD151" i="11"/>
  <c r="P327" i="11"/>
  <c r="AD407" i="11"/>
  <c r="P583" i="11"/>
  <c r="AD663" i="11"/>
  <c r="P839" i="11"/>
  <c r="AD919" i="11"/>
  <c r="AD24" i="11"/>
  <c r="P200" i="11"/>
  <c r="AD280" i="11"/>
  <c r="P456" i="11"/>
  <c r="AD536" i="11"/>
  <c r="P712" i="11"/>
  <c r="AD792" i="11"/>
  <c r="AD968" i="11"/>
  <c r="AD89" i="11"/>
  <c r="P265" i="11"/>
  <c r="AD345" i="11"/>
  <c r="P521" i="11"/>
  <c r="AD601" i="11"/>
  <c r="P777" i="11"/>
  <c r="AD857" i="11"/>
  <c r="P154" i="11"/>
  <c r="AD234" i="11"/>
  <c r="P410" i="11"/>
  <c r="AD490" i="11"/>
  <c r="P666" i="11"/>
  <c r="AD746" i="11"/>
  <c r="P922" i="11"/>
  <c r="AD1002" i="11"/>
  <c r="P91" i="11"/>
  <c r="AD171" i="11"/>
  <c r="P347" i="11"/>
  <c r="AD427" i="11"/>
  <c r="P603" i="11"/>
  <c r="AD683" i="11"/>
  <c r="P859" i="11"/>
  <c r="AD939" i="11"/>
  <c r="P124" i="11"/>
  <c r="AD204" i="11"/>
  <c r="P380" i="11"/>
  <c r="AD460" i="11"/>
  <c r="P636" i="11"/>
  <c r="AD716" i="11"/>
  <c r="AD892" i="11"/>
  <c r="P972" i="11"/>
  <c r="R139" i="10"/>
  <c r="T139" i="10" s="1"/>
  <c r="AD133" i="13"/>
  <c r="R972" i="10"/>
  <c r="T972" i="10" s="1"/>
  <c r="AD966" i="13"/>
  <c r="R58" i="10"/>
  <c r="T58" i="10" s="1"/>
  <c r="AD52" i="13"/>
  <c r="R814" i="10"/>
  <c r="T814" i="10" s="1"/>
  <c r="AD808" i="13"/>
  <c r="R867" i="10"/>
  <c r="T867" i="10" s="1"/>
  <c r="AD861" i="13"/>
  <c r="R267" i="10"/>
  <c r="T267" i="10" s="1"/>
  <c r="AD261" i="13"/>
  <c r="R955" i="10"/>
  <c r="T955" i="10" s="1"/>
  <c r="AD949" i="13"/>
  <c r="R84" i="10"/>
  <c r="T84" i="10" s="1"/>
  <c r="AD78" i="13"/>
  <c r="R340" i="10"/>
  <c r="T340" i="10" s="1"/>
  <c r="AD334" i="13"/>
  <c r="R596" i="10"/>
  <c r="T596" i="10" s="1"/>
  <c r="AD590" i="13"/>
  <c r="R852" i="10"/>
  <c r="T852" i="10" s="1"/>
  <c r="AD846" i="13"/>
  <c r="R149" i="10"/>
  <c r="T149" i="10" s="1"/>
  <c r="AD143" i="13"/>
  <c r="R613" i="10"/>
  <c r="T613" i="10" s="1"/>
  <c r="AD607" i="13"/>
  <c r="R901" i="10"/>
  <c r="T901" i="10" s="1"/>
  <c r="AD895" i="13"/>
  <c r="R145" i="10"/>
  <c r="T145" i="10" s="1"/>
  <c r="AD139" i="13"/>
  <c r="R834" i="10"/>
  <c r="T834" i="10" s="1"/>
  <c r="AD828" i="13"/>
  <c r="R374" i="10"/>
  <c r="T374" i="10" s="1"/>
  <c r="AD368" i="13"/>
  <c r="R678" i="10"/>
  <c r="T678" i="10" s="1"/>
  <c r="AD672" i="13"/>
  <c r="R551" i="10"/>
  <c r="T551" i="10" s="1"/>
  <c r="AD545" i="13"/>
  <c r="R488" i="10"/>
  <c r="T488" i="10" s="1"/>
  <c r="AD482" i="13"/>
  <c r="R761" i="10"/>
  <c r="T761" i="10" s="1"/>
  <c r="AD755" i="13"/>
  <c r="R235" i="10"/>
  <c r="T235" i="10" s="1"/>
  <c r="AD229" i="13"/>
  <c r="R919" i="10"/>
  <c r="T919" i="10" s="1"/>
  <c r="AD913" i="13"/>
  <c r="R781" i="10"/>
  <c r="T781" i="10" s="1"/>
  <c r="AD775" i="13"/>
  <c r="R12" i="10"/>
  <c r="T12" i="10" s="1"/>
  <c r="AD6" i="13"/>
  <c r="R423" i="10"/>
  <c r="T423" i="10" s="1"/>
  <c r="AD417" i="13"/>
  <c r="R823" i="10"/>
  <c r="T823" i="10" s="1"/>
  <c r="AD817" i="13"/>
  <c r="R728" i="10"/>
  <c r="T728" i="10" s="1"/>
  <c r="AD722" i="13"/>
  <c r="R809" i="10"/>
  <c r="T809" i="10" s="1"/>
  <c r="AD803" i="13"/>
  <c r="R986" i="10"/>
  <c r="T986" i="10" s="1"/>
  <c r="AD980" i="13"/>
  <c r="R268" i="10"/>
  <c r="T268" i="10" s="1"/>
  <c r="AD262" i="13"/>
  <c r="R464" i="10"/>
  <c r="T464" i="10" s="1"/>
  <c r="AD458" i="13"/>
  <c r="R465" i="10"/>
  <c r="T465" i="10" s="1"/>
  <c r="AD459" i="13"/>
  <c r="R610" i="10"/>
  <c r="T610" i="10" s="1"/>
  <c r="AD604" i="13"/>
  <c r="R680" i="10"/>
  <c r="T680" i="10" s="1"/>
  <c r="AD674" i="13"/>
  <c r="R985" i="10"/>
  <c r="T985" i="10" s="1"/>
  <c r="AD979" i="13"/>
  <c r="R520" i="10"/>
  <c r="T520" i="10" s="1"/>
  <c r="AD514" i="13"/>
  <c r="R266" i="10"/>
  <c r="T266" i="10" s="1"/>
  <c r="AD260" i="13"/>
  <c r="R102" i="10"/>
  <c r="T102" i="10" s="1"/>
  <c r="AD96" i="13"/>
  <c r="R811" i="10"/>
  <c r="T811" i="10" s="1"/>
  <c r="AD805" i="13"/>
  <c r="R499" i="10"/>
  <c r="T499" i="10" s="1"/>
  <c r="AD493" i="13"/>
  <c r="R352" i="10"/>
  <c r="T352" i="10" s="1"/>
  <c r="AD346" i="13"/>
  <c r="R593" i="10"/>
  <c r="T593" i="10" s="1"/>
  <c r="AD587" i="13"/>
  <c r="R930" i="10"/>
  <c r="T930" i="10" s="1"/>
  <c r="AD924" i="13"/>
  <c r="R97" i="10"/>
  <c r="T97" i="10" s="1"/>
  <c r="AD91" i="13"/>
  <c r="R786" i="10"/>
  <c r="T786" i="10" s="1"/>
  <c r="AD780" i="13"/>
  <c r="R973" i="10"/>
  <c r="T973" i="10" s="1"/>
  <c r="AD967" i="13"/>
  <c r="R126" i="10"/>
  <c r="T126" i="10" s="1"/>
  <c r="AD120" i="13"/>
  <c r="R574" i="10"/>
  <c r="T574" i="10" s="1"/>
  <c r="AD568" i="13"/>
  <c r="R878" i="10"/>
  <c r="T878" i="10" s="1"/>
  <c r="AD872" i="13"/>
  <c r="R223" i="10"/>
  <c r="T223" i="10" s="1"/>
  <c r="AD217" i="13"/>
  <c r="R719" i="10"/>
  <c r="T719" i="10" s="1"/>
  <c r="AD713" i="13"/>
  <c r="R111" i="10"/>
  <c r="T111" i="10" s="1"/>
  <c r="AD105" i="13"/>
  <c r="R623" i="10"/>
  <c r="T623" i="10" s="1"/>
  <c r="AD617" i="13"/>
  <c r="R943" i="10"/>
  <c r="T943" i="10" s="1"/>
  <c r="AD937" i="13"/>
  <c r="R912" i="10"/>
  <c r="T912" i="10" s="1"/>
  <c r="AD906" i="13"/>
  <c r="R668" i="10"/>
  <c r="T668" i="10" s="1"/>
  <c r="AD662" i="13"/>
  <c r="R646" i="10"/>
  <c r="T646" i="10" s="1"/>
  <c r="AD640" i="13"/>
  <c r="R51" i="10"/>
  <c r="T51" i="10" s="1"/>
  <c r="AD45" i="13"/>
  <c r="R355" i="10"/>
  <c r="T355" i="10" s="1"/>
  <c r="AD349" i="13"/>
  <c r="R22" i="10"/>
  <c r="T22" i="10" s="1"/>
  <c r="AD16" i="13"/>
  <c r="R152" i="10"/>
  <c r="T152" i="10" s="1"/>
  <c r="AD146" i="13"/>
  <c r="R764" i="10"/>
  <c r="T764" i="10" s="1"/>
  <c r="AD758" i="13"/>
  <c r="R845" i="10"/>
  <c r="T845" i="10" s="1"/>
  <c r="AD839" i="13"/>
  <c r="R627" i="10"/>
  <c r="T627" i="10" s="1"/>
  <c r="AD621" i="13"/>
  <c r="R931" i="10"/>
  <c r="T931" i="10" s="1"/>
  <c r="AD925" i="13"/>
  <c r="R313" i="10"/>
  <c r="T313" i="10" s="1"/>
  <c r="AD307" i="13"/>
  <c r="R890" i="10"/>
  <c r="T890" i="10" s="1"/>
  <c r="AD884" i="13"/>
  <c r="P400" i="11"/>
  <c r="AD13" i="11"/>
  <c r="P189" i="11"/>
  <c r="AD269" i="11"/>
  <c r="P445" i="11"/>
  <c r="AD525" i="11"/>
  <c r="P701" i="11"/>
  <c r="AD797" i="11"/>
  <c r="AD925" i="11"/>
  <c r="P468" i="11"/>
  <c r="AD96" i="11"/>
  <c r="AD224" i="11"/>
  <c r="AD352" i="11"/>
  <c r="AD480" i="11"/>
  <c r="AD608" i="11"/>
  <c r="AD736" i="11"/>
  <c r="AD864" i="11"/>
  <c r="AD33" i="11"/>
  <c r="P209" i="11"/>
  <c r="AD289" i="11"/>
  <c r="P465" i="11"/>
  <c r="AD545" i="11"/>
  <c r="P721" i="11"/>
  <c r="AD34" i="11"/>
  <c r="P210" i="11"/>
  <c r="AD290" i="11"/>
  <c r="P466" i="11"/>
  <c r="AD546" i="11"/>
  <c r="AD722" i="11"/>
  <c r="AD850" i="11"/>
  <c r="AD978" i="11"/>
  <c r="P179" i="11"/>
  <c r="AD259" i="11"/>
  <c r="AD20" i="11"/>
  <c r="AD148" i="11"/>
  <c r="AD276" i="11"/>
  <c r="AD404" i="11"/>
  <c r="AD532" i="11"/>
  <c r="P78" i="11"/>
  <c r="AD158" i="11"/>
  <c r="P334" i="11"/>
  <c r="AD414" i="11"/>
  <c r="P590" i="11"/>
  <c r="AD670" i="11"/>
  <c r="P846" i="11"/>
  <c r="AD926" i="11"/>
  <c r="P175" i="11"/>
  <c r="AD255" i="11"/>
  <c r="P431" i="11"/>
  <c r="AD511" i="11"/>
  <c r="P687" i="11"/>
  <c r="AD767" i="11"/>
  <c r="AD976" i="11"/>
  <c r="P403" i="11"/>
  <c r="AD483" i="11"/>
  <c r="P659" i="11"/>
  <c r="AD739" i="11"/>
  <c r="P915" i="11"/>
  <c r="AD995" i="11"/>
  <c r="AD692" i="11"/>
  <c r="P868" i="11"/>
  <c r="P948" i="11"/>
  <c r="AF948" i="11" s="1"/>
  <c r="AD85" i="11"/>
  <c r="P261" i="11"/>
  <c r="AD341" i="11"/>
  <c r="P517" i="11"/>
  <c r="AD597" i="11"/>
  <c r="P773" i="11"/>
  <c r="AD853" i="11"/>
  <c r="P182" i="11"/>
  <c r="AD262" i="11"/>
  <c r="P438" i="11"/>
  <c r="AD518" i="11"/>
  <c r="P694" i="11"/>
  <c r="AD774" i="11"/>
  <c r="P950" i="11"/>
  <c r="AD71" i="11"/>
  <c r="P247" i="11"/>
  <c r="AD327" i="11"/>
  <c r="P503" i="11"/>
  <c r="AD583" i="11"/>
  <c r="P759" i="11"/>
  <c r="AD839" i="11"/>
  <c r="P120" i="11"/>
  <c r="AD200" i="11"/>
  <c r="P376" i="11"/>
  <c r="AD456" i="11"/>
  <c r="P632" i="11"/>
  <c r="AD712" i="11"/>
  <c r="P888" i="11"/>
  <c r="P968" i="11"/>
  <c r="P185" i="11"/>
  <c r="AD265" i="11"/>
  <c r="P441" i="11"/>
  <c r="AD521" i="11"/>
  <c r="P697" i="11"/>
  <c r="AD777" i="11"/>
  <c r="P953" i="11"/>
  <c r="P74" i="11"/>
  <c r="AD154" i="11"/>
  <c r="P330" i="11"/>
  <c r="AD410" i="11"/>
  <c r="P586" i="11"/>
  <c r="AD666" i="11"/>
  <c r="P842" i="11"/>
  <c r="AD922" i="11"/>
  <c r="P11" i="11"/>
  <c r="AD91" i="11"/>
  <c r="P267" i="11"/>
  <c r="AD347" i="11"/>
  <c r="P523" i="11"/>
  <c r="AD603" i="11"/>
  <c r="P779" i="11"/>
  <c r="AD859" i="11"/>
  <c r="P44" i="11"/>
  <c r="AD124" i="11"/>
  <c r="P300" i="11"/>
  <c r="AD380" i="11"/>
  <c r="AD556" i="11"/>
  <c r="AD636" i="11"/>
  <c r="AD812" i="11"/>
  <c r="P892" i="11"/>
  <c r="R457" i="10"/>
  <c r="T457" i="10" s="1"/>
  <c r="AD451" i="13"/>
  <c r="R536" i="10"/>
  <c r="T536" i="10" s="1"/>
  <c r="AD530" i="13"/>
  <c r="R656" i="10"/>
  <c r="T656" i="10" s="1"/>
  <c r="AD650" i="13"/>
  <c r="R315" i="10"/>
  <c r="T315" i="10" s="1"/>
  <c r="AD309" i="13"/>
  <c r="R987" i="10"/>
  <c r="T987" i="10" s="1"/>
  <c r="AD981" i="13"/>
  <c r="R100" i="10"/>
  <c r="T100" i="10" s="1"/>
  <c r="AD94" i="13"/>
  <c r="R356" i="10"/>
  <c r="T356" i="10" s="1"/>
  <c r="AD350" i="13"/>
  <c r="R612" i="10"/>
  <c r="T612" i="10" s="1"/>
  <c r="AD606" i="13"/>
  <c r="R868" i="10"/>
  <c r="T868" i="10" s="1"/>
  <c r="AD862" i="13"/>
  <c r="R165" i="10"/>
  <c r="T165" i="10" s="1"/>
  <c r="AD159" i="13"/>
  <c r="R629" i="10"/>
  <c r="T629" i="10" s="1"/>
  <c r="AD623" i="13"/>
  <c r="R917" i="10"/>
  <c r="T917" i="10" s="1"/>
  <c r="AD911" i="13"/>
  <c r="R257" i="10"/>
  <c r="T257" i="10" s="1"/>
  <c r="AD251" i="13"/>
  <c r="R994" i="10"/>
  <c r="T994" i="10" s="1"/>
  <c r="AD988" i="13"/>
  <c r="R390" i="10"/>
  <c r="T390" i="10" s="1"/>
  <c r="AD384" i="13"/>
  <c r="R694" i="10"/>
  <c r="T694" i="10" s="1"/>
  <c r="AD688" i="13"/>
  <c r="R647" i="10"/>
  <c r="T647" i="10" s="1"/>
  <c r="AD641" i="13"/>
  <c r="R552" i="10"/>
  <c r="T552" i="10" s="1"/>
  <c r="AD546" i="13"/>
  <c r="R825" i="10"/>
  <c r="T825" i="10" s="1"/>
  <c r="AD819" i="13"/>
  <c r="R363" i="10"/>
  <c r="T363" i="10" s="1"/>
  <c r="AD357" i="13"/>
  <c r="R13" i="10"/>
  <c r="T13" i="10" s="1"/>
  <c r="AD7" i="13"/>
  <c r="R861" i="10"/>
  <c r="T861" i="10" s="1"/>
  <c r="AD855" i="13"/>
  <c r="R371" i="10"/>
  <c r="T371" i="10" s="1"/>
  <c r="AD365" i="13"/>
  <c r="R455" i="10"/>
  <c r="T455" i="10" s="1"/>
  <c r="AD449" i="13"/>
  <c r="R871" i="10"/>
  <c r="T871" i="10" s="1"/>
  <c r="AD865" i="13"/>
  <c r="R824" i="10"/>
  <c r="T824" i="10" s="1"/>
  <c r="AD818" i="13"/>
  <c r="R857" i="10"/>
  <c r="T857" i="10" s="1"/>
  <c r="AD851" i="13"/>
  <c r="R278" i="10"/>
  <c r="T278" i="10" s="1"/>
  <c r="AD272" i="13"/>
  <c r="R316" i="10"/>
  <c r="T316" i="10" s="1"/>
  <c r="AD310" i="13"/>
  <c r="R528" i="10"/>
  <c r="T528" i="10" s="1"/>
  <c r="AD522" i="13"/>
  <c r="R545" i="10"/>
  <c r="T545" i="10" s="1"/>
  <c r="AD539" i="13"/>
  <c r="R738" i="10"/>
  <c r="T738" i="10" s="1"/>
  <c r="AD732" i="13"/>
  <c r="R744" i="10"/>
  <c r="T744" i="10" s="1"/>
  <c r="AD738" i="13"/>
  <c r="R633" i="10"/>
  <c r="T633" i="10" s="1"/>
  <c r="AD627" i="13"/>
  <c r="R41" i="10"/>
  <c r="T41" i="10" s="1"/>
  <c r="AD35" i="13"/>
  <c r="R346" i="10"/>
  <c r="T346" i="10" s="1"/>
  <c r="AD340" i="13"/>
  <c r="R186" i="10"/>
  <c r="T186" i="10" s="1"/>
  <c r="AD180" i="13"/>
  <c r="R339" i="10"/>
  <c r="T339" i="10" s="1"/>
  <c r="AD333" i="13"/>
  <c r="R29" i="10"/>
  <c r="T29" i="10" s="1"/>
  <c r="AD23" i="13"/>
  <c r="R432" i="10"/>
  <c r="T432" i="10" s="1"/>
  <c r="AD426" i="13"/>
  <c r="R641" i="10"/>
  <c r="T641" i="10" s="1"/>
  <c r="AD635" i="13"/>
  <c r="R707" i="10"/>
  <c r="T707" i="10" s="1"/>
  <c r="AD701" i="13"/>
  <c r="R161" i="10"/>
  <c r="T161" i="10" s="1"/>
  <c r="AD155" i="13"/>
  <c r="R962" i="10"/>
  <c r="T962" i="10" s="1"/>
  <c r="AD956" i="13"/>
  <c r="R98" i="10"/>
  <c r="T98" i="10" s="1"/>
  <c r="AD92" i="13"/>
  <c r="R158" i="10"/>
  <c r="T158" i="10" s="1"/>
  <c r="AD152" i="13"/>
  <c r="R590" i="10"/>
  <c r="T590" i="10" s="1"/>
  <c r="AD584" i="13"/>
  <c r="R894" i="10"/>
  <c r="T894" i="10" s="1"/>
  <c r="AD888" i="13"/>
  <c r="R255" i="10"/>
  <c r="T255" i="10" s="1"/>
  <c r="AD249" i="13"/>
  <c r="R783" i="10"/>
  <c r="T783" i="10" s="1"/>
  <c r="AD777" i="13"/>
  <c r="R127" i="10"/>
  <c r="T127" i="10" s="1"/>
  <c r="AD121" i="13"/>
  <c r="R655" i="10"/>
  <c r="T655" i="10" s="1"/>
  <c r="AD649" i="13"/>
  <c r="R959" i="10"/>
  <c r="T959" i="10" s="1"/>
  <c r="AD953" i="13"/>
  <c r="R992" i="10"/>
  <c r="T992" i="10" s="1"/>
  <c r="AD986" i="13"/>
  <c r="R843" i="10"/>
  <c r="T843" i="10" s="1"/>
  <c r="AD837" i="13"/>
  <c r="R747" i="10"/>
  <c r="T747" i="10" s="1"/>
  <c r="AD741" i="13"/>
  <c r="R67" i="10"/>
  <c r="T67" i="10" s="1"/>
  <c r="AD61" i="13"/>
  <c r="R387" i="10"/>
  <c r="T387" i="10" s="1"/>
  <c r="AD381" i="13"/>
  <c r="R70" i="10"/>
  <c r="T70" i="10" s="1"/>
  <c r="AD64" i="13"/>
  <c r="R712" i="10"/>
  <c r="T712" i="10" s="1"/>
  <c r="AD706" i="13"/>
  <c r="R221" i="10"/>
  <c r="T221" i="10" s="1"/>
  <c r="AD215" i="13"/>
  <c r="R846" i="10"/>
  <c r="T846" i="10" s="1"/>
  <c r="AD840" i="13"/>
  <c r="R643" i="10"/>
  <c r="T643" i="10" s="1"/>
  <c r="AD637" i="13"/>
  <c r="R947" i="10"/>
  <c r="T947" i="10" s="1"/>
  <c r="AD941" i="13"/>
  <c r="R713" i="10"/>
  <c r="T713" i="10" s="1"/>
  <c r="AD707" i="13"/>
  <c r="R954" i="10"/>
  <c r="T954" i="10" s="1"/>
  <c r="AD948" i="13"/>
  <c r="P786" i="12"/>
  <c r="P432" i="12"/>
  <c r="P496" i="12"/>
  <c r="AF552" i="12"/>
  <c r="AT580" i="12"/>
  <c r="P747" i="12"/>
  <c r="P750" i="12"/>
  <c r="P109" i="11"/>
  <c r="AD189" i="11"/>
  <c r="P365" i="11"/>
  <c r="AD445" i="11"/>
  <c r="P621" i="11"/>
  <c r="AD701" i="11"/>
  <c r="P129" i="11"/>
  <c r="AD209" i="11"/>
  <c r="P385" i="11"/>
  <c r="AD465" i="11"/>
  <c r="P641" i="11"/>
  <c r="AD721" i="11"/>
  <c r="AD833" i="11"/>
  <c r="AD961" i="11"/>
  <c r="P130" i="11"/>
  <c r="AD210" i="11"/>
  <c r="P386" i="11"/>
  <c r="AD466" i="11"/>
  <c r="P642" i="11"/>
  <c r="P99" i="11"/>
  <c r="AD179" i="11"/>
  <c r="AD78" i="11"/>
  <c r="P254" i="11"/>
  <c r="AD334" i="11"/>
  <c r="P510" i="11"/>
  <c r="AD590" i="11"/>
  <c r="P766" i="11"/>
  <c r="AD846" i="11"/>
  <c r="P95" i="11"/>
  <c r="AD175" i="11"/>
  <c r="P351" i="11"/>
  <c r="AD431" i="11"/>
  <c r="P607" i="11"/>
  <c r="AD687" i="11"/>
  <c r="AD943" i="11"/>
  <c r="P976" i="11"/>
  <c r="P323" i="11"/>
  <c r="AD403" i="11"/>
  <c r="P579" i="11"/>
  <c r="AD659" i="11"/>
  <c r="P835" i="11"/>
  <c r="AD915" i="11"/>
  <c r="P788" i="11"/>
  <c r="AD868" i="11"/>
  <c r="P181" i="11"/>
  <c r="AD261" i="11"/>
  <c r="P437" i="11"/>
  <c r="AD517" i="11"/>
  <c r="P693" i="11"/>
  <c r="AD773" i="11"/>
  <c r="P949" i="11"/>
  <c r="P102" i="11"/>
  <c r="AD182" i="11"/>
  <c r="P358" i="11"/>
  <c r="AD438" i="11"/>
  <c r="P614" i="11"/>
  <c r="AD694" i="11"/>
  <c r="P870" i="11"/>
  <c r="AD950" i="11"/>
  <c r="P167" i="11"/>
  <c r="AD247" i="11"/>
  <c r="P423" i="11"/>
  <c r="AD503" i="11"/>
  <c r="P679" i="11"/>
  <c r="AD759" i="11"/>
  <c r="P935" i="11"/>
  <c r="P40" i="11"/>
  <c r="AD120" i="11"/>
  <c r="P296" i="11"/>
  <c r="AD376" i="11"/>
  <c r="P552" i="11"/>
  <c r="AD632" i="11"/>
  <c r="P808" i="11"/>
  <c r="AD888" i="11"/>
  <c r="P105" i="11"/>
  <c r="AD185" i="11"/>
  <c r="P361" i="11"/>
  <c r="AD441" i="11"/>
  <c r="P617" i="11"/>
  <c r="AD697" i="11"/>
  <c r="P873" i="11"/>
  <c r="AD953" i="11"/>
  <c r="AD74" i="11"/>
  <c r="P250" i="11"/>
  <c r="AD330" i="11"/>
  <c r="P506" i="11"/>
  <c r="AD586" i="11"/>
  <c r="P762" i="11"/>
  <c r="AD842" i="11"/>
  <c r="AD11" i="11"/>
  <c r="P187" i="11"/>
  <c r="AD267" i="11"/>
  <c r="P443" i="11"/>
  <c r="AD523" i="11"/>
  <c r="P699" i="11"/>
  <c r="AD779" i="11"/>
  <c r="P955" i="11"/>
  <c r="AD44" i="11"/>
  <c r="P220" i="11"/>
  <c r="AD300" i="11"/>
  <c r="P476" i="11"/>
  <c r="P556" i="11"/>
  <c r="AF556" i="11" s="1"/>
  <c r="P732" i="11"/>
  <c r="P812" i="11"/>
  <c r="AD988" i="11"/>
  <c r="R292" i="10"/>
  <c r="T292" i="10" s="1"/>
  <c r="AD286" i="13"/>
  <c r="R92" i="10"/>
  <c r="T92" i="10" s="1"/>
  <c r="AD86" i="13"/>
  <c r="R31" i="10"/>
  <c r="T31" i="10" s="1"/>
  <c r="AD25" i="13"/>
  <c r="R347" i="10"/>
  <c r="T347" i="10" s="1"/>
  <c r="AD341" i="13"/>
  <c r="R299" i="10"/>
  <c r="T299" i="10" s="1"/>
  <c r="AD293" i="13"/>
  <c r="R116" i="10"/>
  <c r="T116" i="10" s="1"/>
  <c r="AD110" i="13"/>
  <c r="R372" i="10"/>
  <c r="T372" i="10" s="1"/>
  <c r="AD366" i="13"/>
  <c r="R628" i="10"/>
  <c r="T628" i="10" s="1"/>
  <c r="AD622" i="13"/>
  <c r="R884" i="10"/>
  <c r="T884" i="10" s="1"/>
  <c r="AD878" i="13"/>
  <c r="R197" i="10"/>
  <c r="T197" i="10" s="1"/>
  <c r="AD191" i="13"/>
  <c r="R661" i="10"/>
  <c r="T661" i="10" s="1"/>
  <c r="AD655" i="13"/>
  <c r="R933" i="10"/>
  <c r="T933" i="10" s="1"/>
  <c r="AD927" i="13"/>
  <c r="R353" i="10"/>
  <c r="T353" i="10" s="1"/>
  <c r="AD347" i="13"/>
  <c r="R427" i="10"/>
  <c r="T427" i="10" s="1"/>
  <c r="AD421" i="13"/>
  <c r="R406" i="10"/>
  <c r="T406" i="10" s="1"/>
  <c r="AD400" i="13"/>
  <c r="R710" i="10"/>
  <c r="T710" i="10" s="1"/>
  <c r="AD704" i="13"/>
  <c r="R679" i="10"/>
  <c r="T679" i="10" s="1"/>
  <c r="AD673" i="13"/>
  <c r="R616" i="10"/>
  <c r="T616" i="10" s="1"/>
  <c r="AD610" i="13"/>
  <c r="R937" i="10"/>
  <c r="T937" i="10" s="1"/>
  <c r="AD931" i="13"/>
  <c r="R539" i="10"/>
  <c r="T539" i="10" s="1"/>
  <c r="AD533" i="13"/>
  <c r="R45" i="10"/>
  <c r="T45" i="10" s="1"/>
  <c r="AD39" i="13"/>
  <c r="R957" i="10"/>
  <c r="T957" i="10" s="1"/>
  <c r="AD951" i="13"/>
  <c r="R875" i="10"/>
  <c r="T875" i="10" s="1"/>
  <c r="AD869" i="13"/>
  <c r="R471" i="10"/>
  <c r="T471" i="10" s="1"/>
  <c r="AD465" i="13"/>
  <c r="R903" i="10"/>
  <c r="T903" i="10" s="1"/>
  <c r="AD897" i="13"/>
  <c r="R872" i="10"/>
  <c r="T872" i="10" s="1"/>
  <c r="AD866" i="13"/>
  <c r="R183" i="10"/>
  <c r="T183" i="10" s="1"/>
  <c r="AD177" i="13"/>
  <c r="R634" i="10"/>
  <c r="T634" i="10" s="1"/>
  <c r="AD628" i="13"/>
  <c r="R444" i="10"/>
  <c r="T444" i="10" s="1"/>
  <c r="AD438" i="13"/>
  <c r="R592" i="10"/>
  <c r="T592" i="10" s="1"/>
  <c r="AD586" i="13"/>
  <c r="R609" i="10"/>
  <c r="T609" i="10" s="1"/>
  <c r="AD603" i="13"/>
  <c r="R818" i="10"/>
  <c r="T818" i="10" s="1"/>
  <c r="AD812" i="13"/>
  <c r="R776" i="10"/>
  <c r="T776" i="10" s="1"/>
  <c r="AD770" i="13"/>
  <c r="R26" i="10"/>
  <c r="T26" i="10" s="1"/>
  <c r="AD20" i="13"/>
  <c r="R137" i="10"/>
  <c r="T137" i="10" s="1"/>
  <c r="AD131" i="13"/>
  <c r="R394" i="10"/>
  <c r="T394" i="10" s="1"/>
  <c r="AD388" i="13"/>
  <c r="R810" i="10"/>
  <c r="T810" i="10" s="1"/>
  <c r="AD804" i="13"/>
  <c r="R547" i="10"/>
  <c r="T547" i="10" s="1"/>
  <c r="AD541" i="13"/>
  <c r="R253" i="10"/>
  <c r="T253" i="10" s="1"/>
  <c r="AD247" i="13"/>
  <c r="R496" i="10"/>
  <c r="T496" i="10" s="1"/>
  <c r="AD490" i="13"/>
  <c r="R737" i="10"/>
  <c r="T737" i="10" s="1"/>
  <c r="AD731" i="13"/>
  <c r="R16" i="10"/>
  <c r="T16" i="10" s="1"/>
  <c r="AD10" i="13"/>
  <c r="R241" i="10"/>
  <c r="T241" i="10" s="1"/>
  <c r="AD235" i="13"/>
  <c r="R77" i="10"/>
  <c r="T77" i="10" s="1"/>
  <c r="AD71" i="13"/>
  <c r="R178" i="10"/>
  <c r="T178" i="10" s="1"/>
  <c r="AD172" i="13"/>
  <c r="R190" i="10"/>
  <c r="T190" i="10" s="1"/>
  <c r="AD184" i="13"/>
  <c r="R606" i="10"/>
  <c r="T606" i="10" s="1"/>
  <c r="AD600" i="13"/>
  <c r="R910" i="10"/>
  <c r="T910" i="10" s="1"/>
  <c r="AD904" i="13"/>
  <c r="R271" i="10"/>
  <c r="T271" i="10" s="1"/>
  <c r="AD265" i="13"/>
  <c r="R160" i="10"/>
  <c r="T160" i="10" s="1"/>
  <c r="AD154" i="13"/>
  <c r="R143" i="10"/>
  <c r="T143" i="10" s="1"/>
  <c r="AD137" i="13"/>
  <c r="R687" i="10"/>
  <c r="T687" i="10" s="1"/>
  <c r="AD681" i="13"/>
  <c r="R975" i="10"/>
  <c r="T975" i="10" s="1"/>
  <c r="AD969" i="13"/>
  <c r="R392" i="10"/>
  <c r="T392" i="10" s="1"/>
  <c r="AD386" i="13"/>
  <c r="R82" i="10"/>
  <c r="T82" i="10" s="1"/>
  <c r="AD76" i="13"/>
  <c r="R840" i="10"/>
  <c r="T840" i="10" s="1"/>
  <c r="AD834" i="13"/>
  <c r="R83" i="10"/>
  <c r="T83" i="10" s="1"/>
  <c r="AD77" i="13"/>
  <c r="R403" i="10"/>
  <c r="T403" i="10" s="1"/>
  <c r="AD397" i="13"/>
  <c r="R150" i="10"/>
  <c r="T150" i="10" s="1"/>
  <c r="AD144" i="13"/>
  <c r="R94" i="10"/>
  <c r="T94" i="10" s="1"/>
  <c r="AD88" i="13"/>
  <c r="R301" i="10"/>
  <c r="T301" i="10" s="1"/>
  <c r="AD295" i="13"/>
  <c r="R958" i="10"/>
  <c r="T958" i="10" s="1"/>
  <c r="AD952" i="13"/>
  <c r="R659" i="10"/>
  <c r="T659" i="10" s="1"/>
  <c r="AD653" i="13"/>
  <c r="R963" i="10"/>
  <c r="T963" i="10" s="1"/>
  <c r="AD957" i="13"/>
  <c r="R793" i="10"/>
  <c r="T793" i="10" s="1"/>
  <c r="AD787" i="13"/>
  <c r="R714" i="10"/>
  <c r="T714" i="10" s="1"/>
  <c r="AD708" i="13"/>
  <c r="P29" i="11"/>
  <c r="AD109" i="11"/>
  <c r="P285" i="11"/>
  <c r="AD365" i="11"/>
  <c r="P541" i="11"/>
  <c r="AD621" i="11"/>
  <c r="AD813" i="11"/>
  <c r="AD941" i="11"/>
  <c r="P20" i="11"/>
  <c r="P532" i="11"/>
  <c r="AD112" i="11"/>
  <c r="AD240" i="11"/>
  <c r="AD368" i="11"/>
  <c r="AD496" i="11"/>
  <c r="AD624" i="11"/>
  <c r="AD752" i="11"/>
  <c r="AD880" i="11"/>
  <c r="P49" i="11"/>
  <c r="AD129" i="11"/>
  <c r="P305" i="11"/>
  <c r="AD385" i="11"/>
  <c r="P561" i="11"/>
  <c r="AD641" i="11"/>
  <c r="P50" i="11"/>
  <c r="AD130" i="11"/>
  <c r="P306" i="11"/>
  <c r="AD386" i="11"/>
  <c r="P562" i="11"/>
  <c r="AD642" i="11"/>
  <c r="AD738" i="11"/>
  <c r="AD866" i="11"/>
  <c r="AD994" i="11"/>
  <c r="P19" i="11"/>
  <c r="AD99" i="11"/>
  <c r="AD36" i="11"/>
  <c r="AD164" i="11"/>
  <c r="AD292" i="11"/>
  <c r="AD420" i="11"/>
  <c r="AD548" i="11"/>
  <c r="P174" i="11"/>
  <c r="AD254" i="11"/>
  <c r="P430" i="11"/>
  <c r="AD510" i="11"/>
  <c r="P686" i="11"/>
  <c r="AD766" i="11"/>
  <c r="P942" i="11"/>
  <c r="P15" i="11"/>
  <c r="AD95" i="11"/>
  <c r="P271" i="11"/>
  <c r="AD351" i="11"/>
  <c r="P527" i="11"/>
  <c r="AD607" i="11"/>
  <c r="P783" i="11"/>
  <c r="AD863" i="11"/>
  <c r="AD323" i="11"/>
  <c r="P499" i="11"/>
  <c r="AD579" i="11"/>
  <c r="P755" i="11"/>
  <c r="AD835" i="11"/>
  <c r="P708" i="11"/>
  <c r="AD788" i="11"/>
  <c r="AD964" i="11"/>
  <c r="P101" i="11"/>
  <c r="AD181" i="11"/>
  <c r="P357" i="11"/>
  <c r="AD437" i="11"/>
  <c r="P613" i="11"/>
  <c r="AD693" i="11"/>
  <c r="P869" i="11"/>
  <c r="AD949" i="11"/>
  <c r="P22" i="11"/>
  <c r="AD102" i="11"/>
  <c r="P278" i="11"/>
  <c r="AD358" i="11"/>
  <c r="P534" i="11"/>
  <c r="AD614" i="11"/>
  <c r="P790" i="11"/>
  <c r="AD870" i="11"/>
  <c r="P87" i="11"/>
  <c r="AD167" i="11"/>
  <c r="P343" i="11"/>
  <c r="AD423" i="11"/>
  <c r="P599" i="11"/>
  <c r="AD679" i="11"/>
  <c r="P855" i="11"/>
  <c r="AD935" i="11"/>
  <c r="AD40" i="11"/>
  <c r="P216" i="11"/>
  <c r="AD296" i="11"/>
  <c r="P472" i="11"/>
  <c r="AD552" i="11"/>
  <c r="P728" i="11"/>
  <c r="AD808" i="11"/>
  <c r="AD984" i="11"/>
  <c r="P25" i="11"/>
  <c r="AD105" i="11"/>
  <c r="P281" i="11"/>
  <c r="AD361" i="11"/>
  <c r="P537" i="11"/>
  <c r="AD617" i="11"/>
  <c r="P793" i="11"/>
  <c r="AD873" i="11"/>
  <c r="P170" i="11"/>
  <c r="AD250" i="11"/>
  <c r="P426" i="11"/>
  <c r="AD506" i="11"/>
  <c r="P682" i="11"/>
  <c r="AD762" i="11"/>
  <c r="P938" i="11"/>
  <c r="P107" i="11"/>
  <c r="AD187" i="11"/>
  <c r="P363" i="11"/>
  <c r="AD443" i="11"/>
  <c r="P619" i="11"/>
  <c r="AD699" i="11"/>
  <c r="P875" i="11"/>
  <c r="AD955" i="11"/>
  <c r="P140" i="11"/>
  <c r="AD220" i="11"/>
  <c r="P396" i="11"/>
  <c r="AD476" i="11"/>
  <c r="P652" i="11"/>
  <c r="AD732" i="11"/>
  <c r="AD908" i="11"/>
  <c r="P988" i="11"/>
  <c r="R294" i="10"/>
  <c r="T294" i="10" s="1"/>
  <c r="AD288" i="13"/>
  <c r="R80" i="10"/>
  <c r="T80" i="10" s="1"/>
  <c r="AD74" i="13"/>
  <c r="R426" i="10"/>
  <c r="T426" i="10" s="1"/>
  <c r="AD420" i="13"/>
  <c r="R395" i="10"/>
  <c r="T395" i="10" s="1"/>
  <c r="AD389" i="13"/>
  <c r="R379" i="10"/>
  <c r="T379" i="10" s="1"/>
  <c r="AD373" i="13"/>
  <c r="R132" i="10"/>
  <c r="T132" i="10" s="1"/>
  <c r="AD126" i="13"/>
  <c r="R388" i="10"/>
  <c r="T388" i="10" s="1"/>
  <c r="AD382" i="13"/>
  <c r="R644" i="10"/>
  <c r="T644" i="10" s="1"/>
  <c r="AD638" i="13"/>
  <c r="R900" i="10"/>
  <c r="T900" i="10" s="1"/>
  <c r="AD894" i="13"/>
  <c r="R213" i="10"/>
  <c r="T213" i="10" s="1"/>
  <c r="AD207" i="13"/>
  <c r="R677" i="10"/>
  <c r="T677" i="10" s="1"/>
  <c r="AD671" i="13"/>
  <c r="R949" i="10"/>
  <c r="T949" i="10" s="1"/>
  <c r="AD943" i="13"/>
  <c r="R433" i="10"/>
  <c r="T433" i="10" s="1"/>
  <c r="AD427" i="13"/>
  <c r="R683" i="10"/>
  <c r="T683" i="10" s="1"/>
  <c r="AD677" i="13"/>
  <c r="R422" i="10"/>
  <c r="T422" i="10" s="1"/>
  <c r="AD416" i="13"/>
  <c r="R742" i="10"/>
  <c r="T742" i="10" s="1"/>
  <c r="AD736" i="13"/>
  <c r="R711" i="10"/>
  <c r="T711" i="10" s="1"/>
  <c r="AD705" i="13"/>
  <c r="R664" i="10"/>
  <c r="T664" i="10" s="1"/>
  <c r="AD658" i="13"/>
  <c r="R440" i="10"/>
  <c r="T440" i="10" s="1"/>
  <c r="AD434" i="13"/>
  <c r="R14" i="10"/>
  <c r="T14" i="10" s="1"/>
  <c r="AD8" i="13"/>
  <c r="R61" i="10"/>
  <c r="T61" i="10" s="1"/>
  <c r="AD55" i="13"/>
  <c r="R989" i="10"/>
  <c r="T989" i="10" s="1"/>
  <c r="AD983" i="13"/>
  <c r="R23" i="10"/>
  <c r="T23" i="10" s="1"/>
  <c r="AD17" i="13"/>
  <c r="R487" i="10"/>
  <c r="T487" i="10" s="1"/>
  <c r="AD481" i="13"/>
  <c r="R935" i="10"/>
  <c r="T935" i="10" s="1"/>
  <c r="AD929" i="13"/>
  <c r="R904" i="10"/>
  <c r="T904" i="10" s="1"/>
  <c r="AD898" i="13"/>
  <c r="R358" i="10"/>
  <c r="T358" i="10" s="1"/>
  <c r="AD352" i="13"/>
  <c r="R990" i="10"/>
  <c r="T990" i="10" s="1"/>
  <c r="AD984" i="13"/>
  <c r="R492" i="10"/>
  <c r="T492" i="10" s="1"/>
  <c r="AD486" i="13"/>
  <c r="R688" i="10"/>
  <c r="T688" i="10" s="1"/>
  <c r="AD682" i="13"/>
  <c r="R673" i="10"/>
  <c r="T673" i="10" s="1"/>
  <c r="AD667" i="13"/>
  <c r="R914" i="10"/>
  <c r="T914" i="10" s="1"/>
  <c r="AD908" i="13"/>
  <c r="R1000" i="10"/>
  <c r="T1000" i="10" s="1"/>
  <c r="AD994" i="13"/>
  <c r="R90" i="10"/>
  <c r="T90" i="10" s="1"/>
  <c r="AD84" i="13"/>
  <c r="R217" i="10"/>
  <c r="T217" i="10" s="1"/>
  <c r="AD211" i="13"/>
  <c r="R474" i="10"/>
  <c r="T474" i="10" s="1"/>
  <c r="AD468" i="13"/>
  <c r="R172" i="10"/>
  <c r="T172" i="10" s="1"/>
  <c r="AD166" i="13"/>
  <c r="R771" i="10"/>
  <c r="T771" i="10" s="1"/>
  <c r="AD765" i="13"/>
  <c r="R349" i="10"/>
  <c r="T349" i="10" s="1"/>
  <c r="AD343" i="13"/>
  <c r="R608" i="10"/>
  <c r="T608" i="10" s="1"/>
  <c r="AD602" i="13"/>
  <c r="R833" i="10"/>
  <c r="T833" i="10" s="1"/>
  <c r="AD827" i="13"/>
  <c r="R112" i="10"/>
  <c r="T112" i="10" s="1"/>
  <c r="AD106" i="13"/>
  <c r="R337" i="10"/>
  <c r="T337" i="10" s="1"/>
  <c r="AD331" i="13"/>
  <c r="R157" i="10"/>
  <c r="T157" i="10" s="1"/>
  <c r="AD151" i="13"/>
  <c r="R290" i="10"/>
  <c r="T290" i="10" s="1"/>
  <c r="AD284" i="13"/>
  <c r="R206" i="10"/>
  <c r="T206" i="10" s="1"/>
  <c r="AD200" i="13"/>
  <c r="R622" i="10"/>
  <c r="T622" i="10" s="1"/>
  <c r="AD616" i="13"/>
  <c r="R942" i="10"/>
  <c r="T942" i="10" s="1"/>
  <c r="AD936" i="13"/>
  <c r="R287" i="10"/>
  <c r="T287" i="10" s="1"/>
  <c r="AD281" i="13"/>
  <c r="R368" i="10"/>
  <c r="T368" i="10" s="1"/>
  <c r="AD362" i="13"/>
  <c r="R175" i="10"/>
  <c r="T175" i="10" s="1"/>
  <c r="AD169" i="13"/>
  <c r="R703" i="10"/>
  <c r="T703" i="10" s="1"/>
  <c r="AD697" i="13"/>
  <c r="R991" i="10"/>
  <c r="T991" i="10" s="1"/>
  <c r="AD985" i="13"/>
  <c r="R667" i="10"/>
  <c r="T667" i="10" s="1"/>
  <c r="AD661" i="13"/>
  <c r="R162" i="10"/>
  <c r="T162" i="10" s="1"/>
  <c r="AD156" i="13"/>
  <c r="R924" i="10"/>
  <c r="T924" i="10" s="1"/>
  <c r="AD918" i="13"/>
  <c r="R99" i="10"/>
  <c r="T99" i="10" s="1"/>
  <c r="AD93" i="13"/>
  <c r="R419" i="10"/>
  <c r="T419" i="10" s="1"/>
  <c r="AD413" i="13"/>
  <c r="R262" i="10"/>
  <c r="T262" i="10" s="1"/>
  <c r="AD256" i="13"/>
  <c r="R142" i="10"/>
  <c r="T142" i="10" s="1"/>
  <c r="AD136" i="13"/>
  <c r="R381" i="10"/>
  <c r="T381" i="10" s="1"/>
  <c r="AD375" i="13"/>
  <c r="R838" i="10"/>
  <c r="T838" i="10" s="1"/>
  <c r="AD832" i="13"/>
  <c r="R675" i="10"/>
  <c r="T675" i="10" s="1"/>
  <c r="AD669" i="13"/>
  <c r="R979" i="10"/>
  <c r="T979" i="10" s="1"/>
  <c r="AD973" i="13"/>
  <c r="R873" i="10"/>
  <c r="T873" i="10" s="1"/>
  <c r="AD867" i="13"/>
  <c r="AD29" i="11"/>
  <c r="P205" i="11"/>
  <c r="AD285" i="11"/>
  <c r="P461" i="11"/>
  <c r="AD541" i="11"/>
  <c r="P717" i="11"/>
  <c r="AD49" i="11"/>
  <c r="P225" i="11"/>
  <c r="AD305" i="11"/>
  <c r="P481" i="11"/>
  <c r="AD561" i="11"/>
  <c r="P737" i="11"/>
  <c r="AD849" i="11"/>
  <c r="AD977" i="11"/>
  <c r="AD50" i="11"/>
  <c r="P226" i="11"/>
  <c r="AD306" i="11"/>
  <c r="P482" i="11"/>
  <c r="AD562" i="11"/>
  <c r="AD19" i="11"/>
  <c r="P195" i="11"/>
  <c r="P94" i="11"/>
  <c r="AD174" i="11"/>
  <c r="P350" i="11"/>
  <c r="AD430" i="11"/>
  <c r="P606" i="11"/>
  <c r="AD686" i="11"/>
  <c r="P862" i="11"/>
  <c r="AD942" i="11"/>
  <c r="AD15" i="11"/>
  <c r="P191" i="11"/>
  <c r="AD271" i="11"/>
  <c r="P447" i="11"/>
  <c r="AD527" i="11"/>
  <c r="P703" i="11"/>
  <c r="AD783" i="11"/>
  <c r="P959" i="11"/>
  <c r="AD992" i="11"/>
  <c r="P419" i="11"/>
  <c r="AD499" i="11"/>
  <c r="P675" i="11"/>
  <c r="AD755" i="11"/>
  <c r="P931" i="11"/>
  <c r="AD708" i="11"/>
  <c r="P884" i="11"/>
  <c r="P964" i="11"/>
  <c r="P21" i="11"/>
  <c r="AD101" i="11"/>
  <c r="P277" i="11"/>
  <c r="AD357" i="11"/>
  <c r="P533" i="11"/>
  <c r="AD613" i="11"/>
  <c r="P789" i="11"/>
  <c r="AD869" i="11"/>
  <c r="AD22" i="11"/>
  <c r="P198" i="11"/>
  <c r="AD278" i="11"/>
  <c r="P454" i="11"/>
  <c r="AD534" i="11"/>
  <c r="P710" i="11"/>
  <c r="AD790" i="11"/>
  <c r="P966" i="11"/>
  <c r="AD87" i="11"/>
  <c r="P263" i="11"/>
  <c r="AD343" i="11"/>
  <c r="P519" i="11"/>
  <c r="AD599" i="11"/>
  <c r="P775" i="11"/>
  <c r="AD855" i="11"/>
  <c r="P136" i="11"/>
  <c r="AD216" i="11"/>
  <c r="P392" i="11"/>
  <c r="AD472" i="11"/>
  <c r="P648" i="11"/>
  <c r="AD728" i="11"/>
  <c r="AD904" i="11"/>
  <c r="P984" i="11"/>
  <c r="AD25" i="11"/>
  <c r="P201" i="11"/>
  <c r="AD281" i="11"/>
  <c r="P457" i="11"/>
  <c r="AD537" i="11"/>
  <c r="P713" i="11"/>
  <c r="AD793" i="11"/>
  <c r="P969" i="11"/>
  <c r="P90" i="11"/>
  <c r="AD170" i="11"/>
  <c r="P346" i="11"/>
  <c r="AD426" i="11"/>
  <c r="P602" i="11"/>
  <c r="AD682" i="11"/>
  <c r="P858" i="11"/>
  <c r="AD938" i="11"/>
  <c r="P27" i="11"/>
  <c r="AD107" i="11"/>
  <c r="P283" i="11"/>
  <c r="AD363" i="11"/>
  <c r="P539" i="11"/>
  <c r="AD619" i="11"/>
  <c r="P795" i="11"/>
  <c r="AD875" i="11"/>
  <c r="P60" i="11"/>
  <c r="AD140" i="11"/>
  <c r="P316" i="11"/>
  <c r="AD396" i="11"/>
  <c r="P572" i="11"/>
  <c r="AD652" i="11"/>
  <c r="P828" i="11"/>
  <c r="P908" i="11"/>
  <c r="AF908" i="11" s="1"/>
  <c r="R85" i="10"/>
  <c r="T85" i="10" s="1"/>
  <c r="AD79" i="13"/>
  <c r="R343" i="10"/>
  <c r="T343" i="10" s="1"/>
  <c r="AD337" i="13"/>
  <c r="R283" i="10"/>
  <c r="T283" i="10" s="1"/>
  <c r="AD277" i="13"/>
  <c r="R494" i="10"/>
  <c r="T494" i="10" s="1"/>
  <c r="AD488" i="13"/>
  <c r="R437" i="10"/>
  <c r="T437" i="10" s="1"/>
  <c r="AD431" i="13"/>
  <c r="R443" i="10"/>
  <c r="T443" i="10" s="1"/>
  <c r="AD437" i="13"/>
  <c r="R459" i="10"/>
  <c r="T459" i="10" s="1"/>
  <c r="AD453" i="13"/>
  <c r="R148" i="10"/>
  <c r="T148" i="10" s="1"/>
  <c r="AD142" i="13"/>
  <c r="R404" i="10"/>
  <c r="T404" i="10" s="1"/>
  <c r="AD398" i="13"/>
  <c r="R660" i="10"/>
  <c r="T660" i="10" s="1"/>
  <c r="AD654" i="13"/>
  <c r="R916" i="10"/>
  <c r="T916" i="10" s="1"/>
  <c r="AD910" i="13"/>
  <c r="R229" i="10"/>
  <c r="T229" i="10" s="1"/>
  <c r="AD223" i="13"/>
  <c r="R693" i="10"/>
  <c r="T693" i="10" s="1"/>
  <c r="AD687" i="13"/>
  <c r="R965" i="10"/>
  <c r="T965" i="10" s="1"/>
  <c r="AD959" i="13"/>
  <c r="R513" i="10"/>
  <c r="T513" i="10" s="1"/>
  <c r="AD507" i="13"/>
  <c r="R38" i="10"/>
  <c r="T38" i="10" s="1"/>
  <c r="AD32" i="13"/>
  <c r="R438" i="10"/>
  <c r="T438" i="10" s="1"/>
  <c r="AD432" i="13"/>
  <c r="R758" i="10"/>
  <c r="T758" i="10" s="1"/>
  <c r="AD752" i="13"/>
  <c r="R743" i="10"/>
  <c r="T743" i="10" s="1"/>
  <c r="AD737" i="13"/>
  <c r="R808" i="10"/>
  <c r="T808" i="10" s="1"/>
  <c r="AD802" i="13"/>
  <c r="R74" i="10"/>
  <c r="T74" i="10" s="1"/>
  <c r="AD68" i="13"/>
  <c r="R554" i="10"/>
  <c r="T554" i="10" s="1"/>
  <c r="AD548" i="13"/>
  <c r="R93" i="10"/>
  <c r="T93" i="10" s="1"/>
  <c r="AD87" i="13"/>
  <c r="R273" i="10"/>
  <c r="T273" i="10" s="1"/>
  <c r="AD267" i="13"/>
  <c r="R39" i="10"/>
  <c r="T39" i="10" s="1"/>
  <c r="AD33" i="13"/>
  <c r="R503" i="10"/>
  <c r="T503" i="10" s="1"/>
  <c r="AD497" i="13"/>
  <c r="R88" i="10"/>
  <c r="T88" i="10" s="1"/>
  <c r="AD82" i="13"/>
  <c r="R952" i="10"/>
  <c r="T952" i="10" s="1"/>
  <c r="AD946" i="13"/>
  <c r="R42" i="10"/>
  <c r="T42" i="10" s="1"/>
  <c r="AD36" i="13"/>
  <c r="R43" i="10"/>
  <c r="T43" i="10" s="1"/>
  <c r="AD37" i="13"/>
  <c r="R572" i="10"/>
  <c r="T572" i="10" s="1"/>
  <c r="AD566" i="13"/>
  <c r="R784" i="10"/>
  <c r="T784" i="10" s="1"/>
  <c r="AD778" i="13"/>
  <c r="R785" i="10"/>
  <c r="T785" i="10" s="1"/>
  <c r="AD779" i="13"/>
  <c r="R243" i="10"/>
  <c r="T243" i="10" s="1"/>
  <c r="AD237" i="13"/>
  <c r="R201" i="10"/>
  <c r="T201" i="10" s="1"/>
  <c r="AD195" i="13"/>
  <c r="R154" i="10"/>
  <c r="T154" i="10" s="1"/>
  <c r="AD148" i="13"/>
  <c r="R297" i="10"/>
  <c r="T297" i="10" s="1"/>
  <c r="AD291" i="13"/>
  <c r="R650" i="10"/>
  <c r="T650" i="10" s="1"/>
  <c r="AD644" i="13"/>
  <c r="R252" i="10"/>
  <c r="T252" i="10" s="1"/>
  <c r="AD246" i="13"/>
  <c r="R1007" i="10"/>
  <c r="T1007" i="10" s="1"/>
  <c r="AD1001" i="13"/>
  <c r="R397" i="10"/>
  <c r="T397" i="10" s="1"/>
  <c r="AD391" i="13"/>
  <c r="R704" i="10"/>
  <c r="T704" i="10" s="1"/>
  <c r="AD698" i="13"/>
  <c r="R897" i="10"/>
  <c r="T897" i="10" s="1"/>
  <c r="AD891" i="13"/>
  <c r="R208" i="10"/>
  <c r="T208" i="10" s="1"/>
  <c r="AD202" i="13"/>
  <c r="R417" i="10"/>
  <c r="T417" i="10" s="1"/>
  <c r="AD411" i="13"/>
  <c r="R189" i="10"/>
  <c r="T189" i="10" s="1"/>
  <c r="AD183" i="13"/>
  <c r="R386" i="10"/>
  <c r="T386" i="10" s="1"/>
  <c r="AD380" i="13"/>
  <c r="R238" i="10"/>
  <c r="T238" i="10" s="1"/>
  <c r="AD232" i="13"/>
  <c r="R638" i="10"/>
  <c r="T638" i="10" s="1"/>
  <c r="AD632" i="13"/>
  <c r="R974" i="10"/>
  <c r="T974" i="10" s="1"/>
  <c r="AD968" i="13"/>
  <c r="R319" i="10"/>
  <c r="T319" i="10" s="1"/>
  <c r="AD313" i="13"/>
  <c r="R560" i="10"/>
  <c r="T560" i="10" s="1"/>
  <c r="AD554" i="13"/>
  <c r="R207" i="10"/>
  <c r="T207" i="10" s="1"/>
  <c r="AD201" i="13"/>
  <c r="R735" i="10"/>
  <c r="T735" i="10" s="1"/>
  <c r="AD729" i="13"/>
  <c r="R9" i="10"/>
  <c r="T9" i="10" s="1"/>
  <c r="AD3" i="13"/>
  <c r="R17" i="10"/>
  <c r="T17" i="10" s="1"/>
  <c r="AD11" i="13"/>
  <c r="R322" i="10"/>
  <c r="T322" i="10" s="1"/>
  <c r="AD316" i="13"/>
  <c r="R1002" i="10"/>
  <c r="T1002" i="10" s="1"/>
  <c r="AD996" i="13"/>
  <c r="R115" i="10"/>
  <c r="T115" i="10" s="1"/>
  <c r="AD109" i="13"/>
  <c r="R21" i="10"/>
  <c r="T21" i="10" s="1"/>
  <c r="AD15" i="13"/>
  <c r="R342" i="10"/>
  <c r="T342" i="10" s="1"/>
  <c r="AD336" i="13"/>
  <c r="R174" i="10"/>
  <c r="T174" i="10" s="1"/>
  <c r="AD168" i="13"/>
  <c r="R461" i="10"/>
  <c r="T461" i="10" s="1"/>
  <c r="AD455" i="13"/>
  <c r="R966" i="10"/>
  <c r="T966" i="10" s="1"/>
  <c r="AD960" i="13"/>
  <c r="R691" i="10"/>
  <c r="T691" i="10" s="1"/>
  <c r="AD685" i="13"/>
  <c r="R792" i="10"/>
  <c r="T792" i="10" s="1"/>
  <c r="AD786" i="13"/>
  <c r="R889" i="10"/>
  <c r="T889" i="10" s="1"/>
  <c r="AD883" i="13"/>
  <c r="P144" i="11"/>
  <c r="P125" i="11"/>
  <c r="AD205" i="11"/>
  <c r="P381" i="11"/>
  <c r="AD461" i="11"/>
  <c r="P637" i="11"/>
  <c r="AD717" i="11"/>
  <c r="AD829" i="11"/>
  <c r="AD957" i="11"/>
  <c r="P84" i="11"/>
  <c r="AF84" i="11" s="1"/>
  <c r="P596" i="11"/>
  <c r="AF596" i="11" s="1"/>
  <c r="AD128" i="11"/>
  <c r="AD256" i="11"/>
  <c r="AD384" i="11"/>
  <c r="AD512" i="11"/>
  <c r="AD640" i="11"/>
  <c r="AD768" i="11"/>
  <c r="P145" i="11"/>
  <c r="AD225" i="11"/>
  <c r="P401" i="11"/>
  <c r="AD481" i="11"/>
  <c r="P657" i="11"/>
  <c r="AD737" i="11"/>
  <c r="P146" i="11"/>
  <c r="AD226" i="11"/>
  <c r="P402" i="11"/>
  <c r="AD482" i="11"/>
  <c r="P658" i="11"/>
  <c r="AD754" i="11"/>
  <c r="AD882" i="11"/>
  <c r="AD10" i="11"/>
  <c r="P115" i="11"/>
  <c r="AD195" i="11"/>
  <c r="P68" i="11"/>
  <c r="AF68" i="11" s="1"/>
  <c r="AD52" i="11"/>
  <c r="AD180" i="11"/>
  <c r="AD308" i="11"/>
  <c r="AD436" i="11"/>
  <c r="AD564" i="11"/>
  <c r="P14" i="11"/>
  <c r="AD94" i="11"/>
  <c r="P270" i="11"/>
  <c r="AD350" i="11"/>
  <c r="P526" i="11"/>
  <c r="AD606" i="11"/>
  <c r="P782" i="11"/>
  <c r="AD862" i="11"/>
  <c r="P111" i="11"/>
  <c r="AD191" i="11"/>
  <c r="P367" i="11"/>
  <c r="AD447" i="11"/>
  <c r="P623" i="11"/>
  <c r="AD703" i="11"/>
  <c r="AD959" i="11"/>
  <c r="P992" i="11"/>
  <c r="AF992" i="11" s="1"/>
  <c r="P339" i="11"/>
  <c r="AD419" i="11"/>
  <c r="P595" i="11"/>
  <c r="AD675" i="11"/>
  <c r="P851" i="11"/>
  <c r="AD931" i="11"/>
  <c r="P804" i="11"/>
  <c r="AD884" i="11"/>
  <c r="AD21" i="11"/>
  <c r="P197" i="11"/>
  <c r="AD277" i="11"/>
  <c r="P453" i="11"/>
  <c r="AD533" i="11"/>
  <c r="P709" i="11"/>
  <c r="AD789" i="11"/>
  <c r="P965" i="11"/>
  <c r="P118" i="11"/>
  <c r="AD198" i="11"/>
  <c r="P374" i="11"/>
  <c r="AD454" i="11"/>
  <c r="P630" i="11"/>
  <c r="AD710" i="11"/>
  <c r="P886" i="11"/>
  <c r="AD966" i="11"/>
  <c r="P183" i="11"/>
  <c r="AD263" i="11"/>
  <c r="P439" i="11"/>
  <c r="AD519" i="11"/>
  <c r="P695" i="11"/>
  <c r="AD775" i="11"/>
  <c r="P951" i="11"/>
  <c r="P56" i="11"/>
  <c r="AD136" i="11"/>
  <c r="P312" i="11"/>
  <c r="AD392" i="11"/>
  <c r="P568" i="11"/>
  <c r="AD648" i="11"/>
  <c r="P824" i="11"/>
  <c r="P904" i="11"/>
  <c r="P121" i="11"/>
  <c r="AD201" i="11"/>
  <c r="P377" i="11"/>
  <c r="AD457" i="11"/>
  <c r="P633" i="11"/>
  <c r="AD713" i="11"/>
  <c r="P889" i="11"/>
  <c r="AD969" i="11"/>
  <c r="AD90" i="11"/>
  <c r="P266" i="11"/>
  <c r="AD346" i="11"/>
  <c r="P522" i="11"/>
  <c r="AD602" i="11"/>
  <c r="P778" i="11"/>
  <c r="AD858" i="11"/>
  <c r="AD27" i="11"/>
  <c r="P203" i="11"/>
  <c r="AD283" i="11"/>
  <c r="P459" i="11"/>
  <c r="AD539" i="11"/>
  <c r="P715" i="11"/>
  <c r="AD795" i="11"/>
  <c r="P971" i="11"/>
  <c r="AD60" i="11"/>
  <c r="P236" i="11"/>
  <c r="AD316" i="11"/>
  <c r="P492" i="11"/>
  <c r="AD572" i="11"/>
  <c r="P748" i="11"/>
  <c r="AD828" i="11"/>
  <c r="AD1004" i="11"/>
  <c r="R804" i="10"/>
  <c r="T804" i="10" s="1"/>
  <c r="AD798" i="13"/>
  <c r="R225" i="10"/>
  <c r="T225" i="10" s="1"/>
  <c r="AD219" i="13"/>
  <c r="R563" i="10"/>
  <c r="T563" i="10" s="1"/>
  <c r="AD557" i="13"/>
  <c r="R475" i="10"/>
  <c r="T475" i="10" s="1"/>
  <c r="AD469" i="13"/>
  <c r="R555" i="10"/>
  <c r="T555" i="10" s="1"/>
  <c r="AD549" i="13"/>
  <c r="R164" i="10"/>
  <c r="T164" i="10" s="1"/>
  <c r="AD158" i="13"/>
  <c r="R420" i="10"/>
  <c r="T420" i="10" s="1"/>
  <c r="AD414" i="13"/>
  <c r="R676" i="10"/>
  <c r="T676" i="10" s="1"/>
  <c r="AD670" i="13"/>
  <c r="R932" i="10"/>
  <c r="T932" i="10" s="1"/>
  <c r="AD926" i="13"/>
  <c r="R245" i="10"/>
  <c r="T245" i="10" s="1"/>
  <c r="AD239" i="13"/>
  <c r="R709" i="10"/>
  <c r="T709" i="10" s="1"/>
  <c r="AD703" i="13"/>
  <c r="R981" i="10"/>
  <c r="T981" i="10" s="1"/>
  <c r="AD975" i="13"/>
  <c r="R561" i="10"/>
  <c r="T561" i="10" s="1"/>
  <c r="AD555" i="13"/>
  <c r="R54" i="10"/>
  <c r="T54" i="10" s="1"/>
  <c r="AD48" i="13"/>
  <c r="R454" i="10"/>
  <c r="T454" i="10" s="1"/>
  <c r="AD448" i="13"/>
  <c r="R774" i="10"/>
  <c r="T774" i="10" s="1"/>
  <c r="AD768" i="13"/>
  <c r="R775" i="10"/>
  <c r="T775" i="10" s="1"/>
  <c r="AD769" i="13"/>
  <c r="R856" i="10"/>
  <c r="T856" i="10" s="1"/>
  <c r="AD850" i="13"/>
  <c r="R170" i="10"/>
  <c r="T170" i="10" s="1"/>
  <c r="AD164" i="13"/>
  <c r="R918" i="10"/>
  <c r="T918" i="10" s="1"/>
  <c r="AD912" i="13"/>
  <c r="R109" i="10"/>
  <c r="T109" i="10" s="1"/>
  <c r="AD103" i="13"/>
  <c r="R721" i="10"/>
  <c r="T721" i="10" s="1"/>
  <c r="AD715" i="13"/>
  <c r="R87" i="10"/>
  <c r="T87" i="10" s="1"/>
  <c r="AD81" i="13"/>
  <c r="R535" i="10"/>
  <c r="T535" i="10" s="1"/>
  <c r="AD529" i="13"/>
  <c r="R120" i="10"/>
  <c r="T120" i="10" s="1"/>
  <c r="AD114" i="13"/>
  <c r="R632" i="10"/>
  <c r="T632" i="10" s="1"/>
  <c r="AD626" i="13"/>
  <c r="R138" i="10"/>
  <c r="T138" i="10" s="1"/>
  <c r="AD132" i="13"/>
  <c r="R171" i="10"/>
  <c r="T171" i="10" s="1"/>
  <c r="AD165" i="13"/>
  <c r="R700" i="10"/>
  <c r="T700" i="10" s="1"/>
  <c r="AD694" i="13"/>
  <c r="R864" i="10"/>
  <c r="T864" i="10" s="1"/>
  <c r="AD858" i="13"/>
  <c r="R849" i="10"/>
  <c r="T849" i="10" s="1"/>
  <c r="AD843" i="13"/>
  <c r="R40" i="10"/>
  <c r="T40" i="10" s="1"/>
  <c r="AD34" i="13"/>
  <c r="R265" i="10"/>
  <c r="T265" i="10" s="1"/>
  <c r="AD259" i="13"/>
  <c r="R298" i="10"/>
  <c r="T298" i="10" s="1"/>
  <c r="AD292" i="13"/>
  <c r="R361" i="10"/>
  <c r="T361" i="10" s="1"/>
  <c r="AD355" i="13"/>
  <c r="R794" i="10"/>
  <c r="T794" i="10" s="1"/>
  <c r="AD788" i="13"/>
  <c r="R332" i="10"/>
  <c r="T332" i="10" s="1"/>
  <c r="AD326" i="13"/>
  <c r="R76" i="10"/>
  <c r="T76" i="10" s="1"/>
  <c r="AD70" i="13"/>
  <c r="R445" i="10"/>
  <c r="T445" i="10" s="1"/>
  <c r="AD439" i="13"/>
  <c r="R848" i="10"/>
  <c r="T848" i="10" s="1"/>
  <c r="AD842" i="13"/>
  <c r="R11" i="10"/>
  <c r="T11" i="10" s="1"/>
  <c r="AD5" i="13"/>
  <c r="R272" i="10"/>
  <c r="T272" i="10" s="1"/>
  <c r="AD266" i="13"/>
  <c r="R497" i="10"/>
  <c r="T497" i="10" s="1"/>
  <c r="AD491" i="13"/>
  <c r="R205" i="10"/>
  <c r="T205" i="10" s="1"/>
  <c r="AD199" i="13"/>
  <c r="R482" i="10"/>
  <c r="T482" i="10" s="1"/>
  <c r="AD476" i="13"/>
  <c r="R254" i="10"/>
  <c r="T254" i="10" s="1"/>
  <c r="AD248" i="13"/>
  <c r="R654" i="10"/>
  <c r="T654" i="10" s="1"/>
  <c r="AD648" i="13"/>
  <c r="R1006" i="10"/>
  <c r="T1006" i="10" s="1"/>
  <c r="AD1000" i="13"/>
  <c r="R335" i="10"/>
  <c r="T335" i="10" s="1"/>
  <c r="AD329" i="13"/>
  <c r="R672" i="10"/>
  <c r="T672" i="10" s="1"/>
  <c r="AD666" i="13"/>
  <c r="R239" i="10"/>
  <c r="T239" i="10" s="1"/>
  <c r="AD233" i="13"/>
  <c r="R751" i="10"/>
  <c r="T751" i="10" s="1"/>
  <c r="AD745" i="13"/>
  <c r="R48" i="10"/>
  <c r="T48" i="10" s="1"/>
  <c r="AD42" i="13"/>
  <c r="R129" i="10"/>
  <c r="T129" i="10" s="1"/>
  <c r="AD123" i="13"/>
  <c r="R434" i="10"/>
  <c r="T434" i="10" s="1"/>
  <c r="AD428" i="13"/>
  <c r="R769" i="10"/>
  <c r="T769" i="10" s="1"/>
  <c r="AD763" i="13"/>
  <c r="R131" i="10"/>
  <c r="T131" i="10" s="1"/>
  <c r="AD125" i="13"/>
  <c r="R101" i="10"/>
  <c r="T101" i="10" s="1"/>
  <c r="AD95" i="13"/>
  <c r="R518" i="10"/>
  <c r="T518" i="10" s="1"/>
  <c r="AD512" i="13"/>
  <c r="R270" i="10"/>
  <c r="T270" i="10" s="1"/>
  <c r="AD264" i="13"/>
  <c r="R477" i="10"/>
  <c r="T477" i="10" s="1"/>
  <c r="AD471" i="13"/>
  <c r="R967" i="10"/>
  <c r="T967" i="10" s="1"/>
  <c r="AD961" i="13"/>
  <c r="R723" i="10"/>
  <c r="T723" i="10" s="1"/>
  <c r="AD717" i="13"/>
  <c r="R920" i="10"/>
  <c r="T920" i="10" s="1"/>
  <c r="AD914" i="13"/>
  <c r="R953" i="10"/>
  <c r="T953" i="10" s="1"/>
  <c r="AD947" i="13"/>
  <c r="AT880" i="12"/>
  <c r="AT944" i="12"/>
  <c r="AT976" i="12"/>
  <c r="AT1008" i="12"/>
  <c r="P45" i="11"/>
  <c r="AD125" i="11"/>
  <c r="P301" i="11"/>
  <c r="AD381" i="11"/>
  <c r="P557" i="11"/>
  <c r="AD637" i="11"/>
  <c r="P65" i="11"/>
  <c r="AF65" i="11" s="1"/>
  <c r="AD145" i="11"/>
  <c r="P321" i="11"/>
  <c r="AF321" i="11" s="1"/>
  <c r="AD401" i="11"/>
  <c r="P577" i="11"/>
  <c r="AF577" i="11" s="1"/>
  <c r="AD657" i="11"/>
  <c r="AD865" i="11"/>
  <c r="AD993" i="11"/>
  <c r="P66" i="11"/>
  <c r="AD146" i="11"/>
  <c r="P322" i="11"/>
  <c r="AD402" i="11"/>
  <c r="P578" i="11"/>
  <c r="AD658" i="11"/>
  <c r="P35" i="11"/>
  <c r="AD115" i="11"/>
  <c r="P132" i="11"/>
  <c r="AD14" i="11"/>
  <c r="P190" i="11"/>
  <c r="AD270" i="11"/>
  <c r="P446" i="11"/>
  <c r="AD526" i="11"/>
  <c r="P702" i="11"/>
  <c r="AD782" i="11"/>
  <c r="P958" i="11"/>
  <c r="P31" i="11"/>
  <c r="AD111" i="11"/>
  <c r="P287" i="11"/>
  <c r="AF287" i="11" s="1"/>
  <c r="AD367" i="11"/>
  <c r="P543" i="11"/>
  <c r="AD623" i="11"/>
  <c r="AD879" i="11"/>
  <c r="AD339" i="11"/>
  <c r="P515" i="11"/>
  <c r="AD595" i="11"/>
  <c r="P771" i="11"/>
  <c r="AF771" i="11" s="1"/>
  <c r="AD851" i="11"/>
  <c r="P724" i="11"/>
  <c r="AD804" i="11"/>
  <c r="AD980" i="11"/>
  <c r="P117" i="11"/>
  <c r="AF117" i="11" s="1"/>
  <c r="AD197" i="11"/>
  <c r="P373" i="11"/>
  <c r="AD453" i="11"/>
  <c r="P629" i="11"/>
  <c r="AD709" i="11"/>
  <c r="P885" i="11"/>
  <c r="AD965" i="11"/>
  <c r="P38" i="11"/>
  <c r="AD118" i="11"/>
  <c r="P294" i="11"/>
  <c r="AD374" i="11"/>
  <c r="P550" i="11"/>
  <c r="AD630" i="11"/>
  <c r="P806" i="11"/>
  <c r="AD886" i="11"/>
  <c r="P103" i="11"/>
  <c r="AF103" i="11" s="1"/>
  <c r="AD183" i="11"/>
  <c r="P359" i="11"/>
  <c r="AD439" i="11"/>
  <c r="P615" i="11"/>
  <c r="AD695" i="11"/>
  <c r="P871" i="11"/>
  <c r="AD951" i="11"/>
  <c r="AD56" i="11"/>
  <c r="P232" i="11"/>
  <c r="AD312" i="11"/>
  <c r="P488" i="11"/>
  <c r="AD568" i="11"/>
  <c r="P744" i="11"/>
  <c r="AD824" i="11"/>
  <c r="AD1000" i="11"/>
  <c r="P41" i="11"/>
  <c r="AF41" i="11" s="1"/>
  <c r="AD121" i="11"/>
  <c r="P297" i="11"/>
  <c r="AD377" i="11"/>
  <c r="P553" i="11"/>
  <c r="AD633" i="11"/>
  <c r="P809" i="11"/>
  <c r="AD889" i="11"/>
  <c r="P186" i="11"/>
  <c r="AD266" i="11"/>
  <c r="P442" i="11"/>
  <c r="AF442" i="11" s="1"/>
  <c r="AD522" i="11"/>
  <c r="P698" i="11"/>
  <c r="AF698" i="11" s="1"/>
  <c r="AD778" i="11"/>
  <c r="P954" i="11"/>
  <c r="P123" i="11"/>
  <c r="AF123" i="11" s="1"/>
  <c r="AD203" i="11"/>
  <c r="P379" i="11"/>
  <c r="AD459" i="11"/>
  <c r="P635" i="11"/>
  <c r="AD715" i="11"/>
  <c r="P891" i="11"/>
  <c r="AD971" i="11"/>
  <c r="P156" i="11"/>
  <c r="AD236" i="11"/>
  <c r="P412" i="11"/>
  <c r="AD492" i="11"/>
  <c r="P668" i="11"/>
  <c r="AD748" i="11"/>
  <c r="AD924" i="11"/>
  <c r="P1004" i="11"/>
  <c r="P895" i="12"/>
  <c r="AF616" i="12"/>
  <c r="P652" i="12"/>
  <c r="AT672" i="12"/>
  <c r="P680" i="12"/>
  <c r="P732" i="12"/>
  <c r="P822" i="12"/>
  <c r="P886" i="12"/>
  <c r="P950" i="12"/>
  <c r="AF791" i="12"/>
  <c r="AF823" i="12"/>
  <c r="AF855" i="12"/>
  <c r="AF919" i="12"/>
  <c r="AF983" i="12"/>
  <c r="AF440" i="12"/>
  <c r="AF504" i="12"/>
  <c r="AF848" i="12"/>
  <c r="AF880" i="12"/>
  <c r="AF912" i="12"/>
  <c r="AF976" i="12"/>
  <c r="AF1008" i="12"/>
  <c r="P740" i="12"/>
  <c r="P14" i="12"/>
  <c r="AF42" i="12"/>
  <c r="AT70" i="12"/>
  <c r="P78" i="12"/>
  <c r="AF106" i="12"/>
  <c r="AT134" i="12"/>
  <c r="P142" i="12"/>
  <c r="AF170" i="12"/>
  <c r="AT198" i="12"/>
  <c r="P206" i="12"/>
  <c r="AF234" i="12"/>
  <c r="AT262" i="12"/>
  <c r="P270" i="12"/>
  <c r="AF298" i="12"/>
  <c r="AT326" i="12"/>
  <c r="P334" i="12"/>
  <c r="AF362" i="12"/>
  <c r="AT390" i="12"/>
  <c r="P398" i="12"/>
  <c r="AF426" i="12"/>
  <c r="AT454" i="12"/>
  <c r="P462" i="12"/>
  <c r="AF490" i="12"/>
  <c r="AT518" i="12"/>
  <c r="P526" i="12"/>
  <c r="AF730" i="12"/>
  <c r="AF794" i="12"/>
  <c r="AF826" i="12"/>
  <c r="AF858" i="12"/>
  <c r="AF890" i="12"/>
  <c r="AF922" i="12"/>
  <c r="AF954" i="12"/>
  <c r="AF986" i="12"/>
  <c r="P792" i="12"/>
  <c r="P835" i="12"/>
  <c r="P856" i="12"/>
  <c r="P920" i="12"/>
  <c r="P963" i="12"/>
  <c r="P984" i="12"/>
  <c r="AT16" i="12"/>
  <c r="AF568" i="12"/>
  <c r="AT848" i="12"/>
  <c r="AT59" i="12"/>
  <c r="P67" i="12"/>
  <c r="AF95" i="12"/>
  <c r="AT123" i="12"/>
  <c r="AF159" i="12"/>
  <c r="AT187" i="12"/>
  <c r="P195" i="12"/>
  <c r="AF223" i="12"/>
  <c r="AT251" i="12"/>
  <c r="P259" i="12"/>
  <c r="AF287" i="12"/>
  <c r="AT315" i="12"/>
  <c r="AF351" i="12"/>
  <c r="P387" i="12"/>
  <c r="AT443" i="12"/>
  <c r="P451" i="12"/>
  <c r="AF479" i="12"/>
  <c r="AT507" i="12"/>
  <c r="P515" i="12"/>
  <c r="AT571" i="12"/>
  <c r="P579" i="12"/>
  <c r="AF607" i="12"/>
  <c r="AT635" i="12"/>
  <c r="AF671" i="12"/>
  <c r="AT699" i="12"/>
  <c r="AT739" i="12"/>
  <c r="AT771" i="12"/>
  <c r="AT803" i="12"/>
  <c r="AT899" i="12"/>
  <c r="AT963" i="12"/>
  <c r="AT995" i="12"/>
  <c r="P758" i="12"/>
  <c r="P24" i="12"/>
  <c r="AF52" i="12"/>
  <c r="AT80" i="12"/>
  <c r="P88" i="12"/>
  <c r="AF116" i="12"/>
  <c r="AT144" i="12"/>
  <c r="P152" i="12"/>
  <c r="AF180" i="12"/>
  <c r="AT208" i="12"/>
  <c r="P216" i="12"/>
  <c r="AT596" i="12"/>
  <c r="P604" i="12"/>
  <c r="AF632" i="12"/>
  <c r="AT660" i="12"/>
  <c r="P668" i="12"/>
  <c r="P805" i="12"/>
  <c r="P869" i="12"/>
  <c r="P933" i="12"/>
  <c r="P997" i="12"/>
  <c r="P832" i="12"/>
  <c r="P795" i="12"/>
  <c r="P859" i="12"/>
  <c r="P923" i="12"/>
  <c r="P987" i="12"/>
  <c r="AF244" i="12"/>
  <c r="AT272" i="12"/>
  <c r="P280" i="12"/>
  <c r="AF308" i="12"/>
  <c r="AT392" i="12"/>
  <c r="P400" i="12"/>
  <c r="AT540" i="12"/>
  <c r="P548" i="12"/>
  <c r="AF604" i="12"/>
  <c r="AT632" i="12"/>
  <c r="P640" i="12"/>
  <c r="AF668" i="12"/>
  <c r="AT860" i="12"/>
  <c r="AT892" i="12"/>
  <c r="AT956" i="12"/>
  <c r="AT988" i="12"/>
  <c r="P784" i="12"/>
  <c r="AF551" i="12"/>
  <c r="AT579" i="12"/>
  <c r="P587" i="12"/>
  <c r="AT1007" i="12"/>
  <c r="P727" i="12"/>
  <c r="P763" i="12"/>
  <c r="P771" i="12"/>
  <c r="P782" i="12"/>
  <c r="AT336" i="12"/>
  <c r="P344" i="12"/>
  <c r="AF372" i="12"/>
  <c r="AF696" i="12"/>
  <c r="AF756" i="12"/>
  <c r="P756" i="12"/>
  <c r="P743" i="12"/>
  <c r="AF13" i="12"/>
  <c r="AT41" i="12"/>
  <c r="P49" i="12"/>
  <c r="AF77" i="12"/>
  <c r="AT105" i="12"/>
  <c r="P113" i="12"/>
  <c r="AF141" i="12"/>
  <c r="AT169" i="12"/>
  <c r="P177" i="12"/>
  <c r="AF205" i="12"/>
  <c r="AT233" i="12"/>
  <c r="P241" i="12"/>
  <c r="AF269" i="12"/>
  <c r="AT297" i="12"/>
  <c r="P305" i="12"/>
  <c r="AF333" i="12"/>
  <c r="AT361" i="12"/>
  <c r="P369" i="12"/>
  <c r="AF397" i="12"/>
  <c r="AT425" i="12"/>
  <c r="P433" i="12"/>
  <c r="AF461" i="12"/>
  <c r="P497" i="12"/>
  <c r="AF525" i="12"/>
  <c r="AT553" i="12"/>
  <c r="P561" i="12"/>
  <c r="AF589" i="12"/>
  <c r="AT617" i="12"/>
  <c r="P625" i="12"/>
  <c r="AF653" i="12"/>
  <c r="AT681" i="12"/>
  <c r="P689" i="12"/>
  <c r="AF717" i="12"/>
  <c r="P753" i="12"/>
  <c r="AF32" i="12"/>
  <c r="AT60" i="12"/>
  <c r="P68" i="12"/>
  <c r="AF96" i="12"/>
  <c r="AT124" i="12"/>
  <c r="P132" i="12"/>
  <c r="AF160" i="12"/>
  <c r="AT188" i="12"/>
  <c r="P196" i="12"/>
  <c r="AF224" i="12"/>
  <c r="AT400" i="12"/>
  <c r="P408" i="12"/>
  <c r="P464" i="12"/>
  <c r="P528" i="12"/>
  <c r="AT724" i="12"/>
  <c r="AT756" i="12"/>
  <c r="AT788" i="12"/>
  <c r="P728" i="12"/>
  <c r="P810" i="12"/>
  <c r="P938" i="12"/>
  <c r="P735" i="12"/>
  <c r="P896" i="12"/>
  <c r="AT32" i="12"/>
  <c r="P40" i="12"/>
  <c r="AF68" i="12"/>
  <c r="AT96" i="12"/>
  <c r="P104" i="12"/>
  <c r="AF132" i="12"/>
  <c r="AT160" i="12"/>
  <c r="P168" i="12"/>
  <c r="AF196" i="12"/>
  <c r="AT224" i="12"/>
  <c r="P232" i="12"/>
  <c r="AT252" i="12"/>
  <c r="P260" i="12"/>
  <c r="AF288" i="12"/>
  <c r="AT316" i="12"/>
  <c r="P324" i="12"/>
  <c r="AF736" i="12"/>
  <c r="AT820" i="12"/>
  <c r="AT623" i="12"/>
  <c r="AF839" i="12"/>
  <c r="P779" i="12"/>
  <c r="P746" i="12"/>
  <c r="P800" i="12"/>
  <c r="P864" i="12"/>
  <c r="P907" i="12"/>
  <c r="P928" i="12"/>
  <c r="P971" i="12"/>
  <c r="P992" i="12"/>
  <c r="AF260" i="12"/>
  <c r="AT288" i="12"/>
  <c r="P296" i="12"/>
  <c r="AF324" i="12"/>
  <c r="AF352" i="12"/>
  <c r="AT380" i="12"/>
  <c r="AF436" i="12"/>
  <c r="AT464" i="12"/>
  <c r="P472" i="12"/>
  <c r="AF500" i="12"/>
  <c r="AT528" i="12"/>
  <c r="P592" i="12"/>
  <c r="P656" i="12"/>
  <c r="P736" i="12"/>
  <c r="P833" i="12"/>
  <c r="P897" i="12"/>
  <c r="P961" i="12"/>
  <c r="P777" i="12"/>
  <c r="P823" i="12"/>
  <c r="P844" i="12"/>
  <c r="P887" i="12"/>
  <c r="P908" i="12"/>
  <c r="P951" i="12"/>
  <c r="P972" i="12"/>
  <c r="AT12" i="12"/>
  <c r="AT352" i="12"/>
  <c r="P360" i="12"/>
  <c r="P388" i="12"/>
  <c r="AT436" i="12"/>
  <c r="P444" i="12"/>
  <c r="AF472" i="12"/>
  <c r="AT500" i="12"/>
  <c r="P508" i="12"/>
  <c r="AF536" i="12"/>
  <c r="AF564" i="12"/>
  <c r="P628" i="12"/>
  <c r="AF684" i="12"/>
  <c r="AT704" i="12"/>
  <c r="P712" i="12"/>
  <c r="AF780" i="12"/>
  <c r="AT10" i="12"/>
  <c r="AF27" i="12"/>
  <c r="AT55" i="12"/>
  <c r="P63" i="12"/>
  <c r="AF91" i="12"/>
  <c r="AT119" i="12"/>
  <c r="AF155" i="12"/>
  <c r="AT183" i="12"/>
  <c r="P191" i="12"/>
  <c r="AF219" i="12"/>
  <c r="AT247" i="12"/>
  <c r="AF283" i="12"/>
  <c r="AT311" i="12"/>
  <c r="P319" i="12"/>
  <c r="AT375" i="12"/>
  <c r="P383" i="12"/>
  <c r="AF411" i="12"/>
  <c r="AT439" i="12"/>
  <c r="AF475" i="12"/>
  <c r="AT503" i="12"/>
  <c r="P511" i="12"/>
  <c r="AF539" i="12"/>
  <c r="AT567" i="12"/>
  <c r="P575" i="12"/>
  <c r="AF603" i="12"/>
  <c r="AT631" i="12"/>
  <c r="P639" i="12"/>
  <c r="AF667" i="12"/>
  <c r="AT695" i="12"/>
  <c r="P703" i="12"/>
  <c r="P787" i="12"/>
  <c r="P754" i="12"/>
  <c r="P960" i="12"/>
  <c r="AF388" i="12"/>
  <c r="AT536" i="12"/>
  <c r="AT592" i="12"/>
  <c r="P600" i="12"/>
  <c r="P664" i="12"/>
  <c r="P744" i="12"/>
  <c r="P899" i="12"/>
  <c r="AF416" i="12"/>
  <c r="AT444" i="12"/>
  <c r="P452" i="12"/>
  <c r="AF480" i="12"/>
  <c r="AT508" i="12"/>
  <c r="P516" i="12"/>
  <c r="P544" i="12"/>
  <c r="AF760" i="12"/>
  <c r="AF792" i="12"/>
  <c r="AT812" i="12"/>
  <c r="P780" i="12"/>
  <c r="P838" i="12"/>
  <c r="P902" i="12"/>
  <c r="P966" i="12"/>
  <c r="P711" i="12"/>
  <c r="AT416" i="12"/>
  <c r="P424" i="12"/>
  <c r="AF452" i="12"/>
  <c r="AT480" i="12"/>
  <c r="P488" i="12"/>
  <c r="AF516" i="12"/>
  <c r="AF544" i="12"/>
  <c r="AT572" i="12"/>
  <c r="P580" i="12"/>
  <c r="AF692" i="12"/>
  <c r="AT728" i="12"/>
  <c r="AF824" i="12"/>
  <c r="AT876" i="12"/>
  <c r="AT908" i="12"/>
  <c r="AT940" i="12"/>
  <c r="AT972" i="12"/>
  <c r="AT1004" i="12"/>
  <c r="P752" i="12"/>
  <c r="AT35" i="12"/>
  <c r="AT355" i="12"/>
  <c r="AF711" i="12"/>
  <c r="AT767" i="12"/>
  <c r="AT831" i="12"/>
  <c r="AT863" i="12"/>
  <c r="AT544" i="12"/>
  <c r="P552" i="12"/>
  <c r="AF580" i="12"/>
  <c r="AF608" i="12"/>
  <c r="AT636" i="12"/>
  <c r="P644" i="12"/>
  <c r="AT720" i="12"/>
  <c r="P751" i="12"/>
  <c r="P271" i="12"/>
  <c r="AT583" i="12"/>
  <c r="AV583" i="12" s="1"/>
  <c r="AF575" i="13" s="1"/>
  <c r="AF683" i="12"/>
  <c r="P767" i="12"/>
  <c r="P851" i="12"/>
  <c r="AF376" i="12"/>
  <c r="AT608" i="12"/>
  <c r="P616" i="12"/>
  <c r="AF644" i="12"/>
  <c r="AF672" i="12"/>
  <c r="P770" i="12"/>
  <c r="P840" i="12"/>
  <c r="P904" i="12"/>
  <c r="P968" i="12"/>
  <c r="P790" i="12"/>
  <c r="AF15" i="12"/>
  <c r="AT43" i="12"/>
  <c r="P51" i="12"/>
  <c r="AF79" i="12"/>
  <c r="AT107" i="12"/>
  <c r="P115" i="12"/>
  <c r="AF143" i="12"/>
  <c r="AT171" i="12"/>
  <c r="P179" i="12"/>
  <c r="AF207" i="12"/>
  <c r="AT235" i="12"/>
  <c r="P243" i="12"/>
  <c r="AF271" i="12"/>
  <c r="AT299" i="12"/>
  <c r="P307" i="12"/>
  <c r="AF335" i="12"/>
  <c r="AT363" i="12"/>
  <c r="P371" i="12"/>
  <c r="AF399" i="12"/>
  <c r="AT427" i="12"/>
  <c r="P435" i="12"/>
  <c r="AF463" i="12"/>
  <c r="AT491" i="12"/>
  <c r="P499" i="12"/>
  <c r="AF527" i="12"/>
  <c r="P563" i="12"/>
  <c r="AF591" i="12"/>
  <c r="AT619" i="12"/>
  <c r="P627" i="12"/>
  <c r="AF655" i="12"/>
  <c r="AT683" i="12"/>
  <c r="P691" i="12"/>
  <c r="AF719" i="12"/>
  <c r="AT747" i="12"/>
  <c r="AT779" i="12"/>
  <c r="AT875" i="12"/>
  <c r="AT1003" i="12"/>
  <c r="P775" i="12"/>
  <c r="P60" i="12"/>
  <c r="AF12" i="12"/>
  <c r="AF40" i="12"/>
  <c r="AT68" i="12"/>
  <c r="P76" i="12"/>
  <c r="AF104" i="12"/>
  <c r="AT132" i="12"/>
  <c r="P140" i="12"/>
  <c r="AF168" i="12"/>
  <c r="AT196" i="12"/>
  <c r="P204" i="12"/>
  <c r="AF232" i="12"/>
  <c r="P536" i="12"/>
  <c r="AF620" i="12"/>
  <c r="AT648" i="12"/>
  <c r="AT676" i="12"/>
  <c r="P684" i="12"/>
  <c r="AF704" i="12"/>
  <c r="AT736" i="12"/>
  <c r="AT768" i="12"/>
  <c r="AF800" i="12"/>
  <c r="AF832" i="12"/>
  <c r="AT852" i="12"/>
  <c r="AT884" i="12"/>
  <c r="AT916" i="12"/>
  <c r="AT948" i="12"/>
  <c r="AT980" i="12"/>
  <c r="P730" i="12"/>
  <c r="AT135" i="12"/>
  <c r="P207" i="12"/>
  <c r="AF235" i="12"/>
  <c r="AT327" i="12"/>
  <c r="AF363" i="12"/>
  <c r="AT455" i="12"/>
  <c r="P527" i="12"/>
  <c r="AT647" i="12"/>
  <c r="AT711" i="12"/>
  <c r="AF747" i="12"/>
  <c r="AF779" i="12"/>
  <c r="AF811" i="12"/>
  <c r="AF843" i="12"/>
  <c r="AF875" i="12"/>
  <c r="AF907" i="12"/>
  <c r="AF939" i="12"/>
  <c r="AF971" i="12"/>
  <c r="AF1003" i="12"/>
  <c r="P853" i="12"/>
  <c r="P917" i="12"/>
  <c r="P981" i="12"/>
  <c r="AT34" i="12"/>
  <c r="P42" i="12"/>
  <c r="AF70" i="12"/>
  <c r="AT98" i="12"/>
  <c r="P106" i="12"/>
  <c r="AF134" i="12"/>
  <c r="AT162" i="12"/>
  <c r="P170" i="12"/>
  <c r="AF198" i="12"/>
  <c r="AT226" i="12"/>
  <c r="P234" i="12"/>
  <c r="AF262" i="12"/>
  <c r="AT290" i="12"/>
  <c r="P298" i="12"/>
  <c r="AF326" i="12"/>
  <c r="AT354" i="12"/>
  <c r="P362" i="12"/>
  <c r="AF390" i="12"/>
  <c r="AT418" i="12"/>
  <c r="P426" i="12"/>
  <c r="AF454" i="12"/>
  <c r="AT482" i="12"/>
  <c r="P490" i="12"/>
  <c r="AF518" i="12"/>
  <c r="AT546" i="12"/>
  <c r="P554" i="12"/>
  <c r="AF582" i="12"/>
  <c r="AT610" i="12"/>
  <c r="P618" i="12"/>
  <c r="AF646" i="12"/>
  <c r="AT674" i="12"/>
  <c r="P682" i="12"/>
  <c r="AF710" i="12"/>
  <c r="AT718" i="12"/>
  <c r="AT750" i="12"/>
  <c r="AT782" i="12"/>
  <c r="AT814" i="12"/>
  <c r="AT846" i="12"/>
  <c r="AT878" i="12"/>
  <c r="AT910" i="12"/>
  <c r="AT942" i="12"/>
  <c r="AT974" i="12"/>
  <c r="AT1006" i="12"/>
  <c r="P13" i="12"/>
  <c r="AF41" i="12"/>
  <c r="AT69" i="12"/>
  <c r="P77" i="12"/>
  <c r="AF105" i="12"/>
  <c r="AT133" i="12"/>
  <c r="P141" i="12"/>
  <c r="AF169" i="12"/>
  <c r="AT197" i="12"/>
  <c r="P205" i="12"/>
  <c r="AF233" i="12"/>
  <c r="AT261" i="12"/>
  <c r="P269" i="12"/>
  <c r="AF297" i="12"/>
  <c r="AT325" i="12"/>
  <c r="P333" i="12"/>
  <c r="AF361" i="12"/>
  <c r="AT389" i="12"/>
  <c r="P397" i="12"/>
  <c r="AF425" i="12"/>
  <c r="AT453" i="12"/>
  <c r="P461" i="12"/>
  <c r="AF489" i="12"/>
  <c r="AT517" i="12"/>
  <c r="P525" i="12"/>
  <c r="AF553" i="12"/>
  <c r="AT581" i="12"/>
  <c r="P589" i="12"/>
  <c r="AF617" i="12"/>
  <c r="AT645" i="12"/>
  <c r="P653" i="12"/>
  <c r="AF681" i="12"/>
  <c r="AT709" i="12"/>
  <c r="P717" i="12"/>
  <c r="AF745" i="12"/>
  <c r="AT773" i="12"/>
  <c r="AT805" i="12"/>
  <c r="AT837" i="12"/>
  <c r="AT869" i="12"/>
  <c r="AT901" i="12"/>
  <c r="AT933" i="12"/>
  <c r="AT965" i="12"/>
  <c r="AT997" i="12"/>
  <c r="P20" i="12"/>
  <c r="AF48" i="12"/>
  <c r="AT76" i="12"/>
  <c r="P84" i="12"/>
  <c r="AF112" i="12"/>
  <c r="AT140" i="12"/>
  <c r="P148" i="12"/>
  <c r="AF176" i="12"/>
  <c r="AT204" i="12"/>
  <c r="P212" i="12"/>
  <c r="AF268" i="12"/>
  <c r="AT296" i="12"/>
  <c r="AF332" i="12"/>
  <c r="AF360" i="12"/>
  <c r="AT564" i="12"/>
  <c r="P572" i="12"/>
  <c r="AF628" i="12"/>
  <c r="AT656" i="12"/>
  <c r="AT684" i="12"/>
  <c r="AF712" i="12"/>
  <c r="AT748" i="12"/>
  <c r="AT780" i="12"/>
  <c r="AF812" i="12"/>
  <c r="AF844" i="12"/>
  <c r="AT864" i="12"/>
  <c r="AT896" i="12"/>
  <c r="AT928" i="12"/>
  <c r="AT960" i="12"/>
  <c r="AT992" i="12"/>
  <c r="P734" i="12"/>
  <c r="AT15" i="12"/>
  <c r="P23" i="12"/>
  <c r="AF51" i="12"/>
  <c r="AT79" i="12"/>
  <c r="P87" i="12"/>
  <c r="AF115" i="12"/>
  <c r="AT143" i="12"/>
  <c r="P151" i="12"/>
  <c r="AF179" i="12"/>
  <c r="AT207" i="12"/>
  <c r="P215" i="12"/>
  <c r="AF243" i="12"/>
  <c r="AT271" i="12"/>
  <c r="P279" i="12"/>
  <c r="AF307" i="12"/>
  <c r="AT335" i="12"/>
  <c r="P343" i="12"/>
  <c r="AF371" i="12"/>
  <c r="AT399" i="12"/>
  <c r="P407" i="12"/>
  <c r="AV407" i="12" s="1"/>
  <c r="AF399" i="13" s="1"/>
  <c r="AF435" i="12"/>
  <c r="AT463" i="12"/>
  <c r="P471" i="12"/>
  <c r="AF499" i="12"/>
  <c r="AT527" i="12"/>
  <c r="P535" i="12"/>
  <c r="AF563" i="12"/>
  <c r="AT591" i="12"/>
  <c r="P599" i="12"/>
  <c r="AF627" i="12"/>
  <c r="AT655" i="12"/>
  <c r="P663" i="12"/>
  <c r="AF691" i="12"/>
  <c r="AT719" i="12"/>
  <c r="AF759" i="12"/>
  <c r="AF887" i="12"/>
  <c r="AF951" i="12"/>
  <c r="P813" i="12"/>
  <c r="P877" i="12"/>
  <c r="P941" i="12"/>
  <c r="P1005" i="12"/>
  <c r="P762" i="12"/>
  <c r="AF14" i="12"/>
  <c r="AT42" i="12"/>
  <c r="P50" i="12"/>
  <c r="AF78" i="12"/>
  <c r="AT106" i="12"/>
  <c r="P114" i="12"/>
  <c r="AF142" i="12"/>
  <c r="AT170" i="12"/>
  <c r="P178" i="12"/>
  <c r="AF206" i="12"/>
  <c r="AT234" i="12"/>
  <c r="P242" i="12"/>
  <c r="AF270" i="12"/>
  <c r="AT298" i="12"/>
  <c r="P306" i="12"/>
  <c r="AF334" i="12"/>
  <c r="AT362" i="12"/>
  <c r="P370" i="12"/>
  <c r="AF398" i="12"/>
  <c r="AT426" i="12"/>
  <c r="P434" i="12"/>
  <c r="AF462" i="12"/>
  <c r="AT490" i="12"/>
  <c r="P498" i="12"/>
  <c r="AF526" i="12"/>
  <c r="AT554" i="12"/>
  <c r="P562" i="12"/>
  <c r="AF590" i="12"/>
  <c r="AT618" i="12"/>
  <c r="P626" i="12"/>
  <c r="AF654" i="12"/>
  <c r="AT682" i="12"/>
  <c r="P690" i="12"/>
  <c r="AT730" i="12"/>
  <c r="AT762" i="12"/>
  <c r="AT794" i="12"/>
  <c r="AT826" i="12"/>
  <c r="AT858" i="12"/>
  <c r="AT890" i="12"/>
  <c r="AT922" i="12"/>
  <c r="AT954" i="12"/>
  <c r="AT986" i="12"/>
  <c r="AT13" i="12"/>
  <c r="P21" i="12"/>
  <c r="AF49" i="12"/>
  <c r="AT77" i="12"/>
  <c r="P85" i="12"/>
  <c r="AF113" i="12"/>
  <c r="AT141" i="12"/>
  <c r="P149" i="12"/>
  <c r="AF177" i="12"/>
  <c r="AT205" i="12"/>
  <c r="P213" i="12"/>
  <c r="AF241" i="12"/>
  <c r="AT269" i="12"/>
  <c r="P277" i="12"/>
  <c r="AF305" i="12"/>
  <c r="AT333" i="12"/>
  <c r="P341" i="12"/>
  <c r="AF369" i="12"/>
  <c r="AT397" i="12"/>
  <c r="P405" i="12"/>
  <c r="AF433" i="12"/>
  <c r="AT461" i="12"/>
  <c r="P469" i="12"/>
  <c r="AF497" i="12"/>
  <c r="AT525" i="12"/>
  <c r="P533" i="12"/>
  <c r="AF561" i="12"/>
  <c r="AT589" i="12"/>
  <c r="P597" i="12"/>
  <c r="AF625" i="12"/>
  <c r="AT653" i="12"/>
  <c r="P661" i="12"/>
  <c r="AF689" i="12"/>
  <c r="AT717" i="12"/>
  <c r="P725" i="12"/>
  <c r="AF753" i="12"/>
  <c r="AT785" i="12"/>
  <c r="AT817" i="12"/>
  <c r="AT849" i="12"/>
  <c r="AT881" i="12"/>
  <c r="AT913" i="12"/>
  <c r="AT945" i="12"/>
  <c r="AT977" i="12"/>
  <c r="AT1009" i="12"/>
  <c r="AF762" i="12"/>
  <c r="AF20" i="12"/>
  <c r="AT48" i="12"/>
  <c r="P56" i="12"/>
  <c r="AF84" i="12"/>
  <c r="AT112" i="12"/>
  <c r="P120" i="12"/>
  <c r="AF148" i="12"/>
  <c r="AT176" i="12"/>
  <c r="P184" i="12"/>
  <c r="AF212" i="12"/>
  <c r="AF240" i="12"/>
  <c r="AT268" i="12"/>
  <c r="P276" i="12"/>
  <c r="AF304" i="12"/>
  <c r="AT332" i="12"/>
  <c r="AT360" i="12"/>
  <c r="AT388" i="12"/>
  <c r="P396" i="12"/>
  <c r="AF600" i="12"/>
  <c r="AT628" i="12"/>
  <c r="P636" i="12"/>
  <c r="AF664" i="12"/>
  <c r="P692" i="12"/>
  <c r="AT712" i="12"/>
  <c r="P720" i="12"/>
  <c r="AF728" i="12"/>
  <c r="AT844" i="12"/>
  <c r="AF876" i="12"/>
  <c r="AF908" i="12"/>
  <c r="AF940" i="12"/>
  <c r="AF972" i="12"/>
  <c r="AF1004" i="12"/>
  <c r="P850" i="12"/>
  <c r="P914" i="12"/>
  <c r="P978" i="12"/>
  <c r="AF23" i="12"/>
  <c r="AT51" i="12"/>
  <c r="P59" i="12"/>
  <c r="AF87" i="12"/>
  <c r="AT115" i="12"/>
  <c r="P123" i="12"/>
  <c r="AF151" i="12"/>
  <c r="AT179" i="12"/>
  <c r="P187" i="12"/>
  <c r="AF215" i="12"/>
  <c r="AT243" i="12"/>
  <c r="P251" i="12"/>
  <c r="AF279" i="12"/>
  <c r="AT307" i="12"/>
  <c r="P315" i="12"/>
  <c r="AF343" i="12"/>
  <c r="AT371" i="12"/>
  <c r="AT499" i="12"/>
  <c r="AF599" i="12"/>
  <c r="AT627" i="12"/>
  <c r="P635" i="12"/>
  <c r="AT727" i="12"/>
  <c r="AT759" i="12"/>
  <c r="AT855" i="12"/>
  <c r="AT951" i="12"/>
  <c r="P738" i="12"/>
  <c r="P793" i="12"/>
  <c r="P857" i="12"/>
  <c r="P921" i="12"/>
  <c r="P985" i="12"/>
  <c r="AT14" i="12"/>
  <c r="P22" i="12"/>
  <c r="AF50" i="12"/>
  <c r="AT78" i="12"/>
  <c r="P86" i="12"/>
  <c r="AF114" i="12"/>
  <c r="AT142" i="12"/>
  <c r="P150" i="12"/>
  <c r="AF178" i="12"/>
  <c r="AT206" i="12"/>
  <c r="P214" i="12"/>
  <c r="AF242" i="12"/>
  <c r="AT270" i="12"/>
  <c r="P278" i="12"/>
  <c r="AF306" i="12"/>
  <c r="AT334" i="12"/>
  <c r="P342" i="12"/>
  <c r="AF370" i="12"/>
  <c r="AT398" i="12"/>
  <c r="P406" i="12"/>
  <c r="AF434" i="12"/>
  <c r="AT462" i="12"/>
  <c r="P470" i="12"/>
  <c r="AF498" i="12"/>
  <c r="AT526" i="12"/>
  <c r="P534" i="12"/>
  <c r="AF562" i="12"/>
  <c r="AT590" i="12"/>
  <c r="P598" i="12"/>
  <c r="AF626" i="12"/>
  <c r="AT654" i="12"/>
  <c r="P662" i="12"/>
  <c r="AF690" i="12"/>
  <c r="AF742" i="12"/>
  <c r="AF774" i="12"/>
  <c r="AF806" i="12"/>
  <c r="AF838" i="12"/>
  <c r="AF870" i="12"/>
  <c r="AF902" i="12"/>
  <c r="AF934" i="12"/>
  <c r="AF966" i="12"/>
  <c r="AF998" i="12"/>
  <c r="AF21" i="12"/>
  <c r="AT49" i="12"/>
  <c r="P57" i="12"/>
  <c r="AF85" i="12"/>
  <c r="AT113" i="12"/>
  <c r="P121" i="12"/>
  <c r="AF149" i="12"/>
  <c r="AT177" i="12"/>
  <c r="P185" i="12"/>
  <c r="AF213" i="12"/>
  <c r="AT241" i="12"/>
  <c r="P249" i="12"/>
  <c r="AF277" i="12"/>
  <c r="AT305" i="12"/>
  <c r="P313" i="12"/>
  <c r="AF341" i="12"/>
  <c r="AT369" i="12"/>
  <c r="P377" i="12"/>
  <c r="AF405" i="12"/>
  <c r="AT433" i="12"/>
  <c r="P441" i="12"/>
  <c r="AF469" i="12"/>
  <c r="AT497" i="12"/>
  <c r="P505" i="12"/>
  <c r="AF533" i="12"/>
  <c r="AT561" i="12"/>
  <c r="P569" i="12"/>
  <c r="AF597" i="12"/>
  <c r="AT625" i="12"/>
  <c r="P633" i="12"/>
  <c r="AF661" i="12"/>
  <c r="AT689" i="12"/>
  <c r="P697" i="12"/>
  <c r="AF725" i="12"/>
  <c r="AT753" i="12"/>
  <c r="P761" i="12"/>
  <c r="AF797" i="12"/>
  <c r="AF829" i="12"/>
  <c r="AF861" i="12"/>
  <c r="AF893" i="12"/>
  <c r="AF925" i="12"/>
  <c r="AF957" i="12"/>
  <c r="AF989" i="12"/>
  <c r="AT710" i="12"/>
  <c r="AT20" i="12"/>
  <c r="P28" i="12"/>
  <c r="AF56" i="12"/>
  <c r="AT84" i="12"/>
  <c r="P92" i="12"/>
  <c r="AF120" i="12"/>
  <c r="AT148" i="12"/>
  <c r="P156" i="12"/>
  <c r="AF184" i="12"/>
  <c r="AT212" i="12"/>
  <c r="P220" i="12"/>
  <c r="AT240" i="12"/>
  <c r="P248" i="12"/>
  <c r="AF276" i="12"/>
  <c r="AT304" i="12"/>
  <c r="P312" i="12"/>
  <c r="P340" i="12"/>
  <c r="AF368" i="12"/>
  <c r="AF396" i="12"/>
  <c r="AF720" i="12"/>
  <c r="AT760" i="12"/>
  <c r="AT792" i="12"/>
  <c r="P543" i="12"/>
  <c r="AF571" i="12"/>
  <c r="AT599" i="12"/>
  <c r="AF699" i="12"/>
  <c r="AF771" i="12"/>
  <c r="AF835" i="12"/>
  <c r="AF899" i="12"/>
  <c r="AF931" i="12"/>
  <c r="P837" i="12"/>
  <c r="P901" i="12"/>
  <c r="P965" i="12"/>
  <c r="AF22" i="12"/>
  <c r="AT50" i="12"/>
  <c r="P58" i="12"/>
  <c r="AF86" i="12"/>
  <c r="AT114" i="12"/>
  <c r="P122" i="12"/>
  <c r="AF150" i="12"/>
  <c r="AT178" i="12"/>
  <c r="P186" i="12"/>
  <c r="AF214" i="12"/>
  <c r="AT242" i="12"/>
  <c r="P250" i="12"/>
  <c r="AF278" i="12"/>
  <c r="AT306" i="12"/>
  <c r="P314" i="12"/>
  <c r="AF342" i="12"/>
  <c r="AT370" i="12"/>
  <c r="P378" i="12"/>
  <c r="AF406" i="12"/>
  <c r="AT434" i="12"/>
  <c r="P442" i="12"/>
  <c r="AF470" i="12"/>
  <c r="AT498" i="12"/>
  <c r="P506" i="12"/>
  <c r="AF534" i="12"/>
  <c r="AT562" i="12"/>
  <c r="P570" i="12"/>
  <c r="AF598" i="12"/>
  <c r="AT626" i="12"/>
  <c r="P634" i="12"/>
  <c r="AF662" i="12"/>
  <c r="AT690" i="12"/>
  <c r="P698" i="12"/>
  <c r="AT742" i="12"/>
  <c r="AT774" i="12"/>
  <c r="AT806" i="12"/>
  <c r="AT838" i="12"/>
  <c r="AT870" i="12"/>
  <c r="AT902" i="12"/>
  <c r="AT934" i="12"/>
  <c r="AT966" i="12"/>
  <c r="AT998" i="12"/>
  <c r="P789" i="12"/>
  <c r="AT21" i="12"/>
  <c r="P29" i="12"/>
  <c r="AF57" i="12"/>
  <c r="AT85" i="12"/>
  <c r="P93" i="12"/>
  <c r="AF121" i="12"/>
  <c r="AT149" i="12"/>
  <c r="P157" i="12"/>
  <c r="AF185" i="12"/>
  <c r="AT213" i="12"/>
  <c r="P221" i="12"/>
  <c r="AF249" i="12"/>
  <c r="AT277" i="12"/>
  <c r="P285" i="12"/>
  <c r="AF313" i="12"/>
  <c r="AT341" i="12"/>
  <c r="P349" i="12"/>
  <c r="AF377" i="12"/>
  <c r="AT405" i="12"/>
  <c r="P413" i="12"/>
  <c r="AF441" i="12"/>
  <c r="AT469" i="12"/>
  <c r="P477" i="12"/>
  <c r="AF505" i="12"/>
  <c r="AT533" i="12"/>
  <c r="P541" i="12"/>
  <c r="AF569" i="12"/>
  <c r="AT597" i="12"/>
  <c r="P605" i="12"/>
  <c r="AF633" i="12"/>
  <c r="AT661" i="12"/>
  <c r="P669" i="12"/>
  <c r="AF697" i="12"/>
  <c r="AT725" i="12"/>
  <c r="P733" i="12"/>
  <c r="AF761" i="12"/>
  <c r="AT797" i="12"/>
  <c r="AT829" i="12"/>
  <c r="AT861" i="12"/>
  <c r="AT893" i="12"/>
  <c r="AT925" i="12"/>
  <c r="AT957" i="12"/>
  <c r="AT989" i="12"/>
  <c r="AF28" i="12"/>
  <c r="AT56" i="12"/>
  <c r="P64" i="12"/>
  <c r="AF92" i="12"/>
  <c r="AT120" i="12"/>
  <c r="P128" i="12"/>
  <c r="AF156" i="12"/>
  <c r="AT184" i="12"/>
  <c r="P192" i="12"/>
  <c r="AF220" i="12"/>
  <c r="AF248" i="12"/>
  <c r="AT276" i="12"/>
  <c r="P284" i="12"/>
  <c r="AF312" i="12"/>
  <c r="AF340" i="12"/>
  <c r="AT368" i="12"/>
  <c r="P376" i="12"/>
  <c r="AT396" i="12"/>
  <c r="P404" i="12"/>
  <c r="AF424" i="12"/>
  <c r="AT452" i="12"/>
  <c r="P460" i="12"/>
  <c r="AF488" i="12"/>
  <c r="AT516" i="12"/>
  <c r="P524" i="12"/>
  <c r="AT692" i="12"/>
  <c r="AF740" i="12"/>
  <c r="AF772" i="12"/>
  <c r="AT824" i="12"/>
  <c r="AF856" i="12"/>
  <c r="AF888" i="12"/>
  <c r="AF920" i="12"/>
  <c r="AF952" i="12"/>
  <c r="AF984" i="12"/>
  <c r="P722" i="12"/>
  <c r="AF31" i="12"/>
  <c r="P131" i="12"/>
  <c r="P323" i="12"/>
  <c r="AT379" i="12"/>
  <c r="AF415" i="12"/>
  <c r="AF543" i="12"/>
  <c r="P643" i="12"/>
  <c r="P707" i="12"/>
  <c r="AT835" i="12"/>
  <c r="AT867" i="12"/>
  <c r="AT931" i="12"/>
  <c r="P817" i="12"/>
  <c r="P881" i="12"/>
  <c r="P945" i="12"/>
  <c r="P1009" i="12"/>
  <c r="AT22" i="12"/>
  <c r="P30" i="12"/>
  <c r="AF58" i="12"/>
  <c r="AT86" i="12"/>
  <c r="P94" i="12"/>
  <c r="AF122" i="12"/>
  <c r="AT150" i="12"/>
  <c r="P158" i="12"/>
  <c r="AF186" i="12"/>
  <c r="AT214" i="12"/>
  <c r="P222" i="12"/>
  <c r="AF250" i="12"/>
  <c r="AT278" i="12"/>
  <c r="P286" i="12"/>
  <c r="AF314" i="12"/>
  <c r="AT342" i="12"/>
  <c r="P350" i="12"/>
  <c r="AF378" i="12"/>
  <c r="AT406" i="12"/>
  <c r="P414" i="12"/>
  <c r="AF442" i="12"/>
  <c r="AT470" i="12"/>
  <c r="P478" i="12"/>
  <c r="AF506" i="12"/>
  <c r="AT534" i="12"/>
  <c r="P542" i="12"/>
  <c r="AF570" i="12"/>
  <c r="AT598" i="12"/>
  <c r="P606" i="12"/>
  <c r="AF634" i="12"/>
  <c r="AT662" i="12"/>
  <c r="P670" i="12"/>
  <c r="AF698" i="12"/>
  <c r="AF722" i="12"/>
  <c r="AF754" i="12"/>
  <c r="AF786" i="12"/>
  <c r="AF818" i="12"/>
  <c r="AF850" i="12"/>
  <c r="AF882" i="12"/>
  <c r="AF914" i="12"/>
  <c r="AF946" i="12"/>
  <c r="AF978" i="12"/>
  <c r="AF29" i="12"/>
  <c r="AT57" i="12"/>
  <c r="P65" i="12"/>
  <c r="AF93" i="12"/>
  <c r="AT121" i="12"/>
  <c r="P129" i="12"/>
  <c r="AF157" i="12"/>
  <c r="AT185" i="12"/>
  <c r="P193" i="12"/>
  <c r="AF221" i="12"/>
  <c r="AT249" i="12"/>
  <c r="P257" i="12"/>
  <c r="AF285" i="12"/>
  <c r="AT313" i="12"/>
  <c r="P321" i="12"/>
  <c r="AF349" i="12"/>
  <c r="AT377" i="12"/>
  <c r="P385" i="12"/>
  <c r="AF413" i="12"/>
  <c r="AT441" i="12"/>
  <c r="P449" i="12"/>
  <c r="AF477" i="12"/>
  <c r="AT505" i="12"/>
  <c r="P513" i="12"/>
  <c r="AF541" i="12"/>
  <c r="AT569" i="12"/>
  <c r="P577" i="12"/>
  <c r="AF605" i="12"/>
  <c r="AT633" i="12"/>
  <c r="P641" i="12"/>
  <c r="AF669" i="12"/>
  <c r="AT697" i="12"/>
  <c r="P705" i="12"/>
  <c r="AF733" i="12"/>
  <c r="AT761" i="12"/>
  <c r="P769" i="12"/>
  <c r="AF777" i="12"/>
  <c r="AF809" i="12"/>
  <c r="AF841" i="12"/>
  <c r="AF873" i="12"/>
  <c r="AF905" i="12"/>
  <c r="AF937" i="12"/>
  <c r="AF969" i="12"/>
  <c r="AF1001" i="12"/>
  <c r="AF618" i="12"/>
  <c r="AT248" i="12"/>
  <c r="P256" i="12"/>
  <c r="AF284" i="12"/>
  <c r="AT312" i="12"/>
  <c r="P320" i="12"/>
  <c r="AT340" i="12"/>
  <c r="AF404" i="12"/>
  <c r="AT424" i="12"/>
  <c r="AF460" i="12"/>
  <c r="AT488" i="12"/>
  <c r="AF524" i="12"/>
  <c r="P588" i="12"/>
  <c r="P700" i="12"/>
  <c r="AT740" i="12"/>
  <c r="AF804" i="12"/>
  <c r="AF836" i="12"/>
  <c r="AT856" i="12"/>
  <c r="AT888" i="12"/>
  <c r="AT920" i="12"/>
  <c r="AT952" i="12"/>
  <c r="AT984" i="12"/>
  <c r="P854" i="12"/>
  <c r="P918" i="12"/>
  <c r="P982" i="12"/>
  <c r="P755" i="12"/>
  <c r="AT31" i="12"/>
  <c r="P39" i="12"/>
  <c r="AF67" i="12"/>
  <c r="AT95" i="12"/>
  <c r="P103" i="12"/>
  <c r="AF131" i="12"/>
  <c r="AT159" i="12"/>
  <c r="P167" i="12"/>
  <c r="AF195" i="12"/>
  <c r="AT223" i="12"/>
  <c r="P231" i="12"/>
  <c r="AF259" i="12"/>
  <c r="AT287" i="12"/>
  <c r="P295" i="12"/>
  <c r="AF323" i="12"/>
  <c r="AT351" i="12"/>
  <c r="P359" i="12"/>
  <c r="AF387" i="12"/>
  <c r="AT415" i="12"/>
  <c r="P423" i="12"/>
  <c r="AF451" i="12"/>
  <c r="AT479" i="12"/>
  <c r="P487" i="12"/>
  <c r="AF515" i="12"/>
  <c r="AT543" i="12"/>
  <c r="P551" i="12"/>
  <c r="AF579" i="12"/>
  <c r="AT607" i="12"/>
  <c r="P615" i="12"/>
  <c r="AF643" i="12"/>
  <c r="AT671" i="12"/>
  <c r="P679" i="12"/>
  <c r="AF707" i="12"/>
  <c r="AF751" i="12"/>
  <c r="AF783" i="12"/>
  <c r="AF815" i="12"/>
  <c r="AF847" i="12"/>
  <c r="AF879" i="12"/>
  <c r="AF911" i="12"/>
  <c r="AF943" i="12"/>
  <c r="AF975" i="12"/>
  <c r="AF1007" i="12"/>
  <c r="P797" i="12"/>
  <c r="P861" i="12"/>
  <c r="P925" i="12"/>
  <c r="P989" i="12"/>
  <c r="AF30" i="12"/>
  <c r="AT58" i="12"/>
  <c r="P66" i="12"/>
  <c r="AF94" i="12"/>
  <c r="AT122" i="12"/>
  <c r="P130" i="12"/>
  <c r="AF158" i="12"/>
  <c r="AT186" i="12"/>
  <c r="P194" i="12"/>
  <c r="AF222" i="12"/>
  <c r="AT250" i="12"/>
  <c r="P258" i="12"/>
  <c r="AF286" i="12"/>
  <c r="AT314" i="12"/>
  <c r="P322" i="12"/>
  <c r="AF350" i="12"/>
  <c r="AT378" i="12"/>
  <c r="P386" i="12"/>
  <c r="AF414" i="12"/>
  <c r="AT442" i="12"/>
  <c r="P450" i="12"/>
  <c r="AF478" i="12"/>
  <c r="AT506" i="12"/>
  <c r="P514" i="12"/>
  <c r="AF542" i="12"/>
  <c r="AT570" i="12"/>
  <c r="P578" i="12"/>
  <c r="AF606" i="12"/>
  <c r="AT634" i="12"/>
  <c r="P642" i="12"/>
  <c r="AF670" i="12"/>
  <c r="AT698" i="12"/>
  <c r="P706" i="12"/>
  <c r="AT722" i="12"/>
  <c r="AT754" i="12"/>
  <c r="AT786" i="12"/>
  <c r="AT818" i="12"/>
  <c r="AT850" i="12"/>
  <c r="AT882" i="12"/>
  <c r="AT914" i="12"/>
  <c r="AT946" i="12"/>
  <c r="AT978" i="12"/>
  <c r="AT29" i="12"/>
  <c r="P37" i="12"/>
  <c r="AF65" i="12"/>
  <c r="AT93" i="12"/>
  <c r="P101" i="12"/>
  <c r="AF129" i="12"/>
  <c r="AT157" i="12"/>
  <c r="P165" i="12"/>
  <c r="AF193" i="12"/>
  <c r="AT221" i="12"/>
  <c r="P229" i="12"/>
  <c r="AF257" i="12"/>
  <c r="AT285" i="12"/>
  <c r="P293" i="12"/>
  <c r="AF321" i="12"/>
  <c r="AT349" i="12"/>
  <c r="P357" i="12"/>
  <c r="AF385" i="12"/>
  <c r="AT413" i="12"/>
  <c r="P421" i="12"/>
  <c r="AF449" i="12"/>
  <c r="AT477" i="12"/>
  <c r="P485" i="12"/>
  <c r="AF513" i="12"/>
  <c r="AT541" i="12"/>
  <c r="P549" i="12"/>
  <c r="AF577" i="12"/>
  <c r="AT605" i="12"/>
  <c r="P613" i="12"/>
  <c r="AF641" i="12"/>
  <c r="AT669" i="12"/>
  <c r="P677" i="12"/>
  <c r="AF705" i="12"/>
  <c r="AT733" i="12"/>
  <c r="P741" i="12"/>
  <c r="AF769" i="12"/>
  <c r="AT777" i="12"/>
  <c r="AT809" i="12"/>
  <c r="AT841" i="12"/>
  <c r="AT873" i="12"/>
  <c r="AT905" i="12"/>
  <c r="AT937" i="12"/>
  <c r="AT969" i="12"/>
  <c r="AT1001" i="12"/>
  <c r="P788" i="12"/>
  <c r="AF36" i="12"/>
  <c r="AT64" i="12"/>
  <c r="P72" i="12"/>
  <c r="AF100" i="12"/>
  <c r="AT128" i="12"/>
  <c r="P136" i="12"/>
  <c r="AF164" i="12"/>
  <c r="AT192" i="12"/>
  <c r="P200" i="12"/>
  <c r="AF228" i="12"/>
  <c r="AF348" i="12"/>
  <c r="AT376" i="12"/>
  <c r="AF432" i="12"/>
  <c r="AT460" i="12"/>
  <c r="P468" i="12"/>
  <c r="AF496" i="12"/>
  <c r="AT524" i="12"/>
  <c r="P532" i="12"/>
  <c r="AT552" i="12"/>
  <c r="P560" i="12"/>
  <c r="AF588" i="12"/>
  <c r="AF752" i="12"/>
  <c r="AF784" i="12"/>
  <c r="AF868" i="12"/>
  <c r="AF900" i="12"/>
  <c r="AF932" i="12"/>
  <c r="AF964" i="12"/>
  <c r="AF996" i="12"/>
  <c r="P781" i="12"/>
  <c r="P834" i="12"/>
  <c r="P898" i="12"/>
  <c r="P962" i="12"/>
  <c r="P783" i="12"/>
  <c r="P11" i="12"/>
  <c r="AF39" i="12"/>
  <c r="AT67" i="12"/>
  <c r="P75" i="12"/>
  <c r="AF103" i="12"/>
  <c r="AT131" i="12"/>
  <c r="P139" i="12"/>
  <c r="P267" i="12"/>
  <c r="P459" i="12"/>
  <c r="P523" i="12"/>
  <c r="AF679" i="12"/>
  <c r="AT707" i="12"/>
  <c r="P715" i="12"/>
  <c r="AT751" i="12"/>
  <c r="AT783" i="12"/>
  <c r="AT815" i="12"/>
  <c r="AT879" i="12"/>
  <c r="AT911" i="12"/>
  <c r="AT943" i="12"/>
  <c r="P766" i="12"/>
  <c r="P841" i="12"/>
  <c r="P905" i="12"/>
  <c r="P969" i="12"/>
  <c r="AT30" i="12"/>
  <c r="P38" i="12"/>
  <c r="AF66" i="12"/>
  <c r="AT94" i="12"/>
  <c r="P102" i="12"/>
  <c r="AF130" i="12"/>
  <c r="AT158" i="12"/>
  <c r="P166" i="12"/>
  <c r="AF194" i="12"/>
  <c r="AT222" i="12"/>
  <c r="P230" i="12"/>
  <c r="AF258" i="12"/>
  <c r="AT286" i="12"/>
  <c r="P294" i="12"/>
  <c r="AF322" i="12"/>
  <c r="AT350" i="12"/>
  <c r="P358" i="12"/>
  <c r="AF386" i="12"/>
  <c r="AT414" i="12"/>
  <c r="P422" i="12"/>
  <c r="AF450" i="12"/>
  <c r="AT478" i="12"/>
  <c r="P486" i="12"/>
  <c r="AF514" i="12"/>
  <c r="AT542" i="12"/>
  <c r="P550" i="12"/>
  <c r="AF578" i="12"/>
  <c r="AT606" i="12"/>
  <c r="P614" i="12"/>
  <c r="AF642" i="12"/>
  <c r="AT670" i="12"/>
  <c r="P678" i="12"/>
  <c r="AF706" i="12"/>
  <c r="AF734" i="12"/>
  <c r="AF766" i="12"/>
  <c r="AF798" i="12"/>
  <c r="AF830" i="12"/>
  <c r="AF862" i="12"/>
  <c r="AF894" i="12"/>
  <c r="AF926" i="12"/>
  <c r="AF958" i="12"/>
  <c r="AF990" i="12"/>
  <c r="AF37" i="12"/>
  <c r="AT65" i="12"/>
  <c r="P73" i="12"/>
  <c r="AF101" i="12"/>
  <c r="AT129" i="12"/>
  <c r="P137" i="12"/>
  <c r="AF165" i="12"/>
  <c r="AT193" i="12"/>
  <c r="P201" i="12"/>
  <c r="AF229" i="12"/>
  <c r="AT257" i="12"/>
  <c r="P265" i="12"/>
  <c r="AF293" i="12"/>
  <c r="AT321" i="12"/>
  <c r="P329" i="12"/>
  <c r="AF357" i="12"/>
  <c r="AT385" i="12"/>
  <c r="P393" i="12"/>
  <c r="AF421" i="12"/>
  <c r="AT449" i="12"/>
  <c r="P457" i="12"/>
  <c r="AF485" i="12"/>
  <c r="AT513" i="12"/>
  <c r="P521" i="12"/>
  <c r="AF549" i="12"/>
  <c r="AT577" i="12"/>
  <c r="P585" i="12"/>
  <c r="AF613" i="12"/>
  <c r="AT641" i="12"/>
  <c r="P649" i="12"/>
  <c r="AF677" i="12"/>
  <c r="AT705" i="12"/>
  <c r="P713" i="12"/>
  <c r="AF741" i="12"/>
  <c r="AT769" i="12"/>
  <c r="AF789" i="12"/>
  <c r="AF821" i="12"/>
  <c r="AF853" i="12"/>
  <c r="AF885" i="12"/>
  <c r="AF917" i="12"/>
  <c r="AF949" i="12"/>
  <c r="AF981" i="12"/>
  <c r="AT555" i="12"/>
  <c r="AF554" i="12"/>
  <c r="P654" i="12"/>
  <c r="P16" i="12"/>
  <c r="AT36" i="12"/>
  <c r="P44" i="12"/>
  <c r="AF72" i="12"/>
  <c r="AT100" i="12"/>
  <c r="P108" i="12"/>
  <c r="AF136" i="12"/>
  <c r="AT164" i="12"/>
  <c r="P172" i="12"/>
  <c r="AF200" i="12"/>
  <c r="AT228" i="12"/>
  <c r="P236" i="12"/>
  <c r="AT256" i="12"/>
  <c r="P264" i="12"/>
  <c r="AF292" i="12"/>
  <c r="AT320" i="12"/>
  <c r="P328" i="12"/>
  <c r="P384" i="12"/>
  <c r="AF412" i="12"/>
  <c r="AT432" i="12"/>
  <c r="P440" i="12"/>
  <c r="AF468" i="12"/>
  <c r="AT496" i="12"/>
  <c r="P504" i="12"/>
  <c r="AF532" i="12"/>
  <c r="AF560" i="12"/>
  <c r="AT588" i="12"/>
  <c r="AT616" i="12"/>
  <c r="P624" i="12"/>
  <c r="AF652" i="12"/>
  <c r="P814" i="12"/>
  <c r="P878" i="12"/>
  <c r="P942" i="12"/>
  <c r="P1006" i="12"/>
  <c r="AF11" i="12"/>
  <c r="AT39" i="12"/>
  <c r="P47" i="12"/>
  <c r="AF75" i="12"/>
  <c r="AT103" i="12"/>
  <c r="P111" i="12"/>
  <c r="AF139" i="12"/>
  <c r="AT167" i="12"/>
  <c r="P175" i="12"/>
  <c r="AF203" i="12"/>
  <c r="AT231" i="12"/>
  <c r="P239" i="12"/>
  <c r="AF267" i="12"/>
  <c r="AT295" i="12"/>
  <c r="P303" i="12"/>
  <c r="AF331" i="12"/>
  <c r="AT359" i="12"/>
  <c r="P367" i="12"/>
  <c r="AF395" i="12"/>
  <c r="AT423" i="12"/>
  <c r="P431" i="12"/>
  <c r="AF459" i="12"/>
  <c r="AT487" i="12"/>
  <c r="P495" i="12"/>
  <c r="AF523" i="12"/>
  <c r="AT551" i="12"/>
  <c r="P559" i="12"/>
  <c r="AF587" i="12"/>
  <c r="AT615" i="12"/>
  <c r="P623" i="12"/>
  <c r="AF651" i="12"/>
  <c r="AT679" i="12"/>
  <c r="P687" i="12"/>
  <c r="AF715" i="12"/>
  <c r="AF731" i="12"/>
  <c r="AF763" i="12"/>
  <c r="AF795" i="12"/>
  <c r="AF827" i="12"/>
  <c r="AF859" i="12"/>
  <c r="AF891" i="12"/>
  <c r="AF923" i="12"/>
  <c r="AF955" i="12"/>
  <c r="AF987" i="12"/>
  <c r="P821" i="12"/>
  <c r="P885" i="12"/>
  <c r="P949" i="12"/>
  <c r="AF38" i="12"/>
  <c r="AT66" i="12"/>
  <c r="P74" i="12"/>
  <c r="AF102" i="12"/>
  <c r="AT130" i="12"/>
  <c r="P138" i="12"/>
  <c r="AF166" i="12"/>
  <c r="AT194" i="12"/>
  <c r="P202" i="12"/>
  <c r="AF230" i="12"/>
  <c r="AT258" i="12"/>
  <c r="P266" i="12"/>
  <c r="AF294" i="12"/>
  <c r="AT322" i="12"/>
  <c r="P330" i="12"/>
  <c r="AF358" i="12"/>
  <c r="AT386" i="12"/>
  <c r="P394" i="12"/>
  <c r="AF422" i="12"/>
  <c r="AT450" i="12"/>
  <c r="P458" i="12"/>
  <c r="AF486" i="12"/>
  <c r="AT514" i="12"/>
  <c r="P522" i="12"/>
  <c r="AF550" i="12"/>
  <c r="AT578" i="12"/>
  <c r="P586" i="12"/>
  <c r="AF614" i="12"/>
  <c r="AT642" i="12"/>
  <c r="P650" i="12"/>
  <c r="AF678" i="12"/>
  <c r="AT706" i="12"/>
  <c r="P714" i="12"/>
  <c r="AT734" i="12"/>
  <c r="AT766" i="12"/>
  <c r="AT798" i="12"/>
  <c r="AT830" i="12"/>
  <c r="AT862" i="12"/>
  <c r="AT894" i="12"/>
  <c r="AT926" i="12"/>
  <c r="AT958" i="12"/>
  <c r="AT990" i="12"/>
  <c r="AT37" i="12"/>
  <c r="P45" i="12"/>
  <c r="AF73" i="12"/>
  <c r="AT101" i="12"/>
  <c r="P109" i="12"/>
  <c r="AF137" i="12"/>
  <c r="AT165" i="12"/>
  <c r="P173" i="12"/>
  <c r="AF201" i="12"/>
  <c r="AT229" i="12"/>
  <c r="P237" i="12"/>
  <c r="AF265" i="12"/>
  <c r="AT293" i="12"/>
  <c r="P301" i="12"/>
  <c r="AF329" i="12"/>
  <c r="AT357" i="12"/>
  <c r="P365" i="12"/>
  <c r="AF393" i="12"/>
  <c r="AT421" i="12"/>
  <c r="P429" i="12"/>
  <c r="AF457" i="12"/>
  <c r="AT485" i="12"/>
  <c r="P493" i="12"/>
  <c r="AF521" i="12"/>
  <c r="AT549" i="12"/>
  <c r="P557" i="12"/>
  <c r="AF585" i="12"/>
  <c r="AT613" i="12"/>
  <c r="P621" i="12"/>
  <c r="AF649" i="12"/>
  <c r="AT677" i="12"/>
  <c r="P685" i="12"/>
  <c r="AF713" i="12"/>
  <c r="AT741" i="12"/>
  <c r="P749" i="12"/>
  <c r="AT789" i="12"/>
  <c r="AT821" i="12"/>
  <c r="AT853" i="12"/>
  <c r="AT885" i="12"/>
  <c r="AT917" i="12"/>
  <c r="AT949" i="12"/>
  <c r="AT981" i="12"/>
  <c r="AT582" i="12"/>
  <c r="AF849" i="12"/>
  <c r="AF913" i="12"/>
  <c r="AF977" i="12"/>
  <c r="AF44" i="12"/>
  <c r="AT72" i="12"/>
  <c r="P80" i="12"/>
  <c r="AF108" i="12"/>
  <c r="AT136" i="12"/>
  <c r="P144" i="12"/>
  <c r="AF172" i="12"/>
  <c r="AT200" i="12"/>
  <c r="P208" i="12"/>
  <c r="AF236" i="12"/>
  <c r="AF264" i="12"/>
  <c r="AT292" i="12"/>
  <c r="P300" i="12"/>
  <c r="AF328" i="12"/>
  <c r="AF356" i="12"/>
  <c r="AT560" i="12"/>
  <c r="P568" i="12"/>
  <c r="P596" i="12"/>
  <c r="AF624" i="12"/>
  <c r="AT652" i="12"/>
  <c r="P660" i="12"/>
  <c r="AT680" i="12"/>
  <c r="AF708" i="12"/>
  <c r="AF732" i="12"/>
  <c r="AF764" i="12"/>
  <c r="AF944" i="12"/>
  <c r="AT11" i="12"/>
  <c r="P19" i="12"/>
  <c r="AF47" i="12"/>
  <c r="AT75" i="12"/>
  <c r="P83" i="12"/>
  <c r="AF111" i="12"/>
  <c r="AT139" i="12"/>
  <c r="P147" i="12"/>
  <c r="AF175" i="12"/>
  <c r="AT203" i="12"/>
  <c r="P211" i="12"/>
  <c r="AF239" i="12"/>
  <c r="AT267" i="12"/>
  <c r="P275" i="12"/>
  <c r="AF303" i="12"/>
  <c r="AT331" i="12"/>
  <c r="P339" i="12"/>
  <c r="AF367" i="12"/>
  <c r="AT395" i="12"/>
  <c r="P403" i="12"/>
  <c r="AF431" i="12"/>
  <c r="AT459" i="12"/>
  <c r="P467" i="12"/>
  <c r="AF495" i="12"/>
  <c r="AT523" i="12"/>
  <c r="P531" i="12"/>
  <c r="AF559" i="12"/>
  <c r="AT587" i="12"/>
  <c r="P595" i="12"/>
  <c r="AF623" i="12"/>
  <c r="AT651" i="12"/>
  <c r="P659" i="12"/>
  <c r="AF687" i="12"/>
  <c r="AT715" i="12"/>
  <c r="P723" i="12"/>
  <c r="AT731" i="12"/>
  <c r="AT763" i="12"/>
  <c r="AT795" i="12"/>
  <c r="AT827" i="12"/>
  <c r="AT859" i="12"/>
  <c r="AT891" i="12"/>
  <c r="AT923" i="12"/>
  <c r="AT955" i="12"/>
  <c r="AT987" i="12"/>
  <c r="P801" i="12"/>
  <c r="P865" i="12"/>
  <c r="P929" i="12"/>
  <c r="P993" i="12"/>
  <c r="AT38" i="12"/>
  <c r="P46" i="12"/>
  <c r="AF74" i="12"/>
  <c r="AT102" i="12"/>
  <c r="P110" i="12"/>
  <c r="AF138" i="12"/>
  <c r="AT166" i="12"/>
  <c r="P174" i="12"/>
  <c r="AF202" i="12"/>
  <c r="AT230" i="12"/>
  <c r="P238" i="12"/>
  <c r="AF266" i="12"/>
  <c r="AT294" i="12"/>
  <c r="P302" i="12"/>
  <c r="AF330" i="12"/>
  <c r="AT358" i="12"/>
  <c r="P366" i="12"/>
  <c r="AF394" i="12"/>
  <c r="AT422" i="12"/>
  <c r="P430" i="12"/>
  <c r="AF458" i="12"/>
  <c r="AT486" i="12"/>
  <c r="P494" i="12"/>
  <c r="AF522" i="12"/>
  <c r="AT550" i="12"/>
  <c r="P558" i="12"/>
  <c r="AF586" i="12"/>
  <c r="AT614" i="12"/>
  <c r="P622" i="12"/>
  <c r="AF650" i="12"/>
  <c r="AT678" i="12"/>
  <c r="P686" i="12"/>
  <c r="AF714" i="12"/>
  <c r="AF746" i="12"/>
  <c r="AF778" i="12"/>
  <c r="AF810" i="12"/>
  <c r="AF842" i="12"/>
  <c r="AF874" i="12"/>
  <c r="AF906" i="12"/>
  <c r="AF938" i="12"/>
  <c r="AF970" i="12"/>
  <c r="AF1002" i="12"/>
  <c r="P17" i="12"/>
  <c r="AF45" i="12"/>
  <c r="AT73" i="12"/>
  <c r="P81" i="12"/>
  <c r="AF109" i="12"/>
  <c r="AT137" i="12"/>
  <c r="P145" i="12"/>
  <c r="AF173" i="12"/>
  <c r="AT201" i="12"/>
  <c r="P209" i="12"/>
  <c r="AF237" i="12"/>
  <c r="AT265" i="12"/>
  <c r="P273" i="12"/>
  <c r="AF301" i="12"/>
  <c r="AT329" i="12"/>
  <c r="P337" i="12"/>
  <c r="AF365" i="12"/>
  <c r="AT393" i="12"/>
  <c r="P401" i="12"/>
  <c r="AF429" i="12"/>
  <c r="AT457" i="12"/>
  <c r="P465" i="12"/>
  <c r="AF493" i="12"/>
  <c r="AT521" i="12"/>
  <c r="P529" i="12"/>
  <c r="AF557" i="12"/>
  <c r="AT585" i="12"/>
  <c r="P593" i="12"/>
  <c r="AF621" i="12"/>
  <c r="AT649" i="12"/>
  <c r="P657" i="12"/>
  <c r="AF685" i="12"/>
  <c r="AT713" i="12"/>
  <c r="P721" i="12"/>
  <c r="AF749" i="12"/>
  <c r="AF801" i="12"/>
  <c r="AF833" i="12"/>
  <c r="AF865" i="12"/>
  <c r="AF897" i="12"/>
  <c r="AF929" i="12"/>
  <c r="AF961" i="12"/>
  <c r="AF993" i="12"/>
  <c r="P590" i="12"/>
  <c r="AF682" i="12"/>
  <c r="AT489" i="12"/>
  <c r="AT745" i="12"/>
  <c r="AF785" i="12"/>
  <c r="AF881" i="12"/>
  <c r="AF945" i="12"/>
  <c r="AF1009" i="12"/>
  <c r="P52" i="12"/>
  <c r="AT264" i="12"/>
  <c r="P272" i="12"/>
  <c r="AF300" i="12"/>
  <c r="AT328" i="12"/>
  <c r="AT356" i="12"/>
  <c r="P364" i="12"/>
  <c r="AT384" i="12"/>
  <c r="P392" i="12"/>
  <c r="AT440" i="12"/>
  <c r="P448" i="12"/>
  <c r="AF476" i="12"/>
  <c r="AT504" i="12"/>
  <c r="P512" i="12"/>
  <c r="AF596" i="12"/>
  <c r="AT624" i="12"/>
  <c r="P632" i="12"/>
  <c r="AF660" i="12"/>
  <c r="P688" i="12"/>
  <c r="AT732" i="12"/>
  <c r="AT764" i="12"/>
  <c r="AF796" i="12"/>
  <c r="AF828" i="12"/>
  <c r="AT912" i="12"/>
  <c r="AF19" i="12"/>
  <c r="AT47" i="12"/>
  <c r="P55" i="12"/>
  <c r="P119" i="12"/>
  <c r="AF147" i="12"/>
  <c r="P247" i="12"/>
  <c r="AT303" i="12"/>
  <c r="AF339" i="12"/>
  <c r="P375" i="12"/>
  <c r="AT495" i="12"/>
  <c r="AF531" i="12"/>
  <c r="P631" i="12"/>
  <c r="AT687" i="12"/>
  <c r="P695" i="12"/>
  <c r="AF807" i="12"/>
  <c r="AF871" i="12"/>
  <c r="AF967" i="12"/>
  <c r="P778" i="12"/>
  <c r="P845" i="12"/>
  <c r="P909" i="12"/>
  <c r="P973" i="12"/>
  <c r="P18" i="12"/>
  <c r="AF46" i="12"/>
  <c r="AT74" i="12"/>
  <c r="P82" i="12"/>
  <c r="AF110" i="12"/>
  <c r="AT138" i="12"/>
  <c r="P146" i="12"/>
  <c r="AF174" i="12"/>
  <c r="AT202" i="12"/>
  <c r="P210" i="12"/>
  <c r="AF238" i="12"/>
  <c r="AT266" i="12"/>
  <c r="P274" i="12"/>
  <c r="AF302" i="12"/>
  <c r="AT330" i="12"/>
  <c r="P338" i="12"/>
  <c r="AF366" i="12"/>
  <c r="AT394" i="12"/>
  <c r="P402" i="12"/>
  <c r="AF430" i="12"/>
  <c r="AT458" i="12"/>
  <c r="P466" i="12"/>
  <c r="AF494" i="12"/>
  <c r="AT522" i="12"/>
  <c r="P530" i="12"/>
  <c r="AF558" i="12"/>
  <c r="AT586" i="12"/>
  <c r="P594" i="12"/>
  <c r="AF622" i="12"/>
  <c r="AT650" i="12"/>
  <c r="P658" i="12"/>
  <c r="AF686" i="12"/>
  <c r="AT714" i="12"/>
  <c r="AT746" i="12"/>
  <c r="AT778" i="12"/>
  <c r="AT810" i="12"/>
  <c r="AT842" i="12"/>
  <c r="AT874" i="12"/>
  <c r="AT906" i="12"/>
  <c r="AT938" i="12"/>
  <c r="AT970" i="12"/>
  <c r="AT1002" i="12"/>
  <c r="AF17" i="12"/>
  <c r="AT45" i="12"/>
  <c r="P53" i="12"/>
  <c r="AF81" i="12"/>
  <c r="AT109" i="12"/>
  <c r="P117" i="12"/>
  <c r="AF145" i="12"/>
  <c r="AT173" i="12"/>
  <c r="P181" i="12"/>
  <c r="AF209" i="12"/>
  <c r="AT237" i="12"/>
  <c r="P245" i="12"/>
  <c r="AF273" i="12"/>
  <c r="AT301" i="12"/>
  <c r="P309" i="12"/>
  <c r="AF337" i="12"/>
  <c r="AT365" i="12"/>
  <c r="P373" i="12"/>
  <c r="AF401" i="12"/>
  <c r="AT429" i="12"/>
  <c r="P437" i="12"/>
  <c r="AF465" i="12"/>
  <c r="AT493" i="12"/>
  <c r="P501" i="12"/>
  <c r="AF529" i="12"/>
  <c r="AT557" i="12"/>
  <c r="P565" i="12"/>
  <c r="AF593" i="12"/>
  <c r="AT621" i="12"/>
  <c r="P629" i="12"/>
  <c r="AF657" i="12"/>
  <c r="AT685" i="12"/>
  <c r="P693" i="12"/>
  <c r="AF721" i="12"/>
  <c r="AT749" i="12"/>
  <c r="P757" i="12"/>
  <c r="AT801" i="12"/>
  <c r="AT833" i="12"/>
  <c r="AT865" i="12"/>
  <c r="AT897" i="12"/>
  <c r="AT929" i="12"/>
  <c r="AT961" i="12"/>
  <c r="AT993" i="12"/>
  <c r="AT646" i="12"/>
  <c r="AF817" i="12"/>
  <c r="P336" i="12"/>
  <c r="AF364" i="12"/>
  <c r="AF392" i="12"/>
  <c r="AF540" i="12"/>
  <c r="AF688" i="12"/>
  <c r="AF716" i="12"/>
  <c r="AF744" i="12"/>
  <c r="AF776" i="12"/>
  <c r="AT796" i="12"/>
  <c r="AT828" i="12"/>
  <c r="AF860" i="12"/>
  <c r="AV860" i="12" s="1"/>
  <c r="AF852" i="13" s="1"/>
  <c r="AF892" i="12"/>
  <c r="AF924" i="12"/>
  <c r="AF956" i="12"/>
  <c r="AF988" i="12"/>
  <c r="P818" i="12"/>
  <c r="P882" i="12"/>
  <c r="P946" i="12"/>
  <c r="AF10" i="12"/>
  <c r="AT19" i="12"/>
  <c r="P27" i="12"/>
  <c r="AF55" i="12"/>
  <c r="AT83" i="12"/>
  <c r="P91" i="12"/>
  <c r="AF119" i="12"/>
  <c r="AT147" i="12"/>
  <c r="P155" i="12"/>
  <c r="AF183" i="12"/>
  <c r="AT211" i="12"/>
  <c r="P219" i="12"/>
  <c r="AF247" i="12"/>
  <c r="AT275" i="12"/>
  <c r="P283" i="12"/>
  <c r="AF311" i="12"/>
  <c r="AT339" i="12"/>
  <c r="P347" i="12"/>
  <c r="AF375" i="12"/>
  <c r="AT403" i="12"/>
  <c r="P411" i="12"/>
  <c r="AF439" i="12"/>
  <c r="AT467" i="12"/>
  <c r="P475" i="12"/>
  <c r="AF503" i="12"/>
  <c r="AT531" i="12"/>
  <c r="P539" i="12"/>
  <c r="AF567" i="12"/>
  <c r="AT595" i="12"/>
  <c r="P603" i="12"/>
  <c r="AF631" i="12"/>
  <c r="AT659" i="12"/>
  <c r="P667" i="12"/>
  <c r="AF695" i="12"/>
  <c r="AT723" i="12"/>
  <c r="AT743" i="12"/>
  <c r="AT775" i="12"/>
  <c r="AV775" i="12" s="1"/>
  <c r="AF767" i="13" s="1"/>
  <c r="AT807" i="12"/>
  <c r="AT839" i="12"/>
  <c r="AT871" i="12"/>
  <c r="AT903" i="12"/>
  <c r="AT935" i="12"/>
  <c r="AT967" i="12"/>
  <c r="AT999" i="12"/>
  <c r="P825" i="12"/>
  <c r="P889" i="12"/>
  <c r="P953" i="12"/>
  <c r="P718" i="12"/>
  <c r="AF18" i="12"/>
  <c r="AT46" i="12"/>
  <c r="P54" i="12"/>
  <c r="AF82" i="12"/>
  <c r="AT110" i="12"/>
  <c r="P118" i="12"/>
  <c r="AF146" i="12"/>
  <c r="AT174" i="12"/>
  <c r="P182" i="12"/>
  <c r="AF210" i="12"/>
  <c r="AT238" i="12"/>
  <c r="P246" i="12"/>
  <c r="AF274" i="12"/>
  <c r="AT302" i="12"/>
  <c r="P310" i="12"/>
  <c r="AF338" i="12"/>
  <c r="AT366" i="12"/>
  <c r="P374" i="12"/>
  <c r="AF402" i="12"/>
  <c r="AT430" i="12"/>
  <c r="P438" i="12"/>
  <c r="AF466" i="12"/>
  <c r="AT494" i="12"/>
  <c r="P502" i="12"/>
  <c r="AF530" i="12"/>
  <c r="AT558" i="12"/>
  <c r="P566" i="12"/>
  <c r="AF594" i="12"/>
  <c r="AT622" i="12"/>
  <c r="P630" i="12"/>
  <c r="AF658" i="12"/>
  <c r="AT686" i="12"/>
  <c r="P694" i="12"/>
  <c r="AF726" i="12"/>
  <c r="AF758" i="12"/>
  <c r="AF790" i="12"/>
  <c r="AF822" i="12"/>
  <c r="AF854" i="12"/>
  <c r="AF886" i="12"/>
  <c r="AF918" i="12"/>
  <c r="AF950" i="12"/>
  <c r="AF982" i="12"/>
  <c r="AT17" i="12"/>
  <c r="P25" i="12"/>
  <c r="AF53" i="12"/>
  <c r="AT81" i="12"/>
  <c r="P89" i="12"/>
  <c r="AF117" i="12"/>
  <c r="AT145" i="12"/>
  <c r="P153" i="12"/>
  <c r="AF181" i="12"/>
  <c r="AT209" i="12"/>
  <c r="P217" i="12"/>
  <c r="AF245" i="12"/>
  <c r="AT273" i="12"/>
  <c r="P281" i="12"/>
  <c r="AF309" i="12"/>
  <c r="AT337" i="12"/>
  <c r="P345" i="12"/>
  <c r="AF373" i="12"/>
  <c r="AT401" i="12"/>
  <c r="P409" i="12"/>
  <c r="AF437" i="12"/>
  <c r="AT465" i="12"/>
  <c r="P473" i="12"/>
  <c r="AF501" i="12"/>
  <c r="AT529" i="12"/>
  <c r="P537" i="12"/>
  <c r="AF565" i="12"/>
  <c r="AT593" i="12"/>
  <c r="P601" i="12"/>
  <c r="AF629" i="12"/>
  <c r="AT657" i="12"/>
  <c r="P665" i="12"/>
  <c r="AF693" i="12"/>
  <c r="AT721" i="12"/>
  <c r="P729" i="12"/>
  <c r="AF757" i="12"/>
  <c r="AF781" i="12"/>
  <c r="AF813" i="12"/>
  <c r="AF845" i="12"/>
  <c r="AF877" i="12"/>
  <c r="AF909" i="12"/>
  <c r="AF941" i="12"/>
  <c r="AF973" i="12"/>
  <c r="AF1005" i="12"/>
  <c r="AF24" i="12"/>
  <c r="AT52" i="12"/>
  <c r="AF152" i="12"/>
  <c r="AT180" i="12"/>
  <c r="P188" i="12"/>
  <c r="AF216" i="12"/>
  <c r="AF420" i="12"/>
  <c r="AT448" i="12"/>
  <c r="P456" i="12"/>
  <c r="AF484" i="12"/>
  <c r="AF576" i="12"/>
  <c r="AT688" i="12"/>
  <c r="P696" i="12"/>
  <c r="AT776" i="12"/>
  <c r="AT924" i="12"/>
  <c r="P759" i="12"/>
  <c r="P798" i="12"/>
  <c r="P926" i="12"/>
  <c r="P990" i="12"/>
  <c r="P127" i="12"/>
  <c r="P255" i="12"/>
  <c r="AF347" i="12"/>
  <c r="P447" i="12"/>
  <c r="AT18" i="12"/>
  <c r="P26" i="12"/>
  <c r="AF54" i="12"/>
  <c r="AT82" i="12"/>
  <c r="P90" i="12"/>
  <c r="AF118" i="12"/>
  <c r="AT146" i="12"/>
  <c r="P154" i="12"/>
  <c r="AF182" i="12"/>
  <c r="AT210" i="12"/>
  <c r="P218" i="12"/>
  <c r="AF246" i="12"/>
  <c r="AT274" i="12"/>
  <c r="P282" i="12"/>
  <c r="AF310" i="12"/>
  <c r="AT338" i="12"/>
  <c r="P346" i="12"/>
  <c r="AF374" i="12"/>
  <c r="AT402" i="12"/>
  <c r="P410" i="12"/>
  <c r="AF438" i="12"/>
  <c r="AT466" i="12"/>
  <c r="P474" i="12"/>
  <c r="AF502" i="12"/>
  <c r="AT530" i="12"/>
  <c r="P538" i="12"/>
  <c r="AF566" i="12"/>
  <c r="AT594" i="12"/>
  <c r="P602" i="12"/>
  <c r="AF630" i="12"/>
  <c r="AT658" i="12"/>
  <c r="P666" i="12"/>
  <c r="AF694" i="12"/>
  <c r="AT726" i="12"/>
  <c r="AT758" i="12"/>
  <c r="AT790" i="12"/>
  <c r="AT822" i="12"/>
  <c r="AT854" i="12"/>
  <c r="AT886" i="12"/>
  <c r="AT918" i="12"/>
  <c r="AT950" i="12"/>
  <c r="AT982" i="12"/>
  <c r="AF25" i="12"/>
  <c r="AT53" i="12"/>
  <c r="P61" i="12"/>
  <c r="AF89" i="12"/>
  <c r="AT117" i="12"/>
  <c r="P125" i="12"/>
  <c r="AF153" i="12"/>
  <c r="AT181" i="12"/>
  <c r="P189" i="12"/>
  <c r="AF217" i="12"/>
  <c r="AT245" i="12"/>
  <c r="P253" i="12"/>
  <c r="AF281" i="12"/>
  <c r="AT309" i="12"/>
  <c r="P317" i="12"/>
  <c r="AF345" i="12"/>
  <c r="AT373" i="12"/>
  <c r="P381" i="12"/>
  <c r="AF409" i="12"/>
  <c r="AT437" i="12"/>
  <c r="P445" i="12"/>
  <c r="AF473" i="12"/>
  <c r="AT501" i="12"/>
  <c r="P509" i="12"/>
  <c r="AF537" i="12"/>
  <c r="AT565" i="12"/>
  <c r="P573" i="12"/>
  <c r="AF601" i="12"/>
  <c r="AT629" i="12"/>
  <c r="P637" i="12"/>
  <c r="AF665" i="12"/>
  <c r="AT693" i="12"/>
  <c r="P701" i="12"/>
  <c r="AF729" i="12"/>
  <c r="AT757" i="12"/>
  <c r="P765" i="12"/>
  <c r="AT781" i="12"/>
  <c r="AT813" i="12"/>
  <c r="AT845" i="12"/>
  <c r="AT877" i="12"/>
  <c r="AT909" i="12"/>
  <c r="AT941" i="12"/>
  <c r="AT973" i="12"/>
  <c r="AT1005" i="12"/>
  <c r="AT116" i="12"/>
  <c r="AT512" i="12"/>
  <c r="P862" i="12"/>
  <c r="AT24" i="12"/>
  <c r="P32" i="12"/>
  <c r="AF60" i="12"/>
  <c r="AT88" i="12"/>
  <c r="P96" i="12"/>
  <c r="AF124" i="12"/>
  <c r="AT152" i="12"/>
  <c r="P160" i="12"/>
  <c r="AF188" i="12"/>
  <c r="AT216" i="12"/>
  <c r="AT244" i="12"/>
  <c r="P252" i="12"/>
  <c r="AF280" i="12"/>
  <c r="AT308" i="12"/>
  <c r="P316" i="12"/>
  <c r="AT420" i="12"/>
  <c r="P428" i="12"/>
  <c r="AF456" i="12"/>
  <c r="AT484" i="12"/>
  <c r="P492" i="12"/>
  <c r="AF520" i="12"/>
  <c r="AF548" i="12"/>
  <c r="AT576" i="12"/>
  <c r="P584" i="12"/>
  <c r="AT604" i="12"/>
  <c r="P612" i="12"/>
  <c r="AF640" i="12"/>
  <c r="AT668" i="12"/>
  <c r="AF788" i="12"/>
  <c r="AT808" i="12"/>
  <c r="AT840" i="12"/>
  <c r="AF872" i="12"/>
  <c r="AF904" i="12"/>
  <c r="AF936" i="12"/>
  <c r="AF968" i="12"/>
  <c r="AF1000" i="12"/>
  <c r="P842" i="12"/>
  <c r="AT27" i="12"/>
  <c r="P35" i="12"/>
  <c r="AF63" i="12"/>
  <c r="AT91" i="12"/>
  <c r="P99" i="12"/>
  <c r="AF127" i="12"/>
  <c r="AT155" i="12"/>
  <c r="P163" i="12"/>
  <c r="AF191" i="12"/>
  <c r="AT219" i="12"/>
  <c r="P227" i="12"/>
  <c r="AF255" i="12"/>
  <c r="AT283" i="12"/>
  <c r="P291" i="12"/>
  <c r="AF319" i="12"/>
  <c r="AT347" i="12"/>
  <c r="P355" i="12"/>
  <c r="AF383" i="12"/>
  <c r="AT411" i="12"/>
  <c r="P419" i="12"/>
  <c r="AF447" i="12"/>
  <c r="AT475" i="12"/>
  <c r="P483" i="12"/>
  <c r="AF511" i="12"/>
  <c r="AT539" i="12"/>
  <c r="P547" i="12"/>
  <c r="AF575" i="12"/>
  <c r="AT603" i="12"/>
  <c r="P611" i="12"/>
  <c r="AF639" i="12"/>
  <c r="AT667" i="12"/>
  <c r="P675" i="12"/>
  <c r="AF703" i="12"/>
  <c r="AT755" i="12"/>
  <c r="AT787" i="12"/>
  <c r="AT819" i="12"/>
  <c r="AT851" i="12"/>
  <c r="AV851" i="12" s="1"/>
  <c r="AF843" i="13" s="1"/>
  <c r="AT883" i="12"/>
  <c r="AT915" i="12"/>
  <c r="AT947" i="12"/>
  <c r="AT979" i="12"/>
  <c r="P785" i="12"/>
  <c r="P849" i="12"/>
  <c r="P913" i="12"/>
  <c r="P977" i="12"/>
  <c r="AF26" i="12"/>
  <c r="AT54" i="12"/>
  <c r="P62" i="12"/>
  <c r="AF90" i="12"/>
  <c r="AT118" i="12"/>
  <c r="P126" i="12"/>
  <c r="AF154" i="12"/>
  <c r="AT182" i="12"/>
  <c r="P190" i="12"/>
  <c r="AF218" i="12"/>
  <c r="AT246" i="12"/>
  <c r="P254" i="12"/>
  <c r="AF282" i="12"/>
  <c r="AT310" i="12"/>
  <c r="P318" i="12"/>
  <c r="AF346" i="12"/>
  <c r="AT374" i="12"/>
  <c r="P382" i="12"/>
  <c r="AF410" i="12"/>
  <c r="AT438" i="12"/>
  <c r="P446" i="12"/>
  <c r="AF474" i="12"/>
  <c r="AT502" i="12"/>
  <c r="P510" i="12"/>
  <c r="AF538" i="12"/>
  <c r="AT566" i="12"/>
  <c r="P574" i="12"/>
  <c r="AF602" i="12"/>
  <c r="AT630" i="12"/>
  <c r="P638" i="12"/>
  <c r="AF666" i="12"/>
  <c r="AT694" i="12"/>
  <c r="P702" i="12"/>
  <c r="AF738" i="12"/>
  <c r="AF770" i="12"/>
  <c r="AF802" i="12"/>
  <c r="AF834" i="12"/>
  <c r="AF866" i="12"/>
  <c r="AF898" i="12"/>
  <c r="AF930" i="12"/>
  <c r="AF962" i="12"/>
  <c r="AF994" i="12"/>
  <c r="AT25" i="12"/>
  <c r="P33" i="12"/>
  <c r="AF61" i="12"/>
  <c r="AT89" i="12"/>
  <c r="P97" i="12"/>
  <c r="AF125" i="12"/>
  <c r="AT153" i="12"/>
  <c r="P161" i="12"/>
  <c r="AF189" i="12"/>
  <c r="AT217" i="12"/>
  <c r="P225" i="12"/>
  <c r="AF253" i="12"/>
  <c r="AT281" i="12"/>
  <c r="P289" i="12"/>
  <c r="AF317" i="12"/>
  <c r="AT345" i="12"/>
  <c r="P353" i="12"/>
  <c r="AF381" i="12"/>
  <c r="AT409" i="12"/>
  <c r="P417" i="12"/>
  <c r="AF445" i="12"/>
  <c r="AT473" i="12"/>
  <c r="P481" i="12"/>
  <c r="AF509" i="12"/>
  <c r="AT537" i="12"/>
  <c r="P545" i="12"/>
  <c r="AF573" i="12"/>
  <c r="AT601" i="12"/>
  <c r="P609" i="12"/>
  <c r="AF637" i="12"/>
  <c r="AT665" i="12"/>
  <c r="P673" i="12"/>
  <c r="AF701" i="12"/>
  <c r="AT729" i="12"/>
  <c r="P737" i="12"/>
  <c r="AF765" i="12"/>
  <c r="AF793" i="12"/>
  <c r="AF825" i="12"/>
  <c r="AF857" i="12"/>
  <c r="AF889" i="12"/>
  <c r="AF921" i="12"/>
  <c r="AF953" i="12"/>
  <c r="AF985" i="12"/>
  <c r="P124" i="12"/>
  <c r="P726" i="12"/>
  <c r="AF344" i="12"/>
  <c r="AT372" i="12"/>
  <c r="P380" i="12"/>
  <c r="AF428" i="12"/>
  <c r="AT456" i="12"/>
  <c r="AF492" i="12"/>
  <c r="AT520" i="12"/>
  <c r="AT548" i="12"/>
  <c r="P556" i="12"/>
  <c r="AF584" i="12"/>
  <c r="AF612" i="12"/>
  <c r="AT640" i="12"/>
  <c r="P648" i="12"/>
  <c r="P676" i="12"/>
  <c r="AT696" i="12"/>
  <c r="AF820" i="12"/>
  <c r="AV820" i="12" s="1"/>
  <c r="AF812" i="13" s="1"/>
  <c r="AT872" i="12"/>
  <c r="AT904" i="12"/>
  <c r="AT936" i="12"/>
  <c r="AT968" i="12"/>
  <c r="AT1000" i="12"/>
  <c r="AF35" i="12"/>
  <c r="AT63" i="12"/>
  <c r="P71" i="12"/>
  <c r="AF99" i="12"/>
  <c r="AT127" i="12"/>
  <c r="P135" i="12"/>
  <c r="AF163" i="12"/>
  <c r="AT191" i="12"/>
  <c r="P199" i="12"/>
  <c r="AF227" i="12"/>
  <c r="AT255" i="12"/>
  <c r="P263" i="12"/>
  <c r="AF291" i="12"/>
  <c r="AT319" i="12"/>
  <c r="P327" i="12"/>
  <c r="P455" i="12"/>
  <c r="AT575" i="12"/>
  <c r="P647" i="12"/>
  <c r="AF675" i="12"/>
  <c r="AT703" i="12"/>
  <c r="AF735" i="12"/>
  <c r="AF799" i="12"/>
  <c r="AF831" i="12"/>
  <c r="AF863" i="12"/>
  <c r="AF895" i="12"/>
  <c r="AF927" i="12"/>
  <c r="AF959" i="12"/>
  <c r="AF991" i="12"/>
  <c r="P829" i="12"/>
  <c r="P893" i="12"/>
  <c r="P957" i="12"/>
  <c r="P742" i="12"/>
  <c r="AT26" i="12"/>
  <c r="P34" i="12"/>
  <c r="AF62" i="12"/>
  <c r="AT90" i="12"/>
  <c r="P98" i="12"/>
  <c r="AF126" i="12"/>
  <c r="AT154" i="12"/>
  <c r="P162" i="12"/>
  <c r="AF190" i="12"/>
  <c r="AT218" i="12"/>
  <c r="P226" i="12"/>
  <c r="AF254" i="12"/>
  <c r="AT282" i="12"/>
  <c r="P290" i="12"/>
  <c r="AF318" i="12"/>
  <c r="AT346" i="12"/>
  <c r="P354" i="12"/>
  <c r="AF382" i="12"/>
  <c r="AT410" i="12"/>
  <c r="P418" i="12"/>
  <c r="AF446" i="12"/>
  <c r="AT474" i="12"/>
  <c r="P482" i="12"/>
  <c r="AF510" i="12"/>
  <c r="AT538" i="12"/>
  <c r="P546" i="12"/>
  <c r="AF574" i="12"/>
  <c r="AT602" i="12"/>
  <c r="P610" i="12"/>
  <c r="AF638" i="12"/>
  <c r="AT666" i="12"/>
  <c r="P674" i="12"/>
  <c r="AF702" i="12"/>
  <c r="AT738" i="12"/>
  <c r="AT770" i="12"/>
  <c r="AT802" i="12"/>
  <c r="AT834" i="12"/>
  <c r="AT866" i="12"/>
  <c r="AT898" i="12"/>
  <c r="AT930" i="12"/>
  <c r="AT962" i="12"/>
  <c r="AT994" i="12"/>
  <c r="AF33" i="12"/>
  <c r="AT61" i="12"/>
  <c r="P69" i="12"/>
  <c r="AF97" i="12"/>
  <c r="AT125" i="12"/>
  <c r="P133" i="12"/>
  <c r="AF161" i="12"/>
  <c r="AT189" i="12"/>
  <c r="P197" i="12"/>
  <c r="AF225" i="12"/>
  <c r="AT253" i="12"/>
  <c r="P261" i="12"/>
  <c r="AF289" i="12"/>
  <c r="AT317" i="12"/>
  <c r="P325" i="12"/>
  <c r="AF353" i="12"/>
  <c r="AT381" i="12"/>
  <c r="P389" i="12"/>
  <c r="AF417" i="12"/>
  <c r="AT445" i="12"/>
  <c r="P453" i="12"/>
  <c r="AF481" i="12"/>
  <c r="AT509" i="12"/>
  <c r="P517" i="12"/>
  <c r="AF545" i="12"/>
  <c r="AT573" i="12"/>
  <c r="P581" i="12"/>
  <c r="AF609" i="12"/>
  <c r="AT637" i="12"/>
  <c r="P645" i="12"/>
  <c r="AF673" i="12"/>
  <c r="AT701" i="12"/>
  <c r="P709" i="12"/>
  <c r="AF737" i="12"/>
  <c r="AT765" i="12"/>
  <c r="P773" i="12"/>
  <c r="AT793" i="12"/>
  <c r="AT825" i="12"/>
  <c r="AT857" i="12"/>
  <c r="AT889" i="12"/>
  <c r="AT921" i="12"/>
  <c r="AT953" i="12"/>
  <c r="AT985" i="12"/>
  <c r="AF88" i="12"/>
  <c r="P520" i="12"/>
  <c r="P12" i="12"/>
  <c r="AF408" i="12"/>
  <c r="AF556" i="12"/>
  <c r="AT584" i="12"/>
  <c r="AT612" i="12"/>
  <c r="P620" i="12"/>
  <c r="AF648" i="12"/>
  <c r="AF676" i="12"/>
  <c r="P704" i="12"/>
  <c r="AF768" i="12"/>
  <c r="AF852" i="12"/>
  <c r="AF884" i="12"/>
  <c r="AF916" i="12"/>
  <c r="AF948" i="12"/>
  <c r="AF980" i="12"/>
  <c r="AF71" i="12"/>
  <c r="AT99" i="12"/>
  <c r="AT163" i="12"/>
  <c r="P235" i="12"/>
  <c r="AF263" i="12"/>
  <c r="P299" i="12"/>
  <c r="AF327" i="12"/>
  <c r="AF455" i="12"/>
  <c r="P491" i="12"/>
  <c r="P555" i="12"/>
  <c r="AF647" i="12"/>
  <c r="P683" i="12"/>
  <c r="AT735" i="12"/>
  <c r="AT799" i="12"/>
  <c r="AT895" i="12"/>
  <c r="AT927" i="12"/>
  <c r="AT959" i="12"/>
  <c r="AT991" i="12"/>
  <c r="P809" i="12"/>
  <c r="P873" i="12"/>
  <c r="P937" i="12"/>
  <c r="P1001" i="12"/>
  <c r="AF34" i="12"/>
  <c r="AT62" i="12"/>
  <c r="P70" i="12"/>
  <c r="AF98" i="12"/>
  <c r="AT126" i="12"/>
  <c r="P134" i="12"/>
  <c r="AF162" i="12"/>
  <c r="AT190" i="12"/>
  <c r="P198" i="12"/>
  <c r="AF226" i="12"/>
  <c r="AT254" i="12"/>
  <c r="P262" i="12"/>
  <c r="AF290" i="12"/>
  <c r="AT318" i="12"/>
  <c r="P326" i="12"/>
  <c r="AF354" i="12"/>
  <c r="AT382" i="12"/>
  <c r="P390" i="12"/>
  <c r="AF418" i="12"/>
  <c r="AT446" i="12"/>
  <c r="P454" i="12"/>
  <c r="AF482" i="12"/>
  <c r="AT510" i="12"/>
  <c r="P518" i="12"/>
  <c r="AF546" i="12"/>
  <c r="AT574" i="12"/>
  <c r="P582" i="12"/>
  <c r="AF610" i="12"/>
  <c r="AT638" i="12"/>
  <c r="P646" i="12"/>
  <c r="AF674" i="12"/>
  <c r="AT702" i="12"/>
  <c r="P710" i="12"/>
  <c r="AF718" i="12"/>
  <c r="AF750" i="12"/>
  <c r="AF782" i="12"/>
  <c r="AF814" i="12"/>
  <c r="AF846" i="12"/>
  <c r="AF878" i="12"/>
  <c r="AF910" i="12"/>
  <c r="AF942" i="12"/>
  <c r="AF974" i="12"/>
  <c r="AF1006" i="12"/>
  <c r="AT33" i="12"/>
  <c r="P41" i="12"/>
  <c r="AF69" i="12"/>
  <c r="AT97" i="12"/>
  <c r="P105" i="12"/>
  <c r="AF133" i="12"/>
  <c r="AT161" i="12"/>
  <c r="P169" i="12"/>
  <c r="AF197" i="12"/>
  <c r="AT225" i="12"/>
  <c r="P233" i="12"/>
  <c r="AF261" i="12"/>
  <c r="AT289" i="12"/>
  <c r="P297" i="12"/>
  <c r="AF325" i="12"/>
  <c r="AT353" i="12"/>
  <c r="P361" i="12"/>
  <c r="AF389" i="12"/>
  <c r="AT417" i="12"/>
  <c r="P425" i="12"/>
  <c r="AF453" i="12"/>
  <c r="AT481" i="12"/>
  <c r="P489" i="12"/>
  <c r="AF517" i="12"/>
  <c r="AT545" i="12"/>
  <c r="P553" i="12"/>
  <c r="AF581" i="12"/>
  <c r="AT609" i="12"/>
  <c r="P617" i="12"/>
  <c r="AF645" i="12"/>
  <c r="AT673" i="12"/>
  <c r="P681" i="12"/>
  <c r="AF709" i="12"/>
  <c r="AT737" i="12"/>
  <c r="P745" i="12"/>
  <c r="AF773" i="12"/>
  <c r="AF805" i="12"/>
  <c r="AF837" i="12"/>
  <c r="AF869" i="12"/>
  <c r="AF901" i="12"/>
  <c r="AF933" i="12"/>
  <c r="AF965" i="12"/>
  <c r="AF997" i="12"/>
  <c r="AF543" i="11" l="1"/>
  <c r="AF532" i="11"/>
  <c r="AF635" i="11"/>
  <c r="AF912" i="11"/>
  <c r="AF812" i="11"/>
  <c r="AF557" i="11"/>
  <c r="AF968" i="11"/>
  <c r="AF615" i="11"/>
  <c r="AF629" i="11"/>
  <c r="AF972" i="11"/>
  <c r="AF954" i="11"/>
  <c r="AE946" i="13" s="1"/>
  <c r="AF463" i="11"/>
  <c r="AE455" i="13" s="1"/>
  <c r="AF232" i="11"/>
  <c r="AE224" i="13" s="1"/>
  <c r="AF186" i="11"/>
  <c r="AF156" i="11"/>
  <c r="AF214" i="11"/>
  <c r="AF988" i="11"/>
  <c r="AE980" i="13" s="1"/>
  <c r="AF871" i="11"/>
  <c r="AF885" i="11"/>
  <c r="AE877" i="13" s="1"/>
  <c r="AF452" i="11"/>
  <c r="AF340" i="11"/>
  <c r="AF553" i="11"/>
  <c r="AF301" i="11"/>
  <c r="AF324" i="11"/>
  <c r="AF976" i="11"/>
  <c r="AF359" i="11"/>
  <c r="AE351" i="13" s="1"/>
  <c r="AF373" i="11"/>
  <c r="AE365" i="13" s="1"/>
  <c r="AF644" i="11"/>
  <c r="AE636" i="13" s="1"/>
  <c r="AF498" i="11"/>
  <c r="AV708" i="12"/>
  <c r="AF700" i="13" s="1"/>
  <c r="AV635" i="12"/>
  <c r="AF627" i="13" s="1"/>
  <c r="AV443" i="12"/>
  <c r="AF435" i="13" s="1"/>
  <c r="AV819" i="12"/>
  <c r="AF811" i="13" s="1"/>
  <c r="AV159" i="12"/>
  <c r="AF151" i="13" s="1"/>
  <c r="AV199" i="12"/>
  <c r="AF191" i="13" s="1"/>
  <c r="AV787" i="12"/>
  <c r="AF779" i="13" s="1"/>
  <c r="AV803" i="12"/>
  <c r="AF795" i="13" s="1"/>
  <c r="AV435" i="12"/>
  <c r="AF427" i="13" s="1"/>
  <c r="AV144" i="12"/>
  <c r="AF136" i="13" s="1"/>
  <c r="AV932" i="12"/>
  <c r="AF924" i="13" s="1"/>
  <c r="AV868" i="12"/>
  <c r="AF860" i="13" s="1"/>
  <c r="AV979" i="12"/>
  <c r="AF971" i="13" s="1"/>
  <c r="AV743" i="12"/>
  <c r="AF735" i="13" s="1"/>
  <c r="AV171" i="12"/>
  <c r="AF163" i="13" s="1"/>
  <c r="AF190" i="11"/>
  <c r="AE182" i="13" s="1"/>
  <c r="AF470" i="11"/>
  <c r="AE462" i="13" s="1"/>
  <c r="AF515" i="11"/>
  <c r="AF38" i="11"/>
  <c r="AF892" i="11"/>
  <c r="AE884" i="13" s="1"/>
  <c r="AF468" i="11"/>
  <c r="AF975" i="11"/>
  <c r="AE967" i="13" s="1"/>
  <c r="AF891" i="11"/>
  <c r="AF110" i="11"/>
  <c r="AF297" i="11"/>
  <c r="AF473" i="11"/>
  <c r="AE465" i="13" s="1"/>
  <c r="AF719" i="11"/>
  <c r="AF221" i="11"/>
  <c r="AF620" i="11"/>
  <c r="AE612" i="13" s="1"/>
  <c r="AF217" i="11"/>
  <c r="AE209" i="13" s="1"/>
  <c r="AF207" i="11"/>
  <c r="AE199" i="13" s="1"/>
  <c r="AF211" i="11"/>
  <c r="AE203" i="13" s="1"/>
  <c r="AF744" i="11"/>
  <c r="AF724" i="11"/>
  <c r="AF580" i="11"/>
  <c r="AE572" i="13" s="1"/>
  <c r="B3" i="10"/>
  <c r="B2" i="10"/>
  <c r="AF784" i="11"/>
  <c r="AE776" i="13" s="1"/>
  <c r="AF80" i="11"/>
  <c r="AF927" i="11"/>
  <c r="AF1003" i="11"/>
  <c r="AE995" i="13" s="1"/>
  <c r="AF983" i="11"/>
  <c r="AF997" i="11"/>
  <c r="AF371" i="11"/>
  <c r="AF178" i="11"/>
  <c r="AE170" i="13" s="1"/>
  <c r="AF860" i="11"/>
  <c r="AE852" i="13" s="1"/>
  <c r="AF890" i="11"/>
  <c r="AE882" i="13" s="1"/>
  <c r="AF742" i="11"/>
  <c r="AE734" i="13" s="1"/>
  <c r="AF894" i="11"/>
  <c r="AE886" i="13" s="1"/>
  <c r="AF504" i="11"/>
  <c r="AF787" i="11"/>
  <c r="AE779" i="13" s="1"/>
  <c r="AF588" i="11"/>
  <c r="AE580" i="13" s="1"/>
  <c r="AF618" i="11"/>
  <c r="AF664" i="11"/>
  <c r="AE656" i="13" s="1"/>
  <c r="AF213" i="11"/>
  <c r="AF673" i="11"/>
  <c r="AF436" i="11"/>
  <c r="C5" i="12"/>
  <c r="AF867" i="11"/>
  <c r="AF179" i="11"/>
  <c r="AE171" i="13" s="1"/>
  <c r="AF546" i="11"/>
  <c r="AE538" i="13" s="1"/>
  <c r="AF113" i="11"/>
  <c r="AE105" i="13" s="1"/>
  <c r="AF93" i="11"/>
  <c r="AE85" i="13" s="1"/>
  <c r="AF501" i="11"/>
  <c r="AE493" i="13" s="1"/>
  <c r="AF444" i="11"/>
  <c r="AE436" i="13" s="1"/>
  <c r="AF474" i="11"/>
  <c r="AF326" i="11"/>
  <c r="AE318" i="13" s="1"/>
  <c r="AF547" i="11"/>
  <c r="AF818" i="11"/>
  <c r="AF622" i="11"/>
  <c r="AE614" i="13" s="1"/>
  <c r="AF940" i="11"/>
  <c r="AF35" i="11"/>
  <c r="AE27" i="13" s="1"/>
  <c r="AF985" i="11"/>
  <c r="AE977" i="13" s="1"/>
  <c r="AF20" i="11"/>
  <c r="AE12" i="13" s="1"/>
  <c r="AF791" i="11"/>
  <c r="AF753" i="11"/>
  <c r="AE745" i="13" s="1"/>
  <c r="AF733" i="11"/>
  <c r="AE725" i="13" s="1"/>
  <c r="AF936" i="11"/>
  <c r="AE928" i="13" s="1"/>
  <c r="AF916" i="11"/>
  <c r="AE908" i="13" s="1"/>
  <c r="AF535" i="11"/>
  <c r="AE527" i="13" s="1"/>
  <c r="AF31" i="11"/>
  <c r="AE23" i="13" s="1"/>
  <c r="AF293" i="11"/>
  <c r="AF958" i="11"/>
  <c r="AE950" i="13" s="1"/>
  <c r="AF806" i="11"/>
  <c r="AV755" i="12"/>
  <c r="AF747" i="13" s="1"/>
  <c r="AV900" i="12"/>
  <c r="AF892" i="13" s="1"/>
  <c r="AV883" i="12"/>
  <c r="AF875" i="13" s="1"/>
  <c r="AV848" i="12"/>
  <c r="AF840" i="13" s="1"/>
  <c r="AV748" i="12"/>
  <c r="AF740" i="13" s="1"/>
  <c r="AV939" i="12"/>
  <c r="AF931" i="13" s="1"/>
  <c r="AV739" i="12"/>
  <c r="AF731" i="13" s="1"/>
  <c r="AV947" i="12"/>
  <c r="AF939" i="13" s="1"/>
  <c r="AV983" i="12"/>
  <c r="AF975" i="13" s="1"/>
  <c r="AV299" i="12"/>
  <c r="AF291" i="13" s="1"/>
  <c r="AV412" i="12"/>
  <c r="AF404" i="13" s="1"/>
  <c r="AV964" i="12"/>
  <c r="AF956" i="13" s="1"/>
  <c r="AV919" i="12"/>
  <c r="AF911" i="13" s="1"/>
  <c r="AV511" i="12"/>
  <c r="AF503" i="13" s="1"/>
  <c r="AV280" i="12"/>
  <c r="AF272" i="13" s="1"/>
  <c r="AV843" i="12"/>
  <c r="AF835" i="13" s="1"/>
  <c r="AV791" i="12"/>
  <c r="AF783" i="13" s="1"/>
  <c r="AV503" i="12"/>
  <c r="AF495" i="13" s="1"/>
  <c r="AV379" i="12"/>
  <c r="AF371" i="13" s="1"/>
  <c r="AV419" i="12"/>
  <c r="AF411" i="13" s="1"/>
  <c r="AV636" i="12"/>
  <c r="AF628" i="13" s="1"/>
  <c r="AV427" i="12"/>
  <c r="AF419" i="13" s="1"/>
  <c r="AV383" i="12"/>
  <c r="AF375" i="13" s="1"/>
  <c r="AV260" i="12"/>
  <c r="AF252" i="13" s="1"/>
  <c r="AV995" i="12"/>
  <c r="AF987" i="13" s="1"/>
  <c r="AV963" i="12"/>
  <c r="AF955" i="13" s="1"/>
  <c r="AV567" i="12"/>
  <c r="AF559" i="13" s="1"/>
  <c r="AV772" i="12"/>
  <c r="AF764" i="13" s="1"/>
  <c r="AV568" i="12"/>
  <c r="AF560" i="13" s="1"/>
  <c r="AV744" i="12"/>
  <c r="AF736" i="13" s="1"/>
  <c r="AV944" i="12"/>
  <c r="AF936" i="13" s="1"/>
  <c r="AV540" i="12"/>
  <c r="AF532" i="13" s="1"/>
  <c r="AV43" i="12"/>
  <c r="AF35" i="13" s="1"/>
  <c r="AV471" i="12"/>
  <c r="AF463" i="13" s="1"/>
  <c r="AV348" i="12"/>
  <c r="AF340" i="13" s="1"/>
  <c r="AV808" i="12"/>
  <c r="AF800" i="13" s="1"/>
  <c r="AV183" i="12"/>
  <c r="AF175" i="13" s="1"/>
  <c r="AV451" i="12"/>
  <c r="AF443" i="13" s="1"/>
  <c r="AV252" i="12"/>
  <c r="AF244" i="13" s="1"/>
  <c r="AV799" i="12"/>
  <c r="AF791" i="13" s="1"/>
  <c r="AV816" i="12"/>
  <c r="AF808" i="13" s="1"/>
  <c r="AV334" i="12"/>
  <c r="AF326" i="13" s="1"/>
  <c r="AV288" i="12"/>
  <c r="AF280" i="13" s="1"/>
  <c r="AV336" i="12"/>
  <c r="AF328" i="13" s="1"/>
  <c r="AV105" i="12"/>
  <c r="AF97" i="13" s="1"/>
  <c r="AV975" i="12"/>
  <c r="AF967" i="13" s="1"/>
  <c r="AV981" i="12"/>
  <c r="AF973" i="13" s="1"/>
  <c r="AV940" i="12"/>
  <c r="AF932" i="13" s="1"/>
  <c r="AV912" i="12"/>
  <c r="AF904" i="13" s="1"/>
  <c r="AV479" i="12"/>
  <c r="AF471" i="13" s="1"/>
  <c r="AV232" i="12"/>
  <c r="AF224" i="13" s="1"/>
  <c r="AV915" i="12"/>
  <c r="AF907" i="13" s="1"/>
  <c r="AV847" i="12"/>
  <c r="AF839" i="13" s="1"/>
  <c r="AV672" i="12"/>
  <c r="AF664" i="13" s="1"/>
  <c r="AV858" i="12"/>
  <c r="AF850" i="13" s="1"/>
  <c r="AV142" i="12"/>
  <c r="AF134" i="13" s="1"/>
  <c r="AV826" i="12"/>
  <c r="AF818" i="13" s="1"/>
  <c r="AV604" i="12"/>
  <c r="AF596" i="13" s="1"/>
  <c r="AV752" i="12"/>
  <c r="AF744" i="13" s="1"/>
  <c r="AV794" i="12"/>
  <c r="AF786" i="13" s="1"/>
  <c r="AV116" i="12"/>
  <c r="AF108" i="13" s="1"/>
  <c r="AV59" i="12"/>
  <c r="AF51" i="13" s="1"/>
  <c r="AV107" i="12"/>
  <c r="AF99" i="13" s="1"/>
  <c r="AV704" i="12"/>
  <c r="AF696" i="13" s="1"/>
  <c r="AV167" i="12"/>
  <c r="AF159" i="13" s="1"/>
  <c r="AV535" i="12"/>
  <c r="AF527" i="13" s="1"/>
  <c r="AV1008" i="12"/>
  <c r="AV671" i="12"/>
  <c r="AF663" i="13" s="1"/>
  <c r="AV96" i="12"/>
  <c r="AF88" i="13" s="1"/>
  <c r="AV476" i="12"/>
  <c r="AF468" i="13" s="1"/>
  <c r="AV223" i="12"/>
  <c r="AF215" i="13" s="1"/>
  <c r="AV507" i="12"/>
  <c r="AF499" i="13" s="1"/>
  <c r="AV988" i="12"/>
  <c r="AF980" i="13" s="1"/>
  <c r="AV996" i="12"/>
  <c r="AF988" i="13" s="1"/>
  <c r="AV408" i="12"/>
  <c r="AF400" i="13" s="1"/>
  <c r="AV836" i="12"/>
  <c r="AF828" i="13" s="1"/>
  <c r="AV972" i="12"/>
  <c r="AF964" i="13" s="1"/>
  <c r="AV519" i="12"/>
  <c r="AF511" i="13" s="1"/>
  <c r="AV180" i="12"/>
  <c r="AF172" i="13" s="1"/>
  <c r="AV935" i="12"/>
  <c r="AF927" i="13" s="1"/>
  <c r="AV867" i="12"/>
  <c r="AF859" i="13" s="1"/>
  <c r="AV903" i="12"/>
  <c r="AF895" i="13" s="1"/>
  <c r="AV863" i="12"/>
  <c r="AF855" i="13" s="1"/>
  <c r="AV700" i="12"/>
  <c r="AF692" i="13" s="1"/>
  <c r="AV572" i="12"/>
  <c r="AF564" i="13" s="1"/>
  <c r="AV839" i="12"/>
  <c r="AF831" i="13" s="1"/>
  <c r="AV724" i="12"/>
  <c r="AF716" i="13" s="1"/>
  <c r="AV391" i="12"/>
  <c r="AF383" i="13" s="1"/>
  <c r="AV792" i="12"/>
  <c r="AF784" i="13" s="1"/>
  <c r="AF412" i="11"/>
  <c r="AE404" i="13" s="1"/>
  <c r="AF748" i="11"/>
  <c r="AE740" i="13" s="1"/>
  <c r="AF568" i="11"/>
  <c r="AE560" i="13" s="1"/>
  <c r="AF27" i="11"/>
  <c r="AE19" i="13" s="1"/>
  <c r="AF964" i="11"/>
  <c r="AE956" i="13" s="1"/>
  <c r="AF938" i="11"/>
  <c r="AE930" i="13" s="1"/>
  <c r="AF790" i="11"/>
  <c r="AF870" i="11"/>
  <c r="AE862" i="13" s="1"/>
  <c r="AF984" i="11"/>
  <c r="AE976" i="13" s="1"/>
  <c r="AF691" i="11"/>
  <c r="AF492" i="11"/>
  <c r="AF312" i="11"/>
  <c r="AF828" i="11"/>
  <c r="AF858" i="11"/>
  <c r="AF710" i="11"/>
  <c r="AE702" i="13" s="1"/>
  <c r="AF737" i="11"/>
  <c r="AE729" i="13" s="1"/>
  <c r="AF944" i="11"/>
  <c r="AE936" i="13" s="1"/>
  <c r="AF92" i="11"/>
  <c r="AE84" i="13" s="1"/>
  <c r="AF122" i="11"/>
  <c r="AE114" i="13" s="1"/>
  <c r="AF451" i="11"/>
  <c r="AE443" i="13" s="1"/>
  <c r="AF578" i="11"/>
  <c r="AE570" i="13" s="1"/>
  <c r="AF581" i="11"/>
  <c r="AF751" i="11"/>
  <c r="AE743" i="13" s="1"/>
  <c r="AF509" i="11"/>
  <c r="AE501" i="13" s="1"/>
  <c r="AF135" i="11"/>
  <c r="AE127" i="13" s="1"/>
  <c r="AF149" i="11"/>
  <c r="AF63" i="11"/>
  <c r="AF144" i="11"/>
  <c r="AF23" i="11"/>
  <c r="AF37" i="11"/>
  <c r="AF1004" i="11"/>
  <c r="AE996" i="13" s="1"/>
  <c r="AF702" i="11"/>
  <c r="AE694" i="13" s="1"/>
  <c r="AF262" i="11"/>
  <c r="AE254" i="13" s="1"/>
  <c r="AF158" i="11"/>
  <c r="AE150" i="13" s="1"/>
  <c r="AF33" i="11"/>
  <c r="AE25" i="13" s="1"/>
  <c r="AF234" i="11"/>
  <c r="AE226" i="13" s="1"/>
  <c r="AF307" i="11"/>
  <c r="AE299" i="13" s="1"/>
  <c r="AF625" i="11"/>
  <c r="AE617" i="13" s="1"/>
  <c r="AF605" i="11"/>
  <c r="AE597" i="13" s="1"/>
  <c r="AF314" i="11"/>
  <c r="AE306" i="13" s="1"/>
  <c r="AF166" i="11"/>
  <c r="AE158" i="13" s="1"/>
  <c r="AF387" i="11"/>
  <c r="AF325" i="11"/>
  <c r="AF495" i="11"/>
  <c r="AF253" i="11"/>
  <c r="AF671" i="11"/>
  <c r="AF203" i="11"/>
  <c r="AE195" i="13" s="1"/>
  <c r="AF121" i="11"/>
  <c r="AE113" i="13" s="1"/>
  <c r="AF539" i="11"/>
  <c r="AE531" i="13" s="1"/>
  <c r="AF519" i="11"/>
  <c r="AE511" i="13" s="1"/>
  <c r="AF482" i="11"/>
  <c r="AE474" i="13" s="1"/>
  <c r="AF205" i="11"/>
  <c r="AE197" i="13" s="1"/>
  <c r="AF281" i="11"/>
  <c r="AE273" i="13" s="1"/>
  <c r="AF343" i="11"/>
  <c r="AF271" i="11"/>
  <c r="AE263" i="13" s="1"/>
  <c r="AF19" i="11"/>
  <c r="AE11" i="13" s="1"/>
  <c r="AF29" i="11"/>
  <c r="AE21" i="13" s="1"/>
  <c r="AF423" i="11"/>
  <c r="AF44" i="11"/>
  <c r="AF74" i="11"/>
  <c r="AF966" i="11"/>
  <c r="AF523" i="11"/>
  <c r="AF839" i="11"/>
  <c r="AE831" i="13" s="1"/>
  <c r="AF269" i="11"/>
  <c r="AE261" i="13" s="1"/>
  <c r="AF677" i="11"/>
  <c r="AE669" i="13" s="1"/>
  <c r="AF591" i="11"/>
  <c r="AE583" i="13" s="1"/>
  <c r="AF743" i="11"/>
  <c r="AE735" i="13" s="1"/>
  <c r="AF770" i="11"/>
  <c r="AE762" i="13" s="1"/>
  <c r="AF132" i="11"/>
  <c r="AE124" i="13" s="1"/>
  <c r="AF522" i="11"/>
  <c r="AE514" i="13" s="1"/>
  <c r="AF374" i="11"/>
  <c r="AE366" i="13" s="1"/>
  <c r="AF595" i="11"/>
  <c r="AE587" i="13" s="1"/>
  <c r="AF270" i="11"/>
  <c r="AE262" i="13" s="1"/>
  <c r="AF402" i="11"/>
  <c r="AF884" i="11"/>
  <c r="AF728" i="11"/>
  <c r="AE720" i="13" s="1"/>
  <c r="AF708" i="11"/>
  <c r="AF686" i="11"/>
  <c r="AF562" i="11"/>
  <c r="AE554" i="13" s="1"/>
  <c r="AF808" i="11"/>
  <c r="AE800" i="13" s="1"/>
  <c r="AF835" i="11"/>
  <c r="AE827" i="13" s="1"/>
  <c r="AF510" i="11"/>
  <c r="AE502" i="13" s="1"/>
  <c r="AF385" i="11"/>
  <c r="AE377" i="13" s="1"/>
  <c r="AF441" i="11"/>
  <c r="AE433" i="13" s="1"/>
  <c r="AF247" i="11"/>
  <c r="AE239" i="13" s="1"/>
  <c r="AF175" i="11"/>
  <c r="AE167" i="13" s="1"/>
  <c r="AF859" i="11"/>
  <c r="AE851" i="13" s="1"/>
  <c r="AF777" i="11"/>
  <c r="AE769" i="13" s="1"/>
  <c r="AF597" i="11"/>
  <c r="AE589" i="13" s="1"/>
  <c r="AF511" i="11"/>
  <c r="AF683" i="11"/>
  <c r="AF601" i="11"/>
  <c r="AE593" i="13" s="1"/>
  <c r="AF663" i="11"/>
  <c r="AF763" i="11"/>
  <c r="AF681" i="11"/>
  <c r="AE673" i="13" s="1"/>
  <c r="AF450" i="11"/>
  <c r="AE442" i="13" s="1"/>
  <c r="AF173" i="11"/>
  <c r="AE165" i="13" s="1"/>
  <c r="AF75" i="11"/>
  <c r="AE67" i="13" s="1"/>
  <c r="AF952" i="11"/>
  <c r="AE944" i="13" s="1"/>
  <c r="AF758" i="11"/>
  <c r="AE750" i="13" s="1"/>
  <c r="AF676" i="11"/>
  <c r="AE668" i="13" s="1"/>
  <c r="AF910" i="11"/>
  <c r="AE902" i="13" s="1"/>
  <c r="AF264" i="11"/>
  <c r="AE256" i="13" s="1"/>
  <c r="AF222" i="11"/>
  <c r="AE214" i="13" s="1"/>
  <c r="AF353" i="11"/>
  <c r="AE345" i="13" s="1"/>
  <c r="AF921" i="11"/>
  <c r="AF46" i="11"/>
  <c r="AF689" i="11"/>
  <c r="AE681" i="13" s="1"/>
  <c r="AF669" i="11"/>
  <c r="AF684" i="11"/>
  <c r="AF680" i="11"/>
  <c r="AE672" i="13" s="1"/>
  <c r="AF660" i="11"/>
  <c r="AE652" i="13" s="1"/>
  <c r="AF458" i="11"/>
  <c r="AE450" i="13" s="1"/>
  <c r="AF310" i="11"/>
  <c r="AE302" i="13" s="1"/>
  <c r="AF462" i="11"/>
  <c r="AE454" i="13" s="1"/>
  <c r="AF594" i="11"/>
  <c r="AE586" i="13" s="1"/>
  <c r="AF947" i="11"/>
  <c r="AE939" i="13" s="1"/>
  <c r="AF764" i="11"/>
  <c r="AE756" i="13" s="1"/>
  <c r="AF649" i="11"/>
  <c r="AE641" i="13" s="1"/>
  <c r="AF397" i="11"/>
  <c r="AE389" i="13" s="1"/>
  <c r="AF286" i="11"/>
  <c r="AE278" i="13" s="1"/>
  <c r="AF417" i="11"/>
  <c r="AF464" i="11"/>
  <c r="AF592" i="11"/>
  <c r="AE584" i="13" s="1"/>
  <c r="AF512" i="11"/>
  <c r="AF769" i="11"/>
  <c r="AF862" i="11"/>
  <c r="AE854" i="13" s="1"/>
  <c r="AF682" i="11"/>
  <c r="AE674" i="13" s="1"/>
  <c r="AF534" i="11"/>
  <c r="AE526" i="13" s="1"/>
  <c r="AF762" i="11"/>
  <c r="AE754" i="13" s="1"/>
  <c r="AF614" i="11"/>
  <c r="AE606" i="13" s="1"/>
  <c r="AF267" i="11"/>
  <c r="AE259" i="13" s="1"/>
  <c r="AF868" i="11"/>
  <c r="AE860" i="13" s="1"/>
  <c r="AF583" i="11"/>
  <c r="AE575" i="13" s="1"/>
  <c r="AF290" i="11"/>
  <c r="AE282" i="13" s="1"/>
  <c r="AF13" i="11"/>
  <c r="AE5" i="13" s="1"/>
  <c r="AF421" i="11"/>
  <c r="AE413" i="13" s="1"/>
  <c r="AF335" i="11"/>
  <c r="AF83" i="11"/>
  <c r="AF487" i="11"/>
  <c r="AE479" i="13" s="1"/>
  <c r="AF245" i="11"/>
  <c r="AF415" i="11"/>
  <c r="AF956" i="11"/>
  <c r="AE948" i="13" s="1"/>
  <c r="AF979" i="11"/>
  <c r="AE971" i="13" s="1"/>
  <c r="AF188" i="11"/>
  <c r="AE180" i="13" s="1"/>
  <c r="AF218" i="11"/>
  <c r="AE210" i="13" s="1"/>
  <c r="AF70" i="11"/>
  <c r="AE62" i="13" s="1"/>
  <c r="AF291" i="11"/>
  <c r="AE283" i="13" s="1"/>
  <c r="AF747" i="11"/>
  <c r="AE739" i="13" s="1"/>
  <c r="AF727" i="11"/>
  <c r="AE719" i="13" s="1"/>
  <c r="AF741" i="11"/>
  <c r="AE733" i="13" s="1"/>
  <c r="AF604" i="11"/>
  <c r="AE596" i="13" s="1"/>
  <c r="AF634" i="11"/>
  <c r="AE626" i="13" s="1"/>
  <c r="AF486" i="11"/>
  <c r="AF963" i="11"/>
  <c r="AF638" i="11"/>
  <c r="AE630" i="13" s="1"/>
  <c r="AF513" i="11"/>
  <c r="AF428" i="11"/>
  <c r="AF248" i="11"/>
  <c r="AE240" i="13" s="1"/>
  <c r="AF531" i="11"/>
  <c r="AE523" i="13" s="1"/>
  <c r="AF538" i="11"/>
  <c r="AE530" i="13" s="1"/>
  <c r="AF332" i="11"/>
  <c r="AE324" i="13" s="1"/>
  <c r="AF362" i="11"/>
  <c r="AE354" i="13" s="1"/>
  <c r="AF408" i="11"/>
  <c r="AE400" i="13" s="1"/>
  <c r="AF865" i="11"/>
  <c r="AE857" i="13" s="1"/>
  <c r="AF913" i="11"/>
  <c r="AE905" i="13" s="1"/>
  <c r="AF161" i="11"/>
  <c r="AE153" i="13" s="1"/>
  <c r="AF611" i="11"/>
  <c r="AE603" i="13" s="1"/>
  <c r="AF993" i="11"/>
  <c r="AE985" i="13" s="1"/>
  <c r="AF946" i="11"/>
  <c r="AF256" i="11"/>
  <c r="AF848" i="11"/>
  <c r="AE840" i="13" s="1"/>
  <c r="AF809" i="11"/>
  <c r="AE801" i="13" s="1"/>
  <c r="AF266" i="11"/>
  <c r="AF118" i="11"/>
  <c r="AE110" i="13" s="1"/>
  <c r="AF339" i="11"/>
  <c r="AE331" i="13" s="1"/>
  <c r="AF14" i="11"/>
  <c r="AE6" i="13" s="1"/>
  <c r="AF146" i="11"/>
  <c r="AE138" i="13" s="1"/>
  <c r="AF931" i="11"/>
  <c r="AE923" i="13" s="1"/>
  <c r="AF652" i="11"/>
  <c r="AE644" i="13" s="1"/>
  <c r="AF472" i="11"/>
  <c r="AE464" i="13" s="1"/>
  <c r="AF755" i="11"/>
  <c r="AE747" i="13" s="1"/>
  <c r="AF430" i="11"/>
  <c r="AE422" i="13" s="1"/>
  <c r="AF306" i="11"/>
  <c r="AE298" i="13" s="1"/>
  <c r="AF732" i="11"/>
  <c r="AE724" i="13" s="1"/>
  <c r="AF552" i="11"/>
  <c r="AF579" i="11"/>
  <c r="AE571" i="13" s="1"/>
  <c r="AF254" i="11"/>
  <c r="AE246" i="13" s="1"/>
  <c r="AF129" i="11"/>
  <c r="AF185" i="11"/>
  <c r="AF950" i="11"/>
  <c r="AE942" i="13" s="1"/>
  <c r="AF846" i="11"/>
  <c r="AE838" i="13" s="1"/>
  <c r="AF603" i="11"/>
  <c r="AE595" i="13" s="1"/>
  <c r="AF521" i="11"/>
  <c r="AE513" i="13" s="1"/>
  <c r="AF341" i="11"/>
  <c r="AE333" i="13" s="1"/>
  <c r="AF255" i="11"/>
  <c r="AE247" i="13" s="1"/>
  <c r="AF427" i="11"/>
  <c r="AE419" i="13" s="1"/>
  <c r="AF345" i="11"/>
  <c r="AE337" i="13" s="1"/>
  <c r="AF407" i="11"/>
  <c r="AF507" i="11"/>
  <c r="AE499" i="13" s="1"/>
  <c r="AF425" i="11"/>
  <c r="AE417" i="13" s="1"/>
  <c r="AF194" i="11"/>
  <c r="AF876" i="11"/>
  <c r="AF906" i="11"/>
  <c r="AE898" i="13" s="1"/>
  <c r="AF696" i="11"/>
  <c r="AF502" i="11"/>
  <c r="AF654" i="11"/>
  <c r="AE646" i="13" s="1"/>
  <c r="AF530" i="11"/>
  <c r="AE522" i="13" s="1"/>
  <c r="AF516" i="11"/>
  <c r="AE508" i="13" s="1"/>
  <c r="AF97" i="11"/>
  <c r="AE89" i="13" s="1"/>
  <c r="AF665" i="11"/>
  <c r="AE657" i="13" s="1"/>
  <c r="AF911" i="11"/>
  <c r="AE903" i="13" s="1"/>
  <c r="AF433" i="11"/>
  <c r="AE425" i="13" s="1"/>
  <c r="AF413" i="11"/>
  <c r="AF424" i="11"/>
  <c r="AE416" i="13" s="1"/>
  <c r="AF202" i="11"/>
  <c r="AE194" i="13" s="1"/>
  <c r="AF54" i="11"/>
  <c r="AE46" i="13" s="1"/>
  <c r="AF206" i="11"/>
  <c r="AF338" i="11"/>
  <c r="AE330" i="13" s="1"/>
  <c r="AF212" i="11"/>
  <c r="AE204" i="13" s="1"/>
  <c r="AF148" i="11"/>
  <c r="AF544" i="11"/>
  <c r="AF393" i="11"/>
  <c r="AE385" i="13" s="1"/>
  <c r="AF646" i="11"/>
  <c r="AE638" i="13" s="1"/>
  <c r="AF900" i="11"/>
  <c r="AE892" i="13" s="1"/>
  <c r="AF141" i="11"/>
  <c r="AE133" i="13" s="1"/>
  <c r="AF30" i="11"/>
  <c r="AE22" i="13" s="1"/>
  <c r="AF765" i="11"/>
  <c r="AF720" i="11"/>
  <c r="AE712" i="13" s="1"/>
  <c r="AF738" i="11"/>
  <c r="AE730" i="13" s="1"/>
  <c r="AF799" i="11"/>
  <c r="AE791" i="13" s="1"/>
  <c r="AF786" i="11"/>
  <c r="AE778" i="13" s="1"/>
  <c r="AF832" i="11"/>
  <c r="AE824" i="13" s="1"/>
  <c r="AF800" i="11"/>
  <c r="AF880" i="11"/>
  <c r="AE872" i="13" s="1"/>
  <c r="AF236" i="11"/>
  <c r="AF56" i="11"/>
  <c r="AF965" i="11"/>
  <c r="AF572" i="11"/>
  <c r="AE564" i="13" s="1"/>
  <c r="AF602" i="11"/>
  <c r="AE594" i="13" s="1"/>
  <c r="AF648" i="11"/>
  <c r="AE640" i="13" s="1"/>
  <c r="AF454" i="11"/>
  <c r="AE446" i="13" s="1"/>
  <c r="AF606" i="11"/>
  <c r="AE598" i="13" s="1"/>
  <c r="AF481" i="11"/>
  <c r="AE473" i="13" s="1"/>
  <c r="AF426" i="11"/>
  <c r="AE418" i="13" s="1"/>
  <c r="AF278" i="11"/>
  <c r="AE270" i="13" s="1"/>
  <c r="AF506" i="11"/>
  <c r="AE498" i="13" s="1"/>
  <c r="AF358" i="11"/>
  <c r="AE350" i="13" s="1"/>
  <c r="AF11" i="11"/>
  <c r="AE3" i="13" s="1"/>
  <c r="AF327" i="11"/>
  <c r="AF34" i="11"/>
  <c r="AE26" i="13" s="1"/>
  <c r="AF165" i="11"/>
  <c r="AF79" i="11"/>
  <c r="AF231" i="11"/>
  <c r="AF159" i="11"/>
  <c r="AE151" i="13" s="1"/>
  <c r="AF723" i="11"/>
  <c r="AE715" i="13" s="1"/>
  <c r="AF903" i="11"/>
  <c r="AE895" i="13" s="1"/>
  <c r="AF917" i="11"/>
  <c r="AE909" i="13" s="1"/>
  <c r="AF491" i="11"/>
  <c r="AE483" i="13" s="1"/>
  <c r="AF471" i="11"/>
  <c r="AE463" i="13" s="1"/>
  <c r="AF485" i="11"/>
  <c r="AE477" i="13" s="1"/>
  <c r="AF348" i="11"/>
  <c r="AE340" i="13" s="1"/>
  <c r="AF378" i="11"/>
  <c r="AE370" i="13" s="1"/>
  <c r="AF230" i="11"/>
  <c r="AE222" i="13" s="1"/>
  <c r="AF707" i="11"/>
  <c r="AE699" i="13" s="1"/>
  <c r="AF382" i="11"/>
  <c r="AF257" i="11"/>
  <c r="AE249" i="13" s="1"/>
  <c r="AF172" i="11"/>
  <c r="AE164" i="13" s="1"/>
  <c r="AF275" i="11"/>
  <c r="AF282" i="11"/>
  <c r="AF76" i="11"/>
  <c r="AE68" i="13" s="1"/>
  <c r="AF106" i="11"/>
  <c r="AE98" i="13" s="1"/>
  <c r="AF152" i="11"/>
  <c r="AE144" i="13" s="1"/>
  <c r="AF366" i="11"/>
  <c r="AE358" i="13" s="1"/>
  <c r="AF288" i="11"/>
  <c r="AE280" i="13" s="1"/>
  <c r="AF820" i="11"/>
  <c r="AE812" i="13" s="1"/>
  <c r="AF781" i="11"/>
  <c r="AE773" i="13" s="1"/>
  <c r="AF128" i="11"/>
  <c r="AE120" i="13" s="1"/>
  <c r="AF1005" i="11"/>
  <c r="AE997" i="13" s="1"/>
  <c r="AF925" i="11"/>
  <c r="AE917" i="13" s="1"/>
  <c r="AF355" i="11"/>
  <c r="AE347" i="13" s="1"/>
  <c r="AF945" i="11"/>
  <c r="AF624" i="11"/>
  <c r="AE616" i="13" s="1"/>
  <c r="AF879" i="11"/>
  <c r="AE871" i="13" s="1"/>
  <c r="AF496" i="11"/>
  <c r="AF767" i="11"/>
  <c r="AF10" i="11"/>
  <c r="AF951" i="11"/>
  <c r="AE943" i="13" s="1"/>
  <c r="AF657" i="11"/>
  <c r="AE649" i="13" s="1"/>
  <c r="AF637" i="11"/>
  <c r="AE629" i="13" s="1"/>
  <c r="AF675" i="11"/>
  <c r="AE667" i="13" s="1"/>
  <c r="AF396" i="11"/>
  <c r="AE388" i="13" s="1"/>
  <c r="AF216" i="11"/>
  <c r="AE208" i="13" s="1"/>
  <c r="AF499" i="11"/>
  <c r="AE491" i="13" s="1"/>
  <c r="AF174" i="11"/>
  <c r="AE166" i="13" s="1"/>
  <c r="AF50" i="11"/>
  <c r="AE42" i="13" s="1"/>
  <c r="AF476" i="11"/>
  <c r="AE468" i="13" s="1"/>
  <c r="AF296" i="11"/>
  <c r="AF323" i="11"/>
  <c r="AE315" i="13" s="1"/>
  <c r="AF621" i="11"/>
  <c r="AF888" i="11"/>
  <c r="AF694" i="11"/>
  <c r="AF915" i="11"/>
  <c r="AE907" i="13" s="1"/>
  <c r="AF590" i="11"/>
  <c r="AE582" i="13" s="1"/>
  <c r="AF466" i="11"/>
  <c r="AE458" i="13" s="1"/>
  <c r="AF347" i="11"/>
  <c r="AE339" i="13" s="1"/>
  <c r="AF265" i="11"/>
  <c r="AE257" i="13" s="1"/>
  <c r="AF85" i="11"/>
  <c r="AE77" i="13" s="1"/>
  <c r="AF171" i="11"/>
  <c r="AE163" i="13" s="1"/>
  <c r="AF89" i="11"/>
  <c r="AE81" i="13" s="1"/>
  <c r="AF151" i="11"/>
  <c r="AE143" i="13" s="1"/>
  <c r="AF1006" i="11"/>
  <c r="AE998" i="13" s="1"/>
  <c r="AF251" i="11"/>
  <c r="AE243" i="13" s="1"/>
  <c r="AF169" i="11"/>
  <c r="AF852" i="11"/>
  <c r="AE844" i="13" s="1"/>
  <c r="AF650" i="11"/>
  <c r="AF440" i="11"/>
  <c r="AF246" i="11"/>
  <c r="AF398" i="11"/>
  <c r="AE390" i="13" s="1"/>
  <c r="AF274" i="11"/>
  <c r="AE266" i="13" s="1"/>
  <c r="AF923" i="11"/>
  <c r="AE915" i="13" s="1"/>
  <c r="AF841" i="11"/>
  <c r="AE833" i="13" s="1"/>
  <c r="AF67" i="11"/>
  <c r="AE59" i="13" s="1"/>
  <c r="AF409" i="11"/>
  <c r="AE401" i="13" s="1"/>
  <c r="AF655" i="11"/>
  <c r="AE647" i="13" s="1"/>
  <c r="AF177" i="11"/>
  <c r="AE169" i="13" s="1"/>
  <c r="AF157" i="11"/>
  <c r="AE149" i="13" s="1"/>
  <c r="AF168" i="11"/>
  <c r="AE160" i="13" s="1"/>
  <c r="AF887" i="11"/>
  <c r="AE879" i="13" s="1"/>
  <c r="AF901" i="11"/>
  <c r="AF82" i="11"/>
  <c r="AE74" i="13" s="1"/>
  <c r="AF508" i="11"/>
  <c r="AF32" i="11"/>
  <c r="AF137" i="11"/>
  <c r="AF390" i="11"/>
  <c r="AE382" i="13" s="1"/>
  <c r="AF260" i="11"/>
  <c r="AE252" i="13" s="1"/>
  <c r="AF500" i="11"/>
  <c r="AE492" i="13" s="1"/>
  <c r="AF420" i="11"/>
  <c r="AE412" i="13" s="1"/>
  <c r="AF612" i="11"/>
  <c r="AE604" i="13" s="1"/>
  <c r="AF368" i="11"/>
  <c r="AE360" i="13" s="1"/>
  <c r="AF802" i="11"/>
  <c r="AE794" i="13" s="1"/>
  <c r="AF240" i="11"/>
  <c r="AE232" i="13" s="1"/>
  <c r="AF816" i="11"/>
  <c r="AE808" i="13" s="1"/>
  <c r="AF971" i="11"/>
  <c r="AE963" i="13" s="1"/>
  <c r="AF889" i="11"/>
  <c r="AE881" i="13" s="1"/>
  <c r="AF709" i="11"/>
  <c r="AF316" i="11"/>
  <c r="AE308" i="13" s="1"/>
  <c r="AF346" i="11"/>
  <c r="AE338" i="13" s="1"/>
  <c r="AF392" i="11"/>
  <c r="AF198" i="11"/>
  <c r="AF350" i="11"/>
  <c r="AE342" i="13" s="1"/>
  <c r="AF225" i="11"/>
  <c r="AE217" i="13" s="1"/>
  <c r="AF170" i="11"/>
  <c r="AE162" i="13" s="1"/>
  <c r="AF22" i="11"/>
  <c r="AE14" i="13" s="1"/>
  <c r="AF250" i="11"/>
  <c r="AE242" i="13" s="1"/>
  <c r="AF102" i="11"/>
  <c r="AE94" i="13" s="1"/>
  <c r="AF99" i="11"/>
  <c r="AE91" i="13" s="1"/>
  <c r="AF842" i="11"/>
  <c r="AE834" i="13" s="1"/>
  <c r="AF71" i="11"/>
  <c r="AE63" i="13" s="1"/>
  <c r="AF926" i="11"/>
  <c r="AE918" i="13" s="1"/>
  <c r="AF1002" i="11"/>
  <c r="AE994" i="13" s="1"/>
  <c r="AF772" i="11"/>
  <c r="AF626" i="11"/>
  <c r="AE618" i="13" s="1"/>
  <c r="AF934" i="11"/>
  <c r="AE926" i="13" s="1"/>
  <c r="AF830" i="11"/>
  <c r="AF467" i="11"/>
  <c r="AF896" i="11"/>
  <c r="AE888" i="13" s="1"/>
  <c r="AF647" i="11"/>
  <c r="AE639" i="13" s="1"/>
  <c r="AF661" i="11"/>
  <c r="AE653" i="13" s="1"/>
  <c r="AF575" i="11"/>
  <c r="AE567" i="13" s="1"/>
  <c r="AF235" i="11"/>
  <c r="AE227" i="13" s="1"/>
  <c r="AF215" i="11"/>
  <c r="AE207" i="13" s="1"/>
  <c r="AF229" i="11"/>
  <c r="AE221" i="13" s="1"/>
  <c r="AF126" i="11"/>
  <c r="AE118" i="13" s="1"/>
  <c r="AF749" i="11"/>
  <c r="AE741" i="13" s="1"/>
  <c r="AF907" i="11"/>
  <c r="AE899" i="13" s="1"/>
  <c r="AF825" i="11"/>
  <c r="AE817" i="13" s="1"/>
  <c r="AF26" i="11"/>
  <c r="AE18" i="13" s="1"/>
  <c r="AF811" i="11"/>
  <c r="AF704" i="11"/>
  <c r="AE696" i="13" s="1"/>
  <c r="AF813" i="11"/>
  <c r="AF564" i="11"/>
  <c r="AE556" i="13" s="1"/>
  <c r="AF244" i="11"/>
  <c r="AE236" i="13" s="1"/>
  <c r="AF164" i="11"/>
  <c r="AE156" i="13" s="1"/>
  <c r="AF356" i="11"/>
  <c r="AE348" i="13" s="1"/>
  <c r="AF991" i="11"/>
  <c r="AE983" i="13" s="1"/>
  <c r="AF112" i="11"/>
  <c r="AE104" i="13" s="1"/>
  <c r="AF528" i="11"/>
  <c r="AE520" i="13" s="1"/>
  <c r="AF336" i="11"/>
  <c r="AE328" i="13" s="1"/>
  <c r="AF881" i="11"/>
  <c r="AF834" i="11"/>
  <c r="AE826" i="13" s="1"/>
  <c r="AF322" i="11"/>
  <c r="AE314" i="13" s="1"/>
  <c r="AF45" i="11"/>
  <c r="AE37" i="13" s="1"/>
  <c r="AF695" i="11"/>
  <c r="AF623" i="11"/>
  <c r="AE615" i="13" s="1"/>
  <c r="AF401" i="11"/>
  <c r="AE393" i="13" s="1"/>
  <c r="AF381" i="11"/>
  <c r="AF419" i="11"/>
  <c r="AF140" i="11"/>
  <c r="AE132" i="13" s="1"/>
  <c r="AF561" i="11"/>
  <c r="AE553" i="13" s="1"/>
  <c r="AF220" i="11"/>
  <c r="AE212" i="13" s="1"/>
  <c r="AF40" i="11"/>
  <c r="AE32" i="13" s="1"/>
  <c r="AF949" i="11"/>
  <c r="AE941" i="13" s="1"/>
  <c r="AF642" i="11"/>
  <c r="AE634" i="13" s="1"/>
  <c r="AF365" i="11"/>
  <c r="AE357" i="13" s="1"/>
  <c r="AF632" i="11"/>
  <c r="AE624" i="13" s="1"/>
  <c r="AF438" i="11"/>
  <c r="AE430" i="13" s="1"/>
  <c r="AF659" i="11"/>
  <c r="AE651" i="13" s="1"/>
  <c r="AF334" i="11"/>
  <c r="AE326" i="13" s="1"/>
  <c r="AF210" i="11"/>
  <c r="AF91" i="11"/>
  <c r="AF792" i="11"/>
  <c r="AE784" i="13" s="1"/>
  <c r="AF854" i="11"/>
  <c r="AE846" i="13" s="1"/>
  <c r="AF750" i="11"/>
  <c r="AE742" i="13" s="1"/>
  <c r="AF872" i="11"/>
  <c r="AE864" i="13" s="1"/>
  <c r="AF705" i="11"/>
  <c r="AE697" i="13" s="1"/>
  <c r="AF364" i="11"/>
  <c r="AE356" i="13" s="1"/>
  <c r="AF394" i="11"/>
  <c r="AE386" i="13" s="1"/>
  <c r="AF184" i="11"/>
  <c r="AE176" i="13" s="1"/>
  <c r="AF142" i="11"/>
  <c r="AE134" i="13" s="1"/>
  <c r="AF18" i="11"/>
  <c r="AE10" i="13" s="1"/>
  <c r="AF667" i="11"/>
  <c r="AE659" i="13" s="1"/>
  <c r="AF585" i="11"/>
  <c r="AE577" i="13" s="1"/>
  <c r="AF610" i="11"/>
  <c r="AE602" i="13" s="1"/>
  <c r="AF589" i="11"/>
  <c r="AE581" i="13" s="1"/>
  <c r="AF153" i="11"/>
  <c r="AF399" i="11"/>
  <c r="AF1001" i="11"/>
  <c r="AE993" i="13" s="1"/>
  <c r="AF807" i="11"/>
  <c r="AF821" i="11"/>
  <c r="AF388" i="11"/>
  <c r="AE380" i="13" s="1"/>
  <c r="AF631" i="11"/>
  <c r="AE623" i="13" s="1"/>
  <c r="AF645" i="11"/>
  <c r="AE637" i="13" s="1"/>
  <c r="AF593" i="11"/>
  <c r="AE585" i="13" s="1"/>
  <c r="AF573" i="11"/>
  <c r="AE565" i="13" s="1"/>
  <c r="AF252" i="11"/>
  <c r="AE244" i="13" s="1"/>
  <c r="AF905" i="11"/>
  <c r="AE897" i="13" s="1"/>
  <c r="AF729" i="11"/>
  <c r="AE721" i="13" s="1"/>
  <c r="AF448" i="11"/>
  <c r="AE440" i="13" s="1"/>
  <c r="AF920" i="11"/>
  <c r="AE912" i="13" s="1"/>
  <c r="AF134" i="11"/>
  <c r="AE126" i="13" s="1"/>
  <c r="AF308" i="11"/>
  <c r="AF639" i="11"/>
  <c r="AF131" i="11"/>
  <c r="AF484" i="11"/>
  <c r="AF100" i="11"/>
  <c r="AE92" i="13" s="1"/>
  <c r="AF208" i="11"/>
  <c r="AE200" i="13" s="1"/>
  <c r="AF608" i="11"/>
  <c r="AE600" i="13" s="1"/>
  <c r="AF722" i="11"/>
  <c r="AE714" i="13" s="1"/>
  <c r="AF833" i="11"/>
  <c r="AE825" i="13" s="1"/>
  <c r="AF978" i="11"/>
  <c r="AE970" i="13" s="1"/>
  <c r="AF379" i="11"/>
  <c r="AE371" i="13" s="1"/>
  <c r="AF715" i="11"/>
  <c r="AE707" i="13" s="1"/>
  <c r="AF633" i="11"/>
  <c r="AE625" i="13" s="1"/>
  <c r="AF453" i="11"/>
  <c r="AE445" i="13" s="1"/>
  <c r="AF60" i="11"/>
  <c r="AE52" i="13" s="1"/>
  <c r="AF90" i="11"/>
  <c r="AE82" i="13" s="1"/>
  <c r="AF136" i="11"/>
  <c r="AF94" i="11"/>
  <c r="AE86" i="13" s="1"/>
  <c r="AF717" i="11"/>
  <c r="AE709" i="13" s="1"/>
  <c r="AF793" i="11"/>
  <c r="AF855" i="11"/>
  <c r="AE847" i="13" s="1"/>
  <c r="AF869" i="11"/>
  <c r="AE861" i="13" s="1"/>
  <c r="AF783" i="11"/>
  <c r="AE775" i="13" s="1"/>
  <c r="AF541" i="11"/>
  <c r="AE533" i="13" s="1"/>
  <c r="AF935" i="11"/>
  <c r="AE927" i="13" s="1"/>
  <c r="AF586" i="11"/>
  <c r="AE578" i="13" s="1"/>
  <c r="AF774" i="11"/>
  <c r="AE766" i="13" s="1"/>
  <c r="AF692" i="11"/>
  <c r="AE684" i="13" s="1"/>
  <c r="AF670" i="11"/>
  <c r="AE662" i="13" s="1"/>
  <c r="AF545" i="11"/>
  <c r="AE537" i="13" s="1"/>
  <c r="AF746" i="11"/>
  <c r="AE738" i="13" s="1"/>
  <c r="AF819" i="11"/>
  <c r="AE811" i="13" s="1"/>
  <c r="AF370" i="11"/>
  <c r="AF404" i="11"/>
  <c r="AE396" i="13" s="1"/>
  <c r="AF826" i="11"/>
  <c r="AE818" i="13" s="1"/>
  <c r="AF678" i="11"/>
  <c r="AF899" i="11"/>
  <c r="AE891" i="13" s="1"/>
  <c r="AF574" i="11"/>
  <c r="AE566" i="13" s="1"/>
  <c r="AF837" i="11"/>
  <c r="AE829" i="13" s="1"/>
  <c r="AF1007" i="11"/>
  <c r="AE999" i="13" s="1"/>
  <c r="AF391" i="11"/>
  <c r="AE383" i="13" s="1"/>
  <c r="AF405" i="11"/>
  <c r="AE397" i="13" s="1"/>
  <c r="AF319" i="11"/>
  <c r="AE311" i="13" s="1"/>
  <c r="AF827" i="11"/>
  <c r="AE819" i="13" s="1"/>
  <c r="AF227" i="11"/>
  <c r="AE219" i="13" s="1"/>
  <c r="AF493" i="11"/>
  <c r="AE485" i="13" s="1"/>
  <c r="AF651" i="11"/>
  <c r="AE643" i="13" s="1"/>
  <c r="AF569" i="11"/>
  <c r="AE561" i="13" s="1"/>
  <c r="AF559" i="11"/>
  <c r="AF555" i="11"/>
  <c r="AE547" i="13" s="1"/>
  <c r="AF497" i="11"/>
  <c r="AE489" i="13" s="1"/>
  <c r="AF477" i="11"/>
  <c r="AF192" i="11"/>
  <c r="AE184" i="13" s="1"/>
  <c r="AF840" i="11"/>
  <c r="AE832" i="13" s="1"/>
  <c r="AF929" i="11"/>
  <c r="AE921" i="13" s="1"/>
  <c r="AF52" i="11"/>
  <c r="AE44" i="13" s="1"/>
  <c r="AF674" i="11"/>
  <c r="AE666" i="13" s="1"/>
  <c r="AF228" i="11"/>
  <c r="AE220" i="13" s="1"/>
  <c r="AF909" i="11"/>
  <c r="AE901" i="13" s="1"/>
  <c r="AF845" i="11"/>
  <c r="AE837" i="13" s="1"/>
  <c r="AF866" i="11"/>
  <c r="AE858" i="13" s="1"/>
  <c r="AF352" i="11"/>
  <c r="AE344" i="13" s="1"/>
  <c r="AF688" i="11"/>
  <c r="AE680" i="13" s="1"/>
  <c r="AF768" i="11"/>
  <c r="AE760" i="13" s="1"/>
  <c r="AF736" i="11"/>
  <c r="AF66" i="11"/>
  <c r="AE58" i="13" s="1"/>
  <c r="AF439" i="11"/>
  <c r="AF367" i="11"/>
  <c r="AF145" i="11"/>
  <c r="AE137" i="13" s="1"/>
  <c r="AF125" i="11"/>
  <c r="AE117" i="13" s="1"/>
  <c r="AF969" i="11"/>
  <c r="AE961" i="13" s="1"/>
  <c r="AF789" i="11"/>
  <c r="AE781" i="13" s="1"/>
  <c r="AF959" i="11"/>
  <c r="AE951" i="13" s="1"/>
  <c r="AF195" i="11"/>
  <c r="AE187" i="13" s="1"/>
  <c r="AF875" i="11"/>
  <c r="AE867" i="13" s="1"/>
  <c r="AF305" i="11"/>
  <c r="AE297" i="13" s="1"/>
  <c r="AF955" i="11"/>
  <c r="AE947" i="13" s="1"/>
  <c r="AF873" i="11"/>
  <c r="AE865" i="13" s="1"/>
  <c r="AF693" i="11"/>
  <c r="AE685" i="13" s="1"/>
  <c r="AF607" i="11"/>
  <c r="AE599" i="13" s="1"/>
  <c r="AF386" i="11"/>
  <c r="AE378" i="13" s="1"/>
  <c r="AF109" i="11"/>
  <c r="AE101" i="13" s="1"/>
  <c r="AF376" i="11"/>
  <c r="AE368" i="13" s="1"/>
  <c r="AF182" i="11"/>
  <c r="AF403" i="11"/>
  <c r="AE395" i="13" s="1"/>
  <c r="AF78" i="11"/>
  <c r="AE70" i="13" s="1"/>
  <c r="AF721" i="11"/>
  <c r="AE713" i="13" s="1"/>
  <c r="AF701" i="11"/>
  <c r="AE693" i="13" s="1"/>
  <c r="AF922" i="11"/>
  <c r="AE914" i="13" s="1"/>
  <c r="AF712" i="11"/>
  <c r="AE704" i="13" s="1"/>
  <c r="AF995" i="11"/>
  <c r="AE987" i="13" s="1"/>
  <c r="AF716" i="11"/>
  <c r="AE708" i="13" s="1"/>
  <c r="AF536" i="11"/>
  <c r="AE528" i="13" s="1"/>
  <c r="AF598" i="11"/>
  <c r="AE590" i="13" s="1"/>
  <c r="AF494" i="11"/>
  <c r="AE486" i="13" s="1"/>
  <c r="AF796" i="11"/>
  <c r="AE788" i="13" s="1"/>
  <c r="AF616" i="11"/>
  <c r="AE608" i="13" s="1"/>
  <c r="AF449" i="11"/>
  <c r="AE441" i="13" s="1"/>
  <c r="AF108" i="11"/>
  <c r="AF138" i="11"/>
  <c r="AF823" i="11"/>
  <c r="AE815" i="13" s="1"/>
  <c r="AF529" i="11"/>
  <c r="AE521" i="13" s="1"/>
  <c r="AF411" i="11"/>
  <c r="AE403" i="13" s="1"/>
  <c r="AF329" i="11"/>
  <c r="AE321" i="13" s="1"/>
  <c r="AF354" i="11"/>
  <c r="AE346" i="13" s="1"/>
  <c r="AF333" i="11"/>
  <c r="AE325" i="13" s="1"/>
  <c r="AF780" i="11"/>
  <c r="AE772" i="13" s="1"/>
  <c r="AF810" i="11"/>
  <c r="AE802" i="13" s="1"/>
  <c r="AF856" i="11"/>
  <c r="AE848" i="13" s="1"/>
  <c r="AF918" i="11"/>
  <c r="AE910" i="13" s="1"/>
  <c r="AF836" i="11"/>
  <c r="AE828" i="13" s="1"/>
  <c r="AF143" i="11"/>
  <c r="AE135" i="13" s="1"/>
  <c r="AF147" i="11"/>
  <c r="AE139" i="13" s="1"/>
  <c r="AF745" i="11"/>
  <c r="AE737" i="13" s="1"/>
  <c r="AF551" i="11"/>
  <c r="AF565" i="11"/>
  <c r="AE557" i="13" s="1"/>
  <c r="AF735" i="11"/>
  <c r="AE727" i="13" s="1"/>
  <c r="AF375" i="11"/>
  <c r="AE367" i="13" s="1"/>
  <c r="AF389" i="11"/>
  <c r="AE381" i="13" s="1"/>
  <c r="AF337" i="11"/>
  <c r="AE329" i="13" s="1"/>
  <c r="AF317" i="11"/>
  <c r="AE309" i="13" s="1"/>
  <c r="AF987" i="11"/>
  <c r="AE979" i="13" s="1"/>
  <c r="AF874" i="11"/>
  <c r="AF584" i="11"/>
  <c r="AE576" i="13" s="1"/>
  <c r="AF882" i="11"/>
  <c r="AE874" i="13" s="1"/>
  <c r="AF797" i="11"/>
  <c r="AE789" i="13" s="1"/>
  <c r="AF383" i="11"/>
  <c r="AE375" i="13" s="1"/>
  <c r="AF752" i="11"/>
  <c r="AE744" i="13" s="1"/>
  <c r="AF961" i="11"/>
  <c r="AE953" i="13" s="1"/>
  <c r="AF96" i="11"/>
  <c r="AE88" i="13" s="1"/>
  <c r="AF432" i="11"/>
  <c r="AE424" i="13" s="1"/>
  <c r="AF576" i="11"/>
  <c r="AF801" i="11"/>
  <c r="AE793" i="13" s="1"/>
  <c r="AF850" i="11"/>
  <c r="AE842" i="13" s="1"/>
  <c r="AF459" i="11"/>
  <c r="AE451" i="13" s="1"/>
  <c r="AF377" i="11"/>
  <c r="AE369" i="13" s="1"/>
  <c r="AF197" i="11"/>
  <c r="AE189" i="13" s="1"/>
  <c r="AF795" i="11"/>
  <c r="AE787" i="13" s="1"/>
  <c r="AF775" i="11"/>
  <c r="AE767" i="13" s="1"/>
  <c r="AF461" i="11"/>
  <c r="AF537" i="11"/>
  <c r="AE529" i="13" s="1"/>
  <c r="AF599" i="11"/>
  <c r="AE591" i="13" s="1"/>
  <c r="AF613" i="11"/>
  <c r="AE605" i="13" s="1"/>
  <c r="AF527" i="11"/>
  <c r="AE519" i="13" s="1"/>
  <c r="AF285" i="11"/>
  <c r="AE277" i="13" s="1"/>
  <c r="AF679" i="11"/>
  <c r="AE671" i="13" s="1"/>
  <c r="AF300" i="11"/>
  <c r="AE292" i="13" s="1"/>
  <c r="AF330" i="11"/>
  <c r="AE322" i="13" s="1"/>
  <c r="AF518" i="11"/>
  <c r="AE510" i="13" s="1"/>
  <c r="AF414" i="11"/>
  <c r="AE406" i="13" s="1"/>
  <c r="AF289" i="11"/>
  <c r="AE281" i="13" s="1"/>
  <c r="AF490" i="11"/>
  <c r="AE482" i="13" s="1"/>
  <c r="AF563" i="11"/>
  <c r="AE555" i="13" s="1"/>
  <c r="AF114" i="11"/>
  <c r="AE106" i="13" s="1"/>
  <c r="AF570" i="11"/>
  <c r="AE562" i="13" s="1"/>
  <c r="AF422" i="11"/>
  <c r="AE414" i="13" s="1"/>
  <c r="AF643" i="11"/>
  <c r="AE635" i="13" s="1"/>
  <c r="AF318" i="11"/>
  <c r="AE310" i="13" s="1"/>
  <c r="AF571" i="11"/>
  <c r="AE563" i="13" s="1"/>
  <c r="AF237" i="11"/>
  <c r="AE229" i="13" s="1"/>
  <c r="AF395" i="11"/>
  <c r="AE387" i="13" s="1"/>
  <c r="AF313" i="11"/>
  <c r="AE305" i="13" s="1"/>
  <c r="AF303" i="11"/>
  <c r="AF299" i="11"/>
  <c r="AE291" i="13" s="1"/>
  <c r="AF279" i="11"/>
  <c r="AE271" i="13" s="1"/>
  <c r="AF241" i="11"/>
  <c r="AE233" i="13" s="1"/>
  <c r="AF794" i="11"/>
  <c r="AE786" i="13" s="1"/>
  <c r="AF328" i="11"/>
  <c r="AE320" i="13" s="1"/>
  <c r="AF981" i="11"/>
  <c r="AE973" i="13" s="1"/>
  <c r="AF548" i="11"/>
  <c r="AE540" i="13" s="1"/>
  <c r="AF418" i="11"/>
  <c r="AE410" i="13" s="1"/>
  <c r="AF893" i="11"/>
  <c r="AE885" i="13" s="1"/>
  <c r="AF831" i="11"/>
  <c r="AE823" i="13" s="1"/>
  <c r="AF176" i="11"/>
  <c r="AE168" i="13" s="1"/>
  <c r="AF320" i="11"/>
  <c r="AE312" i="13" s="1"/>
  <c r="AF914" i="11"/>
  <c r="AE906" i="13" s="1"/>
  <c r="AF863" i="11"/>
  <c r="AE855" i="13" s="1"/>
  <c r="AF183" i="11"/>
  <c r="AE175" i="13" s="1"/>
  <c r="AF111" i="11"/>
  <c r="AF115" i="11"/>
  <c r="AF713" i="11"/>
  <c r="AE705" i="13" s="1"/>
  <c r="AF533" i="11"/>
  <c r="AE525" i="13" s="1"/>
  <c r="AF703" i="11"/>
  <c r="AE695" i="13" s="1"/>
  <c r="AF619" i="11"/>
  <c r="AE611" i="13" s="1"/>
  <c r="AF49" i="11"/>
  <c r="AE41" i="13" s="1"/>
  <c r="AF699" i="11"/>
  <c r="AE691" i="13" s="1"/>
  <c r="AF617" i="11"/>
  <c r="AE609" i="13" s="1"/>
  <c r="AF437" i="11"/>
  <c r="AE429" i="13" s="1"/>
  <c r="AF351" i="11"/>
  <c r="AE343" i="13" s="1"/>
  <c r="AF130" i="11"/>
  <c r="AE122" i="13" s="1"/>
  <c r="AF120" i="11"/>
  <c r="AE112" i="13" s="1"/>
  <c r="AF773" i="11"/>
  <c r="AE765" i="13" s="1"/>
  <c r="AF465" i="11"/>
  <c r="AE457" i="13" s="1"/>
  <c r="AF445" i="11"/>
  <c r="AE437" i="13" s="1"/>
  <c r="AF636" i="11"/>
  <c r="AE628" i="13" s="1"/>
  <c r="AF666" i="11"/>
  <c r="AF456" i="11"/>
  <c r="AE448" i="13" s="1"/>
  <c r="AF739" i="11"/>
  <c r="AE731" i="13" s="1"/>
  <c r="AF460" i="11"/>
  <c r="AE452" i="13" s="1"/>
  <c r="AF280" i="11"/>
  <c r="AE272" i="13" s="1"/>
  <c r="AF342" i="11"/>
  <c r="AE334" i="13" s="1"/>
  <c r="AF238" i="11"/>
  <c r="AE230" i="13" s="1"/>
  <c r="AF540" i="11"/>
  <c r="AF360" i="11"/>
  <c r="AE352" i="13" s="1"/>
  <c r="AF193" i="11"/>
  <c r="AE185" i="13" s="1"/>
  <c r="AF843" i="11"/>
  <c r="AE835" i="13" s="1"/>
  <c r="AF761" i="11"/>
  <c r="AE753" i="13" s="1"/>
  <c r="AF567" i="11"/>
  <c r="AF273" i="11"/>
  <c r="AE265" i="13" s="1"/>
  <c r="AF155" i="11"/>
  <c r="AE147" i="13" s="1"/>
  <c r="AF73" i="11"/>
  <c r="AF990" i="11"/>
  <c r="AF98" i="11"/>
  <c r="AE90" i="13" s="1"/>
  <c r="AF77" i="11"/>
  <c r="AE69" i="13" s="1"/>
  <c r="AF524" i="11"/>
  <c r="AE516" i="13" s="1"/>
  <c r="AF554" i="11"/>
  <c r="AE546" i="13" s="1"/>
  <c r="AF600" i="11"/>
  <c r="AE592" i="13" s="1"/>
  <c r="AF662" i="11"/>
  <c r="AE654" i="13" s="1"/>
  <c r="AF814" i="11"/>
  <c r="AE806" i="13" s="1"/>
  <c r="AF489" i="11"/>
  <c r="AE481" i="13" s="1"/>
  <c r="AF295" i="11"/>
  <c r="AE287" i="13" s="1"/>
  <c r="AF309" i="11"/>
  <c r="AE301" i="13" s="1"/>
  <c r="AF479" i="11"/>
  <c r="AE471" i="13" s="1"/>
  <c r="AF514" i="11"/>
  <c r="AE506" i="13" s="1"/>
  <c r="AF119" i="11"/>
  <c r="AE111" i="13" s="1"/>
  <c r="AF133" i="11"/>
  <c r="AE125" i="13" s="1"/>
  <c r="AF81" i="11"/>
  <c r="AE73" i="13" s="1"/>
  <c r="AF61" i="11"/>
  <c r="AE53" i="13" s="1"/>
  <c r="AF731" i="11"/>
  <c r="AE723" i="13" s="1"/>
  <c r="AF711" i="11"/>
  <c r="AE703" i="13" s="1"/>
  <c r="AF989" i="11"/>
  <c r="AE981" i="13" s="1"/>
  <c r="AF72" i="11"/>
  <c r="AE64" i="13" s="1"/>
  <c r="AF292" i="11"/>
  <c r="AE284" i="13" s="1"/>
  <c r="AF127" i="11"/>
  <c r="AE119" i="13" s="1"/>
  <c r="AF973" i="11"/>
  <c r="AE965" i="13" s="1"/>
  <c r="AF877" i="11"/>
  <c r="AE869" i="13" s="1"/>
  <c r="AF829" i="11"/>
  <c r="AE821" i="13" s="1"/>
  <c r="AF895" i="11"/>
  <c r="AE887" i="13" s="1"/>
  <c r="AF64" i="11"/>
  <c r="AE56" i="13" s="1"/>
  <c r="AF480" i="11"/>
  <c r="AE472" i="13" s="1"/>
  <c r="AF962" i="11"/>
  <c r="AE954" i="13" s="1"/>
  <c r="AF986" i="11"/>
  <c r="AE978" i="13" s="1"/>
  <c r="AF838" i="11"/>
  <c r="AF756" i="11"/>
  <c r="AF883" i="11"/>
  <c r="AE875" i="13" s="1"/>
  <c r="AF690" i="11"/>
  <c r="AE682" i="13" s="1"/>
  <c r="AF315" i="11"/>
  <c r="AE307" i="13" s="1"/>
  <c r="AF139" i="11"/>
  <c r="AE131" i="13" s="1"/>
  <c r="AF57" i="11"/>
  <c r="AE49" i="13" s="1"/>
  <c r="AF996" i="11"/>
  <c r="AE988" i="13" s="1"/>
  <c r="AF47" i="11"/>
  <c r="AE39" i="13" s="1"/>
  <c r="AF51" i="11"/>
  <c r="AE43" i="13" s="1"/>
  <c r="AF455" i="11"/>
  <c r="AE447" i="13" s="1"/>
  <c r="AF43" i="11"/>
  <c r="AE35" i="13" s="1"/>
  <c r="AF196" i="11"/>
  <c r="AE188" i="13" s="1"/>
  <c r="AF849" i="11"/>
  <c r="AE841" i="13" s="1"/>
  <c r="AF977" i="11"/>
  <c r="AE969" i="13" s="1"/>
  <c r="AF725" i="11"/>
  <c r="AE717" i="13" s="1"/>
  <c r="AF36" i="11"/>
  <c r="AF162" i="11"/>
  <c r="AE154" i="13" s="1"/>
  <c r="AF1008" i="11"/>
  <c r="AE1000" i="13" s="1"/>
  <c r="AF628" i="11"/>
  <c r="AE620" i="13" s="1"/>
  <c r="AF994" i="11"/>
  <c r="AE986" i="13" s="1"/>
  <c r="AF672" i="11"/>
  <c r="AE664" i="13" s="1"/>
  <c r="AF560" i="11"/>
  <c r="AE552" i="13" s="1"/>
  <c r="AF224" i="11"/>
  <c r="AE216" i="13" s="1"/>
  <c r="AF62" i="11"/>
  <c r="AE54" i="13" s="1"/>
  <c r="AF550" i="11"/>
  <c r="AE542" i="13" s="1"/>
  <c r="AF446" i="11"/>
  <c r="AE438" i="13" s="1"/>
  <c r="AF904" i="11"/>
  <c r="AE896" i="13" s="1"/>
  <c r="AF886" i="11"/>
  <c r="AE878" i="13" s="1"/>
  <c r="AF804" i="11"/>
  <c r="AE796" i="13" s="1"/>
  <c r="AF782" i="11"/>
  <c r="AE774" i="13" s="1"/>
  <c r="AF457" i="11"/>
  <c r="AE449" i="13" s="1"/>
  <c r="AF277" i="11"/>
  <c r="AF447" i="11"/>
  <c r="AF363" i="11"/>
  <c r="AE355" i="13" s="1"/>
  <c r="AF443" i="11"/>
  <c r="AE435" i="13" s="1"/>
  <c r="AF361" i="11"/>
  <c r="AE353" i="13" s="1"/>
  <c r="AF181" i="11"/>
  <c r="AE173" i="13" s="1"/>
  <c r="AF95" i="11"/>
  <c r="AE87" i="13" s="1"/>
  <c r="AF953" i="11"/>
  <c r="AE945" i="13" s="1"/>
  <c r="AF759" i="11"/>
  <c r="AE751" i="13" s="1"/>
  <c r="AF517" i="11"/>
  <c r="AE509" i="13" s="1"/>
  <c r="AF687" i="11"/>
  <c r="AE679" i="13" s="1"/>
  <c r="AF209" i="11"/>
  <c r="AE201" i="13" s="1"/>
  <c r="AF189" i="11"/>
  <c r="AE181" i="13" s="1"/>
  <c r="AF380" i="11"/>
  <c r="AE372" i="13" s="1"/>
  <c r="AF410" i="11"/>
  <c r="AE402" i="13" s="1"/>
  <c r="AF200" i="11"/>
  <c r="AE192" i="13" s="1"/>
  <c r="AF483" i="11"/>
  <c r="AE475" i="13" s="1"/>
  <c r="AF259" i="11"/>
  <c r="AF204" i="11"/>
  <c r="AE196" i="13" s="1"/>
  <c r="AF24" i="11"/>
  <c r="AE16" i="13" s="1"/>
  <c r="AF86" i="11"/>
  <c r="AE78" i="13" s="1"/>
  <c r="AF284" i="11"/>
  <c r="AE276" i="13" s="1"/>
  <c r="AF104" i="11"/>
  <c r="AE96" i="13" s="1"/>
  <c r="AF685" i="11"/>
  <c r="AE677" i="13" s="1"/>
  <c r="AF587" i="11"/>
  <c r="AF505" i="11"/>
  <c r="AE497" i="13" s="1"/>
  <c r="AF311" i="11"/>
  <c r="AE303" i="13" s="1"/>
  <c r="AF17" i="11"/>
  <c r="AE9" i="13" s="1"/>
  <c r="AF776" i="11"/>
  <c r="AE768" i="13" s="1"/>
  <c r="AF734" i="11"/>
  <c r="AE726" i="13" s="1"/>
  <c r="AF268" i="11"/>
  <c r="AE260" i="13" s="1"/>
  <c r="AF298" i="11"/>
  <c r="AE290" i="13" s="1"/>
  <c r="AF344" i="11"/>
  <c r="AE336" i="13" s="1"/>
  <c r="AF406" i="11"/>
  <c r="AE398" i="13" s="1"/>
  <c r="AF558" i="11"/>
  <c r="AE550" i="13" s="1"/>
  <c r="AF276" i="11"/>
  <c r="AE268" i="13" s="1"/>
  <c r="AF233" i="11"/>
  <c r="AE225" i="13" s="1"/>
  <c r="AF39" i="11"/>
  <c r="AE31" i="13" s="1"/>
  <c r="AF53" i="11"/>
  <c r="AE45" i="13" s="1"/>
  <c r="AF223" i="11"/>
  <c r="AE215" i="13" s="1"/>
  <c r="AF258" i="11"/>
  <c r="AE250" i="13" s="1"/>
  <c r="AF970" i="11"/>
  <c r="AE962" i="13" s="1"/>
  <c r="AF822" i="11"/>
  <c r="AE814" i="13" s="1"/>
  <c r="AF974" i="11"/>
  <c r="AE966" i="13" s="1"/>
  <c r="AF475" i="11"/>
  <c r="AE467" i="13" s="1"/>
  <c r="AF199" i="11"/>
  <c r="AE191" i="13" s="1"/>
  <c r="AF924" i="11"/>
  <c r="AE916" i="13" s="1"/>
  <c r="AF1000" i="11"/>
  <c r="AE992" i="13" s="1"/>
  <c r="AF982" i="11"/>
  <c r="AE974" i="13" s="1"/>
  <c r="AF980" i="11"/>
  <c r="AE972" i="13" s="1"/>
  <c r="AF640" i="11"/>
  <c r="AE632" i="13" s="1"/>
  <c r="AF967" i="11"/>
  <c r="AE959" i="13" s="1"/>
  <c r="AF754" i="11"/>
  <c r="AE746" i="13" s="1"/>
  <c r="AF798" i="11"/>
  <c r="AE790" i="13" s="1"/>
  <c r="AF372" i="11"/>
  <c r="AE364" i="13" s="1"/>
  <c r="AF180" i="11"/>
  <c r="AE172" i="13" s="1"/>
  <c r="AF930" i="11"/>
  <c r="AE922" i="13" s="1"/>
  <c r="AF416" i="11"/>
  <c r="AE408" i="13" s="1"/>
  <c r="AF304" i="11"/>
  <c r="AE296" i="13" s="1"/>
  <c r="AF864" i="11"/>
  <c r="AE856" i="13" s="1"/>
  <c r="AF16" i="11"/>
  <c r="AE8" i="13" s="1"/>
  <c r="AF668" i="11"/>
  <c r="AE660" i="13" s="1"/>
  <c r="AF488" i="11"/>
  <c r="AE480" i="13" s="1"/>
  <c r="AF824" i="11"/>
  <c r="AE816" i="13" s="1"/>
  <c r="AF283" i="11"/>
  <c r="AE275" i="13" s="1"/>
  <c r="AF263" i="11"/>
  <c r="AE255" i="13" s="1"/>
  <c r="AF226" i="11"/>
  <c r="AE218" i="13" s="1"/>
  <c r="AF25" i="11"/>
  <c r="AE17" i="13" s="1"/>
  <c r="AF87" i="11"/>
  <c r="AE79" i="13" s="1"/>
  <c r="AF101" i="11"/>
  <c r="AE93" i="13" s="1"/>
  <c r="AF15" i="11"/>
  <c r="AE7" i="13" s="1"/>
  <c r="AF167" i="11"/>
  <c r="AE159" i="13" s="1"/>
  <c r="AF779" i="11"/>
  <c r="AE771" i="13" s="1"/>
  <c r="AF525" i="11"/>
  <c r="AE517" i="13" s="1"/>
  <c r="AF933" i="11"/>
  <c r="AE925" i="13" s="1"/>
  <c r="AF369" i="11"/>
  <c r="AE361" i="13" s="1"/>
  <c r="AF349" i="11"/>
  <c r="AE341" i="13" s="1"/>
  <c r="AF58" i="11"/>
  <c r="AE50" i="13" s="1"/>
  <c r="AF999" i="11"/>
  <c r="AE991" i="13" s="1"/>
  <c r="AF757" i="11"/>
  <c r="AE749" i="13" s="1"/>
  <c r="AF163" i="11"/>
  <c r="AE155" i="13" s="1"/>
  <c r="AF69" i="11"/>
  <c r="AE61" i="13" s="1"/>
  <c r="AF239" i="11"/>
  <c r="AE231" i="13" s="1"/>
  <c r="AF243" i="11"/>
  <c r="AE235" i="13" s="1"/>
  <c r="AF656" i="11"/>
  <c r="AE648" i="13" s="1"/>
  <c r="AF700" i="11"/>
  <c r="AE692" i="13" s="1"/>
  <c r="AF730" i="11"/>
  <c r="AE722" i="13" s="1"/>
  <c r="AF582" i="11"/>
  <c r="AE574" i="13" s="1"/>
  <c r="AF803" i="11"/>
  <c r="AE795" i="13" s="1"/>
  <c r="AF627" i="11"/>
  <c r="AE619" i="13" s="1"/>
  <c r="AF434" i="11"/>
  <c r="AE426" i="13" s="1"/>
  <c r="AF59" i="11"/>
  <c r="AE51" i="13" s="1"/>
  <c r="AF998" i="11"/>
  <c r="AE990" i="13" s="1"/>
  <c r="AF760" i="11"/>
  <c r="AE752" i="13" s="1"/>
  <c r="AF740" i="11"/>
  <c r="AE732" i="13" s="1"/>
  <c r="AF844" i="11"/>
  <c r="AE836" i="13" s="1"/>
  <c r="AF384" i="11"/>
  <c r="AE376" i="13" s="1"/>
  <c r="AF469" i="11"/>
  <c r="AE461" i="13" s="1"/>
  <c r="AF957" i="11"/>
  <c r="AE949" i="13" s="1"/>
  <c r="AF116" i="11"/>
  <c r="AE108" i="13" s="1"/>
  <c r="AF160" i="11"/>
  <c r="AE152" i="13" s="1"/>
  <c r="AF48" i="11"/>
  <c r="AE40" i="13" s="1"/>
  <c r="AF898" i="11"/>
  <c r="AE890" i="13" s="1"/>
  <c r="AF943" i="11"/>
  <c r="AE935" i="13" s="1"/>
  <c r="AF357" i="11"/>
  <c r="AE349" i="13" s="1"/>
  <c r="AF294" i="11"/>
  <c r="AE286" i="13" s="1"/>
  <c r="AF778" i="11"/>
  <c r="AE770" i="13" s="1"/>
  <c r="AF630" i="11"/>
  <c r="AE622" i="13" s="1"/>
  <c r="AF851" i="11"/>
  <c r="AE843" i="13" s="1"/>
  <c r="AF526" i="11"/>
  <c r="AE518" i="13" s="1"/>
  <c r="AF658" i="11"/>
  <c r="AE650" i="13" s="1"/>
  <c r="AF201" i="11"/>
  <c r="AE193" i="13" s="1"/>
  <c r="AF21" i="11"/>
  <c r="AE13" i="13" s="1"/>
  <c r="AF191" i="11"/>
  <c r="AF107" i="11"/>
  <c r="AE99" i="13" s="1"/>
  <c r="AF942" i="11"/>
  <c r="AE934" i="13" s="1"/>
  <c r="AF187" i="11"/>
  <c r="AE179" i="13" s="1"/>
  <c r="AF105" i="11"/>
  <c r="AE97" i="13" s="1"/>
  <c r="AF788" i="11"/>
  <c r="AE780" i="13" s="1"/>
  <c r="AF766" i="11"/>
  <c r="AE758" i="13" s="1"/>
  <c r="AF641" i="11"/>
  <c r="AE633" i="13" s="1"/>
  <c r="AF697" i="11"/>
  <c r="AE689" i="13" s="1"/>
  <c r="AF503" i="11"/>
  <c r="AE495" i="13" s="1"/>
  <c r="AF261" i="11"/>
  <c r="AE253" i="13" s="1"/>
  <c r="AF431" i="11"/>
  <c r="AE423" i="13" s="1"/>
  <c r="AF400" i="11"/>
  <c r="AE392" i="13" s="1"/>
  <c r="AF124" i="11"/>
  <c r="AE116" i="13" s="1"/>
  <c r="AF154" i="11"/>
  <c r="AE146" i="13" s="1"/>
  <c r="AF853" i="11"/>
  <c r="AF939" i="11"/>
  <c r="AE931" i="13" s="1"/>
  <c r="AF857" i="11"/>
  <c r="AE849" i="13" s="1"/>
  <c r="AF919" i="11"/>
  <c r="AE911" i="13" s="1"/>
  <c r="AF28" i="11"/>
  <c r="AE20" i="13" s="1"/>
  <c r="AF937" i="11"/>
  <c r="AE929" i="13" s="1"/>
  <c r="AF706" i="11"/>
  <c r="AE698" i="13" s="1"/>
  <c r="AF429" i="11"/>
  <c r="AE421" i="13" s="1"/>
  <c r="AF331" i="11"/>
  <c r="AE323" i="13" s="1"/>
  <c r="AF249" i="11"/>
  <c r="AE241" i="13" s="1"/>
  <c r="AF55" i="11"/>
  <c r="AE47" i="13" s="1"/>
  <c r="AF932" i="11"/>
  <c r="AE924" i="13" s="1"/>
  <c r="AF520" i="11"/>
  <c r="AE512" i="13" s="1"/>
  <c r="AF478" i="11"/>
  <c r="AE470" i="13" s="1"/>
  <c r="AF609" i="11"/>
  <c r="AE601" i="13" s="1"/>
  <c r="AF12" i="11"/>
  <c r="AE4" i="13" s="1"/>
  <c r="AF42" i="11"/>
  <c r="AE34" i="13" s="1"/>
  <c r="AF88" i="11"/>
  <c r="AE80" i="13" s="1"/>
  <c r="AF150" i="11"/>
  <c r="AE142" i="13" s="1"/>
  <c r="AF302" i="11"/>
  <c r="AE294" i="13" s="1"/>
  <c r="AF714" i="11"/>
  <c r="AE706" i="13" s="1"/>
  <c r="AF566" i="11"/>
  <c r="AE558" i="13" s="1"/>
  <c r="AF718" i="11"/>
  <c r="AE710" i="13" s="1"/>
  <c r="AF219" i="11"/>
  <c r="AE211" i="13" s="1"/>
  <c r="AF902" i="11"/>
  <c r="AE894" i="13" s="1"/>
  <c r="AF726" i="11"/>
  <c r="AE718" i="13" s="1"/>
  <c r="AF653" i="11"/>
  <c r="AE645" i="13" s="1"/>
  <c r="AF542" i="11"/>
  <c r="AE534" i="13" s="1"/>
  <c r="AF941" i="11"/>
  <c r="AE933" i="13" s="1"/>
  <c r="AF861" i="11"/>
  <c r="AE853" i="13" s="1"/>
  <c r="AF272" i="11"/>
  <c r="AE264" i="13" s="1"/>
  <c r="AF785" i="11"/>
  <c r="AE777" i="13" s="1"/>
  <c r="AF817" i="11"/>
  <c r="AE809" i="13" s="1"/>
  <c r="AF847" i="11"/>
  <c r="AE839" i="13" s="1"/>
  <c r="AE313" i="13"/>
  <c r="AE33" i="13"/>
  <c r="AE279" i="13"/>
  <c r="AE549" i="13"/>
  <c r="AE109" i="13"/>
  <c r="AE883" i="13"/>
  <c r="AE434" i="13"/>
  <c r="AE607" i="13"/>
  <c r="AE332" i="13"/>
  <c r="AE148" i="13"/>
  <c r="AE289" i="13"/>
  <c r="AE569" i="13"/>
  <c r="AE460" i="13"/>
  <c r="AE72" i="13"/>
  <c r="AE904" i="13"/>
  <c r="AE690" i="13"/>
  <c r="AE863" i="13"/>
  <c r="AV840" i="12"/>
  <c r="AF832" i="13" s="1"/>
  <c r="AV999" i="12"/>
  <c r="AF991" i="13" s="1"/>
  <c r="AV308" i="12"/>
  <c r="AF300" i="13" s="1"/>
  <c r="AV804" i="12"/>
  <c r="AF796" i="13" s="1"/>
  <c r="AE316" i="13"/>
  <c r="AV954" i="12"/>
  <c r="AF946" i="13" s="1"/>
  <c r="AV619" i="12"/>
  <c r="AF611" i="13" s="1"/>
  <c r="AE588" i="13"/>
  <c r="AV663" i="12"/>
  <c r="AF655" i="13" s="1"/>
  <c r="AE763" i="13"/>
  <c r="AV716" i="12"/>
  <c r="AF708" i="13" s="1"/>
  <c r="AV896" i="12"/>
  <c r="AF888" i="13" s="1"/>
  <c r="AV607" i="12"/>
  <c r="AF599" i="13" s="1"/>
  <c r="AV344" i="12"/>
  <c r="AF336" i="13" s="1"/>
  <c r="AV229" i="12"/>
  <c r="AF221" i="13" s="1"/>
  <c r="AV463" i="12"/>
  <c r="AF455" i="13" s="1"/>
  <c r="AV83" i="12"/>
  <c r="AF75" i="13" s="1"/>
  <c r="AV683" i="12"/>
  <c r="AF675" i="13" s="1"/>
  <c r="AV390" i="12"/>
  <c r="AF382" i="13" s="1"/>
  <c r="AV639" i="12"/>
  <c r="AF631" i="13" s="1"/>
  <c r="AV483" i="12"/>
  <c r="AF475" i="13" s="1"/>
  <c r="AV668" i="12"/>
  <c r="AF660" i="13" s="1"/>
  <c r="AV324" i="12"/>
  <c r="AF316" i="13" s="1"/>
  <c r="AV617" i="12"/>
  <c r="AF609" i="13" s="1"/>
  <c r="AV571" i="12"/>
  <c r="AF563" i="13" s="1"/>
  <c r="AV355" i="12"/>
  <c r="AF347" i="13" s="1"/>
  <c r="AV256" i="12"/>
  <c r="AF248" i="13" s="1"/>
  <c r="AV844" i="12"/>
  <c r="AF836" i="13" s="1"/>
  <c r="AV644" i="12"/>
  <c r="AF636" i="13" s="1"/>
  <c r="AV123" i="12"/>
  <c r="AF115" i="13" s="1"/>
  <c r="AV472" i="12"/>
  <c r="AF464" i="13" s="1"/>
  <c r="AV372" i="12"/>
  <c r="AF364" i="13" s="1"/>
  <c r="AV832" i="12"/>
  <c r="AF824" i="13" s="1"/>
  <c r="AV547" i="12"/>
  <c r="AF539" i="13" s="1"/>
  <c r="AE136" i="13"/>
  <c r="AE866" i="13"/>
  <c r="AE60" i="13"/>
  <c r="AE1001" i="13"/>
  <c r="AE76" i="13"/>
  <c r="AE873" i="13"/>
  <c r="AE115" i="13"/>
  <c r="AE507" i="13"/>
  <c r="AE545" i="13"/>
  <c r="AV611" i="12"/>
  <c r="AF603" i="13" s="1"/>
  <c r="AV316" i="12"/>
  <c r="AF308" i="13" s="1"/>
  <c r="AV268" i="12"/>
  <c r="AF260" i="13" s="1"/>
  <c r="AV691" i="12"/>
  <c r="AF683" i="13" s="1"/>
  <c r="AV335" i="12"/>
  <c r="AF327" i="13" s="1"/>
  <c r="AV992" i="12"/>
  <c r="AF984" i="13" s="1"/>
  <c r="AV464" i="12"/>
  <c r="AF456" i="13" s="1"/>
  <c r="AV295" i="12"/>
  <c r="AF287" i="13" s="1"/>
  <c r="AV1003" i="12"/>
  <c r="AF995" i="13" s="1"/>
  <c r="AV41" i="12"/>
  <c r="AF33" i="13" s="1"/>
  <c r="AV259" i="12"/>
  <c r="AF251" i="13" s="1"/>
  <c r="AV564" i="12"/>
  <c r="AF556" i="13" s="1"/>
  <c r="AV528" i="12"/>
  <c r="AF520" i="13" s="1"/>
  <c r="AV655" i="12"/>
  <c r="AF647" i="13" s="1"/>
  <c r="AE95" i="13"/>
  <c r="AV811" i="12"/>
  <c r="AF803" i="13" s="1"/>
  <c r="AV400" i="12"/>
  <c r="AF392" i="13" s="1"/>
  <c r="AV807" i="12"/>
  <c r="AF799" i="13" s="1"/>
  <c r="AV439" i="12"/>
  <c r="AF431" i="13" s="1"/>
  <c r="AV664" i="12"/>
  <c r="AF656" i="13" s="1"/>
  <c r="AV237" i="12"/>
  <c r="AF229" i="13" s="1"/>
  <c r="AV27" i="12"/>
  <c r="AF19" i="13" s="1"/>
  <c r="AV272" i="12"/>
  <c r="AF264" i="13" s="1"/>
  <c r="AV320" i="12"/>
  <c r="AF312" i="13" s="1"/>
  <c r="AV304" i="12"/>
  <c r="AF296" i="13" s="1"/>
  <c r="AV736" i="12"/>
  <c r="AF728" i="13" s="1"/>
  <c r="AV48" i="12"/>
  <c r="AF40" i="13" s="1"/>
  <c r="AV442" i="12"/>
  <c r="AF434" i="13" s="1"/>
  <c r="AV620" i="12"/>
  <c r="AF612" i="13" s="1"/>
  <c r="AV428" i="12"/>
  <c r="AF420" i="13" s="1"/>
  <c r="AV291" i="12"/>
  <c r="AF283" i="13" s="1"/>
  <c r="AV247" i="12"/>
  <c r="AF239" i="13" s="1"/>
  <c r="AV855" i="12"/>
  <c r="AF847" i="13" s="1"/>
  <c r="AV908" i="12"/>
  <c r="AF900" i="13" s="1"/>
  <c r="AV364" i="12"/>
  <c r="AF356" i="13" s="1"/>
  <c r="AV36" i="12"/>
  <c r="AF28" i="13" s="1"/>
  <c r="AV508" i="12"/>
  <c r="AF500" i="13" s="1"/>
  <c r="AV236" i="12"/>
  <c r="AF228" i="13" s="1"/>
  <c r="AV406" i="12"/>
  <c r="AF398" i="13" s="1"/>
  <c r="AV887" i="12"/>
  <c r="AF879" i="13" s="1"/>
  <c r="AV934" i="12"/>
  <c r="AF926" i="13" s="1"/>
  <c r="AV713" i="12"/>
  <c r="AF705" i="13" s="1"/>
  <c r="AV216" i="12"/>
  <c r="AF208" i="13" s="1"/>
  <c r="AV281" i="12"/>
  <c r="AF273" i="13" s="1"/>
  <c r="AV111" i="12"/>
  <c r="AF103" i="13" s="1"/>
  <c r="AV625" i="12"/>
  <c r="AF617" i="13" s="1"/>
  <c r="AV720" i="12"/>
  <c r="AF712" i="13" s="1"/>
  <c r="AV168" i="12"/>
  <c r="AF160" i="13" s="1"/>
  <c r="AV422" i="12"/>
  <c r="AF414" i="13" s="1"/>
  <c r="AV697" i="12"/>
  <c r="AF689" i="13" s="1"/>
  <c r="AV23" i="12"/>
  <c r="AF15" i="13" s="1"/>
  <c r="AV767" i="12"/>
  <c r="AF759" i="13" s="1"/>
  <c r="AV81" i="12"/>
  <c r="AF73" i="13" s="1"/>
  <c r="AV302" i="12"/>
  <c r="AF294" i="13" s="1"/>
  <c r="AV578" i="12"/>
  <c r="AF570" i="13" s="1"/>
  <c r="AV128" i="12"/>
  <c r="AF120" i="13" s="1"/>
  <c r="AV117" i="12"/>
  <c r="AF109" i="13" s="1"/>
  <c r="AV721" i="12"/>
  <c r="AF713" i="13" s="1"/>
  <c r="AV239" i="12"/>
  <c r="AF231" i="13" s="1"/>
  <c r="AV404" i="12"/>
  <c r="AF396" i="13" s="1"/>
  <c r="AV317" i="12"/>
  <c r="AF309" i="13" s="1"/>
  <c r="AV182" i="12"/>
  <c r="AF174" i="13" s="1"/>
  <c r="AV468" i="12"/>
  <c r="AF460" i="13" s="1"/>
  <c r="AV806" i="12"/>
  <c r="AF798" i="13" s="1"/>
  <c r="AV653" i="12"/>
  <c r="AF645" i="13" s="1"/>
  <c r="AV399" i="12"/>
  <c r="AF391" i="13" s="1"/>
  <c r="AV764" i="12"/>
  <c r="AF756" i="13" s="1"/>
  <c r="AV921" i="12"/>
  <c r="AF913" i="13" s="1"/>
  <c r="AV770" i="12"/>
  <c r="AF762" i="13" s="1"/>
  <c r="AV675" i="12"/>
  <c r="AF667" i="13" s="1"/>
  <c r="AV396" i="12"/>
  <c r="AF388" i="13" s="1"/>
  <c r="AV779" i="12"/>
  <c r="AF771" i="13" s="1"/>
  <c r="AV104" i="12"/>
  <c r="AF96" i="13" s="1"/>
  <c r="AV251" i="12"/>
  <c r="AF243" i="13" s="1"/>
  <c r="AV87" i="12"/>
  <c r="AF79" i="13" s="1"/>
  <c r="AV525" i="12"/>
  <c r="AF517" i="13" s="1"/>
  <c r="AV762" i="12"/>
  <c r="AF754" i="13" s="1"/>
  <c r="AV132" i="12"/>
  <c r="AF124" i="13" s="1"/>
  <c r="AV877" i="12"/>
  <c r="AF869" i="13" s="1"/>
  <c r="AV415" i="12"/>
  <c r="AF407" i="13" s="1"/>
  <c r="AV747" i="12"/>
  <c r="AF739" i="13" s="1"/>
  <c r="AV756" i="12"/>
  <c r="AF748" i="13" s="1"/>
  <c r="AV880" i="12"/>
  <c r="AF872" i="13" s="1"/>
  <c r="AV357" i="12"/>
  <c r="AF349" i="13" s="1"/>
  <c r="AV480" i="12"/>
  <c r="AF472" i="13" s="1"/>
  <c r="AV904" i="12"/>
  <c r="AF896" i="13" s="1"/>
  <c r="AV169" i="12"/>
  <c r="AF161" i="13" s="1"/>
  <c r="AV70" i="12"/>
  <c r="AF62" i="13" s="1"/>
  <c r="AV491" i="12"/>
  <c r="AF483" i="13" s="1"/>
  <c r="AV63" i="12"/>
  <c r="AF55" i="13" s="1"/>
  <c r="AV209" i="12"/>
  <c r="AF201" i="13" s="1"/>
  <c r="AV430" i="12"/>
  <c r="AF422" i="13" s="1"/>
  <c r="AV403" i="12"/>
  <c r="AF395" i="13" s="1"/>
  <c r="AV524" i="12"/>
  <c r="AF516" i="13" s="1"/>
  <c r="AV699" i="12"/>
  <c r="AF691" i="13" s="1"/>
  <c r="AE621" i="13"/>
  <c r="AV375" i="12"/>
  <c r="AF367" i="13" s="1"/>
  <c r="AV68" i="12"/>
  <c r="AF60" i="13" s="1"/>
  <c r="AV40" i="12"/>
  <c r="AF32" i="13" s="1"/>
  <c r="AE798" i="13"/>
  <c r="AV460" i="12"/>
  <c r="AF452" i="13" s="1"/>
  <c r="AV143" i="12"/>
  <c r="AF135" i="13" s="1"/>
  <c r="AV60" i="12"/>
  <c r="AF52" i="13" s="1"/>
  <c r="AV758" i="12"/>
  <c r="AF750" i="13" s="1"/>
  <c r="AV402" i="12"/>
  <c r="AF394" i="13" s="1"/>
  <c r="AV615" i="12"/>
  <c r="AF607" i="13" s="1"/>
  <c r="AV717" i="12"/>
  <c r="AF709" i="13" s="1"/>
  <c r="AV195" i="12"/>
  <c r="AF187" i="13" s="1"/>
  <c r="AV516" i="12"/>
  <c r="AF508" i="13" s="1"/>
  <c r="AV823" i="12"/>
  <c r="AF815" i="13" s="1"/>
  <c r="AV976" i="12"/>
  <c r="AF968" i="13" s="1"/>
  <c r="AV275" i="12"/>
  <c r="AF267" i="13" s="1"/>
  <c r="AV681" i="12"/>
  <c r="AF673" i="13" s="1"/>
  <c r="AV12" i="12"/>
  <c r="AF4" i="13" s="1"/>
  <c r="AV956" i="12"/>
  <c r="AF948" i="13" s="1"/>
  <c r="AV429" i="12"/>
  <c r="AF421" i="13" s="1"/>
  <c r="AV650" i="12"/>
  <c r="AF642" i="13" s="1"/>
  <c r="AV214" i="12"/>
  <c r="AF206" i="13" s="1"/>
  <c r="AE161" i="13"/>
  <c r="AE810" i="13"/>
  <c r="AE859" i="13"/>
  <c r="AE792" i="13"/>
  <c r="AV208" i="12"/>
  <c r="AF200" i="13" s="1"/>
  <c r="AV958" i="12"/>
  <c r="AF950" i="13" s="1"/>
  <c r="AV784" i="12"/>
  <c r="AF776" i="13" s="1"/>
  <c r="AV85" i="12"/>
  <c r="AF77" i="13" s="1"/>
  <c r="AE627" i="13"/>
  <c r="AE293" i="13"/>
  <c r="AE444" i="13"/>
  <c r="AV831" i="12"/>
  <c r="AF823" i="13" s="1"/>
  <c r="AV56" i="12"/>
  <c r="AF48" i="13" s="1"/>
  <c r="AV106" i="12"/>
  <c r="AF98" i="13" s="1"/>
  <c r="AE178" i="13"/>
  <c r="AE30" i="13"/>
  <c r="AE716" i="13"/>
  <c r="AE535" i="13"/>
  <c r="AV244" i="12"/>
  <c r="AF236" i="13" s="1"/>
  <c r="AV955" i="12"/>
  <c r="AF947" i="13" s="1"/>
  <c r="AV431" i="12"/>
  <c r="AF423" i="13" s="1"/>
  <c r="AV176" i="12"/>
  <c r="AF168" i="13" s="1"/>
  <c r="AV205" i="12"/>
  <c r="AF197" i="13" s="1"/>
  <c r="AV426" i="12"/>
  <c r="AF418" i="13" s="1"/>
  <c r="AV352" i="12"/>
  <c r="AF344" i="13" s="1"/>
  <c r="AE736" i="13"/>
  <c r="AE57" i="13"/>
  <c r="AV982" i="12"/>
  <c r="AF974" i="13" s="1"/>
  <c r="AV210" i="12"/>
  <c r="AF202" i="13" s="1"/>
  <c r="AV923" i="12"/>
  <c r="AF915" i="13" s="1"/>
  <c r="AV532" i="12"/>
  <c r="AF524" i="13" s="1"/>
  <c r="AV544" i="12"/>
  <c r="AF536" i="13" s="1"/>
  <c r="AV800" i="12"/>
  <c r="AF792" i="13" s="1"/>
  <c r="AE807" i="13"/>
  <c r="AV553" i="12"/>
  <c r="AF545" i="13" s="1"/>
  <c r="AV454" i="12"/>
  <c r="AF446" i="13" s="1"/>
  <c r="AV953" i="12"/>
  <c r="AF945" i="13" s="1"/>
  <c r="AV802" i="12"/>
  <c r="AF794" i="13" s="1"/>
  <c r="AV703" i="12"/>
  <c r="AF695" i="13" s="1"/>
  <c r="AV502" i="12"/>
  <c r="AF494" i="13" s="1"/>
  <c r="AV301" i="12"/>
  <c r="AF293" i="13" s="1"/>
  <c r="AV938" i="12"/>
  <c r="AF930" i="13" s="1"/>
  <c r="AV522" i="12"/>
  <c r="AF514" i="13" s="1"/>
  <c r="AV879" i="12"/>
  <c r="AF871" i="13" s="1"/>
  <c r="AV447" i="12"/>
  <c r="AF439" i="13" s="1"/>
  <c r="AV693" i="12"/>
  <c r="AF685" i="13" s="1"/>
  <c r="AV284" i="12"/>
  <c r="AF276" i="13" s="1"/>
  <c r="AV371" i="12"/>
  <c r="AF363" i="13" s="1"/>
  <c r="AE678" i="13"/>
  <c r="AE870" i="13"/>
  <c r="AV91" i="12"/>
  <c r="AF83" i="13" s="1"/>
  <c r="AV240" i="12"/>
  <c r="AF232" i="13" s="1"/>
  <c r="AV753" i="12"/>
  <c r="AF745" i="13" s="1"/>
  <c r="AV343" i="12"/>
  <c r="AF335" i="13" s="1"/>
  <c r="AV600" i="12"/>
  <c r="AF592" i="13" s="1"/>
  <c r="AE190" i="13"/>
  <c r="AE876" i="13"/>
  <c r="AE805" i="13"/>
  <c r="AV309" i="12"/>
  <c r="AF301" i="13" s="1"/>
  <c r="AV892" i="12"/>
  <c r="AF884" i="13" s="1"/>
  <c r="AV187" i="12"/>
  <c r="AF179" i="13" s="1"/>
  <c r="AE245" i="13"/>
  <c r="AV575" i="12"/>
  <c r="AF567" i="13" s="1"/>
  <c r="AV548" i="12"/>
  <c r="AF540" i="13" s="1"/>
  <c r="AV110" i="12"/>
  <c r="AF102" i="13" s="1"/>
  <c r="AV350" i="12"/>
  <c r="AF342" i="13" s="1"/>
  <c r="AV397" i="12"/>
  <c r="AF389" i="13" s="1"/>
  <c r="AE503" i="13"/>
  <c r="AE919" i="13"/>
  <c r="AE24" i="13"/>
  <c r="AE258" i="13"/>
  <c r="AE820" i="13"/>
  <c r="AE568" i="13"/>
  <c r="AE205" i="13"/>
  <c r="AV392" i="12"/>
  <c r="AF384" i="13" s="1"/>
  <c r="AV203" i="12"/>
  <c r="AF195" i="13" s="1"/>
  <c r="AV616" i="12"/>
  <c r="AF608" i="13" s="1"/>
  <c r="AV363" i="12"/>
  <c r="AF355" i="13" s="1"/>
  <c r="AV1004" i="12"/>
  <c r="AF996" i="13" s="1"/>
  <c r="AV416" i="12"/>
  <c r="AF408" i="13" s="1"/>
  <c r="AV80" i="12"/>
  <c r="AF72" i="13" s="1"/>
  <c r="AE964" i="13"/>
  <c r="AE432" i="13"/>
  <c r="AE123" i="13"/>
  <c r="AE665" i="13"/>
  <c r="AV88" i="12"/>
  <c r="AF80" i="13" s="1"/>
  <c r="AV688" i="12"/>
  <c r="AF680" i="13" s="1"/>
  <c r="AV695" i="12"/>
  <c r="AF687" i="13" s="1"/>
  <c r="AV175" i="12"/>
  <c r="AF167" i="13" s="1"/>
  <c r="AV652" i="12"/>
  <c r="AF644" i="13" s="1"/>
  <c r="AE759" i="13"/>
  <c r="AE573" i="13"/>
  <c r="AE129" i="13"/>
  <c r="AV638" i="12"/>
  <c r="AF630" i="13" s="1"/>
  <c r="AV909" i="12"/>
  <c r="AF901" i="13" s="1"/>
  <c r="AV10" i="12"/>
  <c r="AF2" i="13" s="1"/>
  <c r="AV842" i="12"/>
  <c r="AF834" i="13" s="1"/>
  <c r="AE700" i="13"/>
  <c r="AE940" i="13"/>
  <c r="AE937" i="13"/>
  <c r="AV181" i="12"/>
  <c r="AF173" i="13" s="1"/>
  <c r="AV726" i="12"/>
  <c r="AF718" i="13" s="1"/>
  <c r="AV356" i="12"/>
  <c r="AF348" i="13" s="1"/>
  <c r="AV385" i="12"/>
  <c r="AF377" i="13" s="1"/>
  <c r="AV31" i="12"/>
  <c r="AF23" i="13" s="1"/>
  <c r="AV462" i="12"/>
  <c r="AF454" i="13" s="1"/>
  <c r="AV971" i="12"/>
  <c r="AF963" i="13" s="1"/>
  <c r="AV444" i="12"/>
  <c r="AF436" i="13" s="1"/>
  <c r="AE409" i="13"/>
  <c r="AE701" i="13"/>
  <c r="AE428" i="13"/>
  <c r="AE504" i="13"/>
  <c r="AE488" i="13"/>
  <c r="AE456" i="13"/>
  <c r="AE670" i="13"/>
  <c r="AE237" i="13"/>
  <c r="AV746" i="12"/>
  <c r="AF738" i="13" s="1"/>
  <c r="AV763" i="12"/>
  <c r="AF755" i="13" s="1"/>
  <c r="AV367" i="12"/>
  <c r="AF359" i="13" s="1"/>
  <c r="AV151" i="12"/>
  <c r="AF143" i="13" s="1"/>
  <c r="AV608" i="12"/>
  <c r="AF600" i="13" s="1"/>
  <c r="AV592" i="12"/>
  <c r="AF584" i="13" s="1"/>
  <c r="AV16" i="12"/>
  <c r="AF8" i="13" s="1"/>
  <c r="AE484" i="13"/>
  <c r="AE103" i="13"/>
  <c r="AE300" i="13"/>
  <c r="AE960" i="13"/>
  <c r="AE728" i="13"/>
  <c r="AE100" i="13"/>
  <c r="AE476" i="13"/>
  <c r="AE889" i="13"/>
  <c r="AE631" i="13"/>
  <c r="AV595" i="12"/>
  <c r="AF587" i="13" s="1"/>
  <c r="AV731" i="12"/>
  <c r="AF723" i="13" s="1"/>
  <c r="AV75" i="12"/>
  <c r="AF67" i="13" s="1"/>
  <c r="AV899" i="12"/>
  <c r="AF891" i="13" s="1"/>
  <c r="AE248" i="13"/>
  <c r="AE850" i="13"/>
  <c r="AE128" i="13"/>
  <c r="AE83" i="13"/>
  <c r="AE761" i="13"/>
  <c r="AV833" i="12"/>
  <c r="AF825" i="13" s="1"/>
  <c r="AV395" i="12"/>
  <c r="AF387" i="13" s="1"/>
  <c r="AV287" i="12"/>
  <c r="AF279" i="13" s="1"/>
  <c r="AV771" i="12"/>
  <c r="AF763" i="13" s="1"/>
  <c r="AV279" i="12"/>
  <c r="AF271" i="13" s="1"/>
  <c r="AV960" i="12"/>
  <c r="AF952" i="13" s="1"/>
  <c r="AE28" i="13"/>
  <c r="AE71" i="13"/>
  <c r="AE938" i="13"/>
  <c r="AE757" i="13"/>
  <c r="AV134" i="12"/>
  <c r="AF126" i="13" s="1"/>
  <c r="AV579" i="12"/>
  <c r="AF571" i="13" s="1"/>
  <c r="AV342" i="12"/>
  <c r="AF334" i="13" s="1"/>
  <c r="AV692" i="12"/>
  <c r="AF684" i="13" s="1"/>
  <c r="AV499" i="12"/>
  <c r="AF491" i="13" s="1"/>
  <c r="AV730" i="12"/>
  <c r="AF722" i="13" s="1"/>
  <c r="AV596" i="12"/>
  <c r="AF588" i="13" s="1"/>
  <c r="AV300" i="12"/>
  <c r="AF292" i="13" s="1"/>
  <c r="AV312" i="12"/>
  <c r="AF304" i="13" s="1"/>
  <c r="AV220" i="12"/>
  <c r="AF212" i="13" s="1"/>
  <c r="AV597" i="12"/>
  <c r="AF589" i="13" s="1"/>
  <c r="AV112" i="12"/>
  <c r="AF104" i="13" s="1"/>
  <c r="AE782" i="13"/>
  <c r="AE559" i="13"/>
  <c r="AE536" i="13"/>
  <c r="AV95" i="12"/>
  <c r="AF87" i="13" s="1"/>
  <c r="AE459" i="13"/>
  <c r="AE989" i="13"/>
  <c r="AE427" i="13"/>
  <c r="AV609" i="12"/>
  <c r="AF601" i="13" s="1"/>
  <c r="AV510" i="12"/>
  <c r="AF502" i="13" s="1"/>
  <c r="AV994" i="12"/>
  <c r="AF986" i="13" s="1"/>
  <c r="AV380" i="12"/>
  <c r="AF372" i="13" s="1"/>
  <c r="AV24" i="12"/>
  <c r="AF16" i="13" s="1"/>
  <c r="AV18" i="12"/>
  <c r="AF10" i="13" s="1"/>
  <c r="AV521" i="12"/>
  <c r="AF513" i="13" s="1"/>
  <c r="AV885" i="12"/>
  <c r="AF877" i="13" s="1"/>
  <c r="AV165" i="12"/>
  <c r="AF157" i="13" s="1"/>
  <c r="AV386" i="12"/>
  <c r="AF378" i="13" s="1"/>
  <c r="AV870" i="12"/>
  <c r="AF862" i="13" s="1"/>
  <c r="AV241" i="12"/>
  <c r="AF233" i="13" s="1"/>
  <c r="AV876" i="12"/>
  <c r="AF868" i="13" s="1"/>
  <c r="AV234" i="12"/>
  <c r="AF226" i="13" s="1"/>
  <c r="AV684" i="12"/>
  <c r="AF676" i="13" s="1"/>
  <c r="AE687" i="13"/>
  <c r="AE804" i="13"/>
  <c r="AE676" i="13"/>
  <c r="AE955" i="13"/>
  <c r="AE285" i="13"/>
  <c r="AE140" i="13"/>
  <c r="AV233" i="12"/>
  <c r="AF225" i="13" s="1"/>
  <c r="AV962" i="12"/>
  <c r="AF954" i="13" s="1"/>
  <c r="AV538" i="12"/>
  <c r="AF530" i="13" s="1"/>
  <c r="AV46" i="12"/>
  <c r="AF38" i="13" s="1"/>
  <c r="AV221" i="12"/>
  <c r="AF213" i="13" s="1"/>
  <c r="AV786" i="12"/>
  <c r="AF778" i="13" s="1"/>
  <c r="AV387" i="12"/>
  <c r="AF379" i="13" s="1"/>
  <c r="AV184" i="12"/>
  <c r="AF176" i="13" s="1"/>
  <c r="AV213" i="12"/>
  <c r="AF205" i="13" s="1"/>
  <c r="AV114" i="12"/>
  <c r="AF106" i="13" s="1"/>
  <c r="AV561" i="12"/>
  <c r="AF553" i="13" s="1"/>
  <c r="AV78" i="12"/>
  <c r="AF70" i="13" s="1"/>
  <c r="AV727" i="12"/>
  <c r="AF719" i="13" s="1"/>
  <c r="AV333" i="12"/>
  <c r="AF325" i="13" s="1"/>
  <c r="AV986" i="12"/>
  <c r="AF978" i="13" s="1"/>
  <c r="AV79" i="12"/>
  <c r="AF71" i="13" s="1"/>
  <c r="AE900" i="13"/>
  <c r="AE439" i="13"/>
  <c r="AE544" i="13"/>
  <c r="AE317" i="13"/>
  <c r="AE913" i="13"/>
  <c r="AE813" i="13"/>
  <c r="AE267" i="13"/>
  <c r="AE610" i="13"/>
  <c r="AE391" i="13"/>
  <c r="AE38" i="13"/>
  <c r="AE783" i="13"/>
  <c r="AV446" i="12"/>
  <c r="AF438" i="13" s="1"/>
  <c r="AV696" i="12"/>
  <c r="AF688" i="13" s="1"/>
  <c r="AV729" i="12"/>
  <c r="AF721" i="13" s="1"/>
  <c r="AV539" i="12"/>
  <c r="AF531" i="13" s="1"/>
  <c r="AV311" i="12"/>
  <c r="AF303" i="13" s="1"/>
  <c r="AV292" i="12"/>
  <c r="AF284" i="13" s="1"/>
  <c r="AV789" i="12"/>
  <c r="AF781" i="13" s="1"/>
  <c r="AV101" i="12"/>
  <c r="AF93" i="13" s="1"/>
  <c r="AV552" i="12"/>
  <c r="AF544" i="13" s="1"/>
  <c r="AV58" i="12"/>
  <c r="AF50" i="13" s="1"/>
  <c r="AV20" i="12"/>
  <c r="AF12" i="13" s="1"/>
  <c r="AV922" i="12"/>
  <c r="AF914" i="13" s="1"/>
  <c r="AV719" i="12"/>
  <c r="AF711" i="13" s="1"/>
  <c r="AE431" i="13"/>
  <c r="AE548" i="13"/>
  <c r="AE658" i="13"/>
  <c r="AE663" i="13"/>
  <c r="AE494" i="13"/>
  <c r="AE539" i="13"/>
  <c r="AE55" i="13"/>
  <c r="AE803" i="13"/>
  <c r="AE29" i="13"/>
  <c r="AV631" i="12"/>
  <c r="AF623" i="13" s="1"/>
  <c r="AV623" i="12"/>
  <c r="AF615" i="13" s="1"/>
  <c r="AV642" i="12"/>
  <c r="AF634" i="13" s="1"/>
  <c r="AV559" i="12"/>
  <c r="AF551" i="13" s="1"/>
  <c r="AV231" i="12"/>
  <c r="AF223" i="13" s="1"/>
  <c r="AV64" i="12"/>
  <c r="AF56" i="13" s="1"/>
  <c r="AV841" i="12"/>
  <c r="AF833" i="13" s="1"/>
  <c r="AV157" i="12"/>
  <c r="AF149" i="13" s="1"/>
  <c r="AV323" i="12"/>
  <c r="AF315" i="13" s="1"/>
  <c r="AV488" i="12"/>
  <c r="AF480" i="13" s="1"/>
  <c r="AV452" i="12"/>
  <c r="AF444" i="13" s="1"/>
  <c r="AV149" i="12"/>
  <c r="AF141" i="13" s="1"/>
  <c r="AV627" i="12"/>
  <c r="AF619" i="13" s="1"/>
  <c r="AV115" i="12"/>
  <c r="AF107" i="13" s="1"/>
  <c r="AV712" i="12"/>
  <c r="AF704" i="13" s="1"/>
  <c r="AV890" i="12"/>
  <c r="AF882" i="13" s="1"/>
  <c r="AV15" i="12"/>
  <c r="AF7" i="13" s="1"/>
  <c r="AE957" i="13"/>
  <c r="AE373" i="13"/>
  <c r="AE183" i="13"/>
  <c r="AE288" i="13"/>
  <c r="AE686" i="13"/>
  <c r="AE75" i="13"/>
  <c r="AE755" i="13"/>
  <c r="AE642" i="13"/>
  <c r="AE830" i="13"/>
  <c r="AE982" i="13"/>
  <c r="AE920" i="13"/>
  <c r="AV993" i="12"/>
  <c r="AF985" i="13" s="1"/>
  <c r="AV458" i="12"/>
  <c r="AF450" i="13" s="1"/>
  <c r="AV551" i="12"/>
  <c r="AF543" i="13" s="1"/>
  <c r="AV643" i="12"/>
  <c r="AF635" i="13" s="1"/>
  <c r="AV92" i="12"/>
  <c r="AF84" i="13" s="1"/>
  <c r="AE359" i="13"/>
  <c r="AE394" i="13"/>
  <c r="AE952" i="13"/>
  <c r="AE274" i="13"/>
  <c r="AE206" i="13"/>
  <c r="AV382" i="12"/>
  <c r="AF374" i="13" s="1"/>
  <c r="AV640" i="12"/>
  <c r="AF632" i="13" s="1"/>
  <c r="AV373" i="12"/>
  <c r="AF365" i="13" s="1"/>
  <c r="AV37" i="12"/>
  <c r="AF29" i="13" s="1"/>
  <c r="AV113" i="12"/>
  <c r="AF105" i="13" s="1"/>
  <c r="AE384" i="13"/>
  <c r="AE958" i="13"/>
  <c r="AE36" i="13"/>
  <c r="AE157" i="13"/>
  <c r="AE407" i="13"/>
  <c r="AE238" i="13"/>
  <c r="AE711" i="13"/>
  <c r="AE469" i="13"/>
  <c r="AV680" i="12"/>
  <c r="AF672" i="13" s="1"/>
  <c r="AV990" i="12"/>
  <c r="AF982" i="13" s="1"/>
  <c r="AV51" i="12"/>
  <c r="AF43" i="13" s="1"/>
  <c r="AE968" i="13"/>
  <c r="AE613" i="13"/>
  <c r="AE186" i="13"/>
  <c r="AE975" i="13"/>
  <c r="AE363" i="13"/>
  <c r="AV425" i="12"/>
  <c r="AF417" i="13" s="1"/>
  <c r="AV326" i="12"/>
  <c r="AF318" i="13" s="1"/>
  <c r="AV173" i="12"/>
  <c r="AF165" i="13" s="1"/>
  <c r="AV394" i="12"/>
  <c r="AF386" i="13" s="1"/>
  <c r="AV230" i="12"/>
  <c r="AF222" i="13" s="1"/>
  <c r="AV660" i="12"/>
  <c r="AF652" i="13" s="1"/>
  <c r="AV172" i="12"/>
  <c r="AF164" i="13" s="1"/>
  <c r="AV413" i="12"/>
  <c r="AF405" i="13" s="1"/>
  <c r="AV952" i="12"/>
  <c r="AF944" i="13" s="1"/>
  <c r="AV28" i="12"/>
  <c r="AF20" i="13" s="1"/>
  <c r="AV270" i="12"/>
  <c r="AF262" i="13" s="1"/>
  <c r="AV628" i="12"/>
  <c r="AF620" i="13" s="1"/>
  <c r="AV913" i="12"/>
  <c r="AF905" i="13" s="1"/>
  <c r="AV271" i="12"/>
  <c r="AF263" i="13" s="1"/>
  <c r="AV928" i="12"/>
  <c r="AF920" i="13" s="1"/>
  <c r="AV198" i="12"/>
  <c r="AF190" i="13" s="1"/>
  <c r="AV875" i="12"/>
  <c r="AF867" i="13" s="1"/>
  <c r="AV580" i="12"/>
  <c r="AF572" i="13" s="1"/>
  <c r="AV728" i="12"/>
  <c r="AF720" i="13" s="1"/>
  <c r="AV907" i="12"/>
  <c r="AF899" i="13" s="1"/>
  <c r="AV1007" i="12"/>
  <c r="AF999" i="13" s="1"/>
  <c r="AV632" i="12"/>
  <c r="AF624" i="13" s="1"/>
  <c r="AE411" i="13"/>
  <c r="AE335" i="13"/>
  <c r="AE177" i="13"/>
  <c r="AE223" i="13"/>
  <c r="AE141" i="13"/>
  <c r="AE490" i="13"/>
  <c r="AV160" i="12"/>
  <c r="AF152" i="13" s="1"/>
  <c r="AV865" i="12"/>
  <c r="AF857" i="13" s="1"/>
  <c r="AV626" i="12"/>
  <c r="AF618" i="13" s="1"/>
  <c r="AV49" i="12"/>
  <c r="AF41" i="13" s="1"/>
  <c r="AV42" i="12"/>
  <c r="AF34" i="13" s="1"/>
  <c r="AV296" i="12"/>
  <c r="AF288" i="13" s="1"/>
  <c r="AE304" i="13"/>
  <c r="AE868" i="13"/>
  <c r="AE579" i="13"/>
  <c r="AE487" i="13"/>
  <c r="AE466" i="13"/>
  <c r="AE799" i="13"/>
  <c r="AE478" i="13"/>
  <c r="AE893" i="13"/>
  <c r="AE102" i="13"/>
  <c r="AE213" i="13"/>
  <c r="AV737" i="12"/>
  <c r="AF729" i="13" s="1"/>
  <c r="AV825" i="12"/>
  <c r="AF817" i="13" s="1"/>
  <c r="AV346" i="12"/>
  <c r="AF338" i="13" s="1"/>
  <c r="AV649" i="12"/>
  <c r="AF641" i="13" s="1"/>
  <c r="AV129" i="12"/>
  <c r="AF121" i="13" s="1"/>
  <c r="AV670" i="12"/>
  <c r="AF662" i="13" s="1"/>
  <c r="AV369" i="12"/>
  <c r="AF361" i="13" s="1"/>
  <c r="AV315" i="12"/>
  <c r="AF307" i="13" s="1"/>
  <c r="AV141" i="12"/>
  <c r="AF133" i="13" s="1"/>
  <c r="AV362" i="12"/>
  <c r="AF354" i="13" s="1"/>
  <c r="AV563" i="12"/>
  <c r="AF555" i="13" s="1"/>
  <c r="AV215" i="12"/>
  <c r="AF207" i="13" s="1"/>
  <c r="AV864" i="12"/>
  <c r="AF856" i="13" s="1"/>
  <c r="AE269" i="13"/>
  <c r="AE121" i="13"/>
  <c r="AE174" i="13"/>
  <c r="AE319" i="13"/>
  <c r="AE845" i="13"/>
  <c r="AE655" i="13"/>
  <c r="AE764" i="13"/>
  <c r="AE130" i="13"/>
  <c r="AE688" i="13"/>
  <c r="AE65" i="13"/>
  <c r="AE145" i="13"/>
  <c r="AE505" i="13"/>
  <c r="AE496" i="13"/>
  <c r="AE551" i="13"/>
  <c r="AE198" i="13"/>
  <c r="AE797" i="13"/>
  <c r="AV871" i="12"/>
  <c r="AF863" i="13" s="1"/>
  <c r="AV147" i="12"/>
  <c r="AF139" i="13" s="1"/>
  <c r="AV828" i="12"/>
  <c r="AF820" i="13" s="1"/>
  <c r="AV109" i="12"/>
  <c r="AF101" i="13" s="1"/>
  <c r="AV330" i="12"/>
  <c r="AF322" i="13" s="1"/>
  <c r="AV166" i="12"/>
  <c r="AF158" i="13" s="1"/>
  <c r="AV827" i="12"/>
  <c r="AF819" i="13" s="1"/>
  <c r="AV349" i="12"/>
  <c r="AF341" i="13" s="1"/>
  <c r="AV978" i="12"/>
  <c r="AF970" i="13" s="1"/>
  <c r="AV570" i="12"/>
  <c r="AF562" i="13" s="1"/>
  <c r="AV515" i="12"/>
  <c r="AF507" i="13" s="1"/>
  <c r="AV856" i="12"/>
  <c r="AF848" i="13" s="1"/>
  <c r="AV441" i="12"/>
  <c r="AF433" i="13" s="1"/>
  <c r="AV824" i="12"/>
  <c r="AF816" i="13" s="1"/>
  <c r="AV760" i="12"/>
  <c r="AF752" i="13" s="1"/>
  <c r="AV689" i="12"/>
  <c r="AF681" i="13" s="1"/>
  <c r="AV206" i="12"/>
  <c r="AF198" i="13" s="1"/>
  <c r="AV951" i="12"/>
  <c r="AF943" i="13" s="1"/>
  <c r="AV307" i="12"/>
  <c r="AF299" i="13" s="1"/>
  <c r="AV461" i="12"/>
  <c r="AF453" i="13" s="1"/>
  <c r="AE228" i="13"/>
  <c r="AE785" i="13"/>
  <c r="AE880" i="13"/>
  <c r="AE675" i="13"/>
  <c r="AE362" i="13"/>
  <c r="AE532" i="13"/>
  <c r="AE661" i="13"/>
  <c r="AE15" i="13"/>
  <c r="AE234" i="13"/>
  <c r="AV254" i="12"/>
  <c r="AF246" i="13" s="1"/>
  <c r="AV959" i="12"/>
  <c r="AF951" i="13" s="1"/>
  <c r="AV245" i="12"/>
  <c r="AF237" i="13" s="1"/>
  <c r="AV119" i="12"/>
  <c r="AF111" i="13" s="1"/>
  <c r="AV486" i="12"/>
  <c r="AF478" i="13" s="1"/>
  <c r="AV588" i="12"/>
  <c r="AF580" i="13" s="1"/>
  <c r="AV769" i="12"/>
  <c r="AF761" i="13" s="1"/>
  <c r="AV286" i="12"/>
  <c r="AF278" i="13" s="1"/>
  <c r="AV526" i="12"/>
  <c r="AF518" i="13" s="1"/>
  <c r="AE48" i="13"/>
  <c r="AE524" i="13"/>
  <c r="AE515" i="13"/>
  <c r="AE379" i="13"/>
  <c r="AE748" i="13"/>
  <c r="AE543" i="13"/>
  <c r="AE420" i="13"/>
  <c r="AE500" i="13"/>
  <c r="AE683" i="13"/>
  <c r="AV574" i="12"/>
  <c r="AF566" i="13" s="1"/>
  <c r="AV556" i="12"/>
  <c r="AF548" i="13" s="1"/>
  <c r="AV282" i="12"/>
  <c r="AF274" i="13" s="1"/>
  <c r="AV54" i="12"/>
  <c r="AF46" i="13" s="1"/>
  <c r="AV65" i="12"/>
  <c r="AF57" i="13" s="1"/>
  <c r="AV606" i="12"/>
  <c r="AF598" i="13" s="1"/>
  <c r="AV276" i="12"/>
  <c r="AF268" i="13" s="1"/>
  <c r="AV388" i="12"/>
  <c r="AF380" i="13" s="1"/>
  <c r="AV77" i="12"/>
  <c r="AF69" i="13" s="1"/>
  <c r="AV298" i="12"/>
  <c r="AF290" i="13" s="1"/>
  <c r="AV780" i="12"/>
  <c r="AF772" i="13" s="1"/>
  <c r="AV711" i="12"/>
  <c r="AF703" i="13" s="1"/>
  <c r="AE984" i="13"/>
  <c r="AE107" i="13"/>
  <c r="AE453" i="13"/>
  <c r="AE202" i="13"/>
  <c r="AE251" i="13"/>
  <c r="AE399" i="13"/>
  <c r="AE822" i="13"/>
  <c r="AE932" i="13"/>
  <c r="AE295" i="13"/>
  <c r="AE541" i="13"/>
  <c r="AV359" i="12"/>
  <c r="AF351" i="13" s="1"/>
  <c r="AE415" i="13"/>
  <c r="AE66" i="13"/>
  <c r="AE327" i="13"/>
  <c r="AE405" i="13"/>
  <c r="AE374" i="13"/>
  <c r="AV283" i="12"/>
  <c r="AF275" i="13" s="1"/>
  <c r="AV401" i="12"/>
  <c r="AF393" i="13" s="1"/>
  <c r="AV622" i="12"/>
  <c r="AF614" i="13" s="1"/>
  <c r="AV715" i="12"/>
  <c r="AF707" i="13" s="1"/>
  <c r="AV228" i="12"/>
  <c r="AF220" i="13" s="1"/>
  <c r="AV449" i="12"/>
  <c r="AF441" i="13" s="1"/>
  <c r="AV351" i="12"/>
  <c r="AF343" i="13" s="1"/>
  <c r="AV591" i="12"/>
  <c r="AF583" i="13" s="1"/>
  <c r="AV196" i="12"/>
  <c r="AF188" i="13" s="1"/>
  <c r="AV318" i="12"/>
  <c r="AF310" i="13" s="1"/>
  <c r="AV603" i="12"/>
  <c r="AF595" i="13" s="1"/>
  <c r="AV32" i="12"/>
  <c r="AF24" i="13" s="1"/>
  <c r="AV150" i="12"/>
  <c r="AF142" i="13" s="1"/>
  <c r="AV89" i="12"/>
  <c r="AF81" i="13" s="1"/>
  <c r="AV310" i="12"/>
  <c r="AF302" i="13" s="1"/>
  <c r="AV227" i="12"/>
  <c r="AF219" i="13" s="1"/>
  <c r="AV420" i="12"/>
  <c r="AF412" i="13" s="1"/>
  <c r="AV845" i="12"/>
  <c r="AF837" i="13" s="1"/>
  <c r="AV501" i="12"/>
  <c r="AF493" i="13" s="1"/>
  <c r="AV961" i="12"/>
  <c r="AF953" i="13" s="1"/>
  <c r="AV557" i="12"/>
  <c r="AF549" i="13" s="1"/>
  <c r="AV810" i="12"/>
  <c r="AF802" i="13" s="1"/>
  <c r="AV331" i="12"/>
  <c r="AF323" i="13" s="1"/>
  <c r="AV853" i="12"/>
  <c r="AF845" i="13" s="1"/>
  <c r="AV485" i="12"/>
  <c r="AF477" i="13" s="1"/>
  <c r="AV706" i="12"/>
  <c r="AF698" i="13" s="1"/>
  <c r="AV470" i="12"/>
  <c r="AF462" i="13" s="1"/>
  <c r="AV156" i="12"/>
  <c r="AF148" i="13" s="1"/>
  <c r="AV985" i="12"/>
  <c r="AF977" i="13" s="1"/>
  <c r="AV834" i="12"/>
  <c r="AF826" i="13" s="1"/>
  <c r="AV191" i="12"/>
  <c r="AF183" i="13" s="1"/>
  <c r="AV924" i="12"/>
  <c r="AF916" i="13" s="1"/>
  <c r="AV164" i="12"/>
  <c r="AF156" i="13" s="1"/>
  <c r="AV777" i="12"/>
  <c r="AF769" i="13" s="1"/>
  <c r="AV249" i="12"/>
  <c r="AF241" i="13" s="1"/>
  <c r="AV148" i="12"/>
  <c r="AF140" i="13" s="1"/>
  <c r="AV305" i="12"/>
  <c r="AF297" i="13" s="1"/>
  <c r="AV527" i="12"/>
  <c r="AF519" i="13" s="1"/>
  <c r="AV812" i="12"/>
  <c r="AF804" i="13" s="1"/>
  <c r="AV204" i="12"/>
  <c r="AF196" i="13" s="1"/>
  <c r="AV573" i="12"/>
  <c r="AF565" i="13" s="1"/>
  <c r="AV90" i="12"/>
  <c r="AF82" i="13" s="1"/>
  <c r="AV781" i="12"/>
  <c r="AF773" i="13" s="1"/>
  <c r="AV658" i="12"/>
  <c r="AF650" i="13" s="1"/>
  <c r="AV657" i="12"/>
  <c r="AF649" i="13" s="1"/>
  <c r="AV897" i="12"/>
  <c r="AF889" i="13" s="1"/>
  <c r="AV120" i="12"/>
  <c r="AF112" i="13" s="1"/>
  <c r="AV861" i="12"/>
  <c r="AF853" i="13" s="1"/>
  <c r="AV673" i="12"/>
  <c r="AF665" i="13" s="1"/>
  <c r="AV927" i="12"/>
  <c r="AF919" i="13" s="1"/>
  <c r="AV410" i="12"/>
  <c r="AF402" i="13" s="1"/>
  <c r="AV25" i="12"/>
  <c r="AF17" i="13" s="1"/>
  <c r="AV246" i="12"/>
  <c r="AF238" i="13" s="1"/>
  <c r="AV788" i="12"/>
  <c r="AF780" i="13" s="1"/>
  <c r="AV437" i="12"/>
  <c r="AF429" i="13" s="1"/>
  <c r="AV174" i="12"/>
  <c r="AF166" i="13" s="1"/>
  <c r="AV493" i="12"/>
  <c r="AF485" i="13" s="1"/>
  <c r="AV714" i="12"/>
  <c r="AF706" i="13" s="1"/>
  <c r="AV421" i="12"/>
  <c r="AF413" i="13" s="1"/>
  <c r="AV108" i="12"/>
  <c r="AF100" i="13" s="1"/>
  <c r="AV634" i="12"/>
  <c r="AF626" i="13" s="1"/>
  <c r="AV829" i="12"/>
  <c r="AF821" i="13" s="1"/>
  <c r="AV469" i="12"/>
  <c r="AF461" i="13" s="1"/>
  <c r="AV370" i="12"/>
  <c r="AF362" i="13" s="1"/>
  <c r="AV243" i="12"/>
  <c r="AF235" i="13" s="1"/>
  <c r="AV201" i="12"/>
  <c r="AF193" i="13" s="1"/>
  <c r="AV297" i="12"/>
  <c r="AF289" i="13" s="1"/>
  <c r="AV189" i="12"/>
  <c r="AF181" i="13" s="1"/>
  <c r="AV127" i="12"/>
  <c r="AF119" i="13" s="1"/>
  <c r="AV155" i="12"/>
  <c r="AF147" i="13" s="1"/>
  <c r="AV303" i="12"/>
  <c r="AF295" i="13" s="1"/>
  <c r="AV384" i="12"/>
  <c r="AF376" i="13" s="1"/>
  <c r="AV432" i="12"/>
  <c r="AF424" i="13" s="1"/>
  <c r="AV100" i="12"/>
  <c r="AF92" i="13" s="1"/>
  <c r="AV376" i="12"/>
  <c r="AF368" i="13" s="1"/>
  <c r="AV340" i="12"/>
  <c r="AF332" i="13" s="1"/>
  <c r="AV185" i="12"/>
  <c r="AF177" i="13" s="1"/>
  <c r="AV690" i="12"/>
  <c r="AF682" i="13" s="1"/>
  <c r="AV84" i="12"/>
  <c r="AF76" i="13" s="1"/>
  <c r="AV332" i="12"/>
  <c r="AF324" i="13" s="1"/>
  <c r="AV140" i="12"/>
  <c r="AF132" i="13" s="1"/>
  <c r="AV518" i="12"/>
  <c r="AF510" i="13" s="1"/>
  <c r="AV263" i="12"/>
  <c r="AF255" i="13" s="1"/>
  <c r="AV857" i="12"/>
  <c r="AF849" i="13" s="1"/>
  <c r="AV26" i="12"/>
  <c r="AF18" i="13" s="1"/>
  <c r="AV593" i="12"/>
  <c r="AF585" i="13" s="1"/>
  <c r="AV200" i="12"/>
  <c r="AF192" i="13" s="1"/>
  <c r="AV641" i="12"/>
  <c r="AF633" i="13" s="1"/>
  <c r="AV888" i="12"/>
  <c r="AF880" i="13" s="1"/>
  <c r="AV505" i="12"/>
  <c r="AF497" i="13" s="1"/>
  <c r="AV235" i="12"/>
  <c r="AF227" i="13" s="1"/>
  <c r="AV656" i="12"/>
  <c r="AF648" i="13" s="1"/>
  <c r="AV55" i="12"/>
  <c r="AF47" i="13" s="1"/>
  <c r="AV677" i="12"/>
  <c r="AF669" i="13" s="1"/>
  <c r="AV669" i="12"/>
  <c r="AF661" i="13" s="1"/>
  <c r="AV946" i="12"/>
  <c r="AF938" i="13" s="1"/>
  <c r="AV368" i="12"/>
  <c r="AF360" i="13" s="1"/>
  <c r="AV725" i="12"/>
  <c r="AF717" i="13" s="1"/>
  <c r="AV76" i="12"/>
  <c r="AF68" i="13" s="1"/>
  <c r="AV676" i="12"/>
  <c r="AF668" i="13" s="1"/>
  <c r="AV126" i="12"/>
  <c r="AF118" i="13" s="1"/>
  <c r="AV735" i="12"/>
  <c r="AF727" i="13" s="1"/>
  <c r="AV445" i="12"/>
  <c r="AF437" i="13" s="1"/>
  <c r="AV35" i="12"/>
  <c r="AF27" i="13" s="1"/>
  <c r="AV124" i="12"/>
  <c r="AF116" i="13" s="1"/>
  <c r="AV601" i="12"/>
  <c r="AF593" i="13" s="1"/>
  <c r="AV411" i="12"/>
  <c r="AF403" i="13" s="1"/>
  <c r="AV188" i="12"/>
  <c r="AF180" i="13" s="1"/>
  <c r="AV950" i="12"/>
  <c r="AF942" i="13" s="1"/>
  <c r="AV530" i="12"/>
  <c r="AF522" i="13" s="1"/>
  <c r="AV45" i="12"/>
  <c r="AF37" i="13" s="1"/>
  <c r="AV266" i="12"/>
  <c r="AF258" i="13" s="1"/>
  <c r="AV859" i="12"/>
  <c r="AF851" i="13" s="1"/>
  <c r="AV136" i="12"/>
  <c r="AF128" i="13" s="1"/>
  <c r="AV192" i="12"/>
  <c r="AF184" i="13" s="1"/>
  <c r="AV186" i="12"/>
  <c r="AF178" i="13" s="1"/>
  <c r="AV21" i="12"/>
  <c r="AF13" i="13" s="1"/>
  <c r="AV497" i="12"/>
  <c r="AF489" i="13" s="1"/>
  <c r="AV14" i="12"/>
  <c r="AF6" i="13" s="1"/>
  <c r="AV170" i="12"/>
  <c r="AF162" i="13" s="1"/>
  <c r="AV500" i="12"/>
  <c r="AF492" i="13" s="1"/>
  <c r="AV71" i="12"/>
  <c r="AF63" i="13" s="1"/>
  <c r="AV19" i="12"/>
  <c r="AF11" i="13" s="1"/>
  <c r="AV139" i="12"/>
  <c r="AF131" i="13" s="1"/>
  <c r="AV414" i="12"/>
  <c r="AF406" i="13" s="1"/>
  <c r="AV285" i="12"/>
  <c r="AF277" i="13" s="1"/>
  <c r="AV506" i="12"/>
  <c r="AF498" i="13" s="1"/>
  <c r="AV248" i="12"/>
  <c r="AF240" i="13" s="1"/>
  <c r="AV278" i="12"/>
  <c r="AF270" i="13" s="1"/>
  <c r="AV242" i="12"/>
  <c r="AF234" i="13" s="1"/>
  <c r="AV269" i="12"/>
  <c r="AF261" i="13" s="1"/>
  <c r="AV490" i="12"/>
  <c r="AF482" i="13" s="1"/>
  <c r="AV61" i="12"/>
  <c r="AF53" i="13" s="1"/>
  <c r="AV968" i="12"/>
  <c r="AF960" i="13" s="1"/>
  <c r="AV492" i="12"/>
  <c r="AF484" i="13" s="1"/>
  <c r="AV145" i="12"/>
  <c r="AF137" i="13" s="1"/>
  <c r="AV366" i="12"/>
  <c r="AF358" i="13" s="1"/>
  <c r="AV339" i="12"/>
  <c r="AF331" i="13" s="1"/>
  <c r="AV264" i="12"/>
  <c r="AF256" i="13" s="1"/>
  <c r="AV265" i="12"/>
  <c r="AF257" i="13" s="1"/>
  <c r="AV795" i="12"/>
  <c r="AF787" i="13" s="1"/>
  <c r="AV1001" i="12"/>
  <c r="AF993" i="13" s="1"/>
  <c r="AV605" i="12"/>
  <c r="AF597" i="13" s="1"/>
  <c r="AV850" i="12"/>
  <c r="AF842" i="13" s="1"/>
  <c r="AV57" i="12"/>
  <c r="AF49" i="13" s="1"/>
  <c r="AV598" i="12"/>
  <c r="AF590" i="13" s="1"/>
  <c r="AV562" i="12"/>
  <c r="AF554" i="13" s="1"/>
  <c r="AV589" i="12"/>
  <c r="AF581" i="13" s="1"/>
  <c r="AV709" i="12"/>
  <c r="AF701" i="13" s="1"/>
  <c r="AV361" i="12"/>
  <c r="AF353" i="13" s="1"/>
  <c r="AV610" i="12"/>
  <c r="AF602" i="13" s="1"/>
  <c r="AV262" i="12"/>
  <c r="AF254" i="13" s="1"/>
  <c r="AV536" i="12"/>
  <c r="AF528" i="13" s="1"/>
  <c r="AV319" i="12"/>
  <c r="AF311" i="13" s="1"/>
  <c r="AV936" i="12"/>
  <c r="AF928" i="13" s="1"/>
  <c r="AV465" i="12"/>
  <c r="AF457" i="13" s="1"/>
  <c r="AV686" i="12"/>
  <c r="AF678" i="13" s="1"/>
  <c r="AV659" i="12"/>
  <c r="AF651" i="13" s="1"/>
  <c r="AV970" i="12"/>
  <c r="AF962" i="13" s="1"/>
  <c r="AV585" i="12"/>
  <c r="AF577" i="13" s="1"/>
  <c r="AV72" i="12"/>
  <c r="AF64" i="13" s="1"/>
  <c r="AV830" i="12"/>
  <c r="AF822" i="13" s="1"/>
  <c r="AV122" i="12"/>
  <c r="AF114" i="13" s="1"/>
  <c r="AV377" i="12"/>
  <c r="AF369" i="13" s="1"/>
  <c r="AV436" i="12"/>
  <c r="AF428" i="13" s="1"/>
  <c r="AV218" i="12"/>
  <c r="AF210" i="13" s="1"/>
  <c r="AV973" i="12"/>
  <c r="AF965" i="13" s="1"/>
  <c r="AV822" i="12"/>
  <c r="AF814" i="13" s="1"/>
  <c r="AV687" i="12"/>
  <c r="AF679" i="13" s="1"/>
  <c r="AV102" i="12"/>
  <c r="AF94" i="13" s="1"/>
  <c r="AV44" i="12"/>
  <c r="AF36" i="13" s="1"/>
  <c r="AV450" i="12"/>
  <c r="AF442" i="13" s="1"/>
  <c r="AV931" i="12"/>
  <c r="AF923" i="13" s="1"/>
  <c r="AV224" i="12"/>
  <c r="AF216" i="13" s="1"/>
  <c r="AV417" i="12"/>
  <c r="AF409" i="13" s="1"/>
  <c r="AV509" i="12"/>
  <c r="AF501" i="13" s="1"/>
  <c r="AV742" i="12"/>
  <c r="AF734" i="13" s="1"/>
  <c r="AV50" i="12"/>
  <c r="AF42" i="13" s="1"/>
  <c r="AV945" i="12"/>
  <c r="AF937" i="13" s="1"/>
  <c r="AV389" i="12"/>
  <c r="AF381" i="13" s="1"/>
  <c r="AV290" i="12"/>
  <c r="AF282" i="13" s="1"/>
  <c r="AV33" i="12"/>
  <c r="AF25" i="13" s="1"/>
  <c r="AV991" i="12"/>
  <c r="AF983" i="13" s="1"/>
  <c r="AV793" i="12"/>
  <c r="AF785" i="13" s="1"/>
  <c r="AV125" i="12"/>
  <c r="AF117" i="13" s="1"/>
  <c r="AV666" i="12"/>
  <c r="AF658" i="13" s="1"/>
  <c r="AV409" i="12"/>
  <c r="AF401" i="13" s="1"/>
  <c r="AV630" i="12"/>
  <c r="AF622" i="13" s="1"/>
  <c r="AV219" i="12"/>
  <c r="AF211" i="13" s="1"/>
  <c r="AV813" i="12"/>
  <c r="AF805" i="13" s="1"/>
  <c r="AV338" i="12"/>
  <c r="AF330" i="13" s="1"/>
  <c r="AV529" i="12"/>
  <c r="AF521" i="13" s="1"/>
  <c r="AV723" i="12"/>
  <c r="AF715" i="13" s="1"/>
  <c r="AV929" i="12"/>
  <c r="AF921" i="13" s="1"/>
  <c r="AV778" i="12"/>
  <c r="AF770" i="13" s="1"/>
  <c r="AV74" i="12"/>
  <c r="AF66" i="13" s="1"/>
  <c r="AV495" i="12"/>
  <c r="AF487" i="13" s="1"/>
  <c r="AV504" i="12"/>
  <c r="AF496" i="13" s="1"/>
  <c r="AV329" i="12"/>
  <c r="AF321" i="13" s="1"/>
  <c r="AV550" i="12"/>
  <c r="AF542" i="13" s="1"/>
  <c r="AV891" i="12"/>
  <c r="AF883" i="13" s="1"/>
  <c r="AV523" i="12"/>
  <c r="AF515" i="13" s="1"/>
  <c r="AV821" i="12"/>
  <c r="AF813" i="13" s="1"/>
  <c r="AV496" i="12"/>
  <c r="AF488" i="13" s="1"/>
  <c r="AV914" i="12"/>
  <c r="AF906" i="13" s="1"/>
  <c r="AV22" i="12"/>
  <c r="AF14" i="13" s="1"/>
  <c r="AV797" i="12"/>
  <c r="AF789" i="13" s="1"/>
  <c r="AV710" i="12"/>
  <c r="AF702" i="13" s="1"/>
  <c r="AV881" i="12"/>
  <c r="AF873" i="13" s="1"/>
  <c r="AV1006" i="12"/>
  <c r="AF998" i="13" s="1"/>
  <c r="AV648" i="12"/>
  <c r="AF640" i="13" s="1"/>
  <c r="AV353" i="12"/>
  <c r="AF345" i="13" s="1"/>
  <c r="AV322" i="12"/>
  <c r="AF314" i="13" s="1"/>
  <c r="AV882" i="12"/>
  <c r="AF874" i="13" s="1"/>
  <c r="AV849" i="12"/>
  <c r="AF841" i="13" s="1"/>
  <c r="AV325" i="12"/>
  <c r="AF317" i="13" s="1"/>
  <c r="AV974" i="12"/>
  <c r="AF966" i="13" s="1"/>
  <c r="AV226" i="12"/>
  <c r="AF218" i="13" s="1"/>
  <c r="AV135" i="12"/>
  <c r="AF127" i="13" s="1"/>
  <c r="AV765" i="12"/>
  <c r="AF757" i="13" s="1"/>
  <c r="AV740" i="12"/>
  <c r="AF732" i="13" s="1"/>
  <c r="AV121" i="12"/>
  <c r="AF113" i="13" s="1"/>
  <c r="AV662" i="12"/>
  <c r="AF654" i="13" s="1"/>
  <c r="AV405" i="12"/>
  <c r="AF397" i="13" s="1"/>
  <c r="AV306" i="12"/>
  <c r="AF298" i="13" s="1"/>
  <c r="AV817" i="12"/>
  <c r="AF809" i="13" s="1"/>
  <c r="AV682" i="12"/>
  <c r="AF674" i="13" s="1"/>
  <c r="AV207" i="12"/>
  <c r="AF199" i="13" s="1"/>
  <c r="AV645" i="12"/>
  <c r="AF637" i="13" s="1"/>
  <c r="AV942" i="12"/>
  <c r="AF934" i="13" s="1"/>
  <c r="AV546" i="12"/>
  <c r="AF538" i="13" s="1"/>
  <c r="AV895" i="12"/>
  <c r="AF887" i="13" s="1"/>
  <c r="AV602" i="12"/>
  <c r="AF594" i="13" s="1"/>
  <c r="AV1000" i="12"/>
  <c r="AF992" i="13" s="1"/>
  <c r="AV345" i="12"/>
  <c r="AF337" i="13" s="1"/>
  <c r="AV566" i="12"/>
  <c r="AF558" i="13" s="1"/>
  <c r="AV757" i="12"/>
  <c r="AF749" i="13" s="1"/>
  <c r="AV274" i="12"/>
  <c r="AF266" i="13" s="1"/>
  <c r="AV448" i="12"/>
  <c r="AF440" i="13" s="1"/>
  <c r="AV440" i="12"/>
  <c r="AF432" i="13" s="1"/>
  <c r="AV459" i="12"/>
  <c r="AF451" i="13" s="1"/>
  <c r="AV741" i="12"/>
  <c r="AF733" i="13" s="1"/>
  <c r="AV969" i="12"/>
  <c r="AF961" i="13" s="1"/>
  <c r="AV818" i="12"/>
  <c r="AF810" i="13" s="1"/>
  <c r="AV785" i="12"/>
  <c r="AF777" i="13" s="1"/>
  <c r="AV910" i="12"/>
  <c r="AF902" i="13" s="1"/>
  <c r="AV289" i="12"/>
  <c r="AF281" i="13" s="1"/>
  <c r="AV190" i="12"/>
  <c r="AF182" i="13" s="1"/>
  <c r="AV381" i="12"/>
  <c r="AF373" i="13" s="1"/>
  <c r="AV520" i="12"/>
  <c r="AF512" i="13" s="1"/>
  <c r="AV665" i="12"/>
  <c r="AF657" i="13" s="1"/>
  <c r="AV475" i="12"/>
  <c r="AF467" i="13" s="1"/>
  <c r="AV53" i="12"/>
  <c r="AF45" i="13" s="1"/>
  <c r="AV594" i="12"/>
  <c r="AF586" i="13" s="1"/>
  <c r="AV801" i="12"/>
  <c r="AF793" i="13" s="1"/>
  <c r="AV560" i="12"/>
  <c r="AF552" i="13" s="1"/>
  <c r="AV258" i="12"/>
  <c r="AF250" i="13" s="1"/>
  <c r="AV705" i="12"/>
  <c r="AF697" i="13" s="1"/>
  <c r="AV222" i="12"/>
  <c r="AF214" i="13" s="1"/>
  <c r="AV943" i="12"/>
  <c r="AF935" i="13" s="1"/>
  <c r="AV937" i="12"/>
  <c r="AF929" i="13" s="1"/>
  <c r="AV761" i="12"/>
  <c r="AF753" i="13" s="1"/>
  <c r="AV759" i="12"/>
  <c r="AF751" i="13" s="1"/>
  <c r="AV360" i="12"/>
  <c r="AF352" i="13" s="1"/>
  <c r="AV261" i="12"/>
  <c r="AF253" i="13" s="1"/>
  <c r="AV878" i="12"/>
  <c r="AF870" i="13" s="1"/>
  <c r="AV162" i="12"/>
  <c r="AF154" i="13" s="1"/>
  <c r="AV980" i="12"/>
  <c r="AF972" i="13" s="1"/>
  <c r="AV701" i="12"/>
  <c r="AF693" i="13" s="1"/>
  <c r="AV582" i="12"/>
  <c r="AF574" i="13" s="1"/>
  <c r="AV542" i="12"/>
  <c r="AF534" i="13" s="1"/>
  <c r="AV911" i="12"/>
  <c r="AF903" i="13" s="1"/>
  <c r="AV905" i="12"/>
  <c r="AF897" i="13" s="1"/>
  <c r="AV541" i="12"/>
  <c r="AF533" i="13" s="1"/>
  <c r="AV754" i="12"/>
  <c r="AF746" i="13" s="1"/>
  <c r="AV341" i="12"/>
  <c r="AF333" i="13" s="1"/>
  <c r="AV398" i="12"/>
  <c r="AF390" i="13" s="1"/>
  <c r="AV618" i="12"/>
  <c r="AF610" i="13" s="1"/>
  <c r="AV997" i="12"/>
  <c r="AF989" i="13" s="1"/>
  <c r="AV581" i="12"/>
  <c r="AF573" i="13" s="1"/>
  <c r="AV846" i="12"/>
  <c r="AF838" i="13" s="1"/>
  <c r="AV482" i="12"/>
  <c r="AF474" i="13" s="1"/>
  <c r="AV948" i="12"/>
  <c r="AF940" i="13" s="1"/>
  <c r="AV456" i="12"/>
  <c r="AF448" i="13" s="1"/>
  <c r="AV749" i="12"/>
  <c r="AF741" i="13" s="1"/>
  <c r="AV487" i="12"/>
  <c r="AF479" i="13" s="1"/>
  <c r="AV321" i="12"/>
  <c r="AF313" i="13" s="1"/>
  <c r="AV873" i="12"/>
  <c r="AF865" i="13" s="1"/>
  <c r="AV722" i="12"/>
  <c r="AF714" i="13" s="1"/>
  <c r="AV661" i="12"/>
  <c r="AF653" i="13" s="1"/>
  <c r="AV998" i="12"/>
  <c r="AF990" i="13" s="1"/>
  <c r="AV177" i="12"/>
  <c r="AF169" i="13" s="1"/>
  <c r="AV179" i="12"/>
  <c r="AF171" i="13" s="1"/>
  <c r="AV965" i="12"/>
  <c r="AF957" i="13" s="1"/>
  <c r="AV814" i="12"/>
  <c r="AF806" i="13" s="1"/>
  <c r="AV916" i="12"/>
  <c r="AF908" i="13" s="1"/>
  <c r="AV225" i="12"/>
  <c r="AF217" i="13" s="1"/>
  <c r="AV930" i="12"/>
  <c r="AF922" i="13" s="1"/>
  <c r="AV872" i="12"/>
  <c r="AF864" i="13" s="1"/>
  <c r="AV646" i="12"/>
  <c r="AF638" i="13" s="1"/>
  <c r="AV926" i="12"/>
  <c r="AF918" i="13" s="1"/>
  <c r="AV194" i="12"/>
  <c r="AF186" i="13" s="1"/>
  <c r="AV158" i="12"/>
  <c r="AF150" i="13" s="1"/>
  <c r="AV378" i="12"/>
  <c r="AF370" i="13" s="1"/>
  <c r="AV966" i="12"/>
  <c r="AF958" i="13" s="1"/>
  <c r="AV13" i="12"/>
  <c r="AF5" i="13" s="1"/>
  <c r="AV933" i="12"/>
  <c r="AF925" i="13" s="1"/>
  <c r="AV197" i="12"/>
  <c r="AF189" i="13" s="1"/>
  <c r="AV782" i="12"/>
  <c r="AF774" i="13" s="1"/>
  <c r="AV98" i="12"/>
  <c r="AF90" i="13" s="1"/>
  <c r="AV884" i="12"/>
  <c r="AF876" i="13" s="1"/>
  <c r="AV545" i="12"/>
  <c r="AF537" i="13" s="1"/>
  <c r="AV637" i="12"/>
  <c r="AF629" i="13" s="1"/>
  <c r="AV898" i="12"/>
  <c r="AF890" i="13" s="1"/>
  <c r="AV154" i="12"/>
  <c r="AF146" i="13" s="1"/>
  <c r="AV255" i="12"/>
  <c r="AF247" i="13" s="1"/>
  <c r="AV118" i="12"/>
  <c r="AF110" i="13" s="1"/>
  <c r="AV576" i="12"/>
  <c r="AF568" i="13" s="1"/>
  <c r="AV512" i="12"/>
  <c r="AF504" i="13" s="1"/>
  <c r="AV918" i="12"/>
  <c r="AF910" i="13" s="1"/>
  <c r="AV17" i="12"/>
  <c r="AF9" i="13" s="1"/>
  <c r="AV238" i="12"/>
  <c r="AF230" i="13" s="1"/>
  <c r="AV967" i="12"/>
  <c r="AF959" i="13" s="1"/>
  <c r="AV211" i="12"/>
  <c r="AF203" i="13" s="1"/>
  <c r="AV365" i="12"/>
  <c r="AF357" i="13" s="1"/>
  <c r="AV586" i="12"/>
  <c r="AF578" i="13" s="1"/>
  <c r="AV732" i="12"/>
  <c r="AF724" i="13" s="1"/>
  <c r="AV328" i="12"/>
  <c r="AF320" i="13" s="1"/>
  <c r="AV38" i="12"/>
  <c r="AF30" i="13" s="1"/>
  <c r="AV11" i="12"/>
  <c r="AF3" i="13" s="1"/>
  <c r="AV293" i="12"/>
  <c r="AF285" i="13" s="1"/>
  <c r="AV894" i="12"/>
  <c r="AF886" i="13" s="1"/>
  <c r="AV514" i="12"/>
  <c r="AF506" i="13" s="1"/>
  <c r="AV103" i="12"/>
  <c r="AF95" i="13" s="1"/>
  <c r="AV478" i="12"/>
  <c r="AF470" i="13" s="1"/>
  <c r="AV815" i="12"/>
  <c r="AF807" i="13" s="1"/>
  <c r="AV809" i="12"/>
  <c r="AF801" i="13" s="1"/>
  <c r="AV477" i="12"/>
  <c r="AF469" i="13" s="1"/>
  <c r="AV698" i="12"/>
  <c r="AF690" i="13" s="1"/>
  <c r="AV534" i="12"/>
  <c r="AF526" i="13" s="1"/>
  <c r="AV277" i="12"/>
  <c r="AF269" i="13" s="1"/>
  <c r="AV178" i="12"/>
  <c r="AF170" i="13" s="1"/>
  <c r="AV554" i="12"/>
  <c r="AF546" i="13" s="1"/>
  <c r="AV901" i="12"/>
  <c r="AF893" i="13" s="1"/>
  <c r="AV517" i="12"/>
  <c r="AF509" i="13" s="1"/>
  <c r="AV750" i="12"/>
  <c r="AF742" i="13" s="1"/>
  <c r="AV418" i="12"/>
  <c r="AF410" i="13" s="1"/>
  <c r="AV647" i="12"/>
  <c r="AF639" i="13" s="1"/>
  <c r="AV852" i="12"/>
  <c r="AF844" i="13" s="1"/>
  <c r="AV612" i="12"/>
  <c r="AF604" i="13" s="1"/>
  <c r="AV866" i="12"/>
  <c r="AF858" i="13" s="1"/>
  <c r="AV474" i="12"/>
  <c r="AF466" i="13" s="1"/>
  <c r="AV217" i="12"/>
  <c r="AF209" i="13" s="1"/>
  <c r="AV438" i="12"/>
  <c r="AF430" i="13" s="1"/>
  <c r="AV152" i="12"/>
  <c r="AF144" i="13" s="1"/>
  <c r="AV629" i="12"/>
  <c r="AF621" i="13" s="1"/>
  <c r="AV886" i="12"/>
  <c r="AF878" i="13" s="1"/>
  <c r="AV146" i="12"/>
  <c r="AF138" i="13" s="1"/>
  <c r="AV776" i="12"/>
  <c r="AF768" i="13" s="1"/>
  <c r="AV337" i="12"/>
  <c r="AF329" i="13" s="1"/>
  <c r="AV558" i="12"/>
  <c r="AF550" i="13" s="1"/>
  <c r="AV531" i="12"/>
  <c r="AF523" i="13" s="1"/>
  <c r="AV685" i="12"/>
  <c r="AF677" i="13" s="1"/>
  <c r="AV1002" i="12"/>
  <c r="AF994" i="13" s="1"/>
  <c r="AV137" i="12"/>
  <c r="AF129" i="13" s="1"/>
  <c r="AV358" i="12"/>
  <c r="AF350" i="13" s="1"/>
  <c r="AV613" i="12"/>
  <c r="AF605" i="13" s="1"/>
  <c r="AV862" i="12"/>
  <c r="AF854" i="13" s="1"/>
  <c r="AV423" i="12"/>
  <c r="AF415" i="13" s="1"/>
  <c r="AV555" i="12"/>
  <c r="AF547" i="13" s="1"/>
  <c r="AV257" i="12"/>
  <c r="AF249" i="13" s="1"/>
  <c r="AV783" i="12"/>
  <c r="AF775" i="13" s="1"/>
  <c r="AV313" i="12"/>
  <c r="AF305" i="13" s="1"/>
  <c r="AV902" i="12"/>
  <c r="AF894" i="13" s="1"/>
  <c r="AV498" i="12"/>
  <c r="AF490" i="13" s="1"/>
  <c r="AV599" i="12"/>
  <c r="AF591" i="13" s="1"/>
  <c r="AV654" i="12"/>
  <c r="AF646" i="13" s="1"/>
  <c r="AV869" i="12"/>
  <c r="AF861" i="13" s="1"/>
  <c r="AV718" i="12"/>
  <c r="AF710" i="13" s="1"/>
  <c r="AV161" i="12"/>
  <c r="AF153" i="13" s="1"/>
  <c r="AV62" i="12"/>
  <c r="AF54" i="13" s="1"/>
  <c r="AV163" i="12"/>
  <c r="AF155" i="13" s="1"/>
  <c r="AV584" i="12"/>
  <c r="AF576" i="13" s="1"/>
  <c r="AV253" i="12"/>
  <c r="AF245" i="13" s="1"/>
  <c r="AV537" i="12"/>
  <c r="AF529" i="13" s="1"/>
  <c r="AV347" i="12"/>
  <c r="AF339" i="13" s="1"/>
  <c r="AV1005" i="12"/>
  <c r="AF997" i="13" s="1"/>
  <c r="AV854" i="12"/>
  <c r="AF846" i="13" s="1"/>
  <c r="AV466" i="12"/>
  <c r="AF458" i="13" s="1"/>
  <c r="AV202" i="12"/>
  <c r="AF194" i="13" s="1"/>
  <c r="AV745" i="12"/>
  <c r="AF737" i="13" s="1"/>
  <c r="AV457" i="12"/>
  <c r="AF449" i="13" s="1"/>
  <c r="AV678" i="12"/>
  <c r="AF670" i="13" s="1"/>
  <c r="AV651" i="12"/>
  <c r="AF643" i="13" s="1"/>
  <c r="AV130" i="12"/>
  <c r="AF122" i="13" s="1"/>
  <c r="AV577" i="12"/>
  <c r="AF569" i="13" s="1"/>
  <c r="AV94" i="12"/>
  <c r="AF86" i="13" s="1"/>
  <c r="AV751" i="12"/>
  <c r="AF743" i="13" s="1"/>
  <c r="AV131" i="12"/>
  <c r="AF123" i="13" s="1"/>
  <c r="AV93" i="12"/>
  <c r="AF85" i="13" s="1"/>
  <c r="AV314" i="12"/>
  <c r="AF306" i="13" s="1"/>
  <c r="AV984" i="12"/>
  <c r="AF976" i="13" s="1"/>
  <c r="AV424" i="12"/>
  <c r="AF416" i="13" s="1"/>
  <c r="AV633" i="12"/>
  <c r="AF625" i="13" s="1"/>
  <c r="AV835" i="12"/>
  <c r="AF827" i="13" s="1"/>
  <c r="AV989" i="12"/>
  <c r="AF981" i="13" s="1"/>
  <c r="AV433" i="12"/>
  <c r="AF425" i="13" s="1"/>
  <c r="AV837" i="12"/>
  <c r="AF829" i="13" s="1"/>
  <c r="AV133" i="12"/>
  <c r="AF125" i="13" s="1"/>
  <c r="AV34" i="12"/>
  <c r="AF26" i="13" s="1"/>
  <c r="AV455" i="12"/>
  <c r="AF447" i="13" s="1"/>
  <c r="AV481" i="12"/>
  <c r="AF473" i="13" s="1"/>
  <c r="AV99" i="12"/>
  <c r="AF91" i="13" s="1"/>
  <c r="AV667" i="12"/>
  <c r="AF659" i="13" s="1"/>
  <c r="AV52" i="12"/>
  <c r="AF44" i="13" s="1"/>
  <c r="AV798" i="12"/>
  <c r="AF790" i="13" s="1"/>
  <c r="AV39" i="12"/>
  <c r="AF31" i="13" s="1"/>
  <c r="AV957" i="12"/>
  <c r="AF949" i="13" s="1"/>
  <c r="AV838" i="12"/>
  <c r="AF830" i="13" s="1"/>
  <c r="AV805" i="12"/>
  <c r="AF797" i="13" s="1"/>
  <c r="AV453" i="12"/>
  <c r="AF445" i="13" s="1"/>
  <c r="AV354" i="12"/>
  <c r="AF346" i="13" s="1"/>
  <c r="AV768" i="12"/>
  <c r="AF760" i="13" s="1"/>
  <c r="AV702" i="12"/>
  <c r="AF694" i="13" s="1"/>
  <c r="AV153" i="12"/>
  <c r="AF145" i="13" s="1"/>
  <c r="AV374" i="12"/>
  <c r="AF366" i="13" s="1"/>
  <c r="AV484" i="12"/>
  <c r="AF476" i="13" s="1"/>
  <c r="AV941" i="12"/>
  <c r="AF933" i="13" s="1"/>
  <c r="AV565" i="12"/>
  <c r="AF557" i="13" s="1"/>
  <c r="AV790" i="12"/>
  <c r="AF782" i="13" s="1"/>
  <c r="AV82" i="12"/>
  <c r="AF74" i="13" s="1"/>
  <c r="AV273" i="12"/>
  <c r="AF265" i="13" s="1"/>
  <c r="AV494" i="12"/>
  <c r="AF486" i="13" s="1"/>
  <c r="AV467" i="12"/>
  <c r="AF459" i="13" s="1"/>
  <c r="AV796" i="12"/>
  <c r="AF788" i="13" s="1"/>
  <c r="AV621" i="12"/>
  <c r="AF613" i="13" s="1"/>
  <c r="AV906" i="12"/>
  <c r="AF898" i="13" s="1"/>
  <c r="AV489" i="12"/>
  <c r="AF481" i="13" s="1"/>
  <c r="AV73" i="12"/>
  <c r="AF65" i="13" s="1"/>
  <c r="AV294" i="12"/>
  <c r="AF286" i="13" s="1"/>
  <c r="AV267" i="12"/>
  <c r="AF259" i="13" s="1"/>
  <c r="AV949" i="12"/>
  <c r="AF941" i="13" s="1"/>
  <c r="AV549" i="12"/>
  <c r="AF541" i="13" s="1"/>
  <c r="AV766" i="12"/>
  <c r="AF758" i="13" s="1"/>
  <c r="AV193" i="12"/>
  <c r="AF185" i="13" s="1"/>
  <c r="AV707" i="12"/>
  <c r="AF699" i="13" s="1"/>
  <c r="AV733" i="12"/>
  <c r="AF725" i="13" s="1"/>
  <c r="AV920" i="12"/>
  <c r="AF912" i="13" s="1"/>
  <c r="AV925" i="12"/>
  <c r="AF917" i="13" s="1"/>
  <c r="AV533" i="12"/>
  <c r="AF525" i="13" s="1"/>
  <c r="AV434" i="12"/>
  <c r="AF426" i="13" s="1"/>
  <c r="AV212" i="12"/>
  <c r="AF204" i="13" s="1"/>
  <c r="AV590" i="12"/>
  <c r="AF582" i="13" s="1"/>
  <c r="AV1009" i="12"/>
  <c r="AF1001" i="13" s="1"/>
  <c r="AV773" i="12"/>
  <c r="AF765" i="13" s="1"/>
  <c r="AV674" i="12"/>
  <c r="AF666" i="13" s="1"/>
  <c r="AV327" i="12"/>
  <c r="AF319" i="13" s="1"/>
  <c r="AV97" i="12"/>
  <c r="AF89" i="13" s="1"/>
  <c r="AV889" i="12"/>
  <c r="AF881" i="13" s="1"/>
  <c r="AV738" i="12"/>
  <c r="AF730" i="13" s="1"/>
  <c r="AV473" i="12"/>
  <c r="AF465" i="13" s="1"/>
  <c r="AV694" i="12"/>
  <c r="AF686" i="13" s="1"/>
  <c r="AV874" i="12"/>
  <c r="AF866" i="13" s="1"/>
  <c r="AV138" i="12"/>
  <c r="AF130" i="13" s="1"/>
  <c r="AV47" i="12"/>
  <c r="AF39" i="13" s="1"/>
  <c r="AV624" i="12"/>
  <c r="AF616" i="13" s="1"/>
  <c r="AV393" i="12"/>
  <c r="AF385" i="13" s="1"/>
  <c r="AV614" i="12"/>
  <c r="AF606" i="13" s="1"/>
  <c r="AV987" i="12"/>
  <c r="AF979" i="13" s="1"/>
  <c r="AV587" i="12"/>
  <c r="AF579" i="13" s="1"/>
  <c r="AV917" i="12"/>
  <c r="AF909" i="13" s="1"/>
  <c r="AV734" i="12"/>
  <c r="AF726" i="13" s="1"/>
  <c r="AV66" i="12"/>
  <c r="AF58" i="13" s="1"/>
  <c r="AV679" i="12"/>
  <c r="AF671" i="13" s="1"/>
  <c r="AV513" i="12"/>
  <c r="AF505" i="13" s="1"/>
  <c r="AV30" i="12"/>
  <c r="AF22" i="13" s="1"/>
  <c r="AV67" i="12"/>
  <c r="AF59" i="13" s="1"/>
  <c r="AV29" i="12"/>
  <c r="AF21" i="13" s="1"/>
  <c r="AV250" i="12"/>
  <c r="AF242" i="13" s="1"/>
  <c r="AV543" i="12"/>
  <c r="AF535" i="13" s="1"/>
  <c r="AV569" i="12"/>
  <c r="AF561" i="13" s="1"/>
  <c r="AV86" i="12"/>
  <c r="AF78" i="13" s="1"/>
  <c r="AV893" i="12"/>
  <c r="AF885" i="13" s="1"/>
  <c r="AV774" i="12"/>
  <c r="AF766" i="13" s="1"/>
  <c r="AV977" i="12"/>
  <c r="AF969" i="13" s="1"/>
  <c r="AV69" i="12"/>
  <c r="AF61" i="13" s="1"/>
  <c r="AF1000" i="13" l="1"/>
  <c r="C4" i="12"/>
  <c r="AE2" i="13"/>
  <c r="C4" i="1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<sst xmlns="http://schemas.openxmlformats.org/spreadsheetml/2006/main" count="17269" uniqueCount="1125">
  <si>
    <t>Customer_ID</t>
  </si>
  <si>
    <t>January_Data</t>
  </si>
  <si>
    <t>February_Data</t>
  </si>
  <si>
    <t>March_Data</t>
  </si>
  <si>
    <t>April_Data</t>
  </si>
  <si>
    <t>May_Data</t>
  </si>
  <si>
    <t>June_Data</t>
  </si>
  <si>
    <t>July_Data</t>
  </si>
  <si>
    <t>August_Data</t>
  </si>
  <si>
    <t>September_Data</t>
  </si>
  <si>
    <t>October_Data</t>
  </si>
  <si>
    <t>November_Data</t>
  </si>
  <si>
    <t>December_Data</t>
  </si>
  <si>
    <t>January_Talktime</t>
  </si>
  <si>
    <t>February_Talktime</t>
  </si>
  <si>
    <t>March_Talktime</t>
  </si>
  <si>
    <t>April_Talktime</t>
  </si>
  <si>
    <t>May_Talktime</t>
  </si>
  <si>
    <t>June_Talktime</t>
  </si>
  <si>
    <t>July_Talktime</t>
  </si>
  <si>
    <t>August_Talktime</t>
  </si>
  <si>
    <t>September_Talktime</t>
  </si>
  <si>
    <t>October_Talktime</t>
  </si>
  <si>
    <t>November_Talktime</t>
  </si>
  <si>
    <t>December_Talktime</t>
  </si>
  <si>
    <t>Plan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</si>
  <si>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</si>
  <si>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</si>
  <si>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</si>
  <si>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</si>
  <si>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</si>
  <si>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</si>
  <si>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</si>
  <si>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</si>
  <si>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</si>
  <si>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</si>
  <si>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</si>
  <si>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</si>
  <si>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SUB-729143503</t>
  </si>
  <si>
    <t>Reduced rate</t>
  </si>
  <si>
    <t>SUB-327259441</t>
  </si>
  <si>
    <t>SUB-720199369</t>
  </si>
  <si>
    <t>SUB-115774364</t>
  </si>
  <si>
    <t>SUB-687511952</t>
  </si>
  <si>
    <t>SUB-884111294</t>
  </si>
  <si>
    <t>SUB-754009185</t>
  </si>
  <si>
    <t>SUB-907933772</t>
  </si>
  <si>
    <t>SUB-219686190</t>
  </si>
  <si>
    <t>SUB-275406642</t>
  </si>
  <si>
    <t>SUB-475178203</t>
  </si>
  <si>
    <t>SUB-384428935</t>
  </si>
  <si>
    <t>SUB-521321411</t>
  </si>
  <si>
    <t>SUB-898408300</t>
  </si>
  <si>
    <t>SUB-924761319</t>
  </si>
  <si>
    <t>SUB-837792243</t>
  </si>
  <si>
    <t>SUB-391629132</t>
  </si>
  <si>
    <t>SUB-650580748</t>
  </si>
  <si>
    <t>Pay-as-you-go</t>
  </si>
  <si>
    <t>SUB-351850519</t>
  </si>
  <si>
    <t>SUB-316698812</t>
  </si>
  <si>
    <t>SUB-175614581</t>
  </si>
  <si>
    <t>SUB-899028258</t>
  </si>
  <si>
    <t>SUB-294859069</t>
  </si>
  <si>
    <t>SUB-706740153</t>
  </si>
  <si>
    <t>SUB-280254393</t>
  </si>
  <si>
    <t>SUB-271242242</t>
  </si>
  <si>
    <t>SUB-494068818</t>
  </si>
  <si>
    <t>SUB-370666838</t>
  </si>
  <si>
    <t>SUB-317961017</t>
  </si>
  <si>
    <t>SUB-587875037</t>
  </si>
  <si>
    <t>SUB-199254755</t>
  </si>
  <si>
    <t>SUB-299496586</t>
  </si>
  <si>
    <t>SUB-546490543</t>
  </si>
  <si>
    <t>SUB-522380396</t>
  </si>
  <si>
    <t>SUB-624779756</t>
  </si>
  <si>
    <t>SUB-859230726</t>
  </si>
  <si>
    <t>SUB-876237466</t>
  </si>
  <si>
    <t>SUB-332277195</t>
  </si>
  <si>
    <t>SUB-740468970</t>
  </si>
  <si>
    <t>SUB-140130734</t>
  </si>
  <si>
    <t>SUB-300776769</t>
  </si>
  <si>
    <t>SUB-482672608</t>
  </si>
  <si>
    <t>SUB-240238594</t>
  </si>
  <si>
    <t>SUB-417958675</t>
  </si>
  <si>
    <t>SUB-489079307</t>
  </si>
  <si>
    <t>SUB-764112687</t>
  </si>
  <si>
    <t>SUB-560808878</t>
  </si>
  <si>
    <t>SUB-402704839</t>
  </si>
  <si>
    <t>SUB-799918531</t>
  </si>
  <si>
    <t>SUB-775709787</t>
  </si>
  <si>
    <t>SUB-775872351</t>
  </si>
  <si>
    <t>SUB-912424593</t>
  </si>
  <si>
    <t>SUB-895786132</t>
  </si>
  <si>
    <t>SUB-242460300</t>
  </si>
  <si>
    <t>SUB-289127631</t>
  </si>
  <si>
    <t>SUB-765445306</t>
  </si>
  <si>
    <t>SUB-877246071</t>
  </si>
  <si>
    <t>SUB-934336547</t>
  </si>
  <si>
    <t>SUB-657328973</t>
  </si>
  <si>
    <t>SUB-973360324</t>
  </si>
  <si>
    <t>SUB-163559604</t>
  </si>
  <si>
    <t>SUB-614797073</t>
  </si>
  <si>
    <t>SUB-705491398</t>
  </si>
  <si>
    <t>SUB-553824883</t>
  </si>
  <si>
    <t>SUB-875092628</t>
  </si>
  <si>
    <t>SUB-163726216</t>
  </si>
  <si>
    <t>SUB-325289139</t>
  </si>
  <si>
    <t>SUB-516897124</t>
  </si>
  <si>
    <t>SUB-366345085</t>
  </si>
  <si>
    <t>SUB-745978885</t>
  </si>
  <si>
    <t>SUB-894591608</t>
  </si>
  <si>
    <t>SUB-440630499</t>
  </si>
  <si>
    <t>SUB-646702929</t>
  </si>
  <si>
    <t>SUB-774198671</t>
  </si>
  <si>
    <t>SUB-178252773</t>
  </si>
  <si>
    <t>SUB-661631925</t>
  </si>
  <si>
    <t>SUB-294881232</t>
  </si>
  <si>
    <t>SUB-594724438</t>
  </si>
  <si>
    <t>SUB-767619642</t>
  </si>
  <si>
    <t>SUB-225496767</t>
  </si>
  <si>
    <t>SUB-919749227</t>
  </si>
  <si>
    <t>SUB-701278298</t>
  </si>
  <si>
    <t>SUB-191427278</t>
  </si>
  <si>
    <t>SUB-229501772</t>
  </si>
  <si>
    <t>SUB-911944137</t>
  </si>
  <si>
    <t>SUB-758908462</t>
  </si>
  <si>
    <t>SUB-228220181</t>
  </si>
  <si>
    <t>SUB-989555279</t>
  </si>
  <si>
    <t>SUB-921029467</t>
  </si>
  <si>
    <t>SUB-810164543</t>
  </si>
  <si>
    <t>SUB-166479353</t>
  </si>
  <si>
    <t>SUB-722124401</t>
  </si>
  <si>
    <t>SUB-455005212</t>
  </si>
  <si>
    <t>SUB-971920820</t>
  </si>
  <si>
    <t>SUB-600513628</t>
  </si>
  <si>
    <t>SUB-108880090</t>
  </si>
  <si>
    <t>SUB-722121093</t>
  </si>
  <si>
    <t>SUB-575879069</t>
  </si>
  <si>
    <t>SUB-376808909</t>
  </si>
  <si>
    <t>SUB-225086980</t>
  </si>
  <si>
    <t>SUB-751972336</t>
  </si>
  <si>
    <t>SUB-125947742</t>
  </si>
  <si>
    <t>SUB-998218459</t>
  </si>
  <si>
    <t>SUB-125853271</t>
  </si>
  <si>
    <t>SUB-567205507</t>
  </si>
  <si>
    <t>SUB-219938302</t>
  </si>
  <si>
    <t>SUB-854767317</t>
  </si>
  <si>
    <t>SUB-136927625</t>
  </si>
  <si>
    <t>SUB-640409018</t>
  </si>
  <si>
    <t>SUB-949068467</t>
  </si>
  <si>
    <t>SUB-208225819</t>
  </si>
  <si>
    <t>SUB-739952735</t>
  </si>
  <si>
    <t>SUB-339269488</t>
  </si>
  <si>
    <t>SUB-218602985</t>
  </si>
  <si>
    <t>SUB-399899189</t>
  </si>
  <si>
    <t>SUB-500229881</t>
  </si>
  <si>
    <t>SUB-802315183</t>
  </si>
  <si>
    <t>SUB-228650226</t>
  </si>
  <si>
    <t>SUB-270288096</t>
  </si>
  <si>
    <t>SUB-182229260</t>
  </si>
  <si>
    <t>SUB-475645336</t>
  </si>
  <si>
    <t>SUB-909456725</t>
  </si>
  <si>
    <t>SUB-518709102</t>
  </si>
  <si>
    <t>SUB-780906514</t>
  </si>
  <si>
    <t>SUB-400178402</t>
  </si>
  <si>
    <t>SUB-184107923</t>
  </si>
  <si>
    <t>SUB-393652004</t>
  </si>
  <si>
    <t>SUB-141752642</t>
  </si>
  <si>
    <t>SUB-342430878</t>
  </si>
  <si>
    <t>SUB-747017710</t>
  </si>
  <si>
    <t>SUB-873553053</t>
  </si>
  <si>
    <t>SUB-434190092</t>
  </si>
  <si>
    <t>SUB-396904869</t>
  </si>
  <si>
    <t>SUB-609799155</t>
  </si>
  <si>
    <t>SUB-305581564</t>
  </si>
  <si>
    <t>SUB-680024972</t>
  </si>
  <si>
    <t>SUB-604974453</t>
  </si>
  <si>
    <t>SUB-442019541</t>
  </si>
  <si>
    <t>SUB-946305398</t>
  </si>
  <si>
    <t>SUB-894590129</t>
  </si>
  <si>
    <t>SUB-204203706</t>
  </si>
  <si>
    <t>SUB-649416692</t>
  </si>
  <si>
    <t>SUB-516055456</t>
  </si>
  <si>
    <t>SUB-567411882</t>
  </si>
  <si>
    <t>SUB-592522805</t>
  </si>
  <si>
    <t>SUB-318504688</t>
  </si>
  <si>
    <t>SUB-409131512</t>
  </si>
  <si>
    <t>SUB-825600304</t>
  </si>
  <si>
    <t>SUB-503817529</t>
  </si>
  <si>
    <t>SUB-589408412</t>
  </si>
  <si>
    <t>SUB-377059302</t>
  </si>
  <si>
    <t>SUB-840616719</t>
  </si>
  <si>
    <t>SUB-354672872</t>
  </si>
  <si>
    <t>SUB-425076361</t>
  </si>
  <si>
    <t>SUB-617610270</t>
  </si>
  <si>
    <t>SUB-267071852</t>
  </si>
  <si>
    <t>SUB-717636784</t>
  </si>
  <si>
    <t>SUB-770701171</t>
  </si>
  <si>
    <t>SUB-206701024</t>
  </si>
  <si>
    <t>SUB-282064203</t>
  </si>
  <si>
    <t>SUB-603715729</t>
  </si>
  <si>
    <t>SUB-785053716</t>
  </si>
  <si>
    <t>SUB-933706548</t>
  </si>
  <si>
    <t>SUB-869533833</t>
  </si>
  <si>
    <t>SUB-202373977</t>
  </si>
  <si>
    <t>SUB-483500594</t>
  </si>
  <si>
    <t>SUB-634011315</t>
  </si>
  <si>
    <t>SUB-217901839</t>
  </si>
  <si>
    <t>SUB-420343521</t>
  </si>
  <si>
    <t>SUB-138765605</t>
  </si>
  <si>
    <t>SUB-719146525</t>
  </si>
  <si>
    <t>SUB-632008623</t>
  </si>
  <si>
    <t>SUB-474017666</t>
  </si>
  <si>
    <t>SUB-808991904</t>
  </si>
  <si>
    <t>SUB-987094700</t>
  </si>
  <si>
    <t>SUB-572851833</t>
  </si>
  <si>
    <t>SUB-676473867</t>
  </si>
  <si>
    <t>SUB-811441705</t>
  </si>
  <si>
    <t>SUB-832706441</t>
  </si>
  <si>
    <t>SUB-596528392</t>
  </si>
  <si>
    <t>SUB-509441380</t>
  </si>
  <si>
    <t>SUB-481846870</t>
  </si>
  <si>
    <t>SUB-349792514</t>
  </si>
  <si>
    <t>SUB-328765738</t>
  </si>
  <si>
    <t>SUB-906960619</t>
  </si>
  <si>
    <t>SUB-453535445</t>
  </si>
  <si>
    <t>SUB-799168019</t>
  </si>
  <si>
    <t>SUB-477202880</t>
  </si>
  <si>
    <t>SUB-966443270</t>
  </si>
  <si>
    <t>SUB-599318185</t>
  </si>
  <si>
    <t>SUB-802149063</t>
  </si>
  <si>
    <t>SUB-133156503</t>
  </si>
  <si>
    <t>SUB-496839023</t>
  </si>
  <si>
    <t>SUB-433027906</t>
  </si>
  <si>
    <t>SUB-351734553</t>
  </si>
  <si>
    <t>SUB-520337413</t>
  </si>
  <si>
    <t>SUB-128686285</t>
  </si>
  <si>
    <t>SUB-600812073</t>
  </si>
  <si>
    <t>SUB-749697415</t>
  </si>
  <si>
    <t>SUB-894321734</t>
  </si>
  <si>
    <t>SUB-672451681</t>
  </si>
  <si>
    <t>SUB-710934053</t>
  </si>
  <si>
    <t>SUB-230563938</t>
  </si>
  <si>
    <t>SUB-746014018</t>
  </si>
  <si>
    <t>SUB-905139100</t>
  </si>
  <si>
    <t>SUB-349437087</t>
  </si>
  <si>
    <t>SUB-919542786</t>
  </si>
  <si>
    <t>SUB-117347433</t>
  </si>
  <si>
    <t>SUB-840740107</t>
  </si>
  <si>
    <t>SUB-755766137</t>
  </si>
  <si>
    <t>SUB-666982155</t>
  </si>
  <si>
    <t>SUB-436350881</t>
  </si>
  <si>
    <t>SUB-801415014</t>
  </si>
  <si>
    <t>SUB-211525379</t>
  </si>
  <si>
    <t>SUB-996000086</t>
  </si>
  <si>
    <t>SUB-426328153</t>
  </si>
  <si>
    <t>SUB-202062368</t>
  </si>
  <si>
    <t>SUB-551425603</t>
  </si>
  <si>
    <t>SUB-971172605</t>
  </si>
  <si>
    <t>SUB-559395406</t>
  </si>
  <si>
    <t>SUB-671342528</t>
  </si>
  <si>
    <t>SUB-299657173</t>
  </si>
  <si>
    <t>SUB-606224209</t>
  </si>
  <si>
    <t>SUB-281716581</t>
  </si>
  <si>
    <t>SUB-980066648</t>
  </si>
  <si>
    <t>SUB-303795801</t>
  </si>
  <si>
    <t>SUB-513092668</t>
  </si>
  <si>
    <t>SUB-488650282</t>
  </si>
  <si>
    <t>SUB-299979974</t>
  </si>
  <si>
    <t>SUB-800883710</t>
  </si>
  <si>
    <t>SUB-770614628</t>
  </si>
  <si>
    <t>SUB-779990233</t>
  </si>
  <si>
    <t>SUB-881291444</t>
  </si>
  <si>
    <t>SUB-473973371</t>
  </si>
  <si>
    <t>SUB-317315009</t>
  </si>
  <si>
    <t>SUB-170596371</t>
  </si>
  <si>
    <t>SUB-534179138</t>
  </si>
  <si>
    <t>SUB-266848804</t>
  </si>
  <si>
    <t>SUB-618569945</t>
  </si>
  <si>
    <t>SUB-592638226</t>
  </si>
  <si>
    <t>SUB-509627993</t>
  </si>
  <si>
    <t>SUB-402340183</t>
  </si>
  <si>
    <t>SUB-279367285</t>
  </si>
  <si>
    <t>SUB-119238810</t>
  </si>
  <si>
    <t>SUB-595489343</t>
  </si>
  <si>
    <t>SUB-990558104</t>
  </si>
  <si>
    <t>SUB-706284944</t>
  </si>
  <si>
    <t>SUB-200802321</t>
  </si>
  <si>
    <t>SUB-314616771</t>
  </si>
  <si>
    <t>SUB-472605395</t>
  </si>
  <si>
    <t>SUB-901678291</t>
  </si>
  <si>
    <t>SUB-777973821</t>
  </si>
  <si>
    <t>SUB-998702037</t>
  </si>
  <si>
    <t>SUB-421938177</t>
  </si>
  <si>
    <t>SUB-522523441</t>
  </si>
  <si>
    <t>SUB-979460145</t>
  </si>
  <si>
    <t>SUB-136181771</t>
  </si>
  <si>
    <t>SUB-698213033</t>
  </si>
  <si>
    <t>SUB-997894279</t>
  </si>
  <si>
    <t>SUB-868291326</t>
  </si>
  <si>
    <t>SUB-441430236</t>
  </si>
  <si>
    <t>SUB-517258009</t>
  </si>
  <si>
    <t>SUB-963700790</t>
  </si>
  <si>
    <t>SUB-609489867</t>
  </si>
  <si>
    <t>SUB-149944814</t>
  </si>
  <si>
    <t>SUB-885967979</t>
  </si>
  <si>
    <t>SUB-608291457</t>
  </si>
  <si>
    <t>SUB-732058627</t>
  </si>
  <si>
    <t>SUB-941274767</t>
  </si>
  <si>
    <t>SUB-466144132</t>
  </si>
  <si>
    <t>SUB-459676307</t>
  </si>
  <si>
    <t>SUB-684911847</t>
  </si>
  <si>
    <t>SUB-522709910</t>
  </si>
  <si>
    <t>SUB-869136672</t>
  </si>
  <si>
    <t>SUB-202400714</t>
  </si>
  <si>
    <t>SUB-865612108</t>
  </si>
  <si>
    <t>SUB-822337568</t>
  </si>
  <si>
    <t>SUB-715195435</t>
  </si>
  <si>
    <t>SUB-845354324</t>
  </si>
  <si>
    <t>SUB-528930627</t>
  </si>
  <si>
    <t>SUB-861842207</t>
  </si>
  <si>
    <t>SUB-710324666</t>
  </si>
  <si>
    <t>SUB-131768269</t>
  </si>
  <si>
    <t>SUB-215634383</t>
  </si>
  <si>
    <t>SUB-746081973</t>
  </si>
  <si>
    <t>SUB-104899978</t>
  </si>
  <si>
    <t>SUB-874700950</t>
  </si>
  <si>
    <t>SUB-511743673</t>
  </si>
  <si>
    <t>SUB-217130068</t>
  </si>
  <si>
    <t>SUB-438173731</t>
  </si>
  <si>
    <t>SUB-990641907</t>
  </si>
  <si>
    <t>SUB-529642764</t>
  </si>
  <si>
    <t>SUB-680651750</t>
  </si>
  <si>
    <t>SUB-747179630</t>
  </si>
  <si>
    <t>SUB-604169794</t>
  </si>
  <si>
    <t>SUB-541778579</t>
  </si>
  <si>
    <t>SUB-849575509</t>
  </si>
  <si>
    <t>SUB-592358144</t>
  </si>
  <si>
    <t>SUB-755169091</t>
  </si>
  <si>
    <t>SUB-358463339</t>
  </si>
  <si>
    <t>SUB-871459043</t>
  </si>
  <si>
    <t>SUB-839396283</t>
  </si>
  <si>
    <t>SUB-398216069</t>
  </si>
  <si>
    <t>SUB-712166328</t>
  </si>
  <si>
    <t>SUB-977395885</t>
  </si>
  <si>
    <t>SUB-964998357</t>
  </si>
  <si>
    <t>SUB-706003009</t>
  </si>
  <si>
    <t>SUB-421465545</t>
  </si>
  <si>
    <t>SUB-513817677</t>
  </si>
  <si>
    <t>SUB-104250558</t>
  </si>
  <si>
    <t>SUB-656338848</t>
  </si>
  <si>
    <t>SUB-814669645</t>
  </si>
  <si>
    <t>SUB-708460914</t>
  </si>
  <si>
    <t>SUB-992333816</t>
  </si>
  <si>
    <t>SUB-700423127</t>
  </si>
  <si>
    <t>SUB-180755363</t>
  </si>
  <si>
    <t>SUB-318287098</t>
  </si>
  <si>
    <t>SUB-703223955</t>
  </si>
  <si>
    <t>SUB-561203582</t>
  </si>
  <si>
    <t>SUB-889152002</t>
  </si>
  <si>
    <t>SUB-208757677</t>
  </si>
  <si>
    <t>SUB-275007520</t>
  </si>
  <si>
    <t>SUB-580321085</t>
  </si>
  <si>
    <t>SUB-850881249</t>
  </si>
  <si>
    <t>SUB-460861811</t>
  </si>
  <si>
    <t>SUB-645426620</t>
  </si>
  <si>
    <t>SUB-541532292</t>
  </si>
  <si>
    <t>SUB-827850815</t>
  </si>
  <si>
    <t>SUB-216583109</t>
  </si>
  <si>
    <t>SUB-617489014</t>
  </si>
  <si>
    <t>SUB-641828394</t>
  </si>
  <si>
    <t>SUB-930980944</t>
  </si>
  <si>
    <t>SUB-825223704</t>
  </si>
  <si>
    <t>SUB-761628594</t>
  </si>
  <si>
    <t>SUB-537834271</t>
  </si>
  <si>
    <t>SUB-130985941</t>
  </si>
  <si>
    <t>SUB-434340682</t>
  </si>
  <si>
    <t>SUB-459024696</t>
  </si>
  <si>
    <t>SUB-510644427</t>
  </si>
  <si>
    <t>SUB-978970500</t>
  </si>
  <si>
    <t>SUB-939200880</t>
  </si>
  <si>
    <t>SUB-463410899</t>
  </si>
  <si>
    <t>SUB-760931851</t>
  </si>
  <si>
    <t>SUB-930014482</t>
  </si>
  <si>
    <t>SUB-556702976</t>
  </si>
  <si>
    <t>SUB-240394725</t>
  </si>
  <si>
    <t>SUB-443168735</t>
  </si>
  <si>
    <t>SUB-623079155</t>
  </si>
  <si>
    <t>SUB-322723550</t>
  </si>
  <si>
    <t>SUB-164266931</t>
  </si>
  <si>
    <t>SUB-389090823</t>
  </si>
  <si>
    <t>SUB-988917336</t>
  </si>
  <si>
    <t>SUB-868776430</t>
  </si>
  <si>
    <t>SUB-108305604</t>
  </si>
  <si>
    <t>SUB-607001906</t>
  </si>
  <si>
    <t>SUB-661003595</t>
  </si>
  <si>
    <t>SUB-849608011</t>
  </si>
  <si>
    <t>SUB-134758655</t>
  </si>
  <si>
    <t>SUB-973053349</t>
  </si>
  <si>
    <t>SUB-157801885</t>
  </si>
  <si>
    <t>SUB-402724460</t>
  </si>
  <si>
    <t>SUB-848108324</t>
  </si>
  <si>
    <t>SUB-505596950</t>
  </si>
  <si>
    <t>SUB-910090002</t>
  </si>
  <si>
    <t>SUB-447898544</t>
  </si>
  <si>
    <t>SUB-494201721</t>
  </si>
  <si>
    <t>SUB-945782039</t>
  </si>
  <si>
    <t>SUB-743493369</t>
  </si>
  <si>
    <t>SUB-431226390</t>
  </si>
  <si>
    <t>SUB-156593807</t>
  </si>
  <si>
    <t>SUB-842487308</t>
  </si>
  <si>
    <t>SUB-501322148</t>
  </si>
  <si>
    <t>SUB-492955131</t>
  </si>
  <si>
    <t>SUB-765777725</t>
  </si>
  <si>
    <t>SUB-129211068</t>
  </si>
  <si>
    <t>SUB-413704181</t>
  </si>
  <si>
    <t>SUB-222461062</t>
  </si>
  <si>
    <t>SUB-738597809</t>
  </si>
  <si>
    <t>SUB-327629905</t>
  </si>
  <si>
    <t>SUB-791209511</t>
  </si>
  <si>
    <t>SUB-748089421</t>
  </si>
  <si>
    <t>SUB-324830159</t>
  </si>
  <si>
    <t>SUB-587855760</t>
  </si>
  <si>
    <t>SUB-534492024</t>
  </si>
  <si>
    <t>SUB-608114729</t>
  </si>
  <si>
    <t>SUB-711383865</t>
  </si>
  <si>
    <t>SUB-866171993</t>
  </si>
  <si>
    <t>SUB-950224565</t>
  </si>
  <si>
    <t>SUB-495586423</t>
  </si>
  <si>
    <t>SUB-791307193</t>
  </si>
  <si>
    <t>SUB-567237651</t>
  </si>
  <si>
    <t>SUB-663046011</t>
  </si>
  <si>
    <t>SUB-140543044</t>
  </si>
  <si>
    <t>SUB-180004486</t>
  </si>
  <si>
    <t>SUB-983152592</t>
  </si>
  <si>
    <t>SUB-765246294</t>
  </si>
  <si>
    <t>SUB-204591161</t>
  </si>
  <si>
    <t>SUB-407300704</t>
  </si>
  <si>
    <t>SUB-154443930</t>
  </si>
  <si>
    <t>SUB-630983051</t>
  </si>
  <si>
    <t>SUB-607361846</t>
  </si>
  <si>
    <t>SUB-778256394</t>
  </si>
  <si>
    <t>SUB-917561098</t>
  </si>
  <si>
    <t>SUB-582636505</t>
  </si>
  <si>
    <t>SUB-882918458</t>
  </si>
  <si>
    <t>SUB-316843248</t>
  </si>
  <si>
    <t>SUB-958098162</t>
  </si>
  <si>
    <t>SUB-795978608</t>
  </si>
  <si>
    <t>SUB-445079670</t>
  </si>
  <si>
    <t>SUB-271793838</t>
  </si>
  <si>
    <t>SUB-516202229</t>
  </si>
  <si>
    <t>SUB-724172057</t>
  </si>
  <si>
    <t>SUB-228242118</t>
  </si>
  <si>
    <t>SUB-192200774</t>
  </si>
  <si>
    <t>SUB-992753429</t>
  </si>
  <si>
    <t>SUB-943975737</t>
  </si>
  <si>
    <t>SUB-203534896</t>
  </si>
  <si>
    <t>SUB-803903694</t>
  </si>
  <si>
    <t>SUB-174157347</t>
  </si>
  <si>
    <t>SUB-218872152</t>
  </si>
  <si>
    <t>SUB-753181738</t>
  </si>
  <si>
    <t>SUB-268838191</t>
  </si>
  <si>
    <t>SUB-461192198</t>
  </si>
  <si>
    <t>SUB-704706660</t>
  </si>
  <si>
    <t>SUB-285728161</t>
  </si>
  <si>
    <t>SUB-178331796</t>
  </si>
  <si>
    <t>SUB-133802335</t>
  </si>
  <si>
    <t>SUB-299557135</t>
  </si>
  <si>
    <t>SUB-285568742</t>
  </si>
  <si>
    <t>SUB-994908635</t>
  </si>
  <si>
    <t>SUB-770910535</t>
  </si>
  <si>
    <t>SUB-510071354</t>
  </si>
  <si>
    <t>SUB-885011781</t>
  </si>
  <si>
    <t>SUB-783994708</t>
  </si>
  <si>
    <t>SUB-677998220</t>
  </si>
  <si>
    <t>SUB-856401191</t>
  </si>
  <si>
    <t>SUB-328961830</t>
  </si>
  <si>
    <t>SUB-847988630</t>
  </si>
  <si>
    <t>SUB-875529826</t>
  </si>
  <si>
    <t>SUB-793775754</t>
  </si>
  <si>
    <t>SUB-412270559</t>
  </si>
  <si>
    <t>SUB-986340943</t>
  </si>
  <si>
    <t>SUB-968497246</t>
  </si>
  <si>
    <t>SUB-920546731</t>
  </si>
  <si>
    <t>SUB-980701697</t>
  </si>
  <si>
    <t>SUB-602861869</t>
  </si>
  <si>
    <t>SUB-750558199</t>
  </si>
  <si>
    <t>SUB-467104235</t>
  </si>
  <si>
    <t>SUB-218668664</t>
  </si>
  <si>
    <t>SUB-139535508</t>
  </si>
  <si>
    <t>SUB-597457337</t>
  </si>
  <si>
    <t>SUB-479666822</t>
  </si>
  <si>
    <t>SUB-779263532</t>
  </si>
  <si>
    <t>SUB-778119201</t>
  </si>
  <si>
    <t>SUB-581909213</t>
  </si>
  <si>
    <t>SUB-835805988</t>
  </si>
  <si>
    <t>SUB-664602488</t>
  </si>
  <si>
    <t>SUB-305375874</t>
  </si>
  <si>
    <t>SUB-151074186</t>
  </si>
  <si>
    <t>SUB-911630428</t>
  </si>
  <si>
    <t>SUB-999991055</t>
  </si>
  <si>
    <t>SUB-203031103</t>
  </si>
  <si>
    <t>SUB-873486707</t>
  </si>
  <si>
    <t>SUB-697463730</t>
  </si>
  <si>
    <t>SUB-647391790</t>
  </si>
  <si>
    <t>SUB-686053062</t>
  </si>
  <si>
    <t>SUB-680130631</t>
  </si>
  <si>
    <t>SUB-610304281</t>
  </si>
  <si>
    <t>SUB-866072453</t>
  </si>
  <si>
    <t>SUB-628420446</t>
  </si>
  <si>
    <t>SUB-340441776</t>
  </si>
  <si>
    <t>SUB-928437959</t>
  </si>
  <si>
    <t>SUB-769551422</t>
  </si>
  <si>
    <t>SUB-190242475</t>
  </si>
  <si>
    <t>SUB-304251046</t>
  </si>
  <si>
    <t>SUB-275599312</t>
  </si>
  <si>
    <t>SUB-444437421</t>
  </si>
  <si>
    <t>SUB-690771108</t>
  </si>
  <si>
    <t>SUB-709941553</t>
  </si>
  <si>
    <t>SUB-667809149</t>
  </si>
  <si>
    <t>SUB-636739580</t>
  </si>
  <si>
    <t>SUB-551223683</t>
  </si>
  <si>
    <t>SUB-573734959</t>
  </si>
  <si>
    <t>SUB-415448540</t>
  </si>
  <si>
    <t>SUB-707420217</t>
  </si>
  <si>
    <t>SUB-923707615</t>
  </si>
  <si>
    <t>SUB-288241000</t>
  </si>
  <si>
    <t>SUB-814138787</t>
  </si>
  <si>
    <t>SUB-174115462</t>
  </si>
  <si>
    <t>SUB-823138569</t>
  </si>
  <si>
    <t>SUB-148106862</t>
  </si>
  <si>
    <t>SUB-158158096</t>
  </si>
  <si>
    <t>SUB-782101246</t>
  </si>
  <si>
    <t>SUB-564580889</t>
  </si>
  <si>
    <t>SUB-386129133</t>
  </si>
  <si>
    <t>SUB-350741197</t>
  </si>
  <si>
    <t>SUB-956937261</t>
  </si>
  <si>
    <t>SUB-812276239</t>
  </si>
  <si>
    <t>SUB-336353138</t>
  </si>
  <si>
    <t>SUB-323045240</t>
  </si>
  <si>
    <t>SUB-164426713</t>
  </si>
  <si>
    <t>SUB-416079609</t>
  </si>
  <si>
    <t>SUB-317457117</t>
  </si>
  <si>
    <t>SUB-604900317</t>
  </si>
  <si>
    <t>SUB-107447811</t>
  </si>
  <si>
    <t>SUB-173204380</t>
  </si>
  <si>
    <t>SUB-277326592</t>
  </si>
  <si>
    <t>SUB-447155226</t>
  </si>
  <si>
    <t>SUB-132311524</t>
  </si>
  <si>
    <t>SUB-865154331</t>
  </si>
  <si>
    <t>SUB-859315619</t>
  </si>
  <si>
    <t>SUB-688463722</t>
  </si>
  <si>
    <t>SUB-368610366</t>
  </si>
  <si>
    <t>SUB-957821475</t>
  </si>
  <si>
    <t>SUB-473325999</t>
  </si>
  <si>
    <t>SUB-835040749</t>
  </si>
  <si>
    <t>SUB-625514301</t>
  </si>
  <si>
    <t>SUB-972504960</t>
  </si>
  <si>
    <t>SUB-414448259</t>
  </si>
  <si>
    <t>SUB-297116772</t>
  </si>
  <si>
    <t>SUB-355907481</t>
  </si>
  <si>
    <t>SUB-890123387</t>
  </si>
  <si>
    <t>SUB-170799987</t>
  </si>
  <si>
    <t>SUB-378333797</t>
  </si>
  <si>
    <t>SUB-450303786</t>
  </si>
  <si>
    <t>SUB-725408165</t>
  </si>
  <si>
    <t>SUB-206963193</t>
  </si>
  <si>
    <t>SUB-406455661</t>
  </si>
  <si>
    <t>SUB-763424102</t>
  </si>
  <si>
    <t>SUB-398165710</t>
  </si>
  <si>
    <t>SUB-876323963</t>
  </si>
  <si>
    <t>SUB-677242762</t>
  </si>
  <si>
    <t>SUB-291015517</t>
  </si>
  <si>
    <t>SUB-739588667</t>
  </si>
  <si>
    <t>SUB-193154668</t>
  </si>
  <si>
    <t>SUB-615394294</t>
  </si>
  <si>
    <t>SUB-527906456</t>
  </si>
  <si>
    <t>SUB-475665050</t>
  </si>
  <si>
    <t>SUB-132948010</t>
  </si>
  <si>
    <t>SUB-600133555</t>
  </si>
  <si>
    <t>SUB-158668755</t>
  </si>
  <si>
    <t>SUB-228207247</t>
  </si>
  <si>
    <t>SUB-518704321</t>
  </si>
  <si>
    <t>SUB-556001735</t>
  </si>
  <si>
    <t>SUB-991565045</t>
  </si>
  <si>
    <t>SUB-488621688</t>
  </si>
  <si>
    <t>SUB-298853617</t>
  </si>
  <si>
    <t>SUB-894385299</t>
  </si>
  <si>
    <t>SUB-391733824</t>
  </si>
  <si>
    <t>SUB-381117118</t>
  </si>
  <si>
    <t>SUB-183248249</t>
  </si>
  <si>
    <t>SUB-856929126</t>
  </si>
  <si>
    <t>SUB-942202245</t>
  </si>
  <si>
    <t>SUB-824971439</t>
  </si>
  <si>
    <t>SUB-364277756</t>
  </si>
  <si>
    <t>SUB-799149647</t>
  </si>
  <si>
    <t>SUB-570327291</t>
  </si>
  <si>
    <t>SUB-176247445</t>
  </si>
  <si>
    <t>SUB-653661786</t>
  </si>
  <si>
    <t>SUB-642468027</t>
  </si>
  <si>
    <t>SUB-766968716</t>
  </si>
  <si>
    <t>SUB-801867082</t>
  </si>
  <si>
    <t>SUB-356580869</t>
  </si>
  <si>
    <t>SUB-859037253</t>
  </si>
  <si>
    <t>SUB-149935018</t>
  </si>
  <si>
    <t>SUB-941217493</t>
  </si>
  <si>
    <t>SUB-693347899</t>
  </si>
  <si>
    <t>SUB-786222061</t>
  </si>
  <si>
    <t>SUB-605619209</t>
  </si>
  <si>
    <t>SUB-405826209</t>
  </si>
  <si>
    <t>SUB-296219261</t>
  </si>
  <si>
    <t>SUB-329709858</t>
  </si>
  <si>
    <t>SUB-231928275</t>
  </si>
  <si>
    <t>SUB-799236676</t>
  </si>
  <si>
    <t>SUB-338735129</t>
  </si>
  <si>
    <t>SUB-130906141</t>
  </si>
  <si>
    <t>SUB-917315109</t>
  </si>
  <si>
    <t>SUB-396587826</t>
  </si>
  <si>
    <t>SUB-105344122</t>
  </si>
  <si>
    <t>SUB-974115478</t>
  </si>
  <si>
    <t>SUB-389921696</t>
  </si>
  <si>
    <t>SUB-995306572</t>
  </si>
  <si>
    <t>SUB-306524359</t>
  </si>
  <si>
    <t>SUB-489750991</t>
  </si>
  <si>
    <t>SUB-511055333</t>
  </si>
  <si>
    <t>SUB-841055180</t>
  </si>
  <si>
    <t>SUB-560246731</t>
  </si>
  <si>
    <t>SUB-923813626</t>
  </si>
  <si>
    <t>SUB-595109473</t>
  </si>
  <si>
    <t>SUB-825387149</t>
  </si>
  <si>
    <t>SUB-323602023</t>
  </si>
  <si>
    <t>SUB-615990413</t>
  </si>
  <si>
    <t>SUB-832705754</t>
  </si>
  <si>
    <t>SUB-534799404</t>
  </si>
  <si>
    <t>SUB-499534925</t>
  </si>
  <si>
    <t>SUB-270674621</t>
  </si>
  <si>
    <t>SUB-237001014</t>
  </si>
  <si>
    <t>SUB-536122081</t>
  </si>
  <si>
    <t>SUB-122543180</t>
  </si>
  <si>
    <t>SUB-834234698</t>
  </si>
  <si>
    <t>SUB-537734623</t>
  </si>
  <si>
    <t>SUB-895639782</t>
  </si>
  <si>
    <t>SUB-433972158</t>
  </si>
  <si>
    <t>SUB-769652287</t>
  </si>
  <si>
    <t>SUB-856272146</t>
  </si>
  <si>
    <t>SUB-328238031</t>
  </si>
  <si>
    <t>SUB-246678534</t>
  </si>
  <si>
    <t>SUB-225852197</t>
  </si>
  <si>
    <t>SUB-109824201</t>
  </si>
  <si>
    <t>SUB-610360500</t>
  </si>
  <si>
    <t>SUB-624599790</t>
  </si>
  <si>
    <t>SUB-866851772</t>
  </si>
  <si>
    <t>SUB-556045737</t>
  </si>
  <si>
    <t>SUB-289264001</t>
  </si>
  <si>
    <t>SUB-912940327</t>
  </si>
  <si>
    <t>SUB-272886164</t>
  </si>
  <si>
    <t>SUB-398226688</t>
  </si>
  <si>
    <t>SUB-393521707</t>
  </si>
  <si>
    <t>SUB-508620134</t>
  </si>
  <si>
    <t>SUB-841564927</t>
  </si>
  <si>
    <t>SUB-611926672</t>
  </si>
  <si>
    <t>SUB-668410812</t>
  </si>
  <si>
    <t>SUB-563571445</t>
  </si>
  <si>
    <t>SUB-782393904</t>
  </si>
  <si>
    <t>SUB-993654074</t>
  </si>
  <si>
    <t>SUB-485948895</t>
  </si>
  <si>
    <t>SUB-991151695</t>
  </si>
  <si>
    <t>SUB-953816794</t>
  </si>
  <si>
    <t>SUB-227878469</t>
  </si>
  <si>
    <t>SUB-235796799</t>
  </si>
  <si>
    <t>SUB-909383560</t>
  </si>
  <si>
    <t>SUB-155033877</t>
  </si>
  <si>
    <t>SUB-931737597</t>
  </si>
  <si>
    <t>SUB-385904284</t>
  </si>
  <si>
    <t>SUB-526570802</t>
  </si>
  <si>
    <t>SUB-105878049</t>
  </si>
  <si>
    <t>SUB-608785744</t>
  </si>
  <si>
    <t>SUB-597596892</t>
  </si>
  <si>
    <t>SUB-832430759</t>
  </si>
  <si>
    <t>SUB-678817841</t>
  </si>
  <si>
    <t>SUB-475845220</t>
  </si>
  <si>
    <t>SUB-816084618</t>
  </si>
  <si>
    <t>SUB-584347583</t>
  </si>
  <si>
    <t>SUB-875273171</t>
  </si>
  <si>
    <t>SUB-791933392</t>
  </si>
  <si>
    <t>SUB-731753741</t>
  </si>
  <si>
    <t>SUB-752725767</t>
  </si>
  <si>
    <t>SUB-330475978</t>
  </si>
  <si>
    <t>SUB-827899522</t>
  </si>
  <si>
    <t>SUB-467824339</t>
  </si>
  <si>
    <t>SUB-397184274</t>
  </si>
  <si>
    <t>SUB-460442042</t>
  </si>
  <si>
    <t>SUB-358430392</t>
  </si>
  <si>
    <t>SUB-918298142</t>
  </si>
  <si>
    <t>SUB-532328450</t>
  </si>
  <si>
    <t>SUB-727474085</t>
  </si>
  <si>
    <t>SUB-848597885</t>
  </si>
  <si>
    <t>SUB-653323083</t>
  </si>
  <si>
    <t>SUB-389454224</t>
  </si>
  <si>
    <t>SUB-816383622</t>
  </si>
  <si>
    <t>SUB-830865219</t>
  </si>
  <si>
    <t>SUB-876857731</t>
  </si>
  <si>
    <t>SUB-811115316</t>
  </si>
  <si>
    <t>SUB-939869822</t>
  </si>
  <si>
    <t>SUB-721244837</t>
  </si>
  <si>
    <t>SUB-484309889</t>
  </si>
  <si>
    <t>SUB-105708050</t>
  </si>
  <si>
    <t>SUB-981922389</t>
  </si>
  <si>
    <t>SUB-650402114</t>
  </si>
  <si>
    <t>SUB-555691975</t>
  </si>
  <si>
    <t>SUB-575197844</t>
  </si>
  <si>
    <t>SUB-167014852</t>
  </si>
  <si>
    <t>SUB-133885595</t>
  </si>
  <si>
    <t>SUB-784937997</t>
  </si>
  <si>
    <t>SUB-532632857</t>
  </si>
  <si>
    <t>SUB-480054298</t>
  </si>
  <si>
    <t>SUB-330754748</t>
  </si>
  <si>
    <t>SUB-220251965</t>
  </si>
  <si>
    <t>SUB-911126820</t>
  </si>
  <si>
    <t>SUB-781868260</t>
  </si>
  <si>
    <t>SUB-161595340</t>
  </si>
  <si>
    <t>SUB-916411533</t>
  </si>
  <si>
    <t>SUB-197921646</t>
  </si>
  <si>
    <t>SUB-900812435</t>
  </si>
  <si>
    <t>SUB-544165523</t>
  </si>
  <si>
    <t>SUB-627189273</t>
  </si>
  <si>
    <t>SUB-918671461</t>
  </si>
  <si>
    <t>SUB-118054916</t>
  </si>
  <si>
    <t>SUB-892531988</t>
  </si>
  <si>
    <t>SUB-288107691</t>
  </si>
  <si>
    <t>SUB-140274840</t>
  </si>
  <si>
    <t>SUB-859715999</t>
  </si>
  <si>
    <t>SUB-669622103</t>
  </si>
  <si>
    <t>SUB-115928656</t>
  </si>
  <si>
    <t>SUB-114978551</t>
  </si>
  <si>
    <t>SUB-533645978</t>
  </si>
  <si>
    <t>SUB-819457206</t>
  </si>
  <si>
    <t>SUB-336775953</t>
  </si>
  <si>
    <t>SUB-403529765</t>
  </si>
  <si>
    <t>SUB-753665482</t>
  </si>
  <si>
    <t>SUB-340709565</t>
  </si>
  <si>
    <t>SUB-595351008</t>
  </si>
  <si>
    <t>SUB-630324503</t>
  </si>
  <si>
    <t>SUB-162773632</t>
  </si>
  <si>
    <t>SUB-398146050</t>
  </si>
  <si>
    <t>SUB-272113604</t>
  </si>
  <si>
    <t>SUB-521977517</t>
  </si>
  <si>
    <t>SUB-779906916</t>
  </si>
  <si>
    <t>SUB-209487968</t>
  </si>
  <si>
    <t>SUB-189021712</t>
  </si>
  <si>
    <t>SUB-196964363</t>
  </si>
  <si>
    <t>SUB-311415386</t>
  </si>
  <si>
    <t>SUB-847022694</t>
  </si>
  <si>
    <t>SUB-975535404</t>
  </si>
  <si>
    <t>SUB-793177324</t>
  </si>
  <si>
    <t>SUB-895669716</t>
  </si>
  <si>
    <t>SUB-361684083</t>
  </si>
  <si>
    <t>SUB-628098081</t>
  </si>
  <si>
    <t>SUB-701889516</t>
  </si>
  <si>
    <t>SUB-366762189</t>
  </si>
  <si>
    <t>SUB-621505985</t>
  </si>
  <si>
    <t>SUB-704293099</t>
  </si>
  <si>
    <t>SUB-869966616</t>
  </si>
  <si>
    <t>SUB-286031574</t>
  </si>
  <si>
    <t>SUB-912634219</t>
  </si>
  <si>
    <t>SUB-656339373</t>
  </si>
  <si>
    <t>SUB-924870502</t>
  </si>
  <si>
    <t>SUB-479883432</t>
  </si>
  <si>
    <t>SUB-205518393</t>
  </si>
  <si>
    <t>SUB-333371847</t>
  </si>
  <si>
    <t>SUB-322141261</t>
  </si>
  <si>
    <t>SUB-289861162</t>
  </si>
  <si>
    <t>SUB-261250969</t>
  </si>
  <si>
    <t>SUB-623976023</t>
  </si>
  <si>
    <t>SUB-502838987</t>
  </si>
  <si>
    <t>SUB-648171139</t>
  </si>
  <si>
    <t>SUB-899275285</t>
  </si>
  <si>
    <t>SUB-665151085</t>
  </si>
  <si>
    <t>SUB-340892251</t>
  </si>
  <si>
    <t>SUB-342306778</t>
  </si>
  <si>
    <t>SUB-950738824</t>
  </si>
  <si>
    <t>SUB-794232215</t>
  </si>
  <si>
    <t>SUB-454422022</t>
  </si>
  <si>
    <t>SUB-485321180</t>
  </si>
  <si>
    <t>SUB-465227725</t>
  </si>
  <si>
    <t>SUB-339293065</t>
  </si>
  <si>
    <t>SUB-371614234</t>
  </si>
  <si>
    <t>SUB-679120919</t>
  </si>
  <si>
    <t>SUB-791346237</t>
  </si>
  <si>
    <t>SUB-914894134</t>
  </si>
  <si>
    <t>SUB-575217937</t>
  </si>
  <si>
    <t>SUB-523709658</t>
  </si>
  <si>
    <t>SUB-744910217</t>
  </si>
  <si>
    <t>SUB-489858448</t>
  </si>
  <si>
    <t>SUB-599079530</t>
  </si>
  <si>
    <t>SUB-496325643</t>
  </si>
  <si>
    <t>SUB-958044776</t>
  </si>
  <si>
    <t>SUB-734498547</t>
  </si>
  <si>
    <t>SUB-885085541</t>
  </si>
  <si>
    <t>SUB-563494478</t>
  </si>
  <si>
    <t>SUB-507170513</t>
  </si>
  <si>
    <t>SUB-299074795</t>
  </si>
  <si>
    <t>SUB-111544536</t>
  </si>
  <si>
    <t>SUB-235349480</t>
  </si>
  <si>
    <t>SUB-164625338</t>
  </si>
  <si>
    <t>SUB-994732999</t>
  </si>
  <si>
    <t>SUB-661397457</t>
  </si>
  <si>
    <t>SUB-534561318</t>
  </si>
  <si>
    <t>SUB-958888781</t>
  </si>
  <si>
    <t>SUB-637733932</t>
  </si>
  <si>
    <t>SUB-923100047</t>
  </si>
  <si>
    <t>SUB-262027892</t>
  </si>
  <si>
    <t>SUB-108383012</t>
  </si>
  <si>
    <t>SUB-245634478</t>
  </si>
  <si>
    <t>SUB-457526024</t>
  </si>
  <si>
    <t>SUB-750549444</t>
  </si>
  <si>
    <t>SUB-689290732</t>
  </si>
  <si>
    <t>SUB-966553162</t>
  </si>
  <si>
    <t>SUB-246860497</t>
  </si>
  <si>
    <t>SUB-115857885</t>
  </si>
  <si>
    <t>SUB-412447043</t>
  </si>
  <si>
    <t>SUB-219606936</t>
  </si>
  <si>
    <t>SUB-913334085</t>
  </si>
  <si>
    <t>SUB-496861422</t>
  </si>
  <si>
    <t>SUB-654014718</t>
  </si>
  <si>
    <t>SUB-277070219</t>
  </si>
  <si>
    <t>SUB-188933333</t>
  </si>
  <si>
    <t>SUB-339133739</t>
  </si>
  <si>
    <t>SUB-810432659</t>
  </si>
  <si>
    <t>SUB-753554579</t>
  </si>
  <si>
    <t>SUB-155193745</t>
  </si>
  <si>
    <t>SUB-351593874</t>
  </si>
  <si>
    <t>SUB-756909905</t>
  </si>
  <si>
    <t>SUB-915343883</t>
  </si>
  <si>
    <t>SUB-555622338</t>
  </si>
  <si>
    <t>SUB-887776074</t>
  </si>
  <si>
    <t>SUB-655754232</t>
  </si>
  <si>
    <t>SUB-228214782</t>
  </si>
  <si>
    <t>SUB-100962022</t>
  </si>
  <si>
    <t>SUB-141812009</t>
  </si>
  <si>
    <t>SUB-218744914</t>
  </si>
  <si>
    <t>SUB-342532843</t>
  </si>
  <si>
    <t>SUB-298748911</t>
  </si>
  <si>
    <t>SUB-356990844</t>
  </si>
  <si>
    <t>SUB-973856857</t>
  </si>
  <si>
    <t>SUB-777208118</t>
  </si>
  <si>
    <t>SUB-744375671</t>
  </si>
  <si>
    <t>SUB-532543280</t>
  </si>
  <si>
    <t>SUB-393954791</t>
  </si>
  <si>
    <t>SUB-282958758</t>
  </si>
  <si>
    <t>SUB-688309066</t>
  </si>
  <si>
    <t>SUB-663114666</t>
  </si>
  <si>
    <t>SUB-920306636</t>
  </si>
  <si>
    <t>SUB-528516155</t>
  </si>
  <si>
    <t>SUB-711126990</t>
  </si>
  <si>
    <t>SUB-906644271</t>
  </si>
  <si>
    <t>SUB-813216404</t>
  </si>
  <si>
    <t>SUB-267386378</t>
  </si>
  <si>
    <t>SUB-734557782</t>
  </si>
  <si>
    <t>SUB-532540881</t>
  </si>
  <si>
    <t>SUB-272928408</t>
  </si>
  <si>
    <t>SUB-508570722</t>
  </si>
  <si>
    <t>SUB-346596292</t>
  </si>
  <si>
    <t>SUB-969739879</t>
  </si>
  <si>
    <t>SUB-179882837</t>
  </si>
  <si>
    <t>SUB-307176606</t>
  </si>
  <si>
    <t>SUB-819811945</t>
  </si>
  <si>
    <t>SUB-482188273</t>
  </si>
  <si>
    <t>SUB-847150617</t>
  </si>
  <si>
    <t>SUB-568678778</t>
  </si>
  <si>
    <t>SUB-935339332</t>
  </si>
  <si>
    <t>SUB-654349890</t>
  </si>
  <si>
    <t>SUB-903470522</t>
  </si>
  <si>
    <t>SUB-856058258</t>
  </si>
  <si>
    <t>SUB-271475571</t>
  </si>
  <si>
    <t>SUB-308983041</t>
  </si>
  <si>
    <t>SUB-765021846</t>
  </si>
  <si>
    <t>SUB-846327060</t>
  </si>
  <si>
    <t>SUB-316894757</t>
  </si>
  <si>
    <t>SUB-201971686</t>
  </si>
  <si>
    <t>SUB-573109892</t>
  </si>
  <si>
    <t>SUB-454222904</t>
  </si>
  <si>
    <t>SUB-852383367</t>
  </si>
  <si>
    <t>SUB-891462144</t>
  </si>
  <si>
    <t>SUB-614583545</t>
  </si>
  <si>
    <t>SUB-153605049</t>
  </si>
  <si>
    <t>SUB-180855761</t>
  </si>
  <si>
    <t>SUB-437419855</t>
  </si>
  <si>
    <t>SUB-768053409</t>
  </si>
  <si>
    <t>SUB-981453924</t>
  </si>
  <si>
    <t>SUB-183864962</t>
  </si>
  <si>
    <t>SUB-617205618</t>
  </si>
  <si>
    <t>SUB-979376822</t>
  </si>
  <si>
    <t>SUB-966316153</t>
  </si>
  <si>
    <t>SUB-309329577</t>
  </si>
  <si>
    <t>SUB-601386319</t>
  </si>
  <si>
    <t>SUB-983913227</t>
  </si>
  <si>
    <t>SUB-362296268</t>
  </si>
  <si>
    <t>SUB-937660787</t>
  </si>
  <si>
    <t>SUB-524488595</t>
  </si>
  <si>
    <t>SUB-101759923</t>
  </si>
  <si>
    <t>SUB-470088303</t>
  </si>
  <si>
    <t>SUB-795522905</t>
  </si>
  <si>
    <t>SUB-254788818</t>
  </si>
  <si>
    <t>SUB-363977113</t>
  </si>
  <si>
    <t>SUB-539060688</t>
  </si>
  <si>
    <t>SUB-610685591</t>
  </si>
  <si>
    <t>SUB-829978632</t>
  </si>
  <si>
    <t>SUB-903513124</t>
  </si>
  <si>
    <t>SUB-569682721</t>
  </si>
  <si>
    <t>SUB-982554713</t>
  </si>
  <si>
    <t>SUB-493510728</t>
  </si>
  <si>
    <t>SUB-467170926</t>
  </si>
  <si>
    <t>SUB-826665003</t>
  </si>
  <si>
    <t>SUB-616886801</t>
  </si>
  <si>
    <t>SUB-115048431</t>
  </si>
  <si>
    <t>SUB-739467733</t>
  </si>
  <si>
    <t>SUB-430892864</t>
  </si>
  <si>
    <t>SUB-632125612</t>
  </si>
  <si>
    <t>SUB-390554238</t>
  </si>
  <si>
    <t>SUB-273405904</t>
  </si>
  <si>
    <t>SUB-484544594</t>
  </si>
  <si>
    <t>SUB-978402958</t>
  </si>
  <si>
    <t>SUB-201456416</t>
  </si>
  <si>
    <t>SUB-840528252</t>
  </si>
  <si>
    <t>SUB-396285737</t>
  </si>
  <si>
    <t>SUB-975141507</t>
  </si>
  <si>
    <t>SUB-125085998</t>
  </si>
  <si>
    <t>SUB-591165247</t>
  </si>
  <si>
    <t>SUB-658875298</t>
  </si>
  <si>
    <t>SUB-794177654</t>
  </si>
  <si>
    <t>SUB-928511911</t>
  </si>
  <si>
    <t>SUB-414114481</t>
  </si>
  <si>
    <t>SUB-996400695</t>
  </si>
  <si>
    <t>SUB-137805061</t>
  </si>
  <si>
    <t>SUB-474945743</t>
  </si>
  <si>
    <t>SUB-320112847</t>
  </si>
  <si>
    <t>SUB-309284306</t>
  </si>
  <si>
    <t>SUB-314510883</t>
  </si>
  <si>
    <t>SUB-890910481</t>
  </si>
  <si>
    <t>SUB-122771504</t>
  </si>
  <si>
    <t>SUB-907081959</t>
  </si>
  <si>
    <t>SUB-207733458</t>
  </si>
  <si>
    <t>SUB-742447206</t>
  </si>
  <si>
    <t>SUB-425606111</t>
  </si>
  <si>
    <t>SUB-545952317</t>
  </si>
  <si>
    <t>SUB-921245657</t>
  </si>
  <si>
    <t>SUB-212418653</t>
  </si>
  <si>
    <t>SUB-633729308</t>
  </si>
  <si>
    <t>SUB-987678584</t>
  </si>
  <si>
    <t>SUB-872220461</t>
  </si>
  <si>
    <t>SUB-503724926</t>
  </si>
  <si>
    <t>SUB-340064591</t>
  </si>
  <si>
    <t>SUB-723787775</t>
  </si>
  <si>
    <t>SUB-107236587</t>
  </si>
  <si>
    <t>SUB-990310765</t>
  </si>
  <si>
    <t>SUB-728645547</t>
  </si>
  <si>
    <t>SUB-662301007</t>
  </si>
  <si>
    <t>SUB-961751703</t>
  </si>
  <si>
    <t>SUB-548780093</t>
  </si>
  <si>
    <t>SUB-124374053</t>
  </si>
  <si>
    <t>SUB-993552212</t>
  </si>
  <si>
    <t>SUB-691717439</t>
  </si>
  <si>
    <t>SUB-138372880</t>
  </si>
  <si>
    <t>SUB-176025871</t>
  </si>
  <si>
    <t>SUB-694780844</t>
  </si>
  <si>
    <t>SUB-225566086</t>
  </si>
  <si>
    <t>SUB-229743300</t>
  </si>
  <si>
    <t>SUB-287045108</t>
  </si>
  <si>
    <t>SUB-463600975</t>
  </si>
  <si>
    <t>SUB-563054477</t>
  </si>
  <si>
    <t>SUB-566132819</t>
  </si>
  <si>
    <t>SUB-615650567</t>
  </si>
  <si>
    <t>SUB-940875053</t>
  </si>
  <si>
    <t>SUB-627046657</t>
  </si>
  <si>
    <t>SUB-661604596</t>
  </si>
  <si>
    <t>SUB-709434690</t>
  </si>
  <si>
    <t>SUB-720274066</t>
  </si>
  <si>
    <t>SUB-737513046</t>
  </si>
  <si>
    <t>SUB-779694242</t>
  </si>
  <si>
    <t>SUB-876288012</t>
  </si>
  <si>
    <t>SUB-917453265</t>
  </si>
  <si>
    <t>SUB-930813984</t>
  </si>
  <si>
    <t>SUB-937188021</t>
  </si>
  <si>
    <t>SUB-958575791</t>
  </si>
  <si>
    <t>SUB-958992674</t>
  </si>
  <si>
    <t>SUB-984807958</t>
  </si>
  <si>
    <t>SUB-538425944</t>
  </si>
  <si>
    <t>SUB-460053662</t>
  </si>
  <si>
    <t>SUB-719844185</t>
  </si>
  <si>
    <t>SUB-571036263</t>
  </si>
  <si>
    <t>SUB-720331552</t>
  </si>
  <si>
    <t>SUB-653039003</t>
  </si>
  <si>
    <t>SUB-975460557</t>
  </si>
  <si>
    <t>SUB-212766319</t>
  </si>
  <si>
    <t>SUB-870929960</t>
  </si>
  <si>
    <t>SUB-605140762</t>
  </si>
  <si>
    <t>SUB-162918606</t>
  </si>
  <si>
    <t>SUB-376230082</t>
  </si>
  <si>
    <t>SUB-699098544</t>
  </si>
  <si>
    <t>SUB-369268820</t>
  </si>
  <si>
    <t>SUB-638705243</t>
  </si>
  <si>
    <t>SUB-173504200</t>
  </si>
  <si>
    <t>SUB-993528494</t>
  </si>
  <si>
    <t>SUB-237756053</t>
  </si>
  <si>
    <t>SUB-311733132</t>
  </si>
  <si>
    <t>SUB-345750604</t>
  </si>
  <si>
    <t>SUB-144997740</t>
  </si>
  <si>
    <t>SUB-373082538</t>
  </si>
  <si>
    <t>SUB-385309023</t>
  </si>
  <si>
    <t>SUB-402214203</t>
  </si>
  <si>
    <t>SUB-202670917</t>
  </si>
  <si>
    <t>SUB-249687352</t>
  </si>
  <si>
    <t>SUB-460252473</t>
  </si>
  <si>
    <t>SUB-378062748</t>
  </si>
  <si>
    <t>SUB-472333112</t>
  </si>
  <si>
    <t>SUB-426183240</t>
  </si>
  <si>
    <t>SUB-602653752</t>
  </si>
  <si>
    <t>SUB-438453562</t>
  </si>
  <si>
    <t>SUB-606554691</t>
  </si>
  <si>
    <t>SUB-623596001</t>
  </si>
  <si>
    <t>SUB-508589057</t>
  </si>
  <si>
    <t>SUB-638553771</t>
  </si>
  <si>
    <t>SUB-607872431</t>
  </si>
  <si>
    <t>SUB-610186341</t>
  </si>
  <si>
    <t>SUB-631958192</t>
  </si>
  <si>
    <t>SUB-653128956</t>
  </si>
  <si>
    <t>SUB-680490196</t>
  </si>
  <si>
    <t>SUB-733191758</t>
  </si>
  <si>
    <t>SUB-791237831</t>
  </si>
  <si>
    <t>SUB-736720302</t>
  </si>
  <si>
    <t>SUB-773089586</t>
  </si>
  <si>
    <t>SUB-801402119</t>
  </si>
  <si>
    <t>SUB-847298568</t>
  </si>
  <si>
    <t>SUB-865366877</t>
  </si>
  <si>
    <t>SUB-912241823</t>
  </si>
  <si>
    <t>SUB-926962600</t>
  </si>
  <si>
    <t>SUB-954126260</t>
  </si>
  <si>
    <t>SUB-927638913</t>
  </si>
  <si>
    <t>SUB-961271099</t>
  </si>
  <si>
    <t>Total billing amount</t>
  </si>
  <si>
    <t>Total_Data_Usage</t>
  </si>
  <si>
    <t>Total_Talktime</t>
  </si>
  <si>
    <t>Excess_Data_jan</t>
  </si>
  <si>
    <t>Excess_Data_Feb</t>
  </si>
  <si>
    <t>Excess_Data_Mar</t>
  </si>
  <si>
    <t>Excess_Data_Apr</t>
  </si>
  <si>
    <t>Excess_Data_May</t>
  </si>
  <si>
    <t>Excess_Data_Jun</t>
  </si>
  <si>
    <t>Excess_Data_Jul</t>
  </si>
  <si>
    <t>Excess_Data_Aug</t>
  </si>
  <si>
    <t>Excess_Data_Sep</t>
  </si>
  <si>
    <t>Excess_Data_Oct</t>
  </si>
  <si>
    <t>Excess_Data_Nov</t>
  </si>
  <si>
    <t>Excess_Data_Dec</t>
  </si>
  <si>
    <t>Total_Excess_data_S</t>
  </si>
  <si>
    <t>Cost_Total_Talktime_S</t>
  </si>
  <si>
    <t>Row Labels</t>
  </si>
  <si>
    <t>Grand Total</t>
  </si>
  <si>
    <t>Sum of Total billing amount</t>
  </si>
  <si>
    <t>(All)</t>
  </si>
  <si>
    <t>Total Excess Data Purchased</t>
  </si>
  <si>
    <t>Cost of excess data purchased</t>
  </si>
  <si>
    <t>Total_Excess_data_Purchaed</t>
  </si>
  <si>
    <t>Min of the 3 packs</t>
  </si>
  <si>
    <t>S_pack_Revenue</t>
  </si>
  <si>
    <t>M_Pack_revenue</t>
  </si>
  <si>
    <t>L_Pack_revenue</t>
  </si>
  <si>
    <t>(blank)</t>
  </si>
  <si>
    <t>Sum of S_pack_Revenue</t>
  </si>
  <si>
    <t>Sum of M_Pack_revenue</t>
  </si>
  <si>
    <t>Sum of L_Pack_revenue</t>
  </si>
  <si>
    <t>Min out the 3 packs</t>
  </si>
  <si>
    <t>Sum of the data usage of each customer for 12 months</t>
  </si>
  <si>
    <t>Sum of the talktime (number of minutes) usage of each customer for 12 months</t>
  </si>
  <si>
    <t>Data (in Megabytes)</t>
  </si>
  <si>
    <t>Talktime (in Minutes)</t>
  </si>
  <si>
    <t>Billing (in Euros)</t>
  </si>
  <si>
    <t>Sum of the bill of each customer for 12 months</t>
  </si>
  <si>
    <t>Which plan is the customer currently using?</t>
  </si>
  <si>
    <t>S sized pack</t>
  </si>
  <si>
    <t>Tariff: 4.99 Euros</t>
  </si>
  <si>
    <t>Excess_Data_Jan</t>
  </si>
  <si>
    <t>Assuming call rate to be 10 cents/min</t>
  </si>
  <si>
    <t>Excess pack details: 1GB for 5 Euros</t>
  </si>
  <si>
    <t>Total Billing S package</t>
  </si>
  <si>
    <t>Total billing current tariff</t>
  </si>
  <si>
    <t>Difference between Current and S pack</t>
  </si>
  <si>
    <t>Tariff: 9.99 Euros</t>
  </si>
  <si>
    <t>Plan: 5GB of data, 60 Mins free calls</t>
  </si>
  <si>
    <t>Min of the 2 packs</t>
  </si>
  <si>
    <t>Excess pack details:</t>
  </si>
  <si>
    <t>1GB for 5 Euros</t>
  </si>
  <si>
    <t>5GB for 10 Euros</t>
  </si>
  <si>
    <t>Comparing both the packs which is cheaper for the customer</t>
  </si>
  <si>
    <t>M sized pack</t>
  </si>
  <si>
    <t>If the customers buy 1 GB extra for all their excess data</t>
  </si>
  <si>
    <t>If the customers buy 5 GB extra for all their excess data</t>
  </si>
  <si>
    <t>If the customers buy 10 GB extra for all their excess data</t>
  </si>
  <si>
    <t>Tariff: 14.99 Euros</t>
  </si>
  <si>
    <t>Plan: 10GB of data, Unlimited calls</t>
  </si>
  <si>
    <t>8GB for 15 Euros</t>
  </si>
  <si>
    <t>M</t>
  </si>
  <si>
    <t>S</t>
  </si>
  <si>
    <t>L</t>
  </si>
  <si>
    <t>Sum of revenue S pack</t>
  </si>
  <si>
    <t>Sum of revenue M pack</t>
  </si>
  <si>
    <t>Sum of revenue L pack</t>
  </si>
  <si>
    <t>Current_Tariff</t>
  </si>
  <si>
    <t>S pack Revenue</t>
  </si>
  <si>
    <t>M Pack revenue</t>
  </si>
  <si>
    <t>L Pack Revenue</t>
  </si>
  <si>
    <t>Minimum</t>
  </si>
  <si>
    <t>Package</t>
  </si>
  <si>
    <t>Current customer would switch to S package</t>
  </si>
  <si>
    <t>Current customer would switch to M package</t>
  </si>
  <si>
    <t>Current customer would switch to L package</t>
  </si>
  <si>
    <t>Revenue</t>
  </si>
  <si>
    <t>L sized pack</t>
  </si>
  <si>
    <t>Total Revenue</t>
  </si>
  <si>
    <t>Total revenue</t>
  </si>
  <si>
    <t>Assuming that all customers would choose this package</t>
  </si>
  <si>
    <t>Plan: 1GB of data, No free calls</t>
  </si>
  <si>
    <t>No. of customers Change</t>
  </si>
  <si>
    <t>No. of customer do not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</si>
</sst>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€-2]\ * #,##0.00_ ;_ [$€-2]\ * \-#,##0.00_ ;_ [$€-2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43" fontId="0" fillId="0" borderId="0" xfId="1" applyFont="1"/>
    <xf numFmtId="43" fontId="0" fillId="2" borderId="0" xfId="1" applyFont="1" applyFill="1"/>
    <xf numFmtId="0" fontId="0" fillId="3" borderId="0" xfId="0" applyFill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1" applyNumberFormat="1" applyFont="1"/>
    <xf numFmtId="0" fontId="3" fillId="4" borderId="0" xfId="2"/>
    <xf numFmtId="164" fontId="3" fillId="4" borderId="0" xfId="2" applyNumberFormat="1"/>
    <xf numFmtId="0" fontId="1" fillId="5" borderId="0" xfId="3"/>
    <xf numFmtId="0" fontId="1" fillId="5" borderId="0" xfId="3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20% - Accent5" xfId="3" builtinId="46"/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[Projected_Customer_switch_to_competitor's_offer.xlsx]Final Analysis (2)!PivotTable14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Analysis (2)'!$N$7</c:f>
              <c:strCache>
                <c:ptCount val="1"/>
                <c:pt idx="0">
                  <c:v>Sum of Total billing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Analysis (2)'!$M$8:$M$1009</c:f>
              <c:strCache>
                <c:ptCount val="1001"/>
                <c:pt idx="0">
                  <c:v>SUB-100962022</c:v>
                </c:pt>
                <c:pt idx="1">
                  <c:v>SUB-101759923</c:v>
                </c:pt>
                <c:pt idx="2">
                  <c:v>SUB-104250558</c:v>
                </c:pt>
                <c:pt idx="3">
                  <c:v>SUB-104899978</c:v>
                </c:pt>
                <c:pt idx="4">
                  <c:v>SUB-105344122</c:v>
                </c:pt>
                <c:pt idx="5">
                  <c:v>SUB-105708050</c:v>
                </c:pt>
                <c:pt idx="6">
                  <c:v>SUB-105878049</c:v>
                </c:pt>
                <c:pt idx="7">
                  <c:v>SUB-107236587</c:v>
                </c:pt>
                <c:pt idx="8">
                  <c:v>SUB-107447811</c:v>
                </c:pt>
                <c:pt idx="9">
                  <c:v>SUB-108305604</c:v>
                </c:pt>
                <c:pt idx="10">
                  <c:v>SUB-108383012</c:v>
                </c:pt>
                <c:pt idx="11">
                  <c:v>SUB-108880090</c:v>
                </c:pt>
                <c:pt idx="12">
                  <c:v>SUB-109824201</c:v>
                </c:pt>
                <c:pt idx="13">
                  <c:v>SUB-111544536</c:v>
                </c:pt>
                <c:pt idx="14">
                  <c:v>SUB-114978551</c:v>
                </c:pt>
                <c:pt idx="15">
                  <c:v>SUB-115048431</c:v>
                </c:pt>
                <c:pt idx="16">
                  <c:v>SUB-115774364</c:v>
                </c:pt>
                <c:pt idx="17">
                  <c:v>SUB-115857885</c:v>
                </c:pt>
                <c:pt idx="18">
                  <c:v>SUB-115928656</c:v>
                </c:pt>
                <c:pt idx="19">
                  <c:v>SUB-117347433</c:v>
                </c:pt>
                <c:pt idx="20">
                  <c:v>SUB-118054916</c:v>
                </c:pt>
                <c:pt idx="21">
                  <c:v>SUB-119238810</c:v>
                </c:pt>
                <c:pt idx="22">
                  <c:v>SUB-122543180</c:v>
                </c:pt>
                <c:pt idx="23">
                  <c:v>SUB-122771504</c:v>
                </c:pt>
                <c:pt idx="24">
                  <c:v>SUB-124374053</c:v>
                </c:pt>
                <c:pt idx="25">
                  <c:v>SUB-125085998</c:v>
                </c:pt>
                <c:pt idx="26">
                  <c:v>SUB-125853271</c:v>
                </c:pt>
                <c:pt idx="27">
                  <c:v>SUB-125947742</c:v>
                </c:pt>
                <c:pt idx="28">
                  <c:v>SUB-128686285</c:v>
                </c:pt>
                <c:pt idx="29">
                  <c:v>SUB-129211068</c:v>
                </c:pt>
                <c:pt idx="30">
                  <c:v>SUB-130906141</c:v>
                </c:pt>
                <c:pt idx="31">
                  <c:v>SUB-130985941</c:v>
                </c:pt>
                <c:pt idx="32">
                  <c:v>SUB-131768269</c:v>
                </c:pt>
                <c:pt idx="33">
                  <c:v>SUB-132311524</c:v>
                </c:pt>
                <c:pt idx="34">
                  <c:v>SUB-132948010</c:v>
                </c:pt>
                <c:pt idx="35">
                  <c:v>SUB-133156503</c:v>
                </c:pt>
                <c:pt idx="36">
                  <c:v>SUB-133802335</c:v>
                </c:pt>
                <c:pt idx="37">
                  <c:v>SUB-133885595</c:v>
                </c:pt>
                <c:pt idx="38">
                  <c:v>SUB-134758655</c:v>
                </c:pt>
                <c:pt idx="39">
                  <c:v>SUB-136181771</c:v>
                </c:pt>
                <c:pt idx="40">
                  <c:v>SUB-136927625</c:v>
                </c:pt>
                <c:pt idx="41">
                  <c:v>SUB-137805061</c:v>
                </c:pt>
                <c:pt idx="42">
                  <c:v>SUB-138372880</c:v>
                </c:pt>
                <c:pt idx="43">
                  <c:v>SUB-138765605</c:v>
                </c:pt>
                <c:pt idx="44">
                  <c:v>SUB-139535508</c:v>
                </c:pt>
                <c:pt idx="45">
                  <c:v>SUB-140130734</c:v>
                </c:pt>
                <c:pt idx="46">
                  <c:v>SUB-140274840</c:v>
                </c:pt>
                <c:pt idx="47">
                  <c:v>SUB-140543044</c:v>
                </c:pt>
                <c:pt idx="48">
                  <c:v>SUB-141752642</c:v>
                </c:pt>
                <c:pt idx="49">
                  <c:v>SUB-141812009</c:v>
                </c:pt>
                <c:pt idx="50">
                  <c:v>SUB-144997740</c:v>
                </c:pt>
                <c:pt idx="51">
                  <c:v>SUB-148106862</c:v>
                </c:pt>
                <c:pt idx="52">
                  <c:v>SUB-149935018</c:v>
                </c:pt>
                <c:pt idx="53">
                  <c:v>SUB-149944814</c:v>
                </c:pt>
                <c:pt idx="54">
                  <c:v>SUB-151074186</c:v>
                </c:pt>
                <c:pt idx="55">
                  <c:v>SUB-153605049</c:v>
                </c:pt>
                <c:pt idx="56">
                  <c:v>SUB-154443930</c:v>
                </c:pt>
                <c:pt idx="57">
                  <c:v>SUB-155033877</c:v>
                </c:pt>
                <c:pt idx="58">
                  <c:v>SUB-155193745</c:v>
                </c:pt>
                <c:pt idx="59">
                  <c:v>SUB-156593807</c:v>
                </c:pt>
                <c:pt idx="60">
                  <c:v>SUB-157801885</c:v>
                </c:pt>
                <c:pt idx="61">
                  <c:v>SUB-158158096</c:v>
                </c:pt>
                <c:pt idx="62">
                  <c:v>SUB-158668755</c:v>
                </c:pt>
                <c:pt idx="63">
                  <c:v>SUB-161595340</c:v>
                </c:pt>
                <c:pt idx="64">
                  <c:v>SUB-162773632</c:v>
                </c:pt>
                <c:pt idx="65">
                  <c:v>SUB-162918606</c:v>
                </c:pt>
                <c:pt idx="66">
                  <c:v>SUB-163559604</c:v>
                </c:pt>
                <c:pt idx="67">
                  <c:v>SUB-163726216</c:v>
                </c:pt>
                <c:pt idx="68">
                  <c:v>SUB-164266931</c:v>
                </c:pt>
                <c:pt idx="69">
                  <c:v>SUB-164426713</c:v>
                </c:pt>
                <c:pt idx="70">
                  <c:v>SUB-164625338</c:v>
                </c:pt>
                <c:pt idx="71">
                  <c:v>SUB-166479353</c:v>
                </c:pt>
                <c:pt idx="72">
                  <c:v>SUB-167014852</c:v>
                </c:pt>
                <c:pt idx="73">
                  <c:v>SUB-170596371</c:v>
                </c:pt>
                <c:pt idx="74">
                  <c:v>SUB-170799987</c:v>
                </c:pt>
                <c:pt idx="75">
                  <c:v>SUB-173204380</c:v>
                </c:pt>
                <c:pt idx="76">
                  <c:v>SUB-173504200</c:v>
                </c:pt>
                <c:pt idx="77">
                  <c:v>SUB-174115462</c:v>
                </c:pt>
                <c:pt idx="78">
                  <c:v>SUB-174157347</c:v>
                </c:pt>
                <c:pt idx="79">
                  <c:v>SUB-175614581</c:v>
                </c:pt>
                <c:pt idx="80">
                  <c:v>SUB-176025871</c:v>
                </c:pt>
                <c:pt idx="81">
                  <c:v>SUB-176247445</c:v>
                </c:pt>
                <c:pt idx="82">
                  <c:v>SUB-178252773</c:v>
                </c:pt>
                <c:pt idx="83">
                  <c:v>SUB-178331796</c:v>
                </c:pt>
                <c:pt idx="84">
                  <c:v>SUB-179882837</c:v>
                </c:pt>
                <c:pt idx="85">
                  <c:v>SUB-180004486</c:v>
                </c:pt>
                <c:pt idx="86">
                  <c:v>SUB-180755363</c:v>
                </c:pt>
                <c:pt idx="87">
                  <c:v>SUB-180855761</c:v>
                </c:pt>
                <c:pt idx="88">
                  <c:v>SUB-182229260</c:v>
                </c:pt>
                <c:pt idx="89">
                  <c:v>SUB-183248249</c:v>
                </c:pt>
                <c:pt idx="90">
                  <c:v>SUB-183864962</c:v>
                </c:pt>
                <c:pt idx="91">
                  <c:v>SUB-184107923</c:v>
                </c:pt>
                <c:pt idx="92">
                  <c:v>SUB-188933333</c:v>
                </c:pt>
                <c:pt idx="93">
                  <c:v>SUB-189021712</c:v>
                </c:pt>
                <c:pt idx="94">
                  <c:v>SUB-190242475</c:v>
                </c:pt>
                <c:pt idx="95">
                  <c:v>SUB-191427278</c:v>
                </c:pt>
                <c:pt idx="96">
                  <c:v>SUB-192200774</c:v>
                </c:pt>
                <c:pt idx="97">
                  <c:v>SUB-193154668</c:v>
                </c:pt>
                <c:pt idx="98">
                  <c:v>SUB-196964363</c:v>
                </c:pt>
                <c:pt idx="99">
                  <c:v>SUB-197921646</c:v>
                </c:pt>
                <c:pt idx="100">
                  <c:v>SUB-199254755</c:v>
                </c:pt>
                <c:pt idx="101">
                  <c:v>SUB-200802321</c:v>
                </c:pt>
                <c:pt idx="102">
                  <c:v>SUB-201456416</c:v>
                </c:pt>
                <c:pt idx="103">
                  <c:v>SUB-201971686</c:v>
                </c:pt>
                <c:pt idx="104">
                  <c:v>SUB-202062368</c:v>
                </c:pt>
                <c:pt idx="105">
                  <c:v>SUB-202373977</c:v>
                </c:pt>
                <c:pt idx="106">
                  <c:v>SUB-202400714</c:v>
                </c:pt>
                <c:pt idx="107">
                  <c:v>SUB-202670917</c:v>
                </c:pt>
                <c:pt idx="108">
                  <c:v>SUB-203031103</c:v>
                </c:pt>
                <c:pt idx="109">
                  <c:v>SUB-203534896</c:v>
                </c:pt>
                <c:pt idx="110">
                  <c:v>SUB-204203706</c:v>
                </c:pt>
                <c:pt idx="111">
                  <c:v>SUB-204591161</c:v>
                </c:pt>
                <c:pt idx="112">
                  <c:v>SUB-205518393</c:v>
                </c:pt>
                <c:pt idx="113">
                  <c:v>SUB-206701024</c:v>
                </c:pt>
                <c:pt idx="114">
                  <c:v>SUB-206963193</c:v>
                </c:pt>
                <c:pt idx="115">
                  <c:v>SUB-207733458</c:v>
                </c:pt>
                <c:pt idx="116">
                  <c:v>SUB-208225819</c:v>
                </c:pt>
                <c:pt idx="117">
                  <c:v>SUB-208757677</c:v>
                </c:pt>
                <c:pt idx="118">
                  <c:v>SUB-209487968</c:v>
                </c:pt>
                <c:pt idx="119">
                  <c:v>SUB-211525379</c:v>
                </c:pt>
                <c:pt idx="120">
                  <c:v>SUB-212418653</c:v>
                </c:pt>
                <c:pt idx="121">
                  <c:v>SUB-212766319</c:v>
                </c:pt>
                <c:pt idx="122">
                  <c:v>SUB-215634383</c:v>
                </c:pt>
                <c:pt idx="123">
                  <c:v>SUB-216583109</c:v>
                </c:pt>
                <c:pt idx="124">
                  <c:v>SUB-217130068</c:v>
                </c:pt>
                <c:pt idx="125">
                  <c:v>SUB-217901839</c:v>
                </c:pt>
                <c:pt idx="126">
                  <c:v>SUB-218602985</c:v>
                </c:pt>
                <c:pt idx="127">
                  <c:v>SUB-218668664</c:v>
                </c:pt>
                <c:pt idx="128">
                  <c:v>SUB-218744914</c:v>
                </c:pt>
                <c:pt idx="129">
                  <c:v>SUB-218872152</c:v>
                </c:pt>
                <c:pt idx="130">
                  <c:v>SUB-219606936</c:v>
                </c:pt>
                <c:pt idx="131">
                  <c:v>SUB-219686190</c:v>
                </c:pt>
                <c:pt idx="132">
                  <c:v>SUB-219938302</c:v>
                </c:pt>
                <c:pt idx="133">
                  <c:v>SUB-220251965</c:v>
                </c:pt>
                <c:pt idx="134">
                  <c:v>SUB-222461062</c:v>
                </c:pt>
                <c:pt idx="135">
                  <c:v>SUB-225086980</c:v>
                </c:pt>
                <c:pt idx="136">
                  <c:v>SUB-225496767</c:v>
                </c:pt>
                <c:pt idx="137">
                  <c:v>SUB-225566086</c:v>
                </c:pt>
                <c:pt idx="138">
                  <c:v>SUB-225852197</c:v>
                </c:pt>
                <c:pt idx="139">
                  <c:v>SUB-227878469</c:v>
                </c:pt>
                <c:pt idx="140">
                  <c:v>SUB-228207247</c:v>
                </c:pt>
                <c:pt idx="141">
                  <c:v>SUB-228214782</c:v>
                </c:pt>
                <c:pt idx="142">
                  <c:v>SUB-228220181</c:v>
                </c:pt>
                <c:pt idx="143">
                  <c:v>SUB-228242118</c:v>
                </c:pt>
                <c:pt idx="144">
                  <c:v>SUB-228650226</c:v>
                </c:pt>
                <c:pt idx="145">
                  <c:v>SUB-229501772</c:v>
                </c:pt>
                <c:pt idx="146">
                  <c:v>SUB-229743300</c:v>
                </c:pt>
                <c:pt idx="147">
                  <c:v>SUB-230563938</c:v>
                </c:pt>
                <c:pt idx="148">
                  <c:v>SUB-231928275</c:v>
                </c:pt>
                <c:pt idx="149">
                  <c:v>SUB-235349480</c:v>
                </c:pt>
                <c:pt idx="150">
                  <c:v>SUB-235796799</c:v>
                </c:pt>
                <c:pt idx="151">
                  <c:v>SUB-237001014</c:v>
                </c:pt>
                <c:pt idx="152">
                  <c:v>SUB-237756053</c:v>
                </c:pt>
                <c:pt idx="153">
                  <c:v>SUB-240238594</c:v>
                </c:pt>
                <c:pt idx="154">
                  <c:v>SUB-240394725</c:v>
                </c:pt>
                <c:pt idx="155">
                  <c:v>SUB-242460300</c:v>
                </c:pt>
                <c:pt idx="156">
                  <c:v>SUB-245634478</c:v>
                </c:pt>
                <c:pt idx="157">
                  <c:v>SUB-246678534</c:v>
                </c:pt>
                <c:pt idx="158">
                  <c:v>SUB-246860497</c:v>
                </c:pt>
                <c:pt idx="159">
                  <c:v>SUB-249687352</c:v>
                </c:pt>
                <c:pt idx="160">
                  <c:v>SUB-254788818</c:v>
                </c:pt>
                <c:pt idx="161">
                  <c:v>SUB-261250969</c:v>
                </c:pt>
                <c:pt idx="162">
                  <c:v>SUB-262027892</c:v>
                </c:pt>
                <c:pt idx="163">
                  <c:v>SUB-266848804</c:v>
                </c:pt>
                <c:pt idx="164">
                  <c:v>SUB-267071852</c:v>
                </c:pt>
                <c:pt idx="165">
                  <c:v>SUB-267386378</c:v>
                </c:pt>
                <c:pt idx="166">
                  <c:v>SUB-268838191</c:v>
                </c:pt>
                <c:pt idx="167">
                  <c:v>SUB-270288096</c:v>
                </c:pt>
                <c:pt idx="168">
                  <c:v>SUB-270674621</c:v>
                </c:pt>
                <c:pt idx="169">
                  <c:v>SUB-271242242</c:v>
                </c:pt>
                <c:pt idx="170">
                  <c:v>SUB-271475571</c:v>
                </c:pt>
                <c:pt idx="171">
                  <c:v>SUB-271793838</c:v>
                </c:pt>
                <c:pt idx="172">
                  <c:v>SUB-272113604</c:v>
                </c:pt>
                <c:pt idx="173">
                  <c:v>SUB-272886164</c:v>
                </c:pt>
                <c:pt idx="174">
                  <c:v>SUB-272928408</c:v>
                </c:pt>
                <c:pt idx="175">
                  <c:v>SUB-273405904</c:v>
                </c:pt>
                <c:pt idx="176">
                  <c:v>SUB-275007520</c:v>
                </c:pt>
                <c:pt idx="177">
                  <c:v>SUB-275406642</c:v>
                </c:pt>
                <c:pt idx="178">
                  <c:v>SUB-275599312</c:v>
                </c:pt>
                <c:pt idx="179">
                  <c:v>SUB-277070219</c:v>
                </c:pt>
                <c:pt idx="180">
                  <c:v>SUB-277326592</c:v>
                </c:pt>
                <c:pt idx="181">
                  <c:v>SUB-279367285</c:v>
                </c:pt>
                <c:pt idx="182">
                  <c:v>SUB-280254393</c:v>
                </c:pt>
                <c:pt idx="183">
                  <c:v>SUB-281716581</c:v>
                </c:pt>
                <c:pt idx="184">
                  <c:v>SUB-282064203</c:v>
                </c:pt>
                <c:pt idx="185">
                  <c:v>SUB-282958758</c:v>
                </c:pt>
                <c:pt idx="186">
                  <c:v>SUB-285568742</c:v>
                </c:pt>
                <c:pt idx="187">
                  <c:v>SUB-285728161</c:v>
                </c:pt>
                <c:pt idx="188">
                  <c:v>SUB-286031574</c:v>
                </c:pt>
                <c:pt idx="189">
                  <c:v>SUB-287045108</c:v>
                </c:pt>
                <c:pt idx="190">
                  <c:v>SUB-288107691</c:v>
                </c:pt>
                <c:pt idx="191">
                  <c:v>SUB-288241000</c:v>
                </c:pt>
                <c:pt idx="192">
                  <c:v>SUB-289127631</c:v>
                </c:pt>
                <c:pt idx="193">
                  <c:v>SUB-289264001</c:v>
                </c:pt>
                <c:pt idx="194">
                  <c:v>SUB-289861162</c:v>
                </c:pt>
                <c:pt idx="195">
                  <c:v>SUB-291015517</c:v>
                </c:pt>
                <c:pt idx="196">
                  <c:v>SUB-294859069</c:v>
                </c:pt>
                <c:pt idx="197">
                  <c:v>SUB-294881232</c:v>
                </c:pt>
                <c:pt idx="198">
                  <c:v>SUB-296219261</c:v>
                </c:pt>
                <c:pt idx="199">
                  <c:v>SUB-297116772</c:v>
                </c:pt>
                <c:pt idx="200">
                  <c:v>SUB-298748911</c:v>
                </c:pt>
                <c:pt idx="201">
                  <c:v>SUB-298853617</c:v>
                </c:pt>
                <c:pt idx="202">
                  <c:v>SUB-299074795</c:v>
                </c:pt>
                <c:pt idx="203">
                  <c:v>SUB-299496586</c:v>
                </c:pt>
                <c:pt idx="204">
                  <c:v>SUB-299557135</c:v>
                </c:pt>
                <c:pt idx="205">
                  <c:v>SUB-299657173</c:v>
                </c:pt>
                <c:pt idx="206">
                  <c:v>SUB-299979974</c:v>
                </c:pt>
                <c:pt idx="207">
                  <c:v>SUB-300776769</c:v>
                </c:pt>
                <c:pt idx="208">
                  <c:v>SUB-303795801</c:v>
                </c:pt>
                <c:pt idx="209">
                  <c:v>SUB-304251046</c:v>
                </c:pt>
                <c:pt idx="210">
                  <c:v>SUB-305375874</c:v>
                </c:pt>
                <c:pt idx="211">
                  <c:v>SUB-305581564</c:v>
                </c:pt>
                <c:pt idx="212">
                  <c:v>SUB-306524359</c:v>
                </c:pt>
                <c:pt idx="213">
                  <c:v>SUB-307176606</c:v>
                </c:pt>
                <c:pt idx="214">
                  <c:v>SUB-308983041</c:v>
                </c:pt>
                <c:pt idx="215">
                  <c:v>SUB-309284306</c:v>
                </c:pt>
                <c:pt idx="216">
                  <c:v>SUB-309329577</c:v>
                </c:pt>
                <c:pt idx="217">
                  <c:v>SUB-311415386</c:v>
                </c:pt>
                <c:pt idx="218">
                  <c:v>SUB-311733132</c:v>
                </c:pt>
                <c:pt idx="219">
                  <c:v>SUB-314510883</c:v>
                </c:pt>
                <c:pt idx="220">
                  <c:v>SUB-314616771</c:v>
                </c:pt>
                <c:pt idx="221">
                  <c:v>SUB-316698812</c:v>
                </c:pt>
                <c:pt idx="222">
                  <c:v>SUB-316843248</c:v>
                </c:pt>
                <c:pt idx="223">
                  <c:v>SUB-316894757</c:v>
                </c:pt>
                <c:pt idx="224">
                  <c:v>SUB-317315009</c:v>
                </c:pt>
                <c:pt idx="225">
                  <c:v>SUB-317457117</c:v>
                </c:pt>
                <c:pt idx="226">
                  <c:v>SUB-317961017</c:v>
                </c:pt>
                <c:pt idx="227">
                  <c:v>SUB-318287098</c:v>
                </c:pt>
                <c:pt idx="228">
                  <c:v>SUB-318504688</c:v>
                </c:pt>
                <c:pt idx="229">
                  <c:v>SUB-320112847</c:v>
                </c:pt>
                <c:pt idx="230">
                  <c:v>SUB-322141261</c:v>
                </c:pt>
                <c:pt idx="231">
                  <c:v>SUB-322723550</c:v>
                </c:pt>
                <c:pt idx="232">
                  <c:v>SUB-323045240</c:v>
                </c:pt>
                <c:pt idx="233">
                  <c:v>SUB-323602023</c:v>
                </c:pt>
                <c:pt idx="234">
                  <c:v>SUB-324830159</c:v>
                </c:pt>
                <c:pt idx="235">
                  <c:v>SUB-325289139</c:v>
                </c:pt>
                <c:pt idx="236">
                  <c:v>SUB-327259441</c:v>
                </c:pt>
                <c:pt idx="237">
                  <c:v>SUB-327629905</c:v>
                </c:pt>
                <c:pt idx="238">
                  <c:v>SUB-328238031</c:v>
                </c:pt>
                <c:pt idx="239">
                  <c:v>SUB-328765738</c:v>
                </c:pt>
                <c:pt idx="240">
                  <c:v>SUB-328961830</c:v>
                </c:pt>
                <c:pt idx="241">
                  <c:v>SUB-329709858</c:v>
                </c:pt>
                <c:pt idx="242">
                  <c:v>SUB-330475978</c:v>
                </c:pt>
                <c:pt idx="243">
                  <c:v>SUB-330754748</c:v>
                </c:pt>
                <c:pt idx="244">
                  <c:v>SUB-332277195</c:v>
                </c:pt>
                <c:pt idx="245">
                  <c:v>SUB-333371847</c:v>
                </c:pt>
                <c:pt idx="246">
                  <c:v>SUB-336353138</c:v>
                </c:pt>
                <c:pt idx="247">
                  <c:v>SUB-336775953</c:v>
                </c:pt>
                <c:pt idx="248">
                  <c:v>SUB-338735129</c:v>
                </c:pt>
                <c:pt idx="249">
                  <c:v>SUB-339133739</c:v>
                </c:pt>
                <c:pt idx="250">
                  <c:v>SUB-339269488</c:v>
                </c:pt>
                <c:pt idx="251">
                  <c:v>SUB-339293065</c:v>
                </c:pt>
                <c:pt idx="252">
                  <c:v>SUB-340064591</c:v>
                </c:pt>
                <c:pt idx="253">
                  <c:v>SUB-340441776</c:v>
                </c:pt>
                <c:pt idx="254">
                  <c:v>SUB-340709565</c:v>
                </c:pt>
                <c:pt idx="255">
                  <c:v>SUB-340892251</c:v>
                </c:pt>
                <c:pt idx="256">
                  <c:v>SUB-342306778</c:v>
                </c:pt>
                <c:pt idx="257">
                  <c:v>SUB-342430878</c:v>
                </c:pt>
                <c:pt idx="258">
                  <c:v>SUB-342532843</c:v>
                </c:pt>
                <c:pt idx="259">
                  <c:v>SUB-345750604</c:v>
                </c:pt>
                <c:pt idx="260">
                  <c:v>SUB-346596292</c:v>
                </c:pt>
                <c:pt idx="261">
                  <c:v>SUB-349437087</c:v>
                </c:pt>
                <c:pt idx="262">
                  <c:v>SUB-349792514</c:v>
                </c:pt>
                <c:pt idx="263">
                  <c:v>SUB-350741197</c:v>
                </c:pt>
                <c:pt idx="264">
                  <c:v>SUB-351593874</c:v>
                </c:pt>
                <c:pt idx="265">
                  <c:v>SUB-351734553</c:v>
                </c:pt>
                <c:pt idx="266">
                  <c:v>SUB-351850519</c:v>
                </c:pt>
                <c:pt idx="267">
                  <c:v>SUB-354672872</c:v>
                </c:pt>
                <c:pt idx="268">
                  <c:v>SUB-355907481</c:v>
                </c:pt>
                <c:pt idx="269">
                  <c:v>SUB-356580869</c:v>
                </c:pt>
                <c:pt idx="270">
                  <c:v>SUB-356990844</c:v>
                </c:pt>
                <c:pt idx="271">
                  <c:v>SUB-358430392</c:v>
                </c:pt>
                <c:pt idx="272">
                  <c:v>SUB-358463339</c:v>
                </c:pt>
                <c:pt idx="273">
                  <c:v>SUB-361684083</c:v>
                </c:pt>
                <c:pt idx="274">
                  <c:v>SUB-362296268</c:v>
                </c:pt>
                <c:pt idx="275">
                  <c:v>SUB-363977113</c:v>
                </c:pt>
                <c:pt idx="276">
                  <c:v>SUB-364277756</c:v>
                </c:pt>
                <c:pt idx="277">
                  <c:v>SUB-366345085</c:v>
                </c:pt>
                <c:pt idx="278">
                  <c:v>SUB-366762189</c:v>
                </c:pt>
                <c:pt idx="279">
                  <c:v>SUB-368610366</c:v>
                </c:pt>
                <c:pt idx="280">
                  <c:v>SUB-369268820</c:v>
                </c:pt>
                <c:pt idx="281">
                  <c:v>SUB-370666838</c:v>
                </c:pt>
                <c:pt idx="282">
                  <c:v>SUB-371614234</c:v>
                </c:pt>
                <c:pt idx="283">
                  <c:v>SUB-373082538</c:v>
                </c:pt>
                <c:pt idx="284">
                  <c:v>SUB-376230082</c:v>
                </c:pt>
                <c:pt idx="285">
                  <c:v>SUB-376808909</c:v>
                </c:pt>
                <c:pt idx="286">
                  <c:v>SUB-377059302</c:v>
                </c:pt>
                <c:pt idx="287">
                  <c:v>SUB-378062748</c:v>
                </c:pt>
                <c:pt idx="288">
                  <c:v>SUB-378333797</c:v>
                </c:pt>
                <c:pt idx="289">
                  <c:v>SUB-381117118</c:v>
                </c:pt>
                <c:pt idx="290">
                  <c:v>SUB-384428935</c:v>
                </c:pt>
                <c:pt idx="291">
                  <c:v>SUB-385309023</c:v>
                </c:pt>
                <c:pt idx="292">
                  <c:v>SUB-385904284</c:v>
                </c:pt>
                <c:pt idx="293">
                  <c:v>SUB-386129133</c:v>
                </c:pt>
                <c:pt idx="294">
                  <c:v>SUB-389090823</c:v>
                </c:pt>
                <c:pt idx="295">
                  <c:v>SUB-389454224</c:v>
                </c:pt>
                <c:pt idx="296">
                  <c:v>SUB-389921696</c:v>
                </c:pt>
                <c:pt idx="297">
                  <c:v>SUB-390554238</c:v>
                </c:pt>
                <c:pt idx="298">
                  <c:v>SUB-391629132</c:v>
                </c:pt>
                <c:pt idx="299">
                  <c:v>SUB-391733824</c:v>
                </c:pt>
                <c:pt idx="300">
                  <c:v>SUB-393521707</c:v>
                </c:pt>
                <c:pt idx="301">
                  <c:v>SUB-393652004</c:v>
                </c:pt>
                <c:pt idx="302">
                  <c:v>SUB-393954791</c:v>
                </c:pt>
                <c:pt idx="303">
                  <c:v>SUB-396285737</c:v>
                </c:pt>
                <c:pt idx="304">
                  <c:v>SUB-396587826</c:v>
                </c:pt>
                <c:pt idx="305">
                  <c:v>SUB-396904869</c:v>
                </c:pt>
                <c:pt idx="306">
                  <c:v>SUB-397184274</c:v>
                </c:pt>
                <c:pt idx="307">
                  <c:v>SUB-398146050</c:v>
                </c:pt>
                <c:pt idx="308">
                  <c:v>SUB-398165710</c:v>
                </c:pt>
                <c:pt idx="309">
                  <c:v>SUB-398216069</c:v>
                </c:pt>
                <c:pt idx="310">
                  <c:v>SUB-398226688</c:v>
                </c:pt>
                <c:pt idx="311">
                  <c:v>SUB-399899189</c:v>
                </c:pt>
                <c:pt idx="312">
                  <c:v>SUB-400178402</c:v>
                </c:pt>
                <c:pt idx="313">
                  <c:v>SUB-402214203</c:v>
                </c:pt>
                <c:pt idx="314">
                  <c:v>SUB-402340183</c:v>
                </c:pt>
                <c:pt idx="315">
                  <c:v>SUB-402704839</c:v>
                </c:pt>
                <c:pt idx="316">
                  <c:v>SUB-402724460</c:v>
                </c:pt>
                <c:pt idx="317">
                  <c:v>SUB-403529765</c:v>
                </c:pt>
                <c:pt idx="318">
                  <c:v>SUB-405826209</c:v>
                </c:pt>
                <c:pt idx="319">
                  <c:v>SUB-406455661</c:v>
                </c:pt>
                <c:pt idx="320">
                  <c:v>SUB-407300704</c:v>
                </c:pt>
                <c:pt idx="321">
                  <c:v>SUB-409131512</c:v>
                </c:pt>
                <c:pt idx="322">
                  <c:v>SUB-412270559</c:v>
                </c:pt>
                <c:pt idx="323">
                  <c:v>SUB-412447043</c:v>
                </c:pt>
                <c:pt idx="324">
                  <c:v>SUB-413704181</c:v>
                </c:pt>
                <c:pt idx="325">
                  <c:v>SUB-414114481</c:v>
                </c:pt>
                <c:pt idx="326">
                  <c:v>SUB-414448259</c:v>
                </c:pt>
                <c:pt idx="327">
                  <c:v>SUB-415448540</c:v>
                </c:pt>
                <c:pt idx="328">
                  <c:v>SUB-416079609</c:v>
                </c:pt>
                <c:pt idx="329">
                  <c:v>SUB-417958675</c:v>
                </c:pt>
                <c:pt idx="330">
                  <c:v>SUB-420343521</c:v>
                </c:pt>
                <c:pt idx="331">
                  <c:v>SUB-421465545</c:v>
                </c:pt>
                <c:pt idx="332">
                  <c:v>SUB-421938177</c:v>
                </c:pt>
                <c:pt idx="333">
                  <c:v>SUB-425076361</c:v>
                </c:pt>
                <c:pt idx="334">
                  <c:v>SUB-425606111</c:v>
                </c:pt>
                <c:pt idx="335">
                  <c:v>SUB-426183240</c:v>
                </c:pt>
                <c:pt idx="336">
                  <c:v>SUB-426328153</c:v>
                </c:pt>
                <c:pt idx="337">
                  <c:v>SUB-430892864</c:v>
                </c:pt>
                <c:pt idx="338">
                  <c:v>SUB-431226390</c:v>
                </c:pt>
                <c:pt idx="339">
                  <c:v>SUB-433027906</c:v>
                </c:pt>
                <c:pt idx="340">
                  <c:v>SUB-433972158</c:v>
                </c:pt>
                <c:pt idx="341">
                  <c:v>SUB-434190092</c:v>
                </c:pt>
                <c:pt idx="342">
                  <c:v>SUB-434340682</c:v>
                </c:pt>
                <c:pt idx="343">
                  <c:v>SUB-436350881</c:v>
                </c:pt>
                <c:pt idx="344">
                  <c:v>SUB-437419855</c:v>
                </c:pt>
                <c:pt idx="345">
                  <c:v>SUB-438173731</c:v>
                </c:pt>
                <c:pt idx="346">
                  <c:v>SUB-438453562</c:v>
                </c:pt>
                <c:pt idx="347">
                  <c:v>SUB-440630499</c:v>
                </c:pt>
                <c:pt idx="348">
                  <c:v>SUB-441430236</c:v>
                </c:pt>
                <c:pt idx="349">
                  <c:v>SUB-442019541</c:v>
                </c:pt>
                <c:pt idx="350">
                  <c:v>SUB-443168735</c:v>
                </c:pt>
                <c:pt idx="351">
                  <c:v>SUB-444437421</c:v>
                </c:pt>
                <c:pt idx="352">
                  <c:v>SUB-445079670</c:v>
                </c:pt>
                <c:pt idx="353">
                  <c:v>SUB-447155226</c:v>
                </c:pt>
                <c:pt idx="354">
                  <c:v>SUB-447898544</c:v>
                </c:pt>
                <c:pt idx="355">
                  <c:v>SUB-450303786</c:v>
                </c:pt>
                <c:pt idx="356">
                  <c:v>SUB-453535445</c:v>
                </c:pt>
                <c:pt idx="357">
                  <c:v>SUB-454222904</c:v>
                </c:pt>
                <c:pt idx="358">
                  <c:v>SUB-454422022</c:v>
                </c:pt>
                <c:pt idx="359">
                  <c:v>SUB-455005212</c:v>
                </c:pt>
                <c:pt idx="360">
                  <c:v>SUB-457526024</c:v>
                </c:pt>
                <c:pt idx="361">
                  <c:v>SUB-459024696</c:v>
                </c:pt>
                <c:pt idx="362">
                  <c:v>SUB-459676307</c:v>
                </c:pt>
                <c:pt idx="363">
                  <c:v>SUB-460053662</c:v>
                </c:pt>
                <c:pt idx="364">
                  <c:v>SUB-460252473</c:v>
                </c:pt>
                <c:pt idx="365">
                  <c:v>SUB-460442042</c:v>
                </c:pt>
                <c:pt idx="366">
                  <c:v>SUB-460861811</c:v>
                </c:pt>
                <c:pt idx="367">
                  <c:v>SUB-461192198</c:v>
                </c:pt>
                <c:pt idx="368">
                  <c:v>SUB-463410899</c:v>
                </c:pt>
                <c:pt idx="369">
                  <c:v>SUB-463600975</c:v>
                </c:pt>
                <c:pt idx="370">
                  <c:v>SUB-465227725</c:v>
                </c:pt>
                <c:pt idx="371">
                  <c:v>SUB-466144132</c:v>
                </c:pt>
                <c:pt idx="372">
                  <c:v>SUB-467104235</c:v>
                </c:pt>
                <c:pt idx="373">
                  <c:v>SUB-467170926</c:v>
                </c:pt>
                <c:pt idx="374">
                  <c:v>SUB-467824339</c:v>
                </c:pt>
                <c:pt idx="375">
                  <c:v>SUB-470088303</c:v>
                </c:pt>
                <c:pt idx="376">
                  <c:v>SUB-472333112</c:v>
                </c:pt>
                <c:pt idx="377">
                  <c:v>SUB-472605395</c:v>
                </c:pt>
                <c:pt idx="378">
                  <c:v>SUB-473325999</c:v>
                </c:pt>
                <c:pt idx="379">
                  <c:v>SUB-473973371</c:v>
                </c:pt>
                <c:pt idx="380">
                  <c:v>SUB-474017666</c:v>
                </c:pt>
                <c:pt idx="381">
                  <c:v>SUB-474945743</c:v>
                </c:pt>
                <c:pt idx="382">
                  <c:v>SUB-475178203</c:v>
                </c:pt>
                <c:pt idx="383">
                  <c:v>SUB-475645336</c:v>
                </c:pt>
                <c:pt idx="384">
                  <c:v>SUB-475665050</c:v>
                </c:pt>
                <c:pt idx="385">
                  <c:v>SUB-475845220</c:v>
                </c:pt>
                <c:pt idx="386">
                  <c:v>SUB-477202880</c:v>
                </c:pt>
                <c:pt idx="387">
                  <c:v>SUB-479666822</c:v>
                </c:pt>
                <c:pt idx="388">
                  <c:v>SUB-479883432</c:v>
                </c:pt>
                <c:pt idx="389">
                  <c:v>SUB-480054298</c:v>
                </c:pt>
                <c:pt idx="390">
                  <c:v>SUB-481846870</c:v>
                </c:pt>
                <c:pt idx="391">
                  <c:v>SUB-482188273</c:v>
                </c:pt>
                <c:pt idx="392">
                  <c:v>SUB-482672608</c:v>
                </c:pt>
                <c:pt idx="393">
                  <c:v>SUB-483500594</c:v>
                </c:pt>
                <c:pt idx="394">
                  <c:v>SUB-484309889</c:v>
                </c:pt>
                <c:pt idx="395">
                  <c:v>SUB-484544594</c:v>
                </c:pt>
                <c:pt idx="396">
                  <c:v>SUB-485321180</c:v>
                </c:pt>
                <c:pt idx="397">
                  <c:v>SUB-485948895</c:v>
                </c:pt>
                <c:pt idx="398">
                  <c:v>SUB-488621688</c:v>
                </c:pt>
                <c:pt idx="399">
                  <c:v>SUB-488650282</c:v>
                </c:pt>
                <c:pt idx="400">
                  <c:v>SUB-489079307</c:v>
                </c:pt>
                <c:pt idx="401">
                  <c:v>SUB-489750991</c:v>
                </c:pt>
                <c:pt idx="402">
                  <c:v>SUB-489858448</c:v>
                </c:pt>
                <c:pt idx="403">
                  <c:v>SUB-492955131</c:v>
                </c:pt>
                <c:pt idx="404">
                  <c:v>SUB-493510728</c:v>
                </c:pt>
                <c:pt idx="405">
                  <c:v>SUB-494068818</c:v>
                </c:pt>
                <c:pt idx="406">
                  <c:v>SUB-494201721</c:v>
                </c:pt>
                <c:pt idx="407">
                  <c:v>SUB-495586423</c:v>
                </c:pt>
                <c:pt idx="408">
                  <c:v>SUB-496325643</c:v>
                </c:pt>
                <c:pt idx="409">
                  <c:v>SUB-496839023</c:v>
                </c:pt>
                <c:pt idx="410">
                  <c:v>SUB-496861422</c:v>
                </c:pt>
                <c:pt idx="411">
                  <c:v>SUB-499534925</c:v>
                </c:pt>
                <c:pt idx="412">
                  <c:v>SUB-500229881</c:v>
                </c:pt>
                <c:pt idx="413">
                  <c:v>SUB-501322148</c:v>
                </c:pt>
                <c:pt idx="414">
                  <c:v>SUB-502838987</c:v>
                </c:pt>
                <c:pt idx="415">
                  <c:v>SUB-503724926</c:v>
                </c:pt>
                <c:pt idx="416">
                  <c:v>SUB-503817529</c:v>
                </c:pt>
                <c:pt idx="417">
                  <c:v>SUB-505596950</c:v>
                </c:pt>
                <c:pt idx="418">
                  <c:v>SUB-507170513</c:v>
                </c:pt>
                <c:pt idx="419">
                  <c:v>SUB-508570722</c:v>
                </c:pt>
                <c:pt idx="420">
                  <c:v>SUB-508589057</c:v>
                </c:pt>
                <c:pt idx="421">
                  <c:v>SUB-508620134</c:v>
                </c:pt>
                <c:pt idx="422">
                  <c:v>SUB-509441380</c:v>
                </c:pt>
                <c:pt idx="423">
                  <c:v>SUB-509627993</c:v>
                </c:pt>
                <c:pt idx="424">
                  <c:v>SUB-510071354</c:v>
                </c:pt>
                <c:pt idx="425">
                  <c:v>SUB-510644427</c:v>
                </c:pt>
                <c:pt idx="426">
                  <c:v>SUB-511055333</c:v>
                </c:pt>
                <c:pt idx="427">
                  <c:v>SUB-511743673</c:v>
                </c:pt>
                <c:pt idx="428">
                  <c:v>SUB-513092668</c:v>
                </c:pt>
                <c:pt idx="429">
                  <c:v>SUB-513817677</c:v>
                </c:pt>
                <c:pt idx="430">
                  <c:v>SUB-516055456</c:v>
                </c:pt>
                <c:pt idx="431">
                  <c:v>SUB-516202229</c:v>
                </c:pt>
                <c:pt idx="432">
                  <c:v>SUB-516897124</c:v>
                </c:pt>
                <c:pt idx="433">
                  <c:v>SUB-517258009</c:v>
                </c:pt>
                <c:pt idx="434">
                  <c:v>SUB-518704321</c:v>
                </c:pt>
                <c:pt idx="435">
                  <c:v>SUB-518709102</c:v>
                </c:pt>
                <c:pt idx="436">
                  <c:v>SUB-520337413</c:v>
                </c:pt>
                <c:pt idx="437">
                  <c:v>SUB-521321411</c:v>
                </c:pt>
                <c:pt idx="438">
                  <c:v>SUB-521977517</c:v>
                </c:pt>
                <c:pt idx="439">
                  <c:v>SUB-522380396</c:v>
                </c:pt>
                <c:pt idx="440">
                  <c:v>SUB-522523441</c:v>
                </c:pt>
                <c:pt idx="441">
                  <c:v>SUB-522709910</c:v>
                </c:pt>
                <c:pt idx="442">
                  <c:v>SUB-523709658</c:v>
                </c:pt>
                <c:pt idx="443">
                  <c:v>SUB-524488595</c:v>
                </c:pt>
                <c:pt idx="444">
                  <c:v>SUB-526570802</c:v>
                </c:pt>
                <c:pt idx="445">
                  <c:v>SUB-527906456</c:v>
                </c:pt>
                <c:pt idx="446">
                  <c:v>SUB-528516155</c:v>
                </c:pt>
                <c:pt idx="447">
                  <c:v>SUB-528930627</c:v>
                </c:pt>
                <c:pt idx="448">
                  <c:v>SUB-529642764</c:v>
                </c:pt>
                <c:pt idx="449">
                  <c:v>SUB-532328450</c:v>
                </c:pt>
                <c:pt idx="450">
                  <c:v>SUB-532540881</c:v>
                </c:pt>
                <c:pt idx="451">
                  <c:v>SUB-532543280</c:v>
                </c:pt>
                <c:pt idx="452">
                  <c:v>SUB-532632857</c:v>
                </c:pt>
                <c:pt idx="453">
                  <c:v>SUB-533645978</c:v>
                </c:pt>
                <c:pt idx="454">
                  <c:v>SUB-534179138</c:v>
                </c:pt>
                <c:pt idx="455">
                  <c:v>SUB-534492024</c:v>
                </c:pt>
                <c:pt idx="456">
                  <c:v>SUB-534561318</c:v>
                </c:pt>
                <c:pt idx="457">
                  <c:v>SUB-534799404</c:v>
                </c:pt>
                <c:pt idx="458">
                  <c:v>SUB-536122081</c:v>
                </c:pt>
                <c:pt idx="459">
                  <c:v>SUB-537734623</c:v>
                </c:pt>
                <c:pt idx="460">
                  <c:v>SUB-537834271</c:v>
                </c:pt>
                <c:pt idx="461">
                  <c:v>SUB-538425944</c:v>
                </c:pt>
                <c:pt idx="462">
                  <c:v>SUB-539060688</c:v>
                </c:pt>
                <c:pt idx="463">
                  <c:v>SUB-541532292</c:v>
                </c:pt>
                <c:pt idx="464">
                  <c:v>SUB-541778579</c:v>
                </c:pt>
                <c:pt idx="465">
                  <c:v>SUB-544165523</c:v>
                </c:pt>
                <c:pt idx="466">
                  <c:v>SUB-545952317</c:v>
                </c:pt>
                <c:pt idx="467">
                  <c:v>SUB-546490543</c:v>
                </c:pt>
                <c:pt idx="468">
                  <c:v>SUB-548780093</c:v>
                </c:pt>
                <c:pt idx="469">
                  <c:v>SUB-551223683</c:v>
                </c:pt>
                <c:pt idx="470">
                  <c:v>SUB-551425603</c:v>
                </c:pt>
                <c:pt idx="471">
                  <c:v>SUB-553824883</c:v>
                </c:pt>
                <c:pt idx="472">
                  <c:v>SUB-555622338</c:v>
                </c:pt>
                <c:pt idx="473">
                  <c:v>SUB-555691975</c:v>
                </c:pt>
                <c:pt idx="474">
                  <c:v>SUB-556001735</c:v>
                </c:pt>
                <c:pt idx="475">
                  <c:v>SUB-556045737</c:v>
                </c:pt>
                <c:pt idx="476">
                  <c:v>SUB-556702976</c:v>
                </c:pt>
                <c:pt idx="477">
                  <c:v>SUB-559395406</c:v>
                </c:pt>
                <c:pt idx="478">
                  <c:v>SUB-560246731</c:v>
                </c:pt>
                <c:pt idx="479">
                  <c:v>SUB-560808878</c:v>
                </c:pt>
                <c:pt idx="480">
                  <c:v>SUB-561203582</c:v>
                </c:pt>
                <c:pt idx="481">
                  <c:v>SUB-563054477</c:v>
                </c:pt>
                <c:pt idx="482">
                  <c:v>SUB-563494478</c:v>
                </c:pt>
                <c:pt idx="483">
                  <c:v>SUB-563571445</c:v>
                </c:pt>
                <c:pt idx="484">
                  <c:v>SUB-564580889</c:v>
                </c:pt>
                <c:pt idx="485">
                  <c:v>SUB-566132819</c:v>
                </c:pt>
                <c:pt idx="486">
                  <c:v>SUB-567205507</c:v>
                </c:pt>
                <c:pt idx="487">
                  <c:v>SUB-567237651</c:v>
                </c:pt>
                <c:pt idx="488">
                  <c:v>SUB-567411882</c:v>
                </c:pt>
                <c:pt idx="489">
                  <c:v>SUB-568678778</c:v>
                </c:pt>
                <c:pt idx="490">
                  <c:v>SUB-569682721</c:v>
                </c:pt>
                <c:pt idx="491">
                  <c:v>SUB-570327291</c:v>
                </c:pt>
                <c:pt idx="492">
                  <c:v>SUB-571036263</c:v>
                </c:pt>
                <c:pt idx="493">
                  <c:v>SUB-572851833</c:v>
                </c:pt>
                <c:pt idx="494">
                  <c:v>SUB-573109892</c:v>
                </c:pt>
                <c:pt idx="495">
                  <c:v>SUB-573734959</c:v>
                </c:pt>
                <c:pt idx="496">
                  <c:v>SUB-575197844</c:v>
                </c:pt>
                <c:pt idx="497">
                  <c:v>SUB-575217937</c:v>
                </c:pt>
                <c:pt idx="498">
                  <c:v>SUB-575879069</c:v>
                </c:pt>
                <c:pt idx="499">
                  <c:v>SUB-580321085</c:v>
                </c:pt>
                <c:pt idx="500">
                  <c:v>SUB-581909213</c:v>
                </c:pt>
                <c:pt idx="501">
                  <c:v>SUB-582636505</c:v>
                </c:pt>
                <c:pt idx="502">
                  <c:v>SUB-584347583</c:v>
                </c:pt>
                <c:pt idx="503">
                  <c:v>SUB-587855760</c:v>
                </c:pt>
                <c:pt idx="504">
                  <c:v>SUB-587875037</c:v>
                </c:pt>
                <c:pt idx="505">
                  <c:v>SUB-589408412</c:v>
                </c:pt>
                <c:pt idx="506">
                  <c:v>SUB-591165247</c:v>
                </c:pt>
                <c:pt idx="507">
                  <c:v>SUB-592358144</c:v>
                </c:pt>
                <c:pt idx="508">
                  <c:v>SUB-592522805</c:v>
                </c:pt>
                <c:pt idx="509">
                  <c:v>SUB-592638226</c:v>
                </c:pt>
                <c:pt idx="510">
                  <c:v>SUB-594724438</c:v>
                </c:pt>
                <c:pt idx="511">
                  <c:v>SUB-595109473</c:v>
                </c:pt>
                <c:pt idx="512">
                  <c:v>SUB-595351008</c:v>
                </c:pt>
                <c:pt idx="513">
                  <c:v>SUB-595489343</c:v>
                </c:pt>
                <c:pt idx="514">
                  <c:v>SUB-596528392</c:v>
                </c:pt>
                <c:pt idx="515">
                  <c:v>SUB-597457337</c:v>
                </c:pt>
                <c:pt idx="516">
                  <c:v>SUB-597596892</c:v>
                </c:pt>
                <c:pt idx="517">
                  <c:v>SUB-599079530</c:v>
                </c:pt>
                <c:pt idx="518">
                  <c:v>SUB-599318185</c:v>
                </c:pt>
                <c:pt idx="519">
                  <c:v>SUB-600133555</c:v>
                </c:pt>
                <c:pt idx="520">
                  <c:v>SUB-600513628</c:v>
                </c:pt>
                <c:pt idx="521">
                  <c:v>SUB-600812073</c:v>
                </c:pt>
                <c:pt idx="522">
                  <c:v>SUB-601386319</c:v>
                </c:pt>
                <c:pt idx="523">
                  <c:v>SUB-602653752</c:v>
                </c:pt>
                <c:pt idx="524">
                  <c:v>SUB-602861869</c:v>
                </c:pt>
                <c:pt idx="525">
                  <c:v>SUB-603715729</c:v>
                </c:pt>
                <c:pt idx="526">
                  <c:v>SUB-604169794</c:v>
                </c:pt>
                <c:pt idx="527">
                  <c:v>SUB-604900317</c:v>
                </c:pt>
                <c:pt idx="528">
                  <c:v>SUB-604974453</c:v>
                </c:pt>
                <c:pt idx="529">
                  <c:v>SUB-605140762</c:v>
                </c:pt>
                <c:pt idx="530">
                  <c:v>SUB-605619209</c:v>
                </c:pt>
                <c:pt idx="531">
                  <c:v>SUB-606224209</c:v>
                </c:pt>
                <c:pt idx="532">
                  <c:v>SUB-606554691</c:v>
                </c:pt>
                <c:pt idx="533">
                  <c:v>SUB-607001906</c:v>
                </c:pt>
                <c:pt idx="534">
                  <c:v>SUB-607361846</c:v>
                </c:pt>
                <c:pt idx="535">
                  <c:v>SUB-607872431</c:v>
                </c:pt>
                <c:pt idx="536">
                  <c:v>SUB-608114729</c:v>
                </c:pt>
                <c:pt idx="537">
                  <c:v>SUB-608291457</c:v>
                </c:pt>
                <c:pt idx="538">
                  <c:v>SUB-608785744</c:v>
                </c:pt>
                <c:pt idx="539">
                  <c:v>SUB-609489867</c:v>
                </c:pt>
                <c:pt idx="540">
                  <c:v>SUB-609799155</c:v>
                </c:pt>
                <c:pt idx="541">
                  <c:v>SUB-610186341</c:v>
                </c:pt>
                <c:pt idx="542">
                  <c:v>SUB-610304281</c:v>
                </c:pt>
                <c:pt idx="543">
                  <c:v>SUB-610360500</c:v>
                </c:pt>
                <c:pt idx="544">
                  <c:v>SUB-610685591</c:v>
                </c:pt>
                <c:pt idx="545">
                  <c:v>SUB-611926672</c:v>
                </c:pt>
                <c:pt idx="546">
                  <c:v>SUB-614583545</c:v>
                </c:pt>
                <c:pt idx="547">
                  <c:v>SUB-614797073</c:v>
                </c:pt>
                <c:pt idx="548">
                  <c:v>SUB-615394294</c:v>
                </c:pt>
                <c:pt idx="549">
                  <c:v>SUB-615650567</c:v>
                </c:pt>
                <c:pt idx="550">
                  <c:v>SUB-615990413</c:v>
                </c:pt>
                <c:pt idx="551">
                  <c:v>SUB-616886801</c:v>
                </c:pt>
                <c:pt idx="552">
                  <c:v>SUB-617205618</c:v>
                </c:pt>
                <c:pt idx="553">
                  <c:v>SUB-617489014</c:v>
                </c:pt>
                <c:pt idx="554">
                  <c:v>SUB-617610270</c:v>
                </c:pt>
                <c:pt idx="555">
                  <c:v>SUB-618569945</c:v>
                </c:pt>
                <c:pt idx="556">
                  <c:v>SUB-621505985</c:v>
                </c:pt>
                <c:pt idx="557">
                  <c:v>SUB-623079155</c:v>
                </c:pt>
                <c:pt idx="558">
                  <c:v>SUB-623596001</c:v>
                </c:pt>
                <c:pt idx="559">
                  <c:v>SUB-623976023</c:v>
                </c:pt>
                <c:pt idx="560">
                  <c:v>SUB-624599790</c:v>
                </c:pt>
                <c:pt idx="561">
                  <c:v>SUB-624779756</c:v>
                </c:pt>
                <c:pt idx="562">
                  <c:v>SUB-625514301</c:v>
                </c:pt>
                <c:pt idx="563">
                  <c:v>SUB-627046657</c:v>
                </c:pt>
                <c:pt idx="564">
                  <c:v>SUB-627189273</c:v>
                </c:pt>
                <c:pt idx="565">
                  <c:v>SUB-628098081</c:v>
                </c:pt>
                <c:pt idx="566">
                  <c:v>SUB-628420446</c:v>
                </c:pt>
                <c:pt idx="567">
                  <c:v>SUB-630324503</c:v>
                </c:pt>
                <c:pt idx="568">
                  <c:v>SUB-630983051</c:v>
                </c:pt>
                <c:pt idx="569">
                  <c:v>SUB-631958192</c:v>
                </c:pt>
                <c:pt idx="570">
                  <c:v>SUB-632008623</c:v>
                </c:pt>
                <c:pt idx="571">
                  <c:v>SUB-632125612</c:v>
                </c:pt>
                <c:pt idx="572">
                  <c:v>SUB-633729308</c:v>
                </c:pt>
                <c:pt idx="573">
                  <c:v>SUB-634011315</c:v>
                </c:pt>
                <c:pt idx="574">
                  <c:v>SUB-636739580</c:v>
                </c:pt>
                <c:pt idx="575">
                  <c:v>SUB-637733932</c:v>
                </c:pt>
                <c:pt idx="576">
                  <c:v>SUB-638553771</c:v>
                </c:pt>
                <c:pt idx="577">
                  <c:v>SUB-638705243</c:v>
                </c:pt>
                <c:pt idx="578">
                  <c:v>SUB-640409018</c:v>
                </c:pt>
                <c:pt idx="579">
                  <c:v>SUB-641828394</c:v>
                </c:pt>
                <c:pt idx="580">
                  <c:v>SUB-642468027</c:v>
                </c:pt>
                <c:pt idx="581">
                  <c:v>SUB-645426620</c:v>
                </c:pt>
                <c:pt idx="582">
                  <c:v>SUB-646702929</c:v>
                </c:pt>
                <c:pt idx="583">
                  <c:v>SUB-647391790</c:v>
                </c:pt>
                <c:pt idx="584">
                  <c:v>SUB-648171139</c:v>
                </c:pt>
                <c:pt idx="585">
                  <c:v>SUB-649416692</c:v>
                </c:pt>
                <c:pt idx="586">
                  <c:v>SUB-650402114</c:v>
                </c:pt>
                <c:pt idx="587">
                  <c:v>SUB-650580748</c:v>
                </c:pt>
                <c:pt idx="588">
                  <c:v>SUB-653039003</c:v>
                </c:pt>
                <c:pt idx="589">
                  <c:v>SUB-653128956</c:v>
                </c:pt>
                <c:pt idx="590">
                  <c:v>SUB-653323083</c:v>
                </c:pt>
                <c:pt idx="591">
                  <c:v>SUB-653661786</c:v>
                </c:pt>
                <c:pt idx="592">
                  <c:v>SUB-654014718</c:v>
                </c:pt>
                <c:pt idx="593">
                  <c:v>SUB-654349890</c:v>
                </c:pt>
                <c:pt idx="594">
                  <c:v>SUB-655754232</c:v>
                </c:pt>
                <c:pt idx="595">
                  <c:v>SUB-656338848</c:v>
                </c:pt>
                <c:pt idx="596">
                  <c:v>SUB-656339373</c:v>
                </c:pt>
                <c:pt idx="597">
                  <c:v>SUB-657328973</c:v>
                </c:pt>
                <c:pt idx="598">
                  <c:v>SUB-658875298</c:v>
                </c:pt>
                <c:pt idx="599">
                  <c:v>SUB-661003595</c:v>
                </c:pt>
                <c:pt idx="600">
                  <c:v>SUB-661397457</c:v>
                </c:pt>
                <c:pt idx="601">
                  <c:v>SUB-661604596</c:v>
                </c:pt>
                <c:pt idx="602">
                  <c:v>SUB-661631925</c:v>
                </c:pt>
                <c:pt idx="603">
                  <c:v>SUB-662301007</c:v>
                </c:pt>
                <c:pt idx="604">
                  <c:v>SUB-663046011</c:v>
                </c:pt>
                <c:pt idx="605">
                  <c:v>SUB-663114666</c:v>
                </c:pt>
                <c:pt idx="606">
                  <c:v>SUB-664602488</c:v>
                </c:pt>
                <c:pt idx="607">
                  <c:v>SUB-665151085</c:v>
                </c:pt>
                <c:pt idx="608">
                  <c:v>SUB-666982155</c:v>
                </c:pt>
                <c:pt idx="609">
                  <c:v>SUB-667809149</c:v>
                </c:pt>
                <c:pt idx="610">
                  <c:v>SUB-668410812</c:v>
                </c:pt>
                <c:pt idx="611">
                  <c:v>SUB-669622103</c:v>
                </c:pt>
                <c:pt idx="612">
                  <c:v>SUB-671342528</c:v>
                </c:pt>
                <c:pt idx="613">
                  <c:v>SUB-672451681</c:v>
                </c:pt>
                <c:pt idx="614">
                  <c:v>SUB-676473867</c:v>
                </c:pt>
                <c:pt idx="615">
                  <c:v>SUB-677242762</c:v>
                </c:pt>
                <c:pt idx="616">
                  <c:v>SUB-677998220</c:v>
                </c:pt>
                <c:pt idx="617">
                  <c:v>SUB-678817841</c:v>
                </c:pt>
                <c:pt idx="618">
                  <c:v>SUB-679120919</c:v>
                </c:pt>
                <c:pt idx="619">
                  <c:v>SUB-680024972</c:v>
                </c:pt>
                <c:pt idx="620">
                  <c:v>SUB-680130631</c:v>
                </c:pt>
                <c:pt idx="621">
                  <c:v>SUB-680490196</c:v>
                </c:pt>
                <c:pt idx="622">
                  <c:v>SUB-680651750</c:v>
                </c:pt>
                <c:pt idx="623">
                  <c:v>SUB-684911847</c:v>
                </c:pt>
                <c:pt idx="624">
                  <c:v>SUB-686053062</c:v>
                </c:pt>
                <c:pt idx="625">
                  <c:v>SUB-687511952</c:v>
                </c:pt>
                <c:pt idx="626">
                  <c:v>SUB-688309066</c:v>
                </c:pt>
                <c:pt idx="627">
                  <c:v>SUB-688463722</c:v>
                </c:pt>
                <c:pt idx="628">
                  <c:v>SUB-689290732</c:v>
                </c:pt>
                <c:pt idx="629">
                  <c:v>SUB-690771108</c:v>
                </c:pt>
                <c:pt idx="630">
                  <c:v>SUB-691717439</c:v>
                </c:pt>
                <c:pt idx="631">
                  <c:v>SUB-693347899</c:v>
                </c:pt>
                <c:pt idx="632">
                  <c:v>SUB-694780844</c:v>
                </c:pt>
                <c:pt idx="633">
                  <c:v>SUB-697463730</c:v>
                </c:pt>
                <c:pt idx="634">
                  <c:v>SUB-698213033</c:v>
                </c:pt>
                <c:pt idx="635">
                  <c:v>SUB-699098544</c:v>
                </c:pt>
                <c:pt idx="636">
                  <c:v>SUB-700423127</c:v>
                </c:pt>
                <c:pt idx="637">
                  <c:v>SUB-701278298</c:v>
                </c:pt>
                <c:pt idx="638">
                  <c:v>SUB-701889516</c:v>
                </c:pt>
                <c:pt idx="639">
                  <c:v>SUB-703223955</c:v>
                </c:pt>
                <c:pt idx="640">
                  <c:v>SUB-704293099</c:v>
                </c:pt>
                <c:pt idx="641">
                  <c:v>SUB-704706660</c:v>
                </c:pt>
                <c:pt idx="642">
                  <c:v>SUB-705491398</c:v>
                </c:pt>
                <c:pt idx="643">
                  <c:v>SUB-706003009</c:v>
                </c:pt>
                <c:pt idx="644">
                  <c:v>SUB-706284944</c:v>
                </c:pt>
                <c:pt idx="645">
                  <c:v>SUB-706740153</c:v>
                </c:pt>
                <c:pt idx="646">
                  <c:v>SUB-707420217</c:v>
                </c:pt>
                <c:pt idx="647">
                  <c:v>SUB-708460914</c:v>
                </c:pt>
                <c:pt idx="648">
                  <c:v>SUB-709434690</c:v>
                </c:pt>
                <c:pt idx="649">
                  <c:v>SUB-709941553</c:v>
                </c:pt>
                <c:pt idx="650">
                  <c:v>SUB-710324666</c:v>
                </c:pt>
                <c:pt idx="651">
                  <c:v>SUB-710934053</c:v>
                </c:pt>
                <c:pt idx="652">
                  <c:v>SUB-711126990</c:v>
                </c:pt>
                <c:pt idx="653">
                  <c:v>SUB-711383865</c:v>
                </c:pt>
                <c:pt idx="654">
                  <c:v>SUB-712166328</c:v>
                </c:pt>
                <c:pt idx="655">
                  <c:v>SUB-715195435</c:v>
                </c:pt>
                <c:pt idx="656">
                  <c:v>SUB-717636784</c:v>
                </c:pt>
                <c:pt idx="657">
                  <c:v>SUB-719146525</c:v>
                </c:pt>
                <c:pt idx="658">
                  <c:v>SUB-719844185</c:v>
                </c:pt>
                <c:pt idx="659">
                  <c:v>SUB-720199369</c:v>
                </c:pt>
                <c:pt idx="660">
                  <c:v>SUB-720274066</c:v>
                </c:pt>
                <c:pt idx="661">
                  <c:v>SUB-720331552</c:v>
                </c:pt>
                <c:pt idx="662">
                  <c:v>SUB-721244837</c:v>
                </c:pt>
                <c:pt idx="663">
                  <c:v>SUB-722121093</c:v>
                </c:pt>
                <c:pt idx="664">
                  <c:v>SUB-722124401</c:v>
                </c:pt>
                <c:pt idx="665">
                  <c:v>SUB-723787775</c:v>
                </c:pt>
                <c:pt idx="666">
                  <c:v>SUB-724172057</c:v>
                </c:pt>
                <c:pt idx="667">
                  <c:v>SUB-725408165</c:v>
                </c:pt>
                <c:pt idx="668">
                  <c:v>SUB-727474085</c:v>
                </c:pt>
                <c:pt idx="669">
                  <c:v>SUB-728645547</c:v>
                </c:pt>
                <c:pt idx="670">
                  <c:v>SUB-729143503</c:v>
                </c:pt>
                <c:pt idx="671">
                  <c:v>SUB-731753741</c:v>
                </c:pt>
                <c:pt idx="672">
                  <c:v>SUB-732058627</c:v>
                </c:pt>
                <c:pt idx="673">
                  <c:v>SUB-733191758</c:v>
                </c:pt>
                <c:pt idx="674">
                  <c:v>SUB-734498547</c:v>
                </c:pt>
                <c:pt idx="675">
                  <c:v>SUB-734557782</c:v>
                </c:pt>
                <c:pt idx="676">
                  <c:v>SUB-736720302</c:v>
                </c:pt>
                <c:pt idx="677">
                  <c:v>SUB-737513046</c:v>
                </c:pt>
                <c:pt idx="678">
                  <c:v>SUB-738597809</c:v>
                </c:pt>
                <c:pt idx="679">
                  <c:v>SUB-739467733</c:v>
                </c:pt>
                <c:pt idx="680">
                  <c:v>SUB-739588667</c:v>
                </c:pt>
                <c:pt idx="681">
                  <c:v>SUB-739952735</c:v>
                </c:pt>
                <c:pt idx="682">
                  <c:v>SUB-740468970</c:v>
                </c:pt>
                <c:pt idx="683">
                  <c:v>SUB-742447206</c:v>
                </c:pt>
                <c:pt idx="684">
                  <c:v>SUB-743493369</c:v>
                </c:pt>
                <c:pt idx="685">
                  <c:v>SUB-744375671</c:v>
                </c:pt>
                <c:pt idx="686">
                  <c:v>SUB-744910217</c:v>
                </c:pt>
                <c:pt idx="687">
                  <c:v>SUB-745978885</c:v>
                </c:pt>
                <c:pt idx="688">
                  <c:v>SUB-746014018</c:v>
                </c:pt>
                <c:pt idx="689">
                  <c:v>SUB-746081973</c:v>
                </c:pt>
                <c:pt idx="690">
                  <c:v>SUB-747017710</c:v>
                </c:pt>
                <c:pt idx="691">
                  <c:v>SUB-747179630</c:v>
                </c:pt>
                <c:pt idx="692">
                  <c:v>SUB-748089421</c:v>
                </c:pt>
                <c:pt idx="693">
                  <c:v>SUB-749697415</c:v>
                </c:pt>
                <c:pt idx="694">
                  <c:v>SUB-750549444</c:v>
                </c:pt>
                <c:pt idx="695">
                  <c:v>SUB-750558199</c:v>
                </c:pt>
                <c:pt idx="696">
                  <c:v>SUB-751972336</c:v>
                </c:pt>
                <c:pt idx="697">
                  <c:v>SUB-752725767</c:v>
                </c:pt>
                <c:pt idx="698">
                  <c:v>SUB-753181738</c:v>
                </c:pt>
                <c:pt idx="699">
                  <c:v>SUB-753554579</c:v>
                </c:pt>
                <c:pt idx="700">
                  <c:v>SUB-753665482</c:v>
                </c:pt>
                <c:pt idx="701">
                  <c:v>SUB-754009185</c:v>
                </c:pt>
                <c:pt idx="702">
                  <c:v>SUB-755169091</c:v>
                </c:pt>
                <c:pt idx="703">
                  <c:v>SUB-755766137</c:v>
                </c:pt>
                <c:pt idx="704">
                  <c:v>SUB-756909905</c:v>
                </c:pt>
                <c:pt idx="705">
                  <c:v>SUB-758908462</c:v>
                </c:pt>
                <c:pt idx="706">
                  <c:v>SUB-760931851</c:v>
                </c:pt>
                <c:pt idx="707">
                  <c:v>SUB-761628594</c:v>
                </c:pt>
                <c:pt idx="708">
                  <c:v>SUB-763424102</c:v>
                </c:pt>
                <c:pt idx="709">
                  <c:v>SUB-764112687</c:v>
                </c:pt>
                <c:pt idx="710">
                  <c:v>SUB-765021846</c:v>
                </c:pt>
                <c:pt idx="711">
                  <c:v>SUB-765246294</c:v>
                </c:pt>
                <c:pt idx="712">
                  <c:v>SUB-765445306</c:v>
                </c:pt>
                <c:pt idx="713">
                  <c:v>SUB-765777725</c:v>
                </c:pt>
                <c:pt idx="714">
                  <c:v>SUB-766968716</c:v>
                </c:pt>
                <c:pt idx="715">
                  <c:v>SUB-767619642</c:v>
                </c:pt>
                <c:pt idx="716">
                  <c:v>SUB-768053409</c:v>
                </c:pt>
                <c:pt idx="717">
                  <c:v>SUB-769551422</c:v>
                </c:pt>
                <c:pt idx="718">
                  <c:v>SUB-769652287</c:v>
                </c:pt>
                <c:pt idx="719">
                  <c:v>SUB-770614628</c:v>
                </c:pt>
                <c:pt idx="720">
                  <c:v>SUB-770701171</c:v>
                </c:pt>
                <c:pt idx="721">
                  <c:v>SUB-770910535</c:v>
                </c:pt>
                <c:pt idx="722">
                  <c:v>SUB-773089586</c:v>
                </c:pt>
                <c:pt idx="723">
                  <c:v>SUB-774198671</c:v>
                </c:pt>
                <c:pt idx="724">
                  <c:v>SUB-775709787</c:v>
                </c:pt>
                <c:pt idx="725">
                  <c:v>SUB-775872351</c:v>
                </c:pt>
                <c:pt idx="726">
                  <c:v>SUB-777208118</c:v>
                </c:pt>
                <c:pt idx="727">
                  <c:v>SUB-777973821</c:v>
                </c:pt>
                <c:pt idx="728">
                  <c:v>SUB-778119201</c:v>
                </c:pt>
                <c:pt idx="729">
                  <c:v>SUB-778256394</c:v>
                </c:pt>
                <c:pt idx="730">
                  <c:v>SUB-779263532</c:v>
                </c:pt>
                <c:pt idx="731">
                  <c:v>SUB-779694242</c:v>
                </c:pt>
                <c:pt idx="732">
                  <c:v>SUB-779906916</c:v>
                </c:pt>
                <c:pt idx="733">
                  <c:v>SUB-779990233</c:v>
                </c:pt>
                <c:pt idx="734">
                  <c:v>SUB-780906514</c:v>
                </c:pt>
                <c:pt idx="735">
                  <c:v>SUB-781868260</c:v>
                </c:pt>
                <c:pt idx="736">
                  <c:v>SUB-782101246</c:v>
                </c:pt>
                <c:pt idx="737">
                  <c:v>SUB-782393904</c:v>
                </c:pt>
                <c:pt idx="738">
                  <c:v>SUB-783994708</c:v>
                </c:pt>
                <c:pt idx="739">
                  <c:v>SUB-784937997</c:v>
                </c:pt>
                <c:pt idx="740">
                  <c:v>SUB-785053716</c:v>
                </c:pt>
                <c:pt idx="741">
                  <c:v>SUB-786222061</c:v>
                </c:pt>
                <c:pt idx="742">
                  <c:v>SUB-791209511</c:v>
                </c:pt>
                <c:pt idx="743">
                  <c:v>SUB-791237831</c:v>
                </c:pt>
                <c:pt idx="744">
                  <c:v>SUB-791307193</c:v>
                </c:pt>
                <c:pt idx="745">
                  <c:v>SUB-791346237</c:v>
                </c:pt>
                <c:pt idx="746">
                  <c:v>SUB-791933392</c:v>
                </c:pt>
                <c:pt idx="747">
                  <c:v>SUB-793177324</c:v>
                </c:pt>
                <c:pt idx="748">
                  <c:v>SUB-793775754</c:v>
                </c:pt>
                <c:pt idx="749">
                  <c:v>SUB-794177654</c:v>
                </c:pt>
                <c:pt idx="750">
                  <c:v>SUB-794232215</c:v>
                </c:pt>
                <c:pt idx="751">
                  <c:v>SUB-795522905</c:v>
                </c:pt>
                <c:pt idx="752">
                  <c:v>SUB-795978608</c:v>
                </c:pt>
                <c:pt idx="753">
                  <c:v>SUB-799149647</c:v>
                </c:pt>
                <c:pt idx="754">
                  <c:v>SUB-799168019</c:v>
                </c:pt>
                <c:pt idx="755">
                  <c:v>SUB-799236676</c:v>
                </c:pt>
                <c:pt idx="756">
                  <c:v>SUB-799918531</c:v>
                </c:pt>
                <c:pt idx="757">
                  <c:v>SUB-800883710</c:v>
                </c:pt>
                <c:pt idx="758">
                  <c:v>SUB-801402119</c:v>
                </c:pt>
                <c:pt idx="759">
                  <c:v>SUB-801415014</c:v>
                </c:pt>
                <c:pt idx="760">
                  <c:v>SUB-801867082</c:v>
                </c:pt>
                <c:pt idx="761">
                  <c:v>SUB-802149063</c:v>
                </c:pt>
                <c:pt idx="762">
                  <c:v>SUB-802315183</c:v>
                </c:pt>
                <c:pt idx="763">
                  <c:v>SUB-803903694</c:v>
                </c:pt>
                <c:pt idx="764">
                  <c:v>SUB-808991904</c:v>
                </c:pt>
                <c:pt idx="765">
                  <c:v>SUB-810164543</c:v>
                </c:pt>
                <c:pt idx="766">
                  <c:v>SUB-810432659</c:v>
                </c:pt>
                <c:pt idx="767">
                  <c:v>SUB-811115316</c:v>
                </c:pt>
                <c:pt idx="768">
                  <c:v>SUB-811441705</c:v>
                </c:pt>
                <c:pt idx="769">
                  <c:v>SUB-812276239</c:v>
                </c:pt>
                <c:pt idx="770">
                  <c:v>SUB-813216404</c:v>
                </c:pt>
                <c:pt idx="771">
                  <c:v>SUB-814138787</c:v>
                </c:pt>
                <c:pt idx="772">
                  <c:v>SUB-814669645</c:v>
                </c:pt>
                <c:pt idx="773">
                  <c:v>SUB-816084618</c:v>
                </c:pt>
                <c:pt idx="774">
                  <c:v>SUB-816383622</c:v>
                </c:pt>
                <c:pt idx="775">
                  <c:v>SUB-819457206</c:v>
                </c:pt>
                <c:pt idx="776">
                  <c:v>SUB-819811945</c:v>
                </c:pt>
                <c:pt idx="777">
                  <c:v>SUB-822337568</c:v>
                </c:pt>
                <c:pt idx="778">
                  <c:v>SUB-823138569</c:v>
                </c:pt>
                <c:pt idx="779">
                  <c:v>SUB-824971439</c:v>
                </c:pt>
                <c:pt idx="780">
                  <c:v>SUB-825223704</c:v>
                </c:pt>
                <c:pt idx="781">
                  <c:v>SUB-825387149</c:v>
                </c:pt>
                <c:pt idx="782">
                  <c:v>SUB-825600304</c:v>
                </c:pt>
                <c:pt idx="783">
                  <c:v>SUB-826665003</c:v>
                </c:pt>
                <c:pt idx="784">
                  <c:v>SUB-827850815</c:v>
                </c:pt>
                <c:pt idx="785">
                  <c:v>SUB-827899522</c:v>
                </c:pt>
                <c:pt idx="786">
                  <c:v>SUB-829978632</c:v>
                </c:pt>
                <c:pt idx="787">
                  <c:v>SUB-830865219</c:v>
                </c:pt>
                <c:pt idx="788">
                  <c:v>SUB-832430759</c:v>
                </c:pt>
                <c:pt idx="789">
                  <c:v>SUB-832705754</c:v>
                </c:pt>
                <c:pt idx="790">
                  <c:v>SUB-832706441</c:v>
                </c:pt>
                <c:pt idx="791">
                  <c:v>SUB-834234698</c:v>
                </c:pt>
                <c:pt idx="792">
                  <c:v>SUB-835040749</c:v>
                </c:pt>
                <c:pt idx="793">
                  <c:v>SUB-835805988</c:v>
                </c:pt>
                <c:pt idx="794">
                  <c:v>SUB-837792243</c:v>
                </c:pt>
                <c:pt idx="795">
                  <c:v>SUB-839396283</c:v>
                </c:pt>
                <c:pt idx="796">
                  <c:v>SUB-840528252</c:v>
                </c:pt>
                <c:pt idx="797">
                  <c:v>SUB-840616719</c:v>
                </c:pt>
                <c:pt idx="798">
                  <c:v>SUB-840740107</c:v>
                </c:pt>
                <c:pt idx="799">
                  <c:v>SUB-841055180</c:v>
                </c:pt>
                <c:pt idx="800">
                  <c:v>SUB-841564927</c:v>
                </c:pt>
                <c:pt idx="801">
                  <c:v>SUB-842487308</c:v>
                </c:pt>
                <c:pt idx="802">
                  <c:v>SUB-845354324</c:v>
                </c:pt>
                <c:pt idx="803">
                  <c:v>SUB-846327060</c:v>
                </c:pt>
                <c:pt idx="804">
                  <c:v>SUB-847022694</c:v>
                </c:pt>
                <c:pt idx="805">
                  <c:v>SUB-847150617</c:v>
                </c:pt>
                <c:pt idx="806">
                  <c:v>SUB-847298568</c:v>
                </c:pt>
                <c:pt idx="807">
                  <c:v>SUB-847988630</c:v>
                </c:pt>
                <c:pt idx="808">
                  <c:v>SUB-848108324</c:v>
                </c:pt>
                <c:pt idx="809">
                  <c:v>SUB-848597885</c:v>
                </c:pt>
                <c:pt idx="810">
                  <c:v>SUB-849575509</c:v>
                </c:pt>
                <c:pt idx="811">
                  <c:v>SUB-849608011</c:v>
                </c:pt>
                <c:pt idx="812">
                  <c:v>SUB-850881249</c:v>
                </c:pt>
                <c:pt idx="813">
                  <c:v>SUB-852383367</c:v>
                </c:pt>
                <c:pt idx="814">
                  <c:v>SUB-854767317</c:v>
                </c:pt>
                <c:pt idx="815">
                  <c:v>SUB-856058258</c:v>
                </c:pt>
                <c:pt idx="816">
                  <c:v>SUB-856272146</c:v>
                </c:pt>
                <c:pt idx="817">
                  <c:v>SUB-856401191</c:v>
                </c:pt>
                <c:pt idx="818">
                  <c:v>SUB-856929126</c:v>
                </c:pt>
                <c:pt idx="819">
                  <c:v>SUB-859037253</c:v>
                </c:pt>
                <c:pt idx="820">
                  <c:v>SUB-859230726</c:v>
                </c:pt>
                <c:pt idx="821">
                  <c:v>SUB-859315619</c:v>
                </c:pt>
                <c:pt idx="822">
                  <c:v>SUB-859715999</c:v>
                </c:pt>
                <c:pt idx="823">
                  <c:v>SUB-861842207</c:v>
                </c:pt>
                <c:pt idx="824">
                  <c:v>SUB-865154331</c:v>
                </c:pt>
                <c:pt idx="825">
                  <c:v>SUB-865366877</c:v>
                </c:pt>
                <c:pt idx="826">
                  <c:v>SUB-865612108</c:v>
                </c:pt>
                <c:pt idx="827">
                  <c:v>SUB-866072453</c:v>
                </c:pt>
                <c:pt idx="828">
                  <c:v>SUB-866171993</c:v>
                </c:pt>
                <c:pt idx="829">
                  <c:v>SUB-866851772</c:v>
                </c:pt>
                <c:pt idx="830">
                  <c:v>SUB-868291326</c:v>
                </c:pt>
                <c:pt idx="831">
                  <c:v>SUB-868776430</c:v>
                </c:pt>
                <c:pt idx="832">
                  <c:v>SUB-869136672</c:v>
                </c:pt>
                <c:pt idx="833">
                  <c:v>SUB-869533833</c:v>
                </c:pt>
                <c:pt idx="834">
                  <c:v>SUB-869966616</c:v>
                </c:pt>
                <c:pt idx="835">
                  <c:v>SUB-870929960</c:v>
                </c:pt>
                <c:pt idx="836">
                  <c:v>SUB-871459043</c:v>
                </c:pt>
                <c:pt idx="837">
                  <c:v>SUB-872220461</c:v>
                </c:pt>
                <c:pt idx="838">
                  <c:v>SUB-873486707</c:v>
                </c:pt>
                <c:pt idx="839">
                  <c:v>SUB-873553053</c:v>
                </c:pt>
                <c:pt idx="840">
                  <c:v>SUB-874700950</c:v>
                </c:pt>
                <c:pt idx="841">
                  <c:v>SUB-875092628</c:v>
                </c:pt>
                <c:pt idx="842">
                  <c:v>SUB-875273171</c:v>
                </c:pt>
                <c:pt idx="843">
                  <c:v>SUB-875529826</c:v>
                </c:pt>
                <c:pt idx="844">
                  <c:v>SUB-876237466</c:v>
                </c:pt>
                <c:pt idx="845">
                  <c:v>SUB-876288012</c:v>
                </c:pt>
                <c:pt idx="846">
                  <c:v>SUB-876323963</c:v>
                </c:pt>
                <c:pt idx="847">
                  <c:v>SUB-876857731</c:v>
                </c:pt>
                <c:pt idx="848">
                  <c:v>SUB-877246071</c:v>
                </c:pt>
                <c:pt idx="849">
                  <c:v>SUB-881291444</c:v>
                </c:pt>
                <c:pt idx="850">
                  <c:v>SUB-882918458</c:v>
                </c:pt>
                <c:pt idx="851">
                  <c:v>SUB-884111294</c:v>
                </c:pt>
                <c:pt idx="852">
                  <c:v>SUB-885011781</c:v>
                </c:pt>
                <c:pt idx="853">
                  <c:v>SUB-885085541</c:v>
                </c:pt>
                <c:pt idx="854">
                  <c:v>SUB-885967979</c:v>
                </c:pt>
                <c:pt idx="855">
                  <c:v>SUB-887776074</c:v>
                </c:pt>
                <c:pt idx="856">
                  <c:v>SUB-889152002</c:v>
                </c:pt>
                <c:pt idx="857">
                  <c:v>SUB-890123387</c:v>
                </c:pt>
                <c:pt idx="858">
                  <c:v>SUB-890910481</c:v>
                </c:pt>
                <c:pt idx="859">
                  <c:v>SUB-891462144</c:v>
                </c:pt>
                <c:pt idx="860">
                  <c:v>SUB-892531988</c:v>
                </c:pt>
                <c:pt idx="861">
                  <c:v>SUB-894321734</c:v>
                </c:pt>
                <c:pt idx="862">
                  <c:v>SUB-894385299</c:v>
                </c:pt>
                <c:pt idx="863">
                  <c:v>SUB-894590129</c:v>
                </c:pt>
                <c:pt idx="864">
                  <c:v>SUB-894591608</c:v>
                </c:pt>
                <c:pt idx="865">
                  <c:v>SUB-895639782</c:v>
                </c:pt>
                <c:pt idx="866">
                  <c:v>SUB-895669716</c:v>
                </c:pt>
                <c:pt idx="867">
                  <c:v>SUB-895786132</c:v>
                </c:pt>
                <c:pt idx="868">
                  <c:v>SUB-898408300</c:v>
                </c:pt>
                <c:pt idx="869">
                  <c:v>SUB-899028258</c:v>
                </c:pt>
                <c:pt idx="870">
                  <c:v>SUB-899275285</c:v>
                </c:pt>
                <c:pt idx="871">
                  <c:v>SUB-900812435</c:v>
                </c:pt>
                <c:pt idx="872">
                  <c:v>SUB-901678291</c:v>
                </c:pt>
                <c:pt idx="873">
                  <c:v>SUB-903470522</c:v>
                </c:pt>
                <c:pt idx="874">
                  <c:v>SUB-903513124</c:v>
                </c:pt>
                <c:pt idx="875">
                  <c:v>SUB-905139100</c:v>
                </c:pt>
                <c:pt idx="876">
                  <c:v>SUB-906644271</c:v>
                </c:pt>
                <c:pt idx="877">
                  <c:v>SUB-906960619</c:v>
                </c:pt>
                <c:pt idx="878">
                  <c:v>SUB-907081959</c:v>
                </c:pt>
                <c:pt idx="879">
                  <c:v>SUB-907933772</c:v>
                </c:pt>
                <c:pt idx="880">
                  <c:v>SUB-909383560</c:v>
                </c:pt>
                <c:pt idx="881">
                  <c:v>SUB-909456725</c:v>
                </c:pt>
                <c:pt idx="882">
                  <c:v>SUB-910090002</c:v>
                </c:pt>
                <c:pt idx="883">
                  <c:v>SUB-911126820</c:v>
                </c:pt>
                <c:pt idx="884">
                  <c:v>SUB-911630428</c:v>
                </c:pt>
                <c:pt idx="885">
                  <c:v>SUB-911944137</c:v>
                </c:pt>
                <c:pt idx="886">
                  <c:v>SUB-912241823</c:v>
                </c:pt>
                <c:pt idx="887">
                  <c:v>SUB-912424593</c:v>
                </c:pt>
                <c:pt idx="888">
                  <c:v>SUB-912634219</c:v>
                </c:pt>
                <c:pt idx="889">
                  <c:v>SUB-912940327</c:v>
                </c:pt>
                <c:pt idx="890">
                  <c:v>SUB-913334085</c:v>
                </c:pt>
                <c:pt idx="891">
                  <c:v>SUB-914894134</c:v>
                </c:pt>
                <c:pt idx="892">
                  <c:v>SUB-915343883</c:v>
                </c:pt>
                <c:pt idx="893">
                  <c:v>SUB-916411533</c:v>
                </c:pt>
                <c:pt idx="894">
                  <c:v>SUB-917315109</c:v>
                </c:pt>
                <c:pt idx="895">
                  <c:v>SUB-917453265</c:v>
                </c:pt>
                <c:pt idx="896">
                  <c:v>SUB-917561098</c:v>
                </c:pt>
                <c:pt idx="897">
                  <c:v>SUB-918298142</c:v>
                </c:pt>
                <c:pt idx="898">
                  <c:v>SUB-918671461</c:v>
                </c:pt>
                <c:pt idx="899">
                  <c:v>SUB-919542786</c:v>
                </c:pt>
                <c:pt idx="900">
                  <c:v>SUB-919749227</c:v>
                </c:pt>
                <c:pt idx="901">
                  <c:v>SUB-920306636</c:v>
                </c:pt>
                <c:pt idx="902">
                  <c:v>SUB-920546731</c:v>
                </c:pt>
                <c:pt idx="903">
                  <c:v>SUB-921029467</c:v>
                </c:pt>
                <c:pt idx="904">
                  <c:v>SUB-921245657</c:v>
                </c:pt>
                <c:pt idx="905">
                  <c:v>SUB-923100047</c:v>
                </c:pt>
                <c:pt idx="906">
                  <c:v>SUB-923707615</c:v>
                </c:pt>
                <c:pt idx="907">
                  <c:v>SUB-923813626</c:v>
                </c:pt>
                <c:pt idx="908">
                  <c:v>SUB-924761319</c:v>
                </c:pt>
                <c:pt idx="909">
                  <c:v>SUB-924870502</c:v>
                </c:pt>
                <c:pt idx="910">
                  <c:v>SUB-926962600</c:v>
                </c:pt>
                <c:pt idx="911">
                  <c:v>SUB-927638913</c:v>
                </c:pt>
                <c:pt idx="912">
                  <c:v>SUB-928437959</c:v>
                </c:pt>
                <c:pt idx="913">
                  <c:v>SUB-928511911</c:v>
                </c:pt>
                <c:pt idx="914">
                  <c:v>SUB-930014482</c:v>
                </c:pt>
                <c:pt idx="915">
                  <c:v>SUB-930813984</c:v>
                </c:pt>
                <c:pt idx="916">
                  <c:v>SUB-930980944</c:v>
                </c:pt>
                <c:pt idx="917">
                  <c:v>SUB-931737597</c:v>
                </c:pt>
                <c:pt idx="918">
                  <c:v>SUB-933706548</c:v>
                </c:pt>
                <c:pt idx="919">
                  <c:v>SUB-934336547</c:v>
                </c:pt>
                <c:pt idx="920">
                  <c:v>SUB-935339332</c:v>
                </c:pt>
                <c:pt idx="921">
                  <c:v>SUB-937188021</c:v>
                </c:pt>
                <c:pt idx="922">
                  <c:v>SUB-937660787</c:v>
                </c:pt>
                <c:pt idx="923">
                  <c:v>SUB-939200880</c:v>
                </c:pt>
                <c:pt idx="924">
                  <c:v>SUB-939869822</c:v>
                </c:pt>
                <c:pt idx="925">
                  <c:v>SUB-940875053</c:v>
                </c:pt>
                <c:pt idx="926">
                  <c:v>SUB-941217493</c:v>
                </c:pt>
                <c:pt idx="927">
                  <c:v>SUB-941274767</c:v>
                </c:pt>
                <c:pt idx="928">
                  <c:v>SUB-942202245</c:v>
                </c:pt>
                <c:pt idx="929">
                  <c:v>SUB-943975737</c:v>
                </c:pt>
                <c:pt idx="930">
                  <c:v>SUB-945782039</c:v>
                </c:pt>
                <c:pt idx="931">
                  <c:v>SUB-946305398</c:v>
                </c:pt>
                <c:pt idx="932">
                  <c:v>SUB-949068467</c:v>
                </c:pt>
                <c:pt idx="933">
                  <c:v>SUB-950224565</c:v>
                </c:pt>
                <c:pt idx="934">
                  <c:v>SUB-950738824</c:v>
                </c:pt>
                <c:pt idx="935">
                  <c:v>SUB-953816794</c:v>
                </c:pt>
                <c:pt idx="936">
                  <c:v>SUB-954126260</c:v>
                </c:pt>
                <c:pt idx="937">
                  <c:v>SUB-956937261</c:v>
                </c:pt>
                <c:pt idx="938">
                  <c:v>SUB-957821475</c:v>
                </c:pt>
                <c:pt idx="939">
                  <c:v>SUB-958044776</c:v>
                </c:pt>
                <c:pt idx="940">
                  <c:v>SUB-958098162</c:v>
                </c:pt>
                <c:pt idx="941">
                  <c:v>SUB-958575791</c:v>
                </c:pt>
                <c:pt idx="942">
                  <c:v>SUB-958888781</c:v>
                </c:pt>
                <c:pt idx="943">
                  <c:v>SUB-958992674</c:v>
                </c:pt>
                <c:pt idx="944">
                  <c:v>SUB-961271099</c:v>
                </c:pt>
                <c:pt idx="945">
                  <c:v>SUB-961751703</c:v>
                </c:pt>
                <c:pt idx="946">
                  <c:v>SUB-963700790</c:v>
                </c:pt>
                <c:pt idx="947">
                  <c:v>SUB-964998357</c:v>
                </c:pt>
                <c:pt idx="948">
                  <c:v>SUB-966316153</c:v>
                </c:pt>
                <c:pt idx="949">
                  <c:v>SUB-966443270</c:v>
                </c:pt>
                <c:pt idx="950">
                  <c:v>SUB-966553162</c:v>
                </c:pt>
                <c:pt idx="951">
                  <c:v>SUB-968497246</c:v>
                </c:pt>
                <c:pt idx="952">
                  <c:v>SUB-969739879</c:v>
                </c:pt>
                <c:pt idx="953">
                  <c:v>SUB-971172605</c:v>
                </c:pt>
                <c:pt idx="954">
                  <c:v>SUB-971920820</c:v>
                </c:pt>
                <c:pt idx="955">
                  <c:v>SUB-972504960</c:v>
                </c:pt>
                <c:pt idx="956">
                  <c:v>SUB-973053349</c:v>
                </c:pt>
                <c:pt idx="957">
                  <c:v>SUB-973360324</c:v>
                </c:pt>
                <c:pt idx="958">
                  <c:v>SUB-973856857</c:v>
                </c:pt>
                <c:pt idx="959">
                  <c:v>SUB-974115478</c:v>
                </c:pt>
                <c:pt idx="960">
                  <c:v>SUB-975141507</c:v>
                </c:pt>
                <c:pt idx="961">
                  <c:v>SUB-975460557</c:v>
                </c:pt>
                <c:pt idx="962">
                  <c:v>SUB-975535404</c:v>
                </c:pt>
                <c:pt idx="963">
                  <c:v>SUB-977395885</c:v>
                </c:pt>
                <c:pt idx="964">
                  <c:v>SUB-978402958</c:v>
                </c:pt>
                <c:pt idx="965">
                  <c:v>SUB-978970500</c:v>
                </c:pt>
                <c:pt idx="966">
                  <c:v>SUB-979376822</c:v>
                </c:pt>
                <c:pt idx="967">
                  <c:v>SUB-979460145</c:v>
                </c:pt>
                <c:pt idx="968">
                  <c:v>SUB-980066648</c:v>
                </c:pt>
                <c:pt idx="969">
                  <c:v>SUB-980701697</c:v>
                </c:pt>
                <c:pt idx="970">
                  <c:v>SUB-981453924</c:v>
                </c:pt>
                <c:pt idx="971">
                  <c:v>SUB-981922389</c:v>
                </c:pt>
                <c:pt idx="972">
                  <c:v>SUB-982554713</c:v>
                </c:pt>
                <c:pt idx="973">
                  <c:v>SUB-983152592</c:v>
                </c:pt>
                <c:pt idx="974">
                  <c:v>SUB-983913227</c:v>
                </c:pt>
                <c:pt idx="975">
                  <c:v>SUB-984807958</c:v>
                </c:pt>
                <c:pt idx="976">
                  <c:v>SUB-986340943</c:v>
                </c:pt>
                <c:pt idx="977">
                  <c:v>SUB-987094700</c:v>
                </c:pt>
                <c:pt idx="978">
                  <c:v>SUB-987678584</c:v>
                </c:pt>
                <c:pt idx="979">
                  <c:v>SUB-988917336</c:v>
                </c:pt>
                <c:pt idx="980">
                  <c:v>SUB-989555279</c:v>
                </c:pt>
                <c:pt idx="981">
                  <c:v>SUB-990310765</c:v>
                </c:pt>
                <c:pt idx="982">
                  <c:v>SUB-990558104</c:v>
                </c:pt>
                <c:pt idx="983">
                  <c:v>SUB-990641907</c:v>
                </c:pt>
                <c:pt idx="984">
                  <c:v>SUB-991151695</c:v>
                </c:pt>
                <c:pt idx="985">
                  <c:v>SUB-991565045</c:v>
                </c:pt>
                <c:pt idx="986">
                  <c:v>SUB-992333816</c:v>
                </c:pt>
                <c:pt idx="987">
                  <c:v>SUB-992753429</c:v>
                </c:pt>
                <c:pt idx="988">
                  <c:v>SUB-993528494</c:v>
                </c:pt>
                <c:pt idx="989">
                  <c:v>SUB-993552212</c:v>
                </c:pt>
                <c:pt idx="990">
                  <c:v>SUB-993654074</c:v>
                </c:pt>
                <c:pt idx="991">
                  <c:v>SUB-994732999</c:v>
                </c:pt>
                <c:pt idx="992">
                  <c:v>SUB-994908635</c:v>
                </c:pt>
                <c:pt idx="993">
                  <c:v>SUB-995306572</c:v>
                </c:pt>
                <c:pt idx="994">
                  <c:v>SUB-996000086</c:v>
                </c:pt>
                <c:pt idx="995">
                  <c:v>SUB-996400695</c:v>
                </c:pt>
                <c:pt idx="996">
                  <c:v>SUB-997894279</c:v>
                </c:pt>
                <c:pt idx="997">
                  <c:v>SUB-998218459</c:v>
                </c:pt>
                <c:pt idx="998">
                  <c:v>SUB-998702037</c:v>
                </c:pt>
                <c:pt idx="999">
                  <c:v>SUB-999991055</c:v>
                </c:pt>
                <c:pt idx="1000">
                  <c:v>(blank)</c:v>
                </c:pt>
              </c:strCache>
            </c:strRef>
          </c:cat>
          <c:val>
            <c:numRef>
              <c:f>'Final Analysis (2)'!$N$8:$N$1009</c:f>
              <c:numCache>
                <c:formatCode>General</c:formatCode>
                <c:ptCount val="1001"/>
                <c:pt idx="0">
                  <c:v>502.6</c:v>
                </c:pt>
                <c:pt idx="1">
                  <c:v>521.02</c:v>
                </c:pt>
                <c:pt idx="2">
                  <c:v>598.97</c:v>
                </c:pt>
                <c:pt idx="3">
                  <c:v>627.31999999999994</c:v>
                </c:pt>
                <c:pt idx="4">
                  <c:v>702.40000000000009</c:v>
                </c:pt>
                <c:pt idx="5">
                  <c:v>659.34999999999991</c:v>
                </c:pt>
                <c:pt idx="6">
                  <c:v>515.95000000000005</c:v>
                </c:pt>
                <c:pt idx="7">
                  <c:v>937.93000000000006</c:v>
                </c:pt>
                <c:pt idx="8">
                  <c:v>556.69000000000005</c:v>
                </c:pt>
                <c:pt idx="9">
                  <c:v>532.83000000000004</c:v>
                </c:pt>
                <c:pt idx="10">
                  <c:v>483</c:v>
                </c:pt>
                <c:pt idx="11">
                  <c:v>592.64</c:v>
                </c:pt>
                <c:pt idx="12">
                  <c:v>677.3</c:v>
                </c:pt>
                <c:pt idx="13">
                  <c:v>476.17</c:v>
                </c:pt>
                <c:pt idx="14">
                  <c:v>1013.4000000000001</c:v>
                </c:pt>
                <c:pt idx="15">
                  <c:v>616.9</c:v>
                </c:pt>
                <c:pt idx="16">
                  <c:v>682.55000000000007</c:v>
                </c:pt>
                <c:pt idx="17">
                  <c:v>796.55000000000007</c:v>
                </c:pt>
                <c:pt idx="18">
                  <c:v>555.44000000000005</c:v>
                </c:pt>
                <c:pt idx="19">
                  <c:v>652.89</c:v>
                </c:pt>
                <c:pt idx="20">
                  <c:v>526.82999999999993</c:v>
                </c:pt>
                <c:pt idx="21">
                  <c:v>625.67999999999995</c:v>
                </c:pt>
                <c:pt idx="22">
                  <c:v>616.28000000000009</c:v>
                </c:pt>
                <c:pt idx="23">
                  <c:v>683.32</c:v>
                </c:pt>
                <c:pt idx="24">
                  <c:v>459.9500000000001</c:v>
                </c:pt>
                <c:pt idx="25">
                  <c:v>514.04</c:v>
                </c:pt>
                <c:pt idx="26">
                  <c:v>701.21</c:v>
                </c:pt>
                <c:pt idx="27">
                  <c:v>515.16</c:v>
                </c:pt>
                <c:pt idx="28">
                  <c:v>564.29000000000008</c:v>
                </c:pt>
                <c:pt idx="29">
                  <c:v>535.79999999999995</c:v>
                </c:pt>
                <c:pt idx="30">
                  <c:v>554.25</c:v>
                </c:pt>
                <c:pt idx="31">
                  <c:v>554.11999999999989</c:v>
                </c:pt>
                <c:pt idx="32">
                  <c:v>599.18000000000006</c:v>
                </c:pt>
                <c:pt idx="33">
                  <c:v>754.07999999999993</c:v>
                </c:pt>
                <c:pt idx="34">
                  <c:v>848.91999999999985</c:v>
                </c:pt>
                <c:pt idx="35">
                  <c:v>545.63</c:v>
                </c:pt>
                <c:pt idx="36">
                  <c:v>563.15000000000009</c:v>
                </c:pt>
                <c:pt idx="37">
                  <c:v>524.95999999999992</c:v>
                </c:pt>
                <c:pt idx="38">
                  <c:v>707.49</c:v>
                </c:pt>
                <c:pt idx="39">
                  <c:v>576.53000000000009</c:v>
                </c:pt>
                <c:pt idx="40">
                  <c:v>675.9899999999999</c:v>
                </c:pt>
                <c:pt idx="41">
                  <c:v>728.91</c:v>
                </c:pt>
                <c:pt idx="42">
                  <c:v>584.69000000000005</c:v>
                </c:pt>
                <c:pt idx="43">
                  <c:v>498.79999999999995</c:v>
                </c:pt>
                <c:pt idx="44">
                  <c:v>545.75</c:v>
                </c:pt>
                <c:pt idx="45">
                  <c:v>767.61000000000013</c:v>
                </c:pt>
                <c:pt idx="46">
                  <c:v>513.5</c:v>
                </c:pt>
                <c:pt idx="47">
                  <c:v>590.05000000000007</c:v>
                </c:pt>
                <c:pt idx="48">
                  <c:v>610.03</c:v>
                </c:pt>
                <c:pt idx="49">
                  <c:v>500.23999999999995</c:v>
                </c:pt>
                <c:pt idx="50">
                  <c:v>859.80000000000007</c:v>
                </c:pt>
                <c:pt idx="51">
                  <c:v>685.48</c:v>
                </c:pt>
                <c:pt idx="52">
                  <c:v>607.46</c:v>
                </c:pt>
                <c:pt idx="53">
                  <c:v>1379.2299999999998</c:v>
                </c:pt>
                <c:pt idx="54">
                  <c:v>620.6</c:v>
                </c:pt>
                <c:pt idx="55">
                  <c:v>544.09999999999991</c:v>
                </c:pt>
                <c:pt idx="56">
                  <c:v>732.76</c:v>
                </c:pt>
                <c:pt idx="57">
                  <c:v>1162.44</c:v>
                </c:pt>
                <c:pt idx="58">
                  <c:v>502.93</c:v>
                </c:pt>
                <c:pt idx="59">
                  <c:v>502.36999999999995</c:v>
                </c:pt>
                <c:pt idx="60">
                  <c:v>662.75</c:v>
                </c:pt>
                <c:pt idx="61">
                  <c:v>723.08999999999992</c:v>
                </c:pt>
                <c:pt idx="62">
                  <c:v>631.6099999999999</c:v>
                </c:pt>
                <c:pt idx="63">
                  <c:v>549.25</c:v>
                </c:pt>
                <c:pt idx="64">
                  <c:v>324.92</c:v>
                </c:pt>
                <c:pt idx="65">
                  <c:v>697.97</c:v>
                </c:pt>
                <c:pt idx="66">
                  <c:v>699.71999999999991</c:v>
                </c:pt>
                <c:pt idx="67">
                  <c:v>696.12</c:v>
                </c:pt>
                <c:pt idx="68">
                  <c:v>482.77</c:v>
                </c:pt>
                <c:pt idx="69">
                  <c:v>567.09</c:v>
                </c:pt>
                <c:pt idx="70">
                  <c:v>642.51</c:v>
                </c:pt>
                <c:pt idx="71">
                  <c:v>706.18999999999994</c:v>
                </c:pt>
                <c:pt idx="72">
                  <c:v>584.32000000000005</c:v>
                </c:pt>
                <c:pt idx="73">
                  <c:v>669.68000000000006</c:v>
                </c:pt>
                <c:pt idx="74">
                  <c:v>595.55999999999995</c:v>
                </c:pt>
                <c:pt idx="75">
                  <c:v>494.01000000000005</c:v>
                </c:pt>
                <c:pt idx="76">
                  <c:v>586.12</c:v>
                </c:pt>
                <c:pt idx="77">
                  <c:v>461.59999999999997</c:v>
                </c:pt>
                <c:pt idx="78">
                  <c:v>611.67999999999995</c:v>
                </c:pt>
                <c:pt idx="79">
                  <c:v>604.75000000000011</c:v>
                </c:pt>
                <c:pt idx="80">
                  <c:v>499.43</c:v>
                </c:pt>
                <c:pt idx="81">
                  <c:v>549.89</c:v>
                </c:pt>
                <c:pt idx="82">
                  <c:v>1192.33</c:v>
                </c:pt>
                <c:pt idx="83">
                  <c:v>881.45</c:v>
                </c:pt>
                <c:pt idx="84">
                  <c:v>578.21999999999991</c:v>
                </c:pt>
                <c:pt idx="85">
                  <c:v>411.03000000000003</c:v>
                </c:pt>
                <c:pt idx="86">
                  <c:v>688.61999999999989</c:v>
                </c:pt>
                <c:pt idx="87">
                  <c:v>515.72</c:v>
                </c:pt>
                <c:pt idx="88">
                  <c:v>873</c:v>
                </c:pt>
                <c:pt idx="89">
                  <c:v>579.59</c:v>
                </c:pt>
                <c:pt idx="90">
                  <c:v>610.36</c:v>
                </c:pt>
                <c:pt idx="91">
                  <c:v>803.76</c:v>
                </c:pt>
                <c:pt idx="92">
                  <c:v>1059.6500000000001</c:v>
                </c:pt>
                <c:pt idx="93">
                  <c:v>604.51</c:v>
                </c:pt>
                <c:pt idx="94">
                  <c:v>436.57</c:v>
                </c:pt>
                <c:pt idx="95">
                  <c:v>537.8900000000001</c:v>
                </c:pt>
                <c:pt idx="96">
                  <c:v>679.65</c:v>
                </c:pt>
                <c:pt idx="97">
                  <c:v>529.7600000000001</c:v>
                </c:pt>
                <c:pt idx="98">
                  <c:v>629.37000000000012</c:v>
                </c:pt>
                <c:pt idx="99">
                  <c:v>681.73</c:v>
                </c:pt>
                <c:pt idx="100">
                  <c:v>767.99</c:v>
                </c:pt>
                <c:pt idx="101">
                  <c:v>529.11000000000013</c:v>
                </c:pt>
                <c:pt idx="102">
                  <c:v>741.75000000000011</c:v>
                </c:pt>
                <c:pt idx="103">
                  <c:v>563.46</c:v>
                </c:pt>
                <c:pt idx="104">
                  <c:v>638.1</c:v>
                </c:pt>
                <c:pt idx="105">
                  <c:v>1035.81</c:v>
                </c:pt>
                <c:pt idx="106">
                  <c:v>698.3599999999999</c:v>
                </c:pt>
                <c:pt idx="107">
                  <c:v>456.69</c:v>
                </c:pt>
                <c:pt idx="108">
                  <c:v>576.79</c:v>
                </c:pt>
                <c:pt idx="109">
                  <c:v>994.62000000000012</c:v>
                </c:pt>
                <c:pt idx="110">
                  <c:v>1131.1300000000001</c:v>
                </c:pt>
                <c:pt idx="111">
                  <c:v>812.5</c:v>
                </c:pt>
                <c:pt idx="112">
                  <c:v>592.68000000000006</c:v>
                </c:pt>
                <c:pt idx="113">
                  <c:v>699.03000000000009</c:v>
                </c:pt>
                <c:pt idx="114">
                  <c:v>738.6</c:v>
                </c:pt>
                <c:pt idx="115">
                  <c:v>613.54999999999995</c:v>
                </c:pt>
                <c:pt idx="116">
                  <c:v>532.38</c:v>
                </c:pt>
                <c:pt idx="117">
                  <c:v>564.83000000000004</c:v>
                </c:pt>
                <c:pt idx="118">
                  <c:v>502.43000000000006</c:v>
                </c:pt>
                <c:pt idx="119">
                  <c:v>568.72</c:v>
                </c:pt>
                <c:pt idx="120">
                  <c:v>575.71</c:v>
                </c:pt>
                <c:pt idx="121">
                  <c:v>544.1400000000001</c:v>
                </c:pt>
                <c:pt idx="122">
                  <c:v>639.46</c:v>
                </c:pt>
                <c:pt idx="123">
                  <c:v>594.56999999999994</c:v>
                </c:pt>
                <c:pt idx="124">
                  <c:v>519.76</c:v>
                </c:pt>
                <c:pt idx="125">
                  <c:v>496.06000000000006</c:v>
                </c:pt>
                <c:pt idx="126">
                  <c:v>613.03</c:v>
                </c:pt>
                <c:pt idx="127">
                  <c:v>623.21999999999991</c:v>
                </c:pt>
                <c:pt idx="128">
                  <c:v>613.86000000000013</c:v>
                </c:pt>
                <c:pt idx="129">
                  <c:v>538.65</c:v>
                </c:pt>
                <c:pt idx="130">
                  <c:v>555.51</c:v>
                </c:pt>
                <c:pt idx="131">
                  <c:v>651.5200000000001</c:v>
                </c:pt>
                <c:pt idx="132">
                  <c:v>534.68000000000006</c:v>
                </c:pt>
                <c:pt idx="133">
                  <c:v>818.23</c:v>
                </c:pt>
                <c:pt idx="134">
                  <c:v>657.66999999999985</c:v>
                </c:pt>
                <c:pt idx="135">
                  <c:v>541.39</c:v>
                </c:pt>
                <c:pt idx="136">
                  <c:v>677.56999999999994</c:v>
                </c:pt>
                <c:pt idx="137">
                  <c:v>505.52999999999986</c:v>
                </c:pt>
                <c:pt idx="138">
                  <c:v>634.29999999999995</c:v>
                </c:pt>
                <c:pt idx="139">
                  <c:v>774.8900000000001</c:v>
                </c:pt>
                <c:pt idx="140">
                  <c:v>735.52</c:v>
                </c:pt>
                <c:pt idx="141">
                  <c:v>533</c:v>
                </c:pt>
                <c:pt idx="142">
                  <c:v>657.93000000000006</c:v>
                </c:pt>
                <c:pt idx="143">
                  <c:v>558.7299999999999</c:v>
                </c:pt>
                <c:pt idx="144">
                  <c:v>613.71999999999991</c:v>
                </c:pt>
                <c:pt idx="145">
                  <c:v>652.90000000000009</c:v>
                </c:pt>
                <c:pt idx="146">
                  <c:v>498.93999999999994</c:v>
                </c:pt>
                <c:pt idx="147">
                  <c:v>599.55999999999995</c:v>
                </c:pt>
                <c:pt idx="148">
                  <c:v>643.61999999999989</c:v>
                </c:pt>
                <c:pt idx="149">
                  <c:v>495.18</c:v>
                </c:pt>
                <c:pt idx="150">
                  <c:v>630.86</c:v>
                </c:pt>
                <c:pt idx="151">
                  <c:v>597.02999999999986</c:v>
                </c:pt>
                <c:pt idx="152">
                  <c:v>485.76999999999992</c:v>
                </c:pt>
                <c:pt idx="153">
                  <c:v>525.9</c:v>
                </c:pt>
                <c:pt idx="154">
                  <c:v>623.07999999999993</c:v>
                </c:pt>
                <c:pt idx="155">
                  <c:v>569.16</c:v>
                </c:pt>
                <c:pt idx="156">
                  <c:v>673.84999999999991</c:v>
                </c:pt>
                <c:pt idx="157">
                  <c:v>511.51</c:v>
                </c:pt>
                <c:pt idx="158">
                  <c:v>669.43000000000006</c:v>
                </c:pt>
                <c:pt idx="159">
                  <c:v>318.45</c:v>
                </c:pt>
                <c:pt idx="160">
                  <c:v>475.74</c:v>
                </c:pt>
                <c:pt idx="161">
                  <c:v>518.15</c:v>
                </c:pt>
                <c:pt idx="162">
                  <c:v>658.97</c:v>
                </c:pt>
                <c:pt idx="163">
                  <c:v>610.29999999999995</c:v>
                </c:pt>
                <c:pt idx="164">
                  <c:v>588.28</c:v>
                </c:pt>
                <c:pt idx="165">
                  <c:v>503.21000000000004</c:v>
                </c:pt>
                <c:pt idx="166">
                  <c:v>490.57</c:v>
                </c:pt>
                <c:pt idx="167">
                  <c:v>850.26999999999987</c:v>
                </c:pt>
                <c:pt idx="168">
                  <c:v>870.96</c:v>
                </c:pt>
                <c:pt idx="169">
                  <c:v>949.97</c:v>
                </c:pt>
                <c:pt idx="170">
                  <c:v>251.31</c:v>
                </c:pt>
                <c:pt idx="171">
                  <c:v>525.81000000000006</c:v>
                </c:pt>
                <c:pt idx="172">
                  <c:v>426.93</c:v>
                </c:pt>
                <c:pt idx="173">
                  <c:v>710.31000000000006</c:v>
                </c:pt>
                <c:pt idx="174">
                  <c:v>605.56000000000006</c:v>
                </c:pt>
                <c:pt idx="175">
                  <c:v>573.24</c:v>
                </c:pt>
                <c:pt idx="176">
                  <c:v>694.75</c:v>
                </c:pt>
                <c:pt idx="177">
                  <c:v>710.47</c:v>
                </c:pt>
                <c:pt idx="178">
                  <c:v>615</c:v>
                </c:pt>
                <c:pt idx="179">
                  <c:v>697.84999999999991</c:v>
                </c:pt>
                <c:pt idx="180">
                  <c:v>588.59</c:v>
                </c:pt>
                <c:pt idx="181">
                  <c:v>743.6099999999999</c:v>
                </c:pt>
                <c:pt idx="182">
                  <c:v>703.24</c:v>
                </c:pt>
                <c:pt idx="183">
                  <c:v>557.52</c:v>
                </c:pt>
                <c:pt idx="184">
                  <c:v>485.17000000000007</c:v>
                </c:pt>
                <c:pt idx="185">
                  <c:v>649.68000000000006</c:v>
                </c:pt>
                <c:pt idx="186">
                  <c:v>463.93000000000006</c:v>
                </c:pt>
                <c:pt idx="187">
                  <c:v>631.49</c:v>
                </c:pt>
                <c:pt idx="188">
                  <c:v>627.67000000000007</c:v>
                </c:pt>
                <c:pt idx="189">
                  <c:v>575.81000000000006</c:v>
                </c:pt>
                <c:pt idx="190">
                  <c:v>637.19000000000005</c:v>
                </c:pt>
                <c:pt idx="191">
                  <c:v>521.67999999999995</c:v>
                </c:pt>
                <c:pt idx="192">
                  <c:v>775.83999999999992</c:v>
                </c:pt>
                <c:pt idx="193">
                  <c:v>596.29000000000008</c:v>
                </c:pt>
                <c:pt idx="194">
                  <c:v>584.20000000000005</c:v>
                </c:pt>
                <c:pt idx="195">
                  <c:v>522.51</c:v>
                </c:pt>
                <c:pt idx="196">
                  <c:v>1038.8800000000001</c:v>
                </c:pt>
                <c:pt idx="197">
                  <c:v>622.83000000000004</c:v>
                </c:pt>
                <c:pt idx="198">
                  <c:v>678.33</c:v>
                </c:pt>
                <c:pt idx="199">
                  <c:v>659.36</c:v>
                </c:pt>
                <c:pt idx="200">
                  <c:v>518.86</c:v>
                </c:pt>
                <c:pt idx="201">
                  <c:v>704.59999999999991</c:v>
                </c:pt>
                <c:pt idx="202">
                  <c:v>606.04000000000008</c:v>
                </c:pt>
                <c:pt idx="203">
                  <c:v>782.18999999999994</c:v>
                </c:pt>
                <c:pt idx="204">
                  <c:v>475.74</c:v>
                </c:pt>
                <c:pt idx="205">
                  <c:v>523.54999999999995</c:v>
                </c:pt>
                <c:pt idx="206">
                  <c:v>632.3599999999999</c:v>
                </c:pt>
                <c:pt idx="207">
                  <c:v>776.58999999999992</c:v>
                </c:pt>
                <c:pt idx="208">
                  <c:v>625.27</c:v>
                </c:pt>
                <c:pt idx="209">
                  <c:v>623.44000000000005</c:v>
                </c:pt>
                <c:pt idx="210">
                  <c:v>419.35</c:v>
                </c:pt>
                <c:pt idx="211">
                  <c:v>612.90999999999985</c:v>
                </c:pt>
                <c:pt idx="212">
                  <c:v>496.94000000000011</c:v>
                </c:pt>
                <c:pt idx="213">
                  <c:v>565.87</c:v>
                </c:pt>
                <c:pt idx="214">
                  <c:v>575</c:v>
                </c:pt>
                <c:pt idx="215">
                  <c:v>660.02</c:v>
                </c:pt>
                <c:pt idx="216">
                  <c:v>595.9799999999999</c:v>
                </c:pt>
                <c:pt idx="217">
                  <c:v>543.92999999999995</c:v>
                </c:pt>
                <c:pt idx="218">
                  <c:v>594.86</c:v>
                </c:pt>
                <c:pt idx="219">
                  <c:v>593.75</c:v>
                </c:pt>
                <c:pt idx="220">
                  <c:v>568.83999999999992</c:v>
                </c:pt>
                <c:pt idx="221">
                  <c:v>602</c:v>
                </c:pt>
                <c:pt idx="222">
                  <c:v>704.29</c:v>
                </c:pt>
                <c:pt idx="223">
                  <c:v>698.40000000000009</c:v>
                </c:pt>
                <c:pt idx="224">
                  <c:v>483.56999999999994</c:v>
                </c:pt>
                <c:pt idx="225">
                  <c:v>555.63</c:v>
                </c:pt>
                <c:pt idx="226">
                  <c:v>491.55999999999995</c:v>
                </c:pt>
                <c:pt idx="227">
                  <c:v>872.65</c:v>
                </c:pt>
                <c:pt idx="228">
                  <c:v>649.84</c:v>
                </c:pt>
                <c:pt idx="229">
                  <c:v>632.20000000000005</c:v>
                </c:pt>
                <c:pt idx="230">
                  <c:v>499.98</c:v>
                </c:pt>
                <c:pt idx="231">
                  <c:v>561.81000000000006</c:v>
                </c:pt>
                <c:pt idx="232">
                  <c:v>510.92000000000007</c:v>
                </c:pt>
                <c:pt idx="233">
                  <c:v>295.94000000000005</c:v>
                </c:pt>
                <c:pt idx="234">
                  <c:v>879.38999999999987</c:v>
                </c:pt>
                <c:pt idx="235">
                  <c:v>729.66999999999985</c:v>
                </c:pt>
                <c:pt idx="236">
                  <c:v>625.1099999999999</c:v>
                </c:pt>
                <c:pt idx="237">
                  <c:v>797.05</c:v>
                </c:pt>
                <c:pt idx="238">
                  <c:v>633.42000000000007</c:v>
                </c:pt>
                <c:pt idx="239">
                  <c:v>548.1400000000001</c:v>
                </c:pt>
                <c:pt idx="240">
                  <c:v>706.23</c:v>
                </c:pt>
                <c:pt idx="241">
                  <c:v>551.88</c:v>
                </c:pt>
                <c:pt idx="242">
                  <c:v>595.63000000000011</c:v>
                </c:pt>
                <c:pt idx="243">
                  <c:v>604.96999999999991</c:v>
                </c:pt>
                <c:pt idx="244">
                  <c:v>570.01</c:v>
                </c:pt>
                <c:pt idx="245">
                  <c:v>603.54999999999995</c:v>
                </c:pt>
                <c:pt idx="246">
                  <c:v>664.4799999999999</c:v>
                </c:pt>
                <c:pt idx="247">
                  <c:v>615.52</c:v>
                </c:pt>
                <c:pt idx="248">
                  <c:v>532.6099999999999</c:v>
                </c:pt>
                <c:pt idx="249">
                  <c:v>656.42000000000007</c:v>
                </c:pt>
                <c:pt idx="250">
                  <c:v>1366.4899999999998</c:v>
                </c:pt>
                <c:pt idx="251">
                  <c:v>553.64</c:v>
                </c:pt>
                <c:pt idx="252">
                  <c:v>667.6</c:v>
                </c:pt>
                <c:pt idx="253">
                  <c:v>741.25999999999988</c:v>
                </c:pt>
                <c:pt idx="254">
                  <c:v>572.05000000000007</c:v>
                </c:pt>
                <c:pt idx="255">
                  <c:v>717.38999999999987</c:v>
                </c:pt>
                <c:pt idx="256">
                  <c:v>513.33999999999992</c:v>
                </c:pt>
                <c:pt idx="257">
                  <c:v>531.9</c:v>
                </c:pt>
                <c:pt idx="258">
                  <c:v>607.57999999999993</c:v>
                </c:pt>
                <c:pt idx="259">
                  <c:v>527.05999999999995</c:v>
                </c:pt>
                <c:pt idx="260">
                  <c:v>497.03999999999996</c:v>
                </c:pt>
                <c:pt idx="261">
                  <c:v>572.96999999999991</c:v>
                </c:pt>
                <c:pt idx="262">
                  <c:v>537.13000000000011</c:v>
                </c:pt>
                <c:pt idx="263">
                  <c:v>536.5</c:v>
                </c:pt>
                <c:pt idx="264">
                  <c:v>848.9100000000002</c:v>
                </c:pt>
                <c:pt idx="265">
                  <c:v>928.47</c:v>
                </c:pt>
                <c:pt idx="266">
                  <c:v>660.72000000000014</c:v>
                </c:pt>
                <c:pt idx="267">
                  <c:v>687.81</c:v>
                </c:pt>
                <c:pt idx="268">
                  <c:v>564.43999999999994</c:v>
                </c:pt>
                <c:pt idx="269">
                  <c:v>524.19999999999993</c:v>
                </c:pt>
                <c:pt idx="270">
                  <c:v>513.66</c:v>
                </c:pt>
                <c:pt idx="271">
                  <c:v>504.28</c:v>
                </c:pt>
                <c:pt idx="272">
                  <c:v>723.18000000000006</c:v>
                </c:pt>
                <c:pt idx="273">
                  <c:v>588.79999999999984</c:v>
                </c:pt>
                <c:pt idx="274">
                  <c:v>582.41</c:v>
                </c:pt>
                <c:pt idx="275">
                  <c:v>643.77</c:v>
                </c:pt>
                <c:pt idx="276">
                  <c:v>307.41000000000008</c:v>
                </c:pt>
                <c:pt idx="277">
                  <c:v>567.46</c:v>
                </c:pt>
                <c:pt idx="278">
                  <c:v>623.11</c:v>
                </c:pt>
                <c:pt idx="279">
                  <c:v>690.15</c:v>
                </c:pt>
                <c:pt idx="280">
                  <c:v>403.45</c:v>
                </c:pt>
                <c:pt idx="281">
                  <c:v>524.69000000000005</c:v>
                </c:pt>
                <c:pt idx="282">
                  <c:v>490.00000000000006</c:v>
                </c:pt>
                <c:pt idx="283">
                  <c:v>508.09000000000003</c:v>
                </c:pt>
                <c:pt idx="284">
                  <c:v>622.81999999999994</c:v>
                </c:pt>
                <c:pt idx="285">
                  <c:v>565.83000000000004</c:v>
                </c:pt>
                <c:pt idx="286">
                  <c:v>696.39</c:v>
                </c:pt>
                <c:pt idx="287">
                  <c:v>622.96</c:v>
                </c:pt>
                <c:pt idx="288">
                  <c:v>720.37</c:v>
                </c:pt>
                <c:pt idx="289">
                  <c:v>687.04000000000008</c:v>
                </c:pt>
                <c:pt idx="290">
                  <c:v>530.98</c:v>
                </c:pt>
                <c:pt idx="291">
                  <c:v>572.6</c:v>
                </c:pt>
                <c:pt idx="292">
                  <c:v>563.86</c:v>
                </c:pt>
                <c:pt idx="293">
                  <c:v>619.54</c:v>
                </c:pt>
                <c:pt idx="294">
                  <c:v>492.31000000000006</c:v>
                </c:pt>
                <c:pt idx="295">
                  <c:v>548.04</c:v>
                </c:pt>
                <c:pt idx="296">
                  <c:v>538.85</c:v>
                </c:pt>
                <c:pt idx="297">
                  <c:v>482.53</c:v>
                </c:pt>
                <c:pt idx="298">
                  <c:v>548.54</c:v>
                </c:pt>
                <c:pt idx="299">
                  <c:v>508.1099999999999</c:v>
                </c:pt>
                <c:pt idx="300">
                  <c:v>620.23</c:v>
                </c:pt>
                <c:pt idx="301">
                  <c:v>500.66</c:v>
                </c:pt>
                <c:pt idx="302">
                  <c:v>719.21</c:v>
                </c:pt>
                <c:pt idx="303">
                  <c:v>551.43000000000006</c:v>
                </c:pt>
                <c:pt idx="304">
                  <c:v>648.38000000000011</c:v>
                </c:pt>
                <c:pt idx="305">
                  <c:v>637.68999999999994</c:v>
                </c:pt>
                <c:pt idx="306">
                  <c:v>507.83000000000004</c:v>
                </c:pt>
                <c:pt idx="307">
                  <c:v>500.91000000000008</c:v>
                </c:pt>
                <c:pt idx="308">
                  <c:v>637.28999999999985</c:v>
                </c:pt>
                <c:pt idx="309">
                  <c:v>730.62</c:v>
                </c:pt>
                <c:pt idx="310">
                  <c:v>655.57</c:v>
                </c:pt>
                <c:pt idx="311">
                  <c:v>496.44999999999993</c:v>
                </c:pt>
                <c:pt idx="312">
                  <c:v>687.72</c:v>
                </c:pt>
                <c:pt idx="313">
                  <c:v>654.24000000000012</c:v>
                </c:pt>
                <c:pt idx="314">
                  <c:v>558.04999999999995</c:v>
                </c:pt>
                <c:pt idx="315">
                  <c:v>493.37999999999988</c:v>
                </c:pt>
                <c:pt idx="316">
                  <c:v>573.67999999999995</c:v>
                </c:pt>
                <c:pt idx="317">
                  <c:v>576.67000000000007</c:v>
                </c:pt>
                <c:pt idx="318">
                  <c:v>630.92000000000007</c:v>
                </c:pt>
                <c:pt idx="319">
                  <c:v>585.28</c:v>
                </c:pt>
                <c:pt idx="320">
                  <c:v>688.94</c:v>
                </c:pt>
                <c:pt idx="321">
                  <c:v>721.07</c:v>
                </c:pt>
                <c:pt idx="322">
                  <c:v>617.38</c:v>
                </c:pt>
                <c:pt idx="323">
                  <c:v>493.55999999999995</c:v>
                </c:pt>
                <c:pt idx="324">
                  <c:v>594.97</c:v>
                </c:pt>
                <c:pt idx="325">
                  <c:v>1336.0800000000004</c:v>
                </c:pt>
                <c:pt idx="326">
                  <c:v>593.54</c:v>
                </c:pt>
                <c:pt idx="327">
                  <c:v>605.23</c:v>
                </c:pt>
                <c:pt idx="328">
                  <c:v>506.49</c:v>
                </c:pt>
                <c:pt idx="329">
                  <c:v>627.45000000000016</c:v>
                </c:pt>
                <c:pt idx="330">
                  <c:v>591.49</c:v>
                </c:pt>
                <c:pt idx="331">
                  <c:v>520.17000000000007</c:v>
                </c:pt>
                <c:pt idx="332">
                  <c:v>581.41</c:v>
                </c:pt>
                <c:pt idx="333">
                  <c:v>694.3599999999999</c:v>
                </c:pt>
                <c:pt idx="334">
                  <c:v>684.80000000000007</c:v>
                </c:pt>
                <c:pt idx="335">
                  <c:v>439.20000000000005</c:v>
                </c:pt>
                <c:pt idx="336">
                  <c:v>598.39</c:v>
                </c:pt>
                <c:pt idx="337">
                  <c:v>463.57999999999993</c:v>
                </c:pt>
                <c:pt idx="338">
                  <c:v>963.44</c:v>
                </c:pt>
                <c:pt idx="339">
                  <c:v>530.26</c:v>
                </c:pt>
                <c:pt idx="340">
                  <c:v>677.16000000000008</c:v>
                </c:pt>
                <c:pt idx="341">
                  <c:v>716.82999999999993</c:v>
                </c:pt>
                <c:pt idx="342">
                  <c:v>720.44</c:v>
                </c:pt>
                <c:pt idx="343">
                  <c:v>558.01</c:v>
                </c:pt>
                <c:pt idx="344">
                  <c:v>636.15</c:v>
                </c:pt>
                <c:pt idx="345">
                  <c:v>1228.0000000000002</c:v>
                </c:pt>
                <c:pt idx="346">
                  <c:v>506.09999999999991</c:v>
                </c:pt>
                <c:pt idx="347">
                  <c:v>533.73</c:v>
                </c:pt>
                <c:pt idx="348">
                  <c:v>700.83999999999992</c:v>
                </c:pt>
                <c:pt idx="349">
                  <c:v>664.86</c:v>
                </c:pt>
                <c:pt idx="350">
                  <c:v>618.02</c:v>
                </c:pt>
                <c:pt idx="351">
                  <c:v>549.49</c:v>
                </c:pt>
                <c:pt idx="352">
                  <c:v>489.99000000000007</c:v>
                </c:pt>
                <c:pt idx="353">
                  <c:v>725.38</c:v>
                </c:pt>
                <c:pt idx="354">
                  <c:v>561.83999999999992</c:v>
                </c:pt>
                <c:pt idx="355">
                  <c:v>483.38</c:v>
                </c:pt>
                <c:pt idx="356">
                  <c:v>659.7</c:v>
                </c:pt>
                <c:pt idx="357">
                  <c:v>606.95000000000016</c:v>
                </c:pt>
                <c:pt idx="358">
                  <c:v>708.1</c:v>
                </c:pt>
                <c:pt idx="359">
                  <c:v>469.42</c:v>
                </c:pt>
                <c:pt idx="360">
                  <c:v>652.63</c:v>
                </c:pt>
                <c:pt idx="361">
                  <c:v>668.62</c:v>
                </c:pt>
                <c:pt idx="362">
                  <c:v>509.37</c:v>
                </c:pt>
                <c:pt idx="363">
                  <c:v>563.52</c:v>
                </c:pt>
                <c:pt idx="364">
                  <c:v>643.30000000000007</c:v>
                </c:pt>
                <c:pt idx="365">
                  <c:v>536.04000000000008</c:v>
                </c:pt>
                <c:pt idx="366">
                  <c:v>652.93000000000006</c:v>
                </c:pt>
                <c:pt idx="367">
                  <c:v>318.28999999999996</c:v>
                </c:pt>
                <c:pt idx="368">
                  <c:v>773.2</c:v>
                </c:pt>
                <c:pt idx="369">
                  <c:v>506.32000000000005</c:v>
                </c:pt>
                <c:pt idx="370">
                  <c:v>1014.33</c:v>
                </c:pt>
                <c:pt idx="371">
                  <c:v>539.43999999999994</c:v>
                </c:pt>
                <c:pt idx="372">
                  <c:v>634.95000000000005</c:v>
                </c:pt>
                <c:pt idx="373">
                  <c:v>550.54999999999995</c:v>
                </c:pt>
                <c:pt idx="374">
                  <c:v>522.03</c:v>
                </c:pt>
                <c:pt idx="375">
                  <c:v>864.58000000000015</c:v>
                </c:pt>
                <c:pt idx="376">
                  <c:v>567.98</c:v>
                </c:pt>
                <c:pt idx="377">
                  <c:v>461.99000000000007</c:v>
                </c:pt>
                <c:pt idx="378">
                  <c:v>626.33000000000004</c:v>
                </c:pt>
                <c:pt idx="379">
                  <c:v>597.21999999999991</c:v>
                </c:pt>
                <c:pt idx="380">
                  <c:v>493.81</c:v>
                </c:pt>
                <c:pt idx="381">
                  <c:v>609.57999999999993</c:v>
                </c:pt>
                <c:pt idx="382">
                  <c:v>788.20999999999992</c:v>
                </c:pt>
                <c:pt idx="383">
                  <c:v>635.19000000000017</c:v>
                </c:pt>
                <c:pt idx="384">
                  <c:v>703.72</c:v>
                </c:pt>
                <c:pt idx="385">
                  <c:v>659.46000000000015</c:v>
                </c:pt>
                <c:pt idx="386">
                  <c:v>717.64999999999975</c:v>
                </c:pt>
                <c:pt idx="387">
                  <c:v>488.94999999999993</c:v>
                </c:pt>
                <c:pt idx="388">
                  <c:v>717.84000000000026</c:v>
                </c:pt>
                <c:pt idx="389">
                  <c:v>676.04</c:v>
                </c:pt>
                <c:pt idx="390">
                  <c:v>599.86</c:v>
                </c:pt>
                <c:pt idx="391">
                  <c:v>621.13000000000011</c:v>
                </c:pt>
                <c:pt idx="392">
                  <c:v>780.68000000000006</c:v>
                </c:pt>
                <c:pt idx="393">
                  <c:v>535.91000000000008</c:v>
                </c:pt>
                <c:pt idx="394">
                  <c:v>643.77</c:v>
                </c:pt>
                <c:pt idx="395">
                  <c:v>310.44999999999993</c:v>
                </c:pt>
                <c:pt idx="396">
                  <c:v>545.70000000000005</c:v>
                </c:pt>
                <c:pt idx="397">
                  <c:v>695.73</c:v>
                </c:pt>
                <c:pt idx="398">
                  <c:v>519.02</c:v>
                </c:pt>
                <c:pt idx="399">
                  <c:v>1085.1099999999999</c:v>
                </c:pt>
                <c:pt idx="400">
                  <c:v>844.45000000000016</c:v>
                </c:pt>
                <c:pt idx="401">
                  <c:v>529.55999999999995</c:v>
                </c:pt>
                <c:pt idx="402">
                  <c:v>706.06</c:v>
                </c:pt>
                <c:pt idx="403">
                  <c:v>549.54999999999995</c:v>
                </c:pt>
                <c:pt idx="404">
                  <c:v>629.25</c:v>
                </c:pt>
                <c:pt idx="405">
                  <c:v>642.24</c:v>
                </c:pt>
                <c:pt idx="406">
                  <c:v>644.7299999999999</c:v>
                </c:pt>
                <c:pt idx="407">
                  <c:v>769.52</c:v>
                </c:pt>
                <c:pt idx="408">
                  <c:v>485.5</c:v>
                </c:pt>
                <c:pt idx="409">
                  <c:v>730.89</c:v>
                </c:pt>
                <c:pt idx="410">
                  <c:v>617.15000000000009</c:v>
                </c:pt>
                <c:pt idx="411">
                  <c:v>700.99000000000012</c:v>
                </c:pt>
                <c:pt idx="412">
                  <c:v>631.86000000000013</c:v>
                </c:pt>
                <c:pt idx="413">
                  <c:v>818.6099999999999</c:v>
                </c:pt>
                <c:pt idx="414">
                  <c:v>596.81999999999994</c:v>
                </c:pt>
                <c:pt idx="415">
                  <c:v>698.57</c:v>
                </c:pt>
                <c:pt idx="416">
                  <c:v>590.89</c:v>
                </c:pt>
                <c:pt idx="417">
                  <c:v>666.66</c:v>
                </c:pt>
                <c:pt idx="418">
                  <c:v>614.68999999999994</c:v>
                </c:pt>
                <c:pt idx="419">
                  <c:v>613.76</c:v>
                </c:pt>
                <c:pt idx="420">
                  <c:v>664.71999999999991</c:v>
                </c:pt>
                <c:pt idx="421">
                  <c:v>560.16999999999996</c:v>
                </c:pt>
                <c:pt idx="422">
                  <c:v>529.05000000000007</c:v>
                </c:pt>
                <c:pt idx="423">
                  <c:v>879.8900000000001</c:v>
                </c:pt>
                <c:pt idx="424">
                  <c:v>749.7</c:v>
                </c:pt>
                <c:pt idx="425">
                  <c:v>501.47999999999996</c:v>
                </c:pt>
                <c:pt idx="426">
                  <c:v>538.62</c:v>
                </c:pt>
                <c:pt idx="427">
                  <c:v>644.90000000000009</c:v>
                </c:pt>
                <c:pt idx="428">
                  <c:v>649.18000000000006</c:v>
                </c:pt>
                <c:pt idx="429">
                  <c:v>613.51</c:v>
                </c:pt>
                <c:pt idx="430">
                  <c:v>526.38</c:v>
                </c:pt>
                <c:pt idx="431">
                  <c:v>569.24</c:v>
                </c:pt>
                <c:pt idx="432">
                  <c:v>595.69999999999993</c:v>
                </c:pt>
                <c:pt idx="433">
                  <c:v>503.66999999999996</c:v>
                </c:pt>
                <c:pt idx="434">
                  <c:v>526.04</c:v>
                </c:pt>
                <c:pt idx="435">
                  <c:v>669.83999999999992</c:v>
                </c:pt>
                <c:pt idx="436">
                  <c:v>525.87999999999988</c:v>
                </c:pt>
                <c:pt idx="437">
                  <c:v>619.55000000000007</c:v>
                </c:pt>
                <c:pt idx="438">
                  <c:v>541.29</c:v>
                </c:pt>
                <c:pt idx="439">
                  <c:v>604.33000000000004</c:v>
                </c:pt>
                <c:pt idx="440">
                  <c:v>601.93000000000006</c:v>
                </c:pt>
                <c:pt idx="441">
                  <c:v>574.40000000000009</c:v>
                </c:pt>
                <c:pt idx="442">
                  <c:v>621.78000000000009</c:v>
                </c:pt>
                <c:pt idx="443">
                  <c:v>581.78000000000009</c:v>
                </c:pt>
                <c:pt idx="444">
                  <c:v>596.42999999999995</c:v>
                </c:pt>
                <c:pt idx="445">
                  <c:v>449.52</c:v>
                </c:pt>
                <c:pt idx="446">
                  <c:v>443.60000000000008</c:v>
                </c:pt>
                <c:pt idx="447">
                  <c:v>642.71</c:v>
                </c:pt>
                <c:pt idx="448">
                  <c:v>564.24</c:v>
                </c:pt>
                <c:pt idx="449">
                  <c:v>490.79</c:v>
                </c:pt>
                <c:pt idx="450">
                  <c:v>775.61</c:v>
                </c:pt>
                <c:pt idx="451">
                  <c:v>623.78</c:v>
                </c:pt>
                <c:pt idx="452">
                  <c:v>564.16000000000008</c:v>
                </c:pt>
                <c:pt idx="453">
                  <c:v>605.88</c:v>
                </c:pt>
                <c:pt idx="454">
                  <c:v>528.29</c:v>
                </c:pt>
                <c:pt idx="455">
                  <c:v>531.09</c:v>
                </c:pt>
                <c:pt idx="456">
                  <c:v>606.32000000000005</c:v>
                </c:pt>
                <c:pt idx="457">
                  <c:v>644.09</c:v>
                </c:pt>
                <c:pt idx="458">
                  <c:v>920.48000000000025</c:v>
                </c:pt>
                <c:pt idx="459">
                  <c:v>699.50999999999988</c:v>
                </c:pt>
                <c:pt idx="460">
                  <c:v>495.76</c:v>
                </c:pt>
                <c:pt idx="461">
                  <c:v>684.11999999999989</c:v>
                </c:pt>
                <c:pt idx="462">
                  <c:v>682.86</c:v>
                </c:pt>
                <c:pt idx="463">
                  <c:v>788.53</c:v>
                </c:pt>
                <c:pt idx="464">
                  <c:v>523.55999999999995</c:v>
                </c:pt>
                <c:pt idx="465">
                  <c:v>647.2299999999999</c:v>
                </c:pt>
                <c:pt idx="466">
                  <c:v>590.64</c:v>
                </c:pt>
                <c:pt idx="467">
                  <c:v>550.58000000000004</c:v>
                </c:pt>
                <c:pt idx="468">
                  <c:v>513.33000000000004</c:v>
                </c:pt>
                <c:pt idx="469">
                  <c:v>528.55000000000007</c:v>
                </c:pt>
                <c:pt idx="470">
                  <c:v>1018.9399999999999</c:v>
                </c:pt>
                <c:pt idx="471">
                  <c:v>530.47</c:v>
                </c:pt>
                <c:pt idx="472">
                  <c:v>680.15</c:v>
                </c:pt>
                <c:pt idx="473">
                  <c:v>554.47</c:v>
                </c:pt>
                <c:pt idx="474">
                  <c:v>605.53</c:v>
                </c:pt>
                <c:pt idx="475">
                  <c:v>549.88999999999987</c:v>
                </c:pt>
                <c:pt idx="476">
                  <c:v>643.52</c:v>
                </c:pt>
                <c:pt idx="477">
                  <c:v>542.29999999999995</c:v>
                </c:pt>
                <c:pt idx="478">
                  <c:v>622.18000000000006</c:v>
                </c:pt>
                <c:pt idx="479">
                  <c:v>620.34</c:v>
                </c:pt>
                <c:pt idx="480">
                  <c:v>615.08999999999992</c:v>
                </c:pt>
                <c:pt idx="481">
                  <c:v>584.70999999999981</c:v>
                </c:pt>
                <c:pt idx="482">
                  <c:v>915.13999999999987</c:v>
                </c:pt>
                <c:pt idx="483">
                  <c:v>899.07999999999993</c:v>
                </c:pt>
                <c:pt idx="484">
                  <c:v>552.25</c:v>
                </c:pt>
                <c:pt idx="485">
                  <c:v>549.79999999999995</c:v>
                </c:pt>
                <c:pt idx="486">
                  <c:v>617.46</c:v>
                </c:pt>
                <c:pt idx="487">
                  <c:v>582.95000000000005</c:v>
                </c:pt>
                <c:pt idx="488">
                  <c:v>599.41</c:v>
                </c:pt>
                <c:pt idx="489">
                  <c:v>569.2399999999999</c:v>
                </c:pt>
                <c:pt idx="490">
                  <c:v>650.13000000000011</c:v>
                </c:pt>
                <c:pt idx="491">
                  <c:v>1052.6099999999999</c:v>
                </c:pt>
                <c:pt idx="492">
                  <c:v>538.08000000000004</c:v>
                </c:pt>
                <c:pt idx="493">
                  <c:v>565.06000000000006</c:v>
                </c:pt>
                <c:pt idx="494">
                  <c:v>678.69999999999993</c:v>
                </c:pt>
                <c:pt idx="495">
                  <c:v>577.39</c:v>
                </c:pt>
                <c:pt idx="496">
                  <c:v>835.98</c:v>
                </c:pt>
                <c:pt idx="497">
                  <c:v>555.44000000000005</c:v>
                </c:pt>
                <c:pt idx="498">
                  <c:v>1016.44</c:v>
                </c:pt>
                <c:pt idx="499">
                  <c:v>618.35</c:v>
                </c:pt>
                <c:pt idx="500">
                  <c:v>486.04</c:v>
                </c:pt>
                <c:pt idx="501">
                  <c:v>702.13</c:v>
                </c:pt>
                <c:pt idx="502">
                  <c:v>494.95</c:v>
                </c:pt>
                <c:pt idx="503">
                  <c:v>878.88</c:v>
                </c:pt>
                <c:pt idx="504">
                  <c:v>1195.06</c:v>
                </c:pt>
                <c:pt idx="505">
                  <c:v>702.6</c:v>
                </c:pt>
                <c:pt idx="506">
                  <c:v>499.24000000000012</c:v>
                </c:pt>
                <c:pt idx="507">
                  <c:v>519.39</c:v>
                </c:pt>
                <c:pt idx="508">
                  <c:v>656.45000000000016</c:v>
                </c:pt>
                <c:pt idx="509">
                  <c:v>630.47</c:v>
                </c:pt>
                <c:pt idx="510">
                  <c:v>674.07</c:v>
                </c:pt>
                <c:pt idx="511">
                  <c:v>618.55999999999995</c:v>
                </c:pt>
                <c:pt idx="512">
                  <c:v>559.47</c:v>
                </c:pt>
                <c:pt idx="513">
                  <c:v>693.28000000000009</c:v>
                </c:pt>
                <c:pt idx="514">
                  <c:v>709.26</c:v>
                </c:pt>
                <c:pt idx="515">
                  <c:v>492.02000000000004</c:v>
                </c:pt>
                <c:pt idx="516">
                  <c:v>723.06000000000006</c:v>
                </c:pt>
                <c:pt idx="517">
                  <c:v>660.83</c:v>
                </c:pt>
                <c:pt idx="518">
                  <c:v>658.39</c:v>
                </c:pt>
                <c:pt idx="519">
                  <c:v>581.52</c:v>
                </c:pt>
                <c:pt idx="520">
                  <c:v>516.67000000000007</c:v>
                </c:pt>
                <c:pt idx="521">
                  <c:v>563.34</c:v>
                </c:pt>
                <c:pt idx="522">
                  <c:v>613.89999999999986</c:v>
                </c:pt>
                <c:pt idx="523">
                  <c:v>520.04000000000008</c:v>
                </c:pt>
                <c:pt idx="524">
                  <c:v>1155.8799999999999</c:v>
                </c:pt>
                <c:pt idx="525">
                  <c:v>572.05000000000007</c:v>
                </c:pt>
                <c:pt idx="526">
                  <c:v>617.84999999999991</c:v>
                </c:pt>
                <c:pt idx="527">
                  <c:v>522.17999999999995</c:v>
                </c:pt>
                <c:pt idx="528">
                  <c:v>718.75</c:v>
                </c:pt>
                <c:pt idx="529">
                  <c:v>472.02000000000004</c:v>
                </c:pt>
                <c:pt idx="530">
                  <c:v>692.57</c:v>
                </c:pt>
                <c:pt idx="531">
                  <c:v>517.04</c:v>
                </c:pt>
                <c:pt idx="532">
                  <c:v>640.3900000000001</c:v>
                </c:pt>
                <c:pt idx="533">
                  <c:v>692.49</c:v>
                </c:pt>
                <c:pt idx="534">
                  <c:v>583.9</c:v>
                </c:pt>
                <c:pt idx="535">
                  <c:v>666.25</c:v>
                </c:pt>
                <c:pt idx="536">
                  <c:v>492.85</c:v>
                </c:pt>
                <c:pt idx="537">
                  <c:v>514.23</c:v>
                </c:pt>
                <c:pt idx="538">
                  <c:v>553.52</c:v>
                </c:pt>
                <c:pt idx="539">
                  <c:v>483.56000000000006</c:v>
                </c:pt>
                <c:pt idx="540">
                  <c:v>726.93000000000006</c:v>
                </c:pt>
                <c:pt idx="541">
                  <c:v>623.44999999999993</c:v>
                </c:pt>
                <c:pt idx="542">
                  <c:v>507.65</c:v>
                </c:pt>
                <c:pt idx="543">
                  <c:v>609.42000000000007</c:v>
                </c:pt>
                <c:pt idx="544">
                  <c:v>553.82000000000005</c:v>
                </c:pt>
                <c:pt idx="545">
                  <c:v>720.53</c:v>
                </c:pt>
                <c:pt idx="546">
                  <c:v>502.31</c:v>
                </c:pt>
                <c:pt idx="547">
                  <c:v>704.75000000000023</c:v>
                </c:pt>
                <c:pt idx="548">
                  <c:v>522.03000000000009</c:v>
                </c:pt>
                <c:pt idx="549">
                  <c:v>494.02</c:v>
                </c:pt>
                <c:pt idx="550">
                  <c:v>862.07999999999993</c:v>
                </c:pt>
                <c:pt idx="551">
                  <c:v>587.43000000000006</c:v>
                </c:pt>
                <c:pt idx="552">
                  <c:v>492.35000000000008</c:v>
                </c:pt>
                <c:pt idx="553">
                  <c:v>513.06000000000006</c:v>
                </c:pt>
                <c:pt idx="554">
                  <c:v>545.03000000000009</c:v>
                </c:pt>
                <c:pt idx="555">
                  <c:v>609.45999999999992</c:v>
                </c:pt>
                <c:pt idx="556">
                  <c:v>510.92</c:v>
                </c:pt>
                <c:pt idx="557">
                  <c:v>669.7700000000001</c:v>
                </c:pt>
                <c:pt idx="558">
                  <c:v>820.65</c:v>
                </c:pt>
                <c:pt idx="559">
                  <c:v>522.02</c:v>
                </c:pt>
                <c:pt idx="560">
                  <c:v>526.59</c:v>
                </c:pt>
                <c:pt idx="561">
                  <c:v>704.31999999999994</c:v>
                </c:pt>
                <c:pt idx="562">
                  <c:v>704.64</c:v>
                </c:pt>
                <c:pt idx="563">
                  <c:v>525</c:v>
                </c:pt>
                <c:pt idx="564">
                  <c:v>481.92</c:v>
                </c:pt>
                <c:pt idx="565">
                  <c:v>1318.74</c:v>
                </c:pt>
                <c:pt idx="566">
                  <c:v>646.07000000000005</c:v>
                </c:pt>
                <c:pt idx="567">
                  <c:v>554.04999999999995</c:v>
                </c:pt>
                <c:pt idx="568">
                  <c:v>696.01</c:v>
                </c:pt>
                <c:pt idx="569">
                  <c:v>448.12</c:v>
                </c:pt>
                <c:pt idx="570">
                  <c:v>838.88999999999987</c:v>
                </c:pt>
                <c:pt idx="571">
                  <c:v>499.61999999999989</c:v>
                </c:pt>
                <c:pt idx="572">
                  <c:v>505.64</c:v>
                </c:pt>
                <c:pt idx="573">
                  <c:v>518.45000000000005</c:v>
                </c:pt>
                <c:pt idx="574">
                  <c:v>524.89</c:v>
                </c:pt>
                <c:pt idx="575">
                  <c:v>670.46</c:v>
                </c:pt>
                <c:pt idx="576">
                  <c:v>589.03000000000009</c:v>
                </c:pt>
                <c:pt idx="577">
                  <c:v>640.70000000000005</c:v>
                </c:pt>
                <c:pt idx="578">
                  <c:v>595.56000000000006</c:v>
                </c:pt>
                <c:pt idx="579">
                  <c:v>647.29999999999995</c:v>
                </c:pt>
                <c:pt idx="580">
                  <c:v>929.85</c:v>
                </c:pt>
                <c:pt idx="581">
                  <c:v>673.37999999999988</c:v>
                </c:pt>
                <c:pt idx="582">
                  <c:v>603.04</c:v>
                </c:pt>
                <c:pt idx="583">
                  <c:v>513.80000000000007</c:v>
                </c:pt>
                <c:pt idx="584">
                  <c:v>643.55999999999995</c:v>
                </c:pt>
                <c:pt idx="585">
                  <c:v>636.95000000000005</c:v>
                </c:pt>
                <c:pt idx="586">
                  <c:v>637.68000000000006</c:v>
                </c:pt>
                <c:pt idx="587">
                  <c:v>708.46</c:v>
                </c:pt>
                <c:pt idx="588">
                  <c:v>703.52</c:v>
                </c:pt>
                <c:pt idx="589">
                  <c:v>579.83000000000004</c:v>
                </c:pt>
                <c:pt idx="590">
                  <c:v>618</c:v>
                </c:pt>
                <c:pt idx="591">
                  <c:v>670.39</c:v>
                </c:pt>
                <c:pt idx="592">
                  <c:v>469.85</c:v>
                </c:pt>
                <c:pt idx="593">
                  <c:v>1397.02</c:v>
                </c:pt>
                <c:pt idx="594">
                  <c:v>514.11</c:v>
                </c:pt>
                <c:pt idx="595">
                  <c:v>484.95</c:v>
                </c:pt>
                <c:pt idx="596">
                  <c:v>594.9</c:v>
                </c:pt>
                <c:pt idx="597">
                  <c:v>556.9</c:v>
                </c:pt>
                <c:pt idx="598">
                  <c:v>577.04000000000008</c:v>
                </c:pt>
                <c:pt idx="599">
                  <c:v>805.49</c:v>
                </c:pt>
                <c:pt idx="600">
                  <c:v>520.69999999999993</c:v>
                </c:pt>
                <c:pt idx="601">
                  <c:v>529.21</c:v>
                </c:pt>
                <c:pt idx="602">
                  <c:v>852.38999999999987</c:v>
                </c:pt>
                <c:pt idx="603">
                  <c:v>681.63</c:v>
                </c:pt>
                <c:pt idx="604">
                  <c:v>579.17999999999995</c:v>
                </c:pt>
                <c:pt idx="605">
                  <c:v>474.55</c:v>
                </c:pt>
                <c:pt idx="606">
                  <c:v>597.46999999999991</c:v>
                </c:pt>
                <c:pt idx="607">
                  <c:v>756.17</c:v>
                </c:pt>
                <c:pt idx="608">
                  <c:v>513.9</c:v>
                </c:pt>
                <c:pt idx="609">
                  <c:v>805.06</c:v>
                </c:pt>
                <c:pt idx="610">
                  <c:v>571.54</c:v>
                </c:pt>
                <c:pt idx="611">
                  <c:v>376.81000000000006</c:v>
                </c:pt>
                <c:pt idx="612">
                  <c:v>629.99999999999989</c:v>
                </c:pt>
                <c:pt idx="613">
                  <c:v>511.35</c:v>
                </c:pt>
                <c:pt idx="614">
                  <c:v>515.82999999999993</c:v>
                </c:pt>
                <c:pt idx="615">
                  <c:v>605.46</c:v>
                </c:pt>
                <c:pt idx="616">
                  <c:v>491.28999999999996</c:v>
                </c:pt>
                <c:pt idx="617">
                  <c:v>718.50000000000011</c:v>
                </c:pt>
                <c:pt idx="618">
                  <c:v>604.81999999999994</c:v>
                </c:pt>
                <c:pt idx="619">
                  <c:v>537.66000000000008</c:v>
                </c:pt>
                <c:pt idx="620">
                  <c:v>619.87</c:v>
                </c:pt>
                <c:pt idx="621">
                  <c:v>522.36</c:v>
                </c:pt>
                <c:pt idx="622">
                  <c:v>605.85</c:v>
                </c:pt>
                <c:pt idx="623">
                  <c:v>708.56000000000006</c:v>
                </c:pt>
                <c:pt idx="624">
                  <c:v>699.86</c:v>
                </c:pt>
                <c:pt idx="625">
                  <c:v>705.08</c:v>
                </c:pt>
                <c:pt idx="626">
                  <c:v>505.23999999999995</c:v>
                </c:pt>
                <c:pt idx="627">
                  <c:v>502.71</c:v>
                </c:pt>
                <c:pt idx="628">
                  <c:v>535.54</c:v>
                </c:pt>
                <c:pt idx="629">
                  <c:v>801.66</c:v>
                </c:pt>
                <c:pt idx="630">
                  <c:v>581.57999999999993</c:v>
                </c:pt>
                <c:pt idx="631">
                  <c:v>553.92999999999995</c:v>
                </c:pt>
                <c:pt idx="632">
                  <c:v>432.42</c:v>
                </c:pt>
                <c:pt idx="633">
                  <c:v>589</c:v>
                </c:pt>
                <c:pt idx="634">
                  <c:v>637.79000000000008</c:v>
                </c:pt>
                <c:pt idx="635">
                  <c:v>737.69</c:v>
                </c:pt>
                <c:pt idx="636">
                  <c:v>522.66</c:v>
                </c:pt>
                <c:pt idx="637">
                  <c:v>642.78</c:v>
                </c:pt>
                <c:pt idx="638">
                  <c:v>571.05999999999995</c:v>
                </c:pt>
                <c:pt idx="639">
                  <c:v>717.68000000000006</c:v>
                </c:pt>
                <c:pt idx="640">
                  <c:v>731.69999999999993</c:v>
                </c:pt>
                <c:pt idx="641">
                  <c:v>884.08</c:v>
                </c:pt>
                <c:pt idx="642">
                  <c:v>668.19</c:v>
                </c:pt>
                <c:pt idx="643">
                  <c:v>601.58000000000004</c:v>
                </c:pt>
                <c:pt idx="644">
                  <c:v>661.3</c:v>
                </c:pt>
                <c:pt idx="645">
                  <c:v>604.96999999999991</c:v>
                </c:pt>
                <c:pt idx="646">
                  <c:v>733.31999999999994</c:v>
                </c:pt>
                <c:pt idx="647">
                  <c:v>566.05999999999995</c:v>
                </c:pt>
                <c:pt idx="648">
                  <c:v>593.59</c:v>
                </c:pt>
                <c:pt idx="649">
                  <c:v>672.65999999999985</c:v>
                </c:pt>
                <c:pt idx="650">
                  <c:v>604.51</c:v>
                </c:pt>
                <c:pt idx="651">
                  <c:v>675.49</c:v>
                </c:pt>
                <c:pt idx="652">
                  <c:v>315.37</c:v>
                </c:pt>
                <c:pt idx="653">
                  <c:v>528.47</c:v>
                </c:pt>
                <c:pt idx="654">
                  <c:v>635.80000000000007</c:v>
                </c:pt>
                <c:pt idx="655">
                  <c:v>598.54999999999995</c:v>
                </c:pt>
                <c:pt idx="656">
                  <c:v>587.48000000000013</c:v>
                </c:pt>
                <c:pt idx="657">
                  <c:v>727.1099999999999</c:v>
                </c:pt>
                <c:pt idx="658">
                  <c:v>522.04</c:v>
                </c:pt>
                <c:pt idx="659">
                  <c:v>560.48</c:v>
                </c:pt>
                <c:pt idx="660">
                  <c:v>831.22</c:v>
                </c:pt>
                <c:pt idx="661">
                  <c:v>636.12</c:v>
                </c:pt>
                <c:pt idx="662">
                  <c:v>750.88</c:v>
                </c:pt>
                <c:pt idx="663">
                  <c:v>524.63</c:v>
                </c:pt>
                <c:pt idx="664">
                  <c:v>626.62000000000012</c:v>
                </c:pt>
                <c:pt idx="665">
                  <c:v>541.99</c:v>
                </c:pt>
                <c:pt idx="666">
                  <c:v>700.51</c:v>
                </c:pt>
                <c:pt idx="667">
                  <c:v>1132.3600000000001</c:v>
                </c:pt>
                <c:pt idx="668">
                  <c:v>602.04</c:v>
                </c:pt>
                <c:pt idx="669">
                  <c:v>719.7</c:v>
                </c:pt>
                <c:pt idx="670">
                  <c:v>700.39</c:v>
                </c:pt>
                <c:pt idx="671">
                  <c:v>442.48</c:v>
                </c:pt>
                <c:pt idx="672">
                  <c:v>530.07999999999993</c:v>
                </c:pt>
                <c:pt idx="673">
                  <c:v>514.63</c:v>
                </c:pt>
                <c:pt idx="674">
                  <c:v>710.12999999999988</c:v>
                </c:pt>
                <c:pt idx="675">
                  <c:v>739.83</c:v>
                </c:pt>
                <c:pt idx="676">
                  <c:v>523.53</c:v>
                </c:pt>
                <c:pt idx="677">
                  <c:v>564.21999999999991</c:v>
                </c:pt>
                <c:pt idx="678">
                  <c:v>840.59</c:v>
                </c:pt>
                <c:pt idx="679">
                  <c:v>558.08000000000004</c:v>
                </c:pt>
                <c:pt idx="680">
                  <c:v>575.19000000000005</c:v>
                </c:pt>
                <c:pt idx="681">
                  <c:v>745.23</c:v>
                </c:pt>
                <c:pt idx="682">
                  <c:v>625.30000000000007</c:v>
                </c:pt>
                <c:pt idx="683">
                  <c:v>747.2</c:v>
                </c:pt>
                <c:pt idx="684">
                  <c:v>804.93</c:v>
                </c:pt>
                <c:pt idx="685">
                  <c:v>516.74</c:v>
                </c:pt>
                <c:pt idx="686">
                  <c:v>703.25999999999988</c:v>
                </c:pt>
                <c:pt idx="687">
                  <c:v>843.46</c:v>
                </c:pt>
                <c:pt idx="688">
                  <c:v>522.68000000000006</c:v>
                </c:pt>
                <c:pt idx="689">
                  <c:v>698.36999999999978</c:v>
                </c:pt>
                <c:pt idx="690">
                  <c:v>732.06</c:v>
                </c:pt>
                <c:pt idx="691">
                  <c:v>598.41999999999996</c:v>
                </c:pt>
                <c:pt idx="692">
                  <c:v>581.66999999999996</c:v>
                </c:pt>
                <c:pt idx="693">
                  <c:v>832.37000000000012</c:v>
                </c:pt>
                <c:pt idx="694">
                  <c:v>677.78000000000009</c:v>
                </c:pt>
                <c:pt idx="695">
                  <c:v>523.0200000000001</c:v>
                </c:pt>
                <c:pt idx="696">
                  <c:v>612.02</c:v>
                </c:pt>
                <c:pt idx="697">
                  <c:v>517.31999999999994</c:v>
                </c:pt>
                <c:pt idx="698">
                  <c:v>1189.02</c:v>
                </c:pt>
                <c:pt idx="699">
                  <c:v>531.83000000000004</c:v>
                </c:pt>
                <c:pt idx="700">
                  <c:v>668.40999999999985</c:v>
                </c:pt>
                <c:pt idx="701">
                  <c:v>744.32</c:v>
                </c:pt>
                <c:pt idx="702">
                  <c:v>544.8599999999999</c:v>
                </c:pt>
                <c:pt idx="703">
                  <c:v>538.28</c:v>
                </c:pt>
                <c:pt idx="704">
                  <c:v>623.0200000000001</c:v>
                </c:pt>
                <c:pt idx="705">
                  <c:v>736.68999999999994</c:v>
                </c:pt>
                <c:pt idx="706">
                  <c:v>676.93</c:v>
                </c:pt>
                <c:pt idx="707">
                  <c:v>565.78</c:v>
                </c:pt>
                <c:pt idx="708">
                  <c:v>690.21000000000015</c:v>
                </c:pt>
                <c:pt idx="709">
                  <c:v>554.09999999999991</c:v>
                </c:pt>
                <c:pt idx="710">
                  <c:v>623.95000000000005</c:v>
                </c:pt>
                <c:pt idx="711">
                  <c:v>637.26999999999987</c:v>
                </c:pt>
                <c:pt idx="712">
                  <c:v>538.58000000000004</c:v>
                </c:pt>
                <c:pt idx="713">
                  <c:v>578.52</c:v>
                </c:pt>
                <c:pt idx="714">
                  <c:v>525.87</c:v>
                </c:pt>
                <c:pt idx="715">
                  <c:v>827.76</c:v>
                </c:pt>
                <c:pt idx="716">
                  <c:v>563.23</c:v>
                </c:pt>
                <c:pt idx="717">
                  <c:v>540.65000000000009</c:v>
                </c:pt>
                <c:pt idx="718">
                  <c:v>493.3</c:v>
                </c:pt>
                <c:pt idx="719">
                  <c:v>646.06000000000006</c:v>
                </c:pt>
                <c:pt idx="720">
                  <c:v>496.02</c:v>
                </c:pt>
                <c:pt idx="721">
                  <c:v>662.66</c:v>
                </c:pt>
                <c:pt idx="722">
                  <c:v>590.48</c:v>
                </c:pt>
                <c:pt idx="723">
                  <c:v>595.56999999999994</c:v>
                </c:pt>
                <c:pt idx="724">
                  <c:v>521.96</c:v>
                </c:pt>
                <c:pt idx="725">
                  <c:v>505.71000000000004</c:v>
                </c:pt>
                <c:pt idx="726">
                  <c:v>482.77000000000004</c:v>
                </c:pt>
                <c:pt idx="727">
                  <c:v>982.65000000000009</c:v>
                </c:pt>
                <c:pt idx="728">
                  <c:v>611.28</c:v>
                </c:pt>
                <c:pt idx="729">
                  <c:v>568.64</c:v>
                </c:pt>
                <c:pt idx="730">
                  <c:v>569.84</c:v>
                </c:pt>
                <c:pt idx="731">
                  <c:v>717.34</c:v>
                </c:pt>
                <c:pt idx="732">
                  <c:v>595.65</c:v>
                </c:pt>
                <c:pt idx="733">
                  <c:v>491.74</c:v>
                </c:pt>
                <c:pt idx="734">
                  <c:v>584.03</c:v>
                </c:pt>
                <c:pt idx="735">
                  <c:v>640.53</c:v>
                </c:pt>
                <c:pt idx="736">
                  <c:v>472.04</c:v>
                </c:pt>
                <c:pt idx="737">
                  <c:v>667.61</c:v>
                </c:pt>
                <c:pt idx="738">
                  <c:v>715.7199999999998</c:v>
                </c:pt>
                <c:pt idx="739">
                  <c:v>705.59</c:v>
                </c:pt>
                <c:pt idx="740">
                  <c:v>569.39</c:v>
                </c:pt>
                <c:pt idx="741">
                  <c:v>672.37</c:v>
                </c:pt>
                <c:pt idx="742">
                  <c:v>1130.5999999999999</c:v>
                </c:pt>
                <c:pt idx="743">
                  <c:v>890.05</c:v>
                </c:pt>
                <c:pt idx="744">
                  <c:v>566.47000000000014</c:v>
                </c:pt>
                <c:pt idx="745">
                  <c:v>501.29000000000008</c:v>
                </c:pt>
                <c:pt idx="746">
                  <c:v>691.35</c:v>
                </c:pt>
                <c:pt idx="747">
                  <c:v>819.05</c:v>
                </c:pt>
                <c:pt idx="748">
                  <c:v>494.13</c:v>
                </c:pt>
                <c:pt idx="749">
                  <c:v>657.00999999999976</c:v>
                </c:pt>
                <c:pt idx="750">
                  <c:v>679.2700000000001</c:v>
                </c:pt>
                <c:pt idx="751">
                  <c:v>590.92000000000007</c:v>
                </c:pt>
                <c:pt idx="752">
                  <c:v>490.78</c:v>
                </c:pt>
                <c:pt idx="753">
                  <c:v>698.64999999999986</c:v>
                </c:pt>
                <c:pt idx="754">
                  <c:v>516.64</c:v>
                </c:pt>
                <c:pt idx="755">
                  <c:v>635.59</c:v>
                </c:pt>
                <c:pt idx="756">
                  <c:v>636.5</c:v>
                </c:pt>
                <c:pt idx="757">
                  <c:v>613.04</c:v>
                </c:pt>
                <c:pt idx="758">
                  <c:v>486.40999999999997</c:v>
                </c:pt>
                <c:pt idx="759">
                  <c:v>583.94999999999993</c:v>
                </c:pt>
                <c:pt idx="760">
                  <c:v>506.98999999999995</c:v>
                </c:pt>
                <c:pt idx="761">
                  <c:v>655.2600000000001</c:v>
                </c:pt>
                <c:pt idx="762">
                  <c:v>590.15</c:v>
                </c:pt>
                <c:pt idx="763">
                  <c:v>577.95999999999992</c:v>
                </c:pt>
                <c:pt idx="764">
                  <c:v>585.38</c:v>
                </c:pt>
                <c:pt idx="765">
                  <c:v>499.58000000000004</c:v>
                </c:pt>
                <c:pt idx="766">
                  <c:v>863.4</c:v>
                </c:pt>
                <c:pt idx="767">
                  <c:v>483.83000000000004</c:v>
                </c:pt>
                <c:pt idx="768">
                  <c:v>601.96</c:v>
                </c:pt>
                <c:pt idx="769">
                  <c:v>621.93999999999994</c:v>
                </c:pt>
                <c:pt idx="770">
                  <c:v>547.75</c:v>
                </c:pt>
                <c:pt idx="771">
                  <c:v>569.51</c:v>
                </c:pt>
                <c:pt idx="772">
                  <c:v>668.05</c:v>
                </c:pt>
                <c:pt idx="773">
                  <c:v>632.47</c:v>
                </c:pt>
                <c:pt idx="774">
                  <c:v>529.76</c:v>
                </c:pt>
                <c:pt idx="775">
                  <c:v>622.79</c:v>
                </c:pt>
                <c:pt idx="776">
                  <c:v>857.47</c:v>
                </c:pt>
                <c:pt idx="777">
                  <c:v>922.43000000000006</c:v>
                </c:pt>
                <c:pt idx="778">
                  <c:v>533.58000000000015</c:v>
                </c:pt>
                <c:pt idx="779">
                  <c:v>602.22000000000014</c:v>
                </c:pt>
                <c:pt idx="780">
                  <c:v>1110.7800000000002</c:v>
                </c:pt>
                <c:pt idx="781">
                  <c:v>530.47</c:v>
                </c:pt>
                <c:pt idx="782">
                  <c:v>539.02</c:v>
                </c:pt>
                <c:pt idx="783">
                  <c:v>614.73</c:v>
                </c:pt>
                <c:pt idx="784">
                  <c:v>537.31000000000006</c:v>
                </c:pt>
                <c:pt idx="785">
                  <c:v>613.09</c:v>
                </c:pt>
                <c:pt idx="786">
                  <c:v>589.24</c:v>
                </c:pt>
                <c:pt idx="787">
                  <c:v>616.66999999999996</c:v>
                </c:pt>
                <c:pt idx="788">
                  <c:v>884.39999999999975</c:v>
                </c:pt>
                <c:pt idx="789">
                  <c:v>498.86000000000007</c:v>
                </c:pt>
                <c:pt idx="790">
                  <c:v>666.50000000000011</c:v>
                </c:pt>
                <c:pt idx="791">
                  <c:v>386.14</c:v>
                </c:pt>
                <c:pt idx="792">
                  <c:v>676.56</c:v>
                </c:pt>
                <c:pt idx="793">
                  <c:v>1054.8499999999999</c:v>
                </c:pt>
                <c:pt idx="794">
                  <c:v>598.31000000000006</c:v>
                </c:pt>
                <c:pt idx="795">
                  <c:v>597.4799999999999</c:v>
                </c:pt>
                <c:pt idx="796">
                  <c:v>605.61</c:v>
                </c:pt>
                <c:pt idx="797">
                  <c:v>449.00000000000006</c:v>
                </c:pt>
                <c:pt idx="798">
                  <c:v>640.78000000000009</c:v>
                </c:pt>
                <c:pt idx="799">
                  <c:v>373.22</c:v>
                </c:pt>
                <c:pt idx="800">
                  <c:v>768.91</c:v>
                </c:pt>
                <c:pt idx="801">
                  <c:v>613.19999999999993</c:v>
                </c:pt>
                <c:pt idx="802">
                  <c:v>578.13</c:v>
                </c:pt>
                <c:pt idx="803">
                  <c:v>543.61999999999989</c:v>
                </c:pt>
                <c:pt idx="804">
                  <c:v>758.25000000000011</c:v>
                </c:pt>
                <c:pt idx="805">
                  <c:v>543.20000000000005</c:v>
                </c:pt>
                <c:pt idx="806">
                  <c:v>638.22</c:v>
                </c:pt>
                <c:pt idx="807">
                  <c:v>703.2</c:v>
                </c:pt>
                <c:pt idx="808">
                  <c:v>853.69000000000017</c:v>
                </c:pt>
                <c:pt idx="809">
                  <c:v>521.81999999999994</c:v>
                </c:pt>
                <c:pt idx="810">
                  <c:v>683.91000000000008</c:v>
                </c:pt>
                <c:pt idx="811">
                  <c:v>673.7</c:v>
                </c:pt>
                <c:pt idx="812">
                  <c:v>493.98000000000008</c:v>
                </c:pt>
                <c:pt idx="813">
                  <c:v>504.95999999999992</c:v>
                </c:pt>
                <c:pt idx="814">
                  <c:v>624.74</c:v>
                </c:pt>
                <c:pt idx="815">
                  <c:v>684.93000000000006</c:v>
                </c:pt>
                <c:pt idx="816">
                  <c:v>481.84999999999997</c:v>
                </c:pt>
                <c:pt idx="817">
                  <c:v>723.92999999999984</c:v>
                </c:pt>
                <c:pt idx="818">
                  <c:v>587.27</c:v>
                </c:pt>
                <c:pt idx="819">
                  <c:v>560.96</c:v>
                </c:pt>
                <c:pt idx="820">
                  <c:v>624.25</c:v>
                </c:pt>
                <c:pt idx="821">
                  <c:v>673.91</c:v>
                </c:pt>
                <c:pt idx="822">
                  <c:v>726.65</c:v>
                </c:pt>
                <c:pt idx="823">
                  <c:v>557.03</c:v>
                </c:pt>
                <c:pt idx="824">
                  <c:v>518.87</c:v>
                </c:pt>
                <c:pt idx="825">
                  <c:v>533.51</c:v>
                </c:pt>
                <c:pt idx="826">
                  <c:v>493.14</c:v>
                </c:pt>
                <c:pt idx="827">
                  <c:v>646.26</c:v>
                </c:pt>
                <c:pt idx="828">
                  <c:v>454.15000000000003</c:v>
                </c:pt>
                <c:pt idx="829">
                  <c:v>683.36</c:v>
                </c:pt>
                <c:pt idx="830">
                  <c:v>602.04000000000008</c:v>
                </c:pt>
                <c:pt idx="831">
                  <c:v>599.43000000000006</c:v>
                </c:pt>
                <c:pt idx="832">
                  <c:v>500.05999999999995</c:v>
                </c:pt>
                <c:pt idx="833">
                  <c:v>704.42</c:v>
                </c:pt>
                <c:pt idx="834">
                  <c:v>595.05000000000007</c:v>
                </c:pt>
                <c:pt idx="835">
                  <c:v>669.13</c:v>
                </c:pt>
                <c:pt idx="836">
                  <c:v>609.21</c:v>
                </c:pt>
                <c:pt idx="837">
                  <c:v>620.4899999999999</c:v>
                </c:pt>
                <c:pt idx="838">
                  <c:v>853.6400000000001</c:v>
                </c:pt>
                <c:pt idx="839">
                  <c:v>497.39999999999986</c:v>
                </c:pt>
                <c:pt idx="840">
                  <c:v>690.2</c:v>
                </c:pt>
                <c:pt idx="841">
                  <c:v>834.94000000000017</c:v>
                </c:pt>
                <c:pt idx="842">
                  <c:v>565.36</c:v>
                </c:pt>
                <c:pt idx="843">
                  <c:v>556.33999999999992</c:v>
                </c:pt>
                <c:pt idx="844">
                  <c:v>652.95999999999992</c:v>
                </c:pt>
                <c:pt idx="845">
                  <c:v>685.94</c:v>
                </c:pt>
                <c:pt idx="846">
                  <c:v>621.04</c:v>
                </c:pt>
                <c:pt idx="847">
                  <c:v>702.20999999999992</c:v>
                </c:pt>
                <c:pt idx="848">
                  <c:v>828.57999999999993</c:v>
                </c:pt>
                <c:pt idx="849">
                  <c:v>573.77</c:v>
                </c:pt>
                <c:pt idx="850">
                  <c:v>575.54999999999995</c:v>
                </c:pt>
                <c:pt idx="851">
                  <c:v>728.6099999999999</c:v>
                </c:pt>
                <c:pt idx="852">
                  <c:v>720.48</c:v>
                </c:pt>
                <c:pt idx="853">
                  <c:v>552.15000000000009</c:v>
                </c:pt>
                <c:pt idx="854">
                  <c:v>500.90000000000003</c:v>
                </c:pt>
                <c:pt idx="855">
                  <c:v>554.84999999999991</c:v>
                </c:pt>
                <c:pt idx="856">
                  <c:v>795.31000000000017</c:v>
                </c:pt>
                <c:pt idx="857">
                  <c:v>864.70999999999992</c:v>
                </c:pt>
                <c:pt idx="858">
                  <c:v>665.63999999999987</c:v>
                </c:pt>
                <c:pt idx="859">
                  <c:v>953.18999999999983</c:v>
                </c:pt>
                <c:pt idx="860">
                  <c:v>713.96999999999991</c:v>
                </c:pt>
                <c:pt idx="861">
                  <c:v>824.06</c:v>
                </c:pt>
                <c:pt idx="862">
                  <c:v>531.67000000000007</c:v>
                </c:pt>
                <c:pt idx="863">
                  <c:v>528.44999999999993</c:v>
                </c:pt>
                <c:pt idx="864">
                  <c:v>657.94999999999993</c:v>
                </c:pt>
                <c:pt idx="865">
                  <c:v>820.7399999999999</c:v>
                </c:pt>
                <c:pt idx="866">
                  <c:v>500.96999999999997</c:v>
                </c:pt>
                <c:pt idx="867">
                  <c:v>496.78000000000003</c:v>
                </c:pt>
                <c:pt idx="868">
                  <c:v>787.97</c:v>
                </c:pt>
                <c:pt idx="869">
                  <c:v>607.16</c:v>
                </c:pt>
                <c:pt idx="870">
                  <c:v>542.67000000000007</c:v>
                </c:pt>
                <c:pt idx="871">
                  <c:v>617.68999999999983</c:v>
                </c:pt>
                <c:pt idx="872">
                  <c:v>645.26</c:v>
                </c:pt>
                <c:pt idx="873">
                  <c:v>569.31999999999994</c:v>
                </c:pt>
                <c:pt idx="874">
                  <c:v>672.11</c:v>
                </c:pt>
                <c:pt idx="875">
                  <c:v>732.61999999999989</c:v>
                </c:pt>
                <c:pt idx="876">
                  <c:v>634.92000000000007</c:v>
                </c:pt>
                <c:pt idx="877">
                  <c:v>624.91000000000008</c:v>
                </c:pt>
                <c:pt idx="878">
                  <c:v>709.66999999999985</c:v>
                </c:pt>
                <c:pt idx="879">
                  <c:v>570.4799999999999</c:v>
                </c:pt>
                <c:pt idx="880">
                  <c:v>676.98</c:v>
                </c:pt>
                <c:pt idx="881">
                  <c:v>546.80999999999995</c:v>
                </c:pt>
                <c:pt idx="882">
                  <c:v>792.83</c:v>
                </c:pt>
                <c:pt idx="883">
                  <c:v>620.34000000000015</c:v>
                </c:pt>
                <c:pt idx="884">
                  <c:v>604.93999999999994</c:v>
                </c:pt>
                <c:pt idx="885">
                  <c:v>676.53</c:v>
                </c:pt>
                <c:pt idx="886">
                  <c:v>675.17999999999984</c:v>
                </c:pt>
                <c:pt idx="887">
                  <c:v>610.55000000000007</c:v>
                </c:pt>
                <c:pt idx="888">
                  <c:v>560.5</c:v>
                </c:pt>
                <c:pt idx="889">
                  <c:v>671.21</c:v>
                </c:pt>
                <c:pt idx="890">
                  <c:v>528.71999999999991</c:v>
                </c:pt>
                <c:pt idx="891">
                  <c:v>535.39</c:v>
                </c:pt>
                <c:pt idx="892">
                  <c:v>515.37</c:v>
                </c:pt>
                <c:pt idx="893">
                  <c:v>503.09</c:v>
                </c:pt>
                <c:pt idx="894">
                  <c:v>511.12999999999994</c:v>
                </c:pt>
                <c:pt idx="895">
                  <c:v>491.82</c:v>
                </c:pt>
                <c:pt idx="896">
                  <c:v>511.91</c:v>
                </c:pt>
                <c:pt idx="897">
                  <c:v>671.13999999999987</c:v>
                </c:pt>
                <c:pt idx="898">
                  <c:v>526.01</c:v>
                </c:pt>
                <c:pt idx="899">
                  <c:v>740.38999999999987</c:v>
                </c:pt>
                <c:pt idx="900">
                  <c:v>626.32000000000005</c:v>
                </c:pt>
                <c:pt idx="901">
                  <c:v>605.87</c:v>
                </c:pt>
                <c:pt idx="902">
                  <c:v>600.77</c:v>
                </c:pt>
                <c:pt idx="903">
                  <c:v>683.94999999999993</c:v>
                </c:pt>
                <c:pt idx="904">
                  <c:v>406.67</c:v>
                </c:pt>
                <c:pt idx="905">
                  <c:v>789.2299999999999</c:v>
                </c:pt>
                <c:pt idx="906">
                  <c:v>438.87</c:v>
                </c:pt>
                <c:pt idx="907">
                  <c:v>511.9</c:v>
                </c:pt>
                <c:pt idx="908">
                  <c:v>600.42999999999995</c:v>
                </c:pt>
                <c:pt idx="909">
                  <c:v>654.34</c:v>
                </c:pt>
                <c:pt idx="910">
                  <c:v>581.1</c:v>
                </c:pt>
                <c:pt idx="911">
                  <c:v>616.58000000000004</c:v>
                </c:pt>
                <c:pt idx="912">
                  <c:v>639</c:v>
                </c:pt>
                <c:pt idx="913">
                  <c:v>1318.7100000000003</c:v>
                </c:pt>
                <c:pt idx="914">
                  <c:v>676.12</c:v>
                </c:pt>
                <c:pt idx="915">
                  <c:v>585.85</c:v>
                </c:pt>
                <c:pt idx="916">
                  <c:v>487.40000000000003</c:v>
                </c:pt>
                <c:pt idx="917">
                  <c:v>1093.97</c:v>
                </c:pt>
                <c:pt idx="918">
                  <c:v>544.88</c:v>
                </c:pt>
                <c:pt idx="919">
                  <c:v>605.06999999999994</c:v>
                </c:pt>
                <c:pt idx="920">
                  <c:v>466.86000000000007</c:v>
                </c:pt>
                <c:pt idx="921">
                  <c:v>563.04000000000008</c:v>
                </c:pt>
                <c:pt idx="922">
                  <c:v>969.24</c:v>
                </c:pt>
                <c:pt idx="923">
                  <c:v>519</c:v>
                </c:pt>
                <c:pt idx="924">
                  <c:v>511.91</c:v>
                </c:pt>
                <c:pt idx="925">
                  <c:v>622.01</c:v>
                </c:pt>
                <c:pt idx="926">
                  <c:v>550.40000000000009</c:v>
                </c:pt>
                <c:pt idx="927">
                  <c:v>768.9499999999997</c:v>
                </c:pt>
                <c:pt idx="928">
                  <c:v>661.16</c:v>
                </c:pt>
                <c:pt idx="929">
                  <c:v>710.81000000000006</c:v>
                </c:pt>
                <c:pt idx="930">
                  <c:v>482.68999999999994</c:v>
                </c:pt>
                <c:pt idx="931">
                  <c:v>500.53</c:v>
                </c:pt>
                <c:pt idx="932">
                  <c:v>573.37999999999988</c:v>
                </c:pt>
                <c:pt idx="933">
                  <c:v>622.92000000000007</c:v>
                </c:pt>
                <c:pt idx="934">
                  <c:v>575.30000000000007</c:v>
                </c:pt>
                <c:pt idx="935">
                  <c:v>521.29</c:v>
                </c:pt>
                <c:pt idx="936">
                  <c:v>589.29999999999995</c:v>
                </c:pt>
                <c:pt idx="937">
                  <c:v>489.12000000000006</c:v>
                </c:pt>
                <c:pt idx="938">
                  <c:v>530.25</c:v>
                </c:pt>
                <c:pt idx="939">
                  <c:v>586.53000000000009</c:v>
                </c:pt>
                <c:pt idx="940">
                  <c:v>536.20999999999992</c:v>
                </c:pt>
                <c:pt idx="941">
                  <c:v>760.98000000000013</c:v>
                </c:pt>
                <c:pt idx="942">
                  <c:v>547.11</c:v>
                </c:pt>
                <c:pt idx="943">
                  <c:v>588.92999999999995</c:v>
                </c:pt>
                <c:pt idx="944">
                  <c:v>623.28000000000009</c:v>
                </c:pt>
                <c:pt idx="945">
                  <c:v>546.51</c:v>
                </c:pt>
                <c:pt idx="946">
                  <c:v>562.54000000000008</c:v>
                </c:pt>
                <c:pt idx="947">
                  <c:v>574.67000000000007</c:v>
                </c:pt>
                <c:pt idx="948">
                  <c:v>588.61</c:v>
                </c:pt>
                <c:pt idx="949">
                  <c:v>629.49</c:v>
                </c:pt>
                <c:pt idx="950">
                  <c:v>574.86</c:v>
                </c:pt>
                <c:pt idx="951">
                  <c:v>537.64</c:v>
                </c:pt>
                <c:pt idx="952">
                  <c:v>588.03000000000009</c:v>
                </c:pt>
                <c:pt idx="953">
                  <c:v>629.94000000000005</c:v>
                </c:pt>
                <c:pt idx="954">
                  <c:v>635.59</c:v>
                </c:pt>
                <c:pt idx="955">
                  <c:v>527.20999999999992</c:v>
                </c:pt>
                <c:pt idx="956">
                  <c:v>514.28</c:v>
                </c:pt>
                <c:pt idx="957">
                  <c:v>670.95</c:v>
                </c:pt>
                <c:pt idx="958">
                  <c:v>522.63</c:v>
                </c:pt>
                <c:pt idx="959">
                  <c:v>584.41000000000008</c:v>
                </c:pt>
                <c:pt idx="960">
                  <c:v>743.94999999999993</c:v>
                </c:pt>
                <c:pt idx="961">
                  <c:v>686.03000000000009</c:v>
                </c:pt>
                <c:pt idx="962">
                  <c:v>551.14</c:v>
                </c:pt>
                <c:pt idx="963">
                  <c:v>1218.83</c:v>
                </c:pt>
                <c:pt idx="964">
                  <c:v>614.88</c:v>
                </c:pt>
                <c:pt idx="965">
                  <c:v>567.86</c:v>
                </c:pt>
                <c:pt idx="966">
                  <c:v>618.32999999999993</c:v>
                </c:pt>
                <c:pt idx="967">
                  <c:v>505.33000000000004</c:v>
                </c:pt>
                <c:pt idx="968">
                  <c:v>687.33999999999992</c:v>
                </c:pt>
                <c:pt idx="969">
                  <c:v>685.04000000000008</c:v>
                </c:pt>
                <c:pt idx="970">
                  <c:v>602.79</c:v>
                </c:pt>
                <c:pt idx="971">
                  <c:v>643.63999999999987</c:v>
                </c:pt>
                <c:pt idx="972">
                  <c:v>619.46</c:v>
                </c:pt>
                <c:pt idx="973">
                  <c:v>737.54000000000019</c:v>
                </c:pt>
                <c:pt idx="974">
                  <c:v>649.07999999999993</c:v>
                </c:pt>
                <c:pt idx="975">
                  <c:v>508.66999999999996</c:v>
                </c:pt>
                <c:pt idx="976">
                  <c:v>1237.5400000000002</c:v>
                </c:pt>
                <c:pt idx="977">
                  <c:v>806.31</c:v>
                </c:pt>
                <c:pt idx="978">
                  <c:v>696.66</c:v>
                </c:pt>
                <c:pt idx="979">
                  <c:v>668.69</c:v>
                </c:pt>
                <c:pt idx="980">
                  <c:v>515.85</c:v>
                </c:pt>
                <c:pt idx="981">
                  <c:v>1177.92</c:v>
                </c:pt>
                <c:pt idx="982">
                  <c:v>735.71999999999991</c:v>
                </c:pt>
                <c:pt idx="983">
                  <c:v>955.33000000000015</c:v>
                </c:pt>
                <c:pt idx="984">
                  <c:v>900.54000000000008</c:v>
                </c:pt>
                <c:pt idx="985">
                  <c:v>724.33999999999992</c:v>
                </c:pt>
                <c:pt idx="986">
                  <c:v>503.11999999999995</c:v>
                </c:pt>
                <c:pt idx="987">
                  <c:v>636.49</c:v>
                </c:pt>
                <c:pt idx="988">
                  <c:v>625.32999999999993</c:v>
                </c:pt>
                <c:pt idx="989">
                  <c:v>620.74999999999989</c:v>
                </c:pt>
                <c:pt idx="990">
                  <c:v>524.42000000000007</c:v>
                </c:pt>
                <c:pt idx="991">
                  <c:v>643.67999999999995</c:v>
                </c:pt>
                <c:pt idx="992">
                  <c:v>643.98</c:v>
                </c:pt>
                <c:pt idx="993">
                  <c:v>502.85</c:v>
                </c:pt>
                <c:pt idx="994">
                  <c:v>720.6</c:v>
                </c:pt>
                <c:pt idx="995">
                  <c:v>704.6099999999999</c:v>
                </c:pt>
                <c:pt idx="996">
                  <c:v>639.11999999999989</c:v>
                </c:pt>
                <c:pt idx="997">
                  <c:v>510.64</c:v>
                </c:pt>
                <c:pt idx="998">
                  <c:v>693.74</c:v>
                </c:pt>
                <c:pt idx="999">
                  <c:v>1133.8399999999999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5-442C-AF8A-B7ADD59A4C7E}"/>
            </c:ext>
          </c:extLst>
        </c:ser>
        <c:ser>
          <c:idx val="1"/>
          <c:order val="1"/>
          <c:tx>
            <c:strRef>
              <c:f>'Final Analysis (2)'!$O$7</c:f>
              <c:strCache>
                <c:ptCount val="1"/>
                <c:pt idx="0">
                  <c:v>Sum of S_pack_Revenue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'Final Analysis (2)'!$M$8:$M$1009</c:f>
              <c:strCache>
                <c:ptCount val="1001"/>
                <c:pt idx="0">
                  <c:v>SUB-100962022</c:v>
                </c:pt>
                <c:pt idx="1">
                  <c:v>SUB-101759923</c:v>
                </c:pt>
                <c:pt idx="2">
                  <c:v>SUB-104250558</c:v>
                </c:pt>
                <c:pt idx="3">
                  <c:v>SUB-104899978</c:v>
                </c:pt>
                <c:pt idx="4">
                  <c:v>SUB-105344122</c:v>
                </c:pt>
                <c:pt idx="5">
                  <c:v>SUB-105708050</c:v>
                </c:pt>
                <c:pt idx="6">
                  <c:v>SUB-105878049</c:v>
                </c:pt>
                <c:pt idx="7">
                  <c:v>SUB-107236587</c:v>
                </c:pt>
                <c:pt idx="8">
                  <c:v>SUB-107447811</c:v>
                </c:pt>
                <c:pt idx="9">
                  <c:v>SUB-108305604</c:v>
                </c:pt>
                <c:pt idx="10">
                  <c:v>SUB-108383012</c:v>
                </c:pt>
                <c:pt idx="11">
                  <c:v>SUB-108880090</c:v>
                </c:pt>
                <c:pt idx="12">
                  <c:v>SUB-109824201</c:v>
                </c:pt>
                <c:pt idx="13">
                  <c:v>SUB-111544536</c:v>
                </c:pt>
                <c:pt idx="14">
                  <c:v>SUB-114978551</c:v>
                </c:pt>
                <c:pt idx="15">
                  <c:v>SUB-115048431</c:v>
                </c:pt>
                <c:pt idx="16">
                  <c:v>SUB-115774364</c:v>
                </c:pt>
                <c:pt idx="17">
                  <c:v>SUB-115857885</c:v>
                </c:pt>
                <c:pt idx="18">
                  <c:v>SUB-115928656</c:v>
                </c:pt>
                <c:pt idx="19">
                  <c:v>SUB-117347433</c:v>
                </c:pt>
                <c:pt idx="20">
                  <c:v>SUB-118054916</c:v>
                </c:pt>
                <c:pt idx="21">
                  <c:v>SUB-119238810</c:v>
                </c:pt>
                <c:pt idx="22">
                  <c:v>SUB-122543180</c:v>
                </c:pt>
                <c:pt idx="23">
                  <c:v>SUB-122771504</c:v>
                </c:pt>
                <c:pt idx="24">
                  <c:v>SUB-124374053</c:v>
                </c:pt>
                <c:pt idx="25">
                  <c:v>SUB-125085998</c:v>
                </c:pt>
                <c:pt idx="26">
                  <c:v>SUB-125853271</c:v>
                </c:pt>
                <c:pt idx="27">
                  <c:v>SUB-125947742</c:v>
                </c:pt>
                <c:pt idx="28">
                  <c:v>SUB-128686285</c:v>
                </c:pt>
                <c:pt idx="29">
                  <c:v>SUB-129211068</c:v>
                </c:pt>
                <c:pt idx="30">
                  <c:v>SUB-130906141</c:v>
                </c:pt>
                <c:pt idx="31">
                  <c:v>SUB-130985941</c:v>
                </c:pt>
                <c:pt idx="32">
                  <c:v>SUB-131768269</c:v>
                </c:pt>
                <c:pt idx="33">
                  <c:v>SUB-132311524</c:v>
                </c:pt>
                <c:pt idx="34">
                  <c:v>SUB-132948010</c:v>
                </c:pt>
                <c:pt idx="35">
                  <c:v>SUB-133156503</c:v>
                </c:pt>
                <c:pt idx="36">
                  <c:v>SUB-133802335</c:v>
                </c:pt>
                <c:pt idx="37">
                  <c:v>SUB-133885595</c:v>
                </c:pt>
                <c:pt idx="38">
                  <c:v>SUB-134758655</c:v>
                </c:pt>
                <c:pt idx="39">
                  <c:v>SUB-136181771</c:v>
                </c:pt>
                <c:pt idx="40">
                  <c:v>SUB-136927625</c:v>
                </c:pt>
                <c:pt idx="41">
                  <c:v>SUB-137805061</c:v>
                </c:pt>
                <c:pt idx="42">
                  <c:v>SUB-138372880</c:v>
                </c:pt>
                <c:pt idx="43">
                  <c:v>SUB-138765605</c:v>
                </c:pt>
                <c:pt idx="44">
                  <c:v>SUB-139535508</c:v>
                </c:pt>
                <c:pt idx="45">
                  <c:v>SUB-140130734</c:v>
                </c:pt>
                <c:pt idx="46">
                  <c:v>SUB-140274840</c:v>
                </c:pt>
                <c:pt idx="47">
                  <c:v>SUB-140543044</c:v>
                </c:pt>
                <c:pt idx="48">
                  <c:v>SUB-141752642</c:v>
                </c:pt>
                <c:pt idx="49">
                  <c:v>SUB-141812009</c:v>
                </c:pt>
                <c:pt idx="50">
                  <c:v>SUB-144997740</c:v>
                </c:pt>
                <c:pt idx="51">
                  <c:v>SUB-148106862</c:v>
                </c:pt>
                <c:pt idx="52">
                  <c:v>SUB-149935018</c:v>
                </c:pt>
                <c:pt idx="53">
                  <c:v>SUB-149944814</c:v>
                </c:pt>
                <c:pt idx="54">
                  <c:v>SUB-151074186</c:v>
                </c:pt>
                <c:pt idx="55">
                  <c:v>SUB-153605049</c:v>
                </c:pt>
                <c:pt idx="56">
                  <c:v>SUB-154443930</c:v>
                </c:pt>
                <c:pt idx="57">
                  <c:v>SUB-155033877</c:v>
                </c:pt>
                <c:pt idx="58">
                  <c:v>SUB-155193745</c:v>
                </c:pt>
                <c:pt idx="59">
                  <c:v>SUB-156593807</c:v>
                </c:pt>
                <c:pt idx="60">
                  <c:v>SUB-157801885</c:v>
                </c:pt>
                <c:pt idx="61">
                  <c:v>SUB-158158096</c:v>
                </c:pt>
                <c:pt idx="62">
                  <c:v>SUB-158668755</c:v>
                </c:pt>
                <c:pt idx="63">
                  <c:v>SUB-161595340</c:v>
                </c:pt>
                <c:pt idx="64">
                  <c:v>SUB-162773632</c:v>
                </c:pt>
                <c:pt idx="65">
                  <c:v>SUB-162918606</c:v>
                </c:pt>
                <c:pt idx="66">
                  <c:v>SUB-163559604</c:v>
                </c:pt>
                <c:pt idx="67">
                  <c:v>SUB-163726216</c:v>
                </c:pt>
                <c:pt idx="68">
                  <c:v>SUB-164266931</c:v>
                </c:pt>
                <c:pt idx="69">
                  <c:v>SUB-164426713</c:v>
                </c:pt>
                <c:pt idx="70">
                  <c:v>SUB-164625338</c:v>
                </c:pt>
                <c:pt idx="71">
                  <c:v>SUB-166479353</c:v>
                </c:pt>
                <c:pt idx="72">
                  <c:v>SUB-167014852</c:v>
                </c:pt>
                <c:pt idx="73">
                  <c:v>SUB-170596371</c:v>
                </c:pt>
                <c:pt idx="74">
                  <c:v>SUB-170799987</c:v>
                </c:pt>
                <c:pt idx="75">
                  <c:v>SUB-173204380</c:v>
                </c:pt>
                <c:pt idx="76">
                  <c:v>SUB-173504200</c:v>
                </c:pt>
                <c:pt idx="77">
                  <c:v>SUB-174115462</c:v>
                </c:pt>
                <c:pt idx="78">
                  <c:v>SUB-174157347</c:v>
                </c:pt>
                <c:pt idx="79">
                  <c:v>SUB-175614581</c:v>
                </c:pt>
                <c:pt idx="80">
                  <c:v>SUB-176025871</c:v>
                </c:pt>
                <c:pt idx="81">
                  <c:v>SUB-176247445</c:v>
                </c:pt>
                <c:pt idx="82">
                  <c:v>SUB-178252773</c:v>
                </c:pt>
                <c:pt idx="83">
                  <c:v>SUB-178331796</c:v>
                </c:pt>
                <c:pt idx="84">
                  <c:v>SUB-179882837</c:v>
                </c:pt>
                <c:pt idx="85">
                  <c:v>SUB-180004486</c:v>
                </c:pt>
                <c:pt idx="86">
                  <c:v>SUB-180755363</c:v>
                </c:pt>
                <c:pt idx="87">
                  <c:v>SUB-180855761</c:v>
                </c:pt>
                <c:pt idx="88">
                  <c:v>SUB-182229260</c:v>
                </c:pt>
                <c:pt idx="89">
                  <c:v>SUB-183248249</c:v>
                </c:pt>
                <c:pt idx="90">
                  <c:v>SUB-183864962</c:v>
                </c:pt>
                <c:pt idx="91">
                  <c:v>SUB-184107923</c:v>
                </c:pt>
                <c:pt idx="92">
                  <c:v>SUB-188933333</c:v>
                </c:pt>
                <c:pt idx="93">
                  <c:v>SUB-189021712</c:v>
                </c:pt>
                <c:pt idx="94">
                  <c:v>SUB-190242475</c:v>
                </c:pt>
                <c:pt idx="95">
                  <c:v>SUB-191427278</c:v>
                </c:pt>
                <c:pt idx="96">
                  <c:v>SUB-192200774</c:v>
                </c:pt>
                <c:pt idx="97">
                  <c:v>SUB-193154668</c:v>
                </c:pt>
                <c:pt idx="98">
                  <c:v>SUB-196964363</c:v>
                </c:pt>
                <c:pt idx="99">
                  <c:v>SUB-197921646</c:v>
                </c:pt>
                <c:pt idx="100">
                  <c:v>SUB-199254755</c:v>
                </c:pt>
                <c:pt idx="101">
                  <c:v>SUB-200802321</c:v>
                </c:pt>
                <c:pt idx="102">
                  <c:v>SUB-201456416</c:v>
                </c:pt>
                <c:pt idx="103">
                  <c:v>SUB-201971686</c:v>
                </c:pt>
                <c:pt idx="104">
                  <c:v>SUB-202062368</c:v>
                </c:pt>
                <c:pt idx="105">
                  <c:v>SUB-202373977</c:v>
                </c:pt>
                <c:pt idx="106">
                  <c:v>SUB-202400714</c:v>
                </c:pt>
                <c:pt idx="107">
                  <c:v>SUB-202670917</c:v>
                </c:pt>
                <c:pt idx="108">
                  <c:v>SUB-203031103</c:v>
                </c:pt>
                <c:pt idx="109">
                  <c:v>SUB-203534896</c:v>
                </c:pt>
                <c:pt idx="110">
                  <c:v>SUB-204203706</c:v>
                </c:pt>
                <c:pt idx="111">
                  <c:v>SUB-204591161</c:v>
                </c:pt>
                <c:pt idx="112">
                  <c:v>SUB-205518393</c:v>
                </c:pt>
                <c:pt idx="113">
                  <c:v>SUB-206701024</c:v>
                </c:pt>
                <c:pt idx="114">
                  <c:v>SUB-206963193</c:v>
                </c:pt>
                <c:pt idx="115">
                  <c:v>SUB-207733458</c:v>
                </c:pt>
                <c:pt idx="116">
                  <c:v>SUB-208225819</c:v>
                </c:pt>
                <c:pt idx="117">
                  <c:v>SUB-208757677</c:v>
                </c:pt>
                <c:pt idx="118">
                  <c:v>SUB-209487968</c:v>
                </c:pt>
                <c:pt idx="119">
                  <c:v>SUB-211525379</c:v>
                </c:pt>
                <c:pt idx="120">
                  <c:v>SUB-212418653</c:v>
                </c:pt>
                <c:pt idx="121">
                  <c:v>SUB-212766319</c:v>
                </c:pt>
                <c:pt idx="122">
                  <c:v>SUB-215634383</c:v>
                </c:pt>
                <c:pt idx="123">
                  <c:v>SUB-216583109</c:v>
                </c:pt>
                <c:pt idx="124">
                  <c:v>SUB-217130068</c:v>
                </c:pt>
                <c:pt idx="125">
                  <c:v>SUB-217901839</c:v>
                </c:pt>
                <c:pt idx="126">
                  <c:v>SUB-218602985</c:v>
                </c:pt>
                <c:pt idx="127">
                  <c:v>SUB-218668664</c:v>
                </c:pt>
                <c:pt idx="128">
                  <c:v>SUB-218744914</c:v>
                </c:pt>
                <c:pt idx="129">
                  <c:v>SUB-218872152</c:v>
                </c:pt>
                <c:pt idx="130">
                  <c:v>SUB-219606936</c:v>
                </c:pt>
                <c:pt idx="131">
                  <c:v>SUB-219686190</c:v>
                </c:pt>
                <c:pt idx="132">
                  <c:v>SUB-219938302</c:v>
                </c:pt>
                <c:pt idx="133">
                  <c:v>SUB-220251965</c:v>
                </c:pt>
                <c:pt idx="134">
                  <c:v>SUB-222461062</c:v>
                </c:pt>
                <c:pt idx="135">
                  <c:v>SUB-225086980</c:v>
                </c:pt>
                <c:pt idx="136">
                  <c:v>SUB-225496767</c:v>
                </c:pt>
                <c:pt idx="137">
                  <c:v>SUB-225566086</c:v>
                </c:pt>
                <c:pt idx="138">
                  <c:v>SUB-225852197</c:v>
                </c:pt>
                <c:pt idx="139">
                  <c:v>SUB-227878469</c:v>
                </c:pt>
                <c:pt idx="140">
                  <c:v>SUB-228207247</c:v>
                </c:pt>
                <c:pt idx="141">
                  <c:v>SUB-228214782</c:v>
                </c:pt>
                <c:pt idx="142">
                  <c:v>SUB-228220181</c:v>
                </c:pt>
                <c:pt idx="143">
                  <c:v>SUB-228242118</c:v>
                </c:pt>
                <c:pt idx="144">
                  <c:v>SUB-228650226</c:v>
                </c:pt>
                <c:pt idx="145">
                  <c:v>SUB-229501772</c:v>
                </c:pt>
                <c:pt idx="146">
                  <c:v>SUB-229743300</c:v>
                </c:pt>
                <c:pt idx="147">
                  <c:v>SUB-230563938</c:v>
                </c:pt>
                <c:pt idx="148">
                  <c:v>SUB-231928275</c:v>
                </c:pt>
                <c:pt idx="149">
                  <c:v>SUB-235349480</c:v>
                </c:pt>
                <c:pt idx="150">
                  <c:v>SUB-235796799</c:v>
                </c:pt>
                <c:pt idx="151">
                  <c:v>SUB-237001014</c:v>
                </c:pt>
                <c:pt idx="152">
                  <c:v>SUB-237756053</c:v>
                </c:pt>
                <c:pt idx="153">
                  <c:v>SUB-240238594</c:v>
                </c:pt>
                <c:pt idx="154">
                  <c:v>SUB-240394725</c:v>
                </c:pt>
                <c:pt idx="155">
                  <c:v>SUB-242460300</c:v>
                </c:pt>
                <c:pt idx="156">
                  <c:v>SUB-245634478</c:v>
                </c:pt>
                <c:pt idx="157">
                  <c:v>SUB-246678534</c:v>
                </c:pt>
                <c:pt idx="158">
                  <c:v>SUB-246860497</c:v>
                </c:pt>
                <c:pt idx="159">
                  <c:v>SUB-249687352</c:v>
                </c:pt>
                <c:pt idx="160">
                  <c:v>SUB-254788818</c:v>
                </c:pt>
                <c:pt idx="161">
                  <c:v>SUB-261250969</c:v>
                </c:pt>
                <c:pt idx="162">
                  <c:v>SUB-262027892</c:v>
                </c:pt>
                <c:pt idx="163">
                  <c:v>SUB-266848804</c:v>
                </c:pt>
                <c:pt idx="164">
                  <c:v>SUB-267071852</c:v>
                </c:pt>
                <c:pt idx="165">
                  <c:v>SUB-267386378</c:v>
                </c:pt>
                <c:pt idx="166">
                  <c:v>SUB-268838191</c:v>
                </c:pt>
                <c:pt idx="167">
                  <c:v>SUB-270288096</c:v>
                </c:pt>
                <c:pt idx="168">
                  <c:v>SUB-270674621</c:v>
                </c:pt>
                <c:pt idx="169">
                  <c:v>SUB-271242242</c:v>
                </c:pt>
                <c:pt idx="170">
                  <c:v>SUB-271475571</c:v>
                </c:pt>
                <c:pt idx="171">
                  <c:v>SUB-271793838</c:v>
                </c:pt>
                <c:pt idx="172">
                  <c:v>SUB-272113604</c:v>
                </c:pt>
                <c:pt idx="173">
                  <c:v>SUB-272886164</c:v>
                </c:pt>
                <c:pt idx="174">
                  <c:v>SUB-272928408</c:v>
                </c:pt>
                <c:pt idx="175">
                  <c:v>SUB-273405904</c:v>
                </c:pt>
                <c:pt idx="176">
                  <c:v>SUB-275007520</c:v>
                </c:pt>
                <c:pt idx="177">
                  <c:v>SUB-275406642</c:v>
                </c:pt>
                <c:pt idx="178">
                  <c:v>SUB-275599312</c:v>
                </c:pt>
                <c:pt idx="179">
                  <c:v>SUB-277070219</c:v>
                </c:pt>
                <c:pt idx="180">
                  <c:v>SUB-277326592</c:v>
                </c:pt>
                <c:pt idx="181">
                  <c:v>SUB-279367285</c:v>
                </c:pt>
                <c:pt idx="182">
                  <c:v>SUB-280254393</c:v>
                </c:pt>
                <c:pt idx="183">
                  <c:v>SUB-281716581</c:v>
                </c:pt>
                <c:pt idx="184">
                  <c:v>SUB-282064203</c:v>
                </c:pt>
                <c:pt idx="185">
                  <c:v>SUB-282958758</c:v>
                </c:pt>
                <c:pt idx="186">
                  <c:v>SUB-285568742</c:v>
                </c:pt>
                <c:pt idx="187">
                  <c:v>SUB-285728161</c:v>
                </c:pt>
                <c:pt idx="188">
                  <c:v>SUB-286031574</c:v>
                </c:pt>
                <c:pt idx="189">
                  <c:v>SUB-287045108</c:v>
                </c:pt>
                <c:pt idx="190">
                  <c:v>SUB-288107691</c:v>
                </c:pt>
                <c:pt idx="191">
                  <c:v>SUB-288241000</c:v>
                </c:pt>
                <c:pt idx="192">
                  <c:v>SUB-289127631</c:v>
                </c:pt>
                <c:pt idx="193">
                  <c:v>SUB-289264001</c:v>
                </c:pt>
                <c:pt idx="194">
                  <c:v>SUB-289861162</c:v>
                </c:pt>
                <c:pt idx="195">
                  <c:v>SUB-291015517</c:v>
                </c:pt>
                <c:pt idx="196">
                  <c:v>SUB-294859069</c:v>
                </c:pt>
                <c:pt idx="197">
                  <c:v>SUB-294881232</c:v>
                </c:pt>
                <c:pt idx="198">
                  <c:v>SUB-296219261</c:v>
                </c:pt>
                <c:pt idx="199">
                  <c:v>SUB-297116772</c:v>
                </c:pt>
                <c:pt idx="200">
                  <c:v>SUB-298748911</c:v>
                </c:pt>
                <c:pt idx="201">
                  <c:v>SUB-298853617</c:v>
                </c:pt>
                <c:pt idx="202">
                  <c:v>SUB-299074795</c:v>
                </c:pt>
                <c:pt idx="203">
                  <c:v>SUB-299496586</c:v>
                </c:pt>
                <c:pt idx="204">
                  <c:v>SUB-299557135</c:v>
                </c:pt>
                <c:pt idx="205">
                  <c:v>SUB-299657173</c:v>
                </c:pt>
                <c:pt idx="206">
                  <c:v>SUB-299979974</c:v>
                </c:pt>
                <c:pt idx="207">
                  <c:v>SUB-300776769</c:v>
                </c:pt>
                <c:pt idx="208">
                  <c:v>SUB-303795801</c:v>
                </c:pt>
                <c:pt idx="209">
                  <c:v>SUB-304251046</c:v>
                </c:pt>
                <c:pt idx="210">
                  <c:v>SUB-305375874</c:v>
                </c:pt>
                <c:pt idx="211">
                  <c:v>SUB-305581564</c:v>
                </c:pt>
                <c:pt idx="212">
                  <c:v>SUB-306524359</c:v>
                </c:pt>
                <c:pt idx="213">
                  <c:v>SUB-307176606</c:v>
                </c:pt>
                <c:pt idx="214">
                  <c:v>SUB-308983041</c:v>
                </c:pt>
                <c:pt idx="215">
                  <c:v>SUB-309284306</c:v>
                </c:pt>
                <c:pt idx="216">
                  <c:v>SUB-309329577</c:v>
                </c:pt>
                <c:pt idx="217">
                  <c:v>SUB-311415386</c:v>
                </c:pt>
                <c:pt idx="218">
                  <c:v>SUB-311733132</c:v>
                </c:pt>
                <c:pt idx="219">
                  <c:v>SUB-314510883</c:v>
                </c:pt>
                <c:pt idx="220">
                  <c:v>SUB-314616771</c:v>
                </c:pt>
                <c:pt idx="221">
                  <c:v>SUB-316698812</c:v>
                </c:pt>
                <c:pt idx="222">
                  <c:v>SUB-316843248</c:v>
                </c:pt>
                <c:pt idx="223">
                  <c:v>SUB-316894757</c:v>
                </c:pt>
                <c:pt idx="224">
                  <c:v>SUB-317315009</c:v>
                </c:pt>
                <c:pt idx="225">
                  <c:v>SUB-317457117</c:v>
                </c:pt>
                <c:pt idx="226">
                  <c:v>SUB-317961017</c:v>
                </c:pt>
                <c:pt idx="227">
                  <c:v>SUB-318287098</c:v>
                </c:pt>
                <c:pt idx="228">
                  <c:v>SUB-318504688</c:v>
                </c:pt>
                <c:pt idx="229">
                  <c:v>SUB-320112847</c:v>
                </c:pt>
                <c:pt idx="230">
                  <c:v>SUB-322141261</c:v>
                </c:pt>
                <c:pt idx="231">
                  <c:v>SUB-322723550</c:v>
                </c:pt>
                <c:pt idx="232">
                  <c:v>SUB-323045240</c:v>
                </c:pt>
                <c:pt idx="233">
                  <c:v>SUB-323602023</c:v>
                </c:pt>
                <c:pt idx="234">
                  <c:v>SUB-324830159</c:v>
                </c:pt>
                <c:pt idx="235">
                  <c:v>SUB-325289139</c:v>
                </c:pt>
                <c:pt idx="236">
                  <c:v>SUB-327259441</c:v>
                </c:pt>
                <c:pt idx="237">
                  <c:v>SUB-327629905</c:v>
                </c:pt>
                <c:pt idx="238">
                  <c:v>SUB-328238031</c:v>
                </c:pt>
                <c:pt idx="239">
                  <c:v>SUB-328765738</c:v>
                </c:pt>
                <c:pt idx="240">
                  <c:v>SUB-328961830</c:v>
                </c:pt>
                <c:pt idx="241">
                  <c:v>SUB-329709858</c:v>
                </c:pt>
                <c:pt idx="242">
                  <c:v>SUB-330475978</c:v>
                </c:pt>
                <c:pt idx="243">
                  <c:v>SUB-330754748</c:v>
                </c:pt>
                <c:pt idx="244">
                  <c:v>SUB-332277195</c:v>
                </c:pt>
                <c:pt idx="245">
                  <c:v>SUB-333371847</c:v>
                </c:pt>
                <c:pt idx="246">
                  <c:v>SUB-336353138</c:v>
                </c:pt>
                <c:pt idx="247">
                  <c:v>SUB-336775953</c:v>
                </c:pt>
                <c:pt idx="248">
                  <c:v>SUB-338735129</c:v>
                </c:pt>
                <c:pt idx="249">
                  <c:v>SUB-339133739</c:v>
                </c:pt>
                <c:pt idx="250">
                  <c:v>SUB-339269488</c:v>
                </c:pt>
                <c:pt idx="251">
                  <c:v>SUB-339293065</c:v>
                </c:pt>
                <c:pt idx="252">
                  <c:v>SUB-340064591</c:v>
                </c:pt>
                <c:pt idx="253">
                  <c:v>SUB-340441776</c:v>
                </c:pt>
                <c:pt idx="254">
                  <c:v>SUB-340709565</c:v>
                </c:pt>
                <c:pt idx="255">
                  <c:v>SUB-340892251</c:v>
                </c:pt>
                <c:pt idx="256">
                  <c:v>SUB-342306778</c:v>
                </c:pt>
                <c:pt idx="257">
                  <c:v>SUB-342430878</c:v>
                </c:pt>
                <c:pt idx="258">
                  <c:v>SUB-342532843</c:v>
                </c:pt>
                <c:pt idx="259">
                  <c:v>SUB-345750604</c:v>
                </c:pt>
                <c:pt idx="260">
                  <c:v>SUB-346596292</c:v>
                </c:pt>
                <c:pt idx="261">
                  <c:v>SUB-349437087</c:v>
                </c:pt>
                <c:pt idx="262">
                  <c:v>SUB-349792514</c:v>
                </c:pt>
                <c:pt idx="263">
                  <c:v>SUB-350741197</c:v>
                </c:pt>
                <c:pt idx="264">
                  <c:v>SUB-351593874</c:v>
                </c:pt>
                <c:pt idx="265">
                  <c:v>SUB-351734553</c:v>
                </c:pt>
                <c:pt idx="266">
                  <c:v>SUB-351850519</c:v>
                </c:pt>
                <c:pt idx="267">
                  <c:v>SUB-354672872</c:v>
                </c:pt>
                <c:pt idx="268">
                  <c:v>SUB-355907481</c:v>
                </c:pt>
                <c:pt idx="269">
                  <c:v>SUB-356580869</c:v>
                </c:pt>
                <c:pt idx="270">
                  <c:v>SUB-356990844</c:v>
                </c:pt>
                <c:pt idx="271">
                  <c:v>SUB-358430392</c:v>
                </c:pt>
                <c:pt idx="272">
                  <c:v>SUB-358463339</c:v>
                </c:pt>
                <c:pt idx="273">
                  <c:v>SUB-361684083</c:v>
                </c:pt>
                <c:pt idx="274">
                  <c:v>SUB-362296268</c:v>
                </c:pt>
                <c:pt idx="275">
                  <c:v>SUB-363977113</c:v>
                </c:pt>
                <c:pt idx="276">
                  <c:v>SUB-364277756</c:v>
                </c:pt>
                <c:pt idx="277">
                  <c:v>SUB-366345085</c:v>
                </c:pt>
                <c:pt idx="278">
                  <c:v>SUB-366762189</c:v>
                </c:pt>
                <c:pt idx="279">
                  <c:v>SUB-368610366</c:v>
                </c:pt>
                <c:pt idx="280">
                  <c:v>SUB-369268820</c:v>
                </c:pt>
                <c:pt idx="281">
                  <c:v>SUB-370666838</c:v>
                </c:pt>
                <c:pt idx="282">
                  <c:v>SUB-371614234</c:v>
                </c:pt>
                <c:pt idx="283">
                  <c:v>SUB-373082538</c:v>
                </c:pt>
                <c:pt idx="284">
                  <c:v>SUB-376230082</c:v>
                </c:pt>
                <c:pt idx="285">
                  <c:v>SUB-376808909</c:v>
                </c:pt>
                <c:pt idx="286">
                  <c:v>SUB-377059302</c:v>
                </c:pt>
                <c:pt idx="287">
                  <c:v>SUB-378062748</c:v>
                </c:pt>
                <c:pt idx="288">
                  <c:v>SUB-378333797</c:v>
                </c:pt>
                <c:pt idx="289">
                  <c:v>SUB-381117118</c:v>
                </c:pt>
                <c:pt idx="290">
                  <c:v>SUB-384428935</c:v>
                </c:pt>
                <c:pt idx="291">
                  <c:v>SUB-385309023</c:v>
                </c:pt>
                <c:pt idx="292">
                  <c:v>SUB-385904284</c:v>
                </c:pt>
                <c:pt idx="293">
                  <c:v>SUB-386129133</c:v>
                </c:pt>
                <c:pt idx="294">
                  <c:v>SUB-389090823</c:v>
                </c:pt>
                <c:pt idx="295">
                  <c:v>SUB-389454224</c:v>
                </c:pt>
                <c:pt idx="296">
                  <c:v>SUB-389921696</c:v>
                </c:pt>
                <c:pt idx="297">
                  <c:v>SUB-390554238</c:v>
                </c:pt>
                <c:pt idx="298">
                  <c:v>SUB-391629132</c:v>
                </c:pt>
                <c:pt idx="299">
                  <c:v>SUB-391733824</c:v>
                </c:pt>
                <c:pt idx="300">
                  <c:v>SUB-393521707</c:v>
                </c:pt>
                <c:pt idx="301">
                  <c:v>SUB-393652004</c:v>
                </c:pt>
                <c:pt idx="302">
                  <c:v>SUB-393954791</c:v>
                </c:pt>
                <c:pt idx="303">
                  <c:v>SUB-396285737</c:v>
                </c:pt>
                <c:pt idx="304">
                  <c:v>SUB-396587826</c:v>
                </c:pt>
                <c:pt idx="305">
                  <c:v>SUB-396904869</c:v>
                </c:pt>
                <c:pt idx="306">
                  <c:v>SUB-397184274</c:v>
                </c:pt>
                <c:pt idx="307">
                  <c:v>SUB-398146050</c:v>
                </c:pt>
                <c:pt idx="308">
                  <c:v>SUB-398165710</c:v>
                </c:pt>
                <c:pt idx="309">
                  <c:v>SUB-398216069</c:v>
                </c:pt>
                <c:pt idx="310">
                  <c:v>SUB-398226688</c:v>
                </c:pt>
                <c:pt idx="311">
                  <c:v>SUB-399899189</c:v>
                </c:pt>
                <c:pt idx="312">
                  <c:v>SUB-400178402</c:v>
                </c:pt>
                <c:pt idx="313">
                  <c:v>SUB-402214203</c:v>
                </c:pt>
                <c:pt idx="314">
                  <c:v>SUB-402340183</c:v>
                </c:pt>
                <c:pt idx="315">
                  <c:v>SUB-402704839</c:v>
                </c:pt>
                <c:pt idx="316">
                  <c:v>SUB-402724460</c:v>
                </c:pt>
                <c:pt idx="317">
                  <c:v>SUB-403529765</c:v>
                </c:pt>
                <c:pt idx="318">
                  <c:v>SUB-405826209</c:v>
                </c:pt>
                <c:pt idx="319">
                  <c:v>SUB-406455661</c:v>
                </c:pt>
                <c:pt idx="320">
                  <c:v>SUB-407300704</c:v>
                </c:pt>
                <c:pt idx="321">
                  <c:v>SUB-409131512</c:v>
                </c:pt>
                <c:pt idx="322">
                  <c:v>SUB-412270559</c:v>
                </c:pt>
                <c:pt idx="323">
                  <c:v>SUB-412447043</c:v>
                </c:pt>
                <c:pt idx="324">
                  <c:v>SUB-413704181</c:v>
                </c:pt>
                <c:pt idx="325">
                  <c:v>SUB-414114481</c:v>
                </c:pt>
                <c:pt idx="326">
                  <c:v>SUB-414448259</c:v>
                </c:pt>
                <c:pt idx="327">
                  <c:v>SUB-415448540</c:v>
                </c:pt>
                <c:pt idx="328">
                  <c:v>SUB-416079609</c:v>
                </c:pt>
                <c:pt idx="329">
                  <c:v>SUB-417958675</c:v>
                </c:pt>
                <c:pt idx="330">
                  <c:v>SUB-420343521</c:v>
                </c:pt>
                <c:pt idx="331">
                  <c:v>SUB-421465545</c:v>
                </c:pt>
                <c:pt idx="332">
                  <c:v>SUB-421938177</c:v>
                </c:pt>
                <c:pt idx="333">
                  <c:v>SUB-425076361</c:v>
                </c:pt>
                <c:pt idx="334">
                  <c:v>SUB-425606111</c:v>
                </c:pt>
                <c:pt idx="335">
                  <c:v>SUB-426183240</c:v>
                </c:pt>
                <c:pt idx="336">
                  <c:v>SUB-426328153</c:v>
                </c:pt>
                <c:pt idx="337">
                  <c:v>SUB-430892864</c:v>
                </c:pt>
                <c:pt idx="338">
                  <c:v>SUB-431226390</c:v>
                </c:pt>
                <c:pt idx="339">
                  <c:v>SUB-433027906</c:v>
                </c:pt>
                <c:pt idx="340">
                  <c:v>SUB-433972158</c:v>
                </c:pt>
                <c:pt idx="341">
                  <c:v>SUB-434190092</c:v>
                </c:pt>
                <c:pt idx="342">
                  <c:v>SUB-434340682</c:v>
                </c:pt>
                <c:pt idx="343">
                  <c:v>SUB-436350881</c:v>
                </c:pt>
                <c:pt idx="344">
                  <c:v>SUB-437419855</c:v>
                </c:pt>
                <c:pt idx="345">
                  <c:v>SUB-438173731</c:v>
                </c:pt>
                <c:pt idx="346">
                  <c:v>SUB-438453562</c:v>
                </c:pt>
                <c:pt idx="347">
                  <c:v>SUB-440630499</c:v>
                </c:pt>
                <c:pt idx="348">
                  <c:v>SUB-441430236</c:v>
                </c:pt>
                <c:pt idx="349">
                  <c:v>SUB-442019541</c:v>
                </c:pt>
                <c:pt idx="350">
                  <c:v>SUB-443168735</c:v>
                </c:pt>
                <c:pt idx="351">
                  <c:v>SUB-444437421</c:v>
                </c:pt>
                <c:pt idx="352">
                  <c:v>SUB-445079670</c:v>
                </c:pt>
                <c:pt idx="353">
                  <c:v>SUB-447155226</c:v>
                </c:pt>
                <c:pt idx="354">
                  <c:v>SUB-447898544</c:v>
                </c:pt>
                <c:pt idx="355">
                  <c:v>SUB-450303786</c:v>
                </c:pt>
                <c:pt idx="356">
                  <c:v>SUB-453535445</c:v>
                </c:pt>
                <c:pt idx="357">
                  <c:v>SUB-454222904</c:v>
                </c:pt>
                <c:pt idx="358">
                  <c:v>SUB-454422022</c:v>
                </c:pt>
                <c:pt idx="359">
                  <c:v>SUB-455005212</c:v>
                </c:pt>
                <c:pt idx="360">
                  <c:v>SUB-457526024</c:v>
                </c:pt>
                <c:pt idx="361">
                  <c:v>SUB-459024696</c:v>
                </c:pt>
                <c:pt idx="362">
                  <c:v>SUB-459676307</c:v>
                </c:pt>
                <c:pt idx="363">
                  <c:v>SUB-460053662</c:v>
                </c:pt>
                <c:pt idx="364">
                  <c:v>SUB-460252473</c:v>
                </c:pt>
                <c:pt idx="365">
                  <c:v>SUB-460442042</c:v>
                </c:pt>
                <c:pt idx="366">
                  <c:v>SUB-460861811</c:v>
                </c:pt>
                <c:pt idx="367">
                  <c:v>SUB-461192198</c:v>
                </c:pt>
                <c:pt idx="368">
                  <c:v>SUB-463410899</c:v>
                </c:pt>
                <c:pt idx="369">
                  <c:v>SUB-463600975</c:v>
                </c:pt>
                <c:pt idx="370">
                  <c:v>SUB-465227725</c:v>
                </c:pt>
                <c:pt idx="371">
                  <c:v>SUB-466144132</c:v>
                </c:pt>
                <c:pt idx="372">
                  <c:v>SUB-467104235</c:v>
                </c:pt>
                <c:pt idx="373">
                  <c:v>SUB-467170926</c:v>
                </c:pt>
                <c:pt idx="374">
                  <c:v>SUB-467824339</c:v>
                </c:pt>
                <c:pt idx="375">
                  <c:v>SUB-470088303</c:v>
                </c:pt>
                <c:pt idx="376">
                  <c:v>SUB-472333112</c:v>
                </c:pt>
                <c:pt idx="377">
                  <c:v>SUB-472605395</c:v>
                </c:pt>
                <c:pt idx="378">
                  <c:v>SUB-473325999</c:v>
                </c:pt>
                <c:pt idx="379">
                  <c:v>SUB-473973371</c:v>
                </c:pt>
                <c:pt idx="380">
                  <c:v>SUB-474017666</c:v>
                </c:pt>
                <c:pt idx="381">
                  <c:v>SUB-474945743</c:v>
                </c:pt>
                <c:pt idx="382">
                  <c:v>SUB-475178203</c:v>
                </c:pt>
                <c:pt idx="383">
                  <c:v>SUB-475645336</c:v>
                </c:pt>
                <c:pt idx="384">
                  <c:v>SUB-475665050</c:v>
                </c:pt>
                <c:pt idx="385">
                  <c:v>SUB-475845220</c:v>
                </c:pt>
                <c:pt idx="386">
                  <c:v>SUB-477202880</c:v>
                </c:pt>
                <c:pt idx="387">
                  <c:v>SUB-479666822</c:v>
                </c:pt>
                <c:pt idx="388">
                  <c:v>SUB-479883432</c:v>
                </c:pt>
                <c:pt idx="389">
                  <c:v>SUB-480054298</c:v>
                </c:pt>
                <c:pt idx="390">
                  <c:v>SUB-481846870</c:v>
                </c:pt>
                <c:pt idx="391">
                  <c:v>SUB-482188273</c:v>
                </c:pt>
                <c:pt idx="392">
                  <c:v>SUB-482672608</c:v>
                </c:pt>
                <c:pt idx="393">
                  <c:v>SUB-483500594</c:v>
                </c:pt>
                <c:pt idx="394">
                  <c:v>SUB-484309889</c:v>
                </c:pt>
                <c:pt idx="395">
                  <c:v>SUB-484544594</c:v>
                </c:pt>
                <c:pt idx="396">
                  <c:v>SUB-485321180</c:v>
                </c:pt>
                <c:pt idx="397">
                  <c:v>SUB-485948895</c:v>
                </c:pt>
                <c:pt idx="398">
                  <c:v>SUB-488621688</c:v>
                </c:pt>
                <c:pt idx="399">
                  <c:v>SUB-488650282</c:v>
                </c:pt>
                <c:pt idx="400">
                  <c:v>SUB-489079307</c:v>
                </c:pt>
                <c:pt idx="401">
                  <c:v>SUB-489750991</c:v>
                </c:pt>
                <c:pt idx="402">
                  <c:v>SUB-489858448</c:v>
                </c:pt>
                <c:pt idx="403">
                  <c:v>SUB-492955131</c:v>
                </c:pt>
                <c:pt idx="404">
                  <c:v>SUB-493510728</c:v>
                </c:pt>
                <c:pt idx="405">
                  <c:v>SUB-494068818</c:v>
                </c:pt>
                <c:pt idx="406">
                  <c:v>SUB-494201721</c:v>
                </c:pt>
                <c:pt idx="407">
                  <c:v>SUB-495586423</c:v>
                </c:pt>
                <c:pt idx="408">
                  <c:v>SUB-496325643</c:v>
                </c:pt>
                <c:pt idx="409">
                  <c:v>SUB-496839023</c:v>
                </c:pt>
                <c:pt idx="410">
                  <c:v>SUB-496861422</c:v>
                </c:pt>
                <c:pt idx="411">
                  <c:v>SUB-499534925</c:v>
                </c:pt>
                <c:pt idx="412">
                  <c:v>SUB-500229881</c:v>
                </c:pt>
                <c:pt idx="413">
                  <c:v>SUB-501322148</c:v>
                </c:pt>
                <c:pt idx="414">
                  <c:v>SUB-502838987</c:v>
                </c:pt>
                <c:pt idx="415">
                  <c:v>SUB-503724926</c:v>
                </c:pt>
                <c:pt idx="416">
                  <c:v>SUB-503817529</c:v>
                </c:pt>
                <c:pt idx="417">
                  <c:v>SUB-505596950</c:v>
                </c:pt>
                <c:pt idx="418">
                  <c:v>SUB-507170513</c:v>
                </c:pt>
                <c:pt idx="419">
                  <c:v>SUB-508570722</c:v>
                </c:pt>
                <c:pt idx="420">
                  <c:v>SUB-508589057</c:v>
                </c:pt>
                <c:pt idx="421">
                  <c:v>SUB-508620134</c:v>
                </c:pt>
                <c:pt idx="422">
                  <c:v>SUB-509441380</c:v>
                </c:pt>
                <c:pt idx="423">
                  <c:v>SUB-509627993</c:v>
                </c:pt>
                <c:pt idx="424">
                  <c:v>SUB-510071354</c:v>
                </c:pt>
                <c:pt idx="425">
                  <c:v>SUB-510644427</c:v>
                </c:pt>
                <c:pt idx="426">
                  <c:v>SUB-511055333</c:v>
                </c:pt>
                <c:pt idx="427">
                  <c:v>SUB-511743673</c:v>
                </c:pt>
                <c:pt idx="428">
                  <c:v>SUB-513092668</c:v>
                </c:pt>
                <c:pt idx="429">
                  <c:v>SUB-513817677</c:v>
                </c:pt>
                <c:pt idx="430">
                  <c:v>SUB-516055456</c:v>
                </c:pt>
                <c:pt idx="431">
                  <c:v>SUB-516202229</c:v>
                </c:pt>
                <c:pt idx="432">
                  <c:v>SUB-516897124</c:v>
                </c:pt>
                <c:pt idx="433">
                  <c:v>SUB-517258009</c:v>
                </c:pt>
                <c:pt idx="434">
                  <c:v>SUB-518704321</c:v>
                </c:pt>
                <c:pt idx="435">
                  <c:v>SUB-518709102</c:v>
                </c:pt>
                <c:pt idx="436">
                  <c:v>SUB-520337413</c:v>
                </c:pt>
                <c:pt idx="437">
                  <c:v>SUB-521321411</c:v>
                </c:pt>
                <c:pt idx="438">
                  <c:v>SUB-521977517</c:v>
                </c:pt>
                <c:pt idx="439">
                  <c:v>SUB-522380396</c:v>
                </c:pt>
                <c:pt idx="440">
                  <c:v>SUB-522523441</c:v>
                </c:pt>
                <c:pt idx="441">
                  <c:v>SUB-522709910</c:v>
                </c:pt>
                <c:pt idx="442">
                  <c:v>SUB-523709658</c:v>
                </c:pt>
                <c:pt idx="443">
                  <c:v>SUB-524488595</c:v>
                </c:pt>
                <c:pt idx="444">
                  <c:v>SUB-526570802</c:v>
                </c:pt>
                <c:pt idx="445">
                  <c:v>SUB-527906456</c:v>
                </c:pt>
                <c:pt idx="446">
                  <c:v>SUB-528516155</c:v>
                </c:pt>
                <c:pt idx="447">
                  <c:v>SUB-528930627</c:v>
                </c:pt>
                <c:pt idx="448">
                  <c:v>SUB-529642764</c:v>
                </c:pt>
                <c:pt idx="449">
                  <c:v>SUB-532328450</c:v>
                </c:pt>
                <c:pt idx="450">
                  <c:v>SUB-532540881</c:v>
                </c:pt>
                <c:pt idx="451">
                  <c:v>SUB-532543280</c:v>
                </c:pt>
                <c:pt idx="452">
                  <c:v>SUB-532632857</c:v>
                </c:pt>
                <c:pt idx="453">
                  <c:v>SUB-533645978</c:v>
                </c:pt>
                <c:pt idx="454">
                  <c:v>SUB-534179138</c:v>
                </c:pt>
                <c:pt idx="455">
                  <c:v>SUB-534492024</c:v>
                </c:pt>
                <c:pt idx="456">
                  <c:v>SUB-534561318</c:v>
                </c:pt>
                <c:pt idx="457">
                  <c:v>SUB-534799404</c:v>
                </c:pt>
                <c:pt idx="458">
                  <c:v>SUB-536122081</c:v>
                </c:pt>
                <c:pt idx="459">
                  <c:v>SUB-537734623</c:v>
                </c:pt>
                <c:pt idx="460">
                  <c:v>SUB-537834271</c:v>
                </c:pt>
                <c:pt idx="461">
                  <c:v>SUB-538425944</c:v>
                </c:pt>
                <c:pt idx="462">
                  <c:v>SUB-539060688</c:v>
                </c:pt>
                <c:pt idx="463">
                  <c:v>SUB-541532292</c:v>
                </c:pt>
                <c:pt idx="464">
                  <c:v>SUB-541778579</c:v>
                </c:pt>
                <c:pt idx="465">
                  <c:v>SUB-544165523</c:v>
                </c:pt>
                <c:pt idx="466">
                  <c:v>SUB-545952317</c:v>
                </c:pt>
                <c:pt idx="467">
                  <c:v>SUB-546490543</c:v>
                </c:pt>
                <c:pt idx="468">
                  <c:v>SUB-548780093</c:v>
                </c:pt>
                <c:pt idx="469">
                  <c:v>SUB-551223683</c:v>
                </c:pt>
                <c:pt idx="470">
                  <c:v>SUB-551425603</c:v>
                </c:pt>
                <c:pt idx="471">
                  <c:v>SUB-553824883</c:v>
                </c:pt>
                <c:pt idx="472">
                  <c:v>SUB-555622338</c:v>
                </c:pt>
                <c:pt idx="473">
                  <c:v>SUB-555691975</c:v>
                </c:pt>
                <c:pt idx="474">
                  <c:v>SUB-556001735</c:v>
                </c:pt>
                <c:pt idx="475">
                  <c:v>SUB-556045737</c:v>
                </c:pt>
                <c:pt idx="476">
                  <c:v>SUB-556702976</c:v>
                </c:pt>
                <c:pt idx="477">
                  <c:v>SUB-559395406</c:v>
                </c:pt>
                <c:pt idx="478">
                  <c:v>SUB-560246731</c:v>
                </c:pt>
                <c:pt idx="479">
                  <c:v>SUB-560808878</c:v>
                </c:pt>
                <c:pt idx="480">
                  <c:v>SUB-561203582</c:v>
                </c:pt>
                <c:pt idx="481">
                  <c:v>SUB-563054477</c:v>
                </c:pt>
                <c:pt idx="482">
                  <c:v>SUB-563494478</c:v>
                </c:pt>
                <c:pt idx="483">
                  <c:v>SUB-563571445</c:v>
                </c:pt>
                <c:pt idx="484">
                  <c:v>SUB-564580889</c:v>
                </c:pt>
                <c:pt idx="485">
                  <c:v>SUB-566132819</c:v>
                </c:pt>
                <c:pt idx="486">
                  <c:v>SUB-567205507</c:v>
                </c:pt>
                <c:pt idx="487">
                  <c:v>SUB-567237651</c:v>
                </c:pt>
                <c:pt idx="488">
                  <c:v>SUB-567411882</c:v>
                </c:pt>
                <c:pt idx="489">
                  <c:v>SUB-568678778</c:v>
                </c:pt>
                <c:pt idx="490">
                  <c:v>SUB-569682721</c:v>
                </c:pt>
                <c:pt idx="491">
                  <c:v>SUB-570327291</c:v>
                </c:pt>
                <c:pt idx="492">
                  <c:v>SUB-571036263</c:v>
                </c:pt>
                <c:pt idx="493">
                  <c:v>SUB-572851833</c:v>
                </c:pt>
                <c:pt idx="494">
                  <c:v>SUB-573109892</c:v>
                </c:pt>
                <c:pt idx="495">
                  <c:v>SUB-573734959</c:v>
                </c:pt>
                <c:pt idx="496">
                  <c:v>SUB-575197844</c:v>
                </c:pt>
                <c:pt idx="497">
                  <c:v>SUB-575217937</c:v>
                </c:pt>
                <c:pt idx="498">
                  <c:v>SUB-575879069</c:v>
                </c:pt>
                <c:pt idx="499">
                  <c:v>SUB-580321085</c:v>
                </c:pt>
                <c:pt idx="500">
                  <c:v>SUB-581909213</c:v>
                </c:pt>
                <c:pt idx="501">
                  <c:v>SUB-582636505</c:v>
                </c:pt>
                <c:pt idx="502">
                  <c:v>SUB-584347583</c:v>
                </c:pt>
                <c:pt idx="503">
                  <c:v>SUB-587855760</c:v>
                </c:pt>
                <c:pt idx="504">
                  <c:v>SUB-587875037</c:v>
                </c:pt>
                <c:pt idx="505">
                  <c:v>SUB-589408412</c:v>
                </c:pt>
                <c:pt idx="506">
                  <c:v>SUB-591165247</c:v>
                </c:pt>
                <c:pt idx="507">
                  <c:v>SUB-592358144</c:v>
                </c:pt>
                <c:pt idx="508">
                  <c:v>SUB-592522805</c:v>
                </c:pt>
                <c:pt idx="509">
                  <c:v>SUB-592638226</c:v>
                </c:pt>
                <c:pt idx="510">
                  <c:v>SUB-594724438</c:v>
                </c:pt>
                <c:pt idx="511">
                  <c:v>SUB-595109473</c:v>
                </c:pt>
                <c:pt idx="512">
                  <c:v>SUB-595351008</c:v>
                </c:pt>
                <c:pt idx="513">
                  <c:v>SUB-595489343</c:v>
                </c:pt>
                <c:pt idx="514">
                  <c:v>SUB-596528392</c:v>
                </c:pt>
                <c:pt idx="515">
                  <c:v>SUB-597457337</c:v>
                </c:pt>
                <c:pt idx="516">
                  <c:v>SUB-597596892</c:v>
                </c:pt>
                <c:pt idx="517">
                  <c:v>SUB-599079530</c:v>
                </c:pt>
                <c:pt idx="518">
                  <c:v>SUB-599318185</c:v>
                </c:pt>
                <c:pt idx="519">
                  <c:v>SUB-600133555</c:v>
                </c:pt>
                <c:pt idx="520">
                  <c:v>SUB-600513628</c:v>
                </c:pt>
                <c:pt idx="521">
                  <c:v>SUB-600812073</c:v>
                </c:pt>
                <c:pt idx="522">
                  <c:v>SUB-601386319</c:v>
                </c:pt>
                <c:pt idx="523">
                  <c:v>SUB-602653752</c:v>
                </c:pt>
                <c:pt idx="524">
                  <c:v>SUB-602861869</c:v>
                </c:pt>
                <c:pt idx="525">
                  <c:v>SUB-603715729</c:v>
                </c:pt>
                <c:pt idx="526">
                  <c:v>SUB-604169794</c:v>
                </c:pt>
                <c:pt idx="527">
                  <c:v>SUB-604900317</c:v>
                </c:pt>
                <c:pt idx="528">
                  <c:v>SUB-604974453</c:v>
                </c:pt>
                <c:pt idx="529">
                  <c:v>SUB-605140762</c:v>
                </c:pt>
                <c:pt idx="530">
                  <c:v>SUB-605619209</c:v>
                </c:pt>
                <c:pt idx="531">
                  <c:v>SUB-606224209</c:v>
                </c:pt>
                <c:pt idx="532">
                  <c:v>SUB-606554691</c:v>
                </c:pt>
                <c:pt idx="533">
                  <c:v>SUB-607001906</c:v>
                </c:pt>
                <c:pt idx="534">
                  <c:v>SUB-607361846</c:v>
                </c:pt>
                <c:pt idx="535">
                  <c:v>SUB-607872431</c:v>
                </c:pt>
                <c:pt idx="536">
                  <c:v>SUB-608114729</c:v>
                </c:pt>
                <c:pt idx="537">
                  <c:v>SUB-608291457</c:v>
                </c:pt>
                <c:pt idx="538">
                  <c:v>SUB-608785744</c:v>
                </c:pt>
                <c:pt idx="539">
                  <c:v>SUB-609489867</c:v>
                </c:pt>
                <c:pt idx="540">
                  <c:v>SUB-609799155</c:v>
                </c:pt>
                <c:pt idx="541">
                  <c:v>SUB-610186341</c:v>
                </c:pt>
                <c:pt idx="542">
                  <c:v>SUB-610304281</c:v>
                </c:pt>
                <c:pt idx="543">
                  <c:v>SUB-610360500</c:v>
                </c:pt>
                <c:pt idx="544">
                  <c:v>SUB-610685591</c:v>
                </c:pt>
                <c:pt idx="545">
                  <c:v>SUB-611926672</c:v>
                </c:pt>
                <c:pt idx="546">
                  <c:v>SUB-614583545</c:v>
                </c:pt>
                <c:pt idx="547">
                  <c:v>SUB-614797073</c:v>
                </c:pt>
                <c:pt idx="548">
                  <c:v>SUB-615394294</c:v>
                </c:pt>
                <c:pt idx="549">
                  <c:v>SUB-615650567</c:v>
                </c:pt>
                <c:pt idx="550">
                  <c:v>SUB-615990413</c:v>
                </c:pt>
                <c:pt idx="551">
                  <c:v>SUB-616886801</c:v>
                </c:pt>
                <c:pt idx="552">
                  <c:v>SUB-617205618</c:v>
                </c:pt>
                <c:pt idx="553">
                  <c:v>SUB-617489014</c:v>
                </c:pt>
                <c:pt idx="554">
                  <c:v>SUB-617610270</c:v>
                </c:pt>
                <c:pt idx="555">
                  <c:v>SUB-618569945</c:v>
                </c:pt>
                <c:pt idx="556">
                  <c:v>SUB-621505985</c:v>
                </c:pt>
                <c:pt idx="557">
                  <c:v>SUB-623079155</c:v>
                </c:pt>
                <c:pt idx="558">
                  <c:v>SUB-623596001</c:v>
                </c:pt>
                <c:pt idx="559">
                  <c:v>SUB-623976023</c:v>
                </c:pt>
                <c:pt idx="560">
                  <c:v>SUB-624599790</c:v>
                </c:pt>
                <c:pt idx="561">
                  <c:v>SUB-624779756</c:v>
                </c:pt>
                <c:pt idx="562">
                  <c:v>SUB-625514301</c:v>
                </c:pt>
                <c:pt idx="563">
                  <c:v>SUB-627046657</c:v>
                </c:pt>
                <c:pt idx="564">
                  <c:v>SUB-627189273</c:v>
                </c:pt>
                <c:pt idx="565">
                  <c:v>SUB-628098081</c:v>
                </c:pt>
                <c:pt idx="566">
                  <c:v>SUB-628420446</c:v>
                </c:pt>
                <c:pt idx="567">
                  <c:v>SUB-630324503</c:v>
                </c:pt>
                <c:pt idx="568">
                  <c:v>SUB-630983051</c:v>
                </c:pt>
                <c:pt idx="569">
                  <c:v>SUB-631958192</c:v>
                </c:pt>
                <c:pt idx="570">
                  <c:v>SUB-632008623</c:v>
                </c:pt>
                <c:pt idx="571">
                  <c:v>SUB-632125612</c:v>
                </c:pt>
                <c:pt idx="572">
                  <c:v>SUB-633729308</c:v>
                </c:pt>
                <c:pt idx="573">
                  <c:v>SUB-634011315</c:v>
                </c:pt>
                <c:pt idx="574">
                  <c:v>SUB-636739580</c:v>
                </c:pt>
                <c:pt idx="575">
                  <c:v>SUB-637733932</c:v>
                </c:pt>
                <c:pt idx="576">
                  <c:v>SUB-638553771</c:v>
                </c:pt>
                <c:pt idx="577">
                  <c:v>SUB-638705243</c:v>
                </c:pt>
                <c:pt idx="578">
                  <c:v>SUB-640409018</c:v>
                </c:pt>
                <c:pt idx="579">
                  <c:v>SUB-641828394</c:v>
                </c:pt>
                <c:pt idx="580">
                  <c:v>SUB-642468027</c:v>
                </c:pt>
                <c:pt idx="581">
                  <c:v>SUB-645426620</c:v>
                </c:pt>
                <c:pt idx="582">
                  <c:v>SUB-646702929</c:v>
                </c:pt>
                <c:pt idx="583">
                  <c:v>SUB-647391790</c:v>
                </c:pt>
                <c:pt idx="584">
                  <c:v>SUB-648171139</c:v>
                </c:pt>
                <c:pt idx="585">
                  <c:v>SUB-649416692</c:v>
                </c:pt>
                <c:pt idx="586">
                  <c:v>SUB-650402114</c:v>
                </c:pt>
                <c:pt idx="587">
                  <c:v>SUB-650580748</c:v>
                </c:pt>
                <c:pt idx="588">
                  <c:v>SUB-653039003</c:v>
                </c:pt>
                <c:pt idx="589">
                  <c:v>SUB-653128956</c:v>
                </c:pt>
                <c:pt idx="590">
                  <c:v>SUB-653323083</c:v>
                </c:pt>
                <c:pt idx="591">
                  <c:v>SUB-653661786</c:v>
                </c:pt>
                <c:pt idx="592">
                  <c:v>SUB-654014718</c:v>
                </c:pt>
                <c:pt idx="593">
                  <c:v>SUB-654349890</c:v>
                </c:pt>
                <c:pt idx="594">
                  <c:v>SUB-655754232</c:v>
                </c:pt>
                <c:pt idx="595">
                  <c:v>SUB-656338848</c:v>
                </c:pt>
                <c:pt idx="596">
                  <c:v>SUB-656339373</c:v>
                </c:pt>
                <c:pt idx="597">
                  <c:v>SUB-657328973</c:v>
                </c:pt>
                <c:pt idx="598">
                  <c:v>SUB-658875298</c:v>
                </c:pt>
                <c:pt idx="599">
                  <c:v>SUB-661003595</c:v>
                </c:pt>
                <c:pt idx="600">
                  <c:v>SUB-661397457</c:v>
                </c:pt>
                <c:pt idx="601">
                  <c:v>SUB-661604596</c:v>
                </c:pt>
                <c:pt idx="602">
                  <c:v>SUB-661631925</c:v>
                </c:pt>
                <c:pt idx="603">
                  <c:v>SUB-662301007</c:v>
                </c:pt>
                <c:pt idx="604">
                  <c:v>SUB-663046011</c:v>
                </c:pt>
                <c:pt idx="605">
                  <c:v>SUB-663114666</c:v>
                </c:pt>
                <c:pt idx="606">
                  <c:v>SUB-664602488</c:v>
                </c:pt>
                <c:pt idx="607">
                  <c:v>SUB-665151085</c:v>
                </c:pt>
                <c:pt idx="608">
                  <c:v>SUB-666982155</c:v>
                </c:pt>
                <c:pt idx="609">
                  <c:v>SUB-667809149</c:v>
                </c:pt>
                <c:pt idx="610">
                  <c:v>SUB-668410812</c:v>
                </c:pt>
                <c:pt idx="611">
                  <c:v>SUB-669622103</c:v>
                </c:pt>
                <c:pt idx="612">
                  <c:v>SUB-671342528</c:v>
                </c:pt>
                <c:pt idx="613">
                  <c:v>SUB-672451681</c:v>
                </c:pt>
                <c:pt idx="614">
                  <c:v>SUB-676473867</c:v>
                </c:pt>
                <c:pt idx="615">
                  <c:v>SUB-677242762</c:v>
                </c:pt>
                <c:pt idx="616">
                  <c:v>SUB-677998220</c:v>
                </c:pt>
                <c:pt idx="617">
                  <c:v>SUB-678817841</c:v>
                </c:pt>
                <c:pt idx="618">
                  <c:v>SUB-679120919</c:v>
                </c:pt>
                <c:pt idx="619">
                  <c:v>SUB-680024972</c:v>
                </c:pt>
                <c:pt idx="620">
                  <c:v>SUB-680130631</c:v>
                </c:pt>
                <c:pt idx="621">
                  <c:v>SUB-680490196</c:v>
                </c:pt>
                <c:pt idx="622">
                  <c:v>SUB-680651750</c:v>
                </c:pt>
                <c:pt idx="623">
                  <c:v>SUB-684911847</c:v>
                </c:pt>
                <c:pt idx="624">
                  <c:v>SUB-686053062</c:v>
                </c:pt>
                <c:pt idx="625">
                  <c:v>SUB-687511952</c:v>
                </c:pt>
                <c:pt idx="626">
                  <c:v>SUB-688309066</c:v>
                </c:pt>
                <c:pt idx="627">
                  <c:v>SUB-688463722</c:v>
                </c:pt>
                <c:pt idx="628">
                  <c:v>SUB-689290732</c:v>
                </c:pt>
                <c:pt idx="629">
                  <c:v>SUB-690771108</c:v>
                </c:pt>
                <c:pt idx="630">
                  <c:v>SUB-691717439</c:v>
                </c:pt>
                <c:pt idx="631">
                  <c:v>SUB-693347899</c:v>
                </c:pt>
                <c:pt idx="632">
                  <c:v>SUB-694780844</c:v>
                </c:pt>
                <c:pt idx="633">
                  <c:v>SUB-697463730</c:v>
                </c:pt>
                <c:pt idx="634">
                  <c:v>SUB-698213033</c:v>
                </c:pt>
                <c:pt idx="635">
                  <c:v>SUB-699098544</c:v>
                </c:pt>
                <c:pt idx="636">
                  <c:v>SUB-700423127</c:v>
                </c:pt>
                <c:pt idx="637">
                  <c:v>SUB-701278298</c:v>
                </c:pt>
                <c:pt idx="638">
                  <c:v>SUB-701889516</c:v>
                </c:pt>
                <c:pt idx="639">
                  <c:v>SUB-703223955</c:v>
                </c:pt>
                <c:pt idx="640">
                  <c:v>SUB-704293099</c:v>
                </c:pt>
                <c:pt idx="641">
                  <c:v>SUB-704706660</c:v>
                </c:pt>
                <c:pt idx="642">
                  <c:v>SUB-705491398</c:v>
                </c:pt>
                <c:pt idx="643">
                  <c:v>SUB-706003009</c:v>
                </c:pt>
                <c:pt idx="644">
                  <c:v>SUB-706284944</c:v>
                </c:pt>
                <c:pt idx="645">
                  <c:v>SUB-706740153</c:v>
                </c:pt>
                <c:pt idx="646">
                  <c:v>SUB-707420217</c:v>
                </c:pt>
                <c:pt idx="647">
                  <c:v>SUB-708460914</c:v>
                </c:pt>
                <c:pt idx="648">
                  <c:v>SUB-709434690</c:v>
                </c:pt>
                <c:pt idx="649">
                  <c:v>SUB-709941553</c:v>
                </c:pt>
                <c:pt idx="650">
                  <c:v>SUB-710324666</c:v>
                </c:pt>
                <c:pt idx="651">
                  <c:v>SUB-710934053</c:v>
                </c:pt>
                <c:pt idx="652">
                  <c:v>SUB-711126990</c:v>
                </c:pt>
                <c:pt idx="653">
                  <c:v>SUB-711383865</c:v>
                </c:pt>
                <c:pt idx="654">
                  <c:v>SUB-712166328</c:v>
                </c:pt>
                <c:pt idx="655">
                  <c:v>SUB-715195435</c:v>
                </c:pt>
                <c:pt idx="656">
                  <c:v>SUB-717636784</c:v>
                </c:pt>
                <c:pt idx="657">
                  <c:v>SUB-719146525</c:v>
                </c:pt>
                <c:pt idx="658">
                  <c:v>SUB-719844185</c:v>
                </c:pt>
                <c:pt idx="659">
                  <c:v>SUB-720199369</c:v>
                </c:pt>
                <c:pt idx="660">
                  <c:v>SUB-720274066</c:v>
                </c:pt>
                <c:pt idx="661">
                  <c:v>SUB-720331552</c:v>
                </c:pt>
                <c:pt idx="662">
                  <c:v>SUB-721244837</c:v>
                </c:pt>
                <c:pt idx="663">
                  <c:v>SUB-722121093</c:v>
                </c:pt>
                <c:pt idx="664">
                  <c:v>SUB-722124401</c:v>
                </c:pt>
                <c:pt idx="665">
                  <c:v>SUB-723787775</c:v>
                </c:pt>
                <c:pt idx="666">
                  <c:v>SUB-724172057</c:v>
                </c:pt>
                <c:pt idx="667">
                  <c:v>SUB-725408165</c:v>
                </c:pt>
                <c:pt idx="668">
                  <c:v>SUB-727474085</c:v>
                </c:pt>
                <c:pt idx="669">
                  <c:v>SUB-728645547</c:v>
                </c:pt>
                <c:pt idx="670">
                  <c:v>SUB-729143503</c:v>
                </c:pt>
                <c:pt idx="671">
                  <c:v>SUB-731753741</c:v>
                </c:pt>
                <c:pt idx="672">
                  <c:v>SUB-732058627</c:v>
                </c:pt>
                <c:pt idx="673">
                  <c:v>SUB-733191758</c:v>
                </c:pt>
                <c:pt idx="674">
                  <c:v>SUB-734498547</c:v>
                </c:pt>
                <c:pt idx="675">
                  <c:v>SUB-734557782</c:v>
                </c:pt>
                <c:pt idx="676">
                  <c:v>SUB-736720302</c:v>
                </c:pt>
                <c:pt idx="677">
                  <c:v>SUB-737513046</c:v>
                </c:pt>
                <c:pt idx="678">
                  <c:v>SUB-738597809</c:v>
                </c:pt>
                <c:pt idx="679">
                  <c:v>SUB-739467733</c:v>
                </c:pt>
                <c:pt idx="680">
                  <c:v>SUB-739588667</c:v>
                </c:pt>
                <c:pt idx="681">
                  <c:v>SUB-739952735</c:v>
                </c:pt>
                <c:pt idx="682">
                  <c:v>SUB-740468970</c:v>
                </c:pt>
                <c:pt idx="683">
                  <c:v>SUB-742447206</c:v>
                </c:pt>
                <c:pt idx="684">
                  <c:v>SUB-743493369</c:v>
                </c:pt>
                <c:pt idx="685">
                  <c:v>SUB-744375671</c:v>
                </c:pt>
                <c:pt idx="686">
                  <c:v>SUB-744910217</c:v>
                </c:pt>
                <c:pt idx="687">
                  <c:v>SUB-745978885</c:v>
                </c:pt>
                <c:pt idx="688">
                  <c:v>SUB-746014018</c:v>
                </c:pt>
                <c:pt idx="689">
                  <c:v>SUB-746081973</c:v>
                </c:pt>
                <c:pt idx="690">
                  <c:v>SUB-747017710</c:v>
                </c:pt>
                <c:pt idx="691">
                  <c:v>SUB-747179630</c:v>
                </c:pt>
                <c:pt idx="692">
                  <c:v>SUB-748089421</c:v>
                </c:pt>
                <c:pt idx="693">
                  <c:v>SUB-749697415</c:v>
                </c:pt>
                <c:pt idx="694">
                  <c:v>SUB-750549444</c:v>
                </c:pt>
                <c:pt idx="695">
                  <c:v>SUB-750558199</c:v>
                </c:pt>
                <c:pt idx="696">
                  <c:v>SUB-751972336</c:v>
                </c:pt>
                <c:pt idx="697">
                  <c:v>SUB-752725767</c:v>
                </c:pt>
                <c:pt idx="698">
                  <c:v>SUB-753181738</c:v>
                </c:pt>
                <c:pt idx="699">
                  <c:v>SUB-753554579</c:v>
                </c:pt>
                <c:pt idx="700">
                  <c:v>SUB-753665482</c:v>
                </c:pt>
                <c:pt idx="701">
                  <c:v>SUB-754009185</c:v>
                </c:pt>
                <c:pt idx="702">
                  <c:v>SUB-755169091</c:v>
                </c:pt>
                <c:pt idx="703">
                  <c:v>SUB-755766137</c:v>
                </c:pt>
                <c:pt idx="704">
                  <c:v>SUB-756909905</c:v>
                </c:pt>
                <c:pt idx="705">
                  <c:v>SUB-758908462</c:v>
                </c:pt>
                <c:pt idx="706">
                  <c:v>SUB-760931851</c:v>
                </c:pt>
                <c:pt idx="707">
                  <c:v>SUB-761628594</c:v>
                </c:pt>
                <c:pt idx="708">
                  <c:v>SUB-763424102</c:v>
                </c:pt>
                <c:pt idx="709">
                  <c:v>SUB-764112687</c:v>
                </c:pt>
                <c:pt idx="710">
                  <c:v>SUB-765021846</c:v>
                </c:pt>
                <c:pt idx="711">
                  <c:v>SUB-765246294</c:v>
                </c:pt>
                <c:pt idx="712">
                  <c:v>SUB-765445306</c:v>
                </c:pt>
                <c:pt idx="713">
                  <c:v>SUB-765777725</c:v>
                </c:pt>
                <c:pt idx="714">
                  <c:v>SUB-766968716</c:v>
                </c:pt>
                <c:pt idx="715">
                  <c:v>SUB-767619642</c:v>
                </c:pt>
                <c:pt idx="716">
                  <c:v>SUB-768053409</c:v>
                </c:pt>
                <c:pt idx="717">
                  <c:v>SUB-769551422</c:v>
                </c:pt>
                <c:pt idx="718">
                  <c:v>SUB-769652287</c:v>
                </c:pt>
                <c:pt idx="719">
                  <c:v>SUB-770614628</c:v>
                </c:pt>
                <c:pt idx="720">
                  <c:v>SUB-770701171</c:v>
                </c:pt>
                <c:pt idx="721">
                  <c:v>SUB-770910535</c:v>
                </c:pt>
                <c:pt idx="722">
                  <c:v>SUB-773089586</c:v>
                </c:pt>
                <c:pt idx="723">
                  <c:v>SUB-774198671</c:v>
                </c:pt>
                <c:pt idx="724">
                  <c:v>SUB-775709787</c:v>
                </c:pt>
                <c:pt idx="725">
                  <c:v>SUB-775872351</c:v>
                </c:pt>
                <c:pt idx="726">
                  <c:v>SUB-777208118</c:v>
                </c:pt>
                <c:pt idx="727">
                  <c:v>SUB-777973821</c:v>
                </c:pt>
                <c:pt idx="728">
                  <c:v>SUB-778119201</c:v>
                </c:pt>
                <c:pt idx="729">
                  <c:v>SUB-778256394</c:v>
                </c:pt>
                <c:pt idx="730">
                  <c:v>SUB-779263532</c:v>
                </c:pt>
                <c:pt idx="731">
                  <c:v>SUB-779694242</c:v>
                </c:pt>
                <c:pt idx="732">
                  <c:v>SUB-779906916</c:v>
                </c:pt>
                <c:pt idx="733">
                  <c:v>SUB-779990233</c:v>
                </c:pt>
                <c:pt idx="734">
                  <c:v>SUB-780906514</c:v>
                </c:pt>
                <c:pt idx="735">
                  <c:v>SUB-781868260</c:v>
                </c:pt>
                <c:pt idx="736">
                  <c:v>SUB-782101246</c:v>
                </c:pt>
                <c:pt idx="737">
                  <c:v>SUB-782393904</c:v>
                </c:pt>
                <c:pt idx="738">
                  <c:v>SUB-783994708</c:v>
                </c:pt>
                <c:pt idx="739">
                  <c:v>SUB-784937997</c:v>
                </c:pt>
                <c:pt idx="740">
                  <c:v>SUB-785053716</c:v>
                </c:pt>
                <c:pt idx="741">
                  <c:v>SUB-786222061</c:v>
                </c:pt>
                <c:pt idx="742">
                  <c:v>SUB-791209511</c:v>
                </c:pt>
                <c:pt idx="743">
                  <c:v>SUB-791237831</c:v>
                </c:pt>
                <c:pt idx="744">
                  <c:v>SUB-791307193</c:v>
                </c:pt>
                <c:pt idx="745">
                  <c:v>SUB-791346237</c:v>
                </c:pt>
                <c:pt idx="746">
                  <c:v>SUB-791933392</c:v>
                </c:pt>
                <c:pt idx="747">
                  <c:v>SUB-793177324</c:v>
                </c:pt>
                <c:pt idx="748">
                  <c:v>SUB-793775754</c:v>
                </c:pt>
                <c:pt idx="749">
                  <c:v>SUB-794177654</c:v>
                </c:pt>
                <c:pt idx="750">
                  <c:v>SUB-794232215</c:v>
                </c:pt>
                <c:pt idx="751">
                  <c:v>SUB-795522905</c:v>
                </c:pt>
                <c:pt idx="752">
                  <c:v>SUB-795978608</c:v>
                </c:pt>
                <c:pt idx="753">
                  <c:v>SUB-799149647</c:v>
                </c:pt>
                <c:pt idx="754">
                  <c:v>SUB-799168019</c:v>
                </c:pt>
                <c:pt idx="755">
                  <c:v>SUB-799236676</c:v>
                </c:pt>
                <c:pt idx="756">
                  <c:v>SUB-799918531</c:v>
                </c:pt>
                <c:pt idx="757">
                  <c:v>SUB-800883710</c:v>
                </c:pt>
                <c:pt idx="758">
                  <c:v>SUB-801402119</c:v>
                </c:pt>
                <c:pt idx="759">
                  <c:v>SUB-801415014</c:v>
                </c:pt>
                <c:pt idx="760">
                  <c:v>SUB-801867082</c:v>
                </c:pt>
                <c:pt idx="761">
                  <c:v>SUB-802149063</c:v>
                </c:pt>
                <c:pt idx="762">
                  <c:v>SUB-802315183</c:v>
                </c:pt>
                <c:pt idx="763">
                  <c:v>SUB-803903694</c:v>
                </c:pt>
                <c:pt idx="764">
                  <c:v>SUB-808991904</c:v>
                </c:pt>
                <c:pt idx="765">
                  <c:v>SUB-810164543</c:v>
                </c:pt>
                <c:pt idx="766">
                  <c:v>SUB-810432659</c:v>
                </c:pt>
                <c:pt idx="767">
                  <c:v>SUB-811115316</c:v>
                </c:pt>
                <c:pt idx="768">
                  <c:v>SUB-811441705</c:v>
                </c:pt>
                <c:pt idx="769">
                  <c:v>SUB-812276239</c:v>
                </c:pt>
                <c:pt idx="770">
                  <c:v>SUB-813216404</c:v>
                </c:pt>
                <c:pt idx="771">
                  <c:v>SUB-814138787</c:v>
                </c:pt>
                <c:pt idx="772">
                  <c:v>SUB-814669645</c:v>
                </c:pt>
                <c:pt idx="773">
                  <c:v>SUB-816084618</c:v>
                </c:pt>
                <c:pt idx="774">
                  <c:v>SUB-816383622</c:v>
                </c:pt>
                <c:pt idx="775">
                  <c:v>SUB-819457206</c:v>
                </c:pt>
                <c:pt idx="776">
                  <c:v>SUB-819811945</c:v>
                </c:pt>
                <c:pt idx="777">
                  <c:v>SUB-822337568</c:v>
                </c:pt>
                <c:pt idx="778">
                  <c:v>SUB-823138569</c:v>
                </c:pt>
                <c:pt idx="779">
                  <c:v>SUB-824971439</c:v>
                </c:pt>
                <c:pt idx="780">
                  <c:v>SUB-825223704</c:v>
                </c:pt>
                <c:pt idx="781">
                  <c:v>SUB-825387149</c:v>
                </c:pt>
                <c:pt idx="782">
                  <c:v>SUB-825600304</c:v>
                </c:pt>
                <c:pt idx="783">
                  <c:v>SUB-826665003</c:v>
                </c:pt>
                <c:pt idx="784">
                  <c:v>SUB-827850815</c:v>
                </c:pt>
                <c:pt idx="785">
                  <c:v>SUB-827899522</c:v>
                </c:pt>
                <c:pt idx="786">
                  <c:v>SUB-829978632</c:v>
                </c:pt>
                <c:pt idx="787">
                  <c:v>SUB-830865219</c:v>
                </c:pt>
                <c:pt idx="788">
                  <c:v>SUB-832430759</c:v>
                </c:pt>
                <c:pt idx="789">
                  <c:v>SUB-832705754</c:v>
                </c:pt>
                <c:pt idx="790">
                  <c:v>SUB-832706441</c:v>
                </c:pt>
                <c:pt idx="791">
                  <c:v>SUB-834234698</c:v>
                </c:pt>
                <c:pt idx="792">
                  <c:v>SUB-835040749</c:v>
                </c:pt>
                <c:pt idx="793">
                  <c:v>SUB-835805988</c:v>
                </c:pt>
                <c:pt idx="794">
                  <c:v>SUB-837792243</c:v>
                </c:pt>
                <c:pt idx="795">
                  <c:v>SUB-839396283</c:v>
                </c:pt>
                <c:pt idx="796">
                  <c:v>SUB-840528252</c:v>
                </c:pt>
                <c:pt idx="797">
                  <c:v>SUB-840616719</c:v>
                </c:pt>
                <c:pt idx="798">
                  <c:v>SUB-840740107</c:v>
                </c:pt>
                <c:pt idx="799">
                  <c:v>SUB-841055180</c:v>
                </c:pt>
                <c:pt idx="800">
                  <c:v>SUB-841564927</c:v>
                </c:pt>
                <c:pt idx="801">
                  <c:v>SUB-842487308</c:v>
                </c:pt>
                <c:pt idx="802">
                  <c:v>SUB-845354324</c:v>
                </c:pt>
                <c:pt idx="803">
                  <c:v>SUB-846327060</c:v>
                </c:pt>
                <c:pt idx="804">
                  <c:v>SUB-847022694</c:v>
                </c:pt>
                <c:pt idx="805">
                  <c:v>SUB-847150617</c:v>
                </c:pt>
                <c:pt idx="806">
                  <c:v>SUB-847298568</c:v>
                </c:pt>
                <c:pt idx="807">
                  <c:v>SUB-847988630</c:v>
                </c:pt>
                <c:pt idx="808">
                  <c:v>SUB-848108324</c:v>
                </c:pt>
                <c:pt idx="809">
                  <c:v>SUB-848597885</c:v>
                </c:pt>
                <c:pt idx="810">
                  <c:v>SUB-849575509</c:v>
                </c:pt>
                <c:pt idx="811">
                  <c:v>SUB-849608011</c:v>
                </c:pt>
                <c:pt idx="812">
                  <c:v>SUB-850881249</c:v>
                </c:pt>
                <c:pt idx="813">
                  <c:v>SUB-852383367</c:v>
                </c:pt>
                <c:pt idx="814">
                  <c:v>SUB-854767317</c:v>
                </c:pt>
                <c:pt idx="815">
                  <c:v>SUB-856058258</c:v>
                </c:pt>
                <c:pt idx="816">
                  <c:v>SUB-856272146</c:v>
                </c:pt>
                <c:pt idx="817">
                  <c:v>SUB-856401191</c:v>
                </c:pt>
                <c:pt idx="818">
                  <c:v>SUB-856929126</c:v>
                </c:pt>
                <c:pt idx="819">
                  <c:v>SUB-859037253</c:v>
                </c:pt>
                <c:pt idx="820">
                  <c:v>SUB-859230726</c:v>
                </c:pt>
                <c:pt idx="821">
                  <c:v>SUB-859315619</c:v>
                </c:pt>
                <c:pt idx="822">
                  <c:v>SUB-859715999</c:v>
                </c:pt>
                <c:pt idx="823">
                  <c:v>SUB-861842207</c:v>
                </c:pt>
                <c:pt idx="824">
                  <c:v>SUB-865154331</c:v>
                </c:pt>
                <c:pt idx="825">
                  <c:v>SUB-865366877</c:v>
                </c:pt>
                <c:pt idx="826">
                  <c:v>SUB-865612108</c:v>
                </c:pt>
                <c:pt idx="827">
                  <c:v>SUB-866072453</c:v>
                </c:pt>
                <c:pt idx="828">
                  <c:v>SUB-866171993</c:v>
                </c:pt>
                <c:pt idx="829">
                  <c:v>SUB-866851772</c:v>
                </c:pt>
                <c:pt idx="830">
                  <c:v>SUB-868291326</c:v>
                </c:pt>
                <c:pt idx="831">
                  <c:v>SUB-868776430</c:v>
                </c:pt>
                <c:pt idx="832">
                  <c:v>SUB-869136672</c:v>
                </c:pt>
                <c:pt idx="833">
                  <c:v>SUB-869533833</c:v>
                </c:pt>
                <c:pt idx="834">
                  <c:v>SUB-869966616</c:v>
                </c:pt>
                <c:pt idx="835">
                  <c:v>SUB-870929960</c:v>
                </c:pt>
                <c:pt idx="836">
                  <c:v>SUB-871459043</c:v>
                </c:pt>
                <c:pt idx="837">
                  <c:v>SUB-872220461</c:v>
                </c:pt>
                <c:pt idx="838">
                  <c:v>SUB-873486707</c:v>
                </c:pt>
                <c:pt idx="839">
                  <c:v>SUB-873553053</c:v>
                </c:pt>
                <c:pt idx="840">
                  <c:v>SUB-874700950</c:v>
                </c:pt>
                <c:pt idx="841">
                  <c:v>SUB-875092628</c:v>
                </c:pt>
                <c:pt idx="842">
                  <c:v>SUB-875273171</c:v>
                </c:pt>
                <c:pt idx="843">
                  <c:v>SUB-875529826</c:v>
                </c:pt>
                <c:pt idx="844">
                  <c:v>SUB-876237466</c:v>
                </c:pt>
                <c:pt idx="845">
                  <c:v>SUB-876288012</c:v>
                </c:pt>
                <c:pt idx="846">
                  <c:v>SUB-876323963</c:v>
                </c:pt>
                <c:pt idx="847">
                  <c:v>SUB-876857731</c:v>
                </c:pt>
                <c:pt idx="848">
                  <c:v>SUB-877246071</c:v>
                </c:pt>
                <c:pt idx="849">
                  <c:v>SUB-881291444</c:v>
                </c:pt>
                <c:pt idx="850">
                  <c:v>SUB-882918458</c:v>
                </c:pt>
                <c:pt idx="851">
                  <c:v>SUB-884111294</c:v>
                </c:pt>
                <c:pt idx="852">
                  <c:v>SUB-885011781</c:v>
                </c:pt>
                <c:pt idx="853">
                  <c:v>SUB-885085541</c:v>
                </c:pt>
                <c:pt idx="854">
                  <c:v>SUB-885967979</c:v>
                </c:pt>
                <c:pt idx="855">
                  <c:v>SUB-887776074</c:v>
                </c:pt>
                <c:pt idx="856">
                  <c:v>SUB-889152002</c:v>
                </c:pt>
                <c:pt idx="857">
                  <c:v>SUB-890123387</c:v>
                </c:pt>
                <c:pt idx="858">
                  <c:v>SUB-890910481</c:v>
                </c:pt>
                <c:pt idx="859">
                  <c:v>SUB-891462144</c:v>
                </c:pt>
                <c:pt idx="860">
                  <c:v>SUB-892531988</c:v>
                </c:pt>
                <c:pt idx="861">
                  <c:v>SUB-894321734</c:v>
                </c:pt>
                <c:pt idx="862">
                  <c:v>SUB-894385299</c:v>
                </c:pt>
                <c:pt idx="863">
                  <c:v>SUB-894590129</c:v>
                </c:pt>
                <c:pt idx="864">
                  <c:v>SUB-894591608</c:v>
                </c:pt>
                <c:pt idx="865">
                  <c:v>SUB-895639782</c:v>
                </c:pt>
                <c:pt idx="866">
                  <c:v>SUB-895669716</c:v>
                </c:pt>
                <c:pt idx="867">
                  <c:v>SUB-895786132</c:v>
                </c:pt>
                <c:pt idx="868">
                  <c:v>SUB-898408300</c:v>
                </c:pt>
                <c:pt idx="869">
                  <c:v>SUB-899028258</c:v>
                </c:pt>
                <c:pt idx="870">
                  <c:v>SUB-899275285</c:v>
                </c:pt>
                <c:pt idx="871">
                  <c:v>SUB-900812435</c:v>
                </c:pt>
                <c:pt idx="872">
                  <c:v>SUB-901678291</c:v>
                </c:pt>
                <c:pt idx="873">
                  <c:v>SUB-903470522</c:v>
                </c:pt>
                <c:pt idx="874">
                  <c:v>SUB-903513124</c:v>
                </c:pt>
                <c:pt idx="875">
                  <c:v>SUB-905139100</c:v>
                </c:pt>
                <c:pt idx="876">
                  <c:v>SUB-906644271</c:v>
                </c:pt>
                <c:pt idx="877">
                  <c:v>SUB-906960619</c:v>
                </c:pt>
                <c:pt idx="878">
                  <c:v>SUB-907081959</c:v>
                </c:pt>
                <c:pt idx="879">
                  <c:v>SUB-907933772</c:v>
                </c:pt>
                <c:pt idx="880">
                  <c:v>SUB-909383560</c:v>
                </c:pt>
                <c:pt idx="881">
                  <c:v>SUB-909456725</c:v>
                </c:pt>
                <c:pt idx="882">
                  <c:v>SUB-910090002</c:v>
                </c:pt>
                <c:pt idx="883">
                  <c:v>SUB-911126820</c:v>
                </c:pt>
                <c:pt idx="884">
                  <c:v>SUB-911630428</c:v>
                </c:pt>
                <c:pt idx="885">
                  <c:v>SUB-911944137</c:v>
                </c:pt>
                <c:pt idx="886">
                  <c:v>SUB-912241823</c:v>
                </c:pt>
                <c:pt idx="887">
                  <c:v>SUB-912424593</c:v>
                </c:pt>
                <c:pt idx="888">
                  <c:v>SUB-912634219</c:v>
                </c:pt>
                <c:pt idx="889">
                  <c:v>SUB-912940327</c:v>
                </c:pt>
                <c:pt idx="890">
                  <c:v>SUB-913334085</c:v>
                </c:pt>
                <c:pt idx="891">
                  <c:v>SUB-914894134</c:v>
                </c:pt>
                <c:pt idx="892">
                  <c:v>SUB-915343883</c:v>
                </c:pt>
                <c:pt idx="893">
                  <c:v>SUB-916411533</c:v>
                </c:pt>
                <c:pt idx="894">
                  <c:v>SUB-917315109</c:v>
                </c:pt>
                <c:pt idx="895">
                  <c:v>SUB-917453265</c:v>
                </c:pt>
                <c:pt idx="896">
                  <c:v>SUB-917561098</c:v>
                </c:pt>
                <c:pt idx="897">
                  <c:v>SUB-918298142</c:v>
                </c:pt>
                <c:pt idx="898">
                  <c:v>SUB-918671461</c:v>
                </c:pt>
                <c:pt idx="899">
                  <c:v>SUB-919542786</c:v>
                </c:pt>
                <c:pt idx="900">
                  <c:v>SUB-919749227</c:v>
                </c:pt>
                <c:pt idx="901">
                  <c:v>SUB-920306636</c:v>
                </c:pt>
                <c:pt idx="902">
                  <c:v>SUB-920546731</c:v>
                </c:pt>
                <c:pt idx="903">
                  <c:v>SUB-921029467</c:v>
                </c:pt>
                <c:pt idx="904">
                  <c:v>SUB-921245657</c:v>
                </c:pt>
                <c:pt idx="905">
                  <c:v>SUB-923100047</c:v>
                </c:pt>
                <c:pt idx="906">
                  <c:v>SUB-923707615</c:v>
                </c:pt>
                <c:pt idx="907">
                  <c:v>SUB-923813626</c:v>
                </c:pt>
                <c:pt idx="908">
                  <c:v>SUB-924761319</c:v>
                </c:pt>
                <c:pt idx="909">
                  <c:v>SUB-924870502</c:v>
                </c:pt>
                <c:pt idx="910">
                  <c:v>SUB-926962600</c:v>
                </c:pt>
                <c:pt idx="911">
                  <c:v>SUB-927638913</c:v>
                </c:pt>
                <c:pt idx="912">
                  <c:v>SUB-928437959</c:v>
                </c:pt>
                <c:pt idx="913">
                  <c:v>SUB-928511911</c:v>
                </c:pt>
                <c:pt idx="914">
                  <c:v>SUB-930014482</c:v>
                </c:pt>
                <c:pt idx="915">
                  <c:v>SUB-930813984</c:v>
                </c:pt>
                <c:pt idx="916">
                  <c:v>SUB-930980944</c:v>
                </c:pt>
                <c:pt idx="917">
                  <c:v>SUB-931737597</c:v>
                </c:pt>
                <c:pt idx="918">
                  <c:v>SUB-933706548</c:v>
                </c:pt>
                <c:pt idx="919">
                  <c:v>SUB-934336547</c:v>
                </c:pt>
                <c:pt idx="920">
                  <c:v>SUB-935339332</c:v>
                </c:pt>
                <c:pt idx="921">
                  <c:v>SUB-937188021</c:v>
                </c:pt>
                <c:pt idx="922">
                  <c:v>SUB-937660787</c:v>
                </c:pt>
                <c:pt idx="923">
                  <c:v>SUB-939200880</c:v>
                </c:pt>
                <c:pt idx="924">
                  <c:v>SUB-939869822</c:v>
                </c:pt>
                <c:pt idx="925">
                  <c:v>SUB-940875053</c:v>
                </c:pt>
                <c:pt idx="926">
                  <c:v>SUB-941217493</c:v>
                </c:pt>
                <c:pt idx="927">
                  <c:v>SUB-941274767</c:v>
                </c:pt>
                <c:pt idx="928">
                  <c:v>SUB-942202245</c:v>
                </c:pt>
                <c:pt idx="929">
                  <c:v>SUB-943975737</c:v>
                </c:pt>
                <c:pt idx="930">
                  <c:v>SUB-945782039</c:v>
                </c:pt>
                <c:pt idx="931">
                  <c:v>SUB-946305398</c:v>
                </c:pt>
                <c:pt idx="932">
                  <c:v>SUB-949068467</c:v>
                </c:pt>
                <c:pt idx="933">
                  <c:v>SUB-950224565</c:v>
                </c:pt>
                <c:pt idx="934">
                  <c:v>SUB-950738824</c:v>
                </c:pt>
                <c:pt idx="935">
                  <c:v>SUB-953816794</c:v>
                </c:pt>
                <c:pt idx="936">
                  <c:v>SUB-954126260</c:v>
                </c:pt>
                <c:pt idx="937">
                  <c:v>SUB-956937261</c:v>
                </c:pt>
                <c:pt idx="938">
                  <c:v>SUB-957821475</c:v>
                </c:pt>
                <c:pt idx="939">
                  <c:v>SUB-958044776</c:v>
                </c:pt>
                <c:pt idx="940">
                  <c:v>SUB-958098162</c:v>
                </c:pt>
                <c:pt idx="941">
                  <c:v>SUB-958575791</c:v>
                </c:pt>
                <c:pt idx="942">
                  <c:v>SUB-958888781</c:v>
                </c:pt>
                <c:pt idx="943">
                  <c:v>SUB-958992674</c:v>
                </c:pt>
                <c:pt idx="944">
                  <c:v>SUB-961271099</c:v>
                </c:pt>
                <c:pt idx="945">
                  <c:v>SUB-961751703</c:v>
                </c:pt>
                <c:pt idx="946">
                  <c:v>SUB-963700790</c:v>
                </c:pt>
                <c:pt idx="947">
                  <c:v>SUB-964998357</c:v>
                </c:pt>
                <c:pt idx="948">
                  <c:v>SUB-966316153</c:v>
                </c:pt>
                <c:pt idx="949">
                  <c:v>SUB-966443270</c:v>
                </c:pt>
                <c:pt idx="950">
                  <c:v>SUB-966553162</c:v>
                </c:pt>
                <c:pt idx="951">
                  <c:v>SUB-968497246</c:v>
                </c:pt>
                <c:pt idx="952">
                  <c:v>SUB-969739879</c:v>
                </c:pt>
                <c:pt idx="953">
                  <c:v>SUB-971172605</c:v>
                </c:pt>
                <c:pt idx="954">
                  <c:v>SUB-971920820</c:v>
                </c:pt>
                <c:pt idx="955">
                  <c:v>SUB-972504960</c:v>
                </c:pt>
                <c:pt idx="956">
                  <c:v>SUB-973053349</c:v>
                </c:pt>
                <c:pt idx="957">
                  <c:v>SUB-973360324</c:v>
                </c:pt>
                <c:pt idx="958">
                  <c:v>SUB-973856857</c:v>
                </c:pt>
                <c:pt idx="959">
                  <c:v>SUB-974115478</c:v>
                </c:pt>
                <c:pt idx="960">
                  <c:v>SUB-975141507</c:v>
                </c:pt>
                <c:pt idx="961">
                  <c:v>SUB-975460557</c:v>
                </c:pt>
                <c:pt idx="962">
                  <c:v>SUB-975535404</c:v>
                </c:pt>
                <c:pt idx="963">
                  <c:v>SUB-977395885</c:v>
                </c:pt>
                <c:pt idx="964">
                  <c:v>SUB-978402958</c:v>
                </c:pt>
                <c:pt idx="965">
                  <c:v>SUB-978970500</c:v>
                </c:pt>
                <c:pt idx="966">
                  <c:v>SUB-979376822</c:v>
                </c:pt>
                <c:pt idx="967">
                  <c:v>SUB-979460145</c:v>
                </c:pt>
                <c:pt idx="968">
                  <c:v>SUB-980066648</c:v>
                </c:pt>
                <c:pt idx="969">
                  <c:v>SUB-980701697</c:v>
                </c:pt>
                <c:pt idx="970">
                  <c:v>SUB-981453924</c:v>
                </c:pt>
                <c:pt idx="971">
                  <c:v>SUB-981922389</c:v>
                </c:pt>
                <c:pt idx="972">
                  <c:v>SUB-982554713</c:v>
                </c:pt>
                <c:pt idx="973">
                  <c:v>SUB-983152592</c:v>
                </c:pt>
                <c:pt idx="974">
                  <c:v>SUB-983913227</c:v>
                </c:pt>
                <c:pt idx="975">
                  <c:v>SUB-984807958</c:v>
                </c:pt>
                <c:pt idx="976">
                  <c:v>SUB-986340943</c:v>
                </c:pt>
                <c:pt idx="977">
                  <c:v>SUB-987094700</c:v>
                </c:pt>
                <c:pt idx="978">
                  <c:v>SUB-987678584</c:v>
                </c:pt>
                <c:pt idx="979">
                  <c:v>SUB-988917336</c:v>
                </c:pt>
                <c:pt idx="980">
                  <c:v>SUB-989555279</c:v>
                </c:pt>
                <c:pt idx="981">
                  <c:v>SUB-990310765</c:v>
                </c:pt>
                <c:pt idx="982">
                  <c:v>SUB-990558104</c:v>
                </c:pt>
                <c:pt idx="983">
                  <c:v>SUB-990641907</c:v>
                </c:pt>
                <c:pt idx="984">
                  <c:v>SUB-991151695</c:v>
                </c:pt>
                <c:pt idx="985">
                  <c:v>SUB-991565045</c:v>
                </c:pt>
                <c:pt idx="986">
                  <c:v>SUB-992333816</c:v>
                </c:pt>
                <c:pt idx="987">
                  <c:v>SUB-992753429</c:v>
                </c:pt>
                <c:pt idx="988">
                  <c:v>SUB-993528494</c:v>
                </c:pt>
                <c:pt idx="989">
                  <c:v>SUB-993552212</c:v>
                </c:pt>
                <c:pt idx="990">
                  <c:v>SUB-993654074</c:v>
                </c:pt>
                <c:pt idx="991">
                  <c:v>SUB-994732999</c:v>
                </c:pt>
                <c:pt idx="992">
                  <c:v>SUB-994908635</c:v>
                </c:pt>
                <c:pt idx="993">
                  <c:v>SUB-995306572</c:v>
                </c:pt>
                <c:pt idx="994">
                  <c:v>SUB-996000086</c:v>
                </c:pt>
                <c:pt idx="995">
                  <c:v>SUB-996400695</c:v>
                </c:pt>
                <c:pt idx="996">
                  <c:v>SUB-997894279</c:v>
                </c:pt>
                <c:pt idx="997">
                  <c:v>SUB-998218459</c:v>
                </c:pt>
                <c:pt idx="998">
                  <c:v>SUB-998702037</c:v>
                </c:pt>
                <c:pt idx="999">
                  <c:v>SUB-999991055</c:v>
                </c:pt>
                <c:pt idx="1000">
                  <c:v>(blank)</c:v>
                </c:pt>
              </c:strCache>
            </c:strRef>
          </c:cat>
          <c:val>
            <c:numRef>
              <c:f>'Final Analysis (2)'!$O$8:$O$1009</c:f>
              <c:numCache>
                <c:formatCode>General</c:formatCode>
                <c:ptCount val="1001"/>
                <c:pt idx="0">
                  <c:v>230.26251951436021</c:v>
                </c:pt>
                <c:pt idx="1">
                  <c:v>234.19962320328111</c:v>
                </c:pt>
                <c:pt idx="2">
                  <c:v>186.12774208143881</c:v>
                </c:pt>
                <c:pt idx="3">
                  <c:v>198.73168974477835</c:v>
                </c:pt>
                <c:pt idx="4">
                  <c:v>210.08148094908682</c:v>
                </c:pt>
                <c:pt idx="5">
                  <c:v>296.55111686441131</c:v>
                </c:pt>
                <c:pt idx="6">
                  <c:v>240.01856601877523</c:v>
                </c:pt>
                <c:pt idx="7">
                  <c:v>268.79375516921084</c:v>
                </c:pt>
                <c:pt idx="8">
                  <c:v>179.52198340394744</c:v>
                </c:pt>
                <c:pt idx="9">
                  <c:v>240.17406712945774</c:v>
                </c:pt>
                <c:pt idx="10">
                  <c:v>159.65292510027641</c:v>
                </c:pt>
                <c:pt idx="11">
                  <c:v>275.50939706779934</c:v>
                </c:pt>
                <c:pt idx="12">
                  <c:v>201.22551848255202</c:v>
                </c:pt>
                <c:pt idx="13">
                  <c:v>148.59802238526211</c:v>
                </c:pt>
                <c:pt idx="14">
                  <c:v>285.0963098348135</c:v>
                </c:pt>
                <c:pt idx="15">
                  <c:v>279.62623651693536</c:v>
                </c:pt>
                <c:pt idx="16">
                  <c:v>319.23653152990335</c:v>
                </c:pt>
                <c:pt idx="17">
                  <c:v>228.35301128847888</c:v>
                </c:pt>
                <c:pt idx="18">
                  <c:v>257.90610738214701</c:v>
                </c:pt>
                <c:pt idx="19">
                  <c:v>297.92810787877272</c:v>
                </c:pt>
                <c:pt idx="20">
                  <c:v>243.99097498405843</c:v>
                </c:pt>
                <c:pt idx="21">
                  <c:v>284.43042349153262</c:v>
                </c:pt>
                <c:pt idx="22">
                  <c:v>292.84229499778871</c:v>
                </c:pt>
                <c:pt idx="23">
                  <c:v>207.61535983499266</c:v>
                </c:pt>
                <c:pt idx="24">
                  <c:v>149.57185987273556</c:v>
                </c:pt>
                <c:pt idx="25">
                  <c:v>242.76556254725648</c:v>
                </c:pt>
                <c:pt idx="26">
                  <c:v>205.77047483901796</c:v>
                </c:pt>
                <c:pt idx="27">
                  <c:v>235.27628627969449</c:v>
                </c:pt>
                <c:pt idx="28">
                  <c:v>249.58390361084395</c:v>
                </c:pt>
                <c:pt idx="29">
                  <c:v>245.36184477498577</c:v>
                </c:pt>
                <c:pt idx="30">
                  <c:v>245.55546907356776</c:v>
                </c:pt>
                <c:pt idx="31">
                  <c:v>169.57326279221923</c:v>
                </c:pt>
                <c:pt idx="32">
                  <c:v>267.12406575895625</c:v>
                </c:pt>
                <c:pt idx="33">
                  <c:v>344.48041883588184</c:v>
                </c:pt>
                <c:pt idx="34">
                  <c:v>254.04376949110528</c:v>
                </c:pt>
                <c:pt idx="35">
                  <c:v>252.96276860536679</c:v>
                </c:pt>
                <c:pt idx="36">
                  <c:v>181.95898011760926</c:v>
                </c:pt>
                <c:pt idx="37">
                  <c:v>242.77650630820585</c:v>
                </c:pt>
                <c:pt idx="38">
                  <c:v>324.84483253684073</c:v>
                </c:pt>
                <c:pt idx="39">
                  <c:v>259.98223959446375</c:v>
                </c:pt>
                <c:pt idx="40">
                  <c:v>314.38289151386113</c:v>
                </c:pt>
                <c:pt idx="41">
                  <c:v>220.51552401226763</c:v>
                </c:pt>
                <c:pt idx="42">
                  <c:v>275.46067268290631</c:v>
                </c:pt>
                <c:pt idx="43">
                  <c:v>219.27103908232152</c:v>
                </c:pt>
                <c:pt idx="44">
                  <c:v>252.33223308247366</c:v>
                </c:pt>
                <c:pt idx="45">
                  <c:v>357.17128484416367</c:v>
                </c:pt>
                <c:pt idx="46">
                  <c:v>244.72907154150653</c:v>
                </c:pt>
                <c:pt idx="47">
                  <c:v>280.78019479766635</c:v>
                </c:pt>
                <c:pt idx="48">
                  <c:v>278.98178181509149</c:v>
                </c:pt>
                <c:pt idx="49">
                  <c:v>217.67098599597313</c:v>
                </c:pt>
                <c:pt idx="50">
                  <c:v>249.78510425090417</c:v>
                </c:pt>
                <c:pt idx="51">
                  <c:v>214.36359862699331</c:v>
                </c:pt>
                <c:pt idx="52">
                  <c:v>271.12580544621483</c:v>
                </c:pt>
                <c:pt idx="53">
                  <c:v>386.96564401237498</c:v>
                </c:pt>
                <c:pt idx="54">
                  <c:v>285.25830434019099</c:v>
                </c:pt>
                <c:pt idx="55">
                  <c:v>172.25790033202216</c:v>
                </c:pt>
                <c:pt idx="56">
                  <c:v>344.00574761576837</c:v>
                </c:pt>
                <c:pt idx="57">
                  <c:v>330.68987266485459</c:v>
                </c:pt>
                <c:pt idx="58">
                  <c:v>223.79781952282337</c:v>
                </c:pt>
                <c:pt idx="59">
                  <c:v>162.46134392166951</c:v>
                </c:pt>
                <c:pt idx="60">
                  <c:v>203.51762530714939</c:v>
                </c:pt>
                <c:pt idx="61">
                  <c:v>214.1282497151395</c:v>
                </c:pt>
                <c:pt idx="62">
                  <c:v>294.50121974707599</c:v>
                </c:pt>
                <c:pt idx="63">
                  <c:v>248.50181541963047</c:v>
                </c:pt>
                <c:pt idx="64">
                  <c:v>110.96890183795011</c:v>
                </c:pt>
                <c:pt idx="65">
                  <c:v>319.85283163773403</c:v>
                </c:pt>
                <c:pt idx="66">
                  <c:v>330.78756092439568</c:v>
                </c:pt>
                <c:pt idx="67">
                  <c:v>323.44540952807438</c:v>
                </c:pt>
                <c:pt idx="68">
                  <c:v>219.72316228828882</c:v>
                </c:pt>
                <c:pt idx="69">
                  <c:v>180.21420585716999</c:v>
                </c:pt>
                <c:pt idx="70">
                  <c:v>301.01141446667674</c:v>
                </c:pt>
                <c:pt idx="71">
                  <c:v>210.32357143356077</c:v>
                </c:pt>
                <c:pt idx="72">
                  <c:v>266.03669433989938</c:v>
                </c:pt>
                <c:pt idx="73">
                  <c:v>208.12308668635166</c:v>
                </c:pt>
                <c:pt idx="74">
                  <c:v>182.23559995415295</c:v>
                </c:pt>
                <c:pt idx="75">
                  <c:v>163.81660403163383</c:v>
                </c:pt>
                <c:pt idx="76">
                  <c:v>278.08977628439573</c:v>
                </c:pt>
                <c:pt idx="77">
                  <c:v>159.18060183370534</c:v>
                </c:pt>
                <c:pt idx="78">
                  <c:v>183.83817447972126</c:v>
                </c:pt>
                <c:pt idx="79">
                  <c:v>274.48060364295577</c:v>
                </c:pt>
                <c:pt idx="80">
                  <c:v>226.10475847203884</c:v>
                </c:pt>
                <c:pt idx="81">
                  <c:v>245.5470586184266</c:v>
                </c:pt>
                <c:pt idx="82">
                  <c:v>332.76341544560825</c:v>
                </c:pt>
                <c:pt idx="83">
                  <c:v>267.44998337987346</c:v>
                </c:pt>
                <c:pt idx="84">
                  <c:v>265.20199272552077</c:v>
                </c:pt>
                <c:pt idx="85">
                  <c:v>143.32578400966895</c:v>
                </c:pt>
                <c:pt idx="86">
                  <c:v>209.31176667201785</c:v>
                </c:pt>
                <c:pt idx="87">
                  <c:v>234.04578487825646</c:v>
                </c:pt>
                <c:pt idx="88">
                  <c:v>417.17731193232987</c:v>
                </c:pt>
                <c:pt idx="89">
                  <c:v>254.65893344133843</c:v>
                </c:pt>
                <c:pt idx="90">
                  <c:v>179.16249238906863</c:v>
                </c:pt>
                <c:pt idx="91">
                  <c:v>232.46575408453199</c:v>
                </c:pt>
                <c:pt idx="92">
                  <c:v>295.04979824594682</c:v>
                </c:pt>
                <c:pt idx="93">
                  <c:v>283.49610486748054</c:v>
                </c:pt>
                <c:pt idx="94">
                  <c:v>148.77042806048644</c:v>
                </c:pt>
                <c:pt idx="95">
                  <c:v>256.13292132949766</c:v>
                </c:pt>
                <c:pt idx="96">
                  <c:v>206.73026768616478</c:v>
                </c:pt>
                <c:pt idx="97">
                  <c:v>233.47566208335761</c:v>
                </c:pt>
                <c:pt idx="98">
                  <c:v>292.71200641226392</c:v>
                </c:pt>
                <c:pt idx="99">
                  <c:v>314.18841467234108</c:v>
                </c:pt>
                <c:pt idx="100">
                  <c:v>363.65975825835687</c:v>
                </c:pt>
                <c:pt idx="101">
                  <c:v>239.55489273732891</c:v>
                </c:pt>
                <c:pt idx="102">
                  <c:v>346.69095441535762</c:v>
                </c:pt>
                <c:pt idx="103">
                  <c:v>254.39198877358058</c:v>
                </c:pt>
                <c:pt idx="104">
                  <c:v>203.73648624912857</c:v>
                </c:pt>
                <c:pt idx="105">
                  <c:v>290.28385716410605</c:v>
                </c:pt>
                <c:pt idx="106">
                  <c:v>213.49291894645756</c:v>
                </c:pt>
                <c:pt idx="107">
                  <c:v>158.90300587675057</c:v>
                </c:pt>
                <c:pt idx="108">
                  <c:v>270.22423945133477</c:v>
                </c:pt>
                <c:pt idx="109">
                  <c:v>473.26181059219914</c:v>
                </c:pt>
                <c:pt idx="110">
                  <c:v>324.00141551307905</c:v>
                </c:pt>
                <c:pt idx="111">
                  <c:v>379.17328256649654</c:v>
                </c:pt>
                <c:pt idx="112">
                  <c:v>267.91926950855515</c:v>
                </c:pt>
                <c:pt idx="113">
                  <c:v>218.15846102215482</c:v>
                </c:pt>
                <c:pt idx="114">
                  <c:v>351.06070801320999</c:v>
                </c:pt>
                <c:pt idx="115">
                  <c:v>188.11406998675722</c:v>
                </c:pt>
                <c:pt idx="116">
                  <c:v>243.44922355391179</c:v>
                </c:pt>
                <c:pt idx="117">
                  <c:v>255.042279808839</c:v>
                </c:pt>
                <c:pt idx="118">
                  <c:v>221.85634383071948</c:v>
                </c:pt>
                <c:pt idx="119">
                  <c:v>190.43278976438248</c:v>
                </c:pt>
                <c:pt idx="120">
                  <c:v>178.1525878417886</c:v>
                </c:pt>
                <c:pt idx="121">
                  <c:v>167.58542696621717</c:v>
                </c:pt>
                <c:pt idx="122">
                  <c:v>302.77009636785073</c:v>
                </c:pt>
                <c:pt idx="123">
                  <c:v>188.06010370330054</c:v>
                </c:pt>
                <c:pt idx="124">
                  <c:v>171.49949943838743</c:v>
                </c:pt>
                <c:pt idx="125">
                  <c:v>223.49080392199369</c:v>
                </c:pt>
                <c:pt idx="126">
                  <c:v>295.082058378044</c:v>
                </c:pt>
                <c:pt idx="127">
                  <c:v>300.7124045555484</c:v>
                </c:pt>
                <c:pt idx="128">
                  <c:v>188.79581376732671</c:v>
                </c:pt>
                <c:pt idx="129">
                  <c:v>245.3187170529967</c:v>
                </c:pt>
                <c:pt idx="130">
                  <c:v>179.93073449217212</c:v>
                </c:pt>
                <c:pt idx="131">
                  <c:v>298.83168088643265</c:v>
                </c:pt>
                <c:pt idx="132">
                  <c:v>249.79419883505605</c:v>
                </c:pt>
                <c:pt idx="133">
                  <c:v>239.72072585481564</c:v>
                </c:pt>
                <c:pt idx="134">
                  <c:v>302.76706944194387</c:v>
                </c:pt>
                <c:pt idx="135">
                  <c:v>160.51198122571233</c:v>
                </c:pt>
                <c:pt idx="136">
                  <c:v>197.32489778689157</c:v>
                </c:pt>
                <c:pt idx="137">
                  <c:v>232.23019286582584</c:v>
                </c:pt>
                <c:pt idx="138">
                  <c:v>284.32211289874562</c:v>
                </c:pt>
                <c:pt idx="139">
                  <c:v>235.06697622356799</c:v>
                </c:pt>
                <c:pt idx="140">
                  <c:v>350.77542643153174</c:v>
                </c:pt>
                <c:pt idx="141">
                  <c:v>234.48507804236482</c:v>
                </c:pt>
                <c:pt idx="142">
                  <c:v>198.74246453102697</c:v>
                </c:pt>
                <c:pt idx="143">
                  <c:v>171.35218296717412</c:v>
                </c:pt>
                <c:pt idx="144">
                  <c:v>270.0140254689839</c:v>
                </c:pt>
                <c:pt idx="145">
                  <c:v>299.73870585079561</c:v>
                </c:pt>
                <c:pt idx="146">
                  <c:v>228.7501493518927</c:v>
                </c:pt>
                <c:pt idx="147">
                  <c:v>273.15115373854343</c:v>
                </c:pt>
                <c:pt idx="148">
                  <c:v>293.59738798360684</c:v>
                </c:pt>
                <c:pt idx="149">
                  <c:v>162.39268888348471</c:v>
                </c:pt>
                <c:pt idx="150">
                  <c:v>190.0825938928719</c:v>
                </c:pt>
                <c:pt idx="151">
                  <c:v>178.745551801597</c:v>
                </c:pt>
                <c:pt idx="152">
                  <c:v>231.79939146710737</c:v>
                </c:pt>
                <c:pt idx="153">
                  <c:v>243.55148674883617</c:v>
                </c:pt>
                <c:pt idx="154">
                  <c:v>188.25493610332165</c:v>
                </c:pt>
                <c:pt idx="155">
                  <c:v>265.43594679299241</c:v>
                </c:pt>
                <c:pt idx="156">
                  <c:v>199.78568340142968</c:v>
                </c:pt>
                <c:pt idx="157">
                  <c:v>227.33393296409247</c:v>
                </c:pt>
                <c:pt idx="158">
                  <c:v>314.71450959863949</c:v>
                </c:pt>
                <c:pt idx="159">
                  <c:v>123.93322589194219</c:v>
                </c:pt>
                <c:pt idx="160">
                  <c:v>161.82248936328179</c:v>
                </c:pt>
                <c:pt idx="161">
                  <c:v>228.25440038966315</c:v>
                </c:pt>
                <c:pt idx="162">
                  <c:v>205.94701475645104</c:v>
                </c:pt>
                <c:pt idx="163">
                  <c:v>286.32418693856937</c:v>
                </c:pt>
                <c:pt idx="164">
                  <c:v>271.21772621040435</c:v>
                </c:pt>
                <c:pt idx="165">
                  <c:v>170.62659611159071</c:v>
                </c:pt>
                <c:pt idx="166">
                  <c:v>223.9721872582883</c:v>
                </c:pt>
                <c:pt idx="167">
                  <c:v>244.41709308970482</c:v>
                </c:pt>
                <c:pt idx="168">
                  <c:v>404.40326007226861</c:v>
                </c:pt>
                <c:pt idx="169">
                  <c:v>455.72875333081316</c:v>
                </c:pt>
                <c:pt idx="170">
                  <c:v>107.7019699016074</c:v>
                </c:pt>
                <c:pt idx="171">
                  <c:v>166.51437133418176</c:v>
                </c:pt>
                <c:pt idx="172">
                  <c:v>144.47792650098725</c:v>
                </c:pt>
                <c:pt idx="173">
                  <c:v>208.17599484336947</c:v>
                </c:pt>
                <c:pt idx="174">
                  <c:v>286.48575353777659</c:v>
                </c:pt>
                <c:pt idx="175">
                  <c:v>184.93339390761219</c:v>
                </c:pt>
                <c:pt idx="176">
                  <c:v>198.73800795610492</c:v>
                </c:pt>
                <c:pt idx="177">
                  <c:v>330.65683516702336</c:v>
                </c:pt>
                <c:pt idx="178">
                  <c:v>285.40487902884087</c:v>
                </c:pt>
                <c:pt idx="179">
                  <c:v>330.71333162338209</c:v>
                </c:pt>
                <c:pt idx="180">
                  <c:v>185.61233573161115</c:v>
                </c:pt>
                <c:pt idx="181">
                  <c:v>350.65019307088278</c:v>
                </c:pt>
                <c:pt idx="182">
                  <c:v>324.11512952909419</c:v>
                </c:pt>
                <c:pt idx="183">
                  <c:v>252.18137603521274</c:v>
                </c:pt>
                <c:pt idx="184">
                  <c:v>224.9398328659428</c:v>
                </c:pt>
                <c:pt idx="185">
                  <c:v>305.72759787705974</c:v>
                </c:pt>
                <c:pt idx="186">
                  <c:v>154.57320141416287</c:v>
                </c:pt>
                <c:pt idx="187">
                  <c:v>201.41896002838885</c:v>
                </c:pt>
                <c:pt idx="188">
                  <c:v>201.25013821584906</c:v>
                </c:pt>
                <c:pt idx="189">
                  <c:v>262.27778318349527</c:v>
                </c:pt>
                <c:pt idx="190">
                  <c:v>191.63228247692382</c:v>
                </c:pt>
                <c:pt idx="191">
                  <c:v>243.48926281157893</c:v>
                </c:pt>
                <c:pt idx="192">
                  <c:v>359.82499725255758</c:v>
                </c:pt>
                <c:pt idx="193">
                  <c:v>272.94903340127399</c:v>
                </c:pt>
                <c:pt idx="194">
                  <c:v>175.63211779922591</c:v>
                </c:pt>
                <c:pt idx="195">
                  <c:v>239.16440706947932</c:v>
                </c:pt>
                <c:pt idx="196">
                  <c:v>299.10902470850345</c:v>
                </c:pt>
                <c:pt idx="197">
                  <c:v>291.8449566040718</c:v>
                </c:pt>
                <c:pt idx="198">
                  <c:v>307.60091174564963</c:v>
                </c:pt>
                <c:pt idx="199">
                  <c:v>208.9927464718676</c:v>
                </c:pt>
                <c:pt idx="200">
                  <c:v>239.31787802233811</c:v>
                </c:pt>
                <c:pt idx="201">
                  <c:v>216.12947331603556</c:v>
                </c:pt>
                <c:pt idx="202">
                  <c:v>183.85018703543551</c:v>
                </c:pt>
                <c:pt idx="203">
                  <c:v>366.36673314981505</c:v>
                </c:pt>
                <c:pt idx="204">
                  <c:v>159.26538341596745</c:v>
                </c:pt>
                <c:pt idx="205">
                  <c:v>160.68907072379264</c:v>
                </c:pt>
                <c:pt idx="206">
                  <c:v>284.32860993531386</c:v>
                </c:pt>
                <c:pt idx="207">
                  <c:v>371.69857145822294</c:v>
                </c:pt>
                <c:pt idx="208">
                  <c:v>295.8052035388647</c:v>
                </c:pt>
                <c:pt idx="209">
                  <c:v>190.28343656272494</c:v>
                </c:pt>
                <c:pt idx="210">
                  <c:v>143.65540076668395</c:v>
                </c:pt>
                <c:pt idx="211">
                  <c:v>284.18045933093742</c:v>
                </c:pt>
                <c:pt idx="212">
                  <c:v>154.21103095802209</c:v>
                </c:pt>
                <c:pt idx="213">
                  <c:v>254.45169321490334</c:v>
                </c:pt>
                <c:pt idx="214">
                  <c:v>189.99112669339112</c:v>
                </c:pt>
                <c:pt idx="215">
                  <c:v>199.00734347182387</c:v>
                </c:pt>
                <c:pt idx="216">
                  <c:v>268.16775344615496</c:v>
                </c:pt>
                <c:pt idx="217">
                  <c:v>178.32843582059868</c:v>
                </c:pt>
                <c:pt idx="218">
                  <c:v>273.01482760731091</c:v>
                </c:pt>
                <c:pt idx="219">
                  <c:v>184.98301375277214</c:v>
                </c:pt>
                <c:pt idx="220">
                  <c:v>259.75653865881156</c:v>
                </c:pt>
                <c:pt idx="221">
                  <c:v>274.26205150553255</c:v>
                </c:pt>
                <c:pt idx="222">
                  <c:v>204.04303359627875</c:v>
                </c:pt>
                <c:pt idx="223">
                  <c:v>203.80548951915802</c:v>
                </c:pt>
                <c:pt idx="224">
                  <c:v>212.95686546652556</c:v>
                </c:pt>
                <c:pt idx="225">
                  <c:v>247.77685466573709</c:v>
                </c:pt>
                <c:pt idx="226">
                  <c:v>219.28727361222377</c:v>
                </c:pt>
                <c:pt idx="227">
                  <c:v>249.3707250540042</c:v>
                </c:pt>
                <c:pt idx="228">
                  <c:v>306.04720056520074</c:v>
                </c:pt>
                <c:pt idx="229">
                  <c:v>189.06671342206317</c:v>
                </c:pt>
                <c:pt idx="230">
                  <c:v>223.32101989235952</c:v>
                </c:pt>
                <c:pt idx="231">
                  <c:v>259.0371327530263</c:v>
                </c:pt>
                <c:pt idx="232">
                  <c:v>230.01787535022348</c:v>
                </c:pt>
                <c:pt idx="233">
                  <c:v>127.22016580036197</c:v>
                </c:pt>
                <c:pt idx="234">
                  <c:v>410.8724701979873</c:v>
                </c:pt>
                <c:pt idx="235">
                  <c:v>329.97253705774745</c:v>
                </c:pt>
                <c:pt idx="236">
                  <c:v>268.44349303390044</c:v>
                </c:pt>
                <c:pt idx="237">
                  <c:v>381.28490097283293</c:v>
                </c:pt>
                <c:pt idx="238">
                  <c:v>301.25864230919206</c:v>
                </c:pt>
                <c:pt idx="239">
                  <c:v>248.25927037142873</c:v>
                </c:pt>
                <c:pt idx="240">
                  <c:v>333.17220858832479</c:v>
                </c:pt>
                <c:pt idx="241">
                  <c:v>165.63211751737239</c:v>
                </c:pt>
                <c:pt idx="242">
                  <c:v>278.70268063811875</c:v>
                </c:pt>
                <c:pt idx="243">
                  <c:v>189.12891059122111</c:v>
                </c:pt>
                <c:pt idx="244">
                  <c:v>266.55365645766642</c:v>
                </c:pt>
                <c:pt idx="245">
                  <c:v>189.03971108928442</c:v>
                </c:pt>
                <c:pt idx="246">
                  <c:v>298.40051961525518</c:v>
                </c:pt>
                <c:pt idx="247">
                  <c:v>189.13916208364662</c:v>
                </c:pt>
                <c:pt idx="248">
                  <c:v>240.87955661799515</c:v>
                </c:pt>
                <c:pt idx="249">
                  <c:v>303.24523912076961</c:v>
                </c:pt>
                <c:pt idx="250">
                  <c:v>384.6551138044656</c:v>
                </c:pt>
                <c:pt idx="251">
                  <c:v>237.96516688349462</c:v>
                </c:pt>
                <c:pt idx="252">
                  <c:v>198.70768784228838</c:v>
                </c:pt>
                <c:pt idx="253">
                  <c:v>348.8229780555485</c:v>
                </c:pt>
                <c:pt idx="254">
                  <c:v>181.47021015203146</c:v>
                </c:pt>
                <c:pt idx="255">
                  <c:v>212.42370458766553</c:v>
                </c:pt>
                <c:pt idx="256">
                  <c:v>224.5142359541457</c:v>
                </c:pt>
                <c:pt idx="257">
                  <c:v>240.60945965049692</c:v>
                </c:pt>
                <c:pt idx="258">
                  <c:v>191.6474724255371</c:v>
                </c:pt>
                <c:pt idx="259">
                  <c:v>238.43126005145069</c:v>
                </c:pt>
                <c:pt idx="260">
                  <c:v>229.23139449752878</c:v>
                </c:pt>
                <c:pt idx="261">
                  <c:v>253.90759558815253</c:v>
                </c:pt>
                <c:pt idx="262">
                  <c:v>243.73159675670806</c:v>
                </c:pt>
                <c:pt idx="263">
                  <c:v>168.93894383229619</c:v>
                </c:pt>
                <c:pt idx="264">
                  <c:v>235.78729060523153</c:v>
                </c:pt>
                <c:pt idx="265">
                  <c:v>268.57904909345575</c:v>
                </c:pt>
                <c:pt idx="266">
                  <c:v>207.67213771043137</c:v>
                </c:pt>
                <c:pt idx="267">
                  <c:v>315.29791784627258</c:v>
                </c:pt>
                <c:pt idx="268">
                  <c:v>254.22479467091367</c:v>
                </c:pt>
                <c:pt idx="269">
                  <c:v>225.798259075451</c:v>
                </c:pt>
                <c:pt idx="270">
                  <c:v>223.83055008616182</c:v>
                </c:pt>
                <c:pt idx="271">
                  <c:v>235.06426655851368</c:v>
                </c:pt>
                <c:pt idx="272">
                  <c:v>213.63702984247956</c:v>
                </c:pt>
                <c:pt idx="273">
                  <c:v>194.32778347760174</c:v>
                </c:pt>
                <c:pt idx="274">
                  <c:v>264.57372573338773</c:v>
                </c:pt>
                <c:pt idx="275">
                  <c:v>198.58880620916756</c:v>
                </c:pt>
                <c:pt idx="276">
                  <c:v>114.00132023979344</c:v>
                </c:pt>
                <c:pt idx="277">
                  <c:v>256.46693867133479</c:v>
                </c:pt>
                <c:pt idx="278">
                  <c:v>293.17643581367332</c:v>
                </c:pt>
                <c:pt idx="279">
                  <c:v>208.9737562313974</c:v>
                </c:pt>
                <c:pt idx="280">
                  <c:v>138.92938458169877</c:v>
                </c:pt>
                <c:pt idx="281">
                  <c:v>244.2578320504328</c:v>
                </c:pt>
                <c:pt idx="282">
                  <c:v>214.3705224950248</c:v>
                </c:pt>
                <c:pt idx="283">
                  <c:v>228.90915931550234</c:v>
                </c:pt>
                <c:pt idx="284">
                  <c:v>187.4482484416709</c:v>
                </c:pt>
                <c:pt idx="285">
                  <c:v>253.96547916939508</c:v>
                </c:pt>
                <c:pt idx="286">
                  <c:v>217.97238727399881</c:v>
                </c:pt>
                <c:pt idx="287">
                  <c:v>208.31340255787546</c:v>
                </c:pt>
                <c:pt idx="288">
                  <c:v>346.00831538720956</c:v>
                </c:pt>
                <c:pt idx="289">
                  <c:v>201.17028538538193</c:v>
                </c:pt>
                <c:pt idx="290">
                  <c:v>243.56434913472984</c:v>
                </c:pt>
                <c:pt idx="291">
                  <c:v>269.78758700936498</c:v>
                </c:pt>
                <c:pt idx="292">
                  <c:v>266.60634740122566</c:v>
                </c:pt>
                <c:pt idx="293">
                  <c:v>193.5507491455368</c:v>
                </c:pt>
                <c:pt idx="294">
                  <c:v>213.41035074617969</c:v>
                </c:pt>
                <c:pt idx="295">
                  <c:v>255.16031217772053</c:v>
                </c:pt>
                <c:pt idx="296">
                  <c:v>171.90530163598299</c:v>
                </c:pt>
                <c:pt idx="297">
                  <c:v>213.45541083531481</c:v>
                </c:pt>
                <c:pt idx="298">
                  <c:v>251.99299526462602</c:v>
                </c:pt>
                <c:pt idx="299">
                  <c:v>232.88281712283919</c:v>
                </c:pt>
                <c:pt idx="300">
                  <c:v>193.15303620915438</c:v>
                </c:pt>
                <c:pt idx="301">
                  <c:v>223.42612253640854</c:v>
                </c:pt>
                <c:pt idx="302">
                  <c:v>218.73021155284235</c:v>
                </c:pt>
                <c:pt idx="303">
                  <c:v>244.59027258490093</c:v>
                </c:pt>
                <c:pt idx="304">
                  <c:v>299.22331659537195</c:v>
                </c:pt>
                <c:pt idx="305">
                  <c:v>294.23517293730617</c:v>
                </c:pt>
                <c:pt idx="306">
                  <c:v>234.51349633358814</c:v>
                </c:pt>
                <c:pt idx="307">
                  <c:v>223.04437117962894</c:v>
                </c:pt>
                <c:pt idx="308">
                  <c:v>198.07055279708732</c:v>
                </c:pt>
                <c:pt idx="309">
                  <c:v>335.01486651959527</c:v>
                </c:pt>
                <c:pt idx="310">
                  <c:v>306.29389218612505</c:v>
                </c:pt>
                <c:pt idx="311">
                  <c:v>219.6936587314525</c:v>
                </c:pt>
                <c:pt idx="312">
                  <c:v>204.19893156443143</c:v>
                </c:pt>
                <c:pt idx="313">
                  <c:v>304.19211044896753</c:v>
                </c:pt>
                <c:pt idx="314">
                  <c:v>248.61705189256637</c:v>
                </c:pt>
                <c:pt idx="315">
                  <c:v>220.26075382136929</c:v>
                </c:pt>
                <c:pt idx="316">
                  <c:v>266.26534668599589</c:v>
                </c:pt>
                <c:pt idx="317">
                  <c:v>271.51528154868748</c:v>
                </c:pt>
                <c:pt idx="318">
                  <c:v>296.60583025771342</c:v>
                </c:pt>
                <c:pt idx="319">
                  <c:v>188.43226011942662</c:v>
                </c:pt>
                <c:pt idx="320">
                  <c:v>225.77020686747403</c:v>
                </c:pt>
                <c:pt idx="321">
                  <c:v>342.27347644134107</c:v>
                </c:pt>
                <c:pt idx="322">
                  <c:v>288.76373415354095</c:v>
                </c:pt>
                <c:pt idx="323">
                  <c:v>214.42194556302732</c:v>
                </c:pt>
                <c:pt idx="324">
                  <c:v>262.92318130549103</c:v>
                </c:pt>
                <c:pt idx="325">
                  <c:v>363.40586064543606</c:v>
                </c:pt>
                <c:pt idx="326">
                  <c:v>281.58591044746794</c:v>
                </c:pt>
                <c:pt idx="327">
                  <c:v>287.620255725265</c:v>
                </c:pt>
                <c:pt idx="328">
                  <c:v>223.97971548998083</c:v>
                </c:pt>
                <c:pt idx="329">
                  <c:v>289.74664663788178</c:v>
                </c:pt>
                <c:pt idx="330">
                  <c:v>274.46921354840623</c:v>
                </c:pt>
                <c:pt idx="331">
                  <c:v>228.57012322850517</c:v>
                </c:pt>
                <c:pt idx="332">
                  <c:v>275.03858995300931</c:v>
                </c:pt>
                <c:pt idx="333">
                  <c:v>323.90366412600179</c:v>
                </c:pt>
                <c:pt idx="334">
                  <c:v>219.26022613702912</c:v>
                </c:pt>
                <c:pt idx="335">
                  <c:v>158.8805934489084</c:v>
                </c:pt>
                <c:pt idx="336">
                  <c:v>278.18831762109522</c:v>
                </c:pt>
                <c:pt idx="337">
                  <c:v>155.05028756984555</c:v>
                </c:pt>
                <c:pt idx="338">
                  <c:v>278.57425314834768</c:v>
                </c:pt>
                <c:pt idx="339">
                  <c:v>250.57759229728495</c:v>
                </c:pt>
                <c:pt idx="340">
                  <c:v>198.86831512596885</c:v>
                </c:pt>
                <c:pt idx="341">
                  <c:v>213.69059241871551</c:v>
                </c:pt>
                <c:pt idx="342">
                  <c:v>211.79833730058041</c:v>
                </c:pt>
                <c:pt idx="343">
                  <c:v>178.15216202478044</c:v>
                </c:pt>
                <c:pt idx="344">
                  <c:v>202.6839338780612</c:v>
                </c:pt>
                <c:pt idx="345">
                  <c:v>348.73320625352767</c:v>
                </c:pt>
                <c:pt idx="346">
                  <c:v>163.3041066205476</c:v>
                </c:pt>
                <c:pt idx="347">
                  <c:v>247.72025640217018</c:v>
                </c:pt>
                <c:pt idx="348">
                  <c:v>324.56299819214536</c:v>
                </c:pt>
                <c:pt idx="349">
                  <c:v>313.88142940852157</c:v>
                </c:pt>
                <c:pt idx="350">
                  <c:v>274.17674684237284</c:v>
                </c:pt>
                <c:pt idx="351">
                  <c:v>173.83504467312176</c:v>
                </c:pt>
                <c:pt idx="352">
                  <c:v>221.26183084940013</c:v>
                </c:pt>
                <c:pt idx="353">
                  <c:v>217.40312455942308</c:v>
                </c:pt>
                <c:pt idx="354">
                  <c:v>264.49109593464118</c:v>
                </c:pt>
                <c:pt idx="355">
                  <c:v>218.03656012594766</c:v>
                </c:pt>
                <c:pt idx="356">
                  <c:v>304.02292169098672</c:v>
                </c:pt>
                <c:pt idx="357">
                  <c:v>179.74840016028685</c:v>
                </c:pt>
                <c:pt idx="358">
                  <c:v>209.62531445348515</c:v>
                </c:pt>
                <c:pt idx="359">
                  <c:v>165.25506678119916</c:v>
                </c:pt>
                <c:pt idx="360">
                  <c:v>200.52725360688774</c:v>
                </c:pt>
                <c:pt idx="361">
                  <c:v>199.27032071726586</c:v>
                </c:pt>
                <c:pt idx="362">
                  <c:v>224.55601315166416</c:v>
                </c:pt>
                <c:pt idx="363">
                  <c:v>178.30882506146486</c:v>
                </c:pt>
                <c:pt idx="364">
                  <c:v>296.69173673845393</c:v>
                </c:pt>
                <c:pt idx="365">
                  <c:v>244.04951605015802</c:v>
                </c:pt>
                <c:pt idx="366">
                  <c:v>304.54812400902819</c:v>
                </c:pt>
                <c:pt idx="367">
                  <c:v>114.73474252856937</c:v>
                </c:pt>
                <c:pt idx="368">
                  <c:v>361.80667361452305</c:v>
                </c:pt>
                <c:pt idx="369">
                  <c:v>233.03168165124214</c:v>
                </c:pt>
                <c:pt idx="370">
                  <c:v>279.77027587282868</c:v>
                </c:pt>
                <c:pt idx="371">
                  <c:v>254.7140700097564</c:v>
                </c:pt>
                <c:pt idx="372">
                  <c:v>295.91824396355037</c:v>
                </c:pt>
                <c:pt idx="373">
                  <c:v>249.21104898070604</c:v>
                </c:pt>
                <c:pt idx="374">
                  <c:v>181.53995528812098</c:v>
                </c:pt>
                <c:pt idx="375">
                  <c:v>259.50885795830072</c:v>
                </c:pt>
                <c:pt idx="376">
                  <c:v>263.84045437392211</c:v>
                </c:pt>
                <c:pt idx="377">
                  <c:v>146.12640876780793</c:v>
                </c:pt>
                <c:pt idx="378">
                  <c:v>283.60309419798546</c:v>
                </c:pt>
                <c:pt idx="379">
                  <c:v>272.1161274006929</c:v>
                </c:pt>
                <c:pt idx="380">
                  <c:v>228.15020482007074</c:v>
                </c:pt>
                <c:pt idx="381">
                  <c:v>200.07569642283673</c:v>
                </c:pt>
                <c:pt idx="382">
                  <c:v>365.23247018554986</c:v>
                </c:pt>
                <c:pt idx="383">
                  <c:v>183.70724050542793</c:v>
                </c:pt>
                <c:pt idx="384">
                  <c:v>222.67900240439681</c:v>
                </c:pt>
                <c:pt idx="385">
                  <c:v>198.76808483295906</c:v>
                </c:pt>
                <c:pt idx="386">
                  <c:v>218.29404301730642</c:v>
                </c:pt>
                <c:pt idx="387">
                  <c:v>224.14325478717043</c:v>
                </c:pt>
                <c:pt idx="388">
                  <c:v>218.05186722230178</c:v>
                </c:pt>
                <c:pt idx="389">
                  <c:v>204.70537713188617</c:v>
                </c:pt>
                <c:pt idx="390">
                  <c:v>268.11967464149222</c:v>
                </c:pt>
                <c:pt idx="391">
                  <c:v>198.38540691763833</c:v>
                </c:pt>
                <c:pt idx="392">
                  <c:v>368.58382888336757</c:v>
                </c:pt>
                <c:pt idx="393">
                  <c:v>239.13995837363973</c:v>
                </c:pt>
                <c:pt idx="394">
                  <c:v>299.18748339366556</c:v>
                </c:pt>
                <c:pt idx="395">
                  <c:v>118.74391897849902</c:v>
                </c:pt>
                <c:pt idx="396">
                  <c:v>246.01266402077979</c:v>
                </c:pt>
                <c:pt idx="397">
                  <c:v>321.79227525671132</c:v>
                </c:pt>
                <c:pt idx="398">
                  <c:v>228.40356841639647</c:v>
                </c:pt>
                <c:pt idx="399">
                  <c:v>508.65662132325565</c:v>
                </c:pt>
                <c:pt idx="400">
                  <c:v>253.2804297796099</c:v>
                </c:pt>
                <c:pt idx="401">
                  <c:v>155.31795764743126</c:v>
                </c:pt>
                <c:pt idx="402">
                  <c:v>327.76732786336163</c:v>
                </c:pt>
                <c:pt idx="403">
                  <c:v>248.76429477258495</c:v>
                </c:pt>
                <c:pt idx="404">
                  <c:v>201.41361788127909</c:v>
                </c:pt>
                <c:pt idx="405">
                  <c:v>291.54842284958028</c:v>
                </c:pt>
                <c:pt idx="406">
                  <c:v>185.40694381642385</c:v>
                </c:pt>
                <c:pt idx="407">
                  <c:v>358.91179540516748</c:v>
                </c:pt>
                <c:pt idx="408">
                  <c:v>152.69757452263647</c:v>
                </c:pt>
                <c:pt idx="409">
                  <c:v>339.78261390076574</c:v>
                </c:pt>
                <c:pt idx="410">
                  <c:v>288.73015287901518</c:v>
                </c:pt>
                <c:pt idx="411">
                  <c:v>203.3260428254855</c:v>
                </c:pt>
                <c:pt idx="412">
                  <c:v>284.42593030429788</c:v>
                </c:pt>
                <c:pt idx="413">
                  <c:v>378.26825576351439</c:v>
                </c:pt>
                <c:pt idx="414">
                  <c:v>264.26412553174981</c:v>
                </c:pt>
                <c:pt idx="415">
                  <c:v>207.17068450116207</c:v>
                </c:pt>
                <c:pt idx="416">
                  <c:v>192.92302792592022</c:v>
                </c:pt>
                <c:pt idx="417">
                  <c:v>203.49643552640563</c:v>
                </c:pt>
                <c:pt idx="418">
                  <c:v>283.10598915298334</c:v>
                </c:pt>
                <c:pt idx="419">
                  <c:v>279.13086292028106</c:v>
                </c:pt>
                <c:pt idx="420">
                  <c:v>211.78908203010059</c:v>
                </c:pt>
                <c:pt idx="421">
                  <c:v>178.92593786363315</c:v>
                </c:pt>
                <c:pt idx="422">
                  <c:v>243.70845803978631</c:v>
                </c:pt>
                <c:pt idx="423">
                  <c:v>416.45311811111685</c:v>
                </c:pt>
                <c:pt idx="424">
                  <c:v>353.00269122739638</c:v>
                </c:pt>
                <c:pt idx="425">
                  <c:v>230.00813098889373</c:v>
                </c:pt>
                <c:pt idx="426">
                  <c:v>235.47385760428486</c:v>
                </c:pt>
                <c:pt idx="427">
                  <c:v>193.16266042797244</c:v>
                </c:pt>
                <c:pt idx="428">
                  <c:v>190.375034162362</c:v>
                </c:pt>
                <c:pt idx="429">
                  <c:v>286.74198218742697</c:v>
                </c:pt>
                <c:pt idx="430">
                  <c:v>167.68459504351216</c:v>
                </c:pt>
                <c:pt idx="431">
                  <c:v>259.57426926762037</c:v>
                </c:pt>
                <c:pt idx="432">
                  <c:v>264.07144769776789</c:v>
                </c:pt>
                <c:pt idx="433">
                  <c:v>241.91095317520964</c:v>
                </c:pt>
                <c:pt idx="434">
                  <c:v>173.42525471415644</c:v>
                </c:pt>
                <c:pt idx="435">
                  <c:v>304.34509299390845</c:v>
                </c:pt>
                <c:pt idx="436">
                  <c:v>236.72057466646962</c:v>
                </c:pt>
                <c:pt idx="437">
                  <c:v>283.3418003601268</c:v>
                </c:pt>
                <c:pt idx="438">
                  <c:v>244.03699528173391</c:v>
                </c:pt>
                <c:pt idx="439">
                  <c:v>274.29018739227456</c:v>
                </c:pt>
                <c:pt idx="440">
                  <c:v>280.90162780597467</c:v>
                </c:pt>
                <c:pt idx="441">
                  <c:v>169.81915705231006</c:v>
                </c:pt>
                <c:pt idx="442">
                  <c:v>185.84299562931736</c:v>
                </c:pt>
                <c:pt idx="443">
                  <c:v>180.04508078963795</c:v>
                </c:pt>
                <c:pt idx="444">
                  <c:v>262.37256486596073</c:v>
                </c:pt>
                <c:pt idx="445">
                  <c:v>154.64341574474423</c:v>
                </c:pt>
                <c:pt idx="446">
                  <c:v>143.65052264551511</c:v>
                </c:pt>
                <c:pt idx="447">
                  <c:v>204.18593773253664</c:v>
                </c:pt>
                <c:pt idx="448">
                  <c:v>253.38206543055625</c:v>
                </c:pt>
                <c:pt idx="449">
                  <c:v>220.61041202030856</c:v>
                </c:pt>
                <c:pt idx="450">
                  <c:v>365.03448746780469</c:v>
                </c:pt>
                <c:pt idx="451">
                  <c:v>187.9661757152065</c:v>
                </c:pt>
                <c:pt idx="452">
                  <c:v>268.97362068250942</c:v>
                </c:pt>
                <c:pt idx="453">
                  <c:v>191.01257518089741</c:v>
                </c:pt>
                <c:pt idx="454">
                  <c:v>233.55268459571391</c:v>
                </c:pt>
                <c:pt idx="455">
                  <c:v>245.30685591730884</c:v>
                </c:pt>
                <c:pt idx="456">
                  <c:v>273.32402704759653</c:v>
                </c:pt>
                <c:pt idx="457">
                  <c:v>293.23342958770309</c:v>
                </c:pt>
                <c:pt idx="458">
                  <c:v>428.554080125518</c:v>
                </c:pt>
                <c:pt idx="459">
                  <c:v>330.01369220853206</c:v>
                </c:pt>
                <c:pt idx="460">
                  <c:v>220.83497904175326</c:v>
                </c:pt>
                <c:pt idx="461">
                  <c:v>213.03973904560553</c:v>
                </c:pt>
                <c:pt idx="462">
                  <c:v>203.97370458535883</c:v>
                </c:pt>
                <c:pt idx="463">
                  <c:v>234.53546735358731</c:v>
                </c:pt>
                <c:pt idx="464">
                  <c:v>245.81363671973966</c:v>
                </c:pt>
                <c:pt idx="465">
                  <c:v>195.74432173719498</c:v>
                </c:pt>
                <c:pt idx="466">
                  <c:v>190.12186075033179</c:v>
                </c:pt>
                <c:pt idx="467">
                  <c:v>254.84588553933065</c:v>
                </c:pt>
                <c:pt idx="468">
                  <c:v>165.92132056019403</c:v>
                </c:pt>
                <c:pt idx="469">
                  <c:v>251.85199681108909</c:v>
                </c:pt>
                <c:pt idx="470">
                  <c:v>295.2525808480583</c:v>
                </c:pt>
                <c:pt idx="471">
                  <c:v>235.11274073461757</c:v>
                </c:pt>
                <c:pt idx="472">
                  <c:v>204.00504647456842</c:v>
                </c:pt>
                <c:pt idx="473">
                  <c:v>248.84716441079721</c:v>
                </c:pt>
                <c:pt idx="474">
                  <c:v>279.78578675379458</c:v>
                </c:pt>
                <c:pt idx="475">
                  <c:v>244.7860680418203</c:v>
                </c:pt>
                <c:pt idx="476">
                  <c:v>294.68640832156944</c:v>
                </c:pt>
                <c:pt idx="477">
                  <c:v>259.6709234371088</c:v>
                </c:pt>
                <c:pt idx="478">
                  <c:v>278.51430350478307</c:v>
                </c:pt>
                <c:pt idx="479">
                  <c:v>184.05207678881212</c:v>
                </c:pt>
                <c:pt idx="480">
                  <c:v>277.58500000661405</c:v>
                </c:pt>
                <c:pt idx="481">
                  <c:v>275.31966399216157</c:v>
                </c:pt>
                <c:pt idx="482">
                  <c:v>256.8934957560806</c:v>
                </c:pt>
                <c:pt idx="483">
                  <c:v>257.67798988178708</c:v>
                </c:pt>
                <c:pt idx="484">
                  <c:v>248.4853570191888</c:v>
                </c:pt>
                <c:pt idx="485">
                  <c:v>249.28574254551287</c:v>
                </c:pt>
                <c:pt idx="486">
                  <c:v>284.20097699179553</c:v>
                </c:pt>
                <c:pt idx="487">
                  <c:v>188.62223766487719</c:v>
                </c:pt>
                <c:pt idx="488">
                  <c:v>278.83415577017996</c:v>
                </c:pt>
                <c:pt idx="489">
                  <c:v>178.75376951285679</c:v>
                </c:pt>
                <c:pt idx="490">
                  <c:v>194.57259486580983</c:v>
                </c:pt>
                <c:pt idx="491">
                  <c:v>284.04485587940502</c:v>
                </c:pt>
                <c:pt idx="492">
                  <c:v>176.32851806464248</c:v>
                </c:pt>
                <c:pt idx="493">
                  <c:v>178.17386622022633</c:v>
                </c:pt>
                <c:pt idx="494">
                  <c:v>316.52102995572346</c:v>
                </c:pt>
                <c:pt idx="495">
                  <c:v>180.75570668254841</c:v>
                </c:pt>
                <c:pt idx="496">
                  <c:v>394.14682030725709</c:v>
                </c:pt>
                <c:pt idx="497">
                  <c:v>243.85316140517781</c:v>
                </c:pt>
                <c:pt idx="498">
                  <c:v>286.78582131217684</c:v>
                </c:pt>
                <c:pt idx="499">
                  <c:v>190.08441387397986</c:v>
                </c:pt>
                <c:pt idx="500">
                  <c:v>220.14411435517829</c:v>
                </c:pt>
                <c:pt idx="501">
                  <c:v>211.07605017326776</c:v>
                </c:pt>
                <c:pt idx="502">
                  <c:v>219.43008904587393</c:v>
                </c:pt>
                <c:pt idx="503">
                  <c:v>407.64916327713058</c:v>
                </c:pt>
                <c:pt idx="504">
                  <c:v>328.41760944717942</c:v>
                </c:pt>
                <c:pt idx="505">
                  <c:v>214.80218046596451</c:v>
                </c:pt>
                <c:pt idx="506">
                  <c:v>164.52916475028394</c:v>
                </c:pt>
                <c:pt idx="507">
                  <c:v>238.8422034156365</c:v>
                </c:pt>
                <c:pt idx="508">
                  <c:v>305.08951539829212</c:v>
                </c:pt>
                <c:pt idx="509">
                  <c:v>189.69733244876437</c:v>
                </c:pt>
                <c:pt idx="510">
                  <c:v>311.06624355764831</c:v>
                </c:pt>
                <c:pt idx="511">
                  <c:v>183.99471239179022</c:v>
                </c:pt>
                <c:pt idx="512">
                  <c:v>190.91034785103122</c:v>
                </c:pt>
                <c:pt idx="513">
                  <c:v>207.88579141145146</c:v>
                </c:pt>
                <c:pt idx="514">
                  <c:v>206.27950845254077</c:v>
                </c:pt>
                <c:pt idx="515">
                  <c:v>229.65389613747968</c:v>
                </c:pt>
                <c:pt idx="516">
                  <c:v>335.71550537807883</c:v>
                </c:pt>
                <c:pt idx="517">
                  <c:v>200.19865886136671</c:v>
                </c:pt>
                <c:pt idx="518">
                  <c:v>311.23761658509892</c:v>
                </c:pt>
                <c:pt idx="519">
                  <c:v>183.23533798017496</c:v>
                </c:pt>
                <c:pt idx="520">
                  <c:v>233.49590108476946</c:v>
                </c:pt>
                <c:pt idx="521">
                  <c:v>257.96429943433424</c:v>
                </c:pt>
                <c:pt idx="522">
                  <c:v>284.80031750695036</c:v>
                </c:pt>
                <c:pt idx="523">
                  <c:v>238.01631142374833</c:v>
                </c:pt>
                <c:pt idx="524">
                  <c:v>316.35460772316435</c:v>
                </c:pt>
                <c:pt idx="525">
                  <c:v>265.01117174746747</c:v>
                </c:pt>
                <c:pt idx="526">
                  <c:v>283.94171967086805</c:v>
                </c:pt>
                <c:pt idx="527">
                  <c:v>230.94826173758383</c:v>
                </c:pt>
                <c:pt idx="528">
                  <c:v>217.55613091217541</c:v>
                </c:pt>
                <c:pt idx="529">
                  <c:v>159.00113751697572</c:v>
                </c:pt>
                <c:pt idx="530">
                  <c:v>318.34618842706647</c:v>
                </c:pt>
                <c:pt idx="531">
                  <c:v>228.20295559042299</c:v>
                </c:pt>
                <c:pt idx="532">
                  <c:v>292.90026046141622</c:v>
                </c:pt>
                <c:pt idx="533">
                  <c:v>314.2739413723254</c:v>
                </c:pt>
                <c:pt idx="534">
                  <c:v>185.09986186858117</c:v>
                </c:pt>
                <c:pt idx="535">
                  <c:v>207.12800143093349</c:v>
                </c:pt>
                <c:pt idx="536">
                  <c:v>160.40229235231351</c:v>
                </c:pt>
                <c:pt idx="537">
                  <c:v>235.8579122982992</c:v>
                </c:pt>
                <c:pt idx="538">
                  <c:v>246.88527606405819</c:v>
                </c:pt>
                <c:pt idx="539">
                  <c:v>214.38832234429935</c:v>
                </c:pt>
                <c:pt idx="540">
                  <c:v>341.26165940400358</c:v>
                </c:pt>
                <c:pt idx="541">
                  <c:v>198.97447587177814</c:v>
                </c:pt>
                <c:pt idx="542">
                  <c:v>226.45406381796789</c:v>
                </c:pt>
                <c:pt idx="543">
                  <c:v>277.72290395815583</c:v>
                </c:pt>
                <c:pt idx="544">
                  <c:v>244.16667446167733</c:v>
                </c:pt>
                <c:pt idx="545">
                  <c:v>216.58053006084296</c:v>
                </c:pt>
                <c:pt idx="546">
                  <c:v>230.28559132257422</c:v>
                </c:pt>
                <c:pt idx="547">
                  <c:v>204.32948948581137</c:v>
                </c:pt>
                <c:pt idx="548">
                  <c:v>168.54078724620021</c:v>
                </c:pt>
                <c:pt idx="549">
                  <c:v>225.73849095175947</c:v>
                </c:pt>
                <c:pt idx="550">
                  <c:v>248.1551735956759</c:v>
                </c:pt>
                <c:pt idx="551">
                  <c:v>275.69268621454489</c:v>
                </c:pt>
                <c:pt idx="552">
                  <c:v>211.92526611857812</c:v>
                </c:pt>
                <c:pt idx="553">
                  <c:v>169.42876182609095</c:v>
                </c:pt>
                <c:pt idx="554">
                  <c:v>243.96367012657848</c:v>
                </c:pt>
                <c:pt idx="555">
                  <c:v>278.41373262532954</c:v>
                </c:pt>
                <c:pt idx="556">
                  <c:v>236.51901412798148</c:v>
                </c:pt>
                <c:pt idx="557">
                  <c:v>208.2484368657212</c:v>
                </c:pt>
                <c:pt idx="558">
                  <c:v>382.38614036554594</c:v>
                </c:pt>
                <c:pt idx="559">
                  <c:v>234.84657158864653</c:v>
                </c:pt>
                <c:pt idx="560">
                  <c:v>236.58659655419601</c:v>
                </c:pt>
                <c:pt idx="561">
                  <c:v>330.44600210142903</c:v>
                </c:pt>
                <c:pt idx="562">
                  <c:v>212.83546934715739</c:v>
                </c:pt>
                <c:pt idx="563">
                  <c:v>249.25758129102908</c:v>
                </c:pt>
                <c:pt idx="564">
                  <c:v>217.49407201899245</c:v>
                </c:pt>
                <c:pt idx="565">
                  <c:v>365.03695878038064</c:v>
                </c:pt>
                <c:pt idx="566">
                  <c:v>306.76168629005622</c:v>
                </c:pt>
                <c:pt idx="567">
                  <c:v>180.88426840240189</c:v>
                </c:pt>
                <c:pt idx="568">
                  <c:v>220.00646033057797</c:v>
                </c:pt>
                <c:pt idx="569">
                  <c:v>153.67633610334696</c:v>
                </c:pt>
                <c:pt idx="570">
                  <c:v>246.10458037936499</c:v>
                </c:pt>
                <c:pt idx="571">
                  <c:v>154.98866322076199</c:v>
                </c:pt>
                <c:pt idx="572">
                  <c:v>166.93284075068962</c:v>
                </c:pt>
                <c:pt idx="573">
                  <c:v>222.95576271492877</c:v>
                </c:pt>
                <c:pt idx="574">
                  <c:v>239.0753271356495</c:v>
                </c:pt>
                <c:pt idx="575">
                  <c:v>196.88332517889947</c:v>
                </c:pt>
                <c:pt idx="576">
                  <c:v>270.80068005848022</c:v>
                </c:pt>
                <c:pt idx="577">
                  <c:v>187.52035027964149</c:v>
                </c:pt>
                <c:pt idx="578">
                  <c:v>267.9048495510421</c:v>
                </c:pt>
                <c:pt idx="579">
                  <c:v>193.60430084541736</c:v>
                </c:pt>
                <c:pt idx="580">
                  <c:v>266.27350018136497</c:v>
                </c:pt>
                <c:pt idx="581">
                  <c:v>211.94987330766486</c:v>
                </c:pt>
                <c:pt idx="582">
                  <c:v>271.0966726524565</c:v>
                </c:pt>
                <c:pt idx="583">
                  <c:v>242.79475361470097</c:v>
                </c:pt>
                <c:pt idx="584">
                  <c:v>294.34624261906845</c:v>
                </c:pt>
                <c:pt idx="585">
                  <c:v>195.38720474803424</c:v>
                </c:pt>
                <c:pt idx="586">
                  <c:v>292.92882665637865</c:v>
                </c:pt>
                <c:pt idx="587">
                  <c:v>214.21148212253732</c:v>
                </c:pt>
                <c:pt idx="588">
                  <c:v>221.12108274322222</c:v>
                </c:pt>
                <c:pt idx="589">
                  <c:v>264.51396165473824</c:v>
                </c:pt>
                <c:pt idx="590">
                  <c:v>198.25567122852254</c:v>
                </c:pt>
                <c:pt idx="591">
                  <c:v>204.16578588755499</c:v>
                </c:pt>
                <c:pt idx="592">
                  <c:v>148.290210619433</c:v>
                </c:pt>
                <c:pt idx="593">
                  <c:v>385.53029130314854</c:v>
                </c:pt>
                <c:pt idx="594">
                  <c:v>234.76393735382828</c:v>
                </c:pt>
                <c:pt idx="595">
                  <c:v>210.7320167213656</c:v>
                </c:pt>
                <c:pt idx="596">
                  <c:v>184.63927810229418</c:v>
                </c:pt>
                <c:pt idx="597">
                  <c:v>177.72067204751366</c:v>
                </c:pt>
                <c:pt idx="598">
                  <c:v>270.57861997736904</c:v>
                </c:pt>
                <c:pt idx="599">
                  <c:v>386.48795924935564</c:v>
                </c:pt>
                <c:pt idx="600">
                  <c:v>234.89094073369725</c:v>
                </c:pt>
                <c:pt idx="601">
                  <c:v>245.26672776241116</c:v>
                </c:pt>
                <c:pt idx="602">
                  <c:v>403.58436593193693</c:v>
                </c:pt>
                <c:pt idx="603">
                  <c:v>208.34362736630501</c:v>
                </c:pt>
                <c:pt idx="604">
                  <c:v>268.01311461480395</c:v>
                </c:pt>
                <c:pt idx="605">
                  <c:v>157.37973543997433</c:v>
                </c:pt>
                <c:pt idx="606">
                  <c:v>275.92043416674431</c:v>
                </c:pt>
                <c:pt idx="607">
                  <c:v>346.34891164829105</c:v>
                </c:pt>
                <c:pt idx="608">
                  <c:v>240.73207796971687</c:v>
                </c:pt>
                <c:pt idx="609">
                  <c:v>229.66783590219259</c:v>
                </c:pt>
                <c:pt idx="610">
                  <c:v>259.69633855284377</c:v>
                </c:pt>
                <c:pt idx="611">
                  <c:v>144.06349369807018</c:v>
                </c:pt>
                <c:pt idx="612">
                  <c:v>289.21844518184366</c:v>
                </c:pt>
                <c:pt idx="613">
                  <c:v>228.62081417393995</c:v>
                </c:pt>
                <c:pt idx="614">
                  <c:v>234.06546199735547</c:v>
                </c:pt>
                <c:pt idx="615">
                  <c:v>177.39515650360116</c:v>
                </c:pt>
                <c:pt idx="616">
                  <c:v>220.03417579643403</c:v>
                </c:pt>
                <c:pt idx="617">
                  <c:v>213.02107947051348</c:v>
                </c:pt>
                <c:pt idx="618">
                  <c:v>275.72633965355232</c:v>
                </c:pt>
                <c:pt idx="619">
                  <c:v>243.48747049757446</c:v>
                </c:pt>
                <c:pt idx="620">
                  <c:v>188.64284106869007</c:v>
                </c:pt>
                <c:pt idx="621">
                  <c:v>241.11531486385906</c:v>
                </c:pt>
                <c:pt idx="622">
                  <c:v>198.72487069032658</c:v>
                </c:pt>
                <c:pt idx="623">
                  <c:v>333.2712671358521</c:v>
                </c:pt>
                <c:pt idx="624">
                  <c:v>330.39994970115407</c:v>
                </c:pt>
                <c:pt idx="625">
                  <c:v>313.48370167255962</c:v>
                </c:pt>
                <c:pt idx="626">
                  <c:v>229.30690490194294</c:v>
                </c:pt>
                <c:pt idx="627">
                  <c:v>232.54702741266576</c:v>
                </c:pt>
                <c:pt idx="628">
                  <c:v>244.5111391886287</c:v>
                </c:pt>
                <c:pt idx="629">
                  <c:v>239.13238269070266</c:v>
                </c:pt>
                <c:pt idx="630">
                  <c:v>182.89520610925939</c:v>
                </c:pt>
                <c:pt idx="631">
                  <c:v>237.6668841584154</c:v>
                </c:pt>
                <c:pt idx="632">
                  <c:v>150.58591208511174</c:v>
                </c:pt>
                <c:pt idx="633">
                  <c:v>273.28967449486225</c:v>
                </c:pt>
                <c:pt idx="634">
                  <c:v>288.38949795048416</c:v>
                </c:pt>
                <c:pt idx="635">
                  <c:v>226.04497778490176</c:v>
                </c:pt>
                <c:pt idx="636">
                  <c:v>229.88809809699737</c:v>
                </c:pt>
                <c:pt idx="637">
                  <c:v>311.15338959124279</c:v>
                </c:pt>
                <c:pt idx="638">
                  <c:v>261.18905744551648</c:v>
                </c:pt>
                <c:pt idx="639">
                  <c:v>214.45186074136404</c:v>
                </c:pt>
                <c:pt idx="640">
                  <c:v>340.8791398436199</c:v>
                </c:pt>
                <c:pt idx="641">
                  <c:v>260.76724731230502</c:v>
                </c:pt>
                <c:pt idx="642">
                  <c:v>310.3661954151375</c:v>
                </c:pt>
                <c:pt idx="643">
                  <c:v>274.50555491327265</c:v>
                </c:pt>
                <c:pt idx="644">
                  <c:v>299.54670990611083</c:v>
                </c:pt>
                <c:pt idx="645">
                  <c:v>274.71283900034268</c:v>
                </c:pt>
                <c:pt idx="646">
                  <c:v>220.37902404752467</c:v>
                </c:pt>
                <c:pt idx="647">
                  <c:v>257.6200040374768</c:v>
                </c:pt>
                <c:pt idx="648">
                  <c:v>271.45071714467986</c:v>
                </c:pt>
                <c:pt idx="649">
                  <c:v>199.05484131350616</c:v>
                </c:pt>
                <c:pt idx="650">
                  <c:v>185.17460410713292</c:v>
                </c:pt>
                <c:pt idx="651">
                  <c:v>208.07287618832399</c:v>
                </c:pt>
                <c:pt idx="652">
                  <c:v>123.58761598343958</c:v>
                </c:pt>
                <c:pt idx="653">
                  <c:v>244.66823637336572</c:v>
                </c:pt>
                <c:pt idx="654">
                  <c:v>284.32945502912651</c:v>
                </c:pt>
                <c:pt idx="655">
                  <c:v>269.42226828319957</c:v>
                </c:pt>
                <c:pt idx="656">
                  <c:v>260.9082465823135</c:v>
                </c:pt>
                <c:pt idx="657">
                  <c:v>208.68854070550375</c:v>
                </c:pt>
                <c:pt idx="658">
                  <c:v>173.29315413702415</c:v>
                </c:pt>
                <c:pt idx="659">
                  <c:v>259.2983787577769</c:v>
                </c:pt>
                <c:pt idx="660">
                  <c:v>393.45656754943991</c:v>
                </c:pt>
                <c:pt idx="661">
                  <c:v>200.2177637266507</c:v>
                </c:pt>
                <c:pt idx="662">
                  <c:v>218.92253227940853</c:v>
                </c:pt>
                <c:pt idx="663">
                  <c:v>229.78344521466443</c:v>
                </c:pt>
                <c:pt idx="664">
                  <c:v>192.69242896520953</c:v>
                </c:pt>
                <c:pt idx="665">
                  <c:v>178.30120461129738</c:v>
                </c:pt>
                <c:pt idx="666">
                  <c:v>209.80468234696954</c:v>
                </c:pt>
                <c:pt idx="667">
                  <c:v>314.19767194941107</c:v>
                </c:pt>
                <c:pt idx="668">
                  <c:v>279.22501136586391</c:v>
                </c:pt>
                <c:pt idx="669">
                  <c:v>208.34278172016121</c:v>
                </c:pt>
                <c:pt idx="670">
                  <c:v>330.96854907513909</c:v>
                </c:pt>
                <c:pt idx="671">
                  <c:v>149.99425173613304</c:v>
                </c:pt>
                <c:pt idx="672">
                  <c:v>171.73158278697079</c:v>
                </c:pt>
                <c:pt idx="673">
                  <c:v>168.82952562351954</c:v>
                </c:pt>
                <c:pt idx="674">
                  <c:v>208.77985705457419</c:v>
                </c:pt>
                <c:pt idx="675">
                  <c:v>345.96169742165756</c:v>
                </c:pt>
                <c:pt idx="676">
                  <c:v>234.25375597302258</c:v>
                </c:pt>
                <c:pt idx="677">
                  <c:v>259.34640891587958</c:v>
                </c:pt>
                <c:pt idx="678">
                  <c:v>252.47594869353711</c:v>
                </c:pt>
                <c:pt idx="679">
                  <c:v>258.5619798055032</c:v>
                </c:pt>
                <c:pt idx="680">
                  <c:v>177.10120962485414</c:v>
                </c:pt>
                <c:pt idx="681">
                  <c:v>351.75195270775856</c:v>
                </c:pt>
                <c:pt idx="682">
                  <c:v>285.02149782858248</c:v>
                </c:pt>
                <c:pt idx="683">
                  <c:v>219.4077110595525</c:v>
                </c:pt>
                <c:pt idx="684">
                  <c:v>233.60346602271315</c:v>
                </c:pt>
                <c:pt idx="685">
                  <c:v>222.01255616489152</c:v>
                </c:pt>
                <c:pt idx="686">
                  <c:v>214.33469130152659</c:v>
                </c:pt>
                <c:pt idx="687">
                  <c:v>399.25121912175325</c:v>
                </c:pt>
                <c:pt idx="688">
                  <c:v>240.58905731910622</c:v>
                </c:pt>
                <c:pt idx="689">
                  <c:v>336.06750351733996</c:v>
                </c:pt>
                <c:pt idx="690">
                  <c:v>333.13603629020793</c:v>
                </c:pt>
                <c:pt idx="691">
                  <c:v>276.64906377567382</c:v>
                </c:pt>
                <c:pt idx="692">
                  <c:v>274.80102119291001</c:v>
                </c:pt>
                <c:pt idx="693">
                  <c:v>394.71314111773842</c:v>
                </c:pt>
                <c:pt idx="694">
                  <c:v>209.83427746234617</c:v>
                </c:pt>
                <c:pt idx="695">
                  <c:v>234.26730132789061</c:v>
                </c:pt>
                <c:pt idx="696">
                  <c:v>283.60448198993902</c:v>
                </c:pt>
                <c:pt idx="697">
                  <c:v>230.23722859542275</c:v>
                </c:pt>
                <c:pt idx="698">
                  <c:v>329.03052567020978</c:v>
                </c:pt>
                <c:pt idx="699">
                  <c:v>244.82898250804374</c:v>
                </c:pt>
                <c:pt idx="700">
                  <c:v>305.82769524556835</c:v>
                </c:pt>
                <c:pt idx="701">
                  <c:v>348.37882294109517</c:v>
                </c:pt>
                <c:pt idx="702">
                  <c:v>176.30879084781435</c:v>
                </c:pt>
                <c:pt idx="703">
                  <c:v>247.81398964129579</c:v>
                </c:pt>
                <c:pt idx="704">
                  <c:v>198.41946017110632</c:v>
                </c:pt>
                <c:pt idx="705">
                  <c:v>221.42652532528996</c:v>
                </c:pt>
                <c:pt idx="706">
                  <c:v>204.24926293880836</c:v>
                </c:pt>
                <c:pt idx="707">
                  <c:v>262.18603938144992</c:v>
                </c:pt>
                <c:pt idx="708">
                  <c:v>314.81624561219814</c:v>
                </c:pt>
                <c:pt idx="709">
                  <c:v>249.46247855664421</c:v>
                </c:pt>
                <c:pt idx="710">
                  <c:v>281.48539457699246</c:v>
                </c:pt>
                <c:pt idx="711">
                  <c:v>203.09725271350246</c:v>
                </c:pt>
                <c:pt idx="712">
                  <c:v>245.37660275060207</c:v>
                </c:pt>
                <c:pt idx="713">
                  <c:v>190.17235547039542</c:v>
                </c:pt>
                <c:pt idx="714">
                  <c:v>238.6448669250893</c:v>
                </c:pt>
                <c:pt idx="715">
                  <c:v>384.88933236623996</c:v>
                </c:pt>
                <c:pt idx="716">
                  <c:v>250.25646005490159</c:v>
                </c:pt>
                <c:pt idx="717">
                  <c:v>244.74247095592318</c:v>
                </c:pt>
                <c:pt idx="718">
                  <c:v>216.24100442993307</c:v>
                </c:pt>
                <c:pt idx="719">
                  <c:v>194.59727309829742</c:v>
                </c:pt>
                <c:pt idx="720">
                  <c:v>218.93460304614652</c:v>
                </c:pt>
                <c:pt idx="721">
                  <c:v>191.25445483582024</c:v>
                </c:pt>
                <c:pt idx="722">
                  <c:v>267.56369239515431</c:v>
                </c:pt>
                <c:pt idx="723">
                  <c:v>279.13411073397759</c:v>
                </c:pt>
                <c:pt idx="724">
                  <c:v>235.45003518747308</c:v>
                </c:pt>
                <c:pt idx="725">
                  <c:v>231.7260224136424</c:v>
                </c:pt>
                <c:pt idx="726">
                  <c:v>218.93984219230424</c:v>
                </c:pt>
                <c:pt idx="727">
                  <c:v>271.89848319260278</c:v>
                </c:pt>
                <c:pt idx="728">
                  <c:v>284.20957715355308</c:v>
                </c:pt>
                <c:pt idx="729">
                  <c:v>258.17941108292769</c:v>
                </c:pt>
                <c:pt idx="730">
                  <c:v>264.78501460466219</c:v>
                </c:pt>
                <c:pt idx="731">
                  <c:v>335.82772676208941</c:v>
                </c:pt>
                <c:pt idx="732">
                  <c:v>269.75540841286272</c:v>
                </c:pt>
                <c:pt idx="733">
                  <c:v>224.54044655610736</c:v>
                </c:pt>
                <c:pt idx="734">
                  <c:v>269.33356599741597</c:v>
                </c:pt>
                <c:pt idx="735">
                  <c:v>295.97962098294778</c:v>
                </c:pt>
                <c:pt idx="736">
                  <c:v>161.50331949140335</c:v>
                </c:pt>
                <c:pt idx="737">
                  <c:v>199.40293254979738</c:v>
                </c:pt>
                <c:pt idx="738">
                  <c:v>213.97704418146188</c:v>
                </c:pt>
                <c:pt idx="739">
                  <c:v>213.28989037950416</c:v>
                </c:pt>
                <c:pt idx="740">
                  <c:v>260.74196960998808</c:v>
                </c:pt>
                <c:pt idx="741">
                  <c:v>198.87439402186808</c:v>
                </c:pt>
                <c:pt idx="742">
                  <c:v>314.93962891058374</c:v>
                </c:pt>
                <c:pt idx="743">
                  <c:v>269.46455486595198</c:v>
                </c:pt>
                <c:pt idx="744">
                  <c:v>266.31648900270102</c:v>
                </c:pt>
                <c:pt idx="745">
                  <c:v>237.59861567153499</c:v>
                </c:pt>
                <c:pt idx="746">
                  <c:v>318.61432847760796</c:v>
                </c:pt>
                <c:pt idx="747">
                  <c:v>390.03961206466852</c:v>
                </c:pt>
                <c:pt idx="748">
                  <c:v>219.81177441681325</c:v>
                </c:pt>
                <c:pt idx="749">
                  <c:v>198.75537009423613</c:v>
                </c:pt>
                <c:pt idx="750">
                  <c:v>317.27734632331203</c:v>
                </c:pt>
                <c:pt idx="751">
                  <c:v>183.75714879535465</c:v>
                </c:pt>
                <c:pt idx="752">
                  <c:v>227.62451688558133</c:v>
                </c:pt>
                <c:pt idx="753">
                  <c:v>213.90998330289602</c:v>
                </c:pt>
                <c:pt idx="754">
                  <c:v>238.23804485136009</c:v>
                </c:pt>
                <c:pt idx="755">
                  <c:v>289.44438079805866</c:v>
                </c:pt>
                <c:pt idx="756">
                  <c:v>294.00850741889673</c:v>
                </c:pt>
                <c:pt idx="757">
                  <c:v>275.85930557898922</c:v>
                </c:pt>
                <c:pt idx="758">
                  <c:v>165.75166292661945</c:v>
                </c:pt>
                <c:pt idx="759">
                  <c:v>264.56299453974714</c:v>
                </c:pt>
                <c:pt idx="760">
                  <c:v>235.66780240802677</c:v>
                </c:pt>
                <c:pt idx="761">
                  <c:v>204.86028872409136</c:v>
                </c:pt>
                <c:pt idx="762">
                  <c:v>182.15003010645324</c:v>
                </c:pt>
                <c:pt idx="763">
                  <c:v>267.21853164527681</c:v>
                </c:pt>
                <c:pt idx="764">
                  <c:v>263.95488648812511</c:v>
                </c:pt>
                <c:pt idx="765">
                  <c:v>237.10710633616156</c:v>
                </c:pt>
                <c:pt idx="766">
                  <c:v>408.68569828083304</c:v>
                </c:pt>
                <c:pt idx="767">
                  <c:v>214.01164155185981</c:v>
                </c:pt>
                <c:pt idx="768">
                  <c:v>280.42150479527373</c:v>
                </c:pt>
                <c:pt idx="769">
                  <c:v>290.05190554883347</c:v>
                </c:pt>
                <c:pt idx="770">
                  <c:v>180.56916289376679</c:v>
                </c:pt>
                <c:pt idx="771">
                  <c:v>173.23362057508055</c:v>
                </c:pt>
                <c:pt idx="772">
                  <c:v>203.3866135639237</c:v>
                </c:pt>
                <c:pt idx="773">
                  <c:v>298.58460381098587</c:v>
                </c:pt>
                <c:pt idx="774">
                  <c:v>238.17707044906933</c:v>
                </c:pt>
                <c:pt idx="775">
                  <c:v>287.62499839702917</c:v>
                </c:pt>
                <c:pt idx="776">
                  <c:v>404.91182088240777</c:v>
                </c:pt>
                <c:pt idx="777">
                  <c:v>435.95385186879378</c:v>
                </c:pt>
                <c:pt idx="778">
                  <c:v>240.44388572825855</c:v>
                </c:pt>
                <c:pt idx="779">
                  <c:v>191.1777144344087</c:v>
                </c:pt>
                <c:pt idx="780">
                  <c:v>308.4030394556724</c:v>
                </c:pt>
                <c:pt idx="781">
                  <c:v>239.99467361123797</c:v>
                </c:pt>
                <c:pt idx="782">
                  <c:v>245.12063911541813</c:v>
                </c:pt>
                <c:pt idx="783">
                  <c:v>289.82722827662536</c:v>
                </c:pt>
                <c:pt idx="784">
                  <c:v>169.59475638778227</c:v>
                </c:pt>
                <c:pt idx="785">
                  <c:v>287.27027972148943</c:v>
                </c:pt>
                <c:pt idx="786">
                  <c:v>262.93590372407897</c:v>
                </c:pt>
                <c:pt idx="787">
                  <c:v>278.90930242051905</c:v>
                </c:pt>
                <c:pt idx="788">
                  <c:v>258.87574797337811</c:v>
                </c:pt>
                <c:pt idx="789">
                  <c:v>218.0597565903</c:v>
                </c:pt>
                <c:pt idx="790">
                  <c:v>199.4042897602454</c:v>
                </c:pt>
                <c:pt idx="791">
                  <c:v>129.16364408281865</c:v>
                </c:pt>
                <c:pt idx="792">
                  <c:v>314.36601943284808</c:v>
                </c:pt>
                <c:pt idx="793">
                  <c:v>298.54289705239108</c:v>
                </c:pt>
                <c:pt idx="794">
                  <c:v>276.09474432535342</c:v>
                </c:pt>
                <c:pt idx="795">
                  <c:v>185.66316387405536</c:v>
                </c:pt>
                <c:pt idx="796">
                  <c:v>279.37049916870779</c:v>
                </c:pt>
                <c:pt idx="797">
                  <c:v>150.67708922500566</c:v>
                </c:pt>
                <c:pt idx="798">
                  <c:v>300.13367936232271</c:v>
                </c:pt>
                <c:pt idx="799">
                  <c:v>134.46792593974257</c:v>
                </c:pt>
                <c:pt idx="800">
                  <c:v>358.6796818223072</c:v>
                </c:pt>
                <c:pt idx="801">
                  <c:v>289.25625393631992</c:v>
                </c:pt>
                <c:pt idx="802">
                  <c:v>264.8366907968271</c:v>
                </c:pt>
                <c:pt idx="803">
                  <c:v>250.17876189414892</c:v>
                </c:pt>
                <c:pt idx="804">
                  <c:v>355.99137341495742</c:v>
                </c:pt>
                <c:pt idx="805">
                  <c:v>244.34318855167513</c:v>
                </c:pt>
                <c:pt idx="806">
                  <c:v>289.43486766217751</c:v>
                </c:pt>
                <c:pt idx="807">
                  <c:v>208.08137334701505</c:v>
                </c:pt>
                <c:pt idx="808">
                  <c:v>247.22290198639504</c:v>
                </c:pt>
                <c:pt idx="809">
                  <c:v>239.92418038364062</c:v>
                </c:pt>
                <c:pt idx="810">
                  <c:v>317.26203626115097</c:v>
                </c:pt>
                <c:pt idx="811">
                  <c:v>204.34900412471924</c:v>
                </c:pt>
                <c:pt idx="812">
                  <c:v>223.84640486101921</c:v>
                </c:pt>
                <c:pt idx="813">
                  <c:v>227.76293548461217</c:v>
                </c:pt>
                <c:pt idx="814">
                  <c:v>286.57697020670184</c:v>
                </c:pt>
                <c:pt idx="815">
                  <c:v>212.19219901359921</c:v>
                </c:pt>
                <c:pt idx="816">
                  <c:v>147.53058444602414</c:v>
                </c:pt>
                <c:pt idx="817">
                  <c:v>215.05130950635515</c:v>
                </c:pt>
                <c:pt idx="818">
                  <c:v>268.36451316208166</c:v>
                </c:pt>
                <c:pt idx="819">
                  <c:v>174.93603616950767</c:v>
                </c:pt>
                <c:pt idx="820">
                  <c:v>199.56658406413155</c:v>
                </c:pt>
                <c:pt idx="821">
                  <c:v>204.62192561997165</c:v>
                </c:pt>
                <c:pt idx="822">
                  <c:v>327.16336201356881</c:v>
                </c:pt>
                <c:pt idx="823">
                  <c:v>261.40005897103896</c:v>
                </c:pt>
                <c:pt idx="824">
                  <c:v>164.48241105142901</c:v>
                </c:pt>
                <c:pt idx="825">
                  <c:v>172.18225711768918</c:v>
                </c:pt>
                <c:pt idx="826">
                  <c:v>226.24215374492525</c:v>
                </c:pt>
                <c:pt idx="827">
                  <c:v>206.34849108541758</c:v>
                </c:pt>
                <c:pt idx="828">
                  <c:v>150.28308873048317</c:v>
                </c:pt>
                <c:pt idx="829">
                  <c:v>314.11647892036103</c:v>
                </c:pt>
                <c:pt idx="830">
                  <c:v>278.25415046573016</c:v>
                </c:pt>
                <c:pt idx="831">
                  <c:v>271.95309486467346</c:v>
                </c:pt>
                <c:pt idx="832">
                  <c:v>224.99042412498667</c:v>
                </c:pt>
                <c:pt idx="833">
                  <c:v>327.34736215224297</c:v>
                </c:pt>
                <c:pt idx="834">
                  <c:v>279.28263799369125</c:v>
                </c:pt>
                <c:pt idx="835">
                  <c:v>203.12098017534896</c:v>
                </c:pt>
                <c:pt idx="836">
                  <c:v>272.38866196409242</c:v>
                </c:pt>
                <c:pt idx="837">
                  <c:v>195.0065485913079</c:v>
                </c:pt>
                <c:pt idx="838">
                  <c:v>398.4962686598459</c:v>
                </c:pt>
                <c:pt idx="839">
                  <c:v>230.0824725607778</c:v>
                </c:pt>
                <c:pt idx="840">
                  <c:v>318.19057932429968</c:v>
                </c:pt>
                <c:pt idx="841">
                  <c:v>394.16646867778923</c:v>
                </c:pt>
                <c:pt idx="842">
                  <c:v>261.10526623824563</c:v>
                </c:pt>
                <c:pt idx="843">
                  <c:v>249.46981523728633</c:v>
                </c:pt>
                <c:pt idx="844">
                  <c:v>308.16138216076513</c:v>
                </c:pt>
                <c:pt idx="845">
                  <c:v>308.68144506707216</c:v>
                </c:pt>
                <c:pt idx="846">
                  <c:v>289.21940970965449</c:v>
                </c:pt>
                <c:pt idx="847">
                  <c:v>325.35961489517376</c:v>
                </c:pt>
                <c:pt idx="848">
                  <c:v>390.78894479761465</c:v>
                </c:pt>
                <c:pt idx="849">
                  <c:v>260.81164211949266</c:v>
                </c:pt>
                <c:pt idx="850">
                  <c:v>174.9569482477259</c:v>
                </c:pt>
                <c:pt idx="851">
                  <c:v>342.56317257848968</c:v>
                </c:pt>
                <c:pt idx="852">
                  <c:v>215.08363842820694</c:v>
                </c:pt>
                <c:pt idx="853">
                  <c:v>243.61681058700825</c:v>
                </c:pt>
                <c:pt idx="854">
                  <c:v>226.93474218033566</c:v>
                </c:pt>
                <c:pt idx="855">
                  <c:v>254.16974958359998</c:v>
                </c:pt>
                <c:pt idx="856">
                  <c:v>365.75865149687036</c:v>
                </c:pt>
                <c:pt idx="857">
                  <c:v>404.66263363123346</c:v>
                </c:pt>
                <c:pt idx="858">
                  <c:v>210.51123046484776</c:v>
                </c:pt>
                <c:pt idx="859">
                  <c:v>268.97401844567821</c:v>
                </c:pt>
                <c:pt idx="860">
                  <c:v>330.69415608838534</c:v>
                </c:pt>
                <c:pt idx="861">
                  <c:v>395.70887892255615</c:v>
                </c:pt>
                <c:pt idx="862">
                  <c:v>244.37601251268632</c:v>
                </c:pt>
                <c:pt idx="863">
                  <c:v>168.44458881541908</c:v>
                </c:pt>
                <c:pt idx="864">
                  <c:v>304.67618566667255</c:v>
                </c:pt>
                <c:pt idx="865">
                  <c:v>380.78375963194253</c:v>
                </c:pt>
                <c:pt idx="866">
                  <c:v>220.50615280458746</c:v>
                </c:pt>
                <c:pt idx="867">
                  <c:v>220.01656390548973</c:v>
                </c:pt>
                <c:pt idx="868">
                  <c:v>374.47783411490758</c:v>
                </c:pt>
                <c:pt idx="869">
                  <c:v>280.18634048682031</c:v>
                </c:pt>
                <c:pt idx="870">
                  <c:v>248.57932868226473</c:v>
                </c:pt>
                <c:pt idx="871">
                  <c:v>192.52973756769222</c:v>
                </c:pt>
                <c:pt idx="872">
                  <c:v>190.25963478622589</c:v>
                </c:pt>
                <c:pt idx="873">
                  <c:v>178.42971067828319</c:v>
                </c:pt>
                <c:pt idx="874">
                  <c:v>313.26852927456332</c:v>
                </c:pt>
                <c:pt idx="875">
                  <c:v>343.78112453527308</c:v>
                </c:pt>
                <c:pt idx="876">
                  <c:v>200.39435582951285</c:v>
                </c:pt>
                <c:pt idx="877">
                  <c:v>187.06087579217257</c:v>
                </c:pt>
                <c:pt idx="878">
                  <c:v>216.32515673521232</c:v>
                </c:pt>
                <c:pt idx="879">
                  <c:v>263.28440272714562</c:v>
                </c:pt>
                <c:pt idx="880">
                  <c:v>203.78671415451907</c:v>
                </c:pt>
                <c:pt idx="881">
                  <c:v>244.16604343456208</c:v>
                </c:pt>
                <c:pt idx="882">
                  <c:v>239.05593046848486</c:v>
                </c:pt>
                <c:pt idx="883">
                  <c:v>283.50185579521695</c:v>
                </c:pt>
                <c:pt idx="884">
                  <c:v>279.63989398705468</c:v>
                </c:pt>
                <c:pt idx="885">
                  <c:v>315.44348340546372</c:v>
                </c:pt>
                <c:pt idx="886">
                  <c:v>207.50038290663761</c:v>
                </c:pt>
                <c:pt idx="887">
                  <c:v>280.03057081586678</c:v>
                </c:pt>
                <c:pt idx="888">
                  <c:v>255.63021411361493</c:v>
                </c:pt>
                <c:pt idx="889">
                  <c:v>313.66520267470878</c:v>
                </c:pt>
                <c:pt idx="890">
                  <c:v>163.99879669958486</c:v>
                </c:pt>
                <c:pt idx="891">
                  <c:v>239.08619072395763</c:v>
                </c:pt>
                <c:pt idx="892">
                  <c:v>241.00788992236406</c:v>
                </c:pt>
                <c:pt idx="893">
                  <c:v>224.09365490659917</c:v>
                </c:pt>
                <c:pt idx="894">
                  <c:v>229.06393521305267</c:v>
                </c:pt>
                <c:pt idx="895">
                  <c:v>215.91682114213876</c:v>
                </c:pt>
                <c:pt idx="896">
                  <c:v>165.5360182926544</c:v>
                </c:pt>
                <c:pt idx="897">
                  <c:v>209.98140477871635</c:v>
                </c:pt>
                <c:pt idx="898">
                  <c:v>240.03315067107249</c:v>
                </c:pt>
                <c:pt idx="899">
                  <c:v>344.20227134591414</c:v>
                </c:pt>
                <c:pt idx="900">
                  <c:v>287.01573181623485</c:v>
                </c:pt>
                <c:pt idx="901">
                  <c:v>273.06219273473795</c:v>
                </c:pt>
                <c:pt idx="902">
                  <c:v>190.18132647228234</c:v>
                </c:pt>
                <c:pt idx="903">
                  <c:v>200.40414199456282</c:v>
                </c:pt>
                <c:pt idx="904">
                  <c:v>145.79498829304205</c:v>
                </c:pt>
                <c:pt idx="905">
                  <c:v>364.99993365019151</c:v>
                </c:pt>
                <c:pt idx="906">
                  <c:v>150.95275775457961</c:v>
                </c:pt>
                <c:pt idx="907">
                  <c:v>235.9784119686183</c:v>
                </c:pt>
                <c:pt idx="908">
                  <c:v>286.17937126183654</c:v>
                </c:pt>
                <c:pt idx="909">
                  <c:v>194.4517370362889</c:v>
                </c:pt>
                <c:pt idx="910">
                  <c:v>258.87604754609248</c:v>
                </c:pt>
                <c:pt idx="911">
                  <c:v>198.4080212112184</c:v>
                </c:pt>
                <c:pt idx="912">
                  <c:v>295.71263934103723</c:v>
                </c:pt>
                <c:pt idx="913">
                  <c:v>369.03106074924165</c:v>
                </c:pt>
                <c:pt idx="914">
                  <c:v>199.96340911579958</c:v>
                </c:pt>
                <c:pt idx="915">
                  <c:v>263.92349370226333</c:v>
                </c:pt>
                <c:pt idx="916">
                  <c:v>221.24786075301267</c:v>
                </c:pt>
                <c:pt idx="917">
                  <c:v>307.05569222502811</c:v>
                </c:pt>
                <c:pt idx="918">
                  <c:v>255.09623113579298</c:v>
                </c:pt>
                <c:pt idx="919">
                  <c:v>279.83085153656401</c:v>
                </c:pt>
                <c:pt idx="920">
                  <c:v>158.59056010748611</c:v>
                </c:pt>
                <c:pt idx="921">
                  <c:v>265.44947953812357</c:v>
                </c:pt>
                <c:pt idx="922">
                  <c:v>283.53774084344474</c:v>
                </c:pt>
                <c:pt idx="923">
                  <c:v>235.18683480843674</c:v>
                </c:pt>
                <c:pt idx="924">
                  <c:v>223.78983024342102</c:v>
                </c:pt>
                <c:pt idx="925">
                  <c:v>203.94359285591315</c:v>
                </c:pt>
                <c:pt idx="926">
                  <c:v>253.24627218410669</c:v>
                </c:pt>
                <c:pt idx="927">
                  <c:v>357.05959600345375</c:v>
                </c:pt>
                <c:pt idx="928">
                  <c:v>304.91025132978535</c:v>
                </c:pt>
                <c:pt idx="929">
                  <c:v>330.04956291574484</c:v>
                </c:pt>
                <c:pt idx="930">
                  <c:v>223.5115399515677</c:v>
                </c:pt>
                <c:pt idx="931">
                  <c:v>227.82969747532124</c:v>
                </c:pt>
                <c:pt idx="932">
                  <c:v>262.48256625921317</c:v>
                </c:pt>
                <c:pt idx="933">
                  <c:v>197.3108835978972</c:v>
                </c:pt>
                <c:pt idx="934">
                  <c:v>172.55733900064442</c:v>
                </c:pt>
                <c:pt idx="935">
                  <c:v>234.32321109644403</c:v>
                </c:pt>
                <c:pt idx="936">
                  <c:v>274.20767331236237</c:v>
                </c:pt>
                <c:pt idx="937">
                  <c:v>227.30964768978816</c:v>
                </c:pt>
                <c:pt idx="938">
                  <c:v>175.36711433524192</c:v>
                </c:pt>
                <c:pt idx="939">
                  <c:v>181.84482920872341</c:v>
                </c:pt>
                <c:pt idx="940">
                  <c:v>158.85923137263126</c:v>
                </c:pt>
                <c:pt idx="941">
                  <c:v>353.75550475407789</c:v>
                </c:pt>
                <c:pt idx="942">
                  <c:v>242.22974889331439</c:v>
                </c:pt>
                <c:pt idx="943">
                  <c:v>268.86298900201808</c:v>
                </c:pt>
                <c:pt idx="944">
                  <c:v>202.23750958596995</c:v>
                </c:pt>
                <c:pt idx="945">
                  <c:v>176.05034588781592</c:v>
                </c:pt>
                <c:pt idx="946">
                  <c:v>167.83731691049042</c:v>
                </c:pt>
                <c:pt idx="947">
                  <c:v>268.38206539144284</c:v>
                </c:pt>
                <c:pt idx="948">
                  <c:v>180.12719409432844</c:v>
                </c:pt>
                <c:pt idx="949">
                  <c:v>292.86581453096932</c:v>
                </c:pt>
                <c:pt idx="950">
                  <c:v>265.20739413706832</c:v>
                </c:pt>
                <c:pt idx="951">
                  <c:v>245.40828772342496</c:v>
                </c:pt>
                <c:pt idx="952">
                  <c:v>178.92381858113896</c:v>
                </c:pt>
                <c:pt idx="953">
                  <c:v>288.89058040632295</c:v>
                </c:pt>
                <c:pt idx="954">
                  <c:v>294.14510419648155</c:v>
                </c:pt>
                <c:pt idx="955">
                  <c:v>238.53560197670257</c:v>
                </c:pt>
                <c:pt idx="956">
                  <c:v>164.60369112099039</c:v>
                </c:pt>
                <c:pt idx="957">
                  <c:v>318.22618347532818</c:v>
                </c:pt>
                <c:pt idx="958">
                  <c:v>166.24441886298135</c:v>
                </c:pt>
                <c:pt idx="959">
                  <c:v>179.11673357878666</c:v>
                </c:pt>
                <c:pt idx="960">
                  <c:v>219.35988352135553</c:v>
                </c:pt>
                <c:pt idx="961">
                  <c:v>203.92460906426584</c:v>
                </c:pt>
                <c:pt idx="962">
                  <c:v>244.50193428073086</c:v>
                </c:pt>
                <c:pt idx="963">
                  <c:v>333.5012804166721</c:v>
                </c:pt>
                <c:pt idx="964">
                  <c:v>287.79267872984428</c:v>
                </c:pt>
                <c:pt idx="965">
                  <c:v>264.75818677650466</c:v>
                </c:pt>
                <c:pt idx="966">
                  <c:v>293.31569382402705</c:v>
                </c:pt>
                <c:pt idx="967">
                  <c:v>158.82115898524489</c:v>
                </c:pt>
                <c:pt idx="968">
                  <c:v>305.25628429197315</c:v>
                </c:pt>
                <c:pt idx="969">
                  <c:v>319.3160762103567</c:v>
                </c:pt>
                <c:pt idx="970">
                  <c:v>277.1267358824656</c:v>
                </c:pt>
                <c:pt idx="971">
                  <c:v>193.75222997912803</c:v>
                </c:pt>
                <c:pt idx="972">
                  <c:v>189.28472832542533</c:v>
                </c:pt>
                <c:pt idx="973">
                  <c:v>344.18615163167857</c:v>
                </c:pt>
                <c:pt idx="974">
                  <c:v>199.23092438205896</c:v>
                </c:pt>
                <c:pt idx="975">
                  <c:v>224.67651018930721</c:v>
                </c:pt>
                <c:pt idx="976">
                  <c:v>351.9617166293238</c:v>
                </c:pt>
                <c:pt idx="977">
                  <c:v>381.08325955061389</c:v>
                </c:pt>
                <c:pt idx="978">
                  <c:v>210.79090421047559</c:v>
                </c:pt>
                <c:pt idx="979">
                  <c:v>310.34733483224227</c:v>
                </c:pt>
                <c:pt idx="980">
                  <c:v>235.33256494396812</c:v>
                </c:pt>
                <c:pt idx="981">
                  <c:v>331.12230666444219</c:v>
                </c:pt>
                <c:pt idx="982">
                  <c:v>343.9738818442006</c:v>
                </c:pt>
                <c:pt idx="983">
                  <c:v>275.49586080953429</c:v>
                </c:pt>
                <c:pt idx="984">
                  <c:v>254.85533675417682</c:v>
                </c:pt>
                <c:pt idx="985">
                  <c:v>225.53563594158192</c:v>
                </c:pt>
                <c:pt idx="986">
                  <c:v>235.66064364482119</c:v>
                </c:pt>
                <c:pt idx="987">
                  <c:v>294.18820432569646</c:v>
                </c:pt>
                <c:pt idx="988">
                  <c:v>201.21915566632754</c:v>
                </c:pt>
                <c:pt idx="989">
                  <c:v>200.92091328666416</c:v>
                </c:pt>
                <c:pt idx="990">
                  <c:v>243.44484070537263</c:v>
                </c:pt>
                <c:pt idx="991">
                  <c:v>294.76999616773861</c:v>
                </c:pt>
                <c:pt idx="992">
                  <c:v>193.60622142395965</c:v>
                </c:pt>
                <c:pt idx="993">
                  <c:v>230.24909290402968</c:v>
                </c:pt>
                <c:pt idx="994">
                  <c:v>222.82393909197356</c:v>
                </c:pt>
                <c:pt idx="995">
                  <c:v>214.24316989999076</c:v>
                </c:pt>
                <c:pt idx="996">
                  <c:v>295.47964701652944</c:v>
                </c:pt>
                <c:pt idx="997">
                  <c:v>230.58145737482897</c:v>
                </c:pt>
                <c:pt idx="998">
                  <c:v>204.28633972959176</c:v>
                </c:pt>
                <c:pt idx="999">
                  <c:v>329.26895534302986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5-442C-AF8A-B7ADD59A4C7E}"/>
            </c:ext>
          </c:extLst>
        </c:ser>
        <c:ser>
          <c:idx val="2"/>
          <c:order val="2"/>
          <c:tx>
            <c:strRef>
              <c:f>'Final Analysis (2)'!$P$7</c:f>
              <c:strCache>
                <c:ptCount val="1"/>
                <c:pt idx="0">
                  <c:v>Sum of M_Pack_revenue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'Final Analysis (2)'!$M$8:$M$1009</c:f>
              <c:strCache>
                <c:ptCount val="1001"/>
                <c:pt idx="0">
                  <c:v>SUB-100962022</c:v>
                </c:pt>
                <c:pt idx="1">
                  <c:v>SUB-101759923</c:v>
                </c:pt>
                <c:pt idx="2">
                  <c:v>SUB-104250558</c:v>
                </c:pt>
                <c:pt idx="3">
                  <c:v>SUB-104899978</c:v>
                </c:pt>
                <c:pt idx="4">
                  <c:v>SUB-105344122</c:v>
                </c:pt>
                <c:pt idx="5">
                  <c:v>SUB-105708050</c:v>
                </c:pt>
                <c:pt idx="6">
                  <c:v>SUB-105878049</c:v>
                </c:pt>
                <c:pt idx="7">
                  <c:v>SUB-107236587</c:v>
                </c:pt>
                <c:pt idx="8">
                  <c:v>SUB-107447811</c:v>
                </c:pt>
                <c:pt idx="9">
                  <c:v>SUB-108305604</c:v>
                </c:pt>
                <c:pt idx="10">
                  <c:v>SUB-108383012</c:v>
                </c:pt>
                <c:pt idx="11">
                  <c:v>SUB-108880090</c:v>
                </c:pt>
                <c:pt idx="12">
                  <c:v>SUB-109824201</c:v>
                </c:pt>
                <c:pt idx="13">
                  <c:v>SUB-111544536</c:v>
                </c:pt>
                <c:pt idx="14">
                  <c:v>SUB-114978551</c:v>
                </c:pt>
                <c:pt idx="15">
                  <c:v>SUB-115048431</c:v>
                </c:pt>
                <c:pt idx="16">
                  <c:v>SUB-115774364</c:v>
                </c:pt>
                <c:pt idx="17">
                  <c:v>SUB-115857885</c:v>
                </c:pt>
                <c:pt idx="18">
                  <c:v>SUB-115928656</c:v>
                </c:pt>
                <c:pt idx="19">
                  <c:v>SUB-117347433</c:v>
                </c:pt>
                <c:pt idx="20">
                  <c:v>SUB-118054916</c:v>
                </c:pt>
                <c:pt idx="21">
                  <c:v>SUB-119238810</c:v>
                </c:pt>
                <c:pt idx="22">
                  <c:v>SUB-122543180</c:v>
                </c:pt>
                <c:pt idx="23">
                  <c:v>SUB-122771504</c:v>
                </c:pt>
                <c:pt idx="24">
                  <c:v>SUB-124374053</c:v>
                </c:pt>
                <c:pt idx="25">
                  <c:v>SUB-125085998</c:v>
                </c:pt>
                <c:pt idx="26">
                  <c:v>SUB-125853271</c:v>
                </c:pt>
                <c:pt idx="27">
                  <c:v>SUB-125947742</c:v>
                </c:pt>
                <c:pt idx="28">
                  <c:v>SUB-128686285</c:v>
                </c:pt>
                <c:pt idx="29">
                  <c:v>SUB-129211068</c:v>
                </c:pt>
                <c:pt idx="30">
                  <c:v>SUB-130906141</c:v>
                </c:pt>
                <c:pt idx="31">
                  <c:v>SUB-130985941</c:v>
                </c:pt>
                <c:pt idx="32">
                  <c:v>SUB-131768269</c:v>
                </c:pt>
                <c:pt idx="33">
                  <c:v>SUB-132311524</c:v>
                </c:pt>
                <c:pt idx="34">
                  <c:v>SUB-132948010</c:v>
                </c:pt>
                <c:pt idx="35">
                  <c:v>SUB-133156503</c:v>
                </c:pt>
                <c:pt idx="36">
                  <c:v>SUB-133802335</c:v>
                </c:pt>
                <c:pt idx="37">
                  <c:v>SUB-133885595</c:v>
                </c:pt>
                <c:pt idx="38">
                  <c:v>SUB-134758655</c:v>
                </c:pt>
                <c:pt idx="39">
                  <c:v>SUB-136181771</c:v>
                </c:pt>
                <c:pt idx="40">
                  <c:v>SUB-136927625</c:v>
                </c:pt>
                <c:pt idx="41">
                  <c:v>SUB-137805061</c:v>
                </c:pt>
                <c:pt idx="42">
                  <c:v>SUB-138372880</c:v>
                </c:pt>
                <c:pt idx="43">
                  <c:v>SUB-138765605</c:v>
                </c:pt>
                <c:pt idx="44">
                  <c:v>SUB-139535508</c:v>
                </c:pt>
                <c:pt idx="45">
                  <c:v>SUB-140130734</c:v>
                </c:pt>
                <c:pt idx="46">
                  <c:v>SUB-140274840</c:v>
                </c:pt>
                <c:pt idx="47">
                  <c:v>SUB-140543044</c:v>
                </c:pt>
                <c:pt idx="48">
                  <c:v>SUB-141752642</c:v>
                </c:pt>
                <c:pt idx="49">
                  <c:v>SUB-141812009</c:v>
                </c:pt>
                <c:pt idx="50">
                  <c:v>SUB-144997740</c:v>
                </c:pt>
                <c:pt idx="51">
                  <c:v>SUB-148106862</c:v>
                </c:pt>
                <c:pt idx="52">
                  <c:v>SUB-149935018</c:v>
                </c:pt>
                <c:pt idx="53">
                  <c:v>SUB-149944814</c:v>
                </c:pt>
                <c:pt idx="54">
                  <c:v>SUB-151074186</c:v>
                </c:pt>
                <c:pt idx="55">
                  <c:v>SUB-153605049</c:v>
                </c:pt>
                <c:pt idx="56">
                  <c:v>SUB-154443930</c:v>
                </c:pt>
                <c:pt idx="57">
                  <c:v>SUB-155033877</c:v>
                </c:pt>
                <c:pt idx="58">
                  <c:v>SUB-155193745</c:v>
                </c:pt>
                <c:pt idx="59">
                  <c:v>SUB-156593807</c:v>
                </c:pt>
                <c:pt idx="60">
                  <c:v>SUB-157801885</c:v>
                </c:pt>
                <c:pt idx="61">
                  <c:v>SUB-158158096</c:v>
                </c:pt>
                <c:pt idx="62">
                  <c:v>SUB-158668755</c:v>
                </c:pt>
                <c:pt idx="63">
                  <c:v>SUB-161595340</c:v>
                </c:pt>
                <c:pt idx="64">
                  <c:v>SUB-162773632</c:v>
                </c:pt>
                <c:pt idx="65">
                  <c:v>SUB-162918606</c:v>
                </c:pt>
                <c:pt idx="66">
                  <c:v>SUB-163559604</c:v>
                </c:pt>
                <c:pt idx="67">
                  <c:v>SUB-163726216</c:v>
                </c:pt>
                <c:pt idx="68">
                  <c:v>SUB-164266931</c:v>
                </c:pt>
                <c:pt idx="69">
                  <c:v>SUB-164426713</c:v>
                </c:pt>
                <c:pt idx="70">
                  <c:v>SUB-164625338</c:v>
                </c:pt>
                <c:pt idx="71">
                  <c:v>SUB-166479353</c:v>
                </c:pt>
                <c:pt idx="72">
                  <c:v>SUB-167014852</c:v>
                </c:pt>
                <c:pt idx="73">
                  <c:v>SUB-170596371</c:v>
                </c:pt>
                <c:pt idx="74">
                  <c:v>SUB-170799987</c:v>
                </c:pt>
                <c:pt idx="75">
                  <c:v>SUB-173204380</c:v>
                </c:pt>
                <c:pt idx="76">
                  <c:v>SUB-173504200</c:v>
                </c:pt>
                <c:pt idx="77">
                  <c:v>SUB-174115462</c:v>
                </c:pt>
                <c:pt idx="78">
                  <c:v>SUB-174157347</c:v>
                </c:pt>
                <c:pt idx="79">
                  <c:v>SUB-175614581</c:v>
                </c:pt>
                <c:pt idx="80">
                  <c:v>SUB-176025871</c:v>
                </c:pt>
                <c:pt idx="81">
                  <c:v>SUB-176247445</c:v>
                </c:pt>
                <c:pt idx="82">
                  <c:v>SUB-178252773</c:v>
                </c:pt>
                <c:pt idx="83">
                  <c:v>SUB-178331796</c:v>
                </c:pt>
                <c:pt idx="84">
                  <c:v>SUB-179882837</c:v>
                </c:pt>
                <c:pt idx="85">
                  <c:v>SUB-180004486</c:v>
                </c:pt>
                <c:pt idx="86">
                  <c:v>SUB-180755363</c:v>
                </c:pt>
                <c:pt idx="87">
                  <c:v>SUB-180855761</c:v>
                </c:pt>
                <c:pt idx="88">
                  <c:v>SUB-182229260</c:v>
                </c:pt>
                <c:pt idx="89">
                  <c:v>SUB-183248249</c:v>
                </c:pt>
                <c:pt idx="90">
                  <c:v>SUB-183864962</c:v>
                </c:pt>
                <c:pt idx="91">
                  <c:v>SUB-184107923</c:v>
                </c:pt>
                <c:pt idx="92">
                  <c:v>SUB-188933333</c:v>
                </c:pt>
                <c:pt idx="93">
                  <c:v>SUB-189021712</c:v>
                </c:pt>
                <c:pt idx="94">
                  <c:v>SUB-190242475</c:v>
                </c:pt>
                <c:pt idx="95">
                  <c:v>SUB-191427278</c:v>
                </c:pt>
                <c:pt idx="96">
                  <c:v>SUB-192200774</c:v>
                </c:pt>
                <c:pt idx="97">
                  <c:v>SUB-193154668</c:v>
                </c:pt>
                <c:pt idx="98">
                  <c:v>SUB-196964363</c:v>
                </c:pt>
                <c:pt idx="99">
                  <c:v>SUB-197921646</c:v>
                </c:pt>
                <c:pt idx="100">
                  <c:v>SUB-199254755</c:v>
                </c:pt>
                <c:pt idx="101">
                  <c:v>SUB-200802321</c:v>
                </c:pt>
                <c:pt idx="102">
                  <c:v>SUB-201456416</c:v>
                </c:pt>
                <c:pt idx="103">
                  <c:v>SUB-201971686</c:v>
                </c:pt>
                <c:pt idx="104">
                  <c:v>SUB-202062368</c:v>
                </c:pt>
                <c:pt idx="105">
                  <c:v>SUB-202373977</c:v>
                </c:pt>
                <c:pt idx="106">
                  <c:v>SUB-202400714</c:v>
                </c:pt>
                <c:pt idx="107">
                  <c:v>SUB-202670917</c:v>
                </c:pt>
                <c:pt idx="108">
                  <c:v>SUB-203031103</c:v>
                </c:pt>
                <c:pt idx="109">
                  <c:v>SUB-203534896</c:v>
                </c:pt>
                <c:pt idx="110">
                  <c:v>SUB-204203706</c:v>
                </c:pt>
                <c:pt idx="111">
                  <c:v>SUB-204591161</c:v>
                </c:pt>
                <c:pt idx="112">
                  <c:v>SUB-205518393</c:v>
                </c:pt>
                <c:pt idx="113">
                  <c:v>SUB-206701024</c:v>
                </c:pt>
                <c:pt idx="114">
                  <c:v>SUB-206963193</c:v>
                </c:pt>
                <c:pt idx="115">
                  <c:v>SUB-207733458</c:v>
                </c:pt>
                <c:pt idx="116">
                  <c:v>SUB-208225819</c:v>
                </c:pt>
                <c:pt idx="117">
                  <c:v>SUB-208757677</c:v>
                </c:pt>
                <c:pt idx="118">
                  <c:v>SUB-209487968</c:v>
                </c:pt>
                <c:pt idx="119">
                  <c:v>SUB-211525379</c:v>
                </c:pt>
                <c:pt idx="120">
                  <c:v>SUB-212418653</c:v>
                </c:pt>
                <c:pt idx="121">
                  <c:v>SUB-212766319</c:v>
                </c:pt>
                <c:pt idx="122">
                  <c:v>SUB-215634383</c:v>
                </c:pt>
                <c:pt idx="123">
                  <c:v>SUB-216583109</c:v>
                </c:pt>
                <c:pt idx="124">
                  <c:v>SUB-217130068</c:v>
                </c:pt>
                <c:pt idx="125">
                  <c:v>SUB-217901839</c:v>
                </c:pt>
                <c:pt idx="126">
                  <c:v>SUB-218602985</c:v>
                </c:pt>
                <c:pt idx="127">
                  <c:v>SUB-218668664</c:v>
                </c:pt>
                <c:pt idx="128">
                  <c:v>SUB-218744914</c:v>
                </c:pt>
                <c:pt idx="129">
                  <c:v>SUB-218872152</c:v>
                </c:pt>
                <c:pt idx="130">
                  <c:v>SUB-219606936</c:v>
                </c:pt>
                <c:pt idx="131">
                  <c:v>SUB-219686190</c:v>
                </c:pt>
                <c:pt idx="132">
                  <c:v>SUB-219938302</c:v>
                </c:pt>
                <c:pt idx="133">
                  <c:v>SUB-220251965</c:v>
                </c:pt>
                <c:pt idx="134">
                  <c:v>SUB-222461062</c:v>
                </c:pt>
                <c:pt idx="135">
                  <c:v>SUB-225086980</c:v>
                </c:pt>
                <c:pt idx="136">
                  <c:v>SUB-225496767</c:v>
                </c:pt>
                <c:pt idx="137">
                  <c:v>SUB-225566086</c:v>
                </c:pt>
                <c:pt idx="138">
                  <c:v>SUB-225852197</c:v>
                </c:pt>
                <c:pt idx="139">
                  <c:v>SUB-227878469</c:v>
                </c:pt>
                <c:pt idx="140">
                  <c:v>SUB-228207247</c:v>
                </c:pt>
                <c:pt idx="141">
                  <c:v>SUB-228214782</c:v>
                </c:pt>
                <c:pt idx="142">
                  <c:v>SUB-228220181</c:v>
                </c:pt>
                <c:pt idx="143">
                  <c:v>SUB-228242118</c:v>
                </c:pt>
                <c:pt idx="144">
                  <c:v>SUB-228650226</c:v>
                </c:pt>
                <c:pt idx="145">
                  <c:v>SUB-229501772</c:v>
                </c:pt>
                <c:pt idx="146">
                  <c:v>SUB-229743300</c:v>
                </c:pt>
                <c:pt idx="147">
                  <c:v>SUB-230563938</c:v>
                </c:pt>
                <c:pt idx="148">
                  <c:v>SUB-231928275</c:v>
                </c:pt>
                <c:pt idx="149">
                  <c:v>SUB-235349480</c:v>
                </c:pt>
                <c:pt idx="150">
                  <c:v>SUB-235796799</c:v>
                </c:pt>
                <c:pt idx="151">
                  <c:v>SUB-237001014</c:v>
                </c:pt>
                <c:pt idx="152">
                  <c:v>SUB-237756053</c:v>
                </c:pt>
                <c:pt idx="153">
                  <c:v>SUB-240238594</c:v>
                </c:pt>
                <c:pt idx="154">
                  <c:v>SUB-240394725</c:v>
                </c:pt>
                <c:pt idx="155">
                  <c:v>SUB-242460300</c:v>
                </c:pt>
                <c:pt idx="156">
                  <c:v>SUB-245634478</c:v>
                </c:pt>
                <c:pt idx="157">
                  <c:v>SUB-246678534</c:v>
                </c:pt>
                <c:pt idx="158">
                  <c:v>SUB-246860497</c:v>
                </c:pt>
                <c:pt idx="159">
                  <c:v>SUB-249687352</c:v>
                </c:pt>
                <c:pt idx="160">
                  <c:v>SUB-254788818</c:v>
                </c:pt>
                <c:pt idx="161">
                  <c:v>SUB-261250969</c:v>
                </c:pt>
                <c:pt idx="162">
                  <c:v>SUB-262027892</c:v>
                </c:pt>
                <c:pt idx="163">
                  <c:v>SUB-266848804</c:v>
                </c:pt>
                <c:pt idx="164">
                  <c:v>SUB-267071852</c:v>
                </c:pt>
                <c:pt idx="165">
                  <c:v>SUB-267386378</c:v>
                </c:pt>
                <c:pt idx="166">
                  <c:v>SUB-268838191</c:v>
                </c:pt>
                <c:pt idx="167">
                  <c:v>SUB-270288096</c:v>
                </c:pt>
                <c:pt idx="168">
                  <c:v>SUB-270674621</c:v>
                </c:pt>
                <c:pt idx="169">
                  <c:v>SUB-271242242</c:v>
                </c:pt>
                <c:pt idx="170">
                  <c:v>SUB-271475571</c:v>
                </c:pt>
                <c:pt idx="171">
                  <c:v>SUB-271793838</c:v>
                </c:pt>
                <c:pt idx="172">
                  <c:v>SUB-272113604</c:v>
                </c:pt>
                <c:pt idx="173">
                  <c:v>SUB-272886164</c:v>
                </c:pt>
                <c:pt idx="174">
                  <c:v>SUB-272928408</c:v>
                </c:pt>
                <c:pt idx="175">
                  <c:v>SUB-273405904</c:v>
                </c:pt>
                <c:pt idx="176">
                  <c:v>SUB-275007520</c:v>
                </c:pt>
                <c:pt idx="177">
                  <c:v>SUB-275406642</c:v>
                </c:pt>
                <c:pt idx="178">
                  <c:v>SUB-275599312</c:v>
                </c:pt>
                <c:pt idx="179">
                  <c:v>SUB-277070219</c:v>
                </c:pt>
                <c:pt idx="180">
                  <c:v>SUB-277326592</c:v>
                </c:pt>
                <c:pt idx="181">
                  <c:v>SUB-279367285</c:v>
                </c:pt>
                <c:pt idx="182">
                  <c:v>SUB-280254393</c:v>
                </c:pt>
                <c:pt idx="183">
                  <c:v>SUB-281716581</c:v>
                </c:pt>
                <c:pt idx="184">
                  <c:v>SUB-282064203</c:v>
                </c:pt>
                <c:pt idx="185">
                  <c:v>SUB-282958758</c:v>
                </c:pt>
                <c:pt idx="186">
                  <c:v>SUB-285568742</c:v>
                </c:pt>
                <c:pt idx="187">
                  <c:v>SUB-285728161</c:v>
                </c:pt>
                <c:pt idx="188">
                  <c:v>SUB-286031574</c:v>
                </c:pt>
                <c:pt idx="189">
                  <c:v>SUB-287045108</c:v>
                </c:pt>
                <c:pt idx="190">
                  <c:v>SUB-288107691</c:v>
                </c:pt>
                <c:pt idx="191">
                  <c:v>SUB-288241000</c:v>
                </c:pt>
                <c:pt idx="192">
                  <c:v>SUB-289127631</c:v>
                </c:pt>
                <c:pt idx="193">
                  <c:v>SUB-289264001</c:v>
                </c:pt>
                <c:pt idx="194">
                  <c:v>SUB-289861162</c:v>
                </c:pt>
                <c:pt idx="195">
                  <c:v>SUB-291015517</c:v>
                </c:pt>
                <c:pt idx="196">
                  <c:v>SUB-294859069</c:v>
                </c:pt>
                <c:pt idx="197">
                  <c:v>SUB-294881232</c:v>
                </c:pt>
                <c:pt idx="198">
                  <c:v>SUB-296219261</c:v>
                </c:pt>
                <c:pt idx="199">
                  <c:v>SUB-297116772</c:v>
                </c:pt>
                <c:pt idx="200">
                  <c:v>SUB-298748911</c:v>
                </c:pt>
                <c:pt idx="201">
                  <c:v>SUB-298853617</c:v>
                </c:pt>
                <c:pt idx="202">
                  <c:v>SUB-299074795</c:v>
                </c:pt>
                <c:pt idx="203">
                  <c:v>SUB-299496586</c:v>
                </c:pt>
                <c:pt idx="204">
                  <c:v>SUB-299557135</c:v>
                </c:pt>
                <c:pt idx="205">
                  <c:v>SUB-299657173</c:v>
                </c:pt>
                <c:pt idx="206">
                  <c:v>SUB-299979974</c:v>
                </c:pt>
                <c:pt idx="207">
                  <c:v>SUB-300776769</c:v>
                </c:pt>
                <c:pt idx="208">
                  <c:v>SUB-303795801</c:v>
                </c:pt>
                <c:pt idx="209">
                  <c:v>SUB-304251046</c:v>
                </c:pt>
                <c:pt idx="210">
                  <c:v>SUB-305375874</c:v>
                </c:pt>
                <c:pt idx="211">
                  <c:v>SUB-305581564</c:v>
                </c:pt>
                <c:pt idx="212">
                  <c:v>SUB-306524359</c:v>
                </c:pt>
                <c:pt idx="213">
                  <c:v>SUB-307176606</c:v>
                </c:pt>
                <c:pt idx="214">
                  <c:v>SUB-308983041</c:v>
                </c:pt>
                <c:pt idx="215">
                  <c:v>SUB-309284306</c:v>
                </c:pt>
                <c:pt idx="216">
                  <c:v>SUB-309329577</c:v>
                </c:pt>
                <c:pt idx="217">
                  <c:v>SUB-311415386</c:v>
                </c:pt>
                <c:pt idx="218">
                  <c:v>SUB-311733132</c:v>
                </c:pt>
                <c:pt idx="219">
                  <c:v>SUB-314510883</c:v>
                </c:pt>
                <c:pt idx="220">
                  <c:v>SUB-314616771</c:v>
                </c:pt>
                <c:pt idx="221">
                  <c:v>SUB-316698812</c:v>
                </c:pt>
                <c:pt idx="222">
                  <c:v>SUB-316843248</c:v>
                </c:pt>
                <c:pt idx="223">
                  <c:v>SUB-316894757</c:v>
                </c:pt>
                <c:pt idx="224">
                  <c:v>SUB-317315009</c:v>
                </c:pt>
                <c:pt idx="225">
                  <c:v>SUB-317457117</c:v>
                </c:pt>
                <c:pt idx="226">
                  <c:v>SUB-317961017</c:v>
                </c:pt>
                <c:pt idx="227">
                  <c:v>SUB-318287098</c:v>
                </c:pt>
                <c:pt idx="228">
                  <c:v>SUB-318504688</c:v>
                </c:pt>
                <c:pt idx="229">
                  <c:v>SUB-320112847</c:v>
                </c:pt>
                <c:pt idx="230">
                  <c:v>SUB-322141261</c:v>
                </c:pt>
                <c:pt idx="231">
                  <c:v>SUB-322723550</c:v>
                </c:pt>
                <c:pt idx="232">
                  <c:v>SUB-323045240</c:v>
                </c:pt>
                <c:pt idx="233">
                  <c:v>SUB-323602023</c:v>
                </c:pt>
                <c:pt idx="234">
                  <c:v>SUB-324830159</c:v>
                </c:pt>
                <c:pt idx="235">
                  <c:v>SUB-325289139</c:v>
                </c:pt>
                <c:pt idx="236">
                  <c:v>SUB-327259441</c:v>
                </c:pt>
                <c:pt idx="237">
                  <c:v>SUB-327629905</c:v>
                </c:pt>
                <c:pt idx="238">
                  <c:v>SUB-328238031</c:v>
                </c:pt>
                <c:pt idx="239">
                  <c:v>SUB-328765738</c:v>
                </c:pt>
                <c:pt idx="240">
                  <c:v>SUB-328961830</c:v>
                </c:pt>
                <c:pt idx="241">
                  <c:v>SUB-329709858</c:v>
                </c:pt>
                <c:pt idx="242">
                  <c:v>SUB-330475978</c:v>
                </c:pt>
                <c:pt idx="243">
                  <c:v>SUB-330754748</c:v>
                </c:pt>
                <c:pt idx="244">
                  <c:v>SUB-332277195</c:v>
                </c:pt>
                <c:pt idx="245">
                  <c:v>SUB-333371847</c:v>
                </c:pt>
                <c:pt idx="246">
                  <c:v>SUB-336353138</c:v>
                </c:pt>
                <c:pt idx="247">
                  <c:v>SUB-336775953</c:v>
                </c:pt>
                <c:pt idx="248">
                  <c:v>SUB-338735129</c:v>
                </c:pt>
                <c:pt idx="249">
                  <c:v>SUB-339133739</c:v>
                </c:pt>
                <c:pt idx="250">
                  <c:v>SUB-339269488</c:v>
                </c:pt>
                <c:pt idx="251">
                  <c:v>SUB-339293065</c:v>
                </c:pt>
                <c:pt idx="252">
                  <c:v>SUB-340064591</c:v>
                </c:pt>
                <c:pt idx="253">
                  <c:v>SUB-340441776</c:v>
                </c:pt>
                <c:pt idx="254">
                  <c:v>SUB-340709565</c:v>
                </c:pt>
                <c:pt idx="255">
                  <c:v>SUB-340892251</c:v>
                </c:pt>
                <c:pt idx="256">
                  <c:v>SUB-342306778</c:v>
                </c:pt>
                <c:pt idx="257">
                  <c:v>SUB-342430878</c:v>
                </c:pt>
                <c:pt idx="258">
                  <c:v>SUB-342532843</c:v>
                </c:pt>
                <c:pt idx="259">
                  <c:v>SUB-345750604</c:v>
                </c:pt>
                <c:pt idx="260">
                  <c:v>SUB-346596292</c:v>
                </c:pt>
                <c:pt idx="261">
                  <c:v>SUB-349437087</c:v>
                </c:pt>
                <c:pt idx="262">
                  <c:v>SUB-349792514</c:v>
                </c:pt>
                <c:pt idx="263">
                  <c:v>SUB-350741197</c:v>
                </c:pt>
                <c:pt idx="264">
                  <c:v>SUB-351593874</c:v>
                </c:pt>
                <c:pt idx="265">
                  <c:v>SUB-351734553</c:v>
                </c:pt>
                <c:pt idx="266">
                  <c:v>SUB-351850519</c:v>
                </c:pt>
                <c:pt idx="267">
                  <c:v>SUB-354672872</c:v>
                </c:pt>
                <c:pt idx="268">
                  <c:v>SUB-355907481</c:v>
                </c:pt>
                <c:pt idx="269">
                  <c:v>SUB-356580869</c:v>
                </c:pt>
                <c:pt idx="270">
                  <c:v>SUB-356990844</c:v>
                </c:pt>
                <c:pt idx="271">
                  <c:v>SUB-358430392</c:v>
                </c:pt>
                <c:pt idx="272">
                  <c:v>SUB-358463339</c:v>
                </c:pt>
                <c:pt idx="273">
                  <c:v>SUB-361684083</c:v>
                </c:pt>
                <c:pt idx="274">
                  <c:v>SUB-362296268</c:v>
                </c:pt>
                <c:pt idx="275">
                  <c:v>SUB-363977113</c:v>
                </c:pt>
                <c:pt idx="276">
                  <c:v>SUB-364277756</c:v>
                </c:pt>
                <c:pt idx="277">
                  <c:v>SUB-366345085</c:v>
                </c:pt>
                <c:pt idx="278">
                  <c:v>SUB-366762189</c:v>
                </c:pt>
                <c:pt idx="279">
                  <c:v>SUB-368610366</c:v>
                </c:pt>
                <c:pt idx="280">
                  <c:v>SUB-369268820</c:v>
                </c:pt>
                <c:pt idx="281">
                  <c:v>SUB-370666838</c:v>
                </c:pt>
                <c:pt idx="282">
                  <c:v>SUB-371614234</c:v>
                </c:pt>
                <c:pt idx="283">
                  <c:v>SUB-373082538</c:v>
                </c:pt>
                <c:pt idx="284">
                  <c:v>SUB-376230082</c:v>
                </c:pt>
                <c:pt idx="285">
                  <c:v>SUB-376808909</c:v>
                </c:pt>
                <c:pt idx="286">
                  <c:v>SUB-377059302</c:v>
                </c:pt>
                <c:pt idx="287">
                  <c:v>SUB-378062748</c:v>
                </c:pt>
                <c:pt idx="288">
                  <c:v>SUB-378333797</c:v>
                </c:pt>
                <c:pt idx="289">
                  <c:v>SUB-381117118</c:v>
                </c:pt>
                <c:pt idx="290">
                  <c:v>SUB-384428935</c:v>
                </c:pt>
                <c:pt idx="291">
                  <c:v>SUB-385309023</c:v>
                </c:pt>
                <c:pt idx="292">
                  <c:v>SUB-385904284</c:v>
                </c:pt>
                <c:pt idx="293">
                  <c:v>SUB-386129133</c:v>
                </c:pt>
                <c:pt idx="294">
                  <c:v>SUB-389090823</c:v>
                </c:pt>
                <c:pt idx="295">
                  <c:v>SUB-389454224</c:v>
                </c:pt>
                <c:pt idx="296">
                  <c:v>SUB-389921696</c:v>
                </c:pt>
                <c:pt idx="297">
                  <c:v>SUB-390554238</c:v>
                </c:pt>
                <c:pt idx="298">
                  <c:v>SUB-391629132</c:v>
                </c:pt>
                <c:pt idx="299">
                  <c:v>SUB-391733824</c:v>
                </c:pt>
                <c:pt idx="300">
                  <c:v>SUB-393521707</c:v>
                </c:pt>
                <c:pt idx="301">
                  <c:v>SUB-393652004</c:v>
                </c:pt>
                <c:pt idx="302">
                  <c:v>SUB-393954791</c:v>
                </c:pt>
                <c:pt idx="303">
                  <c:v>SUB-396285737</c:v>
                </c:pt>
                <c:pt idx="304">
                  <c:v>SUB-396587826</c:v>
                </c:pt>
                <c:pt idx="305">
                  <c:v>SUB-396904869</c:v>
                </c:pt>
                <c:pt idx="306">
                  <c:v>SUB-397184274</c:v>
                </c:pt>
                <c:pt idx="307">
                  <c:v>SUB-398146050</c:v>
                </c:pt>
                <c:pt idx="308">
                  <c:v>SUB-398165710</c:v>
                </c:pt>
                <c:pt idx="309">
                  <c:v>SUB-398216069</c:v>
                </c:pt>
                <c:pt idx="310">
                  <c:v>SUB-398226688</c:v>
                </c:pt>
                <c:pt idx="311">
                  <c:v>SUB-399899189</c:v>
                </c:pt>
                <c:pt idx="312">
                  <c:v>SUB-400178402</c:v>
                </c:pt>
                <c:pt idx="313">
                  <c:v>SUB-402214203</c:v>
                </c:pt>
                <c:pt idx="314">
                  <c:v>SUB-402340183</c:v>
                </c:pt>
                <c:pt idx="315">
                  <c:v>SUB-402704839</c:v>
                </c:pt>
                <c:pt idx="316">
                  <c:v>SUB-402724460</c:v>
                </c:pt>
                <c:pt idx="317">
                  <c:v>SUB-403529765</c:v>
                </c:pt>
                <c:pt idx="318">
                  <c:v>SUB-405826209</c:v>
                </c:pt>
                <c:pt idx="319">
                  <c:v>SUB-406455661</c:v>
                </c:pt>
                <c:pt idx="320">
                  <c:v>SUB-407300704</c:v>
                </c:pt>
                <c:pt idx="321">
                  <c:v>SUB-409131512</c:v>
                </c:pt>
                <c:pt idx="322">
                  <c:v>SUB-412270559</c:v>
                </c:pt>
                <c:pt idx="323">
                  <c:v>SUB-412447043</c:v>
                </c:pt>
                <c:pt idx="324">
                  <c:v>SUB-413704181</c:v>
                </c:pt>
                <c:pt idx="325">
                  <c:v>SUB-414114481</c:v>
                </c:pt>
                <c:pt idx="326">
                  <c:v>SUB-414448259</c:v>
                </c:pt>
                <c:pt idx="327">
                  <c:v>SUB-415448540</c:v>
                </c:pt>
                <c:pt idx="328">
                  <c:v>SUB-416079609</c:v>
                </c:pt>
                <c:pt idx="329">
                  <c:v>SUB-417958675</c:v>
                </c:pt>
                <c:pt idx="330">
                  <c:v>SUB-420343521</c:v>
                </c:pt>
                <c:pt idx="331">
                  <c:v>SUB-421465545</c:v>
                </c:pt>
                <c:pt idx="332">
                  <c:v>SUB-421938177</c:v>
                </c:pt>
                <c:pt idx="333">
                  <c:v>SUB-425076361</c:v>
                </c:pt>
                <c:pt idx="334">
                  <c:v>SUB-425606111</c:v>
                </c:pt>
                <c:pt idx="335">
                  <c:v>SUB-426183240</c:v>
                </c:pt>
                <c:pt idx="336">
                  <c:v>SUB-426328153</c:v>
                </c:pt>
                <c:pt idx="337">
                  <c:v>SUB-430892864</c:v>
                </c:pt>
                <c:pt idx="338">
                  <c:v>SUB-431226390</c:v>
                </c:pt>
                <c:pt idx="339">
                  <c:v>SUB-433027906</c:v>
                </c:pt>
                <c:pt idx="340">
                  <c:v>SUB-433972158</c:v>
                </c:pt>
                <c:pt idx="341">
                  <c:v>SUB-434190092</c:v>
                </c:pt>
                <c:pt idx="342">
                  <c:v>SUB-434340682</c:v>
                </c:pt>
                <c:pt idx="343">
                  <c:v>SUB-436350881</c:v>
                </c:pt>
                <c:pt idx="344">
                  <c:v>SUB-437419855</c:v>
                </c:pt>
                <c:pt idx="345">
                  <c:v>SUB-438173731</c:v>
                </c:pt>
                <c:pt idx="346">
                  <c:v>SUB-438453562</c:v>
                </c:pt>
                <c:pt idx="347">
                  <c:v>SUB-440630499</c:v>
                </c:pt>
                <c:pt idx="348">
                  <c:v>SUB-441430236</c:v>
                </c:pt>
                <c:pt idx="349">
                  <c:v>SUB-442019541</c:v>
                </c:pt>
                <c:pt idx="350">
                  <c:v>SUB-443168735</c:v>
                </c:pt>
                <c:pt idx="351">
                  <c:v>SUB-444437421</c:v>
                </c:pt>
                <c:pt idx="352">
                  <c:v>SUB-445079670</c:v>
                </c:pt>
                <c:pt idx="353">
                  <c:v>SUB-447155226</c:v>
                </c:pt>
                <c:pt idx="354">
                  <c:v>SUB-447898544</c:v>
                </c:pt>
                <c:pt idx="355">
                  <c:v>SUB-450303786</c:v>
                </c:pt>
                <c:pt idx="356">
                  <c:v>SUB-453535445</c:v>
                </c:pt>
                <c:pt idx="357">
                  <c:v>SUB-454222904</c:v>
                </c:pt>
                <c:pt idx="358">
                  <c:v>SUB-454422022</c:v>
                </c:pt>
                <c:pt idx="359">
                  <c:v>SUB-455005212</c:v>
                </c:pt>
                <c:pt idx="360">
                  <c:v>SUB-457526024</c:v>
                </c:pt>
                <c:pt idx="361">
                  <c:v>SUB-459024696</c:v>
                </c:pt>
                <c:pt idx="362">
                  <c:v>SUB-459676307</c:v>
                </c:pt>
                <c:pt idx="363">
                  <c:v>SUB-460053662</c:v>
                </c:pt>
                <c:pt idx="364">
                  <c:v>SUB-460252473</c:v>
                </c:pt>
                <c:pt idx="365">
                  <c:v>SUB-460442042</c:v>
                </c:pt>
                <c:pt idx="366">
                  <c:v>SUB-460861811</c:v>
                </c:pt>
                <c:pt idx="367">
                  <c:v>SUB-461192198</c:v>
                </c:pt>
                <c:pt idx="368">
                  <c:v>SUB-463410899</c:v>
                </c:pt>
                <c:pt idx="369">
                  <c:v>SUB-463600975</c:v>
                </c:pt>
                <c:pt idx="370">
                  <c:v>SUB-465227725</c:v>
                </c:pt>
                <c:pt idx="371">
                  <c:v>SUB-466144132</c:v>
                </c:pt>
                <c:pt idx="372">
                  <c:v>SUB-467104235</c:v>
                </c:pt>
                <c:pt idx="373">
                  <c:v>SUB-467170926</c:v>
                </c:pt>
                <c:pt idx="374">
                  <c:v>SUB-467824339</c:v>
                </c:pt>
                <c:pt idx="375">
                  <c:v>SUB-470088303</c:v>
                </c:pt>
                <c:pt idx="376">
                  <c:v>SUB-472333112</c:v>
                </c:pt>
                <c:pt idx="377">
                  <c:v>SUB-472605395</c:v>
                </c:pt>
                <c:pt idx="378">
                  <c:v>SUB-473325999</c:v>
                </c:pt>
                <c:pt idx="379">
                  <c:v>SUB-473973371</c:v>
                </c:pt>
                <c:pt idx="380">
                  <c:v>SUB-474017666</c:v>
                </c:pt>
                <c:pt idx="381">
                  <c:v>SUB-474945743</c:v>
                </c:pt>
                <c:pt idx="382">
                  <c:v>SUB-475178203</c:v>
                </c:pt>
                <c:pt idx="383">
                  <c:v>SUB-475645336</c:v>
                </c:pt>
                <c:pt idx="384">
                  <c:v>SUB-475665050</c:v>
                </c:pt>
                <c:pt idx="385">
                  <c:v>SUB-475845220</c:v>
                </c:pt>
                <c:pt idx="386">
                  <c:v>SUB-477202880</c:v>
                </c:pt>
                <c:pt idx="387">
                  <c:v>SUB-479666822</c:v>
                </c:pt>
                <c:pt idx="388">
                  <c:v>SUB-479883432</c:v>
                </c:pt>
                <c:pt idx="389">
                  <c:v>SUB-480054298</c:v>
                </c:pt>
                <c:pt idx="390">
                  <c:v>SUB-481846870</c:v>
                </c:pt>
                <c:pt idx="391">
                  <c:v>SUB-482188273</c:v>
                </c:pt>
                <c:pt idx="392">
                  <c:v>SUB-482672608</c:v>
                </c:pt>
                <c:pt idx="393">
                  <c:v>SUB-483500594</c:v>
                </c:pt>
                <c:pt idx="394">
                  <c:v>SUB-484309889</c:v>
                </c:pt>
                <c:pt idx="395">
                  <c:v>SUB-484544594</c:v>
                </c:pt>
                <c:pt idx="396">
                  <c:v>SUB-485321180</c:v>
                </c:pt>
                <c:pt idx="397">
                  <c:v>SUB-485948895</c:v>
                </c:pt>
                <c:pt idx="398">
                  <c:v>SUB-488621688</c:v>
                </c:pt>
                <c:pt idx="399">
                  <c:v>SUB-488650282</c:v>
                </c:pt>
                <c:pt idx="400">
                  <c:v>SUB-489079307</c:v>
                </c:pt>
                <c:pt idx="401">
                  <c:v>SUB-489750991</c:v>
                </c:pt>
                <c:pt idx="402">
                  <c:v>SUB-489858448</c:v>
                </c:pt>
                <c:pt idx="403">
                  <c:v>SUB-492955131</c:v>
                </c:pt>
                <c:pt idx="404">
                  <c:v>SUB-493510728</c:v>
                </c:pt>
                <c:pt idx="405">
                  <c:v>SUB-494068818</c:v>
                </c:pt>
                <c:pt idx="406">
                  <c:v>SUB-494201721</c:v>
                </c:pt>
                <c:pt idx="407">
                  <c:v>SUB-495586423</c:v>
                </c:pt>
                <c:pt idx="408">
                  <c:v>SUB-496325643</c:v>
                </c:pt>
                <c:pt idx="409">
                  <c:v>SUB-496839023</c:v>
                </c:pt>
                <c:pt idx="410">
                  <c:v>SUB-496861422</c:v>
                </c:pt>
                <c:pt idx="411">
                  <c:v>SUB-499534925</c:v>
                </c:pt>
                <c:pt idx="412">
                  <c:v>SUB-500229881</c:v>
                </c:pt>
                <c:pt idx="413">
                  <c:v>SUB-501322148</c:v>
                </c:pt>
                <c:pt idx="414">
                  <c:v>SUB-502838987</c:v>
                </c:pt>
                <c:pt idx="415">
                  <c:v>SUB-503724926</c:v>
                </c:pt>
                <c:pt idx="416">
                  <c:v>SUB-503817529</c:v>
                </c:pt>
                <c:pt idx="417">
                  <c:v>SUB-505596950</c:v>
                </c:pt>
                <c:pt idx="418">
                  <c:v>SUB-507170513</c:v>
                </c:pt>
                <c:pt idx="419">
                  <c:v>SUB-508570722</c:v>
                </c:pt>
                <c:pt idx="420">
                  <c:v>SUB-508589057</c:v>
                </c:pt>
                <c:pt idx="421">
                  <c:v>SUB-508620134</c:v>
                </c:pt>
                <c:pt idx="422">
                  <c:v>SUB-509441380</c:v>
                </c:pt>
                <c:pt idx="423">
                  <c:v>SUB-509627993</c:v>
                </c:pt>
                <c:pt idx="424">
                  <c:v>SUB-510071354</c:v>
                </c:pt>
                <c:pt idx="425">
                  <c:v>SUB-510644427</c:v>
                </c:pt>
                <c:pt idx="426">
                  <c:v>SUB-511055333</c:v>
                </c:pt>
                <c:pt idx="427">
                  <c:v>SUB-511743673</c:v>
                </c:pt>
                <c:pt idx="428">
                  <c:v>SUB-513092668</c:v>
                </c:pt>
                <c:pt idx="429">
                  <c:v>SUB-513817677</c:v>
                </c:pt>
                <c:pt idx="430">
                  <c:v>SUB-516055456</c:v>
                </c:pt>
                <c:pt idx="431">
                  <c:v>SUB-516202229</c:v>
                </c:pt>
                <c:pt idx="432">
                  <c:v>SUB-516897124</c:v>
                </c:pt>
                <c:pt idx="433">
                  <c:v>SUB-517258009</c:v>
                </c:pt>
                <c:pt idx="434">
                  <c:v>SUB-518704321</c:v>
                </c:pt>
                <c:pt idx="435">
                  <c:v>SUB-518709102</c:v>
                </c:pt>
                <c:pt idx="436">
                  <c:v>SUB-520337413</c:v>
                </c:pt>
                <c:pt idx="437">
                  <c:v>SUB-521321411</c:v>
                </c:pt>
                <c:pt idx="438">
                  <c:v>SUB-521977517</c:v>
                </c:pt>
                <c:pt idx="439">
                  <c:v>SUB-522380396</c:v>
                </c:pt>
                <c:pt idx="440">
                  <c:v>SUB-522523441</c:v>
                </c:pt>
                <c:pt idx="441">
                  <c:v>SUB-522709910</c:v>
                </c:pt>
                <c:pt idx="442">
                  <c:v>SUB-523709658</c:v>
                </c:pt>
                <c:pt idx="443">
                  <c:v>SUB-524488595</c:v>
                </c:pt>
                <c:pt idx="444">
                  <c:v>SUB-526570802</c:v>
                </c:pt>
                <c:pt idx="445">
                  <c:v>SUB-527906456</c:v>
                </c:pt>
                <c:pt idx="446">
                  <c:v>SUB-528516155</c:v>
                </c:pt>
                <c:pt idx="447">
                  <c:v>SUB-528930627</c:v>
                </c:pt>
                <c:pt idx="448">
                  <c:v>SUB-529642764</c:v>
                </c:pt>
                <c:pt idx="449">
                  <c:v>SUB-532328450</c:v>
                </c:pt>
                <c:pt idx="450">
                  <c:v>SUB-532540881</c:v>
                </c:pt>
                <c:pt idx="451">
                  <c:v>SUB-532543280</c:v>
                </c:pt>
                <c:pt idx="452">
                  <c:v>SUB-532632857</c:v>
                </c:pt>
                <c:pt idx="453">
                  <c:v>SUB-533645978</c:v>
                </c:pt>
                <c:pt idx="454">
                  <c:v>SUB-534179138</c:v>
                </c:pt>
                <c:pt idx="455">
                  <c:v>SUB-534492024</c:v>
                </c:pt>
                <c:pt idx="456">
                  <c:v>SUB-534561318</c:v>
                </c:pt>
                <c:pt idx="457">
                  <c:v>SUB-534799404</c:v>
                </c:pt>
                <c:pt idx="458">
                  <c:v>SUB-536122081</c:v>
                </c:pt>
                <c:pt idx="459">
                  <c:v>SUB-537734623</c:v>
                </c:pt>
                <c:pt idx="460">
                  <c:v>SUB-537834271</c:v>
                </c:pt>
                <c:pt idx="461">
                  <c:v>SUB-538425944</c:v>
                </c:pt>
                <c:pt idx="462">
                  <c:v>SUB-539060688</c:v>
                </c:pt>
                <c:pt idx="463">
                  <c:v>SUB-541532292</c:v>
                </c:pt>
                <c:pt idx="464">
                  <c:v>SUB-541778579</c:v>
                </c:pt>
                <c:pt idx="465">
                  <c:v>SUB-544165523</c:v>
                </c:pt>
                <c:pt idx="466">
                  <c:v>SUB-545952317</c:v>
                </c:pt>
                <c:pt idx="467">
                  <c:v>SUB-546490543</c:v>
                </c:pt>
                <c:pt idx="468">
                  <c:v>SUB-548780093</c:v>
                </c:pt>
                <c:pt idx="469">
                  <c:v>SUB-551223683</c:v>
                </c:pt>
                <c:pt idx="470">
                  <c:v>SUB-551425603</c:v>
                </c:pt>
                <c:pt idx="471">
                  <c:v>SUB-553824883</c:v>
                </c:pt>
                <c:pt idx="472">
                  <c:v>SUB-555622338</c:v>
                </c:pt>
                <c:pt idx="473">
                  <c:v>SUB-555691975</c:v>
                </c:pt>
                <c:pt idx="474">
                  <c:v>SUB-556001735</c:v>
                </c:pt>
                <c:pt idx="475">
                  <c:v>SUB-556045737</c:v>
                </c:pt>
                <c:pt idx="476">
                  <c:v>SUB-556702976</c:v>
                </c:pt>
                <c:pt idx="477">
                  <c:v>SUB-559395406</c:v>
                </c:pt>
                <c:pt idx="478">
                  <c:v>SUB-560246731</c:v>
                </c:pt>
                <c:pt idx="479">
                  <c:v>SUB-560808878</c:v>
                </c:pt>
                <c:pt idx="480">
                  <c:v>SUB-561203582</c:v>
                </c:pt>
                <c:pt idx="481">
                  <c:v>SUB-563054477</c:v>
                </c:pt>
                <c:pt idx="482">
                  <c:v>SUB-563494478</c:v>
                </c:pt>
                <c:pt idx="483">
                  <c:v>SUB-563571445</c:v>
                </c:pt>
                <c:pt idx="484">
                  <c:v>SUB-564580889</c:v>
                </c:pt>
                <c:pt idx="485">
                  <c:v>SUB-566132819</c:v>
                </c:pt>
                <c:pt idx="486">
                  <c:v>SUB-567205507</c:v>
                </c:pt>
                <c:pt idx="487">
                  <c:v>SUB-567237651</c:v>
                </c:pt>
                <c:pt idx="488">
                  <c:v>SUB-567411882</c:v>
                </c:pt>
                <c:pt idx="489">
                  <c:v>SUB-568678778</c:v>
                </c:pt>
                <c:pt idx="490">
                  <c:v>SUB-569682721</c:v>
                </c:pt>
                <c:pt idx="491">
                  <c:v>SUB-570327291</c:v>
                </c:pt>
                <c:pt idx="492">
                  <c:v>SUB-571036263</c:v>
                </c:pt>
                <c:pt idx="493">
                  <c:v>SUB-572851833</c:v>
                </c:pt>
                <c:pt idx="494">
                  <c:v>SUB-573109892</c:v>
                </c:pt>
                <c:pt idx="495">
                  <c:v>SUB-573734959</c:v>
                </c:pt>
                <c:pt idx="496">
                  <c:v>SUB-575197844</c:v>
                </c:pt>
                <c:pt idx="497">
                  <c:v>SUB-575217937</c:v>
                </c:pt>
                <c:pt idx="498">
                  <c:v>SUB-575879069</c:v>
                </c:pt>
                <c:pt idx="499">
                  <c:v>SUB-580321085</c:v>
                </c:pt>
                <c:pt idx="500">
                  <c:v>SUB-581909213</c:v>
                </c:pt>
                <c:pt idx="501">
                  <c:v>SUB-582636505</c:v>
                </c:pt>
                <c:pt idx="502">
                  <c:v>SUB-584347583</c:v>
                </c:pt>
                <c:pt idx="503">
                  <c:v>SUB-587855760</c:v>
                </c:pt>
                <c:pt idx="504">
                  <c:v>SUB-587875037</c:v>
                </c:pt>
                <c:pt idx="505">
                  <c:v>SUB-589408412</c:v>
                </c:pt>
                <c:pt idx="506">
                  <c:v>SUB-591165247</c:v>
                </c:pt>
                <c:pt idx="507">
                  <c:v>SUB-592358144</c:v>
                </c:pt>
                <c:pt idx="508">
                  <c:v>SUB-592522805</c:v>
                </c:pt>
                <c:pt idx="509">
                  <c:v>SUB-592638226</c:v>
                </c:pt>
                <c:pt idx="510">
                  <c:v>SUB-594724438</c:v>
                </c:pt>
                <c:pt idx="511">
                  <c:v>SUB-595109473</c:v>
                </c:pt>
                <c:pt idx="512">
                  <c:v>SUB-595351008</c:v>
                </c:pt>
                <c:pt idx="513">
                  <c:v>SUB-595489343</c:v>
                </c:pt>
                <c:pt idx="514">
                  <c:v>SUB-596528392</c:v>
                </c:pt>
                <c:pt idx="515">
                  <c:v>SUB-597457337</c:v>
                </c:pt>
                <c:pt idx="516">
                  <c:v>SUB-597596892</c:v>
                </c:pt>
                <c:pt idx="517">
                  <c:v>SUB-599079530</c:v>
                </c:pt>
                <c:pt idx="518">
                  <c:v>SUB-599318185</c:v>
                </c:pt>
                <c:pt idx="519">
                  <c:v>SUB-600133555</c:v>
                </c:pt>
                <c:pt idx="520">
                  <c:v>SUB-600513628</c:v>
                </c:pt>
                <c:pt idx="521">
                  <c:v>SUB-600812073</c:v>
                </c:pt>
                <c:pt idx="522">
                  <c:v>SUB-601386319</c:v>
                </c:pt>
                <c:pt idx="523">
                  <c:v>SUB-602653752</c:v>
                </c:pt>
                <c:pt idx="524">
                  <c:v>SUB-602861869</c:v>
                </c:pt>
                <c:pt idx="525">
                  <c:v>SUB-603715729</c:v>
                </c:pt>
                <c:pt idx="526">
                  <c:v>SUB-604169794</c:v>
                </c:pt>
                <c:pt idx="527">
                  <c:v>SUB-604900317</c:v>
                </c:pt>
                <c:pt idx="528">
                  <c:v>SUB-604974453</c:v>
                </c:pt>
                <c:pt idx="529">
                  <c:v>SUB-605140762</c:v>
                </c:pt>
                <c:pt idx="530">
                  <c:v>SUB-605619209</c:v>
                </c:pt>
                <c:pt idx="531">
                  <c:v>SUB-606224209</c:v>
                </c:pt>
                <c:pt idx="532">
                  <c:v>SUB-606554691</c:v>
                </c:pt>
                <c:pt idx="533">
                  <c:v>SUB-607001906</c:v>
                </c:pt>
                <c:pt idx="534">
                  <c:v>SUB-607361846</c:v>
                </c:pt>
                <c:pt idx="535">
                  <c:v>SUB-607872431</c:v>
                </c:pt>
                <c:pt idx="536">
                  <c:v>SUB-608114729</c:v>
                </c:pt>
                <c:pt idx="537">
                  <c:v>SUB-608291457</c:v>
                </c:pt>
                <c:pt idx="538">
                  <c:v>SUB-608785744</c:v>
                </c:pt>
                <c:pt idx="539">
                  <c:v>SUB-609489867</c:v>
                </c:pt>
                <c:pt idx="540">
                  <c:v>SUB-609799155</c:v>
                </c:pt>
                <c:pt idx="541">
                  <c:v>SUB-610186341</c:v>
                </c:pt>
                <c:pt idx="542">
                  <c:v>SUB-610304281</c:v>
                </c:pt>
                <c:pt idx="543">
                  <c:v>SUB-610360500</c:v>
                </c:pt>
                <c:pt idx="544">
                  <c:v>SUB-610685591</c:v>
                </c:pt>
                <c:pt idx="545">
                  <c:v>SUB-611926672</c:v>
                </c:pt>
                <c:pt idx="546">
                  <c:v>SUB-614583545</c:v>
                </c:pt>
                <c:pt idx="547">
                  <c:v>SUB-614797073</c:v>
                </c:pt>
                <c:pt idx="548">
                  <c:v>SUB-615394294</c:v>
                </c:pt>
                <c:pt idx="549">
                  <c:v>SUB-615650567</c:v>
                </c:pt>
                <c:pt idx="550">
                  <c:v>SUB-615990413</c:v>
                </c:pt>
                <c:pt idx="551">
                  <c:v>SUB-616886801</c:v>
                </c:pt>
                <c:pt idx="552">
                  <c:v>SUB-617205618</c:v>
                </c:pt>
                <c:pt idx="553">
                  <c:v>SUB-617489014</c:v>
                </c:pt>
                <c:pt idx="554">
                  <c:v>SUB-617610270</c:v>
                </c:pt>
                <c:pt idx="555">
                  <c:v>SUB-618569945</c:v>
                </c:pt>
                <c:pt idx="556">
                  <c:v>SUB-621505985</c:v>
                </c:pt>
                <c:pt idx="557">
                  <c:v>SUB-623079155</c:v>
                </c:pt>
                <c:pt idx="558">
                  <c:v>SUB-623596001</c:v>
                </c:pt>
                <c:pt idx="559">
                  <c:v>SUB-623976023</c:v>
                </c:pt>
                <c:pt idx="560">
                  <c:v>SUB-624599790</c:v>
                </c:pt>
                <c:pt idx="561">
                  <c:v>SUB-624779756</c:v>
                </c:pt>
                <c:pt idx="562">
                  <c:v>SUB-625514301</c:v>
                </c:pt>
                <c:pt idx="563">
                  <c:v>SUB-627046657</c:v>
                </c:pt>
                <c:pt idx="564">
                  <c:v>SUB-627189273</c:v>
                </c:pt>
                <c:pt idx="565">
                  <c:v>SUB-628098081</c:v>
                </c:pt>
                <c:pt idx="566">
                  <c:v>SUB-628420446</c:v>
                </c:pt>
                <c:pt idx="567">
                  <c:v>SUB-630324503</c:v>
                </c:pt>
                <c:pt idx="568">
                  <c:v>SUB-630983051</c:v>
                </c:pt>
                <c:pt idx="569">
                  <c:v>SUB-631958192</c:v>
                </c:pt>
                <c:pt idx="570">
                  <c:v>SUB-632008623</c:v>
                </c:pt>
                <c:pt idx="571">
                  <c:v>SUB-632125612</c:v>
                </c:pt>
                <c:pt idx="572">
                  <c:v>SUB-633729308</c:v>
                </c:pt>
                <c:pt idx="573">
                  <c:v>SUB-634011315</c:v>
                </c:pt>
                <c:pt idx="574">
                  <c:v>SUB-636739580</c:v>
                </c:pt>
                <c:pt idx="575">
                  <c:v>SUB-637733932</c:v>
                </c:pt>
                <c:pt idx="576">
                  <c:v>SUB-638553771</c:v>
                </c:pt>
                <c:pt idx="577">
                  <c:v>SUB-638705243</c:v>
                </c:pt>
                <c:pt idx="578">
                  <c:v>SUB-640409018</c:v>
                </c:pt>
                <c:pt idx="579">
                  <c:v>SUB-641828394</c:v>
                </c:pt>
                <c:pt idx="580">
                  <c:v>SUB-642468027</c:v>
                </c:pt>
                <c:pt idx="581">
                  <c:v>SUB-645426620</c:v>
                </c:pt>
                <c:pt idx="582">
                  <c:v>SUB-646702929</c:v>
                </c:pt>
                <c:pt idx="583">
                  <c:v>SUB-647391790</c:v>
                </c:pt>
                <c:pt idx="584">
                  <c:v>SUB-648171139</c:v>
                </c:pt>
                <c:pt idx="585">
                  <c:v>SUB-649416692</c:v>
                </c:pt>
                <c:pt idx="586">
                  <c:v>SUB-650402114</c:v>
                </c:pt>
                <c:pt idx="587">
                  <c:v>SUB-650580748</c:v>
                </c:pt>
                <c:pt idx="588">
                  <c:v>SUB-653039003</c:v>
                </c:pt>
                <c:pt idx="589">
                  <c:v>SUB-653128956</c:v>
                </c:pt>
                <c:pt idx="590">
                  <c:v>SUB-653323083</c:v>
                </c:pt>
                <c:pt idx="591">
                  <c:v>SUB-653661786</c:v>
                </c:pt>
                <c:pt idx="592">
                  <c:v>SUB-654014718</c:v>
                </c:pt>
                <c:pt idx="593">
                  <c:v>SUB-654349890</c:v>
                </c:pt>
                <c:pt idx="594">
                  <c:v>SUB-655754232</c:v>
                </c:pt>
                <c:pt idx="595">
                  <c:v>SUB-656338848</c:v>
                </c:pt>
                <c:pt idx="596">
                  <c:v>SUB-656339373</c:v>
                </c:pt>
                <c:pt idx="597">
                  <c:v>SUB-657328973</c:v>
                </c:pt>
                <c:pt idx="598">
                  <c:v>SUB-658875298</c:v>
                </c:pt>
                <c:pt idx="599">
                  <c:v>SUB-661003595</c:v>
                </c:pt>
                <c:pt idx="600">
                  <c:v>SUB-661397457</c:v>
                </c:pt>
                <c:pt idx="601">
                  <c:v>SUB-661604596</c:v>
                </c:pt>
                <c:pt idx="602">
                  <c:v>SUB-661631925</c:v>
                </c:pt>
                <c:pt idx="603">
                  <c:v>SUB-662301007</c:v>
                </c:pt>
                <c:pt idx="604">
                  <c:v>SUB-663046011</c:v>
                </c:pt>
                <c:pt idx="605">
                  <c:v>SUB-663114666</c:v>
                </c:pt>
                <c:pt idx="606">
                  <c:v>SUB-664602488</c:v>
                </c:pt>
                <c:pt idx="607">
                  <c:v>SUB-665151085</c:v>
                </c:pt>
                <c:pt idx="608">
                  <c:v>SUB-666982155</c:v>
                </c:pt>
                <c:pt idx="609">
                  <c:v>SUB-667809149</c:v>
                </c:pt>
                <c:pt idx="610">
                  <c:v>SUB-668410812</c:v>
                </c:pt>
                <c:pt idx="611">
                  <c:v>SUB-669622103</c:v>
                </c:pt>
                <c:pt idx="612">
                  <c:v>SUB-671342528</c:v>
                </c:pt>
                <c:pt idx="613">
                  <c:v>SUB-672451681</c:v>
                </c:pt>
                <c:pt idx="614">
                  <c:v>SUB-676473867</c:v>
                </c:pt>
                <c:pt idx="615">
                  <c:v>SUB-677242762</c:v>
                </c:pt>
                <c:pt idx="616">
                  <c:v>SUB-677998220</c:v>
                </c:pt>
                <c:pt idx="617">
                  <c:v>SUB-678817841</c:v>
                </c:pt>
                <c:pt idx="618">
                  <c:v>SUB-679120919</c:v>
                </c:pt>
                <c:pt idx="619">
                  <c:v>SUB-680024972</c:v>
                </c:pt>
                <c:pt idx="620">
                  <c:v>SUB-680130631</c:v>
                </c:pt>
                <c:pt idx="621">
                  <c:v>SUB-680490196</c:v>
                </c:pt>
                <c:pt idx="622">
                  <c:v>SUB-680651750</c:v>
                </c:pt>
                <c:pt idx="623">
                  <c:v>SUB-684911847</c:v>
                </c:pt>
                <c:pt idx="624">
                  <c:v>SUB-686053062</c:v>
                </c:pt>
                <c:pt idx="625">
                  <c:v>SUB-687511952</c:v>
                </c:pt>
                <c:pt idx="626">
                  <c:v>SUB-688309066</c:v>
                </c:pt>
                <c:pt idx="627">
                  <c:v>SUB-688463722</c:v>
                </c:pt>
                <c:pt idx="628">
                  <c:v>SUB-689290732</c:v>
                </c:pt>
                <c:pt idx="629">
                  <c:v>SUB-690771108</c:v>
                </c:pt>
                <c:pt idx="630">
                  <c:v>SUB-691717439</c:v>
                </c:pt>
                <c:pt idx="631">
                  <c:v>SUB-693347899</c:v>
                </c:pt>
                <c:pt idx="632">
                  <c:v>SUB-694780844</c:v>
                </c:pt>
                <c:pt idx="633">
                  <c:v>SUB-697463730</c:v>
                </c:pt>
                <c:pt idx="634">
                  <c:v>SUB-698213033</c:v>
                </c:pt>
                <c:pt idx="635">
                  <c:v>SUB-699098544</c:v>
                </c:pt>
                <c:pt idx="636">
                  <c:v>SUB-700423127</c:v>
                </c:pt>
                <c:pt idx="637">
                  <c:v>SUB-701278298</c:v>
                </c:pt>
                <c:pt idx="638">
                  <c:v>SUB-701889516</c:v>
                </c:pt>
                <c:pt idx="639">
                  <c:v>SUB-703223955</c:v>
                </c:pt>
                <c:pt idx="640">
                  <c:v>SUB-704293099</c:v>
                </c:pt>
                <c:pt idx="641">
                  <c:v>SUB-704706660</c:v>
                </c:pt>
                <c:pt idx="642">
                  <c:v>SUB-705491398</c:v>
                </c:pt>
                <c:pt idx="643">
                  <c:v>SUB-706003009</c:v>
                </c:pt>
                <c:pt idx="644">
                  <c:v>SUB-706284944</c:v>
                </c:pt>
                <c:pt idx="645">
                  <c:v>SUB-706740153</c:v>
                </c:pt>
                <c:pt idx="646">
                  <c:v>SUB-707420217</c:v>
                </c:pt>
                <c:pt idx="647">
                  <c:v>SUB-708460914</c:v>
                </c:pt>
                <c:pt idx="648">
                  <c:v>SUB-709434690</c:v>
                </c:pt>
                <c:pt idx="649">
                  <c:v>SUB-709941553</c:v>
                </c:pt>
                <c:pt idx="650">
                  <c:v>SUB-710324666</c:v>
                </c:pt>
                <c:pt idx="651">
                  <c:v>SUB-710934053</c:v>
                </c:pt>
                <c:pt idx="652">
                  <c:v>SUB-711126990</c:v>
                </c:pt>
                <c:pt idx="653">
                  <c:v>SUB-711383865</c:v>
                </c:pt>
                <c:pt idx="654">
                  <c:v>SUB-712166328</c:v>
                </c:pt>
                <c:pt idx="655">
                  <c:v>SUB-715195435</c:v>
                </c:pt>
                <c:pt idx="656">
                  <c:v>SUB-717636784</c:v>
                </c:pt>
                <c:pt idx="657">
                  <c:v>SUB-719146525</c:v>
                </c:pt>
                <c:pt idx="658">
                  <c:v>SUB-719844185</c:v>
                </c:pt>
                <c:pt idx="659">
                  <c:v>SUB-720199369</c:v>
                </c:pt>
                <c:pt idx="660">
                  <c:v>SUB-720274066</c:v>
                </c:pt>
                <c:pt idx="661">
                  <c:v>SUB-720331552</c:v>
                </c:pt>
                <c:pt idx="662">
                  <c:v>SUB-721244837</c:v>
                </c:pt>
                <c:pt idx="663">
                  <c:v>SUB-722121093</c:v>
                </c:pt>
                <c:pt idx="664">
                  <c:v>SUB-722124401</c:v>
                </c:pt>
                <c:pt idx="665">
                  <c:v>SUB-723787775</c:v>
                </c:pt>
                <c:pt idx="666">
                  <c:v>SUB-724172057</c:v>
                </c:pt>
                <c:pt idx="667">
                  <c:v>SUB-725408165</c:v>
                </c:pt>
                <c:pt idx="668">
                  <c:v>SUB-727474085</c:v>
                </c:pt>
                <c:pt idx="669">
                  <c:v>SUB-728645547</c:v>
                </c:pt>
                <c:pt idx="670">
                  <c:v>SUB-729143503</c:v>
                </c:pt>
                <c:pt idx="671">
                  <c:v>SUB-731753741</c:v>
                </c:pt>
                <c:pt idx="672">
                  <c:v>SUB-732058627</c:v>
                </c:pt>
                <c:pt idx="673">
                  <c:v>SUB-733191758</c:v>
                </c:pt>
                <c:pt idx="674">
                  <c:v>SUB-734498547</c:v>
                </c:pt>
                <c:pt idx="675">
                  <c:v>SUB-734557782</c:v>
                </c:pt>
                <c:pt idx="676">
                  <c:v>SUB-736720302</c:v>
                </c:pt>
                <c:pt idx="677">
                  <c:v>SUB-737513046</c:v>
                </c:pt>
                <c:pt idx="678">
                  <c:v>SUB-738597809</c:v>
                </c:pt>
                <c:pt idx="679">
                  <c:v>SUB-739467733</c:v>
                </c:pt>
                <c:pt idx="680">
                  <c:v>SUB-739588667</c:v>
                </c:pt>
                <c:pt idx="681">
                  <c:v>SUB-739952735</c:v>
                </c:pt>
                <c:pt idx="682">
                  <c:v>SUB-740468970</c:v>
                </c:pt>
                <c:pt idx="683">
                  <c:v>SUB-742447206</c:v>
                </c:pt>
                <c:pt idx="684">
                  <c:v>SUB-743493369</c:v>
                </c:pt>
                <c:pt idx="685">
                  <c:v>SUB-744375671</c:v>
                </c:pt>
                <c:pt idx="686">
                  <c:v>SUB-744910217</c:v>
                </c:pt>
                <c:pt idx="687">
                  <c:v>SUB-745978885</c:v>
                </c:pt>
                <c:pt idx="688">
                  <c:v>SUB-746014018</c:v>
                </c:pt>
                <c:pt idx="689">
                  <c:v>SUB-746081973</c:v>
                </c:pt>
                <c:pt idx="690">
                  <c:v>SUB-747017710</c:v>
                </c:pt>
                <c:pt idx="691">
                  <c:v>SUB-747179630</c:v>
                </c:pt>
                <c:pt idx="692">
                  <c:v>SUB-748089421</c:v>
                </c:pt>
                <c:pt idx="693">
                  <c:v>SUB-749697415</c:v>
                </c:pt>
                <c:pt idx="694">
                  <c:v>SUB-750549444</c:v>
                </c:pt>
                <c:pt idx="695">
                  <c:v>SUB-750558199</c:v>
                </c:pt>
                <c:pt idx="696">
                  <c:v>SUB-751972336</c:v>
                </c:pt>
                <c:pt idx="697">
                  <c:v>SUB-752725767</c:v>
                </c:pt>
                <c:pt idx="698">
                  <c:v>SUB-753181738</c:v>
                </c:pt>
                <c:pt idx="699">
                  <c:v>SUB-753554579</c:v>
                </c:pt>
                <c:pt idx="700">
                  <c:v>SUB-753665482</c:v>
                </c:pt>
                <c:pt idx="701">
                  <c:v>SUB-754009185</c:v>
                </c:pt>
                <c:pt idx="702">
                  <c:v>SUB-755169091</c:v>
                </c:pt>
                <c:pt idx="703">
                  <c:v>SUB-755766137</c:v>
                </c:pt>
                <c:pt idx="704">
                  <c:v>SUB-756909905</c:v>
                </c:pt>
                <c:pt idx="705">
                  <c:v>SUB-758908462</c:v>
                </c:pt>
                <c:pt idx="706">
                  <c:v>SUB-760931851</c:v>
                </c:pt>
                <c:pt idx="707">
                  <c:v>SUB-761628594</c:v>
                </c:pt>
                <c:pt idx="708">
                  <c:v>SUB-763424102</c:v>
                </c:pt>
                <c:pt idx="709">
                  <c:v>SUB-764112687</c:v>
                </c:pt>
                <c:pt idx="710">
                  <c:v>SUB-765021846</c:v>
                </c:pt>
                <c:pt idx="711">
                  <c:v>SUB-765246294</c:v>
                </c:pt>
                <c:pt idx="712">
                  <c:v>SUB-765445306</c:v>
                </c:pt>
                <c:pt idx="713">
                  <c:v>SUB-765777725</c:v>
                </c:pt>
                <c:pt idx="714">
                  <c:v>SUB-766968716</c:v>
                </c:pt>
                <c:pt idx="715">
                  <c:v>SUB-767619642</c:v>
                </c:pt>
                <c:pt idx="716">
                  <c:v>SUB-768053409</c:v>
                </c:pt>
                <c:pt idx="717">
                  <c:v>SUB-769551422</c:v>
                </c:pt>
                <c:pt idx="718">
                  <c:v>SUB-769652287</c:v>
                </c:pt>
                <c:pt idx="719">
                  <c:v>SUB-770614628</c:v>
                </c:pt>
                <c:pt idx="720">
                  <c:v>SUB-770701171</c:v>
                </c:pt>
                <c:pt idx="721">
                  <c:v>SUB-770910535</c:v>
                </c:pt>
                <c:pt idx="722">
                  <c:v>SUB-773089586</c:v>
                </c:pt>
                <c:pt idx="723">
                  <c:v>SUB-774198671</c:v>
                </c:pt>
                <c:pt idx="724">
                  <c:v>SUB-775709787</c:v>
                </c:pt>
                <c:pt idx="725">
                  <c:v>SUB-775872351</c:v>
                </c:pt>
                <c:pt idx="726">
                  <c:v>SUB-777208118</c:v>
                </c:pt>
                <c:pt idx="727">
                  <c:v>SUB-777973821</c:v>
                </c:pt>
                <c:pt idx="728">
                  <c:v>SUB-778119201</c:v>
                </c:pt>
                <c:pt idx="729">
                  <c:v>SUB-778256394</c:v>
                </c:pt>
                <c:pt idx="730">
                  <c:v>SUB-779263532</c:v>
                </c:pt>
                <c:pt idx="731">
                  <c:v>SUB-779694242</c:v>
                </c:pt>
                <c:pt idx="732">
                  <c:v>SUB-779906916</c:v>
                </c:pt>
                <c:pt idx="733">
                  <c:v>SUB-779990233</c:v>
                </c:pt>
                <c:pt idx="734">
                  <c:v>SUB-780906514</c:v>
                </c:pt>
                <c:pt idx="735">
                  <c:v>SUB-781868260</c:v>
                </c:pt>
                <c:pt idx="736">
                  <c:v>SUB-782101246</c:v>
                </c:pt>
                <c:pt idx="737">
                  <c:v>SUB-782393904</c:v>
                </c:pt>
                <c:pt idx="738">
                  <c:v>SUB-783994708</c:v>
                </c:pt>
                <c:pt idx="739">
                  <c:v>SUB-784937997</c:v>
                </c:pt>
                <c:pt idx="740">
                  <c:v>SUB-785053716</c:v>
                </c:pt>
                <c:pt idx="741">
                  <c:v>SUB-786222061</c:v>
                </c:pt>
                <c:pt idx="742">
                  <c:v>SUB-791209511</c:v>
                </c:pt>
                <c:pt idx="743">
                  <c:v>SUB-791237831</c:v>
                </c:pt>
                <c:pt idx="744">
                  <c:v>SUB-791307193</c:v>
                </c:pt>
                <c:pt idx="745">
                  <c:v>SUB-791346237</c:v>
                </c:pt>
                <c:pt idx="746">
                  <c:v>SUB-791933392</c:v>
                </c:pt>
                <c:pt idx="747">
                  <c:v>SUB-793177324</c:v>
                </c:pt>
                <c:pt idx="748">
                  <c:v>SUB-793775754</c:v>
                </c:pt>
                <c:pt idx="749">
                  <c:v>SUB-794177654</c:v>
                </c:pt>
                <c:pt idx="750">
                  <c:v>SUB-794232215</c:v>
                </c:pt>
                <c:pt idx="751">
                  <c:v>SUB-795522905</c:v>
                </c:pt>
                <c:pt idx="752">
                  <c:v>SUB-795978608</c:v>
                </c:pt>
                <c:pt idx="753">
                  <c:v>SUB-799149647</c:v>
                </c:pt>
                <c:pt idx="754">
                  <c:v>SUB-799168019</c:v>
                </c:pt>
                <c:pt idx="755">
                  <c:v>SUB-799236676</c:v>
                </c:pt>
                <c:pt idx="756">
                  <c:v>SUB-799918531</c:v>
                </c:pt>
                <c:pt idx="757">
                  <c:v>SUB-800883710</c:v>
                </c:pt>
                <c:pt idx="758">
                  <c:v>SUB-801402119</c:v>
                </c:pt>
                <c:pt idx="759">
                  <c:v>SUB-801415014</c:v>
                </c:pt>
                <c:pt idx="760">
                  <c:v>SUB-801867082</c:v>
                </c:pt>
                <c:pt idx="761">
                  <c:v>SUB-802149063</c:v>
                </c:pt>
                <c:pt idx="762">
                  <c:v>SUB-802315183</c:v>
                </c:pt>
                <c:pt idx="763">
                  <c:v>SUB-803903694</c:v>
                </c:pt>
                <c:pt idx="764">
                  <c:v>SUB-808991904</c:v>
                </c:pt>
                <c:pt idx="765">
                  <c:v>SUB-810164543</c:v>
                </c:pt>
                <c:pt idx="766">
                  <c:v>SUB-810432659</c:v>
                </c:pt>
                <c:pt idx="767">
                  <c:v>SUB-811115316</c:v>
                </c:pt>
                <c:pt idx="768">
                  <c:v>SUB-811441705</c:v>
                </c:pt>
                <c:pt idx="769">
                  <c:v>SUB-812276239</c:v>
                </c:pt>
                <c:pt idx="770">
                  <c:v>SUB-813216404</c:v>
                </c:pt>
                <c:pt idx="771">
                  <c:v>SUB-814138787</c:v>
                </c:pt>
                <c:pt idx="772">
                  <c:v>SUB-814669645</c:v>
                </c:pt>
                <c:pt idx="773">
                  <c:v>SUB-816084618</c:v>
                </c:pt>
                <c:pt idx="774">
                  <c:v>SUB-816383622</c:v>
                </c:pt>
                <c:pt idx="775">
                  <c:v>SUB-819457206</c:v>
                </c:pt>
                <c:pt idx="776">
                  <c:v>SUB-819811945</c:v>
                </c:pt>
                <c:pt idx="777">
                  <c:v>SUB-822337568</c:v>
                </c:pt>
                <c:pt idx="778">
                  <c:v>SUB-823138569</c:v>
                </c:pt>
                <c:pt idx="779">
                  <c:v>SUB-824971439</c:v>
                </c:pt>
                <c:pt idx="780">
                  <c:v>SUB-825223704</c:v>
                </c:pt>
                <c:pt idx="781">
                  <c:v>SUB-825387149</c:v>
                </c:pt>
                <c:pt idx="782">
                  <c:v>SUB-825600304</c:v>
                </c:pt>
                <c:pt idx="783">
                  <c:v>SUB-826665003</c:v>
                </c:pt>
                <c:pt idx="784">
                  <c:v>SUB-827850815</c:v>
                </c:pt>
                <c:pt idx="785">
                  <c:v>SUB-827899522</c:v>
                </c:pt>
                <c:pt idx="786">
                  <c:v>SUB-829978632</c:v>
                </c:pt>
                <c:pt idx="787">
                  <c:v>SUB-830865219</c:v>
                </c:pt>
                <c:pt idx="788">
                  <c:v>SUB-832430759</c:v>
                </c:pt>
                <c:pt idx="789">
                  <c:v>SUB-832705754</c:v>
                </c:pt>
                <c:pt idx="790">
                  <c:v>SUB-832706441</c:v>
                </c:pt>
                <c:pt idx="791">
                  <c:v>SUB-834234698</c:v>
                </c:pt>
                <c:pt idx="792">
                  <c:v>SUB-835040749</c:v>
                </c:pt>
                <c:pt idx="793">
                  <c:v>SUB-835805988</c:v>
                </c:pt>
                <c:pt idx="794">
                  <c:v>SUB-837792243</c:v>
                </c:pt>
                <c:pt idx="795">
                  <c:v>SUB-839396283</c:v>
                </c:pt>
                <c:pt idx="796">
                  <c:v>SUB-840528252</c:v>
                </c:pt>
                <c:pt idx="797">
                  <c:v>SUB-840616719</c:v>
                </c:pt>
                <c:pt idx="798">
                  <c:v>SUB-840740107</c:v>
                </c:pt>
                <c:pt idx="799">
                  <c:v>SUB-841055180</c:v>
                </c:pt>
                <c:pt idx="800">
                  <c:v>SUB-841564927</c:v>
                </c:pt>
                <c:pt idx="801">
                  <c:v>SUB-842487308</c:v>
                </c:pt>
                <c:pt idx="802">
                  <c:v>SUB-845354324</c:v>
                </c:pt>
                <c:pt idx="803">
                  <c:v>SUB-846327060</c:v>
                </c:pt>
                <c:pt idx="804">
                  <c:v>SUB-847022694</c:v>
                </c:pt>
                <c:pt idx="805">
                  <c:v>SUB-847150617</c:v>
                </c:pt>
                <c:pt idx="806">
                  <c:v>SUB-847298568</c:v>
                </c:pt>
                <c:pt idx="807">
                  <c:v>SUB-847988630</c:v>
                </c:pt>
                <c:pt idx="808">
                  <c:v>SUB-848108324</c:v>
                </c:pt>
                <c:pt idx="809">
                  <c:v>SUB-848597885</c:v>
                </c:pt>
                <c:pt idx="810">
                  <c:v>SUB-849575509</c:v>
                </c:pt>
                <c:pt idx="811">
                  <c:v>SUB-849608011</c:v>
                </c:pt>
                <c:pt idx="812">
                  <c:v>SUB-850881249</c:v>
                </c:pt>
                <c:pt idx="813">
                  <c:v>SUB-852383367</c:v>
                </c:pt>
                <c:pt idx="814">
                  <c:v>SUB-854767317</c:v>
                </c:pt>
                <c:pt idx="815">
                  <c:v>SUB-856058258</c:v>
                </c:pt>
                <c:pt idx="816">
                  <c:v>SUB-856272146</c:v>
                </c:pt>
                <c:pt idx="817">
                  <c:v>SUB-856401191</c:v>
                </c:pt>
                <c:pt idx="818">
                  <c:v>SUB-856929126</c:v>
                </c:pt>
                <c:pt idx="819">
                  <c:v>SUB-859037253</c:v>
                </c:pt>
                <c:pt idx="820">
                  <c:v>SUB-859230726</c:v>
                </c:pt>
                <c:pt idx="821">
                  <c:v>SUB-859315619</c:v>
                </c:pt>
                <c:pt idx="822">
                  <c:v>SUB-859715999</c:v>
                </c:pt>
                <c:pt idx="823">
                  <c:v>SUB-861842207</c:v>
                </c:pt>
                <c:pt idx="824">
                  <c:v>SUB-865154331</c:v>
                </c:pt>
                <c:pt idx="825">
                  <c:v>SUB-865366877</c:v>
                </c:pt>
                <c:pt idx="826">
                  <c:v>SUB-865612108</c:v>
                </c:pt>
                <c:pt idx="827">
                  <c:v>SUB-866072453</c:v>
                </c:pt>
                <c:pt idx="828">
                  <c:v>SUB-866171993</c:v>
                </c:pt>
                <c:pt idx="829">
                  <c:v>SUB-866851772</c:v>
                </c:pt>
                <c:pt idx="830">
                  <c:v>SUB-868291326</c:v>
                </c:pt>
                <c:pt idx="831">
                  <c:v>SUB-868776430</c:v>
                </c:pt>
                <c:pt idx="832">
                  <c:v>SUB-869136672</c:v>
                </c:pt>
                <c:pt idx="833">
                  <c:v>SUB-869533833</c:v>
                </c:pt>
                <c:pt idx="834">
                  <c:v>SUB-869966616</c:v>
                </c:pt>
                <c:pt idx="835">
                  <c:v>SUB-870929960</c:v>
                </c:pt>
                <c:pt idx="836">
                  <c:v>SUB-871459043</c:v>
                </c:pt>
                <c:pt idx="837">
                  <c:v>SUB-872220461</c:v>
                </c:pt>
                <c:pt idx="838">
                  <c:v>SUB-873486707</c:v>
                </c:pt>
                <c:pt idx="839">
                  <c:v>SUB-873553053</c:v>
                </c:pt>
                <c:pt idx="840">
                  <c:v>SUB-874700950</c:v>
                </c:pt>
                <c:pt idx="841">
                  <c:v>SUB-875092628</c:v>
                </c:pt>
                <c:pt idx="842">
                  <c:v>SUB-875273171</c:v>
                </c:pt>
                <c:pt idx="843">
                  <c:v>SUB-875529826</c:v>
                </c:pt>
                <c:pt idx="844">
                  <c:v>SUB-876237466</c:v>
                </c:pt>
                <c:pt idx="845">
                  <c:v>SUB-876288012</c:v>
                </c:pt>
                <c:pt idx="846">
                  <c:v>SUB-876323963</c:v>
                </c:pt>
                <c:pt idx="847">
                  <c:v>SUB-876857731</c:v>
                </c:pt>
                <c:pt idx="848">
                  <c:v>SUB-877246071</c:v>
                </c:pt>
                <c:pt idx="849">
                  <c:v>SUB-881291444</c:v>
                </c:pt>
                <c:pt idx="850">
                  <c:v>SUB-882918458</c:v>
                </c:pt>
                <c:pt idx="851">
                  <c:v>SUB-884111294</c:v>
                </c:pt>
                <c:pt idx="852">
                  <c:v>SUB-885011781</c:v>
                </c:pt>
                <c:pt idx="853">
                  <c:v>SUB-885085541</c:v>
                </c:pt>
                <c:pt idx="854">
                  <c:v>SUB-885967979</c:v>
                </c:pt>
                <c:pt idx="855">
                  <c:v>SUB-887776074</c:v>
                </c:pt>
                <c:pt idx="856">
                  <c:v>SUB-889152002</c:v>
                </c:pt>
                <c:pt idx="857">
                  <c:v>SUB-890123387</c:v>
                </c:pt>
                <c:pt idx="858">
                  <c:v>SUB-890910481</c:v>
                </c:pt>
                <c:pt idx="859">
                  <c:v>SUB-891462144</c:v>
                </c:pt>
                <c:pt idx="860">
                  <c:v>SUB-892531988</c:v>
                </c:pt>
                <c:pt idx="861">
                  <c:v>SUB-894321734</c:v>
                </c:pt>
                <c:pt idx="862">
                  <c:v>SUB-894385299</c:v>
                </c:pt>
                <c:pt idx="863">
                  <c:v>SUB-894590129</c:v>
                </c:pt>
                <c:pt idx="864">
                  <c:v>SUB-894591608</c:v>
                </c:pt>
                <c:pt idx="865">
                  <c:v>SUB-895639782</c:v>
                </c:pt>
                <c:pt idx="866">
                  <c:v>SUB-895669716</c:v>
                </c:pt>
                <c:pt idx="867">
                  <c:v>SUB-895786132</c:v>
                </c:pt>
                <c:pt idx="868">
                  <c:v>SUB-898408300</c:v>
                </c:pt>
                <c:pt idx="869">
                  <c:v>SUB-899028258</c:v>
                </c:pt>
                <c:pt idx="870">
                  <c:v>SUB-899275285</c:v>
                </c:pt>
                <c:pt idx="871">
                  <c:v>SUB-900812435</c:v>
                </c:pt>
                <c:pt idx="872">
                  <c:v>SUB-901678291</c:v>
                </c:pt>
                <c:pt idx="873">
                  <c:v>SUB-903470522</c:v>
                </c:pt>
                <c:pt idx="874">
                  <c:v>SUB-903513124</c:v>
                </c:pt>
                <c:pt idx="875">
                  <c:v>SUB-905139100</c:v>
                </c:pt>
                <c:pt idx="876">
                  <c:v>SUB-906644271</c:v>
                </c:pt>
                <c:pt idx="877">
                  <c:v>SUB-906960619</c:v>
                </c:pt>
                <c:pt idx="878">
                  <c:v>SUB-907081959</c:v>
                </c:pt>
                <c:pt idx="879">
                  <c:v>SUB-907933772</c:v>
                </c:pt>
                <c:pt idx="880">
                  <c:v>SUB-909383560</c:v>
                </c:pt>
                <c:pt idx="881">
                  <c:v>SUB-909456725</c:v>
                </c:pt>
                <c:pt idx="882">
                  <c:v>SUB-910090002</c:v>
                </c:pt>
                <c:pt idx="883">
                  <c:v>SUB-911126820</c:v>
                </c:pt>
                <c:pt idx="884">
                  <c:v>SUB-911630428</c:v>
                </c:pt>
                <c:pt idx="885">
                  <c:v>SUB-911944137</c:v>
                </c:pt>
                <c:pt idx="886">
                  <c:v>SUB-912241823</c:v>
                </c:pt>
                <c:pt idx="887">
                  <c:v>SUB-912424593</c:v>
                </c:pt>
                <c:pt idx="888">
                  <c:v>SUB-912634219</c:v>
                </c:pt>
                <c:pt idx="889">
                  <c:v>SUB-912940327</c:v>
                </c:pt>
                <c:pt idx="890">
                  <c:v>SUB-913334085</c:v>
                </c:pt>
                <c:pt idx="891">
                  <c:v>SUB-914894134</c:v>
                </c:pt>
                <c:pt idx="892">
                  <c:v>SUB-915343883</c:v>
                </c:pt>
                <c:pt idx="893">
                  <c:v>SUB-916411533</c:v>
                </c:pt>
                <c:pt idx="894">
                  <c:v>SUB-917315109</c:v>
                </c:pt>
                <c:pt idx="895">
                  <c:v>SUB-917453265</c:v>
                </c:pt>
                <c:pt idx="896">
                  <c:v>SUB-917561098</c:v>
                </c:pt>
                <c:pt idx="897">
                  <c:v>SUB-918298142</c:v>
                </c:pt>
                <c:pt idx="898">
                  <c:v>SUB-918671461</c:v>
                </c:pt>
                <c:pt idx="899">
                  <c:v>SUB-919542786</c:v>
                </c:pt>
                <c:pt idx="900">
                  <c:v>SUB-919749227</c:v>
                </c:pt>
                <c:pt idx="901">
                  <c:v>SUB-920306636</c:v>
                </c:pt>
                <c:pt idx="902">
                  <c:v>SUB-920546731</c:v>
                </c:pt>
                <c:pt idx="903">
                  <c:v>SUB-921029467</c:v>
                </c:pt>
                <c:pt idx="904">
                  <c:v>SUB-921245657</c:v>
                </c:pt>
                <c:pt idx="905">
                  <c:v>SUB-923100047</c:v>
                </c:pt>
                <c:pt idx="906">
                  <c:v>SUB-923707615</c:v>
                </c:pt>
                <c:pt idx="907">
                  <c:v>SUB-923813626</c:v>
                </c:pt>
                <c:pt idx="908">
                  <c:v>SUB-924761319</c:v>
                </c:pt>
                <c:pt idx="909">
                  <c:v>SUB-924870502</c:v>
                </c:pt>
                <c:pt idx="910">
                  <c:v>SUB-926962600</c:v>
                </c:pt>
                <c:pt idx="911">
                  <c:v>SUB-927638913</c:v>
                </c:pt>
                <c:pt idx="912">
                  <c:v>SUB-928437959</c:v>
                </c:pt>
                <c:pt idx="913">
                  <c:v>SUB-928511911</c:v>
                </c:pt>
                <c:pt idx="914">
                  <c:v>SUB-930014482</c:v>
                </c:pt>
                <c:pt idx="915">
                  <c:v>SUB-930813984</c:v>
                </c:pt>
                <c:pt idx="916">
                  <c:v>SUB-930980944</c:v>
                </c:pt>
                <c:pt idx="917">
                  <c:v>SUB-931737597</c:v>
                </c:pt>
                <c:pt idx="918">
                  <c:v>SUB-933706548</c:v>
                </c:pt>
                <c:pt idx="919">
                  <c:v>SUB-934336547</c:v>
                </c:pt>
                <c:pt idx="920">
                  <c:v>SUB-935339332</c:v>
                </c:pt>
                <c:pt idx="921">
                  <c:v>SUB-937188021</c:v>
                </c:pt>
                <c:pt idx="922">
                  <c:v>SUB-937660787</c:v>
                </c:pt>
                <c:pt idx="923">
                  <c:v>SUB-939200880</c:v>
                </c:pt>
                <c:pt idx="924">
                  <c:v>SUB-939869822</c:v>
                </c:pt>
                <c:pt idx="925">
                  <c:v>SUB-940875053</c:v>
                </c:pt>
                <c:pt idx="926">
                  <c:v>SUB-941217493</c:v>
                </c:pt>
                <c:pt idx="927">
                  <c:v>SUB-941274767</c:v>
                </c:pt>
                <c:pt idx="928">
                  <c:v>SUB-942202245</c:v>
                </c:pt>
                <c:pt idx="929">
                  <c:v>SUB-943975737</c:v>
                </c:pt>
                <c:pt idx="930">
                  <c:v>SUB-945782039</c:v>
                </c:pt>
                <c:pt idx="931">
                  <c:v>SUB-946305398</c:v>
                </c:pt>
                <c:pt idx="932">
                  <c:v>SUB-949068467</c:v>
                </c:pt>
                <c:pt idx="933">
                  <c:v>SUB-950224565</c:v>
                </c:pt>
                <c:pt idx="934">
                  <c:v>SUB-950738824</c:v>
                </c:pt>
                <c:pt idx="935">
                  <c:v>SUB-953816794</c:v>
                </c:pt>
                <c:pt idx="936">
                  <c:v>SUB-954126260</c:v>
                </c:pt>
                <c:pt idx="937">
                  <c:v>SUB-956937261</c:v>
                </c:pt>
                <c:pt idx="938">
                  <c:v>SUB-957821475</c:v>
                </c:pt>
                <c:pt idx="939">
                  <c:v>SUB-958044776</c:v>
                </c:pt>
                <c:pt idx="940">
                  <c:v>SUB-958098162</c:v>
                </c:pt>
                <c:pt idx="941">
                  <c:v>SUB-958575791</c:v>
                </c:pt>
                <c:pt idx="942">
                  <c:v>SUB-958888781</c:v>
                </c:pt>
                <c:pt idx="943">
                  <c:v>SUB-958992674</c:v>
                </c:pt>
                <c:pt idx="944">
                  <c:v>SUB-961271099</c:v>
                </c:pt>
                <c:pt idx="945">
                  <c:v>SUB-961751703</c:v>
                </c:pt>
                <c:pt idx="946">
                  <c:v>SUB-963700790</c:v>
                </c:pt>
                <c:pt idx="947">
                  <c:v>SUB-964998357</c:v>
                </c:pt>
                <c:pt idx="948">
                  <c:v>SUB-966316153</c:v>
                </c:pt>
                <c:pt idx="949">
                  <c:v>SUB-966443270</c:v>
                </c:pt>
                <c:pt idx="950">
                  <c:v>SUB-966553162</c:v>
                </c:pt>
                <c:pt idx="951">
                  <c:v>SUB-968497246</c:v>
                </c:pt>
                <c:pt idx="952">
                  <c:v>SUB-969739879</c:v>
                </c:pt>
                <c:pt idx="953">
                  <c:v>SUB-971172605</c:v>
                </c:pt>
                <c:pt idx="954">
                  <c:v>SUB-971920820</c:v>
                </c:pt>
                <c:pt idx="955">
                  <c:v>SUB-972504960</c:v>
                </c:pt>
                <c:pt idx="956">
                  <c:v>SUB-973053349</c:v>
                </c:pt>
                <c:pt idx="957">
                  <c:v>SUB-973360324</c:v>
                </c:pt>
                <c:pt idx="958">
                  <c:v>SUB-973856857</c:v>
                </c:pt>
                <c:pt idx="959">
                  <c:v>SUB-974115478</c:v>
                </c:pt>
                <c:pt idx="960">
                  <c:v>SUB-975141507</c:v>
                </c:pt>
                <c:pt idx="961">
                  <c:v>SUB-975460557</c:v>
                </c:pt>
                <c:pt idx="962">
                  <c:v>SUB-975535404</c:v>
                </c:pt>
                <c:pt idx="963">
                  <c:v>SUB-977395885</c:v>
                </c:pt>
                <c:pt idx="964">
                  <c:v>SUB-978402958</c:v>
                </c:pt>
                <c:pt idx="965">
                  <c:v>SUB-978970500</c:v>
                </c:pt>
                <c:pt idx="966">
                  <c:v>SUB-979376822</c:v>
                </c:pt>
                <c:pt idx="967">
                  <c:v>SUB-979460145</c:v>
                </c:pt>
                <c:pt idx="968">
                  <c:v>SUB-980066648</c:v>
                </c:pt>
                <c:pt idx="969">
                  <c:v>SUB-980701697</c:v>
                </c:pt>
                <c:pt idx="970">
                  <c:v>SUB-981453924</c:v>
                </c:pt>
                <c:pt idx="971">
                  <c:v>SUB-981922389</c:v>
                </c:pt>
                <c:pt idx="972">
                  <c:v>SUB-982554713</c:v>
                </c:pt>
                <c:pt idx="973">
                  <c:v>SUB-983152592</c:v>
                </c:pt>
                <c:pt idx="974">
                  <c:v>SUB-983913227</c:v>
                </c:pt>
                <c:pt idx="975">
                  <c:v>SUB-984807958</c:v>
                </c:pt>
                <c:pt idx="976">
                  <c:v>SUB-986340943</c:v>
                </c:pt>
                <c:pt idx="977">
                  <c:v>SUB-987094700</c:v>
                </c:pt>
                <c:pt idx="978">
                  <c:v>SUB-987678584</c:v>
                </c:pt>
                <c:pt idx="979">
                  <c:v>SUB-988917336</c:v>
                </c:pt>
                <c:pt idx="980">
                  <c:v>SUB-989555279</c:v>
                </c:pt>
                <c:pt idx="981">
                  <c:v>SUB-990310765</c:v>
                </c:pt>
                <c:pt idx="982">
                  <c:v>SUB-990558104</c:v>
                </c:pt>
                <c:pt idx="983">
                  <c:v>SUB-990641907</c:v>
                </c:pt>
                <c:pt idx="984">
                  <c:v>SUB-991151695</c:v>
                </c:pt>
                <c:pt idx="985">
                  <c:v>SUB-991565045</c:v>
                </c:pt>
                <c:pt idx="986">
                  <c:v>SUB-992333816</c:v>
                </c:pt>
                <c:pt idx="987">
                  <c:v>SUB-992753429</c:v>
                </c:pt>
                <c:pt idx="988">
                  <c:v>SUB-993528494</c:v>
                </c:pt>
                <c:pt idx="989">
                  <c:v>SUB-993552212</c:v>
                </c:pt>
                <c:pt idx="990">
                  <c:v>SUB-993654074</c:v>
                </c:pt>
                <c:pt idx="991">
                  <c:v>SUB-994732999</c:v>
                </c:pt>
                <c:pt idx="992">
                  <c:v>SUB-994908635</c:v>
                </c:pt>
                <c:pt idx="993">
                  <c:v>SUB-995306572</c:v>
                </c:pt>
                <c:pt idx="994">
                  <c:v>SUB-996000086</c:v>
                </c:pt>
                <c:pt idx="995">
                  <c:v>SUB-996400695</c:v>
                </c:pt>
                <c:pt idx="996">
                  <c:v>SUB-997894279</c:v>
                </c:pt>
                <c:pt idx="997">
                  <c:v>SUB-998218459</c:v>
                </c:pt>
                <c:pt idx="998">
                  <c:v>SUB-998702037</c:v>
                </c:pt>
                <c:pt idx="999">
                  <c:v>SUB-999991055</c:v>
                </c:pt>
                <c:pt idx="1000">
                  <c:v>(blank)</c:v>
                </c:pt>
              </c:strCache>
            </c:strRef>
          </c:cat>
          <c:val>
            <c:numRef>
              <c:f>'Final Analysis (2)'!$P$8:$P$1009</c:f>
              <c:numCache>
                <c:formatCode>General</c:formatCode>
                <c:ptCount val="1001"/>
                <c:pt idx="0">
                  <c:v>159.88</c:v>
                </c:pt>
                <c:pt idx="1">
                  <c:v>149.88</c:v>
                </c:pt>
                <c:pt idx="2">
                  <c:v>134.88</c:v>
                </c:pt>
                <c:pt idx="3">
                  <c:v>139.88</c:v>
                </c:pt>
                <c:pt idx="4">
                  <c:v>139.88</c:v>
                </c:pt>
                <c:pt idx="5">
                  <c:v>169.88</c:v>
                </c:pt>
                <c:pt idx="6">
                  <c:v>159.88</c:v>
                </c:pt>
                <c:pt idx="7">
                  <c:v>159.88</c:v>
                </c:pt>
                <c:pt idx="8">
                  <c:v>134.88</c:v>
                </c:pt>
                <c:pt idx="9">
                  <c:v>159.88</c:v>
                </c:pt>
                <c:pt idx="10">
                  <c:v>124.88</c:v>
                </c:pt>
                <c:pt idx="11">
                  <c:v>169.88</c:v>
                </c:pt>
                <c:pt idx="12">
                  <c:v>149.88</c:v>
                </c:pt>
                <c:pt idx="13">
                  <c:v>129.88</c:v>
                </c:pt>
                <c:pt idx="14">
                  <c:v>159.88</c:v>
                </c:pt>
                <c:pt idx="15">
                  <c:v>189.88</c:v>
                </c:pt>
                <c:pt idx="16">
                  <c:v>179.88</c:v>
                </c:pt>
                <c:pt idx="17">
                  <c:v>149.88</c:v>
                </c:pt>
                <c:pt idx="18">
                  <c:v>159.88</c:v>
                </c:pt>
                <c:pt idx="19">
                  <c:v>169.88</c:v>
                </c:pt>
                <c:pt idx="20">
                  <c:v>169.88</c:v>
                </c:pt>
                <c:pt idx="21">
                  <c:v>169.88</c:v>
                </c:pt>
                <c:pt idx="22">
                  <c:v>179.88</c:v>
                </c:pt>
                <c:pt idx="23">
                  <c:v>149.88</c:v>
                </c:pt>
                <c:pt idx="24">
                  <c:v>129.88</c:v>
                </c:pt>
                <c:pt idx="25">
                  <c:v>149.88</c:v>
                </c:pt>
                <c:pt idx="26">
                  <c:v>139.88</c:v>
                </c:pt>
                <c:pt idx="27">
                  <c:v>149.88</c:v>
                </c:pt>
                <c:pt idx="28">
                  <c:v>159.88</c:v>
                </c:pt>
                <c:pt idx="29">
                  <c:v>159.88</c:v>
                </c:pt>
                <c:pt idx="30">
                  <c:v>149.88</c:v>
                </c:pt>
                <c:pt idx="31">
                  <c:v>129.88</c:v>
                </c:pt>
                <c:pt idx="32">
                  <c:v>179.88</c:v>
                </c:pt>
                <c:pt idx="33">
                  <c:v>189.88</c:v>
                </c:pt>
                <c:pt idx="34">
                  <c:v>159.88</c:v>
                </c:pt>
                <c:pt idx="35">
                  <c:v>159.88</c:v>
                </c:pt>
                <c:pt idx="36">
                  <c:v>129.88</c:v>
                </c:pt>
                <c:pt idx="37">
                  <c:v>159.88</c:v>
                </c:pt>
                <c:pt idx="38">
                  <c:v>189.88</c:v>
                </c:pt>
                <c:pt idx="39">
                  <c:v>144.88</c:v>
                </c:pt>
                <c:pt idx="40">
                  <c:v>179.88</c:v>
                </c:pt>
                <c:pt idx="41">
                  <c:v>149.88</c:v>
                </c:pt>
                <c:pt idx="42">
                  <c:v>179.88</c:v>
                </c:pt>
                <c:pt idx="43">
                  <c:v>129.88</c:v>
                </c:pt>
                <c:pt idx="44">
                  <c:v>169.88</c:v>
                </c:pt>
                <c:pt idx="45">
                  <c:v>189.88</c:v>
                </c:pt>
                <c:pt idx="46">
                  <c:v>149.88</c:v>
                </c:pt>
                <c:pt idx="47">
                  <c:v>169.88</c:v>
                </c:pt>
                <c:pt idx="48">
                  <c:v>169.88</c:v>
                </c:pt>
                <c:pt idx="49">
                  <c:v>149.88</c:v>
                </c:pt>
                <c:pt idx="50">
                  <c:v>159.88</c:v>
                </c:pt>
                <c:pt idx="51">
                  <c:v>149.88</c:v>
                </c:pt>
                <c:pt idx="52">
                  <c:v>159.88</c:v>
                </c:pt>
                <c:pt idx="53">
                  <c:v>209.88</c:v>
                </c:pt>
                <c:pt idx="54">
                  <c:v>164.88</c:v>
                </c:pt>
                <c:pt idx="55">
                  <c:v>129.88</c:v>
                </c:pt>
                <c:pt idx="56">
                  <c:v>199.88</c:v>
                </c:pt>
                <c:pt idx="57">
                  <c:v>194.88</c:v>
                </c:pt>
                <c:pt idx="58">
                  <c:v>149.88</c:v>
                </c:pt>
                <c:pt idx="59">
                  <c:v>119.88</c:v>
                </c:pt>
                <c:pt idx="60">
                  <c:v>139.88</c:v>
                </c:pt>
                <c:pt idx="61">
                  <c:v>134.88</c:v>
                </c:pt>
                <c:pt idx="62">
                  <c:v>179.88</c:v>
                </c:pt>
                <c:pt idx="63">
                  <c:v>159.88</c:v>
                </c:pt>
                <c:pt idx="64">
                  <c:v>119.88</c:v>
                </c:pt>
                <c:pt idx="65">
                  <c:v>169.88</c:v>
                </c:pt>
                <c:pt idx="66">
                  <c:v>189.88</c:v>
                </c:pt>
                <c:pt idx="67">
                  <c:v>179.88</c:v>
                </c:pt>
                <c:pt idx="68">
                  <c:v>139.88</c:v>
                </c:pt>
                <c:pt idx="69">
                  <c:v>139.88</c:v>
                </c:pt>
                <c:pt idx="70">
                  <c:v>179.88</c:v>
                </c:pt>
                <c:pt idx="71">
                  <c:v>129.88</c:v>
                </c:pt>
                <c:pt idx="72">
                  <c:v>159.88</c:v>
                </c:pt>
                <c:pt idx="73">
                  <c:v>124.88</c:v>
                </c:pt>
                <c:pt idx="74">
                  <c:v>119.88</c:v>
                </c:pt>
                <c:pt idx="75">
                  <c:v>119.88</c:v>
                </c:pt>
                <c:pt idx="76">
                  <c:v>159.88</c:v>
                </c:pt>
                <c:pt idx="77">
                  <c:v>119.88</c:v>
                </c:pt>
                <c:pt idx="78">
                  <c:v>129.88</c:v>
                </c:pt>
                <c:pt idx="79">
                  <c:v>149.88</c:v>
                </c:pt>
                <c:pt idx="80">
                  <c:v>149.88</c:v>
                </c:pt>
                <c:pt idx="81">
                  <c:v>159.88</c:v>
                </c:pt>
                <c:pt idx="82">
                  <c:v>179.88</c:v>
                </c:pt>
                <c:pt idx="83">
                  <c:v>169.88</c:v>
                </c:pt>
                <c:pt idx="84">
                  <c:v>169.88</c:v>
                </c:pt>
                <c:pt idx="85">
                  <c:v>119.88</c:v>
                </c:pt>
                <c:pt idx="86">
                  <c:v>149.88</c:v>
                </c:pt>
                <c:pt idx="87">
                  <c:v>149.88</c:v>
                </c:pt>
                <c:pt idx="88">
                  <c:v>209.88</c:v>
                </c:pt>
                <c:pt idx="89">
                  <c:v>159.88</c:v>
                </c:pt>
                <c:pt idx="90">
                  <c:v>129.88</c:v>
                </c:pt>
                <c:pt idx="91">
                  <c:v>159.88</c:v>
                </c:pt>
                <c:pt idx="92">
                  <c:v>179.88</c:v>
                </c:pt>
                <c:pt idx="93">
                  <c:v>179.88</c:v>
                </c:pt>
                <c:pt idx="94">
                  <c:v>129.88</c:v>
                </c:pt>
                <c:pt idx="95">
                  <c:v>149.88</c:v>
                </c:pt>
                <c:pt idx="96">
                  <c:v>139.88</c:v>
                </c:pt>
                <c:pt idx="97">
                  <c:v>159.88</c:v>
                </c:pt>
                <c:pt idx="98">
                  <c:v>164.88</c:v>
                </c:pt>
                <c:pt idx="99">
                  <c:v>179.88</c:v>
                </c:pt>
                <c:pt idx="100">
                  <c:v>209.88</c:v>
                </c:pt>
                <c:pt idx="101">
                  <c:v>159.88</c:v>
                </c:pt>
                <c:pt idx="102">
                  <c:v>189.88</c:v>
                </c:pt>
                <c:pt idx="103">
                  <c:v>169.88</c:v>
                </c:pt>
                <c:pt idx="104">
                  <c:v>139.88</c:v>
                </c:pt>
                <c:pt idx="105">
                  <c:v>179.88</c:v>
                </c:pt>
                <c:pt idx="106">
                  <c:v>144.88</c:v>
                </c:pt>
                <c:pt idx="107">
                  <c:v>129.88</c:v>
                </c:pt>
                <c:pt idx="108">
                  <c:v>149.88</c:v>
                </c:pt>
                <c:pt idx="109">
                  <c:v>239.88</c:v>
                </c:pt>
                <c:pt idx="110">
                  <c:v>189.88</c:v>
                </c:pt>
                <c:pt idx="111">
                  <c:v>189.88</c:v>
                </c:pt>
                <c:pt idx="112">
                  <c:v>159.88</c:v>
                </c:pt>
                <c:pt idx="113">
                  <c:v>154.88</c:v>
                </c:pt>
                <c:pt idx="114">
                  <c:v>199.88</c:v>
                </c:pt>
                <c:pt idx="115">
                  <c:v>134.88</c:v>
                </c:pt>
                <c:pt idx="116">
                  <c:v>159.88</c:v>
                </c:pt>
                <c:pt idx="117">
                  <c:v>159.88</c:v>
                </c:pt>
                <c:pt idx="118">
                  <c:v>149.88</c:v>
                </c:pt>
                <c:pt idx="119">
                  <c:v>134.88</c:v>
                </c:pt>
                <c:pt idx="120">
                  <c:v>139.88</c:v>
                </c:pt>
                <c:pt idx="121">
                  <c:v>129.88</c:v>
                </c:pt>
                <c:pt idx="122">
                  <c:v>159.88</c:v>
                </c:pt>
                <c:pt idx="123">
                  <c:v>124.88</c:v>
                </c:pt>
                <c:pt idx="124">
                  <c:v>119.88</c:v>
                </c:pt>
                <c:pt idx="125">
                  <c:v>159.88</c:v>
                </c:pt>
                <c:pt idx="126">
                  <c:v>169.88</c:v>
                </c:pt>
                <c:pt idx="127">
                  <c:v>179.88</c:v>
                </c:pt>
                <c:pt idx="128">
                  <c:v>139.88</c:v>
                </c:pt>
                <c:pt idx="129">
                  <c:v>149.88</c:v>
                </c:pt>
                <c:pt idx="130">
                  <c:v>139.88</c:v>
                </c:pt>
                <c:pt idx="131">
                  <c:v>189.88</c:v>
                </c:pt>
                <c:pt idx="132">
                  <c:v>159.88</c:v>
                </c:pt>
                <c:pt idx="133">
                  <c:v>149.88</c:v>
                </c:pt>
                <c:pt idx="134">
                  <c:v>179.88</c:v>
                </c:pt>
                <c:pt idx="135">
                  <c:v>129.88</c:v>
                </c:pt>
                <c:pt idx="136">
                  <c:v>149.88</c:v>
                </c:pt>
                <c:pt idx="137">
                  <c:v>159.88</c:v>
                </c:pt>
                <c:pt idx="138">
                  <c:v>169.88</c:v>
                </c:pt>
                <c:pt idx="139">
                  <c:v>159.88</c:v>
                </c:pt>
                <c:pt idx="140">
                  <c:v>199.88</c:v>
                </c:pt>
                <c:pt idx="141">
                  <c:v>149.88</c:v>
                </c:pt>
                <c:pt idx="142">
                  <c:v>139.88</c:v>
                </c:pt>
                <c:pt idx="143">
                  <c:v>119.88</c:v>
                </c:pt>
                <c:pt idx="144">
                  <c:v>169.88</c:v>
                </c:pt>
                <c:pt idx="145">
                  <c:v>179.88</c:v>
                </c:pt>
                <c:pt idx="146">
                  <c:v>159.88</c:v>
                </c:pt>
                <c:pt idx="147">
                  <c:v>179.88</c:v>
                </c:pt>
                <c:pt idx="148">
                  <c:v>169.88</c:v>
                </c:pt>
                <c:pt idx="149">
                  <c:v>134.88</c:v>
                </c:pt>
                <c:pt idx="150">
                  <c:v>129.88</c:v>
                </c:pt>
                <c:pt idx="151">
                  <c:v>134.88</c:v>
                </c:pt>
                <c:pt idx="152">
                  <c:v>159.88</c:v>
                </c:pt>
                <c:pt idx="153">
                  <c:v>149.88</c:v>
                </c:pt>
                <c:pt idx="154">
                  <c:v>129.88</c:v>
                </c:pt>
                <c:pt idx="155">
                  <c:v>164.88</c:v>
                </c:pt>
                <c:pt idx="156">
                  <c:v>159.88</c:v>
                </c:pt>
                <c:pt idx="157">
                  <c:v>149.88</c:v>
                </c:pt>
                <c:pt idx="158">
                  <c:v>189.88</c:v>
                </c:pt>
                <c:pt idx="159">
                  <c:v>119.88</c:v>
                </c:pt>
                <c:pt idx="160">
                  <c:v>139.88</c:v>
                </c:pt>
                <c:pt idx="161">
                  <c:v>139.88</c:v>
                </c:pt>
                <c:pt idx="162">
                  <c:v>159.88</c:v>
                </c:pt>
                <c:pt idx="163">
                  <c:v>159.88</c:v>
                </c:pt>
                <c:pt idx="164">
                  <c:v>159.88</c:v>
                </c:pt>
                <c:pt idx="165">
                  <c:v>139.88</c:v>
                </c:pt>
                <c:pt idx="166">
                  <c:v>139.88</c:v>
                </c:pt>
                <c:pt idx="167">
                  <c:v>149.88</c:v>
                </c:pt>
                <c:pt idx="168">
                  <c:v>229.88</c:v>
                </c:pt>
                <c:pt idx="169">
                  <c:v>229.88</c:v>
                </c:pt>
                <c:pt idx="170">
                  <c:v>119.88</c:v>
                </c:pt>
                <c:pt idx="171">
                  <c:v>129.88</c:v>
                </c:pt>
                <c:pt idx="172">
                  <c:v>129.88</c:v>
                </c:pt>
                <c:pt idx="173">
                  <c:v>159.88</c:v>
                </c:pt>
                <c:pt idx="174">
                  <c:v>189.88</c:v>
                </c:pt>
                <c:pt idx="175">
                  <c:v>149.88</c:v>
                </c:pt>
                <c:pt idx="176">
                  <c:v>134.88</c:v>
                </c:pt>
                <c:pt idx="177">
                  <c:v>179.88</c:v>
                </c:pt>
                <c:pt idx="178">
                  <c:v>159.88</c:v>
                </c:pt>
                <c:pt idx="179">
                  <c:v>179.88</c:v>
                </c:pt>
                <c:pt idx="180">
                  <c:v>129.88</c:v>
                </c:pt>
                <c:pt idx="181">
                  <c:v>189.88</c:v>
                </c:pt>
                <c:pt idx="182">
                  <c:v>179.88</c:v>
                </c:pt>
                <c:pt idx="183">
                  <c:v>149.88</c:v>
                </c:pt>
                <c:pt idx="184">
                  <c:v>149.88</c:v>
                </c:pt>
                <c:pt idx="185">
                  <c:v>189.88</c:v>
                </c:pt>
                <c:pt idx="186">
                  <c:v>139.88</c:v>
                </c:pt>
                <c:pt idx="187">
                  <c:v>139.88</c:v>
                </c:pt>
                <c:pt idx="188">
                  <c:v>139.88</c:v>
                </c:pt>
                <c:pt idx="189">
                  <c:v>169.88</c:v>
                </c:pt>
                <c:pt idx="190">
                  <c:v>129.88</c:v>
                </c:pt>
                <c:pt idx="191">
                  <c:v>159.88</c:v>
                </c:pt>
                <c:pt idx="192">
                  <c:v>199.88</c:v>
                </c:pt>
                <c:pt idx="193">
                  <c:v>159.88</c:v>
                </c:pt>
                <c:pt idx="194">
                  <c:v>129.88</c:v>
                </c:pt>
                <c:pt idx="195">
                  <c:v>149.88</c:v>
                </c:pt>
                <c:pt idx="196">
                  <c:v>179.88</c:v>
                </c:pt>
                <c:pt idx="197">
                  <c:v>169.88</c:v>
                </c:pt>
                <c:pt idx="198">
                  <c:v>209.88</c:v>
                </c:pt>
                <c:pt idx="199">
                  <c:v>139.88</c:v>
                </c:pt>
                <c:pt idx="200">
                  <c:v>159.88</c:v>
                </c:pt>
                <c:pt idx="201">
                  <c:v>149.88</c:v>
                </c:pt>
                <c:pt idx="202">
                  <c:v>134.88</c:v>
                </c:pt>
                <c:pt idx="203">
                  <c:v>199.88</c:v>
                </c:pt>
                <c:pt idx="204">
                  <c:v>129.88</c:v>
                </c:pt>
                <c:pt idx="205">
                  <c:v>134.88</c:v>
                </c:pt>
                <c:pt idx="206">
                  <c:v>149.88</c:v>
                </c:pt>
                <c:pt idx="207">
                  <c:v>199.88</c:v>
                </c:pt>
                <c:pt idx="208">
                  <c:v>159.88</c:v>
                </c:pt>
                <c:pt idx="209">
                  <c:v>124.88</c:v>
                </c:pt>
                <c:pt idx="210">
                  <c:v>119.88</c:v>
                </c:pt>
                <c:pt idx="211">
                  <c:v>179.88</c:v>
                </c:pt>
                <c:pt idx="212">
                  <c:v>119.88</c:v>
                </c:pt>
                <c:pt idx="213">
                  <c:v>149.88</c:v>
                </c:pt>
                <c:pt idx="214">
                  <c:v>139.88</c:v>
                </c:pt>
                <c:pt idx="215">
                  <c:v>139.88</c:v>
                </c:pt>
                <c:pt idx="216">
                  <c:v>179.88</c:v>
                </c:pt>
                <c:pt idx="217">
                  <c:v>139.88</c:v>
                </c:pt>
                <c:pt idx="218">
                  <c:v>169.88</c:v>
                </c:pt>
                <c:pt idx="219">
                  <c:v>139.88</c:v>
                </c:pt>
                <c:pt idx="220">
                  <c:v>149.88</c:v>
                </c:pt>
                <c:pt idx="221">
                  <c:v>169.88</c:v>
                </c:pt>
                <c:pt idx="222">
                  <c:v>139.88</c:v>
                </c:pt>
                <c:pt idx="223">
                  <c:v>139.88</c:v>
                </c:pt>
                <c:pt idx="224">
                  <c:v>134.88</c:v>
                </c:pt>
                <c:pt idx="225">
                  <c:v>149.88</c:v>
                </c:pt>
                <c:pt idx="226">
                  <c:v>149.88</c:v>
                </c:pt>
                <c:pt idx="227">
                  <c:v>149.88</c:v>
                </c:pt>
                <c:pt idx="228">
                  <c:v>179.88</c:v>
                </c:pt>
                <c:pt idx="229">
                  <c:v>139.88</c:v>
                </c:pt>
                <c:pt idx="230">
                  <c:v>134.88</c:v>
                </c:pt>
                <c:pt idx="231">
                  <c:v>159.88</c:v>
                </c:pt>
                <c:pt idx="232">
                  <c:v>159.88</c:v>
                </c:pt>
                <c:pt idx="233">
                  <c:v>119.88</c:v>
                </c:pt>
                <c:pt idx="234">
                  <c:v>209.88</c:v>
                </c:pt>
                <c:pt idx="235">
                  <c:v>189.88</c:v>
                </c:pt>
                <c:pt idx="236">
                  <c:v>179.88</c:v>
                </c:pt>
                <c:pt idx="237">
                  <c:v>209.88</c:v>
                </c:pt>
                <c:pt idx="238">
                  <c:v>179.88</c:v>
                </c:pt>
                <c:pt idx="239">
                  <c:v>179.88</c:v>
                </c:pt>
                <c:pt idx="240">
                  <c:v>189.88</c:v>
                </c:pt>
                <c:pt idx="241">
                  <c:v>124.88</c:v>
                </c:pt>
                <c:pt idx="242">
                  <c:v>164.88</c:v>
                </c:pt>
                <c:pt idx="243">
                  <c:v>149.88</c:v>
                </c:pt>
                <c:pt idx="244">
                  <c:v>169.88</c:v>
                </c:pt>
                <c:pt idx="245">
                  <c:v>129.88</c:v>
                </c:pt>
                <c:pt idx="246">
                  <c:v>169.88</c:v>
                </c:pt>
                <c:pt idx="247">
                  <c:v>129.88</c:v>
                </c:pt>
                <c:pt idx="248">
                  <c:v>149.88</c:v>
                </c:pt>
                <c:pt idx="249">
                  <c:v>169.88</c:v>
                </c:pt>
                <c:pt idx="250">
                  <c:v>199.88</c:v>
                </c:pt>
                <c:pt idx="251">
                  <c:v>139.88</c:v>
                </c:pt>
                <c:pt idx="252">
                  <c:v>149.88</c:v>
                </c:pt>
                <c:pt idx="253">
                  <c:v>199.88</c:v>
                </c:pt>
                <c:pt idx="254">
                  <c:v>129.88</c:v>
                </c:pt>
                <c:pt idx="255">
                  <c:v>129.88</c:v>
                </c:pt>
                <c:pt idx="256">
                  <c:v>134.88</c:v>
                </c:pt>
                <c:pt idx="257">
                  <c:v>159.88</c:v>
                </c:pt>
                <c:pt idx="258">
                  <c:v>139.88</c:v>
                </c:pt>
                <c:pt idx="259">
                  <c:v>149.88</c:v>
                </c:pt>
                <c:pt idx="260">
                  <c:v>129.88</c:v>
                </c:pt>
                <c:pt idx="261">
                  <c:v>149.88</c:v>
                </c:pt>
                <c:pt idx="262">
                  <c:v>159.88</c:v>
                </c:pt>
                <c:pt idx="263">
                  <c:v>129.88</c:v>
                </c:pt>
                <c:pt idx="264">
                  <c:v>149.88</c:v>
                </c:pt>
                <c:pt idx="265">
                  <c:v>169.88</c:v>
                </c:pt>
                <c:pt idx="266">
                  <c:v>149.88</c:v>
                </c:pt>
                <c:pt idx="267">
                  <c:v>189.88</c:v>
                </c:pt>
                <c:pt idx="268">
                  <c:v>159.88</c:v>
                </c:pt>
                <c:pt idx="269">
                  <c:v>139.88</c:v>
                </c:pt>
                <c:pt idx="270">
                  <c:v>159.88</c:v>
                </c:pt>
                <c:pt idx="271">
                  <c:v>149.88</c:v>
                </c:pt>
                <c:pt idx="272">
                  <c:v>149.88</c:v>
                </c:pt>
                <c:pt idx="273">
                  <c:v>139.88</c:v>
                </c:pt>
                <c:pt idx="274">
                  <c:v>159.88</c:v>
                </c:pt>
                <c:pt idx="275">
                  <c:v>139.88</c:v>
                </c:pt>
                <c:pt idx="276">
                  <c:v>119.88</c:v>
                </c:pt>
                <c:pt idx="277">
                  <c:v>149.88</c:v>
                </c:pt>
                <c:pt idx="278">
                  <c:v>149.88</c:v>
                </c:pt>
                <c:pt idx="279">
                  <c:v>159.88</c:v>
                </c:pt>
                <c:pt idx="280">
                  <c:v>119.88</c:v>
                </c:pt>
                <c:pt idx="281">
                  <c:v>159.88</c:v>
                </c:pt>
                <c:pt idx="282">
                  <c:v>149.88</c:v>
                </c:pt>
                <c:pt idx="283">
                  <c:v>149.88</c:v>
                </c:pt>
                <c:pt idx="284">
                  <c:v>149.88</c:v>
                </c:pt>
                <c:pt idx="285">
                  <c:v>159.88</c:v>
                </c:pt>
                <c:pt idx="286">
                  <c:v>139.88</c:v>
                </c:pt>
                <c:pt idx="287">
                  <c:v>139.88</c:v>
                </c:pt>
                <c:pt idx="288">
                  <c:v>199.88</c:v>
                </c:pt>
                <c:pt idx="289">
                  <c:v>134.88</c:v>
                </c:pt>
                <c:pt idx="290">
                  <c:v>159.88</c:v>
                </c:pt>
                <c:pt idx="291">
                  <c:v>159.88</c:v>
                </c:pt>
                <c:pt idx="292">
                  <c:v>159.88</c:v>
                </c:pt>
                <c:pt idx="293">
                  <c:v>129.88</c:v>
                </c:pt>
                <c:pt idx="294">
                  <c:v>139.88</c:v>
                </c:pt>
                <c:pt idx="295">
                  <c:v>159.88</c:v>
                </c:pt>
                <c:pt idx="296">
                  <c:v>124.88</c:v>
                </c:pt>
                <c:pt idx="297">
                  <c:v>139.88</c:v>
                </c:pt>
                <c:pt idx="298">
                  <c:v>149.88</c:v>
                </c:pt>
                <c:pt idx="299">
                  <c:v>149.88</c:v>
                </c:pt>
                <c:pt idx="300">
                  <c:v>139.88</c:v>
                </c:pt>
                <c:pt idx="301">
                  <c:v>149.88</c:v>
                </c:pt>
                <c:pt idx="302">
                  <c:v>169.88</c:v>
                </c:pt>
                <c:pt idx="303">
                  <c:v>159.88</c:v>
                </c:pt>
                <c:pt idx="304">
                  <c:v>169.88</c:v>
                </c:pt>
                <c:pt idx="305">
                  <c:v>159.88</c:v>
                </c:pt>
                <c:pt idx="306">
                  <c:v>144.88</c:v>
                </c:pt>
                <c:pt idx="307">
                  <c:v>149.88</c:v>
                </c:pt>
                <c:pt idx="308">
                  <c:v>129.88</c:v>
                </c:pt>
                <c:pt idx="309">
                  <c:v>199.88</c:v>
                </c:pt>
                <c:pt idx="310">
                  <c:v>179.88</c:v>
                </c:pt>
                <c:pt idx="311">
                  <c:v>144.88</c:v>
                </c:pt>
                <c:pt idx="312">
                  <c:v>139.88</c:v>
                </c:pt>
                <c:pt idx="313">
                  <c:v>189.88</c:v>
                </c:pt>
                <c:pt idx="314">
                  <c:v>149.88</c:v>
                </c:pt>
                <c:pt idx="315">
                  <c:v>149.88</c:v>
                </c:pt>
                <c:pt idx="316">
                  <c:v>149.88</c:v>
                </c:pt>
                <c:pt idx="317">
                  <c:v>159.88</c:v>
                </c:pt>
                <c:pt idx="318">
                  <c:v>169.88</c:v>
                </c:pt>
                <c:pt idx="319">
                  <c:v>129.88</c:v>
                </c:pt>
                <c:pt idx="320">
                  <c:v>149.88</c:v>
                </c:pt>
                <c:pt idx="321">
                  <c:v>199.88</c:v>
                </c:pt>
                <c:pt idx="322">
                  <c:v>169.88</c:v>
                </c:pt>
                <c:pt idx="323">
                  <c:v>144.88</c:v>
                </c:pt>
                <c:pt idx="324">
                  <c:v>149.88</c:v>
                </c:pt>
                <c:pt idx="325">
                  <c:v>209.88</c:v>
                </c:pt>
                <c:pt idx="326">
                  <c:v>169.88</c:v>
                </c:pt>
                <c:pt idx="327">
                  <c:v>149.88</c:v>
                </c:pt>
                <c:pt idx="328">
                  <c:v>169.88</c:v>
                </c:pt>
                <c:pt idx="329">
                  <c:v>164.88</c:v>
                </c:pt>
                <c:pt idx="330">
                  <c:v>189.88</c:v>
                </c:pt>
                <c:pt idx="331">
                  <c:v>139.88</c:v>
                </c:pt>
                <c:pt idx="332">
                  <c:v>169.88</c:v>
                </c:pt>
                <c:pt idx="333">
                  <c:v>189.88</c:v>
                </c:pt>
                <c:pt idx="334">
                  <c:v>159.88</c:v>
                </c:pt>
                <c:pt idx="335">
                  <c:v>124.88</c:v>
                </c:pt>
                <c:pt idx="336">
                  <c:v>179.88</c:v>
                </c:pt>
                <c:pt idx="337">
                  <c:v>119.88</c:v>
                </c:pt>
                <c:pt idx="338">
                  <c:v>169.88</c:v>
                </c:pt>
                <c:pt idx="339">
                  <c:v>159.88</c:v>
                </c:pt>
                <c:pt idx="340">
                  <c:v>159.88</c:v>
                </c:pt>
                <c:pt idx="341">
                  <c:v>129.88</c:v>
                </c:pt>
                <c:pt idx="342">
                  <c:v>134.88</c:v>
                </c:pt>
                <c:pt idx="343">
                  <c:v>139.88</c:v>
                </c:pt>
                <c:pt idx="344">
                  <c:v>149.88</c:v>
                </c:pt>
                <c:pt idx="345">
                  <c:v>189.88</c:v>
                </c:pt>
                <c:pt idx="346">
                  <c:v>139.88</c:v>
                </c:pt>
                <c:pt idx="347">
                  <c:v>149.88</c:v>
                </c:pt>
                <c:pt idx="348">
                  <c:v>179.88</c:v>
                </c:pt>
                <c:pt idx="349">
                  <c:v>189.88</c:v>
                </c:pt>
                <c:pt idx="350">
                  <c:v>169.88</c:v>
                </c:pt>
                <c:pt idx="351">
                  <c:v>124.88</c:v>
                </c:pt>
                <c:pt idx="352">
                  <c:v>149.88</c:v>
                </c:pt>
                <c:pt idx="353">
                  <c:v>149.88</c:v>
                </c:pt>
                <c:pt idx="354">
                  <c:v>149.88</c:v>
                </c:pt>
                <c:pt idx="355">
                  <c:v>159.88</c:v>
                </c:pt>
                <c:pt idx="356">
                  <c:v>179.88</c:v>
                </c:pt>
                <c:pt idx="357">
                  <c:v>124.88</c:v>
                </c:pt>
                <c:pt idx="358">
                  <c:v>149.88</c:v>
                </c:pt>
                <c:pt idx="359">
                  <c:v>129.88</c:v>
                </c:pt>
                <c:pt idx="360">
                  <c:v>139.88</c:v>
                </c:pt>
                <c:pt idx="361">
                  <c:v>134.88</c:v>
                </c:pt>
                <c:pt idx="362">
                  <c:v>129.88</c:v>
                </c:pt>
                <c:pt idx="363">
                  <c:v>124.88</c:v>
                </c:pt>
                <c:pt idx="364">
                  <c:v>179.88</c:v>
                </c:pt>
                <c:pt idx="365">
                  <c:v>169.88</c:v>
                </c:pt>
                <c:pt idx="366">
                  <c:v>179.88</c:v>
                </c:pt>
                <c:pt idx="367">
                  <c:v>119.88</c:v>
                </c:pt>
                <c:pt idx="368">
                  <c:v>189.88</c:v>
                </c:pt>
                <c:pt idx="369">
                  <c:v>159.88</c:v>
                </c:pt>
                <c:pt idx="370">
                  <c:v>179.88</c:v>
                </c:pt>
                <c:pt idx="371">
                  <c:v>159.88</c:v>
                </c:pt>
                <c:pt idx="372">
                  <c:v>169.88</c:v>
                </c:pt>
                <c:pt idx="373">
                  <c:v>169.88</c:v>
                </c:pt>
                <c:pt idx="374">
                  <c:v>139.88</c:v>
                </c:pt>
                <c:pt idx="375">
                  <c:v>164.88</c:v>
                </c:pt>
                <c:pt idx="376">
                  <c:v>169.88</c:v>
                </c:pt>
                <c:pt idx="377">
                  <c:v>119.88</c:v>
                </c:pt>
                <c:pt idx="378">
                  <c:v>164.88</c:v>
                </c:pt>
                <c:pt idx="379">
                  <c:v>159.88</c:v>
                </c:pt>
                <c:pt idx="380">
                  <c:v>149.88</c:v>
                </c:pt>
                <c:pt idx="381">
                  <c:v>149.88</c:v>
                </c:pt>
                <c:pt idx="382">
                  <c:v>209.88</c:v>
                </c:pt>
                <c:pt idx="383">
                  <c:v>129.88</c:v>
                </c:pt>
                <c:pt idx="384">
                  <c:v>149.88</c:v>
                </c:pt>
                <c:pt idx="385">
                  <c:v>129.88</c:v>
                </c:pt>
                <c:pt idx="386">
                  <c:v>149.88</c:v>
                </c:pt>
                <c:pt idx="387">
                  <c:v>149.88</c:v>
                </c:pt>
                <c:pt idx="388">
                  <c:v>159.88</c:v>
                </c:pt>
                <c:pt idx="389">
                  <c:v>129.88</c:v>
                </c:pt>
                <c:pt idx="390">
                  <c:v>169.88</c:v>
                </c:pt>
                <c:pt idx="391">
                  <c:v>149.88</c:v>
                </c:pt>
                <c:pt idx="392">
                  <c:v>199.88</c:v>
                </c:pt>
                <c:pt idx="393">
                  <c:v>154.88</c:v>
                </c:pt>
                <c:pt idx="394">
                  <c:v>179.88</c:v>
                </c:pt>
                <c:pt idx="395">
                  <c:v>119.88</c:v>
                </c:pt>
                <c:pt idx="396">
                  <c:v>159.88</c:v>
                </c:pt>
                <c:pt idx="397">
                  <c:v>189.88</c:v>
                </c:pt>
                <c:pt idx="398">
                  <c:v>149.88</c:v>
                </c:pt>
                <c:pt idx="399">
                  <c:v>239.88</c:v>
                </c:pt>
                <c:pt idx="400">
                  <c:v>169.88</c:v>
                </c:pt>
                <c:pt idx="401">
                  <c:v>119.88</c:v>
                </c:pt>
                <c:pt idx="402">
                  <c:v>199.88</c:v>
                </c:pt>
                <c:pt idx="403">
                  <c:v>149.88</c:v>
                </c:pt>
                <c:pt idx="404">
                  <c:v>149.88</c:v>
                </c:pt>
                <c:pt idx="405">
                  <c:v>169.88</c:v>
                </c:pt>
                <c:pt idx="406">
                  <c:v>149.88</c:v>
                </c:pt>
                <c:pt idx="407">
                  <c:v>189.88</c:v>
                </c:pt>
                <c:pt idx="408">
                  <c:v>119.88</c:v>
                </c:pt>
                <c:pt idx="409">
                  <c:v>199.88</c:v>
                </c:pt>
                <c:pt idx="410">
                  <c:v>189.88</c:v>
                </c:pt>
                <c:pt idx="411">
                  <c:v>124.88</c:v>
                </c:pt>
                <c:pt idx="412">
                  <c:v>179.88</c:v>
                </c:pt>
                <c:pt idx="413">
                  <c:v>199.88</c:v>
                </c:pt>
                <c:pt idx="414">
                  <c:v>169.88</c:v>
                </c:pt>
                <c:pt idx="415">
                  <c:v>149.88</c:v>
                </c:pt>
                <c:pt idx="416">
                  <c:v>139.88</c:v>
                </c:pt>
                <c:pt idx="417">
                  <c:v>134.88</c:v>
                </c:pt>
                <c:pt idx="418">
                  <c:v>159.88</c:v>
                </c:pt>
                <c:pt idx="419">
                  <c:v>149.88</c:v>
                </c:pt>
                <c:pt idx="420">
                  <c:v>149.88</c:v>
                </c:pt>
                <c:pt idx="421">
                  <c:v>134.88</c:v>
                </c:pt>
                <c:pt idx="422">
                  <c:v>149.88</c:v>
                </c:pt>
                <c:pt idx="423">
                  <c:v>219.88</c:v>
                </c:pt>
                <c:pt idx="424">
                  <c:v>189.88</c:v>
                </c:pt>
                <c:pt idx="425">
                  <c:v>144.88</c:v>
                </c:pt>
                <c:pt idx="426">
                  <c:v>144.88</c:v>
                </c:pt>
                <c:pt idx="427">
                  <c:v>149.88</c:v>
                </c:pt>
                <c:pt idx="428">
                  <c:v>129.88</c:v>
                </c:pt>
                <c:pt idx="429">
                  <c:v>164.88</c:v>
                </c:pt>
                <c:pt idx="430">
                  <c:v>134.88</c:v>
                </c:pt>
                <c:pt idx="431">
                  <c:v>139.88</c:v>
                </c:pt>
                <c:pt idx="432">
                  <c:v>139.88</c:v>
                </c:pt>
                <c:pt idx="433">
                  <c:v>139.88</c:v>
                </c:pt>
                <c:pt idx="434">
                  <c:v>124.88</c:v>
                </c:pt>
                <c:pt idx="435">
                  <c:v>179.88</c:v>
                </c:pt>
                <c:pt idx="436">
                  <c:v>149.88</c:v>
                </c:pt>
                <c:pt idx="437">
                  <c:v>179.88</c:v>
                </c:pt>
                <c:pt idx="438">
                  <c:v>159.88</c:v>
                </c:pt>
                <c:pt idx="439">
                  <c:v>159.88</c:v>
                </c:pt>
                <c:pt idx="440">
                  <c:v>159.88</c:v>
                </c:pt>
                <c:pt idx="441">
                  <c:v>129.88</c:v>
                </c:pt>
                <c:pt idx="442">
                  <c:v>129.88</c:v>
                </c:pt>
                <c:pt idx="443">
                  <c:v>134.88</c:v>
                </c:pt>
                <c:pt idx="444">
                  <c:v>169.88</c:v>
                </c:pt>
                <c:pt idx="445">
                  <c:v>119.88</c:v>
                </c:pt>
                <c:pt idx="446">
                  <c:v>124.88</c:v>
                </c:pt>
                <c:pt idx="447">
                  <c:v>139.88</c:v>
                </c:pt>
                <c:pt idx="448">
                  <c:v>144.88</c:v>
                </c:pt>
                <c:pt idx="449">
                  <c:v>159.88</c:v>
                </c:pt>
                <c:pt idx="450">
                  <c:v>189.88</c:v>
                </c:pt>
                <c:pt idx="451">
                  <c:v>144.88</c:v>
                </c:pt>
                <c:pt idx="452">
                  <c:v>169.88</c:v>
                </c:pt>
                <c:pt idx="453">
                  <c:v>129.88</c:v>
                </c:pt>
                <c:pt idx="454">
                  <c:v>134.88</c:v>
                </c:pt>
                <c:pt idx="455">
                  <c:v>149.88</c:v>
                </c:pt>
                <c:pt idx="456">
                  <c:v>169.88</c:v>
                </c:pt>
                <c:pt idx="457">
                  <c:v>179.88</c:v>
                </c:pt>
                <c:pt idx="458">
                  <c:v>229.88</c:v>
                </c:pt>
                <c:pt idx="459">
                  <c:v>179.88</c:v>
                </c:pt>
                <c:pt idx="460">
                  <c:v>149.88</c:v>
                </c:pt>
                <c:pt idx="461">
                  <c:v>149.88</c:v>
                </c:pt>
                <c:pt idx="462">
                  <c:v>139.88</c:v>
                </c:pt>
                <c:pt idx="463">
                  <c:v>159.88</c:v>
                </c:pt>
                <c:pt idx="464">
                  <c:v>159.88</c:v>
                </c:pt>
                <c:pt idx="465">
                  <c:v>139.88</c:v>
                </c:pt>
                <c:pt idx="466">
                  <c:v>139.88</c:v>
                </c:pt>
                <c:pt idx="467">
                  <c:v>149.88</c:v>
                </c:pt>
                <c:pt idx="468">
                  <c:v>129.88</c:v>
                </c:pt>
                <c:pt idx="469">
                  <c:v>159.88</c:v>
                </c:pt>
                <c:pt idx="470">
                  <c:v>189.88</c:v>
                </c:pt>
                <c:pt idx="471">
                  <c:v>149.88</c:v>
                </c:pt>
                <c:pt idx="472">
                  <c:v>149.88</c:v>
                </c:pt>
                <c:pt idx="473">
                  <c:v>149.88</c:v>
                </c:pt>
                <c:pt idx="474">
                  <c:v>189.88</c:v>
                </c:pt>
                <c:pt idx="475">
                  <c:v>159.88</c:v>
                </c:pt>
                <c:pt idx="476">
                  <c:v>169.88</c:v>
                </c:pt>
                <c:pt idx="477">
                  <c:v>159.88</c:v>
                </c:pt>
                <c:pt idx="478">
                  <c:v>169.88</c:v>
                </c:pt>
                <c:pt idx="479">
                  <c:v>134.88</c:v>
                </c:pt>
                <c:pt idx="480">
                  <c:v>179.88</c:v>
                </c:pt>
                <c:pt idx="481">
                  <c:v>149.88</c:v>
                </c:pt>
                <c:pt idx="482">
                  <c:v>149.88</c:v>
                </c:pt>
                <c:pt idx="483">
                  <c:v>169.88</c:v>
                </c:pt>
                <c:pt idx="484">
                  <c:v>164.88</c:v>
                </c:pt>
                <c:pt idx="485">
                  <c:v>169.88</c:v>
                </c:pt>
                <c:pt idx="486">
                  <c:v>169.88</c:v>
                </c:pt>
                <c:pt idx="487">
                  <c:v>129.88</c:v>
                </c:pt>
                <c:pt idx="488">
                  <c:v>179.88</c:v>
                </c:pt>
                <c:pt idx="489">
                  <c:v>139.88</c:v>
                </c:pt>
                <c:pt idx="490">
                  <c:v>134.88</c:v>
                </c:pt>
                <c:pt idx="491">
                  <c:v>169.88</c:v>
                </c:pt>
                <c:pt idx="492">
                  <c:v>124.88</c:v>
                </c:pt>
                <c:pt idx="493">
                  <c:v>124.88</c:v>
                </c:pt>
                <c:pt idx="494">
                  <c:v>179.88</c:v>
                </c:pt>
                <c:pt idx="495">
                  <c:v>129.88</c:v>
                </c:pt>
                <c:pt idx="496">
                  <c:v>209.88</c:v>
                </c:pt>
                <c:pt idx="497">
                  <c:v>159.88</c:v>
                </c:pt>
                <c:pt idx="498">
                  <c:v>169.88</c:v>
                </c:pt>
                <c:pt idx="499">
                  <c:v>139.88</c:v>
                </c:pt>
                <c:pt idx="500">
                  <c:v>144.88</c:v>
                </c:pt>
                <c:pt idx="501">
                  <c:v>149.88</c:v>
                </c:pt>
                <c:pt idx="502">
                  <c:v>149.88</c:v>
                </c:pt>
                <c:pt idx="503">
                  <c:v>209.88</c:v>
                </c:pt>
                <c:pt idx="504">
                  <c:v>169.88</c:v>
                </c:pt>
                <c:pt idx="505">
                  <c:v>139.88</c:v>
                </c:pt>
                <c:pt idx="506">
                  <c:v>129.88</c:v>
                </c:pt>
                <c:pt idx="507">
                  <c:v>139.88</c:v>
                </c:pt>
                <c:pt idx="508">
                  <c:v>159.88</c:v>
                </c:pt>
                <c:pt idx="509">
                  <c:v>119.88</c:v>
                </c:pt>
                <c:pt idx="510">
                  <c:v>169.88</c:v>
                </c:pt>
                <c:pt idx="511">
                  <c:v>129.88</c:v>
                </c:pt>
                <c:pt idx="512">
                  <c:v>139.88</c:v>
                </c:pt>
                <c:pt idx="513">
                  <c:v>149.88</c:v>
                </c:pt>
                <c:pt idx="514">
                  <c:v>149.88</c:v>
                </c:pt>
                <c:pt idx="515">
                  <c:v>149.88</c:v>
                </c:pt>
                <c:pt idx="516">
                  <c:v>179.88</c:v>
                </c:pt>
                <c:pt idx="517">
                  <c:v>139.88</c:v>
                </c:pt>
                <c:pt idx="518">
                  <c:v>189.88</c:v>
                </c:pt>
                <c:pt idx="519">
                  <c:v>129.88</c:v>
                </c:pt>
                <c:pt idx="520">
                  <c:v>149.88</c:v>
                </c:pt>
                <c:pt idx="521">
                  <c:v>159.88</c:v>
                </c:pt>
                <c:pt idx="522">
                  <c:v>169.88</c:v>
                </c:pt>
                <c:pt idx="523">
                  <c:v>169.88</c:v>
                </c:pt>
                <c:pt idx="524">
                  <c:v>189.88</c:v>
                </c:pt>
                <c:pt idx="525">
                  <c:v>159.88</c:v>
                </c:pt>
                <c:pt idx="526">
                  <c:v>159.88</c:v>
                </c:pt>
                <c:pt idx="527">
                  <c:v>159.88</c:v>
                </c:pt>
                <c:pt idx="528">
                  <c:v>139.88</c:v>
                </c:pt>
                <c:pt idx="529">
                  <c:v>129.88</c:v>
                </c:pt>
                <c:pt idx="530">
                  <c:v>179.88</c:v>
                </c:pt>
                <c:pt idx="531">
                  <c:v>169.88</c:v>
                </c:pt>
                <c:pt idx="532">
                  <c:v>179.88</c:v>
                </c:pt>
                <c:pt idx="533">
                  <c:v>169.88</c:v>
                </c:pt>
                <c:pt idx="534">
                  <c:v>134.88</c:v>
                </c:pt>
                <c:pt idx="535">
                  <c:v>139.88</c:v>
                </c:pt>
                <c:pt idx="536">
                  <c:v>119.88</c:v>
                </c:pt>
                <c:pt idx="537">
                  <c:v>149.88</c:v>
                </c:pt>
                <c:pt idx="538">
                  <c:v>159.88</c:v>
                </c:pt>
                <c:pt idx="539">
                  <c:v>139.88</c:v>
                </c:pt>
                <c:pt idx="540">
                  <c:v>189.88</c:v>
                </c:pt>
                <c:pt idx="541">
                  <c:v>129.88</c:v>
                </c:pt>
                <c:pt idx="542">
                  <c:v>149.88</c:v>
                </c:pt>
                <c:pt idx="543">
                  <c:v>169.88</c:v>
                </c:pt>
                <c:pt idx="544">
                  <c:v>139.88</c:v>
                </c:pt>
                <c:pt idx="545">
                  <c:v>139.88</c:v>
                </c:pt>
                <c:pt idx="546">
                  <c:v>149.88</c:v>
                </c:pt>
                <c:pt idx="547">
                  <c:v>139.88</c:v>
                </c:pt>
                <c:pt idx="548">
                  <c:v>119.88</c:v>
                </c:pt>
                <c:pt idx="549">
                  <c:v>149.88</c:v>
                </c:pt>
                <c:pt idx="550">
                  <c:v>169.88</c:v>
                </c:pt>
                <c:pt idx="551">
                  <c:v>179.88</c:v>
                </c:pt>
                <c:pt idx="552">
                  <c:v>139.88</c:v>
                </c:pt>
                <c:pt idx="553">
                  <c:v>129.88</c:v>
                </c:pt>
                <c:pt idx="554">
                  <c:v>139.88</c:v>
                </c:pt>
                <c:pt idx="555">
                  <c:v>179.88</c:v>
                </c:pt>
                <c:pt idx="556">
                  <c:v>159.88</c:v>
                </c:pt>
                <c:pt idx="557">
                  <c:v>149.88</c:v>
                </c:pt>
                <c:pt idx="558">
                  <c:v>219.88</c:v>
                </c:pt>
                <c:pt idx="559">
                  <c:v>149.88</c:v>
                </c:pt>
                <c:pt idx="560">
                  <c:v>139.88</c:v>
                </c:pt>
                <c:pt idx="561">
                  <c:v>189.88</c:v>
                </c:pt>
                <c:pt idx="562">
                  <c:v>134.88</c:v>
                </c:pt>
                <c:pt idx="563">
                  <c:v>159.88</c:v>
                </c:pt>
                <c:pt idx="564">
                  <c:v>134.88</c:v>
                </c:pt>
                <c:pt idx="565">
                  <c:v>209.88</c:v>
                </c:pt>
                <c:pt idx="566">
                  <c:v>189.88</c:v>
                </c:pt>
                <c:pt idx="567">
                  <c:v>149.88</c:v>
                </c:pt>
                <c:pt idx="568">
                  <c:v>139.88</c:v>
                </c:pt>
                <c:pt idx="569">
                  <c:v>129.88</c:v>
                </c:pt>
                <c:pt idx="570">
                  <c:v>159.88</c:v>
                </c:pt>
                <c:pt idx="571">
                  <c:v>119.88</c:v>
                </c:pt>
                <c:pt idx="572">
                  <c:v>119.88</c:v>
                </c:pt>
                <c:pt idx="573">
                  <c:v>144.88</c:v>
                </c:pt>
                <c:pt idx="574">
                  <c:v>149.88</c:v>
                </c:pt>
                <c:pt idx="575">
                  <c:v>139.88</c:v>
                </c:pt>
                <c:pt idx="576">
                  <c:v>149.88</c:v>
                </c:pt>
                <c:pt idx="577">
                  <c:v>139.88</c:v>
                </c:pt>
                <c:pt idx="578">
                  <c:v>169.88</c:v>
                </c:pt>
                <c:pt idx="579">
                  <c:v>139.88</c:v>
                </c:pt>
                <c:pt idx="580">
                  <c:v>159.88</c:v>
                </c:pt>
                <c:pt idx="581">
                  <c:v>129.88</c:v>
                </c:pt>
                <c:pt idx="582">
                  <c:v>179.88</c:v>
                </c:pt>
                <c:pt idx="583">
                  <c:v>149.88</c:v>
                </c:pt>
                <c:pt idx="584">
                  <c:v>164.88</c:v>
                </c:pt>
                <c:pt idx="585">
                  <c:v>139.88</c:v>
                </c:pt>
                <c:pt idx="586">
                  <c:v>179.88</c:v>
                </c:pt>
                <c:pt idx="587">
                  <c:v>139.88</c:v>
                </c:pt>
                <c:pt idx="588">
                  <c:v>149.88</c:v>
                </c:pt>
                <c:pt idx="589">
                  <c:v>159.88</c:v>
                </c:pt>
                <c:pt idx="590">
                  <c:v>139.88</c:v>
                </c:pt>
                <c:pt idx="591">
                  <c:v>144.88</c:v>
                </c:pt>
                <c:pt idx="592">
                  <c:v>129.88</c:v>
                </c:pt>
                <c:pt idx="593">
                  <c:v>224.88</c:v>
                </c:pt>
                <c:pt idx="594">
                  <c:v>149.88</c:v>
                </c:pt>
                <c:pt idx="595">
                  <c:v>129.88</c:v>
                </c:pt>
                <c:pt idx="596">
                  <c:v>149.88</c:v>
                </c:pt>
                <c:pt idx="597">
                  <c:v>134.88</c:v>
                </c:pt>
                <c:pt idx="598">
                  <c:v>159.88</c:v>
                </c:pt>
                <c:pt idx="599">
                  <c:v>199.88</c:v>
                </c:pt>
                <c:pt idx="600">
                  <c:v>159.88</c:v>
                </c:pt>
                <c:pt idx="601">
                  <c:v>154.88</c:v>
                </c:pt>
                <c:pt idx="602">
                  <c:v>209.88</c:v>
                </c:pt>
                <c:pt idx="603">
                  <c:v>159.88</c:v>
                </c:pt>
                <c:pt idx="604">
                  <c:v>169.88</c:v>
                </c:pt>
                <c:pt idx="605">
                  <c:v>124.88</c:v>
                </c:pt>
                <c:pt idx="606">
                  <c:v>159.88</c:v>
                </c:pt>
                <c:pt idx="607">
                  <c:v>199.88</c:v>
                </c:pt>
                <c:pt idx="608">
                  <c:v>134.88</c:v>
                </c:pt>
                <c:pt idx="609">
                  <c:v>149.88</c:v>
                </c:pt>
                <c:pt idx="610">
                  <c:v>164.88</c:v>
                </c:pt>
                <c:pt idx="611">
                  <c:v>134.88</c:v>
                </c:pt>
                <c:pt idx="612">
                  <c:v>179.88</c:v>
                </c:pt>
                <c:pt idx="613">
                  <c:v>149.88</c:v>
                </c:pt>
                <c:pt idx="614">
                  <c:v>149.88</c:v>
                </c:pt>
                <c:pt idx="615">
                  <c:v>134.88</c:v>
                </c:pt>
                <c:pt idx="616">
                  <c:v>129.88</c:v>
                </c:pt>
                <c:pt idx="617">
                  <c:v>149.88</c:v>
                </c:pt>
                <c:pt idx="618">
                  <c:v>169.88</c:v>
                </c:pt>
                <c:pt idx="619">
                  <c:v>154.88</c:v>
                </c:pt>
                <c:pt idx="620">
                  <c:v>129.88</c:v>
                </c:pt>
                <c:pt idx="621">
                  <c:v>159.88</c:v>
                </c:pt>
                <c:pt idx="622">
                  <c:v>134.88</c:v>
                </c:pt>
                <c:pt idx="623">
                  <c:v>169.88</c:v>
                </c:pt>
                <c:pt idx="624">
                  <c:v>199.88</c:v>
                </c:pt>
                <c:pt idx="625">
                  <c:v>189.88</c:v>
                </c:pt>
                <c:pt idx="626">
                  <c:v>139.88</c:v>
                </c:pt>
                <c:pt idx="627">
                  <c:v>134.88</c:v>
                </c:pt>
                <c:pt idx="628">
                  <c:v>139.88</c:v>
                </c:pt>
                <c:pt idx="629">
                  <c:v>149.88</c:v>
                </c:pt>
                <c:pt idx="630">
                  <c:v>134.88</c:v>
                </c:pt>
                <c:pt idx="631">
                  <c:v>149.88</c:v>
                </c:pt>
                <c:pt idx="632">
                  <c:v>129.88</c:v>
                </c:pt>
                <c:pt idx="633">
                  <c:v>149.88</c:v>
                </c:pt>
                <c:pt idx="634">
                  <c:v>169.88</c:v>
                </c:pt>
                <c:pt idx="635">
                  <c:v>159.88</c:v>
                </c:pt>
                <c:pt idx="636">
                  <c:v>134.88</c:v>
                </c:pt>
                <c:pt idx="637">
                  <c:v>169.88</c:v>
                </c:pt>
                <c:pt idx="638">
                  <c:v>169.88</c:v>
                </c:pt>
                <c:pt idx="639">
                  <c:v>149.88</c:v>
                </c:pt>
                <c:pt idx="640">
                  <c:v>189.88</c:v>
                </c:pt>
                <c:pt idx="641">
                  <c:v>159.88</c:v>
                </c:pt>
                <c:pt idx="642">
                  <c:v>179.88</c:v>
                </c:pt>
                <c:pt idx="643">
                  <c:v>159.88</c:v>
                </c:pt>
                <c:pt idx="644">
                  <c:v>169.88</c:v>
                </c:pt>
                <c:pt idx="645">
                  <c:v>169.88</c:v>
                </c:pt>
                <c:pt idx="646">
                  <c:v>149.88</c:v>
                </c:pt>
                <c:pt idx="647">
                  <c:v>149.88</c:v>
                </c:pt>
                <c:pt idx="648">
                  <c:v>169.88</c:v>
                </c:pt>
                <c:pt idx="649">
                  <c:v>139.88</c:v>
                </c:pt>
                <c:pt idx="650">
                  <c:v>119.88</c:v>
                </c:pt>
                <c:pt idx="651">
                  <c:v>149.88</c:v>
                </c:pt>
                <c:pt idx="652">
                  <c:v>119.88</c:v>
                </c:pt>
                <c:pt idx="653">
                  <c:v>139.88</c:v>
                </c:pt>
                <c:pt idx="654">
                  <c:v>159.88</c:v>
                </c:pt>
                <c:pt idx="655">
                  <c:v>149.88</c:v>
                </c:pt>
                <c:pt idx="656">
                  <c:v>149.88</c:v>
                </c:pt>
                <c:pt idx="657">
                  <c:v>149.88</c:v>
                </c:pt>
                <c:pt idx="658">
                  <c:v>134.88</c:v>
                </c:pt>
                <c:pt idx="659">
                  <c:v>169.88</c:v>
                </c:pt>
                <c:pt idx="660">
                  <c:v>209.88</c:v>
                </c:pt>
                <c:pt idx="661">
                  <c:v>134.88</c:v>
                </c:pt>
                <c:pt idx="662">
                  <c:v>139.88</c:v>
                </c:pt>
                <c:pt idx="663">
                  <c:v>149.88</c:v>
                </c:pt>
                <c:pt idx="664">
                  <c:v>129.88</c:v>
                </c:pt>
                <c:pt idx="665">
                  <c:v>139.88</c:v>
                </c:pt>
                <c:pt idx="666">
                  <c:v>139.88</c:v>
                </c:pt>
                <c:pt idx="667">
                  <c:v>169.88</c:v>
                </c:pt>
                <c:pt idx="668">
                  <c:v>159.88</c:v>
                </c:pt>
                <c:pt idx="669">
                  <c:v>139.88</c:v>
                </c:pt>
                <c:pt idx="670">
                  <c:v>189.88</c:v>
                </c:pt>
                <c:pt idx="671">
                  <c:v>119.88</c:v>
                </c:pt>
                <c:pt idx="672">
                  <c:v>129.88</c:v>
                </c:pt>
                <c:pt idx="673">
                  <c:v>139.88</c:v>
                </c:pt>
                <c:pt idx="674">
                  <c:v>129.88</c:v>
                </c:pt>
                <c:pt idx="675">
                  <c:v>199.88</c:v>
                </c:pt>
                <c:pt idx="676">
                  <c:v>159.88</c:v>
                </c:pt>
                <c:pt idx="677">
                  <c:v>159.88</c:v>
                </c:pt>
                <c:pt idx="678">
                  <c:v>154.88</c:v>
                </c:pt>
                <c:pt idx="679">
                  <c:v>159.88</c:v>
                </c:pt>
                <c:pt idx="680">
                  <c:v>124.88</c:v>
                </c:pt>
                <c:pt idx="681">
                  <c:v>199.88</c:v>
                </c:pt>
                <c:pt idx="682">
                  <c:v>179.88</c:v>
                </c:pt>
                <c:pt idx="683">
                  <c:v>149.88</c:v>
                </c:pt>
                <c:pt idx="684">
                  <c:v>149.88</c:v>
                </c:pt>
                <c:pt idx="685">
                  <c:v>149.88</c:v>
                </c:pt>
                <c:pt idx="686">
                  <c:v>159.88</c:v>
                </c:pt>
                <c:pt idx="687">
                  <c:v>209.88</c:v>
                </c:pt>
                <c:pt idx="688">
                  <c:v>169.88</c:v>
                </c:pt>
                <c:pt idx="689">
                  <c:v>194.88</c:v>
                </c:pt>
                <c:pt idx="690">
                  <c:v>189.88</c:v>
                </c:pt>
                <c:pt idx="691">
                  <c:v>139.88</c:v>
                </c:pt>
                <c:pt idx="692">
                  <c:v>159.88</c:v>
                </c:pt>
                <c:pt idx="693">
                  <c:v>209.88</c:v>
                </c:pt>
                <c:pt idx="694">
                  <c:v>139.88</c:v>
                </c:pt>
                <c:pt idx="695">
                  <c:v>149.88</c:v>
                </c:pt>
                <c:pt idx="696">
                  <c:v>164.88</c:v>
                </c:pt>
                <c:pt idx="697">
                  <c:v>149.88</c:v>
                </c:pt>
                <c:pt idx="698">
                  <c:v>189.88</c:v>
                </c:pt>
                <c:pt idx="699">
                  <c:v>139.88</c:v>
                </c:pt>
                <c:pt idx="700">
                  <c:v>169.88</c:v>
                </c:pt>
                <c:pt idx="701">
                  <c:v>179.88</c:v>
                </c:pt>
                <c:pt idx="702">
                  <c:v>129.88</c:v>
                </c:pt>
                <c:pt idx="703">
                  <c:v>159.88</c:v>
                </c:pt>
                <c:pt idx="704">
                  <c:v>144.88</c:v>
                </c:pt>
                <c:pt idx="705">
                  <c:v>149.88</c:v>
                </c:pt>
                <c:pt idx="706">
                  <c:v>134.88</c:v>
                </c:pt>
                <c:pt idx="707">
                  <c:v>159.88</c:v>
                </c:pt>
                <c:pt idx="708">
                  <c:v>179.88</c:v>
                </c:pt>
                <c:pt idx="709">
                  <c:v>159.88</c:v>
                </c:pt>
                <c:pt idx="710">
                  <c:v>159.88</c:v>
                </c:pt>
                <c:pt idx="711">
                  <c:v>129.88</c:v>
                </c:pt>
                <c:pt idx="712">
                  <c:v>149.88</c:v>
                </c:pt>
                <c:pt idx="713">
                  <c:v>139.88</c:v>
                </c:pt>
                <c:pt idx="714">
                  <c:v>149.88</c:v>
                </c:pt>
                <c:pt idx="715">
                  <c:v>189.88</c:v>
                </c:pt>
                <c:pt idx="716">
                  <c:v>159.88</c:v>
                </c:pt>
                <c:pt idx="717">
                  <c:v>149.88</c:v>
                </c:pt>
                <c:pt idx="718">
                  <c:v>149.88</c:v>
                </c:pt>
                <c:pt idx="719">
                  <c:v>119.88</c:v>
                </c:pt>
                <c:pt idx="720">
                  <c:v>144.88</c:v>
                </c:pt>
                <c:pt idx="721">
                  <c:v>124.88</c:v>
                </c:pt>
                <c:pt idx="722">
                  <c:v>164.88</c:v>
                </c:pt>
                <c:pt idx="723">
                  <c:v>169.88</c:v>
                </c:pt>
                <c:pt idx="724">
                  <c:v>159.88</c:v>
                </c:pt>
                <c:pt idx="725">
                  <c:v>159.88</c:v>
                </c:pt>
                <c:pt idx="726">
                  <c:v>149.88</c:v>
                </c:pt>
                <c:pt idx="727">
                  <c:v>159.88</c:v>
                </c:pt>
                <c:pt idx="728">
                  <c:v>159.88</c:v>
                </c:pt>
                <c:pt idx="729">
                  <c:v>159.88</c:v>
                </c:pt>
                <c:pt idx="730">
                  <c:v>159.88</c:v>
                </c:pt>
                <c:pt idx="731">
                  <c:v>189.88</c:v>
                </c:pt>
                <c:pt idx="732">
                  <c:v>139.88</c:v>
                </c:pt>
                <c:pt idx="733">
                  <c:v>149.88</c:v>
                </c:pt>
                <c:pt idx="734">
                  <c:v>159.88</c:v>
                </c:pt>
                <c:pt idx="735">
                  <c:v>169.88</c:v>
                </c:pt>
                <c:pt idx="736">
                  <c:v>129.88</c:v>
                </c:pt>
                <c:pt idx="737">
                  <c:v>149.88</c:v>
                </c:pt>
                <c:pt idx="738">
                  <c:v>134.88</c:v>
                </c:pt>
                <c:pt idx="739">
                  <c:v>154.88</c:v>
                </c:pt>
                <c:pt idx="740">
                  <c:v>159.88</c:v>
                </c:pt>
                <c:pt idx="741">
                  <c:v>134.88</c:v>
                </c:pt>
                <c:pt idx="742">
                  <c:v>179.88</c:v>
                </c:pt>
                <c:pt idx="743">
                  <c:v>159.88</c:v>
                </c:pt>
                <c:pt idx="744">
                  <c:v>149.88</c:v>
                </c:pt>
                <c:pt idx="745">
                  <c:v>159.88</c:v>
                </c:pt>
                <c:pt idx="746">
                  <c:v>179.88</c:v>
                </c:pt>
                <c:pt idx="747">
                  <c:v>189.88</c:v>
                </c:pt>
                <c:pt idx="748">
                  <c:v>144.88</c:v>
                </c:pt>
                <c:pt idx="749">
                  <c:v>119.88</c:v>
                </c:pt>
                <c:pt idx="750">
                  <c:v>189.88</c:v>
                </c:pt>
                <c:pt idx="751">
                  <c:v>139.88</c:v>
                </c:pt>
                <c:pt idx="752">
                  <c:v>149.88</c:v>
                </c:pt>
                <c:pt idx="753">
                  <c:v>149.88</c:v>
                </c:pt>
                <c:pt idx="754">
                  <c:v>169.88</c:v>
                </c:pt>
                <c:pt idx="755">
                  <c:v>159.88</c:v>
                </c:pt>
                <c:pt idx="756">
                  <c:v>159.88</c:v>
                </c:pt>
                <c:pt idx="757">
                  <c:v>159.88</c:v>
                </c:pt>
                <c:pt idx="758">
                  <c:v>134.88</c:v>
                </c:pt>
                <c:pt idx="759">
                  <c:v>159.88</c:v>
                </c:pt>
                <c:pt idx="760">
                  <c:v>159.88</c:v>
                </c:pt>
                <c:pt idx="761">
                  <c:v>139.88</c:v>
                </c:pt>
                <c:pt idx="762">
                  <c:v>139.88</c:v>
                </c:pt>
                <c:pt idx="763">
                  <c:v>169.88</c:v>
                </c:pt>
                <c:pt idx="764">
                  <c:v>169.88</c:v>
                </c:pt>
                <c:pt idx="765">
                  <c:v>149.88</c:v>
                </c:pt>
                <c:pt idx="766">
                  <c:v>224.88</c:v>
                </c:pt>
                <c:pt idx="767">
                  <c:v>149.88</c:v>
                </c:pt>
                <c:pt idx="768">
                  <c:v>159.88</c:v>
                </c:pt>
                <c:pt idx="769">
                  <c:v>179.88</c:v>
                </c:pt>
                <c:pt idx="770">
                  <c:v>134.88</c:v>
                </c:pt>
                <c:pt idx="771">
                  <c:v>129.88</c:v>
                </c:pt>
                <c:pt idx="772">
                  <c:v>149.88</c:v>
                </c:pt>
                <c:pt idx="773">
                  <c:v>189.88</c:v>
                </c:pt>
                <c:pt idx="774">
                  <c:v>159.88</c:v>
                </c:pt>
                <c:pt idx="775">
                  <c:v>159.88</c:v>
                </c:pt>
                <c:pt idx="776">
                  <c:v>239.88</c:v>
                </c:pt>
                <c:pt idx="777">
                  <c:v>219.88</c:v>
                </c:pt>
                <c:pt idx="778">
                  <c:v>149.88</c:v>
                </c:pt>
                <c:pt idx="779">
                  <c:v>134.88</c:v>
                </c:pt>
                <c:pt idx="780">
                  <c:v>179.88</c:v>
                </c:pt>
                <c:pt idx="781">
                  <c:v>154.88</c:v>
                </c:pt>
                <c:pt idx="782">
                  <c:v>149.88</c:v>
                </c:pt>
                <c:pt idx="783">
                  <c:v>179.88</c:v>
                </c:pt>
                <c:pt idx="784">
                  <c:v>134.88</c:v>
                </c:pt>
                <c:pt idx="785">
                  <c:v>179.88</c:v>
                </c:pt>
                <c:pt idx="786">
                  <c:v>169.88</c:v>
                </c:pt>
                <c:pt idx="787">
                  <c:v>169.88</c:v>
                </c:pt>
                <c:pt idx="788">
                  <c:v>169.88</c:v>
                </c:pt>
                <c:pt idx="789">
                  <c:v>139.88</c:v>
                </c:pt>
                <c:pt idx="790">
                  <c:v>139.88</c:v>
                </c:pt>
                <c:pt idx="791">
                  <c:v>124.88</c:v>
                </c:pt>
                <c:pt idx="792">
                  <c:v>169.88</c:v>
                </c:pt>
                <c:pt idx="793">
                  <c:v>179.88</c:v>
                </c:pt>
                <c:pt idx="794">
                  <c:v>179.88</c:v>
                </c:pt>
                <c:pt idx="795">
                  <c:v>119.88</c:v>
                </c:pt>
                <c:pt idx="796">
                  <c:v>179.88</c:v>
                </c:pt>
                <c:pt idx="797">
                  <c:v>129.88</c:v>
                </c:pt>
                <c:pt idx="798">
                  <c:v>179.88</c:v>
                </c:pt>
                <c:pt idx="799">
                  <c:v>119.88</c:v>
                </c:pt>
                <c:pt idx="800">
                  <c:v>209.88</c:v>
                </c:pt>
                <c:pt idx="801">
                  <c:v>159.88</c:v>
                </c:pt>
                <c:pt idx="802">
                  <c:v>139.88</c:v>
                </c:pt>
                <c:pt idx="803">
                  <c:v>169.88</c:v>
                </c:pt>
                <c:pt idx="804">
                  <c:v>199.88</c:v>
                </c:pt>
                <c:pt idx="805">
                  <c:v>149.88</c:v>
                </c:pt>
                <c:pt idx="806">
                  <c:v>164.88</c:v>
                </c:pt>
                <c:pt idx="807">
                  <c:v>134.88</c:v>
                </c:pt>
                <c:pt idx="808">
                  <c:v>134.88</c:v>
                </c:pt>
                <c:pt idx="809">
                  <c:v>159.88</c:v>
                </c:pt>
                <c:pt idx="810">
                  <c:v>179.88</c:v>
                </c:pt>
                <c:pt idx="811">
                  <c:v>129.88</c:v>
                </c:pt>
                <c:pt idx="812">
                  <c:v>159.88</c:v>
                </c:pt>
                <c:pt idx="813">
                  <c:v>139.88</c:v>
                </c:pt>
                <c:pt idx="814">
                  <c:v>159.88</c:v>
                </c:pt>
                <c:pt idx="815">
                  <c:v>159.88</c:v>
                </c:pt>
                <c:pt idx="816">
                  <c:v>129.88</c:v>
                </c:pt>
                <c:pt idx="817">
                  <c:v>139.88</c:v>
                </c:pt>
                <c:pt idx="818">
                  <c:v>164.88</c:v>
                </c:pt>
                <c:pt idx="819">
                  <c:v>124.88</c:v>
                </c:pt>
                <c:pt idx="820">
                  <c:v>149.88</c:v>
                </c:pt>
                <c:pt idx="821">
                  <c:v>134.88</c:v>
                </c:pt>
                <c:pt idx="822">
                  <c:v>179.88</c:v>
                </c:pt>
                <c:pt idx="823">
                  <c:v>159.88</c:v>
                </c:pt>
                <c:pt idx="824">
                  <c:v>129.88</c:v>
                </c:pt>
                <c:pt idx="825">
                  <c:v>134.88</c:v>
                </c:pt>
                <c:pt idx="826">
                  <c:v>149.88</c:v>
                </c:pt>
                <c:pt idx="827">
                  <c:v>134.88</c:v>
                </c:pt>
                <c:pt idx="828">
                  <c:v>129.88</c:v>
                </c:pt>
                <c:pt idx="829">
                  <c:v>179.88</c:v>
                </c:pt>
                <c:pt idx="830">
                  <c:v>159.88</c:v>
                </c:pt>
                <c:pt idx="831">
                  <c:v>169.88</c:v>
                </c:pt>
                <c:pt idx="832">
                  <c:v>149.88</c:v>
                </c:pt>
                <c:pt idx="833">
                  <c:v>199.88</c:v>
                </c:pt>
                <c:pt idx="834">
                  <c:v>169.88</c:v>
                </c:pt>
                <c:pt idx="835">
                  <c:v>139.88</c:v>
                </c:pt>
                <c:pt idx="836">
                  <c:v>159.88</c:v>
                </c:pt>
                <c:pt idx="837">
                  <c:v>139.88</c:v>
                </c:pt>
                <c:pt idx="838">
                  <c:v>209.88</c:v>
                </c:pt>
                <c:pt idx="839">
                  <c:v>159.88</c:v>
                </c:pt>
                <c:pt idx="840">
                  <c:v>179.88</c:v>
                </c:pt>
                <c:pt idx="841">
                  <c:v>209.88</c:v>
                </c:pt>
                <c:pt idx="842">
                  <c:v>159.88</c:v>
                </c:pt>
                <c:pt idx="843">
                  <c:v>139.88</c:v>
                </c:pt>
                <c:pt idx="844">
                  <c:v>169.88</c:v>
                </c:pt>
                <c:pt idx="845">
                  <c:v>169.88</c:v>
                </c:pt>
                <c:pt idx="846">
                  <c:v>159.88</c:v>
                </c:pt>
                <c:pt idx="847">
                  <c:v>179.88</c:v>
                </c:pt>
                <c:pt idx="848">
                  <c:v>219.88</c:v>
                </c:pt>
                <c:pt idx="849">
                  <c:v>159.88</c:v>
                </c:pt>
                <c:pt idx="850">
                  <c:v>129.88</c:v>
                </c:pt>
                <c:pt idx="851">
                  <c:v>189.88</c:v>
                </c:pt>
                <c:pt idx="852">
                  <c:v>134.88</c:v>
                </c:pt>
                <c:pt idx="853">
                  <c:v>169.88</c:v>
                </c:pt>
                <c:pt idx="854">
                  <c:v>149.88</c:v>
                </c:pt>
                <c:pt idx="855">
                  <c:v>149.88</c:v>
                </c:pt>
                <c:pt idx="856">
                  <c:v>179.88</c:v>
                </c:pt>
                <c:pt idx="857">
                  <c:v>209.88</c:v>
                </c:pt>
                <c:pt idx="858">
                  <c:v>139.88</c:v>
                </c:pt>
                <c:pt idx="859">
                  <c:v>159.88</c:v>
                </c:pt>
                <c:pt idx="860">
                  <c:v>169.88</c:v>
                </c:pt>
                <c:pt idx="861">
                  <c:v>219.88</c:v>
                </c:pt>
                <c:pt idx="862">
                  <c:v>149.88</c:v>
                </c:pt>
                <c:pt idx="863">
                  <c:v>129.88</c:v>
                </c:pt>
                <c:pt idx="864">
                  <c:v>169.88</c:v>
                </c:pt>
                <c:pt idx="865">
                  <c:v>199.88</c:v>
                </c:pt>
                <c:pt idx="866">
                  <c:v>149.88</c:v>
                </c:pt>
                <c:pt idx="867">
                  <c:v>149.88</c:v>
                </c:pt>
                <c:pt idx="868">
                  <c:v>209.88</c:v>
                </c:pt>
                <c:pt idx="869">
                  <c:v>149.88</c:v>
                </c:pt>
                <c:pt idx="870">
                  <c:v>159.88</c:v>
                </c:pt>
                <c:pt idx="871">
                  <c:v>149.88</c:v>
                </c:pt>
                <c:pt idx="872">
                  <c:v>134.88</c:v>
                </c:pt>
                <c:pt idx="873">
                  <c:v>129.88</c:v>
                </c:pt>
                <c:pt idx="874">
                  <c:v>189.88</c:v>
                </c:pt>
                <c:pt idx="875">
                  <c:v>199.88</c:v>
                </c:pt>
                <c:pt idx="876">
                  <c:v>139.88</c:v>
                </c:pt>
                <c:pt idx="877">
                  <c:v>129.88</c:v>
                </c:pt>
                <c:pt idx="878">
                  <c:v>149.88</c:v>
                </c:pt>
                <c:pt idx="879">
                  <c:v>164.88</c:v>
                </c:pt>
                <c:pt idx="880">
                  <c:v>124.88</c:v>
                </c:pt>
                <c:pt idx="881">
                  <c:v>149.88</c:v>
                </c:pt>
                <c:pt idx="882">
                  <c:v>149.88</c:v>
                </c:pt>
                <c:pt idx="883">
                  <c:v>164.88</c:v>
                </c:pt>
                <c:pt idx="884">
                  <c:v>169.88</c:v>
                </c:pt>
                <c:pt idx="885">
                  <c:v>179.88</c:v>
                </c:pt>
                <c:pt idx="886">
                  <c:v>149.88</c:v>
                </c:pt>
                <c:pt idx="887">
                  <c:v>189.88</c:v>
                </c:pt>
                <c:pt idx="888">
                  <c:v>159.88</c:v>
                </c:pt>
                <c:pt idx="889">
                  <c:v>179.88</c:v>
                </c:pt>
                <c:pt idx="890">
                  <c:v>134.88</c:v>
                </c:pt>
                <c:pt idx="891">
                  <c:v>139.88</c:v>
                </c:pt>
                <c:pt idx="892">
                  <c:v>149.88</c:v>
                </c:pt>
                <c:pt idx="893">
                  <c:v>139.88</c:v>
                </c:pt>
                <c:pt idx="894">
                  <c:v>149.88</c:v>
                </c:pt>
                <c:pt idx="895">
                  <c:v>159.88</c:v>
                </c:pt>
                <c:pt idx="896">
                  <c:v>129.88</c:v>
                </c:pt>
                <c:pt idx="897">
                  <c:v>139.88</c:v>
                </c:pt>
                <c:pt idx="898">
                  <c:v>134.88</c:v>
                </c:pt>
                <c:pt idx="899">
                  <c:v>179.88</c:v>
                </c:pt>
                <c:pt idx="900">
                  <c:v>169.88</c:v>
                </c:pt>
                <c:pt idx="901">
                  <c:v>169.88</c:v>
                </c:pt>
                <c:pt idx="902">
                  <c:v>149.88</c:v>
                </c:pt>
                <c:pt idx="903">
                  <c:v>139.88</c:v>
                </c:pt>
                <c:pt idx="904">
                  <c:v>119.88</c:v>
                </c:pt>
                <c:pt idx="905">
                  <c:v>209.88</c:v>
                </c:pt>
                <c:pt idx="906">
                  <c:v>129.88</c:v>
                </c:pt>
                <c:pt idx="907">
                  <c:v>149.88</c:v>
                </c:pt>
                <c:pt idx="908">
                  <c:v>179.88</c:v>
                </c:pt>
                <c:pt idx="909">
                  <c:v>139.88</c:v>
                </c:pt>
                <c:pt idx="910">
                  <c:v>149.88</c:v>
                </c:pt>
                <c:pt idx="911">
                  <c:v>134.88</c:v>
                </c:pt>
                <c:pt idx="912">
                  <c:v>179.88</c:v>
                </c:pt>
                <c:pt idx="913">
                  <c:v>209.88</c:v>
                </c:pt>
                <c:pt idx="914">
                  <c:v>139.88</c:v>
                </c:pt>
                <c:pt idx="915">
                  <c:v>159.88</c:v>
                </c:pt>
                <c:pt idx="916">
                  <c:v>139.88</c:v>
                </c:pt>
                <c:pt idx="917">
                  <c:v>189.88</c:v>
                </c:pt>
                <c:pt idx="918">
                  <c:v>169.88</c:v>
                </c:pt>
                <c:pt idx="919">
                  <c:v>179.88</c:v>
                </c:pt>
                <c:pt idx="920">
                  <c:v>124.88</c:v>
                </c:pt>
                <c:pt idx="921">
                  <c:v>159.88</c:v>
                </c:pt>
                <c:pt idx="922">
                  <c:v>169.88</c:v>
                </c:pt>
                <c:pt idx="923">
                  <c:v>149.88</c:v>
                </c:pt>
                <c:pt idx="924">
                  <c:v>129.88</c:v>
                </c:pt>
                <c:pt idx="925">
                  <c:v>159.88</c:v>
                </c:pt>
                <c:pt idx="926">
                  <c:v>134.88</c:v>
                </c:pt>
                <c:pt idx="927">
                  <c:v>179.88</c:v>
                </c:pt>
                <c:pt idx="928">
                  <c:v>159.88</c:v>
                </c:pt>
                <c:pt idx="929">
                  <c:v>189.88</c:v>
                </c:pt>
                <c:pt idx="930">
                  <c:v>149.88</c:v>
                </c:pt>
                <c:pt idx="931">
                  <c:v>154.88</c:v>
                </c:pt>
                <c:pt idx="932">
                  <c:v>159.88</c:v>
                </c:pt>
                <c:pt idx="933">
                  <c:v>129.88</c:v>
                </c:pt>
                <c:pt idx="934">
                  <c:v>144.88</c:v>
                </c:pt>
                <c:pt idx="935">
                  <c:v>149.88</c:v>
                </c:pt>
                <c:pt idx="936">
                  <c:v>159.88</c:v>
                </c:pt>
                <c:pt idx="937">
                  <c:v>149.88</c:v>
                </c:pt>
                <c:pt idx="938">
                  <c:v>129.88</c:v>
                </c:pt>
                <c:pt idx="939">
                  <c:v>129.88</c:v>
                </c:pt>
                <c:pt idx="940">
                  <c:v>119.88</c:v>
                </c:pt>
                <c:pt idx="941">
                  <c:v>209.88</c:v>
                </c:pt>
                <c:pt idx="942">
                  <c:v>159.88</c:v>
                </c:pt>
                <c:pt idx="943">
                  <c:v>159.88</c:v>
                </c:pt>
                <c:pt idx="944">
                  <c:v>149.88</c:v>
                </c:pt>
                <c:pt idx="945">
                  <c:v>134.88</c:v>
                </c:pt>
                <c:pt idx="946">
                  <c:v>134.88</c:v>
                </c:pt>
                <c:pt idx="947">
                  <c:v>159.88</c:v>
                </c:pt>
                <c:pt idx="948">
                  <c:v>129.88</c:v>
                </c:pt>
                <c:pt idx="949">
                  <c:v>179.88</c:v>
                </c:pt>
                <c:pt idx="950">
                  <c:v>159.88</c:v>
                </c:pt>
                <c:pt idx="951">
                  <c:v>139.88</c:v>
                </c:pt>
                <c:pt idx="952">
                  <c:v>124.88</c:v>
                </c:pt>
                <c:pt idx="953">
                  <c:v>169.88</c:v>
                </c:pt>
                <c:pt idx="954">
                  <c:v>179.88</c:v>
                </c:pt>
                <c:pt idx="955">
                  <c:v>139.88</c:v>
                </c:pt>
                <c:pt idx="956">
                  <c:v>124.88</c:v>
                </c:pt>
                <c:pt idx="957">
                  <c:v>199.88</c:v>
                </c:pt>
                <c:pt idx="958">
                  <c:v>139.88</c:v>
                </c:pt>
                <c:pt idx="959">
                  <c:v>134.88</c:v>
                </c:pt>
                <c:pt idx="960">
                  <c:v>139.88</c:v>
                </c:pt>
                <c:pt idx="961">
                  <c:v>139.88</c:v>
                </c:pt>
                <c:pt idx="962">
                  <c:v>139.88</c:v>
                </c:pt>
                <c:pt idx="963">
                  <c:v>179.88</c:v>
                </c:pt>
                <c:pt idx="964">
                  <c:v>164.88</c:v>
                </c:pt>
                <c:pt idx="965">
                  <c:v>169.88</c:v>
                </c:pt>
                <c:pt idx="966">
                  <c:v>169.88</c:v>
                </c:pt>
                <c:pt idx="967">
                  <c:v>124.88</c:v>
                </c:pt>
                <c:pt idx="968">
                  <c:v>179.88</c:v>
                </c:pt>
                <c:pt idx="969">
                  <c:v>199.88</c:v>
                </c:pt>
                <c:pt idx="970">
                  <c:v>179.88</c:v>
                </c:pt>
                <c:pt idx="971">
                  <c:v>144.88</c:v>
                </c:pt>
                <c:pt idx="972">
                  <c:v>134.88</c:v>
                </c:pt>
                <c:pt idx="973">
                  <c:v>169.88</c:v>
                </c:pt>
                <c:pt idx="974">
                  <c:v>129.88</c:v>
                </c:pt>
                <c:pt idx="975">
                  <c:v>149.88</c:v>
                </c:pt>
                <c:pt idx="976">
                  <c:v>189.88</c:v>
                </c:pt>
                <c:pt idx="977">
                  <c:v>209.88</c:v>
                </c:pt>
                <c:pt idx="978">
                  <c:v>149.88</c:v>
                </c:pt>
                <c:pt idx="979">
                  <c:v>169.88</c:v>
                </c:pt>
                <c:pt idx="980">
                  <c:v>149.88</c:v>
                </c:pt>
                <c:pt idx="981">
                  <c:v>189.88</c:v>
                </c:pt>
                <c:pt idx="982">
                  <c:v>189.88</c:v>
                </c:pt>
                <c:pt idx="983">
                  <c:v>164.88</c:v>
                </c:pt>
                <c:pt idx="984">
                  <c:v>149.88</c:v>
                </c:pt>
                <c:pt idx="985">
                  <c:v>139.88</c:v>
                </c:pt>
                <c:pt idx="986">
                  <c:v>159.88</c:v>
                </c:pt>
                <c:pt idx="987">
                  <c:v>169.88</c:v>
                </c:pt>
                <c:pt idx="988">
                  <c:v>139.88</c:v>
                </c:pt>
                <c:pt idx="989">
                  <c:v>159.88</c:v>
                </c:pt>
                <c:pt idx="990">
                  <c:v>134.88</c:v>
                </c:pt>
                <c:pt idx="991">
                  <c:v>179.88</c:v>
                </c:pt>
                <c:pt idx="992">
                  <c:v>129.88</c:v>
                </c:pt>
                <c:pt idx="993">
                  <c:v>149.88</c:v>
                </c:pt>
                <c:pt idx="994">
                  <c:v>154.88</c:v>
                </c:pt>
                <c:pt idx="995">
                  <c:v>139.88</c:v>
                </c:pt>
                <c:pt idx="996">
                  <c:v>159.88</c:v>
                </c:pt>
                <c:pt idx="997">
                  <c:v>159.88</c:v>
                </c:pt>
                <c:pt idx="998">
                  <c:v>134.88</c:v>
                </c:pt>
                <c:pt idx="999">
                  <c:v>189.88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5-442C-AF8A-B7ADD59A4C7E}"/>
            </c:ext>
          </c:extLst>
        </c:ser>
        <c:ser>
          <c:idx val="3"/>
          <c:order val="3"/>
          <c:tx>
            <c:strRef>
              <c:f>'Final Analysis (2)'!$Q$7</c:f>
              <c:strCache>
                <c:ptCount val="1"/>
                <c:pt idx="0">
                  <c:v>Sum of L_Pack_revenue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'Final Analysis (2)'!$M$8:$M$1009</c:f>
              <c:strCache>
                <c:ptCount val="1001"/>
                <c:pt idx="0">
                  <c:v>SUB-100962022</c:v>
                </c:pt>
                <c:pt idx="1">
                  <c:v>SUB-101759923</c:v>
                </c:pt>
                <c:pt idx="2">
                  <c:v>SUB-104250558</c:v>
                </c:pt>
                <c:pt idx="3">
                  <c:v>SUB-104899978</c:v>
                </c:pt>
                <c:pt idx="4">
                  <c:v>SUB-105344122</c:v>
                </c:pt>
                <c:pt idx="5">
                  <c:v>SUB-105708050</c:v>
                </c:pt>
                <c:pt idx="6">
                  <c:v>SUB-105878049</c:v>
                </c:pt>
                <c:pt idx="7">
                  <c:v>SUB-107236587</c:v>
                </c:pt>
                <c:pt idx="8">
                  <c:v>SUB-107447811</c:v>
                </c:pt>
                <c:pt idx="9">
                  <c:v>SUB-108305604</c:v>
                </c:pt>
                <c:pt idx="10">
                  <c:v>SUB-108383012</c:v>
                </c:pt>
                <c:pt idx="11">
                  <c:v>SUB-108880090</c:v>
                </c:pt>
                <c:pt idx="12">
                  <c:v>SUB-109824201</c:v>
                </c:pt>
                <c:pt idx="13">
                  <c:v>SUB-111544536</c:v>
                </c:pt>
                <c:pt idx="14">
                  <c:v>SUB-114978551</c:v>
                </c:pt>
                <c:pt idx="15">
                  <c:v>SUB-115048431</c:v>
                </c:pt>
                <c:pt idx="16">
                  <c:v>SUB-115774364</c:v>
                </c:pt>
                <c:pt idx="17">
                  <c:v>SUB-115857885</c:v>
                </c:pt>
                <c:pt idx="18">
                  <c:v>SUB-115928656</c:v>
                </c:pt>
                <c:pt idx="19">
                  <c:v>SUB-117347433</c:v>
                </c:pt>
                <c:pt idx="20">
                  <c:v>SUB-118054916</c:v>
                </c:pt>
                <c:pt idx="21">
                  <c:v>SUB-119238810</c:v>
                </c:pt>
                <c:pt idx="22">
                  <c:v>SUB-122543180</c:v>
                </c:pt>
                <c:pt idx="23">
                  <c:v>SUB-122771504</c:v>
                </c:pt>
                <c:pt idx="24">
                  <c:v>SUB-124374053</c:v>
                </c:pt>
                <c:pt idx="25">
                  <c:v>SUB-125085998</c:v>
                </c:pt>
                <c:pt idx="26">
                  <c:v>SUB-125853271</c:v>
                </c:pt>
                <c:pt idx="27">
                  <c:v>SUB-125947742</c:v>
                </c:pt>
                <c:pt idx="28">
                  <c:v>SUB-128686285</c:v>
                </c:pt>
                <c:pt idx="29">
                  <c:v>SUB-129211068</c:v>
                </c:pt>
                <c:pt idx="30">
                  <c:v>SUB-130906141</c:v>
                </c:pt>
                <c:pt idx="31">
                  <c:v>SUB-130985941</c:v>
                </c:pt>
                <c:pt idx="32">
                  <c:v>SUB-131768269</c:v>
                </c:pt>
                <c:pt idx="33">
                  <c:v>SUB-132311524</c:v>
                </c:pt>
                <c:pt idx="34">
                  <c:v>SUB-132948010</c:v>
                </c:pt>
                <c:pt idx="35">
                  <c:v>SUB-133156503</c:v>
                </c:pt>
                <c:pt idx="36">
                  <c:v>SUB-133802335</c:v>
                </c:pt>
                <c:pt idx="37">
                  <c:v>SUB-133885595</c:v>
                </c:pt>
                <c:pt idx="38">
                  <c:v>SUB-134758655</c:v>
                </c:pt>
                <c:pt idx="39">
                  <c:v>SUB-136181771</c:v>
                </c:pt>
                <c:pt idx="40">
                  <c:v>SUB-136927625</c:v>
                </c:pt>
                <c:pt idx="41">
                  <c:v>SUB-137805061</c:v>
                </c:pt>
                <c:pt idx="42">
                  <c:v>SUB-138372880</c:v>
                </c:pt>
                <c:pt idx="43">
                  <c:v>SUB-138765605</c:v>
                </c:pt>
                <c:pt idx="44">
                  <c:v>SUB-139535508</c:v>
                </c:pt>
                <c:pt idx="45">
                  <c:v>SUB-140130734</c:v>
                </c:pt>
                <c:pt idx="46">
                  <c:v>SUB-140274840</c:v>
                </c:pt>
                <c:pt idx="47">
                  <c:v>SUB-140543044</c:v>
                </c:pt>
                <c:pt idx="48">
                  <c:v>SUB-141752642</c:v>
                </c:pt>
                <c:pt idx="49">
                  <c:v>SUB-141812009</c:v>
                </c:pt>
                <c:pt idx="50">
                  <c:v>SUB-144997740</c:v>
                </c:pt>
                <c:pt idx="51">
                  <c:v>SUB-148106862</c:v>
                </c:pt>
                <c:pt idx="52">
                  <c:v>SUB-149935018</c:v>
                </c:pt>
                <c:pt idx="53">
                  <c:v>SUB-149944814</c:v>
                </c:pt>
                <c:pt idx="54">
                  <c:v>SUB-151074186</c:v>
                </c:pt>
                <c:pt idx="55">
                  <c:v>SUB-153605049</c:v>
                </c:pt>
                <c:pt idx="56">
                  <c:v>SUB-154443930</c:v>
                </c:pt>
                <c:pt idx="57">
                  <c:v>SUB-155033877</c:v>
                </c:pt>
                <c:pt idx="58">
                  <c:v>SUB-155193745</c:v>
                </c:pt>
                <c:pt idx="59">
                  <c:v>SUB-156593807</c:v>
                </c:pt>
                <c:pt idx="60">
                  <c:v>SUB-157801885</c:v>
                </c:pt>
                <c:pt idx="61">
                  <c:v>SUB-158158096</c:v>
                </c:pt>
                <c:pt idx="62">
                  <c:v>SUB-158668755</c:v>
                </c:pt>
                <c:pt idx="63">
                  <c:v>SUB-161595340</c:v>
                </c:pt>
                <c:pt idx="64">
                  <c:v>SUB-162773632</c:v>
                </c:pt>
                <c:pt idx="65">
                  <c:v>SUB-162918606</c:v>
                </c:pt>
                <c:pt idx="66">
                  <c:v>SUB-163559604</c:v>
                </c:pt>
                <c:pt idx="67">
                  <c:v>SUB-163726216</c:v>
                </c:pt>
                <c:pt idx="68">
                  <c:v>SUB-164266931</c:v>
                </c:pt>
                <c:pt idx="69">
                  <c:v>SUB-164426713</c:v>
                </c:pt>
                <c:pt idx="70">
                  <c:v>SUB-164625338</c:v>
                </c:pt>
                <c:pt idx="71">
                  <c:v>SUB-166479353</c:v>
                </c:pt>
                <c:pt idx="72">
                  <c:v>SUB-167014852</c:v>
                </c:pt>
                <c:pt idx="73">
                  <c:v>SUB-170596371</c:v>
                </c:pt>
                <c:pt idx="74">
                  <c:v>SUB-170799987</c:v>
                </c:pt>
                <c:pt idx="75">
                  <c:v>SUB-173204380</c:v>
                </c:pt>
                <c:pt idx="76">
                  <c:v>SUB-173504200</c:v>
                </c:pt>
                <c:pt idx="77">
                  <c:v>SUB-174115462</c:v>
                </c:pt>
                <c:pt idx="78">
                  <c:v>SUB-174157347</c:v>
                </c:pt>
                <c:pt idx="79">
                  <c:v>SUB-175614581</c:v>
                </c:pt>
                <c:pt idx="80">
                  <c:v>SUB-176025871</c:v>
                </c:pt>
                <c:pt idx="81">
                  <c:v>SUB-176247445</c:v>
                </c:pt>
                <c:pt idx="82">
                  <c:v>SUB-178252773</c:v>
                </c:pt>
                <c:pt idx="83">
                  <c:v>SUB-178331796</c:v>
                </c:pt>
                <c:pt idx="84">
                  <c:v>SUB-179882837</c:v>
                </c:pt>
                <c:pt idx="85">
                  <c:v>SUB-180004486</c:v>
                </c:pt>
                <c:pt idx="86">
                  <c:v>SUB-180755363</c:v>
                </c:pt>
                <c:pt idx="87">
                  <c:v>SUB-180855761</c:v>
                </c:pt>
                <c:pt idx="88">
                  <c:v>SUB-182229260</c:v>
                </c:pt>
                <c:pt idx="89">
                  <c:v>SUB-183248249</c:v>
                </c:pt>
                <c:pt idx="90">
                  <c:v>SUB-183864962</c:v>
                </c:pt>
                <c:pt idx="91">
                  <c:v>SUB-184107923</c:v>
                </c:pt>
                <c:pt idx="92">
                  <c:v>SUB-188933333</c:v>
                </c:pt>
                <c:pt idx="93">
                  <c:v>SUB-189021712</c:v>
                </c:pt>
                <c:pt idx="94">
                  <c:v>SUB-190242475</c:v>
                </c:pt>
                <c:pt idx="95">
                  <c:v>SUB-191427278</c:v>
                </c:pt>
                <c:pt idx="96">
                  <c:v>SUB-192200774</c:v>
                </c:pt>
                <c:pt idx="97">
                  <c:v>SUB-193154668</c:v>
                </c:pt>
                <c:pt idx="98">
                  <c:v>SUB-196964363</c:v>
                </c:pt>
                <c:pt idx="99">
                  <c:v>SUB-197921646</c:v>
                </c:pt>
                <c:pt idx="100">
                  <c:v>SUB-199254755</c:v>
                </c:pt>
                <c:pt idx="101">
                  <c:v>SUB-200802321</c:v>
                </c:pt>
                <c:pt idx="102">
                  <c:v>SUB-201456416</c:v>
                </c:pt>
                <c:pt idx="103">
                  <c:v>SUB-201971686</c:v>
                </c:pt>
                <c:pt idx="104">
                  <c:v>SUB-202062368</c:v>
                </c:pt>
                <c:pt idx="105">
                  <c:v>SUB-202373977</c:v>
                </c:pt>
                <c:pt idx="106">
                  <c:v>SUB-202400714</c:v>
                </c:pt>
                <c:pt idx="107">
                  <c:v>SUB-202670917</c:v>
                </c:pt>
                <c:pt idx="108">
                  <c:v>SUB-203031103</c:v>
                </c:pt>
                <c:pt idx="109">
                  <c:v>SUB-203534896</c:v>
                </c:pt>
                <c:pt idx="110">
                  <c:v>SUB-204203706</c:v>
                </c:pt>
                <c:pt idx="111">
                  <c:v>SUB-204591161</c:v>
                </c:pt>
                <c:pt idx="112">
                  <c:v>SUB-205518393</c:v>
                </c:pt>
                <c:pt idx="113">
                  <c:v>SUB-206701024</c:v>
                </c:pt>
                <c:pt idx="114">
                  <c:v>SUB-206963193</c:v>
                </c:pt>
                <c:pt idx="115">
                  <c:v>SUB-207733458</c:v>
                </c:pt>
                <c:pt idx="116">
                  <c:v>SUB-208225819</c:v>
                </c:pt>
                <c:pt idx="117">
                  <c:v>SUB-208757677</c:v>
                </c:pt>
                <c:pt idx="118">
                  <c:v>SUB-209487968</c:v>
                </c:pt>
                <c:pt idx="119">
                  <c:v>SUB-211525379</c:v>
                </c:pt>
                <c:pt idx="120">
                  <c:v>SUB-212418653</c:v>
                </c:pt>
                <c:pt idx="121">
                  <c:v>SUB-212766319</c:v>
                </c:pt>
                <c:pt idx="122">
                  <c:v>SUB-215634383</c:v>
                </c:pt>
                <c:pt idx="123">
                  <c:v>SUB-216583109</c:v>
                </c:pt>
                <c:pt idx="124">
                  <c:v>SUB-217130068</c:v>
                </c:pt>
                <c:pt idx="125">
                  <c:v>SUB-217901839</c:v>
                </c:pt>
                <c:pt idx="126">
                  <c:v>SUB-218602985</c:v>
                </c:pt>
                <c:pt idx="127">
                  <c:v>SUB-218668664</c:v>
                </c:pt>
                <c:pt idx="128">
                  <c:v>SUB-218744914</c:v>
                </c:pt>
                <c:pt idx="129">
                  <c:v>SUB-218872152</c:v>
                </c:pt>
                <c:pt idx="130">
                  <c:v>SUB-219606936</c:v>
                </c:pt>
                <c:pt idx="131">
                  <c:v>SUB-219686190</c:v>
                </c:pt>
                <c:pt idx="132">
                  <c:v>SUB-219938302</c:v>
                </c:pt>
                <c:pt idx="133">
                  <c:v>SUB-220251965</c:v>
                </c:pt>
                <c:pt idx="134">
                  <c:v>SUB-222461062</c:v>
                </c:pt>
                <c:pt idx="135">
                  <c:v>SUB-225086980</c:v>
                </c:pt>
                <c:pt idx="136">
                  <c:v>SUB-225496767</c:v>
                </c:pt>
                <c:pt idx="137">
                  <c:v>SUB-225566086</c:v>
                </c:pt>
                <c:pt idx="138">
                  <c:v>SUB-225852197</c:v>
                </c:pt>
                <c:pt idx="139">
                  <c:v>SUB-227878469</c:v>
                </c:pt>
                <c:pt idx="140">
                  <c:v>SUB-228207247</c:v>
                </c:pt>
                <c:pt idx="141">
                  <c:v>SUB-228214782</c:v>
                </c:pt>
                <c:pt idx="142">
                  <c:v>SUB-228220181</c:v>
                </c:pt>
                <c:pt idx="143">
                  <c:v>SUB-228242118</c:v>
                </c:pt>
                <c:pt idx="144">
                  <c:v>SUB-228650226</c:v>
                </c:pt>
                <c:pt idx="145">
                  <c:v>SUB-229501772</c:v>
                </c:pt>
                <c:pt idx="146">
                  <c:v>SUB-229743300</c:v>
                </c:pt>
                <c:pt idx="147">
                  <c:v>SUB-230563938</c:v>
                </c:pt>
                <c:pt idx="148">
                  <c:v>SUB-231928275</c:v>
                </c:pt>
                <c:pt idx="149">
                  <c:v>SUB-235349480</c:v>
                </c:pt>
                <c:pt idx="150">
                  <c:v>SUB-235796799</c:v>
                </c:pt>
                <c:pt idx="151">
                  <c:v>SUB-237001014</c:v>
                </c:pt>
                <c:pt idx="152">
                  <c:v>SUB-237756053</c:v>
                </c:pt>
                <c:pt idx="153">
                  <c:v>SUB-240238594</c:v>
                </c:pt>
                <c:pt idx="154">
                  <c:v>SUB-240394725</c:v>
                </c:pt>
                <c:pt idx="155">
                  <c:v>SUB-242460300</c:v>
                </c:pt>
                <c:pt idx="156">
                  <c:v>SUB-245634478</c:v>
                </c:pt>
                <c:pt idx="157">
                  <c:v>SUB-246678534</c:v>
                </c:pt>
                <c:pt idx="158">
                  <c:v>SUB-246860497</c:v>
                </c:pt>
                <c:pt idx="159">
                  <c:v>SUB-249687352</c:v>
                </c:pt>
                <c:pt idx="160">
                  <c:v>SUB-254788818</c:v>
                </c:pt>
                <c:pt idx="161">
                  <c:v>SUB-261250969</c:v>
                </c:pt>
                <c:pt idx="162">
                  <c:v>SUB-262027892</c:v>
                </c:pt>
                <c:pt idx="163">
                  <c:v>SUB-266848804</c:v>
                </c:pt>
                <c:pt idx="164">
                  <c:v>SUB-267071852</c:v>
                </c:pt>
                <c:pt idx="165">
                  <c:v>SUB-267386378</c:v>
                </c:pt>
                <c:pt idx="166">
                  <c:v>SUB-268838191</c:v>
                </c:pt>
                <c:pt idx="167">
                  <c:v>SUB-270288096</c:v>
                </c:pt>
                <c:pt idx="168">
                  <c:v>SUB-270674621</c:v>
                </c:pt>
                <c:pt idx="169">
                  <c:v>SUB-271242242</c:v>
                </c:pt>
                <c:pt idx="170">
                  <c:v>SUB-271475571</c:v>
                </c:pt>
                <c:pt idx="171">
                  <c:v>SUB-271793838</c:v>
                </c:pt>
                <c:pt idx="172">
                  <c:v>SUB-272113604</c:v>
                </c:pt>
                <c:pt idx="173">
                  <c:v>SUB-272886164</c:v>
                </c:pt>
                <c:pt idx="174">
                  <c:v>SUB-272928408</c:v>
                </c:pt>
                <c:pt idx="175">
                  <c:v>SUB-273405904</c:v>
                </c:pt>
                <c:pt idx="176">
                  <c:v>SUB-275007520</c:v>
                </c:pt>
                <c:pt idx="177">
                  <c:v>SUB-275406642</c:v>
                </c:pt>
                <c:pt idx="178">
                  <c:v>SUB-275599312</c:v>
                </c:pt>
                <c:pt idx="179">
                  <c:v>SUB-277070219</c:v>
                </c:pt>
                <c:pt idx="180">
                  <c:v>SUB-277326592</c:v>
                </c:pt>
                <c:pt idx="181">
                  <c:v>SUB-279367285</c:v>
                </c:pt>
                <c:pt idx="182">
                  <c:v>SUB-280254393</c:v>
                </c:pt>
                <c:pt idx="183">
                  <c:v>SUB-281716581</c:v>
                </c:pt>
                <c:pt idx="184">
                  <c:v>SUB-282064203</c:v>
                </c:pt>
                <c:pt idx="185">
                  <c:v>SUB-282958758</c:v>
                </c:pt>
                <c:pt idx="186">
                  <c:v>SUB-285568742</c:v>
                </c:pt>
                <c:pt idx="187">
                  <c:v>SUB-285728161</c:v>
                </c:pt>
                <c:pt idx="188">
                  <c:v>SUB-286031574</c:v>
                </c:pt>
                <c:pt idx="189">
                  <c:v>SUB-287045108</c:v>
                </c:pt>
                <c:pt idx="190">
                  <c:v>SUB-288107691</c:v>
                </c:pt>
                <c:pt idx="191">
                  <c:v>SUB-288241000</c:v>
                </c:pt>
                <c:pt idx="192">
                  <c:v>SUB-289127631</c:v>
                </c:pt>
                <c:pt idx="193">
                  <c:v>SUB-289264001</c:v>
                </c:pt>
                <c:pt idx="194">
                  <c:v>SUB-289861162</c:v>
                </c:pt>
                <c:pt idx="195">
                  <c:v>SUB-291015517</c:v>
                </c:pt>
                <c:pt idx="196">
                  <c:v>SUB-294859069</c:v>
                </c:pt>
                <c:pt idx="197">
                  <c:v>SUB-294881232</c:v>
                </c:pt>
                <c:pt idx="198">
                  <c:v>SUB-296219261</c:v>
                </c:pt>
                <c:pt idx="199">
                  <c:v>SUB-297116772</c:v>
                </c:pt>
                <c:pt idx="200">
                  <c:v>SUB-298748911</c:v>
                </c:pt>
                <c:pt idx="201">
                  <c:v>SUB-298853617</c:v>
                </c:pt>
                <c:pt idx="202">
                  <c:v>SUB-299074795</c:v>
                </c:pt>
                <c:pt idx="203">
                  <c:v>SUB-299496586</c:v>
                </c:pt>
                <c:pt idx="204">
                  <c:v>SUB-299557135</c:v>
                </c:pt>
                <c:pt idx="205">
                  <c:v>SUB-299657173</c:v>
                </c:pt>
                <c:pt idx="206">
                  <c:v>SUB-299979974</c:v>
                </c:pt>
                <c:pt idx="207">
                  <c:v>SUB-300776769</c:v>
                </c:pt>
                <c:pt idx="208">
                  <c:v>SUB-303795801</c:v>
                </c:pt>
                <c:pt idx="209">
                  <c:v>SUB-304251046</c:v>
                </c:pt>
                <c:pt idx="210">
                  <c:v>SUB-305375874</c:v>
                </c:pt>
                <c:pt idx="211">
                  <c:v>SUB-305581564</c:v>
                </c:pt>
                <c:pt idx="212">
                  <c:v>SUB-306524359</c:v>
                </c:pt>
                <c:pt idx="213">
                  <c:v>SUB-307176606</c:v>
                </c:pt>
                <c:pt idx="214">
                  <c:v>SUB-308983041</c:v>
                </c:pt>
                <c:pt idx="215">
                  <c:v>SUB-309284306</c:v>
                </c:pt>
                <c:pt idx="216">
                  <c:v>SUB-309329577</c:v>
                </c:pt>
                <c:pt idx="217">
                  <c:v>SUB-311415386</c:v>
                </c:pt>
                <c:pt idx="218">
                  <c:v>SUB-311733132</c:v>
                </c:pt>
                <c:pt idx="219">
                  <c:v>SUB-314510883</c:v>
                </c:pt>
                <c:pt idx="220">
                  <c:v>SUB-314616771</c:v>
                </c:pt>
                <c:pt idx="221">
                  <c:v>SUB-316698812</c:v>
                </c:pt>
                <c:pt idx="222">
                  <c:v>SUB-316843248</c:v>
                </c:pt>
                <c:pt idx="223">
                  <c:v>SUB-316894757</c:v>
                </c:pt>
                <c:pt idx="224">
                  <c:v>SUB-317315009</c:v>
                </c:pt>
                <c:pt idx="225">
                  <c:v>SUB-317457117</c:v>
                </c:pt>
                <c:pt idx="226">
                  <c:v>SUB-317961017</c:v>
                </c:pt>
                <c:pt idx="227">
                  <c:v>SUB-318287098</c:v>
                </c:pt>
                <c:pt idx="228">
                  <c:v>SUB-318504688</c:v>
                </c:pt>
                <c:pt idx="229">
                  <c:v>SUB-320112847</c:v>
                </c:pt>
                <c:pt idx="230">
                  <c:v>SUB-322141261</c:v>
                </c:pt>
                <c:pt idx="231">
                  <c:v>SUB-322723550</c:v>
                </c:pt>
                <c:pt idx="232">
                  <c:v>SUB-323045240</c:v>
                </c:pt>
                <c:pt idx="233">
                  <c:v>SUB-323602023</c:v>
                </c:pt>
                <c:pt idx="234">
                  <c:v>SUB-324830159</c:v>
                </c:pt>
                <c:pt idx="235">
                  <c:v>SUB-325289139</c:v>
                </c:pt>
                <c:pt idx="236">
                  <c:v>SUB-327259441</c:v>
                </c:pt>
                <c:pt idx="237">
                  <c:v>SUB-327629905</c:v>
                </c:pt>
                <c:pt idx="238">
                  <c:v>SUB-328238031</c:v>
                </c:pt>
                <c:pt idx="239">
                  <c:v>SUB-328765738</c:v>
                </c:pt>
                <c:pt idx="240">
                  <c:v>SUB-328961830</c:v>
                </c:pt>
                <c:pt idx="241">
                  <c:v>SUB-329709858</c:v>
                </c:pt>
                <c:pt idx="242">
                  <c:v>SUB-330475978</c:v>
                </c:pt>
                <c:pt idx="243">
                  <c:v>SUB-330754748</c:v>
                </c:pt>
                <c:pt idx="244">
                  <c:v>SUB-332277195</c:v>
                </c:pt>
                <c:pt idx="245">
                  <c:v>SUB-333371847</c:v>
                </c:pt>
                <c:pt idx="246">
                  <c:v>SUB-336353138</c:v>
                </c:pt>
                <c:pt idx="247">
                  <c:v>SUB-336775953</c:v>
                </c:pt>
                <c:pt idx="248">
                  <c:v>SUB-338735129</c:v>
                </c:pt>
                <c:pt idx="249">
                  <c:v>SUB-339133739</c:v>
                </c:pt>
                <c:pt idx="250">
                  <c:v>SUB-339269488</c:v>
                </c:pt>
                <c:pt idx="251">
                  <c:v>SUB-339293065</c:v>
                </c:pt>
                <c:pt idx="252">
                  <c:v>SUB-340064591</c:v>
                </c:pt>
                <c:pt idx="253">
                  <c:v>SUB-340441776</c:v>
                </c:pt>
                <c:pt idx="254">
                  <c:v>SUB-340709565</c:v>
                </c:pt>
                <c:pt idx="255">
                  <c:v>SUB-340892251</c:v>
                </c:pt>
                <c:pt idx="256">
                  <c:v>SUB-342306778</c:v>
                </c:pt>
                <c:pt idx="257">
                  <c:v>SUB-342430878</c:v>
                </c:pt>
                <c:pt idx="258">
                  <c:v>SUB-342532843</c:v>
                </c:pt>
                <c:pt idx="259">
                  <c:v>SUB-345750604</c:v>
                </c:pt>
                <c:pt idx="260">
                  <c:v>SUB-346596292</c:v>
                </c:pt>
                <c:pt idx="261">
                  <c:v>SUB-349437087</c:v>
                </c:pt>
                <c:pt idx="262">
                  <c:v>SUB-349792514</c:v>
                </c:pt>
                <c:pt idx="263">
                  <c:v>SUB-350741197</c:v>
                </c:pt>
                <c:pt idx="264">
                  <c:v>SUB-351593874</c:v>
                </c:pt>
                <c:pt idx="265">
                  <c:v>SUB-351734553</c:v>
                </c:pt>
                <c:pt idx="266">
                  <c:v>SUB-351850519</c:v>
                </c:pt>
                <c:pt idx="267">
                  <c:v>SUB-354672872</c:v>
                </c:pt>
                <c:pt idx="268">
                  <c:v>SUB-355907481</c:v>
                </c:pt>
                <c:pt idx="269">
                  <c:v>SUB-356580869</c:v>
                </c:pt>
                <c:pt idx="270">
                  <c:v>SUB-356990844</c:v>
                </c:pt>
                <c:pt idx="271">
                  <c:v>SUB-358430392</c:v>
                </c:pt>
                <c:pt idx="272">
                  <c:v>SUB-358463339</c:v>
                </c:pt>
                <c:pt idx="273">
                  <c:v>SUB-361684083</c:v>
                </c:pt>
                <c:pt idx="274">
                  <c:v>SUB-362296268</c:v>
                </c:pt>
                <c:pt idx="275">
                  <c:v>SUB-363977113</c:v>
                </c:pt>
                <c:pt idx="276">
                  <c:v>SUB-364277756</c:v>
                </c:pt>
                <c:pt idx="277">
                  <c:v>SUB-366345085</c:v>
                </c:pt>
                <c:pt idx="278">
                  <c:v>SUB-366762189</c:v>
                </c:pt>
                <c:pt idx="279">
                  <c:v>SUB-368610366</c:v>
                </c:pt>
                <c:pt idx="280">
                  <c:v>SUB-369268820</c:v>
                </c:pt>
                <c:pt idx="281">
                  <c:v>SUB-370666838</c:v>
                </c:pt>
                <c:pt idx="282">
                  <c:v>SUB-371614234</c:v>
                </c:pt>
                <c:pt idx="283">
                  <c:v>SUB-373082538</c:v>
                </c:pt>
                <c:pt idx="284">
                  <c:v>SUB-376230082</c:v>
                </c:pt>
                <c:pt idx="285">
                  <c:v>SUB-376808909</c:v>
                </c:pt>
                <c:pt idx="286">
                  <c:v>SUB-377059302</c:v>
                </c:pt>
                <c:pt idx="287">
                  <c:v>SUB-378062748</c:v>
                </c:pt>
                <c:pt idx="288">
                  <c:v>SUB-378333797</c:v>
                </c:pt>
                <c:pt idx="289">
                  <c:v>SUB-381117118</c:v>
                </c:pt>
                <c:pt idx="290">
                  <c:v>SUB-384428935</c:v>
                </c:pt>
                <c:pt idx="291">
                  <c:v>SUB-385309023</c:v>
                </c:pt>
                <c:pt idx="292">
                  <c:v>SUB-385904284</c:v>
                </c:pt>
                <c:pt idx="293">
                  <c:v>SUB-386129133</c:v>
                </c:pt>
                <c:pt idx="294">
                  <c:v>SUB-389090823</c:v>
                </c:pt>
                <c:pt idx="295">
                  <c:v>SUB-389454224</c:v>
                </c:pt>
                <c:pt idx="296">
                  <c:v>SUB-389921696</c:v>
                </c:pt>
                <c:pt idx="297">
                  <c:v>SUB-390554238</c:v>
                </c:pt>
                <c:pt idx="298">
                  <c:v>SUB-391629132</c:v>
                </c:pt>
                <c:pt idx="299">
                  <c:v>SUB-391733824</c:v>
                </c:pt>
                <c:pt idx="300">
                  <c:v>SUB-393521707</c:v>
                </c:pt>
                <c:pt idx="301">
                  <c:v>SUB-393652004</c:v>
                </c:pt>
                <c:pt idx="302">
                  <c:v>SUB-393954791</c:v>
                </c:pt>
                <c:pt idx="303">
                  <c:v>SUB-396285737</c:v>
                </c:pt>
                <c:pt idx="304">
                  <c:v>SUB-396587826</c:v>
                </c:pt>
                <c:pt idx="305">
                  <c:v>SUB-396904869</c:v>
                </c:pt>
                <c:pt idx="306">
                  <c:v>SUB-397184274</c:v>
                </c:pt>
                <c:pt idx="307">
                  <c:v>SUB-398146050</c:v>
                </c:pt>
                <c:pt idx="308">
                  <c:v>SUB-398165710</c:v>
                </c:pt>
                <c:pt idx="309">
                  <c:v>SUB-398216069</c:v>
                </c:pt>
                <c:pt idx="310">
                  <c:v>SUB-398226688</c:v>
                </c:pt>
                <c:pt idx="311">
                  <c:v>SUB-399899189</c:v>
                </c:pt>
                <c:pt idx="312">
                  <c:v>SUB-400178402</c:v>
                </c:pt>
                <c:pt idx="313">
                  <c:v>SUB-402214203</c:v>
                </c:pt>
                <c:pt idx="314">
                  <c:v>SUB-402340183</c:v>
                </c:pt>
                <c:pt idx="315">
                  <c:v>SUB-402704839</c:v>
                </c:pt>
                <c:pt idx="316">
                  <c:v>SUB-402724460</c:v>
                </c:pt>
                <c:pt idx="317">
                  <c:v>SUB-403529765</c:v>
                </c:pt>
                <c:pt idx="318">
                  <c:v>SUB-405826209</c:v>
                </c:pt>
                <c:pt idx="319">
                  <c:v>SUB-406455661</c:v>
                </c:pt>
                <c:pt idx="320">
                  <c:v>SUB-407300704</c:v>
                </c:pt>
                <c:pt idx="321">
                  <c:v>SUB-409131512</c:v>
                </c:pt>
                <c:pt idx="322">
                  <c:v>SUB-412270559</c:v>
                </c:pt>
                <c:pt idx="323">
                  <c:v>SUB-412447043</c:v>
                </c:pt>
                <c:pt idx="324">
                  <c:v>SUB-413704181</c:v>
                </c:pt>
                <c:pt idx="325">
                  <c:v>SUB-414114481</c:v>
                </c:pt>
                <c:pt idx="326">
                  <c:v>SUB-414448259</c:v>
                </c:pt>
                <c:pt idx="327">
                  <c:v>SUB-415448540</c:v>
                </c:pt>
                <c:pt idx="328">
                  <c:v>SUB-416079609</c:v>
                </c:pt>
                <c:pt idx="329">
                  <c:v>SUB-417958675</c:v>
                </c:pt>
                <c:pt idx="330">
                  <c:v>SUB-420343521</c:v>
                </c:pt>
                <c:pt idx="331">
                  <c:v>SUB-421465545</c:v>
                </c:pt>
                <c:pt idx="332">
                  <c:v>SUB-421938177</c:v>
                </c:pt>
                <c:pt idx="333">
                  <c:v>SUB-425076361</c:v>
                </c:pt>
                <c:pt idx="334">
                  <c:v>SUB-425606111</c:v>
                </c:pt>
                <c:pt idx="335">
                  <c:v>SUB-426183240</c:v>
                </c:pt>
                <c:pt idx="336">
                  <c:v>SUB-426328153</c:v>
                </c:pt>
                <c:pt idx="337">
                  <c:v>SUB-430892864</c:v>
                </c:pt>
                <c:pt idx="338">
                  <c:v>SUB-431226390</c:v>
                </c:pt>
                <c:pt idx="339">
                  <c:v>SUB-433027906</c:v>
                </c:pt>
                <c:pt idx="340">
                  <c:v>SUB-433972158</c:v>
                </c:pt>
                <c:pt idx="341">
                  <c:v>SUB-434190092</c:v>
                </c:pt>
                <c:pt idx="342">
                  <c:v>SUB-434340682</c:v>
                </c:pt>
                <c:pt idx="343">
                  <c:v>SUB-436350881</c:v>
                </c:pt>
                <c:pt idx="344">
                  <c:v>SUB-437419855</c:v>
                </c:pt>
                <c:pt idx="345">
                  <c:v>SUB-438173731</c:v>
                </c:pt>
                <c:pt idx="346">
                  <c:v>SUB-438453562</c:v>
                </c:pt>
                <c:pt idx="347">
                  <c:v>SUB-440630499</c:v>
                </c:pt>
                <c:pt idx="348">
                  <c:v>SUB-441430236</c:v>
                </c:pt>
                <c:pt idx="349">
                  <c:v>SUB-442019541</c:v>
                </c:pt>
                <c:pt idx="350">
                  <c:v>SUB-443168735</c:v>
                </c:pt>
                <c:pt idx="351">
                  <c:v>SUB-444437421</c:v>
                </c:pt>
                <c:pt idx="352">
                  <c:v>SUB-445079670</c:v>
                </c:pt>
                <c:pt idx="353">
                  <c:v>SUB-447155226</c:v>
                </c:pt>
                <c:pt idx="354">
                  <c:v>SUB-447898544</c:v>
                </c:pt>
                <c:pt idx="355">
                  <c:v>SUB-450303786</c:v>
                </c:pt>
                <c:pt idx="356">
                  <c:v>SUB-453535445</c:v>
                </c:pt>
                <c:pt idx="357">
                  <c:v>SUB-454222904</c:v>
                </c:pt>
                <c:pt idx="358">
                  <c:v>SUB-454422022</c:v>
                </c:pt>
                <c:pt idx="359">
                  <c:v>SUB-455005212</c:v>
                </c:pt>
                <c:pt idx="360">
                  <c:v>SUB-457526024</c:v>
                </c:pt>
                <c:pt idx="361">
                  <c:v>SUB-459024696</c:v>
                </c:pt>
                <c:pt idx="362">
                  <c:v>SUB-459676307</c:v>
                </c:pt>
                <c:pt idx="363">
                  <c:v>SUB-460053662</c:v>
                </c:pt>
                <c:pt idx="364">
                  <c:v>SUB-460252473</c:v>
                </c:pt>
                <c:pt idx="365">
                  <c:v>SUB-460442042</c:v>
                </c:pt>
                <c:pt idx="366">
                  <c:v>SUB-460861811</c:v>
                </c:pt>
                <c:pt idx="367">
                  <c:v>SUB-461192198</c:v>
                </c:pt>
                <c:pt idx="368">
                  <c:v>SUB-463410899</c:v>
                </c:pt>
                <c:pt idx="369">
                  <c:v>SUB-463600975</c:v>
                </c:pt>
                <c:pt idx="370">
                  <c:v>SUB-465227725</c:v>
                </c:pt>
                <c:pt idx="371">
                  <c:v>SUB-466144132</c:v>
                </c:pt>
                <c:pt idx="372">
                  <c:v>SUB-467104235</c:v>
                </c:pt>
                <c:pt idx="373">
                  <c:v>SUB-467170926</c:v>
                </c:pt>
                <c:pt idx="374">
                  <c:v>SUB-467824339</c:v>
                </c:pt>
                <c:pt idx="375">
                  <c:v>SUB-470088303</c:v>
                </c:pt>
                <c:pt idx="376">
                  <c:v>SUB-472333112</c:v>
                </c:pt>
                <c:pt idx="377">
                  <c:v>SUB-472605395</c:v>
                </c:pt>
                <c:pt idx="378">
                  <c:v>SUB-473325999</c:v>
                </c:pt>
                <c:pt idx="379">
                  <c:v>SUB-473973371</c:v>
                </c:pt>
                <c:pt idx="380">
                  <c:v>SUB-474017666</c:v>
                </c:pt>
                <c:pt idx="381">
                  <c:v>SUB-474945743</c:v>
                </c:pt>
                <c:pt idx="382">
                  <c:v>SUB-475178203</c:v>
                </c:pt>
                <c:pt idx="383">
                  <c:v>SUB-475645336</c:v>
                </c:pt>
                <c:pt idx="384">
                  <c:v>SUB-475665050</c:v>
                </c:pt>
                <c:pt idx="385">
                  <c:v>SUB-475845220</c:v>
                </c:pt>
                <c:pt idx="386">
                  <c:v>SUB-477202880</c:v>
                </c:pt>
                <c:pt idx="387">
                  <c:v>SUB-479666822</c:v>
                </c:pt>
                <c:pt idx="388">
                  <c:v>SUB-479883432</c:v>
                </c:pt>
                <c:pt idx="389">
                  <c:v>SUB-480054298</c:v>
                </c:pt>
                <c:pt idx="390">
                  <c:v>SUB-481846870</c:v>
                </c:pt>
                <c:pt idx="391">
                  <c:v>SUB-482188273</c:v>
                </c:pt>
                <c:pt idx="392">
                  <c:v>SUB-482672608</c:v>
                </c:pt>
                <c:pt idx="393">
                  <c:v>SUB-483500594</c:v>
                </c:pt>
                <c:pt idx="394">
                  <c:v>SUB-484309889</c:v>
                </c:pt>
                <c:pt idx="395">
                  <c:v>SUB-484544594</c:v>
                </c:pt>
                <c:pt idx="396">
                  <c:v>SUB-485321180</c:v>
                </c:pt>
                <c:pt idx="397">
                  <c:v>SUB-485948895</c:v>
                </c:pt>
                <c:pt idx="398">
                  <c:v>SUB-488621688</c:v>
                </c:pt>
                <c:pt idx="399">
                  <c:v>SUB-488650282</c:v>
                </c:pt>
                <c:pt idx="400">
                  <c:v>SUB-489079307</c:v>
                </c:pt>
                <c:pt idx="401">
                  <c:v>SUB-489750991</c:v>
                </c:pt>
                <c:pt idx="402">
                  <c:v>SUB-489858448</c:v>
                </c:pt>
                <c:pt idx="403">
                  <c:v>SUB-492955131</c:v>
                </c:pt>
                <c:pt idx="404">
                  <c:v>SUB-493510728</c:v>
                </c:pt>
                <c:pt idx="405">
                  <c:v>SUB-494068818</c:v>
                </c:pt>
                <c:pt idx="406">
                  <c:v>SUB-494201721</c:v>
                </c:pt>
                <c:pt idx="407">
                  <c:v>SUB-495586423</c:v>
                </c:pt>
                <c:pt idx="408">
                  <c:v>SUB-496325643</c:v>
                </c:pt>
                <c:pt idx="409">
                  <c:v>SUB-496839023</c:v>
                </c:pt>
                <c:pt idx="410">
                  <c:v>SUB-496861422</c:v>
                </c:pt>
                <c:pt idx="411">
                  <c:v>SUB-499534925</c:v>
                </c:pt>
                <c:pt idx="412">
                  <c:v>SUB-500229881</c:v>
                </c:pt>
                <c:pt idx="413">
                  <c:v>SUB-501322148</c:v>
                </c:pt>
                <c:pt idx="414">
                  <c:v>SUB-502838987</c:v>
                </c:pt>
                <c:pt idx="415">
                  <c:v>SUB-503724926</c:v>
                </c:pt>
                <c:pt idx="416">
                  <c:v>SUB-503817529</c:v>
                </c:pt>
                <c:pt idx="417">
                  <c:v>SUB-505596950</c:v>
                </c:pt>
                <c:pt idx="418">
                  <c:v>SUB-507170513</c:v>
                </c:pt>
                <c:pt idx="419">
                  <c:v>SUB-508570722</c:v>
                </c:pt>
                <c:pt idx="420">
                  <c:v>SUB-508589057</c:v>
                </c:pt>
                <c:pt idx="421">
                  <c:v>SUB-508620134</c:v>
                </c:pt>
                <c:pt idx="422">
                  <c:v>SUB-509441380</c:v>
                </c:pt>
                <c:pt idx="423">
                  <c:v>SUB-509627993</c:v>
                </c:pt>
                <c:pt idx="424">
                  <c:v>SUB-510071354</c:v>
                </c:pt>
                <c:pt idx="425">
                  <c:v>SUB-510644427</c:v>
                </c:pt>
                <c:pt idx="426">
                  <c:v>SUB-511055333</c:v>
                </c:pt>
                <c:pt idx="427">
                  <c:v>SUB-511743673</c:v>
                </c:pt>
                <c:pt idx="428">
                  <c:v>SUB-513092668</c:v>
                </c:pt>
                <c:pt idx="429">
                  <c:v>SUB-513817677</c:v>
                </c:pt>
                <c:pt idx="430">
                  <c:v>SUB-516055456</c:v>
                </c:pt>
                <c:pt idx="431">
                  <c:v>SUB-516202229</c:v>
                </c:pt>
                <c:pt idx="432">
                  <c:v>SUB-516897124</c:v>
                </c:pt>
                <c:pt idx="433">
                  <c:v>SUB-517258009</c:v>
                </c:pt>
                <c:pt idx="434">
                  <c:v>SUB-518704321</c:v>
                </c:pt>
                <c:pt idx="435">
                  <c:v>SUB-518709102</c:v>
                </c:pt>
                <c:pt idx="436">
                  <c:v>SUB-520337413</c:v>
                </c:pt>
                <c:pt idx="437">
                  <c:v>SUB-521321411</c:v>
                </c:pt>
                <c:pt idx="438">
                  <c:v>SUB-521977517</c:v>
                </c:pt>
                <c:pt idx="439">
                  <c:v>SUB-522380396</c:v>
                </c:pt>
                <c:pt idx="440">
                  <c:v>SUB-522523441</c:v>
                </c:pt>
                <c:pt idx="441">
                  <c:v>SUB-522709910</c:v>
                </c:pt>
                <c:pt idx="442">
                  <c:v>SUB-523709658</c:v>
                </c:pt>
                <c:pt idx="443">
                  <c:v>SUB-524488595</c:v>
                </c:pt>
                <c:pt idx="444">
                  <c:v>SUB-526570802</c:v>
                </c:pt>
                <c:pt idx="445">
                  <c:v>SUB-527906456</c:v>
                </c:pt>
                <c:pt idx="446">
                  <c:v>SUB-528516155</c:v>
                </c:pt>
                <c:pt idx="447">
                  <c:v>SUB-528930627</c:v>
                </c:pt>
                <c:pt idx="448">
                  <c:v>SUB-529642764</c:v>
                </c:pt>
                <c:pt idx="449">
                  <c:v>SUB-532328450</c:v>
                </c:pt>
                <c:pt idx="450">
                  <c:v>SUB-532540881</c:v>
                </c:pt>
                <c:pt idx="451">
                  <c:v>SUB-532543280</c:v>
                </c:pt>
                <c:pt idx="452">
                  <c:v>SUB-532632857</c:v>
                </c:pt>
                <c:pt idx="453">
                  <c:v>SUB-533645978</c:v>
                </c:pt>
                <c:pt idx="454">
                  <c:v>SUB-534179138</c:v>
                </c:pt>
                <c:pt idx="455">
                  <c:v>SUB-534492024</c:v>
                </c:pt>
                <c:pt idx="456">
                  <c:v>SUB-534561318</c:v>
                </c:pt>
                <c:pt idx="457">
                  <c:v>SUB-534799404</c:v>
                </c:pt>
                <c:pt idx="458">
                  <c:v>SUB-536122081</c:v>
                </c:pt>
                <c:pt idx="459">
                  <c:v>SUB-537734623</c:v>
                </c:pt>
                <c:pt idx="460">
                  <c:v>SUB-537834271</c:v>
                </c:pt>
                <c:pt idx="461">
                  <c:v>SUB-538425944</c:v>
                </c:pt>
                <c:pt idx="462">
                  <c:v>SUB-539060688</c:v>
                </c:pt>
                <c:pt idx="463">
                  <c:v>SUB-541532292</c:v>
                </c:pt>
                <c:pt idx="464">
                  <c:v>SUB-541778579</c:v>
                </c:pt>
                <c:pt idx="465">
                  <c:v>SUB-544165523</c:v>
                </c:pt>
                <c:pt idx="466">
                  <c:v>SUB-545952317</c:v>
                </c:pt>
                <c:pt idx="467">
                  <c:v>SUB-546490543</c:v>
                </c:pt>
                <c:pt idx="468">
                  <c:v>SUB-548780093</c:v>
                </c:pt>
                <c:pt idx="469">
                  <c:v>SUB-551223683</c:v>
                </c:pt>
                <c:pt idx="470">
                  <c:v>SUB-551425603</c:v>
                </c:pt>
                <c:pt idx="471">
                  <c:v>SUB-553824883</c:v>
                </c:pt>
                <c:pt idx="472">
                  <c:v>SUB-555622338</c:v>
                </c:pt>
                <c:pt idx="473">
                  <c:v>SUB-555691975</c:v>
                </c:pt>
                <c:pt idx="474">
                  <c:v>SUB-556001735</c:v>
                </c:pt>
                <c:pt idx="475">
                  <c:v>SUB-556045737</c:v>
                </c:pt>
                <c:pt idx="476">
                  <c:v>SUB-556702976</c:v>
                </c:pt>
                <c:pt idx="477">
                  <c:v>SUB-559395406</c:v>
                </c:pt>
                <c:pt idx="478">
                  <c:v>SUB-560246731</c:v>
                </c:pt>
                <c:pt idx="479">
                  <c:v>SUB-560808878</c:v>
                </c:pt>
                <c:pt idx="480">
                  <c:v>SUB-561203582</c:v>
                </c:pt>
                <c:pt idx="481">
                  <c:v>SUB-563054477</c:v>
                </c:pt>
                <c:pt idx="482">
                  <c:v>SUB-563494478</c:v>
                </c:pt>
                <c:pt idx="483">
                  <c:v>SUB-563571445</c:v>
                </c:pt>
                <c:pt idx="484">
                  <c:v>SUB-564580889</c:v>
                </c:pt>
                <c:pt idx="485">
                  <c:v>SUB-566132819</c:v>
                </c:pt>
                <c:pt idx="486">
                  <c:v>SUB-567205507</c:v>
                </c:pt>
                <c:pt idx="487">
                  <c:v>SUB-567237651</c:v>
                </c:pt>
                <c:pt idx="488">
                  <c:v>SUB-567411882</c:v>
                </c:pt>
                <c:pt idx="489">
                  <c:v>SUB-568678778</c:v>
                </c:pt>
                <c:pt idx="490">
                  <c:v>SUB-569682721</c:v>
                </c:pt>
                <c:pt idx="491">
                  <c:v>SUB-570327291</c:v>
                </c:pt>
                <c:pt idx="492">
                  <c:v>SUB-571036263</c:v>
                </c:pt>
                <c:pt idx="493">
                  <c:v>SUB-572851833</c:v>
                </c:pt>
                <c:pt idx="494">
                  <c:v>SUB-573109892</c:v>
                </c:pt>
                <c:pt idx="495">
                  <c:v>SUB-573734959</c:v>
                </c:pt>
                <c:pt idx="496">
                  <c:v>SUB-575197844</c:v>
                </c:pt>
                <c:pt idx="497">
                  <c:v>SUB-575217937</c:v>
                </c:pt>
                <c:pt idx="498">
                  <c:v>SUB-575879069</c:v>
                </c:pt>
                <c:pt idx="499">
                  <c:v>SUB-580321085</c:v>
                </c:pt>
                <c:pt idx="500">
                  <c:v>SUB-581909213</c:v>
                </c:pt>
                <c:pt idx="501">
                  <c:v>SUB-582636505</c:v>
                </c:pt>
                <c:pt idx="502">
                  <c:v>SUB-584347583</c:v>
                </c:pt>
                <c:pt idx="503">
                  <c:v>SUB-587855760</c:v>
                </c:pt>
                <c:pt idx="504">
                  <c:v>SUB-587875037</c:v>
                </c:pt>
                <c:pt idx="505">
                  <c:v>SUB-589408412</c:v>
                </c:pt>
                <c:pt idx="506">
                  <c:v>SUB-591165247</c:v>
                </c:pt>
                <c:pt idx="507">
                  <c:v>SUB-592358144</c:v>
                </c:pt>
                <c:pt idx="508">
                  <c:v>SUB-592522805</c:v>
                </c:pt>
                <c:pt idx="509">
                  <c:v>SUB-592638226</c:v>
                </c:pt>
                <c:pt idx="510">
                  <c:v>SUB-594724438</c:v>
                </c:pt>
                <c:pt idx="511">
                  <c:v>SUB-595109473</c:v>
                </c:pt>
                <c:pt idx="512">
                  <c:v>SUB-595351008</c:v>
                </c:pt>
                <c:pt idx="513">
                  <c:v>SUB-595489343</c:v>
                </c:pt>
                <c:pt idx="514">
                  <c:v>SUB-596528392</c:v>
                </c:pt>
                <c:pt idx="515">
                  <c:v>SUB-597457337</c:v>
                </c:pt>
                <c:pt idx="516">
                  <c:v>SUB-597596892</c:v>
                </c:pt>
                <c:pt idx="517">
                  <c:v>SUB-599079530</c:v>
                </c:pt>
                <c:pt idx="518">
                  <c:v>SUB-599318185</c:v>
                </c:pt>
                <c:pt idx="519">
                  <c:v>SUB-600133555</c:v>
                </c:pt>
                <c:pt idx="520">
                  <c:v>SUB-600513628</c:v>
                </c:pt>
                <c:pt idx="521">
                  <c:v>SUB-600812073</c:v>
                </c:pt>
                <c:pt idx="522">
                  <c:v>SUB-601386319</c:v>
                </c:pt>
                <c:pt idx="523">
                  <c:v>SUB-602653752</c:v>
                </c:pt>
                <c:pt idx="524">
                  <c:v>SUB-602861869</c:v>
                </c:pt>
                <c:pt idx="525">
                  <c:v>SUB-603715729</c:v>
                </c:pt>
                <c:pt idx="526">
                  <c:v>SUB-604169794</c:v>
                </c:pt>
                <c:pt idx="527">
                  <c:v>SUB-604900317</c:v>
                </c:pt>
                <c:pt idx="528">
                  <c:v>SUB-604974453</c:v>
                </c:pt>
                <c:pt idx="529">
                  <c:v>SUB-605140762</c:v>
                </c:pt>
                <c:pt idx="530">
                  <c:v>SUB-605619209</c:v>
                </c:pt>
                <c:pt idx="531">
                  <c:v>SUB-606224209</c:v>
                </c:pt>
                <c:pt idx="532">
                  <c:v>SUB-606554691</c:v>
                </c:pt>
                <c:pt idx="533">
                  <c:v>SUB-607001906</c:v>
                </c:pt>
                <c:pt idx="534">
                  <c:v>SUB-607361846</c:v>
                </c:pt>
                <c:pt idx="535">
                  <c:v>SUB-607872431</c:v>
                </c:pt>
                <c:pt idx="536">
                  <c:v>SUB-608114729</c:v>
                </c:pt>
                <c:pt idx="537">
                  <c:v>SUB-608291457</c:v>
                </c:pt>
                <c:pt idx="538">
                  <c:v>SUB-608785744</c:v>
                </c:pt>
                <c:pt idx="539">
                  <c:v>SUB-609489867</c:v>
                </c:pt>
                <c:pt idx="540">
                  <c:v>SUB-609799155</c:v>
                </c:pt>
                <c:pt idx="541">
                  <c:v>SUB-610186341</c:v>
                </c:pt>
                <c:pt idx="542">
                  <c:v>SUB-610304281</c:v>
                </c:pt>
                <c:pt idx="543">
                  <c:v>SUB-610360500</c:v>
                </c:pt>
                <c:pt idx="544">
                  <c:v>SUB-610685591</c:v>
                </c:pt>
                <c:pt idx="545">
                  <c:v>SUB-611926672</c:v>
                </c:pt>
                <c:pt idx="546">
                  <c:v>SUB-614583545</c:v>
                </c:pt>
                <c:pt idx="547">
                  <c:v>SUB-614797073</c:v>
                </c:pt>
                <c:pt idx="548">
                  <c:v>SUB-615394294</c:v>
                </c:pt>
                <c:pt idx="549">
                  <c:v>SUB-615650567</c:v>
                </c:pt>
                <c:pt idx="550">
                  <c:v>SUB-615990413</c:v>
                </c:pt>
                <c:pt idx="551">
                  <c:v>SUB-616886801</c:v>
                </c:pt>
                <c:pt idx="552">
                  <c:v>SUB-617205618</c:v>
                </c:pt>
                <c:pt idx="553">
                  <c:v>SUB-617489014</c:v>
                </c:pt>
                <c:pt idx="554">
                  <c:v>SUB-617610270</c:v>
                </c:pt>
                <c:pt idx="555">
                  <c:v>SUB-618569945</c:v>
                </c:pt>
                <c:pt idx="556">
                  <c:v>SUB-621505985</c:v>
                </c:pt>
                <c:pt idx="557">
                  <c:v>SUB-623079155</c:v>
                </c:pt>
                <c:pt idx="558">
                  <c:v>SUB-623596001</c:v>
                </c:pt>
                <c:pt idx="559">
                  <c:v>SUB-623976023</c:v>
                </c:pt>
                <c:pt idx="560">
                  <c:v>SUB-624599790</c:v>
                </c:pt>
                <c:pt idx="561">
                  <c:v>SUB-624779756</c:v>
                </c:pt>
                <c:pt idx="562">
                  <c:v>SUB-625514301</c:v>
                </c:pt>
                <c:pt idx="563">
                  <c:v>SUB-627046657</c:v>
                </c:pt>
                <c:pt idx="564">
                  <c:v>SUB-627189273</c:v>
                </c:pt>
                <c:pt idx="565">
                  <c:v>SUB-628098081</c:v>
                </c:pt>
                <c:pt idx="566">
                  <c:v>SUB-628420446</c:v>
                </c:pt>
                <c:pt idx="567">
                  <c:v>SUB-630324503</c:v>
                </c:pt>
                <c:pt idx="568">
                  <c:v>SUB-630983051</c:v>
                </c:pt>
                <c:pt idx="569">
                  <c:v>SUB-631958192</c:v>
                </c:pt>
                <c:pt idx="570">
                  <c:v>SUB-632008623</c:v>
                </c:pt>
                <c:pt idx="571">
                  <c:v>SUB-632125612</c:v>
                </c:pt>
                <c:pt idx="572">
                  <c:v>SUB-633729308</c:v>
                </c:pt>
                <c:pt idx="573">
                  <c:v>SUB-634011315</c:v>
                </c:pt>
                <c:pt idx="574">
                  <c:v>SUB-636739580</c:v>
                </c:pt>
                <c:pt idx="575">
                  <c:v>SUB-637733932</c:v>
                </c:pt>
                <c:pt idx="576">
                  <c:v>SUB-638553771</c:v>
                </c:pt>
                <c:pt idx="577">
                  <c:v>SUB-638705243</c:v>
                </c:pt>
                <c:pt idx="578">
                  <c:v>SUB-640409018</c:v>
                </c:pt>
                <c:pt idx="579">
                  <c:v>SUB-641828394</c:v>
                </c:pt>
                <c:pt idx="580">
                  <c:v>SUB-642468027</c:v>
                </c:pt>
                <c:pt idx="581">
                  <c:v>SUB-645426620</c:v>
                </c:pt>
                <c:pt idx="582">
                  <c:v>SUB-646702929</c:v>
                </c:pt>
                <c:pt idx="583">
                  <c:v>SUB-647391790</c:v>
                </c:pt>
                <c:pt idx="584">
                  <c:v>SUB-648171139</c:v>
                </c:pt>
                <c:pt idx="585">
                  <c:v>SUB-649416692</c:v>
                </c:pt>
                <c:pt idx="586">
                  <c:v>SUB-650402114</c:v>
                </c:pt>
                <c:pt idx="587">
                  <c:v>SUB-650580748</c:v>
                </c:pt>
                <c:pt idx="588">
                  <c:v>SUB-653039003</c:v>
                </c:pt>
                <c:pt idx="589">
                  <c:v>SUB-653128956</c:v>
                </c:pt>
                <c:pt idx="590">
                  <c:v>SUB-653323083</c:v>
                </c:pt>
                <c:pt idx="591">
                  <c:v>SUB-653661786</c:v>
                </c:pt>
                <c:pt idx="592">
                  <c:v>SUB-654014718</c:v>
                </c:pt>
                <c:pt idx="593">
                  <c:v>SUB-654349890</c:v>
                </c:pt>
                <c:pt idx="594">
                  <c:v>SUB-655754232</c:v>
                </c:pt>
                <c:pt idx="595">
                  <c:v>SUB-656338848</c:v>
                </c:pt>
                <c:pt idx="596">
                  <c:v>SUB-656339373</c:v>
                </c:pt>
                <c:pt idx="597">
                  <c:v>SUB-657328973</c:v>
                </c:pt>
                <c:pt idx="598">
                  <c:v>SUB-658875298</c:v>
                </c:pt>
                <c:pt idx="599">
                  <c:v>SUB-661003595</c:v>
                </c:pt>
                <c:pt idx="600">
                  <c:v>SUB-661397457</c:v>
                </c:pt>
                <c:pt idx="601">
                  <c:v>SUB-661604596</c:v>
                </c:pt>
                <c:pt idx="602">
                  <c:v>SUB-661631925</c:v>
                </c:pt>
                <c:pt idx="603">
                  <c:v>SUB-662301007</c:v>
                </c:pt>
                <c:pt idx="604">
                  <c:v>SUB-663046011</c:v>
                </c:pt>
                <c:pt idx="605">
                  <c:v>SUB-663114666</c:v>
                </c:pt>
                <c:pt idx="606">
                  <c:v>SUB-664602488</c:v>
                </c:pt>
                <c:pt idx="607">
                  <c:v>SUB-665151085</c:v>
                </c:pt>
                <c:pt idx="608">
                  <c:v>SUB-666982155</c:v>
                </c:pt>
                <c:pt idx="609">
                  <c:v>SUB-667809149</c:v>
                </c:pt>
                <c:pt idx="610">
                  <c:v>SUB-668410812</c:v>
                </c:pt>
                <c:pt idx="611">
                  <c:v>SUB-669622103</c:v>
                </c:pt>
                <c:pt idx="612">
                  <c:v>SUB-671342528</c:v>
                </c:pt>
                <c:pt idx="613">
                  <c:v>SUB-672451681</c:v>
                </c:pt>
                <c:pt idx="614">
                  <c:v>SUB-676473867</c:v>
                </c:pt>
                <c:pt idx="615">
                  <c:v>SUB-677242762</c:v>
                </c:pt>
                <c:pt idx="616">
                  <c:v>SUB-677998220</c:v>
                </c:pt>
                <c:pt idx="617">
                  <c:v>SUB-678817841</c:v>
                </c:pt>
                <c:pt idx="618">
                  <c:v>SUB-679120919</c:v>
                </c:pt>
                <c:pt idx="619">
                  <c:v>SUB-680024972</c:v>
                </c:pt>
                <c:pt idx="620">
                  <c:v>SUB-680130631</c:v>
                </c:pt>
                <c:pt idx="621">
                  <c:v>SUB-680490196</c:v>
                </c:pt>
                <c:pt idx="622">
                  <c:v>SUB-680651750</c:v>
                </c:pt>
                <c:pt idx="623">
                  <c:v>SUB-684911847</c:v>
                </c:pt>
                <c:pt idx="624">
                  <c:v>SUB-686053062</c:v>
                </c:pt>
                <c:pt idx="625">
                  <c:v>SUB-687511952</c:v>
                </c:pt>
                <c:pt idx="626">
                  <c:v>SUB-688309066</c:v>
                </c:pt>
                <c:pt idx="627">
                  <c:v>SUB-688463722</c:v>
                </c:pt>
                <c:pt idx="628">
                  <c:v>SUB-689290732</c:v>
                </c:pt>
                <c:pt idx="629">
                  <c:v>SUB-690771108</c:v>
                </c:pt>
                <c:pt idx="630">
                  <c:v>SUB-691717439</c:v>
                </c:pt>
                <c:pt idx="631">
                  <c:v>SUB-693347899</c:v>
                </c:pt>
                <c:pt idx="632">
                  <c:v>SUB-694780844</c:v>
                </c:pt>
                <c:pt idx="633">
                  <c:v>SUB-697463730</c:v>
                </c:pt>
                <c:pt idx="634">
                  <c:v>SUB-698213033</c:v>
                </c:pt>
                <c:pt idx="635">
                  <c:v>SUB-699098544</c:v>
                </c:pt>
                <c:pt idx="636">
                  <c:v>SUB-700423127</c:v>
                </c:pt>
                <c:pt idx="637">
                  <c:v>SUB-701278298</c:v>
                </c:pt>
                <c:pt idx="638">
                  <c:v>SUB-701889516</c:v>
                </c:pt>
                <c:pt idx="639">
                  <c:v>SUB-703223955</c:v>
                </c:pt>
                <c:pt idx="640">
                  <c:v>SUB-704293099</c:v>
                </c:pt>
                <c:pt idx="641">
                  <c:v>SUB-704706660</c:v>
                </c:pt>
                <c:pt idx="642">
                  <c:v>SUB-705491398</c:v>
                </c:pt>
                <c:pt idx="643">
                  <c:v>SUB-706003009</c:v>
                </c:pt>
                <c:pt idx="644">
                  <c:v>SUB-706284944</c:v>
                </c:pt>
                <c:pt idx="645">
                  <c:v>SUB-706740153</c:v>
                </c:pt>
                <c:pt idx="646">
                  <c:v>SUB-707420217</c:v>
                </c:pt>
                <c:pt idx="647">
                  <c:v>SUB-708460914</c:v>
                </c:pt>
                <c:pt idx="648">
                  <c:v>SUB-709434690</c:v>
                </c:pt>
                <c:pt idx="649">
                  <c:v>SUB-709941553</c:v>
                </c:pt>
                <c:pt idx="650">
                  <c:v>SUB-710324666</c:v>
                </c:pt>
                <c:pt idx="651">
                  <c:v>SUB-710934053</c:v>
                </c:pt>
                <c:pt idx="652">
                  <c:v>SUB-711126990</c:v>
                </c:pt>
                <c:pt idx="653">
                  <c:v>SUB-711383865</c:v>
                </c:pt>
                <c:pt idx="654">
                  <c:v>SUB-712166328</c:v>
                </c:pt>
                <c:pt idx="655">
                  <c:v>SUB-715195435</c:v>
                </c:pt>
                <c:pt idx="656">
                  <c:v>SUB-717636784</c:v>
                </c:pt>
                <c:pt idx="657">
                  <c:v>SUB-719146525</c:v>
                </c:pt>
                <c:pt idx="658">
                  <c:v>SUB-719844185</c:v>
                </c:pt>
                <c:pt idx="659">
                  <c:v>SUB-720199369</c:v>
                </c:pt>
                <c:pt idx="660">
                  <c:v>SUB-720274066</c:v>
                </c:pt>
                <c:pt idx="661">
                  <c:v>SUB-720331552</c:v>
                </c:pt>
                <c:pt idx="662">
                  <c:v>SUB-721244837</c:v>
                </c:pt>
                <c:pt idx="663">
                  <c:v>SUB-722121093</c:v>
                </c:pt>
                <c:pt idx="664">
                  <c:v>SUB-722124401</c:v>
                </c:pt>
                <c:pt idx="665">
                  <c:v>SUB-723787775</c:v>
                </c:pt>
                <c:pt idx="666">
                  <c:v>SUB-724172057</c:v>
                </c:pt>
                <c:pt idx="667">
                  <c:v>SUB-725408165</c:v>
                </c:pt>
                <c:pt idx="668">
                  <c:v>SUB-727474085</c:v>
                </c:pt>
                <c:pt idx="669">
                  <c:v>SUB-728645547</c:v>
                </c:pt>
                <c:pt idx="670">
                  <c:v>SUB-729143503</c:v>
                </c:pt>
                <c:pt idx="671">
                  <c:v>SUB-731753741</c:v>
                </c:pt>
                <c:pt idx="672">
                  <c:v>SUB-732058627</c:v>
                </c:pt>
                <c:pt idx="673">
                  <c:v>SUB-733191758</c:v>
                </c:pt>
                <c:pt idx="674">
                  <c:v>SUB-734498547</c:v>
                </c:pt>
                <c:pt idx="675">
                  <c:v>SUB-734557782</c:v>
                </c:pt>
                <c:pt idx="676">
                  <c:v>SUB-736720302</c:v>
                </c:pt>
                <c:pt idx="677">
                  <c:v>SUB-737513046</c:v>
                </c:pt>
                <c:pt idx="678">
                  <c:v>SUB-738597809</c:v>
                </c:pt>
                <c:pt idx="679">
                  <c:v>SUB-739467733</c:v>
                </c:pt>
                <c:pt idx="680">
                  <c:v>SUB-739588667</c:v>
                </c:pt>
                <c:pt idx="681">
                  <c:v>SUB-739952735</c:v>
                </c:pt>
                <c:pt idx="682">
                  <c:v>SUB-740468970</c:v>
                </c:pt>
                <c:pt idx="683">
                  <c:v>SUB-742447206</c:v>
                </c:pt>
                <c:pt idx="684">
                  <c:v>SUB-743493369</c:v>
                </c:pt>
                <c:pt idx="685">
                  <c:v>SUB-744375671</c:v>
                </c:pt>
                <c:pt idx="686">
                  <c:v>SUB-744910217</c:v>
                </c:pt>
                <c:pt idx="687">
                  <c:v>SUB-745978885</c:v>
                </c:pt>
                <c:pt idx="688">
                  <c:v>SUB-746014018</c:v>
                </c:pt>
                <c:pt idx="689">
                  <c:v>SUB-746081973</c:v>
                </c:pt>
                <c:pt idx="690">
                  <c:v>SUB-747017710</c:v>
                </c:pt>
                <c:pt idx="691">
                  <c:v>SUB-747179630</c:v>
                </c:pt>
                <c:pt idx="692">
                  <c:v>SUB-748089421</c:v>
                </c:pt>
                <c:pt idx="693">
                  <c:v>SUB-749697415</c:v>
                </c:pt>
                <c:pt idx="694">
                  <c:v>SUB-750549444</c:v>
                </c:pt>
                <c:pt idx="695">
                  <c:v>SUB-750558199</c:v>
                </c:pt>
                <c:pt idx="696">
                  <c:v>SUB-751972336</c:v>
                </c:pt>
                <c:pt idx="697">
                  <c:v>SUB-752725767</c:v>
                </c:pt>
                <c:pt idx="698">
                  <c:v>SUB-753181738</c:v>
                </c:pt>
                <c:pt idx="699">
                  <c:v>SUB-753554579</c:v>
                </c:pt>
                <c:pt idx="700">
                  <c:v>SUB-753665482</c:v>
                </c:pt>
                <c:pt idx="701">
                  <c:v>SUB-754009185</c:v>
                </c:pt>
                <c:pt idx="702">
                  <c:v>SUB-755169091</c:v>
                </c:pt>
                <c:pt idx="703">
                  <c:v>SUB-755766137</c:v>
                </c:pt>
                <c:pt idx="704">
                  <c:v>SUB-756909905</c:v>
                </c:pt>
                <c:pt idx="705">
                  <c:v>SUB-758908462</c:v>
                </c:pt>
                <c:pt idx="706">
                  <c:v>SUB-760931851</c:v>
                </c:pt>
                <c:pt idx="707">
                  <c:v>SUB-761628594</c:v>
                </c:pt>
                <c:pt idx="708">
                  <c:v>SUB-763424102</c:v>
                </c:pt>
                <c:pt idx="709">
                  <c:v>SUB-764112687</c:v>
                </c:pt>
                <c:pt idx="710">
                  <c:v>SUB-765021846</c:v>
                </c:pt>
                <c:pt idx="711">
                  <c:v>SUB-765246294</c:v>
                </c:pt>
                <c:pt idx="712">
                  <c:v>SUB-765445306</c:v>
                </c:pt>
                <c:pt idx="713">
                  <c:v>SUB-765777725</c:v>
                </c:pt>
                <c:pt idx="714">
                  <c:v>SUB-766968716</c:v>
                </c:pt>
                <c:pt idx="715">
                  <c:v>SUB-767619642</c:v>
                </c:pt>
                <c:pt idx="716">
                  <c:v>SUB-768053409</c:v>
                </c:pt>
                <c:pt idx="717">
                  <c:v>SUB-769551422</c:v>
                </c:pt>
                <c:pt idx="718">
                  <c:v>SUB-769652287</c:v>
                </c:pt>
                <c:pt idx="719">
                  <c:v>SUB-770614628</c:v>
                </c:pt>
                <c:pt idx="720">
                  <c:v>SUB-770701171</c:v>
                </c:pt>
                <c:pt idx="721">
                  <c:v>SUB-770910535</c:v>
                </c:pt>
                <c:pt idx="722">
                  <c:v>SUB-773089586</c:v>
                </c:pt>
                <c:pt idx="723">
                  <c:v>SUB-774198671</c:v>
                </c:pt>
                <c:pt idx="724">
                  <c:v>SUB-775709787</c:v>
                </c:pt>
                <c:pt idx="725">
                  <c:v>SUB-775872351</c:v>
                </c:pt>
                <c:pt idx="726">
                  <c:v>SUB-777208118</c:v>
                </c:pt>
                <c:pt idx="727">
                  <c:v>SUB-777973821</c:v>
                </c:pt>
                <c:pt idx="728">
                  <c:v>SUB-778119201</c:v>
                </c:pt>
                <c:pt idx="729">
                  <c:v>SUB-778256394</c:v>
                </c:pt>
                <c:pt idx="730">
                  <c:v>SUB-779263532</c:v>
                </c:pt>
                <c:pt idx="731">
                  <c:v>SUB-779694242</c:v>
                </c:pt>
                <c:pt idx="732">
                  <c:v>SUB-779906916</c:v>
                </c:pt>
                <c:pt idx="733">
                  <c:v>SUB-779990233</c:v>
                </c:pt>
                <c:pt idx="734">
                  <c:v>SUB-780906514</c:v>
                </c:pt>
                <c:pt idx="735">
                  <c:v>SUB-781868260</c:v>
                </c:pt>
                <c:pt idx="736">
                  <c:v>SUB-782101246</c:v>
                </c:pt>
                <c:pt idx="737">
                  <c:v>SUB-782393904</c:v>
                </c:pt>
                <c:pt idx="738">
                  <c:v>SUB-783994708</c:v>
                </c:pt>
                <c:pt idx="739">
                  <c:v>SUB-784937997</c:v>
                </c:pt>
                <c:pt idx="740">
                  <c:v>SUB-785053716</c:v>
                </c:pt>
                <c:pt idx="741">
                  <c:v>SUB-786222061</c:v>
                </c:pt>
                <c:pt idx="742">
                  <c:v>SUB-791209511</c:v>
                </c:pt>
                <c:pt idx="743">
                  <c:v>SUB-791237831</c:v>
                </c:pt>
                <c:pt idx="744">
                  <c:v>SUB-791307193</c:v>
                </c:pt>
                <c:pt idx="745">
                  <c:v>SUB-791346237</c:v>
                </c:pt>
                <c:pt idx="746">
                  <c:v>SUB-791933392</c:v>
                </c:pt>
                <c:pt idx="747">
                  <c:v>SUB-793177324</c:v>
                </c:pt>
                <c:pt idx="748">
                  <c:v>SUB-793775754</c:v>
                </c:pt>
                <c:pt idx="749">
                  <c:v>SUB-794177654</c:v>
                </c:pt>
                <c:pt idx="750">
                  <c:v>SUB-794232215</c:v>
                </c:pt>
                <c:pt idx="751">
                  <c:v>SUB-795522905</c:v>
                </c:pt>
                <c:pt idx="752">
                  <c:v>SUB-795978608</c:v>
                </c:pt>
                <c:pt idx="753">
                  <c:v>SUB-799149647</c:v>
                </c:pt>
                <c:pt idx="754">
                  <c:v>SUB-799168019</c:v>
                </c:pt>
                <c:pt idx="755">
                  <c:v>SUB-799236676</c:v>
                </c:pt>
                <c:pt idx="756">
                  <c:v>SUB-799918531</c:v>
                </c:pt>
                <c:pt idx="757">
                  <c:v>SUB-800883710</c:v>
                </c:pt>
                <c:pt idx="758">
                  <c:v>SUB-801402119</c:v>
                </c:pt>
                <c:pt idx="759">
                  <c:v>SUB-801415014</c:v>
                </c:pt>
                <c:pt idx="760">
                  <c:v>SUB-801867082</c:v>
                </c:pt>
                <c:pt idx="761">
                  <c:v>SUB-802149063</c:v>
                </c:pt>
                <c:pt idx="762">
                  <c:v>SUB-802315183</c:v>
                </c:pt>
                <c:pt idx="763">
                  <c:v>SUB-803903694</c:v>
                </c:pt>
                <c:pt idx="764">
                  <c:v>SUB-808991904</c:v>
                </c:pt>
                <c:pt idx="765">
                  <c:v>SUB-810164543</c:v>
                </c:pt>
                <c:pt idx="766">
                  <c:v>SUB-810432659</c:v>
                </c:pt>
                <c:pt idx="767">
                  <c:v>SUB-811115316</c:v>
                </c:pt>
                <c:pt idx="768">
                  <c:v>SUB-811441705</c:v>
                </c:pt>
                <c:pt idx="769">
                  <c:v>SUB-812276239</c:v>
                </c:pt>
                <c:pt idx="770">
                  <c:v>SUB-813216404</c:v>
                </c:pt>
                <c:pt idx="771">
                  <c:v>SUB-814138787</c:v>
                </c:pt>
                <c:pt idx="772">
                  <c:v>SUB-814669645</c:v>
                </c:pt>
                <c:pt idx="773">
                  <c:v>SUB-816084618</c:v>
                </c:pt>
                <c:pt idx="774">
                  <c:v>SUB-816383622</c:v>
                </c:pt>
                <c:pt idx="775">
                  <c:v>SUB-819457206</c:v>
                </c:pt>
                <c:pt idx="776">
                  <c:v>SUB-819811945</c:v>
                </c:pt>
                <c:pt idx="777">
                  <c:v>SUB-822337568</c:v>
                </c:pt>
                <c:pt idx="778">
                  <c:v>SUB-823138569</c:v>
                </c:pt>
                <c:pt idx="779">
                  <c:v>SUB-824971439</c:v>
                </c:pt>
                <c:pt idx="780">
                  <c:v>SUB-825223704</c:v>
                </c:pt>
                <c:pt idx="781">
                  <c:v>SUB-825387149</c:v>
                </c:pt>
                <c:pt idx="782">
                  <c:v>SUB-825600304</c:v>
                </c:pt>
                <c:pt idx="783">
                  <c:v>SUB-826665003</c:v>
                </c:pt>
                <c:pt idx="784">
                  <c:v>SUB-827850815</c:v>
                </c:pt>
                <c:pt idx="785">
                  <c:v>SUB-827899522</c:v>
                </c:pt>
                <c:pt idx="786">
                  <c:v>SUB-829978632</c:v>
                </c:pt>
                <c:pt idx="787">
                  <c:v>SUB-830865219</c:v>
                </c:pt>
                <c:pt idx="788">
                  <c:v>SUB-832430759</c:v>
                </c:pt>
                <c:pt idx="789">
                  <c:v>SUB-832705754</c:v>
                </c:pt>
                <c:pt idx="790">
                  <c:v>SUB-832706441</c:v>
                </c:pt>
                <c:pt idx="791">
                  <c:v>SUB-834234698</c:v>
                </c:pt>
                <c:pt idx="792">
                  <c:v>SUB-835040749</c:v>
                </c:pt>
                <c:pt idx="793">
                  <c:v>SUB-835805988</c:v>
                </c:pt>
                <c:pt idx="794">
                  <c:v>SUB-837792243</c:v>
                </c:pt>
                <c:pt idx="795">
                  <c:v>SUB-839396283</c:v>
                </c:pt>
                <c:pt idx="796">
                  <c:v>SUB-840528252</c:v>
                </c:pt>
                <c:pt idx="797">
                  <c:v>SUB-840616719</c:v>
                </c:pt>
                <c:pt idx="798">
                  <c:v>SUB-840740107</c:v>
                </c:pt>
                <c:pt idx="799">
                  <c:v>SUB-841055180</c:v>
                </c:pt>
                <c:pt idx="800">
                  <c:v>SUB-841564927</c:v>
                </c:pt>
                <c:pt idx="801">
                  <c:v>SUB-842487308</c:v>
                </c:pt>
                <c:pt idx="802">
                  <c:v>SUB-845354324</c:v>
                </c:pt>
                <c:pt idx="803">
                  <c:v>SUB-846327060</c:v>
                </c:pt>
                <c:pt idx="804">
                  <c:v>SUB-847022694</c:v>
                </c:pt>
                <c:pt idx="805">
                  <c:v>SUB-847150617</c:v>
                </c:pt>
                <c:pt idx="806">
                  <c:v>SUB-847298568</c:v>
                </c:pt>
                <c:pt idx="807">
                  <c:v>SUB-847988630</c:v>
                </c:pt>
                <c:pt idx="808">
                  <c:v>SUB-848108324</c:v>
                </c:pt>
                <c:pt idx="809">
                  <c:v>SUB-848597885</c:v>
                </c:pt>
                <c:pt idx="810">
                  <c:v>SUB-849575509</c:v>
                </c:pt>
                <c:pt idx="811">
                  <c:v>SUB-849608011</c:v>
                </c:pt>
                <c:pt idx="812">
                  <c:v>SUB-850881249</c:v>
                </c:pt>
                <c:pt idx="813">
                  <c:v>SUB-852383367</c:v>
                </c:pt>
                <c:pt idx="814">
                  <c:v>SUB-854767317</c:v>
                </c:pt>
                <c:pt idx="815">
                  <c:v>SUB-856058258</c:v>
                </c:pt>
                <c:pt idx="816">
                  <c:v>SUB-856272146</c:v>
                </c:pt>
                <c:pt idx="817">
                  <c:v>SUB-856401191</c:v>
                </c:pt>
                <c:pt idx="818">
                  <c:v>SUB-856929126</c:v>
                </c:pt>
                <c:pt idx="819">
                  <c:v>SUB-859037253</c:v>
                </c:pt>
                <c:pt idx="820">
                  <c:v>SUB-859230726</c:v>
                </c:pt>
                <c:pt idx="821">
                  <c:v>SUB-859315619</c:v>
                </c:pt>
                <c:pt idx="822">
                  <c:v>SUB-859715999</c:v>
                </c:pt>
                <c:pt idx="823">
                  <c:v>SUB-861842207</c:v>
                </c:pt>
                <c:pt idx="824">
                  <c:v>SUB-865154331</c:v>
                </c:pt>
                <c:pt idx="825">
                  <c:v>SUB-865366877</c:v>
                </c:pt>
                <c:pt idx="826">
                  <c:v>SUB-865612108</c:v>
                </c:pt>
                <c:pt idx="827">
                  <c:v>SUB-866072453</c:v>
                </c:pt>
                <c:pt idx="828">
                  <c:v>SUB-866171993</c:v>
                </c:pt>
                <c:pt idx="829">
                  <c:v>SUB-866851772</c:v>
                </c:pt>
                <c:pt idx="830">
                  <c:v>SUB-868291326</c:v>
                </c:pt>
                <c:pt idx="831">
                  <c:v>SUB-868776430</c:v>
                </c:pt>
                <c:pt idx="832">
                  <c:v>SUB-869136672</c:v>
                </c:pt>
                <c:pt idx="833">
                  <c:v>SUB-869533833</c:v>
                </c:pt>
                <c:pt idx="834">
                  <c:v>SUB-869966616</c:v>
                </c:pt>
                <c:pt idx="835">
                  <c:v>SUB-870929960</c:v>
                </c:pt>
                <c:pt idx="836">
                  <c:v>SUB-871459043</c:v>
                </c:pt>
                <c:pt idx="837">
                  <c:v>SUB-872220461</c:v>
                </c:pt>
                <c:pt idx="838">
                  <c:v>SUB-873486707</c:v>
                </c:pt>
                <c:pt idx="839">
                  <c:v>SUB-873553053</c:v>
                </c:pt>
                <c:pt idx="840">
                  <c:v>SUB-874700950</c:v>
                </c:pt>
                <c:pt idx="841">
                  <c:v>SUB-875092628</c:v>
                </c:pt>
                <c:pt idx="842">
                  <c:v>SUB-875273171</c:v>
                </c:pt>
                <c:pt idx="843">
                  <c:v>SUB-875529826</c:v>
                </c:pt>
                <c:pt idx="844">
                  <c:v>SUB-876237466</c:v>
                </c:pt>
                <c:pt idx="845">
                  <c:v>SUB-876288012</c:v>
                </c:pt>
                <c:pt idx="846">
                  <c:v>SUB-876323963</c:v>
                </c:pt>
                <c:pt idx="847">
                  <c:v>SUB-876857731</c:v>
                </c:pt>
                <c:pt idx="848">
                  <c:v>SUB-877246071</c:v>
                </c:pt>
                <c:pt idx="849">
                  <c:v>SUB-881291444</c:v>
                </c:pt>
                <c:pt idx="850">
                  <c:v>SUB-882918458</c:v>
                </c:pt>
                <c:pt idx="851">
                  <c:v>SUB-884111294</c:v>
                </c:pt>
                <c:pt idx="852">
                  <c:v>SUB-885011781</c:v>
                </c:pt>
                <c:pt idx="853">
                  <c:v>SUB-885085541</c:v>
                </c:pt>
                <c:pt idx="854">
                  <c:v>SUB-885967979</c:v>
                </c:pt>
                <c:pt idx="855">
                  <c:v>SUB-887776074</c:v>
                </c:pt>
                <c:pt idx="856">
                  <c:v>SUB-889152002</c:v>
                </c:pt>
                <c:pt idx="857">
                  <c:v>SUB-890123387</c:v>
                </c:pt>
                <c:pt idx="858">
                  <c:v>SUB-890910481</c:v>
                </c:pt>
                <c:pt idx="859">
                  <c:v>SUB-891462144</c:v>
                </c:pt>
                <c:pt idx="860">
                  <c:v>SUB-892531988</c:v>
                </c:pt>
                <c:pt idx="861">
                  <c:v>SUB-894321734</c:v>
                </c:pt>
                <c:pt idx="862">
                  <c:v>SUB-894385299</c:v>
                </c:pt>
                <c:pt idx="863">
                  <c:v>SUB-894590129</c:v>
                </c:pt>
                <c:pt idx="864">
                  <c:v>SUB-894591608</c:v>
                </c:pt>
                <c:pt idx="865">
                  <c:v>SUB-895639782</c:v>
                </c:pt>
                <c:pt idx="866">
                  <c:v>SUB-895669716</c:v>
                </c:pt>
                <c:pt idx="867">
                  <c:v>SUB-895786132</c:v>
                </c:pt>
                <c:pt idx="868">
                  <c:v>SUB-898408300</c:v>
                </c:pt>
                <c:pt idx="869">
                  <c:v>SUB-899028258</c:v>
                </c:pt>
                <c:pt idx="870">
                  <c:v>SUB-899275285</c:v>
                </c:pt>
                <c:pt idx="871">
                  <c:v>SUB-900812435</c:v>
                </c:pt>
                <c:pt idx="872">
                  <c:v>SUB-901678291</c:v>
                </c:pt>
                <c:pt idx="873">
                  <c:v>SUB-903470522</c:v>
                </c:pt>
                <c:pt idx="874">
                  <c:v>SUB-903513124</c:v>
                </c:pt>
                <c:pt idx="875">
                  <c:v>SUB-905139100</c:v>
                </c:pt>
                <c:pt idx="876">
                  <c:v>SUB-906644271</c:v>
                </c:pt>
                <c:pt idx="877">
                  <c:v>SUB-906960619</c:v>
                </c:pt>
                <c:pt idx="878">
                  <c:v>SUB-907081959</c:v>
                </c:pt>
                <c:pt idx="879">
                  <c:v>SUB-907933772</c:v>
                </c:pt>
                <c:pt idx="880">
                  <c:v>SUB-909383560</c:v>
                </c:pt>
                <c:pt idx="881">
                  <c:v>SUB-909456725</c:v>
                </c:pt>
                <c:pt idx="882">
                  <c:v>SUB-910090002</c:v>
                </c:pt>
                <c:pt idx="883">
                  <c:v>SUB-911126820</c:v>
                </c:pt>
                <c:pt idx="884">
                  <c:v>SUB-911630428</c:v>
                </c:pt>
                <c:pt idx="885">
                  <c:v>SUB-911944137</c:v>
                </c:pt>
                <c:pt idx="886">
                  <c:v>SUB-912241823</c:v>
                </c:pt>
                <c:pt idx="887">
                  <c:v>SUB-912424593</c:v>
                </c:pt>
                <c:pt idx="888">
                  <c:v>SUB-912634219</c:v>
                </c:pt>
                <c:pt idx="889">
                  <c:v>SUB-912940327</c:v>
                </c:pt>
                <c:pt idx="890">
                  <c:v>SUB-913334085</c:v>
                </c:pt>
                <c:pt idx="891">
                  <c:v>SUB-914894134</c:v>
                </c:pt>
                <c:pt idx="892">
                  <c:v>SUB-915343883</c:v>
                </c:pt>
                <c:pt idx="893">
                  <c:v>SUB-916411533</c:v>
                </c:pt>
                <c:pt idx="894">
                  <c:v>SUB-917315109</c:v>
                </c:pt>
                <c:pt idx="895">
                  <c:v>SUB-917453265</c:v>
                </c:pt>
                <c:pt idx="896">
                  <c:v>SUB-917561098</c:v>
                </c:pt>
                <c:pt idx="897">
                  <c:v>SUB-918298142</c:v>
                </c:pt>
                <c:pt idx="898">
                  <c:v>SUB-918671461</c:v>
                </c:pt>
                <c:pt idx="899">
                  <c:v>SUB-919542786</c:v>
                </c:pt>
                <c:pt idx="900">
                  <c:v>SUB-919749227</c:v>
                </c:pt>
                <c:pt idx="901">
                  <c:v>SUB-920306636</c:v>
                </c:pt>
                <c:pt idx="902">
                  <c:v>SUB-920546731</c:v>
                </c:pt>
                <c:pt idx="903">
                  <c:v>SUB-921029467</c:v>
                </c:pt>
                <c:pt idx="904">
                  <c:v>SUB-921245657</c:v>
                </c:pt>
                <c:pt idx="905">
                  <c:v>SUB-923100047</c:v>
                </c:pt>
                <c:pt idx="906">
                  <c:v>SUB-923707615</c:v>
                </c:pt>
                <c:pt idx="907">
                  <c:v>SUB-923813626</c:v>
                </c:pt>
                <c:pt idx="908">
                  <c:v>SUB-924761319</c:v>
                </c:pt>
                <c:pt idx="909">
                  <c:v>SUB-924870502</c:v>
                </c:pt>
                <c:pt idx="910">
                  <c:v>SUB-926962600</c:v>
                </c:pt>
                <c:pt idx="911">
                  <c:v>SUB-927638913</c:v>
                </c:pt>
                <c:pt idx="912">
                  <c:v>SUB-928437959</c:v>
                </c:pt>
                <c:pt idx="913">
                  <c:v>SUB-928511911</c:v>
                </c:pt>
                <c:pt idx="914">
                  <c:v>SUB-930014482</c:v>
                </c:pt>
                <c:pt idx="915">
                  <c:v>SUB-930813984</c:v>
                </c:pt>
                <c:pt idx="916">
                  <c:v>SUB-930980944</c:v>
                </c:pt>
                <c:pt idx="917">
                  <c:v>SUB-931737597</c:v>
                </c:pt>
                <c:pt idx="918">
                  <c:v>SUB-933706548</c:v>
                </c:pt>
                <c:pt idx="919">
                  <c:v>SUB-934336547</c:v>
                </c:pt>
                <c:pt idx="920">
                  <c:v>SUB-935339332</c:v>
                </c:pt>
                <c:pt idx="921">
                  <c:v>SUB-937188021</c:v>
                </c:pt>
                <c:pt idx="922">
                  <c:v>SUB-937660787</c:v>
                </c:pt>
                <c:pt idx="923">
                  <c:v>SUB-939200880</c:v>
                </c:pt>
                <c:pt idx="924">
                  <c:v>SUB-939869822</c:v>
                </c:pt>
                <c:pt idx="925">
                  <c:v>SUB-940875053</c:v>
                </c:pt>
                <c:pt idx="926">
                  <c:v>SUB-941217493</c:v>
                </c:pt>
                <c:pt idx="927">
                  <c:v>SUB-941274767</c:v>
                </c:pt>
                <c:pt idx="928">
                  <c:v>SUB-942202245</c:v>
                </c:pt>
                <c:pt idx="929">
                  <c:v>SUB-943975737</c:v>
                </c:pt>
                <c:pt idx="930">
                  <c:v>SUB-945782039</c:v>
                </c:pt>
                <c:pt idx="931">
                  <c:v>SUB-946305398</c:v>
                </c:pt>
                <c:pt idx="932">
                  <c:v>SUB-949068467</c:v>
                </c:pt>
                <c:pt idx="933">
                  <c:v>SUB-950224565</c:v>
                </c:pt>
                <c:pt idx="934">
                  <c:v>SUB-950738824</c:v>
                </c:pt>
                <c:pt idx="935">
                  <c:v>SUB-953816794</c:v>
                </c:pt>
                <c:pt idx="936">
                  <c:v>SUB-954126260</c:v>
                </c:pt>
                <c:pt idx="937">
                  <c:v>SUB-956937261</c:v>
                </c:pt>
                <c:pt idx="938">
                  <c:v>SUB-957821475</c:v>
                </c:pt>
                <c:pt idx="939">
                  <c:v>SUB-958044776</c:v>
                </c:pt>
                <c:pt idx="940">
                  <c:v>SUB-958098162</c:v>
                </c:pt>
                <c:pt idx="941">
                  <c:v>SUB-958575791</c:v>
                </c:pt>
                <c:pt idx="942">
                  <c:v>SUB-958888781</c:v>
                </c:pt>
                <c:pt idx="943">
                  <c:v>SUB-958992674</c:v>
                </c:pt>
                <c:pt idx="944">
                  <c:v>SUB-961271099</c:v>
                </c:pt>
                <c:pt idx="945">
                  <c:v>SUB-961751703</c:v>
                </c:pt>
                <c:pt idx="946">
                  <c:v>SUB-963700790</c:v>
                </c:pt>
                <c:pt idx="947">
                  <c:v>SUB-964998357</c:v>
                </c:pt>
                <c:pt idx="948">
                  <c:v>SUB-966316153</c:v>
                </c:pt>
                <c:pt idx="949">
                  <c:v>SUB-966443270</c:v>
                </c:pt>
                <c:pt idx="950">
                  <c:v>SUB-966553162</c:v>
                </c:pt>
                <c:pt idx="951">
                  <c:v>SUB-968497246</c:v>
                </c:pt>
                <c:pt idx="952">
                  <c:v>SUB-969739879</c:v>
                </c:pt>
                <c:pt idx="953">
                  <c:v>SUB-971172605</c:v>
                </c:pt>
                <c:pt idx="954">
                  <c:v>SUB-971920820</c:v>
                </c:pt>
                <c:pt idx="955">
                  <c:v>SUB-972504960</c:v>
                </c:pt>
                <c:pt idx="956">
                  <c:v>SUB-973053349</c:v>
                </c:pt>
                <c:pt idx="957">
                  <c:v>SUB-973360324</c:v>
                </c:pt>
                <c:pt idx="958">
                  <c:v>SUB-973856857</c:v>
                </c:pt>
                <c:pt idx="959">
                  <c:v>SUB-974115478</c:v>
                </c:pt>
                <c:pt idx="960">
                  <c:v>SUB-975141507</c:v>
                </c:pt>
                <c:pt idx="961">
                  <c:v>SUB-975460557</c:v>
                </c:pt>
                <c:pt idx="962">
                  <c:v>SUB-975535404</c:v>
                </c:pt>
                <c:pt idx="963">
                  <c:v>SUB-977395885</c:v>
                </c:pt>
                <c:pt idx="964">
                  <c:v>SUB-978402958</c:v>
                </c:pt>
                <c:pt idx="965">
                  <c:v>SUB-978970500</c:v>
                </c:pt>
                <c:pt idx="966">
                  <c:v>SUB-979376822</c:v>
                </c:pt>
                <c:pt idx="967">
                  <c:v>SUB-979460145</c:v>
                </c:pt>
                <c:pt idx="968">
                  <c:v>SUB-980066648</c:v>
                </c:pt>
                <c:pt idx="969">
                  <c:v>SUB-980701697</c:v>
                </c:pt>
                <c:pt idx="970">
                  <c:v>SUB-981453924</c:v>
                </c:pt>
                <c:pt idx="971">
                  <c:v>SUB-981922389</c:v>
                </c:pt>
                <c:pt idx="972">
                  <c:v>SUB-982554713</c:v>
                </c:pt>
                <c:pt idx="973">
                  <c:v>SUB-983152592</c:v>
                </c:pt>
                <c:pt idx="974">
                  <c:v>SUB-983913227</c:v>
                </c:pt>
                <c:pt idx="975">
                  <c:v>SUB-984807958</c:v>
                </c:pt>
                <c:pt idx="976">
                  <c:v>SUB-986340943</c:v>
                </c:pt>
                <c:pt idx="977">
                  <c:v>SUB-987094700</c:v>
                </c:pt>
                <c:pt idx="978">
                  <c:v>SUB-987678584</c:v>
                </c:pt>
                <c:pt idx="979">
                  <c:v>SUB-988917336</c:v>
                </c:pt>
                <c:pt idx="980">
                  <c:v>SUB-989555279</c:v>
                </c:pt>
                <c:pt idx="981">
                  <c:v>SUB-990310765</c:v>
                </c:pt>
                <c:pt idx="982">
                  <c:v>SUB-990558104</c:v>
                </c:pt>
                <c:pt idx="983">
                  <c:v>SUB-990641907</c:v>
                </c:pt>
                <c:pt idx="984">
                  <c:v>SUB-991151695</c:v>
                </c:pt>
                <c:pt idx="985">
                  <c:v>SUB-991565045</c:v>
                </c:pt>
                <c:pt idx="986">
                  <c:v>SUB-992333816</c:v>
                </c:pt>
                <c:pt idx="987">
                  <c:v>SUB-992753429</c:v>
                </c:pt>
                <c:pt idx="988">
                  <c:v>SUB-993528494</c:v>
                </c:pt>
                <c:pt idx="989">
                  <c:v>SUB-993552212</c:v>
                </c:pt>
                <c:pt idx="990">
                  <c:v>SUB-993654074</c:v>
                </c:pt>
                <c:pt idx="991">
                  <c:v>SUB-994732999</c:v>
                </c:pt>
                <c:pt idx="992">
                  <c:v>SUB-994908635</c:v>
                </c:pt>
                <c:pt idx="993">
                  <c:v>SUB-995306572</c:v>
                </c:pt>
                <c:pt idx="994">
                  <c:v>SUB-996000086</c:v>
                </c:pt>
                <c:pt idx="995">
                  <c:v>SUB-996400695</c:v>
                </c:pt>
                <c:pt idx="996">
                  <c:v>SUB-997894279</c:v>
                </c:pt>
                <c:pt idx="997">
                  <c:v>SUB-998218459</c:v>
                </c:pt>
                <c:pt idx="998">
                  <c:v>SUB-998702037</c:v>
                </c:pt>
                <c:pt idx="999">
                  <c:v>SUB-999991055</c:v>
                </c:pt>
                <c:pt idx="1000">
                  <c:v>(blank)</c:v>
                </c:pt>
              </c:strCache>
            </c:strRef>
          </c:cat>
          <c:val>
            <c:numRef>
              <c:f>'Final Analysis (2)'!$Q$8:$Q$1009</c:f>
              <c:numCache>
                <c:formatCode>General</c:formatCode>
                <c:ptCount val="1001"/>
                <c:pt idx="0">
                  <c:v>194.88</c:v>
                </c:pt>
                <c:pt idx="1">
                  <c:v>189.88</c:v>
                </c:pt>
                <c:pt idx="2">
                  <c:v>179.88</c:v>
                </c:pt>
                <c:pt idx="3">
                  <c:v>179.88</c:v>
                </c:pt>
                <c:pt idx="4">
                  <c:v>179.88</c:v>
                </c:pt>
                <c:pt idx="5">
                  <c:v>184.88</c:v>
                </c:pt>
                <c:pt idx="6">
                  <c:v>184.88</c:v>
                </c:pt>
                <c:pt idx="7">
                  <c:v>184.88</c:v>
                </c:pt>
                <c:pt idx="8">
                  <c:v>184.88</c:v>
                </c:pt>
                <c:pt idx="9">
                  <c:v>184.88</c:v>
                </c:pt>
                <c:pt idx="10">
                  <c:v>179.88</c:v>
                </c:pt>
                <c:pt idx="11">
                  <c:v>189.88</c:v>
                </c:pt>
                <c:pt idx="12">
                  <c:v>179.88</c:v>
                </c:pt>
                <c:pt idx="13">
                  <c:v>179.88</c:v>
                </c:pt>
                <c:pt idx="14">
                  <c:v>179.88</c:v>
                </c:pt>
                <c:pt idx="15">
                  <c:v>209.88</c:v>
                </c:pt>
                <c:pt idx="16">
                  <c:v>209.88</c:v>
                </c:pt>
                <c:pt idx="17">
                  <c:v>189.88</c:v>
                </c:pt>
                <c:pt idx="18">
                  <c:v>194.88</c:v>
                </c:pt>
                <c:pt idx="19">
                  <c:v>179.88</c:v>
                </c:pt>
                <c:pt idx="20">
                  <c:v>189.88</c:v>
                </c:pt>
                <c:pt idx="21">
                  <c:v>189.88</c:v>
                </c:pt>
                <c:pt idx="22">
                  <c:v>189.88</c:v>
                </c:pt>
                <c:pt idx="23">
                  <c:v>179.88</c:v>
                </c:pt>
                <c:pt idx="24">
                  <c:v>179.88</c:v>
                </c:pt>
                <c:pt idx="25">
                  <c:v>179.88</c:v>
                </c:pt>
                <c:pt idx="26">
                  <c:v>179.88</c:v>
                </c:pt>
                <c:pt idx="27">
                  <c:v>189.88</c:v>
                </c:pt>
                <c:pt idx="28">
                  <c:v>179.88</c:v>
                </c:pt>
                <c:pt idx="29">
                  <c:v>184.88</c:v>
                </c:pt>
                <c:pt idx="30">
                  <c:v>179.88</c:v>
                </c:pt>
                <c:pt idx="31">
                  <c:v>179.88</c:v>
                </c:pt>
                <c:pt idx="32">
                  <c:v>209.88</c:v>
                </c:pt>
                <c:pt idx="33">
                  <c:v>209.88</c:v>
                </c:pt>
                <c:pt idx="34">
                  <c:v>194.88</c:v>
                </c:pt>
                <c:pt idx="35">
                  <c:v>184.88</c:v>
                </c:pt>
                <c:pt idx="36">
                  <c:v>179.88</c:v>
                </c:pt>
                <c:pt idx="37">
                  <c:v>189.88</c:v>
                </c:pt>
                <c:pt idx="38">
                  <c:v>209.88</c:v>
                </c:pt>
                <c:pt idx="39">
                  <c:v>179.88</c:v>
                </c:pt>
                <c:pt idx="40">
                  <c:v>184.88</c:v>
                </c:pt>
                <c:pt idx="41">
                  <c:v>179.88</c:v>
                </c:pt>
                <c:pt idx="42">
                  <c:v>189.88</c:v>
                </c:pt>
                <c:pt idx="43">
                  <c:v>179.88</c:v>
                </c:pt>
                <c:pt idx="44">
                  <c:v>209.88</c:v>
                </c:pt>
                <c:pt idx="45">
                  <c:v>209.88</c:v>
                </c:pt>
                <c:pt idx="46">
                  <c:v>189.88</c:v>
                </c:pt>
                <c:pt idx="47">
                  <c:v>189.88</c:v>
                </c:pt>
                <c:pt idx="48">
                  <c:v>179.88</c:v>
                </c:pt>
                <c:pt idx="49">
                  <c:v>184.88</c:v>
                </c:pt>
                <c:pt idx="50">
                  <c:v>189.88</c:v>
                </c:pt>
                <c:pt idx="51">
                  <c:v>179.88</c:v>
                </c:pt>
                <c:pt idx="52">
                  <c:v>184.88</c:v>
                </c:pt>
                <c:pt idx="53">
                  <c:v>219.88</c:v>
                </c:pt>
                <c:pt idx="54">
                  <c:v>209.88</c:v>
                </c:pt>
                <c:pt idx="55">
                  <c:v>179.88</c:v>
                </c:pt>
                <c:pt idx="56">
                  <c:v>209.88</c:v>
                </c:pt>
                <c:pt idx="57">
                  <c:v>219.88</c:v>
                </c:pt>
                <c:pt idx="58">
                  <c:v>189.88</c:v>
                </c:pt>
                <c:pt idx="59">
                  <c:v>179.88</c:v>
                </c:pt>
                <c:pt idx="60">
                  <c:v>179.88</c:v>
                </c:pt>
                <c:pt idx="61">
                  <c:v>179.88</c:v>
                </c:pt>
                <c:pt idx="62">
                  <c:v>209.88</c:v>
                </c:pt>
                <c:pt idx="63">
                  <c:v>189.88</c:v>
                </c:pt>
                <c:pt idx="64">
                  <c:v>179.88</c:v>
                </c:pt>
                <c:pt idx="65">
                  <c:v>194.88</c:v>
                </c:pt>
                <c:pt idx="66">
                  <c:v>209.88</c:v>
                </c:pt>
                <c:pt idx="67">
                  <c:v>199.88</c:v>
                </c:pt>
                <c:pt idx="68">
                  <c:v>179.88</c:v>
                </c:pt>
                <c:pt idx="69">
                  <c:v>179.88</c:v>
                </c:pt>
                <c:pt idx="70">
                  <c:v>199.88</c:v>
                </c:pt>
                <c:pt idx="71">
                  <c:v>179.88</c:v>
                </c:pt>
                <c:pt idx="72">
                  <c:v>189.88</c:v>
                </c:pt>
                <c:pt idx="73">
                  <c:v>179.88</c:v>
                </c:pt>
                <c:pt idx="74">
                  <c:v>179.88</c:v>
                </c:pt>
                <c:pt idx="75">
                  <c:v>179.88</c:v>
                </c:pt>
                <c:pt idx="76">
                  <c:v>179.88</c:v>
                </c:pt>
                <c:pt idx="77">
                  <c:v>179.88</c:v>
                </c:pt>
                <c:pt idx="78">
                  <c:v>179.88</c:v>
                </c:pt>
                <c:pt idx="79">
                  <c:v>189.88</c:v>
                </c:pt>
                <c:pt idx="80">
                  <c:v>184.88</c:v>
                </c:pt>
                <c:pt idx="81">
                  <c:v>179.88</c:v>
                </c:pt>
                <c:pt idx="82">
                  <c:v>199.88</c:v>
                </c:pt>
                <c:pt idx="83">
                  <c:v>194.88</c:v>
                </c:pt>
                <c:pt idx="84">
                  <c:v>184.88</c:v>
                </c:pt>
                <c:pt idx="85">
                  <c:v>179.88</c:v>
                </c:pt>
                <c:pt idx="86">
                  <c:v>189.88</c:v>
                </c:pt>
                <c:pt idx="87">
                  <c:v>179.88</c:v>
                </c:pt>
                <c:pt idx="88">
                  <c:v>209.88</c:v>
                </c:pt>
                <c:pt idx="89">
                  <c:v>194.88</c:v>
                </c:pt>
                <c:pt idx="90">
                  <c:v>179.88</c:v>
                </c:pt>
                <c:pt idx="91">
                  <c:v>184.88</c:v>
                </c:pt>
                <c:pt idx="92">
                  <c:v>184.88</c:v>
                </c:pt>
                <c:pt idx="93">
                  <c:v>199.88</c:v>
                </c:pt>
                <c:pt idx="94">
                  <c:v>179.88</c:v>
                </c:pt>
                <c:pt idx="95">
                  <c:v>179.88</c:v>
                </c:pt>
                <c:pt idx="96">
                  <c:v>179.88</c:v>
                </c:pt>
                <c:pt idx="97">
                  <c:v>179.88</c:v>
                </c:pt>
                <c:pt idx="98">
                  <c:v>194.88</c:v>
                </c:pt>
                <c:pt idx="99">
                  <c:v>189.88</c:v>
                </c:pt>
                <c:pt idx="100">
                  <c:v>229.88</c:v>
                </c:pt>
                <c:pt idx="101">
                  <c:v>179.88</c:v>
                </c:pt>
                <c:pt idx="102">
                  <c:v>219.88</c:v>
                </c:pt>
                <c:pt idx="103">
                  <c:v>189.88</c:v>
                </c:pt>
                <c:pt idx="104">
                  <c:v>179.88</c:v>
                </c:pt>
                <c:pt idx="105">
                  <c:v>199.88</c:v>
                </c:pt>
                <c:pt idx="106">
                  <c:v>179.88</c:v>
                </c:pt>
                <c:pt idx="107">
                  <c:v>179.88</c:v>
                </c:pt>
                <c:pt idx="108">
                  <c:v>194.88</c:v>
                </c:pt>
                <c:pt idx="109">
                  <c:v>239.88</c:v>
                </c:pt>
                <c:pt idx="110">
                  <c:v>199.88</c:v>
                </c:pt>
                <c:pt idx="111">
                  <c:v>209.88</c:v>
                </c:pt>
                <c:pt idx="112">
                  <c:v>179.88</c:v>
                </c:pt>
                <c:pt idx="113">
                  <c:v>179.88</c:v>
                </c:pt>
                <c:pt idx="114">
                  <c:v>224.88</c:v>
                </c:pt>
                <c:pt idx="115">
                  <c:v>179.88</c:v>
                </c:pt>
                <c:pt idx="116">
                  <c:v>199.88</c:v>
                </c:pt>
                <c:pt idx="117">
                  <c:v>184.88</c:v>
                </c:pt>
                <c:pt idx="118">
                  <c:v>179.88</c:v>
                </c:pt>
                <c:pt idx="119">
                  <c:v>179.88</c:v>
                </c:pt>
                <c:pt idx="120">
                  <c:v>179.88</c:v>
                </c:pt>
                <c:pt idx="121">
                  <c:v>179.88</c:v>
                </c:pt>
                <c:pt idx="122">
                  <c:v>179.88</c:v>
                </c:pt>
                <c:pt idx="123">
                  <c:v>179.88</c:v>
                </c:pt>
                <c:pt idx="124">
                  <c:v>179.88</c:v>
                </c:pt>
                <c:pt idx="125">
                  <c:v>179.88</c:v>
                </c:pt>
                <c:pt idx="126">
                  <c:v>179.88</c:v>
                </c:pt>
                <c:pt idx="127">
                  <c:v>194.88</c:v>
                </c:pt>
                <c:pt idx="128">
                  <c:v>179.88</c:v>
                </c:pt>
                <c:pt idx="129">
                  <c:v>189.88</c:v>
                </c:pt>
                <c:pt idx="130">
                  <c:v>179.88</c:v>
                </c:pt>
                <c:pt idx="131">
                  <c:v>209.88</c:v>
                </c:pt>
                <c:pt idx="132">
                  <c:v>189.88</c:v>
                </c:pt>
                <c:pt idx="133">
                  <c:v>179.88</c:v>
                </c:pt>
                <c:pt idx="134">
                  <c:v>184.88</c:v>
                </c:pt>
                <c:pt idx="135">
                  <c:v>179.88</c:v>
                </c:pt>
                <c:pt idx="136">
                  <c:v>179.88</c:v>
                </c:pt>
                <c:pt idx="137">
                  <c:v>184.88</c:v>
                </c:pt>
                <c:pt idx="138">
                  <c:v>179.88</c:v>
                </c:pt>
                <c:pt idx="139">
                  <c:v>209.88</c:v>
                </c:pt>
                <c:pt idx="140">
                  <c:v>219.88</c:v>
                </c:pt>
                <c:pt idx="141">
                  <c:v>179.88</c:v>
                </c:pt>
                <c:pt idx="142">
                  <c:v>179.88</c:v>
                </c:pt>
                <c:pt idx="143">
                  <c:v>179.88</c:v>
                </c:pt>
                <c:pt idx="144">
                  <c:v>189.88</c:v>
                </c:pt>
                <c:pt idx="145">
                  <c:v>189.88</c:v>
                </c:pt>
                <c:pt idx="146">
                  <c:v>184.88</c:v>
                </c:pt>
                <c:pt idx="147">
                  <c:v>179.88</c:v>
                </c:pt>
                <c:pt idx="148">
                  <c:v>189.88</c:v>
                </c:pt>
                <c:pt idx="149">
                  <c:v>184.88</c:v>
                </c:pt>
                <c:pt idx="150">
                  <c:v>179.88</c:v>
                </c:pt>
                <c:pt idx="151">
                  <c:v>179.88</c:v>
                </c:pt>
                <c:pt idx="152">
                  <c:v>189.88</c:v>
                </c:pt>
                <c:pt idx="153">
                  <c:v>189.88</c:v>
                </c:pt>
                <c:pt idx="154">
                  <c:v>179.88</c:v>
                </c:pt>
                <c:pt idx="155">
                  <c:v>189.88</c:v>
                </c:pt>
                <c:pt idx="156">
                  <c:v>194.88</c:v>
                </c:pt>
                <c:pt idx="157">
                  <c:v>179.88</c:v>
                </c:pt>
                <c:pt idx="158">
                  <c:v>209.88</c:v>
                </c:pt>
                <c:pt idx="159">
                  <c:v>179.88</c:v>
                </c:pt>
                <c:pt idx="160">
                  <c:v>179.88</c:v>
                </c:pt>
                <c:pt idx="161">
                  <c:v>179.88</c:v>
                </c:pt>
                <c:pt idx="162">
                  <c:v>199.88</c:v>
                </c:pt>
                <c:pt idx="163">
                  <c:v>179.88</c:v>
                </c:pt>
                <c:pt idx="164">
                  <c:v>179.88</c:v>
                </c:pt>
                <c:pt idx="165">
                  <c:v>179.88</c:v>
                </c:pt>
                <c:pt idx="166">
                  <c:v>179.88</c:v>
                </c:pt>
                <c:pt idx="167">
                  <c:v>179.88</c:v>
                </c:pt>
                <c:pt idx="168">
                  <c:v>229.88</c:v>
                </c:pt>
                <c:pt idx="169">
                  <c:v>229.88</c:v>
                </c:pt>
                <c:pt idx="170">
                  <c:v>179.88</c:v>
                </c:pt>
                <c:pt idx="171">
                  <c:v>179.88</c:v>
                </c:pt>
                <c:pt idx="172">
                  <c:v>179.88</c:v>
                </c:pt>
                <c:pt idx="173">
                  <c:v>179.88</c:v>
                </c:pt>
                <c:pt idx="174">
                  <c:v>209.88</c:v>
                </c:pt>
                <c:pt idx="175">
                  <c:v>179.88</c:v>
                </c:pt>
                <c:pt idx="176">
                  <c:v>179.88</c:v>
                </c:pt>
                <c:pt idx="177">
                  <c:v>194.88</c:v>
                </c:pt>
                <c:pt idx="178">
                  <c:v>189.88</c:v>
                </c:pt>
                <c:pt idx="179">
                  <c:v>209.88</c:v>
                </c:pt>
                <c:pt idx="180">
                  <c:v>179.88</c:v>
                </c:pt>
                <c:pt idx="181">
                  <c:v>199.88</c:v>
                </c:pt>
                <c:pt idx="182">
                  <c:v>189.88</c:v>
                </c:pt>
                <c:pt idx="183">
                  <c:v>179.88</c:v>
                </c:pt>
                <c:pt idx="184">
                  <c:v>179.88</c:v>
                </c:pt>
                <c:pt idx="185">
                  <c:v>209.88</c:v>
                </c:pt>
                <c:pt idx="186">
                  <c:v>179.88</c:v>
                </c:pt>
                <c:pt idx="187">
                  <c:v>179.88</c:v>
                </c:pt>
                <c:pt idx="188">
                  <c:v>179.88</c:v>
                </c:pt>
                <c:pt idx="189">
                  <c:v>179.88</c:v>
                </c:pt>
                <c:pt idx="190">
                  <c:v>179.88</c:v>
                </c:pt>
                <c:pt idx="191">
                  <c:v>184.88</c:v>
                </c:pt>
                <c:pt idx="192">
                  <c:v>209.88</c:v>
                </c:pt>
                <c:pt idx="193">
                  <c:v>199.88</c:v>
                </c:pt>
                <c:pt idx="194">
                  <c:v>179.88</c:v>
                </c:pt>
                <c:pt idx="195">
                  <c:v>189.88</c:v>
                </c:pt>
                <c:pt idx="196">
                  <c:v>199.88</c:v>
                </c:pt>
                <c:pt idx="197">
                  <c:v>189.88</c:v>
                </c:pt>
                <c:pt idx="198">
                  <c:v>219.88</c:v>
                </c:pt>
                <c:pt idx="199">
                  <c:v>179.88</c:v>
                </c:pt>
                <c:pt idx="200">
                  <c:v>189.88</c:v>
                </c:pt>
                <c:pt idx="201">
                  <c:v>179.88</c:v>
                </c:pt>
                <c:pt idx="202">
                  <c:v>179.88</c:v>
                </c:pt>
                <c:pt idx="203">
                  <c:v>189.88</c:v>
                </c:pt>
                <c:pt idx="204">
                  <c:v>179.88</c:v>
                </c:pt>
                <c:pt idx="205">
                  <c:v>179.88</c:v>
                </c:pt>
                <c:pt idx="206">
                  <c:v>179.88</c:v>
                </c:pt>
                <c:pt idx="207">
                  <c:v>199.88</c:v>
                </c:pt>
                <c:pt idx="208">
                  <c:v>189.88</c:v>
                </c:pt>
                <c:pt idx="209">
                  <c:v>179.88</c:v>
                </c:pt>
                <c:pt idx="210">
                  <c:v>179.88</c:v>
                </c:pt>
                <c:pt idx="211">
                  <c:v>199.88</c:v>
                </c:pt>
                <c:pt idx="212">
                  <c:v>179.88</c:v>
                </c:pt>
                <c:pt idx="213">
                  <c:v>189.88</c:v>
                </c:pt>
                <c:pt idx="214">
                  <c:v>179.88</c:v>
                </c:pt>
                <c:pt idx="215">
                  <c:v>179.88</c:v>
                </c:pt>
                <c:pt idx="216">
                  <c:v>219.88</c:v>
                </c:pt>
                <c:pt idx="217">
                  <c:v>179.88</c:v>
                </c:pt>
                <c:pt idx="218">
                  <c:v>184.88</c:v>
                </c:pt>
                <c:pt idx="219">
                  <c:v>179.88</c:v>
                </c:pt>
                <c:pt idx="220">
                  <c:v>189.88</c:v>
                </c:pt>
                <c:pt idx="221">
                  <c:v>189.88</c:v>
                </c:pt>
                <c:pt idx="222">
                  <c:v>179.88</c:v>
                </c:pt>
                <c:pt idx="223">
                  <c:v>179.88</c:v>
                </c:pt>
                <c:pt idx="224">
                  <c:v>179.88</c:v>
                </c:pt>
                <c:pt idx="225">
                  <c:v>179.88</c:v>
                </c:pt>
                <c:pt idx="226">
                  <c:v>189.88</c:v>
                </c:pt>
                <c:pt idx="227">
                  <c:v>199.88</c:v>
                </c:pt>
                <c:pt idx="228">
                  <c:v>199.88</c:v>
                </c:pt>
                <c:pt idx="229">
                  <c:v>179.88</c:v>
                </c:pt>
                <c:pt idx="230">
                  <c:v>179.88</c:v>
                </c:pt>
                <c:pt idx="231">
                  <c:v>189.88</c:v>
                </c:pt>
                <c:pt idx="232">
                  <c:v>189.88</c:v>
                </c:pt>
                <c:pt idx="233">
                  <c:v>179.88</c:v>
                </c:pt>
                <c:pt idx="234">
                  <c:v>229.88</c:v>
                </c:pt>
                <c:pt idx="235">
                  <c:v>209.88</c:v>
                </c:pt>
                <c:pt idx="236">
                  <c:v>219.88</c:v>
                </c:pt>
                <c:pt idx="237">
                  <c:v>194.88</c:v>
                </c:pt>
                <c:pt idx="238">
                  <c:v>194.88</c:v>
                </c:pt>
                <c:pt idx="239">
                  <c:v>189.88</c:v>
                </c:pt>
                <c:pt idx="240">
                  <c:v>179.88</c:v>
                </c:pt>
                <c:pt idx="241">
                  <c:v>179.88</c:v>
                </c:pt>
                <c:pt idx="242">
                  <c:v>194.88</c:v>
                </c:pt>
                <c:pt idx="243">
                  <c:v>179.88</c:v>
                </c:pt>
                <c:pt idx="244">
                  <c:v>189.88</c:v>
                </c:pt>
                <c:pt idx="245">
                  <c:v>179.88</c:v>
                </c:pt>
                <c:pt idx="246">
                  <c:v>189.88</c:v>
                </c:pt>
                <c:pt idx="247">
                  <c:v>179.88</c:v>
                </c:pt>
                <c:pt idx="248">
                  <c:v>189.88</c:v>
                </c:pt>
                <c:pt idx="249">
                  <c:v>189.88</c:v>
                </c:pt>
                <c:pt idx="250">
                  <c:v>209.88</c:v>
                </c:pt>
                <c:pt idx="251">
                  <c:v>179.88</c:v>
                </c:pt>
                <c:pt idx="252">
                  <c:v>179.88</c:v>
                </c:pt>
                <c:pt idx="253">
                  <c:v>224.88</c:v>
                </c:pt>
                <c:pt idx="254">
                  <c:v>179.88</c:v>
                </c:pt>
                <c:pt idx="255">
                  <c:v>179.88</c:v>
                </c:pt>
                <c:pt idx="256">
                  <c:v>179.88</c:v>
                </c:pt>
                <c:pt idx="257">
                  <c:v>179.88</c:v>
                </c:pt>
                <c:pt idx="258">
                  <c:v>179.88</c:v>
                </c:pt>
                <c:pt idx="259">
                  <c:v>189.88</c:v>
                </c:pt>
                <c:pt idx="260">
                  <c:v>179.88</c:v>
                </c:pt>
                <c:pt idx="261">
                  <c:v>184.88</c:v>
                </c:pt>
                <c:pt idx="262">
                  <c:v>194.88</c:v>
                </c:pt>
                <c:pt idx="263">
                  <c:v>179.88</c:v>
                </c:pt>
                <c:pt idx="264">
                  <c:v>189.88</c:v>
                </c:pt>
                <c:pt idx="265">
                  <c:v>184.88</c:v>
                </c:pt>
                <c:pt idx="266">
                  <c:v>189.88</c:v>
                </c:pt>
                <c:pt idx="267">
                  <c:v>209.88</c:v>
                </c:pt>
                <c:pt idx="268">
                  <c:v>184.88</c:v>
                </c:pt>
                <c:pt idx="269">
                  <c:v>179.88</c:v>
                </c:pt>
                <c:pt idx="270">
                  <c:v>189.88</c:v>
                </c:pt>
                <c:pt idx="271">
                  <c:v>184.88</c:v>
                </c:pt>
                <c:pt idx="272">
                  <c:v>184.88</c:v>
                </c:pt>
                <c:pt idx="273">
                  <c:v>179.88</c:v>
                </c:pt>
                <c:pt idx="274">
                  <c:v>189.88</c:v>
                </c:pt>
                <c:pt idx="275">
                  <c:v>179.88</c:v>
                </c:pt>
                <c:pt idx="276">
                  <c:v>179.88</c:v>
                </c:pt>
                <c:pt idx="277">
                  <c:v>179.88</c:v>
                </c:pt>
                <c:pt idx="278">
                  <c:v>179.88</c:v>
                </c:pt>
                <c:pt idx="279">
                  <c:v>194.88</c:v>
                </c:pt>
                <c:pt idx="280">
                  <c:v>179.88</c:v>
                </c:pt>
                <c:pt idx="281">
                  <c:v>189.88</c:v>
                </c:pt>
                <c:pt idx="282">
                  <c:v>184.88</c:v>
                </c:pt>
                <c:pt idx="283">
                  <c:v>189.88</c:v>
                </c:pt>
                <c:pt idx="284">
                  <c:v>189.88</c:v>
                </c:pt>
                <c:pt idx="285">
                  <c:v>184.88</c:v>
                </c:pt>
                <c:pt idx="286">
                  <c:v>179.88</c:v>
                </c:pt>
                <c:pt idx="287">
                  <c:v>179.88</c:v>
                </c:pt>
                <c:pt idx="288">
                  <c:v>209.88</c:v>
                </c:pt>
                <c:pt idx="289">
                  <c:v>179.88</c:v>
                </c:pt>
                <c:pt idx="290">
                  <c:v>194.88</c:v>
                </c:pt>
                <c:pt idx="291">
                  <c:v>189.88</c:v>
                </c:pt>
                <c:pt idx="292">
                  <c:v>179.88</c:v>
                </c:pt>
                <c:pt idx="293">
                  <c:v>179.88</c:v>
                </c:pt>
                <c:pt idx="294">
                  <c:v>179.88</c:v>
                </c:pt>
                <c:pt idx="295">
                  <c:v>184.88</c:v>
                </c:pt>
                <c:pt idx="296">
                  <c:v>179.88</c:v>
                </c:pt>
                <c:pt idx="297">
                  <c:v>179.88</c:v>
                </c:pt>
                <c:pt idx="298">
                  <c:v>189.88</c:v>
                </c:pt>
                <c:pt idx="299">
                  <c:v>179.88</c:v>
                </c:pt>
                <c:pt idx="300">
                  <c:v>179.88</c:v>
                </c:pt>
                <c:pt idx="301">
                  <c:v>179.88</c:v>
                </c:pt>
                <c:pt idx="302">
                  <c:v>189.88</c:v>
                </c:pt>
                <c:pt idx="303">
                  <c:v>189.88</c:v>
                </c:pt>
                <c:pt idx="304">
                  <c:v>189.88</c:v>
                </c:pt>
                <c:pt idx="305">
                  <c:v>179.88</c:v>
                </c:pt>
                <c:pt idx="306">
                  <c:v>179.88</c:v>
                </c:pt>
                <c:pt idx="307">
                  <c:v>179.88</c:v>
                </c:pt>
                <c:pt idx="308">
                  <c:v>179.88</c:v>
                </c:pt>
                <c:pt idx="309">
                  <c:v>189.88</c:v>
                </c:pt>
                <c:pt idx="310">
                  <c:v>209.88</c:v>
                </c:pt>
                <c:pt idx="311">
                  <c:v>179.88</c:v>
                </c:pt>
                <c:pt idx="312">
                  <c:v>179.88</c:v>
                </c:pt>
                <c:pt idx="313">
                  <c:v>189.88</c:v>
                </c:pt>
                <c:pt idx="314">
                  <c:v>184.88</c:v>
                </c:pt>
                <c:pt idx="315">
                  <c:v>184.88</c:v>
                </c:pt>
                <c:pt idx="316">
                  <c:v>179.88</c:v>
                </c:pt>
                <c:pt idx="317">
                  <c:v>194.88</c:v>
                </c:pt>
                <c:pt idx="318">
                  <c:v>194.88</c:v>
                </c:pt>
                <c:pt idx="319">
                  <c:v>179.88</c:v>
                </c:pt>
                <c:pt idx="320">
                  <c:v>179.88</c:v>
                </c:pt>
                <c:pt idx="321">
                  <c:v>199.88</c:v>
                </c:pt>
                <c:pt idx="322">
                  <c:v>189.88</c:v>
                </c:pt>
                <c:pt idx="323">
                  <c:v>179.88</c:v>
                </c:pt>
                <c:pt idx="324">
                  <c:v>179.88</c:v>
                </c:pt>
                <c:pt idx="325">
                  <c:v>209.88</c:v>
                </c:pt>
                <c:pt idx="326">
                  <c:v>189.88</c:v>
                </c:pt>
                <c:pt idx="327">
                  <c:v>199.88</c:v>
                </c:pt>
                <c:pt idx="328">
                  <c:v>194.88</c:v>
                </c:pt>
                <c:pt idx="329">
                  <c:v>199.88</c:v>
                </c:pt>
                <c:pt idx="330">
                  <c:v>209.88</c:v>
                </c:pt>
                <c:pt idx="331">
                  <c:v>179.88</c:v>
                </c:pt>
                <c:pt idx="332">
                  <c:v>184.88</c:v>
                </c:pt>
                <c:pt idx="333">
                  <c:v>209.88</c:v>
                </c:pt>
                <c:pt idx="334">
                  <c:v>179.88</c:v>
                </c:pt>
                <c:pt idx="335">
                  <c:v>179.88</c:v>
                </c:pt>
                <c:pt idx="336">
                  <c:v>209.88</c:v>
                </c:pt>
                <c:pt idx="337">
                  <c:v>179.88</c:v>
                </c:pt>
                <c:pt idx="338">
                  <c:v>184.88</c:v>
                </c:pt>
                <c:pt idx="339">
                  <c:v>179.88</c:v>
                </c:pt>
                <c:pt idx="340">
                  <c:v>189.88</c:v>
                </c:pt>
                <c:pt idx="341">
                  <c:v>179.88</c:v>
                </c:pt>
                <c:pt idx="342">
                  <c:v>179.88</c:v>
                </c:pt>
                <c:pt idx="343">
                  <c:v>179.88</c:v>
                </c:pt>
                <c:pt idx="344">
                  <c:v>179.88</c:v>
                </c:pt>
                <c:pt idx="345">
                  <c:v>219.88</c:v>
                </c:pt>
                <c:pt idx="346">
                  <c:v>179.88</c:v>
                </c:pt>
                <c:pt idx="347">
                  <c:v>179.88</c:v>
                </c:pt>
                <c:pt idx="348">
                  <c:v>189.88</c:v>
                </c:pt>
                <c:pt idx="349">
                  <c:v>209.88</c:v>
                </c:pt>
                <c:pt idx="350">
                  <c:v>194.88</c:v>
                </c:pt>
                <c:pt idx="351">
                  <c:v>179.88</c:v>
                </c:pt>
                <c:pt idx="352">
                  <c:v>189.88</c:v>
                </c:pt>
                <c:pt idx="353">
                  <c:v>179.88</c:v>
                </c:pt>
                <c:pt idx="354">
                  <c:v>189.88</c:v>
                </c:pt>
                <c:pt idx="355">
                  <c:v>189.88</c:v>
                </c:pt>
                <c:pt idx="356">
                  <c:v>209.88</c:v>
                </c:pt>
                <c:pt idx="357">
                  <c:v>179.88</c:v>
                </c:pt>
                <c:pt idx="358">
                  <c:v>184.88</c:v>
                </c:pt>
                <c:pt idx="359">
                  <c:v>179.88</c:v>
                </c:pt>
                <c:pt idx="360">
                  <c:v>189.88</c:v>
                </c:pt>
                <c:pt idx="361">
                  <c:v>179.88</c:v>
                </c:pt>
                <c:pt idx="362">
                  <c:v>179.88</c:v>
                </c:pt>
                <c:pt idx="363">
                  <c:v>179.88</c:v>
                </c:pt>
                <c:pt idx="364">
                  <c:v>189.88</c:v>
                </c:pt>
                <c:pt idx="365">
                  <c:v>194.88</c:v>
                </c:pt>
                <c:pt idx="366">
                  <c:v>179.88</c:v>
                </c:pt>
                <c:pt idx="367">
                  <c:v>179.88</c:v>
                </c:pt>
                <c:pt idx="368">
                  <c:v>199.88</c:v>
                </c:pt>
                <c:pt idx="369">
                  <c:v>189.88</c:v>
                </c:pt>
                <c:pt idx="370">
                  <c:v>189.88</c:v>
                </c:pt>
                <c:pt idx="371">
                  <c:v>179.88</c:v>
                </c:pt>
                <c:pt idx="372">
                  <c:v>189.88</c:v>
                </c:pt>
                <c:pt idx="373">
                  <c:v>179.88</c:v>
                </c:pt>
                <c:pt idx="374">
                  <c:v>179.88</c:v>
                </c:pt>
                <c:pt idx="375">
                  <c:v>199.88</c:v>
                </c:pt>
                <c:pt idx="376">
                  <c:v>189.88</c:v>
                </c:pt>
                <c:pt idx="377">
                  <c:v>179.88</c:v>
                </c:pt>
                <c:pt idx="378">
                  <c:v>194.88</c:v>
                </c:pt>
                <c:pt idx="379">
                  <c:v>179.88</c:v>
                </c:pt>
                <c:pt idx="380">
                  <c:v>179.88</c:v>
                </c:pt>
                <c:pt idx="381">
                  <c:v>189.88</c:v>
                </c:pt>
                <c:pt idx="382">
                  <c:v>209.88</c:v>
                </c:pt>
                <c:pt idx="383">
                  <c:v>179.88</c:v>
                </c:pt>
                <c:pt idx="384">
                  <c:v>184.88</c:v>
                </c:pt>
                <c:pt idx="385">
                  <c:v>179.88</c:v>
                </c:pt>
                <c:pt idx="386">
                  <c:v>189.88</c:v>
                </c:pt>
                <c:pt idx="387">
                  <c:v>179.88</c:v>
                </c:pt>
                <c:pt idx="388">
                  <c:v>179.88</c:v>
                </c:pt>
                <c:pt idx="389">
                  <c:v>179.88</c:v>
                </c:pt>
                <c:pt idx="390">
                  <c:v>189.88</c:v>
                </c:pt>
                <c:pt idx="391">
                  <c:v>184.88</c:v>
                </c:pt>
                <c:pt idx="392">
                  <c:v>199.88</c:v>
                </c:pt>
                <c:pt idx="393">
                  <c:v>179.88</c:v>
                </c:pt>
                <c:pt idx="394">
                  <c:v>179.88</c:v>
                </c:pt>
                <c:pt idx="395">
                  <c:v>179.88</c:v>
                </c:pt>
                <c:pt idx="396">
                  <c:v>189.88</c:v>
                </c:pt>
                <c:pt idx="397">
                  <c:v>209.88</c:v>
                </c:pt>
                <c:pt idx="398">
                  <c:v>179.88</c:v>
                </c:pt>
                <c:pt idx="399">
                  <c:v>219.88</c:v>
                </c:pt>
                <c:pt idx="400">
                  <c:v>189.88</c:v>
                </c:pt>
                <c:pt idx="401">
                  <c:v>179.88</c:v>
                </c:pt>
                <c:pt idx="402">
                  <c:v>209.88</c:v>
                </c:pt>
                <c:pt idx="403">
                  <c:v>184.88</c:v>
                </c:pt>
                <c:pt idx="404">
                  <c:v>179.88</c:v>
                </c:pt>
                <c:pt idx="405">
                  <c:v>189.88</c:v>
                </c:pt>
                <c:pt idx="406">
                  <c:v>194.88</c:v>
                </c:pt>
                <c:pt idx="407">
                  <c:v>194.88</c:v>
                </c:pt>
                <c:pt idx="408">
                  <c:v>179.88</c:v>
                </c:pt>
                <c:pt idx="409">
                  <c:v>194.88</c:v>
                </c:pt>
                <c:pt idx="410">
                  <c:v>209.88</c:v>
                </c:pt>
                <c:pt idx="411">
                  <c:v>179.88</c:v>
                </c:pt>
                <c:pt idx="412">
                  <c:v>199.88</c:v>
                </c:pt>
                <c:pt idx="413">
                  <c:v>209.88</c:v>
                </c:pt>
                <c:pt idx="414">
                  <c:v>189.88</c:v>
                </c:pt>
                <c:pt idx="415">
                  <c:v>189.88</c:v>
                </c:pt>
                <c:pt idx="416">
                  <c:v>179.88</c:v>
                </c:pt>
                <c:pt idx="417">
                  <c:v>189.88</c:v>
                </c:pt>
                <c:pt idx="418">
                  <c:v>184.88</c:v>
                </c:pt>
                <c:pt idx="419">
                  <c:v>179.88</c:v>
                </c:pt>
                <c:pt idx="420">
                  <c:v>189.88</c:v>
                </c:pt>
                <c:pt idx="421">
                  <c:v>179.88</c:v>
                </c:pt>
                <c:pt idx="422">
                  <c:v>179.88</c:v>
                </c:pt>
                <c:pt idx="423">
                  <c:v>239.88</c:v>
                </c:pt>
                <c:pt idx="424">
                  <c:v>209.88</c:v>
                </c:pt>
                <c:pt idx="425">
                  <c:v>179.88</c:v>
                </c:pt>
                <c:pt idx="426">
                  <c:v>179.88</c:v>
                </c:pt>
                <c:pt idx="427">
                  <c:v>184.88</c:v>
                </c:pt>
                <c:pt idx="428">
                  <c:v>179.88</c:v>
                </c:pt>
                <c:pt idx="429">
                  <c:v>199.88</c:v>
                </c:pt>
                <c:pt idx="430">
                  <c:v>179.88</c:v>
                </c:pt>
                <c:pt idx="431">
                  <c:v>179.88</c:v>
                </c:pt>
                <c:pt idx="432">
                  <c:v>179.88</c:v>
                </c:pt>
                <c:pt idx="433">
                  <c:v>179.88</c:v>
                </c:pt>
                <c:pt idx="434">
                  <c:v>179.88</c:v>
                </c:pt>
                <c:pt idx="435">
                  <c:v>189.88</c:v>
                </c:pt>
                <c:pt idx="436">
                  <c:v>184.88</c:v>
                </c:pt>
                <c:pt idx="437">
                  <c:v>194.88</c:v>
                </c:pt>
                <c:pt idx="438">
                  <c:v>179.88</c:v>
                </c:pt>
                <c:pt idx="439">
                  <c:v>189.88</c:v>
                </c:pt>
                <c:pt idx="440">
                  <c:v>189.88</c:v>
                </c:pt>
                <c:pt idx="441">
                  <c:v>179.88</c:v>
                </c:pt>
                <c:pt idx="442">
                  <c:v>179.88</c:v>
                </c:pt>
                <c:pt idx="443">
                  <c:v>179.88</c:v>
                </c:pt>
                <c:pt idx="444">
                  <c:v>189.88</c:v>
                </c:pt>
                <c:pt idx="445">
                  <c:v>179.88</c:v>
                </c:pt>
                <c:pt idx="446">
                  <c:v>179.88</c:v>
                </c:pt>
                <c:pt idx="447">
                  <c:v>179.88</c:v>
                </c:pt>
                <c:pt idx="448">
                  <c:v>179.88</c:v>
                </c:pt>
                <c:pt idx="449">
                  <c:v>179.88</c:v>
                </c:pt>
                <c:pt idx="450">
                  <c:v>199.88</c:v>
                </c:pt>
                <c:pt idx="451">
                  <c:v>179.88</c:v>
                </c:pt>
                <c:pt idx="452">
                  <c:v>194.88</c:v>
                </c:pt>
                <c:pt idx="453">
                  <c:v>179.88</c:v>
                </c:pt>
                <c:pt idx="454">
                  <c:v>189.88</c:v>
                </c:pt>
                <c:pt idx="455">
                  <c:v>179.88</c:v>
                </c:pt>
                <c:pt idx="456">
                  <c:v>189.88</c:v>
                </c:pt>
                <c:pt idx="457">
                  <c:v>199.88</c:v>
                </c:pt>
                <c:pt idx="458">
                  <c:v>229.88</c:v>
                </c:pt>
                <c:pt idx="459">
                  <c:v>209.88</c:v>
                </c:pt>
                <c:pt idx="460">
                  <c:v>194.88</c:v>
                </c:pt>
                <c:pt idx="461">
                  <c:v>179.88</c:v>
                </c:pt>
                <c:pt idx="462">
                  <c:v>189.88</c:v>
                </c:pt>
                <c:pt idx="463">
                  <c:v>184.88</c:v>
                </c:pt>
                <c:pt idx="464">
                  <c:v>179.88</c:v>
                </c:pt>
                <c:pt idx="465">
                  <c:v>179.88</c:v>
                </c:pt>
                <c:pt idx="466">
                  <c:v>179.88</c:v>
                </c:pt>
                <c:pt idx="467">
                  <c:v>189.88</c:v>
                </c:pt>
                <c:pt idx="468">
                  <c:v>179.88</c:v>
                </c:pt>
                <c:pt idx="469">
                  <c:v>189.88</c:v>
                </c:pt>
                <c:pt idx="470">
                  <c:v>199.88</c:v>
                </c:pt>
                <c:pt idx="471">
                  <c:v>179.88</c:v>
                </c:pt>
                <c:pt idx="472">
                  <c:v>179.88</c:v>
                </c:pt>
                <c:pt idx="473">
                  <c:v>179.88</c:v>
                </c:pt>
                <c:pt idx="474">
                  <c:v>209.88</c:v>
                </c:pt>
                <c:pt idx="475">
                  <c:v>179.88</c:v>
                </c:pt>
                <c:pt idx="476">
                  <c:v>189.88</c:v>
                </c:pt>
                <c:pt idx="477">
                  <c:v>184.88</c:v>
                </c:pt>
                <c:pt idx="478">
                  <c:v>194.88</c:v>
                </c:pt>
                <c:pt idx="479">
                  <c:v>184.88</c:v>
                </c:pt>
                <c:pt idx="480">
                  <c:v>199.88</c:v>
                </c:pt>
                <c:pt idx="481">
                  <c:v>199.88</c:v>
                </c:pt>
                <c:pt idx="482">
                  <c:v>179.88</c:v>
                </c:pt>
                <c:pt idx="483">
                  <c:v>194.88</c:v>
                </c:pt>
                <c:pt idx="484">
                  <c:v>179.88</c:v>
                </c:pt>
                <c:pt idx="485">
                  <c:v>179.88</c:v>
                </c:pt>
                <c:pt idx="486">
                  <c:v>179.88</c:v>
                </c:pt>
                <c:pt idx="487">
                  <c:v>179.88</c:v>
                </c:pt>
                <c:pt idx="488">
                  <c:v>184.88</c:v>
                </c:pt>
                <c:pt idx="489">
                  <c:v>179.88</c:v>
                </c:pt>
                <c:pt idx="490">
                  <c:v>184.88</c:v>
                </c:pt>
                <c:pt idx="491">
                  <c:v>189.88</c:v>
                </c:pt>
                <c:pt idx="492">
                  <c:v>179.88</c:v>
                </c:pt>
                <c:pt idx="493">
                  <c:v>179.88</c:v>
                </c:pt>
                <c:pt idx="494">
                  <c:v>189.88</c:v>
                </c:pt>
                <c:pt idx="495">
                  <c:v>179.88</c:v>
                </c:pt>
                <c:pt idx="496">
                  <c:v>209.88</c:v>
                </c:pt>
                <c:pt idx="497">
                  <c:v>179.88</c:v>
                </c:pt>
                <c:pt idx="498">
                  <c:v>194.88</c:v>
                </c:pt>
                <c:pt idx="499">
                  <c:v>179.88</c:v>
                </c:pt>
                <c:pt idx="500">
                  <c:v>179.88</c:v>
                </c:pt>
                <c:pt idx="501">
                  <c:v>194.88</c:v>
                </c:pt>
                <c:pt idx="502">
                  <c:v>179.88</c:v>
                </c:pt>
                <c:pt idx="503">
                  <c:v>219.88</c:v>
                </c:pt>
                <c:pt idx="504">
                  <c:v>189.88</c:v>
                </c:pt>
                <c:pt idx="505">
                  <c:v>179.88</c:v>
                </c:pt>
                <c:pt idx="506">
                  <c:v>179.88</c:v>
                </c:pt>
                <c:pt idx="507">
                  <c:v>179.88</c:v>
                </c:pt>
                <c:pt idx="508">
                  <c:v>189.88</c:v>
                </c:pt>
                <c:pt idx="509">
                  <c:v>179.88</c:v>
                </c:pt>
                <c:pt idx="510">
                  <c:v>189.88</c:v>
                </c:pt>
                <c:pt idx="511">
                  <c:v>179.88</c:v>
                </c:pt>
                <c:pt idx="512">
                  <c:v>179.88</c:v>
                </c:pt>
                <c:pt idx="513">
                  <c:v>179.88</c:v>
                </c:pt>
                <c:pt idx="514">
                  <c:v>179.88</c:v>
                </c:pt>
                <c:pt idx="515">
                  <c:v>184.88</c:v>
                </c:pt>
                <c:pt idx="516">
                  <c:v>209.88</c:v>
                </c:pt>
                <c:pt idx="517">
                  <c:v>179.88</c:v>
                </c:pt>
                <c:pt idx="518">
                  <c:v>189.88</c:v>
                </c:pt>
                <c:pt idx="519">
                  <c:v>179.88</c:v>
                </c:pt>
                <c:pt idx="520">
                  <c:v>179.88</c:v>
                </c:pt>
                <c:pt idx="521">
                  <c:v>179.88</c:v>
                </c:pt>
                <c:pt idx="522">
                  <c:v>199.88</c:v>
                </c:pt>
                <c:pt idx="523">
                  <c:v>179.88</c:v>
                </c:pt>
                <c:pt idx="524">
                  <c:v>194.88</c:v>
                </c:pt>
                <c:pt idx="525">
                  <c:v>179.88</c:v>
                </c:pt>
                <c:pt idx="526">
                  <c:v>194.88</c:v>
                </c:pt>
                <c:pt idx="527">
                  <c:v>179.88</c:v>
                </c:pt>
                <c:pt idx="528">
                  <c:v>179.88</c:v>
                </c:pt>
                <c:pt idx="529">
                  <c:v>179.88</c:v>
                </c:pt>
                <c:pt idx="530">
                  <c:v>199.88</c:v>
                </c:pt>
                <c:pt idx="531">
                  <c:v>194.88</c:v>
                </c:pt>
                <c:pt idx="532">
                  <c:v>199.88</c:v>
                </c:pt>
                <c:pt idx="533">
                  <c:v>189.88</c:v>
                </c:pt>
                <c:pt idx="534">
                  <c:v>179.88</c:v>
                </c:pt>
                <c:pt idx="535">
                  <c:v>179.88</c:v>
                </c:pt>
                <c:pt idx="536">
                  <c:v>179.88</c:v>
                </c:pt>
                <c:pt idx="537">
                  <c:v>179.88</c:v>
                </c:pt>
                <c:pt idx="538">
                  <c:v>184.88</c:v>
                </c:pt>
                <c:pt idx="539">
                  <c:v>179.88</c:v>
                </c:pt>
                <c:pt idx="540">
                  <c:v>199.88</c:v>
                </c:pt>
                <c:pt idx="541">
                  <c:v>179.88</c:v>
                </c:pt>
                <c:pt idx="542">
                  <c:v>179.88</c:v>
                </c:pt>
                <c:pt idx="543">
                  <c:v>194.88</c:v>
                </c:pt>
                <c:pt idx="544">
                  <c:v>179.88</c:v>
                </c:pt>
                <c:pt idx="545">
                  <c:v>179.88</c:v>
                </c:pt>
                <c:pt idx="546">
                  <c:v>189.88</c:v>
                </c:pt>
                <c:pt idx="547">
                  <c:v>179.88</c:v>
                </c:pt>
                <c:pt idx="548">
                  <c:v>179.88</c:v>
                </c:pt>
                <c:pt idx="549">
                  <c:v>179.88</c:v>
                </c:pt>
                <c:pt idx="550">
                  <c:v>194.88</c:v>
                </c:pt>
                <c:pt idx="551">
                  <c:v>209.88</c:v>
                </c:pt>
                <c:pt idx="552">
                  <c:v>179.88</c:v>
                </c:pt>
                <c:pt idx="553">
                  <c:v>179.88</c:v>
                </c:pt>
                <c:pt idx="554">
                  <c:v>179.88</c:v>
                </c:pt>
                <c:pt idx="555">
                  <c:v>199.88</c:v>
                </c:pt>
                <c:pt idx="556">
                  <c:v>179.88</c:v>
                </c:pt>
                <c:pt idx="557">
                  <c:v>194.88</c:v>
                </c:pt>
                <c:pt idx="558">
                  <c:v>199.88</c:v>
                </c:pt>
                <c:pt idx="559">
                  <c:v>179.88</c:v>
                </c:pt>
                <c:pt idx="560">
                  <c:v>179.88</c:v>
                </c:pt>
                <c:pt idx="561">
                  <c:v>209.88</c:v>
                </c:pt>
                <c:pt idx="562">
                  <c:v>179.88</c:v>
                </c:pt>
                <c:pt idx="563">
                  <c:v>179.88</c:v>
                </c:pt>
                <c:pt idx="564">
                  <c:v>179.88</c:v>
                </c:pt>
                <c:pt idx="565">
                  <c:v>209.88</c:v>
                </c:pt>
                <c:pt idx="566">
                  <c:v>199.88</c:v>
                </c:pt>
                <c:pt idx="567">
                  <c:v>179.88</c:v>
                </c:pt>
                <c:pt idx="568">
                  <c:v>179.88</c:v>
                </c:pt>
                <c:pt idx="569">
                  <c:v>179.88</c:v>
                </c:pt>
                <c:pt idx="570">
                  <c:v>179.88</c:v>
                </c:pt>
                <c:pt idx="571">
                  <c:v>179.88</c:v>
                </c:pt>
                <c:pt idx="572">
                  <c:v>179.88</c:v>
                </c:pt>
                <c:pt idx="573">
                  <c:v>179.88</c:v>
                </c:pt>
                <c:pt idx="574">
                  <c:v>179.88</c:v>
                </c:pt>
                <c:pt idx="575">
                  <c:v>179.88</c:v>
                </c:pt>
                <c:pt idx="576">
                  <c:v>179.88</c:v>
                </c:pt>
                <c:pt idx="577">
                  <c:v>179.88</c:v>
                </c:pt>
                <c:pt idx="578">
                  <c:v>179.88</c:v>
                </c:pt>
                <c:pt idx="579">
                  <c:v>179.88</c:v>
                </c:pt>
                <c:pt idx="580">
                  <c:v>184.88</c:v>
                </c:pt>
                <c:pt idx="581">
                  <c:v>179.88</c:v>
                </c:pt>
                <c:pt idx="582">
                  <c:v>194.88</c:v>
                </c:pt>
                <c:pt idx="583">
                  <c:v>179.88</c:v>
                </c:pt>
                <c:pt idx="584">
                  <c:v>209.88</c:v>
                </c:pt>
                <c:pt idx="585">
                  <c:v>179.88</c:v>
                </c:pt>
                <c:pt idx="586">
                  <c:v>194.88</c:v>
                </c:pt>
                <c:pt idx="587">
                  <c:v>189.88</c:v>
                </c:pt>
                <c:pt idx="588">
                  <c:v>189.88</c:v>
                </c:pt>
                <c:pt idx="589">
                  <c:v>179.88</c:v>
                </c:pt>
                <c:pt idx="590">
                  <c:v>179.88</c:v>
                </c:pt>
                <c:pt idx="591">
                  <c:v>179.88</c:v>
                </c:pt>
                <c:pt idx="592">
                  <c:v>179.88</c:v>
                </c:pt>
                <c:pt idx="593">
                  <c:v>239.88</c:v>
                </c:pt>
                <c:pt idx="594">
                  <c:v>179.88</c:v>
                </c:pt>
                <c:pt idx="595">
                  <c:v>179.88</c:v>
                </c:pt>
                <c:pt idx="596">
                  <c:v>179.88</c:v>
                </c:pt>
                <c:pt idx="597">
                  <c:v>184.88</c:v>
                </c:pt>
                <c:pt idx="598">
                  <c:v>189.88</c:v>
                </c:pt>
                <c:pt idx="599">
                  <c:v>224.88</c:v>
                </c:pt>
                <c:pt idx="600">
                  <c:v>194.88</c:v>
                </c:pt>
                <c:pt idx="601">
                  <c:v>179.88</c:v>
                </c:pt>
                <c:pt idx="602">
                  <c:v>209.88</c:v>
                </c:pt>
                <c:pt idx="603">
                  <c:v>199.88</c:v>
                </c:pt>
                <c:pt idx="604">
                  <c:v>189.88</c:v>
                </c:pt>
                <c:pt idx="605">
                  <c:v>179.88</c:v>
                </c:pt>
                <c:pt idx="606">
                  <c:v>194.88</c:v>
                </c:pt>
                <c:pt idx="607">
                  <c:v>229.88</c:v>
                </c:pt>
                <c:pt idx="608">
                  <c:v>179.88</c:v>
                </c:pt>
                <c:pt idx="609">
                  <c:v>179.88</c:v>
                </c:pt>
                <c:pt idx="610">
                  <c:v>209.88</c:v>
                </c:pt>
                <c:pt idx="611">
                  <c:v>179.88</c:v>
                </c:pt>
                <c:pt idx="612">
                  <c:v>199.88</c:v>
                </c:pt>
                <c:pt idx="613">
                  <c:v>179.88</c:v>
                </c:pt>
                <c:pt idx="614">
                  <c:v>179.88</c:v>
                </c:pt>
                <c:pt idx="615">
                  <c:v>179.88</c:v>
                </c:pt>
                <c:pt idx="616">
                  <c:v>179.88</c:v>
                </c:pt>
                <c:pt idx="617">
                  <c:v>179.88</c:v>
                </c:pt>
                <c:pt idx="618">
                  <c:v>189.88</c:v>
                </c:pt>
                <c:pt idx="619">
                  <c:v>179.88</c:v>
                </c:pt>
                <c:pt idx="620">
                  <c:v>179.88</c:v>
                </c:pt>
                <c:pt idx="621">
                  <c:v>189.88</c:v>
                </c:pt>
                <c:pt idx="622">
                  <c:v>179.88</c:v>
                </c:pt>
                <c:pt idx="623">
                  <c:v>189.88</c:v>
                </c:pt>
                <c:pt idx="624">
                  <c:v>209.88</c:v>
                </c:pt>
                <c:pt idx="625">
                  <c:v>209.88</c:v>
                </c:pt>
                <c:pt idx="626">
                  <c:v>179.88</c:v>
                </c:pt>
                <c:pt idx="627">
                  <c:v>189.88</c:v>
                </c:pt>
                <c:pt idx="628">
                  <c:v>179.88</c:v>
                </c:pt>
                <c:pt idx="629">
                  <c:v>189.88</c:v>
                </c:pt>
                <c:pt idx="630">
                  <c:v>189.88</c:v>
                </c:pt>
                <c:pt idx="631">
                  <c:v>189.88</c:v>
                </c:pt>
                <c:pt idx="632">
                  <c:v>179.88</c:v>
                </c:pt>
                <c:pt idx="633">
                  <c:v>189.88</c:v>
                </c:pt>
                <c:pt idx="634">
                  <c:v>199.88</c:v>
                </c:pt>
                <c:pt idx="635">
                  <c:v>189.88</c:v>
                </c:pt>
                <c:pt idx="636">
                  <c:v>179.88</c:v>
                </c:pt>
                <c:pt idx="637">
                  <c:v>189.88</c:v>
                </c:pt>
                <c:pt idx="638">
                  <c:v>189.88</c:v>
                </c:pt>
                <c:pt idx="639">
                  <c:v>179.88</c:v>
                </c:pt>
                <c:pt idx="640">
                  <c:v>209.88</c:v>
                </c:pt>
                <c:pt idx="641">
                  <c:v>184.88</c:v>
                </c:pt>
                <c:pt idx="642">
                  <c:v>189.88</c:v>
                </c:pt>
                <c:pt idx="643">
                  <c:v>184.88</c:v>
                </c:pt>
                <c:pt idx="644">
                  <c:v>179.88</c:v>
                </c:pt>
                <c:pt idx="645">
                  <c:v>189.88</c:v>
                </c:pt>
                <c:pt idx="646">
                  <c:v>179.88</c:v>
                </c:pt>
                <c:pt idx="647">
                  <c:v>179.88</c:v>
                </c:pt>
                <c:pt idx="648">
                  <c:v>199.88</c:v>
                </c:pt>
                <c:pt idx="649">
                  <c:v>179.88</c:v>
                </c:pt>
                <c:pt idx="650">
                  <c:v>179.88</c:v>
                </c:pt>
                <c:pt idx="651">
                  <c:v>179.88</c:v>
                </c:pt>
                <c:pt idx="652">
                  <c:v>179.88</c:v>
                </c:pt>
                <c:pt idx="653">
                  <c:v>179.88</c:v>
                </c:pt>
                <c:pt idx="654">
                  <c:v>194.88</c:v>
                </c:pt>
                <c:pt idx="655">
                  <c:v>189.88</c:v>
                </c:pt>
                <c:pt idx="656">
                  <c:v>179.88</c:v>
                </c:pt>
                <c:pt idx="657">
                  <c:v>189.88</c:v>
                </c:pt>
                <c:pt idx="658">
                  <c:v>179.88</c:v>
                </c:pt>
                <c:pt idx="659">
                  <c:v>209.88</c:v>
                </c:pt>
                <c:pt idx="660">
                  <c:v>219.88</c:v>
                </c:pt>
                <c:pt idx="661">
                  <c:v>179.88</c:v>
                </c:pt>
                <c:pt idx="662">
                  <c:v>179.88</c:v>
                </c:pt>
                <c:pt idx="663">
                  <c:v>179.88</c:v>
                </c:pt>
                <c:pt idx="664">
                  <c:v>179.88</c:v>
                </c:pt>
                <c:pt idx="665">
                  <c:v>179.88</c:v>
                </c:pt>
                <c:pt idx="666">
                  <c:v>179.88</c:v>
                </c:pt>
                <c:pt idx="667">
                  <c:v>179.88</c:v>
                </c:pt>
                <c:pt idx="668">
                  <c:v>184.88</c:v>
                </c:pt>
                <c:pt idx="669">
                  <c:v>179.88</c:v>
                </c:pt>
                <c:pt idx="670">
                  <c:v>219.88</c:v>
                </c:pt>
                <c:pt idx="671">
                  <c:v>179.88</c:v>
                </c:pt>
                <c:pt idx="672">
                  <c:v>179.88</c:v>
                </c:pt>
                <c:pt idx="673">
                  <c:v>179.88</c:v>
                </c:pt>
                <c:pt idx="674">
                  <c:v>179.88</c:v>
                </c:pt>
                <c:pt idx="675">
                  <c:v>224.88</c:v>
                </c:pt>
                <c:pt idx="676">
                  <c:v>189.88</c:v>
                </c:pt>
                <c:pt idx="677">
                  <c:v>184.88</c:v>
                </c:pt>
                <c:pt idx="678">
                  <c:v>179.88</c:v>
                </c:pt>
                <c:pt idx="679">
                  <c:v>189.88</c:v>
                </c:pt>
                <c:pt idx="680">
                  <c:v>179.88</c:v>
                </c:pt>
                <c:pt idx="681">
                  <c:v>209.88</c:v>
                </c:pt>
                <c:pt idx="682">
                  <c:v>199.88</c:v>
                </c:pt>
                <c:pt idx="683">
                  <c:v>179.88</c:v>
                </c:pt>
                <c:pt idx="684">
                  <c:v>179.88</c:v>
                </c:pt>
                <c:pt idx="685">
                  <c:v>179.88</c:v>
                </c:pt>
                <c:pt idx="686">
                  <c:v>179.88</c:v>
                </c:pt>
                <c:pt idx="687">
                  <c:v>209.88</c:v>
                </c:pt>
                <c:pt idx="688">
                  <c:v>189.88</c:v>
                </c:pt>
                <c:pt idx="689">
                  <c:v>219.88</c:v>
                </c:pt>
                <c:pt idx="690">
                  <c:v>209.88</c:v>
                </c:pt>
                <c:pt idx="691">
                  <c:v>179.88</c:v>
                </c:pt>
                <c:pt idx="692">
                  <c:v>179.88</c:v>
                </c:pt>
                <c:pt idx="693">
                  <c:v>219.88</c:v>
                </c:pt>
                <c:pt idx="694">
                  <c:v>179.88</c:v>
                </c:pt>
                <c:pt idx="695">
                  <c:v>179.88</c:v>
                </c:pt>
                <c:pt idx="696">
                  <c:v>194.88</c:v>
                </c:pt>
                <c:pt idx="697">
                  <c:v>184.88</c:v>
                </c:pt>
                <c:pt idx="698">
                  <c:v>209.88</c:v>
                </c:pt>
                <c:pt idx="699">
                  <c:v>179.88</c:v>
                </c:pt>
                <c:pt idx="700">
                  <c:v>189.88</c:v>
                </c:pt>
                <c:pt idx="701">
                  <c:v>194.88</c:v>
                </c:pt>
                <c:pt idx="702">
                  <c:v>179.88</c:v>
                </c:pt>
                <c:pt idx="703">
                  <c:v>189.88</c:v>
                </c:pt>
                <c:pt idx="704">
                  <c:v>179.88</c:v>
                </c:pt>
                <c:pt idx="705">
                  <c:v>179.88</c:v>
                </c:pt>
                <c:pt idx="706">
                  <c:v>179.88</c:v>
                </c:pt>
                <c:pt idx="707">
                  <c:v>179.88</c:v>
                </c:pt>
                <c:pt idx="708">
                  <c:v>209.88</c:v>
                </c:pt>
                <c:pt idx="709">
                  <c:v>184.88</c:v>
                </c:pt>
                <c:pt idx="710">
                  <c:v>194.88</c:v>
                </c:pt>
                <c:pt idx="711">
                  <c:v>179.88</c:v>
                </c:pt>
                <c:pt idx="712">
                  <c:v>184.88</c:v>
                </c:pt>
                <c:pt idx="713">
                  <c:v>179.88</c:v>
                </c:pt>
                <c:pt idx="714">
                  <c:v>189.88</c:v>
                </c:pt>
                <c:pt idx="715">
                  <c:v>199.88</c:v>
                </c:pt>
                <c:pt idx="716">
                  <c:v>194.88</c:v>
                </c:pt>
                <c:pt idx="717">
                  <c:v>179.88</c:v>
                </c:pt>
                <c:pt idx="718">
                  <c:v>179.88</c:v>
                </c:pt>
                <c:pt idx="719">
                  <c:v>179.88</c:v>
                </c:pt>
                <c:pt idx="720">
                  <c:v>179.88</c:v>
                </c:pt>
                <c:pt idx="721">
                  <c:v>179.88</c:v>
                </c:pt>
                <c:pt idx="722">
                  <c:v>179.88</c:v>
                </c:pt>
                <c:pt idx="723">
                  <c:v>189.88</c:v>
                </c:pt>
                <c:pt idx="724">
                  <c:v>184.88</c:v>
                </c:pt>
                <c:pt idx="725">
                  <c:v>184.88</c:v>
                </c:pt>
                <c:pt idx="726">
                  <c:v>179.88</c:v>
                </c:pt>
                <c:pt idx="727">
                  <c:v>194.88</c:v>
                </c:pt>
                <c:pt idx="728">
                  <c:v>194.88</c:v>
                </c:pt>
                <c:pt idx="729">
                  <c:v>179.88</c:v>
                </c:pt>
                <c:pt idx="730">
                  <c:v>189.88</c:v>
                </c:pt>
                <c:pt idx="731">
                  <c:v>209.88</c:v>
                </c:pt>
                <c:pt idx="732">
                  <c:v>179.88</c:v>
                </c:pt>
                <c:pt idx="733">
                  <c:v>179.88</c:v>
                </c:pt>
                <c:pt idx="734">
                  <c:v>179.88</c:v>
                </c:pt>
                <c:pt idx="735">
                  <c:v>179.88</c:v>
                </c:pt>
                <c:pt idx="736">
                  <c:v>179.88</c:v>
                </c:pt>
                <c:pt idx="737">
                  <c:v>179.88</c:v>
                </c:pt>
                <c:pt idx="738">
                  <c:v>184.88</c:v>
                </c:pt>
                <c:pt idx="739">
                  <c:v>179.88</c:v>
                </c:pt>
                <c:pt idx="740">
                  <c:v>179.88</c:v>
                </c:pt>
                <c:pt idx="741">
                  <c:v>179.88</c:v>
                </c:pt>
                <c:pt idx="742">
                  <c:v>199.88</c:v>
                </c:pt>
                <c:pt idx="743">
                  <c:v>189.88</c:v>
                </c:pt>
                <c:pt idx="744">
                  <c:v>179.88</c:v>
                </c:pt>
                <c:pt idx="745">
                  <c:v>189.88</c:v>
                </c:pt>
                <c:pt idx="746">
                  <c:v>179.88</c:v>
                </c:pt>
                <c:pt idx="747">
                  <c:v>199.88</c:v>
                </c:pt>
                <c:pt idx="748">
                  <c:v>179.88</c:v>
                </c:pt>
                <c:pt idx="749">
                  <c:v>179.88</c:v>
                </c:pt>
                <c:pt idx="750">
                  <c:v>209.88</c:v>
                </c:pt>
                <c:pt idx="751">
                  <c:v>179.88</c:v>
                </c:pt>
                <c:pt idx="752">
                  <c:v>189.88</c:v>
                </c:pt>
                <c:pt idx="753">
                  <c:v>179.88</c:v>
                </c:pt>
                <c:pt idx="754">
                  <c:v>189.88</c:v>
                </c:pt>
                <c:pt idx="755">
                  <c:v>179.88</c:v>
                </c:pt>
                <c:pt idx="756">
                  <c:v>184.88</c:v>
                </c:pt>
                <c:pt idx="757">
                  <c:v>179.88</c:v>
                </c:pt>
                <c:pt idx="758">
                  <c:v>189.88</c:v>
                </c:pt>
                <c:pt idx="759">
                  <c:v>179.88</c:v>
                </c:pt>
                <c:pt idx="760">
                  <c:v>189.88</c:v>
                </c:pt>
                <c:pt idx="761">
                  <c:v>179.88</c:v>
                </c:pt>
                <c:pt idx="762">
                  <c:v>179.88</c:v>
                </c:pt>
                <c:pt idx="763">
                  <c:v>194.88</c:v>
                </c:pt>
                <c:pt idx="764">
                  <c:v>189.88</c:v>
                </c:pt>
                <c:pt idx="765">
                  <c:v>179.88</c:v>
                </c:pt>
                <c:pt idx="766">
                  <c:v>239.88</c:v>
                </c:pt>
                <c:pt idx="767">
                  <c:v>189.88</c:v>
                </c:pt>
                <c:pt idx="768">
                  <c:v>184.88</c:v>
                </c:pt>
                <c:pt idx="769">
                  <c:v>199.88</c:v>
                </c:pt>
                <c:pt idx="770">
                  <c:v>179.88</c:v>
                </c:pt>
                <c:pt idx="771">
                  <c:v>179.88</c:v>
                </c:pt>
                <c:pt idx="772">
                  <c:v>189.88</c:v>
                </c:pt>
                <c:pt idx="773">
                  <c:v>219.88</c:v>
                </c:pt>
                <c:pt idx="774">
                  <c:v>209.88</c:v>
                </c:pt>
                <c:pt idx="775">
                  <c:v>189.88</c:v>
                </c:pt>
                <c:pt idx="776">
                  <c:v>229.88</c:v>
                </c:pt>
                <c:pt idx="777">
                  <c:v>219.88</c:v>
                </c:pt>
                <c:pt idx="778">
                  <c:v>179.88</c:v>
                </c:pt>
                <c:pt idx="779">
                  <c:v>189.88</c:v>
                </c:pt>
                <c:pt idx="780">
                  <c:v>219.88</c:v>
                </c:pt>
                <c:pt idx="781">
                  <c:v>179.88</c:v>
                </c:pt>
                <c:pt idx="782">
                  <c:v>179.88</c:v>
                </c:pt>
                <c:pt idx="783">
                  <c:v>189.88</c:v>
                </c:pt>
                <c:pt idx="784">
                  <c:v>179.88</c:v>
                </c:pt>
                <c:pt idx="785">
                  <c:v>199.88</c:v>
                </c:pt>
                <c:pt idx="786">
                  <c:v>199.88</c:v>
                </c:pt>
                <c:pt idx="787">
                  <c:v>189.88</c:v>
                </c:pt>
                <c:pt idx="788">
                  <c:v>179.88</c:v>
                </c:pt>
                <c:pt idx="789">
                  <c:v>179.88</c:v>
                </c:pt>
                <c:pt idx="790">
                  <c:v>179.88</c:v>
                </c:pt>
                <c:pt idx="791">
                  <c:v>179.88</c:v>
                </c:pt>
                <c:pt idx="792">
                  <c:v>199.88</c:v>
                </c:pt>
                <c:pt idx="793">
                  <c:v>199.88</c:v>
                </c:pt>
                <c:pt idx="794">
                  <c:v>189.88</c:v>
                </c:pt>
                <c:pt idx="795">
                  <c:v>179.88</c:v>
                </c:pt>
                <c:pt idx="796">
                  <c:v>209.88</c:v>
                </c:pt>
                <c:pt idx="797">
                  <c:v>179.88</c:v>
                </c:pt>
                <c:pt idx="798">
                  <c:v>194.88</c:v>
                </c:pt>
                <c:pt idx="799">
                  <c:v>179.88</c:v>
                </c:pt>
                <c:pt idx="800">
                  <c:v>209.88</c:v>
                </c:pt>
                <c:pt idx="801">
                  <c:v>189.88</c:v>
                </c:pt>
                <c:pt idx="802">
                  <c:v>179.88</c:v>
                </c:pt>
                <c:pt idx="803">
                  <c:v>184.88</c:v>
                </c:pt>
                <c:pt idx="804">
                  <c:v>199.88</c:v>
                </c:pt>
                <c:pt idx="805">
                  <c:v>184.88</c:v>
                </c:pt>
                <c:pt idx="806">
                  <c:v>219.88</c:v>
                </c:pt>
                <c:pt idx="807">
                  <c:v>189.88</c:v>
                </c:pt>
                <c:pt idx="808">
                  <c:v>179.88</c:v>
                </c:pt>
                <c:pt idx="809">
                  <c:v>189.88</c:v>
                </c:pt>
                <c:pt idx="810">
                  <c:v>184.88</c:v>
                </c:pt>
                <c:pt idx="811">
                  <c:v>179.88</c:v>
                </c:pt>
                <c:pt idx="812">
                  <c:v>189.88</c:v>
                </c:pt>
                <c:pt idx="813">
                  <c:v>179.88</c:v>
                </c:pt>
                <c:pt idx="814">
                  <c:v>189.88</c:v>
                </c:pt>
                <c:pt idx="815">
                  <c:v>194.88</c:v>
                </c:pt>
                <c:pt idx="816">
                  <c:v>179.88</c:v>
                </c:pt>
                <c:pt idx="817">
                  <c:v>179.88</c:v>
                </c:pt>
                <c:pt idx="818">
                  <c:v>189.88</c:v>
                </c:pt>
                <c:pt idx="819">
                  <c:v>179.88</c:v>
                </c:pt>
                <c:pt idx="820">
                  <c:v>189.88</c:v>
                </c:pt>
                <c:pt idx="821">
                  <c:v>189.88</c:v>
                </c:pt>
                <c:pt idx="822">
                  <c:v>189.88</c:v>
                </c:pt>
                <c:pt idx="823">
                  <c:v>189.88</c:v>
                </c:pt>
                <c:pt idx="824">
                  <c:v>179.88</c:v>
                </c:pt>
                <c:pt idx="825">
                  <c:v>184.88</c:v>
                </c:pt>
                <c:pt idx="826">
                  <c:v>179.88</c:v>
                </c:pt>
                <c:pt idx="827">
                  <c:v>184.88</c:v>
                </c:pt>
                <c:pt idx="828">
                  <c:v>179.88</c:v>
                </c:pt>
                <c:pt idx="829">
                  <c:v>199.88</c:v>
                </c:pt>
                <c:pt idx="830">
                  <c:v>179.88</c:v>
                </c:pt>
                <c:pt idx="831">
                  <c:v>184.88</c:v>
                </c:pt>
                <c:pt idx="832">
                  <c:v>184.88</c:v>
                </c:pt>
                <c:pt idx="833">
                  <c:v>209.88</c:v>
                </c:pt>
                <c:pt idx="834">
                  <c:v>184.88</c:v>
                </c:pt>
                <c:pt idx="835">
                  <c:v>179.88</c:v>
                </c:pt>
                <c:pt idx="836">
                  <c:v>189.88</c:v>
                </c:pt>
                <c:pt idx="837">
                  <c:v>179.88</c:v>
                </c:pt>
                <c:pt idx="838">
                  <c:v>219.88</c:v>
                </c:pt>
                <c:pt idx="839">
                  <c:v>179.88</c:v>
                </c:pt>
                <c:pt idx="840">
                  <c:v>199.88</c:v>
                </c:pt>
                <c:pt idx="841">
                  <c:v>189.88</c:v>
                </c:pt>
                <c:pt idx="842">
                  <c:v>189.88</c:v>
                </c:pt>
                <c:pt idx="843">
                  <c:v>179.88</c:v>
                </c:pt>
                <c:pt idx="844">
                  <c:v>199.88</c:v>
                </c:pt>
                <c:pt idx="845">
                  <c:v>184.88</c:v>
                </c:pt>
                <c:pt idx="846">
                  <c:v>189.88</c:v>
                </c:pt>
                <c:pt idx="847">
                  <c:v>184.88</c:v>
                </c:pt>
                <c:pt idx="848">
                  <c:v>194.88</c:v>
                </c:pt>
                <c:pt idx="849">
                  <c:v>184.88</c:v>
                </c:pt>
                <c:pt idx="850">
                  <c:v>179.88</c:v>
                </c:pt>
                <c:pt idx="851">
                  <c:v>209.88</c:v>
                </c:pt>
                <c:pt idx="852">
                  <c:v>189.88</c:v>
                </c:pt>
                <c:pt idx="853">
                  <c:v>209.88</c:v>
                </c:pt>
                <c:pt idx="854">
                  <c:v>179.88</c:v>
                </c:pt>
                <c:pt idx="855">
                  <c:v>179.88</c:v>
                </c:pt>
                <c:pt idx="856">
                  <c:v>179.88</c:v>
                </c:pt>
                <c:pt idx="857">
                  <c:v>219.88</c:v>
                </c:pt>
                <c:pt idx="858">
                  <c:v>179.88</c:v>
                </c:pt>
                <c:pt idx="859">
                  <c:v>179.88</c:v>
                </c:pt>
                <c:pt idx="860">
                  <c:v>189.88</c:v>
                </c:pt>
                <c:pt idx="861">
                  <c:v>219.88</c:v>
                </c:pt>
                <c:pt idx="862">
                  <c:v>189.88</c:v>
                </c:pt>
                <c:pt idx="863">
                  <c:v>179.88</c:v>
                </c:pt>
                <c:pt idx="864">
                  <c:v>184.88</c:v>
                </c:pt>
                <c:pt idx="865">
                  <c:v>209.88</c:v>
                </c:pt>
                <c:pt idx="866">
                  <c:v>179.88</c:v>
                </c:pt>
                <c:pt idx="867">
                  <c:v>184.88</c:v>
                </c:pt>
                <c:pt idx="868">
                  <c:v>219.88</c:v>
                </c:pt>
                <c:pt idx="869">
                  <c:v>189.88</c:v>
                </c:pt>
                <c:pt idx="870">
                  <c:v>184.88</c:v>
                </c:pt>
                <c:pt idx="871">
                  <c:v>189.88</c:v>
                </c:pt>
                <c:pt idx="872">
                  <c:v>179.88</c:v>
                </c:pt>
                <c:pt idx="873">
                  <c:v>179.88</c:v>
                </c:pt>
                <c:pt idx="874">
                  <c:v>199.88</c:v>
                </c:pt>
                <c:pt idx="875">
                  <c:v>189.88</c:v>
                </c:pt>
                <c:pt idx="876">
                  <c:v>179.88</c:v>
                </c:pt>
                <c:pt idx="877">
                  <c:v>179.88</c:v>
                </c:pt>
                <c:pt idx="878">
                  <c:v>189.88</c:v>
                </c:pt>
                <c:pt idx="879">
                  <c:v>209.88</c:v>
                </c:pt>
                <c:pt idx="880">
                  <c:v>179.88</c:v>
                </c:pt>
                <c:pt idx="881">
                  <c:v>179.88</c:v>
                </c:pt>
                <c:pt idx="882">
                  <c:v>189.88</c:v>
                </c:pt>
                <c:pt idx="883">
                  <c:v>209.88</c:v>
                </c:pt>
                <c:pt idx="884">
                  <c:v>189.88</c:v>
                </c:pt>
                <c:pt idx="885">
                  <c:v>194.88</c:v>
                </c:pt>
                <c:pt idx="886">
                  <c:v>194.88</c:v>
                </c:pt>
                <c:pt idx="887">
                  <c:v>209.88</c:v>
                </c:pt>
                <c:pt idx="888">
                  <c:v>189.88</c:v>
                </c:pt>
                <c:pt idx="889">
                  <c:v>194.88</c:v>
                </c:pt>
                <c:pt idx="890">
                  <c:v>179.88</c:v>
                </c:pt>
                <c:pt idx="891">
                  <c:v>179.88</c:v>
                </c:pt>
                <c:pt idx="892">
                  <c:v>189.88</c:v>
                </c:pt>
                <c:pt idx="893">
                  <c:v>189.88</c:v>
                </c:pt>
                <c:pt idx="894">
                  <c:v>179.88</c:v>
                </c:pt>
                <c:pt idx="895">
                  <c:v>184.88</c:v>
                </c:pt>
                <c:pt idx="896">
                  <c:v>179.88</c:v>
                </c:pt>
                <c:pt idx="897">
                  <c:v>179.88</c:v>
                </c:pt>
                <c:pt idx="898">
                  <c:v>189.88</c:v>
                </c:pt>
                <c:pt idx="899">
                  <c:v>199.88</c:v>
                </c:pt>
                <c:pt idx="900">
                  <c:v>179.88</c:v>
                </c:pt>
                <c:pt idx="901">
                  <c:v>189.88</c:v>
                </c:pt>
                <c:pt idx="902">
                  <c:v>184.88</c:v>
                </c:pt>
                <c:pt idx="903">
                  <c:v>179.88</c:v>
                </c:pt>
                <c:pt idx="904">
                  <c:v>179.88</c:v>
                </c:pt>
                <c:pt idx="905">
                  <c:v>204.88</c:v>
                </c:pt>
                <c:pt idx="906">
                  <c:v>179.88</c:v>
                </c:pt>
                <c:pt idx="907">
                  <c:v>179.88</c:v>
                </c:pt>
                <c:pt idx="908">
                  <c:v>209.88</c:v>
                </c:pt>
                <c:pt idx="909">
                  <c:v>179.88</c:v>
                </c:pt>
                <c:pt idx="910">
                  <c:v>179.88</c:v>
                </c:pt>
                <c:pt idx="911">
                  <c:v>189.88</c:v>
                </c:pt>
                <c:pt idx="912">
                  <c:v>189.88</c:v>
                </c:pt>
                <c:pt idx="913">
                  <c:v>229.88</c:v>
                </c:pt>
                <c:pt idx="914">
                  <c:v>179.88</c:v>
                </c:pt>
                <c:pt idx="915">
                  <c:v>179.88</c:v>
                </c:pt>
                <c:pt idx="916">
                  <c:v>179.88</c:v>
                </c:pt>
                <c:pt idx="917">
                  <c:v>219.88</c:v>
                </c:pt>
                <c:pt idx="918">
                  <c:v>179.88</c:v>
                </c:pt>
                <c:pt idx="919">
                  <c:v>189.88</c:v>
                </c:pt>
                <c:pt idx="920">
                  <c:v>179.88</c:v>
                </c:pt>
                <c:pt idx="921">
                  <c:v>189.88</c:v>
                </c:pt>
                <c:pt idx="922">
                  <c:v>189.88</c:v>
                </c:pt>
                <c:pt idx="923">
                  <c:v>189.88</c:v>
                </c:pt>
                <c:pt idx="924">
                  <c:v>179.88</c:v>
                </c:pt>
                <c:pt idx="925">
                  <c:v>184.88</c:v>
                </c:pt>
                <c:pt idx="926">
                  <c:v>189.88</c:v>
                </c:pt>
                <c:pt idx="927">
                  <c:v>199.88</c:v>
                </c:pt>
                <c:pt idx="928">
                  <c:v>199.88</c:v>
                </c:pt>
                <c:pt idx="929">
                  <c:v>194.88</c:v>
                </c:pt>
                <c:pt idx="930">
                  <c:v>179.88</c:v>
                </c:pt>
                <c:pt idx="931">
                  <c:v>179.88</c:v>
                </c:pt>
                <c:pt idx="932">
                  <c:v>179.88</c:v>
                </c:pt>
                <c:pt idx="933">
                  <c:v>179.88</c:v>
                </c:pt>
                <c:pt idx="934">
                  <c:v>179.88</c:v>
                </c:pt>
                <c:pt idx="935">
                  <c:v>199.88</c:v>
                </c:pt>
                <c:pt idx="936">
                  <c:v>184.88</c:v>
                </c:pt>
                <c:pt idx="937">
                  <c:v>179.88</c:v>
                </c:pt>
                <c:pt idx="938">
                  <c:v>179.88</c:v>
                </c:pt>
                <c:pt idx="939">
                  <c:v>179.88</c:v>
                </c:pt>
                <c:pt idx="940">
                  <c:v>179.88</c:v>
                </c:pt>
                <c:pt idx="941">
                  <c:v>229.88</c:v>
                </c:pt>
                <c:pt idx="942">
                  <c:v>189.88</c:v>
                </c:pt>
                <c:pt idx="943">
                  <c:v>199.88</c:v>
                </c:pt>
                <c:pt idx="944">
                  <c:v>194.88</c:v>
                </c:pt>
                <c:pt idx="945">
                  <c:v>179.88</c:v>
                </c:pt>
                <c:pt idx="946">
                  <c:v>189.88</c:v>
                </c:pt>
                <c:pt idx="947">
                  <c:v>179.88</c:v>
                </c:pt>
                <c:pt idx="948">
                  <c:v>179.88</c:v>
                </c:pt>
                <c:pt idx="949">
                  <c:v>199.88</c:v>
                </c:pt>
                <c:pt idx="950">
                  <c:v>189.88</c:v>
                </c:pt>
                <c:pt idx="951">
                  <c:v>179.88</c:v>
                </c:pt>
                <c:pt idx="952">
                  <c:v>179.88</c:v>
                </c:pt>
                <c:pt idx="953">
                  <c:v>184.88</c:v>
                </c:pt>
                <c:pt idx="954">
                  <c:v>199.88</c:v>
                </c:pt>
                <c:pt idx="955">
                  <c:v>179.88</c:v>
                </c:pt>
                <c:pt idx="956">
                  <c:v>179.88</c:v>
                </c:pt>
                <c:pt idx="957">
                  <c:v>219.88</c:v>
                </c:pt>
                <c:pt idx="958">
                  <c:v>179.88</c:v>
                </c:pt>
                <c:pt idx="959">
                  <c:v>184.88</c:v>
                </c:pt>
                <c:pt idx="960">
                  <c:v>189.88</c:v>
                </c:pt>
                <c:pt idx="961">
                  <c:v>179.88</c:v>
                </c:pt>
                <c:pt idx="962">
                  <c:v>179.88</c:v>
                </c:pt>
                <c:pt idx="963">
                  <c:v>199.88</c:v>
                </c:pt>
                <c:pt idx="964">
                  <c:v>199.88</c:v>
                </c:pt>
                <c:pt idx="965">
                  <c:v>189.88</c:v>
                </c:pt>
                <c:pt idx="966">
                  <c:v>179.88</c:v>
                </c:pt>
                <c:pt idx="967">
                  <c:v>179.88</c:v>
                </c:pt>
                <c:pt idx="968">
                  <c:v>199.88</c:v>
                </c:pt>
                <c:pt idx="969">
                  <c:v>194.88</c:v>
                </c:pt>
                <c:pt idx="970">
                  <c:v>209.88</c:v>
                </c:pt>
                <c:pt idx="971">
                  <c:v>179.88</c:v>
                </c:pt>
                <c:pt idx="972">
                  <c:v>179.88</c:v>
                </c:pt>
                <c:pt idx="973">
                  <c:v>189.88</c:v>
                </c:pt>
                <c:pt idx="974">
                  <c:v>179.88</c:v>
                </c:pt>
                <c:pt idx="975">
                  <c:v>179.88</c:v>
                </c:pt>
                <c:pt idx="976">
                  <c:v>189.88</c:v>
                </c:pt>
                <c:pt idx="977">
                  <c:v>184.88</c:v>
                </c:pt>
                <c:pt idx="978">
                  <c:v>179.88</c:v>
                </c:pt>
                <c:pt idx="979">
                  <c:v>194.88</c:v>
                </c:pt>
                <c:pt idx="980">
                  <c:v>179.88</c:v>
                </c:pt>
                <c:pt idx="981">
                  <c:v>179.88</c:v>
                </c:pt>
                <c:pt idx="982">
                  <c:v>209.88</c:v>
                </c:pt>
                <c:pt idx="983">
                  <c:v>179.88</c:v>
                </c:pt>
                <c:pt idx="984">
                  <c:v>179.88</c:v>
                </c:pt>
                <c:pt idx="985">
                  <c:v>189.88</c:v>
                </c:pt>
                <c:pt idx="986">
                  <c:v>189.88</c:v>
                </c:pt>
                <c:pt idx="987">
                  <c:v>189.88</c:v>
                </c:pt>
                <c:pt idx="988">
                  <c:v>179.88</c:v>
                </c:pt>
                <c:pt idx="989">
                  <c:v>189.88</c:v>
                </c:pt>
                <c:pt idx="990">
                  <c:v>184.88</c:v>
                </c:pt>
                <c:pt idx="991">
                  <c:v>199.88</c:v>
                </c:pt>
                <c:pt idx="992">
                  <c:v>179.88</c:v>
                </c:pt>
                <c:pt idx="993">
                  <c:v>189.88</c:v>
                </c:pt>
                <c:pt idx="994">
                  <c:v>179.88</c:v>
                </c:pt>
                <c:pt idx="995">
                  <c:v>179.88</c:v>
                </c:pt>
                <c:pt idx="996">
                  <c:v>189.88</c:v>
                </c:pt>
                <c:pt idx="997">
                  <c:v>194.88</c:v>
                </c:pt>
                <c:pt idx="998">
                  <c:v>189.88</c:v>
                </c:pt>
                <c:pt idx="999">
                  <c:v>199.88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F5-442C-AF8A-B7ADD59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663919"/>
        <c:axId val="67243151"/>
      </c:barChart>
      <c:catAx>
        <c:axId val="207466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3151"/>
        <c:crosses val="autoZero"/>
        <c:auto val="1"/>
        <c:lblAlgn val="ctr"/>
        <c:lblOffset val="100"/>
        <c:noMultiLvlLbl val="0"/>
      </c:catAx>
      <c:valAx>
        <c:axId val="6724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66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962025</xdr:colOff>
      <xdr:row>980</xdr:row>
      <xdr:rowOff>28575</xdr:rowOff>
    </xdr:from>
    <xdr:to>
      <xdr:col>13</xdr:col>
      <xdr:colOff>1243012</xdr:colOff>
      <xdr:row>1003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80AF4-D948-467A-AC07-E412AD7B6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ara\Downloads\EuromIX%20analysis%20Documentation.xlsx" TargetMode="External"/><Relationship Id="rId1" Type="http://schemas.openxmlformats.org/officeDocument/2006/relationships/externalLinkPath" Target="EuromIX%20analysis%20Docum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ined_Data"/>
      <sheetName val="Josua Graphs"/>
      <sheetName val="Sum of all data"/>
      <sheetName val="S Size Pack"/>
      <sheetName val="Excess data S Pack"/>
      <sheetName val="M Size Pack"/>
      <sheetName val="Excess data M Pack"/>
      <sheetName val="L Sized Pack"/>
      <sheetName val="Excess data L Pack"/>
      <sheetName val="Final Analysis"/>
    </sheetNames>
    <sheetDataSet>
      <sheetData sheetId="0"/>
      <sheetData sheetId="1"/>
      <sheetData sheetId="2"/>
      <sheetData sheetId="3"/>
      <sheetData sheetId="4">
        <row r="2">
          <cell r="P2">
            <v>265</v>
          </cell>
          <cell r="Q2">
            <v>6.0885490751390714</v>
          </cell>
        </row>
        <row r="3">
          <cell r="P3">
            <v>205</v>
          </cell>
          <cell r="Q3">
            <v>3.5634930339004152</v>
          </cell>
        </row>
        <row r="4">
          <cell r="P4">
            <v>195</v>
          </cell>
          <cell r="Q4">
            <v>4.4183787577769182</v>
          </cell>
        </row>
        <row r="5">
          <cell r="P5">
            <v>255</v>
          </cell>
          <cell r="Q5">
            <v>4.3565315299033509</v>
          </cell>
        </row>
        <row r="6">
          <cell r="P6">
            <v>250</v>
          </cell>
          <cell r="Q6">
            <v>3.6037016725596218</v>
          </cell>
        </row>
        <row r="7">
          <cell r="P7">
            <v>275</v>
          </cell>
          <cell r="Q7">
            <v>7.683172578489696</v>
          </cell>
        </row>
        <row r="8">
          <cell r="P8">
            <v>285</v>
          </cell>
          <cell r="Q8">
            <v>3.4988229410951774</v>
          </cell>
        </row>
        <row r="9">
          <cell r="P9">
            <v>200</v>
          </cell>
          <cell r="Q9">
            <v>3.4044027271456194</v>
          </cell>
        </row>
        <row r="10">
          <cell r="P10">
            <v>235</v>
          </cell>
          <cell r="Q10">
            <v>3.9516808864326474</v>
          </cell>
        </row>
        <row r="11">
          <cell r="P11">
            <v>265</v>
          </cell>
          <cell r="Q11">
            <v>5.7768351670233766</v>
          </cell>
        </row>
        <row r="12">
          <cell r="P12">
            <v>300</v>
          </cell>
          <cell r="Q12">
            <v>5.352470185549886</v>
          </cell>
        </row>
        <row r="13">
          <cell r="P13">
            <v>175</v>
          </cell>
          <cell r="Q13">
            <v>8.6843491347298443</v>
          </cell>
        </row>
        <row r="14">
          <cell r="P14">
            <v>220</v>
          </cell>
          <cell r="Q14">
            <v>3.4618003601267695</v>
          </cell>
        </row>
        <row r="15">
          <cell r="P15">
            <v>310</v>
          </cell>
          <cell r="Q15">
            <v>4.5978341149075739</v>
          </cell>
        </row>
        <row r="16">
          <cell r="P16">
            <v>220</v>
          </cell>
          <cell r="Q16">
            <v>6.299371261836523</v>
          </cell>
        </row>
        <row r="17">
          <cell r="P17">
            <v>210</v>
          </cell>
          <cell r="Q17">
            <v>6.2147443253534238</v>
          </cell>
        </row>
        <row r="18">
          <cell r="P18">
            <v>185</v>
          </cell>
          <cell r="Q18">
            <v>7.1129952646260293</v>
          </cell>
        </row>
        <row r="19">
          <cell r="P19">
            <v>150</v>
          </cell>
          <cell r="Q19">
            <v>4.3314821225373299</v>
          </cell>
        </row>
        <row r="20">
          <cell r="P20">
            <v>145</v>
          </cell>
          <cell r="Q20">
            <v>2.7921377104313674</v>
          </cell>
        </row>
        <row r="21">
          <cell r="P21">
            <v>210</v>
          </cell>
          <cell r="Q21">
            <v>4.3820515055325355</v>
          </cell>
        </row>
        <row r="22">
          <cell r="P22">
            <v>210</v>
          </cell>
          <cell r="Q22">
            <v>4.6006036429557504</v>
          </cell>
        </row>
        <row r="23">
          <cell r="P23">
            <v>215</v>
          </cell>
          <cell r="Q23">
            <v>5.3063404868203286</v>
          </cell>
        </row>
        <row r="24">
          <cell r="P24">
            <v>235</v>
          </cell>
          <cell r="Q24">
            <v>4.2290247085034336</v>
          </cell>
        </row>
        <row r="25">
          <cell r="P25">
            <v>210</v>
          </cell>
          <cell r="Q25">
            <v>4.8328390003426671</v>
          </cell>
        </row>
        <row r="26">
          <cell r="P26">
            <v>260</v>
          </cell>
          <cell r="Q26">
            <v>4.2351295290941877</v>
          </cell>
        </row>
        <row r="27">
          <cell r="P27">
            <v>390</v>
          </cell>
          <cell r="Q27">
            <v>5.8487533308131834</v>
          </cell>
        </row>
        <row r="28">
          <cell r="P28">
            <v>225</v>
          </cell>
          <cell r="Q28">
            <v>6.6684228495802857</v>
          </cell>
        </row>
        <row r="29">
          <cell r="P29">
            <v>180</v>
          </cell>
          <cell r="Q29">
            <v>4.3778320504328008</v>
          </cell>
        </row>
        <row r="30">
          <cell r="P30">
            <v>155</v>
          </cell>
          <cell r="Q30">
            <v>4.4072736122237695</v>
          </cell>
        </row>
        <row r="31">
          <cell r="P31">
            <v>265</v>
          </cell>
          <cell r="Q31">
            <v>3.5376094471794275</v>
          </cell>
        </row>
        <row r="32">
          <cell r="P32">
            <v>300</v>
          </cell>
          <cell r="Q32">
            <v>3.7797582583568925</v>
          </cell>
        </row>
        <row r="33">
          <cell r="P33">
            <v>300</v>
          </cell>
          <cell r="Q33">
            <v>6.4867331498150422</v>
          </cell>
        </row>
        <row r="34">
          <cell r="P34">
            <v>190</v>
          </cell>
          <cell r="Q34">
            <v>4.9658855393306567</v>
          </cell>
        </row>
        <row r="35">
          <cell r="P35">
            <v>210</v>
          </cell>
          <cell r="Q35">
            <v>4.4101873922745307</v>
          </cell>
        </row>
        <row r="36">
          <cell r="P36">
            <v>265</v>
          </cell>
          <cell r="Q36">
            <v>5.5660021014290333</v>
          </cell>
        </row>
        <row r="37">
          <cell r="P37">
            <v>135</v>
          </cell>
          <cell r="Q37">
            <v>4.6865840641315408</v>
          </cell>
        </row>
        <row r="38">
          <cell r="P38">
            <v>245</v>
          </cell>
          <cell r="Q38">
            <v>3.2813821607651072</v>
          </cell>
        </row>
        <row r="39">
          <cell r="P39">
            <v>200</v>
          </cell>
          <cell r="Q39">
            <v>6.6736564576664108</v>
          </cell>
        </row>
        <row r="40">
          <cell r="P40">
            <v>220</v>
          </cell>
          <cell r="Q40">
            <v>5.1414978285824811</v>
          </cell>
        </row>
        <row r="41">
          <cell r="P41">
            <v>295</v>
          </cell>
          <cell r="Q41">
            <v>2.2912848441636862</v>
          </cell>
        </row>
        <row r="42">
          <cell r="P42">
            <v>305</v>
          </cell>
          <cell r="Q42">
            <v>6.8185714582229524</v>
          </cell>
        </row>
        <row r="43">
          <cell r="P43">
            <v>305</v>
          </cell>
          <cell r="Q43">
            <v>3.7038288833676036</v>
          </cell>
        </row>
        <row r="44">
          <cell r="P44">
            <v>180</v>
          </cell>
          <cell r="Q44">
            <v>3.6714867488361693</v>
          </cell>
        </row>
        <row r="45">
          <cell r="P45">
            <v>225</v>
          </cell>
          <cell r="Q45">
            <v>4.8666466378817947</v>
          </cell>
        </row>
        <row r="46">
          <cell r="P46">
            <v>185</v>
          </cell>
          <cell r="Q46">
            <v>8.4004297796099188</v>
          </cell>
        </row>
        <row r="47">
          <cell r="P47">
            <v>185</v>
          </cell>
          <cell r="Q47">
            <v>4.5824785566442312</v>
          </cell>
        </row>
        <row r="48">
          <cell r="P48">
            <v>120</v>
          </cell>
          <cell r="Q48">
            <v>4.1720767888121273</v>
          </cell>
        </row>
        <row r="49">
          <cell r="P49">
            <v>155</v>
          </cell>
          <cell r="Q49">
            <v>5.3807538213693018</v>
          </cell>
        </row>
        <row r="50">
          <cell r="P50">
            <v>230</v>
          </cell>
          <cell r="Q50">
            <v>4.1285074188966924</v>
          </cell>
        </row>
        <row r="51">
          <cell r="P51">
            <v>170</v>
          </cell>
          <cell r="Q51">
            <v>5.5700351874730902</v>
          </cell>
        </row>
        <row r="52">
          <cell r="P52">
            <v>165</v>
          </cell>
          <cell r="Q52">
            <v>6.8460224136424124</v>
          </cell>
        </row>
        <row r="53">
          <cell r="P53">
            <v>215</v>
          </cell>
          <cell r="Q53">
            <v>5.1505708158667778</v>
          </cell>
        </row>
        <row r="54">
          <cell r="P54">
            <v>155</v>
          </cell>
          <cell r="Q54">
            <v>5.1365639054897407</v>
          </cell>
        </row>
        <row r="55">
          <cell r="P55">
            <v>200</v>
          </cell>
          <cell r="Q55">
            <v>5.555946792992418</v>
          </cell>
        </row>
        <row r="56">
          <cell r="P56">
            <v>295</v>
          </cell>
          <cell r="Q56">
            <v>4.9449972525575836</v>
          </cell>
        </row>
        <row r="57">
          <cell r="P57">
            <v>180</v>
          </cell>
          <cell r="Q57">
            <v>5.49660275060209</v>
          </cell>
        </row>
        <row r="58">
          <cell r="P58">
            <v>325</v>
          </cell>
          <cell r="Q58">
            <v>5.9089447976146294</v>
          </cell>
        </row>
        <row r="59">
          <cell r="P59">
            <v>215</v>
          </cell>
          <cell r="Q59">
            <v>4.9508515365640271</v>
          </cell>
        </row>
        <row r="60">
          <cell r="P60">
            <v>115</v>
          </cell>
          <cell r="Q60">
            <v>2.8406720475136673</v>
          </cell>
        </row>
        <row r="61">
          <cell r="P61">
            <v>255</v>
          </cell>
          <cell r="Q61">
            <v>3.3461834753281625</v>
          </cell>
        </row>
        <row r="62">
          <cell r="P62">
            <v>265</v>
          </cell>
          <cell r="Q62">
            <v>5.9075609243956926</v>
          </cell>
        </row>
        <row r="63">
          <cell r="P63">
            <v>140</v>
          </cell>
          <cell r="Q63">
            <v>4.4494894858113607</v>
          </cell>
        </row>
        <row r="64">
          <cell r="P64">
            <v>245</v>
          </cell>
          <cell r="Q64">
            <v>5.4861954151375159</v>
          </cell>
        </row>
        <row r="65">
          <cell r="P65">
            <v>170</v>
          </cell>
          <cell r="Q65">
            <v>5.232740734617586</v>
          </cell>
        </row>
        <row r="66">
          <cell r="P66">
            <v>330</v>
          </cell>
          <cell r="Q66">
            <v>4.2864686777892125</v>
          </cell>
        </row>
        <row r="67">
          <cell r="P67">
            <v>260</v>
          </cell>
          <cell r="Q67">
            <v>3.565409528074404</v>
          </cell>
        </row>
        <row r="68">
          <cell r="P68">
            <v>265</v>
          </cell>
          <cell r="Q68">
            <v>5.0925370577474425</v>
          </cell>
        </row>
        <row r="69">
          <cell r="P69">
            <v>200</v>
          </cell>
          <cell r="Q69">
            <v>4.191447697767904</v>
          </cell>
        </row>
        <row r="70">
          <cell r="P70">
            <v>190</v>
          </cell>
          <cell r="Q70">
            <v>6.5869386713347744</v>
          </cell>
        </row>
        <row r="71">
          <cell r="P71">
            <v>335</v>
          </cell>
          <cell r="Q71">
            <v>4.3712191217532492</v>
          </cell>
        </row>
        <row r="72">
          <cell r="P72">
            <v>240</v>
          </cell>
          <cell r="Q72">
            <v>4.7961856666725291</v>
          </cell>
        </row>
        <row r="73">
          <cell r="P73">
            <v>185</v>
          </cell>
          <cell r="Q73">
            <v>2.8402564021701728</v>
          </cell>
        </row>
        <row r="74">
          <cell r="P74">
            <v>205</v>
          </cell>
          <cell r="Q74">
            <v>6.2166726524564693</v>
          </cell>
        </row>
        <row r="75">
          <cell r="P75">
            <v>215</v>
          </cell>
          <cell r="Q75">
            <v>4.2541107339775657</v>
          </cell>
        </row>
        <row r="76">
          <cell r="P76">
            <v>270</v>
          </cell>
          <cell r="Q76">
            <v>2.8834154456082413</v>
          </cell>
        </row>
        <row r="77">
          <cell r="P77">
            <v>340</v>
          </cell>
          <cell r="Q77">
            <v>3.7043659319369278</v>
          </cell>
        </row>
        <row r="78">
          <cell r="P78">
            <v>225</v>
          </cell>
          <cell r="Q78">
            <v>6.9649566040717801</v>
          </cell>
        </row>
        <row r="79">
          <cell r="P79">
            <v>245</v>
          </cell>
          <cell r="Q79">
            <v>6.1862435576482824</v>
          </cell>
        </row>
        <row r="80">
          <cell r="P80">
            <v>320</v>
          </cell>
          <cell r="Q80">
            <v>5.0093323662399456</v>
          </cell>
        </row>
        <row r="81">
          <cell r="P81">
            <v>135</v>
          </cell>
          <cell r="Q81">
            <v>2.4448977868915742</v>
          </cell>
        </row>
        <row r="82">
          <cell r="P82">
            <v>220</v>
          </cell>
          <cell r="Q82">
            <v>7.1357318162348413</v>
          </cell>
        </row>
        <row r="83">
          <cell r="P83">
            <v>245</v>
          </cell>
          <cell r="Q83">
            <v>6.273389591242772</v>
          </cell>
        </row>
        <row r="84">
          <cell r="P84">
            <v>190</v>
          </cell>
          <cell r="Q84">
            <v>6.252921329497668</v>
          </cell>
        </row>
        <row r="85">
          <cell r="P85">
            <v>235</v>
          </cell>
          <cell r="Q85">
            <v>4.8587058507955767</v>
          </cell>
        </row>
        <row r="86">
          <cell r="P86">
            <v>250</v>
          </cell>
          <cell r="Q86">
            <v>5.563483405463729</v>
          </cell>
        </row>
        <row r="87">
          <cell r="P87">
            <v>155</v>
          </cell>
          <cell r="Q87">
            <v>6.5465253252899664</v>
          </cell>
        </row>
        <row r="88">
          <cell r="P88">
            <v>135</v>
          </cell>
          <cell r="Q88">
            <v>3.8624645310269652</v>
          </cell>
        </row>
        <row r="89">
          <cell r="P89">
            <v>170</v>
          </cell>
          <cell r="Q89">
            <v>5.4525649439681336</v>
          </cell>
        </row>
        <row r="90">
          <cell r="P90">
            <v>135</v>
          </cell>
          <cell r="Q90">
            <v>5.5241419945628358</v>
          </cell>
        </row>
        <row r="91">
          <cell r="P91">
            <v>170</v>
          </cell>
          <cell r="Q91">
            <v>7.2271063361615795</v>
          </cell>
        </row>
        <row r="92">
          <cell r="P92">
            <v>145</v>
          </cell>
          <cell r="Q92">
            <v>5.4435714335607814</v>
          </cell>
        </row>
        <row r="93">
          <cell r="P93">
            <v>130</v>
          </cell>
          <cell r="Q93">
            <v>2.8124289652095213</v>
          </cell>
        </row>
        <row r="94">
          <cell r="P94">
            <v>100</v>
          </cell>
          <cell r="Q94">
            <v>5.375066781199151</v>
          </cell>
        </row>
        <row r="95">
          <cell r="P95">
            <v>230</v>
          </cell>
          <cell r="Q95">
            <v>4.2651041964815191</v>
          </cell>
        </row>
        <row r="96">
          <cell r="P96">
            <v>170</v>
          </cell>
          <cell r="Q96">
            <v>3.6159010847694542</v>
          </cell>
        </row>
        <row r="97">
          <cell r="P97">
            <v>210</v>
          </cell>
          <cell r="Q97">
            <v>5.6293970677993306</v>
          </cell>
        </row>
        <row r="98">
          <cell r="P98">
            <v>165</v>
          </cell>
          <cell r="Q98">
            <v>4.9034452146644334</v>
          </cell>
        </row>
        <row r="99">
          <cell r="P99">
            <v>220</v>
          </cell>
          <cell r="Q99">
            <v>6.9058213121768279</v>
          </cell>
        </row>
        <row r="100">
          <cell r="P100">
            <v>190</v>
          </cell>
          <cell r="Q100">
            <v>4.0854791693950778</v>
          </cell>
        </row>
        <row r="101">
          <cell r="P101">
            <v>95</v>
          </cell>
          <cell r="Q101">
            <v>5.6319812257123347</v>
          </cell>
        </row>
        <row r="102">
          <cell r="P102">
            <v>220</v>
          </cell>
          <cell r="Q102">
            <v>3.7244819899390067</v>
          </cell>
        </row>
        <row r="103">
          <cell r="P103">
            <v>170</v>
          </cell>
          <cell r="Q103">
            <v>5.3962862796944986</v>
          </cell>
        </row>
        <row r="104">
          <cell r="P104">
            <v>165</v>
          </cell>
          <cell r="Q104">
            <v>5.701457374828971</v>
          </cell>
        </row>
        <row r="105">
          <cell r="P105">
            <v>140</v>
          </cell>
          <cell r="Q105">
            <v>5.8904748390179744</v>
          </cell>
        </row>
        <row r="106">
          <cell r="P106">
            <v>220</v>
          </cell>
          <cell r="Q106">
            <v>4.3209769917954937</v>
          </cell>
        </row>
        <row r="107">
          <cell r="P107">
            <v>185</v>
          </cell>
          <cell r="Q107">
            <v>4.9141988350560579</v>
          </cell>
        </row>
        <row r="108">
          <cell r="P108">
            <v>220</v>
          </cell>
          <cell r="Q108">
            <v>6.6969702067018577</v>
          </cell>
        </row>
        <row r="109">
          <cell r="P109">
            <v>250</v>
          </cell>
          <cell r="Q109">
            <v>4.5028915138611119</v>
          </cell>
        </row>
        <row r="110">
          <cell r="P110">
            <v>205</v>
          </cell>
          <cell r="Q110">
            <v>3.0248495510420934</v>
          </cell>
        </row>
        <row r="111">
          <cell r="P111">
            <v>200</v>
          </cell>
          <cell r="Q111">
            <v>2.6025662592131766</v>
          </cell>
        </row>
        <row r="112">
          <cell r="P112">
            <v>180</v>
          </cell>
          <cell r="Q112">
            <v>3.5692235539117938</v>
          </cell>
        </row>
        <row r="113">
          <cell r="P113">
            <v>285</v>
          </cell>
          <cell r="Q113">
            <v>6.871952707758556</v>
          </cell>
        </row>
        <row r="114">
          <cell r="P114">
            <v>320</v>
          </cell>
          <cell r="Q114">
            <v>4.775113804465593</v>
          </cell>
        </row>
        <row r="115">
          <cell r="P115">
            <v>230</v>
          </cell>
          <cell r="Q115">
            <v>5.2020583780439793</v>
          </cell>
        </row>
        <row r="116">
          <cell r="P116">
            <v>155</v>
          </cell>
          <cell r="Q116">
            <v>4.8136587314525165</v>
          </cell>
        </row>
        <row r="117">
          <cell r="P117">
            <v>220</v>
          </cell>
          <cell r="Q117">
            <v>4.5459303042978476</v>
          </cell>
        </row>
        <row r="118">
          <cell r="P118">
            <v>115</v>
          </cell>
          <cell r="Q118">
            <v>7.2700301064532473</v>
          </cell>
        </row>
        <row r="119">
          <cell r="P119">
            <v>205</v>
          </cell>
          <cell r="Q119">
            <v>5.134025468983908</v>
          </cell>
        </row>
        <row r="120">
          <cell r="P120">
            <v>180</v>
          </cell>
          <cell r="Q120">
            <v>4.5370930897048156</v>
          </cell>
        </row>
        <row r="121">
          <cell r="P121">
            <v>350</v>
          </cell>
          <cell r="Q121">
            <v>7.297311932329869</v>
          </cell>
        </row>
        <row r="122">
          <cell r="P122">
            <v>120</v>
          </cell>
          <cell r="Q122">
            <v>3.827240505427929</v>
          </cell>
        </row>
        <row r="123">
          <cell r="P123">
            <v>180</v>
          </cell>
          <cell r="Q123">
            <v>4.286043434562087</v>
          </cell>
        </row>
        <row r="124">
          <cell r="P124">
            <v>240</v>
          </cell>
          <cell r="Q124">
            <v>4.4650929939084598</v>
          </cell>
        </row>
        <row r="125">
          <cell r="P125">
            <v>205</v>
          </cell>
          <cell r="Q125">
            <v>4.4535659974159492</v>
          </cell>
        </row>
        <row r="126">
          <cell r="P126">
            <v>140</v>
          </cell>
          <cell r="Q126">
            <v>4.3189315644314306</v>
          </cell>
        </row>
        <row r="127">
          <cell r="P127">
            <v>170</v>
          </cell>
          <cell r="Q127">
            <v>2.5857540845319975</v>
          </cell>
        </row>
        <row r="128">
          <cell r="P128">
            <v>160</v>
          </cell>
          <cell r="Q128">
            <v>3.546122536408546</v>
          </cell>
        </row>
        <row r="129">
          <cell r="P129">
            <v>215</v>
          </cell>
          <cell r="Q129">
            <v>4.1017818150914831</v>
          </cell>
        </row>
        <row r="130">
          <cell r="P130">
            <v>175</v>
          </cell>
          <cell r="Q130">
            <v>5.7294596504969091</v>
          </cell>
        </row>
        <row r="131">
          <cell r="P131">
            <v>270</v>
          </cell>
          <cell r="Q131">
            <v>3.2560362902079358</v>
          </cell>
        </row>
        <row r="132">
          <cell r="P132">
            <v>165</v>
          </cell>
          <cell r="Q132">
            <v>5.2024725607778173</v>
          </cell>
        </row>
        <row r="133">
          <cell r="P133">
            <v>150</v>
          </cell>
          <cell r="Q133">
            <v>3.8105924187155247</v>
          </cell>
        </row>
        <row r="134">
          <cell r="P134">
            <v>230</v>
          </cell>
          <cell r="Q134">
            <v>4.3551729373061567</v>
          </cell>
        </row>
        <row r="135">
          <cell r="P135">
            <v>275</v>
          </cell>
          <cell r="Q135">
            <v>6.3816594040035746</v>
          </cell>
        </row>
        <row r="136">
          <cell r="P136">
            <v>220</v>
          </cell>
          <cell r="Q136">
            <v>4.3004593309374011</v>
          </cell>
        </row>
        <row r="137">
          <cell r="P137">
            <v>180</v>
          </cell>
          <cell r="Q137">
            <v>3.6074704975744782</v>
          </cell>
        </row>
        <row r="138">
          <cell r="P138">
            <v>155</v>
          </cell>
          <cell r="Q138">
            <v>2.6761309121754078</v>
          </cell>
        </row>
        <row r="139">
          <cell r="P139">
            <v>250</v>
          </cell>
          <cell r="Q139">
            <v>4.00142940852158</v>
          </cell>
        </row>
        <row r="140">
          <cell r="P140">
            <v>165</v>
          </cell>
          <cell r="Q140">
            <v>2.9496974753212313</v>
          </cell>
        </row>
        <row r="141">
          <cell r="P141">
            <v>105</v>
          </cell>
          <cell r="Q141">
            <v>3.5645888154190928</v>
          </cell>
        </row>
        <row r="142">
          <cell r="P142">
            <v>260</v>
          </cell>
          <cell r="Q142">
            <v>4.1214155130790484</v>
          </cell>
        </row>
        <row r="143">
          <cell r="P143">
            <v>130</v>
          </cell>
          <cell r="Q143">
            <v>5.5072047480342308</v>
          </cell>
        </row>
        <row r="144">
          <cell r="P144">
            <v>105</v>
          </cell>
          <cell r="Q144">
            <v>2.8045950435121512</v>
          </cell>
        </row>
        <row r="145">
          <cell r="P145">
            <v>215</v>
          </cell>
          <cell r="Q145">
            <v>3.9541557701799444</v>
          </cell>
        </row>
        <row r="146">
          <cell r="P146">
            <v>240</v>
          </cell>
          <cell r="Q146">
            <v>5.2095153982921154</v>
          </cell>
        </row>
        <row r="147">
          <cell r="P147">
            <v>240</v>
          </cell>
          <cell r="Q147">
            <v>6.1672005652007549</v>
          </cell>
        </row>
        <row r="148">
          <cell r="P148">
            <v>275</v>
          </cell>
          <cell r="Q148">
            <v>7.3934764413410639</v>
          </cell>
        </row>
        <row r="149">
          <cell r="P149">
            <v>180</v>
          </cell>
          <cell r="Q149">
            <v>5.2406391154181211</v>
          </cell>
        </row>
        <row r="150">
          <cell r="P150">
            <v>130</v>
          </cell>
          <cell r="Q150">
            <v>3.0430279259202258</v>
          </cell>
        </row>
        <row r="151">
          <cell r="P151">
            <v>150</v>
          </cell>
          <cell r="Q151">
            <v>4.9221804659645274</v>
          </cell>
        </row>
        <row r="152">
          <cell r="P152">
            <v>150</v>
          </cell>
          <cell r="Q152">
            <v>8.092387273998801</v>
          </cell>
        </row>
        <row r="153">
          <cell r="P153">
            <v>85</v>
          </cell>
          <cell r="Q153">
            <v>5.7970892250056627</v>
          </cell>
        </row>
        <row r="154">
          <cell r="P154">
            <v>250</v>
          </cell>
          <cell r="Q154">
            <v>5.4179178462725739</v>
          </cell>
        </row>
        <row r="155">
          <cell r="P155">
            <v>260</v>
          </cell>
          <cell r="Q155">
            <v>4.0236641260017754</v>
          </cell>
        </row>
        <row r="156">
          <cell r="P156">
            <v>180</v>
          </cell>
          <cell r="Q156">
            <v>4.0836701265784718</v>
          </cell>
        </row>
        <row r="157">
          <cell r="P157">
            <v>205</v>
          </cell>
          <cell r="Q157">
            <v>6.337726210404357</v>
          </cell>
        </row>
        <row r="158">
          <cell r="P158">
            <v>195</v>
          </cell>
          <cell r="Q158">
            <v>6.0282465823134599</v>
          </cell>
        </row>
        <row r="159">
          <cell r="P159">
            <v>155</v>
          </cell>
          <cell r="Q159">
            <v>4.0546030461465232</v>
          </cell>
        </row>
        <row r="160">
          <cell r="P160">
            <v>155</v>
          </cell>
          <cell r="Q160">
            <v>3.2784610221548158</v>
          </cell>
        </row>
        <row r="161">
          <cell r="P161">
            <v>160</v>
          </cell>
          <cell r="Q161">
            <v>5.0598328659428065</v>
          </cell>
        </row>
        <row r="162">
          <cell r="P162">
            <v>200</v>
          </cell>
          <cell r="Q162">
            <v>5.1311717474674667</v>
          </cell>
        </row>
        <row r="163">
          <cell r="P163">
            <v>195</v>
          </cell>
          <cell r="Q163">
            <v>5.8619696099880843</v>
          </cell>
        </row>
        <row r="164">
          <cell r="P164">
            <v>190</v>
          </cell>
          <cell r="Q164">
            <v>5.2162311357929729</v>
          </cell>
        </row>
        <row r="165">
          <cell r="P165">
            <v>260</v>
          </cell>
          <cell r="Q165">
            <v>7.4673621522429858</v>
          </cell>
        </row>
        <row r="166">
          <cell r="P166">
            <v>225</v>
          </cell>
          <cell r="Q166">
            <v>5.4038571641060456</v>
          </cell>
        </row>
        <row r="167">
          <cell r="P167">
            <v>175</v>
          </cell>
          <cell r="Q167">
            <v>4.2599583736397424</v>
          </cell>
        </row>
        <row r="168">
          <cell r="P168">
            <v>160</v>
          </cell>
          <cell r="Q168">
            <v>3.0757627149287714</v>
          </cell>
        </row>
        <row r="169">
          <cell r="P169">
            <v>160</v>
          </cell>
          <cell r="Q169">
            <v>3.6108039219936949</v>
          </cell>
        </row>
        <row r="170">
          <cell r="P170">
            <v>210</v>
          </cell>
          <cell r="Q170">
            <v>4.5892135484062271</v>
          </cell>
        </row>
        <row r="171">
          <cell r="P171">
            <v>155</v>
          </cell>
          <cell r="Q171">
            <v>4.3910390823215399</v>
          </cell>
        </row>
        <row r="172">
          <cell r="P172">
            <v>145</v>
          </cell>
          <cell r="Q172">
            <v>3.8085407055037663</v>
          </cell>
        </row>
        <row r="173">
          <cell r="P173">
            <v>180</v>
          </cell>
          <cell r="Q173">
            <v>6.2245803793649941</v>
          </cell>
        </row>
        <row r="174">
          <cell r="P174">
            <v>165</v>
          </cell>
          <cell r="Q174">
            <v>3.2702048200707505</v>
          </cell>
        </row>
        <row r="175">
          <cell r="P175">
            <v>200</v>
          </cell>
          <cell r="Q175">
            <v>4.0748864881250899</v>
          </cell>
        </row>
        <row r="176">
          <cell r="P176">
            <v>315</v>
          </cell>
          <cell r="Q176">
            <v>6.2032595506138968</v>
          </cell>
        </row>
        <row r="177">
          <cell r="P177">
            <v>115</v>
          </cell>
          <cell r="Q177">
            <v>3.2938662202263318</v>
          </cell>
        </row>
        <row r="178">
          <cell r="P178">
            <v>170</v>
          </cell>
          <cell r="Q178">
            <v>4.1854619973554801</v>
          </cell>
        </row>
        <row r="179">
          <cell r="P179">
            <v>215</v>
          </cell>
          <cell r="Q179">
            <v>5.5415047952737169</v>
          </cell>
        </row>
        <row r="180">
          <cell r="P180">
            <v>135</v>
          </cell>
          <cell r="Q180">
            <v>4.5242897602454226</v>
          </cell>
        </row>
        <row r="181">
          <cell r="P181">
            <v>140</v>
          </cell>
          <cell r="Q181">
            <v>6.3995084525407862</v>
          </cell>
        </row>
        <row r="182">
          <cell r="P182">
            <v>180</v>
          </cell>
          <cell r="Q182">
            <v>3.8284580397863142</v>
          </cell>
        </row>
        <row r="183">
          <cell r="P183">
            <v>205</v>
          </cell>
          <cell r="Q183">
            <v>3.2396746414922135</v>
          </cell>
        </row>
        <row r="184">
          <cell r="P184">
            <v>180</v>
          </cell>
          <cell r="Q184">
            <v>3.851596756708076</v>
          </cell>
        </row>
        <row r="185">
          <cell r="P185">
            <v>185</v>
          </cell>
          <cell r="Q185">
            <v>3.3792703714287224</v>
          </cell>
        </row>
        <row r="186">
          <cell r="P186">
            <v>125</v>
          </cell>
          <cell r="Q186">
            <v>2.1808757921725657</v>
          </cell>
        </row>
        <row r="187">
          <cell r="P187">
            <v>240</v>
          </cell>
          <cell r="Q187">
            <v>4.1429216909867117</v>
          </cell>
        </row>
        <row r="188">
          <cell r="P188">
            <v>175</v>
          </cell>
          <cell r="Q188">
            <v>3.3580448513601051</v>
          </cell>
        </row>
        <row r="189">
          <cell r="P189">
            <v>155</v>
          </cell>
          <cell r="Q189">
            <v>3.4140430173064118</v>
          </cell>
        </row>
        <row r="190">
          <cell r="P190">
            <v>230</v>
          </cell>
          <cell r="Q190">
            <v>2.9858145309693165</v>
          </cell>
        </row>
        <row r="191">
          <cell r="P191">
            <v>245</v>
          </cell>
          <cell r="Q191">
            <v>6.3576165850989268</v>
          </cell>
        </row>
        <row r="192">
          <cell r="P192">
            <v>140</v>
          </cell>
          <cell r="Q192">
            <v>4.9802887240913556</v>
          </cell>
        </row>
        <row r="193">
          <cell r="P193">
            <v>190</v>
          </cell>
          <cell r="Q193">
            <v>3.0827686053667827</v>
          </cell>
        </row>
        <row r="194">
          <cell r="P194">
            <v>275</v>
          </cell>
          <cell r="Q194">
            <v>4.9026139007657665</v>
          </cell>
        </row>
        <row r="195">
          <cell r="P195">
            <v>185</v>
          </cell>
          <cell r="Q195">
            <v>5.6975922972849675</v>
          </cell>
        </row>
        <row r="196">
          <cell r="P196">
            <v>205</v>
          </cell>
          <cell r="Q196">
            <v>3.699049093455721</v>
          </cell>
        </row>
        <row r="197">
          <cell r="P197">
            <v>170</v>
          </cell>
          <cell r="Q197">
            <v>6.840574666469613</v>
          </cell>
        </row>
        <row r="198">
          <cell r="P198">
            <v>185</v>
          </cell>
          <cell r="Q198">
            <v>4.7039036108439607</v>
          </cell>
        </row>
        <row r="199">
          <cell r="P199">
            <v>195</v>
          </cell>
          <cell r="Q199">
            <v>3.0842994343342216</v>
          </cell>
        </row>
        <row r="200">
          <cell r="P200">
            <v>330</v>
          </cell>
          <cell r="Q200">
            <v>4.8331411177384123</v>
          </cell>
        </row>
        <row r="201">
          <cell r="P201">
            <v>330</v>
          </cell>
          <cell r="Q201">
            <v>5.828878922556135</v>
          </cell>
        </row>
        <row r="202">
          <cell r="P202">
            <v>165</v>
          </cell>
          <cell r="Q202">
            <v>3.7408141739399641</v>
          </cell>
        </row>
        <row r="203">
          <cell r="P203">
            <v>145</v>
          </cell>
          <cell r="Q203">
            <v>3.1928761883239987</v>
          </cell>
        </row>
        <row r="204">
          <cell r="P204">
            <v>210</v>
          </cell>
          <cell r="Q204">
            <v>3.2711537385434042</v>
          </cell>
        </row>
        <row r="205">
          <cell r="P205">
            <v>175</v>
          </cell>
          <cell r="Q205">
            <v>5.7090573191062308</v>
          </cell>
        </row>
        <row r="206">
          <cell r="P206">
            <v>280</v>
          </cell>
          <cell r="Q206">
            <v>3.9011245352731052</v>
          </cell>
        </row>
        <row r="207">
          <cell r="P207">
            <v>190</v>
          </cell>
          <cell r="Q207">
            <v>4.0275955881525354</v>
          </cell>
        </row>
        <row r="208">
          <cell r="P208">
            <v>280</v>
          </cell>
          <cell r="Q208">
            <v>4.3222713459141655</v>
          </cell>
        </row>
        <row r="209">
          <cell r="P209">
            <v>230</v>
          </cell>
          <cell r="Q209">
            <v>8.0481078787727025</v>
          </cell>
        </row>
        <row r="210">
          <cell r="P210">
            <v>235</v>
          </cell>
          <cell r="Q210">
            <v>5.2536793623226892</v>
          </cell>
        </row>
        <row r="211">
          <cell r="P211">
            <v>180</v>
          </cell>
          <cell r="Q211">
            <v>7.9339896412957902</v>
          </cell>
        </row>
        <row r="212">
          <cell r="P212">
            <v>175</v>
          </cell>
          <cell r="Q212">
            <v>5.8520779697168699</v>
          </cell>
        </row>
        <row r="213">
          <cell r="P213">
            <v>115</v>
          </cell>
          <cell r="Q213">
            <v>3.2721620247804304</v>
          </cell>
        </row>
        <row r="214">
          <cell r="P214">
            <v>200</v>
          </cell>
          <cell r="Q214">
            <v>4.6829945397471473</v>
          </cell>
        </row>
        <row r="215">
          <cell r="P215">
            <v>125</v>
          </cell>
          <cell r="Q215">
            <v>5.5527897643824851</v>
          </cell>
        </row>
        <row r="216">
          <cell r="P216">
            <v>160</v>
          </cell>
          <cell r="Q216">
            <v>2.9439390919735513</v>
          </cell>
        </row>
        <row r="217">
          <cell r="P217">
            <v>215</v>
          </cell>
          <cell r="Q217">
            <v>3.308317621095239</v>
          </cell>
        </row>
        <row r="218">
          <cell r="P218">
            <v>140</v>
          </cell>
          <cell r="Q218">
            <v>3.8564862491285803</v>
          </cell>
        </row>
        <row r="219">
          <cell r="P219">
            <v>230</v>
          </cell>
          <cell r="Q219">
            <v>5.3725808480582895</v>
          </cell>
        </row>
        <row r="220">
          <cell r="P220">
            <v>225</v>
          </cell>
          <cell r="Q220">
            <v>4.0105804063229682</v>
          </cell>
        </row>
        <row r="221">
          <cell r="P221">
            <v>195</v>
          </cell>
          <cell r="Q221">
            <v>4.7909234371087663</v>
          </cell>
        </row>
        <row r="222">
          <cell r="P222">
            <v>225</v>
          </cell>
          <cell r="Q222">
            <v>4.3384451818436416</v>
          </cell>
        </row>
        <row r="223">
          <cell r="P223">
            <v>95</v>
          </cell>
          <cell r="Q223">
            <v>5.8090707237926313</v>
          </cell>
        </row>
        <row r="224">
          <cell r="P224">
            <v>165</v>
          </cell>
          <cell r="Q224">
            <v>3.3229555904229962</v>
          </cell>
        </row>
        <row r="225">
          <cell r="P225">
            <v>190</v>
          </cell>
          <cell r="Q225">
            <v>2.3013760352127348</v>
          </cell>
        </row>
        <row r="226">
          <cell r="P226">
            <v>240</v>
          </cell>
          <cell r="Q226">
            <v>5.3762842919731586</v>
          </cell>
        </row>
        <row r="227">
          <cell r="P227">
            <v>230</v>
          </cell>
          <cell r="Q227">
            <v>5.9252035388646851</v>
          </cell>
        </row>
        <row r="228">
          <cell r="P228">
            <v>125</v>
          </cell>
          <cell r="Q228">
            <v>5.4950341623619972</v>
          </cell>
        </row>
        <row r="229">
          <cell r="P229">
            <v>445</v>
          </cell>
          <cell r="Q229">
            <v>3.7766213232556725</v>
          </cell>
        </row>
        <row r="230">
          <cell r="P230">
            <v>220</v>
          </cell>
          <cell r="Q230">
            <v>4.4486099353138551</v>
          </cell>
        </row>
        <row r="231">
          <cell r="P231">
            <v>210</v>
          </cell>
          <cell r="Q231">
            <v>5.9793055789892167</v>
          </cell>
        </row>
        <row r="232">
          <cell r="P232">
            <v>130</v>
          </cell>
          <cell r="Q232">
            <v>4.7172730982974134</v>
          </cell>
        </row>
        <row r="233">
          <cell r="P233">
            <v>160</v>
          </cell>
          <cell r="Q233">
            <v>4.6604465561073729</v>
          </cell>
        </row>
        <row r="234">
          <cell r="P234">
            <v>195</v>
          </cell>
          <cell r="Q234">
            <v>5.931642119492655</v>
          </cell>
        </row>
        <row r="235">
          <cell r="P235">
            <v>205</v>
          </cell>
          <cell r="Q235">
            <v>7.2361274006928911</v>
          </cell>
        </row>
        <row r="236">
          <cell r="P236">
            <v>150</v>
          </cell>
          <cell r="Q236">
            <v>3.0768654665255659</v>
          </cell>
        </row>
        <row r="237">
          <cell r="P237">
            <v>145</v>
          </cell>
          <cell r="Q237">
            <v>3.2430866863516741</v>
          </cell>
        </row>
        <row r="238">
          <cell r="P238">
            <v>170</v>
          </cell>
          <cell r="Q238">
            <v>3.6726845957139052</v>
          </cell>
        </row>
        <row r="239">
          <cell r="P239">
            <v>220</v>
          </cell>
          <cell r="Q239">
            <v>6.444186938569378</v>
          </cell>
        </row>
        <row r="240">
          <cell r="P240">
            <v>215</v>
          </cell>
          <cell r="Q240">
            <v>3.533732625329554</v>
          </cell>
        </row>
        <row r="241">
          <cell r="P241">
            <v>125</v>
          </cell>
          <cell r="Q241">
            <v>4.8173324487643807</v>
          </cell>
        </row>
        <row r="242">
          <cell r="P242">
            <v>350</v>
          </cell>
          <cell r="Q242">
            <v>6.5731181111168482</v>
          </cell>
        </row>
        <row r="243">
          <cell r="P243">
            <v>185</v>
          </cell>
          <cell r="Q243">
            <v>3.737051892566384</v>
          </cell>
        </row>
        <row r="244">
          <cell r="P244">
            <v>285</v>
          </cell>
          <cell r="Q244">
            <v>5.7701930708828106</v>
          </cell>
        </row>
        <row r="245">
          <cell r="P245">
            <v>220</v>
          </cell>
          <cell r="Q245">
            <v>4.5504234915325936</v>
          </cell>
        </row>
        <row r="246">
          <cell r="P246">
            <v>145</v>
          </cell>
          <cell r="Q246">
            <v>3.0057914114514643</v>
          </cell>
        </row>
        <row r="247">
          <cell r="P247">
            <v>280</v>
          </cell>
          <cell r="Q247">
            <v>4.0938818442006228</v>
          </cell>
        </row>
        <row r="248">
          <cell r="P248">
            <v>235</v>
          </cell>
          <cell r="Q248">
            <v>4.6667099061108424</v>
          </cell>
        </row>
        <row r="249">
          <cell r="P249">
            <v>175</v>
          </cell>
          <cell r="Q249">
            <v>4.6748927373289204</v>
          </cell>
        </row>
        <row r="250">
          <cell r="P250">
            <v>195</v>
          </cell>
          <cell r="Q250">
            <v>4.8765386588115724</v>
          </cell>
        </row>
        <row r="251">
          <cell r="P251">
            <v>80</v>
          </cell>
          <cell r="Q251">
            <v>6.246408767807921</v>
          </cell>
        </row>
        <row r="252">
          <cell r="P252">
            <v>125</v>
          </cell>
          <cell r="Q252">
            <v>5.379634786225882</v>
          </cell>
        </row>
        <row r="253">
          <cell r="P253">
            <v>210</v>
          </cell>
          <cell r="Q253">
            <v>2.0184831926027833</v>
          </cell>
        </row>
        <row r="254">
          <cell r="P254">
            <v>140</v>
          </cell>
          <cell r="Q254">
            <v>4.4063397295917737</v>
          </cell>
        </row>
        <row r="255">
          <cell r="P255">
            <v>210</v>
          </cell>
          <cell r="Q255">
            <v>5.1585899530093204</v>
          </cell>
        </row>
        <row r="256">
          <cell r="P256">
            <v>215</v>
          </cell>
          <cell r="Q256">
            <v>6.0216278059746449</v>
          </cell>
        </row>
        <row r="257">
          <cell r="P257">
            <v>95</v>
          </cell>
          <cell r="Q257">
            <v>3.9411589852448814</v>
          </cell>
        </row>
        <row r="258">
          <cell r="P258">
            <v>195</v>
          </cell>
          <cell r="Q258">
            <v>5.102239594463736</v>
          </cell>
        </row>
        <row r="259">
          <cell r="P259">
            <v>225</v>
          </cell>
          <cell r="Q259">
            <v>3.509497950484155</v>
          </cell>
        </row>
        <row r="260">
          <cell r="P260">
            <v>230</v>
          </cell>
          <cell r="Q260">
            <v>5.5996470165294134</v>
          </cell>
        </row>
        <row r="261">
          <cell r="P261">
            <v>210</v>
          </cell>
          <cell r="Q261">
            <v>8.3741504657301817</v>
          </cell>
        </row>
        <row r="262">
          <cell r="P262">
            <v>260</v>
          </cell>
          <cell r="Q262">
            <v>4.6829981921453516</v>
          </cell>
        </row>
        <row r="263">
          <cell r="P263">
            <v>175</v>
          </cell>
          <cell r="Q263">
            <v>7.0309531752096381</v>
          </cell>
        </row>
        <row r="264">
          <cell r="P264">
            <v>105</v>
          </cell>
          <cell r="Q264">
            <v>2.957316910490416</v>
          </cell>
        </row>
        <row r="265">
          <cell r="P265">
            <v>150</v>
          </cell>
          <cell r="Q265">
            <v>4.5083223442993647</v>
          </cell>
        </row>
        <row r="266">
          <cell r="P266">
            <v>320</v>
          </cell>
          <cell r="Q266">
            <v>7.0856440123749866</v>
          </cell>
        </row>
        <row r="267">
          <cell r="P267">
            <v>160</v>
          </cell>
          <cell r="Q267">
            <v>7.0547421803356549</v>
          </cell>
        </row>
        <row r="268">
          <cell r="P268">
            <v>170</v>
          </cell>
          <cell r="Q268">
            <v>5.977912298299195</v>
          </cell>
        </row>
        <row r="269">
          <cell r="P269">
            <v>105</v>
          </cell>
          <cell r="Q269">
            <v>6.8515827869707966</v>
          </cell>
        </row>
        <row r="270">
          <cell r="P270">
            <v>290</v>
          </cell>
          <cell r="Q270">
            <v>7.1795960034537734</v>
          </cell>
        </row>
        <row r="271">
          <cell r="P271">
            <v>190</v>
          </cell>
          <cell r="Q271">
            <v>4.8340700097563989</v>
          </cell>
        </row>
        <row r="272">
          <cell r="P272">
            <v>160</v>
          </cell>
          <cell r="Q272">
            <v>4.6760131516641659</v>
          </cell>
        </row>
        <row r="273">
          <cell r="P273">
            <v>270</v>
          </cell>
          <cell r="Q273">
            <v>3.3912671358520869</v>
          </cell>
        </row>
        <row r="274">
          <cell r="P274">
            <v>105</v>
          </cell>
          <cell r="Q274">
            <v>4.9391570523100716</v>
          </cell>
        </row>
        <row r="275">
          <cell r="P275">
            <v>160</v>
          </cell>
          <cell r="Q275">
            <v>5.1104241249866877</v>
          </cell>
        </row>
        <row r="276">
          <cell r="P276">
            <v>150</v>
          </cell>
          <cell r="Q276">
            <v>3.6129189464575724</v>
          </cell>
        </row>
        <row r="277">
          <cell r="P277">
            <v>160</v>
          </cell>
          <cell r="Q277">
            <v>6.3621537449252523</v>
          </cell>
        </row>
        <row r="278">
          <cell r="P278">
            <v>370</v>
          </cell>
          <cell r="Q278">
            <v>6.0738518687938079</v>
          </cell>
        </row>
        <row r="279">
          <cell r="P279">
            <v>205</v>
          </cell>
          <cell r="Q279">
            <v>4.5422682831995775</v>
          </cell>
        </row>
        <row r="280">
          <cell r="P280">
            <v>200</v>
          </cell>
          <cell r="Q280">
            <v>4.9566907968270968</v>
          </cell>
        </row>
        <row r="281">
          <cell r="P281">
            <v>140</v>
          </cell>
          <cell r="Q281">
            <v>4.305937732536651</v>
          </cell>
        </row>
        <row r="282">
          <cell r="P282">
            <v>195</v>
          </cell>
          <cell r="Q282">
            <v>6.52005897103896</v>
          </cell>
        </row>
        <row r="283">
          <cell r="P283">
            <v>120</v>
          </cell>
          <cell r="Q283">
            <v>5.294604107132912</v>
          </cell>
        </row>
        <row r="284">
          <cell r="P284">
            <v>200</v>
          </cell>
          <cell r="Q284">
            <v>7.2440657589562552</v>
          </cell>
        </row>
        <row r="285">
          <cell r="P285">
            <v>235</v>
          </cell>
          <cell r="Q285">
            <v>7.8900963678507141</v>
          </cell>
        </row>
        <row r="286">
          <cell r="P286">
            <v>270</v>
          </cell>
          <cell r="Q286">
            <v>6.1875035173399553</v>
          </cell>
        </row>
        <row r="287">
          <cell r="P287">
            <v>135</v>
          </cell>
          <cell r="Q287">
            <v>3.8516897447783558</v>
          </cell>
        </row>
        <row r="288">
          <cell r="P288">
            <v>255</v>
          </cell>
          <cell r="Q288">
            <v>3.3105793242996877</v>
          </cell>
        </row>
        <row r="289">
          <cell r="P289">
            <v>130</v>
          </cell>
          <cell r="Q289">
            <v>3.2826604279724521</v>
          </cell>
        </row>
        <row r="290">
          <cell r="P290">
            <v>105</v>
          </cell>
          <cell r="Q290">
            <v>6.6194994383874182</v>
          </cell>
        </row>
        <row r="291">
          <cell r="P291">
            <v>285</v>
          </cell>
          <cell r="Q291">
            <v>3.8532062535276803</v>
          </cell>
        </row>
        <row r="292">
          <cell r="P292">
            <v>210</v>
          </cell>
          <cell r="Q292">
            <v>5.6158608095342863</v>
          </cell>
        </row>
        <row r="293">
          <cell r="P293">
            <v>190</v>
          </cell>
          <cell r="Q293">
            <v>3.5020654305562608</v>
          </cell>
        </row>
        <row r="294">
          <cell r="P294">
            <v>135</v>
          </cell>
          <cell r="Q294">
            <v>3.8448706903265775</v>
          </cell>
        </row>
        <row r="295">
          <cell r="P295">
            <v>210</v>
          </cell>
          <cell r="Q295">
            <v>6.7690637756738035</v>
          </cell>
        </row>
        <row r="296">
          <cell r="P296">
            <v>220</v>
          </cell>
          <cell r="Q296">
            <v>4.0617196708680288</v>
          </cell>
        </row>
        <row r="297">
          <cell r="P297">
            <v>180</v>
          </cell>
          <cell r="Q297">
            <v>5.9336367197396784</v>
          </cell>
        </row>
        <row r="298">
          <cell r="P298">
            <v>255</v>
          </cell>
          <cell r="Q298">
            <v>2.3820362611509842</v>
          </cell>
        </row>
        <row r="299">
          <cell r="P299">
            <v>175</v>
          </cell>
          <cell r="Q299">
            <v>3.9622034156365062</v>
          </cell>
        </row>
        <row r="300">
          <cell r="P300">
            <v>110</v>
          </cell>
          <cell r="Q300">
            <v>6.4287908478143567</v>
          </cell>
        </row>
        <row r="301">
          <cell r="P301">
            <v>150</v>
          </cell>
          <cell r="Q301">
            <v>3.7570298424795805</v>
          </cell>
        </row>
        <row r="302">
          <cell r="P302">
            <v>210</v>
          </cell>
          <cell r="Q302">
            <v>2.5086619640924019</v>
          </cell>
        </row>
        <row r="303">
          <cell r="P303">
            <v>120</v>
          </cell>
          <cell r="Q303">
            <v>5.7831638740553579</v>
          </cell>
        </row>
        <row r="304">
          <cell r="P304">
            <v>270</v>
          </cell>
          <cell r="Q304">
            <v>5.1348665195952607</v>
          </cell>
        </row>
        <row r="305">
          <cell r="P305">
            <v>220</v>
          </cell>
          <cell r="Q305">
            <v>4.4494550291264714</v>
          </cell>
        </row>
        <row r="306">
          <cell r="P306">
            <v>270</v>
          </cell>
          <cell r="Q306">
            <v>3.6212804166720876</v>
          </cell>
        </row>
        <row r="307">
          <cell r="P307">
            <v>205</v>
          </cell>
          <cell r="Q307">
            <v>3.5020653914428159</v>
          </cell>
        </row>
        <row r="308">
          <cell r="P308">
            <v>210</v>
          </cell>
          <cell r="Q308">
            <v>4.6255549132726133</v>
          </cell>
        </row>
        <row r="309">
          <cell r="P309">
            <v>165</v>
          </cell>
          <cell r="Q309">
            <v>3.6901232285051706</v>
          </cell>
        </row>
        <row r="310">
          <cell r="P310">
            <v>220</v>
          </cell>
          <cell r="Q310">
            <v>6.8619821874269711</v>
          </cell>
        </row>
        <row r="311">
          <cell r="P311">
            <v>120</v>
          </cell>
          <cell r="Q311">
            <v>6.2477420814388083</v>
          </cell>
        </row>
        <row r="312">
          <cell r="P312">
            <v>145</v>
          </cell>
          <cell r="Q312">
            <v>5.8520167213656125</v>
          </cell>
        </row>
        <row r="313">
          <cell r="P313">
            <v>140</v>
          </cell>
          <cell r="Q313">
            <v>3.5066135639237013</v>
          </cell>
        </row>
        <row r="314">
          <cell r="P314">
            <v>195</v>
          </cell>
          <cell r="Q314">
            <v>2.740004037476786</v>
          </cell>
        </row>
        <row r="315">
          <cell r="P315">
            <v>170</v>
          </cell>
          <cell r="Q315">
            <v>5.7806436448211942</v>
          </cell>
        </row>
        <row r="316">
          <cell r="P316">
            <v>165</v>
          </cell>
          <cell r="Q316">
            <v>5.0080980969973714</v>
          </cell>
        </row>
        <row r="317">
          <cell r="P317">
            <v>145</v>
          </cell>
          <cell r="Q317">
            <v>4.4317666720178579</v>
          </cell>
        </row>
        <row r="318">
          <cell r="P318">
            <v>185</v>
          </cell>
          <cell r="Q318">
            <v>4.4907250540041934</v>
          </cell>
        </row>
        <row r="319">
          <cell r="P319">
            <v>150</v>
          </cell>
          <cell r="Q319">
            <v>4.5718607413640395</v>
          </cell>
        </row>
        <row r="320">
          <cell r="P320">
            <v>215</v>
          </cell>
          <cell r="Q320">
            <v>2.7050000066140516</v>
          </cell>
        </row>
        <row r="321">
          <cell r="P321">
            <v>300</v>
          </cell>
          <cell r="Q321">
            <v>5.8786514968703409</v>
          </cell>
        </row>
        <row r="322">
          <cell r="P322">
            <v>190</v>
          </cell>
          <cell r="Q322">
            <v>5.1622798088390169</v>
          </cell>
        </row>
        <row r="323">
          <cell r="P323">
            <v>135</v>
          </cell>
          <cell r="Q323">
            <v>3.8580079561049381</v>
          </cell>
        </row>
        <row r="324">
          <cell r="P324">
            <v>125</v>
          </cell>
          <cell r="Q324">
            <v>5.2044138739798571</v>
          </cell>
        </row>
        <row r="325">
          <cell r="P325">
            <v>160</v>
          </cell>
          <cell r="Q325">
            <v>3.9664048610192069</v>
          </cell>
        </row>
        <row r="326">
          <cell r="P326">
            <v>240</v>
          </cell>
          <cell r="Q326">
            <v>4.6681240090281859</v>
          </cell>
        </row>
        <row r="327">
          <cell r="P327">
            <v>145</v>
          </cell>
          <cell r="Q327">
            <v>7.0698733076648628</v>
          </cell>
        </row>
        <row r="328">
          <cell r="P328">
            <v>170</v>
          </cell>
          <cell r="Q328">
            <v>4.6554673535872979</v>
          </cell>
        </row>
        <row r="329">
          <cell r="P329">
            <v>105</v>
          </cell>
          <cell r="Q329">
            <v>4.7147563877822636</v>
          </cell>
        </row>
        <row r="330">
          <cell r="P330">
            <v>125</v>
          </cell>
          <cell r="Q330">
            <v>3.1801037033005488</v>
          </cell>
        </row>
        <row r="331">
          <cell r="P331">
            <v>105</v>
          </cell>
          <cell r="Q331">
            <v>4.5487618260909333</v>
          </cell>
        </row>
        <row r="332">
          <cell r="P332">
            <v>130</v>
          </cell>
          <cell r="Q332">
            <v>3.7243008454173587</v>
          </cell>
        </row>
        <row r="333">
          <cell r="P333">
            <v>155</v>
          </cell>
          <cell r="Q333">
            <v>6.367860753012681</v>
          </cell>
        </row>
        <row r="334">
          <cell r="P334">
            <v>245</v>
          </cell>
          <cell r="Q334">
            <v>3.5230394556724018</v>
          </cell>
        </row>
        <row r="335">
          <cell r="P335">
            <v>195</v>
          </cell>
          <cell r="Q335">
            <v>7.3060393814498887</v>
          </cell>
        </row>
        <row r="336">
          <cell r="P336">
            <v>155</v>
          </cell>
          <cell r="Q336">
            <v>5.9549790417532504</v>
          </cell>
        </row>
        <row r="337">
          <cell r="P337">
            <v>105</v>
          </cell>
          <cell r="Q337">
            <v>4.693262792219234</v>
          </cell>
        </row>
        <row r="338">
          <cell r="P338">
            <v>150</v>
          </cell>
          <cell r="Q338">
            <v>1.9183373005804065</v>
          </cell>
        </row>
        <row r="339">
          <cell r="P339">
            <v>135</v>
          </cell>
          <cell r="Q339">
            <v>4.3903207172658787</v>
          </cell>
        </row>
        <row r="340">
          <cell r="P340">
            <v>165</v>
          </cell>
          <cell r="Q340">
            <v>5.1281309888937354</v>
          </cell>
        </row>
        <row r="341">
          <cell r="P341">
            <v>200</v>
          </cell>
          <cell r="Q341">
            <v>4.8781867765046405</v>
          </cell>
        </row>
        <row r="342">
          <cell r="P342">
            <v>170</v>
          </cell>
          <cell r="Q342">
            <v>5.3068348084367463</v>
          </cell>
        </row>
        <row r="343">
          <cell r="P343">
            <v>295</v>
          </cell>
          <cell r="Q343">
            <v>6.9266736145230574</v>
          </cell>
        </row>
        <row r="344">
          <cell r="P344">
            <v>140</v>
          </cell>
          <cell r="Q344">
            <v>4.3692629388083715</v>
          </cell>
        </row>
        <row r="345">
          <cell r="P345">
            <v>135</v>
          </cell>
          <cell r="Q345">
            <v>5.0834091157995775</v>
          </cell>
        </row>
        <row r="346">
          <cell r="P346">
            <v>230</v>
          </cell>
          <cell r="Q346">
            <v>4.8064083215694593</v>
          </cell>
        </row>
        <row r="347">
          <cell r="P347">
            <v>125</v>
          </cell>
          <cell r="Q347">
            <v>3.3749361033216658</v>
          </cell>
        </row>
        <row r="348">
          <cell r="P348">
            <v>210</v>
          </cell>
          <cell r="Q348">
            <v>4.296746842372845</v>
          </cell>
        </row>
        <row r="349">
          <cell r="P349">
            <v>145</v>
          </cell>
          <cell r="Q349">
            <v>3.3684368657212183</v>
          </cell>
        </row>
        <row r="350">
          <cell r="P350">
            <v>195</v>
          </cell>
          <cell r="Q350">
            <v>4.1571327530262776</v>
          </cell>
        </row>
        <row r="351">
          <cell r="P351">
            <v>155</v>
          </cell>
          <cell r="Q351">
            <v>4.8431622882888234</v>
          </cell>
        </row>
        <row r="352">
          <cell r="P352">
            <v>150</v>
          </cell>
          <cell r="Q352">
            <v>3.5303507461796957</v>
          </cell>
        </row>
        <row r="353">
          <cell r="P353">
            <v>245</v>
          </cell>
          <cell r="Q353">
            <v>5.4673348322422726</v>
          </cell>
        </row>
        <row r="354">
          <cell r="P354">
            <v>205</v>
          </cell>
          <cell r="Q354">
            <v>7.0730948646734477</v>
          </cell>
        </row>
        <row r="355">
          <cell r="P355">
            <v>175</v>
          </cell>
          <cell r="Q355">
            <v>5.2940671294577442</v>
          </cell>
        </row>
        <row r="356">
          <cell r="P356">
            <v>250</v>
          </cell>
          <cell r="Q356">
            <v>4.3939413723253624</v>
          </cell>
        </row>
        <row r="357">
          <cell r="P357">
            <v>320</v>
          </cell>
          <cell r="Q357">
            <v>6.6079592493556252</v>
          </cell>
        </row>
        <row r="358">
          <cell r="P358">
            <v>140</v>
          </cell>
          <cell r="Q358">
            <v>4.4690041247192607</v>
          </cell>
        </row>
        <row r="359">
          <cell r="P359">
            <v>260</v>
          </cell>
          <cell r="Q359">
            <v>4.9648325368407153</v>
          </cell>
        </row>
        <row r="360">
          <cell r="P360">
            <v>100</v>
          </cell>
          <cell r="Q360">
            <v>4.7236911209903782</v>
          </cell>
        </row>
        <row r="361">
          <cell r="P361">
            <v>140</v>
          </cell>
          <cell r="Q361">
            <v>3.6376253071493778</v>
          </cell>
        </row>
        <row r="362">
          <cell r="P362">
            <v>200</v>
          </cell>
          <cell r="Q362">
            <v>6.3853466859959065</v>
          </cell>
        </row>
        <row r="363">
          <cell r="P363">
            <v>180</v>
          </cell>
          <cell r="Q363">
            <v>7.342901986395062</v>
          </cell>
        </row>
        <row r="364">
          <cell r="P364">
            <v>140</v>
          </cell>
          <cell r="Q364">
            <v>3.6164355264056463</v>
          </cell>
        </row>
        <row r="365">
          <cell r="P365">
            <v>175</v>
          </cell>
          <cell r="Q365">
            <v>4.175930468484875</v>
          </cell>
        </row>
        <row r="366">
          <cell r="P366">
            <v>200</v>
          </cell>
          <cell r="Q366">
            <v>4.6110959346411624</v>
          </cell>
        </row>
        <row r="367">
          <cell r="P367">
            <v>120</v>
          </cell>
          <cell r="Q367">
            <v>5.5269438164238522</v>
          </cell>
        </row>
        <row r="368">
          <cell r="P368">
            <v>160</v>
          </cell>
          <cell r="Q368">
            <v>3.6315399515676923</v>
          </cell>
        </row>
        <row r="369">
          <cell r="P369">
            <v>170</v>
          </cell>
          <cell r="Q369">
            <v>3.7234660227131418</v>
          </cell>
        </row>
        <row r="370">
          <cell r="P370">
            <v>215</v>
          </cell>
          <cell r="Q370">
            <v>3.6942531483476828</v>
          </cell>
        </row>
        <row r="371">
          <cell r="P371">
            <v>100</v>
          </cell>
          <cell r="Q371">
            <v>2.5813439216695038</v>
          </cell>
        </row>
        <row r="372">
          <cell r="P372">
            <v>225</v>
          </cell>
          <cell r="Q372">
            <v>4.37625393631994</v>
          </cell>
        </row>
        <row r="373">
          <cell r="P373">
            <v>315</v>
          </cell>
          <cell r="Q373">
            <v>3.3882557635143735</v>
          </cell>
        </row>
        <row r="374">
          <cell r="P374">
            <v>185</v>
          </cell>
          <cell r="Q374">
            <v>3.8842947725849619</v>
          </cell>
        </row>
        <row r="375">
          <cell r="P375">
            <v>125</v>
          </cell>
          <cell r="Q375">
            <v>5.292355470395421</v>
          </cell>
        </row>
        <row r="376">
          <cell r="P376">
            <v>180</v>
          </cell>
          <cell r="Q376">
            <v>5.4818447749857713</v>
          </cell>
        </row>
        <row r="377">
          <cell r="P377">
            <v>200</v>
          </cell>
          <cell r="Q377">
            <v>3.0431813054910339</v>
          </cell>
        </row>
        <row r="378">
          <cell r="P378">
            <v>240</v>
          </cell>
          <cell r="Q378">
            <v>2.8870694419438401</v>
          </cell>
        </row>
        <row r="379">
          <cell r="P379">
            <v>185</v>
          </cell>
          <cell r="Q379">
            <v>7.5959486935371165</v>
          </cell>
        </row>
        <row r="380">
          <cell r="P380">
            <v>315</v>
          </cell>
          <cell r="Q380">
            <v>6.4049009728329338</v>
          </cell>
        </row>
        <row r="381">
          <cell r="P381">
            <v>250</v>
          </cell>
          <cell r="Q381">
            <v>5.0596289105837515</v>
          </cell>
        </row>
        <row r="382">
          <cell r="P382">
            <v>210</v>
          </cell>
          <cell r="Q382">
            <v>4.9210211929099916</v>
          </cell>
        </row>
        <row r="383">
          <cell r="P383">
            <v>345</v>
          </cell>
          <cell r="Q383">
            <v>5.9924701979872887</v>
          </cell>
        </row>
        <row r="384">
          <cell r="P384">
            <v>340</v>
          </cell>
          <cell r="Q384">
            <v>7.7691632771305965</v>
          </cell>
        </row>
        <row r="385">
          <cell r="P385">
            <v>180</v>
          </cell>
          <cell r="Q385">
            <v>5.4268559173088375</v>
          </cell>
        </row>
        <row r="386">
          <cell r="P386">
            <v>95</v>
          </cell>
          <cell r="Q386">
            <v>5.522292352313511</v>
          </cell>
        </row>
        <row r="387">
          <cell r="P387">
            <v>180</v>
          </cell>
          <cell r="Q387">
            <v>4.7882363733657209</v>
          </cell>
        </row>
        <row r="388">
          <cell r="P388">
            <v>85</v>
          </cell>
          <cell r="Q388">
            <v>5.403088730483157</v>
          </cell>
        </row>
        <row r="389">
          <cell r="P389">
            <v>130</v>
          </cell>
          <cell r="Q389">
            <v>7.4308835978971928</v>
          </cell>
        </row>
        <row r="390">
          <cell r="P390">
            <v>295</v>
          </cell>
          <cell r="Q390">
            <v>4.0317954051674851</v>
          </cell>
        </row>
        <row r="391">
          <cell r="P391">
            <v>200</v>
          </cell>
          <cell r="Q391">
            <v>6.4364890027010349</v>
          </cell>
        </row>
        <row r="392">
          <cell r="P392">
            <v>125</v>
          </cell>
          <cell r="Q392">
            <v>3.7422376648771838</v>
          </cell>
        </row>
        <row r="393">
          <cell r="P393">
            <v>205</v>
          </cell>
          <cell r="Q393">
            <v>3.1331146148039379</v>
          </cell>
        </row>
        <row r="394">
          <cell r="P394">
            <v>215</v>
          </cell>
          <cell r="Q394">
            <v>5.9001947976663214</v>
          </cell>
        </row>
        <row r="395">
          <cell r="P395">
            <v>80</v>
          </cell>
          <cell r="Q395">
            <v>3.4457840096689609</v>
          </cell>
        </row>
        <row r="396">
          <cell r="P396">
            <v>280</v>
          </cell>
          <cell r="Q396">
            <v>4.3061516316785866</v>
          </cell>
        </row>
        <row r="397">
          <cell r="P397">
            <v>140</v>
          </cell>
          <cell r="Q397">
            <v>3.2172527135024573</v>
          </cell>
        </row>
        <row r="398">
          <cell r="P398">
            <v>315</v>
          </cell>
          <cell r="Q398">
            <v>4.2932825664965266</v>
          </cell>
        </row>
        <row r="399">
          <cell r="P399">
            <v>160</v>
          </cell>
          <cell r="Q399">
            <v>5.8902068674740313</v>
          </cell>
        </row>
        <row r="400">
          <cell r="P400">
            <v>280</v>
          </cell>
          <cell r="Q400">
            <v>4.1257476157683577</v>
          </cell>
        </row>
        <row r="401">
          <cell r="P401">
            <v>155</v>
          </cell>
          <cell r="Q401">
            <v>5.1264603305779719</v>
          </cell>
        </row>
        <row r="402">
          <cell r="P402">
            <v>120</v>
          </cell>
          <cell r="Q402">
            <v>5.2198618685811624</v>
          </cell>
        </row>
        <row r="403">
          <cell r="P403">
            <v>195</v>
          </cell>
          <cell r="Q403">
            <v>3.2994110829276888</v>
          </cell>
        </row>
        <row r="404">
          <cell r="P404">
            <v>100</v>
          </cell>
          <cell r="Q404">
            <v>5.6560182926544122</v>
          </cell>
        </row>
        <row r="405">
          <cell r="P405">
            <v>145</v>
          </cell>
          <cell r="Q405">
            <v>6.1960501732677713</v>
          </cell>
        </row>
        <row r="406">
          <cell r="P406">
            <v>110</v>
          </cell>
          <cell r="Q406">
            <v>5.076948247725916</v>
          </cell>
        </row>
        <row r="407">
          <cell r="P407">
            <v>140</v>
          </cell>
          <cell r="Q407">
            <v>4.1630335962787433</v>
          </cell>
        </row>
        <row r="408">
          <cell r="P408">
            <v>95</v>
          </cell>
          <cell r="Q408">
            <v>3.9792313726312472</v>
          </cell>
        </row>
        <row r="409">
          <cell r="P409">
            <v>165</v>
          </cell>
          <cell r="Q409">
            <v>2.7445168855813247</v>
          </cell>
        </row>
        <row r="410">
          <cell r="P410">
            <v>155</v>
          </cell>
          <cell r="Q410">
            <v>6.3818308494001315</v>
          </cell>
        </row>
        <row r="411">
          <cell r="P411">
            <v>100</v>
          </cell>
          <cell r="Q411">
            <v>6.6343713341817612</v>
          </cell>
        </row>
        <row r="412">
          <cell r="P412">
            <v>195</v>
          </cell>
          <cell r="Q412">
            <v>4.6942692676203661</v>
          </cell>
        </row>
        <row r="413">
          <cell r="P413">
            <v>145</v>
          </cell>
          <cell r="Q413">
            <v>4.9246823469695462</v>
          </cell>
        </row>
        <row r="414">
          <cell r="P414">
            <v>105</v>
          </cell>
          <cell r="Q414">
            <v>6.4721829671741204</v>
          </cell>
        </row>
        <row r="415">
          <cell r="P415">
            <v>140</v>
          </cell>
          <cell r="Q415">
            <v>6.8502676861647984</v>
          </cell>
        </row>
        <row r="416">
          <cell r="P416">
            <v>230</v>
          </cell>
          <cell r="Q416">
            <v>4.3082043256964679</v>
          </cell>
        </row>
        <row r="417">
          <cell r="P417">
            <v>265</v>
          </cell>
          <cell r="Q417">
            <v>5.1695629157448399</v>
          </cell>
        </row>
        <row r="418">
          <cell r="P418">
            <v>410</v>
          </cell>
          <cell r="Q418">
            <v>3.3818105921991517</v>
          </cell>
        </row>
        <row r="419">
          <cell r="P419">
            <v>205</v>
          </cell>
          <cell r="Q419">
            <v>2.3385316452768108</v>
          </cell>
        </row>
        <row r="420">
          <cell r="P420">
            <v>120</v>
          </cell>
          <cell r="Q420">
            <v>3.958174479721265</v>
          </cell>
        </row>
        <row r="421">
          <cell r="P421">
            <v>180</v>
          </cell>
          <cell r="Q421">
            <v>5.4387170529966973</v>
          </cell>
        </row>
        <row r="422">
          <cell r="P422">
            <v>265</v>
          </cell>
          <cell r="Q422">
            <v>4.1505256702097695</v>
          </cell>
        </row>
        <row r="423">
          <cell r="P423">
            <v>160</v>
          </cell>
          <cell r="Q423">
            <v>4.0921872582883037</v>
          </cell>
        </row>
        <row r="424">
          <cell r="P424">
            <v>50</v>
          </cell>
          <cell r="Q424">
            <v>4.8547425285693784</v>
          </cell>
        </row>
        <row r="425">
          <cell r="P425">
            <v>195</v>
          </cell>
          <cell r="Q425">
            <v>5.8872473123049929</v>
          </cell>
        </row>
        <row r="426">
          <cell r="P426">
            <v>135</v>
          </cell>
          <cell r="Q426">
            <v>6.5389600283888543</v>
          </cell>
        </row>
        <row r="427">
          <cell r="P427">
            <v>200</v>
          </cell>
          <cell r="Q427">
            <v>7.5699833798734719</v>
          </cell>
        </row>
        <row r="428">
          <cell r="P428">
            <v>115</v>
          </cell>
          <cell r="Q428">
            <v>7.0789801176092642</v>
          </cell>
        </row>
        <row r="429">
          <cell r="P429">
            <v>95</v>
          </cell>
          <cell r="Q429">
            <v>4.3853834159674356</v>
          </cell>
        </row>
        <row r="430">
          <cell r="P430">
            <v>90</v>
          </cell>
          <cell r="Q430">
            <v>4.6932014141628722</v>
          </cell>
        </row>
        <row r="431">
          <cell r="P431">
            <v>130</v>
          </cell>
          <cell r="Q431">
            <v>3.7262214239596689</v>
          </cell>
        </row>
        <row r="432">
          <cell r="P432">
            <v>125</v>
          </cell>
          <cell r="Q432">
            <v>6.3744548358202451</v>
          </cell>
        </row>
        <row r="433">
          <cell r="P433">
            <v>290</v>
          </cell>
          <cell r="Q433">
            <v>3.1226912273963698</v>
          </cell>
        </row>
        <row r="434">
          <cell r="P434">
            <v>150</v>
          </cell>
          <cell r="Q434">
            <v>5.2036384282069559</v>
          </cell>
        </row>
        <row r="435">
          <cell r="P435">
            <v>150</v>
          </cell>
          <cell r="Q435">
            <v>4.0970441814618708</v>
          </cell>
        </row>
        <row r="436">
          <cell r="P436">
            <v>155</v>
          </cell>
          <cell r="Q436">
            <v>5.1541757964340187</v>
          </cell>
        </row>
        <row r="437">
          <cell r="P437">
            <v>145</v>
          </cell>
          <cell r="Q437">
            <v>10.171309506355144</v>
          </cell>
        </row>
        <row r="438">
          <cell r="P438">
            <v>270</v>
          </cell>
          <cell r="Q438">
            <v>3.2922085883247991</v>
          </cell>
        </row>
        <row r="439">
          <cell r="P439">
            <v>145</v>
          </cell>
          <cell r="Q439">
            <v>3.2013733470150423</v>
          </cell>
        </row>
        <row r="440">
          <cell r="P440">
            <v>185</v>
          </cell>
          <cell r="Q440">
            <v>4.5898152372863308</v>
          </cell>
        </row>
        <row r="441">
          <cell r="P441">
            <v>155</v>
          </cell>
          <cell r="Q441">
            <v>4.931774416813262</v>
          </cell>
        </row>
        <row r="442">
          <cell r="P442">
            <v>225</v>
          </cell>
          <cell r="Q442">
            <v>3.8837341535409324</v>
          </cell>
        </row>
        <row r="443">
          <cell r="P443">
            <v>285</v>
          </cell>
          <cell r="Q443">
            <v>7.0817166293238305</v>
          </cell>
        </row>
        <row r="444">
          <cell r="P444">
            <v>180</v>
          </cell>
          <cell r="Q444">
            <v>5.5282877234249623</v>
          </cell>
        </row>
        <row r="445">
          <cell r="P445">
            <v>125</v>
          </cell>
          <cell r="Q445">
            <v>5.3013264722823417</v>
          </cell>
        </row>
        <row r="446">
          <cell r="P446">
            <v>255</v>
          </cell>
          <cell r="Q446">
            <v>4.4360762103567239</v>
          </cell>
        </row>
        <row r="447">
          <cell r="P447">
            <v>250</v>
          </cell>
          <cell r="Q447">
            <v>6.4746077231643557</v>
          </cell>
        </row>
        <row r="448">
          <cell r="P448">
            <v>170</v>
          </cell>
          <cell r="Q448">
            <v>4.387301327890615</v>
          </cell>
        </row>
        <row r="449">
          <cell r="P449">
            <v>230</v>
          </cell>
          <cell r="Q449">
            <v>6.0382439635503822</v>
          </cell>
        </row>
        <row r="450">
          <cell r="P450">
            <v>235</v>
          </cell>
          <cell r="Q450">
            <v>5.832404555548381</v>
          </cell>
        </row>
        <row r="451">
          <cell r="P451">
            <v>185</v>
          </cell>
          <cell r="Q451">
            <v>7.452233082473672</v>
          </cell>
        </row>
        <row r="452">
          <cell r="P452">
            <v>165</v>
          </cell>
          <cell r="Q452">
            <v>4.7738961374796727</v>
          </cell>
        </row>
        <row r="453">
          <cell r="P453">
            <v>160</v>
          </cell>
          <cell r="Q453">
            <v>4.2632547871704274</v>
          </cell>
        </row>
        <row r="454">
          <cell r="P454">
            <v>200</v>
          </cell>
          <cell r="Q454">
            <v>4.9050146046621732</v>
          </cell>
        </row>
        <row r="455">
          <cell r="P455">
            <v>220</v>
          </cell>
          <cell r="Q455">
            <v>4.3295771535530667</v>
          </cell>
        </row>
        <row r="456">
          <cell r="P456">
            <v>155</v>
          </cell>
          <cell r="Q456">
            <v>5.264114355178303</v>
          </cell>
        </row>
        <row r="457">
          <cell r="P457">
            <v>235</v>
          </cell>
          <cell r="Q457">
            <v>3.6628970523910866</v>
          </cell>
        </row>
        <row r="458">
          <cell r="P458">
            <v>210</v>
          </cell>
          <cell r="Q458">
            <v>6.0404341667443049</v>
          </cell>
        </row>
        <row r="459">
          <cell r="P459">
            <v>80</v>
          </cell>
          <cell r="Q459">
            <v>3.7754007666839509</v>
          </cell>
        </row>
        <row r="460">
          <cell r="P460">
            <v>220</v>
          </cell>
          <cell r="Q460">
            <v>5.37830434019099</v>
          </cell>
        </row>
        <row r="461">
          <cell r="P461">
            <v>215</v>
          </cell>
          <cell r="Q461">
            <v>4.7598939870546717</v>
          </cell>
        </row>
        <row r="462">
          <cell r="P462">
            <v>265</v>
          </cell>
          <cell r="Q462">
            <v>4.3889553430298474</v>
          </cell>
        </row>
        <row r="463">
          <cell r="P463">
            <v>205</v>
          </cell>
          <cell r="Q463">
            <v>5.3442394513347331</v>
          </cell>
        </row>
        <row r="464">
          <cell r="P464">
            <v>335</v>
          </cell>
          <cell r="Q464">
            <v>3.6162686598458991</v>
          </cell>
        </row>
        <row r="465">
          <cell r="P465">
            <v>210</v>
          </cell>
          <cell r="Q465">
            <v>3.4096744948622191</v>
          </cell>
        </row>
        <row r="466">
          <cell r="P466">
            <v>175</v>
          </cell>
          <cell r="Q466">
            <v>7.9147536147009649</v>
          </cell>
        </row>
        <row r="467">
          <cell r="P467">
            <v>265</v>
          </cell>
          <cell r="Q467">
            <v>5.5199497011540961</v>
          </cell>
        </row>
        <row r="468">
          <cell r="P468">
            <v>125</v>
          </cell>
          <cell r="Q468">
            <v>3.7628410686900793</v>
          </cell>
        </row>
        <row r="469">
          <cell r="P469">
            <v>160</v>
          </cell>
          <cell r="Q469">
            <v>6.5740638179678985</v>
          </cell>
        </row>
        <row r="470">
          <cell r="P470">
            <v>140</v>
          </cell>
          <cell r="Q470">
            <v>6.4684910854175941</v>
          </cell>
        </row>
        <row r="471">
          <cell r="P471">
            <v>245</v>
          </cell>
          <cell r="Q471">
            <v>1.8816862900561919</v>
          </cell>
        </row>
        <row r="472">
          <cell r="P472">
            <v>285</v>
          </cell>
          <cell r="Q472">
            <v>3.9429780555484868</v>
          </cell>
        </row>
        <row r="473">
          <cell r="P473">
            <v>230</v>
          </cell>
          <cell r="Q473">
            <v>5.8326393410372139</v>
          </cell>
        </row>
        <row r="474">
          <cell r="P474">
            <v>180</v>
          </cell>
          <cell r="Q474">
            <v>4.8624709559231833</v>
          </cell>
        </row>
        <row r="475">
          <cell r="P475">
            <v>85</v>
          </cell>
          <cell r="Q475">
            <v>3.8904280604864447</v>
          </cell>
        </row>
        <row r="476">
          <cell r="P476">
            <v>125</v>
          </cell>
          <cell r="Q476">
            <v>5.4034365627249494</v>
          </cell>
        </row>
        <row r="477">
          <cell r="P477">
            <v>220</v>
          </cell>
          <cell r="Q477">
            <v>5.5248790288408571</v>
          </cell>
        </row>
        <row r="478">
          <cell r="P478">
            <v>110</v>
          </cell>
          <cell r="Q478">
            <v>3.955044673121753</v>
          </cell>
        </row>
        <row r="479">
          <cell r="P479">
            <v>175</v>
          </cell>
          <cell r="Q479">
            <v>4.2523826907026585</v>
          </cell>
        </row>
        <row r="480">
          <cell r="P480">
            <v>135</v>
          </cell>
          <cell r="Q480">
            <v>4.1748413135061595</v>
          </cell>
        </row>
        <row r="481">
          <cell r="P481">
            <v>165</v>
          </cell>
          <cell r="Q481">
            <v>4.7878359021925974</v>
          </cell>
        </row>
        <row r="482">
          <cell r="P482">
            <v>175</v>
          </cell>
          <cell r="Q482">
            <v>4.195327135649495</v>
          </cell>
        </row>
        <row r="483">
          <cell r="P483">
            <v>185</v>
          </cell>
          <cell r="Q483">
            <v>6.9719968110890935</v>
          </cell>
        </row>
        <row r="484">
          <cell r="P484">
            <v>115</v>
          </cell>
          <cell r="Q484">
            <v>5.8757066825484108</v>
          </cell>
        </row>
        <row r="485">
          <cell r="P485">
            <v>225</v>
          </cell>
          <cell r="Q485">
            <v>2.7402557252649884</v>
          </cell>
        </row>
        <row r="486">
          <cell r="P486">
            <v>155</v>
          </cell>
          <cell r="Q486">
            <v>5.4990240475246663</v>
          </cell>
        </row>
        <row r="487">
          <cell r="P487">
            <v>85</v>
          </cell>
          <cell r="Q487">
            <v>6.0727577545796168</v>
          </cell>
        </row>
        <row r="488">
          <cell r="P488">
            <v>180</v>
          </cell>
          <cell r="Q488">
            <v>3.6092628115789207</v>
          </cell>
        </row>
        <row r="489">
          <cell r="P489">
            <v>110</v>
          </cell>
          <cell r="Q489">
            <v>3.3536205750805368</v>
          </cell>
        </row>
        <row r="490">
          <cell r="P490">
            <v>95</v>
          </cell>
          <cell r="Q490">
            <v>4.3006018337053424</v>
          </cell>
        </row>
        <row r="491">
          <cell r="P491">
            <v>175</v>
          </cell>
          <cell r="Q491">
            <v>5.5638857282585601</v>
          </cell>
        </row>
        <row r="492">
          <cell r="P492">
            <v>150</v>
          </cell>
          <cell r="Q492">
            <v>4.4835986269933086</v>
          </cell>
        </row>
        <row r="493">
          <cell r="P493">
            <v>150</v>
          </cell>
          <cell r="Q493">
            <v>4.2482497151395213</v>
          </cell>
        </row>
        <row r="494">
          <cell r="P494">
            <v>95</v>
          </cell>
          <cell r="Q494">
            <v>6.6233194914033477</v>
          </cell>
        </row>
        <row r="495">
          <cell r="P495">
            <v>185</v>
          </cell>
          <cell r="Q495">
            <v>3.6053570191888049</v>
          </cell>
        </row>
        <row r="496">
          <cell r="P496">
            <v>130</v>
          </cell>
          <cell r="Q496">
            <v>3.6707491455367958</v>
          </cell>
        </row>
        <row r="497">
          <cell r="P497">
            <v>105</v>
          </cell>
          <cell r="Q497">
            <v>4.0589438322961904</v>
          </cell>
        </row>
        <row r="498">
          <cell r="P498">
            <v>160</v>
          </cell>
          <cell r="Q498">
            <v>7.4296476897881609</v>
          </cell>
        </row>
        <row r="499">
          <cell r="P499">
            <v>225</v>
          </cell>
          <cell r="Q499">
            <v>5.1719055488334806</v>
          </cell>
        </row>
        <row r="500">
          <cell r="P500">
            <v>235</v>
          </cell>
          <cell r="Q500">
            <v>3.5205196152551888</v>
          </cell>
        </row>
        <row r="501">
          <cell r="P501">
            <v>165</v>
          </cell>
          <cell r="Q501">
            <v>5.1378753502234922</v>
          </cell>
        </row>
        <row r="502">
          <cell r="P502">
            <v>115</v>
          </cell>
          <cell r="Q502">
            <v>5.3342058571699722</v>
          </cell>
        </row>
        <row r="503">
          <cell r="P503">
            <v>160</v>
          </cell>
          <cell r="Q503">
            <v>4.0997154899808388</v>
          </cell>
        </row>
        <row r="504">
          <cell r="P504">
            <v>185</v>
          </cell>
          <cell r="Q504">
            <v>2.8968546657371048</v>
          </cell>
        </row>
        <row r="505">
          <cell r="P505">
            <v>165</v>
          </cell>
          <cell r="Q505">
            <v>6.0682617375838461</v>
          </cell>
        </row>
        <row r="506">
          <cell r="P506">
            <v>115</v>
          </cell>
          <cell r="Q506">
            <v>4.6419834039474379</v>
          </cell>
        </row>
        <row r="507">
          <cell r="P507">
            <v>95</v>
          </cell>
          <cell r="Q507">
            <v>8.9366040316338289</v>
          </cell>
        </row>
        <row r="508">
          <cell r="P508">
            <v>120</v>
          </cell>
          <cell r="Q508">
            <v>5.7323357316111432</v>
          </cell>
        </row>
        <row r="509">
          <cell r="P509">
            <v>155</v>
          </cell>
          <cell r="Q509">
            <v>2.5231245594230725</v>
          </cell>
        </row>
        <row r="510">
          <cell r="P510">
            <v>280</v>
          </cell>
          <cell r="Q510">
            <v>4.6004188358818423</v>
          </cell>
        </row>
        <row r="511">
          <cell r="P511">
            <v>100</v>
          </cell>
          <cell r="Q511">
            <v>4.6024110514290104</v>
          </cell>
        </row>
        <row r="512">
          <cell r="P512">
            <v>140</v>
          </cell>
          <cell r="Q512">
            <v>4.7419256199716484</v>
          </cell>
        </row>
        <row r="513">
          <cell r="P513">
            <v>170</v>
          </cell>
          <cell r="Q513">
            <v>2.6670274126657514</v>
          </cell>
        </row>
        <row r="514">
          <cell r="P514">
            <v>145</v>
          </cell>
          <cell r="Q514">
            <v>4.0937562313974185</v>
          </cell>
        </row>
        <row r="515">
          <cell r="P515">
            <v>110</v>
          </cell>
          <cell r="Q515">
            <v>5.4871143352419116</v>
          </cell>
        </row>
        <row r="516">
          <cell r="P516">
            <v>220</v>
          </cell>
          <cell r="Q516">
            <v>3.7230941979854624</v>
          </cell>
        </row>
        <row r="517">
          <cell r="P517">
            <v>250</v>
          </cell>
          <cell r="Q517">
            <v>4.4860194328480665</v>
          </cell>
        </row>
        <row r="518">
          <cell r="P518">
            <v>150</v>
          </cell>
          <cell r="Q518">
            <v>2.9554693471573845</v>
          </cell>
        </row>
        <row r="519">
          <cell r="P519">
            <v>175</v>
          </cell>
          <cell r="Q519">
            <v>3.6556019767025663</v>
          </cell>
        </row>
        <row r="520">
          <cell r="P520">
            <v>215</v>
          </cell>
          <cell r="Q520">
            <v>6.7059104474679305</v>
          </cell>
        </row>
        <row r="521">
          <cell r="P521">
            <v>145</v>
          </cell>
          <cell r="Q521">
            <v>4.1127464718675997</v>
          </cell>
        </row>
        <row r="522">
          <cell r="P522">
            <v>190</v>
          </cell>
          <cell r="Q522">
            <v>4.3447946709136795</v>
          </cell>
        </row>
        <row r="523">
          <cell r="P523">
            <v>340</v>
          </cell>
          <cell r="Q523">
            <v>4.7826336312334394</v>
          </cell>
        </row>
        <row r="524">
          <cell r="P524">
            <v>120</v>
          </cell>
          <cell r="Q524">
            <v>2.3555999541529355</v>
          </cell>
        </row>
        <row r="525">
          <cell r="P525">
            <v>280</v>
          </cell>
          <cell r="Q525">
            <v>6.1283153872095451</v>
          </cell>
        </row>
        <row r="526">
          <cell r="P526">
            <v>155</v>
          </cell>
          <cell r="Q526">
            <v>3.1565601259476743</v>
          </cell>
        </row>
        <row r="527">
          <cell r="P527">
            <v>250</v>
          </cell>
          <cell r="Q527">
            <v>4.3176719494110634</v>
          </cell>
        </row>
        <row r="528">
          <cell r="P528">
            <v>285</v>
          </cell>
          <cell r="Q528">
            <v>6.1807080132100101</v>
          </cell>
        </row>
        <row r="529">
          <cell r="P529">
            <v>125</v>
          </cell>
          <cell r="Q529">
            <v>3.5522601194266166</v>
          </cell>
        </row>
        <row r="530">
          <cell r="P530">
            <v>250</v>
          </cell>
          <cell r="Q530">
            <v>4.9362456121981424</v>
          </cell>
        </row>
        <row r="531">
          <cell r="P531">
            <v>135</v>
          </cell>
          <cell r="Q531">
            <v>3.1905527970873293</v>
          </cell>
        </row>
        <row r="532">
          <cell r="P532">
            <v>225</v>
          </cell>
          <cell r="Q532">
            <v>4.3394097096544622</v>
          </cell>
        </row>
        <row r="533">
          <cell r="P533">
            <v>115</v>
          </cell>
          <cell r="Q533">
            <v>2.5151565036011596</v>
          </cell>
        </row>
        <row r="534">
          <cell r="P534">
            <v>175</v>
          </cell>
          <cell r="Q534">
            <v>4.2844070694793288</v>
          </cell>
        </row>
        <row r="535">
          <cell r="P535">
            <v>115</v>
          </cell>
          <cell r="Q535">
            <v>2.2212096248541418</v>
          </cell>
        </row>
        <row r="536">
          <cell r="P536">
            <v>170</v>
          </cell>
          <cell r="Q536">
            <v>3.5956620833576114</v>
          </cell>
        </row>
        <row r="537">
          <cell r="P537">
            <v>105</v>
          </cell>
          <cell r="Q537">
            <v>3.6607872462002131</v>
          </cell>
        </row>
        <row r="538">
          <cell r="P538">
            <v>90</v>
          </cell>
          <cell r="Q538">
            <v>4.7634157447442318</v>
          </cell>
        </row>
        <row r="539">
          <cell r="P539">
            <v>160</v>
          </cell>
          <cell r="Q539">
            <v>2.7990024043968131</v>
          </cell>
        </row>
        <row r="540">
          <cell r="P540">
            <v>190</v>
          </cell>
          <cell r="Q540">
            <v>4.1637694911052945</v>
          </cell>
        </row>
        <row r="541">
          <cell r="P541">
            <v>120</v>
          </cell>
          <cell r="Q541">
            <v>3.3553379801749466</v>
          </cell>
        </row>
        <row r="542">
          <cell r="P542">
            <v>230</v>
          </cell>
          <cell r="Q542">
            <v>4.6212197470760072</v>
          </cell>
        </row>
        <row r="543">
          <cell r="P543">
            <v>285</v>
          </cell>
          <cell r="Q543">
            <v>5.8954264315317566</v>
          </cell>
        </row>
        <row r="544">
          <cell r="P544">
            <v>110</v>
          </cell>
          <cell r="Q544">
            <v>3.5452547141564335</v>
          </cell>
        </row>
        <row r="545">
          <cell r="P545">
            <v>215</v>
          </cell>
          <cell r="Q545">
            <v>4.9057867537945992</v>
          </cell>
        </row>
        <row r="546">
          <cell r="P546">
            <v>160</v>
          </cell>
          <cell r="Q546">
            <v>5.6556359415819308</v>
          </cell>
        </row>
        <row r="547">
          <cell r="P547">
            <v>165</v>
          </cell>
          <cell r="Q547">
            <v>3.5235684163964693</v>
          </cell>
        </row>
        <row r="548">
          <cell r="P548">
            <v>150</v>
          </cell>
          <cell r="Q548">
            <v>6.2494733160355729</v>
          </cell>
        </row>
        <row r="549">
          <cell r="P549">
            <v>180</v>
          </cell>
          <cell r="Q549">
            <v>4.4960125126863275</v>
          </cell>
        </row>
        <row r="550">
          <cell r="P550">
            <v>170</v>
          </cell>
          <cell r="Q550">
            <v>3.0028171228391862</v>
          </cell>
        </row>
        <row r="551">
          <cell r="P551">
            <v>135</v>
          </cell>
          <cell r="Q551">
            <v>6.2902853853819387</v>
          </cell>
        </row>
        <row r="552">
          <cell r="P552">
            <v>190</v>
          </cell>
          <cell r="Q552">
            <v>4.778933441338431</v>
          </cell>
        </row>
        <row r="553">
          <cell r="P553">
            <v>205</v>
          </cell>
          <cell r="Q553">
            <v>3.4845131620816723</v>
          </cell>
        </row>
        <row r="554">
          <cell r="P554">
            <v>240</v>
          </cell>
          <cell r="Q554">
            <v>5.0302513297853331</v>
          </cell>
        </row>
        <row r="555">
          <cell r="P555">
            <v>125</v>
          </cell>
          <cell r="Q555">
            <v>6.2977144344086939</v>
          </cell>
        </row>
        <row r="556">
          <cell r="P556">
            <v>50</v>
          </cell>
          <cell r="Q556">
            <v>4.1213202397934401</v>
          </cell>
        </row>
        <row r="557">
          <cell r="P557">
            <v>150</v>
          </cell>
          <cell r="Q557">
            <v>4.0299833028960395</v>
          </cell>
        </row>
        <row r="558">
          <cell r="P558">
            <v>220</v>
          </cell>
          <cell r="Q558">
            <v>4.1648558794050281</v>
          </cell>
        </row>
        <row r="559">
          <cell r="P559">
            <v>180</v>
          </cell>
          <cell r="Q559">
            <v>5.6670586184265952</v>
          </cell>
        </row>
        <row r="560">
          <cell r="P560">
            <v>140</v>
          </cell>
          <cell r="Q560">
            <v>4.2857858875549946</v>
          </cell>
        </row>
        <row r="561">
          <cell r="P561">
            <v>200</v>
          </cell>
          <cell r="Q561">
            <v>6.3935001813649572</v>
          </cell>
        </row>
        <row r="562">
          <cell r="P562">
            <v>175</v>
          </cell>
          <cell r="Q562">
            <v>3.7648669250893172</v>
          </cell>
        </row>
        <row r="563">
          <cell r="P563">
            <v>170</v>
          </cell>
          <cell r="Q563">
            <v>5.7878024080267831</v>
          </cell>
        </row>
        <row r="564">
          <cell r="P564">
            <v>160</v>
          </cell>
          <cell r="Q564">
            <v>5.9182590754509974</v>
          </cell>
        </row>
        <row r="565">
          <cell r="P565">
            <v>110</v>
          </cell>
          <cell r="Q565">
            <v>5.0560361695076814</v>
          </cell>
        </row>
        <row r="566">
          <cell r="P566">
            <v>205</v>
          </cell>
          <cell r="Q566">
            <v>6.2458054462147992</v>
          </cell>
        </row>
        <row r="567">
          <cell r="P567">
            <v>185</v>
          </cell>
          <cell r="Q567">
            <v>8.3662721841066876</v>
          </cell>
        </row>
        <row r="568">
          <cell r="P568">
            <v>175</v>
          </cell>
          <cell r="Q568">
            <v>2.7868841584153952</v>
          </cell>
        </row>
        <row r="569">
          <cell r="P569">
            <v>135</v>
          </cell>
          <cell r="Q569">
            <v>3.9943940218680973</v>
          </cell>
        </row>
        <row r="570">
          <cell r="P570">
            <v>255</v>
          </cell>
          <cell r="Q570">
            <v>3.4661884270664802</v>
          </cell>
        </row>
        <row r="571">
          <cell r="P571">
            <v>230</v>
          </cell>
          <cell r="Q571">
            <v>6.7258302577133993</v>
          </cell>
        </row>
        <row r="572">
          <cell r="P572">
            <v>245</v>
          </cell>
          <cell r="Q572">
            <v>2.7209117456496332</v>
          </cell>
        </row>
        <row r="573">
          <cell r="P573">
            <v>100</v>
          </cell>
          <cell r="Q573">
            <v>5.752117517372394</v>
          </cell>
        </row>
        <row r="574">
          <cell r="P574">
            <v>230</v>
          </cell>
          <cell r="Q574">
            <v>3.7173879836068262</v>
          </cell>
        </row>
        <row r="575">
          <cell r="P575">
            <v>225</v>
          </cell>
          <cell r="Q575">
            <v>4.5643807980586333</v>
          </cell>
        </row>
        <row r="576">
          <cell r="P576">
            <v>175</v>
          </cell>
          <cell r="Q576">
            <v>5.9995566179951405</v>
          </cell>
        </row>
        <row r="577">
          <cell r="P577">
            <v>180</v>
          </cell>
          <cell r="Q577">
            <v>5.675469073567772</v>
          </cell>
        </row>
        <row r="578">
          <cell r="P578">
            <v>165</v>
          </cell>
          <cell r="Q578">
            <v>4.1839352130526768</v>
          </cell>
        </row>
        <row r="579">
          <cell r="P579">
            <v>235</v>
          </cell>
          <cell r="Q579">
            <v>4.3433165953719177</v>
          </cell>
        </row>
        <row r="580">
          <cell r="P580">
            <v>145</v>
          </cell>
          <cell r="Q580">
            <v>5.2014809490868164</v>
          </cell>
        </row>
        <row r="581">
          <cell r="P581">
            <v>115</v>
          </cell>
          <cell r="Q581">
            <v>4.2367335787866622</v>
          </cell>
        </row>
        <row r="582">
          <cell r="P582">
            <v>105</v>
          </cell>
          <cell r="Q582">
            <v>7.0253016359830029</v>
          </cell>
        </row>
        <row r="583">
          <cell r="P583">
            <v>165</v>
          </cell>
          <cell r="Q583">
            <v>5.3690929040296824</v>
          </cell>
        </row>
        <row r="584">
          <cell r="P584">
            <v>90</v>
          </cell>
          <cell r="Q584">
            <v>4.331030958022084</v>
          </cell>
        </row>
        <row r="585">
          <cell r="P585">
            <v>90</v>
          </cell>
          <cell r="Q585">
            <v>5.4379576474312579</v>
          </cell>
        </row>
        <row r="586">
          <cell r="P586">
            <v>170</v>
          </cell>
          <cell r="Q586">
            <v>5.5938576042848718</v>
          </cell>
        </row>
        <row r="587">
          <cell r="P587">
            <v>70</v>
          </cell>
          <cell r="Q587">
            <v>4.5879259397425649</v>
          </cell>
        </row>
        <row r="588">
          <cell r="P588">
            <v>215</v>
          </cell>
          <cell r="Q588">
            <v>3.6343035047830576</v>
          </cell>
        </row>
        <row r="589">
          <cell r="P589">
            <v>170</v>
          </cell>
          <cell r="Q589">
            <v>6.0984119686183043</v>
          </cell>
        </row>
        <row r="590">
          <cell r="P590">
            <v>120</v>
          </cell>
          <cell r="Q590">
            <v>4.1147123917902126</v>
          </cell>
        </row>
        <row r="591">
          <cell r="P591">
            <v>175</v>
          </cell>
          <cell r="Q591">
            <v>5.1146736112379818</v>
          </cell>
        </row>
        <row r="592">
          <cell r="P592">
            <v>60</v>
          </cell>
          <cell r="Q592">
            <v>7.3401658003619703</v>
          </cell>
        </row>
        <row r="593">
          <cell r="P593">
            <v>185</v>
          </cell>
          <cell r="Q593">
            <v>3.2751735956759043</v>
          </cell>
        </row>
        <row r="594">
          <cell r="P594">
            <v>155</v>
          </cell>
          <cell r="Q594">
            <v>3.1797565902999905</v>
          </cell>
        </row>
        <row r="595">
          <cell r="P595">
            <v>230</v>
          </cell>
          <cell r="Q595">
            <v>3.3534295877030829</v>
          </cell>
        </row>
        <row r="596">
          <cell r="P596">
            <v>140</v>
          </cell>
          <cell r="Q596">
            <v>3.446042825485494</v>
          </cell>
        </row>
        <row r="597">
          <cell r="P597">
            <v>340</v>
          </cell>
          <cell r="Q597">
            <v>4.5232600722686049</v>
          </cell>
        </row>
        <row r="598">
          <cell r="P598">
            <v>115</v>
          </cell>
          <cell r="Q598">
            <v>3.8655518015970105</v>
          </cell>
        </row>
        <row r="599">
          <cell r="P599">
            <v>360</v>
          </cell>
          <cell r="Q599">
            <v>8.6740801255180155</v>
          </cell>
        </row>
        <row r="600">
          <cell r="P600">
            <v>225</v>
          </cell>
          <cell r="Q600">
            <v>7.9622949977887147</v>
          </cell>
        </row>
        <row r="601">
          <cell r="P601">
            <v>65</v>
          </cell>
          <cell r="Q601">
            <v>4.2836440828186477</v>
          </cell>
        </row>
        <row r="602">
          <cell r="P602">
            <v>265</v>
          </cell>
          <cell r="Q602">
            <v>5.13369220853206</v>
          </cell>
        </row>
        <row r="603">
          <cell r="P603">
            <v>315</v>
          </cell>
          <cell r="Q603">
            <v>5.9037596319425232</v>
          </cell>
        </row>
        <row r="604">
          <cell r="P604">
            <v>135</v>
          </cell>
          <cell r="Q604">
            <v>3.9883151259688669</v>
          </cell>
        </row>
        <row r="605">
          <cell r="P605">
            <v>150</v>
          </cell>
          <cell r="Q605">
            <v>6.361004429933061</v>
          </cell>
        </row>
        <row r="606">
          <cell r="P606">
            <v>85</v>
          </cell>
          <cell r="Q606">
            <v>2.6505844460241228</v>
          </cell>
        </row>
        <row r="607">
          <cell r="P607">
            <v>235</v>
          </cell>
          <cell r="Q607">
            <v>6.3786423091920579</v>
          </cell>
        </row>
        <row r="608">
          <cell r="P608">
            <v>165</v>
          </cell>
          <cell r="Q608">
            <v>2.4539329640924734</v>
          </cell>
        </row>
        <row r="609">
          <cell r="P609">
            <v>220</v>
          </cell>
          <cell r="Q609">
            <v>4.4421128987456342</v>
          </cell>
        </row>
        <row r="610">
          <cell r="P610">
            <v>135</v>
          </cell>
          <cell r="Q610">
            <v>6.3455184825520234</v>
          </cell>
        </row>
        <row r="611">
          <cell r="P611">
            <v>215</v>
          </cell>
          <cell r="Q611">
            <v>2.8429039581558122</v>
          </cell>
        </row>
        <row r="612">
          <cell r="P612">
            <v>170</v>
          </cell>
          <cell r="Q612">
            <v>6.7065965541960084</v>
          </cell>
        </row>
        <row r="613">
          <cell r="P613">
            <v>250</v>
          </cell>
          <cell r="Q613">
            <v>4.2364789203610114</v>
          </cell>
        </row>
        <row r="614">
          <cell r="P614">
            <v>180</v>
          </cell>
          <cell r="Q614">
            <v>4.9060680418203146</v>
          </cell>
        </row>
        <row r="615">
          <cell r="P615">
            <v>210</v>
          </cell>
          <cell r="Q615">
            <v>3.0690334012739715</v>
          </cell>
        </row>
        <row r="616">
          <cell r="P616">
            <v>250</v>
          </cell>
          <cell r="Q616">
            <v>3.7852026747087741</v>
          </cell>
        </row>
        <row r="617">
          <cell r="P617">
            <v>145</v>
          </cell>
          <cell r="Q617">
            <v>3.2959948433694777</v>
          </cell>
        </row>
        <row r="618">
          <cell r="P618">
            <v>240</v>
          </cell>
          <cell r="Q618">
            <v>6.4138921861250182</v>
          </cell>
        </row>
        <row r="619">
          <cell r="P619">
            <v>130</v>
          </cell>
          <cell r="Q619">
            <v>3.2730362091543856</v>
          </cell>
        </row>
        <row r="620">
          <cell r="P620">
            <v>115</v>
          </cell>
          <cell r="Q620">
            <v>4.0459378636331618</v>
          </cell>
        </row>
        <row r="621">
          <cell r="P621">
            <v>295</v>
          </cell>
          <cell r="Q621">
            <v>3.7996818223072086</v>
          </cell>
        </row>
        <row r="622">
          <cell r="P622">
            <v>150</v>
          </cell>
          <cell r="Q622">
            <v>6.7005300608429739</v>
          </cell>
        </row>
        <row r="623">
          <cell r="P623">
            <v>195</v>
          </cell>
          <cell r="Q623">
            <v>4.8163385528437521</v>
          </cell>
        </row>
        <row r="624">
          <cell r="P624">
            <v>195</v>
          </cell>
          <cell r="Q624">
            <v>2.7979898817870854</v>
          </cell>
        </row>
        <row r="625">
          <cell r="P625">
            <v>135</v>
          </cell>
          <cell r="Q625">
            <v>4.5229325497973871</v>
          </cell>
        </row>
        <row r="626">
          <cell r="P626">
            <v>175</v>
          </cell>
          <cell r="Q626">
            <v>8.564840705372637</v>
          </cell>
        </row>
        <row r="627">
          <cell r="P627">
            <v>255</v>
          </cell>
          <cell r="Q627">
            <v>6.9122752567113457</v>
          </cell>
        </row>
        <row r="628">
          <cell r="P628">
            <v>190</v>
          </cell>
          <cell r="Q628">
            <v>4.9753367541768316</v>
          </cell>
        </row>
        <row r="629">
          <cell r="P629">
            <v>170</v>
          </cell>
          <cell r="Q629">
            <v>4.443211096444041</v>
          </cell>
        </row>
        <row r="630">
          <cell r="P630">
            <v>170</v>
          </cell>
          <cell r="Q630">
            <v>5.1869762235679939</v>
          </cell>
        </row>
        <row r="631">
          <cell r="P631">
            <v>125</v>
          </cell>
          <cell r="Q631">
            <v>5.2025938928718993</v>
          </cell>
        </row>
        <row r="632">
          <cell r="P632">
            <v>140</v>
          </cell>
          <cell r="Q632">
            <v>3.9067141545190709</v>
          </cell>
        </row>
        <row r="633">
          <cell r="P633">
            <v>265</v>
          </cell>
          <cell r="Q633">
            <v>5.8098726648545984</v>
          </cell>
        </row>
        <row r="634">
          <cell r="P634">
            <v>240</v>
          </cell>
          <cell r="Q634">
            <v>7.1756922250280901</v>
          </cell>
        </row>
        <row r="635">
          <cell r="P635">
            <v>200</v>
          </cell>
          <cell r="Q635">
            <v>6.726347401225647</v>
          </cell>
        </row>
        <row r="636">
          <cell r="P636">
            <v>200</v>
          </cell>
          <cell r="Q636">
            <v>2.4925648659607291</v>
          </cell>
        </row>
        <row r="637">
          <cell r="P637">
            <v>175</v>
          </cell>
          <cell r="Q637">
            <v>5.138566018775224</v>
          </cell>
        </row>
        <row r="638">
          <cell r="P638">
            <v>180</v>
          </cell>
          <cell r="Q638">
            <v>7.0052760640581813</v>
          </cell>
        </row>
        <row r="639">
          <cell r="P639">
            <v>270</v>
          </cell>
          <cell r="Q639">
            <v>5.8355053780788495</v>
          </cell>
        </row>
        <row r="640">
          <cell r="P640">
            <v>195</v>
          </cell>
          <cell r="Q640">
            <v>3.9957479733780801</v>
          </cell>
        </row>
        <row r="641">
          <cell r="P641">
            <v>150</v>
          </cell>
          <cell r="Q641">
            <v>3.1410794705134912</v>
          </cell>
        </row>
        <row r="642">
          <cell r="P642">
            <v>135</v>
          </cell>
          <cell r="Q642">
            <v>3.8880848329590769</v>
          </cell>
        </row>
        <row r="643">
          <cell r="P643">
            <v>235</v>
          </cell>
          <cell r="Q643">
            <v>3.7046038109858643</v>
          </cell>
        </row>
        <row r="644">
          <cell r="P644">
            <v>155</v>
          </cell>
          <cell r="Q644">
            <v>4.5500890458739276</v>
          </cell>
        </row>
        <row r="645">
          <cell r="P645">
            <v>195</v>
          </cell>
          <cell r="Q645">
            <v>6.2252662382456307</v>
          </cell>
        </row>
        <row r="646">
          <cell r="P646">
            <v>255</v>
          </cell>
          <cell r="Q646">
            <v>3.7343284776079657</v>
          </cell>
        </row>
        <row r="647">
          <cell r="P647">
            <v>85</v>
          </cell>
          <cell r="Q647">
            <v>5.1142517361330491</v>
          </cell>
        </row>
        <row r="648">
          <cell r="P648">
            <v>165</v>
          </cell>
          <cell r="Q648">
            <v>5.3572285954227485</v>
          </cell>
        </row>
        <row r="649">
          <cell r="P649">
            <v>215</v>
          </cell>
          <cell r="Q649">
            <v>3.8226806381187624</v>
          </cell>
        </row>
        <row r="650">
          <cell r="P650">
            <v>220</v>
          </cell>
          <cell r="Q650">
            <v>7.3902797214894456</v>
          </cell>
        </row>
        <row r="651">
          <cell r="P651">
            <v>115</v>
          </cell>
          <cell r="Q651">
            <v>6.6599552881209867</v>
          </cell>
        </row>
        <row r="652">
          <cell r="P652">
            <v>170</v>
          </cell>
          <cell r="Q652">
            <v>4.6334963335881296</v>
          </cell>
        </row>
        <row r="653">
          <cell r="P653">
            <v>180</v>
          </cell>
          <cell r="Q653">
            <v>4.1695160501580144</v>
          </cell>
        </row>
        <row r="654">
          <cell r="P654">
            <v>170</v>
          </cell>
          <cell r="Q654">
            <v>5.1842665585136709</v>
          </cell>
        </row>
        <row r="655">
          <cell r="P655">
            <v>145</v>
          </cell>
          <cell r="Q655">
            <v>5.1014047787163648</v>
          </cell>
        </row>
        <row r="656">
          <cell r="P656">
            <v>155</v>
          </cell>
          <cell r="Q656">
            <v>5.7304120203085667</v>
          </cell>
        </row>
        <row r="657">
          <cell r="P657">
            <v>215</v>
          </cell>
          <cell r="Q657">
            <v>4.3450113658638845</v>
          </cell>
        </row>
        <row r="658">
          <cell r="P658">
            <v>175</v>
          </cell>
          <cell r="Q658">
            <v>5.0441803836406258</v>
          </cell>
        </row>
        <row r="659">
          <cell r="P659">
            <v>130</v>
          </cell>
          <cell r="Q659">
            <v>8.3756712285225454</v>
          </cell>
        </row>
        <row r="660">
          <cell r="P660">
            <v>190</v>
          </cell>
          <cell r="Q660">
            <v>5.2803121777205462</v>
          </cell>
        </row>
        <row r="661">
          <cell r="P661">
            <v>175</v>
          </cell>
          <cell r="Q661">
            <v>3.2970704490693254</v>
          </cell>
        </row>
        <row r="662">
          <cell r="P662">
            <v>215</v>
          </cell>
          <cell r="Q662">
            <v>4.0293024205190724</v>
          </cell>
        </row>
        <row r="663">
          <cell r="P663">
            <v>260</v>
          </cell>
          <cell r="Q663">
            <v>5.4796148951737909</v>
          </cell>
        </row>
        <row r="664">
          <cell r="P664">
            <v>150</v>
          </cell>
          <cell r="Q664">
            <v>4.1316415518598264</v>
          </cell>
        </row>
        <row r="665">
          <cell r="P665">
            <v>160</v>
          </cell>
          <cell r="Q665">
            <v>3.9098302434210335</v>
          </cell>
        </row>
        <row r="666">
          <cell r="P666">
            <v>155</v>
          </cell>
          <cell r="Q666">
            <v>4.0425322794085474</v>
          </cell>
        </row>
        <row r="667">
          <cell r="P667">
            <v>235</v>
          </cell>
          <cell r="Q667">
            <v>4.3074833936655361</v>
          </cell>
        </row>
        <row r="668">
          <cell r="P668">
            <v>230</v>
          </cell>
          <cell r="Q668">
            <v>6.6711168644112817</v>
          </cell>
        </row>
        <row r="669">
          <cell r="P669">
            <v>130</v>
          </cell>
          <cell r="Q669">
            <v>3.8722299791280359</v>
          </cell>
        </row>
        <row r="670">
          <cell r="P670">
            <v>230</v>
          </cell>
          <cell r="Q670">
            <v>3.0488266563786168</v>
          </cell>
        </row>
        <row r="671">
          <cell r="P671">
            <v>185</v>
          </cell>
          <cell r="Q671">
            <v>3.9671644107972037</v>
          </cell>
        </row>
        <row r="672">
          <cell r="P672">
            <v>330</v>
          </cell>
          <cell r="Q672">
            <v>4.2668203072570696</v>
          </cell>
        </row>
        <row r="673">
          <cell r="P673">
            <v>200</v>
          </cell>
          <cell r="Q673">
            <v>6.1566943398993619</v>
          </cell>
        </row>
        <row r="674">
          <cell r="P674">
            <v>180</v>
          </cell>
          <cell r="Q674">
            <v>2.8965063082058475</v>
          </cell>
        </row>
        <row r="675">
          <cell r="P675">
            <v>150</v>
          </cell>
          <cell r="Q675">
            <v>3.4098903795041644</v>
          </cell>
        </row>
        <row r="676">
          <cell r="P676">
            <v>205</v>
          </cell>
          <cell r="Q676">
            <v>4.0936206825094192</v>
          </cell>
        </row>
        <row r="677">
          <cell r="P677">
            <v>140</v>
          </cell>
          <cell r="Q677">
            <v>4.8253771318861585</v>
          </cell>
        </row>
        <row r="678">
          <cell r="P678">
            <v>125</v>
          </cell>
          <cell r="Q678">
            <v>4.2489105912211125</v>
          </cell>
        </row>
        <row r="679">
          <cell r="P679">
            <v>175</v>
          </cell>
          <cell r="Q679">
            <v>4.8407258548156422</v>
          </cell>
        </row>
        <row r="680">
          <cell r="P680">
            <v>215</v>
          </cell>
          <cell r="Q680">
            <v>8.621855795216959</v>
          </cell>
        </row>
        <row r="681">
          <cell r="P681">
            <v>230</v>
          </cell>
          <cell r="Q681">
            <v>6.0996209829477905</v>
          </cell>
        </row>
        <row r="682">
          <cell r="P682">
            <v>185</v>
          </cell>
          <cell r="Q682">
            <v>3.6218154196304897</v>
          </cell>
        </row>
        <row r="683">
          <cell r="P683">
            <v>160</v>
          </cell>
          <cell r="Q683">
            <v>4.213654906599162</v>
          </cell>
        </row>
        <row r="684">
          <cell r="P684">
            <v>250</v>
          </cell>
          <cell r="Q684">
            <v>4.3084146723410948</v>
          </cell>
        </row>
        <row r="685">
          <cell r="P685">
            <v>130</v>
          </cell>
          <cell r="Q685">
            <v>2.6497375676922132</v>
          </cell>
        </row>
        <row r="686">
          <cell r="P686">
            <v>130</v>
          </cell>
          <cell r="Q686">
            <v>5.864321737194981</v>
          </cell>
        </row>
        <row r="687">
          <cell r="P687">
            <v>155</v>
          </cell>
          <cell r="Q687">
            <v>2.6140720189924722</v>
          </cell>
        </row>
        <row r="688">
          <cell r="P688">
            <v>175</v>
          </cell>
          <cell r="Q688">
            <v>5.1531506710724972</v>
          </cell>
        </row>
        <row r="689">
          <cell r="P689">
            <v>180</v>
          </cell>
          <cell r="Q689">
            <v>4.1109749840584238</v>
          </cell>
        </row>
        <row r="690">
          <cell r="P690">
            <v>265</v>
          </cell>
          <cell r="Q690">
            <v>5.8141560883853458</v>
          </cell>
        </row>
        <row r="691">
          <cell r="P691">
            <v>125</v>
          </cell>
          <cell r="Q691">
            <v>6.7522824769238348</v>
          </cell>
        </row>
        <row r="692">
          <cell r="P692">
            <v>175</v>
          </cell>
          <cell r="Q692">
            <v>9.8490715415065271</v>
          </cell>
        </row>
        <row r="693">
          <cell r="P693">
            <v>265</v>
          </cell>
          <cell r="Q693">
            <v>2.2833620135688011</v>
          </cell>
        </row>
        <row r="694">
          <cell r="P694">
            <v>80</v>
          </cell>
          <cell r="Q694">
            <v>4.1834936980701709</v>
          </cell>
        </row>
        <row r="695">
          <cell r="P695">
            <v>195</v>
          </cell>
          <cell r="Q695">
            <v>3.0261073821470177</v>
          </cell>
        </row>
        <row r="696">
          <cell r="P696">
            <v>220</v>
          </cell>
          <cell r="Q696">
            <v>5.2163098348135017</v>
          </cell>
        </row>
        <row r="697">
          <cell r="P697">
            <v>125</v>
          </cell>
          <cell r="Q697">
            <v>6.1325751808974056</v>
          </cell>
        </row>
        <row r="698">
          <cell r="P698">
            <v>225</v>
          </cell>
          <cell r="Q698">
            <v>2.7449983970291387</v>
          </cell>
        </row>
        <row r="699">
          <cell r="P699">
            <v>125</v>
          </cell>
          <cell r="Q699">
            <v>4.2591620836466317</v>
          </cell>
        </row>
        <row r="700">
          <cell r="P700">
            <v>205</v>
          </cell>
          <cell r="Q700">
            <v>6.6352815486874892</v>
          </cell>
        </row>
        <row r="701">
          <cell r="P701">
            <v>240</v>
          </cell>
          <cell r="Q701">
            <v>5.9476952455683252</v>
          </cell>
        </row>
        <row r="702">
          <cell r="P702">
            <v>115</v>
          </cell>
          <cell r="Q702">
            <v>6.5902101520314478</v>
          </cell>
        </row>
        <row r="703">
          <cell r="P703">
            <v>125</v>
          </cell>
          <cell r="Q703">
            <v>6.0303478510312196</v>
          </cell>
        </row>
        <row r="704">
          <cell r="P704">
            <v>115</v>
          </cell>
          <cell r="Q704">
            <v>6.0042684024018733</v>
          </cell>
        </row>
        <row r="705">
          <cell r="P705">
            <v>45</v>
          </cell>
          <cell r="Q705">
            <v>6.0889018379501074</v>
          </cell>
        </row>
        <row r="706">
          <cell r="P706">
            <v>160</v>
          </cell>
          <cell r="Q706">
            <v>3.164371179628934</v>
          </cell>
        </row>
        <row r="707">
          <cell r="P707">
            <v>80</v>
          </cell>
          <cell r="Q707">
            <v>4.5979265009872616</v>
          </cell>
        </row>
        <row r="708">
          <cell r="P708">
            <v>180</v>
          </cell>
          <cell r="Q708">
            <v>4.1569952817339075</v>
          </cell>
        </row>
        <row r="709">
          <cell r="P709">
            <v>205</v>
          </cell>
          <cell r="Q709">
            <v>4.8754084128627042</v>
          </cell>
        </row>
        <row r="710">
          <cell r="P710">
            <v>160</v>
          </cell>
          <cell r="Q710">
            <v>1.9763438307194985</v>
          </cell>
        </row>
        <row r="711">
          <cell r="P711">
            <v>220</v>
          </cell>
          <cell r="Q711">
            <v>3.6161048674805247</v>
          </cell>
        </row>
        <row r="712">
          <cell r="P712">
            <v>230</v>
          </cell>
          <cell r="Q712">
            <v>2.832006412263933</v>
          </cell>
        </row>
        <row r="713">
          <cell r="P713">
            <v>115</v>
          </cell>
          <cell r="Q713">
            <v>3.4484358205986809</v>
          </cell>
        </row>
        <row r="714">
          <cell r="P714">
            <v>290</v>
          </cell>
          <cell r="Q714">
            <v>6.111373414957435</v>
          </cell>
        </row>
        <row r="715">
          <cell r="P715">
            <v>180</v>
          </cell>
          <cell r="Q715">
            <v>4.6219342807308736</v>
          </cell>
        </row>
        <row r="716">
          <cell r="P716">
            <v>325</v>
          </cell>
          <cell r="Q716">
            <v>5.1596120646684938</v>
          </cell>
        </row>
        <row r="717">
          <cell r="P717">
            <v>155</v>
          </cell>
          <cell r="Q717">
            <v>5.6261528045874636</v>
          </cell>
        </row>
        <row r="718">
          <cell r="P718">
            <v>130</v>
          </cell>
          <cell r="Q718">
            <v>4.4477834776017486</v>
          </cell>
        </row>
        <row r="719">
          <cell r="P719">
            <v>300</v>
          </cell>
          <cell r="Q719">
            <v>5.1569587803806449</v>
          </cell>
        </row>
        <row r="720">
          <cell r="P720">
            <v>195</v>
          </cell>
          <cell r="Q720">
            <v>6.3090574455164656</v>
          </cell>
        </row>
        <row r="721">
          <cell r="P721">
            <v>230</v>
          </cell>
          <cell r="Q721">
            <v>3.2964358136732859</v>
          </cell>
        </row>
        <row r="722">
          <cell r="P722">
            <v>170</v>
          </cell>
          <cell r="Q722">
            <v>6.6390141279814703</v>
          </cell>
        </row>
        <row r="723">
          <cell r="P723">
            <v>275</v>
          </cell>
          <cell r="Q723">
            <v>5.9991398436198793</v>
          </cell>
        </row>
        <row r="724">
          <cell r="P724">
            <v>215</v>
          </cell>
          <cell r="Q724">
            <v>4.4026379936912159</v>
          </cell>
        </row>
        <row r="725">
          <cell r="P725">
            <v>135</v>
          </cell>
          <cell r="Q725">
            <v>6.3701382158490603</v>
          </cell>
        </row>
        <row r="726">
          <cell r="P726">
            <v>190</v>
          </cell>
          <cell r="Q726">
            <v>5.7502141136149412</v>
          </cell>
        </row>
        <row r="727">
          <cell r="P727">
            <v>120</v>
          </cell>
          <cell r="Q727">
            <v>4.7592781022941848</v>
          </cell>
        </row>
        <row r="728">
          <cell r="P728">
            <v>130</v>
          </cell>
          <cell r="Q728">
            <v>4.571737036288904</v>
          </cell>
        </row>
        <row r="729">
          <cell r="P729">
            <v>155</v>
          </cell>
          <cell r="Q729">
            <v>3.171867222301799</v>
          </cell>
        </row>
        <row r="730">
          <cell r="P730">
            <v>205</v>
          </cell>
          <cell r="Q730">
            <v>3.0392695085551118</v>
          </cell>
        </row>
        <row r="731">
          <cell r="P731">
            <v>125</v>
          </cell>
          <cell r="Q731">
            <v>4.1597110892844382</v>
          </cell>
        </row>
        <row r="732">
          <cell r="P732">
            <v>160</v>
          </cell>
          <cell r="Q732">
            <v>3.4410198923595186</v>
          </cell>
        </row>
        <row r="733">
          <cell r="P733">
            <v>110</v>
          </cell>
          <cell r="Q733">
            <v>5.7521177992259034</v>
          </cell>
        </row>
        <row r="734">
          <cell r="P734">
            <v>165</v>
          </cell>
          <cell r="Q734">
            <v>3.3744003896631427</v>
          </cell>
        </row>
        <row r="735">
          <cell r="P735">
            <v>170</v>
          </cell>
          <cell r="Q735">
            <v>4.9665715886465192</v>
          </cell>
        </row>
        <row r="736">
          <cell r="P736">
            <v>200</v>
          </cell>
          <cell r="Q736">
            <v>4.3841255317498167</v>
          </cell>
        </row>
        <row r="737">
          <cell r="P737">
            <v>230</v>
          </cell>
          <cell r="Q737">
            <v>4.4662426190684377</v>
          </cell>
        </row>
        <row r="738">
          <cell r="P738">
            <v>185</v>
          </cell>
          <cell r="Q738">
            <v>3.6993286822647371</v>
          </cell>
        </row>
        <row r="739">
          <cell r="P739">
            <v>280</v>
          </cell>
          <cell r="Q739">
            <v>6.4689116482910798</v>
          </cell>
        </row>
        <row r="740">
          <cell r="P740">
            <v>150</v>
          </cell>
          <cell r="Q740">
            <v>2.5437045876655411</v>
          </cell>
        </row>
        <row r="741">
          <cell r="P741">
            <v>160</v>
          </cell>
          <cell r="Q741">
            <v>4.634235954145713</v>
          </cell>
        </row>
        <row r="742">
          <cell r="P742">
            <v>110</v>
          </cell>
          <cell r="Q742">
            <v>2.677339000644408</v>
          </cell>
        </row>
        <row r="743">
          <cell r="P743">
            <v>250</v>
          </cell>
          <cell r="Q743">
            <v>7.3973463233120107</v>
          </cell>
        </row>
        <row r="744">
          <cell r="P744">
            <v>145</v>
          </cell>
          <cell r="Q744">
            <v>4.7453144534851637</v>
          </cell>
        </row>
        <row r="745">
          <cell r="P745">
            <v>180</v>
          </cell>
          <cell r="Q745">
            <v>6.132664020779794</v>
          </cell>
        </row>
        <row r="746">
          <cell r="P746">
            <v>215</v>
          </cell>
          <cell r="Q746">
            <v>4.8902758728286484</v>
          </cell>
        </row>
        <row r="747">
          <cell r="P747">
            <v>175</v>
          </cell>
          <cell r="Q747">
            <v>3.0851668834946349</v>
          </cell>
        </row>
        <row r="748">
          <cell r="P748">
            <v>150</v>
          </cell>
          <cell r="Q748">
            <v>4.4905224950248073</v>
          </cell>
        </row>
        <row r="749">
          <cell r="P749">
            <v>210</v>
          </cell>
          <cell r="Q749">
            <v>5.8463396535522829</v>
          </cell>
        </row>
        <row r="750">
          <cell r="P750">
            <v>175</v>
          </cell>
          <cell r="Q750">
            <v>2.7186156715349892</v>
          </cell>
        </row>
        <row r="751">
          <cell r="P751">
            <v>175</v>
          </cell>
          <cell r="Q751">
            <v>4.2061907239576319</v>
          </cell>
        </row>
        <row r="752">
          <cell r="P752">
            <v>180</v>
          </cell>
          <cell r="Q752">
            <v>3.973161405177811</v>
          </cell>
        </row>
        <row r="753">
          <cell r="P753">
            <v>120</v>
          </cell>
          <cell r="Q753">
            <v>5.9629956293173665</v>
          </cell>
        </row>
        <row r="754">
          <cell r="P754">
            <v>150</v>
          </cell>
          <cell r="Q754">
            <v>4.454691301526581</v>
          </cell>
        </row>
        <row r="755">
          <cell r="P755">
            <v>260</v>
          </cell>
          <cell r="Q755">
            <v>7.8873278633616479</v>
          </cell>
        </row>
        <row r="756">
          <cell r="P756">
            <v>135</v>
          </cell>
          <cell r="Q756">
            <v>5.3186588613667132</v>
          </cell>
        </row>
        <row r="757">
          <cell r="P757">
            <v>90</v>
          </cell>
          <cell r="Q757">
            <v>2.8175745226364612</v>
          </cell>
        </row>
        <row r="758">
          <cell r="P758">
            <v>115</v>
          </cell>
          <cell r="Q758">
            <v>6.9648292087234074</v>
          </cell>
        </row>
        <row r="759">
          <cell r="P759">
            <v>145</v>
          </cell>
          <cell r="Q759">
            <v>3.8998570545741935</v>
          </cell>
        </row>
        <row r="760">
          <cell r="P760">
            <v>180</v>
          </cell>
          <cell r="Q760">
            <v>3.7368105870082449</v>
          </cell>
        </row>
        <row r="761">
          <cell r="P761">
            <v>190</v>
          </cell>
          <cell r="Q761">
            <v>7.0134957560805979</v>
          </cell>
        </row>
        <row r="762">
          <cell r="P762">
            <v>220</v>
          </cell>
          <cell r="Q762">
            <v>3.2259891529833555</v>
          </cell>
        </row>
        <row r="763">
          <cell r="P763">
            <v>120</v>
          </cell>
          <cell r="Q763">
            <v>3.9701870354355182</v>
          </cell>
        </row>
        <row r="764">
          <cell r="P764">
            <v>85</v>
          </cell>
          <cell r="Q764">
            <v>3.7180223852621235</v>
          </cell>
        </row>
        <row r="765">
          <cell r="P765">
            <v>95</v>
          </cell>
          <cell r="Q765">
            <v>7.5126888834846994</v>
          </cell>
        </row>
        <row r="766">
          <cell r="P766">
            <v>235</v>
          </cell>
          <cell r="Q766">
            <v>6.1314144666767199</v>
          </cell>
        </row>
        <row r="767">
          <cell r="P767">
            <v>230</v>
          </cell>
          <cell r="Q767">
            <v>4.8899961677385804</v>
          </cell>
        </row>
        <row r="768">
          <cell r="P768">
            <v>170</v>
          </cell>
          <cell r="Q768">
            <v>5.0109407336972502</v>
          </cell>
        </row>
        <row r="769">
          <cell r="P769">
            <v>210</v>
          </cell>
          <cell r="Q769">
            <v>3.4440270475965225</v>
          </cell>
        </row>
        <row r="770">
          <cell r="P770">
            <v>180</v>
          </cell>
          <cell r="Q770">
            <v>2.3497488933144051</v>
          </cell>
        </row>
        <row r="771">
          <cell r="P771">
            <v>130</v>
          </cell>
          <cell r="Q771">
            <v>7.0033251788994608</v>
          </cell>
        </row>
        <row r="772">
          <cell r="P772">
            <v>300</v>
          </cell>
          <cell r="Q772">
            <v>5.11993365019151</v>
          </cell>
        </row>
        <row r="773">
          <cell r="P773">
            <v>140</v>
          </cell>
          <cell r="Q773">
            <v>6.0670147564510417</v>
          </cell>
        </row>
        <row r="774">
          <cell r="P774">
            <v>95</v>
          </cell>
          <cell r="Q774">
            <v>4.7729251002764101</v>
          </cell>
        </row>
        <row r="775">
          <cell r="P775">
            <v>135</v>
          </cell>
          <cell r="Q775">
            <v>4.9056834014296857</v>
          </cell>
        </row>
        <row r="776">
          <cell r="P776">
            <v>135</v>
          </cell>
          <cell r="Q776">
            <v>5.6472536068877393</v>
          </cell>
        </row>
        <row r="777">
          <cell r="P777">
            <v>145</v>
          </cell>
          <cell r="Q777">
            <v>4.9542774623461838</v>
          </cell>
        </row>
        <row r="778">
          <cell r="P778">
            <v>180</v>
          </cell>
          <cell r="Q778">
            <v>4.6311391886287083</v>
          </cell>
        </row>
        <row r="779">
          <cell r="P779">
            <v>200</v>
          </cell>
          <cell r="Q779">
            <v>5.3273941370683238</v>
          </cell>
        </row>
        <row r="780">
          <cell r="P780">
            <v>250</v>
          </cell>
          <cell r="Q780">
            <v>4.8345095986394693</v>
          </cell>
        </row>
        <row r="781">
          <cell r="P781">
            <v>165</v>
          </cell>
          <cell r="Q781">
            <v>3.4730112884788866</v>
          </cell>
        </row>
        <row r="782">
          <cell r="P782">
            <v>150</v>
          </cell>
          <cell r="Q782">
            <v>4.5419455630273253</v>
          </cell>
        </row>
        <row r="783">
          <cell r="P783">
            <v>115</v>
          </cell>
          <cell r="Q783">
            <v>5.0507344921721176</v>
          </cell>
        </row>
        <row r="784">
          <cell r="P784">
            <v>100</v>
          </cell>
          <cell r="Q784">
            <v>4.1187966995848511</v>
          </cell>
        </row>
        <row r="785">
          <cell r="P785">
            <v>225</v>
          </cell>
          <cell r="Q785">
            <v>3.8501528790151633</v>
          </cell>
        </row>
        <row r="786">
          <cell r="P786">
            <v>85</v>
          </cell>
          <cell r="Q786">
            <v>3.4102106194329864</v>
          </cell>
        </row>
        <row r="787">
          <cell r="P787">
            <v>265</v>
          </cell>
          <cell r="Q787">
            <v>5.8333316233820796</v>
          </cell>
        </row>
        <row r="788">
          <cell r="P788">
            <v>230</v>
          </cell>
          <cell r="Q788">
            <v>5.1697982459468026</v>
          </cell>
        </row>
        <row r="789">
          <cell r="P789">
            <v>240</v>
          </cell>
          <cell r="Q789">
            <v>3.3652391207696248</v>
          </cell>
        </row>
        <row r="790">
          <cell r="P790">
            <v>345</v>
          </cell>
          <cell r="Q790">
            <v>3.80569828083304</v>
          </cell>
        </row>
        <row r="791">
          <cell r="P791">
            <v>180</v>
          </cell>
          <cell r="Q791">
            <v>4.9489825080437404</v>
          </cell>
        </row>
        <row r="792">
          <cell r="P792">
            <v>160</v>
          </cell>
          <cell r="Q792">
            <v>3.9178195228233932</v>
          </cell>
        </row>
        <row r="793">
          <cell r="P793">
            <v>170</v>
          </cell>
          <cell r="Q793">
            <v>5.9072906052315233</v>
          </cell>
        </row>
        <row r="794">
          <cell r="P794">
            <v>135</v>
          </cell>
          <cell r="Q794">
            <v>3.5394601711063318</v>
          </cell>
        </row>
        <row r="795">
          <cell r="P795">
            <v>175</v>
          </cell>
          <cell r="Q795">
            <v>6.1278899223640693</v>
          </cell>
        </row>
        <row r="796">
          <cell r="P796">
            <v>140</v>
          </cell>
          <cell r="Q796">
            <v>4.1250464745684123</v>
          </cell>
        </row>
        <row r="797">
          <cell r="P797">
            <v>190</v>
          </cell>
          <cell r="Q797">
            <v>4.2897495835999706</v>
          </cell>
        </row>
        <row r="798">
          <cell r="P798">
            <v>170</v>
          </cell>
          <cell r="Q798">
            <v>4.8839373538283013</v>
          </cell>
        </row>
        <row r="799">
          <cell r="P799">
            <v>170</v>
          </cell>
          <cell r="Q799">
            <v>4.6050780423648243</v>
          </cell>
        </row>
        <row r="800">
          <cell r="P800">
            <v>165</v>
          </cell>
          <cell r="Q800">
            <v>5.3825195143602045</v>
          </cell>
        </row>
        <row r="801">
          <cell r="P801">
            <v>155</v>
          </cell>
          <cell r="Q801">
            <v>2.7909859959731342</v>
          </cell>
        </row>
        <row r="802">
          <cell r="P802">
            <v>125</v>
          </cell>
          <cell r="Q802">
            <v>3.9158137673266973</v>
          </cell>
        </row>
        <row r="803">
          <cell r="P803">
            <v>125</v>
          </cell>
          <cell r="Q803">
            <v>6.7674724255371039</v>
          </cell>
        </row>
        <row r="804">
          <cell r="P804">
            <v>175</v>
          </cell>
          <cell r="Q804">
            <v>4.4378780223381202</v>
          </cell>
        </row>
        <row r="805">
          <cell r="P805">
            <v>160</v>
          </cell>
          <cell r="Q805">
            <v>3.9505500861618348</v>
          </cell>
        </row>
        <row r="806">
          <cell r="P806">
            <v>100</v>
          </cell>
          <cell r="Q806">
            <v>6.3644188629813572</v>
          </cell>
        </row>
        <row r="807">
          <cell r="P807">
            <v>155</v>
          </cell>
          <cell r="Q807">
            <v>4.0598421923042372</v>
          </cell>
        </row>
        <row r="808">
          <cell r="P808">
            <v>160</v>
          </cell>
          <cell r="Q808">
            <v>2.1325561648915214</v>
          </cell>
        </row>
        <row r="809">
          <cell r="P809">
            <v>125</v>
          </cell>
          <cell r="Q809">
            <v>3.086175715206521</v>
          </cell>
        </row>
        <row r="810">
          <cell r="P810">
            <v>155</v>
          </cell>
          <cell r="Q810">
            <v>3.8502115528423655</v>
          </cell>
        </row>
        <row r="811">
          <cell r="P811">
            <v>240</v>
          </cell>
          <cell r="Q811">
            <v>5.8475978770597186</v>
          </cell>
        </row>
        <row r="812">
          <cell r="P812">
            <v>165</v>
          </cell>
          <cell r="Q812">
            <v>4.4269049019429563</v>
          </cell>
        </row>
        <row r="813">
          <cell r="P813">
            <v>95</v>
          </cell>
          <cell r="Q813">
            <v>2.4997354399743248</v>
          </cell>
        </row>
        <row r="814">
          <cell r="P814">
            <v>210</v>
          </cell>
          <cell r="Q814">
            <v>3.1821927347379511</v>
          </cell>
        </row>
        <row r="815">
          <cell r="P815">
            <v>80</v>
          </cell>
          <cell r="Q815">
            <v>3.770522645515122</v>
          </cell>
        </row>
        <row r="816">
          <cell r="P816">
            <v>60</v>
          </cell>
          <cell r="Q816">
            <v>3.7076159834395703</v>
          </cell>
        </row>
        <row r="817">
          <cell r="P817">
            <v>135</v>
          </cell>
          <cell r="Q817">
            <v>5.5143558295128567</v>
          </cell>
        </row>
        <row r="818">
          <cell r="P818">
            <v>115</v>
          </cell>
          <cell r="Q818">
            <v>5.6891628937667713</v>
          </cell>
        </row>
        <row r="819">
          <cell r="P819">
            <v>105</v>
          </cell>
          <cell r="Q819">
            <v>5.7465961115907085</v>
          </cell>
        </row>
        <row r="820">
          <cell r="P820">
            <v>280</v>
          </cell>
          <cell r="Q820">
            <v>6.0816974216575854</v>
          </cell>
        </row>
        <row r="821">
          <cell r="P821">
            <v>300</v>
          </cell>
          <cell r="Q821">
            <v>5.154487467804695</v>
          </cell>
        </row>
        <row r="822">
          <cell r="P822">
            <v>220</v>
          </cell>
          <cell r="Q822">
            <v>6.6057535377766072</v>
          </cell>
        </row>
        <row r="823">
          <cell r="P823">
            <v>215</v>
          </cell>
          <cell r="Q823">
            <v>4.2508629202810688</v>
          </cell>
        </row>
        <row r="824">
          <cell r="P824">
            <v>165</v>
          </cell>
          <cell r="Q824">
            <v>4.3513944975287862</v>
          </cell>
        </row>
        <row r="825">
          <cell r="P825">
            <v>115</v>
          </cell>
          <cell r="Q825">
            <v>4.0438185811389449</v>
          </cell>
        </row>
        <row r="826">
          <cell r="P826">
            <v>200</v>
          </cell>
          <cell r="Q826">
            <v>5.321992725520766</v>
          </cell>
        </row>
        <row r="827">
          <cell r="P827">
            <v>190</v>
          </cell>
          <cell r="Q827">
            <v>4.5716932149033562</v>
          </cell>
        </row>
        <row r="828">
          <cell r="P828">
            <v>340</v>
          </cell>
          <cell r="Q828">
            <v>5.0318208824077786</v>
          </cell>
        </row>
        <row r="829">
          <cell r="P829">
            <v>135</v>
          </cell>
          <cell r="Q829">
            <v>3.505406917638338</v>
          </cell>
        </row>
        <row r="830">
          <cell r="P830">
            <v>180</v>
          </cell>
          <cell r="Q830">
            <v>4.4631885516751195</v>
          </cell>
        </row>
        <row r="831">
          <cell r="P831">
            <v>115</v>
          </cell>
          <cell r="Q831">
            <v>3.8737695128567808</v>
          </cell>
        </row>
        <row r="832">
          <cell r="P832">
            <v>95</v>
          </cell>
          <cell r="Q832">
            <v>3.710560107486113</v>
          </cell>
        </row>
        <row r="833">
          <cell r="P833">
            <v>320</v>
          </cell>
          <cell r="Q833">
            <v>5.6502913031485349</v>
          </cell>
        </row>
        <row r="834">
          <cell r="P834">
            <v>115</v>
          </cell>
          <cell r="Q834">
            <v>3.5497106782831711</v>
          </cell>
        </row>
        <row r="835">
          <cell r="P835">
            <v>150</v>
          </cell>
          <cell r="Q835">
            <v>2.3121990135992099</v>
          </cell>
        </row>
        <row r="836">
          <cell r="P836">
            <v>45</v>
          </cell>
          <cell r="Q836">
            <v>2.8219699016073956</v>
          </cell>
        </row>
        <row r="837">
          <cell r="P837">
            <v>125</v>
          </cell>
          <cell r="Q837">
            <v>5.1111266933911246</v>
          </cell>
        </row>
        <row r="838">
          <cell r="P838">
            <v>215</v>
          </cell>
          <cell r="Q838">
            <v>6.6053945769924702</v>
          </cell>
        </row>
        <row r="839">
          <cell r="P839">
            <v>185</v>
          </cell>
          <cell r="Q839">
            <v>5.2987618941489254</v>
          </cell>
        </row>
        <row r="840">
          <cell r="P840">
            <v>140</v>
          </cell>
          <cell r="Q840">
            <v>3.925489519158015</v>
          </cell>
        </row>
        <row r="841">
          <cell r="P841">
            <v>190</v>
          </cell>
          <cell r="Q841">
            <v>4.5119887735805717</v>
          </cell>
        </row>
        <row r="842">
          <cell r="P842">
            <v>250</v>
          </cell>
          <cell r="Q842">
            <v>6.6410299557234431</v>
          </cell>
        </row>
        <row r="843">
          <cell r="P843">
            <v>115</v>
          </cell>
          <cell r="Q843">
            <v>4.8684001602868499</v>
          </cell>
        </row>
        <row r="844">
          <cell r="P844">
            <v>165</v>
          </cell>
          <cell r="Q844">
            <v>2.8829354846121804</v>
          </cell>
        </row>
        <row r="845">
          <cell r="P845">
            <v>205</v>
          </cell>
          <cell r="Q845">
            <v>4.0940184456781941</v>
          </cell>
        </row>
        <row r="846">
          <cell r="P846">
            <v>165</v>
          </cell>
          <cell r="Q846">
            <v>5.4055913225742138</v>
          </cell>
        </row>
        <row r="847">
          <cell r="P847">
            <v>110</v>
          </cell>
          <cell r="Q847">
            <v>2.377900332022147</v>
          </cell>
        </row>
        <row r="848">
          <cell r="P848">
            <v>170</v>
          </cell>
          <cell r="Q848">
            <v>4.1657848782564502</v>
          </cell>
        </row>
        <row r="849">
          <cell r="P849">
            <v>140</v>
          </cell>
          <cell r="Q849">
            <v>2.803933878061196</v>
          </cell>
        </row>
        <row r="850">
          <cell r="P850">
            <v>185</v>
          </cell>
          <cell r="Q850">
            <v>5.3764600549015862</v>
          </cell>
        </row>
        <row r="851">
          <cell r="P851">
            <v>215</v>
          </cell>
          <cell r="Q851">
            <v>2.2467358824655621</v>
          </cell>
        </row>
        <row r="852">
          <cell r="P852">
            <v>115</v>
          </cell>
          <cell r="Q852">
            <v>4.2824923890686293</v>
          </cell>
        </row>
        <row r="853">
          <cell r="P853">
            <v>145</v>
          </cell>
          <cell r="Q853">
            <v>7.0452661185781231</v>
          </cell>
        </row>
        <row r="854">
          <cell r="P854">
            <v>225</v>
          </cell>
          <cell r="Q854">
            <v>8.4356938240270249</v>
          </cell>
        </row>
        <row r="855">
          <cell r="P855">
            <v>115</v>
          </cell>
          <cell r="Q855">
            <v>5.2471940943284316</v>
          </cell>
        </row>
        <row r="856">
          <cell r="P856">
            <v>205</v>
          </cell>
          <cell r="Q856">
            <v>3.2877534461549538</v>
          </cell>
        </row>
        <row r="857">
          <cell r="P857">
            <v>220</v>
          </cell>
          <cell r="Q857">
            <v>4.9203175069503455</v>
          </cell>
        </row>
        <row r="858">
          <cell r="P858">
            <v>135</v>
          </cell>
          <cell r="Q858">
            <v>4.3509243820589747</v>
          </cell>
        </row>
        <row r="859">
          <cell r="P859">
            <v>200</v>
          </cell>
          <cell r="Q859">
            <v>4.6937257333877165</v>
          </cell>
        </row>
        <row r="860">
          <cell r="P860">
            <v>220</v>
          </cell>
          <cell r="Q860">
            <v>3.6577408434447252</v>
          </cell>
        </row>
        <row r="861">
          <cell r="P861">
            <v>115</v>
          </cell>
          <cell r="Q861">
            <v>5.1650807896379343</v>
          </cell>
        </row>
        <row r="862">
          <cell r="P862">
            <v>170</v>
          </cell>
          <cell r="Q862">
            <v>4.3196232032811102</v>
          </cell>
        </row>
        <row r="863">
          <cell r="P863">
            <v>195</v>
          </cell>
          <cell r="Q863">
            <v>4.6288579583007392</v>
          </cell>
        </row>
        <row r="864">
          <cell r="P864">
            <v>120</v>
          </cell>
          <cell r="Q864">
            <v>3.8771487953546391</v>
          </cell>
        </row>
        <row r="865">
          <cell r="P865">
            <v>95</v>
          </cell>
          <cell r="Q865">
            <v>6.9424893632818003</v>
          </cell>
        </row>
        <row r="866">
          <cell r="P866">
            <v>135</v>
          </cell>
          <cell r="Q866">
            <v>3.7088062091675655</v>
          </cell>
        </row>
        <row r="867">
          <cell r="P867">
            <v>140</v>
          </cell>
          <cell r="Q867">
            <v>4.0937045853588412</v>
          </cell>
        </row>
        <row r="868">
          <cell r="P868">
            <v>180</v>
          </cell>
          <cell r="Q868">
            <v>4.2866744616773387</v>
          </cell>
        </row>
        <row r="869">
          <cell r="P869">
            <v>200</v>
          </cell>
          <cell r="Q869">
            <v>3.0559037240789482</v>
          </cell>
        </row>
        <row r="870">
          <cell r="P870">
            <v>250</v>
          </cell>
          <cell r="Q870">
            <v>3.3885292745633055</v>
          </cell>
        </row>
        <row r="871">
          <cell r="P871">
            <v>130</v>
          </cell>
          <cell r="Q871">
            <v>4.6925948658098235</v>
          </cell>
        </row>
        <row r="872">
          <cell r="P872">
            <v>125</v>
          </cell>
          <cell r="Q872">
            <v>4.4047283254253262</v>
          </cell>
        </row>
        <row r="873">
          <cell r="P873">
            <v>135</v>
          </cell>
          <cell r="Q873">
            <v>6.533617881279091</v>
          </cell>
        </row>
        <row r="874">
          <cell r="P874">
            <v>185</v>
          </cell>
          <cell r="Q874">
            <v>4.3310489807060497</v>
          </cell>
        </row>
        <row r="875">
          <cell r="P875">
            <v>225</v>
          </cell>
          <cell r="Q875">
            <v>4.947228276625375</v>
          </cell>
        </row>
        <row r="876">
          <cell r="P876">
            <v>210</v>
          </cell>
          <cell r="Q876">
            <v>5.8126862145448923</v>
          </cell>
        </row>
        <row r="877">
          <cell r="P877">
            <v>215</v>
          </cell>
          <cell r="Q877">
            <v>4.7462365169353395</v>
          </cell>
        </row>
        <row r="878">
          <cell r="P878">
            <v>195</v>
          </cell>
          <cell r="Q878">
            <v>3.6819798055031963</v>
          </cell>
        </row>
        <row r="879">
          <cell r="P879">
            <v>90</v>
          </cell>
          <cell r="Q879">
            <v>5.1702875698455415</v>
          </cell>
        </row>
        <row r="880">
          <cell r="P880">
            <v>90</v>
          </cell>
          <cell r="Q880">
            <v>5.1086632207619784</v>
          </cell>
        </row>
        <row r="881">
          <cell r="P881">
            <v>150</v>
          </cell>
          <cell r="Q881">
            <v>3.5754108353148193</v>
          </cell>
        </row>
        <row r="882">
          <cell r="P882">
            <v>120</v>
          </cell>
          <cell r="Q882">
            <v>5.0533939076121746</v>
          </cell>
        </row>
        <row r="883">
          <cell r="P883">
            <v>55</v>
          </cell>
          <cell r="Q883">
            <v>3.8639189784990253</v>
          </cell>
        </row>
        <row r="884">
          <cell r="P884">
            <v>225</v>
          </cell>
          <cell r="Q884">
            <v>2.9126787298442469</v>
          </cell>
        </row>
        <row r="885">
          <cell r="P885">
            <v>280</v>
          </cell>
          <cell r="Q885">
            <v>6.8109544153576245</v>
          </cell>
        </row>
        <row r="886">
          <cell r="P886">
            <v>215</v>
          </cell>
          <cell r="Q886">
            <v>4.4904991687077738</v>
          </cell>
        </row>
        <row r="887">
          <cell r="P887">
            <v>180</v>
          </cell>
          <cell r="Q887">
            <v>4.710272584900939</v>
          </cell>
        </row>
        <row r="888">
          <cell r="P888">
            <v>155</v>
          </cell>
          <cell r="Q888">
            <v>4.4798835213555321</v>
          </cell>
        </row>
        <row r="889">
          <cell r="P889">
            <v>175</v>
          </cell>
          <cell r="Q889">
            <v>7.8855625472564732</v>
          </cell>
        </row>
        <row r="890">
          <cell r="P890">
            <v>100</v>
          </cell>
          <cell r="Q890">
            <v>4.6491647502839504</v>
          </cell>
        </row>
        <row r="891">
          <cell r="P891">
            <v>205</v>
          </cell>
          <cell r="Q891">
            <v>5.6986199773690469</v>
          </cell>
        </row>
        <row r="892">
          <cell r="P892">
            <v>135</v>
          </cell>
          <cell r="Q892">
            <v>3.8753700942361422</v>
          </cell>
        </row>
        <row r="893">
          <cell r="P893">
            <v>305</v>
          </cell>
          <cell r="Q893">
            <v>4.1510607492416272</v>
          </cell>
        </row>
        <row r="894">
          <cell r="P894">
            <v>300</v>
          </cell>
          <cell r="Q894">
            <v>3.5258606454360901</v>
          </cell>
        </row>
        <row r="895">
          <cell r="P895">
            <v>150</v>
          </cell>
          <cell r="Q895">
            <v>4.3631698999907744</v>
          </cell>
        </row>
        <row r="896">
          <cell r="P896">
            <v>155</v>
          </cell>
          <cell r="Q896">
            <v>5.6355240122676449</v>
          </cell>
        </row>
        <row r="897">
          <cell r="P897">
            <v>135</v>
          </cell>
          <cell r="Q897">
            <v>5.1956964228367308</v>
          </cell>
        </row>
        <row r="898">
          <cell r="P898">
            <v>125</v>
          </cell>
          <cell r="Q898">
            <v>4.1867134220631836</v>
          </cell>
        </row>
        <row r="899">
          <cell r="P899">
            <v>135</v>
          </cell>
          <cell r="Q899">
            <v>4.1273434718238846</v>
          </cell>
        </row>
        <row r="900">
          <cell r="P900">
            <v>120</v>
          </cell>
          <cell r="Q900">
            <v>5.1030137527721244</v>
          </cell>
        </row>
        <row r="901">
          <cell r="P901">
            <v>145</v>
          </cell>
          <cell r="Q901">
            <v>5.631230464847766</v>
          </cell>
        </row>
        <row r="902">
          <cell r="P902">
            <v>145</v>
          </cell>
          <cell r="Q902">
            <v>2.7353598349926558</v>
          </cell>
        </row>
        <row r="903">
          <cell r="P903">
            <v>150</v>
          </cell>
          <cell r="Q903">
            <v>6.4451567352123327</v>
          </cell>
        </row>
        <row r="904">
          <cell r="P904">
            <v>125</v>
          </cell>
          <cell r="Q904">
            <v>3.2340699867572162</v>
          </cell>
        </row>
        <row r="905">
          <cell r="P905">
            <v>155</v>
          </cell>
          <cell r="Q905">
            <v>4.5277110595525052</v>
          </cell>
        </row>
        <row r="906">
          <cell r="P906">
            <v>155</v>
          </cell>
          <cell r="Q906">
            <v>4.3802261370291147</v>
          </cell>
        </row>
        <row r="907">
          <cell r="P907">
            <v>125</v>
          </cell>
          <cell r="Q907">
            <v>5.2418607503318011</v>
          </cell>
        </row>
        <row r="908">
          <cell r="P908">
            <v>80</v>
          </cell>
          <cell r="Q908">
            <v>5.9149882930420521</v>
          </cell>
        </row>
        <row r="909">
          <cell r="P909">
            <v>110</v>
          </cell>
          <cell r="Q909">
            <v>8.2725878417886136</v>
          </cell>
        </row>
        <row r="910">
          <cell r="P910">
            <v>100</v>
          </cell>
          <cell r="Q910">
            <v>7.0528407506896151</v>
          </cell>
        </row>
        <row r="911">
          <cell r="P911">
            <v>145</v>
          </cell>
          <cell r="Q911">
            <v>5.9109042104755893</v>
          </cell>
        </row>
        <row r="912">
          <cell r="P912">
            <v>130</v>
          </cell>
          <cell r="Q912">
            <v>5.1265485913078974</v>
          </cell>
        </row>
        <row r="913">
          <cell r="P913">
            <v>145</v>
          </cell>
          <cell r="Q913">
            <v>2.2906845011620884</v>
          </cell>
        </row>
        <row r="914">
          <cell r="P914">
            <v>135</v>
          </cell>
          <cell r="Q914">
            <v>3.8276878422883804</v>
          </cell>
        </row>
        <row r="915">
          <cell r="P915">
            <v>115</v>
          </cell>
          <cell r="Q915">
            <v>3.4212046112973677</v>
          </cell>
        </row>
        <row r="916">
          <cell r="P916">
            <v>205</v>
          </cell>
          <cell r="Q916">
            <v>3.9137551692108254</v>
          </cell>
        </row>
        <row r="917">
          <cell r="P917">
            <v>265</v>
          </cell>
          <cell r="Q917">
            <v>6.2423066644422036</v>
          </cell>
        </row>
        <row r="918">
          <cell r="P918">
            <v>145</v>
          </cell>
          <cell r="Q918">
            <v>3.4627817201612157</v>
          </cell>
        </row>
        <row r="919">
          <cell r="P919">
            <v>145</v>
          </cell>
          <cell r="Q919">
            <v>3.463627366305007</v>
          </cell>
        </row>
        <row r="920">
          <cell r="P920">
            <v>110</v>
          </cell>
          <cell r="Q920">
            <v>6.1703458878159125</v>
          </cell>
        </row>
        <row r="921">
          <cell r="P921">
            <v>100</v>
          </cell>
          <cell r="Q921">
            <v>6.0413205601940421</v>
          </cell>
        </row>
        <row r="922">
          <cell r="P922">
            <v>85</v>
          </cell>
          <cell r="Q922">
            <v>4.6918598727355603</v>
          </cell>
        </row>
        <row r="923">
          <cell r="P923">
            <v>135</v>
          </cell>
          <cell r="Q923">
            <v>6.040913286664173</v>
          </cell>
        </row>
        <row r="924">
          <cell r="P924">
            <v>115</v>
          </cell>
          <cell r="Q924">
            <v>8.01520610925939</v>
          </cell>
        </row>
        <row r="925">
          <cell r="P925">
            <v>210</v>
          </cell>
          <cell r="Q925">
            <v>5.5806726829062727</v>
          </cell>
        </row>
        <row r="926">
          <cell r="P926">
            <v>160</v>
          </cell>
          <cell r="Q926">
            <v>6.2247584720388316</v>
          </cell>
        </row>
        <row r="927">
          <cell r="P927">
            <v>85</v>
          </cell>
          <cell r="Q927">
            <v>5.7059120851117502</v>
          </cell>
        </row>
        <row r="928">
          <cell r="P928">
            <v>170</v>
          </cell>
          <cell r="Q928">
            <v>2.3501928658258344</v>
          </cell>
        </row>
        <row r="929">
          <cell r="P929">
            <v>165</v>
          </cell>
          <cell r="Q929">
            <v>3.8701493518927119</v>
          </cell>
        </row>
        <row r="930">
          <cell r="P930">
            <v>200</v>
          </cell>
          <cell r="Q930">
            <v>2.3977831834952843</v>
          </cell>
        </row>
        <row r="931">
          <cell r="P931">
            <v>170</v>
          </cell>
          <cell r="Q931">
            <v>3.1516816512421304</v>
          </cell>
        </row>
        <row r="932">
          <cell r="P932">
            <v>210</v>
          </cell>
          <cell r="Q932">
            <v>5.4396639921615719</v>
          </cell>
        </row>
        <row r="933">
          <cell r="P933">
            <v>185</v>
          </cell>
          <cell r="Q933">
            <v>4.4057425455128678</v>
          </cell>
        </row>
        <row r="934">
          <cell r="P934">
            <v>160</v>
          </cell>
          <cell r="Q934">
            <v>5.8584909517594905</v>
          </cell>
        </row>
        <row r="935">
          <cell r="P935">
            <v>140</v>
          </cell>
          <cell r="Q935">
            <v>4.0635928559131607</v>
          </cell>
        </row>
        <row r="936">
          <cell r="P936">
            <v>185</v>
          </cell>
          <cell r="Q936">
            <v>4.3775812910290854</v>
          </cell>
        </row>
        <row r="937">
          <cell r="P937">
            <v>180</v>
          </cell>
          <cell r="Q937">
            <v>5.3867277624111667</v>
          </cell>
        </row>
        <row r="938">
          <cell r="P938">
            <v>205</v>
          </cell>
          <cell r="Q938">
            <v>6.5707171446798416</v>
          </cell>
        </row>
        <row r="939">
          <cell r="P939">
            <v>330</v>
          </cell>
          <cell r="Q939">
            <v>3.5765675494399214</v>
          </cell>
        </row>
        <row r="940">
          <cell r="P940">
            <v>190</v>
          </cell>
          <cell r="Q940">
            <v>9.4664089158795726</v>
          </cell>
        </row>
        <row r="941">
          <cell r="P941">
            <v>270</v>
          </cell>
          <cell r="Q941">
            <v>5.9477267620894372</v>
          </cell>
        </row>
        <row r="942">
          <cell r="P942">
            <v>245</v>
          </cell>
          <cell r="Q942">
            <v>3.8014450670721276</v>
          </cell>
        </row>
        <row r="943">
          <cell r="P943">
            <v>150</v>
          </cell>
          <cell r="Q943">
            <v>6.0368211421387548</v>
          </cell>
        </row>
        <row r="944">
          <cell r="P944">
            <v>200</v>
          </cell>
          <cell r="Q944">
            <v>4.043493702263345</v>
          </cell>
        </row>
        <row r="945">
          <cell r="P945">
            <v>200</v>
          </cell>
          <cell r="Q945">
            <v>5.5694795381235851</v>
          </cell>
        </row>
        <row r="946">
          <cell r="P946">
            <v>290</v>
          </cell>
          <cell r="Q946">
            <v>3.8755047540778751</v>
          </cell>
        </row>
        <row r="947">
          <cell r="P947">
            <v>205</v>
          </cell>
          <cell r="Q947">
            <v>3.9829890020181007</v>
          </cell>
        </row>
        <row r="948">
          <cell r="P948">
            <v>160</v>
          </cell>
          <cell r="Q948">
            <v>4.7965101893072042</v>
          </cell>
        </row>
        <row r="949">
          <cell r="P949">
            <v>150</v>
          </cell>
          <cell r="Q949">
            <v>3.1597390456055439</v>
          </cell>
        </row>
        <row r="950">
          <cell r="P950">
            <v>115</v>
          </cell>
          <cell r="Q950">
            <v>3.4288250614648521</v>
          </cell>
        </row>
        <row r="951">
          <cell r="P951">
            <v>110</v>
          </cell>
          <cell r="Q951">
            <v>3.4131541370241365</v>
          </cell>
        </row>
        <row r="952">
          <cell r="P952">
            <v>110</v>
          </cell>
          <cell r="Q952">
            <v>6.4485180646424825</v>
          </cell>
        </row>
        <row r="953">
          <cell r="P953">
            <v>135</v>
          </cell>
          <cell r="Q953">
            <v>5.3377637266506985</v>
          </cell>
        </row>
        <row r="954">
          <cell r="P954">
            <v>155</v>
          </cell>
          <cell r="Q954">
            <v>6.2410827432222264</v>
          </cell>
        </row>
        <row r="955">
          <cell r="P955">
            <v>140</v>
          </cell>
          <cell r="Q955">
            <v>4.0446090642658383</v>
          </cell>
        </row>
        <row r="956">
          <cell r="P956">
            <v>105</v>
          </cell>
          <cell r="Q956">
            <v>2.7054269662171686</v>
          </cell>
        </row>
        <row r="957">
          <cell r="P957">
            <v>140</v>
          </cell>
          <cell r="Q957">
            <v>3.2409801753489695</v>
          </cell>
        </row>
        <row r="958">
          <cell r="P958">
            <v>95</v>
          </cell>
          <cell r="Q958">
            <v>4.1211375169757289</v>
          </cell>
        </row>
        <row r="959">
          <cell r="P959">
            <v>255</v>
          </cell>
          <cell r="Q959">
            <v>4.9728316377340054</v>
          </cell>
        </row>
        <row r="960">
          <cell r="P960">
            <v>125</v>
          </cell>
          <cell r="Q960">
            <v>2.5682484416709035</v>
          </cell>
        </row>
        <row r="961">
          <cell r="P961">
            <v>160</v>
          </cell>
          <cell r="Q961">
            <v>6.164977784901768</v>
          </cell>
        </row>
        <row r="962">
          <cell r="P962">
            <v>75</v>
          </cell>
          <cell r="Q962">
            <v>4.0493845816987752</v>
          </cell>
        </row>
        <row r="963">
          <cell r="P963">
            <v>125</v>
          </cell>
          <cell r="Q963">
            <v>2.6403502796414879</v>
          </cell>
        </row>
        <row r="964">
          <cell r="P964">
            <v>210</v>
          </cell>
          <cell r="Q964">
            <v>8.2097762843957032</v>
          </cell>
        </row>
        <row r="965">
          <cell r="P965">
            <v>135</v>
          </cell>
          <cell r="Q965">
            <v>6.3391556663275344</v>
          </cell>
        </row>
        <row r="966">
          <cell r="P966">
            <v>165</v>
          </cell>
          <cell r="Q966">
            <v>6.9193914671073635</v>
          </cell>
        </row>
        <row r="967">
          <cell r="P967">
            <v>210</v>
          </cell>
          <cell r="Q967">
            <v>3.1348276073109012</v>
          </cell>
        </row>
        <row r="968">
          <cell r="P968">
            <v>175</v>
          </cell>
          <cell r="Q968">
            <v>3.5512600514507051</v>
          </cell>
        </row>
        <row r="969">
          <cell r="P969">
            <v>185</v>
          </cell>
          <cell r="Q969">
            <v>4.9051042509041842</v>
          </cell>
        </row>
        <row r="970">
          <cell r="P970">
            <v>165</v>
          </cell>
          <cell r="Q970">
            <v>4.0291593155023433</v>
          </cell>
        </row>
        <row r="971">
          <cell r="P971">
            <v>205</v>
          </cell>
          <cell r="Q971">
            <v>4.9075870093649687</v>
          </cell>
        </row>
        <row r="972">
          <cell r="P972">
            <v>240</v>
          </cell>
          <cell r="Q972">
            <v>4.3121104489675144</v>
          </cell>
        </row>
        <row r="973">
          <cell r="P973">
            <v>95</v>
          </cell>
          <cell r="Q973">
            <v>4.0230058767505721</v>
          </cell>
        </row>
        <row r="974">
          <cell r="P974">
            <v>60</v>
          </cell>
          <cell r="Q974">
            <v>4.0532258919421791</v>
          </cell>
        </row>
        <row r="975">
          <cell r="P975">
            <v>235</v>
          </cell>
          <cell r="Q975">
            <v>1.8117367384539145</v>
          </cell>
        </row>
        <row r="976">
          <cell r="P976">
            <v>145</v>
          </cell>
          <cell r="Q976">
            <v>3.4334025578754819</v>
          </cell>
        </row>
        <row r="977">
          <cell r="P977">
            <v>200</v>
          </cell>
          <cell r="Q977">
            <v>3.9604543739221221</v>
          </cell>
        </row>
        <row r="978">
          <cell r="P978">
            <v>95</v>
          </cell>
          <cell r="Q978">
            <v>4.0005934489084067</v>
          </cell>
        </row>
        <row r="979">
          <cell r="P979">
            <v>175</v>
          </cell>
          <cell r="Q979">
            <v>3.1363114237483383</v>
          </cell>
        </row>
        <row r="980">
          <cell r="P980">
            <v>100</v>
          </cell>
          <cell r="Q980">
            <v>3.4241066205475996</v>
          </cell>
        </row>
        <row r="981">
          <cell r="P981">
            <v>230</v>
          </cell>
          <cell r="Q981">
            <v>3.020260461416199</v>
          </cell>
        </row>
        <row r="982">
          <cell r="P982">
            <v>320</v>
          </cell>
          <cell r="Q982">
            <v>2.506140365545924</v>
          </cell>
        </row>
        <row r="983">
          <cell r="P983">
            <v>150</v>
          </cell>
          <cell r="Q983">
            <v>1.9090820301005835</v>
          </cell>
        </row>
        <row r="984">
          <cell r="P984">
            <v>205</v>
          </cell>
          <cell r="Q984">
            <v>5.9206800584802401</v>
          </cell>
        </row>
        <row r="985">
          <cell r="P985">
            <v>145</v>
          </cell>
          <cell r="Q985">
            <v>2.2480014309334981</v>
          </cell>
        </row>
        <row r="986">
          <cell r="P986">
            <v>135</v>
          </cell>
          <cell r="Q986">
            <v>4.0944758717781555</v>
          </cell>
        </row>
        <row r="987">
          <cell r="P987">
            <v>90</v>
          </cell>
          <cell r="Q987">
            <v>3.7963361033469569</v>
          </cell>
        </row>
        <row r="988">
          <cell r="P988">
            <v>200</v>
          </cell>
          <cell r="Q988">
            <v>4.6339616547382185</v>
          </cell>
        </row>
        <row r="989">
          <cell r="P989">
            <v>175</v>
          </cell>
          <cell r="Q989">
            <v>6.2353148638590588</v>
          </cell>
        </row>
        <row r="990">
          <cell r="P990">
            <v>105</v>
          </cell>
          <cell r="Q990">
            <v>3.9495256235195395</v>
          </cell>
        </row>
        <row r="991">
          <cell r="P991">
            <v>205</v>
          </cell>
          <cell r="Q991">
            <v>4.5845548659519961</v>
          </cell>
        </row>
        <row r="992">
          <cell r="P992">
            <v>170</v>
          </cell>
          <cell r="Q992">
            <v>4.3737559730225817</v>
          </cell>
        </row>
        <row r="993">
          <cell r="P993">
            <v>205</v>
          </cell>
          <cell r="Q993">
            <v>2.6836923951543188</v>
          </cell>
        </row>
        <row r="994">
          <cell r="P994">
            <v>100</v>
          </cell>
          <cell r="Q994">
            <v>5.8716629266194538</v>
          </cell>
        </row>
        <row r="995">
          <cell r="P995">
            <v>225</v>
          </cell>
          <cell r="Q995">
            <v>4.5548676621774993</v>
          </cell>
        </row>
        <row r="996">
          <cell r="P996">
            <v>110</v>
          </cell>
          <cell r="Q996">
            <v>2.3022571176891806</v>
          </cell>
        </row>
        <row r="997">
          <cell r="P997">
            <v>145</v>
          </cell>
          <cell r="Q997">
            <v>2.620382906637623</v>
          </cell>
        </row>
        <row r="998">
          <cell r="P998">
            <v>195</v>
          </cell>
          <cell r="Q998">
            <v>3.9960475460924791</v>
          </cell>
        </row>
        <row r="999">
          <cell r="P999">
            <v>210</v>
          </cell>
          <cell r="Q999">
            <v>4.327673312362367</v>
          </cell>
        </row>
        <row r="1000">
          <cell r="P1000">
            <v>135</v>
          </cell>
          <cell r="Q1000">
            <v>3.5280212112184062</v>
          </cell>
        </row>
        <row r="1001">
          <cell r="P1001">
            <v>140</v>
          </cell>
          <cell r="Q1001">
            <v>2.3575095859699609</v>
          </cell>
        </row>
      </sheetData>
      <sheetData sheetId="5"/>
      <sheetData sheetId="6">
        <row r="2">
          <cell r="AT2">
            <v>189.88</v>
          </cell>
        </row>
        <row r="3">
          <cell r="AT3">
            <v>179.88</v>
          </cell>
        </row>
        <row r="4">
          <cell r="AT4">
            <v>169.88</v>
          </cell>
        </row>
        <row r="5">
          <cell r="AT5">
            <v>179.88</v>
          </cell>
        </row>
        <row r="6">
          <cell r="AT6">
            <v>189.88</v>
          </cell>
        </row>
        <row r="7">
          <cell r="AT7">
            <v>189.88</v>
          </cell>
        </row>
        <row r="8">
          <cell r="AT8">
            <v>179.88</v>
          </cell>
        </row>
        <row r="9">
          <cell r="AT9">
            <v>164.88</v>
          </cell>
        </row>
        <row r="10">
          <cell r="AT10">
            <v>189.88</v>
          </cell>
        </row>
        <row r="11">
          <cell r="AT11">
            <v>179.88</v>
          </cell>
        </row>
        <row r="12">
          <cell r="AT12">
            <v>209.88</v>
          </cell>
        </row>
        <row r="13">
          <cell r="AT13">
            <v>159.88</v>
          </cell>
        </row>
        <row r="14">
          <cell r="AT14">
            <v>179.88</v>
          </cell>
        </row>
        <row r="15">
          <cell r="AT15">
            <v>209.88</v>
          </cell>
        </row>
        <row r="16">
          <cell r="AT16">
            <v>179.88</v>
          </cell>
        </row>
        <row r="17">
          <cell r="AT17">
            <v>179.88</v>
          </cell>
        </row>
        <row r="18">
          <cell r="AT18">
            <v>149.88</v>
          </cell>
        </row>
        <row r="19">
          <cell r="AT19">
            <v>139.88</v>
          </cell>
        </row>
        <row r="20">
          <cell r="AT20">
            <v>149.88</v>
          </cell>
        </row>
        <row r="21">
          <cell r="AT21">
            <v>169.88</v>
          </cell>
        </row>
        <row r="22">
          <cell r="AT22">
            <v>149.88</v>
          </cell>
        </row>
        <row r="23">
          <cell r="AT23">
            <v>149.88</v>
          </cell>
        </row>
        <row r="24">
          <cell r="AT24">
            <v>179.88</v>
          </cell>
        </row>
        <row r="25">
          <cell r="AT25">
            <v>169.88</v>
          </cell>
        </row>
        <row r="26">
          <cell r="AT26">
            <v>179.88</v>
          </cell>
        </row>
        <row r="27">
          <cell r="AT27">
            <v>229.88</v>
          </cell>
        </row>
        <row r="28">
          <cell r="AT28">
            <v>169.88</v>
          </cell>
        </row>
        <row r="29">
          <cell r="AT29">
            <v>159.88</v>
          </cell>
        </row>
        <row r="30">
          <cell r="AT30">
            <v>149.88</v>
          </cell>
        </row>
        <row r="31">
          <cell r="AT31">
            <v>169.88</v>
          </cell>
        </row>
        <row r="32">
          <cell r="AT32">
            <v>209.88</v>
          </cell>
        </row>
        <row r="33">
          <cell r="AT33">
            <v>199.88</v>
          </cell>
        </row>
        <row r="34">
          <cell r="AT34">
            <v>149.88</v>
          </cell>
        </row>
        <row r="35">
          <cell r="AT35">
            <v>159.88</v>
          </cell>
        </row>
        <row r="36">
          <cell r="AT36">
            <v>189.88</v>
          </cell>
        </row>
        <row r="37">
          <cell r="AT37">
            <v>149.88</v>
          </cell>
        </row>
        <row r="38">
          <cell r="AT38">
            <v>169.88</v>
          </cell>
        </row>
        <row r="39">
          <cell r="AT39">
            <v>169.88</v>
          </cell>
        </row>
        <row r="40">
          <cell r="AT40">
            <v>179.88</v>
          </cell>
        </row>
        <row r="41">
          <cell r="AT41">
            <v>189.88</v>
          </cell>
        </row>
        <row r="42">
          <cell r="AT42">
            <v>199.88</v>
          </cell>
        </row>
        <row r="43">
          <cell r="AT43">
            <v>199.88</v>
          </cell>
        </row>
        <row r="44">
          <cell r="AT44">
            <v>149.88</v>
          </cell>
        </row>
        <row r="45">
          <cell r="AT45">
            <v>164.88</v>
          </cell>
        </row>
        <row r="46">
          <cell r="AT46">
            <v>169.88</v>
          </cell>
        </row>
        <row r="47">
          <cell r="AT47">
            <v>159.88</v>
          </cell>
        </row>
        <row r="48">
          <cell r="AT48">
            <v>134.88</v>
          </cell>
        </row>
        <row r="49">
          <cell r="AT49">
            <v>149.88</v>
          </cell>
        </row>
        <row r="50">
          <cell r="AT50">
            <v>159.88</v>
          </cell>
        </row>
        <row r="51">
          <cell r="AT51">
            <v>159.88</v>
          </cell>
        </row>
        <row r="52">
          <cell r="AT52">
            <v>159.88</v>
          </cell>
        </row>
        <row r="53">
          <cell r="AT53">
            <v>189.88</v>
          </cell>
        </row>
        <row r="54">
          <cell r="AT54">
            <v>149.88</v>
          </cell>
        </row>
        <row r="55">
          <cell r="AT55">
            <v>164.88</v>
          </cell>
        </row>
        <row r="56">
          <cell r="AT56">
            <v>199.88</v>
          </cell>
        </row>
        <row r="57">
          <cell r="AT57">
            <v>149.88</v>
          </cell>
        </row>
        <row r="58">
          <cell r="AT58">
            <v>219.88</v>
          </cell>
        </row>
        <row r="59">
          <cell r="AT59">
            <v>179.88</v>
          </cell>
        </row>
        <row r="60">
          <cell r="AT60">
            <v>134.88</v>
          </cell>
        </row>
        <row r="61">
          <cell r="AT61">
            <v>199.88</v>
          </cell>
        </row>
        <row r="62">
          <cell r="AT62">
            <v>189.88</v>
          </cell>
        </row>
        <row r="63">
          <cell r="AT63">
            <v>139.88</v>
          </cell>
        </row>
        <row r="64">
          <cell r="AT64">
            <v>179.88</v>
          </cell>
        </row>
        <row r="65">
          <cell r="AT65">
            <v>149.88</v>
          </cell>
        </row>
        <row r="66">
          <cell r="AT66">
            <v>209.88</v>
          </cell>
        </row>
        <row r="67">
          <cell r="AT67">
            <v>179.88</v>
          </cell>
        </row>
        <row r="68">
          <cell r="AT68">
            <v>189.88</v>
          </cell>
        </row>
        <row r="69">
          <cell r="AT69">
            <v>139.88</v>
          </cell>
        </row>
        <row r="70">
          <cell r="AT70">
            <v>149.88</v>
          </cell>
        </row>
        <row r="71">
          <cell r="AT71">
            <v>209.88</v>
          </cell>
        </row>
        <row r="72">
          <cell r="AT72">
            <v>169.88</v>
          </cell>
        </row>
        <row r="73">
          <cell r="AT73">
            <v>149.88</v>
          </cell>
        </row>
        <row r="74">
          <cell r="AT74">
            <v>179.88</v>
          </cell>
        </row>
        <row r="75">
          <cell r="AT75">
            <v>169.88</v>
          </cell>
        </row>
        <row r="76">
          <cell r="AT76">
            <v>179.88</v>
          </cell>
        </row>
        <row r="77">
          <cell r="AT77">
            <v>209.88</v>
          </cell>
        </row>
        <row r="78">
          <cell r="AT78">
            <v>169.88</v>
          </cell>
        </row>
        <row r="79">
          <cell r="AT79">
            <v>169.88</v>
          </cell>
        </row>
        <row r="80">
          <cell r="AT80">
            <v>189.88</v>
          </cell>
        </row>
        <row r="81">
          <cell r="AT81">
            <v>149.88</v>
          </cell>
        </row>
        <row r="82">
          <cell r="AT82">
            <v>169.88</v>
          </cell>
        </row>
        <row r="83">
          <cell r="AT83">
            <v>169.88</v>
          </cell>
        </row>
        <row r="84">
          <cell r="AT84">
            <v>149.88</v>
          </cell>
        </row>
        <row r="85">
          <cell r="AT85">
            <v>179.88</v>
          </cell>
        </row>
        <row r="86">
          <cell r="AT86">
            <v>179.88</v>
          </cell>
        </row>
        <row r="87">
          <cell r="AT87">
            <v>149.88</v>
          </cell>
        </row>
        <row r="88">
          <cell r="AT88">
            <v>139.88</v>
          </cell>
        </row>
        <row r="89">
          <cell r="AT89">
            <v>149.88</v>
          </cell>
        </row>
        <row r="90">
          <cell r="AT90">
            <v>139.88</v>
          </cell>
        </row>
        <row r="91">
          <cell r="AT91">
            <v>149.88</v>
          </cell>
        </row>
        <row r="92">
          <cell r="AT92">
            <v>129.88</v>
          </cell>
        </row>
        <row r="93">
          <cell r="AT93">
            <v>129.88</v>
          </cell>
        </row>
        <row r="94">
          <cell r="AT94">
            <v>129.88</v>
          </cell>
        </row>
        <row r="95">
          <cell r="AT95">
            <v>179.88</v>
          </cell>
        </row>
        <row r="96">
          <cell r="AT96">
            <v>149.88</v>
          </cell>
        </row>
        <row r="97">
          <cell r="AT97">
            <v>169.88</v>
          </cell>
        </row>
        <row r="98">
          <cell r="AT98">
            <v>149.88</v>
          </cell>
        </row>
        <row r="99">
          <cell r="AT99">
            <v>169.88</v>
          </cell>
        </row>
        <row r="100">
          <cell r="AT100">
            <v>159.88</v>
          </cell>
        </row>
        <row r="101">
          <cell r="AT101">
            <v>129.88</v>
          </cell>
        </row>
        <row r="102">
          <cell r="AT102">
            <v>164.88</v>
          </cell>
        </row>
        <row r="103">
          <cell r="AT103">
            <v>149.88</v>
          </cell>
        </row>
        <row r="104">
          <cell r="AT104">
            <v>159.88</v>
          </cell>
        </row>
        <row r="105">
          <cell r="AT105">
            <v>139.88</v>
          </cell>
        </row>
        <row r="106">
          <cell r="AT106">
            <v>169.88</v>
          </cell>
        </row>
        <row r="107">
          <cell r="AT107">
            <v>159.88</v>
          </cell>
        </row>
        <row r="108">
          <cell r="AT108">
            <v>159.88</v>
          </cell>
        </row>
        <row r="109">
          <cell r="AT109">
            <v>179.88</v>
          </cell>
        </row>
        <row r="110">
          <cell r="AT110">
            <v>169.88</v>
          </cell>
        </row>
        <row r="111">
          <cell r="AT111">
            <v>159.88</v>
          </cell>
        </row>
        <row r="112">
          <cell r="AT112">
            <v>159.88</v>
          </cell>
        </row>
        <row r="113">
          <cell r="AT113">
            <v>199.88</v>
          </cell>
        </row>
        <row r="114">
          <cell r="AT114">
            <v>199.88</v>
          </cell>
        </row>
        <row r="115">
          <cell r="AT115">
            <v>169.88</v>
          </cell>
        </row>
        <row r="116">
          <cell r="AT116">
            <v>144.88</v>
          </cell>
        </row>
        <row r="117">
          <cell r="AT117">
            <v>179.88</v>
          </cell>
        </row>
        <row r="118">
          <cell r="AT118">
            <v>139.88</v>
          </cell>
        </row>
        <row r="119">
          <cell r="AT119">
            <v>169.88</v>
          </cell>
        </row>
        <row r="120">
          <cell r="AT120">
            <v>149.88</v>
          </cell>
        </row>
        <row r="121">
          <cell r="AT121">
            <v>209.88</v>
          </cell>
        </row>
        <row r="122">
          <cell r="AT122">
            <v>129.88</v>
          </cell>
        </row>
        <row r="123">
          <cell r="AT123">
            <v>149.88</v>
          </cell>
        </row>
        <row r="124">
          <cell r="AT124">
            <v>179.88</v>
          </cell>
        </row>
        <row r="125">
          <cell r="AT125">
            <v>159.88</v>
          </cell>
        </row>
        <row r="126">
          <cell r="AT126">
            <v>139.88</v>
          </cell>
        </row>
        <row r="127">
          <cell r="AT127">
            <v>159.88</v>
          </cell>
        </row>
        <row r="128">
          <cell r="AT128">
            <v>149.88</v>
          </cell>
        </row>
        <row r="129">
          <cell r="AT129">
            <v>169.88</v>
          </cell>
        </row>
        <row r="130">
          <cell r="AT130">
            <v>159.88</v>
          </cell>
        </row>
        <row r="131">
          <cell r="AT131">
            <v>189.88</v>
          </cell>
        </row>
        <row r="132">
          <cell r="AT132">
            <v>159.88</v>
          </cell>
        </row>
        <row r="133">
          <cell r="AT133">
            <v>129.88</v>
          </cell>
        </row>
        <row r="134">
          <cell r="AT134">
            <v>159.88</v>
          </cell>
        </row>
        <row r="135">
          <cell r="AT135">
            <v>189.88</v>
          </cell>
        </row>
        <row r="136">
          <cell r="AT136">
            <v>179.88</v>
          </cell>
        </row>
        <row r="137">
          <cell r="AT137">
            <v>154.88</v>
          </cell>
        </row>
        <row r="138">
          <cell r="AT138">
            <v>139.88</v>
          </cell>
        </row>
        <row r="139">
          <cell r="AT139">
            <v>189.88</v>
          </cell>
        </row>
        <row r="140">
          <cell r="AT140">
            <v>154.88</v>
          </cell>
        </row>
        <row r="141">
          <cell r="AT141">
            <v>129.88</v>
          </cell>
        </row>
        <row r="142">
          <cell r="AT142">
            <v>189.88</v>
          </cell>
        </row>
        <row r="143">
          <cell r="AT143">
            <v>139.88</v>
          </cell>
        </row>
        <row r="144">
          <cell r="AT144">
            <v>134.88</v>
          </cell>
        </row>
        <row r="145">
          <cell r="AT145">
            <v>179.88</v>
          </cell>
        </row>
        <row r="146">
          <cell r="AT146">
            <v>159.88</v>
          </cell>
        </row>
        <row r="147">
          <cell r="AT147">
            <v>179.88</v>
          </cell>
        </row>
        <row r="148">
          <cell r="AT148">
            <v>199.88</v>
          </cell>
        </row>
        <row r="149">
          <cell r="AT149">
            <v>149.88</v>
          </cell>
        </row>
        <row r="150">
          <cell r="AT150">
            <v>139.88</v>
          </cell>
        </row>
        <row r="151">
          <cell r="AT151">
            <v>139.88</v>
          </cell>
        </row>
        <row r="152">
          <cell r="AT152">
            <v>139.88</v>
          </cell>
        </row>
        <row r="153">
          <cell r="AT153">
            <v>129.88</v>
          </cell>
        </row>
        <row r="154">
          <cell r="AT154">
            <v>189.88</v>
          </cell>
        </row>
        <row r="155">
          <cell r="AT155">
            <v>189.88</v>
          </cell>
        </row>
        <row r="156">
          <cell r="AT156">
            <v>139.88</v>
          </cell>
        </row>
        <row r="157">
          <cell r="AT157">
            <v>159.88</v>
          </cell>
        </row>
        <row r="158">
          <cell r="AT158">
            <v>149.88</v>
          </cell>
        </row>
        <row r="159">
          <cell r="AT159">
            <v>144.88</v>
          </cell>
        </row>
        <row r="160">
          <cell r="AT160">
            <v>154.88</v>
          </cell>
        </row>
        <row r="161">
          <cell r="AT161">
            <v>149.88</v>
          </cell>
        </row>
        <row r="162">
          <cell r="AT162">
            <v>159.88</v>
          </cell>
        </row>
        <row r="163">
          <cell r="AT163">
            <v>159.88</v>
          </cell>
        </row>
        <row r="164">
          <cell r="AT164">
            <v>169.88</v>
          </cell>
        </row>
        <row r="165">
          <cell r="AT165">
            <v>199.88</v>
          </cell>
        </row>
        <row r="166">
          <cell r="AT166">
            <v>179.88</v>
          </cell>
        </row>
        <row r="167">
          <cell r="AT167">
            <v>154.88</v>
          </cell>
        </row>
        <row r="168">
          <cell r="AT168">
            <v>144.88</v>
          </cell>
        </row>
        <row r="169">
          <cell r="AT169">
            <v>159.88</v>
          </cell>
        </row>
        <row r="170">
          <cell r="AT170">
            <v>189.88</v>
          </cell>
        </row>
        <row r="171">
          <cell r="AT171">
            <v>129.88</v>
          </cell>
        </row>
        <row r="172">
          <cell r="AT172">
            <v>149.88</v>
          </cell>
        </row>
        <row r="173">
          <cell r="AT173">
            <v>159.88</v>
          </cell>
        </row>
        <row r="174">
          <cell r="AT174">
            <v>149.88</v>
          </cell>
        </row>
        <row r="175">
          <cell r="AT175">
            <v>169.88</v>
          </cell>
        </row>
        <row r="176">
          <cell r="AT176">
            <v>209.88</v>
          </cell>
        </row>
        <row r="177">
          <cell r="AT177">
            <v>124.88</v>
          </cell>
        </row>
        <row r="178">
          <cell r="AT178">
            <v>149.88</v>
          </cell>
        </row>
        <row r="179">
          <cell r="AT179">
            <v>159.88</v>
          </cell>
        </row>
        <row r="180">
          <cell r="AT180">
            <v>139.88</v>
          </cell>
        </row>
        <row r="181">
          <cell r="AT181">
            <v>149.88</v>
          </cell>
        </row>
        <row r="182">
          <cell r="AT182">
            <v>149.88</v>
          </cell>
        </row>
        <row r="183">
          <cell r="AT183">
            <v>169.88</v>
          </cell>
        </row>
        <row r="184">
          <cell r="AT184">
            <v>159.88</v>
          </cell>
        </row>
        <row r="185">
          <cell r="AT185">
            <v>179.88</v>
          </cell>
        </row>
        <row r="186">
          <cell r="AT186">
            <v>129.88</v>
          </cell>
        </row>
        <row r="187">
          <cell r="AT187">
            <v>179.88</v>
          </cell>
        </row>
        <row r="188">
          <cell r="AT188">
            <v>169.88</v>
          </cell>
        </row>
        <row r="189">
          <cell r="AT189">
            <v>149.88</v>
          </cell>
        </row>
        <row r="190">
          <cell r="AT190">
            <v>179.88</v>
          </cell>
        </row>
        <row r="191">
          <cell r="AT191">
            <v>189.88</v>
          </cell>
        </row>
        <row r="192">
          <cell r="AT192">
            <v>139.88</v>
          </cell>
        </row>
        <row r="193">
          <cell r="AT193">
            <v>159.88</v>
          </cell>
        </row>
        <row r="194">
          <cell r="AT194">
            <v>199.88</v>
          </cell>
        </row>
        <row r="195">
          <cell r="AT195">
            <v>159.88</v>
          </cell>
        </row>
        <row r="196">
          <cell r="AT196">
            <v>169.88</v>
          </cell>
        </row>
        <row r="197">
          <cell r="AT197">
            <v>149.88</v>
          </cell>
        </row>
        <row r="198">
          <cell r="AT198">
            <v>159.88</v>
          </cell>
        </row>
        <row r="199">
          <cell r="AT199">
            <v>159.88</v>
          </cell>
        </row>
        <row r="200">
          <cell r="AT200">
            <v>209.88</v>
          </cell>
        </row>
        <row r="201">
          <cell r="AT201">
            <v>219.88</v>
          </cell>
        </row>
        <row r="202">
          <cell r="AT202">
            <v>149.88</v>
          </cell>
        </row>
        <row r="203">
          <cell r="AT203">
            <v>149.88</v>
          </cell>
        </row>
        <row r="204">
          <cell r="AT204">
            <v>179.88</v>
          </cell>
        </row>
        <row r="205">
          <cell r="AT205">
            <v>169.88</v>
          </cell>
        </row>
        <row r="206">
          <cell r="AT206">
            <v>199.88</v>
          </cell>
        </row>
        <row r="207">
          <cell r="AT207">
            <v>149.88</v>
          </cell>
        </row>
        <row r="208">
          <cell r="AT208">
            <v>179.88</v>
          </cell>
        </row>
        <row r="209">
          <cell r="AT209">
            <v>169.88</v>
          </cell>
        </row>
        <row r="210">
          <cell r="AT210">
            <v>179.88</v>
          </cell>
        </row>
        <row r="211">
          <cell r="AT211">
            <v>159.88</v>
          </cell>
        </row>
        <row r="212">
          <cell r="AT212">
            <v>134.88</v>
          </cell>
        </row>
        <row r="213">
          <cell r="AT213">
            <v>139.88</v>
          </cell>
        </row>
        <row r="214">
          <cell r="AT214">
            <v>159.88</v>
          </cell>
        </row>
        <row r="215">
          <cell r="AT215">
            <v>134.88</v>
          </cell>
        </row>
        <row r="216">
          <cell r="AT216">
            <v>154.88</v>
          </cell>
        </row>
        <row r="217">
          <cell r="AT217">
            <v>179.88</v>
          </cell>
        </row>
        <row r="218">
          <cell r="AT218">
            <v>139.88</v>
          </cell>
        </row>
        <row r="219">
          <cell r="AT219">
            <v>189.88</v>
          </cell>
        </row>
        <row r="220">
          <cell r="AT220">
            <v>169.88</v>
          </cell>
        </row>
        <row r="221">
          <cell r="AT221">
            <v>159.88</v>
          </cell>
        </row>
        <row r="222">
          <cell r="AT222">
            <v>179.88</v>
          </cell>
        </row>
        <row r="223">
          <cell r="AT223">
            <v>134.88</v>
          </cell>
        </row>
        <row r="224">
          <cell r="AT224">
            <v>169.88</v>
          </cell>
        </row>
        <row r="225">
          <cell r="AT225">
            <v>149.88</v>
          </cell>
        </row>
        <row r="226">
          <cell r="AT226">
            <v>179.88</v>
          </cell>
        </row>
        <row r="227">
          <cell r="AT227">
            <v>159.88</v>
          </cell>
        </row>
        <row r="228">
          <cell r="AT228">
            <v>129.88</v>
          </cell>
        </row>
        <row r="229">
          <cell r="AT229">
            <v>239.88</v>
          </cell>
        </row>
        <row r="230">
          <cell r="AT230">
            <v>149.88</v>
          </cell>
        </row>
        <row r="231">
          <cell r="AT231">
            <v>159.88</v>
          </cell>
        </row>
        <row r="232">
          <cell r="AT232">
            <v>119.88</v>
          </cell>
        </row>
        <row r="233">
          <cell r="AT233">
            <v>149.88</v>
          </cell>
        </row>
        <row r="234">
          <cell r="AT234">
            <v>159.88</v>
          </cell>
        </row>
        <row r="235">
          <cell r="AT235">
            <v>159.88</v>
          </cell>
        </row>
        <row r="236">
          <cell r="AT236">
            <v>134.88</v>
          </cell>
        </row>
        <row r="237">
          <cell r="AT237">
            <v>124.88</v>
          </cell>
        </row>
        <row r="238">
          <cell r="AT238">
            <v>134.88</v>
          </cell>
        </row>
        <row r="239">
          <cell r="AT239">
            <v>159.88</v>
          </cell>
        </row>
        <row r="240">
          <cell r="AT240">
            <v>179.88</v>
          </cell>
        </row>
        <row r="241">
          <cell r="AT241">
            <v>119.88</v>
          </cell>
        </row>
        <row r="242">
          <cell r="AT242">
            <v>219.88</v>
          </cell>
        </row>
        <row r="243">
          <cell r="AT243">
            <v>149.88</v>
          </cell>
        </row>
        <row r="244">
          <cell r="AT244">
            <v>189.88</v>
          </cell>
        </row>
        <row r="245">
          <cell r="AT245">
            <v>169.88</v>
          </cell>
        </row>
        <row r="246">
          <cell r="AT246">
            <v>149.88</v>
          </cell>
        </row>
        <row r="247">
          <cell r="AT247">
            <v>189.88</v>
          </cell>
        </row>
        <row r="248">
          <cell r="AT248">
            <v>169.88</v>
          </cell>
        </row>
        <row r="249">
          <cell r="AT249">
            <v>159.88</v>
          </cell>
        </row>
        <row r="250">
          <cell r="AT250">
            <v>149.88</v>
          </cell>
        </row>
        <row r="251">
          <cell r="AT251">
            <v>119.88</v>
          </cell>
        </row>
        <row r="252">
          <cell r="AT252">
            <v>134.88</v>
          </cell>
        </row>
        <row r="253">
          <cell r="AT253">
            <v>159.88</v>
          </cell>
        </row>
        <row r="254">
          <cell r="AT254">
            <v>134.88</v>
          </cell>
        </row>
        <row r="255">
          <cell r="AT255">
            <v>169.88</v>
          </cell>
        </row>
        <row r="256">
          <cell r="AT256">
            <v>159.88</v>
          </cell>
        </row>
        <row r="257">
          <cell r="AT257">
            <v>124.88</v>
          </cell>
        </row>
        <row r="258">
          <cell r="AT258">
            <v>144.88</v>
          </cell>
        </row>
        <row r="259">
          <cell r="AT259">
            <v>169.88</v>
          </cell>
        </row>
        <row r="260">
          <cell r="AT260">
            <v>159.88</v>
          </cell>
        </row>
        <row r="261">
          <cell r="AT261">
            <v>159.88</v>
          </cell>
        </row>
        <row r="262">
          <cell r="AT262">
            <v>179.88</v>
          </cell>
        </row>
        <row r="263">
          <cell r="AT263">
            <v>139.88</v>
          </cell>
        </row>
        <row r="264">
          <cell r="AT264">
            <v>134.88</v>
          </cell>
        </row>
        <row r="265">
          <cell r="AT265">
            <v>139.88</v>
          </cell>
        </row>
        <row r="266">
          <cell r="AT266">
            <v>209.88</v>
          </cell>
        </row>
        <row r="267">
          <cell r="AT267">
            <v>149.88</v>
          </cell>
        </row>
        <row r="268">
          <cell r="AT268">
            <v>149.88</v>
          </cell>
        </row>
        <row r="269">
          <cell r="AT269">
            <v>129.88</v>
          </cell>
        </row>
        <row r="270">
          <cell r="AT270">
            <v>179.88</v>
          </cell>
        </row>
        <row r="271">
          <cell r="AT271">
            <v>159.88</v>
          </cell>
        </row>
        <row r="272">
          <cell r="AT272">
            <v>129.88</v>
          </cell>
        </row>
        <row r="273">
          <cell r="AT273">
            <v>169.88</v>
          </cell>
        </row>
        <row r="274">
          <cell r="AT274">
            <v>129.88</v>
          </cell>
        </row>
        <row r="275">
          <cell r="AT275">
            <v>149.88</v>
          </cell>
        </row>
        <row r="276">
          <cell r="AT276">
            <v>144.88</v>
          </cell>
        </row>
        <row r="277">
          <cell r="AT277">
            <v>149.88</v>
          </cell>
        </row>
        <row r="278">
          <cell r="AT278">
            <v>219.88</v>
          </cell>
        </row>
        <row r="279">
          <cell r="AT279">
            <v>149.88</v>
          </cell>
        </row>
        <row r="280">
          <cell r="AT280">
            <v>139.88</v>
          </cell>
        </row>
        <row r="281">
          <cell r="AT281">
            <v>139.88</v>
          </cell>
        </row>
        <row r="282">
          <cell r="AT282">
            <v>159.88</v>
          </cell>
        </row>
        <row r="283">
          <cell r="AT283">
            <v>119.88</v>
          </cell>
        </row>
        <row r="284">
          <cell r="AT284">
            <v>179.88</v>
          </cell>
        </row>
        <row r="285">
          <cell r="AT285">
            <v>159.88</v>
          </cell>
        </row>
        <row r="286">
          <cell r="AT286">
            <v>194.88</v>
          </cell>
        </row>
        <row r="287">
          <cell r="AT287">
            <v>139.88</v>
          </cell>
        </row>
        <row r="288">
          <cell r="AT288">
            <v>179.88</v>
          </cell>
        </row>
        <row r="289">
          <cell r="AT289">
            <v>149.88</v>
          </cell>
        </row>
        <row r="290">
          <cell r="AT290">
            <v>119.88</v>
          </cell>
        </row>
        <row r="291">
          <cell r="AT291">
            <v>189.88</v>
          </cell>
        </row>
        <row r="292">
          <cell r="AT292">
            <v>164.88</v>
          </cell>
        </row>
        <row r="293">
          <cell r="AT293">
            <v>144.88</v>
          </cell>
        </row>
        <row r="294">
          <cell r="AT294">
            <v>134.88</v>
          </cell>
        </row>
        <row r="295">
          <cell r="AT295">
            <v>139.88</v>
          </cell>
        </row>
        <row r="296">
          <cell r="AT296">
            <v>159.88</v>
          </cell>
        </row>
        <row r="297">
          <cell r="AT297">
            <v>159.88</v>
          </cell>
        </row>
        <row r="298">
          <cell r="AT298">
            <v>179.88</v>
          </cell>
        </row>
        <row r="299">
          <cell r="AT299">
            <v>139.88</v>
          </cell>
        </row>
        <row r="300">
          <cell r="AT300">
            <v>129.88</v>
          </cell>
        </row>
        <row r="301">
          <cell r="AT301">
            <v>149.88</v>
          </cell>
        </row>
        <row r="302">
          <cell r="AT302">
            <v>159.88</v>
          </cell>
        </row>
        <row r="303">
          <cell r="AT303">
            <v>119.88</v>
          </cell>
        </row>
        <row r="304">
          <cell r="AT304">
            <v>199.88</v>
          </cell>
        </row>
        <row r="305">
          <cell r="AT305">
            <v>159.88</v>
          </cell>
        </row>
        <row r="306">
          <cell r="AT306">
            <v>179.88</v>
          </cell>
        </row>
        <row r="307">
          <cell r="AT307">
            <v>159.88</v>
          </cell>
        </row>
        <row r="308">
          <cell r="AT308">
            <v>159.88</v>
          </cell>
        </row>
        <row r="309">
          <cell r="AT309">
            <v>139.88</v>
          </cell>
        </row>
        <row r="310">
          <cell r="AT310">
            <v>164.88</v>
          </cell>
        </row>
        <row r="311">
          <cell r="AT311">
            <v>134.88</v>
          </cell>
        </row>
        <row r="312">
          <cell r="AT312">
            <v>129.88</v>
          </cell>
        </row>
        <row r="313">
          <cell r="AT313">
            <v>149.88</v>
          </cell>
        </row>
        <row r="314">
          <cell r="AT314">
            <v>149.88</v>
          </cell>
        </row>
        <row r="315">
          <cell r="AT315">
            <v>159.88</v>
          </cell>
        </row>
        <row r="316">
          <cell r="AT316">
            <v>134.88</v>
          </cell>
        </row>
        <row r="317">
          <cell r="AT317">
            <v>149.88</v>
          </cell>
        </row>
        <row r="318">
          <cell r="AT318">
            <v>149.88</v>
          </cell>
        </row>
        <row r="319">
          <cell r="AT319">
            <v>149.88</v>
          </cell>
        </row>
        <row r="320">
          <cell r="AT320">
            <v>179.88</v>
          </cell>
        </row>
        <row r="321">
          <cell r="AT321">
            <v>179.88</v>
          </cell>
        </row>
        <row r="322">
          <cell r="AT322">
            <v>159.88</v>
          </cell>
        </row>
        <row r="323">
          <cell r="AT323">
            <v>134.88</v>
          </cell>
        </row>
        <row r="324">
          <cell r="AT324">
            <v>139.88</v>
          </cell>
        </row>
        <row r="325">
          <cell r="AT325">
            <v>159.88</v>
          </cell>
        </row>
        <row r="326">
          <cell r="AT326">
            <v>179.88</v>
          </cell>
        </row>
        <row r="327">
          <cell r="AT327">
            <v>129.88</v>
          </cell>
        </row>
        <row r="328">
          <cell r="AT328">
            <v>159.88</v>
          </cell>
        </row>
        <row r="329">
          <cell r="AT329">
            <v>134.88</v>
          </cell>
        </row>
        <row r="330">
          <cell r="AT330">
            <v>124.88</v>
          </cell>
        </row>
        <row r="331">
          <cell r="AT331">
            <v>129.88</v>
          </cell>
        </row>
        <row r="332">
          <cell r="AT332">
            <v>139.88</v>
          </cell>
        </row>
        <row r="333">
          <cell r="AT333">
            <v>139.88</v>
          </cell>
        </row>
        <row r="334">
          <cell r="AT334">
            <v>179.88</v>
          </cell>
        </row>
        <row r="335">
          <cell r="AT335">
            <v>159.88</v>
          </cell>
        </row>
        <row r="336">
          <cell r="AT336">
            <v>149.88</v>
          </cell>
        </row>
        <row r="337">
          <cell r="AT337">
            <v>129.88</v>
          </cell>
        </row>
        <row r="338">
          <cell r="AT338">
            <v>134.88</v>
          </cell>
        </row>
        <row r="339">
          <cell r="AT339">
            <v>134.88</v>
          </cell>
        </row>
        <row r="340">
          <cell r="AT340">
            <v>144.88</v>
          </cell>
        </row>
        <row r="341">
          <cell r="AT341">
            <v>169.88</v>
          </cell>
        </row>
        <row r="342">
          <cell r="AT342">
            <v>149.88</v>
          </cell>
        </row>
        <row r="343">
          <cell r="AT343">
            <v>189.88</v>
          </cell>
        </row>
        <row r="344">
          <cell r="AT344">
            <v>134.88</v>
          </cell>
        </row>
        <row r="345">
          <cell r="AT345">
            <v>139.88</v>
          </cell>
        </row>
        <row r="346">
          <cell r="AT346">
            <v>169.88</v>
          </cell>
        </row>
        <row r="347">
          <cell r="AT347">
            <v>129.88</v>
          </cell>
        </row>
        <row r="348">
          <cell r="AT348">
            <v>169.88</v>
          </cell>
        </row>
        <row r="349">
          <cell r="AT349">
            <v>149.88</v>
          </cell>
        </row>
        <row r="350">
          <cell r="AT350">
            <v>159.88</v>
          </cell>
        </row>
        <row r="351">
          <cell r="AT351">
            <v>139.88</v>
          </cell>
        </row>
        <row r="352">
          <cell r="AT352">
            <v>139.88</v>
          </cell>
        </row>
        <row r="353">
          <cell r="AT353">
            <v>169.88</v>
          </cell>
        </row>
        <row r="354">
          <cell r="AT354">
            <v>169.88</v>
          </cell>
        </row>
        <row r="355">
          <cell r="AT355">
            <v>159.88</v>
          </cell>
        </row>
        <row r="356">
          <cell r="AT356">
            <v>169.88</v>
          </cell>
        </row>
        <row r="357">
          <cell r="AT357">
            <v>199.88</v>
          </cell>
        </row>
        <row r="358">
          <cell r="AT358">
            <v>129.88</v>
          </cell>
        </row>
        <row r="359">
          <cell r="AT359">
            <v>189.88</v>
          </cell>
        </row>
        <row r="360">
          <cell r="AT360">
            <v>124.88</v>
          </cell>
        </row>
        <row r="361">
          <cell r="AT361">
            <v>139.88</v>
          </cell>
        </row>
        <row r="362">
          <cell r="AT362">
            <v>149.88</v>
          </cell>
        </row>
        <row r="363">
          <cell r="AT363">
            <v>134.88</v>
          </cell>
        </row>
        <row r="364">
          <cell r="AT364">
            <v>134.88</v>
          </cell>
        </row>
        <row r="365">
          <cell r="AT365">
            <v>149.88</v>
          </cell>
        </row>
        <row r="366">
          <cell r="AT366">
            <v>149.88</v>
          </cell>
        </row>
        <row r="367">
          <cell r="AT367">
            <v>149.88</v>
          </cell>
        </row>
        <row r="368">
          <cell r="AT368">
            <v>149.88</v>
          </cell>
        </row>
        <row r="369">
          <cell r="AT369">
            <v>149.88</v>
          </cell>
        </row>
        <row r="370">
          <cell r="AT370">
            <v>169.88</v>
          </cell>
        </row>
        <row r="371">
          <cell r="AT371">
            <v>119.88</v>
          </cell>
        </row>
        <row r="372">
          <cell r="AT372">
            <v>159.88</v>
          </cell>
        </row>
        <row r="373">
          <cell r="AT373">
            <v>199.88</v>
          </cell>
        </row>
        <row r="374">
          <cell r="AT374">
            <v>149.88</v>
          </cell>
        </row>
        <row r="375">
          <cell r="AT375">
            <v>139.88</v>
          </cell>
        </row>
        <row r="376">
          <cell r="AT376">
            <v>159.88</v>
          </cell>
        </row>
        <row r="377">
          <cell r="AT377">
            <v>149.88</v>
          </cell>
        </row>
        <row r="378">
          <cell r="AT378">
            <v>179.88</v>
          </cell>
        </row>
        <row r="379">
          <cell r="AT379">
            <v>154.88</v>
          </cell>
        </row>
        <row r="380">
          <cell r="AT380">
            <v>209.88</v>
          </cell>
        </row>
        <row r="381">
          <cell r="AT381">
            <v>179.88</v>
          </cell>
        </row>
        <row r="382">
          <cell r="AT382">
            <v>159.88</v>
          </cell>
        </row>
        <row r="383">
          <cell r="AT383">
            <v>209.88</v>
          </cell>
        </row>
        <row r="384">
          <cell r="AT384">
            <v>209.88</v>
          </cell>
        </row>
        <row r="385">
          <cell r="AT385">
            <v>149.88</v>
          </cell>
        </row>
        <row r="386">
          <cell r="AT386">
            <v>119.88</v>
          </cell>
        </row>
        <row r="387">
          <cell r="AT387">
            <v>139.88</v>
          </cell>
        </row>
        <row r="388">
          <cell r="AT388">
            <v>129.88</v>
          </cell>
        </row>
        <row r="389">
          <cell r="AT389">
            <v>129.88</v>
          </cell>
        </row>
        <row r="390">
          <cell r="AT390">
            <v>189.88</v>
          </cell>
        </row>
        <row r="391">
          <cell r="AT391">
            <v>149.88</v>
          </cell>
        </row>
        <row r="392">
          <cell r="AT392">
            <v>129.88</v>
          </cell>
        </row>
        <row r="393">
          <cell r="AT393">
            <v>169.88</v>
          </cell>
        </row>
        <row r="394">
          <cell r="AT394">
            <v>169.88</v>
          </cell>
        </row>
        <row r="395">
          <cell r="AT395">
            <v>119.88</v>
          </cell>
        </row>
        <row r="396">
          <cell r="AT396">
            <v>169.88</v>
          </cell>
        </row>
        <row r="397">
          <cell r="AT397">
            <v>129.88</v>
          </cell>
        </row>
        <row r="398">
          <cell r="AT398">
            <v>189.88</v>
          </cell>
        </row>
        <row r="399">
          <cell r="AT399">
            <v>149.88</v>
          </cell>
        </row>
        <row r="400">
          <cell r="AT400">
            <v>199.88</v>
          </cell>
        </row>
        <row r="401">
          <cell r="AT401">
            <v>139.88</v>
          </cell>
        </row>
        <row r="402">
          <cell r="AT402">
            <v>134.88</v>
          </cell>
        </row>
        <row r="403">
          <cell r="AT403">
            <v>159.88</v>
          </cell>
        </row>
        <row r="404">
          <cell r="AT404">
            <v>129.88</v>
          </cell>
        </row>
        <row r="405">
          <cell r="AT405">
            <v>149.88</v>
          </cell>
        </row>
        <row r="406">
          <cell r="AT406">
            <v>129.88</v>
          </cell>
        </row>
        <row r="407">
          <cell r="AT407">
            <v>139.88</v>
          </cell>
        </row>
        <row r="408">
          <cell r="AT408">
            <v>119.88</v>
          </cell>
        </row>
        <row r="409">
          <cell r="AT409">
            <v>149.88</v>
          </cell>
        </row>
        <row r="410">
          <cell r="AT410">
            <v>149.88</v>
          </cell>
        </row>
        <row r="411">
          <cell r="AT411">
            <v>129.88</v>
          </cell>
        </row>
        <row r="412">
          <cell r="AT412">
            <v>139.88</v>
          </cell>
        </row>
        <row r="413">
          <cell r="AT413">
            <v>139.88</v>
          </cell>
        </row>
        <row r="414">
          <cell r="AT414">
            <v>119.88</v>
          </cell>
        </row>
        <row r="415">
          <cell r="AT415">
            <v>139.88</v>
          </cell>
        </row>
        <row r="416">
          <cell r="AT416">
            <v>169.88</v>
          </cell>
        </row>
        <row r="417">
          <cell r="AT417">
            <v>189.88</v>
          </cell>
        </row>
        <row r="418">
          <cell r="AT418">
            <v>239.88</v>
          </cell>
        </row>
        <row r="419">
          <cell r="AT419">
            <v>169.88</v>
          </cell>
        </row>
        <row r="420">
          <cell r="AT420">
            <v>129.88</v>
          </cell>
        </row>
        <row r="421">
          <cell r="AT421">
            <v>149.88</v>
          </cell>
        </row>
        <row r="422">
          <cell r="AT422">
            <v>189.88</v>
          </cell>
        </row>
        <row r="423">
          <cell r="AT423">
            <v>139.88</v>
          </cell>
        </row>
        <row r="424">
          <cell r="AT424">
            <v>119.88</v>
          </cell>
        </row>
        <row r="425">
          <cell r="AT425">
            <v>159.88</v>
          </cell>
        </row>
        <row r="426">
          <cell r="AT426">
            <v>139.88</v>
          </cell>
        </row>
        <row r="427">
          <cell r="AT427">
            <v>169.88</v>
          </cell>
        </row>
        <row r="428">
          <cell r="AT428">
            <v>129.88</v>
          </cell>
        </row>
        <row r="429">
          <cell r="AT429">
            <v>129.88</v>
          </cell>
        </row>
        <row r="430">
          <cell r="AT430">
            <v>139.88</v>
          </cell>
        </row>
        <row r="431">
          <cell r="AT431">
            <v>129.88</v>
          </cell>
        </row>
        <row r="432">
          <cell r="AT432">
            <v>124.88</v>
          </cell>
        </row>
        <row r="433">
          <cell r="AT433">
            <v>189.88</v>
          </cell>
        </row>
        <row r="434">
          <cell r="AT434">
            <v>134.88</v>
          </cell>
        </row>
        <row r="435">
          <cell r="AT435">
            <v>134.88</v>
          </cell>
        </row>
        <row r="436">
          <cell r="AT436">
            <v>129.88</v>
          </cell>
        </row>
        <row r="437">
          <cell r="AT437">
            <v>139.88</v>
          </cell>
        </row>
        <row r="438">
          <cell r="AT438">
            <v>189.88</v>
          </cell>
        </row>
        <row r="439">
          <cell r="AT439">
            <v>134.88</v>
          </cell>
        </row>
        <row r="440">
          <cell r="AT440">
            <v>139.88</v>
          </cell>
        </row>
        <row r="441">
          <cell r="AT441">
            <v>144.88</v>
          </cell>
        </row>
        <row r="442">
          <cell r="AT442">
            <v>169.88</v>
          </cell>
        </row>
        <row r="443">
          <cell r="AT443">
            <v>189.88</v>
          </cell>
        </row>
        <row r="444">
          <cell r="AT444">
            <v>139.88</v>
          </cell>
        </row>
        <row r="445">
          <cell r="AT445">
            <v>149.88</v>
          </cell>
        </row>
        <row r="446">
          <cell r="AT446">
            <v>199.88</v>
          </cell>
        </row>
        <row r="447">
          <cell r="AT447">
            <v>189.88</v>
          </cell>
        </row>
        <row r="448">
          <cell r="AT448">
            <v>149.88</v>
          </cell>
        </row>
        <row r="449">
          <cell r="AT449">
            <v>169.88</v>
          </cell>
        </row>
        <row r="450">
          <cell r="AT450">
            <v>179.88</v>
          </cell>
        </row>
        <row r="451">
          <cell r="AT451">
            <v>169.88</v>
          </cell>
        </row>
        <row r="452">
          <cell r="AT452">
            <v>149.88</v>
          </cell>
        </row>
        <row r="453">
          <cell r="AT453">
            <v>149.88</v>
          </cell>
        </row>
        <row r="454">
          <cell r="AT454">
            <v>159.88</v>
          </cell>
        </row>
        <row r="455">
          <cell r="AT455">
            <v>159.88</v>
          </cell>
        </row>
        <row r="456">
          <cell r="AT456">
            <v>144.88</v>
          </cell>
        </row>
        <row r="457">
          <cell r="AT457">
            <v>179.88</v>
          </cell>
        </row>
        <row r="458">
          <cell r="AT458">
            <v>159.88</v>
          </cell>
        </row>
        <row r="459">
          <cell r="AT459">
            <v>119.88</v>
          </cell>
        </row>
        <row r="460">
          <cell r="AT460">
            <v>164.88</v>
          </cell>
        </row>
        <row r="461">
          <cell r="AT461">
            <v>169.88</v>
          </cell>
        </row>
        <row r="462">
          <cell r="AT462">
            <v>189.88</v>
          </cell>
        </row>
        <row r="463">
          <cell r="AT463">
            <v>149.88</v>
          </cell>
        </row>
        <row r="464">
          <cell r="AT464">
            <v>209.88</v>
          </cell>
        </row>
        <row r="465">
          <cell r="AT465">
            <v>149.88</v>
          </cell>
        </row>
        <row r="466">
          <cell r="AT466">
            <v>149.88</v>
          </cell>
        </row>
        <row r="467">
          <cell r="AT467">
            <v>199.88</v>
          </cell>
        </row>
        <row r="468">
          <cell r="AT468">
            <v>129.88</v>
          </cell>
        </row>
        <row r="469">
          <cell r="AT469">
            <v>149.88</v>
          </cell>
        </row>
        <row r="470">
          <cell r="AT470">
            <v>134.88</v>
          </cell>
        </row>
        <row r="471">
          <cell r="AT471">
            <v>189.88</v>
          </cell>
        </row>
        <row r="472">
          <cell r="AT472">
            <v>199.88</v>
          </cell>
        </row>
        <row r="473">
          <cell r="AT473">
            <v>179.88</v>
          </cell>
        </row>
        <row r="474">
          <cell r="AT474">
            <v>149.88</v>
          </cell>
        </row>
        <row r="475">
          <cell r="AT475">
            <v>129.88</v>
          </cell>
        </row>
        <row r="476">
          <cell r="AT476">
            <v>124.88</v>
          </cell>
        </row>
        <row r="477">
          <cell r="AT477">
            <v>159.88</v>
          </cell>
        </row>
        <row r="478">
          <cell r="AT478">
            <v>124.88</v>
          </cell>
        </row>
        <row r="479">
          <cell r="AT479">
            <v>149.88</v>
          </cell>
        </row>
        <row r="480">
          <cell r="AT480">
            <v>139.88</v>
          </cell>
        </row>
        <row r="481">
          <cell r="AT481">
            <v>149.88</v>
          </cell>
        </row>
        <row r="482">
          <cell r="AT482">
            <v>149.88</v>
          </cell>
        </row>
        <row r="483">
          <cell r="AT483">
            <v>159.88</v>
          </cell>
        </row>
        <row r="484">
          <cell r="AT484">
            <v>129.88</v>
          </cell>
        </row>
        <row r="485">
          <cell r="AT485">
            <v>149.88</v>
          </cell>
        </row>
        <row r="486">
          <cell r="AT486">
            <v>149.88</v>
          </cell>
        </row>
        <row r="487">
          <cell r="AT487">
            <v>129.88</v>
          </cell>
        </row>
        <row r="488">
          <cell r="AT488">
            <v>159.88</v>
          </cell>
        </row>
        <row r="489">
          <cell r="AT489">
            <v>129.88</v>
          </cell>
        </row>
        <row r="490">
          <cell r="AT490">
            <v>119.88</v>
          </cell>
        </row>
        <row r="491">
          <cell r="AT491">
            <v>149.88</v>
          </cell>
        </row>
        <row r="492">
          <cell r="AT492">
            <v>149.88</v>
          </cell>
        </row>
        <row r="493">
          <cell r="AT493">
            <v>134.88</v>
          </cell>
        </row>
        <row r="494">
          <cell r="AT494">
            <v>129.88</v>
          </cell>
        </row>
        <row r="495">
          <cell r="AT495">
            <v>164.88</v>
          </cell>
        </row>
        <row r="496">
          <cell r="AT496">
            <v>129.88</v>
          </cell>
        </row>
        <row r="497">
          <cell r="AT497">
            <v>129.88</v>
          </cell>
        </row>
        <row r="498">
          <cell r="AT498">
            <v>149.88</v>
          </cell>
        </row>
        <row r="499">
          <cell r="AT499">
            <v>179.88</v>
          </cell>
        </row>
        <row r="500">
          <cell r="AT500">
            <v>169.88</v>
          </cell>
        </row>
        <row r="501">
          <cell r="AT501">
            <v>159.88</v>
          </cell>
        </row>
        <row r="502">
          <cell r="AT502">
            <v>139.88</v>
          </cell>
        </row>
        <row r="503">
          <cell r="AT503">
            <v>169.88</v>
          </cell>
        </row>
        <row r="504">
          <cell r="AT504">
            <v>149.88</v>
          </cell>
        </row>
        <row r="505">
          <cell r="AT505">
            <v>159.88</v>
          </cell>
        </row>
        <row r="506">
          <cell r="AT506">
            <v>134.88</v>
          </cell>
        </row>
        <row r="507">
          <cell r="AT507">
            <v>119.88</v>
          </cell>
        </row>
        <row r="508">
          <cell r="AT508">
            <v>129.88</v>
          </cell>
        </row>
        <row r="509">
          <cell r="AT509">
            <v>149.88</v>
          </cell>
        </row>
        <row r="510">
          <cell r="AT510">
            <v>189.88</v>
          </cell>
        </row>
        <row r="511">
          <cell r="AT511">
            <v>129.88</v>
          </cell>
        </row>
        <row r="512">
          <cell r="AT512">
            <v>134.88</v>
          </cell>
        </row>
        <row r="513">
          <cell r="AT513">
            <v>134.88</v>
          </cell>
        </row>
        <row r="514">
          <cell r="AT514">
            <v>159.88</v>
          </cell>
        </row>
        <row r="515">
          <cell r="AT515">
            <v>129.88</v>
          </cell>
        </row>
        <row r="516">
          <cell r="AT516">
            <v>164.88</v>
          </cell>
        </row>
        <row r="517">
          <cell r="AT517">
            <v>169.88</v>
          </cell>
        </row>
        <row r="518">
          <cell r="AT518">
            <v>134.88</v>
          </cell>
        </row>
        <row r="519">
          <cell r="AT519">
            <v>139.88</v>
          </cell>
        </row>
        <row r="520">
          <cell r="AT520">
            <v>169.88</v>
          </cell>
        </row>
        <row r="521">
          <cell r="AT521">
            <v>139.88</v>
          </cell>
        </row>
        <row r="522">
          <cell r="AT522">
            <v>159.88</v>
          </cell>
        </row>
        <row r="523">
          <cell r="AT523">
            <v>209.88</v>
          </cell>
        </row>
        <row r="524">
          <cell r="AT524">
            <v>119.88</v>
          </cell>
        </row>
        <row r="525">
          <cell r="AT525">
            <v>199.88</v>
          </cell>
        </row>
        <row r="526">
          <cell r="AT526">
            <v>159.88</v>
          </cell>
        </row>
        <row r="527">
          <cell r="AT527">
            <v>169.88</v>
          </cell>
        </row>
        <row r="528">
          <cell r="AT528">
            <v>199.88</v>
          </cell>
        </row>
        <row r="529">
          <cell r="AT529">
            <v>129.88</v>
          </cell>
        </row>
        <row r="530">
          <cell r="AT530">
            <v>179.88</v>
          </cell>
        </row>
        <row r="531">
          <cell r="AT531">
            <v>129.88</v>
          </cell>
        </row>
        <row r="532">
          <cell r="AT532">
            <v>159.88</v>
          </cell>
        </row>
        <row r="533">
          <cell r="AT533">
            <v>134.88</v>
          </cell>
        </row>
        <row r="534">
          <cell r="AT534">
            <v>149.88</v>
          </cell>
        </row>
        <row r="535">
          <cell r="AT535">
            <v>124.88</v>
          </cell>
        </row>
        <row r="536">
          <cell r="AT536">
            <v>159.88</v>
          </cell>
        </row>
        <row r="537">
          <cell r="AT537">
            <v>119.88</v>
          </cell>
        </row>
        <row r="538">
          <cell r="AT538">
            <v>119.88</v>
          </cell>
        </row>
        <row r="539">
          <cell r="AT539">
            <v>149.88</v>
          </cell>
        </row>
        <row r="540">
          <cell r="AT540">
            <v>159.88</v>
          </cell>
        </row>
        <row r="541">
          <cell r="AT541">
            <v>129.88</v>
          </cell>
        </row>
        <row r="542">
          <cell r="AT542">
            <v>179.88</v>
          </cell>
        </row>
        <row r="543">
          <cell r="AT543">
            <v>199.88</v>
          </cell>
        </row>
        <row r="544">
          <cell r="AT544">
            <v>124.88</v>
          </cell>
        </row>
        <row r="545">
          <cell r="AT545">
            <v>189.88</v>
          </cell>
        </row>
        <row r="546">
          <cell r="AT546">
            <v>139.88</v>
          </cell>
        </row>
        <row r="547">
          <cell r="AT547">
            <v>149.88</v>
          </cell>
        </row>
        <row r="548">
          <cell r="AT548">
            <v>149.88</v>
          </cell>
        </row>
        <row r="549">
          <cell r="AT549">
            <v>149.88</v>
          </cell>
        </row>
        <row r="550">
          <cell r="AT550">
            <v>149.88</v>
          </cell>
        </row>
        <row r="551">
          <cell r="AT551">
            <v>134.88</v>
          </cell>
        </row>
        <row r="552">
          <cell r="AT552">
            <v>159.88</v>
          </cell>
        </row>
        <row r="553">
          <cell r="AT553">
            <v>164.88</v>
          </cell>
        </row>
        <row r="554">
          <cell r="AT554">
            <v>159.88</v>
          </cell>
        </row>
        <row r="555">
          <cell r="AT555">
            <v>134.88</v>
          </cell>
        </row>
        <row r="556">
          <cell r="AT556">
            <v>119.88</v>
          </cell>
        </row>
        <row r="557">
          <cell r="AT557">
            <v>149.88</v>
          </cell>
        </row>
        <row r="558">
          <cell r="AT558">
            <v>169.88</v>
          </cell>
        </row>
        <row r="559">
          <cell r="AT559">
            <v>159.88</v>
          </cell>
        </row>
        <row r="560">
          <cell r="AT560">
            <v>144.88</v>
          </cell>
        </row>
        <row r="561">
          <cell r="AT561">
            <v>159.88</v>
          </cell>
        </row>
        <row r="562">
          <cell r="AT562">
            <v>149.88</v>
          </cell>
        </row>
        <row r="563">
          <cell r="AT563">
            <v>159.88</v>
          </cell>
        </row>
        <row r="564">
          <cell r="AT564">
            <v>139.88</v>
          </cell>
        </row>
        <row r="565">
          <cell r="AT565">
            <v>124.88</v>
          </cell>
        </row>
        <row r="566">
          <cell r="AT566">
            <v>159.88</v>
          </cell>
        </row>
        <row r="567">
          <cell r="AT567">
            <v>134.88</v>
          </cell>
        </row>
        <row r="568">
          <cell r="AT568">
            <v>149.88</v>
          </cell>
        </row>
        <row r="569">
          <cell r="AT569">
            <v>134.88</v>
          </cell>
        </row>
        <row r="570">
          <cell r="AT570">
            <v>179.88</v>
          </cell>
        </row>
        <row r="571">
          <cell r="AT571">
            <v>169.88</v>
          </cell>
        </row>
        <row r="572">
          <cell r="AT572">
            <v>209.88</v>
          </cell>
        </row>
        <row r="573">
          <cell r="AT573">
            <v>124.88</v>
          </cell>
        </row>
        <row r="574">
          <cell r="AT574">
            <v>169.88</v>
          </cell>
        </row>
        <row r="575">
          <cell r="AT575">
            <v>159.88</v>
          </cell>
        </row>
        <row r="576">
          <cell r="AT576">
            <v>149.88</v>
          </cell>
        </row>
        <row r="577">
          <cell r="AT577">
            <v>149.88</v>
          </cell>
        </row>
        <row r="578">
          <cell r="AT578">
            <v>149.88</v>
          </cell>
        </row>
        <row r="579">
          <cell r="AT579">
            <v>169.88</v>
          </cell>
        </row>
        <row r="580">
          <cell r="AT580">
            <v>139.88</v>
          </cell>
        </row>
        <row r="581">
          <cell r="AT581">
            <v>134.88</v>
          </cell>
        </row>
        <row r="582">
          <cell r="AT582">
            <v>124.88</v>
          </cell>
        </row>
        <row r="583">
          <cell r="AT583">
            <v>149.88</v>
          </cell>
        </row>
        <row r="584">
          <cell r="AT584">
            <v>119.88</v>
          </cell>
        </row>
        <row r="585">
          <cell r="AT585">
            <v>119.88</v>
          </cell>
        </row>
        <row r="586">
          <cell r="AT586">
            <v>144.88</v>
          </cell>
        </row>
        <row r="587">
          <cell r="AT587">
            <v>119.88</v>
          </cell>
        </row>
        <row r="588">
          <cell r="AT588">
            <v>169.88</v>
          </cell>
        </row>
        <row r="589">
          <cell r="AT589">
            <v>149.88</v>
          </cell>
        </row>
        <row r="590">
          <cell r="AT590">
            <v>129.88</v>
          </cell>
        </row>
        <row r="591">
          <cell r="AT591">
            <v>154.88</v>
          </cell>
        </row>
        <row r="592">
          <cell r="AT592">
            <v>119.88</v>
          </cell>
        </row>
        <row r="593">
          <cell r="AT593">
            <v>169.88</v>
          </cell>
        </row>
        <row r="594">
          <cell r="AT594">
            <v>139.88</v>
          </cell>
        </row>
        <row r="595">
          <cell r="AT595">
            <v>179.88</v>
          </cell>
        </row>
        <row r="596">
          <cell r="AT596">
            <v>124.88</v>
          </cell>
        </row>
        <row r="597">
          <cell r="AT597">
            <v>229.88</v>
          </cell>
        </row>
        <row r="598">
          <cell r="AT598">
            <v>134.88</v>
          </cell>
        </row>
        <row r="599">
          <cell r="AT599">
            <v>229.88</v>
          </cell>
        </row>
        <row r="600">
          <cell r="AT600">
            <v>179.88</v>
          </cell>
        </row>
        <row r="601">
          <cell r="AT601">
            <v>124.88</v>
          </cell>
        </row>
        <row r="602">
          <cell r="AT602">
            <v>179.88</v>
          </cell>
        </row>
        <row r="603">
          <cell r="AT603">
            <v>199.88</v>
          </cell>
        </row>
        <row r="604">
          <cell r="AT604">
            <v>159.88</v>
          </cell>
        </row>
        <row r="605">
          <cell r="AT605">
            <v>149.88</v>
          </cell>
        </row>
        <row r="606">
          <cell r="AT606">
            <v>129.88</v>
          </cell>
        </row>
        <row r="607">
          <cell r="AT607">
            <v>179.88</v>
          </cell>
        </row>
        <row r="608">
          <cell r="AT608">
            <v>149.88</v>
          </cell>
        </row>
        <row r="609">
          <cell r="AT609">
            <v>169.88</v>
          </cell>
        </row>
        <row r="610">
          <cell r="AT610">
            <v>149.88</v>
          </cell>
        </row>
        <row r="611">
          <cell r="AT611">
            <v>169.88</v>
          </cell>
        </row>
        <row r="612">
          <cell r="AT612">
            <v>139.88</v>
          </cell>
        </row>
        <row r="613">
          <cell r="AT613">
            <v>179.88</v>
          </cell>
        </row>
        <row r="614">
          <cell r="AT614">
            <v>159.88</v>
          </cell>
        </row>
        <row r="615">
          <cell r="AT615">
            <v>159.88</v>
          </cell>
        </row>
        <row r="616">
          <cell r="AT616">
            <v>179.88</v>
          </cell>
        </row>
        <row r="617">
          <cell r="AT617">
            <v>159.88</v>
          </cell>
        </row>
        <row r="618">
          <cell r="AT618">
            <v>179.88</v>
          </cell>
        </row>
        <row r="619">
          <cell r="AT619">
            <v>139.88</v>
          </cell>
        </row>
        <row r="620">
          <cell r="AT620">
            <v>134.88</v>
          </cell>
        </row>
        <row r="621">
          <cell r="AT621">
            <v>209.88</v>
          </cell>
        </row>
        <row r="622">
          <cell r="AT622">
            <v>139.88</v>
          </cell>
        </row>
        <row r="623">
          <cell r="AT623">
            <v>164.88</v>
          </cell>
        </row>
        <row r="624">
          <cell r="AT624">
            <v>169.88</v>
          </cell>
        </row>
        <row r="625">
          <cell r="AT625">
            <v>149.88</v>
          </cell>
        </row>
        <row r="626">
          <cell r="AT626">
            <v>134.88</v>
          </cell>
        </row>
        <row r="627">
          <cell r="AT627">
            <v>189.88</v>
          </cell>
        </row>
        <row r="628">
          <cell r="AT628">
            <v>149.88</v>
          </cell>
        </row>
        <row r="629">
          <cell r="AT629">
            <v>149.88</v>
          </cell>
        </row>
        <row r="630">
          <cell r="AT630">
            <v>159.88</v>
          </cell>
        </row>
        <row r="631">
          <cell r="AT631">
            <v>129.88</v>
          </cell>
        </row>
        <row r="632">
          <cell r="AT632">
            <v>124.88</v>
          </cell>
        </row>
        <row r="633">
          <cell r="AT633">
            <v>194.88</v>
          </cell>
        </row>
        <row r="634">
          <cell r="AT634">
            <v>189.88</v>
          </cell>
        </row>
        <row r="635">
          <cell r="AT635">
            <v>159.88</v>
          </cell>
        </row>
        <row r="636">
          <cell r="AT636">
            <v>169.88</v>
          </cell>
        </row>
        <row r="637">
          <cell r="AT637">
            <v>159.88</v>
          </cell>
        </row>
        <row r="638">
          <cell r="AT638">
            <v>159.88</v>
          </cell>
        </row>
        <row r="639">
          <cell r="AT639">
            <v>179.88</v>
          </cell>
        </row>
        <row r="640">
          <cell r="AT640">
            <v>169.88</v>
          </cell>
        </row>
        <row r="641">
          <cell r="AT641">
            <v>149.88</v>
          </cell>
        </row>
        <row r="642">
          <cell r="AT642">
            <v>129.88</v>
          </cell>
        </row>
        <row r="643">
          <cell r="AT643">
            <v>189.88</v>
          </cell>
        </row>
        <row r="644">
          <cell r="AT644">
            <v>149.88</v>
          </cell>
        </row>
        <row r="645">
          <cell r="AT645">
            <v>159.88</v>
          </cell>
        </row>
        <row r="646">
          <cell r="AT646">
            <v>179.88</v>
          </cell>
        </row>
        <row r="647">
          <cell r="AT647">
            <v>119.88</v>
          </cell>
        </row>
        <row r="648">
          <cell r="AT648">
            <v>149.88</v>
          </cell>
        </row>
        <row r="649">
          <cell r="AT649">
            <v>164.88</v>
          </cell>
        </row>
        <row r="650">
          <cell r="AT650">
            <v>179.88</v>
          </cell>
        </row>
        <row r="651">
          <cell r="AT651">
            <v>139.88</v>
          </cell>
        </row>
        <row r="652">
          <cell r="AT652">
            <v>144.88</v>
          </cell>
        </row>
        <row r="653">
          <cell r="AT653">
            <v>169.88</v>
          </cell>
        </row>
        <row r="654">
          <cell r="AT654">
            <v>149.88</v>
          </cell>
        </row>
        <row r="655">
          <cell r="AT655">
            <v>139.88</v>
          </cell>
        </row>
        <row r="656">
          <cell r="AT656">
            <v>159.88</v>
          </cell>
        </row>
        <row r="657">
          <cell r="AT657">
            <v>159.88</v>
          </cell>
        </row>
        <row r="658">
          <cell r="AT658">
            <v>159.88</v>
          </cell>
        </row>
        <row r="659">
          <cell r="AT659">
            <v>139.88</v>
          </cell>
        </row>
        <row r="660">
          <cell r="AT660">
            <v>159.88</v>
          </cell>
        </row>
        <row r="661">
          <cell r="AT661">
            <v>159.88</v>
          </cell>
        </row>
        <row r="662">
          <cell r="AT662">
            <v>169.88</v>
          </cell>
        </row>
        <row r="663">
          <cell r="AT663">
            <v>179.88</v>
          </cell>
        </row>
        <row r="664">
          <cell r="AT664">
            <v>149.88</v>
          </cell>
        </row>
        <row r="665">
          <cell r="AT665">
            <v>129.88</v>
          </cell>
        </row>
        <row r="666">
          <cell r="AT666">
            <v>139.88</v>
          </cell>
        </row>
        <row r="667">
          <cell r="AT667">
            <v>179.88</v>
          </cell>
        </row>
        <row r="668">
          <cell r="AT668">
            <v>169.88</v>
          </cell>
        </row>
        <row r="669">
          <cell r="AT669">
            <v>144.88</v>
          </cell>
        </row>
        <row r="670">
          <cell r="AT670">
            <v>179.88</v>
          </cell>
        </row>
        <row r="671">
          <cell r="AT671">
            <v>149.88</v>
          </cell>
        </row>
        <row r="672">
          <cell r="AT672">
            <v>209.88</v>
          </cell>
        </row>
        <row r="673">
          <cell r="AT673">
            <v>159.88</v>
          </cell>
        </row>
        <row r="674">
          <cell r="AT674">
            <v>159.88</v>
          </cell>
        </row>
        <row r="675">
          <cell r="AT675">
            <v>154.88</v>
          </cell>
        </row>
        <row r="676">
          <cell r="AT676">
            <v>169.88</v>
          </cell>
        </row>
        <row r="677">
          <cell r="AT677">
            <v>129.88</v>
          </cell>
        </row>
        <row r="678">
          <cell r="AT678">
            <v>149.88</v>
          </cell>
        </row>
        <row r="679">
          <cell r="AT679">
            <v>149.88</v>
          </cell>
        </row>
        <row r="680">
          <cell r="AT680">
            <v>164.88</v>
          </cell>
        </row>
        <row r="681">
          <cell r="AT681">
            <v>169.88</v>
          </cell>
        </row>
        <row r="682">
          <cell r="AT682">
            <v>159.88</v>
          </cell>
        </row>
        <row r="683">
          <cell r="AT683">
            <v>139.88</v>
          </cell>
        </row>
        <row r="684">
          <cell r="AT684">
            <v>179.88</v>
          </cell>
        </row>
        <row r="685">
          <cell r="AT685">
            <v>149.88</v>
          </cell>
        </row>
        <row r="686">
          <cell r="AT686">
            <v>139.88</v>
          </cell>
        </row>
        <row r="687">
          <cell r="AT687">
            <v>134.88</v>
          </cell>
        </row>
        <row r="688">
          <cell r="AT688">
            <v>134.88</v>
          </cell>
        </row>
        <row r="689">
          <cell r="AT689">
            <v>169.88</v>
          </cell>
        </row>
        <row r="690">
          <cell r="AT690">
            <v>169.88</v>
          </cell>
        </row>
        <row r="691">
          <cell r="AT691">
            <v>129.88</v>
          </cell>
        </row>
        <row r="692">
          <cell r="AT692">
            <v>149.88</v>
          </cell>
        </row>
        <row r="693">
          <cell r="AT693">
            <v>179.88</v>
          </cell>
        </row>
        <row r="694">
          <cell r="AT694">
            <v>134.88</v>
          </cell>
        </row>
        <row r="695">
          <cell r="AT695">
            <v>159.88</v>
          </cell>
        </row>
        <row r="696">
          <cell r="AT696">
            <v>159.88</v>
          </cell>
        </row>
        <row r="697">
          <cell r="AT697">
            <v>129.88</v>
          </cell>
        </row>
        <row r="698">
          <cell r="AT698">
            <v>159.88</v>
          </cell>
        </row>
        <row r="699">
          <cell r="AT699">
            <v>129.88</v>
          </cell>
        </row>
        <row r="700">
          <cell r="AT700">
            <v>159.88</v>
          </cell>
        </row>
        <row r="701">
          <cell r="AT701">
            <v>169.88</v>
          </cell>
        </row>
        <row r="702">
          <cell r="AT702">
            <v>129.88</v>
          </cell>
        </row>
        <row r="703">
          <cell r="AT703">
            <v>139.88</v>
          </cell>
        </row>
        <row r="704">
          <cell r="AT704">
            <v>149.88</v>
          </cell>
        </row>
        <row r="705">
          <cell r="AT705">
            <v>119.88</v>
          </cell>
        </row>
        <row r="706">
          <cell r="AT706">
            <v>149.88</v>
          </cell>
        </row>
        <row r="707">
          <cell r="AT707">
            <v>129.88</v>
          </cell>
        </row>
        <row r="708">
          <cell r="AT708">
            <v>159.88</v>
          </cell>
        </row>
        <row r="709">
          <cell r="AT709">
            <v>139.88</v>
          </cell>
        </row>
        <row r="710">
          <cell r="AT710">
            <v>149.88</v>
          </cell>
        </row>
        <row r="711">
          <cell r="AT711">
            <v>179.88</v>
          </cell>
        </row>
        <row r="712">
          <cell r="AT712">
            <v>164.88</v>
          </cell>
        </row>
        <row r="713">
          <cell r="AT713">
            <v>139.88</v>
          </cell>
        </row>
        <row r="714">
          <cell r="AT714">
            <v>199.88</v>
          </cell>
        </row>
        <row r="715">
          <cell r="AT715">
            <v>139.88</v>
          </cell>
        </row>
        <row r="716">
          <cell r="AT716">
            <v>189.88</v>
          </cell>
        </row>
        <row r="717">
          <cell r="AT717">
            <v>149.88</v>
          </cell>
        </row>
        <row r="718">
          <cell r="AT718">
            <v>139.88</v>
          </cell>
        </row>
        <row r="719">
          <cell r="AT719">
            <v>209.88</v>
          </cell>
        </row>
        <row r="720">
          <cell r="AT720">
            <v>169.88</v>
          </cell>
        </row>
        <row r="721">
          <cell r="AT721">
            <v>149.88</v>
          </cell>
        </row>
        <row r="722">
          <cell r="AT722">
            <v>159.88</v>
          </cell>
        </row>
        <row r="723">
          <cell r="AT723">
            <v>189.88</v>
          </cell>
        </row>
        <row r="724">
          <cell r="AT724">
            <v>169.88</v>
          </cell>
        </row>
        <row r="725">
          <cell r="AT725">
            <v>139.88</v>
          </cell>
        </row>
        <row r="726">
          <cell r="AT726">
            <v>159.88</v>
          </cell>
        </row>
        <row r="727">
          <cell r="AT727">
            <v>149.88</v>
          </cell>
        </row>
        <row r="728">
          <cell r="AT728">
            <v>139.88</v>
          </cell>
        </row>
        <row r="729">
          <cell r="AT729">
            <v>159.88</v>
          </cell>
        </row>
        <row r="730">
          <cell r="AT730">
            <v>159.88</v>
          </cell>
        </row>
        <row r="731">
          <cell r="AT731">
            <v>129.88</v>
          </cell>
        </row>
        <row r="732">
          <cell r="AT732">
            <v>134.88</v>
          </cell>
        </row>
        <row r="733">
          <cell r="AT733">
            <v>129.88</v>
          </cell>
        </row>
        <row r="734">
          <cell r="AT734">
            <v>139.88</v>
          </cell>
        </row>
        <row r="735">
          <cell r="AT735">
            <v>149.88</v>
          </cell>
        </row>
        <row r="736">
          <cell r="AT736">
            <v>169.88</v>
          </cell>
        </row>
        <row r="737">
          <cell r="AT737">
            <v>164.88</v>
          </cell>
        </row>
        <row r="738">
          <cell r="AT738">
            <v>159.88</v>
          </cell>
        </row>
        <row r="739">
          <cell r="AT739">
            <v>199.88</v>
          </cell>
        </row>
        <row r="740">
          <cell r="AT740">
            <v>129.88</v>
          </cell>
        </row>
        <row r="741">
          <cell r="AT741">
            <v>134.88</v>
          </cell>
        </row>
        <row r="742">
          <cell r="AT742">
            <v>144.88</v>
          </cell>
        </row>
        <row r="743">
          <cell r="AT743">
            <v>189.88</v>
          </cell>
        </row>
        <row r="744">
          <cell r="AT744">
            <v>149.88</v>
          </cell>
        </row>
        <row r="745">
          <cell r="AT745">
            <v>159.88</v>
          </cell>
        </row>
        <row r="746">
          <cell r="AT746">
            <v>179.88</v>
          </cell>
        </row>
        <row r="747">
          <cell r="AT747">
            <v>139.88</v>
          </cell>
        </row>
        <row r="748">
          <cell r="AT748">
            <v>149.88</v>
          </cell>
        </row>
        <row r="749">
          <cell r="AT749">
            <v>169.88</v>
          </cell>
        </row>
        <row r="750">
          <cell r="AT750">
            <v>159.88</v>
          </cell>
        </row>
        <row r="751">
          <cell r="AT751">
            <v>139.88</v>
          </cell>
        </row>
        <row r="752">
          <cell r="AT752">
            <v>159.88</v>
          </cell>
        </row>
        <row r="753">
          <cell r="AT753">
            <v>129.88</v>
          </cell>
        </row>
        <row r="754">
          <cell r="AT754">
            <v>159.88</v>
          </cell>
        </row>
        <row r="755">
          <cell r="AT755">
            <v>199.88</v>
          </cell>
        </row>
        <row r="756">
          <cell r="AT756">
            <v>139.88</v>
          </cell>
        </row>
        <row r="757">
          <cell r="AT757">
            <v>119.88</v>
          </cell>
        </row>
        <row r="758">
          <cell r="AT758">
            <v>129.88</v>
          </cell>
        </row>
        <row r="759">
          <cell r="AT759">
            <v>129.88</v>
          </cell>
        </row>
        <row r="760">
          <cell r="AT760">
            <v>169.88</v>
          </cell>
        </row>
        <row r="761">
          <cell r="AT761">
            <v>149.88</v>
          </cell>
        </row>
        <row r="762">
          <cell r="AT762">
            <v>159.88</v>
          </cell>
        </row>
        <row r="763">
          <cell r="AT763">
            <v>134.88</v>
          </cell>
        </row>
        <row r="764">
          <cell r="AT764">
            <v>129.88</v>
          </cell>
        </row>
        <row r="765">
          <cell r="AT765">
            <v>134.88</v>
          </cell>
        </row>
        <row r="766">
          <cell r="AT766">
            <v>179.88</v>
          </cell>
        </row>
        <row r="767">
          <cell r="AT767">
            <v>179.88</v>
          </cell>
        </row>
        <row r="768">
          <cell r="AT768">
            <v>159.88</v>
          </cell>
        </row>
        <row r="769">
          <cell r="AT769">
            <v>169.88</v>
          </cell>
        </row>
        <row r="770">
          <cell r="AT770">
            <v>159.88</v>
          </cell>
        </row>
        <row r="771">
          <cell r="AT771">
            <v>139.88</v>
          </cell>
        </row>
        <row r="772">
          <cell r="AT772">
            <v>209.88</v>
          </cell>
        </row>
        <row r="773">
          <cell r="AT773">
            <v>159.88</v>
          </cell>
        </row>
        <row r="774">
          <cell r="AT774">
            <v>124.88</v>
          </cell>
        </row>
        <row r="775">
          <cell r="AT775">
            <v>159.88</v>
          </cell>
        </row>
        <row r="776">
          <cell r="AT776">
            <v>139.88</v>
          </cell>
        </row>
        <row r="777">
          <cell r="AT777">
            <v>139.88</v>
          </cell>
        </row>
        <row r="778">
          <cell r="AT778">
            <v>139.88</v>
          </cell>
        </row>
        <row r="779">
          <cell r="AT779">
            <v>159.88</v>
          </cell>
        </row>
        <row r="780">
          <cell r="AT780">
            <v>189.88</v>
          </cell>
        </row>
        <row r="781">
          <cell r="AT781">
            <v>149.88</v>
          </cell>
        </row>
        <row r="782">
          <cell r="AT782">
            <v>144.88</v>
          </cell>
        </row>
        <row r="783">
          <cell r="AT783">
            <v>139.88</v>
          </cell>
        </row>
        <row r="784">
          <cell r="AT784">
            <v>134.88</v>
          </cell>
        </row>
        <row r="785">
          <cell r="AT785">
            <v>189.88</v>
          </cell>
        </row>
        <row r="786">
          <cell r="AT786">
            <v>129.88</v>
          </cell>
        </row>
        <row r="787">
          <cell r="AT787">
            <v>179.88</v>
          </cell>
        </row>
        <row r="788">
          <cell r="AT788">
            <v>179.88</v>
          </cell>
        </row>
        <row r="789">
          <cell r="AT789">
            <v>169.88</v>
          </cell>
        </row>
        <row r="790">
          <cell r="AT790">
            <v>224.88</v>
          </cell>
        </row>
        <row r="791">
          <cell r="AT791">
            <v>139.88</v>
          </cell>
        </row>
        <row r="792">
          <cell r="AT792">
            <v>149.88</v>
          </cell>
        </row>
        <row r="793">
          <cell r="AT793">
            <v>149.88</v>
          </cell>
        </row>
        <row r="794">
          <cell r="AT794">
            <v>144.88</v>
          </cell>
        </row>
        <row r="795">
          <cell r="AT795">
            <v>149.88</v>
          </cell>
        </row>
        <row r="796">
          <cell r="AT796">
            <v>149.88</v>
          </cell>
        </row>
        <row r="797">
          <cell r="AT797">
            <v>149.88</v>
          </cell>
        </row>
        <row r="798">
          <cell r="AT798">
            <v>149.88</v>
          </cell>
        </row>
        <row r="799">
          <cell r="AT799">
            <v>149.88</v>
          </cell>
        </row>
        <row r="800">
          <cell r="AT800">
            <v>159.88</v>
          </cell>
        </row>
        <row r="801">
          <cell r="AT801">
            <v>149.88</v>
          </cell>
        </row>
        <row r="802">
          <cell r="AT802">
            <v>139.88</v>
          </cell>
        </row>
        <row r="803">
          <cell r="AT803">
            <v>139.88</v>
          </cell>
        </row>
        <row r="804">
          <cell r="AT804">
            <v>159.88</v>
          </cell>
        </row>
        <row r="805">
          <cell r="AT805">
            <v>159.88</v>
          </cell>
        </row>
        <row r="806">
          <cell r="AT806">
            <v>139.88</v>
          </cell>
        </row>
        <row r="807">
          <cell r="AT807">
            <v>149.88</v>
          </cell>
        </row>
        <row r="808">
          <cell r="AT808">
            <v>149.88</v>
          </cell>
        </row>
        <row r="809">
          <cell r="AT809">
            <v>144.88</v>
          </cell>
        </row>
        <row r="810">
          <cell r="AT810">
            <v>169.88</v>
          </cell>
        </row>
        <row r="811">
          <cell r="AT811">
            <v>189.88</v>
          </cell>
        </row>
        <row r="812">
          <cell r="AT812">
            <v>139.88</v>
          </cell>
        </row>
        <row r="813">
          <cell r="AT813">
            <v>124.88</v>
          </cell>
        </row>
        <row r="814">
          <cell r="AT814">
            <v>169.88</v>
          </cell>
        </row>
        <row r="815">
          <cell r="AT815">
            <v>124.88</v>
          </cell>
        </row>
        <row r="816">
          <cell r="AT816">
            <v>119.88</v>
          </cell>
        </row>
        <row r="817">
          <cell r="AT817">
            <v>139.88</v>
          </cell>
        </row>
        <row r="818">
          <cell r="AT818">
            <v>134.88</v>
          </cell>
        </row>
        <row r="819">
          <cell r="AT819">
            <v>139.88</v>
          </cell>
        </row>
        <row r="820">
          <cell r="AT820">
            <v>199.88</v>
          </cell>
        </row>
        <row r="821">
          <cell r="AT821">
            <v>189.88</v>
          </cell>
        </row>
        <row r="822">
          <cell r="AT822">
            <v>189.88</v>
          </cell>
        </row>
        <row r="823">
          <cell r="AT823">
            <v>149.88</v>
          </cell>
        </row>
        <row r="824">
          <cell r="AT824">
            <v>129.88</v>
          </cell>
        </row>
        <row r="825">
          <cell r="AT825">
            <v>124.88</v>
          </cell>
        </row>
        <row r="826">
          <cell r="AT826">
            <v>169.88</v>
          </cell>
        </row>
        <row r="827">
          <cell r="AT827">
            <v>149.88</v>
          </cell>
        </row>
        <row r="828">
          <cell r="AT828">
            <v>239.88</v>
          </cell>
        </row>
        <row r="829">
          <cell r="AT829">
            <v>149.88</v>
          </cell>
        </row>
        <row r="830">
          <cell r="AT830">
            <v>149.88</v>
          </cell>
        </row>
        <row r="831">
          <cell r="AT831">
            <v>139.88</v>
          </cell>
        </row>
        <row r="832">
          <cell r="AT832">
            <v>124.88</v>
          </cell>
        </row>
        <row r="833">
          <cell r="AT833">
            <v>224.88</v>
          </cell>
        </row>
        <row r="834">
          <cell r="AT834">
            <v>129.88</v>
          </cell>
        </row>
        <row r="835">
          <cell r="AT835">
            <v>159.88</v>
          </cell>
        </row>
        <row r="836">
          <cell r="AT836">
            <v>119.88</v>
          </cell>
        </row>
        <row r="837">
          <cell r="AT837">
            <v>139.88</v>
          </cell>
        </row>
        <row r="838">
          <cell r="AT838">
            <v>159.88</v>
          </cell>
        </row>
        <row r="839">
          <cell r="AT839">
            <v>169.88</v>
          </cell>
        </row>
        <row r="840">
          <cell r="AT840">
            <v>139.88</v>
          </cell>
        </row>
        <row r="841">
          <cell r="AT841">
            <v>169.88</v>
          </cell>
        </row>
        <row r="842">
          <cell r="AT842">
            <v>179.88</v>
          </cell>
        </row>
        <row r="843">
          <cell r="AT843">
            <v>124.88</v>
          </cell>
        </row>
        <row r="844">
          <cell r="AT844">
            <v>139.88</v>
          </cell>
        </row>
        <row r="845">
          <cell r="AT845">
            <v>159.88</v>
          </cell>
        </row>
        <row r="846">
          <cell r="AT846">
            <v>149.88</v>
          </cell>
        </row>
        <row r="847">
          <cell r="AT847">
            <v>129.88</v>
          </cell>
        </row>
        <row r="848">
          <cell r="AT848">
            <v>149.88</v>
          </cell>
        </row>
        <row r="849">
          <cell r="AT849">
            <v>149.88</v>
          </cell>
        </row>
        <row r="850">
          <cell r="AT850">
            <v>159.88</v>
          </cell>
        </row>
        <row r="851">
          <cell r="AT851">
            <v>179.88</v>
          </cell>
        </row>
        <row r="852">
          <cell r="AT852">
            <v>129.88</v>
          </cell>
        </row>
        <row r="853">
          <cell r="AT853">
            <v>139.88</v>
          </cell>
        </row>
        <row r="854">
          <cell r="AT854">
            <v>169.88</v>
          </cell>
        </row>
        <row r="855">
          <cell r="AT855">
            <v>129.88</v>
          </cell>
        </row>
        <row r="856">
          <cell r="AT856">
            <v>179.88</v>
          </cell>
        </row>
        <row r="857">
          <cell r="AT857">
            <v>169.88</v>
          </cell>
        </row>
        <row r="858">
          <cell r="AT858">
            <v>129.88</v>
          </cell>
        </row>
        <row r="859">
          <cell r="AT859">
            <v>159.88</v>
          </cell>
        </row>
        <row r="860">
          <cell r="AT860">
            <v>169.88</v>
          </cell>
        </row>
        <row r="861">
          <cell r="AT861">
            <v>134.88</v>
          </cell>
        </row>
        <row r="862">
          <cell r="AT862">
            <v>149.88</v>
          </cell>
        </row>
        <row r="863">
          <cell r="AT863">
            <v>164.88</v>
          </cell>
        </row>
        <row r="864">
          <cell r="AT864">
            <v>139.88</v>
          </cell>
        </row>
        <row r="865">
          <cell r="AT865">
            <v>139.88</v>
          </cell>
        </row>
        <row r="866">
          <cell r="AT866">
            <v>139.88</v>
          </cell>
        </row>
        <row r="867">
          <cell r="AT867">
            <v>139.88</v>
          </cell>
        </row>
        <row r="868">
          <cell r="AT868">
            <v>139.88</v>
          </cell>
        </row>
        <row r="869">
          <cell r="AT869">
            <v>169.88</v>
          </cell>
        </row>
        <row r="870">
          <cell r="AT870">
            <v>189.88</v>
          </cell>
        </row>
        <row r="871">
          <cell r="AT871">
            <v>134.88</v>
          </cell>
        </row>
        <row r="872">
          <cell r="AT872">
            <v>134.88</v>
          </cell>
        </row>
        <row r="873">
          <cell r="AT873">
            <v>149.88</v>
          </cell>
        </row>
        <row r="874">
          <cell r="AT874">
            <v>169.88</v>
          </cell>
        </row>
        <row r="875">
          <cell r="AT875">
            <v>179.88</v>
          </cell>
        </row>
        <row r="876">
          <cell r="AT876">
            <v>179.88</v>
          </cell>
        </row>
        <row r="877">
          <cell r="AT877">
            <v>189.88</v>
          </cell>
        </row>
        <row r="878">
          <cell r="AT878">
            <v>159.88</v>
          </cell>
        </row>
        <row r="879">
          <cell r="AT879">
            <v>119.88</v>
          </cell>
        </row>
        <row r="880">
          <cell r="AT880">
            <v>119.88</v>
          </cell>
        </row>
        <row r="881">
          <cell r="AT881">
            <v>139.88</v>
          </cell>
        </row>
        <row r="882">
          <cell r="AT882">
            <v>149.88</v>
          </cell>
        </row>
        <row r="883">
          <cell r="AT883">
            <v>119.88</v>
          </cell>
        </row>
        <row r="884">
          <cell r="AT884">
            <v>164.88</v>
          </cell>
        </row>
        <row r="885">
          <cell r="AT885">
            <v>189.88</v>
          </cell>
        </row>
        <row r="886">
          <cell r="AT886">
            <v>179.88</v>
          </cell>
        </row>
        <row r="887">
          <cell r="AT887">
            <v>159.88</v>
          </cell>
        </row>
        <row r="888">
          <cell r="AT888">
            <v>139.88</v>
          </cell>
        </row>
        <row r="889">
          <cell r="AT889">
            <v>149.88</v>
          </cell>
        </row>
        <row r="890">
          <cell r="AT890">
            <v>129.88</v>
          </cell>
        </row>
        <row r="891">
          <cell r="AT891">
            <v>159.88</v>
          </cell>
        </row>
        <row r="892">
          <cell r="AT892">
            <v>119.88</v>
          </cell>
        </row>
        <row r="893">
          <cell r="AT893">
            <v>209.88</v>
          </cell>
        </row>
        <row r="894">
          <cell r="AT894">
            <v>209.88</v>
          </cell>
        </row>
        <row r="895">
          <cell r="AT895">
            <v>139.88</v>
          </cell>
        </row>
        <row r="896">
          <cell r="AT896">
            <v>149.88</v>
          </cell>
        </row>
        <row r="897">
          <cell r="AT897">
            <v>149.88</v>
          </cell>
        </row>
        <row r="898">
          <cell r="AT898">
            <v>139.88</v>
          </cell>
        </row>
        <row r="899">
          <cell r="AT899">
            <v>139.88</v>
          </cell>
        </row>
        <row r="900">
          <cell r="AT900">
            <v>139.88</v>
          </cell>
        </row>
        <row r="901">
          <cell r="AT901">
            <v>139.88</v>
          </cell>
        </row>
        <row r="902">
          <cell r="AT902">
            <v>149.88</v>
          </cell>
        </row>
        <row r="903">
          <cell r="AT903">
            <v>149.88</v>
          </cell>
        </row>
        <row r="904">
          <cell r="AT904">
            <v>134.88</v>
          </cell>
        </row>
        <row r="905">
          <cell r="AT905">
            <v>149.88</v>
          </cell>
        </row>
        <row r="906">
          <cell r="AT906">
            <v>159.88</v>
          </cell>
        </row>
        <row r="907">
          <cell r="AT907">
            <v>139.88</v>
          </cell>
        </row>
        <row r="908">
          <cell r="AT908">
            <v>119.88</v>
          </cell>
        </row>
        <row r="909">
          <cell r="AT909">
            <v>139.88</v>
          </cell>
        </row>
        <row r="910">
          <cell r="AT910">
            <v>119.88</v>
          </cell>
        </row>
        <row r="911">
          <cell r="AT911">
            <v>149.88</v>
          </cell>
        </row>
        <row r="912">
          <cell r="AT912">
            <v>139.88</v>
          </cell>
        </row>
        <row r="913">
          <cell r="AT913">
            <v>149.88</v>
          </cell>
        </row>
        <row r="914">
          <cell r="AT914">
            <v>149.88</v>
          </cell>
        </row>
        <row r="915">
          <cell r="AT915">
            <v>139.88</v>
          </cell>
        </row>
        <row r="916">
          <cell r="AT916">
            <v>159.88</v>
          </cell>
        </row>
        <row r="917">
          <cell r="AT917">
            <v>189.88</v>
          </cell>
        </row>
        <row r="918">
          <cell r="AT918">
            <v>139.88</v>
          </cell>
        </row>
        <row r="919">
          <cell r="AT919">
            <v>159.88</v>
          </cell>
        </row>
        <row r="920">
          <cell r="AT920">
            <v>134.88</v>
          </cell>
        </row>
        <row r="921">
          <cell r="AT921">
            <v>129.88</v>
          </cell>
        </row>
        <row r="922">
          <cell r="AT922">
            <v>129.88</v>
          </cell>
        </row>
        <row r="923">
          <cell r="AT923">
            <v>159.88</v>
          </cell>
        </row>
        <row r="924">
          <cell r="AT924">
            <v>134.88</v>
          </cell>
        </row>
        <row r="925">
          <cell r="AT925">
            <v>179.88</v>
          </cell>
        </row>
        <row r="926">
          <cell r="AT926">
            <v>149.88</v>
          </cell>
        </row>
        <row r="927">
          <cell r="AT927">
            <v>129.88</v>
          </cell>
        </row>
        <row r="928">
          <cell r="AT928">
            <v>159.88</v>
          </cell>
        </row>
        <row r="929">
          <cell r="AT929">
            <v>159.88</v>
          </cell>
        </row>
        <row r="930">
          <cell r="AT930">
            <v>169.88</v>
          </cell>
        </row>
        <row r="931">
          <cell r="AT931">
            <v>159.88</v>
          </cell>
        </row>
        <row r="932">
          <cell r="AT932">
            <v>149.88</v>
          </cell>
        </row>
        <row r="933">
          <cell r="AT933">
            <v>169.88</v>
          </cell>
        </row>
        <row r="934">
          <cell r="AT934">
            <v>149.88</v>
          </cell>
        </row>
        <row r="935">
          <cell r="AT935">
            <v>159.88</v>
          </cell>
        </row>
        <row r="936">
          <cell r="AT936">
            <v>159.88</v>
          </cell>
        </row>
        <row r="937">
          <cell r="AT937">
            <v>154.88</v>
          </cell>
        </row>
        <row r="938">
          <cell r="AT938">
            <v>169.88</v>
          </cell>
        </row>
        <row r="939">
          <cell r="AT939">
            <v>209.88</v>
          </cell>
        </row>
        <row r="940">
          <cell r="AT940">
            <v>159.88</v>
          </cell>
        </row>
        <row r="941">
          <cell r="AT941">
            <v>189.88</v>
          </cell>
        </row>
        <row r="942">
          <cell r="AT942">
            <v>169.88</v>
          </cell>
        </row>
        <row r="943">
          <cell r="AT943">
            <v>159.88</v>
          </cell>
        </row>
        <row r="944">
          <cell r="AT944">
            <v>159.88</v>
          </cell>
        </row>
        <row r="945">
          <cell r="AT945">
            <v>159.88</v>
          </cell>
        </row>
        <row r="946">
          <cell r="AT946">
            <v>209.88</v>
          </cell>
        </row>
        <row r="947">
          <cell r="AT947">
            <v>159.88</v>
          </cell>
        </row>
        <row r="948">
          <cell r="AT948">
            <v>149.88</v>
          </cell>
        </row>
        <row r="949">
          <cell r="AT949">
            <v>149.88</v>
          </cell>
        </row>
        <row r="950">
          <cell r="AT950">
            <v>124.88</v>
          </cell>
        </row>
        <row r="951">
          <cell r="AT951">
            <v>134.88</v>
          </cell>
        </row>
        <row r="952">
          <cell r="AT952">
            <v>124.88</v>
          </cell>
        </row>
        <row r="953">
          <cell r="AT953">
            <v>134.88</v>
          </cell>
        </row>
        <row r="954">
          <cell r="AT954">
            <v>149.88</v>
          </cell>
        </row>
        <row r="955">
          <cell r="AT955">
            <v>139.88</v>
          </cell>
        </row>
        <row r="956">
          <cell r="AT956">
            <v>129.88</v>
          </cell>
        </row>
        <row r="957">
          <cell r="AT957">
            <v>139.88</v>
          </cell>
        </row>
        <row r="958">
          <cell r="AT958">
            <v>129.88</v>
          </cell>
        </row>
        <row r="959">
          <cell r="AT959">
            <v>169.88</v>
          </cell>
        </row>
        <row r="960">
          <cell r="AT960">
            <v>149.88</v>
          </cell>
        </row>
        <row r="961">
          <cell r="AT961">
            <v>159.88</v>
          </cell>
        </row>
        <row r="962">
          <cell r="AT962">
            <v>119.88</v>
          </cell>
        </row>
        <row r="963">
          <cell r="AT963">
            <v>139.88</v>
          </cell>
        </row>
        <row r="964">
          <cell r="AT964">
            <v>159.88</v>
          </cell>
        </row>
        <row r="965">
          <cell r="AT965">
            <v>139.88</v>
          </cell>
        </row>
        <row r="966">
          <cell r="AT966">
            <v>159.88</v>
          </cell>
        </row>
        <row r="967">
          <cell r="AT967">
            <v>169.88</v>
          </cell>
        </row>
        <row r="968">
          <cell r="AT968">
            <v>149.88</v>
          </cell>
        </row>
        <row r="969">
          <cell r="AT969">
            <v>159.88</v>
          </cell>
        </row>
        <row r="970">
          <cell r="AT970">
            <v>149.88</v>
          </cell>
        </row>
        <row r="971">
          <cell r="AT971">
            <v>159.88</v>
          </cell>
        </row>
        <row r="972">
          <cell r="AT972">
            <v>189.88</v>
          </cell>
        </row>
        <row r="973">
          <cell r="AT973">
            <v>129.88</v>
          </cell>
        </row>
        <row r="974">
          <cell r="AT974">
            <v>119.88</v>
          </cell>
        </row>
        <row r="975">
          <cell r="AT975">
            <v>179.88</v>
          </cell>
        </row>
        <row r="976">
          <cell r="AT976">
            <v>139.88</v>
          </cell>
        </row>
        <row r="977">
          <cell r="AT977">
            <v>169.88</v>
          </cell>
        </row>
        <row r="978">
          <cell r="AT978">
            <v>124.88</v>
          </cell>
        </row>
        <row r="979">
          <cell r="AT979">
            <v>169.88</v>
          </cell>
        </row>
        <row r="980">
          <cell r="AT980">
            <v>139.88</v>
          </cell>
        </row>
        <row r="981">
          <cell r="AT981">
            <v>179.88</v>
          </cell>
        </row>
        <row r="982">
          <cell r="AT982">
            <v>219.88</v>
          </cell>
        </row>
        <row r="983">
          <cell r="AT983">
            <v>149.88</v>
          </cell>
        </row>
        <row r="984">
          <cell r="AT984">
            <v>149.88</v>
          </cell>
        </row>
        <row r="985">
          <cell r="AT985">
            <v>139.88</v>
          </cell>
        </row>
        <row r="986">
          <cell r="AT986">
            <v>129.88</v>
          </cell>
        </row>
        <row r="987">
          <cell r="AT987">
            <v>129.88</v>
          </cell>
        </row>
        <row r="988">
          <cell r="AT988">
            <v>159.88</v>
          </cell>
        </row>
        <row r="989">
          <cell r="AT989">
            <v>159.88</v>
          </cell>
        </row>
        <row r="990">
          <cell r="AT990">
            <v>139.88</v>
          </cell>
        </row>
        <row r="991">
          <cell r="AT991">
            <v>159.88</v>
          </cell>
        </row>
        <row r="992">
          <cell r="AT992">
            <v>159.88</v>
          </cell>
        </row>
        <row r="993">
          <cell r="AT993">
            <v>164.88</v>
          </cell>
        </row>
        <row r="994">
          <cell r="AT994">
            <v>134.88</v>
          </cell>
        </row>
        <row r="995">
          <cell r="AT995">
            <v>164.88</v>
          </cell>
        </row>
        <row r="996">
          <cell r="AT996">
            <v>134.88</v>
          </cell>
        </row>
        <row r="997">
          <cell r="AT997">
            <v>149.88</v>
          </cell>
        </row>
        <row r="998">
          <cell r="AT998">
            <v>149.88</v>
          </cell>
        </row>
        <row r="999">
          <cell r="AT999">
            <v>159.88</v>
          </cell>
        </row>
        <row r="1000">
          <cell r="AT1000">
            <v>134.88</v>
          </cell>
        </row>
        <row r="1001">
          <cell r="AT1001">
            <v>149.88</v>
          </cell>
        </row>
      </sheetData>
      <sheetData sheetId="7"/>
      <sheetData sheetId="8">
        <row r="2">
          <cell r="AV2">
            <v>219.88</v>
          </cell>
        </row>
        <row r="3">
          <cell r="AV3">
            <v>219.88</v>
          </cell>
        </row>
        <row r="4">
          <cell r="AV4">
            <v>209.88</v>
          </cell>
        </row>
        <row r="5">
          <cell r="AV5">
            <v>209.88</v>
          </cell>
        </row>
        <row r="6">
          <cell r="AV6">
            <v>209.88</v>
          </cell>
        </row>
        <row r="7">
          <cell r="AV7">
            <v>209.88</v>
          </cell>
        </row>
        <row r="8">
          <cell r="AV8">
            <v>194.88</v>
          </cell>
        </row>
        <row r="9">
          <cell r="AV9">
            <v>209.88</v>
          </cell>
        </row>
        <row r="10">
          <cell r="AV10">
            <v>209.88</v>
          </cell>
        </row>
        <row r="11">
          <cell r="AV11">
            <v>194.88</v>
          </cell>
        </row>
        <row r="12">
          <cell r="AV12">
            <v>209.88</v>
          </cell>
        </row>
        <row r="13">
          <cell r="AV13">
            <v>194.88</v>
          </cell>
        </row>
        <row r="14">
          <cell r="AV14">
            <v>194.88</v>
          </cell>
        </row>
        <row r="15">
          <cell r="AV15">
            <v>219.88</v>
          </cell>
        </row>
        <row r="16">
          <cell r="AV16">
            <v>209.88</v>
          </cell>
        </row>
        <row r="17">
          <cell r="AV17">
            <v>189.88</v>
          </cell>
        </row>
        <row r="18">
          <cell r="AV18">
            <v>189.88</v>
          </cell>
        </row>
        <row r="19">
          <cell r="AV19">
            <v>189.88</v>
          </cell>
        </row>
        <row r="20">
          <cell r="AV20">
            <v>189.88</v>
          </cell>
        </row>
        <row r="21">
          <cell r="AV21">
            <v>189.88</v>
          </cell>
        </row>
        <row r="22">
          <cell r="AV22">
            <v>189.88</v>
          </cell>
        </row>
        <row r="23">
          <cell r="AV23">
            <v>189.88</v>
          </cell>
        </row>
        <row r="24">
          <cell r="AV24">
            <v>199.88</v>
          </cell>
        </row>
        <row r="25">
          <cell r="AV25">
            <v>189.88</v>
          </cell>
        </row>
        <row r="26">
          <cell r="AV26">
            <v>189.88</v>
          </cell>
        </row>
        <row r="27">
          <cell r="AV27">
            <v>229.88</v>
          </cell>
        </row>
        <row r="28">
          <cell r="AV28">
            <v>189.88</v>
          </cell>
        </row>
        <row r="29">
          <cell r="AV29">
            <v>189.88</v>
          </cell>
        </row>
        <row r="30">
          <cell r="AV30">
            <v>189.88</v>
          </cell>
        </row>
        <row r="31">
          <cell r="AV31">
            <v>189.88</v>
          </cell>
        </row>
        <row r="32">
          <cell r="AV32">
            <v>229.88</v>
          </cell>
        </row>
        <row r="33">
          <cell r="AV33">
            <v>189.88</v>
          </cell>
        </row>
        <row r="34">
          <cell r="AV34">
            <v>189.88</v>
          </cell>
        </row>
        <row r="35">
          <cell r="AV35">
            <v>189.88</v>
          </cell>
        </row>
        <row r="36">
          <cell r="AV36">
            <v>209.88</v>
          </cell>
        </row>
        <row r="37">
          <cell r="AV37">
            <v>189.88</v>
          </cell>
        </row>
        <row r="38">
          <cell r="AV38">
            <v>199.88</v>
          </cell>
        </row>
        <row r="39">
          <cell r="AV39">
            <v>189.88</v>
          </cell>
        </row>
        <row r="40">
          <cell r="AV40">
            <v>199.88</v>
          </cell>
        </row>
        <row r="41">
          <cell r="AV41">
            <v>209.88</v>
          </cell>
        </row>
        <row r="42">
          <cell r="AV42">
            <v>199.88</v>
          </cell>
        </row>
        <row r="43">
          <cell r="AV43">
            <v>199.88</v>
          </cell>
        </row>
        <row r="44">
          <cell r="AV44">
            <v>189.88</v>
          </cell>
        </row>
        <row r="45">
          <cell r="AV45">
            <v>199.88</v>
          </cell>
        </row>
        <row r="46">
          <cell r="AV46">
            <v>189.88</v>
          </cell>
        </row>
        <row r="47">
          <cell r="AV47">
            <v>184.88</v>
          </cell>
        </row>
        <row r="48">
          <cell r="AV48">
            <v>184.88</v>
          </cell>
        </row>
        <row r="49">
          <cell r="AV49">
            <v>184.88</v>
          </cell>
        </row>
        <row r="50">
          <cell r="AV50">
            <v>184.88</v>
          </cell>
        </row>
        <row r="51">
          <cell r="AV51">
            <v>184.88</v>
          </cell>
        </row>
        <row r="52">
          <cell r="AV52">
            <v>184.88</v>
          </cell>
        </row>
        <row r="53">
          <cell r="AV53">
            <v>209.88</v>
          </cell>
        </row>
        <row r="54">
          <cell r="AV54">
            <v>184.88</v>
          </cell>
        </row>
        <row r="55">
          <cell r="AV55">
            <v>189.88</v>
          </cell>
        </row>
        <row r="56">
          <cell r="AV56">
            <v>209.88</v>
          </cell>
        </row>
        <row r="57">
          <cell r="AV57">
            <v>184.88</v>
          </cell>
        </row>
        <row r="58">
          <cell r="AV58">
            <v>194.88</v>
          </cell>
        </row>
        <row r="59">
          <cell r="AV59">
            <v>189.88</v>
          </cell>
        </row>
        <row r="60">
          <cell r="AV60">
            <v>184.88</v>
          </cell>
        </row>
        <row r="61">
          <cell r="AV61">
            <v>219.88</v>
          </cell>
        </row>
        <row r="62">
          <cell r="AV62">
            <v>209.88</v>
          </cell>
        </row>
        <row r="63">
          <cell r="AV63">
            <v>179.88</v>
          </cell>
        </row>
        <row r="64">
          <cell r="AV64">
            <v>189.88</v>
          </cell>
        </row>
        <row r="65">
          <cell r="AV65">
            <v>179.88</v>
          </cell>
        </row>
        <row r="66">
          <cell r="AV66">
            <v>189.88</v>
          </cell>
        </row>
        <row r="67">
          <cell r="AV67">
            <v>199.88</v>
          </cell>
        </row>
        <row r="68">
          <cell r="AV68">
            <v>209.88</v>
          </cell>
        </row>
        <row r="69">
          <cell r="AV69">
            <v>179.88</v>
          </cell>
        </row>
        <row r="70">
          <cell r="AV70">
            <v>179.88</v>
          </cell>
        </row>
        <row r="71">
          <cell r="AV71">
            <v>209.88</v>
          </cell>
        </row>
        <row r="72">
          <cell r="AV72">
            <v>184.88</v>
          </cell>
        </row>
        <row r="73">
          <cell r="AV73">
            <v>179.88</v>
          </cell>
        </row>
        <row r="74">
          <cell r="AV74">
            <v>194.88</v>
          </cell>
        </row>
        <row r="75">
          <cell r="AV75">
            <v>189.88</v>
          </cell>
        </row>
        <row r="76">
          <cell r="AV76">
            <v>199.88</v>
          </cell>
        </row>
        <row r="77">
          <cell r="AV77">
            <v>209.88</v>
          </cell>
        </row>
        <row r="78">
          <cell r="AV78">
            <v>189.88</v>
          </cell>
        </row>
        <row r="79">
          <cell r="AV79">
            <v>189.88</v>
          </cell>
        </row>
        <row r="80">
          <cell r="AV80">
            <v>199.88</v>
          </cell>
        </row>
        <row r="81">
          <cell r="AV81">
            <v>179.88</v>
          </cell>
        </row>
        <row r="82">
          <cell r="AV82">
            <v>179.88</v>
          </cell>
        </row>
        <row r="83">
          <cell r="AV83">
            <v>189.88</v>
          </cell>
        </row>
        <row r="84">
          <cell r="AV84">
            <v>179.88</v>
          </cell>
        </row>
        <row r="85">
          <cell r="AV85">
            <v>189.88</v>
          </cell>
        </row>
        <row r="86">
          <cell r="AV86">
            <v>194.88</v>
          </cell>
        </row>
        <row r="87">
          <cell r="AV87">
            <v>179.88</v>
          </cell>
        </row>
        <row r="88">
          <cell r="AV88">
            <v>179.88</v>
          </cell>
        </row>
        <row r="89">
          <cell r="AV89">
            <v>179.88</v>
          </cell>
        </row>
        <row r="90">
          <cell r="AV90">
            <v>179.88</v>
          </cell>
        </row>
        <row r="91">
          <cell r="AV91">
            <v>179.88</v>
          </cell>
        </row>
        <row r="92">
          <cell r="AV92">
            <v>179.88</v>
          </cell>
        </row>
        <row r="93">
          <cell r="AV93">
            <v>179.88</v>
          </cell>
        </row>
        <row r="94">
          <cell r="AV94">
            <v>179.88</v>
          </cell>
        </row>
        <row r="95">
          <cell r="AV95">
            <v>199.88</v>
          </cell>
        </row>
        <row r="96">
          <cell r="AV96">
            <v>179.88</v>
          </cell>
        </row>
        <row r="97">
          <cell r="AV97">
            <v>189.88</v>
          </cell>
        </row>
        <row r="98">
          <cell r="AV98">
            <v>179.88</v>
          </cell>
        </row>
        <row r="99">
          <cell r="AV99">
            <v>194.88</v>
          </cell>
        </row>
        <row r="100">
          <cell r="AV100">
            <v>184.88</v>
          </cell>
        </row>
        <row r="101">
          <cell r="AV101">
            <v>179.88</v>
          </cell>
        </row>
        <row r="102">
          <cell r="AV102">
            <v>194.88</v>
          </cell>
        </row>
        <row r="103">
          <cell r="AV103">
            <v>189.88</v>
          </cell>
        </row>
        <row r="104">
          <cell r="AV104">
            <v>194.88</v>
          </cell>
        </row>
        <row r="105">
          <cell r="AV105">
            <v>179.88</v>
          </cell>
        </row>
        <row r="106">
          <cell r="AV106">
            <v>179.88</v>
          </cell>
        </row>
        <row r="107">
          <cell r="AV107">
            <v>189.88</v>
          </cell>
        </row>
        <row r="108">
          <cell r="AV108">
            <v>189.88</v>
          </cell>
        </row>
        <row r="109">
          <cell r="AV109">
            <v>184.88</v>
          </cell>
        </row>
        <row r="110">
          <cell r="AV110">
            <v>179.88</v>
          </cell>
        </row>
        <row r="111">
          <cell r="AV111">
            <v>179.88</v>
          </cell>
        </row>
        <row r="112">
          <cell r="AV112">
            <v>199.88</v>
          </cell>
        </row>
        <row r="113">
          <cell r="AV113">
            <v>209.88</v>
          </cell>
        </row>
        <row r="114">
          <cell r="AV114">
            <v>209.88</v>
          </cell>
        </row>
        <row r="115">
          <cell r="AV115">
            <v>179.88</v>
          </cell>
        </row>
        <row r="116">
          <cell r="AV116">
            <v>179.88</v>
          </cell>
        </row>
        <row r="117">
          <cell r="AV117">
            <v>199.88</v>
          </cell>
        </row>
        <row r="118">
          <cell r="AV118">
            <v>179.88</v>
          </cell>
        </row>
        <row r="119">
          <cell r="AV119">
            <v>189.88</v>
          </cell>
        </row>
        <row r="120">
          <cell r="AV120">
            <v>179.88</v>
          </cell>
        </row>
        <row r="121">
          <cell r="AV121">
            <v>209.88</v>
          </cell>
        </row>
        <row r="122">
          <cell r="AV122">
            <v>179.88</v>
          </cell>
        </row>
        <row r="123">
          <cell r="AV123">
            <v>179.88</v>
          </cell>
        </row>
        <row r="124">
          <cell r="AV124">
            <v>189.88</v>
          </cell>
        </row>
        <row r="125">
          <cell r="AV125">
            <v>179.88</v>
          </cell>
        </row>
        <row r="126">
          <cell r="AV126">
            <v>179.88</v>
          </cell>
        </row>
        <row r="127">
          <cell r="AV127">
            <v>184.88</v>
          </cell>
        </row>
        <row r="128">
          <cell r="AV128">
            <v>179.88</v>
          </cell>
        </row>
        <row r="129">
          <cell r="AV129">
            <v>179.88</v>
          </cell>
        </row>
        <row r="130">
          <cell r="AV130">
            <v>179.88</v>
          </cell>
        </row>
        <row r="131">
          <cell r="AV131">
            <v>209.88</v>
          </cell>
        </row>
        <row r="132">
          <cell r="AV132">
            <v>179.88</v>
          </cell>
        </row>
        <row r="133">
          <cell r="AV133">
            <v>179.88</v>
          </cell>
        </row>
        <row r="134">
          <cell r="AV134">
            <v>179.88</v>
          </cell>
        </row>
        <row r="135">
          <cell r="AV135">
            <v>199.88</v>
          </cell>
        </row>
        <row r="136">
          <cell r="AV136">
            <v>199.88</v>
          </cell>
        </row>
        <row r="137">
          <cell r="AV137">
            <v>179.88</v>
          </cell>
        </row>
        <row r="138">
          <cell r="AV138">
            <v>179.88</v>
          </cell>
        </row>
        <row r="139">
          <cell r="AV139">
            <v>209.88</v>
          </cell>
        </row>
        <row r="140">
          <cell r="AV140">
            <v>179.88</v>
          </cell>
        </row>
        <row r="141">
          <cell r="AV141">
            <v>179.88</v>
          </cell>
        </row>
        <row r="142">
          <cell r="AV142">
            <v>199.88</v>
          </cell>
        </row>
        <row r="143">
          <cell r="AV143">
            <v>179.88</v>
          </cell>
        </row>
        <row r="144">
          <cell r="AV144">
            <v>179.88</v>
          </cell>
        </row>
        <row r="145">
          <cell r="AV145">
            <v>184.88</v>
          </cell>
        </row>
        <row r="146">
          <cell r="AV146">
            <v>189.88</v>
          </cell>
        </row>
        <row r="147">
          <cell r="AV147">
            <v>199.88</v>
          </cell>
        </row>
        <row r="148">
          <cell r="AV148">
            <v>199.88</v>
          </cell>
        </row>
        <row r="149">
          <cell r="AV149">
            <v>179.88</v>
          </cell>
        </row>
        <row r="150">
          <cell r="AV150">
            <v>179.88</v>
          </cell>
        </row>
        <row r="151">
          <cell r="AV151">
            <v>179.88</v>
          </cell>
        </row>
        <row r="152">
          <cell r="AV152">
            <v>179.88</v>
          </cell>
        </row>
        <row r="153">
          <cell r="AV153">
            <v>179.88</v>
          </cell>
        </row>
        <row r="154">
          <cell r="AV154">
            <v>209.88</v>
          </cell>
        </row>
        <row r="155">
          <cell r="AV155">
            <v>209.88</v>
          </cell>
        </row>
        <row r="156">
          <cell r="AV156">
            <v>179.88</v>
          </cell>
        </row>
        <row r="157">
          <cell r="AV157">
            <v>179.88</v>
          </cell>
        </row>
        <row r="158">
          <cell r="AV158">
            <v>179.88</v>
          </cell>
        </row>
        <row r="159">
          <cell r="AV159">
            <v>179.88</v>
          </cell>
        </row>
        <row r="160">
          <cell r="AV160">
            <v>179.88</v>
          </cell>
        </row>
        <row r="161">
          <cell r="AV161">
            <v>179.88</v>
          </cell>
        </row>
        <row r="162">
          <cell r="AV162">
            <v>179.88</v>
          </cell>
        </row>
        <row r="163">
          <cell r="AV163">
            <v>179.88</v>
          </cell>
        </row>
        <row r="164">
          <cell r="AV164">
            <v>179.88</v>
          </cell>
        </row>
        <row r="165">
          <cell r="AV165">
            <v>209.88</v>
          </cell>
        </row>
        <row r="166">
          <cell r="AV166">
            <v>199.88</v>
          </cell>
        </row>
        <row r="167">
          <cell r="AV167">
            <v>179.88</v>
          </cell>
        </row>
        <row r="168">
          <cell r="AV168">
            <v>179.88</v>
          </cell>
        </row>
        <row r="169">
          <cell r="AV169">
            <v>179.88</v>
          </cell>
        </row>
        <row r="170">
          <cell r="AV170">
            <v>209.88</v>
          </cell>
        </row>
        <row r="171">
          <cell r="AV171">
            <v>179.88</v>
          </cell>
        </row>
        <row r="172">
          <cell r="AV172">
            <v>189.88</v>
          </cell>
        </row>
        <row r="173">
          <cell r="AV173">
            <v>179.88</v>
          </cell>
        </row>
        <row r="174">
          <cell r="AV174">
            <v>179.88</v>
          </cell>
        </row>
        <row r="175">
          <cell r="AV175">
            <v>189.88</v>
          </cell>
        </row>
        <row r="176">
          <cell r="AV176">
            <v>184.88</v>
          </cell>
        </row>
        <row r="177">
          <cell r="AV177">
            <v>179.88</v>
          </cell>
        </row>
        <row r="178">
          <cell r="AV178">
            <v>179.88</v>
          </cell>
        </row>
        <row r="179">
          <cell r="AV179">
            <v>184.88</v>
          </cell>
        </row>
        <row r="180">
          <cell r="AV180">
            <v>179.88</v>
          </cell>
        </row>
        <row r="181">
          <cell r="AV181">
            <v>179.88</v>
          </cell>
        </row>
        <row r="182">
          <cell r="AV182">
            <v>179.88</v>
          </cell>
        </row>
        <row r="183">
          <cell r="AV183">
            <v>189.88</v>
          </cell>
        </row>
        <row r="184">
          <cell r="AV184">
            <v>194.88</v>
          </cell>
        </row>
        <row r="185">
          <cell r="AV185">
            <v>189.88</v>
          </cell>
        </row>
        <row r="186">
          <cell r="AV186">
            <v>179.88</v>
          </cell>
        </row>
        <row r="187">
          <cell r="AV187">
            <v>209.88</v>
          </cell>
        </row>
        <row r="188">
          <cell r="AV188">
            <v>189.88</v>
          </cell>
        </row>
        <row r="189">
          <cell r="AV189">
            <v>189.88</v>
          </cell>
        </row>
        <row r="190">
          <cell r="AV190">
            <v>199.88</v>
          </cell>
        </row>
        <row r="191">
          <cell r="AV191">
            <v>189.88</v>
          </cell>
        </row>
        <row r="192">
          <cell r="AV192">
            <v>179.88</v>
          </cell>
        </row>
        <row r="193">
          <cell r="AV193">
            <v>184.88</v>
          </cell>
        </row>
        <row r="194">
          <cell r="AV194">
            <v>194.88</v>
          </cell>
        </row>
        <row r="195">
          <cell r="AV195">
            <v>179.88</v>
          </cell>
        </row>
        <row r="196">
          <cell r="AV196">
            <v>184.88</v>
          </cell>
        </row>
        <row r="197">
          <cell r="AV197">
            <v>184.88</v>
          </cell>
        </row>
        <row r="198">
          <cell r="AV198">
            <v>179.88</v>
          </cell>
        </row>
        <row r="199">
          <cell r="AV199">
            <v>179.88</v>
          </cell>
        </row>
        <row r="200">
          <cell r="AV200">
            <v>219.88</v>
          </cell>
        </row>
        <row r="201">
          <cell r="AV201">
            <v>219.88</v>
          </cell>
        </row>
        <row r="202">
          <cell r="AV202">
            <v>179.88</v>
          </cell>
        </row>
        <row r="203">
          <cell r="AV203">
            <v>179.88</v>
          </cell>
        </row>
        <row r="204">
          <cell r="AV204">
            <v>179.88</v>
          </cell>
        </row>
        <row r="205">
          <cell r="AV205">
            <v>189.88</v>
          </cell>
        </row>
        <row r="206">
          <cell r="AV206">
            <v>189.88</v>
          </cell>
        </row>
        <row r="207">
          <cell r="AV207">
            <v>184.88</v>
          </cell>
        </row>
        <row r="208">
          <cell r="AV208">
            <v>199.88</v>
          </cell>
        </row>
        <row r="209">
          <cell r="AV209">
            <v>179.88</v>
          </cell>
        </row>
        <row r="210">
          <cell r="AV210">
            <v>194.88</v>
          </cell>
        </row>
        <row r="211">
          <cell r="AV211">
            <v>189.88</v>
          </cell>
        </row>
        <row r="212">
          <cell r="AV212">
            <v>179.88</v>
          </cell>
        </row>
        <row r="213">
          <cell r="AV213">
            <v>179.88</v>
          </cell>
        </row>
        <row r="214">
          <cell r="AV214">
            <v>179.88</v>
          </cell>
        </row>
        <row r="215">
          <cell r="AV215">
            <v>179.88</v>
          </cell>
        </row>
        <row r="216">
          <cell r="AV216">
            <v>179.88</v>
          </cell>
        </row>
        <row r="217">
          <cell r="AV217">
            <v>209.88</v>
          </cell>
        </row>
        <row r="218">
          <cell r="AV218">
            <v>179.88</v>
          </cell>
        </row>
        <row r="219">
          <cell r="AV219">
            <v>199.88</v>
          </cell>
        </row>
        <row r="220">
          <cell r="AV220">
            <v>184.88</v>
          </cell>
        </row>
        <row r="221">
          <cell r="AV221">
            <v>184.88</v>
          </cell>
        </row>
        <row r="222">
          <cell r="AV222">
            <v>199.88</v>
          </cell>
        </row>
        <row r="223">
          <cell r="AV223">
            <v>179.88</v>
          </cell>
        </row>
        <row r="224">
          <cell r="AV224">
            <v>194.88</v>
          </cell>
        </row>
        <row r="225">
          <cell r="AV225">
            <v>179.88</v>
          </cell>
        </row>
        <row r="226">
          <cell r="AV226">
            <v>199.88</v>
          </cell>
        </row>
        <row r="227">
          <cell r="AV227">
            <v>189.88</v>
          </cell>
        </row>
        <row r="228">
          <cell r="AV228">
            <v>179.88</v>
          </cell>
        </row>
        <row r="229">
          <cell r="AV229">
            <v>219.88</v>
          </cell>
        </row>
        <row r="230">
          <cell r="AV230">
            <v>179.88</v>
          </cell>
        </row>
        <row r="231">
          <cell r="AV231">
            <v>179.88</v>
          </cell>
        </row>
        <row r="232">
          <cell r="AV232">
            <v>179.88</v>
          </cell>
        </row>
        <row r="233">
          <cell r="AV233">
            <v>179.88</v>
          </cell>
        </row>
        <row r="234">
          <cell r="AV234">
            <v>184.88</v>
          </cell>
        </row>
        <row r="235">
          <cell r="AV235">
            <v>179.88</v>
          </cell>
        </row>
        <row r="236">
          <cell r="AV236">
            <v>179.88</v>
          </cell>
        </row>
        <row r="237">
          <cell r="AV237">
            <v>179.88</v>
          </cell>
        </row>
        <row r="238">
          <cell r="AV238">
            <v>189.88</v>
          </cell>
        </row>
        <row r="239">
          <cell r="AV239">
            <v>179.88</v>
          </cell>
        </row>
        <row r="240">
          <cell r="AV240">
            <v>199.88</v>
          </cell>
        </row>
        <row r="241">
          <cell r="AV241">
            <v>179.88</v>
          </cell>
        </row>
        <row r="242">
          <cell r="AV242">
            <v>239.88</v>
          </cell>
        </row>
        <row r="243">
          <cell r="AV243">
            <v>184.88</v>
          </cell>
        </row>
        <row r="244">
          <cell r="AV244">
            <v>199.88</v>
          </cell>
        </row>
        <row r="245">
          <cell r="AV245">
            <v>189.88</v>
          </cell>
        </row>
        <row r="246">
          <cell r="AV246">
            <v>179.88</v>
          </cell>
        </row>
        <row r="247">
          <cell r="AV247">
            <v>209.88</v>
          </cell>
        </row>
        <row r="248">
          <cell r="AV248">
            <v>179.88</v>
          </cell>
        </row>
        <row r="249">
          <cell r="AV249">
            <v>179.88</v>
          </cell>
        </row>
        <row r="250">
          <cell r="AV250">
            <v>189.88</v>
          </cell>
        </row>
        <row r="251">
          <cell r="AV251">
            <v>179.88</v>
          </cell>
        </row>
        <row r="252">
          <cell r="AV252">
            <v>179.88</v>
          </cell>
        </row>
        <row r="253">
          <cell r="AV253">
            <v>194.88</v>
          </cell>
        </row>
        <row r="254">
          <cell r="AV254">
            <v>189.88</v>
          </cell>
        </row>
        <row r="255">
          <cell r="AV255">
            <v>184.88</v>
          </cell>
        </row>
        <row r="256">
          <cell r="AV256">
            <v>189.88</v>
          </cell>
        </row>
        <row r="257">
          <cell r="AV257">
            <v>179.88</v>
          </cell>
        </row>
        <row r="258">
          <cell r="AV258">
            <v>179.88</v>
          </cell>
        </row>
        <row r="259">
          <cell r="AV259">
            <v>199.88</v>
          </cell>
        </row>
        <row r="260">
          <cell r="AV260">
            <v>189.88</v>
          </cell>
        </row>
        <row r="261">
          <cell r="AV261">
            <v>179.88</v>
          </cell>
        </row>
        <row r="262">
          <cell r="AV262">
            <v>189.88</v>
          </cell>
        </row>
        <row r="263">
          <cell r="AV263">
            <v>179.88</v>
          </cell>
        </row>
        <row r="264">
          <cell r="AV264">
            <v>189.88</v>
          </cell>
        </row>
        <row r="265">
          <cell r="AV265">
            <v>179.88</v>
          </cell>
        </row>
        <row r="266">
          <cell r="AV266">
            <v>219.88</v>
          </cell>
        </row>
        <row r="267">
          <cell r="AV267">
            <v>179.88</v>
          </cell>
        </row>
        <row r="268">
          <cell r="AV268">
            <v>179.88</v>
          </cell>
        </row>
        <row r="269">
          <cell r="AV269">
            <v>179.88</v>
          </cell>
        </row>
        <row r="270">
          <cell r="AV270">
            <v>199.88</v>
          </cell>
        </row>
        <row r="271">
          <cell r="AV271">
            <v>179.88</v>
          </cell>
        </row>
        <row r="272">
          <cell r="AV272">
            <v>179.88</v>
          </cell>
        </row>
        <row r="273">
          <cell r="AV273">
            <v>189.88</v>
          </cell>
        </row>
        <row r="274">
          <cell r="AV274">
            <v>179.88</v>
          </cell>
        </row>
        <row r="275">
          <cell r="AV275">
            <v>184.88</v>
          </cell>
        </row>
        <row r="276">
          <cell r="AV276">
            <v>179.88</v>
          </cell>
        </row>
        <row r="277">
          <cell r="AV277">
            <v>179.88</v>
          </cell>
        </row>
        <row r="278">
          <cell r="AV278">
            <v>219.88</v>
          </cell>
        </row>
        <row r="279">
          <cell r="AV279">
            <v>189.88</v>
          </cell>
        </row>
        <row r="280">
          <cell r="AV280">
            <v>179.88</v>
          </cell>
        </row>
        <row r="281">
          <cell r="AV281">
            <v>179.88</v>
          </cell>
        </row>
        <row r="282">
          <cell r="AV282">
            <v>189.88</v>
          </cell>
        </row>
        <row r="283">
          <cell r="AV283">
            <v>179.88</v>
          </cell>
        </row>
        <row r="284">
          <cell r="AV284">
            <v>209.88</v>
          </cell>
        </row>
        <row r="285">
          <cell r="AV285">
            <v>179.88</v>
          </cell>
        </row>
        <row r="286">
          <cell r="AV286">
            <v>219.88</v>
          </cell>
        </row>
        <row r="287">
          <cell r="AV287">
            <v>179.88</v>
          </cell>
        </row>
        <row r="288">
          <cell r="AV288">
            <v>199.88</v>
          </cell>
        </row>
        <row r="289">
          <cell r="AV289">
            <v>184.88</v>
          </cell>
        </row>
        <row r="290">
          <cell r="AV290">
            <v>179.88</v>
          </cell>
        </row>
        <row r="291">
          <cell r="AV291">
            <v>219.88</v>
          </cell>
        </row>
        <row r="292">
          <cell r="AV292">
            <v>179.88</v>
          </cell>
        </row>
        <row r="293">
          <cell r="AV293">
            <v>179.88</v>
          </cell>
        </row>
        <row r="294">
          <cell r="AV294">
            <v>179.88</v>
          </cell>
        </row>
        <row r="295">
          <cell r="AV295">
            <v>179.88</v>
          </cell>
        </row>
        <row r="296">
          <cell r="AV296">
            <v>194.88</v>
          </cell>
        </row>
        <row r="297">
          <cell r="AV297">
            <v>179.88</v>
          </cell>
        </row>
        <row r="298">
          <cell r="AV298">
            <v>184.88</v>
          </cell>
        </row>
        <row r="299">
          <cell r="AV299">
            <v>179.88</v>
          </cell>
        </row>
        <row r="300">
          <cell r="AV300">
            <v>179.88</v>
          </cell>
        </row>
        <row r="301">
          <cell r="AV301">
            <v>184.88</v>
          </cell>
        </row>
        <row r="302">
          <cell r="AV302">
            <v>189.88</v>
          </cell>
        </row>
        <row r="303">
          <cell r="AV303">
            <v>179.88</v>
          </cell>
        </row>
        <row r="304">
          <cell r="AV304">
            <v>189.88</v>
          </cell>
        </row>
        <row r="305">
          <cell r="AV305">
            <v>194.88</v>
          </cell>
        </row>
        <row r="306">
          <cell r="AV306">
            <v>199.88</v>
          </cell>
        </row>
        <row r="307">
          <cell r="AV307">
            <v>179.88</v>
          </cell>
        </row>
        <row r="308">
          <cell r="AV308">
            <v>184.88</v>
          </cell>
        </row>
        <row r="309">
          <cell r="AV309">
            <v>179.88</v>
          </cell>
        </row>
        <row r="310">
          <cell r="AV310">
            <v>199.88</v>
          </cell>
        </row>
        <row r="311">
          <cell r="AV311">
            <v>179.88</v>
          </cell>
        </row>
        <row r="312">
          <cell r="AV312">
            <v>179.88</v>
          </cell>
        </row>
        <row r="313">
          <cell r="AV313">
            <v>189.88</v>
          </cell>
        </row>
        <row r="314">
          <cell r="AV314">
            <v>179.88</v>
          </cell>
        </row>
        <row r="315">
          <cell r="AV315">
            <v>189.88</v>
          </cell>
        </row>
        <row r="316">
          <cell r="AV316">
            <v>179.88</v>
          </cell>
        </row>
        <row r="317">
          <cell r="AV317">
            <v>189.88</v>
          </cell>
        </row>
        <row r="318">
          <cell r="AV318">
            <v>199.88</v>
          </cell>
        </row>
        <row r="319">
          <cell r="AV319">
            <v>179.88</v>
          </cell>
        </row>
        <row r="320">
          <cell r="AV320">
            <v>199.88</v>
          </cell>
        </row>
        <row r="321">
          <cell r="AV321">
            <v>179.88</v>
          </cell>
        </row>
        <row r="322">
          <cell r="AV322">
            <v>184.88</v>
          </cell>
        </row>
        <row r="323">
          <cell r="AV323">
            <v>179.88</v>
          </cell>
        </row>
        <row r="324">
          <cell r="AV324">
            <v>179.88</v>
          </cell>
        </row>
        <row r="325">
          <cell r="AV325">
            <v>189.88</v>
          </cell>
        </row>
        <row r="326">
          <cell r="AV326">
            <v>179.88</v>
          </cell>
        </row>
        <row r="327">
          <cell r="AV327">
            <v>179.88</v>
          </cell>
        </row>
        <row r="328">
          <cell r="AV328">
            <v>184.88</v>
          </cell>
        </row>
        <row r="329">
          <cell r="AV329">
            <v>179.88</v>
          </cell>
        </row>
        <row r="330">
          <cell r="AV330">
            <v>179.88</v>
          </cell>
        </row>
        <row r="331">
          <cell r="AV331">
            <v>179.88</v>
          </cell>
        </row>
        <row r="332">
          <cell r="AV332">
            <v>179.88</v>
          </cell>
        </row>
        <row r="333">
          <cell r="AV333">
            <v>179.88</v>
          </cell>
        </row>
        <row r="334">
          <cell r="AV334">
            <v>219.88</v>
          </cell>
        </row>
        <row r="335">
          <cell r="AV335">
            <v>179.88</v>
          </cell>
        </row>
        <row r="336">
          <cell r="AV336">
            <v>194.88</v>
          </cell>
        </row>
        <row r="337">
          <cell r="AV337">
            <v>179.88</v>
          </cell>
        </row>
        <row r="338">
          <cell r="AV338">
            <v>179.88</v>
          </cell>
        </row>
        <row r="339">
          <cell r="AV339">
            <v>179.88</v>
          </cell>
        </row>
        <row r="340">
          <cell r="AV340">
            <v>179.88</v>
          </cell>
        </row>
        <row r="341">
          <cell r="AV341">
            <v>189.88</v>
          </cell>
        </row>
        <row r="342">
          <cell r="AV342">
            <v>189.88</v>
          </cell>
        </row>
        <row r="343">
          <cell r="AV343">
            <v>199.88</v>
          </cell>
        </row>
        <row r="344">
          <cell r="AV344">
            <v>179.88</v>
          </cell>
        </row>
        <row r="345">
          <cell r="AV345">
            <v>179.88</v>
          </cell>
        </row>
        <row r="346">
          <cell r="AV346">
            <v>189.88</v>
          </cell>
        </row>
        <row r="347">
          <cell r="AV347">
            <v>179.88</v>
          </cell>
        </row>
        <row r="348">
          <cell r="AV348">
            <v>194.88</v>
          </cell>
        </row>
        <row r="349">
          <cell r="AV349">
            <v>194.88</v>
          </cell>
        </row>
        <row r="350">
          <cell r="AV350">
            <v>189.88</v>
          </cell>
        </row>
        <row r="351">
          <cell r="AV351">
            <v>179.88</v>
          </cell>
        </row>
        <row r="352">
          <cell r="AV352">
            <v>179.88</v>
          </cell>
        </row>
        <row r="353">
          <cell r="AV353">
            <v>194.88</v>
          </cell>
        </row>
        <row r="354">
          <cell r="AV354">
            <v>184.88</v>
          </cell>
        </row>
        <row r="355">
          <cell r="AV355">
            <v>184.88</v>
          </cell>
        </row>
        <row r="356">
          <cell r="AV356">
            <v>189.88</v>
          </cell>
        </row>
        <row r="357">
          <cell r="AV357">
            <v>224.88</v>
          </cell>
        </row>
        <row r="358">
          <cell r="AV358">
            <v>179.88</v>
          </cell>
        </row>
        <row r="359">
          <cell r="AV359">
            <v>209.88</v>
          </cell>
        </row>
        <row r="360">
          <cell r="AV360">
            <v>179.88</v>
          </cell>
        </row>
        <row r="361">
          <cell r="AV361">
            <v>179.88</v>
          </cell>
        </row>
        <row r="362">
          <cell r="AV362">
            <v>179.88</v>
          </cell>
        </row>
        <row r="363">
          <cell r="AV363">
            <v>179.88</v>
          </cell>
        </row>
        <row r="364">
          <cell r="AV364">
            <v>189.88</v>
          </cell>
        </row>
        <row r="365">
          <cell r="AV365">
            <v>189.88</v>
          </cell>
        </row>
        <row r="366">
          <cell r="AV366">
            <v>189.88</v>
          </cell>
        </row>
        <row r="367">
          <cell r="AV367">
            <v>194.88</v>
          </cell>
        </row>
        <row r="368">
          <cell r="AV368">
            <v>179.88</v>
          </cell>
        </row>
        <row r="369">
          <cell r="AV369">
            <v>179.88</v>
          </cell>
        </row>
        <row r="370">
          <cell r="AV370">
            <v>184.88</v>
          </cell>
        </row>
        <row r="371">
          <cell r="AV371">
            <v>179.88</v>
          </cell>
        </row>
        <row r="372">
          <cell r="AV372">
            <v>189.88</v>
          </cell>
        </row>
        <row r="373">
          <cell r="AV373">
            <v>209.88</v>
          </cell>
        </row>
        <row r="374">
          <cell r="AV374">
            <v>184.88</v>
          </cell>
        </row>
        <row r="375">
          <cell r="AV375">
            <v>179.88</v>
          </cell>
        </row>
        <row r="376">
          <cell r="AV376">
            <v>184.88</v>
          </cell>
        </row>
        <row r="377">
          <cell r="AV377">
            <v>179.88</v>
          </cell>
        </row>
        <row r="378">
          <cell r="AV378">
            <v>184.88</v>
          </cell>
        </row>
        <row r="379">
          <cell r="AV379">
            <v>179.88</v>
          </cell>
        </row>
        <row r="380">
          <cell r="AV380">
            <v>194.88</v>
          </cell>
        </row>
        <row r="381">
          <cell r="AV381">
            <v>199.88</v>
          </cell>
        </row>
        <row r="382">
          <cell r="AV382">
            <v>179.88</v>
          </cell>
        </row>
        <row r="383">
          <cell r="AV383">
            <v>229.88</v>
          </cell>
        </row>
        <row r="384">
          <cell r="AV384">
            <v>219.88</v>
          </cell>
        </row>
        <row r="385">
          <cell r="AV385">
            <v>179.88</v>
          </cell>
        </row>
        <row r="386">
          <cell r="AV386">
            <v>179.88</v>
          </cell>
        </row>
        <row r="387">
          <cell r="AV387">
            <v>179.88</v>
          </cell>
        </row>
        <row r="388">
          <cell r="AV388">
            <v>179.88</v>
          </cell>
        </row>
        <row r="389">
          <cell r="AV389">
            <v>179.88</v>
          </cell>
        </row>
        <row r="390">
          <cell r="AV390">
            <v>194.88</v>
          </cell>
        </row>
        <row r="391">
          <cell r="AV391">
            <v>179.88</v>
          </cell>
        </row>
        <row r="392">
          <cell r="AV392">
            <v>179.88</v>
          </cell>
        </row>
        <row r="393">
          <cell r="AV393">
            <v>189.88</v>
          </cell>
        </row>
        <row r="394">
          <cell r="AV394">
            <v>189.88</v>
          </cell>
        </row>
        <row r="395">
          <cell r="AV395">
            <v>179.88</v>
          </cell>
        </row>
        <row r="396">
          <cell r="AV396">
            <v>189.88</v>
          </cell>
        </row>
        <row r="397">
          <cell r="AV397">
            <v>179.88</v>
          </cell>
        </row>
        <row r="398">
          <cell r="AV398">
            <v>209.88</v>
          </cell>
        </row>
        <row r="399">
          <cell r="AV399">
            <v>179.88</v>
          </cell>
        </row>
        <row r="400">
          <cell r="AV400">
            <v>209.88</v>
          </cell>
        </row>
        <row r="401">
          <cell r="AV401">
            <v>179.88</v>
          </cell>
        </row>
        <row r="402">
          <cell r="AV402">
            <v>179.88</v>
          </cell>
        </row>
        <row r="403">
          <cell r="AV403">
            <v>179.88</v>
          </cell>
        </row>
        <row r="404">
          <cell r="AV404">
            <v>179.88</v>
          </cell>
        </row>
        <row r="405">
          <cell r="AV405">
            <v>194.88</v>
          </cell>
        </row>
        <row r="406">
          <cell r="AV406">
            <v>179.88</v>
          </cell>
        </row>
        <row r="407">
          <cell r="AV407">
            <v>179.88</v>
          </cell>
        </row>
        <row r="408">
          <cell r="AV408">
            <v>179.88</v>
          </cell>
        </row>
        <row r="409">
          <cell r="AV409">
            <v>189.88</v>
          </cell>
        </row>
        <row r="410">
          <cell r="AV410">
            <v>189.88</v>
          </cell>
        </row>
        <row r="411">
          <cell r="AV411">
            <v>179.88</v>
          </cell>
        </row>
        <row r="412">
          <cell r="AV412">
            <v>179.88</v>
          </cell>
        </row>
        <row r="413">
          <cell r="AV413">
            <v>179.88</v>
          </cell>
        </row>
        <row r="414">
          <cell r="AV414">
            <v>179.88</v>
          </cell>
        </row>
        <row r="415">
          <cell r="AV415">
            <v>179.88</v>
          </cell>
        </row>
        <row r="416">
          <cell r="AV416">
            <v>189.88</v>
          </cell>
        </row>
        <row r="417">
          <cell r="AV417">
            <v>194.88</v>
          </cell>
        </row>
        <row r="418">
          <cell r="AV418">
            <v>239.88</v>
          </cell>
        </row>
        <row r="419">
          <cell r="AV419">
            <v>194.88</v>
          </cell>
        </row>
        <row r="420">
          <cell r="AV420">
            <v>179.88</v>
          </cell>
        </row>
        <row r="421">
          <cell r="AV421">
            <v>189.88</v>
          </cell>
        </row>
        <row r="422">
          <cell r="AV422">
            <v>209.88</v>
          </cell>
        </row>
        <row r="423">
          <cell r="AV423">
            <v>179.88</v>
          </cell>
        </row>
        <row r="424">
          <cell r="AV424">
            <v>179.88</v>
          </cell>
        </row>
        <row r="425">
          <cell r="AV425">
            <v>184.88</v>
          </cell>
        </row>
        <row r="426">
          <cell r="AV426">
            <v>179.88</v>
          </cell>
        </row>
        <row r="427">
          <cell r="AV427">
            <v>194.88</v>
          </cell>
        </row>
        <row r="428">
          <cell r="AV428">
            <v>179.88</v>
          </cell>
        </row>
        <row r="429">
          <cell r="AV429">
            <v>179.88</v>
          </cell>
        </row>
        <row r="430">
          <cell r="AV430">
            <v>179.88</v>
          </cell>
        </row>
        <row r="431">
          <cell r="AV431">
            <v>179.88</v>
          </cell>
        </row>
        <row r="432">
          <cell r="AV432">
            <v>179.88</v>
          </cell>
        </row>
        <row r="433">
          <cell r="AV433">
            <v>209.88</v>
          </cell>
        </row>
        <row r="434">
          <cell r="AV434">
            <v>189.88</v>
          </cell>
        </row>
        <row r="435">
          <cell r="AV435">
            <v>184.88</v>
          </cell>
        </row>
        <row r="436">
          <cell r="AV436">
            <v>179.88</v>
          </cell>
        </row>
        <row r="437">
          <cell r="AV437">
            <v>179.88</v>
          </cell>
        </row>
        <row r="438">
          <cell r="AV438">
            <v>179.88</v>
          </cell>
        </row>
        <row r="439">
          <cell r="AV439">
            <v>189.88</v>
          </cell>
        </row>
        <row r="440">
          <cell r="AV440">
            <v>179.88</v>
          </cell>
        </row>
        <row r="441">
          <cell r="AV441">
            <v>179.88</v>
          </cell>
        </row>
        <row r="442">
          <cell r="AV442">
            <v>189.88</v>
          </cell>
        </row>
        <row r="443">
          <cell r="AV443">
            <v>189.88</v>
          </cell>
        </row>
        <row r="444">
          <cell r="AV444">
            <v>179.88</v>
          </cell>
        </row>
        <row r="445">
          <cell r="AV445">
            <v>184.88</v>
          </cell>
        </row>
        <row r="446">
          <cell r="AV446">
            <v>194.88</v>
          </cell>
        </row>
        <row r="447">
          <cell r="AV447">
            <v>194.88</v>
          </cell>
        </row>
        <row r="448">
          <cell r="AV448">
            <v>179.88</v>
          </cell>
        </row>
        <row r="449">
          <cell r="AV449">
            <v>189.88</v>
          </cell>
        </row>
        <row r="450">
          <cell r="AV450">
            <v>194.88</v>
          </cell>
        </row>
        <row r="451">
          <cell r="AV451">
            <v>209.88</v>
          </cell>
        </row>
        <row r="452">
          <cell r="AV452">
            <v>184.88</v>
          </cell>
        </row>
        <row r="453">
          <cell r="AV453">
            <v>179.88</v>
          </cell>
        </row>
        <row r="454">
          <cell r="AV454">
            <v>189.88</v>
          </cell>
        </row>
        <row r="455">
          <cell r="AV455">
            <v>194.88</v>
          </cell>
        </row>
        <row r="456">
          <cell r="AV456">
            <v>179.88</v>
          </cell>
        </row>
        <row r="457">
          <cell r="AV457">
            <v>199.88</v>
          </cell>
        </row>
        <row r="458">
          <cell r="AV458">
            <v>194.88</v>
          </cell>
        </row>
        <row r="459">
          <cell r="AV459">
            <v>179.88</v>
          </cell>
        </row>
        <row r="460">
          <cell r="AV460">
            <v>209.88</v>
          </cell>
        </row>
        <row r="461">
          <cell r="AV461">
            <v>189.88</v>
          </cell>
        </row>
        <row r="462">
          <cell r="AV462">
            <v>199.88</v>
          </cell>
        </row>
        <row r="463">
          <cell r="AV463">
            <v>194.88</v>
          </cell>
        </row>
        <row r="464">
          <cell r="AV464">
            <v>219.88</v>
          </cell>
        </row>
        <row r="465">
          <cell r="AV465">
            <v>189.88</v>
          </cell>
        </row>
        <row r="466">
          <cell r="AV466">
            <v>179.88</v>
          </cell>
        </row>
        <row r="467">
          <cell r="AV467">
            <v>209.88</v>
          </cell>
        </row>
        <row r="468">
          <cell r="AV468">
            <v>179.88</v>
          </cell>
        </row>
        <row r="469">
          <cell r="AV469">
            <v>179.88</v>
          </cell>
        </row>
        <row r="470">
          <cell r="AV470">
            <v>184.88</v>
          </cell>
        </row>
        <row r="471">
          <cell r="AV471">
            <v>199.88</v>
          </cell>
        </row>
        <row r="472">
          <cell r="AV472">
            <v>224.88</v>
          </cell>
        </row>
        <row r="473">
          <cell r="AV473">
            <v>189.88</v>
          </cell>
        </row>
        <row r="474">
          <cell r="AV474">
            <v>179.88</v>
          </cell>
        </row>
        <row r="475">
          <cell r="AV475">
            <v>179.88</v>
          </cell>
        </row>
        <row r="476">
          <cell r="AV476">
            <v>179.88</v>
          </cell>
        </row>
        <row r="477">
          <cell r="AV477">
            <v>189.88</v>
          </cell>
        </row>
        <row r="478">
          <cell r="AV478">
            <v>179.88</v>
          </cell>
        </row>
        <row r="479">
          <cell r="AV479">
            <v>189.88</v>
          </cell>
        </row>
        <row r="480">
          <cell r="AV480">
            <v>179.88</v>
          </cell>
        </row>
        <row r="481">
          <cell r="AV481">
            <v>179.88</v>
          </cell>
        </row>
        <row r="482">
          <cell r="AV482">
            <v>179.88</v>
          </cell>
        </row>
        <row r="483">
          <cell r="AV483">
            <v>189.88</v>
          </cell>
        </row>
        <row r="484">
          <cell r="AV484">
            <v>179.88</v>
          </cell>
        </row>
        <row r="485">
          <cell r="AV485">
            <v>199.88</v>
          </cell>
        </row>
        <row r="486">
          <cell r="AV486">
            <v>179.88</v>
          </cell>
        </row>
        <row r="487">
          <cell r="AV487">
            <v>179.88</v>
          </cell>
        </row>
        <row r="488">
          <cell r="AV488">
            <v>184.88</v>
          </cell>
        </row>
        <row r="489">
          <cell r="AV489">
            <v>179.88</v>
          </cell>
        </row>
        <row r="490">
          <cell r="AV490">
            <v>179.88</v>
          </cell>
        </row>
        <row r="491">
          <cell r="AV491">
            <v>179.88</v>
          </cell>
        </row>
        <row r="492">
          <cell r="AV492">
            <v>179.88</v>
          </cell>
        </row>
        <row r="493">
          <cell r="AV493">
            <v>179.88</v>
          </cell>
        </row>
        <row r="494">
          <cell r="AV494">
            <v>179.88</v>
          </cell>
        </row>
        <row r="495">
          <cell r="AV495">
            <v>179.88</v>
          </cell>
        </row>
        <row r="496">
          <cell r="AV496">
            <v>179.88</v>
          </cell>
        </row>
        <row r="497">
          <cell r="AV497">
            <v>179.88</v>
          </cell>
        </row>
        <row r="498">
          <cell r="AV498">
            <v>179.88</v>
          </cell>
        </row>
        <row r="499">
          <cell r="AV499">
            <v>199.88</v>
          </cell>
        </row>
        <row r="500">
          <cell r="AV500">
            <v>189.88</v>
          </cell>
        </row>
        <row r="501">
          <cell r="AV501">
            <v>189.88</v>
          </cell>
        </row>
        <row r="502">
          <cell r="AV502">
            <v>179.88</v>
          </cell>
        </row>
        <row r="503">
          <cell r="AV503">
            <v>194.88</v>
          </cell>
        </row>
        <row r="504">
          <cell r="AV504">
            <v>179.88</v>
          </cell>
        </row>
        <row r="505">
          <cell r="AV505">
            <v>179.88</v>
          </cell>
        </row>
        <row r="506">
          <cell r="AV506">
            <v>184.88</v>
          </cell>
        </row>
        <row r="507">
          <cell r="AV507">
            <v>179.88</v>
          </cell>
        </row>
        <row r="508">
          <cell r="AV508">
            <v>179.88</v>
          </cell>
        </row>
        <row r="509">
          <cell r="AV509">
            <v>179.88</v>
          </cell>
        </row>
        <row r="510">
          <cell r="AV510">
            <v>209.88</v>
          </cell>
        </row>
        <row r="511">
          <cell r="AV511">
            <v>179.88</v>
          </cell>
        </row>
        <row r="512">
          <cell r="AV512">
            <v>189.88</v>
          </cell>
        </row>
        <row r="513">
          <cell r="AV513">
            <v>189.88</v>
          </cell>
        </row>
        <row r="514">
          <cell r="AV514">
            <v>194.88</v>
          </cell>
        </row>
        <row r="515">
          <cell r="AV515">
            <v>179.88</v>
          </cell>
        </row>
        <row r="516">
          <cell r="AV516">
            <v>194.88</v>
          </cell>
        </row>
        <row r="517">
          <cell r="AV517">
            <v>199.88</v>
          </cell>
        </row>
        <row r="518">
          <cell r="AV518">
            <v>179.88</v>
          </cell>
        </row>
        <row r="519">
          <cell r="AV519">
            <v>179.88</v>
          </cell>
        </row>
        <row r="520">
          <cell r="AV520">
            <v>189.88</v>
          </cell>
        </row>
        <row r="521">
          <cell r="AV521">
            <v>179.88</v>
          </cell>
        </row>
        <row r="522">
          <cell r="AV522">
            <v>184.88</v>
          </cell>
        </row>
        <row r="523">
          <cell r="AV523">
            <v>219.88</v>
          </cell>
        </row>
        <row r="524">
          <cell r="AV524">
            <v>179.88</v>
          </cell>
        </row>
        <row r="525">
          <cell r="AV525">
            <v>209.88</v>
          </cell>
        </row>
        <row r="526">
          <cell r="AV526">
            <v>189.88</v>
          </cell>
        </row>
        <row r="527">
          <cell r="AV527">
            <v>179.88</v>
          </cell>
        </row>
        <row r="528">
          <cell r="AV528">
            <v>224.88</v>
          </cell>
        </row>
        <row r="529">
          <cell r="AV529">
            <v>179.88</v>
          </cell>
        </row>
        <row r="530">
          <cell r="AV530">
            <v>209.88</v>
          </cell>
        </row>
        <row r="531">
          <cell r="AV531">
            <v>179.88</v>
          </cell>
        </row>
        <row r="532">
          <cell r="AV532">
            <v>189.88</v>
          </cell>
        </row>
        <row r="533">
          <cell r="AV533">
            <v>179.88</v>
          </cell>
        </row>
        <row r="534">
          <cell r="AV534">
            <v>189.88</v>
          </cell>
        </row>
        <row r="535">
          <cell r="AV535">
            <v>179.88</v>
          </cell>
        </row>
        <row r="536">
          <cell r="AV536">
            <v>179.88</v>
          </cell>
        </row>
        <row r="537">
          <cell r="AV537">
            <v>179.88</v>
          </cell>
        </row>
        <row r="538">
          <cell r="AV538">
            <v>179.88</v>
          </cell>
        </row>
        <row r="539">
          <cell r="AV539">
            <v>184.88</v>
          </cell>
        </row>
        <row r="540">
          <cell r="AV540">
            <v>194.88</v>
          </cell>
        </row>
        <row r="541">
          <cell r="AV541">
            <v>179.88</v>
          </cell>
        </row>
        <row r="542">
          <cell r="AV542">
            <v>209.88</v>
          </cell>
        </row>
        <row r="543">
          <cell r="AV543">
            <v>219.88</v>
          </cell>
        </row>
        <row r="544">
          <cell r="AV544">
            <v>179.88</v>
          </cell>
        </row>
        <row r="545">
          <cell r="AV545">
            <v>209.88</v>
          </cell>
        </row>
        <row r="546">
          <cell r="AV546">
            <v>189.88</v>
          </cell>
        </row>
        <row r="547">
          <cell r="AV547">
            <v>179.88</v>
          </cell>
        </row>
        <row r="548">
          <cell r="AV548">
            <v>179.88</v>
          </cell>
        </row>
        <row r="549">
          <cell r="AV549">
            <v>189.88</v>
          </cell>
        </row>
        <row r="550">
          <cell r="AV550">
            <v>179.88</v>
          </cell>
        </row>
        <row r="551">
          <cell r="AV551">
            <v>179.88</v>
          </cell>
        </row>
        <row r="552">
          <cell r="AV552">
            <v>194.88</v>
          </cell>
        </row>
        <row r="553">
          <cell r="AV553">
            <v>189.88</v>
          </cell>
        </row>
        <row r="554">
          <cell r="AV554">
            <v>199.88</v>
          </cell>
        </row>
        <row r="555">
          <cell r="AV555">
            <v>189.88</v>
          </cell>
        </row>
        <row r="556">
          <cell r="AV556">
            <v>179.88</v>
          </cell>
        </row>
        <row r="557">
          <cell r="AV557">
            <v>179.88</v>
          </cell>
        </row>
        <row r="558">
          <cell r="AV558">
            <v>189.88</v>
          </cell>
        </row>
        <row r="559">
          <cell r="AV559">
            <v>179.88</v>
          </cell>
        </row>
        <row r="560">
          <cell r="AV560">
            <v>179.88</v>
          </cell>
        </row>
        <row r="561">
          <cell r="AV561">
            <v>184.88</v>
          </cell>
        </row>
        <row r="562">
          <cell r="AV562">
            <v>189.88</v>
          </cell>
        </row>
        <row r="563">
          <cell r="AV563">
            <v>189.88</v>
          </cell>
        </row>
        <row r="564">
          <cell r="AV564">
            <v>179.88</v>
          </cell>
        </row>
        <row r="565">
          <cell r="AV565">
            <v>179.88</v>
          </cell>
        </row>
        <row r="566">
          <cell r="AV566">
            <v>184.88</v>
          </cell>
        </row>
        <row r="567">
          <cell r="AV567">
            <v>189.88</v>
          </cell>
        </row>
        <row r="568">
          <cell r="AV568">
            <v>189.88</v>
          </cell>
        </row>
        <row r="569">
          <cell r="AV569">
            <v>179.88</v>
          </cell>
        </row>
        <row r="570">
          <cell r="AV570">
            <v>199.88</v>
          </cell>
        </row>
        <row r="571">
          <cell r="AV571">
            <v>194.88</v>
          </cell>
        </row>
        <row r="572">
          <cell r="AV572">
            <v>219.88</v>
          </cell>
        </row>
        <row r="573">
          <cell r="AV573">
            <v>179.88</v>
          </cell>
        </row>
        <row r="574">
          <cell r="AV574">
            <v>189.88</v>
          </cell>
        </row>
        <row r="575">
          <cell r="AV575">
            <v>179.88</v>
          </cell>
        </row>
        <row r="576">
          <cell r="AV576">
            <v>189.88</v>
          </cell>
        </row>
        <row r="577">
          <cell r="AV577">
            <v>179.88</v>
          </cell>
        </row>
        <row r="578">
          <cell r="AV578">
            <v>179.88</v>
          </cell>
        </row>
        <row r="579">
          <cell r="AV579">
            <v>189.88</v>
          </cell>
        </row>
        <row r="580">
          <cell r="AV580">
            <v>179.88</v>
          </cell>
        </row>
        <row r="581">
          <cell r="AV581">
            <v>184.88</v>
          </cell>
        </row>
        <row r="582">
          <cell r="AV582">
            <v>179.88</v>
          </cell>
        </row>
        <row r="583">
          <cell r="AV583">
            <v>189.88</v>
          </cell>
        </row>
        <row r="584">
          <cell r="AV584">
            <v>179.88</v>
          </cell>
        </row>
        <row r="585">
          <cell r="AV585">
            <v>179.88</v>
          </cell>
        </row>
        <row r="586">
          <cell r="AV586">
            <v>179.88</v>
          </cell>
        </row>
        <row r="587">
          <cell r="AV587">
            <v>179.88</v>
          </cell>
        </row>
        <row r="588">
          <cell r="AV588">
            <v>194.88</v>
          </cell>
        </row>
        <row r="589">
          <cell r="AV589">
            <v>179.88</v>
          </cell>
        </row>
        <row r="590">
          <cell r="AV590">
            <v>179.88</v>
          </cell>
        </row>
        <row r="591">
          <cell r="AV591">
            <v>179.88</v>
          </cell>
        </row>
        <row r="592">
          <cell r="AV592">
            <v>179.88</v>
          </cell>
        </row>
        <row r="593">
          <cell r="AV593">
            <v>194.88</v>
          </cell>
        </row>
        <row r="594">
          <cell r="AV594">
            <v>179.88</v>
          </cell>
        </row>
        <row r="595">
          <cell r="AV595">
            <v>199.88</v>
          </cell>
        </row>
        <row r="596">
          <cell r="AV596">
            <v>179.88</v>
          </cell>
        </row>
        <row r="597">
          <cell r="AV597">
            <v>229.88</v>
          </cell>
        </row>
        <row r="598">
          <cell r="AV598">
            <v>179.88</v>
          </cell>
        </row>
        <row r="599">
          <cell r="AV599">
            <v>229.88</v>
          </cell>
        </row>
        <row r="600">
          <cell r="AV600">
            <v>189.88</v>
          </cell>
        </row>
        <row r="601">
          <cell r="AV601">
            <v>179.88</v>
          </cell>
        </row>
        <row r="602">
          <cell r="AV602">
            <v>209.88</v>
          </cell>
        </row>
        <row r="603">
          <cell r="AV603">
            <v>209.88</v>
          </cell>
        </row>
        <row r="604">
          <cell r="AV604">
            <v>189.88</v>
          </cell>
        </row>
        <row r="605">
          <cell r="AV605">
            <v>179.88</v>
          </cell>
        </row>
        <row r="606">
          <cell r="AV606">
            <v>179.88</v>
          </cell>
        </row>
        <row r="607">
          <cell r="AV607">
            <v>194.88</v>
          </cell>
        </row>
        <row r="608">
          <cell r="AV608">
            <v>179.88</v>
          </cell>
        </row>
        <row r="609">
          <cell r="AV609">
            <v>179.88</v>
          </cell>
        </row>
        <row r="610">
          <cell r="AV610">
            <v>179.88</v>
          </cell>
        </row>
        <row r="611">
          <cell r="AV611">
            <v>194.88</v>
          </cell>
        </row>
        <row r="612">
          <cell r="AV612">
            <v>179.88</v>
          </cell>
        </row>
        <row r="613">
          <cell r="AV613">
            <v>199.88</v>
          </cell>
        </row>
        <row r="614">
          <cell r="AV614">
            <v>179.88</v>
          </cell>
        </row>
        <row r="615">
          <cell r="AV615">
            <v>199.88</v>
          </cell>
        </row>
        <row r="616">
          <cell r="AV616">
            <v>194.88</v>
          </cell>
        </row>
        <row r="617">
          <cell r="AV617">
            <v>179.88</v>
          </cell>
        </row>
        <row r="618">
          <cell r="AV618">
            <v>209.88</v>
          </cell>
        </row>
        <row r="619">
          <cell r="AV619">
            <v>179.88</v>
          </cell>
        </row>
        <row r="620">
          <cell r="AV620">
            <v>179.88</v>
          </cell>
        </row>
        <row r="621">
          <cell r="AV621">
            <v>209.88</v>
          </cell>
        </row>
        <row r="622">
          <cell r="AV622">
            <v>179.88</v>
          </cell>
        </row>
        <row r="623">
          <cell r="AV623">
            <v>209.88</v>
          </cell>
        </row>
        <row r="624">
          <cell r="AV624">
            <v>194.88</v>
          </cell>
        </row>
        <row r="625">
          <cell r="AV625">
            <v>179.88</v>
          </cell>
        </row>
        <row r="626">
          <cell r="AV626">
            <v>184.88</v>
          </cell>
        </row>
        <row r="627">
          <cell r="AV627">
            <v>209.88</v>
          </cell>
        </row>
        <row r="628">
          <cell r="AV628">
            <v>179.88</v>
          </cell>
        </row>
        <row r="629">
          <cell r="AV629">
            <v>199.88</v>
          </cell>
        </row>
        <row r="630">
          <cell r="AV630">
            <v>209.88</v>
          </cell>
        </row>
        <row r="631">
          <cell r="AV631">
            <v>179.88</v>
          </cell>
        </row>
        <row r="632">
          <cell r="AV632">
            <v>179.88</v>
          </cell>
        </row>
        <row r="633">
          <cell r="AV633">
            <v>219.88</v>
          </cell>
        </row>
        <row r="634">
          <cell r="AV634">
            <v>219.88</v>
          </cell>
        </row>
        <row r="635">
          <cell r="AV635">
            <v>179.88</v>
          </cell>
        </row>
        <row r="636">
          <cell r="AV636">
            <v>189.88</v>
          </cell>
        </row>
        <row r="637">
          <cell r="AV637">
            <v>184.88</v>
          </cell>
        </row>
        <row r="638">
          <cell r="AV638">
            <v>184.88</v>
          </cell>
        </row>
        <row r="639">
          <cell r="AV639">
            <v>209.88</v>
          </cell>
        </row>
        <row r="640">
          <cell r="AV640">
            <v>179.88</v>
          </cell>
        </row>
        <row r="641">
          <cell r="AV641">
            <v>179.88</v>
          </cell>
        </row>
        <row r="642">
          <cell r="AV642">
            <v>179.88</v>
          </cell>
        </row>
        <row r="643">
          <cell r="AV643">
            <v>219.88</v>
          </cell>
        </row>
        <row r="644">
          <cell r="AV644">
            <v>179.88</v>
          </cell>
        </row>
        <row r="645">
          <cell r="AV645">
            <v>189.88</v>
          </cell>
        </row>
        <row r="646">
          <cell r="AV646">
            <v>179.88</v>
          </cell>
        </row>
        <row r="647">
          <cell r="AV647">
            <v>179.88</v>
          </cell>
        </row>
        <row r="648">
          <cell r="AV648">
            <v>184.88</v>
          </cell>
        </row>
        <row r="649">
          <cell r="AV649">
            <v>194.88</v>
          </cell>
        </row>
        <row r="650">
          <cell r="AV650">
            <v>199.88</v>
          </cell>
        </row>
        <row r="651">
          <cell r="AV651">
            <v>179.88</v>
          </cell>
        </row>
        <row r="652">
          <cell r="AV652">
            <v>179.88</v>
          </cell>
        </row>
        <row r="653">
          <cell r="AV653">
            <v>194.88</v>
          </cell>
        </row>
        <row r="654">
          <cell r="AV654">
            <v>184.88</v>
          </cell>
        </row>
        <row r="655">
          <cell r="AV655">
            <v>179.88</v>
          </cell>
        </row>
        <row r="656">
          <cell r="AV656">
            <v>179.88</v>
          </cell>
        </row>
        <row r="657">
          <cell r="AV657">
            <v>184.88</v>
          </cell>
        </row>
        <row r="658">
          <cell r="AV658">
            <v>189.88</v>
          </cell>
        </row>
        <row r="659">
          <cell r="AV659">
            <v>179.88</v>
          </cell>
        </row>
        <row r="660">
          <cell r="AV660">
            <v>184.88</v>
          </cell>
        </row>
        <row r="661">
          <cell r="AV661">
            <v>209.88</v>
          </cell>
        </row>
        <row r="662">
          <cell r="AV662">
            <v>189.88</v>
          </cell>
        </row>
        <row r="663">
          <cell r="AV663">
            <v>184.88</v>
          </cell>
        </row>
        <row r="664">
          <cell r="AV664">
            <v>189.88</v>
          </cell>
        </row>
        <row r="665">
          <cell r="AV665">
            <v>179.88</v>
          </cell>
        </row>
        <row r="666">
          <cell r="AV666">
            <v>179.88</v>
          </cell>
        </row>
        <row r="667">
          <cell r="AV667">
            <v>179.88</v>
          </cell>
        </row>
        <row r="668">
          <cell r="AV668">
            <v>184.88</v>
          </cell>
        </row>
        <row r="669">
          <cell r="AV669">
            <v>179.88</v>
          </cell>
        </row>
        <row r="670">
          <cell r="AV670">
            <v>194.88</v>
          </cell>
        </row>
        <row r="671">
          <cell r="AV671">
            <v>179.88</v>
          </cell>
        </row>
        <row r="672">
          <cell r="AV672">
            <v>209.88</v>
          </cell>
        </row>
        <row r="673">
          <cell r="AV673">
            <v>189.88</v>
          </cell>
        </row>
        <row r="674">
          <cell r="AV674">
            <v>189.88</v>
          </cell>
        </row>
        <row r="675">
          <cell r="AV675">
            <v>179.88</v>
          </cell>
        </row>
        <row r="676">
          <cell r="AV676">
            <v>194.88</v>
          </cell>
        </row>
        <row r="677">
          <cell r="AV677">
            <v>179.88</v>
          </cell>
        </row>
        <row r="678">
          <cell r="AV678">
            <v>179.88</v>
          </cell>
        </row>
        <row r="679">
          <cell r="AV679">
            <v>179.88</v>
          </cell>
        </row>
        <row r="680">
          <cell r="AV680">
            <v>209.88</v>
          </cell>
        </row>
        <row r="681">
          <cell r="AV681">
            <v>179.88</v>
          </cell>
        </row>
        <row r="682">
          <cell r="AV682">
            <v>189.88</v>
          </cell>
        </row>
        <row r="683">
          <cell r="AV683">
            <v>189.88</v>
          </cell>
        </row>
        <row r="684">
          <cell r="AV684">
            <v>189.88</v>
          </cell>
        </row>
        <row r="685">
          <cell r="AV685">
            <v>189.88</v>
          </cell>
        </row>
        <row r="686">
          <cell r="AV686">
            <v>179.88</v>
          </cell>
        </row>
        <row r="687">
          <cell r="AV687">
            <v>179.88</v>
          </cell>
        </row>
        <row r="688">
          <cell r="AV688">
            <v>189.88</v>
          </cell>
        </row>
        <row r="689">
          <cell r="AV689">
            <v>189.88</v>
          </cell>
        </row>
        <row r="690">
          <cell r="AV690">
            <v>189.88</v>
          </cell>
        </row>
        <row r="691">
          <cell r="AV691">
            <v>179.88</v>
          </cell>
        </row>
        <row r="692">
          <cell r="AV692">
            <v>189.88</v>
          </cell>
        </row>
        <row r="693">
          <cell r="AV693">
            <v>189.88</v>
          </cell>
        </row>
        <row r="694">
          <cell r="AV694">
            <v>179.88</v>
          </cell>
        </row>
        <row r="695">
          <cell r="AV695">
            <v>194.88</v>
          </cell>
        </row>
        <row r="696">
          <cell r="AV696">
            <v>179.88</v>
          </cell>
        </row>
        <row r="697">
          <cell r="AV697">
            <v>179.88</v>
          </cell>
        </row>
        <row r="698">
          <cell r="AV698">
            <v>189.88</v>
          </cell>
        </row>
        <row r="699">
          <cell r="AV699">
            <v>179.88</v>
          </cell>
        </row>
        <row r="700">
          <cell r="AV700">
            <v>194.88</v>
          </cell>
        </row>
        <row r="701">
          <cell r="AV701">
            <v>189.88</v>
          </cell>
        </row>
        <row r="702">
          <cell r="AV702">
            <v>179.88</v>
          </cell>
        </row>
        <row r="703">
          <cell r="AV703">
            <v>179.88</v>
          </cell>
        </row>
        <row r="704">
          <cell r="AV704">
            <v>179.88</v>
          </cell>
        </row>
        <row r="705">
          <cell r="AV705">
            <v>179.88</v>
          </cell>
        </row>
        <row r="706">
          <cell r="AV706">
            <v>179.88</v>
          </cell>
        </row>
        <row r="707">
          <cell r="AV707">
            <v>179.88</v>
          </cell>
        </row>
        <row r="708">
          <cell r="AV708">
            <v>179.88</v>
          </cell>
        </row>
        <row r="709">
          <cell r="AV709">
            <v>179.88</v>
          </cell>
        </row>
        <row r="710">
          <cell r="AV710">
            <v>179.88</v>
          </cell>
        </row>
        <row r="711">
          <cell r="AV711">
            <v>199.88</v>
          </cell>
        </row>
        <row r="712">
          <cell r="AV712">
            <v>194.88</v>
          </cell>
        </row>
        <row r="713">
          <cell r="AV713">
            <v>179.88</v>
          </cell>
        </row>
        <row r="714">
          <cell r="AV714">
            <v>199.88</v>
          </cell>
        </row>
        <row r="715">
          <cell r="AV715">
            <v>179.88</v>
          </cell>
        </row>
        <row r="716">
          <cell r="AV716">
            <v>199.88</v>
          </cell>
        </row>
        <row r="717">
          <cell r="AV717">
            <v>179.88</v>
          </cell>
        </row>
        <row r="718">
          <cell r="AV718">
            <v>179.88</v>
          </cell>
        </row>
        <row r="719">
          <cell r="AV719">
            <v>209.88</v>
          </cell>
        </row>
        <row r="720">
          <cell r="AV720">
            <v>189.88</v>
          </cell>
        </row>
        <row r="721">
          <cell r="AV721">
            <v>179.88</v>
          </cell>
        </row>
        <row r="722">
          <cell r="AV722">
            <v>179.88</v>
          </cell>
        </row>
        <row r="723">
          <cell r="AV723">
            <v>209.88</v>
          </cell>
        </row>
        <row r="724">
          <cell r="AV724">
            <v>184.88</v>
          </cell>
        </row>
        <row r="725">
          <cell r="AV725">
            <v>179.88</v>
          </cell>
        </row>
        <row r="726">
          <cell r="AV726">
            <v>189.88</v>
          </cell>
        </row>
        <row r="727">
          <cell r="AV727">
            <v>179.88</v>
          </cell>
        </row>
        <row r="728">
          <cell r="AV728">
            <v>179.88</v>
          </cell>
        </row>
        <row r="729">
          <cell r="AV729">
            <v>179.88</v>
          </cell>
        </row>
        <row r="730">
          <cell r="AV730">
            <v>179.88</v>
          </cell>
        </row>
        <row r="731">
          <cell r="AV731">
            <v>179.88</v>
          </cell>
        </row>
        <row r="732">
          <cell r="AV732">
            <v>179.88</v>
          </cell>
        </row>
        <row r="733">
          <cell r="AV733">
            <v>179.88</v>
          </cell>
        </row>
        <row r="734">
          <cell r="AV734">
            <v>179.88</v>
          </cell>
        </row>
        <row r="735">
          <cell r="AV735">
            <v>179.88</v>
          </cell>
        </row>
        <row r="736">
          <cell r="AV736">
            <v>189.88</v>
          </cell>
        </row>
        <row r="737">
          <cell r="AV737">
            <v>209.88</v>
          </cell>
        </row>
        <row r="738">
          <cell r="AV738">
            <v>184.88</v>
          </cell>
        </row>
        <row r="739">
          <cell r="AV739">
            <v>229.88</v>
          </cell>
        </row>
        <row r="740">
          <cell r="AV740">
            <v>179.88</v>
          </cell>
        </row>
        <row r="741">
          <cell r="AV741">
            <v>179.88</v>
          </cell>
        </row>
        <row r="742">
          <cell r="AV742">
            <v>179.88</v>
          </cell>
        </row>
        <row r="743">
          <cell r="AV743">
            <v>209.88</v>
          </cell>
        </row>
        <row r="744">
          <cell r="AV744">
            <v>184.88</v>
          </cell>
        </row>
        <row r="745">
          <cell r="AV745">
            <v>189.88</v>
          </cell>
        </row>
        <row r="746">
          <cell r="AV746">
            <v>189.88</v>
          </cell>
        </row>
        <row r="747">
          <cell r="AV747">
            <v>179.88</v>
          </cell>
        </row>
        <row r="748">
          <cell r="AV748">
            <v>184.88</v>
          </cell>
        </row>
        <row r="749">
          <cell r="AV749">
            <v>189.88</v>
          </cell>
        </row>
        <row r="750">
          <cell r="AV750">
            <v>189.88</v>
          </cell>
        </row>
        <row r="751">
          <cell r="AV751">
            <v>179.88</v>
          </cell>
        </row>
        <row r="752">
          <cell r="AV752">
            <v>179.88</v>
          </cell>
        </row>
        <row r="753">
          <cell r="AV753">
            <v>179.88</v>
          </cell>
        </row>
        <row r="754">
          <cell r="AV754">
            <v>179.88</v>
          </cell>
        </row>
        <row r="755">
          <cell r="AV755">
            <v>209.88</v>
          </cell>
        </row>
        <row r="756">
          <cell r="AV756">
            <v>179.88</v>
          </cell>
        </row>
        <row r="757">
          <cell r="AV757">
            <v>179.88</v>
          </cell>
        </row>
        <row r="758">
          <cell r="AV758">
            <v>179.88</v>
          </cell>
        </row>
        <row r="759">
          <cell r="AV759">
            <v>179.88</v>
          </cell>
        </row>
        <row r="760">
          <cell r="AV760">
            <v>209.88</v>
          </cell>
        </row>
        <row r="761">
          <cell r="AV761">
            <v>179.88</v>
          </cell>
        </row>
        <row r="762">
          <cell r="AV762">
            <v>184.88</v>
          </cell>
        </row>
        <row r="763">
          <cell r="AV763">
            <v>179.88</v>
          </cell>
        </row>
        <row r="764">
          <cell r="AV764">
            <v>179.88</v>
          </cell>
        </row>
        <row r="765">
          <cell r="AV765">
            <v>184.88</v>
          </cell>
        </row>
        <row r="766">
          <cell r="AV766">
            <v>199.88</v>
          </cell>
        </row>
        <row r="767">
          <cell r="AV767">
            <v>199.88</v>
          </cell>
        </row>
        <row r="768">
          <cell r="AV768">
            <v>194.88</v>
          </cell>
        </row>
        <row r="769">
          <cell r="AV769">
            <v>189.88</v>
          </cell>
        </row>
        <row r="770">
          <cell r="AV770">
            <v>189.88</v>
          </cell>
        </row>
        <row r="771">
          <cell r="AV771">
            <v>179.88</v>
          </cell>
        </row>
        <row r="772">
          <cell r="AV772">
            <v>204.88</v>
          </cell>
        </row>
        <row r="773">
          <cell r="AV773">
            <v>199.88</v>
          </cell>
        </row>
        <row r="774">
          <cell r="AV774">
            <v>179.88</v>
          </cell>
        </row>
        <row r="775">
          <cell r="AV775">
            <v>194.88</v>
          </cell>
        </row>
        <row r="776">
          <cell r="AV776">
            <v>189.88</v>
          </cell>
        </row>
        <row r="777">
          <cell r="AV777">
            <v>179.88</v>
          </cell>
        </row>
        <row r="778">
          <cell r="AV778">
            <v>179.88</v>
          </cell>
        </row>
        <row r="779">
          <cell r="AV779">
            <v>189.88</v>
          </cell>
        </row>
        <row r="780">
          <cell r="AV780">
            <v>209.88</v>
          </cell>
        </row>
        <row r="781">
          <cell r="AV781">
            <v>189.88</v>
          </cell>
        </row>
        <row r="782">
          <cell r="AV782">
            <v>179.88</v>
          </cell>
        </row>
        <row r="783">
          <cell r="AV783">
            <v>179.88</v>
          </cell>
        </row>
        <row r="784">
          <cell r="AV784">
            <v>179.88</v>
          </cell>
        </row>
        <row r="785">
          <cell r="AV785">
            <v>209.88</v>
          </cell>
        </row>
        <row r="786">
          <cell r="AV786">
            <v>179.88</v>
          </cell>
        </row>
        <row r="787">
          <cell r="AV787">
            <v>209.88</v>
          </cell>
        </row>
        <row r="788">
          <cell r="AV788">
            <v>184.88</v>
          </cell>
        </row>
        <row r="789">
          <cell r="AV789">
            <v>189.88</v>
          </cell>
        </row>
        <row r="790">
          <cell r="AV790">
            <v>239.88</v>
          </cell>
        </row>
        <row r="791">
          <cell r="AV791">
            <v>179.88</v>
          </cell>
        </row>
        <row r="792">
          <cell r="AV792">
            <v>189.88</v>
          </cell>
        </row>
        <row r="793">
          <cell r="AV793">
            <v>189.88</v>
          </cell>
        </row>
        <row r="794">
          <cell r="AV794">
            <v>179.88</v>
          </cell>
        </row>
        <row r="795">
          <cell r="AV795">
            <v>189.88</v>
          </cell>
        </row>
        <row r="796">
          <cell r="AV796">
            <v>179.88</v>
          </cell>
        </row>
        <row r="797">
          <cell r="AV797">
            <v>179.88</v>
          </cell>
        </row>
        <row r="798">
          <cell r="AV798">
            <v>179.88</v>
          </cell>
        </row>
        <row r="799">
          <cell r="AV799">
            <v>179.88</v>
          </cell>
        </row>
        <row r="800">
          <cell r="AV800">
            <v>194.88</v>
          </cell>
        </row>
        <row r="801">
          <cell r="AV801">
            <v>184.88</v>
          </cell>
        </row>
        <row r="802">
          <cell r="AV802">
            <v>179.88</v>
          </cell>
        </row>
        <row r="803">
          <cell r="AV803">
            <v>179.88</v>
          </cell>
        </row>
        <row r="804">
          <cell r="AV804">
            <v>189.88</v>
          </cell>
        </row>
        <row r="805">
          <cell r="AV805">
            <v>189.88</v>
          </cell>
        </row>
        <row r="806">
          <cell r="AV806">
            <v>179.88</v>
          </cell>
        </row>
        <row r="807">
          <cell r="AV807">
            <v>179.88</v>
          </cell>
        </row>
        <row r="808">
          <cell r="AV808">
            <v>179.88</v>
          </cell>
        </row>
        <row r="809">
          <cell r="AV809">
            <v>179.88</v>
          </cell>
        </row>
        <row r="810">
          <cell r="AV810">
            <v>189.88</v>
          </cell>
        </row>
        <row r="811">
          <cell r="AV811">
            <v>209.88</v>
          </cell>
        </row>
        <row r="812">
          <cell r="AV812">
            <v>179.88</v>
          </cell>
        </row>
        <row r="813">
          <cell r="AV813">
            <v>179.88</v>
          </cell>
        </row>
        <row r="814">
          <cell r="AV814">
            <v>189.88</v>
          </cell>
        </row>
        <row r="815">
          <cell r="AV815">
            <v>179.88</v>
          </cell>
        </row>
        <row r="816">
          <cell r="AV816">
            <v>179.88</v>
          </cell>
        </row>
        <row r="817">
          <cell r="AV817">
            <v>179.88</v>
          </cell>
        </row>
        <row r="818">
          <cell r="AV818">
            <v>179.88</v>
          </cell>
        </row>
        <row r="819">
          <cell r="AV819">
            <v>179.88</v>
          </cell>
        </row>
        <row r="820">
          <cell r="AV820">
            <v>224.88</v>
          </cell>
        </row>
        <row r="821">
          <cell r="AV821">
            <v>199.88</v>
          </cell>
        </row>
        <row r="822">
          <cell r="AV822">
            <v>209.88</v>
          </cell>
        </row>
        <row r="823">
          <cell r="AV823">
            <v>179.88</v>
          </cell>
        </row>
        <row r="824">
          <cell r="AV824">
            <v>179.88</v>
          </cell>
        </row>
        <row r="825">
          <cell r="AV825">
            <v>179.88</v>
          </cell>
        </row>
        <row r="826">
          <cell r="AV826">
            <v>184.88</v>
          </cell>
        </row>
        <row r="827">
          <cell r="AV827">
            <v>189.88</v>
          </cell>
        </row>
        <row r="828">
          <cell r="AV828">
            <v>229.88</v>
          </cell>
        </row>
        <row r="829">
          <cell r="AV829">
            <v>184.88</v>
          </cell>
        </row>
        <row r="830">
          <cell r="AV830">
            <v>184.88</v>
          </cell>
        </row>
        <row r="831">
          <cell r="AV831">
            <v>179.88</v>
          </cell>
        </row>
        <row r="832">
          <cell r="AV832">
            <v>179.88</v>
          </cell>
        </row>
        <row r="833">
          <cell r="AV833">
            <v>239.88</v>
          </cell>
        </row>
        <row r="834">
          <cell r="AV834">
            <v>179.88</v>
          </cell>
        </row>
        <row r="835">
          <cell r="AV835">
            <v>194.88</v>
          </cell>
        </row>
        <row r="836">
          <cell r="AV836">
            <v>179.88</v>
          </cell>
        </row>
        <row r="837">
          <cell r="AV837">
            <v>179.88</v>
          </cell>
        </row>
        <row r="838">
          <cell r="AV838">
            <v>194.88</v>
          </cell>
        </row>
        <row r="839">
          <cell r="AV839">
            <v>184.88</v>
          </cell>
        </row>
        <row r="840">
          <cell r="AV840">
            <v>179.88</v>
          </cell>
        </row>
        <row r="841">
          <cell r="AV841">
            <v>189.88</v>
          </cell>
        </row>
        <row r="842">
          <cell r="AV842">
            <v>189.88</v>
          </cell>
        </row>
        <row r="843">
          <cell r="AV843">
            <v>179.88</v>
          </cell>
        </row>
        <row r="844">
          <cell r="AV844">
            <v>179.88</v>
          </cell>
        </row>
        <row r="845">
          <cell r="AV845">
            <v>179.88</v>
          </cell>
        </row>
        <row r="846">
          <cell r="AV846">
            <v>189.88</v>
          </cell>
        </row>
        <row r="847">
          <cell r="AV847">
            <v>179.88</v>
          </cell>
        </row>
        <row r="848">
          <cell r="AV848">
            <v>179.88</v>
          </cell>
        </row>
        <row r="849">
          <cell r="AV849">
            <v>179.88</v>
          </cell>
        </row>
        <row r="850">
          <cell r="AV850">
            <v>194.88</v>
          </cell>
        </row>
        <row r="851">
          <cell r="AV851">
            <v>209.88</v>
          </cell>
        </row>
        <row r="852">
          <cell r="AV852">
            <v>179.88</v>
          </cell>
        </row>
        <row r="853">
          <cell r="AV853">
            <v>179.88</v>
          </cell>
        </row>
        <row r="854">
          <cell r="AV854">
            <v>179.88</v>
          </cell>
        </row>
        <row r="855">
          <cell r="AV855">
            <v>179.88</v>
          </cell>
        </row>
        <row r="856">
          <cell r="AV856">
            <v>219.88</v>
          </cell>
        </row>
        <row r="857">
          <cell r="AV857">
            <v>199.88</v>
          </cell>
        </row>
        <row r="858">
          <cell r="AV858">
            <v>179.88</v>
          </cell>
        </row>
        <row r="859">
          <cell r="AV859">
            <v>189.88</v>
          </cell>
        </row>
        <row r="860">
          <cell r="AV860">
            <v>189.88</v>
          </cell>
        </row>
        <row r="861">
          <cell r="AV861">
            <v>179.88</v>
          </cell>
        </row>
        <row r="862">
          <cell r="AV862">
            <v>189.88</v>
          </cell>
        </row>
        <row r="863">
          <cell r="AV863">
            <v>199.88</v>
          </cell>
        </row>
        <row r="864">
          <cell r="AV864">
            <v>179.88</v>
          </cell>
        </row>
        <row r="865">
          <cell r="AV865">
            <v>179.88</v>
          </cell>
        </row>
        <row r="866">
          <cell r="AV866">
            <v>179.88</v>
          </cell>
        </row>
        <row r="867">
          <cell r="AV867">
            <v>189.88</v>
          </cell>
        </row>
        <row r="868">
          <cell r="AV868">
            <v>179.88</v>
          </cell>
        </row>
        <row r="869">
          <cell r="AV869">
            <v>199.88</v>
          </cell>
        </row>
        <row r="870">
          <cell r="AV870">
            <v>199.88</v>
          </cell>
        </row>
        <row r="871">
          <cell r="AV871">
            <v>184.88</v>
          </cell>
        </row>
        <row r="872">
          <cell r="AV872">
            <v>179.88</v>
          </cell>
        </row>
        <row r="873">
          <cell r="AV873">
            <v>179.88</v>
          </cell>
        </row>
        <row r="874">
          <cell r="AV874">
            <v>179.88</v>
          </cell>
        </row>
        <row r="875">
          <cell r="AV875">
            <v>189.88</v>
          </cell>
        </row>
        <row r="876">
          <cell r="AV876">
            <v>209.88</v>
          </cell>
        </row>
        <row r="877">
          <cell r="AV877">
            <v>209.88</v>
          </cell>
        </row>
        <row r="878">
          <cell r="AV878">
            <v>189.88</v>
          </cell>
        </row>
        <row r="879">
          <cell r="AV879">
            <v>179.88</v>
          </cell>
        </row>
        <row r="880">
          <cell r="AV880">
            <v>179.88</v>
          </cell>
        </row>
        <row r="881">
          <cell r="AV881">
            <v>179.88</v>
          </cell>
        </row>
        <row r="882">
          <cell r="AV882">
            <v>179.88</v>
          </cell>
        </row>
        <row r="883">
          <cell r="AV883">
            <v>179.88</v>
          </cell>
        </row>
        <row r="884">
          <cell r="AV884">
            <v>199.88</v>
          </cell>
        </row>
        <row r="885">
          <cell r="AV885">
            <v>219.88</v>
          </cell>
        </row>
        <row r="886">
          <cell r="AV886">
            <v>209.88</v>
          </cell>
        </row>
        <row r="887">
          <cell r="AV887">
            <v>189.88</v>
          </cell>
        </row>
        <row r="888">
          <cell r="AV888">
            <v>189.88</v>
          </cell>
        </row>
        <row r="889">
          <cell r="AV889">
            <v>179.88</v>
          </cell>
        </row>
        <row r="890">
          <cell r="AV890">
            <v>179.88</v>
          </cell>
        </row>
        <row r="891">
          <cell r="AV891">
            <v>189.88</v>
          </cell>
        </row>
        <row r="892">
          <cell r="AV892">
            <v>179.88</v>
          </cell>
        </row>
        <row r="893">
          <cell r="AV893">
            <v>229.88</v>
          </cell>
        </row>
        <row r="894">
          <cell r="AV894">
            <v>209.88</v>
          </cell>
        </row>
        <row r="895">
          <cell r="AV895">
            <v>179.88</v>
          </cell>
        </row>
        <row r="896">
          <cell r="AV896">
            <v>179.88</v>
          </cell>
        </row>
        <row r="897">
          <cell r="AV897">
            <v>189.88</v>
          </cell>
        </row>
        <row r="898">
          <cell r="AV898">
            <v>179.88</v>
          </cell>
        </row>
        <row r="899">
          <cell r="AV899">
            <v>179.88</v>
          </cell>
        </row>
        <row r="900">
          <cell r="AV900">
            <v>179.88</v>
          </cell>
        </row>
        <row r="901">
          <cell r="AV901">
            <v>179.88</v>
          </cell>
        </row>
        <row r="902">
          <cell r="AV902">
            <v>179.88</v>
          </cell>
        </row>
        <row r="903">
          <cell r="AV903">
            <v>189.88</v>
          </cell>
        </row>
        <row r="904">
          <cell r="AV904">
            <v>179.88</v>
          </cell>
        </row>
        <row r="905">
          <cell r="AV905">
            <v>179.88</v>
          </cell>
        </row>
        <row r="906">
          <cell r="AV906">
            <v>179.88</v>
          </cell>
        </row>
        <row r="907">
          <cell r="AV907">
            <v>179.88</v>
          </cell>
        </row>
        <row r="908">
          <cell r="AV908">
            <v>179.88</v>
          </cell>
        </row>
        <row r="909">
          <cell r="AV909">
            <v>179.88</v>
          </cell>
        </row>
        <row r="910">
          <cell r="AV910">
            <v>179.88</v>
          </cell>
        </row>
        <row r="911">
          <cell r="AV911">
            <v>179.88</v>
          </cell>
        </row>
        <row r="912">
          <cell r="AV912">
            <v>179.88</v>
          </cell>
        </row>
        <row r="913">
          <cell r="AV913">
            <v>189.88</v>
          </cell>
        </row>
        <row r="914">
          <cell r="AV914">
            <v>179.88</v>
          </cell>
        </row>
        <row r="915">
          <cell r="AV915">
            <v>179.88</v>
          </cell>
        </row>
        <row r="916">
          <cell r="AV916">
            <v>184.88</v>
          </cell>
        </row>
        <row r="917">
          <cell r="AV917">
            <v>179.88</v>
          </cell>
        </row>
        <row r="918">
          <cell r="AV918">
            <v>179.88</v>
          </cell>
        </row>
        <row r="919">
          <cell r="AV919">
            <v>199.88</v>
          </cell>
        </row>
        <row r="920">
          <cell r="AV920">
            <v>179.88</v>
          </cell>
        </row>
        <row r="921">
          <cell r="AV921">
            <v>179.88</v>
          </cell>
        </row>
        <row r="922">
          <cell r="AV922">
            <v>179.88</v>
          </cell>
        </row>
        <row r="923">
          <cell r="AV923">
            <v>189.88</v>
          </cell>
        </row>
        <row r="924">
          <cell r="AV924">
            <v>189.88</v>
          </cell>
        </row>
        <row r="925">
          <cell r="AV925">
            <v>189.88</v>
          </cell>
        </row>
        <row r="926">
          <cell r="AV926">
            <v>184.88</v>
          </cell>
        </row>
        <row r="927">
          <cell r="AV927">
            <v>179.88</v>
          </cell>
        </row>
        <row r="928">
          <cell r="AV928">
            <v>184.88</v>
          </cell>
        </row>
        <row r="929">
          <cell r="AV929">
            <v>184.88</v>
          </cell>
        </row>
        <row r="930">
          <cell r="AV930">
            <v>179.88</v>
          </cell>
        </row>
        <row r="931">
          <cell r="AV931">
            <v>189.88</v>
          </cell>
        </row>
        <row r="932">
          <cell r="AV932">
            <v>199.88</v>
          </cell>
        </row>
        <row r="933">
          <cell r="AV933">
            <v>179.88</v>
          </cell>
        </row>
        <row r="934">
          <cell r="AV934">
            <v>179.88</v>
          </cell>
        </row>
        <row r="935">
          <cell r="AV935">
            <v>184.88</v>
          </cell>
        </row>
        <row r="936">
          <cell r="AV936">
            <v>179.88</v>
          </cell>
        </row>
        <row r="937">
          <cell r="AV937">
            <v>179.88</v>
          </cell>
        </row>
        <row r="938">
          <cell r="AV938">
            <v>199.88</v>
          </cell>
        </row>
        <row r="939">
          <cell r="AV939">
            <v>219.88</v>
          </cell>
        </row>
        <row r="940">
          <cell r="AV940">
            <v>184.88</v>
          </cell>
        </row>
        <row r="941">
          <cell r="AV941">
            <v>209.88</v>
          </cell>
        </row>
        <row r="942">
          <cell r="AV942">
            <v>184.88</v>
          </cell>
        </row>
        <row r="943">
          <cell r="AV943">
            <v>184.88</v>
          </cell>
        </row>
        <row r="944">
          <cell r="AV944">
            <v>179.88</v>
          </cell>
        </row>
        <row r="945">
          <cell r="AV945">
            <v>189.88</v>
          </cell>
        </row>
        <row r="946">
          <cell r="AV946">
            <v>229.88</v>
          </cell>
        </row>
        <row r="947">
          <cell r="AV947">
            <v>199.88</v>
          </cell>
        </row>
        <row r="948">
          <cell r="AV948">
            <v>179.88</v>
          </cell>
        </row>
        <row r="949">
          <cell r="AV949">
            <v>179.88</v>
          </cell>
        </row>
        <row r="950">
          <cell r="AV950">
            <v>179.88</v>
          </cell>
        </row>
        <row r="951">
          <cell r="AV951">
            <v>179.88</v>
          </cell>
        </row>
        <row r="952">
          <cell r="AV952">
            <v>179.88</v>
          </cell>
        </row>
        <row r="953">
          <cell r="AV953">
            <v>179.88</v>
          </cell>
        </row>
        <row r="954">
          <cell r="AV954">
            <v>189.88</v>
          </cell>
        </row>
        <row r="955">
          <cell r="AV955">
            <v>179.88</v>
          </cell>
        </row>
        <row r="956">
          <cell r="AV956">
            <v>179.88</v>
          </cell>
        </row>
        <row r="957">
          <cell r="AV957">
            <v>179.88</v>
          </cell>
        </row>
        <row r="958">
          <cell r="AV958">
            <v>179.88</v>
          </cell>
        </row>
        <row r="959">
          <cell r="AV959">
            <v>194.88</v>
          </cell>
        </row>
        <row r="960">
          <cell r="AV960">
            <v>189.88</v>
          </cell>
        </row>
        <row r="961">
          <cell r="AV961">
            <v>189.88</v>
          </cell>
        </row>
        <row r="962">
          <cell r="AV962">
            <v>179.88</v>
          </cell>
        </row>
        <row r="963">
          <cell r="AV963">
            <v>179.88</v>
          </cell>
        </row>
        <row r="964">
          <cell r="AV964">
            <v>179.88</v>
          </cell>
        </row>
        <row r="965">
          <cell r="AV965">
            <v>179.88</v>
          </cell>
        </row>
        <row r="966">
          <cell r="AV966">
            <v>189.88</v>
          </cell>
        </row>
        <row r="967">
          <cell r="AV967">
            <v>184.88</v>
          </cell>
        </row>
        <row r="968">
          <cell r="AV968">
            <v>189.88</v>
          </cell>
        </row>
        <row r="969">
          <cell r="AV969">
            <v>189.88</v>
          </cell>
        </row>
        <row r="970">
          <cell r="AV970">
            <v>189.88</v>
          </cell>
        </row>
        <row r="971">
          <cell r="AV971">
            <v>189.88</v>
          </cell>
        </row>
        <row r="972">
          <cell r="AV972">
            <v>189.88</v>
          </cell>
        </row>
        <row r="973">
          <cell r="AV973">
            <v>179.88</v>
          </cell>
        </row>
        <row r="974">
          <cell r="AV974">
            <v>179.88</v>
          </cell>
        </row>
        <row r="975">
          <cell r="AV975">
            <v>189.88</v>
          </cell>
        </row>
        <row r="976">
          <cell r="AV976">
            <v>179.88</v>
          </cell>
        </row>
        <row r="977">
          <cell r="AV977">
            <v>189.88</v>
          </cell>
        </row>
        <row r="978">
          <cell r="AV978">
            <v>179.88</v>
          </cell>
        </row>
        <row r="979">
          <cell r="AV979">
            <v>179.88</v>
          </cell>
        </row>
        <row r="980">
          <cell r="AV980">
            <v>179.88</v>
          </cell>
        </row>
        <row r="981">
          <cell r="AV981">
            <v>199.88</v>
          </cell>
        </row>
        <row r="982">
          <cell r="AV982">
            <v>199.88</v>
          </cell>
        </row>
        <row r="983">
          <cell r="AV983">
            <v>189.88</v>
          </cell>
        </row>
        <row r="984">
          <cell r="AV984">
            <v>179.88</v>
          </cell>
        </row>
        <row r="985">
          <cell r="AV985">
            <v>179.88</v>
          </cell>
        </row>
        <row r="986">
          <cell r="AV986">
            <v>179.88</v>
          </cell>
        </row>
        <row r="987">
          <cell r="AV987">
            <v>179.88</v>
          </cell>
        </row>
        <row r="988">
          <cell r="AV988">
            <v>179.88</v>
          </cell>
        </row>
        <row r="989">
          <cell r="AV989">
            <v>189.88</v>
          </cell>
        </row>
        <row r="990">
          <cell r="AV990">
            <v>179.88</v>
          </cell>
        </row>
        <row r="991">
          <cell r="AV991">
            <v>189.88</v>
          </cell>
        </row>
        <row r="992">
          <cell r="AV992">
            <v>189.88</v>
          </cell>
        </row>
        <row r="993">
          <cell r="AV993">
            <v>179.88</v>
          </cell>
        </row>
        <row r="994">
          <cell r="AV994">
            <v>189.88</v>
          </cell>
        </row>
        <row r="995">
          <cell r="AV995">
            <v>219.88</v>
          </cell>
        </row>
        <row r="996">
          <cell r="AV996">
            <v>184.88</v>
          </cell>
        </row>
        <row r="997">
          <cell r="AV997">
            <v>194.88</v>
          </cell>
        </row>
        <row r="998">
          <cell r="AV998">
            <v>179.88</v>
          </cell>
        </row>
        <row r="999">
          <cell r="AV999">
            <v>184.88</v>
          </cell>
        </row>
        <row r="1000">
          <cell r="AV1000">
            <v>189.88</v>
          </cell>
        </row>
        <row r="1001">
          <cell r="AV1001">
            <v>194.88</v>
          </cell>
        </row>
      </sheetData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EuromIX%20analysis%20Documentatio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BHARADWAJ" refreshedDate="45725.486023148151" createdVersion="8" refreshedVersion="8" minRefreshableVersion="3" recordCount="1001" xr:uid="{6403492D-52DF-4C45-A6D5-5E1A8252C7C2}">
  <cacheSource type="worksheet">
    <worksheetSource ref="AA1:AF1048576" sheet="Package preference"/>
  </cacheSource>
  <cacheFields count="6">
    <cacheField name="Customer_ID" numFmtId="0">
      <sharedItems containsBlank="1" count="1001">
        <s v="SUB-729143503"/>
        <s v="SUB-327259441"/>
        <s v="SUB-720199369"/>
        <s v="SUB-115774364"/>
        <s v="SUB-687511952"/>
        <s v="SUB-884111294"/>
        <s v="SUB-754009185"/>
        <s v="SUB-907933772"/>
        <s v="SUB-219686190"/>
        <s v="SUB-275406642"/>
        <s v="SUB-475178203"/>
        <s v="SUB-384428935"/>
        <s v="SUB-521321411"/>
        <s v="SUB-898408300"/>
        <s v="SUB-924761319"/>
        <s v="SUB-837792243"/>
        <s v="SUB-391629132"/>
        <s v="SUB-650580748"/>
        <s v="SUB-351850519"/>
        <s v="SUB-316698812"/>
        <s v="SUB-175614581"/>
        <s v="SUB-899028258"/>
        <s v="SUB-294859069"/>
        <s v="SUB-706740153"/>
        <s v="SUB-280254393"/>
        <s v="SUB-271242242"/>
        <s v="SUB-494068818"/>
        <s v="SUB-370666838"/>
        <s v="SUB-317961017"/>
        <s v="SUB-587875037"/>
        <s v="SUB-199254755"/>
        <s v="SUB-299496586"/>
        <s v="SUB-546490543"/>
        <s v="SUB-522380396"/>
        <s v="SUB-624779756"/>
        <s v="SUB-859230726"/>
        <s v="SUB-876237466"/>
        <s v="SUB-332277195"/>
        <s v="SUB-740468970"/>
        <s v="SUB-140130734"/>
        <s v="SUB-300776769"/>
        <s v="SUB-482672608"/>
        <s v="SUB-240238594"/>
        <s v="SUB-417958675"/>
        <s v="SUB-489079307"/>
        <s v="SUB-764112687"/>
        <s v="SUB-560808878"/>
        <s v="SUB-402704839"/>
        <s v="SUB-799918531"/>
        <s v="SUB-775709787"/>
        <s v="SUB-775872351"/>
        <s v="SUB-912424593"/>
        <s v="SUB-895786132"/>
        <s v="SUB-242460300"/>
        <s v="SUB-289127631"/>
        <s v="SUB-765445306"/>
        <s v="SUB-877246071"/>
        <s v="SUB-934336547"/>
        <s v="SUB-657328973"/>
        <s v="SUB-973360324"/>
        <s v="SUB-163559604"/>
        <s v="SUB-614797073"/>
        <s v="SUB-705491398"/>
        <s v="SUB-553824883"/>
        <s v="SUB-875092628"/>
        <s v="SUB-163726216"/>
        <s v="SUB-325289139"/>
        <s v="SUB-516897124"/>
        <s v="SUB-366345085"/>
        <s v="SUB-745978885"/>
        <s v="SUB-894591608"/>
        <s v="SUB-440630499"/>
        <s v="SUB-646702929"/>
        <s v="SUB-774198671"/>
        <s v="SUB-178252773"/>
        <s v="SUB-661631925"/>
        <s v="SUB-294881232"/>
        <s v="SUB-594724438"/>
        <s v="SUB-767619642"/>
        <s v="SUB-225496767"/>
        <s v="SUB-919749227"/>
        <s v="SUB-701278298"/>
        <s v="SUB-191427278"/>
        <s v="SUB-229501772"/>
        <s v="SUB-911944137"/>
        <s v="SUB-758908462"/>
        <s v="SUB-228220181"/>
        <s v="SUB-989555279"/>
        <s v="SUB-921029467"/>
        <s v="SUB-810164543"/>
        <s v="SUB-166479353"/>
        <s v="SUB-722124401"/>
        <s v="SUB-455005212"/>
        <s v="SUB-971920820"/>
        <s v="SUB-600513628"/>
        <s v="SUB-108880090"/>
        <s v="SUB-722121093"/>
        <s v="SUB-575879069"/>
        <s v="SUB-376808909"/>
        <s v="SUB-225086980"/>
        <s v="SUB-751972336"/>
        <s v="SUB-125947742"/>
        <s v="SUB-998218459"/>
        <s v="SUB-125853271"/>
        <s v="SUB-567205507"/>
        <s v="SUB-219938302"/>
        <s v="SUB-854767317"/>
        <s v="SUB-136927625"/>
        <s v="SUB-640409018"/>
        <s v="SUB-949068467"/>
        <s v="SUB-208225819"/>
        <s v="SUB-739952735"/>
        <s v="SUB-339269488"/>
        <s v="SUB-218602985"/>
        <s v="SUB-399899189"/>
        <s v="SUB-500229881"/>
        <s v="SUB-802315183"/>
        <s v="SUB-228650226"/>
        <s v="SUB-270288096"/>
        <s v="SUB-182229260"/>
        <s v="SUB-475645336"/>
        <s v="SUB-909456725"/>
        <s v="SUB-518709102"/>
        <s v="SUB-780906514"/>
        <s v="SUB-400178402"/>
        <s v="SUB-184107923"/>
        <s v="SUB-393652004"/>
        <s v="SUB-141752642"/>
        <s v="SUB-342430878"/>
        <s v="SUB-747017710"/>
        <s v="SUB-873553053"/>
        <s v="SUB-434190092"/>
        <s v="SUB-396904869"/>
        <s v="SUB-609799155"/>
        <s v="SUB-305581564"/>
        <s v="SUB-680024972"/>
        <s v="SUB-604974453"/>
        <s v="SUB-442019541"/>
        <s v="SUB-946305398"/>
        <s v="SUB-894590129"/>
        <s v="SUB-204203706"/>
        <s v="SUB-649416692"/>
        <s v="SUB-516055456"/>
        <s v="SUB-567411882"/>
        <s v="SUB-592522805"/>
        <s v="SUB-318504688"/>
        <s v="SUB-409131512"/>
        <s v="SUB-825600304"/>
        <s v="SUB-503817529"/>
        <s v="SUB-589408412"/>
        <s v="SUB-377059302"/>
        <s v="SUB-840616719"/>
        <s v="SUB-354672872"/>
        <s v="SUB-425076361"/>
        <s v="SUB-617610270"/>
        <s v="SUB-267071852"/>
        <s v="SUB-717636784"/>
        <s v="SUB-770701171"/>
        <s v="SUB-206701024"/>
        <s v="SUB-282064203"/>
        <s v="SUB-603715729"/>
        <s v="SUB-785053716"/>
        <s v="SUB-933706548"/>
        <s v="SUB-869533833"/>
        <s v="SUB-202373977"/>
        <s v="SUB-483500594"/>
        <s v="SUB-634011315"/>
        <s v="SUB-217901839"/>
        <s v="SUB-420343521"/>
        <s v="SUB-138765605"/>
        <s v="SUB-719146525"/>
        <s v="SUB-632008623"/>
        <s v="SUB-474017666"/>
        <s v="SUB-808991904"/>
        <s v="SUB-987094700"/>
        <s v="SUB-572851833"/>
        <s v="SUB-676473867"/>
        <s v="SUB-811441705"/>
        <s v="SUB-832706441"/>
        <s v="SUB-596528392"/>
        <s v="SUB-509441380"/>
        <s v="SUB-481846870"/>
        <s v="SUB-349792514"/>
        <s v="SUB-328765738"/>
        <s v="SUB-906960619"/>
        <s v="SUB-453535445"/>
        <s v="SUB-799168019"/>
        <s v="SUB-477202880"/>
        <s v="SUB-966443270"/>
        <s v="SUB-599318185"/>
        <s v="SUB-802149063"/>
        <s v="SUB-133156503"/>
        <s v="SUB-496839023"/>
        <s v="SUB-433027906"/>
        <s v="SUB-351734553"/>
        <s v="SUB-520337413"/>
        <s v="SUB-128686285"/>
        <s v="SUB-600812073"/>
        <s v="SUB-749697415"/>
        <s v="SUB-894321734"/>
        <s v="SUB-672451681"/>
        <s v="SUB-710934053"/>
        <s v="SUB-230563938"/>
        <s v="SUB-746014018"/>
        <s v="SUB-905139100"/>
        <s v="SUB-349437087"/>
        <s v="SUB-919542786"/>
        <s v="SUB-117347433"/>
        <s v="SUB-840740107"/>
        <s v="SUB-755766137"/>
        <s v="SUB-666982155"/>
        <s v="SUB-436350881"/>
        <s v="SUB-801415014"/>
        <s v="SUB-211525379"/>
        <s v="SUB-996000086"/>
        <s v="SUB-426328153"/>
        <s v="SUB-202062368"/>
        <s v="SUB-551425603"/>
        <s v="SUB-971172605"/>
        <s v="SUB-559395406"/>
        <s v="SUB-671342528"/>
        <s v="SUB-299657173"/>
        <s v="SUB-606224209"/>
        <s v="SUB-281716581"/>
        <s v="SUB-980066648"/>
        <s v="SUB-303795801"/>
        <s v="SUB-513092668"/>
        <s v="SUB-488650282"/>
        <s v="SUB-299979974"/>
        <s v="SUB-800883710"/>
        <s v="SUB-770614628"/>
        <s v="SUB-779990233"/>
        <s v="SUB-881291444"/>
        <s v="SUB-473973371"/>
        <s v="SUB-317315009"/>
        <s v="SUB-170596371"/>
        <s v="SUB-534179138"/>
        <s v="SUB-266848804"/>
        <s v="SUB-618569945"/>
        <s v="SUB-592638226"/>
        <s v="SUB-509627993"/>
        <s v="SUB-402340183"/>
        <s v="SUB-279367285"/>
        <s v="SUB-119238810"/>
        <s v="SUB-595489343"/>
        <s v="SUB-990558104"/>
        <s v="SUB-706284944"/>
        <s v="SUB-200802321"/>
        <s v="SUB-314616771"/>
        <s v="SUB-472605395"/>
        <s v="SUB-901678291"/>
        <s v="SUB-777973821"/>
        <s v="SUB-998702037"/>
        <s v="SUB-421938177"/>
        <s v="SUB-522523441"/>
        <s v="SUB-979460145"/>
        <s v="SUB-136181771"/>
        <s v="SUB-698213033"/>
        <s v="SUB-997894279"/>
        <s v="SUB-868291326"/>
        <s v="SUB-441430236"/>
        <s v="SUB-517258009"/>
        <s v="SUB-963700790"/>
        <s v="SUB-609489867"/>
        <s v="SUB-149944814"/>
        <s v="SUB-885967979"/>
        <s v="SUB-608291457"/>
        <s v="SUB-732058627"/>
        <s v="SUB-941274767"/>
        <s v="SUB-466144132"/>
        <s v="SUB-459676307"/>
        <s v="SUB-684911847"/>
        <s v="SUB-522709910"/>
        <s v="SUB-869136672"/>
        <s v="SUB-202400714"/>
        <s v="SUB-865612108"/>
        <s v="SUB-822337568"/>
        <s v="SUB-715195435"/>
        <s v="SUB-845354324"/>
        <s v="SUB-528930627"/>
        <s v="SUB-861842207"/>
        <s v="SUB-710324666"/>
        <s v="SUB-131768269"/>
        <s v="SUB-215634383"/>
        <s v="SUB-746081973"/>
        <s v="SUB-104899978"/>
        <s v="SUB-874700950"/>
        <s v="SUB-511743673"/>
        <s v="SUB-217130068"/>
        <s v="SUB-438173731"/>
        <s v="SUB-990641907"/>
        <s v="SUB-529642764"/>
        <s v="SUB-680651750"/>
        <s v="SUB-747179630"/>
        <s v="SUB-604169794"/>
        <s v="SUB-541778579"/>
        <s v="SUB-849575509"/>
        <s v="SUB-592358144"/>
        <s v="SUB-755169091"/>
        <s v="SUB-358463339"/>
        <s v="SUB-871459043"/>
        <s v="SUB-839396283"/>
        <s v="SUB-398216069"/>
        <s v="SUB-712166328"/>
        <s v="SUB-977395885"/>
        <s v="SUB-964998357"/>
        <s v="SUB-706003009"/>
        <s v="SUB-421465545"/>
        <s v="SUB-513817677"/>
        <s v="SUB-104250558"/>
        <s v="SUB-656338848"/>
        <s v="SUB-814669645"/>
        <s v="SUB-708460914"/>
        <s v="SUB-992333816"/>
        <s v="SUB-700423127"/>
        <s v="SUB-180755363"/>
        <s v="SUB-318287098"/>
        <s v="SUB-703223955"/>
        <s v="SUB-561203582"/>
        <s v="SUB-889152002"/>
        <s v="SUB-208757677"/>
        <s v="SUB-275007520"/>
        <s v="SUB-580321085"/>
        <s v="SUB-850881249"/>
        <s v="SUB-460861811"/>
        <s v="SUB-645426620"/>
        <s v="SUB-541532292"/>
        <s v="SUB-827850815"/>
        <s v="SUB-216583109"/>
        <s v="SUB-617489014"/>
        <s v="SUB-641828394"/>
        <s v="SUB-930980944"/>
        <s v="SUB-825223704"/>
        <s v="SUB-761628594"/>
        <s v="SUB-537834271"/>
        <s v="SUB-130985941"/>
        <s v="SUB-434340682"/>
        <s v="SUB-459024696"/>
        <s v="SUB-510644427"/>
        <s v="SUB-978970500"/>
        <s v="SUB-939200880"/>
        <s v="SUB-463410899"/>
        <s v="SUB-760931851"/>
        <s v="SUB-930014482"/>
        <s v="SUB-556702976"/>
        <s v="SUB-240394725"/>
        <s v="SUB-443168735"/>
        <s v="SUB-623079155"/>
        <s v="SUB-322723550"/>
        <s v="SUB-164266931"/>
        <s v="SUB-389090823"/>
        <s v="SUB-988917336"/>
        <s v="SUB-868776430"/>
        <s v="SUB-108305604"/>
        <s v="SUB-607001906"/>
        <s v="SUB-661003595"/>
        <s v="SUB-849608011"/>
        <s v="SUB-134758655"/>
        <s v="SUB-973053349"/>
        <s v="SUB-157801885"/>
        <s v="SUB-402724460"/>
        <s v="SUB-848108324"/>
        <s v="SUB-505596950"/>
        <s v="SUB-910090002"/>
        <s v="SUB-447898544"/>
        <s v="SUB-494201721"/>
        <s v="SUB-945782039"/>
        <s v="SUB-743493369"/>
        <s v="SUB-431226390"/>
        <s v="SUB-156593807"/>
        <s v="SUB-842487308"/>
        <s v="SUB-501322148"/>
        <s v="SUB-492955131"/>
        <s v="SUB-765777725"/>
        <s v="SUB-129211068"/>
        <s v="SUB-413704181"/>
        <s v="SUB-222461062"/>
        <s v="SUB-738597809"/>
        <s v="SUB-327629905"/>
        <s v="SUB-791209511"/>
        <s v="SUB-748089421"/>
        <s v="SUB-324830159"/>
        <s v="SUB-587855760"/>
        <s v="SUB-534492024"/>
        <s v="SUB-608114729"/>
        <s v="SUB-711383865"/>
        <s v="SUB-866171993"/>
        <s v="SUB-950224565"/>
        <s v="SUB-495586423"/>
        <s v="SUB-791307193"/>
        <s v="SUB-567237651"/>
        <s v="SUB-663046011"/>
        <s v="SUB-140543044"/>
        <s v="SUB-180004486"/>
        <s v="SUB-983152592"/>
        <s v="SUB-765246294"/>
        <s v="SUB-204591161"/>
        <s v="SUB-407300704"/>
        <s v="SUB-154443930"/>
        <s v="SUB-630983051"/>
        <s v="SUB-607361846"/>
        <s v="SUB-778256394"/>
        <s v="SUB-917561098"/>
        <s v="SUB-582636505"/>
        <s v="SUB-882918458"/>
        <s v="SUB-316843248"/>
        <s v="SUB-958098162"/>
        <s v="SUB-795978608"/>
        <s v="SUB-445079670"/>
        <s v="SUB-271793838"/>
        <s v="SUB-516202229"/>
        <s v="SUB-724172057"/>
        <s v="SUB-228242118"/>
        <s v="SUB-192200774"/>
        <s v="SUB-992753429"/>
        <s v="SUB-943975737"/>
        <s v="SUB-203534896"/>
        <s v="SUB-803903694"/>
        <s v="SUB-174157347"/>
        <s v="SUB-218872152"/>
        <s v="SUB-753181738"/>
        <s v="SUB-268838191"/>
        <s v="SUB-461192198"/>
        <s v="SUB-704706660"/>
        <s v="SUB-285728161"/>
        <s v="SUB-178331796"/>
        <s v="SUB-133802335"/>
        <s v="SUB-299557135"/>
        <s v="SUB-285568742"/>
        <s v="SUB-994908635"/>
        <s v="SUB-770910535"/>
        <s v="SUB-510071354"/>
        <s v="SUB-885011781"/>
        <s v="SUB-783994708"/>
        <s v="SUB-677998220"/>
        <s v="SUB-856401191"/>
        <s v="SUB-328961830"/>
        <s v="SUB-847988630"/>
        <s v="SUB-875529826"/>
        <s v="SUB-793775754"/>
        <s v="SUB-412270559"/>
        <s v="SUB-986340943"/>
        <s v="SUB-968497246"/>
        <s v="SUB-920546731"/>
        <s v="SUB-980701697"/>
        <s v="SUB-602861869"/>
        <s v="SUB-750558199"/>
        <s v="SUB-467104235"/>
        <s v="SUB-218668664"/>
        <s v="SUB-139535508"/>
        <s v="SUB-597457337"/>
        <s v="SUB-479666822"/>
        <s v="SUB-779263532"/>
        <s v="SUB-778119201"/>
        <s v="SUB-581909213"/>
        <s v="SUB-835805988"/>
        <s v="SUB-664602488"/>
        <s v="SUB-305375874"/>
        <s v="SUB-151074186"/>
        <s v="SUB-911630428"/>
        <s v="SUB-999991055"/>
        <s v="SUB-203031103"/>
        <s v="SUB-873486707"/>
        <s v="SUB-697463730"/>
        <s v="SUB-647391790"/>
        <s v="SUB-686053062"/>
        <s v="SUB-680130631"/>
        <s v="SUB-610304281"/>
        <s v="SUB-866072453"/>
        <s v="SUB-628420446"/>
        <s v="SUB-340441776"/>
        <s v="SUB-928437959"/>
        <s v="SUB-769551422"/>
        <s v="SUB-190242475"/>
        <s v="SUB-304251046"/>
        <s v="SUB-275599312"/>
        <s v="SUB-444437421"/>
        <s v="SUB-690771108"/>
        <s v="SUB-709941553"/>
        <s v="SUB-667809149"/>
        <s v="SUB-636739580"/>
        <s v="SUB-551223683"/>
        <s v="SUB-573734959"/>
        <s v="SUB-415448540"/>
        <s v="SUB-707420217"/>
        <s v="SUB-923707615"/>
        <s v="SUB-288241000"/>
        <s v="SUB-814138787"/>
        <s v="SUB-174115462"/>
        <s v="SUB-823138569"/>
        <s v="SUB-148106862"/>
        <s v="SUB-158158096"/>
        <s v="SUB-782101246"/>
        <s v="SUB-564580889"/>
        <s v="SUB-386129133"/>
        <s v="SUB-350741197"/>
        <s v="SUB-956937261"/>
        <s v="SUB-812276239"/>
        <s v="SUB-336353138"/>
        <s v="SUB-323045240"/>
        <s v="SUB-164426713"/>
        <s v="SUB-416079609"/>
        <s v="SUB-317457117"/>
        <s v="SUB-604900317"/>
        <s v="SUB-107447811"/>
        <s v="SUB-173204380"/>
        <s v="SUB-277326592"/>
        <s v="SUB-447155226"/>
        <s v="SUB-132311524"/>
        <s v="SUB-865154331"/>
        <s v="SUB-859315619"/>
        <s v="SUB-688463722"/>
        <s v="SUB-368610366"/>
        <s v="SUB-957821475"/>
        <s v="SUB-473325999"/>
        <s v="SUB-835040749"/>
        <s v="SUB-625514301"/>
        <s v="SUB-972504960"/>
        <s v="SUB-414448259"/>
        <s v="SUB-297116772"/>
        <s v="SUB-355907481"/>
        <s v="SUB-890123387"/>
        <s v="SUB-170799987"/>
        <s v="SUB-378333797"/>
        <s v="SUB-450303786"/>
        <s v="SUB-725408165"/>
        <s v="SUB-206963193"/>
        <s v="SUB-406455661"/>
        <s v="SUB-763424102"/>
        <s v="SUB-398165710"/>
        <s v="SUB-876323963"/>
        <s v="SUB-677242762"/>
        <s v="SUB-291015517"/>
        <s v="SUB-739588667"/>
        <s v="SUB-193154668"/>
        <s v="SUB-615394294"/>
        <s v="SUB-527906456"/>
        <s v="SUB-475665050"/>
        <s v="SUB-132948010"/>
        <s v="SUB-600133555"/>
        <s v="SUB-158668755"/>
        <s v="SUB-228207247"/>
        <s v="SUB-518704321"/>
        <s v="SUB-556001735"/>
        <s v="SUB-991565045"/>
        <s v="SUB-488621688"/>
        <s v="SUB-298853617"/>
        <s v="SUB-894385299"/>
        <s v="SUB-391733824"/>
        <s v="SUB-381117118"/>
        <s v="SUB-183248249"/>
        <s v="SUB-856929126"/>
        <s v="SUB-942202245"/>
        <s v="SUB-824971439"/>
        <s v="SUB-364277756"/>
        <s v="SUB-799149647"/>
        <s v="SUB-570327291"/>
        <s v="SUB-176247445"/>
        <s v="SUB-653661786"/>
        <s v="SUB-642468027"/>
        <s v="SUB-766968716"/>
        <s v="SUB-801867082"/>
        <s v="SUB-356580869"/>
        <s v="SUB-859037253"/>
        <s v="SUB-149935018"/>
        <s v="SUB-941217493"/>
        <s v="SUB-693347899"/>
        <s v="SUB-786222061"/>
        <s v="SUB-605619209"/>
        <s v="SUB-405826209"/>
        <s v="SUB-296219261"/>
        <s v="SUB-329709858"/>
        <s v="SUB-231928275"/>
        <s v="SUB-799236676"/>
        <s v="SUB-338735129"/>
        <s v="SUB-130906141"/>
        <s v="SUB-917315109"/>
        <s v="SUB-396587826"/>
        <s v="SUB-105344122"/>
        <s v="SUB-974115478"/>
        <s v="SUB-389921696"/>
        <s v="SUB-995306572"/>
        <s v="SUB-306524359"/>
        <s v="SUB-489750991"/>
        <s v="SUB-511055333"/>
        <s v="SUB-841055180"/>
        <s v="SUB-560246731"/>
        <s v="SUB-923813626"/>
        <s v="SUB-595109473"/>
        <s v="SUB-825387149"/>
        <s v="SUB-323602023"/>
        <s v="SUB-615990413"/>
        <s v="SUB-832705754"/>
        <s v="SUB-534799404"/>
        <s v="SUB-499534925"/>
        <s v="SUB-270674621"/>
        <s v="SUB-237001014"/>
        <s v="SUB-536122081"/>
        <s v="SUB-122543180"/>
        <s v="SUB-834234698"/>
        <s v="SUB-537734623"/>
        <s v="SUB-895639782"/>
        <s v="SUB-433972158"/>
        <s v="SUB-769652287"/>
        <s v="SUB-856272146"/>
        <s v="SUB-328238031"/>
        <s v="SUB-246678534"/>
        <s v="SUB-225852197"/>
        <s v="SUB-109824201"/>
        <s v="SUB-610360500"/>
        <s v="SUB-624599790"/>
        <s v="SUB-866851772"/>
        <s v="SUB-556045737"/>
        <s v="SUB-289264001"/>
        <s v="SUB-912940327"/>
        <s v="SUB-272886164"/>
        <s v="SUB-398226688"/>
        <s v="SUB-393521707"/>
        <s v="SUB-508620134"/>
        <s v="SUB-841564927"/>
        <s v="SUB-611926672"/>
        <s v="SUB-668410812"/>
        <s v="SUB-563571445"/>
        <s v="SUB-782393904"/>
        <s v="SUB-993654074"/>
        <s v="SUB-485948895"/>
        <s v="SUB-991151695"/>
        <s v="SUB-953816794"/>
        <s v="SUB-227878469"/>
        <s v="SUB-235796799"/>
        <s v="SUB-909383560"/>
        <s v="SUB-155033877"/>
        <s v="SUB-931737597"/>
        <s v="SUB-385904284"/>
        <s v="SUB-526570802"/>
        <s v="SUB-105878049"/>
        <s v="SUB-608785744"/>
        <s v="SUB-597596892"/>
        <s v="SUB-832430759"/>
        <s v="SUB-678817841"/>
        <s v="SUB-475845220"/>
        <s v="SUB-816084618"/>
        <s v="SUB-584347583"/>
        <s v="SUB-875273171"/>
        <s v="SUB-791933392"/>
        <s v="SUB-731753741"/>
        <s v="SUB-752725767"/>
        <s v="SUB-330475978"/>
        <s v="SUB-827899522"/>
        <s v="SUB-467824339"/>
        <s v="SUB-397184274"/>
        <s v="SUB-460442042"/>
        <s v="SUB-358430392"/>
        <s v="SUB-918298142"/>
        <s v="SUB-532328450"/>
        <s v="SUB-727474085"/>
        <s v="SUB-848597885"/>
        <s v="SUB-653323083"/>
        <s v="SUB-389454224"/>
        <s v="SUB-816383622"/>
        <s v="SUB-830865219"/>
        <s v="SUB-876857731"/>
        <s v="SUB-811115316"/>
        <s v="SUB-939869822"/>
        <s v="SUB-721244837"/>
        <s v="SUB-484309889"/>
        <s v="SUB-105708050"/>
        <s v="SUB-981922389"/>
        <s v="SUB-650402114"/>
        <s v="SUB-555691975"/>
        <s v="SUB-575197844"/>
        <s v="SUB-167014852"/>
        <s v="SUB-133885595"/>
        <s v="SUB-784937997"/>
        <s v="SUB-532632857"/>
        <s v="SUB-480054298"/>
        <s v="SUB-330754748"/>
        <s v="SUB-220251965"/>
        <s v="SUB-911126820"/>
        <s v="SUB-781868260"/>
        <s v="SUB-161595340"/>
        <s v="SUB-916411533"/>
        <s v="SUB-197921646"/>
        <s v="SUB-900812435"/>
        <s v="SUB-544165523"/>
        <s v="SUB-627189273"/>
        <s v="SUB-918671461"/>
        <s v="SUB-118054916"/>
        <s v="SUB-892531988"/>
        <s v="SUB-288107691"/>
        <s v="SUB-140274840"/>
        <s v="SUB-859715999"/>
        <s v="SUB-669622103"/>
        <s v="SUB-115928656"/>
        <s v="SUB-114978551"/>
        <s v="SUB-533645978"/>
        <s v="SUB-819457206"/>
        <s v="SUB-336775953"/>
        <s v="SUB-403529765"/>
        <s v="SUB-753665482"/>
        <s v="SUB-340709565"/>
        <s v="SUB-595351008"/>
        <s v="SUB-630324503"/>
        <s v="SUB-162773632"/>
        <s v="SUB-398146050"/>
        <s v="SUB-272113604"/>
        <s v="SUB-521977517"/>
        <s v="SUB-779906916"/>
        <s v="SUB-209487968"/>
        <s v="SUB-189021712"/>
        <s v="SUB-196964363"/>
        <s v="SUB-311415386"/>
        <s v="SUB-847022694"/>
        <s v="SUB-975535404"/>
        <s v="SUB-793177324"/>
        <s v="SUB-895669716"/>
        <s v="SUB-361684083"/>
        <s v="SUB-628098081"/>
        <s v="SUB-701889516"/>
        <s v="SUB-366762189"/>
        <s v="SUB-621505985"/>
        <s v="SUB-704293099"/>
        <s v="SUB-869966616"/>
        <s v="SUB-286031574"/>
        <s v="SUB-912634219"/>
        <s v="SUB-656339373"/>
        <s v="SUB-924870502"/>
        <s v="SUB-479883432"/>
        <s v="SUB-205518393"/>
        <s v="SUB-333371847"/>
        <s v="SUB-322141261"/>
        <s v="SUB-289861162"/>
        <s v="SUB-261250969"/>
        <s v="SUB-623976023"/>
        <s v="SUB-502838987"/>
        <s v="SUB-648171139"/>
        <s v="SUB-899275285"/>
        <s v="SUB-665151085"/>
        <s v="SUB-340892251"/>
        <s v="SUB-342306778"/>
        <s v="SUB-950738824"/>
        <s v="SUB-794232215"/>
        <s v="SUB-454422022"/>
        <s v="SUB-485321180"/>
        <s v="SUB-465227725"/>
        <s v="SUB-339293065"/>
        <s v="SUB-371614234"/>
        <s v="SUB-679120919"/>
        <s v="SUB-791346237"/>
        <s v="SUB-914894134"/>
        <s v="SUB-575217937"/>
        <s v="SUB-523709658"/>
        <s v="SUB-744910217"/>
        <s v="SUB-489858448"/>
        <s v="SUB-599079530"/>
        <s v="SUB-496325643"/>
        <s v="SUB-958044776"/>
        <s v="SUB-734498547"/>
        <s v="SUB-885085541"/>
        <s v="SUB-563494478"/>
        <s v="SUB-507170513"/>
        <s v="SUB-299074795"/>
        <s v="SUB-111544536"/>
        <s v="SUB-235349480"/>
        <s v="SUB-164625338"/>
        <s v="SUB-994732999"/>
        <s v="SUB-661397457"/>
        <s v="SUB-534561318"/>
        <s v="SUB-958888781"/>
        <s v="SUB-637733932"/>
        <s v="SUB-923100047"/>
        <s v="SUB-262027892"/>
        <s v="SUB-108383012"/>
        <s v="SUB-245634478"/>
        <s v="SUB-457526024"/>
        <s v="SUB-750549444"/>
        <s v="SUB-689290732"/>
        <s v="SUB-966553162"/>
        <s v="SUB-246860497"/>
        <s v="SUB-115857885"/>
        <s v="SUB-412447043"/>
        <s v="SUB-219606936"/>
        <s v="SUB-913334085"/>
        <s v="SUB-496861422"/>
        <s v="SUB-654014718"/>
        <s v="SUB-277070219"/>
        <s v="SUB-188933333"/>
        <s v="SUB-339133739"/>
        <s v="SUB-810432659"/>
        <s v="SUB-753554579"/>
        <s v="SUB-155193745"/>
        <s v="SUB-351593874"/>
        <s v="SUB-756909905"/>
        <s v="SUB-915343883"/>
        <s v="SUB-555622338"/>
        <s v="SUB-887776074"/>
        <s v="SUB-655754232"/>
        <s v="SUB-228214782"/>
        <s v="SUB-100962022"/>
        <s v="SUB-141812009"/>
        <s v="SUB-218744914"/>
        <s v="SUB-342532843"/>
        <s v="SUB-298748911"/>
        <s v="SUB-356990844"/>
        <s v="SUB-973856857"/>
        <s v="SUB-777208118"/>
        <s v="SUB-744375671"/>
        <s v="SUB-532543280"/>
        <s v="SUB-393954791"/>
        <s v="SUB-282958758"/>
        <s v="SUB-688309066"/>
        <s v="SUB-663114666"/>
        <s v="SUB-920306636"/>
        <s v="SUB-528516155"/>
        <s v="SUB-711126990"/>
        <s v="SUB-906644271"/>
        <s v="SUB-813216404"/>
        <s v="SUB-267386378"/>
        <s v="SUB-734557782"/>
        <s v="SUB-532540881"/>
        <s v="SUB-272928408"/>
        <s v="SUB-508570722"/>
        <s v="SUB-346596292"/>
        <s v="SUB-969739879"/>
        <s v="SUB-179882837"/>
        <s v="SUB-307176606"/>
        <s v="SUB-819811945"/>
        <s v="SUB-482188273"/>
        <s v="SUB-847150617"/>
        <s v="SUB-568678778"/>
        <s v="SUB-935339332"/>
        <s v="SUB-654349890"/>
        <s v="SUB-903470522"/>
        <s v="SUB-856058258"/>
        <s v="SUB-271475571"/>
        <s v="SUB-308983041"/>
        <s v="SUB-765021846"/>
        <s v="SUB-846327060"/>
        <s v="SUB-316894757"/>
        <s v="SUB-201971686"/>
        <s v="SUB-573109892"/>
        <s v="SUB-454222904"/>
        <s v="SUB-852383367"/>
        <s v="SUB-891462144"/>
        <s v="SUB-614583545"/>
        <s v="SUB-153605049"/>
        <s v="SUB-180855761"/>
        <s v="SUB-437419855"/>
        <s v="SUB-768053409"/>
        <s v="SUB-981453924"/>
        <s v="SUB-183864962"/>
        <s v="SUB-617205618"/>
        <s v="SUB-979376822"/>
        <s v="SUB-966316153"/>
        <s v="SUB-309329577"/>
        <s v="SUB-601386319"/>
        <s v="SUB-983913227"/>
        <s v="SUB-362296268"/>
        <s v="SUB-937660787"/>
        <s v="SUB-524488595"/>
        <s v="SUB-101759923"/>
        <s v="SUB-470088303"/>
        <s v="SUB-795522905"/>
        <s v="SUB-254788818"/>
        <s v="SUB-363977113"/>
        <s v="SUB-539060688"/>
        <s v="SUB-610685591"/>
        <s v="SUB-829978632"/>
        <s v="SUB-903513124"/>
        <s v="SUB-569682721"/>
        <s v="SUB-982554713"/>
        <s v="SUB-493510728"/>
        <s v="SUB-467170926"/>
        <s v="SUB-826665003"/>
        <s v="SUB-616886801"/>
        <s v="SUB-115048431"/>
        <s v="SUB-739467733"/>
        <s v="SUB-430892864"/>
        <s v="SUB-632125612"/>
        <s v="SUB-390554238"/>
        <s v="SUB-273405904"/>
        <s v="SUB-484544594"/>
        <s v="SUB-978402958"/>
        <s v="SUB-201456416"/>
        <s v="SUB-840528252"/>
        <s v="SUB-396285737"/>
        <s v="SUB-975141507"/>
        <s v="SUB-125085998"/>
        <s v="SUB-591165247"/>
        <s v="SUB-658875298"/>
        <s v="SUB-794177654"/>
        <s v="SUB-928511911"/>
        <s v="SUB-414114481"/>
        <s v="SUB-996400695"/>
        <s v="SUB-137805061"/>
        <s v="SUB-474945743"/>
        <s v="SUB-320112847"/>
        <s v="SUB-309284306"/>
        <s v="SUB-314510883"/>
        <s v="SUB-890910481"/>
        <s v="SUB-122771504"/>
        <s v="SUB-907081959"/>
        <s v="SUB-207733458"/>
        <s v="SUB-742447206"/>
        <s v="SUB-425606111"/>
        <s v="SUB-545952317"/>
        <s v="SUB-921245657"/>
        <s v="SUB-212418653"/>
        <s v="SUB-633729308"/>
        <s v="SUB-987678584"/>
        <s v="SUB-872220461"/>
        <s v="SUB-503724926"/>
        <s v="SUB-340064591"/>
        <s v="SUB-723787775"/>
        <s v="SUB-107236587"/>
        <s v="SUB-990310765"/>
        <s v="SUB-728645547"/>
        <s v="SUB-662301007"/>
        <s v="SUB-961751703"/>
        <s v="SUB-548780093"/>
        <s v="SUB-124374053"/>
        <s v="SUB-993552212"/>
        <s v="SUB-691717439"/>
        <s v="SUB-138372880"/>
        <s v="SUB-176025871"/>
        <s v="SUB-694780844"/>
        <s v="SUB-225566086"/>
        <s v="SUB-229743300"/>
        <s v="SUB-287045108"/>
        <s v="SUB-463600975"/>
        <s v="SUB-563054477"/>
        <s v="SUB-566132819"/>
        <s v="SUB-615650567"/>
        <s v="SUB-940875053"/>
        <s v="SUB-627046657"/>
        <s v="SUB-661604596"/>
        <s v="SUB-709434690"/>
        <s v="SUB-720274066"/>
        <s v="SUB-737513046"/>
        <s v="SUB-779694242"/>
        <s v="SUB-876288012"/>
        <s v="SUB-917453265"/>
        <s v="SUB-930813984"/>
        <s v="SUB-937188021"/>
        <s v="SUB-958575791"/>
        <s v="SUB-958992674"/>
        <s v="SUB-984807958"/>
        <s v="SUB-538425944"/>
        <s v="SUB-460053662"/>
        <s v="SUB-719844185"/>
        <s v="SUB-571036263"/>
        <s v="SUB-720331552"/>
        <s v="SUB-653039003"/>
        <s v="SUB-975460557"/>
        <s v="SUB-212766319"/>
        <s v="SUB-870929960"/>
        <s v="SUB-605140762"/>
        <s v="SUB-162918606"/>
        <s v="SUB-376230082"/>
        <s v="SUB-699098544"/>
        <s v="SUB-369268820"/>
        <s v="SUB-638705243"/>
        <s v="SUB-173504200"/>
        <s v="SUB-993528494"/>
        <s v="SUB-237756053"/>
        <s v="SUB-311733132"/>
        <s v="SUB-345750604"/>
        <s v="SUB-144997740"/>
        <s v="SUB-373082538"/>
        <s v="SUB-385309023"/>
        <s v="SUB-402214203"/>
        <s v="SUB-202670917"/>
        <s v="SUB-249687352"/>
        <s v="SUB-460252473"/>
        <s v="SUB-378062748"/>
        <s v="SUB-472333112"/>
        <s v="SUB-426183240"/>
        <s v="SUB-602653752"/>
        <s v="SUB-438453562"/>
        <s v="SUB-606554691"/>
        <s v="SUB-623596001"/>
        <s v="SUB-508589057"/>
        <s v="SUB-638553771"/>
        <s v="SUB-607872431"/>
        <s v="SUB-610186341"/>
        <s v="SUB-631958192"/>
        <s v="SUB-653128956"/>
        <s v="SUB-680490196"/>
        <s v="SUB-733191758"/>
        <s v="SUB-791237831"/>
        <s v="SUB-736720302"/>
        <s v="SUB-773089586"/>
        <s v="SUB-801402119"/>
        <s v="SUB-847298568"/>
        <s v="SUB-865366877"/>
        <s v="SUB-912241823"/>
        <s v="SUB-926962600"/>
        <s v="SUB-954126260"/>
        <s v="SUB-927638913"/>
        <s v="SUB-961271099"/>
        <m/>
      </sharedItems>
    </cacheField>
    <cacheField name="Plan" numFmtId="0">
      <sharedItems containsBlank="1" count="3">
        <s v="Reduced rate"/>
        <s v="Pay-as-you-go"/>
        <m/>
      </sharedItems>
    </cacheField>
    <cacheField name="Total billing amount" numFmtId="0">
      <sharedItems containsString="0" containsBlank="1" containsNumber="1" minValue="251.31" maxValue="1397.02"/>
    </cacheField>
    <cacheField name="S_pack_Revenue" numFmtId="0">
      <sharedItems containsString="0" containsBlank="1" containsNumber="1" minValue="107.7019699016074" maxValue="508.65662132325565"/>
    </cacheField>
    <cacheField name="M_Pack_revenue" numFmtId="0">
      <sharedItems containsString="0" containsBlank="1" containsNumber="1" minValue="119.88" maxValue="239.88"/>
    </cacheField>
    <cacheField name="L_Pack_revenue" numFmtId="0">
      <sharedItems containsString="0" containsBlank="1" containsNumber="1" minValue="179.88" maxValue="239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BHARADWAJ" refreshedDate="45725.486023148151" createdVersion="8" refreshedVersion="8" minRefreshableVersion="3" recordCount="1001" xr:uid="{B88BE357-16C1-4327-8FCE-F5EE1C69CA76}">
  <cacheSource type="worksheet">
    <worksheetSource ref="A1:F1048576" sheet="Final Analysis" r:id="rId2"/>
  </cacheSource>
  <cacheFields count="6">
    <cacheField name="Customer_ID" numFmtId="0">
      <sharedItems containsBlank="1" count="1001">
        <s v="SUB-729143503"/>
        <s v="SUB-327259441"/>
        <s v="SUB-720199369"/>
        <s v="SUB-115774364"/>
        <s v="SUB-687511952"/>
        <s v="SUB-884111294"/>
        <s v="SUB-754009185"/>
        <s v="SUB-907933772"/>
        <s v="SUB-219686190"/>
        <s v="SUB-275406642"/>
        <s v="SUB-475178203"/>
        <s v="SUB-384428935"/>
        <s v="SUB-521321411"/>
        <s v="SUB-898408300"/>
        <s v="SUB-924761319"/>
        <s v="SUB-837792243"/>
        <s v="SUB-391629132"/>
        <s v="SUB-650580748"/>
        <s v="SUB-351850519"/>
        <s v="SUB-316698812"/>
        <s v="SUB-175614581"/>
        <s v="SUB-899028258"/>
        <s v="SUB-294859069"/>
        <s v="SUB-706740153"/>
        <s v="SUB-280254393"/>
        <s v="SUB-271242242"/>
        <s v="SUB-494068818"/>
        <s v="SUB-370666838"/>
        <s v="SUB-317961017"/>
        <s v="SUB-587875037"/>
        <s v="SUB-199254755"/>
        <s v="SUB-299496586"/>
        <s v="SUB-546490543"/>
        <s v="SUB-522380396"/>
        <s v="SUB-624779756"/>
        <s v="SUB-859230726"/>
        <s v="SUB-876237466"/>
        <s v="SUB-332277195"/>
        <s v="SUB-740468970"/>
        <s v="SUB-140130734"/>
        <s v="SUB-300776769"/>
        <s v="SUB-482672608"/>
        <s v="SUB-240238594"/>
        <s v="SUB-417958675"/>
        <s v="SUB-489079307"/>
        <s v="SUB-764112687"/>
        <s v="SUB-560808878"/>
        <s v="SUB-402704839"/>
        <s v="SUB-799918531"/>
        <s v="SUB-775709787"/>
        <s v="SUB-775872351"/>
        <s v="SUB-912424593"/>
        <s v="SUB-895786132"/>
        <s v="SUB-242460300"/>
        <s v="SUB-289127631"/>
        <s v="SUB-765445306"/>
        <s v="SUB-877246071"/>
        <s v="SUB-934336547"/>
        <s v="SUB-657328973"/>
        <s v="SUB-973360324"/>
        <s v="SUB-163559604"/>
        <s v="SUB-614797073"/>
        <s v="SUB-705491398"/>
        <s v="SUB-553824883"/>
        <s v="SUB-875092628"/>
        <s v="SUB-163726216"/>
        <s v="SUB-325289139"/>
        <s v="SUB-516897124"/>
        <s v="SUB-366345085"/>
        <s v="SUB-745978885"/>
        <s v="SUB-894591608"/>
        <s v="SUB-440630499"/>
        <s v="SUB-646702929"/>
        <s v="SUB-774198671"/>
        <s v="SUB-178252773"/>
        <s v="SUB-661631925"/>
        <s v="SUB-294881232"/>
        <s v="SUB-594724438"/>
        <s v="SUB-767619642"/>
        <s v="SUB-225496767"/>
        <s v="SUB-919749227"/>
        <s v="SUB-701278298"/>
        <s v="SUB-191427278"/>
        <s v="SUB-229501772"/>
        <s v="SUB-911944137"/>
        <s v="SUB-758908462"/>
        <s v="SUB-228220181"/>
        <s v="SUB-989555279"/>
        <s v="SUB-921029467"/>
        <s v="SUB-810164543"/>
        <s v="SUB-166479353"/>
        <s v="SUB-722124401"/>
        <s v="SUB-455005212"/>
        <s v="SUB-971920820"/>
        <s v="SUB-600513628"/>
        <s v="SUB-108880090"/>
        <s v="SUB-722121093"/>
        <s v="SUB-575879069"/>
        <s v="SUB-376808909"/>
        <s v="SUB-225086980"/>
        <s v="SUB-751972336"/>
        <s v="SUB-125947742"/>
        <s v="SUB-998218459"/>
        <s v="SUB-125853271"/>
        <s v="SUB-567205507"/>
        <s v="SUB-219938302"/>
        <s v="SUB-854767317"/>
        <s v="SUB-136927625"/>
        <s v="SUB-640409018"/>
        <s v="SUB-949068467"/>
        <s v="SUB-208225819"/>
        <s v="SUB-739952735"/>
        <s v="SUB-339269488"/>
        <s v="SUB-218602985"/>
        <s v="SUB-399899189"/>
        <s v="SUB-500229881"/>
        <s v="SUB-802315183"/>
        <s v="SUB-228650226"/>
        <s v="SUB-270288096"/>
        <s v="SUB-182229260"/>
        <s v="SUB-475645336"/>
        <s v="SUB-909456725"/>
        <s v="SUB-518709102"/>
        <s v="SUB-780906514"/>
        <s v="SUB-400178402"/>
        <s v="SUB-184107923"/>
        <s v="SUB-393652004"/>
        <s v="SUB-141752642"/>
        <s v="SUB-342430878"/>
        <s v="SUB-747017710"/>
        <s v="SUB-873553053"/>
        <s v="SUB-434190092"/>
        <s v="SUB-396904869"/>
        <s v="SUB-609799155"/>
        <s v="SUB-305581564"/>
        <s v="SUB-680024972"/>
        <s v="SUB-604974453"/>
        <s v="SUB-442019541"/>
        <s v="SUB-946305398"/>
        <s v="SUB-894590129"/>
        <s v="SUB-204203706"/>
        <s v="SUB-649416692"/>
        <s v="SUB-516055456"/>
        <s v="SUB-567411882"/>
        <s v="SUB-592522805"/>
        <s v="SUB-318504688"/>
        <s v="SUB-409131512"/>
        <s v="SUB-825600304"/>
        <s v="SUB-503817529"/>
        <s v="SUB-589408412"/>
        <s v="SUB-377059302"/>
        <s v="SUB-840616719"/>
        <s v="SUB-354672872"/>
        <s v="SUB-425076361"/>
        <s v="SUB-617610270"/>
        <s v="SUB-267071852"/>
        <s v="SUB-717636784"/>
        <s v="SUB-770701171"/>
        <s v="SUB-206701024"/>
        <s v="SUB-282064203"/>
        <s v="SUB-603715729"/>
        <s v="SUB-785053716"/>
        <s v="SUB-933706548"/>
        <s v="SUB-869533833"/>
        <s v="SUB-202373977"/>
        <s v="SUB-483500594"/>
        <s v="SUB-634011315"/>
        <s v="SUB-217901839"/>
        <s v="SUB-420343521"/>
        <s v="SUB-138765605"/>
        <s v="SUB-719146525"/>
        <s v="SUB-632008623"/>
        <s v="SUB-474017666"/>
        <s v="SUB-808991904"/>
        <s v="SUB-987094700"/>
        <s v="SUB-572851833"/>
        <s v="SUB-676473867"/>
        <s v="SUB-811441705"/>
        <s v="SUB-832706441"/>
        <s v="SUB-596528392"/>
        <s v="SUB-509441380"/>
        <s v="SUB-481846870"/>
        <s v="SUB-349792514"/>
        <s v="SUB-328765738"/>
        <s v="SUB-906960619"/>
        <s v="SUB-453535445"/>
        <s v="SUB-799168019"/>
        <s v="SUB-477202880"/>
        <s v="SUB-966443270"/>
        <s v="SUB-599318185"/>
        <s v="SUB-802149063"/>
        <s v="SUB-133156503"/>
        <s v="SUB-496839023"/>
        <s v="SUB-433027906"/>
        <s v="SUB-351734553"/>
        <s v="SUB-520337413"/>
        <s v="SUB-128686285"/>
        <s v="SUB-600812073"/>
        <s v="SUB-749697415"/>
        <s v="SUB-894321734"/>
        <s v="SUB-672451681"/>
        <s v="SUB-710934053"/>
        <s v="SUB-230563938"/>
        <s v="SUB-746014018"/>
        <s v="SUB-905139100"/>
        <s v="SUB-349437087"/>
        <s v="SUB-919542786"/>
        <s v="SUB-117347433"/>
        <s v="SUB-840740107"/>
        <s v="SUB-755766137"/>
        <s v="SUB-666982155"/>
        <s v="SUB-436350881"/>
        <s v="SUB-801415014"/>
        <s v="SUB-211525379"/>
        <s v="SUB-996000086"/>
        <s v="SUB-426328153"/>
        <s v="SUB-202062368"/>
        <s v="SUB-551425603"/>
        <s v="SUB-971172605"/>
        <s v="SUB-559395406"/>
        <s v="SUB-671342528"/>
        <s v="SUB-299657173"/>
        <s v="SUB-606224209"/>
        <s v="SUB-281716581"/>
        <s v="SUB-980066648"/>
        <s v="SUB-303795801"/>
        <s v="SUB-513092668"/>
        <s v="SUB-488650282"/>
        <s v="SUB-299979974"/>
        <s v="SUB-800883710"/>
        <s v="SUB-770614628"/>
        <s v="SUB-779990233"/>
        <s v="SUB-881291444"/>
        <s v="SUB-473973371"/>
        <s v="SUB-317315009"/>
        <s v="SUB-170596371"/>
        <s v="SUB-534179138"/>
        <s v="SUB-266848804"/>
        <s v="SUB-618569945"/>
        <s v="SUB-592638226"/>
        <s v="SUB-509627993"/>
        <s v="SUB-402340183"/>
        <s v="SUB-279367285"/>
        <s v="SUB-119238810"/>
        <s v="SUB-595489343"/>
        <s v="SUB-990558104"/>
        <s v="SUB-706284944"/>
        <s v="SUB-200802321"/>
        <s v="SUB-314616771"/>
        <s v="SUB-472605395"/>
        <s v="SUB-901678291"/>
        <s v="SUB-777973821"/>
        <s v="SUB-998702037"/>
        <s v="SUB-421938177"/>
        <s v="SUB-522523441"/>
        <s v="SUB-979460145"/>
        <s v="SUB-136181771"/>
        <s v="SUB-698213033"/>
        <s v="SUB-997894279"/>
        <s v="SUB-868291326"/>
        <s v="SUB-441430236"/>
        <s v="SUB-517258009"/>
        <s v="SUB-963700790"/>
        <s v="SUB-609489867"/>
        <s v="SUB-149944814"/>
        <s v="SUB-885967979"/>
        <s v="SUB-608291457"/>
        <s v="SUB-732058627"/>
        <s v="SUB-941274767"/>
        <s v="SUB-466144132"/>
        <s v="SUB-459676307"/>
        <s v="SUB-684911847"/>
        <s v="SUB-522709910"/>
        <s v="SUB-869136672"/>
        <s v="SUB-202400714"/>
        <s v="SUB-865612108"/>
        <s v="SUB-822337568"/>
        <s v="SUB-715195435"/>
        <s v="SUB-845354324"/>
        <s v="SUB-528930627"/>
        <s v="SUB-861842207"/>
        <s v="SUB-710324666"/>
        <s v="SUB-131768269"/>
        <s v="SUB-215634383"/>
        <s v="SUB-746081973"/>
        <s v="SUB-104899978"/>
        <s v="SUB-874700950"/>
        <s v="SUB-511743673"/>
        <s v="SUB-217130068"/>
        <s v="SUB-438173731"/>
        <s v="SUB-990641907"/>
        <s v="SUB-529642764"/>
        <s v="SUB-680651750"/>
        <s v="SUB-747179630"/>
        <s v="SUB-604169794"/>
        <s v="SUB-541778579"/>
        <s v="SUB-849575509"/>
        <s v="SUB-592358144"/>
        <s v="SUB-755169091"/>
        <s v="SUB-358463339"/>
        <s v="SUB-871459043"/>
        <s v="SUB-839396283"/>
        <s v="SUB-398216069"/>
        <s v="SUB-712166328"/>
        <s v="SUB-977395885"/>
        <s v="SUB-964998357"/>
        <s v="SUB-706003009"/>
        <s v="SUB-421465545"/>
        <s v="SUB-513817677"/>
        <s v="SUB-104250558"/>
        <s v="SUB-656338848"/>
        <s v="SUB-814669645"/>
        <s v="SUB-708460914"/>
        <s v="SUB-992333816"/>
        <s v="SUB-700423127"/>
        <s v="SUB-180755363"/>
        <s v="SUB-318287098"/>
        <s v="SUB-703223955"/>
        <s v="SUB-561203582"/>
        <s v="SUB-889152002"/>
        <s v="SUB-208757677"/>
        <s v="SUB-275007520"/>
        <s v="SUB-580321085"/>
        <s v="SUB-850881249"/>
        <s v="SUB-460861811"/>
        <s v="SUB-645426620"/>
        <s v="SUB-541532292"/>
        <s v="SUB-827850815"/>
        <s v="SUB-216583109"/>
        <s v="SUB-617489014"/>
        <s v="SUB-641828394"/>
        <s v="SUB-930980944"/>
        <s v="SUB-825223704"/>
        <s v="SUB-761628594"/>
        <s v="SUB-537834271"/>
        <s v="SUB-130985941"/>
        <s v="SUB-434340682"/>
        <s v="SUB-459024696"/>
        <s v="SUB-510644427"/>
        <s v="SUB-978970500"/>
        <s v="SUB-939200880"/>
        <s v="SUB-463410899"/>
        <s v="SUB-760931851"/>
        <s v="SUB-930014482"/>
        <s v="SUB-556702976"/>
        <s v="SUB-240394725"/>
        <s v="SUB-443168735"/>
        <s v="SUB-623079155"/>
        <s v="SUB-322723550"/>
        <s v="SUB-164266931"/>
        <s v="SUB-389090823"/>
        <s v="SUB-988917336"/>
        <s v="SUB-868776430"/>
        <s v="SUB-108305604"/>
        <s v="SUB-607001906"/>
        <s v="SUB-661003595"/>
        <s v="SUB-849608011"/>
        <s v="SUB-134758655"/>
        <s v="SUB-973053349"/>
        <s v="SUB-157801885"/>
        <s v="SUB-402724460"/>
        <s v="SUB-848108324"/>
        <s v="SUB-505596950"/>
        <s v="SUB-910090002"/>
        <s v="SUB-447898544"/>
        <s v="SUB-494201721"/>
        <s v="SUB-945782039"/>
        <s v="SUB-743493369"/>
        <s v="SUB-431226390"/>
        <s v="SUB-156593807"/>
        <s v="SUB-842487308"/>
        <s v="SUB-501322148"/>
        <s v="SUB-492955131"/>
        <s v="SUB-765777725"/>
        <s v="SUB-129211068"/>
        <s v="SUB-413704181"/>
        <s v="SUB-222461062"/>
        <s v="SUB-738597809"/>
        <s v="SUB-327629905"/>
        <s v="SUB-791209511"/>
        <s v="SUB-748089421"/>
        <s v="SUB-324830159"/>
        <s v="SUB-587855760"/>
        <s v="SUB-534492024"/>
        <s v="SUB-608114729"/>
        <s v="SUB-711383865"/>
        <s v="SUB-866171993"/>
        <s v="SUB-950224565"/>
        <s v="SUB-495586423"/>
        <s v="SUB-791307193"/>
        <s v="SUB-567237651"/>
        <s v="SUB-663046011"/>
        <s v="SUB-140543044"/>
        <s v="SUB-180004486"/>
        <s v="SUB-983152592"/>
        <s v="SUB-765246294"/>
        <s v="SUB-204591161"/>
        <s v="SUB-407300704"/>
        <s v="SUB-154443930"/>
        <s v="SUB-630983051"/>
        <s v="SUB-607361846"/>
        <s v="SUB-778256394"/>
        <s v="SUB-917561098"/>
        <s v="SUB-582636505"/>
        <s v="SUB-882918458"/>
        <s v="SUB-316843248"/>
        <s v="SUB-958098162"/>
        <s v="SUB-795978608"/>
        <s v="SUB-445079670"/>
        <s v="SUB-271793838"/>
        <s v="SUB-516202229"/>
        <s v="SUB-724172057"/>
        <s v="SUB-228242118"/>
        <s v="SUB-192200774"/>
        <s v="SUB-992753429"/>
        <s v="SUB-943975737"/>
        <s v="SUB-203534896"/>
        <s v="SUB-803903694"/>
        <s v="SUB-174157347"/>
        <s v="SUB-218872152"/>
        <s v="SUB-753181738"/>
        <s v="SUB-268838191"/>
        <s v="SUB-461192198"/>
        <s v="SUB-704706660"/>
        <s v="SUB-285728161"/>
        <s v="SUB-178331796"/>
        <s v="SUB-133802335"/>
        <s v="SUB-299557135"/>
        <s v="SUB-285568742"/>
        <s v="SUB-994908635"/>
        <s v="SUB-770910535"/>
        <s v="SUB-510071354"/>
        <s v="SUB-885011781"/>
        <s v="SUB-783994708"/>
        <s v="SUB-677998220"/>
        <s v="SUB-856401191"/>
        <s v="SUB-328961830"/>
        <s v="SUB-847988630"/>
        <s v="SUB-875529826"/>
        <s v="SUB-793775754"/>
        <s v="SUB-412270559"/>
        <s v="SUB-986340943"/>
        <s v="SUB-968497246"/>
        <s v="SUB-920546731"/>
        <s v="SUB-980701697"/>
        <s v="SUB-602861869"/>
        <s v="SUB-750558199"/>
        <s v="SUB-467104235"/>
        <s v="SUB-218668664"/>
        <s v="SUB-139535508"/>
        <s v="SUB-597457337"/>
        <s v="SUB-479666822"/>
        <s v="SUB-779263532"/>
        <s v="SUB-778119201"/>
        <s v="SUB-581909213"/>
        <s v="SUB-835805988"/>
        <s v="SUB-664602488"/>
        <s v="SUB-305375874"/>
        <s v="SUB-151074186"/>
        <s v="SUB-911630428"/>
        <s v="SUB-999991055"/>
        <s v="SUB-203031103"/>
        <s v="SUB-873486707"/>
        <s v="SUB-697463730"/>
        <s v="SUB-647391790"/>
        <s v="SUB-686053062"/>
        <s v="SUB-680130631"/>
        <s v="SUB-610304281"/>
        <s v="SUB-866072453"/>
        <s v="SUB-628420446"/>
        <s v="SUB-340441776"/>
        <s v="SUB-928437959"/>
        <s v="SUB-769551422"/>
        <s v="SUB-190242475"/>
        <s v="SUB-304251046"/>
        <s v="SUB-275599312"/>
        <s v="SUB-444437421"/>
        <s v="SUB-690771108"/>
        <s v="SUB-709941553"/>
        <s v="SUB-667809149"/>
        <s v="SUB-636739580"/>
        <s v="SUB-551223683"/>
        <s v="SUB-573734959"/>
        <s v="SUB-415448540"/>
        <s v="SUB-707420217"/>
        <s v="SUB-923707615"/>
        <s v="SUB-288241000"/>
        <s v="SUB-814138787"/>
        <s v="SUB-174115462"/>
        <s v="SUB-823138569"/>
        <s v="SUB-148106862"/>
        <s v="SUB-158158096"/>
        <s v="SUB-782101246"/>
        <s v="SUB-564580889"/>
        <s v="SUB-386129133"/>
        <s v="SUB-350741197"/>
        <s v="SUB-956937261"/>
        <s v="SUB-812276239"/>
        <s v="SUB-336353138"/>
        <s v="SUB-323045240"/>
        <s v="SUB-164426713"/>
        <s v="SUB-416079609"/>
        <s v="SUB-317457117"/>
        <s v="SUB-604900317"/>
        <s v="SUB-107447811"/>
        <s v="SUB-173204380"/>
        <s v="SUB-277326592"/>
        <s v="SUB-447155226"/>
        <s v="SUB-132311524"/>
        <s v="SUB-865154331"/>
        <s v="SUB-859315619"/>
        <s v="SUB-688463722"/>
        <s v="SUB-368610366"/>
        <s v="SUB-957821475"/>
        <s v="SUB-473325999"/>
        <s v="SUB-835040749"/>
        <s v="SUB-625514301"/>
        <s v="SUB-972504960"/>
        <s v="SUB-414448259"/>
        <s v="SUB-297116772"/>
        <s v="SUB-355907481"/>
        <s v="SUB-890123387"/>
        <s v="SUB-170799987"/>
        <s v="SUB-378333797"/>
        <s v="SUB-450303786"/>
        <s v="SUB-725408165"/>
        <s v="SUB-206963193"/>
        <s v="SUB-406455661"/>
        <s v="SUB-763424102"/>
        <s v="SUB-398165710"/>
        <s v="SUB-876323963"/>
        <s v="SUB-677242762"/>
        <s v="SUB-291015517"/>
        <s v="SUB-739588667"/>
        <s v="SUB-193154668"/>
        <s v="SUB-615394294"/>
        <s v="SUB-527906456"/>
        <s v="SUB-475665050"/>
        <s v="SUB-132948010"/>
        <s v="SUB-600133555"/>
        <s v="SUB-158668755"/>
        <s v="SUB-228207247"/>
        <s v="SUB-518704321"/>
        <s v="SUB-556001735"/>
        <s v="SUB-991565045"/>
        <s v="SUB-488621688"/>
        <s v="SUB-298853617"/>
        <s v="SUB-894385299"/>
        <s v="SUB-391733824"/>
        <s v="SUB-381117118"/>
        <s v="SUB-183248249"/>
        <s v="SUB-856929126"/>
        <s v="SUB-942202245"/>
        <s v="SUB-824971439"/>
        <s v="SUB-364277756"/>
        <s v="SUB-799149647"/>
        <s v="SUB-570327291"/>
        <s v="SUB-176247445"/>
        <s v="SUB-653661786"/>
        <s v="SUB-642468027"/>
        <s v="SUB-766968716"/>
        <s v="SUB-801867082"/>
        <s v="SUB-356580869"/>
        <s v="SUB-859037253"/>
        <s v="SUB-149935018"/>
        <s v="SUB-941217493"/>
        <s v="SUB-693347899"/>
        <s v="SUB-786222061"/>
        <s v="SUB-605619209"/>
        <s v="SUB-405826209"/>
        <s v="SUB-296219261"/>
        <s v="SUB-329709858"/>
        <s v="SUB-231928275"/>
        <s v="SUB-799236676"/>
        <s v="SUB-338735129"/>
        <s v="SUB-130906141"/>
        <s v="SUB-917315109"/>
        <s v="SUB-396587826"/>
        <s v="SUB-105344122"/>
        <s v="SUB-974115478"/>
        <s v="SUB-389921696"/>
        <s v="SUB-995306572"/>
        <s v="SUB-306524359"/>
        <s v="SUB-489750991"/>
        <s v="SUB-511055333"/>
        <s v="SUB-841055180"/>
        <s v="SUB-560246731"/>
        <s v="SUB-923813626"/>
        <s v="SUB-595109473"/>
        <s v="SUB-825387149"/>
        <s v="SUB-323602023"/>
        <s v="SUB-615990413"/>
        <s v="SUB-832705754"/>
        <s v="SUB-534799404"/>
        <s v="SUB-499534925"/>
        <s v="SUB-270674621"/>
        <s v="SUB-237001014"/>
        <s v="SUB-536122081"/>
        <s v="SUB-122543180"/>
        <s v="SUB-834234698"/>
        <s v="SUB-537734623"/>
        <s v="SUB-895639782"/>
        <s v="SUB-433972158"/>
        <s v="SUB-769652287"/>
        <s v="SUB-856272146"/>
        <s v="SUB-328238031"/>
        <s v="SUB-246678534"/>
        <s v="SUB-225852197"/>
        <s v="SUB-109824201"/>
        <s v="SUB-610360500"/>
        <s v="SUB-624599790"/>
        <s v="SUB-866851772"/>
        <s v="SUB-556045737"/>
        <s v="SUB-289264001"/>
        <s v="SUB-912940327"/>
        <s v="SUB-272886164"/>
        <s v="SUB-398226688"/>
        <s v="SUB-393521707"/>
        <s v="SUB-508620134"/>
        <s v="SUB-841564927"/>
        <s v="SUB-611926672"/>
        <s v="SUB-668410812"/>
        <s v="SUB-563571445"/>
        <s v="SUB-782393904"/>
        <s v="SUB-993654074"/>
        <s v="SUB-485948895"/>
        <s v="SUB-991151695"/>
        <s v="SUB-953816794"/>
        <s v="SUB-227878469"/>
        <s v="SUB-235796799"/>
        <s v="SUB-909383560"/>
        <s v="SUB-155033877"/>
        <s v="SUB-931737597"/>
        <s v="SUB-385904284"/>
        <s v="SUB-526570802"/>
        <s v="SUB-105878049"/>
        <s v="SUB-608785744"/>
        <s v="SUB-597596892"/>
        <s v="SUB-832430759"/>
        <s v="SUB-678817841"/>
        <s v="SUB-475845220"/>
        <s v="SUB-816084618"/>
        <s v="SUB-584347583"/>
        <s v="SUB-875273171"/>
        <s v="SUB-791933392"/>
        <s v="SUB-731753741"/>
        <s v="SUB-752725767"/>
        <s v="SUB-330475978"/>
        <s v="SUB-827899522"/>
        <s v="SUB-467824339"/>
        <s v="SUB-397184274"/>
        <s v="SUB-460442042"/>
        <s v="SUB-358430392"/>
        <s v="SUB-918298142"/>
        <s v="SUB-532328450"/>
        <s v="SUB-727474085"/>
        <s v="SUB-848597885"/>
        <s v="SUB-653323083"/>
        <s v="SUB-389454224"/>
        <s v="SUB-816383622"/>
        <s v="SUB-830865219"/>
        <s v="SUB-876857731"/>
        <s v="SUB-811115316"/>
        <s v="SUB-939869822"/>
        <s v="SUB-721244837"/>
        <s v="SUB-484309889"/>
        <s v="SUB-105708050"/>
        <s v="SUB-981922389"/>
        <s v="SUB-650402114"/>
        <s v="SUB-555691975"/>
        <s v="SUB-575197844"/>
        <s v="SUB-167014852"/>
        <s v="SUB-133885595"/>
        <s v="SUB-784937997"/>
        <s v="SUB-532632857"/>
        <s v="SUB-480054298"/>
        <s v="SUB-330754748"/>
        <s v="SUB-220251965"/>
        <s v="SUB-911126820"/>
        <s v="SUB-781868260"/>
        <s v="SUB-161595340"/>
        <s v="SUB-916411533"/>
        <s v="SUB-197921646"/>
        <s v="SUB-900812435"/>
        <s v="SUB-544165523"/>
        <s v="SUB-627189273"/>
        <s v="SUB-918671461"/>
        <s v="SUB-118054916"/>
        <s v="SUB-892531988"/>
        <s v="SUB-288107691"/>
        <s v="SUB-140274840"/>
        <s v="SUB-859715999"/>
        <s v="SUB-669622103"/>
        <s v="SUB-115928656"/>
        <s v="SUB-114978551"/>
        <s v="SUB-533645978"/>
        <s v="SUB-819457206"/>
        <s v="SUB-336775953"/>
        <s v="SUB-403529765"/>
        <s v="SUB-753665482"/>
        <s v="SUB-340709565"/>
        <s v="SUB-595351008"/>
        <s v="SUB-630324503"/>
        <s v="SUB-162773632"/>
        <s v="SUB-398146050"/>
        <s v="SUB-272113604"/>
        <s v="SUB-521977517"/>
        <s v="SUB-779906916"/>
        <s v="SUB-209487968"/>
        <s v="SUB-189021712"/>
        <s v="SUB-196964363"/>
        <s v="SUB-311415386"/>
        <s v="SUB-847022694"/>
        <s v="SUB-975535404"/>
        <s v="SUB-793177324"/>
        <s v="SUB-895669716"/>
        <s v="SUB-361684083"/>
        <s v="SUB-628098081"/>
        <s v="SUB-701889516"/>
        <s v="SUB-366762189"/>
        <s v="SUB-621505985"/>
        <s v="SUB-704293099"/>
        <s v="SUB-869966616"/>
        <s v="SUB-286031574"/>
        <s v="SUB-912634219"/>
        <s v="SUB-656339373"/>
        <s v="SUB-924870502"/>
        <s v="SUB-479883432"/>
        <s v="SUB-205518393"/>
        <s v="SUB-333371847"/>
        <s v="SUB-322141261"/>
        <s v="SUB-289861162"/>
        <s v="SUB-261250969"/>
        <s v="SUB-623976023"/>
        <s v="SUB-502838987"/>
        <s v="SUB-648171139"/>
        <s v="SUB-899275285"/>
        <s v="SUB-665151085"/>
        <s v="SUB-340892251"/>
        <s v="SUB-342306778"/>
        <s v="SUB-950738824"/>
        <s v="SUB-794232215"/>
        <s v="SUB-454422022"/>
        <s v="SUB-485321180"/>
        <s v="SUB-465227725"/>
        <s v="SUB-339293065"/>
        <s v="SUB-371614234"/>
        <s v="SUB-679120919"/>
        <s v="SUB-791346237"/>
        <s v="SUB-914894134"/>
        <s v="SUB-575217937"/>
        <s v="SUB-523709658"/>
        <s v="SUB-744910217"/>
        <s v="SUB-489858448"/>
        <s v="SUB-599079530"/>
        <s v="SUB-496325643"/>
        <s v="SUB-958044776"/>
        <s v="SUB-734498547"/>
        <s v="SUB-885085541"/>
        <s v="SUB-563494478"/>
        <s v="SUB-507170513"/>
        <s v="SUB-299074795"/>
        <s v="SUB-111544536"/>
        <s v="SUB-235349480"/>
        <s v="SUB-164625338"/>
        <s v="SUB-994732999"/>
        <s v="SUB-661397457"/>
        <s v="SUB-534561318"/>
        <s v="SUB-958888781"/>
        <s v="SUB-637733932"/>
        <s v="SUB-923100047"/>
        <s v="SUB-262027892"/>
        <s v="SUB-108383012"/>
        <s v="SUB-245634478"/>
        <s v="SUB-457526024"/>
        <s v="SUB-750549444"/>
        <s v="SUB-689290732"/>
        <s v="SUB-966553162"/>
        <s v="SUB-246860497"/>
        <s v="SUB-115857885"/>
        <s v="SUB-412447043"/>
        <s v="SUB-219606936"/>
        <s v="SUB-913334085"/>
        <s v="SUB-496861422"/>
        <s v="SUB-654014718"/>
        <s v="SUB-277070219"/>
        <s v="SUB-188933333"/>
        <s v="SUB-339133739"/>
        <s v="SUB-810432659"/>
        <s v="SUB-753554579"/>
        <s v="SUB-155193745"/>
        <s v="SUB-351593874"/>
        <s v="SUB-756909905"/>
        <s v="SUB-915343883"/>
        <s v="SUB-555622338"/>
        <s v="SUB-887776074"/>
        <s v="SUB-655754232"/>
        <s v="SUB-228214782"/>
        <s v="SUB-100962022"/>
        <s v="SUB-141812009"/>
        <s v="SUB-218744914"/>
        <s v="SUB-342532843"/>
        <s v="SUB-298748911"/>
        <s v="SUB-356990844"/>
        <s v="SUB-973856857"/>
        <s v="SUB-777208118"/>
        <s v="SUB-744375671"/>
        <s v="SUB-532543280"/>
        <s v="SUB-393954791"/>
        <s v="SUB-282958758"/>
        <s v="SUB-688309066"/>
        <s v="SUB-663114666"/>
        <s v="SUB-920306636"/>
        <s v="SUB-528516155"/>
        <s v="SUB-711126990"/>
        <s v="SUB-906644271"/>
        <s v="SUB-813216404"/>
        <s v="SUB-267386378"/>
        <s v="SUB-734557782"/>
        <s v="SUB-532540881"/>
        <s v="SUB-272928408"/>
        <s v="SUB-508570722"/>
        <s v="SUB-346596292"/>
        <s v="SUB-969739879"/>
        <s v="SUB-179882837"/>
        <s v="SUB-307176606"/>
        <s v="SUB-819811945"/>
        <s v="SUB-482188273"/>
        <s v="SUB-847150617"/>
        <s v="SUB-568678778"/>
        <s v="SUB-935339332"/>
        <s v="SUB-654349890"/>
        <s v="SUB-903470522"/>
        <s v="SUB-856058258"/>
        <s v="SUB-271475571"/>
        <s v="SUB-308983041"/>
        <s v="SUB-765021846"/>
        <s v="SUB-846327060"/>
        <s v="SUB-316894757"/>
        <s v="SUB-201971686"/>
        <s v="SUB-573109892"/>
        <s v="SUB-454222904"/>
        <s v="SUB-852383367"/>
        <s v="SUB-891462144"/>
        <s v="SUB-614583545"/>
        <s v="SUB-153605049"/>
        <s v="SUB-180855761"/>
        <s v="SUB-437419855"/>
        <s v="SUB-768053409"/>
        <s v="SUB-981453924"/>
        <s v="SUB-183864962"/>
        <s v="SUB-617205618"/>
        <s v="SUB-979376822"/>
        <s v="SUB-966316153"/>
        <s v="SUB-309329577"/>
        <s v="SUB-601386319"/>
        <s v="SUB-983913227"/>
        <s v="SUB-362296268"/>
        <s v="SUB-937660787"/>
        <s v="SUB-524488595"/>
        <s v="SUB-101759923"/>
        <s v="SUB-470088303"/>
        <s v="SUB-795522905"/>
        <s v="SUB-254788818"/>
        <s v="SUB-363977113"/>
        <s v="SUB-539060688"/>
        <s v="SUB-610685591"/>
        <s v="SUB-829978632"/>
        <s v="SUB-903513124"/>
        <s v="SUB-569682721"/>
        <s v="SUB-982554713"/>
        <s v="SUB-493510728"/>
        <s v="SUB-467170926"/>
        <s v="SUB-826665003"/>
        <s v="SUB-616886801"/>
        <s v="SUB-115048431"/>
        <s v="SUB-739467733"/>
        <s v="SUB-430892864"/>
        <s v="SUB-632125612"/>
        <s v="SUB-390554238"/>
        <s v="SUB-273405904"/>
        <s v="SUB-484544594"/>
        <s v="SUB-978402958"/>
        <s v="SUB-201456416"/>
        <s v="SUB-840528252"/>
        <s v="SUB-396285737"/>
        <s v="SUB-975141507"/>
        <s v="SUB-125085998"/>
        <s v="SUB-591165247"/>
        <s v="SUB-658875298"/>
        <s v="SUB-794177654"/>
        <s v="SUB-928511911"/>
        <s v="SUB-414114481"/>
        <s v="SUB-996400695"/>
        <s v="SUB-137805061"/>
        <s v="SUB-474945743"/>
        <s v="SUB-320112847"/>
        <s v="SUB-309284306"/>
        <s v="SUB-314510883"/>
        <s v="SUB-890910481"/>
        <s v="SUB-122771504"/>
        <s v="SUB-907081959"/>
        <s v="SUB-207733458"/>
        <s v="SUB-742447206"/>
        <s v="SUB-425606111"/>
        <s v="SUB-545952317"/>
        <s v="SUB-921245657"/>
        <s v="SUB-212418653"/>
        <s v="SUB-633729308"/>
        <s v="SUB-987678584"/>
        <s v="SUB-872220461"/>
        <s v="SUB-503724926"/>
        <s v="SUB-340064591"/>
        <s v="SUB-723787775"/>
        <s v="SUB-107236587"/>
        <s v="SUB-990310765"/>
        <s v="SUB-728645547"/>
        <s v="SUB-662301007"/>
        <s v="SUB-961751703"/>
        <s v="SUB-548780093"/>
        <s v="SUB-124374053"/>
        <s v="SUB-993552212"/>
        <s v="SUB-691717439"/>
        <s v="SUB-138372880"/>
        <s v="SUB-176025871"/>
        <s v="SUB-694780844"/>
        <s v="SUB-225566086"/>
        <s v="SUB-229743300"/>
        <s v="SUB-287045108"/>
        <s v="SUB-463600975"/>
        <s v="SUB-563054477"/>
        <s v="SUB-566132819"/>
        <s v="SUB-615650567"/>
        <s v="SUB-940875053"/>
        <s v="SUB-627046657"/>
        <s v="SUB-661604596"/>
        <s v="SUB-709434690"/>
        <s v="SUB-720274066"/>
        <s v="SUB-737513046"/>
        <s v="SUB-779694242"/>
        <s v="SUB-876288012"/>
        <s v="SUB-917453265"/>
        <s v="SUB-930813984"/>
        <s v="SUB-937188021"/>
        <s v="SUB-958575791"/>
        <s v="SUB-958992674"/>
        <s v="SUB-984807958"/>
        <s v="SUB-538425944"/>
        <s v="SUB-460053662"/>
        <s v="SUB-719844185"/>
        <s v="SUB-571036263"/>
        <s v="SUB-720331552"/>
        <s v="SUB-653039003"/>
        <s v="SUB-975460557"/>
        <s v="SUB-212766319"/>
        <s v="SUB-870929960"/>
        <s v="SUB-605140762"/>
        <s v="SUB-162918606"/>
        <s v="SUB-376230082"/>
        <s v="SUB-699098544"/>
        <s v="SUB-369268820"/>
        <s v="SUB-638705243"/>
        <s v="SUB-173504200"/>
        <s v="SUB-993528494"/>
        <s v="SUB-237756053"/>
        <s v="SUB-311733132"/>
        <s v="SUB-345750604"/>
        <s v="SUB-144997740"/>
        <s v="SUB-373082538"/>
        <s v="SUB-385309023"/>
        <s v="SUB-402214203"/>
        <s v="SUB-202670917"/>
        <s v="SUB-249687352"/>
        <s v="SUB-460252473"/>
        <s v="SUB-378062748"/>
        <s v="SUB-472333112"/>
        <s v="SUB-426183240"/>
        <s v="SUB-602653752"/>
        <s v="SUB-438453562"/>
        <s v="SUB-606554691"/>
        <s v="SUB-623596001"/>
        <s v="SUB-508589057"/>
        <s v="SUB-638553771"/>
        <s v="SUB-607872431"/>
        <s v="SUB-610186341"/>
        <s v="SUB-631958192"/>
        <s v="SUB-653128956"/>
        <s v="SUB-680490196"/>
        <s v="SUB-733191758"/>
        <s v="SUB-791237831"/>
        <s v="SUB-736720302"/>
        <s v="SUB-773089586"/>
        <s v="SUB-801402119"/>
        <s v="SUB-847298568"/>
        <s v="SUB-865366877"/>
        <s v="SUB-912241823"/>
        <s v="SUB-926962600"/>
        <s v="SUB-954126260"/>
        <s v="SUB-927638913"/>
        <s v="SUB-961271099"/>
        <m/>
      </sharedItems>
    </cacheField>
    <cacheField name="Plan" numFmtId="0">
      <sharedItems containsBlank="1" count="3">
        <s v="Reduced rate"/>
        <s v="Pay-as-you-go"/>
        <m/>
      </sharedItems>
    </cacheField>
    <cacheField name="Total billing amount" numFmtId="0">
      <sharedItems containsString="0" containsBlank="1" containsNumber="1" minValue="251.31" maxValue="1397.02"/>
    </cacheField>
    <cacheField name="S_pack_Revenue" numFmtId="0">
      <sharedItems containsString="0" containsBlank="1" containsNumber="1" minValue="107.7019699016074" maxValue="508.65662132325565"/>
    </cacheField>
    <cacheField name="M_Pack_revenue" numFmtId="0">
      <sharedItems containsString="0" containsBlank="1" containsNumber="1" minValue="119.88" maxValue="239.88"/>
    </cacheField>
    <cacheField name="L_Pack_revenue" numFmtId="0">
      <sharedItems containsString="0" containsBlank="1" containsNumber="1" minValue="179.88" maxValue="239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n v="700.39"/>
    <n v="330.96854907513909"/>
    <n v="189.88"/>
    <n v="219.88"/>
  </r>
  <r>
    <x v="1"/>
    <x v="0"/>
    <n v="625.1099999999999"/>
    <n v="268.44349303390044"/>
    <n v="179.88"/>
    <n v="219.88"/>
  </r>
  <r>
    <x v="2"/>
    <x v="0"/>
    <n v="560.48"/>
    <n v="259.2983787577769"/>
    <n v="169.88"/>
    <n v="209.88"/>
  </r>
  <r>
    <x v="3"/>
    <x v="0"/>
    <n v="682.55000000000007"/>
    <n v="319.23653152990335"/>
    <n v="179.88"/>
    <n v="209.88"/>
  </r>
  <r>
    <x v="4"/>
    <x v="0"/>
    <n v="705.08"/>
    <n v="313.48370167255962"/>
    <n v="189.88"/>
    <n v="209.88"/>
  </r>
  <r>
    <x v="5"/>
    <x v="0"/>
    <n v="728.6099999999999"/>
    <n v="342.56317257848968"/>
    <n v="189.88"/>
    <n v="209.88"/>
  </r>
  <r>
    <x v="6"/>
    <x v="0"/>
    <n v="744.32"/>
    <n v="348.37882294109517"/>
    <n v="179.88"/>
    <n v="194.88"/>
  </r>
  <r>
    <x v="7"/>
    <x v="0"/>
    <n v="570.4799999999999"/>
    <n v="263.28440272714562"/>
    <n v="164.88"/>
    <n v="209.88"/>
  </r>
  <r>
    <x v="8"/>
    <x v="0"/>
    <n v="651.5200000000001"/>
    <n v="298.83168088643265"/>
    <n v="189.88"/>
    <n v="209.88"/>
  </r>
  <r>
    <x v="9"/>
    <x v="0"/>
    <n v="710.47"/>
    <n v="330.65683516702336"/>
    <n v="179.88"/>
    <n v="194.88"/>
  </r>
  <r>
    <x v="10"/>
    <x v="0"/>
    <n v="788.20999999999992"/>
    <n v="365.23247018554986"/>
    <n v="209.88"/>
    <n v="209.88"/>
  </r>
  <r>
    <x v="11"/>
    <x v="0"/>
    <n v="530.98"/>
    <n v="243.56434913472984"/>
    <n v="159.88"/>
    <n v="194.88"/>
  </r>
  <r>
    <x v="12"/>
    <x v="0"/>
    <n v="619.55000000000007"/>
    <n v="283.3418003601268"/>
    <n v="179.88"/>
    <n v="194.88"/>
  </r>
  <r>
    <x v="13"/>
    <x v="0"/>
    <n v="787.97"/>
    <n v="374.47783411490758"/>
    <n v="209.88"/>
    <n v="219.88"/>
  </r>
  <r>
    <x v="14"/>
    <x v="0"/>
    <n v="600.42999999999995"/>
    <n v="286.17937126183654"/>
    <n v="179.88"/>
    <n v="209.88"/>
  </r>
  <r>
    <x v="15"/>
    <x v="0"/>
    <n v="598.31000000000006"/>
    <n v="276.09474432535342"/>
    <n v="179.88"/>
    <n v="189.88"/>
  </r>
  <r>
    <x v="16"/>
    <x v="0"/>
    <n v="548.54"/>
    <n v="251.99299526462602"/>
    <n v="149.88"/>
    <n v="189.88"/>
  </r>
  <r>
    <x v="17"/>
    <x v="1"/>
    <n v="708.46"/>
    <n v="214.21148212253732"/>
    <n v="139.88"/>
    <n v="189.88"/>
  </r>
  <r>
    <x v="18"/>
    <x v="1"/>
    <n v="660.72000000000014"/>
    <n v="207.67213771043137"/>
    <n v="149.88"/>
    <n v="189.88"/>
  </r>
  <r>
    <x v="19"/>
    <x v="0"/>
    <n v="602"/>
    <n v="274.26205150553255"/>
    <n v="169.88"/>
    <n v="189.88"/>
  </r>
  <r>
    <x v="20"/>
    <x v="0"/>
    <n v="604.75000000000011"/>
    <n v="274.48060364295577"/>
    <n v="149.88"/>
    <n v="189.88"/>
  </r>
  <r>
    <x v="21"/>
    <x v="0"/>
    <n v="607.16"/>
    <n v="280.18634048682031"/>
    <n v="149.88"/>
    <n v="189.88"/>
  </r>
  <r>
    <x v="22"/>
    <x v="1"/>
    <n v="1038.8800000000001"/>
    <n v="299.10902470850345"/>
    <n v="179.88"/>
    <n v="199.88"/>
  </r>
  <r>
    <x v="23"/>
    <x v="0"/>
    <n v="604.96999999999991"/>
    <n v="274.71283900034268"/>
    <n v="169.88"/>
    <n v="189.88"/>
  </r>
  <r>
    <x v="24"/>
    <x v="0"/>
    <n v="703.24"/>
    <n v="324.11512952909419"/>
    <n v="179.88"/>
    <n v="189.88"/>
  </r>
  <r>
    <x v="25"/>
    <x v="0"/>
    <n v="949.97"/>
    <n v="455.72875333081316"/>
    <n v="229.88"/>
    <n v="229.88"/>
  </r>
  <r>
    <x v="26"/>
    <x v="0"/>
    <n v="642.24"/>
    <n v="291.54842284958028"/>
    <n v="169.88"/>
    <n v="189.88"/>
  </r>
  <r>
    <x v="27"/>
    <x v="0"/>
    <n v="524.69000000000005"/>
    <n v="244.2578320504328"/>
    <n v="159.88"/>
    <n v="189.88"/>
  </r>
  <r>
    <x v="28"/>
    <x v="0"/>
    <n v="491.55999999999995"/>
    <n v="219.28727361222377"/>
    <n v="149.88"/>
    <n v="189.88"/>
  </r>
  <r>
    <x v="29"/>
    <x v="1"/>
    <n v="1195.06"/>
    <n v="328.41760944717942"/>
    <n v="169.88"/>
    <n v="189.88"/>
  </r>
  <r>
    <x v="30"/>
    <x v="0"/>
    <n v="767.99"/>
    <n v="363.65975825835687"/>
    <n v="209.88"/>
    <n v="229.88"/>
  </r>
  <r>
    <x v="31"/>
    <x v="0"/>
    <n v="782.18999999999994"/>
    <n v="366.36673314981505"/>
    <n v="199.88"/>
    <n v="189.88"/>
  </r>
  <r>
    <x v="32"/>
    <x v="0"/>
    <n v="550.58000000000004"/>
    <n v="254.84588553933065"/>
    <n v="149.88"/>
    <n v="189.88"/>
  </r>
  <r>
    <x v="33"/>
    <x v="0"/>
    <n v="604.33000000000004"/>
    <n v="274.29018739227456"/>
    <n v="159.88"/>
    <n v="189.88"/>
  </r>
  <r>
    <x v="34"/>
    <x v="0"/>
    <n v="704.31999999999994"/>
    <n v="330.44600210142903"/>
    <n v="189.88"/>
    <n v="209.88"/>
  </r>
  <r>
    <x v="35"/>
    <x v="1"/>
    <n v="624.25"/>
    <n v="199.56658406413155"/>
    <n v="149.88"/>
    <n v="189.88"/>
  </r>
  <r>
    <x v="36"/>
    <x v="0"/>
    <n v="652.95999999999992"/>
    <n v="308.16138216076513"/>
    <n v="169.88"/>
    <n v="199.88"/>
  </r>
  <r>
    <x v="37"/>
    <x v="0"/>
    <n v="570.01"/>
    <n v="266.55365645766642"/>
    <n v="169.88"/>
    <n v="189.88"/>
  </r>
  <r>
    <x v="38"/>
    <x v="0"/>
    <n v="625.30000000000007"/>
    <n v="285.02149782858248"/>
    <n v="179.88"/>
    <n v="199.88"/>
  </r>
  <r>
    <x v="39"/>
    <x v="0"/>
    <n v="767.61000000000013"/>
    <n v="357.17128484416367"/>
    <n v="189.88"/>
    <n v="209.88"/>
  </r>
  <r>
    <x v="40"/>
    <x v="0"/>
    <n v="776.58999999999992"/>
    <n v="371.69857145822294"/>
    <n v="199.88"/>
    <n v="199.88"/>
  </r>
  <r>
    <x v="41"/>
    <x v="0"/>
    <n v="780.68000000000006"/>
    <n v="368.58382888336757"/>
    <n v="199.88"/>
    <n v="199.88"/>
  </r>
  <r>
    <x v="42"/>
    <x v="0"/>
    <n v="525.9"/>
    <n v="243.55148674883617"/>
    <n v="149.88"/>
    <n v="189.88"/>
  </r>
  <r>
    <x v="43"/>
    <x v="0"/>
    <n v="627.45000000000016"/>
    <n v="289.74664663788178"/>
    <n v="164.88"/>
    <n v="199.88"/>
  </r>
  <r>
    <x v="44"/>
    <x v="1"/>
    <n v="844.45000000000016"/>
    <n v="253.2804297796099"/>
    <n v="169.88"/>
    <n v="189.88"/>
  </r>
  <r>
    <x v="45"/>
    <x v="0"/>
    <n v="554.09999999999991"/>
    <n v="249.46247855664421"/>
    <n v="159.88"/>
    <n v="184.88"/>
  </r>
  <r>
    <x v="46"/>
    <x v="1"/>
    <n v="620.34"/>
    <n v="184.05207678881212"/>
    <n v="134.88"/>
    <n v="184.88"/>
  </r>
  <r>
    <x v="47"/>
    <x v="0"/>
    <n v="493.37999999999988"/>
    <n v="220.26075382136929"/>
    <n v="149.88"/>
    <n v="184.88"/>
  </r>
  <r>
    <x v="48"/>
    <x v="0"/>
    <n v="636.5"/>
    <n v="294.00850741889673"/>
    <n v="159.88"/>
    <n v="184.88"/>
  </r>
  <r>
    <x v="49"/>
    <x v="0"/>
    <n v="521.96"/>
    <n v="235.45003518747308"/>
    <n v="159.88"/>
    <n v="184.88"/>
  </r>
  <r>
    <x v="50"/>
    <x v="0"/>
    <n v="505.71000000000004"/>
    <n v="231.7260224136424"/>
    <n v="159.88"/>
    <n v="184.88"/>
  </r>
  <r>
    <x v="51"/>
    <x v="0"/>
    <n v="610.55000000000007"/>
    <n v="280.03057081586678"/>
    <n v="189.88"/>
    <n v="209.88"/>
  </r>
  <r>
    <x v="52"/>
    <x v="0"/>
    <n v="496.78000000000003"/>
    <n v="220.01656390548973"/>
    <n v="149.88"/>
    <n v="184.88"/>
  </r>
  <r>
    <x v="53"/>
    <x v="0"/>
    <n v="569.16"/>
    <n v="265.43594679299241"/>
    <n v="164.88"/>
    <n v="189.88"/>
  </r>
  <r>
    <x v="54"/>
    <x v="0"/>
    <n v="775.83999999999992"/>
    <n v="359.82499725255758"/>
    <n v="199.88"/>
    <n v="209.88"/>
  </r>
  <r>
    <x v="55"/>
    <x v="0"/>
    <n v="538.58000000000004"/>
    <n v="245.37660275060207"/>
    <n v="149.88"/>
    <n v="184.88"/>
  </r>
  <r>
    <x v="56"/>
    <x v="0"/>
    <n v="828.57999999999993"/>
    <n v="390.78894479761465"/>
    <n v="219.88"/>
    <n v="194.88"/>
  </r>
  <r>
    <x v="57"/>
    <x v="0"/>
    <n v="605.06999999999994"/>
    <n v="279.83085153656401"/>
    <n v="179.88"/>
    <n v="189.88"/>
  </r>
  <r>
    <x v="58"/>
    <x v="1"/>
    <n v="556.9"/>
    <n v="177.72067204751366"/>
    <n v="134.88"/>
    <n v="184.88"/>
  </r>
  <r>
    <x v="59"/>
    <x v="0"/>
    <n v="670.95"/>
    <n v="318.22618347532818"/>
    <n v="199.88"/>
    <n v="219.88"/>
  </r>
  <r>
    <x v="60"/>
    <x v="0"/>
    <n v="699.71999999999991"/>
    <n v="330.78756092439568"/>
    <n v="189.88"/>
    <n v="209.88"/>
  </r>
  <r>
    <x v="61"/>
    <x v="1"/>
    <n v="704.75000000000023"/>
    <n v="204.32948948581137"/>
    <n v="139.88"/>
    <n v="179.88"/>
  </r>
  <r>
    <x v="62"/>
    <x v="0"/>
    <n v="668.19"/>
    <n v="310.3661954151375"/>
    <n v="179.88"/>
    <n v="189.88"/>
  </r>
  <r>
    <x v="63"/>
    <x v="0"/>
    <n v="530.47"/>
    <n v="235.11274073461757"/>
    <n v="149.88"/>
    <n v="179.88"/>
  </r>
  <r>
    <x v="64"/>
    <x v="0"/>
    <n v="834.94000000000017"/>
    <n v="394.16646867778923"/>
    <n v="209.88"/>
    <n v="189.88"/>
  </r>
  <r>
    <x v="65"/>
    <x v="0"/>
    <n v="696.12"/>
    <n v="323.44540952807438"/>
    <n v="179.88"/>
    <n v="199.88"/>
  </r>
  <r>
    <x v="66"/>
    <x v="0"/>
    <n v="729.66999999999985"/>
    <n v="329.97253705774745"/>
    <n v="189.88"/>
    <n v="209.88"/>
  </r>
  <r>
    <x v="67"/>
    <x v="0"/>
    <n v="595.69999999999993"/>
    <n v="264.07144769776789"/>
    <n v="139.88"/>
    <n v="179.88"/>
  </r>
  <r>
    <x v="68"/>
    <x v="0"/>
    <n v="567.46"/>
    <n v="256.46693867133479"/>
    <n v="149.88"/>
    <n v="179.88"/>
  </r>
  <r>
    <x v="69"/>
    <x v="0"/>
    <n v="843.46"/>
    <n v="399.25121912175325"/>
    <n v="209.88"/>
    <n v="209.88"/>
  </r>
  <r>
    <x v="70"/>
    <x v="0"/>
    <n v="657.94999999999993"/>
    <n v="304.67618566667255"/>
    <n v="169.88"/>
    <n v="184.88"/>
  </r>
  <r>
    <x v="71"/>
    <x v="0"/>
    <n v="533.73"/>
    <n v="247.72025640217018"/>
    <n v="149.88"/>
    <n v="179.88"/>
  </r>
  <r>
    <x v="72"/>
    <x v="0"/>
    <n v="603.04"/>
    <n v="271.0966726524565"/>
    <n v="179.88"/>
    <n v="194.88"/>
  </r>
  <r>
    <x v="73"/>
    <x v="0"/>
    <n v="595.56999999999994"/>
    <n v="279.13411073397759"/>
    <n v="169.88"/>
    <n v="189.88"/>
  </r>
  <r>
    <x v="74"/>
    <x v="1"/>
    <n v="1192.33"/>
    <n v="332.76341544560825"/>
    <n v="179.88"/>
    <n v="199.88"/>
  </r>
  <r>
    <x v="75"/>
    <x v="0"/>
    <n v="852.38999999999987"/>
    <n v="403.58436593193693"/>
    <n v="209.88"/>
    <n v="209.88"/>
  </r>
  <r>
    <x v="76"/>
    <x v="0"/>
    <n v="622.83000000000004"/>
    <n v="291.8449566040718"/>
    <n v="169.88"/>
    <n v="189.88"/>
  </r>
  <r>
    <x v="77"/>
    <x v="0"/>
    <n v="674.07"/>
    <n v="311.06624355764831"/>
    <n v="169.88"/>
    <n v="189.88"/>
  </r>
  <r>
    <x v="78"/>
    <x v="0"/>
    <n v="827.76"/>
    <n v="384.88933236623996"/>
    <n v="189.88"/>
    <n v="199.88"/>
  </r>
  <r>
    <x v="79"/>
    <x v="1"/>
    <n v="677.56999999999994"/>
    <n v="197.32489778689157"/>
    <n v="149.88"/>
    <n v="179.88"/>
  </r>
  <r>
    <x v="80"/>
    <x v="0"/>
    <n v="626.32000000000005"/>
    <n v="287.01573181623485"/>
    <n v="169.88"/>
    <n v="179.88"/>
  </r>
  <r>
    <x v="81"/>
    <x v="0"/>
    <n v="642.78"/>
    <n v="311.15338959124279"/>
    <n v="169.88"/>
    <n v="189.88"/>
  </r>
  <r>
    <x v="82"/>
    <x v="0"/>
    <n v="537.8900000000001"/>
    <n v="256.13292132949766"/>
    <n v="149.88"/>
    <n v="179.88"/>
  </r>
  <r>
    <x v="83"/>
    <x v="0"/>
    <n v="652.90000000000009"/>
    <n v="299.73870585079561"/>
    <n v="179.88"/>
    <n v="189.88"/>
  </r>
  <r>
    <x v="84"/>
    <x v="0"/>
    <n v="676.53"/>
    <n v="315.44348340546372"/>
    <n v="179.88"/>
    <n v="194.88"/>
  </r>
  <r>
    <x v="85"/>
    <x v="1"/>
    <n v="736.68999999999994"/>
    <n v="221.42652532528996"/>
    <n v="149.88"/>
    <n v="179.88"/>
  </r>
  <r>
    <x v="86"/>
    <x v="1"/>
    <n v="657.93000000000006"/>
    <n v="198.74246453102697"/>
    <n v="139.88"/>
    <n v="179.88"/>
  </r>
  <r>
    <x v="87"/>
    <x v="0"/>
    <n v="515.85"/>
    <n v="235.33256494396812"/>
    <n v="149.88"/>
    <n v="179.88"/>
  </r>
  <r>
    <x v="88"/>
    <x v="1"/>
    <n v="683.94999999999993"/>
    <n v="200.40414199456282"/>
    <n v="139.88"/>
    <n v="179.88"/>
  </r>
  <r>
    <x v="89"/>
    <x v="0"/>
    <n v="499.58000000000004"/>
    <n v="237.10710633616156"/>
    <n v="149.88"/>
    <n v="179.88"/>
  </r>
  <r>
    <x v="90"/>
    <x v="1"/>
    <n v="706.18999999999994"/>
    <n v="210.32357143356077"/>
    <n v="129.88"/>
    <n v="179.88"/>
  </r>
  <r>
    <x v="91"/>
    <x v="1"/>
    <n v="626.62000000000012"/>
    <n v="192.69242896520953"/>
    <n v="129.88"/>
    <n v="179.88"/>
  </r>
  <r>
    <x v="92"/>
    <x v="1"/>
    <n v="469.42"/>
    <n v="165.25506678119916"/>
    <n v="129.88"/>
    <n v="179.88"/>
  </r>
  <r>
    <x v="93"/>
    <x v="0"/>
    <n v="635.59"/>
    <n v="294.14510419648155"/>
    <n v="179.88"/>
    <n v="199.88"/>
  </r>
  <r>
    <x v="94"/>
    <x v="0"/>
    <n v="516.67000000000007"/>
    <n v="233.49590108476946"/>
    <n v="149.88"/>
    <n v="179.88"/>
  </r>
  <r>
    <x v="95"/>
    <x v="0"/>
    <n v="592.64"/>
    <n v="275.50939706779934"/>
    <n v="169.88"/>
    <n v="189.88"/>
  </r>
  <r>
    <x v="96"/>
    <x v="0"/>
    <n v="524.63"/>
    <n v="229.78344521466443"/>
    <n v="149.88"/>
    <n v="179.88"/>
  </r>
  <r>
    <x v="97"/>
    <x v="1"/>
    <n v="1016.44"/>
    <n v="286.78582131217684"/>
    <n v="169.88"/>
    <n v="194.88"/>
  </r>
  <r>
    <x v="98"/>
    <x v="0"/>
    <n v="565.83000000000004"/>
    <n v="253.96547916939508"/>
    <n v="159.88"/>
    <n v="184.88"/>
  </r>
  <r>
    <x v="99"/>
    <x v="1"/>
    <n v="541.39"/>
    <n v="160.51198122571233"/>
    <n v="129.88"/>
    <n v="179.88"/>
  </r>
  <r>
    <x v="100"/>
    <x v="0"/>
    <n v="612.02"/>
    <n v="283.60448198993902"/>
    <n v="164.88"/>
    <n v="194.88"/>
  </r>
  <r>
    <x v="101"/>
    <x v="0"/>
    <n v="515.16"/>
    <n v="235.27628627969449"/>
    <n v="149.88"/>
    <n v="189.88"/>
  </r>
  <r>
    <x v="102"/>
    <x v="0"/>
    <n v="510.64"/>
    <n v="230.58145737482897"/>
    <n v="159.88"/>
    <n v="194.88"/>
  </r>
  <r>
    <x v="103"/>
    <x v="1"/>
    <n v="701.21"/>
    <n v="205.77047483901796"/>
    <n v="139.88"/>
    <n v="179.88"/>
  </r>
  <r>
    <x v="104"/>
    <x v="0"/>
    <n v="617.46"/>
    <n v="284.20097699179553"/>
    <n v="169.88"/>
    <n v="179.88"/>
  </r>
  <r>
    <x v="105"/>
    <x v="0"/>
    <n v="534.68000000000006"/>
    <n v="249.79419883505605"/>
    <n v="159.88"/>
    <n v="189.88"/>
  </r>
  <r>
    <x v="106"/>
    <x v="0"/>
    <n v="624.74"/>
    <n v="286.57697020670184"/>
    <n v="159.88"/>
    <n v="189.88"/>
  </r>
  <r>
    <x v="107"/>
    <x v="0"/>
    <n v="675.9899999999999"/>
    <n v="314.38289151386113"/>
    <n v="179.88"/>
    <n v="184.88"/>
  </r>
  <r>
    <x v="108"/>
    <x v="0"/>
    <n v="595.56000000000006"/>
    <n v="267.9048495510421"/>
    <n v="169.88"/>
    <n v="179.88"/>
  </r>
  <r>
    <x v="109"/>
    <x v="0"/>
    <n v="573.37999999999988"/>
    <n v="262.48256625921317"/>
    <n v="159.88"/>
    <n v="179.88"/>
  </r>
  <r>
    <x v="110"/>
    <x v="0"/>
    <n v="532.38"/>
    <n v="243.44922355391179"/>
    <n v="159.88"/>
    <n v="199.88"/>
  </r>
  <r>
    <x v="111"/>
    <x v="0"/>
    <n v="745.23"/>
    <n v="351.75195270775856"/>
    <n v="199.88"/>
    <n v="209.88"/>
  </r>
  <r>
    <x v="112"/>
    <x v="1"/>
    <n v="1366.4899999999998"/>
    <n v="384.6551138044656"/>
    <n v="199.88"/>
    <n v="209.88"/>
  </r>
  <r>
    <x v="113"/>
    <x v="0"/>
    <n v="613.03"/>
    <n v="295.082058378044"/>
    <n v="169.88"/>
    <n v="179.88"/>
  </r>
  <r>
    <x v="114"/>
    <x v="0"/>
    <n v="496.44999999999993"/>
    <n v="219.6936587314525"/>
    <n v="144.88"/>
    <n v="179.88"/>
  </r>
  <r>
    <x v="115"/>
    <x v="0"/>
    <n v="631.86000000000013"/>
    <n v="284.42593030429788"/>
    <n v="179.88"/>
    <n v="199.88"/>
  </r>
  <r>
    <x v="116"/>
    <x v="1"/>
    <n v="590.15"/>
    <n v="182.15003010645324"/>
    <n v="139.88"/>
    <n v="179.88"/>
  </r>
  <r>
    <x v="117"/>
    <x v="0"/>
    <n v="613.71999999999991"/>
    <n v="270.0140254689839"/>
    <n v="169.88"/>
    <n v="189.88"/>
  </r>
  <r>
    <x v="118"/>
    <x v="1"/>
    <n v="850.26999999999987"/>
    <n v="244.41709308970482"/>
    <n v="149.88"/>
    <n v="179.88"/>
  </r>
  <r>
    <x v="119"/>
    <x v="0"/>
    <n v="873"/>
    <n v="417.17731193232987"/>
    <n v="209.88"/>
    <n v="209.88"/>
  </r>
  <r>
    <x v="120"/>
    <x v="1"/>
    <n v="635.19000000000017"/>
    <n v="183.70724050542793"/>
    <n v="129.88"/>
    <n v="179.88"/>
  </r>
  <r>
    <x v="121"/>
    <x v="0"/>
    <n v="546.80999999999995"/>
    <n v="244.16604343456208"/>
    <n v="149.88"/>
    <n v="179.88"/>
  </r>
  <r>
    <x v="122"/>
    <x v="0"/>
    <n v="669.83999999999992"/>
    <n v="304.34509299390845"/>
    <n v="179.88"/>
    <n v="189.88"/>
  </r>
  <r>
    <x v="123"/>
    <x v="0"/>
    <n v="584.03"/>
    <n v="269.33356599741597"/>
    <n v="159.88"/>
    <n v="179.88"/>
  </r>
  <r>
    <x v="124"/>
    <x v="1"/>
    <n v="687.72"/>
    <n v="204.19893156443143"/>
    <n v="139.88"/>
    <n v="179.88"/>
  </r>
  <r>
    <x v="125"/>
    <x v="1"/>
    <n v="803.76"/>
    <n v="232.46575408453199"/>
    <n v="159.88"/>
    <n v="184.88"/>
  </r>
  <r>
    <x v="126"/>
    <x v="0"/>
    <n v="500.66"/>
    <n v="223.42612253640854"/>
    <n v="149.88"/>
    <n v="179.88"/>
  </r>
  <r>
    <x v="127"/>
    <x v="0"/>
    <n v="610.03"/>
    <n v="278.98178181509149"/>
    <n v="169.88"/>
    <n v="179.88"/>
  </r>
  <r>
    <x v="128"/>
    <x v="0"/>
    <n v="531.9"/>
    <n v="240.60945965049692"/>
    <n v="159.88"/>
    <n v="179.88"/>
  </r>
  <r>
    <x v="129"/>
    <x v="0"/>
    <n v="732.06"/>
    <n v="333.13603629020793"/>
    <n v="189.88"/>
    <n v="209.88"/>
  </r>
  <r>
    <x v="130"/>
    <x v="0"/>
    <n v="497.39999999999986"/>
    <n v="230.0824725607778"/>
    <n v="159.88"/>
    <n v="179.88"/>
  </r>
  <r>
    <x v="131"/>
    <x v="1"/>
    <n v="716.82999999999993"/>
    <n v="213.69059241871551"/>
    <n v="129.88"/>
    <n v="179.88"/>
  </r>
  <r>
    <x v="132"/>
    <x v="0"/>
    <n v="637.68999999999994"/>
    <n v="294.23517293730617"/>
    <n v="159.88"/>
    <n v="179.88"/>
  </r>
  <r>
    <x v="133"/>
    <x v="0"/>
    <n v="726.93000000000006"/>
    <n v="341.26165940400358"/>
    <n v="189.88"/>
    <n v="199.88"/>
  </r>
  <r>
    <x v="134"/>
    <x v="0"/>
    <n v="612.90999999999985"/>
    <n v="284.18045933093742"/>
    <n v="179.88"/>
    <n v="199.88"/>
  </r>
  <r>
    <x v="135"/>
    <x v="0"/>
    <n v="537.66000000000008"/>
    <n v="243.48747049757446"/>
    <n v="154.88"/>
    <n v="179.88"/>
  </r>
  <r>
    <x v="136"/>
    <x v="1"/>
    <n v="718.75"/>
    <n v="217.55613091217541"/>
    <n v="139.88"/>
    <n v="179.88"/>
  </r>
  <r>
    <x v="137"/>
    <x v="0"/>
    <n v="664.86"/>
    <n v="313.88142940852157"/>
    <n v="189.88"/>
    <n v="209.88"/>
  </r>
  <r>
    <x v="138"/>
    <x v="0"/>
    <n v="500.53"/>
    <n v="227.82969747532124"/>
    <n v="154.88"/>
    <n v="179.88"/>
  </r>
  <r>
    <x v="139"/>
    <x v="1"/>
    <n v="528.44999999999993"/>
    <n v="168.44458881541908"/>
    <n v="129.88"/>
    <n v="179.88"/>
  </r>
  <r>
    <x v="140"/>
    <x v="1"/>
    <n v="1131.1300000000001"/>
    <n v="324.00141551307905"/>
    <n v="189.88"/>
    <n v="199.88"/>
  </r>
  <r>
    <x v="141"/>
    <x v="1"/>
    <n v="636.95000000000005"/>
    <n v="195.38720474803424"/>
    <n v="139.88"/>
    <n v="179.88"/>
  </r>
  <r>
    <x v="142"/>
    <x v="1"/>
    <n v="526.38"/>
    <n v="167.68459504351216"/>
    <n v="134.88"/>
    <n v="179.88"/>
  </r>
  <r>
    <x v="143"/>
    <x v="0"/>
    <n v="599.41"/>
    <n v="278.83415577017996"/>
    <n v="179.88"/>
    <n v="184.88"/>
  </r>
  <r>
    <x v="144"/>
    <x v="0"/>
    <n v="656.45000000000016"/>
    <n v="305.08951539829212"/>
    <n v="159.88"/>
    <n v="189.88"/>
  </r>
  <r>
    <x v="145"/>
    <x v="0"/>
    <n v="649.84"/>
    <n v="306.04720056520074"/>
    <n v="179.88"/>
    <n v="199.88"/>
  </r>
  <r>
    <x v="146"/>
    <x v="0"/>
    <n v="721.07"/>
    <n v="342.27347644134107"/>
    <n v="199.88"/>
    <n v="199.88"/>
  </r>
  <r>
    <x v="147"/>
    <x v="0"/>
    <n v="539.02"/>
    <n v="245.12063911541813"/>
    <n v="149.88"/>
    <n v="179.88"/>
  </r>
  <r>
    <x v="148"/>
    <x v="1"/>
    <n v="590.89"/>
    <n v="192.92302792592022"/>
    <n v="139.88"/>
    <n v="179.88"/>
  </r>
  <r>
    <x v="149"/>
    <x v="1"/>
    <n v="702.6"/>
    <n v="214.80218046596451"/>
    <n v="139.88"/>
    <n v="179.88"/>
  </r>
  <r>
    <x v="150"/>
    <x v="1"/>
    <n v="696.39"/>
    <n v="217.97238727399881"/>
    <n v="139.88"/>
    <n v="179.88"/>
  </r>
  <r>
    <x v="151"/>
    <x v="1"/>
    <n v="449.00000000000006"/>
    <n v="150.67708922500566"/>
    <n v="129.88"/>
    <n v="179.88"/>
  </r>
  <r>
    <x v="152"/>
    <x v="0"/>
    <n v="687.81"/>
    <n v="315.29791784627258"/>
    <n v="189.88"/>
    <n v="209.88"/>
  </r>
  <r>
    <x v="153"/>
    <x v="0"/>
    <n v="694.3599999999999"/>
    <n v="323.90366412600179"/>
    <n v="189.88"/>
    <n v="209.88"/>
  </r>
  <r>
    <x v="154"/>
    <x v="0"/>
    <n v="545.03000000000009"/>
    <n v="243.96367012657848"/>
    <n v="139.88"/>
    <n v="179.88"/>
  </r>
  <r>
    <x v="155"/>
    <x v="0"/>
    <n v="588.28"/>
    <n v="271.21772621040435"/>
    <n v="159.88"/>
    <n v="179.88"/>
  </r>
  <r>
    <x v="156"/>
    <x v="0"/>
    <n v="587.48000000000013"/>
    <n v="260.9082465823135"/>
    <n v="149.88"/>
    <n v="179.88"/>
  </r>
  <r>
    <x v="157"/>
    <x v="0"/>
    <n v="496.02"/>
    <n v="218.93460304614652"/>
    <n v="144.88"/>
    <n v="179.88"/>
  </r>
  <r>
    <x v="158"/>
    <x v="1"/>
    <n v="699.03000000000009"/>
    <n v="218.15846102215482"/>
    <n v="154.88"/>
    <n v="179.88"/>
  </r>
  <r>
    <x v="159"/>
    <x v="0"/>
    <n v="485.17000000000007"/>
    <n v="224.9398328659428"/>
    <n v="149.88"/>
    <n v="179.88"/>
  </r>
  <r>
    <x v="160"/>
    <x v="0"/>
    <n v="572.05000000000007"/>
    <n v="265.01117174746747"/>
    <n v="159.88"/>
    <n v="179.88"/>
  </r>
  <r>
    <x v="161"/>
    <x v="0"/>
    <n v="569.39"/>
    <n v="260.74196960998808"/>
    <n v="159.88"/>
    <n v="179.88"/>
  </r>
  <r>
    <x v="162"/>
    <x v="0"/>
    <n v="544.88"/>
    <n v="255.09623113579298"/>
    <n v="169.88"/>
    <n v="179.88"/>
  </r>
  <r>
    <x v="163"/>
    <x v="0"/>
    <n v="704.42"/>
    <n v="327.34736215224297"/>
    <n v="199.88"/>
    <n v="209.88"/>
  </r>
  <r>
    <x v="164"/>
    <x v="1"/>
    <n v="1035.81"/>
    <n v="290.28385716410605"/>
    <n v="179.88"/>
    <n v="199.88"/>
  </r>
  <r>
    <x v="165"/>
    <x v="0"/>
    <n v="535.91000000000008"/>
    <n v="239.13995837363973"/>
    <n v="154.88"/>
    <n v="179.88"/>
  </r>
  <r>
    <x v="166"/>
    <x v="0"/>
    <n v="518.45000000000005"/>
    <n v="222.95576271492877"/>
    <n v="144.88"/>
    <n v="179.88"/>
  </r>
  <r>
    <x v="167"/>
    <x v="0"/>
    <n v="496.06000000000006"/>
    <n v="223.49080392199369"/>
    <n v="159.88"/>
    <n v="179.88"/>
  </r>
  <r>
    <x v="168"/>
    <x v="0"/>
    <n v="591.49"/>
    <n v="274.46921354840623"/>
    <n v="189.88"/>
    <n v="209.88"/>
  </r>
  <r>
    <x v="169"/>
    <x v="0"/>
    <n v="498.79999999999995"/>
    <n v="219.27103908232152"/>
    <n v="129.88"/>
    <n v="179.88"/>
  </r>
  <r>
    <x v="170"/>
    <x v="1"/>
    <n v="727.1099999999999"/>
    <n v="208.68854070550375"/>
    <n v="149.88"/>
    <n v="189.88"/>
  </r>
  <r>
    <x v="171"/>
    <x v="1"/>
    <n v="838.88999999999987"/>
    <n v="246.10458037936499"/>
    <n v="159.88"/>
    <n v="179.88"/>
  </r>
  <r>
    <x v="172"/>
    <x v="0"/>
    <n v="493.81"/>
    <n v="228.15020482007074"/>
    <n v="149.88"/>
    <n v="179.88"/>
  </r>
  <r>
    <x v="173"/>
    <x v="0"/>
    <n v="585.38"/>
    <n v="263.95488648812511"/>
    <n v="169.88"/>
    <n v="189.88"/>
  </r>
  <r>
    <x v="174"/>
    <x v="0"/>
    <n v="806.31"/>
    <n v="381.08325955061389"/>
    <n v="209.88"/>
    <n v="184.88"/>
  </r>
  <r>
    <x v="175"/>
    <x v="1"/>
    <n v="565.06000000000006"/>
    <n v="178.17386622022633"/>
    <n v="124.88"/>
    <n v="179.88"/>
  </r>
  <r>
    <x v="176"/>
    <x v="0"/>
    <n v="515.82999999999993"/>
    <n v="234.06546199735547"/>
    <n v="149.88"/>
    <n v="179.88"/>
  </r>
  <r>
    <x v="177"/>
    <x v="0"/>
    <n v="601.96"/>
    <n v="280.42150479527373"/>
    <n v="159.88"/>
    <n v="184.88"/>
  </r>
  <r>
    <x v="178"/>
    <x v="1"/>
    <n v="666.50000000000011"/>
    <n v="199.4042897602454"/>
    <n v="139.88"/>
    <n v="179.88"/>
  </r>
  <r>
    <x v="179"/>
    <x v="1"/>
    <n v="709.26"/>
    <n v="206.27950845254077"/>
    <n v="149.88"/>
    <n v="179.88"/>
  </r>
  <r>
    <x v="180"/>
    <x v="0"/>
    <n v="529.05000000000007"/>
    <n v="243.70845803978631"/>
    <n v="149.88"/>
    <n v="179.88"/>
  </r>
  <r>
    <x v="181"/>
    <x v="0"/>
    <n v="599.86"/>
    <n v="268.11967464149222"/>
    <n v="169.88"/>
    <n v="189.88"/>
  </r>
  <r>
    <x v="182"/>
    <x v="0"/>
    <n v="537.13000000000011"/>
    <n v="243.73159675670806"/>
    <n v="159.88"/>
    <n v="194.88"/>
  </r>
  <r>
    <x v="183"/>
    <x v="0"/>
    <n v="548.1400000000001"/>
    <n v="248.25927037142873"/>
    <n v="179.88"/>
    <n v="189.88"/>
  </r>
  <r>
    <x v="184"/>
    <x v="1"/>
    <n v="624.91000000000008"/>
    <n v="187.06087579217257"/>
    <n v="129.88"/>
    <n v="179.88"/>
  </r>
  <r>
    <x v="185"/>
    <x v="0"/>
    <n v="659.7"/>
    <n v="304.02292169098672"/>
    <n v="179.88"/>
    <n v="209.88"/>
  </r>
  <r>
    <x v="186"/>
    <x v="0"/>
    <n v="516.64"/>
    <n v="238.23804485136009"/>
    <n v="169.88"/>
    <n v="189.88"/>
  </r>
  <r>
    <x v="187"/>
    <x v="1"/>
    <n v="717.64999999999975"/>
    <n v="218.29404301730642"/>
    <n v="149.88"/>
    <n v="189.88"/>
  </r>
  <r>
    <x v="188"/>
    <x v="0"/>
    <n v="629.49"/>
    <n v="292.86581453096932"/>
    <n v="179.88"/>
    <n v="199.88"/>
  </r>
  <r>
    <x v="189"/>
    <x v="0"/>
    <n v="658.39"/>
    <n v="311.23761658509892"/>
    <n v="189.88"/>
    <n v="189.88"/>
  </r>
  <r>
    <x v="190"/>
    <x v="1"/>
    <n v="655.2600000000001"/>
    <n v="204.86028872409136"/>
    <n v="139.88"/>
    <n v="179.88"/>
  </r>
  <r>
    <x v="191"/>
    <x v="0"/>
    <n v="545.63"/>
    <n v="252.96276860536679"/>
    <n v="159.88"/>
    <n v="184.88"/>
  </r>
  <r>
    <x v="192"/>
    <x v="0"/>
    <n v="730.89"/>
    <n v="339.78261390076574"/>
    <n v="199.88"/>
    <n v="194.88"/>
  </r>
  <r>
    <x v="193"/>
    <x v="0"/>
    <n v="530.26"/>
    <n v="250.57759229728495"/>
    <n v="159.88"/>
    <n v="179.88"/>
  </r>
  <r>
    <x v="194"/>
    <x v="1"/>
    <n v="928.47"/>
    <n v="268.57904909345575"/>
    <n v="169.88"/>
    <n v="184.88"/>
  </r>
  <r>
    <x v="195"/>
    <x v="0"/>
    <n v="525.87999999999988"/>
    <n v="236.72057466646962"/>
    <n v="149.88"/>
    <n v="184.88"/>
  </r>
  <r>
    <x v="196"/>
    <x v="0"/>
    <n v="564.29000000000008"/>
    <n v="249.58390361084395"/>
    <n v="159.88"/>
    <n v="179.88"/>
  </r>
  <r>
    <x v="197"/>
    <x v="0"/>
    <n v="563.34"/>
    <n v="257.96429943433424"/>
    <n v="159.88"/>
    <n v="179.88"/>
  </r>
  <r>
    <x v="198"/>
    <x v="0"/>
    <n v="832.37000000000012"/>
    <n v="394.71314111773842"/>
    <n v="209.88"/>
    <n v="219.88"/>
  </r>
  <r>
    <x v="199"/>
    <x v="0"/>
    <n v="824.06"/>
    <n v="395.70887892255615"/>
    <n v="219.88"/>
    <n v="219.88"/>
  </r>
  <r>
    <x v="200"/>
    <x v="0"/>
    <n v="511.35"/>
    <n v="228.62081417393995"/>
    <n v="149.88"/>
    <n v="179.88"/>
  </r>
  <r>
    <x v="201"/>
    <x v="1"/>
    <n v="675.49"/>
    <n v="208.07287618832399"/>
    <n v="149.88"/>
    <n v="179.88"/>
  </r>
  <r>
    <x v="202"/>
    <x v="0"/>
    <n v="599.55999999999995"/>
    <n v="273.15115373854343"/>
    <n v="179.88"/>
    <n v="179.88"/>
  </r>
  <r>
    <x v="203"/>
    <x v="0"/>
    <n v="522.68000000000006"/>
    <n v="240.58905731910622"/>
    <n v="169.88"/>
    <n v="189.88"/>
  </r>
  <r>
    <x v="204"/>
    <x v="0"/>
    <n v="732.61999999999989"/>
    <n v="343.78112453527308"/>
    <n v="199.88"/>
    <n v="189.88"/>
  </r>
  <r>
    <x v="205"/>
    <x v="0"/>
    <n v="572.96999999999991"/>
    <n v="253.90759558815253"/>
    <n v="149.88"/>
    <n v="184.88"/>
  </r>
  <r>
    <x v="206"/>
    <x v="0"/>
    <n v="740.38999999999987"/>
    <n v="344.20227134591414"/>
    <n v="179.88"/>
    <n v="199.88"/>
  </r>
  <r>
    <x v="207"/>
    <x v="0"/>
    <n v="652.89"/>
    <n v="297.92810787877272"/>
    <n v="169.88"/>
    <n v="179.88"/>
  </r>
  <r>
    <x v="208"/>
    <x v="0"/>
    <n v="640.78000000000009"/>
    <n v="300.13367936232271"/>
    <n v="179.88"/>
    <n v="194.88"/>
  </r>
  <r>
    <x v="209"/>
    <x v="0"/>
    <n v="538.28"/>
    <n v="247.81398964129579"/>
    <n v="159.88"/>
    <n v="189.88"/>
  </r>
  <r>
    <x v="210"/>
    <x v="0"/>
    <n v="513.9"/>
    <n v="240.73207796971687"/>
    <n v="134.88"/>
    <n v="179.88"/>
  </r>
  <r>
    <x v="211"/>
    <x v="1"/>
    <n v="558.01"/>
    <n v="178.15216202478044"/>
    <n v="139.88"/>
    <n v="179.88"/>
  </r>
  <r>
    <x v="212"/>
    <x v="0"/>
    <n v="583.94999999999993"/>
    <n v="264.56299453974714"/>
    <n v="159.88"/>
    <n v="179.88"/>
  </r>
  <r>
    <x v="213"/>
    <x v="1"/>
    <n v="568.72"/>
    <n v="190.43278976438248"/>
    <n v="134.88"/>
    <n v="179.88"/>
  </r>
  <r>
    <x v="214"/>
    <x v="1"/>
    <n v="720.6"/>
    <n v="222.82393909197356"/>
    <n v="154.88"/>
    <n v="179.88"/>
  </r>
  <r>
    <x v="215"/>
    <x v="0"/>
    <n v="598.39"/>
    <n v="278.18831762109522"/>
    <n v="179.88"/>
    <n v="209.88"/>
  </r>
  <r>
    <x v="216"/>
    <x v="1"/>
    <n v="638.1"/>
    <n v="203.73648624912857"/>
    <n v="139.88"/>
    <n v="179.88"/>
  </r>
  <r>
    <x v="217"/>
    <x v="1"/>
    <n v="1018.9399999999999"/>
    <n v="295.2525808480583"/>
    <n v="189.88"/>
    <n v="199.88"/>
  </r>
  <r>
    <x v="218"/>
    <x v="0"/>
    <n v="629.94000000000005"/>
    <n v="288.89058040632295"/>
    <n v="169.88"/>
    <n v="184.88"/>
  </r>
  <r>
    <x v="219"/>
    <x v="0"/>
    <n v="542.29999999999995"/>
    <n v="259.6709234371088"/>
    <n v="159.88"/>
    <n v="184.88"/>
  </r>
  <r>
    <x v="220"/>
    <x v="0"/>
    <n v="629.99999999999989"/>
    <n v="289.21844518184366"/>
    <n v="179.88"/>
    <n v="199.88"/>
  </r>
  <r>
    <x v="221"/>
    <x v="1"/>
    <n v="523.54999999999995"/>
    <n v="160.68907072379264"/>
    <n v="134.88"/>
    <n v="179.88"/>
  </r>
  <r>
    <x v="222"/>
    <x v="0"/>
    <n v="517.04"/>
    <n v="228.20295559042299"/>
    <n v="169.88"/>
    <n v="194.88"/>
  </r>
  <r>
    <x v="223"/>
    <x v="0"/>
    <n v="557.52"/>
    <n v="252.18137603521274"/>
    <n v="149.88"/>
    <n v="179.88"/>
  </r>
  <r>
    <x v="224"/>
    <x v="0"/>
    <n v="687.33999999999992"/>
    <n v="305.25628429197315"/>
    <n v="179.88"/>
    <n v="199.88"/>
  </r>
  <r>
    <x v="225"/>
    <x v="0"/>
    <n v="625.27"/>
    <n v="295.8052035388647"/>
    <n v="159.88"/>
    <n v="189.88"/>
  </r>
  <r>
    <x v="226"/>
    <x v="1"/>
    <n v="649.18000000000006"/>
    <n v="190.375034162362"/>
    <n v="129.88"/>
    <n v="179.88"/>
  </r>
  <r>
    <x v="227"/>
    <x v="0"/>
    <n v="1085.1099999999999"/>
    <n v="508.65662132325565"/>
    <n v="239.88"/>
    <n v="219.88"/>
  </r>
  <r>
    <x v="228"/>
    <x v="0"/>
    <n v="632.3599999999999"/>
    <n v="284.32860993531386"/>
    <n v="149.88"/>
    <n v="179.88"/>
  </r>
  <r>
    <x v="229"/>
    <x v="0"/>
    <n v="613.04"/>
    <n v="275.85930557898922"/>
    <n v="159.88"/>
    <n v="179.88"/>
  </r>
  <r>
    <x v="230"/>
    <x v="1"/>
    <n v="646.06000000000006"/>
    <n v="194.59727309829742"/>
    <n v="119.88"/>
    <n v="179.88"/>
  </r>
  <r>
    <x v="231"/>
    <x v="0"/>
    <n v="491.74"/>
    <n v="224.54044655610736"/>
    <n v="149.88"/>
    <n v="179.88"/>
  </r>
  <r>
    <x v="232"/>
    <x v="0"/>
    <n v="573.77"/>
    <n v="260.81164211949266"/>
    <n v="159.88"/>
    <n v="184.88"/>
  </r>
  <r>
    <x v="233"/>
    <x v="0"/>
    <n v="597.21999999999991"/>
    <n v="272.1161274006929"/>
    <n v="159.88"/>
    <n v="179.88"/>
  </r>
  <r>
    <x v="234"/>
    <x v="0"/>
    <n v="483.56999999999994"/>
    <n v="212.95686546652556"/>
    <n v="134.88"/>
    <n v="179.88"/>
  </r>
  <r>
    <x v="235"/>
    <x v="1"/>
    <n v="669.68000000000006"/>
    <n v="208.12308668635166"/>
    <n v="124.88"/>
    <n v="179.88"/>
  </r>
  <r>
    <x v="236"/>
    <x v="0"/>
    <n v="528.29"/>
    <n v="233.55268459571391"/>
    <n v="134.88"/>
    <n v="189.88"/>
  </r>
  <r>
    <x v="237"/>
    <x v="0"/>
    <n v="610.29999999999995"/>
    <n v="286.32418693856937"/>
    <n v="159.88"/>
    <n v="179.88"/>
  </r>
  <r>
    <x v="238"/>
    <x v="0"/>
    <n v="609.45999999999992"/>
    <n v="278.41373262532954"/>
    <n v="179.88"/>
    <n v="199.88"/>
  </r>
  <r>
    <x v="239"/>
    <x v="1"/>
    <n v="630.47"/>
    <n v="189.69733244876437"/>
    <n v="119.88"/>
    <n v="179.88"/>
  </r>
  <r>
    <x v="240"/>
    <x v="0"/>
    <n v="879.8900000000001"/>
    <n v="416.45311811111685"/>
    <n v="219.88"/>
    <n v="239.88"/>
  </r>
  <r>
    <x v="241"/>
    <x v="0"/>
    <n v="558.04999999999995"/>
    <n v="248.61705189256637"/>
    <n v="149.88"/>
    <n v="184.88"/>
  </r>
  <r>
    <x v="242"/>
    <x v="0"/>
    <n v="743.6099999999999"/>
    <n v="350.65019307088278"/>
    <n v="189.88"/>
    <n v="199.88"/>
  </r>
  <r>
    <x v="243"/>
    <x v="0"/>
    <n v="625.67999999999995"/>
    <n v="284.43042349153262"/>
    <n v="169.88"/>
    <n v="189.88"/>
  </r>
  <r>
    <x v="244"/>
    <x v="1"/>
    <n v="693.28000000000009"/>
    <n v="207.88579141145146"/>
    <n v="149.88"/>
    <n v="179.88"/>
  </r>
  <r>
    <x v="245"/>
    <x v="0"/>
    <n v="735.71999999999991"/>
    <n v="343.9738818442006"/>
    <n v="189.88"/>
    <n v="209.88"/>
  </r>
  <r>
    <x v="246"/>
    <x v="0"/>
    <n v="661.3"/>
    <n v="299.54670990611083"/>
    <n v="169.88"/>
    <n v="179.88"/>
  </r>
  <r>
    <x v="247"/>
    <x v="0"/>
    <n v="529.11000000000013"/>
    <n v="239.55489273732891"/>
    <n v="159.88"/>
    <n v="179.88"/>
  </r>
  <r>
    <x v="248"/>
    <x v="0"/>
    <n v="568.83999999999992"/>
    <n v="259.75653865881156"/>
    <n v="149.88"/>
    <n v="189.88"/>
  </r>
  <r>
    <x v="249"/>
    <x v="1"/>
    <n v="461.99000000000007"/>
    <n v="146.12640876780793"/>
    <n v="119.88"/>
    <n v="179.88"/>
  </r>
  <r>
    <x v="250"/>
    <x v="1"/>
    <n v="645.26"/>
    <n v="190.25963478622589"/>
    <n v="134.88"/>
    <n v="179.88"/>
  </r>
  <r>
    <x v="251"/>
    <x v="1"/>
    <n v="982.65000000000009"/>
    <n v="271.89848319260278"/>
    <n v="159.88"/>
    <n v="194.88"/>
  </r>
  <r>
    <x v="252"/>
    <x v="1"/>
    <n v="693.74"/>
    <n v="204.28633972959176"/>
    <n v="134.88"/>
    <n v="189.88"/>
  </r>
  <r>
    <x v="253"/>
    <x v="0"/>
    <n v="581.41"/>
    <n v="275.03858995300931"/>
    <n v="169.88"/>
    <n v="184.88"/>
  </r>
  <r>
    <x v="254"/>
    <x v="0"/>
    <n v="601.93000000000006"/>
    <n v="280.90162780597467"/>
    <n v="159.88"/>
    <n v="189.88"/>
  </r>
  <r>
    <x v="255"/>
    <x v="1"/>
    <n v="505.33000000000004"/>
    <n v="158.82115898524489"/>
    <n v="124.88"/>
    <n v="179.88"/>
  </r>
  <r>
    <x v="256"/>
    <x v="0"/>
    <n v="576.53000000000009"/>
    <n v="259.98223959446375"/>
    <n v="144.88"/>
    <n v="179.88"/>
  </r>
  <r>
    <x v="257"/>
    <x v="0"/>
    <n v="637.79000000000008"/>
    <n v="288.38949795048416"/>
    <n v="169.88"/>
    <n v="199.88"/>
  </r>
  <r>
    <x v="258"/>
    <x v="0"/>
    <n v="639.11999999999989"/>
    <n v="295.47964701652944"/>
    <n v="159.88"/>
    <n v="189.88"/>
  </r>
  <r>
    <x v="259"/>
    <x v="0"/>
    <n v="602.04000000000008"/>
    <n v="278.25415046573016"/>
    <n v="159.88"/>
    <n v="179.88"/>
  </r>
  <r>
    <x v="260"/>
    <x v="0"/>
    <n v="700.83999999999992"/>
    <n v="324.56299819214536"/>
    <n v="179.88"/>
    <n v="189.88"/>
  </r>
  <r>
    <x v="261"/>
    <x v="0"/>
    <n v="503.66999999999996"/>
    <n v="241.91095317520964"/>
    <n v="139.88"/>
    <n v="179.88"/>
  </r>
  <r>
    <x v="262"/>
    <x v="1"/>
    <n v="562.54000000000008"/>
    <n v="167.83731691049042"/>
    <n v="134.88"/>
    <n v="189.88"/>
  </r>
  <r>
    <x v="263"/>
    <x v="0"/>
    <n v="483.56000000000006"/>
    <n v="214.38832234429935"/>
    <n v="139.88"/>
    <n v="179.88"/>
  </r>
  <r>
    <x v="264"/>
    <x v="1"/>
    <n v="1379.2299999999998"/>
    <n v="386.96564401237498"/>
    <n v="209.88"/>
    <n v="219.88"/>
  </r>
  <r>
    <x v="265"/>
    <x v="0"/>
    <n v="500.90000000000003"/>
    <n v="226.93474218033566"/>
    <n v="149.88"/>
    <n v="179.88"/>
  </r>
  <r>
    <x v="266"/>
    <x v="0"/>
    <n v="514.23"/>
    <n v="235.8579122982992"/>
    <n v="149.88"/>
    <n v="179.88"/>
  </r>
  <r>
    <x v="267"/>
    <x v="1"/>
    <n v="530.07999999999993"/>
    <n v="171.73158278697079"/>
    <n v="129.88"/>
    <n v="179.88"/>
  </r>
  <r>
    <x v="268"/>
    <x v="0"/>
    <n v="768.9499999999997"/>
    <n v="357.05959600345375"/>
    <n v="179.88"/>
    <n v="199.88"/>
  </r>
  <r>
    <x v="269"/>
    <x v="0"/>
    <n v="539.43999999999994"/>
    <n v="254.7140700097564"/>
    <n v="159.88"/>
    <n v="179.88"/>
  </r>
  <r>
    <x v="270"/>
    <x v="0"/>
    <n v="509.37"/>
    <n v="224.55601315166416"/>
    <n v="129.88"/>
    <n v="179.88"/>
  </r>
  <r>
    <x v="271"/>
    <x v="0"/>
    <n v="708.56000000000006"/>
    <n v="333.2712671358521"/>
    <n v="169.88"/>
    <n v="189.88"/>
  </r>
  <r>
    <x v="272"/>
    <x v="1"/>
    <n v="574.40000000000009"/>
    <n v="169.81915705231006"/>
    <n v="129.88"/>
    <n v="179.88"/>
  </r>
  <r>
    <x v="273"/>
    <x v="0"/>
    <n v="500.05999999999995"/>
    <n v="224.99042412498667"/>
    <n v="149.88"/>
    <n v="184.88"/>
  </r>
  <r>
    <x v="274"/>
    <x v="1"/>
    <n v="698.3599999999999"/>
    <n v="213.49291894645756"/>
    <n v="144.88"/>
    <n v="179.88"/>
  </r>
  <r>
    <x v="275"/>
    <x v="0"/>
    <n v="493.14"/>
    <n v="226.24215374492525"/>
    <n v="149.88"/>
    <n v="179.88"/>
  </r>
  <r>
    <x v="276"/>
    <x v="0"/>
    <n v="922.43000000000006"/>
    <n v="435.95385186879378"/>
    <n v="219.88"/>
    <n v="219.88"/>
  </r>
  <r>
    <x v="277"/>
    <x v="0"/>
    <n v="598.54999999999995"/>
    <n v="269.42226828319957"/>
    <n v="149.88"/>
    <n v="189.88"/>
  </r>
  <r>
    <x v="278"/>
    <x v="0"/>
    <n v="578.13"/>
    <n v="264.8366907968271"/>
    <n v="139.88"/>
    <n v="179.88"/>
  </r>
  <r>
    <x v="279"/>
    <x v="1"/>
    <n v="642.71"/>
    <n v="204.18593773253664"/>
    <n v="139.88"/>
    <n v="179.88"/>
  </r>
  <r>
    <x v="280"/>
    <x v="0"/>
    <n v="557.03"/>
    <n v="261.40005897103896"/>
    <n v="159.88"/>
    <n v="189.88"/>
  </r>
  <r>
    <x v="281"/>
    <x v="1"/>
    <n v="604.51"/>
    <n v="185.17460410713292"/>
    <n v="119.88"/>
    <n v="179.88"/>
  </r>
  <r>
    <x v="282"/>
    <x v="0"/>
    <n v="599.18000000000006"/>
    <n v="267.12406575895625"/>
    <n v="179.88"/>
    <n v="209.88"/>
  </r>
  <r>
    <x v="283"/>
    <x v="0"/>
    <n v="639.46"/>
    <n v="302.77009636785073"/>
    <n v="159.88"/>
    <n v="179.88"/>
  </r>
  <r>
    <x v="284"/>
    <x v="0"/>
    <n v="698.36999999999978"/>
    <n v="336.06750351733996"/>
    <n v="194.88"/>
    <n v="219.88"/>
  </r>
  <r>
    <x v="285"/>
    <x v="1"/>
    <n v="627.31999999999994"/>
    <n v="198.73168974477835"/>
    <n v="139.88"/>
    <n v="179.88"/>
  </r>
  <r>
    <x v="286"/>
    <x v="0"/>
    <n v="690.2"/>
    <n v="318.19057932429968"/>
    <n v="179.88"/>
    <n v="199.88"/>
  </r>
  <r>
    <x v="287"/>
    <x v="1"/>
    <n v="644.90000000000009"/>
    <n v="193.16266042797244"/>
    <n v="149.88"/>
    <n v="184.88"/>
  </r>
  <r>
    <x v="288"/>
    <x v="1"/>
    <n v="519.76"/>
    <n v="171.49949943838743"/>
    <n v="119.88"/>
    <n v="179.88"/>
  </r>
  <r>
    <x v="289"/>
    <x v="1"/>
    <n v="1228.0000000000002"/>
    <n v="348.73320625352767"/>
    <n v="189.88"/>
    <n v="219.88"/>
  </r>
  <r>
    <x v="290"/>
    <x v="1"/>
    <n v="955.33000000000015"/>
    <n v="275.49586080953429"/>
    <n v="164.88"/>
    <n v="179.88"/>
  </r>
  <r>
    <x v="291"/>
    <x v="0"/>
    <n v="564.24"/>
    <n v="253.38206543055625"/>
    <n v="144.88"/>
    <n v="179.88"/>
  </r>
  <r>
    <x v="292"/>
    <x v="1"/>
    <n v="605.85"/>
    <n v="198.72487069032658"/>
    <n v="134.88"/>
    <n v="179.88"/>
  </r>
  <r>
    <x v="293"/>
    <x v="0"/>
    <n v="598.41999999999996"/>
    <n v="276.64906377567382"/>
    <n v="139.88"/>
    <n v="179.88"/>
  </r>
  <r>
    <x v="294"/>
    <x v="0"/>
    <n v="617.84999999999991"/>
    <n v="283.94171967086805"/>
    <n v="159.88"/>
    <n v="194.88"/>
  </r>
  <r>
    <x v="295"/>
    <x v="0"/>
    <n v="523.55999999999995"/>
    <n v="245.81363671973966"/>
    <n v="159.88"/>
    <n v="179.88"/>
  </r>
  <r>
    <x v="296"/>
    <x v="0"/>
    <n v="683.91000000000008"/>
    <n v="317.26203626115097"/>
    <n v="179.88"/>
    <n v="184.88"/>
  </r>
  <r>
    <x v="297"/>
    <x v="0"/>
    <n v="519.39"/>
    <n v="238.8422034156365"/>
    <n v="139.88"/>
    <n v="179.88"/>
  </r>
  <r>
    <x v="298"/>
    <x v="1"/>
    <n v="544.8599999999999"/>
    <n v="176.30879084781435"/>
    <n v="129.88"/>
    <n v="179.88"/>
  </r>
  <r>
    <x v="299"/>
    <x v="1"/>
    <n v="723.18000000000006"/>
    <n v="213.63702984247956"/>
    <n v="149.88"/>
    <n v="184.88"/>
  </r>
  <r>
    <x v="300"/>
    <x v="0"/>
    <n v="609.21"/>
    <n v="272.38866196409242"/>
    <n v="159.88"/>
    <n v="189.88"/>
  </r>
  <r>
    <x v="301"/>
    <x v="1"/>
    <n v="597.4799999999999"/>
    <n v="185.66316387405536"/>
    <n v="119.88"/>
    <n v="179.88"/>
  </r>
  <r>
    <x v="302"/>
    <x v="0"/>
    <n v="730.62"/>
    <n v="335.01486651959527"/>
    <n v="199.88"/>
    <n v="189.88"/>
  </r>
  <r>
    <x v="303"/>
    <x v="0"/>
    <n v="635.80000000000007"/>
    <n v="284.32945502912651"/>
    <n v="159.88"/>
    <n v="194.88"/>
  </r>
  <r>
    <x v="304"/>
    <x v="1"/>
    <n v="1218.83"/>
    <n v="333.5012804166721"/>
    <n v="179.88"/>
    <n v="199.88"/>
  </r>
  <r>
    <x v="305"/>
    <x v="0"/>
    <n v="574.67000000000007"/>
    <n v="268.38206539144284"/>
    <n v="159.88"/>
    <n v="179.88"/>
  </r>
  <r>
    <x v="306"/>
    <x v="0"/>
    <n v="601.58000000000004"/>
    <n v="274.50555491327265"/>
    <n v="159.88"/>
    <n v="184.88"/>
  </r>
  <r>
    <x v="307"/>
    <x v="0"/>
    <n v="520.17000000000007"/>
    <n v="228.57012322850517"/>
    <n v="139.88"/>
    <n v="179.88"/>
  </r>
  <r>
    <x v="308"/>
    <x v="0"/>
    <n v="613.51"/>
    <n v="286.74198218742697"/>
    <n v="164.88"/>
    <n v="199.88"/>
  </r>
  <r>
    <x v="309"/>
    <x v="1"/>
    <n v="598.97"/>
    <n v="186.12774208143881"/>
    <n v="134.88"/>
    <n v="179.88"/>
  </r>
  <r>
    <x v="310"/>
    <x v="0"/>
    <n v="484.95"/>
    <n v="210.7320167213656"/>
    <n v="129.88"/>
    <n v="179.88"/>
  </r>
  <r>
    <x v="311"/>
    <x v="1"/>
    <n v="668.05"/>
    <n v="203.3866135639237"/>
    <n v="149.88"/>
    <n v="189.88"/>
  </r>
  <r>
    <x v="312"/>
    <x v="0"/>
    <n v="566.05999999999995"/>
    <n v="257.6200040374768"/>
    <n v="149.88"/>
    <n v="179.88"/>
  </r>
  <r>
    <x v="313"/>
    <x v="0"/>
    <n v="503.11999999999995"/>
    <n v="235.66064364482119"/>
    <n v="159.88"/>
    <n v="189.88"/>
  </r>
  <r>
    <x v="314"/>
    <x v="0"/>
    <n v="522.66"/>
    <n v="229.88809809699737"/>
    <n v="134.88"/>
    <n v="179.88"/>
  </r>
  <r>
    <x v="315"/>
    <x v="1"/>
    <n v="688.61999999999989"/>
    <n v="209.31176667201785"/>
    <n v="149.88"/>
    <n v="189.88"/>
  </r>
  <r>
    <x v="316"/>
    <x v="1"/>
    <n v="872.65"/>
    <n v="249.3707250540042"/>
    <n v="149.88"/>
    <n v="199.88"/>
  </r>
  <r>
    <x v="317"/>
    <x v="1"/>
    <n v="717.68000000000006"/>
    <n v="214.45186074136404"/>
    <n v="149.88"/>
    <n v="179.88"/>
  </r>
  <r>
    <x v="318"/>
    <x v="0"/>
    <n v="615.08999999999992"/>
    <n v="277.58500000661405"/>
    <n v="179.88"/>
    <n v="199.88"/>
  </r>
  <r>
    <x v="319"/>
    <x v="0"/>
    <n v="795.31000000000017"/>
    <n v="365.75865149687036"/>
    <n v="179.88"/>
    <n v="179.88"/>
  </r>
  <r>
    <x v="320"/>
    <x v="0"/>
    <n v="564.83000000000004"/>
    <n v="255.042279808839"/>
    <n v="159.88"/>
    <n v="184.88"/>
  </r>
  <r>
    <x v="321"/>
    <x v="1"/>
    <n v="694.75"/>
    <n v="198.73800795610492"/>
    <n v="134.88"/>
    <n v="179.88"/>
  </r>
  <r>
    <x v="322"/>
    <x v="1"/>
    <n v="618.35"/>
    <n v="190.08441387397986"/>
    <n v="139.88"/>
    <n v="179.88"/>
  </r>
  <r>
    <x v="323"/>
    <x v="0"/>
    <n v="493.98000000000008"/>
    <n v="223.84640486101921"/>
    <n v="159.88"/>
    <n v="189.88"/>
  </r>
  <r>
    <x v="324"/>
    <x v="0"/>
    <n v="652.93000000000006"/>
    <n v="304.54812400902819"/>
    <n v="179.88"/>
    <n v="179.88"/>
  </r>
  <r>
    <x v="325"/>
    <x v="1"/>
    <n v="673.37999999999988"/>
    <n v="211.94987330766486"/>
    <n v="129.88"/>
    <n v="179.88"/>
  </r>
  <r>
    <x v="326"/>
    <x v="1"/>
    <n v="788.53"/>
    <n v="234.53546735358731"/>
    <n v="159.88"/>
    <n v="184.88"/>
  </r>
  <r>
    <x v="327"/>
    <x v="1"/>
    <n v="537.31000000000006"/>
    <n v="169.59475638778227"/>
    <n v="134.88"/>
    <n v="179.88"/>
  </r>
  <r>
    <x v="328"/>
    <x v="1"/>
    <n v="594.56999999999994"/>
    <n v="188.06010370330054"/>
    <n v="124.88"/>
    <n v="179.88"/>
  </r>
  <r>
    <x v="329"/>
    <x v="1"/>
    <n v="513.06000000000006"/>
    <n v="169.42876182609095"/>
    <n v="129.88"/>
    <n v="179.88"/>
  </r>
  <r>
    <x v="330"/>
    <x v="1"/>
    <n v="647.29999999999995"/>
    <n v="193.60430084541736"/>
    <n v="139.88"/>
    <n v="179.88"/>
  </r>
  <r>
    <x v="331"/>
    <x v="0"/>
    <n v="487.40000000000003"/>
    <n v="221.24786075301267"/>
    <n v="139.88"/>
    <n v="179.88"/>
  </r>
  <r>
    <x v="332"/>
    <x v="1"/>
    <n v="1110.7800000000002"/>
    <n v="308.4030394556724"/>
    <n v="179.88"/>
    <n v="219.88"/>
  </r>
  <r>
    <x v="333"/>
    <x v="0"/>
    <n v="565.78"/>
    <n v="262.18603938144992"/>
    <n v="159.88"/>
    <n v="179.88"/>
  </r>
  <r>
    <x v="334"/>
    <x v="0"/>
    <n v="495.76"/>
    <n v="220.83497904175326"/>
    <n v="149.88"/>
    <n v="194.88"/>
  </r>
  <r>
    <x v="335"/>
    <x v="1"/>
    <n v="554.11999999999989"/>
    <n v="169.57326279221923"/>
    <n v="129.88"/>
    <n v="179.88"/>
  </r>
  <r>
    <x v="336"/>
    <x v="1"/>
    <n v="720.44"/>
    <n v="211.79833730058041"/>
    <n v="134.88"/>
    <n v="179.88"/>
  </r>
  <r>
    <x v="337"/>
    <x v="1"/>
    <n v="668.62"/>
    <n v="199.27032071726586"/>
    <n v="134.88"/>
    <n v="179.88"/>
  </r>
  <r>
    <x v="338"/>
    <x v="0"/>
    <n v="501.47999999999996"/>
    <n v="230.00813098889373"/>
    <n v="144.88"/>
    <n v="179.88"/>
  </r>
  <r>
    <x v="339"/>
    <x v="0"/>
    <n v="567.86"/>
    <n v="264.75818677650466"/>
    <n v="169.88"/>
    <n v="189.88"/>
  </r>
  <r>
    <x v="340"/>
    <x v="0"/>
    <n v="519"/>
    <n v="235.18683480843674"/>
    <n v="149.88"/>
    <n v="189.88"/>
  </r>
  <r>
    <x v="341"/>
    <x v="0"/>
    <n v="773.2"/>
    <n v="361.80667361452305"/>
    <n v="189.88"/>
    <n v="199.88"/>
  </r>
  <r>
    <x v="342"/>
    <x v="1"/>
    <n v="676.93"/>
    <n v="204.24926293880836"/>
    <n v="134.88"/>
    <n v="179.88"/>
  </r>
  <r>
    <x v="343"/>
    <x v="1"/>
    <n v="676.12"/>
    <n v="199.96340911579958"/>
    <n v="139.88"/>
    <n v="179.88"/>
  </r>
  <r>
    <x v="344"/>
    <x v="0"/>
    <n v="643.52"/>
    <n v="294.68640832156944"/>
    <n v="169.88"/>
    <n v="189.88"/>
  </r>
  <r>
    <x v="345"/>
    <x v="1"/>
    <n v="623.07999999999993"/>
    <n v="188.25493610332165"/>
    <n v="129.88"/>
    <n v="179.88"/>
  </r>
  <r>
    <x v="346"/>
    <x v="0"/>
    <n v="618.02"/>
    <n v="274.17674684237284"/>
    <n v="169.88"/>
    <n v="194.88"/>
  </r>
  <r>
    <x v="347"/>
    <x v="1"/>
    <n v="669.7700000000001"/>
    <n v="208.2484368657212"/>
    <n v="149.88"/>
    <n v="194.88"/>
  </r>
  <r>
    <x v="348"/>
    <x v="0"/>
    <n v="561.81000000000006"/>
    <n v="259.0371327530263"/>
    <n v="159.88"/>
    <n v="189.88"/>
  </r>
  <r>
    <x v="349"/>
    <x v="0"/>
    <n v="482.77"/>
    <n v="219.72316228828882"/>
    <n v="139.88"/>
    <n v="179.88"/>
  </r>
  <r>
    <x v="350"/>
    <x v="0"/>
    <n v="492.31000000000006"/>
    <n v="213.41035074617969"/>
    <n v="139.88"/>
    <n v="179.88"/>
  </r>
  <r>
    <x v="351"/>
    <x v="0"/>
    <n v="668.69"/>
    <n v="310.34733483224227"/>
    <n v="169.88"/>
    <n v="194.88"/>
  </r>
  <r>
    <x v="352"/>
    <x v="0"/>
    <n v="599.43000000000006"/>
    <n v="271.95309486467346"/>
    <n v="169.88"/>
    <n v="184.88"/>
  </r>
  <r>
    <x v="353"/>
    <x v="0"/>
    <n v="532.83000000000004"/>
    <n v="240.17406712945774"/>
    <n v="159.88"/>
    <n v="184.88"/>
  </r>
  <r>
    <x v="354"/>
    <x v="0"/>
    <n v="692.49"/>
    <n v="314.2739413723254"/>
    <n v="169.88"/>
    <n v="189.88"/>
  </r>
  <r>
    <x v="355"/>
    <x v="0"/>
    <n v="805.49"/>
    <n v="386.48795924935564"/>
    <n v="199.88"/>
    <n v="224.88"/>
  </r>
  <r>
    <x v="356"/>
    <x v="1"/>
    <n v="673.7"/>
    <n v="204.34900412471924"/>
    <n v="129.88"/>
    <n v="179.88"/>
  </r>
  <r>
    <x v="357"/>
    <x v="0"/>
    <n v="707.49"/>
    <n v="324.84483253684073"/>
    <n v="189.88"/>
    <n v="209.88"/>
  </r>
  <r>
    <x v="358"/>
    <x v="1"/>
    <n v="514.28"/>
    <n v="164.60369112099039"/>
    <n v="124.88"/>
    <n v="179.88"/>
  </r>
  <r>
    <x v="359"/>
    <x v="1"/>
    <n v="662.75"/>
    <n v="203.51762530714939"/>
    <n v="139.88"/>
    <n v="179.88"/>
  </r>
  <r>
    <x v="360"/>
    <x v="0"/>
    <n v="573.67999999999995"/>
    <n v="266.26534668599589"/>
    <n v="149.88"/>
    <n v="179.88"/>
  </r>
  <r>
    <x v="361"/>
    <x v="1"/>
    <n v="853.69000000000017"/>
    <n v="247.22290198639504"/>
    <n v="134.88"/>
    <n v="179.88"/>
  </r>
  <r>
    <x v="362"/>
    <x v="1"/>
    <n v="666.66"/>
    <n v="203.49643552640563"/>
    <n v="134.88"/>
    <n v="189.88"/>
  </r>
  <r>
    <x v="363"/>
    <x v="1"/>
    <n v="792.83"/>
    <n v="239.05593046848486"/>
    <n v="149.88"/>
    <n v="189.88"/>
  </r>
  <r>
    <x v="364"/>
    <x v="0"/>
    <n v="561.83999999999992"/>
    <n v="264.49109593464118"/>
    <n v="149.88"/>
    <n v="189.88"/>
  </r>
  <r>
    <x v="365"/>
    <x v="1"/>
    <n v="644.7299999999999"/>
    <n v="185.40694381642385"/>
    <n v="149.88"/>
    <n v="194.88"/>
  </r>
  <r>
    <x v="366"/>
    <x v="0"/>
    <n v="482.68999999999994"/>
    <n v="223.5115399515677"/>
    <n v="149.88"/>
    <n v="179.88"/>
  </r>
  <r>
    <x v="367"/>
    <x v="1"/>
    <n v="804.93"/>
    <n v="233.60346602271315"/>
    <n v="149.88"/>
    <n v="179.88"/>
  </r>
  <r>
    <x v="368"/>
    <x v="1"/>
    <n v="963.44"/>
    <n v="278.57425314834768"/>
    <n v="169.88"/>
    <n v="184.88"/>
  </r>
  <r>
    <x v="369"/>
    <x v="1"/>
    <n v="502.36999999999995"/>
    <n v="162.46134392166951"/>
    <n v="119.88"/>
    <n v="179.88"/>
  </r>
  <r>
    <x v="370"/>
    <x v="0"/>
    <n v="613.19999999999993"/>
    <n v="289.25625393631992"/>
    <n v="159.88"/>
    <n v="189.88"/>
  </r>
  <r>
    <x v="371"/>
    <x v="0"/>
    <n v="818.6099999999999"/>
    <n v="378.26825576351439"/>
    <n v="199.88"/>
    <n v="209.88"/>
  </r>
  <r>
    <x v="372"/>
    <x v="0"/>
    <n v="549.54999999999995"/>
    <n v="248.76429477258495"/>
    <n v="149.88"/>
    <n v="184.88"/>
  </r>
  <r>
    <x v="373"/>
    <x v="1"/>
    <n v="578.52"/>
    <n v="190.17235547039542"/>
    <n v="139.88"/>
    <n v="179.88"/>
  </r>
  <r>
    <x v="374"/>
    <x v="0"/>
    <n v="535.79999999999995"/>
    <n v="245.36184477498577"/>
    <n v="159.88"/>
    <n v="184.88"/>
  </r>
  <r>
    <x v="375"/>
    <x v="0"/>
    <n v="594.97"/>
    <n v="262.92318130549103"/>
    <n v="149.88"/>
    <n v="179.88"/>
  </r>
  <r>
    <x v="376"/>
    <x v="0"/>
    <n v="657.66999999999985"/>
    <n v="302.76706944194387"/>
    <n v="179.88"/>
    <n v="184.88"/>
  </r>
  <r>
    <x v="377"/>
    <x v="1"/>
    <n v="840.59"/>
    <n v="252.47594869353711"/>
    <n v="154.88"/>
    <n v="179.88"/>
  </r>
  <r>
    <x v="378"/>
    <x v="0"/>
    <n v="797.05"/>
    <n v="381.28490097283293"/>
    <n v="209.88"/>
    <n v="194.88"/>
  </r>
  <r>
    <x v="379"/>
    <x v="1"/>
    <n v="1130.5999999999999"/>
    <n v="314.93962891058374"/>
    <n v="179.88"/>
    <n v="199.88"/>
  </r>
  <r>
    <x v="380"/>
    <x v="0"/>
    <n v="581.66999999999996"/>
    <n v="274.80102119291001"/>
    <n v="159.88"/>
    <n v="179.88"/>
  </r>
  <r>
    <x v="381"/>
    <x v="0"/>
    <n v="879.38999999999987"/>
    <n v="410.8724701979873"/>
    <n v="209.88"/>
    <n v="229.88"/>
  </r>
  <r>
    <x v="382"/>
    <x v="0"/>
    <n v="878.88"/>
    <n v="407.64916327713058"/>
    <n v="209.88"/>
    <n v="219.88"/>
  </r>
  <r>
    <x v="383"/>
    <x v="0"/>
    <n v="531.09"/>
    <n v="245.30685591730884"/>
    <n v="149.88"/>
    <n v="179.88"/>
  </r>
  <r>
    <x v="384"/>
    <x v="1"/>
    <n v="492.85"/>
    <n v="160.40229235231351"/>
    <n v="119.88"/>
    <n v="179.88"/>
  </r>
  <r>
    <x v="385"/>
    <x v="0"/>
    <n v="528.47"/>
    <n v="244.66823637336572"/>
    <n v="139.88"/>
    <n v="179.88"/>
  </r>
  <r>
    <x v="386"/>
    <x v="1"/>
    <n v="454.15000000000003"/>
    <n v="150.28308873048317"/>
    <n v="129.88"/>
    <n v="179.88"/>
  </r>
  <r>
    <x v="387"/>
    <x v="1"/>
    <n v="622.92000000000007"/>
    <n v="197.3108835978972"/>
    <n v="129.88"/>
    <n v="179.88"/>
  </r>
  <r>
    <x v="388"/>
    <x v="0"/>
    <n v="769.52"/>
    <n v="358.91179540516748"/>
    <n v="189.88"/>
    <n v="194.88"/>
  </r>
  <r>
    <x v="389"/>
    <x v="0"/>
    <n v="566.47000000000014"/>
    <n v="266.31648900270102"/>
    <n v="149.88"/>
    <n v="179.88"/>
  </r>
  <r>
    <x v="390"/>
    <x v="1"/>
    <n v="582.95000000000005"/>
    <n v="188.62223766487719"/>
    <n v="129.88"/>
    <n v="179.88"/>
  </r>
  <r>
    <x v="391"/>
    <x v="0"/>
    <n v="579.17999999999995"/>
    <n v="268.01311461480395"/>
    <n v="169.88"/>
    <n v="189.88"/>
  </r>
  <r>
    <x v="392"/>
    <x v="0"/>
    <n v="590.05000000000007"/>
    <n v="280.78019479766635"/>
    <n v="169.88"/>
    <n v="189.88"/>
  </r>
  <r>
    <x v="393"/>
    <x v="1"/>
    <n v="411.03000000000003"/>
    <n v="143.32578400966895"/>
    <n v="119.88"/>
    <n v="179.88"/>
  </r>
  <r>
    <x v="394"/>
    <x v="0"/>
    <n v="737.54000000000019"/>
    <n v="344.18615163167857"/>
    <n v="169.88"/>
    <n v="189.88"/>
  </r>
  <r>
    <x v="395"/>
    <x v="1"/>
    <n v="637.26999999999987"/>
    <n v="203.09725271350246"/>
    <n v="129.88"/>
    <n v="179.88"/>
  </r>
  <r>
    <x v="396"/>
    <x v="0"/>
    <n v="812.5"/>
    <n v="379.17328256649654"/>
    <n v="189.88"/>
    <n v="209.88"/>
  </r>
  <r>
    <x v="397"/>
    <x v="1"/>
    <n v="688.94"/>
    <n v="225.77020686747403"/>
    <n v="149.88"/>
    <n v="179.88"/>
  </r>
  <r>
    <x v="398"/>
    <x v="0"/>
    <n v="732.76"/>
    <n v="344.00574761576837"/>
    <n v="199.88"/>
    <n v="209.88"/>
  </r>
  <r>
    <x v="399"/>
    <x v="1"/>
    <n v="696.01"/>
    <n v="220.00646033057797"/>
    <n v="139.88"/>
    <n v="179.88"/>
  </r>
  <r>
    <x v="400"/>
    <x v="1"/>
    <n v="583.9"/>
    <n v="185.09986186858117"/>
    <n v="134.88"/>
    <n v="179.88"/>
  </r>
  <r>
    <x v="401"/>
    <x v="0"/>
    <n v="568.64"/>
    <n v="258.17941108292769"/>
    <n v="159.88"/>
    <n v="179.88"/>
  </r>
  <r>
    <x v="402"/>
    <x v="1"/>
    <n v="511.91"/>
    <n v="165.5360182926544"/>
    <n v="129.88"/>
    <n v="179.88"/>
  </r>
  <r>
    <x v="403"/>
    <x v="1"/>
    <n v="702.13"/>
    <n v="211.07605017326776"/>
    <n v="149.88"/>
    <n v="194.88"/>
  </r>
  <r>
    <x v="404"/>
    <x v="1"/>
    <n v="575.54999999999995"/>
    <n v="174.9569482477259"/>
    <n v="129.88"/>
    <n v="179.88"/>
  </r>
  <r>
    <x v="405"/>
    <x v="1"/>
    <n v="704.29"/>
    <n v="204.04303359627875"/>
    <n v="139.88"/>
    <n v="179.88"/>
  </r>
  <r>
    <x v="406"/>
    <x v="1"/>
    <n v="536.20999999999992"/>
    <n v="158.85923137263126"/>
    <n v="119.88"/>
    <n v="179.88"/>
  </r>
  <r>
    <x v="407"/>
    <x v="0"/>
    <n v="490.78"/>
    <n v="227.62451688558133"/>
    <n v="149.88"/>
    <n v="189.88"/>
  </r>
  <r>
    <x v="408"/>
    <x v="0"/>
    <n v="489.99000000000007"/>
    <n v="221.26183084940013"/>
    <n v="149.88"/>
    <n v="189.88"/>
  </r>
  <r>
    <x v="409"/>
    <x v="1"/>
    <n v="525.81000000000006"/>
    <n v="166.51437133418176"/>
    <n v="129.88"/>
    <n v="179.88"/>
  </r>
  <r>
    <x v="410"/>
    <x v="0"/>
    <n v="569.24"/>
    <n v="259.57426926762037"/>
    <n v="139.88"/>
    <n v="179.88"/>
  </r>
  <r>
    <x v="411"/>
    <x v="1"/>
    <n v="700.51"/>
    <n v="209.80468234696954"/>
    <n v="139.88"/>
    <n v="179.88"/>
  </r>
  <r>
    <x v="412"/>
    <x v="1"/>
    <n v="558.7299999999999"/>
    <n v="171.35218296717412"/>
    <n v="119.88"/>
    <n v="179.88"/>
  </r>
  <r>
    <x v="413"/>
    <x v="1"/>
    <n v="679.65"/>
    <n v="206.73026768616478"/>
    <n v="139.88"/>
    <n v="179.88"/>
  </r>
  <r>
    <x v="414"/>
    <x v="0"/>
    <n v="636.49"/>
    <n v="294.18820432569646"/>
    <n v="169.88"/>
    <n v="189.88"/>
  </r>
  <r>
    <x v="415"/>
    <x v="0"/>
    <n v="710.81000000000006"/>
    <n v="330.04956291574484"/>
    <n v="189.88"/>
    <n v="194.88"/>
  </r>
  <r>
    <x v="416"/>
    <x v="0"/>
    <n v="994.62000000000012"/>
    <n v="473.26181059219914"/>
    <n v="239.88"/>
    <n v="239.88"/>
  </r>
  <r>
    <x v="417"/>
    <x v="0"/>
    <n v="577.95999999999992"/>
    <n v="267.21853164527681"/>
    <n v="169.88"/>
    <n v="194.88"/>
  </r>
  <r>
    <x v="418"/>
    <x v="1"/>
    <n v="611.67999999999995"/>
    <n v="183.83817447972126"/>
    <n v="129.88"/>
    <n v="179.88"/>
  </r>
  <r>
    <x v="419"/>
    <x v="0"/>
    <n v="538.65"/>
    <n v="245.3187170529967"/>
    <n v="149.88"/>
    <n v="189.88"/>
  </r>
  <r>
    <x v="420"/>
    <x v="1"/>
    <n v="1189.02"/>
    <n v="329.03052567020978"/>
    <n v="189.88"/>
    <n v="209.88"/>
  </r>
  <r>
    <x v="421"/>
    <x v="0"/>
    <n v="490.57"/>
    <n v="223.9721872582883"/>
    <n v="139.88"/>
    <n v="179.88"/>
  </r>
  <r>
    <x v="422"/>
    <x v="1"/>
    <n v="318.28999999999996"/>
    <n v="114.73474252856937"/>
    <n v="119.88"/>
    <n v="179.88"/>
  </r>
  <r>
    <x v="423"/>
    <x v="1"/>
    <n v="884.08"/>
    <n v="260.76724731230502"/>
    <n v="159.88"/>
    <n v="184.88"/>
  </r>
  <r>
    <x v="424"/>
    <x v="1"/>
    <n v="631.49"/>
    <n v="201.41896002838885"/>
    <n v="139.88"/>
    <n v="179.88"/>
  </r>
  <r>
    <x v="425"/>
    <x v="1"/>
    <n v="881.45"/>
    <n v="267.44998337987346"/>
    <n v="169.88"/>
    <n v="194.88"/>
  </r>
  <r>
    <x v="426"/>
    <x v="1"/>
    <n v="563.15000000000009"/>
    <n v="181.95898011760926"/>
    <n v="129.88"/>
    <n v="179.88"/>
  </r>
  <r>
    <x v="427"/>
    <x v="1"/>
    <n v="475.74"/>
    <n v="159.26538341596745"/>
    <n v="129.88"/>
    <n v="179.88"/>
  </r>
  <r>
    <x v="428"/>
    <x v="1"/>
    <n v="463.93000000000006"/>
    <n v="154.57320141416287"/>
    <n v="139.88"/>
    <n v="179.88"/>
  </r>
  <r>
    <x v="429"/>
    <x v="1"/>
    <n v="643.98"/>
    <n v="193.60622142395965"/>
    <n v="129.88"/>
    <n v="179.88"/>
  </r>
  <r>
    <x v="430"/>
    <x v="1"/>
    <n v="662.66"/>
    <n v="191.25445483582024"/>
    <n v="124.88"/>
    <n v="179.88"/>
  </r>
  <r>
    <x v="431"/>
    <x v="0"/>
    <n v="749.7"/>
    <n v="353.00269122739638"/>
    <n v="189.88"/>
    <n v="209.88"/>
  </r>
  <r>
    <x v="432"/>
    <x v="1"/>
    <n v="720.48"/>
    <n v="215.08363842820694"/>
    <n v="134.88"/>
    <n v="189.88"/>
  </r>
  <r>
    <x v="433"/>
    <x v="1"/>
    <n v="715.7199999999998"/>
    <n v="213.97704418146188"/>
    <n v="134.88"/>
    <n v="184.88"/>
  </r>
  <r>
    <x v="434"/>
    <x v="0"/>
    <n v="491.28999999999996"/>
    <n v="220.03417579643403"/>
    <n v="129.88"/>
    <n v="179.88"/>
  </r>
  <r>
    <x v="435"/>
    <x v="1"/>
    <n v="723.92999999999984"/>
    <n v="215.05130950635515"/>
    <n v="139.88"/>
    <n v="179.88"/>
  </r>
  <r>
    <x v="436"/>
    <x v="0"/>
    <n v="706.23"/>
    <n v="333.17220858832479"/>
    <n v="189.88"/>
    <n v="179.88"/>
  </r>
  <r>
    <x v="437"/>
    <x v="1"/>
    <n v="703.2"/>
    <n v="208.08137334701505"/>
    <n v="134.88"/>
    <n v="189.88"/>
  </r>
  <r>
    <x v="438"/>
    <x v="0"/>
    <n v="556.33999999999992"/>
    <n v="249.46981523728633"/>
    <n v="139.88"/>
    <n v="179.88"/>
  </r>
  <r>
    <x v="439"/>
    <x v="0"/>
    <n v="494.13"/>
    <n v="219.81177441681325"/>
    <n v="144.88"/>
    <n v="179.88"/>
  </r>
  <r>
    <x v="440"/>
    <x v="0"/>
    <n v="617.38"/>
    <n v="288.76373415354095"/>
    <n v="169.88"/>
    <n v="189.88"/>
  </r>
  <r>
    <x v="441"/>
    <x v="1"/>
    <n v="1237.5400000000002"/>
    <n v="351.9617166293238"/>
    <n v="189.88"/>
    <n v="189.88"/>
  </r>
  <r>
    <x v="442"/>
    <x v="0"/>
    <n v="537.64"/>
    <n v="245.40828772342496"/>
    <n v="139.88"/>
    <n v="179.88"/>
  </r>
  <r>
    <x v="443"/>
    <x v="1"/>
    <n v="600.77"/>
    <n v="190.18132647228234"/>
    <n v="149.88"/>
    <n v="184.88"/>
  </r>
  <r>
    <x v="444"/>
    <x v="0"/>
    <n v="685.04000000000008"/>
    <n v="319.3160762103567"/>
    <n v="199.88"/>
    <n v="194.88"/>
  </r>
  <r>
    <x v="445"/>
    <x v="1"/>
    <n v="1155.8799999999999"/>
    <n v="316.35460772316435"/>
    <n v="189.88"/>
    <n v="194.88"/>
  </r>
  <r>
    <x v="446"/>
    <x v="0"/>
    <n v="523.0200000000001"/>
    <n v="234.26730132789061"/>
    <n v="149.88"/>
    <n v="179.88"/>
  </r>
  <r>
    <x v="447"/>
    <x v="0"/>
    <n v="634.95000000000005"/>
    <n v="295.91824396355037"/>
    <n v="169.88"/>
    <n v="189.88"/>
  </r>
  <r>
    <x v="448"/>
    <x v="0"/>
    <n v="623.21999999999991"/>
    <n v="300.7124045555484"/>
    <n v="179.88"/>
    <n v="194.88"/>
  </r>
  <r>
    <x v="449"/>
    <x v="0"/>
    <n v="545.75"/>
    <n v="252.33223308247366"/>
    <n v="169.88"/>
    <n v="209.88"/>
  </r>
  <r>
    <x v="450"/>
    <x v="0"/>
    <n v="492.02000000000004"/>
    <n v="229.65389613747968"/>
    <n v="149.88"/>
    <n v="184.88"/>
  </r>
  <r>
    <x v="451"/>
    <x v="0"/>
    <n v="488.94999999999993"/>
    <n v="224.14325478717043"/>
    <n v="149.88"/>
    <n v="179.88"/>
  </r>
  <r>
    <x v="452"/>
    <x v="0"/>
    <n v="569.84"/>
    <n v="264.78501460466219"/>
    <n v="159.88"/>
    <n v="189.88"/>
  </r>
  <r>
    <x v="453"/>
    <x v="0"/>
    <n v="611.28"/>
    <n v="284.20957715355308"/>
    <n v="159.88"/>
    <n v="194.88"/>
  </r>
  <r>
    <x v="454"/>
    <x v="0"/>
    <n v="486.04"/>
    <n v="220.14411435517829"/>
    <n v="144.88"/>
    <n v="179.88"/>
  </r>
  <r>
    <x v="455"/>
    <x v="1"/>
    <n v="1054.8499999999999"/>
    <n v="298.54289705239108"/>
    <n v="179.88"/>
    <n v="199.88"/>
  </r>
  <r>
    <x v="456"/>
    <x v="0"/>
    <n v="597.46999999999991"/>
    <n v="275.92043416674431"/>
    <n v="159.88"/>
    <n v="194.88"/>
  </r>
  <r>
    <x v="457"/>
    <x v="1"/>
    <n v="419.35"/>
    <n v="143.65540076668395"/>
    <n v="119.88"/>
    <n v="179.88"/>
  </r>
  <r>
    <x v="458"/>
    <x v="0"/>
    <n v="620.6"/>
    <n v="285.25830434019099"/>
    <n v="164.88"/>
    <n v="209.88"/>
  </r>
  <r>
    <x v="459"/>
    <x v="0"/>
    <n v="604.93999999999994"/>
    <n v="279.63989398705468"/>
    <n v="169.88"/>
    <n v="189.88"/>
  </r>
  <r>
    <x v="460"/>
    <x v="1"/>
    <n v="1133.8399999999999"/>
    <n v="329.26895534302986"/>
    <n v="189.88"/>
    <n v="199.88"/>
  </r>
  <r>
    <x v="461"/>
    <x v="0"/>
    <n v="576.79"/>
    <n v="270.22423945133477"/>
    <n v="149.88"/>
    <n v="194.88"/>
  </r>
  <r>
    <x v="462"/>
    <x v="0"/>
    <n v="853.6400000000001"/>
    <n v="398.4962686598459"/>
    <n v="209.88"/>
    <n v="219.88"/>
  </r>
  <r>
    <x v="463"/>
    <x v="0"/>
    <n v="589"/>
    <n v="273.28967449486225"/>
    <n v="149.88"/>
    <n v="189.88"/>
  </r>
  <r>
    <x v="464"/>
    <x v="0"/>
    <n v="513.80000000000007"/>
    <n v="242.79475361470097"/>
    <n v="149.88"/>
    <n v="179.88"/>
  </r>
  <r>
    <x v="465"/>
    <x v="0"/>
    <n v="699.86"/>
    <n v="330.39994970115407"/>
    <n v="199.88"/>
    <n v="209.88"/>
  </r>
  <r>
    <x v="466"/>
    <x v="1"/>
    <n v="619.87"/>
    <n v="188.64284106869007"/>
    <n v="129.88"/>
    <n v="179.88"/>
  </r>
  <r>
    <x v="467"/>
    <x v="0"/>
    <n v="507.65"/>
    <n v="226.45406381796789"/>
    <n v="149.88"/>
    <n v="179.88"/>
  </r>
  <r>
    <x v="468"/>
    <x v="1"/>
    <n v="646.26"/>
    <n v="206.34849108541758"/>
    <n v="134.88"/>
    <n v="184.88"/>
  </r>
  <r>
    <x v="469"/>
    <x v="0"/>
    <n v="646.07000000000005"/>
    <n v="306.76168629005622"/>
    <n v="189.88"/>
    <n v="199.88"/>
  </r>
  <r>
    <x v="470"/>
    <x v="0"/>
    <n v="741.25999999999988"/>
    <n v="348.8229780555485"/>
    <n v="199.88"/>
    <n v="224.88"/>
  </r>
  <r>
    <x v="471"/>
    <x v="0"/>
    <n v="639"/>
    <n v="295.71263934103723"/>
    <n v="179.88"/>
    <n v="189.88"/>
  </r>
  <r>
    <x v="472"/>
    <x v="0"/>
    <n v="540.65000000000009"/>
    <n v="244.74247095592318"/>
    <n v="149.88"/>
    <n v="179.88"/>
  </r>
  <r>
    <x v="473"/>
    <x v="1"/>
    <n v="436.57"/>
    <n v="148.77042806048644"/>
    <n v="129.88"/>
    <n v="179.88"/>
  </r>
  <r>
    <x v="474"/>
    <x v="1"/>
    <n v="623.44000000000005"/>
    <n v="190.28343656272494"/>
    <n v="124.88"/>
    <n v="179.88"/>
  </r>
  <r>
    <x v="475"/>
    <x v="0"/>
    <n v="615"/>
    <n v="285.40487902884087"/>
    <n v="159.88"/>
    <n v="189.88"/>
  </r>
  <r>
    <x v="476"/>
    <x v="1"/>
    <n v="549.49"/>
    <n v="173.83504467312176"/>
    <n v="124.88"/>
    <n v="179.88"/>
  </r>
  <r>
    <x v="477"/>
    <x v="1"/>
    <n v="801.66"/>
    <n v="239.13238269070266"/>
    <n v="149.88"/>
    <n v="189.88"/>
  </r>
  <r>
    <x v="478"/>
    <x v="1"/>
    <n v="672.65999999999985"/>
    <n v="199.05484131350616"/>
    <n v="139.88"/>
    <n v="179.88"/>
  </r>
  <r>
    <x v="479"/>
    <x v="1"/>
    <n v="805.06"/>
    <n v="229.66783590219259"/>
    <n v="149.88"/>
    <n v="179.88"/>
  </r>
  <r>
    <x v="480"/>
    <x v="0"/>
    <n v="524.89"/>
    <n v="239.0753271356495"/>
    <n v="149.88"/>
    <n v="179.88"/>
  </r>
  <r>
    <x v="481"/>
    <x v="0"/>
    <n v="528.55000000000007"/>
    <n v="251.85199681108909"/>
    <n v="159.88"/>
    <n v="189.88"/>
  </r>
  <r>
    <x v="482"/>
    <x v="1"/>
    <n v="577.39"/>
    <n v="180.75570668254841"/>
    <n v="129.88"/>
    <n v="179.88"/>
  </r>
  <r>
    <x v="483"/>
    <x v="0"/>
    <n v="605.23"/>
    <n v="287.620255725265"/>
    <n v="149.88"/>
    <n v="199.88"/>
  </r>
  <r>
    <x v="484"/>
    <x v="1"/>
    <n v="733.31999999999994"/>
    <n v="220.37902404752467"/>
    <n v="149.88"/>
    <n v="179.88"/>
  </r>
  <r>
    <x v="485"/>
    <x v="1"/>
    <n v="438.87"/>
    <n v="150.95275775457961"/>
    <n v="129.88"/>
    <n v="179.88"/>
  </r>
  <r>
    <x v="486"/>
    <x v="0"/>
    <n v="521.67999999999995"/>
    <n v="243.48926281157893"/>
    <n v="159.88"/>
    <n v="184.88"/>
  </r>
  <r>
    <x v="487"/>
    <x v="1"/>
    <n v="569.51"/>
    <n v="173.23362057508055"/>
    <n v="129.88"/>
    <n v="179.88"/>
  </r>
  <r>
    <x v="488"/>
    <x v="1"/>
    <n v="461.59999999999997"/>
    <n v="159.18060183370534"/>
    <n v="119.88"/>
    <n v="179.88"/>
  </r>
  <r>
    <x v="489"/>
    <x v="0"/>
    <n v="533.58000000000015"/>
    <n v="240.44388572825855"/>
    <n v="149.88"/>
    <n v="179.88"/>
  </r>
  <r>
    <x v="490"/>
    <x v="1"/>
    <n v="685.48"/>
    <n v="214.36359862699331"/>
    <n v="149.88"/>
    <n v="179.88"/>
  </r>
  <r>
    <x v="491"/>
    <x v="1"/>
    <n v="723.08999999999992"/>
    <n v="214.1282497151395"/>
    <n v="134.88"/>
    <n v="179.88"/>
  </r>
  <r>
    <x v="492"/>
    <x v="1"/>
    <n v="472.04"/>
    <n v="161.50331949140335"/>
    <n v="129.88"/>
    <n v="179.88"/>
  </r>
  <r>
    <x v="493"/>
    <x v="0"/>
    <n v="552.25"/>
    <n v="248.4853570191888"/>
    <n v="164.88"/>
    <n v="179.88"/>
  </r>
  <r>
    <x v="494"/>
    <x v="1"/>
    <n v="619.54"/>
    <n v="193.5507491455368"/>
    <n v="129.88"/>
    <n v="179.88"/>
  </r>
  <r>
    <x v="495"/>
    <x v="1"/>
    <n v="536.5"/>
    <n v="168.93894383229619"/>
    <n v="129.88"/>
    <n v="179.88"/>
  </r>
  <r>
    <x v="496"/>
    <x v="0"/>
    <n v="489.12000000000006"/>
    <n v="227.30964768978816"/>
    <n v="149.88"/>
    <n v="179.88"/>
  </r>
  <r>
    <x v="497"/>
    <x v="0"/>
    <n v="621.93999999999994"/>
    <n v="290.05190554883347"/>
    <n v="179.88"/>
    <n v="199.88"/>
  </r>
  <r>
    <x v="498"/>
    <x v="0"/>
    <n v="664.4799999999999"/>
    <n v="298.40051961525518"/>
    <n v="169.88"/>
    <n v="189.88"/>
  </r>
  <r>
    <x v="499"/>
    <x v="0"/>
    <n v="510.92000000000007"/>
    <n v="230.01787535022348"/>
    <n v="159.88"/>
    <n v="189.88"/>
  </r>
  <r>
    <x v="500"/>
    <x v="1"/>
    <n v="567.09"/>
    <n v="180.21420585716999"/>
    <n v="139.88"/>
    <n v="179.88"/>
  </r>
  <r>
    <x v="501"/>
    <x v="0"/>
    <n v="506.49"/>
    <n v="223.97971548998083"/>
    <n v="169.88"/>
    <n v="194.88"/>
  </r>
  <r>
    <x v="502"/>
    <x v="0"/>
    <n v="555.63"/>
    <n v="247.77685466573709"/>
    <n v="149.88"/>
    <n v="179.88"/>
  </r>
  <r>
    <x v="503"/>
    <x v="0"/>
    <n v="522.17999999999995"/>
    <n v="230.94826173758383"/>
    <n v="159.88"/>
    <n v="179.88"/>
  </r>
  <r>
    <x v="504"/>
    <x v="1"/>
    <n v="556.69000000000005"/>
    <n v="179.52198340394744"/>
    <n v="134.88"/>
    <n v="184.88"/>
  </r>
  <r>
    <x v="505"/>
    <x v="1"/>
    <n v="494.01000000000005"/>
    <n v="163.81660403163383"/>
    <n v="119.88"/>
    <n v="179.88"/>
  </r>
  <r>
    <x v="506"/>
    <x v="1"/>
    <n v="588.59"/>
    <n v="185.61233573161115"/>
    <n v="129.88"/>
    <n v="179.88"/>
  </r>
  <r>
    <x v="507"/>
    <x v="1"/>
    <n v="725.38"/>
    <n v="217.40312455942308"/>
    <n v="149.88"/>
    <n v="179.88"/>
  </r>
  <r>
    <x v="508"/>
    <x v="0"/>
    <n v="754.07999999999993"/>
    <n v="344.48041883588184"/>
    <n v="189.88"/>
    <n v="209.88"/>
  </r>
  <r>
    <x v="509"/>
    <x v="1"/>
    <n v="518.87"/>
    <n v="164.48241105142901"/>
    <n v="129.88"/>
    <n v="179.88"/>
  </r>
  <r>
    <x v="510"/>
    <x v="1"/>
    <n v="673.91"/>
    <n v="204.62192561997165"/>
    <n v="134.88"/>
    <n v="189.88"/>
  </r>
  <r>
    <x v="511"/>
    <x v="0"/>
    <n v="502.71"/>
    <n v="232.54702741266576"/>
    <n v="134.88"/>
    <n v="189.88"/>
  </r>
  <r>
    <x v="512"/>
    <x v="1"/>
    <n v="690.15"/>
    <n v="208.9737562313974"/>
    <n v="159.88"/>
    <n v="194.88"/>
  </r>
  <r>
    <x v="513"/>
    <x v="1"/>
    <n v="530.25"/>
    <n v="175.36711433524192"/>
    <n v="129.88"/>
    <n v="179.88"/>
  </r>
  <r>
    <x v="514"/>
    <x v="0"/>
    <n v="626.33000000000004"/>
    <n v="283.60309419798546"/>
    <n v="164.88"/>
    <n v="194.88"/>
  </r>
  <r>
    <x v="515"/>
    <x v="0"/>
    <n v="676.56"/>
    <n v="314.36601943284808"/>
    <n v="169.88"/>
    <n v="199.88"/>
  </r>
  <r>
    <x v="516"/>
    <x v="1"/>
    <n v="704.64"/>
    <n v="212.83546934715739"/>
    <n v="134.88"/>
    <n v="179.88"/>
  </r>
  <r>
    <x v="517"/>
    <x v="0"/>
    <n v="527.20999999999992"/>
    <n v="238.53560197670257"/>
    <n v="139.88"/>
    <n v="179.88"/>
  </r>
  <r>
    <x v="518"/>
    <x v="0"/>
    <n v="593.54"/>
    <n v="281.58591044746794"/>
    <n v="169.88"/>
    <n v="189.88"/>
  </r>
  <r>
    <x v="519"/>
    <x v="1"/>
    <n v="659.36"/>
    <n v="208.9927464718676"/>
    <n v="139.88"/>
    <n v="179.88"/>
  </r>
  <r>
    <x v="520"/>
    <x v="0"/>
    <n v="564.43999999999994"/>
    <n v="254.22479467091367"/>
    <n v="159.88"/>
    <n v="184.88"/>
  </r>
  <r>
    <x v="521"/>
    <x v="0"/>
    <n v="864.70999999999992"/>
    <n v="404.66263363123346"/>
    <n v="209.88"/>
    <n v="219.88"/>
  </r>
  <r>
    <x v="522"/>
    <x v="1"/>
    <n v="595.55999999999995"/>
    <n v="182.23559995415295"/>
    <n v="119.88"/>
    <n v="179.88"/>
  </r>
  <r>
    <x v="523"/>
    <x v="0"/>
    <n v="720.37"/>
    <n v="346.00831538720956"/>
    <n v="199.88"/>
    <n v="209.88"/>
  </r>
  <r>
    <x v="524"/>
    <x v="0"/>
    <n v="483.38"/>
    <n v="218.03656012594766"/>
    <n v="159.88"/>
    <n v="189.88"/>
  </r>
  <r>
    <x v="525"/>
    <x v="1"/>
    <n v="1132.3600000000001"/>
    <n v="314.19767194941107"/>
    <n v="169.88"/>
    <n v="179.88"/>
  </r>
  <r>
    <x v="526"/>
    <x v="0"/>
    <n v="738.6"/>
    <n v="351.06070801320999"/>
    <n v="199.88"/>
    <n v="224.88"/>
  </r>
  <r>
    <x v="527"/>
    <x v="1"/>
    <n v="585.28"/>
    <n v="188.43226011942662"/>
    <n v="129.88"/>
    <n v="179.88"/>
  </r>
  <r>
    <x v="528"/>
    <x v="0"/>
    <n v="690.21000000000015"/>
    <n v="314.81624561219814"/>
    <n v="179.88"/>
    <n v="209.88"/>
  </r>
  <r>
    <x v="529"/>
    <x v="1"/>
    <n v="637.28999999999985"/>
    <n v="198.07055279708732"/>
    <n v="129.88"/>
    <n v="179.88"/>
  </r>
  <r>
    <x v="530"/>
    <x v="0"/>
    <n v="621.04"/>
    <n v="289.21940970965449"/>
    <n v="159.88"/>
    <n v="189.88"/>
  </r>
  <r>
    <x v="531"/>
    <x v="1"/>
    <n v="605.46"/>
    <n v="177.39515650360116"/>
    <n v="134.88"/>
    <n v="179.88"/>
  </r>
  <r>
    <x v="532"/>
    <x v="0"/>
    <n v="522.51"/>
    <n v="239.16440706947932"/>
    <n v="149.88"/>
    <n v="189.88"/>
  </r>
  <r>
    <x v="533"/>
    <x v="1"/>
    <n v="575.19000000000005"/>
    <n v="177.10120962485414"/>
    <n v="124.88"/>
    <n v="179.88"/>
  </r>
  <r>
    <x v="534"/>
    <x v="0"/>
    <n v="529.7600000000001"/>
    <n v="233.47566208335761"/>
    <n v="159.88"/>
    <n v="179.88"/>
  </r>
  <r>
    <x v="535"/>
    <x v="1"/>
    <n v="522.03000000000009"/>
    <n v="168.54078724620021"/>
    <n v="119.88"/>
    <n v="179.88"/>
  </r>
  <r>
    <x v="536"/>
    <x v="1"/>
    <n v="449.52"/>
    <n v="154.64341574474423"/>
    <n v="119.88"/>
    <n v="179.88"/>
  </r>
  <r>
    <x v="537"/>
    <x v="1"/>
    <n v="703.72"/>
    <n v="222.67900240439681"/>
    <n v="149.88"/>
    <n v="184.88"/>
  </r>
  <r>
    <x v="538"/>
    <x v="1"/>
    <n v="848.91999999999985"/>
    <n v="254.04376949110528"/>
    <n v="159.88"/>
    <n v="194.88"/>
  </r>
  <r>
    <x v="539"/>
    <x v="1"/>
    <n v="581.52"/>
    <n v="183.23533798017496"/>
    <n v="129.88"/>
    <n v="179.88"/>
  </r>
  <r>
    <x v="540"/>
    <x v="0"/>
    <n v="631.6099999999999"/>
    <n v="294.50121974707599"/>
    <n v="179.88"/>
    <n v="209.88"/>
  </r>
  <r>
    <x v="541"/>
    <x v="0"/>
    <n v="735.52"/>
    <n v="350.77542643153174"/>
    <n v="199.88"/>
    <n v="219.88"/>
  </r>
  <r>
    <x v="542"/>
    <x v="1"/>
    <n v="526.04"/>
    <n v="173.42525471415644"/>
    <n v="124.88"/>
    <n v="179.88"/>
  </r>
  <r>
    <x v="543"/>
    <x v="0"/>
    <n v="605.53"/>
    <n v="279.78578675379458"/>
    <n v="189.88"/>
    <n v="209.88"/>
  </r>
  <r>
    <x v="544"/>
    <x v="1"/>
    <n v="724.33999999999992"/>
    <n v="225.53563594158192"/>
    <n v="139.88"/>
    <n v="189.88"/>
  </r>
  <r>
    <x v="545"/>
    <x v="0"/>
    <n v="519.02"/>
    <n v="228.40356841639647"/>
    <n v="149.88"/>
    <n v="179.88"/>
  </r>
  <r>
    <x v="546"/>
    <x v="1"/>
    <n v="704.59999999999991"/>
    <n v="216.12947331603556"/>
    <n v="149.88"/>
    <n v="179.88"/>
  </r>
  <r>
    <x v="547"/>
    <x v="0"/>
    <n v="531.67000000000007"/>
    <n v="244.37601251268632"/>
    <n v="149.88"/>
    <n v="189.88"/>
  </r>
  <r>
    <x v="548"/>
    <x v="0"/>
    <n v="508.1099999999999"/>
    <n v="232.88281712283919"/>
    <n v="149.88"/>
    <n v="179.88"/>
  </r>
  <r>
    <x v="549"/>
    <x v="1"/>
    <n v="687.04000000000008"/>
    <n v="201.17028538538193"/>
    <n v="134.88"/>
    <n v="179.88"/>
  </r>
  <r>
    <x v="550"/>
    <x v="0"/>
    <n v="579.59"/>
    <n v="254.65893344133843"/>
    <n v="159.88"/>
    <n v="194.88"/>
  </r>
  <r>
    <x v="551"/>
    <x v="0"/>
    <n v="587.27"/>
    <n v="268.36451316208166"/>
    <n v="164.88"/>
    <n v="189.88"/>
  </r>
  <r>
    <x v="552"/>
    <x v="0"/>
    <n v="661.16"/>
    <n v="304.91025132978535"/>
    <n v="159.88"/>
    <n v="199.88"/>
  </r>
  <r>
    <x v="553"/>
    <x v="1"/>
    <n v="602.22000000000014"/>
    <n v="191.1777144344087"/>
    <n v="134.88"/>
    <n v="189.88"/>
  </r>
  <r>
    <x v="554"/>
    <x v="1"/>
    <n v="307.41000000000008"/>
    <n v="114.00132023979344"/>
    <n v="119.88"/>
    <n v="179.88"/>
  </r>
  <r>
    <x v="555"/>
    <x v="1"/>
    <n v="698.64999999999986"/>
    <n v="213.90998330289602"/>
    <n v="149.88"/>
    <n v="179.88"/>
  </r>
  <r>
    <x v="556"/>
    <x v="1"/>
    <n v="1052.6099999999999"/>
    <n v="284.04485587940502"/>
    <n v="169.88"/>
    <n v="189.88"/>
  </r>
  <r>
    <x v="557"/>
    <x v="0"/>
    <n v="549.89"/>
    <n v="245.5470586184266"/>
    <n v="159.88"/>
    <n v="179.88"/>
  </r>
  <r>
    <x v="558"/>
    <x v="1"/>
    <n v="670.39"/>
    <n v="204.16578588755499"/>
    <n v="144.88"/>
    <n v="179.88"/>
  </r>
  <r>
    <x v="559"/>
    <x v="1"/>
    <n v="929.85"/>
    <n v="266.27350018136497"/>
    <n v="159.88"/>
    <n v="184.88"/>
  </r>
  <r>
    <x v="560"/>
    <x v="0"/>
    <n v="525.87"/>
    <n v="238.6448669250893"/>
    <n v="149.88"/>
    <n v="189.88"/>
  </r>
  <r>
    <x v="561"/>
    <x v="0"/>
    <n v="506.98999999999995"/>
    <n v="235.66780240802677"/>
    <n v="159.88"/>
    <n v="189.88"/>
  </r>
  <r>
    <x v="562"/>
    <x v="0"/>
    <n v="524.19999999999993"/>
    <n v="225.798259075451"/>
    <n v="139.88"/>
    <n v="179.88"/>
  </r>
  <r>
    <x v="563"/>
    <x v="1"/>
    <n v="560.96"/>
    <n v="174.93603616950767"/>
    <n v="124.88"/>
    <n v="179.88"/>
  </r>
  <r>
    <x v="564"/>
    <x v="0"/>
    <n v="607.46"/>
    <n v="271.12580544621483"/>
    <n v="159.88"/>
    <n v="184.88"/>
  </r>
  <r>
    <x v="565"/>
    <x v="0"/>
    <n v="550.40000000000009"/>
    <n v="253.24627218410669"/>
    <n v="134.88"/>
    <n v="189.88"/>
  </r>
  <r>
    <x v="566"/>
    <x v="0"/>
    <n v="553.92999999999995"/>
    <n v="237.6668841584154"/>
    <n v="149.88"/>
    <n v="189.88"/>
  </r>
  <r>
    <x v="567"/>
    <x v="1"/>
    <n v="672.37"/>
    <n v="198.87439402186808"/>
    <n v="134.88"/>
    <n v="179.88"/>
  </r>
  <r>
    <x v="568"/>
    <x v="0"/>
    <n v="692.57"/>
    <n v="318.34618842706647"/>
    <n v="179.88"/>
    <n v="199.88"/>
  </r>
  <r>
    <x v="569"/>
    <x v="0"/>
    <n v="630.92000000000007"/>
    <n v="296.60583025771342"/>
    <n v="169.88"/>
    <n v="194.88"/>
  </r>
  <r>
    <x v="570"/>
    <x v="0"/>
    <n v="678.33"/>
    <n v="307.60091174564963"/>
    <n v="209.88"/>
    <n v="219.88"/>
  </r>
  <r>
    <x v="571"/>
    <x v="1"/>
    <n v="551.88"/>
    <n v="165.63211751737239"/>
    <n v="124.88"/>
    <n v="179.88"/>
  </r>
  <r>
    <x v="572"/>
    <x v="0"/>
    <n v="643.61999999999989"/>
    <n v="293.59738798360684"/>
    <n v="169.88"/>
    <n v="189.88"/>
  </r>
  <r>
    <x v="573"/>
    <x v="0"/>
    <n v="635.59"/>
    <n v="289.44438079805866"/>
    <n v="159.88"/>
    <n v="179.88"/>
  </r>
  <r>
    <x v="574"/>
    <x v="0"/>
    <n v="532.6099999999999"/>
    <n v="240.87955661799515"/>
    <n v="149.88"/>
    <n v="189.88"/>
  </r>
  <r>
    <x v="575"/>
    <x v="0"/>
    <n v="554.25"/>
    <n v="245.55546907356776"/>
    <n v="149.88"/>
    <n v="179.88"/>
  </r>
  <r>
    <x v="576"/>
    <x v="0"/>
    <n v="511.12999999999994"/>
    <n v="229.06393521305267"/>
    <n v="149.88"/>
    <n v="179.88"/>
  </r>
  <r>
    <x v="577"/>
    <x v="0"/>
    <n v="648.38000000000011"/>
    <n v="299.22331659537195"/>
    <n v="169.88"/>
    <n v="189.88"/>
  </r>
  <r>
    <x v="578"/>
    <x v="1"/>
    <n v="702.40000000000009"/>
    <n v="210.08148094908682"/>
    <n v="139.88"/>
    <n v="179.88"/>
  </r>
  <r>
    <x v="579"/>
    <x v="1"/>
    <n v="584.41000000000008"/>
    <n v="179.11673357878666"/>
    <n v="134.88"/>
    <n v="184.88"/>
  </r>
  <r>
    <x v="580"/>
    <x v="1"/>
    <n v="538.85"/>
    <n v="171.90530163598299"/>
    <n v="124.88"/>
    <n v="179.88"/>
  </r>
  <r>
    <x v="581"/>
    <x v="0"/>
    <n v="502.85"/>
    <n v="230.24909290402968"/>
    <n v="149.88"/>
    <n v="189.88"/>
  </r>
  <r>
    <x v="582"/>
    <x v="1"/>
    <n v="496.94000000000011"/>
    <n v="154.21103095802209"/>
    <n v="119.88"/>
    <n v="179.88"/>
  </r>
  <r>
    <x v="583"/>
    <x v="1"/>
    <n v="529.55999999999995"/>
    <n v="155.31795764743126"/>
    <n v="119.88"/>
    <n v="179.88"/>
  </r>
  <r>
    <x v="584"/>
    <x v="0"/>
    <n v="538.62"/>
    <n v="235.47385760428486"/>
    <n v="144.88"/>
    <n v="179.88"/>
  </r>
  <r>
    <x v="585"/>
    <x v="1"/>
    <n v="373.22"/>
    <n v="134.46792593974257"/>
    <n v="119.88"/>
    <n v="179.88"/>
  </r>
  <r>
    <x v="586"/>
    <x v="0"/>
    <n v="622.18000000000006"/>
    <n v="278.51430350478307"/>
    <n v="169.88"/>
    <n v="194.88"/>
  </r>
  <r>
    <x v="587"/>
    <x v="0"/>
    <n v="511.9"/>
    <n v="235.9784119686183"/>
    <n v="149.88"/>
    <n v="179.88"/>
  </r>
  <r>
    <x v="588"/>
    <x v="1"/>
    <n v="618.55999999999995"/>
    <n v="183.99471239179022"/>
    <n v="129.88"/>
    <n v="179.88"/>
  </r>
  <r>
    <x v="589"/>
    <x v="0"/>
    <n v="530.47"/>
    <n v="239.99467361123797"/>
    <n v="154.88"/>
    <n v="179.88"/>
  </r>
  <r>
    <x v="590"/>
    <x v="1"/>
    <n v="295.94000000000005"/>
    <n v="127.22016580036197"/>
    <n v="119.88"/>
    <n v="179.88"/>
  </r>
  <r>
    <x v="591"/>
    <x v="1"/>
    <n v="862.07999999999993"/>
    <n v="248.1551735956759"/>
    <n v="169.88"/>
    <n v="194.88"/>
  </r>
  <r>
    <x v="592"/>
    <x v="0"/>
    <n v="498.86000000000007"/>
    <n v="218.0597565903"/>
    <n v="139.88"/>
    <n v="179.88"/>
  </r>
  <r>
    <x v="593"/>
    <x v="0"/>
    <n v="644.09"/>
    <n v="293.23342958770309"/>
    <n v="179.88"/>
    <n v="199.88"/>
  </r>
  <r>
    <x v="594"/>
    <x v="1"/>
    <n v="700.99000000000012"/>
    <n v="203.3260428254855"/>
    <n v="124.88"/>
    <n v="179.88"/>
  </r>
  <r>
    <x v="595"/>
    <x v="0"/>
    <n v="870.96"/>
    <n v="404.40326007226861"/>
    <n v="229.88"/>
    <n v="229.88"/>
  </r>
  <r>
    <x v="596"/>
    <x v="1"/>
    <n v="597.02999999999986"/>
    <n v="178.745551801597"/>
    <n v="134.88"/>
    <n v="179.88"/>
  </r>
  <r>
    <x v="597"/>
    <x v="0"/>
    <n v="920.48000000000025"/>
    <n v="428.554080125518"/>
    <n v="229.88"/>
    <n v="229.88"/>
  </r>
  <r>
    <x v="598"/>
    <x v="0"/>
    <n v="616.28000000000009"/>
    <n v="292.84229499778871"/>
    <n v="179.88"/>
    <n v="189.88"/>
  </r>
  <r>
    <x v="599"/>
    <x v="1"/>
    <n v="386.14"/>
    <n v="129.16364408281865"/>
    <n v="124.88"/>
    <n v="179.88"/>
  </r>
  <r>
    <x v="600"/>
    <x v="0"/>
    <n v="699.50999999999988"/>
    <n v="330.01369220853206"/>
    <n v="179.88"/>
    <n v="209.88"/>
  </r>
  <r>
    <x v="601"/>
    <x v="0"/>
    <n v="820.7399999999999"/>
    <n v="380.78375963194253"/>
    <n v="199.88"/>
    <n v="209.88"/>
  </r>
  <r>
    <x v="602"/>
    <x v="1"/>
    <n v="677.16000000000008"/>
    <n v="198.86831512596885"/>
    <n v="159.88"/>
    <n v="189.88"/>
  </r>
  <r>
    <x v="603"/>
    <x v="0"/>
    <n v="493.3"/>
    <n v="216.24100442993307"/>
    <n v="149.88"/>
    <n v="179.88"/>
  </r>
  <r>
    <x v="604"/>
    <x v="1"/>
    <n v="481.84999999999997"/>
    <n v="147.53058444602414"/>
    <n v="129.88"/>
    <n v="179.88"/>
  </r>
  <r>
    <x v="605"/>
    <x v="0"/>
    <n v="633.42000000000007"/>
    <n v="301.25864230919206"/>
    <n v="179.88"/>
    <n v="194.88"/>
  </r>
  <r>
    <x v="606"/>
    <x v="0"/>
    <n v="511.51"/>
    <n v="227.33393296409247"/>
    <n v="149.88"/>
    <n v="179.88"/>
  </r>
  <r>
    <x v="607"/>
    <x v="0"/>
    <n v="634.29999999999995"/>
    <n v="284.32211289874562"/>
    <n v="169.88"/>
    <n v="179.88"/>
  </r>
  <r>
    <x v="608"/>
    <x v="1"/>
    <n v="677.3"/>
    <n v="201.22551848255202"/>
    <n v="149.88"/>
    <n v="179.88"/>
  </r>
  <r>
    <x v="609"/>
    <x v="0"/>
    <n v="609.42000000000007"/>
    <n v="277.72290395815583"/>
    <n v="169.88"/>
    <n v="194.88"/>
  </r>
  <r>
    <x v="610"/>
    <x v="0"/>
    <n v="526.59"/>
    <n v="236.58659655419601"/>
    <n v="139.88"/>
    <n v="179.88"/>
  </r>
  <r>
    <x v="611"/>
    <x v="0"/>
    <n v="683.36"/>
    <n v="314.11647892036103"/>
    <n v="179.88"/>
    <n v="199.88"/>
  </r>
  <r>
    <x v="612"/>
    <x v="0"/>
    <n v="549.88999999999987"/>
    <n v="244.7860680418203"/>
    <n v="159.88"/>
    <n v="179.88"/>
  </r>
  <r>
    <x v="613"/>
    <x v="0"/>
    <n v="596.29000000000008"/>
    <n v="272.94903340127399"/>
    <n v="159.88"/>
    <n v="199.88"/>
  </r>
  <r>
    <x v="614"/>
    <x v="0"/>
    <n v="671.21"/>
    <n v="313.66520267470878"/>
    <n v="179.88"/>
    <n v="194.88"/>
  </r>
  <r>
    <x v="615"/>
    <x v="1"/>
    <n v="710.31000000000006"/>
    <n v="208.17599484336947"/>
    <n v="159.88"/>
    <n v="179.88"/>
  </r>
  <r>
    <x v="616"/>
    <x v="0"/>
    <n v="655.57"/>
    <n v="306.29389218612505"/>
    <n v="179.88"/>
    <n v="209.88"/>
  </r>
  <r>
    <x v="617"/>
    <x v="1"/>
    <n v="620.23"/>
    <n v="193.15303620915438"/>
    <n v="139.88"/>
    <n v="179.88"/>
  </r>
  <r>
    <x v="618"/>
    <x v="1"/>
    <n v="560.16999999999996"/>
    <n v="178.92593786363315"/>
    <n v="134.88"/>
    <n v="179.88"/>
  </r>
  <r>
    <x v="619"/>
    <x v="0"/>
    <n v="768.91"/>
    <n v="358.6796818223072"/>
    <n v="209.88"/>
    <n v="209.88"/>
  </r>
  <r>
    <x v="620"/>
    <x v="1"/>
    <n v="720.53"/>
    <n v="216.58053006084296"/>
    <n v="139.88"/>
    <n v="179.88"/>
  </r>
  <r>
    <x v="621"/>
    <x v="0"/>
    <n v="571.54"/>
    <n v="259.69633855284377"/>
    <n v="164.88"/>
    <n v="209.88"/>
  </r>
  <r>
    <x v="622"/>
    <x v="1"/>
    <n v="899.07999999999993"/>
    <n v="257.67798988178708"/>
    <n v="169.88"/>
    <n v="194.88"/>
  </r>
  <r>
    <x v="623"/>
    <x v="1"/>
    <n v="667.61"/>
    <n v="199.40293254979738"/>
    <n v="149.88"/>
    <n v="179.88"/>
  </r>
  <r>
    <x v="624"/>
    <x v="0"/>
    <n v="524.42000000000007"/>
    <n v="243.44484070537263"/>
    <n v="134.88"/>
    <n v="184.88"/>
  </r>
  <r>
    <x v="625"/>
    <x v="0"/>
    <n v="695.73"/>
    <n v="321.79227525671132"/>
    <n v="189.88"/>
    <n v="209.88"/>
  </r>
  <r>
    <x v="626"/>
    <x v="1"/>
    <n v="900.54000000000008"/>
    <n v="254.85533675417682"/>
    <n v="149.88"/>
    <n v="179.88"/>
  </r>
  <r>
    <x v="627"/>
    <x v="0"/>
    <n v="521.29"/>
    <n v="234.32321109644403"/>
    <n v="149.88"/>
    <n v="199.88"/>
  </r>
  <r>
    <x v="628"/>
    <x v="1"/>
    <n v="774.8900000000001"/>
    <n v="235.06697622356799"/>
    <n v="159.88"/>
    <n v="209.88"/>
  </r>
  <r>
    <x v="629"/>
    <x v="1"/>
    <n v="630.86"/>
    <n v="190.0825938928719"/>
    <n v="129.88"/>
    <n v="179.88"/>
  </r>
  <r>
    <x v="630"/>
    <x v="1"/>
    <n v="676.98"/>
    <n v="203.78671415451907"/>
    <n v="124.88"/>
    <n v="179.88"/>
  </r>
  <r>
    <x v="631"/>
    <x v="1"/>
    <n v="1162.44"/>
    <n v="330.68987266485459"/>
    <n v="194.88"/>
    <n v="219.88"/>
  </r>
  <r>
    <x v="632"/>
    <x v="1"/>
    <n v="1093.97"/>
    <n v="307.05569222502811"/>
    <n v="189.88"/>
    <n v="219.88"/>
  </r>
  <r>
    <x v="633"/>
    <x v="0"/>
    <n v="563.86"/>
    <n v="266.60634740122566"/>
    <n v="159.88"/>
    <n v="179.88"/>
  </r>
  <r>
    <x v="634"/>
    <x v="0"/>
    <n v="596.42999999999995"/>
    <n v="262.37256486596073"/>
    <n v="169.88"/>
    <n v="189.88"/>
  </r>
  <r>
    <x v="635"/>
    <x v="0"/>
    <n v="515.95000000000005"/>
    <n v="240.01856601877523"/>
    <n v="159.88"/>
    <n v="184.88"/>
  </r>
  <r>
    <x v="636"/>
    <x v="0"/>
    <n v="553.52"/>
    <n v="246.88527606405819"/>
    <n v="159.88"/>
    <n v="184.88"/>
  </r>
  <r>
    <x v="637"/>
    <x v="0"/>
    <n v="723.06000000000006"/>
    <n v="335.71550537807883"/>
    <n v="179.88"/>
    <n v="209.88"/>
  </r>
  <r>
    <x v="638"/>
    <x v="1"/>
    <n v="884.39999999999975"/>
    <n v="258.87574797337811"/>
    <n v="169.88"/>
    <n v="179.88"/>
  </r>
  <r>
    <x v="639"/>
    <x v="1"/>
    <n v="718.50000000000011"/>
    <n v="213.02107947051348"/>
    <n v="149.88"/>
    <n v="179.88"/>
  </r>
  <r>
    <x v="640"/>
    <x v="1"/>
    <n v="659.46000000000015"/>
    <n v="198.76808483295906"/>
    <n v="129.88"/>
    <n v="179.88"/>
  </r>
  <r>
    <x v="641"/>
    <x v="0"/>
    <n v="632.47"/>
    <n v="298.58460381098587"/>
    <n v="189.88"/>
    <n v="219.88"/>
  </r>
  <r>
    <x v="642"/>
    <x v="0"/>
    <n v="494.95"/>
    <n v="219.43008904587393"/>
    <n v="149.88"/>
    <n v="179.88"/>
  </r>
  <r>
    <x v="643"/>
    <x v="0"/>
    <n v="565.36"/>
    <n v="261.10526623824563"/>
    <n v="159.88"/>
    <n v="189.88"/>
  </r>
  <r>
    <x v="644"/>
    <x v="0"/>
    <n v="691.35"/>
    <n v="318.61432847760796"/>
    <n v="179.88"/>
    <n v="179.88"/>
  </r>
  <r>
    <x v="645"/>
    <x v="1"/>
    <n v="442.48"/>
    <n v="149.99425173613304"/>
    <n v="119.88"/>
    <n v="179.88"/>
  </r>
  <r>
    <x v="646"/>
    <x v="0"/>
    <n v="517.31999999999994"/>
    <n v="230.23722859542275"/>
    <n v="149.88"/>
    <n v="184.88"/>
  </r>
  <r>
    <x v="647"/>
    <x v="0"/>
    <n v="595.63000000000011"/>
    <n v="278.70268063811875"/>
    <n v="164.88"/>
    <n v="194.88"/>
  </r>
  <r>
    <x v="648"/>
    <x v="0"/>
    <n v="613.09"/>
    <n v="287.27027972148943"/>
    <n v="179.88"/>
    <n v="199.88"/>
  </r>
  <r>
    <x v="649"/>
    <x v="1"/>
    <n v="522.03"/>
    <n v="181.53995528812098"/>
    <n v="139.88"/>
    <n v="179.88"/>
  </r>
  <r>
    <x v="650"/>
    <x v="0"/>
    <n v="507.83000000000004"/>
    <n v="234.51349633358814"/>
    <n v="144.88"/>
    <n v="179.88"/>
  </r>
  <r>
    <x v="651"/>
    <x v="0"/>
    <n v="536.04000000000008"/>
    <n v="244.04951605015802"/>
    <n v="169.88"/>
    <n v="194.88"/>
  </r>
  <r>
    <x v="652"/>
    <x v="0"/>
    <n v="504.28"/>
    <n v="235.06426655851368"/>
    <n v="149.88"/>
    <n v="184.88"/>
  </r>
  <r>
    <x v="653"/>
    <x v="1"/>
    <n v="671.13999999999987"/>
    <n v="209.98140477871635"/>
    <n v="139.88"/>
    <n v="179.88"/>
  </r>
  <r>
    <x v="654"/>
    <x v="0"/>
    <n v="490.79"/>
    <n v="220.61041202030856"/>
    <n v="159.88"/>
    <n v="179.88"/>
  </r>
  <r>
    <x v="655"/>
    <x v="0"/>
    <n v="602.04"/>
    <n v="279.22501136586391"/>
    <n v="159.88"/>
    <n v="184.88"/>
  </r>
  <r>
    <x v="656"/>
    <x v="0"/>
    <n v="521.81999999999994"/>
    <n v="239.92418038364062"/>
    <n v="159.88"/>
    <n v="189.88"/>
  </r>
  <r>
    <x v="657"/>
    <x v="1"/>
    <n v="618"/>
    <n v="198.25567122852254"/>
    <n v="139.88"/>
    <n v="179.88"/>
  </r>
  <r>
    <x v="658"/>
    <x v="0"/>
    <n v="548.04"/>
    <n v="255.16031217772053"/>
    <n v="159.88"/>
    <n v="184.88"/>
  </r>
  <r>
    <x v="659"/>
    <x v="0"/>
    <n v="529.76"/>
    <n v="238.17707044906933"/>
    <n v="159.88"/>
    <n v="209.88"/>
  </r>
  <r>
    <x v="660"/>
    <x v="0"/>
    <n v="616.66999999999996"/>
    <n v="278.90930242051905"/>
    <n v="169.88"/>
    <n v="189.88"/>
  </r>
  <r>
    <x v="661"/>
    <x v="0"/>
    <n v="702.20999999999992"/>
    <n v="325.35961489517376"/>
    <n v="179.88"/>
    <n v="184.88"/>
  </r>
  <r>
    <x v="662"/>
    <x v="0"/>
    <n v="483.83000000000004"/>
    <n v="214.01164155185981"/>
    <n v="149.88"/>
    <n v="189.88"/>
  </r>
  <r>
    <x v="663"/>
    <x v="0"/>
    <n v="511.91"/>
    <n v="223.78983024342102"/>
    <n v="129.88"/>
    <n v="179.88"/>
  </r>
  <r>
    <x v="664"/>
    <x v="1"/>
    <n v="750.88"/>
    <n v="218.92253227940853"/>
    <n v="139.88"/>
    <n v="179.88"/>
  </r>
  <r>
    <x v="665"/>
    <x v="0"/>
    <n v="643.77"/>
    <n v="299.18748339366556"/>
    <n v="179.88"/>
    <n v="179.88"/>
  </r>
  <r>
    <x v="666"/>
    <x v="0"/>
    <n v="659.34999999999991"/>
    <n v="296.55111686441131"/>
    <n v="169.88"/>
    <n v="184.88"/>
  </r>
  <r>
    <x v="667"/>
    <x v="1"/>
    <n v="643.63999999999987"/>
    <n v="193.75222997912803"/>
    <n v="144.88"/>
    <n v="179.88"/>
  </r>
  <r>
    <x v="668"/>
    <x v="0"/>
    <n v="637.68000000000006"/>
    <n v="292.92882665637865"/>
    <n v="179.88"/>
    <n v="194.88"/>
  </r>
  <r>
    <x v="669"/>
    <x v="0"/>
    <n v="554.47"/>
    <n v="248.84716441079721"/>
    <n v="149.88"/>
    <n v="179.88"/>
  </r>
  <r>
    <x v="670"/>
    <x v="0"/>
    <n v="835.98"/>
    <n v="394.14682030725709"/>
    <n v="209.88"/>
    <n v="209.88"/>
  </r>
  <r>
    <x v="671"/>
    <x v="0"/>
    <n v="584.32000000000005"/>
    <n v="266.03669433989938"/>
    <n v="159.88"/>
    <n v="189.88"/>
  </r>
  <r>
    <x v="672"/>
    <x v="0"/>
    <n v="524.95999999999992"/>
    <n v="242.77650630820585"/>
    <n v="159.88"/>
    <n v="189.88"/>
  </r>
  <r>
    <x v="673"/>
    <x v="1"/>
    <n v="705.59"/>
    <n v="213.28989037950416"/>
    <n v="154.88"/>
    <n v="179.88"/>
  </r>
  <r>
    <x v="674"/>
    <x v="0"/>
    <n v="564.16000000000008"/>
    <n v="268.97362068250942"/>
    <n v="169.88"/>
    <n v="194.88"/>
  </r>
  <r>
    <x v="675"/>
    <x v="1"/>
    <n v="676.04"/>
    <n v="204.70537713188617"/>
    <n v="129.88"/>
    <n v="179.88"/>
  </r>
  <r>
    <x v="676"/>
    <x v="1"/>
    <n v="604.96999999999991"/>
    <n v="189.12891059122111"/>
    <n v="149.88"/>
    <n v="179.88"/>
  </r>
  <r>
    <x v="677"/>
    <x v="1"/>
    <n v="818.23"/>
    <n v="239.72072585481564"/>
    <n v="149.88"/>
    <n v="179.88"/>
  </r>
  <r>
    <x v="678"/>
    <x v="0"/>
    <n v="620.34000000000015"/>
    <n v="283.50185579521695"/>
    <n v="164.88"/>
    <n v="209.88"/>
  </r>
  <r>
    <x v="679"/>
    <x v="0"/>
    <n v="640.53"/>
    <n v="295.97962098294778"/>
    <n v="169.88"/>
    <n v="179.88"/>
  </r>
  <r>
    <x v="680"/>
    <x v="0"/>
    <n v="549.25"/>
    <n v="248.50181541963047"/>
    <n v="159.88"/>
    <n v="189.88"/>
  </r>
  <r>
    <x v="681"/>
    <x v="0"/>
    <n v="503.09"/>
    <n v="224.09365490659917"/>
    <n v="139.88"/>
    <n v="189.88"/>
  </r>
  <r>
    <x v="682"/>
    <x v="0"/>
    <n v="681.73"/>
    <n v="314.18841467234108"/>
    <n v="179.88"/>
    <n v="189.88"/>
  </r>
  <r>
    <x v="683"/>
    <x v="1"/>
    <n v="617.68999999999983"/>
    <n v="192.52973756769222"/>
    <n v="149.88"/>
    <n v="189.88"/>
  </r>
  <r>
    <x v="684"/>
    <x v="1"/>
    <n v="647.2299999999999"/>
    <n v="195.74432173719498"/>
    <n v="139.88"/>
    <n v="179.88"/>
  </r>
  <r>
    <x v="685"/>
    <x v="0"/>
    <n v="481.92"/>
    <n v="217.49407201899245"/>
    <n v="134.88"/>
    <n v="179.88"/>
  </r>
  <r>
    <x v="686"/>
    <x v="0"/>
    <n v="526.01"/>
    <n v="240.03315067107249"/>
    <n v="134.88"/>
    <n v="189.88"/>
  </r>
  <r>
    <x v="687"/>
    <x v="0"/>
    <n v="526.82999999999993"/>
    <n v="243.99097498405843"/>
    <n v="169.88"/>
    <n v="189.88"/>
  </r>
  <r>
    <x v="688"/>
    <x v="0"/>
    <n v="713.96999999999991"/>
    <n v="330.69415608838534"/>
    <n v="169.88"/>
    <n v="189.88"/>
  </r>
  <r>
    <x v="689"/>
    <x v="1"/>
    <n v="637.19000000000005"/>
    <n v="191.63228247692382"/>
    <n v="129.88"/>
    <n v="179.88"/>
  </r>
  <r>
    <x v="690"/>
    <x v="0"/>
    <n v="513.5"/>
    <n v="244.72907154150653"/>
    <n v="149.88"/>
    <n v="189.88"/>
  </r>
  <r>
    <x v="691"/>
    <x v="0"/>
    <n v="726.65"/>
    <n v="327.16336201356881"/>
    <n v="179.88"/>
    <n v="189.88"/>
  </r>
  <r>
    <x v="692"/>
    <x v="1"/>
    <n v="376.81000000000006"/>
    <n v="144.06349369807018"/>
    <n v="134.88"/>
    <n v="179.88"/>
  </r>
  <r>
    <x v="693"/>
    <x v="0"/>
    <n v="555.44000000000005"/>
    <n v="257.90610738214701"/>
    <n v="159.88"/>
    <n v="194.88"/>
  </r>
  <r>
    <x v="694"/>
    <x v="1"/>
    <n v="1013.4000000000001"/>
    <n v="285.0963098348135"/>
    <n v="159.88"/>
    <n v="179.88"/>
  </r>
  <r>
    <x v="695"/>
    <x v="1"/>
    <n v="605.88"/>
    <n v="191.01257518089741"/>
    <n v="129.88"/>
    <n v="179.88"/>
  </r>
  <r>
    <x v="696"/>
    <x v="0"/>
    <n v="622.79"/>
    <n v="287.62499839702917"/>
    <n v="159.88"/>
    <n v="189.88"/>
  </r>
  <r>
    <x v="697"/>
    <x v="1"/>
    <n v="615.52"/>
    <n v="189.13916208364662"/>
    <n v="129.88"/>
    <n v="179.88"/>
  </r>
  <r>
    <x v="698"/>
    <x v="0"/>
    <n v="576.67000000000007"/>
    <n v="271.51528154868748"/>
    <n v="159.88"/>
    <n v="194.88"/>
  </r>
  <r>
    <x v="699"/>
    <x v="0"/>
    <n v="668.40999999999985"/>
    <n v="305.82769524556835"/>
    <n v="169.88"/>
    <n v="189.88"/>
  </r>
  <r>
    <x v="700"/>
    <x v="1"/>
    <n v="572.05000000000007"/>
    <n v="181.47021015203146"/>
    <n v="129.88"/>
    <n v="179.88"/>
  </r>
  <r>
    <x v="701"/>
    <x v="1"/>
    <n v="559.47"/>
    <n v="190.91034785103122"/>
    <n v="139.88"/>
    <n v="179.88"/>
  </r>
  <r>
    <x v="702"/>
    <x v="1"/>
    <n v="554.04999999999995"/>
    <n v="180.88426840240189"/>
    <n v="149.88"/>
    <n v="179.88"/>
  </r>
  <r>
    <x v="703"/>
    <x v="1"/>
    <n v="324.92"/>
    <n v="110.96890183795011"/>
    <n v="119.88"/>
    <n v="179.88"/>
  </r>
  <r>
    <x v="704"/>
    <x v="0"/>
    <n v="500.91000000000008"/>
    <n v="223.04437117962894"/>
    <n v="149.88"/>
    <n v="179.88"/>
  </r>
  <r>
    <x v="705"/>
    <x v="1"/>
    <n v="426.93"/>
    <n v="144.47792650098725"/>
    <n v="129.88"/>
    <n v="179.88"/>
  </r>
  <r>
    <x v="706"/>
    <x v="0"/>
    <n v="541.29"/>
    <n v="244.03699528173391"/>
    <n v="159.88"/>
    <n v="179.88"/>
  </r>
  <r>
    <x v="707"/>
    <x v="0"/>
    <n v="595.65"/>
    <n v="269.75540841286272"/>
    <n v="139.88"/>
    <n v="179.88"/>
  </r>
  <r>
    <x v="708"/>
    <x v="0"/>
    <n v="502.43000000000006"/>
    <n v="221.85634383071948"/>
    <n v="149.88"/>
    <n v="179.88"/>
  </r>
  <r>
    <x v="709"/>
    <x v="0"/>
    <n v="604.51"/>
    <n v="283.49610486748054"/>
    <n v="179.88"/>
    <n v="199.88"/>
  </r>
  <r>
    <x v="710"/>
    <x v="0"/>
    <n v="629.37000000000012"/>
    <n v="292.71200641226392"/>
    <n v="164.88"/>
    <n v="194.88"/>
  </r>
  <r>
    <x v="711"/>
    <x v="1"/>
    <n v="543.92999999999995"/>
    <n v="178.32843582059868"/>
    <n v="139.88"/>
    <n v="179.88"/>
  </r>
  <r>
    <x v="712"/>
    <x v="0"/>
    <n v="758.25000000000011"/>
    <n v="355.99137341495742"/>
    <n v="199.88"/>
    <n v="199.88"/>
  </r>
  <r>
    <x v="713"/>
    <x v="0"/>
    <n v="551.14"/>
    <n v="244.50193428073086"/>
    <n v="139.88"/>
    <n v="179.88"/>
  </r>
  <r>
    <x v="714"/>
    <x v="0"/>
    <n v="819.05"/>
    <n v="390.03961206466852"/>
    <n v="189.88"/>
    <n v="199.88"/>
  </r>
  <r>
    <x v="715"/>
    <x v="0"/>
    <n v="500.96999999999997"/>
    <n v="220.50615280458746"/>
    <n v="149.88"/>
    <n v="179.88"/>
  </r>
  <r>
    <x v="716"/>
    <x v="1"/>
    <n v="588.79999999999984"/>
    <n v="194.32778347760174"/>
    <n v="139.88"/>
    <n v="179.88"/>
  </r>
  <r>
    <x v="717"/>
    <x v="1"/>
    <n v="1318.74"/>
    <n v="365.03695878038064"/>
    <n v="209.88"/>
    <n v="209.88"/>
  </r>
  <r>
    <x v="718"/>
    <x v="0"/>
    <n v="571.05999999999995"/>
    <n v="261.18905744551648"/>
    <n v="169.88"/>
    <n v="189.88"/>
  </r>
  <r>
    <x v="719"/>
    <x v="0"/>
    <n v="623.11"/>
    <n v="293.17643581367332"/>
    <n v="149.88"/>
    <n v="179.88"/>
  </r>
  <r>
    <x v="720"/>
    <x v="0"/>
    <n v="510.92"/>
    <n v="236.51901412798148"/>
    <n v="159.88"/>
    <n v="179.88"/>
  </r>
  <r>
    <x v="721"/>
    <x v="0"/>
    <n v="731.69999999999993"/>
    <n v="340.8791398436199"/>
    <n v="189.88"/>
    <n v="209.88"/>
  </r>
  <r>
    <x v="722"/>
    <x v="0"/>
    <n v="595.05000000000007"/>
    <n v="279.28263799369125"/>
    <n v="169.88"/>
    <n v="184.88"/>
  </r>
  <r>
    <x v="723"/>
    <x v="1"/>
    <n v="627.67000000000007"/>
    <n v="201.25013821584906"/>
    <n v="139.88"/>
    <n v="179.88"/>
  </r>
  <r>
    <x v="724"/>
    <x v="0"/>
    <n v="560.5"/>
    <n v="255.63021411361493"/>
    <n v="159.88"/>
    <n v="189.88"/>
  </r>
  <r>
    <x v="725"/>
    <x v="1"/>
    <n v="594.9"/>
    <n v="184.63927810229418"/>
    <n v="149.88"/>
    <n v="179.88"/>
  </r>
  <r>
    <x v="726"/>
    <x v="1"/>
    <n v="654.34"/>
    <n v="194.4517370362889"/>
    <n v="139.88"/>
    <n v="179.88"/>
  </r>
  <r>
    <x v="727"/>
    <x v="1"/>
    <n v="717.84000000000026"/>
    <n v="218.05186722230178"/>
    <n v="159.88"/>
    <n v="179.88"/>
  </r>
  <r>
    <x v="728"/>
    <x v="0"/>
    <n v="592.68000000000006"/>
    <n v="267.91926950855515"/>
    <n v="159.88"/>
    <n v="179.88"/>
  </r>
  <r>
    <x v="729"/>
    <x v="1"/>
    <n v="603.54999999999995"/>
    <n v="189.03971108928442"/>
    <n v="129.88"/>
    <n v="179.88"/>
  </r>
  <r>
    <x v="730"/>
    <x v="0"/>
    <n v="499.98"/>
    <n v="223.32101989235952"/>
    <n v="134.88"/>
    <n v="179.88"/>
  </r>
  <r>
    <x v="731"/>
    <x v="1"/>
    <n v="584.20000000000005"/>
    <n v="175.63211779922591"/>
    <n v="129.88"/>
    <n v="179.88"/>
  </r>
  <r>
    <x v="732"/>
    <x v="0"/>
    <n v="518.15"/>
    <n v="228.25440038966315"/>
    <n v="139.88"/>
    <n v="179.88"/>
  </r>
  <r>
    <x v="733"/>
    <x v="0"/>
    <n v="522.02"/>
    <n v="234.84657158864653"/>
    <n v="149.88"/>
    <n v="179.88"/>
  </r>
  <r>
    <x v="734"/>
    <x v="0"/>
    <n v="596.81999999999994"/>
    <n v="264.26412553174981"/>
    <n v="169.88"/>
    <n v="189.88"/>
  </r>
  <r>
    <x v="735"/>
    <x v="0"/>
    <n v="643.55999999999995"/>
    <n v="294.34624261906845"/>
    <n v="164.88"/>
    <n v="209.88"/>
  </r>
  <r>
    <x v="736"/>
    <x v="0"/>
    <n v="542.67000000000007"/>
    <n v="248.57932868226473"/>
    <n v="159.88"/>
    <n v="184.88"/>
  </r>
  <r>
    <x v="737"/>
    <x v="0"/>
    <n v="756.17"/>
    <n v="346.34891164829105"/>
    <n v="199.88"/>
    <n v="229.88"/>
  </r>
  <r>
    <x v="738"/>
    <x v="1"/>
    <n v="717.38999999999987"/>
    <n v="212.42370458766553"/>
    <n v="129.88"/>
    <n v="179.88"/>
  </r>
  <r>
    <x v="739"/>
    <x v="0"/>
    <n v="513.33999999999992"/>
    <n v="224.5142359541457"/>
    <n v="134.88"/>
    <n v="179.88"/>
  </r>
  <r>
    <x v="740"/>
    <x v="1"/>
    <n v="575.30000000000007"/>
    <n v="172.55733900064442"/>
    <n v="144.88"/>
    <n v="179.88"/>
  </r>
  <r>
    <x v="741"/>
    <x v="0"/>
    <n v="679.2700000000001"/>
    <n v="317.27734632331203"/>
    <n v="189.88"/>
    <n v="209.88"/>
  </r>
  <r>
    <x v="742"/>
    <x v="1"/>
    <n v="708.1"/>
    <n v="209.62531445348515"/>
    <n v="149.88"/>
    <n v="184.88"/>
  </r>
  <r>
    <x v="743"/>
    <x v="0"/>
    <n v="545.70000000000005"/>
    <n v="246.01266402077979"/>
    <n v="159.88"/>
    <n v="189.88"/>
  </r>
  <r>
    <x v="744"/>
    <x v="1"/>
    <n v="1014.33"/>
    <n v="279.77027587282868"/>
    <n v="179.88"/>
    <n v="189.88"/>
  </r>
  <r>
    <x v="745"/>
    <x v="0"/>
    <n v="553.64"/>
    <n v="237.96516688349462"/>
    <n v="139.88"/>
    <n v="179.88"/>
  </r>
  <r>
    <x v="746"/>
    <x v="0"/>
    <n v="490.00000000000006"/>
    <n v="214.3705224950248"/>
    <n v="149.88"/>
    <n v="184.88"/>
  </r>
  <r>
    <x v="747"/>
    <x v="0"/>
    <n v="604.81999999999994"/>
    <n v="275.72633965355232"/>
    <n v="169.88"/>
    <n v="189.88"/>
  </r>
  <r>
    <x v="748"/>
    <x v="0"/>
    <n v="501.29000000000008"/>
    <n v="237.59861567153499"/>
    <n v="159.88"/>
    <n v="189.88"/>
  </r>
  <r>
    <x v="749"/>
    <x v="0"/>
    <n v="535.39"/>
    <n v="239.08619072395763"/>
    <n v="139.88"/>
    <n v="179.88"/>
  </r>
  <r>
    <x v="750"/>
    <x v="0"/>
    <n v="555.44000000000005"/>
    <n v="243.85316140517781"/>
    <n v="159.88"/>
    <n v="179.88"/>
  </r>
  <r>
    <x v="751"/>
    <x v="1"/>
    <n v="621.78000000000009"/>
    <n v="185.84299562931736"/>
    <n v="129.88"/>
    <n v="179.88"/>
  </r>
  <r>
    <x v="752"/>
    <x v="1"/>
    <n v="703.25999999999988"/>
    <n v="214.33469130152659"/>
    <n v="159.88"/>
    <n v="179.88"/>
  </r>
  <r>
    <x v="753"/>
    <x v="0"/>
    <n v="706.06"/>
    <n v="327.76732786336163"/>
    <n v="199.88"/>
    <n v="209.88"/>
  </r>
  <r>
    <x v="754"/>
    <x v="1"/>
    <n v="660.83"/>
    <n v="200.19865886136671"/>
    <n v="139.88"/>
    <n v="179.88"/>
  </r>
  <r>
    <x v="755"/>
    <x v="1"/>
    <n v="485.5"/>
    <n v="152.69757452263647"/>
    <n v="119.88"/>
    <n v="179.88"/>
  </r>
  <r>
    <x v="756"/>
    <x v="1"/>
    <n v="586.53000000000009"/>
    <n v="181.84482920872341"/>
    <n v="129.88"/>
    <n v="179.88"/>
  </r>
  <r>
    <x v="757"/>
    <x v="1"/>
    <n v="710.12999999999988"/>
    <n v="208.77985705457419"/>
    <n v="129.88"/>
    <n v="179.88"/>
  </r>
  <r>
    <x v="758"/>
    <x v="0"/>
    <n v="552.15000000000009"/>
    <n v="243.61681058700825"/>
    <n v="169.88"/>
    <n v="209.88"/>
  </r>
  <r>
    <x v="759"/>
    <x v="1"/>
    <n v="915.13999999999987"/>
    <n v="256.8934957560806"/>
    <n v="149.88"/>
    <n v="179.88"/>
  </r>
  <r>
    <x v="760"/>
    <x v="0"/>
    <n v="614.68999999999994"/>
    <n v="283.10598915298334"/>
    <n v="159.88"/>
    <n v="184.88"/>
  </r>
  <r>
    <x v="761"/>
    <x v="1"/>
    <n v="606.04000000000008"/>
    <n v="183.85018703543551"/>
    <n v="134.88"/>
    <n v="179.88"/>
  </r>
  <r>
    <x v="762"/>
    <x v="1"/>
    <n v="476.17"/>
    <n v="148.59802238526211"/>
    <n v="129.88"/>
    <n v="179.88"/>
  </r>
  <r>
    <x v="763"/>
    <x v="1"/>
    <n v="495.18"/>
    <n v="162.39268888348471"/>
    <n v="134.88"/>
    <n v="184.88"/>
  </r>
  <r>
    <x v="764"/>
    <x v="0"/>
    <n v="642.51"/>
    <n v="301.01141446667674"/>
    <n v="179.88"/>
    <n v="199.88"/>
  </r>
  <r>
    <x v="765"/>
    <x v="0"/>
    <n v="643.67999999999995"/>
    <n v="294.76999616773861"/>
    <n v="179.88"/>
    <n v="199.88"/>
  </r>
  <r>
    <x v="766"/>
    <x v="0"/>
    <n v="520.69999999999993"/>
    <n v="234.89094073369725"/>
    <n v="159.88"/>
    <n v="194.88"/>
  </r>
  <r>
    <x v="767"/>
    <x v="0"/>
    <n v="606.32000000000005"/>
    <n v="273.32402704759653"/>
    <n v="169.88"/>
    <n v="189.88"/>
  </r>
  <r>
    <x v="768"/>
    <x v="0"/>
    <n v="547.11"/>
    <n v="242.22974889331439"/>
    <n v="159.88"/>
    <n v="189.88"/>
  </r>
  <r>
    <x v="769"/>
    <x v="1"/>
    <n v="670.46"/>
    <n v="196.88332517889947"/>
    <n v="139.88"/>
    <n v="179.88"/>
  </r>
  <r>
    <x v="770"/>
    <x v="0"/>
    <n v="789.2299999999999"/>
    <n v="364.99993365019151"/>
    <n v="209.88"/>
    <n v="204.88"/>
  </r>
  <r>
    <x v="771"/>
    <x v="1"/>
    <n v="658.97"/>
    <n v="205.94701475645104"/>
    <n v="159.88"/>
    <n v="199.88"/>
  </r>
  <r>
    <x v="772"/>
    <x v="1"/>
    <n v="483"/>
    <n v="159.65292510027641"/>
    <n v="124.88"/>
    <n v="179.88"/>
  </r>
  <r>
    <x v="773"/>
    <x v="1"/>
    <n v="673.84999999999991"/>
    <n v="199.78568340142968"/>
    <n v="159.88"/>
    <n v="194.88"/>
  </r>
  <r>
    <x v="774"/>
    <x v="1"/>
    <n v="652.63"/>
    <n v="200.52725360688774"/>
    <n v="139.88"/>
    <n v="189.88"/>
  </r>
  <r>
    <x v="775"/>
    <x v="1"/>
    <n v="677.78000000000009"/>
    <n v="209.83427746234617"/>
    <n v="139.88"/>
    <n v="179.88"/>
  </r>
  <r>
    <x v="776"/>
    <x v="0"/>
    <n v="535.54"/>
    <n v="244.5111391886287"/>
    <n v="139.88"/>
    <n v="179.88"/>
  </r>
  <r>
    <x v="777"/>
    <x v="0"/>
    <n v="574.86"/>
    <n v="265.20739413706832"/>
    <n v="159.88"/>
    <n v="189.88"/>
  </r>
  <r>
    <x v="778"/>
    <x v="0"/>
    <n v="669.43000000000006"/>
    <n v="314.71450959863949"/>
    <n v="189.88"/>
    <n v="209.88"/>
  </r>
  <r>
    <x v="779"/>
    <x v="1"/>
    <n v="796.55000000000007"/>
    <n v="228.35301128847888"/>
    <n v="149.88"/>
    <n v="189.88"/>
  </r>
  <r>
    <x v="780"/>
    <x v="0"/>
    <n v="493.55999999999995"/>
    <n v="214.42194556302732"/>
    <n v="144.88"/>
    <n v="179.88"/>
  </r>
  <r>
    <x v="781"/>
    <x v="1"/>
    <n v="555.51"/>
    <n v="179.93073449217212"/>
    <n v="139.88"/>
    <n v="179.88"/>
  </r>
  <r>
    <x v="782"/>
    <x v="1"/>
    <n v="528.71999999999991"/>
    <n v="163.99879669958486"/>
    <n v="134.88"/>
    <n v="179.88"/>
  </r>
  <r>
    <x v="783"/>
    <x v="0"/>
    <n v="617.15000000000009"/>
    <n v="288.73015287901518"/>
    <n v="189.88"/>
    <n v="209.88"/>
  </r>
  <r>
    <x v="784"/>
    <x v="1"/>
    <n v="469.85"/>
    <n v="148.290210619433"/>
    <n v="129.88"/>
    <n v="179.88"/>
  </r>
  <r>
    <x v="785"/>
    <x v="0"/>
    <n v="697.84999999999991"/>
    <n v="330.71333162338209"/>
    <n v="179.88"/>
    <n v="209.88"/>
  </r>
  <r>
    <x v="786"/>
    <x v="1"/>
    <n v="1059.6500000000001"/>
    <n v="295.04979824594682"/>
    <n v="179.88"/>
    <n v="184.88"/>
  </r>
  <r>
    <x v="787"/>
    <x v="0"/>
    <n v="656.42000000000007"/>
    <n v="303.24523912076961"/>
    <n v="169.88"/>
    <n v="189.88"/>
  </r>
  <r>
    <x v="788"/>
    <x v="0"/>
    <n v="863.4"/>
    <n v="408.68569828083304"/>
    <n v="224.88"/>
    <n v="239.88"/>
  </r>
  <r>
    <x v="789"/>
    <x v="0"/>
    <n v="531.83000000000004"/>
    <n v="244.82898250804374"/>
    <n v="139.88"/>
    <n v="179.88"/>
  </r>
  <r>
    <x v="790"/>
    <x v="0"/>
    <n v="502.93"/>
    <n v="223.79781952282337"/>
    <n v="149.88"/>
    <n v="189.88"/>
  </r>
  <r>
    <x v="791"/>
    <x v="1"/>
    <n v="848.9100000000002"/>
    <n v="235.78729060523153"/>
    <n v="149.88"/>
    <n v="189.88"/>
  </r>
  <r>
    <x v="792"/>
    <x v="1"/>
    <n v="623.0200000000001"/>
    <n v="198.41946017110632"/>
    <n v="144.88"/>
    <n v="179.88"/>
  </r>
  <r>
    <x v="793"/>
    <x v="0"/>
    <n v="515.37"/>
    <n v="241.00788992236406"/>
    <n v="149.88"/>
    <n v="189.88"/>
  </r>
  <r>
    <x v="794"/>
    <x v="1"/>
    <n v="680.15"/>
    <n v="204.00504647456842"/>
    <n v="149.88"/>
    <n v="179.88"/>
  </r>
  <r>
    <x v="795"/>
    <x v="0"/>
    <n v="554.84999999999991"/>
    <n v="254.16974958359998"/>
    <n v="149.88"/>
    <n v="179.88"/>
  </r>
  <r>
    <x v="796"/>
    <x v="0"/>
    <n v="514.11"/>
    <n v="234.76393735382828"/>
    <n v="149.88"/>
    <n v="179.88"/>
  </r>
  <r>
    <x v="797"/>
    <x v="0"/>
    <n v="533"/>
    <n v="234.48507804236482"/>
    <n v="149.88"/>
    <n v="179.88"/>
  </r>
  <r>
    <x v="798"/>
    <x v="0"/>
    <n v="502.6"/>
    <n v="230.26251951436021"/>
    <n v="159.88"/>
    <n v="194.88"/>
  </r>
  <r>
    <x v="799"/>
    <x v="0"/>
    <n v="500.23999999999995"/>
    <n v="217.67098599597313"/>
    <n v="149.88"/>
    <n v="184.88"/>
  </r>
  <r>
    <x v="800"/>
    <x v="1"/>
    <n v="613.86000000000013"/>
    <n v="188.79581376732671"/>
    <n v="139.88"/>
    <n v="179.88"/>
  </r>
  <r>
    <x v="801"/>
    <x v="1"/>
    <n v="607.57999999999993"/>
    <n v="191.6474724255371"/>
    <n v="139.88"/>
    <n v="179.88"/>
  </r>
  <r>
    <x v="802"/>
    <x v="0"/>
    <n v="518.86"/>
    <n v="239.31787802233811"/>
    <n v="159.88"/>
    <n v="189.88"/>
  </r>
  <r>
    <x v="803"/>
    <x v="0"/>
    <n v="513.66"/>
    <n v="223.83055008616182"/>
    <n v="159.88"/>
    <n v="189.88"/>
  </r>
  <r>
    <x v="804"/>
    <x v="1"/>
    <n v="522.63"/>
    <n v="166.24441886298135"/>
    <n v="139.88"/>
    <n v="179.88"/>
  </r>
  <r>
    <x v="805"/>
    <x v="0"/>
    <n v="482.77000000000004"/>
    <n v="218.93984219230424"/>
    <n v="149.88"/>
    <n v="179.88"/>
  </r>
  <r>
    <x v="806"/>
    <x v="0"/>
    <n v="516.74"/>
    <n v="222.01255616489152"/>
    <n v="149.88"/>
    <n v="179.88"/>
  </r>
  <r>
    <x v="807"/>
    <x v="1"/>
    <n v="623.78"/>
    <n v="187.9661757152065"/>
    <n v="144.88"/>
    <n v="179.88"/>
  </r>
  <r>
    <x v="808"/>
    <x v="1"/>
    <n v="719.21"/>
    <n v="218.73021155284235"/>
    <n v="169.88"/>
    <n v="189.88"/>
  </r>
  <r>
    <x v="809"/>
    <x v="0"/>
    <n v="649.68000000000006"/>
    <n v="305.72759787705974"/>
    <n v="189.88"/>
    <n v="209.88"/>
  </r>
  <r>
    <x v="810"/>
    <x v="0"/>
    <n v="505.23999999999995"/>
    <n v="229.30690490194294"/>
    <n v="139.88"/>
    <n v="179.88"/>
  </r>
  <r>
    <x v="811"/>
    <x v="1"/>
    <n v="474.55"/>
    <n v="157.37973543997433"/>
    <n v="124.88"/>
    <n v="179.88"/>
  </r>
  <r>
    <x v="812"/>
    <x v="0"/>
    <n v="605.87"/>
    <n v="273.06219273473795"/>
    <n v="169.88"/>
    <n v="189.88"/>
  </r>
  <r>
    <x v="813"/>
    <x v="1"/>
    <n v="443.60000000000008"/>
    <n v="143.65052264551511"/>
    <n v="124.88"/>
    <n v="179.88"/>
  </r>
  <r>
    <x v="814"/>
    <x v="1"/>
    <n v="315.37"/>
    <n v="123.58761598343958"/>
    <n v="119.88"/>
    <n v="179.88"/>
  </r>
  <r>
    <x v="815"/>
    <x v="1"/>
    <n v="634.92000000000007"/>
    <n v="200.39435582951285"/>
    <n v="139.88"/>
    <n v="179.88"/>
  </r>
  <r>
    <x v="816"/>
    <x v="1"/>
    <n v="547.75"/>
    <n v="180.56916289376679"/>
    <n v="134.88"/>
    <n v="179.88"/>
  </r>
  <r>
    <x v="817"/>
    <x v="1"/>
    <n v="503.21000000000004"/>
    <n v="170.62659611159071"/>
    <n v="139.88"/>
    <n v="179.88"/>
  </r>
  <r>
    <x v="818"/>
    <x v="0"/>
    <n v="739.83"/>
    <n v="345.96169742165756"/>
    <n v="199.88"/>
    <n v="224.88"/>
  </r>
  <r>
    <x v="819"/>
    <x v="0"/>
    <n v="775.61"/>
    <n v="365.03448746780469"/>
    <n v="189.88"/>
    <n v="199.88"/>
  </r>
  <r>
    <x v="820"/>
    <x v="0"/>
    <n v="605.56000000000006"/>
    <n v="286.48575353777659"/>
    <n v="189.88"/>
    <n v="209.88"/>
  </r>
  <r>
    <x v="821"/>
    <x v="0"/>
    <n v="613.76"/>
    <n v="279.13086292028106"/>
    <n v="149.88"/>
    <n v="179.88"/>
  </r>
  <r>
    <x v="822"/>
    <x v="0"/>
    <n v="497.03999999999996"/>
    <n v="229.23139449752878"/>
    <n v="129.88"/>
    <n v="179.88"/>
  </r>
  <r>
    <x v="823"/>
    <x v="1"/>
    <n v="588.03000000000009"/>
    <n v="178.92381858113896"/>
    <n v="124.88"/>
    <n v="179.88"/>
  </r>
  <r>
    <x v="824"/>
    <x v="0"/>
    <n v="578.21999999999991"/>
    <n v="265.20199272552077"/>
    <n v="169.88"/>
    <n v="184.88"/>
  </r>
  <r>
    <x v="825"/>
    <x v="0"/>
    <n v="565.87"/>
    <n v="254.45169321490334"/>
    <n v="149.88"/>
    <n v="189.88"/>
  </r>
  <r>
    <x v="826"/>
    <x v="0"/>
    <n v="857.47"/>
    <n v="404.91182088240777"/>
    <n v="239.88"/>
    <n v="229.88"/>
  </r>
  <r>
    <x v="827"/>
    <x v="1"/>
    <n v="621.13000000000011"/>
    <n v="198.38540691763833"/>
    <n v="149.88"/>
    <n v="184.88"/>
  </r>
  <r>
    <x v="828"/>
    <x v="0"/>
    <n v="543.20000000000005"/>
    <n v="244.34318855167513"/>
    <n v="149.88"/>
    <n v="184.88"/>
  </r>
  <r>
    <x v="829"/>
    <x v="1"/>
    <n v="569.2399999999999"/>
    <n v="178.75376951285679"/>
    <n v="139.88"/>
    <n v="179.88"/>
  </r>
  <r>
    <x v="830"/>
    <x v="1"/>
    <n v="466.86000000000007"/>
    <n v="158.59056010748611"/>
    <n v="124.88"/>
    <n v="179.88"/>
  </r>
  <r>
    <x v="831"/>
    <x v="1"/>
    <n v="1397.02"/>
    <n v="385.53029130314854"/>
    <n v="224.88"/>
    <n v="239.88"/>
  </r>
  <r>
    <x v="832"/>
    <x v="1"/>
    <n v="569.31999999999994"/>
    <n v="178.42971067828319"/>
    <n v="129.88"/>
    <n v="179.88"/>
  </r>
  <r>
    <x v="833"/>
    <x v="1"/>
    <n v="684.93000000000006"/>
    <n v="212.19219901359921"/>
    <n v="159.88"/>
    <n v="194.88"/>
  </r>
  <r>
    <x v="834"/>
    <x v="1"/>
    <n v="251.31"/>
    <n v="107.7019699016074"/>
    <n v="119.88"/>
    <n v="179.88"/>
  </r>
  <r>
    <x v="835"/>
    <x v="1"/>
    <n v="575"/>
    <n v="189.99112669339112"/>
    <n v="139.88"/>
    <n v="179.88"/>
  </r>
  <r>
    <x v="836"/>
    <x v="0"/>
    <n v="623.95000000000005"/>
    <n v="281.48539457699246"/>
    <n v="159.88"/>
    <n v="194.88"/>
  </r>
  <r>
    <x v="837"/>
    <x v="0"/>
    <n v="543.61999999999989"/>
    <n v="250.17876189414892"/>
    <n v="169.88"/>
    <n v="184.88"/>
  </r>
  <r>
    <x v="838"/>
    <x v="1"/>
    <n v="698.40000000000009"/>
    <n v="203.80548951915802"/>
    <n v="139.88"/>
    <n v="179.88"/>
  </r>
  <r>
    <x v="839"/>
    <x v="0"/>
    <n v="563.46"/>
    <n v="254.39198877358058"/>
    <n v="169.88"/>
    <n v="189.88"/>
  </r>
  <r>
    <x v="840"/>
    <x v="0"/>
    <n v="678.69999999999993"/>
    <n v="316.52102995572346"/>
    <n v="179.88"/>
    <n v="189.88"/>
  </r>
  <r>
    <x v="841"/>
    <x v="1"/>
    <n v="606.95000000000016"/>
    <n v="179.74840016028685"/>
    <n v="124.88"/>
    <n v="179.88"/>
  </r>
  <r>
    <x v="842"/>
    <x v="0"/>
    <n v="504.95999999999992"/>
    <n v="227.76293548461217"/>
    <n v="139.88"/>
    <n v="179.88"/>
  </r>
  <r>
    <x v="843"/>
    <x v="1"/>
    <n v="953.18999999999983"/>
    <n v="268.97401844567821"/>
    <n v="159.88"/>
    <n v="179.88"/>
  </r>
  <r>
    <x v="844"/>
    <x v="0"/>
    <n v="502.31"/>
    <n v="230.28559132257422"/>
    <n v="149.88"/>
    <n v="189.88"/>
  </r>
  <r>
    <x v="845"/>
    <x v="1"/>
    <n v="544.09999999999991"/>
    <n v="172.25790033202216"/>
    <n v="129.88"/>
    <n v="179.88"/>
  </r>
  <r>
    <x v="846"/>
    <x v="0"/>
    <n v="515.72"/>
    <n v="234.04578487825646"/>
    <n v="149.88"/>
    <n v="179.88"/>
  </r>
  <r>
    <x v="847"/>
    <x v="1"/>
    <n v="636.15"/>
    <n v="202.6839338780612"/>
    <n v="149.88"/>
    <n v="179.88"/>
  </r>
  <r>
    <x v="848"/>
    <x v="0"/>
    <n v="563.23"/>
    <n v="250.25646005490159"/>
    <n v="159.88"/>
    <n v="194.88"/>
  </r>
  <r>
    <x v="849"/>
    <x v="0"/>
    <n v="602.79"/>
    <n v="277.1267358824656"/>
    <n v="179.88"/>
    <n v="209.88"/>
  </r>
  <r>
    <x v="850"/>
    <x v="1"/>
    <n v="610.36"/>
    <n v="179.16249238906863"/>
    <n v="129.88"/>
    <n v="179.88"/>
  </r>
  <r>
    <x v="851"/>
    <x v="0"/>
    <n v="492.35000000000008"/>
    <n v="211.92526611857812"/>
    <n v="139.88"/>
    <n v="179.88"/>
  </r>
  <r>
    <x v="852"/>
    <x v="0"/>
    <n v="618.32999999999993"/>
    <n v="293.31569382402705"/>
    <n v="169.88"/>
    <n v="179.88"/>
  </r>
  <r>
    <x v="853"/>
    <x v="1"/>
    <n v="588.61"/>
    <n v="180.12719409432844"/>
    <n v="129.88"/>
    <n v="179.88"/>
  </r>
  <r>
    <x v="854"/>
    <x v="0"/>
    <n v="595.9799999999999"/>
    <n v="268.16775344615496"/>
    <n v="179.88"/>
    <n v="219.88"/>
  </r>
  <r>
    <x v="855"/>
    <x v="0"/>
    <n v="613.89999999999986"/>
    <n v="284.80031750695036"/>
    <n v="169.88"/>
    <n v="199.88"/>
  </r>
  <r>
    <x v="856"/>
    <x v="1"/>
    <n v="649.07999999999993"/>
    <n v="199.23092438205896"/>
    <n v="129.88"/>
    <n v="179.88"/>
  </r>
  <r>
    <x v="857"/>
    <x v="0"/>
    <n v="582.41"/>
    <n v="264.57372573338773"/>
    <n v="159.88"/>
    <n v="189.88"/>
  </r>
  <r>
    <x v="858"/>
    <x v="1"/>
    <n v="969.24"/>
    <n v="283.53774084344474"/>
    <n v="169.88"/>
    <n v="189.88"/>
  </r>
  <r>
    <x v="859"/>
    <x v="1"/>
    <n v="581.78000000000009"/>
    <n v="180.04508078963795"/>
    <n v="134.88"/>
    <n v="179.88"/>
  </r>
  <r>
    <x v="860"/>
    <x v="0"/>
    <n v="521.02"/>
    <n v="234.19962320328111"/>
    <n v="149.88"/>
    <n v="189.88"/>
  </r>
  <r>
    <x v="861"/>
    <x v="1"/>
    <n v="864.58000000000015"/>
    <n v="259.50885795830072"/>
    <n v="164.88"/>
    <n v="199.88"/>
  </r>
  <r>
    <x v="862"/>
    <x v="1"/>
    <n v="590.92000000000007"/>
    <n v="183.75714879535465"/>
    <n v="139.88"/>
    <n v="179.88"/>
  </r>
  <r>
    <x v="863"/>
    <x v="1"/>
    <n v="475.74"/>
    <n v="161.82248936328179"/>
    <n v="139.88"/>
    <n v="179.88"/>
  </r>
  <r>
    <x v="864"/>
    <x v="1"/>
    <n v="643.77"/>
    <n v="198.58880620916756"/>
    <n v="139.88"/>
    <n v="179.88"/>
  </r>
  <r>
    <x v="865"/>
    <x v="1"/>
    <n v="682.86"/>
    <n v="203.97370458535883"/>
    <n v="139.88"/>
    <n v="189.88"/>
  </r>
  <r>
    <x v="866"/>
    <x v="0"/>
    <n v="553.82000000000005"/>
    <n v="244.16667446167733"/>
    <n v="139.88"/>
    <n v="179.88"/>
  </r>
  <r>
    <x v="867"/>
    <x v="0"/>
    <n v="589.24"/>
    <n v="262.93590372407897"/>
    <n v="169.88"/>
    <n v="199.88"/>
  </r>
  <r>
    <x v="868"/>
    <x v="0"/>
    <n v="672.11"/>
    <n v="313.26852927456332"/>
    <n v="189.88"/>
    <n v="199.88"/>
  </r>
  <r>
    <x v="869"/>
    <x v="1"/>
    <n v="650.13000000000011"/>
    <n v="194.57259486580983"/>
    <n v="134.88"/>
    <n v="184.88"/>
  </r>
  <r>
    <x v="870"/>
    <x v="1"/>
    <n v="619.46"/>
    <n v="189.28472832542533"/>
    <n v="134.88"/>
    <n v="179.88"/>
  </r>
  <r>
    <x v="871"/>
    <x v="1"/>
    <n v="629.25"/>
    <n v="201.41361788127909"/>
    <n v="149.88"/>
    <n v="179.88"/>
  </r>
  <r>
    <x v="872"/>
    <x v="0"/>
    <n v="550.54999999999995"/>
    <n v="249.21104898070604"/>
    <n v="169.88"/>
    <n v="179.88"/>
  </r>
  <r>
    <x v="873"/>
    <x v="0"/>
    <n v="614.73"/>
    <n v="289.82722827662536"/>
    <n v="179.88"/>
    <n v="189.88"/>
  </r>
  <r>
    <x v="874"/>
    <x v="0"/>
    <n v="587.43000000000006"/>
    <n v="275.69268621454489"/>
    <n v="179.88"/>
    <n v="209.88"/>
  </r>
  <r>
    <x v="875"/>
    <x v="0"/>
    <n v="616.9"/>
    <n v="279.62623651693536"/>
    <n v="189.88"/>
    <n v="209.88"/>
  </r>
  <r>
    <x v="876"/>
    <x v="0"/>
    <n v="558.08000000000004"/>
    <n v="258.5619798055032"/>
    <n v="159.88"/>
    <n v="189.88"/>
  </r>
  <r>
    <x v="877"/>
    <x v="1"/>
    <n v="463.57999999999993"/>
    <n v="155.05028756984555"/>
    <n v="119.88"/>
    <n v="179.88"/>
  </r>
  <r>
    <x v="878"/>
    <x v="1"/>
    <n v="499.61999999999989"/>
    <n v="154.98866322076199"/>
    <n v="119.88"/>
    <n v="179.88"/>
  </r>
  <r>
    <x v="879"/>
    <x v="0"/>
    <n v="482.53"/>
    <n v="213.45541083531481"/>
    <n v="139.88"/>
    <n v="179.88"/>
  </r>
  <r>
    <x v="880"/>
    <x v="1"/>
    <n v="573.24"/>
    <n v="184.93339390761219"/>
    <n v="149.88"/>
    <n v="179.88"/>
  </r>
  <r>
    <x v="881"/>
    <x v="1"/>
    <n v="310.44999999999993"/>
    <n v="118.74391897849902"/>
    <n v="119.88"/>
    <n v="179.88"/>
  </r>
  <r>
    <x v="882"/>
    <x v="0"/>
    <n v="614.88"/>
    <n v="287.79267872984428"/>
    <n v="164.88"/>
    <n v="199.88"/>
  </r>
  <r>
    <x v="883"/>
    <x v="0"/>
    <n v="741.75000000000011"/>
    <n v="346.69095441535762"/>
    <n v="189.88"/>
    <n v="219.88"/>
  </r>
  <r>
    <x v="884"/>
    <x v="0"/>
    <n v="605.61"/>
    <n v="279.37049916870779"/>
    <n v="179.88"/>
    <n v="209.88"/>
  </r>
  <r>
    <x v="885"/>
    <x v="0"/>
    <n v="551.43000000000006"/>
    <n v="244.59027258490093"/>
    <n v="159.88"/>
    <n v="189.88"/>
  </r>
  <r>
    <x v="886"/>
    <x v="1"/>
    <n v="743.94999999999993"/>
    <n v="219.35988352135553"/>
    <n v="139.88"/>
    <n v="189.88"/>
  </r>
  <r>
    <x v="887"/>
    <x v="0"/>
    <n v="514.04"/>
    <n v="242.76556254725648"/>
    <n v="149.88"/>
    <n v="179.88"/>
  </r>
  <r>
    <x v="888"/>
    <x v="1"/>
    <n v="499.24000000000012"/>
    <n v="164.52916475028394"/>
    <n v="129.88"/>
    <n v="179.88"/>
  </r>
  <r>
    <x v="889"/>
    <x v="0"/>
    <n v="577.04000000000008"/>
    <n v="270.57861997736904"/>
    <n v="159.88"/>
    <n v="189.88"/>
  </r>
  <r>
    <x v="890"/>
    <x v="1"/>
    <n v="657.00999999999976"/>
    <n v="198.75537009423613"/>
    <n v="119.88"/>
    <n v="179.88"/>
  </r>
  <r>
    <x v="891"/>
    <x v="1"/>
    <n v="1318.7100000000003"/>
    <n v="369.03106074924165"/>
    <n v="209.88"/>
    <n v="229.88"/>
  </r>
  <r>
    <x v="892"/>
    <x v="1"/>
    <n v="1336.0800000000004"/>
    <n v="363.40586064543606"/>
    <n v="209.88"/>
    <n v="209.88"/>
  </r>
  <r>
    <x v="893"/>
    <x v="1"/>
    <n v="704.6099999999999"/>
    <n v="214.24316989999076"/>
    <n v="139.88"/>
    <n v="179.88"/>
  </r>
  <r>
    <x v="894"/>
    <x v="1"/>
    <n v="728.91"/>
    <n v="220.51552401226763"/>
    <n v="149.88"/>
    <n v="179.88"/>
  </r>
  <r>
    <x v="895"/>
    <x v="1"/>
    <n v="609.57999999999993"/>
    <n v="200.07569642283673"/>
    <n v="149.88"/>
    <n v="189.88"/>
  </r>
  <r>
    <x v="896"/>
    <x v="1"/>
    <n v="632.20000000000005"/>
    <n v="189.06671342206317"/>
    <n v="139.88"/>
    <n v="179.88"/>
  </r>
  <r>
    <x v="897"/>
    <x v="1"/>
    <n v="660.02"/>
    <n v="199.00734347182387"/>
    <n v="139.88"/>
    <n v="179.88"/>
  </r>
  <r>
    <x v="898"/>
    <x v="1"/>
    <n v="593.75"/>
    <n v="184.98301375277214"/>
    <n v="139.88"/>
    <n v="179.88"/>
  </r>
  <r>
    <x v="899"/>
    <x v="1"/>
    <n v="665.63999999999987"/>
    <n v="210.51123046484776"/>
    <n v="139.88"/>
    <n v="179.88"/>
  </r>
  <r>
    <x v="900"/>
    <x v="1"/>
    <n v="683.32"/>
    <n v="207.61535983499266"/>
    <n v="149.88"/>
    <n v="179.88"/>
  </r>
  <r>
    <x v="901"/>
    <x v="1"/>
    <n v="709.66999999999985"/>
    <n v="216.32515673521232"/>
    <n v="149.88"/>
    <n v="189.88"/>
  </r>
  <r>
    <x v="902"/>
    <x v="1"/>
    <n v="613.54999999999995"/>
    <n v="188.11406998675722"/>
    <n v="134.88"/>
    <n v="179.88"/>
  </r>
  <r>
    <x v="903"/>
    <x v="1"/>
    <n v="747.2"/>
    <n v="219.4077110595525"/>
    <n v="149.88"/>
    <n v="179.88"/>
  </r>
  <r>
    <x v="904"/>
    <x v="1"/>
    <n v="684.80000000000007"/>
    <n v="219.26022613702912"/>
    <n v="159.88"/>
    <n v="179.88"/>
  </r>
  <r>
    <x v="905"/>
    <x v="1"/>
    <n v="590.64"/>
    <n v="190.12186075033179"/>
    <n v="139.88"/>
    <n v="179.88"/>
  </r>
  <r>
    <x v="906"/>
    <x v="1"/>
    <n v="406.67"/>
    <n v="145.79498829304205"/>
    <n v="119.88"/>
    <n v="179.88"/>
  </r>
  <r>
    <x v="907"/>
    <x v="1"/>
    <n v="575.71"/>
    <n v="178.1525878417886"/>
    <n v="139.88"/>
    <n v="179.88"/>
  </r>
  <r>
    <x v="908"/>
    <x v="1"/>
    <n v="505.64"/>
    <n v="166.93284075068962"/>
    <n v="119.88"/>
    <n v="179.88"/>
  </r>
  <r>
    <x v="909"/>
    <x v="1"/>
    <n v="696.66"/>
    <n v="210.79090421047559"/>
    <n v="149.88"/>
    <n v="179.88"/>
  </r>
  <r>
    <x v="910"/>
    <x v="1"/>
    <n v="620.4899999999999"/>
    <n v="195.0065485913079"/>
    <n v="139.88"/>
    <n v="179.88"/>
  </r>
  <r>
    <x v="911"/>
    <x v="1"/>
    <n v="698.57"/>
    <n v="207.17068450116207"/>
    <n v="149.88"/>
    <n v="189.88"/>
  </r>
  <r>
    <x v="912"/>
    <x v="1"/>
    <n v="667.6"/>
    <n v="198.70768784228838"/>
    <n v="149.88"/>
    <n v="179.88"/>
  </r>
  <r>
    <x v="913"/>
    <x v="1"/>
    <n v="541.99"/>
    <n v="178.30120461129738"/>
    <n v="139.88"/>
    <n v="179.88"/>
  </r>
  <r>
    <x v="914"/>
    <x v="1"/>
    <n v="937.93000000000006"/>
    <n v="268.79375516921084"/>
    <n v="159.88"/>
    <n v="184.88"/>
  </r>
  <r>
    <x v="915"/>
    <x v="1"/>
    <n v="1177.92"/>
    <n v="331.12230666444219"/>
    <n v="189.88"/>
    <n v="179.88"/>
  </r>
  <r>
    <x v="916"/>
    <x v="1"/>
    <n v="719.7"/>
    <n v="208.34278172016121"/>
    <n v="139.88"/>
    <n v="179.88"/>
  </r>
  <r>
    <x v="917"/>
    <x v="1"/>
    <n v="681.63"/>
    <n v="208.34362736630501"/>
    <n v="159.88"/>
    <n v="199.88"/>
  </r>
  <r>
    <x v="918"/>
    <x v="1"/>
    <n v="546.51"/>
    <n v="176.05034588781592"/>
    <n v="134.88"/>
    <n v="179.88"/>
  </r>
  <r>
    <x v="919"/>
    <x v="1"/>
    <n v="513.33000000000004"/>
    <n v="165.92132056019403"/>
    <n v="129.88"/>
    <n v="179.88"/>
  </r>
  <r>
    <x v="920"/>
    <x v="1"/>
    <n v="459.9500000000001"/>
    <n v="149.57185987273556"/>
    <n v="129.88"/>
    <n v="179.88"/>
  </r>
  <r>
    <x v="921"/>
    <x v="1"/>
    <n v="620.74999999999989"/>
    <n v="200.92091328666416"/>
    <n v="159.88"/>
    <n v="189.88"/>
  </r>
  <r>
    <x v="922"/>
    <x v="1"/>
    <n v="581.57999999999993"/>
    <n v="182.89520610925939"/>
    <n v="134.88"/>
    <n v="189.88"/>
  </r>
  <r>
    <x v="923"/>
    <x v="0"/>
    <n v="584.69000000000005"/>
    <n v="275.46067268290631"/>
    <n v="179.88"/>
    <n v="189.88"/>
  </r>
  <r>
    <x v="924"/>
    <x v="0"/>
    <n v="499.43"/>
    <n v="226.10475847203884"/>
    <n v="149.88"/>
    <n v="184.88"/>
  </r>
  <r>
    <x v="925"/>
    <x v="1"/>
    <n v="432.42"/>
    <n v="150.58591208511174"/>
    <n v="129.88"/>
    <n v="179.88"/>
  </r>
  <r>
    <x v="926"/>
    <x v="0"/>
    <n v="505.52999999999986"/>
    <n v="232.23019286582584"/>
    <n v="159.88"/>
    <n v="184.88"/>
  </r>
  <r>
    <x v="927"/>
    <x v="0"/>
    <n v="498.93999999999994"/>
    <n v="228.7501493518927"/>
    <n v="159.88"/>
    <n v="184.88"/>
  </r>
  <r>
    <x v="928"/>
    <x v="0"/>
    <n v="575.81000000000006"/>
    <n v="262.27778318349527"/>
    <n v="169.88"/>
    <n v="179.88"/>
  </r>
  <r>
    <x v="929"/>
    <x v="0"/>
    <n v="506.32000000000005"/>
    <n v="233.03168165124214"/>
    <n v="159.88"/>
    <n v="189.88"/>
  </r>
  <r>
    <x v="930"/>
    <x v="0"/>
    <n v="584.70999999999981"/>
    <n v="275.31966399216157"/>
    <n v="149.88"/>
    <n v="199.88"/>
  </r>
  <r>
    <x v="931"/>
    <x v="0"/>
    <n v="549.79999999999995"/>
    <n v="249.28574254551287"/>
    <n v="169.88"/>
    <n v="179.88"/>
  </r>
  <r>
    <x v="932"/>
    <x v="0"/>
    <n v="494.02"/>
    <n v="225.73849095175947"/>
    <n v="149.88"/>
    <n v="179.88"/>
  </r>
  <r>
    <x v="933"/>
    <x v="1"/>
    <n v="622.01"/>
    <n v="203.94359285591315"/>
    <n v="159.88"/>
    <n v="184.88"/>
  </r>
  <r>
    <x v="934"/>
    <x v="0"/>
    <n v="525"/>
    <n v="249.25758129102908"/>
    <n v="159.88"/>
    <n v="179.88"/>
  </r>
  <r>
    <x v="935"/>
    <x v="0"/>
    <n v="529.21"/>
    <n v="245.26672776241116"/>
    <n v="154.88"/>
    <n v="179.88"/>
  </r>
  <r>
    <x v="936"/>
    <x v="0"/>
    <n v="593.59"/>
    <n v="271.45071714467986"/>
    <n v="169.88"/>
    <n v="199.88"/>
  </r>
  <r>
    <x v="937"/>
    <x v="0"/>
    <n v="831.22"/>
    <n v="393.45656754943991"/>
    <n v="209.88"/>
    <n v="219.88"/>
  </r>
  <r>
    <x v="938"/>
    <x v="0"/>
    <n v="564.21999999999991"/>
    <n v="259.34640891587958"/>
    <n v="159.88"/>
    <n v="184.88"/>
  </r>
  <r>
    <x v="939"/>
    <x v="0"/>
    <n v="717.34"/>
    <n v="335.82772676208941"/>
    <n v="189.88"/>
    <n v="209.88"/>
  </r>
  <r>
    <x v="940"/>
    <x v="0"/>
    <n v="685.94"/>
    <n v="308.68144506707216"/>
    <n v="169.88"/>
    <n v="184.88"/>
  </r>
  <r>
    <x v="941"/>
    <x v="0"/>
    <n v="491.82"/>
    <n v="215.91682114213876"/>
    <n v="159.88"/>
    <n v="184.88"/>
  </r>
  <r>
    <x v="942"/>
    <x v="0"/>
    <n v="585.85"/>
    <n v="263.92349370226333"/>
    <n v="159.88"/>
    <n v="179.88"/>
  </r>
  <r>
    <x v="943"/>
    <x v="0"/>
    <n v="563.04000000000008"/>
    <n v="265.44947953812357"/>
    <n v="159.88"/>
    <n v="189.88"/>
  </r>
  <r>
    <x v="944"/>
    <x v="0"/>
    <n v="760.98000000000013"/>
    <n v="353.75550475407789"/>
    <n v="209.88"/>
    <n v="229.88"/>
  </r>
  <r>
    <x v="945"/>
    <x v="0"/>
    <n v="588.92999999999995"/>
    <n v="268.86298900201808"/>
    <n v="159.88"/>
    <n v="199.88"/>
  </r>
  <r>
    <x v="946"/>
    <x v="0"/>
    <n v="508.66999999999996"/>
    <n v="224.67651018930721"/>
    <n v="149.88"/>
    <n v="179.88"/>
  </r>
  <r>
    <x v="947"/>
    <x v="1"/>
    <n v="684.11999999999989"/>
    <n v="213.03973904560553"/>
    <n v="149.88"/>
    <n v="179.88"/>
  </r>
  <r>
    <x v="948"/>
    <x v="1"/>
    <n v="563.52"/>
    <n v="178.30882506146486"/>
    <n v="124.88"/>
    <n v="179.88"/>
  </r>
  <r>
    <x v="949"/>
    <x v="1"/>
    <n v="522.04"/>
    <n v="173.29315413702415"/>
    <n v="134.88"/>
    <n v="179.88"/>
  </r>
  <r>
    <x v="950"/>
    <x v="1"/>
    <n v="538.08000000000004"/>
    <n v="176.32851806464248"/>
    <n v="124.88"/>
    <n v="179.88"/>
  </r>
  <r>
    <x v="951"/>
    <x v="1"/>
    <n v="636.12"/>
    <n v="200.2177637266507"/>
    <n v="134.88"/>
    <n v="179.88"/>
  </r>
  <r>
    <x v="952"/>
    <x v="1"/>
    <n v="703.52"/>
    <n v="221.12108274322222"/>
    <n v="149.88"/>
    <n v="189.88"/>
  </r>
  <r>
    <x v="953"/>
    <x v="1"/>
    <n v="686.03000000000009"/>
    <n v="203.92460906426584"/>
    <n v="139.88"/>
    <n v="179.88"/>
  </r>
  <r>
    <x v="954"/>
    <x v="1"/>
    <n v="544.1400000000001"/>
    <n v="167.58542696621717"/>
    <n v="129.88"/>
    <n v="179.88"/>
  </r>
  <r>
    <x v="955"/>
    <x v="1"/>
    <n v="669.13"/>
    <n v="203.12098017534896"/>
    <n v="139.88"/>
    <n v="179.88"/>
  </r>
  <r>
    <x v="956"/>
    <x v="1"/>
    <n v="472.02000000000004"/>
    <n v="159.00113751697572"/>
    <n v="129.88"/>
    <n v="179.88"/>
  </r>
  <r>
    <x v="957"/>
    <x v="0"/>
    <n v="697.97"/>
    <n v="319.85283163773403"/>
    <n v="169.88"/>
    <n v="194.88"/>
  </r>
  <r>
    <x v="958"/>
    <x v="1"/>
    <n v="622.81999999999994"/>
    <n v="187.4482484416709"/>
    <n v="149.88"/>
    <n v="189.88"/>
  </r>
  <r>
    <x v="959"/>
    <x v="1"/>
    <n v="737.69"/>
    <n v="226.04497778490176"/>
    <n v="159.88"/>
    <n v="189.88"/>
  </r>
  <r>
    <x v="960"/>
    <x v="1"/>
    <n v="403.45"/>
    <n v="138.92938458169877"/>
    <n v="119.88"/>
    <n v="179.88"/>
  </r>
  <r>
    <x v="961"/>
    <x v="1"/>
    <n v="640.70000000000005"/>
    <n v="187.52035027964149"/>
    <n v="139.88"/>
    <n v="179.88"/>
  </r>
  <r>
    <x v="962"/>
    <x v="0"/>
    <n v="586.12"/>
    <n v="278.08977628439573"/>
    <n v="159.88"/>
    <n v="179.88"/>
  </r>
  <r>
    <x v="963"/>
    <x v="1"/>
    <n v="625.32999999999993"/>
    <n v="201.21915566632754"/>
    <n v="139.88"/>
    <n v="179.88"/>
  </r>
  <r>
    <x v="964"/>
    <x v="0"/>
    <n v="485.76999999999992"/>
    <n v="231.79939146710737"/>
    <n v="159.88"/>
    <n v="189.88"/>
  </r>
  <r>
    <x v="965"/>
    <x v="0"/>
    <n v="594.86"/>
    <n v="273.01482760731091"/>
    <n v="169.88"/>
    <n v="184.88"/>
  </r>
  <r>
    <x v="966"/>
    <x v="0"/>
    <n v="527.05999999999995"/>
    <n v="238.43126005145069"/>
    <n v="149.88"/>
    <n v="189.88"/>
  </r>
  <r>
    <x v="967"/>
    <x v="1"/>
    <n v="859.80000000000007"/>
    <n v="249.78510425090417"/>
    <n v="159.88"/>
    <n v="189.88"/>
  </r>
  <r>
    <x v="968"/>
    <x v="0"/>
    <n v="508.09000000000003"/>
    <n v="228.90915931550234"/>
    <n v="149.88"/>
    <n v="189.88"/>
  </r>
  <r>
    <x v="969"/>
    <x v="0"/>
    <n v="572.6"/>
    <n v="269.78758700936498"/>
    <n v="159.88"/>
    <n v="189.88"/>
  </r>
  <r>
    <x v="970"/>
    <x v="0"/>
    <n v="654.24000000000012"/>
    <n v="304.19211044896753"/>
    <n v="189.88"/>
    <n v="189.88"/>
  </r>
  <r>
    <x v="971"/>
    <x v="1"/>
    <n v="456.69"/>
    <n v="158.90300587675057"/>
    <n v="129.88"/>
    <n v="179.88"/>
  </r>
  <r>
    <x v="972"/>
    <x v="1"/>
    <n v="318.45"/>
    <n v="123.93322589194219"/>
    <n v="119.88"/>
    <n v="179.88"/>
  </r>
  <r>
    <x v="973"/>
    <x v="0"/>
    <n v="643.30000000000007"/>
    <n v="296.69173673845393"/>
    <n v="179.88"/>
    <n v="189.88"/>
  </r>
  <r>
    <x v="974"/>
    <x v="1"/>
    <n v="622.96"/>
    <n v="208.31340255787546"/>
    <n v="139.88"/>
    <n v="179.88"/>
  </r>
  <r>
    <x v="975"/>
    <x v="0"/>
    <n v="567.98"/>
    <n v="263.84045437392211"/>
    <n v="169.88"/>
    <n v="189.88"/>
  </r>
  <r>
    <x v="976"/>
    <x v="1"/>
    <n v="439.20000000000005"/>
    <n v="158.8805934489084"/>
    <n v="124.88"/>
    <n v="179.88"/>
  </r>
  <r>
    <x v="977"/>
    <x v="0"/>
    <n v="520.04000000000008"/>
    <n v="238.01631142374833"/>
    <n v="169.88"/>
    <n v="179.88"/>
  </r>
  <r>
    <x v="978"/>
    <x v="1"/>
    <n v="506.09999999999991"/>
    <n v="163.3041066205476"/>
    <n v="139.88"/>
    <n v="179.88"/>
  </r>
  <r>
    <x v="979"/>
    <x v="0"/>
    <n v="640.3900000000001"/>
    <n v="292.90026046141622"/>
    <n v="179.88"/>
    <n v="199.88"/>
  </r>
  <r>
    <x v="980"/>
    <x v="0"/>
    <n v="820.65"/>
    <n v="382.38614036554594"/>
    <n v="219.88"/>
    <n v="199.88"/>
  </r>
  <r>
    <x v="981"/>
    <x v="1"/>
    <n v="664.71999999999991"/>
    <n v="211.78908203010059"/>
    <n v="149.88"/>
    <n v="189.88"/>
  </r>
  <r>
    <x v="982"/>
    <x v="0"/>
    <n v="589.03000000000009"/>
    <n v="270.80068005848022"/>
    <n v="149.88"/>
    <n v="179.88"/>
  </r>
  <r>
    <x v="983"/>
    <x v="1"/>
    <n v="666.25"/>
    <n v="207.12800143093349"/>
    <n v="139.88"/>
    <n v="179.88"/>
  </r>
  <r>
    <x v="984"/>
    <x v="1"/>
    <n v="623.44999999999993"/>
    <n v="198.97447587177814"/>
    <n v="129.88"/>
    <n v="179.88"/>
  </r>
  <r>
    <x v="985"/>
    <x v="1"/>
    <n v="448.12"/>
    <n v="153.67633610334696"/>
    <n v="129.88"/>
    <n v="179.88"/>
  </r>
  <r>
    <x v="986"/>
    <x v="0"/>
    <n v="579.83000000000004"/>
    <n v="264.51396165473824"/>
    <n v="159.88"/>
    <n v="179.88"/>
  </r>
  <r>
    <x v="987"/>
    <x v="0"/>
    <n v="522.36"/>
    <n v="241.11531486385906"/>
    <n v="159.88"/>
    <n v="189.88"/>
  </r>
  <r>
    <x v="988"/>
    <x v="1"/>
    <n v="514.63"/>
    <n v="168.82952562351954"/>
    <n v="139.88"/>
    <n v="179.88"/>
  </r>
  <r>
    <x v="989"/>
    <x v="1"/>
    <n v="890.05"/>
    <n v="269.46455486595198"/>
    <n v="159.88"/>
    <n v="189.88"/>
  </r>
  <r>
    <x v="990"/>
    <x v="0"/>
    <n v="523.53"/>
    <n v="234.25375597302258"/>
    <n v="159.88"/>
    <n v="189.88"/>
  </r>
  <r>
    <x v="991"/>
    <x v="0"/>
    <n v="590.48"/>
    <n v="267.56369239515431"/>
    <n v="164.88"/>
    <n v="179.88"/>
  </r>
  <r>
    <x v="992"/>
    <x v="1"/>
    <n v="486.40999999999997"/>
    <n v="165.75166292661945"/>
    <n v="134.88"/>
    <n v="189.88"/>
  </r>
  <r>
    <x v="993"/>
    <x v="0"/>
    <n v="638.22"/>
    <n v="289.43486766217751"/>
    <n v="164.88"/>
    <n v="219.88"/>
  </r>
  <r>
    <x v="994"/>
    <x v="1"/>
    <n v="533.51"/>
    <n v="172.18225711768918"/>
    <n v="134.88"/>
    <n v="184.88"/>
  </r>
  <r>
    <x v="995"/>
    <x v="1"/>
    <n v="675.17999999999984"/>
    <n v="207.50038290663761"/>
    <n v="149.88"/>
    <n v="194.88"/>
  </r>
  <r>
    <x v="996"/>
    <x v="0"/>
    <n v="581.1"/>
    <n v="258.87604754609248"/>
    <n v="149.88"/>
    <n v="179.88"/>
  </r>
  <r>
    <x v="997"/>
    <x v="0"/>
    <n v="589.29999999999995"/>
    <n v="274.20767331236237"/>
    <n v="159.88"/>
    <n v="184.88"/>
  </r>
  <r>
    <x v="998"/>
    <x v="1"/>
    <n v="616.58000000000004"/>
    <n v="198.4080212112184"/>
    <n v="134.88"/>
    <n v="189.88"/>
  </r>
  <r>
    <x v="999"/>
    <x v="1"/>
    <n v="623.28000000000009"/>
    <n v="202.23750958596995"/>
    <n v="149.88"/>
    <n v="194.88"/>
  </r>
  <r>
    <x v="1000"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n v="700.39"/>
    <n v="330.96854907513909"/>
    <n v="189.88"/>
    <n v="219.88"/>
  </r>
  <r>
    <x v="1"/>
    <x v="0"/>
    <n v="625.1099999999999"/>
    <n v="268.44349303390044"/>
    <n v="179.88"/>
    <n v="219.88"/>
  </r>
  <r>
    <x v="2"/>
    <x v="0"/>
    <n v="560.48"/>
    <n v="259.2983787577769"/>
    <n v="169.88"/>
    <n v="209.88"/>
  </r>
  <r>
    <x v="3"/>
    <x v="0"/>
    <n v="682.55000000000007"/>
    <n v="319.23653152990335"/>
    <n v="179.88"/>
    <n v="209.88"/>
  </r>
  <r>
    <x v="4"/>
    <x v="0"/>
    <n v="705.08"/>
    <n v="313.48370167255962"/>
    <n v="189.88"/>
    <n v="209.88"/>
  </r>
  <r>
    <x v="5"/>
    <x v="0"/>
    <n v="728.6099999999999"/>
    <n v="342.56317257848968"/>
    <n v="189.88"/>
    <n v="209.88"/>
  </r>
  <r>
    <x v="6"/>
    <x v="0"/>
    <n v="744.32"/>
    <n v="348.37882294109517"/>
    <n v="179.88"/>
    <n v="194.88"/>
  </r>
  <r>
    <x v="7"/>
    <x v="0"/>
    <n v="570.4799999999999"/>
    <n v="263.28440272714562"/>
    <n v="164.88"/>
    <n v="209.88"/>
  </r>
  <r>
    <x v="8"/>
    <x v="0"/>
    <n v="651.5200000000001"/>
    <n v="298.83168088643265"/>
    <n v="189.88"/>
    <n v="209.88"/>
  </r>
  <r>
    <x v="9"/>
    <x v="0"/>
    <n v="710.47"/>
    <n v="330.65683516702336"/>
    <n v="179.88"/>
    <n v="194.88"/>
  </r>
  <r>
    <x v="10"/>
    <x v="0"/>
    <n v="788.20999999999992"/>
    <n v="365.23247018554986"/>
    <n v="209.88"/>
    <n v="209.88"/>
  </r>
  <r>
    <x v="11"/>
    <x v="0"/>
    <n v="530.98"/>
    <n v="243.56434913472984"/>
    <n v="159.88"/>
    <n v="194.88"/>
  </r>
  <r>
    <x v="12"/>
    <x v="0"/>
    <n v="619.55000000000007"/>
    <n v="283.3418003601268"/>
    <n v="179.88"/>
    <n v="194.88"/>
  </r>
  <r>
    <x v="13"/>
    <x v="0"/>
    <n v="787.97"/>
    <n v="374.47783411490758"/>
    <n v="209.88"/>
    <n v="219.88"/>
  </r>
  <r>
    <x v="14"/>
    <x v="0"/>
    <n v="600.42999999999995"/>
    <n v="286.17937126183654"/>
    <n v="179.88"/>
    <n v="209.88"/>
  </r>
  <r>
    <x v="15"/>
    <x v="0"/>
    <n v="598.31000000000006"/>
    <n v="276.09474432535342"/>
    <n v="179.88"/>
    <n v="189.88"/>
  </r>
  <r>
    <x v="16"/>
    <x v="0"/>
    <n v="548.54"/>
    <n v="251.99299526462602"/>
    <n v="149.88"/>
    <n v="189.88"/>
  </r>
  <r>
    <x v="17"/>
    <x v="1"/>
    <n v="708.46"/>
    <n v="214.21148212253732"/>
    <n v="139.88"/>
    <n v="189.88"/>
  </r>
  <r>
    <x v="18"/>
    <x v="1"/>
    <n v="660.72000000000014"/>
    <n v="207.67213771043137"/>
    <n v="149.88"/>
    <n v="189.88"/>
  </r>
  <r>
    <x v="19"/>
    <x v="0"/>
    <n v="602"/>
    <n v="274.26205150553255"/>
    <n v="169.88"/>
    <n v="189.88"/>
  </r>
  <r>
    <x v="20"/>
    <x v="0"/>
    <n v="604.75000000000011"/>
    <n v="274.48060364295577"/>
    <n v="149.88"/>
    <n v="189.88"/>
  </r>
  <r>
    <x v="21"/>
    <x v="0"/>
    <n v="607.16"/>
    <n v="280.18634048682031"/>
    <n v="149.88"/>
    <n v="189.88"/>
  </r>
  <r>
    <x v="22"/>
    <x v="1"/>
    <n v="1038.8800000000001"/>
    <n v="299.10902470850345"/>
    <n v="179.88"/>
    <n v="199.88"/>
  </r>
  <r>
    <x v="23"/>
    <x v="0"/>
    <n v="604.96999999999991"/>
    <n v="274.71283900034268"/>
    <n v="169.88"/>
    <n v="189.88"/>
  </r>
  <r>
    <x v="24"/>
    <x v="0"/>
    <n v="703.24"/>
    <n v="324.11512952909419"/>
    <n v="179.88"/>
    <n v="189.88"/>
  </r>
  <r>
    <x v="25"/>
    <x v="0"/>
    <n v="949.97"/>
    <n v="455.72875333081316"/>
    <n v="229.88"/>
    <n v="229.88"/>
  </r>
  <r>
    <x v="26"/>
    <x v="0"/>
    <n v="642.24"/>
    <n v="291.54842284958028"/>
    <n v="169.88"/>
    <n v="189.88"/>
  </r>
  <r>
    <x v="27"/>
    <x v="0"/>
    <n v="524.69000000000005"/>
    <n v="244.2578320504328"/>
    <n v="159.88"/>
    <n v="189.88"/>
  </r>
  <r>
    <x v="28"/>
    <x v="0"/>
    <n v="491.55999999999995"/>
    <n v="219.28727361222377"/>
    <n v="149.88"/>
    <n v="189.88"/>
  </r>
  <r>
    <x v="29"/>
    <x v="1"/>
    <n v="1195.06"/>
    <n v="328.41760944717942"/>
    <n v="169.88"/>
    <n v="189.88"/>
  </r>
  <r>
    <x v="30"/>
    <x v="0"/>
    <n v="767.99"/>
    <n v="363.65975825835687"/>
    <n v="209.88"/>
    <n v="229.88"/>
  </r>
  <r>
    <x v="31"/>
    <x v="0"/>
    <n v="782.18999999999994"/>
    <n v="366.36673314981505"/>
    <n v="199.88"/>
    <n v="189.88"/>
  </r>
  <r>
    <x v="32"/>
    <x v="0"/>
    <n v="550.58000000000004"/>
    <n v="254.84588553933065"/>
    <n v="149.88"/>
    <n v="189.88"/>
  </r>
  <r>
    <x v="33"/>
    <x v="0"/>
    <n v="604.33000000000004"/>
    <n v="274.29018739227456"/>
    <n v="159.88"/>
    <n v="189.88"/>
  </r>
  <r>
    <x v="34"/>
    <x v="0"/>
    <n v="704.31999999999994"/>
    <n v="330.44600210142903"/>
    <n v="189.88"/>
    <n v="209.88"/>
  </r>
  <r>
    <x v="35"/>
    <x v="1"/>
    <n v="624.25"/>
    <n v="199.56658406413155"/>
    <n v="149.88"/>
    <n v="189.88"/>
  </r>
  <r>
    <x v="36"/>
    <x v="0"/>
    <n v="652.95999999999992"/>
    <n v="308.16138216076513"/>
    <n v="169.88"/>
    <n v="199.88"/>
  </r>
  <r>
    <x v="37"/>
    <x v="0"/>
    <n v="570.01"/>
    <n v="266.55365645766642"/>
    <n v="169.88"/>
    <n v="189.88"/>
  </r>
  <r>
    <x v="38"/>
    <x v="0"/>
    <n v="625.30000000000007"/>
    <n v="285.02149782858248"/>
    <n v="179.88"/>
    <n v="199.88"/>
  </r>
  <r>
    <x v="39"/>
    <x v="0"/>
    <n v="767.61000000000013"/>
    <n v="357.17128484416367"/>
    <n v="189.88"/>
    <n v="209.88"/>
  </r>
  <r>
    <x v="40"/>
    <x v="0"/>
    <n v="776.58999999999992"/>
    <n v="371.69857145822294"/>
    <n v="199.88"/>
    <n v="199.88"/>
  </r>
  <r>
    <x v="41"/>
    <x v="0"/>
    <n v="780.68000000000006"/>
    <n v="368.58382888336757"/>
    <n v="199.88"/>
    <n v="199.88"/>
  </r>
  <r>
    <x v="42"/>
    <x v="0"/>
    <n v="525.9"/>
    <n v="243.55148674883617"/>
    <n v="149.88"/>
    <n v="189.88"/>
  </r>
  <r>
    <x v="43"/>
    <x v="0"/>
    <n v="627.45000000000016"/>
    <n v="289.74664663788178"/>
    <n v="164.88"/>
    <n v="199.88"/>
  </r>
  <r>
    <x v="44"/>
    <x v="1"/>
    <n v="844.45000000000016"/>
    <n v="253.2804297796099"/>
    <n v="169.88"/>
    <n v="189.88"/>
  </r>
  <r>
    <x v="45"/>
    <x v="0"/>
    <n v="554.09999999999991"/>
    <n v="249.46247855664421"/>
    <n v="159.88"/>
    <n v="184.88"/>
  </r>
  <r>
    <x v="46"/>
    <x v="1"/>
    <n v="620.34"/>
    <n v="184.05207678881212"/>
    <n v="134.88"/>
    <n v="184.88"/>
  </r>
  <r>
    <x v="47"/>
    <x v="0"/>
    <n v="493.37999999999988"/>
    <n v="220.26075382136929"/>
    <n v="149.88"/>
    <n v="184.88"/>
  </r>
  <r>
    <x v="48"/>
    <x v="0"/>
    <n v="636.5"/>
    <n v="294.00850741889673"/>
    <n v="159.88"/>
    <n v="184.88"/>
  </r>
  <r>
    <x v="49"/>
    <x v="0"/>
    <n v="521.96"/>
    <n v="235.45003518747308"/>
    <n v="159.88"/>
    <n v="184.88"/>
  </r>
  <r>
    <x v="50"/>
    <x v="0"/>
    <n v="505.71000000000004"/>
    <n v="231.7260224136424"/>
    <n v="159.88"/>
    <n v="184.88"/>
  </r>
  <r>
    <x v="51"/>
    <x v="0"/>
    <n v="610.55000000000007"/>
    <n v="280.03057081586678"/>
    <n v="189.88"/>
    <n v="209.88"/>
  </r>
  <r>
    <x v="52"/>
    <x v="0"/>
    <n v="496.78000000000003"/>
    <n v="220.01656390548973"/>
    <n v="149.88"/>
    <n v="184.88"/>
  </r>
  <r>
    <x v="53"/>
    <x v="0"/>
    <n v="569.16"/>
    <n v="265.43594679299241"/>
    <n v="164.88"/>
    <n v="189.88"/>
  </r>
  <r>
    <x v="54"/>
    <x v="0"/>
    <n v="775.83999999999992"/>
    <n v="359.82499725255758"/>
    <n v="199.88"/>
    <n v="209.88"/>
  </r>
  <r>
    <x v="55"/>
    <x v="0"/>
    <n v="538.58000000000004"/>
    <n v="245.37660275060207"/>
    <n v="149.88"/>
    <n v="184.88"/>
  </r>
  <r>
    <x v="56"/>
    <x v="0"/>
    <n v="828.57999999999993"/>
    <n v="390.78894479761465"/>
    <n v="219.88"/>
    <n v="194.88"/>
  </r>
  <r>
    <x v="57"/>
    <x v="0"/>
    <n v="605.06999999999994"/>
    <n v="279.83085153656401"/>
    <n v="179.88"/>
    <n v="189.88"/>
  </r>
  <r>
    <x v="58"/>
    <x v="1"/>
    <n v="556.9"/>
    <n v="177.72067204751366"/>
    <n v="134.88"/>
    <n v="184.88"/>
  </r>
  <r>
    <x v="59"/>
    <x v="0"/>
    <n v="670.95"/>
    <n v="318.22618347532818"/>
    <n v="199.88"/>
    <n v="219.88"/>
  </r>
  <r>
    <x v="60"/>
    <x v="0"/>
    <n v="699.71999999999991"/>
    <n v="330.78756092439568"/>
    <n v="189.88"/>
    <n v="209.88"/>
  </r>
  <r>
    <x v="61"/>
    <x v="1"/>
    <n v="704.75000000000023"/>
    <n v="204.32948948581137"/>
    <n v="139.88"/>
    <n v="179.88"/>
  </r>
  <r>
    <x v="62"/>
    <x v="0"/>
    <n v="668.19"/>
    <n v="310.3661954151375"/>
    <n v="179.88"/>
    <n v="189.88"/>
  </r>
  <r>
    <x v="63"/>
    <x v="0"/>
    <n v="530.47"/>
    <n v="235.11274073461757"/>
    <n v="149.88"/>
    <n v="179.88"/>
  </r>
  <r>
    <x v="64"/>
    <x v="0"/>
    <n v="834.94000000000017"/>
    <n v="394.16646867778923"/>
    <n v="209.88"/>
    <n v="189.88"/>
  </r>
  <r>
    <x v="65"/>
    <x v="0"/>
    <n v="696.12"/>
    <n v="323.44540952807438"/>
    <n v="179.88"/>
    <n v="199.88"/>
  </r>
  <r>
    <x v="66"/>
    <x v="0"/>
    <n v="729.66999999999985"/>
    <n v="329.97253705774745"/>
    <n v="189.88"/>
    <n v="209.88"/>
  </r>
  <r>
    <x v="67"/>
    <x v="0"/>
    <n v="595.69999999999993"/>
    <n v="264.07144769776789"/>
    <n v="139.88"/>
    <n v="179.88"/>
  </r>
  <r>
    <x v="68"/>
    <x v="0"/>
    <n v="567.46"/>
    <n v="256.46693867133479"/>
    <n v="149.88"/>
    <n v="179.88"/>
  </r>
  <r>
    <x v="69"/>
    <x v="0"/>
    <n v="843.46"/>
    <n v="399.25121912175325"/>
    <n v="209.88"/>
    <n v="209.88"/>
  </r>
  <r>
    <x v="70"/>
    <x v="0"/>
    <n v="657.94999999999993"/>
    <n v="304.67618566667255"/>
    <n v="169.88"/>
    <n v="184.88"/>
  </r>
  <r>
    <x v="71"/>
    <x v="0"/>
    <n v="533.73"/>
    <n v="247.72025640217018"/>
    <n v="149.88"/>
    <n v="179.88"/>
  </r>
  <r>
    <x v="72"/>
    <x v="0"/>
    <n v="603.04"/>
    <n v="271.0966726524565"/>
    <n v="179.88"/>
    <n v="194.88"/>
  </r>
  <r>
    <x v="73"/>
    <x v="0"/>
    <n v="595.56999999999994"/>
    <n v="279.13411073397759"/>
    <n v="169.88"/>
    <n v="189.88"/>
  </r>
  <r>
    <x v="74"/>
    <x v="1"/>
    <n v="1192.33"/>
    <n v="332.76341544560825"/>
    <n v="179.88"/>
    <n v="199.88"/>
  </r>
  <r>
    <x v="75"/>
    <x v="0"/>
    <n v="852.38999999999987"/>
    <n v="403.58436593193693"/>
    <n v="209.88"/>
    <n v="209.88"/>
  </r>
  <r>
    <x v="76"/>
    <x v="0"/>
    <n v="622.83000000000004"/>
    <n v="291.8449566040718"/>
    <n v="169.88"/>
    <n v="189.88"/>
  </r>
  <r>
    <x v="77"/>
    <x v="0"/>
    <n v="674.07"/>
    <n v="311.06624355764831"/>
    <n v="169.88"/>
    <n v="189.88"/>
  </r>
  <r>
    <x v="78"/>
    <x v="0"/>
    <n v="827.76"/>
    <n v="384.88933236623996"/>
    <n v="189.88"/>
    <n v="199.88"/>
  </r>
  <r>
    <x v="79"/>
    <x v="1"/>
    <n v="677.56999999999994"/>
    <n v="197.32489778689157"/>
    <n v="149.88"/>
    <n v="179.88"/>
  </r>
  <r>
    <x v="80"/>
    <x v="0"/>
    <n v="626.32000000000005"/>
    <n v="287.01573181623485"/>
    <n v="169.88"/>
    <n v="179.88"/>
  </r>
  <r>
    <x v="81"/>
    <x v="0"/>
    <n v="642.78"/>
    <n v="311.15338959124279"/>
    <n v="169.88"/>
    <n v="189.88"/>
  </r>
  <r>
    <x v="82"/>
    <x v="0"/>
    <n v="537.8900000000001"/>
    <n v="256.13292132949766"/>
    <n v="149.88"/>
    <n v="179.88"/>
  </r>
  <r>
    <x v="83"/>
    <x v="0"/>
    <n v="652.90000000000009"/>
    <n v="299.73870585079561"/>
    <n v="179.88"/>
    <n v="189.88"/>
  </r>
  <r>
    <x v="84"/>
    <x v="0"/>
    <n v="676.53"/>
    <n v="315.44348340546372"/>
    <n v="179.88"/>
    <n v="194.88"/>
  </r>
  <r>
    <x v="85"/>
    <x v="1"/>
    <n v="736.68999999999994"/>
    <n v="221.42652532528996"/>
    <n v="149.88"/>
    <n v="179.88"/>
  </r>
  <r>
    <x v="86"/>
    <x v="1"/>
    <n v="657.93000000000006"/>
    <n v="198.74246453102697"/>
    <n v="139.88"/>
    <n v="179.88"/>
  </r>
  <r>
    <x v="87"/>
    <x v="0"/>
    <n v="515.85"/>
    <n v="235.33256494396812"/>
    <n v="149.88"/>
    <n v="179.88"/>
  </r>
  <r>
    <x v="88"/>
    <x v="1"/>
    <n v="683.94999999999993"/>
    <n v="200.40414199456282"/>
    <n v="139.88"/>
    <n v="179.88"/>
  </r>
  <r>
    <x v="89"/>
    <x v="0"/>
    <n v="499.58000000000004"/>
    <n v="237.10710633616156"/>
    <n v="149.88"/>
    <n v="179.88"/>
  </r>
  <r>
    <x v="90"/>
    <x v="1"/>
    <n v="706.18999999999994"/>
    <n v="210.32357143356077"/>
    <n v="129.88"/>
    <n v="179.88"/>
  </r>
  <r>
    <x v="91"/>
    <x v="1"/>
    <n v="626.62000000000012"/>
    <n v="192.69242896520953"/>
    <n v="129.88"/>
    <n v="179.88"/>
  </r>
  <r>
    <x v="92"/>
    <x v="1"/>
    <n v="469.42"/>
    <n v="165.25506678119916"/>
    <n v="129.88"/>
    <n v="179.88"/>
  </r>
  <r>
    <x v="93"/>
    <x v="0"/>
    <n v="635.59"/>
    <n v="294.14510419648155"/>
    <n v="179.88"/>
    <n v="199.88"/>
  </r>
  <r>
    <x v="94"/>
    <x v="0"/>
    <n v="516.67000000000007"/>
    <n v="233.49590108476946"/>
    <n v="149.88"/>
    <n v="179.88"/>
  </r>
  <r>
    <x v="95"/>
    <x v="0"/>
    <n v="592.64"/>
    <n v="275.50939706779934"/>
    <n v="169.88"/>
    <n v="189.88"/>
  </r>
  <r>
    <x v="96"/>
    <x v="0"/>
    <n v="524.63"/>
    <n v="229.78344521466443"/>
    <n v="149.88"/>
    <n v="179.88"/>
  </r>
  <r>
    <x v="97"/>
    <x v="1"/>
    <n v="1016.44"/>
    <n v="286.78582131217684"/>
    <n v="169.88"/>
    <n v="194.88"/>
  </r>
  <r>
    <x v="98"/>
    <x v="0"/>
    <n v="565.83000000000004"/>
    <n v="253.96547916939508"/>
    <n v="159.88"/>
    <n v="184.88"/>
  </r>
  <r>
    <x v="99"/>
    <x v="1"/>
    <n v="541.39"/>
    <n v="160.51198122571233"/>
    <n v="129.88"/>
    <n v="179.88"/>
  </r>
  <r>
    <x v="100"/>
    <x v="0"/>
    <n v="612.02"/>
    <n v="283.60448198993902"/>
    <n v="164.88"/>
    <n v="194.88"/>
  </r>
  <r>
    <x v="101"/>
    <x v="0"/>
    <n v="515.16"/>
    <n v="235.27628627969449"/>
    <n v="149.88"/>
    <n v="189.88"/>
  </r>
  <r>
    <x v="102"/>
    <x v="0"/>
    <n v="510.64"/>
    <n v="230.58145737482897"/>
    <n v="159.88"/>
    <n v="194.88"/>
  </r>
  <r>
    <x v="103"/>
    <x v="1"/>
    <n v="701.21"/>
    <n v="205.77047483901796"/>
    <n v="139.88"/>
    <n v="179.88"/>
  </r>
  <r>
    <x v="104"/>
    <x v="0"/>
    <n v="617.46"/>
    <n v="284.20097699179553"/>
    <n v="169.88"/>
    <n v="179.88"/>
  </r>
  <r>
    <x v="105"/>
    <x v="0"/>
    <n v="534.68000000000006"/>
    <n v="249.79419883505605"/>
    <n v="159.88"/>
    <n v="189.88"/>
  </r>
  <r>
    <x v="106"/>
    <x v="0"/>
    <n v="624.74"/>
    <n v="286.57697020670184"/>
    <n v="159.88"/>
    <n v="189.88"/>
  </r>
  <r>
    <x v="107"/>
    <x v="0"/>
    <n v="675.9899999999999"/>
    <n v="314.38289151386113"/>
    <n v="179.88"/>
    <n v="184.88"/>
  </r>
  <r>
    <x v="108"/>
    <x v="0"/>
    <n v="595.56000000000006"/>
    <n v="267.9048495510421"/>
    <n v="169.88"/>
    <n v="179.88"/>
  </r>
  <r>
    <x v="109"/>
    <x v="0"/>
    <n v="573.37999999999988"/>
    <n v="262.48256625921317"/>
    <n v="159.88"/>
    <n v="179.88"/>
  </r>
  <r>
    <x v="110"/>
    <x v="0"/>
    <n v="532.38"/>
    <n v="243.44922355391179"/>
    <n v="159.88"/>
    <n v="199.88"/>
  </r>
  <r>
    <x v="111"/>
    <x v="0"/>
    <n v="745.23"/>
    <n v="351.75195270775856"/>
    <n v="199.88"/>
    <n v="209.88"/>
  </r>
  <r>
    <x v="112"/>
    <x v="1"/>
    <n v="1366.4899999999998"/>
    <n v="384.6551138044656"/>
    <n v="199.88"/>
    <n v="209.88"/>
  </r>
  <r>
    <x v="113"/>
    <x v="0"/>
    <n v="613.03"/>
    <n v="295.082058378044"/>
    <n v="169.88"/>
    <n v="179.88"/>
  </r>
  <r>
    <x v="114"/>
    <x v="0"/>
    <n v="496.44999999999993"/>
    <n v="219.6936587314525"/>
    <n v="144.88"/>
    <n v="179.88"/>
  </r>
  <r>
    <x v="115"/>
    <x v="0"/>
    <n v="631.86000000000013"/>
    <n v="284.42593030429788"/>
    <n v="179.88"/>
    <n v="199.88"/>
  </r>
  <r>
    <x v="116"/>
    <x v="1"/>
    <n v="590.15"/>
    <n v="182.15003010645324"/>
    <n v="139.88"/>
    <n v="179.88"/>
  </r>
  <r>
    <x v="117"/>
    <x v="0"/>
    <n v="613.71999999999991"/>
    <n v="270.0140254689839"/>
    <n v="169.88"/>
    <n v="189.88"/>
  </r>
  <r>
    <x v="118"/>
    <x v="1"/>
    <n v="850.26999999999987"/>
    <n v="244.41709308970482"/>
    <n v="149.88"/>
    <n v="179.88"/>
  </r>
  <r>
    <x v="119"/>
    <x v="0"/>
    <n v="873"/>
    <n v="417.17731193232987"/>
    <n v="209.88"/>
    <n v="209.88"/>
  </r>
  <r>
    <x v="120"/>
    <x v="1"/>
    <n v="635.19000000000017"/>
    <n v="183.70724050542793"/>
    <n v="129.88"/>
    <n v="179.88"/>
  </r>
  <r>
    <x v="121"/>
    <x v="0"/>
    <n v="546.80999999999995"/>
    <n v="244.16604343456208"/>
    <n v="149.88"/>
    <n v="179.88"/>
  </r>
  <r>
    <x v="122"/>
    <x v="0"/>
    <n v="669.83999999999992"/>
    <n v="304.34509299390845"/>
    <n v="179.88"/>
    <n v="189.88"/>
  </r>
  <r>
    <x v="123"/>
    <x v="0"/>
    <n v="584.03"/>
    <n v="269.33356599741597"/>
    <n v="159.88"/>
    <n v="179.88"/>
  </r>
  <r>
    <x v="124"/>
    <x v="1"/>
    <n v="687.72"/>
    <n v="204.19893156443143"/>
    <n v="139.88"/>
    <n v="179.88"/>
  </r>
  <r>
    <x v="125"/>
    <x v="1"/>
    <n v="803.76"/>
    <n v="232.46575408453199"/>
    <n v="159.88"/>
    <n v="184.88"/>
  </r>
  <r>
    <x v="126"/>
    <x v="0"/>
    <n v="500.66"/>
    <n v="223.42612253640854"/>
    <n v="149.88"/>
    <n v="179.88"/>
  </r>
  <r>
    <x v="127"/>
    <x v="0"/>
    <n v="610.03"/>
    <n v="278.98178181509149"/>
    <n v="169.88"/>
    <n v="179.88"/>
  </r>
  <r>
    <x v="128"/>
    <x v="0"/>
    <n v="531.9"/>
    <n v="240.60945965049692"/>
    <n v="159.88"/>
    <n v="179.88"/>
  </r>
  <r>
    <x v="129"/>
    <x v="0"/>
    <n v="732.06"/>
    <n v="333.13603629020793"/>
    <n v="189.88"/>
    <n v="209.88"/>
  </r>
  <r>
    <x v="130"/>
    <x v="0"/>
    <n v="497.39999999999986"/>
    <n v="230.0824725607778"/>
    <n v="159.88"/>
    <n v="179.88"/>
  </r>
  <r>
    <x v="131"/>
    <x v="1"/>
    <n v="716.82999999999993"/>
    <n v="213.69059241871551"/>
    <n v="129.88"/>
    <n v="179.88"/>
  </r>
  <r>
    <x v="132"/>
    <x v="0"/>
    <n v="637.68999999999994"/>
    <n v="294.23517293730617"/>
    <n v="159.88"/>
    <n v="179.88"/>
  </r>
  <r>
    <x v="133"/>
    <x v="0"/>
    <n v="726.93000000000006"/>
    <n v="341.26165940400358"/>
    <n v="189.88"/>
    <n v="199.88"/>
  </r>
  <r>
    <x v="134"/>
    <x v="0"/>
    <n v="612.90999999999985"/>
    <n v="284.18045933093742"/>
    <n v="179.88"/>
    <n v="199.88"/>
  </r>
  <r>
    <x v="135"/>
    <x v="0"/>
    <n v="537.66000000000008"/>
    <n v="243.48747049757446"/>
    <n v="154.88"/>
    <n v="179.88"/>
  </r>
  <r>
    <x v="136"/>
    <x v="1"/>
    <n v="718.75"/>
    <n v="217.55613091217541"/>
    <n v="139.88"/>
    <n v="179.88"/>
  </r>
  <r>
    <x v="137"/>
    <x v="0"/>
    <n v="664.86"/>
    <n v="313.88142940852157"/>
    <n v="189.88"/>
    <n v="209.88"/>
  </r>
  <r>
    <x v="138"/>
    <x v="0"/>
    <n v="500.53"/>
    <n v="227.82969747532124"/>
    <n v="154.88"/>
    <n v="179.88"/>
  </r>
  <r>
    <x v="139"/>
    <x v="1"/>
    <n v="528.44999999999993"/>
    <n v="168.44458881541908"/>
    <n v="129.88"/>
    <n v="179.88"/>
  </r>
  <r>
    <x v="140"/>
    <x v="1"/>
    <n v="1131.1300000000001"/>
    <n v="324.00141551307905"/>
    <n v="189.88"/>
    <n v="199.88"/>
  </r>
  <r>
    <x v="141"/>
    <x v="1"/>
    <n v="636.95000000000005"/>
    <n v="195.38720474803424"/>
    <n v="139.88"/>
    <n v="179.88"/>
  </r>
  <r>
    <x v="142"/>
    <x v="1"/>
    <n v="526.38"/>
    <n v="167.68459504351216"/>
    <n v="134.88"/>
    <n v="179.88"/>
  </r>
  <r>
    <x v="143"/>
    <x v="0"/>
    <n v="599.41"/>
    <n v="278.83415577017996"/>
    <n v="179.88"/>
    <n v="184.88"/>
  </r>
  <r>
    <x v="144"/>
    <x v="0"/>
    <n v="656.45000000000016"/>
    <n v="305.08951539829212"/>
    <n v="159.88"/>
    <n v="189.88"/>
  </r>
  <r>
    <x v="145"/>
    <x v="0"/>
    <n v="649.84"/>
    <n v="306.04720056520074"/>
    <n v="179.88"/>
    <n v="199.88"/>
  </r>
  <r>
    <x v="146"/>
    <x v="0"/>
    <n v="721.07"/>
    <n v="342.27347644134107"/>
    <n v="199.88"/>
    <n v="199.88"/>
  </r>
  <r>
    <x v="147"/>
    <x v="0"/>
    <n v="539.02"/>
    <n v="245.12063911541813"/>
    <n v="149.88"/>
    <n v="179.88"/>
  </r>
  <r>
    <x v="148"/>
    <x v="1"/>
    <n v="590.89"/>
    <n v="192.92302792592022"/>
    <n v="139.88"/>
    <n v="179.88"/>
  </r>
  <r>
    <x v="149"/>
    <x v="1"/>
    <n v="702.6"/>
    <n v="214.80218046596451"/>
    <n v="139.88"/>
    <n v="179.88"/>
  </r>
  <r>
    <x v="150"/>
    <x v="1"/>
    <n v="696.39"/>
    <n v="217.97238727399881"/>
    <n v="139.88"/>
    <n v="179.88"/>
  </r>
  <r>
    <x v="151"/>
    <x v="1"/>
    <n v="449.00000000000006"/>
    <n v="150.67708922500566"/>
    <n v="129.88"/>
    <n v="179.88"/>
  </r>
  <r>
    <x v="152"/>
    <x v="0"/>
    <n v="687.81"/>
    <n v="315.29791784627258"/>
    <n v="189.88"/>
    <n v="209.88"/>
  </r>
  <r>
    <x v="153"/>
    <x v="0"/>
    <n v="694.3599999999999"/>
    <n v="323.90366412600179"/>
    <n v="189.88"/>
    <n v="209.88"/>
  </r>
  <r>
    <x v="154"/>
    <x v="0"/>
    <n v="545.03000000000009"/>
    <n v="243.96367012657848"/>
    <n v="139.88"/>
    <n v="179.88"/>
  </r>
  <r>
    <x v="155"/>
    <x v="0"/>
    <n v="588.28"/>
    <n v="271.21772621040435"/>
    <n v="159.88"/>
    <n v="179.88"/>
  </r>
  <r>
    <x v="156"/>
    <x v="0"/>
    <n v="587.48000000000013"/>
    <n v="260.9082465823135"/>
    <n v="149.88"/>
    <n v="179.88"/>
  </r>
  <r>
    <x v="157"/>
    <x v="0"/>
    <n v="496.02"/>
    <n v="218.93460304614652"/>
    <n v="144.88"/>
    <n v="179.88"/>
  </r>
  <r>
    <x v="158"/>
    <x v="1"/>
    <n v="699.03000000000009"/>
    <n v="218.15846102215482"/>
    <n v="154.88"/>
    <n v="179.88"/>
  </r>
  <r>
    <x v="159"/>
    <x v="0"/>
    <n v="485.17000000000007"/>
    <n v="224.9398328659428"/>
    <n v="149.88"/>
    <n v="179.88"/>
  </r>
  <r>
    <x v="160"/>
    <x v="0"/>
    <n v="572.05000000000007"/>
    <n v="265.01117174746747"/>
    <n v="159.88"/>
    <n v="179.88"/>
  </r>
  <r>
    <x v="161"/>
    <x v="0"/>
    <n v="569.39"/>
    <n v="260.74196960998808"/>
    <n v="159.88"/>
    <n v="179.88"/>
  </r>
  <r>
    <x v="162"/>
    <x v="0"/>
    <n v="544.88"/>
    <n v="255.09623113579298"/>
    <n v="169.88"/>
    <n v="179.88"/>
  </r>
  <r>
    <x v="163"/>
    <x v="0"/>
    <n v="704.42"/>
    <n v="327.34736215224297"/>
    <n v="199.88"/>
    <n v="209.88"/>
  </r>
  <r>
    <x v="164"/>
    <x v="1"/>
    <n v="1035.81"/>
    <n v="290.28385716410605"/>
    <n v="179.88"/>
    <n v="199.88"/>
  </r>
  <r>
    <x v="165"/>
    <x v="0"/>
    <n v="535.91000000000008"/>
    <n v="239.13995837363973"/>
    <n v="154.88"/>
    <n v="179.88"/>
  </r>
  <r>
    <x v="166"/>
    <x v="0"/>
    <n v="518.45000000000005"/>
    <n v="222.95576271492877"/>
    <n v="144.88"/>
    <n v="179.88"/>
  </r>
  <r>
    <x v="167"/>
    <x v="0"/>
    <n v="496.06000000000006"/>
    <n v="223.49080392199369"/>
    <n v="159.88"/>
    <n v="179.88"/>
  </r>
  <r>
    <x v="168"/>
    <x v="0"/>
    <n v="591.49"/>
    <n v="274.46921354840623"/>
    <n v="189.88"/>
    <n v="209.88"/>
  </r>
  <r>
    <x v="169"/>
    <x v="0"/>
    <n v="498.79999999999995"/>
    <n v="219.27103908232152"/>
    <n v="129.88"/>
    <n v="179.88"/>
  </r>
  <r>
    <x v="170"/>
    <x v="1"/>
    <n v="727.1099999999999"/>
    <n v="208.68854070550375"/>
    <n v="149.88"/>
    <n v="189.88"/>
  </r>
  <r>
    <x v="171"/>
    <x v="1"/>
    <n v="838.88999999999987"/>
    <n v="246.10458037936499"/>
    <n v="159.88"/>
    <n v="179.88"/>
  </r>
  <r>
    <x v="172"/>
    <x v="0"/>
    <n v="493.81"/>
    <n v="228.15020482007074"/>
    <n v="149.88"/>
    <n v="179.88"/>
  </r>
  <r>
    <x v="173"/>
    <x v="0"/>
    <n v="585.38"/>
    <n v="263.95488648812511"/>
    <n v="169.88"/>
    <n v="189.88"/>
  </r>
  <r>
    <x v="174"/>
    <x v="0"/>
    <n v="806.31"/>
    <n v="381.08325955061389"/>
    <n v="209.88"/>
    <n v="184.88"/>
  </r>
  <r>
    <x v="175"/>
    <x v="1"/>
    <n v="565.06000000000006"/>
    <n v="178.17386622022633"/>
    <n v="124.88"/>
    <n v="179.88"/>
  </r>
  <r>
    <x v="176"/>
    <x v="0"/>
    <n v="515.82999999999993"/>
    <n v="234.06546199735547"/>
    <n v="149.88"/>
    <n v="179.88"/>
  </r>
  <r>
    <x v="177"/>
    <x v="0"/>
    <n v="601.96"/>
    <n v="280.42150479527373"/>
    <n v="159.88"/>
    <n v="184.88"/>
  </r>
  <r>
    <x v="178"/>
    <x v="1"/>
    <n v="666.50000000000011"/>
    <n v="199.4042897602454"/>
    <n v="139.88"/>
    <n v="179.88"/>
  </r>
  <r>
    <x v="179"/>
    <x v="1"/>
    <n v="709.26"/>
    <n v="206.27950845254077"/>
    <n v="149.88"/>
    <n v="179.88"/>
  </r>
  <r>
    <x v="180"/>
    <x v="0"/>
    <n v="529.05000000000007"/>
    <n v="243.70845803978631"/>
    <n v="149.88"/>
    <n v="179.88"/>
  </r>
  <r>
    <x v="181"/>
    <x v="0"/>
    <n v="599.86"/>
    <n v="268.11967464149222"/>
    <n v="169.88"/>
    <n v="189.88"/>
  </r>
  <r>
    <x v="182"/>
    <x v="0"/>
    <n v="537.13000000000011"/>
    <n v="243.73159675670806"/>
    <n v="159.88"/>
    <n v="194.88"/>
  </r>
  <r>
    <x v="183"/>
    <x v="0"/>
    <n v="548.1400000000001"/>
    <n v="248.25927037142873"/>
    <n v="179.88"/>
    <n v="189.88"/>
  </r>
  <r>
    <x v="184"/>
    <x v="1"/>
    <n v="624.91000000000008"/>
    <n v="187.06087579217257"/>
    <n v="129.88"/>
    <n v="179.88"/>
  </r>
  <r>
    <x v="185"/>
    <x v="0"/>
    <n v="659.7"/>
    <n v="304.02292169098672"/>
    <n v="179.88"/>
    <n v="209.88"/>
  </r>
  <r>
    <x v="186"/>
    <x v="0"/>
    <n v="516.64"/>
    <n v="238.23804485136009"/>
    <n v="169.88"/>
    <n v="189.88"/>
  </r>
  <r>
    <x v="187"/>
    <x v="1"/>
    <n v="717.64999999999975"/>
    <n v="218.29404301730642"/>
    <n v="149.88"/>
    <n v="189.88"/>
  </r>
  <r>
    <x v="188"/>
    <x v="0"/>
    <n v="629.49"/>
    <n v="292.86581453096932"/>
    <n v="179.88"/>
    <n v="199.88"/>
  </r>
  <r>
    <x v="189"/>
    <x v="0"/>
    <n v="658.39"/>
    <n v="311.23761658509892"/>
    <n v="189.88"/>
    <n v="189.88"/>
  </r>
  <r>
    <x v="190"/>
    <x v="1"/>
    <n v="655.2600000000001"/>
    <n v="204.86028872409136"/>
    <n v="139.88"/>
    <n v="179.88"/>
  </r>
  <r>
    <x v="191"/>
    <x v="0"/>
    <n v="545.63"/>
    <n v="252.96276860536679"/>
    <n v="159.88"/>
    <n v="184.88"/>
  </r>
  <r>
    <x v="192"/>
    <x v="0"/>
    <n v="730.89"/>
    <n v="339.78261390076574"/>
    <n v="199.88"/>
    <n v="194.88"/>
  </r>
  <r>
    <x v="193"/>
    <x v="0"/>
    <n v="530.26"/>
    <n v="250.57759229728495"/>
    <n v="159.88"/>
    <n v="179.88"/>
  </r>
  <r>
    <x v="194"/>
    <x v="1"/>
    <n v="928.47"/>
    <n v="268.57904909345575"/>
    <n v="169.88"/>
    <n v="184.88"/>
  </r>
  <r>
    <x v="195"/>
    <x v="0"/>
    <n v="525.87999999999988"/>
    <n v="236.72057466646962"/>
    <n v="149.88"/>
    <n v="184.88"/>
  </r>
  <r>
    <x v="196"/>
    <x v="0"/>
    <n v="564.29000000000008"/>
    <n v="249.58390361084395"/>
    <n v="159.88"/>
    <n v="179.88"/>
  </r>
  <r>
    <x v="197"/>
    <x v="0"/>
    <n v="563.34"/>
    <n v="257.96429943433424"/>
    <n v="159.88"/>
    <n v="179.88"/>
  </r>
  <r>
    <x v="198"/>
    <x v="0"/>
    <n v="832.37000000000012"/>
    <n v="394.71314111773842"/>
    <n v="209.88"/>
    <n v="219.88"/>
  </r>
  <r>
    <x v="199"/>
    <x v="0"/>
    <n v="824.06"/>
    <n v="395.70887892255615"/>
    <n v="219.88"/>
    <n v="219.88"/>
  </r>
  <r>
    <x v="200"/>
    <x v="0"/>
    <n v="511.35"/>
    <n v="228.62081417393995"/>
    <n v="149.88"/>
    <n v="179.88"/>
  </r>
  <r>
    <x v="201"/>
    <x v="1"/>
    <n v="675.49"/>
    <n v="208.07287618832399"/>
    <n v="149.88"/>
    <n v="179.88"/>
  </r>
  <r>
    <x v="202"/>
    <x v="0"/>
    <n v="599.55999999999995"/>
    <n v="273.15115373854343"/>
    <n v="179.88"/>
    <n v="179.88"/>
  </r>
  <r>
    <x v="203"/>
    <x v="0"/>
    <n v="522.68000000000006"/>
    <n v="240.58905731910622"/>
    <n v="169.88"/>
    <n v="189.88"/>
  </r>
  <r>
    <x v="204"/>
    <x v="0"/>
    <n v="732.61999999999989"/>
    <n v="343.78112453527308"/>
    <n v="199.88"/>
    <n v="189.88"/>
  </r>
  <r>
    <x v="205"/>
    <x v="0"/>
    <n v="572.96999999999991"/>
    <n v="253.90759558815253"/>
    <n v="149.88"/>
    <n v="184.88"/>
  </r>
  <r>
    <x v="206"/>
    <x v="0"/>
    <n v="740.38999999999987"/>
    <n v="344.20227134591414"/>
    <n v="179.88"/>
    <n v="199.88"/>
  </r>
  <r>
    <x v="207"/>
    <x v="0"/>
    <n v="652.89"/>
    <n v="297.92810787877272"/>
    <n v="169.88"/>
    <n v="179.88"/>
  </r>
  <r>
    <x v="208"/>
    <x v="0"/>
    <n v="640.78000000000009"/>
    <n v="300.13367936232271"/>
    <n v="179.88"/>
    <n v="194.88"/>
  </r>
  <r>
    <x v="209"/>
    <x v="0"/>
    <n v="538.28"/>
    <n v="247.81398964129579"/>
    <n v="159.88"/>
    <n v="189.88"/>
  </r>
  <r>
    <x v="210"/>
    <x v="0"/>
    <n v="513.9"/>
    <n v="240.73207796971687"/>
    <n v="134.88"/>
    <n v="179.88"/>
  </r>
  <r>
    <x v="211"/>
    <x v="1"/>
    <n v="558.01"/>
    <n v="178.15216202478044"/>
    <n v="139.88"/>
    <n v="179.88"/>
  </r>
  <r>
    <x v="212"/>
    <x v="0"/>
    <n v="583.94999999999993"/>
    <n v="264.56299453974714"/>
    <n v="159.88"/>
    <n v="179.88"/>
  </r>
  <r>
    <x v="213"/>
    <x v="1"/>
    <n v="568.72"/>
    <n v="190.43278976438248"/>
    <n v="134.88"/>
    <n v="179.88"/>
  </r>
  <r>
    <x v="214"/>
    <x v="1"/>
    <n v="720.6"/>
    <n v="222.82393909197356"/>
    <n v="154.88"/>
    <n v="179.88"/>
  </r>
  <r>
    <x v="215"/>
    <x v="0"/>
    <n v="598.39"/>
    <n v="278.18831762109522"/>
    <n v="179.88"/>
    <n v="209.88"/>
  </r>
  <r>
    <x v="216"/>
    <x v="1"/>
    <n v="638.1"/>
    <n v="203.73648624912857"/>
    <n v="139.88"/>
    <n v="179.88"/>
  </r>
  <r>
    <x v="217"/>
    <x v="1"/>
    <n v="1018.9399999999999"/>
    <n v="295.2525808480583"/>
    <n v="189.88"/>
    <n v="199.88"/>
  </r>
  <r>
    <x v="218"/>
    <x v="0"/>
    <n v="629.94000000000005"/>
    <n v="288.89058040632295"/>
    <n v="169.88"/>
    <n v="184.88"/>
  </r>
  <r>
    <x v="219"/>
    <x v="0"/>
    <n v="542.29999999999995"/>
    <n v="259.6709234371088"/>
    <n v="159.88"/>
    <n v="184.88"/>
  </r>
  <r>
    <x v="220"/>
    <x v="0"/>
    <n v="629.99999999999989"/>
    <n v="289.21844518184366"/>
    <n v="179.88"/>
    <n v="199.88"/>
  </r>
  <r>
    <x v="221"/>
    <x v="1"/>
    <n v="523.54999999999995"/>
    <n v="160.68907072379264"/>
    <n v="134.88"/>
    <n v="179.88"/>
  </r>
  <r>
    <x v="222"/>
    <x v="0"/>
    <n v="517.04"/>
    <n v="228.20295559042299"/>
    <n v="169.88"/>
    <n v="194.88"/>
  </r>
  <r>
    <x v="223"/>
    <x v="0"/>
    <n v="557.52"/>
    <n v="252.18137603521274"/>
    <n v="149.88"/>
    <n v="179.88"/>
  </r>
  <r>
    <x v="224"/>
    <x v="0"/>
    <n v="687.33999999999992"/>
    <n v="305.25628429197315"/>
    <n v="179.88"/>
    <n v="199.88"/>
  </r>
  <r>
    <x v="225"/>
    <x v="0"/>
    <n v="625.27"/>
    <n v="295.8052035388647"/>
    <n v="159.88"/>
    <n v="189.88"/>
  </r>
  <r>
    <x v="226"/>
    <x v="1"/>
    <n v="649.18000000000006"/>
    <n v="190.375034162362"/>
    <n v="129.88"/>
    <n v="179.88"/>
  </r>
  <r>
    <x v="227"/>
    <x v="0"/>
    <n v="1085.1099999999999"/>
    <n v="508.65662132325565"/>
    <n v="239.88"/>
    <n v="219.88"/>
  </r>
  <r>
    <x v="228"/>
    <x v="0"/>
    <n v="632.3599999999999"/>
    <n v="284.32860993531386"/>
    <n v="149.88"/>
    <n v="179.88"/>
  </r>
  <r>
    <x v="229"/>
    <x v="0"/>
    <n v="613.04"/>
    <n v="275.85930557898922"/>
    <n v="159.88"/>
    <n v="179.88"/>
  </r>
  <r>
    <x v="230"/>
    <x v="1"/>
    <n v="646.06000000000006"/>
    <n v="194.59727309829742"/>
    <n v="119.88"/>
    <n v="179.88"/>
  </r>
  <r>
    <x v="231"/>
    <x v="0"/>
    <n v="491.74"/>
    <n v="224.54044655610736"/>
    <n v="149.88"/>
    <n v="179.88"/>
  </r>
  <r>
    <x v="232"/>
    <x v="0"/>
    <n v="573.77"/>
    <n v="260.81164211949266"/>
    <n v="159.88"/>
    <n v="184.88"/>
  </r>
  <r>
    <x v="233"/>
    <x v="0"/>
    <n v="597.21999999999991"/>
    <n v="272.1161274006929"/>
    <n v="159.88"/>
    <n v="179.88"/>
  </r>
  <r>
    <x v="234"/>
    <x v="0"/>
    <n v="483.56999999999994"/>
    <n v="212.95686546652556"/>
    <n v="134.88"/>
    <n v="179.88"/>
  </r>
  <r>
    <x v="235"/>
    <x v="1"/>
    <n v="669.68000000000006"/>
    <n v="208.12308668635166"/>
    <n v="124.88"/>
    <n v="179.88"/>
  </r>
  <r>
    <x v="236"/>
    <x v="0"/>
    <n v="528.29"/>
    <n v="233.55268459571391"/>
    <n v="134.88"/>
    <n v="189.88"/>
  </r>
  <r>
    <x v="237"/>
    <x v="0"/>
    <n v="610.29999999999995"/>
    <n v="286.32418693856937"/>
    <n v="159.88"/>
    <n v="179.88"/>
  </r>
  <r>
    <x v="238"/>
    <x v="0"/>
    <n v="609.45999999999992"/>
    <n v="278.41373262532954"/>
    <n v="179.88"/>
    <n v="199.88"/>
  </r>
  <r>
    <x v="239"/>
    <x v="1"/>
    <n v="630.47"/>
    <n v="189.69733244876437"/>
    <n v="119.88"/>
    <n v="179.88"/>
  </r>
  <r>
    <x v="240"/>
    <x v="0"/>
    <n v="879.8900000000001"/>
    <n v="416.45311811111685"/>
    <n v="219.88"/>
    <n v="239.88"/>
  </r>
  <r>
    <x v="241"/>
    <x v="0"/>
    <n v="558.04999999999995"/>
    <n v="248.61705189256637"/>
    <n v="149.88"/>
    <n v="184.88"/>
  </r>
  <r>
    <x v="242"/>
    <x v="0"/>
    <n v="743.6099999999999"/>
    <n v="350.65019307088278"/>
    <n v="189.88"/>
    <n v="199.88"/>
  </r>
  <r>
    <x v="243"/>
    <x v="0"/>
    <n v="625.67999999999995"/>
    <n v="284.43042349153262"/>
    <n v="169.88"/>
    <n v="189.88"/>
  </r>
  <r>
    <x v="244"/>
    <x v="1"/>
    <n v="693.28000000000009"/>
    <n v="207.88579141145146"/>
    <n v="149.88"/>
    <n v="179.88"/>
  </r>
  <r>
    <x v="245"/>
    <x v="0"/>
    <n v="735.71999999999991"/>
    <n v="343.9738818442006"/>
    <n v="189.88"/>
    <n v="209.88"/>
  </r>
  <r>
    <x v="246"/>
    <x v="0"/>
    <n v="661.3"/>
    <n v="299.54670990611083"/>
    <n v="169.88"/>
    <n v="179.88"/>
  </r>
  <r>
    <x v="247"/>
    <x v="0"/>
    <n v="529.11000000000013"/>
    <n v="239.55489273732891"/>
    <n v="159.88"/>
    <n v="179.88"/>
  </r>
  <r>
    <x v="248"/>
    <x v="0"/>
    <n v="568.83999999999992"/>
    <n v="259.75653865881156"/>
    <n v="149.88"/>
    <n v="189.88"/>
  </r>
  <r>
    <x v="249"/>
    <x v="1"/>
    <n v="461.99000000000007"/>
    <n v="146.12640876780793"/>
    <n v="119.88"/>
    <n v="179.88"/>
  </r>
  <r>
    <x v="250"/>
    <x v="1"/>
    <n v="645.26"/>
    <n v="190.25963478622589"/>
    <n v="134.88"/>
    <n v="179.88"/>
  </r>
  <r>
    <x v="251"/>
    <x v="1"/>
    <n v="982.65000000000009"/>
    <n v="271.89848319260278"/>
    <n v="159.88"/>
    <n v="194.88"/>
  </r>
  <r>
    <x v="252"/>
    <x v="1"/>
    <n v="693.74"/>
    <n v="204.28633972959176"/>
    <n v="134.88"/>
    <n v="189.88"/>
  </r>
  <r>
    <x v="253"/>
    <x v="0"/>
    <n v="581.41"/>
    <n v="275.03858995300931"/>
    <n v="169.88"/>
    <n v="184.88"/>
  </r>
  <r>
    <x v="254"/>
    <x v="0"/>
    <n v="601.93000000000006"/>
    <n v="280.90162780597467"/>
    <n v="159.88"/>
    <n v="189.88"/>
  </r>
  <r>
    <x v="255"/>
    <x v="1"/>
    <n v="505.33000000000004"/>
    <n v="158.82115898524489"/>
    <n v="124.88"/>
    <n v="179.88"/>
  </r>
  <r>
    <x v="256"/>
    <x v="0"/>
    <n v="576.53000000000009"/>
    <n v="259.98223959446375"/>
    <n v="144.88"/>
    <n v="179.88"/>
  </r>
  <r>
    <x v="257"/>
    <x v="0"/>
    <n v="637.79000000000008"/>
    <n v="288.38949795048416"/>
    <n v="169.88"/>
    <n v="199.88"/>
  </r>
  <r>
    <x v="258"/>
    <x v="0"/>
    <n v="639.11999999999989"/>
    <n v="295.47964701652944"/>
    <n v="159.88"/>
    <n v="189.88"/>
  </r>
  <r>
    <x v="259"/>
    <x v="0"/>
    <n v="602.04000000000008"/>
    <n v="278.25415046573016"/>
    <n v="159.88"/>
    <n v="179.88"/>
  </r>
  <r>
    <x v="260"/>
    <x v="0"/>
    <n v="700.83999999999992"/>
    <n v="324.56299819214536"/>
    <n v="179.88"/>
    <n v="189.88"/>
  </r>
  <r>
    <x v="261"/>
    <x v="0"/>
    <n v="503.66999999999996"/>
    <n v="241.91095317520964"/>
    <n v="139.88"/>
    <n v="179.88"/>
  </r>
  <r>
    <x v="262"/>
    <x v="1"/>
    <n v="562.54000000000008"/>
    <n v="167.83731691049042"/>
    <n v="134.88"/>
    <n v="189.88"/>
  </r>
  <r>
    <x v="263"/>
    <x v="0"/>
    <n v="483.56000000000006"/>
    <n v="214.38832234429935"/>
    <n v="139.88"/>
    <n v="179.88"/>
  </r>
  <r>
    <x v="264"/>
    <x v="1"/>
    <n v="1379.2299999999998"/>
    <n v="386.96564401237498"/>
    <n v="209.88"/>
    <n v="219.88"/>
  </r>
  <r>
    <x v="265"/>
    <x v="0"/>
    <n v="500.90000000000003"/>
    <n v="226.93474218033566"/>
    <n v="149.88"/>
    <n v="179.88"/>
  </r>
  <r>
    <x v="266"/>
    <x v="0"/>
    <n v="514.23"/>
    <n v="235.8579122982992"/>
    <n v="149.88"/>
    <n v="179.88"/>
  </r>
  <r>
    <x v="267"/>
    <x v="1"/>
    <n v="530.07999999999993"/>
    <n v="171.73158278697079"/>
    <n v="129.88"/>
    <n v="179.88"/>
  </r>
  <r>
    <x v="268"/>
    <x v="0"/>
    <n v="768.9499999999997"/>
    <n v="357.05959600345375"/>
    <n v="179.88"/>
    <n v="199.88"/>
  </r>
  <r>
    <x v="269"/>
    <x v="0"/>
    <n v="539.43999999999994"/>
    <n v="254.7140700097564"/>
    <n v="159.88"/>
    <n v="179.88"/>
  </r>
  <r>
    <x v="270"/>
    <x v="0"/>
    <n v="509.37"/>
    <n v="224.55601315166416"/>
    <n v="129.88"/>
    <n v="179.88"/>
  </r>
  <r>
    <x v="271"/>
    <x v="0"/>
    <n v="708.56000000000006"/>
    <n v="333.2712671358521"/>
    <n v="169.88"/>
    <n v="189.88"/>
  </r>
  <r>
    <x v="272"/>
    <x v="1"/>
    <n v="574.40000000000009"/>
    <n v="169.81915705231006"/>
    <n v="129.88"/>
    <n v="179.88"/>
  </r>
  <r>
    <x v="273"/>
    <x v="0"/>
    <n v="500.05999999999995"/>
    <n v="224.99042412498667"/>
    <n v="149.88"/>
    <n v="184.88"/>
  </r>
  <r>
    <x v="274"/>
    <x v="1"/>
    <n v="698.3599999999999"/>
    <n v="213.49291894645756"/>
    <n v="144.88"/>
    <n v="179.88"/>
  </r>
  <r>
    <x v="275"/>
    <x v="0"/>
    <n v="493.14"/>
    <n v="226.24215374492525"/>
    <n v="149.88"/>
    <n v="179.88"/>
  </r>
  <r>
    <x v="276"/>
    <x v="0"/>
    <n v="922.43000000000006"/>
    <n v="435.95385186879378"/>
    <n v="219.88"/>
    <n v="219.88"/>
  </r>
  <r>
    <x v="277"/>
    <x v="0"/>
    <n v="598.54999999999995"/>
    <n v="269.42226828319957"/>
    <n v="149.88"/>
    <n v="189.88"/>
  </r>
  <r>
    <x v="278"/>
    <x v="0"/>
    <n v="578.13"/>
    <n v="264.8366907968271"/>
    <n v="139.88"/>
    <n v="179.88"/>
  </r>
  <r>
    <x v="279"/>
    <x v="1"/>
    <n v="642.71"/>
    <n v="204.18593773253664"/>
    <n v="139.88"/>
    <n v="179.88"/>
  </r>
  <r>
    <x v="280"/>
    <x v="0"/>
    <n v="557.03"/>
    <n v="261.40005897103896"/>
    <n v="159.88"/>
    <n v="189.88"/>
  </r>
  <r>
    <x v="281"/>
    <x v="1"/>
    <n v="604.51"/>
    <n v="185.17460410713292"/>
    <n v="119.88"/>
    <n v="179.88"/>
  </r>
  <r>
    <x v="282"/>
    <x v="0"/>
    <n v="599.18000000000006"/>
    <n v="267.12406575895625"/>
    <n v="179.88"/>
    <n v="209.88"/>
  </r>
  <r>
    <x v="283"/>
    <x v="0"/>
    <n v="639.46"/>
    <n v="302.77009636785073"/>
    <n v="159.88"/>
    <n v="179.88"/>
  </r>
  <r>
    <x v="284"/>
    <x v="0"/>
    <n v="698.36999999999978"/>
    <n v="336.06750351733996"/>
    <n v="194.88"/>
    <n v="219.88"/>
  </r>
  <r>
    <x v="285"/>
    <x v="1"/>
    <n v="627.31999999999994"/>
    <n v="198.73168974477835"/>
    <n v="139.88"/>
    <n v="179.88"/>
  </r>
  <r>
    <x v="286"/>
    <x v="0"/>
    <n v="690.2"/>
    <n v="318.19057932429968"/>
    <n v="179.88"/>
    <n v="199.88"/>
  </r>
  <r>
    <x v="287"/>
    <x v="1"/>
    <n v="644.90000000000009"/>
    <n v="193.16266042797244"/>
    <n v="149.88"/>
    <n v="184.88"/>
  </r>
  <r>
    <x v="288"/>
    <x v="1"/>
    <n v="519.76"/>
    <n v="171.49949943838743"/>
    <n v="119.88"/>
    <n v="179.88"/>
  </r>
  <r>
    <x v="289"/>
    <x v="1"/>
    <n v="1228.0000000000002"/>
    <n v="348.73320625352767"/>
    <n v="189.88"/>
    <n v="219.88"/>
  </r>
  <r>
    <x v="290"/>
    <x v="1"/>
    <n v="955.33000000000015"/>
    <n v="275.49586080953429"/>
    <n v="164.88"/>
    <n v="179.88"/>
  </r>
  <r>
    <x v="291"/>
    <x v="0"/>
    <n v="564.24"/>
    <n v="253.38206543055625"/>
    <n v="144.88"/>
    <n v="179.88"/>
  </r>
  <r>
    <x v="292"/>
    <x v="1"/>
    <n v="605.85"/>
    <n v="198.72487069032658"/>
    <n v="134.88"/>
    <n v="179.88"/>
  </r>
  <r>
    <x v="293"/>
    <x v="0"/>
    <n v="598.41999999999996"/>
    <n v="276.64906377567382"/>
    <n v="139.88"/>
    <n v="179.88"/>
  </r>
  <r>
    <x v="294"/>
    <x v="0"/>
    <n v="617.84999999999991"/>
    <n v="283.94171967086805"/>
    <n v="159.88"/>
    <n v="194.88"/>
  </r>
  <r>
    <x v="295"/>
    <x v="0"/>
    <n v="523.55999999999995"/>
    <n v="245.81363671973966"/>
    <n v="159.88"/>
    <n v="179.88"/>
  </r>
  <r>
    <x v="296"/>
    <x v="0"/>
    <n v="683.91000000000008"/>
    <n v="317.26203626115097"/>
    <n v="179.88"/>
    <n v="184.88"/>
  </r>
  <r>
    <x v="297"/>
    <x v="0"/>
    <n v="519.39"/>
    <n v="238.8422034156365"/>
    <n v="139.88"/>
    <n v="179.88"/>
  </r>
  <r>
    <x v="298"/>
    <x v="1"/>
    <n v="544.8599999999999"/>
    <n v="176.30879084781435"/>
    <n v="129.88"/>
    <n v="179.88"/>
  </r>
  <r>
    <x v="299"/>
    <x v="1"/>
    <n v="723.18000000000006"/>
    <n v="213.63702984247956"/>
    <n v="149.88"/>
    <n v="184.88"/>
  </r>
  <r>
    <x v="300"/>
    <x v="0"/>
    <n v="609.21"/>
    <n v="272.38866196409242"/>
    <n v="159.88"/>
    <n v="189.88"/>
  </r>
  <r>
    <x v="301"/>
    <x v="1"/>
    <n v="597.4799999999999"/>
    <n v="185.66316387405536"/>
    <n v="119.88"/>
    <n v="179.88"/>
  </r>
  <r>
    <x v="302"/>
    <x v="0"/>
    <n v="730.62"/>
    <n v="335.01486651959527"/>
    <n v="199.88"/>
    <n v="189.88"/>
  </r>
  <r>
    <x v="303"/>
    <x v="0"/>
    <n v="635.80000000000007"/>
    <n v="284.32945502912651"/>
    <n v="159.88"/>
    <n v="194.88"/>
  </r>
  <r>
    <x v="304"/>
    <x v="1"/>
    <n v="1218.83"/>
    <n v="333.5012804166721"/>
    <n v="179.88"/>
    <n v="199.88"/>
  </r>
  <r>
    <x v="305"/>
    <x v="0"/>
    <n v="574.67000000000007"/>
    <n v="268.38206539144284"/>
    <n v="159.88"/>
    <n v="179.88"/>
  </r>
  <r>
    <x v="306"/>
    <x v="0"/>
    <n v="601.58000000000004"/>
    <n v="274.50555491327265"/>
    <n v="159.88"/>
    <n v="184.88"/>
  </r>
  <r>
    <x v="307"/>
    <x v="0"/>
    <n v="520.17000000000007"/>
    <n v="228.57012322850517"/>
    <n v="139.88"/>
    <n v="179.88"/>
  </r>
  <r>
    <x v="308"/>
    <x v="0"/>
    <n v="613.51"/>
    <n v="286.74198218742697"/>
    <n v="164.88"/>
    <n v="199.88"/>
  </r>
  <r>
    <x v="309"/>
    <x v="1"/>
    <n v="598.97"/>
    <n v="186.12774208143881"/>
    <n v="134.88"/>
    <n v="179.88"/>
  </r>
  <r>
    <x v="310"/>
    <x v="0"/>
    <n v="484.95"/>
    <n v="210.7320167213656"/>
    <n v="129.88"/>
    <n v="179.88"/>
  </r>
  <r>
    <x v="311"/>
    <x v="1"/>
    <n v="668.05"/>
    <n v="203.3866135639237"/>
    <n v="149.88"/>
    <n v="189.88"/>
  </r>
  <r>
    <x v="312"/>
    <x v="0"/>
    <n v="566.05999999999995"/>
    <n v="257.6200040374768"/>
    <n v="149.88"/>
    <n v="179.88"/>
  </r>
  <r>
    <x v="313"/>
    <x v="0"/>
    <n v="503.11999999999995"/>
    <n v="235.66064364482119"/>
    <n v="159.88"/>
    <n v="189.88"/>
  </r>
  <r>
    <x v="314"/>
    <x v="0"/>
    <n v="522.66"/>
    <n v="229.88809809699737"/>
    <n v="134.88"/>
    <n v="179.88"/>
  </r>
  <r>
    <x v="315"/>
    <x v="1"/>
    <n v="688.61999999999989"/>
    <n v="209.31176667201785"/>
    <n v="149.88"/>
    <n v="189.88"/>
  </r>
  <r>
    <x v="316"/>
    <x v="1"/>
    <n v="872.65"/>
    <n v="249.3707250540042"/>
    <n v="149.88"/>
    <n v="199.88"/>
  </r>
  <r>
    <x v="317"/>
    <x v="1"/>
    <n v="717.68000000000006"/>
    <n v="214.45186074136404"/>
    <n v="149.88"/>
    <n v="179.88"/>
  </r>
  <r>
    <x v="318"/>
    <x v="0"/>
    <n v="615.08999999999992"/>
    <n v="277.58500000661405"/>
    <n v="179.88"/>
    <n v="199.88"/>
  </r>
  <r>
    <x v="319"/>
    <x v="0"/>
    <n v="795.31000000000017"/>
    <n v="365.75865149687036"/>
    <n v="179.88"/>
    <n v="179.88"/>
  </r>
  <r>
    <x v="320"/>
    <x v="0"/>
    <n v="564.83000000000004"/>
    <n v="255.042279808839"/>
    <n v="159.88"/>
    <n v="184.88"/>
  </r>
  <r>
    <x v="321"/>
    <x v="1"/>
    <n v="694.75"/>
    <n v="198.73800795610492"/>
    <n v="134.88"/>
    <n v="179.88"/>
  </r>
  <r>
    <x v="322"/>
    <x v="1"/>
    <n v="618.35"/>
    <n v="190.08441387397986"/>
    <n v="139.88"/>
    <n v="179.88"/>
  </r>
  <r>
    <x v="323"/>
    <x v="0"/>
    <n v="493.98000000000008"/>
    <n v="223.84640486101921"/>
    <n v="159.88"/>
    <n v="189.88"/>
  </r>
  <r>
    <x v="324"/>
    <x v="0"/>
    <n v="652.93000000000006"/>
    <n v="304.54812400902819"/>
    <n v="179.88"/>
    <n v="179.88"/>
  </r>
  <r>
    <x v="325"/>
    <x v="1"/>
    <n v="673.37999999999988"/>
    <n v="211.94987330766486"/>
    <n v="129.88"/>
    <n v="179.88"/>
  </r>
  <r>
    <x v="326"/>
    <x v="1"/>
    <n v="788.53"/>
    <n v="234.53546735358731"/>
    <n v="159.88"/>
    <n v="184.88"/>
  </r>
  <r>
    <x v="327"/>
    <x v="1"/>
    <n v="537.31000000000006"/>
    <n v="169.59475638778227"/>
    <n v="134.88"/>
    <n v="179.88"/>
  </r>
  <r>
    <x v="328"/>
    <x v="1"/>
    <n v="594.56999999999994"/>
    <n v="188.06010370330054"/>
    <n v="124.88"/>
    <n v="179.88"/>
  </r>
  <r>
    <x v="329"/>
    <x v="1"/>
    <n v="513.06000000000006"/>
    <n v="169.42876182609095"/>
    <n v="129.88"/>
    <n v="179.88"/>
  </r>
  <r>
    <x v="330"/>
    <x v="1"/>
    <n v="647.29999999999995"/>
    <n v="193.60430084541736"/>
    <n v="139.88"/>
    <n v="179.88"/>
  </r>
  <r>
    <x v="331"/>
    <x v="0"/>
    <n v="487.40000000000003"/>
    <n v="221.24786075301267"/>
    <n v="139.88"/>
    <n v="179.88"/>
  </r>
  <r>
    <x v="332"/>
    <x v="1"/>
    <n v="1110.7800000000002"/>
    <n v="308.4030394556724"/>
    <n v="179.88"/>
    <n v="219.88"/>
  </r>
  <r>
    <x v="333"/>
    <x v="0"/>
    <n v="565.78"/>
    <n v="262.18603938144992"/>
    <n v="159.88"/>
    <n v="179.88"/>
  </r>
  <r>
    <x v="334"/>
    <x v="0"/>
    <n v="495.76"/>
    <n v="220.83497904175326"/>
    <n v="149.88"/>
    <n v="194.88"/>
  </r>
  <r>
    <x v="335"/>
    <x v="1"/>
    <n v="554.11999999999989"/>
    <n v="169.57326279221923"/>
    <n v="129.88"/>
    <n v="179.88"/>
  </r>
  <r>
    <x v="336"/>
    <x v="1"/>
    <n v="720.44"/>
    <n v="211.79833730058041"/>
    <n v="134.88"/>
    <n v="179.88"/>
  </r>
  <r>
    <x v="337"/>
    <x v="1"/>
    <n v="668.62"/>
    <n v="199.27032071726586"/>
    <n v="134.88"/>
    <n v="179.88"/>
  </r>
  <r>
    <x v="338"/>
    <x v="0"/>
    <n v="501.47999999999996"/>
    <n v="230.00813098889373"/>
    <n v="144.88"/>
    <n v="179.88"/>
  </r>
  <r>
    <x v="339"/>
    <x v="0"/>
    <n v="567.86"/>
    <n v="264.75818677650466"/>
    <n v="169.88"/>
    <n v="189.88"/>
  </r>
  <r>
    <x v="340"/>
    <x v="0"/>
    <n v="519"/>
    <n v="235.18683480843674"/>
    <n v="149.88"/>
    <n v="189.88"/>
  </r>
  <r>
    <x v="341"/>
    <x v="0"/>
    <n v="773.2"/>
    <n v="361.80667361452305"/>
    <n v="189.88"/>
    <n v="199.88"/>
  </r>
  <r>
    <x v="342"/>
    <x v="1"/>
    <n v="676.93"/>
    <n v="204.24926293880836"/>
    <n v="134.88"/>
    <n v="179.88"/>
  </r>
  <r>
    <x v="343"/>
    <x v="1"/>
    <n v="676.12"/>
    <n v="199.96340911579958"/>
    <n v="139.88"/>
    <n v="179.88"/>
  </r>
  <r>
    <x v="344"/>
    <x v="0"/>
    <n v="643.52"/>
    <n v="294.68640832156944"/>
    <n v="169.88"/>
    <n v="189.88"/>
  </r>
  <r>
    <x v="345"/>
    <x v="1"/>
    <n v="623.07999999999993"/>
    <n v="188.25493610332165"/>
    <n v="129.88"/>
    <n v="179.88"/>
  </r>
  <r>
    <x v="346"/>
    <x v="0"/>
    <n v="618.02"/>
    <n v="274.17674684237284"/>
    <n v="169.88"/>
    <n v="194.88"/>
  </r>
  <r>
    <x v="347"/>
    <x v="1"/>
    <n v="669.7700000000001"/>
    <n v="208.2484368657212"/>
    <n v="149.88"/>
    <n v="194.88"/>
  </r>
  <r>
    <x v="348"/>
    <x v="0"/>
    <n v="561.81000000000006"/>
    <n v="259.0371327530263"/>
    <n v="159.88"/>
    <n v="189.88"/>
  </r>
  <r>
    <x v="349"/>
    <x v="0"/>
    <n v="482.77"/>
    <n v="219.72316228828882"/>
    <n v="139.88"/>
    <n v="179.88"/>
  </r>
  <r>
    <x v="350"/>
    <x v="0"/>
    <n v="492.31000000000006"/>
    <n v="213.41035074617969"/>
    <n v="139.88"/>
    <n v="179.88"/>
  </r>
  <r>
    <x v="351"/>
    <x v="0"/>
    <n v="668.69"/>
    <n v="310.34733483224227"/>
    <n v="169.88"/>
    <n v="194.88"/>
  </r>
  <r>
    <x v="352"/>
    <x v="0"/>
    <n v="599.43000000000006"/>
    <n v="271.95309486467346"/>
    <n v="169.88"/>
    <n v="184.88"/>
  </r>
  <r>
    <x v="353"/>
    <x v="0"/>
    <n v="532.83000000000004"/>
    <n v="240.17406712945774"/>
    <n v="159.88"/>
    <n v="184.88"/>
  </r>
  <r>
    <x v="354"/>
    <x v="0"/>
    <n v="692.49"/>
    <n v="314.2739413723254"/>
    <n v="169.88"/>
    <n v="189.88"/>
  </r>
  <r>
    <x v="355"/>
    <x v="0"/>
    <n v="805.49"/>
    <n v="386.48795924935564"/>
    <n v="199.88"/>
    <n v="224.88"/>
  </r>
  <r>
    <x v="356"/>
    <x v="1"/>
    <n v="673.7"/>
    <n v="204.34900412471924"/>
    <n v="129.88"/>
    <n v="179.88"/>
  </r>
  <r>
    <x v="357"/>
    <x v="0"/>
    <n v="707.49"/>
    <n v="324.84483253684073"/>
    <n v="189.88"/>
    <n v="209.88"/>
  </r>
  <r>
    <x v="358"/>
    <x v="1"/>
    <n v="514.28"/>
    <n v="164.60369112099039"/>
    <n v="124.88"/>
    <n v="179.88"/>
  </r>
  <r>
    <x v="359"/>
    <x v="1"/>
    <n v="662.75"/>
    <n v="203.51762530714939"/>
    <n v="139.88"/>
    <n v="179.88"/>
  </r>
  <r>
    <x v="360"/>
    <x v="0"/>
    <n v="573.67999999999995"/>
    <n v="266.26534668599589"/>
    <n v="149.88"/>
    <n v="179.88"/>
  </r>
  <r>
    <x v="361"/>
    <x v="1"/>
    <n v="853.69000000000017"/>
    <n v="247.22290198639504"/>
    <n v="134.88"/>
    <n v="179.88"/>
  </r>
  <r>
    <x v="362"/>
    <x v="1"/>
    <n v="666.66"/>
    <n v="203.49643552640563"/>
    <n v="134.88"/>
    <n v="189.88"/>
  </r>
  <r>
    <x v="363"/>
    <x v="1"/>
    <n v="792.83"/>
    <n v="239.05593046848486"/>
    <n v="149.88"/>
    <n v="189.88"/>
  </r>
  <r>
    <x v="364"/>
    <x v="0"/>
    <n v="561.83999999999992"/>
    <n v="264.49109593464118"/>
    <n v="149.88"/>
    <n v="189.88"/>
  </r>
  <r>
    <x v="365"/>
    <x v="1"/>
    <n v="644.7299999999999"/>
    <n v="185.40694381642385"/>
    <n v="149.88"/>
    <n v="194.88"/>
  </r>
  <r>
    <x v="366"/>
    <x v="0"/>
    <n v="482.68999999999994"/>
    <n v="223.5115399515677"/>
    <n v="149.88"/>
    <n v="179.88"/>
  </r>
  <r>
    <x v="367"/>
    <x v="1"/>
    <n v="804.93"/>
    <n v="233.60346602271315"/>
    <n v="149.88"/>
    <n v="179.88"/>
  </r>
  <r>
    <x v="368"/>
    <x v="1"/>
    <n v="963.44"/>
    <n v="278.57425314834768"/>
    <n v="169.88"/>
    <n v="184.88"/>
  </r>
  <r>
    <x v="369"/>
    <x v="1"/>
    <n v="502.36999999999995"/>
    <n v="162.46134392166951"/>
    <n v="119.88"/>
    <n v="179.88"/>
  </r>
  <r>
    <x v="370"/>
    <x v="0"/>
    <n v="613.19999999999993"/>
    <n v="289.25625393631992"/>
    <n v="159.88"/>
    <n v="189.88"/>
  </r>
  <r>
    <x v="371"/>
    <x v="0"/>
    <n v="818.6099999999999"/>
    <n v="378.26825576351439"/>
    <n v="199.88"/>
    <n v="209.88"/>
  </r>
  <r>
    <x v="372"/>
    <x v="0"/>
    <n v="549.54999999999995"/>
    <n v="248.76429477258495"/>
    <n v="149.88"/>
    <n v="184.88"/>
  </r>
  <r>
    <x v="373"/>
    <x v="1"/>
    <n v="578.52"/>
    <n v="190.17235547039542"/>
    <n v="139.88"/>
    <n v="179.88"/>
  </r>
  <r>
    <x v="374"/>
    <x v="0"/>
    <n v="535.79999999999995"/>
    <n v="245.36184477498577"/>
    <n v="159.88"/>
    <n v="184.88"/>
  </r>
  <r>
    <x v="375"/>
    <x v="0"/>
    <n v="594.97"/>
    <n v="262.92318130549103"/>
    <n v="149.88"/>
    <n v="179.88"/>
  </r>
  <r>
    <x v="376"/>
    <x v="0"/>
    <n v="657.66999999999985"/>
    <n v="302.76706944194387"/>
    <n v="179.88"/>
    <n v="184.88"/>
  </r>
  <r>
    <x v="377"/>
    <x v="1"/>
    <n v="840.59"/>
    <n v="252.47594869353711"/>
    <n v="154.88"/>
    <n v="179.88"/>
  </r>
  <r>
    <x v="378"/>
    <x v="0"/>
    <n v="797.05"/>
    <n v="381.28490097283293"/>
    <n v="209.88"/>
    <n v="194.88"/>
  </r>
  <r>
    <x v="379"/>
    <x v="1"/>
    <n v="1130.5999999999999"/>
    <n v="314.93962891058374"/>
    <n v="179.88"/>
    <n v="199.88"/>
  </r>
  <r>
    <x v="380"/>
    <x v="0"/>
    <n v="581.66999999999996"/>
    <n v="274.80102119291001"/>
    <n v="159.88"/>
    <n v="179.88"/>
  </r>
  <r>
    <x v="381"/>
    <x v="0"/>
    <n v="879.38999999999987"/>
    <n v="410.8724701979873"/>
    <n v="209.88"/>
    <n v="229.88"/>
  </r>
  <r>
    <x v="382"/>
    <x v="0"/>
    <n v="878.88"/>
    <n v="407.64916327713058"/>
    <n v="209.88"/>
    <n v="219.88"/>
  </r>
  <r>
    <x v="383"/>
    <x v="0"/>
    <n v="531.09"/>
    <n v="245.30685591730884"/>
    <n v="149.88"/>
    <n v="179.88"/>
  </r>
  <r>
    <x v="384"/>
    <x v="1"/>
    <n v="492.85"/>
    <n v="160.40229235231351"/>
    <n v="119.88"/>
    <n v="179.88"/>
  </r>
  <r>
    <x v="385"/>
    <x v="0"/>
    <n v="528.47"/>
    <n v="244.66823637336572"/>
    <n v="139.88"/>
    <n v="179.88"/>
  </r>
  <r>
    <x v="386"/>
    <x v="1"/>
    <n v="454.15000000000003"/>
    <n v="150.28308873048317"/>
    <n v="129.88"/>
    <n v="179.88"/>
  </r>
  <r>
    <x v="387"/>
    <x v="1"/>
    <n v="622.92000000000007"/>
    <n v="197.3108835978972"/>
    <n v="129.88"/>
    <n v="179.88"/>
  </r>
  <r>
    <x v="388"/>
    <x v="0"/>
    <n v="769.52"/>
    <n v="358.91179540516748"/>
    <n v="189.88"/>
    <n v="194.88"/>
  </r>
  <r>
    <x v="389"/>
    <x v="0"/>
    <n v="566.47000000000014"/>
    <n v="266.31648900270102"/>
    <n v="149.88"/>
    <n v="179.88"/>
  </r>
  <r>
    <x v="390"/>
    <x v="1"/>
    <n v="582.95000000000005"/>
    <n v="188.62223766487719"/>
    <n v="129.88"/>
    <n v="179.88"/>
  </r>
  <r>
    <x v="391"/>
    <x v="0"/>
    <n v="579.17999999999995"/>
    <n v="268.01311461480395"/>
    <n v="169.88"/>
    <n v="189.88"/>
  </r>
  <r>
    <x v="392"/>
    <x v="0"/>
    <n v="590.05000000000007"/>
    <n v="280.78019479766635"/>
    <n v="169.88"/>
    <n v="189.88"/>
  </r>
  <r>
    <x v="393"/>
    <x v="1"/>
    <n v="411.03000000000003"/>
    <n v="143.32578400966895"/>
    <n v="119.88"/>
    <n v="179.88"/>
  </r>
  <r>
    <x v="394"/>
    <x v="0"/>
    <n v="737.54000000000019"/>
    <n v="344.18615163167857"/>
    <n v="169.88"/>
    <n v="189.88"/>
  </r>
  <r>
    <x v="395"/>
    <x v="1"/>
    <n v="637.26999999999987"/>
    <n v="203.09725271350246"/>
    <n v="129.88"/>
    <n v="179.88"/>
  </r>
  <r>
    <x v="396"/>
    <x v="0"/>
    <n v="812.5"/>
    <n v="379.17328256649654"/>
    <n v="189.88"/>
    <n v="209.88"/>
  </r>
  <r>
    <x v="397"/>
    <x v="1"/>
    <n v="688.94"/>
    <n v="225.77020686747403"/>
    <n v="149.88"/>
    <n v="179.88"/>
  </r>
  <r>
    <x v="398"/>
    <x v="0"/>
    <n v="732.76"/>
    <n v="344.00574761576837"/>
    <n v="199.88"/>
    <n v="209.88"/>
  </r>
  <r>
    <x v="399"/>
    <x v="1"/>
    <n v="696.01"/>
    <n v="220.00646033057797"/>
    <n v="139.88"/>
    <n v="179.88"/>
  </r>
  <r>
    <x v="400"/>
    <x v="1"/>
    <n v="583.9"/>
    <n v="185.09986186858117"/>
    <n v="134.88"/>
    <n v="179.88"/>
  </r>
  <r>
    <x v="401"/>
    <x v="0"/>
    <n v="568.64"/>
    <n v="258.17941108292769"/>
    <n v="159.88"/>
    <n v="179.88"/>
  </r>
  <r>
    <x v="402"/>
    <x v="1"/>
    <n v="511.91"/>
    <n v="165.5360182926544"/>
    <n v="129.88"/>
    <n v="179.88"/>
  </r>
  <r>
    <x v="403"/>
    <x v="1"/>
    <n v="702.13"/>
    <n v="211.07605017326776"/>
    <n v="149.88"/>
    <n v="194.88"/>
  </r>
  <r>
    <x v="404"/>
    <x v="1"/>
    <n v="575.54999999999995"/>
    <n v="174.9569482477259"/>
    <n v="129.88"/>
    <n v="179.88"/>
  </r>
  <r>
    <x v="405"/>
    <x v="1"/>
    <n v="704.29"/>
    <n v="204.04303359627875"/>
    <n v="139.88"/>
    <n v="179.88"/>
  </r>
  <r>
    <x v="406"/>
    <x v="1"/>
    <n v="536.20999999999992"/>
    <n v="158.85923137263126"/>
    <n v="119.88"/>
    <n v="179.88"/>
  </r>
  <r>
    <x v="407"/>
    <x v="0"/>
    <n v="490.78"/>
    <n v="227.62451688558133"/>
    <n v="149.88"/>
    <n v="189.88"/>
  </r>
  <r>
    <x v="408"/>
    <x v="0"/>
    <n v="489.99000000000007"/>
    <n v="221.26183084940013"/>
    <n v="149.88"/>
    <n v="189.88"/>
  </r>
  <r>
    <x v="409"/>
    <x v="1"/>
    <n v="525.81000000000006"/>
    <n v="166.51437133418176"/>
    <n v="129.88"/>
    <n v="179.88"/>
  </r>
  <r>
    <x v="410"/>
    <x v="0"/>
    <n v="569.24"/>
    <n v="259.57426926762037"/>
    <n v="139.88"/>
    <n v="179.88"/>
  </r>
  <r>
    <x v="411"/>
    <x v="1"/>
    <n v="700.51"/>
    <n v="209.80468234696954"/>
    <n v="139.88"/>
    <n v="179.88"/>
  </r>
  <r>
    <x v="412"/>
    <x v="1"/>
    <n v="558.7299999999999"/>
    <n v="171.35218296717412"/>
    <n v="119.88"/>
    <n v="179.88"/>
  </r>
  <r>
    <x v="413"/>
    <x v="1"/>
    <n v="679.65"/>
    <n v="206.73026768616478"/>
    <n v="139.88"/>
    <n v="179.88"/>
  </r>
  <r>
    <x v="414"/>
    <x v="0"/>
    <n v="636.49"/>
    <n v="294.18820432569646"/>
    <n v="169.88"/>
    <n v="189.88"/>
  </r>
  <r>
    <x v="415"/>
    <x v="0"/>
    <n v="710.81000000000006"/>
    <n v="330.04956291574484"/>
    <n v="189.88"/>
    <n v="194.88"/>
  </r>
  <r>
    <x v="416"/>
    <x v="0"/>
    <n v="994.62000000000012"/>
    <n v="473.26181059219914"/>
    <n v="239.88"/>
    <n v="239.88"/>
  </r>
  <r>
    <x v="417"/>
    <x v="0"/>
    <n v="577.95999999999992"/>
    <n v="267.21853164527681"/>
    <n v="169.88"/>
    <n v="194.88"/>
  </r>
  <r>
    <x v="418"/>
    <x v="1"/>
    <n v="611.67999999999995"/>
    <n v="183.83817447972126"/>
    <n v="129.88"/>
    <n v="179.88"/>
  </r>
  <r>
    <x v="419"/>
    <x v="0"/>
    <n v="538.65"/>
    <n v="245.3187170529967"/>
    <n v="149.88"/>
    <n v="189.88"/>
  </r>
  <r>
    <x v="420"/>
    <x v="1"/>
    <n v="1189.02"/>
    <n v="329.03052567020978"/>
    <n v="189.88"/>
    <n v="209.88"/>
  </r>
  <r>
    <x v="421"/>
    <x v="0"/>
    <n v="490.57"/>
    <n v="223.9721872582883"/>
    <n v="139.88"/>
    <n v="179.88"/>
  </r>
  <r>
    <x v="422"/>
    <x v="1"/>
    <n v="318.28999999999996"/>
    <n v="114.73474252856937"/>
    <n v="119.88"/>
    <n v="179.88"/>
  </r>
  <r>
    <x v="423"/>
    <x v="1"/>
    <n v="884.08"/>
    <n v="260.76724731230502"/>
    <n v="159.88"/>
    <n v="184.88"/>
  </r>
  <r>
    <x v="424"/>
    <x v="1"/>
    <n v="631.49"/>
    <n v="201.41896002838885"/>
    <n v="139.88"/>
    <n v="179.88"/>
  </r>
  <r>
    <x v="425"/>
    <x v="1"/>
    <n v="881.45"/>
    <n v="267.44998337987346"/>
    <n v="169.88"/>
    <n v="194.88"/>
  </r>
  <r>
    <x v="426"/>
    <x v="1"/>
    <n v="563.15000000000009"/>
    <n v="181.95898011760926"/>
    <n v="129.88"/>
    <n v="179.88"/>
  </r>
  <r>
    <x v="427"/>
    <x v="1"/>
    <n v="475.74"/>
    <n v="159.26538341596745"/>
    <n v="129.88"/>
    <n v="179.88"/>
  </r>
  <r>
    <x v="428"/>
    <x v="1"/>
    <n v="463.93000000000006"/>
    <n v="154.57320141416287"/>
    <n v="139.88"/>
    <n v="179.88"/>
  </r>
  <r>
    <x v="429"/>
    <x v="1"/>
    <n v="643.98"/>
    <n v="193.60622142395965"/>
    <n v="129.88"/>
    <n v="179.88"/>
  </r>
  <r>
    <x v="430"/>
    <x v="1"/>
    <n v="662.66"/>
    <n v="191.25445483582024"/>
    <n v="124.88"/>
    <n v="179.88"/>
  </r>
  <r>
    <x v="431"/>
    <x v="0"/>
    <n v="749.7"/>
    <n v="353.00269122739638"/>
    <n v="189.88"/>
    <n v="209.88"/>
  </r>
  <r>
    <x v="432"/>
    <x v="1"/>
    <n v="720.48"/>
    <n v="215.08363842820694"/>
    <n v="134.88"/>
    <n v="189.88"/>
  </r>
  <r>
    <x v="433"/>
    <x v="1"/>
    <n v="715.7199999999998"/>
    <n v="213.97704418146188"/>
    <n v="134.88"/>
    <n v="184.88"/>
  </r>
  <r>
    <x v="434"/>
    <x v="0"/>
    <n v="491.28999999999996"/>
    <n v="220.03417579643403"/>
    <n v="129.88"/>
    <n v="179.88"/>
  </r>
  <r>
    <x v="435"/>
    <x v="1"/>
    <n v="723.92999999999984"/>
    <n v="215.05130950635515"/>
    <n v="139.88"/>
    <n v="179.88"/>
  </r>
  <r>
    <x v="436"/>
    <x v="0"/>
    <n v="706.23"/>
    <n v="333.17220858832479"/>
    <n v="189.88"/>
    <n v="179.88"/>
  </r>
  <r>
    <x v="437"/>
    <x v="1"/>
    <n v="703.2"/>
    <n v="208.08137334701505"/>
    <n v="134.88"/>
    <n v="189.88"/>
  </r>
  <r>
    <x v="438"/>
    <x v="0"/>
    <n v="556.33999999999992"/>
    <n v="249.46981523728633"/>
    <n v="139.88"/>
    <n v="179.88"/>
  </r>
  <r>
    <x v="439"/>
    <x v="0"/>
    <n v="494.13"/>
    <n v="219.81177441681325"/>
    <n v="144.88"/>
    <n v="179.88"/>
  </r>
  <r>
    <x v="440"/>
    <x v="0"/>
    <n v="617.38"/>
    <n v="288.76373415354095"/>
    <n v="169.88"/>
    <n v="189.88"/>
  </r>
  <r>
    <x v="441"/>
    <x v="1"/>
    <n v="1237.5400000000002"/>
    <n v="351.9617166293238"/>
    <n v="189.88"/>
    <n v="189.88"/>
  </r>
  <r>
    <x v="442"/>
    <x v="0"/>
    <n v="537.64"/>
    <n v="245.40828772342496"/>
    <n v="139.88"/>
    <n v="179.88"/>
  </r>
  <r>
    <x v="443"/>
    <x v="1"/>
    <n v="600.77"/>
    <n v="190.18132647228234"/>
    <n v="149.88"/>
    <n v="184.88"/>
  </r>
  <r>
    <x v="444"/>
    <x v="0"/>
    <n v="685.04000000000008"/>
    <n v="319.3160762103567"/>
    <n v="199.88"/>
    <n v="194.88"/>
  </r>
  <r>
    <x v="445"/>
    <x v="1"/>
    <n v="1155.8799999999999"/>
    <n v="316.35460772316435"/>
    <n v="189.88"/>
    <n v="194.88"/>
  </r>
  <r>
    <x v="446"/>
    <x v="0"/>
    <n v="523.0200000000001"/>
    <n v="234.26730132789061"/>
    <n v="149.88"/>
    <n v="179.88"/>
  </r>
  <r>
    <x v="447"/>
    <x v="0"/>
    <n v="634.95000000000005"/>
    <n v="295.91824396355037"/>
    <n v="169.88"/>
    <n v="189.88"/>
  </r>
  <r>
    <x v="448"/>
    <x v="0"/>
    <n v="623.21999999999991"/>
    <n v="300.7124045555484"/>
    <n v="179.88"/>
    <n v="194.88"/>
  </r>
  <r>
    <x v="449"/>
    <x v="0"/>
    <n v="545.75"/>
    <n v="252.33223308247366"/>
    <n v="169.88"/>
    <n v="209.88"/>
  </r>
  <r>
    <x v="450"/>
    <x v="0"/>
    <n v="492.02000000000004"/>
    <n v="229.65389613747968"/>
    <n v="149.88"/>
    <n v="184.88"/>
  </r>
  <r>
    <x v="451"/>
    <x v="0"/>
    <n v="488.94999999999993"/>
    <n v="224.14325478717043"/>
    <n v="149.88"/>
    <n v="179.88"/>
  </r>
  <r>
    <x v="452"/>
    <x v="0"/>
    <n v="569.84"/>
    <n v="264.78501460466219"/>
    <n v="159.88"/>
    <n v="189.88"/>
  </r>
  <r>
    <x v="453"/>
    <x v="0"/>
    <n v="611.28"/>
    <n v="284.20957715355308"/>
    <n v="159.88"/>
    <n v="194.88"/>
  </r>
  <r>
    <x v="454"/>
    <x v="0"/>
    <n v="486.04"/>
    <n v="220.14411435517829"/>
    <n v="144.88"/>
    <n v="179.88"/>
  </r>
  <r>
    <x v="455"/>
    <x v="1"/>
    <n v="1054.8499999999999"/>
    <n v="298.54289705239108"/>
    <n v="179.88"/>
    <n v="199.88"/>
  </r>
  <r>
    <x v="456"/>
    <x v="0"/>
    <n v="597.46999999999991"/>
    <n v="275.92043416674431"/>
    <n v="159.88"/>
    <n v="194.88"/>
  </r>
  <r>
    <x v="457"/>
    <x v="1"/>
    <n v="419.35"/>
    <n v="143.65540076668395"/>
    <n v="119.88"/>
    <n v="179.88"/>
  </r>
  <r>
    <x v="458"/>
    <x v="0"/>
    <n v="620.6"/>
    <n v="285.25830434019099"/>
    <n v="164.88"/>
    <n v="209.88"/>
  </r>
  <r>
    <x v="459"/>
    <x v="0"/>
    <n v="604.93999999999994"/>
    <n v="279.63989398705468"/>
    <n v="169.88"/>
    <n v="189.88"/>
  </r>
  <r>
    <x v="460"/>
    <x v="1"/>
    <n v="1133.8399999999999"/>
    <n v="329.26895534302986"/>
    <n v="189.88"/>
    <n v="199.88"/>
  </r>
  <r>
    <x v="461"/>
    <x v="0"/>
    <n v="576.79"/>
    <n v="270.22423945133477"/>
    <n v="149.88"/>
    <n v="194.88"/>
  </r>
  <r>
    <x v="462"/>
    <x v="0"/>
    <n v="853.6400000000001"/>
    <n v="398.4962686598459"/>
    <n v="209.88"/>
    <n v="219.88"/>
  </r>
  <r>
    <x v="463"/>
    <x v="0"/>
    <n v="589"/>
    <n v="273.28967449486225"/>
    <n v="149.88"/>
    <n v="189.88"/>
  </r>
  <r>
    <x v="464"/>
    <x v="0"/>
    <n v="513.80000000000007"/>
    <n v="242.79475361470097"/>
    <n v="149.88"/>
    <n v="179.88"/>
  </r>
  <r>
    <x v="465"/>
    <x v="0"/>
    <n v="699.86"/>
    <n v="330.39994970115407"/>
    <n v="199.88"/>
    <n v="209.88"/>
  </r>
  <r>
    <x v="466"/>
    <x v="1"/>
    <n v="619.87"/>
    <n v="188.64284106869007"/>
    <n v="129.88"/>
    <n v="179.88"/>
  </r>
  <r>
    <x v="467"/>
    <x v="0"/>
    <n v="507.65"/>
    <n v="226.45406381796789"/>
    <n v="149.88"/>
    <n v="179.88"/>
  </r>
  <r>
    <x v="468"/>
    <x v="1"/>
    <n v="646.26"/>
    <n v="206.34849108541758"/>
    <n v="134.88"/>
    <n v="184.88"/>
  </r>
  <r>
    <x v="469"/>
    <x v="0"/>
    <n v="646.07000000000005"/>
    <n v="306.76168629005622"/>
    <n v="189.88"/>
    <n v="199.88"/>
  </r>
  <r>
    <x v="470"/>
    <x v="0"/>
    <n v="741.25999999999988"/>
    <n v="348.8229780555485"/>
    <n v="199.88"/>
    <n v="224.88"/>
  </r>
  <r>
    <x v="471"/>
    <x v="0"/>
    <n v="639"/>
    <n v="295.71263934103723"/>
    <n v="179.88"/>
    <n v="189.88"/>
  </r>
  <r>
    <x v="472"/>
    <x v="0"/>
    <n v="540.65000000000009"/>
    <n v="244.74247095592318"/>
    <n v="149.88"/>
    <n v="179.88"/>
  </r>
  <r>
    <x v="473"/>
    <x v="1"/>
    <n v="436.57"/>
    <n v="148.77042806048644"/>
    <n v="129.88"/>
    <n v="179.88"/>
  </r>
  <r>
    <x v="474"/>
    <x v="1"/>
    <n v="623.44000000000005"/>
    <n v="190.28343656272494"/>
    <n v="124.88"/>
    <n v="179.88"/>
  </r>
  <r>
    <x v="475"/>
    <x v="0"/>
    <n v="615"/>
    <n v="285.40487902884087"/>
    <n v="159.88"/>
    <n v="189.88"/>
  </r>
  <r>
    <x v="476"/>
    <x v="1"/>
    <n v="549.49"/>
    <n v="173.83504467312176"/>
    <n v="124.88"/>
    <n v="179.88"/>
  </r>
  <r>
    <x v="477"/>
    <x v="1"/>
    <n v="801.66"/>
    <n v="239.13238269070266"/>
    <n v="149.88"/>
    <n v="189.88"/>
  </r>
  <r>
    <x v="478"/>
    <x v="1"/>
    <n v="672.65999999999985"/>
    <n v="199.05484131350616"/>
    <n v="139.88"/>
    <n v="179.88"/>
  </r>
  <r>
    <x v="479"/>
    <x v="1"/>
    <n v="805.06"/>
    <n v="229.66783590219259"/>
    <n v="149.88"/>
    <n v="179.88"/>
  </r>
  <r>
    <x v="480"/>
    <x v="0"/>
    <n v="524.89"/>
    <n v="239.0753271356495"/>
    <n v="149.88"/>
    <n v="179.88"/>
  </r>
  <r>
    <x v="481"/>
    <x v="0"/>
    <n v="528.55000000000007"/>
    <n v="251.85199681108909"/>
    <n v="159.88"/>
    <n v="189.88"/>
  </r>
  <r>
    <x v="482"/>
    <x v="1"/>
    <n v="577.39"/>
    <n v="180.75570668254841"/>
    <n v="129.88"/>
    <n v="179.88"/>
  </r>
  <r>
    <x v="483"/>
    <x v="0"/>
    <n v="605.23"/>
    <n v="287.620255725265"/>
    <n v="149.88"/>
    <n v="199.88"/>
  </r>
  <r>
    <x v="484"/>
    <x v="1"/>
    <n v="733.31999999999994"/>
    <n v="220.37902404752467"/>
    <n v="149.88"/>
    <n v="179.88"/>
  </r>
  <r>
    <x v="485"/>
    <x v="1"/>
    <n v="438.87"/>
    <n v="150.95275775457961"/>
    <n v="129.88"/>
    <n v="179.88"/>
  </r>
  <r>
    <x v="486"/>
    <x v="0"/>
    <n v="521.67999999999995"/>
    <n v="243.48926281157893"/>
    <n v="159.88"/>
    <n v="184.88"/>
  </r>
  <r>
    <x v="487"/>
    <x v="1"/>
    <n v="569.51"/>
    <n v="173.23362057508055"/>
    <n v="129.88"/>
    <n v="179.88"/>
  </r>
  <r>
    <x v="488"/>
    <x v="1"/>
    <n v="461.59999999999997"/>
    <n v="159.18060183370534"/>
    <n v="119.88"/>
    <n v="179.88"/>
  </r>
  <r>
    <x v="489"/>
    <x v="0"/>
    <n v="533.58000000000015"/>
    <n v="240.44388572825855"/>
    <n v="149.88"/>
    <n v="179.88"/>
  </r>
  <r>
    <x v="490"/>
    <x v="1"/>
    <n v="685.48"/>
    <n v="214.36359862699331"/>
    <n v="149.88"/>
    <n v="179.88"/>
  </r>
  <r>
    <x v="491"/>
    <x v="1"/>
    <n v="723.08999999999992"/>
    <n v="214.1282497151395"/>
    <n v="134.88"/>
    <n v="179.88"/>
  </r>
  <r>
    <x v="492"/>
    <x v="1"/>
    <n v="472.04"/>
    <n v="161.50331949140335"/>
    <n v="129.88"/>
    <n v="179.88"/>
  </r>
  <r>
    <x v="493"/>
    <x v="0"/>
    <n v="552.25"/>
    <n v="248.4853570191888"/>
    <n v="164.88"/>
    <n v="179.88"/>
  </r>
  <r>
    <x v="494"/>
    <x v="1"/>
    <n v="619.54"/>
    <n v="193.5507491455368"/>
    <n v="129.88"/>
    <n v="179.88"/>
  </r>
  <r>
    <x v="495"/>
    <x v="1"/>
    <n v="536.5"/>
    <n v="168.93894383229619"/>
    <n v="129.88"/>
    <n v="179.88"/>
  </r>
  <r>
    <x v="496"/>
    <x v="0"/>
    <n v="489.12000000000006"/>
    <n v="227.30964768978816"/>
    <n v="149.88"/>
    <n v="179.88"/>
  </r>
  <r>
    <x v="497"/>
    <x v="0"/>
    <n v="621.93999999999994"/>
    <n v="290.05190554883347"/>
    <n v="179.88"/>
    <n v="199.88"/>
  </r>
  <r>
    <x v="498"/>
    <x v="0"/>
    <n v="664.4799999999999"/>
    <n v="298.40051961525518"/>
    <n v="169.88"/>
    <n v="189.88"/>
  </r>
  <r>
    <x v="499"/>
    <x v="0"/>
    <n v="510.92000000000007"/>
    <n v="230.01787535022348"/>
    <n v="159.88"/>
    <n v="189.88"/>
  </r>
  <r>
    <x v="500"/>
    <x v="1"/>
    <n v="567.09"/>
    <n v="180.21420585716999"/>
    <n v="139.88"/>
    <n v="179.88"/>
  </r>
  <r>
    <x v="501"/>
    <x v="0"/>
    <n v="506.49"/>
    <n v="223.97971548998083"/>
    <n v="169.88"/>
    <n v="194.88"/>
  </r>
  <r>
    <x v="502"/>
    <x v="0"/>
    <n v="555.63"/>
    <n v="247.77685466573709"/>
    <n v="149.88"/>
    <n v="179.88"/>
  </r>
  <r>
    <x v="503"/>
    <x v="0"/>
    <n v="522.17999999999995"/>
    <n v="230.94826173758383"/>
    <n v="159.88"/>
    <n v="179.88"/>
  </r>
  <r>
    <x v="504"/>
    <x v="1"/>
    <n v="556.69000000000005"/>
    <n v="179.52198340394744"/>
    <n v="134.88"/>
    <n v="184.88"/>
  </r>
  <r>
    <x v="505"/>
    <x v="1"/>
    <n v="494.01000000000005"/>
    <n v="163.81660403163383"/>
    <n v="119.88"/>
    <n v="179.88"/>
  </r>
  <r>
    <x v="506"/>
    <x v="1"/>
    <n v="588.59"/>
    <n v="185.61233573161115"/>
    <n v="129.88"/>
    <n v="179.88"/>
  </r>
  <r>
    <x v="507"/>
    <x v="1"/>
    <n v="725.38"/>
    <n v="217.40312455942308"/>
    <n v="149.88"/>
    <n v="179.88"/>
  </r>
  <r>
    <x v="508"/>
    <x v="0"/>
    <n v="754.07999999999993"/>
    <n v="344.48041883588184"/>
    <n v="189.88"/>
    <n v="209.88"/>
  </r>
  <r>
    <x v="509"/>
    <x v="1"/>
    <n v="518.87"/>
    <n v="164.48241105142901"/>
    <n v="129.88"/>
    <n v="179.88"/>
  </r>
  <r>
    <x v="510"/>
    <x v="1"/>
    <n v="673.91"/>
    <n v="204.62192561997165"/>
    <n v="134.88"/>
    <n v="189.88"/>
  </r>
  <r>
    <x v="511"/>
    <x v="0"/>
    <n v="502.71"/>
    <n v="232.54702741266576"/>
    <n v="134.88"/>
    <n v="189.88"/>
  </r>
  <r>
    <x v="512"/>
    <x v="1"/>
    <n v="690.15"/>
    <n v="208.9737562313974"/>
    <n v="159.88"/>
    <n v="194.88"/>
  </r>
  <r>
    <x v="513"/>
    <x v="1"/>
    <n v="530.25"/>
    <n v="175.36711433524192"/>
    <n v="129.88"/>
    <n v="179.88"/>
  </r>
  <r>
    <x v="514"/>
    <x v="0"/>
    <n v="626.33000000000004"/>
    <n v="283.60309419798546"/>
    <n v="164.88"/>
    <n v="194.88"/>
  </r>
  <r>
    <x v="515"/>
    <x v="0"/>
    <n v="676.56"/>
    <n v="314.36601943284808"/>
    <n v="169.88"/>
    <n v="199.88"/>
  </r>
  <r>
    <x v="516"/>
    <x v="1"/>
    <n v="704.64"/>
    <n v="212.83546934715739"/>
    <n v="134.88"/>
    <n v="179.88"/>
  </r>
  <r>
    <x v="517"/>
    <x v="0"/>
    <n v="527.20999999999992"/>
    <n v="238.53560197670257"/>
    <n v="139.88"/>
    <n v="179.88"/>
  </r>
  <r>
    <x v="518"/>
    <x v="0"/>
    <n v="593.54"/>
    <n v="281.58591044746794"/>
    <n v="169.88"/>
    <n v="189.88"/>
  </r>
  <r>
    <x v="519"/>
    <x v="1"/>
    <n v="659.36"/>
    <n v="208.9927464718676"/>
    <n v="139.88"/>
    <n v="179.88"/>
  </r>
  <r>
    <x v="520"/>
    <x v="0"/>
    <n v="564.43999999999994"/>
    <n v="254.22479467091367"/>
    <n v="159.88"/>
    <n v="184.88"/>
  </r>
  <r>
    <x v="521"/>
    <x v="0"/>
    <n v="864.70999999999992"/>
    <n v="404.66263363123346"/>
    <n v="209.88"/>
    <n v="219.88"/>
  </r>
  <r>
    <x v="522"/>
    <x v="1"/>
    <n v="595.55999999999995"/>
    <n v="182.23559995415295"/>
    <n v="119.88"/>
    <n v="179.88"/>
  </r>
  <r>
    <x v="523"/>
    <x v="0"/>
    <n v="720.37"/>
    <n v="346.00831538720956"/>
    <n v="199.88"/>
    <n v="209.88"/>
  </r>
  <r>
    <x v="524"/>
    <x v="0"/>
    <n v="483.38"/>
    <n v="218.03656012594766"/>
    <n v="159.88"/>
    <n v="189.88"/>
  </r>
  <r>
    <x v="525"/>
    <x v="1"/>
    <n v="1132.3600000000001"/>
    <n v="314.19767194941107"/>
    <n v="169.88"/>
    <n v="179.88"/>
  </r>
  <r>
    <x v="526"/>
    <x v="0"/>
    <n v="738.6"/>
    <n v="351.06070801320999"/>
    <n v="199.88"/>
    <n v="224.88"/>
  </r>
  <r>
    <x v="527"/>
    <x v="1"/>
    <n v="585.28"/>
    <n v="188.43226011942662"/>
    <n v="129.88"/>
    <n v="179.88"/>
  </r>
  <r>
    <x v="528"/>
    <x v="0"/>
    <n v="690.21000000000015"/>
    <n v="314.81624561219814"/>
    <n v="179.88"/>
    <n v="209.88"/>
  </r>
  <r>
    <x v="529"/>
    <x v="1"/>
    <n v="637.28999999999985"/>
    <n v="198.07055279708732"/>
    <n v="129.88"/>
    <n v="179.88"/>
  </r>
  <r>
    <x v="530"/>
    <x v="0"/>
    <n v="621.04"/>
    <n v="289.21940970965449"/>
    <n v="159.88"/>
    <n v="189.88"/>
  </r>
  <r>
    <x v="531"/>
    <x v="1"/>
    <n v="605.46"/>
    <n v="177.39515650360116"/>
    <n v="134.88"/>
    <n v="179.88"/>
  </r>
  <r>
    <x v="532"/>
    <x v="0"/>
    <n v="522.51"/>
    <n v="239.16440706947932"/>
    <n v="149.88"/>
    <n v="189.88"/>
  </r>
  <r>
    <x v="533"/>
    <x v="1"/>
    <n v="575.19000000000005"/>
    <n v="177.10120962485414"/>
    <n v="124.88"/>
    <n v="179.88"/>
  </r>
  <r>
    <x v="534"/>
    <x v="0"/>
    <n v="529.7600000000001"/>
    <n v="233.47566208335761"/>
    <n v="159.88"/>
    <n v="179.88"/>
  </r>
  <r>
    <x v="535"/>
    <x v="1"/>
    <n v="522.03000000000009"/>
    <n v="168.54078724620021"/>
    <n v="119.88"/>
    <n v="179.88"/>
  </r>
  <r>
    <x v="536"/>
    <x v="1"/>
    <n v="449.52"/>
    <n v="154.64341574474423"/>
    <n v="119.88"/>
    <n v="179.88"/>
  </r>
  <r>
    <x v="537"/>
    <x v="1"/>
    <n v="703.72"/>
    <n v="222.67900240439681"/>
    <n v="149.88"/>
    <n v="184.88"/>
  </r>
  <r>
    <x v="538"/>
    <x v="1"/>
    <n v="848.91999999999985"/>
    <n v="254.04376949110528"/>
    <n v="159.88"/>
    <n v="194.88"/>
  </r>
  <r>
    <x v="539"/>
    <x v="1"/>
    <n v="581.52"/>
    <n v="183.23533798017496"/>
    <n v="129.88"/>
    <n v="179.88"/>
  </r>
  <r>
    <x v="540"/>
    <x v="0"/>
    <n v="631.6099999999999"/>
    <n v="294.50121974707599"/>
    <n v="179.88"/>
    <n v="209.88"/>
  </r>
  <r>
    <x v="541"/>
    <x v="0"/>
    <n v="735.52"/>
    <n v="350.77542643153174"/>
    <n v="199.88"/>
    <n v="219.88"/>
  </r>
  <r>
    <x v="542"/>
    <x v="1"/>
    <n v="526.04"/>
    <n v="173.42525471415644"/>
    <n v="124.88"/>
    <n v="179.88"/>
  </r>
  <r>
    <x v="543"/>
    <x v="0"/>
    <n v="605.53"/>
    <n v="279.78578675379458"/>
    <n v="189.88"/>
    <n v="209.88"/>
  </r>
  <r>
    <x v="544"/>
    <x v="1"/>
    <n v="724.33999999999992"/>
    <n v="225.53563594158192"/>
    <n v="139.88"/>
    <n v="189.88"/>
  </r>
  <r>
    <x v="545"/>
    <x v="0"/>
    <n v="519.02"/>
    <n v="228.40356841639647"/>
    <n v="149.88"/>
    <n v="179.88"/>
  </r>
  <r>
    <x v="546"/>
    <x v="1"/>
    <n v="704.59999999999991"/>
    <n v="216.12947331603556"/>
    <n v="149.88"/>
    <n v="179.88"/>
  </r>
  <r>
    <x v="547"/>
    <x v="0"/>
    <n v="531.67000000000007"/>
    <n v="244.37601251268632"/>
    <n v="149.88"/>
    <n v="189.88"/>
  </r>
  <r>
    <x v="548"/>
    <x v="0"/>
    <n v="508.1099999999999"/>
    <n v="232.88281712283919"/>
    <n v="149.88"/>
    <n v="179.88"/>
  </r>
  <r>
    <x v="549"/>
    <x v="1"/>
    <n v="687.04000000000008"/>
    <n v="201.17028538538193"/>
    <n v="134.88"/>
    <n v="179.88"/>
  </r>
  <r>
    <x v="550"/>
    <x v="0"/>
    <n v="579.59"/>
    <n v="254.65893344133843"/>
    <n v="159.88"/>
    <n v="194.88"/>
  </r>
  <r>
    <x v="551"/>
    <x v="0"/>
    <n v="587.27"/>
    <n v="268.36451316208166"/>
    <n v="164.88"/>
    <n v="189.88"/>
  </r>
  <r>
    <x v="552"/>
    <x v="0"/>
    <n v="661.16"/>
    <n v="304.91025132978535"/>
    <n v="159.88"/>
    <n v="199.88"/>
  </r>
  <r>
    <x v="553"/>
    <x v="1"/>
    <n v="602.22000000000014"/>
    <n v="191.1777144344087"/>
    <n v="134.88"/>
    <n v="189.88"/>
  </r>
  <r>
    <x v="554"/>
    <x v="1"/>
    <n v="307.41000000000008"/>
    <n v="114.00132023979344"/>
    <n v="119.88"/>
    <n v="179.88"/>
  </r>
  <r>
    <x v="555"/>
    <x v="1"/>
    <n v="698.64999999999986"/>
    <n v="213.90998330289602"/>
    <n v="149.88"/>
    <n v="179.88"/>
  </r>
  <r>
    <x v="556"/>
    <x v="1"/>
    <n v="1052.6099999999999"/>
    <n v="284.04485587940502"/>
    <n v="169.88"/>
    <n v="189.88"/>
  </r>
  <r>
    <x v="557"/>
    <x v="0"/>
    <n v="549.89"/>
    <n v="245.5470586184266"/>
    <n v="159.88"/>
    <n v="179.88"/>
  </r>
  <r>
    <x v="558"/>
    <x v="1"/>
    <n v="670.39"/>
    <n v="204.16578588755499"/>
    <n v="144.88"/>
    <n v="179.88"/>
  </r>
  <r>
    <x v="559"/>
    <x v="1"/>
    <n v="929.85"/>
    <n v="266.27350018136497"/>
    <n v="159.88"/>
    <n v="184.88"/>
  </r>
  <r>
    <x v="560"/>
    <x v="0"/>
    <n v="525.87"/>
    <n v="238.6448669250893"/>
    <n v="149.88"/>
    <n v="189.88"/>
  </r>
  <r>
    <x v="561"/>
    <x v="0"/>
    <n v="506.98999999999995"/>
    <n v="235.66780240802677"/>
    <n v="159.88"/>
    <n v="189.88"/>
  </r>
  <r>
    <x v="562"/>
    <x v="0"/>
    <n v="524.19999999999993"/>
    <n v="225.798259075451"/>
    <n v="139.88"/>
    <n v="179.88"/>
  </r>
  <r>
    <x v="563"/>
    <x v="1"/>
    <n v="560.96"/>
    <n v="174.93603616950767"/>
    <n v="124.88"/>
    <n v="179.88"/>
  </r>
  <r>
    <x v="564"/>
    <x v="0"/>
    <n v="607.46"/>
    <n v="271.12580544621483"/>
    <n v="159.88"/>
    <n v="184.88"/>
  </r>
  <r>
    <x v="565"/>
    <x v="0"/>
    <n v="550.40000000000009"/>
    <n v="253.24627218410669"/>
    <n v="134.88"/>
    <n v="189.88"/>
  </r>
  <r>
    <x v="566"/>
    <x v="0"/>
    <n v="553.92999999999995"/>
    <n v="237.6668841584154"/>
    <n v="149.88"/>
    <n v="189.88"/>
  </r>
  <r>
    <x v="567"/>
    <x v="1"/>
    <n v="672.37"/>
    <n v="198.87439402186808"/>
    <n v="134.88"/>
    <n v="179.88"/>
  </r>
  <r>
    <x v="568"/>
    <x v="0"/>
    <n v="692.57"/>
    <n v="318.34618842706647"/>
    <n v="179.88"/>
    <n v="199.88"/>
  </r>
  <r>
    <x v="569"/>
    <x v="0"/>
    <n v="630.92000000000007"/>
    <n v="296.60583025771342"/>
    <n v="169.88"/>
    <n v="194.88"/>
  </r>
  <r>
    <x v="570"/>
    <x v="0"/>
    <n v="678.33"/>
    <n v="307.60091174564963"/>
    <n v="209.88"/>
    <n v="219.88"/>
  </r>
  <r>
    <x v="571"/>
    <x v="1"/>
    <n v="551.88"/>
    <n v="165.63211751737239"/>
    <n v="124.88"/>
    <n v="179.88"/>
  </r>
  <r>
    <x v="572"/>
    <x v="0"/>
    <n v="643.61999999999989"/>
    <n v="293.59738798360684"/>
    <n v="169.88"/>
    <n v="189.88"/>
  </r>
  <r>
    <x v="573"/>
    <x v="0"/>
    <n v="635.59"/>
    <n v="289.44438079805866"/>
    <n v="159.88"/>
    <n v="179.88"/>
  </r>
  <r>
    <x v="574"/>
    <x v="0"/>
    <n v="532.6099999999999"/>
    <n v="240.87955661799515"/>
    <n v="149.88"/>
    <n v="189.88"/>
  </r>
  <r>
    <x v="575"/>
    <x v="0"/>
    <n v="554.25"/>
    <n v="245.55546907356776"/>
    <n v="149.88"/>
    <n v="179.88"/>
  </r>
  <r>
    <x v="576"/>
    <x v="0"/>
    <n v="511.12999999999994"/>
    <n v="229.06393521305267"/>
    <n v="149.88"/>
    <n v="179.88"/>
  </r>
  <r>
    <x v="577"/>
    <x v="0"/>
    <n v="648.38000000000011"/>
    <n v="299.22331659537195"/>
    <n v="169.88"/>
    <n v="189.88"/>
  </r>
  <r>
    <x v="578"/>
    <x v="1"/>
    <n v="702.40000000000009"/>
    <n v="210.08148094908682"/>
    <n v="139.88"/>
    <n v="179.88"/>
  </r>
  <r>
    <x v="579"/>
    <x v="1"/>
    <n v="584.41000000000008"/>
    <n v="179.11673357878666"/>
    <n v="134.88"/>
    <n v="184.88"/>
  </r>
  <r>
    <x v="580"/>
    <x v="1"/>
    <n v="538.85"/>
    <n v="171.90530163598299"/>
    <n v="124.88"/>
    <n v="179.88"/>
  </r>
  <r>
    <x v="581"/>
    <x v="0"/>
    <n v="502.85"/>
    <n v="230.24909290402968"/>
    <n v="149.88"/>
    <n v="189.88"/>
  </r>
  <r>
    <x v="582"/>
    <x v="1"/>
    <n v="496.94000000000011"/>
    <n v="154.21103095802209"/>
    <n v="119.88"/>
    <n v="179.88"/>
  </r>
  <r>
    <x v="583"/>
    <x v="1"/>
    <n v="529.55999999999995"/>
    <n v="155.31795764743126"/>
    <n v="119.88"/>
    <n v="179.88"/>
  </r>
  <r>
    <x v="584"/>
    <x v="0"/>
    <n v="538.62"/>
    <n v="235.47385760428486"/>
    <n v="144.88"/>
    <n v="179.88"/>
  </r>
  <r>
    <x v="585"/>
    <x v="1"/>
    <n v="373.22"/>
    <n v="134.46792593974257"/>
    <n v="119.88"/>
    <n v="179.88"/>
  </r>
  <r>
    <x v="586"/>
    <x v="0"/>
    <n v="622.18000000000006"/>
    <n v="278.51430350478307"/>
    <n v="169.88"/>
    <n v="194.88"/>
  </r>
  <r>
    <x v="587"/>
    <x v="0"/>
    <n v="511.9"/>
    <n v="235.9784119686183"/>
    <n v="149.88"/>
    <n v="179.88"/>
  </r>
  <r>
    <x v="588"/>
    <x v="1"/>
    <n v="618.55999999999995"/>
    <n v="183.99471239179022"/>
    <n v="129.88"/>
    <n v="179.88"/>
  </r>
  <r>
    <x v="589"/>
    <x v="0"/>
    <n v="530.47"/>
    <n v="239.99467361123797"/>
    <n v="154.88"/>
    <n v="179.88"/>
  </r>
  <r>
    <x v="590"/>
    <x v="1"/>
    <n v="295.94000000000005"/>
    <n v="127.22016580036197"/>
    <n v="119.88"/>
    <n v="179.88"/>
  </r>
  <r>
    <x v="591"/>
    <x v="1"/>
    <n v="862.07999999999993"/>
    <n v="248.1551735956759"/>
    <n v="169.88"/>
    <n v="194.88"/>
  </r>
  <r>
    <x v="592"/>
    <x v="0"/>
    <n v="498.86000000000007"/>
    <n v="218.0597565903"/>
    <n v="139.88"/>
    <n v="179.88"/>
  </r>
  <r>
    <x v="593"/>
    <x v="0"/>
    <n v="644.09"/>
    <n v="293.23342958770309"/>
    <n v="179.88"/>
    <n v="199.88"/>
  </r>
  <r>
    <x v="594"/>
    <x v="1"/>
    <n v="700.99000000000012"/>
    <n v="203.3260428254855"/>
    <n v="124.88"/>
    <n v="179.88"/>
  </r>
  <r>
    <x v="595"/>
    <x v="0"/>
    <n v="870.96"/>
    <n v="404.40326007226861"/>
    <n v="229.88"/>
    <n v="229.88"/>
  </r>
  <r>
    <x v="596"/>
    <x v="1"/>
    <n v="597.02999999999986"/>
    <n v="178.745551801597"/>
    <n v="134.88"/>
    <n v="179.88"/>
  </r>
  <r>
    <x v="597"/>
    <x v="0"/>
    <n v="920.48000000000025"/>
    <n v="428.554080125518"/>
    <n v="229.88"/>
    <n v="229.88"/>
  </r>
  <r>
    <x v="598"/>
    <x v="0"/>
    <n v="616.28000000000009"/>
    <n v="292.84229499778871"/>
    <n v="179.88"/>
    <n v="189.88"/>
  </r>
  <r>
    <x v="599"/>
    <x v="1"/>
    <n v="386.14"/>
    <n v="129.16364408281865"/>
    <n v="124.88"/>
    <n v="179.88"/>
  </r>
  <r>
    <x v="600"/>
    <x v="0"/>
    <n v="699.50999999999988"/>
    <n v="330.01369220853206"/>
    <n v="179.88"/>
    <n v="209.88"/>
  </r>
  <r>
    <x v="601"/>
    <x v="0"/>
    <n v="820.7399999999999"/>
    <n v="380.78375963194253"/>
    <n v="199.88"/>
    <n v="209.88"/>
  </r>
  <r>
    <x v="602"/>
    <x v="1"/>
    <n v="677.16000000000008"/>
    <n v="198.86831512596885"/>
    <n v="159.88"/>
    <n v="189.88"/>
  </r>
  <r>
    <x v="603"/>
    <x v="0"/>
    <n v="493.3"/>
    <n v="216.24100442993307"/>
    <n v="149.88"/>
    <n v="179.88"/>
  </r>
  <r>
    <x v="604"/>
    <x v="1"/>
    <n v="481.84999999999997"/>
    <n v="147.53058444602414"/>
    <n v="129.88"/>
    <n v="179.88"/>
  </r>
  <r>
    <x v="605"/>
    <x v="0"/>
    <n v="633.42000000000007"/>
    <n v="301.25864230919206"/>
    <n v="179.88"/>
    <n v="194.88"/>
  </r>
  <r>
    <x v="606"/>
    <x v="0"/>
    <n v="511.51"/>
    <n v="227.33393296409247"/>
    <n v="149.88"/>
    <n v="179.88"/>
  </r>
  <r>
    <x v="607"/>
    <x v="0"/>
    <n v="634.29999999999995"/>
    <n v="284.32211289874562"/>
    <n v="169.88"/>
    <n v="179.88"/>
  </r>
  <r>
    <x v="608"/>
    <x v="1"/>
    <n v="677.3"/>
    <n v="201.22551848255202"/>
    <n v="149.88"/>
    <n v="179.88"/>
  </r>
  <r>
    <x v="609"/>
    <x v="0"/>
    <n v="609.42000000000007"/>
    <n v="277.72290395815583"/>
    <n v="169.88"/>
    <n v="194.88"/>
  </r>
  <r>
    <x v="610"/>
    <x v="0"/>
    <n v="526.59"/>
    <n v="236.58659655419601"/>
    <n v="139.88"/>
    <n v="179.88"/>
  </r>
  <r>
    <x v="611"/>
    <x v="0"/>
    <n v="683.36"/>
    <n v="314.11647892036103"/>
    <n v="179.88"/>
    <n v="199.88"/>
  </r>
  <r>
    <x v="612"/>
    <x v="0"/>
    <n v="549.88999999999987"/>
    <n v="244.7860680418203"/>
    <n v="159.88"/>
    <n v="179.88"/>
  </r>
  <r>
    <x v="613"/>
    <x v="0"/>
    <n v="596.29000000000008"/>
    <n v="272.94903340127399"/>
    <n v="159.88"/>
    <n v="199.88"/>
  </r>
  <r>
    <x v="614"/>
    <x v="0"/>
    <n v="671.21"/>
    <n v="313.66520267470878"/>
    <n v="179.88"/>
    <n v="194.88"/>
  </r>
  <r>
    <x v="615"/>
    <x v="1"/>
    <n v="710.31000000000006"/>
    <n v="208.17599484336947"/>
    <n v="159.88"/>
    <n v="179.88"/>
  </r>
  <r>
    <x v="616"/>
    <x v="0"/>
    <n v="655.57"/>
    <n v="306.29389218612505"/>
    <n v="179.88"/>
    <n v="209.88"/>
  </r>
  <r>
    <x v="617"/>
    <x v="1"/>
    <n v="620.23"/>
    <n v="193.15303620915438"/>
    <n v="139.88"/>
    <n v="179.88"/>
  </r>
  <r>
    <x v="618"/>
    <x v="1"/>
    <n v="560.16999999999996"/>
    <n v="178.92593786363315"/>
    <n v="134.88"/>
    <n v="179.88"/>
  </r>
  <r>
    <x v="619"/>
    <x v="0"/>
    <n v="768.91"/>
    <n v="358.6796818223072"/>
    <n v="209.88"/>
    <n v="209.88"/>
  </r>
  <r>
    <x v="620"/>
    <x v="1"/>
    <n v="720.53"/>
    <n v="216.58053006084296"/>
    <n v="139.88"/>
    <n v="179.88"/>
  </r>
  <r>
    <x v="621"/>
    <x v="0"/>
    <n v="571.54"/>
    <n v="259.69633855284377"/>
    <n v="164.88"/>
    <n v="209.88"/>
  </r>
  <r>
    <x v="622"/>
    <x v="1"/>
    <n v="899.07999999999993"/>
    <n v="257.67798988178708"/>
    <n v="169.88"/>
    <n v="194.88"/>
  </r>
  <r>
    <x v="623"/>
    <x v="1"/>
    <n v="667.61"/>
    <n v="199.40293254979738"/>
    <n v="149.88"/>
    <n v="179.88"/>
  </r>
  <r>
    <x v="624"/>
    <x v="0"/>
    <n v="524.42000000000007"/>
    <n v="243.44484070537263"/>
    <n v="134.88"/>
    <n v="184.88"/>
  </r>
  <r>
    <x v="625"/>
    <x v="0"/>
    <n v="695.73"/>
    <n v="321.79227525671132"/>
    <n v="189.88"/>
    <n v="209.88"/>
  </r>
  <r>
    <x v="626"/>
    <x v="1"/>
    <n v="900.54000000000008"/>
    <n v="254.85533675417682"/>
    <n v="149.88"/>
    <n v="179.88"/>
  </r>
  <r>
    <x v="627"/>
    <x v="0"/>
    <n v="521.29"/>
    <n v="234.32321109644403"/>
    <n v="149.88"/>
    <n v="199.88"/>
  </r>
  <r>
    <x v="628"/>
    <x v="1"/>
    <n v="774.8900000000001"/>
    <n v="235.06697622356799"/>
    <n v="159.88"/>
    <n v="209.88"/>
  </r>
  <r>
    <x v="629"/>
    <x v="1"/>
    <n v="630.86"/>
    <n v="190.0825938928719"/>
    <n v="129.88"/>
    <n v="179.88"/>
  </r>
  <r>
    <x v="630"/>
    <x v="1"/>
    <n v="676.98"/>
    <n v="203.78671415451907"/>
    <n v="124.88"/>
    <n v="179.88"/>
  </r>
  <r>
    <x v="631"/>
    <x v="1"/>
    <n v="1162.44"/>
    <n v="330.68987266485459"/>
    <n v="194.88"/>
    <n v="219.88"/>
  </r>
  <r>
    <x v="632"/>
    <x v="1"/>
    <n v="1093.97"/>
    <n v="307.05569222502811"/>
    <n v="189.88"/>
    <n v="219.88"/>
  </r>
  <r>
    <x v="633"/>
    <x v="0"/>
    <n v="563.86"/>
    <n v="266.60634740122566"/>
    <n v="159.88"/>
    <n v="179.88"/>
  </r>
  <r>
    <x v="634"/>
    <x v="0"/>
    <n v="596.42999999999995"/>
    <n v="262.37256486596073"/>
    <n v="169.88"/>
    <n v="189.88"/>
  </r>
  <r>
    <x v="635"/>
    <x v="0"/>
    <n v="515.95000000000005"/>
    <n v="240.01856601877523"/>
    <n v="159.88"/>
    <n v="184.88"/>
  </r>
  <r>
    <x v="636"/>
    <x v="0"/>
    <n v="553.52"/>
    <n v="246.88527606405819"/>
    <n v="159.88"/>
    <n v="184.88"/>
  </r>
  <r>
    <x v="637"/>
    <x v="0"/>
    <n v="723.06000000000006"/>
    <n v="335.71550537807883"/>
    <n v="179.88"/>
    <n v="209.88"/>
  </r>
  <r>
    <x v="638"/>
    <x v="1"/>
    <n v="884.39999999999975"/>
    <n v="258.87574797337811"/>
    <n v="169.88"/>
    <n v="179.88"/>
  </r>
  <r>
    <x v="639"/>
    <x v="1"/>
    <n v="718.50000000000011"/>
    <n v="213.02107947051348"/>
    <n v="149.88"/>
    <n v="179.88"/>
  </r>
  <r>
    <x v="640"/>
    <x v="1"/>
    <n v="659.46000000000015"/>
    <n v="198.76808483295906"/>
    <n v="129.88"/>
    <n v="179.88"/>
  </r>
  <r>
    <x v="641"/>
    <x v="0"/>
    <n v="632.47"/>
    <n v="298.58460381098587"/>
    <n v="189.88"/>
    <n v="219.88"/>
  </r>
  <r>
    <x v="642"/>
    <x v="0"/>
    <n v="494.95"/>
    <n v="219.43008904587393"/>
    <n v="149.88"/>
    <n v="179.88"/>
  </r>
  <r>
    <x v="643"/>
    <x v="0"/>
    <n v="565.36"/>
    <n v="261.10526623824563"/>
    <n v="159.88"/>
    <n v="189.88"/>
  </r>
  <r>
    <x v="644"/>
    <x v="0"/>
    <n v="691.35"/>
    <n v="318.61432847760796"/>
    <n v="179.88"/>
    <n v="179.88"/>
  </r>
  <r>
    <x v="645"/>
    <x v="1"/>
    <n v="442.48"/>
    <n v="149.99425173613304"/>
    <n v="119.88"/>
    <n v="179.88"/>
  </r>
  <r>
    <x v="646"/>
    <x v="0"/>
    <n v="517.31999999999994"/>
    <n v="230.23722859542275"/>
    <n v="149.88"/>
    <n v="184.88"/>
  </r>
  <r>
    <x v="647"/>
    <x v="0"/>
    <n v="595.63000000000011"/>
    <n v="278.70268063811875"/>
    <n v="164.88"/>
    <n v="194.88"/>
  </r>
  <r>
    <x v="648"/>
    <x v="0"/>
    <n v="613.09"/>
    <n v="287.27027972148943"/>
    <n v="179.88"/>
    <n v="199.88"/>
  </r>
  <r>
    <x v="649"/>
    <x v="1"/>
    <n v="522.03"/>
    <n v="181.53995528812098"/>
    <n v="139.88"/>
    <n v="179.88"/>
  </r>
  <r>
    <x v="650"/>
    <x v="0"/>
    <n v="507.83000000000004"/>
    <n v="234.51349633358814"/>
    <n v="144.88"/>
    <n v="179.88"/>
  </r>
  <r>
    <x v="651"/>
    <x v="0"/>
    <n v="536.04000000000008"/>
    <n v="244.04951605015802"/>
    <n v="169.88"/>
    <n v="194.88"/>
  </r>
  <r>
    <x v="652"/>
    <x v="0"/>
    <n v="504.28"/>
    <n v="235.06426655851368"/>
    <n v="149.88"/>
    <n v="184.88"/>
  </r>
  <r>
    <x v="653"/>
    <x v="1"/>
    <n v="671.13999999999987"/>
    <n v="209.98140477871635"/>
    <n v="139.88"/>
    <n v="179.88"/>
  </r>
  <r>
    <x v="654"/>
    <x v="0"/>
    <n v="490.79"/>
    <n v="220.61041202030856"/>
    <n v="159.88"/>
    <n v="179.88"/>
  </r>
  <r>
    <x v="655"/>
    <x v="0"/>
    <n v="602.04"/>
    <n v="279.22501136586391"/>
    <n v="159.88"/>
    <n v="184.88"/>
  </r>
  <r>
    <x v="656"/>
    <x v="0"/>
    <n v="521.81999999999994"/>
    <n v="239.92418038364062"/>
    <n v="159.88"/>
    <n v="189.88"/>
  </r>
  <r>
    <x v="657"/>
    <x v="1"/>
    <n v="618"/>
    <n v="198.25567122852254"/>
    <n v="139.88"/>
    <n v="179.88"/>
  </r>
  <r>
    <x v="658"/>
    <x v="0"/>
    <n v="548.04"/>
    <n v="255.16031217772053"/>
    <n v="159.88"/>
    <n v="184.88"/>
  </r>
  <r>
    <x v="659"/>
    <x v="0"/>
    <n v="529.76"/>
    <n v="238.17707044906933"/>
    <n v="159.88"/>
    <n v="209.88"/>
  </r>
  <r>
    <x v="660"/>
    <x v="0"/>
    <n v="616.66999999999996"/>
    <n v="278.90930242051905"/>
    <n v="169.88"/>
    <n v="189.88"/>
  </r>
  <r>
    <x v="661"/>
    <x v="0"/>
    <n v="702.20999999999992"/>
    <n v="325.35961489517376"/>
    <n v="179.88"/>
    <n v="184.88"/>
  </r>
  <r>
    <x v="662"/>
    <x v="0"/>
    <n v="483.83000000000004"/>
    <n v="214.01164155185981"/>
    <n v="149.88"/>
    <n v="189.88"/>
  </r>
  <r>
    <x v="663"/>
    <x v="0"/>
    <n v="511.91"/>
    <n v="223.78983024342102"/>
    <n v="129.88"/>
    <n v="179.88"/>
  </r>
  <r>
    <x v="664"/>
    <x v="1"/>
    <n v="750.88"/>
    <n v="218.92253227940853"/>
    <n v="139.88"/>
    <n v="179.88"/>
  </r>
  <r>
    <x v="665"/>
    <x v="0"/>
    <n v="643.77"/>
    <n v="299.18748339366556"/>
    <n v="179.88"/>
    <n v="179.88"/>
  </r>
  <r>
    <x v="666"/>
    <x v="0"/>
    <n v="659.34999999999991"/>
    <n v="296.55111686441131"/>
    <n v="169.88"/>
    <n v="184.88"/>
  </r>
  <r>
    <x v="667"/>
    <x v="1"/>
    <n v="643.63999999999987"/>
    <n v="193.75222997912803"/>
    <n v="144.88"/>
    <n v="179.88"/>
  </r>
  <r>
    <x v="668"/>
    <x v="0"/>
    <n v="637.68000000000006"/>
    <n v="292.92882665637865"/>
    <n v="179.88"/>
    <n v="194.88"/>
  </r>
  <r>
    <x v="669"/>
    <x v="0"/>
    <n v="554.47"/>
    <n v="248.84716441079721"/>
    <n v="149.88"/>
    <n v="179.88"/>
  </r>
  <r>
    <x v="670"/>
    <x v="0"/>
    <n v="835.98"/>
    <n v="394.14682030725709"/>
    <n v="209.88"/>
    <n v="209.88"/>
  </r>
  <r>
    <x v="671"/>
    <x v="0"/>
    <n v="584.32000000000005"/>
    <n v="266.03669433989938"/>
    <n v="159.88"/>
    <n v="189.88"/>
  </r>
  <r>
    <x v="672"/>
    <x v="0"/>
    <n v="524.95999999999992"/>
    <n v="242.77650630820585"/>
    <n v="159.88"/>
    <n v="189.88"/>
  </r>
  <r>
    <x v="673"/>
    <x v="1"/>
    <n v="705.59"/>
    <n v="213.28989037950416"/>
    <n v="154.88"/>
    <n v="179.88"/>
  </r>
  <r>
    <x v="674"/>
    <x v="0"/>
    <n v="564.16000000000008"/>
    <n v="268.97362068250942"/>
    <n v="169.88"/>
    <n v="194.88"/>
  </r>
  <r>
    <x v="675"/>
    <x v="1"/>
    <n v="676.04"/>
    <n v="204.70537713188617"/>
    <n v="129.88"/>
    <n v="179.88"/>
  </r>
  <r>
    <x v="676"/>
    <x v="1"/>
    <n v="604.96999999999991"/>
    <n v="189.12891059122111"/>
    <n v="149.88"/>
    <n v="179.88"/>
  </r>
  <r>
    <x v="677"/>
    <x v="1"/>
    <n v="818.23"/>
    <n v="239.72072585481564"/>
    <n v="149.88"/>
    <n v="179.88"/>
  </r>
  <r>
    <x v="678"/>
    <x v="0"/>
    <n v="620.34000000000015"/>
    <n v="283.50185579521695"/>
    <n v="164.88"/>
    <n v="209.88"/>
  </r>
  <r>
    <x v="679"/>
    <x v="0"/>
    <n v="640.53"/>
    <n v="295.97962098294778"/>
    <n v="169.88"/>
    <n v="179.88"/>
  </r>
  <r>
    <x v="680"/>
    <x v="0"/>
    <n v="549.25"/>
    <n v="248.50181541963047"/>
    <n v="159.88"/>
    <n v="189.88"/>
  </r>
  <r>
    <x v="681"/>
    <x v="0"/>
    <n v="503.09"/>
    <n v="224.09365490659917"/>
    <n v="139.88"/>
    <n v="189.88"/>
  </r>
  <r>
    <x v="682"/>
    <x v="0"/>
    <n v="681.73"/>
    <n v="314.18841467234108"/>
    <n v="179.88"/>
    <n v="189.88"/>
  </r>
  <r>
    <x v="683"/>
    <x v="1"/>
    <n v="617.68999999999983"/>
    <n v="192.52973756769222"/>
    <n v="149.88"/>
    <n v="189.88"/>
  </r>
  <r>
    <x v="684"/>
    <x v="1"/>
    <n v="647.2299999999999"/>
    <n v="195.74432173719498"/>
    <n v="139.88"/>
    <n v="179.88"/>
  </r>
  <r>
    <x v="685"/>
    <x v="0"/>
    <n v="481.92"/>
    <n v="217.49407201899245"/>
    <n v="134.88"/>
    <n v="179.88"/>
  </r>
  <r>
    <x v="686"/>
    <x v="0"/>
    <n v="526.01"/>
    <n v="240.03315067107249"/>
    <n v="134.88"/>
    <n v="189.88"/>
  </r>
  <r>
    <x v="687"/>
    <x v="0"/>
    <n v="526.82999999999993"/>
    <n v="243.99097498405843"/>
    <n v="169.88"/>
    <n v="189.88"/>
  </r>
  <r>
    <x v="688"/>
    <x v="0"/>
    <n v="713.96999999999991"/>
    <n v="330.69415608838534"/>
    <n v="169.88"/>
    <n v="189.88"/>
  </r>
  <r>
    <x v="689"/>
    <x v="1"/>
    <n v="637.19000000000005"/>
    <n v="191.63228247692382"/>
    <n v="129.88"/>
    <n v="179.88"/>
  </r>
  <r>
    <x v="690"/>
    <x v="0"/>
    <n v="513.5"/>
    <n v="244.72907154150653"/>
    <n v="149.88"/>
    <n v="189.88"/>
  </r>
  <r>
    <x v="691"/>
    <x v="0"/>
    <n v="726.65"/>
    <n v="327.16336201356881"/>
    <n v="179.88"/>
    <n v="189.88"/>
  </r>
  <r>
    <x v="692"/>
    <x v="1"/>
    <n v="376.81000000000006"/>
    <n v="144.06349369807018"/>
    <n v="134.88"/>
    <n v="179.88"/>
  </r>
  <r>
    <x v="693"/>
    <x v="0"/>
    <n v="555.44000000000005"/>
    <n v="257.90610738214701"/>
    <n v="159.88"/>
    <n v="194.88"/>
  </r>
  <r>
    <x v="694"/>
    <x v="1"/>
    <n v="1013.4000000000001"/>
    <n v="285.0963098348135"/>
    <n v="159.88"/>
    <n v="179.88"/>
  </r>
  <r>
    <x v="695"/>
    <x v="1"/>
    <n v="605.88"/>
    <n v="191.01257518089741"/>
    <n v="129.88"/>
    <n v="179.88"/>
  </r>
  <r>
    <x v="696"/>
    <x v="0"/>
    <n v="622.79"/>
    <n v="287.62499839702917"/>
    <n v="159.88"/>
    <n v="189.88"/>
  </r>
  <r>
    <x v="697"/>
    <x v="1"/>
    <n v="615.52"/>
    <n v="189.13916208364662"/>
    <n v="129.88"/>
    <n v="179.88"/>
  </r>
  <r>
    <x v="698"/>
    <x v="0"/>
    <n v="576.67000000000007"/>
    <n v="271.51528154868748"/>
    <n v="159.88"/>
    <n v="194.88"/>
  </r>
  <r>
    <x v="699"/>
    <x v="0"/>
    <n v="668.40999999999985"/>
    <n v="305.82769524556835"/>
    <n v="169.88"/>
    <n v="189.88"/>
  </r>
  <r>
    <x v="700"/>
    <x v="1"/>
    <n v="572.05000000000007"/>
    <n v="181.47021015203146"/>
    <n v="129.88"/>
    <n v="179.88"/>
  </r>
  <r>
    <x v="701"/>
    <x v="1"/>
    <n v="559.47"/>
    <n v="190.91034785103122"/>
    <n v="139.88"/>
    <n v="179.88"/>
  </r>
  <r>
    <x v="702"/>
    <x v="1"/>
    <n v="554.04999999999995"/>
    <n v="180.88426840240189"/>
    <n v="149.88"/>
    <n v="179.88"/>
  </r>
  <r>
    <x v="703"/>
    <x v="1"/>
    <n v="324.92"/>
    <n v="110.96890183795011"/>
    <n v="119.88"/>
    <n v="179.88"/>
  </r>
  <r>
    <x v="704"/>
    <x v="0"/>
    <n v="500.91000000000008"/>
    <n v="223.04437117962894"/>
    <n v="149.88"/>
    <n v="179.88"/>
  </r>
  <r>
    <x v="705"/>
    <x v="1"/>
    <n v="426.93"/>
    <n v="144.47792650098725"/>
    <n v="129.88"/>
    <n v="179.88"/>
  </r>
  <r>
    <x v="706"/>
    <x v="0"/>
    <n v="541.29"/>
    <n v="244.03699528173391"/>
    <n v="159.88"/>
    <n v="179.88"/>
  </r>
  <r>
    <x v="707"/>
    <x v="0"/>
    <n v="595.65"/>
    <n v="269.75540841286272"/>
    <n v="139.88"/>
    <n v="179.88"/>
  </r>
  <r>
    <x v="708"/>
    <x v="0"/>
    <n v="502.43000000000006"/>
    <n v="221.85634383071948"/>
    <n v="149.88"/>
    <n v="179.88"/>
  </r>
  <r>
    <x v="709"/>
    <x v="0"/>
    <n v="604.51"/>
    <n v="283.49610486748054"/>
    <n v="179.88"/>
    <n v="199.88"/>
  </r>
  <r>
    <x v="710"/>
    <x v="0"/>
    <n v="629.37000000000012"/>
    <n v="292.71200641226392"/>
    <n v="164.88"/>
    <n v="194.88"/>
  </r>
  <r>
    <x v="711"/>
    <x v="1"/>
    <n v="543.92999999999995"/>
    <n v="178.32843582059868"/>
    <n v="139.88"/>
    <n v="179.88"/>
  </r>
  <r>
    <x v="712"/>
    <x v="0"/>
    <n v="758.25000000000011"/>
    <n v="355.99137341495742"/>
    <n v="199.88"/>
    <n v="199.88"/>
  </r>
  <r>
    <x v="713"/>
    <x v="0"/>
    <n v="551.14"/>
    <n v="244.50193428073086"/>
    <n v="139.88"/>
    <n v="179.88"/>
  </r>
  <r>
    <x v="714"/>
    <x v="0"/>
    <n v="819.05"/>
    <n v="390.03961206466852"/>
    <n v="189.88"/>
    <n v="199.88"/>
  </r>
  <r>
    <x v="715"/>
    <x v="0"/>
    <n v="500.96999999999997"/>
    <n v="220.50615280458746"/>
    <n v="149.88"/>
    <n v="179.88"/>
  </r>
  <r>
    <x v="716"/>
    <x v="1"/>
    <n v="588.79999999999984"/>
    <n v="194.32778347760174"/>
    <n v="139.88"/>
    <n v="179.88"/>
  </r>
  <r>
    <x v="717"/>
    <x v="1"/>
    <n v="1318.74"/>
    <n v="365.03695878038064"/>
    <n v="209.88"/>
    <n v="209.88"/>
  </r>
  <r>
    <x v="718"/>
    <x v="0"/>
    <n v="571.05999999999995"/>
    <n v="261.18905744551648"/>
    <n v="169.88"/>
    <n v="189.88"/>
  </r>
  <r>
    <x v="719"/>
    <x v="0"/>
    <n v="623.11"/>
    <n v="293.17643581367332"/>
    <n v="149.88"/>
    <n v="179.88"/>
  </r>
  <r>
    <x v="720"/>
    <x v="0"/>
    <n v="510.92"/>
    <n v="236.51901412798148"/>
    <n v="159.88"/>
    <n v="179.88"/>
  </r>
  <r>
    <x v="721"/>
    <x v="0"/>
    <n v="731.69999999999993"/>
    <n v="340.8791398436199"/>
    <n v="189.88"/>
    <n v="209.88"/>
  </r>
  <r>
    <x v="722"/>
    <x v="0"/>
    <n v="595.05000000000007"/>
    <n v="279.28263799369125"/>
    <n v="169.88"/>
    <n v="184.88"/>
  </r>
  <r>
    <x v="723"/>
    <x v="1"/>
    <n v="627.67000000000007"/>
    <n v="201.25013821584906"/>
    <n v="139.88"/>
    <n v="179.88"/>
  </r>
  <r>
    <x v="724"/>
    <x v="0"/>
    <n v="560.5"/>
    <n v="255.63021411361493"/>
    <n v="159.88"/>
    <n v="189.88"/>
  </r>
  <r>
    <x v="725"/>
    <x v="1"/>
    <n v="594.9"/>
    <n v="184.63927810229418"/>
    <n v="149.88"/>
    <n v="179.88"/>
  </r>
  <r>
    <x v="726"/>
    <x v="1"/>
    <n v="654.34"/>
    <n v="194.4517370362889"/>
    <n v="139.88"/>
    <n v="179.88"/>
  </r>
  <r>
    <x v="727"/>
    <x v="1"/>
    <n v="717.84000000000026"/>
    <n v="218.05186722230178"/>
    <n v="159.88"/>
    <n v="179.88"/>
  </r>
  <r>
    <x v="728"/>
    <x v="0"/>
    <n v="592.68000000000006"/>
    <n v="267.91926950855515"/>
    <n v="159.88"/>
    <n v="179.88"/>
  </r>
  <r>
    <x v="729"/>
    <x v="1"/>
    <n v="603.54999999999995"/>
    <n v="189.03971108928442"/>
    <n v="129.88"/>
    <n v="179.88"/>
  </r>
  <r>
    <x v="730"/>
    <x v="0"/>
    <n v="499.98"/>
    <n v="223.32101989235952"/>
    <n v="134.88"/>
    <n v="179.88"/>
  </r>
  <r>
    <x v="731"/>
    <x v="1"/>
    <n v="584.20000000000005"/>
    <n v="175.63211779922591"/>
    <n v="129.88"/>
    <n v="179.88"/>
  </r>
  <r>
    <x v="732"/>
    <x v="0"/>
    <n v="518.15"/>
    <n v="228.25440038966315"/>
    <n v="139.88"/>
    <n v="179.88"/>
  </r>
  <r>
    <x v="733"/>
    <x v="0"/>
    <n v="522.02"/>
    <n v="234.84657158864653"/>
    <n v="149.88"/>
    <n v="179.88"/>
  </r>
  <r>
    <x v="734"/>
    <x v="0"/>
    <n v="596.81999999999994"/>
    <n v="264.26412553174981"/>
    <n v="169.88"/>
    <n v="189.88"/>
  </r>
  <r>
    <x v="735"/>
    <x v="0"/>
    <n v="643.55999999999995"/>
    <n v="294.34624261906845"/>
    <n v="164.88"/>
    <n v="209.88"/>
  </r>
  <r>
    <x v="736"/>
    <x v="0"/>
    <n v="542.67000000000007"/>
    <n v="248.57932868226473"/>
    <n v="159.88"/>
    <n v="184.88"/>
  </r>
  <r>
    <x v="737"/>
    <x v="0"/>
    <n v="756.17"/>
    <n v="346.34891164829105"/>
    <n v="199.88"/>
    <n v="229.88"/>
  </r>
  <r>
    <x v="738"/>
    <x v="1"/>
    <n v="717.38999999999987"/>
    <n v="212.42370458766553"/>
    <n v="129.88"/>
    <n v="179.88"/>
  </r>
  <r>
    <x v="739"/>
    <x v="0"/>
    <n v="513.33999999999992"/>
    <n v="224.5142359541457"/>
    <n v="134.88"/>
    <n v="179.88"/>
  </r>
  <r>
    <x v="740"/>
    <x v="1"/>
    <n v="575.30000000000007"/>
    <n v="172.55733900064442"/>
    <n v="144.88"/>
    <n v="179.88"/>
  </r>
  <r>
    <x v="741"/>
    <x v="0"/>
    <n v="679.2700000000001"/>
    <n v="317.27734632331203"/>
    <n v="189.88"/>
    <n v="209.88"/>
  </r>
  <r>
    <x v="742"/>
    <x v="1"/>
    <n v="708.1"/>
    <n v="209.62531445348515"/>
    <n v="149.88"/>
    <n v="184.88"/>
  </r>
  <r>
    <x v="743"/>
    <x v="0"/>
    <n v="545.70000000000005"/>
    <n v="246.01266402077979"/>
    <n v="159.88"/>
    <n v="189.88"/>
  </r>
  <r>
    <x v="744"/>
    <x v="1"/>
    <n v="1014.33"/>
    <n v="279.77027587282868"/>
    <n v="179.88"/>
    <n v="189.88"/>
  </r>
  <r>
    <x v="745"/>
    <x v="0"/>
    <n v="553.64"/>
    <n v="237.96516688349462"/>
    <n v="139.88"/>
    <n v="179.88"/>
  </r>
  <r>
    <x v="746"/>
    <x v="0"/>
    <n v="490.00000000000006"/>
    <n v="214.3705224950248"/>
    <n v="149.88"/>
    <n v="184.88"/>
  </r>
  <r>
    <x v="747"/>
    <x v="0"/>
    <n v="604.81999999999994"/>
    <n v="275.72633965355232"/>
    <n v="169.88"/>
    <n v="189.88"/>
  </r>
  <r>
    <x v="748"/>
    <x v="0"/>
    <n v="501.29000000000008"/>
    <n v="237.59861567153499"/>
    <n v="159.88"/>
    <n v="189.88"/>
  </r>
  <r>
    <x v="749"/>
    <x v="0"/>
    <n v="535.39"/>
    <n v="239.08619072395763"/>
    <n v="139.88"/>
    <n v="179.88"/>
  </r>
  <r>
    <x v="750"/>
    <x v="0"/>
    <n v="555.44000000000005"/>
    <n v="243.85316140517781"/>
    <n v="159.88"/>
    <n v="179.88"/>
  </r>
  <r>
    <x v="751"/>
    <x v="1"/>
    <n v="621.78000000000009"/>
    <n v="185.84299562931736"/>
    <n v="129.88"/>
    <n v="179.88"/>
  </r>
  <r>
    <x v="752"/>
    <x v="1"/>
    <n v="703.25999999999988"/>
    <n v="214.33469130152659"/>
    <n v="159.88"/>
    <n v="179.88"/>
  </r>
  <r>
    <x v="753"/>
    <x v="0"/>
    <n v="706.06"/>
    <n v="327.76732786336163"/>
    <n v="199.88"/>
    <n v="209.88"/>
  </r>
  <r>
    <x v="754"/>
    <x v="1"/>
    <n v="660.83"/>
    <n v="200.19865886136671"/>
    <n v="139.88"/>
    <n v="179.88"/>
  </r>
  <r>
    <x v="755"/>
    <x v="1"/>
    <n v="485.5"/>
    <n v="152.69757452263647"/>
    <n v="119.88"/>
    <n v="179.88"/>
  </r>
  <r>
    <x v="756"/>
    <x v="1"/>
    <n v="586.53000000000009"/>
    <n v="181.84482920872341"/>
    <n v="129.88"/>
    <n v="179.88"/>
  </r>
  <r>
    <x v="757"/>
    <x v="1"/>
    <n v="710.12999999999988"/>
    <n v="208.77985705457419"/>
    <n v="129.88"/>
    <n v="179.88"/>
  </r>
  <r>
    <x v="758"/>
    <x v="0"/>
    <n v="552.15000000000009"/>
    <n v="243.61681058700825"/>
    <n v="169.88"/>
    <n v="209.88"/>
  </r>
  <r>
    <x v="759"/>
    <x v="1"/>
    <n v="915.13999999999987"/>
    <n v="256.8934957560806"/>
    <n v="149.88"/>
    <n v="179.88"/>
  </r>
  <r>
    <x v="760"/>
    <x v="0"/>
    <n v="614.68999999999994"/>
    <n v="283.10598915298334"/>
    <n v="159.88"/>
    <n v="184.88"/>
  </r>
  <r>
    <x v="761"/>
    <x v="1"/>
    <n v="606.04000000000008"/>
    <n v="183.85018703543551"/>
    <n v="134.88"/>
    <n v="179.88"/>
  </r>
  <r>
    <x v="762"/>
    <x v="1"/>
    <n v="476.17"/>
    <n v="148.59802238526211"/>
    <n v="129.88"/>
    <n v="179.88"/>
  </r>
  <r>
    <x v="763"/>
    <x v="1"/>
    <n v="495.18"/>
    <n v="162.39268888348471"/>
    <n v="134.88"/>
    <n v="184.88"/>
  </r>
  <r>
    <x v="764"/>
    <x v="0"/>
    <n v="642.51"/>
    <n v="301.01141446667674"/>
    <n v="179.88"/>
    <n v="199.88"/>
  </r>
  <r>
    <x v="765"/>
    <x v="0"/>
    <n v="643.67999999999995"/>
    <n v="294.76999616773861"/>
    <n v="179.88"/>
    <n v="199.88"/>
  </r>
  <r>
    <x v="766"/>
    <x v="0"/>
    <n v="520.69999999999993"/>
    <n v="234.89094073369725"/>
    <n v="159.88"/>
    <n v="194.88"/>
  </r>
  <r>
    <x v="767"/>
    <x v="0"/>
    <n v="606.32000000000005"/>
    <n v="273.32402704759653"/>
    <n v="169.88"/>
    <n v="189.88"/>
  </r>
  <r>
    <x v="768"/>
    <x v="0"/>
    <n v="547.11"/>
    <n v="242.22974889331439"/>
    <n v="159.88"/>
    <n v="189.88"/>
  </r>
  <r>
    <x v="769"/>
    <x v="1"/>
    <n v="670.46"/>
    <n v="196.88332517889947"/>
    <n v="139.88"/>
    <n v="179.88"/>
  </r>
  <r>
    <x v="770"/>
    <x v="0"/>
    <n v="789.2299999999999"/>
    <n v="364.99993365019151"/>
    <n v="209.88"/>
    <n v="204.88"/>
  </r>
  <r>
    <x v="771"/>
    <x v="1"/>
    <n v="658.97"/>
    <n v="205.94701475645104"/>
    <n v="159.88"/>
    <n v="199.88"/>
  </r>
  <r>
    <x v="772"/>
    <x v="1"/>
    <n v="483"/>
    <n v="159.65292510027641"/>
    <n v="124.88"/>
    <n v="179.88"/>
  </r>
  <r>
    <x v="773"/>
    <x v="1"/>
    <n v="673.84999999999991"/>
    <n v="199.78568340142968"/>
    <n v="159.88"/>
    <n v="194.88"/>
  </r>
  <r>
    <x v="774"/>
    <x v="1"/>
    <n v="652.63"/>
    <n v="200.52725360688774"/>
    <n v="139.88"/>
    <n v="189.88"/>
  </r>
  <r>
    <x v="775"/>
    <x v="1"/>
    <n v="677.78000000000009"/>
    <n v="209.83427746234617"/>
    <n v="139.88"/>
    <n v="179.88"/>
  </r>
  <r>
    <x v="776"/>
    <x v="0"/>
    <n v="535.54"/>
    <n v="244.5111391886287"/>
    <n v="139.88"/>
    <n v="179.88"/>
  </r>
  <r>
    <x v="777"/>
    <x v="0"/>
    <n v="574.86"/>
    <n v="265.20739413706832"/>
    <n v="159.88"/>
    <n v="189.88"/>
  </r>
  <r>
    <x v="778"/>
    <x v="0"/>
    <n v="669.43000000000006"/>
    <n v="314.71450959863949"/>
    <n v="189.88"/>
    <n v="209.88"/>
  </r>
  <r>
    <x v="779"/>
    <x v="1"/>
    <n v="796.55000000000007"/>
    <n v="228.35301128847888"/>
    <n v="149.88"/>
    <n v="189.88"/>
  </r>
  <r>
    <x v="780"/>
    <x v="0"/>
    <n v="493.55999999999995"/>
    <n v="214.42194556302732"/>
    <n v="144.88"/>
    <n v="179.88"/>
  </r>
  <r>
    <x v="781"/>
    <x v="1"/>
    <n v="555.51"/>
    <n v="179.93073449217212"/>
    <n v="139.88"/>
    <n v="179.88"/>
  </r>
  <r>
    <x v="782"/>
    <x v="1"/>
    <n v="528.71999999999991"/>
    <n v="163.99879669958486"/>
    <n v="134.88"/>
    <n v="179.88"/>
  </r>
  <r>
    <x v="783"/>
    <x v="0"/>
    <n v="617.15000000000009"/>
    <n v="288.73015287901518"/>
    <n v="189.88"/>
    <n v="209.88"/>
  </r>
  <r>
    <x v="784"/>
    <x v="1"/>
    <n v="469.85"/>
    <n v="148.290210619433"/>
    <n v="129.88"/>
    <n v="179.88"/>
  </r>
  <r>
    <x v="785"/>
    <x v="0"/>
    <n v="697.84999999999991"/>
    <n v="330.71333162338209"/>
    <n v="179.88"/>
    <n v="209.88"/>
  </r>
  <r>
    <x v="786"/>
    <x v="1"/>
    <n v="1059.6500000000001"/>
    <n v="295.04979824594682"/>
    <n v="179.88"/>
    <n v="184.88"/>
  </r>
  <r>
    <x v="787"/>
    <x v="0"/>
    <n v="656.42000000000007"/>
    <n v="303.24523912076961"/>
    <n v="169.88"/>
    <n v="189.88"/>
  </r>
  <r>
    <x v="788"/>
    <x v="0"/>
    <n v="863.4"/>
    <n v="408.68569828083304"/>
    <n v="224.88"/>
    <n v="239.88"/>
  </r>
  <r>
    <x v="789"/>
    <x v="0"/>
    <n v="531.83000000000004"/>
    <n v="244.82898250804374"/>
    <n v="139.88"/>
    <n v="179.88"/>
  </r>
  <r>
    <x v="790"/>
    <x v="0"/>
    <n v="502.93"/>
    <n v="223.79781952282337"/>
    <n v="149.88"/>
    <n v="189.88"/>
  </r>
  <r>
    <x v="791"/>
    <x v="1"/>
    <n v="848.9100000000002"/>
    <n v="235.78729060523153"/>
    <n v="149.88"/>
    <n v="189.88"/>
  </r>
  <r>
    <x v="792"/>
    <x v="1"/>
    <n v="623.0200000000001"/>
    <n v="198.41946017110632"/>
    <n v="144.88"/>
    <n v="179.88"/>
  </r>
  <r>
    <x v="793"/>
    <x v="0"/>
    <n v="515.37"/>
    <n v="241.00788992236406"/>
    <n v="149.88"/>
    <n v="189.88"/>
  </r>
  <r>
    <x v="794"/>
    <x v="1"/>
    <n v="680.15"/>
    <n v="204.00504647456842"/>
    <n v="149.88"/>
    <n v="179.88"/>
  </r>
  <r>
    <x v="795"/>
    <x v="0"/>
    <n v="554.84999999999991"/>
    <n v="254.16974958359998"/>
    <n v="149.88"/>
    <n v="179.88"/>
  </r>
  <r>
    <x v="796"/>
    <x v="0"/>
    <n v="514.11"/>
    <n v="234.76393735382828"/>
    <n v="149.88"/>
    <n v="179.88"/>
  </r>
  <r>
    <x v="797"/>
    <x v="0"/>
    <n v="533"/>
    <n v="234.48507804236482"/>
    <n v="149.88"/>
    <n v="179.88"/>
  </r>
  <r>
    <x v="798"/>
    <x v="0"/>
    <n v="502.6"/>
    <n v="230.26251951436021"/>
    <n v="159.88"/>
    <n v="194.88"/>
  </r>
  <r>
    <x v="799"/>
    <x v="0"/>
    <n v="500.23999999999995"/>
    <n v="217.67098599597313"/>
    <n v="149.88"/>
    <n v="184.88"/>
  </r>
  <r>
    <x v="800"/>
    <x v="1"/>
    <n v="613.86000000000013"/>
    <n v="188.79581376732671"/>
    <n v="139.88"/>
    <n v="179.88"/>
  </r>
  <r>
    <x v="801"/>
    <x v="1"/>
    <n v="607.57999999999993"/>
    <n v="191.6474724255371"/>
    <n v="139.88"/>
    <n v="179.88"/>
  </r>
  <r>
    <x v="802"/>
    <x v="0"/>
    <n v="518.86"/>
    <n v="239.31787802233811"/>
    <n v="159.88"/>
    <n v="189.88"/>
  </r>
  <r>
    <x v="803"/>
    <x v="0"/>
    <n v="513.66"/>
    <n v="223.83055008616182"/>
    <n v="159.88"/>
    <n v="189.88"/>
  </r>
  <r>
    <x v="804"/>
    <x v="1"/>
    <n v="522.63"/>
    <n v="166.24441886298135"/>
    <n v="139.88"/>
    <n v="179.88"/>
  </r>
  <r>
    <x v="805"/>
    <x v="0"/>
    <n v="482.77000000000004"/>
    <n v="218.93984219230424"/>
    <n v="149.88"/>
    <n v="179.88"/>
  </r>
  <r>
    <x v="806"/>
    <x v="0"/>
    <n v="516.74"/>
    <n v="222.01255616489152"/>
    <n v="149.88"/>
    <n v="179.88"/>
  </r>
  <r>
    <x v="807"/>
    <x v="1"/>
    <n v="623.78"/>
    <n v="187.9661757152065"/>
    <n v="144.88"/>
    <n v="179.88"/>
  </r>
  <r>
    <x v="808"/>
    <x v="1"/>
    <n v="719.21"/>
    <n v="218.73021155284235"/>
    <n v="169.88"/>
    <n v="189.88"/>
  </r>
  <r>
    <x v="809"/>
    <x v="0"/>
    <n v="649.68000000000006"/>
    <n v="305.72759787705974"/>
    <n v="189.88"/>
    <n v="209.88"/>
  </r>
  <r>
    <x v="810"/>
    <x v="0"/>
    <n v="505.23999999999995"/>
    <n v="229.30690490194294"/>
    <n v="139.88"/>
    <n v="179.88"/>
  </r>
  <r>
    <x v="811"/>
    <x v="1"/>
    <n v="474.55"/>
    <n v="157.37973543997433"/>
    <n v="124.88"/>
    <n v="179.88"/>
  </r>
  <r>
    <x v="812"/>
    <x v="0"/>
    <n v="605.87"/>
    <n v="273.06219273473795"/>
    <n v="169.88"/>
    <n v="189.88"/>
  </r>
  <r>
    <x v="813"/>
    <x v="1"/>
    <n v="443.60000000000008"/>
    <n v="143.65052264551511"/>
    <n v="124.88"/>
    <n v="179.88"/>
  </r>
  <r>
    <x v="814"/>
    <x v="1"/>
    <n v="315.37"/>
    <n v="123.58761598343958"/>
    <n v="119.88"/>
    <n v="179.88"/>
  </r>
  <r>
    <x v="815"/>
    <x v="1"/>
    <n v="634.92000000000007"/>
    <n v="200.39435582951285"/>
    <n v="139.88"/>
    <n v="179.88"/>
  </r>
  <r>
    <x v="816"/>
    <x v="1"/>
    <n v="547.75"/>
    <n v="180.56916289376679"/>
    <n v="134.88"/>
    <n v="179.88"/>
  </r>
  <r>
    <x v="817"/>
    <x v="1"/>
    <n v="503.21000000000004"/>
    <n v="170.62659611159071"/>
    <n v="139.88"/>
    <n v="179.88"/>
  </r>
  <r>
    <x v="818"/>
    <x v="0"/>
    <n v="739.83"/>
    <n v="345.96169742165756"/>
    <n v="199.88"/>
    <n v="224.88"/>
  </r>
  <r>
    <x v="819"/>
    <x v="0"/>
    <n v="775.61"/>
    <n v="365.03448746780469"/>
    <n v="189.88"/>
    <n v="199.88"/>
  </r>
  <r>
    <x v="820"/>
    <x v="0"/>
    <n v="605.56000000000006"/>
    <n v="286.48575353777659"/>
    <n v="189.88"/>
    <n v="209.88"/>
  </r>
  <r>
    <x v="821"/>
    <x v="0"/>
    <n v="613.76"/>
    <n v="279.13086292028106"/>
    <n v="149.88"/>
    <n v="179.88"/>
  </r>
  <r>
    <x v="822"/>
    <x v="0"/>
    <n v="497.03999999999996"/>
    <n v="229.23139449752878"/>
    <n v="129.88"/>
    <n v="179.88"/>
  </r>
  <r>
    <x v="823"/>
    <x v="1"/>
    <n v="588.03000000000009"/>
    <n v="178.92381858113896"/>
    <n v="124.88"/>
    <n v="179.88"/>
  </r>
  <r>
    <x v="824"/>
    <x v="0"/>
    <n v="578.21999999999991"/>
    <n v="265.20199272552077"/>
    <n v="169.88"/>
    <n v="184.88"/>
  </r>
  <r>
    <x v="825"/>
    <x v="0"/>
    <n v="565.87"/>
    <n v="254.45169321490334"/>
    <n v="149.88"/>
    <n v="189.88"/>
  </r>
  <r>
    <x v="826"/>
    <x v="0"/>
    <n v="857.47"/>
    <n v="404.91182088240777"/>
    <n v="239.88"/>
    <n v="229.88"/>
  </r>
  <r>
    <x v="827"/>
    <x v="1"/>
    <n v="621.13000000000011"/>
    <n v="198.38540691763833"/>
    <n v="149.88"/>
    <n v="184.88"/>
  </r>
  <r>
    <x v="828"/>
    <x v="0"/>
    <n v="543.20000000000005"/>
    <n v="244.34318855167513"/>
    <n v="149.88"/>
    <n v="184.88"/>
  </r>
  <r>
    <x v="829"/>
    <x v="1"/>
    <n v="569.2399999999999"/>
    <n v="178.75376951285679"/>
    <n v="139.88"/>
    <n v="179.88"/>
  </r>
  <r>
    <x v="830"/>
    <x v="1"/>
    <n v="466.86000000000007"/>
    <n v="158.59056010748611"/>
    <n v="124.88"/>
    <n v="179.88"/>
  </r>
  <r>
    <x v="831"/>
    <x v="1"/>
    <n v="1397.02"/>
    <n v="385.53029130314854"/>
    <n v="224.88"/>
    <n v="239.88"/>
  </r>
  <r>
    <x v="832"/>
    <x v="1"/>
    <n v="569.31999999999994"/>
    <n v="178.42971067828319"/>
    <n v="129.88"/>
    <n v="179.88"/>
  </r>
  <r>
    <x v="833"/>
    <x v="1"/>
    <n v="684.93000000000006"/>
    <n v="212.19219901359921"/>
    <n v="159.88"/>
    <n v="194.88"/>
  </r>
  <r>
    <x v="834"/>
    <x v="1"/>
    <n v="251.31"/>
    <n v="107.7019699016074"/>
    <n v="119.88"/>
    <n v="179.88"/>
  </r>
  <r>
    <x v="835"/>
    <x v="1"/>
    <n v="575"/>
    <n v="189.99112669339112"/>
    <n v="139.88"/>
    <n v="179.88"/>
  </r>
  <r>
    <x v="836"/>
    <x v="0"/>
    <n v="623.95000000000005"/>
    <n v="281.48539457699246"/>
    <n v="159.88"/>
    <n v="194.88"/>
  </r>
  <r>
    <x v="837"/>
    <x v="0"/>
    <n v="543.61999999999989"/>
    <n v="250.17876189414892"/>
    <n v="169.88"/>
    <n v="184.88"/>
  </r>
  <r>
    <x v="838"/>
    <x v="1"/>
    <n v="698.40000000000009"/>
    <n v="203.80548951915802"/>
    <n v="139.88"/>
    <n v="179.88"/>
  </r>
  <r>
    <x v="839"/>
    <x v="0"/>
    <n v="563.46"/>
    <n v="254.39198877358058"/>
    <n v="169.88"/>
    <n v="189.88"/>
  </r>
  <r>
    <x v="840"/>
    <x v="0"/>
    <n v="678.69999999999993"/>
    <n v="316.52102995572346"/>
    <n v="179.88"/>
    <n v="189.88"/>
  </r>
  <r>
    <x v="841"/>
    <x v="1"/>
    <n v="606.95000000000016"/>
    <n v="179.74840016028685"/>
    <n v="124.88"/>
    <n v="179.88"/>
  </r>
  <r>
    <x v="842"/>
    <x v="0"/>
    <n v="504.95999999999992"/>
    <n v="227.76293548461217"/>
    <n v="139.88"/>
    <n v="179.88"/>
  </r>
  <r>
    <x v="843"/>
    <x v="1"/>
    <n v="953.18999999999983"/>
    <n v="268.97401844567821"/>
    <n v="159.88"/>
    <n v="179.88"/>
  </r>
  <r>
    <x v="844"/>
    <x v="0"/>
    <n v="502.31"/>
    <n v="230.28559132257422"/>
    <n v="149.88"/>
    <n v="189.88"/>
  </r>
  <r>
    <x v="845"/>
    <x v="1"/>
    <n v="544.09999999999991"/>
    <n v="172.25790033202216"/>
    <n v="129.88"/>
    <n v="179.88"/>
  </r>
  <r>
    <x v="846"/>
    <x v="0"/>
    <n v="515.72"/>
    <n v="234.04578487825646"/>
    <n v="149.88"/>
    <n v="179.88"/>
  </r>
  <r>
    <x v="847"/>
    <x v="1"/>
    <n v="636.15"/>
    <n v="202.6839338780612"/>
    <n v="149.88"/>
    <n v="179.88"/>
  </r>
  <r>
    <x v="848"/>
    <x v="0"/>
    <n v="563.23"/>
    <n v="250.25646005490159"/>
    <n v="159.88"/>
    <n v="194.88"/>
  </r>
  <r>
    <x v="849"/>
    <x v="0"/>
    <n v="602.79"/>
    <n v="277.1267358824656"/>
    <n v="179.88"/>
    <n v="209.88"/>
  </r>
  <r>
    <x v="850"/>
    <x v="1"/>
    <n v="610.36"/>
    <n v="179.16249238906863"/>
    <n v="129.88"/>
    <n v="179.88"/>
  </r>
  <r>
    <x v="851"/>
    <x v="0"/>
    <n v="492.35000000000008"/>
    <n v="211.92526611857812"/>
    <n v="139.88"/>
    <n v="179.88"/>
  </r>
  <r>
    <x v="852"/>
    <x v="0"/>
    <n v="618.32999999999993"/>
    <n v="293.31569382402705"/>
    <n v="169.88"/>
    <n v="179.88"/>
  </r>
  <r>
    <x v="853"/>
    <x v="1"/>
    <n v="588.61"/>
    <n v="180.12719409432844"/>
    <n v="129.88"/>
    <n v="179.88"/>
  </r>
  <r>
    <x v="854"/>
    <x v="0"/>
    <n v="595.9799999999999"/>
    <n v="268.16775344615496"/>
    <n v="179.88"/>
    <n v="219.88"/>
  </r>
  <r>
    <x v="855"/>
    <x v="0"/>
    <n v="613.89999999999986"/>
    <n v="284.80031750695036"/>
    <n v="169.88"/>
    <n v="199.88"/>
  </r>
  <r>
    <x v="856"/>
    <x v="1"/>
    <n v="649.07999999999993"/>
    <n v="199.23092438205896"/>
    <n v="129.88"/>
    <n v="179.88"/>
  </r>
  <r>
    <x v="857"/>
    <x v="0"/>
    <n v="582.41"/>
    <n v="264.57372573338773"/>
    <n v="159.88"/>
    <n v="189.88"/>
  </r>
  <r>
    <x v="858"/>
    <x v="1"/>
    <n v="969.24"/>
    <n v="283.53774084344474"/>
    <n v="169.88"/>
    <n v="189.88"/>
  </r>
  <r>
    <x v="859"/>
    <x v="1"/>
    <n v="581.78000000000009"/>
    <n v="180.04508078963795"/>
    <n v="134.88"/>
    <n v="179.88"/>
  </r>
  <r>
    <x v="860"/>
    <x v="0"/>
    <n v="521.02"/>
    <n v="234.19962320328111"/>
    <n v="149.88"/>
    <n v="189.88"/>
  </r>
  <r>
    <x v="861"/>
    <x v="1"/>
    <n v="864.58000000000015"/>
    <n v="259.50885795830072"/>
    <n v="164.88"/>
    <n v="199.88"/>
  </r>
  <r>
    <x v="862"/>
    <x v="1"/>
    <n v="590.92000000000007"/>
    <n v="183.75714879535465"/>
    <n v="139.88"/>
    <n v="179.88"/>
  </r>
  <r>
    <x v="863"/>
    <x v="1"/>
    <n v="475.74"/>
    <n v="161.82248936328179"/>
    <n v="139.88"/>
    <n v="179.88"/>
  </r>
  <r>
    <x v="864"/>
    <x v="1"/>
    <n v="643.77"/>
    <n v="198.58880620916756"/>
    <n v="139.88"/>
    <n v="179.88"/>
  </r>
  <r>
    <x v="865"/>
    <x v="1"/>
    <n v="682.86"/>
    <n v="203.97370458535883"/>
    <n v="139.88"/>
    <n v="189.88"/>
  </r>
  <r>
    <x v="866"/>
    <x v="0"/>
    <n v="553.82000000000005"/>
    <n v="244.16667446167733"/>
    <n v="139.88"/>
    <n v="179.88"/>
  </r>
  <r>
    <x v="867"/>
    <x v="0"/>
    <n v="589.24"/>
    <n v="262.93590372407897"/>
    <n v="169.88"/>
    <n v="199.88"/>
  </r>
  <r>
    <x v="868"/>
    <x v="0"/>
    <n v="672.11"/>
    <n v="313.26852927456332"/>
    <n v="189.88"/>
    <n v="199.88"/>
  </r>
  <r>
    <x v="869"/>
    <x v="1"/>
    <n v="650.13000000000011"/>
    <n v="194.57259486580983"/>
    <n v="134.88"/>
    <n v="184.88"/>
  </r>
  <r>
    <x v="870"/>
    <x v="1"/>
    <n v="619.46"/>
    <n v="189.28472832542533"/>
    <n v="134.88"/>
    <n v="179.88"/>
  </r>
  <r>
    <x v="871"/>
    <x v="1"/>
    <n v="629.25"/>
    <n v="201.41361788127909"/>
    <n v="149.88"/>
    <n v="179.88"/>
  </r>
  <r>
    <x v="872"/>
    <x v="0"/>
    <n v="550.54999999999995"/>
    <n v="249.21104898070604"/>
    <n v="169.88"/>
    <n v="179.88"/>
  </r>
  <r>
    <x v="873"/>
    <x v="0"/>
    <n v="614.73"/>
    <n v="289.82722827662536"/>
    <n v="179.88"/>
    <n v="189.88"/>
  </r>
  <r>
    <x v="874"/>
    <x v="0"/>
    <n v="587.43000000000006"/>
    <n v="275.69268621454489"/>
    <n v="179.88"/>
    <n v="209.88"/>
  </r>
  <r>
    <x v="875"/>
    <x v="0"/>
    <n v="616.9"/>
    <n v="279.62623651693536"/>
    <n v="189.88"/>
    <n v="209.88"/>
  </r>
  <r>
    <x v="876"/>
    <x v="0"/>
    <n v="558.08000000000004"/>
    <n v="258.5619798055032"/>
    <n v="159.88"/>
    <n v="189.88"/>
  </r>
  <r>
    <x v="877"/>
    <x v="1"/>
    <n v="463.57999999999993"/>
    <n v="155.05028756984555"/>
    <n v="119.88"/>
    <n v="179.88"/>
  </r>
  <r>
    <x v="878"/>
    <x v="1"/>
    <n v="499.61999999999989"/>
    <n v="154.98866322076199"/>
    <n v="119.88"/>
    <n v="179.88"/>
  </r>
  <r>
    <x v="879"/>
    <x v="0"/>
    <n v="482.53"/>
    <n v="213.45541083531481"/>
    <n v="139.88"/>
    <n v="179.88"/>
  </r>
  <r>
    <x v="880"/>
    <x v="1"/>
    <n v="573.24"/>
    <n v="184.93339390761219"/>
    <n v="149.88"/>
    <n v="179.88"/>
  </r>
  <r>
    <x v="881"/>
    <x v="1"/>
    <n v="310.44999999999993"/>
    <n v="118.74391897849902"/>
    <n v="119.88"/>
    <n v="179.88"/>
  </r>
  <r>
    <x v="882"/>
    <x v="0"/>
    <n v="614.88"/>
    <n v="287.79267872984428"/>
    <n v="164.88"/>
    <n v="199.88"/>
  </r>
  <r>
    <x v="883"/>
    <x v="0"/>
    <n v="741.75000000000011"/>
    <n v="346.69095441535762"/>
    <n v="189.88"/>
    <n v="219.88"/>
  </r>
  <r>
    <x v="884"/>
    <x v="0"/>
    <n v="605.61"/>
    <n v="279.37049916870779"/>
    <n v="179.88"/>
    <n v="209.88"/>
  </r>
  <r>
    <x v="885"/>
    <x v="0"/>
    <n v="551.43000000000006"/>
    <n v="244.59027258490093"/>
    <n v="159.88"/>
    <n v="189.88"/>
  </r>
  <r>
    <x v="886"/>
    <x v="1"/>
    <n v="743.94999999999993"/>
    <n v="219.35988352135553"/>
    <n v="139.88"/>
    <n v="189.88"/>
  </r>
  <r>
    <x v="887"/>
    <x v="0"/>
    <n v="514.04"/>
    <n v="242.76556254725648"/>
    <n v="149.88"/>
    <n v="179.88"/>
  </r>
  <r>
    <x v="888"/>
    <x v="1"/>
    <n v="499.24000000000012"/>
    <n v="164.52916475028394"/>
    <n v="129.88"/>
    <n v="179.88"/>
  </r>
  <r>
    <x v="889"/>
    <x v="0"/>
    <n v="577.04000000000008"/>
    <n v="270.57861997736904"/>
    <n v="159.88"/>
    <n v="189.88"/>
  </r>
  <r>
    <x v="890"/>
    <x v="1"/>
    <n v="657.00999999999976"/>
    <n v="198.75537009423613"/>
    <n v="119.88"/>
    <n v="179.88"/>
  </r>
  <r>
    <x v="891"/>
    <x v="1"/>
    <n v="1318.7100000000003"/>
    <n v="369.03106074924165"/>
    <n v="209.88"/>
    <n v="229.88"/>
  </r>
  <r>
    <x v="892"/>
    <x v="1"/>
    <n v="1336.0800000000004"/>
    <n v="363.40586064543606"/>
    <n v="209.88"/>
    <n v="209.88"/>
  </r>
  <r>
    <x v="893"/>
    <x v="1"/>
    <n v="704.6099999999999"/>
    <n v="214.24316989999076"/>
    <n v="139.88"/>
    <n v="179.88"/>
  </r>
  <r>
    <x v="894"/>
    <x v="1"/>
    <n v="728.91"/>
    <n v="220.51552401226763"/>
    <n v="149.88"/>
    <n v="179.88"/>
  </r>
  <r>
    <x v="895"/>
    <x v="1"/>
    <n v="609.57999999999993"/>
    <n v="200.07569642283673"/>
    <n v="149.88"/>
    <n v="189.88"/>
  </r>
  <r>
    <x v="896"/>
    <x v="1"/>
    <n v="632.20000000000005"/>
    <n v="189.06671342206317"/>
    <n v="139.88"/>
    <n v="179.88"/>
  </r>
  <r>
    <x v="897"/>
    <x v="1"/>
    <n v="660.02"/>
    <n v="199.00734347182387"/>
    <n v="139.88"/>
    <n v="179.88"/>
  </r>
  <r>
    <x v="898"/>
    <x v="1"/>
    <n v="593.75"/>
    <n v="184.98301375277214"/>
    <n v="139.88"/>
    <n v="179.88"/>
  </r>
  <r>
    <x v="899"/>
    <x v="1"/>
    <n v="665.63999999999987"/>
    <n v="210.51123046484776"/>
    <n v="139.88"/>
    <n v="179.88"/>
  </r>
  <r>
    <x v="900"/>
    <x v="1"/>
    <n v="683.32"/>
    <n v="207.61535983499266"/>
    <n v="149.88"/>
    <n v="179.88"/>
  </r>
  <r>
    <x v="901"/>
    <x v="1"/>
    <n v="709.66999999999985"/>
    <n v="216.32515673521232"/>
    <n v="149.88"/>
    <n v="189.88"/>
  </r>
  <r>
    <x v="902"/>
    <x v="1"/>
    <n v="613.54999999999995"/>
    <n v="188.11406998675722"/>
    <n v="134.88"/>
    <n v="179.88"/>
  </r>
  <r>
    <x v="903"/>
    <x v="1"/>
    <n v="747.2"/>
    <n v="219.4077110595525"/>
    <n v="149.88"/>
    <n v="179.88"/>
  </r>
  <r>
    <x v="904"/>
    <x v="1"/>
    <n v="684.80000000000007"/>
    <n v="219.26022613702912"/>
    <n v="159.88"/>
    <n v="179.88"/>
  </r>
  <r>
    <x v="905"/>
    <x v="1"/>
    <n v="590.64"/>
    <n v="190.12186075033179"/>
    <n v="139.88"/>
    <n v="179.88"/>
  </r>
  <r>
    <x v="906"/>
    <x v="1"/>
    <n v="406.67"/>
    <n v="145.79498829304205"/>
    <n v="119.88"/>
    <n v="179.88"/>
  </r>
  <r>
    <x v="907"/>
    <x v="1"/>
    <n v="575.71"/>
    <n v="178.1525878417886"/>
    <n v="139.88"/>
    <n v="179.88"/>
  </r>
  <r>
    <x v="908"/>
    <x v="1"/>
    <n v="505.64"/>
    <n v="166.93284075068962"/>
    <n v="119.88"/>
    <n v="179.88"/>
  </r>
  <r>
    <x v="909"/>
    <x v="1"/>
    <n v="696.66"/>
    <n v="210.79090421047559"/>
    <n v="149.88"/>
    <n v="179.88"/>
  </r>
  <r>
    <x v="910"/>
    <x v="1"/>
    <n v="620.4899999999999"/>
    <n v="195.0065485913079"/>
    <n v="139.88"/>
    <n v="179.88"/>
  </r>
  <r>
    <x v="911"/>
    <x v="1"/>
    <n v="698.57"/>
    <n v="207.17068450116207"/>
    <n v="149.88"/>
    <n v="189.88"/>
  </r>
  <r>
    <x v="912"/>
    <x v="1"/>
    <n v="667.6"/>
    <n v="198.70768784228838"/>
    <n v="149.88"/>
    <n v="179.88"/>
  </r>
  <r>
    <x v="913"/>
    <x v="1"/>
    <n v="541.99"/>
    <n v="178.30120461129738"/>
    <n v="139.88"/>
    <n v="179.88"/>
  </r>
  <r>
    <x v="914"/>
    <x v="1"/>
    <n v="937.93000000000006"/>
    <n v="268.79375516921084"/>
    <n v="159.88"/>
    <n v="184.88"/>
  </r>
  <r>
    <x v="915"/>
    <x v="1"/>
    <n v="1177.92"/>
    <n v="331.12230666444219"/>
    <n v="189.88"/>
    <n v="179.88"/>
  </r>
  <r>
    <x v="916"/>
    <x v="1"/>
    <n v="719.7"/>
    <n v="208.34278172016121"/>
    <n v="139.88"/>
    <n v="179.88"/>
  </r>
  <r>
    <x v="917"/>
    <x v="1"/>
    <n v="681.63"/>
    <n v="208.34362736630501"/>
    <n v="159.88"/>
    <n v="199.88"/>
  </r>
  <r>
    <x v="918"/>
    <x v="1"/>
    <n v="546.51"/>
    <n v="176.05034588781592"/>
    <n v="134.88"/>
    <n v="179.88"/>
  </r>
  <r>
    <x v="919"/>
    <x v="1"/>
    <n v="513.33000000000004"/>
    <n v="165.92132056019403"/>
    <n v="129.88"/>
    <n v="179.88"/>
  </r>
  <r>
    <x v="920"/>
    <x v="1"/>
    <n v="459.9500000000001"/>
    <n v="149.57185987273556"/>
    <n v="129.88"/>
    <n v="179.88"/>
  </r>
  <r>
    <x v="921"/>
    <x v="1"/>
    <n v="620.74999999999989"/>
    <n v="200.92091328666416"/>
    <n v="159.88"/>
    <n v="189.88"/>
  </r>
  <r>
    <x v="922"/>
    <x v="1"/>
    <n v="581.57999999999993"/>
    <n v="182.89520610925939"/>
    <n v="134.88"/>
    <n v="189.88"/>
  </r>
  <r>
    <x v="923"/>
    <x v="0"/>
    <n v="584.69000000000005"/>
    <n v="275.46067268290631"/>
    <n v="179.88"/>
    <n v="189.88"/>
  </r>
  <r>
    <x v="924"/>
    <x v="0"/>
    <n v="499.43"/>
    <n v="226.10475847203884"/>
    <n v="149.88"/>
    <n v="184.88"/>
  </r>
  <r>
    <x v="925"/>
    <x v="1"/>
    <n v="432.42"/>
    <n v="150.58591208511174"/>
    <n v="129.88"/>
    <n v="179.88"/>
  </r>
  <r>
    <x v="926"/>
    <x v="0"/>
    <n v="505.52999999999986"/>
    <n v="232.23019286582584"/>
    <n v="159.88"/>
    <n v="184.88"/>
  </r>
  <r>
    <x v="927"/>
    <x v="0"/>
    <n v="498.93999999999994"/>
    <n v="228.7501493518927"/>
    <n v="159.88"/>
    <n v="184.88"/>
  </r>
  <r>
    <x v="928"/>
    <x v="0"/>
    <n v="575.81000000000006"/>
    <n v="262.27778318349527"/>
    <n v="169.88"/>
    <n v="179.88"/>
  </r>
  <r>
    <x v="929"/>
    <x v="0"/>
    <n v="506.32000000000005"/>
    <n v="233.03168165124214"/>
    <n v="159.88"/>
    <n v="189.88"/>
  </r>
  <r>
    <x v="930"/>
    <x v="0"/>
    <n v="584.70999999999981"/>
    <n v="275.31966399216157"/>
    <n v="149.88"/>
    <n v="199.88"/>
  </r>
  <r>
    <x v="931"/>
    <x v="0"/>
    <n v="549.79999999999995"/>
    <n v="249.28574254551287"/>
    <n v="169.88"/>
    <n v="179.88"/>
  </r>
  <r>
    <x v="932"/>
    <x v="0"/>
    <n v="494.02"/>
    <n v="225.73849095175947"/>
    <n v="149.88"/>
    <n v="179.88"/>
  </r>
  <r>
    <x v="933"/>
    <x v="1"/>
    <n v="622.01"/>
    <n v="203.94359285591315"/>
    <n v="159.88"/>
    <n v="184.88"/>
  </r>
  <r>
    <x v="934"/>
    <x v="0"/>
    <n v="525"/>
    <n v="249.25758129102908"/>
    <n v="159.88"/>
    <n v="179.88"/>
  </r>
  <r>
    <x v="935"/>
    <x v="0"/>
    <n v="529.21"/>
    <n v="245.26672776241116"/>
    <n v="154.88"/>
    <n v="179.88"/>
  </r>
  <r>
    <x v="936"/>
    <x v="0"/>
    <n v="593.59"/>
    <n v="271.45071714467986"/>
    <n v="169.88"/>
    <n v="199.88"/>
  </r>
  <r>
    <x v="937"/>
    <x v="0"/>
    <n v="831.22"/>
    <n v="393.45656754943991"/>
    <n v="209.88"/>
    <n v="219.88"/>
  </r>
  <r>
    <x v="938"/>
    <x v="0"/>
    <n v="564.21999999999991"/>
    <n v="259.34640891587958"/>
    <n v="159.88"/>
    <n v="184.88"/>
  </r>
  <r>
    <x v="939"/>
    <x v="0"/>
    <n v="717.34"/>
    <n v="335.82772676208941"/>
    <n v="189.88"/>
    <n v="209.88"/>
  </r>
  <r>
    <x v="940"/>
    <x v="0"/>
    <n v="685.94"/>
    <n v="308.68144506707216"/>
    <n v="169.88"/>
    <n v="184.88"/>
  </r>
  <r>
    <x v="941"/>
    <x v="0"/>
    <n v="491.82"/>
    <n v="215.91682114213876"/>
    <n v="159.88"/>
    <n v="184.88"/>
  </r>
  <r>
    <x v="942"/>
    <x v="0"/>
    <n v="585.85"/>
    <n v="263.92349370226333"/>
    <n v="159.88"/>
    <n v="179.88"/>
  </r>
  <r>
    <x v="943"/>
    <x v="0"/>
    <n v="563.04000000000008"/>
    <n v="265.44947953812357"/>
    <n v="159.88"/>
    <n v="189.88"/>
  </r>
  <r>
    <x v="944"/>
    <x v="0"/>
    <n v="760.98000000000013"/>
    <n v="353.75550475407789"/>
    <n v="209.88"/>
    <n v="229.88"/>
  </r>
  <r>
    <x v="945"/>
    <x v="0"/>
    <n v="588.92999999999995"/>
    <n v="268.86298900201808"/>
    <n v="159.88"/>
    <n v="199.88"/>
  </r>
  <r>
    <x v="946"/>
    <x v="0"/>
    <n v="508.66999999999996"/>
    <n v="224.67651018930721"/>
    <n v="149.88"/>
    <n v="179.88"/>
  </r>
  <r>
    <x v="947"/>
    <x v="1"/>
    <n v="684.11999999999989"/>
    <n v="213.03973904560553"/>
    <n v="149.88"/>
    <n v="179.88"/>
  </r>
  <r>
    <x v="948"/>
    <x v="1"/>
    <n v="563.52"/>
    <n v="178.30882506146486"/>
    <n v="124.88"/>
    <n v="179.88"/>
  </r>
  <r>
    <x v="949"/>
    <x v="1"/>
    <n v="522.04"/>
    <n v="173.29315413702415"/>
    <n v="134.88"/>
    <n v="179.88"/>
  </r>
  <r>
    <x v="950"/>
    <x v="1"/>
    <n v="538.08000000000004"/>
    <n v="176.32851806464248"/>
    <n v="124.88"/>
    <n v="179.88"/>
  </r>
  <r>
    <x v="951"/>
    <x v="1"/>
    <n v="636.12"/>
    <n v="200.2177637266507"/>
    <n v="134.88"/>
    <n v="179.88"/>
  </r>
  <r>
    <x v="952"/>
    <x v="1"/>
    <n v="703.52"/>
    <n v="221.12108274322222"/>
    <n v="149.88"/>
    <n v="189.88"/>
  </r>
  <r>
    <x v="953"/>
    <x v="1"/>
    <n v="686.03000000000009"/>
    <n v="203.92460906426584"/>
    <n v="139.88"/>
    <n v="179.88"/>
  </r>
  <r>
    <x v="954"/>
    <x v="1"/>
    <n v="544.1400000000001"/>
    <n v="167.58542696621717"/>
    <n v="129.88"/>
    <n v="179.88"/>
  </r>
  <r>
    <x v="955"/>
    <x v="1"/>
    <n v="669.13"/>
    <n v="203.12098017534896"/>
    <n v="139.88"/>
    <n v="179.88"/>
  </r>
  <r>
    <x v="956"/>
    <x v="1"/>
    <n v="472.02000000000004"/>
    <n v="159.00113751697572"/>
    <n v="129.88"/>
    <n v="179.88"/>
  </r>
  <r>
    <x v="957"/>
    <x v="0"/>
    <n v="697.97"/>
    <n v="319.85283163773403"/>
    <n v="169.88"/>
    <n v="194.88"/>
  </r>
  <r>
    <x v="958"/>
    <x v="1"/>
    <n v="622.81999999999994"/>
    <n v="187.4482484416709"/>
    <n v="149.88"/>
    <n v="189.88"/>
  </r>
  <r>
    <x v="959"/>
    <x v="1"/>
    <n v="737.69"/>
    <n v="226.04497778490176"/>
    <n v="159.88"/>
    <n v="189.88"/>
  </r>
  <r>
    <x v="960"/>
    <x v="1"/>
    <n v="403.45"/>
    <n v="138.92938458169877"/>
    <n v="119.88"/>
    <n v="179.88"/>
  </r>
  <r>
    <x v="961"/>
    <x v="1"/>
    <n v="640.70000000000005"/>
    <n v="187.52035027964149"/>
    <n v="139.88"/>
    <n v="179.88"/>
  </r>
  <r>
    <x v="962"/>
    <x v="0"/>
    <n v="586.12"/>
    <n v="278.08977628439573"/>
    <n v="159.88"/>
    <n v="179.88"/>
  </r>
  <r>
    <x v="963"/>
    <x v="1"/>
    <n v="625.32999999999993"/>
    <n v="201.21915566632754"/>
    <n v="139.88"/>
    <n v="179.88"/>
  </r>
  <r>
    <x v="964"/>
    <x v="0"/>
    <n v="485.76999999999992"/>
    <n v="231.79939146710737"/>
    <n v="159.88"/>
    <n v="189.88"/>
  </r>
  <r>
    <x v="965"/>
    <x v="0"/>
    <n v="594.86"/>
    <n v="273.01482760731091"/>
    <n v="169.88"/>
    <n v="184.88"/>
  </r>
  <r>
    <x v="966"/>
    <x v="0"/>
    <n v="527.05999999999995"/>
    <n v="238.43126005145069"/>
    <n v="149.88"/>
    <n v="189.88"/>
  </r>
  <r>
    <x v="967"/>
    <x v="1"/>
    <n v="859.80000000000007"/>
    <n v="249.78510425090417"/>
    <n v="159.88"/>
    <n v="189.88"/>
  </r>
  <r>
    <x v="968"/>
    <x v="0"/>
    <n v="508.09000000000003"/>
    <n v="228.90915931550234"/>
    <n v="149.88"/>
    <n v="189.88"/>
  </r>
  <r>
    <x v="969"/>
    <x v="0"/>
    <n v="572.6"/>
    <n v="269.78758700936498"/>
    <n v="159.88"/>
    <n v="189.88"/>
  </r>
  <r>
    <x v="970"/>
    <x v="0"/>
    <n v="654.24000000000012"/>
    <n v="304.19211044896753"/>
    <n v="189.88"/>
    <n v="189.88"/>
  </r>
  <r>
    <x v="971"/>
    <x v="1"/>
    <n v="456.69"/>
    <n v="158.90300587675057"/>
    <n v="129.88"/>
    <n v="179.88"/>
  </r>
  <r>
    <x v="972"/>
    <x v="1"/>
    <n v="318.45"/>
    <n v="123.93322589194219"/>
    <n v="119.88"/>
    <n v="179.88"/>
  </r>
  <r>
    <x v="973"/>
    <x v="0"/>
    <n v="643.30000000000007"/>
    <n v="296.69173673845393"/>
    <n v="179.88"/>
    <n v="189.88"/>
  </r>
  <r>
    <x v="974"/>
    <x v="1"/>
    <n v="622.96"/>
    <n v="208.31340255787546"/>
    <n v="139.88"/>
    <n v="179.88"/>
  </r>
  <r>
    <x v="975"/>
    <x v="0"/>
    <n v="567.98"/>
    <n v="263.84045437392211"/>
    <n v="169.88"/>
    <n v="189.88"/>
  </r>
  <r>
    <x v="976"/>
    <x v="1"/>
    <n v="439.20000000000005"/>
    <n v="158.8805934489084"/>
    <n v="124.88"/>
    <n v="179.88"/>
  </r>
  <r>
    <x v="977"/>
    <x v="0"/>
    <n v="520.04000000000008"/>
    <n v="238.01631142374833"/>
    <n v="169.88"/>
    <n v="179.88"/>
  </r>
  <r>
    <x v="978"/>
    <x v="1"/>
    <n v="506.09999999999991"/>
    <n v="163.3041066205476"/>
    <n v="139.88"/>
    <n v="179.88"/>
  </r>
  <r>
    <x v="979"/>
    <x v="0"/>
    <n v="640.3900000000001"/>
    <n v="292.90026046141622"/>
    <n v="179.88"/>
    <n v="199.88"/>
  </r>
  <r>
    <x v="980"/>
    <x v="0"/>
    <n v="820.65"/>
    <n v="382.38614036554594"/>
    <n v="219.88"/>
    <n v="199.88"/>
  </r>
  <r>
    <x v="981"/>
    <x v="1"/>
    <n v="664.71999999999991"/>
    <n v="211.78908203010059"/>
    <n v="149.88"/>
    <n v="189.88"/>
  </r>
  <r>
    <x v="982"/>
    <x v="0"/>
    <n v="589.03000000000009"/>
    <n v="270.80068005848022"/>
    <n v="149.88"/>
    <n v="179.88"/>
  </r>
  <r>
    <x v="983"/>
    <x v="1"/>
    <n v="666.25"/>
    <n v="207.12800143093349"/>
    <n v="139.88"/>
    <n v="179.88"/>
  </r>
  <r>
    <x v="984"/>
    <x v="1"/>
    <n v="623.44999999999993"/>
    <n v="198.97447587177814"/>
    <n v="129.88"/>
    <n v="179.88"/>
  </r>
  <r>
    <x v="985"/>
    <x v="1"/>
    <n v="448.12"/>
    <n v="153.67633610334696"/>
    <n v="129.88"/>
    <n v="179.88"/>
  </r>
  <r>
    <x v="986"/>
    <x v="0"/>
    <n v="579.83000000000004"/>
    <n v="264.51396165473824"/>
    <n v="159.88"/>
    <n v="179.88"/>
  </r>
  <r>
    <x v="987"/>
    <x v="0"/>
    <n v="522.36"/>
    <n v="241.11531486385906"/>
    <n v="159.88"/>
    <n v="189.88"/>
  </r>
  <r>
    <x v="988"/>
    <x v="1"/>
    <n v="514.63"/>
    <n v="168.82952562351954"/>
    <n v="139.88"/>
    <n v="179.88"/>
  </r>
  <r>
    <x v="989"/>
    <x v="1"/>
    <n v="890.05"/>
    <n v="269.46455486595198"/>
    <n v="159.88"/>
    <n v="189.88"/>
  </r>
  <r>
    <x v="990"/>
    <x v="0"/>
    <n v="523.53"/>
    <n v="234.25375597302258"/>
    <n v="159.88"/>
    <n v="189.88"/>
  </r>
  <r>
    <x v="991"/>
    <x v="0"/>
    <n v="590.48"/>
    <n v="267.56369239515431"/>
    <n v="164.88"/>
    <n v="179.88"/>
  </r>
  <r>
    <x v="992"/>
    <x v="1"/>
    <n v="486.40999999999997"/>
    <n v="165.75166292661945"/>
    <n v="134.88"/>
    <n v="189.88"/>
  </r>
  <r>
    <x v="993"/>
    <x v="0"/>
    <n v="638.22"/>
    <n v="289.43486766217751"/>
    <n v="164.88"/>
    <n v="219.88"/>
  </r>
  <r>
    <x v="994"/>
    <x v="1"/>
    <n v="533.51"/>
    <n v="172.18225711768918"/>
    <n v="134.88"/>
    <n v="184.88"/>
  </r>
  <r>
    <x v="995"/>
    <x v="1"/>
    <n v="675.17999999999984"/>
    <n v="207.50038290663761"/>
    <n v="149.88"/>
    <n v="194.88"/>
  </r>
  <r>
    <x v="996"/>
    <x v="0"/>
    <n v="581.1"/>
    <n v="258.87604754609248"/>
    <n v="149.88"/>
    <n v="179.88"/>
  </r>
  <r>
    <x v="997"/>
    <x v="0"/>
    <n v="589.29999999999995"/>
    <n v="274.20767331236237"/>
    <n v="159.88"/>
    <n v="184.88"/>
  </r>
  <r>
    <x v="998"/>
    <x v="1"/>
    <n v="616.58000000000004"/>
    <n v="198.4080212112184"/>
    <n v="134.88"/>
    <n v="189.88"/>
  </r>
  <r>
    <x v="999"/>
    <x v="1"/>
    <n v="623.28000000000009"/>
    <n v="202.23750958596995"/>
    <n v="149.88"/>
    <n v="194.88"/>
  </r>
  <r>
    <x v="1000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68184-A6B4-4058-9473-8BA5056030E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E1009" firstHeaderRow="0" firstDataRow="1" firstDataCol="1" rowPageCount="1" colPageCount="1"/>
  <pivotFields count="6">
    <pivotField axis="axisRow" showAll="0">
      <items count="1002">
        <item x="798"/>
        <item x="860"/>
        <item x="309"/>
        <item x="285"/>
        <item x="578"/>
        <item x="666"/>
        <item x="635"/>
        <item x="914"/>
        <item x="504"/>
        <item x="353"/>
        <item x="772"/>
        <item x="95"/>
        <item x="608"/>
        <item x="762"/>
        <item x="694"/>
        <item x="875"/>
        <item x="3"/>
        <item x="779"/>
        <item x="693"/>
        <item x="207"/>
        <item x="687"/>
        <item x="243"/>
        <item x="598"/>
        <item x="900"/>
        <item x="920"/>
        <item x="887"/>
        <item x="103"/>
        <item x="101"/>
        <item x="196"/>
        <item x="374"/>
        <item x="575"/>
        <item x="335"/>
        <item x="282"/>
        <item x="508"/>
        <item x="538"/>
        <item x="191"/>
        <item x="426"/>
        <item x="672"/>
        <item x="357"/>
        <item x="256"/>
        <item x="107"/>
        <item x="894"/>
        <item x="923"/>
        <item x="169"/>
        <item x="449"/>
        <item x="39"/>
        <item x="690"/>
        <item x="392"/>
        <item x="127"/>
        <item x="799"/>
        <item x="967"/>
        <item x="490"/>
        <item x="564"/>
        <item x="264"/>
        <item x="458"/>
        <item x="845"/>
        <item x="398"/>
        <item x="631"/>
        <item x="790"/>
        <item x="369"/>
        <item x="359"/>
        <item x="491"/>
        <item x="540"/>
        <item x="680"/>
        <item x="703"/>
        <item x="957"/>
        <item x="60"/>
        <item x="65"/>
        <item x="349"/>
        <item x="500"/>
        <item x="764"/>
        <item x="90"/>
        <item x="671"/>
        <item x="235"/>
        <item x="522"/>
        <item x="505"/>
        <item x="962"/>
        <item x="488"/>
        <item x="418"/>
        <item x="20"/>
        <item x="924"/>
        <item x="557"/>
        <item x="74"/>
        <item x="425"/>
        <item x="824"/>
        <item x="393"/>
        <item x="315"/>
        <item x="846"/>
        <item x="119"/>
        <item x="550"/>
        <item x="850"/>
        <item x="125"/>
        <item x="786"/>
        <item x="709"/>
        <item x="473"/>
        <item x="82"/>
        <item x="413"/>
        <item x="534"/>
        <item x="710"/>
        <item x="682"/>
        <item x="30"/>
        <item x="247"/>
        <item x="883"/>
        <item x="839"/>
        <item x="216"/>
        <item x="164"/>
        <item x="274"/>
        <item x="971"/>
        <item x="461"/>
        <item x="416"/>
        <item x="140"/>
        <item x="396"/>
        <item x="728"/>
        <item x="158"/>
        <item x="526"/>
        <item x="902"/>
        <item x="110"/>
        <item x="320"/>
        <item x="708"/>
        <item x="213"/>
        <item x="907"/>
        <item x="954"/>
        <item x="283"/>
        <item x="328"/>
        <item x="288"/>
        <item x="167"/>
        <item x="113"/>
        <item x="448"/>
        <item x="800"/>
        <item x="419"/>
        <item x="781"/>
        <item x="8"/>
        <item x="105"/>
        <item x="677"/>
        <item x="376"/>
        <item x="99"/>
        <item x="79"/>
        <item x="926"/>
        <item x="607"/>
        <item x="628"/>
        <item x="541"/>
        <item x="797"/>
        <item x="86"/>
        <item x="412"/>
        <item x="117"/>
        <item x="83"/>
        <item x="927"/>
        <item x="202"/>
        <item x="572"/>
        <item x="763"/>
        <item x="629"/>
        <item x="596"/>
        <item x="964"/>
        <item x="42"/>
        <item x="345"/>
        <item x="53"/>
        <item x="773"/>
        <item x="606"/>
        <item x="778"/>
        <item x="972"/>
        <item x="863"/>
        <item x="732"/>
        <item x="771"/>
        <item x="237"/>
        <item x="155"/>
        <item x="817"/>
        <item x="421"/>
        <item x="118"/>
        <item x="595"/>
        <item x="25"/>
        <item x="834"/>
        <item x="409"/>
        <item x="705"/>
        <item x="615"/>
        <item x="820"/>
        <item x="880"/>
        <item x="321"/>
        <item x="9"/>
        <item x="475"/>
        <item x="785"/>
        <item x="506"/>
        <item x="242"/>
        <item x="24"/>
        <item x="223"/>
        <item x="159"/>
        <item x="809"/>
        <item x="428"/>
        <item x="424"/>
        <item x="723"/>
        <item x="928"/>
        <item x="689"/>
        <item x="486"/>
        <item x="54"/>
        <item x="613"/>
        <item x="731"/>
        <item x="532"/>
        <item x="22"/>
        <item x="76"/>
        <item x="570"/>
        <item x="519"/>
        <item x="802"/>
        <item x="546"/>
        <item x="761"/>
        <item x="31"/>
        <item x="427"/>
        <item x="221"/>
        <item x="228"/>
        <item x="40"/>
        <item x="225"/>
        <item x="474"/>
        <item x="457"/>
        <item x="134"/>
        <item x="582"/>
        <item x="825"/>
        <item x="835"/>
        <item x="897"/>
        <item x="854"/>
        <item x="711"/>
        <item x="965"/>
        <item x="898"/>
        <item x="248"/>
        <item x="19"/>
        <item x="405"/>
        <item x="838"/>
        <item x="234"/>
        <item x="502"/>
        <item x="28"/>
        <item x="316"/>
        <item x="145"/>
        <item x="896"/>
        <item x="730"/>
        <item x="348"/>
        <item x="499"/>
        <item x="590"/>
        <item x="381"/>
        <item x="66"/>
        <item x="1"/>
        <item x="378"/>
        <item x="605"/>
        <item x="183"/>
        <item x="436"/>
        <item x="571"/>
        <item x="647"/>
        <item x="676"/>
        <item x="37"/>
        <item x="729"/>
        <item x="498"/>
        <item x="697"/>
        <item x="574"/>
        <item x="787"/>
        <item x="112"/>
        <item x="745"/>
        <item x="912"/>
        <item x="470"/>
        <item x="700"/>
        <item x="738"/>
        <item x="739"/>
        <item x="128"/>
        <item x="801"/>
        <item x="966"/>
        <item x="822"/>
        <item x="205"/>
        <item x="182"/>
        <item x="495"/>
        <item x="791"/>
        <item x="194"/>
        <item x="18"/>
        <item x="152"/>
        <item x="520"/>
        <item x="562"/>
        <item x="803"/>
        <item x="652"/>
        <item x="299"/>
        <item x="716"/>
        <item x="857"/>
        <item x="864"/>
        <item x="554"/>
        <item x="68"/>
        <item x="719"/>
        <item x="512"/>
        <item x="960"/>
        <item x="27"/>
        <item x="746"/>
        <item x="968"/>
        <item x="958"/>
        <item x="98"/>
        <item x="150"/>
        <item x="974"/>
        <item x="523"/>
        <item x="549"/>
        <item x="11"/>
        <item x="969"/>
        <item x="633"/>
        <item x="494"/>
        <item x="350"/>
        <item x="658"/>
        <item x="580"/>
        <item x="879"/>
        <item x="16"/>
        <item x="548"/>
        <item x="617"/>
        <item x="126"/>
        <item x="808"/>
        <item x="885"/>
        <item x="577"/>
        <item x="132"/>
        <item x="650"/>
        <item x="704"/>
        <item x="529"/>
        <item x="302"/>
        <item x="616"/>
        <item x="114"/>
        <item x="124"/>
        <item x="970"/>
        <item x="241"/>
        <item x="47"/>
        <item x="360"/>
        <item x="698"/>
        <item x="569"/>
        <item x="527"/>
        <item x="397"/>
        <item x="146"/>
        <item x="440"/>
        <item x="780"/>
        <item x="375"/>
        <item x="892"/>
        <item x="518"/>
        <item x="483"/>
        <item x="501"/>
        <item x="43"/>
        <item x="168"/>
        <item x="307"/>
        <item x="253"/>
        <item x="153"/>
        <item x="904"/>
        <item x="976"/>
        <item x="215"/>
        <item x="877"/>
        <item x="368"/>
        <item x="193"/>
        <item x="602"/>
        <item x="131"/>
        <item x="336"/>
        <item x="211"/>
        <item x="847"/>
        <item x="289"/>
        <item x="978"/>
        <item x="71"/>
        <item x="260"/>
        <item x="137"/>
        <item x="346"/>
        <item x="476"/>
        <item x="408"/>
        <item x="507"/>
        <item x="364"/>
        <item x="524"/>
        <item x="185"/>
        <item x="841"/>
        <item x="742"/>
        <item x="92"/>
        <item x="774"/>
        <item x="337"/>
        <item x="270"/>
        <item x="948"/>
        <item x="973"/>
        <item x="651"/>
        <item x="324"/>
        <item x="422"/>
        <item x="341"/>
        <item x="929"/>
        <item x="744"/>
        <item x="269"/>
        <item x="447"/>
        <item x="872"/>
        <item x="649"/>
        <item x="861"/>
        <item x="975"/>
        <item x="249"/>
        <item x="514"/>
        <item x="233"/>
        <item x="172"/>
        <item x="895"/>
        <item x="10"/>
        <item x="120"/>
        <item x="537"/>
        <item x="640"/>
        <item x="187"/>
        <item x="451"/>
        <item x="727"/>
        <item x="675"/>
        <item x="181"/>
        <item x="827"/>
        <item x="41"/>
        <item x="165"/>
        <item x="665"/>
        <item x="881"/>
        <item x="743"/>
        <item x="625"/>
        <item x="545"/>
        <item x="227"/>
        <item x="44"/>
        <item x="583"/>
        <item x="753"/>
        <item x="372"/>
        <item x="871"/>
        <item x="26"/>
        <item x="365"/>
        <item x="388"/>
        <item x="755"/>
        <item x="192"/>
        <item x="783"/>
        <item x="594"/>
        <item x="115"/>
        <item x="371"/>
        <item x="734"/>
        <item x="911"/>
        <item x="148"/>
        <item x="362"/>
        <item x="760"/>
        <item x="821"/>
        <item x="981"/>
        <item x="618"/>
        <item x="180"/>
        <item x="240"/>
        <item x="431"/>
        <item x="338"/>
        <item x="584"/>
        <item x="287"/>
        <item x="226"/>
        <item x="308"/>
        <item x="142"/>
        <item x="410"/>
        <item x="67"/>
        <item x="261"/>
        <item x="542"/>
        <item x="122"/>
        <item x="195"/>
        <item x="12"/>
        <item x="706"/>
        <item x="33"/>
        <item x="254"/>
        <item x="272"/>
        <item x="751"/>
        <item x="859"/>
        <item x="634"/>
        <item x="536"/>
        <item x="813"/>
        <item x="279"/>
        <item x="291"/>
        <item x="654"/>
        <item x="819"/>
        <item x="807"/>
        <item x="674"/>
        <item x="695"/>
        <item x="236"/>
        <item x="383"/>
        <item x="767"/>
        <item x="593"/>
        <item x="597"/>
        <item x="600"/>
        <item x="334"/>
        <item x="947"/>
        <item x="865"/>
        <item x="326"/>
        <item x="295"/>
        <item x="684"/>
        <item x="905"/>
        <item x="32"/>
        <item x="919"/>
        <item x="481"/>
        <item x="217"/>
        <item x="63"/>
        <item x="794"/>
        <item x="669"/>
        <item x="543"/>
        <item x="612"/>
        <item x="344"/>
        <item x="219"/>
        <item x="586"/>
        <item x="46"/>
        <item x="318"/>
        <item x="930"/>
        <item x="759"/>
        <item x="622"/>
        <item x="493"/>
        <item x="931"/>
        <item x="104"/>
        <item x="390"/>
        <item x="143"/>
        <item x="829"/>
        <item x="869"/>
        <item x="556"/>
        <item x="950"/>
        <item x="175"/>
        <item x="840"/>
        <item x="482"/>
        <item x="670"/>
        <item x="750"/>
        <item x="97"/>
        <item x="322"/>
        <item x="454"/>
        <item x="403"/>
        <item x="642"/>
        <item x="382"/>
        <item x="29"/>
        <item x="149"/>
        <item x="888"/>
        <item x="297"/>
        <item x="144"/>
        <item x="239"/>
        <item x="77"/>
        <item x="588"/>
        <item x="701"/>
        <item x="244"/>
        <item x="179"/>
        <item x="450"/>
        <item x="637"/>
        <item x="754"/>
        <item x="189"/>
        <item x="539"/>
        <item x="94"/>
        <item x="197"/>
        <item x="855"/>
        <item x="977"/>
        <item x="445"/>
        <item x="160"/>
        <item x="294"/>
        <item x="503"/>
        <item x="136"/>
        <item x="956"/>
        <item x="568"/>
        <item x="222"/>
        <item x="979"/>
        <item x="354"/>
        <item x="400"/>
        <item x="983"/>
        <item x="384"/>
        <item x="266"/>
        <item x="636"/>
        <item x="263"/>
        <item x="133"/>
        <item x="984"/>
        <item x="467"/>
        <item x="609"/>
        <item x="866"/>
        <item x="620"/>
        <item x="844"/>
        <item x="61"/>
        <item x="535"/>
        <item x="932"/>
        <item x="591"/>
        <item x="874"/>
        <item x="851"/>
        <item x="329"/>
        <item x="154"/>
        <item x="238"/>
        <item x="720"/>
        <item x="347"/>
        <item x="980"/>
        <item x="733"/>
        <item x="610"/>
        <item x="34"/>
        <item x="516"/>
        <item x="934"/>
        <item x="685"/>
        <item x="717"/>
        <item x="469"/>
        <item x="702"/>
        <item x="399"/>
        <item x="985"/>
        <item x="171"/>
        <item x="878"/>
        <item x="908"/>
        <item x="166"/>
        <item x="480"/>
        <item x="769"/>
        <item x="982"/>
        <item x="961"/>
        <item x="108"/>
        <item x="330"/>
        <item x="559"/>
        <item x="325"/>
        <item x="72"/>
        <item x="464"/>
        <item x="735"/>
        <item x="141"/>
        <item x="668"/>
        <item x="17"/>
        <item x="952"/>
        <item x="986"/>
        <item x="657"/>
        <item x="558"/>
        <item x="784"/>
        <item x="831"/>
        <item x="796"/>
        <item x="310"/>
        <item x="725"/>
        <item x="58"/>
        <item x="889"/>
        <item x="355"/>
        <item x="766"/>
        <item x="935"/>
        <item x="75"/>
        <item x="917"/>
        <item x="391"/>
        <item x="811"/>
        <item x="456"/>
        <item x="737"/>
        <item x="210"/>
        <item x="479"/>
        <item x="621"/>
        <item x="692"/>
        <item x="220"/>
        <item x="200"/>
        <item x="176"/>
        <item x="531"/>
        <item x="434"/>
        <item x="639"/>
        <item x="747"/>
        <item x="135"/>
        <item x="466"/>
        <item x="987"/>
        <item x="292"/>
        <item x="271"/>
        <item x="465"/>
        <item x="4"/>
        <item x="810"/>
        <item x="511"/>
        <item x="776"/>
        <item x="477"/>
        <item x="922"/>
        <item x="566"/>
        <item x="925"/>
        <item x="463"/>
        <item x="257"/>
        <item x="959"/>
        <item x="314"/>
        <item x="81"/>
        <item x="718"/>
        <item x="317"/>
        <item x="721"/>
        <item x="423"/>
        <item x="62"/>
        <item x="306"/>
        <item x="246"/>
        <item x="23"/>
        <item x="484"/>
        <item x="312"/>
        <item x="936"/>
        <item x="478"/>
        <item x="281"/>
        <item x="201"/>
        <item x="814"/>
        <item x="385"/>
        <item x="303"/>
        <item x="277"/>
        <item x="156"/>
        <item x="170"/>
        <item x="949"/>
        <item x="2"/>
        <item x="937"/>
        <item x="951"/>
        <item x="664"/>
        <item x="96"/>
        <item x="91"/>
        <item x="913"/>
        <item x="411"/>
        <item x="525"/>
        <item x="655"/>
        <item x="916"/>
        <item x="0"/>
        <item x="645"/>
        <item x="267"/>
        <item x="988"/>
        <item x="757"/>
        <item x="818"/>
        <item x="990"/>
        <item x="938"/>
        <item x="377"/>
        <item x="876"/>
        <item x="533"/>
        <item x="111"/>
        <item x="38"/>
        <item x="903"/>
        <item x="367"/>
        <item x="806"/>
        <item x="752"/>
        <item x="69"/>
        <item x="203"/>
        <item x="284"/>
        <item x="129"/>
        <item x="293"/>
        <item x="380"/>
        <item x="198"/>
        <item x="775"/>
        <item x="446"/>
        <item x="100"/>
        <item x="646"/>
        <item x="420"/>
        <item x="789"/>
        <item x="699"/>
        <item x="6"/>
        <item x="298"/>
        <item x="209"/>
        <item x="792"/>
        <item x="85"/>
        <item x="342"/>
        <item x="333"/>
        <item x="528"/>
        <item x="45"/>
        <item x="836"/>
        <item x="395"/>
        <item x="55"/>
        <item x="373"/>
        <item x="560"/>
        <item x="78"/>
        <item x="848"/>
        <item x="472"/>
        <item x="603"/>
        <item x="230"/>
        <item x="157"/>
        <item x="430"/>
        <item x="991"/>
        <item x="73"/>
        <item x="49"/>
        <item x="50"/>
        <item x="805"/>
        <item x="251"/>
        <item x="453"/>
        <item x="401"/>
        <item x="452"/>
        <item x="939"/>
        <item x="707"/>
        <item x="231"/>
        <item x="123"/>
        <item x="679"/>
        <item x="492"/>
        <item x="623"/>
        <item x="433"/>
        <item x="673"/>
        <item x="161"/>
        <item x="567"/>
        <item x="379"/>
        <item x="989"/>
        <item x="389"/>
        <item x="748"/>
        <item x="644"/>
        <item x="714"/>
        <item x="439"/>
        <item x="890"/>
        <item x="741"/>
        <item x="862"/>
        <item x="407"/>
        <item x="555"/>
        <item x="186"/>
        <item x="573"/>
        <item x="48"/>
        <item x="229"/>
        <item x="992"/>
        <item x="212"/>
        <item x="561"/>
        <item x="190"/>
        <item x="116"/>
        <item x="417"/>
        <item x="173"/>
        <item x="89"/>
        <item x="788"/>
        <item x="662"/>
        <item x="177"/>
        <item x="497"/>
        <item x="816"/>
        <item x="487"/>
        <item x="311"/>
        <item x="641"/>
        <item x="659"/>
        <item x="696"/>
        <item x="826"/>
        <item x="276"/>
        <item x="489"/>
        <item x="553"/>
        <item x="332"/>
        <item x="589"/>
        <item x="147"/>
        <item x="873"/>
        <item x="327"/>
        <item x="648"/>
        <item x="867"/>
        <item x="660"/>
        <item x="638"/>
        <item x="592"/>
        <item x="178"/>
        <item x="599"/>
        <item x="515"/>
        <item x="455"/>
        <item x="15"/>
        <item x="301"/>
        <item x="884"/>
        <item x="151"/>
        <item x="208"/>
        <item x="585"/>
        <item x="619"/>
        <item x="370"/>
        <item x="278"/>
        <item x="837"/>
        <item x="712"/>
        <item x="828"/>
        <item x="993"/>
        <item x="437"/>
        <item x="361"/>
        <item x="656"/>
        <item x="296"/>
        <item x="356"/>
        <item x="323"/>
        <item x="842"/>
        <item x="106"/>
        <item x="833"/>
        <item x="604"/>
        <item x="435"/>
        <item x="551"/>
        <item x="563"/>
        <item x="35"/>
        <item x="510"/>
        <item x="691"/>
        <item x="280"/>
        <item x="509"/>
        <item x="994"/>
        <item x="275"/>
        <item x="468"/>
        <item x="386"/>
        <item x="611"/>
        <item x="259"/>
        <item x="352"/>
        <item x="273"/>
        <item x="163"/>
        <item x="722"/>
        <item x="955"/>
        <item x="300"/>
        <item x="910"/>
        <item x="462"/>
        <item x="130"/>
        <item x="286"/>
        <item x="64"/>
        <item x="643"/>
        <item x="438"/>
        <item x="36"/>
        <item x="940"/>
        <item x="530"/>
        <item x="661"/>
        <item x="56"/>
        <item x="232"/>
        <item x="404"/>
        <item x="5"/>
        <item x="432"/>
        <item x="758"/>
        <item x="265"/>
        <item x="795"/>
        <item x="319"/>
        <item x="521"/>
        <item x="899"/>
        <item x="843"/>
        <item x="688"/>
        <item x="199"/>
        <item x="547"/>
        <item x="139"/>
        <item x="70"/>
        <item x="601"/>
        <item x="715"/>
        <item x="52"/>
        <item x="13"/>
        <item x="21"/>
        <item x="736"/>
        <item x="683"/>
        <item x="250"/>
        <item x="832"/>
        <item x="868"/>
        <item x="204"/>
        <item x="815"/>
        <item x="184"/>
        <item x="901"/>
        <item x="7"/>
        <item x="630"/>
        <item x="121"/>
        <item x="363"/>
        <item x="678"/>
        <item x="459"/>
        <item x="84"/>
        <item x="995"/>
        <item x="51"/>
        <item x="724"/>
        <item x="614"/>
        <item x="782"/>
        <item x="749"/>
        <item x="793"/>
        <item x="681"/>
        <item x="576"/>
        <item x="941"/>
        <item x="402"/>
        <item x="653"/>
        <item x="686"/>
        <item x="206"/>
        <item x="80"/>
        <item x="812"/>
        <item x="443"/>
        <item x="88"/>
        <item x="906"/>
        <item x="770"/>
        <item x="485"/>
        <item x="587"/>
        <item x="14"/>
        <item x="726"/>
        <item x="996"/>
        <item x="998"/>
        <item x="471"/>
        <item x="891"/>
        <item x="343"/>
        <item x="942"/>
        <item x="331"/>
        <item x="632"/>
        <item x="162"/>
        <item x="57"/>
        <item x="830"/>
        <item x="943"/>
        <item x="858"/>
        <item x="340"/>
        <item x="663"/>
        <item x="933"/>
        <item x="565"/>
        <item x="268"/>
        <item x="552"/>
        <item x="415"/>
        <item x="366"/>
        <item x="138"/>
        <item x="109"/>
        <item x="387"/>
        <item x="740"/>
        <item x="627"/>
        <item x="997"/>
        <item x="496"/>
        <item x="513"/>
        <item x="756"/>
        <item x="406"/>
        <item x="944"/>
        <item x="768"/>
        <item x="945"/>
        <item x="999"/>
        <item x="918"/>
        <item x="262"/>
        <item x="305"/>
        <item x="853"/>
        <item x="188"/>
        <item x="777"/>
        <item x="442"/>
        <item x="823"/>
        <item x="218"/>
        <item x="93"/>
        <item x="517"/>
        <item x="358"/>
        <item x="59"/>
        <item x="804"/>
        <item x="579"/>
        <item x="886"/>
        <item x="953"/>
        <item x="713"/>
        <item x="304"/>
        <item x="882"/>
        <item x="339"/>
        <item x="852"/>
        <item x="255"/>
        <item x="224"/>
        <item x="444"/>
        <item x="849"/>
        <item x="667"/>
        <item x="870"/>
        <item x="394"/>
        <item x="856"/>
        <item x="946"/>
        <item x="441"/>
        <item x="174"/>
        <item x="909"/>
        <item x="351"/>
        <item x="87"/>
        <item x="915"/>
        <item x="245"/>
        <item x="290"/>
        <item x="626"/>
        <item x="544"/>
        <item x="313"/>
        <item x="414"/>
        <item x="963"/>
        <item x="921"/>
        <item x="624"/>
        <item x="765"/>
        <item x="429"/>
        <item x="581"/>
        <item x="214"/>
        <item x="893"/>
        <item x="258"/>
        <item x="102"/>
        <item x="252"/>
        <item x="460"/>
        <item x="100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Current_Tariff" fld="2" baseField="0" baseItem="0"/>
    <dataField name="S pack Revenue" fld="3" baseField="0" baseItem="0"/>
    <dataField name="M Pack revenue" fld="4" baseField="0" baseItem="0"/>
    <dataField name="L Pack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CC727-FD73-465C-894D-633A429AF19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7:Q1009" firstHeaderRow="0" firstDataRow="1" firstDataCol="1" rowPageCount="1" colPageCount="1"/>
  <pivotFields count="6">
    <pivotField axis="axisRow" showAll="0">
      <items count="1002">
        <item x="798"/>
        <item x="860"/>
        <item x="309"/>
        <item x="285"/>
        <item x="578"/>
        <item x="666"/>
        <item x="635"/>
        <item x="914"/>
        <item x="504"/>
        <item x="353"/>
        <item x="772"/>
        <item x="95"/>
        <item x="608"/>
        <item x="762"/>
        <item x="694"/>
        <item x="875"/>
        <item x="3"/>
        <item x="779"/>
        <item x="693"/>
        <item x="207"/>
        <item x="687"/>
        <item x="243"/>
        <item x="598"/>
        <item x="900"/>
        <item x="920"/>
        <item x="887"/>
        <item x="103"/>
        <item x="101"/>
        <item x="196"/>
        <item x="374"/>
        <item x="575"/>
        <item x="335"/>
        <item x="282"/>
        <item x="508"/>
        <item x="538"/>
        <item x="191"/>
        <item x="426"/>
        <item x="672"/>
        <item x="357"/>
        <item x="256"/>
        <item x="107"/>
        <item x="894"/>
        <item x="923"/>
        <item x="169"/>
        <item x="449"/>
        <item x="39"/>
        <item x="690"/>
        <item x="392"/>
        <item x="127"/>
        <item x="799"/>
        <item x="967"/>
        <item x="490"/>
        <item x="564"/>
        <item x="264"/>
        <item x="458"/>
        <item x="845"/>
        <item x="398"/>
        <item x="631"/>
        <item x="790"/>
        <item x="369"/>
        <item x="359"/>
        <item x="491"/>
        <item x="540"/>
        <item x="680"/>
        <item x="703"/>
        <item x="957"/>
        <item x="60"/>
        <item x="65"/>
        <item x="349"/>
        <item x="500"/>
        <item x="764"/>
        <item x="90"/>
        <item x="671"/>
        <item x="235"/>
        <item x="522"/>
        <item x="505"/>
        <item x="962"/>
        <item x="488"/>
        <item x="418"/>
        <item x="20"/>
        <item x="924"/>
        <item x="557"/>
        <item x="74"/>
        <item x="425"/>
        <item x="824"/>
        <item x="393"/>
        <item x="315"/>
        <item x="846"/>
        <item x="119"/>
        <item x="550"/>
        <item x="850"/>
        <item x="125"/>
        <item x="786"/>
        <item x="709"/>
        <item x="473"/>
        <item x="82"/>
        <item x="413"/>
        <item x="534"/>
        <item x="710"/>
        <item x="682"/>
        <item x="30"/>
        <item x="247"/>
        <item x="883"/>
        <item x="839"/>
        <item x="216"/>
        <item x="164"/>
        <item x="274"/>
        <item x="971"/>
        <item x="461"/>
        <item x="416"/>
        <item x="140"/>
        <item x="396"/>
        <item x="728"/>
        <item x="158"/>
        <item x="526"/>
        <item x="902"/>
        <item x="110"/>
        <item x="320"/>
        <item x="708"/>
        <item x="213"/>
        <item x="907"/>
        <item x="954"/>
        <item x="283"/>
        <item x="328"/>
        <item x="288"/>
        <item x="167"/>
        <item x="113"/>
        <item x="448"/>
        <item x="800"/>
        <item x="419"/>
        <item x="781"/>
        <item x="8"/>
        <item x="105"/>
        <item x="677"/>
        <item x="376"/>
        <item x="99"/>
        <item x="79"/>
        <item x="926"/>
        <item x="607"/>
        <item x="628"/>
        <item x="541"/>
        <item x="797"/>
        <item x="86"/>
        <item x="412"/>
        <item x="117"/>
        <item x="83"/>
        <item x="927"/>
        <item x="202"/>
        <item x="572"/>
        <item x="763"/>
        <item x="629"/>
        <item x="596"/>
        <item x="964"/>
        <item x="42"/>
        <item x="345"/>
        <item x="53"/>
        <item x="773"/>
        <item x="606"/>
        <item x="778"/>
        <item x="972"/>
        <item x="863"/>
        <item x="732"/>
        <item x="771"/>
        <item x="237"/>
        <item x="155"/>
        <item x="817"/>
        <item x="421"/>
        <item x="118"/>
        <item x="595"/>
        <item x="25"/>
        <item x="834"/>
        <item x="409"/>
        <item x="705"/>
        <item x="615"/>
        <item x="820"/>
        <item x="880"/>
        <item x="321"/>
        <item x="9"/>
        <item x="475"/>
        <item x="785"/>
        <item x="506"/>
        <item x="242"/>
        <item x="24"/>
        <item x="223"/>
        <item x="159"/>
        <item x="809"/>
        <item x="428"/>
        <item x="424"/>
        <item x="723"/>
        <item x="928"/>
        <item x="689"/>
        <item x="486"/>
        <item x="54"/>
        <item x="613"/>
        <item x="731"/>
        <item x="532"/>
        <item x="22"/>
        <item x="76"/>
        <item x="570"/>
        <item x="519"/>
        <item x="802"/>
        <item x="546"/>
        <item x="761"/>
        <item x="31"/>
        <item x="427"/>
        <item x="221"/>
        <item x="228"/>
        <item x="40"/>
        <item x="225"/>
        <item x="474"/>
        <item x="457"/>
        <item x="134"/>
        <item x="582"/>
        <item x="825"/>
        <item x="835"/>
        <item x="897"/>
        <item x="854"/>
        <item x="711"/>
        <item x="965"/>
        <item x="898"/>
        <item x="248"/>
        <item x="19"/>
        <item x="405"/>
        <item x="838"/>
        <item x="234"/>
        <item x="502"/>
        <item x="28"/>
        <item x="316"/>
        <item x="145"/>
        <item x="896"/>
        <item x="730"/>
        <item x="348"/>
        <item x="499"/>
        <item x="590"/>
        <item x="381"/>
        <item x="66"/>
        <item x="1"/>
        <item x="378"/>
        <item x="605"/>
        <item x="183"/>
        <item x="436"/>
        <item x="571"/>
        <item x="647"/>
        <item x="676"/>
        <item x="37"/>
        <item x="729"/>
        <item x="498"/>
        <item x="697"/>
        <item x="574"/>
        <item x="787"/>
        <item x="112"/>
        <item x="745"/>
        <item x="912"/>
        <item x="470"/>
        <item x="700"/>
        <item x="738"/>
        <item x="739"/>
        <item x="128"/>
        <item x="801"/>
        <item x="966"/>
        <item x="822"/>
        <item x="205"/>
        <item x="182"/>
        <item x="495"/>
        <item x="791"/>
        <item x="194"/>
        <item x="18"/>
        <item x="152"/>
        <item x="520"/>
        <item x="562"/>
        <item x="803"/>
        <item x="652"/>
        <item x="299"/>
        <item x="716"/>
        <item x="857"/>
        <item x="864"/>
        <item x="554"/>
        <item x="68"/>
        <item x="719"/>
        <item x="512"/>
        <item x="960"/>
        <item x="27"/>
        <item x="746"/>
        <item x="968"/>
        <item x="958"/>
        <item x="98"/>
        <item x="150"/>
        <item x="974"/>
        <item x="523"/>
        <item x="549"/>
        <item x="11"/>
        <item x="969"/>
        <item x="633"/>
        <item x="494"/>
        <item x="350"/>
        <item x="658"/>
        <item x="580"/>
        <item x="879"/>
        <item x="16"/>
        <item x="548"/>
        <item x="617"/>
        <item x="126"/>
        <item x="808"/>
        <item x="885"/>
        <item x="577"/>
        <item x="132"/>
        <item x="650"/>
        <item x="704"/>
        <item x="529"/>
        <item x="302"/>
        <item x="616"/>
        <item x="114"/>
        <item x="124"/>
        <item x="970"/>
        <item x="241"/>
        <item x="47"/>
        <item x="360"/>
        <item x="698"/>
        <item x="569"/>
        <item x="527"/>
        <item x="397"/>
        <item x="146"/>
        <item x="440"/>
        <item x="780"/>
        <item x="375"/>
        <item x="892"/>
        <item x="518"/>
        <item x="483"/>
        <item x="501"/>
        <item x="43"/>
        <item x="168"/>
        <item x="307"/>
        <item x="253"/>
        <item x="153"/>
        <item x="904"/>
        <item x="976"/>
        <item x="215"/>
        <item x="877"/>
        <item x="368"/>
        <item x="193"/>
        <item x="602"/>
        <item x="131"/>
        <item x="336"/>
        <item x="211"/>
        <item x="847"/>
        <item x="289"/>
        <item x="978"/>
        <item x="71"/>
        <item x="260"/>
        <item x="137"/>
        <item x="346"/>
        <item x="476"/>
        <item x="408"/>
        <item x="507"/>
        <item x="364"/>
        <item x="524"/>
        <item x="185"/>
        <item x="841"/>
        <item x="742"/>
        <item x="92"/>
        <item x="774"/>
        <item x="337"/>
        <item x="270"/>
        <item x="948"/>
        <item x="973"/>
        <item x="651"/>
        <item x="324"/>
        <item x="422"/>
        <item x="341"/>
        <item x="929"/>
        <item x="744"/>
        <item x="269"/>
        <item x="447"/>
        <item x="872"/>
        <item x="649"/>
        <item x="861"/>
        <item x="975"/>
        <item x="249"/>
        <item x="514"/>
        <item x="233"/>
        <item x="172"/>
        <item x="895"/>
        <item x="10"/>
        <item x="120"/>
        <item x="537"/>
        <item x="640"/>
        <item x="187"/>
        <item x="451"/>
        <item x="727"/>
        <item x="675"/>
        <item x="181"/>
        <item x="827"/>
        <item x="41"/>
        <item x="165"/>
        <item x="665"/>
        <item x="881"/>
        <item x="743"/>
        <item x="625"/>
        <item x="545"/>
        <item x="227"/>
        <item x="44"/>
        <item x="583"/>
        <item x="753"/>
        <item x="372"/>
        <item x="871"/>
        <item x="26"/>
        <item x="365"/>
        <item x="388"/>
        <item x="755"/>
        <item x="192"/>
        <item x="783"/>
        <item x="594"/>
        <item x="115"/>
        <item x="371"/>
        <item x="734"/>
        <item x="911"/>
        <item x="148"/>
        <item x="362"/>
        <item x="760"/>
        <item x="821"/>
        <item x="981"/>
        <item x="618"/>
        <item x="180"/>
        <item x="240"/>
        <item x="431"/>
        <item x="338"/>
        <item x="584"/>
        <item x="287"/>
        <item x="226"/>
        <item x="308"/>
        <item x="142"/>
        <item x="410"/>
        <item x="67"/>
        <item x="261"/>
        <item x="542"/>
        <item x="122"/>
        <item x="195"/>
        <item x="12"/>
        <item x="706"/>
        <item x="33"/>
        <item x="254"/>
        <item x="272"/>
        <item x="751"/>
        <item x="859"/>
        <item x="634"/>
        <item x="536"/>
        <item x="813"/>
        <item x="279"/>
        <item x="291"/>
        <item x="654"/>
        <item x="819"/>
        <item x="807"/>
        <item x="674"/>
        <item x="695"/>
        <item x="236"/>
        <item x="383"/>
        <item x="767"/>
        <item x="593"/>
        <item x="597"/>
        <item x="600"/>
        <item x="334"/>
        <item x="947"/>
        <item x="865"/>
        <item x="326"/>
        <item x="295"/>
        <item x="684"/>
        <item x="905"/>
        <item x="32"/>
        <item x="919"/>
        <item x="481"/>
        <item x="217"/>
        <item x="63"/>
        <item x="794"/>
        <item x="669"/>
        <item x="543"/>
        <item x="612"/>
        <item x="344"/>
        <item x="219"/>
        <item x="586"/>
        <item x="46"/>
        <item x="318"/>
        <item x="930"/>
        <item x="759"/>
        <item x="622"/>
        <item x="493"/>
        <item x="931"/>
        <item x="104"/>
        <item x="390"/>
        <item x="143"/>
        <item x="829"/>
        <item x="869"/>
        <item x="556"/>
        <item x="950"/>
        <item x="175"/>
        <item x="840"/>
        <item x="482"/>
        <item x="670"/>
        <item x="750"/>
        <item x="97"/>
        <item x="322"/>
        <item x="454"/>
        <item x="403"/>
        <item x="642"/>
        <item x="382"/>
        <item x="29"/>
        <item x="149"/>
        <item x="888"/>
        <item x="297"/>
        <item x="144"/>
        <item x="239"/>
        <item x="77"/>
        <item x="588"/>
        <item x="701"/>
        <item x="244"/>
        <item x="179"/>
        <item x="450"/>
        <item x="637"/>
        <item x="754"/>
        <item x="189"/>
        <item x="539"/>
        <item x="94"/>
        <item x="197"/>
        <item x="855"/>
        <item x="977"/>
        <item x="445"/>
        <item x="160"/>
        <item x="294"/>
        <item x="503"/>
        <item x="136"/>
        <item x="956"/>
        <item x="568"/>
        <item x="222"/>
        <item x="979"/>
        <item x="354"/>
        <item x="400"/>
        <item x="983"/>
        <item x="384"/>
        <item x="266"/>
        <item x="636"/>
        <item x="263"/>
        <item x="133"/>
        <item x="984"/>
        <item x="467"/>
        <item x="609"/>
        <item x="866"/>
        <item x="620"/>
        <item x="844"/>
        <item x="61"/>
        <item x="535"/>
        <item x="932"/>
        <item x="591"/>
        <item x="874"/>
        <item x="851"/>
        <item x="329"/>
        <item x="154"/>
        <item x="238"/>
        <item x="720"/>
        <item x="347"/>
        <item x="980"/>
        <item x="733"/>
        <item x="610"/>
        <item x="34"/>
        <item x="516"/>
        <item x="934"/>
        <item x="685"/>
        <item x="717"/>
        <item x="469"/>
        <item x="702"/>
        <item x="399"/>
        <item x="985"/>
        <item x="171"/>
        <item x="878"/>
        <item x="908"/>
        <item x="166"/>
        <item x="480"/>
        <item x="769"/>
        <item x="982"/>
        <item x="961"/>
        <item x="108"/>
        <item x="330"/>
        <item x="559"/>
        <item x="325"/>
        <item x="72"/>
        <item x="464"/>
        <item x="735"/>
        <item x="141"/>
        <item x="668"/>
        <item x="17"/>
        <item x="952"/>
        <item x="986"/>
        <item x="657"/>
        <item x="558"/>
        <item x="784"/>
        <item x="831"/>
        <item x="796"/>
        <item x="310"/>
        <item x="725"/>
        <item x="58"/>
        <item x="889"/>
        <item x="355"/>
        <item x="766"/>
        <item x="935"/>
        <item x="75"/>
        <item x="917"/>
        <item x="391"/>
        <item x="811"/>
        <item x="456"/>
        <item x="737"/>
        <item x="210"/>
        <item x="479"/>
        <item x="621"/>
        <item x="692"/>
        <item x="220"/>
        <item x="200"/>
        <item x="176"/>
        <item x="531"/>
        <item x="434"/>
        <item x="639"/>
        <item x="747"/>
        <item x="135"/>
        <item x="466"/>
        <item x="987"/>
        <item x="292"/>
        <item x="271"/>
        <item x="465"/>
        <item x="4"/>
        <item x="810"/>
        <item x="511"/>
        <item x="776"/>
        <item x="477"/>
        <item x="922"/>
        <item x="566"/>
        <item x="925"/>
        <item x="463"/>
        <item x="257"/>
        <item x="959"/>
        <item x="314"/>
        <item x="81"/>
        <item x="718"/>
        <item x="317"/>
        <item x="721"/>
        <item x="423"/>
        <item x="62"/>
        <item x="306"/>
        <item x="246"/>
        <item x="23"/>
        <item x="484"/>
        <item x="312"/>
        <item x="936"/>
        <item x="478"/>
        <item x="281"/>
        <item x="201"/>
        <item x="814"/>
        <item x="385"/>
        <item x="303"/>
        <item x="277"/>
        <item x="156"/>
        <item x="170"/>
        <item x="949"/>
        <item x="2"/>
        <item x="937"/>
        <item x="951"/>
        <item x="664"/>
        <item x="96"/>
        <item x="91"/>
        <item x="913"/>
        <item x="411"/>
        <item x="525"/>
        <item x="655"/>
        <item x="916"/>
        <item x="0"/>
        <item x="645"/>
        <item x="267"/>
        <item x="988"/>
        <item x="757"/>
        <item x="818"/>
        <item x="990"/>
        <item x="938"/>
        <item x="377"/>
        <item x="876"/>
        <item x="533"/>
        <item x="111"/>
        <item x="38"/>
        <item x="903"/>
        <item x="367"/>
        <item x="806"/>
        <item x="752"/>
        <item x="69"/>
        <item x="203"/>
        <item x="284"/>
        <item x="129"/>
        <item x="293"/>
        <item x="380"/>
        <item x="198"/>
        <item x="775"/>
        <item x="446"/>
        <item x="100"/>
        <item x="646"/>
        <item x="420"/>
        <item x="789"/>
        <item x="699"/>
        <item x="6"/>
        <item x="298"/>
        <item x="209"/>
        <item x="792"/>
        <item x="85"/>
        <item x="342"/>
        <item x="333"/>
        <item x="528"/>
        <item x="45"/>
        <item x="836"/>
        <item x="395"/>
        <item x="55"/>
        <item x="373"/>
        <item x="560"/>
        <item x="78"/>
        <item x="848"/>
        <item x="472"/>
        <item x="603"/>
        <item x="230"/>
        <item x="157"/>
        <item x="430"/>
        <item x="991"/>
        <item x="73"/>
        <item x="49"/>
        <item x="50"/>
        <item x="805"/>
        <item x="251"/>
        <item x="453"/>
        <item x="401"/>
        <item x="452"/>
        <item x="939"/>
        <item x="707"/>
        <item x="231"/>
        <item x="123"/>
        <item x="679"/>
        <item x="492"/>
        <item x="623"/>
        <item x="433"/>
        <item x="673"/>
        <item x="161"/>
        <item x="567"/>
        <item x="379"/>
        <item x="989"/>
        <item x="389"/>
        <item x="748"/>
        <item x="644"/>
        <item x="714"/>
        <item x="439"/>
        <item x="890"/>
        <item x="741"/>
        <item x="862"/>
        <item x="407"/>
        <item x="555"/>
        <item x="186"/>
        <item x="573"/>
        <item x="48"/>
        <item x="229"/>
        <item x="992"/>
        <item x="212"/>
        <item x="561"/>
        <item x="190"/>
        <item x="116"/>
        <item x="417"/>
        <item x="173"/>
        <item x="89"/>
        <item x="788"/>
        <item x="662"/>
        <item x="177"/>
        <item x="497"/>
        <item x="816"/>
        <item x="487"/>
        <item x="311"/>
        <item x="641"/>
        <item x="659"/>
        <item x="696"/>
        <item x="826"/>
        <item x="276"/>
        <item x="489"/>
        <item x="553"/>
        <item x="332"/>
        <item x="589"/>
        <item x="147"/>
        <item x="873"/>
        <item x="327"/>
        <item x="648"/>
        <item x="867"/>
        <item x="660"/>
        <item x="638"/>
        <item x="592"/>
        <item x="178"/>
        <item x="599"/>
        <item x="515"/>
        <item x="455"/>
        <item x="15"/>
        <item x="301"/>
        <item x="884"/>
        <item x="151"/>
        <item x="208"/>
        <item x="585"/>
        <item x="619"/>
        <item x="370"/>
        <item x="278"/>
        <item x="837"/>
        <item x="712"/>
        <item x="828"/>
        <item x="993"/>
        <item x="437"/>
        <item x="361"/>
        <item x="656"/>
        <item x="296"/>
        <item x="356"/>
        <item x="323"/>
        <item x="842"/>
        <item x="106"/>
        <item x="833"/>
        <item x="604"/>
        <item x="435"/>
        <item x="551"/>
        <item x="563"/>
        <item x="35"/>
        <item x="510"/>
        <item x="691"/>
        <item x="280"/>
        <item x="509"/>
        <item x="994"/>
        <item x="275"/>
        <item x="468"/>
        <item x="386"/>
        <item x="611"/>
        <item x="259"/>
        <item x="352"/>
        <item x="273"/>
        <item x="163"/>
        <item x="722"/>
        <item x="955"/>
        <item x="300"/>
        <item x="910"/>
        <item x="462"/>
        <item x="130"/>
        <item x="286"/>
        <item x="64"/>
        <item x="643"/>
        <item x="438"/>
        <item x="36"/>
        <item x="940"/>
        <item x="530"/>
        <item x="661"/>
        <item x="56"/>
        <item x="232"/>
        <item x="404"/>
        <item x="5"/>
        <item x="432"/>
        <item x="758"/>
        <item x="265"/>
        <item x="795"/>
        <item x="319"/>
        <item x="521"/>
        <item x="899"/>
        <item x="843"/>
        <item x="688"/>
        <item x="199"/>
        <item x="547"/>
        <item x="139"/>
        <item x="70"/>
        <item x="601"/>
        <item x="715"/>
        <item x="52"/>
        <item x="13"/>
        <item x="21"/>
        <item x="736"/>
        <item x="683"/>
        <item x="250"/>
        <item x="832"/>
        <item x="868"/>
        <item x="204"/>
        <item x="815"/>
        <item x="184"/>
        <item x="901"/>
        <item x="7"/>
        <item x="630"/>
        <item x="121"/>
        <item x="363"/>
        <item x="678"/>
        <item x="459"/>
        <item x="84"/>
        <item x="995"/>
        <item x="51"/>
        <item x="724"/>
        <item x="614"/>
        <item x="782"/>
        <item x="749"/>
        <item x="793"/>
        <item x="681"/>
        <item x="576"/>
        <item x="941"/>
        <item x="402"/>
        <item x="653"/>
        <item x="686"/>
        <item x="206"/>
        <item x="80"/>
        <item x="812"/>
        <item x="443"/>
        <item x="88"/>
        <item x="906"/>
        <item x="770"/>
        <item x="485"/>
        <item x="587"/>
        <item x="14"/>
        <item x="726"/>
        <item x="996"/>
        <item x="998"/>
        <item x="471"/>
        <item x="891"/>
        <item x="343"/>
        <item x="942"/>
        <item x="331"/>
        <item x="632"/>
        <item x="162"/>
        <item x="57"/>
        <item x="830"/>
        <item x="943"/>
        <item x="858"/>
        <item x="340"/>
        <item x="663"/>
        <item x="933"/>
        <item x="565"/>
        <item x="268"/>
        <item x="552"/>
        <item x="415"/>
        <item x="366"/>
        <item x="138"/>
        <item x="109"/>
        <item x="387"/>
        <item x="740"/>
        <item x="627"/>
        <item x="997"/>
        <item x="496"/>
        <item x="513"/>
        <item x="756"/>
        <item x="406"/>
        <item x="944"/>
        <item x="768"/>
        <item x="945"/>
        <item x="999"/>
        <item x="918"/>
        <item x="262"/>
        <item x="305"/>
        <item x="853"/>
        <item x="188"/>
        <item x="777"/>
        <item x="442"/>
        <item x="823"/>
        <item x="218"/>
        <item x="93"/>
        <item x="517"/>
        <item x="358"/>
        <item x="59"/>
        <item x="804"/>
        <item x="579"/>
        <item x="886"/>
        <item x="953"/>
        <item x="713"/>
        <item x="304"/>
        <item x="882"/>
        <item x="339"/>
        <item x="852"/>
        <item x="255"/>
        <item x="224"/>
        <item x="444"/>
        <item x="849"/>
        <item x="667"/>
        <item x="870"/>
        <item x="394"/>
        <item x="856"/>
        <item x="946"/>
        <item x="441"/>
        <item x="174"/>
        <item x="909"/>
        <item x="351"/>
        <item x="87"/>
        <item x="915"/>
        <item x="245"/>
        <item x="290"/>
        <item x="626"/>
        <item x="544"/>
        <item x="313"/>
        <item x="414"/>
        <item x="963"/>
        <item x="921"/>
        <item x="624"/>
        <item x="765"/>
        <item x="429"/>
        <item x="581"/>
        <item x="214"/>
        <item x="893"/>
        <item x="258"/>
        <item x="102"/>
        <item x="252"/>
        <item x="460"/>
        <item x="1000"/>
        <item t="default"/>
      </items>
    </pivotField>
    <pivotField axis="axisPage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rowItems count="1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Total billing amount" fld="2" baseField="0" baseItem="0"/>
    <dataField name="Sum of S_pack_Revenue" fld="3" baseField="0" baseItem="0"/>
    <dataField name="Sum of M_Pack_revenue" fld="4" baseField="0" baseItem="0"/>
    <dataField name="Sum of L_Pack_revenue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24B4-C83A-41F6-97D7-A8BB17095301}">
  <dimension ref="A1:AO1008"/>
  <sheetViews>
    <sheetView workbookViewId="0">
      <selection activeCell="B3" sqref="B3"/>
    </sheetView>
  </sheetViews>
  <sheetFormatPr defaultRowHeight="15" x14ac:dyDescent="0.25"/>
  <cols>
    <col min="1" max="1" width="19.42578125" customWidth="1"/>
    <col min="2" max="2" width="15.140625" bestFit="1" customWidth="1"/>
    <col min="3" max="3" width="16.42578125" bestFit="1" customWidth="1"/>
    <col min="4" max="14" width="10.140625" bestFit="1" customWidth="1"/>
    <col min="15" max="27" width="9.28515625" bestFit="1" customWidth="1"/>
    <col min="28" max="28" width="13.7109375" bestFit="1" customWidth="1"/>
  </cols>
  <sheetData>
    <row r="1" spans="1:41" x14ac:dyDescent="0.25">
      <c r="B1" s="14" t="s">
        <v>1075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 t="s">
        <v>1076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3" t="s">
        <v>25</v>
      </c>
      <c r="AC1" s="14" t="s">
        <v>1077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spans="1:4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3" t="s">
        <v>1041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s="3" t="s">
        <v>1042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s="3" t="s">
        <v>1040</v>
      </c>
    </row>
    <row r="3" spans="1:41" x14ac:dyDescent="0.25">
      <c r="A3" t="s">
        <v>38</v>
      </c>
      <c r="B3" s="4">
        <v>28053.560117533001</v>
      </c>
      <c r="C3" s="4">
        <v>2895.5485476522899</v>
      </c>
      <c r="D3" s="4">
        <v>1351.6936748809901</v>
      </c>
      <c r="E3" s="4">
        <v>3756.5218657147602</v>
      </c>
      <c r="F3" s="4">
        <v>223.77361051113601</v>
      </c>
      <c r="G3" s="4">
        <v>4012.2030238451498</v>
      </c>
      <c r="H3" s="4">
        <v>9166.6329477020299</v>
      </c>
      <c r="I3" s="4">
        <v>5241.1959479905599</v>
      </c>
      <c r="J3" s="4">
        <v>1596.47065125788</v>
      </c>
      <c r="K3" s="4">
        <v>961.44159819485003</v>
      </c>
      <c r="L3" s="4">
        <v>0</v>
      </c>
      <c r="M3" s="4">
        <v>456.79370836152299</v>
      </c>
      <c r="N3" s="5">
        <f t="shared" ref="N3:N66" si="0">SUM(B3:M3)</f>
        <v>57715.835693644171</v>
      </c>
      <c r="O3" s="4">
        <v>0</v>
      </c>
      <c r="P3" s="4">
        <v>6.82434429925868</v>
      </c>
      <c r="Q3" s="4">
        <v>1.8348293678976699</v>
      </c>
      <c r="R3" s="4">
        <v>0.13054242395822099</v>
      </c>
      <c r="S3" s="4">
        <v>1.2363394706667501</v>
      </c>
      <c r="T3" s="4">
        <v>5.2688932933690902</v>
      </c>
      <c r="U3" s="4">
        <v>12.0718989238212</v>
      </c>
      <c r="V3" s="4">
        <v>0</v>
      </c>
      <c r="W3" s="4">
        <v>9.5262239651868601</v>
      </c>
      <c r="X3" s="4">
        <v>9.9057136579566798</v>
      </c>
      <c r="Y3" s="4">
        <v>10.5531804849807</v>
      </c>
      <c r="Z3" s="4">
        <v>3.53352486429486</v>
      </c>
      <c r="AA3" s="5">
        <f>SUM(O3:Z3)</f>
        <v>60.885490751390712</v>
      </c>
      <c r="AB3" t="s">
        <v>39</v>
      </c>
      <c r="AC3">
        <v>290.52999999999997</v>
      </c>
      <c r="AD3">
        <v>39.299999999999997</v>
      </c>
      <c r="AE3">
        <v>23.61</v>
      </c>
      <c r="AF3">
        <v>47.61</v>
      </c>
      <c r="AG3">
        <v>12.33</v>
      </c>
      <c r="AH3">
        <v>50.42</v>
      </c>
      <c r="AI3">
        <v>102.31</v>
      </c>
      <c r="AJ3">
        <v>62.41</v>
      </c>
      <c r="AK3">
        <v>26.46</v>
      </c>
      <c r="AL3">
        <v>20.11</v>
      </c>
      <c r="AM3">
        <v>10.54</v>
      </c>
      <c r="AN3">
        <v>14.76</v>
      </c>
      <c r="AO3" s="3">
        <f>SUM(AC3:AN3)</f>
        <v>700.39</v>
      </c>
    </row>
    <row r="4" spans="1:41" x14ac:dyDescent="0.25">
      <c r="A4" t="s">
        <v>40</v>
      </c>
      <c r="B4" s="4">
        <v>27981.652357667099</v>
      </c>
      <c r="C4" s="4">
        <v>417.81517089771802</v>
      </c>
      <c r="D4" s="4">
        <v>852.48705227530104</v>
      </c>
      <c r="E4" s="4">
        <v>635.07388016857499</v>
      </c>
      <c r="F4" s="4">
        <v>663.31519936003394</v>
      </c>
      <c r="G4" s="4">
        <v>4986.30740753805</v>
      </c>
      <c r="H4" s="4">
        <v>1854.4870348582499</v>
      </c>
      <c r="I4" s="4">
        <v>6695.5890536430297</v>
      </c>
      <c r="J4" s="4">
        <v>1891.9994972639599</v>
      </c>
      <c r="K4" s="4">
        <v>887.89299888482503</v>
      </c>
      <c r="L4" s="4">
        <v>743.67273902505895</v>
      </c>
      <c r="M4" s="4">
        <v>2697.4340290274799</v>
      </c>
      <c r="N4" s="5">
        <f t="shared" si="0"/>
        <v>50307.726420609375</v>
      </c>
      <c r="O4" s="4">
        <v>3.0272902425484101</v>
      </c>
      <c r="P4" s="4">
        <v>0</v>
      </c>
      <c r="Q4" s="4">
        <v>3.1933095641143998</v>
      </c>
      <c r="R4" s="4">
        <v>13.7264781509326</v>
      </c>
      <c r="S4" s="4">
        <v>2.71973238211605</v>
      </c>
      <c r="T4" s="4">
        <v>0.56202084162180299</v>
      </c>
      <c r="U4" s="4">
        <v>1.6899206137634699</v>
      </c>
      <c r="V4" s="4">
        <v>0.95496647957722003</v>
      </c>
      <c r="W4" s="4">
        <v>2.2011678939614399</v>
      </c>
      <c r="X4" s="4">
        <v>0.22231460949152301</v>
      </c>
      <c r="Y4" s="4">
        <v>6.2190387515546801</v>
      </c>
      <c r="Z4" s="4">
        <v>1.11869080932256</v>
      </c>
      <c r="AA4" s="5">
        <f t="shared" ref="AA4:AA67" si="1">SUM(O4:Z4)</f>
        <v>35.63493033900415</v>
      </c>
      <c r="AB4" t="s">
        <v>39</v>
      </c>
      <c r="AC4">
        <v>290.01</v>
      </c>
      <c r="AD4">
        <v>14.17</v>
      </c>
      <c r="AE4">
        <v>18.72</v>
      </c>
      <c r="AF4">
        <v>17.05</v>
      </c>
      <c r="AG4">
        <v>16.78</v>
      </c>
      <c r="AH4">
        <v>59.91</v>
      </c>
      <c r="AI4">
        <v>28.64</v>
      </c>
      <c r="AJ4">
        <v>77</v>
      </c>
      <c r="AK4">
        <v>29.06</v>
      </c>
      <c r="AL4">
        <v>18.920000000000002</v>
      </c>
      <c r="AM4">
        <v>17.78</v>
      </c>
      <c r="AN4">
        <v>37.07</v>
      </c>
      <c r="AO4" s="3">
        <f>SUM(AC4:AN4)</f>
        <v>625.1099999999999</v>
      </c>
    </row>
    <row r="5" spans="1:41" x14ac:dyDescent="0.25">
      <c r="A5" t="s">
        <v>41</v>
      </c>
      <c r="B5" s="4">
        <v>24077.595170701999</v>
      </c>
      <c r="C5" s="4">
        <v>2040.37070525389</v>
      </c>
      <c r="D5" s="4">
        <v>697.99084824828503</v>
      </c>
      <c r="E5" s="4">
        <v>2976.9147863266498</v>
      </c>
      <c r="F5" s="4">
        <v>3284.5485432166201</v>
      </c>
      <c r="G5" s="4">
        <v>0</v>
      </c>
      <c r="H5" s="4">
        <v>882.75571241305204</v>
      </c>
      <c r="I5" s="4">
        <v>5062.1182302428897</v>
      </c>
      <c r="J5" s="4">
        <v>1429.71813098294</v>
      </c>
      <c r="K5" s="4">
        <v>471.10911244673798</v>
      </c>
      <c r="L5" s="4">
        <v>2549.1186483996598</v>
      </c>
      <c r="M5" s="4">
        <v>347.76244010424</v>
      </c>
      <c r="N5" s="5">
        <f t="shared" si="0"/>
        <v>43820.002328336959</v>
      </c>
      <c r="O5" s="4">
        <v>3.6953248475065301</v>
      </c>
      <c r="P5" s="4">
        <v>5.7223518240506497</v>
      </c>
      <c r="Q5" s="4">
        <v>1.9044144875333799</v>
      </c>
      <c r="R5" s="4">
        <v>3.6303551359917501</v>
      </c>
      <c r="S5" s="4">
        <v>2.69199523613911</v>
      </c>
      <c r="T5" s="4">
        <v>2.7536809021733699</v>
      </c>
      <c r="U5" s="4">
        <v>7.5746850667271097</v>
      </c>
      <c r="V5" s="4">
        <v>0</v>
      </c>
      <c r="W5" s="4">
        <v>1.6038990868752501</v>
      </c>
      <c r="X5" s="4">
        <v>8.9788220677048205</v>
      </c>
      <c r="Y5" s="4">
        <v>0.68691511745405598</v>
      </c>
      <c r="Z5" s="4">
        <v>4.94134380561316</v>
      </c>
      <c r="AA5" s="5">
        <f t="shared" si="1"/>
        <v>44.183787577769181</v>
      </c>
      <c r="AB5" t="s">
        <v>39</v>
      </c>
      <c r="AC5">
        <v>250.97</v>
      </c>
      <c r="AD5">
        <v>30.7</v>
      </c>
      <c r="AE5">
        <v>17.07</v>
      </c>
      <c r="AF5">
        <v>39.96</v>
      </c>
      <c r="AG5">
        <v>42.99</v>
      </c>
      <c r="AH5">
        <v>10.14</v>
      </c>
      <c r="AI5">
        <v>19.22</v>
      </c>
      <c r="AJ5">
        <v>60.62</v>
      </c>
      <c r="AK5">
        <v>24.39</v>
      </c>
      <c r="AL5">
        <v>15.16</v>
      </c>
      <c r="AM5">
        <v>35.54</v>
      </c>
      <c r="AN5">
        <v>13.72</v>
      </c>
      <c r="AO5" s="3">
        <f t="shared" ref="AO5:AO68" si="2">SUM(AC5:AN5)</f>
        <v>560.48</v>
      </c>
    </row>
    <row r="6" spans="1:41" x14ac:dyDescent="0.25">
      <c r="A6" t="s">
        <v>42</v>
      </c>
      <c r="B6" s="4">
        <v>23074.755996573</v>
      </c>
      <c r="C6" s="4">
        <v>2785.5024245119798</v>
      </c>
      <c r="D6" s="4">
        <v>284.71384851652402</v>
      </c>
      <c r="E6" s="4">
        <v>3283.7711096343201</v>
      </c>
      <c r="F6" s="4">
        <v>7459.8082640359999</v>
      </c>
      <c r="G6" s="4">
        <v>3168.5675347277202</v>
      </c>
      <c r="H6" s="4">
        <v>1907.4737226939501</v>
      </c>
      <c r="I6" s="4">
        <v>339.31373398120701</v>
      </c>
      <c r="J6" s="4">
        <v>2228.1185654053102</v>
      </c>
      <c r="K6" s="4">
        <v>2686.79703355217</v>
      </c>
      <c r="L6" s="4">
        <v>1170.1683013005299</v>
      </c>
      <c r="M6" s="4">
        <v>7622.4986486027901</v>
      </c>
      <c r="N6" s="5">
        <f t="shared" si="0"/>
        <v>56011.489183535501</v>
      </c>
      <c r="O6" s="4">
        <v>1.01598559895102</v>
      </c>
      <c r="P6" s="4">
        <v>0.15372141576467999</v>
      </c>
      <c r="Q6" s="4">
        <v>4.6900201843491303</v>
      </c>
      <c r="R6" s="4">
        <v>4.5204292164253204</v>
      </c>
      <c r="S6" s="4">
        <v>2.07916376300824</v>
      </c>
      <c r="T6" s="4">
        <v>6.61811372466323</v>
      </c>
      <c r="U6" s="4">
        <v>7.6565991610073301</v>
      </c>
      <c r="V6" s="4">
        <v>5.3556575108839102</v>
      </c>
      <c r="W6" s="4">
        <v>0</v>
      </c>
      <c r="X6" s="4">
        <v>3.38470814696865</v>
      </c>
      <c r="Y6" s="4">
        <v>3.4338633835546699</v>
      </c>
      <c r="Z6" s="4">
        <v>4.6570531934573296</v>
      </c>
      <c r="AA6" s="5">
        <f t="shared" si="1"/>
        <v>43.565315299033507</v>
      </c>
      <c r="AB6" t="s">
        <v>39</v>
      </c>
      <c r="AC6">
        <v>240.84</v>
      </c>
      <c r="AD6">
        <v>37.9</v>
      </c>
      <c r="AE6">
        <v>13.09</v>
      </c>
      <c r="AF6">
        <v>43.08</v>
      </c>
      <c r="AG6">
        <v>84.74</v>
      </c>
      <c r="AH6">
        <v>42.03</v>
      </c>
      <c r="AI6">
        <v>29.47</v>
      </c>
      <c r="AJ6">
        <v>13.69</v>
      </c>
      <c r="AK6">
        <v>32.28</v>
      </c>
      <c r="AL6">
        <v>37.06</v>
      </c>
      <c r="AM6">
        <v>21.9</v>
      </c>
      <c r="AN6">
        <v>86.47</v>
      </c>
      <c r="AO6" s="3">
        <f t="shared" si="2"/>
        <v>682.55000000000007</v>
      </c>
    </row>
    <row r="7" spans="1:41" x14ac:dyDescent="0.25">
      <c r="A7" t="s">
        <v>43</v>
      </c>
      <c r="B7" s="4">
        <v>22979.492793943398</v>
      </c>
      <c r="C7" s="4">
        <v>2122.3149894051198</v>
      </c>
      <c r="D7" s="4">
        <v>876.83084597295795</v>
      </c>
      <c r="E7" s="4">
        <v>5628.9232806136197</v>
      </c>
      <c r="F7" s="4">
        <v>0</v>
      </c>
      <c r="G7" s="4">
        <v>1865.49224266029</v>
      </c>
      <c r="H7" s="4">
        <v>757.83590345181301</v>
      </c>
      <c r="I7" s="4">
        <v>9671.7791736822492</v>
      </c>
      <c r="J7" s="4">
        <v>2997.99543686273</v>
      </c>
      <c r="K7" s="4">
        <v>7828.6764260428999</v>
      </c>
      <c r="L7" s="4">
        <v>1929.73646134003</v>
      </c>
      <c r="M7" s="4">
        <v>1642.51216646077</v>
      </c>
      <c r="N7" s="5">
        <f t="shared" si="0"/>
        <v>58301.589720435877</v>
      </c>
      <c r="O7" s="4">
        <v>0</v>
      </c>
      <c r="P7" s="4">
        <v>0.28491235699169298</v>
      </c>
      <c r="Q7" s="4">
        <v>2.3988806298790499</v>
      </c>
      <c r="R7" s="4">
        <v>1.1966898747485399</v>
      </c>
      <c r="S7" s="4">
        <v>1.26302930638411</v>
      </c>
      <c r="T7" s="4">
        <v>3.6460267566664002</v>
      </c>
      <c r="U7" s="4">
        <v>1.5113668805373499</v>
      </c>
      <c r="V7" s="4">
        <v>1.78269234501865</v>
      </c>
      <c r="W7" s="4">
        <v>6.1010391486181303</v>
      </c>
      <c r="X7" s="4">
        <v>6.4017514930566497</v>
      </c>
      <c r="Y7" s="4">
        <v>3.06867476966511</v>
      </c>
      <c r="Z7" s="4">
        <v>8.3819531640305307</v>
      </c>
      <c r="AA7" s="5">
        <f t="shared" si="1"/>
        <v>36.037016725596217</v>
      </c>
      <c r="AB7" t="s">
        <v>39</v>
      </c>
      <c r="AC7">
        <v>239.79</v>
      </c>
      <c r="AD7">
        <v>31.27</v>
      </c>
      <c r="AE7">
        <v>18.91</v>
      </c>
      <c r="AF7">
        <v>66.38</v>
      </c>
      <c r="AG7">
        <v>10.09</v>
      </c>
      <c r="AH7">
        <v>28.85</v>
      </c>
      <c r="AI7">
        <v>17.670000000000002</v>
      </c>
      <c r="AJ7">
        <v>106.81</v>
      </c>
      <c r="AK7">
        <v>40.32</v>
      </c>
      <c r="AL7">
        <v>88.63</v>
      </c>
      <c r="AM7">
        <v>29.49</v>
      </c>
      <c r="AN7">
        <v>26.87</v>
      </c>
      <c r="AO7" s="3">
        <f t="shared" si="2"/>
        <v>705.08</v>
      </c>
    </row>
    <row r="8" spans="1:41" x14ac:dyDescent="0.25">
      <c r="A8" t="s">
        <v>44</v>
      </c>
      <c r="B8" s="4">
        <v>21172.886390735599</v>
      </c>
      <c r="C8" s="4">
        <v>1523.6876498799099</v>
      </c>
      <c r="D8" s="4">
        <v>1485.3057878582699</v>
      </c>
      <c r="E8" s="4">
        <v>4193.1236257516503</v>
      </c>
      <c r="F8" s="4">
        <v>1956.6123125368199</v>
      </c>
      <c r="G8" s="4">
        <v>1901.25346633035</v>
      </c>
      <c r="H8" s="4">
        <v>3119.82692549389</v>
      </c>
      <c r="I8" s="4">
        <v>2239.82375396208</v>
      </c>
      <c r="J8" s="4">
        <v>5877.3904459068499</v>
      </c>
      <c r="K8" s="4">
        <v>1648.9665637092501</v>
      </c>
      <c r="L8" s="4">
        <v>9274.7754003744394</v>
      </c>
      <c r="M8" s="4">
        <v>6059.3035200945596</v>
      </c>
      <c r="N8" s="5">
        <f t="shared" si="0"/>
        <v>60452.955842633673</v>
      </c>
      <c r="O8" s="4">
        <v>3.4804020472899602</v>
      </c>
      <c r="P8" s="4">
        <v>2.7555623226492401</v>
      </c>
      <c r="Q8" s="4">
        <v>8.5123220410215001</v>
      </c>
      <c r="R8" s="4">
        <v>8.4869033209261602</v>
      </c>
      <c r="S8" s="4">
        <v>0</v>
      </c>
      <c r="T8" s="4">
        <v>7.35236778958763</v>
      </c>
      <c r="U8" s="4">
        <v>2.5343937096796298</v>
      </c>
      <c r="V8" s="4">
        <v>18.001428970233398</v>
      </c>
      <c r="W8" s="4">
        <v>1.1814808788543401</v>
      </c>
      <c r="X8" s="4">
        <v>18.746402303273701</v>
      </c>
      <c r="Y8" s="4">
        <v>4.5426855037401097</v>
      </c>
      <c r="Z8" s="4">
        <v>1.2377768976412999</v>
      </c>
      <c r="AA8" s="5">
        <f t="shared" si="1"/>
        <v>76.83172578489696</v>
      </c>
      <c r="AB8" t="s">
        <v>39</v>
      </c>
      <c r="AC8">
        <v>221.92</v>
      </c>
      <c r="AD8">
        <v>25.38</v>
      </c>
      <c r="AE8">
        <v>25.3</v>
      </c>
      <c r="AF8">
        <v>52.38</v>
      </c>
      <c r="AG8">
        <v>29.56</v>
      </c>
      <c r="AH8">
        <v>29.41</v>
      </c>
      <c r="AI8">
        <v>41.34</v>
      </c>
      <c r="AJ8">
        <v>33.340000000000003</v>
      </c>
      <c r="AK8">
        <v>68.87</v>
      </c>
      <c r="AL8">
        <v>27.43</v>
      </c>
      <c r="AM8">
        <v>102.99</v>
      </c>
      <c r="AN8">
        <v>70.69</v>
      </c>
      <c r="AO8" s="3">
        <f t="shared" si="2"/>
        <v>728.6099999999999</v>
      </c>
    </row>
    <row r="9" spans="1:41" x14ac:dyDescent="0.25">
      <c r="A9" t="s">
        <v>45</v>
      </c>
      <c r="B9" s="4">
        <v>17677.832160661299</v>
      </c>
      <c r="C9" s="4">
        <v>4761.3302283661396</v>
      </c>
      <c r="D9" s="4">
        <v>3058.49810427487</v>
      </c>
      <c r="E9" s="4">
        <v>9399.8110024047601</v>
      </c>
      <c r="F9" s="4">
        <v>8675.8789730303506</v>
      </c>
      <c r="G9" s="4">
        <v>5734.8376479413701</v>
      </c>
      <c r="H9" s="4">
        <v>3587.22155360226</v>
      </c>
      <c r="I9" s="4">
        <v>3564.41662638449</v>
      </c>
      <c r="J9" s="4">
        <v>1240.74738400196</v>
      </c>
      <c r="K9" s="4">
        <v>155.306306816675</v>
      </c>
      <c r="L9" s="4">
        <v>2065.3096297336201</v>
      </c>
      <c r="M9" s="4">
        <v>2312.6221064338101</v>
      </c>
      <c r="N9" s="5">
        <f t="shared" si="0"/>
        <v>62233.811723651612</v>
      </c>
      <c r="O9" s="4">
        <v>4.6764257661096904</v>
      </c>
      <c r="P9" s="4">
        <v>3.7891881537854801</v>
      </c>
      <c r="Q9" s="4">
        <v>4.3049763477617997</v>
      </c>
      <c r="R9" s="4">
        <v>5.2743849169779597</v>
      </c>
      <c r="S9" s="4">
        <v>3.8110392275846898</v>
      </c>
      <c r="T9" s="4">
        <v>0.29090471419548902</v>
      </c>
      <c r="U9" s="4">
        <v>2.0522613775427501</v>
      </c>
      <c r="V9" s="4">
        <v>4.2704144796829997</v>
      </c>
      <c r="W9" s="4">
        <v>0.457282924007611</v>
      </c>
      <c r="X9" s="4">
        <v>1.6975735556973699</v>
      </c>
      <c r="Y9" s="4">
        <v>1.5591213388610901</v>
      </c>
      <c r="Z9" s="4">
        <v>2.8046566087448501</v>
      </c>
      <c r="AA9" s="5">
        <f t="shared" si="1"/>
        <v>34.988229410951774</v>
      </c>
      <c r="AB9" t="s">
        <v>39</v>
      </c>
      <c r="AC9">
        <v>187.02</v>
      </c>
      <c r="AD9">
        <v>57.81</v>
      </c>
      <c r="AE9">
        <v>40.83</v>
      </c>
      <c r="AF9">
        <v>104.29</v>
      </c>
      <c r="AG9">
        <v>96.95</v>
      </c>
      <c r="AH9">
        <v>67.39</v>
      </c>
      <c r="AI9">
        <v>46.02</v>
      </c>
      <c r="AJ9">
        <v>45.89</v>
      </c>
      <c r="AK9">
        <v>22.45</v>
      </c>
      <c r="AL9">
        <v>11.65</v>
      </c>
      <c r="AM9">
        <v>30.75</v>
      </c>
      <c r="AN9">
        <v>33.270000000000003</v>
      </c>
      <c r="AO9" s="3">
        <f t="shared" si="2"/>
        <v>744.32</v>
      </c>
    </row>
    <row r="10" spans="1:41" x14ac:dyDescent="0.25">
      <c r="A10" t="s">
        <v>46</v>
      </c>
      <c r="B10" s="4">
        <v>17562.335615501499</v>
      </c>
      <c r="C10" s="4">
        <v>1588.6694584141501</v>
      </c>
      <c r="D10" s="4">
        <v>1873.92560713797</v>
      </c>
      <c r="E10" s="4">
        <v>12191.940346638101</v>
      </c>
      <c r="F10" s="4">
        <v>3104.8012837020701</v>
      </c>
      <c r="G10" s="4">
        <v>1559.3143627785601</v>
      </c>
      <c r="H10" s="4">
        <v>4198.56725851601</v>
      </c>
      <c r="I10" s="4">
        <v>255.283642900281</v>
      </c>
      <c r="J10" s="4">
        <v>1706.0694241696699</v>
      </c>
      <c r="K10" s="4">
        <v>506.10294915938402</v>
      </c>
      <c r="L10" s="4">
        <v>317.99445997045399</v>
      </c>
      <c r="M10" s="4">
        <v>0</v>
      </c>
      <c r="N10" s="5">
        <f t="shared" si="0"/>
        <v>44865.004408888162</v>
      </c>
      <c r="O10" s="4">
        <v>0</v>
      </c>
      <c r="P10" s="4">
        <v>0.62814976802584299</v>
      </c>
      <c r="Q10" s="4">
        <v>3.5003327261244599</v>
      </c>
      <c r="R10" s="4">
        <v>3.3931231242187101</v>
      </c>
      <c r="S10" s="4">
        <v>9.6599001609999</v>
      </c>
      <c r="T10" s="4">
        <v>2.2831001132406099</v>
      </c>
      <c r="U10" s="4">
        <v>11.3239039889546</v>
      </c>
      <c r="V10" s="4">
        <v>0.77391993261231795</v>
      </c>
      <c r="W10" s="4">
        <v>0</v>
      </c>
      <c r="X10" s="4">
        <v>0</v>
      </c>
      <c r="Y10" s="4">
        <v>0</v>
      </c>
      <c r="Z10" s="4">
        <v>2.4815974572797499</v>
      </c>
      <c r="AA10" s="5">
        <f t="shared" si="1"/>
        <v>34.044027271456194</v>
      </c>
      <c r="AB10" t="s">
        <v>39</v>
      </c>
      <c r="AC10">
        <v>185.62</v>
      </c>
      <c r="AD10">
        <v>25.93</v>
      </c>
      <c r="AE10">
        <v>28.93</v>
      </c>
      <c r="AF10">
        <v>132.11000000000001</v>
      </c>
      <c r="AG10">
        <v>41.54</v>
      </c>
      <c r="AH10">
        <v>25.74</v>
      </c>
      <c r="AI10">
        <v>52.58</v>
      </c>
      <c r="AJ10">
        <v>12.6</v>
      </c>
      <c r="AK10">
        <v>27.06</v>
      </c>
      <c r="AL10">
        <v>15.06</v>
      </c>
      <c r="AM10">
        <v>13.17</v>
      </c>
      <c r="AN10">
        <v>10.14</v>
      </c>
      <c r="AO10" s="3">
        <f t="shared" si="2"/>
        <v>570.4799999999999</v>
      </c>
    </row>
    <row r="11" spans="1:41" x14ac:dyDescent="0.25">
      <c r="A11" t="s">
        <v>47</v>
      </c>
      <c r="B11" s="4">
        <v>17310.818875481498</v>
      </c>
      <c r="C11" s="4">
        <v>1600.9241985517101</v>
      </c>
      <c r="D11" s="4">
        <v>4071.80532053462</v>
      </c>
      <c r="E11" s="4">
        <v>808.60021820505006</v>
      </c>
      <c r="F11" s="4">
        <v>208.477695433836</v>
      </c>
      <c r="G11" s="4">
        <v>6817.1881777897697</v>
      </c>
      <c r="H11" s="4">
        <v>1511.49084869171</v>
      </c>
      <c r="I11" s="4">
        <v>1614.10887946613</v>
      </c>
      <c r="J11" s="4">
        <v>1723.23357463766</v>
      </c>
      <c r="K11" s="4">
        <v>11608.7210001191</v>
      </c>
      <c r="L11" s="4">
        <v>0</v>
      </c>
      <c r="M11" s="4">
        <v>5663.6196206488603</v>
      </c>
      <c r="N11" s="5">
        <f t="shared" si="0"/>
        <v>52938.988409559948</v>
      </c>
      <c r="O11" s="4">
        <v>0.16695996785752701</v>
      </c>
      <c r="P11" s="4">
        <v>1.3625016136739201</v>
      </c>
      <c r="Q11" s="4">
        <v>5.6891728291147503</v>
      </c>
      <c r="R11" s="4">
        <v>5.6100635113012096</v>
      </c>
      <c r="S11" s="4">
        <v>1.8632850680412101</v>
      </c>
      <c r="T11" s="4">
        <v>0</v>
      </c>
      <c r="U11" s="4">
        <v>2.73447410410831</v>
      </c>
      <c r="V11" s="4">
        <v>2.7288638805101799</v>
      </c>
      <c r="W11" s="4">
        <v>10.096708065609899</v>
      </c>
      <c r="X11" s="4">
        <v>4.5703159511172702</v>
      </c>
      <c r="Y11" s="4">
        <v>0.73125341454803305</v>
      </c>
      <c r="Z11" s="4">
        <v>3.9632104584441601</v>
      </c>
      <c r="AA11" s="5">
        <f t="shared" si="1"/>
        <v>39.516808864326471</v>
      </c>
      <c r="AB11" t="s">
        <v>39</v>
      </c>
      <c r="AC11">
        <v>183.15</v>
      </c>
      <c r="AD11">
        <v>26.1</v>
      </c>
      <c r="AE11">
        <v>51.01</v>
      </c>
      <c r="AF11">
        <v>18.38</v>
      </c>
      <c r="AG11">
        <v>12.18</v>
      </c>
      <c r="AH11">
        <v>78.17</v>
      </c>
      <c r="AI11">
        <v>25.26</v>
      </c>
      <c r="AJ11">
        <v>26.29</v>
      </c>
      <c r="AK11">
        <v>27.78</v>
      </c>
      <c r="AL11">
        <v>126.33</v>
      </c>
      <c r="AM11">
        <v>10.039999999999999</v>
      </c>
      <c r="AN11">
        <v>66.83</v>
      </c>
      <c r="AO11" s="3">
        <f t="shared" si="2"/>
        <v>651.5200000000001</v>
      </c>
    </row>
    <row r="12" spans="1:41" x14ac:dyDescent="0.25">
      <c r="A12" t="s">
        <v>48</v>
      </c>
      <c r="B12" s="4">
        <v>16752.502842047801</v>
      </c>
      <c r="C12" s="4">
        <v>6126.3628416342299</v>
      </c>
      <c r="D12" s="4">
        <v>2972.61523979206</v>
      </c>
      <c r="E12" s="4">
        <v>4473.5262729992801</v>
      </c>
      <c r="F12" s="4">
        <v>5774.8251141938499</v>
      </c>
      <c r="G12" s="4">
        <v>2388.7041987880598</v>
      </c>
      <c r="H12" s="4">
        <v>6406.1824615248397</v>
      </c>
      <c r="I12" s="4">
        <v>1414.0145485806199</v>
      </c>
      <c r="J12" s="4">
        <v>1243.72081600869</v>
      </c>
      <c r="K12" s="4">
        <v>2317.0721879764401</v>
      </c>
      <c r="L12" s="4">
        <v>4556.8202443708997</v>
      </c>
      <c r="M12" s="4">
        <v>4306.3376906591502</v>
      </c>
      <c r="N12" s="5">
        <f t="shared" si="0"/>
        <v>58732.684458575917</v>
      </c>
      <c r="O12" s="4">
        <v>6.9119753363182497</v>
      </c>
      <c r="P12" s="4">
        <v>0.183254760085764</v>
      </c>
      <c r="Q12" s="4">
        <v>5.0499692536980598</v>
      </c>
      <c r="R12" s="4">
        <v>3.0189490297661399</v>
      </c>
      <c r="S12" s="4">
        <v>11.8305315307129</v>
      </c>
      <c r="T12" s="4">
        <v>0.15985780072007699</v>
      </c>
      <c r="U12" s="4">
        <v>2.7107987875530601</v>
      </c>
      <c r="V12" s="4">
        <v>9.7117940071482902</v>
      </c>
      <c r="W12" s="4">
        <v>0.44653472512124098</v>
      </c>
      <c r="X12" s="4">
        <v>12.2368044945588</v>
      </c>
      <c r="Y12" s="4">
        <v>3.7763513075641599</v>
      </c>
      <c r="Z12" s="4">
        <v>1.73153063698702</v>
      </c>
      <c r="AA12" s="5">
        <f t="shared" si="1"/>
        <v>57.768351670233763</v>
      </c>
      <c r="AB12" t="s">
        <v>39</v>
      </c>
      <c r="AC12">
        <v>177.87</v>
      </c>
      <c r="AD12">
        <v>71.31</v>
      </c>
      <c r="AE12">
        <v>40.020000000000003</v>
      </c>
      <c r="AF12">
        <v>54.93</v>
      </c>
      <c r="AG12">
        <v>68.34</v>
      </c>
      <c r="AH12">
        <v>33.93</v>
      </c>
      <c r="AI12">
        <v>74.209999999999994</v>
      </c>
      <c r="AJ12">
        <v>24.64</v>
      </c>
      <c r="AK12">
        <v>22.48</v>
      </c>
      <c r="AL12">
        <v>33.82</v>
      </c>
      <c r="AM12">
        <v>55.76</v>
      </c>
      <c r="AN12">
        <v>53.16</v>
      </c>
      <c r="AO12" s="3">
        <f t="shared" si="2"/>
        <v>710.47</v>
      </c>
    </row>
    <row r="13" spans="1:41" x14ac:dyDescent="0.25">
      <c r="A13" t="s">
        <v>49</v>
      </c>
      <c r="B13" s="4">
        <v>16234.9742305541</v>
      </c>
      <c r="C13" s="4">
        <v>3934.76168550171</v>
      </c>
      <c r="D13" s="4">
        <v>5727.4150867531598</v>
      </c>
      <c r="E13" s="4">
        <v>0</v>
      </c>
      <c r="F13" s="4">
        <v>7942.5962457538999</v>
      </c>
      <c r="G13" s="4">
        <v>11273.9779678099</v>
      </c>
      <c r="H13" s="4">
        <v>2245.1035896814601</v>
      </c>
      <c r="I13" s="4">
        <v>5506.88135017676</v>
      </c>
      <c r="J13" s="4">
        <v>2619.9451827959901</v>
      </c>
      <c r="K13" s="4">
        <v>631.707764955671</v>
      </c>
      <c r="L13" s="4">
        <v>6969.3265165614002</v>
      </c>
      <c r="M13" s="4">
        <v>3442.1968172146499</v>
      </c>
      <c r="N13" s="5">
        <f t="shared" si="0"/>
        <v>66528.886437758702</v>
      </c>
      <c r="O13" s="4">
        <v>0.103386625377031</v>
      </c>
      <c r="P13" s="4">
        <v>3.6698164239590199</v>
      </c>
      <c r="Q13" s="4">
        <v>0</v>
      </c>
      <c r="R13" s="4">
        <v>10.179630398200199</v>
      </c>
      <c r="S13" s="4">
        <v>6.6749882654616099</v>
      </c>
      <c r="T13" s="4">
        <v>5.0695154210752298</v>
      </c>
      <c r="U13" s="4">
        <v>1.0149742107439099</v>
      </c>
      <c r="V13" s="4">
        <v>7.4529844080149799</v>
      </c>
      <c r="W13" s="4">
        <v>7.3979380485169699</v>
      </c>
      <c r="X13" s="4">
        <v>5.9770250928560102</v>
      </c>
      <c r="Y13" s="4">
        <v>1.92605603188307</v>
      </c>
      <c r="Z13" s="4">
        <v>4.0583869294108199</v>
      </c>
      <c r="AA13" s="5">
        <f t="shared" si="1"/>
        <v>53.524701855498854</v>
      </c>
      <c r="AB13" t="s">
        <v>39</v>
      </c>
      <c r="AC13">
        <v>172.39</v>
      </c>
      <c r="AD13">
        <v>49.54</v>
      </c>
      <c r="AE13">
        <v>67.27</v>
      </c>
      <c r="AF13">
        <v>10.54</v>
      </c>
      <c r="AG13">
        <v>89.77</v>
      </c>
      <c r="AH13">
        <v>123.03</v>
      </c>
      <c r="AI13">
        <v>32.549999999999997</v>
      </c>
      <c r="AJ13">
        <v>65.459999999999994</v>
      </c>
      <c r="AK13">
        <v>36.590000000000003</v>
      </c>
      <c r="AL13">
        <v>16.61</v>
      </c>
      <c r="AM13">
        <v>79.790000000000006</v>
      </c>
      <c r="AN13">
        <v>44.67</v>
      </c>
      <c r="AO13" s="3">
        <f t="shared" si="2"/>
        <v>788.20999999999992</v>
      </c>
    </row>
    <row r="14" spans="1:41" x14ac:dyDescent="0.25">
      <c r="A14" t="s">
        <v>50</v>
      </c>
      <c r="B14" s="4">
        <v>16201.2788772688</v>
      </c>
      <c r="C14" s="4">
        <v>1976.36773344671</v>
      </c>
      <c r="D14" s="4">
        <v>1334.0698261935199</v>
      </c>
      <c r="E14" s="4">
        <v>6880.8346411284201</v>
      </c>
      <c r="F14" s="4">
        <v>2098.55116893492</v>
      </c>
      <c r="G14" s="4">
        <v>1613.6046967796599</v>
      </c>
      <c r="H14" s="4">
        <v>1941.8693914452001</v>
      </c>
      <c r="I14" s="4">
        <v>3510.1076392367099</v>
      </c>
      <c r="J14" s="4">
        <v>0</v>
      </c>
      <c r="K14" s="4">
        <v>1530.73557245502</v>
      </c>
      <c r="L14" s="4">
        <v>2422.2141311728301</v>
      </c>
      <c r="M14" s="4">
        <v>1134.3007253589601</v>
      </c>
      <c r="N14" s="5">
        <f t="shared" si="0"/>
        <v>40643.934403420761</v>
      </c>
      <c r="O14" s="4">
        <v>2.24380255708386</v>
      </c>
      <c r="P14" s="4">
        <v>20.086245255259701</v>
      </c>
      <c r="Q14" s="4">
        <v>0</v>
      </c>
      <c r="R14" s="4">
        <v>2.9771222966417099</v>
      </c>
      <c r="S14" s="4">
        <v>11.892829889792599</v>
      </c>
      <c r="T14" s="4">
        <v>0.27558811944781397</v>
      </c>
      <c r="U14" s="4">
        <v>14.229139798704701</v>
      </c>
      <c r="V14" s="4">
        <v>11.303510494630199</v>
      </c>
      <c r="W14" s="4">
        <v>8.9568707920439206</v>
      </c>
      <c r="X14" s="4">
        <v>2.55988337107441</v>
      </c>
      <c r="Y14" s="4">
        <v>5.6794312108924601</v>
      </c>
      <c r="Z14" s="4">
        <v>6.6390675617270798</v>
      </c>
      <c r="AA14" s="5">
        <f t="shared" si="1"/>
        <v>86.843491347298439</v>
      </c>
      <c r="AB14" t="s">
        <v>39</v>
      </c>
      <c r="AC14">
        <v>172.16</v>
      </c>
      <c r="AD14">
        <v>30.81</v>
      </c>
      <c r="AE14">
        <v>23.34</v>
      </c>
      <c r="AF14">
        <v>78.95</v>
      </c>
      <c r="AG14">
        <v>31.58</v>
      </c>
      <c r="AH14">
        <v>26.18</v>
      </c>
      <c r="AI14">
        <v>30.16</v>
      </c>
      <c r="AJ14">
        <v>45.7</v>
      </c>
      <c r="AK14">
        <v>10.44</v>
      </c>
      <c r="AL14">
        <v>25.45</v>
      </c>
      <c r="AM14">
        <v>34.520000000000003</v>
      </c>
      <c r="AN14">
        <v>21.69</v>
      </c>
      <c r="AO14" s="3">
        <f t="shared" si="2"/>
        <v>530.98</v>
      </c>
    </row>
    <row r="15" spans="1:41" x14ac:dyDescent="0.25">
      <c r="A15" t="s">
        <v>51</v>
      </c>
      <c r="B15" s="4">
        <v>15958.532017879599</v>
      </c>
      <c r="C15" s="4">
        <v>1233.65131247616</v>
      </c>
      <c r="D15" s="4">
        <v>4138.0251921988702</v>
      </c>
      <c r="E15" s="4">
        <v>3580.3453057265701</v>
      </c>
      <c r="F15" s="4">
        <v>1395.63364046581</v>
      </c>
      <c r="G15" s="4">
        <v>412.99528857723101</v>
      </c>
      <c r="H15" s="4">
        <v>543.74186736027605</v>
      </c>
      <c r="I15" s="4">
        <v>6708.5443640199501</v>
      </c>
      <c r="J15" s="4">
        <v>6702.4352350613199</v>
      </c>
      <c r="K15" s="4">
        <v>1399.93760315791</v>
      </c>
      <c r="L15" s="4">
        <v>43.974165166042198</v>
      </c>
      <c r="M15" s="4">
        <v>7644.9497159170996</v>
      </c>
      <c r="N15" s="5">
        <f t="shared" si="0"/>
        <v>49762.765708006838</v>
      </c>
      <c r="O15" s="4">
        <v>1.40991669812803</v>
      </c>
      <c r="P15" s="4">
        <v>3.8550317939957601</v>
      </c>
      <c r="Q15" s="4">
        <v>1.9035976822440499</v>
      </c>
      <c r="R15" s="4">
        <v>1.0267970878930099</v>
      </c>
      <c r="S15" s="4">
        <v>2.2315235028757399</v>
      </c>
      <c r="T15" s="4">
        <v>2.75991979552991</v>
      </c>
      <c r="U15" s="4">
        <v>5.5512557078868801</v>
      </c>
      <c r="V15" s="4">
        <v>1.0306231261624501</v>
      </c>
      <c r="W15" s="4">
        <v>11.879213840394099</v>
      </c>
      <c r="X15" s="4">
        <v>0</v>
      </c>
      <c r="Y15" s="4">
        <v>2.2717438579487599</v>
      </c>
      <c r="Z15" s="4">
        <v>0.69838050820900899</v>
      </c>
      <c r="AA15" s="5">
        <f t="shared" si="1"/>
        <v>34.618003601267695</v>
      </c>
      <c r="AB15" t="s">
        <v>39</v>
      </c>
      <c r="AC15">
        <v>169.68</v>
      </c>
      <c r="AD15">
        <v>22.53</v>
      </c>
      <c r="AE15">
        <v>51.48</v>
      </c>
      <c r="AF15">
        <v>45.9</v>
      </c>
      <c r="AG15">
        <v>24.1</v>
      </c>
      <c r="AH15">
        <v>14.27</v>
      </c>
      <c r="AI15">
        <v>15.73</v>
      </c>
      <c r="AJ15">
        <v>77.180000000000007</v>
      </c>
      <c r="AK15">
        <v>77.62</v>
      </c>
      <c r="AL15">
        <v>23.99</v>
      </c>
      <c r="AM15">
        <v>10.58</v>
      </c>
      <c r="AN15">
        <v>86.49</v>
      </c>
      <c r="AO15" s="3">
        <f t="shared" si="2"/>
        <v>619.55000000000007</v>
      </c>
    </row>
    <row r="16" spans="1:41" x14ac:dyDescent="0.25">
      <c r="A16" t="s">
        <v>52</v>
      </c>
      <c r="B16" s="4">
        <v>15744.7875209207</v>
      </c>
      <c r="C16" s="4">
        <v>409.60515369947302</v>
      </c>
      <c r="D16" s="4">
        <v>3493.8496917961602</v>
      </c>
      <c r="E16" s="4">
        <v>3606.3363673848598</v>
      </c>
      <c r="F16" s="4">
        <v>991.07410928659999</v>
      </c>
      <c r="G16" s="4">
        <v>11161.1250184613</v>
      </c>
      <c r="H16" s="4">
        <v>7364.2872537963203</v>
      </c>
      <c r="I16" s="4">
        <v>6001.9178662771801</v>
      </c>
      <c r="J16" s="4">
        <v>12281.710794823501</v>
      </c>
      <c r="K16" s="4">
        <v>1265.97115902012</v>
      </c>
      <c r="L16" s="4">
        <v>0</v>
      </c>
      <c r="M16" s="4">
        <v>4228.8527291827304</v>
      </c>
      <c r="N16" s="5">
        <f t="shared" si="0"/>
        <v>66549.517664648942</v>
      </c>
      <c r="O16" s="4">
        <v>11.7452405415276</v>
      </c>
      <c r="P16" s="4">
        <v>3.6800219806075001</v>
      </c>
      <c r="Q16" s="4">
        <v>2.9935886645741001</v>
      </c>
      <c r="R16" s="4">
        <v>0.50116531897403804</v>
      </c>
      <c r="S16" s="4">
        <v>0</v>
      </c>
      <c r="T16" s="4">
        <v>6.43595544761612</v>
      </c>
      <c r="U16" s="4">
        <v>9.5699583404605503E-3</v>
      </c>
      <c r="V16" s="4">
        <v>4.0178154699646402</v>
      </c>
      <c r="W16" s="4">
        <v>9.9374580608281207</v>
      </c>
      <c r="X16" s="4">
        <v>1.5757437754546499</v>
      </c>
      <c r="Y16" s="4">
        <v>5.0817819311885097</v>
      </c>
      <c r="Z16" s="4">
        <v>0</v>
      </c>
      <c r="AA16" s="5">
        <f t="shared" si="1"/>
        <v>45.978341149075739</v>
      </c>
      <c r="AB16" t="s">
        <v>39</v>
      </c>
      <c r="AC16">
        <v>168.04</v>
      </c>
      <c r="AD16">
        <v>14.29</v>
      </c>
      <c r="AE16">
        <v>45.08</v>
      </c>
      <c r="AF16">
        <v>46.11</v>
      </c>
      <c r="AG16">
        <v>19.91</v>
      </c>
      <c r="AH16">
        <v>121.96</v>
      </c>
      <c r="AI16">
        <v>83.69</v>
      </c>
      <c r="AJ16">
        <v>70.260000000000005</v>
      </c>
      <c r="AK16">
        <v>133.31</v>
      </c>
      <c r="AL16">
        <v>22.75</v>
      </c>
      <c r="AM16">
        <v>10.29</v>
      </c>
      <c r="AN16">
        <v>52.28</v>
      </c>
      <c r="AO16" s="3">
        <f t="shared" si="2"/>
        <v>787.97</v>
      </c>
    </row>
    <row r="17" spans="1:41" x14ac:dyDescent="0.25">
      <c r="A17" t="s">
        <v>53</v>
      </c>
      <c r="B17" s="4">
        <v>15030.276350132801</v>
      </c>
      <c r="C17" s="4">
        <v>5616.9327502741298</v>
      </c>
      <c r="D17" s="4">
        <v>0</v>
      </c>
      <c r="E17" s="4">
        <v>523.40138517716298</v>
      </c>
      <c r="F17" s="4">
        <v>836.441880899019</v>
      </c>
      <c r="G17" s="4">
        <v>3108.03690353196</v>
      </c>
      <c r="H17" s="4">
        <v>14044.187518230099</v>
      </c>
      <c r="I17" s="4">
        <v>4095.8253143625998</v>
      </c>
      <c r="J17" s="4">
        <v>1717.3955341503899</v>
      </c>
      <c r="K17" s="4">
        <v>402.11871977278201</v>
      </c>
      <c r="L17" s="4">
        <v>0</v>
      </c>
      <c r="M17" s="4">
        <v>2329.1783842475802</v>
      </c>
      <c r="N17" s="5">
        <f t="shared" si="0"/>
        <v>47703.794740778525</v>
      </c>
      <c r="O17" s="4">
        <v>0.119490431234614</v>
      </c>
      <c r="P17" s="4">
        <v>4.1017569179321303</v>
      </c>
      <c r="Q17" s="4">
        <v>0</v>
      </c>
      <c r="R17" s="4">
        <v>7.4991855555093698</v>
      </c>
      <c r="S17" s="4">
        <v>4.9061626191852898</v>
      </c>
      <c r="T17" s="4">
        <v>11.271488596613899</v>
      </c>
      <c r="U17" s="4">
        <v>3.3803430586353702</v>
      </c>
      <c r="V17" s="4">
        <v>9.6603635759563904</v>
      </c>
      <c r="W17" s="4">
        <v>14.1453460638902</v>
      </c>
      <c r="X17" s="4">
        <v>6.64540414938892</v>
      </c>
      <c r="Y17" s="4">
        <v>1.2641716500190401</v>
      </c>
      <c r="Z17" s="4">
        <v>0</v>
      </c>
      <c r="AA17" s="5">
        <f t="shared" si="1"/>
        <v>62.993712618365223</v>
      </c>
      <c r="AB17" t="s">
        <v>39</v>
      </c>
      <c r="AC17">
        <v>160.35</v>
      </c>
      <c r="AD17">
        <v>66.41</v>
      </c>
      <c r="AE17">
        <v>9.99</v>
      </c>
      <c r="AF17">
        <v>15.63</v>
      </c>
      <c r="AG17">
        <v>18.61</v>
      </c>
      <c r="AH17">
        <v>41.68</v>
      </c>
      <c r="AI17">
        <v>150.63999999999999</v>
      </c>
      <c r="AJ17">
        <v>51.45</v>
      </c>
      <c r="AK17">
        <v>27.92</v>
      </c>
      <c r="AL17">
        <v>14.37</v>
      </c>
      <c r="AM17">
        <v>10.09</v>
      </c>
      <c r="AN17">
        <v>33.29</v>
      </c>
      <c r="AO17" s="3">
        <f t="shared" si="2"/>
        <v>600.42999999999995</v>
      </c>
    </row>
    <row r="18" spans="1:41" x14ac:dyDescent="0.25">
      <c r="A18" t="s">
        <v>54</v>
      </c>
      <c r="B18" s="4">
        <v>14983.9104907786</v>
      </c>
      <c r="C18" s="4">
        <v>0</v>
      </c>
      <c r="D18" s="4">
        <v>4446.9471632927798</v>
      </c>
      <c r="E18" s="4">
        <v>1543.84048782883</v>
      </c>
      <c r="F18" s="4">
        <v>5645.3332195394796</v>
      </c>
      <c r="G18" s="4">
        <v>5647.9815869362001</v>
      </c>
      <c r="H18" s="4">
        <v>5360.2796818578099</v>
      </c>
      <c r="I18" s="4">
        <v>672.33712276206495</v>
      </c>
      <c r="J18" s="4">
        <v>7083.4422742268598</v>
      </c>
      <c r="K18" s="4">
        <v>177.447470989587</v>
      </c>
      <c r="L18" s="4">
        <v>230.95694608670101</v>
      </c>
      <c r="M18" s="4">
        <v>1706.86646682786</v>
      </c>
      <c r="N18" s="5">
        <f t="shared" si="0"/>
        <v>47499.342911126769</v>
      </c>
      <c r="O18" s="4">
        <v>5.0159831913224897</v>
      </c>
      <c r="P18" s="4">
        <v>0</v>
      </c>
      <c r="Q18" s="4">
        <v>3.2011410259441999</v>
      </c>
      <c r="R18" s="4">
        <v>0</v>
      </c>
      <c r="S18" s="4">
        <v>12.0406077348062</v>
      </c>
      <c r="T18" s="4">
        <v>6.2370638446336999</v>
      </c>
      <c r="U18" s="4">
        <v>4.6630577439512599</v>
      </c>
      <c r="V18" s="4">
        <v>4.6581508277191501</v>
      </c>
      <c r="W18" s="4">
        <v>2.2889733680659199</v>
      </c>
      <c r="X18" s="4">
        <v>2.1135159314687102</v>
      </c>
      <c r="Y18" s="4">
        <v>8.9477497582967107</v>
      </c>
      <c r="Z18" s="4">
        <v>12.9811998273259</v>
      </c>
      <c r="AA18" s="5">
        <f t="shared" si="1"/>
        <v>62.147443253534234</v>
      </c>
      <c r="AB18" t="s">
        <v>39</v>
      </c>
      <c r="AC18">
        <v>160.13</v>
      </c>
      <c r="AD18">
        <v>9.99</v>
      </c>
      <c r="AE18">
        <v>54.66</v>
      </c>
      <c r="AF18">
        <v>25.43</v>
      </c>
      <c r="AG18">
        <v>67.099999999999994</v>
      </c>
      <c r="AH18">
        <v>66.819999999999993</v>
      </c>
      <c r="AI18">
        <v>63.85</v>
      </c>
      <c r="AJ18">
        <v>16.97</v>
      </c>
      <c r="AK18">
        <v>80.98</v>
      </c>
      <c r="AL18">
        <v>11.92</v>
      </c>
      <c r="AM18">
        <v>12.75</v>
      </c>
      <c r="AN18">
        <v>27.71</v>
      </c>
      <c r="AO18" s="3">
        <f t="shared" si="2"/>
        <v>598.31000000000006</v>
      </c>
    </row>
    <row r="19" spans="1:41" x14ac:dyDescent="0.25">
      <c r="A19" t="s">
        <v>55</v>
      </c>
      <c r="B19" s="4">
        <v>14973.9023235492</v>
      </c>
      <c r="C19" s="4">
        <v>3883.3427990219898</v>
      </c>
      <c r="D19" s="4">
        <v>1060.93466705332</v>
      </c>
      <c r="E19" s="4">
        <v>0</v>
      </c>
      <c r="F19" s="4">
        <v>2948.9081512252801</v>
      </c>
      <c r="G19" s="4">
        <v>831.13408488626499</v>
      </c>
      <c r="H19" s="4">
        <v>4422.43069378975</v>
      </c>
      <c r="I19" s="4">
        <v>3386.3326952695302</v>
      </c>
      <c r="J19" s="4">
        <v>1356.3008015610301</v>
      </c>
      <c r="K19" s="4">
        <v>0</v>
      </c>
      <c r="L19" s="4">
        <v>5528.8037645821396</v>
      </c>
      <c r="M19" s="4">
        <v>4089.3879965102601</v>
      </c>
      <c r="N19" s="5">
        <f t="shared" si="0"/>
        <v>42481.477977448769</v>
      </c>
      <c r="O19" s="4">
        <v>15.887437860004701</v>
      </c>
      <c r="P19" s="4">
        <v>1.81594308970605</v>
      </c>
      <c r="Q19" s="4">
        <v>11.6546550320893</v>
      </c>
      <c r="R19" s="4">
        <v>2.8578425128143401</v>
      </c>
      <c r="S19" s="4">
        <v>3.2352948283918299</v>
      </c>
      <c r="T19" s="4">
        <v>8.7491802297195793</v>
      </c>
      <c r="U19" s="4">
        <v>2.3907670232356102</v>
      </c>
      <c r="V19" s="4">
        <v>1.9462264504021201</v>
      </c>
      <c r="W19" s="4">
        <v>2.3067237687868598</v>
      </c>
      <c r="X19" s="4">
        <v>1.59774026575857</v>
      </c>
      <c r="Y19" s="4">
        <v>11.6837497485442</v>
      </c>
      <c r="Z19" s="4">
        <v>7.0043918368071401</v>
      </c>
      <c r="AA19" s="5">
        <f t="shared" si="1"/>
        <v>71.129952646260293</v>
      </c>
      <c r="AB19" t="s">
        <v>39</v>
      </c>
      <c r="AC19">
        <v>160.53</v>
      </c>
      <c r="AD19">
        <v>48.93</v>
      </c>
      <c r="AE19">
        <v>21.2</v>
      </c>
      <c r="AF19">
        <v>10.14</v>
      </c>
      <c r="AG19">
        <v>39.68</v>
      </c>
      <c r="AH19">
        <v>18.760000000000002</v>
      </c>
      <c r="AI19">
        <v>54.37</v>
      </c>
      <c r="AJ19">
        <v>43.96</v>
      </c>
      <c r="AK19">
        <v>23.71</v>
      </c>
      <c r="AL19">
        <v>10.09</v>
      </c>
      <c r="AM19">
        <v>65.88</v>
      </c>
      <c r="AN19">
        <v>51.29</v>
      </c>
      <c r="AO19" s="3">
        <f t="shared" si="2"/>
        <v>548.54</v>
      </c>
    </row>
    <row r="20" spans="1:41" x14ac:dyDescent="0.25">
      <c r="A20" t="s">
        <v>56</v>
      </c>
      <c r="B20" s="4">
        <v>14823.9235941553</v>
      </c>
      <c r="C20" s="4">
        <v>658.34821888444503</v>
      </c>
      <c r="D20" s="4">
        <v>2247.8651509297702</v>
      </c>
      <c r="E20" s="4">
        <v>27.322682142934301</v>
      </c>
      <c r="F20" s="4">
        <v>896.22722119540902</v>
      </c>
      <c r="G20" s="4">
        <v>4225.9760933212201</v>
      </c>
      <c r="H20" s="4">
        <v>824.47712909237805</v>
      </c>
      <c r="I20" s="4">
        <v>4669.4355155359899</v>
      </c>
      <c r="J20" s="4">
        <v>3358.3618847471398</v>
      </c>
      <c r="K20" s="4">
        <v>1239.81471092369</v>
      </c>
      <c r="L20" s="4">
        <v>2221.8012752955701</v>
      </c>
      <c r="M20" s="4">
        <v>0</v>
      </c>
      <c r="N20" s="5">
        <f t="shared" si="0"/>
        <v>35193.553476223846</v>
      </c>
      <c r="O20" s="4">
        <v>1.0911541952653301</v>
      </c>
      <c r="P20" s="4">
        <v>2.1271456841124801</v>
      </c>
      <c r="Q20" s="4">
        <v>0.67521663623102102</v>
      </c>
      <c r="R20" s="4">
        <v>1.0296774960878901</v>
      </c>
      <c r="S20" s="4">
        <v>0.63354681141783697</v>
      </c>
      <c r="T20" s="4">
        <v>9.5658269019279203</v>
      </c>
      <c r="U20" s="4">
        <v>4.9689555375949901</v>
      </c>
      <c r="V20" s="4">
        <v>2.1455479105038102</v>
      </c>
      <c r="W20" s="4">
        <v>0.90599890256331705</v>
      </c>
      <c r="X20" s="4">
        <v>16.173573740778799</v>
      </c>
      <c r="Y20" s="4">
        <v>3.2988649150271199</v>
      </c>
      <c r="Z20" s="4">
        <v>0.69931249386277605</v>
      </c>
      <c r="AA20" s="5">
        <f t="shared" si="1"/>
        <v>43.314821225373294</v>
      </c>
      <c r="AB20" t="s">
        <v>57</v>
      </c>
      <c r="AC20">
        <v>296.66000000000003</v>
      </c>
      <c r="AD20">
        <v>13.45</v>
      </c>
      <c r="AE20">
        <v>45.05</v>
      </c>
      <c r="AF20">
        <v>0.74</v>
      </c>
      <c r="AG20">
        <v>18.03</v>
      </c>
      <c r="AH20">
        <v>85.42</v>
      </c>
      <c r="AI20">
        <v>16.95</v>
      </c>
      <c r="AJ20">
        <v>93.67</v>
      </c>
      <c r="AK20">
        <v>67.27</v>
      </c>
      <c r="AL20">
        <v>26.33</v>
      </c>
      <c r="AM20">
        <v>44.8</v>
      </c>
      <c r="AN20">
        <v>0.09</v>
      </c>
      <c r="AO20" s="3">
        <f t="shared" si="2"/>
        <v>708.46</v>
      </c>
    </row>
    <row r="21" spans="1:41" x14ac:dyDescent="0.25">
      <c r="A21" t="s">
        <v>58</v>
      </c>
      <c r="B21" s="4">
        <v>14258.5548748254</v>
      </c>
      <c r="C21" s="4">
        <v>0</v>
      </c>
      <c r="D21" s="4">
        <v>3544.3166744867999</v>
      </c>
      <c r="E21" s="4">
        <v>863.76125630630395</v>
      </c>
      <c r="F21" s="4">
        <v>3501.7529231338399</v>
      </c>
      <c r="G21" s="4">
        <v>265.542994671477</v>
      </c>
      <c r="H21" s="4">
        <v>379.34427088151102</v>
      </c>
      <c r="I21" s="4">
        <v>1596.25137916163</v>
      </c>
      <c r="J21" s="4">
        <v>6095.9387304434304</v>
      </c>
      <c r="K21" s="4">
        <v>1169.4415386885501</v>
      </c>
      <c r="L21" s="4">
        <v>1203.8923421453701</v>
      </c>
      <c r="M21" s="4">
        <v>0</v>
      </c>
      <c r="N21" s="5">
        <f t="shared" si="0"/>
        <v>32878.796984744316</v>
      </c>
      <c r="O21" s="4">
        <v>5.4455914049892797</v>
      </c>
      <c r="P21" s="4">
        <v>4.8569502063644396</v>
      </c>
      <c r="Q21" s="4">
        <v>0.26492512720843803</v>
      </c>
      <c r="R21" s="4">
        <v>2.1496994587720201E-2</v>
      </c>
      <c r="S21" s="4">
        <v>1.90152314952419</v>
      </c>
      <c r="T21" s="4">
        <v>5.4701654723250099</v>
      </c>
      <c r="U21" s="4">
        <v>0.25621481189335699</v>
      </c>
      <c r="V21" s="4">
        <v>0.40161476968829601</v>
      </c>
      <c r="W21" s="4">
        <v>5.1492009862782497</v>
      </c>
      <c r="X21" s="4">
        <v>0</v>
      </c>
      <c r="Y21" s="4">
        <v>3.69601250756073</v>
      </c>
      <c r="Z21" s="4">
        <v>0.45768167389395797</v>
      </c>
      <c r="AA21" s="5">
        <f t="shared" si="1"/>
        <v>27.92137710431367</v>
      </c>
      <c r="AB21" t="s">
        <v>57</v>
      </c>
      <c r="AC21">
        <v>285.72000000000003</v>
      </c>
      <c r="AD21">
        <v>0.45</v>
      </c>
      <c r="AE21">
        <v>70.989999999999995</v>
      </c>
      <c r="AF21">
        <v>17.37</v>
      </c>
      <c r="AG21">
        <v>70.22</v>
      </c>
      <c r="AH21">
        <v>5.86</v>
      </c>
      <c r="AI21">
        <v>7.69</v>
      </c>
      <c r="AJ21">
        <v>32.03</v>
      </c>
      <c r="AK21">
        <v>122.46</v>
      </c>
      <c r="AL21">
        <v>23.4</v>
      </c>
      <c r="AM21">
        <v>24.44</v>
      </c>
      <c r="AN21">
        <v>0.09</v>
      </c>
      <c r="AO21" s="3">
        <f t="shared" si="2"/>
        <v>660.72000000000014</v>
      </c>
    </row>
    <row r="22" spans="1:41" x14ac:dyDescent="0.25">
      <c r="A22" t="s">
        <v>59</v>
      </c>
      <c r="B22" s="4">
        <v>14212.623640563101</v>
      </c>
      <c r="C22" s="4">
        <v>7091.3936045761902</v>
      </c>
      <c r="D22" s="4">
        <v>5629.8631534926599</v>
      </c>
      <c r="E22" s="4">
        <v>380.96036344778202</v>
      </c>
      <c r="F22" s="4">
        <v>684.38972173746799</v>
      </c>
      <c r="G22" s="4">
        <v>1253.2656355551501</v>
      </c>
      <c r="H22" s="4">
        <v>3976.97475816323</v>
      </c>
      <c r="I22" s="4">
        <v>6047.02954404509</v>
      </c>
      <c r="J22" s="4">
        <v>499.399627582383</v>
      </c>
      <c r="K22" s="4">
        <v>2893.47600485061</v>
      </c>
      <c r="L22" s="4">
        <v>2860.58655036556</v>
      </c>
      <c r="M22" s="4">
        <v>2426.94287466676</v>
      </c>
      <c r="N22" s="5">
        <f t="shared" si="0"/>
        <v>47956.905479045978</v>
      </c>
      <c r="O22" s="4">
        <v>1.59883511913734</v>
      </c>
      <c r="P22" s="4">
        <v>7.1466619113401304</v>
      </c>
      <c r="Q22" s="4">
        <v>1.5084827770190701</v>
      </c>
      <c r="R22" s="4">
        <v>0</v>
      </c>
      <c r="S22" s="4">
        <v>2.7386171733898301</v>
      </c>
      <c r="T22" s="4">
        <v>7.07308270694078</v>
      </c>
      <c r="U22" s="4">
        <v>6.6898810447064498</v>
      </c>
      <c r="V22" s="4">
        <v>3.7696852882910998</v>
      </c>
      <c r="W22" s="4">
        <v>0.29589982351620597</v>
      </c>
      <c r="X22" s="4">
        <v>5.0047021198688899</v>
      </c>
      <c r="Y22" s="4">
        <v>5.4793564776739201</v>
      </c>
      <c r="Z22" s="4">
        <v>2.5153106134416401</v>
      </c>
      <c r="AA22" s="5">
        <f t="shared" si="1"/>
        <v>43.820515055325352</v>
      </c>
      <c r="AB22" t="s">
        <v>39</v>
      </c>
      <c r="AC22">
        <v>152.22</v>
      </c>
      <c r="AD22">
        <v>81.31</v>
      </c>
      <c r="AE22">
        <v>66.39</v>
      </c>
      <c r="AF22">
        <v>13.8</v>
      </c>
      <c r="AG22">
        <v>16.989999999999998</v>
      </c>
      <c r="AH22">
        <v>22.93</v>
      </c>
      <c r="AI22">
        <v>50.11</v>
      </c>
      <c r="AJ22">
        <v>70.67</v>
      </c>
      <c r="AK22">
        <v>15.04</v>
      </c>
      <c r="AL22">
        <v>39.229999999999997</v>
      </c>
      <c r="AM22">
        <v>38.9</v>
      </c>
      <c r="AN22">
        <v>34.409999999999997</v>
      </c>
      <c r="AO22" s="3">
        <f t="shared" si="2"/>
        <v>602</v>
      </c>
    </row>
    <row r="23" spans="1:41" x14ac:dyDescent="0.25">
      <c r="A23" t="s">
        <v>60</v>
      </c>
      <c r="B23" s="4">
        <v>14148.2993292745</v>
      </c>
      <c r="C23" s="4">
        <v>481.96630908249699</v>
      </c>
      <c r="D23" s="4">
        <v>3839.54759865715</v>
      </c>
      <c r="E23" s="4">
        <v>2773.86649823788</v>
      </c>
      <c r="F23" s="4">
        <v>4716.0977696231002</v>
      </c>
      <c r="G23" s="4">
        <v>8013.5297374042102</v>
      </c>
      <c r="H23" s="4">
        <v>2242.1996989836998</v>
      </c>
      <c r="I23" s="4">
        <v>2971.7156010624799</v>
      </c>
      <c r="J23" s="4">
        <v>3185.6992422527401</v>
      </c>
      <c r="K23" s="4">
        <v>789.31283789245799</v>
      </c>
      <c r="L23" s="4">
        <v>1478.5048287950101</v>
      </c>
      <c r="M23" s="4">
        <v>3580.1655811481701</v>
      </c>
      <c r="N23" s="5">
        <f t="shared" si="0"/>
        <v>48220.905032413903</v>
      </c>
      <c r="O23" s="4">
        <v>2.2408194095333198</v>
      </c>
      <c r="P23" s="4">
        <v>3.7508073465849701</v>
      </c>
      <c r="Q23" s="4">
        <v>0.36361874831226598</v>
      </c>
      <c r="R23" s="4">
        <v>0.88742135151083601</v>
      </c>
      <c r="S23" s="4">
        <v>5.7188034232413996</v>
      </c>
      <c r="T23" s="4">
        <v>4.7788535267412504</v>
      </c>
      <c r="U23" s="4">
        <v>8.8333281912954895</v>
      </c>
      <c r="V23" s="4">
        <v>3.4411123541228199</v>
      </c>
      <c r="W23" s="4">
        <v>4.5023172010421701</v>
      </c>
      <c r="X23" s="4">
        <v>3.0225977925601502</v>
      </c>
      <c r="Y23" s="4">
        <v>5.0792566056362602</v>
      </c>
      <c r="Z23" s="4">
        <v>3.38710047897658</v>
      </c>
      <c r="AA23" s="5">
        <f t="shared" si="1"/>
        <v>46.006036429557504</v>
      </c>
      <c r="AB23" t="s">
        <v>39</v>
      </c>
      <c r="AC23">
        <v>151.63</v>
      </c>
      <c r="AD23">
        <v>15.01</v>
      </c>
      <c r="AE23">
        <v>48.44</v>
      </c>
      <c r="AF23">
        <v>37.78</v>
      </c>
      <c r="AG23">
        <v>57.46</v>
      </c>
      <c r="AH23">
        <v>90.38</v>
      </c>
      <c r="AI23">
        <v>32.869999999999997</v>
      </c>
      <c r="AJ23">
        <v>39.909999999999997</v>
      </c>
      <c r="AK23">
        <v>42.1</v>
      </c>
      <c r="AL23">
        <v>18.09</v>
      </c>
      <c r="AM23">
        <v>25.08</v>
      </c>
      <c r="AN23">
        <v>46</v>
      </c>
      <c r="AO23" s="3">
        <f t="shared" si="2"/>
        <v>604.75000000000011</v>
      </c>
    </row>
    <row r="24" spans="1:41" x14ac:dyDescent="0.25">
      <c r="A24" t="s">
        <v>61</v>
      </c>
      <c r="B24" s="4">
        <v>13890.764020348</v>
      </c>
      <c r="C24" s="4">
        <v>6501.8046715566097</v>
      </c>
      <c r="D24" s="4">
        <v>4424.6366354545098</v>
      </c>
      <c r="E24" s="4">
        <v>0</v>
      </c>
      <c r="F24" s="4">
        <v>4323.3299516261204</v>
      </c>
      <c r="G24" s="4">
        <v>1390.36485202993</v>
      </c>
      <c r="H24" s="4">
        <v>2673.3817336564798</v>
      </c>
      <c r="I24" s="4">
        <v>3997.2560396426202</v>
      </c>
      <c r="J24" s="4">
        <v>3201.7176974467702</v>
      </c>
      <c r="K24" s="4">
        <v>4219.3753814170404</v>
      </c>
      <c r="L24" s="4">
        <v>3810.41061029</v>
      </c>
      <c r="M24" s="4">
        <v>0</v>
      </c>
      <c r="N24" s="5">
        <f t="shared" si="0"/>
        <v>48433.041593468079</v>
      </c>
      <c r="O24" s="4">
        <v>3.2969485115911001</v>
      </c>
      <c r="P24" s="4">
        <v>8.6219816546355901</v>
      </c>
      <c r="Q24" s="4">
        <v>4.9528893952384596</v>
      </c>
      <c r="R24" s="4">
        <v>1.68102353770671</v>
      </c>
      <c r="S24" s="4">
        <v>3.6232887594194301</v>
      </c>
      <c r="T24" s="4">
        <v>2.3266135596303701</v>
      </c>
      <c r="U24" s="4">
        <v>1.98680000183039</v>
      </c>
      <c r="V24" s="4">
        <v>4.8332823123679702</v>
      </c>
      <c r="W24" s="4">
        <v>4.6224022510434004</v>
      </c>
      <c r="X24" s="4">
        <v>8.1517570676149198</v>
      </c>
      <c r="Y24" s="4">
        <v>4.5608912868042797</v>
      </c>
      <c r="Z24" s="4">
        <v>4.4055265303206603</v>
      </c>
      <c r="AA24" s="5">
        <f t="shared" si="1"/>
        <v>53.063404868203278</v>
      </c>
      <c r="AB24" t="s">
        <v>39</v>
      </c>
      <c r="AC24">
        <v>149.1</v>
      </c>
      <c r="AD24">
        <v>75.459999999999994</v>
      </c>
      <c r="AE24">
        <v>54.49</v>
      </c>
      <c r="AF24">
        <v>10.09</v>
      </c>
      <c r="AG24">
        <v>53.43</v>
      </c>
      <c r="AH24">
        <v>24.05</v>
      </c>
      <c r="AI24">
        <v>36.83</v>
      </c>
      <c r="AJ24">
        <v>50.22</v>
      </c>
      <c r="AK24">
        <v>42.26</v>
      </c>
      <c r="AL24">
        <v>52.64</v>
      </c>
      <c r="AM24">
        <v>48.35</v>
      </c>
      <c r="AN24">
        <v>10.24</v>
      </c>
      <c r="AO24" s="3">
        <f t="shared" si="2"/>
        <v>607.16</v>
      </c>
    </row>
    <row r="25" spans="1:41" x14ac:dyDescent="0.25">
      <c r="A25" t="s">
        <v>62</v>
      </c>
      <c r="B25" s="4">
        <v>13846.6403147564</v>
      </c>
      <c r="C25" s="4">
        <v>784.68969538222302</v>
      </c>
      <c r="D25" s="4">
        <v>2400.07682580868</v>
      </c>
      <c r="E25" s="4">
        <v>4825.3113580523304</v>
      </c>
      <c r="F25" s="4">
        <v>0</v>
      </c>
      <c r="G25" s="4">
        <v>5637.6765916872</v>
      </c>
      <c r="H25" s="4">
        <v>13353.4068721232</v>
      </c>
      <c r="I25" s="4">
        <v>104.314091293779</v>
      </c>
      <c r="J25" s="4">
        <v>6020.0376272462599</v>
      </c>
      <c r="K25" s="4">
        <v>1604.9584425518599</v>
      </c>
      <c r="L25" s="4">
        <v>25.393652113241899</v>
      </c>
      <c r="M25" s="4">
        <v>3119.5865782446099</v>
      </c>
      <c r="N25" s="5">
        <f t="shared" si="0"/>
        <v>51722.092049259794</v>
      </c>
      <c r="O25" s="4">
        <v>1.3337388878604599</v>
      </c>
      <c r="P25" s="4">
        <v>3.3895871752447602</v>
      </c>
      <c r="Q25" s="4">
        <v>6.4133665333230603</v>
      </c>
      <c r="R25" s="4">
        <v>12.5997582652871</v>
      </c>
      <c r="S25" s="4">
        <v>3.8914138582393001</v>
      </c>
      <c r="T25" s="4">
        <v>6.0447820007987696</v>
      </c>
      <c r="U25" s="4">
        <v>0.67604373852334398</v>
      </c>
      <c r="V25" s="4">
        <v>1.07873048014721</v>
      </c>
      <c r="W25" s="4">
        <v>3.4798426541316698</v>
      </c>
      <c r="X25" s="4">
        <v>0</v>
      </c>
      <c r="Y25" s="4">
        <v>1.72999724780843</v>
      </c>
      <c r="Z25" s="4">
        <v>1.6529862436702301</v>
      </c>
      <c r="AA25" s="5">
        <f t="shared" si="1"/>
        <v>42.290247085034331</v>
      </c>
      <c r="AB25" t="s">
        <v>57</v>
      </c>
      <c r="AC25">
        <v>277.12</v>
      </c>
      <c r="AD25">
        <v>16.059999999999999</v>
      </c>
      <c r="AE25">
        <v>48.65</v>
      </c>
      <c r="AF25">
        <v>97.69</v>
      </c>
      <c r="AG25">
        <v>0.36</v>
      </c>
      <c r="AH25">
        <v>113.39</v>
      </c>
      <c r="AI25">
        <v>267.17</v>
      </c>
      <c r="AJ25">
        <v>2.2799999999999998</v>
      </c>
      <c r="AK25">
        <v>120.78</v>
      </c>
      <c r="AL25">
        <v>32.1</v>
      </c>
      <c r="AM25">
        <v>0.7</v>
      </c>
      <c r="AN25">
        <v>62.58</v>
      </c>
      <c r="AO25" s="3">
        <f t="shared" si="2"/>
        <v>1038.8800000000001</v>
      </c>
    </row>
    <row r="26" spans="1:41" x14ac:dyDescent="0.25">
      <c r="A26" t="s">
        <v>63</v>
      </c>
      <c r="B26" s="4">
        <v>13529.337015581001</v>
      </c>
      <c r="C26" s="4">
        <v>108.958845872061</v>
      </c>
      <c r="D26" s="4">
        <v>2249.17059597964</v>
      </c>
      <c r="E26" s="4">
        <v>1213.77774463009</v>
      </c>
      <c r="F26" s="4">
        <v>9448.6415234385804</v>
      </c>
      <c r="G26" s="4">
        <v>917.96319302559596</v>
      </c>
      <c r="H26" s="4">
        <v>1583.87770668849</v>
      </c>
      <c r="I26" s="4">
        <v>1638.2599827911199</v>
      </c>
      <c r="J26" s="4">
        <v>3486.5346903291702</v>
      </c>
      <c r="K26" s="4">
        <v>6169.3916442842001</v>
      </c>
      <c r="L26" s="4">
        <v>1938.4504051608601</v>
      </c>
      <c r="M26" s="4">
        <v>5944.3252063896498</v>
      </c>
      <c r="N26" s="5">
        <f t="shared" si="0"/>
        <v>48228.688554170461</v>
      </c>
      <c r="O26" s="4">
        <v>16.937956087601901</v>
      </c>
      <c r="P26" s="4">
        <v>1.3688353378310201</v>
      </c>
      <c r="Q26" s="4">
        <v>2.5491814082649999</v>
      </c>
      <c r="R26" s="4">
        <v>5.5143469243615604</v>
      </c>
      <c r="S26" s="4">
        <v>4.0908835456778503</v>
      </c>
      <c r="T26" s="4">
        <v>7.3540895817152105E-2</v>
      </c>
      <c r="U26" s="4">
        <v>9.6205842039689902</v>
      </c>
      <c r="V26" s="4">
        <v>0.22250931568319501</v>
      </c>
      <c r="W26" s="4">
        <v>5.1939704195536898</v>
      </c>
      <c r="X26" s="4">
        <v>0</v>
      </c>
      <c r="Y26" s="4">
        <v>1.15590871804475</v>
      </c>
      <c r="Z26" s="4">
        <v>1.60067314662156</v>
      </c>
      <c r="AA26" s="5">
        <f t="shared" si="1"/>
        <v>48.328390003426669</v>
      </c>
      <c r="AB26" t="s">
        <v>39</v>
      </c>
      <c r="AC26">
        <v>146.13999999999999</v>
      </c>
      <c r="AD26">
        <v>11.18</v>
      </c>
      <c r="AE26">
        <v>32.64</v>
      </c>
      <c r="AF26">
        <v>22.43</v>
      </c>
      <c r="AG26">
        <v>104.73</v>
      </c>
      <c r="AH26">
        <v>19.22</v>
      </c>
      <c r="AI26">
        <v>26.33</v>
      </c>
      <c r="AJ26">
        <v>26.43</v>
      </c>
      <c r="AK26">
        <v>45.16</v>
      </c>
      <c r="AL26">
        <v>71.69</v>
      </c>
      <c r="AM26">
        <v>29.48</v>
      </c>
      <c r="AN26">
        <v>69.540000000000006</v>
      </c>
      <c r="AO26" s="3">
        <f t="shared" si="2"/>
        <v>604.96999999999991</v>
      </c>
    </row>
    <row r="27" spans="1:41" x14ac:dyDescent="0.25">
      <c r="A27" t="s">
        <v>64</v>
      </c>
      <c r="B27" s="4">
        <v>13397.2477241615</v>
      </c>
      <c r="C27" s="4">
        <v>2242.7793318603499</v>
      </c>
      <c r="D27" s="4">
        <v>1793.7190547489899</v>
      </c>
      <c r="E27" s="4">
        <v>643.49525976841301</v>
      </c>
      <c r="F27" s="4">
        <v>7263.4086892847299</v>
      </c>
      <c r="G27" s="4">
        <v>4958.3266475471601</v>
      </c>
      <c r="H27" s="4">
        <v>256.45709272105802</v>
      </c>
      <c r="I27" s="4">
        <v>8840.5988592008998</v>
      </c>
      <c r="J27" s="4">
        <v>2321.2523355306998</v>
      </c>
      <c r="K27" s="4">
        <v>4945.2863432064696</v>
      </c>
      <c r="L27" s="4">
        <v>6166.6375997854302</v>
      </c>
      <c r="M27" s="4">
        <v>5260.6630662513198</v>
      </c>
      <c r="N27" s="5">
        <f t="shared" si="0"/>
        <v>58089.872004067016</v>
      </c>
      <c r="O27" s="4">
        <v>0.74624251174829503</v>
      </c>
      <c r="P27" s="4">
        <v>3.2225254412497502</v>
      </c>
      <c r="Q27" s="4">
        <v>6.3957170524788802</v>
      </c>
      <c r="R27" s="4">
        <v>3.55126969484781</v>
      </c>
      <c r="S27" s="4">
        <v>4.1144531042251602</v>
      </c>
      <c r="T27" s="4">
        <v>6.9471839316294899</v>
      </c>
      <c r="U27" s="4">
        <v>0.81522080665324803</v>
      </c>
      <c r="V27" s="4">
        <v>8.0282980890440498</v>
      </c>
      <c r="W27" s="4">
        <v>0.79140411554995704</v>
      </c>
      <c r="X27" s="4">
        <v>0.88754593945295002</v>
      </c>
      <c r="Y27" s="4">
        <v>1.44676482055066</v>
      </c>
      <c r="Z27" s="4">
        <v>5.4046697835116202</v>
      </c>
      <c r="AA27" s="5">
        <f t="shared" si="1"/>
        <v>42.351295290941877</v>
      </c>
      <c r="AB27" t="s">
        <v>39</v>
      </c>
      <c r="AC27">
        <v>144.02000000000001</v>
      </c>
      <c r="AD27">
        <v>32.619999999999997</v>
      </c>
      <c r="AE27">
        <v>28.28</v>
      </c>
      <c r="AF27">
        <v>16.63</v>
      </c>
      <c r="AG27">
        <v>82.88</v>
      </c>
      <c r="AH27">
        <v>59.93</v>
      </c>
      <c r="AI27">
        <v>12.61</v>
      </c>
      <c r="AJ27">
        <v>98.85</v>
      </c>
      <c r="AK27">
        <v>33.26</v>
      </c>
      <c r="AL27">
        <v>59.5</v>
      </c>
      <c r="AM27">
        <v>71.760000000000005</v>
      </c>
      <c r="AN27">
        <v>62.9</v>
      </c>
      <c r="AO27" s="3">
        <f t="shared" si="2"/>
        <v>703.24</v>
      </c>
    </row>
    <row r="28" spans="1:41" x14ac:dyDescent="0.25">
      <c r="A28" t="s">
        <v>65</v>
      </c>
      <c r="B28" s="4">
        <v>13266.004950784099</v>
      </c>
      <c r="C28" s="4">
        <v>8102.1371274167604</v>
      </c>
      <c r="D28" s="4">
        <v>3635.8660278730899</v>
      </c>
      <c r="E28" s="4">
        <v>1376.2274520585299</v>
      </c>
      <c r="F28" s="4">
        <v>305.22392780638802</v>
      </c>
      <c r="G28" s="4">
        <v>4097.0686379051003</v>
      </c>
      <c r="H28" s="4">
        <v>2623.6095453241301</v>
      </c>
      <c r="I28" s="4">
        <v>10912.676096134001</v>
      </c>
      <c r="J28" s="4">
        <v>2697.6023440621998</v>
      </c>
      <c r="K28" s="4">
        <v>17129.382785575501</v>
      </c>
      <c r="L28" s="4">
        <v>7066.1969587347203</v>
      </c>
      <c r="M28" s="4">
        <v>11474.573746476301</v>
      </c>
      <c r="N28" s="5">
        <f t="shared" si="0"/>
        <v>82686.569600150833</v>
      </c>
      <c r="O28" s="4">
        <v>6.5360281165209901</v>
      </c>
      <c r="P28" s="4">
        <v>2.6759844215662101</v>
      </c>
      <c r="Q28" s="4">
        <v>0</v>
      </c>
      <c r="R28" s="4">
        <v>0</v>
      </c>
      <c r="S28" s="4">
        <v>6.9641379891782096</v>
      </c>
      <c r="T28" s="4">
        <v>15.441273070048201</v>
      </c>
      <c r="U28" s="4">
        <v>7.6461241082594302</v>
      </c>
      <c r="V28" s="4">
        <v>1.5781783489285599</v>
      </c>
      <c r="W28" s="4">
        <v>9.2587091127532606</v>
      </c>
      <c r="X28" s="4">
        <v>3.4960203618858001</v>
      </c>
      <c r="Y28" s="4">
        <v>3.2636642905373301</v>
      </c>
      <c r="Z28" s="4">
        <v>1.62741348845385</v>
      </c>
      <c r="AA28" s="5">
        <f t="shared" si="1"/>
        <v>58.48753330813183</v>
      </c>
      <c r="AB28" t="s">
        <v>39</v>
      </c>
      <c r="AC28">
        <v>143.01</v>
      </c>
      <c r="AD28">
        <v>91.17</v>
      </c>
      <c r="AE28">
        <v>46.35</v>
      </c>
      <c r="AF28">
        <v>23.76</v>
      </c>
      <c r="AG28">
        <v>13.4</v>
      </c>
      <c r="AH28">
        <v>51.77</v>
      </c>
      <c r="AI28">
        <v>36.630000000000003</v>
      </c>
      <c r="AJ28">
        <v>119.22</v>
      </c>
      <c r="AK28">
        <v>37.47</v>
      </c>
      <c r="AL28">
        <v>181.49</v>
      </c>
      <c r="AM28">
        <v>80.86</v>
      </c>
      <c r="AN28">
        <v>124.84</v>
      </c>
      <c r="AO28" s="3">
        <f t="shared" si="2"/>
        <v>949.97</v>
      </c>
    </row>
    <row r="29" spans="1:41" x14ac:dyDescent="0.25">
      <c r="A29" t="s">
        <v>66</v>
      </c>
      <c r="B29" s="4">
        <v>13098.2122349205</v>
      </c>
      <c r="C29" s="4">
        <v>1461.22630595023</v>
      </c>
      <c r="D29" s="4">
        <v>1689.0318842517499</v>
      </c>
      <c r="E29" s="4">
        <v>1955.8979858441601</v>
      </c>
      <c r="F29" s="4">
        <v>2952.0104170356799</v>
      </c>
      <c r="G29" s="4">
        <v>5751.6651781544097</v>
      </c>
      <c r="H29" s="4">
        <v>1772.8223834113001</v>
      </c>
      <c r="I29" s="4">
        <v>2723.60431339972</v>
      </c>
      <c r="J29" s="4">
        <v>2023.8602537434299</v>
      </c>
      <c r="K29" s="4">
        <v>2254.2587358383998</v>
      </c>
      <c r="L29" s="4">
        <v>9681.1275788102394</v>
      </c>
      <c r="M29" s="4">
        <v>6500.9643285959601</v>
      </c>
      <c r="N29" s="5">
        <f t="shared" si="0"/>
        <v>51864.681599955773</v>
      </c>
      <c r="O29" s="4">
        <v>8.8226277662844197</v>
      </c>
      <c r="P29" s="4">
        <v>2.9729494531987601</v>
      </c>
      <c r="Q29" s="4">
        <v>0.14620598182772099</v>
      </c>
      <c r="R29" s="4">
        <v>7.0481762019659602</v>
      </c>
      <c r="S29" s="4">
        <v>9.5204861162302699</v>
      </c>
      <c r="T29" s="4">
        <v>6.1507611227167196</v>
      </c>
      <c r="U29" s="4">
        <v>9.3353696016495302</v>
      </c>
      <c r="V29" s="4">
        <v>2.3942286781180799</v>
      </c>
      <c r="W29" s="4">
        <v>4.2009129241430099</v>
      </c>
      <c r="X29" s="4">
        <v>3.72169523596496</v>
      </c>
      <c r="Y29" s="4">
        <v>7.4615576262096397</v>
      </c>
      <c r="Z29" s="4">
        <v>4.9092577874937797</v>
      </c>
      <c r="AA29" s="5">
        <f t="shared" si="1"/>
        <v>66.684228495802856</v>
      </c>
      <c r="AB29" t="s">
        <v>39</v>
      </c>
      <c r="AC29">
        <v>141.43</v>
      </c>
      <c r="AD29">
        <v>24.76</v>
      </c>
      <c r="AE29">
        <v>26.94</v>
      </c>
      <c r="AF29">
        <v>29.95</v>
      </c>
      <c r="AG29">
        <v>40.020000000000003</v>
      </c>
      <c r="AH29">
        <v>67.86</v>
      </c>
      <c r="AI29">
        <v>28.22</v>
      </c>
      <c r="AJ29">
        <v>37.380000000000003</v>
      </c>
      <c r="AK29">
        <v>30.48</v>
      </c>
      <c r="AL29">
        <v>32.74</v>
      </c>
      <c r="AM29">
        <v>107.21</v>
      </c>
      <c r="AN29">
        <v>75.25</v>
      </c>
      <c r="AO29" s="3">
        <f t="shared" si="2"/>
        <v>642.24</v>
      </c>
    </row>
    <row r="30" spans="1:41" x14ac:dyDescent="0.25">
      <c r="A30" t="s">
        <v>67</v>
      </c>
      <c r="B30" s="4">
        <v>12945.793069781599</v>
      </c>
      <c r="C30" s="4">
        <v>607.939610821521</v>
      </c>
      <c r="D30" s="4">
        <v>0</v>
      </c>
      <c r="E30" s="4">
        <v>4033.2538630785002</v>
      </c>
      <c r="F30" s="4">
        <v>1065.9140557364699</v>
      </c>
      <c r="G30" s="4">
        <v>5430.0222492578696</v>
      </c>
      <c r="H30" s="4">
        <v>1170.77597508236</v>
      </c>
      <c r="I30" s="4">
        <v>2907.6462159805201</v>
      </c>
      <c r="J30" s="4">
        <v>411.00387991151803</v>
      </c>
      <c r="K30" s="4">
        <v>1319.1985023208199</v>
      </c>
      <c r="L30" s="4">
        <v>4299.2331375594804</v>
      </c>
      <c r="M30" s="4">
        <v>6034.8919306527796</v>
      </c>
      <c r="N30" s="5">
        <f t="shared" si="0"/>
        <v>40225.672490183439</v>
      </c>
      <c r="O30" s="4">
        <v>7.1056309486681998E-2</v>
      </c>
      <c r="P30" s="4">
        <v>0.86963790541589803</v>
      </c>
      <c r="Q30" s="4">
        <v>5.6562998281047996</v>
      </c>
      <c r="R30" s="4">
        <v>4.2801773834286596</v>
      </c>
      <c r="S30" s="4">
        <v>9.1028403883173592</v>
      </c>
      <c r="T30" s="4">
        <v>2.7204354380982201</v>
      </c>
      <c r="U30" s="4">
        <v>0</v>
      </c>
      <c r="V30" s="4">
        <v>4.14486370174781</v>
      </c>
      <c r="W30" s="4">
        <v>4.5117699574293901</v>
      </c>
      <c r="X30" s="4">
        <v>4.4591195625549496</v>
      </c>
      <c r="Y30" s="4">
        <v>6.2838243953562696</v>
      </c>
      <c r="Z30" s="4">
        <v>1.67829563438797</v>
      </c>
      <c r="AA30" s="5">
        <f t="shared" si="1"/>
        <v>43.778320504328008</v>
      </c>
      <c r="AB30" t="s">
        <v>39</v>
      </c>
      <c r="AC30">
        <v>139.5</v>
      </c>
      <c r="AD30">
        <v>16.12</v>
      </c>
      <c r="AE30">
        <v>10.29</v>
      </c>
      <c r="AF30">
        <v>50.58</v>
      </c>
      <c r="AG30">
        <v>21.15</v>
      </c>
      <c r="AH30">
        <v>64.45</v>
      </c>
      <c r="AI30">
        <v>21.7</v>
      </c>
      <c r="AJ30">
        <v>39.32</v>
      </c>
      <c r="AK30">
        <v>14.36</v>
      </c>
      <c r="AL30">
        <v>23.44</v>
      </c>
      <c r="AM30">
        <v>53.34</v>
      </c>
      <c r="AN30">
        <v>70.44</v>
      </c>
      <c r="AO30" s="3">
        <f t="shared" si="2"/>
        <v>524.69000000000005</v>
      </c>
    </row>
    <row r="31" spans="1:41" x14ac:dyDescent="0.25">
      <c r="A31" t="s">
        <v>68</v>
      </c>
      <c r="B31" s="4">
        <v>12936.262392955899</v>
      </c>
      <c r="C31" s="4">
        <v>2633.5343318507398</v>
      </c>
      <c r="D31" s="4">
        <v>5469.5642535208199</v>
      </c>
      <c r="E31" s="4">
        <v>2811.5978130459898</v>
      </c>
      <c r="F31" s="4">
        <v>695.05510967267605</v>
      </c>
      <c r="G31" s="4">
        <v>2435.0205808341998</v>
      </c>
      <c r="H31" s="4">
        <v>324.481932356333</v>
      </c>
      <c r="I31" s="4">
        <v>2101.7344787586999</v>
      </c>
      <c r="J31" s="4">
        <v>3386.4665548708899</v>
      </c>
      <c r="K31" s="4">
        <v>3491.0449031324201</v>
      </c>
      <c r="L31" s="4">
        <v>636.66377499287705</v>
      </c>
      <c r="M31" s="4">
        <v>0</v>
      </c>
      <c r="N31" s="5">
        <f t="shared" si="0"/>
        <v>36921.426125991544</v>
      </c>
      <c r="O31" s="4">
        <v>1.93114830381705</v>
      </c>
      <c r="P31" s="4">
        <v>2.0598872071238801</v>
      </c>
      <c r="Q31" s="4">
        <v>5.6574602365849902</v>
      </c>
      <c r="R31" s="4">
        <v>7.8021723132077296</v>
      </c>
      <c r="S31" s="4">
        <v>5.9842291023244201</v>
      </c>
      <c r="T31" s="4">
        <v>3.61942553184796</v>
      </c>
      <c r="U31" s="4">
        <v>3.99497610775241</v>
      </c>
      <c r="V31" s="4">
        <v>0</v>
      </c>
      <c r="W31" s="4">
        <v>1.3670640068358799</v>
      </c>
      <c r="X31" s="4">
        <v>10.313054553233799</v>
      </c>
      <c r="Y31" s="4">
        <v>1.3433187595095699</v>
      </c>
      <c r="Z31" s="4">
        <v>0</v>
      </c>
      <c r="AA31" s="5">
        <f t="shared" si="1"/>
        <v>44.072736122237693</v>
      </c>
      <c r="AB31" t="s">
        <v>39</v>
      </c>
      <c r="AC31">
        <v>139.46</v>
      </c>
      <c r="AD31">
        <v>36.479999999999997</v>
      </c>
      <c r="AE31">
        <v>64.989999999999995</v>
      </c>
      <c r="AF31">
        <v>38.51</v>
      </c>
      <c r="AG31">
        <v>17.25</v>
      </c>
      <c r="AH31">
        <v>34.549999999999997</v>
      </c>
      <c r="AI31">
        <v>13.44</v>
      </c>
      <c r="AJ31">
        <v>31.01</v>
      </c>
      <c r="AK31">
        <v>43.96</v>
      </c>
      <c r="AL31">
        <v>45.46</v>
      </c>
      <c r="AM31">
        <v>16.46</v>
      </c>
      <c r="AN31">
        <v>9.99</v>
      </c>
      <c r="AO31" s="3">
        <f t="shared" si="2"/>
        <v>491.55999999999995</v>
      </c>
    </row>
    <row r="32" spans="1:41" x14ac:dyDescent="0.25">
      <c r="A32" t="s">
        <v>69</v>
      </c>
      <c r="B32" s="4">
        <v>12850.4902008605</v>
      </c>
      <c r="C32" s="4">
        <v>3157.01048334909</v>
      </c>
      <c r="D32" s="4">
        <v>2084.5495736146399</v>
      </c>
      <c r="E32" s="4">
        <v>2385.0988646022302</v>
      </c>
      <c r="F32" s="4">
        <v>2695.0823509606998</v>
      </c>
      <c r="G32" s="4">
        <v>2702.57866751745</v>
      </c>
      <c r="H32" s="4">
        <v>3224.6871827253999</v>
      </c>
      <c r="I32" s="4">
        <v>9890.7466473624499</v>
      </c>
      <c r="J32" s="4">
        <v>2752.48604487592</v>
      </c>
      <c r="K32" s="4">
        <v>7189.9588084861998</v>
      </c>
      <c r="L32" s="4">
        <v>7892.1933181051099</v>
      </c>
      <c r="M32" s="4">
        <v>2732.9275842458301</v>
      </c>
      <c r="N32" s="5">
        <f t="shared" si="0"/>
        <v>59557.809726705513</v>
      </c>
      <c r="O32" s="4">
        <v>0.34451912862209699</v>
      </c>
      <c r="P32" s="4">
        <v>3.1160902794332799</v>
      </c>
      <c r="Q32" s="4">
        <v>4.0775778622087397</v>
      </c>
      <c r="R32" s="4">
        <v>1.3316321577818599</v>
      </c>
      <c r="S32" s="4">
        <v>1.3346675916664399</v>
      </c>
      <c r="T32" s="4">
        <v>2.6539054029540301</v>
      </c>
      <c r="U32" s="4">
        <v>4.6924154023626397</v>
      </c>
      <c r="V32" s="4">
        <v>1.37020922039783</v>
      </c>
      <c r="W32" s="4">
        <v>3.1568429012866801</v>
      </c>
      <c r="X32" s="4">
        <v>2.3075990535619799</v>
      </c>
      <c r="Y32" s="4">
        <v>10.990635471518701</v>
      </c>
      <c r="Z32" s="4">
        <v>0</v>
      </c>
      <c r="AA32" s="5">
        <f t="shared" si="1"/>
        <v>35.376094471794275</v>
      </c>
      <c r="AB32" t="s">
        <v>57</v>
      </c>
      <c r="AC32">
        <v>257.11</v>
      </c>
      <c r="AD32">
        <v>63.52</v>
      </c>
      <c r="AE32">
        <v>42.15</v>
      </c>
      <c r="AF32">
        <v>47.9</v>
      </c>
      <c r="AG32">
        <v>54.1</v>
      </c>
      <c r="AH32">
        <v>54.33</v>
      </c>
      <c r="AI32">
        <v>64.95</v>
      </c>
      <c r="AJ32">
        <v>198</v>
      </c>
      <c r="AK32">
        <v>55.42</v>
      </c>
      <c r="AL32">
        <v>144.07</v>
      </c>
      <c r="AM32">
        <v>158.85</v>
      </c>
      <c r="AN32">
        <v>54.66</v>
      </c>
      <c r="AO32" s="3">
        <f t="shared" si="2"/>
        <v>1195.06</v>
      </c>
    </row>
    <row r="33" spans="1:41" x14ac:dyDescent="0.25">
      <c r="A33" t="s">
        <v>70</v>
      </c>
      <c r="B33" s="4">
        <v>12696.3119261672</v>
      </c>
      <c r="C33" s="4">
        <v>1247.03514669369</v>
      </c>
      <c r="D33" s="4">
        <v>0</v>
      </c>
      <c r="E33" s="4">
        <v>2338.2811236064599</v>
      </c>
      <c r="F33" s="4">
        <v>7270.5187079984298</v>
      </c>
      <c r="G33" s="4">
        <v>0</v>
      </c>
      <c r="H33" s="4">
        <v>879.06731766502105</v>
      </c>
      <c r="I33" s="4">
        <v>2239.1967137637898</v>
      </c>
      <c r="J33" s="4">
        <v>18598.608936491401</v>
      </c>
      <c r="K33" s="4">
        <v>15057.2464788754</v>
      </c>
      <c r="L33" s="4">
        <v>418.72134995814201</v>
      </c>
      <c r="M33" s="4">
        <v>3844.37845153748</v>
      </c>
      <c r="N33" s="5">
        <f t="shared" si="0"/>
        <v>64589.366152757015</v>
      </c>
      <c r="O33" s="4">
        <v>0</v>
      </c>
      <c r="P33" s="4">
        <v>7.2591943563762804</v>
      </c>
      <c r="Q33" s="4">
        <v>0</v>
      </c>
      <c r="R33" s="4">
        <v>2.3914822976018999</v>
      </c>
      <c r="S33" s="4">
        <v>4.5072894217997996</v>
      </c>
      <c r="T33" s="4">
        <v>2.36418020843813</v>
      </c>
      <c r="U33" s="4">
        <v>4.9890895363038901</v>
      </c>
      <c r="V33" s="4">
        <v>1.4230919672003199</v>
      </c>
      <c r="W33" s="4">
        <v>2.26791736555754</v>
      </c>
      <c r="X33" s="4">
        <v>10.7176157960404</v>
      </c>
      <c r="Y33" s="4">
        <v>0.78913028394546203</v>
      </c>
      <c r="Z33" s="4">
        <v>1.0885913503052</v>
      </c>
      <c r="AA33" s="5">
        <f t="shared" si="1"/>
        <v>37.797582583568925</v>
      </c>
      <c r="AB33" t="s">
        <v>39</v>
      </c>
      <c r="AC33">
        <v>136.96</v>
      </c>
      <c r="AD33">
        <v>22.87</v>
      </c>
      <c r="AE33">
        <v>9.99</v>
      </c>
      <c r="AF33">
        <v>33.53</v>
      </c>
      <c r="AG33">
        <v>82.95</v>
      </c>
      <c r="AH33">
        <v>10.14</v>
      </c>
      <c r="AI33">
        <v>19.04</v>
      </c>
      <c r="AJ33">
        <v>32.49</v>
      </c>
      <c r="AK33">
        <v>196.13</v>
      </c>
      <c r="AL33">
        <v>161.12</v>
      </c>
      <c r="AM33">
        <v>14.23</v>
      </c>
      <c r="AN33">
        <v>48.54</v>
      </c>
      <c r="AO33" s="3">
        <f t="shared" si="2"/>
        <v>767.99</v>
      </c>
    </row>
    <row r="34" spans="1:41" x14ac:dyDescent="0.25">
      <c r="A34" t="s">
        <v>71</v>
      </c>
      <c r="B34" s="4">
        <v>12632.4056475952</v>
      </c>
      <c r="C34" s="4">
        <v>3237.4293232998298</v>
      </c>
      <c r="D34" s="4">
        <v>7090.0499840242301</v>
      </c>
      <c r="E34" s="4">
        <v>747.48191573442796</v>
      </c>
      <c r="F34" s="4">
        <v>9981.9223544629294</v>
      </c>
      <c r="G34" s="4">
        <v>6521.0242940432699</v>
      </c>
      <c r="H34" s="4">
        <v>6364.3148036845896</v>
      </c>
      <c r="I34" s="4">
        <v>1076.4552561512401</v>
      </c>
      <c r="J34" s="4">
        <v>2259.6313319249198</v>
      </c>
      <c r="K34" s="4">
        <v>2811.5944529724502</v>
      </c>
      <c r="L34" s="4">
        <v>6540.2775936494199</v>
      </c>
      <c r="M34" s="4">
        <v>6611.5684926079603</v>
      </c>
      <c r="N34" s="5">
        <f t="shared" si="0"/>
        <v>65874.155450150472</v>
      </c>
      <c r="O34" s="4">
        <v>1.61029106675347</v>
      </c>
      <c r="P34" s="4">
        <v>6.7407240925959302</v>
      </c>
      <c r="Q34" s="4">
        <v>8.2457682459611696</v>
      </c>
      <c r="R34" s="4">
        <v>2.2531662638738998</v>
      </c>
      <c r="S34" s="4">
        <v>3.8628380721096298</v>
      </c>
      <c r="T34" s="4">
        <v>5.4729487568051303</v>
      </c>
      <c r="U34" s="4">
        <v>1.8335697035216001</v>
      </c>
      <c r="V34" s="4">
        <v>0.113263005440621</v>
      </c>
      <c r="W34" s="4">
        <v>12.7620878547931</v>
      </c>
      <c r="X34" s="4">
        <v>4.8800164378525697</v>
      </c>
      <c r="Y34" s="4">
        <v>14.704774108555799</v>
      </c>
      <c r="Z34" s="4">
        <v>2.3878838898875099</v>
      </c>
      <c r="AA34" s="5">
        <f t="shared" si="1"/>
        <v>64.867331498150421</v>
      </c>
      <c r="AB34" t="s">
        <v>39</v>
      </c>
      <c r="AC34">
        <v>136.41999999999999</v>
      </c>
      <c r="AD34">
        <v>42.72</v>
      </c>
      <c r="AE34">
        <v>81.349999999999994</v>
      </c>
      <c r="AF34">
        <v>17.62</v>
      </c>
      <c r="AG34">
        <v>110.01</v>
      </c>
      <c r="AH34">
        <v>75.510000000000005</v>
      </c>
      <c r="AI34">
        <v>73.739999999999995</v>
      </c>
      <c r="AJ34">
        <v>20.81</v>
      </c>
      <c r="AK34">
        <v>33.24</v>
      </c>
      <c r="AL34">
        <v>38.36</v>
      </c>
      <c r="AM34">
        <v>76.150000000000006</v>
      </c>
      <c r="AN34">
        <v>76.260000000000005</v>
      </c>
      <c r="AO34" s="3">
        <f t="shared" si="2"/>
        <v>782.18999999999994</v>
      </c>
    </row>
    <row r="35" spans="1:41" x14ac:dyDescent="0.25">
      <c r="A35" t="s">
        <v>72</v>
      </c>
      <c r="B35" s="4">
        <v>12409.556490376101</v>
      </c>
      <c r="C35" s="4">
        <v>4397.2551515266996</v>
      </c>
      <c r="D35" s="4">
        <v>6821.1304664422696</v>
      </c>
      <c r="E35" s="4">
        <v>384.79291060875897</v>
      </c>
      <c r="F35" s="4">
        <v>3615.4050865803902</v>
      </c>
      <c r="G35" s="4">
        <v>122.823324361861</v>
      </c>
      <c r="H35" s="4">
        <v>157.64928380399601</v>
      </c>
      <c r="I35" s="4">
        <v>2181.8675690013902</v>
      </c>
      <c r="J35" s="4">
        <v>4379.44495798957</v>
      </c>
      <c r="K35" s="4">
        <v>1160.69873958733</v>
      </c>
      <c r="L35" s="4">
        <v>4266.7061575456901</v>
      </c>
      <c r="M35" s="4">
        <v>2892.4341596536801</v>
      </c>
      <c r="N35" s="5">
        <f t="shared" si="0"/>
        <v>42789.764297477741</v>
      </c>
      <c r="O35" s="4">
        <v>1.69300596522052</v>
      </c>
      <c r="P35" s="4">
        <v>3.3299870430868301</v>
      </c>
      <c r="Q35" s="4">
        <v>2.5933146212538398</v>
      </c>
      <c r="R35" s="4">
        <v>4.4770403949237698</v>
      </c>
      <c r="S35" s="4">
        <v>6.5478792169271198</v>
      </c>
      <c r="T35" s="4">
        <v>14.140863369708599</v>
      </c>
      <c r="U35" s="4">
        <v>2.9222202051570001</v>
      </c>
      <c r="V35" s="4">
        <v>3.0890477027964298</v>
      </c>
      <c r="W35" s="4">
        <v>5.2506030632589198</v>
      </c>
      <c r="X35" s="4">
        <v>1.9956189470669199</v>
      </c>
      <c r="Y35" s="4">
        <v>2.69353708576981</v>
      </c>
      <c r="Z35" s="4">
        <v>0.92573777813679503</v>
      </c>
      <c r="AA35" s="5">
        <f t="shared" si="1"/>
        <v>49.65885539330656</v>
      </c>
      <c r="AB35" t="s">
        <v>39</v>
      </c>
      <c r="AC35">
        <v>134.19</v>
      </c>
      <c r="AD35">
        <v>54.17</v>
      </c>
      <c r="AE35">
        <v>78.36</v>
      </c>
      <c r="AF35">
        <v>14.09</v>
      </c>
      <c r="AG35">
        <v>46.5</v>
      </c>
      <c r="AH35">
        <v>11.97</v>
      </c>
      <c r="AI35">
        <v>11.72</v>
      </c>
      <c r="AJ35">
        <v>32.01</v>
      </c>
      <c r="AK35">
        <v>54.09</v>
      </c>
      <c r="AL35">
        <v>21.7</v>
      </c>
      <c r="AM35">
        <v>52.81</v>
      </c>
      <c r="AN35">
        <v>38.97</v>
      </c>
      <c r="AO35" s="3">
        <f t="shared" si="2"/>
        <v>550.58000000000004</v>
      </c>
    </row>
    <row r="36" spans="1:41" x14ac:dyDescent="0.25">
      <c r="A36" t="s">
        <v>73</v>
      </c>
      <c r="B36" s="4">
        <v>12256.6219532836</v>
      </c>
      <c r="C36" s="4">
        <v>3332.7421421967201</v>
      </c>
      <c r="D36" s="4">
        <v>1768.2955229045899</v>
      </c>
      <c r="E36" s="4">
        <v>226.21387944948</v>
      </c>
      <c r="F36" s="4">
        <v>4833.5675655479799</v>
      </c>
      <c r="G36" s="4">
        <v>3640.15530940693</v>
      </c>
      <c r="H36" s="4">
        <v>2612.1967854497302</v>
      </c>
      <c r="I36" s="4">
        <v>5977.6975264311995</v>
      </c>
      <c r="J36" s="4">
        <v>3710.9328495557702</v>
      </c>
      <c r="K36" s="4">
        <v>202.17979558856399</v>
      </c>
      <c r="L36" s="4">
        <v>6349.5604618084499</v>
      </c>
      <c r="M36" s="4">
        <v>3293.9365269846398</v>
      </c>
      <c r="N36" s="5">
        <f t="shared" si="0"/>
        <v>48204.100318607649</v>
      </c>
      <c r="O36" s="4">
        <v>2.9111305887304901</v>
      </c>
      <c r="P36" s="4">
        <v>0</v>
      </c>
      <c r="Q36" s="4">
        <v>2.2707631536027599</v>
      </c>
      <c r="R36" s="4">
        <v>0</v>
      </c>
      <c r="S36" s="4">
        <v>1.59416151152846</v>
      </c>
      <c r="T36" s="4">
        <v>0</v>
      </c>
      <c r="U36" s="4">
        <v>12.288028998832999</v>
      </c>
      <c r="V36" s="4">
        <v>1.9536390797869401</v>
      </c>
      <c r="W36" s="4">
        <v>14.9913853053332</v>
      </c>
      <c r="X36" s="4">
        <v>2.97238897217068</v>
      </c>
      <c r="Y36" s="4">
        <v>2.3003332090497701</v>
      </c>
      <c r="Z36" s="4">
        <v>2.82004310371001</v>
      </c>
      <c r="AA36" s="5">
        <f t="shared" si="1"/>
        <v>44.101873922745305</v>
      </c>
      <c r="AB36" t="s">
        <v>39</v>
      </c>
      <c r="AC36">
        <v>132.71</v>
      </c>
      <c r="AD36">
        <v>43.32</v>
      </c>
      <c r="AE36">
        <v>27.83</v>
      </c>
      <c r="AF36">
        <v>12.26</v>
      </c>
      <c r="AG36">
        <v>58.43</v>
      </c>
      <c r="AH36">
        <v>46.4</v>
      </c>
      <c r="AI36">
        <v>36.770000000000003</v>
      </c>
      <c r="AJ36">
        <v>69.87</v>
      </c>
      <c r="AK36">
        <v>47.85</v>
      </c>
      <c r="AL36">
        <v>12.17</v>
      </c>
      <c r="AM36">
        <v>73.64</v>
      </c>
      <c r="AN36">
        <v>43.08</v>
      </c>
      <c r="AO36" s="3">
        <f t="shared" si="2"/>
        <v>604.33000000000004</v>
      </c>
    </row>
    <row r="37" spans="1:41" x14ac:dyDescent="0.25">
      <c r="A37" t="s">
        <v>74</v>
      </c>
      <c r="B37" s="4">
        <v>12182.7672147918</v>
      </c>
      <c r="C37" s="4">
        <v>3285.3887044704602</v>
      </c>
      <c r="D37" s="4">
        <v>1769.1637731097101</v>
      </c>
      <c r="E37" s="4">
        <v>4221.7502477759899</v>
      </c>
      <c r="F37" s="4">
        <v>4682.9716140316496</v>
      </c>
      <c r="G37" s="4">
        <v>0</v>
      </c>
      <c r="H37" s="4">
        <v>1391.1854078096201</v>
      </c>
      <c r="I37" s="4">
        <v>5681.3989027845</v>
      </c>
      <c r="J37" s="4">
        <v>1924.7730094971</v>
      </c>
      <c r="K37" s="4">
        <v>5184.19357375449</v>
      </c>
      <c r="L37" s="4">
        <v>2208.7461332133198</v>
      </c>
      <c r="M37" s="4">
        <v>15601.062199039299</v>
      </c>
      <c r="N37" s="5">
        <f t="shared" si="0"/>
        <v>58133.400780277931</v>
      </c>
      <c r="O37" s="4">
        <v>17.530494720071498</v>
      </c>
      <c r="P37" s="4">
        <v>4.43888438078117</v>
      </c>
      <c r="Q37" s="4">
        <v>14.391953637596201</v>
      </c>
      <c r="R37" s="4">
        <v>0</v>
      </c>
      <c r="S37" s="4">
        <v>3.1243136550202202</v>
      </c>
      <c r="T37" s="4">
        <v>1.3337875655873701</v>
      </c>
      <c r="U37" s="4">
        <v>1.8914791882722299</v>
      </c>
      <c r="V37" s="4">
        <v>0.365131520018387</v>
      </c>
      <c r="W37" s="4">
        <v>2.60715164738428</v>
      </c>
      <c r="X37" s="4">
        <v>5.8597073733126903</v>
      </c>
      <c r="Y37" s="4">
        <v>3.3114952841063001</v>
      </c>
      <c r="Z37" s="4">
        <v>0.80562204213997701</v>
      </c>
      <c r="AA37" s="5">
        <f t="shared" si="1"/>
        <v>55.660021014290329</v>
      </c>
      <c r="AB37" t="s">
        <v>39</v>
      </c>
      <c r="AC37">
        <v>132.72</v>
      </c>
      <c r="AD37">
        <v>43.1</v>
      </c>
      <c r="AE37">
        <v>28.44</v>
      </c>
      <c r="AF37">
        <v>52.21</v>
      </c>
      <c r="AG37">
        <v>57.02</v>
      </c>
      <c r="AH37">
        <v>10.09</v>
      </c>
      <c r="AI37">
        <v>24.01</v>
      </c>
      <c r="AJ37">
        <v>66.86</v>
      </c>
      <c r="AK37">
        <v>29.39</v>
      </c>
      <c r="AL37">
        <v>62.14</v>
      </c>
      <c r="AM37">
        <v>32.28</v>
      </c>
      <c r="AN37">
        <v>166.06</v>
      </c>
      <c r="AO37" s="3">
        <f t="shared" si="2"/>
        <v>704.31999999999994</v>
      </c>
    </row>
    <row r="38" spans="1:41" x14ac:dyDescent="0.25">
      <c r="A38" t="s">
        <v>75</v>
      </c>
      <c r="B38" s="4">
        <v>12110.7434664625</v>
      </c>
      <c r="C38" s="4">
        <v>0</v>
      </c>
      <c r="D38" s="4">
        <v>0</v>
      </c>
      <c r="E38" s="4">
        <v>0</v>
      </c>
      <c r="F38" s="4">
        <v>2335.5487262852898</v>
      </c>
      <c r="G38" s="4">
        <v>1089.42748704049</v>
      </c>
      <c r="H38" s="4">
        <v>2940.1682359433598</v>
      </c>
      <c r="I38" s="4">
        <v>710.63567703609499</v>
      </c>
      <c r="J38" s="4">
        <v>715.72553764956797</v>
      </c>
      <c r="K38" s="4">
        <v>4421.76056090763</v>
      </c>
      <c r="L38" s="4">
        <v>613.92503630267095</v>
      </c>
      <c r="M38" s="4">
        <v>6041.4959449132402</v>
      </c>
      <c r="N38" s="5">
        <f t="shared" si="0"/>
        <v>30979.430672540842</v>
      </c>
      <c r="O38" s="4">
        <v>4.8864364577104604</v>
      </c>
      <c r="P38" s="4">
        <v>8.9459093434877008</v>
      </c>
      <c r="Q38" s="4">
        <v>1.33245721140188</v>
      </c>
      <c r="R38" s="4">
        <v>8.5983084650002795</v>
      </c>
      <c r="S38" s="4">
        <v>3.7584763404673298</v>
      </c>
      <c r="T38" s="4">
        <v>1.8159450314608701</v>
      </c>
      <c r="U38" s="4">
        <v>2.0610183216630502</v>
      </c>
      <c r="V38" s="4">
        <v>0</v>
      </c>
      <c r="W38" s="4">
        <v>5.9690536794609601</v>
      </c>
      <c r="X38" s="4">
        <v>6.2695829145384501</v>
      </c>
      <c r="Y38" s="4">
        <v>1.61148311665785</v>
      </c>
      <c r="Z38" s="4">
        <v>1.6171697594665699</v>
      </c>
      <c r="AA38" s="5">
        <f t="shared" si="1"/>
        <v>46.865840641315408</v>
      </c>
      <c r="AB38" t="s">
        <v>57</v>
      </c>
      <c r="AC38">
        <v>242.67</v>
      </c>
      <c r="AD38">
        <v>0.81</v>
      </c>
      <c r="AE38">
        <v>0.18</v>
      </c>
      <c r="AF38">
        <v>0.81</v>
      </c>
      <c r="AG38">
        <v>47.08</v>
      </c>
      <c r="AH38">
        <v>21.98</v>
      </c>
      <c r="AI38">
        <v>59.09</v>
      </c>
      <c r="AJ38">
        <v>14.22</v>
      </c>
      <c r="AK38">
        <v>14.86</v>
      </c>
      <c r="AL38">
        <v>89.07</v>
      </c>
      <c r="AM38">
        <v>12.46</v>
      </c>
      <c r="AN38">
        <v>121.02</v>
      </c>
      <c r="AO38" s="3">
        <f t="shared" si="2"/>
        <v>624.25</v>
      </c>
    </row>
    <row r="39" spans="1:41" x14ac:dyDescent="0.25">
      <c r="A39" t="s">
        <v>76</v>
      </c>
      <c r="B39" s="4">
        <v>11821.255016774199</v>
      </c>
      <c r="C39" s="4">
        <v>0</v>
      </c>
      <c r="D39" s="4">
        <v>14233.332777811</v>
      </c>
      <c r="E39" s="4">
        <v>6197.2605973156196</v>
      </c>
      <c r="F39" s="4">
        <v>1022.48965205051</v>
      </c>
      <c r="G39" s="4">
        <v>4580.2924509132899</v>
      </c>
      <c r="H39" s="4">
        <v>3136.30546897563</v>
      </c>
      <c r="I39" s="4">
        <v>0</v>
      </c>
      <c r="J39" s="4">
        <v>1814.9842263799801</v>
      </c>
      <c r="K39" s="4">
        <v>3374.1702914206599</v>
      </c>
      <c r="L39" s="4">
        <v>3463.22036192825</v>
      </c>
      <c r="M39" s="4">
        <v>3463.46088461722</v>
      </c>
      <c r="N39" s="5">
        <f t="shared" si="0"/>
        <v>53106.771728186359</v>
      </c>
      <c r="O39" s="4">
        <v>4.4444561147840904</v>
      </c>
      <c r="P39" s="4">
        <v>4.01110523196387</v>
      </c>
      <c r="Q39" s="4">
        <v>0.239003250690353</v>
      </c>
      <c r="R39" s="4">
        <v>1.84224049884673</v>
      </c>
      <c r="S39" s="4">
        <v>0.87696771270358498</v>
      </c>
      <c r="T39" s="4">
        <v>1.05122557341362</v>
      </c>
      <c r="U39" s="4">
        <v>8.8462129182818892</v>
      </c>
      <c r="V39" s="4">
        <v>1.7868068344502599</v>
      </c>
      <c r="W39" s="4">
        <v>2.0934941651267098</v>
      </c>
      <c r="X39" s="4">
        <v>0</v>
      </c>
      <c r="Y39" s="4">
        <v>5.0631344475116702</v>
      </c>
      <c r="Z39" s="4">
        <v>2.5591748598783002</v>
      </c>
      <c r="AA39" s="5">
        <f t="shared" si="1"/>
        <v>32.813821607651072</v>
      </c>
      <c r="AB39" t="s">
        <v>39</v>
      </c>
      <c r="AC39">
        <v>128.46</v>
      </c>
      <c r="AD39">
        <v>10.24</v>
      </c>
      <c r="AE39">
        <v>152.38</v>
      </c>
      <c r="AF39">
        <v>72.069999999999993</v>
      </c>
      <c r="AG39">
        <v>20.27</v>
      </c>
      <c r="AH39">
        <v>55.9</v>
      </c>
      <c r="AI39">
        <v>41.81</v>
      </c>
      <c r="AJ39">
        <v>10.09</v>
      </c>
      <c r="AK39">
        <v>28.29</v>
      </c>
      <c r="AL39">
        <v>43.74</v>
      </c>
      <c r="AM39">
        <v>44.93</v>
      </c>
      <c r="AN39">
        <v>44.78</v>
      </c>
      <c r="AO39" s="3">
        <f t="shared" si="2"/>
        <v>652.95999999999992</v>
      </c>
    </row>
    <row r="40" spans="1:41" x14ac:dyDescent="0.25">
      <c r="A40" t="s">
        <v>77</v>
      </c>
      <c r="B40" s="4">
        <v>11595.694318534701</v>
      </c>
      <c r="C40" s="4">
        <v>1733.0167782757701</v>
      </c>
      <c r="D40" s="4">
        <v>0</v>
      </c>
      <c r="E40" s="4">
        <v>5106.2332588908303</v>
      </c>
      <c r="F40" s="4">
        <v>0</v>
      </c>
      <c r="G40" s="4">
        <v>7807.1550295036504</v>
      </c>
      <c r="H40" s="4">
        <v>0</v>
      </c>
      <c r="I40" s="4">
        <v>3724.2819403491799</v>
      </c>
      <c r="J40" s="4">
        <v>1045.2041167719799</v>
      </c>
      <c r="K40" s="4">
        <v>1064.44906449525</v>
      </c>
      <c r="L40" s="4">
        <v>7873.3326136596497</v>
      </c>
      <c r="M40" s="4">
        <v>4687.2764242879502</v>
      </c>
      <c r="N40" s="5">
        <f t="shared" si="0"/>
        <v>44636.643544768958</v>
      </c>
      <c r="O40" s="4">
        <v>0.425522499558662</v>
      </c>
      <c r="P40" s="4">
        <v>10.345492018671299</v>
      </c>
      <c r="Q40" s="4">
        <v>4.3118828393675797</v>
      </c>
      <c r="R40" s="4">
        <v>18.398201222114</v>
      </c>
      <c r="S40" s="4">
        <v>5.0293395038641098</v>
      </c>
      <c r="T40" s="4">
        <v>11.0315586911876</v>
      </c>
      <c r="U40" s="4">
        <v>0.99083980447048403</v>
      </c>
      <c r="V40" s="4">
        <v>7.2133292902055102</v>
      </c>
      <c r="W40" s="4">
        <v>1.3108902038380199</v>
      </c>
      <c r="X40" s="4">
        <v>4.6917237416346396</v>
      </c>
      <c r="Y40" s="4">
        <v>1.60668501780838</v>
      </c>
      <c r="Z40" s="4">
        <v>1.3810997439438399</v>
      </c>
      <c r="AA40" s="5">
        <f t="shared" si="1"/>
        <v>66.736564576664108</v>
      </c>
      <c r="AB40" t="s">
        <v>39</v>
      </c>
      <c r="AC40">
        <v>126</v>
      </c>
      <c r="AD40">
        <v>27.88</v>
      </c>
      <c r="AE40">
        <v>10.24</v>
      </c>
      <c r="AF40">
        <v>62.01</v>
      </c>
      <c r="AG40">
        <v>10.29</v>
      </c>
      <c r="AH40">
        <v>88.67</v>
      </c>
      <c r="AI40">
        <v>10.039999999999999</v>
      </c>
      <c r="AJ40">
        <v>47.64</v>
      </c>
      <c r="AK40">
        <v>20.55</v>
      </c>
      <c r="AL40">
        <v>20.89</v>
      </c>
      <c r="AM40">
        <v>88.83</v>
      </c>
      <c r="AN40">
        <v>56.97</v>
      </c>
      <c r="AO40" s="3">
        <f t="shared" si="2"/>
        <v>570.01</v>
      </c>
    </row>
    <row r="41" spans="1:41" x14ac:dyDescent="0.25">
      <c r="A41" t="s">
        <v>78</v>
      </c>
      <c r="B41" s="4">
        <v>11484.9282615884</v>
      </c>
      <c r="C41" s="4">
        <v>690.40558227638303</v>
      </c>
      <c r="D41" s="4">
        <v>1601.33098058467</v>
      </c>
      <c r="E41" s="4">
        <v>7561.7640549676298</v>
      </c>
      <c r="F41" s="4">
        <v>11402.269886096499</v>
      </c>
      <c r="G41" s="4">
        <v>3658.8102412783401</v>
      </c>
      <c r="H41" s="4">
        <v>894.86184851671601</v>
      </c>
      <c r="I41" s="4">
        <v>2561.71829989462</v>
      </c>
      <c r="J41" s="4">
        <v>6961.16530548225</v>
      </c>
      <c r="K41" s="4">
        <v>3425.2515409153698</v>
      </c>
      <c r="L41" s="4">
        <v>0</v>
      </c>
      <c r="M41" s="4">
        <v>0</v>
      </c>
      <c r="N41" s="5">
        <f t="shared" si="0"/>
        <v>50242.506001600887</v>
      </c>
      <c r="O41" s="4">
        <v>2.0310383765776399</v>
      </c>
      <c r="P41" s="4">
        <v>10.1162874302431</v>
      </c>
      <c r="Q41" s="4">
        <v>4.0119289053090998</v>
      </c>
      <c r="R41" s="4">
        <v>2.05967176189086</v>
      </c>
      <c r="S41" s="4">
        <v>2.6983201811508302</v>
      </c>
      <c r="T41" s="4">
        <v>1.6922295654209401</v>
      </c>
      <c r="U41" s="4">
        <v>4.4926625051983002</v>
      </c>
      <c r="V41" s="4">
        <v>5.8301275861990902</v>
      </c>
      <c r="W41" s="4">
        <v>3.3382921712617502</v>
      </c>
      <c r="X41" s="4">
        <v>4.39452580485972</v>
      </c>
      <c r="Y41" s="4">
        <v>9.4465747404079004</v>
      </c>
      <c r="Z41" s="4">
        <v>1.3033192573055801</v>
      </c>
      <c r="AA41" s="5">
        <f t="shared" si="1"/>
        <v>51.414978285824809</v>
      </c>
      <c r="AB41" t="s">
        <v>39</v>
      </c>
      <c r="AC41">
        <v>124.99</v>
      </c>
      <c r="AD41">
        <v>17.45</v>
      </c>
      <c r="AE41">
        <v>26.26</v>
      </c>
      <c r="AF41">
        <v>85.76</v>
      </c>
      <c r="AG41">
        <v>124.17</v>
      </c>
      <c r="AH41">
        <v>46.68</v>
      </c>
      <c r="AI41">
        <v>19.190000000000001</v>
      </c>
      <c r="AJ41">
        <v>35.909999999999997</v>
      </c>
      <c r="AK41">
        <v>79.81</v>
      </c>
      <c r="AL41">
        <v>44.5</v>
      </c>
      <c r="AM41">
        <v>10.49</v>
      </c>
      <c r="AN41">
        <v>10.09</v>
      </c>
      <c r="AO41" s="3">
        <f t="shared" si="2"/>
        <v>625.30000000000007</v>
      </c>
    </row>
    <row r="42" spans="1:41" x14ac:dyDescent="0.25">
      <c r="A42" t="s">
        <v>79</v>
      </c>
      <c r="B42" s="4">
        <v>11372.848781098101</v>
      </c>
      <c r="C42" s="4">
        <v>2948.5270341627102</v>
      </c>
      <c r="D42" s="4">
        <v>4335.8962839976502</v>
      </c>
      <c r="E42" s="4">
        <v>6516.8221654936697</v>
      </c>
      <c r="F42" s="4">
        <v>969.93876252771099</v>
      </c>
      <c r="G42" s="4">
        <v>18438.146994907402</v>
      </c>
      <c r="H42" s="4">
        <v>4350.9563896258796</v>
      </c>
      <c r="I42" s="4">
        <v>1119.0174608075699</v>
      </c>
      <c r="J42" s="4">
        <v>4954.5326227854703</v>
      </c>
      <c r="K42" s="4">
        <v>3020.19868895626</v>
      </c>
      <c r="L42" s="4">
        <v>0</v>
      </c>
      <c r="M42" s="4">
        <v>6611.1654193670402</v>
      </c>
      <c r="N42" s="5">
        <f t="shared" si="0"/>
        <v>64638.050603729454</v>
      </c>
      <c r="O42" s="4">
        <v>4.7756375246569496</v>
      </c>
      <c r="P42" s="4">
        <v>0.90446448834221405</v>
      </c>
      <c r="Q42" s="4">
        <v>0.83079104672235304</v>
      </c>
      <c r="R42" s="4">
        <v>0.63109796686158803</v>
      </c>
      <c r="S42" s="4">
        <v>5.3207035414505404</v>
      </c>
      <c r="T42" s="4">
        <v>2.0611508287170501</v>
      </c>
      <c r="U42" s="4">
        <v>0</v>
      </c>
      <c r="V42" s="4">
        <v>3.9913703353229599</v>
      </c>
      <c r="W42" s="4">
        <v>0.66931135439027201</v>
      </c>
      <c r="X42" s="4">
        <v>0</v>
      </c>
      <c r="Y42" s="4">
        <v>1.7556256703794</v>
      </c>
      <c r="Z42" s="4">
        <v>1.97269568479354</v>
      </c>
      <c r="AA42" s="5">
        <f t="shared" si="1"/>
        <v>22.912848441636861</v>
      </c>
      <c r="AB42" t="s">
        <v>39</v>
      </c>
      <c r="AC42">
        <v>123.97</v>
      </c>
      <c r="AD42">
        <v>39.53</v>
      </c>
      <c r="AE42">
        <v>53.4</v>
      </c>
      <c r="AF42">
        <v>75.209999999999994</v>
      </c>
      <c r="AG42">
        <v>19.989999999999998</v>
      </c>
      <c r="AH42">
        <v>194.53</v>
      </c>
      <c r="AI42">
        <v>53.5</v>
      </c>
      <c r="AJ42">
        <v>21.39</v>
      </c>
      <c r="AK42">
        <v>59.59</v>
      </c>
      <c r="AL42">
        <v>40.200000000000003</v>
      </c>
      <c r="AM42">
        <v>10.09</v>
      </c>
      <c r="AN42">
        <v>76.209999999999994</v>
      </c>
      <c r="AO42" s="3">
        <f t="shared" si="2"/>
        <v>767.61000000000013</v>
      </c>
    </row>
    <row r="43" spans="1:41" x14ac:dyDescent="0.25">
      <c r="A43" t="s">
        <v>80</v>
      </c>
      <c r="B43" s="4">
        <v>11340.1922270376</v>
      </c>
      <c r="C43" s="4">
        <v>12851.191443797899</v>
      </c>
      <c r="D43" s="4">
        <v>5015.1468943622804</v>
      </c>
      <c r="E43" s="4">
        <v>5517.5669658602801</v>
      </c>
      <c r="F43" s="4">
        <v>3183.3934386627998</v>
      </c>
      <c r="G43" s="4">
        <v>4542.1383721890797</v>
      </c>
      <c r="H43" s="4">
        <v>6400.0006191277298</v>
      </c>
      <c r="I43" s="4">
        <v>1507.55017460351</v>
      </c>
      <c r="J43" s="4">
        <v>2579.04473185801</v>
      </c>
      <c r="K43" s="4">
        <v>2151.1712509140798</v>
      </c>
      <c r="L43" s="4">
        <v>2182.3653825984202</v>
      </c>
      <c r="M43" s="4">
        <v>8022.0199183895302</v>
      </c>
      <c r="N43" s="5">
        <f t="shared" si="0"/>
        <v>65291.781419401224</v>
      </c>
      <c r="O43" s="4">
        <v>5.4166435526114602</v>
      </c>
      <c r="P43" s="4">
        <v>0</v>
      </c>
      <c r="Q43" s="4">
        <v>2.1088949305753499</v>
      </c>
      <c r="R43" s="4">
        <v>9.1246465966441299</v>
      </c>
      <c r="S43" s="4">
        <v>10.6728839230907</v>
      </c>
      <c r="T43" s="4">
        <v>0.86695460717279205</v>
      </c>
      <c r="U43" s="4">
        <v>3.2780270764280899</v>
      </c>
      <c r="V43" s="4">
        <v>2.2939140085864902</v>
      </c>
      <c r="W43" s="4">
        <v>19.567670279723998</v>
      </c>
      <c r="X43" s="4">
        <v>0.72523747320814602</v>
      </c>
      <c r="Y43" s="4">
        <v>10.4152909837983</v>
      </c>
      <c r="Z43" s="4">
        <v>3.71555115039006</v>
      </c>
      <c r="AA43" s="5">
        <f t="shared" si="1"/>
        <v>68.185714582229522</v>
      </c>
      <c r="AB43" t="s">
        <v>39</v>
      </c>
      <c r="AC43">
        <v>123.7</v>
      </c>
      <c r="AD43">
        <v>138.51</v>
      </c>
      <c r="AE43">
        <v>60.3</v>
      </c>
      <c r="AF43">
        <v>65.67</v>
      </c>
      <c r="AG43">
        <v>42.38</v>
      </c>
      <c r="AH43">
        <v>55.47</v>
      </c>
      <c r="AI43">
        <v>74.2</v>
      </c>
      <c r="AJ43">
        <v>25.22</v>
      </c>
      <c r="AK43">
        <v>36.79</v>
      </c>
      <c r="AL43">
        <v>31.56</v>
      </c>
      <c r="AM43">
        <v>32.369999999999997</v>
      </c>
      <c r="AN43">
        <v>90.42</v>
      </c>
      <c r="AO43" s="3">
        <f t="shared" si="2"/>
        <v>776.58999999999992</v>
      </c>
    </row>
    <row r="44" spans="1:41" x14ac:dyDescent="0.25">
      <c r="A44" t="s">
        <v>81</v>
      </c>
      <c r="B44" s="4">
        <v>11054.2821992885</v>
      </c>
      <c r="C44" s="4">
        <v>767.79671573412202</v>
      </c>
      <c r="D44" s="4">
        <v>7888.2196048865999</v>
      </c>
      <c r="E44" s="4">
        <v>11900.412437036</v>
      </c>
      <c r="F44" s="4">
        <v>9722.8297839836596</v>
      </c>
      <c r="G44" s="4">
        <v>7543.9405253331897</v>
      </c>
      <c r="H44" s="4">
        <v>8224.6057213065105</v>
      </c>
      <c r="I44" s="4">
        <v>577.66524449192502</v>
      </c>
      <c r="J44" s="4">
        <v>1008.42257189757</v>
      </c>
      <c r="K44" s="4">
        <v>4025.1287054978502</v>
      </c>
      <c r="L44" s="4">
        <v>3156.0853481026602</v>
      </c>
      <c r="M44" s="4">
        <v>0</v>
      </c>
      <c r="N44" s="5">
        <f t="shared" si="0"/>
        <v>65869.388857558588</v>
      </c>
      <c r="O44" s="4">
        <v>10.401483475158001</v>
      </c>
      <c r="P44" s="4">
        <v>0</v>
      </c>
      <c r="Q44" s="4">
        <v>1.54436148296091</v>
      </c>
      <c r="R44" s="4">
        <v>4.0525025196407096</v>
      </c>
      <c r="S44" s="4">
        <v>4.9592488190127701</v>
      </c>
      <c r="T44" s="4">
        <v>4.2652434551563001</v>
      </c>
      <c r="U44" s="4">
        <v>0</v>
      </c>
      <c r="V44" s="4">
        <v>6.5886820843143203</v>
      </c>
      <c r="W44" s="4">
        <v>3.8264064010698502</v>
      </c>
      <c r="X44" s="4">
        <v>0</v>
      </c>
      <c r="Y44" s="4">
        <v>1.40036059636317</v>
      </c>
      <c r="Z44" s="4">
        <v>0</v>
      </c>
      <c r="AA44" s="5">
        <f t="shared" si="1"/>
        <v>37.038288833676035</v>
      </c>
      <c r="AB44" t="s">
        <v>39</v>
      </c>
      <c r="AC44">
        <v>121.09</v>
      </c>
      <c r="AD44">
        <v>17.670000000000002</v>
      </c>
      <c r="AE44">
        <v>88.98</v>
      </c>
      <c r="AF44">
        <v>129.25</v>
      </c>
      <c r="AG44">
        <v>107.47</v>
      </c>
      <c r="AH44">
        <v>85.68</v>
      </c>
      <c r="AI44">
        <v>92.24</v>
      </c>
      <c r="AJ44">
        <v>16.12</v>
      </c>
      <c r="AK44">
        <v>20.28</v>
      </c>
      <c r="AL44">
        <v>50.25</v>
      </c>
      <c r="AM44">
        <v>41.66</v>
      </c>
      <c r="AN44">
        <v>9.99</v>
      </c>
      <c r="AO44" s="3">
        <f t="shared" si="2"/>
        <v>780.68000000000006</v>
      </c>
    </row>
    <row r="45" spans="1:41" x14ac:dyDescent="0.25">
      <c r="A45" t="s">
        <v>82</v>
      </c>
      <c r="B45" s="4">
        <v>11040.3187223725</v>
      </c>
      <c r="C45" s="4">
        <v>2860.3212108477801</v>
      </c>
      <c r="D45" s="4">
        <v>2260.8544461484498</v>
      </c>
      <c r="E45" s="4">
        <v>8054.8299706274502</v>
      </c>
      <c r="F45" s="4">
        <v>417.77903345035497</v>
      </c>
      <c r="G45" s="4">
        <v>3138.15492649201</v>
      </c>
      <c r="H45" s="4">
        <v>4652.7307232216399</v>
      </c>
      <c r="I45" s="4">
        <v>2114.7088519123299</v>
      </c>
      <c r="J45" s="4">
        <v>941.30628237413396</v>
      </c>
      <c r="K45" s="4">
        <v>2399.33751590669</v>
      </c>
      <c r="L45" s="4">
        <v>1461.7024113560999</v>
      </c>
      <c r="M45" s="4">
        <v>1044.2956378853901</v>
      </c>
      <c r="N45" s="5">
        <f t="shared" si="0"/>
        <v>40386.339732594839</v>
      </c>
      <c r="O45" s="4">
        <v>4.8587388399640403</v>
      </c>
      <c r="P45" s="4">
        <v>3.6461066050535398</v>
      </c>
      <c r="Q45" s="4">
        <v>4.3570420959861504</v>
      </c>
      <c r="R45" s="4">
        <v>2.1675635176027601</v>
      </c>
      <c r="S45" s="4">
        <v>0</v>
      </c>
      <c r="T45" s="4">
        <v>4.2037383513597701</v>
      </c>
      <c r="U45" s="4">
        <v>4.8605544180116098</v>
      </c>
      <c r="V45" s="4">
        <v>3.5249377297455302</v>
      </c>
      <c r="W45" s="4">
        <v>5.6357727415644803</v>
      </c>
      <c r="X45" s="4">
        <v>1.06922803420256</v>
      </c>
      <c r="Y45" s="4">
        <v>0.72280835829933099</v>
      </c>
      <c r="Z45" s="4">
        <v>1.6683767965719101</v>
      </c>
      <c r="AA45" s="5">
        <f t="shared" si="1"/>
        <v>36.714867488361691</v>
      </c>
      <c r="AB45" t="s">
        <v>39</v>
      </c>
      <c r="AC45">
        <v>120.65</v>
      </c>
      <c r="AD45">
        <v>38.799999999999997</v>
      </c>
      <c r="AE45">
        <v>32.85</v>
      </c>
      <c r="AF45">
        <v>90.69</v>
      </c>
      <c r="AG45">
        <v>14.17</v>
      </c>
      <c r="AH45">
        <v>41.63</v>
      </c>
      <c r="AI45">
        <v>56.77</v>
      </c>
      <c r="AJ45">
        <v>31.34</v>
      </c>
      <c r="AK45">
        <v>19.71</v>
      </c>
      <c r="AL45">
        <v>34.090000000000003</v>
      </c>
      <c r="AM45">
        <v>24.66</v>
      </c>
      <c r="AN45">
        <v>20.54</v>
      </c>
      <c r="AO45" s="3">
        <f t="shared" si="2"/>
        <v>525.9</v>
      </c>
    </row>
    <row r="46" spans="1:41" x14ac:dyDescent="0.25">
      <c r="A46" t="s">
        <v>83</v>
      </c>
      <c r="B46" s="4">
        <v>11017.1217338268</v>
      </c>
      <c r="C46" s="4">
        <v>1981.7096672550499</v>
      </c>
      <c r="D46" s="4">
        <v>811.70139401550398</v>
      </c>
      <c r="E46" s="4">
        <v>7729.4857507823499</v>
      </c>
      <c r="F46" s="4">
        <v>1108.57936847305</v>
      </c>
      <c r="G46" s="4">
        <v>3198.3216771840898</v>
      </c>
      <c r="H46" s="4">
        <v>2106.6045823586201</v>
      </c>
      <c r="I46" s="4">
        <v>3720.8071758060501</v>
      </c>
      <c r="J46" s="4">
        <v>3519.9054998310198</v>
      </c>
      <c r="K46" s="4">
        <v>1501.67118649954</v>
      </c>
      <c r="L46" s="4">
        <v>12303.5147049608</v>
      </c>
      <c r="M46" s="4">
        <v>1482.8932884650701</v>
      </c>
      <c r="N46" s="5">
        <f t="shared" si="0"/>
        <v>50482.316029457943</v>
      </c>
      <c r="O46" s="4">
        <v>1.7604626333856499</v>
      </c>
      <c r="P46" s="4">
        <v>3.1844669536076098</v>
      </c>
      <c r="Q46" s="4">
        <v>1.93770237780554</v>
      </c>
      <c r="R46" s="4">
        <v>6.6556058621725898</v>
      </c>
      <c r="S46" s="4">
        <v>1.2068153701757101</v>
      </c>
      <c r="T46" s="4">
        <v>0</v>
      </c>
      <c r="U46" s="4">
        <v>10.3675457189675</v>
      </c>
      <c r="V46" s="4">
        <v>5.9979037809184899</v>
      </c>
      <c r="W46" s="4">
        <v>1.1962952011038099</v>
      </c>
      <c r="X46" s="4">
        <v>5.4893792994075703</v>
      </c>
      <c r="Y46" s="4">
        <v>1.82581600775896</v>
      </c>
      <c r="Z46" s="4">
        <v>9.0444731735145201</v>
      </c>
      <c r="AA46" s="5">
        <f t="shared" si="1"/>
        <v>48.666466378817944</v>
      </c>
      <c r="AB46" t="s">
        <v>39</v>
      </c>
      <c r="AC46">
        <v>120.27</v>
      </c>
      <c r="AD46">
        <v>30.01</v>
      </c>
      <c r="AE46">
        <v>18.21</v>
      </c>
      <c r="AF46">
        <v>87.64</v>
      </c>
      <c r="AG46">
        <v>21.18</v>
      </c>
      <c r="AH46">
        <v>41.98</v>
      </c>
      <c r="AI46">
        <v>31.61</v>
      </c>
      <c r="AJ46">
        <v>47.5</v>
      </c>
      <c r="AK46">
        <v>45.29</v>
      </c>
      <c r="AL46">
        <v>25.31</v>
      </c>
      <c r="AM46">
        <v>133.13</v>
      </c>
      <c r="AN46">
        <v>25.32</v>
      </c>
      <c r="AO46" s="3">
        <f t="shared" si="2"/>
        <v>627.45000000000016</v>
      </c>
    </row>
    <row r="47" spans="1:41" x14ac:dyDescent="0.25">
      <c r="A47" t="s">
        <v>84</v>
      </c>
      <c r="B47" s="4">
        <v>11012.101874403899</v>
      </c>
      <c r="C47" s="4">
        <v>0</v>
      </c>
      <c r="D47" s="4">
        <v>5111.05105944556</v>
      </c>
      <c r="E47" s="4">
        <v>801.99990336841597</v>
      </c>
      <c r="F47" s="4">
        <v>7753.4497931176902</v>
      </c>
      <c r="G47" s="4">
        <v>800.81820953139595</v>
      </c>
      <c r="H47" s="4">
        <v>0</v>
      </c>
      <c r="I47" s="4">
        <v>3678.53944077809</v>
      </c>
      <c r="J47" s="4">
        <v>1272.4590387306901</v>
      </c>
      <c r="K47" s="4">
        <v>1030.97825560409</v>
      </c>
      <c r="L47" s="4">
        <v>3553.2181512484899</v>
      </c>
      <c r="M47" s="4">
        <v>6802.2104388906801</v>
      </c>
      <c r="N47" s="5">
        <f t="shared" si="0"/>
        <v>41816.826165118997</v>
      </c>
      <c r="O47" s="4">
        <v>1.69671268791151</v>
      </c>
      <c r="P47" s="4">
        <v>0</v>
      </c>
      <c r="Q47" s="4">
        <v>10.460328952580999</v>
      </c>
      <c r="R47" s="4">
        <v>6.5991424801131799</v>
      </c>
      <c r="S47" s="4">
        <v>20.1659660273613</v>
      </c>
      <c r="T47" s="4">
        <v>4.3326686639272003</v>
      </c>
      <c r="U47" s="4">
        <v>9.57096314537357</v>
      </c>
      <c r="V47" s="4">
        <v>6.9239549895532999</v>
      </c>
      <c r="W47" s="4">
        <v>7.4984124511899202</v>
      </c>
      <c r="X47" s="4">
        <v>4.5501802105810301</v>
      </c>
      <c r="Y47" s="4">
        <v>2.70192473837978</v>
      </c>
      <c r="Z47" s="4">
        <v>9.5040434491273995</v>
      </c>
      <c r="AA47" s="5">
        <f t="shared" si="1"/>
        <v>84.004297796099181</v>
      </c>
      <c r="AB47" t="s">
        <v>57</v>
      </c>
      <c r="AC47">
        <v>220.44</v>
      </c>
      <c r="AD47">
        <v>0</v>
      </c>
      <c r="AE47">
        <v>103.23</v>
      </c>
      <c r="AF47">
        <v>16.670000000000002</v>
      </c>
      <c r="AG47">
        <v>156.97</v>
      </c>
      <c r="AH47">
        <v>16.47</v>
      </c>
      <c r="AI47">
        <v>0.9</v>
      </c>
      <c r="AJ47">
        <v>74.209999999999994</v>
      </c>
      <c r="AK47">
        <v>26.18</v>
      </c>
      <c r="AL47">
        <v>21.07</v>
      </c>
      <c r="AM47">
        <v>71.349999999999994</v>
      </c>
      <c r="AN47">
        <v>136.96</v>
      </c>
      <c r="AO47" s="3">
        <f t="shared" si="2"/>
        <v>844.45000000000016</v>
      </c>
    </row>
    <row r="48" spans="1:41" x14ac:dyDescent="0.25">
      <c r="A48" t="s">
        <v>85</v>
      </c>
      <c r="B48" s="4">
        <v>10985.791287945</v>
      </c>
      <c r="C48" s="4">
        <v>7878.1899853571804</v>
      </c>
      <c r="D48" s="4">
        <v>4114.7740073035502</v>
      </c>
      <c r="E48" s="4">
        <v>4010.0788593458901</v>
      </c>
      <c r="F48" s="4">
        <v>1310.7788460716599</v>
      </c>
      <c r="G48" s="4">
        <v>851.70920421623396</v>
      </c>
      <c r="H48" s="4">
        <v>923.72019146965704</v>
      </c>
      <c r="I48" s="4">
        <v>5051.2436519256498</v>
      </c>
      <c r="J48" s="4">
        <v>1505.60963946178</v>
      </c>
      <c r="K48" s="4">
        <v>3968.9325929974102</v>
      </c>
      <c r="L48" s="4">
        <v>1074.4842136651801</v>
      </c>
      <c r="M48" s="4">
        <v>1486.82108887611</v>
      </c>
      <c r="N48" s="5">
        <f t="shared" si="0"/>
        <v>43162.13356863529</v>
      </c>
      <c r="O48" s="4">
        <v>3.99706306987233</v>
      </c>
      <c r="P48" s="4">
        <v>0.61146918197040401</v>
      </c>
      <c r="Q48" s="4">
        <v>1.8760934628955599</v>
      </c>
      <c r="R48" s="4">
        <v>3.9126163197758701</v>
      </c>
      <c r="S48" s="4">
        <v>1.9680549471929301</v>
      </c>
      <c r="T48" s="4">
        <v>18.277673048511701</v>
      </c>
      <c r="U48" s="4">
        <v>1.4964149905404001</v>
      </c>
      <c r="V48" s="4">
        <v>2.1317192857520899</v>
      </c>
      <c r="W48" s="4">
        <v>2.0185477381216299</v>
      </c>
      <c r="X48" s="4">
        <v>5.0985161312596903</v>
      </c>
      <c r="Y48" s="4">
        <v>1.9751790285828801</v>
      </c>
      <c r="Z48" s="4">
        <v>2.4614383619668101</v>
      </c>
      <c r="AA48" s="5">
        <f t="shared" si="1"/>
        <v>45.824785566442308</v>
      </c>
      <c r="AB48" t="s">
        <v>39</v>
      </c>
      <c r="AC48">
        <v>120.05</v>
      </c>
      <c r="AD48">
        <v>88.83</v>
      </c>
      <c r="AE48">
        <v>51.24</v>
      </c>
      <c r="AF48">
        <v>50.3</v>
      </c>
      <c r="AG48">
        <v>23.2</v>
      </c>
      <c r="AH48">
        <v>19.46</v>
      </c>
      <c r="AI48">
        <v>19.329999999999998</v>
      </c>
      <c r="AJ48">
        <v>60.66</v>
      </c>
      <c r="AK48">
        <v>25.2</v>
      </c>
      <c r="AL48">
        <v>49.98</v>
      </c>
      <c r="AM48">
        <v>20.84</v>
      </c>
      <c r="AN48">
        <v>25.01</v>
      </c>
      <c r="AO48" s="3">
        <f t="shared" si="2"/>
        <v>554.09999999999991</v>
      </c>
    </row>
    <row r="49" spans="1:41" x14ac:dyDescent="0.25">
      <c r="A49" t="s">
        <v>86</v>
      </c>
      <c r="B49" s="4">
        <v>10957.744777109499</v>
      </c>
      <c r="C49" s="4">
        <v>393.780627036125</v>
      </c>
      <c r="D49" s="4">
        <v>2489.3329027362302</v>
      </c>
      <c r="E49" s="4">
        <v>819.39442858664995</v>
      </c>
      <c r="F49" s="4">
        <v>0</v>
      </c>
      <c r="G49" s="4">
        <v>4803.7621731810304</v>
      </c>
      <c r="H49" s="4">
        <v>765.05253041807305</v>
      </c>
      <c r="I49" s="4">
        <v>4819.9076519396103</v>
      </c>
      <c r="J49" s="4">
        <v>1625.0517705843899</v>
      </c>
      <c r="K49" s="4">
        <v>1682.4707158971601</v>
      </c>
      <c r="L49" s="4">
        <v>1152.3359196732499</v>
      </c>
      <c r="M49" s="4">
        <v>1295.4588035531999</v>
      </c>
      <c r="N49" s="5">
        <f t="shared" si="0"/>
        <v>30804.29230071522</v>
      </c>
      <c r="O49" s="4">
        <v>3.2549910429851301</v>
      </c>
      <c r="P49" s="4">
        <v>1.3766762927618199</v>
      </c>
      <c r="Q49" s="4">
        <v>1.9928346161827299</v>
      </c>
      <c r="R49" s="4">
        <v>16.000557481104401</v>
      </c>
      <c r="S49" s="4">
        <v>0</v>
      </c>
      <c r="T49" s="4">
        <v>0.552853402340577</v>
      </c>
      <c r="U49" s="4">
        <v>0.64706295718051998</v>
      </c>
      <c r="V49" s="4">
        <v>0</v>
      </c>
      <c r="W49" s="4">
        <v>0.41836829110070101</v>
      </c>
      <c r="X49" s="4">
        <v>3.90178585521328</v>
      </c>
      <c r="Y49" s="4">
        <v>11.729452023469999</v>
      </c>
      <c r="Z49" s="4">
        <v>1.84618592578211</v>
      </c>
      <c r="AA49" s="5">
        <f t="shared" si="1"/>
        <v>41.720767888121273</v>
      </c>
      <c r="AB49" t="s">
        <v>57</v>
      </c>
      <c r="AC49">
        <v>219.52</v>
      </c>
      <c r="AD49">
        <v>8.06</v>
      </c>
      <c r="AE49">
        <v>49.98</v>
      </c>
      <c r="AF49">
        <v>17.93</v>
      </c>
      <c r="AG49">
        <v>0</v>
      </c>
      <c r="AH49">
        <v>96.17</v>
      </c>
      <c r="AI49">
        <v>15.41</v>
      </c>
      <c r="AJ49">
        <v>96.4</v>
      </c>
      <c r="AK49">
        <v>32.61</v>
      </c>
      <c r="AL49">
        <v>34.020000000000003</v>
      </c>
      <c r="AM49">
        <v>24.14</v>
      </c>
      <c r="AN49">
        <v>26.1</v>
      </c>
      <c r="AO49" s="3">
        <f t="shared" si="2"/>
        <v>620.34</v>
      </c>
    </row>
    <row r="50" spans="1:41" x14ac:dyDescent="0.25">
      <c r="A50" t="s">
        <v>87</v>
      </c>
      <c r="B50" s="4">
        <v>10837.3921901795</v>
      </c>
      <c r="C50" s="4">
        <v>482.28826623781498</v>
      </c>
      <c r="D50" s="4">
        <v>3127.5511070753801</v>
      </c>
      <c r="E50" s="4">
        <v>1360.04173841632</v>
      </c>
      <c r="F50" s="4">
        <v>4475.6464804326797</v>
      </c>
      <c r="G50" s="4">
        <v>0</v>
      </c>
      <c r="H50" s="4">
        <v>1651.4505865015899</v>
      </c>
      <c r="I50" s="4">
        <v>5232.4927820201801</v>
      </c>
      <c r="J50" s="4">
        <v>2782.47223552282</v>
      </c>
      <c r="K50" s="4">
        <v>856.13514574646604</v>
      </c>
      <c r="L50" s="4">
        <v>3854.19026346083</v>
      </c>
      <c r="M50" s="4">
        <v>2393.18042653258</v>
      </c>
      <c r="N50" s="5">
        <f t="shared" si="0"/>
        <v>37052.841222126153</v>
      </c>
      <c r="O50" s="4">
        <v>11.494443040932101</v>
      </c>
      <c r="P50" s="4">
        <v>0.72583518868726005</v>
      </c>
      <c r="Q50" s="4">
        <v>0.91228626433401105</v>
      </c>
      <c r="R50" s="4">
        <v>2.41360568163469</v>
      </c>
      <c r="S50" s="4">
        <v>12.3894363670726</v>
      </c>
      <c r="T50" s="4">
        <v>9.7364080767857697</v>
      </c>
      <c r="U50" s="4">
        <v>0</v>
      </c>
      <c r="V50" s="4">
        <v>2.13829846076323</v>
      </c>
      <c r="W50" s="4">
        <v>3.6804396330909599</v>
      </c>
      <c r="X50" s="4">
        <v>2.87048557901575</v>
      </c>
      <c r="Y50" s="4">
        <v>0.64226128735577404</v>
      </c>
      <c r="Z50" s="4">
        <v>6.8040386340208698</v>
      </c>
      <c r="AA50" s="5">
        <f t="shared" si="1"/>
        <v>53.807538213693014</v>
      </c>
      <c r="AB50" t="s">
        <v>39</v>
      </c>
      <c r="AC50">
        <v>118.97</v>
      </c>
      <c r="AD50">
        <v>14.87</v>
      </c>
      <c r="AE50">
        <v>41.32</v>
      </c>
      <c r="AF50">
        <v>23.75</v>
      </c>
      <c r="AG50">
        <v>55.4</v>
      </c>
      <c r="AH50">
        <v>10.49</v>
      </c>
      <c r="AI50">
        <v>26.51</v>
      </c>
      <c r="AJ50">
        <v>62.47</v>
      </c>
      <c r="AK50">
        <v>38.020000000000003</v>
      </c>
      <c r="AL50">
        <v>18.71</v>
      </c>
      <c r="AM50">
        <v>48.59</v>
      </c>
      <c r="AN50">
        <v>34.28</v>
      </c>
      <c r="AO50" s="3">
        <f t="shared" si="2"/>
        <v>493.37999999999988</v>
      </c>
    </row>
    <row r="51" spans="1:41" x14ac:dyDescent="0.25">
      <c r="A51" t="s">
        <v>88</v>
      </c>
      <c r="B51" s="4">
        <v>10828.835993950799</v>
      </c>
      <c r="C51" s="4">
        <v>6168.3331962074999</v>
      </c>
      <c r="D51" s="4">
        <v>4422.1370039740996</v>
      </c>
      <c r="E51" s="4">
        <v>4849.1259186419102</v>
      </c>
      <c r="F51" s="4">
        <v>4238.9282166658104</v>
      </c>
      <c r="G51" s="4">
        <v>53.628569610513203</v>
      </c>
      <c r="H51" s="4">
        <v>1107.26286442326</v>
      </c>
      <c r="I51" s="4">
        <v>7955.1368650204704</v>
      </c>
      <c r="J51" s="4">
        <v>3701.2836442961102</v>
      </c>
      <c r="K51" s="4">
        <v>1299.1899589443899</v>
      </c>
      <c r="L51" s="4">
        <v>4396.1325690532803</v>
      </c>
      <c r="M51" s="4">
        <v>2399.4345429670502</v>
      </c>
      <c r="N51" s="5">
        <f t="shared" si="0"/>
        <v>51419.429343755197</v>
      </c>
      <c r="O51" s="4">
        <v>7.8657682908383499</v>
      </c>
      <c r="P51" s="4">
        <v>6.0167245877893896</v>
      </c>
      <c r="Q51" s="4">
        <v>0</v>
      </c>
      <c r="R51" s="4">
        <v>2.6147542135805399</v>
      </c>
      <c r="S51" s="4">
        <v>0.83391737720308401</v>
      </c>
      <c r="T51" s="4">
        <v>4.2972645311294997</v>
      </c>
      <c r="U51" s="4">
        <v>2.1927820664711102</v>
      </c>
      <c r="V51" s="4">
        <v>9.0584974103804292</v>
      </c>
      <c r="W51" s="4">
        <v>0.95324885173438401</v>
      </c>
      <c r="X51" s="4">
        <v>0.98441233156151597</v>
      </c>
      <c r="Y51" s="4">
        <v>2.2371370980029499</v>
      </c>
      <c r="Z51" s="4">
        <v>4.2305674302756797</v>
      </c>
      <c r="AA51" s="5">
        <f t="shared" si="1"/>
        <v>41.285074188966924</v>
      </c>
      <c r="AB51" t="s">
        <v>39</v>
      </c>
      <c r="AC51">
        <v>118.68</v>
      </c>
      <c r="AD51">
        <v>72.03</v>
      </c>
      <c r="AE51">
        <v>54.22</v>
      </c>
      <c r="AF51">
        <v>58.64</v>
      </c>
      <c r="AG51">
        <v>52.43</v>
      </c>
      <c r="AH51">
        <v>10.78</v>
      </c>
      <c r="AI51">
        <v>21.22</v>
      </c>
      <c r="AJ51">
        <v>90.05</v>
      </c>
      <c r="AK51">
        <v>47.06</v>
      </c>
      <c r="AL51">
        <v>23.04</v>
      </c>
      <c r="AM51">
        <v>54.11</v>
      </c>
      <c r="AN51">
        <v>34.24</v>
      </c>
      <c r="AO51" s="3">
        <f t="shared" si="2"/>
        <v>636.5</v>
      </c>
    </row>
    <row r="52" spans="1:41" x14ac:dyDescent="0.25">
      <c r="A52" t="s">
        <v>89</v>
      </c>
      <c r="B52" s="4">
        <v>10774.9415438092</v>
      </c>
      <c r="C52" s="4">
        <v>1329.89016578727</v>
      </c>
      <c r="D52" s="4">
        <v>3529.9207429776502</v>
      </c>
      <c r="E52" s="4">
        <v>0</v>
      </c>
      <c r="F52" s="4">
        <v>867.55184546462999</v>
      </c>
      <c r="G52" s="4">
        <v>2287.928453944</v>
      </c>
      <c r="H52" s="4">
        <v>5008.8981952658196</v>
      </c>
      <c r="I52" s="4">
        <v>1565.8421775085601</v>
      </c>
      <c r="J52" s="4">
        <v>3626.2020251150402</v>
      </c>
      <c r="K52" s="4">
        <v>1879.4045030867501</v>
      </c>
      <c r="L52" s="4">
        <v>1129.39687482929</v>
      </c>
      <c r="M52" s="4">
        <v>7899.5573268136604</v>
      </c>
      <c r="N52" s="5">
        <f t="shared" si="0"/>
        <v>39899.533854601868</v>
      </c>
      <c r="O52" s="4">
        <v>5.0786766887111501</v>
      </c>
      <c r="P52" s="4">
        <v>0.497800417278079</v>
      </c>
      <c r="Q52" s="4">
        <v>3.6842602327896401</v>
      </c>
      <c r="R52" s="4">
        <v>3.2025637537816398</v>
      </c>
      <c r="S52" s="4">
        <v>9.2641514362845498</v>
      </c>
      <c r="T52" s="4">
        <v>15.8556467572181</v>
      </c>
      <c r="U52" s="4">
        <v>4.8298762876028096</v>
      </c>
      <c r="V52" s="4">
        <v>3.7433220213793201</v>
      </c>
      <c r="W52" s="4">
        <v>1.72709606245949</v>
      </c>
      <c r="X52" s="4">
        <v>5.68919180870519</v>
      </c>
      <c r="Y52" s="4">
        <v>1.4579214562866101</v>
      </c>
      <c r="Z52" s="4">
        <v>0.66984495223431795</v>
      </c>
      <c r="AA52" s="5">
        <f t="shared" si="1"/>
        <v>55.700351874730899</v>
      </c>
      <c r="AB52" t="s">
        <v>39</v>
      </c>
      <c r="AC52">
        <v>118.04</v>
      </c>
      <c r="AD52">
        <v>23.34</v>
      </c>
      <c r="AE52">
        <v>45.49</v>
      </c>
      <c r="AF52">
        <v>10.19</v>
      </c>
      <c r="AG52">
        <v>19.170000000000002</v>
      </c>
      <c r="AH52">
        <v>33.67</v>
      </c>
      <c r="AI52">
        <v>60.33</v>
      </c>
      <c r="AJ52">
        <v>25.85</v>
      </c>
      <c r="AK52">
        <v>46.36</v>
      </c>
      <c r="AL52">
        <v>29.09</v>
      </c>
      <c r="AM52">
        <v>21.39</v>
      </c>
      <c r="AN52">
        <v>89.04</v>
      </c>
      <c r="AO52" s="3">
        <f t="shared" si="2"/>
        <v>521.96</v>
      </c>
    </row>
    <row r="53" spans="1:41" x14ac:dyDescent="0.25">
      <c r="A53" t="s">
        <v>90</v>
      </c>
      <c r="B53" s="4">
        <v>10739.9569519383</v>
      </c>
      <c r="C53" s="4">
        <v>0</v>
      </c>
      <c r="D53" s="4">
        <v>42.847261087234301</v>
      </c>
      <c r="E53" s="4">
        <v>6179.0660255703697</v>
      </c>
      <c r="F53" s="4">
        <v>7205.7253462492599</v>
      </c>
      <c r="G53" s="4">
        <v>3986.88998348519</v>
      </c>
      <c r="H53" s="4">
        <v>1072.21714143138</v>
      </c>
      <c r="I53" s="4">
        <v>3524.37512230321</v>
      </c>
      <c r="J53" s="4">
        <v>975.12182899632501</v>
      </c>
      <c r="K53" s="4">
        <v>460.28094963279</v>
      </c>
      <c r="L53" s="4">
        <v>3363.48023303945</v>
      </c>
      <c r="M53" s="4">
        <v>652.59366529162799</v>
      </c>
      <c r="N53" s="5">
        <f t="shared" si="0"/>
        <v>38202.55450902514</v>
      </c>
      <c r="O53" s="4">
        <v>4.2031828272751302</v>
      </c>
      <c r="P53" s="4">
        <v>2.3181701199389702</v>
      </c>
      <c r="Q53" s="4">
        <v>10.224553676790601</v>
      </c>
      <c r="R53" s="4">
        <v>8.4378077412330992</v>
      </c>
      <c r="S53" s="4">
        <v>10.971775705619701</v>
      </c>
      <c r="T53" s="4">
        <v>6.38760611050128</v>
      </c>
      <c r="U53" s="4">
        <v>3.2061237644162399</v>
      </c>
      <c r="V53" s="4">
        <v>3.7986927204984702</v>
      </c>
      <c r="W53" s="4">
        <v>9.6550356864322904</v>
      </c>
      <c r="X53" s="4">
        <v>8.0960355829821005</v>
      </c>
      <c r="Y53" s="4">
        <v>1.1612402007362299</v>
      </c>
      <c r="Z53" s="4">
        <v>0</v>
      </c>
      <c r="AA53" s="5">
        <f t="shared" si="1"/>
        <v>68.460224136424117</v>
      </c>
      <c r="AB53" t="s">
        <v>39</v>
      </c>
      <c r="AC53">
        <v>117.64</v>
      </c>
      <c r="AD53">
        <v>10.14</v>
      </c>
      <c r="AE53">
        <v>10.97</v>
      </c>
      <c r="AF53">
        <v>72.239999999999995</v>
      </c>
      <c r="AG53">
        <v>82.6</v>
      </c>
      <c r="AH53">
        <v>50.21</v>
      </c>
      <c r="AI53">
        <v>20.92</v>
      </c>
      <c r="AJ53">
        <v>45.44</v>
      </c>
      <c r="AK53">
        <v>20.25</v>
      </c>
      <c r="AL53">
        <v>15.05</v>
      </c>
      <c r="AM53">
        <v>43.73</v>
      </c>
      <c r="AN53">
        <v>16.52</v>
      </c>
      <c r="AO53" s="3">
        <f t="shared" si="2"/>
        <v>505.71000000000004</v>
      </c>
    </row>
    <row r="54" spans="1:41" x14ac:dyDescent="0.25">
      <c r="A54" t="s">
        <v>91</v>
      </c>
      <c r="B54" s="4">
        <v>10731.5371568837</v>
      </c>
      <c r="C54" s="4">
        <v>15506.7390118166</v>
      </c>
      <c r="D54" s="4">
        <v>5559.9279508872596</v>
      </c>
      <c r="E54" s="4">
        <v>0</v>
      </c>
      <c r="F54" s="4">
        <v>2215.3530560344402</v>
      </c>
      <c r="G54" s="4">
        <v>1556.7498204145099</v>
      </c>
      <c r="H54" s="4">
        <v>5865.0834931599602</v>
      </c>
      <c r="I54" s="4">
        <v>127.858328076257</v>
      </c>
      <c r="J54" s="4">
        <v>312.39212709801001</v>
      </c>
      <c r="K54" s="4">
        <v>2645.85616146237</v>
      </c>
      <c r="L54" s="4">
        <v>298.988113524933</v>
      </c>
      <c r="M54" s="4">
        <v>3967.4919702087</v>
      </c>
      <c r="N54" s="5">
        <f t="shared" si="0"/>
        <v>48787.977189566736</v>
      </c>
      <c r="O54" s="4">
        <v>5.46872358957466</v>
      </c>
      <c r="P54" s="4">
        <v>0</v>
      </c>
      <c r="Q54" s="4">
        <v>0.35251793963047001</v>
      </c>
      <c r="R54" s="4">
        <v>0</v>
      </c>
      <c r="S54" s="4">
        <v>0.97086214409239902</v>
      </c>
      <c r="T54" s="4">
        <v>4.9135072423134902</v>
      </c>
      <c r="U54" s="4">
        <v>4.9971986282474097</v>
      </c>
      <c r="V54" s="4">
        <v>12.448920348223201</v>
      </c>
      <c r="W54" s="4">
        <v>4.7101954767166596</v>
      </c>
      <c r="X54" s="4">
        <v>1.42303697542618</v>
      </c>
      <c r="Y54" s="4">
        <v>8.9482317307175396</v>
      </c>
      <c r="Z54" s="4">
        <v>7.2725140837257696</v>
      </c>
      <c r="AA54" s="5">
        <f t="shared" si="1"/>
        <v>51.505708158667773</v>
      </c>
      <c r="AB54" t="s">
        <v>39</v>
      </c>
      <c r="AC54">
        <v>117.61</v>
      </c>
      <c r="AD54">
        <v>165.06</v>
      </c>
      <c r="AE54">
        <v>65.64</v>
      </c>
      <c r="AF54">
        <v>9.99</v>
      </c>
      <c r="AG54">
        <v>32.200000000000003</v>
      </c>
      <c r="AH54">
        <v>25.81</v>
      </c>
      <c r="AI54">
        <v>68.900000000000006</v>
      </c>
      <c r="AJ54">
        <v>11.92</v>
      </c>
      <c r="AK54">
        <v>13.37</v>
      </c>
      <c r="AL54">
        <v>36.549999999999997</v>
      </c>
      <c r="AM54">
        <v>13.43</v>
      </c>
      <c r="AN54">
        <v>50.07</v>
      </c>
      <c r="AO54" s="3">
        <f t="shared" si="2"/>
        <v>610.55000000000007</v>
      </c>
    </row>
    <row r="55" spans="1:41" x14ac:dyDescent="0.25">
      <c r="A55" t="s">
        <v>92</v>
      </c>
      <c r="B55" s="4">
        <v>10540.824196536099</v>
      </c>
      <c r="C55" s="4">
        <v>1558.00693323018</v>
      </c>
      <c r="D55" s="4">
        <v>495.94972710112</v>
      </c>
      <c r="E55" s="4">
        <v>1649.03565360575</v>
      </c>
      <c r="F55" s="4">
        <v>1814.5463599795</v>
      </c>
      <c r="G55" s="4">
        <v>2458.5404839031198</v>
      </c>
      <c r="H55" s="4">
        <v>1884.9617033033201</v>
      </c>
      <c r="I55" s="4">
        <v>3054.2722916528201</v>
      </c>
      <c r="J55" s="4">
        <v>3635.0796259246399</v>
      </c>
      <c r="K55" s="4">
        <v>5553.4313137613899</v>
      </c>
      <c r="L55" s="4">
        <v>4764.3040466612501</v>
      </c>
      <c r="M55" s="4">
        <v>0</v>
      </c>
      <c r="N55" s="5">
        <f t="shared" si="0"/>
        <v>37408.952335659189</v>
      </c>
      <c r="O55" s="4">
        <v>0.80085919255166005</v>
      </c>
      <c r="P55" s="4">
        <v>3.8986319013805901</v>
      </c>
      <c r="Q55" s="4">
        <v>4.4406480232862204</v>
      </c>
      <c r="R55" s="4">
        <v>2.2491593816457698</v>
      </c>
      <c r="S55" s="4">
        <v>2.8833064306135698</v>
      </c>
      <c r="T55" s="4">
        <v>10.4909576924625</v>
      </c>
      <c r="U55" s="4">
        <v>1.6063871513467001</v>
      </c>
      <c r="V55" s="4">
        <v>0</v>
      </c>
      <c r="W55" s="4">
        <v>6.83798620055979</v>
      </c>
      <c r="X55" s="4">
        <v>4.3997159248564097</v>
      </c>
      <c r="Y55" s="4">
        <v>9.9726198423451997</v>
      </c>
      <c r="Z55" s="4">
        <v>3.785367313849</v>
      </c>
      <c r="AA55" s="5">
        <f t="shared" si="1"/>
        <v>51.365639054897407</v>
      </c>
      <c r="AB55" t="s">
        <v>39</v>
      </c>
      <c r="AC55">
        <v>115.45</v>
      </c>
      <c r="AD55">
        <v>25.78</v>
      </c>
      <c r="AE55">
        <v>15.2</v>
      </c>
      <c r="AF55">
        <v>26.64</v>
      </c>
      <c r="AG55">
        <v>28.29</v>
      </c>
      <c r="AH55">
        <v>35.130000000000003</v>
      </c>
      <c r="AI55">
        <v>28.94</v>
      </c>
      <c r="AJ55">
        <v>40.54</v>
      </c>
      <c r="AK55">
        <v>46.7</v>
      </c>
      <c r="AL55">
        <v>65.78</v>
      </c>
      <c r="AM55">
        <v>58.14</v>
      </c>
      <c r="AN55">
        <v>10.19</v>
      </c>
      <c r="AO55" s="3">
        <f t="shared" si="2"/>
        <v>496.78000000000003</v>
      </c>
    </row>
    <row r="56" spans="1:41" x14ac:dyDescent="0.25">
      <c r="A56" t="s">
        <v>93</v>
      </c>
      <c r="B56" s="4">
        <v>10395.293901667101</v>
      </c>
      <c r="C56" s="4">
        <v>4177.2386684745697</v>
      </c>
      <c r="D56" s="4">
        <v>2501.60509311035</v>
      </c>
      <c r="E56" s="4">
        <v>5324.7898695025497</v>
      </c>
      <c r="F56" s="4">
        <v>194.55511789567399</v>
      </c>
      <c r="G56" s="4">
        <v>396.84345315848702</v>
      </c>
      <c r="H56" s="4">
        <v>3016.3834106270101</v>
      </c>
      <c r="I56" s="4">
        <v>428.63571042530498</v>
      </c>
      <c r="J56" s="4">
        <v>10606.9396496396</v>
      </c>
      <c r="K56" s="4">
        <v>1338.41680093734</v>
      </c>
      <c r="L56" s="4">
        <v>1967.8142835516401</v>
      </c>
      <c r="M56" s="4">
        <v>4274.9608772271004</v>
      </c>
      <c r="N56" s="5">
        <f t="shared" si="0"/>
        <v>44623.476836216731</v>
      </c>
      <c r="O56" s="4">
        <v>16.521095004783501</v>
      </c>
      <c r="P56" s="4">
        <v>3.6067101233389001</v>
      </c>
      <c r="Q56" s="4">
        <v>1.45438365161987</v>
      </c>
      <c r="R56" s="4">
        <v>6.8549765890400796</v>
      </c>
      <c r="S56" s="4">
        <v>0.65438658054813703</v>
      </c>
      <c r="T56" s="4">
        <v>4.4643400753898401</v>
      </c>
      <c r="U56" s="4">
        <v>2.5935738492132301</v>
      </c>
      <c r="V56" s="4">
        <v>0</v>
      </c>
      <c r="W56" s="4">
        <v>2.0849498440713399</v>
      </c>
      <c r="X56" s="4">
        <v>6.9098399225376799</v>
      </c>
      <c r="Y56" s="4">
        <v>8.4734684390024508</v>
      </c>
      <c r="Z56" s="4">
        <v>1.94174385037915</v>
      </c>
      <c r="AA56" s="5">
        <f t="shared" si="1"/>
        <v>55.559467929924175</v>
      </c>
      <c r="AB56" t="s">
        <v>39</v>
      </c>
      <c r="AC56">
        <v>114.8</v>
      </c>
      <c r="AD56">
        <v>51.97</v>
      </c>
      <c r="AE56">
        <v>35.11</v>
      </c>
      <c r="AF56">
        <v>63.59</v>
      </c>
      <c r="AG56">
        <v>11.99</v>
      </c>
      <c r="AH56">
        <v>14.21</v>
      </c>
      <c r="AI56">
        <v>40.31</v>
      </c>
      <c r="AJ56">
        <v>14.28</v>
      </c>
      <c r="AK56">
        <v>116.21</v>
      </c>
      <c r="AL56">
        <v>23.73</v>
      </c>
      <c r="AM56">
        <v>30.12</v>
      </c>
      <c r="AN56">
        <v>52.84</v>
      </c>
      <c r="AO56" s="3">
        <f t="shared" si="2"/>
        <v>569.16</v>
      </c>
    </row>
    <row r="57" spans="1:41" x14ac:dyDescent="0.25">
      <c r="A57" t="s">
        <v>94</v>
      </c>
      <c r="B57" s="4">
        <v>10376.3563495777</v>
      </c>
      <c r="C57" s="4">
        <v>261.40302899150902</v>
      </c>
      <c r="D57" s="4">
        <v>0</v>
      </c>
      <c r="E57" s="4">
        <v>2860.9639084064402</v>
      </c>
      <c r="F57" s="4">
        <v>6782.9814220624603</v>
      </c>
      <c r="G57" s="4">
        <v>11636.546506105</v>
      </c>
      <c r="H57" s="4">
        <v>4362.2089307752103</v>
      </c>
      <c r="I57" s="4">
        <v>880.84690428429099</v>
      </c>
      <c r="J57" s="4">
        <v>13918.500975421201</v>
      </c>
      <c r="K57" s="4">
        <v>9207.6165700409802</v>
      </c>
      <c r="L57" s="4">
        <v>1375.96773987918</v>
      </c>
      <c r="M57" s="4">
        <v>3648.13429512843</v>
      </c>
      <c r="N57" s="5">
        <f t="shared" si="0"/>
        <v>65311.526630672408</v>
      </c>
      <c r="O57" s="4">
        <v>5.5435512599652599</v>
      </c>
      <c r="P57" s="4">
        <v>1.1934794454931399</v>
      </c>
      <c r="Q57" s="4">
        <v>5.8168520375059396</v>
      </c>
      <c r="R57" s="4">
        <v>2.2075875536912899</v>
      </c>
      <c r="S57" s="4">
        <v>2.9197240524531098</v>
      </c>
      <c r="T57" s="4">
        <v>6.6288728506195804</v>
      </c>
      <c r="U57" s="4">
        <v>1.3317085322998099</v>
      </c>
      <c r="V57" s="4">
        <v>2.1156954382109601</v>
      </c>
      <c r="W57" s="4">
        <v>0.94359980734550297</v>
      </c>
      <c r="X57" s="4">
        <v>6.4327350597801196</v>
      </c>
      <c r="Y57" s="4">
        <v>10.110005883408499</v>
      </c>
      <c r="Z57" s="4">
        <v>4.2061606048026201</v>
      </c>
      <c r="AA57" s="5">
        <f t="shared" si="1"/>
        <v>49.449972525575831</v>
      </c>
      <c r="AB57" t="s">
        <v>39</v>
      </c>
      <c r="AC57">
        <v>114.06</v>
      </c>
      <c r="AD57">
        <v>12.71</v>
      </c>
      <c r="AE57">
        <v>10.29</v>
      </c>
      <c r="AF57">
        <v>38.75</v>
      </c>
      <c r="AG57">
        <v>77.97</v>
      </c>
      <c r="AH57">
        <v>126.71</v>
      </c>
      <c r="AI57">
        <v>53.72</v>
      </c>
      <c r="AJ57">
        <v>18.95</v>
      </c>
      <c r="AK57">
        <v>149.22999999999999</v>
      </c>
      <c r="AL57">
        <v>102.42</v>
      </c>
      <c r="AM57">
        <v>24.3</v>
      </c>
      <c r="AN57">
        <v>46.73</v>
      </c>
      <c r="AO57" s="3">
        <f t="shared" si="2"/>
        <v>775.83999999999992</v>
      </c>
    </row>
    <row r="58" spans="1:41" x14ac:dyDescent="0.25">
      <c r="A58" t="s">
        <v>95</v>
      </c>
      <c r="B58" s="4">
        <v>10354.550591815099</v>
      </c>
      <c r="C58" s="4">
        <v>3211.9443593937999</v>
      </c>
      <c r="D58" s="4">
        <v>281.12199580170602</v>
      </c>
      <c r="E58" s="4">
        <v>2948.0483625895799</v>
      </c>
      <c r="F58" s="4">
        <v>3372.7329649205799</v>
      </c>
      <c r="G58" s="4">
        <v>7318.95864727157</v>
      </c>
      <c r="H58" s="4">
        <v>1531.67164366524</v>
      </c>
      <c r="I58" s="4">
        <v>1835.5652928269701</v>
      </c>
      <c r="J58" s="4">
        <v>2741.8917794122099</v>
      </c>
      <c r="K58" s="4">
        <v>3490.0527020550498</v>
      </c>
      <c r="L58" s="4">
        <v>4193.8862319862901</v>
      </c>
      <c r="M58" s="4">
        <v>279.52742409282399</v>
      </c>
      <c r="N58" s="5">
        <f t="shared" si="0"/>
        <v>41559.951995830917</v>
      </c>
      <c r="O58" s="4">
        <v>6.4864713250034498</v>
      </c>
      <c r="P58" s="4">
        <v>2.5096201344870099</v>
      </c>
      <c r="Q58" s="4">
        <v>4.2830750758159999</v>
      </c>
      <c r="R58" s="4">
        <v>3.0634843942618901</v>
      </c>
      <c r="S58" s="4">
        <v>0</v>
      </c>
      <c r="T58" s="4">
        <v>0</v>
      </c>
      <c r="U58" s="4">
        <v>2.2913881448009201</v>
      </c>
      <c r="V58" s="4">
        <v>2.1351416533148999</v>
      </c>
      <c r="W58" s="4">
        <v>1.5245338004450399</v>
      </c>
      <c r="X58" s="4">
        <v>8.9433781758035593</v>
      </c>
      <c r="Y58" s="4">
        <v>17.1592152048235</v>
      </c>
      <c r="Z58" s="4">
        <v>6.5697195972646298</v>
      </c>
      <c r="AA58" s="5">
        <f t="shared" si="1"/>
        <v>54.9660275060209</v>
      </c>
      <c r="AB58" t="s">
        <v>39</v>
      </c>
      <c r="AC58">
        <v>113.89</v>
      </c>
      <c r="AD58">
        <v>42.26</v>
      </c>
      <c r="AE58">
        <v>13.06</v>
      </c>
      <c r="AF58">
        <v>39.68</v>
      </c>
      <c r="AG58">
        <v>43.72</v>
      </c>
      <c r="AH58">
        <v>83.18</v>
      </c>
      <c r="AI58">
        <v>25.46</v>
      </c>
      <c r="AJ58">
        <v>28.5</v>
      </c>
      <c r="AK58">
        <v>37.51</v>
      </c>
      <c r="AL58">
        <v>45.35</v>
      </c>
      <c r="AM58">
        <v>52.83</v>
      </c>
      <c r="AN58">
        <v>13.14</v>
      </c>
      <c r="AO58" s="3">
        <f t="shared" si="2"/>
        <v>538.58000000000004</v>
      </c>
    </row>
    <row r="59" spans="1:41" x14ac:dyDescent="0.25">
      <c r="A59" t="s">
        <v>96</v>
      </c>
      <c r="B59" s="4">
        <v>10284.499442578701</v>
      </c>
      <c r="C59" s="4">
        <v>0</v>
      </c>
      <c r="D59" s="4">
        <v>2395.1288059840199</v>
      </c>
      <c r="E59" s="4">
        <v>6229.2814289751504</v>
      </c>
      <c r="F59" s="4">
        <v>3941.8537791028202</v>
      </c>
      <c r="G59" s="4">
        <v>5395.4733147323004</v>
      </c>
      <c r="H59" s="4">
        <v>7137.9369922081596</v>
      </c>
      <c r="I59" s="4">
        <v>5685.1549700115002</v>
      </c>
      <c r="J59" s="4">
        <v>4689.1962723094402</v>
      </c>
      <c r="K59" s="4">
        <v>11346.851431433801</v>
      </c>
      <c r="L59" s="4">
        <v>7855.5115473125597</v>
      </c>
      <c r="M59" s="4">
        <v>5573.6901849385904</v>
      </c>
      <c r="N59" s="5">
        <f t="shared" si="0"/>
        <v>70534.578169587039</v>
      </c>
      <c r="O59" s="4">
        <v>1.6806562619199801</v>
      </c>
      <c r="P59" s="4">
        <v>5.2818781335829801</v>
      </c>
      <c r="Q59" s="4">
        <v>3.2721134711842601</v>
      </c>
      <c r="R59" s="4">
        <v>6.5925094666249304</v>
      </c>
      <c r="S59" s="4">
        <v>3.1913991626227398</v>
      </c>
      <c r="T59" s="4">
        <v>1.1535698838403601</v>
      </c>
      <c r="U59" s="4">
        <v>1.6930011225983399</v>
      </c>
      <c r="V59" s="4">
        <v>6.1827806356682498</v>
      </c>
      <c r="W59" s="4">
        <v>4.0434034114163104</v>
      </c>
      <c r="X59" s="4">
        <v>7.5757411677401301</v>
      </c>
      <c r="Y59" s="4">
        <v>0</v>
      </c>
      <c r="Z59" s="4">
        <v>18.422395258948001</v>
      </c>
      <c r="AA59" s="5">
        <f t="shared" si="1"/>
        <v>59.089447976146289</v>
      </c>
      <c r="AB59" t="s">
        <v>39</v>
      </c>
      <c r="AC59">
        <v>112.94</v>
      </c>
      <c r="AD59">
        <v>10.29</v>
      </c>
      <c r="AE59">
        <v>34.15</v>
      </c>
      <c r="AF59">
        <v>72.64</v>
      </c>
      <c r="AG59">
        <v>49.61</v>
      </c>
      <c r="AH59">
        <v>64.05</v>
      </c>
      <c r="AI59">
        <v>81.47</v>
      </c>
      <c r="AJ59">
        <v>67.2</v>
      </c>
      <c r="AK59">
        <v>57.14</v>
      </c>
      <c r="AL59">
        <v>123.86</v>
      </c>
      <c r="AM59">
        <v>88.55</v>
      </c>
      <c r="AN59">
        <v>66.680000000000007</v>
      </c>
      <c r="AO59" s="3">
        <f t="shared" si="2"/>
        <v>828.57999999999993</v>
      </c>
    </row>
    <row r="60" spans="1:41" x14ac:dyDescent="0.25">
      <c r="A60" t="s">
        <v>97</v>
      </c>
      <c r="B60" s="4">
        <v>10166.908588734301</v>
      </c>
      <c r="C60" s="4">
        <v>1083.59662568517</v>
      </c>
      <c r="D60" s="4">
        <v>10990.979061112101</v>
      </c>
      <c r="E60" s="4">
        <v>5568.9965186996997</v>
      </c>
      <c r="F60" s="4">
        <v>3680.1311877159501</v>
      </c>
      <c r="G60" s="4">
        <v>9483.3097780520602</v>
      </c>
      <c r="H60" s="4">
        <v>22.957246922609102</v>
      </c>
      <c r="I60" s="4">
        <v>1663.8593511843801</v>
      </c>
      <c r="J60" s="4">
        <v>566.43236507642098</v>
      </c>
      <c r="K60" s="4">
        <v>1473.36201146541</v>
      </c>
      <c r="L60" s="4">
        <v>1172.30723439297</v>
      </c>
      <c r="M60" s="4">
        <v>2361.57176002097</v>
      </c>
      <c r="N60" s="5">
        <f t="shared" si="0"/>
        <v>48234.411729062034</v>
      </c>
      <c r="O60" s="4">
        <v>2.3691648514114299</v>
      </c>
      <c r="P60" s="4">
        <v>3.8104691129773798</v>
      </c>
      <c r="Q60" s="4">
        <v>1.3744507607577801</v>
      </c>
      <c r="R60" s="4">
        <v>5.5834738099199104</v>
      </c>
      <c r="S60" s="4">
        <v>7.70128010377028</v>
      </c>
      <c r="T60" s="4">
        <v>5.7889987276656401</v>
      </c>
      <c r="U60" s="4">
        <v>1.9845617989422999</v>
      </c>
      <c r="V60" s="4">
        <v>7.1162313232779404</v>
      </c>
      <c r="W60" s="4">
        <v>2.2433797985289701</v>
      </c>
      <c r="X60" s="4">
        <v>2.1131681903786301</v>
      </c>
      <c r="Y60" s="4">
        <v>1.1909381082525401</v>
      </c>
      <c r="Z60" s="4">
        <v>8.2323987797574691</v>
      </c>
      <c r="AA60" s="5">
        <f t="shared" si="1"/>
        <v>49.508515365640264</v>
      </c>
      <c r="AB60" t="s">
        <v>39</v>
      </c>
      <c r="AC60">
        <v>111.81</v>
      </c>
      <c r="AD60">
        <v>21.03</v>
      </c>
      <c r="AE60">
        <v>120</v>
      </c>
      <c r="AF60">
        <v>65.98</v>
      </c>
      <c r="AG60">
        <v>47.2</v>
      </c>
      <c r="AH60">
        <v>105.13</v>
      </c>
      <c r="AI60">
        <v>10.32</v>
      </c>
      <c r="AJ60">
        <v>27.03</v>
      </c>
      <c r="AK60">
        <v>15.81</v>
      </c>
      <c r="AL60">
        <v>24.88</v>
      </c>
      <c r="AM60">
        <v>21.82</v>
      </c>
      <c r="AN60">
        <v>34.06</v>
      </c>
      <c r="AO60" s="3">
        <f t="shared" si="2"/>
        <v>605.06999999999994</v>
      </c>
    </row>
    <row r="61" spans="1:41" x14ac:dyDescent="0.25">
      <c r="A61" t="s">
        <v>98</v>
      </c>
      <c r="B61" s="4">
        <v>10166.8325421176</v>
      </c>
      <c r="C61" s="4">
        <v>734.54819252187099</v>
      </c>
      <c r="D61" s="4">
        <v>972.50829849839999</v>
      </c>
      <c r="E61" s="4">
        <v>3148.1609734661101</v>
      </c>
      <c r="F61" s="4">
        <v>431.59122012364497</v>
      </c>
      <c r="G61" s="4">
        <v>0</v>
      </c>
      <c r="H61" s="4">
        <v>3275.7122570224801</v>
      </c>
      <c r="I61" s="4">
        <v>1522.79239279336</v>
      </c>
      <c r="J61" s="4">
        <v>780.62141841865503</v>
      </c>
      <c r="K61" s="4">
        <v>2045.67545013156</v>
      </c>
      <c r="L61" s="4">
        <v>2118.17539290688</v>
      </c>
      <c r="M61" s="4">
        <v>2499.2648288819601</v>
      </c>
      <c r="N61" s="5">
        <f t="shared" si="0"/>
        <v>27695.88296688252</v>
      </c>
      <c r="O61" s="4">
        <v>3.9228478740765</v>
      </c>
      <c r="P61" s="4">
        <v>4.9498717179274703</v>
      </c>
      <c r="Q61" s="4">
        <v>2.8098453491142599</v>
      </c>
      <c r="R61" s="4">
        <v>1.0848084542055401</v>
      </c>
      <c r="S61" s="4">
        <v>0.28486508992211901</v>
      </c>
      <c r="T61" s="4">
        <v>0.75832285964603396</v>
      </c>
      <c r="U61" s="4">
        <v>0</v>
      </c>
      <c r="V61" s="4">
        <v>9.9983069338561599</v>
      </c>
      <c r="W61" s="4">
        <v>0.75778787246903301</v>
      </c>
      <c r="X61" s="4">
        <v>0</v>
      </c>
      <c r="Y61" s="4">
        <v>2.0121495994256899</v>
      </c>
      <c r="Z61" s="4">
        <v>1.8279147244938601</v>
      </c>
      <c r="AA61" s="5">
        <f t="shared" si="1"/>
        <v>28.40672047513667</v>
      </c>
      <c r="AB61" t="s">
        <v>57</v>
      </c>
      <c r="AC61">
        <v>203.7</v>
      </c>
      <c r="AD61">
        <v>15.15</v>
      </c>
      <c r="AE61">
        <v>19.73</v>
      </c>
      <c r="AF61">
        <v>63.16</v>
      </c>
      <c r="AG61">
        <v>8.73</v>
      </c>
      <c r="AH61">
        <v>0.09</v>
      </c>
      <c r="AI61">
        <v>65.52</v>
      </c>
      <c r="AJ61">
        <v>31.36</v>
      </c>
      <c r="AK61">
        <v>15.71</v>
      </c>
      <c r="AL61">
        <v>40.92</v>
      </c>
      <c r="AM61">
        <v>42.65</v>
      </c>
      <c r="AN61">
        <v>50.18</v>
      </c>
      <c r="AO61" s="3">
        <f t="shared" si="2"/>
        <v>556.9</v>
      </c>
    </row>
    <row r="62" spans="1:41" x14ac:dyDescent="0.25">
      <c r="A62" t="s">
        <v>99</v>
      </c>
      <c r="B62" s="4">
        <v>10055.9627452143</v>
      </c>
      <c r="C62" s="4">
        <v>1589.5056133619701</v>
      </c>
      <c r="D62" s="4">
        <v>5029.4660233006698</v>
      </c>
      <c r="E62" s="4">
        <v>1220.29943574085</v>
      </c>
      <c r="F62" s="4">
        <v>1771.9767595027799</v>
      </c>
      <c r="G62" s="4">
        <v>1208.8437157512601</v>
      </c>
      <c r="H62" s="4">
        <v>6010.3883857720002</v>
      </c>
      <c r="I62" s="4">
        <v>261.75003074375797</v>
      </c>
      <c r="J62" s="4">
        <v>239.14656855313001</v>
      </c>
      <c r="K62" s="4">
        <v>24395.382600339599</v>
      </c>
      <c r="L62" s="4">
        <v>604.68144854442198</v>
      </c>
      <c r="M62" s="4">
        <v>2519.53550226171</v>
      </c>
      <c r="N62" s="5">
        <f t="shared" si="0"/>
        <v>54906.938829086437</v>
      </c>
      <c r="O62" s="4">
        <v>0.542717862334542</v>
      </c>
      <c r="P62" s="4">
        <v>6.2720638922758898</v>
      </c>
      <c r="Q62" s="4">
        <v>5.5954777782174503</v>
      </c>
      <c r="R62" s="4">
        <v>1.2689651911191</v>
      </c>
      <c r="S62" s="4">
        <v>0</v>
      </c>
      <c r="T62" s="4">
        <v>10.0011741184514</v>
      </c>
      <c r="U62" s="4">
        <v>0.188019039280963</v>
      </c>
      <c r="V62" s="4">
        <v>0.64871624811904705</v>
      </c>
      <c r="W62" s="4">
        <v>3.5448507645538099</v>
      </c>
      <c r="X62" s="4">
        <v>4.8378445952360503</v>
      </c>
      <c r="Y62" s="4">
        <v>0.56200526369336301</v>
      </c>
      <c r="Z62" s="4">
        <v>0</v>
      </c>
      <c r="AA62" s="5">
        <f t="shared" si="1"/>
        <v>33.461834753281622</v>
      </c>
      <c r="AB62" t="s">
        <v>39</v>
      </c>
      <c r="AC62">
        <v>110.6</v>
      </c>
      <c r="AD62">
        <v>26.24</v>
      </c>
      <c r="AE62">
        <v>60.59</v>
      </c>
      <c r="AF62">
        <v>22.3</v>
      </c>
      <c r="AG62">
        <v>27.71</v>
      </c>
      <c r="AH62">
        <v>22.63</v>
      </c>
      <c r="AI62">
        <v>70.150000000000006</v>
      </c>
      <c r="AJ62">
        <v>12.66</v>
      </c>
      <c r="AK62">
        <v>12.59</v>
      </c>
      <c r="AL62">
        <v>254.2</v>
      </c>
      <c r="AM62">
        <v>16.09</v>
      </c>
      <c r="AN62">
        <v>35.19</v>
      </c>
      <c r="AO62" s="3">
        <f t="shared" si="2"/>
        <v>670.95</v>
      </c>
    </row>
    <row r="63" spans="1:41" x14ac:dyDescent="0.25">
      <c r="A63" t="s">
        <v>100</v>
      </c>
      <c r="B63" s="4">
        <v>10020.057891942</v>
      </c>
      <c r="C63" s="4">
        <v>5708.9021188603201</v>
      </c>
      <c r="D63" s="4">
        <v>403.83707798573698</v>
      </c>
      <c r="E63" s="4">
        <v>2027.33332543808</v>
      </c>
      <c r="F63" s="4">
        <v>1354.8357479541301</v>
      </c>
      <c r="G63" s="4">
        <v>14450.701863191</v>
      </c>
      <c r="H63" s="4">
        <v>14621.2874247331</v>
      </c>
      <c r="I63" s="4">
        <v>2300.1424488970201</v>
      </c>
      <c r="J63" s="4">
        <v>1027.65789724415</v>
      </c>
      <c r="K63" s="4">
        <v>3272.67737159948</v>
      </c>
      <c r="L63" s="4">
        <v>1869.1220752112599</v>
      </c>
      <c r="M63" s="4">
        <v>601.07815086259802</v>
      </c>
      <c r="N63" s="5">
        <f t="shared" si="0"/>
        <v>57657.63339391887</v>
      </c>
      <c r="O63" s="4">
        <v>14.663182977736099</v>
      </c>
      <c r="P63" s="4">
        <v>4.1171571515366097</v>
      </c>
      <c r="Q63" s="4">
        <v>0</v>
      </c>
      <c r="R63" s="4">
        <v>0</v>
      </c>
      <c r="S63" s="4">
        <v>2.6021703518050598</v>
      </c>
      <c r="T63" s="4">
        <v>2.1427962244763199</v>
      </c>
      <c r="U63" s="4">
        <v>0</v>
      </c>
      <c r="V63" s="4">
        <v>11.4962271319297</v>
      </c>
      <c r="W63" s="4">
        <v>2.9186383265162701</v>
      </c>
      <c r="X63" s="4">
        <v>8.57326434117536</v>
      </c>
      <c r="Y63" s="4">
        <v>6.2249036373993398</v>
      </c>
      <c r="Z63" s="4">
        <v>6.3372691013821596</v>
      </c>
      <c r="AA63" s="5">
        <f t="shared" si="1"/>
        <v>59.075609243956919</v>
      </c>
      <c r="AB63" t="s">
        <v>39</v>
      </c>
      <c r="AC63">
        <v>110.95</v>
      </c>
      <c r="AD63">
        <v>67.33</v>
      </c>
      <c r="AE63">
        <v>14.03</v>
      </c>
      <c r="AF63">
        <v>30.27</v>
      </c>
      <c r="AG63">
        <v>23.69</v>
      </c>
      <c r="AH63">
        <v>154.65</v>
      </c>
      <c r="AI63">
        <v>156.21</v>
      </c>
      <c r="AJ63">
        <v>33.6</v>
      </c>
      <c r="AK63">
        <v>20.420000000000002</v>
      </c>
      <c r="AL63">
        <v>43.17</v>
      </c>
      <c r="AM63">
        <v>29.04</v>
      </c>
      <c r="AN63">
        <v>16.36</v>
      </c>
      <c r="AO63" s="3">
        <f t="shared" si="2"/>
        <v>699.71999999999991</v>
      </c>
    </row>
    <row r="64" spans="1:41" x14ac:dyDescent="0.25">
      <c r="A64" t="s">
        <v>101</v>
      </c>
      <c r="B64" s="4">
        <v>9797.3700560632806</v>
      </c>
      <c r="C64" s="4">
        <v>8941.9303208031706</v>
      </c>
      <c r="D64" s="4">
        <v>2576.7833419559602</v>
      </c>
      <c r="E64" s="4">
        <v>1927.8379449287099</v>
      </c>
      <c r="F64" s="4">
        <v>3655.9048349954701</v>
      </c>
      <c r="G64" s="4">
        <v>0</v>
      </c>
      <c r="H64" s="4">
        <v>1881.18804377577</v>
      </c>
      <c r="I64" s="4">
        <v>1552.73215710254</v>
      </c>
      <c r="J64" s="4">
        <v>225.40885266241901</v>
      </c>
      <c r="K64" s="4">
        <v>2985.4305875329601</v>
      </c>
      <c r="L64" s="4">
        <v>1339.0073478052</v>
      </c>
      <c r="M64" s="4">
        <v>119.68707627248</v>
      </c>
      <c r="N64" s="5">
        <f t="shared" si="0"/>
        <v>35003.280563897955</v>
      </c>
      <c r="O64" s="4">
        <v>11.780985278766099</v>
      </c>
      <c r="P64" s="4">
        <v>0.55573122903177496</v>
      </c>
      <c r="Q64" s="4">
        <v>0</v>
      </c>
      <c r="R64" s="4">
        <v>2.16842857635663</v>
      </c>
      <c r="S64" s="4">
        <v>0</v>
      </c>
      <c r="T64" s="4">
        <v>14.119957761093501</v>
      </c>
      <c r="U64" s="4">
        <v>1.03664116666745</v>
      </c>
      <c r="V64" s="4">
        <v>5.8531927426476598</v>
      </c>
      <c r="W64" s="4">
        <v>4.0662621760182498</v>
      </c>
      <c r="X64" s="4">
        <v>0.59795547385032399</v>
      </c>
      <c r="Y64" s="4">
        <v>5.7812324533496301E-2</v>
      </c>
      <c r="Z64" s="4">
        <v>4.2579281291484197</v>
      </c>
      <c r="AA64" s="5">
        <f t="shared" si="1"/>
        <v>44.494894858113604</v>
      </c>
      <c r="AB64" t="s">
        <v>57</v>
      </c>
      <c r="AC64">
        <v>197.04</v>
      </c>
      <c r="AD64">
        <v>178.93</v>
      </c>
      <c r="AE64">
        <v>51.54</v>
      </c>
      <c r="AF64">
        <v>38.83</v>
      </c>
      <c r="AG64">
        <v>73.12</v>
      </c>
      <c r="AH64">
        <v>1.35</v>
      </c>
      <c r="AI64">
        <v>37.82</v>
      </c>
      <c r="AJ64">
        <v>31.6</v>
      </c>
      <c r="AK64">
        <v>4.97</v>
      </c>
      <c r="AL64">
        <v>59.81</v>
      </c>
      <c r="AM64">
        <v>26.89</v>
      </c>
      <c r="AN64">
        <v>2.85</v>
      </c>
      <c r="AO64" s="3">
        <f t="shared" si="2"/>
        <v>704.75000000000023</v>
      </c>
    </row>
    <row r="65" spans="1:41" x14ac:dyDescent="0.25">
      <c r="A65" t="s">
        <v>102</v>
      </c>
      <c r="B65" s="4">
        <v>9694.8864478280593</v>
      </c>
      <c r="C65" s="4">
        <v>590.41816587276799</v>
      </c>
      <c r="D65" s="4">
        <v>1143.2009322521999</v>
      </c>
      <c r="E65" s="4">
        <v>1530.4215789812999</v>
      </c>
      <c r="F65" s="4">
        <v>7585.9444403909501</v>
      </c>
      <c r="G65" s="4">
        <v>9154.3633649741805</v>
      </c>
      <c r="H65" s="4">
        <v>1139.0824159835699</v>
      </c>
      <c r="I65" s="4">
        <v>7656.1345758541902</v>
      </c>
      <c r="J65" s="4">
        <v>1016.06311184298</v>
      </c>
      <c r="K65" s="4">
        <v>11874.028834832699</v>
      </c>
      <c r="L65" s="4">
        <v>2762.4079166881702</v>
      </c>
      <c r="M65" s="4">
        <v>376.41091529463199</v>
      </c>
      <c r="N65" s="5">
        <f t="shared" si="0"/>
        <v>54523.362700795704</v>
      </c>
      <c r="O65" s="4">
        <v>5.0709761691135897</v>
      </c>
      <c r="P65" s="4">
        <v>5.9366429163238799</v>
      </c>
      <c r="Q65" s="4">
        <v>1.4903453565974001</v>
      </c>
      <c r="R65" s="4">
        <v>2.4999373571160901</v>
      </c>
      <c r="S65" s="4">
        <v>4.3073949050602804</v>
      </c>
      <c r="T65" s="4">
        <v>8.2953598308086303</v>
      </c>
      <c r="U65" s="4">
        <v>0</v>
      </c>
      <c r="V65" s="4">
        <v>0</v>
      </c>
      <c r="W65" s="4">
        <v>11.1035493059718</v>
      </c>
      <c r="X65" s="4">
        <v>9.8150442415793897</v>
      </c>
      <c r="Y65" s="4">
        <v>3.4473558708891501</v>
      </c>
      <c r="Z65" s="4">
        <v>2.8953481979149398</v>
      </c>
      <c r="AA65" s="5">
        <f t="shared" si="1"/>
        <v>54.861954151375151</v>
      </c>
      <c r="AB65" t="s">
        <v>39</v>
      </c>
      <c r="AC65">
        <v>107.24</v>
      </c>
      <c r="AD65">
        <v>16.2</v>
      </c>
      <c r="AE65">
        <v>21.53</v>
      </c>
      <c r="AF65">
        <v>25.45</v>
      </c>
      <c r="AG65">
        <v>86.1</v>
      </c>
      <c r="AH65">
        <v>101.99</v>
      </c>
      <c r="AI65">
        <v>21.39</v>
      </c>
      <c r="AJ65">
        <v>86.56</v>
      </c>
      <c r="AK65">
        <v>20.76</v>
      </c>
      <c r="AL65">
        <v>129.24</v>
      </c>
      <c r="AM65">
        <v>37.82</v>
      </c>
      <c r="AN65">
        <v>13.91</v>
      </c>
      <c r="AO65" s="3">
        <f t="shared" si="2"/>
        <v>668.19</v>
      </c>
    </row>
    <row r="66" spans="1:41" x14ac:dyDescent="0.25">
      <c r="A66" t="s">
        <v>103</v>
      </c>
      <c r="B66" s="4">
        <v>9678.3453021330497</v>
      </c>
      <c r="C66" s="4">
        <v>791.88015661802604</v>
      </c>
      <c r="D66" s="4">
        <v>4947.8739842923696</v>
      </c>
      <c r="E66" s="4">
        <v>0</v>
      </c>
      <c r="F66" s="4">
        <v>7627.1589005977403</v>
      </c>
      <c r="G66" s="4">
        <v>3711.7392694845398</v>
      </c>
      <c r="H66" s="4">
        <v>1541.64368107627</v>
      </c>
      <c r="I66" s="4">
        <v>680.78053509603001</v>
      </c>
      <c r="J66" s="4">
        <v>5374.4875919463602</v>
      </c>
      <c r="K66" s="4">
        <v>2690.47968616049</v>
      </c>
      <c r="L66" s="4">
        <v>2281.8330433814199</v>
      </c>
      <c r="M66" s="4">
        <v>1443.95066914106</v>
      </c>
      <c r="N66" s="5">
        <f t="shared" si="0"/>
        <v>40770.172819927357</v>
      </c>
      <c r="O66" s="4">
        <v>0</v>
      </c>
      <c r="P66" s="4">
        <v>0.219222849894707</v>
      </c>
      <c r="Q66" s="4">
        <v>13.873667832194901</v>
      </c>
      <c r="R66" s="4">
        <v>6.7177982673642003</v>
      </c>
      <c r="S66" s="4">
        <v>12.2604017869043</v>
      </c>
      <c r="T66" s="4">
        <v>3.7443992132697699</v>
      </c>
      <c r="U66" s="4">
        <v>0</v>
      </c>
      <c r="V66" s="4">
        <v>3.0580241442352598</v>
      </c>
      <c r="W66" s="4">
        <v>0.80216997910131405</v>
      </c>
      <c r="X66" s="4">
        <v>7.3797046244498699</v>
      </c>
      <c r="Y66" s="4">
        <v>0</v>
      </c>
      <c r="Z66" s="4">
        <v>4.2720186487615299</v>
      </c>
      <c r="AA66" s="5">
        <f t="shared" si="1"/>
        <v>52.32740734617586</v>
      </c>
      <c r="AB66" t="s">
        <v>39</v>
      </c>
      <c r="AC66">
        <v>106.78</v>
      </c>
      <c r="AD66">
        <v>17.96</v>
      </c>
      <c r="AE66">
        <v>60.17</v>
      </c>
      <c r="AF66">
        <v>10.34</v>
      </c>
      <c r="AG66">
        <v>86.92</v>
      </c>
      <c r="AH66">
        <v>47.31</v>
      </c>
      <c r="AI66">
        <v>25.41</v>
      </c>
      <c r="AJ66">
        <v>17</v>
      </c>
      <c r="AK66">
        <v>63.79</v>
      </c>
      <c r="AL66">
        <v>37.299999999999997</v>
      </c>
      <c r="AM66">
        <v>32.81</v>
      </c>
      <c r="AN66">
        <v>24.68</v>
      </c>
      <c r="AO66" s="3">
        <f t="shared" si="2"/>
        <v>530.47</v>
      </c>
    </row>
    <row r="67" spans="1:41" x14ac:dyDescent="0.25">
      <c r="A67" t="s">
        <v>104</v>
      </c>
      <c r="B67" s="4">
        <v>9652.3628449993503</v>
      </c>
      <c r="C67" s="4">
        <v>560.55817126056104</v>
      </c>
      <c r="D67" s="4">
        <v>9301.5760429724996</v>
      </c>
      <c r="E67" s="4">
        <v>587.42087228281605</v>
      </c>
      <c r="F67" s="4">
        <v>8486.8395258766996</v>
      </c>
      <c r="G67" s="4">
        <v>7518.0091147451203</v>
      </c>
      <c r="H67" s="4">
        <v>10183.6613356651</v>
      </c>
      <c r="I67" s="4">
        <v>2354.4703782625202</v>
      </c>
      <c r="J67" s="4">
        <v>8176.9249192412899</v>
      </c>
      <c r="K67" s="4">
        <v>10568.737466176301</v>
      </c>
      <c r="L67" s="4">
        <v>1109.46833935018</v>
      </c>
      <c r="M67" s="4">
        <v>2755.0651191995598</v>
      </c>
      <c r="N67" s="5">
        <f t="shared" ref="N67:N130" si="3">SUM(B67:M67)</f>
        <v>71255.094130031983</v>
      </c>
      <c r="O67" s="4">
        <v>2.8041939844333399</v>
      </c>
      <c r="P67" s="4">
        <v>0.33801622670680298</v>
      </c>
      <c r="Q67" s="4">
        <v>0</v>
      </c>
      <c r="R67" s="4">
        <v>1.2610651641044599</v>
      </c>
      <c r="S67" s="4">
        <v>3.36148692990766</v>
      </c>
      <c r="T67" s="4">
        <v>12.100069042924799</v>
      </c>
      <c r="U67" s="4">
        <v>3.15017633880161</v>
      </c>
      <c r="V67" s="4">
        <v>7.7941344934318302</v>
      </c>
      <c r="W67" s="4">
        <v>1.98408213558058</v>
      </c>
      <c r="X67" s="4">
        <v>1.15993389287561</v>
      </c>
      <c r="Y67" s="4">
        <v>1.21480590666765</v>
      </c>
      <c r="Z67" s="4">
        <v>7.6967226624577902</v>
      </c>
      <c r="AA67" s="5">
        <f t="shared" si="1"/>
        <v>42.864686777892125</v>
      </c>
      <c r="AB67" t="s">
        <v>39</v>
      </c>
      <c r="AC67">
        <v>106.67</v>
      </c>
      <c r="AD67">
        <v>15.65</v>
      </c>
      <c r="AE67">
        <v>103.01</v>
      </c>
      <c r="AF67">
        <v>15.97</v>
      </c>
      <c r="AG67">
        <v>95.06</v>
      </c>
      <c r="AH67">
        <v>85.83</v>
      </c>
      <c r="AI67">
        <v>112.03</v>
      </c>
      <c r="AJ67">
        <v>33.94</v>
      </c>
      <c r="AK67">
        <v>91.86</v>
      </c>
      <c r="AL67">
        <v>115.78</v>
      </c>
      <c r="AM67">
        <v>21.19</v>
      </c>
      <c r="AN67">
        <v>37.950000000000003</v>
      </c>
      <c r="AO67" s="3">
        <f t="shared" si="2"/>
        <v>834.94000000000017</v>
      </c>
    </row>
    <row r="68" spans="1:41" x14ac:dyDescent="0.25">
      <c r="A68" t="s">
        <v>105</v>
      </c>
      <c r="B68" s="4">
        <v>9628.2142319977993</v>
      </c>
      <c r="C68" s="4">
        <v>1461.0205273497299</v>
      </c>
      <c r="D68" s="4">
        <v>3876.29987320396</v>
      </c>
      <c r="E68" s="4">
        <v>75.706529876126297</v>
      </c>
      <c r="F68" s="4">
        <v>5156.9079955569096</v>
      </c>
      <c r="G68" s="4">
        <v>3052.91528898866</v>
      </c>
      <c r="H68" s="4">
        <v>4327.5084209537399</v>
      </c>
      <c r="I68" s="4">
        <v>8563.13342112787</v>
      </c>
      <c r="J68" s="4">
        <v>0</v>
      </c>
      <c r="K68" s="4">
        <v>878.85618183337601</v>
      </c>
      <c r="L68" s="4">
        <v>19961.391953000901</v>
      </c>
      <c r="M68" s="4">
        <v>436.81384036073501</v>
      </c>
      <c r="N68" s="5">
        <f t="shared" si="3"/>
        <v>57418.768264249811</v>
      </c>
      <c r="O68" s="4">
        <v>1.4491824199968499</v>
      </c>
      <c r="P68" s="4">
        <v>7.4923845891036498</v>
      </c>
      <c r="Q68" s="4">
        <v>6.9996041843338199</v>
      </c>
      <c r="R68" s="4">
        <v>1.4105279836084701</v>
      </c>
      <c r="S68" s="4">
        <v>0.14452492381766399</v>
      </c>
      <c r="T68" s="4">
        <v>2.5737399372859699</v>
      </c>
      <c r="U68" s="4">
        <v>6.3495610110184399</v>
      </c>
      <c r="V68" s="4">
        <v>1.7462379652283799</v>
      </c>
      <c r="W68" s="4">
        <v>0</v>
      </c>
      <c r="X68" s="4">
        <v>4.9197098033355804</v>
      </c>
      <c r="Y68" s="4">
        <v>2.5686224630152101</v>
      </c>
      <c r="Z68" s="4">
        <v>0</v>
      </c>
      <c r="AA68" s="5">
        <f t="shared" ref="AA68:AA131" si="4">SUM(O68:Z68)</f>
        <v>35.654095280744038</v>
      </c>
      <c r="AB68" t="s">
        <v>39</v>
      </c>
      <c r="AC68">
        <v>106.38</v>
      </c>
      <c r="AD68">
        <v>25.01</v>
      </c>
      <c r="AE68">
        <v>49.11</v>
      </c>
      <c r="AF68">
        <v>10.85</v>
      </c>
      <c r="AG68">
        <v>61.61</v>
      </c>
      <c r="AH68">
        <v>40.67</v>
      </c>
      <c r="AI68">
        <v>53.62</v>
      </c>
      <c r="AJ68">
        <v>95.73</v>
      </c>
      <c r="AK68">
        <v>9.99</v>
      </c>
      <c r="AL68">
        <v>19.03</v>
      </c>
      <c r="AM68">
        <v>209.76</v>
      </c>
      <c r="AN68">
        <v>14.36</v>
      </c>
      <c r="AO68" s="3">
        <f t="shared" si="2"/>
        <v>696.12</v>
      </c>
    </row>
    <row r="69" spans="1:41" x14ac:dyDescent="0.25">
      <c r="A69" t="s">
        <v>106</v>
      </c>
      <c r="B69" s="4">
        <v>9568.2017319800998</v>
      </c>
      <c r="C69" s="4">
        <v>4726.0285733402698</v>
      </c>
      <c r="D69" s="4">
        <v>983.13002118464794</v>
      </c>
      <c r="E69" s="4">
        <v>1555.0722608128201</v>
      </c>
      <c r="F69" s="4">
        <v>0</v>
      </c>
      <c r="G69" s="4">
        <v>710.97055696894404</v>
      </c>
      <c r="H69" s="4">
        <v>17845.675286296999</v>
      </c>
      <c r="I69" s="4">
        <v>2637.5247340831802</v>
      </c>
      <c r="J69" s="4">
        <v>7640.1436363990897</v>
      </c>
      <c r="K69" s="4">
        <v>1404.5264361382599</v>
      </c>
      <c r="L69" s="4">
        <v>2834.2033827172199</v>
      </c>
      <c r="M69" s="4">
        <v>10781.4267775795</v>
      </c>
      <c r="N69" s="5">
        <f t="shared" si="3"/>
        <v>60686.903397501024</v>
      </c>
      <c r="O69" s="4">
        <v>8.1353889394726995</v>
      </c>
      <c r="P69" s="4">
        <v>3.1247326789456502</v>
      </c>
      <c r="Q69" s="4">
        <v>0</v>
      </c>
      <c r="R69" s="4">
        <v>4.5704103881046798</v>
      </c>
      <c r="S69" s="4">
        <v>0</v>
      </c>
      <c r="T69" s="4">
        <v>1.5821348349244899</v>
      </c>
      <c r="U69" s="4">
        <v>2.1907996761934299</v>
      </c>
      <c r="V69" s="4">
        <v>3.9380405176433899</v>
      </c>
      <c r="W69" s="4">
        <v>16.395533940003599</v>
      </c>
      <c r="X69" s="4">
        <v>1.0454393856395601</v>
      </c>
      <c r="Y69" s="4">
        <v>6.5267372239676504</v>
      </c>
      <c r="Z69" s="4">
        <v>3.41615299257928</v>
      </c>
      <c r="AA69" s="5">
        <f t="shared" si="4"/>
        <v>50.925370577474425</v>
      </c>
      <c r="AB69" t="s">
        <v>39</v>
      </c>
      <c r="AC69">
        <v>106.13</v>
      </c>
      <c r="AD69">
        <v>57.46</v>
      </c>
      <c r="AE69">
        <v>19.829999999999998</v>
      </c>
      <c r="AF69">
        <v>25.8</v>
      </c>
      <c r="AG69">
        <v>9.99</v>
      </c>
      <c r="AH69">
        <v>17.2</v>
      </c>
      <c r="AI69">
        <v>188.6</v>
      </c>
      <c r="AJ69">
        <v>36.57</v>
      </c>
      <c r="AK69">
        <v>87.25</v>
      </c>
      <c r="AL69">
        <v>24.14</v>
      </c>
      <c r="AM69">
        <v>38.69</v>
      </c>
      <c r="AN69">
        <v>118.01</v>
      </c>
      <c r="AO69" s="3">
        <f t="shared" ref="AO69:AO132" si="5">SUM(AC69:AN69)</f>
        <v>729.66999999999985</v>
      </c>
    </row>
    <row r="70" spans="1:41" x14ac:dyDescent="0.25">
      <c r="A70" t="s">
        <v>107</v>
      </c>
      <c r="B70" s="4">
        <v>9492.7274930175408</v>
      </c>
      <c r="C70" s="4">
        <v>1261.6829711651501</v>
      </c>
      <c r="D70" s="4">
        <v>3298.2717123590501</v>
      </c>
      <c r="E70" s="4">
        <v>4873.7526647273698</v>
      </c>
      <c r="F70" s="4">
        <v>4636.5322931091696</v>
      </c>
      <c r="G70" s="4">
        <v>2976.43457630282</v>
      </c>
      <c r="H70" s="4">
        <v>731.51944791073299</v>
      </c>
      <c r="I70" s="4">
        <v>5327.7256520905003</v>
      </c>
      <c r="J70" s="4">
        <v>4896.1211691203298</v>
      </c>
      <c r="K70" s="4">
        <v>3821.7647505708501</v>
      </c>
      <c r="L70" s="4">
        <v>4626.8248582366796</v>
      </c>
      <c r="M70" s="4">
        <v>1388.6890667672999</v>
      </c>
      <c r="N70" s="5">
        <f t="shared" si="3"/>
        <v>47332.046655377497</v>
      </c>
      <c r="O70" s="4">
        <v>1.0043328240231899</v>
      </c>
      <c r="P70" s="4">
        <v>3.7581664623087598</v>
      </c>
      <c r="Q70" s="4">
        <v>1.7241122481819</v>
      </c>
      <c r="R70" s="4">
        <v>3.12720382171219</v>
      </c>
      <c r="S70" s="4">
        <v>4.79357060104401</v>
      </c>
      <c r="T70" s="4">
        <v>9.1106961922775298</v>
      </c>
      <c r="U70" s="4">
        <v>3.1466929294578501</v>
      </c>
      <c r="V70" s="4">
        <v>7.1199164165372997</v>
      </c>
      <c r="W70" s="4">
        <v>2.41176244511374</v>
      </c>
      <c r="X70" s="4">
        <v>1.76457737789248</v>
      </c>
      <c r="Y70" s="4">
        <v>3.8816782141877599</v>
      </c>
      <c r="Z70" s="4">
        <v>7.1767444942330602E-2</v>
      </c>
      <c r="AA70" s="5">
        <f t="shared" si="4"/>
        <v>41.914476977679037</v>
      </c>
      <c r="AB70" t="s">
        <v>39</v>
      </c>
      <c r="AC70">
        <v>105.02</v>
      </c>
      <c r="AD70">
        <v>22.81</v>
      </c>
      <c r="AE70">
        <v>43.08</v>
      </c>
      <c r="AF70">
        <v>58.93</v>
      </c>
      <c r="AG70">
        <v>56.61</v>
      </c>
      <c r="AH70">
        <v>40.26</v>
      </c>
      <c r="AI70">
        <v>17.510000000000002</v>
      </c>
      <c r="AJ70">
        <v>63.67</v>
      </c>
      <c r="AK70">
        <v>59.11</v>
      </c>
      <c r="AL70">
        <v>48.31</v>
      </c>
      <c r="AM70">
        <v>56.46</v>
      </c>
      <c r="AN70">
        <v>23.93</v>
      </c>
      <c r="AO70" s="3">
        <f t="shared" si="5"/>
        <v>595.69999999999993</v>
      </c>
    </row>
    <row r="71" spans="1:41" x14ac:dyDescent="0.25">
      <c r="A71" t="s">
        <v>108</v>
      </c>
      <c r="B71" s="4">
        <v>9454.0987387797995</v>
      </c>
      <c r="C71" s="4">
        <v>1443.9858126551401</v>
      </c>
      <c r="D71" s="4">
        <v>4689.5338497144403</v>
      </c>
      <c r="E71" s="4">
        <v>3854.0163532031802</v>
      </c>
      <c r="F71" s="4">
        <v>7306.1425551215198</v>
      </c>
      <c r="G71" s="4">
        <v>4792.9342935266304</v>
      </c>
      <c r="H71" s="4">
        <v>2810.6775671237801</v>
      </c>
      <c r="I71" s="4">
        <v>3470.7344880001301</v>
      </c>
      <c r="J71" s="4">
        <v>5837.8374013010898</v>
      </c>
      <c r="K71" s="4">
        <v>0</v>
      </c>
      <c r="L71" s="4">
        <v>733.28202330013698</v>
      </c>
      <c r="M71" s="4">
        <v>0</v>
      </c>
      <c r="N71" s="5">
        <f t="shared" si="3"/>
        <v>44393.243082725858</v>
      </c>
      <c r="O71" s="4">
        <v>6.2132287073430899</v>
      </c>
      <c r="P71" s="4">
        <v>12.051257340808901</v>
      </c>
      <c r="Q71" s="4">
        <v>10.8022643235385</v>
      </c>
      <c r="R71" s="4">
        <v>1.08612978030562</v>
      </c>
      <c r="S71" s="4">
        <v>7.2117166516709501</v>
      </c>
      <c r="T71" s="4">
        <v>4.7202266784915601</v>
      </c>
      <c r="U71" s="4">
        <v>0</v>
      </c>
      <c r="V71" s="4">
        <v>1.17287386347273</v>
      </c>
      <c r="W71" s="4">
        <v>0.91791685762969599</v>
      </c>
      <c r="X71" s="4">
        <v>10.7849022951526</v>
      </c>
      <c r="Y71" s="4">
        <v>4.7060982616322802</v>
      </c>
      <c r="Z71" s="4">
        <v>6.20277195330182</v>
      </c>
      <c r="AA71" s="5">
        <f t="shared" si="4"/>
        <v>65.869386713347737</v>
      </c>
      <c r="AB71" t="s">
        <v>39</v>
      </c>
      <c r="AC71">
        <v>104.89</v>
      </c>
      <c r="AD71">
        <v>25.08</v>
      </c>
      <c r="AE71">
        <v>57.44</v>
      </c>
      <c r="AF71">
        <v>48.64</v>
      </c>
      <c r="AG71">
        <v>83.46</v>
      </c>
      <c r="AH71">
        <v>58.17</v>
      </c>
      <c r="AI71">
        <v>38.1</v>
      </c>
      <c r="AJ71">
        <v>44.8</v>
      </c>
      <c r="AK71">
        <v>68.42</v>
      </c>
      <c r="AL71">
        <v>10.54</v>
      </c>
      <c r="AM71">
        <v>17.579999999999998</v>
      </c>
      <c r="AN71">
        <v>10.34</v>
      </c>
      <c r="AO71" s="3">
        <f t="shared" si="5"/>
        <v>567.46</v>
      </c>
    </row>
    <row r="72" spans="1:41" x14ac:dyDescent="0.25">
      <c r="A72" t="s">
        <v>109</v>
      </c>
      <c r="B72" s="4">
        <v>9402.3902322663507</v>
      </c>
      <c r="C72" s="4">
        <v>3885.8242218833502</v>
      </c>
      <c r="D72" s="4">
        <v>7235.6798579449896</v>
      </c>
      <c r="E72" s="4">
        <v>1820.73603836963</v>
      </c>
      <c r="F72" s="4">
        <v>7074.8987375439401</v>
      </c>
      <c r="G72" s="4">
        <v>2234.0402960331398</v>
      </c>
      <c r="H72" s="4">
        <v>1322.8554791849001</v>
      </c>
      <c r="I72" s="4">
        <v>8720.3551790723304</v>
      </c>
      <c r="J72" s="4">
        <v>0</v>
      </c>
      <c r="K72" s="4">
        <v>10172.118024478999</v>
      </c>
      <c r="L72" s="4">
        <v>1794.1811602590301</v>
      </c>
      <c r="M72" s="4">
        <v>18444.1512279503</v>
      </c>
      <c r="N72" s="5">
        <f t="shared" si="3"/>
        <v>72107.230454986959</v>
      </c>
      <c r="O72" s="4">
        <v>1.76853543953625</v>
      </c>
      <c r="P72" s="4">
        <v>8.0822016097448</v>
      </c>
      <c r="Q72" s="4">
        <v>13.6799858693294</v>
      </c>
      <c r="R72" s="4">
        <v>1.63729164210186</v>
      </c>
      <c r="S72" s="4">
        <v>2.1809966800881702</v>
      </c>
      <c r="T72" s="4">
        <v>0.95413798269081396</v>
      </c>
      <c r="U72" s="4">
        <v>3.15402627352141</v>
      </c>
      <c r="V72" s="4">
        <v>2.5870930174725002</v>
      </c>
      <c r="W72" s="4">
        <v>1.80887154086251</v>
      </c>
      <c r="X72" s="4">
        <v>0.83462275223663795</v>
      </c>
      <c r="Y72" s="4">
        <v>2.8996991169884798</v>
      </c>
      <c r="Z72" s="4">
        <v>4.1247292929596604</v>
      </c>
      <c r="AA72" s="5">
        <f t="shared" si="4"/>
        <v>43.712191217532492</v>
      </c>
      <c r="AB72" t="s">
        <v>39</v>
      </c>
      <c r="AC72">
        <v>104.12</v>
      </c>
      <c r="AD72">
        <v>49.3</v>
      </c>
      <c r="AE72">
        <v>83.05</v>
      </c>
      <c r="AF72">
        <v>28.3</v>
      </c>
      <c r="AG72">
        <v>80.89</v>
      </c>
      <c r="AH72">
        <v>32.39</v>
      </c>
      <c r="AI72">
        <v>23.42</v>
      </c>
      <c r="AJ72">
        <v>97.35</v>
      </c>
      <c r="AK72">
        <v>10.09</v>
      </c>
      <c r="AL72">
        <v>111.77</v>
      </c>
      <c r="AM72">
        <v>28.09</v>
      </c>
      <c r="AN72">
        <v>194.69</v>
      </c>
      <c r="AO72" s="3">
        <f t="shared" si="5"/>
        <v>843.46</v>
      </c>
    </row>
    <row r="73" spans="1:41" x14ac:dyDescent="0.25">
      <c r="A73" t="s">
        <v>110</v>
      </c>
      <c r="B73" s="4">
        <v>9304.2289200004398</v>
      </c>
      <c r="C73" s="4">
        <v>3791.4566732837902</v>
      </c>
      <c r="D73" s="4">
        <v>4374.0638303534997</v>
      </c>
      <c r="E73" s="4">
        <v>1856.5888548196399</v>
      </c>
      <c r="F73" s="4">
        <v>3752.18127549571</v>
      </c>
      <c r="G73" s="4">
        <v>2463.0874794464298</v>
      </c>
      <c r="H73" s="4">
        <v>7175.4875190081502</v>
      </c>
      <c r="I73" s="4">
        <v>1701.3763038903701</v>
      </c>
      <c r="J73" s="4">
        <v>2026.1277099440799</v>
      </c>
      <c r="K73" s="4">
        <v>1702.0361487999201</v>
      </c>
      <c r="L73" s="4">
        <v>5015.6364144940399</v>
      </c>
      <c r="M73" s="4">
        <v>10366.790519508701</v>
      </c>
      <c r="N73" s="5">
        <f t="shared" si="3"/>
        <v>53529.061649044765</v>
      </c>
      <c r="O73" s="4">
        <v>5.8127849529449298</v>
      </c>
      <c r="P73" s="4">
        <v>7.1379724004716696</v>
      </c>
      <c r="Q73" s="4">
        <v>3.0885575329485899</v>
      </c>
      <c r="R73" s="4">
        <v>6.2790143507413596</v>
      </c>
      <c r="S73" s="4">
        <v>1.5181264669029799</v>
      </c>
      <c r="T73" s="4">
        <v>4.7561276671497399E-2</v>
      </c>
      <c r="U73" s="4">
        <v>1.9909870423762199</v>
      </c>
      <c r="V73" s="4">
        <v>1.9814396819842699</v>
      </c>
      <c r="W73" s="4">
        <v>11.834312019958301</v>
      </c>
      <c r="X73" s="4">
        <v>7.1383373419605904</v>
      </c>
      <c r="Y73" s="4">
        <v>1.1327635997648799</v>
      </c>
      <c r="Z73" s="4">
        <v>0</v>
      </c>
      <c r="AA73" s="5">
        <f t="shared" si="4"/>
        <v>47.961856666725289</v>
      </c>
      <c r="AB73" t="s">
        <v>39</v>
      </c>
      <c r="AC73">
        <v>103.34</v>
      </c>
      <c r="AD73">
        <v>48.31</v>
      </c>
      <c r="AE73">
        <v>53.94</v>
      </c>
      <c r="AF73">
        <v>28.91</v>
      </c>
      <c r="AG73">
        <v>47.62</v>
      </c>
      <c r="AH73">
        <v>34.68</v>
      </c>
      <c r="AI73">
        <v>81.849999999999994</v>
      </c>
      <c r="AJ73">
        <v>27.11</v>
      </c>
      <c r="AK73">
        <v>30.86</v>
      </c>
      <c r="AL73">
        <v>27.42</v>
      </c>
      <c r="AM73">
        <v>60.25</v>
      </c>
      <c r="AN73">
        <v>113.66</v>
      </c>
      <c r="AO73" s="3">
        <f t="shared" si="5"/>
        <v>657.94999999999993</v>
      </c>
    </row>
    <row r="74" spans="1:41" x14ac:dyDescent="0.25">
      <c r="A74" t="s">
        <v>111</v>
      </c>
      <c r="B74" s="4">
        <v>9217.3318944892508</v>
      </c>
      <c r="C74" s="4">
        <v>0</v>
      </c>
      <c r="D74" s="4">
        <v>4343.5706690873303</v>
      </c>
      <c r="E74" s="4">
        <v>1819.8766874979899</v>
      </c>
      <c r="F74" s="4">
        <v>1467.8757864904601</v>
      </c>
      <c r="G74" s="4">
        <v>3227.4789442640199</v>
      </c>
      <c r="H74" s="4">
        <v>5105.5684557334598</v>
      </c>
      <c r="I74" s="4">
        <v>2126.7087579567201</v>
      </c>
      <c r="J74" s="4">
        <v>0</v>
      </c>
      <c r="K74" s="4">
        <v>8244.7823979798504</v>
      </c>
      <c r="L74" s="4">
        <v>3991.75994546216</v>
      </c>
      <c r="M74" s="4">
        <v>1671.17199607364</v>
      </c>
      <c r="N74" s="5">
        <f t="shared" si="3"/>
        <v>41216.12553503488</v>
      </c>
      <c r="O74" s="4">
        <v>1.7293443981207099</v>
      </c>
      <c r="P74" s="4">
        <v>0</v>
      </c>
      <c r="Q74" s="4">
        <v>0</v>
      </c>
      <c r="R74" s="4">
        <v>3.4247958003227299</v>
      </c>
      <c r="S74" s="4">
        <v>5.4502668709012196</v>
      </c>
      <c r="T74" s="4">
        <v>8.3757370095455297</v>
      </c>
      <c r="U74" s="4">
        <v>0.64930776636692999</v>
      </c>
      <c r="V74" s="4">
        <v>0.80461393830861005</v>
      </c>
      <c r="W74" s="4">
        <v>0</v>
      </c>
      <c r="X74" s="4">
        <v>0.221086602960094</v>
      </c>
      <c r="Y74" s="4">
        <v>3.4605865253547798</v>
      </c>
      <c r="Z74" s="4">
        <v>4.2868251098211196</v>
      </c>
      <c r="AA74" s="5">
        <f t="shared" si="4"/>
        <v>28.402564021701728</v>
      </c>
      <c r="AB74" t="s">
        <v>39</v>
      </c>
      <c r="AC74">
        <v>102.27</v>
      </c>
      <c r="AD74">
        <v>9.99</v>
      </c>
      <c r="AE74">
        <v>53.43</v>
      </c>
      <c r="AF74">
        <v>28.39</v>
      </c>
      <c r="AG74">
        <v>24.97</v>
      </c>
      <c r="AH74">
        <v>42.72</v>
      </c>
      <c r="AI74">
        <v>61.1</v>
      </c>
      <c r="AJ74">
        <v>31.31</v>
      </c>
      <c r="AK74">
        <v>9.99</v>
      </c>
      <c r="AL74">
        <v>92.49</v>
      </c>
      <c r="AM74">
        <v>50.11</v>
      </c>
      <c r="AN74">
        <v>26.96</v>
      </c>
      <c r="AO74" s="3">
        <f t="shared" si="5"/>
        <v>533.73</v>
      </c>
    </row>
    <row r="75" spans="1:41" x14ac:dyDescent="0.25">
      <c r="A75" t="s">
        <v>112</v>
      </c>
      <c r="B75" s="4">
        <v>9161.5119802680292</v>
      </c>
      <c r="C75" s="4">
        <v>1628.5456315235499</v>
      </c>
      <c r="D75" s="4">
        <v>15154.143251128</v>
      </c>
      <c r="E75" s="4">
        <v>3645.41118022925</v>
      </c>
      <c r="F75" s="4">
        <v>725.83058655002606</v>
      </c>
      <c r="G75" s="4">
        <v>866.99559753166</v>
      </c>
      <c r="H75" s="4">
        <v>5006.0667532851503</v>
      </c>
      <c r="I75" s="4">
        <v>878.63854261906704</v>
      </c>
      <c r="J75" s="4">
        <v>1836.19134955085</v>
      </c>
      <c r="K75" s="4">
        <v>683.44230491191797</v>
      </c>
      <c r="L75" s="4">
        <v>2677.4190990645898</v>
      </c>
      <c r="M75" s="4">
        <v>5695.4089641636901</v>
      </c>
      <c r="N75" s="5">
        <f t="shared" si="3"/>
        <v>47959.605240825775</v>
      </c>
      <c r="O75" s="4">
        <v>9.3172057830974708</v>
      </c>
      <c r="P75" s="4">
        <v>4.9715267000587797</v>
      </c>
      <c r="Q75" s="4">
        <v>3.24093157750564</v>
      </c>
      <c r="R75" s="4">
        <v>4.3933041534385504</v>
      </c>
      <c r="S75" s="4">
        <v>2.15077853899861</v>
      </c>
      <c r="T75" s="4">
        <v>0.121082229339935</v>
      </c>
      <c r="U75" s="4">
        <v>8.0429463371396892</v>
      </c>
      <c r="V75" s="4">
        <v>5.2375541739242397</v>
      </c>
      <c r="W75" s="4">
        <v>9.5051559222488802</v>
      </c>
      <c r="X75" s="4">
        <v>10.468922240465499</v>
      </c>
      <c r="Y75" s="4">
        <v>2.2967468657789598</v>
      </c>
      <c r="Z75" s="4">
        <v>2.4205720025684401</v>
      </c>
      <c r="AA75" s="5">
        <f t="shared" si="4"/>
        <v>62.166726524564687</v>
      </c>
      <c r="AB75" t="s">
        <v>39</v>
      </c>
      <c r="AC75">
        <v>102.11</v>
      </c>
      <c r="AD75">
        <v>26.53</v>
      </c>
      <c r="AE75">
        <v>161.74</v>
      </c>
      <c r="AF75">
        <v>46.7</v>
      </c>
      <c r="AG75">
        <v>17.399999999999999</v>
      </c>
      <c r="AH75">
        <v>18.71</v>
      </c>
      <c r="AI75">
        <v>60.51</v>
      </c>
      <c r="AJ75">
        <v>19.079999999999998</v>
      </c>
      <c r="AK75">
        <v>28.86</v>
      </c>
      <c r="AL75">
        <v>17.38</v>
      </c>
      <c r="AM75">
        <v>36.92</v>
      </c>
      <c r="AN75">
        <v>67.099999999999994</v>
      </c>
      <c r="AO75" s="3">
        <f t="shared" si="5"/>
        <v>603.04</v>
      </c>
    </row>
    <row r="76" spans="1:41" x14ac:dyDescent="0.25">
      <c r="A76" t="s">
        <v>113</v>
      </c>
      <c r="B76" s="4">
        <v>9138.3773456419094</v>
      </c>
      <c r="C76" s="4">
        <v>3364.60223148257</v>
      </c>
      <c r="D76" s="4">
        <v>0</v>
      </c>
      <c r="E76" s="4">
        <v>2287.58097234139</v>
      </c>
      <c r="F76" s="4">
        <v>1551.85681572779</v>
      </c>
      <c r="G76" s="4">
        <v>5729.2305719531396</v>
      </c>
      <c r="H76" s="4">
        <v>13093.0656725974</v>
      </c>
      <c r="I76" s="4">
        <v>2247.9530071231902</v>
      </c>
      <c r="J76" s="4">
        <v>1854.51480133666</v>
      </c>
      <c r="K76" s="4">
        <v>1223.0996329063701</v>
      </c>
      <c r="L76" s="4">
        <v>1456.86631636022</v>
      </c>
      <c r="M76" s="4">
        <v>5376.3391823039201</v>
      </c>
      <c r="N76" s="5">
        <f t="shared" si="3"/>
        <v>47323.486549774563</v>
      </c>
      <c r="O76" s="4">
        <v>1.6568616088719901</v>
      </c>
      <c r="P76" s="4">
        <v>6.6825105418470301</v>
      </c>
      <c r="Q76" s="4">
        <v>1.3193474212282099</v>
      </c>
      <c r="R76" s="4">
        <v>3.7442331065344399</v>
      </c>
      <c r="S76" s="4">
        <v>5.5904791996244603</v>
      </c>
      <c r="T76" s="4">
        <v>0.52572601340288305</v>
      </c>
      <c r="U76" s="4">
        <v>2.93146261677798</v>
      </c>
      <c r="V76" s="4">
        <v>5.1731199750821499</v>
      </c>
      <c r="W76" s="4">
        <v>2.4583276352777199</v>
      </c>
      <c r="X76" s="4">
        <v>1.1950579015553899</v>
      </c>
      <c r="Y76" s="4">
        <v>0</v>
      </c>
      <c r="Z76" s="4">
        <v>11.2639813195734</v>
      </c>
      <c r="AA76" s="5">
        <f t="shared" si="4"/>
        <v>42.541107339775657</v>
      </c>
      <c r="AB76" t="s">
        <v>39</v>
      </c>
      <c r="AC76">
        <v>101.48</v>
      </c>
      <c r="AD76">
        <v>43.99</v>
      </c>
      <c r="AE76">
        <v>10.09</v>
      </c>
      <c r="AF76">
        <v>33.07</v>
      </c>
      <c r="AG76">
        <v>25.81</v>
      </c>
      <c r="AH76">
        <v>67.34</v>
      </c>
      <c r="AI76">
        <v>141.08000000000001</v>
      </c>
      <c r="AJ76">
        <v>32.770000000000003</v>
      </c>
      <c r="AK76">
        <v>28.69</v>
      </c>
      <c r="AL76">
        <v>22.33</v>
      </c>
      <c r="AM76">
        <v>24.56</v>
      </c>
      <c r="AN76">
        <v>64.36</v>
      </c>
      <c r="AO76" s="3">
        <f t="shared" si="5"/>
        <v>595.56999999999994</v>
      </c>
    </row>
    <row r="77" spans="1:41" x14ac:dyDescent="0.25">
      <c r="A77" t="s">
        <v>114</v>
      </c>
      <c r="B77" s="4">
        <v>9089.9052192105901</v>
      </c>
      <c r="C77" s="4">
        <v>9077.5227032711191</v>
      </c>
      <c r="D77" s="4">
        <v>8356.6696758640301</v>
      </c>
      <c r="E77" s="4">
        <v>3728.1830292087402</v>
      </c>
      <c r="F77" s="4">
        <v>1708.1792049431999</v>
      </c>
      <c r="G77" s="4">
        <v>801.96417915720895</v>
      </c>
      <c r="H77" s="4">
        <v>1034.8364311232499</v>
      </c>
      <c r="I77" s="4">
        <v>986.97505582633403</v>
      </c>
      <c r="J77" s="4">
        <v>2065.5301253385601</v>
      </c>
      <c r="K77" s="4">
        <v>18032.5466932005</v>
      </c>
      <c r="L77" s="4">
        <v>1888.72302488382</v>
      </c>
      <c r="M77" s="4">
        <v>2683.1019729767299</v>
      </c>
      <c r="N77" s="5">
        <f t="shared" si="3"/>
        <v>59454.137315004082</v>
      </c>
      <c r="O77" s="4">
        <v>2.3325465919061901</v>
      </c>
      <c r="P77" s="4">
        <v>2.32988591748498</v>
      </c>
      <c r="Q77" s="4">
        <v>2.0212160545586801</v>
      </c>
      <c r="R77" s="4">
        <v>3.8639434149182401</v>
      </c>
      <c r="S77" s="4">
        <v>6.3846709050368098</v>
      </c>
      <c r="T77" s="4">
        <v>1.25596386948026</v>
      </c>
      <c r="U77" s="4">
        <v>0.91746139877933797</v>
      </c>
      <c r="V77" s="4">
        <v>0</v>
      </c>
      <c r="W77" s="4">
        <v>2.0451374600827599</v>
      </c>
      <c r="X77" s="4">
        <v>2.88527190812525</v>
      </c>
      <c r="Y77" s="4">
        <v>1.7405797426091001</v>
      </c>
      <c r="Z77" s="4">
        <v>3.0574771931007998</v>
      </c>
      <c r="AA77" s="5">
        <f t="shared" si="4"/>
        <v>28.834154456082409</v>
      </c>
      <c r="AB77" t="s">
        <v>57</v>
      </c>
      <c r="AC77">
        <v>182.07</v>
      </c>
      <c r="AD77">
        <v>181.83</v>
      </c>
      <c r="AE77">
        <v>167.41</v>
      </c>
      <c r="AF77">
        <v>74.94</v>
      </c>
      <c r="AG77">
        <v>34.81</v>
      </c>
      <c r="AH77">
        <v>16.22</v>
      </c>
      <c r="AI77">
        <v>20.79</v>
      </c>
      <c r="AJ77">
        <v>19.739999999999998</v>
      </c>
      <c r="AK77">
        <v>41.59</v>
      </c>
      <c r="AL77">
        <v>360.93</v>
      </c>
      <c r="AM77">
        <v>37.96</v>
      </c>
      <c r="AN77">
        <v>54.04</v>
      </c>
      <c r="AO77" s="3">
        <f t="shared" si="5"/>
        <v>1192.33</v>
      </c>
    </row>
    <row r="78" spans="1:41" x14ac:dyDescent="0.25">
      <c r="A78" t="s">
        <v>115</v>
      </c>
      <c r="B78" s="4">
        <v>9056.0617992621192</v>
      </c>
      <c r="C78" s="4">
        <v>7766.24050246145</v>
      </c>
      <c r="D78" s="4">
        <v>19394.360689109799</v>
      </c>
      <c r="E78" s="4">
        <v>200.78646624922601</v>
      </c>
      <c r="F78" s="4">
        <v>1224.1690887089501</v>
      </c>
      <c r="G78" s="4">
        <v>3887.5945548566001</v>
      </c>
      <c r="H78" s="4">
        <v>5667.78391807144</v>
      </c>
      <c r="I78" s="4">
        <v>3098.1052911593902</v>
      </c>
      <c r="J78" s="4">
        <v>1051.89529669797</v>
      </c>
      <c r="K78" s="4">
        <v>7279.8844713161097</v>
      </c>
      <c r="L78" s="4">
        <v>11775.941601168801</v>
      </c>
      <c r="M78" s="4">
        <v>2632.7635444337802</v>
      </c>
      <c r="N78" s="5">
        <f t="shared" si="3"/>
        <v>73035.587223495633</v>
      </c>
      <c r="O78" s="4">
        <v>0</v>
      </c>
      <c r="P78" s="4">
        <v>0</v>
      </c>
      <c r="Q78" s="4">
        <v>12.6228647318543</v>
      </c>
      <c r="R78" s="4">
        <v>1.13936852330323</v>
      </c>
      <c r="S78" s="4">
        <v>4.0493245122890897</v>
      </c>
      <c r="T78" s="4">
        <v>3.9981001719640599</v>
      </c>
      <c r="U78" s="4">
        <v>1.4047495050660701</v>
      </c>
      <c r="V78" s="4">
        <v>3.44327682014272</v>
      </c>
      <c r="W78" s="4">
        <v>0</v>
      </c>
      <c r="X78" s="4">
        <v>4.3610070064936703</v>
      </c>
      <c r="Y78" s="4">
        <v>2.68497632343073</v>
      </c>
      <c r="Z78" s="4">
        <v>3.3399917248254001</v>
      </c>
      <c r="AA78" s="5">
        <f t="shared" si="4"/>
        <v>37.043659319369276</v>
      </c>
      <c r="AB78" t="s">
        <v>39</v>
      </c>
      <c r="AC78">
        <v>100.56</v>
      </c>
      <c r="AD78">
        <v>87.66</v>
      </c>
      <c r="AE78">
        <v>204.59</v>
      </c>
      <c r="AF78">
        <v>12.1</v>
      </c>
      <c r="AG78">
        <v>22.49</v>
      </c>
      <c r="AH78">
        <v>49.07</v>
      </c>
      <c r="AI78">
        <v>66.77</v>
      </c>
      <c r="AJ78">
        <v>41.18</v>
      </c>
      <c r="AK78">
        <v>20.51</v>
      </c>
      <c r="AL78">
        <v>83.04</v>
      </c>
      <c r="AM78">
        <v>127.9</v>
      </c>
      <c r="AN78">
        <v>36.520000000000003</v>
      </c>
      <c r="AO78" s="3">
        <f t="shared" si="5"/>
        <v>852.38999999999987</v>
      </c>
    </row>
    <row r="79" spans="1:41" x14ac:dyDescent="0.25">
      <c r="A79" t="s">
        <v>116</v>
      </c>
      <c r="B79" s="4">
        <v>9017.9293474895894</v>
      </c>
      <c r="C79" s="4">
        <v>2904.0635586380399</v>
      </c>
      <c r="D79" s="4">
        <v>656.31706415609301</v>
      </c>
      <c r="E79" s="4">
        <v>4269.9030230889703</v>
      </c>
      <c r="F79" s="4">
        <v>2647.4449585631</v>
      </c>
      <c r="G79" s="4">
        <v>12208.1297965949</v>
      </c>
      <c r="H79" s="4">
        <v>6937.1465585635597</v>
      </c>
      <c r="I79" s="4">
        <v>0</v>
      </c>
      <c r="J79" s="4">
        <v>5286.4600395239404</v>
      </c>
      <c r="K79" s="4">
        <v>2093.9201644145301</v>
      </c>
      <c r="L79" s="4">
        <v>0</v>
      </c>
      <c r="M79" s="4">
        <v>3883.5492769884299</v>
      </c>
      <c r="N79" s="5">
        <f t="shared" si="3"/>
        <v>49904.863788021154</v>
      </c>
      <c r="O79" s="4">
        <v>14.2020911723338</v>
      </c>
      <c r="P79" s="4">
        <v>5.1006850366317904</v>
      </c>
      <c r="Q79" s="4">
        <v>11.230790666456301</v>
      </c>
      <c r="R79" s="4">
        <v>1.22101786860964</v>
      </c>
      <c r="S79" s="4">
        <v>3.1104204077613602</v>
      </c>
      <c r="T79" s="4">
        <v>3.2698469177892302</v>
      </c>
      <c r="U79" s="4">
        <v>1.2251824170796399</v>
      </c>
      <c r="V79" s="4">
        <v>5.9667696513370903</v>
      </c>
      <c r="W79" s="4">
        <v>10.7989109049488</v>
      </c>
      <c r="X79" s="4">
        <v>8.4212009759917592</v>
      </c>
      <c r="Y79" s="4">
        <v>5.1026500217784001</v>
      </c>
      <c r="Z79" s="4">
        <v>0</v>
      </c>
      <c r="AA79" s="5">
        <f t="shared" si="4"/>
        <v>69.649566040717801</v>
      </c>
      <c r="AB79" t="s">
        <v>39</v>
      </c>
      <c r="AC79">
        <v>100.92</v>
      </c>
      <c r="AD79">
        <v>39.340000000000003</v>
      </c>
      <c r="AE79">
        <v>17.16</v>
      </c>
      <c r="AF79">
        <v>52.79</v>
      </c>
      <c r="AG79">
        <v>36.67</v>
      </c>
      <c r="AH79">
        <v>132.28</v>
      </c>
      <c r="AI79">
        <v>79.47</v>
      </c>
      <c r="AJ79">
        <v>10.29</v>
      </c>
      <c r="AK79">
        <v>63.41</v>
      </c>
      <c r="AL79">
        <v>31.38</v>
      </c>
      <c r="AM79">
        <v>10.29</v>
      </c>
      <c r="AN79">
        <v>48.83</v>
      </c>
      <c r="AO79" s="3">
        <f t="shared" si="5"/>
        <v>622.83000000000004</v>
      </c>
    </row>
    <row r="80" spans="1:41" x14ac:dyDescent="0.25">
      <c r="A80" t="s">
        <v>117</v>
      </c>
      <c r="B80" s="4">
        <v>9007.7045290551305</v>
      </c>
      <c r="C80" s="4">
        <v>1315.16136980686</v>
      </c>
      <c r="D80" s="4">
        <v>1851.8386561725899</v>
      </c>
      <c r="E80" s="4">
        <v>12945.885904167</v>
      </c>
      <c r="F80" s="4">
        <v>6653.5708623566197</v>
      </c>
      <c r="G80" s="4">
        <v>1141.6247785364901</v>
      </c>
      <c r="H80" s="4">
        <v>3304.7636728852199</v>
      </c>
      <c r="I80" s="4">
        <v>5535.4370639804001</v>
      </c>
      <c r="J80" s="4">
        <v>4902.7465341070301</v>
      </c>
      <c r="K80" s="4">
        <v>4437.53100044651</v>
      </c>
      <c r="L80" s="4">
        <v>2675.2282276220899</v>
      </c>
      <c r="M80" s="4">
        <v>1307.91076596774</v>
      </c>
      <c r="N80" s="5">
        <f t="shared" si="3"/>
        <v>55079.403365103666</v>
      </c>
      <c r="O80" s="4">
        <v>3.5829388647849001</v>
      </c>
      <c r="P80" s="4">
        <v>0.57824128885262005</v>
      </c>
      <c r="Q80" s="4">
        <v>0.50922267923148101</v>
      </c>
      <c r="R80" s="4">
        <v>0</v>
      </c>
      <c r="S80" s="4">
        <v>12.690009535297101</v>
      </c>
      <c r="T80" s="4">
        <v>7.5930121873269396</v>
      </c>
      <c r="U80" s="4">
        <v>8.9773368203972002</v>
      </c>
      <c r="V80" s="4">
        <v>19.311007698752899</v>
      </c>
      <c r="W80" s="4">
        <v>0.21759633666820999</v>
      </c>
      <c r="X80" s="4">
        <v>1.3500390705794001</v>
      </c>
      <c r="Y80" s="4">
        <v>5.4772679480025603</v>
      </c>
      <c r="Z80" s="4">
        <v>1.5757631465895101</v>
      </c>
      <c r="AA80" s="5">
        <f t="shared" si="4"/>
        <v>61.862435576482824</v>
      </c>
      <c r="AB80" t="s">
        <v>39</v>
      </c>
      <c r="AC80">
        <v>100.27</v>
      </c>
      <c r="AD80">
        <v>23.2</v>
      </c>
      <c r="AE80">
        <v>28.56</v>
      </c>
      <c r="AF80">
        <v>139.44999999999999</v>
      </c>
      <c r="AG80">
        <v>77.180000000000007</v>
      </c>
      <c r="AH80">
        <v>21.81</v>
      </c>
      <c r="AI80">
        <v>43.49</v>
      </c>
      <c r="AJ80">
        <v>66.349999999999994</v>
      </c>
      <c r="AK80">
        <v>59.07</v>
      </c>
      <c r="AL80">
        <v>54.47</v>
      </c>
      <c r="AM80">
        <v>37.049999999999997</v>
      </c>
      <c r="AN80">
        <v>23.17</v>
      </c>
      <c r="AO80" s="3">
        <f t="shared" si="5"/>
        <v>674.07</v>
      </c>
    </row>
    <row r="81" spans="1:41" x14ac:dyDescent="0.25">
      <c r="A81" t="s">
        <v>118</v>
      </c>
      <c r="B81" s="4">
        <v>8970.5909792190705</v>
      </c>
      <c r="C81" s="4">
        <v>4332.5260182730899</v>
      </c>
      <c r="D81" s="4">
        <v>9908.71300755005</v>
      </c>
      <c r="E81" s="4">
        <v>1173.19660819304</v>
      </c>
      <c r="F81" s="4">
        <v>3010.1892280732</v>
      </c>
      <c r="G81" s="4">
        <v>18340.804777588601</v>
      </c>
      <c r="H81" s="4">
        <v>3549.4362681195198</v>
      </c>
      <c r="I81" s="4">
        <v>8392.0438518588908</v>
      </c>
      <c r="J81" s="4">
        <v>645.03011887892399</v>
      </c>
      <c r="K81" s="4">
        <v>6913.0717990925004</v>
      </c>
      <c r="L81" s="4">
        <v>4896.8325056723497</v>
      </c>
      <c r="M81" s="4">
        <v>373.92544952999702</v>
      </c>
      <c r="N81" s="5">
        <f t="shared" si="3"/>
        <v>70506.360612049233</v>
      </c>
      <c r="O81" s="4">
        <v>1.5339713650306399</v>
      </c>
      <c r="P81" s="4">
        <v>3.4329089208215802</v>
      </c>
      <c r="Q81" s="4">
        <v>0</v>
      </c>
      <c r="R81" s="4">
        <v>0</v>
      </c>
      <c r="S81" s="4">
        <v>1.41899056975339</v>
      </c>
      <c r="T81" s="4">
        <v>12.158433852774101</v>
      </c>
      <c r="U81" s="4">
        <v>5.4677382836637003</v>
      </c>
      <c r="V81" s="4">
        <v>1.5215584772702899</v>
      </c>
      <c r="W81" s="4">
        <v>6.8103412250066899</v>
      </c>
      <c r="X81" s="4">
        <v>6.6451250279716296</v>
      </c>
      <c r="Y81" s="4">
        <v>4.5885077882829197</v>
      </c>
      <c r="Z81" s="4">
        <v>6.5157481518245097</v>
      </c>
      <c r="AA81" s="5">
        <f t="shared" si="4"/>
        <v>50.093323662399449</v>
      </c>
      <c r="AB81" t="s">
        <v>39</v>
      </c>
      <c r="AC81">
        <v>99.8</v>
      </c>
      <c r="AD81">
        <v>53.52</v>
      </c>
      <c r="AE81">
        <v>109.08</v>
      </c>
      <c r="AF81">
        <v>21.73</v>
      </c>
      <c r="AG81">
        <v>40.200000000000003</v>
      </c>
      <c r="AH81">
        <v>194.05</v>
      </c>
      <c r="AI81">
        <v>45.79</v>
      </c>
      <c r="AJ81">
        <v>94.02</v>
      </c>
      <c r="AK81">
        <v>16.8</v>
      </c>
      <c r="AL81">
        <v>79.48</v>
      </c>
      <c r="AM81">
        <v>59.21</v>
      </c>
      <c r="AN81">
        <v>14.08</v>
      </c>
      <c r="AO81" s="3">
        <f t="shared" si="5"/>
        <v>827.76</v>
      </c>
    </row>
    <row r="82" spans="1:41" x14ac:dyDescent="0.25">
      <c r="A82" t="s">
        <v>119</v>
      </c>
      <c r="B82" s="4">
        <v>8800.7742122520704</v>
      </c>
      <c r="C82" s="4">
        <v>569.44704156431203</v>
      </c>
      <c r="D82" s="4">
        <v>6691.8449440049199</v>
      </c>
      <c r="E82" s="4">
        <v>479.90598926076399</v>
      </c>
      <c r="F82" s="4">
        <v>255.423692295552</v>
      </c>
      <c r="G82" s="4">
        <v>1479.3826360819701</v>
      </c>
      <c r="H82" s="4">
        <v>1779.9199452570999</v>
      </c>
      <c r="I82" s="4">
        <v>4423.1247802156004</v>
      </c>
      <c r="J82" s="4">
        <v>1381.1546181517001</v>
      </c>
      <c r="K82" s="4">
        <v>1908.5272373126299</v>
      </c>
      <c r="L82" s="4">
        <v>0</v>
      </c>
      <c r="M82" s="4">
        <v>5973.35424557428</v>
      </c>
      <c r="N82" s="5">
        <f t="shared" si="3"/>
        <v>33742.8593419709</v>
      </c>
      <c r="O82" s="4">
        <v>0</v>
      </c>
      <c r="P82" s="4">
        <v>0</v>
      </c>
      <c r="Q82" s="4">
        <v>2.0044448868982601</v>
      </c>
      <c r="R82" s="4">
        <v>7.29520853786941</v>
      </c>
      <c r="S82" s="4">
        <v>0.905640659646336</v>
      </c>
      <c r="T82" s="4">
        <v>0</v>
      </c>
      <c r="U82" s="4">
        <v>1.18050272965684</v>
      </c>
      <c r="V82" s="4">
        <v>7.3229364946377897</v>
      </c>
      <c r="W82" s="4">
        <v>0</v>
      </c>
      <c r="X82" s="4">
        <v>0</v>
      </c>
      <c r="Y82" s="4">
        <v>1.4944100230987001</v>
      </c>
      <c r="Z82" s="4">
        <v>4.2458345371084096</v>
      </c>
      <c r="AA82" s="5">
        <f t="shared" si="4"/>
        <v>24.44897786891574</v>
      </c>
      <c r="AB82" t="s">
        <v>57</v>
      </c>
      <c r="AC82">
        <v>176.02</v>
      </c>
      <c r="AD82">
        <v>11.4</v>
      </c>
      <c r="AE82">
        <v>134.11000000000001</v>
      </c>
      <c r="AF82">
        <v>10.32</v>
      </c>
      <c r="AG82">
        <v>5.21</v>
      </c>
      <c r="AH82">
        <v>29.6</v>
      </c>
      <c r="AI82">
        <v>35.78</v>
      </c>
      <c r="AJ82">
        <v>89.2</v>
      </c>
      <c r="AK82">
        <v>27.64</v>
      </c>
      <c r="AL82">
        <v>38.18</v>
      </c>
      <c r="AM82">
        <v>0.18</v>
      </c>
      <c r="AN82">
        <v>119.93</v>
      </c>
      <c r="AO82" s="3">
        <f t="shared" si="5"/>
        <v>677.56999999999994</v>
      </c>
    </row>
    <row r="83" spans="1:41" x14ac:dyDescent="0.25">
      <c r="A83" t="s">
        <v>120</v>
      </c>
      <c r="B83" s="4">
        <v>8686.0362029828193</v>
      </c>
      <c r="C83" s="4">
        <v>8956.7733935922297</v>
      </c>
      <c r="D83" s="4">
        <v>0</v>
      </c>
      <c r="E83" s="4">
        <v>3593.14142560965</v>
      </c>
      <c r="F83" s="4">
        <v>749.12374673345403</v>
      </c>
      <c r="G83" s="4">
        <v>2955.2961561668199</v>
      </c>
      <c r="H83" s="4">
        <v>5128.1328316839299</v>
      </c>
      <c r="I83" s="4">
        <v>2309.27079897358</v>
      </c>
      <c r="J83" s="4">
        <v>7816.2913182079501</v>
      </c>
      <c r="K83" s="4">
        <v>5822.5500362047696</v>
      </c>
      <c r="L83" s="4">
        <v>1034.3049850080799</v>
      </c>
      <c r="M83" s="4">
        <v>3200.4836260396901</v>
      </c>
      <c r="N83" s="5">
        <f t="shared" si="3"/>
        <v>50251.404521202967</v>
      </c>
      <c r="O83" s="4">
        <v>8.5014625280043905</v>
      </c>
      <c r="P83" s="4">
        <v>1.6377526656079699</v>
      </c>
      <c r="Q83" s="4">
        <v>4.3327747253526603</v>
      </c>
      <c r="R83" s="4">
        <v>10.009270650634299</v>
      </c>
      <c r="S83" s="4">
        <v>3.1048894168729002</v>
      </c>
      <c r="T83" s="4">
        <v>14.2108171190121</v>
      </c>
      <c r="U83" s="4">
        <v>1.61181149983848</v>
      </c>
      <c r="V83" s="4">
        <v>4.6541911423616096</v>
      </c>
      <c r="W83" s="4">
        <v>3.9893995708681702</v>
      </c>
      <c r="X83" s="4">
        <v>12.8253230944047</v>
      </c>
      <c r="Y83" s="4">
        <v>2.6167324044745399</v>
      </c>
      <c r="Z83" s="4">
        <v>3.8628933449165901</v>
      </c>
      <c r="AA83" s="5">
        <f t="shared" si="4"/>
        <v>71.357318162348406</v>
      </c>
      <c r="AB83" t="s">
        <v>39</v>
      </c>
      <c r="AC83">
        <v>97.31</v>
      </c>
      <c r="AD83">
        <v>99.66</v>
      </c>
      <c r="AE83">
        <v>10.24</v>
      </c>
      <c r="AF83">
        <v>46.48</v>
      </c>
      <c r="AG83">
        <v>17.690000000000001</v>
      </c>
      <c r="AH83">
        <v>40.299999999999997</v>
      </c>
      <c r="AI83">
        <v>61.38</v>
      </c>
      <c r="AJ83">
        <v>33.340000000000003</v>
      </c>
      <c r="AK83">
        <v>88.36</v>
      </c>
      <c r="AL83">
        <v>68.87</v>
      </c>
      <c r="AM83">
        <v>20.49</v>
      </c>
      <c r="AN83">
        <v>42.2</v>
      </c>
      <c r="AO83" s="3">
        <f t="shared" si="5"/>
        <v>626.32000000000005</v>
      </c>
    </row>
    <row r="84" spans="1:41" x14ac:dyDescent="0.25">
      <c r="A84" t="s">
        <v>121</v>
      </c>
      <c r="B84" s="4">
        <v>8603.2575322952598</v>
      </c>
      <c r="C84" s="4">
        <v>1054.75537501288</v>
      </c>
      <c r="D84" s="4">
        <v>0</v>
      </c>
      <c r="E84" s="4">
        <v>3091.7293162593101</v>
      </c>
      <c r="F84" s="4">
        <v>6440.0067900397698</v>
      </c>
      <c r="G84" s="4">
        <v>3090.4657067314301</v>
      </c>
      <c r="H84" s="4">
        <v>12128.784480295</v>
      </c>
      <c r="I84" s="4">
        <v>6200.2369719724702</v>
      </c>
      <c r="J84" s="4">
        <v>4286.6493241366597</v>
      </c>
      <c r="K84" s="4">
        <v>1173.8200833906899</v>
      </c>
      <c r="L84" s="4">
        <v>1218.4866951468</v>
      </c>
      <c r="M84" s="4">
        <v>4646.7667740997003</v>
      </c>
      <c r="N84" s="5">
        <f t="shared" si="3"/>
        <v>51934.95904937997</v>
      </c>
      <c r="O84" s="4">
        <v>18.054403599832899</v>
      </c>
      <c r="P84" s="4">
        <v>1.12125355596295</v>
      </c>
      <c r="Q84" s="4">
        <v>0.56467301308098605</v>
      </c>
      <c r="R84" s="4">
        <v>1.8386693597746999</v>
      </c>
      <c r="S84" s="4">
        <v>1.3590407632575701</v>
      </c>
      <c r="T84" s="4">
        <v>0.32973587793002102</v>
      </c>
      <c r="U84" s="4">
        <v>12.121078236920299</v>
      </c>
      <c r="V84" s="4">
        <v>5.4046265712677499</v>
      </c>
      <c r="W84" s="4">
        <v>0.83262782674826097</v>
      </c>
      <c r="X84" s="4">
        <v>2.3512047596866301</v>
      </c>
      <c r="Y84" s="4">
        <v>6.5817744496986599</v>
      </c>
      <c r="Z84" s="4">
        <v>12.174807898267</v>
      </c>
      <c r="AA84" s="5">
        <f t="shared" si="4"/>
        <v>62.73389591242772</v>
      </c>
      <c r="AB84" t="s">
        <v>39</v>
      </c>
      <c r="AC84">
        <v>96.98</v>
      </c>
      <c r="AD84">
        <v>20.64</v>
      </c>
      <c r="AE84">
        <v>10.039999999999999</v>
      </c>
      <c r="AF84">
        <v>41.01</v>
      </c>
      <c r="AG84">
        <v>74.5</v>
      </c>
      <c r="AH84">
        <v>40.950000000000003</v>
      </c>
      <c r="AI84">
        <v>131.93</v>
      </c>
      <c r="AJ84">
        <v>72.3</v>
      </c>
      <c r="AK84">
        <v>52.91</v>
      </c>
      <c r="AL84">
        <v>21.88</v>
      </c>
      <c r="AM84">
        <v>22.53</v>
      </c>
      <c r="AN84">
        <v>57.11</v>
      </c>
      <c r="AO84" s="3">
        <f t="shared" si="5"/>
        <v>642.78</v>
      </c>
    </row>
    <row r="85" spans="1:41" x14ac:dyDescent="0.25">
      <c r="A85" t="s">
        <v>122</v>
      </c>
      <c r="B85" s="4">
        <v>8584.9485286484196</v>
      </c>
      <c r="C85" s="4">
        <v>1543.7818727920201</v>
      </c>
      <c r="D85" s="4">
        <v>3090.9325677617499</v>
      </c>
      <c r="E85" s="4">
        <v>4063.6011603449401</v>
      </c>
      <c r="F85" s="4">
        <v>4504.14582585675</v>
      </c>
      <c r="G85" s="4">
        <v>3162.42923296648</v>
      </c>
      <c r="H85" s="4">
        <v>0</v>
      </c>
      <c r="I85" s="4">
        <v>1093.07895452613</v>
      </c>
      <c r="J85" s="4">
        <v>870.87578947960503</v>
      </c>
      <c r="K85" s="4">
        <v>7138.0922715938996</v>
      </c>
      <c r="L85" s="4">
        <v>7345.3736069732704</v>
      </c>
      <c r="M85" s="4">
        <v>63.317889563493601</v>
      </c>
      <c r="N85" s="5">
        <f t="shared" si="3"/>
        <v>41460.57770050675</v>
      </c>
      <c r="O85" s="4">
        <v>0.41101642956095802</v>
      </c>
      <c r="P85" s="4">
        <v>15.5352566596481</v>
      </c>
      <c r="Q85" s="4">
        <v>12.7315977372216</v>
      </c>
      <c r="R85" s="4">
        <v>1.62323576193056</v>
      </c>
      <c r="S85" s="4">
        <v>2.9949949378529301</v>
      </c>
      <c r="T85" s="4">
        <v>1.90022222059932</v>
      </c>
      <c r="U85" s="4">
        <v>0.48820736754545502</v>
      </c>
      <c r="V85" s="4">
        <v>5.8581113627270502</v>
      </c>
      <c r="W85" s="4">
        <v>3.4262593248796498</v>
      </c>
      <c r="X85" s="4">
        <v>0.23229757674478699</v>
      </c>
      <c r="Y85" s="4">
        <v>0.70323167387556895</v>
      </c>
      <c r="Z85" s="4">
        <v>16.624782242390701</v>
      </c>
      <c r="AA85" s="5">
        <f t="shared" si="4"/>
        <v>62.529213294976678</v>
      </c>
      <c r="AB85" t="s">
        <v>39</v>
      </c>
      <c r="AC85">
        <v>95.89</v>
      </c>
      <c r="AD85">
        <v>26.23</v>
      </c>
      <c r="AE85">
        <v>41.55</v>
      </c>
      <c r="AF85">
        <v>50.73</v>
      </c>
      <c r="AG85">
        <v>55.19</v>
      </c>
      <c r="AH85">
        <v>41.72</v>
      </c>
      <c r="AI85">
        <v>10.039999999999999</v>
      </c>
      <c r="AJ85">
        <v>21.23</v>
      </c>
      <c r="AK85">
        <v>18.899999999999999</v>
      </c>
      <c r="AL85">
        <v>81.430000000000007</v>
      </c>
      <c r="AM85">
        <v>83.5</v>
      </c>
      <c r="AN85">
        <v>11.48</v>
      </c>
      <c r="AO85" s="3">
        <f t="shared" si="5"/>
        <v>537.8900000000001</v>
      </c>
    </row>
    <row r="86" spans="1:41" x14ac:dyDescent="0.25">
      <c r="A86" t="s">
        <v>123</v>
      </c>
      <c r="B86" s="4">
        <v>8449.7885156812099</v>
      </c>
      <c r="C86" s="4">
        <v>3585.3234263080599</v>
      </c>
      <c r="D86" s="4">
        <v>2367.2426832395399</v>
      </c>
      <c r="E86" s="4">
        <v>4989.7109600078002</v>
      </c>
      <c r="F86" s="4">
        <v>2117.1517780673298</v>
      </c>
      <c r="G86" s="4">
        <v>0</v>
      </c>
      <c r="H86" s="4">
        <v>1749.8774273392301</v>
      </c>
      <c r="I86" s="4">
        <v>908.21520349405898</v>
      </c>
      <c r="J86" s="4">
        <v>2372.4338422126398</v>
      </c>
      <c r="K86" s="4">
        <v>10371.6176240565</v>
      </c>
      <c r="L86" s="4">
        <v>5338.7785537814798</v>
      </c>
      <c r="M86" s="4">
        <v>10776.595055711499</v>
      </c>
      <c r="N86" s="5">
        <f t="shared" si="3"/>
        <v>53026.735069899347</v>
      </c>
      <c r="O86" s="4">
        <v>1.59087738279834</v>
      </c>
      <c r="P86" s="4">
        <v>6.7423001875264799</v>
      </c>
      <c r="Q86" s="4">
        <v>11.856107842418</v>
      </c>
      <c r="R86" s="4">
        <v>3.3511161893254102</v>
      </c>
      <c r="S86" s="4">
        <v>2.4211218259315199</v>
      </c>
      <c r="T86" s="4">
        <v>0</v>
      </c>
      <c r="U86" s="4">
        <v>9.3075274804644508</v>
      </c>
      <c r="V86" s="4">
        <v>2.9115885891487299</v>
      </c>
      <c r="W86" s="4">
        <v>0</v>
      </c>
      <c r="X86" s="4">
        <v>6.2472857244045201</v>
      </c>
      <c r="Y86" s="4">
        <v>4.0254408570559699</v>
      </c>
      <c r="Z86" s="4">
        <v>0.13369242888234101</v>
      </c>
      <c r="AA86" s="5">
        <f t="shared" si="4"/>
        <v>48.58705850795576</v>
      </c>
      <c r="AB86" t="s">
        <v>39</v>
      </c>
      <c r="AC86">
        <v>94.59</v>
      </c>
      <c r="AD86">
        <v>46.2</v>
      </c>
      <c r="AE86">
        <v>34.270000000000003</v>
      </c>
      <c r="AF86">
        <v>60.09</v>
      </c>
      <c r="AG86">
        <v>31.32</v>
      </c>
      <c r="AH86">
        <v>9.99</v>
      </c>
      <c r="AI86">
        <v>27.99</v>
      </c>
      <c r="AJ86">
        <v>19.23</v>
      </c>
      <c r="AK86">
        <v>33.72</v>
      </c>
      <c r="AL86">
        <v>114.06</v>
      </c>
      <c r="AM86">
        <v>63.63</v>
      </c>
      <c r="AN86">
        <v>117.81</v>
      </c>
      <c r="AO86" s="3">
        <f t="shared" si="5"/>
        <v>652.90000000000009</v>
      </c>
    </row>
    <row r="87" spans="1:41" x14ac:dyDescent="0.25">
      <c r="A87" t="s">
        <v>124</v>
      </c>
      <c r="B87" s="4">
        <v>8383.0112002978203</v>
      </c>
      <c r="C87" s="4">
        <v>873.454583092696</v>
      </c>
      <c r="D87" s="4">
        <v>3185.1705405432799</v>
      </c>
      <c r="E87" s="4">
        <v>5811.3971450584704</v>
      </c>
      <c r="F87" s="4">
        <v>15776.220711268499</v>
      </c>
      <c r="G87" s="4">
        <v>4206.3514774129699</v>
      </c>
      <c r="H87" s="4">
        <v>266.01255857012302</v>
      </c>
      <c r="I87" s="4">
        <v>0</v>
      </c>
      <c r="J87" s="4">
        <v>4362.50246922733</v>
      </c>
      <c r="K87" s="4">
        <v>4828.3160527133005</v>
      </c>
      <c r="L87" s="4">
        <v>7616.7544935652504</v>
      </c>
      <c r="M87" s="4">
        <v>43.464544540342999</v>
      </c>
      <c r="N87" s="5">
        <f t="shared" si="3"/>
        <v>55352.655776290085</v>
      </c>
      <c r="O87" s="4">
        <v>10.003041918188</v>
      </c>
      <c r="P87" s="4">
        <v>2.5695914085751999</v>
      </c>
      <c r="Q87" s="4">
        <v>0</v>
      </c>
      <c r="R87" s="4">
        <v>9.50368928534796</v>
      </c>
      <c r="S87" s="4">
        <v>2.6320678925540499</v>
      </c>
      <c r="T87" s="4">
        <v>3.7594120931319299</v>
      </c>
      <c r="U87" s="4">
        <v>13.1957644649335</v>
      </c>
      <c r="V87" s="4">
        <v>0</v>
      </c>
      <c r="W87" s="4">
        <v>5.5146985090976601</v>
      </c>
      <c r="X87" s="4">
        <v>0</v>
      </c>
      <c r="Y87" s="4">
        <v>2.3013395759778201</v>
      </c>
      <c r="Z87" s="4">
        <v>6.1552289068311703</v>
      </c>
      <c r="AA87" s="5">
        <f t="shared" si="4"/>
        <v>55.634834054637288</v>
      </c>
      <c r="AB87" t="s">
        <v>39</v>
      </c>
      <c r="AC87">
        <v>94.38</v>
      </c>
      <c r="AD87">
        <v>18.88</v>
      </c>
      <c r="AE87">
        <v>41.85</v>
      </c>
      <c r="AF87">
        <v>68.61</v>
      </c>
      <c r="AG87">
        <v>167.91</v>
      </c>
      <c r="AH87">
        <v>52.26</v>
      </c>
      <c r="AI87">
        <v>13.36</v>
      </c>
      <c r="AJ87">
        <v>9.99</v>
      </c>
      <c r="AK87">
        <v>53.92</v>
      </c>
      <c r="AL87">
        <v>58.28</v>
      </c>
      <c r="AM87">
        <v>86.31</v>
      </c>
      <c r="AN87">
        <v>10.78</v>
      </c>
      <c r="AO87" s="3">
        <f t="shared" si="5"/>
        <v>676.53</v>
      </c>
    </row>
    <row r="88" spans="1:41" x14ac:dyDescent="0.25">
      <c r="A88" t="s">
        <v>125</v>
      </c>
      <c r="B88" s="4">
        <v>8373.8683637700597</v>
      </c>
      <c r="C88" s="4">
        <v>2751.3684393191602</v>
      </c>
      <c r="D88" s="4">
        <v>3816.6202472169398</v>
      </c>
      <c r="E88" s="4">
        <v>168.97400068066801</v>
      </c>
      <c r="F88" s="4">
        <v>5076.3059706580998</v>
      </c>
      <c r="G88" s="4">
        <v>1655.9093609850499</v>
      </c>
      <c r="H88" s="4">
        <v>3977.28336015385</v>
      </c>
      <c r="I88" s="4">
        <v>5205.8969352288595</v>
      </c>
      <c r="J88" s="4">
        <v>2687.4083741805698</v>
      </c>
      <c r="K88" s="4">
        <v>1635.24715407589</v>
      </c>
      <c r="L88" s="4">
        <v>1000.79061878662</v>
      </c>
      <c r="M88" s="4">
        <v>160.683808183894</v>
      </c>
      <c r="N88" s="5">
        <f t="shared" si="3"/>
        <v>36510.356633239666</v>
      </c>
      <c r="O88" s="4">
        <v>3.5116436515749898</v>
      </c>
      <c r="P88" s="4">
        <v>4.2060837668859703</v>
      </c>
      <c r="Q88" s="4">
        <v>12.9839929259972</v>
      </c>
      <c r="R88" s="4">
        <v>4.7269463394246101</v>
      </c>
      <c r="S88" s="4">
        <v>4.4984921112583003E-2</v>
      </c>
      <c r="T88" s="4">
        <v>2.9534501558716899</v>
      </c>
      <c r="U88" s="4">
        <v>1.6246723977306401</v>
      </c>
      <c r="V88" s="4">
        <v>0</v>
      </c>
      <c r="W88" s="4">
        <v>4.5964219228377399</v>
      </c>
      <c r="X88" s="4">
        <v>7.68243146474983</v>
      </c>
      <c r="Y88" s="4">
        <v>5.1055221083001996</v>
      </c>
      <c r="Z88" s="4">
        <v>18.029103598414199</v>
      </c>
      <c r="AA88" s="5">
        <f t="shared" si="4"/>
        <v>65.465253252899657</v>
      </c>
      <c r="AB88" t="s">
        <v>57</v>
      </c>
      <c r="AC88">
        <v>167.84</v>
      </c>
      <c r="AD88">
        <v>55.49</v>
      </c>
      <c r="AE88">
        <v>77.510000000000005</v>
      </c>
      <c r="AF88">
        <v>3.83</v>
      </c>
      <c r="AG88">
        <v>101.63</v>
      </c>
      <c r="AH88">
        <v>33.39</v>
      </c>
      <c r="AI88">
        <v>79.739999999999995</v>
      </c>
      <c r="AJ88">
        <v>104.12</v>
      </c>
      <c r="AK88">
        <v>54.21</v>
      </c>
      <c r="AL88">
        <v>33.44</v>
      </c>
      <c r="AM88">
        <v>20.56</v>
      </c>
      <c r="AN88">
        <v>4.93</v>
      </c>
      <c r="AO88" s="3">
        <f t="shared" si="5"/>
        <v>736.68999999999994</v>
      </c>
    </row>
    <row r="89" spans="1:41" x14ac:dyDescent="0.25">
      <c r="A89" t="s">
        <v>126</v>
      </c>
      <c r="B89" s="4">
        <v>8359.9051560935095</v>
      </c>
      <c r="C89" s="4">
        <v>4822.7731507698099</v>
      </c>
      <c r="D89" s="4">
        <v>4851.1721681752597</v>
      </c>
      <c r="E89" s="4">
        <v>0</v>
      </c>
      <c r="F89" s="4">
        <v>190.144527436197</v>
      </c>
      <c r="G89" s="4">
        <v>5670.2833853918601</v>
      </c>
      <c r="H89" s="4">
        <v>1077.3530153111799</v>
      </c>
      <c r="I89" s="4">
        <v>956.29627799359298</v>
      </c>
      <c r="J89" s="4">
        <v>686.48556481329797</v>
      </c>
      <c r="K89" s="4">
        <v>1079.5877066421799</v>
      </c>
      <c r="L89" s="4">
        <v>4634.6829765779103</v>
      </c>
      <c r="M89" s="4">
        <v>368.88308746615502</v>
      </c>
      <c r="N89" s="5">
        <f t="shared" si="3"/>
        <v>32697.56701667095</v>
      </c>
      <c r="O89" s="4">
        <v>3.4869408762201202</v>
      </c>
      <c r="P89" s="4">
        <v>0.84492205032343604</v>
      </c>
      <c r="Q89" s="4">
        <v>12.7896437992147</v>
      </c>
      <c r="R89" s="4">
        <v>3.0812702452620302</v>
      </c>
      <c r="S89" s="4">
        <v>1.1225530821546399</v>
      </c>
      <c r="T89" s="4">
        <v>0</v>
      </c>
      <c r="U89" s="4">
        <v>5.8014240721620096</v>
      </c>
      <c r="V89" s="4">
        <v>0.83842851830286602</v>
      </c>
      <c r="W89" s="4">
        <v>4.4420086790559701</v>
      </c>
      <c r="X89" s="4">
        <v>2.4842160552225798</v>
      </c>
      <c r="Y89" s="4">
        <v>0.892216998781861</v>
      </c>
      <c r="Z89" s="4">
        <v>2.8410209335694399</v>
      </c>
      <c r="AA89" s="5">
        <f t="shared" si="4"/>
        <v>38.624645310269649</v>
      </c>
      <c r="AB89" t="s">
        <v>57</v>
      </c>
      <c r="AC89">
        <v>167.56</v>
      </c>
      <c r="AD89">
        <v>96.55</v>
      </c>
      <c r="AE89">
        <v>98.21</v>
      </c>
      <c r="AF89">
        <v>0.36</v>
      </c>
      <c r="AG89">
        <v>4</v>
      </c>
      <c r="AH89">
        <v>113.42</v>
      </c>
      <c r="AI89">
        <v>22.1</v>
      </c>
      <c r="AJ89">
        <v>19.23</v>
      </c>
      <c r="AK89">
        <v>14.19</v>
      </c>
      <c r="AL89">
        <v>21.87</v>
      </c>
      <c r="AM89">
        <v>92.79</v>
      </c>
      <c r="AN89">
        <v>7.65</v>
      </c>
      <c r="AO89" s="3">
        <f t="shared" si="5"/>
        <v>657.93000000000006</v>
      </c>
    </row>
    <row r="90" spans="1:41" x14ac:dyDescent="0.25">
      <c r="A90" t="s">
        <v>127</v>
      </c>
      <c r="B90" s="4">
        <v>8268.3706907626402</v>
      </c>
      <c r="C90" s="4">
        <v>1906.8450625952501</v>
      </c>
      <c r="D90" s="4">
        <v>2647.2414315430601</v>
      </c>
      <c r="E90" s="4">
        <v>4318.6640574288704</v>
      </c>
      <c r="F90" s="4">
        <v>1303.0843875773101</v>
      </c>
      <c r="G90" s="4">
        <v>808.89953379532801</v>
      </c>
      <c r="H90" s="4">
        <v>8471.6144021576092</v>
      </c>
      <c r="I90" s="4">
        <v>0</v>
      </c>
      <c r="J90" s="4">
        <v>0</v>
      </c>
      <c r="K90" s="4">
        <v>2670.3093243691701</v>
      </c>
      <c r="L90" s="4">
        <v>0</v>
      </c>
      <c r="M90" s="4">
        <v>8892.1061617908199</v>
      </c>
      <c r="N90" s="5">
        <f t="shared" si="3"/>
        <v>39287.135052020058</v>
      </c>
      <c r="O90" s="4">
        <v>2.9602840388185898</v>
      </c>
      <c r="P90" s="4">
        <v>4.3564681781172396</v>
      </c>
      <c r="Q90" s="4">
        <v>4.0262220929951003</v>
      </c>
      <c r="R90" s="4">
        <v>1.01466082419457</v>
      </c>
      <c r="S90" s="4">
        <v>9.4197183227999801</v>
      </c>
      <c r="T90" s="4">
        <v>0.99396621564787402</v>
      </c>
      <c r="U90" s="4">
        <v>4.4468298072262096</v>
      </c>
      <c r="V90" s="4">
        <v>5.9787626386574102</v>
      </c>
      <c r="W90" s="4">
        <v>13.710379123039001</v>
      </c>
      <c r="X90" s="4">
        <v>0.591900102501415</v>
      </c>
      <c r="Y90" s="4">
        <v>4.00497554027314</v>
      </c>
      <c r="Z90" s="4">
        <v>3.02148255541081</v>
      </c>
      <c r="AA90" s="5">
        <f t="shared" si="4"/>
        <v>54.525649439681331</v>
      </c>
      <c r="AB90" t="s">
        <v>39</v>
      </c>
      <c r="AC90">
        <v>92.83</v>
      </c>
      <c r="AD90">
        <v>29.31</v>
      </c>
      <c r="AE90">
        <v>36.72</v>
      </c>
      <c r="AF90">
        <v>53.28</v>
      </c>
      <c r="AG90">
        <v>23.53</v>
      </c>
      <c r="AH90">
        <v>18.13</v>
      </c>
      <c r="AI90">
        <v>94.96</v>
      </c>
      <c r="AJ90">
        <v>10.29</v>
      </c>
      <c r="AK90">
        <v>10.69</v>
      </c>
      <c r="AL90">
        <v>36.75</v>
      </c>
      <c r="AM90">
        <v>10.24</v>
      </c>
      <c r="AN90">
        <v>99.12</v>
      </c>
      <c r="AO90" s="3">
        <f t="shared" si="5"/>
        <v>515.85</v>
      </c>
    </row>
    <row r="91" spans="1:41" x14ac:dyDescent="0.25">
      <c r="A91" t="s">
        <v>128</v>
      </c>
      <c r="B91" s="4">
        <v>8260.7680615444206</v>
      </c>
      <c r="C91" s="4">
        <v>0</v>
      </c>
      <c r="D91" s="4">
        <v>3902.6036506208802</v>
      </c>
      <c r="E91" s="4">
        <v>2777.4148145592399</v>
      </c>
      <c r="F91" s="4">
        <v>5876.07285160227</v>
      </c>
      <c r="G91" s="4">
        <v>2664.77914327903</v>
      </c>
      <c r="H91" s="4">
        <v>2719.6896015720499</v>
      </c>
      <c r="I91" s="4">
        <v>560.60655756364099</v>
      </c>
      <c r="J91" s="4">
        <v>4766.6016039467604</v>
      </c>
      <c r="K91" s="4">
        <v>558.439147650937</v>
      </c>
      <c r="L91" s="4">
        <v>698.59213241370105</v>
      </c>
      <c r="M91" s="4">
        <v>1123.8613644495199</v>
      </c>
      <c r="N91" s="5">
        <f t="shared" si="3"/>
        <v>33909.428929202448</v>
      </c>
      <c r="O91" s="4">
        <v>7.01785148828007</v>
      </c>
      <c r="P91" s="4">
        <v>1.07264096737151</v>
      </c>
      <c r="Q91" s="4">
        <v>2.4314648232795801</v>
      </c>
      <c r="R91" s="4">
        <v>9.9919093011483202</v>
      </c>
      <c r="S91" s="4">
        <v>4.0342551398976303</v>
      </c>
      <c r="T91" s="4">
        <v>0.16418844671026001</v>
      </c>
      <c r="U91" s="4">
        <v>0.58613701419584097</v>
      </c>
      <c r="V91" s="4">
        <v>8.1322183701775295</v>
      </c>
      <c r="W91" s="4">
        <v>3.4660184515600401</v>
      </c>
      <c r="X91" s="4">
        <v>3.0954515027039502</v>
      </c>
      <c r="Y91" s="4">
        <v>6.8900044460745802</v>
      </c>
      <c r="Z91" s="4">
        <v>8.3592799942290501</v>
      </c>
      <c r="AA91" s="5">
        <f t="shared" si="4"/>
        <v>55.241419945628358</v>
      </c>
      <c r="AB91" t="s">
        <v>57</v>
      </c>
      <c r="AC91">
        <v>165.94</v>
      </c>
      <c r="AD91">
        <v>0.18</v>
      </c>
      <c r="AE91">
        <v>78.33</v>
      </c>
      <c r="AF91">
        <v>56.46</v>
      </c>
      <c r="AG91">
        <v>117.99</v>
      </c>
      <c r="AH91">
        <v>53.39</v>
      </c>
      <c r="AI91">
        <v>54.49</v>
      </c>
      <c r="AJ91">
        <v>12.03</v>
      </c>
      <c r="AK91">
        <v>95.7</v>
      </c>
      <c r="AL91">
        <v>11.54</v>
      </c>
      <c r="AM91">
        <v>14.61</v>
      </c>
      <c r="AN91">
        <v>23.29</v>
      </c>
      <c r="AO91" s="3">
        <f t="shared" si="5"/>
        <v>683.94999999999993</v>
      </c>
    </row>
    <row r="92" spans="1:41" x14ac:dyDescent="0.25">
      <c r="A92" t="s">
        <v>129</v>
      </c>
      <c r="B92" s="4">
        <v>8252.8611454818001</v>
      </c>
      <c r="C92" s="4">
        <v>2234.51092980775</v>
      </c>
      <c r="D92" s="4">
        <v>6540.2457024221303</v>
      </c>
      <c r="E92" s="4">
        <v>286.50892693862897</v>
      </c>
      <c r="F92" s="4">
        <v>0</v>
      </c>
      <c r="G92" s="4">
        <v>2848.8961738567</v>
      </c>
      <c r="H92" s="4">
        <v>4211.65383028836</v>
      </c>
      <c r="I92" s="4">
        <v>0</v>
      </c>
      <c r="J92" s="4">
        <v>2808.4959145667299</v>
      </c>
      <c r="K92" s="4">
        <v>0</v>
      </c>
      <c r="L92" s="4">
        <v>3336.5924284183202</v>
      </c>
      <c r="M92" s="4">
        <v>7066.6154638317903</v>
      </c>
      <c r="N92" s="5">
        <f t="shared" si="3"/>
        <v>37586.380515612211</v>
      </c>
      <c r="O92" s="4">
        <v>2.5940975384463698</v>
      </c>
      <c r="P92" s="4">
        <v>9.6715199559680194</v>
      </c>
      <c r="Q92" s="4">
        <v>15.6235763048723</v>
      </c>
      <c r="R92" s="4">
        <v>5.1044158101637596</v>
      </c>
      <c r="S92" s="4">
        <v>0.87184964284348698</v>
      </c>
      <c r="T92" s="4">
        <v>10.681436205984999</v>
      </c>
      <c r="U92" s="4">
        <v>3.7823753144102201</v>
      </c>
      <c r="V92" s="4">
        <v>1.89634400764115</v>
      </c>
      <c r="W92" s="4">
        <v>8.5907313005072101</v>
      </c>
      <c r="X92" s="4">
        <v>4.81152467258456</v>
      </c>
      <c r="Y92" s="4">
        <v>3.8960364978260502</v>
      </c>
      <c r="Z92" s="4">
        <v>4.74715611036767</v>
      </c>
      <c r="AA92" s="5">
        <f t="shared" si="4"/>
        <v>72.271063361615788</v>
      </c>
      <c r="AB92" t="s">
        <v>39</v>
      </c>
      <c r="AC92">
        <v>92.67</v>
      </c>
      <c r="AD92">
        <v>32.840000000000003</v>
      </c>
      <c r="AE92">
        <v>76.2</v>
      </c>
      <c r="AF92">
        <v>13.16</v>
      </c>
      <c r="AG92">
        <v>10.039999999999999</v>
      </c>
      <c r="AH92">
        <v>39.03</v>
      </c>
      <c r="AI92">
        <v>52.31</v>
      </c>
      <c r="AJ92">
        <v>10.09</v>
      </c>
      <c r="AK92">
        <v>38.53</v>
      </c>
      <c r="AL92">
        <v>10.24</v>
      </c>
      <c r="AM92">
        <v>43.56</v>
      </c>
      <c r="AN92">
        <v>80.91</v>
      </c>
      <c r="AO92" s="3">
        <f t="shared" si="5"/>
        <v>499.58000000000004</v>
      </c>
    </row>
    <row r="93" spans="1:41" x14ac:dyDescent="0.25">
      <c r="A93" t="s">
        <v>130</v>
      </c>
      <c r="B93" s="4">
        <v>8112.2789259318197</v>
      </c>
      <c r="C93" s="4">
        <v>3805.6032943273299</v>
      </c>
      <c r="D93" s="4">
        <v>1865.66686445805</v>
      </c>
      <c r="E93" s="4">
        <v>1786.35178672243</v>
      </c>
      <c r="F93" s="4">
        <v>3484.21560498395</v>
      </c>
      <c r="G93" s="4">
        <v>2441.3882577023601</v>
      </c>
      <c r="H93" s="4">
        <v>1031.907845166</v>
      </c>
      <c r="I93" s="4">
        <v>0</v>
      </c>
      <c r="J93" s="4">
        <v>4093.59070777128</v>
      </c>
      <c r="K93" s="4">
        <v>985.49545809877395</v>
      </c>
      <c r="L93" s="4">
        <v>2836.8817067170698</v>
      </c>
      <c r="M93" s="4">
        <v>4586.1657848988898</v>
      </c>
      <c r="N93" s="5">
        <f t="shared" si="3"/>
        <v>35029.546236777955</v>
      </c>
      <c r="O93" s="4">
        <v>8.4985567508221198</v>
      </c>
      <c r="P93" s="4">
        <v>2.50664298497226</v>
      </c>
      <c r="Q93" s="4">
        <v>0.59748123776856199</v>
      </c>
      <c r="R93" s="4">
        <v>1.0658894524318301</v>
      </c>
      <c r="S93" s="4">
        <v>15.0216216762598</v>
      </c>
      <c r="T93" s="4">
        <v>5.8218180249593097</v>
      </c>
      <c r="U93" s="4">
        <v>6.2844781519768604</v>
      </c>
      <c r="V93" s="4">
        <v>0</v>
      </c>
      <c r="W93" s="4">
        <v>4.01261491117286</v>
      </c>
      <c r="X93" s="4">
        <v>4.26158824676273</v>
      </c>
      <c r="Y93" s="4">
        <v>6.3650228984814801</v>
      </c>
      <c r="Z93" s="4">
        <v>0</v>
      </c>
      <c r="AA93" s="5">
        <f t="shared" si="4"/>
        <v>54.435714335607813</v>
      </c>
      <c r="AB93" t="s">
        <v>57</v>
      </c>
      <c r="AC93">
        <v>163.07</v>
      </c>
      <c r="AD93">
        <v>76.39</v>
      </c>
      <c r="AE93">
        <v>37.409999999999997</v>
      </c>
      <c r="AF93">
        <v>35.92</v>
      </c>
      <c r="AG93">
        <v>71.14</v>
      </c>
      <c r="AH93">
        <v>49.38</v>
      </c>
      <c r="AI93">
        <v>21.27</v>
      </c>
      <c r="AJ93">
        <v>0</v>
      </c>
      <c r="AK93">
        <v>82.33</v>
      </c>
      <c r="AL93">
        <v>20.170000000000002</v>
      </c>
      <c r="AM93">
        <v>57.37</v>
      </c>
      <c r="AN93">
        <v>91.74</v>
      </c>
      <c r="AO93" s="3">
        <f t="shared" si="5"/>
        <v>706.18999999999994</v>
      </c>
    </row>
    <row r="94" spans="1:41" x14ac:dyDescent="0.25">
      <c r="A94" t="s">
        <v>131</v>
      </c>
      <c r="B94" s="4">
        <v>8108.9178455592501</v>
      </c>
      <c r="C94" s="4">
        <v>1213.9892286950801</v>
      </c>
      <c r="D94" s="4">
        <v>3076.7001195969701</v>
      </c>
      <c r="E94" s="4">
        <v>3739.2140541006602</v>
      </c>
      <c r="F94" s="4">
        <v>2136.0847829080999</v>
      </c>
      <c r="G94" s="4">
        <v>1033.4308256080999</v>
      </c>
      <c r="H94" s="4">
        <v>1931.39476993271</v>
      </c>
      <c r="I94" s="4">
        <v>507.86243030318201</v>
      </c>
      <c r="J94" s="4">
        <v>2783.02515071383</v>
      </c>
      <c r="K94" s="4">
        <v>2805.55548287084</v>
      </c>
      <c r="L94" s="4">
        <v>0</v>
      </c>
      <c r="M94" s="4">
        <v>3836.5830279095499</v>
      </c>
      <c r="N94" s="5">
        <f t="shared" si="3"/>
        <v>31172.757718198274</v>
      </c>
      <c r="O94" s="4">
        <v>3.0060183083851801</v>
      </c>
      <c r="P94" s="4">
        <v>1.6997719832648299</v>
      </c>
      <c r="Q94" s="4">
        <v>1.65315691060825</v>
      </c>
      <c r="R94" s="4">
        <v>4.3944457227047602</v>
      </c>
      <c r="S94" s="4">
        <v>1.91384492438995</v>
      </c>
      <c r="T94" s="4">
        <v>0.24995064664278599</v>
      </c>
      <c r="U94" s="4">
        <v>1.67705630534957</v>
      </c>
      <c r="V94" s="4">
        <v>4.1400442961129897</v>
      </c>
      <c r="W94" s="4">
        <v>0</v>
      </c>
      <c r="X94" s="4">
        <v>4.3663632265068699</v>
      </c>
      <c r="Y94" s="4">
        <v>4.2447573908931098</v>
      </c>
      <c r="Z94" s="4">
        <v>0.77887993723691495</v>
      </c>
      <c r="AA94" s="5">
        <f t="shared" si="4"/>
        <v>28.124289652095211</v>
      </c>
      <c r="AB94" t="s">
        <v>57</v>
      </c>
      <c r="AC94">
        <v>162.54</v>
      </c>
      <c r="AD94">
        <v>24.46</v>
      </c>
      <c r="AE94">
        <v>61.72</v>
      </c>
      <c r="AF94">
        <v>75.25</v>
      </c>
      <c r="AG94">
        <v>42.92</v>
      </c>
      <c r="AH94">
        <v>20.77</v>
      </c>
      <c r="AI94">
        <v>38.82</v>
      </c>
      <c r="AJ94">
        <v>10.61</v>
      </c>
      <c r="AK94">
        <v>55.68</v>
      </c>
      <c r="AL94">
        <v>56.57</v>
      </c>
      <c r="AM94">
        <v>0.45</v>
      </c>
      <c r="AN94">
        <v>76.83</v>
      </c>
      <c r="AO94" s="3">
        <f t="shared" si="5"/>
        <v>626.62000000000012</v>
      </c>
    </row>
    <row r="95" spans="1:41" x14ac:dyDescent="0.25">
      <c r="A95" t="s">
        <v>132</v>
      </c>
      <c r="B95" s="4">
        <v>8007.6647579451601</v>
      </c>
      <c r="C95" s="4">
        <v>0</v>
      </c>
      <c r="D95" s="4">
        <v>1389.0053535939801</v>
      </c>
      <c r="E95" s="4">
        <v>2407.2366721336498</v>
      </c>
      <c r="F95" s="4">
        <v>2239.1570741096002</v>
      </c>
      <c r="G95" s="4">
        <v>0</v>
      </c>
      <c r="H95" s="4">
        <v>1320.20919191081</v>
      </c>
      <c r="I95" s="4">
        <v>0</v>
      </c>
      <c r="J95" s="4">
        <v>2093.1631650609702</v>
      </c>
      <c r="K95" s="4">
        <v>3731.6109401406502</v>
      </c>
      <c r="L95" s="4">
        <v>694.22648624502597</v>
      </c>
      <c r="M95" s="4">
        <v>1312.17541619799</v>
      </c>
      <c r="N95" s="5">
        <f t="shared" si="3"/>
        <v>23194.449057337835</v>
      </c>
      <c r="O95" s="4">
        <v>0.84679895067286104</v>
      </c>
      <c r="P95" s="4">
        <v>2.8303172278717601</v>
      </c>
      <c r="Q95" s="4">
        <v>6.6426339485298396</v>
      </c>
      <c r="R95" s="4">
        <v>2.06632771711815</v>
      </c>
      <c r="S95" s="4">
        <v>2.3068635555513302</v>
      </c>
      <c r="T95" s="4">
        <v>3.5616784624376199</v>
      </c>
      <c r="U95" s="4">
        <v>3.22762124229688</v>
      </c>
      <c r="V95" s="4">
        <v>11.4289006877011</v>
      </c>
      <c r="W95" s="4">
        <v>0</v>
      </c>
      <c r="X95" s="4">
        <v>4.26380978198031</v>
      </c>
      <c r="Y95" s="4">
        <v>9.3918911764788504</v>
      </c>
      <c r="Z95" s="4">
        <v>7.1838250613528096</v>
      </c>
      <c r="AA95" s="5">
        <f t="shared" si="4"/>
        <v>53.750667811991505</v>
      </c>
      <c r="AB95" t="s">
        <v>57</v>
      </c>
      <c r="AC95">
        <v>160.25</v>
      </c>
      <c r="AD95">
        <v>0.27</v>
      </c>
      <c r="AE95">
        <v>28.43</v>
      </c>
      <c r="AF95">
        <v>48.43</v>
      </c>
      <c r="AG95">
        <v>45.07</v>
      </c>
      <c r="AH95">
        <v>0.36</v>
      </c>
      <c r="AI95">
        <v>26.78</v>
      </c>
      <c r="AJ95">
        <v>1.08</v>
      </c>
      <c r="AK95">
        <v>41.88</v>
      </c>
      <c r="AL95">
        <v>75.09</v>
      </c>
      <c r="AM95">
        <v>14.8</v>
      </c>
      <c r="AN95">
        <v>26.98</v>
      </c>
      <c r="AO95" s="3">
        <f t="shared" si="5"/>
        <v>469.42</v>
      </c>
    </row>
    <row r="96" spans="1:41" x14ac:dyDescent="0.25">
      <c r="A96" t="s">
        <v>133</v>
      </c>
      <c r="B96" s="4">
        <v>7915.2446333263397</v>
      </c>
      <c r="C96" s="4">
        <v>0</v>
      </c>
      <c r="D96" s="4">
        <v>986.70967030582995</v>
      </c>
      <c r="E96" s="4">
        <v>2140.4859488718798</v>
      </c>
      <c r="F96" s="4">
        <v>6689.8271392589004</v>
      </c>
      <c r="G96" s="4">
        <v>2734.2867678325601</v>
      </c>
      <c r="H96" s="4">
        <v>19254.210646250202</v>
      </c>
      <c r="I96" s="4">
        <v>3993.7931208968498</v>
      </c>
      <c r="J96" s="4">
        <v>7034.8680462401699</v>
      </c>
      <c r="K96" s="4">
        <v>0</v>
      </c>
      <c r="L96" s="4">
        <v>124.450292268524</v>
      </c>
      <c r="M96" s="4">
        <v>457.06447374445298</v>
      </c>
      <c r="N96" s="5">
        <f t="shared" si="3"/>
        <v>51330.940738995705</v>
      </c>
      <c r="O96" s="4">
        <v>1.83884391399578</v>
      </c>
      <c r="P96" s="4">
        <v>7.4987260492355796</v>
      </c>
      <c r="Q96" s="4">
        <v>6.6600273290536798</v>
      </c>
      <c r="R96" s="4">
        <v>0.64250064631260695</v>
      </c>
      <c r="S96" s="4">
        <v>4.9514111739452904</v>
      </c>
      <c r="T96" s="4">
        <v>0.95962559779177103</v>
      </c>
      <c r="U96" s="4">
        <v>7.32447888069954</v>
      </c>
      <c r="V96" s="4">
        <v>4.0117448311292296</v>
      </c>
      <c r="W96" s="4">
        <v>2.12183646872692</v>
      </c>
      <c r="X96" s="4">
        <v>3.7961870885884998</v>
      </c>
      <c r="Y96" s="4">
        <v>2.8456599853363</v>
      </c>
      <c r="Z96" s="4">
        <v>0</v>
      </c>
      <c r="AA96" s="5">
        <f t="shared" si="4"/>
        <v>42.651041964815192</v>
      </c>
      <c r="AB96" t="s">
        <v>39</v>
      </c>
      <c r="AC96">
        <v>89.25</v>
      </c>
      <c r="AD96">
        <v>10.39</v>
      </c>
      <c r="AE96">
        <v>20.21</v>
      </c>
      <c r="AF96">
        <v>31.45</v>
      </c>
      <c r="AG96">
        <v>77.14</v>
      </c>
      <c r="AH96">
        <v>37.39</v>
      </c>
      <c r="AI96">
        <v>202.94</v>
      </c>
      <c r="AJ96">
        <v>50.18</v>
      </c>
      <c r="AK96">
        <v>80.489999999999995</v>
      </c>
      <c r="AL96">
        <v>10.19</v>
      </c>
      <c r="AM96">
        <v>11.39</v>
      </c>
      <c r="AN96">
        <v>14.57</v>
      </c>
      <c r="AO96" s="3">
        <f t="shared" si="5"/>
        <v>635.59</v>
      </c>
    </row>
    <row r="97" spans="1:41" x14ac:dyDescent="0.25">
      <c r="A97" t="s">
        <v>134</v>
      </c>
      <c r="B97" s="4">
        <v>7872.3153678831904</v>
      </c>
      <c r="C97" s="4">
        <v>195.24418553759699</v>
      </c>
      <c r="D97" s="4">
        <v>3308.8333021296698</v>
      </c>
      <c r="E97" s="4">
        <v>7037.6446597465801</v>
      </c>
      <c r="F97" s="4">
        <v>8437.04953419712</v>
      </c>
      <c r="G97" s="4">
        <v>3413.6690914102301</v>
      </c>
      <c r="H97" s="4">
        <v>126.551238174483</v>
      </c>
      <c r="I97" s="4">
        <v>0</v>
      </c>
      <c r="J97" s="4">
        <v>2934.49156600066</v>
      </c>
      <c r="K97" s="4">
        <v>230.81691073541401</v>
      </c>
      <c r="L97" s="4">
        <v>999.38400073923799</v>
      </c>
      <c r="M97" s="4">
        <v>4902.2596551801298</v>
      </c>
      <c r="N97" s="5">
        <f t="shared" si="3"/>
        <v>39458.259511734308</v>
      </c>
      <c r="O97" s="4">
        <v>2.5259896742969099</v>
      </c>
      <c r="P97" s="4">
        <v>0.87771616870793201</v>
      </c>
      <c r="Q97" s="4">
        <v>1.5353645065648001</v>
      </c>
      <c r="R97" s="4">
        <v>4.77275341018633</v>
      </c>
      <c r="S97" s="4">
        <v>10.434787140319401</v>
      </c>
      <c r="T97" s="4">
        <v>0.17243430747562399</v>
      </c>
      <c r="U97" s="4">
        <v>3.7507326759945498</v>
      </c>
      <c r="V97" s="4">
        <v>0.13170859197385101</v>
      </c>
      <c r="W97" s="4">
        <v>3.5240918755210902</v>
      </c>
      <c r="X97" s="4">
        <v>1.1627755552135699</v>
      </c>
      <c r="Y97" s="4">
        <v>2.0379359038147302</v>
      </c>
      <c r="Z97" s="4">
        <v>5.2327210376257502</v>
      </c>
      <c r="AA97" s="5">
        <f t="shared" si="4"/>
        <v>36.159010847694539</v>
      </c>
      <c r="AB97" t="s">
        <v>39</v>
      </c>
      <c r="AC97">
        <v>88.87</v>
      </c>
      <c r="AD97">
        <v>12</v>
      </c>
      <c r="AE97">
        <v>43.18</v>
      </c>
      <c r="AF97">
        <v>80.62</v>
      </c>
      <c r="AG97">
        <v>94.92</v>
      </c>
      <c r="AH97">
        <v>44.18</v>
      </c>
      <c r="AI97">
        <v>11.46</v>
      </c>
      <c r="AJ97">
        <v>10.039999999999999</v>
      </c>
      <c r="AK97">
        <v>39.54</v>
      </c>
      <c r="AL97">
        <v>12.4</v>
      </c>
      <c r="AM97">
        <v>20.14</v>
      </c>
      <c r="AN97">
        <v>59.32</v>
      </c>
      <c r="AO97" s="3">
        <f t="shared" si="5"/>
        <v>516.67000000000007</v>
      </c>
    </row>
    <row r="98" spans="1:41" x14ac:dyDescent="0.25">
      <c r="A98" t="s">
        <v>135</v>
      </c>
      <c r="B98" s="4">
        <v>7854.8853702631704</v>
      </c>
      <c r="C98" s="4">
        <v>11093.464931348801</v>
      </c>
      <c r="D98" s="4">
        <v>4148.2921570929402</v>
      </c>
      <c r="E98" s="4">
        <v>4125.5777048999898</v>
      </c>
      <c r="F98" s="4">
        <v>700.620892387955</v>
      </c>
      <c r="G98" s="4">
        <v>0</v>
      </c>
      <c r="H98" s="4">
        <v>6398.6330299300498</v>
      </c>
      <c r="I98" s="4">
        <v>2936.1104239533902</v>
      </c>
      <c r="J98" s="4">
        <v>3669.6248042664301</v>
      </c>
      <c r="K98" s="4">
        <v>5055.7444217881302</v>
      </c>
      <c r="L98" s="4">
        <v>988.89956697615196</v>
      </c>
      <c r="M98" s="4">
        <v>0</v>
      </c>
      <c r="N98" s="5">
        <f t="shared" si="3"/>
        <v>46971.853302907002</v>
      </c>
      <c r="O98" s="4">
        <v>0</v>
      </c>
      <c r="P98" s="4">
        <v>4.1874062077952097</v>
      </c>
      <c r="Q98" s="4">
        <v>10.739132499158201</v>
      </c>
      <c r="R98" s="4">
        <v>7.6115547505091801</v>
      </c>
      <c r="S98" s="4">
        <v>2.4256368888730599</v>
      </c>
      <c r="T98" s="4">
        <v>2.3133713889791698</v>
      </c>
      <c r="U98" s="4">
        <v>3.8775095261003401</v>
      </c>
      <c r="V98" s="4">
        <v>1.8730836743110599</v>
      </c>
      <c r="W98" s="4">
        <v>3.7209585916043499</v>
      </c>
      <c r="X98" s="4">
        <v>5.9725970686390601</v>
      </c>
      <c r="Y98" s="4">
        <v>11.928665513024599</v>
      </c>
      <c r="Z98" s="4">
        <v>1.64405456899907</v>
      </c>
      <c r="AA98" s="5">
        <f t="shared" si="4"/>
        <v>56.2939706779933</v>
      </c>
      <c r="AB98" t="s">
        <v>39</v>
      </c>
      <c r="AC98">
        <v>88.54</v>
      </c>
      <c r="AD98">
        <v>121.18</v>
      </c>
      <c r="AE98">
        <v>52.03</v>
      </c>
      <c r="AF98">
        <v>51.65</v>
      </c>
      <c r="AG98">
        <v>17.149999999999999</v>
      </c>
      <c r="AH98">
        <v>10.14</v>
      </c>
      <c r="AI98">
        <v>74.180000000000007</v>
      </c>
      <c r="AJ98">
        <v>39.46</v>
      </c>
      <c r="AK98">
        <v>46.89</v>
      </c>
      <c r="AL98">
        <v>60.85</v>
      </c>
      <c r="AM98">
        <v>20.48</v>
      </c>
      <c r="AN98">
        <v>10.09</v>
      </c>
      <c r="AO98" s="3">
        <f t="shared" si="5"/>
        <v>592.64</v>
      </c>
    </row>
    <row r="99" spans="1:41" x14ac:dyDescent="0.25">
      <c r="A99" t="s">
        <v>136</v>
      </c>
      <c r="B99" s="4">
        <v>7793.7673350102596</v>
      </c>
      <c r="C99" s="4">
        <v>2825.4775213976</v>
      </c>
      <c r="D99" s="4">
        <v>4446.8350582359799</v>
      </c>
      <c r="E99" s="4">
        <v>704.25148424999895</v>
      </c>
      <c r="F99" s="4">
        <v>1694.9280627794001</v>
      </c>
      <c r="G99" s="4">
        <v>2033.9526137656601</v>
      </c>
      <c r="H99" s="4">
        <v>5342.5947175846404</v>
      </c>
      <c r="I99" s="4">
        <v>992.17795476688298</v>
      </c>
      <c r="J99" s="4">
        <v>1482.2216033115601</v>
      </c>
      <c r="K99" s="4">
        <v>961.60975262225497</v>
      </c>
      <c r="L99" s="4">
        <v>7558.2659205911896</v>
      </c>
      <c r="M99" s="4">
        <v>4368.8932415194804</v>
      </c>
      <c r="N99" s="5">
        <f t="shared" si="3"/>
        <v>40204.97526583491</v>
      </c>
      <c r="O99" s="4">
        <v>3.27004809230267</v>
      </c>
      <c r="P99" s="4">
        <v>2.0895475040854601</v>
      </c>
      <c r="Q99" s="4">
        <v>1.97467077221601</v>
      </c>
      <c r="R99" s="4">
        <v>1.88939180307456</v>
      </c>
      <c r="S99" s="4">
        <v>0</v>
      </c>
      <c r="T99" s="4">
        <v>2.79558723458269</v>
      </c>
      <c r="U99" s="4">
        <v>12.593968900307299</v>
      </c>
      <c r="V99" s="4">
        <v>13.212420367783499</v>
      </c>
      <c r="W99" s="4">
        <v>0</v>
      </c>
      <c r="X99" s="4">
        <v>2.59544302965443</v>
      </c>
      <c r="Y99" s="4">
        <v>8.6133744426377099</v>
      </c>
      <c r="Z99" s="4">
        <v>0</v>
      </c>
      <c r="AA99" s="5">
        <f t="shared" si="4"/>
        <v>49.034452146644327</v>
      </c>
      <c r="AB99" t="s">
        <v>39</v>
      </c>
      <c r="AC99">
        <v>88.13</v>
      </c>
      <c r="AD99">
        <v>38.4</v>
      </c>
      <c r="AE99">
        <v>54.56</v>
      </c>
      <c r="AF99">
        <v>17.14</v>
      </c>
      <c r="AG99">
        <v>26.94</v>
      </c>
      <c r="AH99">
        <v>30.48</v>
      </c>
      <c r="AI99">
        <v>64.069999999999993</v>
      </c>
      <c r="AJ99">
        <v>20.62</v>
      </c>
      <c r="AK99">
        <v>24.82</v>
      </c>
      <c r="AL99">
        <v>19.760000000000002</v>
      </c>
      <c r="AM99">
        <v>86.03</v>
      </c>
      <c r="AN99">
        <v>53.68</v>
      </c>
      <c r="AO99" s="3">
        <f t="shared" si="5"/>
        <v>524.63</v>
      </c>
    </row>
    <row r="100" spans="1:41" x14ac:dyDescent="0.25">
      <c r="A100" t="s">
        <v>137</v>
      </c>
      <c r="B100" s="4">
        <v>7618.0436384251998</v>
      </c>
      <c r="C100" s="4">
        <v>1973.9086241191301</v>
      </c>
      <c r="D100" s="4">
        <v>3028.2951957773898</v>
      </c>
      <c r="E100" s="4">
        <v>3576.3800143803301</v>
      </c>
      <c r="F100" s="4">
        <v>1797.63713237513</v>
      </c>
      <c r="G100" s="4">
        <v>4935.66375572169</v>
      </c>
      <c r="H100" s="4">
        <v>2484.1507901762102</v>
      </c>
      <c r="I100" s="4">
        <v>0</v>
      </c>
      <c r="J100" s="4">
        <v>321.42557839561903</v>
      </c>
      <c r="K100" s="4">
        <v>900.39827561375103</v>
      </c>
      <c r="L100" s="4">
        <v>7090.1832644289398</v>
      </c>
      <c r="M100" s="4">
        <v>16747.111789117302</v>
      </c>
      <c r="N100" s="5">
        <f t="shared" si="3"/>
        <v>50473.198058530688</v>
      </c>
      <c r="O100" s="4">
        <v>11.4191275902184</v>
      </c>
      <c r="P100" s="4">
        <v>11.2184410063581</v>
      </c>
      <c r="Q100" s="4">
        <v>0</v>
      </c>
      <c r="R100" s="4">
        <v>1.7909927910974199</v>
      </c>
      <c r="S100" s="4">
        <v>6.5116666678150699</v>
      </c>
      <c r="T100" s="4">
        <v>7.3285650686972703</v>
      </c>
      <c r="U100" s="4">
        <v>14.2924227208385</v>
      </c>
      <c r="V100" s="4">
        <v>9.3192410217793604</v>
      </c>
      <c r="W100" s="4">
        <v>2.1985016009934801</v>
      </c>
      <c r="X100" s="4">
        <v>2.0805907971279098</v>
      </c>
      <c r="Y100" s="4">
        <v>1.6511801232821</v>
      </c>
      <c r="Z100" s="4">
        <v>1.2474837335606599</v>
      </c>
      <c r="AA100" s="5">
        <f t="shared" si="4"/>
        <v>69.058213121768276</v>
      </c>
      <c r="AB100" t="s">
        <v>57</v>
      </c>
      <c r="AC100">
        <v>153.46</v>
      </c>
      <c r="AD100">
        <v>40.56</v>
      </c>
      <c r="AE100">
        <v>60.58</v>
      </c>
      <c r="AF100">
        <v>71.72</v>
      </c>
      <c r="AG100">
        <v>36.590000000000003</v>
      </c>
      <c r="AH100">
        <v>99.44</v>
      </c>
      <c r="AI100">
        <v>51.05</v>
      </c>
      <c r="AJ100">
        <v>0.9</v>
      </c>
      <c r="AK100">
        <v>6.71</v>
      </c>
      <c r="AL100">
        <v>18.29</v>
      </c>
      <c r="AM100">
        <v>142</v>
      </c>
      <c r="AN100">
        <v>335.14</v>
      </c>
      <c r="AO100" s="3">
        <f t="shared" si="5"/>
        <v>1016.44</v>
      </c>
    </row>
    <row r="101" spans="1:41" x14ac:dyDescent="0.25">
      <c r="A101" t="s">
        <v>138</v>
      </c>
      <c r="B101" s="4">
        <v>7566.2900156525802</v>
      </c>
      <c r="C101" s="4">
        <v>1426.7411688628099</v>
      </c>
      <c r="D101" s="4">
        <v>2614.4652487374601</v>
      </c>
      <c r="E101" s="4">
        <v>4694.8149624409798</v>
      </c>
      <c r="F101" s="4">
        <v>10853.280911239801</v>
      </c>
      <c r="G101" s="4">
        <v>9290.7284756119097</v>
      </c>
      <c r="H101" s="4">
        <v>0</v>
      </c>
      <c r="I101" s="4">
        <v>478.56322312122597</v>
      </c>
      <c r="J101" s="4">
        <v>0</v>
      </c>
      <c r="K101" s="4">
        <v>2815.1818701511202</v>
      </c>
      <c r="L101" s="4">
        <v>3852.59025809385</v>
      </c>
      <c r="M101" s="4">
        <v>767.93800895880997</v>
      </c>
      <c r="N101" s="5">
        <f t="shared" si="3"/>
        <v>44360.594142870548</v>
      </c>
      <c r="O101" s="4">
        <v>3.3019912115319201</v>
      </c>
      <c r="P101" s="4">
        <v>2.6037377482513202</v>
      </c>
      <c r="Q101" s="4">
        <v>7.1885468819193097</v>
      </c>
      <c r="R101" s="4">
        <v>0</v>
      </c>
      <c r="S101" s="4">
        <v>5.4288375302149401</v>
      </c>
      <c r="T101" s="4">
        <v>0</v>
      </c>
      <c r="U101" s="4">
        <v>7.0304765291005404</v>
      </c>
      <c r="V101" s="4">
        <v>0.82094289699106104</v>
      </c>
      <c r="W101" s="4">
        <v>2.8363852865305499</v>
      </c>
      <c r="X101" s="4">
        <v>0.399455903383443</v>
      </c>
      <c r="Y101" s="4">
        <v>3.99461079510175</v>
      </c>
      <c r="Z101" s="4">
        <v>7.2498069109259404</v>
      </c>
      <c r="AA101" s="5">
        <f t="shared" si="4"/>
        <v>40.854791693950773</v>
      </c>
      <c r="AB101" t="s">
        <v>39</v>
      </c>
      <c r="AC101">
        <v>85.86</v>
      </c>
      <c r="AD101">
        <v>24.41</v>
      </c>
      <c r="AE101">
        <v>36.54</v>
      </c>
      <c r="AF101">
        <v>56.94</v>
      </c>
      <c r="AG101">
        <v>118.83</v>
      </c>
      <c r="AH101">
        <v>102.9</v>
      </c>
      <c r="AI101">
        <v>10.39</v>
      </c>
      <c r="AJ101">
        <v>14.83</v>
      </c>
      <c r="AK101">
        <v>10.14</v>
      </c>
      <c r="AL101">
        <v>38.200000000000003</v>
      </c>
      <c r="AM101">
        <v>48.72</v>
      </c>
      <c r="AN101">
        <v>18.07</v>
      </c>
      <c r="AO101" s="3">
        <f t="shared" si="5"/>
        <v>565.83000000000004</v>
      </c>
    </row>
    <row r="102" spans="1:41" x14ac:dyDescent="0.25">
      <c r="A102" t="s">
        <v>139</v>
      </c>
      <c r="B102" s="4">
        <v>7463.3099781282799</v>
      </c>
      <c r="C102" s="4">
        <v>495.851775701615</v>
      </c>
      <c r="D102" s="4">
        <v>4622.1928619198898</v>
      </c>
      <c r="E102" s="4">
        <v>2821.4831296182401</v>
      </c>
      <c r="F102" s="4">
        <v>2705.3280736200099</v>
      </c>
      <c r="G102" s="4">
        <v>611.52529851787403</v>
      </c>
      <c r="H102" s="4">
        <v>2960.7707029103399</v>
      </c>
      <c r="I102" s="4">
        <v>2787.3592058249101</v>
      </c>
      <c r="J102" s="4">
        <v>286.594355637712</v>
      </c>
      <c r="K102" s="4">
        <v>836.93314309620496</v>
      </c>
      <c r="L102" s="4">
        <v>715.00724000840705</v>
      </c>
      <c r="M102" s="4">
        <v>491.89050278041901</v>
      </c>
      <c r="N102" s="5">
        <f t="shared" si="3"/>
        <v>26798.246267763898</v>
      </c>
      <c r="O102" s="4">
        <v>8.3582719881408494</v>
      </c>
      <c r="P102" s="4">
        <v>5.9182425042238203</v>
      </c>
      <c r="Q102" s="4">
        <v>0</v>
      </c>
      <c r="R102" s="4">
        <v>2.5265294975450101</v>
      </c>
      <c r="S102" s="4">
        <v>2.8237154390172901</v>
      </c>
      <c r="T102" s="4">
        <v>2.8743680088396699</v>
      </c>
      <c r="U102" s="4">
        <v>8.9970082927566004</v>
      </c>
      <c r="V102" s="4">
        <v>3.7823589231102401</v>
      </c>
      <c r="W102" s="4">
        <v>0</v>
      </c>
      <c r="X102" s="4">
        <v>9.8523741516015697</v>
      </c>
      <c r="Y102" s="4">
        <v>11.1869434518883</v>
      </c>
      <c r="Z102" s="4">
        <v>0</v>
      </c>
      <c r="AA102" s="5">
        <f t="shared" si="4"/>
        <v>56.319812257123345</v>
      </c>
      <c r="AB102" t="s">
        <v>57</v>
      </c>
      <c r="AC102">
        <v>150.09</v>
      </c>
      <c r="AD102">
        <v>10.46</v>
      </c>
      <c r="AE102">
        <v>92.46</v>
      </c>
      <c r="AF102">
        <v>56.71</v>
      </c>
      <c r="AG102">
        <v>54.39</v>
      </c>
      <c r="AH102">
        <v>12.51</v>
      </c>
      <c r="AI102">
        <v>60.03</v>
      </c>
      <c r="AJ102">
        <v>56.12</v>
      </c>
      <c r="AK102">
        <v>5.74</v>
      </c>
      <c r="AL102">
        <v>17.64</v>
      </c>
      <c r="AM102">
        <v>15.4</v>
      </c>
      <c r="AN102">
        <v>9.84</v>
      </c>
      <c r="AO102" s="3">
        <f t="shared" si="5"/>
        <v>541.39</v>
      </c>
    </row>
    <row r="103" spans="1:41" x14ac:dyDescent="0.25">
      <c r="A103" t="s">
        <v>140</v>
      </c>
      <c r="B103" s="4">
        <v>7418.1575325454096</v>
      </c>
      <c r="C103" s="4">
        <v>4646.0274890747796</v>
      </c>
      <c r="D103" s="4">
        <v>682.33004069292201</v>
      </c>
      <c r="E103" s="4">
        <v>2296.6022859283598</v>
      </c>
      <c r="F103" s="4">
        <v>1230.92476562856</v>
      </c>
      <c r="G103" s="4">
        <v>2521.0612996259201</v>
      </c>
      <c r="H103" s="4">
        <v>1116.71918188482</v>
      </c>
      <c r="I103" s="4">
        <v>3499.9745804933</v>
      </c>
      <c r="J103" s="4">
        <v>1116.2324361318799</v>
      </c>
      <c r="K103" s="4">
        <v>11521.227643247101</v>
      </c>
      <c r="L103" s="4">
        <v>10698.9621515666</v>
      </c>
      <c r="M103" s="4">
        <v>2244.5901132399499</v>
      </c>
      <c r="N103" s="5">
        <f t="shared" si="3"/>
        <v>48992.8095200596</v>
      </c>
      <c r="O103" s="4">
        <v>0.78821237038730896</v>
      </c>
      <c r="P103" s="4">
        <v>7.0175567967209203</v>
      </c>
      <c r="Q103" s="4">
        <v>2.5513585097126601</v>
      </c>
      <c r="R103" s="4">
        <v>2.8296259120750902</v>
      </c>
      <c r="S103" s="4">
        <v>1.77525362087451</v>
      </c>
      <c r="T103" s="4">
        <v>3.2137133363660402</v>
      </c>
      <c r="U103" s="4">
        <v>0</v>
      </c>
      <c r="V103" s="4">
        <v>1.1853068678583201</v>
      </c>
      <c r="W103" s="4">
        <v>7.1048502060387797</v>
      </c>
      <c r="X103" s="4">
        <v>0.99128443383351506</v>
      </c>
      <c r="Y103" s="4">
        <v>1.41630560349432</v>
      </c>
      <c r="Z103" s="4">
        <v>8.3713522420286104</v>
      </c>
      <c r="AA103" s="5">
        <f t="shared" si="4"/>
        <v>37.244819899390066</v>
      </c>
      <c r="AB103" t="s">
        <v>39</v>
      </c>
      <c r="AC103">
        <v>84.23</v>
      </c>
      <c r="AD103">
        <v>56.86</v>
      </c>
      <c r="AE103">
        <v>16.97</v>
      </c>
      <c r="AF103">
        <v>33.11</v>
      </c>
      <c r="AG103">
        <v>22.4</v>
      </c>
      <c r="AH103">
        <v>35.409999999999997</v>
      </c>
      <c r="AI103">
        <v>21.16</v>
      </c>
      <c r="AJ103">
        <v>45.09</v>
      </c>
      <c r="AK103">
        <v>21.56</v>
      </c>
      <c r="AL103">
        <v>125.26</v>
      </c>
      <c r="AM103">
        <v>117.08</v>
      </c>
      <c r="AN103">
        <v>32.89</v>
      </c>
      <c r="AO103" s="3">
        <f t="shared" si="5"/>
        <v>612.02</v>
      </c>
    </row>
    <row r="104" spans="1:41" x14ac:dyDescent="0.25">
      <c r="A104" t="s">
        <v>141</v>
      </c>
      <c r="B104" s="4">
        <v>7397.5314731930303</v>
      </c>
      <c r="C104" s="4">
        <v>3587.0390634996002</v>
      </c>
      <c r="D104" s="4">
        <v>275.55872361146902</v>
      </c>
      <c r="E104" s="4">
        <v>1754.73820291061</v>
      </c>
      <c r="F104" s="4">
        <v>644.48913945233005</v>
      </c>
      <c r="G104" s="4">
        <v>2167.72037181425</v>
      </c>
      <c r="H104" s="4">
        <v>2563.9639163348502</v>
      </c>
      <c r="I104" s="4">
        <v>1660.6216654812199</v>
      </c>
      <c r="J104" s="4">
        <v>4479.1606859084104</v>
      </c>
      <c r="K104" s="4">
        <v>1657.0996841671299</v>
      </c>
      <c r="L104" s="4">
        <v>2032.27766261643</v>
      </c>
      <c r="M104" s="4">
        <v>11001.5481190137</v>
      </c>
      <c r="N104" s="5">
        <f t="shared" si="3"/>
        <v>39221.748708003026</v>
      </c>
      <c r="O104" s="4">
        <v>8.46247023157329</v>
      </c>
      <c r="P104" s="4">
        <v>1.47789802729693</v>
      </c>
      <c r="Q104" s="4">
        <v>5.5212294868468899</v>
      </c>
      <c r="R104" s="4">
        <v>5.0340861061845503</v>
      </c>
      <c r="S104" s="4">
        <v>0</v>
      </c>
      <c r="T104" s="4">
        <v>2.5069675517120702</v>
      </c>
      <c r="U104" s="4">
        <v>3.1159494425004501</v>
      </c>
      <c r="V104" s="4">
        <v>0</v>
      </c>
      <c r="W104" s="4">
        <v>1.3225292808489499</v>
      </c>
      <c r="X104" s="4">
        <v>3.57211432672905</v>
      </c>
      <c r="Y104" s="4">
        <v>21.430204045915399</v>
      </c>
      <c r="Z104" s="4">
        <v>1.5194142973374001</v>
      </c>
      <c r="AA104" s="5">
        <f t="shared" si="4"/>
        <v>53.962862796944982</v>
      </c>
      <c r="AB104" t="s">
        <v>39</v>
      </c>
      <c r="AC104">
        <v>84.42</v>
      </c>
      <c r="AD104">
        <v>45.97</v>
      </c>
      <c r="AE104">
        <v>13.05</v>
      </c>
      <c r="AF104">
        <v>27.84</v>
      </c>
      <c r="AG104">
        <v>16.440000000000001</v>
      </c>
      <c r="AH104">
        <v>31.82</v>
      </c>
      <c r="AI104">
        <v>35.83</v>
      </c>
      <c r="AJ104">
        <v>26.6</v>
      </c>
      <c r="AK104">
        <v>54.89</v>
      </c>
      <c r="AL104">
        <v>26.77</v>
      </c>
      <c r="AM104">
        <v>31.42</v>
      </c>
      <c r="AN104">
        <v>120.11</v>
      </c>
      <c r="AO104" s="3">
        <f t="shared" si="5"/>
        <v>515.16</v>
      </c>
    </row>
    <row r="105" spans="1:41" x14ac:dyDescent="0.25">
      <c r="A105" t="s">
        <v>142</v>
      </c>
      <c r="B105" s="4">
        <v>7298.5497737339001</v>
      </c>
      <c r="C105" s="4">
        <v>801.73289219278297</v>
      </c>
      <c r="D105" s="4">
        <v>739.09418379246097</v>
      </c>
      <c r="E105" s="4">
        <v>948.81922864380499</v>
      </c>
      <c r="F105" s="4">
        <v>15170.7830326245</v>
      </c>
      <c r="G105" s="4">
        <v>19.562806231301099</v>
      </c>
      <c r="H105" s="4">
        <v>4659.7300393137302</v>
      </c>
      <c r="I105" s="4">
        <v>0</v>
      </c>
      <c r="J105" s="4">
        <v>3984.4899262552999</v>
      </c>
      <c r="K105" s="4">
        <v>1229.0007109416399</v>
      </c>
      <c r="L105" s="4">
        <v>1034.5172627348099</v>
      </c>
      <c r="M105" s="4">
        <v>2869.92056108015</v>
      </c>
      <c r="N105" s="5">
        <f t="shared" si="3"/>
        <v>38756.20041754438</v>
      </c>
      <c r="O105" s="4">
        <v>9.9196056843651803</v>
      </c>
      <c r="P105" s="4">
        <v>3.4779206474428399</v>
      </c>
      <c r="Q105" s="4">
        <v>1.44768042494524</v>
      </c>
      <c r="R105" s="4">
        <v>3.4994862074866702</v>
      </c>
      <c r="S105" s="4">
        <v>6.8168579350193896</v>
      </c>
      <c r="T105" s="4">
        <v>7.3335420406788296</v>
      </c>
      <c r="U105" s="4">
        <v>2.6898752675345401</v>
      </c>
      <c r="V105" s="4">
        <v>0</v>
      </c>
      <c r="W105" s="4">
        <v>2.3506752640661102</v>
      </c>
      <c r="X105" s="4">
        <v>2.08193018863743</v>
      </c>
      <c r="Y105" s="4">
        <v>8.3091782108701402</v>
      </c>
      <c r="Z105" s="4">
        <v>9.0878218772433392</v>
      </c>
      <c r="AA105" s="5">
        <f t="shared" si="4"/>
        <v>57.014573748289706</v>
      </c>
      <c r="AB105" t="s">
        <v>39</v>
      </c>
      <c r="AC105">
        <v>83.48</v>
      </c>
      <c r="AD105">
        <v>18.21</v>
      </c>
      <c r="AE105">
        <v>17.489999999999998</v>
      </c>
      <c r="AF105">
        <v>19.68</v>
      </c>
      <c r="AG105">
        <v>162.05000000000001</v>
      </c>
      <c r="AH105">
        <v>10.59</v>
      </c>
      <c r="AI105">
        <v>56.74</v>
      </c>
      <c r="AJ105">
        <v>9.99</v>
      </c>
      <c r="AK105">
        <v>49.99</v>
      </c>
      <c r="AL105">
        <v>22.44</v>
      </c>
      <c r="AM105">
        <v>20.79</v>
      </c>
      <c r="AN105">
        <v>39.19</v>
      </c>
      <c r="AO105" s="3">
        <f t="shared" si="5"/>
        <v>510.64</v>
      </c>
    </row>
    <row r="106" spans="1:41" x14ac:dyDescent="0.25">
      <c r="A106" t="s">
        <v>143</v>
      </c>
      <c r="B106" s="4">
        <v>7276.6989573281298</v>
      </c>
      <c r="C106" s="4">
        <v>35.563994949357202</v>
      </c>
      <c r="D106" s="4">
        <v>1783.3780206635199</v>
      </c>
      <c r="E106" s="4">
        <v>3912.4217755868099</v>
      </c>
      <c r="F106" s="4">
        <v>4521.5054708525804</v>
      </c>
      <c r="G106" s="4">
        <v>5726.7484575068402</v>
      </c>
      <c r="H106" s="4">
        <v>946.50799688095503</v>
      </c>
      <c r="I106" s="4">
        <v>685.36990300989896</v>
      </c>
      <c r="J106" s="4">
        <v>1243.8478124425401</v>
      </c>
      <c r="K106" s="4">
        <v>2290.9049048329898</v>
      </c>
      <c r="L106" s="4">
        <v>1572.70242958018</v>
      </c>
      <c r="M106" s="4">
        <v>4767.3040971404498</v>
      </c>
      <c r="N106" s="5">
        <f t="shared" si="3"/>
        <v>34762.953820774252</v>
      </c>
      <c r="O106" s="4">
        <v>4.0433211999666199</v>
      </c>
      <c r="P106" s="4">
        <v>0.37382563459057</v>
      </c>
      <c r="Q106" s="4">
        <v>0.61881224863732498</v>
      </c>
      <c r="R106" s="4">
        <v>2.2977707697877801</v>
      </c>
      <c r="S106" s="4">
        <v>1.6744477239772999</v>
      </c>
      <c r="T106" s="4">
        <v>17.032247877959598</v>
      </c>
      <c r="U106" s="4">
        <v>3.8459727548681499</v>
      </c>
      <c r="V106" s="4">
        <v>4.6637729386951898</v>
      </c>
      <c r="W106" s="4">
        <v>13.6837893857394</v>
      </c>
      <c r="X106" s="4">
        <v>1.97364949427423</v>
      </c>
      <c r="Y106" s="4">
        <v>6.5230659250684502</v>
      </c>
      <c r="Z106" s="4">
        <v>2.1740724366151301</v>
      </c>
      <c r="AA106" s="5">
        <f t="shared" si="4"/>
        <v>58.904748390179741</v>
      </c>
      <c r="AB106" t="s">
        <v>57</v>
      </c>
      <c r="AC106">
        <v>145.99</v>
      </c>
      <c r="AD106">
        <v>0.81</v>
      </c>
      <c r="AE106">
        <v>35.770000000000003</v>
      </c>
      <c r="AF106">
        <v>78.53</v>
      </c>
      <c r="AG106">
        <v>90.62</v>
      </c>
      <c r="AH106">
        <v>116.16</v>
      </c>
      <c r="AI106">
        <v>19.3</v>
      </c>
      <c r="AJ106">
        <v>14.17</v>
      </c>
      <c r="AK106">
        <v>26.14</v>
      </c>
      <c r="AL106">
        <v>46</v>
      </c>
      <c r="AM106">
        <v>32.090000000000003</v>
      </c>
      <c r="AN106">
        <v>95.63</v>
      </c>
      <c r="AO106" s="3">
        <f t="shared" si="5"/>
        <v>701.21</v>
      </c>
    </row>
    <row r="107" spans="1:41" x14ac:dyDescent="0.25">
      <c r="A107" t="s">
        <v>144</v>
      </c>
      <c r="B107" s="4">
        <v>7219.09800279308</v>
      </c>
      <c r="C107" s="4">
        <v>5394.0201328101602</v>
      </c>
      <c r="D107" s="4">
        <v>6439.7180721919804</v>
      </c>
      <c r="E107" s="4">
        <v>3442.0338235015001</v>
      </c>
      <c r="F107" s="4">
        <v>2809.0443768216001</v>
      </c>
      <c r="G107" s="4">
        <v>7366.3208669812902</v>
      </c>
      <c r="H107" s="4">
        <v>1253.6785254393401</v>
      </c>
      <c r="I107" s="4">
        <v>2731.7789826469598</v>
      </c>
      <c r="J107" s="4">
        <v>3242.9208739136202</v>
      </c>
      <c r="K107" s="4">
        <v>8649.3774063188303</v>
      </c>
      <c r="L107" s="4">
        <v>300.50541939802702</v>
      </c>
      <c r="M107" s="4">
        <v>657.70468479809006</v>
      </c>
      <c r="N107" s="5">
        <f t="shared" si="3"/>
        <v>49506.201167614476</v>
      </c>
      <c r="O107" s="4">
        <v>2.6266120604533501</v>
      </c>
      <c r="P107" s="4">
        <v>0.95762514819609601</v>
      </c>
      <c r="Q107" s="4">
        <v>8.2046620510534591</v>
      </c>
      <c r="R107" s="4">
        <v>6.45649013792438</v>
      </c>
      <c r="S107" s="4">
        <v>2.56624150984717</v>
      </c>
      <c r="T107" s="4">
        <v>4.5097993870388899</v>
      </c>
      <c r="U107" s="4">
        <v>0.66589407738732298</v>
      </c>
      <c r="V107" s="4">
        <v>2.2630455510776399</v>
      </c>
      <c r="W107" s="4">
        <v>1.5530562784086399</v>
      </c>
      <c r="X107" s="4">
        <v>0.781959140879254</v>
      </c>
      <c r="Y107" s="4">
        <v>8.3220998867621692</v>
      </c>
      <c r="Z107" s="4">
        <v>4.3022846889265596</v>
      </c>
      <c r="AA107" s="5">
        <f t="shared" si="4"/>
        <v>43.209769917954937</v>
      </c>
      <c r="AB107" t="s">
        <v>39</v>
      </c>
      <c r="AC107">
        <v>82.34</v>
      </c>
      <c r="AD107">
        <v>63.99</v>
      </c>
      <c r="AE107">
        <v>74.84</v>
      </c>
      <c r="AF107">
        <v>44.77</v>
      </c>
      <c r="AG107">
        <v>38.24</v>
      </c>
      <c r="AH107">
        <v>83.91</v>
      </c>
      <c r="AI107">
        <v>22.58</v>
      </c>
      <c r="AJ107">
        <v>37.46</v>
      </c>
      <c r="AK107">
        <v>42.52</v>
      </c>
      <c r="AL107">
        <v>96.54</v>
      </c>
      <c r="AM107">
        <v>13.45</v>
      </c>
      <c r="AN107">
        <v>16.82</v>
      </c>
      <c r="AO107" s="3">
        <f t="shared" si="5"/>
        <v>617.46</v>
      </c>
    </row>
    <row r="108" spans="1:41" x14ac:dyDescent="0.25">
      <c r="A108" t="s">
        <v>145</v>
      </c>
      <c r="B108" s="4">
        <v>7201.0294060718898</v>
      </c>
      <c r="C108" s="4">
        <v>1622.9473312033899</v>
      </c>
      <c r="D108" s="4">
        <v>0</v>
      </c>
      <c r="E108" s="4">
        <v>7904.0003817762699</v>
      </c>
      <c r="F108" s="4">
        <v>4228.1424643315104</v>
      </c>
      <c r="G108" s="4">
        <v>0</v>
      </c>
      <c r="H108" s="4">
        <v>4687.40921070472</v>
      </c>
      <c r="I108" s="4">
        <v>765.83588993389299</v>
      </c>
      <c r="J108" s="4">
        <v>0</v>
      </c>
      <c r="K108" s="4">
        <v>2483.1479651807999</v>
      </c>
      <c r="L108" s="4">
        <v>77.170291994658598</v>
      </c>
      <c r="M108" s="4">
        <v>12229.985195953401</v>
      </c>
      <c r="N108" s="5">
        <f t="shared" si="3"/>
        <v>41199.668137150533</v>
      </c>
      <c r="O108" s="4">
        <v>10.784477961371399</v>
      </c>
      <c r="P108" s="4">
        <v>8.6852509552817505</v>
      </c>
      <c r="Q108" s="4">
        <v>2.2694612753530601</v>
      </c>
      <c r="R108" s="4">
        <v>2.0462614291811199</v>
      </c>
      <c r="S108" s="4">
        <v>3.0391244076396</v>
      </c>
      <c r="T108" s="4">
        <v>1.5124990351713801</v>
      </c>
      <c r="U108" s="4">
        <v>4.1458074754865102</v>
      </c>
      <c r="V108" s="4">
        <v>0</v>
      </c>
      <c r="W108" s="4">
        <v>1.7104458775684199</v>
      </c>
      <c r="X108" s="4">
        <v>3.3284259880649198</v>
      </c>
      <c r="Y108" s="4">
        <v>3.96018078015214</v>
      </c>
      <c r="Z108" s="4">
        <v>7.6600531652902699</v>
      </c>
      <c r="AA108" s="5">
        <f t="shared" si="4"/>
        <v>49.141988350560574</v>
      </c>
      <c r="AB108" t="s">
        <v>39</v>
      </c>
      <c r="AC108">
        <v>82.56</v>
      </c>
      <c r="AD108">
        <v>26.67</v>
      </c>
      <c r="AE108">
        <v>10.14</v>
      </c>
      <c r="AF108">
        <v>89.19</v>
      </c>
      <c r="AG108">
        <v>52.48</v>
      </c>
      <c r="AH108">
        <v>10.09</v>
      </c>
      <c r="AI108">
        <v>57.12</v>
      </c>
      <c r="AJ108">
        <v>17.649999999999999</v>
      </c>
      <c r="AK108">
        <v>10.09</v>
      </c>
      <c r="AL108">
        <v>35.03</v>
      </c>
      <c r="AM108">
        <v>10.97</v>
      </c>
      <c r="AN108">
        <v>132.69</v>
      </c>
      <c r="AO108" s="3">
        <f t="shared" si="5"/>
        <v>534.68000000000006</v>
      </c>
    </row>
    <row r="109" spans="1:41" x14ac:dyDescent="0.25">
      <c r="A109" t="s">
        <v>146</v>
      </c>
      <c r="B109" s="4">
        <v>7194.7217665435501</v>
      </c>
      <c r="C109" s="4">
        <v>3006.1968139885398</v>
      </c>
      <c r="D109" s="4">
        <v>3732.4025342213499</v>
      </c>
      <c r="E109" s="4">
        <v>1872.0191036986801</v>
      </c>
      <c r="F109" s="4">
        <v>3437.95177821671</v>
      </c>
      <c r="G109" s="4">
        <v>13980.3623200533</v>
      </c>
      <c r="H109" s="4">
        <v>1754.40912486207</v>
      </c>
      <c r="I109" s="4">
        <v>4590.9338870582997</v>
      </c>
      <c r="J109" s="4">
        <v>0</v>
      </c>
      <c r="K109" s="4">
        <v>0</v>
      </c>
      <c r="L109" s="4">
        <v>4584.2811687854601</v>
      </c>
      <c r="M109" s="4">
        <v>5967.7954572706903</v>
      </c>
      <c r="N109" s="5">
        <f t="shared" si="3"/>
        <v>50121.073954698652</v>
      </c>
      <c r="O109" s="4">
        <v>2.0457486905201399</v>
      </c>
      <c r="P109" s="4">
        <v>2.76938005390492</v>
      </c>
      <c r="Q109" s="4">
        <v>3.0405618557154601</v>
      </c>
      <c r="R109" s="4">
        <v>0</v>
      </c>
      <c r="S109" s="4">
        <v>5.18834627792726</v>
      </c>
      <c r="T109" s="4">
        <v>8.8834711772576505</v>
      </c>
      <c r="U109" s="4">
        <v>1.71335956418404</v>
      </c>
      <c r="V109" s="4">
        <v>9.6794034503635604</v>
      </c>
      <c r="W109" s="4">
        <v>21.2925311301709</v>
      </c>
      <c r="X109" s="4">
        <v>0.88720359129319004</v>
      </c>
      <c r="Y109" s="4">
        <v>0.72184891512085203</v>
      </c>
      <c r="Z109" s="4">
        <v>10.7478473605606</v>
      </c>
      <c r="AA109" s="5">
        <f t="shared" si="4"/>
        <v>66.969702067018574</v>
      </c>
      <c r="AB109" t="s">
        <v>39</v>
      </c>
      <c r="AC109">
        <v>82.09</v>
      </c>
      <c r="AD109">
        <v>40.21</v>
      </c>
      <c r="AE109">
        <v>47.52</v>
      </c>
      <c r="AF109">
        <v>28.72</v>
      </c>
      <c r="AG109">
        <v>44.67</v>
      </c>
      <c r="AH109">
        <v>150.25</v>
      </c>
      <c r="AI109">
        <v>27.64</v>
      </c>
      <c r="AJ109">
        <v>56.4</v>
      </c>
      <c r="AK109">
        <v>11.09</v>
      </c>
      <c r="AL109">
        <v>10.039999999999999</v>
      </c>
      <c r="AM109">
        <v>55.89</v>
      </c>
      <c r="AN109">
        <v>70.22</v>
      </c>
      <c r="AO109" s="3">
        <f t="shared" si="5"/>
        <v>624.74</v>
      </c>
    </row>
    <row r="110" spans="1:41" x14ac:dyDescent="0.25">
      <c r="A110" t="s">
        <v>147</v>
      </c>
      <c r="B110" s="4">
        <v>7192.5090704285503</v>
      </c>
      <c r="C110" s="4">
        <v>10813.365491434801</v>
      </c>
      <c r="D110" s="4">
        <v>2579.5524115600601</v>
      </c>
      <c r="E110" s="4">
        <v>9796.2224711382005</v>
      </c>
      <c r="F110" s="4">
        <v>5084.4960620235797</v>
      </c>
      <c r="G110" s="4">
        <v>169.47498290264701</v>
      </c>
      <c r="H110" s="4">
        <v>8649.7778124075394</v>
      </c>
      <c r="I110" s="4">
        <v>3153.7645884703102</v>
      </c>
      <c r="J110" s="4">
        <v>1392.4367840471</v>
      </c>
      <c r="K110" s="4">
        <v>3943.8480452560898</v>
      </c>
      <c r="L110" s="4">
        <v>2431.7157946739499</v>
      </c>
      <c r="M110" s="4">
        <v>143.72261721470801</v>
      </c>
      <c r="N110" s="5">
        <f t="shared" si="3"/>
        <v>55350.886131557534</v>
      </c>
      <c r="O110" s="4">
        <v>3.1218944705518301</v>
      </c>
      <c r="P110" s="4">
        <v>4.06166144342885</v>
      </c>
      <c r="Q110" s="4">
        <v>2.99395977008614</v>
      </c>
      <c r="R110" s="4">
        <v>4.1299406500015401</v>
      </c>
      <c r="S110" s="4">
        <v>0</v>
      </c>
      <c r="T110" s="4">
        <v>7.25851493310177</v>
      </c>
      <c r="U110" s="4">
        <v>9.6009412239629697</v>
      </c>
      <c r="V110" s="4">
        <v>0</v>
      </c>
      <c r="W110" s="4">
        <v>7.11608438506018</v>
      </c>
      <c r="X110" s="4">
        <v>0.86220881332223698</v>
      </c>
      <c r="Y110" s="4">
        <v>1.7775527890660101</v>
      </c>
      <c r="Z110" s="4">
        <v>4.1061566600295896</v>
      </c>
      <c r="AA110" s="5">
        <f t="shared" si="4"/>
        <v>45.028915138611119</v>
      </c>
      <c r="AB110" t="s">
        <v>39</v>
      </c>
      <c r="AC110">
        <v>82.12</v>
      </c>
      <c r="AD110">
        <v>118.38</v>
      </c>
      <c r="AE110">
        <v>35.94</v>
      </c>
      <c r="AF110">
        <v>108.21</v>
      </c>
      <c r="AG110">
        <v>60.84</v>
      </c>
      <c r="AH110">
        <v>12.09</v>
      </c>
      <c r="AI110">
        <v>96.99</v>
      </c>
      <c r="AJ110">
        <v>41.53</v>
      </c>
      <c r="AK110">
        <v>24.32</v>
      </c>
      <c r="AL110">
        <v>49.48</v>
      </c>
      <c r="AM110">
        <v>34.409999999999997</v>
      </c>
      <c r="AN110">
        <v>11.68</v>
      </c>
      <c r="AO110" s="3">
        <f t="shared" si="5"/>
        <v>675.9899999999999</v>
      </c>
    </row>
    <row r="111" spans="1:41" x14ac:dyDescent="0.25">
      <c r="A111" t="s">
        <v>148</v>
      </c>
      <c r="B111" s="4">
        <v>7192.4247703843002</v>
      </c>
      <c r="C111" s="4">
        <v>9289.0966541485104</v>
      </c>
      <c r="D111" s="4">
        <v>7720.8932439410901</v>
      </c>
      <c r="E111" s="4">
        <v>5650.03283824544</v>
      </c>
      <c r="F111" s="4">
        <v>538.94962893092202</v>
      </c>
      <c r="G111" s="4">
        <v>629.88303910997399</v>
      </c>
      <c r="H111" s="4">
        <v>1618.76488901126</v>
      </c>
      <c r="I111" s="4">
        <v>4090.18889185426</v>
      </c>
      <c r="J111" s="4">
        <v>5977.42293486983</v>
      </c>
      <c r="K111" s="4">
        <v>1740.8733737948901</v>
      </c>
      <c r="L111" s="4">
        <v>880.37172830895304</v>
      </c>
      <c r="M111" s="4">
        <v>2053.9900956346801</v>
      </c>
      <c r="N111" s="5">
        <f t="shared" si="3"/>
        <v>47382.892088234104</v>
      </c>
      <c r="O111" s="4">
        <v>1.62319708953763</v>
      </c>
      <c r="P111" s="4">
        <v>4.4545789622480001</v>
      </c>
      <c r="Q111" s="4">
        <v>1.7618203674005299</v>
      </c>
      <c r="R111" s="4">
        <v>7.4997961029738303</v>
      </c>
      <c r="S111" s="4">
        <v>2.3447222116157498</v>
      </c>
      <c r="T111" s="4">
        <v>0</v>
      </c>
      <c r="U111" s="4">
        <v>3.5613567297570698</v>
      </c>
      <c r="V111" s="4">
        <v>1.7859603219929201</v>
      </c>
      <c r="W111" s="4">
        <v>0.25579024792522698</v>
      </c>
      <c r="X111" s="4">
        <v>1.2464345705466899</v>
      </c>
      <c r="Y111" s="4">
        <v>0.57634636765426595</v>
      </c>
      <c r="Z111" s="4">
        <v>5.1384925387690199</v>
      </c>
      <c r="AA111" s="5">
        <f t="shared" si="4"/>
        <v>30.248495510420931</v>
      </c>
      <c r="AB111" t="s">
        <v>39</v>
      </c>
      <c r="AC111">
        <v>82.02</v>
      </c>
      <c r="AD111">
        <v>103.14</v>
      </c>
      <c r="AE111">
        <v>87.3</v>
      </c>
      <c r="AF111">
        <v>66.900000000000006</v>
      </c>
      <c r="AG111">
        <v>15.53</v>
      </c>
      <c r="AH111">
        <v>16.29</v>
      </c>
      <c r="AI111">
        <v>26.38</v>
      </c>
      <c r="AJ111">
        <v>51</v>
      </c>
      <c r="AK111">
        <v>69.819999999999993</v>
      </c>
      <c r="AL111">
        <v>27.5</v>
      </c>
      <c r="AM111">
        <v>18.850000000000001</v>
      </c>
      <c r="AN111">
        <v>30.83</v>
      </c>
      <c r="AO111" s="3">
        <f t="shared" si="5"/>
        <v>595.56000000000006</v>
      </c>
    </row>
    <row r="112" spans="1:41" x14ac:dyDescent="0.25">
      <c r="A112" t="s">
        <v>149</v>
      </c>
      <c r="B112" s="4">
        <v>7150.7348902539097</v>
      </c>
      <c r="C112" s="4">
        <v>4121.8189131121699</v>
      </c>
      <c r="D112" s="4">
        <v>0</v>
      </c>
      <c r="E112" s="4">
        <v>4503.5874573785204</v>
      </c>
      <c r="F112" s="4">
        <v>474.56190198125302</v>
      </c>
      <c r="G112" s="4">
        <v>1658.41329252931</v>
      </c>
      <c r="H112" s="4">
        <v>4471.2596993943598</v>
      </c>
      <c r="I112" s="4">
        <v>7815.2470877105497</v>
      </c>
      <c r="J112" s="4">
        <v>2209.6794448863502</v>
      </c>
      <c r="K112" s="4">
        <v>6078.7289329064997</v>
      </c>
      <c r="L112" s="4">
        <v>5710.0074342172502</v>
      </c>
      <c r="M112" s="4">
        <v>990.14820099994404</v>
      </c>
      <c r="N112" s="5">
        <f t="shared" si="3"/>
        <v>45184.187255370125</v>
      </c>
      <c r="O112" s="4">
        <v>2.9526369207668899</v>
      </c>
      <c r="P112" s="4">
        <v>1.53530818095752</v>
      </c>
      <c r="Q112" s="4">
        <v>0.85154040258379404</v>
      </c>
      <c r="R112" s="4">
        <v>1.24959676493664</v>
      </c>
      <c r="S112" s="4">
        <v>7.0677965032371901</v>
      </c>
      <c r="T112" s="4">
        <v>3.45141478773263</v>
      </c>
      <c r="U112" s="4">
        <v>0.100420143560412</v>
      </c>
      <c r="V112" s="4">
        <v>1.39502041479699</v>
      </c>
      <c r="W112" s="4">
        <v>1.899888102459</v>
      </c>
      <c r="X112" s="4">
        <v>0.230177600081022</v>
      </c>
      <c r="Y112" s="4">
        <v>2.67464385028343</v>
      </c>
      <c r="Z112" s="4">
        <v>2.6172189207362502</v>
      </c>
      <c r="AA112" s="5">
        <f t="shared" si="4"/>
        <v>26.025662592131766</v>
      </c>
      <c r="AB112" t="s">
        <v>39</v>
      </c>
      <c r="AC112">
        <v>81.650000000000006</v>
      </c>
      <c r="AD112">
        <v>51.31</v>
      </c>
      <c r="AE112">
        <v>10.039999999999999</v>
      </c>
      <c r="AF112">
        <v>55.13</v>
      </c>
      <c r="AG112">
        <v>15.14</v>
      </c>
      <c r="AH112">
        <v>26.78</v>
      </c>
      <c r="AI112">
        <v>54.76</v>
      </c>
      <c r="AJ112">
        <v>88.25</v>
      </c>
      <c r="AK112">
        <v>32.19</v>
      </c>
      <c r="AL112">
        <v>70.83</v>
      </c>
      <c r="AM112">
        <v>67.25</v>
      </c>
      <c r="AN112">
        <v>20.05</v>
      </c>
      <c r="AO112" s="3">
        <f t="shared" si="5"/>
        <v>573.37999999999988</v>
      </c>
    </row>
    <row r="113" spans="1:41" x14ac:dyDescent="0.25">
      <c r="A113" t="s">
        <v>150</v>
      </c>
      <c r="B113" s="4">
        <v>7115.7603513166296</v>
      </c>
      <c r="C113" s="4">
        <v>1719.8736892018501</v>
      </c>
      <c r="D113" s="4">
        <v>983.91321020862404</v>
      </c>
      <c r="E113" s="4">
        <v>1032.65011221495</v>
      </c>
      <c r="F113" s="4">
        <v>2461.1780671511101</v>
      </c>
      <c r="G113" s="4">
        <v>18057.204193515601</v>
      </c>
      <c r="H113" s="4">
        <v>34.889208303630397</v>
      </c>
      <c r="I113" s="4">
        <v>615.87600604137299</v>
      </c>
      <c r="J113" s="4">
        <v>2823.5021982073699</v>
      </c>
      <c r="K113" s="4">
        <v>2072.9400889749199</v>
      </c>
      <c r="L113" s="4">
        <v>2197.37169828894</v>
      </c>
      <c r="M113" s="4">
        <v>1930.10294234243</v>
      </c>
      <c r="N113" s="5">
        <f t="shared" si="3"/>
        <v>41045.261765767427</v>
      </c>
      <c r="O113" s="4">
        <v>4.5384635299001497</v>
      </c>
      <c r="P113" s="4">
        <v>0</v>
      </c>
      <c r="Q113" s="4">
        <v>11.3831103627818</v>
      </c>
      <c r="R113" s="4">
        <v>7.3264147418296002</v>
      </c>
      <c r="S113" s="4">
        <v>1.27151385612214</v>
      </c>
      <c r="T113" s="4">
        <v>1.9011195147504101</v>
      </c>
      <c r="U113" s="4">
        <v>0</v>
      </c>
      <c r="V113" s="4">
        <v>2.0462514981540099</v>
      </c>
      <c r="W113" s="4">
        <v>0.799411720892513</v>
      </c>
      <c r="X113" s="4">
        <v>3.9096677444497501</v>
      </c>
      <c r="Y113" s="4">
        <v>0.89661779550575504</v>
      </c>
      <c r="Z113" s="4">
        <v>1.61966477473181</v>
      </c>
      <c r="AA113" s="5">
        <f t="shared" si="4"/>
        <v>35.692235539117938</v>
      </c>
      <c r="AB113" t="s">
        <v>39</v>
      </c>
      <c r="AC113">
        <v>81.400000000000006</v>
      </c>
      <c r="AD113">
        <v>27.19</v>
      </c>
      <c r="AE113">
        <v>20.43</v>
      </c>
      <c r="AF113">
        <v>20.72</v>
      </c>
      <c r="AG113">
        <v>34.71</v>
      </c>
      <c r="AH113">
        <v>190.67</v>
      </c>
      <c r="AI113">
        <v>10.34</v>
      </c>
      <c r="AJ113">
        <v>16.3</v>
      </c>
      <c r="AK113">
        <v>38.28</v>
      </c>
      <c r="AL113">
        <v>30.92</v>
      </c>
      <c r="AM113">
        <v>32.020000000000003</v>
      </c>
      <c r="AN113">
        <v>29.4</v>
      </c>
      <c r="AO113" s="3">
        <f t="shared" si="5"/>
        <v>532.38</v>
      </c>
    </row>
    <row r="114" spans="1:41" x14ac:dyDescent="0.25">
      <c r="A114" t="s">
        <v>151</v>
      </c>
      <c r="B114" s="4">
        <v>7102.5413625102901</v>
      </c>
      <c r="C114" s="4">
        <v>1547.4658606202399</v>
      </c>
      <c r="D114" s="4">
        <v>3726.48661285553</v>
      </c>
      <c r="E114" s="4">
        <v>10628.010423302199</v>
      </c>
      <c r="F114" s="4">
        <v>6087.1552372435199</v>
      </c>
      <c r="G114" s="4">
        <v>0</v>
      </c>
      <c r="H114" s="4">
        <v>556.14509491200999</v>
      </c>
      <c r="I114" s="4">
        <v>1360.9722277886999</v>
      </c>
      <c r="J114" s="4">
        <v>9894.5714501838793</v>
      </c>
      <c r="K114" s="4">
        <v>15253.507113797499</v>
      </c>
      <c r="L114" s="4">
        <v>1347.0038340082299</v>
      </c>
      <c r="M114" s="4">
        <v>4654.4664653651898</v>
      </c>
      <c r="N114" s="5">
        <f t="shared" si="3"/>
        <v>62158.325682587296</v>
      </c>
      <c r="O114" s="4">
        <v>3.47459225577497</v>
      </c>
      <c r="P114" s="4">
        <v>3.08297027584684</v>
      </c>
      <c r="Q114" s="4">
        <v>1.0200980717107799</v>
      </c>
      <c r="R114" s="4">
        <v>2.0250389715434198</v>
      </c>
      <c r="S114" s="4">
        <v>1.31159365527978</v>
      </c>
      <c r="T114" s="4">
        <v>0.90516109025978198</v>
      </c>
      <c r="U114" s="4">
        <v>0</v>
      </c>
      <c r="V114" s="4">
        <v>17.987150995619601</v>
      </c>
      <c r="W114" s="4">
        <v>3.5201143367488799</v>
      </c>
      <c r="X114" s="4">
        <v>4.5109115313860499</v>
      </c>
      <c r="Y114" s="4">
        <v>9.9315369566339502</v>
      </c>
      <c r="Z114" s="4">
        <v>20.950358936781502</v>
      </c>
      <c r="AA114" s="5">
        <f t="shared" si="4"/>
        <v>68.719527077585553</v>
      </c>
      <c r="AB114" t="s">
        <v>39</v>
      </c>
      <c r="AC114">
        <v>81.22</v>
      </c>
      <c r="AD114">
        <v>25.67</v>
      </c>
      <c r="AE114">
        <v>47.36</v>
      </c>
      <c r="AF114">
        <v>116.43</v>
      </c>
      <c r="AG114">
        <v>70.97</v>
      </c>
      <c r="AH114">
        <v>10.039999999999999</v>
      </c>
      <c r="AI114">
        <v>15.56</v>
      </c>
      <c r="AJ114">
        <v>24.5</v>
      </c>
      <c r="AK114">
        <v>109.14</v>
      </c>
      <c r="AL114">
        <v>162.78</v>
      </c>
      <c r="AM114">
        <v>23.97</v>
      </c>
      <c r="AN114">
        <v>57.59</v>
      </c>
      <c r="AO114" s="3">
        <f t="shared" si="5"/>
        <v>745.23</v>
      </c>
    </row>
    <row r="115" spans="1:41" x14ac:dyDescent="0.25">
      <c r="A115" t="s">
        <v>152</v>
      </c>
      <c r="B115" s="4">
        <v>7086.1643356594004</v>
      </c>
      <c r="C115" s="4">
        <v>4857.1293800131998</v>
      </c>
      <c r="D115" s="4">
        <v>10064.440224817199</v>
      </c>
      <c r="E115" s="4">
        <v>1626.77426770989</v>
      </c>
      <c r="F115" s="4">
        <v>3028.8586435556199</v>
      </c>
      <c r="G115" s="4">
        <v>8169.6484656362099</v>
      </c>
      <c r="H115" s="4">
        <v>3524.4949273541001</v>
      </c>
      <c r="I115" s="4">
        <v>13043.580192719</v>
      </c>
      <c r="J115" s="4">
        <v>413.82221938420503</v>
      </c>
      <c r="K115" s="4">
        <v>1231.9777639219899</v>
      </c>
      <c r="L115" s="4">
        <v>13278.3716830171</v>
      </c>
      <c r="M115" s="4">
        <v>1755.3861085026101</v>
      </c>
      <c r="N115" s="5">
        <f t="shared" si="3"/>
        <v>68080.648212290529</v>
      </c>
      <c r="O115" s="4">
        <v>1.0649325917846499</v>
      </c>
      <c r="P115" s="4">
        <v>7.4399579706230403</v>
      </c>
      <c r="Q115" s="4">
        <v>2.4465515876286901</v>
      </c>
      <c r="R115" s="4">
        <v>0.61214538310181299</v>
      </c>
      <c r="S115" s="4">
        <v>1.7155696864784</v>
      </c>
      <c r="T115" s="4">
        <v>0.63867976733864595</v>
      </c>
      <c r="U115" s="4">
        <v>5.8066014804175499</v>
      </c>
      <c r="V115" s="4">
        <v>1.8635892954601601</v>
      </c>
      <c r="W115" s="4">
        <v>0.40837987831614903</v>
      </c>
      <c r="X115" s="4">
        <v>9.8472308290834807</v>
      </c>
      <c r="Y115" s="4">
        <v>7.2874425368962896</v>
      </c>
      <c r="Z115" s="4">
        <v>8.6200570375270598</v>
      </c>
      <c r="AA115" s="5">
        <f t="shared" si="4"/>
        <v>47.751138044655931</v>
      </c>
      <c r="AB115" t="s">
        <v>57</v>
      </c>
      <c r="AC115">
        <v>141.91999999999999</v>
      </c>
      <c r="AD115">
        <v>97.88</v>
      </c>
      <c r="AE115">
        <v>201.57</v>
      </c>
      <c r="AF115">
        <v>32.630000000000003</v>
      </c>
      <c r="AG115">
        <v>60.76</v>
      </c>
      <c r="AH115">
        <v>163.49</v>
      </c>
      <c r="AI115">
        <v>71.040000000000006</v>
      </c>
      <c r="AJ115">
        <v>261.06</v>
      </c>
      <c r="AK115">
        <v>8.3699999999999992</v>
      </c>
      <c r="AL115">
        <v>25.54</v>
      </c>
      <c r="AM115">
        <v>266.3</v>
      </c>
      <c r="AN115">
        <v>35.93</v>
      </c>
      <c r="AO115" s="3">
        <f t="shared" si="5"/>
        <v>1366.4899999999998</v>
      </c>
    </row>
    <row r="116" spans="1:41" x14ac:dyDescent="0.25">
      <c r="A116" t="s">
        <v>153</v>
      </c>
      <c r="B116" s="4">
        <v>7075.0785916078903</v>
      </c>
      <c r="C116" s="4">
        <v>1128.1541474117901</v>
      </c>
      <c r="D116" s="4">
        <v>5623.8110369135602</v>
      </c>
      <c r="E116" s="4">
        <v>3330.1535049036002</v>
      </c>
      <c r="F116" s="4">
        <v>584.37224155466799</v>
      </c>
      <c r="G116" s="4">
        <v>3022.0801124108598</v>
      </c>
      <c r="H116" s="4">
        <v>2182.86749481589</v>
      </c>
      <c r="I116" s="4">
        <v>1168.46411136695</v>
      </c>
      <c r="J116" s="4">
        <v>8173.2343753868099</v>
      </c>
      <c r="K116" s="4">
        <v>2122.56465560471</v>
      </c>
      <c r="L116" s="4">
        <v>7457.1937748800801</v>
      </c>
      <c r="M116" s="4">
        <v>7139.2208587580399</v>
      </c>
      <c r="N116" s="5">
        <f t="shared" si="3"/>
        <v>49007.194905614844</v>
      </c>
      <c r="O116" s="4">
        <v>3.7765080201922401</v>
      </c>
      <c r="P116" s="4">
        <v>2.37196791083421</v>
      </c>
      <c r="Q116" s="4">
        <v>1.1537862688192699</v>
      </c>
      <c r="R116" s="4">
        <v>2.0905283272418802</v>
      </c>
      <c r="S116" s="4">
        <v>3.5280883050942999</v>
      </c>
      <c r="T116" s="4">
        <v>6.4008326547287204</v>
      </c>
      <c r="U116" s="4">
        <v>5.0730567005895999</v>
      </c>
      <c r="V116" s="4">
        <v>3.2104660257267099</v>
      </c>
      <c r="W116" s="4">
        <v>9.0675593271137203</v>
      </c>
      <c r="X116" s="4">
        <v>7.5108719006924698</v>
      </c>
      <c r="Y116" s="4">
        <v>7.0522195195225796</v>
      </c>
      <c r="Z116" s="4">
        <v>0.78469881988408496</v>
      </c>
      <c r="AA116" s="5">
        <f t="shared" si="4"/>
        <v>52.020583780439786</v>
      </c>
      <c r="AB116" t="s">
        <v>39</v>
      </c>
      <c r="AC116">
        <v>80.95</v>
      </c>
      <c r="AD116">
        <v>21.43</v>
      </c>
      <c r="AE116">
        <v>66.33</v>
      </c>
      <c r="AF116">
        <v>43.45</v>
      </c>
      <c r="AG116">
        <v>16.04</v>
      </c>
      <c r="AH116">
        <v>40.57</v>
      </c>
      <c r="AI116">
        <v>32.119999999999997</v>
      </c>
      <c r="AJ116">
        <v>21.88</v>
      </c>
      <c r="AK116">
        <v>92.23</v>
      </c>
      <c r="AL116">
        <v>31.62</v>
      </c>
      <c r="AM116">
        <v>84.97</v>
      </c>
      <c r="AN116">
        <v>81.44</v>
      </c>
      <c r="AO116" s="3">
        <f t="shared" si="5"/>
        <v>613.03</v>
      </c>
    </row>
    <row r="117" spans="1:41" x14ac:dyDescent="0.25">
      <c r="A117" t="s">
        <v>154</v>
      </c>
      <c r="B117" s="4">
        <v>6991.2705850125203</v>
      </c>
      <c r="C117" s="4">
        <v>4506.9012290336696</v>
      </c>
      <c r="D117" s="4">
        <v>6797.3168705628204</v>
      </c>
      <c r="E117" s="4">
        <v>376.28013149211603</v>
      </c>
      <c r="F117" s="4">
        <v>3321.73392978944</v>
      </c>
      <c r="G117" s="4">
        <v>921.96637950925799</v>
      </c>
      <c r="H117" s="4">
        <v>102.998460952036</v>
      </c>
      <c r="I117" s="4">
        <v>4658.0416860794403</v>
      </c>
      <c r="J117" s="4">
        <v>0</v>
      </c>
      <c r="K117" s="4">
        <v>2479.8305649745998</v>
      </c>
      <c r="L117" s="4">
        <v>5670.5883983471003</v>
      </c>
      <c r="M117" s="4">
        <v>1565.23068320008</v>
      </c>
      <c r="N117" s="5">
        <f t="shared" si="3"/>
        <v>37392.158918953079</v>
      </c>
      <c r="O117" s="4">
        <v>2.8812953244110302</v>
      </c>
      <c r="P117" s="4">
        <v>3.58107373505797</v>
      </c>
      <c r="Q117" s="4">
        <v>2.8955133052634698</v>
      </c>
      <c r="R117" s="4">
        <v>1.6559678471638499</v>
      </c>
      <c r="S117" s="4">
        <v>11.714804453363</v>
      </c>
      <c r="T117" s="4">
        <v>0.79388670940277095</v>
      </c>
      <c r="U117" s="4">
        <v>14.0983118630751</v>
      </c>
      <c r="V117" s="4">
        <v>8.9484696136812705</v>
      </c>
      <c r="W117" s="4">
        <v>0.14343125285578501</v>
      </c>
      <c r="X117" s="4">
        <v>1.4238332102509099</v>
      </c>
      <c r="Y117" s="4">
        <v>0</v>
      </c>
      <c r="Z117" s="4">
        <v>0</v>
      </c>
      <c r="AA117" s="5">
        <f t="shared" si="4"/>
        <v>48.136587314525158</v>
      </c>
      <c r="AB117" t="s">
        <v>39</v>
      </c>
      <c r="AC117">
        <v>80.06</v>
      </c>
      <c r="AD117">
        <v>55.26</v>
      </c>
      <c r="AE117">
        <v>78.12</v>
      </c>
      <c r="AF117">
        <v>13.86</v>
      </c>
      <c r="AG117">
        <v>43.81</v>
      </c>
      <c r="AH117">
        <v>19.260000000000002</v>
      </c>
      <c r="AI117">
        <v>11.77</v>
      </c>
      <c r="AJ117">
        <v>57.03</v>
      </c>
      <c r="AK117">
        <v>10.039999999999999</v>
      </c>
      <c r="AL117">
        <v>34.89</v>
      </c>
      <c r="AM117">
        <v>66.7</v>
      </c>
      <c r="AN117">
        <v>25.65</v>
      </c>
      <c r="AO117" s="3">
        <f t="shared" si="5"/>
        <v>496.44999999999993</v>
      </c>
    </row>
    <row r="118" spans="1:41" x14ac:dyDescent="0.25">
      <c r="A118" t="s">
        <v>155</v>
      </c>
      <c r="B118" s="4">
        <v>6987.2539871182498</v>
      </c>
      <c r="C118" s="4">
        <v>11766.911321411901</v>
      </c>
      <c r="D118" s="4">
        <v>2553.9838797656098</v>
      </c>
      <c r="E118" s="4">
        <v>12665.1122999254</v>
      </c>
      <c r="F118" s="4">
        <v>2723.06509289519</v>
      </c>
      <c r="G118" s="4">
        <v>1661.77353807184</v>
      </c>
      <c r="H118" s="4">
        <v>5011.0181455681104</v>
      </c>
      <c r="I118" s="4">
        <v>885.89338760530404</v>
      </c>
      <c r="J118" s="4">
        <v>636.23469905772595</v>
      </c>
      <c r="K118" s="4">
        <v>3612.5803598682401</v>
      </c>
      <c r="L118" s="4">
        <v>2433.1659530019401</v>
      </c>
      <c r="M118" s="4">
        <v>0</v>
      </c>
      <c r="N118" s="5">
        <f t="shared" si="3"/>
        <v>50936.992664289508</v>
      </c>
      <c r="O118" s="4">
        <v>2.0358004112221999</v>
      </c>
      <c r="P118" s="4">
        <v>5.2531551271223504</v>
      </c>
      <c r="Q118" s="4">
        <v>2.6960723966611599</v>
      </c>
      <c r="R118" s="4">
        <v>2.8195586953228799</v>
      </c>
      <c r="S118" s="4">
        <v>1.87492506461657</v>
      </c>
      <c r="T118" s="4">
        <v>8.1760426729728997E-2</v>
      </c>
      <c r="U118" s="4">
        <v>4.9049120543820699</v>
      </c>
      <c r="V118" s="4">
        <v>1.45929428928317</v>
      </c>
      <c r="W118" s="4">
        <v>1.5318546724012101</v>
      </c>
      <c r="X118" s="4">
        <v>6.8463108665049104</v>
      </c>
      <c r="Y118" s="4">
        <v>3.0170669121939202</v>
      </c>
      <c r="Z118" s="4">
        <v>12.9385921265383</v>
      </c>
      <c r="AA118" s="5">
        <f t="shared" si="4"/>
        <v>45.459303042978476</v>
      </c>
      <c r="AB118" t="s">
        <v>39</v>
      </c>
      <c r="AC118">
        <v>80.02</v>
      </c>
      <c r="AD118">
        <v>127.96</v>
      </c>
      <c r="AE118">
        <v>35.68</v>
      </c>
      <c r="AF118">
        <v>136.80000000000001</v>
      </c>
      <c r="AG118">
        <v>37.33</v>
      </c>
      <c r="AH118">
        <v>26.66</v>
      </c>
      <c r="AI118">
        <v>60.36</v>
      </c>
      <c r="AJ118">
        <v>18.95</v>
      </c>
      <c r="AK118">
        <v>16.46</v>
      </c>
      <c r="AL118">
        <v>46.47</v>
      </c>
      <c r="AM118">
        <v>34.53</v>
      </c>
      <c r="AN118">
        <v>10.64</v>
      </c>
      <c r="AO118" s="3">
        <f t="shared" si="5"/>
        <v>631.86000000000013</v>
      </c>
    </row>
    <row r="119" spans="1:41" x14ac:dyDescent="0.25">
      <c r="A119" t="s">
        <v>156</v>
      </c>
      <c r="B119" s="4">
        <v>6959.8239597111597</v>
      </c>
      <c r="C119" s="4">
        <v>7530.2579985724296</v>
      </c>
      <c r="D119" s="4">
        <v>1565.55229571884</v>
      </c>
      <c r="E119" s="4">
        <v>3798.89553150452</v>
      </c>
      <c r="F119" s="4">
        <v>206.801414876553</v>
      </c>
      <c r="G119" s="4">
        <v>1354.1802818476101</v>
      </c>
      <c r="H119" s="4">
        <v>0</v>
      </c>
      <c r="I119" s="4">
        <v>3946.0934533773798</v>
      </c>
      <c r="J119" s="4">
        <v>1501.7584571114201</v>
      </c>
      <c r="K119" s="4">
        <v>0</v>
      </c>
      <c r="L119" s="4">
        <v>1312.59769016521</v>
      </c>
      <c r="M119" s="4">
        <v>980.03266699448795</v>
      </c>
      <c r="N119" s="5">
        <f t="shared" si="3"/>
        <v>29155.993749879613</v>
      </c>
      <c r="O119" s="4">
        <v>4.9604198488132898</v>
      </c>
      <c r="P119" s="4">
        <v>3.87476087630511</v>
      </c>
      <c r="Q119" s="4">
        <v>0.28379735383701998</v>
      </c>
      <c r="R119" s="4">
        <v>10.7930979761807</v>
      </c>
      <c r="S119" s="4">
        <v>2.76283913647279</v>
      </c>
      <c r="T119" s="4">
        <v>3.7289715119635698</v>
      </c>
      <c r="U119" s="4">
        <v>25.177538445855198</v>
      </c>
      <c r="V119" s="4">
        <v>3.7734319879016298</v>
      </c>
      <c r="W119" s="4">
        <v>0</v>
      </c>
      <c r="X119" s="4">
        <v>2.0354236906488601</v>
      </c>
      <c r="Y119" s="4">
        <v>7.9802205824738897</v>
      </c>
      <c r="Z119" s="4">
        <v>7.3297996540804098</v>
      </c>
      <c r="AA119" s="5">
        <f t="shared" si="4"/>
        <v>72.700301064532468</v>
      </c>
      <c r="AB119" t="s">
        <v>57</v>
      </c>
      <c r="AC119">
        <v>139.65</v>
      </c>
      <c r="AD119">
        <v>150.97999999999999</v>
      </c>
      <c r="AE119">
        <v>31.41</v>
      </c>
      <c r="AF119">
        <v>76.97</v>
      </c>
      <c r="AG119">
        <v>4.41</v>
      </c>
      <c r="AH119">
        <v>27.46</v>
      </c>
      <c r="AI119">
        <v>2.34</v>
      </c>
      <c r="AJ119">
        <v>79.3</v>
      </c>
      <c r="AK119">
        <v>30.04</v>
      </c>
      <c r="AL119">
        <v>0.27</v>
      </c>
      <c r="AM119">
        <v>26.98</v>
      </c>
      <c r="AN119">
        <v>20.34</v>
      </c>
      <c r="AO119" s="3">
        <f t="shared" si="5"/>
        <v>590.15</v>
      </c>
    </row>
    <row r="120" spans="1:41" x14ac:dyDescent="0.25">
      <c r="A120" t="s">
        <v>157</v>
      </c>
      <c r="B120" s="4">
        <v>6959.1672930474897</v>
      </c>
      <c r="C120" s="4">
        <v>11545.3590408661</v>
      </c>
      <c r="D120" s="4">
        <v>1912.35138397379</v>
      </c>
      <c r="E120" s="4">
        <v>8043.5823099849804</v>
      </c>
      <c r="F120" s="4">
        <v>5886.4303076352699</v>
      </c>
      <c r="G120" s="4">
        <v>942.91955713965297</v>
      </c>
      <c r="H120" s="4">
        <v>950.25879624406502</v>
      </c>
      <c r="I120" s="4">
        <v>3854.1980142225302</v>
      </c>
      <c r="J120" s="4">
        <v>777.36835626638003</v>
      </c>
      <c r="K120" s="4">
        <v>1930.6585303612001</v>
      </c>
      <c r="L120" s="4">
        <v>2010.6527855736699</v>
      </c>
      <c r="M120" s="4">
        <v>4279.6071137615399</v>
      </c>
      <c r="N120" s="5">
        <f t="shared" si="3"/>
        <v>49092.553489076672</v>
      </c>
      <c r="O120" s="4">
        <v>4.5232240438582298</v>
      </c>
      <c r="P120" s="4">
        <v>4.8238454828315298</v>
      </c>
      <c r="Q120" s="4">
        <v>1.1346670490866</v>
      </c>
      <c r="R120" s="4">
        <v>2.9352951798034299</v>
      </c>
      <c r="S120" s="4">
        <v>1.1273131538896</v>
      </c>
      <c r="T120" s="4">
        <v>2.59047450456295</v>
      </c>
      <c r="U120" s="4">
        <v>3.5906003176985402</v>
      </c>
      <c r="V120" s="4">
        <v>10.620285895772399</v>
      </c>
      <c r="W120" s="4">
        <v>2.3397745284342499</v>
      </c>
      <c r="X120" s="4">
        <v>2.5177779303454</v>
      </c>
      <c r="Y120" s="4">
        <v>5.2776706327058296</v>
      </c>
      <c r="Z120" s="4">
        <v>9.8593259708503194</v>
      </c>
      <c r="AA120" s="5">
        <f t="shared" si="4"/>
        <v>51.340254689839078</v>
      </c>
      <c r="AB120" t="s">
        <v>39</v>
      </c>
      <c r="AC120">
        <v>79.84</v>
      </c>
      <c r="AD120">
        <v>125.7</v>
      </c>
      <c r="AE120">
        <v>29.22</v>
      </c>
      <c r="AF120">
        <v>90.58</v>
      </c>
      <c r="AG120">
        <v>68.959999999999994</v>
      </c>
      <c r="AH120">
        <v>19.57</v>
      </c>
      <c r="AI120">
        <v>19.7</v>
      </c>
      <c r="AJ120">
        <v>49.09</v>
      </c>
      <c r="AK120">
        <v>17.920000000000002</v>
      </c>
      <c r="AL120">
        <v>29.45</v>
      </c>
      <c r="AM120">
        <v>30.4</v>
      </c>
      <c r="AN120">
        <v>53.29</v>
      </c>
      <c r="AO120" s="3">
        <f t="shared" si="5"/>
        <v>613.71999999999991</v>
      </c>
    </row>
    <row r="121" spans="1:41" x14ac:dyDescent="0.25">
      <c r="A121" t="s">
        <v>158</v>
      </c>
      <c r="B121" s="4">
        <v>6945.4943864209599</v>
      </c>
      <c r="C121" s="4">
        <v>7608.2600670800603</v>
      </c>
      <c r="D121" s="4">
        <v>2519.2305456788999</v>
      </c>
      <c r="E121" s="4">
        <v>3193.7980188781698</v>
      </c>
      <c r="F121" s="4">
        <v>3761.6913167175298</v>
      </c>
      <c r="G121" s="4">
        <v>5035.8190934066997</v>
      </c>
      <c r="H121" s="4">
        <v>2089.2487778937598</v>
      </c>
      <c r="I121" s="4">
        <v>1812.30581650778</v>
      </c>
      <c r="J121" s="4">
        <v>3661.15363021864</v>
      </c>
      <c r="K121" s="4">
        <v>3609.7352289402302</v>
      </c>
      <c r="L121" s="4">
        <v>1225.1155599087499</v>
      </c>
      <c r="M121" s="4">
        <v>824.17540941401103</v>
      </c>
      <c r="N121" s="5">
        <f t="shared" si="3"/>
        <v>42286.027851065497</v>
      </c>
      <c r="O121" s="4">
        <v>0</v>
      </c>
      <c r="P121" s="4">
        <v>3.2807261055016599</v>
      </c>
      <c r="Q121" s="4">
        <v>6.7343462578822502</v>
      </c>
      <c r="R121" s="4">
        <v>8.7766318962765002</v>
      </c>
      <c r="S121" s="4">
        <v>2.1232948340211499</v>
      </c>
      <c r="T121" s="4">
        <v>2.2742067706576998</v>
      </c>
      <c r="U121" s="4">
        <v>0</v>
      </c>
      <c r="V121" s="4">
        <v>3.9826554366555702</v>
      </c>
      <c r="W121" s="4">
        <v>7.7422253643997196</v>
      </c>
      <c r="X121" s="4">
        <v>0.68537092219210105</v>
      </c>
      <c r="Y121" s="4">
        <v>2.90513021753477</v>
      </c>
      <c r="Z121" s="4">
        <v>6.8663430919267396</v>
      </c>
      <c r="AA121" s="5">
        <f t="shared" si="4"/>
        <v>45.370930897048154</v>
      </c>
      <c r="AB121" t="s">
        <v>57</v>
      </c>
      <c r="AC121">
        <v>138.91999999999999</v>
      </c>
      <c r="AD121">
        <v>152.54</v>
      </c>
      <c r="AE121">
        <v>51.03</v>
      </c>
      <c r="AF121">
        <v>64.69</v>
      </c>
      <c r="AG121">
        <v>75.510000000000005</v>
      </c>
      <c r="AH121">
        <v>100.99</v>
      </c>
      <c r="AI121">
        <v>41.8</v>
      </c>
      <c r="AJ121">
        <v>36.619999999999997</v>
      </c>
      <c r="AK121">
        <v>73.959999999999994</v>
      </c>
      <c r="AL121">
        <v>72.290000000000006</v>
      </c>
      <c r="AM121">
        <v>24.79</v>
      </c>
      <c r="AN121">
        <v>17.13</v>
      </c>
      <c r="AO121" s="3">
        <f t="shared" si="5"/>
        <v>850.26999999999987</v>
      </c>
    </row>
    <row r="122" spans="1:41" x14ac:dyDescent="0.25">
      <c r="A122" t="s">
        <v>159</v>
      </c>
      <c r="B122" s="4">
        <v>6868.2902631625402</v>
      </c>
      <c r="C122" s="4">
        <v>5808.5624425936703</v>
      </c>
      <c r="D122" s="4">
        <v>12102.7666979593</v>
      </c>
      <c r="E122" s="4">
        <v>0</v>
      </c>
      <c r="F122" s="4">
        <v>9062.6750852521</v>
      </c>
      <c r="G122" s="4">
        <v>966.09514009135899</v>
      </c>
      <c r="H122" s="4">
        <v>2062.8762996845298</v>
      </c>
      <c r="I122" s="4">
        <v>2124.4364782747898</v>
      </c>
      <c r="J122" s="4">
        <v>3150.01845832753</v>
      </c>
      <c r="K122" s="4">
        <v>19383.927992929599</v>
      </c>
      <c r="L122" s="4">
        <v>3735.21190129566</v>
      </c>
      <c r="M122" s="4">
        <v>9651.8344169382708</v>
      </c>
      <c r="N122" s="5">
        <f t="shared" si="3"/>
        <v>74916.695176509354</v>
      </c>
      <c r="O122" s="4">
        <v>2.6000330783250298</v>
      </c>
      <c r="P122" s="4">
        <v>3.1842839466937898</v>
      </c>
      <c r="Q122" s="4">
        <v>16.915873130879</v>
      </c>
      <c r="R122" s="4">
        <v>3.2031587978180198</v>
      </c>
      <c r="S122" s="4">
        <v>2.58846976384095</v>
      </c>
      <c r="T122" s="4">
        <v>3.7263685531260302</v>
      </c>
      <c r="U122" s="4">
        <v>7.7343975115408004</v>
      </c>
      <c r="V122" s="4">
        <v>11.272987607256599</v>
      </c>
      <c r="W122" s="4">
        <v>5.9702009867807604</v>
      </c>
      <c r="X122" s="4">
        <v>2.9781174975662101</v>
      </c>
      <c r="Y122" s="4">
        <v>4.6421557732349097</v>
      </c>
      <c r="Z122" s="4">
        <v>8.1570726762365897</v>
      </c>
      <c r="AA122" s="5">
        <f t="shared" si="4"/>
        <v>72.97311932329869</v>
      </c>
      <c r="AB122" t="s">
        <v>39</v>
      </c>
      <c r="AC122">
        <v>78.83</v>
      </c>
      <c r="AD122">
        <v>68.28</v>
      </c>
      <c r="AE122">
        <v>131.87</v>
      </c>
      <c r="AF122">
        <v>10.19</v>
      </c>
      <c r="AG122">
        <v>100.77</v>
      </c>
      <c r="AH122">
        <v>19.86</v>
      </c>
      <c r="AI122">
        <v>31.02</v>
      </c>
      <c r="AJ122">
        <v>31.84</v>
      </c>
      <c r="AK122">
        <v>41.8</v>
      </c>
      <c r="AL122">
        <v>203.98</v>
      </c>
      <c r="AM122">
        <v>47.6</v>
      </c>
      <c r="AN122">
        <v>106.96</v>
      </c>
      <c r="AO122" s="3">
        <f t="shared" si="5"/>
        <v>873</v>
      </c>
    </row>
    <row r="123" spans="1:41" x14ac:dyDescent="0.25">
      <c r="A123" t="s">
        <v>160</v>
      </c>
      <c r="B123" s="4">
        <v>6864.4350361153502</v>
      </c>
      <c r="C123" s="4">
        <v>4269.0952981071796</v>
      </c>
      <c r="D123" s="4">
        <v>677.52126366809102</v>
      </c>
      <c r="E123" s="4">
        <v>238.59010052185101</v>
      </c>
      <c r="F123" s="4">
        <v>2947.57549513819</v>
      </c>
      <c r="G123" s="4">
        <v>3380.8740098648</v>
      </c>
      <c r="H123" s="4">
        <v>2793.9561869715299</v>
      </c>
      <c r="I123" s="4">
        <v>1784.20636095328</v>
      </c>
      <c r="J123" s="4">
        <v>4397.4129262787801</v>
      </c>
      <c r="K123" s="4">
        <v>1943.2557391191599</v>
      </c>
      <c r="L123" s="4">
        <v>1412.43171210793</v>
      </c>
      <c r="M123" s="4">
        <v>850.03440001598301</v>
      </c>
      <c r="N123" s="5">
        <f t="shared" si="3"/>
        <v>31559.388528862124</v>
      </c>
      <c r="O123" s="4">
        <v>7.3331747050688696</v>
      </c>
      <c r="P123" s="4">
        <v>2.06345866050671</v>
      </c>
      <c r="Q123" s="4">
        <v>0.81695303990419599</v>
      </c>
      <c r="R123" s="4">
        <v>10.1807778134618</v>
      </c>
      <c r="S123" s="4">
        <v>2.2277747563550201</v>
      </c>
      <c r="T123" s="4">
        <v>2.9522564561240698</v>
      </c>
      <c r="U123" s="4">
        <v>0.87587721387723305</v>
      </c>
      <c r="V123" s="4">
        <v>0</v>
      </c>
      <c r="W123" s="4">
        <v>3.6782717971489798</v>
      </c>
      <c r="X123" s="4">
        <v>4.6133685109397398</v>
      </c>
      <c r="Y123" s="4">
        <v>1.7010427590152299</v>
      </c>
      <c r="Z123" s="4">
        <v>1.82944934187744</v>
      </c>
      <c r="AA123" s="5">
        <f t="shared" si="4"/>
        <v>38.27240505427929</v>
      </c>
      <c r="AB123" t="s">
        <v>57</v>
      </c>
      <c r="AC123">
        <v>138.02000000000001</v>
      </c>
      <c r="AD123">
        <v>85.67</v>
      </c>
      <c r="AE123">
        <v>13.65</v>
      </c>
      <c r="AF123">
        <v>5.77</v>
      </c>
      <c r="AG123">
        <v>59.23</v>
      </c>
      <c r="AH123">
        <v>67.89</v>
      </c>
      <c r="AI123">
        <v>55.97</v>
      </c>
      <c r="AJ123">
        <v>35.700000000000003</v>
      </c>
      <c r="AK123">
        <v>88.32</v>
      </c>
      <c r="AL123">
        <v>39.33</v>
      </c>
      <c r="AM123">
        <v>28.44</v>
      </c>
      <c r="AN123">
        <v>17.2</v>
      </c>
      <c r="AO123" s="3">
        <f t="shared" si="5"/>
        <v>635.19000000000017</v>
      </c>
    </row>
    <row r="124" spans="1:41" x14ac:dyDescent="0.25">
      <c r="A124" t="s">
        <v>161</v>
      </c>
      <c r="B124" s="4">
        <v>6806.0397647730597</v>
      </c>
      <c r="C124" s="4">
        <v>796.76902241547998</v>
      </c>
      <c r="D124" s="4">
        <v>2382.0588209572502</v>
      </c>
      <c r="E124" s="4">
        <v>1647.89586565369</v>
      </c>
      <c r="F124" s="4">
        <v>3193.51568162272</v>
      </c>
      <c r="G124" s="4">
        <v>3476.7572185877998</v>
      </c>
      <c r="H124" s="4">
        <v>0</v>
      </c>
      <c r="I124" s="4">
        <v>2886.01310884541</v>
      </c>
      <c r="J124" s="4">
        <v>8899.9100941371598</v>
      </c>
      <c r="K124" s="4">
        <v>7085.3563211135297</v>
      </c>
      <c r="L124" s="4">
        <v>2642.1759716080501</v>
      </c>
      <c r="M124" s="4">
        <v>2630.1879677604302</v>
      </c>
      <c r="N124" s="5">
        <f t="shared" si="3"/>
        <v>42446.679837474578</v>
      </c>
      <c r="O124" s="4">
        <v>2.8505263358492998</v>
      </c>
      <c r="P124" s="4">
        <v>0</v>
      </c>
      <c r="Q124" s="4">
        <v>8.00829189521661</v>
      </c>
      <c r="R124" s="4">
        <v>1.79917355191645</v>
      </c>
      <c r="S124" s="4">
        <v>1.78487314402562</v>
      </c>
      <c r="T124" s="4">
        <v>1.2961512882814099</v>
      </c>
      <c r="U124" s="4">
        <v>9.2222957419814193</v>
      </c>
      <c r="V124" s="4">
        <v>7.8413120688190503</v>
      </c>
      <c r="W124" s="4">
        <v>2.87805304684119</v>
      </c>
      <c r="X124" s="4">
        <v>2.5833051809099601</v>
      </c>
      <c r="Y124" s="4">
        <v>2.5352707969183199</v>
      </c>
      <c r="Z124" s="4">
        <v>2.06118129486154</v>
      </c>
      <c r="AA124" s="5">
        <f t="shared" si="4"/>
        <v>42.860434345620867</v>
      </c>
      <c r="AB124" t="s">
        <v>39</v>
      </c>
      <c r="AC124">
        <v>78.209999999999994</v>
      </c>
      <c r="AD124">
        <v>17.96</v>
      </c>
      <c r="AE124">
        <v>34.270000000000003</v>
      </c>
      <c r="AF124">
        <v>26.57</v>
      </c>
      <c r="AG124">
        <v>42.03</v>
      </c>
      <c r="AH124">
        <v>44.86</v>
      </c>
      <c r="AI124">
        <v>10.49</v>
      </c>
      <c r="AJ124">
        <v>39.26</v>
      </c>
      <c r="AK124">
        <v>99.14</v>
      </c>
      <c r="AL124">
        <v>81</v>
      </c>
      <c r="AM124">
        <v>36.57</v>
      </c>
      <c r="AN124">
        <v>36.450000000000003</v>
      </c>
      <c r="AO124" s="3">
        <f t="shared" si="5"/>
        <v>546.80999999999995</v>
      </c>
    </row>
    <row r="125" spans="1:41" x14ac:dyDescent="0.25">
      <c r="A125" t="s">
        <v>162</v>
      </c>
      <c r="B125" s="4">
        <v>6765.67509741496</v>
      </c>
      <c r="C125" s="4">
        <v>2927.4554525194899</v>
      </c>
      <c r="D125" s="4">
        <v>12795.5408592029</v>
      </c>
      <c r="E125" s="4">
        <v>5570.1238888908601</v>
      </c>
      <c r="F125" s="4">
        <v>1425.5530319618599</v>
      </c>
      <c r="G125" s="4">
        <v>994.15417556789498</v>
      </c>
      <c r="H125" s="4">
        <v>8900.0315024052506</v>
      </c>
      <c r="I125" s="4">
        <v>3158.0004207055999</v>
      </c>
      <c r="J125" s="4">
        <v>4202.8948138125597</v>
      </c>
      <c r="K125" s="4">
        <v>5600.0316060376199</v>
      </c>
      <c r="L125" s="4">
        <v>2399.7442700807801</v>
      </c>
      <c r="M125" s="4">
        <v>0</v>
      </c>
      <c r="N125" s="5">
        <f t="shared" si="3"/>
        <v>54739.205118599777</v>
      </c>
      <c r="O125" s="4">
        <v>1.19277026421344E-2</v>
      </c>
      <c r="P125" s="4">
        <v>1.5252655538917399</v>
      </c>
      <c r="Q125" s="4">
        <v>4.4372466862583604</v>
      </c>
      <c r="R125" s="4">
        <v>8.9366218985491805</v>
      </c>
      <c r="S125" s="4">
        <v>1.2135518899687501</v>
      </c>
      <c r="T125" s="4">
        <v>3.6549469691707701</v>
      </c>
      <c r="U125" s="4">
        <v>4.6261168229138603</v>
      </c>
      <c r="V125" s="4">
        <v>9.91640086081701</v>
      </c>
      <c r="W125" s="4">
        <v>3.8826482150150499E-2</v>
      </c>
      <c r="X125" s="4">
        <v>0.91707974613498799</v>
      </c>
      <c r="Y125" s="4">
        <v>6.6542478394153797</v>
      </c>
      <c r="Z125" s="4">
        <v>2.7186974871722702</v>
      </c>
      <c r="AA125" s="5">
        <f t="shared" si="4"/>
        <v>44.650929939084598</v>
      </c>
      <c r="AB125" t="s">
        <v>39</v>
      </c>
      <c r="AC125">
        <v>77.7</v>
      </c>
      <c r="AD125">
        <v>39.369999999999997</v>
      </c>
      <c r="AE125">
        <v>138.19999999999999</v>
      </c>
      <c r="AF125">
        <v>66.150000000000006</v>
      </c>
      <c r="AG125">
        <v>24.35</v>
      </c>
      <c r="AH125">
        <v>20.14</v>
      </c>
      <c r="AI125">
        <v>99.25</v>
      </c>
      <c r="AJ125">
        <v>42.08</v>
      </c>
      <c r="AK125">
        <v>52.07</v>
      </c>
      <c r="AL125">
        <v>66.05</v>
      </c>
      <c r="AM125">
        <v>34.340000000000003</v>
      </c>
      <c r="AN125">
        <v>10.14</v>
      </c>
      <c r="AO125" s="3">
        <f t="shared" si="5"/>
        <v>669.83999999999992</v>
      </c>
    </row>
    <row r="126" spans="1:41" x14ac:dyDescent="0.25">
      <c r="A126" t="s">
        <v>163</v>
      </c>
      <c r="B126" s="4">
        <v>6734.2369545368401</v>
      </c>
      <c r="C126" s="4">
        <v>2437.6151271434301</v>
      </c>
      <c r="D126" s="4">
        <v>618.60037029057196</v>
      </c>
      <c r="E126" s="4">
        <v>7354.0179433327103</v>
      </c>
      <c r="F126" s="4">
        <v>2861.5030092381398</v>
      </c>
      <c r="G126" s="4">
        <v>3027.44085867592</v>
      </c>
      <c r="H126" s="4">
        <v>9231.0016895171793</v>
      </c>
      <c r="I126" s="4">
        <v>3073.0194548839399</v>
      </c>
      <c r="J126" s="4">
        <v>123.909352675951</v>
      </c>
      <c r="K126" s="4">
        <v>6926.6241282380397</v>
      </c>
      <c r="L126" s="4">
        <v>1396.5104552781199</v>
      </c>
      <c r="M126" s="4">
        <v>2378.5031638861101</v>
      </c>
      <c r="N126" s="5">
        <f t="shared" si="3"/>
        <v>46162.98250769695</v>
      </c>
      <c r="O126" s="4">
        <v>5.4191934881331001</v>
      </c>
      <c r="P126" s="4">
        <v>5.1209435939855403</v>
      </c>
      <c r="Q126" s="4">
        <v>4.6998411582001802</v>
      </c>
      <c r="R126" s="4">
        <v>2.4564030331539501</v>
      </c>
      <c r="S126" s="4">
        <v>1.5853143292873799</v>
      </c>
      <c r="T126" s="4">
        <v>1.5640444622346401</v>
      </c>
      <c r="U126" s="4">
        <v>0.81262656830670499</v>
      </c>
      <c r="V126" s="4">
        <v>15.861760884633499</v>
      </c>
      <c r="W126" s="4">
        <v>5.5457944669488999</v>
      </c>
      <c r="X126" s="4">
        <v>0</v>
      </c>
      <c r="Y126" s="4">
        <v>0</v>
      </c>
      <c r="Z126" s="4">
        <v>1.46973798927559</v>
      </c>
      <c r="AA126" s="5">
        <f t="shared" si="4"/>
        <v>44.535659974159486</v>
      </c>
      <c r="AB126" t="s">
        <v>39</v>
      </c>
      <c r="AC126">
        <v>77.64</v>
      </c>
      <c r="AD126">
        <v>34.67</v>
      </c>
      <c r="AE126">
        <v>16.43</v>
      </c>
      <c r="AF126">
        <v>83.69</v>
      </c>
      <c r="AG126">
        <v>38.71</v>
      </c>
      <c r="AH126">
        <v>40.369999999999997</v>
      </c>
      <c r="AI126">
        <v>102.36</v>
      </c>
      <c r="AJ126">
        <v>41.53</v>
      </c>
      <c r="AK126">
        <v>11.53</v>
      </c>
      <c r="AL126">
        <v>79.260000000000005</v>
      </c>
      <c r="AM126">
        <v>23.96</v>
      </c>
      <c r="AN126">
        <v>33.880000000000003</v>
      </c>
      <c r="AO126" s="3">
        <f t="shared" si="5"/>
        <v>584.03</v>
      </c>
    </row>
    <row r="127" spans="1:41" x14ac:dyDescent="0.25">
      <c r="A127" t="s">
        <v>164</v>
      </c>
      <c r="B127" s="4">
        <v>6714.9179396751497</v>
      </c>
      <c r="C127" s="4">
        <v>4724.0432607323301</v>
      </c>
      <c r="D127" s="4">
        <v>916.64617409344703</v>
      </c>
      <c r="E127" s="4">
        <v>1985.5907524746799</v>
      </c>
      <c r="F127" s="4">
        <v>2896.6981346590301</v>
      </c>
      <c r="G127" s="4">
        <v>2035.6185003857499</v>
      </c>
      <c r="H127" s="4">
        <v>1251.5555924908001</v>
      </c>
      <c r="I127" s="4">
        <v>736.75846435294102</v>
      </c>
      <c r="J127" s="4">
        <v>828.74421608878401</v>
      </c>
      <c r="K127" s="4">
        <v>0</v>
      </c>
      <c r="L127" s="4">
        <v>8032.1081138549198</v>
      </c>
      <c r="M127" s="4">
        <v>4033.78820379531</v>
      </c>
      <c r="N127" s="5">
        <f t="shared" si="3"/>
        <v>34156.469352603141</v>
      </c>
      <c r="O127" s="4">
        <v>0.35555262462885801</v>
      </c>
      <c r="P127" s="4">
        <v>2.2115593618714602</v>
      </c>
      <c r="Q127" s="4">
        <v>5.3216199907507296</v>
      </c>
      <c r="R127" s="4">
        <v>6.2220565591705803</v>
      </c>
      <c r="S127" s="4">
        <v>4.5419163507636497</v>
      </c>
      <c r="T127" s="4">
        <v>4.2672371223075096</v>
      </c>
      <c r="U127" s="4">
        <v>1.2969393866018</v>
      </c>
      <c r="V127" s="4">
        <v>5.6572580383576003</v>
      </c>
      <c r="W127" s="4">
        <v>7.3555133423464598</v>
      </c>
      <c r="X127" s="4">
        <v>0.51019050836486102</v>
      </c>
      <c r="Y127" s="4">
        <v>5.4494723591507901</v>
      </c>
      <c r="Z127" s="4">
        <v>0</v>
      </c>
      <c r="AA127" s="5">
        <f t="shared" si="4"/>
        <v>43.189315644314306</v>
      </c>
      <c r="AB127" t="s">
        <v>57</v>
      </c>
      <c r="AC127">
        <v>134.38999999999999</v>
      </c>
      <c r="AD127">
        <v>94.77</v>
      </c>
      <c r="AE127">
        <v>18.88</v>
      </c>
      <c r="AF127">
        <v>40.35</v>
      </c>
      <c r="AG127">
        <v>58.39</v>
      </c>
      <c r="AH127">
        <v>41.17</v>
      </c>
      <c r="AI127">
        <v>25.22</v>
      </c>
      <c r="AJ127">
        <v>15.28</v>
      </c>
      <c r="AK127">
        <v>17.3</v>
      </c>
      <c r="AL127">
        <v>0.09</v>
      </c>
      <c r="AM127">
        <v>161.19999999999999</v>
      </c>
      <c r="AN127">
        <v>80.680000000000007</v>
      </c>
      <c r="AO127" s="3">
        <f t="shared" si="5"/>
        <v>687.72</v>
      </c>
    </row>
    <row r="128" spans="1:41" x14ac:dyDescent="0.25">
      <c r="A128" t="s">
        <v>165</v>
      </c>
      <c r="B128" s="4">
        <v>6694.4888023614803</v>
      </c>
      <c r="C128" s="4">
        <v>1232.5847539307699</v>
      </c>
      <c r="D128" s="4">
        <v>6995.71778038298</v>
      </c>
      <c r="E128" s="4">
        <v>10459.359834103599</v>
      </c>
      <c r="F128" s="4">
        <v>1952.47128014042</v>
      </c>
      <c r="G128" s="4">
        <v>817.92046218066696</v>
      </c>
      <c r="H128" s="4">
        <v>1380.2419211921599</v>
      </c>
      <c r="I128" s="4">
        <v>1411.31721667938</v>
      </c>
      <c r="J128" s="4">
        <v>0</v>
      </c>
      <c r="K128" s="4">
        <v>4201.5620730220999</v>
      </c>
      <c r="L128" s="4">
        <v>3080.6371624230801</v>
      </c>
      <c r="M128" s="4">
        <v>1821.3051989839</v>
      </c>
      <c r="N128" s="5">
        <f t="shared" si="3"/>
        <v>40047.606485400538</v>
      </c>
      <c r="O128" s="4">
        <v>0</v>
      </c>
      <c r="P128" s="4">
        <v>0</v>
      </c>
      <c r="Q128" s="4">
        <v>0.862297596748694</v>
      </c>
      <c r="R128" s="4">
        <v>5.3480983880381903</v>
      </c>
      <c r="S128" s="4">
        <v>0</v>
      </c>
      <c r="T128" s="4">
        <v>5.8501167637418696</v>
      </c>
      <c r="U128" s="4">
        <v>4.1410266570855603</v>
      </c>
      <c r="V128" s="4">
        <v>4.3789639706807204</v>
      </c>
      <c r="W128" s="4">
        <v>2.5530418793118699</v>
      </c>
      <c r="X128" s="4">
        <v>0.34019412701547103</v>
      </c>
      <c r="Y128" s="4">
        <v>1.41500235140735</v>
      </c>
      <c r="Z128" s="4">
        <v>0.96879911129024798</v>
      </c>
      <c r="AA128" s="5">
        <f t="shared" si="4"/>
        <v>25.857540845319974</v>
      </c>
      <c r="AB128" t="s">
        <v>57</v>
      </c>
      <c r="AC128">
        <v>133.9</v>
      </c>
      <c r="AD128">
        <v>24.66</v>
      </c>
      <c r="AE128">
        <v>140.01</v>
      </c>
      <c r="AF128">
        <v>209.74</v>
      </c>
      <c r="AG128">
        <v>39.06</v>
      </c>
      <c r="AH128">
        <v>16.899999999999999</v>
      </c>
      <c r="AI128">
        <v>28.07</v>
      </c>
      <c r="AJ128">
        <v>28.69</v>
      </c>
      <c r="AK128">
        <v>0.27</v>
      </c>
      <c r="AL128">
        <v>84.13</v>
      </c>
      <c r="AM128">
        <v>61.8</v>
      </c>
      <c r="AN128">
        <v>36.53</v>
      </c>
      <c r="AO128" s="3">
        <f t="shared" si="5"/>
        <v>803.76</v>
      </c>
    </row>
    <row r="129" spans="1:41" x14ac:dyDescent="0.25">
      <c r="A129" t="s">
        <v>166</v>
      </c>
      <c r="B129" s="4">
        <v>6688.4890113680503</v>
      </c>
      <c r="C129" s="4">
        <v>0</v>
      </c>
      <c r="D129" s="4">
        <v>3298.2023118031402</v>
      </c>
      <c r="E129" s="4">
        <v>6850.1180310674399</v>
      </c>
      <c r="F129" s="4">
        <v>1044.8730560854201</v>
      </c>
      <c r="G129" s="4">
        <v>3522.1691012658998</v>
      </c>
      <c r="H129" s="4">
        <v>6341.0835812872801</v>
      </c>
      <c r="I129" s="4">
        <v>907.09543644992004</v>
      </c>
      <c r="J129" s="4">
        <v>2246.0834553387599</v>
      </c>
      <c r="K129" s="4">
        <v>3974.8458733358302</v>
      </c>
      <c r="L129" s="4">
        <v>2993.51008196968</v>
      </c>
      <c r="M129" s="4">
        <v>0</v>
      </c>
      <c r="N129" s="5">
        <f t="shared" si="3"/>
        <v>37866.469939971423</v>
      </c>
      <c r="O129" s="4">
        <v>0</v>
      </c>
      <c r="P129" s="4">
        <v>11.217007832447701</v>
      </c>
      <c r="Q129" s="4">
        <v>1.4362151101426199</v>
      </c>
      <c r="R129" s="4">
        <v>2.3834351469737598</v>
      </c>
      <c r="S129" s="4">
        <v>2.22618870293396</v>
      </c>
      <c r="T129" s="4">
        <v>1.1640995091752</v>
      </c>
      <c r="U129" s="4">
        <v>2.02032763189841</v>
      </c>
      <c r="V129" s="4">
        <v>0</v>
      </c>
      <c r="W129" s="4">
        <v>0.56283218867565799</v>
      </c>
      <c r="X129" s="4">
        <v>1.97188112563156</v>
      </c>
      <c r="Y129" s="4">
        <v>6.5570691938453001</v>
      </c>
      <c r="Z129" s="4">
        <v>5.9221689223612897</v>
      </c>
      <c r="AA129" s="5">
        <f t="shared" si="4"/>
        <v>35.461225364085458</v>
      </c>
      <c r="AB129" t="s">
        <v>39</v>
      </c>
      <c r="AC129">
        <v>76.88</v>
      </c>
      <c r="AD129">
        <v>10.59</v>
      </c>
      <c r="AE129">
        <v>43.08</v>
      </c>
      <c r="AF129">
        <v>78.650000000000006</v>
      </c>
      <c r="AG129">
        <v>20.59</v>
      </c>
      <c r="AH129">
        <v>45.32</v>
      </c>
      <c r="AI129">
        <v>73.56</v>
      </c>
      <c r="AJ129">
        <v>19.07</v>
      </c>
      <c r="AK129">
        <v>32.51</v>
      </c>
      <c r="AL129">
        <v>49.84</v>
      </c>
      <c r="AM129">
        <v>40.28</v>
      </c>
      <c r="AN129">
        <v>10.29</v>
      </c>
      <c r="AO129" s="3">
        <f t="shared" si="5"/>
        <v>500.66</v>
      </c>
    </row>
    <row r="130" spans="1:41" x14ac:dyDescent="0.25">
      <c r="A130" t="s">
        <v>167</v>
      </c>
      <c r="B130" s="4">
        <v>6674.2161164083</v>
      </c>
      <c r="C130" s="4">
        <v>3243.7011086051002</v>
      </c>
      <c r="D130" s="4">
        <v>7112.1589822815204</v>
      </c>
      <c r="E130" s="4">
        <v>7190.7970340295997</v>
      </c>
      <c r="F130" s="4">
        <v>8317.4838471476905</v>
      </c>
      <c r="G130" s="4">
        <v>557.44576022160504</v>
      </c>
      <c r="H130" s="4">
        <v>951.17464956921401</v>
      </c>
      <c r="I130" s="4">
        <v>490.31470391576897</v>
      </c>
      <c r="J130" s="4">
        <v>9590.0557743334793</v>
      </c>
      <c r="K130" s="4">
        <v>2552.8266215140202</v>
      </c>
      <c r="L130" s="4">
        <v>531.47738145952997</v>
      </c>
      <c r="M130" s="4">
        <v>1556.2409552659201</v>
      </c>
      <c r="N130" s="5">
        <f t="shared" si="3"/>
        <v>48767.892934751755</v>
      </c>
      <c r="O130" s="4">
        <v>2.5996158215940701</v>
      </c>
      <c r="P130" s="4">
        <v>0.640660260394876</v>
      </c>
      <c r="Q130" s="4">
        <v>0.47279615835972399</v>
      </c>
      <c r="R130" s="4">
        <v>8.7123434521686995</v>
      </c>
      <c r="S130" s="4">
        <v>13.127411498407699</v>
      </c>
      <c r="T130" s="4">
        <v>1.0271705194715901</v>
      </c>
      <c r="U130" s="4">
        <v>1.3430587549938799</v>
      </c>
      <c r="V130" s="4">
        <v>0.27483967026859701</v>
      </c>
      <c r="W130" s="4">
        <v>4.3213214473292298</v>
      </c>
      <c r="X130" s="4">
        <v>6.1938595993666397</v>
      </c>
      <c r="Y130" s="4">
        <v>1.50402426386958</v>
      </c>
      <c r="Z130" s="4">
        <v>0.80071670469023803</v>
      </c>
      <c r="AA130" s="5">
        <f t="shared" si="4"/>
        <v>41.017818150914827</v>
      </c>
      <c r="AB130" t="s">
        <v>39</v>
      </c>
      <c r="AC130">
        <v>76.89</v>
      </c>
      <c r="AD130">
        <v>42.48</v>
      </c>
      <c r="AE130">
        <v>81.17</v>
      </c>
      <c r="AF130">
        <v>82.35</v>
      </c>
      <c r="AG130">
        <v>93.87</v>
      </c>
      <c r="AH130">
        <v>15.67</v>
      </c>
      <c r="AI130">
        <v>19.61</v>
      </c>
      <c r="AJ130">
        <v>14.95</v>
      </c>
      <c r="AK130">
        <v>106.15</v>
      </c>
      <c r="AL130">
        <v>35.869999999999997</v>
      </c>
      <c r="AM130">
        <v>15.41</v>
      </c>
      <c r="AN130">
        <v>25.61</v>
      </c>
      <c r="AO130" s="3">
        <f t="shared" si="5"/>
        <v>610.03</v>
      </c>
    </row>
    <row r="131" spans="1:41" x14ac:dyDescent="0.25">
      <c r="A131" t="s">
        <v>168</v>
      </c>
      <c r="B131" s="4">
        <v>6602.5870927304004</v>
      </c>
      <c r="C131" s="4">
        <v>1324.2615069186099</v>
      </c>
      <c r="D131" s="4">
        <v>1251.0878612716799</v>
      </c>
      <c r="E131" s="4">
        <v>7834.0507832652202</v>
      </c>
      <c r="F131" s="4">
        <v>2401.2760345931601</v>
      </c>
      <c r="G131" s="4">
        <v>1518.34524513519</v>
      </c>
      <c r="H131" s="4">
        <v>0</v>
      </c>
      <c r="I131" s="4">
        <v>7699.6591738444004</v>
      </c>
      <c r="J131" s="4">
        <v>698.76154647035901</v>
      </c>
      <c r="K131" s="4">
        <v>3265.7258789416201</v>
      </c>
      <c r="L131" s="4">
        <v>7353.2926110695298</v>
      </c>
      <c r="M131" s="4">
        <v>941.17930709760299</v>
      </c>
      <c r="N131" s="5">
        <f t="shared" ref="N131:N194" si="6">SUM(B131:M131)</f>
        <v>40890.227041337777</v>
      </c>
      <c r="O131" s="4">
        <v>1.6189451637064001</v>
      </c>
      <c r="P131" s="4">
        <v>1.53728863550966</v>
      </c>
      <c r="Q131" s="4">
        <v>3.96979737269699</v>
      </c>
      <c r="R131" s="4">
        <v>2.8933442424678502</v>
      </c>
      <c r="S131" s="4">
        <v>2.7482494213592901</v>
      </c>
      <c r="T131" s="4">
        <v>0.97570367065012997</v>
      </c>
      <c r="U131" s="4">
        <v>2.6880097796259901</v>
      </c>
      <c r="V131" s="4">
        <v>7.1961464688540797</v>
      </c>
      <c r="W131" s="4">
        <v>9.79979332411604</v>
      </c>
      <c r="X131" s="4">
        <v>13.4442056449797</v>
      </c>
      <c r="Y131" s="4">
        <v>7.4484499380551901</v>
      </c>
      <c r="Z131" s="4">
        <v>2.9746628429477702</v>
      </c>
      <c r="AA131" s="5">
        <f t="shared" si="4"/>
        <v>57.294596504969086</v>
      </c>
      <c r="AB131" t="s">
        <v>39</v>
      </c>
      <c r="AC131">
        <v>76.12</v>
      </c>
      <c r="AD131">
        <v>23.34</v>
      </c>
      <c r="AE131">
        <v>22.71</v>
      </c>
      <c r="AF131">
        <v>88.49</v>
      </c>
      <c r="AG131">
        <v>34.159999999999997</v>
      </c>
      <c r="AH131">
        <v>25.23</v>
      </c>
      <c r="AI131">
        <v>10.14</v>
      </c>
      <c r="AJ131">
        <v>87.39</v>
      </c>
      <c r="AK131">
        <v>17.48</v>
      </c>
      <c r="AL131">
        <v>43.35</v>
      </c>
      <c r="AM131">
        <v>83.93</v>
      </c>
      <c r="AN131">
        <v>19.559999999999999</v>
      </c>
      <c r="AO131" s="3">
        <f t="shared" si="5"/>
        <v>531.9</v>
      </c>
    </row>
    <row r="132" spans="1:41" x14ac:dyDescent="0.25">
      <c r="A132" t="s">
        <v>169</v>
      </c>
      <c r="B132" s="4">
        <v>6600.8528311182399</v>
      </c>
      <c r="C132" s="4">
        <v>2646.6594344660698</v>
      </c>
      <c r="D132" s="4">
        <v>3849.2076371246999</v>
      </c>
      <c r="E132" s="4">
        <v>3398.4574027316698</v>
      </c>
      <c r="F132" s="4">
        <v>8904.1099327040793</v>
      </c>
      <c r="G132" s="4">
        <v>0</v>
      </c>
      <c r="H132" s="4">
        <v>992.18584145442605</v>
      </c>
      <c r="I132" s="4">
        <v>3626.2880591837802</v>
      </c>
      <c r="J132" s="4">
        <v>10790.8309014277</v>
      </c>
      <c r="K132" s="4">
        <v>15129.336979682001</v>
      </c>
      <c r="L132" s="4">
        <v>3477.5084059444098</v>
      </c>
      <c r="M132" s="4">
        <v>1606.6610966737701</v>
      </c>
      <c r="N132" s="5">
        <f t="shared" si="6"/>
        <v>61022.09852251086</v>
      </c>
      <c r="O132" s="4">
        <v>2.6795350763323902</v>
      </c>
      <c r="P132" s="4">
        <v>1.4714210378811801</v>
      </c>
      <c r="Q132" s="4">
        <v>3.6358156028300002</v>
      </c>
      <c r="R132" s="4">
        <v>0.13735420064151699</v>
      </c>
      <c r="S132" s="4">
        <v>2.6356893579438299</v>
      </c>
      <c r="T132" s="4">
        <v>2.8690801152166401</v>
      </c>
      <c r="U132" s="4">
        <v>4.55884774873432</v>
      </c>
      <c r="V132" s="4">
        <v>8.2784407389517494</v>
      </c>
      <c r="W132" s="4">
        <v>1.81808737738571</v>
      </c>
      <c r="X132" s="4">
        <v>1.10722007900193</v>
      </c>
      <c r="Y132" s="4">
        <v>2.5143422118423602</v>
      </c>
      <c r="Z132" s="4">
        <v>0.854529355317725</v>
      </c>
      <c r="AA132" s="5">
        <f t="shared" ref="AA132:AA195" si="7">SUM(O132:Z132)</f>
        <v>32.560362902079355</v>
      </c>
      <c r="AB132" t="s">
        <v>39</v>
      </c>
      <c r="AC132">
        <v>76.150000000000006</v>
      </c>
      <c r="AD132">
        <v>36.56</v>
      </c>
      <c r="AE132">
        <v>48.69</v>
      </c>
      <c r="AF132">
        <v>44.03</v>
      </c>
      <c r="AG132">
        <v>99.19</v>
      </c>
      <c r="AH132">
        <v>10.14</v>
      </c>
      <c r="AI132">
        <v>20.170000000000002</v>
      </c>
      <c r="AJ132">
        <v>46.71</v>
      </c>
      <c r="AK132">
        <v>118</v>
      </c>
      <c r="AL132">
        <v>161.38999999999999</v>
      </c>
      <c r="AM132">
        <v>44.92</v>
      </c>
      <c r="AN132">
        <v>26.11</v>
      </c>
      <c r="AO132" s="3">
        <f t="shared" si="5"/>
        <v>732.06</v>
      </c>
    </row>
    <row r="133" spans="1:41" x14ac:dyDescent="0.25">
      <c r="A133" t="s">
        <v>170</v>
      </c>
      <c r="B133" s="4">
        <v>6598.2625807149298</v>
      </c>
      <c r="C133" s="4">
        <v>9070.8471325212995</v>
      </c>
      <c r="D133" s="4">
        <v>1406.32514615744</v>
      </c>
      <c r="E133" s="4">
        <v>6829.3219593950598</v>
      </c>
      <c r="F133" s="4">
        <v>1273.34339867569</v>
      </c>
      <c r="G133" s="4">
        <v>1248.5471497603801</v>
      </c>
      <c r="H133" s="4">
        <v>696.39887190582294</v>
      </c>
      <c r="I133" s="4">
        <v>1265.2297449983901</v>
      </c>
      <c r="J133" s="4">
        <v>1059.2216602148101</v>
      </c>
      <c r="K133" s="4">
        <v>1117.1971128156299</v>
      </c>
      <c r="L133" s="4">
        <v>1692.03265981865</v>
      </c>
      <c r="M133" s="4">
        <v>5207.6218593600997</v>
      </c>
      <c r="N133" s="5">
        <f t="shared" si="6"/>
        <v>37464.349276338202</v>
      </c>
      <c r="O133" s="4">
        <v>17.787421337145499</v>
      </c>
      <c r="P133" s="4">
        <v>0</v>
      </c>
      <c r="Q133" s="4">
        <v>6.2668084882482296</v>
      </c>
      <c r="R133" s="4">
        <v>0</v>
      </c>
      <c r="S133" s="4">
        <v>0.54705002830701199</v>
      </c>
      <c r="T133" s="4">
        <v>2.70723798333449</v>
      </c>
      <c r="U133" s="4">
        <v>9.6380492174300993</v>
      </c>
      <c r="V133" s="4">
        <v>0</v>
      </c>
      <c r="W133" s="4">
        <v>4.4955252668683201</v>
      </c>
      <c r="X133" s="4">
        <v>2.3993449306569001</v>
      </c>
      <c r="Y133" s="4">
        <v>6.9567658236001497</v>
      </c>
      <c r="Z133" s="4">
        <v>1.22652253218747</v>
      </c>
      <c r="AA133" s="5">
        <f t="shared" si="7"/>
        <v>52.024725607778173</v>
      </c>
      <c r="AB133" t="s">
        <v>39</v>
      </c>
      <c r="AC133">
        <v>76.88</v>
      </c>
      <c r="AD133">
        <v>100.7</v>
      </c>
      <c r="AE133">
        <v>24.41</v>
      </c>
      <c r="AF133">
        <v>78.290000000000006</v>
      </c>
      <c r="AG133">
        <v>22.78</v>
      </c>
      <c r="AH133">
        <v>22.63</v>
      </c>
      <c r="AI133">
        <v>17.46</v>
      </c>
      <c r="AJ133">
        <v>22.65</v>
      </c>
      <c r="AK133">
        <v>20.84</v>
      </c>
      <c r="AL133">
        <v>21.32</v>
      </c>
      <c r="AM133">
        <v>27.27</v>
      </c>
      <c r="AN133">
        <v>62.17</v>
      </c>
      <c r="AO133" s="3">
        <f t="shared" ref="AO133:AO196" si="8">SUM(AC133:AN133)</f>
        <v>497.39999999999986</v>
      </c>
    </row>
    <row r="134" spans="1:41" x14ac:dyDescent="0.25">
      <c r="A134" t="s">
        <v>171</v>
      </c>
      <c r="B134" s="4">
        <v>6596.4059205747599</v>
      </c>
      <c r="C134" s="4">
        <v>3192.8911968826601</v>
      </c>
      <c r="D134" s="4">
        <v>1831.2536657813</v>
      </c>
      <c r="E134" s="4">
        <v>2388.20617874446</v>
      </c>
      <c r="F134" s="4">
        <v>670.03374514816301</v>
      </c>
      <c r="G134" s="4">
        <v>1519.6099374463299</v>
      </c>
      <c r="H134" s="4">
        <v>4694.7913106003198</v>
      </c>
      <c r="I134" s="4">
        <v>2008.03628836446</v>
      </c>
      <c r="J134" s="4">
        <v>4974.7590608124701</v>
      </c>
      <c r="K134" s="4">
        <v>4472.7645416946998</v>
      </c>
      <c r="L134" s="4">
        <v>270.95143423878199</v>
      </c>
      <c r="M134" s="4">
        <v>3022.71823571191</v>
      </c>
      <c r="N134" s="5">
        <f t="shared" si="6"/>
        <v>35642.421516000315</v>
      </c>
      <c r="O134" s="4">
        <v>2.4466695893185202</v>
      </c>
      <c r="P134" s="4">
        <v>0</v>
      </c>
      <c r="Q134" s="4">
        <v>4.4552147039272096</v>
      </c>
      <c r="R134" s="4">
        <v>12.9853280629361</v>
      </c>
      <c r="S134" s="4">
        <v>0.61739985757278104</v>
      </c>
      <c r="T134" s="4">
        <v>4.3779129373873502</v>
      </c>
      <c r="U134" s="4">
        <v>0.88806364226757595</v>
      </c>
      <c r="V134" s="4">
        <v>1.53812714148132</v>
      </c>
      <c r="W134" s="4">
        <v>1.7160091228783101</v>
      </c>
      <c r="X134" s="4">
        <v>4.0550571504967099</v>
      </c>
      <c r="Y134" s="4">
        <v>4.5833170503654896</v>
      </c>
      <c r="Z134" s="4">
        <v>0.442824928523882</v>
      </c>
      <c r="AA134" s="5">
        <f t="shared" si="7"/>
        <v>38.105924187155246</v>
      </c>
      <c r="AB134" t="s">
        <v>57</v>
      </c>
      <c r="AC134">
        <v>132.21</v>
      </c>
      <c r="AD134">
        <v>63.86</v>
      </c>
      <c r="AE134">
        <v>37.090000000000003</v>
      </c>
      <c r="AF134">
        <v>48.95</v>
      </c>
      <c r="AG134">
        <v>13.51</v>
      </c>
      <c r="AH134">
        <v>30.85</v>
      </c>
      <c r="AI134">
        <v>93.99</v>
      </c>
      <c r="AJ134">
        <v>40.36</v>
      </c>
      <c r="AK134">
        <v>99.68</v>
      </c>
      <c r="AL134">
        <v>89.91</v>
      </c>
      <c r="AM134">
        <v>5.87</v>
      </c>
      <c r="AN134">
        <v>60.55</v>
      </c>
      <c r="AO134" s="3">
        <f t="shared" si="8"/>
        <v>716.82999999999993</v>
      </c>
    </row>
    <row r="135" spans="1:41" x14ac:dyDescent="0.25">
      <c r="A135" t="s">
        <v>172</v>
      </c>
      <c r="B135" s="4">
        <v>6572.1778364903603</v>
      </c>
      <c r="C135" s="4">
        <v>1504.40488875746</v>
      </c>
      <c r="D135" s="4">
        <v>3107.1403062110198</v>
      </c>
      <c r="E135" s="4">
        <v>8679.48948231953</v>
      </c>
      <c r="F135" s="4">
        <v>8435.6413949995203</v>
      </c>
      <c r="G135" s="4">
        <v>4707.8733744066203</v>
      </c>
      <c r="H135" s="4">
        <v>138.75449523089799</v>
      </c>
      <c r="I135" s="4">
        <v>4749.1487200340898</v>
      </c>
      <c r="J135" s="4">
        <v>0</v>
      </c>
      <c r="K135" s="4">
        <v>8802.9429341424202</v>
      </c>
      <c r="L135" s="4">
        <v>1231.5870107517401</v>
      </c>
      <c r="M135" s="4">
        <v>3596.43792110599</v>
      </c>
      <c r="N135" s="5">
        <f t="shared" si="6"/>
        <v>51525.598364449652</v>
      </c>
      <c r="O135" s="4">
        <v>0.564741768635597</v>
      </c>
      <c r="P135" s="4">
        <v>0.86056109080357202</v>
      </c>
      <c r="Q135" s="4">
        <v>1.5602888428533299</v>
      </c>
      <c r="R135" s="4">
        <v>4.0593271904182</v>
      </c>
      <c r="S135" s="4">
        <v>0</v>
      </c>
      <c r="T135" s="4">
        <v>1.11907233873092E-2</v>
      </c>
      <c r="U135" s="4">
        <v>2.1193768886455802</v>
      </c>
      <c r="V135" s="4">
        <v>7.4097514549477301</v>
      </c>
      <c r="W135" s="4">
        <v>7.6730234685387497</v>
      </c>
      <c r="X135" s="4">
        <v>1.80525889560995</v>
      </c>
      <c r="Y135" s="4">
        <v>2.03553013418224</v>
      </c>
      <c r="Z135" s="4">
        <v>15.4526789150393</v>
      </c>
      <c r="AA135" s="5">
        <f t="shared" si="7"/>
        <v>43.551729373061562</v>
      </c>
      <c r="AB135" t="s">
        <v>39</v>
      </c>
      <c r="AC135">
        <v>75.77</v>
      </c>
      <c r="AD135">
        <v>25.09</v>
      </c>
      <c r="AE135">
        <v>41.17</v>
      </c>
      <c r="AF135">
        <v>97.04</v>
      </c>
      <c r="AG135">
        <v>94.35</v>
      </c>
      <c r="AH135">
        <v>57.12</v>
      </c>
      <c r="AI135">
        <v>11.53</v>
      </c>
      <c r="AJ135">
        <v>57.89</v>
      </c>
      <c r="AK135">
        <v>10.39</v>
      </c>
      <c r="AL135">
        <v>98.12</v>
      </c>
      <c r="AM135">
        <v>22.46</v>
      </c>
      <c r="AN135">
        <v>46.76</v>
      </c>
      <c r="AO135" s="3">
        <f t="shared" si="8"/>
        <v>637.68999999999994</v>
      </c>
    </row>
    <row r="136" spans="1:41" x14ac:dyDescent="0.25">
      <c r="A136" t="s">
        <v>173</v>
      </c>
      <c r="B136" s="4">
        <v>6571.4706445595202</v>
      </c>
      <c r="C136" s="4">
        <v>1134.9107944940399</v>
      </c>
      <c r="D136" s="4">
        <v>1529.5980204720199</v>
      </c>
      <c r="E136" s="4">
        <v>3121.75704080285</v>
      </c>
      <c r="F136" s="4">
        <v>6937.7358593194003</v>
      </c>
      <c r="G136" s="4">
        <v>4458.2499184292201</v>
      </c>
      <c r="H136" s="4">
        <v>5698.6756308254799</v>
      </c>
      <c r="I136" s="4">
        <v>2426.8679423558101</v>
      </c>
      <c r="J136" s="4">
        <v>4150.6974858850999</v>
      </c>
      <c r="K136" s="4">
        <v>13558.7522369527</v>
      </c>
      <c r="L136" s="4">
        <v>608.41388773376502</v>
      </c>
      <c r="M136" s="4">
        <v>10153.569969411001</v>
      </c>
      <c r="N136" s="5">
        <f t="shared" si="6"/>
        <v>60350.699431240908</v>
      </c>
      <c r="O136" s="4">
        <v>3.90830569257855</v>
      </c>
      <c r="P136" s="4">
        <v>0.99529638829985401</v>
      </c>
      <c r="Q136" s="4">
        <v>5.6016243122732998</v>
      </c>
      <c r="R136" s="4">
        <v>11.5231271877369</v>
      </c>
      <c r="S136" s="4">
        <v>4.0950261873090597</v>
      </c>
      <c r="T136" s="4">
        <v>2.06774079915348</v>
      </c>
      <c r="U136" s="4">
        <v>3.8079518185776302</v>
      </c>
      <c r="V136" s="4">
        <v>6.2700185684254697</v>
      </c>
      <c r="W136" s="4">
        <v>3.2505389506347901</v>
      </c>
      <c r="X136" s="4">
        <v>9.0419522887696093</v>
      </c>
      <c r="Y136" s="4">
        <v>4.9607068591040999</v>
      </c>
      <c r="Z136" s="4">
        <v>8.2943049871729997</v>
      </c>
      <c r="AA136" s="5">
        <f t="shared" si="7"/>
        <v>63.816594040035746</v>
      </c>
      <c r="AB136" t="s">
        <v>39</v>
      </c>
      <c r="AC136">
        <v>75.91</v>
      </c>
      <c r="AD136">
        <v>21.39</v>
      </c>
      <c r="AE136">
        <v>25.59</v>
      </c>
      <c r="AF136">
        <v>41.81</v>
      </c>
      <c r="AG136">
        <v>79.62</v>
      </c>
      <c r="AH136">
        <v>54.73</v>
      </c>
      <c r="AI136">
        <v>67.180000000000007</v>
      </c>
      <c r="AJ136">
        <v>34.61</v>
      </c>
      <c r="AK136">
        <v>51.7</v>
      </c>
      <c r="AL136">
        <v>146.08000000000001</v>
      </c>
      <c r="AM136">
        <v>16.329999999999998</v>
      </c>
      <c r="AN136">
        <v>111.98</v>
      </c>
      <c r="AO136" s="3">
        <f t="shared" si="8"/>
        <v>726.93000000000006</v>
      </c>
    </row>
    <row r="137" spans="1:41" x14ac:dyDescent="0.25">
      <c r="A137" t="s">
        <v>174</v>
      </c>
      <c r="B137" s="4">
        <v>6571.1069921633498</v>
      </c>
      <c r="C137" s="4">
        <v>5997.4480495463504</v>
      </c>
      <c r="D137" s="4">
        <v>5374.0271072271298</v>
      </c>
      <c r="E137" s="4">
        <v>0</v>
      </c>
      <c r="F137" s="4">
        <v>746.47161751760405</v>
      </c>
      <c r="G137" s="4">
        <v>2135.2485716875999</v>
      </c>
      <c r="H137" s="4">
        <v>19525.3705591865</v>
      </c>
      <c r="I137" s="4">
        <v>572.31985459789598</v>
      </c>
      <c r="J137" s="4">
        <v>767.39989897460998</v>
      </c>
      <c r="K137" s="4">
        <v>148.25981742631399</v>
      </c>
      <c r="L137" s="4">
        <v>4038.7177154218298</v>
      </c>
      <c r="M137" s="4">
        <v>3174.2707722792402</v>
      </c>
      <c r="N137" s="5">
        <f t="shared" si="6"/>
        <v>49050.640956028423</v>
      </c>
      <c r="O137" s="4">
        <v>1.3644662329748301</v>
      </c>
      <c r="P137" s="4">
        <v>5.5610104741081203</v>
      </c>
      <c r="Q137" s="4">
        <v>0</v>
      </c>
      <c r="R137" s="4">
        <v>0</v>
      </c>
      <c r="S137" s="4">
        <v>0.86825747889752503</v>
      </c>
      <c r="T137" s="4">
        <v>10.6754211351316</v>
      </c>
      <c r="U137" s="4">
        <v>6.8259340402914503</v>
      </c>
      <c r="V137" s="4">
        <v>2.0781116754270199</v>
      </c>
      <c r="W137" s="4">
        <v>3.2009701579202798</v>
      </c>
      <c r="X137" s="4">
        <v>3.0145410860603898</v>
      </c>
      <c r="Y137" s="4">
        <v>5.0489261889170498</v>
      </c>
      <c r="Z137" s="4">
        <v>4.3669548396457403</v>
      </c>
      <c r="AA137" s="5">
        <f t="shared" si="7"/>
        <v>43.004593309374009</v>
      </c>
      <c r="AB137" t="s">
        <v>39</v>
      </c>
      <c r="AC137">
        <v>75.81</v>
      </c>
      <c r="AD137">
        <v>70.27</v>
      </c>
      <c r="AE137">
        <v>63.74</v>
      </c>
      <c r="AF137">
        <v>9.99</v>
      </c>
      <c r="AG137">
        <v>17.510000000000002</v>
      </c>
      <c r="AH137">
        <v>31.9</v>
      </c>
      <c r="AI137">
        <v>205.6</v>
      </c>
      <c r="AJ137">
        <v>15.87</v>
      </c>
      <c r="AK137">
        <v>17.87</v>
      </c>
      <c r="AL137">
        <v>11.68</v>
      </c>
      <c r="AM137">
        <v>50.68</v>
      </c>
      <c r="AN137">
        <v>41.99</v>
      </c>
      <c r="AO137" s="3">
        <f t="shared" si="8"/>
        <v>612.90999999999985</v>
      </c>
    </row>
    <row r="138" spans="1:41" x14ac:dyDescent="0.25">
      <c r="A138" t="s">
        <v>175</v>
      </c>
      <c r="B138" s="4">
        <v>6563.2406593310598</v>
      </c>
      <c r="C138" s="4">
        <v>411.356302192903</v>
      </c>
      <c r="D138" s="4">
        <v>4723.5875379515501</v>
      </c>
      <c r="E138" s="4">
        <v>42.874466181811599</v>
      </c>
      <c r="F138" s="4">
        <v>1059.2854004829301</v>
      </c>
      <c r="G138" s="4">
        <v>3004.7001967838601</v>
      </c>
      <c r="H138" s="4">
        <v>5498.6426887914804</v>
      </c>
      <c r="I138" s="4">
        <v>833.512917671982</v>
      </c>
      <c r="J138" s="4">
        <v>5842.4001530810201</v>
      </c>
      <c r="K138" s="4">
        <v>4171.5175492545004</v>
      </c>
      <c r="L138" s="4">
        <v>1744.1337705420201</v>
      </c>
      <c r="M138" s="4">
        <v>7656.7019662618004</v>
      </c>
      <c r="N138" s="5">
        <f t="shared" si="6"/>
        <v>41551.953608526921</v>
      </c>
      <c r="O138" s="4">
        <v>1.54007128047427</v>
      </c>
      <c r="P138" s="4">
        <v>1.5916307667237699</v>
      </c>
      <c r="Q138" s="4">
        <v>3.31466056337712</v>
      </c>
      <c r="R138" s="4">
        <v>1.15610800289715</v>
      </c>
      <c r="S138" s="4">
        <v>5.0437268357161296</v>
      </c>
      <c r="T138" s="4">
        <v>0.244597382072157</v>
      </c>
      <c r="U138" s="4">
        <v>1.6712469744794201</v>
      </c>
      <c r="V138" s="4">
        <v>1.17049856240415</v>
      </c>
      <c r="W138" s="4">
        <v>1.51657310315839</v>
      </c>
      <c r="X138" s="4">
        <v>3.2806945321289098</v>
      </c>
      <c r="Y138" s="4">
        <v>1.3646043348977099</v>
      </c>
      <c r="Z138" s="4">
        <v>14.180292637415601</v>
      </c>
      <c r="AA138" s="5">
        <f t="shared" si="7"/>
        <v>36.07470497574478</v>
      </c>
      <c r="AB138" t="s">
        <v>39</v>
      </c>
      <c r="AC138">
        <v>75.73</v>
      </c>
      <c r="AD138">
        <v>14.21</v>
      </c>
      <c r="AE138">
        <v>57.43</v>
      </c>
      <c r="AF138">
        <v>10.52</v>
      </c>
      <c r="AG138">
        <v>20.89</v>
      </c>
      <c r="AH138">
        <v>40.090000000000003</v>
      </c>
      <c r="AI138">
        <v>65.08</v>
      </c>
      <c r="AJ138">
        <v>18.43</v>
      </c>
      <c r="AK138">
        <v>68.52</v>
      </c>
      <c r="AL138">
        <v>51.91</v>
      </c>
      <c r="AM138">
        <v>27.54</v>
      </c>
      <c r="AN138">
        <v>87.31</v>
      </c>
      <c r="AO138" s="3">
        <f t="shared" si="8"/>
        <v>537.66000000000008</v>
      </c>
    </row>
    <row r="139" spans="1:41" x14ac:dyDescent="0.25">
      <c r="A139" t="s">
        <v>176</v>
      </c>
      <c r="B139" s="4">
        <v>6559.5370271888596</v>
      </c>
      <c r="C139" s="4">
        <v>422.41526947173401</v>
      </c>
      <c r="D139" s="4">
        <v>8783.2927304046207</v>
      </c>
      <c r="E139" s="4">
        <v>1427.7794985324399</v>
      </c>
      <c r="F139" s="4">
        <v>410.45572068220901</v>
      </c>
      <c r="G139" s="4">
        <v>2056.7136974228602</v>
      </c>
      <c r="H139" s="4">
        <v>2298.94830233327</v>
      </c>
      <c r="I139" s="4">
        <v>3276.0417063643799</v>
      </c>
      <c r="J139" s="4">
        <v>2649.0661102931699</v>
      </c>
      <c r="K139" s="4">
        <v>2187.7922102105099</v>
      </c>
      <c r="L139" s="4">
        <v>3085.7984299002001</v>
      </c>
      <c r="M139" s="4">
        <v>2634.5356128178801</v>
      </c>
      <c r="N139" s="5">
        <f t="shared" si="6"/>
        <v>35792.376315622139</v>
      </c>
      <c r="O139" s="4">
        <v>6.3256470082993603</v>
      </c>
      <c r="P139" s="4">
        <v>0.37861506908216702</v>
      </c>
      <c r="Q139" s="4">
        <v>1.7342672531493499</v>
      </c>
      <c r="R139" s="4">
        <v>1.91207854280612</v>
      </c>
      <c r="S139" s="4">
        <v>2.1577404597149901</v>
      </c>
      <c r="T139" s="4">
        <v>0</v>
      </c>
      <c r="U139" s="4">
        <v>1.63831698747152</v>
      </c>
      <c r="V139" s="4">
        <v>4.3932349201173899</v>
      </c>
      <c r="W139" s="4">
        <v>0.57312393122716099</v>
      </c>
      <c r="X139" s="4">
        <v>5.9328890672830497</v>
      </c>
      <c r="Y139" s="4">
        <v>0</v>
      </c>
      <c r="Z139" s="4">
        <v>1.71539588260297</v>
      </c>
      <c r="AA139" s="5">
        <f t="shared" si="7"/>
        <v>26.761309121754078</v>
      </c>
      <c r="AB139" t="s">
        <v>57</v>
      </c>
      <c r="AC139">
        <v>131.83000000000001</v>
      </c>
      <c r="AD139">
        <v>8.5500000000000007</v>
      </c>
      <c r="AE139">
        <v>175.86</v>
      </c>
      <c r="AF139">
        <v>28.74</v>
      </c>
      <c r="AG139">
        <v>8.49</v>
      </c>
      <c r="AH139">
        <v>41.14</v>
      </c>
      <c r="AI139">
        <v>46.16</v>
      </c>
      <c r="AJ139">
        <v>65.989999999999995</v>
      </c>
      <c r="AK139">
        <v>53.09</v>
      </c>
      <c r="AL139">
        <v>44.3</v>
      </c>
      <c r="AM139">
        <v>61.72</v>
      </c>
      <c r="AN139">
        <v>52.88</v>
      </c>
      <c r="AO139" s="3">
        <f t="shared" si="8"/>
        <v>718.75</v>
      </c>
    </row>
    <row r="140" spans="1:41" x14ac:dyDescent="0.25">
      <c r="A140" t="s">
        <v>177</v>
      </c>
      <c r="B140" s="4">
        <v>6550.92072590105</v>
      </c>
      <c r="C140" s="4">
        <v>823.08135072456503</v>
      </c>
      <c r="D140" s="4">
        <v>1405.5868608166099</v>
      </c>
      <c r="E140" s="4">
        <v>1000.17734759878</v>
      </c>
      <c r="F140" s="4">
        <v>5315.3986002048896</v>
      </c>
      <c r="G140" s="4">
        <v>1459.34485732588</v>
      </c>
      <c r="H140" s="4">
        <v>2101.85916308178</v>
      </c>
      <c r="I140" s="4">
        <v>24018.562154005002</v>
      </c>
      <c r="J140" s="4">
        <v>1104.63674878913</v>
      </c>
      <c r="K140" s="4">
        <v>1963.8538828436299</v>
      </c>
      <c r="L140" s="4">
        <v>3485.3340568776798</v>
      </c>
      <c r="M140" s="4">
        <v>5038.8862118813904</v>
      </c>
      <c r="N140" s="5">
        <f t="shared" si="6"/>
        <v>54267.641960050387</v>
      </c>
      <c r="O140" s="4">
        <v>6.5638123521698297</v>
      </c>
      <c r="P140" s="4">
        <v>1.2967091023128801</v>
      </c>
      <c r="Q140" s="4">
        <v>1.55886608889124</v>
      </c>
      <c r="R140" s="4">
        <v>7.2531049229154796</v>
      </c>
      <c r="S140" s="4">
        <v>1.6597360466775199</v>
      </c>
      <c r="T140" s="4">
        <v>2.8569298166258399</v>
      </c>
      <c r="U140" s="4">
        <v>1.9012107953367401</v>
      </c>
      <c r="V140" s="4">
        <v>2.5891368185423702</v>
      </c>
      <c r="W140" s="4">
        <v>2.9165489435140302</v>
      </c>
      <c r="X140" s="4">
        <v>5.9089958763466104</v>
      </c>
      <c r="Y140" s="4">
        <v>1.3408268930655101</v>
      </c>
      <c r="Z140" s="4">
        <v>4.1684164288177499</v>
      </c>
      <c r="AA140" s="5">
        <f t="shared" si="7"/>
        <v>40.014294085215802</v>
      </c>
      <c r="AB140" t="s">
        <v>39</v>
      </c>
      <c r="AC140">
        <v>75.849999999999994</v>
      </c>
      <c r="AD140">
        <v>18.329999999999998</v>
      </c>
      <c r="AE140">
        <v>24.15</v>
      </c>
      <c r="AF140">
        <v>20.399999999999999</v>
      </c>
      <c r="AG140">
        <v>63.25</v>
      </c>
      <c r="AH140">
        <v>24.74</v>
      </c>
      <c r="AI140">
        <v>31.11</v>
      </c>
      <c r="AJ140">
        <v>250.33</v>
      </c>
      <c r="AK140">
        <v>21.19</v>
      </c>
      <c r="AL140">
        <v>29.93</v>
      </c>
      <c r="AM140">
        <v>44.95</v>
      </c>
      <c r="AN140">
        <v>60.63</v>
      </c>
      <c r="AO140" s="3">
        <f t="shared" si="8"/>
        <v>664.86</v>
      </c>
    </row>
    <row r="141" spans="1:41" x14ac:dyDescent="0.25">
      <c r="A141" t="s">
        <v>178</v>
      </c>
      <c r="B141" s="4">
        <v>6525.5024710750104</v>
      </c>
      <c r="C141" s="4">
        <v>169.202807077633</v>
      </c>
      <c r="D141" s="4">
        <v>6056.4651929229203</v>
      </c>
      <c r="E141" s="4">
        <v>3806.9406226926899</v>
      </c>
      <c r="F141" s="4">
        <v>2121.4417054064002</v>
      </c>
      <c r="G141" s="4">
        <v>747.58677565686105</v>
      </c>
      <c r="H141" s="4">
        <v>5516.5764340719597</v>
      </c>
      <c r="I141" s="4">
        <v>1572.4518077177499</v>
      </c>
      <c r="J141" s="4">
        <v>4083.16475373816</v>
      </c>
      <c r="K141" s="4">
        <v>909.01355276467496</v>
      </c>
      <c r="L141" s="4">
        <v>6070.4181545417096</v>
      </c>
      <c r="M141" s="4">
        <v>314.64995041707999</v>
      </c>
      <c r="N141" s="5">
        <f t="shared" si="6"/>
        <v>37893.414228082846</v>
      </c>
      <c r="O141" s="4">
        <v>2.48447952008669</v>
      </c>
      <c r="P141" s="4">
        <v>1.6325656820607499</v>
      </c>
      <c r="Q141" s="4">
        <v>2.7457056749967101</v>
      </c>
      <c r="R141" s="4">
        <v>7.9840158334345297</v>
      </c>
      <c r="S141" s="4">
        <v>0</v>
      </c>
      <c r="T141" s="4">
        <v>0</v>
      </c>
      <c r="U141" s="4">
        <v>2.9105986396768202</v>
      </c>
      <c r="V141" s="4">
        <v>1.6438231200248601</v>
      </c>
      <c r="W141" s="4">
        <v>0</v>
      </c>
      <c r="X141" s="4">
        <v>7.0760955359884603</v>
      </c>
      <c r="Y141" s="4">
        <v>3.0196907469434899</v>
      </c>
      <c r="Z141" s="4">
        <v>0</v>
      </c>
      <c r="AA141" s="5">
        <f t="shared" si="7"/>
        <v>29.49697475321231</v>
      </c>
      <c r="AB141" t="s">
        <v>39</v>
      </c>
      <c r="AC141">
        <v>75.400000000000006</v>
      </c>
      <c r="AD141">
        <v>11.79</v>
      </c>
      <c r="AE141">
        <v>70.709999999999994</v>
      </c>
      <c r="AF141">
        <v>48.46</v>
      </c>
      <c r="AG141">
        <v>31.21</v>
      </c>
      <c r="AH141">
        <v>17.47</v>
      </c>
      <c r="AI141">
        <v>65.31</v>
      </c>
      <c r="AJ141">
        <v>25.82</v>
      </c>
      <c r="AK141">
        <v>50.83</v>
      </c>
      <c r="AL141">
        <v>19.489999999999998</v>
      </c>
      <c r="AM141">
        <v>70.900000000000006</v>
      </c>
      <c r="AN141">
        <v>13.14</v>
      </c>
      <c r="AO141" s="3">
        <f t="shared" si="8"/>
        <v>500.53</v>
      </c>
    </row>
    <row r="142" spans="1:41" x14ac:dyDescent="0.25">
      <c r="A142" t="s">
        <v>179</v>
      </c>
      <c r="B142" s="4">
        <v>6523.3300827038502</v>
      </c>
      <c r="C142" s="4">
        <v>2689.7543209492801</v>
      </c>
      <c r="D142" s="4">
        <v>54.691734919495197</v>
      </c>
      <c r="E142" s="4">
        <v>1553.5944513086799</v>
      </c>
      <c r="F142" s="4">
        <v>864.69643330089195</v>
      </c>
      <c r="G142" s="4">
        <v>532.15515325940703</v>
      </c>
      <c r="H142" s="4">
        <v>2009.68759537864</v>
      </c>
      <c r="I142" s="4">
        <v>0</v>
      </c>
      <c r="J142" s="4">
        <v>3210.4964734364398</v>
      </c>
      <c r="K142" s="4">
        <v>3564.8025741193701</v>
      </c>
      <c r="L142" s="4">
        <v>3284.61477120576</v>
      </c>
      <c r="M142" s="4">
        <v>1945.38801421279</v>
      </c>
      <c r="N142" s="5">
        <f t="shared" si="6"/>
        <v>26233.211604794607</v>
      </c>
      <c r="O142" s="4">
        <v>0.33314266452896402</v>
      </c>
      <c r="P142" s="4">
        <v>5.3387464380168099</v>
      </c>
      <c r="Q142" s="4">
        <v>2.0181492320813099</v>
      </c>
      <c r="R142" s="4">
        <v>5.7806264399726004</v>
      </c>
      <c r="S142" s="4">
        <v>1.2581257388782301</v>
      </c>
      <c r="T142" s="4">
        <v>0.59567377306994496</v>
      </c>
      <c r="U142" s="4">
        <v>0.98108068070891197</v>
      </c>
      <c r="V142" s="4">
        <v>8.8417140281248408</v>
      </c>
      <c r="W142" s="4">
        <v>5.3233586574866401</v>
      </c>
      <c r="X142" s="4">
        <v>3.5741809274563199</v>
      </c>
      <c r="Y142" s="4">
        <v>1.60108957386635</v>
      </c>
      <c r="Z142" s="4">
        <v>0</v>
      </c>
      <c r="AA142" s="5">
        <f t="shared" si="7"/>
        <v>35.645888154190928</v>
      </c>
      <c r="AB142" t="s">
        <v>57</v>
      </c>
      <c r="AC142">
        <v>130.57</v>
      </c>
      <c r="AD142">
        <v>54.34</v>
      </c>
      <c r="AE142">
        <v>1.37</v>
      </c>
      <c r="AF142">
        <v>31.62</v>
      </c>
      <c r="AG142">
        <v>17.48</v>
      </c>
      <c r="AH142">
        <v>10.75</v>
      </c>
      <c r="AI142">
        <v>40.29</v>
      </c>
      <c r="AJ142">
        <v>0.81</v>
      </c>
      <c r="AK142">
        <v>64.760000000000005</v>
      </c>
      <c r="AL142">
        <v>71.66</v>
      </c>
      <c r="AM142">
        <v>65.88</v>
      </c>
      <c r="AN142">
        <v>38.92</v>
      </c>
      <c r="AO142" s="3">
        <f t="shared" si="8"/>
        <v>528.44999999999993</v>
      </c>
    </row>
    <row r="143" spans="1:41" x14ac:dyDescent="0.25">
      <c r="A143" t="s">
        <v>180</v>
      </c>
      <c r="B143" s="4">
        <v>6496.9834768542596</v>
      </c>
      <c r="C143" s="4">
        <v>5246.5610494512603</v>
      </c>
      <c r="D143" s="4">
        <v>0</v>
      </c>
      <c r="E143" s="4">
        <v>1126.2013146239699</v>
      </c>
      <c r="F143" s="4">
        <v>8919.1956970963001</v>
      </c>
      <c r="G143" s="4">
        <v>5521.7764192731102</v>
      </c>
      <c r="H143" s="4">
        <v>19509.336763932901</v>
      </c>
      <c r="I143" s="4">
        <v>1258.3491483017201</v>
      </c>
      <c r="J143" s="4">
        <v>2090.3119580001899</v>
      </c>
      <c r="K143" s="4">
        <v>1310.5699796925401</v>
      </c>
      <c r="L143" s="4">
        <v>3581.82858251784</v>
      </c>
      <c r="M143" s="4">
        <v>1278.3755959300599</v>
      </c>
      <c r="N143" s="5">
        <f t="shared" si="6"/>
        <v>56339.489985674147</v>
      </c>
      <c r="O143" s="4">
        <v>2.2198536034639198</v>
      </c>
      <c r="P143" s="4">
        <v>0</v>
      </c>
      <c r="Q143" s="4">
        <v>0</v>
      </c>
      <c r="R143" s="4">
        <v>4.6583758161870401</v>
      </c>
      <c r="S143" s="4">
        <v>3.4016344600985602</v>
      </c>
      <c r="T143" s="4">
        <v>9.2482223494284703</v>
      </c>
      <c r="U143" s="4">
        <v>7.0508961363990998</v>
      </c>
      <c r="V143" s="4">
        <v>2.7168254627475199</v>
      </c>
      <c r="W143" s="4">
        <v>2.1556701842900399</v>
      </c>
      <c r="X143" s="4">
        <v>3.2105108105764901</v>
      </c>
      <c r="Y143" s="4">
        <v>3.74509582589556</v>
      </c>
      <c r="Z143" s="4">
        <v>2.8070704817037799</v>
      </c>
      <c r="AA143" s="5">
        <f t="shared" si="7"/>
        <v>41.214155130790481</v>
      </c>
      <c r="AB143" t="s">
        <v>57</v>
      </c>
      <c r="AC143">
        <v>130.21</v>
      </c>
      <c r="AD143">
        <v>104.94</v>
      </c>
      <c r="AE143">
        <v>0</v>
      </c>
      <c r="AF143">
        <v>22.99</v>
      </c>
      <c r="AG143">
        <v>178.76</v>
      </c>
      <c r="AH143">
        <v>111.34</v>
      </c>
      <c r="AI143">
        <v>390.92</v>
      </c>
      <c r="AJ143">
        <v>25.45</v>
      </c>
      <c r="AK143">
        <v>42.09</v>
      </c>
      <c r="AL143">
        <v>26.58</v>
      </c>
      <c r="AM143">
        <v>72</v>
      </c>
      <c r="AN143">
        <v>25.85</v>
      </c>
      <c r="AO143" s="3">
        <f t="shared" si="8"/>
        <v>1131.1300000000001</v>
      </c>
    </row>
    <row r="144" spans="1:41" x14ac:dyDescent="0.25">
      <c r="A144" t="s">
        <v>181</v>
      </c>
      <c r="B144" s="4">
        <v>6492.6903711914001</v>
      </c>
      <c r="C144" s="4">
        <v>595.55254697824898</v>
      </c>
      <c r="D144" s="4">
        <v>7759.0951074609702</v>
      </c>
      <c r="E144" s="4">
        <v>434.98631555298999</v>
      </c>
      <c r="F144" s="4">
        <v>0</v>
      </c>
      <c r="G144" s="4">
        <v>4290.59227353402</v>
      </c>
      <c r="H144" s="4">
        <v>925.38819385227202</v>
      </c>
      <c r="I144" s="4">
        <v>3371.6420678746699</v>
      </c>
      <c r="J144" s="4">
        <v>4106.5798941633202</v>
      </c>
      <c r="K144" s="4">
        <v>31.636238227237101</v>
      </c>
      <c r="L144" s="4">
        <v>1958.2176612630301</v>
      </c>
      <c r="M144" s="4">
        <v>1601.40655563357</v>
      </c>
      <c r="N144" s="5">
        <f t="shared" si="6"/>
        <v>31567.787225731729</v>
      </c>
      <c r="O144" s="4">
        <v>8.3647854013798799</v>
      </c>
      <c r="P144" s="4">
        <v>5.7192895136121704</v>
      </c>
      <c r="Q144" s="4">
        <v>11.974146615379199</v>
      </c>
      <c r="R144" s="4">
        <v>0.47239453375726798</v>
      </c>
      <c r="S144" s="4">
        <v>5.6044646453202702</v>
      </c>
      <c r="T144" s="4">
        <v>2.3164267608749798</v>
      </c>
      <c r="U144" s="4">
        <v>5.4219706337401199</v>
      </c>
      <c r="V144" s="4">
        <v>2.3735620617820801</v>
      </c>
      <c r="W144" s="4">
        <v>1.48355044678333</v>
      </c>
      <c r="X144" s="4">
        <v>1.4005811522179099</v>
      </c>
      <c r="Y144" s="4">
        <v>3.82523127805517</v>
      </c>
      <c r="Z144" s="4">
        <v>6.1156444374399204</v>
      </c>
      <c r="AA144" s="5">
        <f t="shared" si="7"/>
        <v>55.072047480342306</v>
      </c>
      <c r="AB144" t="s">
        <v>57</v>
      </c>
      <c r="AC144">
        <v>130.66999999999999</v>
      </c>
      <c r="AD144">
        <v>12.46</v>
      </c>
      <c r="AE144">
        <v>156.28</v>
      </c>
      <c r="AF144">
        <v>8.7899999999999991</v>
      </c>
      <c r="AG144">
        <v>0.54</v>
      </c>
      <c r="AH144">
        <v>86.09</v>
      </c>
      <c r="AI144">
        <v>19.059999999999999</v>
      </c>
      <c r="AJ144">
        <v>67.709999999999994</v>
      </c>
      <c r="AK144">
        <v>82.32</v>
      </c>
      <c r="AL144">
        <v>0.82</v>
      </c>
      <c r="AM144">
        <v>39.54</v>
      </c>
      <c r="AN144">
        <v>32.67</v>
      </c>
      <c r="AO144" s="3">
        <f t="shared" si="8"/>
        <v>636.95000000000005</v>
      </c>
    </row>
    <row r="145" spans="1:41" x14ac:dyDescent="0.25">
      <c r="A145" t="s">
        <v>182</v>
      </c>
      <c r="B145" s="4">
        <v>6482.1912432456302</v>
      </c>
      <c r="C145" s="4">
        <v>998.99385385248104</v>
      </c>
      <c r="D145" s="4">
        <v>0</v>
      </c>
      <c r="E145" s="4">
        <v>3215.5455935176301</v>
      </c>
      <c r="F145" s="4">
        <v>912.04643987926795</v>
      </c>
      <c r="G145" s="4">
        <v>4.7156229107833898</v>
      </c>
      <c r="H145" s="4">
        <v>3763.9438219537301</v>
      </c>
      <c r="I145" s="4">
        <v>1646.64283548548</v>
      </c>
      <c r="J145" s="4">
        <v>736.86569645668601</v>
      </c>
      <c r="K145" s="4">
        <v>3196.3908892419499</v>
      </c>
      <c r="L145" s="4">
        <v>0</v>
      </c>
      <c r="M145" s="4">
        <v>5204.00610073184</v>
      </c>
      <c r="N145" s="5">
        <f t="shared" si="6"/>
        <v>26161.342097275479</v>
      </c>
      <c r="O145" s="4">
        <v>3.23817278632474</v>
      </c>
      <c r="P145" s="4">
        <v>10.2155210891157</v>
      </c>
      <c r="Q145" s="4">
        <v>2.8793910697771001</v>
      </c>
      <c r="R145" s="4">
        <v>4.1038179312028298</v>
      </c>
      <c r="S145" s="4">
        <v>3.4339164619335297E-2</v>
      </c>
      <c r="T145" s="4">
        <v>0</v>
      </c>
      <c r="U145" s="4">
        <v>1.1032743476790601</v>
      </c>
      <c r="V145" s="4">
        <v>1.2887790342746599</v>
      </c>
      <c r="W145" s="4">
        <v>4.4767999371094804</v>
      </c>
      <c r="X145" s="4">
        <v>0.70585507501860401</v>
      </c>
      <c r="Y145" s="4">
        <v>0</v>
      </c>
      <c r="Z145" s="4">
        <v>0</v>
      </c>
      <c r="AA145" s="5">
        <f t="shared" si="7"/>
        <v>28.045950435121512</v>
      </c>
      <c r="AB145" t="s">
        <v>57</v>
      </c>
      <c r="AC145">
        <v>130.02000000000001</v>
      </c>
      <c r="AD145">
        <v>20.97</v>
      </c>
      <c r="AE145">
        <v>0.27</v>
      </c>
      <c r="AF145">
        <v>64.77</v>
      </c>
      <c r="AG145">
        <v>18.350000000000001</v>
      </c>
      <c r="AH145">
        <v>0.1</v>
      </c>
      <c r="AI145">
        <v>75.459999999999994</v>
      </c>
      <c r="AJ145">
        <v>33.119999999999997</v>
      </c>
      <c r="AK145">
        <v>15.19</v>
      </c>
      <c r="AL145">
        <v>64.03</v>
      </c>
      <c r="AM145">
        <v>0</v>
      </c>
      <c r="AN145">
        <v>104.1</v>
      </c>
      <c r="AO145" s="3">
        <f t="shared" si="8"/>
        <v>526.38</v>
      </c>
    </row>
    <row r="146" spans="1:41" x14ac:dyDescent="0.25">
      <c r="A146" t="s">
        <v>183</v>
      </c>
      <c r="B146" s="4">
        <v>6450.8474681381003</v>
      </c>
      <c r="C146" s="4">
        <v>0</v>
      </c>
      <c r="D146" s="4">
        <v>9509.7233596227707</v>
      </c>
      <c r="E146" s="4">
        <v>516.415450124779</v>
      </c>
      <c r="F146" s="4">
        <v>1575.0753315786301</v>
      </c>
      <c r="G146" s="4">
        <v>291.846932412022</v>
      </c>
      <c r="H146" s="4">
        <v>7560.4796562129004</v>
      </c>
      <c r="I146" s="4">
        <v>5675.1875082872202</v>
      </c>
      <c r="J146" s="4">
        <v>10068.9645541436</v>
      </c>
      <c r="K146" s="4">
        <v>4085.75804171446</v>
      </c>
      <c r="L146" s="4">
        <v>586.25893198549397</v>
      </c>
      <c r="M146" s="4">
        <v>1397.1505689682499</v>
      </c>
      <c r="N146" s="5">
        <f t="shared" si="6"/>
        <v>47717.707803188234</v>
      </c>
      <c r="O146" s="4">
        <v>4.4664497953346904</v>
      </c>
      <c r="P146" s="4">
        <v>7.1944134749512099</v>
      </c>
      <c r="Q146" s="4">
        <v>1.3621137976273401</v>
      </c>
      <c r="R146" s="4">
        <v>2.5329829102789199</v>
      </c>
      <c r="S146" s="4">
        <v>2.3440891711019902</v>
      </c>
      <c r="T146" s="4">
        <v>6.2194123768747298</v>
      </c>
      <c r="U146" s="4">
        <v>8.6544292503231102</v>
      </c>
      <c r="V146" s="4">
        <v>0.26693638413756599</v>
      </c>
      <c r="W146" s="4">
        <v>4.4968952696427804</v>
      </c>
      <c r="X146" s="4">
        <v>0</v>
      </c>
      <c r="Y146" s="4">
        <v>1.74241457433184</v>
      </c>
      <c r="Z146" s="4">
        <v>0.261420697195271</v>
      </c>
      <c r="AA146" s="5">
        <f t="shared" si="7"/>
        <v>39.541557701799441</v>
      </c>
      <c r="AB146" t="s">
        <v>39</v>
      </c>
      <c r="AC146">
        <v>74.75</v>
      </c>
      <c r="AD146">
        <v>10.39</v>
      </c>
      <c r="AE146">
        <v>105.19</v>
      </c>
      <c r="AF146">
        <v>15.31</v>
      </c>
      <c r="AG146">
        <v>25.9</v>
      </c>
      <c r="AH146">
        <v>13.26</v>
      </c>
      <c r="AI146">
        <v>86.05</v>
      </c>
      <c r="AJ146">
        <v>66.8</v>
      </c>
      <c r="AK146">
        <v>110.93</v>
      </c>
      <c r="AL146">
        <v>50.85</v>
      </c>
      <c r="AM146">
        <v>15.96</v>
      </c>
      <c r="AN146">
        <v>24.02</v>
      </c>
      <c r="AO146" s="3">
        <f t="shared" si="8"/>
        <v>599.41</v>
      </c>
    </row>
    <row r="147" spans="1:41" x14ac:dyDescent="0.25">
      <c r="A147" t="s">
        <v>184</v>
      </c>
      <c r="B147" s="4">
        <v>6439.2224083496303</v>
      </c>
      <c r="C147" s="4">
        <v>3360.2830177115402</v>
      </c>
      <c r="D147" s="4">
        <v>1278.0753814729501</v>
      </c>
      <c r="E147" s="4">
        <v>3550.1959948239</v>
      </c>
      <c r="F147" s="4">
        <v>3581.3621643452698</v>
      </c>
      <c r="G147" s="4">
        <v>12747.6809680719</v>
      </c>
      <c r="H147" s="4">
        <v>2470.03465650522</v>
      </c>
      <c r="I147" s="4">
        <v>2342.6000654832301</v>
      </c>
      <c r="J147" s="4">
        <v>3731.8306969079099</v>
      </c>
      <c r="K147" s="4">
        <v>6180.2867698154696</v>
      </c>
      <c r="L147" s="4">
        <v>3300.0591098928899</v>
      </c>
      <c r="M147" s="4">
        <v>4372.17359821633</v>
      </c>
      <c r="N147" s="5">
        <f t="shared" si="6"/>
        <v>53353.804831596251</v>
      </c>
      <c r="O147" s="4">
        <v>3.4150822663697702</v>
      </c>
      <c r="P147" s="4">
        <v>2.6184313342265999</v>
      </c>
      <c r="Q147" s="4">
        <v>0.53791790009329599</v>
      </c>
      <c r="R147" s="4">
        <v>1.1041237246373501</v>
      </c>
      <c r="S147" s="4">
        <v>2.56840788248839</v>
      </c>
      <c r="T147" s="4">
        <v>4.0886174815001803</v>
      </c>
      <c r="U147" s="4">
        <v>7.0689292815990603</v>
      </c>
      <c r="V147" s="4">
        <v>1.31963330148991</v>
      </c>
      <c r="W147" s="4">
        <v>0</v>
      </c>
      <c r="X147" s="4">
        <v>13.2494959465199</v>
      </c>
      <c r="Y147" s="4">
        <v>11.5776315714409</v>
      </c>
      <c r="Z147" s="4">
        <v>4.5468832925557896</v>
      </c>
      <c r="AA147" s="5">
        <f t="shared" si="7"/>
        <v>52.095153982921147</v>
      </c>
      <c r="AB147" t="s">
        <v>39</v>
      </c>
      <c r="AC147">
        <v>74.59</v>
      </c>
      <c r="AD147">
        <v>43.75</v>
      </c>
      <c r="AE147">
        <v>22.83</v>
      </c>
      <c r="AF147">
        <v>45.6</v>
      </c>
      <c r="AG147">
        <v>45.96</v>
      </c>
      <c r="AH147">
        <v>137.72</v>
      </c>
      <c r="AI147">
        <v>35.1</v>
      </c>
      <c r="AJ147">
        <v>33.520000000000003</v>
      </c>
      <c r="AK147">
        <v>47.31</v>
      </c>
      <c r="AL147">
        <v>72.5</v>
      </c>
      <c r="AM147">
        <v>43.6</v>
      </c>
      <c r="AN147">
        <v>53.97</v>
      </c>
      <c r="AO147" s="3">
        <f t="shared" si="8"/>
        <v>656.45000000000016</v>
      </c>
    </row>
    <row r="148" spans="1:41" x14ac:dyDescent="0.25">
      <c r="A148" t="s">
        <v>185</v>
      </c>
      <c r="B148" s="4">
        <v>6428.2977410721096</v>
      </c>
      <c r="C148" s="4">
        <v>1245.75167677372</v>
      </c>
      <c r="D148" s="4">
        <v>1386.11044099786</v>
      </c>
      <c r="E148" s="4">
        <v>6134.4427937807504</v>
      </c>
      <c r="F148" s="4">
        <v>2752.6245305490702</v>
      </c>
      <c r="G148" s="4">
        <v>11436.5661953827</v>
      </c>
      <c r="H148" s="4">
        <v>2243.7746818350402</v>
      </c>
      <c r="I148" s="4">
        <v>3357.7100966601301</v>
      </c>
      <c r="J148" s="4">
        <v>2659.5603260902999</v>
      </c>
      <c r="K148" s="4">
        <v>11197.446372608299</v>
      </c>
      <c r="L148" s="4">
        <v>2383.7084303439501</v>
      </c>
      <c r="M148" s="4">
        <v>1419.1795092673201</v>
      </c>
      <c r="N148" s="5">
        <f t="shared" si="6"/>
        <v>52645.17279536125</v>
      </c>
      <c r="O148" s="4">
        <v>5.3058054981784002</v>
      </c>
      <c r="P148" s="4">
        <v>2.0522559413117101</v>
      </c>
      <c r="Q148" s="4">
        <v>7.4995135659111698</v>
      </c>
      <c r="R148" s="4">
        <v>12.9878501662315</v>
      </c>
      <c r="S148" s="4">
        <v>0.64523281973065305</v>
      </c>
      <c r="T148" s="4">
        <v>4.5267260345220004</v>
      </c>
      <c r="U148" s="4">
        <v>2.0025615063119702</v>
      </c>
      <c r="V148" s="4">
        <v>7.0279068490103098</v>
      </c>
      <c r="W148" s="4">
        <v>3.6561540483288</v>
      </c>
      <c r="X148" s="4">
        <v>5.6088887742105697</v>
      </c>
      <c r="Y148" s="4">
        <v>7.0258058258894502</v>
      </c>
      <c r="Z148" s="4">
        <v>3.3333046223710201</v>
      </c>
      <c r="AA148" s="5">
        <f t="shared" si="7"/>
        <v>61.672005652007549</v>
      </c>
      <c r="AB148" t="s">
        <v>39</v>
      </c>
      <c r="AC148">
        <v>74.58</v>
      </c>
      <c r="AD148">
        <v>22.6</v>
      </c>
      <c r="AE148">
        <v>24.26</v>
      </c>
      <c r="AF148">
        <v>71.989999999999995</v>
      </c>
      <c r="AG148">
        <v>37.57</v>
      </c>
      <c r="AH148">
        <v>124.61</v>
      </c>
      <c r="AI148">
        <v>32.58</v>
      </c>
      <c r="AJ148">
        <v>43.97</v>
      </c>
      <c r="AK148">
        <v>36.79</v>
      </c>
      <c r="AL148">
        <v>122.27</v>
      </c>
      <c r="AM148">
        <v>34.229999999999997</v>
      </c>
      <c r="AN148">
        <v>24.39</v>
      </c>
      <c r="AO148" s="3">
        <f t="shared" si="8"/>
        <v>649.84</v>
      </c>
    </row>
    <row r="149" spans="1:41" x14ac:dyDescent="0.25">
      <c r="A149" t="s">
        <v>186</v>
      </c>
      <c r="B149" s="4">
        <v>6406.6341771442603</v>
      </c>
      <c r="C149" s="4">
        <v>14104.795847912999</v>
      </c>
      <c r="D149" s="4">
        <v>10513.073256903501</v>
      </c>
      <c r="E149" s="4">
        <v>6063.6343868883596</v>
      </c>
      <c r="F149" s="4">
        <v>0</v>
      </c>
      <c r="G149" s="4">
        <v>7221.3126713322699</v>
      </c>
      <c r="H149" s="4">
        <v>434.32576273111499</v>
      </c>
      <c r="I149" s="4">
        <v>6838.7860618343102</v>
      </c>
      <c r="J149" s="4">
        <v>885.40446196729101</v>
      </c>
      <c r="K149" s="4">
        <v>2572.21461340416</v>
      </c>
      <c r="L149" s="4">
        <v>0</v>
      </c>
      <c r="M149" s="4">
        <v>4668.8797870314002</v>
      </c>
      <c r="N149" s="5">
        <f t="shared" si="6"/>
        <v>59709.06102714967</v>
      </c>
      <c r="O149" s="4">
        <v>8.3442362238180401</v>
      </c>
      <c r="P149" s="4">
        <v>8.9650238089750101</v>
      </c>
      <c r="Q149" s="4">
        <v>5.8368164833103799</v>
      </c>
      <c r="R149" s="4">
        <v>5.1842576866250196</v>
      </c>
      <c r="S149" s="4">
        <v>10.377319911395601</v>
      </c>
      <c r="T149" s="4">
        <v>5.9517244064370499E-2</v>
      </c>
      <c r="U149" s="4">
        <v>0.36163652364145099</v>
      </c>
      <c r="V149" s="4">
        <v>1.33533941270788E-2</v>
      </c>
      <c r="W149" s="4">
        <v>7.3514597940257103</v>
      </c>
      <c r="X149" s="4">
        <v>1.43591452446162</v>
      </c>
      <c r="Y149" s="4">
        <v>4.6677865545366499</v>
      </c>
      <c r="Z149" s="4">
        <v>21.337442264429701</v>
      </c>
      <c r="AA149" s="5">
        <f t="shared" si="7"/>
        <v>73.934764413410633</v>
      </c>
      <c r="AB149" t="s">
        <v>39</v>
      </c>
      <c r="AC149">
        <v>74.510000000000005</v>
      </c>
      <c r="AD149">
        <v>151.49</v>
      </c>
      <c r="AE149">
        <v>115.43</v>
      </c>
      <c r="AF149">
        <v>70.930000000000007</v>
      </c>
      <c r="AG149">
        <v>10.54</v>
      </c>
      <c r="AH149">
        <v>82.26</v>
      </c>
      <c r="AI149">
        <v>14.39</v>
      </c>
      <c r="AJ149">
        <v>78.430000000000007</v>
      </c>
      <c r="AK149">
        <v>19.25</v>
      </c>
      <c r="AL149">
        <v>35.82</v>
      </c>
      <c r="AM149">
        <v>10.24</v>
      </c>
      <c r="AN149">
        <v>57.78</v>
      </c>
      <c r="AO149" s="3">
        <f t="shared" si="8"/>
        <v>721.07</v>
      </c>
    </row>
    <row r="150" spans="1:41" x14ac:dyDescent="0.25">
      <c r="A150" t="s">
        <v>187</v>
      </c>
      <c r="B150" s="4">
        <v>6403.3035639029804</v>
      </c>
      <c r="C150" s="4">
        <v>66.890617774748904</v>
      </c>
      <c r="D150" s="4">
        <v>1779.61477043016</v>
      </c>
      <c r="E150" s="4">
        <v>3823.5300429138601</v>
      </c>
      <c r="F150" s="4">
        <v>3247.2483611277098</v>
      </c>
      <c r="G150" s="4">
        <v>1874.6857212692601</v>
      </c>
      <c r="H150" s="4">
        <v>8402.3498955929299</v>
      </c>
      <c r="I150" s="4">
        <v>740.85321725445601</v>
      </c>
      <c r="J150" s="4">
        <v>4962.0637423019598</v>
      </c>
      <c r="K150" s="4">
        <v>0</v>
      </c>
      <c r="L150" s="4">
        <v>3224.3415683467401</v>
      </c>
      <c r="M150" s="4">
        <v>7083.8344777247103</v>
      </c>
      <c r="N150" s="5">
        <f t="shared" si="6"/>
        <v>41608.715978639513</v>
      </c>
      <c r="O150" s="4">
        <v>2.3039338404095799</v>
      </c>
      <c r="P150" s="4">
        <v>1.1992696677068899</v>
      </c>
      <c r="Q150" s="4">
        <v>3.5459810603573101</v>
      </c>
      <c r="R150" s="4">
        <v>3.54599671314846</v>
      </c>
      <c r="S150" s="4">
        <v>0.18438496924620801</v>
      </c>
      <c r="T150" s="4">
        <v>10.053602488882399</v>
      </c>
      <c r="U150" s="4">
        <v>0.33491376237722398</v>
      </c>
      <c r="V150" s="4">
        <v>4.2352780663121301</v>
      </c>
      <c r="W150" s="4">
        <v>5.3245351899162303</v>
      </c>
      <c r="X150" s="4">
        <v>8.6367756083023792</v>
      </c>
      <c r="Y150" s="4">
        <v>5.1450375216974704</v>
      </c>
      <c r="Z150" s="4">
        <v>7.8966822658249303</v>
      </c>
      <c r="AA150" s="5">
        <f t="shared" si="7"/>
        <v>52.406391154181208</v>
      </c>
      <c r="AB150" t="s">
        <v>39</v>
      </c>
      <c r="AC150">
        <v>74.180000000000007</v>
      </c>
      <c r="AD150">
        <v>10.76</v>
      </c>
      <c r="AE150">
        <v>27.99</v>
      </c>
      <c r="AF150">
        <v>48.43</v>
      </c>
      <c r="AG150">
        <v>42.52</v>
      </c>
      <c r="AH150">
        <v>29.29</v>
      </c>
      <c r="AI150">
        <v>94.07</v>
      </c>
      <c r="AJ150">
        <v>17.649999999999999</v>
      </c>
      <c r="AK150">
        <v>59.92</v>
      </c>
      <c r="AL150">
        <v>10.44</v>
      </c>
      <c r="AM150">
        <v>42.54</v>
      </c>
      <c r="AN150">
        <v>81.23</v>
      </c>
      <c r="AO150" s="3">
        <f t="shared" si="8"/>
        <v>539.02</v>
      </c>
    </row>
    <row r="151" spans="1:41" x14ac:dyDescent="0.25">
      <c r="A151" t="s">
        <v>188</v>
      </c>
      <c r="B151" s="4">
        <v>6401.7542231073503</v>
      </c>
      <c r="C151" s="4">
        <v>439.14587162613799</v>
      </c>
      <c r="D151" s="4">
        <v>7.4593307318173103</v>
      </c>
      <c r="E151" s="4">
        <v>8111.7987570165296</v>
      </c>
      <c r="F151" s="4">
        <v>0</v>
      </c>
      <c r="G151" s="4">
        <v>2926.7229715501999</v>
      </c>
      <c r="H151" s="4">
        <v>104.984449249666</v>
      </c>
      <c r="I151" s="4">
        <v>3037.5777078597598</v>
      </c>
      <c r="J151" s="4">
        <v>1426.05739385585</v>
      </c>
      <c r="K151" s="4">
        <v>1021.83374883561</v>
      </c>
      <c r="L151" s="4">
        <v>2594.5383921366201</v>
      </c>
      <c r="M151" s="4">
        <v>3310.1358981807698</v>
      </c>
      <c r="N151" s="5">
        <f t="shared" si="6"/>
        <v>29382.008744150313</v>
      </c>
      <c r="O151" s="4">
        <v>2.85538527694403</v>
      </c>
      <c r="P151" s="4">
        <v>2.3915766488345702</v>
      </c>
      <c r="Q151" s="4">
        <v>2.4449625217122999</v>
      </c>
      <c r="R151" s="4">
        <v>0.742049664610684</v>
      </c>
      <c r="S151" s="4">
        <v>6.6578568942759304</v>
      </c>
      <c r="T151" s="4">
        <v>1.7095542283532701</v>
      </c>
      <c r="U151" s="4">
        <v>2.876015729783</v>
      </c>
      <c r="V151" s="4">
        <v>3.4507347607018901</v>
      </c>
      <c r="W151" s="4">
        <v>4.6828341782224703</v>
      </c>
      <c r="X151" s="4">
        <v>0.61576487089202803</v>
      </c>
      <c r="Y151" s="4">
        <v>2.00354448487208</v>
      </c>
      <c r="Z151" s="4">
        <v>0</v>
      </c>
      <c r="AA151" s="5">
        <f t="shared" si="7"/>
        <v>30.430279259202255</v>
      </c>
      <c r="AB151" t="s">
        <v>57</v>
      </c>
      <c r="AC151">
        <v>128.31</v>
      </c>
      <c r="AD151">
        <v>9.07</v>
      </c>
      <c r="AE151">
        <v>0.43</v>
      </c>
      <c r="AF151">
        <v>162.33000000000001</v>
      </c>
      <c r="AG151">
        <v>0.63</v>
      </c>
      <c r="AH151">
        <v>58.72</v>
      </c>
      <c r="AI151">
        <v>2.37</v>
      </c>
      <c r="AJ151">
        <v>61.12</v>
      </c>
      <c r="AK151">
        <v>28.99</v>
      </c>
      <c r="AL151">
        <v>20.53</v>
      </c>
      <c r="AM151">
        <v>52.17</v>
      </c>
      <c r="AN151">
        <v>66.22</v>
      </c>
      <c r="AO151" s="3">
        <f t="shared" si="8"/>
        <v>590.89</v>
      </c>
    </row>
    <row r="152" spans="1:41" x14ac:dyDescent="0.25">
      <c r="A152" t="s">
        <v>189</v>
      </c>
      <c r="B152" s="4">
        <v>6387.6667180425502</v>
      </c>
      <c r="C152" s="4">
        <v>1312.38203379182</v>
      </c>
      <c r="D152" s="4">
        <v>47.698561248623101</v>
      </c>
      <c r="E152" s="4">
        <v>8771.04979410735</v>
      </c>
      <c r="F152" s="4">
        <v>4771.8929853877098</v>
      </c>
      <c r="G152" s="4">
        <v>3450.8126285769399</v>
      </c>
      <c r="H152" s="4">
        <v>0</v>
      </c>
      <c r="I152" s="4">
        <v>1884.0891707507501</v>
      </c>
      <c r="J152" s="4">
        <v>3001.0938622633198</v>
      </c>
      <c r="K152" s="4">
        <v>671.19246282631298</v>
      </c>
      <c r="L152" s="4">
        <v>2404.5543121642099</v>
      </c>
      <c r="M152" s="4">
        <v>2178.18296757077</v>
      </c>
      <c r="N152" s="5">
        <f t="shared" si="6"/>
        <v>34880.615496730352</v>
      </c>
      <c r="O152" s="4">
        <v>12.165457339885799</v>
      </c>
      <c r="P152" s="4">
        <v>1.5732540880634001</v>
      </c>
      <c r="Q152" s="4">
        <v>1.79641326088594</v>
      </c>
      <c r="R152" s="4">
        <v>2.5377377399409902</v>
      </c>
      <c r="S152" s="4">
        <v>3.8578233943705702</v>
      </c>
      <c r="T152" s="4">
        <v>4.6020338493814297</v>
      </c>
      <c r="U152" s="4">
        <v>0</v>
      </c>
      <c r="V152" s="4">
        <v>1.3480549688380301</v>
      </c>
      <c r="W152" s="4">
        <v>2.5574385161679598</v>
      </c>
      <c r="X152" s="4">
        <v>11.746794592586401</v>
      </c>
      <c r="Y152" s="4">
        <v>4.2176418465317198</v>
      </c>
      <c r="Z152" s="4">
        <v>2.8191550629930302</v>
      </c>
      <c r="AA152" s="5">
        <f t="shared" si="7"/>
        <v>49.221804659645272</v>
      </c>
      <c r="AB152" t="s">
        <v>57</v>
      </c>
      <c r="AC152">
        <v>128.93</v>
      </c>
      <c r="AD152">
        <v>26.44</v>
      </c>
      <c r="AE152">
        <v>1.1399999999999999</v>
      </c>
      <c r="AF152">
        <v>175.71</v>
      </c>
      <c r="AG152">
        <v>95.8</v>
      </c>
      <c r="AH152">
        <v>69.47</v>
      </c>
      <c r="AI152">
        <v>0</v>
      </c>
      <c r="AJ152">
        <v>37.880000000000003</v>
      </c>
      <c r="AK152">
        <v>60.31</v>
      </c>
      <c r="AL152">
        <v>14.52</v>
      </c>
      <c r="AM152">
        <v>48.55</v>
      </c>
      <c r="AN152">
        <v>43.85</v>
      </c>
      <c r="AO152" s="3">
        <f t="shared" si="8"/>
        <v>702.6</v>
      </c>
    </row>
    <row r="153" spans="1:41" x14ac:dyDescent="0.25">
      <c r="A153" t="s">
        <v>190</v>
      </c>
      <c r="B153" s="4">
        <v>6338.4190195798601</v>
      </c>
      <c r="C153" s="4">
        <v>5449.9931791648196</v>
      </c>
      <c r="D153" s="4">
        <v>5560.9356029476603</v>
      </c>
      <c r="E153" s="4">
        <v>2858.32117110226</v>
      </c>
      <c r="F153" s="4">
        <v>662.48377351265901</v>
      </c>
      <c r="G153" s="4">
        <v>399.51170114152001</v>
      </c>
      <c r="H153" s="4">
        <v>3115.4915665367898</v>
      </c>
      <c r="I153" s="4">
        <v>1113.10438569814</v>
      </c>
      <c r="J153" s="4">
        <v>2174.4403628907198</v>
      </c>
      <c r="K153" s="4">
        <v>2610.9652930370098</v>
      </c>
      <c r="L153" s="4">
        <v>4148.6530520646602</v>
      </c>
      <c r="M153" s="4">
        <v>0</v>
      </c>
      <c r="N153" s="5">
        <f t="shared" si="6"/>
        <v>34432.319107676107</v>
      </c>
      <c r="O153" s="4">
        <v>4.3912052265280099</v>
      </c>
      <c r="P153" s="4">
        <v>5.0490123641186999</v>
      </c>
      <c r="Q153" s="4">
        <v>9.6634797335290799</v>
      </c>
      <c r="R153" s="4">
        <v>0</v>
      </c>
      <c r="S153" s="4">
        <v>0</v>
      </c>
      <c r="T153" s="4">
        <v>10.237866046645101</v>
      </c>
      <c r="U153" s="4">
        <v>3.9430852250666701</v>
      </c>
      <c r="V153" s="4">
        <v>2.7795733426940101</v>
      </c>
      <c r="W153" s="4">
        <v>4.8168380072008903</v>
      </c>
      <c r="X153" s="4">
        <v>4.6585977407335397</v>
      </c>
      <c r="Y153" s="4">
        <v>11.789705577937999</v>
      </c>
      <c r="Z153" s="4">
        <v>23.594509475534</v>
      </c>
      <c r="AA153" s="5">
        <f t="shared" si="7"/>
        <v>80.923872739987999</v>
      </c>
      <c r="AB153" t="s">
        <v>57</v>
      </c>
      <c r="AC153">
        <v>127.23</v>
      </c>
      <c r="AD153">
        <v>109.54</v>
      </c>
      <c r="AE153">
        <v>112.12</v>
      </c>
      <c r="AF153">
        <v>57.18</v>
      </c>
      <c r="AG153">
        <v>13.26</v>
      </c>
      <c r="AH153">
        <v>8.99</v>
      </c>
      <c r="AI153">
        <v>62.68</v>
      </c>
      <c r="AJ153">
        <v>22.55</v>
      </c>
      <c r="AK153">
        <v>43.95</v>
      </c>
      <c r="AL153">
        <v>52.67</v>
      </c>
      <c r="AM153">
        <v>84.06</v>
      </c>
      <c r="AN153">
        <v>2.16</v>
      </c>
      <c r="AO153" s="3">
        <f t="shared" si="8"/>
        <v>696.39</v>
      </c>
    </row>
    <row r="154" spans="1:41" x14ac:dyDescent="0.25">
      <c r="A154" t="s">
        <v>191</v>
      </c>
      <c r="B154" s="4">
        <v>6334.8508862210601</v>
      </c>
      <c r="C154" s="4">
        <v>0</v>
      </c>
      <c r="D154" s="4">
        <v>123.191785757449</v>
      </c>
      <c r="E154" s="4">
        <v>1516.01400672971</v>
      </c>
      <c r="F154" s="4">
        <v>4508.8325520670096</v>
      </c>
      <c r="G154" s="4">
        <v>642.82162902754203</v>
      </c>
      <c r="H154" s="4">
        <v>427.64622403225098</v>
      </c>
      <c r="I154" s="4">
        <v>738.94951281879503</v>
      </c>
      <c r="J154" s="4">
        <v>1516.5061144625399</v>
      </c>
      <c r="K154" s="4">
        <v>567.79399990477305</v>
      </c>
      <c r="L154" s="4">
        <v>1194.00389734495</v>
      </c>
      <c r="M154" s="4">
        <v>4586.2750221350398</v>
      </c>
      <c r="N154" s="5">
        <f t="shared" si="6"/>
        <v>22156.885630501118</v>
      </c>
      <c r="O154" s="4">
        <v>8.3665336993278601</v>
      </c>
      <c r="P154" s="4">
        <v>1.92949887405066</v>
      </c>
      <c r="Q154" s="4">
        <v>0.69335032057420298</v>
      </c>
      <c r="R154" s="4">
        <v>6.7539876199088598</v>
      </c>
      <c r="S154" s="4">
        <v>8.5849208983852403</v>
      </c>
      <c r="T154" s="4">
        <v>4.4777326962751101</v>
      </c>
      <c r="U154" s="4">
        <v>1.95530801511634</v>
      </c>
      <c r="V154" s="4">
        <v>5.3914853960599602</v>
      </c>
      <c r="W154" s="4">
        <v>8.38555824605886</v>
      </c>
      <c r="X154" s="4">
        <v>1.0924538564734001</v>
      </c>
      <c r="Y154" s="4">
        <v>6.1868302748189201</v>
      </c>
      <c r="Z154" s="4">
        <v>4.1532323530072102</v>
      </c>
      <c r="AA154" s="5">
        <f t="shared" si="7"/>
        <v>57.970892250056622</v>
      </c>
      <c r="AB154" t="s">
        <v>57</v>
      </c>
      <c r="AC154">
        <v>127.51</v>
      </c>
      <c r="AD154">
        <v>0.18</v>
      </c>
      <c r="AE154">
        <v>2.57</v>
      </c>
      <c r="AF154">
        <v>30.97</v>
      </c>
      <c r="AG154">
        <v>90.99</v>
      </c>
      <c r="AH154">
        <v>13.31</v>
      </c>
      <c r="AI154">
        <v>8.74</v>
      </c>
      <c r="AJ154">
        <v>15.32</v>
      </c>
      <c r="AK154">
        <v>31.15</v>
      </c>
      <c r="AL154">
        <v>11.54</v>
      </c>
      <c r="AM154">
        <v>24.53</v>
      </c>
      <c r="AN154">
        <v>92.19</v>
      </c>
      <c r="AO154" s="3">
        <f t="shared" si="8"/>
        <v>449.00000000000006</v>
      </c>
    </row>
    <row r="155" spans="1:41" x14ac:dyDescent="0.25">
      <c r="A155" t="s">
        <v>192</v>
      </c>
      <c r="B155" s="4">
        <v>6303.2371282579397</v>
      </c>
      <c r="C155" s="4">
        <v>951.61385635505997</v>
      </c>
      <c r="D155" s="4">
        <v>633.23956137889195</v>
      </c>
      <c r="E155" s="4">
        <v>14752.2032892528</v>
      </c>
      <c r="F155" s="4">
        <v>15471.2967825904</v>
      </c>
      <c r="G155" s="4">
        <v>1360.5737949981001</v>
      </c>
      <c r="H155" s="4">
        <v>181.08938667892301</v>
      </c>
      <c r="I155" s="4">
        <v>653.73267933879004</v>
      </c>
      <c r="J155" s="4">
        <v>2294.0582291401702</v>
      </c>
      <c r="K155" s="4">
        <v>2927.86502841123</v>
      </c>
      <c r="L155" s="4">
        <v>2789.65403189979</v>
      </c>
      <c r="M155" s="4">
        <v>8167.9341296736602</v>
      </c>
      <c r="N155" s="5">
        <f t="shared" si="6"/>
        <v>56486.497897975758</v>
      </c>
      <c r="O155" s="4">
        <v>1.34585680572638</v>
      </c>
      <c r="P155" s="4">
        <v>4.4959367937885997</v>
      </c>
      <c r="Q155" s="4">
        <v>2.74122514089605</v>
      </c>
      <c r="R155" s="4">
        <v>0.83303224088646599</v>
      </c>
      <c r="S155" s="4">
        <v>9.6519404573393395</v>
      </c>
      <c r="T155" s="4">
        <v>0.47970828836978802</v>
      </c>
      <c r="U155" s="4">
        <v>4.4438306863912498</v>
      </c>
      <c r="V155" s="4">
        <v>7.1615119598809898</v>
      </c>
      <c r="W155" s="4">
        <v>0.71939986268711897</v>
      </c>
      <c r="X155" s="4">
        <v>2.6315352269046</v>
      </c>
      <c r="Y155" s="4">
        <v>8.2474754244459501</v>
      </c>
      <c r="Z155" s="4">
        <v>11.4277255754092</v>
      </c>
      <c r="AA155" s="5">
        <f t="shared" si="7"/>
        <v>54.179178462725737</v>
      </c>
      <c r="AB155" t="s">
        <v>39</v>
      </c>
      <c r="AC155">
        <v>73.13</v>
      </c>
      <c r="AD155">
        <v>19.760000000000002</v>
      </c>
      <c r="AE155">
        <v>16.48</v>
      </c>
      <c r="AF155">
        <v>157.57</v>
      </c>
      <c r="AG155">
        <v>165.21</v>
      </c>
      <c r="AH155">
        <v>23.65</v>
      </c>
      <c r="AI155">
        <v>12.06</v>
      </c>
      <c r="AJ155">
        <v>16.93</v>
      </c>
      <c r="AK155">
        <v>32.99</v>
      </c>
      <c r="AL155">
        <v>39.42</v>
      </c>
      <c r="AM155">
        <v>38.340000000000003</v>
      </c>
      <c r="AN155">
        <v>92.27</v>
      </c>
      <c r="AO155" s="3">
        <f t="shared" si="8"/>
        <v>687.81</v>
      </c>
    </row>
    <row r="156" spans="1:41" x14ac:dyDescent="0.25">
      <c r="A156" t="s">
        <v>193</v>
      </c>
      <c r="B156" s="4">
        <v>6286.1110952361896</v>
      </c>
      <c r="C156" s="4">
        <v>3367.0741974204798</v>
      </c>
      <c r="D156" s="4">
        <v>19.708269014963602</v>
      </c>
      <c r="E156" s="4">
        <v>3876.31959217754</v>
      </c>
      <c r="F156" s="4">
        <v>21365.823826003099</v>
      </c>
      <c r="G156" s="4">
        <v>50.0865687629869</v>
      </c>
      <c r="H156" s="4">
        <v>5742.2230084605299</v>
      </c>
      <c r="I156" s="4">
        <v>1871.36034252067</v>
      </c>
      <c r="J156" s="4">
        <v>2453.3478469216302</v>
      </c>
      <c r="K156" s="4">
        <v>2244.40601084533</v>
      </c>
      <c r="L156" s="4">
        <v>7828.5905602147704</v>
      </c>
      <c r="M156" s="4">
        <v>2105.5849567737901</v>
      </c>
      <c r="N156" s="5">
        <f t="shared" si="6"/>
        <v>57210.636274351971</v>
      </c>
      <c r="O156" s="4">
        <v>2.7330339830769299</v>
      </c>
      <c r="P156" s="4">
        <v>0.21593025494317</v>
      </c>
      <c r="Q156" s="4">
        <v>3.2525870941465498</v>
      </c>
      <c r="R156" s="4">
        <v>13.4222907809954</v>
      </c>
      <c r="S156" s="4">
        <v>0.79808468362435703</v>
      </c>
      <c r="T156" s="4">
        <v>3.11023694540977</v>
      </c>
      <c r="U156" s="4">
        <v>2.4357516517998299</v>
      </c>
      <c r="V156" s="4">
        <v>0.87889059642700396</v>
      </c>
      <c r="W156" s="4">
        <v>1.2054098709032199</v>
      </c>
      <c r="X156" s="4">
        <v>6.5349109709112998</v>
      </c>
      <c r="Y156" s="4">
        <v>2.7718951306742099</v>
      </c>
      <c r="Z156" s="4">
        <v>2.8776192971060102</v>
      </c>
      <c r="AA156" s="5">
        <f t="shared" si="7"/>
        <v>40.236641260017748</v>
      </c>
      <c r="AB156" t="s">
        <v>39</v>
      </c>
      <c r="AC156">
        <v>73.010000000000005</v>
      </c>
      <c r="AD156">
        <v>43.72</v>
      </c>
      <c r="AE156">
        <v>10.39</v>
      </c>
      <c r="AF156">
        <v>49.46</v>
      </c>
      <c r="AG156">
        <v>223.7</v>
      </c>
      <c r="AH156">
        <v>10.7</v>
      </c>
      <c r="AI156">
        <v>67.569999999999993</v>
      </c>
      <c r="AJ156">
        <v>28.76</v>
      </c>
      <c r="AK156">
        <v>34.630000000000003</v>
      </c>
      <c r="AL156">
        <v>32.79</v>
      </c>
      <c r="AM156">
        <v>88.43</v>
      </c>
      <c r="AN156">
        <v>31.2</v>
      </c>
      <c r="AO156" s="3">
        <f t="shared" si="8"/>
        <v>694.3599999999999</v>
      </c>
    </row>
    <row r="157" spans="1:41" x14ac:dyDescent="0.25">
      <c r="A157" t="s">
        <v>194</v>
      </c>
      <c r="B157" s="4">
        <v>6222.7340507994704</v>
      </c>
      <c r="C157" s="4">
        <v>7681.7140538862704</v>
      </c>
      <c r="D157" s="4">
        <v>3584.2920087740799</v>
      </c>
      <c r="E157" s="4">
        <v>1178.47349795273</v>
      </c>
      <c r="F157" s="4">
        <v>4281.7926717140499</v>
      </c>
      <c r="G157" s="4">
        <v>1930.0209710097099</v>
      </c>
      <c r="H157" s="4">
        <v>1325.3497565980799</v>
      </c>
      <c r="I157" s="4">
        <v>576.60480937031002</v>
      </c>
      <c r="J157" s="4">
        <v>4864.3718810912496</v>
      </c>
      <c r="K157" s="4">
        <v>4692.7533052085</v>
      </c>
      <c r="L157" s="4">
        <v>2909.70909147465</v>
      </c>
      <c r="M157" s="4">
        <v>3021.3446531398599</v>
      </c>
      <c r="N157" s="5">
        <f t="shared" si="6"/>
        <v>42269.160751018964</v>
      </c>
      <c r="O157" s="4">
        <v>11.395660770196001</v>
      </c>
      <c r="P157" s="4">
        <v>6.3229833760451504</v>
      </c>
      <c r="Q157" s="4">
        <v>4.17859855692857</v>
      </c>
      <c r="R157" s="4">
        <v>2.49281238494744</v>
      </c>
      <c r="S157" s="4">
        <v>3.5496996383828301</v>
      </c>
      <c r="T157" s="4">
        <v>0.120743993107002</v>
      </c>
      <c r="U157" s="4">
        <v>2.13664765592365</v>
      </c>
      <c r="V157" s="4">
        <v>7.2915061246525301</v>
      </c>
      <c r="W157" s="4">
        <v>1.3326474347710899</v>
      </c>
      <c r="X157" s="4">
        <v>2.0154013308304601</v>
      </c>
      <c r="Y157" s="4">
        <v>0</v>
      </c>
      <c r="Z157" s="4">
        <v>0</v>
      </c>
      <c r="AA157" s="5">
        <f t="shared" si="7"/>
        <v>40.836701265784718</v>
      </c>
      <c r="AB157" t="s">
        <v>39</v>
      </c>
      <c r="AC157">
        <v>72.819999999999993</v>
      </c>
      <c r="AD157">
        <v>87.16</v>
      </c>
      <c r="AE157">
        <v>46.09</v>
      </c>
      <c r="AF157">
        <v>21.93</v>
      </c>
      <c r="AG157">
        <v>53.01</v>
      </c>
      <c r="AH157">
        <v>29.35</v>
      </c>
      <c r="AI157">
        <v>23.4</v>
      </c>
      <c r="AJ157">
        <v>16.16</v>
      </c>
      <c r="AK157">
        <v>58.74</v>
      </c>
      <c r="AL157">
        <v>57.07</v>
      </c>
      <c r="AM157">
        <v>39.090000000000003</v>
      </c>
      <c r="AN157">
        <v>40.21</v>
      </c>
      <c r="AO157" s="3">
        <f t="shared" si="8"/>
        <v>545.03000000000009</v>
      </c>
    </row>
    <row r="158" spans="1:41" x14ac:dyDescent="0.25">
      <c r="A158" t="s">
        <v>195</v>
      </c>
      <c r="B158" s="4">
        <v>6199.47956922514</v>
      </c>
      <c r="C158" s="4">
        <v>6950.2928098354496</v>
      </c>
      <c r="D158" s="4">
        <v>6781.5291930531803</v>
      </c>
      <c r="E158" s="4">
        <v>2362.7173420111299</v>
      </c>
      <c r="F158" s="4">
        <v>6992.5513591922399</v>
      </c>
      <c r="G158" s="4">
        <v>2143.59817806622</v>
      </c>
      <c r="H158" s="4">
        <v>4228.2387011431101</v>
      </c>
      <c r="I158" s="4">
        <v>4638.5222682043704</v>
      </c>
      <c r="J158" s="4">
        <v>1363.4037197985399</v>
      </c>
      <c r="K158" s="4">
        <v>1054.1547563782001</v>
      </c>
      <c r="L158" s="4">
        <v>737.18437892794304</v>
      </c>
      <c r="M158" s="4">
        <v>3036.9853803405299</v>
      </c>
      <c r="N158" s="5">
        <f t="shared" si="6"/>
        <v>46488.657656176045</v>
      </c>
      <c r="O158" s="4">
        <v>3.48949600965173</v>
      </c>
      <c r="P158" s="4">
        <v>4.6127046796517703</v>
      </c>
      <c r="Q158" s="4">
        <v>3.8266946022899</v>
      </c>
      <c r="R158" s="4">
        <v>1.12485045199997</v>
      </c>
      <c r="S158" s="4">
        <v>0.105830531075236</v>
      </c>
      <c r="T158" s="4">
        <v>1.2945145965782201</v>
      </c>
      <c r="U158" s="4">
        <v>2.58295250727023</v>
      </c>
      <c r="V158" s="4">
        <v>1.7945385159223</v>
      </c>
      <c r="W158" s="4">
        <v>6.58837680777535</v>
      </c>
      <c r="X158" s="4">
        <v>14.6536300243583</v>
      </c>
      <c r="Y158" s="4">
        <v>14.856020211154201</v>
      </c>
      <c r="Z158" s="4">
        <v>8.4476531663163605</v>
      </c>
      <c r="AA158" s="5">
        <f t="shared" si="7"/>
        <v>63.377262104043567</v>
      </c>
      <c r="AB158" t="s">
        <v>39</v>
      </c>
      <c r="AC158">
        <v>72.19</v>
      </c>
      <c r="AD158">
        <v>79.75</v>
      </c>
      <c r="AE158">
        <v>78.010000000000005</v>
      </c>
      <c r="AF158">
        <v>33.72</v>
      </c>
      <c r="AG158">
        <v>79.97</v>
      </c>
      <c r="AH158">
        <v>31.53</v>
      </c>
      <c r="AI158">
        <v>52.43</v>
      </c>
      <c r="AJ158">
        <v>56.48</v>
      </c>
      <c r="AK158">
        <v>23.98</v>
      </c>
      <c r="AL158">
        <v>21.29</v>
      </c>
      <c r="AM158">
        <v>18.12</v>
      </c>
      <c r="AN158">
        <v>40.81</v>
      </c>
      <c r="AO158" s="3">
        <f t="shared" si="8"/>
        <v>588.28</v>
      </c>
    </row>
    <row r="159" spans="1:41" x14ac:dyDescent="0.25">
      <c r="A159" t="s">
        <v>196</v>
      </c>
      <c r="B159" s="4">
        <v>6186.0116078029396</v>
      </c>
      <c r="C159" s="4">
        <v>2051.1959244373402</v>
      </c>
      <c r="D159" s="4">
        <v>4626.5132929256797</v>
      </c>
      <c r="E159" s="4">
        <v>8859.09841004587</v>
      </c>
      <c r="F159" s="4">
        <v>9958.8600162867206</v>
      </c>
      <c r="G159" s="4">
        <v>3864.96744769309</v>
      </c>
      <c r="H159" s="4">
        <v>2865.1829273634999</v>
      </c>
      <c r="I159" s="4">
        <v>3556.6165530795001</v>
      </c>
      <c r="J159" s="4">
        <v>164.77959325939901</v>
      </c>
      <c r="K159" s="4">
        <v>959.59950878808502</v>
      </c>
      <c r="L159" s="4">
        <v>1804.87977878168</v>
      </c>
      <c r="M159" s="4">
        <v>1521.3125354280201</v>
      </c>
      <c r="N159" s="5">
        <f t="shared" si="6"/>
        <v>46419.017595891826</v>
      </c>
      <c r="O159" s="4">
        <v>0.22357631433528399</v>
      </c>
      <c r="P159" s="4">
        <v>8.6236640916496299</v>
      </c>
      <c r="Q159" s="4">
        <v>8.63129401754904</v>
      </c>
      <c r="R159" s="4">
        <v>3.15889679012726</v>
      </c>
      <c r="S159" s="4">
        <v>4.28553921843534</v>
      </c>
      <c r="T159" s="4">
        <v>14.630411668291201</v>
      </c>
      <c r="U159" s="4">
        <v>3.47871613636896</v>
      </c>
      <c r="V159" s="4">
        <v>9.6855713646860302</v>
      </c>
      <c r="W159" s="4">
        <v>8.5299481044260494E-2</v>
      </c>
      <c r="X159" s="4">
        <v>1.1721242282561699</v>
      </c>
      <c r="Y159" s="4">
        <v>3.8154963279405201</v>
      </c>
      <c r="Z159" s="4">
        <v>2.4918761844508901</v>
      </c>
      <c r="AA159" s="5">
        <f t="shared" si="7"/>
        <v>60.282465823134594</v>
      </c>
      <c r="AB159" t="s">
        <v>39</v>
      </c>
      <c r="AC159">
        <v>71.91</v>
      </c>
      <c r="AD159">
        <v>30.96</v>
      </c>
      <c r="AE159">
        <v>56.71</v>
      </c>
      <c r="AF159">
        <v>98.79</v>
      </c>
      <c r="AG159">
        <v>109.83</v>
      </c>
      <c r="AH159">
        <v>49.39</v>
      </c>
      <c r="AI159">
        <v>38.85</v>
      </c>
      <c r="AJ159">
        <v>46.06</v>
      </c>
      <c r="AK159">
        <v>11.69</v>
      </c>
      <c r="AL159">
        <v>19.690000000000001</v>
      </c>
      <c r="AM159">
        <v>28.24</v>
      </c>
      <c r="AN159">
        <v>25.36</v>
      </c>
      <c r="AO159" s="3">
        <f t="shared" si="8"/>
        <v>587.48000000000013</v>
      </c>
    </row>
    <row r="160" spans="1:41" x14ac:dyDescent="0.25">
      <c r="A160" t="s">
        <v>197</v>
      </c>
      <c r="B160" s="4">
        <v>6105.9712885049203</v>
      </c>
      <c r="C160" s="4">
        <v>1411.23695137913</v>
      </c>
      <c r="D160" s="4">
        <v>6239.1565729815502</v>
      </c>
      <c r="E160" s="4">
        <v>2732.0570908506002</v>
      </c>
      <c r="F160" s="4">
        <v>619.875697490216</v>
      </c>
      <c r="G160" s="4">
        <v>370.88239071727901</v>
      </c>
      <c r="H160" s="4">
        <v>5610.9936316973199</v>
      </c>
      <c r="I160" s="4">
        <v>3778.37087039367</v>
      </c>
      <c r="J160" s="4">
        <v>2600.8543898468902</v>
      </c>
      <c r="K160" s="4">
        <v>2568.6301885283501</v>
      </c>
      <c r="L160" s="4">
        <v>3742.3812146146702</v>
      </c>
      <c r="M160" s="4">
        <v>1603.80723406365</v>
      </c>
      <c r="N160" s="5">
        <f t="shared" si="6"/>
        <v>37384.21752106824</v>
      </c>
      <c r="O160" s="4">
        <v>0</v>
      </c>
      <c r="P160" s="4">
        <v>4.0515489562887304</v>
      </c>
      <c r="Q160" s="4">
        <v>6.1184859817124098</v>
      </c>
      <c r="R160" s="4">
        <v>5.7997634522664399</v>
      </c>
      <c r="S160" s="4">
        <v>0.94667771360636299</v>
      </c>
      <c r="T160" s="4">
        <v>0</v>
      </c>
      <c r="U160" s="4">
        <v>2.5976292946469002</v>
      </c>
      <c r="V160" s="4">
        <v>1.14150011166257</v>
      </c>
      <c r="W160" s="4">
        <v>6.8228369549066699</v>
      </c>
      <c r="X160" s="4">
        <v>3.8829215039708602</v>
      </c>
      <c r="Y160" s="4">
        <v>5.2562928565016502</v>
      </c>
      <c r="Z160" s="4">
        <v>3.92837363590264</v>
      </c>
      <c r="AA160" s="5">
        <f t="shared" si="7"/>
        <v>40.546030461465229</v>
      </c>
      <c r="AB160" t="s">
        <v>39</v>
      </c>
      <c r="AC160">
        <v>71.05</v>
      </c>
      <c r="AD160">
        <v>24.36</v>
      </c>
      <c r="AE160">
        <v>72.739999999999995</v>
      </c>
      <c r="AF160">
        <v>37.619999999999997</v>
      </c>
      <c r="AG160">
        <v>16.239999999999998</v>
      </c>
      <c r="AH160">
        <v>13.7</v>
      </c>
      <c r="AI160">
        <v>66.25</v>
      </c>
      <c r="AJ160">
        <v>47.88</v>
      </c>
      <c r="AK160">
        <v>36.35</v>
      </c>
      <c r="AL160">
        <v>35.880000000000003</v>
      </c>
      <c r="AM160">
        <v>47.72</v>
      </c>
      <c r="AN160">
        <v>26.23</v>
      </c>
      <c r="AO160" s="3">
        <f t="shared" si="8"/>
        <v>496.02</v>
      </c>
    </row>
    <row r="161" spans="1:41" x14ac:dyDescent="0.25">
      <c r="A161" t="s">
        <v>198</v>
      </c>
      <c r="B161" s="4">
        <v>6104.0047828157903</v>
      </c>
      <c r="C161" s="4">
        <v>5369.3064195460101</v>
      </c>
      <c r="D161" s="4">
        <v>294.57308288057698</v>
      </c>
      <c r="E161" s="4">
        <v>583.55536389242195</v>
      </c>
      <c r="F161" s="4">
        <v>1801.2216537956399</v>
      </c>
      <c r="G161" s="4">
        <v>0</v>
      </c>
      <c r="H161" s="4">
        <v>6011.8772475318601</v>
      </c>
      <c r="I161" s="4">
        <v>2772.2092316807102</v>
      </c>
      <c r="J161" s="4">
        <v>4062.5746790950798</v>
      </c>
      <c r="K161" s="4">
        <v>6086.2587814973804</v>
      </c>
      <c r="L161" s="4">
        <v>1443.19517597195</v>
      </c>
      <c r="M161" s="4">
        <v>249.98569111723299</v>
      </c>
      <c r="N161" s="5">
        <f t="shared" si="6"/>
        <v>34778.762109824653</v>
      </c>
      <c r="O161" s="4">
        <v>1.6752020334765001</v>
      </c>
      <c r="P161" s="4">
        <v>5.2154811614584098</v>
      </c>
      <c r="Q161" s="4">
        <v>1.2788780421131301</v>
      </c>
      <c r="R161" s="4">
        <v>0.55782288140002301</v>
      </c>
      <c r="S161" s="4">
        <v>1.4910627977906401</v>
      </c>
      <c r="T161" s="4">
        <v>0</v>
      </c>
      <c r="U161" s="4">
        <v>6.3222734921430801</v>
      </c>
      <c r="V161" s="4">
        <v>2.6897222244465802</v>
      </c>
      <c r="W161" s="4">
        <v>0</v>
      </c>
      <c r="X161" s="4">
        <v>0</v>
      </c>
      <c r="Y161" s="4">
        <v>10.804713182440899</v>
      </c>
      <c r="Z161" s="4">
        <v>2.7494544062788902</v>
      </c>
      <c r="AA161" s="5">
        <f t="shared" si="7"/>
        <v>32.784610221548157</v>
      </c>
      <c r="AB161" t="s">
        <v>57</v>
      </c>
      <c r="AC161">
        <v>122.28</v>
      </c>
      <c r="AD161">
        <v>107.94</v>
      </c>
      <c r="AE161">
        <v>6.08</v>
      </c>
      <c r="AF161">
        <v>11.77</v>
      </c>
      <c r="AG161">
        <v>36.22</v>
      </c>
      <c r="AH161">
        <v>0</v>
      </c>
      <c r="AI161">
        <v>120.87</v>
      </c>
      <c r="AJ161">
        <v>55.73</v>
      </c>
      <c r="AK161">
        <v>81.260000000000005</v>
      </c>
      <c r="AL161">
        <v>121.74</v>
      </c>
      <c r="AM161">
        <v>29.87</v>
      </c>
      <c r="AN161">
        <v>5.27</v>
      </c>
      <c r="AO161" s="3">
        <f t="shared" si="8"/>
        <v>699.03000000000009</v>
      </c>
    </row>
    <row r="162" spans="1:41" x14ac:dyDescent="0.25">
      <c r="A162" t="s">
        <v>199</v>
      </c>
      <c r="B162" s="4">
        <v>6053.6965101145497</v>
      </c>
      <c r="C162" s="4">
        <v>1736.14246298584</v>
      </c>
      <c r="D162" s="4">
        <v>4355.1893743991204</v>
      </c>
      <c r="E162" s="4">
        <v>2243.5342352661501</v>
      </c>
      <c r="F162" s="4">
        <v>3449.5441888586802</v>
      </c>
      <c r="G162" s="4">
        <v>1450.20979006629</v>
      </c>
      <c r="H162" s="4">
        <v>45.434582833410801</v>
      </c>
      <c r="I162" s="4">
        <v>9866.3930236983197</v>
      </c>
      <c r="J162" s="4">
        <v>0</v>
      </c>
      <c r="K162" s="4">
        <v>5339.8002058605098</v>
      </c>
      <c r="L162" s="4">
        <v>391.108966587314</v>
      </c>
      <c r="M162" s="4">
        <v>1306.90477150736</v>
      </c>
      <c r="N162" s="5">
        <f t="shared" si="6"/>
        <v>36237.958112177548</v>
      </c>
      <c r="O162" s="4">
        <v>4.3458062560692001</v>
      </c>
      <c r="P162" s="4">
        <v>2.5314203152024999</v>
      </c>
      <c r="Q162" s="4">
        <v>2.1445812478146098</v>
      </c>
      <c r="R162" s="4">
        <v>8.0093076179149207</v>
      </c>
      <c r="S162" s="4">
        <v>1.8084705611896199</v>
      </c>
      <c r="T162" s="4">
        <v>7.6603738758436304</v>
      </c>
      <c r="U162" s="4">
        <v>1.9928144570764199</v>
      </c>
      <c r="V162" s="4">
        <v>3.3257236129055698</v>
      </c>
      <c r="W162" s="4">
        <v>3.5153644434168299</v>
      </c>
      <c r="X162" s="4">
        <v>8.0947668672323694</v>
      </c>
      <c r="Y162" s="4">
        <v>4.7468510374011803</v>
      </c>
      <c r="Z162" s="4">
        <v>2.4228483673612198</v>
      </c>
      <c r="AA162" s="5">
        <f t="shared" si="7"/>
        <v>50.598328659428063</v>
      </c>
      <c r="AB162" t="s">
        <v>39</v>
      </c>
      <c r="AC162">
        <v>70.78</v>
      </c>
      <c r="AD162">
        <v>27.51</v>
      </c>
      <c r="AE162">
        <v>53.7</v>
      </c>
      <c r="AF162">
        <v>32.880000000000003</v>
      </c>
      <c r="AG162">
        <v>44.59</v>
      </c>
      <c r="AH162">
        <v>24.9</v>
      </c>
      <c r="AI162">
        <v>10.55</v>
      </c>
      <c r="AJ162">
        <v>108.86</v>
      </c>
      <c r="AK162">
        <v>10.19</v>
      </c>
      <c r="AL162">
        <v>63.84</v>
      </c>
      <c r="AM162">
        <v>14.16</v>
      </c>
      <c r="AN162">
        <v>23.21</v>
      </c>
      <c r="AO162" s="3">
        <f t="shared" si="8"/>
        <v>485.17000000000007</v>
      </c>
    </row>
    <row r="163" spans="1:41" x14ac:dyDescent="0.25">
      <c r="A163" t="s">
        <v>200</v>
      </c>
      <c r="B163" s="4">
        <v>6042.7211557986002</v>
      </c>
      <c r="C163" s="4">
        <v>2549.3549608592698</v>
      </c>
      <c r="D163" s="4">
        <v>3199.4069367444899</v>
      </c>
      <c r="E163" s="4">
        <v>8604.2808271938793</v>
      </c>
      <c r="F163" s="4">
        <v>9763.6436044241691</v>
      </c>
      <c r="G163" s="4">
        <v>4077.3524545906498</v>
      </c>
      <c r="H163" s="4">
        <v>220.16015867197299</v>
      </c>
      <c r="I163" s="4">
        <v>0</v>
      </c>
      <c r="J163" s="4">
        <v>7564.3049585240997</v>
      </c>
      <c r="K163" s="4">
        <v>187.61490025003999</v>
      </c>
      <c r="L163" s="4">
        <v>807.02516566299403</v>
      </c>
      <c r="M163" s="4">
        <v>1909.9053721894199</v>
      </c>
      <c r="N163" s="5">
        <f t="shared" si="6"/>
        <v>44925.770494909586</v>
      </c>
      <c r="O163" s="4">
        <v>2.3429663484362599</v>
      </c>
      <c r="P163" s="4">
        <v>1.10968595589007</v>
      </c>
      <c r="Q163" s="4">
        <v>3.41350718412638</v>
      </c>
      <c r="R163" s="4">
        <v>6.1434535788877298</v>
      </c>
      <c r="S163" s="4">
        <v>5.6038555618246697</v>
      </c>
      <c r="T163" s="4">
        <v>8.8014281715722795</v>
      </c>
      <c r="U163" s="4">
        <v>2.5304967629064401</v>
      </c>
      <c r="V163" s="4">
        <v>8.5638068301633101</v>
      </c>
      <c r="W163" s="4">
        <v>0</v>
      </c>
      <c r="X163" s="4">
        <v>7.2806370570989198</v>
      </c>
      <c r="Y163" s="4">
        <v>2.8735610314107101</v>
      </c>
      <c r="Z163" s="4">
        <v>2.6483189923578898</v>
      </c>
      <c r="AA163" s="5">
        <f t="shared" si="7"/>
        <v>51.311717474674666</v>
      </c>
      <c r="AB163" t="s">
        <v>39</v>
      </c>
      <c r="AC163">
        <v>70.569999999999993</v>
      </c>
      <c r="AD163">
        <v>35.590000000000003</v>
      </c>
      <c r="AE163">
        <v>42.19</v>
      </c>
      <c r="AF163">
        <v>96.39</v>
      </c>
      <c r="AG163">
        <v>107.93</v>
      </c>
      <c r="AH163">
        <v>51.22</v>
      </c>
      <c r="AI163">
        <v>12.35</v>
      </c>
      <c r="AJ163">
        <v>10.44</v>
      </c>
      <c r="AK163">
        <v>85.64</v>
      </c>
      <c r="AL163">
        <v>12.27</v>
      </c>
      <c r="AM163">
        <v>18.22</v>
      </c>
      <c r="AN163">
        <v>29.24</v>
      </c>
      <c r="AO163" s="3">
        <f t="shared" si="8"/>
        <v>572.05000000000007</v>
      </c>
    </row>
    <row r="164" spans="1:41" x14ac:dyDescent="0.25">
      <c r="A164" t="s">
        <v>201</v>
      </c>
      <c r="B164" s="4">
        <v>6030.0699884076203</v>
      </c>
      <c r="C164" s="4">
        <v>3330.5258496730098</v>
      </c>
      <c r="D164" s="4">
        <v>1207.49286449795</v>
      </c>
      <c r="E164" s="4">
        <v>810.55263689699098</v>
      </c>
      <c r="F164" s="4">
        <v>8618.2820789835696</v>
      </c>
      <c r="G164" s="4">
        <v>8513.1347819687198</v>
      </c>
      <c r="H164" s="4">
        <v>0</v>
      </c>
      <c r="I164" s="4">
        <v>5548.4408778919997</v>
      </c>
      <c r="J164" s="4">
        <v>1720.7161720239501</v>
      </c>
      <c r="K164" s="4">
        <v>564.45245015296803</v>
      </c>
      <c r="L164" s="4">
        <v>4644.8844536793804</v>
      </c>
      <c r="M164" s="4">
        <v>3641.6362134811402</v>
      </c>
      <c r="N164" s="5">
        <f t="shared" si="6"/>
        <v>44630.188367657298</v>
      </c>
      <c r="O164" s="4">
        <v>1.3753996129621999</v>
      </c>
      <c r="P164" s="4">
        <v>2.68313107977961</v>
      </c>
      <c r="Q164" s="4">
        <v>11.586895498251</v>
      </c>
      <c r="R164" s="4">
        <v>3.8088228454978501</v>
      </c>
      <c r="S164" s="4">
        <v>7.8788383719843802</v>
      </c>
      <c r="T164" s="4">
        <v>7.6785963986550296</v>
      </c>
      <c r="U164" s="4">
        <v>2.0452624012602501</v>
      </c>
      <c r="V164" s="4">
        <v>0.61871798503374198</v>
      </c>
      <c r="W164" s="4">
        <v>2.7395544469504398</v>
      </c>
      <c r="X164" s="4">
        <v>2.9807978641459099</v>
      </c>
      <c r="Y164" s="4">
        <v>5.96318960025752</v>
      </c>
      <c r="Z164" s="4">
        <v>9.2604899951028994</v>
      </c>
      <c r="AA164" s="5">
        <f t="shared" si="7"/>
        <v>58.619696099880841</v>
      </c>
      <c r="AB164" t="s">
        <v>39</v>
      </c>
      <c r="AC164">
        <v>70.400000000000006</v>
      </c>
      <c r="AD164">
        <v>43.45</v>
      </c>
      <c r="AE164">
        <v>22.67</v>
      </c>
      <c r="AF164">
        <v>18.3</v>
      </c>
      <c r="AG164">
        <v>96.58</v>
      </c>
      <c r="AH164">
        <v>95.53</v>
      </c>
      <c r="AI164">
        <v>10.14</v>
      </c>
      <c r="AJ164">
        <v>65.53</v>
      </c>
      <c r="AK164">
        <v>27.35</v>
      </c>
      <c r="AL164">
        <v>15.79</v>
      </c>
      <c r="AM164">
        <v>56.74</v>
      </c>
      <c r="AN164">
        <v>46.91</v>
      </c>
      <c r="AO164" s="3">
        <f t="shared" si="8"/>
        <v>569.39</v>
      </c>
    </row>
    <row r="165" spans="1:41" x14ac:dyDescent="0.25">
      <c r="A165" t="s">
        <v>202</v>
      </c>
      <c r="B165" s="4">
        <v>6002.9539455624999</v>
      </c>
      <c r="C165" s="4">
        <v>2455.7659636655098</v>
      </c>
      <c r="D165" s="4">
        <v>0</v>
      </c>
      <c r="E165" s="4">
        <v>6189.6193648849903</v>
      </c>
      <c r="F165" s="4">
        <v>1015.37265822157</v>
      </c>
      <c r="G165" s="4">
        <v>420.25444743993103</v>
      </c>
      <c r="H165" s="4">
        <v>5911.6091487964104</v>
      </c>
      <c r="I165" s="4">
        <v>9343.8480278997195</v>
      </c>
      <c r="J165" s="4">
        <v>8531.2804802744504</v>
      </c>
      <c r="K165" s="4">
        <v>186.13509970747199</v>
      </c>
      <c r="L165" s="4">
        <v>1921.5884327865799</v>
      </c>
      <c r="M165" s="4">
        <v>221.40876098728299</v>
      </c>
      <c r="N165" s="5">
        <f t="shared" si="6"/>
        <v>42199.836330226412</v>
      </c>
      <c r="O165" s="4">
        <v>2.3390456058980602</v>
      </c>
      <c r="P165" s="4">
        <v>4.9337768861723896</v>
      </c>
      <c r="Q165" s="4">
        <v>8.1055939340014103</v>
      </c>
      <c r="R165" s="4">
        <v>8.0770437087311894E-2</v>
      </c>
      <c r="S165" s="4">
        <v>2.3316880788577201</v>
      </c>
      <c r="T165" s="4">
        <v>3.8255079855607401</v>
      </c>
      <c r="U165" s="4">
        <v>7.7564574715547403</v>
      </c>
      <c r="V165" s="4">
        <v>5.3369467728277797</v>
      </c>
      <c r="W165" s="4">
        <v>4.0798230265679303</v>
      </c>
      <c r="X165" s="4">
        <v>4.4949655117553498</v>
      </c>
      <c r="Y165" s="4">
        <v>7.6367260048522896</v>
      </c>
      <c r="Z165" s="4">
        <v>1.2410096427940001</v>
      </c>
      <c r="AA165" s="5">
        <f t="shared" si="7"/>
        <v>52.162311357929724</v>
      </c>
      <c r="AB165" t="s">
        <v>39</v>
      </c>
      <c r="AC165">
        <v>70.17</v>
      </c>
      <c r="AD165">
        <v>34.799999999999997</v>
      </c>
      <c r="AE165">
        <v>10.44</v>
      </c>
      <c r="AF165">
        <v>71.94</v>
      </c>
      <c r="AG165">
        <v>20.3</v>
      </c>
      <c r="AH165">
        <v>14.4</v>
      </c>
      <c r="AI165">
        <v>69.510000000000005</v>
      </c>
      <c r="AJ165">
        <v>103.73</v>
      </c>
      <c r="AK165">
        <v>95.56</v>
      </c>
      <c r="AL165">
        <v>12.11</v>
      </c>
      <c r="AM165">
        <v>29.61</v>
      </c>
      <c r="AN165">
        <v>12.31</v>
      </c>
      <c r="AO165" s="3">
        <f t="shared" si="8"/>
        <v>544.88</v>
      </c>
    </row>
    <row r="166" spans="1:41" x14ac:dyDescent="0.25">
      <c r="A166" t="s">
        <v>203</v>
      </c>
      <c r="B166" s="4">
        <v>5999.2315107618397</v>
      </c>
      <c r="C166" s="4">
        <v>14722.078200537</v>
      </c>
      <c r="D166" s="4">
        <v>1817.48497843515</v>
      </c>
      <c r="E166" s="4">
        <v>0</v>
      </c>
      <c r="F166" s="4">
        <v>11754.5266247652</v>
      </c>
      <c r="G166" s="4">
        <v>0</v>
      </c>
      <c r="H166" s="4">
        <v>5633.2412032285001</v>
      </c>
      <c r="I166" s="4">
        <v>387.60686071741901</v>
      </c>
      <c r="J166" s="4">
        <v>4512.7569919894504</v>
      </c>
      <c r="K166" s="4">
        <v>10362.436819692501</v>
      </c>
      <c r="L166" s="4">
        <v>2168.39875257719</v>
      </c>
      <c r="M166" s="4">
        <v>695.22611886730397</v>
      </c>
      <c r="N166" s="5">
        <f t="shared" si="6"/>
        <v>58052.988061571552</v>
      </c>
      <c r="O166" s="4">
        <v>6.331587487787</v>
      </c>
      <c r="P166" s="4">
        <v>2.6477310293022298</v>
      </c>
      <c r="Q166" s="4">
        <v>28.849480087136399</v>
      </c>
      <c r="R166" s="4">
        <v>1.8844549661071599</v>
      </c>
      <c r="S166" s="4">
        <v>0</v>
      </c>
      <c r="T166" s="4">
        <v>0</v>
      </c>
      <c r="U166" s="4">
        <v>0.486713733585658</v>
      </c>
      <c r="V166" s="4">
        <v>0.78285814902377604</v>
      </c>
      <c r="W166" s="4">
        <v>7.57762508558391</v>
      </c>
      <c r="X166" s="4">
        <v>10.4065351207257</v>
      </c>
      <c r="Y166" s="4">
        <v>15.1891233935362</v>
      </c>
      <c r="Z166" s="4">
        <v>0.51751246964183495</v>
      </c>
      <c r="AA166" s="5">
        <f t="shared" si="7"/>
        <v>74.673621522429855</v>
      </c>
      <c r="AB166" t="s">
        <v>39</v>
      </c>
      <c r="AC166">
        <v>70.34</v>
      </c>
      <c r="AD166">
        <v>157.37</v>
      </c>
      <c r="AE166">
        <v>29.62</v>
      </c>
      <c r="AF166">
        <v>10.09</v>
      </c>
      <c r="AG166">
        <v>127.54</v>
      </c>
      <c r="AH166">
        <v>9.99</v>
      </c>
      <c r="AI166">
        <v>66.38</v>
      </c>
      <c r="AJ166">
        <v>13.92</v>
      </c>
      <c r="AK166">
        <v>55.52</v>
      </c>
      <c r="AL166">
        <v>114.17</v>
      </c>
      <c r="AM166">
        <v>32.479999999999997</v>
      </c>
      <c r="AN166">
        <v>17</v>
      </c>
      <c r="AO166" s="3">
        <f t="shared" si="8"/>
        <v>704.42</v>
      </c>
    </row>
    <row r="167" spans="1:41" x14ac:dyDescent="0.25">
      <c r="A167" t="s">
        <v>204</v>
      </c>
      <c r="B167" s="4">
        <v>5996.6074459133297</v>
      </c>
      <c r="C167" s="4">
        <v>1881.87482521215</v>
      </c>
      <c r="D167" s="4">
        <v>513.49230210275005</v>
      </c>
      <c r="E167" s="4">
        <v>1201.0503589958701</v>
      </c>
      <c r="F167" s="4">
        <v>10995.0274821073</v>
      </c>
      <c r="G167" s="4">
        <v>1315.65539382462</v>
      </c>
      <c r="H167" s="4">
        <v>5891.3775158866101</v>
      </c>
      <c r="I167" s="4">
        <v>1758.6702816719301</v>
      </c>
      <c r="J167" s="4">
        <v>14453.3398859506</v>
      </c>
      <c r="K167" s="4">
        <v>2185.6115256995599</v>
      </c>
      <c r="L167" s="4">
        <v>2056.4515620177199</v>
      </c>
      <c r="M167" s="4">
        <v>3260.57935826521</v>
      </c>
      <c r="N167" s="5">
        <f t="shared" si="6"/>
        <v>51509.737937647653</v>
      </c>
      <c r="O167" s="4">
        <v>3.1339964714471802</v>
      </c>
      <c r="P167" s="4">
        <v>1.9359066635608599</v>
      </c>
      <c r="Q167" s="4">
        <v>1.0847687726123201</v>
      </c>
      <c r="R167" s="4">
        <v>2.2721792789188999</v>
      </c>
      <c r="S167" s="4">
        <v>0</v>
      </c>
      <c r="T167" s="4">
        <v>0.219598270029187</v>
      </c>
      <c r="U167" s="4">
        <v>19.101746489595001</v>
      </c>
      <c r="V167" s="4">
        <v>2.6508710871697798</v>
      </c>
      <c r="W167" s="4">
        <v>2.99671641140419</v>
      </c>
      <c r="X167" s="4">
        <v>5.0651996796564296</v>
      </c>
      <c r="Y167" s="4">
        <v>2.1161372355567001</v>
      </c>
      <c r="Z167" s="4">
        <v>13.4614512811099</v>
      </c>
      <c r="AA167" s="5">
        <f t="shared" si="7"/>
        <v>54.03857164106045</v>
      </c>
      <c r="AB167" t="s">
        <v>57</v>
      </c>
      <c r="AC167">
        <v>120.3</v>
      </c>
      <c r="AD167">
        <v>37.82</v>
      </c>
      <c r="AE167">
        <v>10.46</v>
      </c>
      <c r="AF167">
        <v>24.31</v>
      </c>
      <c r="AG167">
        <v>219.92</v>
      </c>
      <c r="AH167">
        <v>26.41</v>
      </c>
      <c r="AI167">
        <v>119.64</v>
      </c>
      <c r="AJ167">
        <v>35.450000000000003</v>
      </c>
      <c r="AK167">
        <v>289.35000000000002</v>
      </c>
      <c r="AL167">
        <v>44.26</v>
      </c>
      <c r="AM167">
        <v>41.41</v>
      </c>
      <c r="AN167">
        <v>66.48</v>
      </c>
      <c r="AO167" s="3">
        <f t="shared" si="8"/>
        <v>1035.81</v>
      </c>
    </row>
    <row r="168" spans="1:41" x14ac:dyDescent="0.25">
      <c r="A168" t="s">
        <v>205</v>
      </c>
      <c r="B168" s="4">
        <v>5978.9524037437805</v>
      </c>
      <c r="C168" s="4">
        <v>653.88098411804197</v>
      </c>
      <c r="D168" s="4">
        <v>7206.7069442158099</v>
      </c>
      <c r="E168" s="4">
        <v>6244.9828483069005</v>
      </c>
      <c r="F168" s="4">
        <v>2900.6439771728601</v>
      </c>
      <c r="G168" s="4">
        <v>3743.2675718027699</v>
      </c>
      <c r="H168" s="4">
        <v>5380.3749603408396</v>
      </c>
      <c r="I168" s="4">
        <v>3264.2730633030501</v>
      </c>
      <c r="J168" s="4">
        <v>801.25262182360905</v>
      </c>
      <c r="K168" s="4">
        <v>0</v>
      </c>
      <c r="L168" s="4">
        <v>435.30207435771098</v>
      </c>
      <c r="M168" s="4">
        <v>4748.9840940937402</v>
      </c>
      <c r="N168" s="5">
        <f t="shared" si="6"/>
        <v>41358.621543279121</v>
      </c>
      <c r="O168" s="4">
        <v>3.2469649454388398</v>
      </c>
      <c r="P168" s="4">
        <v>4.2705812636271601</v>
      </c>
      <c r="Q168" s="4">
        <v>5.1705077215602202</v>
      </c>
      <c r="R168" s="4">
        <v>0.87234547061803402</v>
      </c>
      <c r="S168" s="4">
        <v>0.99134479143052101</v>
      </c>
      <c r="T168" s="4">
        <v>2.5773592803764198</v>
      </c>
      <c r="U168" s="4">
        <v>10.9730762372443</v>
      </c>
      <c r="V168" s="4">
        <v>1.28795361480076</v>
      </c>
      <c r="W168" s="4">
        <v>3.12237748816136</v>
      </c>
      <c r="X168" s="4">
        <v>4.86263109646932</v>
      </c>
      <c r="Y168" s="4">
        <v>4.9775031796415403</v>
      </c>
      <c r="Z168" s="4">
        <v>0.24693864702894999</v>
      </c>
      <c r="AA168" s="5">
        <f t="shared" si="7"/>
        <v>42.59958373639742</v>
      </c>
      <c r="AB168" t="s">
        <v>39</v>
      </c>
      <c r="AC168">
        <v>69.98</v>
      </c>
      <c r="AD168">
        <v>16.78</v>
      </c>
      <c r="AE168">
        <v>82.36</v>
      </c>
      <c r="AF168">
        <v>72.489999999999995</v>
      </c>
      <c r="AG168">
        <v>39.049999999999997</v>
      </c>
      <c r="AH168">
        <v>47.58</v>
      </c>
      <c r="AI168">
        <v>64.349999999999994</v>
      </c>
      <c r="AJ168">
        <v>42.74</v>
      </c>
      <c r="AK168">
        <v>18.21</v>
      </c>
      <c r="AL168">
        <v>10.24</v>
      </c>
      <c r="AM168">
        <v>14.6</v>
      </c>
      <c r="AN168">
        <v>57.53</v>
      </c>
      <c r="AO168" s="3">
        <f t="shared" si="8"/>
        <v>535.91000000000008</v>
      </c>
    </row>
    <row r="169" spans="1:41" x14ac:dyDescent="0.25">
      <c r="A169" t="s">
        <v>206</v>
      </c>
      <c r="B169" s="4">
        <v>5965.5435286784896</v>
      </c>
      <c r="C169" s="4">
        <v>983.33667616555601</v>
      </c>
      <c r="D169" s="4">
        <v>7649.5133231587297</v>
      </c>
      <c r="E169" s="4">
        <v>2673.9770623801601</v>
      </c>
      <c r="F169" s="4">
        <v>1982.5122649131999</v>
      </c>
      <c r="G169" s="4">
        <v>4606.38201578596</v>
      </c>
      <c r="H169" s="4">
        <v>2226.8877851707698</v>
      </c>
      <c r="I169" s="4">
        <v>2233.5354779036402</v>
      </c>
      <c r="J169" s="4">
        <v>4062.3641024421599</v>
      </c>
      <c r="K169" s="4">
        <v>842.82778180134903</v>
      </c>
      <c r="L169" s="4">
        <v>807.75123636101205</v>
      </c>
      <c r="M169" s="4">
        <v>5632.0321592950504</v>
      </c>
      <c r="N169" s="5">
        <f t="shared" si="6"/>
        <v>39666.663414056078</v>
      </c>
      <c r="O169" s="4">
        <v>1.08127158293875</v>
      </c>
      <c r="P169" s="4">
        <v>3.5673849746777799</v>
      </c>
      <c r="Q169" s="4">
        <v>0</v>
      </c>
      <c r="R169" s="4">
        <v>4.5251202871215099</v>
      </c>
      <c r="S169" s="4">
        <v>3.30111421378338</v>
      </c>
      <c r="T169" s="4">
        <v>5.4344890716316199</v>
      </c>
      <c r="U169" s="4">
        <v>1.4252165212899599</v>
      </c>
      <c r="V169" s="4">
        <v>1.5282142848555</v>
      </c>
      <c r="W169" s="4">
        <v>6.5892915004778798</v>
      </c>
      <c r="X169" s="4">
        <v>0.57054070299354198</v>
      </c>
      <c r="Y169" s="4">
        <v>1.6578769119439101</v>
      </c>
      <c r="Z169" s="4">
        <v>1.0771070975738799</v>
      </c>
      <c r="AA169" s="5">
        <f t="shared" si="7"/>
        <v>30.757627149287714</v>
      </c>
      <c r="AB169" t="s">
        <v>39</v>
      </c>
      <c r="AC169">
        <v>69.75</v>
      </c>
      <c r="AD169">
        <v>20.03</v>
      </c>
      <c r="AE169">
        <v>86.49</v>
      </c>
      <c r="AF169">
        <v>36.979999999999997</v>
      </c>
      <c r="AG169">
        <v>30.02</v>
      </c>
      <c r="AH169">
        <v>56.36</v>
      </c>
      <c r="AI169">
        <v>32.36</v>
      </c>
      <c r="AJ169">
        <v>32.43</v>
      </c>
      <c r="AK169">
        <v>50.97</v>
      </c>
      <c r="AL169">
        <v>18.47</v>
      </c>
      <c r="AM169">
        <v>18.170000000000002</v>
      </c>
      <c r="AN169">
        <v>66.42</v>
      </c>
      <c r="AO169" s="3">
        <f t="shared" si="8"/>
        <v>518.45000000000005</v>
      </c>
    </row>
    <row r="170" spans="1:41" x14ac:dyDescent="0.25">
      <c r="A170" t="s">
        <v>207</v>
      </c>
      <c r="B170" s="4">
        <v>5962.6614940442996</v>
      </c>
      <c r="C170" s="4">
        <v>832.37641664076205</v>
      </c>
      <c r="D170" s="4">
        <v>259.58611972047402</v>
      </c>
      <c r="E170" s="4">
        <v>0</v>
      </c>
      <c r="F170" s="4">
        <v>1519.8503594630499</v>
      </c>
      <c r="G170" s="4">
        <v>8402.5089776104196</v>
      </c>
      <c r="H170" s="4">
        <v>7416.6942902727596</v>
      </c>
      <c r="I170" s="4">
        <v>311.63916351097498</v>
      </c>
      <c r="J170" s="4">
        <v>207.63894517739101</v>
      </c>
      <c r="K170" s="4">
        <v>2791.5345328778699</v>
      </c>
      <c r="L170" s="4">
        <v>5598.4030605484604</v>
      </c>
      <c r="M170" s="4">
        <v>4110.7166442520202</v>
      </c>
      <c r="N170" s="5">
        <f t="shared" si="6"/>
        <v>37413.610004118484</v>
      </c>
      <c r="O170" s="4">
        <v>3.7471716205396199</v>
      </c>
      <c r="P170" s="4">
        <v>6.5310739073206401</v>
      </c>
      <c r="Q170" s="4">
        <v>1.7964142239557599</v>
      </c>
      <c r="R170" s="4">
        <v>0.31783432044681398</v>
      </c>
      <c r="S170" s="4">
        <v>3.24853327780444</v>
      </c>
      <c r="T170" s="4">
        <v>5.8303874121705004</v>
      </c>
      <c r="U170" s="4">
        <v>4.4174330411354799</v>
      </c>
      <c r="V170" s="4">
        <v>0.78284370440804296</v>
      </c>
      <c r="W170" s="4">
        <v>0</v>
      </c>
      <c r="X170" s="4">
        <v>4.6155482352665196</v>
      </c>
      <c r="Y170" s="4">
        <v>0</v>
      </c>
      <c r="Z170" s="4">
        <v>4.82079947688913</v>
      </c>
      <c r="AA170" s="5">
        <f t="shared" si="7"/>
        <v>36.108039219936948</v>
      </c>
      <c r="AB170" t="s">
        <v>39</v>
      </c>
      <c r="AC170">
        <v>69.819999999999993</v>
      </c>
      <c r="AD170">
        <v>18.670000000000002</v>
      </c>
      <c r="AE170">
        <v>12.69</v>
      </c>
      <c r="AF170">
        <v>10.039999999999999</v>
      </c>
      <c r="AG170">
        <v>25.39</v>
      </c>
      <c r="AH170">
        <v>94.32</v>
      </c>
      <c r="AI170">
        <v>84.41</v>
      </c>
      <c r="AJ170">
        <v>13.16</v>
      </c>
      <c r="AK170">
        <v>12.07</v>
      </c>
      <c r="AL170">
        <v>38.159999999999997</v>
      </c>
      <c r="AM170">
        <v>65.98</v>
      </c>
      <c r="AN170">
        <v>51.35</v>
      </c>
      <c r="AO170" s="3">
        <f t="shared" si="8"/>
        <v>496.06000000000006</v>
      </c>
    </row>
    <row r="171" spans="1:41" x14ac:dyDescent="0.25">
      <c r="A171" t="s">
        <v>208</v>
      </c>
      <c r="B171" s="4">
        <v>5947.3877625237101</v>
      </c>
      <c r="C171" s="4">
        <v>2583.0706863585701</v>
      </c>
      <c r="D171" s="4">
        <v>22835.6439124682</v>
      </c>
      <c r="E171" s="4">
        <v>0</v>
      </c>
      <c r="F171" s="4">
        <v>161.711344631293</v>
      </c>
      <c r="G171" s="4">
        <v>2079.2508066494802</v>
      </c>
      <c r="H171" s="4">
        <v>114.56694427833899</v>
      </c>
      <c r="I171" s="4">
        <v>6415.6372963677604</v>
      </c>
      <c r="J171" s="4">
        <v>272.35315161239402</v>
      </c>
      <c r="K171" s="4">
        <v>5857.7850789989598</v>
      </c>
      <c r="L171" s="4">
        <v>0</v>
      </c>
      <c r="M171" s="4">
        <v>633.82542077698804</v>
      </c>
      <c r="N171" s="5">
        <f t="shared" si="6"/>
        <v>46901.232404665694</v>
      </c>
      <c r="O171" s="4">
        <v>3.3698803967971398</v>
      </c>
      <c r="P171" s="4">
        <v>5.4204234964429299</v>
      </c>
      <c r="Q171" s="4">
        <v>2.7678597131706302</v>
      </c>
      <c r="R171" s="4">
        <v>8.1197598964937594</v>
      </c>
      <c r="S171" s="4">
        <v>2.1810951530245899</v>
      </c>
      <c r="T171" s="4">
        <v>6.7752541812998803</v>
      </c>
      <c r="U171" s="4">
        <v>5.8865323911381298</v>
      </c>
      <c r="V171" s="4">
        <v>2.6905021946906098</v>
      </c>
      <c r="W171" s="4">
        <v>1.1485910929954499</v>
      </c>
      <c r="X171" s="4">
        <v>1.70213755155157</v>
      </c>
      <c r="Y171" s="4">
        <v>5.8300994164575703</v>
      </c>
      <c r="Z171" s="4">
        <v>0</v>
      </c>
      <c r="AA171" s="5">
        <f t="shared" si="7"/>
        <v>45.892135484062266</v>
      </c>
      <c r="AB171" t="s">
        <v>39</v>
      </c>
      <c r="AC171">
        <v>69.67</v>
      </c>
      <c r="AD171">
        <v>36.130000000000003</v>
      </c>
      <c r="AE171">
        <v>238.5</v>
      </c>
      <c r="AF171">
        <v>10.44</v>
      </c>
      <c r="AG171">
        <v>11.76</v>
      </c>
      <c r="AH171">
        <v>31.14</v>
      </c>
      <c r="AI171">
        <v>11.44</v>
      </c>
      <c r="AJ171">
        <v>74.3</v>
      </c>
      <c r="AK171">
        <v>12.82</v>
      </c>
      <c r="AL171">
        <v>68.67</v>
      </c>
      <c r="AM171">
        <v>10.29</v>
      </c>
      <c r="AN171">
        <v>16.329999999999998</v>
      </c>
      <c r="AO171" s="3">
        <f t="shared" si="8"/>
        <v>591.49</v>
      </c>
    </row>
    <row r="172" spans="1:41" x14ac:dyDescent="0.25">
      <c r="A172" t="s">
        <v>209</v>
      </c>
      <c r="B172" s="4">
        <v>5938.0071728233597</v>
      </c>
      <c r="C172" s="4">
        <v>3440.5405862942698</v>
      </c>
      <c r="D172" s="4">
        <v>4631.20554594447</v>
      </c>
      <c r="E172" s="4">
        <v>1953.89662418886</v>
      </c>
      <c r="F172" s="4">
        <v>2097.5607687670899</v>
      </c>
      <c r="G172" s="4">
        <v>3567.2197500730899</v>
      </c>
      <c r="H172" s="4">
        <v>1037.17112102905</v>
      </c>
      <c r="I172" s="4">
        <v>255.38323979785901</v>
      </c>
      <c r="J172" s="4">
        <v>3711.6800751710798</v>
      </c>
      <c r="K172" s="4">
        <v>2844.1334765199999</v>
      </c>
      <c r="L172" s="4">
        <v>2542.7898769271401</v>
      </c>
      <c r="M172" s="4">
        <v>5615.9163003108697</v>
      </c>
      <c r="N172" s="5">
        <f t="shared" si="6"/>
        <v>37635.50453784714</v>
      </c>
      <c r="O172" s="4">
        <v>2.2946541006901899</v>
      </c>
      <c r="P172" s="4">
        <v>8.3468771146635703</v>
      </c>
      <c r="Q172" s="4">
        <v>10.7405045162829</v>
      </c>
      <c r="R172" s="4">
        <v>1.05354438990039</v>
      </c>
      <c r="S172" s="4">
        <v>4.7303934505253098</v>
      </c>
      <c r="T172" s="4">
        <v>0.99463072027715804</v>
      </c>
      <c r="U172" s="4">
        <v>1.9837106244456499</v>
      </c>
      <c r="V172" s="4">
        <v>1.3711361816969001</v>
      </c>
      <c r="W172" s="4">
        <v>1.06967593989441</v>
      </c>
      <c r="X172" s="4">
        <v>9.9393370774228895</v>
      </c>
      <c r="Y172" s="4">
        <v>8.4940839866870205E-2</v>
      </c>
      <c r="Z172" s="4">
        <v>1.3009858675491599</v>
      </c>
      <c r="AA172" s="5">
        <f t="shared" si="7"/>
        <v>43.910390823215401</v>
      </c>
      <c r="AB172" t="s">
        <v>39</v>
      </c>
      <c r="AC172">
        <v>69.53</v>
      </c>
      <c r="AD172">
        <v>44.85</v>
      </c>
      <c r="AE172">
        <v>56.86</v>
      </c>
      <c r="AF172">
        <v>29.63</v>
      </c>
      <c r="AG172">
        <v>31.22</v>
      </c>
      <c r="AH172">
        <v>45.72</v>
      </c>
      <c r="AI172">
        <v>20.47</v>
      </c>
      <c r="AJ172">
        <v>12.65</v>
      </c>
      <c r="AK172">
        <v>47.21</v>
      </c>
      <c r="AL172">
        <v>38.94</v>
      </c>
      <c r="AM172">
        <v>35.47</v>
      </c>
      <c r="AN172">
        <v>66.25</v>
      </c>
      <c r="AO172" s="3">
        <f t="shared" si="8"/>
        <v>498.79999999999995</v>
      </c>
    </row>
    <row r="173" spans="1:41" x14ac:dyDescent="0.25">
      <c r="A173" t="s">
        <v>210</v>
      </c>
      <c r="B173" s="4">
        <v>5935.7766025708597</v>
      </c>
      <c r="C173" s="4">
        <v>120.707628567768</v>
      </c>
      <c r="D173" s="4">
        <v>1558.7469445837501</v>
      </c>
      <c r="E173" s="4">
        <v>1326.80377215831</v>
      </c>
      <c r="F173" s="4">
        <v>1459.7167239370899</v>
      </c>
      <c r="G173" s="4">
        <v>1919.4767061226</v>
      </c>
      <c r="H173" s="4">
        <v>11513.12283756</v>
      </c>
      <c r="I173" s="4">
        <v>2997.4627306631301</v>
      </c>
      <c r="J173" s="4">
        <v>4942.9922700737598</v>
      </c>
      <c r="K173" s="4">
        <v>1516.1010455903499</v>
      </c>
      <c r="L173" s="4">
        <v>1055.0808319496</v>
      </c>
      <c r="M173" s="4">
        <v>1801.45590735569</v>
      </c>
      <c r="N173" s="5">
        <f t="shared" si="6"/>
        <v>36147.444001132906</v>
      </c>
      <c r="O173" s="4">
        <v>2.74777107907985</v>
      </c>
      <c r="P173" s="4">
        <v>4.3908330768552997</v>
      </c>
      <c r="Q173" s="4">
        <v>3.1686384746037701</v>
      </c>
      <c r="R173" s="4">
        <v>4.3765386479571999</v>
      </c>
      <c r="S173" s="4">
        <v>2.7096201856087001</v>
      </c>
      <c r="T173" s="4">
        <v>11.351744655708201</v>
      </c>
      <c r="U173" s="4">
        <v>4.1571956981691898</v>
      </c>
      <c r="V173" s="4">
        <v>1.32952394219472</v>
      </c>
      <c r="W173" s="4">
        <v>0</v>
      </c>
      <c r="X173" s="4">
        <v>0.34862226366703197</v>
      </c>
      <c r="Y173" s="4">
        <v>1.1360999844391699</v>
      </c>
      <c r="Z173" s="4">
        <v>2.3688190467545298</v>
      </c>
      <c r="AA173" s="5">
        <f t="shared" si="7"/>
        <v>38.085407055037663</v>
      </c>
      <c r="AB173" t="s">
        <v>57</v>
      </c>
      <c r="AC173">
        <v>118.99</v>
      </c>
      <c r="AD173">
        <v>2.87</v>
      </c>
      <c r="AE173">
        <v>31.54</v>
      </c>
      <c r="AF173">
        <v>26.99</v>
      </c>
      <c r="AG173">
        <v>29.47</v>
      </c>
      <c r="AH173">
        <v>39.479999999999997</v>
      </c>
      <c r="AI173">
        <v>230.73</v>
      </c>
      <c r="AJ173">
        <v>60.14</v>
      </c>
      <c r="AK173">
        <v>98.86</v>
      </c>
      <c r="AL173">
        <v>30.43</v>
      </c>
      <c r="AM173">
        <v>21.3</v>
      </c>
      <c r="AN173">
        <v>36.31</v>
      </c>
      <c r="AO173" s="3">
        <f t="shared" si="8"/>
        <v>727.1099999999999</v>
      </c>
    </row>
    <row r="174" spans="1:41" x14ac:dyDescent="0.25">
      <c r="A174" t="s">
        <v>211</v>
      </c>
      <c r="B174" s="4">
        <v>5912.0996325481501</v>
      </c>
      <c r="C174" s="4">
        <v>18.238212148440098</v>
      </c>
      <c r="D174" s="4">
        <v>2432.6043052258001</v>
      </c>
      <c r="E174" s="4">
        <v>462.02345176868801</v>
      </c>
      <c r="F174" s="4">
        <v>2102.0569170966201</v>
      </c>
      <c r="G174" s="4">
        <v>946.71979919882097</v>
      </c>
      <c r="H174" s="4">
        <v>6322.32079918621</v>
      </c>
      <c r="I174" s="4">
        <v>8479.90590439074</v>
      </c>
      <c r="J174" s="4">
        <v>3890.7106059969401</v>
      </c>
      <c r="K174" s="4">
        <v>1422.6990002801799</v>
      </c>
      <c r="L174" s="4">
        <v>329.26556118713597</v>
      </c>
      <c r="M174" s="4">
        <v>9326.8207245213107</v>
      </c>
      <c r="N174" s="5">
        <f t="shared" si="6"/>
        <v>41645.46491354904</v>
      </c>
      <c r="O174" s="4">
        <v>16.254726910547902</v>
      </c>
      <c r="P174" s="4">
        <v>5.4204787846228504</v>
      </c>
      <c r="Q174" s="4">
        <v>0.57501982858094502</v>
      </c>
      <c r="R174" s="4">
        <v>4.7992210662006798</v>
      </c>
      <c r="S174" s="4">
        <v>0</v>
      </c>
      <c r="T174" s="4">
        <v>14.976264994091901</v>
      </c>
      <c r="U174" s="4">
        <v>0.97093548300204902</v>
      </c>
      <c r="V174" s="4">
        <v>4.7060998800210996</v>
      </c>
      <c r="W174" s="4">
        <v>0.68552366755181604</v>
      </c>
      <c r="X174" s="4">
        <v>5.9971570945707198</v>
      </c>
      <c r="Y174" s="4">
        <v>4.8876853046311597</v>
      </c>
      <c r="Z174" s="4">
        <v>2.97269077982881</v>
      </c>
      <c r="AA174" s="5">
        <f t="shared" si="7"/>
        <v>62.245803793649934</v>
      </c>
      <c r="AB174" t="s">
        <v>57</v>
      </c>
      <c r="AC174">
        <v>119.79</v>
      </c>
      <c r="AD174">
        <v>0.92</v>
      </c>
      <c r="AE174">
        <v>48.75</v>
      </c>
      <c r="AF174">
        <v>9.7100000000000009</v>
      </c>
      <c r="AG174">
        <v>42.06</v>
      </c>
      <c r="AH174">
        <v>20.29</v>
      </c>
      <c r="AI174">
        <v>126.55</v>
      </c>
      <c r="AJ174">
        <v>170.05</v>
      </c>
      <c r="AK174">
        <v>77.91</v>
      </c>
      <c r="AL174">
        <v>29</v>
      </c>
      <c r="AM174">
        <v>7.05</v>
      </c>
      <c r="AN174">
        <v>186.81</v>
      </c>
      <c r="AO174" s="3">
        <f t="shared" si="8"/>
        <v>838.88999999999987</v>
      </c>
    </row>
    <row r="175" spans="1:41" x14ac:dyDescent="0.25">
      <c r="A175" t="s">
        <v>212</v>
      </c>
      <c r="B175" s="4">
        <v>5897.0113379568302</v>
      </c>
      <c r="C175" s="4">
        <v>3282.5178754708299</v>
      </c>
      <c r="D175" s="4">
        <v>9306.5269752112508</v>
      </c>
      <c r="E175" s="4">
        <v>7092.7072720360102</v>
      </c>
      <c r="F175" s="4">
        <v>0</v>
      </c>
      <c r="G175" s="4">
        <v>1185.93901735144</v>
      </c>
      <c r="H175" s="4">
        <v>2815.4621816754402</v>
      </c>
      <c r="I175" s="4">
        <v>2456.07869135797</v>
      </c>
      <c r="J175" s="4">
        <v>481.51244669163202</v>
      </c>
      <c r="K175" s="4">
        <v>1211.89637981498</v>
      </c>
      <c r="L175" s="4">
        <v>3478.5600320139301</v>
      </c>
      <c r="M175" s="4">
        <v>0</v>
      </c>
      <c r="N175" s="5">
        <f t="shared" si="6"/>
        <v>37208.212209580306</v>
      </c>
      <c r="O175" s="4">
        <v>3.6289349216455902</v>
      </c>
      <c r="P175" s="4">
        <v>11.7752027500295</v>
      </c>
      <c r="Q175" s="4">
        <v>3.8150163249140201</v>
      </c>
      <c r="R175" s="4">
        <v>0.94016304819538199</v>
      </c>
      <c r="S175" s="4">
        <v>0.31080806881189399</v>
      </c>
      <c r="T175" s="4">
        <v>0.87036038754039202</v>
      </c>
      <c r="U175" s="4">
        <v>0</v>
      </c>
      <c r="V175" s="4">
        <v>0.984212994666392</v>
      </c>
      <c r="W175" s="4">
        <v>1.77689334081261</v>
      </c>
      <c r="X175" s="4">
        <v>1.55620206811163</v>
      </c>
      <c r="Y175" s="4">
        <v>5.3059301979834999</v>
      </c>
      <c r="Z175" s="4">
        <v>1.7383240979965899</v>
      </c>
      <c r="AA175" s="5">
        <f t="shared" si="7"/>
        <v>32.702048200707502</v>
      </c>
      <c r="AB175" t="s">
        <v>39</v>
      </c>
      <c r="AC175">
        <v>69.17</v>
      </c>
      <c r="AD175">
        <v>43.42</v>
      </c>
      <c r="AE175">
        <v>103.26</v>
      </c>
      <c r="AF175">
        <v>80.97</v>
      </c>
      <c r="AG175">
        <v>10.039999999999999</v>
      </c>
      <c r="AH175">
        <v>21.9</v>
      </c>
      <c r="AI175">
        <v>38.15</v>
      </c>
      <c r="AJ175">
        <v>34.61</v>
      </c>
      <c r="AK175">
        <v>14.91</v>
      </c>
      <c r="AL175">
        <v>22.21</v>
      </c>
      <c r="AM175">
        <v>45.08</v>
      </c>
      <c r="AN175">
        <v>10.09</v>
      </c>
      <c r="AO175" s="3">
        <f t="shared" si="8"/>
        <v>493.81</v>
      </c>
    </row>
    <row r="176" spans="1:41" x14ac:dyDescent="0.25">
      <c r="A176" t="s">
        <v>213</v>
      </c>
      <c r="B176" s="4">
        <v>5870.3276074979103</v>
      </c>
      <c r="C176" s="4">
        <v>3200.9231182560402</v>
      </c>
      <c r="D176" s="4">
        <v>11158.447692865</v>
      </c>
      <c r="E176" s="4">
        <v>7715.0116870996098</v>
      </c>
      <c r="F176" s="4">
        <v>1686.6713898509399</v>
      </c>
      <c r="G176" s="4">
        <v>655.85221717517197</v>
      </c>
      <c r="H176" s="4">
        <v>2489.0730760625902</v>
      </c>
      <c r="I176" s="4">
        <v>3640.4155071587102</v>
      </c>
      <c r="J176" s="4">
        <v>1943.7748542296499</v>
      </c>
      <c r="K176" s="4">
        <v>6286.68995556968</v>
      </c>
      <c r="L176" s="4">
        <v>388.50049862168299</v>
      </c>
      <c r="M176" s="4">
        <v>1273.8487482151299</v>
      </c>
      <c r="N176" s="5">
        <f t="shared" si="6"/>
        <v>46309.53635260211</v>
      </c>
      <c r="O176" s="4">
        <v>3.0450730795317602</v>
      </c>
      <c r="P176" s="4">
        <v>1.2085705052167699</v>
      </c>
      <c r="Q176" s="4">
        <v>8.5302236727663292</v>
      </c>
      <c r="R176" s="4">
        <v>3.8724386060453999</v>
      </c>
      <c r="S176" s="4">
        <v>3.4790661593407899</v>
      </c>
      <c r="T176" s="4">
        <v>1.31122689806209</v>
      </c>
      <c r="U176" s="4">
        <v>5.4732034722872402</v>
      </c>
      <c r="V176" s="4">
        <v>1.74144486426032</v>
      </c>
      <c r="W176" s="4">
        <v>6.9805098005313697</v>
      </c>
      <c r="X176" s="4">
        <v>2.3455300213163799</v>
      </c>
      <c r="Y176" s="4">
        <v>1.4293221049012199</v>
      </c>
      <c r="Z176" s="4">
        <v>1.33225569699123</v>
      </c>
      <c r="AA176" s="5">
        <f t="shared" si="7"/>
        <v>40.748864881250896</v>
      </c>
      <c r="AB176" t="s">
        <v>39</v>
      </c>
      <c r="AC176">
        <v>68.900000000000006</v>
      </c>
      <c r="AD176">
        <v>42.1</v>
      </c>
      <c r="AE176">
        <v>122.03</v>
      </c>
      <c r="AF176">
        <v>87.35</v>
      </c>
      <c r="AG176">
        <v>27.06</v>
      </c>
      <c r="AH176">
        <v>16.649999999999999</v>
      </c>
      <c r="AI176">
        <v>35.19</v>
      </c>
      <c r="AJ176">
        <v>46.5</v>
      </c>
      <c r="AK176">
        <v>29.78</v>
      </c>
      <c r="AL176">
        <v>73.010000000000005</v>
      </c>
      <c r="AM176">
        <v>13.98</v>
      </c>
      <c r="AN176">
        <v>22.83</v>
      </c>
      <c r="AO176" s="3">
        <f t="shared" si="8"/>
        <v>585.38</v>
      </c>
    </row>
    <row r="177" spans="1:41" x14ac:dyDescent="0.25">
      <c r="A177" t="s">
        <v>214</v>
      </c>
      <c r="B177" s="4">
        <v>5835.0263460762299</v>
      </c>
      <c r="C177" s="4">
        <v>3402.90360927656</v>
      </c>
      <c r="D177" s="4">
        <v>6558.6732554886403</v>
      </c>
      <c r="E177" s="4">
        <v>7207.0248207110399</v>
      </c>
      <c r="F177" s="4">
        <v>3259.0814829023102</v>
      </c>
      <c r="G177" s="4">
        <v>8005.9388313836398</v>
      </c>
      <c r="H177" s="4">
        <v>7260.1941878087</v>
      </c>
      <c r="I177" s="4">
        <v>10513.1180022849</v>
      </c>
      <c r="J177" s="4">
        <v>6126.8790694478303</v>
      </c>
      <c r="K177" s="4">
        <v>5740.4161460627802</v>
      </c>
      <c r="L177" s="4">
        <v>2849.4002278777598</v>
      </c>
      <c r="M177" s="4">
        <v>1537.9161497109001</v>
      </c>
      <c r="N177" s="5">
        <f t="shared" si="6"/>
        <v>68296.572129031294</v>
      </c>
      <c r="O177" s="4">
        <v>8.3056873504547202</v>
      </c>
      <c r="P177" s="4">
        <v>2.8623897234404301</v>
      </c>
      <c r="Q177" s="4">
        <v>4.5176367750324902</v>
      </c>
      <c r="R177" s="4">
        <v>4.3683936682321001</v>
      </c>
      <c r="S177" s="4">
        <v>7.3846038717731801</v>
      </c>
      <c r="T177" s="4">
        <v>1.7874582492120901</v>
      </c>
      <c r="U177" s="4">
        <v>7.1680294028197302</v>
      </c>
      <c r="V177" s="4">
        <v>1.9789533558941499</v>
      </c>
      <c r="W177" s="4">
        <v>12.179014082616501</v>
      </c>
      <c r="X177" s="4">
        <v>1.11079185389265</v>
      </c>
      <c r="Y177" s="4">
        <v>2.65474245108325</v>
      </c>
      <c r="Z177" s="4">
        <v>7.7148947216876698</v>
      </c>
      <c r="AA177" s="5">
        <f t="shared" si="7"/>
        <v>62.032595506138961</v>
      </c>
      <c r="AB177" t="s">
        <v>39</v>
      </c>
      <c r="AC177">
        <v>68.8</v>
      </c>
      <c r="AD177">
        <v>44.17</v>
      </c>
      <c r="AE177">
        <v>75.83</v>
      </c>
      <c r="AF177">
        <v>82.32</v>
      </c>
      <c r="AG177">
        <v>42.99</v>
      </c>
      <c r="AH177">
        <v>90.15</v>
      </c>
      <c r="AI177">
        <v>83</v>
      </c>
      <c r="AJ177">
        <v>115.23</v>
      </c>
      <c r="AK177">
        <v>71.91</v>
      </c>
      <c r="AL177">
        <v>67.5</v>
      </c>
      <c r="AM177">
        <v>38.64</v>
      </c>
      <c r="AN177">
        <v>25.77</v>
      </c>
      <c r="AO177" s="3">
        <f t="shared" si="8"/>
        <v>806.31</v>
      </c>
    </row>
    <row r="178" spans="1:41" x14ac:dyDescent="0.25">
      <c r="A178" t="s">
        <v>215</v>
      </c>
      <c r="B178" s="4">
        <v>5821.6731247790103</v>
      </c>
      <c r="C178" s="4">
        <v>761.27382562858998</v>
      </c>
      <c r="D178" s="4">
        <v>3644.2226028042401</v>
      </c>
      <c r="E178" s="4">
        <v>171.291573039491</v>
      </c>
      <c r="F178" s="4">
        <v>1217.3526390297</v>
      </c>
      <c r="G178" s="4">
        <v>2715.55085287156</v>
      </c>
      <c r="H178" s="4">
        <v>4004.4105754805501</v>
      </c>
      <c r="I178" s="4">
        <v>0</v>
      </c>
      <c r="J178" s="4">
        <v>2830.71535188707</v>
      </c>
      <c r="K178" s="4">
        <v>3230.5967330929898</v>
      </c>
      <c r="L178" s="4">
        <v>1107.0104379280999</v>
      </c>
      <c r="M178" s="4">
        <v>2571.5669289103898</v>
      </c>
      <c r="N178" s="5">
        <f t="shared" si="6"/>
        <v>28075.664645451689</v>
      </c>
      <c r="O178" s="4">
        <v>0.89366398036564698</v>
      </c>
      <c r="P178" s="4">
        <v>4.0390421784792796</v>
      </c>
      <c r="Q178" s="4">
        <v>1.12158211978691</v>
      </c>
      <c r="R178" s="4">
        <v>1.7296783668647699</v>
      </c>
      <c r="S178" s="4">
        <v>4.9565647441154397</v>
      </c>
      <c r="T178" s="4">
        <v>0.95464418268079498</v>
      </c>
      <c r="U178" s="4">
        <v>6.9499340877498801</v>
      </c>
      <c r="V178" s="4">
        <v>1.1530034537845899</v>
      </c>
      <c r="W178" s="4">
        <v>1.7244583389552599</v>
      </c>
      <c r="X178" s="4">
        <v>6.0615763802257696</v>
      </c>
      <c r="Y178" s="4">
        <v>1.64055622424257</v>
      </c>
      <c r="Z178" s="4">
        <v>1.71395814501241</v>
      </c>
      <c r="AA178" s="5">
        <f t="shared" si="7"/>
        <v>32.938662202263316</v>
      </c>
      <c r="AB178" t="s">
        <v>57</v>
      </c>
      <c r="AC178">
        <v>116.53</v>
      </c>
      <c r="AD178">
        <v>15.69</v>
      </c>
      <c r="AE178">
        <v>73.08</v>
      </c>
      <c r="AF178">
        <v>3.62</v>
      </c>
      <c r="AG178">
        <v>24.81</v>
      </c>
      <c r="AH178">
        <v>54.41</v>
      </c>
      <c r="AI178">
        <v>80.73</v>
      </c>
      <c r="AJ178">
        <v>0.18</v>
      </c>
      <c r="AK178">
        <v>56.8</v>
      </c>
      <c r="AL178">
        <v>65.25</v>
      </c>
      <c r="AM178">
        <v>22.34</v>
      </c>
      <c r="AN178">
        <v>51.62</v>
      </c>
      <c r="AO178" s="3">
        <f t="shared" si="8"/>
        <v>565.06000000000006</v>
      </c>
    </row>
    <row r="179" spans="1:41" x14ac:dyDescent="0.25">
      <c r="A179" t="s">
        <v>216</v>
      </c>
      <c r="B179" s="4">
        <v>5798.8657909932899</v>
      </c>
      <c r="C179" s="4">
        <v>2781.2603969891202</v>
      </c>
      <c r="D179" s="4">
        <v>678.81190651333202</v>
      </c>
      <c r="E179" s="4">
        <v>3120.9292944762801</v>
      </c>
      <c r="F179" s="4">
        <v>4410.2448637921198</v>
      </c>
      <c r="G179" s="4">
        <v>2749.47615878329</v>
      </c>
      <c r="H179" s="4">
        <v>1043.81167919583</v>
      </c>
      <c r="I179" s="4">
        <v>0</v>
      </c>
      <c r="J179" s="4">
        <v>6669.4850349758499</v>
      </c>
      <c r="K179" s="4">
        <v>6890.5697789896703</v>
      </c>
      <c r="L179" s="4">
        <v>5207.71433951772</v>
      </c>
      <c r="M179" s="4">
        <v>0</v>
      </c>
      <c r="N179" s="5">
        <f t="shared" si="6"/>
        <v>39351.169244226505</v>
      </c>
      <c r="O179" s="4">
        <v>1.01168110099129</v>
      </c>
      <c r="P179" s="4">
        <v>0.77034111959230001</v>
      </c>
      <c r="Q179" s="4">
        <v>0.43984646589285697</v>
      </c>
      <c r="R179" s="4">
        <v>1.9117522662279101</v>
      </c>
      <c r="S179" s="4">
        <v>7.3445933933548897</v>
      </c>
      <c r="T179" s="4">
        <v>1.5793950862934101</v>
      </c>
      <c r="U179" s="4">
        <v>10.763948010175699</v>
      </c>
      <c r="V179" s="4">
        <v>4.1195185190270101</v>
      </c>
      <c r="W179" s="4">
        <v>3.06838856710272</v>
      </c>
      <c r="X179" s="4">
        <v>1.94697280873974</v>
      </c>
      <c r="Y179" s="4">
        <v>3.4944273147402898</v>
      </c>
      <c r="Z179" s="4">
        <v>5.4037553214166802</v>
      </c>
      <c r="AA179" s="5">
        <f t="shared" si="7"/>
        <v>41.854619973554797</v>
      </c>
      <c r="AB179" t="s">
        <v>39</v>
      </c>
      <c r="AC179">
        <v>68.08</v>
      </c>
      <c r="AD179">
        <v>37.86</v>
      </c>
      <c r="AE179">
        <v>16.829999999999998</v>
      </c>
      <c r="AF179">
        <v>41.3</v>
      </c>
      <c r="AG179">
        <v>54.5</v>
      </c>
      <c r="AH179">
        <v>37.590000000000003</v>
      </c>
      <c r="AI179">
        <v>20.98</v>
      </c>
      <c r="AJ179">
        <v>10.24</v>
      </c>
      <c r="AK179">
        <v>76.89</v>
      </c>
      <c r="AL179">
        <v>79</v>
      </c>
      <c r="AM179">
        <v>62.27</v>
      </c>
      <c r="AN179">
        <v>10.29</v>
      </c>
      <c r="AO179" s="3">
        <f t="shared" si="8"/>
        <v>515.82999999999993</v>
      </c>
    </row>
    <row r="180" spans="1:41" x14ac:dyDescent="0.25">
      <c r="A180" t="s">
        <v>217</v>
      </c>
      <c r="B180" s="4">
        <v>5793.0825660753599</v>
      </c>
      <c r="C180" s="4">
        <v>2985.5773283487101</v>
      </c>
      <c r="D180" s="4">
        <v>4282.2135927913296</v>
      </c>
      <c r="E180" s="4">
        <v>4045.3129538489002</v>
      </c>
      <c r="F180" s="4">
        <v>3123.6682754036901</v>
      </c>
      <c r="G180" s="4">
        <v>797.78221438055198</v>
      </c>
      <c r="H180" s="4">
        <v>1333.09573248936</v>
      </c>
      <c r="I180" s="4">
        <v>3544.4551939447701</v>
      </c>
      <c r="J180" s="4">
        <v>10538.377713621199</v>
      </c>
      <c r="K180" s="4">
        <v>2306.8471816286801</v>
      </c>
      <c r="L180" s="4">
        <v>9141.8870006327397</v>
      </c>
      <c r="M180" s="4">
        <v>0</v>
      </c>
      <c r="N180" s="5">
        <f t="shared" si="6"/>
        <v>47892.299753165302</v>
      </c>
      <c r="O180" s="4">
        <v>1.5628620273518901</v>
      </c>
      <c r="P180" s="4">
        <v>12.8630289089676</v>
      </c>
      <c r="Q180" s="4">
        <v>1.66709877323117</v>
      </c>
      <c r="R180" s="4">
        <v>1.76019719067866</v>
      </c>
      <c r="S180" s="4">
        <v>0.36693215508508797</v>
      </c>
      <c r="T180" s="4">
        <v>5.7331140970814101</v>
      </c>
      <c r="U180" s="4">
        <v>6.0576176945166003</v>
      </c>
      <c r="V180" s="4">
        <v>0.70075936241222203</v>
      </c>
      <c r="W180" s="4">
        <v>9.16463089828917</v>
      </c>
      <c r="X180" s="4">
        <v>3.3611957322105002</v>
      </c>
      <c r="Y180" s="4">
        <v>3.0952533861715201</v>
      </c>
      <c r="Z180" s="4">
        <v>9.0823577267413391</v>
      </c>
      <c r="AA180" s="5">
        <f t="shared" si="7"/>
        <v>55.415047952737169</v>
      </c>
      <c r="AB180" t="s">
        <v>39</v>
      </c>
      <c r="AC180">
        <v>68.03</v>
      </c>
      <c r="AD180">
        <v>40.5</v>
      </c>
      <c r="AE180">
        <v>52.92</v>
      </c>
      <c r="AF180">
        <v>50.55</v>
      </c>
      <c r="AG180">
        <v>41.28</v>
      </c>
      <c r="AH180">
        <v>18.27</v>
      </c>
      <c r="AI180">
        <v>23.68</v>
      </c>
      <c r="AJ180">
        <v>45.49</v>
      </c>
      <c r="AK180">
        <v>115.88</v>
      </c>
      <c r="AL180">
        <v>33.26</v>
      </c>
      <c r="AM180">
        <v>101.61</v>
      </c>
      <c r="AN180">
        <v>10.49</v>
      </c>
      <c r="AO180" s="3">
        <f t="shared" si="8"/>
        <v>601.96</v>
      </c>
    </row>
    <row r="181" spans="1:41" x14ac:dyDescent="0.25">
      <c r="A181" t="s">
        <v>218</v>
      </c>
      <c r="B181" s="4">
        <v>5775.42985710621</v>
      </c>
      <c r="C181" s="4">
        <v>9338.6662538557994</v>
      </c>
      <c r="D181" s="4">
        <v>3245.6189774527602</v>
      </c>
      <c r="E181" s="4">
        <v>0</v>
      </c>
      <c r="F181" s="4">
        <v>1848.4351783320801</v>
      </c>
      <c r="G181" s="4">
        <v>722.58721968043801</v>
      </c>
      <c r="H181" s="4">
        <v>3972.3649310267901</v>
      </c>
      <c r="I181" s="4">
        <v>991.424860486596</v>
      </c>
      <c r="J181" s="4">
        <v>1491.0000247004</v>
      </c>
      <c r="K181" s="4">
        <v>2014.21649047302</v>
      </c>
      <c r="L181" s="4">
        <v>1488.4902063965901</v>
      </c>
      <c r="M181" s="4">
        <v>2205.28523174559</v>
      </c>
      <c r="N181" s="5">
        <f t="shared" si="6"/>
        <v>33093.519231256272</v>
      </c>
      <c r="O181" s="4">
        <v>1.5443991602804701</v>
      </c>
      <c r="P181" s="4">
        <v>1.21314016653045</v>
      </c>
      <c r="Q181" s="4">
        <v>2.1537582866656599</v>
      </c>
      <c r="R181" s="4">
        <v>3.5586948963356901</v>
      </c>
      <c r="S181" s="4">
        <v>0</v>
      </c>
      <c r="T181" s="4">
        <v>2.6567169177833998</v>
      </c>
      <c r="U181" s="4">
        <v>4.1831461013654803</v>
      </c>
      <c r="V181" s="4">
        <v>14.6486880935119</v>
      </c>
      <c r="W181" s="4">
        <v>2.50183207865184</v>
      </c>
      <c r="X181" s="4">
        <v>0.88948028112994004</v>
      </c>
      <c r="Y181" s="4">
        <v>0</v>
      </c>
      <c r="Z181" s="4">
        <v>11.8930416201994</v>
      </c>
      <c r="AA181" s="5">
        <f t="shared" si="7"/>
        <v>45.242897602454228</v>
      </c>
      <c r="AB181" t="s">
        <v>57</v>
      </c>
      <c r="AC181">
        <v>115.7</v>
      </c>
      <c r="AD181">
        <v>186.96</v>
      </c>
      <c r="AE181">
        <v>65.19</v>
      </c>
      <c r="AF181">
        <v>0.36</v>
      </c>
      <c r="AG181">
        <v>36.979999999999997</v>
      </c>
      <c r="AH181">
        <v>14.73</v>
      </c>
      <c r="AI181">
        <v>79.91</v>
      </c>
      <c r="AJ181">
        <v>21.19</v>
      </c>
      <c r="AK181">
        <v>30.11</v>
      </c>
      <c r="AL181">
        <v>40.39</v>
      </c>
      <c r="AM181">
        <v>29.78</v>
      </c>
      <c r="AN181">
        <v>45.2</v>
      </c>
      <c r="AO181" s="3">
        <f t="shared" si="8"/>
        <v>666.50000000000011</v>
      </c>
    </row>
    <row r="182" spans="1:41" x14ac:dyDescent="0.25">
      <c r="A182" t="s">
        <v>219</v>
      </c>
      <c r="B182" s="4">
        <v>5750.1193428712904</v>
      </c>
      <c r="C182" s="4">
        <v>362.866160499552</v>
      </c>
      <c r="D182" s="4">
        <v>1422.3364503986099</v>
      </c>
      <c r="E182" s="4">
        <v>295.859581302501</v>
      </c>
      <c r="F182" s="4">
        <v>3889.90244227003</v>
      </c>
      <c r="G182" s="4">
        <v>0</v>
      </c>
      <c r="H182" s="4">
        <v>768.38809423544797</v>
      </c>
      <c r="I182" s="4">
        <v>7826.5475147621901</v>
      </c>
      <c r="J182" s="4">
        <v>3590.8986025456302</v>
      </c>
      <c r="K182" s="4">
        <v>7786.2011406867196</v>
      </c>
      <c r="L182" s="4">
        <v>766.62143942303305</v>
      </c>
      <c r="M182" s="4">
        <v>2683.8876140652401</v>
      </c>
      <c r="N182" s="5">
        <f t="shared" si="6"/>
        <v>35143.628383060248</v>
      </c>
      <c r="O182" s="4">
        <v>1.5946307257708501</v>
      </c>
      <c r="P182" s="4">
        <v>0</v>
      </c>
      <c r="Q182" s="4">
        <v>9.5542695359602998</v>
      </c>
      <c r="R182" s="4">
        <v>1.0413686242191</v>
      </c>
      <c r="S182" s="4">
        <v>4.6491870470225498</v>
      </c>
      <c r="T182" s="4">
        <v>0</v>
      </c>
      <c r="U182" s="4">
        <v>9.7996434780665105</v>
      </c>
      <c r="V182" s="4">
        <v>9.0280666557567404</v>
      </c>
      <c r="W182" s="4">
        <v>5.2346826031311302</v>
      </c>
      <c r="X182" s="4">
        <v>6.0228872082487896</v>
      </c>
      <c r="Y182" s="4">
        <v>0</v>
      </c>
      <c r="Z182" s="4">
        <v>17.070348647231899</v>
      </c>
      <c r="AA182" s="5">
        <f t="shared" si="7"/>
        <v>63.995084525407862</v>
      </c>
      <c r="AB182" t="s">
        <v>57</v>
      </c>
      <c r="AC182">
        <v>115.2</v>
      </c>
      <c r="AD182">
        <v>7.26</v>
      </c>
      <c r="AE182">
        <v>29.36</v>
      </c>
      <c r="AF182">
        <v>6.1</v>
      </c>
      <c r="AG182">
        <v>78.25</v>
      </c>
      <c r="AH182">
        <v>0</v>
      </c>
      <c r="AI182">
        <v>16.28</v>
      </c>
      <c r="AJ182">
        <v>157.44</v>
      </c>
      <c r="AK182">
        <v>72.36</v>
      </c>
      <c r="AL182">
        <v>156.37</v>
      </c>
      <c r="AM182">
        <v>15.34</v>
      </c>
      <c r="AN182">
        <v>55.3</v>
      </c>
      <c r="AO182" s="3">
        <f t="shared" si="8"/>
        <v>709.26</v>
      </c>
    </row>
    <row r="183" spans="1:41" x14ac:dyDescent="0.25">
      <c r="A183" t="s">
        <v>220</v>
      </c>
      <c r="B183" s="4">
        <v>5748.7806901029298</v>
      </c>
      <c r="C183" s="4">
        <v>9012.4788682961007</v>
      </c>
      <c r="D183" s="4">
        <v>1862.90513002066</v>
      </c>
      <c r="E183" s="4">
        <v>3547.5001899918698</v>
      </c>
      <c r="F183" s="4">
        <v>0</v>
      </c>
      <c r="G183" s="4">
        <v>5062.1297669770302</v>
      </c>
      <c r="H183" s="4">
        <v>0</v>
      </c>
      <c r="I183" s="4">
        <v>351.958900128192</v>
      </c>
      <c r="J183" s="4">
        <v>4790.7275589841902</v>
      </c>
      <c r="K183" s="4">
        <v>3944.44966037719</v>
      </c>
      <c r="L183" s="4">
        <v>4128.4097067248804</v>
      </c>
      <c r="M183" s="4">
        <v>2243.9921595328101</v>
      </c>
      <c r="N183" s="5">
        <f t="shared" si="6"/>
        <v>40693.332631135854</v>
      </c>
      <c r="O183" s="4">
        <v>3.2883589763306902</v>
      </c>
      <c r="P183" s="4">
        <v>1.5791285465220499</v>
      </c>
      <c r="Q183" s="4">
        <v>1.99226888490397</v>
      </c>
      <c r="R183" s="4">
        <v>1.64743348751005</v>
      </c>
      <c r="S183" s="4">
        <v>0</v>
      </c>
      <c r="T183" s="4">
        <v>4.5705565115407198</v>
      </c>
      <c r="U183" s="4">
        <v>14.9224535174819</v>
      </c>
      <c r="V183" s="4">
        <v>4.2156007822812303</v>
      </c>
      <c r="W183" s="4">
        <v>3.8503240595863502</v>
      </c>
      <c r="X183" s="4">
        <v>9.7487171720269397E-2</v>
      </c>
      <c r="Y183" s="4">
        <v>1.0857286646184401</v>
      </c>
      <c r="Z183" s="4">
        <v>1.0352397953674699</v>
      </c>
      <c r="AA183" s="5">
        <f t="shared" si="7"/>
        <v>38.284580397863138</v>
      </c>
      <c r="AB183" t="s">
        <v>39</v>
      </c>
      <c r="AC183">
        <v>67.680000000000007</v>
      </c>
      <c r="AD183">
        <v>100.22</v>
      </c>
      <c r="AE183">
        <v>28.72</v>
      </c>
      <c r="AF183">
        <v>45.57</v>
      </c>
      <c r="AG183">
        <v>9.99</v>
      </c>
      <c r="AH183">
        <v>60.87</v>
      </c>
      <c r="AI183">
        <v>10.74</v>
      </c>
      <c r="AJ183">
        <v>13.76</v>
      </c>
      <c r="AK183">
        <v>58.1</v>
      </c>
      <c r="AL183">
        <v>49.49</v>
      </c>
      <c r="AM183">
        <v>51.38</v>
      </c>
      <c r="AN183">
        <v>32.53</v>
      </c>
      <c r="AO183" s="3">
        <f t="shared" si="8"/>
        <v>529.05000000000007</v>
      </c>
    </row>
    <row r="184" spans="1:41" x14ac:dyDescent="0.25">
      <c r="A184" t="s">
        <v>221</v>
      </c>
      <c r="B184" s="4">
        <v>5747.9498508182796</v>
      </c>
      <c r="C184" s="4">
        <v>3711.0924309540001</v>
      </c>
      <c r="D184" s="4">
        <v>0</v>
      </c>
      <c r="E184" s="4">
        <v>467.39556884792501</v>
      </c>
      <c r="F184" s="4">
        <v>5812.6707175581096</v>
      </c>
      <c r="G184" s="4">
        <v>1477.2061450971801</v>
      </c>
      <c r="H184" s="4">
        <v>13946.2188330433</v>
      </c>
      <c r="I184" s="4">
        <v>3675.3620118970498</v>
      </c>
      <c r="J184" s="4">
        <v>1232.3452597539699</v>
      </c>
      <c r="K184" s="4">
        <v>7811.0548746582199</v>
      </c>
      <c r="L184" s="4">
        <v>2213.8668279712701</v>
      </c>
      <c r="M184" s="4">
        <v>1711.25464858031</v>
      </c>
      <c r="N184" s="5">
        <f t="shared" si="6"/>
        <v>47806.417169179622</v>
      </c>
      <c r="O184" s="4">
        <v>4.6409922057354303</v>
      </c>
      <c r="P184" s="4">
        <v>2.27073053642291</v>
      </c>
      <c r="Q184" s="4">
        <v>1.57150682762829</v>
      </c>
      <c r="R184" s="4">
        <v>3.6226807348197099</v>
      </c>
      <c r="S184" s="4">
        <v>1.2605055822361899</v>
      </c>
      <c r="T184" s="4">
        <v>3.8356305783706701</v>
      </c>
      <c r="U184" s="4">
        <v>0.508685769776824</v>
      </c>
      <c r="V184" s="4">
        <v>0.15117250257152801</v>
      </c>
      <c r="W184" s="4">
        <v>0.99775938071449299</v>
      </c>
      <c r="X184" s="4">
        <v>6.9356354254389201</v>
      </c>
      <c r="Y184" s="4">
        <v>1.9118334284902101</v>
      </c>
      <c r="Z184" s="4">
        <v>4.6896134427169596</v>
      </c>
      <c r="AA184" s="5">
        <f t="shared" si="7"/>
        <v>32.396746414922134</v>
      </c>
      <c r="AB184" t="s">
        <v>39</v>
      </c>
      <c r="AC184">
        <v>67.72</v>
      </c>
      <c r="AD184">
        <v>47.26</v>
      </c>
      <c r="AE184">
        <v>10.09</v>
      </c>
      <c r="AF184">
        <v>14.87</v>
      </c>
      <c r="AG184">
        <v>68.22</v>
      </c>
      <c r="AH184">
        <v>24.97</v>
      </c>
      <c r="AI184">
        <v>149.51</v>
      </c>
      <c r="AJ184">
        <v>46.8</v>
      </c>
      <c r="AK184">
        <v>22.37</v>
      </c>
      <c r="AL184">
        <v>88.46</v>
      </c>
      <c r="AM184">
        <v>32.229999999999997</v>
      </c>
      <c r="AN184">
        <v>27.36</v>
      </c>
      <c r="AO184" s="3">
        <f t="shared" si="8"/>
        <v>599.86</v>
      </c>
    </row>
    <row r="185" spans="1:41" x14ac:dyDescent="0.25">
      <c r="A185" t="s">
        <v>222</v>
      </c>
      <c r="B185" s="4">
        <v>5675.6352161201603</v>
      </c>
      <c r="C185" s="4">
        <v>17446.986800391402</v>
      </c>
      <c r="D185" s="4">
        <v>860.19982952582302</v>
      </c>
      <c r="E185" s="4">
        <v>4425.5321450294095</v>
      </c>
      <c r="F185" s="4">
        <v>2278.6835982156699</v>
      </c>
      <c r="G185" s="4">
        <v>0</v>
      </c>
      <c r="H185" s="4">
        <v>2515.6267465700098</v>
      </c>
      <c r="I185" s="4">
        <v>0</v>
      </c>
      <c r="J185" s="4">
        <v>1863.9723309297001</v>
      </c>
      <c r="K185" s="4">
        <v>1156.8559987917599</v>
      </c>
      <c r="L185" s="4">
        <v>2470.6444779078502</v>
      </c>
      <c r="M185" s="4">
        <v>2812.6501061724098</v>
      </c>
      <c r="N185" s="5">
        <f t="shared" si="6"/>
        <v>41506.787249654197</v>
      </c>
      <c r="O185" s="4">
        <v>0</v>
      </c>
      <c r="P185" s="4">
        <v>1.36560877545599</v>
      </c>
      <c r="Q185" s="4">
        <v>6.1609808958325898</v>
      </c>
      <c r="R185" s="4">
        <v>0.94140022142567703</v>
      </c>
      <c r="S185" s="4">
        <v>3.7725436253846198</v>
      </c>
      <c r="T185" s="4">
        <v>4.7831790137542098</v>
      </c>
      <c r="U185" s="4">
        <v>2.5754662805025799</v>
      </c>
      <c r="V185" s="4">
        <v>0.95388227146846705</v>
      </c>
      <c r="W185" s="4">
        <v>5.8984183218037796</v>
      </c>
      <c r="X185" s="4">
        <v>0.20020136060573501</v>
      </c>
      <c r="Y185" s="4">
        <v>4.2803221235254698</v>
      </c>
      <c r="Z185" s="4">
        <v>7.5839646773216396</v>
      </c>
      <c r="AA185" s="5">
        <f t="shared" si="7"/>
        <v>38.515967567080757</v>
      </c>
      <c r="AB185" t="s">
        <v>39</v>
      </c>
      <c r="AC185">
        <v>66.75</v>
      </c>
      <c r="AD185">
        <v>184.56</v>
      </c>
      <c r="AE185">
        <v>18.95</v>
      </c>
      <c r="AF185">
        <v>54.3</v>
      </c>
      <c r="AG185">
        <v>32.979999999999997</v>
      </c>
      <c r="AH185">
        <v>10.24</v>
      </c>
      <c r="AI185">
        <v>35.299999999999997</v>
      </c>
      <c r="AJ185">
        <v>10.039999999999999</v>
      </c>
      <c r="AK185">
        <v>28.93</v>
      </c>
      <c r="AL185">
        <v>21.61</v>
      </c>
      <c r="AM185">
        <v>34.950000000000003</v>
      </c>
      <c r="AN185">
        <v>38.520000000000003</v>
      </c>
      <c r="AO185" s="3">
        <f t="shared" si="8"/>
        <v>537.13000000000011</v>
      </c>
    </row>
    <row r="186" spans="1:41" x14ac:dyDescent="0.25">
      <c r="A186" t="s">
        <v>223</v>
      </c>
      <c r="B186" s="4">
        <v>5654.9906520705699</v>
      </c>
      <c r="C186" s="4">
        <v>202.66393109678799</v>
      </c>
      <c r="D186" s="4">
        <v>956.40076981624395</v>
      </c>
      <c r="E186" s="4">
        <v>11659.083072388599</v>
      </c>
      <c r="F186" s="4">
        <v>8043.9744282103102</v>
      </c>
      <c r="G186" s="4">
        <v>1931.28372066047</v>
      </c>
      <c r="H186" s="4">
        <v>6553.0888208873102</v>
      </c>
      <c r="I186" s="4">
        <v>276.95652831538598</v>
      </c>
      <c r="J186" s="4">
        <v>81.975423933885594</v>
      </c>
      <c r="K186" s="4">
        <v>1291.22208383469</v>
      </c>
      <c r="L186" s="4">
        <v>0</v>
      </c>
      <c r="M186" s="4">
        <v>5979.5132831353803</v>
      </c>
      <c r="N186" s="5">
        <f t="shared" si="6"/>
        <v>42631.152714349635</v>
      </c>
      <c r="O186" s="4">
        <v>0</v>
      </c>
      <c r="P186" s="4">
        <v>6.8686098921364298</v>
      </c>
      <c r="Q186" s="4">
        <v>0.50147825588518302</v>
      </c>
      <c r="R186" s="4">
        <v>1.59682255400034</v>
      </c>
      <c r="S186" s="4">
        <v>3.7920025299676601</v>
      </c>
      <c r="T186" s="4">
        <v>2.9241903448609401</v>
      </c>
      <c r="U186" s="4">
        <v>8.8475803493244101</v>
      </c>
      <c r="V186" s="4">
        <v>2.8261365988069098</v>
      </c>
      <c r="W186" s="4">
        <v>0</v>
      </c>
      <c r="X186" s="4">
        <v>2.2683622667504402</v>
      </c>
      <c r="Y186" s="4">
        <v>2.0638549250057401</v>
      </c>
      <c r="Z186" s="4">
        <v>2.1036659975491698</v>
      </c>
      <c r="AA186" s="5">
        <f t="shared" si="7"/>
        <v>33.792703714287221</v>
      </c>
      <c r="AB186" t="s">
        <v>39</v>
      </c>
      <c r="AC186">
        <v>66.540000000000006</v>
      </c>
      <c r="AD186">
        <v>12.37</v>
      </c>
      <c r="AE186">
        <v>19.61</v>
      </c>
      <c r="AF186">
        <v>126.69</v>
      </c>
      <c r="AG186">
        <v>90.63</v>
      </c>
      <c r="AH186">
        <v>29.46</v>
      </c>
      <c r="AI186">
        <v>75.98</v>
      </c>
      <c r="AJ186">
        <v>12.91</v>
      </c>
      <c r="AK186">
        <v>10.81</v>
      </c>
      <c r="AL186">
        <v>23.06</v>
      </c>
      <c r="AM186">
        <v>10.14</v>
      </c>
      <c r="AN186">
        <v>69.94</v>
      </c>
      <c r="AO186" s="3">
        <f t="shared" si="8"/>
        <v>548.1400000000001</v>
      </c>
    </row>
    <row r="187" spans="1:41" x14ac:dyDescent="0.25">
      <c r="A187" t="s">
        <v>224</v>
      </c>
      <c r="B187" s="4">
        <v>5620.4061154846904</v>
      </c>
      <c r="C187" s="4">
        <v>1936.44864398236</v>
      </c>
      <c r="D187" s="4">
        <v>0</v>
      </c>
      <c r="E187" s="4">
        <v>0</v>
      </c>
      <c r="F187" s="4">
        <v>3359.4493892733899</v>
      </c>
      <c r="G187" s="4">
        <v>2745.8444715738601</v>
      </c>
      <c r="H187" s="4">
        <v>648.07817602432704</v>
      </c>
      <c r="I187" s="4">
        <v>5731.1051143426703</v>
      </c>
      <c r="J187" s="4">
        <v>4008.9388033640898</v>
      </c>
      <c r="K187" s="4">
        <v>1861.60866715065</v>
      </c>
      <c r="L187" s="4">
        <v>4749.7943338902596</v>
      </c>
      <c r="M187" s="4">
        <v>457.60044841598102</v>
      </c>
      <c r="N187" s="5">
        <f t="shared" si="6"/>
        <v>31119.274163502279</v>
      </c>
      <c r="O187" s="4">
        <v>1.17436734259311</v>
      </c>
      <c r="P187" s="4">
        <v>2.14840967229931</v>
      </c>
      <c r="Q187" s="4">
        <v>3.3048758457471301</v>
      </c>
      <c r="R187" s="4">
        <v>2.6424787806274099</v>
      </c>
      <c r="S187" s="4">
        <v>0</v>
      </c>
      <c r="T187" s="4">
        <v>1.6479040990057401</v>
      </c>
      <c r="U187" s="4">
        <v>0.428692966124127</v>
      </c>
      <c r="V187" s="4">
        <v>0.182238172842387</v>
      </c>
      <c r="W187" s="4">
        <v>6.5294715596701502</v>
      </c>
      <c r="X187" s="4">
        <v>1.8504361466241901</v>
      </c>
      <c r="Y187" s="4">
        <v>0</v>
      </c>
      <c r="Z187" s="4">
        <v>1.8998833361920999</v>
      </c>
      <c r="AA187" s="5">
        <f t="shared" si="7"/>
        <v>21.808757921725654</v>
      </c>
      <c r="AB187" t="s">
        <v>57</v>
      </c>
      <c r="AC187">
        <v>112.6</v>
      </c>
      <c r="AD187">
        <v>39.01</v>
      </c>
      <c r="AE187">
        <v>0.36</v>
      </c>
      <c r="AF187">
        <v>0.27</v>
      </c>
      <c r="AG187">
        <v>67.2</v>
      </c>
      <c r="AH187">
        <v>55.1</v>
      </c>
      <c r="AI187">
        <v>13.07</v>
      </c>
      <c r="AJ187">
        <v>114.73</v>
      </c>
      <c r="AK187">
        <v>80.81</v>
      </c>
      <c r="AL187">
        <v>37.42</v>
      </c>
      <c r="AM187">
        <v>95</v>
      </c>
      <c r="AN187">
        <v>9.34</v>
      </c>
      <c r="AO187" s="3">
        <f t="shared" si="8"/>
        <v>624.91000000000008</v>
      </c>
    </row>
    <row r="188" spans="1:41" x14ac:dyDescent="0.25">
      <c r="A188" t="s">
        <v>225</v>
      </c>
      <c r="B188" s="4">
        <v>5603.4510502945705</v>
      </c>
      <c r="C188" s="4">
        <v>2403.95374434005</v>
      </c>
      <c r="D188" s="4">
        <v>627.98685597159397</v>
      </c>
      <c r="E188" s="4">
        <v>4596.1227105857897</v>
      </c>
      <c r="F188" s="4">
        <v>890.87368561153698</v>
      </c>
      <c r="G188" s="4">
        <v>532.56256714357801</v>
      </c>
      <c r="H188" s="4">
        <v>4407.6717446265702</v>
      </c>
      <c r="I188" s="4">
        <v>0</v>
      </c>
      <c r="J188" s="4">
        <v>12563.6100887759</v>
      </c>
      <c r="K188" s="4">
        <v>4040.4250063066102</v>
      </c>
      <c r="L188" s="4">
        <v>15673.153911917099</v>
      </c>
      <c r="M188" s="4">
        <v>2392.5638732562602</v>
      </c>
      <c r="N188" s="5">
        <f t="shared" si="6"/>
        <v>53732.375238829554</v>
      </c>
      <c r="O188" s="4">
        <v>1.0169931928564599</v>
      </c>
      <c r="P188" s="4">
        <v>2.5087968835493899</v>
      </c>
      <c r="Q188" s="4">
        <v>8.1537005434114107</v>
      </c>
      <c r="R188" s="4">
        <v>1.45747498701797</v>
      </c>
      <c r="S188" s="4">
        <v>6.2352951490005797</v>
      </c>
      <c r="T188" s="4">
        <v>1.12954471049475</v>
      </c>
      <c r="U188" s="4">
        <v>3.9294275597486701</v>
      </c>
      <c r="V188" s="4">
        <v>2.18019793902298</v>
      </c>
      <c r="W188" s="4">
        <v>6.89031453290833</v>
      </c>
      <c r="X188" s="4">
        <v>0.24162431901220699</v>
      </c>
      <c r="Y188" s="4">
        <v>5.1096771144278499</v>
      </c>
      <c r="Z188" s="4">
        <v>2.57616997841652</v>
      </c>
      <c r="AA188" s="5">
        <f t="shared" si="7"/>
        <v>41.429216909867115</v>
      </c>
      <c r="AB188" t="s">
        <v>39</v>
      </c>
      <c r="AC188">
        <v>66.13</v>
      </c>
      <c r="AD188">
        <v>34.18</v>
      </c>
      <c r="AE188">
        <v>16.72</v>
      </c>
      <c r="AF188">
        <v>56.06</v>
      </c>
      <c r="AG188">
        <v>19.25</v>
      </c>
      <c r="AH188">
        <v>15.42</v>
      </c>
      <c r="AI188">
        <v>54.27</v>
      </c>
      <c r="AJ188">
        <v>10.14</v>
      </c>
      <c r="AK188">
        <v>135.97999999999999</v>
      </c>
      <c r="AL188">
        <v>50.45</v>
      </c>
      <c r="AM188">
        <v>167.03</v>
      </c>
      <c r="AN188">
        <v>34.07</v>
      </c>
      <c r="AO188" s="3">
        <f t="shared" si="8"/>
        <v>659.7</v>
      </c>
    </row>
    <row r="189" spans="1:41" x14ac:dyDescent="0.25">
      <c r="A189" t="s">
        <v>226</v>
      </c>
      <c r="B189" s="4">
        <v>5603.2767475109104</v>
      </c>
      <c r="C189" s="4">
        <v>1144.06043948002</v>
      </c>
      <c r="D189" s="4">
        <v>490.37190432211901</v>
      </c>
      <c r="E189" s="4">
        <v>2455.7068025368399</v>
      </c>
      <c r="F189" s="4">
        <v>5804.0458229392398</v>
      </c>
      <c r="G189" s="4">
        <v>558.95641986569797</v>
      </c>
      <c r="H189" s="4">
        <v>1573.46866375382</v>
      </c>
      <c r="I189" s="4">
        <v>8287.7321494604494</v>
      </c>
      <c r="J189" s="4">
        <v>11055.5242507003</v>
      </c>
      <c r="K189" s="4">
        <v>2084.0471886171399</v>
      </c>
      <c r="L189" s="4">
        <v>138.36651162783099</v>
      </c>
      <c r="M189" s="4">
        <v>278.78187118708797</v>
      </c>
      <c r="N189" s="5">
        <f t="shared" si="6"/>
        <v>39474.338772001451</v>
      </c>
      <c r="O189" s="4">
        <v>6.8897086872756201</v>
      </c>
      <c r="P189" s="4">
        <v>3.5192081134523798</v>
      </c>
      <c r="Q189" s="4">
        <v>2.3123784731724402</v>
      </c>
      <c r="R189" s="4">
        <v>2.7155159804562401</v>
      </c>
      <c r="S189" s="4">
        <v>1.1926866410576999</v>
      </c>
      <c r="T189" s="4">
        <v>4.1157391642613899</v>
      </c>
      <c r="U189" s="4">
        <v>0</v>
      </c>
      <c r="V189" s="4">
        <v>0</v>
      </c>
      <c r="W189" s="4">
        <v>8.31140983198787</v>
      </c>
      <c r="X189" s="4">
        <v>0</v>
      </c>
      <c r="Y189" s="4">
        <v>0.475555142090415</v>
      </c>
      <c r="Z189" s="4">
        <v>4.0482464798469904</v>
      </c>
      <c r="AA189" s="5">
        <f t="shared" si="7"/>
        <v>33.580448513601048</v>
      </c>
      <c r="AB189" t="s">
        <v>39</v>
      </c>
      <c r="AC189">
        <v>66.38</v>
      </c>
      <c r="AD189">
        <v>21.64</v>
      </c>
      <c r="AE189">
        <v>15.05</v>
      </c>
      <c r="AF189">
        <v>34.700000000000003</v>
      </c>
      <c r="AG189">
        <v>68.14</v>
      </c>
      <c r="AH189">
        <v>15.83</v>
      </c>
      <c r="AI189">
        <v>25.73</v>
      </c>
      <c r="AJ189">
        <v>92.87</v>
      </c>
      <c r="AK189">
        <v>121</v>
      </c>
      <c r="AL189">
        <v>30.84</v>
      </c>
      <c r="AM189">
        <v>11.43</v>
      </c>
      <c r="AN189">
        <v>13.03</v>
      </c>
      <c r="AO189" s="3">
        <f t="shared" si="8"/>
        <v>516.64</v>
      </c>
    </row>
    <row r="190" spans="1:41" x14ac:dyDescent="0.25">
      <c r="A190" t="s">
        <v>227</v>
      </c>
      <c r="B190" s="4">
        <v>5568.1960552145301</v>
      </c>
      <c r="C190" s="4">
        <v>4724.3925841636801</v>
      </c>
      <c r="D190" s="4">
        <v>2670.4691996813599</v>
      </c>
      <c r="E190" s="4">
        <v>13028.205710029</v>
      </c>
      <c r="F190" s="4">
        <v>730.224131687576</v>
      </c>
      <c r="G190" s="4">
        <v>0</v>
      </c>
      <c r="H190" s="4">
        <v>567.29704645993399</v>
      </c>
      <c r="I190" s="4">
        <v>1102.6809547422299</v>
      </c>
      <c r="J190" s="4">
        <v>4465.8637931401299</v>
      </c>
      <c r="K190" s="4">
        <v>1018.02885026029</v>
      </c>
      <c r="L190" s="4">
        <v>1349.3601555313401</v>
      </c>
      <c r="M190" s="4">
        <v>475.30860062321199</v>
      </c>
      <c r="N190" s="5">
        <f t="shared" si="6"/>
        <v>35700.027081533291</v>
      </c>
      <c r="O190" s="4">
        <v>5.7780695935635604</v>
      </c>
      <c r="P190" s="4">
        <v>3.6603654426833101</v>
      </c>
      <c r="Q190" s="4">
        <v>0</v>
      </c>
      <c r="R190" s="4">
        <v>5.1236901488773103</v>
      </c>
      <c r="S190" s="4">
        <v>2.52200503228728</v>
      </c>
      <c r="T190" s="4">
        <v>0</v>
      </c>
      <c r="U190" s="4">
        <v>2.9275950873932501</v>
      </c>
      <c r="V190" s="4">
        <v>4.3893015685864798</v>
      </c>
      <c r="W190" s="4">
        <v>1.71579717137159</v>
      </c>
      <c r="X190" s="4">
        <v>1.72036222229686</v>
      </c>
      <c r="Y190" s="4">
        <v>1.1228832273665399</v>
      </c>
      <c r="Z190" s="4">
        <v>5.1803606786379399</v>
      </c>
      <c r="AA190" s="5">
        <f t="shared" si="7"/>
        <v>34.140430173064118</v>
      </c>
      <c r="AB190" t="s">
        <v>57</v>
      </c>
      <c r="AC190">
        <v>111.92</v>
      </c>
      <c r="AD190">
        <v>94.86</v>
      </c>
      <c r="AE190">
        <v>53.42</v>
      </c>
      <c r="AF190">
        <v>261.12</v>
      </c>
      <c r="AG190">
        <v>14.89</v>
      </c>
      <c r="AH190">
        <v>0</v>
      </c>
      <c r="AI190">
        <v>11.63</v>
      </c>
      <c r="AJ190">
        <v>22.51</v>
      </c>
      <c r="AK190">
        <v>89.5</v>
      </c>
      <c r="AL190">
        <v>20.56</v>
      </c>
      <c r="AM190">
        <v>27.18</v>
      </c>
      <c r="AN190">
        <v>10.06</v>
      </c>
      <c r="AO190" s="3">
        <f t="shared" si="8"/>
        <v>717.64999999999975</v>
      </c>
    </row>
    <row r="191" spans="1:41" x14ac:dyDescent="0.25">
      <c r="A191" t="s">
        <v>228</v>
      </c>
      <c r="B191" s="4">
        <v>5494.6211996421098</v>
      </c>
      <c r="C191" s="4">
        <v>2585.6486001348399</v>
      </c>
      <c r="D191" s="4">
        <v>717.37663315693396</v>
      </c>
      <c r="E191" s="4">
        <v>7548.2311549727201</v>
      </c>
      <c r="F191" s="4">
        <v>128.685482931416</v>
      </c>
      <c r="G191" s="4">
        <v>1016.97155051523</v>
      </c>
      <c r="H191" s="4">
        <v>410.78999935295002</v>
      </c>
      <c r="I191" s="4">
        <v>19556.5498285129</v>
      </c>
      <c r="J191" s="4">
        <v>1159.3131986329699</v>
      </c>
      <c r="K191" s="4">
        <v>3203.03046045576</v>
      </c>
      <c r="L191" s="4">
        <v>5273.6956083409696</v>
      </c>
      <c r="M191" s="4">
        <v>3685.3805423024</v>
      </c>
      <c r="N191" s="5">
        <f t="shared" si="6"/>
        <v>50780.294258951202</v>
      </c>
      <c r="O191" s="4">
        <v>7.1099740789649798E-2</v>
      </c>
      <c r="P191" s="4">
        <v>2.5328434360282301</v>
      </c>
      <c r="Q191" s="4">
        <v>0</v>
      </c>
      <c r="R191" s="4">
        <v>4.1495275853343498</v>
      </c>
      <c r="S191" s="4">
        <v>4.6155855572178499</v>
      </c>
      <c r="T191" s="4">
        <v>0</v>
      </c>
      <c r="U191" s="4">
        <v>7.2450404987042702</v>
      </c>
      <c r="V191" s="4">
        <v>0.72404865057776002</v>
      </c>
      <c r="W191" s="4">
        <v>2.7326475394350398</v>
      </c>
      <c r="X191" s="4">
        <v>4.3668341611921804</v>
      </c>
      <c r="Y191" s="4">
        <v>0.59309884848552097</v>
      </c>
      <c r="Z191" s="4">
        <v>2.8274192919283099</v>
      </c>
      <c r="AA191" s="5">
        <f t="shared" si="7"/>
        <v>29.858145309693164</v>
      </c>
      <c r="AB191" t="s">
        <v>39</v>
      </c>
      <c r="AC191">
        <v>64.989999999999995</v>
      </c>
      <c r="AD191">
        <v>36</v>
      </c>
      <c r="AE191">
        <v>17.170000000000002</v>
      </c>
      <c r="AF191">
        <v>85.73</v>
      </c>
      <c r="AG191">
        <v>11.53</v>
      </c>
      <c r="AH191">
        <v>20.16</v>
      </c>
      <c r="AI191">
        <v>14.5</v>
      </c>
      <c r="AJ191">
        <v>205.61</v>
      </c>
      <c r="AK191">
        <v>21.74</v>
      </c>
      <c r="AL191">
        <v>42.28</v>
      </c>
      <c r="AM191">
        <v>62.78</v>
      </c>
      <c r="AN191">
        <v>47</v>
      </c>
      <c r="AO191" s="3">
        <f t="shared" si="8"/>
        <v>629.49</v>
      </c>
    </row>
    <row r="192" spans="1:41" x14ac:dyDescent="0.25">
      <c r="A192" t="s">
        <v>229</v>
      </c>
      <c r="B192" s="4">
        <v>5490.8006787936702</v>
      </c>
      <c r="C192" s="4">
        <v>5186.0350693273103</v>
      </c>
      <c r="D192" s="4">
        <v>6265.1741282369903</v>
      </c>
      <c r="E192" s="4">
        <v>664.02141190085604</v>
      </c>
      <c r="F192" s="4">
        <v>3196.6452234274698</v>
      </c>
      <c r="G192" s="4">
        <v>1878.04761860336</v>
      </c>
      <c r="H192" s="4">
        <v>5186.1190843875202</v>
      </c>
      <c r="I192" s="4">
        <v>11524.5760337512</v>
      </c>
      <c r="J192" s="4">
        <v>9118.8521489451796</v>
      </c>
      <c r="K192" s="4">
        <v>1044.15099248822</v>
      </c>
      <c r="L192" s="4">
        <v>1922.3426088168601</v>
      </c>
      <c r="M192" s="4">
        <v>2021.4540775764001</v>
      </c>
      <c r="N192" s="5">
        <f t="shared" si="6"/>
        <v>53498.219076255038</v>
      </c>
      <c r="O192" s="4">
        <v>0</v>
      </c>
      <c r="P192" s="4">
        <v>4.1725555680840802</v>
      </c>
      <c r="Q192" s="4">
        <v>1.9226230679096801</v>
      </c>
      <c r="R192" s="4">
        <v>5.6106658750470704</v>
      </c>
      <c r="S192" s="4">
        <v>2.1377369049191599</v>
      </c>
      <c r="T192" s="4">
        <v>24.641690466826599</v>
      </c>
      <c r="U192" s="4">
        <v>1.40196354035933</v>
      </c>
      <c r="V192" s="4">
        <v>0</v>
      </c>
      <c r="W192" s="4">
        <v>11.4406531558488</v>
      </c>
      <c r="X192" s="4">
        <v>0.43997779029436201</v>
      </c>
      <c r="Y192" s="4">
        <v>5.3102421251560896</v>
      </c>
      <c r="Z192" s="4">
        <v>6.4980573565440896</v>
      </c>
      <c r="AA192" s="5">
        <f t="shared" si="7"/>
        <v>63.576165850989263</v>
      </c>
      <c r="AB192" t="s">
        <v>39</v>
      </c>
      <c r="AC192">
        <v>64.900000000000006</v>
      </c>
      <c r="AD192">
        <v>62.11</v>
      </c>
      <c r="AE192">
        <v>72.75</v>
      </c>
      <c r="AF192">
        <v>16.940000000000001</v>
      </c>
      <c r="AG192">
        <v>42.11</v>
      </c>
      <c r="AH192">
        <v>30.03</v>
      </c>
      <c r="AI192">
        <v>61.96</v>
      </c>
      <c r="AJ192">
        <v>125.24</v>
      </c>
      <c r="AK192">
        <v>101.78</v>
      </c>
      <c r="AL192">
        <v>20.49</v>
      </c>
      <c r="AM192">
        <v>29.52</v>
      </c>
      <c r="AN192">
        <v>30.56</v>
      </c>
      <c r="AO192" s="3">
        <f t="shared" si="8"/>
        <v>658.39</v>
      </c>
    </row>
    <row r="193" spans="1:41" x14ac:dyDescent="0.25">
      <c r="A193" t="s">
        <v>230</v>
      </c>
      <c r="B193" s="4">
        <v>5478.5019974429897</v>
      </c>
      <c r="C193" s="4">
        <v>1139.4190702037199</v>
      </c>
      <c r="D193" s="4">
        <v>1315.2897321321</v>
      </c>
      <c r="E193" s="4">
        <v>4055.06958967949</v>
      </c>
      <c r="F193" s="4">
        <v>2950.83163885462</v>
      </c>
      <c r="G193" s="4">
        <v>0</v>
      </c>
      <c r="H193" s="4">
        <v>1031.20699222128</v>
      </c>
      <c r="I193" s="4">
        <v>5367.9124885586398</v>
      </c>
      <c r="J193" s="4">
        <v>0</v>
      </c>
      <c r="K193" s="4">
        <v>956.900023473852</v>
      </c>
      <c r="L193" s="4">
        <v>6715.4484218777498</v>
      </c>
      <c r="M193" s="4">
        <v>3495.5400708022198</v>
      </c>
      <c r="N193" s="5">
        <f t="shared" si="6"/>
        <v>32506.120025246662</v>
      </c>
      <c r="O193" s="4">
        <v>0</v>
      </c>
      <c r="P193" s="4">
        <v>17.353501796163599</v>
      </c>
      <c r="Q193" s="4">
        <v>4.0499991803129696</v>
      </c>
      <c r="R193" s="4">
        <v>6.3366107459596597</v>
      </c>
      <c r="S193" s="4">
        <v>1.4892599469171199</v>
      </c>
      <c r="T193" s="4">
        <v>2.0299162504250301</v>
      </c>
      <c r="U193" s="4">
        <v>5.7561494124027801</v>
      </c>
      <c r="V193" s="4">
        <v>1.5131350642310299</v>
      </c>
      <c r="W193" s="4">
        <v>5.3395363051846303</v>
      </c>
      <c r="X193" s="4">
        <v>0</v>
      </c>
      <c r="Y193" s="4">
        <v>4.6041128790496204</v>
      </c>
      <c r="Z193" s="4">
        <v>1.3306656602671101</v>
      </c>
      <c r="AA193" s="5">
        <f t="shared" si="7"/>
        <v>49.802887240913549</v>
      </c>
      <c r="AB193" t="s">
        <v>57</v>
      </c>
      <c r="AC193">
        <v>109.58</v>
      </c>
      <c r="AD193">
        <v>24.42</v>
      </c>
      <c r="AE193">
        <v>26.77</v>
      </c>
      <c r="AF193">
        <v>81.75</v>
      </c>
      <c r="AG193">
        <v>59.2</v>
      </c>
      <c r="AH193">
        <v>0.27</v>
      </c>
      <c r="AI193">
        <v>21.18</v>
      </c>
      <c r="AJ193">
        <v>107.54</v>
      </c>
      <c r="AK193">
        <v>0.54</v>
      </c>
      <c r="AL193">
        <v>19.14</v>
      </c>
      <c r="AM193">
        <v>134.77000000000001</v>
      </c>
      <c r="AN193">
        <v>70.099999999999994</v>
      </c>
      <c r="AO193" s="3">
        <f t="shared" si="8"/>
        <v>655.2600000000001</v>
      </c>
    </row>
    <row r="194" spans="1:41" x14ac:dyDescent="0.25">
      <c r="A194" t="s">
        <v>231</v>
      </c>
      <c r="B194" s="4">
        <v>5430.7301946847101</v>
      </c>
      <c r="C194" s="4">
        <v>1536.6906230562799</v>
      </c>
      <c r="D194" s="4">
        <v>2658.7741228832801</v>
      </c>
      <c r="E194" s="4">
        <v>0</v>
      </c>
      <c r="F194" s="4">
        <v>3522.8808771008999</v>
      </c>
      <c r="G194" s="4">
        <v>4272.2837816912497</v>
      </c>
      <c r="H194" s="4">
        <v>6209.1746613038904</v>
      </c>
      <c r="I194" s="4">
        <v>89.383116785171097</v>
      </c>
      <c r="J194" s="4">
        <v>3639.9740283330998</v>
      </c>
      <c r="K194" s="4">
        <v>601.58107959361996</v>
      </c>
      <c r="L194" s="4">
        <v>10164.101065200901</v>
      </c>
      <c r="M194" s="4">
        <v>4259.4287227144196</v>
      </c>
      <c r="N194" s="5">
        <f t="shared" si="6"/>
        <v>42385.00227334752</v>
      </c>
      <c r="O194" s="4">
        <v>3.7308713400487199</v>
      </c>
      <c r="P194" s="4">
        <v>3.4919295074990799</v>
      </c>
      <c r="Q194" s="4">
        <v>0.97666640455166298</v>
      </c>
      <c r="R194" s="4">
        <v>0.56715285869088505</v>
      </c>
      <c r="S194" s="4">
        <v>1.30776698045449</v>
      </c>
      <c r="T194" s="4">
        <v>4.6290581765171304</v>
      </c>
      <c r="U194" s="4">
        <v>4.06988729849291</v>
      </c>
      <c r="V194" s="4">
        <v>6.3576432057303203</v>
      </c>
      <c r="W194" s="4">
        <v>0</v>
      </c>
      <c r="X194" s="4">
        <v>3.1971862878947701</v>
      </c>
      <c r="Y194" s="4">
        <v>2.32723173144048</v>
      </c>
      <c r="Z194" s="4">
        <v>0.17229226234737499</v>
      </c>
      <c r="AA194" s="5">
        <f t="shared" si="7"/>
        <v>30.827686053667826</v>
      </c>
      <c r="AB194" t="s">
        <v>39</v>
      </c>
      <c r="AC194">
        <v>64.5</v>
      </c>
      <c r="AD194">
        <v>25.56</v>
      </c>
      <c r="AE194">
        <v>36.630000000000003</v>
      </c>
      <c r="AF194">
        <v>10.039999999999999</v>
      </c>
      <c r="AG194">
        <v>45.32</v>
      </c>
      <c r="AH194">
        <v>52.97</v>
      </c>
      <c r="AI194">
        <v>72.34</v>
      </c>
      <c r="AJ194">
        <v>11.24</v>
      </c>
      <c r="AK194">
        <v>46.39</v>
      </c>
      <c r="AL194">
        <v>16.21</v>
      </c>
      <c r="AM194">
        <v>111.79</v>
      </c>
      <c r="AN194">
        <v>52.64</v>
      </c>
      <c r="AO194" s="3">
        <f t="shared" si="8"/>
        <v>545.63</v>
      </c>
    </row>
    <row r="195" spans="1:41" x14ac:dyDescent="0.25">
      <c r="A195" t="s">
        <v>232</v>
      </c>
      <c r="B195" s="4">
        <v>5428.1964781389997</v>
      </c>
      <c r="C195" s="4">
        <v>7390.8659220539002</v>
      </c>
      <c r="D195" s="4">
        <v>80.353855795884002</v>
      </c>
      <c r="E195" s="4">
        <v>79.220762875687299</v>
      </c>
      <c r="F195" s="4">
        <v>6684.2914016741897</v>
      </c>
      <c r="G195" s="4">
        <v>4304.4888630944197</v>
      </c>
      <c r="H195" s="4">
        <v>5942.9600976701204</v>
      </c>
      <c r="I195" s="4">
        <v>16676.961886354198</v>
      </c>
      <c r="J195" s="4">
        <v>6981.64242518626</v>
      </c>
      <c r="K195" s="4">
        <v>3463.48748451444</v>
      </c>
      <c r="L195" s="4">
        <v>1137.81943599788</v>
      </c>
      <c r="M195" s="4">
        <v>2645.87211474266</v>
      </c>
      <c r="N195" s="5">
        <f t="shared" ref="N195:N258" si="9">SUM(B195:M195)</f>
        <v>60816.160728098643</v>
      </c>
      <c r="O195" s="4">
        <v>2.1630128660943302</v>
      </c>
      <c r="P195" s="4">
        <v>1.8692968222624999</v>
      </c>
      <c r="Q195" s="4">
        <v>0.45712960720305401</v>
      </c>
      <c r="R195" s="4">
        <v>2.9577036030294899</v>
      </c>
      <c r="S195" s="4">
        <v>2.43751571357171</v>
      </c>
      <c r="T195" s="4">
        <v>6.5443351204917901</v>
      </c>
      <c r="U195" s="4">
        <v>15.1032429606294</v>
      </c>
      <c r="V195" s="4">
        <v>3.1116617391900601</v>
      </c>
      <c r="W195" s="4">
        <v>1.2812557989367099</v>
      </c>
      <c r="X195" s="4">
        <v>7.0938141131148704</v>
      </c>
      <c r="Y195" s="4">
        <v>1.2249135600484999</v>
      </c>
      <c r="Z195" s="4">
        <v>4.7822571030852501</v>
      </c>
      <c r="AA195" s="5">
        <f t="shared" si="7"/>
        <v>49.026139007657662</v>
      </c>
      <c r="AB195" t="s">
        <v>39</v>
      </c>
      <c r="AC195">
        <v>64.430000000000007</v>
      </c>
      <c r="AD195">
        <v>84</v>
      </c>
      <c r="AE195">
        <v>10.85</v>
      </c>
      <c r="AF195">
        <v>10.94</v>
      </c>
      <c r="AG195">
        <v>76.989999999999995</v>
      </c>
      <c r="AH195">
        <v>53.39</v>
      </c>
      <c r="AI195">
        <v>70.22</v>
      </c>
      <c r="AJ195">
        <v>176.96</v>
      </c>
      <c r="AK195">
        <v>79.91</v>
      </c>
      <c r="AL195">
        <v>45.03</v>
      </c>
      <c r="AM195">
        <v>21.47</v>
      </c>
      <c r="AN195">
        <v>36.700000000000003</v>
      </c>
      <c r="AO195" s="3">
        <f t="shared" si="8"/>
        <v>730.89</v>
      </c>
    </row>
    <row r="196" spans="1:41" x14ac:dyDescent="0.25">
      <c r="A196" t="s">
        <v>233</v>
      </c>
      <c r="B196" s="4">
        <v>5427.5891545409104</v>
      </c>
      <c r="C196" s="4">
        <v>9228.9182823319898</v>
      </c>
      <c r="D196" s="4">
        <v>5377.7452463293102</v>
      </c>
      <c r="E196" s="4">
        <v>971.67889635576398</v>
      </c>
      <c r="F196" s="4">
        <v>3541.4438200992099</v>
      </c>
      <c r="G196" s="4">
        <v>0</v>
      </c>
      <c r="H196" s="4">
        <v>1394.2942771293101</v>
      </c>
      <c r="I196" s="4">
        <v>4226.2627695984402</v>
      </c>
      <c r="J196" s="4">
        <v>7390.1777289126703</v>
      </c>
      <c r="K196" s="4">
        <v>0</v>
      </c>
      <c r="L196" s="4">
        <v>0</v>
      </c>
      <c r="M196" s="4">
        <v>3155.1028479776101</v>
      </c>
      <c r="N196" s="5">
        <f t="shared" si="9"/>
        <v>40713.21302327521</v>
      </c>
      <c r="O196" s="4">
        <v>0.44021860519971701</v>
      </c>
      <c r="P196" s="4">
        <v>2.4044248242294399</v>
      </c>
      <c r="Q196" s="4">
        <v>1.47674126722944</v>
      </c>
      <c r="R196" s="4">
        <v>2.42858661201682</v>
      </c>
      <c r="S196" s="4">
        <v>0.13993921991323599</v>
      </c>
      <c r="T196" s="4">
        <v>1.4285627599103901</v>
      </c>
      <c r="U196" s="4">
        <v>1.22282027419452</v>
      </c>
      <c r="V196" s="4">
        <v>20.2620854353979</v>
      </c>
      <c r="W196" s="4">
        <v>20.488503509729298</v>
      </c>
      <c r="X196" s="4">
        <v>1.2400303296375399</v>
      </c>
      <c r="Y196" s="4">
        <v>5.4440101353913697</v>
      </c>
      <c r="Z196" s="4">
        <v>0</v>
      </c>
      <c r="AA196" s="5">
        <f t="shared" ref="AA196:AA259" si="10">SUM(O196:Z196)</f>
        <v>56.975922972849673</v>
      </c>
      <c r="AB196" t="s">
        <v>39</v>
      </c>
      <c r="AC196">
        <v>64.319999999999993</v>
      </c>
      <c r="AD196">
        <v>102.43</v>
      </c>
      <c r="AE196">
        <v>63.87</v>
      </c>
      <c r="AF196">
        <v>19.86</v>
      </c>
      <c r="AG196">
        <v>45.46</v>
      </c>
      <c r="AH196">
        <v>10.09</v>
      </c>
      <c r="AI196">
        <v>24.04</v>
      </c>
      <c r="AJ196">
        <v>53.31</v>
      </c>
      <c r="AK196">
        <v>84.95</v>
      </c>
      <c r="AL196">
        <v>10.09</v>
      </c>
      <c r="AM196">
        <v>10.29</v>
      </c>
      <c r="AN196">
        <v>41.55</v>
      </c>
      <c r="AO196" s="3">
        <f t="shared" si="8"/>
        <v>530.26</v>
      </c>
    </row>
    <row r="197" spans="1:41" x14ac:dyDescent="0.25">
      <c r="A197" t="s">
        <v>234</v>
      </c>
      <c r="B197" s="4">
        <v>5390.6973445919602</v>
      </c>
      <c r="C197" s="4">
        <v>4549.5864248519802</v>
      </c>
      <c r="D197" s="4">
        <v>2383.1676972680498</v>
      </c>
      <c r="E197" s="4">
        <v>8054.9991428679696</v>
      </c>
      <c r="F197" s="4">
        <v>1319.9997687876</v>
      </c>
      <c r="G197" s="4">
        <v>1600.3408244402201</v>
      </c>
      <c r="H197" s="4">
        <v>1893.9078464911699</v>
      </c>
      <c r="I197" s="4">
        <v>0</v>
      </c>
      <c r="J197" s="4">
        <v>1171.19013655395</v>
      </c>
      <c r="K197" s="4">
        <v>0</v>
      </c>
      <c r="L197" s="4">
        <v>10874.527388180501</v>
      </c>
      <c r="M197" s="4">
        <v>8996.5852965103095</v>
      </c>
      <c r="N197" s="5">
        <f t="shared" si="9"/>
        <v>46235.001870543711</v>
      </c>
      <c r="O197" s="4">
        <v>4.9694084992019603</v>
      </c>
      <c r="P197" s="4">
        <v>3.7660576401519799</v>
      </c>
      <c r="Q197" s="4">
        <v>11.006905500178</v>
      </c>
      <c r="R197" s="4">
        <v>6.1244509956503501</v>
      </c>
      <c r="S197" s="4">
        <v>1.9706462848878401</v>
      </c>
      <c r="T197" s="4">
        <v>4.4045623338888298</v>
      </c>
      <c r="U197" s="4">
        <v>9.2976207692182095E-2</v>
      </c>
      <c r="V197" s="4">
        <v>1.9946453990434101</v>
      </c>
      <c r="W197" s="4">
        <v>1.75446987609987</v>
      </c>
      <c r="X197" s="4">
        <v>0</v>
      </c>
      <c r="Y197" s="4">
        <v>0.90636819776278899</v>
      </c>
      <c r="Z197" s="4">
        <v>0</v>
      </c>
      <c r="AA197" s="5">
        <f t="shared" si="10"/>
        <v>36.990490934557208</v>
      </c>
      <c r="AB197" t="s">
        <v>57</v>
      </c>
      <c r="AC197">
        <v>108.27</v>
      </c>
      <c r="AD197">
        <v>91.36</v>
      </c>
      <c r="AE197">
        <v>48.76</v>
      </c>
      <c r="AF197">
        <v>161.72999999999999</v>
      </c>
      <c r="AG197">
        <v>26.58</v>
      </c>
      <c r="AH197">
        <v>32.47</v>
      </c>
      <c r="AI197">
        <v>37.97</v>
      </c>
      <c r="AJ197">
        <v>0.18</v>
      </c>
      <c r="AK197">
        <v>23.62</v>
      </c>
      <c r="AL197">
        <v>0</v>
      </c>
      <c r="AM197">
        <v>217.59</v>
      </c>
      <c r="AN197">
        <v>179.94</v>
      </c>
      <c r="AO197" s="3">
        <f t="shared" ref="AO197:AO260" si="11">SUM(AC197:AN197)</f>
        <v>928.47</v>
      </c>
    </row>
    <row r="198" spans="1:41" x14ac:dyDescent="0.25">
      <c r="A198" t="s">
        <v>235</v>
      </c>
      <c r="B198" s="4">
        <v>5364.5165361899999</v>
      </c>
      <c r="C198" s="4">
        <v>4853.0730933528403</v>
      </c>
      <c r="D198" s="4">
        <v>3441.1853945371899</v>
      </c>
      <c r="E198" s="4">
        <v>900.31540470937398</v>
      </c>
      <c r="F198" s="4">
        <v>1385.3425947957201</v>
      </c>
      <c r="G198" s="4">
        <v>4213.89834077462</v>
      </c>
      <c r="H198" s="4">
        <v>1491.13860402871</v>
      </c>
      <c r="I198" s="4">
        <v>4371.2190297472698</v>
      </c>
      <c r="J198" s="4">
        <v>1574.8553427566901</v>
      </c>
      <c r="K198" s="4">
        <v>994.99453101065797</v>
      </c>
      <c r="L198" s="4">
        <v>1571.99075265786</v>
      </c>
      <c r="M198" s="4">
        <v>10056.1743974091</v>
      </c>
      <c r="N198" s="5">
        <f t="shared" si="9"/>
        <v>40218.704021970036</v>
      </c>
      <c r="O198" s="4">
        <v>0.28044468119962801</v>
      </c>
      <c r="P198" s="4">
        <v>9.5360045249610206</v>
      </c>
      <c r="Q198" s="4">
        <v>6.9307164758969497</v>
      </c>
      <c r="R198" s="4">
        <v>3.6356825404778998</v>
      </c>
      <c r="S198" s="4">
        <v>4.1458797536105703</v>
      </c>
      <c r="T198" s="4">
        <v>2.2004502063055198</v>
      </c>
      <c r="U198" s="4">
        <v>14.6078280242353</v>
      </c>
      <c r="V198" s="4">
        <v>14.827369202334101</v>
      </c>
      <c r="W198" s="4">
        <v>1.5607293735972201</v>
      </c>
      <c r="X198" s="4">
        <v>7.0597049801490996</v>
      </c>
      <c r="Y198" s="4">
        <v>1.5640218752066299</v>
      </c>
      <c r="Z198" s="4">
        <v>2.0569150267221801</v>
      </c>
      <c r="AA198" s="5">
        <f t="shared" si="10"/>
        <v>68.405746664696125</v>
      </c>
      <c r="AB198" t="s">
        <v>39</v>
      </c>
      <c r="AC198">
        <v>63.69</v>
      </c>
      <c r="AD198">
        <v>59.03</v>
      </c>
      <c r="AE198">
        <v>44.76</v>
      </c>
      <c r="AF198">
        <v>19.2</v>
      </c>
      <c r="AG198">
        <v>24.1</v>
      </c>
      <c r="AH198">
        <v>52.28</v>
      </c>
      <c r="AI198">
        <v>25.66</v>
      </c>
      <c r="AJ198">
        <v>54.46</v>
      </c>
      <c r="AK198">
        <v>25.84</v>
      </c>
      <c r="AL198">
        <v>20.34</v>
      </c>
      <c r="AM198">
        <v>25.81</v>
      </c>
      <c r="AN198">
        <v>110.71</v>
      </c>
      <c r="AO198" s="3">
        <f t="shared" si="11"/>
        <v>525.87999999999988</v>
      </c>
    </row>
    <row r="199" spans="1:41" x14ac:dyDescent="0.25">
      <c r="A199" t="s">
        <v>236</v>
      </c>
      <c r="B199" s="4">
        <v>5336.7240080070396</v>
      </c>
      <c r="C199" s="4">
        <v>6721.4438707480604</v>
      </c>
      <c r="D199" s="4">
        <v>3341.3111162311902</v>
      </c>
      <c r="E199" s="4">
        <v>560.49484390527596</v>
      </c>
      <c r="F199" s="4">
        <v>7472.8582942824996</v>
      </c>
      <c r="G199" s="4">
        <v>4671.1668545482498</v>
      </c>
      <c r="H199" s="4">
        <v>2577.2247433708499</v>
      </c>
      <c r="I199" s="4">
        <v>847.34174712797403</v>
      </c>
      <c r="J199" s="4">
        <v>3149.8861090980799</v>
      </c>
      <c r="K199" s="4">
        <v>7732.1658256795299</v>
      </c>
      <c r="L199" s="4">
        <v>783.50145497545896</v>
      </c>
      <c r="M199" s="4">
        <v>980.88315314493798</v>
      </c>
      <c r="N199" s="5">
        <f t="shared" si="9"/>
        <v>44175.002021119144</v>
      </c>
      <c r="O199" s="4">
        <v>5.62902374006089</v>
      </c>
      <c r="P199" s="4">
        <v>9.1232084573746395</v>
      </c>
      <c r="Q199" s="4">
        <v>2.2542358902321</v>
      </c>
      <c r="R199" s="4">
        <v>6.7044323537897803</v>
      </c>
      <c r="S199" s="4">
        <v>2.3430627070084702</v>
      </c>
      <c r="T199" s="4">
        <v>1.6824893128247</v>
      </c>
      <c r="U199" s="4">
        <v>1.4259602855022799</v>
      </c>
      <c r="V199" s="4">
        <v>8.5216397928299195</v>
      </c>
      <c r="W199" s="4">
        <v>0</v>
      </c>
      <c r="X199" s="4">
        <v>0</v>
      </c>
      <c r="Y199" s="4">
        <v>1.98008974058443</v>
      </c>
      <c r="Z199" s="4">
        <v>7.3748938282323904</v>
      </c>
      <c r="AA199" s="5">
        <f t="shared" si="10"/>
        <v>47.039036108439603</v>
      </c>
      <c r="AB199" t="s">
        <v>39</v>
      </c>
      <c r="AC199">
        <v>63.66</v>
      </c>
      <c r="AD199">
        <v>77.709999999999994</v>
      </c>
      <c r="AE199">
        <v>43.56</v>
      </c>
      <c r="AF199">
        <v>15.95</v>
      </c>
      <c r="AG199">
        <v>84.87</v>
      </c>
      <c r="AH199">
        <v>56.81</v>
      </c>
      <c r="AI199">
        <v>35.869999999999997</v>
      </c>
      <c r="AJ199">
        <v>18.920000000000002</v>
      </c>
      <c r="AK199">
        <v>41.49</v>
      </c>
      <c r="AL199">
        <v>87.32</v>
      </c>
      <c r="AM199">
        <v>17.93</v>
      </c>
      <c r="AN199">
        <v>20.2</v>
      </c>
      <c r="AO199" s="3">
        <f t="shared" si="11"/>
        <v>564.29000000000008</v>
      </c>
    </row>
    <row r="200" spans="1:41" x14ac:dyDescent="0.25">
      <c r="A200" t="s">
        <v>237</v>
      </c>
      <c r="B200" s="4">
        <v>5316.2605741022198</v>
      </c>
      <c r="C200" s="4">
        <v>0</v>
      </c>
      <c r="D200" s="4">
        <v>8694.3352148861304</v>
      </c>
      <c r="E200" s="4">
        <v>1702.51308961871</v>
      </c>
      <c r="F200" s="4">
        <v>8158.2159028779897</v>
      </c>
      <c r="G200" s="4">
        <v>661.06212452254204</v>
      </c>
      <c r="H200" s="4">
        <v>1331.5528655954399</v>
      </c>
      <c r="I200" s="4">
        <v>5852.7550665839599</v>
      </c>
      <c r="J200" s="4">
        <v>3215.8811353328701</v>
      </c>
      <c r="K200" s="4">
        <v>1493.27386159864</v>
      </c>
      <c r="L200" s="4">
        <v>4352.5367397377104</v>
      </c>
      <c r="M200" s="4">
        <v>3381.83387050789</v>
      </c>
      <c r="N200" s="5">
        <f t="shared" si="9"/>
        <v>44160.220445364102</v>
      </c>
      <c r="O200" s="4">
        <v>0.59691406903312105</v>
      </c>
      <c r="P200" s="4">
        <v>8.3634643143362002</v>
      </c>
      <c r="Q200" s="4">
        <v>3.2555567439619502</v>
      </c>
      <c r="R200" s="4">
        <v>4.8070504582798099</v>
      </c>
      <c r="S200" s="4">
        <v>0</v>
      </c>
      <c r="T200" s="4">
        <v>3.7856396236395899</v>
      </c>
      <c r="U200" s="4">
        <v>1.89095872375698</v>
      </c>
      <c r="V200" s="4">
        <v>0.30551028172466499</v>
      </c>
      <c r="W200" s="4">
        <v>2.12350690241303</v>
      </c>
      <c r="X200" s="4">
        <v>2.2021981398750698</v>
      </c>
      <c r="Y200" s="4">
        <v>2.6367116167012501</v>
      </c>
      <c r="Z200" s="4">
        <v>0.87548346962054602</v>
      </c>
      <c r="AA200" s="5">
        <f t="shared" si="10"/>
        <v>30.842994343342212</v>
      </c>
      <c r="AB200" t="s">
        <v>39</v>
      </c>
      <c r="AC200">
        <v>63.21</v>
      </c>
      <c r="AD200">
        <v>10.44</v>
      </c>
      <c r="AE200">
        <v>97.14</v>
      </c>
      <c r="AF200">
        <v>27.27</v>
      </c>
      <c r="AG200">
        <v>91.58</v>
      </c>
      <c r="AH200">
        <v>16.809999999999999</v>
      </c>
      <c r="AI200">
        <v>23.41</v>
      </c>
      <c r="AJ200">
        <v>68.569999999999993</v>
      </c>
      <c r="AK200">
        <v>42.3</v>
      </c>
      <c r="AL200">
        <v>25.08</v>
      </c>
      <c r="AM200">
        <v>53.67</v>
      </c>
      <c r="AN200">
        <v>43.86</v>
      </c>
      <c r="AO200" s="3">
        <f t="shared" si="11"/>
        <v>563.34</v>
      </c>
    </row>
    <row r="201" spans="1:41" x14ac:dyDescent="0.25">
      <c r="A201" t="s">
        <v>238</v>
      </c>
      <c r="B201" s="4">
        <v>5305.7541623485404</v>
      </c>
      <c r="C201" s="4">
        <v>2213.2398839000398</v>
      </c>
      <c r="D201" s="4">
        <v>18053.406273610999</v>
      </c>
      <c r="E201" s="4">
        <v>3050.5975482960198</v>
      </c>
      <c r="F201" s="4">
        <v>6430.3857769214401</v>
      </c>
      <c r="G201" s="4">
        <v>3991.6188405398102</v>
      </c>
      <c r="H201" s="4">
        <v>15975.5489468867</v>
      </c>
      <c r="I201" s="4">
        <v>5655.1901811810703</v>
      </c>
      <c r="J201" s="4">
        <v>1883.5817291762601</v>
      </c>
      <c r="K201" s="4">
        <v>1238.11477516931</v>
      </c>
      <c r="L201" s="4">
        <v>4026.87323067443</v>
      </c>
      <c r="M201" s="4">
        <v>3153.6950243526398</v>
      </c>
      <c r="N201" s="5">
        <f t="shared" si="9"/>
        <v>70978.006373057258</v>
      </c>
      <c r="O201" s="4">
        <v>2.1941407437622602</v>
      </c>
      <c r="P201" s="4">
        <v>0.83979063191828096</v>
      </c>
      <c r="Q201" s="4">
        <v>5.8284766682982898</v>
      </c>
      <c r="R201" s="4">
        <v>0.41635135558025299</v>
      </c>
      <c r="S201" s="4">
        <v>1.77503091177225</v>
      </c>
      <c r="T201" s="4">
        <v>7.4116134631385799</v>
      </c>
      <c r="U201" s="4">
        <v>5.8817521090438198</v>
      </c>
      <c r="V201" s="4">
        <v>3.3810255652477998</v>
      </c>
      <c r="W201" s="4">
        <v>5.40666828462476</v>
      </c>
      <c r="X201" s="4">
        <v>8.7920210730451398</v>
      </c>
      <c r="Y201" s="4">
        <v>4.5028384624193203</v>
      </c>
      <c r="Z201" s="4">
        <v>1.90170190853336</v>
      </c>
      <c r="AA201" s="5">
        <f t="shared" si="10"/>
        <v>48.331411177384119</v>
      </c>
      <c r="AB201" t="s">
        <v>39</v>
      </c>
      <c r="AC201">
        <v>63.2</v>
      </c>
      <c r="AD201">
        <v>32.18</v>
      </c>
      <c r="AE201">
        <v>190.83</v>
      </c>
      <c r="AF201">
        <v>40.549999999999997</v>
      </c>
      <c r="AG201">
        <v>74.400000000000006</v>
      </c>
      <c r="AH201">
        <v>50.31</v>
      </c>
      <c r="AI201">
        <v>170.05</v>
      </c>
      <c r="AJ201">
        <v>66.75</v>
      </c>
      <c r="AK201">
        <v>29.13</v>
      </c>
      <c r="AL201">
        <v>22.83</v>
      </c>
      <c r="AM201">
        <v>50.51</v>
      </c>
      <c r="AN201">
        <v>41.63</v>
      </c>
      <c r="AO201" s="3">
        <f t="shared" si="11"/>
        <v>832.37000000000012</v>
      </c>
    </row>
    <row r="202" spans="1:41" x14ac:dyDescent="0.25">
      <c r="A202" t="s">
        <v>239</v>
      </c>
      <c r="B202" s="4">
        <v>5300.8093924970099</v>
      </c>
      <c r="C202" s="4">
        <v>6219.5780628122402</v>
      </c>
      <c r="D202" s="4">
        <v>5062.5926813079996</v>
      </c>
      <c r="E202" s="4">
        <v>0</v>
      </c>
      <c r="F202" s="4">
        <v>1462.7198170561801</v>
      </c>
      <c r="G202" s="4">
        <v>14989.460166512999</v>
      </c>
      <c r="H202" s="4">
        <v>16133.5580549554</v>
      </c>
      <c r="I202" s="4">
        <v>3046.41887992073</v>
      </c>
      <c r="J202" s="4">
        <v>4417.5988677961304</v>
      </c>
      <c r="K202" s="4">
        <v>10688.0177722024</v>
      </c>
      <c r="L202" s="4">
        <v>2772.3833196658002</v>
      </c>
      <c r="M202" s="4">
        <v>0</v>
      </c>
      <c r="N202" s="5">
        <f t="shared" si="9"/>
        <v>70093.137014726875</v>
      </c>
      <c r="O202" s="4">
        <v>2.55251303468757</v>
      </c>
      <c r="P202" s="4">
        <v>0</v>
      </c>
      <c r="Q202" s="4">
        <v>18.740952439584699</v>
      </c>
      <c r="R202" s="4">
        <v>3.4465377704805</v>
      </c>
      <c r="S202" s="4">
        <v>5.8805526924976199</v>
      </c>
      <c r="T202" s="4">
        <v>2.8504392843657902</v>
      </c>
      <c r="U202" s="4">
        <v>0.214683062176246</v>
      </c>
      <c r="V202" s="4">
        <v>14.922873943992499</v>
      </c>
      <c r="W202" s="4">
        <v>1.06812200074309</v>
      </c>
      <c r="X202" s="4">
        <v>2.0367145651772902</v>
      </c>
      <c r="Y202" s="4">
        <v>5.5148908162701096</v>
      </c>
      <c r="Z202" s="4">
        <v>1.0605096155859299</v>
      </c>
      <c r="AA202" s="5">
        <f t="shared" si="10"/>
        <v>58.288789225561345</v>
      </c>
      <c r="AB202" t="s">
        <v>39</v>
      </c>
      <c r="AC202">
        <v>63.15</v>
      </c>
      <c r="AD202">
        <v>72.19</v>
      </c>
      <c r="AE202">
        <v>61.57</v>
      </c>
      <c r="AF202">
        <v>10.19</v>
      </c>
      <c r="AG202">
        <v>24.92</v>
      </c>
      <c r="AH202">
        <v>160.04</v>
      </c>
      <c r="AI202">
        <v>171.38</v>
      </c>
      <c r="AJ202">
        <v>41.21</v>
      </c>
      <c r="AK202">
        <v>54.27</v>
      </c>
      <c r="AL202">
        <v>117.03</v>
      </c>
      <c r="AM202">
        <v>38.020000000000003</v>
      </c>
      <c r="AN202">
        <v>10.09</v>
      </c>
      <c r="AO202" s="3">
        <f t="shared" si="11"/>
        <v>824.06</v>
      </c>
    </row>
    <row r="203" spans="1:41" x14ac:dyDescent="0.25">
      <c r="A203" t="s">
        <v>240</v>
      </c>
      <c r="B203" s="4">
        <v>5294.5354648616103</v>
      </c>
      <c r="C203" s="4">
        <v>1889.6704212950699</v>
      </c>
      <c r="D203" s="4">
        <v>2198.56671960623</v>
      </c>
      <c r="E203" s="4">
        <v>8835.4361374587206</v>
      </c>
      <c r="F203" s="4">
        <v>799.59195763852097</v>
      </c>
      <c r="G203" s="4">
        <v>0</v>
      </c>
      <c r="H203" s="4">
        <v>4671.0724937935802</v>
      </c>
      <c r="I203" s="4">
        <v>3813.8436786399302</v>
      </c>
      <c r="J203" s="4">
        <v>6262.51999819313</v>
      </c>
      <c r="K203" s="4">
        <v>1176.66239540327</v>
      </c>
      <c r="L203" s="4">
        <v>3166.26991604975</v>
      </c>
      <c r="M203" s="4">
        <v>828.18852222825706</v>
      </c>
      <c r="N203" s="5">
        <f t="shared" si="9"/>
        <v>38936.35770516807</v>
      </c>
      <c r="O203" s="4">
        <v>3.4904209436518299</v>
      </c>
      <c r="P203" s="4">
        <v>8.9004208662518103</v>
      </c>
      <c r="Q203" s="4">
        <v>1.31857424059319</v>
      </c>
      <c r="R203" s="4">
        <v>4.8957886641623096</v>
      </c>
      <c r="S203" s="4">
        <v>0</v>
      </c>
      <c r="T203" s="4">
        <v>0</v>
      </c>
      <c r="U203" s="4">
        <v>5.6672158977113698</v>
      </c>
      <c r="V203" s="4">
        <v>4.4211983897601197</v>
      </c>
      <c r="W203" s="4">
        <v>2.5939126651584301</v>
      </c>
      <c r="X203" s="4">
        <v>1.7076293226180399</v>
      </c>
      <c r="Y203" s="4">
        <v>3.8043928753544898</v>
      </c>
      <c r="Z203" s="4">
        <v>0.60858787413804705</v>
      </c>
      <c r="AA203" s="5">
        <f t="shared" si="10"/>
        <v>37.408141739399639</v>
      </c>
      <c r="AB203" t="s">
        <v>39</v>
      </c>
      <c r="AC203">
        <v>63.14</v>
      </c>
      <c r="AD203">
        <v>29.34</v>
      </c>
      <c r="AE203">
        <v>32.08</v>
      </c>
      <c r="AF203">
        <v>98.6</v>
      </c>
      <c r="AG203">
        <v>17.989999999999998</v>
      </c>
      <c r="AH203">
        <v>9.99</v>
      </c>
      <c r="AI203">
        <v>57.01</v>
      </c>
      <c r="AJ203">
        <v>48.38</v>
      </c>
      <c r="AK203">
        <v>72.77</v>
      </c>
      <c r="AL203">
        <v>21.86</v>
      </c>
      <c r="AM203">
        <v>41.86</v>
      </c>
      <c r="AN203">
        <v>18.329999999999998</v>
      </c>
      <c r="AO203" s="3">
        <f t="shared" si="11"/>
        <v>511.35</v>
      </c>
    </row>
    <row r="204" spans="1:41" x14ac:dyDescent="0.25">
      <c r="A204" t="s">
        <v>241</v>
      </c>
      <c r="B204" s="4">
        <v>5264.3625814715097</v>
      </c>
      <c r="C204" s="4">
        <v>1238.01649532941</v>
      </c>
      <c r="D204" s="4">
        <v>6201.5688837587504</v>
      </c>
      <c r="E204" s="4">
        <v>874.96128401391798</v>
      </c>
      <c r="F204" s="4">
        <v>1848.52714353439</v>
      </c>
      <c r="G204" s="4">
        <v>9227.2433500556199</v>
      </c>
      <c r="H204" s="4">
        <v>2511.4051666883402</v>
      </c>
      <c r="I204" s="4">
        <v>1665.4477960198001</v>
      </c>
      <c r="J204" s="4">
        <v>0</v>
      </c>
      <c r="K204" s="4">
        <v>0</v>
      </c>
      <c r="L204" s="4">
        <v>2284.3508533192398</v>
      </c>
      <c r="M204" s="4">
        <v>2486.4925596610001</v>
      </c>
      <c r="N204" s="5">
        <f t="shared" si="9"/>
        <v>33602.376113851977</v>
      </c>
      <c r="O204" s="4">
        <v>0.100498569893225</v>
      </c>
      <c r="P204" s="4">
        <v>2.8117250179748599</v>
      </c>
      <c r="Q204" s="4">
        <v>1.70238386192506</v>
      </c>
      <c r="R204" s="4">
        <v>6.5051757041358904</v>
      </c>
      <c r="S204" s="4">
        <v>5.5275676838686003</v>
      </c>
      <c r="T204" s="4">
        <v>2.8417104877019801</v>
      </c>
      <c r="U204" s="4">
        <v>2.6072692569125699</v>
      </c>
      <c r="V204" s="4">
        <v>0</v>
      </c>
      <c r="W204" s="4">
        <v>6.1696373666652402</v>
      </c>
      <c r="X204" s="4">
        <v>1.5636072212033501</v>
      </c>
      <c r="Y204" s="4">
        <v>0</v>
      </c>
      <c r="Z204" s="4">
        <v>2.0991867129592099</v>
      </c>
      <c r="AA204" s="5">
        <f t="shared" si="10"/>
        <v>31.928761883239986</v>
      </c>
      <c r="AB204" t="s">
        <v>57</v>
      </c>
      <c r="AC204">
        <v>105.39</v>
      </c>
      <c r="AD204">
        <v>25.05</v>
      </c>
      <c r="AE204">
        <v>124.22</v>
      </c>
      <c r="AF204">
        <v>18.13</v>
      </c>
      <c r="AG204">
        <v>37.520000000000003</v>
      </c>
      <c r="AH204">
        <v>184.83</v>
      </c>
      <c r="AI204">
        <v>50.51</v>
      </c>
      <c r="AJ204">
        <v>33.32</v>
      </c>
      <c r="AK204">
        <v>0.63</v>
      </c>
      <c r="AL204">
        <v>0.18</v>
      </c>
      <c r="AM204">
        <v>45.7</v>
      </c>
      <c r="AN204">
        <v>50.01</v>
      </c>
      <c r="AO204" s="3">
        <f t="shared" si="11"/>
        <v>675.49</v>
      </c>
    </row>
    <row r="205" spans="1:41" x14ac:dyDescent="0.25">
      <c r="A205" t="s">
        <v>242</v>
      </c>
      <c r="B205" s="4">
        <v>5262.7493800746097</v>
      </c>
      <c r="C205" s="4">
        <v>152.342014744404</v>
      </c>
      <c r="D205" s="4">
        <v>1403.1592456941601</v>
      </c>
      <c r="E205" s="4">
        <v>5755.9109741223301</v>
      </c>
      <c r="F205" s="4">
        <v>8727.9088408666503</v>
      </c>
      <c r="G205" s="4">
        <v>2592.42044984123</v>
      </c>
      <c r="H205" s="4">
        <v>6940.1930732006904</v>
      </c>
      <c r="I205" s="4">
        <v>1039.7903252050901</v>
      </c>
      <c r="J205" s="4">
        <v>690.49971517239305</v>
      </c>
      <c r="K205" s="4">
        <v>7033.5358417030902</v>
      </c>
      <c r="L205" s="4">
        <v>7781.1617980729998</v>
      </c>
      <c r="M205" s="4">
        <v>392.96995097894199</v>
      </c>
      <c r="N205" s="5">
        <f t="shared" si="9"/>
        <v>47772.64160967659</v>
      </c>
      <c r="O205" s="4">
        <v>4.6362597562250896</v>
      </c>
      <c r="P205" s="4">
        <v>5.2496400156094303E-2</v>
      </c>
      <c r="Q205" s="4">
        <v>4.4337527244730603</v>
      </c>
      <c r="R205" s="4">
        <v>1.78287952391414</v>
      </c>
      <c r="S205" s="4">
        <v>0</v>
      </c>
      <c r="T205" s="4">
        <v>1.7308159541293699</v>
      </c>
      <c r="U205" s="4">
        <v>11.0136483493703</v>
      </c>
      <c r="V205" s="4">
        <v>0.71602245413741805</v>
      </c>
      <c r="W205" s="4">
        <v>5.5891554612634202</v>
      </c>
      <c r="X205" s="4">
        <v>0.45845139442948801</v>
      </c>
      <c r="Y205" s="4">
        <v>1.4867945371242399</v>
      </c>
      <c r="Z205" s="4">
        <v>0.81126083021141904</v>
      </c>
      <c r="AA205" s="5">
        <f t="shared" si="10"/>
        <v>32.711537385434042</v>
      </c>
      <c r="AB205" t="s">
        <v>39</v>
      </c>
      <c r="AC205">
        <v>62.87</v>
      </c>
      <c r="AD205">
        <v>11.57</v>
      </c>
      <c r="AE205">
        <v>24.28</v>
      </c>
      <c r="AF205">
        <v>67.650000000000006</v>
      </c>
      <c r="AG205">
        <v>97.27</v>
      </c>
      <c r="AH205">
        <v>36.020000000000003</v>
      </c>
      <c r="AI205">
        <v>80</v>
      </c>
      <c r="AJ205">
        <v>20.440000000000001</v>
      </c>
      <c r="AK205">
        <v>17.2</v>
      </c>
      <c r="AL205">
        <v>80.38</v>
      </c>
      <c r="AM205">
        <v>87.91</v>
      </c>
      <c r="AN205">
        <v>13.97</v>
      </c>
      <c r="AO205" s="3">
        <f t="shared" si="11"/>
        <v>599.55999999999995</v>
      </c>
    </row>
    <row r="206" spans="1:41" x14ac:dyDescent="0.25">
      <c r="A206" t="s">
        <v>243</v>
      </c>
      <c r="B206" s="4">
        <v>5237.4688689527602</v>
      </c>
      <c r="C206" s="4">
        <v>5725.5889008825397</v>
      </c>
      <c r="D206" s="4">
        <v>14340.4022181825</v>
      </c>
      <c r="E206" s="4">
        <v>214.732947366741</v>
      </c>
      <c r="F206" s="4">
        <v>1310.9631649877001</v>
      </c>
      <c r="G206" s="4">
        <v>5703.3327800009401</v>
      </c>
      <c r="H206" s="4">
        <v>2441.8472177879798</v>
      </c>
      <c r="I206" s="4">
        <v>1392.6205521391901</v>
      </c>
      <c r="J206" s="4">
        <v>357.61196201093099</v>
      </c>
      <c r="K206" s="4">
        <v>596.75499411236206</v>
      </c>
      <c r="L206" s="4">
        <v>1034.7652448454301</v>
      </c>
      <c r="M206" s="4">
        <v>1604.34878481488</v>
      </c>
      <c r="N206" s="5">
        <f t="shared" si="9"/>
        <v>39960.43763608396</v>
      </c>
      <c r="O206" s="4">
        <v>2.6092238104094099</v>
      </c>
      <c r="P206" s="4">
        <v>6.80000426661144</v>
      </c>
      <c r="Q206" s="4">
        <v>1.7139923392868599</v>
      </c>
      <c r="R206" s="4">
        <v>4.8575882390445102</v>
      </c>
      <c r="S206" s="4">
        <v>8.3655735015859705</v>
      </c>
      <c r="T206" s="4">
        <v>8.0824711583834308</v>
      </c>
      <c r="U206" s="4">
        <v>9.2652614411331697</v>
      </c>
      <c r="V206" s="4">
        <v>1.08584584229103</v>
      </c>
      <c r="W206" s="4">
        <v>2.6344002482417701</v>
      </c>
      <c r="X206" s="4">
        <v>4.6127317008922599</v>
      </c>
      <c r="Y206" s="4">
        <v>2.90395262565879</v>
      </c>
      <c r="Z206" s="4">
        <v>4.1595280175236704</v>
      </c>
      <c r="AA206" s="5">
        <f t="shared" si="10"/>
        <v>57.090573191062305</v>
      </c>
      <c r="AB206" t="s">
        <v>39</v>
      </c>
      <c r="AC206">
        <v>62.52</v>
      </c>
      <c r="AD206">
        <v>67.599999999999994</v>
      </c>
      <c r="AE206">
        <v>153.5</v>
      </c>
      <c r="AF206">
        <v>12.39</v>
      </c>
      <c r="AG206">
        <v>23.55</v>
      </c>
      <c r="AH206">
        <v>67.48</v>
      </c>
      <c r="AI206">
        <v>34.909999999999997</v>
      </c>
      <c r="AJ206">
        <v>24.02</v>
      </c>
      <c r="AK206">
        <v>13.72</v>
      </c>
      <c r="AL206">
        <v>16.21</v>
      </c>
      <c r="AM206">
        <v>20.49</v>
      </c>
      <c r="AN206">
        <v>26.29</v>
      </c>
      <c r="AO206" s="3">
        <f t="shared" si="11"/>
        <v>522.68000000000006</v>
      </c>
    </row>
    <row r="207" spans="1:41" x14ac:dyDescent="0.25">
      <c r="A207" t="s">
        <v>244</v>
      </c>
      <c r="B207" s="4">
        <v>5197.8890031665596</v>
      </c>
      <c r="C207" s="4">
        <v>299.5802820847</v>
      </c>
      <c r="D207" s="4">
        <v>6398.3383397444304</v>
      </c>
      <c r="E207" s="4">
        <v>9255.5365695594592</v>
      </c>
      <c r="F207" s="4">
        <v>6898.7455303114702</v>
      </c>
      <c r="G207" s="4">
        <v>7918.5236830698996</v>
      </c>
      <c r="H207" s="4">
        <v>0</v>
      </c>
      <c r="I207" s="4">
        <v>13036.822179073701</v>
      </c>
      <c r="J207" s="4">
        <v>1176.39987880076</v>
      </c>
      <c r="K207" s="4">
        <v>7682.3487071662403</v>
      </c>
      <c r="L207" s="4">
        <v>1637.90905777937</v>
      </c>
      <c r="M207" s="4">
        <v>1547.3760602534301</v>
      </c>
      <c r="N207" s="5">
        <f t="shared" si="9"/>
        <v>61049.469291010013</v>
      </c>
      <c r="O207" s="4">
        <v>4.4283722488960597</v>
      </c>
      <c r="P207" s="4">
        <v>2.3732039216739298</v>
      </c>
      <c r="Q207" s="4">
        <v>7.4902929522496002</v>
      </c>
      <c r="R207" s="4">
        <v>0</v>
      </c>
      <c r="S207" s="4">
        <v>1.7780186507670599</v>
      </c>
      <c r="T207" s="4">
        <v>4.6228803280079598</v>
      </c>
      <c r="U207" s="4">
        <v>2.03116295490238</v>
      </c>
      <c r="V207" s="4">
        <v>1.6594835836366999</v>
      </c>
      <c r="W207" s="4">
        <v>1.2551654787852999</v>
      </c>
      <c r="X207" s="4">
        <v>4.4233242815034703</v>
      </c>
      <c r="Y207" s="4">
        <v>0</v>
      </c>
      <c r="Z207" s="4">
        <v>8.9493409523085905</v>
      </c>
      <c r="AA207" s="5">
        <f t="shared" si="10"/>
        <v>39.011245352731052</v>
      </c>
      <c r="AB207" t="s">
        <v>39</v>
      </c>
      <c r="AC207">
        <v>62.22</v>
      </c>
      <c r="AD207">
        <v>13.14</v>
      </c>
      <c r="AE207">
        <v>74.38</v>
      </c>
      <c r="AF207">
        <v>102.55</v>
      </c>
      <c r="AG207">
        <v>79.08</v>
      </c>
      <c r="AH207">
        <v>89.43</v>
      </c>
      <c r="AI207">
        <v>10.14</v>
      </c>
      <c r="AJ207">
        <v>140.46</v>
      </c>
      <c r="AK207">
        <v>21.86</v>
      </c>
      <c r="AL207">
        <v>87.07</v>
      </c>
      <c r="AM207">
        <v>26.37</v>
      </c>
      <c r="AN207">
        <v>25.92</v>
      </c>
      <c r="AO207" s="3">
        <f t="shared" si="11"/>
        <v>732.61999999999989</v>
      </c>
    </row>
    <row r="208" spans="1:41" x14ac:dyDescent="0.25">
      <c r="A208" t="s">
        <v>245</v>
      </c>
      <c r="B208" s="4">
        <v>5197.2455539071598</v>
      </c>
      <c r="C208" s="4">
        <v>1533.1325402504301</v>
      </c>
      <c r="D208" s="4">
        <v>1951.3558003048699</v>
      </c>
      <c r="E208" s="4">
        <v>1322.2983489486501</v>
      </c>
      <c r="F208" s="4">
        <v>2294.8899730926501</v>
      </c>
      <c r="G208" s="4">
        <v>4855.0044988673499</v>
      </c>
      <c r="H208" s="4">
        <v>4808.3273803363099</v>
      </c>
      <c r="I208" s="4">
        <v>4799.58365144857</v>
      </c>
      <c r="J208" s="4">
        <v>1810.56783996485</v>
      </c>
      <c r="K208" s="4">
        <v>4271.3339288740399</v>
      </c>
      <c r="L208" s="4">
        <v>1740.1121762273999</v>
      </c>
      <c r="M208" s="4">
        <v>10492.1117734195</v>
      </c>
      <c r="N208" s="5">
        <f t="shared" si="9"/>
        <v>45075.963465641777</v>
      </c>
      <c r="O208" s="4">
        <v>5.0573639108994204</v>
      </c>
      <c r="P208" s="4">
        <v>1.6325409397291499</v>
      </c>
      <c r="Q208" s="4">
        <v>0</v>
      </c>
      <c r="R208" s="4">
        <v>1.2752429514150001</v>
      </c>
      <c r="S208" s="4">
        <v>1.6367275807247299</v>
      </c>
      <c r="T208" s="4">
        <v>8.1613833761255195E-2</v>
      </c>
      <c r="U208" s="4">
        <v>3.7927748890580402</v>
      </c>
      <c r="V208" s="4">
        <v>1.9319894434017999</v>
      </c>
      <c r="W208" s="4">
        <v>11.562683532166</v>
      </c>
      <c r="X208" s="4">
        <v>0</v>
      </c>
      <c r="Y208" s="4">
        <v>5.6677257565836099</v>
      </c>
      <c r="Z208" s="4">
        <v>7.6372930437863404</v>
      </c>
      <c r="AA208" s="5">
        <f t="shared" si="10"/>
        <v>40.275955881525348</v>
      </c>
      <c r="AB208" t="s">
        <v>39</v>
      </c>
      <c r="AC208">
        <v>62.27</v>
      </c>
      <c r="AD208">
        <v>25.43</v>
      </c>
      <c r="AE208">
        <v>29.51</v>
      </c>
      <c r="AF208">
        <v>23.32</v>
      </c>
      <c r="AG208">
        <v>33.04</v>
      </c>
      <c r="AH208">
        <v>58.6</v>
      </c>
      <c r="AI208">
        <v>58.28</v>
      </c>
      <c r="AJ208">
        <v>58.09</v>
      </c>
      <c r="AK208">
        <v>28.7</v>
      </c>
      <c r="AL208">
        <v>52.71</v>
      </c>
      <c r="AM208">
        <v>27.7</v>
      </c>
      <c r="AN208">
        <v>115.32</v>
      </c>
      <c r="AO208" s="3">
        <f t="shared" si="11"/>
        <v>572.96999999999991</v>
      </c>
    </row>
    <row r="209" spans="1:41" x14ac:dyDescent="0.25">
      <c r="A209" t="s">
        <v>246</v>
      </c>
      <c r="B209" s="4">
        <v>5146.3938612972897</v>
      </c>
      <c r="C209" s="4">
        <v>2052.4251432803298</v>
      </c>
      <c r="D209" s="4">
        <v>3609.1603432833899</v>
      </c>
      <c r="E209" s="4">
        <v>3969.4999487034502</v>
      </c>
      <c r="F209" s="4">
        <v>2392.9709272223799</v>
      </c>
      <c r="G209" s="4">
        <v>969.99797775303796</v>
      </c>
      <c r="H209" s="4">
        <v>19342.663201600601</v>
      </c>
      <c r="I209" s="4">
        <v>403.68503216649498</v>
      </c>
      <c r="J209" s="4">
        <v>2444.2968119736502</v>
      </c>
      <c r="K209" s="4">
        <v>8693.7058773655699</v>
      </c>
      <c r="L209" s="4">
        <v>4707.3275991211103</v>
      </c>
      <c r="M209" s="4">
        <v>8068.4064071407402</v>
      </c>
      <c r="N209" s="5">
        <f t="shared" si="9"/>
        <v>61800.533130908043</v>
      </c>
      <c r="O209" s="4">
        <v>13.8556646925925</v>
      </c>
      <c r="P209" s="4">
        <v>3.72223284301386</v>
      </c>
      <c r="Q209" s="4">
        <v>3.2962005158208298</v>
      </c>
      <c r="R209" s="4">
        <v>1.31871913440865</v>
      </c>
      <c r="S209" s="4">
        <v>2.7152491012503299</v>
      </c>
      <c r="T209" s="4">
        <v>4.7178118633858697</v>
      </c>
      <c r="U209" s="4">
        <v>3.9845330565605899</v>
      </c>
      <c r="V209" s="4">
        <v>5.7430830509968299E-2</v>
      </c>
      <c r="W209" s="4">
        <v>7.0700760823210904E-2</v>
      </c>
      <c r="X209" s="4">
        <v>0</v>
      </c>
      <c r="Y209" s="4">
        <v>5.3380144152774003</v>
      </c>
      <c r="Z209" s="4">
        <v>4.1461562454984504</v>
      </c>
      <c r="AA209" s="5">
        <f t="shared" si="10"/>
        <v>43.222713459141652</v>
      </c>
      <c r="AB209" t="s">
        <v>39</v>
      </c>
      <c r="AC209">
        <v>62.16</v>
      </c>
      <c r="AD209">
        <v>30.72</v>
      </c>
      <c r="AE209">
        <v>46.29</v>
      </c>
      <c r="AF209">
        <v>49.79</v>
      </c>
      <c r="AG209">
        <v>34.07</v>
      </c>
      <c r="AH209">
        <v>19.940000000000001</v>
      </c>
      <c r="AI209">
        <v>203.62</v>
      </c>
      <c r="AJ209">
        <v>14.08</v>
      </c>
      <c r="AK209">
        <v>34.49</v>
      </c>
      <c r="AL209">
        <v>96.93</v>
      </c>
      <c r="AM209">
        <v>57.37</v>
      </c>
      <c r="AN209">
        <v>90.93</v>
      </c>
      <c r="AO209" s="3">
        <f t="shared" si="11"/>
        <v>740.38999999999987</v>
      </c>
    </row>
    <row r="210" spans="1:41" x14ac:dyDescent="0.25">
      <c r="A210" t="s">
        <v>247</v>
      </c>
      <c r="B210" s="4">
        <v>5141.4594490637401</v>
      </c>
      <c r="C210" s="4">
        <v>6646.67470894705</v>
      </c>
      <c r="D210" s="4">
        <v>3880.1523198383702</v>
      </c>
      <c r="E210" s="4">
        <v>9685.1667613183909</v>
      </c>
      <c r="F210" s="4">
        <v>4063.10649877074</v>
      </c>
      <c r="G210" s="4">
        <v>857.56406032704604</v>
      </c>
      <c r="H210" s="4">
        <v>283.22563712824001</v>
      </c>
      <c r="I210" s="4">
        <v>2979.2297479134299</v>
      </c>
      <c r="J210" s="4">
        <v>8396.8064955993905</v>
      </c>
      <c r="K210" s="4">
        <v>830.047570688419</v>
      </c>
      <c r="L210" s="4">
        <v>4173.3886166938901</v>
      </c>
      <c r="M210" s="4">
        <v>5921.0841979447996</v>
      </c>
      <c r="N210" s="5">
        <f t="shared" si="9"/>
        <v>52857.90606423351</v>
      </c>
      <c r="O210" s="4">
        <v>1.54942402687545</v>
      </c>
      <c r="P210" s="4">
        <v>2.2908545928496902</v>
      </c>
      <c r="Q210" s="4">
        <v>8.7185303057021599</v>
      </c>
      <c r="R210" s="4">
        <v>8.6550567750097205</v>
      </c>
      <c r="S210" s="4">
        <v>14.451628508482999</v>
      </c>
      <c r="T210" s="4">
        <v>9.9470096607483605</v>
      </c>
      <c r="U210" s="4">
        <v>0.45733791398113099</v>
      </c>
      <c r="V210" s="4">
        <v>7.0017693231258296</v>
      </c>
      <c r="W210" s="4">
        <v>2.4161126617317299</v>
      </c>
      <c r="X210" s="4">
        <v>19.650835618997199</v>
      </c>
      <c r="Y210" s="4">
        <v>1.19133089364526</v>
      </c>
      <c r="Z210" s="4">
        <v>4.15118850657751</v>
      </c>
      <c r="AA210" s="5">
        <f t="shared" si="10"/>
        <v>80.481078787727029</v>
      </c>
      <c r="AB210" t="s">
        <v>39</v>
      </c>
      <c r="AC210">
        <v>61.51</v>
      </c>
      <c r="AD210">
        <v>76.61</v>
      </c>
      <c r="AE210">
        <v>49.25</v>
      </c>
      <c r="AF210">
        <v>107.3</v>
      </c>
      <c r="AG210">
        <v>51.38</v>
      </c>
      <c r="AH210">
        <v>19.07</v>
      </c>
      <c r="AI210">
        <v>12.88</v>
      </c>
      <c r="AJ210">
        <v>40.19</v>
      </c>
      <c r="AK210">
        <v>94.11</v>
      </c>
      <c r="AL210">
        <v>19.3</v>
      </c>
      <c r="AM210">
        <v>51.83</v>
      </c>
      <c r="AN210">
        <v>69.459999999999994</v>
      </c>
      <c r="AO210" s="3">
        <f t="shared" si="11"/>
        <v>652.89</v>
      </c>
    </row>
    <row r="211" spans="1:41" x14ac:dyDescent="0.25">
      <c r="A211" t="s">
        <v>248</v>
      </c>
      <c r="B211" s="4">
        <v>5141.4041469263802</v>
      </c>
      <c r="C211" s="4">
        <v>627.88410741659402</v>
      </c>
      <c r="D211" s="4">
        <v>8516.03636205166</v>
      </c>
      <c r="E211" s="4">
        <v>0</v>
      </c>
      <c r="F211" s="4">
        <v>9021.1413154307793</v>
      </c>
      <c r="G211" s="4">
        <v>2843.4174870276402</v>
      </c>
      <c r="H211" s="4">
        <v>4429.3571416046198</v>
      </c>
      <c r="I211" s="4">
        <v>1072.46175553588</v>
      </c>
      <c r="J211" s="4">
        <v>17279.164847180498</v>
      </c>
      <c r="K211" s="4">
        <v>1307.3932345302701</v>
      </c>
      <c r="L211" s="4">
        <v>913.83234231935398</v>
      </c>
      <c r="M211" s="4">
        <v>641.35611501757398</v>
      </c>
      <c r="N211" s="5">
        <f t="shared" si="9"/>
        <v>51793.448855041235</v>
      </c>
      <c r="O211" s="4">
        <v>15.7177159095436</v>
      </c>
      <c r="P211" s="4">
        <v>4.20794495579021</v>
      </c>
      <c r="Q211" s="4">
        <v>1.91200812806958</v>
      </c>
      <c r="R211" s="4">
        <v>5.7220275162036502</v>
      </c>
      <c r="S211" s="4">
        <v>0.70181597466840695</v>
      </c>
      <c r="T211" s="4">
        <v>5.7877791172358197</v>
      </c>
      <c r="U211" s="4">
        <v>8.3663885487881497</v>
      </c>
      <c r="V211" s="4">
        <v>1.36475510900181</v>
      </c>
      <c r="W211" s="4">
        <v>4.7334514026553398</v>
      </c>
      <c r="X211" s="4">
        <v>2.6228237512304302</v>
      </c>
      <c r="Y211" s="4">
        <v>1.0359364589123901</v>
      </c>
      <c r="Z211" s="4">
        <v>0.36414675112750999</v>
      </c>
      <c r="AA211" s="5">
        <f t="shared" si="10"/>
        <v>52.536793623226892</v>
      </c>
      <c r="AB211" t="s">
        <v>39</v>
      </c>
      <c r="AC211">
        <v>62.21</v>
      </c>
      <c r="AD211">
        <v>16.52</v>
      </c>
      <c r="AE211">
        <v>95.26</v>
      </c>
      <c r="AF211">
        <v>10.29</v>
      </c>
      <c r="AG211">
        <v>100.26</v>
      </c>
      <c r="AH211">
        <v>38.729999999999997</v>
      </c>
      <c r="AI211">
        <v>54.74</v>
      </c>
      <c r="AJ211">
        <v>20.82</v>
      </c>
      <c r="AK211">
        <v>183.04</v>
      </c>
      <c r="AL211">
        <v>23.22</v>
      </c>
      <c r="AM211">
        <v>19.23</v>
      </c>
      <c r="AN211">
        <v>16.46</v>
      </c>
      <c r="AO211" s="3">
        <f t="shared" si="11"/>
        <v>640.78000000000009</v>
      </c>
    </row>
    <row r="212" spans="1:41" x14ac:dyDescent="0.25">
      <c r="A212" t="s">
        <v>249</v>
      </c>
      <c r="B212" s="4">
        <v>5139.7940030485497</v>
      </c>
      <c r="C212" s="4">
        <v>1761.83122929562</v>
      </c>
      <c r="D212" s="4">
        <v>2568.8694540779102</v>
      </c>
      <c r="E212" s="4">
        <v>13918.6131068755</v>
      </c>
      <c r="F212" s="4">
        <v>1055.3485361820401</v>
      </c>
      <c r="G212" s="4">
        <v>2098.3232094270302</v>
      </c>
      <c r="H212" s="4">
        <v>1185.8191184161301</v>
      </c>
      <c r="I212" s="4">
        <v>556.74835273667497</v>
      </c>
      <c r="J212" s="4">
        <v>1405.2412921387199</v>
      </c>
      <c r="K212" s="4">
        <v>0</v>
      </c>
      <c r="L212" s="4">
        <v>7883.5046479510902</v>
      </c>
      <c r="M212" s="4">
        <v>3836.8175730051498</v>
      </c>
      <c r="N212" s="5">
        <f t="shared" si="9"/>
        <v>41410.910523154416</v>
      </c>
      <c r="O212" s="4">
        <v>0.96762849591103195</v>
      </c>
      <c r="P212" s="4">
        <v>10.1115995654967</v>
      </c>
      <c r="Q212" s="4">
        <v>1.1835250776547599</v>
      </c>
      <c r="R212" s="4">
        <v>10.9540214864486</v>
      </c>
      <c r="S212" s="4">
        <v>1.6626307536195799</v>
      </c>
      <c r="T212" s="4">
        <v>7.39906251883379</v>
      </c>
      <c r="U212" s="4">
        <v>5.3475552466662899</v>
      </c>
      <c r="V212" s="4">
        <v>8.3354161672831797</v>
      </c>
      <c r="W212" s="4">
        <v>14.9475605854295</v>
      </c>
      <c r="X212" s="4">
        <v>2.5564864559365499</v>
      </c>
      <c r="Y212" s="4">
        <v>14.3887933323666</v>
      </c>
      <c r="Z212" s="4">
        <v>1.4856167273113301</v>
      </c>
      <c r="AA212" s="5">
        <f t="shared" si="10"/>
        <v>79.339896412957899</v>
      </c>
      <c r="AB212" t="s">
        <v>39</v>
      </c>
      <c r="AC212">
        <v>61.44</v>
      </c>
      <c r="AD212">
        <v>28.16</v>
      </c>
      <c r="AE212">
        <v>35.78</v>
      </c>
      <c r="AF212">
        <v>149.72999999999999</v>
      </c>
      <c r="AG212">
        <v>20.65</v>
      </c>
      <c r="AH212">
        <v>31.38</v>
      </c>
      <c r="AI212">
        <v>22.15</v>
      </c>
      <c r="AJ212">
        <v>16.010000000000002</v>
      </c>
      <c r="AK212">
        <v>24.8</v>
      </c>
      <c r="AL212">
        <v>10.14</v>
      </c>
      <c r="AM212">
        <v>89.58</v>
      </c>
      <c r="AN212">
        <v>48.46</v>
      </c>
      <c r="AO212" s="3">
        <f t="shared" si="11"/>
        <v>538.28</v>
      </c>
    </row>
    <row r="213" spans="1:41" x14ac:dyDescent="0.25">
      <c r="A213" t="s">
        <v>250</v>
      </c>
      <c r="B213" s="4">
        <v>5131.92463306028</v>
      </c>
      <c r="C213" s="4">
        <v>6429.0370375653301</v>
      </c>
      <c r="D213" s="4">
        <v>380.70132501932602</v>
      </c>
      <c r="E213" s="4">
        <v>4108.5124815393501</v>
      </c>
      <c r="F213" s="4">
        <v>3262.3256248920902</v>
      </c>
      <c r="G213" s="4">
        <v>1329.4184646911399</v>
      </c>
      <c r="H213" s="4">
        <v>4603.9981592220302</v>
      </c>
      <c r="I213" s="4">
        <v>2118.3210952300001</v>
      </c>
      <c r="J213" s="4">
        <v>4252.95249503998</v>
      </c>
      <c r="K213" s="4">
        <v>2491.1503629792301</v>
      </c>
      <c r="L213" s="4">
        <v>1773.2765841161699</v>
      </c>
      <c r="M213" s="4">
        <v>3199.5405898425302</v>
      </c>
      <c r="N213" s="5">
        <f t="shared" si="9"/>
        <v>39081.158853197448</v>
      </c>
      <c r="O213" s="4">
        <v>6.6181782765354802</v>
      </c>
      <c r="P213" s="4">
        <v>5.8374220285605602</v>
      </c>
      <c r="Q213" s="4">
        <v>1.7267151480035401</v>
      </c>
      <c r="R213" s="4">
        <v>12.694518027047399</v>
      </c>
      <c r="S213" s="4">
        <v>0</v>
      </c>
      <c r="T213" s="4">
        <v>7.4675809580027099</v>
      </c>
      <c r="U213" s="4">
        <v>13.1326579815789</v>
      </c>
      <c r="V213" s="4">
        <v>0.78759057570424895</v>
      </c>
      <c r="W213" s="4">
        <v>4.8871566950241796</v>
      </c>
      <c r="X213" s="4">
        <v>0.92793656267022695</v>
      </c>
      <c r="Y213" s="4">
        <v>1.2210054013095899</v>
      </c>
      <c r="Z213" s="4">
        <v>3.2200180427318599</v>
      </c>
      <c r="AA213" s="5">
        <f t="shared" si="10"/>
        <v>58.520779697168699</v>
      </c>
      <c r="AB213" t="s">
        <v>39</v>
      </c>
      <c r="AC213">
        <v>61.66</v>
      </c>
      <c r="AD213">
        <v>74.59</v>
      </c>
      <c r="AE213">
        <v>13.9</v>
      </c>
      <c r="AF213">
        <v>51.73</v>
      </c>
      <c r="AG213">
        <v>42.62</v>
      </c>
      <c r="AH213">
        <v>23.69</v>
      </c>
      <c r="AI213">
        <v>56.73</v>
      </c>
      <c r="AJ213">
        <v>31.23</v>
      </c>
      <c r="AK213">
        <v>52.77</v>
      </c>
      <c r="AL213">
        <v>34.96</v>
      </c>
      <c r="AM213">
        <v>27.83</v>
      </c>
      <c r="AN213">
        <v>42.19</v>
      </c>
      <c r="AO213" s="3">
        <f t="shared" si="11"/>
        <v>513.9</v>
      </c>
    </row>
    <row r="214" spans="1:41" x14ac:dyDescent="0.25">
      <c r="A214" t="s">
        <v>251</v>
      </c>
      <c r="B214" s="4">
        <v>5110.9179327381598</v>
      </c>
      <c r="C214" s="4">
        <v>0</v>
      </c>
      <c r="D214" s="4">
        <v>7829.8030494815503</v>
      </c>
      <c r="E214" s="4">
        <v>4400.4445248149896</v>
      </c>
      <c r="F214" s="4">
        <v>1755.04778138044</v>
      </c>
      <c r="G214" s="4">
        <v>1426.30712205341</v>
      </c>
      <c r="H214" s="4">
        <v>273.460718798556</v>
      </c>
      <c r="I214" s="4">
        <v>272.16677011843399</v>
      </c>
      <c r="J214" s="4">
        <v>4072.06352766798</v>
      </c>
      <c r="K214" s="4">
        <v>272.72911558564101</v>
      </c>
      <c r="L214" s="4">
        <v>369.62270585666602</v>
      </c>
      <c r="M214" s="4">
        <v>1936.24597889902</v>
      </c>
      <c r="N214" s="5">
        <f t="shared" si="9"/>
        <v>27718.809227394846</v>
      </c>
      <c r="O214" s="4">
        <v>0</v>
      </c>
      <c r="P214" s="4">
        <v>9.1596684986498609</v>
      </c>
      <c r="Q214" s="4">
        <v>0.13481855938852699</v>
      </c>
      <c r="R214" s="4">
        <v>6.6858316456082196</v>
      </c>
      <c r="S214" s="4">
        <v>0.32687328345246502</v>
      </c>
      <c r="T214" s="4">
        <v>5.3977007215227797</v>
      </c>
      <c r="U214" s="4">
        <v>0.33071384754538102</v>
      </c>
      <c r="V214" s="4">
        <v>7.92650105700615</v>
      </c>
      <c r="W214" s="4">
        <v>0.14037147094182001</v>
      </c>
      <c r="X214" s="4">
        <v>1.19579369842182</v>
      </c>
      <c r="Y214" s="4">
        <v>1.42334746526728</v>
      </c>
      <c r="Z214" s="4">
        <v>0</v>
      </c>
      <c r="AA214" s="5">
        <f t="shared" si="10"/>
        <v>32.721620247804303</v>
      </c>
      <c r="AB214" t="s">
        <v>57</v>
      </c>
      <c r="AC214">
        <v>102.22</v>
      </c>
      <c r="AD214">
        <v>0.9</v>
      </c>
      <c r="AE214">
        <v>156.69</v>
      </c>
      <c r="AF214">
        <v>88.65</v>
      </c>
      <c r="AG214">
        <v>35.21</v>
      </c>
      <c r="AH214">
        <v>29.08</v>
      </c>
      <c r="AI214">
        <v>5.57</v>
      </c>
      <c r="AJ214">
        <v>6.18</v>
      </c>
      <c r="AK214">
        <v>81.55</v>
      </c>
      <c r="AL214">
        <v>5.64</v>
      </c>
      <c r="AM214">
        <v>7.58</v>
      </c>
      <c r="AN214">
        <v>38.74</v>
      </c>
      <c r="AO214" s="3">
        <f t="shared" si="11"/>
        <v>558.01</v>
      </c>
    </row>
    <row r="215" spans="1:41" x14ac:dyDescent="0.25">
      <c r="A215" t="s">
        <v>252</v>
      </c>
      <c r="B215" s="4">
        <v>5109.62647246298</v>
      </c>
      <c r="C215" s="4">
        <v>8422.3889864621797</v>
      </c>
      <c r="D215" s="4">
        <v>4700.0708209150898</v>
      </c>
      <c r="E215" s="4">
        <v>5315.8201412022499</v>
      </c>
      <c r="F215" s="4">
        <v>1314.1555788763901</v>
      </c>
      <c r="G215" s="4">
        <v>772.526213643642</v>
      </c>
      <c r="H215" s="4">
        <v>7807.1073062546302</v>
      </c>
      <c r="I215" s="4">
        <v>3613.65400800009</v>
      </c>
      <c r="J215" s="4">
        <v>455.00105240141198</v>
      </c>
      <c r="K215" s="4">
        <v>3442.5340500380098</v>
      </c>
      <c r="L215" s="4">
        <v>4307.8688576620698</v>
      </c>
      <c r="M215" s="4">
        <v>874.11887070249497</v>
      </c>
      <c r="N215" s="5">
        <f t="shared" si="9"/>
        <v>46134.872358621244</v>
      </c>
      <c r="O215" s="4">
        <v>2.2523137055966602</v>
      </c>
      <c r="P215" s="4">
        <v>0.24752458093884799</v>
      </c>
      <c r="Q215" s="4">
        <v>3.1019892046617201</v>
      </c>
      <c r="R215" s="4">
        <v>3.3403374871293301</v>
      </c>
      <c r="S215" s="4">
        <v>5.8708108084937303</v>
      </c>
      <c r="T215" s="4">
        <v>3.4633682243416599</v>
      </c>
      <c r="U215" s="4">
        <v>3.6028721441065499</v>
      </c>
      <c r="V215" s="4">
        <v>8.5413507701378197</v>
      </c>
      <c r="W215" s="4">
        <v>7.7787004531867003</v>
      </c>
      <c r="X215" s="4">
        <v>0.91071103328167802</v>
      </c>
      <c r="Y215" s="4">
        <v>6.0588747107429599</v>
      </c>
      <c r="Z215" s="4">
        <v>1.6610922748538099</v>
      </c>
      <c r="AA215" s="5">
        <f t="shared" si="10"/>
        <v>46.829945397471469</v>
      </c>
      <c r="AB215" t="s">
        <v>39</v>
      </c>
      <c r="AC215">
        <v>61.24</v>
      </c>
      <c r="AD215">
        <v>94.27</v>
      </c>
      <c r="AE215">
        <v>57.2</v>
      </c>
      <c r="AF215">
        <v>63.35</v>
      </c>
      <c r="AG215">
        <v>23.44</v>
      </c>
      <c r="AH215">
        <v>17.920000000000002</v>
      </c>
      <c r="AI215">
        <v>88.27</v>
      </c>
      <c r="AJ215">
        <v>46.58</v>
      </c>
      <c r="AK215">
        <v>14.95</v>
      </c>
      <c r="AL215">
        <v>44.47</v>
      </c>
      <c r="AM215">
        <v>53.42</v>
      </c>
      <c r="AN215">
        <v>18.84</v>
      </c>
      <c r="AO215" s="3">
        <f t="shared" si="11"/>
        <v>583.94999999999993</v>
      </c>
    </row>
    <row r="216" spans="1:41" x14ac:dyDescent="0.25">
      <c r="A216" t="s">
        <v>253</v>
      </c>
      <c r="B216" s="4">
        <v>5095.58347962056</v>
      </c>
      <c r="C216" s="4">
        <v>5764.7488629887303</v>
      </c>
      <c r="D216" s="4">
        <v>1104.6085641503901</v>
      </c>
      <c r="E216" s="4">
        <v>1138.2563470279399</v>
      </c>
      <c r="F216" s="4">
        <v>3125.2131166649501</v>
      </c>
      <c r="G216" s="4">
        <v>0</v>
      </c>
      <c r="H216" s="4">
        <v>1212.52973644805</v>
      </c>
      <c r="I216" s="4">
        <v>2599.3630578553698</v>
      </c>
      <c r="J216" s="4">
        <v>621.88573368596894</v>
      </c>
      <c r="K216" s="4">
        <v>23.408811410452</v>
      </c>
      <c r="L216" s="4">
        <v>2353.6161158376699</v>
      </c>
      <c r="M216" s="4">
        <v>5112.8306626595004</v>
      </c>
      <c r="N216" s="5">
        <f t="shared" si="9"/>
        <v>28152.044488349584</v>
      </c>
      <c r="O216" s="4">
        <v>0.15951742017661</v>
      </c>
      <c r="P216" s="4">
        <v>2.8496002520669199</v>
      </c>
      <c r="Q216" s="4">
        <v>8.6748414816805202</v>
      </c>
      <c r="R216" s="4">
        <v>5.5046364770520304</v>
      </c>
      <c r="S216" s="4">
        <v>2.4655775380559999</v>
      </c>
      <c r="T216" s="4">
        <v>0.346751722814862</v>
      </c>
      <c r="U216" s="4">
        <v>1.5841131578874099</v>
      </c>
      <c r="V216" s="4">
        <v>5.2508419412258096</v>
      </c>
      <c r="W216" s="4">
        <v>19.257519222338299</v>
      </c>
      <c r="X216" s="4">
        <v>4.0858798801841196</v>
      </c>
      <c r="Y216" s="4">
        <v>1.65643918141353</v>
      </c>
      <c r="Z216" s="4">
        <v>3.6921793689287399</v>
      </c>
      <c r="AA216" s="5">
        <f t="shared" si="10"/>
        <v>55.527897643824851</v>
      </c>
      <c r="AB216" t="s">
        <v>57</v>
      </c>
      <c r="AC216">
        <v>102.01</v>
      </c>
      <c r="AD216">
        <v>115.57</v>
      </c>
      <c r="AE216">
        <v>22.91</v>
      </c>
      <c r="AF216">
        <v>23.32</v>
      </c>
      <c r="AG216">
        <v>62.79</v>
      </c>
      <c r="AH216">
        <v>0.09</v>
      </c>
      <c r="AI216">
        <v>24.44</v>
      </c>
      <c r="AJ216">
        <v>52.54</v>
      </c>
      <c r="AK216">
        <v>14.24</v>
      </c>
      <c r="AL216">
        <v>0.93</v>
      </c>
      <c r="AM216">
        <v>47.26</v>
      </c>
      <c r="AN216">
        <v>102.62</v>
      </c>
      <c r="AO216" s="3">
        <f t="shared" si="11"/>
        <v>568.72</v>
      </c>
    </row>
    <row r="217" spans="1:41" x14ac:dyDescent="0.25">
      <c r="A217" t="s">
        <v>254</v>
      </c>
      <c r="B217" s="4">
        <v>5086.3271387548202</v>
      </c>
      <c r="C217" s="4">
        <v>7691.5442910125503</v>
      </c>
      <c r="D217" s="4">
        <v>5200.1045807526998</v>
      </c>
      <c r="E217" s="4">
        <v>1060.7234598410901</v>
      </c>
      <c r="F217" s="4">
        <v>3683.0344632245801</v>
      </c>
      <c r="G217" s="4">
        <v>0</v>
      </c>
      <c r="H217" s="4">
        <v>2146.0371878618798</v>
      </c>
      <c r="I217" s="4">
        <v>6697.8033994216903</v>
      </c>
      <c r="J217" s="4">
        <v>0</v>
      </c>
      <c r="K217" s="4">
        <v>1364.0937234600999</v>
      </c>
      <c r="L217" s="4">
        <v>2941.5143128351401</v>
      </c>
      <c r="M217" s="4">
        <v>0</v>
      </c>
      <c r="N217" s="5">
        <f t="shared" si="9"/>
        <v>35871.182557164546</v>
      </c>
      <c r="O217" s="4">
        <v>0</v>
      </c>
      <c r="P217" s="4">
        <v>0</v>
      </c>
      <c r="Q217" s="4">
        <v>2.3368612999303799</v>
      </c>
      <c r="R217" s="4">
        <v>2.9104842861967901</v>
      </c>
      <c r="S217" s="4">
        <v>2.2009800048247201</v>
      </c>
      <c r="T217" s="4">
        <v>2.7391743104490498</v>
      </c>
      <c r="U217" s="4">
        <v>3.9998691065651899</v>
      </c>
      <c r="V217" s="4">
        <v>0.29609915200693698</v>
      </c>
      <c r="W217" s="4">
        <v>0</v>
      </c>
      <c r="X217" s="4">
        <v>10.816282203080901</v>
      </c>
      <c r="Y217" s="4">
        <v>4.1072812991678704</v>
      </c>
      <c r="Z217" s="4">
        <v>3.2359257513675001E-2</v>
      </c>
      <c r="AA217" s="5">
        <f t="shared" si="10"/>
        <v>29.439390919735512</v>
      </c>
      <c r="AB217" t="s">
        <v>57</v>
      </c>
      <c r="AC217">
        <v>101.74</v>
      </c>
      <c r="AD217">
        <v>153.84</v>
      </c>
      <c r="AE217">
        <v>104.29</v>
      </c>
      <c r="AF217">
        <v>21.49</v>
      </c>
      <c r="AG217">
        <v>73.95</v>
      </c>
      <c r="AH217">
        <v>0.27</v>
      </c>
      <c r="AI217">
        <v>43.3</v>
      </c>
      <c r="AJ217">
        <v>134.05000000000001</v>
      </c>
      <c r="AK217">
        <v>0</v>
      </c>
      <c r="AL217">
        <v>28.29</v>
      </c>
      <c r="AM217">
        <v>59.29</v>
      </c>
      <c r="AN217">
        <v>0.09</v>
      </c>
      <c r="AO217" s="3">
        <f t="shared" si="11"/>
        <v>720.6</v>
      </c>
    </row>
    <row r="218" spans="1:41" x14ac:dyDescent="0.25">
      <c r="A218" t="s">
        <v>255</v>
      </c>
      <c r="B218" s="4">
        <v>5084.1895034971503</v>
      </c>
      <c r="C218" s="4">
        <v>20728.097642582099</v>
      </c>
      <c r="D218" s="4">
        <v>0</v>
      </c>
      <c r="E218" s="4">
        <v>2513.8527228734602</v>
      </c>
      <c r="F218" s="4">
        <v>339.31368641466503</v>
      </c>
      <c r="G218" s="4">
        <v>0</v>
      </c>
      <c r="H218" s="4">
        <v>1588.83827312371</v>
      </c>
      <c r="I218" s="4">
        <v>2199.8917212776701</v>
      </c>
      <c r="J218" s="4">
        <v>9853.3244197658496</v>
      </c>
      <c r="K218" s="4">
        <v>1309.8310703842401</v>
      </c>
      <c r="L218" s="4">
        <v>2807.23231193833</v>
      </c>
      <c r="M218" s="4">
        <v>1226.59321304421</v>
      </c>
      <c r="N218" s="5">
        <f t="shared" si="9"/>
        <v>47651.164564901388</v>
      </c>
      <c r="O218" s="4">
        <v>1.5449973756003901</v>
      </c>
      <c r="P218" s="4">
        <v>2.31482704309833</v>
      </c>
      <c r="Q218" s="4">
        <v>1.88553469172526</v>
      </c>
      <c r="R218" s="4">
        <v>4.1423314160459803</v>
      </c>
      <c r="S218" s="4">
        <v>2.5172237365794001</v>
      </c>
      <c r="T218" s="4">
        <v>0.116968637588462</v>
      </c>
      <c r="U218" s="4">
        <v>0.66244251326944903</v>
      </c>
      <c r="V218" s="4">
        <v>0.92673340075563904</v>
      </c>
      <c r="W218" s="4">
        <v>0.57754152551494897</v>
      </c>
      <c r="X218" s="4">
        <v>13.120667032910699</v>
      </c>
      <c r="Y218" s="4">
        <v>3.6271111406276599</v>
      </c>
      <c r="Z218" s="4">
        <v>1.64679769723617</v>
      </c>
      <c r="AA218" s="5">
        <f t="shared" si="10"/>
        <v>33.083176210952388</v>
      </c>
      <c r="AB218" t="s">
        <v>39</v>
      </c>
      <c r="AC218">
        <v>60.94</v>
      </c>
      <c r="AD218">
        <v>217.43</v>
      </c>
      <c r="AE218">
        <v>10.09</v>
      </c>
      <c r="AF218">
        <v>35.380000000000003</v>
      </c>
      <c r="AG218">
        <v>13.54</v>
      </c>
      <c r="AH218">
        <v>10.039999999999999</v>
      </c>
      <c r="AI218">
        <v>25.93</v>
      </c>
      <c r="AJ218">
        <v>32.04</v>
      </c>
      <c r="AK218">
        <v>108.58</v>
      </c>
      <c r="AL218">
        <v>23.79</v>
      </c>
      <c r="AM218">
        <v>38.270000000000003</v>
      </c>
      <c r="AN218">
        <v>22.36</v>
      </c>
      <c r="AO218" s="3">
        <f t="shared" si="11"/>
        <v>598.39</v>
      </c>
    </row>
    <row r="219" spans="1:41" x14ac:dyDescent="0.25">
      <c r="A219" t="s">
        <v>256</v>
      </c>
      <c r="B219" s="4">
        <v>5081.90348598744</v>
      </c>
      <c r="C219" s="4">
        <v>0</v>
      </c>
      <c r="D219" s="4">
        <v>2131.7862579333701</v>
      </c>
      <c r="E219" s="4">
        <v>3217.0393261629401</v>
      </c>
      <c r="F219" s="4">
        <v>3402.4736171135801</v>
      </c>
      <c r="G219" s="4">
        <v>472.95648756048098</v>
      </c>
      <c r="H219" s="4">
        <v>3918.8871956693702</v>
      </c>
      <c r="I219" s="4">
        <v>0</v>
      </c>
      <c r="J219" s="4">
        <v>1811.7592299928799</v>
      </c>
      <c r="K219" s="4">
        <v>1605.7345344699299</v>
      </c>
      <c r="L219" s="4">
        <v>9007.4074825528296</v>
      </c>
      <c r="M219" s="4">
        <v>1053.52971188887</v>
      </c>
      <c r="N219" s="5">
        <f t="shared" si="9"/>
        <v>31703.47732933169</v>
      </c>
      <c r="O219" s="4">
        <v>5.6560680950227997</v>
      </c>
      <c r="P219" s="4">
        <v>3.1112160372919799</v>
      </c>
      <c r="Q219" s="4">
        <v>7.1264397791116103</v>
      </c>
      <c r="R219" s="4">
        <v>2.4152118876651798</v>
      </c>
      <c r="S219" s="4">
        <v>6.5579553415538401</v>
      </c>
      <c r="T219" s="4">
        <v>0</v>
      </c>
      <c r="U219" s="4">
        <v>1.9158655208374</v>
      </c>
      <c r="V219" s="4">
        <v>3.0186884441654902</v>
      </c>
      <c r="W219" s="4">
        <v>1.9398974130498099</v>
      </c>
      <c r="X219" s="4">
        <v>7.8700577347837003E-2</v>
      </c>
      <c r="Y219" s="4">
        <v>6.7448193952398503</v>
      </c>
      <c r="Z219" s="4">
        <v>0</v>
      </c>
      <c r="AA219" s="5">
        <f t="shared" si="10"/>
        <v>38.564862491285801</v>
      </c>
      <c r="AB219" t="s">
        <v>57</v>
      </c>
      <c r="AC219">
        <v>102.18</v>
      </c>
      <c r="AD219">
        <v>0.36</v>
      </c>
      <c r="AE219">
        <v>43.36</v>
      </c>
      <c r="AF219">
        <v>64.63</v>
      </c>
      <c r="AG219">
        <v>68.69</v>
      </c>
      <c r="AH219">
        <v>9.4600000000000009</v>
      </c>
      <c r="AI219">
        <v>78.56</v>
      </c>
      <c r="AJ219">
        <v>0.36</v>
      </c>
      <c r="AK219">
        <v>36.42</v>
      </c>
      <c r="AL219">
        <v>32.21</v>
      </c>
      <c r="AM219">
        <v>180.79</v>
      </c>
      <c r="AN219">
        <v>21.08</v>
      </c>
      <c r="AO219" s="3">
        <f t="shared" si="11"/>
        <v>638.1</v>
      </c>
    </row>
    <row r="220" spans="1:41" x14ac:dyDescent="0.25">
      <c r="A220" t="s">
        <v>257</v>
      </c>
      <c r="B220" s="4">
        <v>5070.2349290399397</v>
      </c>
      <c r="C220" s="4">
        <v>5246.4106744667697</v>
      </c>
      <c r="D220" s="4">
        <v>4329.5272799397399</v>
      </c>
      <c r="E220" s="4">
        <v>3970.51624815583</v>
      </c>
      <c r="F220" s="4">
        <v>374.70260547938</v>
      </c>
      <c r="G220" s="4">
        <v>5547.4958194275996</v>
      </c>
      <c r="H220" s="4">
        <v>256.57996008122598</v>
      </c>
      <c r="I220" s="4">
        <v>1085.99041145766</v>
      </c>
      <c r="J220" s="4">
        <v>10448.788926229499</v>
      </c>
      <c r="K220" s="4">
        <v>1960.2217909956801</v>
      </c>
      <c r="L220" s="4">
        <v>12381.7946484031</v>
      </c>
      <c r="M220" s="4">
        <v>0</v>
      </c>
      <c r="N220" s="5">
        <f t="shared" si="9"/>
        <v>50672.26329367642</v>
      </c>
      <c r="O220" s="4">
        <v>3.47619244918056</v>
      </c>
      <c r="P220" s="4">
        <v>2.2428872774770001</v>
      </c>
      <c r="Q220" s="4">
        <v>7.3205669532712099</v>
      </c>
      <c r="R220" s="4">
        <v>2.2542601992831299</v>
      </c>
      <c r="S220" s="4">
        <v>2.75441811732223</v>
      </c>
      <c r="T220" s="4">
        <v>2.8907709809475199</v>
      </c>
      <c r="U220" s="4">
        <v>4.5573054424640103E-2</v>
      </c>
      <c r="V220" s="4">
        <v>8.0727395997670808</v>
      </c>
      <c r="W220" s="4">
        <v>1.5213805869463399</v>
      </c>
      <c r="X220" s="4">
        <v>16.746730640411201</v>
      </c>
      <c r="Y220" s="4">
        <v>5.79720376283578</v>
      </c>
      <c r="Z220" s="4">
        <v>0.60308485871620698</v>
      </c>
      <c r="AA220" s="5">
        <f t="shared" si="10"/>
        <v>53.725808480582891</v>
      </c>
      <c r="AB220" t="s">
        <v>57</v>
      </c>
      <c r="AC220">
        <v>101.78</v>
      </c>
      <c r="AD220">
        <v>105.21</v>
      </c>
      <c r="AE220">
        <v>87.32</v>
      </c>
      <c r="AF220">
        <v>79.69</v>
      </c>
      <c r="AG220">
        <v>7.77</v>
      </c>
      <c r="AH220">
        <v>111.23</v>
      </c>
      <c r="AI220">
        <v>5.23</v>
      </c>
      <c r="AJ220">
        <v>22.53</v>
      </c>
      <c r="AK220">
        <v>209.16</v>
      </c>
      <c r="AL220">
        <v>40.75</v>
      </c>
      <c r="AM220">
        <v>248.18</v>
      </c>
      <c r="AN220">
        <v>0.09</v>
      </c>
      <c r="AO220" s="3">
        <f t="shared" si="11"/>
        <v>1018.9399999999999</v>
      </c>
    </row>
    <row r="221" spans="1:41" x14ac:dyDescent="0.25">
      <c r="A221" t="s">
        <v>258</v>
      </c>
      <c r="B221" s="4">
        <v>5047.3320377780201</v>
      </c>
      <c r="C221" s="4">
        <v>4105.6124338719001</v>
      </c>
      <c r="D221" s="4">
        <v>2790.7650572580401</v>
      </c>
      <c r="E221" s="4">
        <v>1122.3677224007699</v>
      </c>
      <c r="F221" s="4">
        <v>3952.48612217865</v>
      </c>
      <c r="G221" s="4">
        <v>7772.31899808857</v>
      </c>
      <c r="H221" s="4">
        <v>528.31615903931595</v>
      </c>
      <c r="I221" s="4">
        <v>594.91395875487501</v>
      </c>
      <c r="J221" s="4">
        <v>1349.2855326881499</v>
      </c>
      <c r="K221" s="4">
        <v>9467.2713291488199</v>
      </c>
      <c r="L221" s="4">
        <v>3215.2473565403502</v>
      </c>
      <c r="M221" s="4">
        <v>10823.376500441</v>
      </c>
      <c r="N221" s="5">
        <f t="shared" si="9"/>
        <v>50769.293208188465</v>
      </c>
      <c r="O221" s="4">
        <v>3.97257802812479</v>
      </c>
      <c r="P221" s="4">
        <v>1.3301855794908699</v>
      </c>
      <c r="Q221" s="4">
        <v>2.7461654834283999</v>
      </c>
      <c r="R221" s="4">
        <v>6.2066744978657802</v>
      </c>
      <c r="S221" s="4">
        <v>0</v>
      </c>
      <c r="T221" s="4">
        <v>5.6502839352473604</v>
      </c>
      <c r="U221" s="4">
        <v>7.5561430867477304</v>
      </c>
      <c r="V221" s="4">
        <v>1.17875102656594</v>
      </c>
      <c r="W221" s="4">
        <v>0.99239450023457498</v>
      </c>
      <c r="X221" s="4">
        <v>4.4280324195090799</v>
      </c>
      <c r="Y221" s="4">
        <v>3.0363459851176402</v>
      </c>
      <c r="Z221" s="4">
        <v>3.0082495208975102</v>
      </c>
      <c r="AA221" s="5">
        <f t="shared" si="10"/>
        <v>40.105804063229677</v>
      </c>
      <c r="AB221" t="s">
        <v>39</v>
      </c>
      <c r="AC221">
        <v>60.67</v>
      </c>
      <c r="AD221">
        <v>51.15</v>
      </c>
      <c r="AE221">
        <v>38.049999999999997</v>
      </c>
      <c r="AF221">
        <v>21.57</v>
      </c>
      <c r="AG221">
        <v>49.52</v>
      </c>
      <c r="AH221">
        <v>88.02</v>
      </c>
      <c r="AI221">
        <v>15.68</v>
      </c>
      <c r="AJ221">
        <v>16.04</v>
      </c>
      <c r="AK221">
        <v>23.54</v>
      </c>
      <c r="AL221">
        <v>104.92</v>
      </c>
      <c r="AM221">
        <v>42.35</v>
      </c>
      <c r="AN221">
        <v>118.43</v>
      </c>
      <c r="AO221" s="3">
        <f t="shared" si="11"/>
        <v>629.94000000000005</v>
      </c>
    </row>
    <row r="222" spans="1:41" x14ac:dyDescent="0.25">
      <c r="A222" t="s">
        <v>259</v>
      </c>
      <c r="B222" s="4">
        <v>5043.9067040998498</v>
      </c>
      <c r="C222" s="4">
        <v>0</v>
      </c>
      <c r="D222" s="4">
        <v>10277.8083433926</v>
      </c>
      <c r="E222" s="4">
        <v>2343.0989171312199</v>
      </c>
      <c r="F222" s="4">
        <v>9200.7456753137703</v>
      </c>
      <c r="G222" s="4">
        <v>0</v>
      </c>
      <c r="H222" s="4">
        <v>3951.78404480378</v>
      </c>
      <c r="I222" s="4">
        <v>3063.7962791722198</v>
      </c>
      <c r="J222" s="4">
        <v>2565.30054177172</v>
      </c>
      <c r="K222" s="4">
        <v>1016.78300592111</v>
      </c>
      <c r="L222" s="4">
        <v>4172.5917013143699</v>
      </c>
      <c r="M222" s="4">
        <v>337.32780036447798</v>
      </c>
      <c r="N222" s="5">
        <f t="shared" si="9"/>
        <v>41973.143013285124</v>
      </c>
      <c r="O222" s="4">
        <v>5.7774533697662402</v>
      </c>
      <c r="P222" s="4">
        <v>8.5676267860328803</v>
      </c>
      <c r="Q222" s="4">
        <v>2.3615912342097398</v>
      </c>
      <c r="R222" s="4">
        <v>0.71132880813253097</v>
      </c>
      <c r="S222" s="4">
        <v>2.9190320320434302</v>
      </c>
      <c r="T222" s="4">
        <v>6.6454302869517399</v>
      </c>
      <c r="U222" s="4">
        <v>1.46518639364974</v>
      </c>
      <c r="V222" s="4">
        <v>0.49294287478681997</v>
      </c>
      <c r="W222" s="4">
        <v>1.3832604348573601</v>
      </c>
      <c r="X222" s="4">
        <v>2.2016501830935602</v>
      </c>
      <c r="Y222" s="4">
        <v>9.8457893659468692</v>
      </c>
      <c r="Z222" s="4">
        <v>5.5379426016167503</v>
      </c>
      <c r="AA222" s="5">
        <f t="shared" si="10"/>
        <v>47.909234371087663</v>
      </c>
      <c r="AB222" t="s">
        <v>39</v>
      </c>
      <c r="AC222">
        <v>60.73</v>
      </c>
      <c r="AD222">
        <v>10.44</v>
      </c>
      <c r="AE222">
        <v>112.92</v>
      </c>
      <c r="AF222">
        <v>33.479999999999997</v>
      </c>
      <c r="AG222">
        <v>102.15</v>
      </c>
      <c r="AH222">
        <v>10.34</v>
      </c>
      <c r="AI222">
        <v>49.61</v>
      </c>
      <c r="AJ222">
        <v>40.68</v>
      </c>
      <c r="AK222">
        <v>35.75</v>
      </c>
      <c r="AL222">
        <v>20.309999999999999</v>
      </c>
      <c r="AM222">
        <v>52.22</v>
      </c>
      <c r="AN222">
        <v>13.67</v>
      </c>
      <c r="AO222" s="3">
        <f t="shared" si="11"/>
        <v>542.29999999999995</v>
      </c>
    </row>
    <row r="223" spans="1:41" x14ac:dyDescent="0.25">
      <c r="A223" t="s">
        <v>260</v>
      </c>
      <c r="B223" s="4">
        <v>5018.8857562641597</v>
      </c>
      <c r="C223" s="4">
        <v>342.693200359434</v>
      </c>
      <c r="D223" s="4">
        <v>1859.2192070707999</v>
      </c>
      <c r="E223" s="4">
        <v>11413.1842882765</v>
      </c>
      <c r="F223" s="4">
        <v>3619.70110844492</v>
      </c>
      <c r="G223" s="4">
        <v>11131.3504396177</v>
      </c>
      <c r="H223" s="4">
        <v>5212.8129199707901</v>
      </c>
      <c r="I223" s="4">
        <v>4652.4233913911303</v>
      </c>
      <c r="J223" s="4">
        <v>3904.9554230696899</v>
      </c>
      <c r="K223" s="4">
        <v>1106.5533676842001</v>
      </c>
      <c r="L223" s="4">
        <v>1958.4989209053099</v>
      </c>
      <c r="M223" s="4">
        <v>546.60667641536497</v>
      </c>
      <c r="N223" s="5">
        <f t="shared" si="9"/>
        <v>50766.88469947</v>
      </c>
      <c r="O223" s="4">
        <v>3.2443127309430801</v>
      </c>
      <c r="P223" s="4">
        <v>0</v>
      </c>
      <c r="Q223" s="4">
        <v>7.5169350117359599</v>
      </c>
      <c r="R223" s="4">
        <v>3.5898952156378798</v>
      </c>
      <c r="S223" s="4">
        <v>1.14488856219914</v>
      </c>
      <c r="T223" s="4">
        <v>0</v>
      </c>
      <c r="U223" s="4">
        <v>2.8011032760770802</v>
      </c>
      <c r="V223" s="4">
        <v>4.3986149146435096</v>
      </c>
      <c r="W223" s="4">
        <v>1.1754339374103999</v>
      </c>
      <c r="X223" s="4">
        <v>3.80625995798197</v>
      </c>
      <c r="Y223" s="4">
        <v>3.7579199565458001</v>
      </c>
      <c r="Z223" s="4">
        <v>11.9490882552616</v>
      </c>
      <c r="AA223" s="5">
        <f t="shared" si="10"/>
        <v>43.384451818436418</v>
      </c>
      <c r="AB223" t="s">
        <v>39</v>
      </c>
      <c r="AC223">
        <v>60.38</v>
      </c>
      <c r="AD223">
        <v>13.42</v>
      </c>
      <c r="AE223">
        <v>28.99</v>
      </c>
      <c r="AF223">
        <v>124.33</v>
      </c>
      <c r="AG223">
        <v>46.29</v>
      </c>
      <c r="AH223">
        <v>121.31</v>
      </c>
      <c r="AI223">
        <v>62.27</v>
      </c>
      <c r="AJ223">
        <v>56.77</v>
      </c>
      <c r="AK223">
        <v>49.14</v>
      </c>
      <c r="AL223">
        <v>21.26</v>
      </c>
      <c r="AM223">
        <v>29.78</v>
      </c>
      <c r="AN223">
        <v>16.059999999999999</v>
      </c>
      <c r="AO223" s="3">
        <f t="shared" si="11"/>
        <v>629.99999999999989</v>
      </c>
    </row>
    <row r="224" spans="1:41" x14ac:dyDescent="0.25">
      <c r="A224" t="s">
        <v>261</v>
      </c>
      <c r="B224" s="4">
        <v>5015.7083191213896</v>
      </c>
      <c r="C224" s="4">
        <v>0</v>
      </c>
      <c r="D224" s="4">
        <v>345.89544489204599</v>
      </c>
      <c r="E224" s="4">
        <v>1976.7111191136601</v>
      </c>
      <c r="F224" s="4">
        <v>1749.8188994647301</v>
      </c>
      <c r="G224" s="4">
        <v>6857.3272377451503</v>
      </c>
      <c r="H224" s="4">
        <v>4831.0566196176997</v>
      </c>
      <c r="I224" s="4">
        <v>1103.5580286372401</v>
      </c>
      <c r="J224" s="4">
        <v>725.37735219492799</v>
      </c>
      <c r="K224" s="4">
        <v>952.48186487781595</v>
      </c>
      <c r="L224" s="4">
        <v>895.927694074589</v>
      </c>
      <c r="M224" s="4">
        <v>1426.78697353403</v>
      </c>
      <c r="N224" s="5">
        <f t="shared" si="9"/>
        <v>25880.649553273281</v>
      </c>
      <c r="O224" s="4">
        <v>13.1789625010598</v>
      </c>
      <c r="P224" s="4">
        <v>8.0315409625647192</v>
      </c>
      <c r="Q224" s="4">
        <v>0.79256922977704702</v>
      </c>
      <c r="R224" s="4">
        <v>5.0540537695528798</v>
      </c>
      <c r="S224" s="4">
        <v>23.3073183667167</v>
      </c>
      <c r="T224" s="4">
        <v>0</v>
      </c>
      <c r="U224" s="4">
        <v>1.4914022119638699</v>
      </c>
      <c r="V224" s="4">
        <v>4.2416928776827998</v>
      </c>
      <c r="W224" s="4">
        <v>1.3402060257146899</v>
      </c>
      <c r="X224" s="4">
        <v>0</v>
      </c>
      <c r="Y224" s="4">
        <v>0.60861007633255604</v>
      </c>
      <c r="Z224" s="4">
        <v>4.4351216561242697E-2</v>
      </c>
      <c r="AA224" s="5">
        <f t="shared" si="10"/>
        <v>58.09070723792631</v>
      </c>
      <c r="AB224" t="s">
        <v>57</v>
      </c>
      <c r="AC224">
        <v>101.58</v>
      </c>
      <c r="AD224">
        <v>0.81</v>
      </c>
      <c r="AE224">
        <v>7.01</v>
      </c>
      <c r="AF224">
        <v>40.08</v>
      </c>
      <c r="AG224">
        <v>37.159999999999997</v>
      </c>
      <c r="AH224">
        <v>137.16</v>
      </c>
      <c r="AI224">
        <v>96.82</v>
      </c>
      <c r="AJ224">
        <v>22.53</v>
      </c>
      <c r="AK224">
        <v>14.7</v>
      </c>
      <c r="AL224">
        <v>19.059999999999999</v>
      </c>
      <c r="AM224">
        <v>18.010000000000002</v>
      </c>
      <c r="AN224">
        <v>28.63</v>
      </c>
      <c r="AO224" s="3">
        <f t="shared" si="11"/>
        <v>523.54999999999995</v>
      </c>
    </row>
    <row r="225" spans="1:41" x14ac:dyDescent="0.25">
      <c r="A225" t="s">
        <v>262</v>
      </c>
      <c r="B225" s="4">
        <v>5011.6284494298498</v>
      </c>
      <c r="C225" s="4">
        <v>951.931896200295</v>
      </c>
      <c r="D225" s="4">
        <v>296.81366751602701</v>
      </c>
      <c r="E225" s="4">
        <v>487.25054898744798</v>
      </c>
      <c r="F225" s="4">
        <v>685.51326052749801</v>
      </c>
      <c r="G225" s="4">
        <v>1802.01526656483</v>
      </c>
      <c r="H225" s="4">
        <v>3440.6425524250399</v>
      </c>
      <c r="I225" s="4">
        <v>15784.0793888228</v>
      </c>
      <c r="J225" s="4">
        <v>0</v>
      </c>
      <c r="K225" s="4">
        <v>523.38458616286903</v>
      </c>
      <c r="L225" s="4">
        <v>1714.09829379655</v>
      </c>
      <c r="M225" s="4">
        <v>8817.4782482917908</v>
      </c>
      <c r="N225" s="5">
        <f t="shared" si="9"/>
        <v>39514.836158724996</v>
      </c>
      <c r="O225" s="4">
        <v>4.29702179456216</v>
      </c>
      <c r="P225" s="4">
        <v>2.9456783697302802</v>
      </c>
      <c r="Q225" s="4">
        <v>1.94631359567156</v>
      </c>
      <c r="R225" s="4">
        <v>11.0658195727133</v>
      </c>
      <c r="S225" s="4">
        <v>4.0973230041027904</v>
      </c>
      <c r="T225" s="4">
        <v>3.16167800601285</v>
      </c>
      <c r="U225" s="4">
        <v>0</v>
      </c>
      <c r="V225" s="4">
        <v>0.82328432965306797</v>
      </c>
      <c r="W225" s="4">
        <v>0</v>
      </c>
      <c r="X225" s="4">
        <v>0.47486249268144398</v>
      </c>
      <c r="Y225" s="4">
        <v>3.3968075921257399</v>
      </c>
      <c r="Z225" s="4">
        <v>1.0207671469767701</v>
      </c>
      <c r="AA225" s="5">
        <f t="shared" si="10"/>
        <v>33.229555904229962</v>
      </c>
      <c r="AB225" t="s">
        <v>39</v>
      </c>
      <c r="AC225">
        <v>60.36</v>
      </c>
      <c r="AD225">
        <v>19.66</v>
      </c>
      <c r="AE225">
        <v>13.06</v>
      </c>
      <c r="AF225">
        <v>15.47</v>
      </c>
      <c r="AG225">
        <v>17.100000000000001</v>
      </c>
      <c r="AH225">
        <v>28.22</v>
      </c>
      <c r="AI225">
        <v>44.4</v>
      </c>
      <c r="AJ225">
        <v>167.89</v>
      </c>
      <c r="AK225">
        <v>9.99</v>
      </c>
      <c r="AL225">
        <v>15.28</v>
      </c>
      <c r="AM225">
        <v>27.34</v>
      </c>
      <c r="AN225">
        <v>98.27</v>
      </c>
      <c r="AO225" s="3">
        <f t="shared" si="11"/>
        <v>517.04</v>
      </c>
    </row>
    <row r="226" spans="1:41" x14ac:dyDescent="0.25">
      <c r="A226" t="s">
        <v>263</v>
      </c>
      <c r="B226" s="4">
        <v>5010.7348897474603</v>
      </c>
      <c r="C226" s="4">
        <v>1970.7704323038799</v>
      </c>
      <c r="D226" s="4">
        <v>4183.4684207870196</v>
      </c>
      <c r="E226" s="4">
        <v>4974.7566355101999</v>
      </c>
      <c r="F226" s="4">
        <v>1892.1410577863401</v>
      </c>
      <c r="G226" s="4">
        <v>0</v>
      </c>
      <c r="H226" s="4">
        <v>8933.6785819038705</v>
      </c>
      <c r="I226" s="4">
        <v>3877.4366195808402</v>
      </c>
      <c r="J226" s="4">
        <v>4447.2696149890799</v>
      </c>
      <c r="K226" s="4">
        <v>0</v>
      </c>
      <c r="L226" s="4">
        <v>5183.8707454138103</v>
      </c>
      <c r="M226" s="4">
        <v>3135.30064721503</v>
      </c>
      <c r="N226" s="5">
        <f t="shared" si="9"/>
        <v>43609.427645237527</v>
      </c>
      <c r="O226" s="4">
        <v>5.5370016687293502</v>
      </c>
      <c r="P226" s="4">
        <v>4.7335220721533497</v>
      </c>
      <c r="Q226" s="4">
        <v>0.21109176373660801</v>
      </c>
      <c r="R226" s="4">
        <v>1.16834381403023</v>
      </c>
      <c r="S226" s="4">
        <v>0.122645438510964</v>
      </c>
      <c r="T226" s="4">
        <v>2.66167335826758</v>
      </c>
      <c r="U226" s="4">
        <v>1.4930719030303099</v>
      </c>
      <c r="V226" s="4">
        <v>2.01135391853534</v>
      </c>
      <c r="W226" s="4">
        <v>0</v>
      </c>
      <c r="X226" s="4">
        <v>8.5125309585772593E-2</v>
      </c>
      <c r="Y226" s="4">
        <v>4.1095802360720297</v>
      </c>
      <c r="Z226" s="4">
        <v>0.88035086947580798</v>
      </c>
      <c r="AA226" s="5">
        <f t="shared" si="10"/>
        <v>23.013760352127345</v>
      </c>
      <c r="AB226" t="s">
        <v>39</v>
      </c>
      <c r="AC226">
        <v>60.4</v>
      </c>
      <c r="AD226">
        <v>29.95</v>
      </c>
      <c r="AE226">
        <v>51.88</v>
      </c>
      <c r="AF226">
        <v>59.84</v>
      </c>
      <c r="AG226">
        <v>28.97</v>
      </c>
      <c r="AH226">
        <v>10.14</v>
      </c>
      <c r="AI226">
        <v>99.43</v>
      </c>
      <c r="AJ226">
        <v>48.92</v>
      </c>
      <c r="AK226">
        <v>54.47</v>
      </c>
      <c r="AL226">
        <v>10.039999999999999</v>
      </c>
      <c r="AM226">
        <v>62.08</v>
      </c>
      <c r="AN226">
        <v>41.4</v>
      </c>
      <c r="AO226" s="3">
        <f t="shared" si="11"/>
        <v>557.52</v>
      </c>
    </row>
    <row r="227" spans="1:41" x14ac:dyDescent="0.25">
      <c r="A227" t="s">
        <v>264</v>
      </c>
      <c r="B227" s="4">
        <v>4974.3806765130203</v>
      </c>
      <c r="C227" s="4">
        <v>1985.7927227370801</v>
      </c>
      <c r="D227" s="4">
        <v>2948.12974963239</v>
      </c>
      <c r="E227" s="4">
        <v>5249.6124973039596</v>
      </c>
      <c r="F227" s="4">
        <v>1512.12056170137</v>
      </c>
      <c r="G227" s="4">
        <v>14432.997636755699</v>
      </c>
      <c r="H227" s="4">
        <v>674.40954908138303</v>
      </c>
      <c r="I227" s="4">
        <v>2770.7628188521298</v>
      </c>
      <c r="J227" s="4">
        <v>8391.3629850525504</v>
      </c>
      <c r="K227" s="4">
        <v>10941.302312301899</v>
      </c>
      <c r="L227" s="4">
        <v>1684.5692073405401</v>
      </c>
      <c r="M227" s="4">
        <v>879.82704292944004</v>
      </c>
      <c r="N227" s="5">
        <f t="shared" si="9"/>
        <v>56445.267760201459</v>
      </c>
      <c r="O227" s="4">
        <v>5.1824126823753502</v>
      </c>
      <c r="P227" s="4">
        <v>5.75120224439405</v>
      </c>
      <c r="Q227" s="4">
        <v>6.97920879316698</v>
      </c>
      <c r="R227" s="4">
        <v>1.81473897102049</v>
      </c>
      <c r="S227" s="4">
        <v>2.1922387530742702</v>
      </c>
      <c r="T227" s="4">
        <v>4.4092249948007698</v>
      </c>
      <c r="U227" s="4">
        <v>2.4008020797324399</v>
      </c>
      <c r="V227" s="4">
        <v>6.8806502357730501</v>
      </c>
      <c r="W227" s="4">
        <v>1.0323043663649401</v>
      </c>
      <c r="X227" s="4">
        <v>1.5315061044479299</v>
      </c>
      <c r="Y227" s="4">
        <v>8.9279382765065805</v>
      </c>
      <c r="Z227" s="4">
        <v>6.6606154180747303</v>
      </c>
      <c r="AA227" s="5">
        <f t="shared" si="10"/>
        <v>53.762842919731582</v>
      </c>
      <c r="AB227" t="s">
        <v>39</v>
      </c>
      <c r="AC227">
        <v>60.04</v>
      </c>
      <c r="AD227">
        <v>30.15</v>
      </c>
      <c r="AE227">
        <v>39.83</v>
      </c>
      <c r="AF227">
        <v>62.59</v>
      </c>
      <c r="AG227">
        <v>25.27</v>
      </c>
      <c r="AH227">
        <v>154.57</v>
      </c>
      <c r="AI227">
        <v>16.89</v>
      </c>
      <c r="AJ227">
        <v>38.049999999999997</v>
      </c>
      <c r="AK227">
        <v>94.01</v>
      </c>
      <c r="AL227">
        <v>119.51</v>
      </c>
      <c r="AM227">
        <v>27.29</v>
      </c>
      <c r="AN227">
        <v>19.14</v>
      </c>
      <c r="AO227" s="3">
        <f t="shared" si="11"/>
        <v>687.33999999999992</v>
      </c>
    </row>
    <row r="228" spans="1:41" x14ac:dyDescent="0.25">
      <c r="A228" t="s">
        <v>265</v>
      </c>
      <c r="B228" s="4">
        <v>4959.8442241291395</v>
      </c>
      <c r="C228" s="4">
        <v>3138.33891130754</v>
      </c>
      <c r="D228" s="4">
        <v>0</v>
      </c>
      <c r="E228" s="4">
        <v>8628.8047749641992</v>
      </c>
      <c r="F228" s="4">
        <v>14739.1032291506</v>
      </c>
      <c r="G228" s="4">
        <v>2092.3829585225999</v>
      </c>
      <c r="H228" s="4">
        <v>4009.1287713103702</v>
      </c>
      <c r="I228" s="4">
        <v>2834.67883317326</v>
      </c>
      <c r="J228" s="4">
        <v>1280.0767504263499</v>
      </c>
      <c r="K228" s="4">
        <v>12.9858776234966</v>
      </c>
      <c r="L228" s="4">
        <v>2095.3626684699002</v>
      </c>
      <c r="M228" s="4">
        <v>6412.2438974221204</v>
      </c>
      <c r="N228" s="5">
        <f t="shared" si="9"/>
        <v>50202.950896499569</v>
      </c>
      <c r="O228" s="4">
        <v>2.3914267650209502</v>
      </c>
      <c r="P228" s="4">
        <v>10.6405942895565</v>
      </c>
      <c r="Q228" s="4">
        <v>4.4080821456942596</v>
      </c>
      <c r="R228" s="4">
        <v>4.5640347033679802</v>
      </c>
      <c r="S228" s="4">
        <v>0.77411899411211704</v>
      </c>
      <c r="T228" s="4">
        <v>2.1049487069485702</v>
      </c>
      <c r="U228" s="4">
        <v>1.8597689059036799E-3</v>
      </c>
      <c r="V228" s="4">
        <v>9.27763134396616</v>
      </c>
      <c r="W228" s="4">
        <v>3.5061800727698502</v>
      </c>
      <c r="X228" s="4">
        <v>6.5224945091583102</v>
      </c>
      <c r="Y228" s="4">
        <v>1.61597850332614</v>
      </c>
      <c r="Z228" s="4">
        <v>13.4446855858201</v>
      </c>
      <c r="AA228" s="5">
        <f t="shared" si="10"/>
        <v>59.252035388646846</v>
      </c>
      <c r="AB228" t="s">
        <v>39</v>
      </c>
      <c r="AC228">
        <v>59.74</v>
      </c>
      <c r="AD228">
        <v>41.93</v>
      </c>
      <c r="AE228">
        <v>10.24</v>
      </c>
      <c r="AF228">
        <v>96.53</v>
      </c>
      <c r="AG228">
        <v>157.44</v>
      </c>
      <c r="AH228">
        <v>31.07</v>
      </c>
      <c r="AI228">
        <v>50.14</v>
      </c>
      <c r="AJ228">
        <v>38.840000000000003</v>
      </c>
      <c r="AK228">
        <v>23</v>
      </c>
      <c r="AL228">
        <v>10.47</v>
      </c>
      <c r="AM228">
        <v>31.05</v>
      </c>
      <c r="AN228">
        <v>74.819999999999993</v>
      </c>
      <c r="AO228" s="3">
        <f t="shared" si="11"/>
        <v>625.27</v>
      </c>
    </row>
    <row r="229" spans="1:41" x14ac:dyDescent="0.25">
      <c r="A229" t="s">
        <v>266</v>
      </c>
      <c r="B229" s="4">
        <v>4935.55818419978</v>
      </c>
      <c r="C229" s="4">
        <v>2477.25217077048</v>
      </c>
      <c r="D229" s="4">
        <v>7690.9451926711599</v>
      </c>
      <c r="E229" s="4">
        <v>711.68415296716296</v>
      </c>
      <c r="F229" s="4">
        <v>799.18178846036994</v>
      </c>
      <c r="G229" s="4">
        <v>2384.2703234037499</v>
      </c>
      <c r="H229" s="4">
        <v>4716.2548486472097</v>
      </c>
      <c r="I229" s="4">
        <v>4409.3681852392601</v>
      </c>
      <c r="J229" s="4">
        <v>283.23891687501299</v>
      </c>
      <c r="K229" s="4">
        <v>206.74357858656199</v>
      </c>
      <c r="L229" s="4">
        <v>585.04317827910302</v>
      </c>
      <c r="M229" s="4">
        <v>2973.8250168856798</v>
      </c>
      <c r="N229" s="5">
        <f t="shared" si="9"/>
        <v>32173.365536985533</v>
      </c>
      <c r="O229" s="4">
        <v>13.763301903180899</v>
      </c>
      <c r="P229" s="4">
        <v>1.32002771982733</v>
      </c>
      <c r="Q229" s="4">
        <v>6.9657878775750799</v>
      </c>
      <c r="R229" s="4">
        <v>2.2285742074793502</v>
      </c>
      <c r="S229" s="4">
        <v>0.35948125836095601</v>
      </c>
      <c r="T229" s="4">
        <v>1.40155105131055</v>
      </c>
      <c r="U229" s="4">
        <v>3.6804015635227398</v>
      </c>
      <c r="V229" s="4">
        <v>12.200604931813199</v>
      </c>
      <c r="W229" s="4">
        <v>9.3733715445415502</v>
      </c>
      <c r="X229" s="4">
        <v>1.2108795972997499</v>
      </c>
      <c r="Y229" s="4">
        <v>2.1485156681350701</v>
      </c>
      <c r="Z229" s="4">
        <v>0.29784430057350297</v>
      </c>
      <c r="AA229" s="5">
        <f t="shared" si="10"/>
        <v>54.95034162361997</v>
      </c>
      <c r="AB229" t="s">
        <v>57</v>
      </c>
      <c r="AC229">
        <v>99.98</v>
      </c>
      <c r="AD229">
        <v>49.74</v>
      </c>
      <c r="AE229">
        <v>154.44999999999999</v>
      </c>
      <c r="AF229">
        <v>14.51</v>
      </c>
      <c r="AG229">
        <v>16.09</v>
      </c>
      <c r="AH229">
        <v>47.88</v>
      </c>
      <c r="AI229">
        <v>94.7</v>
      </c>
      <c r="AJ229">
        <v>89.37</v>
      </c>
      <c r="AK229">
        <v>6.58</v>
      </c>
      <c r="AL229">
        <v>4.32</v>
      </c>
      <c r="AM229">
        <v>11.99</v>
      </c>
      <c r="AN229">
        <v>59.57</v>
      </c>
      <c r="AO229" s="3">
        <f t="shared" si="11"/>
        <v>649.18000000000006</v>
      </c>
    </row>
    <row r="230" spans="1:41" x14ac:dyDescent="0.25">
      <c r="A230" t="s">
        <v>267</v>
      </c>
      <c r="B230" s="4">
        <v>4931.7237323848603</v>
      </c>
      <c r="C230" s="4">
        <v>3725.7441246035501</v>
      </c>
      <c r="D230" s="4">
        <v>10291.2743821359</v>
      </c>
      <c r="E230" s="4">
        <v>13943.032903775</v>
      </c>
      <c r="F230" s="4">
        <v>19801.8154387342</v>
      </c>
      <c r="G230" s="4">
        <v>3167.41312026999</v>
      </c>
      <c r="H230" s="4">
        <v>9826.7827545130694</v>
      </c>
      <c r="I230" s="4">
        <v>1615.30500298485</v>
      </c>
      <c r="J230" s="4">
        <v>6331.3615956905496</v>
      </c>
      <c r="K230" s="4">
        <v>8016.7003260214096</v>
      </c>
      <c r="L230" s="4">
        <v>8953.1606929171703</v>
      </c>
      <c r="M230" s="4">
        <v>5707.4254221822903</v>
      </c>
      <c r="N230" s="5">
        <f t="shared" si="9"/>
        <v>96311.739496212846</v>
      </c>
      <c r="O230" s="4">
        <v>3.8377573658397499</v>
      </c>
      <c r="P230" s="4">
        <v>2.6239046599097202</v>
      </c>
      <c r="Q230" s="4">
        <v>4.9457750212285703</v>
      </c>
      <c r="R230" s="4">
        <v>1.9225216202297299</v>
      </c>
      <c r="S230" s="4">
        <v>6.3522613762186602</v>
      </c>
      <c r="T230" s="4">
        <v>0</v>
      </c>
      <c r="U230" s="4">
        <v>0</v>
      </c>
      <c r="V230" s="4">
        <v>9.4882214279398198</v>
      </c>
      <c r="W230" s="4">
        <v>5.93729900400443</v>
      </c>
      <c r="X230" s="4">
        <v>1.36999644109734</v>
      </c>
      <c r="Y230" s="4">
        <v>0</v>
      </c>
      <c r="Z230" s="4">
        <v>1.2884763160887001</v>
      </c>
      <c r="AA230" s="5">
        <f t="shared" si="10"/>
        <v>37.766213232556723</v>
      </c>
      <c r="AB230" t="s">
        <v>39</v>
      </c>
      <c r="AC230">
        <v>59.51</v>
      </c>
      <c r="AD230">
        <v>47.4</v>
      </c>
      <c r="AE230">
        <v>113.16</v>
      </c>
      <c r="AF230">
        <v>149.53</v>
      </c>
      <c r="AG230">
        <v>208.36</v>
      </c>
      <c r="AH230">
        <v>41.67</v>
      </c>
      <c r="AI230">
        <v>108.26</v>
      </c>
      <c r="AJ230">
        <v>26.65</v>
      </c>
      <c r="AK230">
        <v>73.61</v>
      </c>
      <c r="AL230">
        <v>90.26</v>
      </c>
      <c r="AM230">
        <v>99.53</v>
      </c>
      <c r="AN230">
        <v>67.17</v>
      </c>
      <c r="AO230" s="3">
        <f t="shared" si="11"/>
        <v>1085.1099999999999</v>
      </c>
    </row>
    <row r="231" spans="1:41" x14ac:dyDescent="0.25">
      <c r="A231" t="s">
        <v>268</v>
      </c>
      <c r="B231" s="4">
        <v>4929.1174717034801</v>
      </c>
      <c r="C231" s="4">
        <v>2284.8310441782401</v>
      </c>
      <c r="D231" s="4">
        <v>5846.52587724553</v>
      </c>
      <c r="E231" s="4">
        <v>3549.5469097453101</v>
      </c>
      <c r="F231" s="4">
        <v>4841.2878103080102</v>
      </c>
      <c r="G231" s="4">
        <v>697.26148847415197</v>
      </c>
      <c r="H231" s="4">
        <v>4083.65645422027</v>
      </c>
      <c r="I231" s="4">
        <v>2881.0079217042999</v>
      </c>
      <c r="J231" s="4">
        <v>3389.2283941661299</v>
      </c>
      <c r="K231" s="4">
        <v>3515.78515303719</v>
      </c>
      <c r="L231" s="4">
        <v>8754.1735390971699</v>
      </c>
      <c r="M231" s="4">
        <v>6208.8245293749496</v>
      </c>
      <c r="N231" s="5">
        <f t="shared" si="9"/>
        <v>50981.246593254735</v>
      </c>
      <c r="O231" s="4">
        <v>4.8781806958189202</v>
      </c>
      <c r="P231" s="4">
        <v>7.0074619762917498</v>
      </c>
      <c r="Q231" s="4">
        <v>6.0197667570053497</v>
      </c>
      <c r="R231" s="4">
        <v>0.69153491706130499</v>
      </c>
      <c r="S231" s="4">
        <v>7.0575623909790997</v>
      </c>
      <c r="T231" s="4">
        <v>0.158709818696534</v>
      </c>
      <c r="U231" s="4">
        <v>0</v>
      </c>
      <c r="V231" s="4">
        <v>3.4583708585138999</v>
      </c>
      <c r="W231" s="4">
        <v>2.2327946598597301</v>
      </c>
      <c r="X231" s="4">
        <v>9.0345652426502596</v>
      </c>
      <c r="Y231" s="4">
        <v>3.1719783117786999</v>
      </c>
      <c r="Z231" s="4">
        <v>0.77517372448300603</v>
      </c>
      <c r="AA231" s="5">
        <f t="shared" si="10"/>
        <v>44.486099353138549</v>
      </c>
      <c r="AB231" t="s">
        <v>39</v>
      </c>
      <c r="AC231">
        <v>59.54</v>
      </c>
      <c r="AD231">
        <v>33.24</v>
      </c>
      <c r="AE231">
        <v>68.81</v>
      </c>
      <c r="AF231">
        <v>45.54</v>
      </c>
      <c r="AG231">
        <v>58.81</v>
      </c>
      <c r="AH231">
        <v>17.02</v>
      </c>
      <c r="AI231">
        <v>50.83</v>
      </c>
      <c r="AJ231">
        <v>39.01</v>
      </c>
      <c r="AK231">
        <v>44.04</v>
      </c>
      <c r="AL231">
        <v>45.65</v>
      </c>
      <c r="AM231">
        <v>97.74</v>
      </c>
      <c r="AN231">
        <v>72.13</v>
      </c>
      <c r="AO231" s="3">
        <f t="shared" si="11"/>
        <v>632.3599999999999</v>
      </c>
    </row>
    <row r="232" spans="1:41" x14ac:dyDescent="0.25">
      <c r="A232" t="s">
        <v>269</v>
      </c>
      <c r="B232" s="4">
        <v>4928.9735103236098</v>
      </c>
      <c r="C232" s="4">
        <v>768.98737376336101</v>
      </c>
      <c r="D232" s="4">
        <v>2374.6173568612699</v>
      </c>
      <c r="E232" s="4">
        <v>1431.0159285668301</v>
      </c>
      <c r="F232" s="4">
        <v>7331.8571536813297</v>
      </c>
      <c r="G232" s="4">
        <v>1729.52673648102</v>
      </c>
      <c r="H232" s="4">
        <v>4512.6852906267904</v>
      </c>
      <c r="I232" s="4">
        <v>4960.9450944773198</v>
      </c>
      <c r="J232" s="4">
        <v>8548.6550322351595</v>
      </c>
      <c r="K232" s="4">
        <v>5617.4819349618701</v>
      </c>
      <c r="L232" s="4">
        <v>0</v>
      </c>
      <c r="M232" s="4">
        <v>6782.46399915661</v>
      </c>
      <c r="N232" s="5">
        <f t="shared" si="9"/>
        <v>48987.209411135169</v>
      </c>
      <c r="O232" s="4">
        <v>4.44192599437363</v>
      </c>
      <c r="P232" s="4">
        <v>10.9201339440206</v>
      </c>
      <c r="Q232" s="4">
        <v>8.0611721453813807</v>
      </c>
      <c r="R232" s="4">
        <v>7.3760842717780397</v>
      </c>
      <c r="S232" s="4">
        <v>5.5336402678676597</v>
      </c>
      <c r="T232" s="4">
        <v>4.7987336340972604</v>
      </c>
      <c r="U232" s="4">
        <v>0.93951348512056998</v>
      </c>
      <c r="V232" s="4">
        <v>8.0461743056059802</v>
      </c>
      <c r="W232" s="4">
        <v>4.4079729750943901</v>
      </c>
      <c r="X232" s="4">
        <v>4.33240771502921</v>
      </c>
      <c r="Y232" s="4">
        <v>0</v>
      </c>
      <c r="Z232" s="4">
        <v>0.935297051523445</v>
      </c>
      <c r="AA232" s="5">
        <f t="shared" si="10"/>
        <v>59.793055789892165</v>
      </c>
      <c r="AB232" t="s">
        <v>39</v>
      </c>
      <c r="AC232">
        <v>59.53</v>
      </c>
      <c r="AD232">
        <v>18.23</v>
      </c>
      <c r="AE232">
        <v>34.19</v>
      </c>
      <c r="AF232">
        <v>24.71</v>
      </c>
      <c r="AG232">
        <v>83.61</v>
      </c>
      <c r="AH232">
        <v>27.54</v>
      </c>
      <c r="AI232">
        <v>55.17</v>
      </c>
      <c r="AJ232">
        <v>60.05</v>
      </c>
      <c r="AK232">
        <v>95.73</v>
      </c>
      <c r="AL232">
        <v>66.42</v>
      </c>
      <c r="AM232">
        <v>9.99</v>
      </c>
      <c r="AN232">
        <v>77.87</v>
      </c>
      <c r="AO232" s="3">
        <f t="shared" si="11"/>
        <v>613.04</v>
      </c>
    </row>
    <row r="233" spans="1:41" x14ac:dyDescent="0.25">
      <c r="A233" t="s">
        <v>270</v>
      </c>
      <c r="B233" s="4">
        <v>4889.6860754274003</v>
      </c>
      <c r="C233" s="4">
        <v>4839.3338394969796</v>
      </c>
      <c r="D233" s="4">
        <v>3372.7360105166199</v>
      </c>
      <c r="E233" s="4">
        <v>4422.9170824033799</v>
      </c>
      <c r="F233" s="4">
        <v>3156.8591605432398</v>
      </c>
      <c r="G233" s="4">
        <v>1133.16506492548</v>
      </c>
      <c r="H233" s="4">
        <v>872.82842524473301</v>
      </c>
      <c r="I233" s="4">
        <v>2634.3507444003098</v>
      </c>
      <c r="J233" s="4">
        <v>503.80715113865602</v>
      </c>
      <c r="K233" s="4">
        <v>1509.79504023561</v>
      </c>
      <c r="L233" s="4">
        <v>1269.9736549992101</v>
      </c>
      <c r="M233" s="4">
        <v>3459.8472108082901</v>
      </c>
      <c r="N233" s="5">
        <f t="shared" si="9"/>
        <v>32065.299460139908</v>
      </c>
      <c r="O233" s="4">
        <v>15.932293758437799</v>
      </c>
      <c r="P233" s="4">
        <v>6.72735101038392</v>
      </c>
      <c r="Q233" s="4">
        <v>0.68999943448615098</v>
      </c>
      <c r="R233" s="4">
        <v>5.0142392242397396</v>
      </c>
      <c r="S233" s="4">
        <v>2.8844576597905398</v>
      </c>
      <c r="T233" s="4">
        <v>0.989217346896058</v>
      </c>
      <c r="U233" s="4">
        <v>2.60407360469019</v>
      </c>
      <c r="V233" s="4">
        <v>0.79318839184113399</v>
      </c>
      <c r="W233" s="4">
        <v>0</v>
      </c>
      <c r="X233" s="4">
        <v>6.0325134167182801</v>
      </c>
      <c r="Y233" s="4">
        <v>3.0937687761659198</v>
      </c>
      <c r="Z233" s="4">
        <v>2.4116283593243999</v>
      </c>
      <c r="AA233" s="5">
        <f t="shared" si="10"/>
        <v>47.17273098297413</v>
      </c>
      <c r="AB233" t="s">
        <v>57</v>
      </c>
      <c r="AC233">
        <v>99.24</v>
      </c>
      <c r="AD233">
        <v>97.43</v>
      </c>
      <c r="AE233">
        <v>67.55</v>
      </c>
      <c r="AF233">
        <v>89</v>
      </c>
      <c r="AG233">
        <v>63.41</v>
      </c>
      <c r="AH233">
        <v>22.77</v>
      </c>
      <c r="AI233">
        <v>17.73</v>
      </c>
      <c r="AJ233">
        <v>52.79</v>
      </c>
      <c r="AK233">
        <v>10.08</v>
      </c>
      <c r="AL233">
        <v>30.83</v>
      </c>
      <c r="AM233">
        <v>25.76</v>
      </c>
      <c r="AN233">
        <v>69.47</v>
      </c>
      <c r="AO233" s="3">
        <f t="shared" si="11"/>
        <v>646.06000000000006</v>
      </c>
    </row>
    <row r="234" spans="1:41" x14ac:dyDescent="0.25">
      <c r="A234" t="s">
        <v>271</v>
      </c>
      <c r="B234" s="4">
        <v>4871.2101910628999</v>
      </c>
      <c r="C234" s="4">
        <v>0</v>
      </c>
      <c r="D234" s="4">
        <v>2102.2230064738201</v>
      </c>
      <c r="E234" s="4">
        <v>6139.3120827155299</v>
      </c>
      <c r="F234" s="4">
        <v>2000.91259572698</v>
      </c>
      <c r="G234" s="4">
        <v>1022.35104497717</v>
      </c>
      <c r="H234" s="4">
        <v>2913.3962276177799</v>
      </c>
      <c r="I234" s="4">
        <v>8786.9358219371406</v>
      </c>
      <c r="J234" s="4">
        <v>2613.8337323477799</v>
      </c>
      <c r="K234" s="4">
        <v>5204.7200207527103</v>
      </c>
      <c r="L234" s="4">
        <v>769.43885115211003</v>
      </c>
      <c r="M234" s="4">
        <v>496.18003066292499</v>
      </c>
      <c r="N234" s="5">
        <f t="shared" si="9"/>
        <v>36920.513605426844</v>
      </c>
      <c r="O234" s="4">
        <v>7.9975916630929396</v>
      </c>
      <c r="P234" s="4">
        <v>4.9150390947482796</v>
      </c>
      <c r="Q234" s="4">
        <v>3.5356445185841001</v>
      </c>
      <c r="R234" s="4">
        <v>2.8354795632814001</v>
      </c>
      <c r="S234" s="4">
        <v>9.4838684052208002</v>
      </c>
      <c r="T234" s="4">
        <v>3.1041988543349399</v>
      </c>
      <c r="U234" s="4">
        <v>3.24517178595277</v>
      </c>
      <c r="V234" s="4">
        <v>0</v>
      </c>
      <c r="W234" s="4">
        <v>3.3019849290999299</v>
      </c>
      <c r="X234" s="4">
        <v>6.1534188997285799</v>
      </c>
      <c r="Y234" s="4">
        <v>0.91414690665827003</v>
      </c>
      <c r="Z234" s="4">
        <v>1.1179209403717201</v>
      </c>
      <c r="AA234" s="5">
        <f t="shared" si="10"/>
        <v>46.604465561073724</v>
      </c>
      <c r="AB234" t="s">
        <v>39</v>
      </c>
      <c r="AC234">
        <v>59.11</v>
      </c>
      <c r="AD234">
        <v>10.24</v>
      </c>
      <c r="AE234">
        <v>31.22</v>
      </c>
      <c r="AF234">
        <v>71.540000000000006</v>
      </c>
      <c r="AG234">
        <v>30.5</v>
      </c>
      <c r="AH234">
        <v>20.420000000000002</v>
      </c>
      <c r="AI234">
        <v>39.33</v>
      </c>
      <c r="AJ234">
        <v>97.86</v>
      </c>
      <c r="AK234">
        <v>36.33</v>
      </c>
      <c r="AL234">
        <v>62.39</v>
      </c>
      <c r="AM234">
        <v>17.739999999999998</v>
      </c>
      <c r="AN234">
        <v>15.06</v>
      </c>
      <c r="AO234" s="3">
        <f t="shared" si="11"/>
        <v>491.74</v>
      </c>
    </row>
    <row r="235" spans="1:41" x14ac:dyDescent="0.25">
      <c r="A235" t="s">
        <v>272</v>
      </c>
      <c r="B235" s="4">
        <v>4870.57167352331</v>
      </c>
      <c r="C235" s="4">
        <v>256.039621278715</v>
      </c>
      <c r="D235" s="4">
        <v>6696.5298460752601</v>
      </c>
      <c r="E235" s="4">
        <v>3057.0277028536202</v>
      </c>
      <c r="F235" s="4">
        <v>588.76881179954705</v>
      </c>
      <c r="G235" s="4">
        <v>1591.6363353567799</v>
      </c>
      <c r="H235" s="4">
        <v>4447.9335282128004</v>
      </c>
      <c r="I235" s="4">
        <v>2969.9771557659701</v>
      </c>
      <c r="J235" s="4">
        <v>0</v>
      </c>
      <c r="K235" s="4">
        <v>9885.9988931282896</v>
      </c>
      <c r="L235" s="4">
        <v>0</v>
      </c>
      <c r="M235" s="4">
        <v>10700.457076668599</v>
      </c>
      <c r="N235" s="5">
        <f t="shared" si="9"/>
        <v>45064.940644662893</v>
      </c>
      <c r="O235" s="4">
        <v>1.3457891187683999</v>
      </c>
      <c r="P235" s="4">
        <v>0</v>
      </c>
      <c r="Q235" s="4">
        <v>8.0563836861868907</v>
      </c>
      <c r="R235" s="4">
        <v>5.9040352978666801</v>
      </c>
      <c r="S235" s="4">
        <v>0.64276528448317805</v>
      </c>
      <c r="T235" s="4">
        <v>4.5548295736373596</v>
      </c>
      <c r="U235" s="4">
        <v>3.2432433817780399</v>
      </c>
      <c r="V235" s="4">
        <v>11.9940661241919</v>
      </c>
      <c r="W235" s="4">
        <v>1.1629087863950001</v>
      </c>
      <c r="X235" s="4">
        <v>0</v>
      </c>
      <c r="Y235" s="4">
        <v>11.705891082311799</v>
      </c>
      <c r="Z235" s="4">
        <v>10.7065088593073</v>
      </c>
      <c r="AA235" s="5">
        <f t="shared" si="10"/>
        <v>59.316421194926548</v>
      </c>
      <c r="AB235" t="s">
        <v>39</v>
      </c>
      <c r="AC235">
        <v>58.8</v>
      </c>
      <c r="AD235">
        <v>12.56</v>
      </c>
      <c r="AE235">
        <v>77.41</v>
      </c>
      <c r="AF235">
        <v>40.869999999999997</v>
      </c>
      <c r="AG235">
        <v>15.93</v>
      </c>
      <c r="AH235">
        <v>26.16</v>
      </c>
      <c r="AI235">
        <v>54.67</v>
      </c>
      <c r="AJ235">
        <v>40.29</v>
      </c>
      <c r="AK235">
        <v>10.09</v>
      </c>
      <c r="AL235">
        <v>108.85</v>
      </c>
      <c r="AM235">
        <v>10.59</v>
      </c>
      <c r="AN235">
        <v>117.55</v>
      </c>
      <c r="AO235" s="3">
        <f t="shared" si="11"/>
        <v>573.77</v>
      </c>
    </row>
    <row r="236" spans="1:41" x14ac:dyDescent="0.25">
      <c r="A236" t="s">
        <v>273</v>
      </c>
      <c r="B236" s="4">
        <v>4814.7433499525796</v>
      </c>
      <c r="C236" s="4">
        <v>2413.8721432807101</v>
      </c>
      <c r="D236" s="4">
        <v>6802.7336932974504</v>
      </c>
      <c r="E236" s="4">
        <v>9636.0424502324004</v>
      </c>
      <c r="F236" s="4">
        <v>1514.5310192791801</v>
      </c>
      <c r="G236" s="4">
        <v>2241.2104399008299</v>
      </c>
      <c r="H236" s="4">
        <v>2863.6706791991401</v>
      </c>
      <c r="I236" s="4">
        <v>0</v>
      </c>
      <c r="J236" s="4">
        <v>8499.6537049855306</v>
      </c>
      <c r="K236" s="4">
        <v>2556.5319275442498</v>
      </c>
      <c r="L236" s="4">
        <v>0</v>
      </c>
      <c r="M236" s="4">
        <v>5991.79454106106</v>
      </c>
      <c r="N236" s="5">
        <f t="shared" si="9"/>
        <v>47334.783948733137</v>
      </c>
      <c r="O236" s="4">
        <v>0.99845432912190801</v>
      </c>
      <c r="P236" s="4">
        <v>10.5256889993931</v>
      </c>
      <c r="Q236" s="4">
        <v>3.4255213445011301</v>
      </c>
      <c r="R236" s="4">
        <v>9.8017193628405792</v>
      </c>
      <c r="S236" s="4">
        <v>4.2724829250468002</v>
      </c>
      <c r="T236" s="4">
        <v>3.2292396847115099</v>
      </c>
      <c r="U236" s="4">
        <v>4.5134052146639503</v>
      </c>
      <c r="V236" s="4">
        <v>4.5937879455032604</v>
      </c>
      <c r="W236" s="4">
        <v>12.1942957735217</v>
      </c>
      <c r="X236" s="4">
        <v>2.1396027990711102</v>
      </c>
      <c r="Y236" s="4">
        <v>7.1814012284668403</v>
      </c>
      <c r="Z236" s="4">
        <v>9.4856744000870208</v>
      </c>
      <c r="AA236" s="5">
        <f t="shared" si="10"/>
        <v>72.361274006928909</v>
      </c>
      <c r="AB236" t="s">
        <v>39</v>
      </c>
      <c r="AC236">
        <v>58.19</v>
      </c>
      <c r="AD236">
        <v>34.68</v>
      </c>
      <c r="AE236">
        <v>78.22</v>
      </c>
      <c r="AF236">
        <v>106.86</v>
      </c>
      <c r="AG236">
        <v>25.39</v>
      </c>
      <c r="AH236">
        <v>32.61</v>
      </c>
      <c r="AI236">
        <v>38.880000000000003</v>
      </c>
      <c r="AJ236">
        <v>10.24</v>
      </c>
      <c r="AK236">
        <v>95.64</v>
      </c>
      <c r="AL236">
        <v>35.71</v>
      </c>
      <c r="AM236">
        <v>10.39</v>
      </c>
      <c r="AN236">
        <v>70.41</v>
      </c>
      <c r="AO236" s="3">
        <f t="shared" si="11"/>
        <v>597.21999999999991</v>
      </c>
    </row>
    <row r="237" spans="1:41" x14ac:dyDescent="0.25">
      <c r="A237" t="s">
        <v>274</v>
      </c>
      <c r="B237" s="4">
        <v>4803.6804406176598</v>
      </c>
      <c r="C237" s="4">
        <v>109.754700372876</v>
      </c>
      <c r="D237" s="4">
        <v>5441.2110122830099</v>
      </c>
      <c r="E237" s="4">
        <v>440.666278115051</v>
      </c>
      <c r="F237" s="4">
        <v>4440.9285401745401</v>
      </c>
      <c r="G237" s="4">
        <v>2456.4074879882201</v>
      </c>
      <c r="H237" s="4">
        <v>2972.7160455117601</v>
      </c>
      <c r="I237" s="4">
        <v>4632.8037651456598</v>
      </c>
      <c r="J237" s="4">
        <v>498.35467027414097</v>
      </c>
      <c r="K237" s="4">
        <v>383.13538820346702</v>
      </c>
      <c r="L237" s="4">
        <v>3550.5832969965099</v>
      </c>
      <c r="M237" s="4">
        <v>6453.56029593517</v>
      </c>
      <c r="N237" s="5">
        <f t="shared" si="9"/>
        <v>36183.801921618062</v>
      </c>
      <c r="O237" s="4">
        <v>2.1497721220806798</v>
      </c>
      <c r="P237" s="4">
        <v>1.3593086779174</v>
      </c>
      <c r="Q237" s="4">
        <v>0.118530193229354</v>
      </c>
      <c r="R237" s="4">
        <v>4.9284386468974102</v>
      </c>
      <c r="S237" s="4">
        <v>2.6745862093977402</v>
      </c>
      <c r="T237" s="4">
        <v>3.99893298749017</v>
      </c>
      <c r="U237" s="4">
        <v>1.74342111013928</v>
      </c>
      <c r="V237" s="4">
        <v>3.82074916312177</v>
      </c>
      <c r="W237" s="4">
        <v>1.55455462382017</v>
      </c>
      <c r="X237" s="4">
        <v>5.9771814397676</v>
      </c>
      <c r="Y237" s="4">
        <v>1.2281543604385301</v>
      </c>
      <c r="Z237" s="4">
        <v>1.21502513095555</v>
      </c>
      <c r="AA237" s="5">
        <f t="shared" si="10"/>
        <v>30.768654665255657</v>
      </c>
      <c r="AB237" t="s">
        <v>39</v>
      </c>
      <c r="AC237">
        <v>58.18</v>
      </c>
      <c r="AD237">
        <v>11.19</v>
      </c>
      <c r="AE237">
        <v>64.459999999999994</v>
      </c>
      <c r="AF237">
        <v>14.65</v>
      </c>
      <c r="AG237">
        <v>54.55</v>
      </c>
      <c r="AH237">
        <v>34.76</v>
      </c>
      <c r="AI237">
        <v>39.82</v>
      </c>
      <c r="AJ237">
        <v>56.52</v>
      </c>
      <c r="AK237">
        <v>15.08</v>
      </c>
      <c r="AL237">
        <v>14.13</v>
      </c>
      <c r="AM237">
        <v>45.6</v>
      </c>
      <c r="AN237">
        <v>74.63</v>
      </c>
      <c r="AO237" s="3">
        <f t="shared" si="11"/>
        <v>483.56999999999994</v>
      </c>
    </row>
    <row r="238" spans="1:41" x14ac:dyDescent="0.25">
      <c r="A238" t="s">
        <v>275</v>
      </c>
      <c r="B238" s="4">
        <v>4799.1900885759696</v>
      </c>
      <c r="C238" s="4">
        <v>0</v>
      </c>
      <c r="D238" s="4">
        <v>1646.5928334463499</v>
      </c>
      <c r="E238" s="4">
        <v>1533.5465102932501</v>
      </c>
      <c r="F238" s="4">
        <v>2154.27517774833</v>
      </c>
      <c r="G238" s="4">
        <v>3070.8699376752402</v>
      </c>
      <c r="H238" s="4">
        <v>2101.7886904768002</v>
      </c>
      <c r="I238" s="4">
        <v>2296.0656577066702</v>
      </c>
      <c r="J238" s="4">
        <v>2030.9458840372799</v>
      </c>
      <c r="K238" s="4">
        <v>5467.7631582920903</v>
      </c>
      <c r="L238" s="4">
        <v>3979.53892464612</v>
      </c>
      <c r="M238" s="4">
        <v>4227.11262976736</v>
      </c>
      <c r="N238" s="5">
        <f t="shared" si="9"/>
        <v>33307.689492665464</v>
      </c>
      <c r="O238" s="4">
        <v>0.29049452656702002</v>
      </c>
      <c r="P238" s="4">
        <v>0.60270330895973001</v>
      </c>
      <c r="Q238" s="4">
        <v>6.4029998465244304</v>
      </c>
      <c r="R238" s="4">
        <v>1.4723162958940399</v>
      </c>
      <c r="S238" s="4">
        <v>6.5999004284250198</v>
      </c>
      <c r="T238" s="4">
        <v>1.9682665162620201</v>
      </c>
      <c r="U238" s="4">
        <v>3.4942938573240299</v>
      </c>
      <c r="V238" s="4">
        <v>0.25459003057817903</v>
      </c>
      <c r="W238" s="4">
        <v>5.4220177953309401</v>
      </c>
      <c r="X238" s="4">
        <v>3.5724009444637699</v>
      </c>
      <c r="Y238" s="4">
        <v>2.3508833131875599</v>
      </c>
      <c r="Z238" s="4">
        <v>0</v>
      </c>
      <c r="AA238" s="5">
        <f t="shared" si="10"/>
        <v>32.430866863516741</v>
      </c>
      <c r="AB238" t="s">
        <v>57</v>
      </c>
      <c r="AC238">
        <v>96.09</v>
      </c>
      <c r="AD238">
        <v>0.09</v>
      </c>
      <c r="AE238">
        <v>33.57</v>
      </c>
      <c r="AF238">
        <v>30.86</v>
      </c>
      <c r="AG238">
        <v>43.73</v>
      </c>
      <c r="AH238">
        <v>61.6</v>
      </c>
      <c r="AI238">
        <v>42.4</v>
      </c>
      <c r="AJ238">
        <v>46.03</v>
      </c>
      <c r="AK238">
        <v>41.16</v>
      </c>
      <c r="AL238">
        <v>109.72</v>
      </c>
      <c r="AM238">
        <v>79.87</v>
      </c>
      <c r="AN238">
        <v>84.56</v>
      </c>
      <c r="AO238" s="3">
        <f t="shared" si="11"/>
        <v>669.68000000000006</v>
      </c>
    </row>
    <row r="239" spans="1:41" x14ac:dyDescent="0.25">
      <c r="A239" t="s">
        <v>276</v>
      </c>
      <c r="B239" s="4">
        <v>4777.9940671695203</v>
      </c>
      <c r="C239" s="4">
        <v>2816.6443394742701</v>
      </c>
      <c r="D239" s="4">
        <v>804.97998223849402</v>
      </c>
      <c r="E239" s="4">
        <v>2383.3684972627598</v>
      </c>
      <c r="F239" s="4">
        <v>1038.26126454266</v>
      </c>
      <c r="G239" s="4">
        <v>3751.6654539941101</v>
      </c>
      <c r="H239" s="4">
        <v>4875.9842426494097</v>
      </c>
      <c r="I239" s="4">
        <v>0</v>
      </c>
      <c r="J239" s="4">
        <v>3452.98164143433</v>
      </c>
      <c r="K239" s="4">
        <v>2830.71411259978</v>
      </c>
      <c r="L239" s="4">
        <v>2021.5512831718199</v>
      </c>
      <c r="M239" s="4">
        <v>11878.498540274501</v>
      </c>
      <c r="N239" s="5">
        <f t="shared" si="9"/>
        <v>40632.643424811657</v>
      </c>
      <c r="O239" s="4">
        <v>4.9638208261025296</v>
      </c>
      <c r="P239" s="4">
        <v>5.19858135532193</v>
      </c>
      <c r="Q239" s="4">
        <v>0.45233931458455201</v>
      </c>
      <c r="R239" s="4">
        <v>0</v>
      </c>
      <c r="S239" s="4">
        <v>2.7156608801967099</v>
      </c>
      <c r="T239" s="4">
        <v>3.5916669961277998</v>
      </c>
      <c r="U239" s="4">
        <v>0</v>
      </c>
      <c r="V239" s="4">
        <v>0.78381349951546897</v>
      </c>
      <c r="W239" s="4">
        <v>10.292085048896899</v>
      </c>
      <c r="X239" s="4">
        <v>4.9145479810579902</v>
      </c>
      <c r="Y239" s="4">
        <v>1.23205629302123</v>
      </c>
      <c r="Z239" s="4">
        <v>2.5822737623139398</v>
      </c>
      <c r="AA239" s="5">
        <f t="shared" si="10"/>
        <v>36.726845957139048</v>
      </c>
      <c r="AB239" t="s">
        <v>39</v>
      </c>
      <c r="AC239">
        <v>58.02</v>
      </c>
      <c r="AD239">
        <v>38.46</v>
      </c>
      <c r="AE239">
        <v>18.09</v>
      </c>
      <c r="AF239">
        <v>33.83</v>
      </c>
      <c r="AG239">
        <v>20.53</v>
      </c>
      <c r="AH239">
        <v>47.71</v>
      </c>
      <c r="AI239">
        <v>58.75</v>
      </c>
      <c r="AJ239">
        <v>10.039999999999999</v>
      </c>
      <c r="AK239">
        <v>45.07</v>
      </c>
      <c r="AL239">
        <v>38.549999999999997</v>
      </c>
      <c r="AM239">
        <v>30.31</v>
      </c>
      <c r="AN239">
        <v>128.93</v>
      </c>
      <c r="AO239" s="3">
        <f t="shared" si="11"/>
        <v>528.29</v>
      </c>
    </row>
    <row r="240" spans="1:41" x14ac:dyDescent="0.25">
      <c r="A240" t="s">
        <v>277</v>
      </c>
      <c r="B240" s="4">
        <v>4762.1543424288002</v>
      </c>
      <c r="C240" s="4">
        <v>74.507346909507106</v>
      </c>
      <c r="D240" s="4">
        <v>1302.9515759551</v>
      </c>
      <c r="E240" s="4">
        <v>9051.3596537886406</v>
      </c>
      <c r="F240" s="4">
        <v>1504.7882026365401</v>
      </c>
      <c r="G240" s="4">
        <v>6228.5352383708796</v>
      </c>
      <c r="H240" s="4">
        <v>1179.9464464498401</v>
      </c>
      <c r="I240" s="4">
        <v>9894.8997984289999</v>
      </c>
      <c r="J240" s="4">
        <v>9626.1942328840105</v>
      </c>
      <c r="K240" s="4">
        <v>0</v>
      </c>
      <c r="L240" s="4">
        <v>4401.6849105727297</v>
      </c>
      <c r="M240" s="4">
        <v>650.85771246778199</v>
      </c>
      <c r="N240" s="5">
        <f t="shared" si="9"/>
        <v>48677.879460892829</v>
      </c>
      <c r="O240" s="4">
        <v>12.0241625990872</v>
      </c>
      <c r="P240" s="4">
        <v>2.0057325753409101</v>
      </c>
      <c r="Q240" s="4">
        <v>0</v>
      </c>
      <c r="R240" s="4">
        <v>0.60878673355917101</v>
      </c>
      <c r="S240" s="4">
        <v>22.093974298837001</v>
      </c>
      <c r="T240" s="4">
        <v>2.0741486278647199</v>
      </c>
      <c r="U240" s="4">
        <v>3.1394492900809601</v>
      </c>
      <c r="V240" s="4">
        <v>8.1920970877933801</v>
      </c>
      <c r="W240" s="4">
        <v>0</v>
      </c>
      <c r="X240" s="4">
        <v>2.1405985995987198</v>
      </c>
      <c r="Y240" s="4">
        <v>2.7341014065401601</v>
      </c>
      <c r="Z240" s="4">
        <v>9.4288181669915492</v>
      </c>
      <c r="AA240" s="5">
        <f t="shared" si="10"/>
        <v>64.441869385693778</v>
      </c>
      <c r="AB240" t="s">
        <v>39</v>
      </c>
      <c r="AC240">
        <v>58.27</v>
      </c>
      <c r="AD240">
        <v>10.89</v>
      </c>
      <c r="AE240">
        <v>23.02</v>
      </c>
      <c r="AF240">
        <v>100.56</v>
      </c>
      <c r="AG240">
        <v>26.19</v>
      </c>
      <c r="AH240">
        <v>72.430000000000007</v>
      </c>
      <c r="AI240">
        <v>21.99</v>
      </c>
      <c r="AJ240">
        <v>109.39</v>
      </c>
      <c r="AK240">
        <v>106.26</v>
      </c>
      <c r="AL240">
        <v>10.14</v>
      </c>
      <c r="AM240">
        <v>54.16</v>
      </c>
      <c r="AN240">
        <v>17</v>
      </c>
      <c r="AO240" s="3">
        <f t="shared" si="11"/>
        <v>610.29999999999995</v>
      </c>
    </row>
    <row r="241" spans="1:41" x14ac:dyDescent="0.25">
      <c r="A241" t="s">
        <v>278</v>
      </c>
      <c r="B241" s="4">
        <v>4756.5527121514197</v>
      </c>
      <c r="C241" s="4">
        <v>7115.1188064612097</v>
      </c>
      <c r="D241" s="4">
        <v>902.47385259432701</v>
      </c>
      <c r="E241" s="4">
        <v>0</v>
      </c>
      <c r="F241" s="4">
        <v>231.99677119000901</v>
      </c>
      <c r="G241" s="4">
        <v>1540.0235448559899</v>
      </c>
      <c r="H241" s="4">
        <v>1970.42256262399</v>
      </c>
      <c r="I241" s="4">
        <v>11907.170562331399</v>
      </c>
      <c r="J241" s="4">
        <v>692.083751170553</v>
      </c>
      <c r="K241" s="4">
        <v>11053.748354376799</v>
      </c>
      <c r="L241" s="4">
        <v>0</v>
      </c>
      <c r="M241" s="4">
        <v>8582.1578191665594</v>
      </c>
      <c r="N241" s="5">
        <f t="shared" si="9"/>
        <v>48751.748736922265</v>
      </c>
      <c r="O241" s="4">
        <v>0.26774413507468903</v>
      </c>
      <c r="P241" s="4">
        <v>8.3496040212232998</v>
      </c>
      <c r="Q241" s="4">
        <v>0</v>
      </c>
      <c r="R241" s="4">
        <v>2.7212884117733802</v>
      </c>
      <c r="S241" s="4">
        <v>0.55654400091614797</v>
      </c>
      <c r="T241" s="4">
        <v>3.8094113957841702</v>
      </c>
      <c r="U241" s="4">
        <v>2.6100500748562099</v>
      </c>
      <c r="V241" s="4">
        <v>7.9340293598544998</v>
      </c>
      <c r="W241" s="4">
        <v>0.142618359374587</v>
      </c>
      <c r="X241" s="4">
        <v>0</v>
      </c>
      <c r="Y241" s="4">
        <v>0.68186504256264302</v>
      </c>
      <c r="Z241" s="4">
        <v>8.2641714518759102</v>
      </c>
      <c r="AA241" s="5">
        <f t="shared" si="10"/>
        <v>35.337326253295537</v>
      </c>
      <c r="AB241" t="s">
        <v>39</v>
      </c>
      <c r="AC241">
        <v>57.61</v>
      </c>
      <c r="AD241">
        <v>81.599999999999994</v>
      </c>
      <c r="AE241">
        <v>19.02</v>
      </c>
      <c r="AF241">
        <v>10.14</v>
      </c>
      <c r="AG241">
        <v>12.36</v>
      </c>
      <c r="AH241">
        <v>25.6</v>
      </c>
      <c r="AI241">
        <v>29.85</v>
      </c>
      <c r="AJ241">
        <v>129.47</v>
      </c>
      <c r="AK241">
        <v>16.97</v>
      </c>
      <c r="AL241">
        <v>120.53</v>
      </c>
      <c r="AM241">
        <v>10.039999999999999</v>
      </c>
      <c r="AN241">
        <v>96.27</v>
      </c>
      <c r="AO241" s="3">
        <f t="shared" si="11"/>
        <v>609.45999999999992</v>
      </c>
    </row>
    <row r="242" spans="1:41" x14ac:dyDescent="0.25">
      <c r="A242" t="s">
        <v>279</v>
      </c>
      <c r="B242" s="4">
        <v>4746.6948921128896</v>
      </c>
      <c r="C242" s="4">
        <v>1295.5283036031101</v>
      </c>
      <c r="D242" s="4">
        <v>10.032260336189299</v>
      </c>
      <c r="E242" s="4">
        <v>4762.4462505474403</v>
      </c>
      <c r="F242" s="4">
        <v>3473.2582367189598</v>
      </c>
      <c r="G242" s="4">
        <v>1468.3713554384401</v>
      </c>
      <c r="H242" s="4">
        <v>1769.28406627662</v>
      </c>
      <c r="I242" s="4">
        <v>1399.78064104749</v>
      </c>
      <c r="J242" s="4">
        <v>4195.47001304471</v>
      </c>
      <c r="K242" s="4">
        <v>900.96825085583896</v>
      </c>
      <c r="L242" s="4">
        <v>3790.4416154456699</v>
      </c>
      <c r="M242" s="4">
        <v>3457.7534080637402</v>
      </c>
      <c r="N242" s="5">
        <f t="shared" si="9"/>
        <v>31270.029293491101</v>
      </c>
      <c r="O242" s="4">
        <v>8.6215898809014995</v>
      </c>
      <c r="P242" s="4">
        <v>0.69076958172596103</v>
      </c>
      <c r="Q242" s="4">
        <v>1.48254187936365</v>
      </c>
      <c r="R242" s="4">
        <v>10.292806193539001</v>
      </c>
      <c r="S242" s="4">
        <v>2.21748871394853</v>
      </c>
      <c r="T242" s="4">
        <v>3.5563085127653902</v>
      </c>
      <c r="U242" s="4">
        <v>2.1430874355374399</v>
      </c>
      <c r="V242" s="4">
        <v>6.0663561194871001</v>
      </c>
      <c r="W242" s="4">
        <v>1.7699096969847501</v>
      </c>
      <c r="X242" s="4">
        <v>8.2464712722025304</v>
      </c>
      <c r="Y242" s="4">
        <v>3.0859952011879499</v>
      </c>
      <c r="Z242" s="4">
        <v>0</v>
      </c>
      <c r="AA242" s="5">
        <f t="shared" si="10"/>
        <v>48.173324487643804</v>
      </c>
      <c r="AB242" t="s">
        <v>57</v>
      </c>
      <c r="AC242">
        <v>95.75</v>
      </c>
      <c r="AD242">
        <v>26.01</v>
      </c>
      <c r="AE242">
        <v>0.4</v>
      </c>
      <c r="AF242">
        <v>96.25</v>
      </c>
      <c r="AG242">
        <v>69.75</v>
      </c>
      <c r="AH242">
        <v>29.74</v>
      </c>
      <c r="AI242">
        <v>35.67</v>
      </c>
      <c r="AJ242">
        <v>28.63</v>
      </c>
      <c r="AK242">
        <v>84.1</v>
      </c>
      <c r="AL242">
        <v>18.829999999999998</v>
      </c>
      <c r="AM242">
        <v>76.180000000000007</v>
      </c>
      <c r="AN242">
        <v>69.16</v>
      </c>
      <c r="AO242" s="3">
        <f t="shared" si="11"/>
        <v>630.47</v>
      </c>
    </row>
    <row r="243" spans="1:41" x14ac:dyDescent="0.25">
      <c r="A243" t="s">
        <v>280</v>
      </c>
      <c r="B243" s="4">
        <v>4746.2724730432701</v>
      </c>
      <c r="C243" s="4">
        <v>29302.524145958399</v>
      </c>
      <c r="D243" s="4">
        <v>959.00594309067901</v>
      </c>
      <c r="E243" s="4">
        <v>15917.931625979199</v>
      </c>
      <c r="F243" s="4">
        <v>1138.7618696521799</v>
      </c>
      <c r="G243" s="4">
        <v>1520.33483505956</v>
      </c>
      <c r="H243" s="4">
        <v>812.01971226364105</v>
      </c>
      <c r="I243" s="4">
        <v>2691.33180540274</v>
      </c>
      <c r="J243" s="4">
        <v>5019.20434626323</v>
      </c>
      <c r="K243" s="4">
        <v>2337.81063271128</v>
      </c>
      <c r="L243" s="4">
        <v>8062.4059273165003</v>
      </c>
      <c r="M243" s="4">
        <v>3126.5584614412801</v>
      </c>
      <c r="N243" s="5">
        <f t="shared" si="9"/>
        <v>75634.161778181951</v>
      </c>
      <c r="O243" s="4">
        <v>0.21801112458688099</v>
      </c>
      <c r="P243" s="4">
        <v>4.9676300838194196</v>
      </c>
      <c r="Q243" s="4">
        <v>1.7155065378582699</v>
      </c>
      <c r="R243" s="4">
        <v>22.2620451586175</v>
      </c>
      <c r="S243" s="4">
        <v>1.58136277520207</v>
      </c>
      <c r="T243" s="4">
        <v>2.7729301373385198</v>
      </c>
      <c r="U243" s="4">
        <v>2.7307306962305602</v>
      </c>
      <c r="V243" s="4">
        <v>10.0319624170073</v>
      </c>
      <c r="W243" s="4">
        <v>7.3902333142083902</v>
      </c>
      <c r="X243" s="4">
        <v>3.2959525143726198</v>
      </c>
      <c r="Y243" s="4">
        <v>4.5873927430974097</v>
      </c>
      <c r="Z243" s="4">
        <v>4.1774236088295398</v>
      </c>
      <c r="AA243" s="5">
        <f t="shared" si="10"/>
        <v>65.731181111168482</v>
      </c>
      <c r="AB243" t="s">
        <v>39</v>
      </c>
      <c r="AC243">
        <v>57.51</v>
      </c>
      <c r="AD243">
        <v>303.27</v>
      </c>
      <c r="AE243">
        <v>19.690000000000001</v>
      </c>
      <c r="AF243">
        <v>170.32</v>
      </c>
      <c r="AG243">
        <v>21.48</v>
      </c>
      <c r="AH243">
        <v>25.35</v>
      </c>
      <c r="AI243">
        <v>18.27</v>
      </c>
      <c r="AJ243">
        <v>37.46</v>
      </c>
      <c r="AK243">
        <v>60.59</v>
      </c>
      <c r="AL243">
        <v>33.57</v>
      </c>
      <c r="AM243">
        <v>90.87</v>
      </c>
      <c r="AN243">
        <v>41.51</v>
      </c>
      <c r="AO243" s="3">
        <f t="shared" si="11"/>
        <v>879.8900000000001</v>
      </c>
    </row>
    <row r="244" spans="1:41" x14ac:dyDescent="0.25">
      <c r="A244" t="s">
        <v>281</v>
      </c>
      <c r="B244" s="4">
        <v>4738.4431112698103</v>
      </c>
      <c r="C244" s="4">
        <v>2906.1172525570601</v>
      </c>
      <c r="D244" s="4">
        <v>4068.0343081783399</v>
      </c>
      <c r="E244" s="4">
        <v>1455.02440869572</v>
      </c>
      <c r="F244" s="4">
        <v>5753.9664717904398</v>
      </c>
      <c r="G244" s="4">
        <v>3690.0830822142502</v>
      </c>
      <c r="H244" s="4">
        <v>10940.1840754567</v>
      </c>
      <c r="I244" s="4">
        <v>556.72675033702603</v>
      </c>
      <c r="J244" s="4">
        <v>1730.1653747851799</v>
      </c>
      <c r="K244" s="4">
        <v>4382.1713838314399</v>
      </c>
      <c r="L244" s="4">
        <v>3373.1930934571001</v>
      </c>
      <c r="M244" s="4">
        <v>0</v>
      </c>
      <c r="N244" s="5">
        <f t="shared" si="9"/>
        <v>43594.109312573062</v>
      </c>
      <c r="O244" s="4">
        <v>2.09155578913649</v>
      </c>
      <c r="P244" s="4">
        <v>2.7566921440849499</v>
      </c>
      <c r="Q244" s="4">
        <v>10.407513436705701</v>
      </c>
      <c r="R244" s="4">
        <v>1.8092171663501699</v>
      </c>
      <c r="S244" s="4">
        <v>0.62237457181913203</v>
      </c>
      <c r="T244" s="4">
        <v>2.30342309175425</v>
      </c>
      <c r="U244" s="4">
        <v>1.5785604209597801</v>
      </c>
      <c r="V244" s="4">
        <v>2.6672435485294601</v>
      </c>
      <c r="W244" s="4">
        <v>11.218411222635901</v>
      </c>
      <c r="X244" s="4">
        <v>0</v>
      </c>
      <c r="Y244" s="4">
        <v>1.1814474459347599</v>
      </c>
      <c r="Z244" s="4">
        <v>0.73408008775324396</v>
      </c>
      <c r="AA244" s="5">
        <f t="shared" si="10"/>
        <v>37.370518925663838</v>
      </c>
      <c r="AB244" t="s">
        <v>39</v>
      </c>
      <c r="AC244">
        <v>57.53</v>
      </c>
      <c r="AD244">
        <v>39.21</v>
      </c>
      <c r="AE244">
        <v>51.23</v>
      </c>
      <c r="AF244">
        <v>24.65</v>
      </c>
      <c r="AG244">
        <v>67.58</v>
      </c>
      <c r="AH244">
        <v>47.05</v>
      </c>
      <c r="AI244">
        <v>119.5</v>
      </c>
      <c r="AJ244">
        <v>15.71</v>
      </c>
      <c r="AK244">
        <v>27.9</v>
      </c>
      <c r="AL244">
        <v>53.82</v>
      </c>
      <c r="AM244">
        <v>43.83</v>
      </c>
      <c r="AN244">
        <v>10.039999999999999</v>
      </c>
      <c r="AO244" s="3">
        <f t="shared" si="11"/>
        <v>558.04999999999995</v>
      </c>
    </row>
    <row r="245" spans="1:41" x14ac:dyDescent="0.25">
      <c r="A245" t="s">
        <v>282</v>
      </c>
      <c r="B245" s="4">
        <v>4732.6234958047098</v>
      </c>
      <c r="C245" s="4">
        <v>7130.4401118445403</v>
      </c>
      <c r="D245" s="4">
        <v>11341.5763243532</v>
      </c>
      <c r="E245" s="4">
        <v>2107.3013656774201</v>
      </c>
      <c r="F245" s="4">
        <v>1092.9585245155699</v>
      </c>
      <c r="G245" s="4">
        <v>2270.0508045937199</v>
      </c>
      <c r="H245" s="4">
        <v>2935.0928713968001</v>
      </c>
      <c r="I245" s="4">
        <v>5057.1173036516502</v>
      </c>
      <c r="J245" s="4">
        <v>7284.28226575387</v>
      </c>
      <c r="K245" s="4">
        <v>2465.9151404460899</v>
      </c>
      <c r="L245" s="4">
        <v>1630.5522539318099</v>
      </c>
      <c r="M245" s="4">
        <v>13998.4881911423</v>
      </c>
      <c r="N245" s="5">
        <f t="shared" si="9"/>
        <v>62046.398653111675</v>
      </c>
      <c r="O245" s="4">
        <v>3.2558072004505498</v>
      </c>
      <c r="P245" s="4">
        <v>0.54841190242099502</v>
      </c>
      <c r="Q245" s="4">
        <v>2.1108009286632901</v>
      </c>
      <c r="R245" s="4">
        <v>12.862436754592499</v>
      </c>
      <c r="S245" s="4">
        <v>0</v>
      </c>
      <c r="T245" s="4">
        <v>4.7372370425983199</v>
      </c>
      <c r="U245" s="4">
        <v>6.1140466889633798</v>
      </c>
      <c r="V245" s="4">
        <v>3.9707345040775599</v>
      </c>
      <c r="W245" s="4">
        <v>12.1158853150685</v>
      </c>
      <c r="X245" s="4">
        <v>4.5912786793828699</v>
      </c>
      <c r="Y245" s="4">
        <v>3.1479978556275898</v>
      </c>
      <c r="Z245" s="4">
        <v>4.2472938369825597</v>
      </c>
      <c r="AA245" s="5">
        <f t="shared" si="10"/>
        <v>57.701930708828101</v>
      </c>
      <c r="AB245" t="s">
        <v>39</v>
      </c>
      <c r="AC245">
        <v>57.52</v>
      </c>
      <c r="AD245">
        <v>81.349999999999994</v>
      </c>
      <c r="AE245">
        <v>123.56</v>
      </c>
      <c r="AF245">
        <v>31.72</v>
      </c>
      <c r="AG245">
        <v>20.92</v>
      </c>
      <c r="AH245">
        <v>32.950000000000003</v>
      </c>
      <c r="AI245">
        <v>39.700000000000003</v>
      </c>
      <c r="AJ245">
        <v>60.77</v>
      </c>
      <c r="AK245">
        <v>83.49</v>
      </c>
      <c r="AL245">
        <v>34.9</v>
      </c>
      <c r="AM245">
        <v>26.5</v>
      </c>
      <c r="AN245">
        <v>150.22999999999999</v>
      </c>
      <c r="AO245" s="3">
        <f t="shared" si="11"/>
        <v>743.6099999999999</v>
      </c>
    </row>
    <row r="246" spans="1:41" x14ac:dyDescent="0.25">
      <c r="A246" t="s">
        <v>283</v>
      </c>
      <c r="B246" s="4">
        <v>4723.6555933640202</v>
      </c>
      <c r="C246" s="4">
        <v>4894.50203128269</v>
      </c>
      <c r="D246" s="4">
        <v>11591.5826768842</v>
      </c>
      <c r="E246" s="4">
        <v>0</v>
      </c>
      <c r="F246" s="4">
        <v>5332.3859856470299</v>
      </c>
      <c r="G246" s="4">
        <v>4080.81771643407</v>
      </c>
      <c r="H246" s="4">
        <v>3633.2412788894799</v>
      </c>
      <c r="I246" s="4">
        <v>725.43315765579905</v>
      </c>
      <c r="J246" s="4">
        <v>534.85388138216297</v>
      </c>
      <c r="K246" s="4">
        <v>5662.9131571480702</v>
      </c>
      <c r="L246" s="4">
        <v>6344.1075777539199</v>
      </c>
      <c r="M246" s="4">
        <v>2791.77930281</v>
      </c>
      <c r="N246" s="5">
        <f t="shared" si="9"/>
        <v>50315.272359251445</v>
      </c>
      <c r="O246" s="4">
        <v>2.65503391463906</v>
      </c>
      <c r="P246" s="4">
        <v>12.500924423471901</v>
      </c>
      <c r="Q246" s="4">
        <v>3.4383234990701501</v>
      </c>
      <c r="R246" s="4">
        <v>0</v>
      </c>
      <c r="S246" s="4">
        <v>2.9216380780965401</v>
      </c>
      <c r="T246" s="4">
        <v>3.0614905421669398</v>
      </c>
      <c r="U246" s="4">
        <v>0.478064724849046</v>
      </c>
      <c r="V246" s="4">
        <v>7.1564552571007098</v>
      </c>
      <c r="W246" s="4">
        <v>5.3576351727958</v>
      </c>
      <c r="X246" s="4">
        <v>5.4030738048384901</v>
      </c>
      <c r="Y246" s="4">
        <v>2.16386275571312</v>
      </c>
      <c r="Z246" s="4">
        <v>0.36773274258417799</v>
      </c>
      <c r="AA246" s="5">
        <f t="shared" si="10"/>
        <v>45.504234915325938</v>
      </c>
      <c r="AB246" t="s">
        <v>39</v>
      </c>
      <c r="AC246">
        <v>57.38</v>
      </c>
      <c r="AD246">
        <v>59.59</v>
      </c>
      <c r="AE246">
        <v>126.11</v>
      </c>
      <c r="AF246">
        <v>9.99</v>
      </c>
      <c r="AG246">
        <v>63.47</v>
      </c>
      <c r="AH246">
        <v>51</v>
      </c>
      <c r="AI246">
        <v>46.38</v>
      </c>
      <c r="AJ246">
        <v>17.649999999999999</v>
      </c>
      <c r="AK246">
        <v>15.64</v>
      </c>
      <c r="AL246">
        <v>66.92</v>
      </c>
      <c r="AM246">
        <v>73.59</v>
      </c>
      <c r="AN246">
        <v>37.96</v>
      </c>
      <c r="AO246" s="3">
        <f t="shared" si="11"/>
        <v>625.67999999999995</v>
      </c>
    </row>
    <row r="247" spans="1:41" x14ac:dyDescent="0.25">
      <c r="A247" t="s">
        <v>284</v>
      </c>
      <c r="B247" s="4">
        <v>4685.3266753607904</v>
      </c>
      <c r="C247" s="4">
        <v>504.63246910969701</v>
      </c>
      <c r="D247" s="4">
        <v>692.48004305494703</v>
      </c>
      <c r="E247" s="4">
        <v>1463.94521516139</v>
      </c>
      <c r="F247" s="4">
        <v>730.32386013165001</v>
      </c>
      <c r="G247" s="4">
        <v>0</v>
      </c>
      <c r="H247" s="4">
        <v>1131.11309146653</v>
      </c>
      <c r="I247" s="4">
        <v>4669.0506194175896</v>
      </c>
      <c r="J247" s="4">
        <v>6069.6167698225499</v>
      </c>
      <c r="K247" s="4">
        <v>6423.1497514045204</v>
      </c>
      <c r="L247" s="4">
        <v>6336.6994946005998</v>
      </c>
      <c r="M247" s="4">
        <v>1789.53268046529</v>
      </c>
      <c r="N247" s="5">
        <f t="shared" si="9"/>
        <v>34495.870669995551</v>
      </c>
      <c r="O247" s="4">
        <v>0</v>
      </c>
      <c r="P247" s="4">
        <v>2.9415120647056798</v>
      </c>
      <c r="Q247" s="4">
        <v>0.62911255055756699</v>
      </c>
      <c r="R247" s="4">
        <v>1.2219974926425199</v>
      </c>
      <c r="S247" s="4">
        <v>1.8407556989824201</v>
      </c>
      <c r="T247" s="4">
        <v>2.3869616036030901</v>
      </c>
      <c r="U247" s="4">
        <v>3.2373308359562301</v>
      </c>
      <c r="V247" s="4">
        <v>0.11781717535144499</v>
      </c>
      <c r="W247" s="4">
        <v>2.2489671687446098</v>
      </c>
      <c r="X247" s="4">
        <v>8.2254639792252497</v>
      </c>
      <c r="Y247" s="4">
        <v>4.8552412552447404</v>
      </c>
      <c r="Z247" s="4">
        <v>2.3527542895010898</v>
      </c>
      <c r="AA247" s="5">
        <f t="shared" si="10"/>
        <v>30.057914114514642</v>
      </c>
      <c r="AB247" t="s">
        <v>57</v>
      </c>
      <c r="AC247">
        <v>93.72</v>
      </c>
      <c r="AD247">
        <v>10.37</v>
      </c>
      <c r="AE247">
        <v>13.95</v>
      </c>
      <c r="AF247">
        <v>29.46</v>
      </c>
      <c r="AG247">
        <v>14.8</v>
      </c>
      <c r="AH247">
        <v>0.27</v>
      </c>
      <c r="AI247">
        <v>23</v>
      </c>
      <c r="AJ247">
        <v>93.49</v>
      </c>
      <c r="AK247">
        <v>121.67</v>
      </c>
      <c r="AL247">
        <v>129.29</v>
      </c>
      <c r="AM247">
        <v>127.19</v>
      </c>
      <c r="AN247">
        <v>36.07</v>
      </c>
      <c r="AO247" s="3">
        <f t="shared" si="11"/>
        <v>693.28000000000009</v>
      </c>
    </row>
    <row r="248" spans="1:41" x14ac:dyDescent="0.25">
      <c r="A248" t="s">
        <v>285</v>
      </c>
      <c r="B248" s="4">
        <v>4680.85799400414</v>
      </c>
      <c r="C248" s="4">
        <v>11045.463701435399</v>
      </c>
      <c r="D248" s="4">
        <v>4714.9835202504701</v>
      </c>
      <c r="E248" s="4">
        <v>5642.77025330172</v>
      </c>
      <c r="F248" s="4">
        <v>1567.63485885975</v>
      </c>
      <c r="G248" s="4">
        <v>588.84302240365105</v>
      </c>
      <c r="H248" s="4">
        <v>1188.14610569096</v>
      </c>
      <c r="I248" s="4">
        <v>14433.3367702084</v>
      </c>
      <c r="J248" s="4">
        <v>2370.3901376475301</v>
      </c>
      <c r="K248" s="4">
        <v>0</v>
      </c>
      <c r="L248" s="4">
        <v>11971.8056033952</v>
      </c>
      <c r="M248" s="4">
        <v>3145.8937397221498</v>
      </c>
      <c r="N248" s="5">
        <f t="shared" si="9"/>
        <v>61350.125706919382</v>
      </c>
      <c r="O248" s="4">
        <v>5.4034695178478502</v>
      </c>
      <c r="P248" s="4">
        <v>3.44416301706433</v>
      </c>
      <c r="Q248" s="4">
        <v>2.95714612845059</v>
      </c>
      <c r="R248" s="4">
        <v>0.57285230206274096</v>
      </c>
      <c r="S248" s="4">
        <v>1.66223391189924</v>
      </c>
      <c r="T248" s="4">
        <v>9.9133413623314208</v>
      </c>
      <c r="U248" s="4">
        <v>4.1348161889442601</v>
      </c>
      <c r="V248" s="4">
        <v>0.723035181889218</v>
      </c>
      <c r="W248" s="4">
        <v>1.01832734819549</v>
      </c>
      <c r="X248" s="4">
        <v>4.6926244359562403</v>
      </c>
      <c r="Y248" s="4">
        <v>3.63357636993014</v>
      </c>
      <c r="Z248" s="4">
        <v>2.78323267743471</v>
      </c>
      <c r="AA248" s="5">
        <f t="shared" si="10"/>
        <v>40.93881844200623</v>
      </c>
      <c r="AB248" t="s">
        <v>39</v>
      </c>
      <c r="AC248">
        <v>57.1</v>
      </c>
      <c r="AD248">
        <v>120.65</v>
      </c>
      <c r="AE248">
        <v>57.29</v>
      </c>
      <c r="AF248">
        <v>66.47</v>
      </c>
      <c r="AG248">
        <v>25.77</v>
      </c>
      <c r="AH248">
        <v>16.38</v>
      </c>
      <c r="AI248">
        <v>22.13</v>
      </c>
      <c r="AJ248">
        <v>154.38</v>
      </c>
      <c r="AK248">
        <v>33.799999999999997</v>
      </c>
      <c r="AL248">
        <v>10.24</v>
      </c>
      <c r="AM248">
        <v>129.91</v>
      </c>
      <c r="AN248">
        <v>41.6</v>
      </c>
      <c r="AO248" s="3">
        <f t="shared" si="11"/>
        <v>735.71999999999991</v>
      </c>
    </row>
    <row r="249" spans="1:41" x14ac:dyDescent="0.25">
      <c r="A249" t="s">
        <v>286</v>
      </c>
      <c r="B249" s="4">
        <v>4675.5675522473703</v>
      </c>
      <c r="C249" s="4">
        <v>9432.5116410980299</v>
      </c>
      <c r="D249" s="4">
        <v>584.940881870986</v>
      </c>
      <c r="E249" s="4">
        <v>5456.5436454764704</v>
      </c>
      <c r="F249" s="4">
        <v>8127.8590559290196</v>
      </c>
      <c r="G249" s="4">
        <v>2414.70234022573</v>
      </c>
      <c r="H249" s="4">
        <v>2263.9051274289</v>
      </c>
      <c r="I249" s="4">
        <v>9986.8240011231592</v>
      </c>
      <c r="J249" s="4">
        <v>3675.8635056264002</v>
      </c>
      <c r="K249" s="4">
        <v>946.30123429619096</v>
      </c>
      <c r="L249" s="4">
        <v>5977.0281410338202</v>
      </c>
      <c r="M249" s="4">
        <v>340.15489329527702</v>
      </c>
      <c r="N249" s="5">
        <f t="shared" si="9"/>
        <v>53882.202019651355</v>
      </c>
      <c r="O249" s="4">
        <v>2.7330427311812802</v>
      </c>
      <c r="P249" s="4">
        <v>4.9821488912125602</v>
      </c>
      <c r="Q249" s="4">
        <v>1.9361329695923499</v>
      </c>
      <c r="R249" s="4">
        <v>10.5691935795749</v>
      </c>
      <c r="S249" s="4">
        <v>1.76858116493842</v>
      </c>
      <c r="T249" s="4">
        <v>4.3094428691339504</v>
      </c>
      <c r="U249" s="4">
        <v>0</v>
      </c>
      <c r="V249" s="4">
        <v>1.08524026526519</v>
      </c>
      <c r="W249" s="4">
        <v>7.6687348460720797</v>
      </c>
      <c r="X249" s="4">
        <v>7.78616391799188</v>
      </c>
      <c r="Y249" s="4">
        <v>2.32414068673088</v>
      </c>
      <c r="Z249" s="4">
        <v>1.5042771394149399</v>
      </c>
      <c r="AA249" s="5">
        <f t="shared" si="10"/>
        <v>46.667099061108424</v>
      </c>
      <c r="AB249" t="s">
        <v>39</v>
      </c>
      <c r="AC249">
        <v>56.9</v>
      </c>
      <c r="AD249">
        <v>104.57</v>
      </c>
      <c r="AE249">
        <v>15.94</v>
      </c>
      <c r="AF249">
        <v>65.11</v>
      </c>
      <c r="AG249">
        <v>91.37</v>
      </c>
      <c r="AH249">
        <v>34.39</v>
      </c>
      <c r="AI249">
        <v>32.630000000000003</v>
      </c>
      <c r="AJ249">
        <v>109.96</v>
      </c>
      <c r="AK249">
        <v>47.15</v>
      </c>
      <c r="AL249">
        <v>19.86</v>
      </c>
      <c r="AM249">
        <v>69.92</v>
      </c>
      <c r="AN249">
        <v>13.5</v>
      </c>
      <c r="AO249" s="3">
        <f t="shared" si="11"/>
        <v>661.3</v>
      </c>
    </row>
    <row r="250" spans="1:41" x14ac:dyDescent="0.25">
      <c r="A250" t="s">
        <v>287</v>
      </c>
      <c r="B250" s="4">
        <v>4654.4428229291098</v>
      </c>
      <c r="C250" s="4">
        <v>542.81278294091499</v>
      </c>
      <c r="D250" s="4">
        <v>1670.0275180088499</v>
      </c>
      <c r="E250" s="4">
        <v>0</v>
      </c>
      <c r="F250" s="4">
        <v>6978.6233889049299</v>
      </c>
      <c r="G250" s="4">
        <v>2153.58338090289</v>
      </c>
      <c r="H250" s="4">
        <v>3644.1513801255901</v>
      </c>
      <c r="I250" s="4">
        <v>5747.4586202913897</v>
      </c>
      <c r="J250" s="4">
        <v>7701.2501006149396</v>
      </c>
      <c r="K250" s="4">
        <v>0</v>
      </c>
      <c r="L250" s="4">
        <v>7560.9256873060604</v>
      </c>
      <c r="M250" s="4">
        <v>0</v>
      </c>
      <c r="N250" s="5">
        <f t="shared" si="9"/>
        <v>40653.275682024672</v>
      </c>
      <c r="O250" s="4">
        <v>0.46444564165164498</v>
      </c>
      <c r="P250" s="4">
        <v>7.25553677762659</v>
      </c>
      <c r="Q250" s="4">
        <v>2.67245001340727</v>
      </c>
      <c r="R250" s="4">
        <v>2.1164244545581599</v>
      </c>
      <c r="S250" s="4">
        <v>4.45737192655813</v>
      </c>
      <c r="T250" s="4">
        <v>3.4374854275714402</v>
      </c>
      <c r="U250" s="4">
        <v>1.90642382082132</v>
      </c>
      <c r="V250" s="4">
        <v>3.52648664910053</v>
      </c>
      <c r="W250" s="4">
        <v>1.41121601345982</v>
      </c>
      <c r="X250" s="4">
        <v>3.6387224351056502</v>
      </c>
      <c r="Y250" s="4">
        <v>7.69546946924015</v>
      </c>
      <c r="Z250" s="4">
        <v>8.1668947441884896</v>
      </c>
      <c r="AA250" s="5">
        <f t="shared" si="10"/>
        <v>46.748927373289199</v>
      </c>
      <c r="AB250" t="s">
        <v>39</v>
      </c>
      <c r="AC250">
        <v>56.59</v>
      </c>
      <c r="AD250">
        <v>15.82</v>
      </c>
      <c r="AE250">
        <v>26.85</v>
      </c>
      <c r="AF250">
        <v>10.14</v>
      </c>
      <c r="AG250">
        <v>80.03</v>
      </c>
      <c r="AH250">
        <v>31.73</v>
      </c>
      <c r="AI250">
        <v>46.54</v>
      </c>
      <c r="AJ250">
        <v>67.67</v>
      </c>
      <c r="AK250">
        <v>87.11</v>
      </c>
      <c r="AL250">
        <v>10.19</v>
      </c>
      <c r="AM250">
        <v>86</v>
      </c>
      <c r="AN250">
        <v>10.44</v>
      </c>
      <c r="AO250" s="3">
        <f t="shared" si="11"/>
        <v>529.11000000000013</v>
      </c>
    </row>
    <row r="251" spans="1:41" x14ac:dyDescent="0.25">
      <c r="A251" t="s">
        <v>288</v>
      </c>
      <c r="B251" s="4">
        <v>4649.2703115889999</v>
      </c>
      <c r="C251" s="4">
        <v>2829.5574439267798</v>
      </c>
      <c r="D251" s="4">
        <v>0</v>
      </c>
      <c r="E251" s="4">
        <v>5863.9357266761999</v>
      </c>
      <c r="F251" s="4">
        <v>3906.9119688845799</v>
      </c>
      <c r="G251" s="4">
        <v>12858.1387860387</v>
      </c>
      <c r="H251" s="4">
        <v>2457.5774637803202</v>
      </c>
      <c r="I251" s="4">
        <v>1017.61488811427</v>
      </c>
      <c r="J251" s="4">
        <v>1353.35699616901</v>
      </c>
      <c r="K251" s="4">
        <v>1435.5607301561899</v>
      </c>
      <c r="L251" s="4">
        <v>4121.8695007862398</v>
      </c>
      <c r="M251" s="4">
        <v>4122.2855935822099</v>
      </c>
      <c r="N251" s="5">
        <f t="shared" si="9"/>
        <v>44616.079409703496</v>
      </c>
      <c r="O251" s="4">
        <v>2.37267164207781</v>
      </c>
      <c r="P251" s="4">
        <v>8.3551460715784494</v>
      </c>
      <c r="Q251" s="4">
        <v>0.57502322802871397</v>
      </c>
      <c r="R251" s="4">
        <v>3.97051345947337</v>
      </c>
      <c r="S251" s="4">
        <v>8.3967008826090606</v>
      </c>
      <c r="T251" s="4">
        <v>3.4881838805665701</v>
      </c>
      <c r="U251" s="4">
        <v>0</v>
      </c>
      <c r="V251" s="4">
        <v>10.0326932108636</v>
      </c>
      <c r="W251" s="4">
        <v>2.8629864849390101</v>
      </c>
      <c r="X251" s="4">
        <v>0.146005688039164</v>
      </c>
      <c r="Y251" s="4">
        <v>1.1220971378751801</v>
      </c>
      <c r="Z251" s="4">
        <v>7.4433649020647898</v>
      </c>
      <c r="AA251" s="5">
        <f t="shared" si="10"/>
        <v>48.765386588115717</v>
      </c>
      <c r="AB251" t="s">
        <v>39</v>
      </c>
      <c r="AC251">
        <v>56.64</v>
      </c>
      <c r="AD251">
        <v>38.74</v>
      </c>
      <c r="AE251">
        <v>10.039999999999999</v>
      </c>
      <c r="AF251">
        <v>68.83</v>
      </c>
      <c r="AG251">
        <v>49.51</v>
      </c>
      <c r="AH251">
        <v>138.78</v>
      </c>
      <c r="AI251">
        <v>34.57</v>
      </c>
      <c r="AJ251">
        <v>20.72</v>
      </c>
      <c r="AK251">
        <v>23.68</v>
      </c>
      <c r="AL251">
        <v>24.4</v>
      </c>
      <c r="AM251">
        <v>51.31</v>
      </c>
      <c r="AN251">
        <v>51.62</v>
      </c>
      <c r="AO251" s="3">
        <f t="shared" si="11"/>
        <v>568.83999999999992</v>
      </c>
    </row>
    <row r="252" spans="1:41" x14ac:dyDescent="0.25">
      <c r="A252" t="s">
        <v>289</v>
      </c>
      <c r="B252" s="4">
        <v>4636.9433577088403</v>
      </c>
      <c r="C252" s="4">
        <v>735.84403558577901</v>
      </c>
      <c r="D252" s="4">
        <v>48.7496767572758</v>
      </c>
      <c r="E252" s="4">
        <v>1405.9547297696799</v>
      </c>
      <c r="F252" s="4">
        <v>3449.9297200025899</v>
      </c>
      <c r="G252" s="4">
        <v>2552.8764481898602</v>
      </c>
      <c r="H252" s="4">
        <v>796.25351933402499</v>
      </c>
      <c r="I252" s="4">
        <v>1383.16952075156</v>
      </c>
      <c r="J252" s="4">
        <v>831.86750954673198</v>
      </c>
      <c r="K252" s="4">
        <v>981.55946692881503</v>
      </c>
      <c r="L252" s="4">
        <v>3575.83354605261</v>
      </c>
      <c r="M252" s="4">
        <v>2395.0556034687302</v>
      </c>
      <c r="N252" s="5">
        <f t="shared" si="9"/>
        <v>22794.037134096496</v>
      </c>
      <c r="O252" s="4">
        <v>0.77965844747683799</v>
      </c>
      <c r="P252" s="4">
        <v>7.4927795135112198</v>
      </c>
      <c r="Q252" s="4">
        <v>6.0651293932153996</v>
      </c>
      <c r="R252" s="4">
        <v>9.9986327901141294</v>
      </c>
      <c r="S252" s="4">
        <v>6.3381888978804</v>
      </c>
      <c r="T252" s="4">
        <v>4.3002357528131698</v>
      </c>
      <c r="U252" s="4">
        <v>0.36759832546411603</v>
      </c>
      <c r="V252" s="4">
        <v>5.9819116416711502</v>
      </c>
      <c r="W252" s="4">
        <v>8.8064646333105898</v>
      </c>
      <c r="X252" s="4">
        <v>7.7745386666262499</v>
      </c>
      <c r="Y252" s="4">
        <v>3.91406067847173</v>
      </c>
      <c r="Z252" s="4">
        <v>0.64488893752421095</v>
      </c>
      <c r="AA252" s="5">
        <f t="shared" si="10"/>
        <v>62.464087678079203</v>
      </c>
      <c r="AB252" t="s">
        <v>57</v>
      </c>
      <c r="AC252">
        <v>92.83</v>
      </c>
      <c r="AD252">
        <v>15.44</v>
      </c>
      <c r="AE252">
        <v>1.61</v>
      </c>
      <c r="AF252">
        <v>29.02</v>
      </c>
      <c r="AG252">
        <v>69.63</v>
      </c>
      <c r="AH252">
        <v>51.51</v>
      </c>
      <c r="AI252">
        <v>16.03</v>
      </c>
      <c r="AJ252">
        <v>28.22</v>
      </c>
      <c r="AK252">
        <v>17.45</v>
      </c>
      <c r="AL252">
        <v>20.36</v>
      </c>
      <c r="AM252">
        <v>71.88</v>
      </c>
      <c r="AN252">
        <v>48.01</v>
      </c>
      <c r="AO252" s="3">
        <f t="shared" si="11"/>
        <v>461.99000000000007</v>
      </c>
    </row>
    <row r="253" spans="1:41" x14ac:dyDescent="0.25">
      <c r="A253" t="s">
        <v>290</v>
      </c>
      <c r="B253" s="4">
        <v>4632.7444978392105</v>
      </c>
      <c r="C253" s="4">
        <v>6746.8071811626996</v>
      </c>
      <c r="D253" s="4">
        <v>3292.7393874207</v>
      </c>
      <c r="E253" s="4">
        <v>1708.5048282740399</v>
      </c>
      <c r="F253" s="4">
        <v>3683.0791288427299</v>
      </c>
      <c r="G253" s="4">
        <v>1655.1720446987899</v>
      </c>
      <c r="H253" s="4">
        <v>893.90034422209999</v>
      </c>
      <c r="I253" s="4">
        <v>5512.6923301410698</v>
      </c>
      <c r="J253" s="4">
        <v>343.91451148520201</v>
      </c>
      <c r="K253" s="4">
        <v>0</v>
      </c>
      <c r="L253" s="4">
        <v>1733.0571906195901</v>
      </c>
      <c r="M253" s="4">
        <v>1785.0885901726699</v>
      </c>
      <c r="N253" s="5">
        <f t="shared" si="9"/>
        <v>31987.700034878806</v>
      </c>
      <c r="O253" s="4">
        <v>1.52509888932735</v>
      </c>
      <c r="P253" s="4">
        <v>2.6091275368743498</v>
      </c>
      <c r="Q253" s="4">
        <v>10.707938155742101</v>
      </c>
      <c r="R253" s="4">
        <v>8.5007318776583407</v>
      </c>
      <c r="S253" s="4">
        <v>4.9012450457755898</v>
      </c>
      <c r="T253" s="4">
        <v>8.7897106047924698</v>
      </c>
      <c r="U253" s="4">
        <v>3.0430787197484399</v>
      </c>
      <c r="V253" s="4">
        <v>1.4744367374990199</v>
      </c>
      <c r="W253" s="4">
        <v>5.4050205217178204</v>
      </c>
      <c r="X253" s="4">
        <v>4.0496874830702199</v>
      </c>
      <c r="Y253" s="4">
        <v>1.7703671093436899</v>
      </c>
      <c r="Z253" s="4">
        <v>1.0199051807094199</v>
      </c>
      <c r="AA253" s="5">
        <f t="shared" si="10"/>
        <v>53.796347862258813</v>
      </c>
      <c r="AB253" t="s">
        <v>57</v>
      </c>
      <c r="AC253">
        <v>92.84</v>
      </c>
      <c r="AD253">
        <v>135.21</v>
      </c>
      <c r="AE253">
        <v>66.849999999999994</v>
      </c>
      <c r="AF253">
        <v>34.99</v>
      </c>
      <c r="AG253">
        <v>74.13</v>
      </c>
      <c r="AH253">
        <v>33.93</v>
      </c>
      <c r="AI253">
        <v>18.239999999999998</v>
      </c>
      <c r="AJ253">
        <v>110.44</v>
      </c>
      <c r="AK253">
        <v>7.42</v>
      </c>
      <c r="AL253">
        <v>0.45</v>
      </c>
      <c r="AM253">
        <v>34.86</v>
      </c>
      <c r="AN253">
        <v>35.9</v>
      </c>
      <c r="AO253" s="3">
        <f t="shared" si="11"/>
        <v>645.26</v>
      </c>
    </row>
    <row r="254" spans="1:41" x14ac:dyDescent="0.25">
      <c r="A254" t="s">
        <v>291</v>
      </c>
      <c r="B254" s="4">
        <v>4609.6552404532104</v>
      </c>
      <c r="C254" s="4">
        <v>0</v>
      </c>
      <c r="D254" s="4">
        <v>6005.0393202428504</v>
      </c>
      <c r="E254" s="4">
        <v>1771.11841742607</v>
      </c>
      <c r="F254" s="4">
        <v>1212.7857271347</v>
      </c>
      <c r="G254" s="4">
        <v>3979.8757344810901</v>
      </c>
      <c r="H254" s="4">
        <v>1497.2627291741401</v>
      </c>
      <c r="I254" s="4">
        <v>3690.5928169040899</v>
      </c>
      <c r="J254" s="4">
        <v>3798.6047694178701</v>
      </c>
      <c r="K254" s="4">
        <v>3797.6618052653898</v>
      </c>
      <c r="L254" s="4">
        <v>16736.588075347699</v>
      </c>
      <c r="M254" s="4">
        <v>1906.0427917674599</v>
      </c>
      <c r="N254" s="5">
        <f t="shared" si="9"/>
        <v>49005.227427614569</v>
      </c>
      <c r="O254" s="4">
        <v>0.78602460323684797</v>
      </c>
      <c r="P254" s="4">
        <v>1.12286779127645</v>
      </c>
      <c r="Q254" s="4">
        <v>0.15669108321637801</v>
      </c>
      <c r="R254" s="4">
        <v>4.1432754081075602</v>
      </c>
      <c r="S254" s="4">
        <v>1.3280323395104501</v>
      </c>
      <c r="T254" s="4">
        <v>5.6263992040757902</v>
      </c>
      <c r="U254" s="4">
        <v>0.78158832145085499</v>
      </c>
      <c r="V254" s="4">
        <v>0.607078985022937</v>
      </c>
      <c r="W254" s="4">
        <v>2.6106052235729802</v>
      </c>
      <c r="X254" s="4">
        <v>0</v>
      </c>
      <c r="Y254" s="4">
        <v>1.6060579236732899E-2</v>
      </c>
      <c r="Z254" s="4">
        <v>3.0062083873208501</v>
      </c>
      <c r="AA254" s="5">
        <f t="shared" si="10"/>
        <v>20.184831926027833</v>
      </c>
      <c r="AB254" t="s">
        <v>57</v>
      </c>
      <c r="AC254">
        <v>92.29</v>
      </c>
      <c r="AD254">
        <v>0.18</v>
      </c>
      <c r="AE254">
        <v>120.21</v>
      </c>
      <c r="AF254">
        <v>35.89</v>
      </c>
      <c r="AG254">
        <v>24.44</v>
      </c>
      <c r="AH254">
        <v>80.14</v>
      </c>
      <c r="AI254">
        <v>30.05</v>
      </c>
      <c r="AJ254">
        <v>73.91</v>
      </c>
      <c r="AK254">
        <v>76.25</v>
      </c>
      <c r="AL254">
        <v>75.959999999999994</v>
      </c>
      <c r="AM254">
        <v>334.83</v>
      </c>
      <c r="AN254">
        <v>38.5</v>
      </c>
      <c r="AO254" s="3">
        <f t="shared" si="11"/>
        <v>982.65000000000009</v>
      </c>
    </row>
    <row r="255" spans="1:41" x14ac:dyDescent="0.25">
      <c r="A255" t="s">
        <v>292</v>
      </c>
      <c r="B255" s="4">
        <v>4585.8235173513003</v>
      </c>
      <c r="C255" s="4">
        <v>933.67063782528203</v>
      </c>
      <c r="D255" s="4">
        <v>1056.74418254746</v>
      </c>
      <c r="E255" s="4">
        <v>957.38460973833298</v>
      </c>
      <c r="F255" s="4">
        <v>1221.6865418033301</v>
      </c>
      <c r="G255" s="4">
        <v>202.09560545171399</v>
      </c>
      <c r="H255" s="4">
        <v>3575.4241573377999</v>
      </c>
      <c r="I255" s="4">
        <v>3842.1929835876899</v>
      </c>
      <c r="J255" s="4">
        <v>3168.21827226287</v>
      </c>
      <c r="K255" s="4">
        <v>2188.1451877642598</v>
      </c>
      <c r="L255" s="4">
        <v>820.38983926128401</v>
      </c>
      <c r="M255" s="4">
        <v>11903.9028084456</v>
      </c>
      <c r="N255" s="5">
        <f t="shared" si="9"/>
        <v>34455.678343376923</v>
      </c>
      <c r="O255" s="4">
        <v>7.4678455968103901</v>
      </c>
      <c r="P255" s="4">
        <v>4.4671650762346404</v>
      </c>
      <c r="Q255" s="4">
        <v>0</v>
      </c>
      <c r="R255" s="4">
        <v>1.5575076080702901</v>
      </c>
      <c r="S255" s="4">
        <v>3.5797783190675698</v>
      </c>
      <c r="T255" s="4">
        <v>7.55210605668813</v>
      </c>
      <c r="U255" s="4">
        <v>5.0893575449418798</v>
      </c>
      <c r="V255" s="4">
        <v>0</v>
      </c>
      <c r="W255" s="4">
        <v>4.2378727765177802</v>
      </c>
      <c r="X255" s="4">
        <v>5.5008640764978303</v>
      </c>
      <c r="Y255" s="4">
        <v>1.55804557289031</v>
      </c>
      <c r="Z255" s="4">
        <v>3.0528546681989202</v>
      </c>
      <c r="AA255" s="5">
        <f t="shared" si="10"/>
        <v>44.063397295917738</v>
      </c>
      <c r="AB255" t="s">
        <v>57</v>
      </c>
      <c r="AC255">
        <v>92.44</v>
      </c>
      <c r="AD255">
        <v>19.13</v>
      </c>
      <c r="AE255">
        <v>21.14</v>
      </c>
      <c r="AF255">
        <v>19.34</v>
      </c>
      <c r="AG255">
        <v>24.8</v>
      </c>
      <c r="AH255">
        <v>4.78</v>
      </c>
      <c r="AI255">
        <v>72.06</v>
      </c>
      <c r="AJ255">
        <v>76.86</v>
      </c>
      <c r="AK255">
        <v>63.83</v>
      </c>
      <c r="AL255">
        <v>44.32</v>
      </c>
      <c r="AM255">
        <v>16.600000000000001</v>
      </c>
      <c r="AN255">
        <v>238.44</v>
      </c>
      <c r="AO255" s="3">
        <f t="shared" si="11"/>
        <v>693.74</v>
      </c>
    </row>
    <row r="256" spans="1:41" x14ac:dyDescent="0.25">
      <c r="A256" t="s">
        <v>293</v>
      </c>
      <c r="B256" s="4">
        <v>4548.7670689189499</v>
      </c>
      <c r="C256" s="4">
        <v>3014.05726244374</v>
      </c>
      <c r="D256" s="4">
        <v>5356.0605532422796</v>
      </c>
      <c r="E256" s="4">
        <v>2330.07001303688</v>
      </c>
      <c r="F256" s="4">
        <v>31.442034719355402</v>
      </c>
      <c r="G256" s="4">
        <v>3023.32215778104</v>
      </c>
      <c r="H256" s="4">
        <v>10706.9272854924</v>
      </c>
      <c r="I256" s="4">
        <v>5133.6736322306697</v>
      </c>
      <c r="J256" s="4">
        <v>1411.11800573045</v>
      </c>
      <c r="K256" s="4">
        <v>1498.7247668703501</v>
      </c>
      <c r="L256" s="4">
        <v>8802.5346255699005</v>
      </c>
      <c r="M256" s="4">
        <v>0</v>
      </c>
      <c r="N256" s="5">
        <f t="shared" si="9"/>
        <v>45856.697406036008</v>
      </c>
      <c r="O256" s="4">
        <v>11.790889686018801</v>
      </c>
      <c r="P256" s="4">
        <v>6.4801917437739398</v>
      </c>
      <c r="Q256" s="4">
        <v>1.2500563156258799</v>
      </c>
      <c r="R256" s="4">
        <v>2.43757350405131</v>
      </c>
      <c r="S256" s="4">
        <v>2.0749038458243301</v>
      </c>
      <c r="T256" s="4">
        <v>4.4128154004741296</v>
      </c>
      <c r="U256" s="4">
        <v>6.3669647872023196</v>
      </c>
      <c r="V256" s="4">
        <v>2.6268113343742701</v>
      </c>
      <c r="W256" s="4">
        <v>0.38437618104827198</v>
      </c>
      <c r="X256" s="4">
        <v>6.4783971006615602</v>
      </c>
      <c r="Y256" s="4">
        <v>6.7311284103893501</v>
      </c>
      <c r="Z256" s="4">
        <v>0.55179122064903596</v>
      </c>
      <c r="AA256" s="5">
        <f t="shared" si="10"/>
        <v>51.585899530093201</v>
      </c>
      <c r="AB256" t="s">
        <v>39</v>
      </c>
      <c r="AC256">
        <v>56.08</v>
      </c>
      <c r="AD256">
        <v>40.49</v>
      </c>
      <c r="AE256">
        <v>63.66</v>
      </c>
      <c r="AF256">
        <v>33.450000000000003</v>
      </c>
      <c r="AG256">
        <v>10.46</v>
      </c>
      <c r="AH256">
        <v>40.479999999999997</v>
      </c>
      <c r="AI256">
        <v>117.41</v>
      </c>
      <c r="AJ256">
        <v>61.48</v>
      </c>
      <c r="AK256">
        <v>24.16</v>
      </c>
      <c r="AL256">
        <v>25.33</v>
      </c>
      <c r="AM256">
        <v>98.37</v>
      </c>
      <c r="AN256">
        <v>10.039999999999999</v>
      </c>
      <c r="AO256" s="3">
        <f t="shared" si="11"/>
        <v>581.41</v>
      </c>
    </row>
    <row r="257" spans="1:41" x14ac:dyDescent="0.25">
      <c r="A257" t="s">
        <v>294</v>
      </c>
      <c r="B257" s="4">
        <v>4535.1618202658501</v>
      </c>
      <c r="C257" s="4">
        <v>4701.01051857932</v>
      </c>
      <c r="D257" s="4">
        <v>1097.45027132672</v>
      </c>
      <c r="E257" s="4">
        <v>7366.7167258775398</v>
      </c>
      <c r="F257" s="4">
        <v>2422.8576957772302</v>
      </c>
      <c r="G257" s="4">
        <v>0</v>
      </c>
      <c r="H257" s="4">
        <v>3254.2798944211199</v>
      </c>
      <c r="I257" s="4">
        <v>7563.1234866514096</v>
      </c>
      <c r="J257" s="4">
        <v>11452.250485860701</v>
      </c>
      <c r="K257" s="4">
        <v>4259.7673604228703</v>
      </c>
      <c r="L257" s="4">
        <v>582.53060597598096</v>
      </c>
      <c r="M257" s="4">
        <v>633.74674654855096</v>
      </c>
      <c r="N257" s="5">
        <f t="shared" si="9"/>
        <v>47868.895611707296</v>
      </c>
      <c r="O257" s="4">
        <v>1.6427293955020199</v>
      </c>
      <c r="P257" s="4">
        <v>3.7054136604934498</v>
      </c>
      <c r="Q257" s="4">
        <v>3.5989616865230198</v>
      </c>
      <c r="R257" s="4">
        <v>0.45752943858342099</v>
      </c>
      <c r="S257" s="4">
        <v>13.1057046579127</v>
      </c>
      <c r="T257" s="4">
        <v>8.1661404823261492</v>
      </c>
      <c r="U257" s="4">
        <v>5.9321494355373998</v>
      </c>
      <c r="V257" s="4">
        <v>1.9800027426356901</v>
      </c>
      <c r="W257" s="4">
        <v>1.45720158229407</v>
      </c>
      <c r="X257" s="4">
        <v>3.8124237353625801</v>
      </c>
      <c r="Y257" s="4">
        <v>2.2054969450398501</v>
      </c>
      <c r="Z257" s="4">
        <v>14.1525242975361</v>
      </c>
      <c r="AA257" s="5">
        <f t="shared" si="10"/>
        <v>60.216278059746443</v>
      </c>
      <c r="AB257" t="s">
        <v>39</v>
      </c>
      <c r="AC257">
        <v>55.45</v>
      </c>
      <c r="AD257">
        <v>57.21</v>
      </c>
      <c r="AE257">
        <v>21.17</v>
      </c>
      <c r="AF257">
        <v>83.71</v>
      </c>
      <c r="AG257">
        <v>34.92</v>
      </c>
      <c r="AH257">
        <v>10.44</v>
      </c>
      <c r="AI257">
        <v>42.84</v>
      </c>
      <c r="AJ257">
        <v>85.73</v>
      </c>
      <c r="AK257">
        <v>124.62</v>
      </c>
      <c r="AL257">
        <v>52.79</v>
      </c>
      <c r="AM257">
        <v>15.97</v>
      </c>
      <c r="AN257">
        <v>17.079999999999998</v>
      </c>
      <c r="AO257" s="3">
        <f t="shared" si="11"/>
        <v>601.93000000000006</v>
      </c>
    </row>
    <row r="258" spans="1:41" x14ac:dyDescent="0.25">
      <c r="A258" t="s">
        <v>295</v>
      </c>
      <c r="B258" s="4">
        <v>4523.7031907542096</v>
      </c>
      <c r="C258" s="4">
        <v>0</v>
      </c>
      <c r="D258" s="4">
        <v>2914.7020473148</v>
      </c>
      <c r="E258" s="4">
        <v>818.54080130461705</v>
      </c>
      <c r="F258" s="4">
        <v>47.8751590154722</v>
      </c>
      <c r="G258" s="4">
        <v>2193.8450828004702</v>
      </c>
      <c r="H258" s="4">
        <v>378.94877511716402</v>
      </c>
      <c r="I258" s="4">
        <v>3898.2761759232499</v>
      </c>
      <c r="J258" s="4">
        <v>3951.3097590593302</v>
      </c>
      <c r="K258" s="4">
        <v>758.086755748374</v>
      </c>
      <c r="L258" s="4">
        <v>0</v>
      </c>
      <c r="M258" s="4">
        <v>5565.7053801293896</v>
      </c>
      <c r="N258" s="5">
        <f t="shared" si="9"/>
        <v>25050.993127167072</v>
      </c>
      <c r="O258" s="4">
        <v>5.2596415045761304</v>
      </c>
      <c r="P258" s="4">
        <v>0.206453465690112</v>
      </c>
      <c r="Q258" s="4">
        <v>0.67548541725827105</v>
      </c>
      <c r="R258" s="4">
        <v>8.2559852139987497E-2</v>
      </c>
      <c r="S258" s="4">
        <v>1.1237298372429001</v>
      </c>
      <c r="T258" s="4">
        <v>3.18515023713169</v>
      </c>
      <c r="U258" s="4">
        <v>5.7549400435835603</v>
      </c>
      <c r="V258" s="4">
        <v>6.2139079506029997</v>
      </c>
      <c r="W258" s="4">
        <v>9.0722125682149706</v>
      </c>
      <c r="X258" s="4">
        <v>1.3401737397533799</v>
      </c>
      <c r="Y258" s="4">
        <v>5.5777949031549197</v>
      </c>
      <c r="Z258" s="4">
        <v>0.91954033309989003</v>
      </c>
      <c r="AA258" s="5">
        <f t="shared" si="10"/>
        <v>39.411589852448813</v>
      </c>
      <c r="AB258" t="s">
        <v>57</v>
      </c>
      <c r="AC258">
        <v>91.02</v>
      </c>
      <c r="AD258">
        <v>0.09</v>
      </c>
      <c r="AE258">
        <v>58.39</v>
      </c>
      <c r="AF258">
        <v>16.47</v>
      </c>
      <c r="AG258">
        <v>1.1399999999999999</v>
      </c>
      <c r="AH258">
        <v>44.24</v>
      </c>
      <c r="AI258">
        <v>8.1199999999999992</v>
      </c>
      <c r="AJ258">
        <v>78.61</v>
      </c>
      <c r="AK258">
        <v>79.94</v>
      </c>
      <c r="AL258">
        <v>15.36</v>
      </c>
      <c r="AM258">
        <v>0.54</v>
      </c>
      <c r="AN258">
        <v>111.41</v>
      </c>
      <c r="AO258" s="3">
        <f t="shared" si="11"/>
        <v>505.33000000000004</v>
      </c>
    </row>
    <row r="259" spans="1:41" x14ac:dyDescent="0.25">
      <c r="A259" t="s">
        <v>296</v>
      </c>
      <c r="B259" s="4">
        <v>4520.0618753292001</v>
      </c>
      <c r="C259" s="4">
        <v>636.47338162605797</v>
      </c>
      <c r="D259" s="4">
        <v>5752.1784335496104</v>
      </c>
      <c r="E259" s="4">
        <v>5874.4683929113298</v>
      </c>
      <c r="F259" s="4">
        <v>2551.48599339972</v>
      </c>
      <c r="G259" s="4">
        <v>2623.9430351587798</v>
      </c>
      <c r="H259" s="4">
        <v>4519.0511521326198</v>
      </c>
      <c r="I259" s="4">
        <v>5129.2928144707503</v>
      </c>
      <c r="J259" s="4">
        <v>1179.7895874149699</v>
      </c>
      <c r="K259" s="4">
        <v>5109.6396215412196</v>
      </c>
      <c r="L259" s="4">
        <v>5879.4710649585504</v>
      </c>
      <c r="M259" s="4">
        <v>1607.9880517603001</v>
      </c>
      <c r="N259" s="5">
        <f t="shared" ref="N259:N322" si="12">SUM(B259:M259)</f>
        <v>45383.843404253115</v>
      </c>
      <c r="O259" s="4">
        <v>9.7333618275331606</v>
      </c>
      <c r="P259" s="4">
        <v>12.5344255185218</v>
      </c>
      <c r="Q259" s="4">
        <v>2.9561695644275501</v>
      </c>
      <c r="R259" s="4">
        <v>0.561647703130847</v>
      </c>
      <c r="S259" s="4">
        <v>2.7534451809862301</v>
      </c>
      <c r="T259" s="4">
        <v>0</v>
      </c>
      <c r="U259" s="4">
        <v>0.69858600653987502</v>
      </c>
      <c r="V259" s="4">
        <v>4.7181791230100201</v>
      </c>
      <c r="W259" s="4">
        <v>3.0233042047305698</v>
      </c>
      <c r="X259" s="4">
        <v>7.9442900045458096</v>
      </c>
      <c r="Y259" s="4">
        <v>0.61268562638449797</v>
      </c>
      <c r="Z259" s="4">
        <v>5.4863011848269903</v>
      </c>
      <c r="AA259" s="5">
        <f t="shared" si="10"/>
        <v>51.022395944637353</v>
      </c>
      <c r="AB259" t="s">
        <v>39</v>
      </c>
      <c r="AC259">
        <v>55.7</v>
      </c>
      <c r="AD259">
        <v>17.010000000000002</v>
      </c>
      <c r="AE259">
        <v>67.67</v>
      </c>
      <c r="AF259">
        <v>68.790000000000006</v>
      </c>
      <c r="AG259">
        <v>35.659999999999997</v>
      </c>
      <c r="AH259">
        <v>36.229999999999997</v>
      </c>
      <c r="AI259">
        <v>55.24</v>
      </c>
      <c r="AJ259">
        <v>61.54</v>
      </c>
      <c r="AK259">
        <v>21.99</v>
      </c>
      <c r="AL259">
        <v>61.49</v>
      </c>
      <c r="AM259">
        <v>68.84</v>
      </c>
      <c r="AN259">
        <v>26.37</v>
      </c>
      <c r="AO259" s="3">
        <f t="shared" si="11"/>
        <v>576.53000000000009</v>
      </c>
    </row>
    <row r="260" spans="1:41" x14ac:dyDescent="0.25">
      <c r="A260" t="s">
        <v>297</v>
      </c>
      <c r="B260" s="4">
        <v>4517.5912634382403</v>
      </c>
      <c r="C260" s="4">
        <v>1043.7140586498599</v>
      </c>
      <c r="D260" s="4">
        <v>14879.187405828499</v>
      </c>
      <c r="E260" s="4">
        <v>11722.144998187199</v>
      </c>
      <c r="F260" s="4">
        <v>2369.30699763345</v>
      </c>
      <c r="G260" s="4">
        <v>6671.0042194154503</v>
      </c>
      <c r="H260" s="4">
        <v>626.67799655089505</v>
      </c>
      <c r="I260" s="4">
        <v>1948.8790039619</v>
      </c>
      <c r="J260" s="4">
        <v>347.659987315705</v>
      </c>
      <c r="K260" s="4">
        <v>3406.4812237031601</v>
      </c>
      <c r="L260" s="4">
        <v>3370.4214236359899</v>
      </c>
      <c r="M260" s="4">
        <v>681.95871103977902</v>
      </c>
      <c r="N260" s="5">
        <f t="shared" si="12"/>
        <v>51585.027289360129</v>
      </c>
      <c r="O260" s="4">
        <v>0.24931220738801901</v>
      </c>
      <c r="P260" s="4">
        <v>3.9104377490206503E-2</v>
      </c>
      <c r="Q260" s="4">
        <v>4.1404651105672201</v>
      </c>
      <c r="R260" s="4">
        <v>0</v>
      </c>
      <c r="S260" s="4">
        <v>10.634736569495001</v>
      </c>
      <c r="T260" s="4">
        <v>1.68530615287521</v>
      </c>
      <c r="U260" s="4">
        <v>2.6761154662407001</v>
      </c>
      <c r="V260" s="4">
        <v>3.7060438430922802</v>
      </c>
      <c r="W260" s="4">
        <v>1.6725093445416199</v>
      </c>
      <c r="X260" s="4">
        <v>7.8336898736899103</v>
      </c>
      <c r="Y260" s="4">
        <v>0.88895094760377202</v>
      </c>
      <c r="Z260" s="4">
        <v>1.5687456118576</v>
      </c>
      <c r="AA260" s="5">
        <f t="shared" ref="AA260:AA323" si="13">SUM(O260:Z260)</f>
        <v>35.094979504841547</v>
      </c>
      <c r="AB260" t="s">
        <v>39</v>
      </c>
      <c r="AC260">
        <v>55.22</v>
      </c>
      <c r="AD260">
        <v>20.48</v>
      </c>
      <c r="AE260">
        <v>159.04</v>
      </c>
      <c r="AF260">
        <v>127.22</v>
      </c>
      <c r="AG260">
        <v>34.24</v>
      </c>
      <c r="AH260">
        <v>76.81</v>
      </c>
      <c r="AI260">
        <v>16.41</v>
      </c>
      <c r="AJ260">
        <v>29.68</v>
      </c>
      <c r="AK260">
        <v>13.57</v>
      </c>
      <c r="AL260">
        <v>44.46</v>
      </c>
      <c r="AM260">
        <v>43.75</v>
      </c>
      <c r="AN260">
        <v>16.91</v>
      </c>
      <c r="AO260" s="3">
        <f t="shared" si="11"/>
        <v>637.79000000000008</v>
      </c>
    </row>
    <row r="261" spans="1:41" x14ac:dyDescent="0.25">
      <c r="A261" t="s">
        <v>298</v>
      </c>
      <c r="B261" s="4">
        <v>4515.6318162022999</v>
      </c>
      <c r="C261" s="4">
        <v>2977.96278852055</v>
      </c>
      <c r="D261" s="4">
        <v>11447.433947435</v>
      </c>
      <c r="E261" s="4">
        <v>422.43488687544999</v>
      </c>
      <c r="F261" s="4">
        <v>4117.1071466275998</v>
      </c>
      <c r="G261" s="4">
        <v>3803.01850940448</v>
      </c>
      <c r="H261" s="4">
        <v>7144.0832224197702</v>
      </c>
      <c r="I261" s="4">
        <v>2165.1708158091201</v>
      </c>
      <c r="J261" s="4">
        <v>3283.4160998874599</v>
      </c>
      <c r="K261" s="4">
        <v>973.90681728215304</v>
      </c>
      <c r="L261" s="4">
        <v>2002.6587208553799</v>
      </c>
      <c r="M261" s="4">
        <v>8749.6433384236298</v>
      </c>
      <c r="N261" s="5">
        <f t="shared" si="12"/>
        <v>51602.468109742891</v>
      </c>
      <c r="O261" s="4">
        <v>4.66505297400695</v>
      </c>
      <c r="P261" s="4">
        <v>0.43156373178292801</v>
      </c>
      <c r="Q261" s="4">
        <v>8.14161290788293</v>
      </c>
      <c r="R261" s="4">
        <v>4.5209399039567204</v>
      </c>
      <c r="S261" s="4">
        <v>1.9384742521629099</v>
      </c>
      <c r="T261" s="4">
        <v>12.3571500427673</v>
      </c>
      <c r="U261" s="4">
        <v>2.3958680207640799</v>
      </c>
      <c r="V261" s="4">
        <v>1.73856668591217</v>
      </c>
      <c r="W261" s="4">
        <v>4.2046219035411898</v>
      </c>
      <c r="X261" s="4">
        <v>9.7698338802782503E-2</v>
      </c>
      <c r="Y261" s="4">
        <v>7.0579617451395</v>
      </c>
      <c r="Z261" s="4">
        <v>8.4469596585746807</v>
      </c>
      <c r="AA261" s="5">
        <f t="shared" si="13"/>
        <v>55.996470165294127</v>
      </c>
      <c r="AB261" t="s">
        <v>39</v>
      </c>
      <c r="AC261">
        <v>55.4</v>
      </c>
      <c r="AD261">
        <v>39.82</v>
      </c>
      <c r="AE261">
        <v>124.92</v>
      </c>
      <c r="AF261">
        <v>14.47</v>
      </c>
      <c r="AG261">
        <v>51.27</v>
      </c>
      <c r="AH261">
        <v>48.68</v>
      </c>
      <c r="AI261">
        <v>81.59</v>
      </c>
      <c r="AJ261">
        <v>31.75</v>
      </c>
      <c r="AK261">
        <v>43.08</v>
      </c>
      <c r="AL261">
        <v>19.78</v>
      </c>
      <c r="AM261">
        <v>30.42</v>
      </c>
      <c r="AN261">
        <v>97.94</v>
      </c>
      <c r="AO261" s="3">
        <f t="shared" ref="AO261:AO324" si="14">SUM(AC261:AN261)</f>
        <v>639.11999999999989</v>
      </c>
    </row>
    <row r="262" spans="1:41" x14ac:dyDescent="0.25">
      <c r="A262" t="s">
        <v>299</v>
      </c>
      <c r="B262" s="4">
        <v>4437.7573369903903</v>
      </c>
      <c r="C262" s="4">
        <v>6788.4021893488198</v>
      </c>
      <c r="D262" s="4">
        <v>0</v>
      </c>
      <c r="E262" s="4">
        <v>2730.5329519860502</v>
      </c>
      <c r="F262" s="4">
        <v>5741.8973747969803</v>
      </c>
      <c r="G262" s="4">
        <v>5128.9619418111397</v>
      </c>
      <c r="H262" s="4">
        <v>1416.4306129300101</v>
      </c>
      <c r="I262" s="4">
        <v>3562.1706802951098</v>
      </c>
      <c r="J262" s="4">
        <v>7601.4187260937497</v>
      </c>
      <c r="K262" s="4">
        <v>2326.84320856665</v>
      </c>
      <c r="L262" s="4">
        <v>2044.14755902662</v>
      </c>
      <c r="M262" s="4">
        <v>5982.3489952329701</v>
      </c>
      <c r="N262" s="5">
        <f t="shared" si="12"/>
        <v>47760.911577078485</v>
      </c>
      <c r="O262" s="4">
        <v>30.292819662944801</v>
      </c>
      <c r="P262" s="4">
        <v>0.46805999534072101</v>
      </c>
      <c r="Q262" s="4">
        <v>15.2191163695989</v>
      </c>
      <c r="R262" s="4">
        <v>3.2344242087008501</v>
      </c>
      <c r="S262" s="4">
        <v>7.3006290535076497</v>
      </c>
      <c r="T262" s="4">
        <v>5.9083566510488899</v>
      </c>
      <c r="U262" s="4">
        <v>2.1997280642277302</v>
      </c>
      <c r="V262" s="4">
        <v>5.6843124625129802</v>
      </c>
      <c r="W262" s="4">
        <v>7.6003578180710898</v>
      </c>
      <c r="X262" s="4">
        <v>1.51714052907276</v>
      </c>
      <c r="Y262" s="4">
        <v>1.48840595457578</v>
      </c>
      <c r="Z262" s="4">
        <v>2.8281538876996501</v>
      </c>
      <c r="AA262" s="5">
        <f t="shared" si="13"/>
        <v>83.741504657301817</v>
      </c>
      <c r="AB262" t="s">
        <v>39</v>
      </c>
      <c r="AC262">
        <v>55.92</v>
      </c>
      <c r="AD262">
        <v>77.930000000000007</v>
      </c>
      <c r="AE262">
        <v>10.79</v>
      </c>
      <c r="AF262">
        <v>37.5</v>
      </c>
      <c r="AG262">
        <v>67.81</v>
      </c>
      <c r="AH262">
        <v>61.58</v>
      </c>
      <c r="AI262">
        <v>24.31</v>
      </c>
      <c r="AJ262">
        <v>45.92</v>
      </c>
      <c r="AK262">
        <v>86.41</v>
      </c>
      <c r="AL262">
        <v>33.36</v>
      </c>
      <c r="AM262">
        <v>30.54</v>
      </c>
      <c r="AN262">
        <v>69.97</v>
      </c>
      <c r="AO262" s="3">
        <f t="shared" si="14"/>
        <v>602.04000000000008</v>
      </c>
    </row>
    <row r="263" spans="1:41" x14ac:dyDescent="0.25">
      <c r="A263" t="s">
        <v>300</v>
      </c>
      <c r="B263" s="4">
        <v>4426.97198439574</v>
      </c>
      <c r="C263" s="4">
        <v>4832.9531064141602</v>
      </c>
      <c r="D263" s="4">
        <v>6140.4589740904603</v>
      </c>
      <c r="E263" s="4">
        <v>195.613631939642</v>
      </c>
      <c r="F263" s="4">
        <v>3056.0102925455699</v>
      </c>
      <c r="G263" s="4">
        <v>11436.588210661301</v>
      </c>
      <c r="H263" s="4">
        <v>5967.4888303892903</v>
      </c>
      <c r="I263" s="4">
        <v>828.048391610625</v>
      </c>
      <c r="J263" s="4">
        <v>2933.20887782927</v>
      </c>
      <c r="K263" s="4">
        <v>9101.0524933886099</v>
      </c>
      <c r="L263" s="4">
        <v>2137.2136090566</v>
      </c>
      <c r="M263" s="4">
        <v>6773.1911049189603</v>
      </c>
      <c r="N263" s="5">
        <f t="shared" si="12"/>
        <v>57828.799507240219</v>
      </c>
      <c r="O263" s="4">
        <v>1.0751190523633301</v>
      </c>
      <c r="P263" s="4">
        <v>2.93024138207445</v>
      </c>
      <c r="Q263" s="4">
        <v>5.0744426241821401</v>
      </c>
      <c r="R263" s="4">
        <v>1.8787867296654199</v>
      </c>
      <c r="S263" s="4">
        <v>0</v>
      </c>
      <c r="T263" s="4">
        <v>8.5477817258474094</v>
      </c>
      <c r="U263" s="4">
        <v>6.6529194584860702</v>
      </c>
      <c r="V263" s="4">
        <v>5.2202792863088199</v>
      </c>
      <c r="W263" s="4">
        <v>6.6215954667783601</v>
      </c>
      <c r="X263" s="4">
        <v>0.62469029823831101</v>
      </c>
      <c r="Y263" s="4">
        <v>4.7717777491087103</v>
      </c>
      <c r="Z263" s="4">
        <v>3.4323481484004899</v>
      </c>
      <c r="AA263" s="5">
        <f t="shared" si="13"/>
        <v>46.829981921453516</v>
      </c>
      <c r="AB263" t="s">
        <v>39</v>
      </c>
      <c r="AC263">
        <v>54.36</v>
      </c>
      <c r="AD263">
        <v>58.47</v>
      </c>
      <c r="AE263">
        <v>71.7</v>
      </c>
      <c r="AF263">
        <v>12.05</v>
      </c>
      <c r="AG263">
        <v>40.56</v>
      </c>
      <c r="AH263">
        <v>124.81</v>
      </c>
      <c r="AI263">
        <v>70.02</v>
      </c>
      <c r="AJ263">
        <v>18.579999999999998</v>
      </c>
      <c r="AK263">
        <v>39.68</v>
      </c>
      <c r="AL263">
        <v>101.06</v>
      </c>
      <c r="AM263">
        <v>31.62</v>
      </c>
      <c r="AN263">
        <v>77.930000000000007</v>
      </c>
      <c r="AO263" s="3">
        <f t="shared" si="14"/>
        <v>700.83999999999992</v>
      </c>
    </row>
    <row r="264" spans="1:41" x14ac:dyDescent="0.25">
      <c r="A264" t="s">
        <v>301</v>
      </c>
      <c r="B264" s="4">
        <v>4424.7752700870496</v>
      </c>
      <c r="C264" s="4">
        <v>8042.1172413013301</v>
      </c>
      <c r="D264" s="4">
        <v>4271.8065292086203</v>
      </c>
      <c r="E264" s="4">
        <v>9055.1948080833499</v>
      </c>
      <c r="F264" s="4">
        <v>0</v>
      </c>
      <c r="G264" s="4">
        <v>2341.79884443944</v>
      </c>
      <c r="H264" s="4">
        <v>4389.3674641914504</v>
      </c>
      <c r="I264" s="4">
        <v>2241.6272827753501</v>
      </c>
      <c r="J264" s="4">
        <v>52.8786253644505</v>
      </c>
      <c r="K264" s="4">
        <v>605.55032680745001</v>
      </c>
      <c r="L264" s="4">
        <v>1309.1826246703399</v>
      </c>
      <c r="M264" s="4">
        <v>1254.9036788859801</v>
      </c>
      <c r="N264" s="5">
        <f t="shared" si="12"/>
        <v>37989.20269581482</v>
      </c>
      <c r="O264" s="4">
        <v>5.3453920255982004</v>
      </c>
      <c r="P264" s="4">
        <v>4.30529396926645</v>
      </c>
      <c r="Q264" s="4">
        <v>0.91439461009546696</v>
      </c>
      <c r="R264" s="4">
        <v>0.39615593753322897</v>
      </c>
      <c r="S264" s="4">
        <v>1.69913088541917</v>
      </c>
      <c r="T264" s="4">
        <v>3.6057585148841298</v>
      </c>
      <c r="U264" s="4">
        <v>2.03008288194762</v>
      </c>
      <c r="V264" s="4">
        <v>1.84161193765523</v>
      </c>
      <c r="W264" s="4">
        <v>5.2167584237318003</v>
      </c>
      <c r="X264" s="4">
        <v>6.2791274027583803</v>
      </c>
      <c r="Y264" s="4">
        <v>27.165900325774601</v>
      </c>
      <c r="Z264" s="4">
        <v>11.5099248374321</v>
      </c>
      <c r="AA264" s="5">
        <f t="shared" si="13"/>
        <v>70.309531752096376</v>
      </c>
      <c r="AB264" t="s">
        <v>39</v>
      </c>
      <c r="AC264">
        <v>54.54</v>
      </c>
      <c r="AD264">
        <v>90.67</v>
      </c>
      <c r="AE264">
        <v>52.76</v>
      </c>
      <c r="AF264">
        <v>100.6</v>
      </c>
      <c r="AG264">
        <v>10.09</v>
      </c>
      <c r="AH264">
        <v>33.61</v>
      </c>
      <c r="AI264">
        <v>54.04</v>
      </c>
      <c r="AJ264">
        <v>32.51</v>
      </c>
      <c r="AK264">
        <v>10.82</v>
      </c>
      <c r="AL264">
        <v>16.399999999999999</v>
      </c>
      <c r="AM264">
        <v>24.49</v>
      </c>
      <c r="AN264">
        <v>23.14</v>
      </c>
      <c r="AO264" s="3">
        <f t="shared" si="14"/>
        <v>503.66999999999996</v>
      </c>
    </row>
    <row r="265" spans="1:41" x14ac:dyDescent="0.25">
      <c r="A265" t="s">
        <v>302</v>
      </c>
      <c r="B265" s="4">
        <v>4410.6552487781</v>
      </c>
      <c r="C265" s="4">
        <v>881.89999901849296</v>
      </c>
      <c r="D265" s="4">
        <v>2722.1324762531499</v>
      </c>
      <c r="E265" s="4">
        <v>11489.3692101708</v>
      </c>
      <c r="F265" s="4">
        <v>454.30234868773499</v>
      </c>
      <c r="G265" s="4">
        <v>1964.2726728130301</v>
      </c>
      <c r="H265" s="4">
        <v>3793.6004928912798</v>
      </c>
      <c r="I265" s="4">
        <v>584.48972621482199</v>
      </c>
      <c r="J265" s="4">
        <v>591.704233771948</v>
      </c>
      <c r="K265" s="4">
        <v>0</v>
      </c>
      <c r="L265" s="4">
        <v>448.33992284838803</v>
      </c>
      <c r="M265" s="4">
        <v>627.89542503444898</v>
      </c>
      <c r="N265" s="5">
        <f t="shared" si="12"/>
        <v>27968.661756482194</v>
      </c>
      <c r="O265" s="4">
        <v>1.92499738424602</v>
      </c>
      <c r="P265" s="4">
        <v>0</v>
      </c>
      <c r="Q265" s="4">
        <v>4.2087161929714201</v>
      </c>
      <c r="R265" s="4">
        <v>4.9615245302252502</v>
      </c>
      <c r="S265" s="4">
        <v>4.1133474832413404</v>
      </c>
      <c r="T265" s="4">
        <v>2.1668527309315699</v>
      </c>
      <c r="U265" s="4">
        <v>1.9914254047415101</v>
      </c>
      <c r="V265" s="4">
        <v>1.60790212413033</v>
      </c>
      <c r="W265" s="4">
        <v>0</v>
      </c>
      <c r="X265" s="4">
        <v>7.3526927667781097</v>
      </c>
      <c r="Y265" s="4">
        <v>0</v>
      </c>
      <c r="Z265" s="4">
        <v>1.24571048763861</v>
      </c>
      <c r="AA265" s="5">
        <f t="shared" si="13"/>
        <v>29.57316910490416</v>
      </c>
      <c r="AB265" t="s">
        <v>57</v>
      </c>
      <c r="AC265">
        <v>88.4</v>
      </c>
      <c r="AD265">
        <v>17.64</v>
      </c>
      <c r="AE265">
        <v>54.91</v>
      </c>
      <c r="AF265">
        <v>230.25</v>
      </c>
      <c r="AG265">
        <v>9.5500000000000007</v>
      </c>
      <c r="AH265">
        <v>39.57</v>
      </c>
      <c r="AI265">
        <v>76.06</v>
      </c>
      <c r="AJ265">
        <v>11.88</v>
      </c>
      <c r="AK265">
        <v>11.84</v>
      </c>
      <c r="AL265">
        <v>0.72</v>
      </c>
      <c r="AM265">
        <v>8.98</v>
      </c>
      <c r="AN265">
        <v>12.74</v>
      </c>
      <c r="AO265" s="3">
        <f t="shared" si="14"/>
        <v>562.54000000000008</v>
      </c>
    </row>
    <row r="266" spans="1:41" x14ac:dyDescent="0.25">
      <c r="A266" t="s">
        <v>303</v>
      </c>
      <c r="B266" s="4">
        <v>4400.8258620603701</v>
      </c>
      <c r="C266" s="4">
        <v>753.49264177362295</v>
      </c>
      <c r="D266" s="4">
        <v>4547.9830540027797</v>
      </c>
      <c r="E266" s="4">
        <v>1199.8446869491199</v>
      </c>
      <c r="F266" s="4">
        <v>4848.3353366050496</v>
      </c>
      <c r="G266" s="4">
        <v>0</v>
      </c>
      <c r="H266" s="4">
        <v>2538.3778853573199</v>
      </c>
      <c r="I266" s="4">
        <v>6198.3331221709795</v>
      </c>
      <c r="J266" s="4">
        <v>558.63705751356997</v>
      </c>
      <c r="K266" s="4">
        <v>2521.7705202265101</v>
      </c>
      <c r="L266" s="4">
        <v>896.52907053463105</v>
      </c>
      <c r="M266" s="4">
        <v>7649.3192364901397</v>
      </c>
      <c r="N266" s="5">
        <f t="shared" si="12"/>
        <v>36113.44847368409</v>
      </c>
      <c r="O266" s="4">
        <v>1.10800880059767</v>
      </c>
      <c r="P266" s="4">
        <v>6.7627349603204001</v>
      </c>
      <c r="Q266" s="4">
        <v>2.52538065972072</v>
      </c>
      <c r="R266" s="4">
        <v>7.8254563780942599</v>
      </c>
      <c r="S266" s="4">
        <v>4.5828116911582697</v>
      </c>
      <c r="T266" s="4">
        <v>2.5752782668710101</v>
      </c>
      <c r="U266" s="4">
        <v>6.4034422534215603</v>
      </c>
      <c r="V266" s="4">
        <v>5.9828497727241201</v>
      </c>
      <c r="W266" s="4">
        <v>2.6149882218569198</v>
      </c>
      <c r="X266" s="4">
        <v>1.5987719105814999</v>
      </c>
      <c r="Y266" s="4">
        <v>1.3480584935105</v>
      </c>
      <c r="Z266" s="4">
        <v>1.7554420341367201</v>
      </c>
      <c r="AA266" s="5">
        <f t="shared" si="13"/>
        <v>45.083223442993649</v>
      </c>
      <c r="AB266" t="s">
        <v>39</v>
      </c>
      <c r="AC266">
        <v>54.1</v>
      </c>
      <c r="AD266">
        <v>17.88</v>
      </c>
      <c r="AE266">
        <v>55.62</v>
      </c>
      <c r="AF266">
        <v>22.39</v>
      </c>
      <c r="AG266">
        <v>58.73</v>
      </c>
      <c r="AH266">
        <v>10.14</v>
      </c>
      <c r="AI266">
        <v>35.729999999999997</v>
      </c>
      <c r="AJ266">
        <v>72.28</v>
      </c>
      <c r="AK266">
        <v>15.73</v>
      </c>
      <c r="AL266">
        <v>35.31</v>
      </c>
      <c r="AM266">
        <v>19.059999999999999</v>
      </c>
      <c r="AN266">
        <v>86.59</v>
      </c>
      <c r="AO266" s="3">
        <f t="shared" si="14"/>
        <v>483.56000000000006</v>
      </c>
    </row>
    <row r="267" spans="1:41" x14ac:dyDescent="0.25">
      <c r="A267" t="s">
        <v>304</v>
      </c>
      <c r="B267" s="4">
        <v>4343.0161707872603</v>
      </c>
      <c r="C267" s="4">
        <v>12106.425009209899</v>
      </c>
      <c r="D267" s="4">
        <v>2632.9907701269599</v>
      </c>
      <c r="E267" s="4">
        <v>872.27929201114398</v>
      </c>
      <c r="F267" s="4">
        <v>16068.6068292458</v>
      </c>
      <c r="G267" s="4">
        <v>4149.4953373686303</v>
      </c>
      <c r="H267" s="4">
        <v>11096.9322206016</v>
      </c>
      <c r="I267" s="4">
        <v>1236.34344567367</v>
      </c>
      <c r="J267" s="4">
        <v>1277.74471409946</v>
      </c>
      <c r="K267" s="4">
        <v>622.50272645465202</v>
      </c>
      <c r="L267" s="4">
        <v>5684.8550421691198</v>
      </c>
      <c r="M267" s="4">
        <v>8518.0948952151102</v>
      </c>
      <c r="N267" s="5">
        <f t="shared" si="12"/>
        <v>68609.286452963308</v>
      </c>
      <c r="O267" s="4">
        <v>4.7556762164631596</v>
      </c>
      <c r="P267" s="4">
        <v>12.360494519241801</v>
      </c>
      <c r="Q267" s="4">
        <v>5.9913070291420398</v>
      </c>
      <c r="R267" s="4">
        <v>3.5364188699625601</v>
      </c>
      <c r="S267" s="4">
        <v>7.9893823502112298</v>
      </c>
      <c r="T267" s="4">
        <v>11.1408864222419</v>
      </c>
      <c r="U267" s="4">
        <v>0</v>
      </c>
      <c r="V267" s="4">
        <v>14.5420430589877</v>
      </c>
      <c r="W267" s="4">
        <v>1.04975835246754</v>
      </c>
      <c r="X267" s="4">
        <v>8.1945848744943603</v>
      </c>
      <c r="Y267" s="4">
        <v>0.27232758688528402</v>
      </c>
      <c r="Z267" s="4">
        <v>1.0235608436522901</v>
      </c>
      <c r="AA267" s="5">
        <f t="shared" si="13"/>
        <v>70.856440123749863</v>
      </c>
      <c r="AB267" t="s">
        <v>57</v>
      </c>
      <c r="AC267">
        <v>87.33</v>
      </c>
      <c r="AD267">
        <v>243.31</v>
      </c>
      <c r="AE267">
        <v>53.2</v>
      </c>
      <c r="AF267">
        <v>17.82</v>
      </c>
      <c r="AG267">
        <v>322.10000000000002</v>
      </c>
      <c r="AH267">
        <v>84.08</v>
      </c>
      <c r="AI267">
        <v>221.94</v>
      </c>
      <c r="AJ267">
        <v>26.09</v>
      </c>
      <c r="AK267">
        <v>25.74</v>
      </c>
      <c r="AL267">
        <v>13.27</v>
      </c>
      <c r="AM267">
        <v>113.79</v>
      </c>
      <c r="AN267">
        <v>170.56</v>
      </c>
      <c r="AO267" s="3">
        <f t="shared" si="14"/>
        <v>1379.2299999999998</v>
      </c>
    </row>
    <row r="268" spans="1:41" x14ac:dyDescent="0.25">
      <c r="A268" t="s">
        <v>305</v>
      </c>
      <c r="B268" s="4">
        <v>4321.09747289812</v>
      </c>
      <c r="C268" s="4">
        <v>0</v>
      </c>
      <c r="D268" s="4">
        <v>7139.8366777115998</v>
      </c>
      <c r="E268" s="4">
        <v>1931.8276972584199</v>
      </c>
      <c r="F268" s="4">
        <v>2210.9867941293401</v>
      </c>
      <c r="G268" s="4">
        <v>944.89667857631002</v>
      </c>
      <c r="H268" s="4">
        <v>736.34074817458304</v>
      </c>
      <c r="I268" s="4">
        <v>180.408266549747</v>
      </c>
      <c r="J268" s="4">
        <v>1973.5707084676999</v>
      </c>
      <c r="K268" s="4">
        <v>6472.3028266475303</v>
      </c>
      <c r="L268" s="4">
        <v>3778.7075194406498</v>
      </c>
      <c r="M268" s="4">
        <v>8017.92241928562</v>
      </c>
      <c r="N268" s="5">
        <f t="shared" si="12"/>
        <v>37707.89780913962</v>
      </c>
      <c r="O268" s="4">
        <v>6.0758973472331501</v>
      </c>
      <c r="P268" s="4">
        <v>4.7244699538295896</v>
      </c>
      <c r="Q268" s="4">
        <v>9.0422316229066699E-2</v>
      </c>
      <c r="R268" s="4">
        <v>9.4858136845060894</v>
      </c>
      <c r="S268" s="4">
        <v>8.0001132904305408</v>
      </c>
      <c r="T268" s="4">
        <v>0</v>
      </c>
      <c r="U268" s="4">
        <v>1.0949069326179199</v>
      </c>
      <c r="V268" s="4">
        <v>13.9963175358141</v>
      </c>
      <c r="W268" s="4">
        <v>9.5722146092423301</v>
      </c>
      <c r="X268" s="4">
        <v>7.3182334514627296</v>
      </c>
      <c r="Y268" s="4">
        <v>7.0519665242990497</v>
      </c>
      <c r="Z268" s="4">
        <v>3.1370661576919798</v>
      </c>
      <c r="AA268" s="5">
        <f t="shared" si="13"/>
        <v>70.547421803356542</v>
      </c>
      <c r="AB268" t="s">
        <v>39</v>
      </c>
      <c r="AC268">
        <v>53.56</v>
      </c>
      <c r="AD268">
        <v>10.24</v>
      </c>
      <c r="AE268">
        <v>81.44</v>
      </c>
      <c r="AF268">
        <v>29.81</v>
      </c>
      <c r="AG268">
        <v>32.549999999999997</v>
      </c>
      <c r="AH268">
        <v>19.440000000000001</v>
      </c>
      <c r="AI268">
        <v>17.46</v>
      </c>
      <c r="AJ268">
        <v>12.5</v>
      </c>
      <c r="AK268">
        <v>30.23</v>
      </c>
      <c r="AL268">
        <v>75.12</v>
      </c>
      <c r="AM268">
        <v>48.18</v>
      </c>
      <c r="AN268">
        <v>90.37</v>
      </c>
      <c r="AO268" s="3">
        <f t="shared" si="14"/>
        <v>500.90000000000003</v>
      </c>
    </row>
    <row r="269" spans="1:41" x14ac:dyDescent="0.25">
      <c r="A269" t="s">
        <v>306</v>
      </c>
      <c r="B269" s="4">
        <v>4314.1866815542799</v>
      </c>
      <c r="C269" s="4">
        <v>2294.7541836186701</v>
      </c>
      <c r="D269" s="4">
        <v>1740.9572406098</v>
      </c>
      <c r="E269" s="4">
        <v>8651.3802216577697</v>
      </c>
      <c r="F269" s="4">
        <v>0</v>
      </c>
      <c r="G269" s="4">
        <v>2698.3546743750298</v>
      </c>
      <c r="H269" s="4">
        <v>5350.4442501221502</v>
      </c>
      <c r="I269" s="4">
        <v>1360.2122999406999</v>
      </c>
      <c r="J269" s="4">
        <v>0</v>
      </c>
      <c r="K269" s="4">
        <v>897.78831749831295</v>
      </c>
      <c r="L269" s="4">
        <v>9158.4731122755293</v>
      </c>
      <c r="M269" s="4">
        <v>2628.1102387945798</v>
      </c>
      <c r="N269" s="5">
        <f t="shared" si="12"/>
        <v>39094.661220446818</v>
      </c>
      <c r="O269" s="4">
        <v>1.04731882546482</v>
      </c>
      <c r="P269" s="4">
        <v>3.3468975673694401</v>
      </c>
      <c r="Q269" s="4">
        <v>8.4178908461092501</v>
      </c>
      <c r="R269" s="4">
        <v>26.406357040483801</v>
      </c>
      <c r="S269" s="4">
        <v>2.3398980038019599</v>
      </c>
      <c r="T269" s="4">
        <v>0.48951304961365999</v>
      </c>
      <c r="U269" s="4">
        <v>0.19150192392561199</v>
      </c>
      <c r="V269" s="4">
        <v>0</v>
      </c>
      <c r="W269" s="4">
        <v>2.0659843844974599</v>
      </c>
      <c r="X269" s="4">
        <v>2.74067310667566</v>
      </c>
      <c r="Y269" s="4">
        <v>10.525995467357101</v>
      </c>
      <c r="Z269" s="4">
        <v>2.20709276769318</v>
      </c>
      <c r="AA269" s="5">
        <f t="shared" si="13"/>
        <v>59.77912298299195</v>
      </c>
      <c r="AB269" t="s">
        <v>39</v>
      </c>
      <c r="AC269">
        <v>53.24</v>
      </c>
      <c r="AD269">
        <v>33.14</v>
      </c>
      <c r="AE269">
        <v>27.85</v>
      </c>
      <c r="AF269">
        <v>97.86</v>
      </c>
      <c r="AG269">
        <v>10.14</v>
      </c>
      <c r="AH269">
        <v>37.03</v>
      </c>
      <c r="AI269">
        <v>63.55</v>
      </c>
      <c r="AJ269">
        <v>23.6</v>
      </c>
      <c r="AK269">
        <v>10.14</v>
      </c>
      <c r="AL269">
        <v>19.12</v>
      </c>
      <c r="AM269">
        <v>102.13</v>
      </c>
      <c r="AN269">
        <v>36.43</v>
      </c>
      <c r="AO269" s="3">
        <f t="shared" si="14"/>
        <v>514.23</v>
      </c>
    </row>
    <row r="270" spans="1:41" x14ac:dyDescent="0.25">
      <c r="A270" t="s">
        <v>307</v>
      </c>
      <c r="B270" s="4">
        <v>4302.1497534114797</v>
      </c>
      <c r="C270" s="4">
        <v>0</v>
      </c>
      <c r="D270" s="4">
        <v>477.41965946984101</v>
      </c>
      <c r="E270" s="4">
        <v>2331.9540689853002</v>
      </c>
      <c r="F270" s="4">
        <v>2916.4725985718901</v>
      </c>
      <c r="G270" s="4">
        <v>1985.32097517032</v>
      </c>
      <c r="H270" s="4">
        <v>2196.6643001871898</v>
      </c>
      <c r="I270" s="4">
        <v>429.93148928999199</v>
      </c>
      <c r="J270" s="4">
        <v>0</v>
      </c>
      <c r="K270" s="4">
        <v>381.44546876378001</v>
      </c>
      <c r="L270" s="4">
        <v>3701.19347213535</v>
      </c>
      <c r="M270" s="4">
        <v>7443.9906197344599</v>
      </c>
      <c r="N270" s="5">
        <f t="shared" si="12"/>
        <v>26166.542405719607</v>
      </c>
      <c r="O270" s="4">
        <v>6.72869556918464</v>
      </c>
      <c r="P270" s="4">
        <v>3.48316251129945</v>
      </c>
      <c r="Q270" s="4">
        <v>1.5119941185257799</v>
      </c>
      <c r="R270" s="4">
        <v>8.3922053828749608</v>
      </c>
      <c r="S270" s="4">
        <v>0.25211262897315601</v>
      </c>
      <c r="T270" s="4">
        <v>23.294880314742802</v>
      </c>
      <c r="U270" s="4">
        <v>1.4325990070457399</v>
      </c>
      <c r="V270" s="4">
        <v>1.6435529442665999</v>
      </c>
      <c r="W270" s="4">
        <v>9.4734905581398596</v>
      </c>
      <c r="X270" s="4">
        <v>0.81147281871391697</v>
      </c>
      <c r="Y270" s="4">
        <v>4.8653664017105704</v>
      </c>
      <c r="Z270" s="4">
        <v>6.6262956142304903</v>
      </c>
      <c r="AA270" s="5">
        <f t="shared" si="13"/>
        <v>68.515827869707962</v>
      </c>
      <c r="AB270" t="s">
        <v>57</v>
      </c>
      <c r="AC270">
        <v>86.69</v>
      </c>
      <c r="AD270">
        <v>0.36</v>
      </c>
      <c r="AE270">
        <v>9.74</v>
      </c>
      <c r="AF270">
        <v>47.45</v>
      </c>
      <c r="AG270">
        <v>58.43</v>
      </c>
      <c r="AH270">
        <v>41.88</v>
      </c>
      <c r="AI270">
        <v>44.12</v>
      </c>
      <c r="AJ270">
        <v>8.7799999999999994</v>
      </c>
      <c r="AK270">
        <v>0.9</v>
      </c>
      <c r="AL270">
        <v>7.73</v>
      </c>
      <c r="AM270">
        <v>74.489999999999995</v>
      </c>
      <c r="AN270">
        <v>149.51</v>
      </c>
      <c r="AO270" s="3">
        <f t="shared" si="14"/>
        <v>530.07999999999993</v>
      </c>
    </row>
    <row r="271" spans="1:41" x14ac:dyDescent="0.25">
      <c r="A271" t="s">
        <v>308</v>
      </c>
      <c r="B271" s="4">
        <v>4300.7947801117698</v>
      </c>
      <c r="C271" s="4">
        <v>4879.0933282279102</v>
      </c>
      <c r="D271" s="4">
        <v>3789.4872195401099</v>
      </c>
      <c r="E271" s="4">
        <v>9505.8792510853491</v>
      </c>
      <c r="F271" s="4">
        <v>14464.468613774899</v>
      </c>
      <c r="G271" s="4">
        <v>10133.3777947001</v>
      </c>
      <c r="H271" s="4">
        <v>6242.2228120165701</v>
      </c>
      <c r="I271" s="4">
        <v>3948.5656234284302</v>
      </c>
      <c r="J271" s="4">
        <v>4839.2090485489498</v>
      </c>
      <c r="K271" s="4">
        <v>378.354477405522</v>
      </c>
      <c r="L271" s="4">
        <v>1611.08434374233</v>
      </c>
      <c r="M271" s="4">
        <v>412.13729354445297</v>
      </c>
      <c r="N271" s="5">
        <f t="shared" si="12"/>
        <v>64504.674586126392</v>
      </c>
      <c r="O271" s="4">
        <v>5.16685898011497</v>
      </c>
      <c r="P271" s="4">
        <v>5.5267481424168503</v>
      </c>
      <c r="Q271" s="4">
        <v>2.1777018575349301</v>
      </c>
      <c r="R271" s="4">
        <v>0.61911995995941604</v>
      </c>
      <c r="S271" s="4">
        <v>7.0834131673637097</v>
      </c>
      <c r="T271" s="4">
        <v>5.7795314902829302</v>
      </c>
      <c r="U271" s="4">
        <v>19.237165692651001</v>
      </c>
      <c r="V271" s="4">
        <v>3.5973743487407801</v>
      </c>
      <c r="W271" s="4">
        <v>2.4058367245672301</v>
      </c>
      <c r="X271" s="4">
        <v>7.2293943720989899</v>
      </c>
      <c r="Y271" s="4">
        <v>2.7585378829130298</v>
      </c>
      <c r="Z271" s="4">
        <v>10.2142774158939</v>
      </c>
      <c r="AA271" s="5">
        <f t="shared" si="13"/>
        <v>71.795960034537728</v>
      </c>
      <c r="AB271" t="s">
        <v>39</v>
      </c>
      <c r="AC271">
        <v>53.3</v>
      </c>
      <c r="AD271">
        <v>59.09</v>
      </c>
      <c r="AE271">
        <v>48.04</v>
      </c>
      <c r="AF271">
        <v>105.1</v>
      </c>
      <c r="AG271">
        <v>155.04</v>
      </c>
      <c r="AH271">
        <v>111.63</v>
      </c>
      <c r="AI271">
        <v>73.42</v>
      </c>
      <c r="AJ271">
        <v>49.68</v>
      </c>
      <c r="AK271">
        <v>58.54</v>
      </c>
      <c r="AL271">
        <v>14.18</v>
      </c>
      <c r="AM271">
        <v>26.26</v>
      </c>
      <c r="AN271">
        <v>14.67</v>
      </c>
      <c r="AO271" s="3">
        <f t="shared" si="14"/>
        <v>768.9499999999997</v>
      </c>
    </row>
    <row r="272" spans="1:41" x14ac:dyDescent="0.25">
      <c r="A272" t="s">
        <v>309</v>
      </c>
      <c r="B272" s="4">
        <v>4291.3221583556196</v>
      </c>
      <c r="C272" s="4">
        <v>423.52220781838503</v>
      </c>
      <c r="D272" s="4">
        <v>3378.5166463818</v>
      </c>
      <c r="E272" s="4">
        <v>9746.2002520192691</v>
      </c>
      <c r="F272" s="4">
        <v>2148.8722629867102</v>
      </c>
      <c r="G272" s="4">
        <v>0</v>
      </c>
      <c r="H272" s="4">
        <v>833.06525144178204</v>
      </c>
      <c r="I272" s="4">
        <v>8235.5991155176798</v>
      </c>
      <c r="J272" s="4">
        <v>5490.1547062734398</v>
      </c>
      <c r="K272" s="4">
        <v>0</v>
      </c>
      <c r="L272" s="4">
        <v>1058.2049761063799</v>
      </c>
      <c r="M272" s="4">
        <v>6064.3940820717198</v>
      </c>
      <c r="N272" s="5">
        <f t="shared" si="12"/>
        <v>41669.851658972788</v>
      </c>
      <c r="O272" s="4">
        <v>1.40126424205236</v>
      </c>
      <c r="P272" s="4">
        <v>1.1361660947591199</v>
      </c>
      <c r="Q272" s="4">
        <v>16.2159930456158</v>
      </c>
      <c r="R272" s="4">
        <v>6.1237958371153303</v>
      </c>
      <c r="S272" s="4">
        <v>0</v>
      </c>
      <c r="T272" s="4">
        <v>1.27178920598582</v>
      </c>
      <c r="U272" s="4">
        <v>4.0678274228667499</v>
      </c>
      <c r="V272" s="4">
        <v>8.6464721984896293</v>
      </c>
      <c r="W272" s="4">
        <v>2.0512155599842599</v>
      </c>
      <c r="X272" s="4">
        <v>2.60491052885371</v>
      </c>
      <c r="Y272" s="4">
        <v>1.2717281551998501</v>
      </c>
      <c r="Z272" s="4">
        <v>3.5495378066413501</v>
      </c>
      <c r="AA272" s="5">
        <f t="shared" si="13"/>
        <v>48.340700097563982</v>
      </c>
      <c r="AB272" t="s">
        <v>39</v>
      </c>
      <c r="AC272">
        <v>53.01</v>
      </c>
      <c r="AD272">
        <v>14.33</v>
      </c>
      <c r="AE272">
        <v>44.63</v>
      </c>
      <c r="AF272">
        <v>107.81</v>
      </c>
      <c r="AG272">
        <v>31.48</v>
      </c>
      <c r="AH272">
        <v>10.09</v>
      </c>
      <c r="AI272">
        <v>18.579999999999998</v>
      </c>
      <c r="AJ272">
        <v>92.8</v>
      </c>
      <c r="AK272">
        <v>65.05</v>
      </c>
      <c r="AL272">
        <v>10.14</v>
      </c>
      <c r="AM272">
        <v>20.68</v>
      </c>
      <c r="AN272">
        <v>70.84</v>
      </c>
      <c r="AO272" s="3">
        <f t="shared" si="14"/>
        <v>539.43999999999994</v>
      </c>
    </row>
    <row r="273" spans="1:41" x14ac:dyDescent="0.25">
      <c r="A273" t="s">
        <v>310</v>
      </c>
      <c r="B273" s="4">
        <v>4288.9585711563604</v>
      </c>
      <c r="C273" s="4">
        <v>3998.3095559744302</v>
      </c>
      <c r="D273" s="4">
        <v>2085.1159621970501</v>
      </c>
      <c r="E273" s="4">
        <v>2827.4187120619699</v>
      </c>
      <c r="F273" s="4">
        <v>4157.6266590601599</v>
      </c>
      <c r="G273" s="4">
        <v>3902.7714513634801</v>
      </c>
      <c r="H273" s="4">
        <v>3862.3706895032801</v>
      </c>
      <c r="I273" s="4">
        <v>2478.71700463353</v>
      </c>
      <c r="J273" s="4">
        <v>0</v>
      </c>
      <c r="K273" s="4">
        <v>1787.7988168046099</v>
      </c>
      <c r="L273" s="4">
        <v>689.095122620246</v>
      </c>
      <c r="M273" s="4">
        <v>8605.2537297070994</v>
      </c>
      <c r="N273" s="5">
        <f t="shared" si="12"/>
        <v>38683.436275082218</v>
      </c>
      <c r="O273" s="4">
        <v>0.382255180211236</v>
      </c>
      <c r="P273" s="4">
        <v>5.5715582657876199</v>
      </c>
      <c r="Q273" s="4">
        <v>1.9150112578851599</v>
      </c>
      <c r="R273" s="4">
        <v>2.3264129243567799</v>
      </c>
      <c r="S273" s="4">
        <v>4.8350787662680297</v>
      </c>
      <c r="T273" s="4">
        <v>1.69818945501539</v>
      </c>
      <c r="U273" s="4">
        <v>1.8598665963715699</v>
      </c>
      <c r="V273" s="4">
        <v>2.48303371368922</v>
      </c>
      <c r="W273" s="4">
        <v>12.2433997060728</v>
      </c>
      <c r="X273" s="4">
        <v>3.2382042993551399</v>
      </c>
      <c r="Y273" s="4">
        <v>6.8346071910234301</v>
      </c>
      <c r="Z273" s="4">
        <v>3.37251416060528</v>
      </c>
      <c r="AA273" s="5">
        <f t="shared" si="13"/>
        <v>46.760131516641657</v>
      </c>
      <c r="AB273" t="s">
        <v>39</v>
      </c>
      <c r="AC273">
        <v>52.93</v>
      </c>
      <c r="AD273">
        <v>50.28</v>
      </c>
      <c r="AE273">
        <v>30.95</v>
      </c>
      <c r="AF273">
        <v>38.42</v>
      </c>
      <c r="AG273">
        <v>51.82</v>
      </c>
      <c r="AH273">
        <v>49.12</v>
      </c>
      <c r="AI273">
        <v>48.72</v>
      </c>
      <c r="AJ273">
        <v>34.93</v>
      </c>
      <c r="AK273">
        <v>10.64</v>
      </c>
      <c r="AL273">
        <v>28.07</v>
      </c>
      <c r="AM273">
        <v>17.239999999999998</v>
      </c>
      <c r="AN273">
        <v>96.25</v>
      </c>
      <c r="AO273" s="3">
        <f t="shared" si="14"/>
        <v>509.37</v>
      </c>
    </row>
    <row r="274" spans="1:41" x14ac:dyDescent="0.25">
      <c r="A274" t="s">
        <v>311</v>
      </c>
      <c r="B274" s="4">
        <v>4283.0001108340803</v>
      </c>
      <c r="C274" s="4">
        <v>9901.2781160341001</v>
      </c>
      <c r="D274" s="4">
        <v>6214.9906356678603</v>
      </c>
      <c r="E274" s="4">
        <v>3262.4791415221498</v>
      </c>
      <c r="F274" s="4">
        <v>1136.9643392447899</v>
      </c>
      <c r="G274" s="4">
        <v>2822.2109710982299</v>
      </c>
      <c r="H274" s="4">
        <v>3287.95164065177</v>
      </c>
      <c r="I274" s="4">
        <v>7360.8024571370997</v>
      </c>
      <c r="J274" s="4">
        <v>12155.9141340036</v>
      </c>
      <c r="K274" s="4">
        <v>4188.3882444110905</v>
      </c>
      <c r="L274" s="4">
        <v>3255.99996784311</v>
      </c>
      <c r="M274" s="4">
        <v>803.41180325964604</v>
      </c>
      <c r="N274" s="5">
        <f t="shared" si="12"/>
        <v>58673.391561707525</v>
      </c>
      <c r="O274" s="4">
        <v>0.78063059835206405</v>
      </c>
      <c r="P274" s="4">
        <v>0</v>
      </c>
      <c r="Q274" s="4">
        <v>0</v>
      </c>
      <c r="R274" s="4">
        <v>5.34652662899635</v>
      </c>
      <c r="S274" s="4">
        <v>1.78575346841786</v>
      </c>
      <c r="T274" s="4">
        <v>4.9743597562819097</v>
      </c>
      <c r="U274" s="4">
        <v>0.71849287918573801</v>
      </c>
      <c r="V274" s="4">
        <v>2.6073062163491798</v>
      </c>
      <c r="W274" s="4">
        <v>2.8606704213208798</v>
      </c>
      <c r="X274" s="4">
        <v>6.7267875501918803</v>
      </c>
      <c r="Y274" s="4">
        <v>3.0472258409444901</v>
      </c>
      <c r="Z274" s="4">
        <v>5.0649179984805199</v>
      </c>
      <c r="AA274" s="5">
        <f t="shared" si="13"/>
        <v>33.912671358520868</v>
      </c>
      <c r="AB274" t="s">
        <v>39</v>
      </c>
      <c r="AC274">
        <v>52.88</v>
      </c>
      <c r="AD274">
        <v>109.01</v>
      </c>
      <c r="AE274">
        <v>72.14</v>
      </c>
      <c r="AF274">
        <v>42.92</v>
      </c>
      <c r="AG274">
        <v>21.46</v>
      </c>
      <c r="AH274">
        <v>38.47</v>
      </c>
      <c r="AI274">
        <v>42.92</v>
      </c>
      <c r="AJ274">
        <v>83.75</v>
      </c>
      <c r="AK274">
        <v>131.69999999999999</v>
      </c>
      <c r="AL274">
        <v>52.23</v>
      </c>
      <c r="AM274">
        <v>42.75</v>
      </c>
      <c r="AN274">
        <v>18.329999999999998</v>
      </c>
      <c r="AO274" s="3">
        <f t="shared" si="14"/>
        <v>708.56000000000006</v>
      </c>
    </row>
    <row r="275" spans="1:41" x14ac:dyDescent="0.25">
      <c r="A275" t="s">
        <v>312</v>
      </c>
      <c r="B275" s="4">
        <v>4270.7317609040601</v>
      </c>
      <c r="C275" s="4">
        <v>2982.9514726632901</v>
      </c>
      <c r="D275" s="4">
        <v>2125.9674486152899</v>
      </c>
      <c r="E275" s="4">
        <v>970.93047779127096</v>
      </c>
      <c r="F275" s="4">
        <v>1487.68351550799</v>
      </c>
      <c r="G275" s="4">
        <v>6315.8468012346002</v>
      </c>
      <c r="H275" s="4">
        <v>999.67656617553496</v>
      </c>
      <c r="I275" s="4">
        <v>2554.93729726939</v>
      </c>
      <c r="J275" s="4">
        <v>1804.4039759781001</v>
      </c>
      <c r="K275" s="4">
        <v>530.57455484505999</v>
      </c>
      <c r="L275" s="4">
        <v>968.65660201663604</v>
      </c>
      <c r="M275" s="4">
        <v>3461.1744108356402</v>
      </c>
      <c r="N275" s="5">
        <f t="shared" si="12"/>
        <v>28473.534883836863</v>
      </c>
      <c r="O275" s="4">
        <v>6.7378414537687803</v>
      </c>
      <c r="P275" s="4">
        <v>1.6244363047064201</v>
      </c>
      <c r="Q275" s="4">
        <v>10.1424220144869</v>
      </c>
      <c r="R275" s="4">
        <v>3.77828291290795</v>
      </c>
      <c r="S275" s="4">
        <v>4.5313789878345903</v>
      </c>
      <c r="T275" s="4">
        <v>0</v>
      </c>
      <c r="U275" s="4">
        <v>0</v>
      </c>
      <c r="V275" s="4">
        <v>9.8918148428073795</v>
      </c>
      <c r="W275" s="4">
        <v>1.4244361495803299</v>
      </c>
      <c r="X275" s="4">
        <v>1.2996919788472601</v>
      </c>
      <c r="Y275" s="4">
        <v>7.2310490568684802</v>
      </c>
      <c r="Z275" s="4">
        <v>2.7302168212926299</v>
      </c>
      <c r="AA275" s="5">
        <f t="shared" si="13"/>
        <v>49.391570523100711</v>
      </c>
      <c r="AB275" t="s">
        <v>57</v>
      </c>
      <c r="AC275">
        <v>86.05</v>
      </c>
      <c r="AD275">
        <v>59.84</v>
      </c>
      <c r="AE275">
        <v>43.51</v>
      </c>
      <c r="AF275">
        <v>19.78</v>
      </c>
      <c r="AG275">
        <v>30.21</v>
      </c>
      <c r="AH275">
        <v>126.32</v>
      </c>
      <c r="AI275">
        <v>20</v>
      </c>
      <c r="AJ275">
        <v>52</v>
      </c>
      <c r="AK275">
        <v>36.28</v>
      </c>
      <c r="AL275">
        <v>10.8</v>
      </c>
      <c r="AM275">
        <v>20.100000000000001</v>
      </c>
      <c r="AN275">
        <v>69.510000000000005</v>
      </c>
      <c r="AO275" s="3">
        <f t="shared" si="14"/>
        <v>574.40000000000009</v>
      </c>
    </row>
    <row r="276" spans="1:41" x14ac:dyDescent="0.25">
      <c r="A276" t="s">
        <v>313</v>
      </c>
      <c r="B276" s="4">
        <v>4254.2893438741703</v>
      </c>
      <c r="C276" s="4">
        <v>4818.7007535830098</v>
      </c>
      <c r="D276" s="4">
        <v>666.17086652135504</v>
      </c>
      <c r="E276" s="4">
        <v>342.72047003329902</v>
      </c>
      <c r="F276" s="4">
        <v>10651.0950323285</v>
      </c>
      <c r="G276" s="4">
        <v>3441.9419739912701</v>
      </c>
      <c r="H276" s="4">
        <v>1791.54578243931</v>
      </c>
      <c r="I276" s="4">
        <v>6141.2274869244202</v>
      </c>
      <c r="J276" s="4">
        <v>2155.8624449558201</v>
      </c>
      <c r="K276" s="4">
        <v>646.98672523086896</v>
      </c>
      <c r="L276" s="4">
        <v>423.98462429697702</v>
      </c>
      <c r="M276" s="4">
        <v>2393.4385709045901</v>
      </c>
      <c r="N276" s="5">
        <f t="shared" si="12"/>
        <v>37727.96407508359</v>
      </c>
      <c r="O276" s="4">
        <v>13.2764436868638</v>
      </c>
      <c r="P276" s="4">
        <v>0.84207881665272999</v>
      </c>
      <c r="Q276" s="4">
        <v>0</v>
      </c>
      <c r="R276" s="4">
        <v>0.195932037471299</v>
      </c>
      <c r="S276" s="4">
        <v>4.0605032186370504</v>
      </c>
      <c r="T276" s="4">
        <v>10.5584689289532</v>
      </c>
      <c r="U276" s="4">
        <v>0.30725733774286801</v>
      </c>
      <c r="V276" s="4">
        <v>9.7038548425318503</v>
      </c>
      <c r="W276" s="4">
        <v>0</v>
      </c>
      <c r="X276" s="4">
        <v>10.043481403355001</v>
      </c>
      <c r="Y276" s="4">
        <v>0.49707630992198498</v>
      </c>
      <c r="Z276" s="4">
        <v>1.61914466773708</v>
      </c>
      <c r="AA276" s="5">
        <f t="shared" si="13"/>
        <v>51.104241249866874</v>
      </c>
      <c r="AB276" t="s">
        <v>39</v>
      </c>
      <c r="AC276">
        <v>53.24</v>
      </c>
      <c r="AD276">
        <v>58.23</v>
      </c>
      <c r="AE276">
        <v>16.66</v>
      </c>
      <c r="AF276">
        <v>13.47</v>
      </c>
      <c r="AG276">
        <v>116.76</v>
      </c>
      <c r="AH276">
        <v>44.96</v>
      </c>
      <c r="AI276">
        <v>27.96</v>
      </c>
      <c r="AJ276">
        <v>71.91</v>
      </c>
      <c r="AK276">
        <v>31.55</v>
      </c>
      <c r="AL276">
        <v>17.010000000000002</v>
      </c>
      <c r="AM276">
        <v>14.28</v>
      </c>
      <c r="AN276">
        <v>34.03</v>
      </c>
      <c r="AO276" s="3">
        <f t="shared" si="14"/>
        <v>500.05999999999995</v>
      </c>
    </row>
    <row r="277" spans="1:41" x14ac:dyDescent="0.25">
      <c r="A277" t="s">
        <v>314</v>
      </c>
      <c r="B277" s="4">
        <v>4219.5220477551502</v>
      </c>
      <c r="C277" s="4">
        <v>1147.36409456053</v>
      </c>
      <c r="D277" s="4">
        <v>4199.5065194197496</v>
      </c>
      <c r="E277" s="4">
        <v>1164.69922155684</v>
      </c>
      <c r="F277" s="4">
        <v>1846.51096501815</v>
      </c>
      <c r="G277" s="4">
        <v>997.24747355142301</v>
      </c>
      <c r="H277" s="4">
        <v>1319.7218809252499</v>
      </c>
      <c r="I277" s="4">
        <v>215.87869177277099</v>
      </c>
      <c r="J277" s="4">
        <v>5570.8951822394802</v>
      </c>
      <c r="K277" s="4">
        <v>1621.5115332518301</v>
      </c>
      <c r="L277" s="4">
        <v>6395.8973811379101</v>
      </c>
      <c r="M277" s="4">
        <v>6025.7301812823598</v>
      </c>
      <c r="N277" s="5">
        <f t="shared" si="12"/>
        <v>34724.485172471439</v>
      </c>
      <c r="O277" s="4">
        <v>4.6242706525304298</v>
      </c>
      <c r="P277" s="4">
        <v>0.31498507755702099</v>
      </c>
      <c r="Q277" s="4">
        <v>3.61011450024662</v>
      </c>
      <c r="R277" s="4">
        <v>2.0960360165281502</v>
      </c>
      <c r="S277" s="4">
        <v>4.3561572132489301</v>
      </c>
      <c r="T277" s="4">
        <v>12.2226844223617</v>
      </c>
      <c r="U277" s="4">
        <v>4.2469461568501297</v>
      </c>
      <c r="V277" s="4">
        <v>4.4317731016794202</v>
      </c>
      <c r="W277" s="4">
        <v>0</v>
      </c>
      <c r="X277" s="4">
        <v>0</v>
      </c>
      <c r="Y277" s="4">
        <v>0.226222323573327</v>
      </c>
      <c r="Z277" s="4">
        <v>0</v>
      </c>
      <c r="AA277" s="5">
        <f t="shared" si="13"/>
        <v>36.129189464575724</v>
      </c>
      <c r="AB277" t="s">
        <v>57</v>
      </c>
      <c r="AC277">
        <v>84.85</v>
      </c>
      <c r="AD277">
        <v>23.05</v>
      </c>
      <c r="AE277">
        <v>84.36</v>
      </c>
      <c r="AF277">
        <v>23.57</v>
      </c>
      <c r="AG277">
        <v>37.39</v>
      </c>
      <c r="AH277">
        <v>21.13</v>
      </c>
      <c r="AI277">
        <v>26.85</v>
      </c>
      <c r="AJ277">
        <v>4.7699999999999996</v>
      </c>
      <c r="AK277">
        <v>111.42</v>
      </c>
      <c r="AL277">
        <v>32.44</v>
      </c>
      <c r="AM277">
        <v>128.01</v>
      </c>
      <c r="AN277">
        <v>120.52</v>
      </c>
      <c r="AO277" s="3">
        <f t="shared" si="14"/>
        <v>698.3599999999999</v>
      </c>
    </row>
    <row r="278" spans="1:41" x14ac:dyDescent="0.25">
      <c r="A278" t="s">
        <v>315</v>
      </c>
      <c r="B278" s="4">
        <v>4207.3815762356899</v>
      </c>
      <c r="C278" s="4">
        <v>8303.53773306519</v>
      </c>
      <c r="D278" s="4">
        <v>2690.6090791736601</v>
      </c>
      <c r="E278" s="4">
        <v>2352.6635359951902</v>
      </c>
      <c r="F278" s="4">
        <v>605.84129896889601</v>
      </c>
      <c r="G278" s="4">
        <v>1500.3196306766299</v>
      </c>
      <c r="H278" s="4">
        <v>487.035799656508</v>
      </c>
      <c r="I278" s="4">
        <v>6684.8508109255999</v>
      </c>
      <c r="J278" s="4">
        <v>6146.27566501606</v>
      </c>
      <c r="K278" s="4">
        <v>1461.8199239820999</v>
      </c>
      <c r="L278" s="4">
        <v>1343.34420064407</v>
      </c>
      <c r="M278" s="4">
        <v>1191.7887872660599</v>
      </c>
      <c r="N278" s="5">
        <f t="shared" si="12"/>
        <v>36975.468041605644</v>
      </c>
      <c r="O278" s="4">
        <v>5.9643247960196</v>
      </c>
      <c r="P278" s="4">
        <v>0.66386508394959498</v>
      </c>
      <c r="Q278" s="4">
        <v>2.0487396835892699</v>
      </c>
      <c r="R278" s="4">
        <v>3.4615350539276202</v>
      </c>
      <c r="S278" s="4">
        <v>8.7698701303227402</v>
      </c>
      <c r="T278" s="4">
        <v>9.6795422492766701</v>
      </c>
      <c r="U278" s="4">
        <v>14.0504739573683</v>
      </c>
      <c r="V278" s="4">
        <v>8.9427236599666902</v>
      </c>
      <c r="W278" s="4">
        <v>0.59025212011233197</v>
      </c>
      <c r="X278" s="4">
        <v>1.80030535893002</v>
      </c>
      <c r="Y278" s="4">
        <v>7.1782707904901804</v>
      </c>
      <c r="Z278" s="4">
        <v>0.47163456529950598</v>
      </c>
      <c r="AA278" s="5">
        <f t="shared" si="13"/>
        <v>63.621537449252521</v>
      </c>
      <c r="AB278" t="s">
        <v>39</v>
      </c>
      <c r="AC278">
        <v>52.37</v>
      </c>
      <c r="AD278">
        <v>93.08</v>
      </c>
      <c r="AE278">
        <v>37.049999999999997</v>
      </c>
      <c r="AF278">
        <v>33.72</v>
      </c>
      <c r="AG278">
        <v>16.5</v>
      </c>
      <c r="AH278">
        <v>25.5</v>
      </c>
      <c r="AI278">
        <v>15.62</v>
      </c>
      <c r="AJ278">
        <v>77.290000000000006</v>
      </c>
      <c r="AK278">
        <v>71.510000000000005</v>
      </c>
      <c r="AL278">
        <v>24.71</v>
      </c>
      <c r="AM278">
        <v>23.83</v>
      </c>
      <c r="AN278">
        <v>21.96</v>
      </c>
      <c r="AO278" s="3">
        <f t="shared" si="14"/>
        <v>493.14</v>
      </c>
    </row>
    <row r="279" spans="1:41" x14ac:dyDescent="0.25">
      <c r="A279" t="s">
        <v>316</v>
      </c>
      <c r="B279" s="4">
        <v>4206.1940066307598</v>
      </c>
      <c r="C279" s="4">
        <v>1914.18620956531</v>
      </c>
      <c r="D279" s="4">
        <v>4513.6080898999599</v>
      </c>
      <c r="E279" s="4">
        <v>2673.6340889353601</v>
      </c>
      <c r="F279" s="4">
        <v>7757.9187163359702</v>
      </c>
      <c r="G279" s="4">
        <v>14751.280325616201</v>
      </c>
      <c r="H279" s="4">
        <v>3004.1851158405202</v>
      </c>
      <c r="I279" s="4">
        <v>6234.0036650387501</v>
      </c>
      <c r="J279" s="4">
        <v>1728.61033272498</v>
      </c>
      <c r="K279" s="4">
        <v>10164.2057276339</v>
      </c>
      <c r="L279" s="4">
        <v>6357.3272348294804</v>
      </c>
      <c r="M279" s="4">
        <v>16607.1394616406</v>
      </c>
      <c r="N279" s="5">
        <f t="shared" si="12"/>
        <v>79912.29297469178</v>
      </c>
      <c r="O279" s="4">
        <v>3.7918907929394599</v>
      </c>
      <c r="P279" s="4">
        <v>5.29942448783261</v>
      </c>
      <c r="Q279" s="4">
        <v>0</v>
      </c>
      <c r="R279" s="4">
        <v>9.7348430726743</v>
      </c>
      <c r="S279" s="4">
        <v>11.839279531548399</v>
      </c>
      <c r="T279" s="4">
        <v>3.2676989473613101</v>
      </c>
      <c r="U279" s="4">
        <v>5.3515702258575999</v>
      </c>
      <c r="V279" s="4">
        <v>10.013158028617299</v>
      </c>
      <c r="W279" s="4">
        <v>5.1093345076119103</v>
      </c>
      <c r="X279" s="4">
        <v>0</v>
      </c>
      <c r="Y279" s="4">
        <v>4.0890201837453501</v>
      </c>
      <c r="Z279" s="4">
        <v>2.2422989097498398</v>
      </c>
      <c r="AA279" s="5">
        <f t="shared" si="13"/>
        <v>60.738518687938075</v>
      </c>
      <c r="AB279" t="s">
        <v>39</v>
      </c>
      <c r="AC279">
        <v>52.26</v>
      </c>
      <c r="AD279">
        <v>29.44</v>
      </c>
      <c r="AE279">
        <v>55.13</v>
      </c>
      <c r="AF279">
        <v>37.229999999999997</v>
      </c>
      <c r="AG279">
        <v>88.17</v>
      </c>
      <c r="AH279">
        <v>157.71</v>
      </c>
      <c r="AI279">
        <v>40.340000000000003</v>
      </c>
      <c r="AJ279">
        <v>72.89</v>
      </c>
      <c r="AK279">
        <v>27.58</v>
      </c>
      <c r="AL279">
        <v>111.64</v>
      </c>
      <c r="AM279">
        <v>73.819999999999993</v>
      </c>
      <c r="AN279">
        <v>176.22</v>
      </c>
      <c r="AO279" s="3">
        <f t="shared" si="14"/>
        <v>922.43000000000006</v>
      </c>
    </row>
    <row r="280" spans="1:41" x14ac:dyDescent="0.25">
      <c r="A280" t="s">
        <v>317</v>
      </c>
      <c r="B280" s="4">
        <v>4201.44309941756</v>
      </c>
      <c r="C280" s="4">
        <v>3198.9448313046801</v>
      </c>
      <c r="D280" s="4">
        <v>6684.1173925296798</v>
      </c>
      <c r="E280" s="4">
        <v>3872.3216897154198</v>
      </c>
      <c r="F280" s="4">
        <v>3375.2129032627699</v>
      </c>
      <c r="G280" s="4">
        <v>2745.2775480104501</v>
      </c>
      <c r="H280" s="4">
        <v>2751.5389516438599</v>
      </c>
      <c r="I280" s="4">
        <v>11336.019361634</v>
      </c>
      <c r="J280" s="4">
        <v>0</v>
      </c>
      <c r="K280" s="4">
        <v>2936.7396839878002</v>
      </c>
      <c r="L280" s="4">
        <v>3563.3844820446302</v>
      </c>
      <c r="M280" s="4">
        <v>2940.44760822321</v>
      </c>
      <c r="N280" s="5">
        <f t="shared" si="12"/>
        <v>47605.447551774058</v>
      </c>
      <c r="O280" s="4">
        <v>2.2178996862549001</v>
      </c>
      <c r="P280" s="4">
        <v>0</v>
      </c>
      <c r="Q280" s="4">
        <v>3.1490136921994001</v>
      </c>
      <c r="R280" s="4">
        <v>1.85590636689836</v>
      </c>
      <c r="S280" s="4">
        <v>2.6817212011670701</v>
      </c>
      <c r="T280" s="4">
        <v>3.7113728575793701</v>
      </c>
      <c r="U280" s="4">
        <v>8.1248868766774098</v>
      </c>
      <c r="V280" s="4">
        <v>0.32317511425034501</v>
      </c>
      <c r="W280" s="4">
        <v>0.20825321281550199</v>
      </c>
      <c r="X280" s="4">
        <v>6.9683612258621199</v>
      </c>
      <c r="Y280" s="4">
        <v>0</v>
      </c>
      <c r="Z280" s="4">
        <v>16.182092598291302</v>
      </c>
      <c r="AA280" s="5">
        <f t="shared" si="13"/>
        <v>45.422682831995772</v>
      </c>
      <c r="AB280" t="s">
        <v>39</v>
      </c>
      <c r="AC280">
        <v>52.16</v>
      </c>
      <c r="AD280">
        <v>41.98</v>
      </c>
      <c r="AE280">
        <v>77.040000000000006</v>
      </c>
      <c r="AF280">
        <v>48.82</v>
      </c>
      <c r="AG280">
        <v>43.9</v>
      </c>
      <c r="AH280">
        <v>37.65</v>
      </c>
      <c r="AI280">
        <v>37.96</v>
      </c>
      <c r="AJ280">
        <v>123.41</v>
      </c>
      <c r="AK280">
        <v>10.039999999999999</v>
      </c>
      <c r="AL280">
        <v>39.71</v>
      </c>
      <c r="AM280">
        <v>45.63</v>
      </c>
      <c r="AN280">
        <v>40.25</v>
      </c>
      <c r="AO280" s="3">
        <f t="shared" si="14"/>
        <v>598.54999999999995</v>
      </c>
    </row>
    <row r="281" spans="1:41" x14ac:dyDescent="0.25">
      <c r="A281" t="s">
        <v>318</v>
      </c>
      <c r="B281" s="4">
        <v>4188.6582269337696</v>
      </c>
      <c r="C281" s="4">
        <v>4969.7414477557404</v>
      </c>
      <c r="D281" s="4">
        <v>3353.5662914821701</v>
      </c>
      <c r="E281" s="4">
        <v>1207.4768270879299</v>
      </c>
      <c r="F281" s="4">
        <v>1183.6972676197399</v>
      </c>
      <c r="G281" s="4">
        <v>9744.5530736982691</v>
      </c>
      <c r="H281" s="4">
        <v>226.66296605889201</v>
      </c>
      <c r="I281" s="4">
        <v>1722.08761462795</v>
      </c>
      <c r="J281" s="4">
        <v>4308.6424771626398</v>
      </c>
      <c r="K281" s="4">
        <v>3861.1846969508001</v>
      </c>
      <c r="L281" s="4">
        <v>9353.4319766530098</v>
      </c>
      <c r="M281" s="4">
        <v>1419.50668694768</v>
      </c>
      <c r="N281" s="5">
        <f t="shared" si="12"/>
        <v>45539.209552978587</v>
      </c>
      <c r="O281" s="4">
        <v>0</v>
      </c>
      <c r="P281" s="4">
        <v>1.7533718254541902E-2</v>
      </c>
      <c r="Q281" s="4">
        <v>6.2691905368925198</v>
      </c>
      <c r="R281" s="4">
        <v>6.0237622732676899</v>
      </c>
      <c r="S281" s="4">
        <v>5.76739839624162</v>
      </c>
      <c r="T281" s="4">
        <v>0</v>
      </c>
      <c r="U281" s="4">
        <v>6.8250840718322401</v>
      </c>
      <c r="V281" s="4">
        <v>5.2836789422456603</v>
      </c>
      <c r="W281" s="4">
        <v>3.72831437899722</v>
      </c>
      <c r="X281" s="4">
        <v>6.1390318311626304</v>
      </c>
      <c r="Y281" s="4">
        <v>6.4263803924482499</v>
      </c>
      <c r="Z281" s="4">
        <v>3.08653342692859</v>
      </c>
      <c r="AA281" s="5">
        <f t="shared" si="13"/>
        <v>49.566907968270968</v>
      </c>
      <c r="AB281" t="s">
        <v>39</v>
      </c>
      <c r="AC281">
        <v>51.88</v>
      </c>
      <c r="AD281">
        <v>59.74</v>
      </c>
      <c r="AE281">
        <v>43.88</v>
      </c>
      <c r="AF281">
        <v>22.42</v>
      </c>
      <c r="AG281">
        <v>22.13</v>
      </c>
      <c r="AH281">
        <v>107.44</v>
      </c>
      <c r="AI281">
        <v>12.61</v>
      </c>
      <c r="AJ281">
        <v>27.52</v>
      </c>
      <c r="AK281">
        <v>53.28</v>
      </c>
      <c r="AL281">
        <v>48.96</v>
      </c>
      <c r="AM281">
        <v>103.88</v>
      </c>
      <c r="AN281">
        <v>24.39</v>
      </c>
      <c r="AO281" s="3">
        <f t="shared" si="14"/>
        <v>578.13</v>
      </c>
    </row>
    <row r="282" spans="1:41" x14ac:dyDescent="0.25">
      <c r="A282" t="s">
        <v>319</v>
      </c>
      <c r="B282" s="4">
        <v>4187.9139514461503</v>
      </c>
      <c r="C282" s="4">
        <v>0</v>
      </c>
      <c r="D282" s="4">
        <v>6233.3679890819803</v>
      </c>
      <c r="E282" s="4">
        <v>7569.8410243710296</v>
      </c>
      <c r="F282" s="4">
        <v>1428.1850253328901</v>
      </c>
      <c r="G282" s="4">
        <v>0</v>
      </c>
      <c r="H282" s="4">
        <v>2108.9303062648</v>
      </c>
      <c r="I282" s="4">
        <v>819.72568502111005</v>
      </c>
      <c r="J282" s="4">
        <v>2189.3169844180102</v>
      </c>
      <c r="K282" s="4">
        <v>4603.6643412822305</v>
      </c>
      <c r="L282" s="4">
        <v>1104.3933055570701</v>
      </c>
      <c r="M282" s="4">
        <v>1665.4797318328699</v>
      </c>
      <c r="N282" s="5">
        <f t="shared" si="12"/>
        <v>31910.818344608135</v>
      </c>
      <c r="O282" s="4">
        <v>4.4365944491746703</v>
      </c>
      <c r="P282" s="4">
        <v>2.72257287332399</v>
      </c>
      <c r="Q282" s="4">
        <v>5.7445137868043696</v>
      </c>
      <c r="R282" s="4">
        <v>2.7852739220959601</v>
      </c>
      <c r="S282" s="4">
        <v>3.6339792461597602</v>
      </c>
      <c r="T282" s="4">
        <v>1.44094132010093</v>
      </c>
      <c r="U282" s="4">
        <v>5.3942635560892596</v>
      </c>
      <c r="V282" s="4">
        <v>1.86609418436284</v>
      </c>
      <c r="W282" s="4">
        <v>1.6816760585514501</v>
      </c>
      <c r="X282" s="4">
        <v>9.0029550929383202</v>
      </c>
      <c r="Y282" s="4">
        <v>0.32388083271035101</v>
      </c>
      <c r="Z282" s="4">
        <v>4.0266320030546101</v>
      </c>
      <c r="AA282" s="5">
        <f t="shared" si="13"/>
        <v>43.059377325366512</v>
      </c>
      <c r="AB282" t="s">
        <v>57</v>
      </c>
      <c r="AC282">
        <v>84.21</v>
      </c>
      <c r="AD282">
        <v>0.27</v>
      </c>
      <c r="AE282">
        <v>125.22</v>
      </c>
      <c r="AF282">
        <v>151.66999999999999</v>
      </c>
      <c r="AG282">
        <v>28.94</v>
      </c>
      <c r="AH282">
        <v>0.18</v>
      </c>
      <c r="AI282">
        <v>42.72</v>
      </c>
      <c r="AJ282">
        <v>16.579999999999998</v>
      </c>
      <c r="AK282">
        <v>43.98</v>
      </c>
      <c r="AL282">
        <v>92.98</v>
      </c>
      <c r="AM282">
        <v>22.19</v>
      </c>
      <c r="AN282">
        <v>33.770000000000003</v>
      </c>
      <c r="AO282" s="3">
        <f t="shared" si="14"/>
        <v>642.71</v>
      </c>
    </row>
    <row r="283" spans="1:41" x14ac:dyDescent="0.25">
      <c r="A283" t="s">
        <v>320</v>
      </c>
      <c r="B283" s="4">
        <v>4183.83174972901</v>
      </c>
      <c r="C283" s="4">
        <v>12501.8463564877</v>
      </c>
      <c r="D283" s="4">
        <v>2319.4501729326298</v>
      </c>
      <c r="E283" s="4">
        <v>8530.99877804895</v>
      </c>
      <c r="F283" s="4">
        <v>101.60118606472599</v>
      </c>
      <c r="G283" s="4">
        <v>1848.3567749173601</v>
      </c>
      <c r="H283" s="4">
        <v>0</v>
      </c>
      <c r="I283" s="4">
        <v>3356.6012616698199</v>
      </c>
      <c r="J283" s="4">
        <v>129.81051875275199</v>
      </c>
      <c r="K283" s="4">
        <v>7626.8987054885301</v>
      </c>
      <c r="L283" s="4">
        <v>2757.8958947064302</v>
      </c>
      <c r="M283" s="4">
        <v>0</v>
      </c>
      <c r="N283" s="5">
        <f t="shared" si="12"/>
        <v>43357.291398797912</v>
      </c>
      <c r="O283" s="4">
        <v>7.4539109027386798</v>
      </c>
      <c r="P283" s="4">
        <v>0</v>
      </c>
      <c r="Q283" s="4">
        <v>5.5166263441494996</v>
      </c>
      <c r="R283" s="4">
        <v>14.864350770524799</v>
      </c>
      <c r="S283" s="4">
        <v>1.4995979844881999</v>
      </c>
      <c r="T283" s="4">
        <v>0.55171127096061601</v>
      </c>
      <c r="U283" s="4">
        <v>6.5162766309700402</v>
      </c>
      <c r="V283" s="4">
        <v>6.3767599635397501</v>
      </c>
      <c r="W283" s="4">
        <v>4.0317643586092702</v>
      </c>
      <c r="X283" s="4">
        <v>13.491687034378799</v>
      </c>
      <c r="Y283" s="4">
        <v>1.1900216450401599</v>
      </c>
      <c r="Z283" s="4">
        <v>3.7078828049897798</v>
      </c>
      <c r="AA283" s="5">
        <f t="shared" si="13"/>
        <v>65.200589710389593</v>
      </c>
      <c r="AB283" t="s">
        <v>39</v>
      </c>
      <c r="AC283">
        <v>52.23</v>
      </c>
      <c r="AD283">
        <v>135.01</v>
      </c>
      <c r="AE283">
        <v>33.49</v>
      </c>
      <c r="AF283">
        <v>96.05</v>
      </c>
      <c r="AG283">
        <v>11.11</v>
      </c>
      <c r="AH283">
        <v>28.53</v>
      </c>
      <c r="AI283">
        <v>10.34</v>
      </c>
      <c r="AJ283">
        <v>43.91</v>
      </c>
      <c r="AK283">
        <v>11.54</v>
      </c>
      <c r="AL283">
        <v>86.96</v>
      </c>
      <c r="AM283">
        <v>37.67</v>
      </c>
      <c r="AN283">
        <v>10.19</v>
      </c>
      <c r="AO283" s="3">
        <f t="shared" si="14"/>
        <v>557.03</v>
      </c>
    </row>
    <row r="284" spans="1:41" x14ac:dyDescent="0.25">
      <c r="A284" t="s">
        <v>321</v>
      </c>
      <c r="B284" s="4">
        <v>4181.8623747337697</v>
      </c>
      <c r="C284" s="4">
        <v>44.404661712937497</v>
      </c>
      <c r="D284" s="4">
        <v>4909.4700091612904</v>
      </c>
      <c r="E284" s="4">
        <v>3862.2398545464498</v>
      </c>
      <c r="F284" s="4">
        <v>2929.5458557453398</v>
      </c>
      <c r="G284" s="4">
        <v>1334.5115664853599</v>
      </c>
      <c r="H284" s="4">
        <v>3189.9086733000599</v>
      </c>
      <c r="I284" s="4">
        <v>1117.54327805456</v>
      </c>
      <c r="J284" s="4">
        <v>0</v>
      </c>
      <c r="K284" s="4">
        <v>884.54215632969897</v>
      </c>
      <c r="L284" s="4">
        <v>4840.8335418090201</v>
      </c>
      <c r="M284" s="4">
        <v>2669.6014328720198</v>
      </c>
      <c r="N284" s="5">
        <f t="shared" si="12"/>
        <v>29964.463404750506</v>
      </c>
      <c r="O284" s="4">
        <v>11.913041376651201</v>
      </c>
      <c r="P284" s="4">
        <v>0.82124448854957</v>
      </c>
      <c r="Q284" s="4">
        <v>1.5750735369648501</v>
      </c>
      <c r="R284" s="4">
        <v>1.57757978682037</v>
      </c>
      <c r="S284" s="4">
        <v>8.7690213040172598</v>
      </c>
      <c r="T284" s="4">
        <v>2.5627828867587898</v>
      </c>
      <c r="U284" s="4">
        <v>6.9967949585612699</v>
      </c>
      <c r="V284" s="4">
        <v>6.7316019131389604</v>
      </c>
      <c r="W284" s="4">
        <v>2.43745706132471</v>
      </c>
      <c r="X284" s="4">
        <v>0.72685501362632698</v>
      </c>
      <c r="Y284" s="4">
        <v>7.0984779742723596</v>
      </c>
      <c r="Z284" s="4">
        <v>1.73611077064344</v>
      </c>
      <c r="AA284" s="5">
        <f t="shared" si="13"/>
        <v>52.946041071329113</v>
      </c>
      <c r="AB284" t="s">
        <v>57</v>
      </c>
      <c r="AC284">
        <v>84.72</v>
      </c>
      <c r="AD284">
        <v>0.99</v>
      </c>
      <c r="AE284">
        <v>98.38</v>
      </c>
      <c r="AF284">
        <v>77.44</v>
      </c>
      <c r="AG284">
        <v>59.41</v>
      </c>
      <c r="AH284">
        <v>26.97</v>
      </c>
      <c r="AI284">
        <v>64.430000000000007</v>
      </c>
      <c r="AJ284">
        <v>22.99</v>
      </c>
      <c r="AK284">
        <v>0.27</v>
      </c>
      <c r="AL284">
        <v>17.79</v>
      </c>
      <c r="AM284">
        <v>97.54</v>
      </c>
      <c r="AN284">
        <v>53.58</v>
      </c>
      <c r="AO284" s="3">
        <f t="shared" si="14"/>
        <v>604.51</v>
      </c>
    </row>
    <row r="285" spans="1:41" x14ac:dyDescent="0.25">
      <c r="A285" t="s">
        <v>322</v>
      </c>
      <c r="B285" s="4">
        <v>4171.8082547478198</v>
      </c>
      <c r="C285" s="4">
        <v>952.17363162633205</v>
      </c>
      <c r="D285" s="4">
        <v>1725.6956191386801</v>
      </c>
      <c r="E285" s="4">
        <v>6960.6222282460903</v>
      </c>
      <c r="F285" s="4">
        <v>574.59349795047501</v>
      </c>
      <c r="G285" s="4">
        <v>524.22994728836602</v>
      </c>
      <c r="H285" s="4">
        <v>1348.6732632994101</v>
      </c>
      <c r="I285" s="4">
        <v>5897.8636777637403</v>
      </c>
      <c r="J285" s="4">
        <v>433.251985024438</v>
      </c>
      <c r="K285" s="4">
        <v>21835.074258757599</v>
      </c>
      <c r="L285" s="4">
        <v>917.65306746857595</v>
      </c>
      <c r="M285" s="4">
        <v>2187.7401312986599</v>
      </c>
      <c r="N285" s="5">
        <f t="shared" si="12"/>
        <v>47529.379562610193</v>
      </c>
      <c r="O285" s="4">
        <v>2.7759394136747999</v>
      </c>
      <c r="P285" s="4">
        <v>10.102074511965601</v>
      </c>
      <c r="Q285" s="4">
        <v>10.674935550674199</v>
      </c>
      <c r="R285" s="4">
        <v>3.66707782716112E-2</v>
      </c>
      <c r="S285" s="4">
        <v>10.792593918465</v>
      </c>
      <c r="T285" s="4">
        <v>5.8113799896933704</v>
      </c>
      <c r="U285" s="4">
        <v>4.7594605811858202</v>
      </c>
      <c r="V285" s="4">
        <v>1.36785013521156</v>
      </c>
      <c r="W285" s="4">
        <v>5.0895943557165602</v>
      </c>
      <c r="X285" s="4">
        <v>8.37145482956244</v>
      </c>
      <c r="Y285" s="4">
        <v>1.49547773300529</v>
      </c>
      <c r="Z285" s="4">
        <v>11.1632257921363</v>
      </c>
      <c r="AA285" s="5">
        <f t="shared" si="13"/>
        <v>72.440657589562548</v>
      </c>
      <c r="AB285" t="s">
        <v>39</v>
      </c>
      <c r="AC285">
        <v>51.86</v>
      </c>
      <c r="AD285">
        <v>20.07</v>
      </c>
      <c r="AE285">
        <v>27.8</v>
      </c>
      <c r="AF285">
        <v>79.650000000000006</v>
      </c>
      <c r="AG285">
        <v>16.29</v>
      </c>
      <c r="AH285">
        <v>15.54</v>
      </c>
      <c r="AI285">
        <v>23.73</v>
      </c>
      <c r="AJ285">
        <v>69.069999999999993</v>
      </c>
      <c r="AK285">
        <v>14.63</v>
      </c>
      <c r="AL285">
        <v>228.8</v>
      </c>
      <c r="AM285">
        <v>19.27</v>
      </c>
      <c r="AN285">
        <v>32.47</v>
      </c>
      <c r="AO285" s="3">
        <f t="shared" si="14"/>
        <v>599.18000000000006</v>
      </c>
    </row>
    <row r="286" spans="1:41" x14ac:dyDescent="0.25">
      <c r="A286" t="s">
        <v>323</v>
      </c>
      <c r="B286" s="4">
        <v>4152.33793479623</v>
      </c>
      <c r="C286" s="4">
        <v>4787.9317297327398</v>
      </c>
      <c r="D286" s="4">
        <v>1322.25463111563</v>
      </c>
      <c r="E286" s="4">
        <v>7094.71187610792</v>
      </c>
      <c r="F286" s="4">
        <v>7308.0758443622799</v>
      </c>
      <c r="G286" s="4">
        <v>932.22322689935004</v>
      </c>
      <c r="H286" s="4">
        <v>8005.2862288240603</v>
      </c>
      <c r="I286" s="4">
        <v>2500.8685267892602</v>
      </c>
      <c r="J286" s="4">
        <v>4307.0991355739097</v>
      </c>
      <c r="K286" s="4">
        <v>6199.2424726710897</v>
      </c>
      <c r="L286" s="4">
        <v>3483.2498050590698</v>
      </c>
      <c r="M286" s="4">
        <v>1437.92764481992</v>
      </c>
      <c r="N286" s="5">
        <f t="shared" si="12"/>
        <v>51531.209056751461</v>
      </c>
      <c r="O286" s="4">
        <v>1.18343010323508</v>
      </c>
      <c r="P286" s="4">
        <v>13.5628149981854</v>
      </c>
      <c r="Q286" s="4">
        <v>0.73392464631300103</v>
      </c>
      <c r="R286" s="4">
        <v>14.6108189279634</v>
      </c>
      <c r="S286" s="4">
        <v>0</v>
      </c>
      <c r="T286" s="4">
        <v>8.3052549346295201</v>
      </c>
      <c r="U286" s="4">
        <v>3.6056214528720201</v>
      </c>
      <c r="V286" s="4">
        <v>19.325473234316199</v>
      </c>
      <c r="W286" s="4">
        <v>0</v>
      </c>
      <c r="X286" s="4">
        <v>2.80955916725586</v>
      </c>
      <c r="Y286" s="4">
        <v>13.174581410283899</v>
      </c>
      <c r="Z286" s="4">
        <v>1.58948480345276</v>
      </c>
      <c r="AA286" s="5">
        <f t="shared" si="13"/>
        <v>78.900963678507139</v>
      </c>
      <c r="AB286" t="s">
        <v>39</v>
      </c>
      <c r="AC286">
        <v>51.62</v>
      </c>
      <c r="AD286">
        <v>58.57</v>
      </c>
      <c r="AE286">
        <v>23.27</v>
      </c>
      <c r="AF286">
        <v>81.69</v>
      </c>
      <c r="AG286">
        <v>83.08</v>
      </c>
      <c r="AH286">
        <v>19.77</v>
      </c>
      <c r="AI286">
        <v>90.25</v>
      </c>
      <c r="AJ286">
        <v>36</v>
      </c>
      <c r="AK286">
        <v>53.07</v>
      </c>
      <c r="AL286">
        <v>72.14</v>
      </c>
      <c r="AM286">
        <v>45.53</v>
      </c>
      <c r="AN286">
        <v>24.47</v>
      </c>
      <c r="AO286" s="3">
        <f t="shared" si="14"/>
        <v>639.46</v>
      </c>
    </row>
    <row r="287" spans="1:41" x14ac:dyDescent="0.25">
      <c r="A287" t="s">
        <v>324</v>
      </c>
      <c r="B287" s="4">
        <v>4146.6779040602096</v>
      </c>
      <c r="C287" s="4">
        <v>1564.7799074268301</v>
      </c>
      <c r="D287" s="4">
        <v>0</v>
      </c>
      <c r="E287" s="4">
        <v>4220.1969150362902</v>
      </c>
      <c r="F287" s="4">
        <v>2092.0194969981499</v>
      </c>
      <c r="G287" s="4">
        <v>16197.0253383816</v>
      </c>
      <c r="H287" s="4">
        <v>11057.360528813701</v>
      </c>
      <c r="I287" s="4">
        <v>5098.6212998844103</v>
      </c>
      <c r="J287" s="4">
        <v>11799.003735672901</v>
      </c>
      <c r="K287" s="4">
        <v>293.96516377025603</v>
      </c>
      <c r="L287" s="4">
        <v>351.882617243379</v>
      </c>
      <c r="M287" s="4">
        <v>686.93402769351405</v>
      </c>
      <c r="N287" s="5">
        <f t="shared" si="12"/>
        <v>57508.466934981239</v>
      </c>
      <c r="O287" s="4">
        <v>0</v>
      </c>
      <c r="P287" s="4">
        <v>4.2146469482637503</v>
      </c>
      <c r="Q287" s="4">
        <v>4.5855567750821304</v>
      </c>
      <c r="R287" s="4">
        <v>5.8225016984104103</v>
      </c>
      <c r="S287" s="4">
        <v>0</v>
      </c>
      <c r="T287" s="4">
        <v>7.5934971463782004</v>
      </c>
      <c r="U287" s="4">
        <v>4.4079164538976299</v>
      </c>
      <c r="V287" s="4">
        <v>9.5232560579188696</v>
      </c>
      <c r="W287" s="4">
        <v>3.0245717804329399</v>
      </c>
      <c r="X287" s="4">
        <v>3.37368523213958</v>
      </c>
      <c r="Y287" s="4">
        <v>10.6571949289782</v>
      </c>
      <c r="Z287" s="4">
        <v>8.6722081518978396</v>
      </c>
      <c r="AA287" s="5">
        <f t="shared" si="13"/>
        <v>61.875035173399553</v>
      </c>
      <c r="AB287" t="s">
        <v>39</v>
      </c>
      <c r="AC287">
        <v>51.46</v>
      </c>
      <c r="AD287">
        <v>25.89</v>
      </c>
      <c r="AE287">
        <v>10.24</v>
      </c>
      <c r="AF287">
        <v>52.5</v>
      </c>
      <c r="AG287">
        <v>30.92</v>
      </c>
      <c r="AH287">
        <v>172.37</v>
      </c>
      <c r="AI287">
        <v>120.82</v>
      </c>
      <c r="AJ287">
        <v>61.48</v>
      </c>
      <c r="AK287">
        <v>128.19</v>
      </c>
      <c r="AL287">
        <v>13.13</v>
      </c>
      <c r="AM287">
        <v>14.06</v>
      </c>
      <c r="AN287">
        <v>17.309999999999999</v>
      </c>
      <c r="AO287" s="3">
        <f t="shared" si="14"/>
        <v>698.36999999999978</v>
      </c>
    </row>
    <row r="288" spans="1:41" x14ac:dyDescent="0.25">
      <c r="A288" t="s">
        <v>325</v>
      </c>
      <c r="B288" s="4">
        <v>4131.7766387008196</v>
      </c>
      <c r="C288" s="4">
        <v>9623.9472432288694</v>
      </c>
      <c r="D288" s="4">
        <v>0</v>
      </c>
      <c r="E288" s="4">
        <v>0</v>
      </c>
      <c r="F288" s="4">
        <v>1800.1780070439399</v>
      </c>
      <c r="G288" s="4">
        <v>0</v>
      </c>
      <c r="H288" s="4">
        <v>5231.1090648593399</v>
      </c>
      <c r="I288" s="4">
        <v>2021.92545625497</v>
      </c>
      <c r="J288" s="4">
        <v>2980.52692456972</v>
      </c>
      <c r="K288" s="4">
        <v>2100.6667275008499</v>
      </c>
      <c r="L288" s="4">
        <v>866.01122770806296</v>
      </c>
      <c r="M288" s="4">
        <v>2407.1633172362499</v>
      </c>
      <c r="N288" s="5">
        <f t="shared" si="12"/>
        <v>31163.304607102822</v>
      </c>
      <c r="O288" s="4">
        <v>3.7825432449351699</v>
      </c>
      <c r="P288" s="4">
        <v>0</v>
      </c>
      <c r="Q288" s="4">
        <v>11.149644353061699</v>
      </c>
      <c r="R288" s="4">
        <v>1.9043607361403001</v>
      </c>
      <c r="S288" s="4">
        <v>0.19091124689622599</v>
      </c>
      <c r="T288" s="4">
        <v>1.01430566937315</v>
      </c>
      <c r="U288" s="4">
        <v>0</v>
      </c>
      <c r="V288" s="4">
        <v>5.8767778092543299</v>
      </c>
      <c r="W288" s="4">
        <v>7.8360919571928402</v>
      </c>
      <c r="X288" s="4">
        <v>3.0737947594174302</v>
      </c>
      <c r="Y288" s="4">
        <v>1.4165484793448699</v>
      </c>
      <c r="Z288" s="4">
        <v>2.2719191921675401</v>
      </c>
      <c r="AA288" s="5">
        <f t="shared" si="13"/>
        <v>38.516897447783556</v>
      </c>
      <c r="AB288" t="s">
        <v>57</v>
      </c>
      <c r="AC288">
        <v>83</v>
      </c>
      <c r="AD288">
        <v>192.48</v>
      </c>
      <c r="AE288">
        <v>1.08</v>
      </c>
      <c r="AF288">
        <v>0.18</v>
      </c>
      <c r="AG288">
        <v>36.11</v>
      </c>
      <c r="AH288">
        <v>0.18</v>
      </c>
      <c r="AI288">
        <v>104.64</v>
      </c>
      <c r="AJ288">
        <v>40.98</v>
      </c>
      <c r="AK288">
        <v>60.34</v>
      </c>
      <c r="AL288">
        <v>42.38</v>
      </c>
      <c r="AM288">
        <v>17.52</v>
      </c>
      <c r="AN288">
        <v>48.43</v>
      </c>
      <c r="AO288" s="3">
        <f t="shared" si="14"/>
        <v>627.31999999999994</v>
      </c>
    </row>
    <row r="289" spans="1:41" x14ac:dyDescent="0.25">
      <c r="A289" t="s">
        <v>326</v>
      </c>
      <c r="B289" s="4">
        <v>4111.0166798200598</v>
      </c>
      <c r="C289" s="4">
        <v>4409.2058071163201</v>
      </c>
      <c r="D289" s="4">
        <v>0</v>
      </c>
      <c r="E289" s="4">
        <v>1387.4092304113699</v>
      </c>
      <c r="F289" s="4">
        <v>3004.02632253604</v>
      </c>
      <c r="G289" s="4">
        <v>1779.4967492916601</v>
      </c>
      <c r="H289" s="4">
        <v>9935.4797055494801</v>
      </c>
      <c r="I289" s="4">
        <v>1947.6396285890801</v>
      </c>
      <c r="J289" s="4">
        <v>10383.492774341999</v>
      </c>
      <c r="K289" s="4">
        <v>1603.64975371378</v>
      </c>
      <c r="L289" s="4">
        <v>12608.4270542375</v>
      </c>
      <c r="M289" s="4">
        <v>5660.8645088940902</v>
      </c>
      <c r="N289" s="5">
        <f t="shared" si="12"/>
        <v>56830.708214501377</v>
      </c>
      <c r="O289" s="4">
        <v>4.2801190714717103</v>
      </c>
      <c r="P289" s="4">
        <v>3.1229711892541898</v>
      </c>
      <c r="Q289" s="4">
        <v>0.56582839785597705</v>
      </c>
      <c r="R289" s="4">
        <v>7.08954456810587</v>
      </c>
      <c r="S289" s="4">
        <v>2.7198200254701699</v>
      </c>
      <c r="T289" s="4">
        <v>4.3769275029258603</v>
      </c>
      <c r="U289" s="4">
        <v>0.99296274520324801</v>
      </c>
      <c r="V289" s="4">
        <v>2.2110803622775599</v>
      </c>
      <c r="W289" s="4">
        <v>2.8253178011497901</v>
      </c>
      <c r="X289" s="4">
        <v>0</v>
      </c>
      <c r="Y289" s="4">
        <v>4.1536134607853104</v>
      </c>
      <c r="Z289" s="4">
        <v>0.76760811849719102</v>
      </c>
      <c r="AA289" s="5">
        <f t="shared" si="13"/>
        <v>33.105793242996874</v>
      </c>
      <c r="AB289" t="s">
        <v>39</v>
      </c>
      <c r="AC289">
        <v>51.36</v>
      </c>
      <c r="AD289">
        <v>54.29</v>
      </c>
      <c r="AE289">
        <v>10.039999999999999</v>
      </c>
      <c r="AF289">
        <v>24.27</v>
      </c>
      <c r="AG289">
        <v>40.19</v>
      </c>
      <c r="AH289">
        <v>28.04</v>
      </c>
      <c r="AI289">
        <v>109.4</v>
      </c>
      <c r="AJ289">
        <v>29.62</v>
      </c>
      <c r="AK289">
        <v>113.98</v>
      </c>
      <c r="AL289">
        <v>26.03</v>
      </c>
      <c r="AM289">
        <v>136.33000000000001</v>
      </c>
      <c r="AN289">
        <v>66.650000000000006</v>
      </c>
      <c r="AO289" s="3">
        <f t="shared" si="14"/>
        <v>690.2</v>
      </c>
    </row>
    <row r="290" spans="1:41" x14ac:dyDescent="0.25">
      <c r="A290" t="s">
        <v>327</v>
      </c>
      <c r="B290" s="4">
        <v>4082.7526523071001</v>
      </c>
      <c r="C290" s="4">
        <v>2.87877086640386</v>
      </c>
      <c r="D290" s="4">
        <v>0</v>
      </c>
      <c r="E290" s="4">
        <v>1362.6740125450799</v>
      </c>
      <c r="F290" s="4">
        <v>646.60303953943503</v>
      </c>
      <c r="G290" s="4">
        <v>2817.1093566189702</v>
      </c>
      <c r="H290" s="4">
        <v>6574.4395690117799</v>
      </c>
      <c r="I290" s="4">
        <v>1132.0276991926901</v>
      </c>
      <c r="J290" s="4">
        <v>1913.99543137467</v>
      </c>
      <c r="K290" s="4">
        <v>1963.71724761169</v>
      </c>
      <c r="L290" s="4">
        <v>893.87748437869095</v>
      </c>
      <c r="M290" s="4">
        <v>10670.8276790446</v>
      </c>
      <c r="N290" s="5">
        <f t="shared" si="12"/>
        <v>32060.902942491113</v>
      </c>
      <c r="O290" s="4">
        <v>0.30658833747610997</v>
      </c>
      <c r="P290" s="4">
        <v>0.37002505911178701</v>
      </c>
      <c r="Q290" s="4">
        <v>2.43406926173133</v>
      </c>
      <c r="R290" s="4">
        <v>7.2508646516214803</v>
      </c>
      <c r="S290" s="4">
        <v>10.495865397387099</v>
      </c>
      <c r="T290" s="4">
        <v>5.3659487308001097</v>
      </c>
      <c r="U290" s="4">
        <v>0.41591800846343602</v>
      </c>
      <c r="V290" s="4">
        <v>0</v>
      </c>
      <c r="W290" s="4">
        <v>1.2231008091339799</v>
      </c>
      <c r="X290" s="4">
        <v>0.50629822015636605</v>
      </c>
      <c r="Y290" s="4">
        <v>3.3492383580949499</v>
      </c>
      <c r="Z290" s="4">
        <v>1.1086874457478699</v>
      </c>
      <c r="AA290" s="5">
        <f t="shared" si="13"/>
        <v>32.826604279724521</v>
      </c>
      <c r="AB290" t="s">
        <v>57</v>
      </c>
      <c r="AC290">
        <v>81.75</v>
      </c>
      <c r="AD290">
        <v>0.15</v>
      </c>
      <c r="AE290">
        <v>0.27</v>
      </c>
      <c r="AF290">
        <v>27.98</v>
      </c>
      <c r="AG290">
        <v>13.93</v>
      </c>
      <c r="AH290">
        <v>56.9</v>
      </c>
      <c r="AI290">
        <v>131.59</v>
      </c>
      <c r="AJ290">
        <v>22.66</v>
      </c>
      <c r="AK290">
        <v>38.46</v>
      </c>
      <c r="AL290">
        <v>39.369999999999997</v>
      </c>
      <c r="AM290">
        <v>18.239999999999998</v>
      </c>
      <c r="AN290">
        <v>213.6</v>
      </c>
      <c r="AO290" s="3">
        <f t="shared" si="14"/>
        <v>644.90000000000009</v>
      </c>
    </row>
    <row r="291" spans="1:41" x14ac:dyDescent="0.25">
      <c r="A291" t="s">
        <v>328</v>
      </c>
      <c r="B291" s="4">
        <v>4081.8262201418102</v>
      </c>
      <c r="C291" s="4">
        <v>1778.2234388056499</v>
      </c>
      <c r="D291" s="4">
        <v>3478.0219778494202</v>
      </c>
      <c r="E291" s="4">
        <v>2707.81432879769</v>
      </c>
      <c r="F291" s="4">
        <v>380.18988645137802</v>
      </c>
      <c r="G291" s="4">
        <v>249.51493298698</v>
      </c>
      <c r="H291" s="4">
        <v>1102.7915139957199</v>
      </c>
      <c r="I291" s="4">
        <v>889.95721992734696</v>
      </c>
      <c r="J291" s="4">
        <v>3288.30059537633</v>
      </c>
      <c r="K291" s="4">
        <v>4099.3984904439403</v>
      </c>
      <c r="L291" s="4">
        <v>274.17833799241703</v>
      </c>
      <c r="M291" s="4">
        <v>3327.4000137810299</v>
      </c>
      <c r="N291" s="5">
        <f t="shared" si="12"/>
        <v>25657.616956549711</v>
      </c>
      <c r="O291" s="4">
        <v>16.763816245185801</v>
      </c>
      <c r="P291" s="4">
        <v>0.77731238357731203</v>
      </c>
      <c r="Q291" s="4">
        <v>5.3326171662003601</v>
      </c>
      <c r="R291" s="4">
        <v>3.2733848294274699</v>
      </c>
      <c r="S291" s="4">
        <v>1.4650604859714</v>
      </c>
      <c r="T291" s="4">
        <v>2.0181876228189002</v>
      </c>
      <c r="U291" s="4">
        <v>4.6900491042186498</v>
      </c>
      <c r="V291" s="4">
        <v>2.5691093709538899</v>
      </c>
      <c r="W291" s="4">
        <v>4.6977286843200101</v>
      </c>
      <c r="X291" s="4">
        <v>21.3997445213719</v>
      </c>
      <c r="Y291" s="4">
        <v>0.97879118020496902</v>
      </c>
      <c r="Z291" s="4">
        <v>2.22919278962351</v>
      </c>
      <c r="AA291" s="5">
        <f t="shared" si="13"/>
        <v>66.194994383874175</v>
      </c>
      <c r="AB291" t="s">
        <v>57</v>
      </c>
      <c r="AC291">
        <v>83.17</v>
      </c>
      <c r="AD291">
        <v>35.67</v>
      </c>
      <c r="AE291">
        <v>70.12</v>
      </c>
      <c r="AF291">
        <v>54.52</v>
      </c>
      <c r="AG291">
        <v>7.8</v>
      </c>
      <c r="AH291">
        <v>5.27</v>
      </c>
      <c r="AI291">
        <v>22.51</v>
      </c>
      <c r="AJ291">
        <v>18.07</v>
      </c>
      <c r="AK291">
        <v>66.23</v>
      </c>
      <c r="AL291">
        <v>83.98</v>
      </c>
      <c r="AM291">
        <v>5.59</v>
      </c>
      <c r="AN291">
        <v>66.83</v>
      </c>
      <c r="AO291" s="3">
        <f t="shared" si="14"/>
        <v>519.76</v>
      </c>
    </row>
    <row r="292" spans="1:41" x14ac:dyDescent="0.25">
      <c r="A292" t="s">
        <v>329</v>
      </c>
      <c r="B292" s="4">
        <v>4080.5265515338201</v>
      </c>
      <c r="C292" s="4">
        <v>3476.4072805054002</v>
      </c>
      <c r="D292" s="4">
        <v>22475.961358804499</v>
      </c>
      <c r="E292" s="4">
        <v>2010.05904326361</v>
      </c>
      <c r="F292" s="4">
        <v>4223.9581376644501</v>
      </c>
      <c r="G292" s="4">
        <v>5668.1331032075996</v>
      </c>
      <c r="H292" s="4">
        <v>2182.2064230277101</v>
      </c>
      <c r="I292" s="4">
        <v>2150.6966677042101</v>
      </c>
      <c r="J292" s="4">
        <v>11671.099417842501</v>
      </c>
      <c r="K292" s="4">
        <v>0</v>
      </c>
      <c r="L292" s="4">
        <v>854.17648462683303</v>
      </c>
      <c r="M292" s="4">
        <v>2402.1100237861801</v>
      </c>
      <c r="N292" s="5">
        <f t="shared" si="12"/>
        <v>61195.334491966816</v>
      </c>
      <c r="O292" s="4">
        <v>2.9921320993362701</v>
      </c>
      <c r="P292" s="4">
        <v>0</v>
      </c>
      <c r="Q292" s="4">
        <v>2.8618909739956599</v>
      </c>
      <c r="R292" s="4">
        <v>4.17041761332462</v>
      </c>
      <c r="S292" s="4">
        <v>3.2190673160647401</v>
      </c>
      <c r="T292" s="4">
        <v>4.4554899558329204</v>
      </c>
      <c r="U292" s="4">
        <v>1.25075183863703</v>
      </c>
      <c r="V292" s="4">
        <v>1.7988608262602099</v>
      </c>
      <c r="W292" s="4">
        <v>2.2268043295133602</v>
      </c>
      <c r="X292" s="4">
        <v>1.2479094599007701</v>
      </c>
      <c r="Y292" s="4">
        <v>10.860096126820901</v>
      </c>
      <c r="Z292" s="4">
        <v>3.4486419955903198</v>
      </c>
      <c r="AA292" s="5">
        <f t="shared" si="13"/>
        <v>38.5320625352768</v>
      </c>
      <c r="AB292" t="s">
        <v>57</v>
      </c>
      <c r="AC292">
        <v>81.89</v>
      </c>
      <c r="AD292">
        <v>69.540000000000006</v>
      </c>
      <c r="AE292">
        <v>449.79</v>
      </c>
      <c r="AF292">
        <v>40.67</v>
      </c>
      <c r="AG292">
        <v>84.84</v>
      </c>
      <c r="AH292">
        <v>113.83</v>
      </c>
      <c r="AI292">
        <v>43.84</v>
      </c>
      <c r="AJ292">
        <v>43.2</v>
      </c>
      <c r="AK292">
        <v>233.71</v>
      </c>
      <c r="AL292">
        <v>0.18</v>
      </c>
      <c r="AM292">
        <v>18.09</v>
      </c>
      <c r="AN292">
        <v>48.42</v>
      </c>
      <c r="AO292" s="3">
        <f t="shared" si="14"/>
        <v>1228.0000000000002</v>
      </c>
    </row>
    <row r="293" spans="1:41" x14ac:dyDescent="0.25">
      <c r="A293" t="s">
        <v>330</v>
      </c>
      <c r="B293" s="4">
        <v>4079.4058888310101</v>
      </c>
      <c r="C293" s="4">
        <v>929.37318091745101</v>
      </c>
      <c r="D293" s="4">
        <v>1127.3107873754</v>
      </c>
      <c r="E293" s="4">
        <v>0</v>
      </c>
      <c r="F293" s="4">
        <v>4053.3429800270501</v>
      </c>
      <c r="G293" s="4">
        <v>5421.8053915174396</v>
      </c>
      <c r="H293" s="4">
        <v>3926.23942641857</v>
      </c>
      <c r="I293" s="4">
        <v>5592.6243554086404</v>
      </c>
      <c r="J293" s="4">
        <v>5613.0278935856504</v>
      </c>
      <c r="K293" s="4">
        <v>6707.0198261215401</v>
      </c>
      <c r="L293" s="4">
        <v>1981.1268001334299</v>
      </c>
      <c r="M293" s="4">
        <v>8053.2391428132096</v>
      </c>
      <c r="N293" s="5">
        <f t="shared" si="12"/>
        <v>47484.515673149392</v>
      </c>
      <c r="O293" s="4">
        <v>1.75528296088806</v>
      </c>
      <c r="P293" s="4">
        <v>4.3063352923708598</v>
      </c>
      <c r="Q293" s="4">
        <v>3.99210384054776</v>
      </c>
      <c r="R293" s="4">
        <v>4.2832317917489604</v>
      </c>
      <c r="S293" s="4">
        <v>2.94991815943657</v>
      </c>
      <c r="T293" s="4">
        <v>1.4235778173999E-2</v>
      </c>
      <c r="U293" s="4">
        <v>7.3131191870472003</v>
      </c>
      <c r="V293" s="4">
        <v>4.7193710502700101</v>
      </c>
      <c r="W293" s="4">
        <v>0</v>
      </c>
      <c r="X293" s="4">
        <v>5.2324161153151403</v>
      </c>
      <c r="Y293" s="4">
        <v>10.918795480668299</v>
      </c>
      <c r="Z293" s="4">
        <v>10.673798438876</v>
      </c>
      <c r="AA293" s="5">
        <f t="shared" si="13"/>
        <v>56.158608095342856</v>
      </c>
      <c r="AB293" t="s">
        <v>57</v>
      </c>
      <c r="AC293">
        <v>81.78</v>
      </c>
      <c r="AD293">
        <v>19.05</v>
      </c>
      <c r="AE293">
        <v>22.92</v>
      </c>
      <c r="AF293">
        <v>0.45</v>
      </c>
      <c r="AG293">
        <v>81.349999999999994</v>
      </c>
      <c r="AH293">
        <v>108.53</v>
      </c>
      <c r="AI293">
        <v>79.260000000000005</v>
      </c>
      <c r="AJ293">
        <v>112.31</v>
      </c>
      <c r="AK293">
        <v>112.28</v>
      </c>
      <c r="AL293">
        <v>134.69999999999999</v>
      </c>
      <c r="AM293">
        <v>40.630000000000003</v>
      </c>
      <c r="AN293">
        <v>162.07</v>
      </c>
      <c r="AO293" s="3">
        <f t="shared" si="14"/>
        <v>955.33000000000015</v>
      </c>
    </row>
    <row r="294" spans="1:41" x14ac:dyDescent="0.25">
      <c r="A294" t="s">
        <v>331</v>
      </c>
      <c r="B294" s="4">
        <v>4042.1677319003502</v>
      </c>
      <c r="C294" s="4">
        <v>0</v>
      </c>
      <c r="D294" s="4">
        <v>5406.5023284085601</v>
      </c>
      <c r="E294" s="4">
        <v>3120.6940399622099</v>
      </c>
      <c r="F294" s="4">
        <v>1861.1719641729501</v>
      </c>
      <c r="G294" s="4">
        <v>4593.89250038522</v>
      </c>
      <c r="H294" s="4">
        <v>2683.9578168551202</v>
      </c>
      <c r="I294" s="4">
        <v>1775.4470913351099</v>
      </c>
      <c r="J294" s="4">
        <v>2772.52492994761</v>
      </c>
      <c r="K294" s="4">
        <v>4913.6315676393197</v>
      </c>
      <c r="L294" s="4">
        <v>7150.3842214410997</v>
      </c>
      <c r="M294" s="4">
        <v>5905.8819485506201</v>
      </c>
      <c r="N294" s="5">
        <f t="shared" si="12"/>
        <v>44226.256140598169</v>
      </c>
      <c r="O294" s="4">
        <v>0</v>
      </c>
      <c r="P294" s="4">
        <v>2.2613257105767701</v>
      </c>
      <c r="Q294" s="4">
        <v>1.49612187882845</v>
      </c>
      <c r="R294" s="4">
        <v>4.5221228160432902</v>
      </c>
      <c r="S294" s="4">
        <v>2.31253376664759</v>
      </c>
      <c r="T294" s="4">
        <v>4.5393443680191696</v>
      </c>
      <c r="U294" s="4">
        <v>0.89182448390845204</v>
      </c>
      <c r="V294" s="4">
        <v>6.1297818700428301</v>
      </c>
      <c r="W294" s="4">
        <v>0.92671528738257203</v>
      </c>
      <c r="X294" s="4">
        <v>3.5737998267049602</v>
      </c>
      <c r="Y294" s="4">
        <v>7.2691733793082296</v>
      </c>
      <c r="Z294" s="4">
        <v>1.0979109181002999</v>
      </c>
      <c r="AA294" s="5">
        <f t="shared" si="13"/>
        <v>35.020654305562608</v>
      </c>
      <c r="AB294" t="s">
        <v>39</v>
      </c>
      <c r="AC294">
        <v>50.42</v>
      </c>
      <c r="AD294">
        <v>10.14</v>
      </c>
      <c r="AE294">
        <v>64.16</v>
      </c>
      <c r="AF294">
        <v>41.45</v>
      </c>
      <c r="AG294">
        <v>28.76</v>
      </c>
      <c r="AH294">
        <v>56.18</v>
      </c>
      <c r="AI294">
        <v>36.880000000000003</v>
      </c>
      <c r="AJ294">
        <v>28.1</v>
      </c>
      <c r="AK294">
        <v>37.770000000000003</v>
      </c>
      <c r="AL294">
        <v>59.33</v>
      </c>
      <c r="AM294">
        <v>81.900000000000006</v>
      </c>
      <c r="AN294">
        <v>69.150000000000006</v>
      </c>
      <c r="AO294" s="3">
        <f t="shared" si="14"/>
        <v>564.24</v>
      </c>
    </row>
    <row r="295" spans="1:41" x14ac:dyDescent="0.25">
      <c r="A295" t="s">
        <v>332</v>
      </c>
      <c r="B295" s="4">
        <v>4035.1084231837899</v>
      </c>
      <c r="C295" s="4">
        <v>3591.31116523524</v>
      </c>
      <c r="D295" s="4">
        <v>0</v>
      </c>
      <c r="E295" s="4">
        <v>6769.2836180426202</v>
      </c>
      <c r="F295" s="4">
        <v>2049.74653135886</v>
      </c>
      <c r="G295" s="4">
        <v>5357.6603261513401</v>
      </c>
      <c r="H295" s="4">
        <v>3449.0243444882899</v>
      </c>
      <c r="I295" s="4">
        <v>1151.8432724377001</v>
      </c>
      <c r="J295" s="4">
        <v>1313.2142591757599</v>
      </c>
      <c r="K295" s="4">
        <v>1003.51016577266</v>
      </c>
      <c r="L295" s="4">
        <v>160.08787246285499</v>
      </c>
      <c r="M295" s="4">
        <v>1211.0498053721001</v>
      </c>
      <c r="N295" s="5">
        <f t="shared" si="12"/>
        <v>30091.839783681218</v>
      </c>
      <c r="O295" s="4">
        <v>3.04237830238295</v>
      </c>
      <c r="P295" s="4">
        <v>18.891717249585799</v>
      </c>
      <c r="Q295" s="4">
        <v>1.5422820494531599</v>
      </c>
      <c r="R295" s="4">
        <v>2.8041825429941101</v>
      </c>
      <c r="S295" s="4">
        <v>0</v>
      </c>
      <c r="T295" s="4">
        <v>3.9458328304424599</v>
      </c>
      <c r="U295" s="4">
        <v>4.5345369912921498</v>
      </c>
      <c r="V295" s="4">
        <v>0</v>
      </c>
      <c r="W295" s="4">
        <v>0.16528821193096399</v>
      </c>
      <c r="X295" s="4">
        <v>2.9942137813487699</v>
      </c>
      <c r="Y295" s="4">
        <v>0.21242242577649001</v>
      </c>
      <c r="Z295" s="4">
        <v>0.315852518058926</v>
      </c>
      <c r="AA295" s="5">
        <f t="shared" si="13"/>
        <v>38.448706903265773</v>
      </c>
      <c r="AB295" t="s">
        <v>57</v>
      </c>
      <c r="AC295">
        <v>81.08</v>
      </c>
      <c r="AD295">
        <v>73.55</v>
      </c>
      <c r="AE295">
        <v>0.18</v>
      </c>
      <c r="AF295">
        <v>135.66999999999999</v>
      </c>
      <c r="AG295">
        <v>41</v>
      </c>
      <c r="AH295">
        <v>107.52</v>
      </c>
      <c r="AI295">
        <v>69.45</v>
      </c>
      <c r="AJ295">
        <v>23.04</v>
      </c>
      <c r="AK295">
        <v>26.37</v>
      </c>
      <c r="AL295">
        <v>20.350000000000001</v>
      </c>
      <c r="AM295">
        <v>3.31</v>
      </c>
      <c r="AN295">
        <v>24.33</v>
      </c>
      <c r="AO295" s="3">
        <f t="shared" si="14"/>
        <v>605.85</v>
      </c>
    </row>
    <row r="296" spans="1:41" x14ac:dyDescent="0.25">
      <c r="A296" t="s">
        <v>333</v>
      </c>
      <c r="B296" s="4">
        <v>4025.3634127762198</v>
      </c>
      <c r="C296" s="4">
        <v>4109.8141752677802</v>
      </c>
      <c r="D296" s="4">
        <v>5570.8267063802596</v>
      </c>
      <c r="E296" s="4">
        <v>5864.7040750065498</v>
      </c>
      <c r="F296" s="4">
        <v>156.71746165296099</v>
      </c>
      <c r="G296" s="4">
        <v>4462.6331585530297</v>
      </c>
      <c r="H296" s="4">
        <v>5054.4814480916302</v>
      </c>
      <c r="I296" s="4">
        <v>4420.9057359664503</v>
      </c>
      <c r="J296" s="4">
        <v>4790.9736459570804</v>
      </c>
      <c r="K296" s="4">
        <v>328.44424448782598</v>
      </c>
      <c r="L296" s="4">
        <v>2978.6788583053099</v>
      </c>
      <c r="M296" s="4">
        <v>5716.4855872030703</v>
      </c>
      <c r="N296" s="5">
        <f t="shared" si="12"/>
        <v>47480.028509648168</v>
      </c>
      <c r="O296" s="4">
        <v>3.5333967101794399</v>
      </c>
      <c r="P296" s="4">
        <v>2.8197073868520501</v>
      </c>
      <c r="Q296" s="4">
        <v>9.0247790584198793</v>
      </c>
      <c r="R296" s="4">
        <v>11.147886670716</v>
      </c>
      <c r="S296" s="4">
        <v>2.2309656801560198</v>
      </c>
      <c r="T296" s="4">
        <v>7.2177765832303296</v>
      </c>
      <c r="U296" s="4">
        <v>7.7276606250920503</v>
      </c>
      <c r="V296" s="4">
        <v>9.6273466931372305</v>
      </c>
      <c r="W296" s="4">
        <v>0.176440174013097</v>
      </c>
      <c r="X296" s="4">
        <v>2.7375522371752199</v>
      </c>
      <c r="Y296" s="4">
        <v>2.8682640831207298</v>
      </c>
      <c r="Z296" s="4">
        <v>8.5788618546459894</v>
      </c>
      <c r="AA296" s="5">
        <f t="shared" si="13"/>
        <v>67.690637756738028</v>
      </c>
      <c r="AB296" t="s">
        <v>39</v>
      </c>
      <c r="AC296">
        <v>50.45</v>
      </c>
      <c r="AD296">
        <v>51.24</v>
      </c>
      <c r="AE296">
        <v>66.2</v>
      </c>
      <c r="AF296">
        <v>69.239999999999995</v>
      </c>
      <c r="AG296">
        <v>11.71</v>
      </c>
      <c r="AH296">
        <v>55.02</v>
      </c>
      <c r="AI296">
        <v>60.94</v>
      </c>
      <c r="AJ296">
        <v>54.7</v>
      </c>
      <c r="AK296">
        <v>57.95</v>
      </c>
      <c r="AL296">
        <v>13.43</v>
      </c>
      <c r="AM296">
        <v>39.93</v>
      </c>
      <c r="AN296">
        <v>67.61</v>
      </c>
      <c r="AO296" s="3">
        <f t="shared" si="14"/>
        <v>598.41999999999996</v>
      </c>
    </row>
    <row r="297" spans="1:41" x14ac:dyDescent="0.25">
      <c r="A297" t="s">
        <v>334</v>
      </c>
      <c r="B297" s="4">
        <v>4023.4206527166002</v>
      </c>
      <c r="C297" s="4">
        <v>5441.2989293177097</v>
      </c>
      <c r="D297" s="4">
        <v>2208.5214314786099</v>
      </c>
      <c r="E297" s="4">
        <v>443.179309543437</v>
      </c>
      <c r="F297" s="4">
        <v>4736.0617505201499</v>
      </c>
      <c r="G297" s="4">
        <v>918.85048380980402</v>
      </c>
      <c r="H297" s="4">
        <v>1021.32046240586</v>
      </c>
      <c r="I297" s="4">
        <v>16195.2849135505</v>
      </c>
      <c r="J297" s="4">
        <v>2840.4464103436399</v>
      </c>
      <c r="K297" s="4">
        <v>4124.0436474319004</v>
      </c>
      <c r="L297" s="4">
        <v>2932.4084323891998</v>
      </c>
      <c r="M297" s="4">
        <v>4679.08636016931</v>
      </c>
      <c r="N297" s="5">
        <f t="shared" si="12"/>
        <v>49563.922783676724</v>
      </c>
      <c r="O297" s="4">
        <v>2.5616366276231299</v>
      </c>
      <c r="P297" s="4">
        <v>1.45071103843656</v>
      </c>
      <c r="Q297" s="4">
        <v>2.0280441661863202</v>
      </c>
      <c r="R297" s="4">
        <v>0.730142526839203</v>
      </c>
      <c r="S297" s="4">
        <v>1.42301755080202</v>
      </c>
      <c r="T297" s="4">
        <v>10.7122087068749</v>
      </c>
      <c r="U297" s="4">
        <v>3.8047710887274202</v>
      </c>
      <c r="V297" s="4">
        <v>3.7727168258592001</v>
      </c>
      <c r="W297" s="4">
        <v>10.7544451727439</v>
      </c>
      <c r="X297" s="4">
        <v>0</v>
      </c>
      <c r="Y297" s="4">
        <v>1.55288173799441</v>
      </c>
      <c r="Z297" s="4">
        <v>1.82662126659323</v>
      </c>
      <c r="AA297" s="5">
        <f t="shared" si="13"/>
        <v>40.617196708680289</v>
      </c>
      <c r="AB297" t="s">
        <v>39</v>
      </c>
      <c r="AC297">
        <v>50.38</v>
      </c>
      <c r="AD297">
        <v>64.510000000000005</v>
      </c>
      <c r="AE297">
        <v>32.229999999999997</v>
      </c>
      <c r="AF297">
        <v>14.48</v>
      </c>
      <c r="AG297">
        <v>57.46</v>
      </c>
      <c r="AH297">
        <v>19.73</v>
      </c>
      <c r="AI297">
        <v>20.41</v>
      </c>
      <c r="AJ297">
        <v>172.15</v>
      </c>
      <c r="AK297">
        <v>38.950000000000003</v>
      </c>
      <c r="AL297">
        <v>51.24</v>
      </c>
      <c r="AM297">
        <v>39.42</v>
      </c>
      <c r="AN297">
        <v>56.89</v>
      </c>
      <c r="AO297" s="3">
        <f t="shared" si="14"/>
        <v>617.84999999999991</v>
      </c>
    </row>
    <row r="298" spans="1:41" x14ac:dyDescent="0.25">
      <c r="A298" t="s">
        <v>335</v>
      </c>
      <c r="B298" s="4">
        <v>4016.7884356888198</v>
      </c>
      <c r="C298" s="4">
        <v>0</v>
      </c>
      <c r="D298" s="4">
        <v>5870.6474753295397</v>
      </c>
      <c r="E298" s="4">
        <v>3037.4643889280101</v>
      </c>
      <c r="F298" s="4">
        <v>6882.9040612794397</v>
      </c>
      <c r="G298" s="4">
        <v>0</v>
      </c>
      <c r="H298" s="4">
        <v>6397.21730584126</v>
      </c>
      <c r="I298" s="4">
        <v>15.6323666390873</v>
      </c>
      <c r="J298" s="4">
        <v>936.42667493641295</v>
      </c>
      <c r="K298" s="4">
        <v>1335.8625481663601</v>
      </c>
      <c r="L298" s="4">
        <v>7507.3065005430499</v>
      </c>
      <c r="M298" s="4">
        <v>4048.4813732303101</v>
      </c>
      <c r="N298" s="5">
        <f t="shared" si="12"/>
        <v>40048.731130582288</v>
      </c>
      <c r="O298" s="4">
        <v>0.95999311585607305</v>
      </c>
      <c r="P298" s="4">
        <v>0.86482406515852595</v>
      </c>
      <c r="Q298" s="4">
        <v>8.3241797808070803</v>
      </c>
      <c r="R298" s="4">
        <v>1.4795398349398099</v>
      </c>
      <c r="S298" s="4">
        <v>7.5196886756727004</v>
      </c>
      <c r="T298" s="4">
        <v>8.3857613633589505</v>
      </c>
      <c r="U298" s="4">
        <v>1.83978858623866</v>
      </c>
      <c r="V298" s="4">
        <v>10.925042257266799</v>
      </c>
      <c r="W298" s="4">
        <v>1.77611204284486</v>
      </c>
      <c r="X298" s="4">
        <v>13.3594164226831</v>
      </c>
      <c r="Y298" s="4">
        <v>0</v>
      </c>
      <c r="Z298" s="4">
        <v>3.9020210525702201</v>
      </c>
      <c r="AA298" s="5">
        <f t="shared" si="13"/>
        <v>59.336367197396783</v>
      </c>
      <c r="AB298" t="s">
        <v>39</v>
      </c>
      <c r="AC298">
        <v>50.21</v>
      </c>
      <c r="AD298">
        <v>10.039999999999999</v>
      </c>
      <c r="AE298">
        <v>69.150000000000006</v>
      </c>
      <c r="AF298">
        <v>40.47</v>
      </c>
      <c r="AG298">
        <v>79.22</v>
      </c>
      <c r="AH298">
        <v>10.44</v>
      </c>
      <c r="AI298">
        <v>74.069999999999993</v>
      </c>
      <c r="AJ298">
        <v>10.7</v>
      </c>
      <c r="AK298">
        <v>19.46</v>
      </c>
      <c r="AL298">
        <v>24.05</v>
      </c>
      <c r="AM298">
        <v>85.07</v>
      </c>
      <c r="AN298">
        <v>50.68</v>
      </c>
      <c r="AO298" s="3">
        <f t="shared" si="14"/>
        <v>523.55999999999995</v>
      </c>
    </row>
    <row r="299" spans="1:41" x14ac:dyDescent="0.25">
      <c r="A299" t="s">
        <v>336</v>
      </c>
      <c r="B299" s="4">
        <v>4015.87983158508</v>
      </c>
      <c r="C299" s="4">
        <v>184.32278621328101</v>
      </c>
      <c r="D299" s="4">
        <v>7708.2103082128497</v>
      </c>
      <c r="E299" s="4">
        <v>3606.2607566485999</v>
      </c>
      <c r="F299" s="4">
        <v>9177.1778776531792</v>
      </c>
      <c r="G299" s="4">
        <v>8930.87774616967</v>
      </c>
      <c r="H299" s="4">
        <v>117.230677204952</v>
      </c>
      <c r="I299" s="4">
        <v>2633.3358858474999</v>
      </c>
      <c r="J299" s="4">
        <v>1356.41057413256</v>
      </c>
      <c r="K299" s="4">
        <v>5220.0991065430098</v>
      </c>
      <c r="L299" s="4">
        <v>2868.6893513038599</v>
      </c>
      <c r="M299" s="4">
        <v>10432.0828687882</v>
      </c>
      <c r="N299" s="5">
        <f t="shared" si="12"/>
        <v>56250.577770302734</v>
      </c>
      <c r="O299" s="4">
        <v>3.4646363182800601</v>
      </c>
      <c r="P299" s="4">
        <v>6.3939929009738599</v>
      </c>
      <c r="Q299" s="4">
        <v>1.5753235739974301</v>
      </c>
      <c r="R299" s="4">
        <v>0</v>
      </c>
      <c r="S299" s="4">
        <v>2.9160781631283799</v>
      </c>
      <c r="T299" s="4">
        <v>0</v>
      </c>
      <c r="U299" s="4">
        <v>3.54408831039505</v>
      </c>
      <c r="V299" s="4">
        <v>0.22583458708794901</v>
      </c>
      <c r="W299" s="4">
        <v>0.91351035144797899</v>
      </c>
      <c r="X299" s="4">
        <v>0.14659585299386099</v>
      </c>
      <c r="Y299" s="4">
        <v>2.58431431761765</v>
      </c>
      <c r="Z299" s="4">
        <v>2.0559882355876198</v>
      </c>
      <c r="AA299" s="5">
        <f t="shared" si="13"/>
        <v>23.820362611509839</v>
      </c>
      <c r="AB299" t="s">
        <v>39</v>
      </c>
      <c r="AC299">
        <v>50.35</v>
      </c>
      <c r="AD299">
        <v>12.19</v>
      </c>
      <c r="AE299">
        <v>87.18</v>
      </c>
      <c r="AF299">
        <v>46.06</v>
      </c>
      <c r="AG299">
        <v>101.92</v>
      </c>
      <c r="AH299">
        <v>99.3</v>
      </c>
      <c r="AI299">
        <v>11.37</v>
      </c>
      <c r="AJ299">
        <v>36.380000000000003</v>
      </c>
      <c r="AK299">
        <v>23.61</v>
      </c>
      <c r="AL299">
        <v>62.25</v>
      </c>
      <c r="AM299">
        <v>38.83</v>
      </c>
      <c r="AN299">
        <v>114.47</v>
      </c>
      <c r="AO299" s="3">
        <f t="shared" si="14"/>
        <v>683.91000000000008</v>
      </c>
    </row>
    <row r="300" spans="1:41" x14ac:dyDescent="0.25">
      <c r="A300" t="s">
        <v>337</v>
      </c>
      <c r="B300" s="4">
        <v>4009.6073844667199</v>
      </c>
      <c r="C300" s="4">
        <v>3319.2989695472002</v>
      </c>
      <c r="D300" s="4">
        <v>3701.63253311977</v>
      </c>
      <c r="E300" s="4">
        <v>6473.3067100466296</v>
      </c>
      <c r="F300" s="4">
        <v>1618.9640597424</v>
      </c>
      <c r="G300" s="4">
        <v>4473.56717296224</v>
      </c>
      <c r="H300" s="4">
        <v>186.731987700188</v>
      </c>
      <c r="I300" s="4">
        <v>2466.0422337906598</v>
      </c>
      <c r="J300" s="4">
        <v>2712.0373353469899</v>
      </c>
      <c r="K300" s="4">
        <v>1575.8304229064299</v>
      </c>
      <c r="L300" s="4">
        <v>2137.8515653406098</v>
      </c>
      <c r="M300" s="4">
        <v>7035.3419322480004</v>
      </c>
      <c r="N300" s="5">
        <f t="shared" si="12"/>
        <v>39710.212307217836</v>
      </c>
      <c r="O300" s="4">
        <v>4.7867800022197402</v>
      </c>
      <c r="P300" s="4">
        <v>4.4356637428302097</v>
      </c>
      <c r="Q300" s="4">
        <v>6.1772453651720296</v>
      </c>
      <c r="R300" s="4">
        <v>0.64824583614571396</v>
      </c>
      <c r="S300" s="4">
        <v>1.57529349295715</v>
      </c>
      <c r="T300" s="4">
        <v>6.24755848051913</v>
      </c>
      <c r="U300" s="4">
        <v>10.355124227816299</v>
      </c>
      <c r="V300" s="4">
        <v>0.25464973357110698</v>
      </c>
      <c r="W300" s="4">
        <v>3.0670983943679602</v>
      </c>
      <c r="X300" s="4">
        <v>0.25457190986126899</v>
      </c>
      <c r="Y300" s="4">
        <v>1.40764823078413</v>
      </c>
      <c r="Z300" s="4">
        <v>0.412154740120313</v>
      </c>
      <c r="AA300" s="5">
        <f t="shared" si="13"/>
        <v>39.622034156365061</v>
      </c>
      <c r="AB300" t="s">
        <v>39</v>
      </c>
      <c r="AC300">
        <v>50.34</v>
      </c>
      <c r="AD300">
        <v>43.44</v>
      </c>
      <c r="AE300">
        <v>47.36</v>
      </c>
      <c r="AF300">
        <v>74.78</v>
      </c>
      <c r="AG300">
        <v>26.28</v>
      </c>
      <c r="AH300">
        <v>55.08</v>
      </c>
      <c r="AI300">
        <v>12.41</v>
      </c>
      <c r="AJ300">
        <v>34.71</v>
      </c>
      <c r="AK300">
        <v>37.32</v>
      </c>
      <c r="AL300">
        <v>25.8</v>
      </c>
      <c r="AM300">
        <v>31.47</v>
      </c>
      <c r="AN300">
        <v>80.400000000000006</v>
      </c>
      <c r="AO300" s="3">
        <f t="shared" si="14"/>
        <v>519.39</v>
      </c>
    </row>
    <row r="301" spans="1:41" x14ac:dyDescent="0.25">
      <c r="A301" t="s">
        <v>338</v>
      </c>
      <c r="B301" s="4">
        <v>4005.7086612941398</v>
      </c>
      <c r="C301" s="4">
        <v>0</v>
      </c>
      <c r="D301" s="4">
        <v>4419.3665481367998</v>
      </c>
      <c r="E301" s="4">
        <v>486.57545234033898</v>
      </c>
      <c r="F301" s="4">
        <v>3237.2197083204401</v>
      </c>
      <c r="G301" s="4">
        <v>901.36089778672795</v>
      </c>
      <c r="H301" s="4">
        <v>5243.4649759370304</v>
      </c>
      <c r="I301" s="4">
        <v>0</v>
      </c>
      <c r="J301" s="4">
        <v>576.71517009430795</v>
      </c>
      <c r="K301" s="4">
        <v>1631.4970702230401</v>
      </c>
      <c r="L301" s="4">
        <v>594.92880675260301</v>
      </c>
      <c r="M301" s="4">
        <v>5826.0881667809699</v>
      </c>
      <c r="N301" s="5">
        <f t="shared" si="12"/>
        <v>26922.925457666395</v>
      </c>
      <c r="O301" s="4">
        <v>1.37356308140931</v>
      </c>
      <c r="P301" s="4">
        <v>2.13209228250359</v>
      </c>
      <c r="Q301" s="4">
        <v>0.58916462893080102</v>
      </c>
      <c r="R301" s="4">
        <v>6.3147983788027497</v>
      </c>
      <c r="S301" s="4">
        <v>8.7956761760789508</v>
      </c>
      <c r="T301" s="4">
        <v>7.8647738409337196</v>
      </c>
      <c r="U301" s="4">
        <v>1.80089230095997</v>
      </c>
      <c r="V301" s="4">
        <v>2.2175795067672999</v>
      </c>
      <c r="W301" s="4">
        <v>3.8448562135253099</v>
      </c>
      <c r="X301" s="4">
        <v>6.4767789184256603</v>
      </c>
      <c r="Y301" s="4">
        <v>21.3523653710132</v>
      </c>
      <c r="Z301" s="4">
        <v>1.52536777879301</v>
      </c>
      <c r="AA301" s="5">
        <f t="shared" si="13"/>
        <v>64.287908478143564</v>
      </c>
      <c r="AB301" t="s">
        <v>57</v>
      </c>
      <c r="AC301">
        <v>80.3</v>
      </c>
      <c r="AD301">
        <v>0.27</v>
      </c>
      <c r="AE301">
        <v>88.49</v>
      </c>
      <c r="AF301">
        <v>10.37</v>
      </c>
      <c r="AG301">
        <v>65.569999999999993</v>
      </c>
      <c r="AH301">
        <v>18.760000000000002</v>
      </c>
      <c r="AI301">
        <v>105.06</v>
      </c>
      <c r="AJ301">
        <v>0.27</v>
      </c>
      <c r="AK301">
        <v>11.9</v>
      </c>
      <c r="AL301">
        <v>33.270000000000003</v>
      </c>
      <c r="AM301">
        <v>13.88</v>
      </c>
      <c r="AN301">
        <v>116.72</v>
      </c>
      <c r="AO301" s="3">
        <f t="shared" si="14"/>
        <v>544.8599999999999</v>
      </c>
    </row>
    <row r="302" spans="1:41" x14ac:dyDescent="0.25">
      <c r="A302" t="s">
        <v>339</v>
      </c>
      <c r="B302" s="4">
        <v>3975.49261343939</v>
      </c>
      <c r="C302" s="4">
        <v>2906.8272474226701</v>
      </c>
      <c r="D302" s="4">
        <v>8225.8488549691501</v>
      </c>
      <c r="E302" s="4">
        <v>473.87737754300701</v>
      </c>
      <c r="F302" s="4">
        <v>557.83767521716095</v>
      </c>
      <c r="G302" s="4">
        <v>2486.1564674129099</v>
      </c>
      <c r="H302" s="4">
        <v>1341.77820185781</v>
      </c>
      <c r="I302" s="4">
        <v>2855.5649822485002</v>
      </c>
      <c r="J302" s="4">
        <v>0</v>
      </c>
      <c r="K302" s="4">
        <v>0</v>
      </c>
      <c r="L302" s="4">
        <v>2944.06038114174</v>
      </c>
      <c r="M302" s="4">
        <v>10189.350919570999</v>
      </c>
      <c r="N302" s="5">
        <f t="shared" si="12"/>
        <v>35956.794720823338</v>
      </c>
      <c r="O302" s="4">
        <v>4.1506566471654001</v>
      </c>
      <c r="P302" s="4">
        <v>1.5377883928505001</v>
      </c>
      <c r="Q302" s="4">
        <v>5.1195190621798901</v>
      </c>
      <c r="R302" s="4">
        <v>2.3634756825577199</v>
      </c>
      <c r="S302" s="4">
        <v>0.112566299264297</v>
      </c>
      <c r="T302" s="4">
        <v>2.1993504884641202</v>
      </c>
      <c r="U302" s="4">
        <v>7.8494893580340701</v>
      </c>
      <c r="V302" s="4">
        <v>1.39315302705118</v>
      </c>
      <c r="W302" s="4">
        <v>6.6242702339192396</v>
      </c>
      <c r="X302" s="4">
        <v>0</v>
      </c>
      <c r="Y302" s="4">
        <v>4.2726842345577003</v>
      </c>
      <c r="Z302" s="4">
        <v>1.94734499875169</v>
      </c>
      <c r="AA302" s="5">
        <f t="shared" si="13"/>
        <v>37.570298424795801</v>
      </c>
      <c r="AB302" t="s">
        <v>57</v>
      </c>
      <c r="AC302">
        <v>79.97</v>
      </c>
      <c r="AD302">
        <v>58.32</v>
      </c>
      <c r="AE302">
        <v>165.06</v>
      </c>
      <c r="AF302">
        <v>9.75</v>
      </c>
      <c r="AG302">
        <v>11.25</v>
      </c>
      <c r="AH302">
        <v>50.01</v>
      </c>
      <c r="AI302">
        <v>27.56</v>
      </c>
      <c r="AJ302">
        <v>57.3</v>
      </c>
      <c r="AK302">
        <v>0.63</v>
      </c>
      <c r="AL302">
        <v>0</v>
      </c>
      <c r="AM302">
        <v>59.35</v>
      </c>
      <c r="AN302">
        <v>203.98</v>
      </c>
      <c r="AO302" s="3">
        <f t="shared" si="14"/>
        <v>723.18000000000006</v>
      </c>
    </row>
    <row r="303" spans="1:41" x14ac:dyDescent="0.25">
      <c r="A303" t="s">
        <v>340</v>
      </c>
      <c r="B303" s="4">
        <v>3960.4522720551199</v>
      </c>
      <c r="C303" s="4">
        <v>2278.6898233871002</v>
      </c>
      <c r="D303" s="4">
        <v>2020.2329292117399</v>
      </c>
      <c r="E303" s="4">
        <v>7265.6493198586104</v>
      </c>
      <c r="F303" s="4">
        <v>8534.8666467974999</v>
      </c>
      <c r="G303" s="4">
        <v>2476.5262432243699</v>
      </c>
      <c r="H303" s="4">
        <v>2723.84315919148</v>
      </c>
      <c r="I303" s="4">
        <v>1761.7212938131199</v>
      </c>
      <c r="J303" s="4">
        <v>2784.4503773649799</v>
      </c>
      <c r="K303" s="4">
        <v>11608.6424027466</v>
      </c>
      <c r="L303" s="4">
        <v>2990.6119687238202</v>
      </c>
      <c r="M303" s="4">
        <v>372.40841638831199</v>
      </c>
      <c r="N303" s="5">
        <f t="shared" si="12"/>
        <v>48778.094852762748</v>
      </c>
      <c r="O303" s="4">
        <v>0</v>
      </c>
      <c r="P303" s="4">
        <v>1.22583417728955</v>
      </c>
      <c r="Q303" s="4">
        <v>0.68178134215810604</v>
      </c>
      <c r="R303" s="4">
        <v>0</v>
      </c>
      <c r="S303" s="4">
        <v>1.5831427986436399</v>
      </c>
      <c r="T303" s="4">
        <v>2.3077307190868299</v>
      </c>
      <c r="U303" s="4">
        <v>1.2698505737336701</v>
      </c>
      <c r="V303" s="4">
        <v>3.1303248633130898</v>
      </c>
      <c r="W303" s="4">
        <v>4.02079948172039</v>
      </c>
      <c r="X303" s="4">
        <v>5.9912370819807199</v>
      </c>
      <c r="Y303" s="4">
        <v>0</v>
      </c>
      <c r="Z303" s="4">
        <v>4.8759186029980199</v>
      </c>
      <c r="AA303" s="5">
        <f t="shared" si="13"/>
        <v>25.086619640924017</v>
      </c>
      <c r="AB303" t="s">
        <v>39</v>
      </c>
      <c r="AC303">
        <v>49.6</v>
      </c>
      <c r="AD303">
        <v>32.880000000000003</v>
      </c>
      <c r="AE303">
        <v>30.25</v>
      </c>
      <c r="AF303">
        <v>82.65</v>
      </c>
      <c r="AG303">
        <v>95.44</v>
      </c>
      <c r="AH303">
        <v>34.909999999999997</v>
      </c>
      <c r="AI303">
        <v>37.33</v>
      </c>
      <c r="AJ303">
        <v>27.81</v>
      </c>
      <c r="AK303">
        <v>38.090000000000003</v>
      </c>
      <c r="AL303">
        <v>126.38</v>
      </c>
      <c r="AM303">
        <v>39.9</v>
      </c>
      <c r="AN303">
        <v>13.97</v>
      </c>
      <c r="AO303" s="3">
        <f t="shared" si="14"/>
        <v>609.21</v>
      </c>
    </row>
    <row r="304" spans="1:41" x14ac:dyDescent="0.25">
      <c r="A304" t="s">
        <v>341</v>
      </c>
      <c r="B304" s="4">
        <v>3939.5939632559898</v>
      </c>
      <c r="C304" s="4">
        <v>4170.7066887925403</v>
      </c>
      <c r="D304" s="4">
        <v>190.691327131153</v>
      </c>
      <c r="E304" s="4">
        <v>4398.8618050320401</v>
      </c>
      <c r="F304" s="4">
        <v>3909.58352255298</v>
      </c>
      <c r="G304" s="4">
        <v>2557.0769040117698</v>
      </c>
      <c r="H304" s="4">
        <v>582.29389470645799</v>
      </c>
      <c r="I304" s="4">
        <v>1377.5037444582799</v>
      </c>
      <c r="J304" s="4">
        <v>3335.24091534844</v>
      </c>
      <c r="K304" s="4">
        <v>2349.1514138391499</v>
      </c>
      <c r="L304" s="4">
        <v>773.7593798872</v>
      </c>
      <c r="M304" s="4">
        <v>2004.3291010010801</v>
      </c>
      <c r="N304" s="5">
        <f t="shared" si="12"/>
        <v>29588.792660017083</v>
      </c>
      <c r="O304" s="4">
        <v>1.1317684907407</v>
      </c>
      <c r="P304" s="4">
        <v>6.8556817468805997</v>
      </c>
      <c r="Q304" s="4">
        <v>0</v>
      </c>
      <c r="R304" s="4">
        <v>5.3831748780162698</v>
      </c>
      <c r="S304" s="4">
        <v>0</v>
      </c>
      <c r="T304" s="4">
        <v>3.6294447554604901</v>
      </c>
      <c r="U304" s="4">
        <v>17.826310161458998</v>
      </c>
      <c r="V304" s="4">
        <v>0</v>
      </c>
      <c r="W304" s="4">
        <v>2.8638596285924098</v>
      </c>
      <c r="X304" s="4">
        <v>2.5273505834672898</v>
      </c>
      <c r="Y304" s="4">
        <v>8.5704325832704598</v>
      </c>
      <c r="Z304" s="4">
        <v>9.0436159126663593</v>
      </c>
      <c r="AA304" s="5">
        <f t="shared" si="13"/>
        <v>57.831638740553572</v>
      </c>
      <c r="AB304" t="s">
        <v>57</v>
      </c>
      <c r="AC304">
        <v>78.98</v>
      </c>
      <c r="AD304">
        <v>84.05</v>
      </c>
      <c r="AE304">
        <v>3.82</v>
      </c>
      <c r="AF304">
        <v>88.52</v>
      </c>
      <c r="AG304">
        <v>78.2</v>
      </c>
      <c r="AH304">
        <v>51.52</v>
      </c>
      <c r="AI304">
        <v>13.28</v>
      </c>
      <c r="AJ304">
        <v>27.56</v>
      </c>
      <c r="AK304">
        <v>66.989999999999995</v>
      </c>
      <c r="AL304">
        <v>47.27</v>
      </c>
      <c r="AM304">
        <v>16.29</v>
      </c>
      <c r="AN304">
        <v>41</v>
      </c>
      <c r="AO304" s="3">
        <f t="shared" si="14"/>
        <v>597.4799999999999</v>
      </c>
    </row>
    <row r="305" spans="1:41" x14ac:dyDescent="0.25">
      <c r="A305" t="s">
        <v>342</v>
      </c>
      <c r="B305" s="4">
        <v>3930.6980110475602</v>
      </c>
      <c r="C305" s="4">
        <v>5645.7080949940801</v>
      </c>
      <c r="D305" s="4">
        <v>10101.331852554</v>
      </c>
      <c r="E305" s="4">
        <v>8435.8403262905395</v>
      </c>
      <c r="F305" s="4">
        <v>10428.7478668452</v>
      </c>
      <c r="G305" s="4">
        <v>716.46573014824799</v>
      </c>
      <c r="H305" s="4">
        <v>3569.3408116811302</v>
      </c>
      <c r="I305" s="4">
        <v>682.95081950231202</v>
      </c>
      <c r="J305" s="4">
        <v>452.86850794416802</v>
      </c>
      <c r="K305" s="4">
        <v>5890.09276413722</v>
      </c>
      <c r="L305" s="4">
        <v>1180.5567742975099</v>
      </c>
      <c r="M305" s="4">
        <v>9749.5649211800301</v>
      </c>
      <c r="N305" s="5">
        <f t="shared" si="12"/>
        <v>60784.166480622007</v>
      </c>
      <c r="O305" s="4">
        <v>18.336445965564501</v>
      </c>
      <c r="P305" s="4">
        <v>1.2168080127638099</v>
      </c>
      <c r="Q305" s="4">
        <v>0.94297841594419796</v>
      </c>
      <c r="R305" s="4">
        <v>0</v>
      </c>
      <c r="S305" s="4">
        <v>4.9856574787808903</v>
      </c>
      <c r="T305" s="4">
        <v>4.9121034806364703</v>
      </c>
      <c r="U305" s="4">
        <v>7.1496689616102902</v>
      </c>
      <c r="V305" s="4">
        <v>0.41832286564207899</v>
      </c>
      <c r="W305" s="4">
        <v>5.4415219500332803</v>
      </c>
      <c r="X305" s="4">
        <v>4.3696401951196</v>
      </c>
      <c r="Y305" s="4">
        <v>1.53014987610145</v>
      </c>
      <c r="Z305" s="4">
        <v>2.0453679937560301</v>
      </c>
      <c r="AA305" s="5">
        <f t="shared" si="13"/>
        <v>51.348665195952606</v>
      </c>
      <c r="AB305" t="s">
        <v>39</v>
      </c>
      <c r="AC305">
        <v>50.25</v>
      </c>
      <c r="AD305">
        <v>66.55</v>
      </c>
      <c r="AE305">
        <v>111.06</v>
      </c>
      <c r="AF305">
        <v>94.35</v>
      </c>
      <c r="AG305">
        <v>114.53</v>
      </c>
      <c r="AH305">
        <v>17.41</v>
      </c>
      <c r="AI305">
        <v>46.09</v>
      </c>
      <c r="AJ305">
        <v>16.87</v>
      </c>
      <c r="AK305">
        <v>14.82</v>
      </c>
      <c r="AL305">
        <v>69.150000000000006</v>
      </c>
      <c r="AM305">
        <v>21.9</v>
      </c>
      <c r="AN305">
        <v>107.64</v>
      </c>
      <c r="AO305" s="3">
        <f t="shared" si="14"/>
        <v>730.62</v>
      </c>
    </row>
    <row r="306" spans="1:41" x14ac:dyDescent="0.25">
      <c r="A306" t="s">
        <v>343</v>
      </c>
      <c r="B306" s="4">
        <v>3929.3726621430101</v>
      </c>
      <c r="C306" s="4">
        <v>959.38230601028204</v>
      </c>
      <c r="D306" s="4">
        <v>2546.1343816455601</v>
      </c>
      <c r="E306" s="4">
        <v>2348.09666613332</v>
      </c>
      <c r="F306" s="4">
        <v>3156.4849780842601</v>
      </c>
      <c r="G306" s="4">
        <v>2154.56784468469</v>
      </c>
      <c r="H306" s="4">
        <v>17931.204642008601</v>
      </c>
      <c r="I306" s="4">
        <v>779.21301715512595</v>
      </c>
      <c r="J306" s="4">
        <v>3736.2505077528399</v>
      </c>
      <c r="K306" s="4">
        <v>7898.5803299921499</v>
      </c>
      <c r="L306" s="4">
        <v>3673.3326647045301</v>
      </c>
      <c r="M306" s="4">
        <v>2226.76843000389</v>
      </c>
      <c r="N306" s="5">
        <f t="shared" si="12"/>
        <v>51339.388430318264</v>
      </c>
      <c r="O306" s="4">
        <v>5.5169820944527999</v>
      </c>
      <c r="P306" s="4">
        <v>3.2504611182088499</v>
      </c>
      <c r="Q306" s="4">
        <v>3.9466113899125701</v>
      </c>
      <c r="R306" s="4">
        <v>6.2808139001260903</v>
      </c>
      <c r="S306" s="4">
        <v>0</v>
      </c>
      <c r="T306" s="4">
        <v>2.2170114819995601</v>
      </c>
      <c r="U306" s="4">
        <v>5.95058394751132</v>
      </c>
      <c r="V306" s="4">
        <v>3.1390946600465499</v>
      </c>
      <c r="W306" s="4">
        <v>7.9804364813338502</v>
      </c>
      <c r="X306" s="4">
        <v>0</v>
      </c>
      <c r="Y306" s="4">
        <v>4.4418517043273598</v>
      </c>
      <c r="Z306" s="4">
        <v>1.77070351334576</v>
      </c>
      <c r="AA306" s="5">
        <f t="shared" si="13"/>
        <v>44.494550291264709</v>
      </c>
      <c r="AB306" t="s">
        <v>39</v>
      </c>
      <c r="AC306">
        <v>49.59</v>
      </c>
      <c r="AD306">
        <v>19.79</v>
      </c>
      <c r="AE306">
        <v>35.659999999999997</v>
      </c>
      <c r="AF306">
        <v>33.83</v>
      </c>
      <c r="AG306">
        <v>41.56</v>
      </c>
      <c r="AH306">
        <v>31.69</v>
      </c>
      <c r="AI306">
        <v>189.61</v>
      </c>
      <c r="AJ306">
        <v>17.989999999999998</v>
      </c>
      <c r="AK306">
        <v>47.76</v>
      </c>
      <c r="AL306">
        <v>88.98</v>
      </c>
      <c r="AM306">
        <v>46.98</v>
      </c>
      <c r="AN306">
        <v>32.36</v>
      </c>
      <c r="AO306" s="3">
        <f t="shared" si="14"/>
        <v>635.80000000000007</v>
      </c>
    </row>
    <row r="307" spans="1:41" x14ac:dyDescent="0.25">
      <c r="A307" t="s">
        <v>344</v>
      </c>
      <c r="B307" s="4">
        <v>3924.40593844144</v>
      </c>
      <c r="C307" s="4">
        <v>4330.2562191259603</v>
      </c>
      <c r="D307" s="4">
        <v>6558.7963538858103</v>
      </c>
      <c r="E307" s="4">
        <v>3972.20836113626</v>
      </c>
      <c r="F307" s="4">
        <v>1539.7452582574699</v>
      </c>
      <c r="G307" s="4">
        <v>2929.9012617460498</v>
      </c>
      <c r="H307" s="4">
        <v>13440.394154748299</v>
      </c>
      <c r="I307" s="4">
        <v>2043.1479270667701</v>
      </c>
      <c r="J307" s="4">
        <v>10393.754579156701</v>
      </c>
      <c r="K307" s="4">
        <v>6450.9202723640001</v>
      </c>
      <c r="L307" s="4">
        <v>3299.9385470682901</v>
      </c>
      <c r="M307" s="4">
        <v>1868.9662926437099</v>
      </c>
      <c r="N307" s="5">
        <f t="shared" si="12"/>
        <v>60752.43516564076</v>
      </c>
      <c r="O307" s="4">
        <v>7.3949228763413197</v>
      </c>
      <c r="P307" s="4">
        <v>3.7652040775933502</v>
      </c>
      <c r="Q307" s="4">
        <v>3.85837164354857</v>
      </c>
      <c r="R307" s="4">
        <v>3.5809161502620399</v>
      </c>
      <c r="S307" s="4">
        <v>1.95969036855942</v>
      </c>
      <c r="T307" s="4">
        <v>0.32273387485677102</v>
      </c>
      <c r="U307" s="4">
        <v>4.8158770953764103</v>
      </c>
      <c r="V307" s="4">
        <v>1.68641085952228</v>
      </c>
      <c r="W307" s="4">
        <v>3.5635495035541598</v>
      </c>
      <c r="X307" s="4">
        <v>1.41408186935928</v>
      </c>
      <c r="Y307" s="4">
        <v>3.6308002473777501</v>
      </c>
      <c r="Z307" s="4">
        <v>0.22024560036951299</v>
      </c>
      <c r="AA307" s="5">
        <f t="shared" si="13"/>
        <v>36.212804166720872</v>
      </c>
      <c r="AB307" t="s">
        <v>57</v>
      </c>
      <c r="AC307">
        <v>79.22</v>
      </c>
      <c r="AD307">
        <v>86.98</v>
      </c>
      <c r="AE307">
        <v>131.54</v>
      </c>
      <c r="AF307">
        <v>79.819999999999993</v>
      </c>
      <c r="AG307">
        <v>30.98</v>
      </c>
      <c r="AH307">
        <v>58.69</v>
      </c>
      <c r="AI307">
        <v>269.27</v>
      </c>
      <c r="AJ307">
        <v>41.06</v>
      </c>
      <c r="AK307">
        <v>208.24</v>
      </c>
      <c r="AL307">
        <v>129.19999999999999</v>
      </c>
      <c r="AM307">
        <v>66.36</v>
      </c>
      <c r="AN307">
        <v>37.47</v>
      </c>
      <c r="AO307" s="3">
        <f t="shared" si="14"/>
        <v>1218.83</v>
      </c>
    </row>
    <row r="308" spans="1:41" x14ac:dyDescent="0.25">
      <c r="A308" t="s">
        <v>345</v>
      </c>
      <c r="B308" s="4">
        <v>3919.4001781911302</v>
      </c>
      <c r="C308" s="4">
        <v>0</v>
      </c>
      <c r="D308" s="4">
        <v>0</v>
      </c>
      <c r="E308" s="4">
        <v>8196.3123739030998</v>
      </c>
      <c r="F308" s="4">
        <v>8113.06672448463</v>
      </c>
      <c r="G308" s="4">
        <v>3106.1441136950002</v>
      </c>
      <c r="H308" s="4">
        <v>3329.74147493705</v>
      </c>
      <c r="I308" s="4">
        <v>5882.6533824835396</v>
      </c>
      <c r="J308" s="4">
        <v>103.863037693642</v>
      </c>
      <c r="K308" s="4">
        <v>4511.3900587572098</v>
      </c>
      <c r="L308" s="4">
        <v>2988.7400939650001</v>
      </c>
      <c r="M308" s="4">
        <v>5117.9599812780198</v>
      </c>
      <c r="N308" s="5">
        <f t="shared" si="12"/>
        <v>45269.271419388329</v>
      </c>
      <c r="O308" s="4">
        <v>0.43626055326409002</v>
      </c>
      <c r="P308" s="4">
        <v>6.6298385074289401</v>
      </c>
      <c r="Q308" s="4">
        <v>0.76884901733301503</v>
      </c>
      <c r="R308" s="4">
        <v>0.400612878037791</v>
      </c>
      <c r="S308" s="4">
        <v>2.5044323758313198</v>
      </c>
      <c r="T308" s="4">
        <v>1.82905894181644</v>
      </c>
      <c r="U308" s="4">
        <v>8.0497309346341002</v>
      </c>
      <c r="V308" s="4">
        <v>3.13897988612477</v>
      </c>
      <c r="W308" s="4">
        <v>2.1046936142785699</v>
      </c>
      <c r="X308" s="4">
        <v>4.4321895303044796</v>
      </c>
      <c r="Y308" s="4">
        <v>1.77539933288189</v>
      </c>
      <c r="Z308" s="4">
        <v>2.9506083424927501</v>
      </c>
      <c r="AA308" s="5">
        <f t="shared" si="13"/>
        <v>35.020653914428159</v>
      </c>
      <c r="AB308" t="s">
        <v>39</v>
      </c>
      <c r="AC308">
        <v>49.24</v>
      </c>
      <c r="AD308">
        <v>10.34</v>
      </c>
      <c r="AE308">
        <v>10.039999999999999</v>
      </c>
      <c r="AF308">
        <v>92.01</v>
      </c>
      <c r="AG308">
        <v>91.28</v>
      </c>
      <c r="AH308">
        <v>41.16</v>
      </c>
      <c r="AI308">
        <v>43.74</v>
      </c>
      <c r="AJ308">
        <v>69.02</v>
      </c>
      <c r="AK308">
        <v>11.18</v>
      </c>
      <c r="AL308">
        <v>55.36</v>
      </c>
      <c r="AM308">
        <v>39.979999999999997</v>
      </c>
      <c r="AN308">
        <v>61.32</v>
      </c>
      <c r="AO308" s="3">
        <f t="shared" si="14"/>
        <v>574.67000000000007</v>
      </c>
    </row>
    <row r="309" spans="1:41" x14ac:dyDescent="0.25">
      <c r="A309" t="s">
        <v>346</v>
      </c>
      <c r="B309" s="4">
        <v>3902.8344000093298</v>
      </c>
      <c r="C309" s="4">
        <v>2000.8704370272801</v>
      </c>
      <c r="D309" s="4">
        <v>10948.201027274999</v>
      </c>
      <c r="E309" s="4">
        <v>2565.2458567796002</v>
      </c>
      <c r="F309" s="4">
        <v>2514.3179824989302</v>
      </c>
      <c r="G309" s="4">
        <v>5228.3123551220297</v>
      </c>
      <c r="H309" s="4">
        <v>2217.2504898194402</v>
      </c>
      <c r="I309" s="4">
        <v>1275.8465534469699</v>
      </c>
      <c r="J309" s="4">
        <v>684.77653391204603</v>
      </c>
      <c r="K309" s="4">
        <v>4089.0189243159998</v>
      </c>
      <c r="L309" s="4">
        <v>7879.9462254547097</v>
      </c>
      <c r="M309" s="4">
        <v>4592.2966270945499</v>
      </c>
      <c r="N309" s="5">
        <f t="shared" si="12"/>
        <v>47898.91741275588</v>
      </c>
      <c r="O309" s="4">
        <v>1.06255984000982</v>
      </c>
      <c r="P309" s="4">
        <v>15.5346947956696</v>
      </c>
      <c r="Q309" s="4">
        <v>1.10844380083488</v>
      </c>
      <c r="R309" s="4">
        <v>9.0845063697567401</v>
      </c>
      <c r="S309" s="4">
        <v>2.5864995008255498</v>
      </c>
      <c r="T309" s="4">
        <v>1.3098221863144901</v>
      </c>
      <c r="U309" s="4">
        <v>2.5797701982616101</v>
      </c>
      <c r="V309" s="4">
        <v>1.7296090827408901</v>
      </c>
      <c r="W309" s="4">
        <v>4.80200932234135</v>
      </c>
      <c r="X309" s="4">
        <v>0.52756223340115704</v>
      </c>
      <c r="Y309" s="4">
        <v>3.5827376519740399</v>
      </c>
      <c r="Z309" s="4">
        <v>2.3473341505960001</v>
      </c>
      <c r="AA309" s="5">
        <f t="shared" si="13"/>
        <v>46.255549132726131</v>
      </c>
      <c r="AB309" t="s">
        <v>39</v>
      </c>
      <c r="AC309">
        <v>49.12</v>
      </c>
      <c r="AD309">
        <v>30.8</v>
      </c>
      <c r="AE309">
        <v>119.58</v>
      </c>
      <c r="AF309">
        <v>36.15</v>
      </c>
      <c r="AG309">
        <v>35.29</v>
      </c>
      <c r="AH309">
        <v>62.38</v>
      </c>
      <c r="AI309">
        <v>32.32</v>
      </c>
      <c r="AJ309">
        <v>22.85</v>
      </c>
      <c r="AK309">
        <v>17.09</v>
      </c>
      <c r="AL309">
        <v>50.94</v>
      </c>
      <c r="AM309">
        <v>88.99</v>
      </c>
      <c r="AN309">
        <v>56.07</v>
      </c>
      <c r="AO309" s="3">
        <f t="shared" si="14"/>
        <v>601.58000000000004</v>
      </c>
    </row>
    <row r="310" spans="1:41" x14ac:dyDescent="0.25">
      <c r="A310" t="s">
        <v>347</v>
      </c>
      <c r="B310" s="4">
        <v>3882.6342058538498</v>
      </c>
      <c r="C310" s="4">
        <v>3151.66562732386</v>
      </c>
      <c r="D310" s="4">
        <v>2981.4160882892502</v>
      </c>
      <c r="E310" s="4">
        <v>1399.8688554309699</v>
      </c>
      <c r="F310" s="4">
        <v>1062.3663949188599</v>
      </c>
      <c r="G310" s="4">
        <v>3771.21393964668</v>
      </c>
      <c r="H310" s="4">
        <v>706.93068683361298</v>
      </c>
      <c r="I310" s="4">
        <v>1087.1562040307899</v>
      </c>
      <c r="J310" s="4">
        <v>2445.4349530715499</v>
      </c>
      <c r="K310" s="4">
        <v>9461.0659928487294</v>
      </c>
      <c r="L310" s="4">
        <v>8995.3826095137792</v>
      </c>
      <c r="M310" s="4">
        <v>867.72358868491006</v>
      </c>
      <c r="N310" s="5">
        <f t="shared" si="12"/>
        <v>39812.859146446841</v>
      </c>
      <c r="O310" s="4">
        <v>10.9683706086897</v>
      </c>
      <c r="P310" s="4">
        <v>2.4727271711483501</v>
      </c>
      <c r="Q310" s="4">
        <v>0.68654565235679499</v>
      </c>
      <c r="R310" s="4">
        <v>0</v>
      </c>
      <c r="S310" s="4">
        <v>3.5260988143565499</v>
      </c>
      <c r="T310" s="4">
        <v>1.4748177174816699</v>
      </c>
      <c r="U310" s="4">
        <v>0</v>
      </c>
      <c r="V310" s="4">
        <v>2.57800219386391E-3</v>
      </c>
      <c r="W310" s="4">
        <v>0.28256947153697198</v>
      </c>
      <c r="X310" s="4">
        <v>4.5280720418531004</v>
      </c>
      <c r="Y310" s="4">
        <v>7.0931141124688901</v>
      </c>
      <c r="Z310" s="4">
        <v>5.8663386929658099</v>
      </c>
      <c r="AA310" s="5">
        <f t="shared" si="13"/>
        <v>36.901232285051705</v>
      </c>
      <c r="AB310" t="s">
        <v>39</v>
      </c>
      <c r="AC310">
        <v>49.37</v>
      </c>
      <c r="AD310">
        <v>41.66</v>
      </c>
      <c r="AE310">
        <v>39.86</v>
      </c>
      <c r="AF310">
        <v>23.99</v>
      </c>
      <c r="AG310">
        <v>20.82</v>
      </c>
      <c r="AH310">
        <v>47.81</v>
      </c>
      <c r="AI310">
        <v>17.059999999999999</v>
      </c>
      <c r="AJ310">
        <v>20.92</v>
      </c>
      <c r="AK310">
        <v>34.5</v>
      </c>
      <c r="AL310">
        <v>104.86</v>
      </c>
      <c r="AM310">
        <v>100.35</v>
      </c>
      <c r="AN310">
        <v>18.97</v>
      </c>
      <c r="AO310" s="3">
        <f t="shared" si="14"/>
        <v>520.17000000000007</v>
      </c>
    </row>
    <row r="311" spans="1:41" x14ac:dyDescent="0.25">
      <c r="A311" t="s">
        <v>348</v>
      </c>
      <c r="B311" s="4">
        <v>3879.5179907947199</v>
      </c>
      <c r="C311" s="4">
        <v>8811.9675828536892</v>
      </c>
      <c r="D311" s="4">
        <v>4609.6350315057098</v>
      </c>
      <c r="E311" s="4">
        <v>10078.650201280099</v>
      </c>
      <c r="F311" s="4">
        <v>0</v>
      </c>
      <c r="G311" s="4">
        <v>0</v>
      </c>
      <c r="H311" s="4">
        <v>3554.4192240755301</v>
      </c>
      <c r="I311" s="4">
        <v>12610.3923954152</v>
      </c>
      <c r="J311" s="4">
        <v>2995.85707259423</v>
      </c>
      <c r="K311" s="4">
        <v>0</v>
      </c>
      <c r="L311" s="4">
        <v>1192.67238639377</v>
      </c>
      <c r="M311" s="4">
        <v>1261.6010315210799</v>
      </c>
      <c r="N311" s="5">
        <f t="shared" si="12"/>
        <v>48994.712916434029</v>
      </c>
      <c r="O311" s="4">
        <v>10.6138298793775</v>
      </c>
      <c r="P311" s="4">
        <v>1.81391801590852</v>
      </c>
      <c r="Q311" s="4">
        <v>11.556818100290901</v>
      </c>
      <c r="R311" s="4">
        <v>0.83978304966348305</v>
      </c>
      <c r="S311" s="4">
        <v>2.3999799183352399</v>
      </c>
      <c r="T311" s="4">
        <v>1.51325602014817</v>
      </c>
      <c r="U311" s="4">
        <v>9.7447393540651905</v>
      </c>
      <c r="V311" s="4">
        <v>4.8326891960190403</v>
      </c>
      <c r="W311" s="4">
        <v>4.9381433210346302</v>
      </c>
      <c r="X311" s="4">
        <v>4.9314749664299704</v>
      </c>
      <c r="Y311" s="4">
        <v>6.3160163580039699</v>
      </c>
      <c r="Z311" s="4">
        <v>9.1191736949930906</v>
      </c>
      <c r="AA311" s="5">
        <f t="shared" si="13"/>
        <v>68.619821874269704</v>
      </c>
      <c r="AB311" t="s">
        <v>39</v>
      </c>
      <c r="AC311">
        <v>49.34</v>
      </c>
      <c r="AD311">
        <v>98.21</v>
      </c>
      <c r="AE311">
        <v>56.69</v>
      </c>
      <c r="AF311">
        <v>110.83</v>
      </c>
      <c r="AG311">
        <v>10.14</v>
      </c>
      <c r="AH311">
        <v>10.09</v>
      </c>
      <c r="AI311">
        <v>46.04</v>
      </c>
      <c r="AJ311">
        <v>136.35</v>
      </c>
      <c r="AK311">
        <v>40.200000000000003</v>
      </c>
      <c r="AL311">
        <v>10.24</v>
      </c>
      <c r="AM311">
        <v>22.27</v>
      </c>
      <c r="AN311">
        <v>23.11</v>
      </c>
      <c r="AO311" s="3">
        <f t="shared" si="14"/>
        <v>613.51</v>
      </c>
    </row>
    <row r="312" spans="1:41" x14ac:dyDescent="0.25">
      <c r="A312" t="s">
        <v>349</v>
      </c>
      <c r="B312" s="4">
        <v>3878.50273102753</v>
      </c>
      <c r="C312" s="4">
        <v>5503.84563764206</v>
      </c>
      <c r="D312" s="4">
        <v>239.07596923147901</v>
      </c>
      <c r="E312" s="4">
        <v>4053.6506274161402</v>
      </c>
      <c r="F312" s="4">
        <v>1031.6619167015499</v>
      </c>
      <c r="G312" s="4">
        <v>1013.47128484326</v>
      </c>
      <c r="H312" s="4">
        <v>1861.5092298698601</v>
      </c>
      <c r="I312" s="4">
        <v>1405.86768478775</v>
      </c>
      <c r="J312" s="4">
        <v>6779.3023942684904</v>
      </c>
      <c r="K312" s="4">
        <v>941.04439599412297</v>
      </c>
      <c r="L312" s="4">
        <v>620.06765436307001</v>
      </c>
      <c r="M312" s="4">
        <v>2312.7084305393701</v>
      </c>
      <c r="N312" s="5">
        <f t="shared" si="12"/>
        <v>29640.707956684681</v>
      </c>
      <c r="O312" s="4">
        <v>6.336713912844</v>
      </c>
      <c r="P312" s="4">
        <v>1.8196212696441401</v>
      </c>
      <c r="Q312" s="4">
        <v>8.6076265876712501</v>
      </c>
      <c r="R312" s="4">
        <v>17.709554144655499</v>
      </c>
      <c r="S312" s="4">
        <v>0.93499891146806702</v>
      </c>
      <c r="T312" s="4">
        <v>0</v>
      </c>
      <c r="U312" s="4">
        <v>4.5370108150965498</v>
      </c>
      <c r="V312" s="4">
        <v>0.43868489401160898</v>
      </c>
      <c r="W312" s="4">
        <v>6.5378716590279202</v>
      </c>
      <c r="X312" s="4">
        <v>1.0624697604611399</v>
      </c>
      <c r="Y312" s="4">
        <v>0</v>
      </c>
      <c r="Z312" s="4">
        <v>14.492868859507899</v>
      </c>
      <c r="AA312" s="5">
        <f t="shared" si="13"/>
        <v>62.477420814388076</v>
      </c>
      <c r="AB312" t="s">
        <v>57</v>
      </c>
      <c r="AC312">
        <v>78.209999999999994</v>
      </c>
      <c r="AD312">
        <v>110.26</v>
      </c>
      <c r="AE312">
        <v>5.61</v>
      </c>
      <c r="AF312">
        <v>82.7</v>
      </c>
      <c r="AG312">
        <v>20.73</v>
      </c>
      <c r="AH312">
        <v>20.28</v>
      </c>
      <c r="AI312">
        <v>37.69</v>
      </c>
      <c r="AJ312">
        <v>28.21</v>
      </c>
      <c r="AK312">
        <v>136.22999999999999</v>
      </c>
      <c r="AL312">
        <v>19.02</v>
      </c>
      <c r="AM312">
        <v>12.42</v>
      </c>
      <c r="AN312">
        <v>47.61</v>
      </c>
      <c r="AO312" s="3">
        <f t="shared" si="14"/>
        <v>598.97</v>
      </c>
    </row>
    <row r="313" spans="1:41" x14ac:dyDescent="0.25">
      <c r="A313" t="s">
        <v>350</v>
      </c>
      <c r="B313" s="4">
        <v>3861.5151552519001</v>
      </c>
      <c r="C313" s="4">
        <v>1659.69354716207</v>
      </c>
      <c r="D313" s="4">
        <v>5680.4145623264603</v>
      </c>
      <c r="E313" s="4">
        <v>3925.5328961793098</v>
      </c>
      <c r="F313" s="4">
        <v>4846.5917751841298</v>
      </c>
      <c r="G313" s="4">
        <v>1621.5045719674299</v>
      </c>
      <c r="H313" s="4">
        <v>1423.7087014040701</v>
      </c>
      <c r="I313" s="4">
        <v>3160.9677569908899</v>
      </c>
      <c r="J313" s="4">
        <v>1080.4525007423699</v>
      </c>
      <c r="K313" s="4">
        <v>5674.2647900584898</v>
      </c>
      <c r="L313" s="4">
        <v>2537.7836070282401</v>
      </c>
      <c r="M313" s="4">
        <v>714.40252322248296</v>
      </c>
      <c r="N313" s="5">
        <f t="shared" si="12"/>
        <v>36186.832387517847</v>
      </c>
      <c r="O313" s="4">
        <v>11.2268533288408</v>
      </c>
      <c r="P313" s="4">
        <v>3.1172705243789198</v>
      </c>
      <c r="Q313" s="4">
        <v>0.70231182286608596</v>
      </c>
      <c r="R313" s="4">
        <v>4.6095801322170704</v>
      </c>
      <c r="S313" s="4">
        <v>11.3603967317386</v>
      </c>
      <c r="T313" s="4">
        <v>0</v>
      </c>
      <c r="U313" s="4">
        <v>2.4759333523725902</v>
      </c>
      <c r="V313" s="4">
        <v>10.7779186160374</v>
      </c>
      <c r="W313" s="4">
        <v>0.76190234424081904</v>
      </c>
      <c r="X313" s="4">
        <v>0</v>
      </c>
      <c r="Y313" s="4">
        <v>3.92041420370226</v>
      </c>
      <c r="Z313" s="4">
        <v>9.5675861572615908</v>
      </c>
      <c r="AA313" s="5">
        <f t="shared" si="13"/>
        <v>58.520167213656123</v>
      </c>
      <c r="AB313" t="s">
        <v>39</v>
      </c>
      <c r="AC313">
        <v>49.21</v>
      </c>
      <c r="AD313">
        <v>26.79</v>
      </c>
      <c r="AE313">
        <v>66.849999999999994</v>
      </c>
      <c r="AF313">
        <v>49.5</v>
      </c>
      <c r="AG313">
        <v>59.06</v>
      </c>
      <c r="AH313">
        <v>26.21</v>
      </c>
      <c r="AI313">
        <v>24.38</v>
      </c>
      <c r="AJ313">
        <v>42.15</v>
      </c>
      <c r="AK313">
        <v>20.85</v>
      </c>
      <c r="AL313">
        <v>66.739999999999995</v>
      </c>
      <c r="AM313">
        <v>35.57</v>
      </c>
      <c r="AN313">
        <v>17.64</v>
      </c>
      <c r="AO313" s="3">
        <f t="shared" si="14"/>
        <v>484.95</v>
      </c>
    </row>
    <row r="314" spans="1:41" x14ac:dyDescent="0.25">
      <c r="A314" t="s">
        <v>351</v>
      </c>
      <c r="B314" s="4">
        <v>3859.9545346206401</v>
      </c>
      <c r="C314" s="4">
        <v>899.75279887173895</v>
      </c>
      <c r="D314" s="4">
        <v>2775.92826981794</v>
      </c>
      <c r="E314" s="4">
        <v>3961.2897062452798</v>
      </c>
      <c r="F314" s="4">
        <v>0</v>
      </c>
      <c r="G314" s="4">
        <v>296.607263040703</v>
      </c>
      <c r="H314" s="4">
        <v>46.764008633493297</v>
      </c>
      <c r="I314" s="4">
        <v>265.15183950069002</v>
      </c>
      <c r="J314" s="4">
        <v>12286.525294016301</v>
      </c>
      <c r="K314" s="4">
        <v>1189.85410326286</v>
      </c>
      <c r="L314" s="4">
        <v>2421.10533489199</v>
      </c>
      <c r="M314" s="4">
        <v>5201.0808077833699</v>
      </c>
      <c r="N314" s="5">
        <f t="shared" si="12"/>
        <v>33204.013960685006</v>
      </c>
      <c r="O314" s="4">
        <v>1.02639521866529</v>
      </c>
      <c r="P314" s="4">
        <v>0.63514262360168094</v>
      </c>
      <c r="Q314" s="4">
        <v>0.36504935920577702</v>
      </c>
      <c r="R314" s="4">
        <v>9.4355997769270203</v>
      </c>
      <c r="S314" s="4">
        <v>7.57158209348695</v>
      </c>
      <c r="T314" s="4">
        <v>2.6432309312584699</v>
      </c>
      <c r="U314" s="4">
        <v>5.3105995419896903</v>
      </c>
      <c r="V314" s="4">
        <v>0.54213419160901699</v>
      </c>
      <c r="W314" s="4">
        <v>4.0443972003795601</v>
      </c>
      <c r="X314" s="4">
        <v>2.32396935141265</v>
      </c>
      <c r="Y314" s="4">
        <v>8.4698765250398697E-2</v>
      </c>
      <c r="Z314" s="4">
        <v>1.0833365854505099</v>
      </c>
      <c r="AA314" s="5">
        <f t="shared" si="13"/>
        <v>35.066135639237011</v>
      </c>
      <c r="AB314" t="s">
        <v>57</v>
      </c>
      <c r="AC314">
        <v>77.38</v>
      </c>
      <c r="AD314">
        <v>18.09</v>
      </c>
      <c r="AE314">
        <v>55.61</v>
      </c>
      <c r="AF314">
        <v>80.14</v>
      </c>
      <c r="AG314">
        <v>0.72</v>
      </c>
      <c r="AH314">
        <v>6.21</v>
      </c>
      <c r="AI314">
        <v>1.48</v>
      </c>
      <c r="AJ314">
        <v>5.41</v>
      </c>
      <c r="AK314">
        <v>246.19</v>
      </c>
      <c r="AL314">
        <v>24.07</v>
      </c>
      <c r="AM314">
        <v>48.53</v>
      </c>
      <c r="AN314">
        <v>104.22</v>
      </c>
      <c r="AO314" s="3">
        <f t="shared" si="14"/>
        <v>668.05</v>
      </c>
    </row>
    <row r="315" spans="1:41" x14ac:dyDescent="0.25">
      <c r="A315" t="s">
        <v>352</v>
      </c>
      <c r="B315" s="4">
        <v>3852.9115653675199</v>
      </c>
      <c r="C315" s="4">
        <v>5820.8664552732298</v>
      </c>
      <c r="D315" s="4">
        <v>1779.14799198994</v>
      </c>
      <c r="E315" s="4">
        <v>3068.5882932619402</v>
      </c>
      <c r="F315" s="4">
        <v>8122.90343247293</v>
      </c>
      <c r="G315" s="4">
        <v>5100.8953016363203</v>
      </c>
      <c r="H315" s="4">
        <v>1681.2402913578101</v>
      </c>
      <c r="I315" s="4">
        <v>4358.4100184757199</v>
      </c>
      <c r="J315" s="4">
        <v>2797.1995139646001</v>
      </c>
      <c r="K315" s="4">
        <v>4203.0102170308401</v>
      </c>
      <c r="L315" s="4">
        <v>3078.7103114290999</v>
      </c>
      <c r="M315" s="4">
        <v>573.73700652085404</v>
      </c>
      <c r="N315" s="5">
        <f t="shared" si="12"/>
        <v>44437.620398780804</v>
      </c>
      <c r="O315" s="4">
        <v>2.04113062604968</v>
      </c>
      <c r="P315" s="4">
        <v>1.3818302953396999</v>
      </c>
      <c r="Q315" s="4">
        <v>1.86939614720192</v>
      </c>
      <c r="R315" s="4">
        <v>4.5586665205804602</v>
      </c>
      <c r="S315" s="4">
        <v>0.42851843000058998</v>
      </c>
      <c r="T315" s="4">
        <v>1.4490959796135701</v>
      </c>
      <c r="U315" s="4">
        <v>7.6683012744047803</v>
      </c>
      <c r="V315" s="4">
        <v>1.0077152174064601</v>
      </c>
      <c r="W315" s="4">
        <v>5.0567416819064404</v>
      </c>
      <c r="X315" s="4">
        <v>0.55127704182346804</v>
      </c>
      <c r="Y315" s="4">
        <v>1.0282541508291401</v>
      </c>
      <c r="Z315" s="4">
        <v>0.35911300961164899</v>
      </c>
      <c r="AA315" s="5">
        <f t="shared" si="13"/>
        <v>27.400040374767858</v>
      </c>
      <c r="AB315" t="s">
        <v>39</v>
      </c>
      <c r="AC315">
        <v>48.67</v>
      </c>
      <c r="AD315">
        <v>68.3</v>
      </c>
      <c r="AE315">
        <v>27.89</v>
      </c>
      <c r="AF315">
        <v>40.93</v>
      </c>
      <c r="AG315">
        <v>91.27</v>
      </c>
      <c r="AH315">
        <v>61.1</v>
      </c>
      <c r="AI315">
        <v>27.21</v>
      </c>
      <c r="AJ315">
        <v>53.68</v>
      </c>
      <c r="AK315">
        <v>38.270000000000003</v>
      </c>
      <c r="AL315">
        <v>52.08</v>
      </c>
      <c r="AM315">
        <v>40.880000000000003</v>
      </c>
      <c r="AN315">
        <v>15.78</v>
      </c>
      <c r="AO315" s="3">
        <f t="shared" si="14"/>
        <v>566.05999999999995</v>
      </c>
    </row>
    <row r="316" spans="1:41" x14ac:dyDescent="0.25">
      <c r="A316" t="s">
        <v>353</v>
      </c>
      <c r="B316" s="4">
        <v>3848.5546757084899</v>
      </c>
      <c r="C316" s="4">
        <v>12342.443543731701</v>
      </c>
      <c r="D316" s="4">
        <v>167.748160762201</v>
      </c>
      <c r="E316" s="4">
        <v>130.31470039018899</v>
      </c>
      <c r="F316" s="4">
        <v>0</v>
      </c>
      <c r="G316" s="4">
        <v>2088.5499596510499</v>
      </c>
      <c r="H316" s="4">
        <v>1793.4324596664301</v>
      </c>
      <c r="I316" s="4">
        <v>6039.42139347597</v>
      </c>
      <c r="J316" s="4">
        <v>3227.94241096204</v>
      </c>
      <c r="K316" s="4">
        <v>1592.1727080143201</v>
      </c>
      <c r="L316" s="4">
        <v>5151.8464559664399</v>
      </c>
      <c r="M316" s="4">
        <v>1621.6547701858501</v>
      </c>
      <c r="N316" s="5">
        <f t="shared" si="12"/>
        <v>38004.081238514686</v>
      </c>
      <c r="O316" s="4">
        <v>2.83401805372853</v>
      </c>
      <c r="P316" s="4">
        <v>20.936968656591102</v>
      </c>
      <c r="Q316" s="4">
        <v>1.6111238226851201</v>
      </c>
      <c r="R316" s="4">
        <v>9.9420052430720602</v>
      </c>
      <c r="S316" s="4">
        <v>1.0731410565834201</v>
      </c>
      <c r="T316" s="4">
        <v>0</v>
      </c>
      <c r="U316" s="4">
        <v>1.3159643462601101</v>
      </c>
      <c r="V316" s="4">
        <v>3.0450053881658699</v>
      </c>
      <c r="W316" s="4">
        <v>1.7771677083536099</v>
      </c>
      <c r="X316" s="4">
        <v>1.04898681291184</v>
      </c>
      <c r="Y316" s="4">
        <v>8.3011031325960598</v>
      </c>
      <c r="Z316" s="4">
        <v>5.9209522272642197</v>
      </c>
      <c r="AA316" s="5">
        <f t="shared" si="13"/>
        <v>57.80643644821194</v>
      </c>
      <c r="AB316" t="s">
        <v>39</v>
      </c>
      <c r="AC316">
        <v>48.63</v>
      </c>
      <c r="AD316">
        <v>134.47</v>
      </c>
      <c r="AE316">
        <v>11.77</v>
      </c>
      <c r="AF316">
        <v>11.8</v>
      </c>
      <c r="AG316">
        <v>10.09</v>
      </c>
      <c r="AH316">
        <v>30.88</v>
      </c>
      <c r="AI316">
        <v>28.03</v>
      </c>
      <c r="AJ316">
        <v>70.59</v>
      </c>
      <c r="AK316">
        <v>42.37</v>
      </c>
      <c r="AL316">
        <v>26.02</v>
      </c>
      <c r="AM316">
        <v>61.96</v>
      </c>
      <c r="AN316">
        <v>26.51</v>
      </c>
      <c r="AO316" s="3">
        <f t="shared" si="14"/>
        <v>503.11999999999995</v>
      </c>
    </row>
    <row r="317" spans="1:41" x14ac:dyDescent="0.25">
      <c r="A317" t="s">
        <v>354</v>
      </c>
      <c r="B317" s="4">
        <v>3840.2978292063699</v>
      </c>
      <c r="C317" s="4">
        <v>6759.4487190954696</v>
      </c>
      <c r="D317" s="4">
        <v>2554.97280850066</v>
      </c>
      <c r="E317" s="4">
        <v>845.37940284443505</v>
      </c>
      <c r="F317" s="4">
        <v>3737.0898905815102</v>
      </c>
      <c r="G317" s="4">
        <v>5397.2693027059004</v>
      </c>
      <c r="H317" s="4">
        <v>0</v>
      </c>
      <c r="I317" s="4">
        <v>2511.7182507790999</v>
      </c>
      <c r="J317" s="4">
        <v>4503.4695703335301</v>
      </c>
      <c r="K317" s="4">
        <v>2448.1665419904698</v>
      </c>
      <c r="L317" s="4">
        <v>2981.9494817238801</v>
      </c>
      <c r="M317" s="4">
        <v>4417.3921844132401</v>
      </c>
      <c r="N317" s="5">
        <f t="shared" si="12"/>
        <v>39997.153982174568</v>
      </c>
      <c r="O317" s="4">
        <v>7.4896980627180199E-2</v>
      </c>
      <c r="P317" s="4">
        <v>1.4749726490853901</v>
      </c>
      <c r="Q317" s="4">
        <v>7.9616013418406801</v>
      </c>
      <c r="R317" s="4">
        <v>11.427576241520899</v>
      </c>
      <c r="S317" s="4">
        <v>8.5376883433176491</v>
      </c>
      <c r="T317" s="4">
        <v>2.9697423637768301</v>
      </c>
      <c r="U317" s="4">
        <v>6.9772138267606296</v>
      </c>
      <c r="V317" s="4">
        <v>2.9443802309285401</v>
      </c>
      <c r="W317" s="4">
        <v>1.1619119403976299</v>
      </c>
      <c r="X317" s="4">
        <v>2.35278439710082</v>
      </c>
      <c r="Y317" s="4">
        <v>4.1982126546174596</v>
      </c>
      <c r="Z317" s="4">
        <v>0</v>
      </c>
      <c r="AA317" s="5">
        <f t="shared" si="13"/>
        <v>50.080980969973709</v>
      </c>
      <c r="AB317" t="s">
        <v>39</v>
      </c>
      <c r="AC317">
        <v>48.45</v>
      </c>
      <c r="AD317">
        <v>77.69</v>
      </c>
      <c r="AE317">
        <v>35.94</v>
      </c>
      <c r="AF317">
        <v>19.05</v>
      </c>
      <c r="AG317">
        <v>47.82</v>
      </c>
      <c r="AH317">
        <v>64.12</v>
      </c>
      <c r="AI317">
        <v>10.34</v>
      </c>
      <c r="AJ317">
        <v>35.26</v>
      </c>
      <c r="AK317">
        <v>55.13</v>
      </c>
      <c r="AL317">
        <v>34.630000000000003</v>
      </c>
      <c r="AM317">
        <v>40.06</v>
      </c>
      <c r="AN317">
        <v>54.17</v>
      </c>
      <c r="AO317" s="3">
        <f t="shared" si="14"/>
        <v>522.66</v>
      </c>
    </row>
    <row r="318" spans="1:41" x14ac:dyDescent="0.25">
      <c r="A318" t="s">
        <v>355</v>
      </c>
      <c r="B318" s="4">
        <v>3837.4325290269799</v>
      </c>
      <c r="C318" s="4">
        <v>388.06248650504301</v>
      </c>
      <c r="D318" s="4">
        <v>4058.8803223375799</v>
      </c>
      <c r="E318" s="4">
        <v>0</v>
      </c>
      <c r="F318" s="4">
        <v>5501.8487368185297</v>
      </c>
      <c r="G318" s="4">
        <v>467.04031418039199</v>
      </c>
      <c r="H318" s="4">
        <v>1210.0422380664299</v>
      </c>
      <c r="I318" s="4">
        <v>955.54059785478296</v>
      </c>
      <c r="J318" s="4">
        <v>3695.08571802401</v>
      </c>
      <c r="K318" s="4">
        <v>13825.0439753828</v>
      </c>
      <c r="L318" s="4">
        <v>0</v>
      </c>
      <c r="M318" s="4">
        <v>260.63438763700799</v>
      </c>
      <c r="N318" s="5">
        <f t="shared" si="12"/>
        <v>34199.611305833554</v>
      </c>
      <c r="O318" s="4">
        <v>0.67441118592454097</v>
      </c>
      <c r="P318" s="4">
        <v>2.9284114934643402</v>
      </c>
      <c r="Q318" s="4">
        <v>3.9391381725124099</v>
      </c>
      <c r="R318" s="4">
        <v>5.0614523134617402</v>
      </c>
      <c r="S318" s="4">
        <v>1.3729492244944601</v>
      </c>
      <c r="T318" s="4">
        <v>7.1559498492283504</v>
      </c>
      <c r="U318" s="4">
        <v>1.6747931056579499</v>
      </c>
      <c r="V318" s="4">
        <v>2.1845654012864801</v>
      </c>
      <c r="W318" s="4">
        <v>0.95098254540523897</v>
      </c>
      <c r="X318" s="4">
        <v>2.42903634571802</v>
      </c>
      <c r="Y318" s="4">
        <v>13.0284746957216</v>
      </c>
      <c r="Z318" s="4">
        <v>2.9175023873034398</v>
      </c>
      <c r="AA318" s="5">
        <f t="shared" si="13"/>
        <v>44.317666720178579</v>
      </c>
      <c r="AB318" t="s">
        <v>57</v>
      </c>
      <c r="AC318">
        <v>76.849999999999994</v>
      </c>
      <c r="AD318">
        <v>8.0500000000000007</v>
      </c>
      <c r="AE318">
        <v>81.540000000000006</v>
      </c>
      <c r="AF318">
        <v>0.54</v>
      </c>
      <c r="AG318">
        <v>110.22</v>
      </c>
      <c r="AH318">
        <v>10.08</v>
      </c>
      <c r="AI318">
        <v>24.4</v>
      </c>
      <c r="AJ318">
        <v>19.39</v>
      </c>
      <c r="AK318">
        <v>74.010000000000005</v>
      </c>
      <c r="AL318">
        <v>276.79000000000002</v>
      </c>
      <c r="AM318">
        <v>1.26</v>
      </c>
      <c r="AN318">
        <v>5.49</v>
      </c>
      <c r="AO318" s="3">
        <f t="shared" si="14"/>
        <v>688.61999999999989</v>
      </c>
    </row>
    <row r="319" spans="1:41" x14ac:dyDescent="0.25">
      <c r="A319" t="s">
        <v>356</v>
      </c>
      <c r="B319" s="4">
        <v>3820.5591562018699</v>
      </c>
      <c r="C319" s="4">
        <v>4047.46088527856</v>
      </c>
      <c r="D319" s="4">
        <v>1653.6669961388</v>
      </c>
      <c r="E319" s="4">
        <v>2424.1705763843001</v>
      </c>
      <c r="F319" s="4">
        <v>1880.6941339303501</v>
      </c>
      <c r="G319" s="4">
        <v>799.21697400241897</v>
      </c>
      <c r="H319" s="4">
        <v>3925.8548522711199</v>
      </c>
      <c r="I319" s="4">
        <v>18637.569958390501</v>
      </c>
      <c r="J319" s="4">
        <v>3186.8484044594602</v>
      </c>
      <c r="K319" s="4">
        <v>2560.00010357883</v>
      </c>
      <c r="L319" s="4">
        <v>0</v>
      </c>
      <c r="M319" s="4">
        <v>461.19432414792698</v>
      </c>
      <c r="N319" s="5">
        <f t="shared" si="12"/>
        <v>43397.236364784127</v>
      </c>
      <c r="O319" s="4">
        <v>6.5596628754391801</v>
      </c>
      <c r="P319" s="4">
        <v>2.2033033370743098</v>
      </c>
      <c r="Q319" s="4">
        <v>3.6174197559056198</v>
      </c>
      <c r="R319" s="4">
        <v>1.2692294026420201</v>
      </c>
      <c r="S319" s="4">
        <v>5.6465156775040501</v>
      </c>
      <c r="T319" s="4">
        <v>0.737850967205119</v>
      </c>
      <c r="U319" s="4">
        <v>5.0478401795287802</v>
      </c>
      <c r="V319" s="4">
        <v>4.65262365990099</v>
      </c>
      <c r="W319" s="4">
        <v>0</v>
      </c>
      <c r="X319" s="4">
        <v>8.0229294293253695</v>
      </c>
      <c r="Y319" s="4">
        <v>3.3595771017495899</v>
      </c>
      <c r="Z319" s="4">
        <v>3.7902981537669</v>
      </c>
      <c r="AA319" s="5">
        <f t="shared" si="13"/>
        <v>44.907250540041929</v>
      </c>
      <c r="AB319" t="s">
        <v>57</v>
      </c>
      <c r="AC319">
        <v>77.05</v>
      </c>
      <c r="AD319">
        <v>81.23</v>
      </c>
      <c r="AE319">
        <v>33.44</v>
      </c>
      <c r="AF319">
        <v>48.68</v>
      </c>
      <c r="AG319">
        <v>38.159999999999997</v>
      </c>
      <c r="AH319">
        <v>16.09</v>
      </c>
      <c r="AI319">
        <v>79.06</v>
      </c>
      <c r="AJ319">
        <v>373.21</v>
      </c>
      <c r="AK319">
        <v>63.74</v>
      </c>
      <c r="AL319">
        <v>52.03</v>
      </c>
      <c r="AM319">
        <v>0.36</v>
      </c>
      <c r="AN319">
        <v>9.6</v>
      </c>
      <c r="AO319" s="3">
        <f t="shared" si="14"/>
        <v>872.65</v>
      </c>
    </row>
    <row r="320" spans="1:41" x14ac:dyDescent="0.25">
      <c r="A320" t="s">
        <v>357</v>
      </c>
      <c r="B320" s="4">
        <v>3815.1880681528501</v>
      </c>
      <c r="C320" s="4">
        <v>445.32782753834999</v>
      </c>
      <c r="D320" s="4">
        <v>8243.9887117102098</v>
      </c>
      <c r="E320" s="4">
        <v>5478.4285434185304</v>
      </c>
      <c r="F320" s="4">
        <v>795.12554396495295</v>
      </c>
      <c r="G320" s="4">
        <v>2343.2446000408399</v>
      </c>
      <c r="H320" s="4">
        <v>2664.7300467950199</v>
      </c>
      <c r="I320" s="4">
        <v>1246.8516342681901</v>
      </c>
      <c r="J320" s="4">
        <v>5916.6129953953496</v>
      </c>
      <c r="K320" s="4">
        <v>1207.8578617210301</v>
      </c>
      <c r="L320" s="4">
        <v>2416.75926294082</v>
      </c>
      <c r="M320" s="4">
        <v>1070.35351063587</v>
      </c>
      <c r="N320" s="5">
        <f t="shared" si="12"/>
        <v>35644.468606582006</v>
      </c>
      <c r="O320" s="4">
        <v>14.5569441236927</v>
      </c>
      <c r="P320" s="4">
        <v>5.0279068808486498</v>
      </c>
      <c r="Q320" s="4">
        <v>2.3216995994727099</v>
      </c>
      <c r="R320" s="4">
        <v>1.60973135851662</v>
      </c>
      <c r="S320" s="4">
        <v>4.6902941346262903</v>
      </c>
      <c r="T320" s="4">
        <v>0.98287108989461403</v>
      </c>
      <c r="U320" s="4">
        <v>0</v>
      </c>
      <c r="V320" s="4">
        <v>2.5431725147964901</v>
      </c>
      <c r="W320" s="4">
        <v>2.0226519269345999</v>
      </c>
      <c r="X320" s="4">
        <v>5.4759104016609097</v>
      </c>
      <c r="Y320" s="4">
        <v>2.0455218256288701</v>
      </c>
      <c r="Z320" s="4">
        <v>4.4419035575679402</v>
      </c>
      <c r="AA320" s="5">
        <f t="shared" si="13"/>
        <v>45.718607413640392</v>
      </c>
      <c r="AB320" t="s">
        <v>57</v>
      </c>
      <c r="AC320">
        <v>77.67</v>
      </c>
      <c r="AD320">
        <v>9.4600000000000009</v>
      </c>
      <c r="AE320">
        <v>165.15</v>
      </c>
      <c r="AF320">
        <v>109.76</v>
      </c>
      <c r="AG320">
        <v>16.37</v>
      </c>
      <c r="AH320">
        <v>46.97</v>
      </c>
      <c r="AI320">
        <v>53.3</v>
      </c>
      <c r="AJ320">
        <v>25.21</v>
      </c>
      <c r="AK320">
        <v>118.61</v>
      </c>
      <c r="AL320">
        <v>24.7</v>
      </c>
      <c r="AM320">
        <v>48.61</v>
      </c>
      <c r="AN320">
        <v>21.87</v>
      </c>
      <c r="AO320" s="3">
        <f t="shared" si="14"/>
        <v>717.68000000000006</v>
      </c>
    </row>
    <row r="321" spans="1:41" x14ac:dyDescent="0.25">
      <c r="A321" t="s">
        <v>358</v>
      </c>
      <c r="B321" s="4">
        <v>3796.5073807399899</v>
      </c>
      <c r="C321" s="4">
        <v>13010.9315278097</v>
      </c>
      <c r="D321" s="4">
        <v>10471.3731836883</v>
      </c>
      <c r="E321" s="4">
        <v>1662.0706988504501</v>
      </c>
      <c r="F321" s="4">
        <v>1254.53636861014</v>
      </c>
      <c r="G321" s="4">
        <v>0</v>
      </c>
      <c r="H321" s="4">
        <v>1685.1033837465</v>
      </c>
      <c r="I321" s="4">
        <v>5854.7500606161102</v>
      </c>
      <c r="J321" s="4">
        <v>8624.5984797867604</v>
      </c>
      <c r="K321" s="4">
        <v>960.628558375382</v>
      </c>
      <c r="L321" s="4">
        <v>833.70407519943501</v>
      </c>
      <c r="M321" s="4">
        <v>1201.1195361322</v>
      </c>
      <c r="N321" s="5">
        <f t="shared" si="12"/>
        <v>49355.323253554969</v>
      </c>
      <c r="O321" s="4">
        <v>1.7138223566983899</v>
      </c>
      <c r="P321" s="4">
        <v>1.2025602886346201</v>
      </c>
      <c r="Q321" s="4">
        <v>2.98060409061718</v>
      </c>
      <c r="R321" s="4">
        <v>0.64773590684697901</v>
      </c>
      <c r="S321" s="4">
        <v>0.23117454611722399</v>
      </c>
      <c r="T321" s="4">
        <v>0.152697406777908</v>
      </c>
      <c r="U321" s="4">
        <v>3.5199030111856602</v>
      </c>
      <c r="V321" s="4">
        <v>2.72128263688206</v>
      </c>
      <c r="W321" s="4">
        <v>0</v>
      </c>
      <c r="X321" s="4">
        <v>5.2621137056181002</v>
      </c>
      <c r="Y321" s="4">
        <v>1.9674089625179101</v>
      </c>
      <c r="Z321" s="4">
        <v>6.6506971542444804</v>
      </c>
      <c r="AA321" s="5">
        <f t="shared" si="13"/>
        <v>27.050000066140512</v>
      </c>
      <c r="AB321" t="s">
        <v>39</v>
      </c>
      <c r="AC321">
        <v>48.06</v>
      </c>
      <c r="AD321">
        <v>140.19999999999999</v>
      </c>
      <c r="AE321">
        <v>114.86</v>
      </c>
      <c r="AF321">
        <v>26.67</v>
      </c>
      <c r="AG321">
        <v>22.59</v>
      </c>
      <c r="AH321">
        <v>10.039999999999999</v>
      </c>
      <c r="AI321">
        <v>27.05</v>
      </c>
      <c r="AJ321">
        <v>68.69</v>
      </c>
      <c r="AK321">
        <v>96.24</v>
      </c>
      <c r="AL321">
        <v>19.899999999999999</v>
      </c>
      <c r="AM321">
        <v>18.43</v>
      </c>
      <c r="AN321">
        <v>22.36</v>
      </c>
      <c r="AO321" s="3">
        <f t="shared" si="14"/>
        <v>615.08999999999992</v>
      </c>
    </row>
    <row r="322" spans="1:41" x14ac:dyDescent="0.25">
      <c r="A322" t="s">
        <v>359</v>
      </c>
      <c r="B322" s="4">
        <v>3792.6438049590602</v>
      </c>
      <c r="C322" s="4">
        <v>8484.1741051299905</v>
      </c>
      <c r="D322" s="4">
        <v>3667.0494651775998</v>
      </c>
      <c r="E322" s="4">
        <v>6570.7091066475596</v>
      </c>
      <c r="F322" s="4">
        <v>2928.1699234313601</v>
      </c>
      <c r="G322" s="4">
        <v>3615.8168637254498</v>
      </c>
      <c r="H322" s="4">
        <v>8996.2012628207704</v>
      </c>
      <c r="I322" s="4">
        <v>6022.1220294896902</v>
      </c>
      <c r="J322" s="4">
        <v>9509.8271846751104</v>
      </c>
      <c r="K322" s="4">
        <v>2473.69346437783</v>
      </c>
      <c r="L322" s="4">
        <v>8235.2472947527294</v>
      </c>
      <c r="M322" s="4">
        <v>2910.3387258375501</v>
      </c>
      <c r="N322" s="5">
        <f t="shared" si="12"/>
        <v>67205.993231024695</v>
      </c>
      <c r="O322" s="4">
        <v>5.1914201304913696</v>
      </c>
      <c r="P322" s="4">
        <v>10.2235593322646</v>
      </c>
      <c r="Q322" s="4">
        <v>4.9587094372768297</v>
      </c>
      <c r="R322" s="4">
        <v>0.87985066500264097</v>
      </c>
      <c r="S322" s="4">
        <v>2.0116716735684799</v>
      </c>
      <c r="T322" s="4">
        <v>8.2449262578565605</v>
      </c>
      <c r="U322" s="4">
        <v>1.5083365517673</v>
      </c>
      <c r="V322" s="4">
        <v>0.13158140443087399</v>
      </c>
      <c r="W322" s="4">
        <v>6.1620007326672397</v>
      </c>
      <c r="X322" s="4">
        <v>2.4687753904293701</v>
      </c>
      <c r="Y322" s="4">
        <v>11.7389126742179</v>
      </c>
      <c r="Z322" s="4">
        <v>5.2667707187302399</v>
      </c>
      <c r="AA322" s="5">
        <f t="shared" si="13"/>
        <v>58.786514968703408</v>
      </c>
      <c r="AB322" t="s">
        <v>39</v>
      </c>
      <c r="AC322">
        <v>48.22</v>
      </c>
      <c r="AD322">
        <v>95.39</v>
      </c>
      <c r="AE322">
        <v>46.92</v>
      </c>
      <c r="AF322">
        <v>75.75</v>
      </c>
      <c r="AG322">
        <v>39.43</v>
      </c>
      <c r="AH322">
        <v>46.6</v>
      </c>
      <c r="AI322">
        <v>100.06</v>
      </c>
      <c r="AJ322">
        <v>70.27</v>
      </c>
      <c r="AK322">
        <v>105.44</v>
      </c>
      <c r="AL322">
        <v>34.880000000000003</v>
      </c>
      <c r="AM322">
        <v>92.95</v>
      </c>
      <c r="AN322">
        <v>39.4</v>
      </c>
      <c r="AO322" s="3">
        <f t="shared" si="14"/>
        <v>795.31000000000017</v>
      </c>
    </row>
    <row r="323" spans="1:41" x14ac:dyDescent="0.25">
      <c r="A323" t="s">
        <v>360</v>
      </c>
      <c r="B323" s="4">
        <v>3790.2531738580701</v>
      </c>
      <c r="C323" s="4">
        <v>169.18346578092601</v>
      </c>
      <c r="D323" s="4">
        <v>1645.8153647730301</v>
      </c>
      <c r="E323" s="4">
        <v>8663.9777432911305</v>
      </c>
      <c r="F323" s="4">
        <v>3765.0823625407802</v>
      </c>
      <c r="G323" s="4">
        <v>0</v>
      </c>
      <c r="H323" s="4">
        <v>2619.78774562537</v>
      </c>
      <c r="I323" s="4">
        <v>8881.1751424331596</v>
      </c>
      <c r="J323" s="4">
        <v>816.83359511128106</v>
      </c>
      <c r="K323" s="4">
        <v>1002.67279057245</v>
      </c>
      <c r="L323" s="4">
        <v>10685.0112228526</v>
      </c>
      <c r="M323" s="4">
        <v>2154.35222967359</v>
      </c>
      <c r="N323" s="5">
        <f t="shared" ref="N323:N386" si="15">SUM(B323:M323)</f>
        <v>44194.144836512387</v>
      </c>
      <c r="O323" s="4">
        <v>4.1326089471907101</v>
      </c>
      <c r="P323" s="4">
        <v>3.12571450870391</v>
      </c>
      <c r="Q323" s="4">
        <v>2.5833401893971302</v>
      </c>
      <c r="R323" s="4">
        <v>8.0369939165938398</v>
      </c>
      <c r="S323" s="4">
        <v>2.4988725209835501</v>
      </c>
      <c r="T323" s="4">
        <v>0</v>
      </c>
      <c r="U323" s="4">
        <v>2.22304832015074E-2</v>
      </c>
      <c r="V323" s="4">
        <v>5.0416517455559404</v>
      </c>
      <c r="W323" s="4">
        <v>0</v>
      </c>
      <c r="X323" s="4">
        <v>19.132964727514501</v>
      </c>
      <c r="Y323" s="4">
        <v>0</v>
      </c>
      <c r="Z323" s="4">
        <v>7.0484210492490798</v>
      </c>
      <c r="AA323" s="5">
        <f t="shared" si="13"/>
        <v>51.622798088390162</v>
      </c>
      <c r="AB323" t="s">
        <v>39</v>
      </c>
      <c r="AC323">
        <v>48.15</v>
      </c>
      <c r="AD323">
        <v>11.89</v>
      </c>
      <c r="AE323">
        <v>26.6</v>
      </c>
      <c r="AF323">
        <v>97.08</v>
      </c>
      <c r="AG323">
        <v>47.8</v>
      </c>
      <c r="AH323">
        <v>9.99</v>
      </c>
      <c r="AI323">
        <v>36.24</v>
      </c>
      <c r="AJ323">
        <v>99.11</v>
      </c>
      <c r="AK323">
        <v>18.16</v>
      </c>
      <c r="AL323">
        <v>21.02</v>
      </c>
      <c r="AM323">
        <v>116.85</v>
      </c>
      <c r="AN323">
        <v>31.94</v>
      </c>
      <c r="AO323" s="3">
        <f t="shared" si="14"/>
        <v>564.83000000000004</v>
      </c>
    </row>
    <row r="324" spans="1:41" x14ac:dyDescent="0.25">
      <c r="A324" t="s">
        <v>361</v>
      </c>
      <c r="B324" s="4">
        <v>3779.9585531288999</v>
      </c>
      <c r="C324" s="4">
        <v>880.17618829686705</v>
      </c>
      <c r="D324" s="4">
        <v>1908.31293346341</v>
      </c>
      <c r="E324" s="4">
        <v>1070.70646236737</v>
      </c>
      <c r="F324" s="4">
        <v>1571.8857352909699</v>
      </c>
      <c r="G324" s="4">
        <v>1874.07723512866</v>
      </c>
      <c r="H324" s="4">
        <v>5727.5719275100701</v>
      </c>
      <c r="I324" s="4">
        <v>2786.5107666157901</v>
      </c>
      <c r="J324" s="4">
        <v>2686.6846176275899</v>
      </c>
      <c r="K324" s="4">
        <v>6769.7379883169397</v>
      </c>
      <c r="L324" s="4">
        <v>1092.3740389607301</v>
      </c>
      <c r="M324" s="4">
        <v>4381.7032480202097</v>
      </c>
      <c r="N324" s="5">
        <f t="shared" si="15"/>
        <v>34529.699694727504</v>
      </c>
      <c r="O324" s="4">
        <v>2.5090335784339901</v>
      </c>
      <c r="P324" s="4">
        <v>3.8338915686584198</v>
      </c>
      <c r="Q324" s="4">
        <v>8.7481078187242804</v>
      </c>
      <c r="R324" s="4">
        <v>2.1699330217623398</v>
      </c>
      <c r="S324" s="4">
        <v>1.18543321719015</v>
      </c>
      <c r="T324" s="4">
        <v>0.57478958697270899</v>
      </c>
      <c r="U324" s="4">
        <v>6.8993127755335104</v>
      </c>
      <c r="V324" s="4">
        <v>4.1603171265037</v>
      </c>
      <c r="W324" s="4">
        <v>5.7993325868600198</v>
      </c>
      <c r="X324" s="4">
        <v>0.120283160528666</v>
      </c>
      <c r="Y324" s="4">
        <v>1.1803921535433399</v>
      </c>
      <c r="Z324" s="4">
        <v>1.39925296633826</v>
      </c>
      <c r="AA324" s="5">
        <f t="shared" ref="AA324:AA387" si="16">SUM(O324:Z324)</f>
        <v>38.580079561049381</v>
      </c>
      <c r="AB324" t="s">
        <v>57</v>
      </c>
      <c r="AC324">
        <v>75.87</v>
      </c>
      <c r="AD324">
        <v>17.98</v>
      </c>
      <c r="AE324">
        <v>38.99</v>
      </c>
      <c r="AF324">
        <v>21.69</v>
      </c>
      <c r="AG324">
        <v>31.62</v>
      </c>
      <c r="AH324">
        <v>37.590000000000003</v>
      </c>
      <c r="AI324">
        <v>115.19</v>
      </c>
      <c r="AJ324">
        <v>56.19</v>
      </c>
      <c r="AK324">
        <v>54.28</v>
      </c>
      <c r="AL324">
        <v>135.49</v>
      </c>
      <c r="AM324">
        <v>22.04</v>
      </c>
      <c r="AN324">
        <v>87.82</v>
      </c>
      <c r="AO324" s="3">
        <f t="shared" si="14"/>
        <v>694.75</v>
      </c>
    </row>
    <row r="325" spans="1:41" x14ac:dyDescent="0.25">
      <c r="A325" t="s">
        <v>362</v>
      </c>
      <c r="B325" s="4">
        <v>3779.1489443822102</v>
      </c>
      <c r="C325" s="4">
        <v>1191.45601246714</v>
      </c>
      <c r="D325" s="4">
        <v>5571.5825141149598</v>
      </c>
      <c r="E325" s="4">
        <v>585.19721498247395</v>
      </c>
      <c r="F325" s="4">
        <v>8688.6694266628201</v>
      </c>
      <c r="G325" s="4">
        <v>2057.4241565270599</v>
      </c>
      <c r="H325" s="4">
        <v>3608.9147216168699</v>
      </c>
      <c r="I325" s="4">
        <v>514.926329559853</v>
      </c>
      <c r="J325" s="4">
        <v>1424.5644721819001</v>
      </c>
      <c r="K325" s="4">
        <v>1426.2801651632899</v>
      </c>
      <c r="L325" s="4">
        <v>1798.28297757716</v>
      </c>
      <c r="M325" s="4">
        <v>0</v>
      </c>
      <c r="N325" s="5">
        <f t="shared" si="15"/>
        <v>30646.446935235741</v>
      </c>
      <c r="O325" s="4">
        <v>11.3204246415436</v>
      </c>
      <c r="P325" s="4">
        <v>2.2436555218502301</v>
      </c>
      <c r="Q325" s="4">
        <v>1.7903967478527101</v>
      </c>
      <c r="R325" s="4">
        <v>0.56933778771563504</v>
      </c>
      <c r="S325" s="4">
        <v>10.096930664059</v>
      </c>
      <c r="T325" s="4">
        <v>2.0928762940474499</v>
      </c>
      <c r="U325" s="4">
        <v>3.0730261675160402</v>
      </c>
      <c r="V325" s="4">
        <v>2.8166491744458599</v>
      </c>
      <c r="W325" s="4">
        <v>5.2628169345072697</v>
      </c>
      <c r="X325" s="4">
        <v>0.91667570882235305</v>
      </c>
      <c r="Y325" s="4">
        <v>2.6135960223070001</v>
      </c>
      <c r="Z325" s="4">
        <v>9.2477530751314205</v>
      </c>
      <c r="AA325" s="5">
        <f t="shared" si="16"/>
        <v>52.044138739798569</v>
      </c>
      <c r="AB325" t="s">
        <v>57</v>
      </c>
      <c r="AC325">
        <v>76.680000000000007</v>
      </c>
      <c r="AD325">
        <v>24.11</v>
      </c>
      <c r="AE325">
        <v>111.62</v>
      </c>
      <c r="AF325">
        <v>11.81</v>
      </c>
      <c r="AG325">
        <v>174.77</v>
      </c>
      <c r="AH325">
        <v>41.43</v>
      </c>
      <c r="AI325">
        <v>72.540000000000006</v>
      </c>
      <c r="AJ325">
        <v>10.57</v>
      </c>
      <c r="AK325">
        <v>29.04</v>
      </c>
      <c r="AL325">
        <v>28.63</v>
      </c>
      <c r="AM325">
        <v>36.25</v>
      </c>
      <c r="AN325">
        <v>0.9</v>
      </c>
      <c r="AO325" s="3">
        <f t="shared" ref="AO325:AO388" si="17">SUM(AC325:AN325)</f>
        <v>618.35</v>
      </c>
    </row>
    <row r="326" spans="1:41" x14ac:dyDescent="0.25">
      <c r="A326" t="s">
        <v>363</v>
      </c>
      <c r="B326" s="4">
        <v>3771.7788931106702</v>
      </c>
      <c r="C326" s="4">
        <v>1907.9509083013199</v>
      </c>
      <c r="D326" s="4">
        <v>11325.533430200199</v>
      </c>
      <c r="E326" s="4">
        <v>1226.4251146912</v>
      </c>
      <c r="F326" s="4">
        <v>2598.1714864876999</v>
      </c>
      <c r="G326" s="4">
        <v>858.178933115414</v>
      </c>
      <c r="H326" s="4">
        <v>5397.2217914230796</v>
      </c>
      <c r="I326" s="4">
        <v>0</v>
      </c>
      <c r="J326" s="4">
        <v>0</v>
      </c>
      <c r="K326" s="4">
        <v>5663.02035626411</v>
      </c>
      <c r="L326" s="4">
        <v>2312.2210270068999</v>
      </c>
      <c r="M326" s="4">
        <v>2108.8742397246301</v>
      </c>
      <c r="N326" s="5">
        <f t="shared" si="15"/>
        <v>37169.37618032522</v>
      </c>
      <c r="O326" s="4">
        <v>2.0148547714113501</v>
      </c>
      <c r="P326" s="4">
        <v>3.1307946801598998</v>
      </c>
      <c r="Q326" s="4">
        <v>0</v>
      </c>
      <c r="R326" s="4">
        <v>0.189565808515478</v>
      </c>
      <c r="S326" s="4">
        <v>0.65012451542405003</v>
      </c>
      <c r="T326" s="4">
        <v>3.4687446672391098</v>
      </c>
      <c r="U326" s="4">
        <v>3.6441471625929198</v>
      </c>
      <c r="V326" s="4">
        <v>4.0386876690103</v>
      </c>
      <c r="W326" s="4">
        <v>3.1871871027827798</v>
      </c>
      <c r="X326" s="4">
        <v>6.0995546747656801</v>
      </c>
      <c r="Y326" s="4">
        <v>6.6894553849572898</v>
      </c>
      <c r="Z326" s="4">
        <v>6.5509321733332104</v>
      </c>
      <c r="AA326" s="5">
        <f t="shared" si="16"/>
        <v>39.664048610192069</v>
      </c>
      <c r="AB326" t="s">
        <v>39</v>
      </c>
      <c r="AC326">
        <v>47.86</v>
      </c>
      <c r="AD326">
        <v>29.27</v>
      </c>
      <c r="AE326">
        <v>123.25</v>
      </c>
      <c r="AF326">
        <v>22.31</v>
      </c>
      <c r="AG326">
        <v>36.03</v>
      </c>
      <c r="AH326">
        <v>18.78</v>
      </c>
      <c r="AI326">
        <v>64.17</v>
      </c>
      <c r="AJ326">
        <v>10.24</v>
      </c>
      <c r="AK326">
        <v>10.19</v>
      </c>
      <c r="AL326">
        <v>66.98</v>
      </c>
      <c r="AM326">
        <v>33.47</v>
      </c>
      <c r="AN326">
        <v>31.43</v>
      </c>
      <c r="AO326" s="3">
        <f t="shared" si="17"/>
        <v>493.98000000000008</v>
      </c>
    </row>
    <row r="327" spans="1:41" x14ac:dyDescent="0.25">
      <c r="A327" t="s">
        <v>364</v>
      </c>
      <c r="B327" s="4">
        <v>3771.0566323907401</v>
      </c>
      <c r="C327" s="4">
        <v>0</v>
      </c>
      <c r="D327" s="4">
        <v>1135.3943516881</v>
      </c>
      <c r="E327" s="4">
        <v>3541.6438642554599</v>
      </c>
      <c r="F327" s="4">
        <v>7703.8921229977504</v>
      </c>
      <c r="G327" s="4">
        <v>0</v>
      </c>
      <c r="H327" s="4">
        <v>6638.8683648297001</v>
      </c>
      <c r="I327" s="4">
        <v>2277.6939398736799</v>
      </c>
      <c r="J327" s="4">
        <v>7507.3840564944803</v>
      </c>
      <c r="K327" s="4">
        <v>6460.1008664350002</v>
      </c>
      <c r="L327" s="4">
        <v>8374.5970750936303</v>
      </c>
      <c r="M327" s="4">
        <v>5629.5347142567798</v>
      </c>
      <c r="N327" s="5">
        <f t="shared" si="15"/>
        <v>53040.165988315319</v>
      </c>
      <c r="O327" s="4">
        <v>5.9791905031989998</v>
      </c>
      <c r="P327" s="4">
        <v>6.69920468736602</v>
      </c>
      <c r="Q327" s="4">
        <v>10.291299252122201</v>
      </c>
      <c r="R327" s="4">
        <v>5.9082712528146404</v>
      </c>
      <c r="S327" s="4">
        <v>10.7582376161472</v>
      </c>
      <c r="T327" s="4">
        <v>7.6088581239327796E-2</v>
      </c>
      <c r="U327" s="4">
        <v>2.3799398076075899</v>
      </c>
      <c r="V327" s="4">
        <v>0.27486133324279299</v>
      </c>
      <c r="W327" s="4">
        <v>1.01861618903593</v>
      </c>
      <c r="X327" s="4">
        <v>0.89209649391587098</v>
      </c>
      <c r="Y327" s="4">
        <v>1.9585588011248001</v>
      </c>
      <c r="Z327" s="4">
        <v>0.44487557246647302</v>
      </c>
      <c r="AA327" s="5">
        <f t="shared" si="16"/>
        <v>46.681240090281854</v>
      </c>
      <c r="AB327" t="s">
        <v>39</v>
      </c>
      <c r="AC327">
        <v>48.01</v>
      </c>
      <c r="AD327">
        <v>10.34</v>
      </c>
      <c r="AE327">
        <v>21.9</v>
      </c>
      <c r="AF327">
        <v>45.71</v>
      </c>
      <c r="AG327">
        <v>87.58</v>
      </c>
      <c r="AH327">
        <v>10.039999999999999</v>
      </c>
      <c r="AI327">
        <v>76.53</v>
      </c>
      <c r="AJ327">
        <v>32.82</v>
      </c>
      <c r="AK327">
        <v>85.17</v>
      </c>
      <c r="AL327">
        <v>74.650000000000006</v>
      </c>
      <c r="AM327">
        <v>93.84</v>
      </c>
      <c r="AN327">
        <v>66.34</v>
      </c>
      <c r="AO327" s="3">
        <f t="shared" si="17"/>
        <v>652.93000000000006</v>
      </c>
    </row>
    <row r="328" spans="1:41" x14ac:dyDescent="0.25">
      <c r="A328" t="s">
        <v>365</v>
      </c>
      <c r="B328" s="4">
        <v>3754.2349437872699</v>
      </c>
      <c r="C328" s="4">
        <v>9547.9219034544403</v>
      </c>
      <c r="D328" s="4">
        <v>1002.76103882059</v>
      </c>
      <c r="E328" s="4">
        <v>0</v>
      </c>
      <c r="F328" s="4">
        <v>1000.79649177848</v>
      </c>
      <c r="G328" s="4">
        <v>2839.1921361177501</v>
      </c>
      <c r="H328" s="4">
        <v>4249.7518745719299</v>
      </c>
      <c r="I328" s="4">
        <v>3063.4188029982602</v>
      </c>
      <c r="J328" s="4">
        <v>1989.02427879079</v>
      </c>
      <c r="K328" s="4">
        <v>1153.3528391520199</v>
      </c>
      <c r="L328" s="4">
        <v>2269.5518739356198</v>
      </c>
      <c r="M328" s="4">
        <v>2451.35434723854</v>
      </c>
      <c r="N328" s="5">
        <f t="shared" si="15"/>
        <v>33321.360530645688</v>
      </c>
      <c r="O328" s="4">
        <v>8.1901757326272406</v>
      </c>
      <c r="P328" s="4">
        <v>4.8464816743890697</v>
      </c>
      <c r="Q328" s="4">
        <v>14.911944828035701</v>
      </c>
      <c r="R328" s="4">
        <v>0.15329666529000699</v>
      </c>
      <c r="S328" s="4">
        <v>0</v>
      </c>
      <c r="T328" s="4">
        <v>0.39126263116333998</v>
      </c>
      <c r="U328" s="4">
        <v>6.1604031596678404</v>
      </c>
      <c r="V328" s="4">
        <v>2.3459102469823701</v>
      </c>
      <c r="W328" s="4">
        <v>0</v>
      </c>
      <c r="X328" s="4">
        <v>27.516201602286898</v>
      </c>
      <c r="Y328" s="4">
        <v>0</v>
      </c>
      <c r="Z328" s="4">
        <v>6.1830565362061503</v>
      </c>
      <c r="AA328" s="5">
        <f t="shared" si="16"/>
        <v>70.698733076648622</v>
      </c>
      <c r="AB328" t="s">
        <v>57</v>
      </c>
      <c r="AC328">
        <v>75.91</v>
      </c>
      <c r="AD328">
        <v>191.41</v>
      </c>
      <c r="AE328">
        <v>21.41</v>
      </c>
      <c r="AF328">
        <v>0.09</v>
      </c>
      <c r="AG328">
        <v>20.02</v>
      </c>
      <c r="AH328">
        <v>56.89</v>
      </c>
      <c r="AI328">
        <v>85.63</v>
      </c>
      <c r="AJ328">
        <v>61.55</v>
      </c>
      <c r="AK328">
        <v>39.799999999999997</v>
      </c>
      <c r="AL328">
        <v>25.6</v>
      </c>
      <c r="AM328">
        <v>45.4</v>
      </c>
      <c r="AN328">
        <v>49.67</v>
      </c>
      <c r="AO328" s="3">
        <f t="shared" si="17"/>
        <v>673.37999999999988</v>
      </c>
    </row>
    <row r="329" spans="1:41" x14ac:dyDescent="0.25">
      <c r="A329" t="s">
        <v>366</v>
      </c>
      <c r="B329" s="4">
        <v>3749.93779065532</v>
      </c>
      <c r="C329" s="4">
        <v>7251.5789736327597</v>
      </c>
      <c r="D329" s="4">
        <v>6409.5688038882599</v>
      </c>
      <c r="E329" s="4">
        <v>0</v>
      </c>
      <c r="F329" s="4">
        <v>753.16445525908102</v>
      </c>
      <c r="G329" s="4">
        <v>2363.9866696919298</v>
      </c>
      <c r="H329" s="4">
        <v>641.53206278889195</v>
      </c>
      <c r="I329" s="4">
        <v>1330.85586489765</v>
      </c>
      <c r="J329" s="4">
        <v>10508.843469547201</v>
      </c>
      <c r="K329" s="4">
        <v>1142.9694699520301</v>
      </c>
      <c r="L329" s="4">
        <v>2751.7107580440502</v>
      </c>
      <c r="M329" s="4">
        <v>2280.1018330660199</v>
      </c>
      <c r="N329" s="5">
        <f t="shared" si="15"/>
        <v>39184.250151423199</v>
      </c>
      <c r="O329" s="4">
        <v>1.02207321561589</v>
      </c>
      <c r="P329" s="4">
        <v>4.9355587830511496</v>
      </c>
      <c r="Q329" s="4">
        <v>0.51331173632620697</v>
      </c>
      <c r="R329" s="4">
        <v>2.59258833404495</v>
      </c>
      <c r="S329" s="4">
        <v>1.96177331043291</v>
      </c>
      <c r="T329" s="4">
        <v>1.1949637369955399</v>
      </c>
      <c r="U329" s="4">
        <v>7.54248834971356</v>
      </c>
      <c r="V329" s="4">
        <v>2.0387669672761999</v>
      </c>
      <c r="W329" s="4">
        <v>3.3461660628652798</v>
      </c>
      <c r="X329" s="4">
        <v>9.6489658985241995</v>
      </c>
      <c r="Y329" s="4">
        <v>5.0333720783185498</v>
      </c>
      <c r="Z329" s="4">
        <v>6.7246450627085501</v>
      </c>
      <c r="AA329" s="5">
        <f t="shared" si="16"/>
        <v>46.554673535872979</v>
      </c>
      <c r="AB329" t="s">
        <v>57</v>
      </c>
      <c r="AC329">
        <v>75.180000000000007</v>
      </c>
      <c r="AD329">
        <v>145.49</v>
      </c>
      <c r="AE329">
        <v>128.29</v>
      </c>
      <c r="AF329">
        <v>0.27</v>
      </c>
      <c r="AG329">
        <v>15.26</v>
      </c>
      <c r="AH329">
        <v>47.46</v>
      </c>
      <c r="AI329">
        <v>13.56</v>
      </c>
      <c r="AJ329">
        <v>26.89</v>
      </c>
      <c r="AK329">
        <v>210.54</v>
      </c>
      <c r="AL329">
        <v>23.76</v>
      </c>
      <c r="AM329">
        <v>55.58</v>
      </c>
      <c r="AN329">
        <v>46.25</v>
      </c>
      <c r="AO329" s="3">
        <f t="shared" si="17"/>
        <v>788.53</v>
      </c>
    </row>
    <row r="330" spans="1:41" x14ac:dyDescent="0.25">
      <c r="A330" t="s">
        <v>367</v>
      </c>
      <c r="B330" s="4">
        <v>3742.7966808855299</v>
      </c>
      <c r="C330" s="4">
        <v>1608.921975596</v>
      </c>
      <c r="D330" s="4">
        <v>1923.2046688707401</v>
      </c>
      <c r="E330" s="4">
        <v>5578.9146042638904</v>
      </c>
      <c r="F330" s="4">
        <v>6468.9799345709698</v>
      </c>
      <c r="G330" s="4">
        <v>399.35903198072498</v>
      </c>
      <c r="H330" s="4">
        <v>3131.5666746163602</v>
      </c>
      <c r="I330" s="4">
        <v>0</v>
      </c>
      <c r="J330" s="4">
        <v>890.583484336639</v>
      </c>
      <c r="K330" s="4">
        <v>2549.96441851805</v>
      </c>
      <c r="L330" s="4">
        <v>101.743140537877</v>
      </c>
      <c r="M330" s="4">
        <v>227.80692569222299</v>
      </c>
      <c r="N330" s="5">
        <f t="shared" si="15"/>
        <v>26623.841539869009</v>
      </c>
      <c r="O330" s="4">
        <v>7.3385399120091304</v>
      </c>
      <c r="P330" s="4">
        <v>1.3102943071130699</v>
      </c>
      <c r="Q330" s="4">
        <v>8.6372479283632693</v>
      </c>
      <c r="R330" s="4">
        <v>3.2539691497934</v>
      </c>
      <c r="S330" s="4">
        <v>1.9933419263172101</v>
      </c>
      <c r="T330" s="4">
        <v>0</v>
      </c>
      <c r="U330" s="4">
        <v>8.1502068105306802E-2</v>
      </c>
      <c r="V330" s="4">
        <v>0</v>
      </c>
      <c r="W330" s="4">
        <v>12.0957360923196</v>
      </c>
      <c r="X330" s="4">
        <v>6.5975486445066398</v>
      </c>
      <c r="Y330" s="4">
        <v>3.6204651557457699</v>
      </c>
      <c r="Z330" s="4">
        <v>2.2189186935492402</v>
      </c>
      <c r="AA330" s="5">
        <f t="shared" si="16"/>
        <v>47.147563877822634</v>
      </c>
      <c r="AB330" t="s">
        <v>57</v>
      </c>
      <c r="AC330">
        <v>75.58</v>
      </c>
      <c r="AD330">
        <v>32.36</v>
      </c>
      <c r="AE330">
        <v>39.29</v>
      </c>
      <c r="AF330">
        <v>111.94</v>
      </c>
      <c r="AG330">
        <v>129.56</v>
      </c>
      <c r="AH330">
        <v>8</v>
      </c>
      <c r="AI330">
        <v>62.73</v>
      </c>
      <c r="AJ330">
        <v>0</v>
      </c>
      <c r="AK330">
        <v>18.989999999999998</v>
      </c>
      <c r="AL330">
        <v>51.63</v>
      </c>
      <c r="AM330">
        <v>2.4</v>
      </c>
      <c r="AN330">
        <v>4.83</v>
      </c>
      <c r="AO330" s="3">
        <f t="shared" si="17"/>
        <v>537.31000000000006</v>
      </c>
    </row>
    <row r="331" spans="1:41" x14ac:dyDescent="0.25">
      <c r="A331" t="s">
        <v>368</v>
      </c>
      <c r="B331" s="4">
        <v>3737.09415066479</v>
      </c>
      <c r="C331" s="4">
        <v>3649.79722650955</v>
      </c>
      <c r="D331" s="4">
        <v>3052.9456874417801</v>
      </c>
      <c r="E331" s="4">
        <v>2289.50126103293</v>
      </c>
      <c r="F331" s="4">
        <v>0</v>
      </c>
      <c r="G331" s="4">
        <v>1203.45875108832</v>
      </c>
      <c r="H331" s="4">
        <v>0</v>
      </c>
      <c r="I331" s="4">
        <v>1983.1482670718799</v>
      </c>
      <c r="J331" s="4">
        <v>2183.6856371757599</v>
      </c>
      <c r="K331" s="4">
        <v>4796.9502668610503</v>
      </c>
      <c r="L331" s="4">
        <v>5430.4990265979304</v>
      </c>
      <c r="M331" s="4">
        <v>1239.94703257585</v>
      </c>
      <c r="N331" s="5">
        <f t="shared" si="15"/>
        <v>29567.027307019842</v>
      </c>
      <c r="O331" s="4">
        <v>0.66475327969020903</v>
      </c>
      <c r="P331" s="4">
        <v>5.9557274208713</v>
      </c>
      <c r="Q331" s="4">
        <v>0</v>
      </c>
      <c r="R331" s="4">
        <v>2.4923949755174499</v>
      </c>
      <c r="S331" s="4">
        <v>8.8201402687943897</v>
      </c>
      <c r="T331" s="4">
        <v>1.2424068656692</v>
      </c>
      <c r="U331" s="4">
        <v>0</v>
      </c>
      <c r="V331" s="4">
        <v>1.79649050804112</v>
      </c>
      <c r="W331" s="4">
        <v>0</v>
      </c>
      <c r="X331" s="4">
        <v>4.3440792960765497</v>
      </c>
      <c r="Y331" s="4">
        <v>6.4850444183452698</v>
      </c>
      <c r="Z331" s="4">
        <v>0</v>
      </c>
      <c r="AA331" s="5">
        <f t="shared" si="16"/>
        <v>31.801037033005485</v>
      </c>
      <c r="AB331" t="s">
        <v>57</v>
      </c>
      <c r="AC331">
        <v>74.849999999999994</v>
      </c>
      <c r="AD331">
        <v>73.540000000000006</v>
      </c>
      <c r="AE331">
        <v>61.06</v>
      </c>
      <c r="AF331">
        <v>46.07</v>
      </c>
      <c r="AG331">
        <v>0.81</v>
      </c>
      <c r="AH331">
        <v>24.26</v>
      </c>
      <c r="AI331">
        <v>0</v>
      </c>
      <c r="AJ331">
        <v>39.86</v>
      </c>
      <c r="AK331">
        <v>43.68</v>
      </c>
      <c r="AL331">
        <v>96.39</v>
      </c>
      <c r="AM331">
        <v>109.25</v>
      </c>
      <c r="AN331">
        <v>24.8</v>
      </c>
      <c r="AO331" s="3">
        <f t="shared" si="17"/>
        <v>594.56999999999994</v>
      </c>
    </row>
    <row r="332" spans="1:41" x14ac:dyDescent="0.25">
      <c r="A332" t="s">
        <v>369</v>
      </c>
      <c r="B332" s="4">
        <v>3735.30750967114</v>
      </c>
      <c r="C332" s="4">
        <v>1151.99128724601</v>
      </c>
      <c r="D332" s="4">
        <v>1439.7900627946301</v>
      </c>
      <c r="E332" s="4">
        <v>3036.6033845813599</v>
      </c>
      <c r="F332" s="4">
        <v>3571.11602939151</v>
      </c>
      <c r="G332" s="4">
        <v>189.03419473201501</v>
      </c>
      <c r="H332" s="4">
        <v>2678.7431779209801</v>
      </c>
      <c r="I332" s="4">
        <v>6571.1677379040302</v>
      </c>
      <c r="J332" s="4">
        <v>1225.1591931138901</v>
      </c>
      <c r="K332" s="4">
        <v>1193.5684502909101</v>
      </c>
      <c r="L332" s="4">
        <v>620.06249013935997</v>
      </c>
      <c r="M332" s="4">
        <v>0</v>
      </c>
      <c r="N332" s="5">
        <f t="shared" si="15"/>
        <v>25412.543517785834</v>
      </c>
      <c r="O332" s="4">
        <v>2.69684463817023</v>
      </c>
      <c r="P332" s="4">
        <v>1.56529333040395</v>
      </c>
      <c r="Q332" s="4">
        <v>10.006451904305701</v>
      </c>
      <c r="R332" s="4">
        <v>2.7001522915928202</v>
      </c>
      <c r="S332" s="4">
        <v>5.2051954930634698</v>
      </c>
      <c r="T332" s="4">
        <v>1.14360696660213</v>
      </c>
      <c r="U332" s="4">
        <v>0</v>
      </c>
      <c r="V332" s="4">
        <v>0.30043326678089</v>
      </c>
      <c r="W332" s="4">
        <v>3.2922681687456201</v>
      </c>
      <c r="X332" s="4">
        <v>14.853490230351801</v>
      </c>
      <c r="Y332" s="4">
        <v>2.5677839895224599</v>
      </c>
      <c r="Z332" s="4">
        <v>1.1560979813702601</v>
      </c>
      <c r="AA332" s="5">
        <f t="shared" si="16"/>
        <v>45.487618260909329</v>
      </c>
      <c r="AB332" t="s">
        <v>57</v>
      </c>
      <c r="AC332">
        <v>74.989999999999995</v>
      </c>
      <c r="AD332">
        <v>23.22</v>
      </c>
      <c r="AE332">
        <v>29.79</v>
      </c>
      <c r="AF332">
        <v>61.01</v>
      </c>
      <c r="AG332">
        <v>71.98</v>
      </c>
      <c r="AH332">
        <v>3.98</v>
      </c>
      <c r="AI332">
        <v>53.58</v>
      </c>
      <c r="AJ332">
        <v>131.53</v>
      </c>
      <c r="AK332">
        <v>24.88</v>
      </c>
      <c r="AL332">
        <v>25.23</v>
      </c>
      <c r="AM332">
        <v>12.69</v>
      </c>
      <c r="AN332">
        <v>0.18</v>
      </c>
      <c r="AO332" s="3">
        <f t="shared" si="17"/>
        <v>513.06000000000006</v>
      </c>
    </row>
    <row r="333" spans="1:41" x14ac:dyDescent="0.25">
      <c r="A333" t="s">
        <v>370</v>
      </c>
      <c r="B333" s="4">
        <v>3718.7146458044299</v>
      </c>
      <c r="C333" s="4">
        <v>1236.9835089595099</v>
      </c>
      <c r="D333" s="4">
        <v>2826.7607989208</v>
      </c>
      <c r="E333" s="4">
        <v>2918.8563130164598</v>
      </c>
      <c r="F333" s="4">
        <v>6402.9814770320399</v>
      </c>
      <c r="G333" s="4">
        <v>4276.0058231944704</v>
      </c>
      <c r="H333" s="4">
        <v>646.07353942515101</v>
      </c>
      <c r="I333" s="4">
        <v>1210.7863993748999</v>
      </c>
      <c r="J333" s="4">
        <v>259.512895465143</v>
      </c>
      <c r="K333" s="4">
        <v>785.67007177363701</v>
      </c>
      <c r="L333" s="4">
        <v>1424.1250220122899</v>
      </c>
      <c r="M333" s="4">
        <v>6473.66657841709</v>
      </c>
      <c r="N333" s="5">
        <f t="shared" si="15"/>
        <v>32180.137073395927</v>
      </c>
      <c r="O333" s="4">
        <v>0</v>
      </c>
      <c r="P333" s="4">
        <v>1.48796573018696</v>
      </c>
      <c r="Q333" s="4">
        <v>1.83362801019476</v>
      </c>
      <c r="R333" s="4">
        <v>2.53298897374163</v>
      </c>
      <c r="S333" s="4">
        <v>0</v>
      </c>
      <c r="T333" s="4">
        <v>1.7759530716896399</v>
      </c>
      <c r="U333" s="4">
        <v>9.3740026986952394</v>
      </c>
      <c r="V333" s="4">
        <v>0</v>
      </c>
      <c r="W333" s="4">
        <v>5.8623530572217097</v>
      </c>
      <c r="X333" s="4">
        <v>3.5981999782704399</v>
      </c>
      <c r="Y333" s="4">
        <v>0</v>
      </c>
      <c r="Z333" s="4">
        <v>10.7779169341732</v>
      </c>
      <c r="AA333" s="5">
        <f t="shared" si="16"/>
        <v>37.243008454173584</v>
      </c>
      <c r="AB333" t="s">
        <v>57</v>
      </c>
      <c r="AC333">
        <v>74.38</v>
      </c>
      <c r="AD333">
        <v>24.92</v>
      </c>
      <c r="AE333">
        <v>56.72</v>
      </c>
      <c r="AF333">
        <v>58.65</v>
      </c>
      <c r="AG333">
        <v>128.06</v>
      </c>
      <c r="AH333">
        <v>85.72</v>
      </c>
      <c r="AI333">
        <v>13.84</v>
      </c>
      <c r="AJ333">
        <v>24.22</v>
      </c>
      <c r="AK333">
        <v>5.74</v>
      </c>
      <c r="AL333">
        <v>16.079999999999998</v>
      </c>
      <c r="AM333">
        <v>28.5</v>
      </c>
      <c r="AN333">
        <v>130.47</v>
      </c>
      <c r="AO333" s="3">
        <f t="shared" si="17"/>
        <v>647.29999999999995</v>
      </c>
    </row>
    <row r="334" spans="1:41" x14ac:dyDescent="0.25">
      <c r="A334" t="s">
        <v>371</v>
      </c>
      <c r="B334" s="4">
        <v>3716.47859998481</v>
      </c>
      <c r="C334" s="4">
        <v>2375.79383887534</v>
      </c>
      <c r="D334" s="4">
        <v>2797.2615848002201</v>
      </c>
      <c r="E334" s="4">
        <v>3701.2456506452399</v>
      </c>
      <c r="F334" s="4">
        <v>5434.9746747548397</v>
      </c>
      <c r="G334" s="4">
        <v>8101.0636893702103</v>
      </c>
      <c r="H334" s="4">
        <v>0</v>
      </c>
      <c r="I334" s="4">
        <v>3979.8958868548398</v>
      </c>
      <c r="J334" s="4">
        <v>0</v>
      </c>
      <c r="K334" s="4">
        <v>197.03852056796401</v>
      </c>
      <c r="L334" s="4">
        <v>3232.6100367439399</v>
      </c>
      <c r="M334" s="4">
        <v>2860.0849209911598</v>
      </c>
      <c r="N334" s="5">
        <f t="shared" si="15"/>
        <v>36396.447403588565</v>
      </c>
      <c r="O334" s="4">
        <v>6.7218585882663904</v>
      </c>
      <c r="P334" s="4">
        <v>2.3463923657856198</v>
      </c>
      <c r="Q334" s="4">
        <v>3.0482234424191201</v>
      </c>
      <c r="R334" s="4">
        <v>9.9343359385405297</v>
      </c>
      <c r="S334" s="4">
        <v>1.4898286984973099</v>
      </c>
      <c r="T334" s="4">
        <v>1.89832426537229</v>
      </c>
      <c r="U334" s="4">
        <v>5.17881956383673</v>
      </c>
      <c r="V334" s="4">
        <v>4.9292067047309196</v>
      </c>
      <c r="W334" s="4">
        <v>10.030916745862401</v>
      </c>
      <c r="X334" s="4">
        <v>10.652272564885401</v>
      </c>
      <c r="Y334" s="4">
        <v>5.0675524395513101</v>
      </c>
      <c r="Z334" s="4">
        <v>2.3808762123787899</v>
      </c>
      <c r="AA334" s="5">
        <f t="shared" si="16"/>
        <v>63.678607530126804</v>
      </c>
      <c r="AB334" t="s">
        <v>39</v>
      </c>
      <c r="AC334">
        <v>47.51</v>
      </c>
      <c r="AD334">
        <v>33.9</v>
      </c>
      <c r="AE334">
        <v>38.17</v>
      </c>
      <c r="AF334">
        <v>47.51</v>
      </c>
      <c r="AG334">
        <v>64.44</v>
      </c>
      <c r="AH334">
        <v>91.11</v>
      </c>
      <c r="AI334">
        <v>10.29</v>
      </c>
      <c r="AJ334">
        <v>50.04</v>
      </c>
      <c r="AK334">
        <v>10.54</v>
      </c>
      <c r="AL334">
        <v>12.52</v>
      </c>
      <c r="AM334">
        <v>42.62</v>
      </c>
      <c r="AN334">
        <v>38.75</v>
      </c>
      <c r="AO334" s="3">
        <f t="shared" si="17"/>
        <v>487.40000000000003</v>
      </c>
    </row>
    <row r="335" spans="1:41" x14ac:dyDescent="0.25">
      <c r="A335" t="s">
        <v>372</v>
      </c>
      <c r="B335" s="4">
        <v>3698.3182697153302</v>
      </c>
      <c r="C335" s="4">
        <v>1799.8124099754</v>
      </c>
      <c r="D335" s="4">
        <v>240.59511549987599</v>
      </c>
      <c r="E335" s="4">
        <v>177.39476082041199</v>
      </c>
      <c r="F335" s="4">
        <v>11764.6219492904</v>
      </c>
      <c r="G335" s="4">
        <v>3491.0331518512298</v>
      </c>
      <c r="H335" s="4">
        <v>4002.4834477520999</v>
      </c>
      <c r="I335" s="4">
        <v>1941.21879943619</v>
      </c>
      <c r="J335" s="4">
        <v>1820.61791285903</v>
      </c>
      <c r="K335" s="4">
        <v>0</v>
      </c>
      <c r="L335" s="4">
        <v>21617.116956863301</v>
      </c>
      <c r="M335" s="4">
        <v>4799.6187268910699</v>
      </c>
      <c r="N335" s="5">
        <f t="shared" si="15"/>
        <v>55352.831500954337</v>
      </c>
      <c r="O335" s="4">
        <v>0</v>
      </c>
      <c r="P335" s="4">
        <v>0.29927981038948398</v>
      </c>
      <c r="Q335" s="4">
        <v>7.8317524264965099</v>
      </c>
      <c r="R335" s="4">
        <v>1.8147140493545</v>
      </c>
      <c r="S335" s="4">
        <v>2.8684683395161099</v>
      </c>
      <c r="T335" s="4">
        <v>0.14658619769423301</v>
      </c>
      <c r="U335" s="4">
        <v>3.6633919949077098</v>
      </c>
      <c r="V335" s="4">
        <v>1.24283809739631</v>
      </c>
      <c r="W335" s="4">
        <v>6.0060390861666599</v>
      </c>
      <c r="X335" s="4">
        <v>7.7386400693895396</v>
      </c>
      <c r="Y335" s="4">
        <v>3.6186844854129601</v>
      </c>
      <c r="Z335" s="4">
        <v>0</v>
      </c>
      <c r="AA335" s="5">
        <f t="shared" si="16"/>
        <v>35.230394556724015</v>
      </c>
      <c r="AB335" t="s">
        <v>57</v>
      </c>
      <c r="AC335">
        <v>73.98</v>
      </c>
      <c r="AD335">
        <v>36.090000000000003</v>
      </c>
      <c r="AE335">
        <v>5.54</v>
      </c>
      <c r="AF335">
        <v>3.74</v>
      </c>
      <c r="AG335">
        <v>235.57</v>
      </c>
      <c r="AH335">
        <v>69.930000000000007</v>
      </c>
      <c r="AI335">
        <v>80.42</v>
      </c>
      <c r="AJ335">
        <v>39.020000000000003</v>
      </c>
      <c r="AK335">
        <v>37.049999999999997</v>
      </c>
      <c r="AL335">
        <v>0.72</v>
      </c>
      <c r="AM335">
        <v>432.72</v>
      </c>
      <c r="AN335">
        <v>96</v>
      </c>
      <c r="AO335" s="3">
        <f t="shared" si="17"/>
        <v>1110.7800000000002</v>
      </c>
    </row>
    <row r="336" spans="1:41" x14ac:dyDescent="0.25">
      <c r="A336" t="s">
        <v>373</v>
      </c>
      <c r="B336" s="4">
        <v>3677.9776647488302</v>
      </c>
      <c r="C336" s="4">
        <v>5500.8672229957501</v>
      </c>
      <c r="D336" s="4">
        <v>2002.3693266845701</v>
      </c>
      <c r="E336" s="4">
        <v>1349.1453317957501</v>
      </c>
      <c r="F336" s="4">
        <v>2092.0284897663701</v>
      </c>
      <c r="G336" s="4">
        <v>7626.9263680247104</v>
      </c>
      <c r="H336" s="4">
        <v>572.53430296459396</v>
      </c>
      <c r="I336" s="4">
        <v>2621.9621142533301</v>
      </c>
      <c r="J336" s="4">
        <v>2171.5178692161699</v>
      </c>
      <c r="K336" s="4">
        <v>2556.4242397599701</v>
      </c>
      <c r="L336" s="4">
        <v>7624.6788046429401</v>
      </c>
      <c r="M336" s="4">
        <v>6393.0060945431296</v>
      </c>
      <c r="N336" s="5">
        <f t="shared" si="15"/>
        <v>44189.437829396113</v>
      </c>
      <c r="O336" s="4">
        <v>3.2644478387567801</v>
      </c>
      <c r="P336" s="4">
        <v>6.4171176470687596</v>
      </c>
      <c r="Q336" s="4">
        <v>10.0182985015706</v>
      </c>
      <c r="R336" s="4">
        <v>9.8037141223357995</v>
      </c>
      <c r="S336" s="4">
        <v>2.3351584470754401</v>
      </c>
      <c r="T336" s="4">
        <v>0.80292450798207504</v>
      </c>
      <c r="U336" s="4">
        <v>16.0478748289561</v>
      </c>
      <c r="V336" s="4">
        <v>7.6111604587135204</v>
      </c>
      <c r="W336" s="4">
        <v>0</v>
      </c>
      <c r="X336" s="4">
        <v>8.6635341674233004</v>
      </c>
      <c r="Y336" s="4">
        <v>6.4994542243471498</v>
      </c>
      <c r="Z336" s="4">
        <v>1.5967090702693501</v>
      </c>
      <c r="AA336" s="5">
        <f t="shared" si="16"/>
        <v>73.06039381449888</v>
      </c>
      <c r="AB336" t="s">
        <v>39</v>
      </c>
      <c r="AC336">
        <v>46.97</v>
      </c>
      <c r="AD336">
        <v>65.349999999999994</v>
      </c>
      <c r="AE336">
        <v>30.57</v>
      </c>
      <c r="AF336">
        <v>23.99</v>
      </c>
      <c r="AG336">
        <v>31.07</v>
      </c>
      <c r="AH336">
        <v>86.31</v>
      </c>
      <c r="AI336">
        <v>16.57</v>
      </c>
      <c r="AJ336">
        <v>36.61</v>
      </c>
      <c r="AK336">
        <v>31.71</v>
      </c>
      <c r="AL336">
        <v>36.01</v>
      </c>
      <c r="AM336">
        <v>86.59</v>
      </c>
      <c r="AN336">
        <v>74.03</v>
      </c>
      <c r="AO336" s="3">
        <f t="shared" si="17"/>
        <v>565.78</v>
      </c>
    </row>
    <row r="337" spans="1:41" x14ac:dyDescent="0.25">
      <c r="A337" t="s">
        <v>374</v>
      </c>
      <c r="B337" s="4">
        <v>3652.20960807039</v>
      </c>
      <c r="C337" s="4">
        <v>4536.6353303087899</v>
      </c>
      <c r="D337" s="4">
        <v>3553.5522467311098</v>
      </c>
      <c r="E337" s="4">
        <v>0</v>
      </c>
      <c r="F337" s="4">
        <v>83.009247016051901</v>
      </c>
      <c r="G337" s="4">
        <v>720.39582536883097</v>
      </c>
      <c r="H337" s="4">
        <v>1188.6079133455</v>
      </c>
      <c r="I337" s="4">
        <v>15958.1657358955</v>
      </c>
      <c r="J337" s="4">
        <v>2323.4752715784998</v>
      </c>
      <c r="K337" s="4">
        <v>692.49239683890801</v>
      </c>
      <c r="L337" s="4">
        <v>907.58485015414601</v>
      </c>
      <c r="M337" s="4">
        <v>3640.1394165356401</v>
      </c>
      <c r="N337" s="5">
        <f t="shared" si="15"/>
        <v>37256.267841843364</v>
      </c>
      <c r="O337" s="4">
        <v>8.1288081089097801</v>
      </c>
      <c r="P337" s="4">
        <v>16.2912529652736</v>
      </c>
      <c r="Q337" s="4">
        <v>1.3309585738663401</v>
      </c>
      <c r="R337" s="4">
        <v>0</v>
      </c>
      <c r="S337" s="4">
        <v>6.8824676320596296</v>
      </c>
      <c r="T337" s="4">
        <v>2.47996160728046</v>
      </c>
      <c r="U337" s="4">
        <v>2.1597871662060402</v>
      </c>
      <c r="V337" s="4">
        <v>3.8266002316690999</v>
      </c>
      <c r="W337" s="4">
        <v>5.9308817444774498</v>
      </c>
      <c r="X337" s="4">
        <v>5.7472512523533998</v>
      </c>
      <c r="Y337" s="4">
        <v>4.2127239896530204</v>
      </c>
      <c r="Z337" s="4">
        <v>2.55909714578369</v>
      </c>
      <c r="AA337" s="5">
        <f t="shared" si="16"/>
        <v>59.549790417532499</v>
      </c>
      <c r="AB337" t="s">
        <v>39</v>
      </c>
      <c r="AC337">
        <v>46.97</v>
      </c>
      <c r="AD337">
        <v>56.21</v>
      </c>
      <c r="AE337">
        <v>45.63</v>
      </c>
      <c r="AF337">
        <v>9.99</v>
      </c>
      <c r="AG337">
        <v>11.18</v>
      </c>
      <c r="AH337">
        <v>17.350000000000001</v>
      </c>
      <c r="AI337">
        <v>22.03</v>
      </c>
      <c r="AJ337">
        <v>169.78</v>
      </c>
      <c r="AK337">
        <v>33.53</v>
      </c>
      <c r="AL337">
        <v>17.22</v>
      </c>
      <c r="AM337">
        <v>19.32</v>
      </c>
      <c r="AN337">
        <v>46.55</v>
      </c>
      <c r="AO337" s="3">
        <f t="shared" si="17"/>
        <v>495.76</v>
      </c>
    </row>
    <row r="338" spans="1:41" x14ac:dyDescent="0.25">
      <c r="A338" t="s">
        <v>375</v>
      </c>
      <c r="B338" s="4">
        <v>3650.8794033006502</v>
      </c>
      <c r="C338" s="4">
        <v>836.33554133833798</v>
      </c>
      <c r="D338" s="4">
        <v>4743.3651698267204</v>
      </c>
      <c r="E338" s="4">
        <v>2438.05278569757</v>
      </c>
      <c r="F338" s="4">
        <v>1597.2912617361801</v>
      </c>
      <c r="G338" s="4">
        <v>1649.9389226636499</v>
      </c>
      <c r="H338" s="4">
        <v>8773.4534450673691</v>
      </c>
      <c r="I338" s="4">
        <v>1293.1184147648601</v>
      </c>
      <c r="J338" s="4">
        <v>1702.2334414786401</v>
      </c>
      <c r="K338" s="4">
        <v>753.84082833802597</v>
      </c>
      <c r="L338" s="4">
        <v>0</v>
      </c>
      <c r="M338" s="4">
        <v>27.263463113924399</v>
      </c>
      <c r="N338" s="5">
        <f t="shared" si="15"/>
        <v>27465.772677325927</v>
      </c>
      <c r="O338" s="4">
        <v>2.9032113080404098</v>
      </c>
      <c r="P338" s="4">
        <v>2.5220426849027202</v>
      </c>
      <c r="Q338" s="4">
        <v>2.4464557664769901</v>
      </c>
      <c r="R338" s="4">
        <v>5.9319519919491599</v>
      </c>
      <c r="S338" s="4">
        <v>2.5371206177300598</v>
      </c>
      <c r="T338" s="4">
        <v>15.381992661833801</v>
      </c>
      <c r="U338" s="4">
        <v>3.39105325323322</v>
      </c>
      <c r="V338" s="4">
        <v>1.7745953285311</v>
      </c>
      <c r="W338" s="4">
        <v>3.4116837843096701</v>
      </c>
      <c r="X338" s="4">
        <v>1.0809960690092399</v>
      </c>
      <c r="Y338" s="4">
        <v>5.5515244561759696</v>
      </c>
      <c r="Z338" s="4">
        <v>0</v>
      </c>
      <c r="AA338" s="5">
        <f t="shared" si="16"/>
        <v>46.932627922192339</v>
      </c>
      <c r="AB338" t="s">
        <v>57</v>
      </c>
      <c r="AC338">
        <v>73.290000000000006</v>
      </c>
      <c r="AD338">
        <v>17.010000000000002</v>
      </c>
      <c r="AE338">
        <v>95.15</v>
      </c>
      <c r="AF338">
        <v>49.32</v>
      </c>
      <c r="AG338">
        <v>32.229999999999997</v>
      </c>
      <c r="AH338">
        <v>34.44</v>
      </c>
      <c r="AI338">
        <v>175.84</v>
      </c>
      <c r="AJ338">
        <v>26.06</v>
      </c>
      <c r="AK338">
        <v>34.42</v>
      </c>
      <c r="AL338">
        <v>15.26</v>
      </c>
      <c r="AM338">
        <v>0.54</v>
      </c>
      <c r="AN338">
        <v>0.56000000000000005</v>
      </c>
      <c r="AO338" s="3">
        <f t="shared" si="17"/>
        <v>554.11999999999989</v>
      </c>
    </row>
    <row r="339" spans="1:41" x14ac:dyDescent="0.25">
      <c r="A339" t="s">
        <v>376</v>
      </c>
      <c r="B339" s="4">
        <v>3634.9765567710801</v>
      </c>
      <c r="C339" s="4">
        <v>5010.80872192067</v>
      </c>
      <c r="D339" s="4">
        <v>2662.2710356162202</v>
      </c>
      <c r="E339" s="4">
        <v>3708.5493329242099</v>
      </c>
      <c r="F339" s="4">
        <v>3139.3054661096298</v>
      </c>
      <c r="G339" s="4">
        <v>387.21047994848198</v>
      </c>
      <c r="H339" s="4">
        <v>4675.54744893111</v>
      </c>
      <c r="I339" s="4">
        <v>2216.0787527345901</v>
      </c>
      <c r="J339" s="4">
        <v>2743.20874755656</v>
      </c>
      <c r="K339" s="4">
        <v>6779.7840016210102</v>
      </c>
      <c r="L339" s="4">
        <v>0</v>
      </c>
      <c r="M339" s="4">
        <v>950.38337020746701</v>
      </c>
      <c r="N339" s="5">
        <f t="shared" si="15"/>
        <v>35908.123914341028</v>
      </c>
      <c r="O339" s="4">
        <v>0</v>
      </c>
      <c r="P339" s="4">
        <v>1.457874219534</v>
      </c>
      <c r="Q339" s="4">
        <v>0.95617376980888802</v>
      </c>
      <c r="R339" s="4">
        <v>0.883688046342891</v>
      </c>
      <c r="S339" s="4">
        <v>2.0345263601424901</v>
      </c>
      <c r="T339" s="4">
        <v>0</v>
      </c>
      <c r="U339" s="4">
        <v>0.46138116557909098</v>
      </c>
      <c r="V339" s="4">
        <v>2.3379498986779099</v>
      </c>
      <c r="W339" s="4">
        <v>5.3411395334992999</v>
      </c>
      <c r="X339" s="4">
        <v>3.89428539540733</v>
      </c>
      <c r="Y339" s="4">
        <v>1.4889367349845299</v>
      </c>
      <c r="Z339" s="4">
        <v>0.32741788182763298</v>
      </c>
      <c r="AA339" s="5">
        <f t="shared" si="16"/>
        <v>19.183373005804064</v>
      </c>
      <c r="AB339" t="s">
        <v>57</v>
      </c>
      <c r="AC339">
        <v>72.7</v>
      </c>
      <c r="AD339">
        <v>100.4</v>
      </c>
      <c r="AE339">
        <v>53.35</v>
      </c>
      <c r="AF339">
        <v>74.27</v>
      </c>
      <c r="AG339">
        <v>63.07</v>
      </c>
      <c r="AH339">
        <v>7.76</v>
      </c>
      <c r="AI339">
        <v>93.61</v>
      </c>
      <c r="AJ339">
        <v>44.61</v>
      </c>
      <c r="AK339">
        <v>55.42</v>
      </c>
      <c r="AL339">
        <v>135.96</v>
      </c>
      <c r="AM339">
        <v>0.18</v>
      </c>
      <c r="AN339">
        <v>19.11</v>
      </c>
      <c r="AO339" s="3">
        <f t="shared" si="17"/>
        <v>720.44</v>
      </c>
    </row>
    <row r="340" spans="1:41" x14ac:dyDescent="0.25">
      <c r="A340" t="s">
        <v>377</v>
      </c>
      <c r="B340" s="4">
        <v>3626.7286032152301</v>
      </c>
      <c r="C340" s="4">
        <v>4005.4009024291699</v>
      </c>
      <c r="D340" s="4">
        <v>4168.7790750564</v>
      </c>
      <c r="E340" s="4">
        <v>651.87858892390295</v>
      </c>
      <c r="F340" s="4">
        <v>2311.3028922461599</v>
      </c>
      <c r="G340" s="4">
        <v>297.58587535272301</v>
      </c>
      <c r="H340" s="4">
        <v>5638.6079971549298</v>
      </c>
      <c r="I340" s="4">
        <v>6631.4469812689504</v>
      </c>
      <c r="J340" s="4">
        <v>1629.15849205365</v>
      </c>
      <c r="K340" s="4">
        <v>1317.5423598053601</v>
      </c>
      <c r="L340" s="4">
        <v>1941.96616967043</v>
      </c>
      <c r="M340" s="4">
        <v>980.02009057457803</v>
      </c>
      <c r="N340" s="5">
        <f t="shared" si="15"/>
        <v>33200.41802775149</v>
      </c>
      <c r="O340" s="4">
        <v>0</v>
      </c>
      <c r="P340" s="4">
        <v>3.79473936251323</v>
      </c>
      <c r="Q340" s="4">
        <v>1.4528613632620599</v>
      </c>
      <c r="R340" s="4">
        <v>8.0387903816061694</v>
      </c>
      <c r="S340" s="4">
        <v>6.3365205674233103</v>
      </c>
      <c r="T340" s="4">
        <v>3.7969866002542498</v>
      </c>
      <c r="U340" s="4">
        <v>5.0793736040045001</v>
      </c>
      <c r="V340" s="4">
        <v>1.40703575534738</v>
      </c>
      <c r="W340" s="4">
        <v>2.5860856260282601</v>
      </c>
      <c r="X340" s="4">
        <v>7.3502293747260303</v>
      </c>
      <c r="Y340" s="4">
        <v>2.99264728894499</v>
      </c>
      <c r="Z340" s="4">
        <v>1.0679372485486101</v>
      </c>
      <c r="AA340" s="5">
        <f t="shared" si="16"/>
        <v>43.903207172658782</v>
      </c>
      <c r="AB340" t="s">
        <v>57</v>
      </c>
      <c r="AC340">
        <v>72.540000000000006</v>
      </c>
      <c r="AD340">
        <v>80.48</v>
      </c>
      <c r="AE340">
        <v>83.56</v>
      </c>
      <c r="AF340">
        <v>13.85</v>
      </c>
      <c r="AG340">
        <v>46.87</v>
      </c>
      <c r="AH340">
        <v>6.32</v>
      </c>
      <c r="AI340">
        <v>113.32</v>
      </c>
      <c r="AJ340">
        <v>132.82</v>
      </c>
      <c r="AK340">
        <v>32.869999999999997</v>
      </c>
      <c r="AL340">
        <v>27.08</v>
      </c>
      <c r="AM340">
        <v>39.11</v>
      </c>
      <c r="AN340">
        <v>19.8</v>
      </c>
      <c r="AO340" s="3">
        <f t="shared" si="17"/>
        <v>668.62</v>
      </c>
    </row>
    <row r="341" spans="1:41" x14ac:dyDescent="0.25">
      <c r="A341" t="s">
        <v>378</v>
      </c>
      <c r="B341" s="4">
        <v>3609.6494754901701</v>
      </c>
      <c r="C341" s="4">
        <v>2174.9953900318501</v>
      </c>
      <c r="D341" s="4">
        <v>900.82135565351405</v>
      </c>
      <c r="E341" s="4">
        <v>0</v>
      </c>
      <c r="F341" s="4">
        <v>5332.2982397630703</v>
      </c>
      <c r="G341" s="4">
        <v>2263.0743760495602</v>
      </c>
      <c r="H341" s="4">
        <v>1437.6569350439299</v>
      </c>
      <c r="I341" s="4">
        <v>4241.2352839840696</v>
      </c>
      <c r="J341" s="4">
        <v>5694.3174964957198</v>
      </c>
      <c r="K341" s="4">
        <v>782.70809327332495</v>
      </c>
      <c r="L341" s="4">
        <v>7259.8719638557404</v>
      </c>
      <c r="M341" s="4">
        <v>4173.6686439607902</v>
      </c>
      <c r="N341" s="5">
        <f t="shared" si="15"/>
        <v>37870.297253601741</v>
      </c>
      <c r="O341" s="4">
        <v>0</v>
      </c>
      <c r="P341" s="4">
        <v>0.19901332102985</v>
      </c>
      <c r="Q341" s="4">
        <v>3.9734461406783201</v>
      </c>
      <c r="R341" s="4">
        <v>8.5858940788548406</v>
      </c>
      <c r="S341" s="4">
        <v>3.6824388165584501</v>
      </c>
      <c r="T341" s="4">
        <v>1.6120982697544799</v>
      </c>
      <c r="U341" s="4">
        <v>12.136976247153299</v>
      </c>
      <c r="V341" s="4">
        <v>3.4870575278714102</v>
      </c>
      <c r="W341" s="4">
        <v>11.6109015029863</v>
      </c>
      <c r="X341" s="4">
        <v>2.3899109023910401</v>
      </c>
      <c r="Y341" s="4">
        <v>2.37771225286513</v>
      </c>
      <c r="Z341" s="4">
        <v>1.2258608287942301</v>
      </c>
      <c r="AA341" s="5">
        <f t="shared" si="16"/>
        <v>51.281309888937351</v>
      </c>
      <c r="AB341" t="s">
        <v>39</v>
      </c>
      <c r="AC341">
        <v>46.09</v>
      </c>
      <c r="AD341">
        <v>31.79</v>
      </c>
      <c r="AE341">
        <v>19.2</v>
      </c>
      <c r="AF341">
        <v>10.44</v>
      </c>
      <c r="AG341">
        <v>63.52</v>
      </c>
      <c r="AH341">
        <v>32.729999999999997</v>
      </c>
      <c r="AI341">
        <v>25.02</v>
      </c>
      <c r="AJ341">
        <v>52.61</v>
      </c>
      <c r="AK341">
        <v>67.540000000000006</v>
      </c>
      <c r="AL341">
        <v>17.97</v>
      </c>
      <c r="AM341">
        <v>82.74</v>
      </c>
      <c r="AN341">
        <v>51.83</v>
      </c>
      <c r="AO341" s="3">
        <f t="shared" si="17"/>
        <v>501.47999999999996</v>
      </c>
    </row>
    <row r="342" spans="1:41" x14ac:dyDescent="0.25">
      <c r="A342" t="s">
        <v>379</v>
      </c>
      <c r="B342" s="4">
        <v>3606.8345326254498</v>
      </c>
      <c r="C342" s="4">
        <v>6195.6684472949601</v>
      </c>
      <c r="D342" s="4">
        <v>5646.8166714497002</v>
      </c>
      <c r="E342" s="4">
        <v>637.73199483509404</v>
      </c>
      <c r="F342" s="4">
        <v>12147.8486174629</v>
      </c>
      <c r="G342" s="4">
        <v>0</v>
      </c>
      <c r="H342" s="4">
        <v>811.22756764175006</v>
      </c>
      <c r="I342" s="4">
        <v>1517.34678169019</v>
      </c>
      <c r="J342" s="4">
        <v>179.14114092708601</v>
      </c>
      <c r="K342" s="4">
        <v>2383.0048893342801</v>
      </c>
      <c r="L342" s="4">
        <v>4207.39497009363</v>
      </c>
      <c r="M342" s="4">
        <v>7189.9303924647502</v>
      </c>
      <c r="N342" s="5">
        <f t="shared" si="15"/>
        <v>44522.946005819787</v>
      </c>
      <c r="O342" s="4">
        <v>9.7028278086756695E-2</v>
      </c>
      <c r="P342" s="4">
        <v>5.3185041301781304</v>
      </c>
      <c r="Q342" s="4">
        <v>6.7905942350366102</v>
      </c>
      <c r="R342" s="4">
        <v>1.7947776588103601</v>
      </c>
      <c r="S342" s="4">
        <v>0.23106717208426</v>
      </c>
      <c r="T342" s="4">
        <v>1.99600401701108</v>
      </c>
      <c r="U342" s="4">
        <v>3.9451841781372998</v>
      </c>
      <c r="V342" s="4">
        <v>15.673442860602201</v>
      </c>
      <c r="W342" s="4">
        <v>3.6211077325452199</v>
      </c>
      <c r="X342" s="4">
        <v>2.34233134836381</v>
      </c>
      <c r="Y342" s="4">
        <v>3.0851103286504298</v>
      </c>
      <c r="Z342" s="4">
        <v>3.8867158255402399</v>
      </c>
      <c r="AA342" s="5">
        <f t="shared" si="16"/>
        <v>48.7818677650464</v>
      </c>
      <c r="AB342" t="s">
        <v>39</v>
      </c>
      <c r="AC342">
        <v>46.11</v>
      </c>
      <c r="AD342">
        <v>72.25</v>
      </c>
      <c r="AE342">
        <v>66.81</v>
      </c>
      <c r="AF342">
        <v>16.47</v>
      </c>
      <c r="AG342">
        <v>131.52000000000001</v>
      </c>
      <c r="AH342">
        <v>10.09</v>
      </c>
      <c r="AI342">
        <v>18.309999999999999</v>
      </c>
      <c r="AJ342">
        <v>25.97</v>
      </c>
      <c r="AK342">
        <v>11.99</v>
      </c>
      <c r="AL342">
        <v>33.979999999999997</v>
      </c>
      <c r="AM342">
        <v>52.27</v>
      </c>
      <c r="AN342">
        <v>82.09</v>
      </c>
      <c r="AO342" s="3">
        <f t="shared" si="17"/>
        <v>567.86</v>
      </c>
    </row>
    <row r="343" spans="1:41" x14ac:dyDescent="0.25">
      <c r="A343" t="s">
        <v>380</v>
      </c>
      <c r="B343" s="4">
        <v>3597.3761924770802</v>
      </c>
      <c r="C343" s="4">
        <v>1232.84253345152</v>
      </c>
      <c r="D343" s="4">
        <v>716.07290792276103</v>
      </c>
      <c r="E343" s="4">
        <v>1207.3134705927</v>
      </c>
      <c r="F343" s="4">
        <v>10393.6725582123</v>
      </c>
      <c r="G343" s="4">
        <v>1032.8774727315999</v>
      </c>
      <c r="H343" s="4">
        <v>4941.25552881967</v>
      </c>
      <c r="I343" s="4">
        <v>3709.0373947789499</v>
      </c>
      <c r="J343" s="4">
        <v>0</v>
      </c>
      <c r="K343" s="4">
        <v>10827.395919598101</v>
      </c>
      <c r="L343" s="4">
        <v>1496.4270109320801</v>
      </c>
      <c r="M343" s="4">
        <v>461.457177660632</v>
      </c>
      <c r="N343" s="5">
        <f t="shared" si="15"/>
        <v>39615.728167177396</v>
      </c>
      <c r="O343" s="4">
        <v>8.3379295928536301</v>
      </c>
      <c r="P343" s="4">
        <v>13.191725866588101</v>
      </c>
      <c r="Q343" s="4">
        <v>7.85543887496907</v>
      </c>
      <c r="R343" s="4">
        <v>0.44844251875827001</v>
      </c>
      <c r="S343" s="4">
        <v>10.698774713019899</v>
      </c>
      <c r="T343" s="4">
        <v>2.97953337755493</v>
      </c>
      <c r="U343" s="4">
        <v>0</v>
      </c>
      <c r="V343" s="4">
        <v>1.2909595467877499</v>
      </c>
      <c r="W343" s="4">
        <v>0</v>
      </c>
      <c r="X343" s="4">
        <v>3.3521748196322498</v>
      </c>
      <c r="Y343" s="4">
        <v>2.4082109988390399</v>
      </c>
      <c r="Z343" s="4">
        <v>2.5051577753645198</v>
      </c>
      <c r="AA343" s="5">
        <f t="shared" si="16"/>
        <v>53.068348084367457</v>
      </c>
      <c r="AB343" t="s">
        <v>39</v>
      </c>
      <c r="AC343">
        <v>46.42</v>
      </c>
      <c r="AD343">
        <v>23.02</v>
      </c>
      <c r="AE343">
        <v>17.559999999999999</v>
      </c>
      <c r="AF343">
        <v>22.12</v>
      </c>
      <c r="AG343">
        <v>114.48</v>
      </c>
      <c r="AH343">
        <v>20.47</v>
      </c>
      <c r="AI343">
        <v>59.41</v>
      </c>
      <c r="AJ343">
        <v>47.19</v>
      </c>
      <c r="AK343">
        <v>9.99</v>
      </c>
      <c r="AL343">
        <v>118.47</v>
      </c>
      <c r="AM343">
        <v>25.11</v>
      </c>
      <c r="AN343">
        <v>14.76</v>
      </c>
      <c r="AO343" s="3">
        <f t="shared" si="17"/>
        <v>519</v>
      </c>
    </row>
    <row r="344" spans="1:41" x14ac:dyDescent="0.25">
      <c r="A344" t="s">
        <v>381</v>
      </c>
      <c r="B344" s="4">
        <v>3587.85731239095</v>
      </c>
      <c r="C344" s="4">
        <v>9796.1700805441196</v>
      </c>
      <c r="D344" s="4">
        <v>2351.75785635685</v>
      </c>
      <c r="E344" s="4">
        <v>14376.0157240517</v>
      </c>
      <c r="F344" s="4">
        <v>3578.0448649730802</v>
      </c>
      <c r="G344" s="4">
        <v>12942.677717008701</v>
      </c>
      <c r="H344" s="4">
        <v>0</v>
      </c>
      <c r="I344" s="4">
        <v>4160.0861118173098</v>
      </c>
      <c r="J344" s="4">
        <v>5878.6491829555198</v>
      </c>
      <c r="K344" s="4">
        <v>0</v>
      </c>
      <c r="L344" s="4">
        <v>2470.9778762562</v>
      </c>
      <c r="M344" s="4">
        <v>5804.39032511812</v>
      </c>
      <c r="N344" s="5">
        <f t="shared" si="15"/>
        <v>64946.627051472555</v>
      </c>
      <c r="O344" s="4">
        <v>5.1773422580494</v>
      </c>
      <c r="P344" s="4">
        <v>12.4536070158813</v>
      </c>
      <c r="Q344" s="4">
        <v>1.7079814318644</v>
      </c>
      <c r="R344" s="4">
        <v>13.0375040292127</v>
      </c>
      <c r="S344" s="4">
        <v>4.1461689900493797</v>
      </c>
      <c r="T344" s="4">
        <v>2.7004427612498598</v>
      </c>
      <c r="U344" s="4">
        <v>6.3117221327196704</v>
      </c>
      <c r="V344" s="4">
        <v>3.2748361124500001</v>
      </c>
      <c r="W344" s="4">
        <v>3.8508527707051399</v>
      </c>
      <c r="X344" s="4">
        <v>2.4476020108923899</v>
      </c>
      <c r="Y344" s="4">
        <v>7.21537535770823</v>
      </c>
      <c r="Z344" s="4">
        <v>6.9433012744480997</v>
      </c>
      <c r="AA344" s="5">
        <f t="shared" si="16"/>
        <v>69.266736145230567</v>
      </c>
      <c r="AB344" t="s">
        <v>39</v>
      </c>
      <c r="AC344">
        <v>46.17</v>
      </c>
      <c r="AD344">
        <v>108.61</v>
      </c>
      <c r="AE344">
        <v>33.61</v>
      </c>
      <c r="AF344">
        <v>154.46</v>
      </c>
      <c r="AG344">
        <v>46.03</v>
      </c>
      <c r="AH344">
        <v>139.57</v>
      </c>
      <c r="AI344">
        <v>10.34</v>
      </c>
      <c r="AJ344">
        <v>51.8</v>
      </c>
      <c r="AK344">
        <v>68.98</v>
      </c>
      <c r="AL344">
        <v>10.14</v>
      </c>
      <c r="AM344">
        <v>35.1</v>
      </c>
      <c r="AN344">
        <v>68.39</v>
      </c>
      <c r="AO344" s="3">
        <f t="shared" si="17"/>
        <v>773.2</v>
      </c>
    </row>
    <row r="345" spans="1:41" x14ac:dyDescent="0.25">
      <c r="A345" t="s">
        <v>382</v>
      </c>
      <c r="B345" s="4">
        <v>3575.45199959314</v>
      </c>
      <c r="C345" s="4">
        <v>4405.2558897243798</v>
      </c>
      <c r="D345" s="4">
        <v>655.550165392792</v>
      </c>
      <c r="E345" s="4">
        <v>2856.7443126552798</v>
      </c>
      <c r="F345" s="4">
        <v>5721.1277223772804</v>
      </c>
      <c r="G345" s="4">
        <v>5401.3201239923301</v>
      </c>
      <c r="H345" s="4">
        <v>1050.50046736389</v>
      </c>
      <c r="I345" s="4">
        <v>1980.8785456564301</v>
      </c>
      <c r="J345" s="4">
        <v>1105.5574661375299</v>
      </c>
      <c r="K345" s="4">
        <v>0</v>
      </c>
      <c r="L345" s="4">
        <v>1359.5503417023101</v>
      </c>
      <c r="M345" s="4">
        <v>5499.5756084478699</v>
      </c>
      <c r="N345" s="5">
        <f t="shared" si="15"/>
        <v>33611.512643043228</v>
      </c>
      <c r="O345" s="4">
        <v>3.5454397049913999</v>
      </c>
      <c r="P345" s="4">
        <v>1.4703342937567301E-3</v>
      </c>
      <c r="Q345" s="4">
        <v>5.2646249359544397</v>
      </c>
      <c r="R345" s="4">
        <v>6.6405374198329099</v>
      </c>
      <c r="S345" s="4">
        <v>0.52853033527644899</v>
      </c>
      <c r="T345" s="4">
        <v>0.51827160493406199</v>
      </c>
      <c r="U345" s="4">
        <v>6.2304923344648797</v>
      </c>
      <c r="V345" s="4">
        <v>13.867738052459201</v>
      </c>
      <c r="W345" s="4">
        <v>2.0325569923822302</v>
      </c>
      <c r="X345" s="4">
        <v>2.0429275399409299</v>
      </c>
      <c r="Y345" s="4">
        <v>0</v>
      </c>
      <c r="Z345" s="4">
        <v>3.0200401335534499</v>
      </c>
      <c r="AA345" s="5">
        <f t="shared" si="16"/>
        <v>43.692629388083716</v>
      </c>
      <c r="AB345" t="s">
        <v>57</v>
      </c>
      <c r="AC345">
        <v>71.88</v>
      </c>
      <c r="AD345">
        <v>88.21</v>
      </c>
      <c r="AE345">
        <v>13.66</v>
      </c>
      <c r="AF345">
        <v>57.77</v>
      </c>
      <c r="AG345">
        <v>114.53</v>
      </c>
      <c r="AH345">
        <v>108.13</v>
      </c>
      <c r="AI345">
        <v>21.65</v>
      </c>
      <c r="AJ345">
        <v>40.880000000000003</v>
      </c>
      <c r="AK345">
        <v>22.39</v>
      </c>
      <c r="AL345">
        <v>0.27</v>
      </c>
      <c r="AM345">
        <v>27.2</v>
      </c>
      <c r="AN345">
        <v>110.36</v>
      </c>
      <c r="AO345" s="3">
        <f t="shared" si="17"/>
        <v>676.93</v>
      </c>
    </row>
    <row r="346" spans="1:41" x14ac:dyDescent="0.25">
      <c r="A346" t="s">
        <v>383</v>
      </c>
      <c r="B346" s="4">
        <v>3574.5177670828102</v>
      </c>
      <c r="C346" s="4">
        <v>5611.3909540421801</v>
      </c>
      <c r="D346" s="4">
        <v>1262.7415661740299</v>
      </c>
      <c r="E346" s="4">
        <v>1386.77874755163</v>
      </c>
      <c r="F346" s="4">
        <v>192.74044936419901</v>
      </c>
      <c r="G346" s="4">
        <v>7415.63027433754</v>
      </c>
      <c r="H346" s="4">
        <v>669.96604416431001</v>
      </c>
      <c r="I346" s="4">
        <v>2958.0740013106101</v>
      </c>
      <c r="J346" s="4">
        <v>3353.2287156146499</v>
      </c>
      <c r="K346" s="4">
        <v>3661.1050148455602</v>
      </c>
      <c r="L346" s="4">
        <v>788.63339457514098</v>
      </c>
      <c r="M346" s="4">
        <v>2673.7742558838399</v>
      </c>
      <c r="N346" s="5">
        <f t="shared" si="15"/>
        <v>33548.581184946503</v>
      </c>
      <c r="O346" s="4">
        <v>7.69080098956481</v>
      </c>
      <c r="P346" s="4">
        <v>0</v>
      </c>
      <c r="Q346" s="4">
        <v>6.8371157628054497</v>
      </c>
      <c r="R346" s="4">
        <v>1.23882611681128</v>
      </c>
      <c r="S346" s="4">
        <v>9.5060883446549909</v>
      </c>
      <c r="T346" s="4">
        <v>5.2680103694705096</v>
      </c>
      <c r="U346" s="4">
        <v>2.2839457620192398</v>
      </c>
      <c r="V346" s="4">
        <v>4.8561643757365598</v>
      </c>
      <c r="W346" s="4">
        <v>1.2077816665542001</v>
      </c>
      <c r="X346" s="4">
        <v>1.8539348454475799</v>
      </c>
      <c r="Y346" s="4">
        <v>7.9853798131097902</v>
      </c>
      <c r="Z346" s="4">
        <v>2.1060431118213598</v>
      </c>
      <c r="AA346" s="5">
        <f t="shared" si="16"/>
        <v>50.834091157995772</v>
      </c>
      <c r="AB346" t="s">
        <v>57</v>
      </c>
      <c r="AC346">
        <v>72.22</v>
      </c>
      <c r="AD346">
        <v>112.24</v>
      </c>
      <c r="AE346">
        <v>25.89</v>
      </c>
      <c r="AF346">
        <v>27.92</v>
      </c>
      <c r="AG346">
        <v>4.76</v>
      </c>
      <c r="AH346">
        <v>148.86000000000001</v>
      </c>
      <c r="AI346">
        <v>13.67</v>
      </c>
      <c r="AJ346">
        <v>59.63</v>
      </c>
      <c r="AK346">
        <v>67.260000000000005</v>
      </c>
      <c r="AL346">
        <v>73.42</v>
      </c>
      <c r="AM346">
        <v>16.5</v>
      </c>
      <c r="AN346">
        <v>53.75</v>
      </c>
      <c r="AO346" s="3">
        <f t="shared" si="17"/>
        <v>676.12</v>
      </c>
    </row>
    <row r="347" spans="1:41" x14ac:dyDescent="0.25">
      <c r="A347" t="s">
        <v>384</v>
      </c>
      <c r="B347" s="4">
        <v>3548.7589209081202</v>
      </c>
      <c r="C347" s="4">
        <v>1003.06814959209</v>
      </c>
      <c r="D347" s="4">
        <v>6666.6723509329304</v>
      </c>
      <c r="E347" s="4">
        <v>11745.257469571799</v>
      </c>
      <c r="F347" s="4">
        <v>3645.1614310571599</v>
      </c>
      <c r="G347" s="4">
        <v>3158.1358966955399</v>
      </c>
      <c r="H347" s="4">
        <v>7168.9190993051498</v>
      </c>
      <c r="I347" s="4">
        <v>0</v>
      </c>
      <c r="J347" s="4">
        <v>979.38215252589703</v>
      </c>
      <c r="K347" s="4">
        <v>6769.5640991626296</v>
      </c>
      <c r="L347" s="4">
        <v>4623.6048343662796</v>
      </c>
      <c r="M347" s="4">
        <v>2779.5410252843099</v>
      </c>
      <c r="N347" s="5">
        <f t="shared" si="15"/>
        <v>52088.065429401904</v>
      </c>
      <c r="O347" s="4">
        <v>3.19359091202152</v>
      </c>
      <c r="P347" s="4">
        <v>3.4535781236646499</v>
      </c>
      <c r="Q347" s="4">
        <v>4.0968342443097097</v>
      </c>
      <c r="R347" s="4">
        <v>3.9900973170422498</v>
      </c>
      <c r="S347" s="4">
        <v>3.3654485910862002</v>
      </c>
      <c r="T347" s="4">
        <v>4.0955657468651498</v>
      </c>
      <c r="U347" s="4">
        <v>4.4640817388935599</v>
      </c>
      <c r="V347" s="4">
        <v>5.8035799462100801</v>
      </c>
      <c r="W347" s="4">
        <v>2.9107535615428102</v>
      </c>
      <c r="X347" s="4">
        <v>3.2357127464195998</v>
      </c>
      <c r="Y347" s="4">
        <v>7.5161451660826302</v>
      </c>
      <c r="Z347" s="4">
        <v>1.9386951215564301</v>
      </c>
      <c r="AA347" s="5">
        <f t="shared" si="16"/>
        <v>48.064083215694588</v>
      </c>
      <c r="AB347" t="s">
        <v>39</v>
      </c>
      <c r="AC347">
        <v>45.68</v>
      </c>
      <c r="AD347">
        <v>20.23</v>
      </c>
      <c r="AE347">
        <v>76.91</v>
      </c>
      <c r="AF347">
        <v>127.65</v>
      </c>
      <c r="AG347">
        <v>46.65</v>
      </c>
      <c r="AH347">
        <v>41.83</v>
      </c>
      <c r="AI347">
        <v>81.93</v>
      </c>
      <c r="AJ347">
        <v>10.29</v>
      </c>
      <c r="AK347">
        <v>19.940000000000001</v>
      </c>
      <c r="AL347">
        <v>77.89</v>
      </c>
      <c r="AM347">
        <v>56.63</v>
      </c>
      <c r="AN347">
        <v>37.89</v>
      </c>
      <c r="AO347" s="3">
        <f t="shared" si="17"/>
        <v>643.52</v>
      </c>
    </row>
    <row r="348" spans="1:41" x14ac:dyDescent="0.25">
      <c r="A348" t="s">
        <v>385</v>
      </c>
      <c r="B348" s="4">
        <v>3527.06276546463</v>
      </c>
      <c r="C348" s="4">
        <v>3884.9923518860701</v>
      </c>
      <c r="D348" s="4">
        <v>138.458020572642</v>
      </c>
      <c r="E348" s="4">
        <v>8852.7671990557192</v>
      </c>
      <c r="F348" s="4">
        <v>1530.33732416971</v>
      </c>
      <c r="G348" s="4">
        <v>1273.8619563178199</v>
      </c>
      <c r="H348" s="4">
        <v>533.89340981934799</v>
      </c>
      <c r="I348" s="4">
        <v>592.224083503477</v>
      </c>
      <c r="J348" s="4">
        <v>1118.6505994793299</v>
      </c>
      <c r="K348" s="4">
        <v>4845.03189525164</v>
      </c>
      <c r="L348" s="4">
        <v>3006.8271894678801</v>
      </c>
      <c r="M348" s="4">
        <v>1673.4512215704001</v>
      </c>
      <c r="N348" s="5">
        <f t="shared" si="15"/>
        <v>30977.558016558673</v>
      </c>
      <c r="O348" s="4">
        <v>2.9983248128504298</v>
      </c>
      <c r="P348" s="4">
        <v>3.5969676030454099</v>
      </c>
      <c r="Q348" s="4">
        <v>1.73323653285739</v>
      </c>
      <c r="R348" s="4">
        <v>0</v>
      </c>
      <c r="S348" s="4">
        <v>1.87270053689117</v>
      </c>
      <c r="T348" s="4">
        <v>0.908776844145883</v>
      </c>
      <c r="U348" s="4">
        <v>5.6132177801023699</v>
      </c>
      <c r="V348" s="4">
        <v>0</v>
      </c>
      <c r="W348" s="4">
        <v>2.5659025077314399</v>
      </c>
      <c r="X348" s="4">
        <v>10.074695444999101</v>
      </c>
      <c r="Y348" s="4">
        <v>2.0325142290992502</v>
      </c>
      <c r="Z348" s="4">
        <v>2.3530247414942198</v>
      </c>
      <c r="AA348" s="5">
        <f t="shared" si="16"/>
        <v>33.749361033216658</v>
      </c>
      <c r="AB348" t="s">
        <v>57</v>
      </c>
      <c r="AC348">
        <v>70.83</v>
      </c>
      <c r="AD348">
        <v>78.06</v>
      </c>
      <c r="AE348">
        <v>2.96</v>
      </c>
      <c r="AF348">
        <v>177.06</v>
      </c>
      <c r="AG348">
        <v>30.8</v>
      </c>
      <c r="AH348">
        <v>25.57</v>
      </c>
      <c r="AI348">
        <v>11.22</v>
      </c>
      <c r="AJ348">
        <v>11.86</v>
      </c>
      <c r="AK348">
        <v>22.65</v>
      </c>
      <c r="AL348">
        <v>97.91</v>
      </c>
      <c r="AM348">
        <v>60.41</v>
      </c>
      <c r="AN348">
        <v>33.75</v>
      </c>
      <c r="AO348" s="3">
        <f t="shared" si="17"/>
        <v>623.07999999999993</v>
      </c>
    </row>
    <row r="349" spans="1:41" x14ac:dyDescent="0.25">
      <c r="A349" t="s">
        <v>386</v>
      </c>
      <c r="B349" s="4">
        <v>3520.1663094010601</v>
      </c>
      <c r="C349" s="4">
        <v>5865.0460241861902</v>
      </c>
      <c r="D349" s="4">
        <v>208.95706838032501</v>
      </c>
      <c r="E349" s="4">
        <v>3548.0971996623198</v>
      </c>
      <c r="F349" s="4">
        <v>1486.7707192933699</v>
      </c>
      <c r="G349" s="4">
        <v>993.29139747576801</v>
      </c>
      <c r="H349" s="4">
        <v>4010.5227672433498</v>
      </c>
      <c r="I349" s="4">
        <v>17439.338023321801</v>
      </c>
      <c r="J349" s="4">
        <v>1926.4838770584299</v>
      </c>
      <c r="K349" s="4">
        <v>1967.3649428640099</v>
      </c>
      <c r="L349" s="4">
        <v>646.098828904181</v>
      </c>
      <c r="M349" s="4">
        <v>7944.8566993806899</v>
      </c>
      <c r="N349" s="5">
        <f t="shared" si="15"/>
        <v>49556.993857171496</v>
      </c>
      <c r="O349" s="4">
        <v>6.1633766701505701</v>
      </c>
      <c r="P349" s="4">
        <v>2.5665739772168199</v>
      </c>
      <c r="Q349" s="4">
        <v>1.34742761890201</v>
      </c>
      <c r="R349" s="4">
        <v>1.0649580330109101</v>
      </c>
      <c r="S349" s="4">
        <v>2.27258792703867</v>
      </c>
      <c r="T349" s="4">
        <v>0.49171441017107198</v>
      </c>
      <c r="U349" s="4">
        <v>2.2576385288193599</v>
      </c>
      <c r="V349" s="4">
        <v>17.095807608945201</v>
      </c>
      <c r="W349" s="4">
        <v>2.3928224192158898</v>
      </c>
      <c r="X349" s="4">
        <v>0</v>
      </c>
      <c r="Y349" s="4">
        <v>6.4162568091508101</v>
      </c>
      <c r="Z349" s="4">
        <v>0.89830442110713304</v>
      </c>
      <c r="AA349" s="5">
        <f t="shared" si="16"/>
        <v>42.967468423728448</v>
      </c>
      <c r="AB349" t="s">
        <v>39</v>
      </c>
      <c r="AC349">
        <v>45.55</v>
      </c>
      <c r="AD349">
        <v>68.8</v>
      </c>
      <c r="AE349">
        <v>12.18</v>
      </c>
      <c r="AF349">
        <v>45.58</v>
      </c>
      <c r="AG349">
        <v>25.01</v>
      </c>
      <c r="AH349">
        <v>19.98</v>
      </c>
      <c r="AI349">
        <v>50.25</v>
      </c>
      <c r="AJ349">
        <v>185.29</v>
      </c>
      <c r="AK349">
        <v>29.41</v>
      </c>
      <c r="AL349">
        <v>29.67</v>
      </c>
      <c r="AM349">
        <v>16.809999999999999</v>
      </c>
      <c r="AN349">
        <v>89.49</v>
      </c>
      <c r="AO349" s="3">
        <f t="shared" si="17"/>
        <v>618.02</v>
      </c>
    </row>
    <row r="350" spans="1:41" x14ac:dyDescent="0.25">
      <c r="A350" t="s">
        <v>387</v>
      </c>
      <c r="B350" s="4">
        <v>3514.2237235611801</v>
      </c>
      <c r="C350" s="4">
        <v>0</v>
      </c>
      <c r="D350" s="4">
        <v>1001.64103652841</v>
      </c>
      <c r="E350" s="4">
        <v>1480.9394847087301</v>
      </c>
      <c r="F350" s="4">
        <v>1166.5513990289601</v>
      </c>
      <c r="G350" s="4">
        <v>4301.0868918491396</v>
      </c>
      <c r="H350" s="4">
        <v>2437.9859611136799</v>
      </c>
      <c r="I350" s="4">
        <v>754.644678895109</v>
      </c>
      <c r="J350" s="4">
        <v>16213.067770718701</v>
      </c>
      <c r="K350" s="4">
        <v>1951.59923366208</v>
      </c>
      <c r="L350" s="4">
        <v>477.43669155523997</v>
      </c>
      <c r="M350" s="4">
        <v>0</v>
      </c>
      <c r="N350" s="5">
        <f t="shared" si="15"/>
        <v>33299.176871621225</v>
      </c>
      <c r="O350" s="4">
        <v>6.8714861381724202</v>
      </c>
      <c r="P350" s="4">
        <v>4.1502976545771197</v>
      </c>
      <c r="Q350" s="4">
        <v>1.24115502739585E-2</v>
      </c>
      <c r="R350" s="4">
        <v>2.0138482759644201</v>
      </c>
      <c r="S350" s="4">
        <v>2.8193572294288001</v>
      </c>
      <c r="T350" s="4">
        <v>5.3230389445940904</v>
      </c>
      <c r="U350" s="4">
        <v>1.5623063620831501</v>
      </c>
      <c r="V350" s="4">
        <v>0</v>
      </c>
      <c r="W350" s="4">
        <v>2.1216636835704099</v>
      </c>
      <c r="X350" s="4">
        <v>0.16394237270057099</v>
      </c>
      <c r="Y350" s="4">
        <v>4.2836668709423904</v>
      </c>
      <c r="Z350" s="4">
        <v>4.36234957490485</v>
      </c>
      <c r="AA350" s="5">
        <f t="shared" si="16"/>
        <v>33.684368657212183</v>
      </c>
      <c r="AB350" t="s">
        <v>57</v>
      </c>
      <c r="AC350">
        <v>70.930000000000007</v>
      </c>
      <c r="AD350">
        <v>0.45</v>
      </c>
      <c r="AE350">
        <v>20.13</v>
      </c>
      <c r="AF350">
        <v>29.89</v>
      </c>
      <c r="AG350">
        <v>23.61</v>
      </c>
      <c r="AH350">
        <v>86.58</v>
      </c>
      <c r="AI350">
        <v>48.94</v>
      </c>
      <c r="AJ350">
        <v>15.1</v>
      </c>
      <c r="AK350">
        <v>324.55</v>
      </c>
      <c r="AL350">
        <v>39.130000000000003</v>
      </c>
      <c r="AM350">
        <v>10.01</v>
      </c>
      <c r="AN350">
        <v>0.45</v>
      </c>
      <c r="AO350" s="3">
        <f t="shared" si="17"/>
        <v>669.7700000000001</v>
      </c>
    </row>
    <row r="351" spans="1:41" x14ac:dyDescent="0.25">
      <c r="A351" t="s">
        <v>388</v>
      </c>
      <c r="B351" s="4">
        <v>3506.5730586300001</v>
      </c>
      <c r="C351" s="4">
        <v>5522.7622921766697</v>
      </c>
      <c r="D351" s="4">
        <v>11220.078043653901</v>
      </c>
      <c r="E351" s="4">
        <v>2376.31593419615</v>
      </c>
      <c r="F351" s="4">
        <v>1131.59033472344</v>
      </c>
      <c r="G351" s="4">
        <v>1388.54870886616</v>
      </c>
      <c r="H351" s="4">
        <v>2197.2654145097999</v>
      </c>
      <c r="I351" s="4">
        <v>1569.07590494233</v>
      </c>
      <c r="J351" s="4">
        <v>8344.2160417631803</v>
      </c>
      <c r="K351" s="4">
        <v>2512.4329172170701</v>
      </c>
      <c r="L351" s="4">
        <v>3884.0152573925898</v>
      </c>
      <c r="M351" s="4">
        <v>302.23124526457599</v>
      </c>
      <c r="N351" s="5">
        <f t="shared" si="15"/>
        <v>43955.10515333587</v>
      </c>
      <c r="O351" s="4">
        <v>4.5394448464047397</v>
      </c>
      <c r="P351" s="4">
        <v>5.6739211847941498</v>
      </c>
      <c r="Q351" s="4">
        <v>0.60333162220145298</v>
      </c>
      <c r="R351" s="4">
        <v>0</v>
      </c>
      <c r="S351" s="4">
        <v>7.59792896583438</v>
      </c>
      <c r="T351" s="4">
        <v>1.0282694640732799</v>
      </c>
      <c r="U351" s="4">
        <v>8.6560747999671594</v>
      </c>
      <c r="V351" s="4">
        <v>0</v>
      </c>
      <c r="W351" s="4">
        <v>7.7064715680659903</v>
      </c>
      <c r="X351" s="4">
        <v>1.10915863796314</v>
      </c>
      <c r="Y351" s="4">
        <v>4.6567264409584803</v>
      </c>
      <c r="Z351" s="4">
        <v>0</v>
      </c>
      <c r="AA351" s="5">
        <f t="shared" si="16"/>
        <v>41.571327530262778</v>
      </c>
      <c r="AB351" t="s">
        <v>39</v>
      </c>
      <c r="AC351">
        <v>45.31</v>
      </c>
      <c r="AD351">
        <v>65.52</v>
      </c>
      <c r="AE351">
        <v>122.25</v>
      </c>
      <c r="AF351">
        <v>33.76</v>
      </c>
      <c r="AG351">
        <v>21.71</v>
      </c>
      <c r="AH351">
        <v>23.98</v>
      </c>
      <c r="AI351">
        <v>32.42</v>
      </c>
      <c r="AJ351">
        <v>25.69</v>
      </c>
      <c r="AK351">
        <v>93.84</v>
      </c>
      <c r="AL351">
        <v>35.22</v>
      </c>
      <c r="AM351">
        <v>49.09</v>
      </c>
      <c r="AN351">
        <v>13.02</v>
      </c>
      <c r="AO351" s="3">
        <f t="shared" si="17"/>
        <v>561.81000000000006</v>
      </c>
    </row>
    <row r="352" spans="1:41" x14ac:dyDescent="0.25">
      <c r="A352" t="s">
        <v>389</v>
      </c>
      <c r="B352" s="4">
        <v>3480.7801125999899</v>
      </c>
      <c r="C352" s="4">
        <v>1775.1853015749</v>
      </c>
      <c r="D352" s="4">
        <v>1781.3146777004199</v>
      </c>
      <c r="E352" s="4">
        <v>9414.5996285086003</v>
      </c>
      <c r="F352" s="4">
        <v>1692.40699563577</v>
      </c>
      <c r="G352" s="4">
        <v>3094.0896729651099</v>
      </c>
      <c r="H352" s="4">
        <v>53.252807381324601</v>
      </c>
      <c r="I352" s="4">
        <v>1706.74643176781</v>
      </c>
      <c r="J352" s="4">
        <v>7013.02230921511</v>
      </c>
      <c r="K352" s="4">
        <v>2714.1177927132999</v>
      </c>
      <c r="L352" s="4">
        <v>3137.7831487835301</v>
      </c>
      <c r="M352" s="4">
        <v>158.20592964975</v>
      </c>
      <c r="N352" s="5">
        <f t="shared" si="15"/>
        <v>36021.504808495607</v>
      </c>
      <c r="O352" s="4">
        <v>3.5820838354360101</v>
      </c>
      <c r="P352" s="4">
        <v>2.0575292908518699</v>
      </c>
      <c r="Q352" s="4">
        <v>7.9327848535986396</v>
      </c>
      <c r="R352" s="4">
        <v>7.8288326142353002</v>
      </c>
      <c r="S352" s="4">
        <v>2.4684241314809698</v>
      </c>
      <c r="T352" s="4">
        <v>9.2425808574003998</v>
      </c>
      <c r="U352" s="4">
        <v>0</v>
      </c>
      <c r="V352" s="4">
        <v>0</v>
      </c>
      <c r="W352" s="4">
        <v>0</v>
      </c>
      <c r="X352" s="4">
        <v>0</v>
      </c>
      <c r="Y352" s="4">
        <v>4.42106665621594</v>
      </c>
      <c r="Z352" s="4">
        <v>10.8983206436691</v>
      </c>
      <c r="AA352" s="5">
        <f t="shared" si="16"/>
        <v>48.431622882888234</v>
      </c>
      <c r="AB352" t="s">
        <v>39</v>
      </c>
      <c r="AC352">
        <v>45</v>
      </c>
      <c r="AD352">
        <v>27.9</v>
      </c>
      <c r="AE352">
        <v>28.21</v>
      </c>
      <c r="AF352">
        <v>104.54</v>
      </c>
      <c r="AG352">
        <v>27.07</v>
      </c>
      <c r="AH352">
        <v>41.44</v>
      </c>
      <c r="AI352">
        <v>10.53</v>
      </c>
      <c r="AJ352">
        <v>27.06</v>
      </c>
      <c r="AK352">
        <v>80.13</v>
      </c>
      <c r="AL352">
        <v>37.14</v>
      </c>
      <c r="AM352">
        <v>41.62</v>
      </c>
      <c r="AN352">
        <v>12.13</v>
      </c>
      <c r="AO352" s="3">
        <f t="shared" si="17"/>
        <v>482.77</v>
      </c>
    </row>
    <row r="353" spans="1:41" x14ac:dyDescent="0.25">
      <c r="A353" t="s">
        <v>390</v>
      </c>
      <c r="B353" s="4">
        <v>3471.3270057438699</v>
      </c>
      <c r="C353" s="4">
        <v>1403.7421656103299</v>
      </c>
      <c r="D353" s="4">
        <v>6860.45576776499</v>
      </c>
      <c r="E353" s="4">
        <v>6964.6386160245502</v>
      </c>
      <c r="F353" s="4">
        <v>2176.0124594311901</v>
      </c>
      <c r="G353" s="4">
        <v>696.42644927328001</v>
      </c>
      <c r="H353" s="4">
        <v>561.24570482480499</v>
      </c>
      <c r="I353" s="4">
        <v>2275.7464284120701</v>
      </c>
      <c r="J353" s="4">
        <v>3400.58143758494</v>
      </c>
      <c r="K353" s="4">
        <v>4640.5431572285897</v>
      </c>
      <c r="L353" s="4">
        <v>616.10435164862804</v>
      </c>
      <c r="M353" s="4">
        <v>3964.2736825968</v>
      </c>
      <c r="N353" s="5">
        <f t="shared" si="15"/>
        <v>37031.09722614404</v>
      </c>
      <c r="O353" s="4">
        <v>0.87288486210210503</v>
      </c>
      <c r="P353" s="4">
        <v>1.3121382283237899</v>
      </c>
      <c r="Q353" s="4">
        <v>2.3782826369574099</v>
      </c>
      <c r="R353" s="4">
        <v>2.0584034940441298</v>
      </c>
      <c r="S353" s="4">
        <v>1.99750936971318</v>
      </c>
      <c r="T353" s="4">
        <v>12.184588047536</v>
      </c>
      <c r="U353" s="4">
        <v>2.8796248325146498</v>
      </c>
      <c r="V353" s="4">
        <v>2.71286249805119</v>
      </c>
      <c r="W353" s="4">
        <v>1.77516640471197</v>
      </c>
      <c r="X353" s="4">
        <v>3.1038447355097101</v>
      </c>
      <c r="Y353" s="4">
        <v>1.51528384195121</v>
      </c>
      <c r="Z353" s="4">
        <v>2.5129185103816001</v>
      </c>
      <c r="AA353" s="5">
        <f t="shared" si="16"/>
        <v>35.303507461796954</v>
      </c>
      <c r="AB353" t="s">
        <v>39</v>
      </c>
      <c r="AC353">
        <v>44.76</v>
      </c>
      <c r="AD353">
        <v>24.13</v>
      </c>
      <c r="AE353">
        <v>78.75</v>
      </c>
      <c r="AF353">
        <v>79.790000000000006</v>
      </c>
      <c r="AG353">
        <v>31.86</v>
      </c>
      <c r="AH353">
        <v>17.61</v>
      </c>
      <c r="AI353">
        <v>15.76</v>
      </c>
      <c r="AJ353">
        <v>32.9</v>
      </c>
      <c r="AK353">
        <v>44.1</v>
      </c>
      <c r="AL353">
        <v>56.6</v>
      </c>
      <c r="AM353">
        <v>16.260000000000002</v>
      </c>
      <c r="AN353">
        <v>49.79</v>
      </c>
      <c r="AO353" s="3">
        <f t="shared" si="17"/>
        <v>492.31000000000006</v>
      </c>
    </row>
    <row r="354" spans="1:41" x14ac:dyDescent="0.25">
      <c r="A354" t="s">
        <v>391</v>
      </c>
      <c r="B354" s="4">
        <v>3455.2347843284201</v>
      </c>
      <c r="C354" s="4">
        <v>16341.1811570195</v>
      </c>
      <c r="D354" s="4">
        <v>3358.4508230114702</v>
      </c>
      <c r="E354" s="4">
        <v>3479.0589271437698</v>
      </c>
      <c r="F354" s="4">
        <v>9506.9163059839302</v>
      </c>
      <c r="G354" s="4">
        <v>1833.09317714651</v>
      </c>
      <c r="H354" s="4">
        <v>1374.1294668586399</v>
      </c>
      <c r="I354" s="4">
        <v>1282.9599301507701</v>
      </c>
      <c r="J354" s="4">
        <v>1233.5237661215599</v>
      </c>
      <c r="K354" s="4">
        <v>4341.9641991375902</v>
      </c>
      <c r="L354" s="4">
        <v>569.28455787603195</v>
      </c>
      <c r="M354" s="4">
        <v>7803.6098200340703</v>
      </c>
      <c r="N354" s="5">
        <f t="shared" si="15"/>
        <v>54579.406914812265</v>
      </c>
      <c r="O354" s="4">
        <v>8.8121350324022192</v>
      </c>
      <c r="P354" s="4">
        <v>3.4203595630596402</v>
      </c>
      <c r="Q354" s="4">
        <v>0</v>
      </c>
      <c r="R354" s="4">
        <v>5.7242555357136196</v>
      </c>
      <c r="S354" s="4">
        <v>1.8352035212473701</v>
      </c>
      <c r="T354" s="4">
        <v>3.5054248787292801</v>
      </c>
      <c r="U354" s="4">
        <v>7.7642413110821602</v>
      </c>
      <c r="V354" s="4">
        <v>2.9030797967863999</v>
      </c>
      <c r="W354" s="4">
        <v>9.87851161725815</v>
      </c>
      <c r="X354" s="4">
        <v>6.0642626637754304</v>
      </c>
      <c r="Y354" s="4">
        <v>2.4011229494737401</v>
      </c>
      <c r="Z354" s="4">
        <v>2.36475145289472</v>
      </c>
      <c r="AA354" s="5">
        <f t="shared" si="16"/>
        <v>54.673348322422726</v>
      </c>
      <c r="AB354" t="s">
        <v>39</v>
      </c>
      <c r="AC354">
        <v>45</v>
      </c>
      <c r="AD354">
        <v>173.61</v>
      </c>
      <c r="AE354">
        <v>43.58</v>
      </c>
      <c r="AF354">
        <v>45.09</v>
      </c>
      <c r="AG354">
        <v>105.16</v>
      </c>
      <c r="AH354">
        <v>28.53</v>
      </c>
      <c r="AI354">
        <v>24.14</v>
      </c>
      <c r="AJ354">
        <v>22.97</v>
      </c>
      <c r="AK354">
        <v>22.83</v>
      </c>
      <c r="AL354">
        <v>53.76</v>
      </c>
      <c r="AM354">
        <v>15.84</v>
      </c>
      <c r="AN354">
        <v>88.18</v>
      </c>
      <c r="AO354" s="3">
        <f t="shared" si="17"/>
        <v>668.69</v>
      </c>
    </row>
    <row r="355" spans="1:41" x14ac:dyDescent="0.25">
      <c r="A355" t="s">
        <v>392</v>
      </c>
      <c r="B355" s="4">
        <v>3453.3070013226402</v>
      </c>
      <c r="C355" s="4">
        <v>1978.94837865162</v>
      </c>
      <c r="D355" s="4">
        <v>6880.2721006884703</v>
      </c>
      <c r="E355" s="4">
        <v>7540.05564173517</v>
      </c>
      <c r="F355" s="4">
        <v>1498.24970101025</v>
      </c>
      <c r="G355" s="4">
        <v>904.59156396398203</v>
      </c>
      <c r="H355" s="4">
        <v>10165.287491818301</v>
      </c>
      <c r="I355" s="4">
        <v>5403.0661172354903</v>
      </c>
      <c r="J355" s="4">
        <v>4322.1488096158901</v>
      </c>
      <c r="K355" s="4">
        <v>4156.1164489590101</v>
      </c>
      <c r="L355" s="4">
        <v>893.22562296576098</v>
      </c>
      <c r="M355" s="4">
        <v>376.27967656981201</v>
      </c>
      <c r="N355" s="5">
        <f t="shared" si="15"/>
        <v>47571.548554536392</v>
      </c>
      <c r="O355" s="4">
        <v>7.5487152120796797</v>
      </c>
      <c r="P355" s="4">
        <v>0.44502927791074698</v>
      </c>
      <c r="Q355" s="4">
        <v>14.7118398369239</v>
      </c>
      <c r="R355" s="4">
        <v>3.1423655418499301</v>
      </c>
      <c r="S355" s="4">
        <v>0.51208284207556098</v>
      </c>
      <c r="T355" s="4">
        <v>1.2598222037859801</v>
      </c>
      <c r="U355" s="4">
        <v>0</v>
      </c>
      <c r="V355" s="4">
        <v>19.745048407061201</v>
      </c>
      <c r="W355" s="4">
        <v>0</v>
      </c>
      <c r="X355" s="4">
        <v>5.8746535030700002</v>
      </c>
      <c r="Y355" s="4">
        <v>3.9404029994138798</v>
      </c>
      <c r="Z355" s="4">
        <v>13.5509888225636</v>
      </c>
      <c r="AA355" s="5">
        <f t="shared" si="16"/>
        <v>70.730948646734475</v>
      </c>
      <c r="AB355" t="s">
        <v>39</v>
      </c>
      <c r="AC355">
        <v>44.93</v>
      </c>
      <c r="AD355">
        <v>29.83</v>
      </c>
      <c r="AE355">
        <v>79.55</v>
      </c>
      <c r="AF355">
        <v>85.6</v>
      </c>
      <c r="AG355">
        <v>25.03</v>
      </c>
      <c r="AH355">
        <v>19.14</v>
      </c>
      <c r="AI355">
        <v>111.65</v>
      </c>
      <c r="AJ355">
        <v>65.03</v>
      </c>
      <c r="AK355">
        <v>53.22</v>
      </c>
      <c r="AL355">
        <v>51.86</v>
      </c>
      <c r="AM355">
        <v>19.13</v>
      </c>
      <c r="AN355">
        <v>14.46</v>
      </c>
      <c r="AO355" s="3">
        <f t="shared" si="17"/>
        <v>599.43000000000006</v>
      </c>
    </row>
    <row r="356" spans="1:41" x14ac:dyDescent="0.25">
      <c r="A356" t="s">
        <v>393</v>
      </c>
      <c r="B356" s="4">
        <v>3449.0651233265999</v>
      </c>
      <c r="C356" s="4">
        <v>2093.3402857677302</v>
      </c>
      <c r="D356" s="4">
        <v>762.12057478800295</v>
      </c>
      <c r="E356" s="4">
        <v>5637.5628241371596</v>
      </c>
      <c r="F356" s="4">
        <v>569.12251222831401</v>
      </c>
      <c r="G356" s="4">
        <v>1678.5719883654499</v>
      </c>
      <c r="H356" s="4">
        <v>1839.09255845657</v>
      </c>
      <c r="I356" s="4">
        <v>4103.51746297093</v>
      </c>
      <c r="J356" s="4">
        <v>9375.3494240647196</v>
      </c>
      <c r="K356" s="4">
        <v>10784.515674541</v>
      </c>
      <c r="L356" s="4">
        <v>0</v>
      </c>
      <c r="M356" s="4">
        <v>705.83310765470299</v>
      </c>
      <c r="N356" s="5">
        <f t="shared" si="15"/>
        <v>40998.091536301181</v>
      </c>
      <c r="O356" s="4">
        <v>1.87973760392642</v>
      </c>
      <c r="P356" s="4">
        <v>1.2168457301117701</v>
      </c>
      <c r="Q356" s="4">
        <v>0.11742617586215</v>
      </c>
      <c r="R356" s="4">
        <v>0.20654997696211699</v>
      </c>
      <c r="S356" s="4">
        <v>5.6011202320399303</v>
      </c>
      <c r="T356" s="4">
        <v>15.9437326289738</v>
      </c>
      <c r="U356" s="4">
        <v>6.47751502517304</v>
      </c>
      <c r="V356" s="4">
        <v>0</v>
      </c>
      <c r="W356" s="4">
        <v>9.5314842363956291</v>
      </c>
      <c r="X356" s="4">
        <v>4.7673781205269599</v>
      </c>
      <c r="Y356" s="4">
        <v>5.5785814637831601</v>
      </c>
      <c r="Z356" s="4">
        <v>1.62030010082247</v>
      </c>
      <c r="AA356" s="5">
        <f t="shared" si="16"/>
        <v>52.940671294577442</v>
      </c>
      <c r="AB356" t="s">
        <v>39</v>
      </c>
      <c r="AC356">
        <v>44.59</v>
      </c>
      <c r="AD356">
        <v>31.03</v>
      </c>
      <c r="AE356">
        <v>17.670000000000002</v>
      </c>
      <c r="AF356">
        <v>66.42</v>
      </c>
      <c r="AG356">
        <v>15.99</v>
      </c>
      <c r="AH356">
        <v>27.58</v>
      </c>
      <c r="AI356">
        <v>28.74</v>
      </c>
      <c r="AJ356">
        <v>51.03</v>
      </c>
      <c r="AK356">
        <v>104.25</v>
      </c>
      <c r="AL356">
        <v>118.09</v>
      </c>
      <c r="AM356">
        <v>10.29</v>
      </c>
      <c r="AN356">
        <v>17.149999999999999</v>
      </c>
      <c r="AO356" s="3">
        <f t="shared" si="17"/>
        <v>532.83000000000004</v>
      </c>
    </row>
    <row r="357" spans="1:41" x14ac:dyDescent="0.25">
      <c r="A357" t="s">
        <v>394</v>
      </c>
      <c r="B357" s="4">
        <v>3445.9937301584</v>
      </c>
      <c r="C357" s="4">
        <v>4441.6872383785703</v>
      </c>
      <c r="D357" s="4">
        <v>2546.53366298522</v>
      </c>
      <c r="E357" s="4">
        <v>11615.1267457799</v>
      </c>
      <c r="F357" s="4">
        <v>1018.3613153858</v>
      </c>
      <c r="G357" s="4">
        <v>5838.5305482692802</v>
      </c>
      <c r="H357" s="4">
        <v>1481.53954734282</v>
      </c>
      <c r="I357" s="4">
        <v>2562.3533930807698</v>
      </c>
      <c r="J357" s="4">
        <v>4650.8681063520198</v>
      </c>
      <c r="K357" s="4">
        <v>9916.5744957969291</v>
      </c>
      <c r="L357" s="4">
        <v>3706.7384193522498</v>
      </c>
      <c r="M357" s="4">
        <v>5786.2035365663996</v>
      </c>
      <c r="N357" s="5">
        <f t="shared" si="15"/>
        <v>57010.510739448357</v>
      </c>
      <c r="O357" s="4">
        <v>7.4798109692232897</v>
      </c>
      <c r="P357" s="4">
        <v>4.6699257517368302</v>
      </c>
      <c r="Q357" s="4">
        <v>2.9546452760277901</v>
      </c>
      <c r="R357" s="4">
        <v>1.02933057455317</v>
      </c>
      <c r="S357" s="4">
        <v>0</v>
      </c>
      <c r="T357" s="4">
        <v>7.4423758266806201</v>
      </c>
      <c r="U357" s="4">
        <v>2.9374556329806198</v>
      </c>
      <c r="V357" s="4">
        <v>1.1806148704021799</v>
      </c>
      <c r="W357" s="4">
        <v>2.26204942294128</v>
      </c>
      <c r="X357" s="4">
        <v>6.3247100562659799</v>
      </c>
      <c r="Y357" s="4">
        <v>0</v>
      </c>
      <c r="Z357" s="4">
        <v>7.65849534244186</v>
      </c>
      <c r="AA357" s="5">
        <f t="shared" si="16"/>
        <v>43.939413723253622</v>
      </c>
      <c r="AB357" t="s">
        <v>39</v>
      </c>
      <c r="AC357">
        <v>44.85</v>
      </c>
      <c r="AD357">
        <v>54.66</v>
      </c>
      <c r="AE357">
        <v>35.61</v>
      </c>
      <c r="AF357">
        <v>126.25</v>
      </c>
      <c r="AG357">
        <v>20.18</v>
      </c>
      <c r="AH357">
        <v>68.78</v>
      </c>
      <c r="AI357">
        <v>24.96</v>
      </c>
      <c r="AJ357">
        <v>35.72</v>
      </c>
      <c r="AK357">
        <v>56.65</v>
      </c>
      <c r="AL357">
        <v>109.51</v>
      </c>
      <c r="AM357">
        <v>47.06</v>
      </c>
      <c r="AN357">
        <v>68.260000000000005</v>
      </c>
      <c r="AO357" s="3">
        <f t="shared" si="17"/>
        <v>692.49</v>
      </c>
    </row>
    <row r="358" spans="1:41" x14ac:dyDescent="0.25">
      <c r="A358" t="s">
        <v>395</v>
      </c>
      <c r="B358" s="4">
        <v>3442.6164641984801</v>
      </c>
      <c r="C358" s="4">
        <v>286.36250384428098</v>
      </c>
      <c r="D358" s="4">
        <v>3429.0226313008802</v>
      </c>
      <c r="E358" s="4">
        <v>0</v>
      </c>
      <c r="F358" s="4">
        <v>920.91969310595096</v>
      </c>
      <c r="G358" s="4">
        <v>3499.3608804876899</v>
      </c>
      <c r="H358" s="4">
        <v>17300.288508658999</v>
      </c>
      <c r="I358" s="4">
        <v>8028.96075929577</v>
      </c>
      <c r="J358" s="4">
        <v>3023.8824542755901</v>
      </c>
      <c r="K358" s="4">
        <v>3236.0653458604202</v>
      </c>
      <c r="L358" s="4">
        <v>22111.499049839698</v>
      </c>
      <c r="M358" s="4">
        <v>2921.3158395433902</v>
      </c>
      <c r="N358" s="5">
        <f t="shared" si="15"/>
        <v>68200.294130411145</v>
      </c>
      <c r="O358" s="4">
        <v>2.77073411172357</v>
      </c>
      <c r="P358" s="4">
        <v>0</v>
      </c>
      <c r="Q358" s="4">
        <v>2.62130717124198</v>
      </c>
      <c r="R358" s="4">
        <v>7.1682644934294997</v>
      </c>
      <c r="S358" s="4">
        <v>22.702381468471302</v>
      </c>
      <c r="T358" s="4">
        <v>3.13111613644669</v>
      </c>
      <c r="U358" s="4">
        <v>2.2930550650377799</v>
      </c>
      <c r="V358" s="4">
        <v>5.9434463976576097</v>
      </c>
      <c r="W358" s="4">
        <v>9.7086747773705806</v>
      </c>
      <c r="X358" s="4">
        <v>4.3845181437703902</v>
      </c>
      <c r="Y358" s="4">
        <v>3.40496818740572</v>
      </c>
      <c r="Z358" s="4">
        <v>1.95112654100111</v>
      </c>
      <c r="AA358" s="5">
        <f t="shared" si="16"/>
        <v>66.079592493556248</v>
      </c>
      <c r="AB358" t="s">
        <v>39</v>
      </c>
      <c r="AC358">
        <v>44.57</v>
      </c>
      <c r="AD358">
        <v>12.86</v>
      </c>
      <c r="AE358">
        <v>44.44</v>
      </c>
      <c r="AF358">
        <v>10.39</v>
      </c>
      <c r="AG358">
        <v>20.350000000000001</v>
      </c>
      <c r="AH358">
        <v>45.19</v>
      </c>
      <c r="AI358">
        <v>183.15</v>
      </c>
      <c r="AJ358">
        <v>90.58</v>
      </c>
      <c r="AK358">
        <v>40.729999999999997</v>
      </c>
      <c r="AL358">
        <v>42.61</v>
      </c>
      <c r="AM358">
        <v>231.31</v>
      </c>
      <c r="AN358">
        <v>39.31</v>
      </c>
      <c r="AO358" s="3">
        <f t="shared" si="17"/>
        <v>805.49</v>
      </c>
    </row>
    <row r="359" spans="1:41" x14ac:dyDescent="0.25">
      <c r="A359" t="s">
        <v>396</v>
      </c>
      <c r="B359" s="4">
        <v>3441.1679215848399</v>
      </c>
      <c r="C359" s="4">
        <v>1304.8567793485299</v>
      </c>
      <c r="D359" s="4">
        <v>397.65887979751102</v>
      </c>
      <c r="E359" s="4">
        <v>3172.7695539504002</v>
      </c>
      <c r="F359" s="4">
        <v>2404.0024654532999</v>
      </c>
      <c r="G359" s="4">
        <v>3849.6299858314001</v>
      </c>
      <c r="H359" s="4">
        <v>1359.3639327693199</v>
      </c>
      <c r="I359" s="4">
        <v>972.79424660959899</v>
      </c>
      <c r="J359" s="4">
        <v>1038.1045221894999</v>
      </c>
      <c r="K359" s="4">
        <v>3227.7002157963302</v>
      </c>
      <c r="L359" s="4">
        <v>2806.48018105765</v>
      </c>
      <c r="M359" s="4">
        <v>9479.7127335160003</v>
      </c>
      <c r="N359" s="5">
        <f t="shared" si="15"/>
        <v>33454.241417904377</v>
      </c>
      <c r="O359" s="4">
        <v>3.1397754997344798</v>
      </c>
      <c r="P359" s="4">
        <v>5.5561911347220398</v>
      </c>
      <c r="Q359" s="4">
        <v>2.40782293818121</v>
      </c>
      <c r="R359" s="4">
        <v>1.7920880629817599</v>
      </c>
      <c r="S359" s="4">
        <v>3.1420217538333</v>
      </c>
      <c r="T359" s="4">
        <v>8.8074071905748106</v>
      </c>
      <c r="U359" s="4">
        <v>2.0763165110178599</v>
      </c>
      <c r="V359" s="4">
        <v>0.58675617707190697</v>
      </c>
      <c r="W359" s="4">
        <v>0.67581185044630299</v>
      </c>
      <c r="X359" s="4">
        <v>0.97085868011723198</v>
      </c>
      <c r="Y359" s="4">
        <v>7.7091004297480197</v>
      </c>
      <c r="Z359" s="4">
        <v>7.8258910187636799</v>
      </c>
      <c r="AA359" s="5">
        <f t="shared" si="16"/>
        <v>44.690041247192603</v>
      </c>
      <c r="AB359" t="s">
        <v>57</v>
      </c>
      <c r="AC359">
        <v>69.2</v>
      </c>
      <c r="AD359">
        <v>26.64</v>
      </c>
      <c r="AE359">
        <v>8.23</v>
      </c>
      <c r="AF359">
        <v>63.64</v>
      </c>
      <c r="AG359">
        <v>48.46</v>
      </c>
      <c r="AH359">
        <v>77.81</v>
      </c>
      <c r="AI359">
        <v>27.47</v>
      </c>
      <c r="AJ359">
        <v>19.55</v>
      </c>
      <c r="AK359">
        <v>20.87</v>
      </c>
      <c r="AL359">
        <v>64.650000000000006</v>
      </c>
      <c r="AM359">
        <v>56.86</v>
      </c>
      <c r="AN359">
        <v>190.32</v>
      </c>
      <c r="AO359" s="3">
        <f t="shared" si="17"/>
        <v>673.7</v>
      </c>
    </row>
    <row r="360" spans="1:41" x14ac:dyDescent="0.25">
      <c r="A360" t="s">
        <v>397</v>
      </c>
      <c r="B360" s="4">
        <v>3409.92572858521</v>
      </c>
      <c r="C360" s="4">
        <v>15256.969121836901</v>
      </c>
      <c r="D360" s="4">
        <v>6882.9117166573196</v>
      </c>
      <c r="E360" s="4">
        <v>0</v>
      </c>
      <c r="F360" s="4">
        <v>2739.1064365755601</v>
      </c>
      <c r="G360" s="4">
        <v>3725.9773958718902</v>
      </c>
      <c r="H360" s="4">
        <v>3482.0531663727202</v>
      </c>
      <c r="I360" s="4">
        <v>4586.0540837867302</v>
      </c>
      <c r="J360" s="4">
        <v>5944.5140609416203</v>
      </c>
      <c r="K360" s="4">
        <v>1035.0496612305899</v>
      </c>
      <c r="L360" s="4">
        <v>10436.906381398299</v>
      </c>
      <c r="M360" s="4">
        <v>986.06302059457005</v>
      </c>
      <c r="N360" s="5">
        <f t="shared" si="15"/>
        <v>58485.530773851409</v>
      </c>
      <c r="O360" s="4">
        <v>1.46507684854433</v>
      </c>
      <c r="P360" s="4">
        <v>11.512911832881001</v>
      </c>
      <c r="Q360" s="4">
        <v>7.1900124278921496</v>
      </c>
      <c r="R360" s="4">
        <v>0</v>
      </c>
      <c r="S360" s="4">
        <v>1.6882145444585599</v>
      </c>
      <c r="T360" s="4">
        <v>7.9883384259193999</v>
      </c>
      <c r="U360" s="4">
        <v>4.4396868106587002</v>
      </c>
      <c r="V360" s="4">
        <v>4.9074532668310704</v>
      </c>
      <c r="W360" s="4">
        <v>1.4367897523350699</v>
      </c>
      <c r="X360" s="4">
        <v>5.5828894667892301</v>
      </c>
      <c r="Y360" s="4">
        <v>1.9578268685023299</v>
      </c>
      <c r="Z360" s="4">
        <v>1.4791251235953</v>
      </c>
      <c r="AA360" s="5">
        <f t="shared" si="16"/>
        <v>49.64832536840715</v>
      </c>
      <c r="AB360" t="s">
        <v>39</v>
      </c>
      <c r="AC360">
        <v>44.19</v>
      </c>
      <c r="AD360">
        <v>163.16</v>
      </c>
      <c r="AE360">
        <v>79.22</v>
      </c>
      <c r="AF360">
        <v>9.99</v>
      </c>
      <c r="AG360">
        <v>37.49</v>
      </c>
      <c r="AH360">
        <v>47.65</v>
      </c>
      <c r="AI360">
        <v>45.07</v>
      </c>
      <c r="AJ360">
        <v>56.11</v>
      </c>
      <c r="AK360">
        <v>69.540000000000006</v>
      </c>
      <c r="AL360">
        <v>20.65</v>
      </c>
      <c r="AM360">
        <v>114.46</v>
      </c>
      <c r="AN360">
        <v>19.96</v>
      </c>
      <c r="AO360" s="3">
        <f t="shared" si="17"/>
        <v>707.49</v>
      </c>
    </row>
    <row r="361" spans="1:41" x14ac:dyDescent="0.25">
      <c r="A361" t="s">
        <v>398</v>
      </c>
      <c r="B361" s="4">
        <v>3409.5851415110601</v>
      </c>
      <c r="C361" s="4">
        <v>191.602433484784</v>
      </c>
      <c r="D361" s="4">
        <v>1789.73743749294</v>
      </c>
      <c r="E361" s="4">
        <v>3130.1749974260601</v>
      </c>
      <c r="F361" s="4">
        <v>2071.3184658144</v>
      </c>
      <c r="G361" s="4">
        <v>516.29354573017099</v>
      </c>
      <c r="H361" s="4">
        <v>5202.7856877523</v>
      </c>
      <c r="I361" s="4">
        <v>1457.2447776087299</v>
      </c>
      <c r="J361" s="4">
        <v>3797.1784247905598</v>
      </c>
      <c r="K361" s="4">
        <v>655.33341222529202</v>
      </c>
      <c r="L361" s="4">
        <v>1927.5213949747599</v>
      </c>
      <c r="M361" s="4">
        <v>1324.8482913855801</v>
      </c>
      <c r="N361" s="5">
        <f t="shared" si="15"/>
        <v>25473.624010196636</v>
      </c>
      <c r="O361" s="4">
        <v>0.68345385360815702</v>
      </c>
      <c r="P361" s="4">
        <v>1.97194541765408</v>
      </c>
      <c r="Q361" s="4">
        <v>1.59012167100346</v>
      </c>
      <c r="R361" s="4">
        <v>5.9253091942425602</v>
      </c>
      <c r="S361" s="4">
        <v>14.1552003851168</v>
      </c>
      <c r="T361" s="4">
        <v>0</v>
      </c>
      <c r="U361" s="4">
        <v>0</v>
      </c>
      <c r="V361" s="4">
        <v>9.1465863236204292</v>
      </c>
      <c r="W361" s="4">
        <v>11.3061721436356</v>
      </c>
      <c r="X361" s="4">
        <v>2.1244246559156399</v>
      </c>
      <c r="Y361" s="4">
        <v>0.333697565107058</v>
      </c>
      <c r="Z361" s="4">
        <v>0</v>
      </c>
      <c r="AA361" s="5">
        <f t="shared" si="16"/>
        <v>47.236911209903781</v>
      </c>
      <c r="AB361" t="s">
        <v>57</v>
      </c>
      <c r="AC361">
        <v>68.290000000000006</v>
      </c>
      <c r="AD361">
        <v>4.0199999999999996</v>
      </c>
      <c r="AE361">
        <v>35.979999999999997</v>
      </c>
      <c r="AF361">
        <v>63.16</v>
      </c>
      <c r="AG361">
        <v>42.79</v>
      </c>
      <c r="AH361">
        <v>10.34</v>
      </c>
      <c r="AI361">
        <v>104.06</v>
      </c>
      <c r="AJ361">
        <v>30.06</v>
      </c>
      <c r="AK361">
        <v>77.040000000000006</v>
      </c>
      <c r="AL361">
        <v>13.39</v>
      </c>
      <c r="AM361">
        <v>38.65</v>
      </c>
      <c r="AN361">
        <v>26.5</v>
      </c>
      <c r="AO361" s="3">
        <f t="shared" si="17"/>
        <v>514.28</v>
      </c>
    </row>
    <row r="362" spans="1:41" x14ac:dyDescent="0.25">
      <c r="A362" t="s">
        <v>399</v>
      </c>
      <c r="B362" s="4">
        <v>3398.94249392651</v>
      </c>
      <c r="C362" s="4">
        <v>1242.0901780040001</v>
      </c>
      <c r="D362" s="4">
        <v>8489.3152614851097</v>
      </c>
      <c r="E362" s="4">
        <v>1957.67727482996</v>
      </c>
      <c r="F362" s="4">
        <v>3157.4395107600499</v>
      </c>
      <c r="G362" s="4">
        <v>0</v>
      </c>
      <c r="H362" s="4">
        <v>1942.4052910970199</v>
      </c>
      <c r="I362" s="4">
        <v>5713.63096649198</v>
      </c>
      <c r="J362" s="4">
        <v>1566.2513065726</v>
      </c>
      <c r="K362" s="4">
        <v>4120.7768703676902</v>
      </c>
      <c r="L362" s="4">
        <v>1092.1517646094701</v>
      </c>
      <c r="M362" s="4">
        <v>266.062344105465</v>
      </c>
      <c r="N362" s="5">
        <f t="shared" si="15"/>
        <v>32946.74326224986</v>
      </c>
      <c r="O362" s="4">
        <v>7.6833019604448802</v>
      </c>
      <c r="P362" s="4">
        <v>2.66030120388421</v>
      </c>
      <c r="Q362" s="4">
        <v>0</v>
      </c>
      <c r="R362" s="4">
        <v>3.6347031200459301</v>
      </c>
      <c r="S362" s="4">
        <v>3.0020996112016598</v>
      </c>
      <c r="T362" s="4">
        <v>5.7511003481823497</v>
      </c>
      <c r="U362" s="4">
        <v>3.9693291022317698</v>
      </c>
      <c r="V362" s="4">
        <v>3.5430748975951798</v>
      </c>
      <c r="W362" s="4">
        <v>2.1394968505725198</v>
      </c>
      <c r="X362" s="4">
        <v>0</v>
      </c>
      <c r="Y362" s="4">
        <v>0.53202280630378995</v>
      </c>
      <c r="Z362" s="4">
        <v>3.4608231710314898</v>
      </c>
      <c r="AA362" s="5">
        <f t="shared" si="16"/>
        <v>36.376253071493778</v>
      </c>
      <c r="AB362" t="s">
        <v>57</v>
      </c>
      <c r="AC362">
        <v>68.7</v>
      </c>
      <c r="AD362">
        <v>25.13</v>
      </c>
      <c r="AE362">
        <v>169.8</v>
      </c>
      <c r="AF362">
        <v>39.520000000000003</v>
      </c>
      <c r="AG362">
        <v>63.52</v>
      </c>
      <c r="AH362">
        <v>0.54</v>
      </c>
      <c r="AI362">
        <v>39.22</v>
      </c>
      <c r="AJ362">
        <v>114.64</v>
      </c>
      <c r="AK362">
        <v>31.61</v>
      </c>
      <c r="AL362">
        <v>82.42</v>
      </c>
      <c r="AM362">
        <v>21.95</v>
      </c>
      <c r="AN362">
        <v>5.7</v>
      </c>
      <c r="AO362" s="3">
        <f t="shared" si="17"/>
        <v>662.75</v>
      </c>
    </row>
    <row r="363" spans="1:41" x14ac:dyDescent="0.25">
      <c r="A363" t="s">
        <v>400</v>
      </c>
      <c r="B363" s="4">
        <v>3384.99772910499</v>
      </c>
      <c r="C363" s="4">
        <v>1635.53218117396</v>
      </c>
      <c r="D363" s="4">
        <v>8815.5828262574305</v>
      </c>
      <c r="E363" s="4">
        <v>2071.36422652377</v>
      </c>
      <c r="F363" s="4">
        <v>1506.81967587913</v>
      </c>
      <c r="G363" s="4">
        <v>9129.5567954450198</v>
      </c>
      <c r="H363" s="4">
        <v>2751.76917177615</v>
      </c>
      <c r="I363" s="4">
        <v>1692.6711824347999</v>
      </c>
      <c r="J363" s="4">
        <v>2254.8281883497302</v>
      </c>
      <c r="K363" s="4">
        <v>4458.5162886807802</v>
      </c>
      <c r="L363" s="4">
        <v>154.62078867346699</v>
      </c>
      <c r="M363" s="4">
        <v>7169.6999527685703</v>
      </c>
      <c r="N363" s="5">
        <f t="shared" si="15"/>
        <v>45025.959007067802</v>
      </c>
      <c r="O363" s="4">
        <v>11.295301962824301</v>
      </c>
      <c r="P363" s="4">
        <v>2.1901019494732599</v>
      </c>
      <c r="Q363" s="4">
        <v>3.44883720604042</v>
      </c>
      <c r="R363" s="4">
        <v>2.4124344135351001</v>
      </c>
      <c r="S363" s="4">
        <v>10.7773160307983</v>
      </c>
      <c r="T363" s="4">
        <v>6.9341883190612998</v>
      </c>
      <c r="U363" s="4">
        <v>0.67528047031181504</v>
      </c>
      <c r="V363" s="4">
        <v>6.4737182822022801</v>
      </c>
      <c r="W363" s="4">
        <v>2.4596235057621501</v>
      </c>
      <c r="X363" s="4">
        <v>6.7576337673522904</v>
      </c>
      <c r="Y363" s="4">
        <v>8.3248466038092097</v>
      </c>
      <c r="Z363" s="4">
        <v>2.1041843487886398</v>
      </c>
      <c r="AA363" s="5">
        <f t="shared" si="16"/>
        <v>63.853466859959063</v>
      </c>
      <c r="AB363" t="s">
        <v>39</v>
      </c>
      <c r="AC363">
        <v>44.44</v>
      </c>
      <c r="AD363">
        <v>26.5</v>
      </c>
      <c r="AE363">
        <v>98.35</v>
      </c>
      <c r="AF363">
        <v>30.86</v>
      </c>
      <c r="AG363">
        <v>25.61</v>
      </c>
      <c r="AH363">
        <v>101.64</v>
      </c>
      <c r="AI363">
        <v>37.56</v>
      </c>
      <c r="AJ363">
        <v>27.27</v>
      </c>
      <c r="AK363">
        <v>32.69</v>
      </c>
      <c r="AL363">
        <v>54.93</v>
      </c>
      <c r="AM363">
        <v>11.99</v>
      </c>
      <c r="AN363">
        <v>81.84</v>
      </c>
      <c r="AO363" s="3">
        <f t="shared" si="17"/>
        <v>573.67999999999995</v>
      </c>
    </row>
    <row r="364" spans="1:41" x14ac:dyDescent="0.25">
      <c r="A364" t="s">
        <v>401</v>
      </c>
      <c r="B364" s="4">
        <v>3379.33580679124</v>
      </c>
      <c r="C364" s="4">
        <v>2745.1992096690901</v>
      </c>
      <c r="D364" s="4">
        <v>5447.5489657716898</v>
      </c>
      <c r="E364" s="4">
        <v>3872.4132531536402</v>
      </c>
      <c r="F364" s="4">
        <v>3820.1211797537999</v>
      </c>
      <c r="G364" s="4">
        <v>4168.80131343831</v>
      </c>
      <c r="H364" s="4">
        <v>4640.8209733014401</v>
      </c>
      <c r="I364" s="4">
        <v>1074.15668788017</v>
      </c>
      <c r="J364" s="4">
        <v>1048.04183371983</v>
      </c>
      <c r="K364" s="4">
        <v>4415.7218804153399</v>
      </c>
      <c r="L364" s="4">
        <v>6784.1535291832297</v>
      </c>
      <c r="M364" s="4">
        <v>925.47671651977498</v>
      </c>
      <c r="N364" s="5">
        <f t="shared" si="15"/>
        <v>42321.791349597559</v>
      </c>
      <c r="O364" s="4">
        <v>0.99126267350169694</v>
      </c>
      <c r="P364" s="4">
        <v>14.014411372409</v>
      </c>
      <c r="Q364" s="4">
        <v>14.616981926619401</v>
      </c>
      <c r="R364" s="4">
        <v>1.70511111514615</v>
      </c>
      <c r="S364" s="4">
        <v>4.4226803997013704</v>
      </c>
      <c r="T364" s="4">
        <v>1.9499062218295899</v>
      </c>
      <c r="U364" s="4">
        <v>5.5218659015848601</v>
      </c>
      <c r="V364" s="4">
        <v>7.4766945225243999</v>
      </c>
      <c r="W364" s="4">
        <v>13.031490618544501</v>
      </c>
      <c r="X364" s="4">
        <v>3.4718252045114002</v>
      </c>
      <c r="Y364" s="4">
        <v>5.2440018213519002</v>
      </c>
      <c r="Z364" s="4">
        <v>0.98278808622634295</v>
      </c>
      <c r="AA364" s="5">
        <f t="shared" si="16"/>
        <v>73.429019863950614</v>
      </c>
      <c r="AB364" t="s">
        <v>57</v>
      </c>
      <c r="AC364">
        <v>67.69</v>
      </c>
      <c r="AD364">
        <v>56.27</v>
      </c>
      <c r="AE364">
        <v>110.31</v>
      </c>
      <c r="AF364">
        <v>77.64</v>
      </c>
      <c r="AG364">
        <v>76.87</v>
      </c>
      <c r="AH364">
        <v>83.56</v>
      </c>
      <c r="AI364">
        <v>93.36</v>
      </c>
      <c r="AJ364">
        <v>22.22</v>
      </c>
      <c r="AK364">
        <v>22.24</v>
      </c>
      <c r="AL364">
        <v>88.68</v>
      </c>
      <c r="AM364">
        <v>136.24</v>
      </c>
      <c r="AN364">
        <v>18.61</v>
      </c>
      <c r="AO364" s="3">
        <f t="shared" si="17"/>
        <v>853.69000000000017</v>
      </c>
    </row>
    <row r="365" spans="1:41" x14ac:dyDescent="0.25">
      <c r="A365" t="s">
        <v>402</v>
      </c>
      <c r="B365" s="4">
        <v>3370.7711293887501</v>
      </c>
      <c r="C365" s="4">
        <v>1068.23101846241</v>
      </c>
      <c r="D365" s="4">
        <v>884.44879895706902</v>
      </c>
      <c r="E365" s="4">
        <v>3186.3983248958598</v>
      </c>
      <c r="F365" s="4">
        <v>1608.7594357350999</v>
      </c>
      <c r="G365" s="4">
        <v>325.92556794415299</v>
      </c>
      <c r="H365" s="4">
        <v>0</v>
      </c>
      <c r="I365" s="4">
        <v>3448.0619674770401</v>
      </c>
      <c r="J365" s="4">
        <v>3517.6309367048202</v>
      </c>
      <c r="K365" s="4">
        <v>713.858485297691</v>
      </c>
      <c r="L365" s="4">
        <v>3597.6569770270899</v>
      </c>
      <c r="M365" s="4">
        <v>11417.6686248187</v>
      </c>
      <c r="N365" s="5">
        <f t="shared" si="15"/>
        <v>33139.411266708681</v>
      </c>
      <c r="O365" s="4">
        <v>2.0368676789266198</v>
      </c>
      <c r="P365" s="4">
        <v>5.2067060959063598</v>
      </c>
      <c r="Q365" s="4">
        <v>3.1999042179220099</v>
      </c>
      <c r="R365" s="4">
        <v>0</v>
      </c>
      <c r="S365" s="4">
        <v>5.7369457029413997</v>
      </c>
      <c r="T365" s="4">
        <v>2.2026660320419</v>
      </c>
      <c r="U365" s="4">
        <v>1.7377745320576099</v>
      </c>
      <c r="V365" s="4">
        <v>3.2014589907221001</v>
      </c>
      <c r="W365" s="4">
        <v>3.9225417259122599</v>
      </c>
      <c r="X365" s="4">
        <v>3.2831690386657399</v>
      </c>
      <c r="Y365" s="4">
        <v>2.6952604717914599</v>
      </c>
      <c r="Z365" s="4">
        <v>2.9410607771690001</v>
      </c>
      <c r="AA365" s="5">
        <f t="shared" si="16"/>
        <v>36.164355264056461</v>
      </c>
      <c r="AB365" t="s">
        <v>57</v>
      </c>
      <c r="AC365">
        <v>67.69</v>
      </c>
      <c r="AD365">
        <v>21.92</v>
      </c>
      <c r="AE365">
        <v>18.059999999999999</v>
      </c>
      <c r="AF365">
        <v>63.74</v>
      </c>
      <c r="AG365">
        <v>32.72</v>
      </c>
      <c r="AH365">
        <v>6.79</v>
      </c>
      <c r="AI365">
        <v>0.18</v>
      </c>
      <c r="AJ365">
        <v>69.34</v>
      </c>
      <c r="AK365">
        <v>70.72</v>
      </c>
      <c r="AL365">
        <v>14.64</v>
      </c>
      <c r="AM365">
        <v>72.23</v>
      </c>
      <c r="AN365">
        <v>228.63</v>
      </c>
      <c r="AO365" s="3">
        <f t="shared" si="17"/>
        <v>666.66</v>
      </c>
    </row>
    <row r="366" spans="1:41" x14ac:dyDescent="0.25">
      <c r="A366" t="s">
        <v>403</v>
      </c>
      <c r="B366" s="4">
        <v>3370.4289990338598</v>
      </c>
      <c r="C366" s="4">
        <v>3230.8943796859699</v>
      </c>
      <c r="D366" s="4">
        <v>122.790326447011</v>
      </c>
      <c r="E366" s="4">
        <v>0</v>
      </c>
      <c r="F366" s="4">
        <v>5989.9164718445099</v>
      </c>
      <c r="G366" s="4">
        <v>1082.5047352000699</v>
      </c>
      <c r="H366" s="4">
        <v>1207.8858835400799</v>
      </c>
      <c r="I366" s="4">
        <v>13715.8643944096</v>
      </c>
      <c r="J366" s="4">
        <v>4438.1544206634699</v>
      </c>
      <c r="K366" s="4">
        <v>1595.1867572537799</v>
      </c>
      <c r="L366" s="4">
        <v>2604.2510221739799</v>
      </c>
      <c r="M366" s="4">
        <v>2058.2017634412</v>
      </c>
      <c r="N366" s="5">
        <f t="shared" si="15"/>
        <v>39416.079153693528</v>
      </c>
      <c r="O366" s="4">
        <v>0.424986845478315</v>
      </c>
      <c r="P366" s="4">
        <v>2.9126795799495899</v>
      </c>
      <c r="Q366" s="4">
        <v>3.3182568587750398</v>
      </c>
      <c r="R366" s="4">
        <v>8.9484833344053207</v>
      </c>
      <c r="S366" s="4">
        <v>3.47549781535115</v>
      </c>
      <c r="T366" s="4">
        <v>0.13538349449893899</v>
      </c>
      <c r="U366" s="4">
        <v>0.41646557264742901</v>
      </c>
      <c r="V366" s="4">
        <v>3.1521526100665702</v>
      </c>
      <c r="W366" s="4">
        <v>1.1446638292945901</v>
      </c>
      <c r="X366" s="4">
        <v>4.4375116612483598</v>
      </c>
      <c r="Y366" s="4">
        <v>10.086660861434501</v>
      </c>
      <c r="Z366" s="4">
        <v>3.3065622216989499</v>
      </c>
      <c r="AA366" s="5">
        <f t="shared" si="16"/>
        <v>41.75930468484875</v>
      </c>
      <c r="AB366" t="s">
        <v>57</v>
      </c>
      <c r="AC366">
        <v>67.510000000000005</v>
      </c>
      <c r="AD366">
        <v>64.89</v>
      </c>
      <c r="AE366">
        <v>2.82</v>
      </c>
      <c r="AF366">
        <v>0.81</v>
      </c>
      <c r="AG366">
        <v>120.16</v>
      </c>
      <c r="AH366">
        <v>21.75</v>
      </c>
      <c r="AI366">
        <v>24.25</v>
      </c>
      <c r="AJ366">
        <v>274.68</v>
      </c>
      <c r="AK366">
        <v>88.96</v>
      </c>
      <c r="AL366">
        <v>32.369999999999997</v>
      </c>
      <c r="AM366">
        <v>53.09</v>
      </c>
      <c r="AN366">
        <v>41.54</v>
      </c>
      <c r="AO366" s="3">
        <f t="shared" si="17"/>
        <v>792.83</v>
      </c>
    </row>
    <row r="367" spans="1:41" x14ac:dyDescent="0.25">
      <c r="A367" t="s">
        <v>404</v>
      </c>
      <c r="B367" s="4">
        <v>3354.6261365026298</v>
      </c>
      <c r="C367" s="4">
        <v>4952.8507097859601</v>
      </c>
      <c r="D367" s="4">
        <v>2505.08906049087</v>
      </c>
      <c r="E367" s="4">
        <v>4270.1507430641504</v>
      </c>
      <c r="F367" s="4">
        <v>2139.3404194001</v>
      </c>
      <c r="G367" s="4">
        <v>469.93374550120001</v>
      </c>
      <c r="H367" s="4">
        <v>13376.011538250699</v>
      </c>
      <c r="I367" s="4">
        <v>6227.0679392642696</v>
      </c>
      <c r="J367" s="4">
        <v>232.659100673181</v>
      </c>
      <c r="K367" s="4">
        <v>3106.2791017657601</v>
      </c>
      <c r="L367" s="4">
        <v>3295.0859612179702</v>
      </c>
      <c r="M367" s="4">
        <v>0</v>
      </c>
      <c r="N367" s="5">
        <f t="shared" si="15"/>
        <v>43929.094455916791</v>
      </c>
      <c r="O367" s="4">
        <v>9.4630847581159205</v>
      </c>
      <c r="P367" s="4">
        <v>1.58829788315756</v>
      </c>
      <c r="Q367" s="4">
        <v>5.7934179615150798</v>
      </c>
      <c r="R367" s="4">
        <v>7.1274233694779801</v>
      </c>
      <c r="S367" s="4">
        <v>2.24538691228839</v>
      </c>
      <c r="T367" s="4">
        <v>2.9681240000395199</v>
      </c>
      <c r="U367" s="4">
        <v>2.1511735515457402</v>
      </c>
      <c r="V367" s="4">
        <v>5.8948458748148704</v>
      </c>
      <c r="W367" s="4">
        <v>3.4301889636676299</v>
      </c>
      <c r="X367" s="4">
        <v>2.7544860543477001</v>
      </c>
      <c r="Y367" s="4">
        <v>0.17998306964515201</v>
      </c>
      <c r="Z367" s="4">
        <v>2.51454694779608</v>
      </c>
      <c r="AA367" s="5">
        <f t="shared" si="16"/>
        <v>46.110959346411626</v>
      </c>
      <c r="AB367" t="s">
        <v>39</v>
      </c>
      <c r="AC367">
        <v>44.04</v>
      </c>
      <c r="AD367">
        <v>59.62</v>
      </c>
      <c r="AE367">
        <v>35.35</v>
      </c>
      <c r="AF367">
        <v>53.1</v>
      </c>
      <c r="AG367">
        <v>31.54</v>
      </c>
      <c r="AH367">
        <v>14.84</v>
      </c>
      <c r="AI367">
        <v>143.91</v>
      </c>
      <c r="AJ367">
        <v>72.569999999999993</v>
      </c>
      <c r="AK367">
        <v>12.52</v>
      </c>
      <c r="AL367">
        <v>41.21</v>
      </c>
      <c r="AM367">
        <v>43</v>
      </c>
      <c r="AN367">
        <v>10.14</v>
      </c>
      <c r="AO367" s="3">
        <f t="shared" si="17"/>
        <v>561.83999999999992</v>
      </c>
    </row>
    <row r="368" spans="1:41" x14ac:dyDescent="0.25">
      <c r="A368" t="s">
        <v>405</v>
      </c>
      <c r="B368" s="4">
        <v>3347.9243752635098</v>
      </c>
      <c r="C368" s="4">
        <v>1053.4657976230701</v>
      </c>
      <c r="D368" s="4">
        <v>884.01760763831703</v>
      </c>
      <c r="E368" s="4">
        <v>15721.916517538901</v>
      </c>
      <c r="F368" s="4">
        <v>1696.62406173451</v>
      </c>
      <c r="G368" s="4">
        <v>919.49190652963398</v>
      </c>
      <c r="H368" s="4">
        <v>1457.68040263022</v>
      </c>
      <c r="I368" s="4">
        <v>370.08620050780797</v>
      </c>
      <c r="J368" s="4">
        <v>1952.61345792716</v>
      </c>
      <c r="K368" s="4">
        <v>1817.5944946736599</v>
      </c>
      <c r="L368" s="4">
        <v>1958.6330670342099</v>
      </c>
      <c r="M368" s="4">
        <v>776.340682372017</v>
      </c>
      <c r="N368" s="5">
        <f t="shared" si="15"/>
        <v>31956.38857147302</v>
      </c>
      <c r="O368" s="4">
        <v>4.1485278364142602</v>
      </c>
      <c r="P368" s="4">
        <v>12.423213686043599</v>
      </c>
      <c r="Q368" s="4">
        <v>1.36070853074744</v>
      </c>
      <c r="R368" s="4">
        <v>0</v>
      </c>
      <c r="S368" s="4">
        <v>0.31416069305920302</v>
      </c>
      <c r="T368" s="4">
        <v>1.93999523479724</v>
      </c>
      <c r="U368" s="4">
        <v>0</v>
      </c>
      <c r="V368" s="4">
        <v>5.9471142079239403</v>
      </c>
      <c r="W368" s="4">
        <v>25.174738204328101</v>
      </c>
      <c r="X368" s="4">
        <v>1.0288526398575399</v>
      </c>
      <c r="Y368" s="4">
        <v>0.15316809971456999</v>
      </c>
      <c r="Z368" s="4">
        <v>2.77895903135262</v>
      </c>
      <c r="AA368" s="5">
        <f t="shared" si="16"/>
        <v>55.269438164238515</v>
      </c>
      <c r="AB368" t="s">
        <v>57</v>
      </c>
      <c r="AC368">
        <v>67.41</v>
      </c>
      <c r="AD368">
        <v>22.25</v>
      </c>
      <c r="AE368">
        <v>17.88</v>
      </c>
      <c r="AF368">
        <v>314.44</v>
      </c>
      <c r="AG368">
        <v>34.03</v>
      </c>
      <c r="AH368">
        <v>18.579999999999998</v>
      </c>
      <c r="AI368">
        <v>29.16</v>
      </c>
      <c r="AJ368">
        <v>7.96</v>
      </c>
      <c r="AK368">
        <v>41.4</v>
      </c>
      <c r="AL368">
        <v>36.54</v>
      </c>
      <c r="AM368">
        <v>39.270000000000003</v>
      </c>
      <c r="AN368">
        <v>15.81</v>
      </c>
      <c r="AO368" s="3">
        <f t="shared" si="17"/>
        <v>644.7299999999999</v>
      </c>
    </row>
    <row r="369" spans="1:41" x14ac:dyDescent="0.25">
      <c r="A369" t="s">
        <v>406</v>
      </c>
      <c r="B369" s="4">
        <v>3345.7129463341398</v>
      </c>
      <c r="C369" s="4">
        <v>0</v>
      </c>
      <c r="D369" s="4">
        <v>3976.7878272788998</v>
      </c>
      <c r="E369" s="4">
        <v>8944.2827650211602</v>
      </c>
      <c r="F369" s="4">
        <v>1558.4640573316599</v>
      </c>
      <c r="G369" s="4">
        <v>5165.2552392682701</v>
      </c>
      <c r="H369" s="4">
        <v>2079.6700931487098</v>
      </c>
      <c r="I369" s="4">
        <v>5036.2374066735001</v>
      </c>
      <c r="J369" s="4">
        <v>4011.2238621892802</v>
      </c>
      <c r="K369" s="4">
        <v>0</v>
      </c>
      <c r="L369" s="4">
        <v>571.57926425534095</v>
      </c>
      <c r="M369" s="4">
        <v>1376.2827752145499</v>
      </c>
      <c r="N369" s="5">
        <f t="shared" si="15"/>
        <v>36065.496236715517</v>
      </c>
      <c r="O369" s="4">
        <v>2.8211397107399399</v>
      </c>
      <c r="P369" s="4">
        <v>3.0838229139524498</v>
      </c>
      <c r="Q369" s="4">
        <v>1.2361202788790999</v>
      </c>
      <c r="R369" s="4">
        <v>1.6142177556475601</v>
      </c>
      <c r="S369" s="4">
        <v>13.6797547555829</v>
      </c>
      <c r="T369" s="4">
        <v>2.8011074895132899</v>
      </c>
      <c r="U369" s="4">
        <v>1.65979264120074</v>
      </c>
      <c r="V369" s="4">
        <v>4.5864263414376696</v>
      </c>
      <c r="W369" s="4">
        <v>0.27543778972070598</v>
      </c>
      <c r="X369" s="4">
        <v>1.57111342986056</v>
      </c>
      <c r="Y369" s="4">
        <v>0.74832101851660904</v>
      </c>
      <c r="Z369" s="4">
        <v>2.2381453906253999</v>
      </c>
      <c r="AA369" s="5">
        <f t="shared" si="16"/>
        <v>36.315399515676923</v>
      </c>
      <c r="AB369" t="s">
        <v>39</v>
      </c>
      <c r="AC369">
        <v>43.6</v>
      </c>
      <c r="AD369">
        <v>10.19</v>
      </c>
      <c r="AE369">
        <v>49.86</v>
      </c>
      <c r="AF369">
        <v>99.54</v>
      </c>
      <c r="AG369">
        <v>26.28</v>
      </c>
      <c r="AH369">
        <v>61.8</v>
      </c>
      <c r="AI369">
        <v>30.89</v>
      </c>
      <c r="AJ369">
        <v>60.61</v>
      </c>
      <c r="AK369">
        <v>50.16</v>
      </c>
      <c r="AL369">
        <v>10.09</v>
      </c>
      <c r="AM369">
        <v>15.76</v>
      </c>
      <c r="AN369">
        <v>23.91</v>
      </c>
      <c r="AO369" s="3">
        <f t="shared" si="17"/>
        <v>482.68999999999994</v>
      </c>
    </row>
    <row r="370" spans="1:41" x14ac:dyDescent="0.25">
      <c r="A370" t="s">
        <v>407</v>
      </c>
      <c r="B370" s="4">
        <v>3321.5640271954499</v>
      </c>
      <c r="C370" s="4">
        <v>7893.8911339572996</v>
      </c>
      <c r="D370" s="4">
        <v>0</v>
      </c>
      <c r="E370" s="4">
        <v>6464.5961077209904</v>
      </c>
      <c r="F370" s="4">
        <v>1029.78800417414</v>
      </c>
      <c r="G370" s="4">
        <v>1976.5551033725901</v>
      </c>
      <c r="H370" s="4">
        <v>768.30099789806195</v>
      </c>
      <c r="I370" s="4">
        <v>5263.5580307257997</v>
      </c>
      <c r="J370" s="4">
        <v>3322.5194961447401</v>
      </c>
      <c r="K370" s="4">
        <v>2864.9953270618698</v>
      </c>
      <c r="L370" s="4">
        <v>4418.2476396390603</v>
      </c>
      <c r="M370" s="4">
        <v>2724.6368184735502</v>
      </c>
      <c r="N370" s="5">
        <f t="shared" si="15"/>
        <v>40048.652686363552</v>
      </c>
      <c r="O370" s="4">
        <v>9.3798552596913503</v>
      </c>
      <c r="P370" s="4">
        <v>0</v>
      </c>
      <c r="Q370" s="4">
        <v>3.57171938576748</v>
      </c>
      <c r="R370" s="4">
        <v>0</v>
      </c>
      <c r="S370" s="4">
        <v>4.2106205067860296</v>
      </c>
      <c r="T370" s="4">
        <v>3.1052798647427702</v>
      </c>
      <c r="U370" s="4">
        <v>0.67663609924881196</v>
      </c>
      <c r="V370" s="4">
        <v>0.55743585693305797</v>
      </c>
      <c r="W370" s="4">
        <v>0.95255403943369599</v>
      </c>
      <c r="X370" s="4">
        <v>6.0754197468370599</v>
      </c>
      <c r="Y370" s="4">
        <v>7.2578599561164401</v>
      </c>
      <c r="Z370" s="4">
        <v>1.4472795115747199</v>
      </c>
      <c r="AA370" s="5">
        <f t="shared" si="16"/>
        <v>37.234660227131414</v>
      </c>
      <c r="AB370" t="s">
        <v>57</v>
      </c>
      <c r="AC370">
        <v>67.34</v>
      </c>
      <c r="AD370">
        <v>157.88</v>
      </c>
      <c r="AE370">
        <v>0.36</v>
      </c>
      <c r="AF370">
        <v>129.30000000000001</v>
      </c>
      <c r="AG370">
        <v>21.05</v>
      </c>
      <c r="AH370">
        <v>39.9</v>
      </c>
      <c r="AI370">
        <v>15.47</v>
      </c>
      <c r="AJ370">
        <v>105.37</v>
      </c>
      <c r="AK370">
        <v>66.55</v>
      </c>
      <c r="AL370">
        <v>57.93</v>
      </c>
      <c r="AM370">
        <v>89.1</v>
      </c>
      <c r="AN370">
        <v>54.68</v>
      </c>
      <c r="AO370" s="3">
        <f t="shared" si="17"/>
        <v>804.93</v>
      </c>
    </row>
    <row r="371" spans="1:41" x14ac:dyDescent="0.25">
      <c r="A371" t="s">
        <v>408</v>
      </c>
      <c r="B371" s="4">
        <v>3320.8422180286898</v>
      </c>
      <c r="C371" s="4">
        <v>6829.2475943988002</v>
      </c>
      <c r="D371" s="4">
        <v>8466.5301767867804</v>
      </c>
      <c r="E371" s="4">
        <v>3208.78567831494</v>
      </c>
      <c r="F371" s="4">
        <v>2135.2510362327998</v>
      </c>
      <c r="G371" s="4">
        <v>0</v>
      </c>
      <c r="H371" s="4">
        <v>2079.3386037876098</v>
      </c>
      <c r="I371" s="4">
        <v>2897.30167354277</v>
      </c>
      <c r="J371" s="4">
        <v>257.97857665477602</v>
      </c>
      <c r="K371" s="4">
        <v>10203.5078112643</v>
      </c>
      <c r="L371" s="4">
        <v>7762.5836012789996</v>
      </c>
      <c r="M371" s="4">
        <v>816.03839420058603</v>
      </c>
      <c r="N371" s="5">
        <f t="shared" si="15"/>
        <v>47977.405364491053</v>
      </c>
      <c r="O371" s="4">
        <v>2.54622323684214</v>
      </c>
      <c r="P371" s="4">
        <v>4.5981867434272896</v>
      </c>
      <c r="Q371" s="4">
        <v>3.8783871806599199</v>
      </c>
      <c r="R371" s="4">
        <v>2.4777865794996399</v>
      </c>
      <c r="S371" s="4">
        <v>5.5091612496382103</v>
      </c>
      <c r="T371" s="4">
        <v>1.37437716544927</v>
      </c>
      <c r="U371" s="4">
        <v>1.3220975001783399</v>
      </c>
      <c r="V371" s="4">
        <v>0</v>
      </c>
      <c r="W371" s="4">
        <v>0.49755009673130102</v>
      </c>
      <c r="X371" s="4">
        <v>4.0227709078903802</v>
      </c>
      <c r="Y371" s="4">
        <v>5.84176672811261</v>
      </c>
      <c r="Z371" s="4">
        <v>4.8742240950477198</v>
      </c>
      <c r="AA371" s="5">
        <f t="shared" si="16"/>
        <v>36.942531483476827</v>
      </c>
      <c r="AB371" t="s">
        <v>57</v>
      </c>
      <c r="AC371">
        <v>66.69</v>
      </c>
      <c r="AD371">
        <v>137.05000000000001</v>
      </c>
      <c r="AE371">
        <v>169.7</v>
      </c>
      <c r="AF371">
        <v>64.45</v>
      </c>
      <c r="AG371">
        <v>43.26</v>
      </c>
      <c r="AH371">
        <v>0.18</v>
      </c>
      <c r="AI371">
        <v>41.78</v>
      </c>
      <c r="AJ371">
        <v>57.96</v>
      </c>
      <c r="AK371">
        <v>5.25</v>
      </c>
      <c r="AL371">
        <v>204.53</v>
      </c>
      <c r="AM371">
        <v>155.80000000000001</v>
      </c>
      <c r="AN371">
        <v>16.79</v>
      </c>
      <c r="AO371" s="3">
        <f t="shared" si="17"/>
        <v>963.44</v>
      </c>
    </row>
    <row r="372" spans="1:41" x14ac:dyDescent="0.25">
      <c r="A372" t="s">
        <v>409</v>
      </c>
      <c r="B372" s="4">
        <v>3301.9078634101002</v>
      </c>
      <c r="C372" s="4">
        <v>1130.8220205631501</v>
      </c>
      <c r="D372" s="4">
        <v>4007.9063307084798</v>
      </c>
      <c r="E372" s="4">
        <v>578.12352076805905</v>
      </c>
      <c r="F372" s="4">
        <v>4204.5847488441505</v>
      </c>
      <c r="G372" s="4">
        <v>2343.9178264594998</v>
      </c>
      <c r="H372" s="4">
        <v>1219.10277343086</v>
      </c>
      <c r="I372" s="4">
        <v>2848.9528098400901</v>
      </c>
      <c r="J372" s="4">
        <v>1363.94891214687</v>
      </c>
      <c r="K372" s="4">
        <v>705.78048372754097</v>
      </c>
      <c r="L372" s="4">
        <v>1746.2145439706301</v>
      </c>
      <c r="M372" s="4">
        <v>1514.7410168092699</v>
      </c>
      <c r="N372" s="5">
        <f t="shared" si="15"/>
        <v>24966.002850678695</v>
      </c>
      <c r="O372" s="4">
        <v>2.0827253676127899</v>
      </c>
      <c r="P372" s="4">
        <v>3.0258409111395501</v>
      </c>
      <c r="Q372" s="4">
        <v>4.6494308887830904</v>
      </c>
      <c r="R372" s="4">
        <v>2.3920261170518899</v>
      </c>
      <c r="S372" s="4">
        <v>1.09292321360107</v>
      </c>
      <c r="T372" s="4">
        <v>1.7572512405260201</v>
      </c>
      <c r="U372" s="4">
        <v>0</v>
      </c>
      <c r="V372" s="4">
        <v>2.4386111100457999</v>
      </c>
      <c r="W372" s="4">
        <v>1.5614825010886501E-2</v>
      </c>
      <c r="X372" s="4">
        <v>6.2743139541757698</v>
      </c>
      <c r="Y372" s="4">
        <v>1.96400888431592</v>
      </c>
      <c r="Z372" s="4">
        <v>0.120692704432247</v>
      </c>
      <c r="AA372" s="5">
        <f t="shared" si="16"/>
        <v>25.813439216695034</v>
      </c>
      <c r="AB372" t="s">
        <v>57</v>
      </c>
      <c r="AC372">
        <v>66.31</v>
      </c>
      <c r="AD372">
        <v>22.98</v>
      </c>
      <c r="AE372">
        <v>80.61</v>
      </c>
      <c r="AF372">
        <v>11.85</v>
      </c>
      <c r="AG372">
        <v>84.28</v>
      </c>
      <c r="AH372">
        <v>47.06</v>
      </c>
      <c r="AI372">
        <v>24.4</v>
      </c>
      <c r="AJ372">
        <v>57.25</v>
      </c>
      <c r="AK372">
        <v>27.37</v>
      </c>
      <c r="AL372">
        <v>14.75</v>
      </c>
      <c r="AM372">
        <v>35.119999999999997</v>
      </c>
      <c r="AN372">
        <v>30.39</v>
      </c>
      <c r="AO372" s="3">
        <f t="shared" si="17"/>
        <v>502.36999999999995</v>
      </c>
    </row>
    <row r="373" spans="1:41" x14ac:dyDescent="0.25">
      <c r="A373" t="s">
        <v>410</v>
      </c>
      <c r="B373" s="4">
        <v>3300.7798224334801</v>
      </c>
      <c r="C373" s="4">
        <v>92.476340933215596</v>
      </c>
      <c r="D373" s="4">
        <v>7393.9105018796899</v>
      </c>
      <c r="E373" s="4">
        <v>0</v>
      </c>
      <c r="F373" s="4">
        <v>13272.311350436899</v>
      </c>
      <c r="G373" s="4">
        <v>1904.86874324408</v>
      </c>
      <c r="H373" s="4">
        <v>4184.0186495687503</v>
      </c>
      <c r="I373" s="4">
        <v>1106.66551721826</v>
      </c>
      <c r="J373" s="4">
        <v>1629.25485223546</v>
      </c>
      <c r="K373" s="4">
        <v>4901.5984817628096</v>
      </c>
      <c r="L373" s="4">
        <v>2056.6735056325201</v>
      </c>
      <c r="M373" s="4">
        <v>9239.4059411054204</v>
      </c>
      <c r="N373" s="5">
        <f t="shared" si="15"/>
        <v>49081.963706450588</v>
      </c>
      <c r="O373" s="4">
        <v>3.4686136723393699</v>
      </c>
      <c r="P373" s="4">
        <v>0</v>
      </c>
      <c r="Q373" s="4">
        <v>2.0218365864297398</v>
      </c>
      <c r="R373" s="4">
        <v>2.8072930340503599</v>
      </c>
      <c r="S373" s="4">
        <v>7.7589501584334801</v>
      </c>
      <c r="T373" s="4">
        <v>0.53880583260496295</v>
      </c>
      <c r="U373" s="4">
        <v>0</v>
      </c>
      <c r="V373" s="4">
        <v>9.3400310241526299</v>
      </c>
      <c r="W373" s="4">
        <v>1.4500142818457</v>
      </c>
      <c r="X373" s="4">
        <v>0</v>
      </c>
      <c r="Y373" s="4">
        <v>13.1026322460961</v>
      </c>
      <c r="Z373" s="4">
        <v>3.2743625272470598</v>
      </c>
      <c r="AA373" s="5">
        <f t="shared" si="16"/>
        <v>43.762539363199402</v>
      </c>
      <c r="AB373" t="s">
        <v>39</v>
      </c>
      <c r="AC373">
        <v>43.2</v>
      </c>
      <c r="AD373">
        <v>10.92</v>
      </c>
      <c r="AE373">
        <v>84.08</v>
      </c>
      <c r="AF373">
        <v>10.14</v>
      </c>
      <c r="AG373">
        <v>143.12</v>
      </c>
      <c r="AH373">
        <v>29.09</v>
      </c>
      <c r="AI373">
        <v>51.84</v>
      </c>
      <c r="AJ373">
        <v>21.56</v>
      </c>
      <c r="AK373">
        <v>26.39</v>
      </c>
      <c r="AL373">
        <v>59.01</v>
      </c>
      <c r="AM373">
        <v>31.26</v>
      </c>
      <c r="AN373">
        <v>102.59</v>
      </c>
      <c r="AO373" s="3">
        <f t="shared" si="17"/>
        <v>613.19999999999993</v>
      </c>
    </row>
    <row r="374" spans="1:41" x14ac:dyDescent="0.25">
      <c r="A374" t="s">
        <v>411</v>
      </c>
      <c r="B374" s="4">
        <v>3294.3814045107301</v>
      </c>
      <c r="C374" s="4">
        <v>2257.3762427155102</v>
      </c>
      <c r="D374" s="4">
        <v>5082.6470782063097</v>
      </c>
      <c r="E374" s="4">
        <v>989.44786901741998</v>
      </c>
      <c r="F374" s="4">
        <v>12888.778533897501</v>
      </c>
      <c r="G374" s="4">
        <v>4894.1949511530702</v>
      </c>
      <c r="H374" s="4">
        <v>4622.2350381302003</v>
      </c>
      <c r="I374" s="4">
        <v>8505.6807709955992</v>
      </c>
      <c r="J374" s="4">
        <v>19375.363712340601</v>
      </c>
      <c r="K374" s="4">
        <v>521.70105651053598</v>
      </c>
      <c r="L374" s="4">
        <v>5900.8005084260103</v>
      </c>
      <c r="M374" s="4">
        <v>1339.6328766926799</v>
      </c>
      <c r="N374" s="5">
        <f t="shared" si="15"/>
        <v>69672.240042596168</v>
      </c>
      <c r="O374" s="4">
        <v>0.88710026133526299</v>
      </c>
      <c r="P374" s="4">
        <v>0.28971291795360099</v>
      </c>
      <c r="Q374" s="4">
        <v>0</v>
      </c>
      <c r="R374" s="4">
        <v>1.94275270406659</v>
      </c>
      <c r="S374" s="4">
        <v>1.6002391008106001</v>
      </c>
      <c r="T374" s="4">
        <v>4.0852795314629402</v>
      </c>
      <c r="U374" s="4">
        <v>7.6587777024514097</v>
      </c>
      <c r="V374" s="4">
        <v>5.8353980299339598</v>
      </c>
      <c r="W374" s="4">
        <v>2.8734628869876002</v>
      </c>
      <c r="X374" s="4">
        <v>3.1534748850550498</v>
      </c>
      <c r="Y374" s="4">
        <v>2.08020401806258</v>
      </c>
      <c r="Z374" s="4">
        <v>3.4761555970241398</v>
      </c>
      <c r="AA374" s="5">
        <f t="shared" si="16"/>
        <v>33.882557635143733</v>
      </c>
      <c r="AB374" t="s">
        <v>39</v>
      </c>
      <c r="AC374">
        <v>42.99</v>
      </c>
      <c r="AD374">
        <v>32.619999999999997</v>
      </c>
      <c r="AE374">
        <v>60.82</v>
      </c>
      <c r="AF374">
        <v>19.989999999999998</v>
      </c>
      <c r="AG374">
        <v>138.97999999999999</v>
      </c>
      <c r="AH374">
        <v>59.19</v>
      </c>
      <c r="AI374">
        <v>56.62</v>
      </c>
      <c r="AJ374">
        <v>95.35</v>
      </c>
      <c r="AK374">
        <v>203.9</v>
      </c>
      <c r="AL374">
        <v>15.41</v>
      </c>
      <c r="AM374">
        <v>69.150000000000006</v>
      </c>
      <c r="AN374">
        <v>23.59</v>
      </c>
      <c r="AO374" s="3">
        <f t="shared" si="17"/>
        <v>818.6099999999999</v>
      </c>
    </row>
    <row r="375" spans="1:41" x14ac:dyDescent="0.25">
      <c r="A375" t="s">
        <v>412</v>
      </c>
      <c r="B375" s="4">
        <v>3287.7476182985802</v>
      </c>
      <c r="C375" s="4">
        <v>183.91849291391699</v>
      </c>
      <c r="D375" s="4">
        <v>2323.3362903178099</v>
      </c>
      <c r="E375" s="4">
        <v>1268.19326331102</v>
      </c>
      <c r="F375" s="4">
        <v>2325.73232082799</v>
      </c>
      <c r="G375" s="4">
        <v>1295.4535078705801</v>
      </c>
      <c r="H375" s="4">
        <v>1530.7946648109501</v>
      </c>
      <c r="I375" s="4">
        <v>3662.1038590585099</v>
      </c>
      <c r="J375" s="4">
        <v>4468.3443511996502</v>
      </c>
      <c r="K375" s="4">
        <v>1943.2530662118099</v>
      </c>
      <c r="L375" s="4">
        <v>9813.6949394588191</v>
      </c>
      <c r="M375" s="4">
        <v>10648.848041842901</v>
      </c>
      <c r="N375" s="5">
        <f t="shared" si="15"/>
        <v>42751.420416122543</v>
      </c>
      <c r="O375" s="4">
        <v>0.63504323271613605</v>
      </c>
      <c r="P375" s="4">
        <v>7.7250073356530597</v>
      </c>
      <c r="Q375" s="4">
        <v>0</v>
      </c>
      <c r="R375" s="4">
        <v>8.8737244258416403</v>
      </c>
      <c r="S375" s="4">
        <v>2.5829817641663402</v>
      </c>
      <c r="T375" s="4">
        <v>1.6272485229382601</v>
      </c>
      <c r="U375" s="4">
        <v>1.8960744539525201</v>
      </c>
      <c r="V375" s="4">
        <v>11.0795646828094</v>
      </c>
      <c r="W375" s="4">
        <v>0</v>
      </c>
      <c r="X375" s="4">
        <v>0</v>
      </c>
      <c r="Y375" s="4">
        <v>0.50854778772923703</v>
      </c>
      <c r="Z375" s="4">
        <v>3.91475552004303</v>
      </c>
      <c r="AA375" s="5">
        <f t="shared" si="16"/>
        <v>38.842947725849619</v>
      </c>
      <c r="AB375" t="s">
        <v>39</v>
      </c>
      <c r="AC375">
        <v>42.92</v>
      </c>
      <c r="AD375">
        <v>12.23</v>
      </c>
      <c r="AE375">
        <v>33.229999999999997</v>
      </c>
      <c r="AF375">
        <v>23.13</v>
      </c>
      <c r="AG375">
        <v>33.4</v>
      </c>
      <c r="AH375">
        <v>23.05</v>
      </c>
      <c r="AI375">
        <v>25.4</v>
      </c>
      <c r="AJ375">
        <v>47.22</v>
      </c>
      <c r="AK375">
        <v>54.68</v>
      </c>
      <c r="AL375">
        <v>29.43</v>
      </c>
      <c r="AM375">
        <v>108.18</v>
      </c>
      <c r="AN375">
        <v>116.68</v>
      </c>
      <c r="AO375" s="3">
        <f t="shared" si="17"/>
        <v>549.54999999999995</v>
      </c>
    </row>
    <row r="376" spans="1:41" x14ac:dyDescent="0.25">
      <c r="A376" t="s">
        <v>413</v>
      </c>
      <c r="B376" s="4">
        <v>3278.7093219040098</v>
      </c>
      <c r="C376" s="4">
        <v>9006.2850630581306</v>
      </c>
      <c r="D376" s="4">
        <v>152.027695716241</v>
      </c>
      <c r="E376" s="4">
        <v>1586.63180873651</v>
      </c>
      <c r="F376" s="4">
        <v>404.54056701035302</v>
      </c>
      <c r="G376" s="4">
        <v>6466.7582175986699</v>
      </c>
      <c r="H376" s="4">
        <v>0</v>
      </c>
      <c r="I376" s="4">
        <v>2227.21680377848</v>
      </c>
      <c r="J376" s="4">
        <v>2468.4541803830898</v>
      </c>
      <c r="K376" s="4">
        <v>0</v>
      </c>
      <c r="L376" s="4">
        <v>1121.54482778174</v>
      </c>
      <c r="M376" s="4">
        <v>1947.8898070739001</v>
      </c>
      <c r="N376" s="5">
        <f t="shared" si="15"/>
        <v>28660.058293041129</v>
      </c>
      <c r="O376" s="4">
        <v>4.31826194811556</v>
      </c>
      <c r="P376" s="4">
        <v>7.0809033466834999</v>
      </c>
      <c r="Q376" s="4">
        <v>1.4461416036057599</v>
      </c>
      <c r="R376" s="4">
        <v>4.5864197193793101</v>
      </c>
      <c r="S376" s="4">
        <v>9.3612680907893999</v>
      </c>
      <c r="T376" s="4">
        <v>4.4452694591148498</v>
      </c>
      <c r="U376" s="4">
        <v>4.7569745020771403</v>
      </c>
      <c r="V376" s="4">
        <v>3.4671647040634501</v>
      </c>
      <c r="W376" s="4">
        <v>0</v>
      </c>
      <c r="X376" s="4">
        <v>2.9113060121965</v>
      </c>
      <c r="Y376" s="4">
        <v>0.87691398010549004</v>
      </c>
      <c r="Z376" s="4">
        <v>9.6729313378232504</v>
      </c>
      <c r="AA376" s="5">
        <f t="shared" si="16"/>
        <v>52.92355470395421</v>
      </c>
      <c r="AB376" t="s">
        <v>57</v>
      </c>
      <c r="AC376">
        <v>66.03</v>
      </c>
      <c r="AD376">
        <v>180.86</v>
      </c>
      <c r="AE376">
        <v>3.24</v>
      </c>
      <c r="AF376">
        <v>32.19</v>
      </c>
      <c r="AG376">
        <v>9</v>
      </c>
      <c r="AH376">
        <v>129.79</v>
      </c>
      <c r="AI376">
        <v>0.45</v>
      </c>
      <c r="AJ376">
        <v>44.92</v>
      </c>
      <c r="AK376">
        <v>49.38</v>
      </c>
      <c r="AL376">
        <v>0.27</v>
      </c>
      <c r="AM376">
        <v>22.53</v>
      </c>
      <c r="AN376">
        <v>39.86</v>
      </c>
      <c r="AO376" s="3">
        <f t="shared" si="17"/>
        <v>578.52</v>
      </c>
    </row>
    <row r="377" spans="1:41" x14ac:dyDescent="0.25">
      <c r="A377" t="s">
        <v>414</v>
      </c>
      <c r="B377" s="4">
        <v>3269.1581837139001</v>
      </c>
      <c r="C377" s="4">
        <v>1280.14328931107</v>
      </c>
      <c r="D377" s="4">
        <v>2064.7023034979802</v>
      </c>
      <c r="E377" s="4">
        <v>8978.5629162024597</v>
      </c>
      <c r="F377" s="4">
        <v>0</v>
      </c>
      <c r="G377" s="4">
        <v>573.99965080978097</v>
      </c>
      <c r="H377" s="4">
        <v>10683.6333177139</v>
      </c>
      <c r="I377" s="4">
        <v>3419.3667824905401</v>
      </c>
      <c r="J377" s="4">
        <v>2182.5197594705201</v>
      </c>
      <c r="K377" s="4">
        <v>1274.47925039441</v>
      </c>
      <c r="L377" s="4">
        <v>6772.6769648970003</v>
      </c>
      <c r="M377" s="4">
        <v>782.30446211062394</v>
      </c>
      <c r="N377" s="5">
        <f t="shared" si="15"/>
        <v>41281.546880612186</v>
      </c>
      <c r="O377" s="4">
        <v>3.0303344398846401</v>
      </c>
      <c r="P377" s="4">
        <v>1.81657033141573</v>
      </c>
      <c r="Q377" s="4">
        <v>5.9666663440960201</v>
      </c>
      <c r="R377" s="4">
        <v>1.62269971587704</v>
      </c>
      <c r="S377" s="4">
        <v>7.2014072339670996</v>
      </c>
      <c r="T377" s="4">
        <v>2.73867988240222</v>
      </c>
      <c r="U377" s="4">
        <v>4.7375610518862397</v>
      </c>
      <c r="V377" s="4">
        <v>4.5024821726982003</v>
      </c>
      <c r="W377" s="4">
        <v>0.50372567124253298</v>
      </c>
      <c r="X377" s="4">
        <v>14.2052179110902</v>
      </c>
      <c r="Y377" s="4">
        <v>3.1666635503499001</v>
      </c>
      <c r="Z377" s="4">
        <v>5.3264394449478898</v>
      </c>
      <c r="AA377" s="5">
        <f t="shared" si="16"/>
        <v>54.818447749857711</v>
      </c>
      <c r="AB377" t="s">
        <v>39</v>
      </c>
      <c r="AC377">
        <v>42.89</v>
      </c>
      <c r="AD377">
        <v>22.9</v>
      </c>
      <c r="AE377">
        <v>30.94</v>
      </c>
      <c r="AF377">
        <v>99.88</v>
      </c>
      <c r="AG377">
        <v>10.39</v>
      </c>
      <c r="AH377">
        <v>15.88</v>
      </c>
      <c r="AI377">
        <v>117.08</v>
      </c>
      <c r="AJ377">
        <v>44.44</v>
      </c>
      <c r="AK377">
        <v>31.87</v>
      </c>
      <c r="AL377">
        <v>23.49</v>
      </c>
      <c r="AM377">
        <v>77.92</v>
      </c>
      <c r="AN377">
        <v>18.12</v>
      </c>
      <c r="AO377" s="3">
        <f t="shared" si="17"/>
        <v>535.79999999999995</v>
      </c>
    </row>
    <row r="378" spans="1:41" x14ac:dyDescent="0.25">
      <c r="A378" t="s">
        <v>415</v>
      </c>
      <c r="B378" s="4">
        <v>3268.0477681960001</v>
      </c>
      <c r="C378" s="4">
        <v>1510.4763430027101</v>
      </c>
      <c r="D378" s="4">
        <v>7954.3544383178296</v>
      </c>
      <c r="E378" s="4">
        <v>4921.3326424008501</v>
      </c>
      <c r="F378" s="4">
        <v>4849.5864053873902</v>
      </c>
      <c r="G378" s="4">
        <v>7116.2536485566998</v>
      </c>
      <c r="H378" s="4">
        <v>3312.8653131595102</v>
      </c>
      <c r="I378" s="4">
        <v>2582.7746122833501</v>
      </c>
      <c r="J378" s="4">
        <v>1862.8793133499701</v>
      </c>
      <c r="K378" s="4">
        <v>226.62994451823499</v>
      </c>
      <c r="L378" s="4">
        <v>2749.4611368153801</v>
      </c>
      <c r="M378" s="4">
        <v>6973.4007691201596</v>
      </c>
      <c r="N378" s="5">
        <f t="shared" si="15"/>
        <v>47328.062335108087</v>
      </c>
      <c r="O378" s="4">
        <v>0.49611888075549998</v>
      </c>
      <c r="P378" s="4">
        <v>2.8325941327548598</v>
      </c>
      <c r="Q378" s="4">
        <v>0.826152730533948</v>
      </c>
      <c r="R378" s="4">
        <v>0.445400618179768</v>
      </c>
      <c r="S378" s="4">
        <v>0</v>
      </c>
      <c r="T378" s="4">
        <v>0.61336690837667296</v>
      </c>
      <c r="U378" s="4">
        <v>1.8222037574576999</v>
      </c>
      <c r="V378" s="4">
        <v>1.37244274577296</v>
      </c>
      <c r="W378" s="4">
        <v>2.14202940813834</v>
      </c>
      <c r="X378" s="4">
        <v>2.18679319006104</v>
      </c>
      <c r="Y378" s="4">
        <v>7.8895625280865698</v>
      </c>
      <c r="Z378" s="4">
        <v>9.8051481547929793</v>
      </c>
      <c r="AA378" s="5">
        <f t="shared" si="16"/>
        <v>30.431813054910336</v>
      </c>
      <c r="AB378" t="s">
        <v>39</v>
      </c>
      <c r="AC378">
        <v>42.73</v>
      </c>
      <c r="AD378">
        <v>25.25</v>
      </c>
      <c r="AE378">
        <v>89.59</v>
      </c>
      <c r="AF378">
        <v>59.26</v>
      </c>
      <c r="AG378">
        <v>58.49</v>
      </c>
      <c r="AH378">
        <v>81.209999999999994</v>
      </c>
      <c r="AI378">
        <v>43.22</v>
      </c>
      <c r="AJ378">
        <v>35.92</v>
      </c>
      <c r="AK378">
        <v>28.77</v>
      </c>
      <c r="AL378">
        <v>12.41</v>
      </c>
      <c r="AM378">
        <v>37.89</v>
      </c>
      <c r="AN378">
        <v>80.23</v>
      </c>
      <c r="AO378" s="3">
        <f t="shared" si="17"/>
        <v>594.97</v>
      </c>
    </row>
    <row r="379" spans="1:41" x14ac:dyDescent="0.25">
      <c r="A379" t="s">
        <v>416</v>
      </c>
      <c r="B379" s="4">
        <v>3265.7314708880899</v>
      </c>
      <c r="C379" s="4">
        <v>362.62670854377501</v>
      </c>
      <c r="D379" s="4">
        <v>0</v>
      </c>
      <c r="E379" s="4">
        <v>3942.96350451833</v>
      </c>
      <c r="F379" s="4">
        <v>8145.6021667280502</v>
      </c>
      <c r="G379" s="4">
        <v>1768.23125382533</v>
      </c>
      <c r="H379" s="4">
        <v>5796.7103856741196</v>
      </c>
      <c r="I379" s="4">
        <v>5062.4114100267298</v>
      </c>
      <c r="J379" s="4">
        <v>1823.3990732582699</v>
      </c>
      <c r="K379" s="4">
        <v>4484.5499968335098</v>
      </c>
      <c r="L379" s="4">
        <v>10120.5804305689</v>
      </c>
      <c r="M379" s="4">
        <v>8826.2167904941598</v>
      </c>
      <c r="N379" s="5">
        <f t="shared" si="15"/>
        <v>53599.023191359265</v>
      </c>
      <c r="O379" s="4">
        <v>2.20082645072443</v>
      </c>
      <c r="P379" s="4">
        <v>2.2835440753465899</v>
      </c>
      <c r="Q379" s="4">
        <v>0</v>
      </c>
      <c r="R379" s="4">
        <v>5.5226875364194197E-2</v>
      </c>
      <c r="S379" s="4">
        <v>4.5165564331607104</v>
      </c>
      <c r="T379" s="4">
        <v>0</v>
      </c>
      <c r="U379" s="4">
        <v>3.74190838444258</v>
      </c>
      <c r="V379" s="4">
        <v>6.2284195638734596</v>
      </c>
      <c r="W379" s="4">
        <v>0.41374289081882398</v>
      </c>
      <c r="X379" s="4">
        <v>2.8273943202807001</v>
      </c>
      <c r="Y379" s="4">
        <v>1.07434531515189</v>
      </c>
      <c r="Z379" s="4">
        <v>5.5287301102750197</v>
      </c>
      <c r="AA379" s="5">
        <f t="shared" si="16"/>
        <v>28.870694419438401</v>
      </c>
      <c r="AB379" t="s">
        <v>39</v>
      </c>
      <c r="AC379">
        <v>42.8</v>
      </c>
      <c r="AD379">
        <v>13.77</v>
      </c>
      <c r="AE379">
        <v>9.99</v>
      </c>
      <c r="AF379">
        <v>49.47</v>
      </c>
      <c r="AG379">
        <v>91.7</v>
      </c>
      <c r="AH379">
        <v>27.68</v>
      </c>
      <c r="AI379">
        <v>68.16</v>
      </c>
      <c r="AJ379">
        <v>60.97</v>
      </c>
      <c r="AK379">
        <v>28.28</v>
      </c>
      <c r="AL379">
        <v>54.99</v>
      </c>
      <c r="AM379">
        <v>111.3</v>
      </c>
      <c r="AN379">
        <v>98.56</v>
      </c>
      <c r="AO379" s="3">
        <f t="shared" si="17"/>
        <v>657.66999999999985</v>
      </c>
    </row>
    <row r="380" spans="1:41" x14ac:dyDescent="0.25">
      <c r="A380" t="s">
        <v>417</v>
      </c>
      <c r="B380" s="4">
        <v>3238.4498921507202</v>
      </c>
      <c r="C380" s="4">
        <v>579.337438903367</v>
      </c>
      <c r="D380" s="4">
        <v>7433.7034563339303</v>
      </c>
      <c r="E380" s="4">
        <v>5119.2048632102196</v>
      </c>
      <c r="F380" s="4">
        <v>254.06115751106299</v>
      </c>
      <c r="G380" s="4">
        <v>3220.8790174924402</v>
      </c>
      <c r="H380" s="4">
        <v>4956.1719292125699</v>
      </c>
      <c r="I380" s="4">
        <v>4604.0798861418598</v>
      </c>
      <c r="J380" s="4">
        <v>5171.0984865102901</v>
      </c>
      <c r="K380" s="4">
        <v>584.62983788309498</v>
      </c>
      <c r="L380" s="4">
        <v>389.23913877874298</v>
      </c>
      <c r="M380" s="4">
        <v>6106.5575826211098</v>
      </c>
      <c r="N380" s="5">
        <f t="shared" si="15"/>
        <v>41657.412686749405</v>
      </c>
      <c r="O380" s="4">
        <v>3.2347608675256199</v>
      </c>
      <c r="P380" s="4">
        <v>7.99718584153546</v>
      </c>
      <c r="Q380" s="4">
        <v>10.892353257864301</v>
      </c>
      <c r="R380" s="4">
        <v>0</v>
      </c>
      <c r="S380" s="4">
        <v>2.5478960955781198</v>
      </c>
      <c r="T380" s="4">
        <v>2.24360775838954</v>
      </c>
      <c r="U380" s="4">
        <v>12.724210535545801</v>
      </c>
      <c r="V380" s="4">
        <v>24.811815540153901</v>
      </c>
      <c r="W380" s="4">
        <v>2.1788300472656399</v>
      </c>
      <c r="X380" s="4">
        <v>6.31981310974792</v>
      </c>
      <c r="Y380" s="4">
        <v>3.0090138817648602</v>
      </c>
      <c r="Z380" s="4">
        <v>0</v>
      </c>
      <c r="AA380" s="5">
        <f t="shared" si="16"/>
        <v>75.95948693537116</v>
      </c>
      <c r="AB380" t="s">
        <v>57</v>
      </c>
      <c r="AC380">
        <v>65.14</v>
      </c>
      <c r="AD380">
        <v>12.32</v>
      </c>
      <c r="AE380">
        <v>149.66999999999999</v>
      </c>
      <c r="AF380">
        <v>102.4</v>
      </c>
      <c r="AG380">
        <v>5.37</v>
      </c>
      <c r="AH380">
        <v>64.69</v>
      </c>
      <c r="AI380">
        <v>100.31</v>
      </c>
      <c r="AJ380">
        <v>94.35</v>
      </c>
      <c r="AK380">
        <v>103.71</v>
      </c>
      <c r="AL380">
        <v>12.33</v>
      </c>
      <c r="AM380">
        <v>8.16</v>
      </c>
      <c r="AN380">
        <v>122.14</v>
      </c>
      <c r="AO380" s="3">
        <f t="shared" si="17"/>
        <v>840.59</v>
      </c>
    </row>
    <row r="381" spans="1:41" x14ac:dyDescent="0.25">
      <c r="A381" t="s">
        <v>418</v>
      </c>
      <c r="B381" s="4">
        <v>3229.6593074232401</v>
      </c>
      <c r="C381" s="4">
        <v>11030.686552212601</v>
      </c>
      <c r="D381" s="4">
        <v>5985.1916858519498</v>
      </c>
      <c r="E381" s="4">
        <v>9438.29516329539</v>
      </c>
      <c r="F381" s="4">
        <v>6577.9333542332597</v>
      </c>
      <c r="G381" s="4">
        <v>656.34630906428504</v>
      </c>
      <c r="H381" s="4">
        <v>6897.8701292653104</v>
      </c>
      <c r="I381" s="4">
        <v>9025.4938879585497</v>
      </c>
      <c r="J381" s="4">
        <v>10036.880116672301</v>
      </c>
      <c r="K381" s="4">
        <v>4349.1155362288</v>
      </c>
      <c r="L381" s="4">
        <v>134.067464653852</v>
      </c>
      <c r="M381" s="4">
        <v>0</v>
      </c>
      <c r="N381" s="5">
        <f t="shared" si="15"/>
        <v>67361.539506859539</v>
      </c>
      <c r="O381" s="4">
        <v>1.7830045802918699</v>
      </c>
      <c r="P381" s="4">
        <v>8.2757768770034801</v>
      </c>
      <c r="Q381" s="4">
        <v>17.2081290405511</v>
      </c>
      <c r="R381" s="4">
        <v>0.99894504173479703</v>
      </c>
      <c r="S381" s="4">
        <v>2.12202872311344</v>
      </c>
      <c r="T381" s="4">
        <v>3.05859506639991</v>
      </c>
      <c r="U381" s="4">
        <v>14.508727714102299</v>
      </c>
      <c r="V381" s="4">
        <v>7.0637198392772502</v>
      </c>
      <c r="W381" s="4">
        <v>5.67599198572782</v>
      </c>
      <c r="X381" s="4">
        <v>2.8352250198707698</v>
      </c>
      <c r="Y381" s="4">
        <v>0.51886584025660298</v>
      </c>
      <c r="Z381" s="4">
        <v>0</v>
      </c>
      <c r="AA381" s="5">
        <f t="shared" si="16"/>
        <v>64.049009728329338</v>
      </c>
      <c r="AB381" t="s">
        <v>39</v>
      </c>
      <c r="AC381">
        <v>42.39</v>
      </c>
      <c r="AD381">
        <v>120.75</v>
      </c>
      <c r="AE381">
        <v>70.75</v>
      </c>
      <c r="AF381">
        <v>104.43</v>
      </c>
      <c r="AG381">
        <v>75.92</v>
      </c>
      <c r="AH381">
        <v>16.760000000000002</v>
      </c>
      <c r="AI381">
        <v>79.72</v>
      </c>
      <c r="AJ381">
        <v>100.65</v>
      </c>
      <c r="AK381">
        <v>110.66</v>
      </c>
      <c r="AL381">
        <v>53.64</v>
      </c>
      <c r="AM381">
        <v>11.39</v>
      </c>
      <c r="AN381">
        <v>9.99</v>
      </c>
      <c r="AO381" s="3">
        <f t="shared" si="17"/>
        <v>797.05</v>
      </c>
    </row>
    <row r="382" spans="1:41" x14ac:dyDescent="0.25">
      <c r="A382" t="s">
        <v>419</v>
      </c>
      <c r="B382" s="4">
        <v>3220.5065239485498</v>
      </c>
      <c r="C382" s="4">
        <v>345.05409897037202</v>
      </c>
      <c r="D382" s="4">
        <v>3919.5481360971498</v>
      </c>
      <c r="E382" s="4">
        <v>4880.6738702786297</v>
      </c>
      <c r="F382" s="4">
        <v>1307.75331662694</v>
      </c>
      <c r="G382" s="4">
        <v>529.32536493907196</v>
      </c>
      <c r="H382" s="4">
        <v>5294.38686553558</v>
      </c>
      <c r="I382" s="4">
        <v>13951.723545675601</v>
      </c>
      <c r="J382" s="4">
        <v>1153.18307342618</v>
      </c>
      <c r="K382" s="4">
        <v>10745.1519218167</v>
      </c>
      <c r="L382" s="4">
        <v>1097.3214725999201</v>
      </c>
      <c r="M382" s="4">
        <v>9826.5406848903203</v>
      </c>
      <c r="N382" s="5">
        <f t="shared" si="15"/>
        <v>56271.168874805022</v>
      </c>
      <c r="O382" s="4">
        <v>7.9270641088475298</v>
      </c>
      <c r="P382" s="4">
        <v>5.9997260200392999</v>
      </c>
      <c r="Q382" s="4">
        <v>0.19811570403241999</v>
      </c>
      <c r="R382" s="4">
        <v>7.1282718625303598</v>
      </c>
      <c r="S382" s="4">
        <v>3.7627443922492398</v>
      </c>
      <c r="T382" s="4">
        <v>2.34904625961101</v>
      </c>
      <c r="U382" s="4">
        <v>7.7803231055712798</v>
      </c>
      <c r="V382" s="4">
        <v>3.6424320198181599</v>
      </c>
      <c r="W382" s="4">
        <v>6.0840958700652701</v>
      </c>
      <c r="X382" s="4">
        <v>1.7825324232539399</v>
      </c>
      <c r="Y382" s="4">
        <v>1.5712482348914101</v>
      </c>
      <c r="Z382" s="4">
        <v>2.3706891049275902</v>
      </c>
      <c r="AA382" s="5">
        <f t="shared" si="16"/>
        <v>50.596289105837513</v>
      </c>
      <c r="AB382" t="s">
        <v>57</v>
      </c>
      <c r="AC382">
        <v>65.14</v>
      </c>
      <c r="AD382">
        <v>7.46</v>
      </c>
      <c r="AE382">
        <v>78.489999999999995</v>
      </c>
      <c r="AF382">
        <v>98.34</v>
      </c>
      <c r="AG382">
        <v>26.52</v>
      </c>
      <c r="AH382">
        <v>10.87</v>
      </c>
      <c r="AI382">
        <v>106.62</v>
      </c>
      <c r="AJ382">
        <v>279.39999999999998</v>
      </c>
      <c r="AK382">
        <v>23.71</v>
      </c>
      <c r="AL382">
        <v>215.1</v>
      </c>
      <c r="AM382">
        <v>22.14</v>
      </c>
      <c r="AN382">
        <v>196.81</v>
      </c>
      <c r="AO382" s="3">
        <f t="shared" si="17"/>
        <v>1130.5999999999999</v>
      </c>
    </row>
    <row r="383" spans="1:41" x14ac:dyDescent="0.25">
      <c r="A383" t="s">
        <v>420</v>
      </c>
      <c r="B383" s="4">
        <v>3213.1212825491398</v>
      </c>
      <c r="C383" s="4">
        <v>8491.3285342315394</v>
      </c>
      <c r="D383" s="4">
        <v>6551.0784157364496</v>
      </c>
      <c r="E383" s="4">
        <v>1255.29280616298</v>
      </c>
      <c r="F383" s="4">
        <v>0</v>
      </c>
      <c r="G383" s="4">
        <v>3028.27445976631</v>
      </c>
      <c r="H383" s="4">
        <v>6302.5439006720298</v>
      </c>
      <c r="I383" s="4">
        <v>4211.4929633974898</v>
      </c>
      <c r="J383" s="4">
        <v>2016.6598704462699</v>
      </c>
      <c r="K383" s="4">
        <v>230.19506075116701</v>
      </c>
      <c r="L383" s="4">
        <v>8782.2012910625999</v>
      </c>
      <c r="M383" s="4">
        <v>1819.02728489285</v>
      </c>
      <c r="N383" s="5">
        <f t="shared" si="15"/>
        <v>45901.215869668828</v>
      </c>
      <c r="O383" s="4">
        <v>2.4967489902204498</v>
      </c>
      <c r="P383" s="4">
        <v>3.7852672833763399</v>
      </c>
      <c r="Q383" s="4">
        <v>0.49771404536333202</v>
      </c>
      <c r="R383" s="4">
        <v>7.0581270683681199</v>
      </c>
      <c r="S383" s="4">
        <v>2.3805144404346499</v>
      </c>
      <c r="T383" s="4">
        <v>0.93896222086073899</v>
      </c>
      <c r="U383" s="4">
        <v>1.66610867734202</v>
      </c>
      <c r="V383" s="4">
        <v>1.9826006522356101</v>
      </c>
      <c r="W383" s="4">
        <v>12.4675307683227</v>
      </c>
      <c r="X383" s="4">
        <v>1.5770070004358601</v>
      </c>
      <c r="Y383" s="4">
        <v>9.55654950595118</v>
      </c>
      <c r="Z383" s="4">
        <v>4.8030812761889097</v>
      </c>
      <c r="AA383" s="5">
        <f t="shared" si="16"/>
        <v>49.210211929099913</v>
      </c>
      <c r="AB383" t="s">
        <v>39</v>
      </c>
      <c r="AC383">
        <v>42.28</v>
      </c>
      <c r="AD383">
        <v>95.11</v>
      </c>
      <c r="AE383">
        <v>75.56</v>
      </c>
      <c r="AF383">
        <v>22.95</v>
      </c>
      <c r="AG383">
        <v>10.14</v>
      </c>
      <c r="AH383">
        <v>40.33</v>
      </c>
      <c r="AI383">
        <v>73.12</v>
      </c>
      <c r="AJ383">
        <v>52.21</v>
      </c>
      <c r="AK383">
        <v>30.81</v>
      </c>
      <c r="AL383">
        <v>12.4</v>
      </c>
      <c r="AM383">
        <v>98.32</v>
      </c>
      <c r="AN383">
        <v>28.44</v>
      </c>
      <c r="AO383" s="3">
        <f t="shared" si="17"/>
        <v>581.66999999999996</v>
      </c>
    </row>
    <row r="384" spans="1:41" x14ac:dyDescent="0.25">
      <c r="A384" t="s">
        <v>421</v>
      </c>
      <c r="B384" s="4">
        <v>3200.9874661277199</v>
      </c>
      <c r="C384" s="4">
        <v>19292.9748621582</v>
      </c>
      <c r="D384" s="4">
        <v>503.11957760412099</v>
      </c>
      <c r="E384" s="4">
        <v>6326.65047712877</v>
      </c>
      <c r="F384" s="4">
        <v>1892.0300438429199</v>
      </c>
      <c r="G384" s="4">
        <v>697.91707155072504</v>
      </c>
      <c r="H384" s="4">
        <v>12804.0720713758</v>
      </c>
      <c r="I384" s="4">
        <v>12923.906189581299</v>
      </c>
      <c r="J384" s="4">
        <v>2708.7460273831398</v>
      </c>
      <c r="K384" s="4">
        <v>11633.949080616499</v>
      </c>
      <c r="L384" s="4">
        <v>72.461697053896899</v>
      </c>
      <c r="M384" s="4">
        <v>3559.80017434918</v>
      </c>
      <c r="N384" s="5">
        <f t="shared" si="15"/>
        <v>75616.614738772259</v>
      </c>
      <c r="O384" s="4">
        <v>7.09242537516191</v>
      </c>
      <c r="P384" s="4">
        <v>2.8500594156288099</v>
      </c>
      <c r="Q384" s="4">
        <v>7.1011164065917898</v>
      </c>
      <c r="R384" s="4">
        <v>3.87592870497995</v>
      </c>
      <c r="S384" s="4">
        <v>9.1241324578433698</v>
      </c>
      <c r="T384" s="4">
        <v>3.32712028127722</v>
      </c>
      <c r="U384" s="4">
        <v>1.92592682758012</v>
      </c>
      <c r="V384" s="4">
        <v>3.2106705921427201</v>
      </c>
      <c r="W384" s="4">
        <v>6.1872202706086901</v>
      </c>
      <c r="X384" s="4">
        <v>13.498584759362499</v>
      </c>
      <c r="Y384" s="4">
        <v>0</v>
      </c>
      <c r="Z384" s="4">
        <v>1.7315168886957999</v>
      </c>
      <c r="AA384" s="5">
        <f t="shared" si="16"/>
        <v>59.924701979872886</v>
      </c>
      <c r="AB384" t="s">
        <v>39</v>
      </c>
      <c r="AC384">
        <v>42.4</v>
      </c>
      <c r="AD384">
        <v>203.07</v>
      </c>
      <c r="AE384">
        <v>15.43</v>
      </c>
      <c r="AF384">
        <v>73.459999999999994</v>
      </c>
      <c r="AG384">
        <v>29.42</v>
      </c>
      <c r="AH384">
        <v>17.170000000000002</v>
      </c>
      <c r="AI384">
        <v>138.13999999999999</v>
      </c>
      <c r="AJ384">
        <v>139.43</v>
      </c>
      <c r="AK384">
        <v>37.43</v>
      </c>
      <c r="AL384">
        <v>127.03</v>
      </c>
      <c r="AM384">
        <v>10.72</v>
      </c>
      <c r="AN384">
        <v>45.69</v>
      </c>
      <c r="AO384" s="3">
        <f t="shared" si="17"/>
        <v>879.38999999999987</v>
      </c>
    </row>
    <row r="385" spans="1:41" x14ac:dyDescent="0.25">
      <c r="A385" t="s">
        <v>422</v>
      </c>
      <c r="B385" s="4">
        <v>3194.8568694546798</v>
      </c>
      <c r="C385" s="4">
        <v>2969.7429878152202</v>
      </c>
      <c r="D385" s="4">
        <v>3803.1913967527298</v>
      </c>
      <c r="E385" s="4">
        <v>17835.237137490902</v>
      </c>
      <c r="F385" s="4">
        <v>529.67437236021397</v>
      </c>
      <c r="G385" s="4">
        <v>1841.0946931846499</v>
      </c>
      <c r="H385" s="4">
        <v>1805.91537117605</v>
      </c>
      <c r="I385" s="4">
        <v>4046.0721518653199</v>
      </c>
      <c r="J385" s="4">
        <v>9030.9846674034798</v>
      </c>
      <c r="K385" s="4">
        <v>12791.4419303622</v>
      </c>
      <c r="L385" s="4">
        <v>10950.195923266199</v>
      </c>
      <c r="M385" s="4">
        <v>6680.7306379457104</v>
      </c>
      <c r="N385" s="5">
        <f t="shared" si="15"/>
        <v>75479.13813907736</v>
      </c>
      <c r="O385" s="4">
        <v>15.4850986935829</v>
      </c>
      <c r="P385" s="4">
        <v>0</v>
      </c>
      <c r="Q385" s="4">
        <v>8.6825385545256708</v>
      </c>
      <c r="R385" s="4">
        <v>7.7674822778183001</v>
      </c>
      <c r="S385" s="4">
        <v>2.6144307611540198</v>
      </c>
      <c r="T385" s="4">
        <v>13.9588602137172</v>
      </c>
      <c r="U385" s="4">
        <v>1.66699424767605</v>
      </c>
      <c r="V385" s="4">
        <v>7.6003405482135102</v>
      </c>
      <c r="W385" s="4">
        <v>8.4020139955752597</v>
      </c>
      <c r="X385" s="4">
        <v>7.3322578173721098</v>
      </c>
      <c r="Y385" s="4">
        <v>2.1783942108197598</v>
      </c>
      <c r="Z385" s="4">
        <v>2.0032214508511701</v>
      </c>
      <c r="AA385" s="5">
        <f t="shared" si="16"/>
        <v>77.691632771305962</v>
      </c>
      <c r="AB385" t="s">
        <v>39</v>
      </c>
      <c r="AC385">
        <v>42.74</v>
      </c>
      <c r="AD385">
        <v>39.69</v>
      </c>
      <c r="AE385">
        <v>48.48</v>
      </c>
      <c r="AF385">
        <v>188.75</v>
      </c>
      <c r="AG385">
        <v>15.44</v>
      </c>
      <c r="AH385">
        <v>29.11</v>
      </c>
      <c r="AI385">
        <v>28.15</v>
      </c>
      <c r="AJ385">
        <v>50.86</v>
      </c>
      <c r="AK385">
        <v>100.75</v>
      </c>
      <c r="AL385">
        <v>138.31</v>
      </c>
      <c r="AM385">
        <v>119.65</v>
      </c>
      <c r="AN385">
        <v>76.95</v>
      </c>
      <c r="AO385" s="3">
        <f t="shared" si="17"/>
        <v>878.88</v>
      </c>
    </row>
    <row r="386" spans="1:41" x14ac:dyDescent="0.25">
      <c r="A386" t="s">
        <v>423</v>
      </c>
      <c r="B386" s="4">
        <v>3183.1307271434698</v>
      </c>
      <c r="C386" s="4">
        <v>9886.8383125806704</v>
      </c>
      <c r="D386" s="4">
        <v>0</v>
      </c>
      <c r="E386" s="4">
        <v>426.56524082052999</v>
      </c>
      <c r="F386" s="4">
        <v>6727.8458847926304</v>
      </c>
      <c r="G386" s="4">
        <v>96.012035062808494</v>
      </c>
      <c r="H386" s="4">
        <v>1073.35737725841</v>
      </c>
      <c r="I386" s="4">
        <v>1643.7860028165501</v>
      </c>
      <c r="J386" s="4">
        <v>3012.9831614895702</v>
      </c>
      <c r="K386" s="4">
        <v>3157.04653529493</v>
      </c>
      <c r="L386" s="4">
        <v>1931.3202290603999</v>
      </c>
      <c r="M386" s="4">
        <v>9686.1885793287292</v>
      </c>
      <c r="N386" s="5">
        <f t="shared" si="15"/>
        <v>40825.074085648695</v>
      </c>
      <c r="O386" s="4">
        <v>1.01191374995822</v>
      </c>
      <c r="P386" s="4">
        <v>22.191862699424401</v>
      </c>
      <c r="Q386" s="4">
        <v>2.8938169438962702</v>
      </c>
      <c r="R386" s="4">
        <v>0</v>
      </c>
      <c r="S386" s="4">
        <v>18.6479439181232</v>
      </c>
      <c r="T386" s="4">
        <v>2.9540859594445901</v>
      </c>
      <c r="U386" s="4">
        <v>0</v>
      </c>
      <c r="V386" s="4">
        <v>3.4429715543487101</v>
      </c>
      <c r="W386" s="4">
        <v>0.76781108056840797</v>
      </c>
      <c r="X386" s="4">
        <v>0</v>
      </c>
      <c r="Y386" s="4">
        <v>0.91177816354298502</v>
      </c>
      <c r="Z386" s="4">
        <v>1.44637510378159</v>
      </c>
      <c r="AA386" s="5">
        <f t="shared" si="16"/>
        <v>54.26855917308837</v>
      </c>
      <c r="AB386" t="s">
        <v>39</v>
      </c>
      <c r="AC386">
        <v>41.93</v>
      </c>
      <c r="AD386">
        <v>110.01</v>
      </c>
      <c r="AE386">
        <v>10.14</v>
      </c>
      <c r="AF386">
        <v>14.26</v>
      </c>
      <c r="AG386">
        <v>78.22</v>
      </c>
      <c r="AH386">
        <v>11.11</v>
      </c>
      <c r="AI386">
        <v>20.73</v>
      </c>
      <c r="AJ386">
        <v>26.63</v>
      </c>
      <c r="AK386">
        <v>40.17</v>
      </c>
      <c r="AL386">
        <v>41.57</v>
      </c>
      <c r="AM386">
        <v>29.36</v>
      </c>
      <c r="AN386">
        <v>106.96</v>
      </c>
      <c r="AO386" s="3">
        <f t="shared" si="17"/>
        <v>531.09</v>
      </c>
    </row>
    <row r="387" spans="1:41" x14ac:dyDescent="0.25">
      <c r="A387" t="s">
        <v>424</v>
      </c>
      <c r="B387" s="4">
        <v>3178.8215934974301</v>
      </c>
      <c r="C387" s="4">
        <v>914.33159698967302</v>
      </c>
      <c r="D387" s="4">
        <v>737.37079974951598</v>
      </c>
      <c r="E387" s="4">
        <v>1021.90333719164</v>
      </c>
      <c r="F387" s="4">
        <v>1296.29610418419</v>
      </c>
      <c r="G387" s="4">
        <v>4282.4023672067196</v>
      </c>
      <c r="H387" s="4">
        <v>1245.9849220676299</v>
      </c>
      <c r="I387" s="4">
        <v>1541.7649376766601</v>
      </c>
      <c r="J387" s="4">
        <v>1934.527617768</v>
      </c>
      <c r="K387" s="4">
        <v>2248.1457645453202</v>
      </c>
      <c r="L387" s="4">
        <v>4448.9081582173103</v>
      </c>
      <c r="M387" s="4">
        <v>1512.9778467508399</v>
      </c>
      <c r="N387" s="5">
        <f t="shared" ref="N387:N450" si="18">SUM(B387:M387)</f>
        <v>24363.43504584493</v>
      </c>
      <c r="O387" s="4">
        <v>1.6518152277634499</v>
      </c>
      <c r="P387" s="4">
        <v>2.6953380764285302</v>
      </c>
      <c r="Q387" s="4">
        <v>3.0109425477922498</v>
      </c>
      <c r="R387" s="4">
        <v>2.16160151837403</v>
      </c>
      <c r="S387" s="4">
        <v>7.8269983545400201</v>
      </c>
      <c r="T387" s="4">
        <v>1.78166627897685</v>
      </c>
      <c r="U387" s="4">
        <v>11.7573461734712</v>
      </c>
      <c r="V387" s="4">
        <v>4.7584167208446404</v>
      </c>
      <c r="W387" s="4">
        <v>7.3483994533288097</v>
      </c>
      <c r="X387" s="4">
        <v>4.1078645006229104</v>
      </c>
      <c r="Y387" s="4">
        <v>7.1844921140595099</v>
      </c>
      <c r="Z387" s="4">
        <v>0.93804255693290794</v>
      </c>
      <c r="AA387" s="5">
        <f t="shared" si="16"/>
        <v>55.222923523135108</v>
      </c>
      <c r="AB387" t="s">
        <v>57</v>
      </c>
      <c r="AC387">
        <v>63.76</v>
      </c>
      <c r="AD387">
        <v>18.57</v>
      </c>
      <c r="AE387">
        <v>15.12</v>
      </c>
      <c r="AF387">
        <v>20.71</v>
      </c>
      <c r="AG387">
        <v>26.66</v>
      </c>
      <c r="AH387">
        <v>85.84</v>
      </c>
      <c r="AI387">
        <v>26</v>
      </c>
      <c r="AJ387">
        <v>31.29</v>
      </c>
      <c r="AK387">
        <v>39.42</v>
      </c>
      <c r="AL387">
        <v>45.43</v>
      </c>
      <c r="AM387">
        <v>89.7</v>
      </c>
      <c r="AN387">
        <v>30.35</v>
      </c>
      <c r="AO387" s="3">
        <f t="shared" si="17"/>
        <v>492.85</v>
      </c>
    </row>
    <row r="388" spans="1:41" x14ac:dyDescent="0.25">
      <c r="A388" t="s">
        <v>425</v>
      </c>
      <c r="B388" s="4">
        <v>3169.35300044003</v>
      </c>
      <c r="C388" s="4">
        <v>8068.9539227547903</v>
      </c>
      <c r="D388" s="4">
        <v>4041.42587929299</v>
      </c>
      <c r="E388" s="4">
        <v>1070.26000707869</v>
      </c>
      <c r="F388" s="4">
        <v>2645.4904177784902</v>
      </c>
      <c r="G388" s="4">
        <v>4388.5162588893199</v>
      </c>
      <c r="H388" s="4">
        <v>8243.09669724786</v>
      </c>
      <c r="I388" s="4">
        <v>820.98302124522502</v>
      </c>
      <c r="J388" s="4">
        <v>2391.8933793434599</v>
      </c>
      <c r="K388" s="4">
        <v>619.61660600945595</v>
      </c>
      <c r="L388" s="4">
        <v>1705.2420462267901</v>
      </c>
      <c r="M388" s="4">
        <v>3423.8922235611199</v>
      </c>
      <c r="N388" s="5">
        <f t="shared" si="18"/>
        <v>40588.723459868226</v>
      </c>
      <c r="O388" s="4">
        <v>3.7588519412835</v>
      </c>
      <c r="P388" s="4">
        <v>4.3349252436608596</v>
      </c>
      <c r="Q388" s="4">
        <v>0.79725221091278897</v>
      </c>
      <c r="R388" s="4">
        <v>9.4284292424347296</v>
      </c>
      <c r="S388" s="4">
        <v>4.9960213261549002</v>
      </c>
      <c r="T388" s="4">
        <v>2.5443669402811602</v>
      </c>
      <c r="U388" s="4">
        <v>1.1940213307566001</v>
      </c>
      <c r="V388" s="4">
        <v>3.6964276357916299</v>
      </c>
      <c r="W388" s="4">
        <v>7.5455192655005501</v>
      </c>
      <c r="X388" s="4">
        <v>2.29380214086274</v>
      </c>
      <c r="Y388" s="4">
        <v>5.9978157879684701</v>
      </c>
      <c r="Z388" s="4">
        <v>1.29493066804928</v>
      </c>
      <c r="AA388" s="5">
        <f t="shared" ref="AA388:AA451" si="19">SUM(O388:Z388)</f>
        <v>47.882363733657208</v>
      </c>
      <c r="AB388" t="s">
        <v>39</v>
      </c>
      <c r="AC388">
        <v>41.89</v>
      </c>
      <c r="AD388">
        <v>90.93</v>
      </c>
      <c r="AE388">
        <v>50.46</v>
      </c>
      <c r="AF388">
        <v>21.2</v>
      </c>
      <c r="AG388">
        <v>36.700000000000003</v>
      </c>
      <c r="AH388">
        <v>54.03</v>
      </c>
      <c r="AI388">
        <v>92.53</v>
      </c>
      <c r="AJ388">
        <v>18.399999999999999</v>
      </c>
      <c r="AK388">
        <v>34.31</v>
      </c>
      <c r="AL388">
        <v>16.34</v>
      </c>
      <c r="AM388">
        <v>27.35</v>
      </c>
      <c r="AN388">
        <v>44.33</v>
      </c>
      <c r="AO388" s="3">
        <f t="shared" si="17"/>
        <v>528.47</v>
      </c>
    </row>
    <row r="389" spans="1:41" x14ac:dyDescent="0.25">
      <c r="A389" t="s">
        <v>426</v>
      </c>
      <c r="B389" s="4">
        <v>3164.5314825216501</v>
      </c>
      <c r="C389" s="4">
        <v>768.182378995146</v>
      </c>
      <c r="D389" s="4">
        <v>0</v>
      </c>
      <c r="E389" s="4">
        <v>2690.9044773611899</v>
      </c>
      <c r="F389" s="4">
        <v>1087.9691179936799</v>
      </c>
      <c r="G389" s="4">
        <v>636.95376521516198</v>
      </c>
      <c r="H389" s="4">
        <v>1458.7277609581299</v>
      </c>
      <c r="I389" s="4">
        <v>1987.7436905711299</v>
      </c>
      <c r="J389" s="4">
        <v>582.86166919183597</v>
      </c>
      <c r="K389" s="4">
        <v>1416.45127260086</v>
      </c>
      <c r="L389" s="4">
        <v>8049.9032858967203</v>
      </c>
      <c r="M389" s="4">
        <v>594.42535512975701</v>
      </c>
      <c r="N389" s="5">
        <f t="shared" si="18"/>
        <v>22438.654256435264</v>
      </c>
      <c r="O389" s="4">
        <v>1.7194039929609199</v>
      </c>
      <c r="P389" s="4">
        <v>2.0112412782906599</v>
      </c>
      <c r="Q389" s="4">
        <v>0.662507064186725</v>
      </c>
      <c r="R389" s="4">
        <v>2.5486307218422999</v>
      </c>
      <c r="S389" s="4">
        <v>4.5751718552373104</v>
      </c>
      <c r="T389" s="4">
        <v>4.5432155114438402</v>
      </c>
      <c r="U389" s="4">
        <v>11.5236199911614</v>
      </c>
      <c r="V389" s="4">
        <v>8.5958492063488698</v>
      </c>
      <c r="W389" s="4">
        <v>10.7012396757465</v>
      </c>
      <c r="X389" s="4">
        <v>2.7624982012644299</v>
      </c>
      <c r="Y389" s="4">
        <v>1.4078728783126999</v>
      </c>
      <c r="Z389" s="4">
        <v>2.9796369280359101</v>
      </c>
      <c r="AA389" s="5">
        <f t="shared" si="19"/>
        <v>54.030887304831566</v>
      </c>
      <c r="AB389" t="s">
        <v>57</v>
      </c>
      <c r="AC389">
        <v>63.48</v>
      </c>
      <c r="AD389">
        <v>15.65</v>
      </c>
      <c r="AE389">
        <v>0.09</v>
      </c>
      <c r="AF389">
        <v>54.09</v>
      </c>
      <c r="AG389">
        <v>22.21</v>
      </c>
      <c r="AH389">
        <v>13.19</v>
      </c>
      <c r="AI389">
        <v>30.26</v>
      </c>
      <c r="AJ389">
        <v>40.57</v>
      </c>
      <c r="AK389">
        <v>12.65</v>
      </c>
      <c r="AL389">
        <v>28.61</v>
      </c>
      <c r="AM389">
        <v>161.18</v>
      </c>
      <c r="AN389">
        <v>12.17</v>
      </c>
      <c r="AO389" s="3">
        <f t="shared" ref="AO389:AO452" si="20">SUM(AC389:AN389)</f>
        <v>454.15000000000003</v>
      </c>
    </row>
    <row r="390" spans="1:41" x14ac:dyDescent="0.25">
      <c r="A390" t="s">
        <v>427</v>
      </c>
      <c r="B390" s="4">
        <v>3154.2768002486901</v>
      </c>
      <c r="C390" s="4">
        <v>892.53385525159399</v>
      </c>
      <c r="D390" s="4">
        <v>2378.8702796170601</v>
      </c>
      <c r="E390" s="4">
        <v>1644.2179364953199</v>
      </c>
      <c r="F390" s="4">
        <v>5030.8027792850498</v>
      </c>
      <c r="G390" s="4">
        <v>2864.8842270821801</v>
      </c>
      <c r="H390" s="4">
        <v>0</v>
      </c>
      <c r="I390" s="4">
        <v>1044.95899283319</v>
      </c>
      <c r="J390" s="4">
        <v>2079.6720038011099</v>
      </c>
      <c r="K390" s="4">
        <v>5292.9419019481102</v>
      </c>
      <c r="L390" s="4">
        <v>4799.4806616906599</v>
      </c>
      <c r="M390" s="4">
        <v>1599.18639335842</v>
      </c>
      <c r="N390" s="5">
        <f t="shared" si="18"/>
        <v>30781.82583161139</v>
      </c>
      <c r="O390" s="4">
        <v>1.21695340024776</v>
      </c>
      <c r="P390" s="4">
        <v>5.7623540617950404</v>
      </c>
      <c r="Q390" s="4">
        <v>0.68584764013352195</v>
      </c>
      <c r="R390" s="4">
        <v>9.6378563903809997</v>
      </c>
      <c r="S390" s="4">
        <v>0.460559547138504</v>
      </c>
      <c r="T390" s="4">
        <v>33.2627825685462</v>
      </c>
      <c r="U390" s="4">
        <v>0.37426250224686702</v>
      </c>
      <c r="V390" s="4">
        <v>6.0250198329377103</v>
      </c>
      <c r="W390" s="4">
        <v>1.5078571817272099</v>
      </c>
      <c r="X390" s="4">
        <v>0</v>
      </c>
      <c r="Y390" s="4">
        <v>7.6288952173069298</v>
      </c>
      <c r="Z390" s="4">
        <v>7.7464476365111796</v>
      </c>
      <c r="AA390" s="5">
        <f t="shared" si="19"/>
        <v>74.308835978971928</v>
      </c>
      <c r="AB390" t="s">
        <v>57</v>
      </c>
      <c r="AC390">
        <v>63.28</v>
      </c>
      <c r="AD390">
        <v>18.399999999999999</v>
      </c>
      <c r="AE390">
        <v>47.67</v>
      </c>
      <c r="AF390">
        <v>33.799999999999997</v>
      </c>
      <c r="AG390">
        <v>100.71</v>
      </c>
      <c r="AH390">
        <v>60.36</v>
      </c>
      <c r="AI390">
        <v>0.09</v>
      </c>
      <c r="AJ390">
        <v>21.53</v>
      </c>
      <c r="AK390">
        <v>41.78</v>
      </c>
      <c r="AL390">
        <v>105.86</v>
      </c>
      <c r="AM390">
        <v>96.72</v>
      </c>
      <c r="AN390">
        <v>32.72</v>
      </c>
      <c r="AO390" s="3">
        <f t="shared" si="20"/>
        <v>622.92000000000007</v>
      </c>
    </row>
    <row r="391" spans="1:41" x14ac:dyDescent="0.25">
      <c r="A391" t="s">
        <v>428</v>
      </c>
      <c r="B391" s="4">
        <v>3146.5382001862899</v>
      </c>
      <c r="C391" s="4">
        <v>10855.339594012799</v>
      </c>
      <c r="D391" s="4">
        <v>4029.6213164700198</v>
      </c>
      <c r="E391" s="4">
        <v>2150.6511065907898</v>
      </c>
      <c r="F391" s="4">
        <v>4657.9546933010297</v>
      </c>
      <c r="G391" s="4">
        <v>7203.2155307576604</v>
      </c>
      <c r="H391" s="4">
        <v>2521.32066221185</v>
      </c>
      <c r="I391" s="4">
        <v>7669.2695696775399</v>
      </c>
      <c r="J391" s="4">
        <v>2509.8059972720598</v>
      </c>
      <c r="K391" s="4">
        <v>5905.7835679407699</v>
      </c>
      <c r="L391" s="4">
        <v>11262.464572958401</v>
      </c>
      <c r="M391" s="4">
        <v>2821.7044075564099</v>
      </c>
      <c r="N391" s="5">
        <f t="shared" si="18"/>
        <v>64733.669218935625</v>
      </c>
      <c r="O391" s="4">
        <v>0</v>
      </c>
      <c r="P391" s="4">
        <v>14.938221767171401</v>
      </c>
      <c r="Q391" s="4">
        <v>2.4320553331683299</v>
      </c>
      <c r="R391" s="4">
        <v>1.3127365976574501</v>
      </c>
      <c r="S391" s="4">
        <v>1.1977993814953201</v>
      </c>
      <c r="T391" s="4">
        <v>5.1299620579004301</v>
      </c>
      <c r="U391" s="4">
        <v>2.1575231220194899</v>
      </c>
      <c r="V391" s="4">
        <v>2.80988767999676</v>
      </c>
      <c r="W391" s="4">
        <v>0</v>
      </c>
      <c r="X391" s="4">
        <v>7.8092736220837899</v>
      </c>
      <c r="Y391" s="4">
        <v>0.55677780665875398</v>
      </c>
      <c r="Z391" s="4">
        <v>1.9737166835231199</v>
      </c>
      <c r="AA391" s="5">
        <f t="shared" si="19"/>
        <v>40.317954051674846</v>
      </c>
      <c r="AB391" t="s">
        <v>39</v>
      </c>
      <c r="AC391">
        <v>41.46</v>
      </c>
      <c r="AD391">
        <v>119.3</v>
      </c>
      <c r="AE391">
        <v>50.44</v>
      </c>
      <c r="AF391">
        <v>31.6</v>
      </c>
      <c r="AG391">
        <v>56.67</v>
      </c>
      <c r="AH391">
        <v>82.33</v>
      </c>
      <c r="AI391">
        <v>35.36</v>
      </c>
      <c r="AJ391">
        <v>86.84</v>
      </c>
      <c r="AK391">
        <v>35.090000000000003</v>
      </c>
      <c r="AL391">
        <v>69.45</v>
      </c>
      <c r="AM391">
        <v>122.67</v>
      </c>
      <c r="AN391">
        <v>38.31</v>
      </c>
      <c r="AO391" s="3">
        <f t="shared" si="20"/>
        <v>769.52</v>
      </c>
    </row>
    <row r="392" spans="1:41" x14ac:dyDescent="0.25">
      <c r="A392" t="s">
        <v>429</v>
      </c>
      <c r="B392" s="4">
        <v>3136.9678311060302</v>
      </c>
      <c r="C392" s="4">
        <v>3151.8550970348001</v>
      </c>
      <c r="D392" s="4">
        <v>9607.1909745076191</v>
      </c>
      <c r="E392" s="4">
        <v>1340.2954204831999</v>
      </c>
      <c r="F392" s="4">
        <v>1897.04170551113</v>
      </c>
      <c r="G392" s="4">
        <v>1965.78317625107</v>
      </c>
      <c r="H392" s="4">
        <v>5065.3672040908796</v>
      </c>
      <c r="I392" s="4">
        <v>2025.34921788525</v>
      </c>
      <c r="J392" s="4">
        <v>4419.3720003218004</v>
      </c>
      <c r="K392" s="4">
        <v>1203.3158969559399</v>
      </c>
      <c r="L392" s="4">
        <v>4333.6958026019602</v>
      </c>
      <c r="M392" s="4">
        <v>6151.5865725062704</v>
      </c>
      <c r="N392" s="5">
        <f t="shared" si="18"/>
        <v>44297.820899255945</v>
      </c>
      <c r="O392" s="4">
        <v>1.31283770052287</v>
      </c>
      <c r="P392" s="4">
        <v>8.8783464720588707</v>
      </c>
      <c r="Q392" s="4">
        <v>3.9109988764255101</v>
      </c>
      <c r="R392" s="4">
        <v>2.1314541221440102</v>
      </c>
      <c r="S392" s="4">
        <v>14.9485566550514</v>
      </c>
      <c r="T392" s="4">
        <v>1.7637945808491</v>
      </c>
      <c r="U392" s="4">
        <v>3.0855155407169401</v>
      </c>
      <c r="V392" s="4">
        <v>1.21154053756687</v>
      </c>
      <c r="W392" s="4">
        <v>6.43102746982143</v>
      </c>
      <c r="X392" s="4">
        <v>10.4836039738073</v>
      </c>
      <c r="Y392" s="4">
        <v>1.1742724073758899</v>
      </c>
      <c r="Z392" s="4">
        <v>9.0329416906701496</v>
      </c>
      <c r="AA392" s="5">
        <f t="shared" si="19"/>
        <v>64.364890027010347</v>
      </c>
      <c r="AB392" t="s">
        <v>39</v>
      </c>
      <c r="AC392">
        <v>41.46</v>
      </c>
      <c r="AD392">
        <v>41.96</v>
      </c>
      <c r="AE392">
        <v>106.27</v>
      </c>
      <c r="AF392">
        <v>23.55</v>
      </c>
      <c r="AG392">
        <v>29.72</v>
      </c>
      <c r="AH392">
        <v>29.75</v>
      </c>
      <c r="AI392">
        <v>60.85</v>
      </c>
      <c r="AJ392">
        <v>30.35</v>
      </c>
      <c r="AK392">
        <v>54.54</v>
      </c>
      <c r="AL392">
        <v>22.58</v>
      </c>
      <c r="AM392">
        <v>53.43</v>
      </c>
      <c r="AN392">
        <v>72.010000000000005</v>
      </c>
      <c r="AO392" s="3">
        <f t="shared" si="20"/>
        <v>566.47000000000014</v>
      </c>
    </row>
    <row r="393" spans="1:41" x14ac:dyDescent="0.25">
      <c r="A393" t="s">
        <v>430</v>
      </c>
      <c r="B393" s="4">
        <v>3106.5521467600602</v>
      </c>
      <c r="C393" s="4">
        <v>1339.36734795287</v>
      </c>
      <c r="D393" s="4">
        <v>354.34385116020701</v>
      </c>
      <c r="E393" s="4">
        <v>1362.32844869107</v>
      </c>
      <c r="F393" s="4">
        <v>2499.6714200040001</v>
      </c>
      <c r="G393" s="4">
        <v>66.640694455277298</v>
      </c>
      <c r="H393" s="4">
        <v>466.76358816548901</v>
      </c>
      <c r="I393" s="4">
        <v>4574.8185720781703</v>
      </c>
      <c r="J393" s="4">
        <v>4887.1411709661197</v>
      </c>
      <c r="K393" s="4">
        <v>9280.9184610747507</v>
      </c>
      <c r="L393" s="4">
        <v>0</v>
      </c>
      <c r="M393" s="4">
        <v>1010.7994159449401</v>
      </c>
      <c r="N393" s="5">
        <f t="shared" si="18"/>
        <v>28949.345117252953</v>
      </c>
      <c r="O393" s="4">
        <v>0.67249903485552198</v>
      </c>
      <c r="P393" s="4">
        <v>1.4875694401441699</v>
      </c>
      <c r="Q393" s="4">
        <v>0.99274569599119999</v>
      </c>
      <c r="R393" s="4">
        <v>3.7987415124397601</v>
      </c>
      <c r="S393" s="4">
        <v>5.2847439103161298</v>
      </c>
      <c r="T393" s="4">
        <v>6.2801845300419901</v>
      </c>
      <c r="U393" s="4">
        <v>3.6663717504230799</v>
      </c>
      <c r="V393" s="4">
        <v>0.70428180037213595</v>
      </c>
      <c r="W393" s="4">
        <v>3.0268067917078598</v>
      </c>
      <c r="X393" s="4">
        <v>3.5092961611356199</v>
      </c>
      <c r="Y393" s="4">
        <v>0.95810568843655697</v>
      </c>
      <c r="Z393" s="4">
        <v>7.0410303329078099</v>
      </c>
      <c r="AA393" s="5">
        <f t="shared" si="19"/>
        <v>37.422376648771838</v>
      </c>
      <c r="AB393" t="s">
        <v>57</v>
      </c>
      <c r="AC393">
        <v>62.23</v>
      </c>
      <c r="AD393">
        <v>26.98</v>
      </c>
      <c r="AE393">
        <v>7.19</v>
      </c>
      <c r="AF393">
        <v>27.62</v>
      </c>
      <c r="AG393">
        <v>50.54</v>
      </c>
      <c r="AH393">
        <v>1.97</v>
      </c>
      <c r="AI393">
        <v>9.6999999999999993</v>
      </c>
      <c r="AJ393">
        <v>91.59</v>
      </c>
      <c r="AK393">
        <v>98.12</v>
      </c>
      <c r="AL393">
        <v>185.98</v>
      </c>
      <c r="AM393">
        <v>0.09</v>
      </c>
      <c r="AN393">
        <v>20.94</v>
      </c>
      <c r="AO393" s="3">
        <f t="shared" si="20"/>
        <v>582.95000000000005</v>
      </c>
    </row>
    <row r="394" spans="1:41" x14ac:dyDescent="0.25">
      <c r="A394" t="s">
        <v>431</v>
      </c>
      <c r="B394" s="4">
        <v>3096.09180788196</v>
      </c>
      <c r="C394" s="4">
        <v>5216.4389230975203</v>
      </c>
      <c r="D394" s="4">
        <v>0</v>
      </c>
      <c r="E394" s="4">
        <v>7974.6941512825597</v>
      </c>
      <c r="F394" s="4">
        <v>586.66249894381303</v>
      </c>
      <c r="G394" s="4">
        <v>1268.3810900216899</v>
      </c>
      <c r="H394" s="4">
        <v>731.13497846472205</v>
      </c>
      <c r="I394" s="4">
        <v>1357.16231895704</v>
      </c>
      <c r="J394" s="4">
        <v>3233.3755806334998</v>
      </c>
      <c r="K394" s="4">
        <v>14920.154720541601</v>
      </c>
      <c r="L394" s="4">
        <v>6191.6119548759398</v>
      </c>
      <c r="M394" s="4">
        <v>1152.58212530892</v>
      </c>
      <c r="N394" s="5">
        <f t="shared" si="18"/>
        <v>45728.290150009263</v>
      </c>
      <c r="O394" s="4">
        <v>1.6744593124226901</v>
      </c>
      <c r="P394" s="4">
        <v>1.0152231869011501</v>
      </c>
      <c r="Q394" s="4">
        <v>9.0797113996934495</v>
      </c>
      <c r="R394" s="4">
        <v>0.22786924498441299</v>
      </c>
      <c r="S394" s="4">
        <v>6.4231285295517804</v>
      </c>
      <c r="T394" s="4">
        <v>1.41550009022954</v>
      </c>
      <c r="U394" s="4">
        <v>4.3334860055220101</v>
      </c>
      <c r="V394" s="4">
        <v>0.28934991884310901</v>
      </c>
      <c r="W394" s="4">
        <v>2.4189596537267102</v>
      </c>
      <c r="X394" s="4">
        <v>0.72764116169589899</v>
      </c>
      <c r="Y394" s="4">
        <v>1.60362793892564</v>
      </c>
      <c r="Z394" s="4">
        <v>2.1221897055429899</v>
      </c>
      <c r="AA394" s="5">
        <f t="shared" si="19"/>
        <v>31.331146148039377</v>
      </c>
      <c r="AB394" t="s">
        <v>39</v>
      </c>
      <c r="AC394">
        <v>41.06</v>
      </c>
      <c r="AD394">
        <v>62.26</v>
      </c>
      <c r="AE394">
        <v>10.49</v>
      </c>
      <c r="AF394">
        <v>89.79</v>
      </c>
      <c r="AG394">
        <v>16.21</v>
      </c>
      <c r="AH394">
        <v>22.78</v>
      </c>
      <c r="AI394">
        <v>17.559999999999999</v>
      </c>
      <c r="AJ394">
        <v>23.62</v>
      </c>
      <c r="AK394">
        <v>42.48</v>
      </c>
      <c r="AL394">
        <v>159.25</v>
      </c>
      <c r="AM394">
        <v>72.010000000000005</v>
      </c>
      <c r="AN394">
        <v>21.67</v>
      </c>
      <c r="AO394" s="3">
        <f t="shared" si="20"/>
        <v>579.17999999999995</v>
      </c>
    </row>
    <row r="395" spans="1:41" x14ac:dyDescent="0.25">
      <c r="A395" t="s">
        <v>432</v>
      </c>
      <c r="B395" s="4">
        <v>3090.7150679889801</v>
      </c>
      <c r="C395" s="4">
        <v>2176.6664752670699</v>
      </c>
      <c r="D395" s="4">
        <v>6034.8204195762401</v>
      </c>
      <c r="E395" s="4">
        <v>13880.2552771182</v>
      </c>
      <c r="F395" s="4">
        <v>722.43450133913302</v>
      </c>
      <c r="G395" s="4">
        <v>3224.0465634685102</v>
      </c>
      <c r="H395" s="4">
        <v>0</v>
      </c>
      <c r="I395" s="4">
        <v>4390.2940751898996</v>
      </c>
      <c r="J395" s="4">
        <v>1012.73771734556</v>
      </c>
      <c r="K395" s="4">
        <v>0</v>
      </c>
      <c r="L395" s="4">
        <v>5308.5571435172496</v>
      </c>
      <c r="M395" s="4">
        <v>6846.5433446977404</v>
      </c>
      <c r="N395" s="5">
        <f t="shared" si="18"/>
        <v>46687.070585508583</v>
      </c>
      <c r="O395" s="4">
        <v>8.0677640901315399</v>
      </c>
      <c r="P395" s="4">
        <v>1.8654960697545799</v>
      </c>
      <c r="Q395" s="4">
        <v>0</v>
      </c>
      <c r="R395" s="4">
        <v>6.9603907045148903</v>
      </c>
      <c r="S395" s="4">
        <v>4.14235363704221</v>
      </c>
      <c r="T395" s="4">
        <v>3.3761143518959802</v>
      </c>
      <c r="U395" s="4">
        <v>7.3130572222961501</v>
      </c>
      <c r="V395" s="4">
        <v>5.1025627483979799</v>
      </c>
      <c r="W395" s="4">
        <v>13.755083518443501</v>
      </c>
      <c r="X395" s="4">
        <v>3.2259289940979898</v>
      </c>
      <c r="Y395" s="4">
        <v>4.1935084126847304</v>
      </c>
      <c r="Z395" s="4">
        <v>0.99968822740366103</v>
      </c>
      <c r="AA395" s="5">
        <f t="shared" si="19"/>
        <v>59.00194797666321</v>
      </c>
      <c r="AB395" t="s">
        <v>39</v>
      </c>
      <c r="AC395">
        <v>41.35</v>
      </c>
      <c r="AD395">
        <v>31.86</v>
      </c>
      <c r="AE395">
        <v>70.34</v>
      </c>
      <c r="AF395">
        <v>149.15</v>
      </c>
      <c r="AG395">
        <v>17.47</v>
      </c>
      <c r="AH395">
        <v>42.44</v>
      </c>
      <c r="AI395">
        <v>10.39</v>
      </c>
      <c r="AJ395">
        <v>54.2</v>
      </c>
      <c r="AK395">
        <v>20.82</v>
      </c>
      <c r="AL395">
        <v>10.19</v>
      </c>
      <c r="AM395">
        <v>63.33</v>
      </c>
      <c r="AN395">
        <v>78.510000000000005</v>
      </c>
      <c r="AO395" s="3">
        <f t="shared" si="20"/>
        <v>590.05000000000007</v>
      </c>
    </row>
    <row r="396" spans="1:41" x14ac:dyDescent="0.25">
      <c r="A396" t="s">
        <v>433</v>
      </c>
      <c r="B396" s="4">
        <v>3076.7081448071299</v>
      </c>
      <c r="C396" s="4">
        <v>654.15244048242596</v>
      </c>
      <c r="D396" s="4">
        <v>1338.35038042255</v>
      </c>
      <c r="E396" s="4">
        <v>2174.5443725284299</v>
      </c>
      <c r="F396" s="4">
        <v>670.428302914048</v>
      </c>
      <c r="G396" s="4">
        <v>0</v>
      </c>
      <c r="H396" s="4">
        <v>3241.8946984883501</v>
      </c>
      <c r="I396" s="4">
        <v>1611.39319821513</v>
      </c>
      <c r="J396" s="4">
        <v>3041.6386618255701</v>
      </c>
      <c r="K396" s="4">
        <v>1690.6279749446701</v>
      </c>
      <c r="L396" s="4">
        <v>2862.9239787587599</v>
      </c>
      <c r="M396" s="4">
        <v>0</v>
      </c>
      <c r="N396" s="5">
        <f t="shared" si="18"/>
        <v>20362.662153387064</v>
      </c>
      <c r="O396" s="4">
        <v>4.5530241478630202</v>
      </c>
      <c r="P396" s="4">
        <v>3.5747637482471699</v>
      </c>
      <c r="Q396" s="4">
        <v>0</v>
      </c>
      <c r="R396" s="4">
        <v>1.6753393900361</v>
      </c>
      <c r="S396" s="4">
        <v>5.3180588745094601</v>
      </c>
      <c r="T396" s="4">
        <v>0.188675645199228</v>
      </c>
      <c r="U396" s="4">
        <v>0.43837192638393102</v>
      </c>
      <c r="V396" s="4">
        <v>2.40182681674814</v>
      </c>
      <c r="W396" s="4">
        <v>4.5277276550983698</v>
      </c>
      <c r="X396" s="4">
        <v>9.0813637022889608</v>
      </c>
      <c r="Y396" s="4">
        <v>2.5825875037535</v>
      </c>
      <c r="Z396" s="4">
        <v>0.11610068656172701</v>
      </c>
      <c r="AA396" s="5">
        <f t="shared" si="19"/>
        <v>34.457840096689608</v>
      </c>
      <c r="AB396" t="s">
        <v>57</v>
      </c>
      <c r="AC396">
        <v>61.99</v>
      </c>
      <c r="AD396">
        <v>13.46</v>
      </c>
      <c r="AE396">
        <v>26.78</v>
      </c>
      <c r="AF396">
        <v>43.68</v>
      </c>
      <c r="AG396">
        <v>13.96</v>
      </c>
      <c r="AH396">
        <v>0.09</v>
      </c>
      <c r="AI396">
        <v>64.930000000000007</v>
      </c>
      <c r="AJ396">
        <v>32.51</v>
      </c>
      <c r="AK396">
        <v>61.29</v>
      </c>
      <c r="AL396">
        <v>34.72</v>
      </c>
      <c r="AM396">
        <v>57.53</v>
      </c>
      <c r="AN396">
        <v>0.09</v>
      </c>
      <c r="AO396" s="3">
        <f t="shared" si="20"/>
        <v>411.03000000000003</v>
      </c>
    </row>
    <row r="397" spans="1:41" x14ac:dyDescent="0.25">
      <c r="A397" t="s">
        <v>434</v>
      </c>
      <c r="B397" s="4">
        <v>3067.76578678942</v>
      </c>
      <c r="C397" s="4">
        <v>9901.0240066298993</v>
      </c>
      <c r="D397" s="4">
        <v>14071.0527980844</v>
      </c>
      <c r="E397" s="4">
        <v>1240.3956944238901</v>
      </c>
      <c r="F397" s="4">
        <v>3137.6922294610799</v>
      </c>
      <c r="G397" s="4">
        <v>7110.2228053096096</v>
      </c>
      <c r="H397" s="4">
        <v>1855.0924553943501</v>
      </c>
      <c r="I397" s="4">
        <v>7765.5163262033402</v>
      </c>
      <c r="J397" s="4">
        <v>3317.7696623818902</v>
      </c>
      <c r="K397" s="4">
        <v>4845.7699401486398</v>
      </c>
      <c r="L397" s="4">
        <v>931.40394499393904</v>
      </c>
      <c r="M397" s="4">
        <v>4270.5300677876303</v>
      </c>
      <c r="N397" s="5">
        <f t="shared" si="18"/>
        <v>61514.235717608084</v>
      </c>
      <c r="O397" s="4">
        <v>1.0788372426063999</v>
      </c>
      <c r="P397" s="4">
        <v>0</v>
      </c>
      <c r="Q397" s="4">
        <v>0</v>
      </c>
      <c r="R397" s="4">
        <v>0</v>
      </c>
      <c r="S397" s="4">
        <v>10.1360630983239</v>
      </c>
      <c r="T397" s="4">
        <v>2.5668255596532199</v>
      </c>
      <c r="U397" s="4">
        <v>5.0989799255504096</v>
      </c>
      <c r="V397" s="4">
        <v>9.6304570119541602</v>
      </c>
      <c r="W397" s="4">
        <v>2.2285165043572999</v>
      </c>
      <c r="X397" s="4">
        <v>0.449550438539705</v>
      </c>
      <c r="Y397" s="4">
        <v>2.4449576986073498</v>
      </c>
      <c r="Z397" s="4">
        <v>9.4273288371934196</v>
      </c>
      <c r="AA397" s="5">
        <f t="shared" si="19"/>
        <v>43.061516316785863</v>
      </c>
      <c r="AB397" t="s">
        <v>39</v>
      </c>
      <c r="AC397">
        <v>40.770000000000003</v>
      </c>
      <c r="AD397">
        <v>109.01</v>
      </c>
      <c r="AE397">
        <v>150.71</v>
      </c>
      <c r="AF397">
        <v>22.4</v>
      </c>
      <c r="AG397">
        <v>41.92</v>
      </c>
      <c r="AH397">
        <v>81.25</v>
      </c>
      <c r="AI397">
        <v>28.85</v>
      </c>
      <c r="AJ397">
        <v>88.15</v>
      </c>
      <c r="AK397">
        <v>43.32</v>
      </c>
      <c r="AL397">
        <v>58.5</v>
      </c>
      <c r="AM397">
        <v>19.46</v>
      </c>
      <c r="AN397">
        <v>53.2</v>
      </c>
      <c r="AO397" s="3">
        <f t="shared" si="20"/>
        <v>737.54000000000019</v>
      </c>
    </row>
    <row r="398" spans="1:41" x14ac:dyDescent="0.25">
      <c r="A398" t="s">
        <v>435</v>
      </c>
      <c r="B398" s="4">
        <v>3060.0014225721402</v>
      </c>
      <c r="C398" s="4">
        <v>808.04593431247304</v>
      </c>
      <c r="D398" s="4">
        <v>2588.2084369771401</v>
      </c>
      <c r="E398" s="4">
        <v>9036.9053554628899</v>
      </c>
      <c r="F398" s="4">
        <v>823.54494978406501</v>
      </c>
      <c r="G398" s="4">
        <v>4088.4941725159701</v>
      </c>
      <c r="H398" s="4">
        <v>1038.4194471998501</v>
      </c>
      <c r="I398" s="4">
        <v>17.466398889541399</v>
      </c>
      <c r="J398" s="4">
        <v>1536.2439144479599</v>
      </c>
      <c r="K398" s="4">
        <v>4091.2616952139701</v>
      </c>
      <c r="L398" s="4">
        <v>2379.9379902997598</v>
      </c>
      <c r="M398" s="4">
        <v>2212.8832420837198</v>
      </c>
      <c r="N398" s="5">
        <f t="shared" si="18"/>
        <v>31681.41295975948</v>
      </c>
      <c r="O398" s="4">
        <v>1.3535899324298699</v>
      </c>
      <c r="P398" s="4">
        <v>0</v>
      </c>
      <c r="Q398" s="4">
        <v>8.2090239676647705E-2</v>
      </c>
      <c r="R398" s="4">
        <v>10.0797409187757</v>
      </c>
      <c r="S398" s="4">
        <v>3.63252314048921</v>
      </c>
      <c r="T398" s="4">
        <v>0.28352786149540199</v>
      </c>
      <c r="U398" s="4">
        <v>6.7711581040183599</v>
      </c>
      <c r="V398" s="4">
        <v>2.3705194319843699</v>
      </c>
      <c r="W398" s="4">
        <v>2.1054483247130298</v>
      </c>
      <c r="X398" s="4">
        <v>1.48002997993317</v>
      </c>
      <c r="Y398" s="4">
        <v>1.4708893749673699</v>
      </c>
      <c r="Z398" s="4">
        <v>2.5430098265414398</v>
      </c>
      <c r="AA398" s="5">
        <f t="shared" si="19"/>
        <v>32.172527135024573</v>
      </c>
      <c r="AB398" t="s">
        <v>57</v>
      </c>
      <c r="AC398">
        <v>61.4</v>
      </c>
      <c r="AD398">
        <v>16.18</v>
      </c>
      <c r="AE398">
        <v>51.87</v>
      </c>
      <c r="AF398">
        <v>181.73</v>
      </c>
      <c r="AG398">
        <v>16.84</v>
      </c>
      <c r="AH398">
        <v>81.87</v>
      </c>
      <c r="AI398">
        <v>21.41</v>
      </c>
      <c r="AJ398">
        <v>0.63</v>
      </c>
      <c r="AK398">
        <v>31.01</v>
      </c>
      <c r="AL398">
        <v>82.02</v>
      </c>
      <c r="AM398">
        <v>47.78</v>
      </c>
      <c r="AN398">
        <v>44.53</v>
      </c>
      <c r="AO398" s="3">
        <f t="shared" si="20"/>
        <v>637.26999999999987</v>
      </c>
    </row>
    <row r="399" spans="1:41" x14ac:dyDescent="0.25">
      <c r="A399" t="s">
        <v>436</v>
      </c>
      <c r="B399" s="4">
        <v>3054.9233665921302</v>
      </c>
      <c r="C399" s="4">
        <v>4401.7679497715399</v>
      </c>
      <c r="D399" s="4">
        <v>5126.9492785743196</v>
      </c>
      <c r="E399" s="4">
        <v>0</v>
      </c>
      <c r="F399" s="4">
        <v>4971.4978606648301</v>
      </c>
      <c r="G399" s="4">
        <v>25811.388155826298</v>
      </c>
      <c r="H399" s="4">
        <v>7390.2629411010403</v>
      </c>
      <c r="I399" s="4">
        <v>4501.3490334909202</v>
      </c>
      <c r="J399" s="4">
        <v>3974.3292538822402</v>
      </c>
      <c r="K399" s="4">
        <v>1163.2738165641499</v>
      </c>
      <c r="L399" s="4">
        <v>4629.98159850921</v>
      </c>
      <c r="M399" s="4">
        <v>3986.5794986526498</v>
      </c>
      <c r="N399" s="5">
        <f t="shared" si="18"/>
        <v>69012.302753629323</v>
      </c>
      <c r="O399" s="4">
        <v>0.19822952652067199</v>
      </c>
      <c r="P399" s="4">
        <v>4.6016426428750004</v>
      </c>
      <c r="Q399" s="4">
        <v>2.12367762881544</v>
      </c>
      <c r="R399" s="4">
        <v>1.41436925814509</v>
      </c>
      <c r="S399" s="4">
        <v>3.0029927572944102</v>
      </c>
      <c r="T399" s="4">
        <v>0</v>
      </c>
      <c r="U399" s="4">
        <v>2.4899454302735702</v>
      </c>
      <c r="V399" s="4">
        <v>1.3161627606767199</v>
      </c>
      <c r="W399" s="4">
        <v>0</v>
      </c>
      <c r="X399" s="4">
        <v>19.661562816453401</v>
      </c>
      <c r="Y399" s="4">
        <v>0.49309697000435498</v>
      </c>
      <c r="Z399" s="4">
        <v>7.6311458739066103</v>
      </c>
      <c r="AA399" s="5">
        <f t="shared" si="19"/>
        <v>42.932825664965264</v>
      </c>
      <c r="AB399" t="s">
        <v>39</v>
      </c>
      <c r="AC399">
        <v>40.590000000000003</v>
      </c>
      <c r="AD399">
        <v>54.26</v>
      </c>
      <c r="AE399">
        <v>61.41</v>
      </c>
      <c r="AF399">
        <v>10.09</v>
      </c>
      <c r="AG399">
        <v>59.91</v>
      </c>
      <c r="AH399">
        <v>268.11</v>
      </c>
      <c r="AI399">
        <v>84.05</v>
      </c>
      <c r="AJ399">
        <v>55.11</v>
      </c>
      <c r="AK399">
        <v>49.74</v>
      </c>
      <c r="AL399">
        <v>22.63</v>
      </c>
      <c r="AM399">
        <v>56.34</v>
      </c>
      <c r="AN399">
        <v>50.26</v>
      </c>
      <c r="AO399" s="3">
        <f t="shared" si="20"/>
        <v>812.5</v>
      </c>
    </row>
    <row r="400" spans="1:41" x14ac:dyDescent="0.25">
      <c r="A400" t="s">
        <v>437</v>
      </c>
      <c r="B400" s="4">
        <v>3044.8411284403801</v>
      </c>
      <c r="C400" s="4">
        <v>2515.3023555619902</v>
      </c>
      <c r="D400" s="4">
        <v>9053.4860945885193</v>
      </c>
      <c r="E400" s="4">
        <v>549.01178139591696</v>
      </c>
      <c r="F400" s="4">
        <v>116.516967703272</v>
      </c>
      <c r="G400" s="4">
        <v>1143.85031763797</v>
      </c>
      <c r="H400" s="4">
        <v>0</v>
      </c>
      <c r="I400" s="4">
        <v>2215.9711318971099</v>
      </c>
      <c r="J400" s="4">
        <v>6304.11953267637</v>
      </c>
      <c r="K400" s="4">
        <v>4062.3573205412599</v>
      </c>
      <c r="L400" s="4">
        <v>34.973887222654398</v>
      </c>
      <c r="M400" s="4">
        <v>5113.2199452355799</v>
      </c>
      <c r="N400" s="5">
        <f t="shared" si="18"/>
        <v>34153.650462901023</v>
      </c>
      <c r="O400" s="4">
        <v>15.7366499405419</v>
      </c>
      <c r="P400" s="4">
        <v>3.6628918307073399</v>
      </c>
      <c r="Q400" s="4">
        <v>6.4197359354295402</v>
      </c>
      <c r="R400" s="4">
        <v>4.39385626060968</v>
      </c>
      <c r="S400" s="4">
        <v>3.3910648116922801</v>
      </c>
      <c r="T400" s="4">
        <v>0</v>
      </c>
      <c r="U400" s="4">
        <v>2.64683146018562</v>
      </c>
      <c r="V400" s="4">
        <v>3.61950499790647</v>
      </c>
      <c r="W400" s="4">
        <v>6.1558558834372397</v>
      </c>
      <c r="X400" s="4">
        <v>1.8709171291926101</v>
      </c>
      <c r="Y400" s="4">
        <v>10.348603237854499</v>
      </c>
      <c r="Z400" s="4">
        <v>0.65615718718314198</v>
      </c>
      <c r="AA400" s="5">
        <f t="shared" si="19"/>
        <v>58.902068674740313</v>
      </c>
      <c r="AB400" t="s">
        <v>57</v>
      </c>
      <c r="AC400">
        <v>62.34</v>
      </c>
      <c r="AD400">
        <v>50.68</v>
      </c>
      <c r="AE400">
        <v>181.71</v>
      </c>
      <c r="AF400">
        <v>11.45</v>
      </c>
      <c r="AG400">
        <v>2.7</v>
      </c>
      <c r="AH400">
        <v>22.88</v>
      </c>
      <c r="AI400">
        <v>0.27</v>
      </c>
      <c r="AJ400">
        <v>44.68</v>
      </c>
      <c r="AK400">
        <v>126.73</v>
      </c>
      <c r="AL400">
        <v>81.44</v>
      </c>
      <c r="AM400">
        <v>1.69</v>
      </c>
      <c r="AN400">
        <v>102.37</v>
      </c>
      <c r="AO400" s="3">
        <f t="shared" si="20"/>
        <v>688.94</v>
      </c>
    </row>
    <row r="401" spans="1:41" x14ac:dyDescent="0.25">
      <c r="A401" t="s">
        <v>438</v>
      </c>
      <c r="B401" s="4">
        <v>3044.12955789632</v>
      </c>
      <c r="C401" s="4">
        <v>5608.5997966800096</v>
      </c>
      <c r="D401" s="4">
        <v>1820.0874873069899</v>
      </c>
      <c r="E401" s="4">
        <v>6536.3851883121097</v>
      </c>
      <c r="F401" s="4">
        <v>11834.693985194601</v>
      </c>
      <c r="G401" s="4">
        <v>3108.1310714777201</v>
      </c>
      <c r="H401" s="4">
        <v>5906.1075020541502</v>
      </c>
      <c r="I401" s="4">
        <v>3024.3080512260299</v>
      </c>
      <c r="J401" s="4">
        <v>956.58306250925705</v>
      </c>
      <c r="K401" s="4">
        <v>2179.7394665824399</v>
      </c>
      <c r="L401" s="4">
        <v>0</v>
      </c>
      <c r="M401" s="4">
        <v>17032.794857503701</v>
      </c>
      <c r="N401" s="5">
        <f t="shared" si="18"/>
        <v>61051.560026743326</v>
      </c>
      <c r="O401" s="4">
        <v>3.1244544186930798</v>
      </c>
      <c r="P401" s="4">
        <v>6.0502145718449398</v>
      </c>
      <c r="Q401" s="4">
        <v>0.794037150268742</v>
      </c>
      <c r="R401" s="4">
        <v>4.7536869574612499</v>
      </c>
      <c r="S401" s="4">
        <v>5.1569435772455403</v>
      </c>
      <c r="T401" s="4">
        <v>4.9486443390441197</v>
      </c>
      <c r="U401" s="4">
        <v>5.8426318873785403</v>
      </c>
      <c r="V401" s="4">
        <v>2.3462697759075799</v>
      </c>
      <c r="W401" s="4">
        <v>1.4582585256305001</v>
      </c>
      <c r="X401" s="4">
        <v>0</v>
      </c>
      <c r="Y401" s="4">
        <v>6.7823349542092801</v>
      </c>
      <c r="Z401" s="4">
        <v>0</v>
      </c>
      <c r="AA401" s="5">
        <f t="shared" si="19"/>
        <v>41.257476157683577</v>
      </c>
      <c r="AB401" t="s">
        <v>39</v>
      </c>
      <c r="AC401">
        <v>40.64</v>
      </c>
      <c r="AD401">
        <v>66.430000000000007</v>
      </c>
      <c r="AE401">
        <v>28.25</v>
      </c>
      <c r="AF401">
        <v>75.61</v>
      </c>
      <c r="AG401">
        <v>128.63999999999999</v>
      </c>
      <c r="AH401">
        <v>41.33</v>
      </c>
      <c r="AI401">
        <v>69.36</v>
      </c>
      <c r="AJ401">
        <v>40.39</v>
      </c>
      <c r="AK401">
        <v>19.66</v>
      </c>
      <c r="AL401">
        <v>31.79</v>
      </c>
      <c r="AM401">
        <v>10.34</v>
      </c>
      <c r="AN401">
        <v>180.32</v>
      </c>
      <c r="AO401" s="3">
        <f t="shared" si="20"/>
        <v>732.76</v>
      </c>
    </row>
    <row r="402" spans="1:41" x14ac:dyDescent="0.25">
      <c r="A402" t="s">
        <v>439</v>
      </c>
      <c r="B402" s="4">
        <v>3033.9138676760399</v>
      </c>
      <c r="C402" s="4">
        <v>1390.4851532438499</v>
      </c>
      <c r="D402" s="4">
        <v>3074.26047495081</v>
      </c>
      <c r="E402" s="4">
        <v>6708.6928877566197</v>
      </c>
      <c r="F402" s="4">
        <v>466.139369951937</v>
      </c>
      <c r="G402" s="4">
        <v>2693.5422976200998</v>
      </c>
      <c r="H402" s="4">
        <v>2022.38216764668</v>
      </c>
      <c r="I402" s="4">
        <v>1555.3825648664599</v>
      </c>
      <c r="J402" s="4">
        <v>7015.8681275859799</v>
      </c>
      <c r="K402" s="4">
        <v>1408.1401439609499</v>
      </c>
      <c r="L402" s="4">
        <v>2162.1538389085899</v>
      </c>
      <c r="M402" s="4">
        <v>3006.3393139955601</v>
      </c>
      <c r="N402" s="5">
        <f t="shared" si="18"/>
        <v>34537.300208163579</v>
      </c>
      <c r="O402" s="4">
        <v>3.9943245684525598E-2</v>
      </c>
      <c r="P402" s="4">
        <v>0.50344420374837895</v>
      </c>
      <c r="Q402" s="4">
        <v>3.4513419554178699</v>
      </c>
      <c r="R402" s="4">
        <v>0.71689639816804196</v>
      </c>
      <c r="S402" s="4">
        <v>8.3547867999133594</v>
      </c>
      <c r="T402" s="4">
        <v>3.4146213832047598</v>
      </c>
      <c r="U402" s="4">
        <v>4.1727945548558498</v>
      </c>
      <c r="V402" s="4">
        <v>1.75518850317875</v>
      </c>
      <c r="W402" s="4">
        <v>8.5673361969616906</v>
      </c>
      <c r="X402" s="4">
        <v>13.699528229583199</v>
      </c>
      <c r="Y402" s="4">
        <v>6.5887218350632901</v>
      </c>
      <c r="Z402" s="4">
        <v>0</v>
      </c>
      <c r="AA402" s="5">
        <f t="shared" si="19"/>
        <v>51.264603305779715</v>
      </c>
      <c r="AB402" t="s">
        <v>57</v>
      </c>
      <c r="AC402">
        <v>60.77</v>
      </c>
      <c r="AD402">
        <v>27.91</v>
      </c>
      <c r="AE402">
        <v>61.86</v>
      </c>
      <c r="AF402">
        <v>134.27000000000001</v>
      </c>
      <c r="AG402">
        <v>10.15</v>
      </c>
      <c r="AH402">
        <v>54.24</v>
      </c>
      <c r="AI402">
        <v>40.909999999999997</v>
      </c>
      <c r="AJ402">
        <v>31.3</v>
      </c>
      <c r="AK402">
        <v>141.13</v>
      </c>
      <c r="AL402">
        <v>29.44</v>
      </c>
      <c r="AM402">
        <v>43.89</v>
      </c>
      <c r="AN402">
        <v>60.14</v>
      </c>
      <c r="AO402" s="3">
        <f t="shared" si="20"/>
        <v>696.01</v>
      </c>
    </row>
    <row r="403" spans="1:41" x14ac:dyDescent="0.25">
      <c r="A403" t="s">
        <v>440</v>
      </c>
      <c r="B403" s="4">
        <v>3013.8637204503202</v>
      </c>
      <c r="C403" s="4">
        <v>5442.0462118873002</v>
      </c>
      <c r="D403" s="4">
        <v>2645.0466203425199</v>
      </c>
      <c r="E403" s="4">
        <v>939.79638911628899</v>
      </c>
      <c r="F403" s="4">
        <v>2768.7401444440402</v>
      </c>
      <c r="G403" s="4">
        <v>358.88840929829797</v>
      </c>
      <c r="H403" s="4">
        <v>1310.66184875503</v>
      </c>
      <c r="I403" s="4">
        <v>73.425385808563306</v>
      </c>
      <c r="J403" s="4">
        <v>2450.9555019852401</v>
      </c>
      <c r="K403" s="4">
        <v>6844.0765665313802</v>
      </c>
      <c r="L403" s="4">
        <v>3072.8509043655699</v>
      </c>
      <c r="M403" s="4">
        <v>0</v>
      </c>
      <c r="N403" s="5">
        <f t="shared" si="18"/>
        <v>28920.351702984553</v>
      </c>
      <c r="O403" s="4">
        <v>1.03215653593362</v>
      </c>
      <c r="P403" s="4">
        <v>4.0041397159419096</v>
      </c>
      <c r="Q403" s="4">
        <v>4.5730624335602101</v>
      </c>
      <c r="R403" s="4">
        <v>2.5138338971653198</v>
      </c>
      <c r="S403" s="4">
        <v>3.0910617585174198</v>
      </c>
      <c r="T403" s="4">
        <v>2.2911325471785799</v>
      </c>
      <c r="U403" s="4">
        <v>0.45645794565334102</v>
      </c>
      <c r="V403" s="4">
        <v>9.3192170610108693</v>
      </c>
      <c r="W403" s="4">
        <v>5.6767968671431603</v>
      </c>
      <c r="X403" s="4">
        <v>14.2252633822412</v>
      </c>
      <c r="Y403" s="4">
        <v>1.2371877847753801</v>
      </c>
      <c r="Z403" s="4">
        <v>3.7783087566906102</v>
      </c>
      <c r="AA403" s="5">
        <f t="shared" si="19"/>
        <v>52.198618685811624</v>
      </c>
      <c r="AB403" t="s">
        <v>57</v>
      </c>
      <c r="AC403">
        <v>60.46</v>
      </c>
      <c r="AD403">
        <v>109.31</v>
      </c>
      <c r="AE403">
        <v>53.37</v>
      </c>
      <c r="AF403">
        <v>19.07</v>
      </c>
      <c r="AG403">
        <v>55.74</v>
      </c>
      <c r="AH403">
        <v>7.45</v>
      </c>
      <c r="AI403">
        <v>26.31</v>
      </c>
      <c r="AJ403">
        <v>2.38</v>
      </c>
      <c r="AK403">
        <v>49.56</v>
      </c>
      <c r="AL403">
        <v>138.25</v>
      </c>
      <c r="AM403">
        <v>61.64</v>
      </c>
      <c r="AN403">
        <v>0.36</v>
      </c>
      <c r="AO403" s="3">
        <f t="shared" si="20"/>
        <v>583.9</v>
      </c>
    </row>
    <row r="404" spans="1:41" x14ac:dyDescent="0.25">
      <c r="A404" t="s">
        <v>441</v>
      </c>
      <c r="B404" s="4">
        <v>3006.42850853442</v>
      </c>
      <c r="C404" s="4">
        <v>1776.06029582879</v>
      </c>
      <c r="D404" s="4">
        <v>5754.5876114191697</v>
      </c>
      <c r="E404" s="4">
        <v>0</v>
      </c>
      <c r="F404" s="4">
        <v>8452.6649273433195</v>
      </c>
      <c r="G404" s="4">
        <v>2212.40177105456</v>
      </c>
      <c r="H404" s="4">
        <v>7630.5091478753102</v>
      </c>
      <c r="I404" s="4">
        <v>746.21543954977403</v>
      </c>
      <c r="J404" s="4">
        <v>7785.6329191075001</v>
      </c>
      <c r="K404" s="4">
        <v>1401.19653137248</v>
      </c>
      <c r="L404" s="4">
        <v>3706.48815396178</v>
      </c>
      <c r="M404" s="4">
        <v>2207.4278554110701</v>
      </c>
      <c r="N404" s="5">
        <f t="shared" si="18"/>
        <v>44679.613161458175</v>
      </c>
      <c r="O404" s="4">
        <v>0.70213662788119502</v>
      </c>
      <c r="P404" s="4">
        <v>2.0551832817481701</v>
      </c>
      <c r="Q404" s="4">
        <v>4.23738300162342</v>
      </c>
      <c r="R404" s="4">
        <v>7.9100328773042996</v>
      </c>
      <c r="S404" s="4">
        <v>2.6568565072455801</v>
      </c>
      <c r="T404" s="4">
        <v>8.1765750982527994</v>
      </c>
      <c r="U404" s="4">
        <v>0.97170929824557295</v>
      </c>
      <c r="V404" s="4">
        <v>0</v>
      </c>
      <c r="W404" s="4">
        <v>0.76056461025300603</v>
      </c>
      <c r="X404" s="4">
        <v>0</v>
      </c>
      <c r="Y404" s="4">
        <v>3.5129127741110802</v>
      </c>
      <c r="Z404" s="4">
        <v>2.0107567526117598</v>
      </c>
      <c r="AA404" s="5">
        <f t="shared" si="19"/>
        <v>32.994110829276885</v>
      </c>
      <c r="AB404" t="s">
        <v>39</v>
      </c>
      <c r="AC404">
        <v>40.11</v>
      </c>
      <c r="AD404">
        <v>27.91</v>
      </c>
      <c r="AE404">
        <v>67.790000000000006</v>
      </c>
      <c r="AF404">
        <v>10.39</v>
      </c>
      <c r="AG404">
        <v>94.67</v>
      </c>
      <c r="AH404">
        <v>32.57</v>
      </c>
      <c r="AI404">
        <v>86.35</v>
      </c>
      <c r="AJ404">
        <v>17.46</v>
      </c>
      <c r="AK404">
        <v>87.9</v>
      </c>
      <c r="AL404">
        <v>24.01</v>
      </c>
      <c r="AM404">
        <v>47.26</v>
      </c>
      <c r="AN404">
        <v>32.22</v>
      </c>
      <c r="AO404" s="3">
        <f t="shared" si="20"/>
        <v>568.64</v>
      </c>
    </row>
    <row r="405" spans="1:41" x14ac:dyDescent="0.25">
      <c r="A405" t="s">
        <v>442</v>
      </c>
      <c r="B405" s="4">
        <v>3001.0849421953399</v>
      </c>
      <c r="C405" s="4">
        <v>1499.1989920384999</v>
      </c>
      <c r="D405" s="4">
        <v>2614.7839651938698</v>
      </c>
      <c r="E405" s="4">
        <v>636.293817494378</v>
      </c>
      <c r="F405" s="4">
        <v>508.66230298750401</v>
      </c>
      <c r="G405" s="4">
        <v>2965.8603391015699</v>
      </c>
      <c r="H405" s="4">
        <v>6505.67324225434</v>
      </c>
      <c r="I405" s="4">
        <v>0</v>
      </c>
      <c r="J405" s="4">
        <v>893.30722397604904</v>
      </c>
      <c r="K405" s="4">
        <v>1313.14409911756</v>
      </c>
      <c r="L405" s="4">
        <v>4230.8858866956798</v>
      </c>
      <c r="M405" s="4">
        <v>1146.96057897999</v>
      </c>
      <c r="N405" s="5">
        <f t="shared" si="18"/>
        <v>25315.855390034776</v>
      </c>
      <c r="O405" s="4">
        <v>13.14380565437</v>
      </c>
      <c r="P405" s="4">
        <v>4.4773344378970696</v>
      </c>
      <c r="Q405" s="4">
        <v>7.2788783270609496</v>
      </c>
      <c r="R405" s="4">
        <v>3.5803148071865301</v>
      </c>
      <c r="S405" s="4">
        <v>0.73713089963858702</v>
      </c>
      <c r="T405" s="4">
        <v>0</v>
      </c>
      <c r="U405" s="4">
        <v>3.99696629552786</v>
      </c>
      <c r="V405" s="4">
        <v>3.7734962384714601</v>
      </c>
      <c r="W405" s="4">
        <v>3.7895294985782102</v>
      </c>
      <c r="X405" s="4">
        <v>1.4330735312540199</v>
      </c>
      <c r="Y405" s="4">
        <v>12.695392289546801</v>
      </c>
      <c r="Z405" s="4">
        <v>1.6542609470126399</v>
      </c>
      <c r="AA405" s="5">
        <f t="shared" si="19"/>
        <v>56.560182926544122</v>
      </c>
      <c r="AB405" t="s">
        <v>57</v>
      </c>
      <c r="AC405">
        <v>61.3</v>
      </c>
      <c r="AD405">
        <v>30.45</v>
      </c>
      <c r="AE405">
        <v>53.02</v>
      </c>
      <c r="AF405">
        <v>13.1</v>
      </c>
      <c r="AG405">
        <v>10.27</v>
      </c>
      <c r="AH405">
        <v>59.32</v>
      </c>
      <c r="AI405">
        <v>130.47999999999999</v>
      </c>
      <c r="AJ405">
        <v>0.36</v>
      </c>
      <c r="AK405">
        <v>18.239999999999998</v>
      </c>
      <c r="AL405">
        <v>26.46</v>
      </c>
      <c r="AM405">
        <v>85.79</v>
      </c>
      <c r="AN405">
        <v>23.12</v>
      </c>
      <c r="AO405" s="3">
        <f t="shared" si="20"/>
        <v>511.91</v>
      </c>
    </row>
    <row r="406" spans="1:41" x14ac:dyDescent="0.25">
      <c r="A406" t="s">
        <v>443</v>
      </c>
      <c r="B406" s="4">
        <v>2999.13917714732</v>
      </c>
      <c r="C406" s="4">
        <v>1143.8370383880099</v>
      </c>
      <c r="D406" s="4">
        <v>15887.675628629901</v>
      </c>
      <c r="E406" s="4">
        <v>2881.5290064830301</v>
      </c>
      <c r="F406" s="4">
        <v>2184.48331069901</v>
      </c>
      <c r="G406" s="4">
        <v>1042.00439840389</v>
      </c>
      <c r="H406" s="4">
        <v>2214.0954795184298</v>
      </c>
      <c r="I406" s="4">
        <v>567.44107300247197</v>
      </c>
      <c r="J406" s="4">
        <v>209.557142238149</v>
      </c>
      <c r="K406" s="4">
        <v>1322.9845691824701</v>
      </c>
      <c r="L406" s="4">
        <v>585.16192171566604</v>
      </c>
      <c r="M406" s="4">
        <v>3760.2067827523501</v>
      </c>
      <c r="N406" s="5">
        <f t="shared" si="18"/>
        <v>34798.115528160692</v>
      </c>
      <c r="O406" s="4">
        <v>7.9748988992829402</v>
      </c>
      <c r="P406" s="4">
        <v>1.6458452516613</v>
      </c>
      <c r="Q406" s="4">
        <v>17.2021859470259</v>
      </c>
      <c r="R406" s="4">
        <v>7.2566689153256396</v>
      </c>
      <c r="S406" s="4">
        <v>4.1750978725423904</v>
      </c>
      <c r="T406" s="4">
        <v>9.6593633462979707</v>
      </c>
      <c r="U406" s="4">
        <v>3.5108184478728801</v>
      </c>
      <c r="V406" s="4">
        <v>0.76849529211437995</v>
      </c>
      <c r="W406" s="4">
        <v>0.98650351097834399</v>
      </c>
      <c r="X406" s="4">
        <v>0</v>
      </c>
      <c r="Y406" s="4">
        <v>3.1308301716818701</v>
      </c>
      <c r="Z406" s="4">
        <v>5.6497940778941</v>
      </c>
      <c r="AA406" s="5">
        <f t="shared" si="19"/>
        <v>61.960501732677713</v>
      </c>
      <c r="AB406" t="s">
        <v>57</v>
      </c>
      <c r="AC406">
        <v>60.72</v>
      </c>
      <c r="AD406">
        <v>23.06</v>
      </c>
      <c r="AE406">
        <v>319.38</v>
      </c>
      <c r="AF406">
        <v>58.36</v>
      </c>
      <c r="AG406">
        <v>44.15</v>
      </c>
      <c r="AH406">
        <v>21.76</v>
      </c>
      <c r="AI406">
        <v>44.66</v>
      </c>
      <c r="AJ406">
        <v>11.45</v>
      </c>
      <c r="AK406">
        <v>4.29</v>
      </c>
      <c r="AL406">
        <v>26.46</v>
      </c>
      <c r="AM406">
        <v>12.08</v>
      </c>
      <c r="AN406">
        <v>75.760000000000005</v>
      </c>
      <c r="AO406" s="3">
        <f t="shared" si="20"/>
        <v>702.13</v>
      </c>
    </row>
    <row r="407" spans="1:41" x14ac:dyDescent="0.25">
      <c r="A407" t="s">
        <v>444</v>
      </c>
      <c r="B407" s="4">
        <v>2992.3000528944499</v>
      </c>
      <c r="C407" s="4">
        <v>1979.9721302430601</v>
      </c>
      <c r="D407" s="4">
        <v>2662.5335209087202</v>
      </c>
      <c r="E407" s="4">
        <v>1035.67503646263</v>
      </c>
      <c r="F407" s="4">
        <v>0</v>
      </c>
      <c r="G407" s="4">
        <v>702.85627254225199</v>
      </c>
      <c r="H407" s="4">
        <v>3798.9053569323901</v>
      </c>
      <c r="I407" s="4">
        <v>2598.2855852396201</v>
      </c>
      <c r="J407" s="4">
        <v>1351.2193444967099</v>
      </c>
      <c r="K407" s="4">
        <v>3747.14458537873</v>
      </c>
      <c r="L407" s="4">
        <v>7119.4640561879696</v>
      </c>
      <c r="M407" s="4">
        <v>527.09957257180395</v>
      </c>
      <c r="N407" s="5">
        <f t="shared" si="18"/>
        <v>28515.455513858331</v>
      </c>
      <c r="O407" s="4">
        <v>11.820131831792899</v>
      </c>
      <c r="P407" s="4">
        <v>8.0672439254365997</v>
      </c>
      <c r="Q407" s="4">
        <v>2.7891488810691398</v>
      </c>
      <c r="R407" s="4">
        <v>6.1415074385253003</v>
      </c>
      <c r="S407" s="4">
        <v>2.2436727893825399</v>
      </c>
      <c r="T407" s="4">
        <v>1.4701396179953099</v>
      </c>
      <c r="U407" s="4">
        <v>0.27362151983033201</v>
      </c>
      <c r="V407" s="4">
        <v>2.59009636336922</v>
      </c>
      <c r="W407" s="4">
        <v>5.7101138896328001</v>
      </c>
      <c r="X407" s="4">
        <v>1.9680865317148299</v>
      </c>
      <c r="Y407" s="4">
        <v>4.14776295196482</v>
      </c>
      <c r="Z407" s="4">
        <v>3.5479567365453599</v>
      </c>
      <c r="AA407" s="5">
        <f t="shared" si="19"/>
        <v>50.76948247725916</v>
      </c>
      <c r="AB407" t="s">
        <v>57</v>
      </c>
      <c r="AC407">
        <v>60.94</v>
      </c>
      <c r="AD407">
        <v>40.409999999999997</v>
      </c>
      <c r="AE407">
        <v>53.53</v>
      </c>
      <c r="AF407">
        <v>21.35</v>
      </c>
      <c r="AG407">
        <v>0.27</v>
      </c>
      <c r="AH407">
        <v>14.24</v>
      </c>
      <c r="AI407">
        <v>76.069999999999993</v>
      </c>
      <c r="AJ407">
        <v>52.25</v>
      </c>
      <c r="AK407">
        <v>27.58</v>
      </c>
      <c r="AL407">
        <v>75.14</v>
      </c>
      <c r="AM407">
        <v>142.85</v>
      </c>
      <c r="AN407">
        <v>10.92</v>
      </c>
      <c r="AO407" s="3">
        <f t="shared" si="20"/>
        <v>575.54999999999995</v>
      </c>
    </row>
    <row r="408" spans="1:41" x14ac:dyDescent="0.25">
      <c r="A408" t="s">
        <v>445</v>
      </c>
      <c r="B408" s="4">
        <v>2984.64627444085</v>
      </c>
      <c r="C408" s="4">
        <v>543.17465603236496</v>
      </c>
      <c r="D408" s="4">
        <v>6960.4912027714799</v>
      </c>
      <c r="E408" s="4">
        <v>1656.9031160793299</v>
      </c>
      <c r="F408" s="4">
        <v>0</v>
      </c>
      <c r="G408" s="4">
        <v>1882.5086564513699</v>
      </c>
      <c r="H408" s="4">
        <v>1019.7702380956</v>
      </c>
      <c r="I408" s="4">
        <v>6984.8467191567197</v>
      </c>
      <c r="J408" s="4">
        <v>3752.1440153861799</v>
      </c>
      <c r="K408" s="4">
        <v>3511.1673056043601</v>
      </c>
      <c r="L408" s="4">
        <v>2588.6284100296798</v>
      </c>
      <c r="M408" s="4">
        <v>3113.1131280323598</v>
      </c>
      <c r="N408" s="5">
        <f t="shared" si="18"/>
        <v>34997.393722080291</v>
      </c>
      <c r="O408" s="4">
        <v>14.435201264581099</v>
      </c>
      <c r="P408" s="4">
        <v>0.62673566490001598</v>
      </c>
      <c r="Q408" s="4">
        <v>0.59841423966996099</v>
      </c>
      <c r="R408" s="4">
        <v>0.69600795592312303</v>
      </c>
      <c r="S408" s="4">
        <v>0.27503907931335703</v>
      </c>
      <c r="T408" s="4">
        <v>4.0450211601948496</v>
      </c>
      <c r="U408" s="4">
        <v>8.7939176451456298</v>
      </c>
      <c r="V408" s="4">
        <v>2.47848880314486</v>
      </c>
      <c r="W408" s="4">
        <v>2.4180920475332099</v>
      </c>
      <c r="X408" s="4">
        <v>3.5555150607616599</v>
      </c>
      <c r="Y408" s="4">
        <v>3.7079030416196699</v>
      </c>
      <c r="Z408" s="4">
        <v>0</v>
      </c>
      <c r="AA408" s="5">
        <f t="shared" si="19"/>
        <v>41.630335962787434</v>
      </c>
      <c r="AB408" t="s">
        <v>57</v>
      </c>
      <c r="AC408">
        <v>61.05</v>
      </c>
      <c r="AD408">
        <v>10.97</v>
      </c>
      <c r="AE408">
        <v>139.31</v>
      </c>
      <c r="AF408">
        <v>33.229999999999997</v>
      </c>
      <c r="AG408">
        <v>0.09</v>
      </c>
      <c r="AH408">
        <v>38.11</v>
      </c>
      <c r="AI408">
        <v>21.21</v>
      </c>
      <c r="AJ408">
        <v>139.97</v>
      </c>
      <c r="AK408">
        <v>75.33</v>
      </c>
      <c r="AL408">
        <v>70.599999999999994</v>
      </c>
      <c r="AM408">
        <v>52.14</v>
      </c>
      <c r="AN408">
        <v>62.28</v>
      </c>
      <c r="AO408" s="3">
        <f t="shared" si="20"/>
        <v>704.29</v>
      </c>
    </row>
    <row r="409" spans="1:41" x14ac:dyDescent="0.25">
      <c r="A409" t="s">
        <v>446</v>
      </c>
      <c r="B409" s="4">
        <v>2982.6596544108602</v>
      </c>
      <c r="C409" s="4">
        <v>1878.1854309856301</v>
      </c>
      <c r="D409" s="4">
        <v>40.311125958245697</v>
      </c>
      <c r="E409" s="4">
        <v>3968.49776021978</v>
      </c>
      <c r="F409" s="4">
        <v>4389.2965524883402</v>
      </c>
      <c r="G409" s="4">
        <v>2792.0730427511298</v>
      </c>
      <c r="H409" s="4">
        <v>880.35375926362997</v>
      </c>
      <c r="I409" s="4">
        <v>1916.52824532047</v>
      </c>
      <c r="J409" s="4">
        <v>1251.92416874739</v>
      </c>
      <c r="K409" s="4">
        <v>3860.5144322078099</v>
      </c>
      <c r="L409" s="4">
        <v>2641.90520579138</v>
      </c>
      <c r="M409" s="4">
        <v>0</v>
      </c>
      <c r="N409" s="5">
        <f t="shared" si="18"/>
        <v>26602.249378144668</v>
      </c>
      <c r="O409" s="4">
        <v>0</v>
      </c>
      <c r="P409" s="4">
        <v>2.4246834929154999</v>
      </c>
      <c r="Q409" s="4">
        <v>0</v>
      </c>
      <c r="R409" s="4">
        <v>0</v>
      </c>
      <c r="S409" s="4">
        <v>0</v>
      </c>
      <c r="T409" s="4">
        <v>5.0643761777684499</v>
      </c>
      <c r="U409" s="4">
        <v>7.1160901495022797</v>
      </c>
      <c r="V409" s="4">
        <v>4.4281870435437698</v>
      </c>
      <c r="W409" s="4">
        <v>12.4186707286479</v>
      </c>
      <c r="X409" s="4">
        <v>1.0285495163881799</v>
      </c>
      <c r="Y409" s="4">
        <v>0.40476288323536203</v>
      </c>
      <c r="Z409" s="4">
        <v>6.9069937343110297</v>
      </c>
      <c r="AA409" s="5">
        <f t="shared" si="19"/>
        <v>39.792313726312472</v>
      </c>
      <c r="AB409" t="s">
        <v>57</v>
      </c>
      <c r="AC409">
        <v>59.66</v>
      </c>
      <c r="AD409">
        <v>37.85</v>
      </c>
      <c r="AE409">
        <v>0.82</v>
      </c>
      <c r="AF409">
        <v>79.38</v>
      </c>
      <c r="AG409">
        <v>87.8</v>
      </c>
      <c r="AH409">
        <v>56.4</v>
      </c>
      <c r="AI409">
        <v>18.34</v>
      </c>
      <c r="AJ409">
        <v>38.79</v>
      </c>
      <c r="AK409">
        <v>26.21</v>
      </c>
      <c r="AL409">
        <v>77.400000000000006</v>
      </c>
      <c r="AM409">
        <v>52.93</v>
      </c>
      <c r="AN409">
        <v>0.63</v>
      </c>
      <c r="AO409" s="3">
        <f t="shared" si="20"/>
        <v>536.20999999999992</v>
      </c>
    </row>
    <row r="410" spans="1:41" x14ac:dyDescent="0.25">
      <c r="A410" t="s">
        <v>447</v>
      </c>
      <c r="B410" s="4">
        <v>2978.9266264988501</v>
      </c>
      <c r="C410" s="4">
        <v>4570.71345923426</v>
      </c>
      <c r="D410" s="4">
        <v>3379.70020244937</v>
      </c>
      <c r="E410" s="4">
        <v>565.02121998109499</v>
      </c>
      <c r="F410" s="4">
        <v>0</v>
      </c>
      <c r="G410" s="4">
        <v>12183.6825098888</v>
      </c>
      <c r="H410" s="4">
        <v>537.74167577416904</v>
      </c>
      <c r="I410" s="4">
        <v>2153.0238641626502</v>
      </c>
      <c r="J410" s="4">
        <v>6015.2344766504802</v>
      </c>
      <c r="K410" s="4">
        <v>2470.3323313879901</v>
      </c>
      <c r="L410" s="4">
        <v>0</v>
      </c>
      <c r="M410" s="4">
        <v>2065.3871447184301</v>
      </c>
      <c r="N410" s="5">
        <f t="shared" si="18"/>
        <v>36919.763510746096</v>
      </c>
      <c r="O410" s="4">
        <v>0.77515605828713896</v>
      </c>
      <c r="P410" s="4">
        <v>1.1993513411877701</v>
      </c>
      <c r="Q410" s="4">
        <v>3.3513703562649302</v>
      </c>
      <c r="R410" s="4">
        <v>3.5704511610388798</v>
      </c>
      <c r="S410" s="4">
        <v>0.27910730048406701</v>
      </c>
      <c r="T410" s="4">
        <v>3.5190378726990499</v>
      </c>
      <c r="U410" s="4">
        <v>1.6894089701769499</v>
      </c>
      <c r="V410" s="4">
        <v>3.15110883031458</v>
      </c>
      <c r="W410" s="4">
        <v>0.55095183535430803</v>
      </c>
      <c r="X410" s="4">
        <v>5.9153209253238499</v>
      </c>
      <c r="Y410" s="4">
        <v>1.65634228760089</v>
      </c>
      <c r="Z410" s="4">
        <v>1.7875619170808299</v>
      </c>
      <c r="AA410" s="5">
        <f t="shared" si="19"/>
        <v>27.445168855813243</v>
      </c>
      <c r="AB410" t="s">
        <v>39</v>
      </c>
      <c r="AC410">
        <v>39.83</v>
      </c>
      <c r="AD410">
        <v>55.8</v>
      </c>
      <c r="AE410">
        <v>43.99</v>
      </c>
      <c r="AF410">
        <v>15.85</v>
      </c>
      <c r="AG410">
        <v>10.039999999999999</v>
      </c>
      <c r="AH410">
        <v>132.03</v>
      </c>
      <c r="AI410">
        <v>15.47</v>
      </c>
      <c r="AJ410">
        <v>31.73</v>
      </c>
      <c r="AK410">
        <v>70.2</v>
      </c>
      <c r="AL410">
        <v>35</v>
      </c>
      <c r="AM410">
        <v>10.09</v>
      </c>
      <c r="AN410">
        <v>30.75</v>
      </c>
      <c r="AO410" s="3">
        <f t="shared" si="20"/>
        <v>490.78</v>
      </c>
    </row>
    <row r="411" spans="1:41" x14ac:dyDescent="0.25">
      <c r="A411" t="s">
        <v>448</v>
      </c>
      <c r="B411" s="4">
        <v>2963.7777545437398</v>
      </c>
      <c r="C411" s="4">
        <v>4053.2638949155098</v>
      </c>
      <c r="D411" s="4">
        <v>1466.6524199995799</v>
      </c>
      <c r="E411" s="4">
        <v>1341.6132042572499</v>
      </c>
      <c r="F411" s="4">
        <v>5211.1424418204697</v>
      </c>
      <c r="G411" s="4">
        <v>12081.808957122699</v>
      </c>
      <c r="H411" s="4">
        <v>1542.4712042446199</v>
      </c>
      <c r="I411" s="4">
        <v>2372.8986132835798</v>
      </c>
      <c r="J411" s="4">
        <v>58.510829132110402</v>
      </c>
      <c r="K411" s="4">
        <v>613.22762444473699</v>
      </c>
      <c r="L411" s="4">
        <v>1974.7431876529099</v>
      </c>
      <c r="M411" s="4">
        <v>2970.7255628417602</v>
      </c>
      <c r="N411" s="5">
        <f t="shared" si="18"/>
        <v>36650.835694258967</v>
      </c>
      <c r="O411" s="4">
        <v>7.1140451070111101</v>
      </c>
      <c r="P411" s="4">
        <v>3.2092619279034098</v>
      </c>
      <c r="Q411" s="4">
        <v>15.3760023684705</v>
      </c>
      <c r="R411" s="4">
        <v>2.3617755802182301</v>
      </c>
      <c r="S411" s="4">
        <v>7.2351726623501103</v>
      </c>
      <c r="T411" s="4">
        <v>4.6628793960707497</v>
      </c>
      <c r="U411" s="4">
        <v>4.7223766352131902</v>
      </c>
      <c r="V411" s="4">
        <v>8.1251826715321602</v>
      </c>
      <c r="W411" s="4">
        <v>6.4780980352591602</v>
      </c>
      <c r="X411" s="4">
        <v>4.5171435404549101</v>
      </c>
      <c r="Y411" s="4">
        <v>1.63705695177901E-2</v>
      </c>
      <c r="Z411" s="4">
        <v>0</v>
      </c>
      <c r="AA411" s="5">
        <f t="shared" si="19"/>
        <v>63.818308494001315</v>
      </c>
      <c r="AB411" t="s">
        <v>39</v>
      </c>
      <c r="AC411">
        <v>40.03</v>
      </c>
      <c r="AD411">
        <v>50.73</v>
      </c>
      <c r="AE411">
        <v>25.46</v>
      </c>
      <c r="AF411">
        <v>23.56</v>
      </c>
      <c r="AG411">
        <v>62.51</v>
      </c>
      <c r="AH411">
        <v>131.06</v>
      </c>
      <c r="AI411">
        <v>25.67</v>
      </c>
      <c r="AJ411">
        <v>34.17</v>
      </c>
      <c r="AK411">
        <v>10.93</v>
      </c>
      <c r="AL411">
        <v>16.38</v>
      </c>
      <c r="AM411">
        <v>29.79</v>
      </c>
      <c r="AN411">
        <v>39.700000000000003</v>
      </c>
      <c r="AO411" s="3">
        <f t="shared" si="20"/>
        <v>489.99000000000007</v>
      </c>
    </row>
    <row r="412" spans="1:41" x14ac:dyDescent="0.25">
      <c r="A412" t="s">
        <v>449</v>
      </c>
      <c r="B412" s="4">
        <v>2959.5105010471998</v>
      </c>
      <c r="C412" s="4">
        <v>530.99407278560102</v>
      </c>
      <c r="D412" s="4">
        <v>1452.70056578555</v>
      </c>
      <c r="E412" s="4">
        <v>1676.7650263497701</v>
      </c>
      <c r="F412" s="4">
        <v>484.55297683433599</v>
      </c>
      <c r="G412" s="4">
        <v>1468.20692436072</v>
      </c>
      <c r="H412" s="4">
        <v>3648.4029344483802</v>
      </c>
      <c r="I412" s="4">
        <v>1305.2489647643499</v>
      </c>
      <c r="J412" s="4">
        <v>580.74416134325497</v>
      </c>
      <c r="K412" s="4">
        <v>1108.6401218467799</v>
      </c>
      <c r="L412" s="4">
        <v>7593.9956390033403</v>
      </c>
      <c r="M412" s="4">
        <v>3147.6678033328999</v>
      </c>
      <c r="N412" s="5">
        <f t="shared" si="18"/>
        <v>25957.429691902184</v>
      </c>
      <c r="O412" s="4">
        <v>3.16993346733795</v>
      </c>
      <c r="P412" s="4">
        <v>16.0194200958172</v>
      </c>
      <c r="Q412" s="4">
        <v>5.2429817095426303</v>
      </c>
      <c r="R412" s="4">
        <v>6.95564984514046</v>
      </c>
      <c r="S412" s="4">
        <v>1.53346749778442</v>
      </c>
      <c r="T412" s="4">
        <v>6.8536040375609701</v>
      </c>
      <c r="U412" s="4">
        <v>10.487282319652</v>
      </c>
      <c r="V412" s="4">
        <v>4.2832203050181397</v>
      </c>
      <c r="W412" s="4">
        <v>3.0313809676931598</v>
      </c>
      <c r="X412" s="4">
        <v>6.77061736815293</v>
      </c>
      <c r="Y412" s="4">
        <v>0.73696659117854102</v>
      </c>
      <c r="Z412" s="4">
        <v>1.2591891369392001</v>
      </c>
      <c r="AA412" s="5">
        <f t="shared" si="19"/>
        <v>66.343713341817605</v>
      </c>
      <c r="AB412" t="s">
        <v>57</v>
      </c>
      <c r="AC412">
        <v>59.56</v>
      </c>
      <c r="AD412">
        <v>12.15</v>
      </c>
      <c r="AE412">
        <v>29.6</v>
      </c>
      <c r="AF412">
        <v>34.17</v>
      </c>
      <c r="AG412">
        <v>9.8800000000000008</v>
      </c>
      <c r="AH412">
        <v>30.01</v>
      </c>
      <c r="AI412">
        <v>73.97</v>
      </c>
      <c r="AJ412">
        <v>26.57</v>
      </c>
      <c r="AK412">
        <v>11.98</v>
      </c>
      <c r="AL412">
        <v>22.81</v>
      </c>
      <c r="AM412">
        <v>151.97</v>
      </c>
      <c r="AN412">
        <v>63.14</v>
      </c>
      <c r="AO412" s="3">
        <f t="shared" si="20"/>
        <v>525.81000000000006</v>
      </c>
    </row>
    <row r="413" spans="1:41" x14ac:dyDescent="0.25">
      <c r="A413" t="s">
        <v>450</v>
      </c>
      <c r="B413" s="4">
        <v>2957.1304978460898</v>
      </c>
      <c r="C413" s="4">
        <v>3523.5727648101001</v>
      </c>
      <c r="D413" s="4">
        <v>2404.0901647900901</v>
      </c>
      <c r="E413" s="4">
        <v>1351.05988714462</v>
      </c>
      <c r="F413" s="4">
        <v>8364.2728183944891</v>
      </c>
      <c r="G413" s="4">
        <v>3037.7481667683101</v>
      </c>
      <c r="H413" s="4">
        <v>3986.26148415229</v>
      </c>
      <c r="I413" s="4">
        <v>2644.5880770785898</v>
      </c>
      <c r="J413" s="4">
        <v>615.99446737804601</v>
      </c>
      <c r="K413" s="4">
        <v>4209.4787089950196</v>
      </c>
      <c r="L413" s="4">
        <v>2524.2829129525098</v>
      </c>
      <c r="M413" s="4">
        <v>9050.9641055696993</v>
      </c>
      <c r="N413" s="5">
        <f t="shared" si="18"/>
        <v>44669.444055879852</v>
      </c>
      <c r="O413" s="4">
        <v>8.3547731299042898</v>
      </c>
      <c r="P413" s="4">
        <v>1.5290331584169501</v>
      </c>
      <c r="Q413" s="4">
        <v>5.2995355861716096</v>
      </c>
      <c r="R413" s="4">
        <v>3.7624800047468399</v>
      </c>
      <c r="S413" s="4">
        <v>4.8318146475542196</v>
      </c>
      <c r="T413" s="4">
        <v>5.5644862836001199</v>
      </c>
      <c r="U413" s="4">
        <v>3.5077177531103501</v>
      </c>
      <c r="V413" s="4">
        <v>0</v>
      </c>
      <c r="W413" s="4">
        <v>5.1898695047485601</v>
      </c>
      <c r="X413" s="4">
        <v>3.6883456903207201</v>
      </c>
      <c r="Y413" s="4">
        <v>3.3952976393271199</v>
      </c>
      <c r="Z413" s="4">
        <v>1.8193392783028799</v>
      </c>
      <c r="AA413" s="5">
        <f t="shared" si="19"/>
        <v>46.942692676203656</v>
      </c>
      <c r="AB413" t="s">
        <v>39</v>
      </c>
      <c r="AC413">
        <v>40.020000000000003</v>
      </c>
      <c r="AD413">
        <v>45.33</v>
      </c>
      <c r="AE413">
        <v>34.340000000000003</v>
      </c>
      <c r="AF413">
        <v>23.71</v>
      </c>
      <c r="AG413">
        <v>93.89</v>
      </c>
      <c r="AH413">
        <v>40.67</v>
      </c>
      <c r="AI413">
        <v>50.06</v>
      </c>
      <c r="AJ413">
        <v>36.44</v>
      </c>
      <c r="AK413">
        <v>16.45</v>
      </c>
      <c r="AL413">
        <v>52.29</v>
      </c>
      <c r="AM413">
        <v>35.44</v>
      </c>
      <c r="AN413">
        <v>100.6</v>
      </c>
      <c r="AO413" s="3">
        <f t="shared" si="20"/>
        <v>569.24</v>
      </c>
    </row>
    <row r="414" spans="1:41" x14ac:dyDescent="0.25">
      <c r="A414" t="s">
        <v>451</v>
      </c>
      <c r="B414" s="4">
        <v>2956.2258217397398</v>
      </c>
      <c r="C414" s="4">
        <v>1069.9834824536799</v>
      </c>
      <c r="D414" s="4">
        <v>3262.55111251986</v>
      </c>
      <c r="E414" s="4">
        <v>2923.02061739897</v>
      </c>
      <c r="F414" s="4">
        <v>251.23732533372899</v>
      </c>
      <c r="G414" s="4">
        <v>339.47649209621102</v>
      </c>
      <c r="H414" s="4">
        <v>589.59353968792198</v>
      </c>
      <c r="I414" s="4">
        <v>3572.94216207719</v>
      </c>
      <c r="J414" s="4">
        <v>2461.30042458756</v>
      </c>
      <c r="K414" s="4">
        <v>5632.0524594032104</v>
      </c>
      <c r="L414" s="4">
        <v>4293.7218804979802</v>
      </c>
      <c r="M414" s="4">
        <v>7410.3766820839801</v>
      </c>
      <c r="N414" s="5">
        <f t="shared" si="18"/>
        <v>34762.48199988003</v>
      </c>
      <c r="O414" s="4">
        <v>6.4924084991561504</v>
      </c>
      <c r="P414" s="4">
        <v>6.3969650244158096</v>
      </c>
      <c r="Q414" s="4">
        <v>2.9094659474131399</v>
      </c>
      <c r="R414" s="4">
        <v>7.3597348288870698E-2</v>
      </c>
      <c r="S414" s="4">
        <v>3.3758352432168599</v>
      </c>
      <c r="T414" s="4">
        <v>1.34448276056168</v>
      </c>
      <c r="U414" s="4">
        <v>2.2783239235436299</v>
      </c>
      <c r="V414" s="4">
        <v>5.4566642406714898</v>
      </c>
      <c r="W414" s="4">
        <v>1.06803157053313</v>
      </c>
      <c r="X414" s="4">
        <v>2.2522340793015498</v>
      </c>
      <c r="Y414" s="4">
        <v>1.3997101061128501</v>
      </c>
      <c r="Z414" s="4">
        <v>16.1991047264803</v>
      </c>
      <c r="AA414" s="5">
        <f t="shared" si="19"/>
        <v>49.246823469695457</v>
      </c>
      <c r="AB414" t="s">
        <v>57</v>
      </c>
      <c r="AC414">
        <v>59.77</v>
      </c>
      <c r="AD414">
        <v>22.03</v>
      </c>
      <c r="AE414">
        <v>65.53</v>
      </c>
      <c r="AF414">
        <v>58.57</v>
      </c>
      <c r="AG414">
        <v>5.4</v>
      </c>
      <c r="AH414">
        <v>6.98</v>
      </c>
      <c r="AI414">
        <v>12.07</v>
      </c>
      <c r="AJ414">
        <v>72</v>
      </c>
      <c r="AK414">
        <v>49.42</v>
      </c>
      <c r="AL414">
        <v>112.93</v>
      </c>
      <c r="AM414">
        <v>86.06</v>
      </c>
      <c r="AN414">
        <v>149.75</v>
      </c>
      <c r="AO414" s="3">
        <f t="shared" si="20"/>
        <v>700.51</v>
      </c>
    </row>
    <row r="415" spans="1:41" x14ac:dyDescent="0.25">
      <c r="A415" t="s">
        <v>452</v>
      </c>
      <c r="B415" s="4">
        <v>2956.1217055444699</v>
      </c>
      <c r="C415" s="4">
        <v>794.576767543899</v>
      </c>
      <c r="D415" s="4">
        <v>3599.7994080613298</v>
      </c>
      <c r="E415" s="4">
        <v>1470.3765552105399</v>
      </c>
      <c r="F415" s="4">
        <v>3885.5792666707498</v>
      </c>
      <c r="G415" s="4">
        <v>3422.8879895299301</v>
      </c>
      <c r="H415" s="4">
        <v>3034.2142888093699</v>
      </c>
      <c r="I415" s="4">
        <v>3970.84762396425</v>
      </c>
      <c r="J415" s="4">
        <v>2618.2316204324702</v>
      </c>
      <c r="K415" s="4">
        <v>185.86997550282899</v>
      </c>
      <c r="L415" s="4">
        <v>1310.26907733997</v>
      </c>
      <c r="M415" s="4">
        <v>362.02117185072399</v>
      </c>
      <c r="N415" s="5">
        <f t="shared" si="18"/>
        <v>27610.795450460533</v>
      </c>
      <c r="O415" s="4">
        <v>4.9349136188260996</v>
      </c>
      <c r="P415" s="4">
        <v>5.3942749937934797</v>
      </c>
      <c r="Q415" s="4">
        <v>5.0132797319274802</v>
      </c>
      <c r="R415" s="4">
        <v>4.4726380734739601</v>
      </c>
      <c r="S415" s="4">
        <v>3.00604228130085</v>
      </c>
      <c r="T415" s="4">
        <v>15.9019010018961</v>
      </c>
      <c r="U415" s="4">
        <v>5.9705363489289098</v>
      </c>
      <c r="V415" s="4">
        <v>7.6438301840657301</v>
      </c>
      <c r="W415" s="4">
        <v>9.0265912244469106</v>
      </c>
      <c r="X415" s="4">
        <v>0</v>
      </c>
      <c r="Y415" s="4">
        <v>0.337633808321189</v>
      </c>
      <c r="Z415" s="4">
        <v>3.0201884047605101</v>
      </c>
      <c r="AA415" s="5">
        <f t="shared" si="19"/>
        <v>64.721829671741204</v>
      </c>
      <c r="AB415" t="s">
        <v>57</v>
      </c>
      <c r="AC415">
        <v>59.59</v>
      </c>
      <c r="AD415">
        <v>16.440000000000001</v>
      </c>
      <c r="AE415">
        <v>72.540000000000006</v>
      </c>
      <c r="AF415">
        <v>29.87</v>
      </c>
      <c r="AG415">
        <v>78.08</v>
      </c>
      <c r="AH415">
        <v>69.900000000000006</v>
      </c>
      <c r="AI415">
        <v>61.24</v>
      </c>
      <c r="AJ415">
        <v>80.14</v>
      </c>
      <c r="AK415">
        <v>53.28</v>
      </c>
      <c r="AL415">
        <v>3.72</v>
      </c>
      <c r="AM415">
        <v>26.31</v>
      </c>
      <c r="AN415">
        <v>7.62</v>
      </c>
      <c r="AO415" s="3">
        <f t="shared" si="20"/>
        <v>558.7299999999999</v>
      </c>
    </row>
    <row r="416" spans="1:41" x14ac:dyDescent="0.25">
      <c r="A416" t="s">
        <v>453</v>
      </c>
      <c r="B416" s="4">
        <v>2945.1252792062201</v>
      </c>
      <c r="C416" s="4">
        <v>1133.3128952434899</v>
      </c>
      <c r="D416" s="4">
        <v>0</v>
      </c>
      <c r="E416" s="4">
        <v>3925.59894992097</v>
      </c>
      <c r="F416" s="4">
        <v>3628.7674724493099</v>
      </c>
      <c r="G416" s="4">
        <v>2339.4233499523398</v>
      </c>
      <c r="H416" s="4">
        <v>7805.0746553969402</v>
      </c>
      <c r="I416" s="4">
        <v>0</v>
      </c>
      <c r="J416" s="4">
        <v>919.65059807098896</v>
      </c>
      <c r="K416" s="4">
        <v>6864.9749617488897</v>
      </c>
      <c r="L416" s="4">
        <v>2073.5893015609399</v>
      </c>
      <c r="M416" s="4">
        <v>2004.3273173857301</v>
      </c>
      <c r="N416" s="5">
        <f t="shared" si="18"/>
        <v>33639.844780935819</v>
      </c>
      <c r="O416" s="4">
        <v>6.8208932122332904</v>
      </c>
      <c r="P416" s="4">
        <v>10.5017473296289</v>
      </c>
      <c r="Q416" s="4">
        <v>7.6416288519008004</v>
      </c>
      <c r="R416" s="4">
        <v>2.7551055208547699</v>
      </c>
      <c r="S416" s="4">
        <v>0.41014179976902299</v>
      </c>
      <c r="T416" s="4">
        <v>3.3101369742031301</v>
      </c>
      <c r="U416" s="4">
        <v>0.59282590958997206</v>
      </c>
      <c r="V416" s="4">
        <v>4.5375477712909102</v>
      </c>
      <c r="W416" s="4">
        <v>3.0803139426245001</v>
      </c>
      <c r="X416" s="4">
        <v>4.0505141614628801</v>
      </c>
      <c r="Y416" s="4">
        <v>15.647126290604</v>
      </c>
      <c r="Z416" s="4">
        <v>9.1546950974858099</v>
      </c>
      <c r="AA416" s="5">
        <f t="shared" si="19"/>
        <v>68.502676861647984</v>
      </c>
      <c r="AB416" t="s">
        <v>57</v>
      </c>
      <c r="AC416">
        <v>59.55</v>
      </c>
      <c r="AD416">
        <v>23.67</v>
      </c>
      <c r="AE416">
        <v>0.72</v>
      </c>
      <c r="AF416">
        <v>78.790000000000006</v>
      </c>
      <c r="AG416">
        <v>72.67</v>
      </c>
      <c r="AH416">
        <v>47.16</v>
      </c>
      <c r="AI416">
        <v>156.21</v>
      </c>
      <c r="AJ416">
        <v>0.45</v>
      </c>
      <c r="AK416">
        <v>18.760000000000002</v>
      </c>
      <c r="AL416">
        <v>137.75</v>
      </c>
      <c r="AM416">
        <v>42.92</v>
      </c>
      <c r="AN416">
        <v>41</v>
      </c>
      <c r="AO416" s="3">
        <f t="shared" si="20"/>
        <v>679.65</v>
      </c>
    </row>
    <row r="417" spans="1:41" x14ac:dyDescent="0.25">
      <c r="A417" t="s">
        <v>454</v>
      </c>
      <c r="B417" s="4">
        <v>2931.9900792445201</v>
      </c>
      <c r="C417" s="4">
        <v>391.66827045546199</v>
      </c>
      <c r="D417" s="4">
        <v>3800.2417800194598</v>
      </c>
      <c r="E417" s="4">
        <v>5090.0987123314599</v>
      </c>
      <c r="F417" s="4">
        <v>2049.3550143912398</v>
      </c>
      <c r="G417" s="4">
        <v>1637.2023179507501</v>
      </c>
      <c r="H417" s="4">
        <v>6007.92215641657</v>
      </c>
      <c r="I417" s="4">
        <v>4812.09588846303</v>
      </c>
      <c r="J417" s="4">
        <v>14918.272676626701</v>
      </c>
      <c r="K417" s="4">
        <v>1189.3201049714901</v>
      </c>
      <c r="L417" s="4">
        <v>8283.3114979981892</v>
      </c>
      <c r="M417" s="4">
        <v>287.65311113865403</v>
      </c>
      <c r="N417" s="5">
        <f t="shared" si="18"/>
        <v>51399.131610007535</v>
      </c>
      <c r="O417" s="4">
        <v>3.1209212341124601</v>
      </c>
      <c r="P417" s="4">
        <v>2.76838349573468</v>
      </c>
      <c r="Q417" s="4">
        <v>11.4442803118756</v>
      </c>
      <c r="R417" s="4">
        <v>0.57101300682380396</v>
      </c>
      <c r="S417" s="4">
        <v>1.14320833237416</v>
      </c>
      <c r="T417" s="4">
        <v>1.32676561408209</v>
      </c>
      <c r="U417" s="4">
        <v>2.5219492577788101</v>
      </c>
      <c r="V417" s="4">
        <v>1.06712724802947</v>
      </c>
      <c r="W417" s="4">
        <v>1.09374250041738</v>
      </c>
      <c r="X417" s="4">
        <v>9.5711302186957408</v>
      </c>
      <c r="Y417" s="4">
        <v>6.0699895702386497</v>
      </c>
      <c r="Z417" s="4">
        <v>2.3835324668018298</v>
      </c>
      <c r="AA417" s="5">
        <f t="shared" si="19"/>
        <v>43.082043256964674</v>
      </c>
      <c r="AB417" t="s">
        <v>39</v>
      </c>
      <c r="AC417">
        <v>39.51</v>
      </c>
      <c r="AD417">
        <v>14.06</v>
      </c>
      <c r="AE417">
        <v>48.6</v>
      </c>
      <c r="AF417">
        <v>60.95</v>
      </c>
      <c r="AG417">
        <v>30.59</v>
      </c>
      <c r="AH417">
        <v>26.47</v>
      </c>
      <c r="AI417">
        <v>70.22</v>
      </c>
      <c r="AJ417">
        <v>58.22</v>
      </c>
      <c r="AK417">
        <v>159.28</v>
      </c>
      <c r="AL417">
        <v>22.39</v>
      </c>
      <c r="AM417">
        <v>93.18</v>
      </c>
      <c r="AN417">
        <v>13.02</v>
      </c>
      <c r="AO417" s="3">
        <f t="shared" si="20"/>
        <v>636.49</v>
      </c>
    </row>
    <row r="418" spans="1:41" x14ac:dyDescent="0.25">
      <c r="A418" t="s">
        <v>455</v>
      </c>
      <c r="B418" s="4">
        <v>2931.85116638913</v>
      </c>
      <c r="C418" s="4">
        <v>7272.7829014741401</v>
      </c>
      <c r="D418" s="4">
        <v>3878.2232480029302</v>
      </c>
      <c r="E418" s="4">
        <v>5463.9238604979801</v>
      </c>
      <c r="F418" s="4">
        <v>2291.9293550337002</v>
      </c>
      <c r="G418" s="4">
        <v>4136.0406281268597</v>
      </c>
      <c r="H418" s="4">
        <v>0</v>
      </c>
      <c r="I418" s="4">
        <v>15865.8867687927</v>
      </c>
      <c r="J418" s="4">
        <v>5368.62916021616</v>
      </c>
      <c r="K418" s="4">
        <v>7135.5960744286804</v>
      </c>
      <c r="L418" s="4">
        <v>3821.2757434919099</v>
      </c>
      <c r="M418" s="4">
        <v>632.343462924866</v>
      </c>
      <c r="N418" s="5">
        <f t="shared" si="18"/>
        <v>58798.482369379053</v>
      </c>
      <c r="O418" s="4">
        <v>1.8335998565582901</v>
      </c>
      <c r="P418" s="4">
        <v>1.0064490595995399</v>
      </c>
      <c r="Q418" s="4">
        <v>15.3924747063745</v>
      </c>
      <c r="R418" s="4">
        <v>0</v>
      </c>
      <c r="S418" s="4">
        <v>6.0990439233731797</v>
      </c>
      <c r="T418" s="4">
        <v>3.1086435203136</v>
      </c>
      <c r="U418" s="4">
        <v>0.99568590319319905</v>
      </c>
      <c r="V418" s="4">
        <v>8.4079058279656298</v>
      </c>
      <c r="W418" s="4">
        <v>3.6884806656345002</v>
      </c>
      <c r="X418" s="4">
        <v>4.4593380549576098</v>
      </c>
      <c r="Y418" s="4">
        <v>2.2285369692299</v>
      </c>
      <c r="Z418" s="4">
        <v>4.4754706702484404</v>
      </c>
      <c r="AA418" s="5">
        <f t="shared" si="19"/>
        <v>51.695629157448394</v>
      </c>
      <c r="AB418" t="s">
        <v>39</v>
      </c>
      <c r="AC418">
        <v>39.409999999999997</v>
      </c>
      <c r="AD418">
        <v>82.82</v>
      </c>
      <c r="AE418">
        <v>49.58</v>
      </c>
      <c r="AF418">
        <v>64.63</v>
      </c>
      <c r="AG418">
        <v>33.26</v>
      </c>
      <c r="AH418">
        <v>51.56</v>
      </c>
      <c r="AI418">
        <v>10.039999999999999</v>
      </c>
      <c r="AJ418">
        <v>169.1</v>
      </c>
      <c r="AK418">
        <v>63.88</v>
      </c>
      <c r="AL418">
        <v>81.599999999999994</v>
      </c>
      <c r="AM418">
        <v>48.36</v>
      </c>
      <c r="AN418">
        <v>16.57</v>
      </c>
      <c r="AO418" s="3">
        <f t="shared" si="20"/>
        <v>710.81000000000006</v>
      </c>
    </row>
    <row r="419" spans="1:41" x14ac:dyDescent="0.25">
      <c r="A419" t="s">
        <v>456</v>
      </c>
      <c r="B419" s="4">
        <v>2915.4000601970702</v>
      </c>
      <c r="C419" s="4">
        <v>1100.5731604397299</v>
      </c>
      <c r="D419" s="4">
        <v>7426.8796911283798</v>
      </c>
      <c r="E419" s="4">
        <v>29342.090949038</v>
      </c>
      <c r="F419" s="4">
        <v>1081.2408954180501</v>
      </c>
      <c r="G419" s="4">
        <v>6287.7449469610601</v>
      </c>
      <c r="H419" s="4">
        <v>7350.8296719487798</v>
      </c>
      <c r="I419" s="4">
        <v>19385.5849901039</v>
      </c>
      <c r="J419" s="4">
        <v>1262.6788821113901</v>
      </c>
      <c r="K419" s="4">
        <v>5724.3410722635099</v>
      </c>
      <c r="L419" s="4">
        <v>1633.8514313937101</v>
      </c>
      <c r="M419" s="4">
        <v>3762.9375732468502</v>
      </c>
      <c r="N419" s="5">
        <f t="shared" si="18"/>
        <v>87274.153324250423</v>
      </c>
      <c r="O419" s="4">
        <v>2.5836856884861401</v>
      </c>
      <c r="P419" s="4">
        <v>0</v>
      </c>
      <c r="Q419" s="4">
        <v>1.90486359827054</v>
      </c>
      <c r="R419" s="4">
        <v>8.1506377067669291</v>
      </c>
      <c r="S419" s="4">
        <v>2.8395875169948201</v>
      </c>
      <c r="T419" s="4">
        <v>0.59733546146605598</v>
      </c>
      <c r="U419" s="4">
        <v>4.1653384520380898</v>
      </c>
      <c r="V419" s="4">
        <v>3.4186344517010099</v>
      </c>
      <c r="W419" s="4">
        <v>3.1004230955031198</v>
      </c>
      <c r="X419" s="4">
        <v>1.7718972561380899</v>
      </c>
      <c r="Y419" s="4">
        <v>0.93627017842846805</v>
      </c>
      <c r="Z419" s="4">
        <v>4.3494325161982497</v>
      </c>
      <c r="AA419" s="5">
        <f t="shared" si="19"/>
        <v>33.818105921991517</v>
      </c>
      <c r="AB419" t="s">
        <v>39</v>
      </c>
      <c r="AC419">
        <v>39.299999999999997</v>
      </c>
      <c r="AD419">
        <v>21</v>
      </c>
      <c r="AE419">
        <v>84.36</v>
      </c>
      <c r="AF419">
        <v>303.87</v>
      </c>
      <c r="AG419">
        <v>20.96</v>
      </c>
      <c r="AH419">
        <v>72.92</v>
      </c>
      <c r="AI419">
        <v>83.75</v>
      </c>
      <c r="AJ419">
        <v>204.05</v>
      </c>
      <c r="AK419">
        <v>22.82</v>
      </c>
      <c r="AL419">
        <v>67.34</v>
      </c>
      <c r="AM419">
        <v>26.38</v>
      </c>
      <c r="AN419">
        <v>47.87</v>
      </c>
      <c r="AO419" s="3">
        <f t="shared" si="20"/>
        <v>994.62000000000012</v>
      </c>
    </row>
    <row r="420" spans="1:41" x14ac:dyDescent="0.25">
      <c r="A420" t="s">
        <v>457</v>
      </c>
      <c r="B420" s="4">
        <v>2907.1376080505802</v>
      </c>
      <c r="C420" s="4">
        <v>0</v>
      </c>
      <c r="D420" s="4">
        <v>2015.81569066974</v>
      </c>
      <c r="E420" s="4">
        <v>1808.3055884272101</v>
      </c>
      <c r="F420" s="4">
        <v>0</v>
      </c>
      <c r="G420" s="4">
        <v>9305.7070438810606</v>
      </c>
      <c r="H420" s="4">
        <v>0</v>
      </c>
      <c r="I420" s="4">
        <v>1911.1452604399201</v>
      </c>
      <c r="J420" s="4">
        <v>1134.6726017745</v>
      </c>
      <c r="K420" s="4">
        <v>17257.8446748397</v>
      </c>
      <c r="L420" s="4">
        <v>6324.9440416030502</v>
      </c>
      <c r="M420" s="4">
        <v>2993.2362480327101</v>
      </c>
      <c r="N420" s="5">
        <f t="shared" si="18"/>
        <v>45658.808757718463</v>
      </c>
      <c r="O420" s="4">
        <v>0.66002798530016904</v>
      </c>
      <c r="P420" s="4">
        <v>0.34294238932614901</v>
      </c>
      <c r="Q420" s="4">
        <v>3.1317352760388499</v>
      </c>
      <c r="R420" s="4">
        <v>5.9236217196471399</v>
      </c>
      <c r="S420" s="4">
        <v>0</v>
      </c>
      <c r="T420" s="4">
        <v>0</v>
      </c>
      <c r="U420" s="4">
        <v>1.43104919900872</v>
      </c>
      <c r="V420" s="4">
        <v>0</v>
      </c>
      <c r="W420" s="4">
        <v>1.1869325394719901</v>
      </c>
      <c r="X420" s="4">
        <v>7.1411962475111901</v>
      </c>
      <c r="Y420" s="4">
        <v>3.5763922948529502E-2</v>
      </c>
      <c r="Z420" s="4">
        <v>3.53204717351537</v>
      </c>
      <c r="AA420" s="5">
        <f t="shared" si="19"/>
        <v>23.385316452768109</v>
      </c>
      <c r="AB420" t="s">
        <v>39</v>
      </c>
      <c r="AC420">
        <v>39.119999999999997</v>
      </c>
      <c r="AD420">
        <v>10.039999999999999</v>
      </c>
      <c r="AE420">
        <v>30.35</v>
      </c>
      <c r="AF420">
        <v>28.38</v>
      </c>
      <c r="AG420">
        <v>9.99</v>
      </c>
      <c r="AH420">
        <v>103.05</v>
      </c>
      <c r="AI420">
        <v>10.09</v>
      </c>
      <c r="AJ420">
        <v>29.11</v>
      </c>
      <c r="AK420">
        <v>21.44</v>
      </c>
      <c r="AL420">
        <v>182.97</v>
      </c>
      <c r="AM420">
        <v>73.290000000000006</v>
      </c>
      <c r="AN420">
        <v>40.130000000000003</v>
      </c>
      <c r="AO420" s="3">
        <f t="shared" si="20"/>
        <v>577.95999999999992</v>
      </c>
    </row>
    <row r="421" spans="1:41" x14ac:dyDescent="0.25">
      <c r="A421" t="s">
        <v>458</v>
      </c>
      <c r="B421" s="4">
        <v>2903.95565881926</v>
      </c>
      <c r="C421" s="4">
        <v>954.71696754038703</v>
      </c>
      <c r="D421" s="4">
        <v>2180.6216168678998</v>
      </c>
      <c r="E421" s="4">
        <v>4139.1077653680904</v>
      </c>
      <c r="F421" s="4">
        <v>467.44564127784599</v>
      </c>
      <c r="G421" s="4">
        <v>626.31706529304404</v>
      </c>
      <c r="H421" s="4">
        <v>7119.0146311110102</v>
      </c>
      <c r="I421" s="4">
        <v>4166.2516814362598</v>
      </c>
      <c r="J421" s="4">
        <v>1750.12032933871</v>
      </c>
      <c r="K421" s="4">
        <v>1667.5826504076599</v>
      </c>
      <c r="L421" s="4">
        <v>863.97731029016404</v>
      </c>
      <c r="M421" s="4">
        <v>3540.5840026997598</v>
      </c>
      <c r="N421" s="5">
        <f t="shared" si="18"/>
        <v>30379.695320450093</v>
      </c>
      <c r="O421" s="4">
        <v>0.49152855686347602</v>
      </c>
      <c r="P421" s="4">
        <v>0</v>
      </c>
      <c r="Q421" s="4">
        <v>3.26431943027892</v>
      </c>
      <c r="R421" s="4">
        <v>0.71421869319567</v>
      </c>
      <c r="S421" s="4">
        <v>1.75997995924587</v>
      </c>
      <c r="T421" s="4">
        <v>4.3924499676256197</v>
      </c>
      <c r="U421" s="4">
        <v>6.8550150048188998</v>
      </c>
      <c r="V421" s="4">
        <v>0</v>
      </c>
      <c r="W421" s="4">
        <v>0.76278939760638897</v>
      </c>
      <c r="X421" s="4">
        <v>8.0547639376626101</v>
      </c>
      <c r="Y421" s="4">
        <v>1.5098236053381899</v>
      </c>
      <c r="Z421" s="4">
        <v>11.776856244577001</v>
      </c>
      <c r="AA421" s="5">
        <f t="shared" si="19"/>
        <v>39.58174479721265</v>
      </c>
      <c r="AB421" t="s">
        <v>57</v>
      </c>
      <c r="AC421">
        <v>58.17</v>
      </c>
      <c r="AD421">
        <v>19.100000000000001</v>
      </c>
      <c r="AE421">
        <v>43.98</v>
      </c>
      <c r="AF421">
        <v>82.89</v>
      </c>
      <c r="AG421">
        <v>9.5399999999999991</v>
      </c>
      <c r="AH421">
        <v>12.99</v>
      </c>
      <c r="AI421">
        <v>143.03</v>
      </c>
      <c r="AJ421">
        <v>83.34</v>
      </c>
      <c r="AK421">
        <v>35.11</v>
      </c>
      <c r="AL421">
        <v>34.17</v>
      </c>
      <c r="AM421">
        <v>17.46</v>
      </c>
      <c r="AN421">
        <v>71.900000000000006</v>
      </c>
      <c r="AO421" s="3">
        <f t="shared" si="20"/>
        <v>611.67999999999995</v>
      </c>
    </row>
    <row r="422" spans="1:41" x14ac:dyDescent="0.25">
      <c r="A422" t="s">
        <v>459</v>
      </c>
      <c r="B422" s="4">
        <v>2884.1396050600301</v>
      </c>
      <c r="C422" s="4">
        <v>0</v>
      </c>
      <c r="D422" s="4">
        <v>1492.0653863407299</v>
      </c>
      <c r="E422" s="4">
        <v>460.56551578784001</v>
      </c>
      <c r="F422" s="4">
        <v>0</v>
      </c>
      <c r="G422" s="4">
        <v>595.84403975643295</v>
      </c>
      <c r="H422" s="4">
        <v>14682.491212208401</v>
      </c>
      <c r="I422" s="4">
        <v>1081.1595106488101</v>
      </c>
      <c r="J422" s="4">
        <v>2110.2150839208498</v>
      </c>
      <c r="K422" s="4">
        <v>4674.3483305698501</v>
      </c>
      <c r="L422" s="4">
        <v>3683.7689842458999</v>
      </c>
      <c r="M422" s="4">
        <v>9906.15586584013</v>
      </c>
      <c r="N422" s="5">
        <f t="shared" si="18"/>
        <v>41570.753534378971</v>
      </c>
      <c r="O422" s="4">
        <v>1.30050210859517</v>
      </c>
      <c r="P422" s="4">
        <v>11.948426777476</v>
      </c>
      <c r="Q422" s="4">
        <v>6.6661524141208801</v>
      </c>
      <c r="R422" s="4">
        <v>5.5801825196188304</v>
      </c>
      <c r="S422" s="4">
        <v>2.4549195673733899</v>
      </c>
      <c r="T422" s="4">
        <v>3.1976387500722798</v>
      </c>
      <c r="U422" s="4">
        <v>3.8971377912169598</v>
      </c>
      <c r="V422" s="4">
        <v>4.76924841026596</v>
      </c>
      <c r="W422" s="4">
        <v>1.15881731511282</v>
      </c>
      <c r="X422" s="4">
        <v>4.4270490381113801</v>
      </c>
      <c r="Y422" s="4">
        <v>6.61567408317205</v>
      </c>
      <c r="Z422" s="4">
        <v>2.3714217548312502</v>
      </c>
      <c r="AA422" s="5">
        <f t="shared" si="19"/>
        <v>54.387170529966973</v>
      </c>
      <c r="AB422" t="s">
        <v>39</v>
      </c>
      <c r="AC422">
        <v>38.94</v>
      </c>
      <c r="AD422">
        <v>10.59</v>
      </c>
      <c r="AE422">
        <v>25.27</v>
      </c>
      <c r="AF422">
        <v>14.9</v>
      </c>
      <c r="AG422">
        <v>10.14</v>
      </c>
      <c r="AH422">
        <v>16.149999999999999</v>
      </c>
      <c r="AI422">
        <v>157.02000000000001</v>
      </c>
      <c r="AJ422">
        <v>21.06</v>
      </c>
      <c r="AK422">
        <v>31.2</v>
      </c>
      <c r="AL422">
        <v>56.99</v>
      </c>
      <c r="AM422">
        <v>47.18</v>
      </c>
      <c r="AN422">
        <v>109.21</v>
      </c>
      <c r="AO422" s="3">
        <f t="shared" si="20"/>
        <v>538.65</v>
      </c>
    </row>
    <row r="423" spans="1:41" x14ac:dyDescent="0.25">
      <c r="A423" t="s">
        <v>460</v>
      </c>
      <c r="B423" s="4">
        <v>2880.5601473369102</v>
      </c>
      <c r="C423" s="4">
        <v>1570.1692052800099</v>
      </c>
      <c r="D423" s="4">
        <v>18988.641482245199</v>
      </c>
      <c r="E423" s="4">
        <v>2442.2573656227701</v>
      </c>
      <c r="F423" s="4">
        <v>7407.0899948944298</v>
      </c>
      <c r="G423" s="4">
        <v>7431.3372834243501</v>
      </c>
      <c r="H423" s="4">
        <v>32.969094433416998</v>
      </c>
      <c r="I423" s="4">
        <v>0</v>
      </c>
      <c r="J423" s="4">
        <v>13920.9538144217</v>
      </c>
      <c r="K423" s="4">
        <v>1294.91878435174</v>
      </c>
      <c r="L423" s="4">
        <v>619.00835623050898</v>
      </c>
      <c r="M423" s="4">
        <v>2641.7248853607898</v>
      </c>
      <c r="N423" s="5">
        <f t="shared" si="18"/>
        <v>59229.630413601823</v>
      </c>
      <c r="O423" s="4">
        <v>4.0570973669260901</v>
      </c>
      <c r="P423" s="4">
        <v>3.4059522577167498</v>
      </c>
      <c r="Q423" s="4">
        <v>1.31712101095586</v>
      </c>
      <c r="R423" s="4">
        <v>0</v>
      </c>
      <c r="S423" s="4">
        <v>3.3784956542289999</v>
      </c>
      <c r="T423" s="4">
        <v>5.7908011863358499</v>
      </c>
      <c r="U423" s="4">
        <v>5.1215097224450803</v>
      </c>
      <c r="V423" s="4">
        <v>6.0558289100256202</v>
      </c>
      <c r="W423" s="4">
        <v>2.7286539946005499</v>
      </c>
      <c r="X423" s="4">
        <v>1.21937959277747</v>
      </c>
      <c r="Y423" s="4">
        <v>0</v>
      </c>
      <c r="Z423" s="4">
        <v>8.4304170060854204</v>
      </c>
      <c r="AA423" s="5">
        <f t="shared" si="19"/>
        <v>41.505256702097689</v>
      </c>
      <c r="AB423" t="s">
        <v>57</v>
      </c>
      <c r="AC423">
        <v>58.07</v>
      </c>
      <c r="AD423">
        <v>31.78</v>
      </c>
      <c r="AE423">
        <v>379.96</v>
      </c>
      <c r="AF423">
        <v>48.86</v>
      </c>
      <c r="AG423">
        <v>148.52000000000001</v>
      </c>
      <c r="AH423">
        <v>149.18</v>
      </c>
      <c r="AI423">
        <v>1.2</v>
      </c>
      <c r="AJ423">
        <v>0.63</v>
      </c>
      <c r="AK423">
        <v>278.69</v>
      </c>
      <c r="AL423">
        <v>26.08</v>
      </c>
      <c r="AM423">
        <v>12.4</v>
      </c>
      <c r="AN423">
        <v>53.65</v>
      </c>
      <c r="AO423" s="3">
        <f t="shared" si="20"/>
        <v>1189.02</v>
      </c>
    </row>
    <row r="424" spans="1:41" x14ac:dyDescent="0.25">
      <c r="A424" t="s">
        <v>461</v>
      </c>
      <c r="B424" s="4">
        <v>2878.8882208054602</v>
      </c>
      <c r="C424" s="4">
        <v>4257.4720365067697</v>
      </c>
      <c r="D424" s="4">
        <v>7732.5853759387101</v>
      </c>
      <c r="E424" s="4">
        <v>2275.0992404160202</v>
      </c>
      <c r="F424" s="4">
        <v>1812.2159924131599</v>
      </c>
      <c r="G424" s="4">
        <v>3516.5704980589398</v>
      </c>
      <c r="H424" s="4">
        <v>72.911350511659606</v>
      </c>
      <c r="I424" s="4">
        <v>2561.5443962509798</v>
      </c>
      <c r="J424" s="4">
        <v>1281.7386136361699</v>
      </c>
      <c r="K424" s="4">
        <v>9068.5377559679</v>
      </c>
      <c r="L424" s="4">
        <v>0</v>
      </c>
      <c r="M424" s="4">
        <v>1371.5502546370201</v>
      </c>
      <c r="N424" s="5">
        <f t="shared" si="18"/>
        <v>36829.11373514279</v>
      </c>
      <c r="O424" s="4">
        <v>3.47829510201155</v>
      </c>
      <c r="P424" s="4">
        <v>0</v>
      </c>
      <c r="Q424" s="4">
        <v>1.50168608381399</v>
      </c>
      <c r="R424" s="4">
        <v>0.75398369878624205</v>
      </c>
      <c r="S424" s="4">
        <v>11.237173257968699</v>
      </c>
      <c r="T424" s="4">
        <v>6.0858342836789303</v>
      </c>
      <c r="U424" s="4">
        <v>5.4677842907521299</v>
      </c>
      <c r="V424" s="4">
        <v>0.87894098624567096</v>
      </c>
      <c r="W424" s="4">
        <v>1.91873427740364</v>
      </c>
      <c r="X424" s="4">
        <v>6.0333664987558198</v>
      </c>
      <c r="Y424" s="4">
        <v>3.2276586600215098</v>
      </c>
      <c r="Z424" s="4">
        <v>0.33841544344485103</v>
      </c>
      <c r="AA424" s="5">
        <f t="shared" si="19"/>
        <v>40.921872582883033</v>
      </c>
      <c r="AB424" t="s">
        <v>39</v>
      </c>
      <c r="AC424">
        <v>38.979999999999997</v>
      </c>
      <c r="AD424">
        <v>52.57</v>
      </c>
      <c r="AE424">
        <v>87.42</v>
      </c>
      <c r="AF424">
        <v>32.799999999999997</v>
      </c>
      <c r="AG424">
        <v>28.72</v>
      </c>
      <c r="AH424">
        <v>45.51</v>
      </c>
      <c r="AI424">
        <v>11.02</v>
      </c>
      <c r="AJ424">
        <v>35.659999999999997</v>
      </c>
      <c r="AK424">
        <v>22.91</v>
      </c>
      <c r="AL424">
        <v>101.03</v>
      </c>
      <c r="AM424">
        <v>10.19</v>
      </c>
      <c r="AN424">
        <v>23.76</v>
      </c>
      <c r="AO424" s="3">
        <f t="shared" si="20"/>
        <v>490.57</v>
      </c>
    </row>
    <row r="425" spans="1:41" x14ac:dyDescent="0.25">
      <c r="A425" t="s">
        <v>462</v>
      </c>
      <c r="B425" s="4">
        <v>2876.3446293603602</v>
      </c>
      <c r="C425" s="4">
        <v>0</v>
      </c>
      <c r="D425" s="4">
        <v>1740.9937674187499</v>
      </c>
      <c r="E425" s="4">
        <v>1045.43562624336</v>
      </c>
      <c r="F425" s="4">
        <v>3699.5033443478301</v>
      </c>
      <c r="G425" s="4">
        <v>251.18260186479199</v>
      </c>
      <c r="H425" s="4">
        <v>580.77332235809104</v>
      </c>
      <c r="I425" s="4">
        <v>2375.6436722233302</v>
      </c>
      <c r="J425" s="4">
        <v>462.21705821178801</v>
      </c>
      <c r="K425" s="4">
        <v>1128.44069807858</v>
      </c>
      <c r="L425" s="4">
        <v>876.44102858225006</v>
      </c>
      <c r="M425" s="4">
        <v>624.085827022682</v>
      </c>
      <c r="N425" s="5">
        <f t="shared" si="18"/>
        <v>15661.061575711816</v>
      </c>
      <c r="O425" s="4">
        <v>1.6877798722917401</v>
      </c>
      <c r="P425" s="4">
        <v>0</v>
      </c>
      <c r="Q425" s="4">
        <v>1.19401295283961</v>
      </c>
      <c r="R425" s="4">
        <v>9.4180220151430607</v>
      </c>
      <c r="S425" s="4">
        <v>7.3625903057702802</v>
      </c>
      <c r="T425" s="4">
        <v>1.6254625072617199</v>
      </c>
      <c r="U425" s="4">
        <v>5.3947186288922202</v>
      </c>
      <c r="V425" s="4">
        <v>2.2513001770730101</v>
      </c>
      <c r="W425" s="4">
        <v>15.2549507914629</v>
      </c>
      <c r="X425" s="4">
        <v>1.2388673678982101</v>
      </c>
      <c r="Y425" s="4">
        <v>3.11972066706103</v>
      </c>
      <c r="Z425" s="4">
        <v>0</v>
      </c>
      <c r="AA425" s="5">
        <f t="shared" si="19"/>
        <v>48.547425285693777</v>
      </c>
      <c r="AB425" t="s">
        <v>57</v>
      </c>
      <c r="AC425">
        <v>57.72</v>
      </c>
      <c r="AD425">
        <v>0</v>
      </c>
      <c r="AE425">
        <v>35</v>
      </c>
      <c r="AF425">
        <v>21.82</v>
      </c>
      <c r="AG425">
        <v>74.72</v>
      </c>
      <c r="AH425">
        <v>5.22</v>
      </c>
      <c r="AI425">
        <v>12.16</v>
      </c>
      <c r="AJ425">
        <v>47.79</v>
      </c>
      <c r="AK425">
        <v>10.7</v>
      </c>
      <c r="AL425">
        <v>22.76</v>
      </c>
      <c r="AM425">
        <v>17.899999999999999</v>
      </c>
      <c r="AN425">
        <v>12.5</v>
      </c>
      <c r="AO425" s="3">
        <f t="shared" si="20"/>
        <v>318.28999999999996</v>
      </c>
    </row>
    <row r="426" spans="1:41" x14ac:dyDescent="0.25">
      <c r="A426" t="s">
        <v>463</v>
      </c>
      <c r="B426" s="4">
        <v>2860.83971977377</v>
      </c>
      <c r="C426" s="4">
        <v>2873.7414341263702</v>
      </c>
      <c r="D426" s="4">
        <v>1569.20089948693</v>
      </c>
      <c r="E426" s="4">
        <v>1577.0028340736901</v>
      </c>
      <c r="F426" s="4">
        <v>4454.1671451437496</v>
      </c>
      <c r="G426" s="4">
        <v>10280.7051732608</v>
      </c>
      <c r="H426" s="4">
        <v>1011.38977720619</v>
      </c>
      <c r="I426" s="4">
        <v>361.70343611060599</v>
      </c>
      <c r="J426" s="4">
        <v>3266.6578134247502</v>
      </c>
      <c r="K426" s="4">
        <v>6195.8562093847604</v>
      </c>
      <c r="L426" s="4">
        <v>5117.7558756585504</v>
      </c>
      <c r="M426" s="4">
        <v>4332.2590457409196</v>
      </c>
      <c r="N426" s="5">
        <f t="shared" si="18"/>
        <v>43901.279363391084</v>
      </c>
      <c r="O426" s="4">
        <v>2.3567858488691402</v>
      </c>
      <c r="P426" s="4">
        <v>11.6933636869607</v>
      </c>
      <c r="Q426" s="4">
        <v>0.16114696995965699</v>
      </c>
      <c r="R426" s="4">
        <v>3.2940978738448901</v>
      </c>
      <c r="S426" s="4">
        <v>9.2675578014140392</v>
      </c>
      <c r="T426" s="4">
        <v>3.62988181331457</v>
      </c>
      <c r="U426" s="4">
        <v>2.10985684844798</v>
      </c>
      <c r="V426" s="4">
        <v>3.57728139613597</v>
      </c>
      <c r="W426" s="4">
        <v>1.0057230946908799</v>
      </c>
      <c r="X426" s="4">
        <v>10.983406112932499</v>
      </c>
      <c r="Y426" s="4">
        <v>6.4370260219312998</v>
      </c>
      <c r="Z426" s="4">
        <v>4.3563456545482904</v>
      </c>
      <c r="AA426" s="5">
        <f t="shared" si="19"/>
        <v>58.872473123049922</v>
      </c>
      <c r="AB426" t="s">
        <v>57</v>
      </c>
      <c r="AC426">
        <v>57.49</v>
      </c>
      <c r="AD426">
        <v>58.56</v>
      </c>
      <c r="AE426">
        <v>31.49</v>
      </c>
      <c r="AF426">
        <v>31.92</v>
      </c>
      <c r="AG426">
        <v>90</v>
      </c>
      <c r="AH426">
        <v>205.98</v>
      </c>
      <c r="AI426">
        <v>20.51</v>
      </c>
      <c r="AJ426">
        <v>7.6</v>
      </c>
      <c r="AK426">
        <v>65.52</v>
      </c>
      <c r="AL426">
        <v>124.91</v>
      </c>
      <c r="AM426">
        <v>102.99</v>
      </c>
      <c r="AN426">
        <v>87.11</v>
      </c>
      <c r="AO426" s="3">
        <f t="shared" si="20"/>
        <v>884.08</v>
      </c>
    </row>
    <row r="427" spans="1:41" x14ac:dyDescent="0.25">
      <c r="A427" t="s">
        <v>464</v>
      </c>
      <c r="B427" s="4">
        <v>2855.97476120284</v>
      </c>
      <c r="C427" s="4">
        <v>2172.4712925659201</v>
      </c>
      <c r="D427" s="4">
        <v>1113.05724053206</v>
      </c>
      <c r="E427" s="4">
        <v>5320.4328889174103</v>
      </c>
      <c r="F427" s="4">
        <v>370.111075327511</v>
      </c>
      <c r="G427" s="4">
        <v>1240.60945863542</v>
      </c>
      <c r="H427" s="4">
        <v>2840.2569555770401</v>
      </c>
      <c r="I427" s="4">
        <v>3199.2663958121898</v>
      </c>
      <c r="J427" s="4">
        <v>9302.5994499196695</v>
      </c>
      <c r="K427" s="4">
        <v>207.364766794134</v>
      </c>
      <c r="L427" s="4">
        <v>2617.7044690972998</v>
      </c>
      <c r="M427" s="4">
        <v>0</v>
      </c>
      <c r="N427" s="5">
        <f t="shared" si="18"/>
        <v>31239.848754381492</v>
      </c>
      <c r="O427" s="4">
        <v>4.4601895030249201</v>
      </c>
      <c r="P427" s="4">
        <v>2.16113855313248</v>
      </c>
      <c r="Q427" s="4">
        <v>0.13962476642806201</v>
      </c>
      <c r="R427" s="4">
        <v>12.4100433669674</v>
      </c>
      <c r="S427" s="4">
        <v>4.8612582817851901</v>
      </c>
      <c r="T427" s="4">
        <v>1.28167013728879</v>
      </c>
      <c r="U427" s="4">
        <v>15.304359915930201</v>
      </c>
      <c r="V427" s="4">
        <v>2.4736242835173399</v>
      </c>
      <c r="W427" s="4">
        <v>4.11848010458184</v>
      </c>
      <c r="X427" s="4">
        <v>7.1574781491509301</v>
      </c>
      <c r="Y427" s="4">
        <v>6.3325142060312096</v>
      </c>
      <c r="Z427" s="4">
        <v>4.6892190160501697</v>
      </c>
      <c r="AA427" s="5">
        <f t="shared" si="19"/>
        <v>65.389600283888541</v>
      </c>
      <c r="AB427" t="s">
        <v>57</v>
      </c>
      <c r="AC427">
        <v>57.57</v>
      </c>
      <c r="AD427">
        <v>43.73</v>
      </c>
      <c r="AE427">
        <v>22.37</v>
      </c>
      <c r="AF427">
        <v>107.59</v>
      </c>
      <c r="AG427">
        <v>7.87</v>
      </c>
      <c r="AH427">
        <v>25</v>
      </c>
      <c r="AI427">
        <v>58.26</v>
      </c>
      <c r="AJ427">
        <v>64.27</v>
      </c>
      <c r="AK427">
        <v>186.51</v>
      </c>
      <c r="AL427">
        <v>4.88</v>
      </c>
      <c r="AM427">
        <v>52.99</v>
      </c>
      <c r="AN427">
        <v>0.45</v>
      </c>
      <c r="AO427" s="3">
        <f t="shared" si="20"/>
        <v>631.49</v>
      </c>
    </row>
    <row r="428" spans="1:41" x14ac:dyDescent="0.25">
      <c r="A428" t="s">
        <v>465</v>
      </c>
      <c r="B428" s="4">
        <v>2849.7003176815701</v>
      </c>
      <c r="C428" s="4">
        <v>1411.63908022545</v>
      </c>
      <c r="D428" s="4">
        <v>2140.4281724417201</v>
      </c>
      <c r="E428" s="4">
        <v>15147.766669857099</v>
      </c>
      <c r="F428" s="4">
        <v>5736.2437296727903</v>
      </c>
      <c r="G428" s="4">
        <v>8260.2848255362896</v>
      </c>
      <c r="H428" s="4">
        <v>0</v>
      </c>
      <c r="I428" s="4">
        <v>396.08190173100002</v>
      </c>
      <c r="J428" s="4">
        <v>0</v>
      </c>
      <c r="K428" s="4">
        <v>1418.92049076069</v>
      </c>
      <c r="L428" s="4">
        <v>2088.0074407863299</v>
      </c>
      <c r="M428" s="4">
        <v>4244.7158662854599</v>
      </c>
      <c r="N428" s="5">
        <f t="shared" si="18"/>
        <v>43693.788494978391</v>
      </c>
      <c r="O428" s="4">
        <v>3.18536996966633</v>
      </c>
      <c r="P428" s="4">
        <v>6.8845274324466201</v>
      </c>
      <c r="Q428" s="4">
        <v>11.017074898985999</v>
      </c>
      <c r="R428" s="4">
        <v>2.22939395845692</v>
      </c>
      <c r="S428" s="4">
        <v>2.8781658264123098</v>
      </c>
      <c r="T428" s="4">
        <v>0.49376029252074299</v>
      </c>
      <c r="U428" s="4">
        <v>19.9388043867432</v>
      </c>
      <c r="V428" s="4">
        <v>11.096851956527599</v>
      </c>
      <c r="W428" s="4">
        <v>3.1481972961472402</v>
      </c>
      <c r="X428" s="4">
        <v>7.3003205830866698</v>
      </c>
      <c r="Y428" s="4">
        <v>3.4275259733353201</v>
      </c>
      <c r="Z428" s="4">
        <v>4.09984122440577</v>
      </c>
      <c r="AA428" s="5">
        <f t="shared" si="19"/>
        <v>75.699833798734716</v>
      </c>
      <c r="AB428" t="s">
        <v>57</v>
      </c>
      <c r="AC428">
        <v>57.36</v>
      </c>
      <c r="AD428">
        <v>28.87</v>
      </c>
      <c r="AE428">
        <v>43.9</v>
      </c>
      <c r="AF428">
        <v>303.23</v>
      </c>
      <c r="AG428">
        <v>115.01</v>
      </c>
      <c r="AH428">
        <v>165.31</v>
      </c>
      <c r="AI428">
        <v>1.8</v>
      </c>
      <c r="AJ428">
        <v>9.02</v>
      </c>
      <c r="AK428">
        <v>0.36</v>
      </c>
      <c r="AL428">
        <v>29.1</v>
      </c>
      <c r="AM428">
        <v>42.14</v>
      </c>
      <c r="AN428">
        <v>85.35</v>
      </c>
      <c r="AO428" s="3">
        <f t="shared" si="20"/>
        <v>881.45</v>
      </c>
    </row>
    <row r="429" spans="1:41" x14ac:dyDescent="0.25">
      <c r="A429" t="s">
        <v>466</v>
      </c>
      <c r="B429" s="4">
        <v>2848.7867959432101</v>
      </c>
      <c r="C429" s="4">
        <v>181.298640002399</v>
      </c>
      <c r="D429" s="4">
        <v>5632.69719919201</v>
      </c>
      <c r="E429" s="4">
        <v>4484.6191897480803</v>
      </c>
      <c r="F429" s="4">
        <v>5828.1013545944297</v>
      </c>
      <c r="G429" s="4">
        <v>545.05162645930602</v>
      </c>
      <c r="H429" s="4">
        <v>1013.7011006245</v>
      </c>
      <c r="I429" s="4">
        <v>1593.1621125312199</v>
      </c>
      <c r="J429" s="4">
        <v>2451.95231539629</v>
      </c>
      <c r="K429" s="4">
        <v>1093.8030298042199</v>
      </c>
      <c r="L429" s="4">
        <v>2017.4519004762201</v>
      </c>
      <c r="M429" s="4">
        <v>114.437638189704</v>
      </c>
      <c r="N429" s="5">
        <f t="shared" si="18"/>
        <v>27805.062902961592</v>
      </c>
      <c r="O429" s="4">
        <v>6.3534865480797897</v>
      </c>
      <c r="P429" s="4">
        <v>7.0926624174783299</v>
      </c>
      <c r="Q429" s="4">
        <v>2.9839290324915302</v>
      </c>
      <c r="R429" s="4">
        <v>1.48674577461853</v>
      </c>
      <c r="S429" s="4">
        <v>2.3694598557979498</v>
      </c>
      <c r="T429" s="4">
        <v>6.34545001547826</v>
      </c>
      <c r="U429" s="4">
        <v>8.1916907226995495</v>
      </c>
      <c r="V429" s="4">
        <v>0.91870712656857001</v>
      </c>
      <c r="W429" s="4">
        <v>1.89248217575258</v>
      </c>
      <c r="X429" s="4">
        <v>8.5076392150509204</v>
      </c>
      <c r="Y429" s="4">
        <v>8.0265795800151203</v>
      </c>
      <c r="Z429" s="4">
        <v>16.620968712061501</v>
      </c>
      <c r="AA429" s="5">
        <f t="shared" si="19"/>
        <v>70.789801176092638</v>
      </c>
      <c r="AB429" t="s">
        <v>57</v>
      </c>
      <c r="AC429">
        <v>57.61</v>
      </c>
      <c r="AD429">
        <v>4.3600000000000003</v>
      </c>
      <c r="AE429">
        <v>112.93</v>
      </c>
      <c r="AF429">
        <v>89.88</v>
      </c>
      <c r="AG429">
        <v>116.85</v>
      </c>
      <c r="AH429">
        <v>11.55</v>
      </c>
      <c r="AI429">
        <v>21.09</v>
      </c>
      <c r="AJ429">
        <v>31.97</v>
      </c>
      <c r="AK429">
        <v>49.22</v>
      </c>
      <c r="AL429">
        <v>22.69</v>
      </c>
      <c r="AM429">
        <v>41.17</v>
      </c>
      <c r="AN429">
        <v>3.83</v>
      </c>
      <c r="AO429" s="3">
        <f t="shared" si="20"/>
        <v>563.15000000000009</v>
      </c>
    </row>
    <row r="430" spans="1:41" x14ac:dyDescent="0.25">
      <c r="A430" t="s">
        <v>467</v>
      </c>
      <c r="B430" s="4">
        <v>2848.39934066862</v>
      </c>
      <c r="C430" s="4">
        <v>3275.5342249018399</v>
      </c>
      <c r="D430" s="4">
        <v>4148.8465270805</v>
      </c>
      <c r="E430" s="4">
        <v>137.41236464691599</v>
      </c>
      <c r="F430" s="4">
        <v>294.443299450984</v>
      </c>
      <c r="G430" s="4">
        <v>1481.63499197838</v>
      </c>
      <c r="H430" s="4">
        <v>1962.4048095472999</v>
      </c>
      <c r="I430" s="4">
        <v>6094.2344365811696</v>
      </c>
      <c r="J430" s="4">
        <v>1703.47135062557</v>
      </c>
      <c r="K430" s="4">
        <v>1120.92485486489</v>
      </c>
      <c r="L430" s="4">
        <v>401.628319198844</v>
      </c>
      <c r="M430" s="4">
        <v>96.794127028239302</v>
      </c>
      <c r="N430" s="5">
        <f t="shared" si="18"/>
        <v>23565.72864657325</v>
      </c>
      <c r="O430" s="4">
        <v>5.33621026403992</v>
      </c>
      <c r="P430" s="4">
        <v>4.4541519785676202</v>
      </c>
      <c r="Q430" s="4">
        <v>0</v>
      </c>
      <c r="R430" s="4">
        <v>0.86464294419631205</v>
      </c>
      <c r="S430" s="4">
        <v>0.94394258892160998</v>
      </c>
      <c r="T430" s="4">
        <v>10.560205795135801</v>
      </c>
      <c r="U430" s="4">
        <v>1.95661920335148</v>
      </c>
      <c r="V430" s="4">
        <v>3.6623764719039502</v>
      </c>
      <c r="W430" s="4">
        <v>2.32931870155931</v>
      </c>
      <c r="X430" s="4">
        <v>11.302065416727901</v>
      </c>
      <c r="Y430" s="4">
        <v>0</v>
      </c>
      <c r="Z430" s="4">
        <v>2.4443007952704501</v>
      </c>
      <c r="AA430" s="5">
        <f t="shared" si="19"/>
        <v>43.853834159674356</v>
      </c>
      <c r="AB430" t="s">
        <v>57</v>
      </c>
      <c r="AC430">
        <v>57.52</v>
      </c>
      <c r="AD430">
        <v>65.97</v>
      </c>
      <c r="AE430">
        <v>82.98</v>
      </c>
      <c r="AF430">
        <v>2.85</v>
      </c>
      <c r="AG430">
        <v>5.99</v>
      </c>
      <c r="AH430">
        <v>30.63</v>
      </c>
      <c r="AI430">
        <v>39.44</v>
      </c>
      <c r="AJ430">
        <v>122.26</v>
      </c>
      <c r="AK430">
        <v>34.35</v>
      </c>
      <c r="AL430">
        <v>23.5</v>
      </c>
      <c r="AM430">
        <v>8.0399999999999991</v>
      </c>
      <c r="AN430">
        <v>2.21</v>
      </c>
      <c r="AO430" s="3">
        <f t="shared" si="20"/>
        <v>475.74</v>
      </c>
    </row>
    <row r="431" spans="1:41" x14ac:dyDescent="0.25">
      <c r="A431" t="s">
        <v>468</v>
      </c>
      <c r="B431" s="4">
        <v>2840.5350197736502</v>
      </c>
      <c r="C431" s="4">
        <v>5386.5350920824803</v>
      </c>
      <c r="D431" s="4">
        <v>2938.3117131244198</v>
      </c>
      <c r="E431" s="4">
        <v>243.06068979880999</v>
      </c>
      <c r="F431" s="4">
        <v>7434.2782940059597</v>
      </c>
      <c r="G431" s="4">
        <v>0</v>
      </c>
      <c r="H431" s="4">
        <v>157.44830663709899</v>
      </c>
      <c r="I431" s="4">
        <v>1203.34685342835</v>
      </c>
      <c r="J431" s="4">
        <v>0</v>
      </c>
      <c r="K431" s="4">
        <v>398.17078758223101</v>
      </c>
      <c r="L431" s="4">
        <v>475.36473974205398</v>
      </c>
      <c r="M431" s="4">
        <v>1865.69571043119</v>
      </c>
      <c r="N431" s="5">
        <f t="shared" si="18"/>
        <v>22942.747206606244</v>
      </c>
      <c r="O431" s="4">
        <v>4.2300134018573701</v>
      </c>
      <c r="P431" s="4">
        <v>1.6434500351146599</v>
      </c>
      <c r="Q431" s="4">
        <v>4.12607928404974</v>
      </c>
      <c r="R431" s="4">
        <v>2.5860811034401898</v>
      </c>
      <c r="S431" s="4">
        <v>1.0638261291742399</v>
      </c>
      <c r="T431" s="4">
        <v>3.0201748773873098</v>
      </c>
      <c r="U431" s="4">
        <v>12.217500574746399</v>
      </c>
      <c r="V431" s="4">
        <v>2.2695003541773402</v>
      </c>
      <c r="W431" s="4">
        <v>3.2997024815523699</v>
      </c>
      <c r="X431" s="4">
        <v>1.1049643556405599</v>
      </c>
      <c r="Y431" s="4">
        <v>4.9608906597615796</v>
      </c>
      <c r="Z431" s="4">
        <v>6.4098308847269596</v>
      </c>
      <c r="AA431" s="5">
        <f t="shared" si="19"/>
        <v>46.93201414162872</v>
      </c>
      <c r="AB431" t="s">
        <v>57</v>
      </c>
      <c r="AC431">
        <v>57.27</v>
      </c>
      <c r="AD431">
        <v>107.92</v>
      </c>
      <c r="AE431">
        <v>59.23</v>
      </c>
      <c r="AF431">
        <v>5.15</v>
      </c>
      <c r="AG431">
        <v>148.88</v>
      </c>
      <c r="AH431">
        <v>0.36</v>
      </c>
      <c r="AI431">
        <v>4.33</v>
      </c>
      <c r="AJ431">
        <v>24.35</v>
      </c>
      <c r="AK431">
        <v>0.36</v>
      </c>
      <c r="AL431">
        <v>8.16</v>
      </c>
      <c r="AM431">
        <v>9.9700000000000006</v>
      </c>
      <c r="AN431">
        <v>37.950000000000003</v>
      </c>
      <c r="AO431" s="3">
        <f t="shared" si="20"/>
        <v>463.93000000000006</v>
      </c>
    </row>
    <row r="432" spans="1:41" x14ac:dyDescent="0.25">
      <c r="A432" t="s">
        <v>469</v>
      </c>
      <c r="B432" s="4">
        <v>2805.13155952739</v>
      </c>
      <c r="C432" s="4">
        <v>4482.9076599168902</v>
      </c>
      <c r="D432" s="4">
        <v>1325.1178693428601</v>
      </c>
      <c r="E432" s="4">
        <v>176.00059145656701</v>
      </c>
      <c r="F432" s="4">
        <v>6762.7932190301699</v>
      </c>
      <c r="G432" s="4">
        <v>294.71146188372597</v>
      </c>
      <c r="H432" s="4">
        <v>2112.2498147736301</v>
      </c>
      <c r="I432" s="4">
        <v>2872.6254660203499</v>
      </c>
      <c r="J432" s="4">
        <v>3461.1714938452101</v>
      </c>
      <c r="K432" s="4">
        <v>2462.8372714739098</v>
      </c>
      <c r="L432" s="4">
        <v>4682.6650396654604</v>
      </c>
      <c r="M432" s="4">
        <v>565.35637251699495</v>
      </c>
      <c r="N432" s="5">
        <f t="shared" si="18"/>
        <v>32003.567819453157</v>
      </c>
      <c r="O432" s="4">
        <v>1.75564019225674</v>
      </c>
      <c r="P432" s="4">
        <v>0.778177711439344</v>
      </c>
      <c r="Q432" s="4">
        <v>4.3648259514141099</v>
      </c>
      <c r="R432" s="4">
        <v>7.4800445703428</v>
      </c>
      <c r="S432" s="4">
        <v>2.4940974479332998</v>
      </c>
      <c r="T432" s="4">
        <v>0</v>
      </c>
      <c r="U432" s="4">
        <v>5.2528878086303203</v>
      </c>
      <c r="V432" s="4">
        <v>0.78391480405389602</v>
      </c>
      <c r="W432" s="4">
        <v>3.16137651583001</v>
      </c>
      <c r="X432" s="4">
        <v>3.43713052878454</v>
      </c>
      <c r="Y432" s="4">
        <v>2.99873087000431</v>
      </c>
      <c r="Z432" s="4">
        <v>4.7553878389073203</v>
      </c>
      <c r="AA432" s="5">
        <f t="shared" si="19"/>
        <v>37.262214239596688</v>
      </c>
      <c r="AB432" t="s">
        <v>57</v>
      </c>
      <c r="AC432">
        <v>56.3</v>
      </c>
      <c r="AD432">
        <v>89.75</v>
      </c>
      <c r="AE432">
        <v>26.97</v>
      </c>
      <c r="AF432">
        <v>4.26</v>
      </c>
      <c r="AG432">
        <v>135.53</v>
      </c>
      <c r="AH432">
        <v>5.9</v>
      </c>
      <c r="AI432">
        <v>42.8</v>
      </c>
      <c r="AJ432">
        <v>57.55</v>
      </c>
      <c r="AK432">
        <v>69.599999999999994</v>
      </c>
      <c r="AL432">
        <v>49.62</v>
      </c>
      <c r="AM432">
        <v>93.93</v>
      </c>
      <c r="AN432">
        <v>11.77</v>
      </c>
      <c r="AO432" s="3">
        <f t="shared" si="20"/>
        <v>643.98</v>
      </c>
    </row>
    <row r="433" spans="1:41" x14ac:dyDescent="0.25">
      <c r="A433" t="s">
        <v>470</v>
      </c>
      <c r="B433" s="4">
        <v>2800.2496949246402</v>
      </c>
      <c r="C433" s="4">
        <v>1039.1211633087501</v>
      </c>
      <c r="D433" s="4">
        <v>2513.9734195419801</v>
      </c>
      <c r="E433" s="4">
        <v>556.07175781119497</v>
      </c>
      <c r="F433" s="4">
        <v>3458.42771384254</v>
      </c>
      <c r="G433" s="4">
        <v>688.642738173353</v>
      </c>
      <c r="H433" s="4">
        <v>3973.7359463861499</v>
      </c>
      <c r="I433" s="4">
        <v>3676.81374108624</v>
      </c>
      <c r="J433" s="4">
        <v>2953.1578614365599</v>
      </c>
      <c r="K433" s="4">
        <v>5952.1998146600199</v>
      </c>
      <c r="L433" s="4">
        <v>3909.9797565091299</v>
      </c>
      <c r="M433" s="4">
        <v>1298.72295720688</v>
      </c>
      <c r="N433" s="5">
        <f t="shared" si="18"/>
        <v>32821.096564887441</v>
      </c>
      <c r="O433" s="4">
        <v>8.9255038042048298</v>
      </c>
      <c r="P433" s="4">
        <v>0.52835982542726501</v>
      </c>
      <c r="Q433" s="4">
        <v>0</v>
      </c>
      <c r="R433" s="4">
        <v>4.7425763693259704</v>
      </c>
      <c r="S433" s="4">
        <v>6.6356414053475001</v>
      </c>
      <c r="T433" s="4">
        <v>5.1664274541631903</v>
      </c>
      <c r="U433" s="4">
        <v>1.8942387414476201</v>
      </c>
      <c r="V433" s="4">
        <v>0.86225149282147995</v>
      </c>
      <c r="W433" s="4">
        <v>11.862155091198501</v>
      </c>
      <c r="X433" s="4">
        <v>11.6416344945406</v>
      </c>
      <c r="Y433" s="4">
        <v>4.0082563981209498</v>
      </c>
      <c r="Z433" s="4">
        <v>7.4775032816045401</v>
      </c>
      <c r="AA433" s="5">
        <f t="shared" si="19"/>
        <v>63.744548358202451</v>
      </c>
      <c r="AB433" t="s">
        <v>57</v>
      </c>
      <c r="AC433">
        <v>56.83</v>
      </c>
      <c r="AD433">
        <v>20.89</v>
      </c>
      <c r="AE433">
        <v>50.28</v>
      </c>
      <c r="AF433">
        <v>11.59</v>
      </c>
      <c r="AG433">
        <v>69.81</v>
      </c>
      <c r="AH433">
        <v>14.32</v>
      </c>
      <c r="AI433">
        <v>79.66</v>
      </c>
      <c r="AJ433">
        <v>73.63</v>
      </c>
      <c r="AK433">
        <v>60.16</v>
      </c>
      <c r="AL433">
        <v>120.14</v>
      </c>
      <c r="AM433">
        <v>78.650000000000006</v>
      </c>
      <c r="AN433">
        <v>26.7</v>
      </c>
      <c r="AO433" s="3">
        <f t="shared" si="20"/>
        <v>662.66</v>
      </c>
    </row>
    <row r="434" spans="1:41" x14ac:dyDescent="0.25">
      <c r="A434" t="s">
        <v>471</v>
      </c>
      <c r="B434" s="4">
        <v>2794.11827742785</v>
      </c>
      <c r="C434" s="4">
        <v>7700.7262231351797</v>
      </c>
      <c r="D434" s="4">
        <v>13052.5207333951</v>
      </c>
      <c r="E434" s="4">
        <v>0</v>
      </c>
      <c r="F434" s="4">
        <v>3694.19115516487</v>
      </c>
      <c r="G434" s="4">
        <v>5848.5298131647396</v>
      </c>
      <c r="H434" s="4">
        <v>3184.5030843230302</v>
      </c>
      <c r="I434" s="4">
        <v>2819.8920016291099</v>
      </c>
      <c r="J434" s="4">
        <v>3219.7254240651801</v>
      </c>
      <c r="K434" s="4">
        <v>1137.11077333098</v>
      </c>
      <c r="L434" s="4">
        <v>2033.98076347799</v>
      </c>
      <c r="M434" s="4">
        <v>17301.236024811202</v>
      </c>
      <c r="N434" s="5">
        <f t="shared" si="18"/>
        <v>62786.53427392523</v>
      </c>
      <c r="O434" s="4">
        <v>2.0842207166437299</v>
      </c>
      <c r="P434" s="4">
        <v>2.4117317829513101</v>
      </c>
      <c r="Q434" s="4">
        <v>0.98664760254518702</v>
      </c>
      <c r="R434" s="4">
        <v>0</v>
      </c>
      <c r="S434" s="4">
        <v>6.9537020882949401</v>
      </c>
      <c r="T434" s="4">
        <v>4.8761164686536498</v>
      </c>
      <c r="U434" s="4">
        <v>7.0239066193457598</v>
      </c>
      <c r="V434" s="4">
        <v>5.4215935485330803E-2</v>
      </c>
      <c r="W434" s="4">
        <v>3.0796142952433501</v>
      </c>
      <c r="X434" s="4">
        <v>2.1982098126728502</v>
      </c>
      <c r="Y434" s="4">
        <v>1.3524603262211601</v>
      </c>
      <c r="Z434" s="4">
        <v>0.20608662590643001</v>
      </c>
      <c r="AA434" s="5">
        <f t="shared" si="19"/>
        <v>31.226912273963695</v>
      </c>
      <c r="AB434" t="s">
        <v>39</v>
      </c>
      <c r="AC434">
        <v>38.090000000000003</v>
      </c>
      <c r="AD434">
        <v>87.15</v>
      </c>
      <c r="AE434">
        <v>140.57</v>
      </c>
      <c r="AF434">
        <v>9.99</v>
      </c>
      <c r="AG434">
        <v>47.29</v>
      </c>
      <c r="AH434">
        <v>68.73</v>
      </c>
      <c r="AI434">
        <v>42.24</v>
      </c>
      <c r="AJ434">
        <v>38.24</v>
      </c>
      <c r="AK434">
        <v>42.39</v>
      </c>
      <c r="AL434">
        <v>21.52</v>
      </c>
      <c r="AM434">
        <v>30.43</v>
      </c>
      <c r="AN434">
        <v>183.06</v>
      </c>
      <c r="AO434" s="3">
        <f t="shared" si="20"/>
        <v>749.7</v>
      </c>
    </row>
    <row r="435" spans="1:41" x14ac:dyDescent="0.25">
      <c r="A435" t="s">
        <v>472</v>
      </c>
      <c r="B435" s="4">
        <v>2787.96298285782</v>
      </c>
      <c r="C435" s="4">
        <v>219.691362684902</v>
      </c>
      <c r="D435" s="4">
        <v>4524.24719234452</v>
      </c>
      <c r="E435" s="4">
        <v>4023.6692817616699</v>
      </c>
      <c r="F435" s="4">
        <v>1919.1156009992201</v>
      </c>
      <c r="G435" s="4">
        <v>2594.2673566554199</v>
      </c>
      <c r="H435" s="4">
        <v>12171.2359355604</v>
      </c>
      <c r="I435" s="4">
        <v>558.47591266771701</v>
      </c>
      <c r="J435" s="4">
        <v>219.11486056797301</v>
      </c>
      <c r="K435" s="4">
        <v>2981.0660668211299</v>
      </c>
      <c r="L435" s="4">
        <v>3698.33006222315</v>
      </c>
      <c r="M435" s="4">
        <v>58.959031453367402</v>
      </c>
      <c r="N435" s="5">
        <f t="shared" si="18"/>
        <v>35756.135646597293</v>
      </c>
      <c r="O435" s="4">
        <v>1.88215078912172</v>
      </c>
      <c r="P435" s="4">
        <v>7.94595551304245</v>
      </c>
      <c r="Q435" s="4">
        <v>1.7164216287890599</v>
      </c>
      <c r="R435" s="4">
        <v>8.3463471426622107</v>
      </c>
      <c r="S435" s="4">
        <v>10.277484955774099</v>
      </c>
      <c r="T435" s="4">
        <v>0</v>
      </c>
      <c r="U435" s="4">
        <v>1.02236587694044</v>
      </c>
      <c r="V435" s="4">
        <v>1.1898439586888001</v>
      </c>
      <c r="W435" s="4">
        <v>3.2942247951412198</v>
      </c>
      <c r="X435" s="4">
        <v>10.081643364590899</v>
      </c>
      <c r="Y435" s="4">
        <v>1.77400017533452</v>
      </c>
      <c r="Z435" s="4">
        <v>4.5059460819841402</v>
      </c>
      <c r="AA435" s="5">
        <f t="shared" si="19"/>
        <v>52.036384282069555</v>
      </c>
      <c r="AB435" t="s">
        <v>57</v>
      </c>
      <c r="AC435">
        <v>55.94</v>
      </c>
      <c r="AD435">
        <v>5.12</v>
      </c>
      <c r="AE435">
        <v>90.68</v>
      </c>
      <c r="AF435">
        <v>81.290000000000006</v>
      </c>
      <c r="AG435">
        <v>39.39</v>
      </c>
      <c r="AH435">
        <v>51.9</v>
      </c>
      <c r="AI435">
        <v>243.62</v>
      </c>
      <c r="AJ435">
        <v>11.36</v>
      </c>
      <c r="AK435">
        <v>4.76</v>
      </c>
      <c r="AL435">
        <v>60.63</v>
      </c>
      <c r="AM435">
        <v>74.16</v>
      </c>
      <c r="AN435">
        <v>1.63</v>
      </c>
      <c r="AO435" s="3">
        <f t="shared" si="20"/>
        <v>720.48</v>
      </c>
    </row>
    <row r="436" spans="1:41" x14ac:dyDescent="0.25">
      <c r="A436" t="s">
        <v>473</v>
      </c>
      <c r="B436" s="4">
        <v>2786.7654836872398</v>
      </c>
      <c r="C436" s="4">
        <v>2012.1594236875401</v>
      </c>
      <c r="D436" s="4">
        <v>0</v>
      </c>
      <c r="E436" s="4">
        <v>178.85483024703001</v>
      </c>
      <c r="F436" s="4">
        <v>2806.1738403281402</v>
      </c>
      <c r="G436" s="4">
        <v>211.600781705461</v>
      </c>
      <c r="H436" s="4">
        <v>3834.9829444574698</v>
      </c>
      <c r="I436" s="4">
        <v>1557.4201632716899</v>
      </c>
      <c r="J436" s="4">
        <v>3204.17399394821</v>
      </c>
      <c r="K436" s="4">
        <v>10844.911213417001</v>
      </c>
      <c r="L436" s="4">
        <v>3430.8978773246099</v>
      </c>
      <c r="M436" s="4">
        <v>4706.9723457222299</v>
      </c>
      <c r="N436" s="5">
        <f t="shared" si="18"/>
        <v>35574.912897796625</v>
      </c>
      <c r="O436" s="4">
        <v>3.5978175251693099</v>
      </c>
      <c r="P436" s="4">
        <v>2.9673532148742301</v>
      </c>
      <c r="Q436" s="4">
        <v>0.36237559866461799</v>
      </c>
      <c r="R436" s="4">
        <v>2.7187858914804499</v>
      </c>
      <c r="S436" s="4">
        <v>0.60396182376412999</v>
      </c>
      <c r="T436" s="4">
        <v>5.7311384553195603</v>
      </c>
      <c r="U436" s="4">
        <v>1.6132063217747099</v>
      </c>
      <c r="V436" s="4">
        <v>0.12291434603161799</v>
      </c>
      <c r="W436" s="4">
        <v>3.1542654721697998</v>
      </c>
      <c r="X436" s="4">
        <v>2.7574882380466899</v>
      </c>
      <c r="Y436" s="4">
        <v>15.8476336212728</v>
      </c>
      <c r="Z436" s="4">
        <v>1.49350130605079</v>
      </c>
      <c r="AA436" s="5">
        <f t="shared" si="19"/>
        <v>40.970441814618702</v>
      </c>
      <c r="AB436" t="s">
        <v>57</v>
      </c>
      <c r="AC436">
        <v>56.1</v>
      </c>
      <c r="AD436">
        <v>40.53</v>
      </c>
      <c r="AE436">
        <v>0.09</v>
      </c>
      <c r="AF436">
        <v>3.85</v>
      </c>
      <c r="AG436">
        <v>56.23</v>
      </c>
      <c r="AH436">
        <v>4.78</v>
      </c>
      <c r="AI436">
        <v>76.88</v>
      </c>
      <c r="AJ436">
        <v>31.25</v>
      </c>
      <c r="AK436">
        <v>64.459999999999994</v>
      </c>
      <c r="AL436">
        <v>217.17</v>
      </c>
      <c r="AM436">
        <v>70.06</v>
      </c>
      <c r="AN436">
        <v>94.32</v>
      </c>
      <c r="AO436" s="3">
        <f t="shared" si="20"/>
        <v>715.7199999999998</v>
      </c>
    </row>
    <row r="437" spans="1:41" x14ac:dyDescent="0.25">
      <c r="A437" t="s">
        <v>474</v>
      </c>
      <c r="B437" s="4">
        <v>2784.0573073106002</v>
      </c>
      <c r="C437" s="4">
        <v>2534.45570000208</v>
      </c>
      <c r="D437" s="4">
        <v>832.83008891299698</v>
      </c>
      <c r="E437" s="4">
        <v>4874.9388718857999</v>
      </c>
      <c r="F437" s="4">
        <v>1034.86365140558</v>
      </c>
      <c r="G437" s="4">
        <v>3489.9704534264501</v>
      </c>
      <c r="H437" s="4">
        <v>3306.1766591075998</v>
      </c>
      <c r="I437" s="4">
        <v>1151.74962703698</v>
      </c>
      <c r="J437" s="4">
        <v>6061.4133619190397</v>
      </c>
      <c r="K437" s="4">
        <v>3564.2806023205299</v>
      </c>
      <c r="L437" s="4">
        <v>4678.4283778687804</v>
      </c>
      <c r="M437" s="4">
        <v>2537.58271410002</v>
      </c>
      <c r="N437" s="5">
        <f t="shared" si="18"/>
        <v>36850.747415296457</v>
      </c>
      <c r="O437" s="4">
        <v>1.6662614049804001</v>
      </c>
      <c r="P437" s="4">
        <v>1.78700212841275</v>
      </c>
      <c r="Q437" s="4">
        <v>2.4019274623676199</v>
      </c>
      <c r="R437" s="4">
        <v>2.1320747856861999</v>
      </c>
      <c r="S437" s="4">
        <v>11.5702566187506</v>
      </c>
      <c r="T437" s="4">
        <v>3.4130448416328099</v>
      </c>
      <c r="U437" s="4">
        <v>5.6392139430458403</v>
      </c>
      <c r="V437" s="4">
        <v>3.2274499548236899</v>
      </c>
      <c r="W437" s="4">
        <v>4.5895463727090897</v>
      </c>
      <c r="X437" s="4">
        <v>0</v>
      </c>
      <c r="Y437" s="4">
        <v>11.1253790807302</v>
      </c>
      <c r="Z437" s="4">
        <v>3.9896013712009899</v>
      </c>
      <c r="AA437" s="5">
        <f t="shared" si="19"/>
        <v>51.541757964340185</v>
      </c>
      <c r="AB437" t="s">
        <v>39</v>
      </c>
      <c r="AC437">
        <v>37.94</v>
      </c>
      <c r="AD437">
        <v>35.44</v>
      </c>
      <c r="AE437">
        <v>18.47</v>
      </c>
      <c r="AF437">
        <v>58.89</v>
      </c>
      <c r="AG437">
        <v>20.94</v>
      </c>
      <c r="AH437">
        <v>45.09</v>
      </c>
      <c r="AI437">
        <v>43.36</v>
      </c>
      <c r="AJ437">
        <v>21.71</v>
      </c>
      <c r="AK437">
        <v>70.86</v>
      </c>
      <c r="AL437">
        <v>45.64</v>
      </c>
      <c r="AM437">
        <v>57.38</v>
      </c>
      <c r="AN437">
        <v>35.57</v>
      </c>
      <c r="AO437" s="3">
        <f t="shared" si="20"/>
        <v>491.28999999999996</v>
      </c>
    </row>
    <row r="438" spans="1:41" x14ac:dyDescent="0.25">
      <c r="A438" t="s">
        <v>475</v>
      </c>
      <c r="B438" s="4">
        <v>2783.5264101275998</v>
      </c>
      <c r="C438" s="4">
        <v>4149.0439827850796</v>
      </c>
      <c r="D438" s="4">
        <v>1807.21854198913</v>
      </c>
      <c r="E438" s="4">
        <v>8900.2779044006093</v>
      </c>
      <c r="F438" s="4">
        <v>2171.41773302192</v>
      </c>
      <c r="G438" s="4">
        <v>1985.0052082740699</v>
      </c>
      <c r="H438" s="4">
        <v>0</v>
      </c>
      <c r="I438" s="4">
        <v>779.01094447763501</v>
      </c>
      <c r="J438" s="4">
        <v>6816.8328231811802</v>
      </c>
      <c r="K438" s="4">
        <v>1039.5797473206601</v>
      </c>
      <c r="L438" s="4">
        <v>1976.0451977543801</v>
      </c>
      <c r="M438" s="4">
        <v>3299.4373124338499</v>
      </c>
      <c r="N438" s="5">
        <f t="shared" si="18"/>
        <v>35707.395805766115</v>
      </c>
      <c r="O438" s="4">
        <v>0.16980958602572899</v>
      </c>
      <c r="P438" s="4">
        <v>1.0629645893500901</v>
      </c>
      <c r="Q438" s="4">
        <v>8.8647815066400604</v>
      </c>
      <c r="R438" s="4">
        <v>4.8538072668260401</v>
      </c>
      <c r="S438" s="4">
        <v>11.110561805362799</v>
      </c>
      <c r="T438" s="4">
        <v>26.329860665812099</v>
      </c>
      <c r="U438" s="4">
        <v>2.8335838860464801</v>
      </c>
      <c r="V438" s="4">
        <v>1.51343735531757</v>
      </c>
      <c r="W438" s="4">
        <v>7.4914798226181496</v>
      </c>
      <c r="X438" s="4">
        <v>24.749389868556001</v>
      </c>
      <c r="Y438" s="4">
        <v>4.8177505037671802</v>
      </c>
      <c r="Z438" s="4">
        <v>7.9156682072292099</v>
      </c>
      <c r="AA438" s="5">
        <f t="shared" si="19"/>
        <v>101.71309506355144</v>
      </c>
      <c r="AB438" t="s">
        <v>57</v>
      </c>
      <c r="AC438">
        <v>55.77</v>
      </c>
      <c r="AD438">
        <v>83.18</v>
      </c>
      <c r="AE438">
        <v>36.97</v>
      </c>
      <c r="AF438">
        <v>178.47</v>
      </c>
      <c r="AG438">
        <v>44.52</v>
      </c>
      <c r="AH438">
        <v>42.15</v>
      </c>
      <c r="AI438">
        <v>0.27</v>
      </c>
      <c r="AJ438">
        <v>15.78</v>
      </c>
      <c r="AK438">
        <v>137.06</v>
      </c>
      <c r="AL438">
        <v>23.05</v>
      </c>
      <c r="AM438">
        <v>39.99</v>
      </c>
      <c r="AN438">
        <v>66.72</v>
      </c>
      <c r="AO438" s="3">
        <f t="shared" si="20"/>
        <v>723.92999999999984</v>
      </c>
    </row>
    <row r="439" spans="1:41" x14ac:dyDescent="0.25">
      <c r="A439" t="s">
        <v>476</v>
      </c>
      <c r="B439" s="4">
        <v>2767.8672156672901</v>
      </c>
      <c r="C439" s="4">
        <v>7346.8206731077998</v>
      </c>
      <c r="D439" s="4">
        <v>4653.3043921594599</v>
      </c>
      <c r="E439" s="4">
        <v>1342.55383012879</v>
      </c>
      <c r="F439" s="4">
        <v>6523.9975636781601</v>
      </c>
      <c r="G439" s="4">
        <v>6880.8380072229302</v>
      </c>
      <c r="H439" s="4">
        <v>5177.2755756535398</v>
      </c>
      <c r="I439" s="4">
        <v>2172.66828451637</v>
      </c>
      <c r="J439" s="4">
        <v>6011.1527050906998</v>
      </c>
      <c r="K439" s="4">
        <v>3019.1202815955598</v>
      </c>
      <c r="L439" s="4">
        <v>5165.9456100793304</v>
      </c>
      <c r="M439" s="4">
        <v>7373.1681745201704</v>
      </c>
      <c r="N439" s="5">
        <f t="shared" si="18"/>
        <v>58434.712313420103</v>
      </c>
      <c r="O439" s="4">
        <v>5.3362426554888396</v>
      </c>
      <c r="P439" s="4">
        <v>8.3823778999074499</v>
      </c>
      <c r="Q439" s="4">
        <v>0.36587244411541597</v>
      </c>
      <c r="R439" s="4">
        <v>0.164517439469094</v>
      </c>
      <c r="S439" s="4">
        <v>8.5175444984440691</v>
      </c>
      <c r="T439" s="4">
        <v>0.49327100019917702</v>
      </c>
      <c r="U439" s="4">
        <v>1.1839868670712701</v>
      </c>
      <c r="V439" s="4">
        <v>3.8711723561791098</v>
      </c>
      <c r="W439" s="4">
        <v>2.5272788445557501</v>
      </c>
      <c r="X439" s="4">
        <v>0</v>
      </c>
      <c r="Y439" s="4">
        <v>2.0798218778178201</v>
      </c>
      <c r="Z439" s="4">
        <v>0</v>
      </c>
      <c r="AA439" s="5">
        <f t="shared" si="19"/>
        <v>32.922085883247988</v>
      </c>
      <c r="AB439" t="s">
        <v>39</v>
      </c>
      <c r="AC439">
        <v>37.97</v>
      </c>
      <c r="AD439">
        <v>83.91</v>
      </c>
      <c r="AE439">
        <v>56.58</v>
      </c>
      <c r="AF439">
        <v>23.47</v>
      </c>
      <c r="AG439">
        <v>75.680000000000007</v>
      </c>
      <c r="AH439">
        <v>78.849999999999994</v>
      </c>
      <c r="AI439">
        <v>61.87</v>
      </c>
      <c r="AJ439">
        <v>31.92</v>
      </c>
      <c r="AK439">
        <v>70.260000000000005</v>
      </c>
      <c r="AL439">
        <v>40.19</v>
      </c>
      <c r="AM439">
        <v>61.8</v>
      </c>
      <c r="AN439">
        <v>83.73</v>
      </c>
      <c r="AO439" s="3">
        <f t="shared" si="20"/>
        <v>706.23</v>
      </c>
    </row>
    <row r="440" spans="1:41" x14ac:dyDescent="0.25">
      <c r="A440" t="s">
        <v>477</v>
      </c>
      <c r="B440" s="4">
        <v>2764.7999953917601</v>
      </c>
      <c r="C440" s="4">
        <v>2304.5529204732202</v>
      </c>
      <c r="D440" s="4">
        <v>2821.3584934773598</v>
      </c>
      <c r="E440" s="4">
        <v>4226.9988267509598</v>
      </c>
      <c r="F440" s="4">
        <v>12950.9259641671</v>
      </c>
      <c r="G440" s="4">
        <v>1415.69625014337</v>
      </c>
      <c r="H440" s="4">
        <v>242.684289279106</v>
      </c>
      <c r="I440" s="4">
        <v>0</v>
      </c>
      <c r="J440" s="4">
        <v>3612.5793413357701</v>
      </c>
      <c r="K440" s="4">
        <v>2839.83184171736</v>
      </c>
      <c r="L440" s="4">
        <v>0</v>
      </c>
      <c r="M440" s="4">
        <v>1806.66022295376</v>
      </c>
      <c r="N440" s="5">
        <f t="shared" si="18"/>
        <v>34986.08814568977</v>
      </c>
      <c r="O440" s="4">
        <v>3.6625459945566798</v>
      </c>
      <c r="P440" s="4">
        <v>4.1902543078327099</v>
      </c>
      <c r="Q440" s="4">
        <v>1.3595090095762801</v>
      </c>
      <c r="R440" s="4">
        <v>1.53247601885216</v>
      </c>
      <c r="S440" s="4">
        <v>0.60034724464164002</v>
      </c>
      <c r="T440" s="4">
        <v>5.2138408192193699</v>
      </c>
      <c r="U440" s="4">
        <v>3.8976057057708</v>
      </c>
      <c r="V440" s="4">
        <v>4.6678545917046801</v>
      </c>
      <c r="W440" s="4">
        <v>2.06572475776241</v>
      </c>
      <c r="X440" s="4">
        <v>1.64880611738459</v>
      </c>
      <c r="Y440" s="4">
        <v>3.1747689028491002</v>
      </c>
      <c r="Z440" s="4">
        <v>0</v>
      </c>
      <c r="AA440" s="5">
        <f t="shared" si="19"/>
        <v>32.01373347015042</v>
      </c>
      <c r="AB440" t="s">
        <v>57</v>
      </c>
      <c r="AC440">
        <v>55.66</v>
      </c>
      <c r="AD440">
        <v>46.55</v>
      </c>
      <c r="AE440">
        <v>56.62</v>
      </c>
      <c r="AF440">
        <v>84.72</v>
      </c>
      <c r="AG440">
        <v>259.11</v>
      </c>
      <c r="AH440">
        <v>28.86</v>
      </c>
      <c r="AI440">
        <v>5.22</v>
      </c>
      <c r="AJ440">
        <v>0.45</v>
      </c>
      <c r="AK440">
        <v>72.53</v>
      </c>
      <c r="AL440">
        <v>56.98</v>
      </c>
      <c r="AM440">
        <v>0.36</v>
      </c>
      <c r="AN440">
        <v>36.14</v>
      </c>
      <c r="AO440" s="3">
        <f t="shared" si="20"/>
        <v>703.2</v>
      </c>
    </row>
    <row r="441" spans="1:41" x14ac:dyDescent="0.25">
      <c r="A441" t="s">
        <v>478</v>
      </c>
      <c r="B441" s="4">
        <v>2762.8968046216601</v>
      </c>
      <c r="C441" s="4">
        <v>2286.7852680772298</v>
      </c>
      <c r="D441" s="4">
        <v>7662.4283826472001</v>
      </c>
      <c r="E441" s="4">
        <v>103.183232656181</v>
      </c>
      <c r="F441" s="4">
        <v>3793.3784953460799</v>
      </c>
      <c r="G441" s="4">
        <v>3887.6421823798401</v>
      </c>
      <c r="H441" s="4">
        <v>4698.7999856306797</v>
      </c>
      <c r="I441" s="4">
        <v>3197.7687395605199</v>
      </c>
      <c r="J441" s="4">
        <v>2429.1010556309998</v>
      </c>
      <c r="K441" s="4">
        <v>680.880436173568</v>
      </c>
      <c r="L441" s="4">
        <v>9435.8933854845109</v>
      </c>
      <c r="M441" s="4">
        <v>2442.8074807633102</v>
      </c>
      <c r="N441" s="5">
        <f t="shared" si="18"/>
        <v>43381.565448971785</v>
      </c>
      <c r="O441" s="4">
        <v>4.5421735283988598</v>
      </c>
      <c r="P441" s="4">
        <v>1.26346150504199</v>
      </c>
      <c r="Q441" s="4">
        <v>2.3988115961832999</v>
      </c>
      <c r="R441" s="4">
        <v>0</v>
      </c>
      <c r="S441" s="4">
        <v>2.0321787841018901</v>
      </c>
      <c r="T441" s="4">
        <v>5.57033396690891</v>
      </c>
      <c r="U441" s="4">
        <v>0.76241401474118997</v>
      </c>
      <c r="V441" s="4">
        <v>7.0419306149329701</v>
      </c>
      <c r="W441" s="4">
        <v>2.6648042604469699</v>
      </c>
      <c r="X441" s="4">
        <v>5.1543124897493797</v>
      </c>
      <c r="Y441" s="4">
        <v>12.557924507478299</v>
      </c>
      <c r="Z441" s="4">
        <v>1.90980710487955</v>
      </c>
      <c r="AA441" s="5">
        <f t="shared" si="19"/>
        <v>45.898152372863308</v>
      </c>
      <c r="AB441" t="s">
        <v>39</v>
      </c>
      <c r="AC441">
        <v>37.869999999999997</v>
      </c>
      <c r="AD441">
        <v>32.96</v>
      </c>
      <c r="AE441">
        <v>86.77</v>
      </c>
      <c r="AF441">
        <v>11.03</v>
      </c>
      <c r="AG441">
        <v>48.08</v>
      </c>
      <c r="AH441">
        <v>49.17</v>
      </c>
      <c r="AI441">
        <v>57.03</v>
      </c>
      <c r="AJ441">
        <v>42.37</v>
      </c>
      <c r="AK441">
        <v>34.44</v>
      </c>
      <c r="AL441">
        <v>17.100000000000001</v>
      </c>
      <c r="AM441">
        <v>105</v>
      </c>
      <c r="AN441">
        <v>34.520000000000003</v>
      </c>
      <c r="AO441" s="3">
        <f t="shared" si="20"/>
        <v>556.33999999999992</v>
      </c>
    </row>
    <row r="442" spans="1:41" x14ac:dyDescent="0.25">
      <c r="A442" t="s">
        <v>479</v>
      </c>
      <c r="B442" s="4">
        <v>2756.7619458128202</v>
      </c>
      <c r="C442" s="4">
        <v>6634.86891238321</v>
      </c>
      <c r="D442" s="4">
        <v>6109.6114032228097</v>
      </c>
      <c r="E442" s="4">
        <v>3365.9955525547398</v>
      </c>
      <c r="F442" s="4">
        <v>5876.9982501232698</v>
      </c>
      <c r="G442" s="4">
        <v>900.45935608509399</v>
      </c>
      <c r="H442" s="4">
        <v>3048.9834607447701</v>
      </c>
      <c r="I442" s="4">
        <v>2270.9611980607501</v>
      </c>
      <c r="J442" s="4">
        <v>2810.6639661208401</v>
      </c>
      <c r="K442" s="4">
        <v>1410.1017763924899</v>
      </c>
      <c r="L442" s="4">
        <v>210.60906677290501</v>
      </c>
      <c r="M442" s="4">
        <v>1745.52028356596</v>
      </c>
      <c r="N442" s="5">
        <f t="shared" si="18"/>
        <v>37141.535171839663</v>
      </c>
      <c r="O442" s="4">
        <v>1.9807550130954099</v>
      </c>
      <c r="P442" s="4">
        <v>1.6000973455472001</v>
      </c>
      <c r="Q442" s="4">
        <v>0.5469667339423</v>
      </c>
      <c r="R442" s="4">
        <v>15.50794461758</v>
      </c>
      <c r="S442" s="4">
        <v>4.1059089302174098E-2</v>
      </c>
      <c r="T442" s="4">
        <v>0</v>
      </c>
      <c r="U442" s="4">
        <v>2.2654691517158398</v>
      </c>
      <c r="V442" s="4">
        <v>3.2386696775738302</v>
      </c>
      <c r="W442" s="4">
        <v>0.15994980087633501</v>
      </c>
      <c r="X442" s="4">
        <v>9.0858995175728303</v>
      </c>
      <c r="Y442" s="4">
        <v>13.392509192801</v>
      </c>
      <c r="Z442" s="4">
        <v>1.4984240281257</v>
      </c>
      <c r="AA442" s="5">
        <f t="shared" si="19"/>
        <v>49.31774416813262</v>
      </c>
      <c r="AB442" t="s">
        <v>39</v>
      </c>
      <c r="AC442">
        <v>37.659999999999997</v>
      </c>
      <c r="AD442">
        <v>76.44</v>
      </c>
      <c r="AE442">
        <v>71.14</v>
      </c>
      <c r="AF442">
        <v>44.45</v>
      </c>
      <c r="AG442">
        <v>68.81</v>
      </c>
      <c r="AH442">
        <v>19</v>
      </c>
      <c r="AI442">
        <v>40.630000000000003</v>
      </c>
      <c r="AJ442">
        <v>32.9</v>
      </c>
      <c r="AK442">
        <v>38.15</v>
      </c>
      <c r="AL442">
        <v>24.6</v>
      </c>
      <c r="AM442">
        <v>12.8</v>
      </c>
      <c r="AN442">
        <v>27.55</v>
      </c>
      <c r="AO442" s="3">
        <f t="shared" si="20"/>
        <v>494.13</v>
      </c>
    </row>
    <row r="443" spans="1:41" x14ac:dyDescent="0.25">
      <c r="A443" t="s">
        <v>480</v>
      </c>
      <c r="B443" s="4">
        <v>2739.6992986530599</v>
      </c>
      <c r="C443" s="4">
        <v>2192.1493517448798</v>
      </c>
      <c r="D443" s="4">
        <v>2655.62825210869</v>
      </c>
      <c r="E443" s="4">
        <v>2513.7618728654302</v>
      </c>
      <c r="F443" s="4">
        <v>1606.18262962156</v>
      </c>
      <c r="G443" s="4">
        <v>9312.9039409527795</v>
      </c>
      <c r="H443" s="4">
        <v>5004.7162113597897</v>
      </c>
      <c r="I443" s="4">
        <v>4260.0226452831303</v>
      </c>
      <c r="J443" s="4">
        <v>11211.491631335</v>
      </c>
      <c r="K443" s="4">
        <v>845.14754110958995</v>
      </c>
      <c r="L443" s="4">
        <v>0</v>
      </c>
      <c r="M443" s="4">
        <v>7177.7861780850699</v>
      </c>
      <c r="N443" s="5">
        <f t="shared" si="18"/>
        <v>49519.489553118983</v>
      </c>
      <c r="O443" s="4">
        <v>6.05631631864114</v>
      </c>
      <c r="P443" s="4">
        <v>3.0620196025330699</v>
      </c>
      <c r="Q443" s="4">
        <v>3.1563500279568002</v>
      </c>
      <c r="R443" s="4">
        <v>0</v>
      </c>
      <c r="S443" s="4">
        <v>1.5259643500782301</v>
      </c>
      <c r="T443" s="4">
        <v>5.0144848970507999E-2</v>
      </c>
      <c r="U443" s="4">
        <v>1.79739735716052</v>
      </c>
      <c r="V443" s="4">
        <v>1.5358371700786599</v>
      </c>
      <c r="W443" s="4">
        <v>3.7877092126220901</v>
      </c>
      <c r="X443" s="4">
        <v>7.8362844350117902</v>
      </c>
      <c r="Y443" s="4">
        <v>6.8097328715499899</v>
      </c>
      <c r="Z443" s="4">
        <v>3.2195853408065198</v>
      </c>
      <c r="AA443" s="5">
        <f t="shared" si="19"/>
        <v>38.837341535409323</v>
      </c>
      <c r="AB443" t="s">
        <v>39</v>
      </c>
      <c r="AC443">
        <v>37.74</v>
      </c>
      <c r="AD443">
        <v>32.119999999999997</v>
      </c>
      <c r="AE443">
        <v>36.75</v>
      </c>
      <c r="AF443">
        <v>35.130000000000003</v>
      </c>
      <c r="AG443">
        <v>26.16</v>
      </c>
      <c r="AH443">
        <v>103.17</v>
      </c>
      <c r="AI443">
        <v>60.14</v>
      </c>
      <c r="AJ443">
        <v>52.7</v>
      </c>
      <c r="AK443">
        <v>122.31</v>
      </c>
      <c r="AL443">
        <v>18.850000000000001</v>
      </c>
      <c r="AM443">
        <v>10.34</v>
      </c>
      <c r="AN443">
        <v>81.97</v>
      </c>
      <c r="AO443" s="3">
        <f t="shared" si="20"/>
        <v>617.38</v>
      </c>
    </row>
    <row r="444" spans="1:41" x14ac:dyDescent="0.25">
      <c r="A444" t="s">
        <v>481</v>
      </c>
      <c r="B444" s="4">
        <v>2732.8689264511299</v>
      </c>
      <c r="C444" s="4">
        <v>9985.1599343713006</v>
      </c>
      <c r="D444" s="4">
        <v>3017.3557656307598</v>
      </c>
      <c r="E444" s="4">
        <v>8059.3865007278901</v>
      </c>
      <c r="F444" s="4">
        <v>8224.3387377586205</v>
      </c>
      <c r="G444" s="4">
        <v>11124.930362806501</v>
      </c>
      <c r="H444" s="4">
        <v>7475.06391826448</v>
      </c>
      <c r="I444" s="4">
        <v>610.96546569891495</v>
      </c>
      <c r="J444" s="4">
        <v>8801.4471534390104</v>
      </c>
      <c r="K444" s="4">
        <v>1351.40687896698</v>
      </c>
      <c r="L444" s="4">
        <v>146.611334059646</v>
      </c>
      <c r="M444" s="4">
        <v>0</v>
      </c>
      <c r="N444" s="5">
        <f t="shared" si="18"/>
        <v>61529.534978175245</v>
      </c>
      <c r="O444" s="4">
        <v>0</v>
      </c>
      <c r="P444" s="4">
        <v>2.0533583133956701</v>
      </c>
      <c r="Q444" s="4">
        <v>3.6706806857365502</v>
      </c>
      <c r="R444" s="4">
        <v>11.7137763517311</v>
      </c>
      <c r="S444" s="4">
        <v>2.9650117507189999</v>
      </c>
      <c r="T444" s="4">
        <v>1.89798808453792</v>
      </c>
      <c r="U444" s="4">
        <v>1.2910779087044899</v>
      </c>
      <c r="V444" s="4">
        <v>1.27559059319336</v>
      </c>
      <c r="W444" s="4">
        <v>18.491535170025799</v>
      </c>
      <c r="X444" s="4">
        <v>14.4129224504217</v>
      </c>
      <c r="Y444" s="4">
        <v>0</v>
      </c>
      <c r="Z444" s="4">
        <v>13.0452249847727</v>
      </c>
      <c r="AA444" s="5">
        <f t="shared" si="19"/>
        <v>70.817166293238301</v>
      </c>
      <c r="AB444" t="s">
        <v>57</v>
      </c>
      <c r="AC444">
        <v>54.66</v>
      </c>
      <c r="AD444">
        <v>199.99</v>
      </c>
      <c r="AE444">
        <v>60.72</v>
      </c>
      <c r="AF444">
        <v>162.28</v>
      </c>
      <c r="AG444">
        <v>164.77</v>
      </c>
      <c r="AH444">
        <v>222.68</v>
      </c>
      <c r="AI444">
        <v>149.69999999999999</v>
      </c>
      <c r="AJ444">
        <v>12.4</v>
      </c>
      <c r="AK444">
        <v>177.75</v>
      </c>
      <c r="AL444">
        <v>28.39</v>
      </c>
      <c r="AM444">
        <v>2.94</v>
      </c>
      <c r="AN444">
        <v>1.26</v>
      </c>
      <c r="AO444" s="3">
        <f t="shared" si="20"/>
        <v>1237.5400000000002</v>
      </c>
    </row>
    <row r="445" spans="1:41" x14ac:dyDescent="0.25">
      <c r="A445" t="s">
        <v>482</v>
      </c>
      <c r="B445" s="4">
        <v>2716.6821889533799</v>
      </c>
      <c r="C445" s="4">
        <v>9871.3820755065699</v>
      </c>
      <c r="D445" s="4">
        <v>913.57417002674094</v>
      </c>
      <c r="E445" s="4">
        <v>2742.3756521794598</v>
      </c>
      <c r="F445" s="4">
        <v>9664.9007889105706</v>
      </c>
      <c r="G445" s="4">
        <v>0</v>
      </c>
      <c r="H445" s="4">
        <v>4277.6342346723004</v>
      </c>
      <c r="I445" s="4">
        <v>1466.21692701189</v>
      </c>
      <c r="J445" s="4">
        <v>1059.85770668232</v>
      </c>
      <c r="K445" s="4">
        <v>4463.6963227573997</v>
      </c>
      <c r="L445" s="4">
        <v>0</v>
      </c>
      <c r="M445" s="4">
        <v>4295.8905319780397</v>
      </c>
      <c r="N445" s="5">
        <f t="shared" si="18"/>
        <v>41472.21059867867</v>
      </c>
      <c r="O445" s="4">
        <v>21.828792220356299</v>
      </c>
      <c r="P445" s="4">
        <v>1.21397317217468</v>
      </c>
      <c r="Q445" s="4">
        <v>1.6423869431728699</v>
      </c>
      <c r="R445" s="4">
        <v>7.04268370630587</v>
      </c>
      <c r="S445" s="4">
        <v>6.3282900814687499</v>
      </c>
      <c r="T445" s="4">
        <v>0</v>
      </c>
      <c r="U445" s="4">
        <v>5.8443608166515197</v>
      </c>
      <c r="V445" s="4">
        <v>1.1021194289635701</v>
      </c>
      <c r="W445" s="4">
        <v>0</v>
      </c>
      <c r="X445" s="4">
        <v>2.8680532665737202</v>
      </c>
      <c r="Y445" s="4">
        <v>3.8678156460067101</v>
      </c>
      <c r="Z445" s="4">
        <v>3.5444019525756398</v>
      </c>
      <c r="AA445" s="5">
        <f t="shared" si="19"/>
        <v>55.282877234249618</v>
      </c>
      <c r="AB445" t="s">
        <v>39</v>
      </c>
      <c r="AC445">
        <v>38.26</v>
      </c>
      <c r="AD445">
        <v>108.81</v>
      </c>
      <c r="AE445">
        <v>19.23</v>
      </c>
      <c r="AF445">
        <v>37.82</v>
      </c>
      <c r="AG445">
        <v>106.99</v>
      </c>
      <c r="AH445">
        <v>9.99</v>
      </c>
      <c r="AI445">
        <v>53.07</v>
      </c>
      <c r="AJ445">
        <v>24.76</v>
      </c>
      <c r="AK445">
        <v>20.59</v>
      </c>
      <c r="AL445">
        <v>54.78</v>
      </c>
      <c r="AM445">
        <v>10.19</v>
      </c>
      <c r="AN445">
        <v>53.15</v>
      </c>
      <c r="AO445" s="3">
        <f t="shared" si="20"/>
        <v>537.64</v>
      </c>
    </row>
    <row r="446" spans="1:41" x14ac:dyDescent="0.25">
      <c r="A446" t="s">
        <v>483</v>
      </c>
      <c r="B446" s="4">
        <v>2715.6704689364001</v>
      </c>
      <c r="C446" s="4">
        <v>2007.8823718579499</v>
      </c>
      <c r="D446" s="4">
        <v>1811.8703177489001</v>
      </c>
      <c r="E446" s="4">
        <v>3502.5547456900399</v>
      </c>
      <c r="F446" s="4">
        <v>679.68749688381297</v>
      </c>
      <c r="G446" s="4">
        <v>10248.8274059756</v>
      </c>
      <c r="H446" s="4">
        <v>1494.7834511261401</v>
      </c>
      <c r="I446" s="4">
        <v>857.55804585784699</v>
      </c>
      <c r="J446" s="4">
        <v>1241.4411887802501</v>
      </c>
      <c r="K446" s="4">
        <v>40.0968549666757</v>
      </c>
      <c r="L446" s="4">
        <v>5168.3263205179001</v>
      </c>
      <c r="M446" s="4">
        <v>0</v>
      </c>
      <c r="N446" s="5">
        <f t="shared" si="18"/>
        <v>29768.698668341516</v>
      </c>
      <c r="O446" s="4">
        <v>9.8058320102141199</v>
      </c>
      <c r="P446" s="4">
        <v>5.0996901393999599</v>
      </c>
      <c r="Q446" s="4">
        <v>3.5724154792602101</v>
      </c>
      <c r="R446" s="4">
        <v>7.1302607367976298</v>
      </c>
      <c r="S446" s="4">
        <v>5.2604400755169296</v>
      </c>
      <c r="T446" s="4">
        <v>2.46390513202368</v>
      </c>
      <c r="U446" s="4">
        <v>2.5752686406916299</v>
      </c>
      <c r="V446" s="4">
        <v>11.556987665938401</v>
      </c>
      <c r="W446" s="4">
        <v>1.58679527102413</v>
      </c>
      <c r="X446" s="4">
        <v>1.7703427519028401</v>
      </c>
      <c r="Y446" s="4">
        <v>2.19132682005388</v>
      </c>
      <c r="Z446" s="4">
        <v>0</v>
      </c>
      <c r="AA446" s="5">
        <f t="shared" si="19"/>
        <v>53.013264722823415</v>
      </c>
      <c r="AB446" t="s">
        <v>57</v>
      </c>
      <c r="AC446">
        <v>55.22</v>
      </c>
      <c r="AD446">
        <v>40.700000000000003</v>
      </c>
      <c r="AE446">
        <v>36.6</v>
      </c>
      <c r="AF446">
        <v>70.78</v>
      </c>
      <c r="AG446">
        <v>14.14</v>
      </c>
      <c r="AH446">
        <v>205.25</v>
      </c>
      <c r="AI446">
        <v>30.17</v>
      </c>
      <c r="AJ446">
        <v>18.239999999999998</v>
      </c>
      <c r="AK446">
        <v>25.02</v>
      </c>
      <c r="AL446">
        <v>1</v>
      </c>
      <c r="AM446">
        <v>103.65</v>
      </c>
      <c r="AN446">
        <v>0</v>
      </c>
      <c r="AO446" s="3">
        <f t="shared" si="20"/>
        <v>600.77</v>
      </c>
    </row>
    <row r="447" spans="1:41" x14ac:dyDescent="0.25">
      <c r="A447" t="s">
        <v>484</v>
      </c>
      <c r="B447" s="4">
        <v>2715.3375061021502</v>
      </c>
      <c r="C447" s="4">
        <v>6640.8493020673905</v>
      </c>
      <c r="D447" s="4">
        <v>0</v>
      </c>
      <c r="E447" s="4">
        <v>2106.1794697057699</v>
      </c>
      <c r="F447" s="4">
        <v>5522.5583823050301</v>
      </c>
      <c r="G447" s="4">
        <v>15010.314405708301</v>
      </c>
      <c r="H447" s="4">
        <v>6792.7639177318397</v>
      </c>
      <c r="I447" s="4">
        <v>7729.9443435155999</v>
      </c>
      <c r="J447" s="4">
        <v>370.06935976718501</v>
      </c>
      <c r="K447" s="4">
        <v>7341.0582114364497</v>
      </c>
      <c r="L447" s="4">
        <v>519.968997384727</v>
      </c>
      <c r="M447" s="4">
        <v>1521.0685904081399</v>
      </c>
      <c r="N447" s="5">
        <f t="shared" si="18"/>
        <v>56270.112486132588</v>
      </c>
      <c r="O447" s="4">
        <v>2.5722554116698499</v>
      </c>
      <c r="P447" s="4">
        <v>0</v>
      </c>
      <c r="Q447" s="4">
        <v>15.4523273075222</v>
      </c>
      <c r="R447" s="4">
        <v>3.6709666443802398</v>
      </c>
      <c r="S447" s="4">
        <v>2.7942295042890999</v>
      </c>
      <c r="T447" s="4">
        <v>1.1240114033983899</v>
      </c>
      <c r="U447" s="4">
        <v>3.6495074346033398</v>
      </c>
      <c r="V447" s="4">
        <v>4.69915540337783</v>
      </c>
      <c r="W447" s="4">
        <v>0</v>
      </c>
      <c r="X447" s="4">
        <v>1.94272369815694</v>
      </c>
      <c r="Y447" s="4">
        <v>8.4555852961693496</v>
      </c>
      <c r="Z447" s="4">
        <v>0</v>
      </c>
      <c r="AA447" s="5">
        <f t="shared" si="19"/>
        <v>44.360762103567239</v>
      </c>
      <c r="AB447" t="s">
        <v>39</v>
      </c>
      <c r="AC447">
        <v>37.299999999999997</v>
      </c>
      <c r="AD447">
        <v>76.400000000000006</v>
      </c>
      <c r="AE447">
        <v>10.79</v>
      </c>
      <c r="AF447">
        <v>31.26</v>
      </c>
      <c r="AG447">
        <v>65.37</v>
      </c>
      <c r="AH447">
        <v>160.19999999999999</v>
      </c>
      <c r="AI447">
        <v>78.12</v>
      </c>
      <c r="AJ447">
        <v>87.54</v>
      </c>
      <c r="AK447">
        <v>13.7</v>
      </c>
      <c r="AL447">
        <v>83.51</v>
      </c>
      <c r="AM447">
        <v>15.64</v>
      </c>
      <c r="AN447">
        <v>25.21</v>
      </c>
      <c r="AO447" s="3">
        <f t="shared" si="20"/>
        <v>685.04000000000008</v>
      </c>
    </row>
    <row r="448" spans="1:41" x14ac:dyDescent="0.25">
      <c r="A448" t="s">
        <v>485</v>
      </c>
      <c r="B448" s="4">
        <v>2714.2820639032202</v>
      </c>
      <c r="C448" s="4">
        <v>3523.34412274128</v>
      </c>
      <c r="D448" s="4">
        <v>10834.030419214499</v>
      </c>
      <c r="E448" s="4">
        <v>3637.4264026445398</v>
      </c>
      <c r="F448" s="4">
        <v>11634.742967005001</v>
      </c>
      <c r="G448" s="4">
        <v>0</v>
      </c>
      <c r="H448" s="4">
        <v>7155.8268848016296</v>
      </c>
      <c r="I448" s="4">
        <v>1849.2081651348699</v>
      </c>
      <c r="J448" s="4">
        <v>5989.4002984655499</v>
      </c>
      <c r="K448" s="4">
        <v>6504.5465334775599</v>
      </c>
      <c r="L448" s="4">
        <v>1716.41494433157</v>
      </c>
      <c r="M448" s="4">
        <v>1904.54532975913</v>
      </c>
      <c r="N448" s="5">
        <f t="shared" si="18"/>
        <v>57463.76813147885</v>
      </c>
      <c r="O448" s="4">
        <v>5.7680933471313303</v>
      </c>
      <c r="P448" s="4">
        <v>2.5522484480987702</v>
      </c>
      <c r="Q448" s="4">
        <v>12.0263043404398</v>
      </c>
      <c r="R448" s="4">
        <v>0.49088402898251798</v>
      </c>
      <c r="S448" s="4">
        <v>2.1235093785202799</v>
      </c>
      <c r="T448" s="4">
        <v>11.296588246356</v>
      </c>
      <c r="U448" s="4">
        <v>9.51660976716669</v>
      </c>
      <c r="V448" s="4">
        <v>2.0347120032183001</v>
      </c>
      <c r="W448" s="4">
        <v>0.29407671390913598</v>
      </c>
      <c r="X448" s="4">
        <v>3.5194841981652298</v>
      </c>
      <c r="Y448" s="4">
        <v>2.187216479415</v>
      </c>
      <c r="Z448" s="4">
        <v>12.9363502802405</v>
      </c>
      <c r="AA448" s="5">
        <f t="shared" si="19"/>
        <v>64.746077231643554</v>
      </c>
      <c r="AB448" t="s">
        <v>57</v>
      </c>
      <c r="AC448">
        <v>54.84</v>
      </c>
      <c r="AD448">
        <v>70.75</v>
      </c>
      <c r="AE448">
        <v>217.87</v>
      </c>
      <c r="AF448">
        <v>72.849999999999994</v>
      </c>
      <c r="AG448">
        <v>232.97</v>
      </c>
      <c r="AH448">
        <v>1.08</v>
      </c>
      <c r="AI448">
        <v>144.02000000000001</v>
      </c>
      <c r="AJ448">
        <v>37.270000000000003</v>
      </c>
      <c r="AK448">
        <v>119.89</v>
      </c>
      <c r="AL448">
        <v>130.46</v>
      </c>
      <c r="AM448">
        <v>34.61</v>
      </c>
      <c r="AN448">
        <v>39.270000000000003</v>
      </c>
      <c r="AO448" s="3">
        <f t="shared" si="20"/>
        <v>1155.8799999999999</v>
      </c>
    </row>
    <row r="449" spans="1:41" x14ac:dyDescent="0.25">
      <c r="A449" t="s">
        <v>486</v>
      </c>
      <c r="B449" s="4">
        <v>2683.5314775454399</v>
      </c>
      <c r="C449" s="4">
        <v>9419.1868340709098</v>
      </c>
      <c r="D449" s="4">
        <v>1550.16120757105</v>
      </c>
      <c r="E449" s="4">
        <v>8066.4641162100397</v>
      </c>
      <c r="F449" s="4">
        <v>1222.7017250977599</v>
      </c>
      <c r="G449" s="4">
        <v>7526.2023235819997</v>
      </c>
      <c r="H449" s="4">
        <v>3513.6545672151401</v>
      </c>
      <c r="I449" s="4">
        <v>421.594404094477</v>
      </c>
      <c r="J449" s="4">
        <v>2939.9702470491002</v>
      </c>
      <c r="K449" s="4">
        <v>1746.20300945134</v>
      </c>
      <c r="L449" s="4">
        <v>519.43324881960996</v>
      </c>
      <c r="M449" s="4">
        <v>448.77215385108002</v>
      </c>
      <c r="N449" s="5">
        <f t="shared" si="18"/>
        <v>40057.875314557947</v>
      </c>
      <c r="O449" s="4">
        <v>2.5260634639779802</v>
      </c>
      <c r="P449" s="4">
        <v>3.1529439369603001</v>
      </c>
      <c r="Q449" s="4">
        <v>9.1244664597398799</v>
      </c>
      <c r="R449" s="4">
        <v>6.6908583842119302</v>
      </c>
      <c r="S449" s="4">
        <v>9.8543990240203296</v>
      </c>
      <c r="T449" s="4">
        <v>1.2764883125214199</v>
      </c>
      <c r="U449" s="4">
        <v>0.95425237143201702</v>
      </c>
      <c r="V449" s="4">
        <v>3.8207232889811999</v>
      </c>
      <c r="W449" s="4">
        <v>2.0006129386204399</v>
      </c>
      <c r="X449" s="4">
        <v>0</v>
      </c>
      <c r="Y449" s="4">
        <v>3.0465353363188199</v>
      </c>
      <c r="Z449" s="4">
        <v>1.4256697621218299</v>
      </c>
      <c r="AA449" s="5">
        <f t="shared" si="19"/>
        <v>43.87301327890615</v>
      </c>
      <c r="AB449" t="s">
        <v>39</v>
      </c>
      <c r="AC449">
        <v>36.979999999999997</v>
      </c>
      <c r="AD449">
        <v>104.39</v>
      </c>
      <c r="AE449">
        <v>26</v>
      </c>
      <c r="AF449">
        <v>91.01</v>
      </c>
      <c r="AG449">
        <v>22.72</v>
      </c>
      <c r="AH449">
        <v>85.36</v>
      </c>
      <c r="AI449">
        <v>45.18</v>
      </c>
      <c r="AJ449">
        <v>14.41</v>
      </c>
      <c r="AK449">
        <v>39.54</v>
      </c>
      <c r="AL449">
        <v>27.46</v>
      </c>
      <c r="AM449">
        <v>15.39</v>
      </c>
      <c r="AN449">
        <v>14.58</v>
      </c>
      <c r="AO449" s="3">
        <f t="shared" si="20"/>
        <v>523.0200000000001</v>
      </c>
    </row>
    <row r="450" spans="1:41" x14ac:dyDescent="0.25">
      <c r="A450" t="s">
        <v>487</v>
      </c>
      <c r="B450" s="4">
        <v>2681.8932252816398</v>
      </c>
      <c r="C450" s="4">
        <v>3470.2149932944399</v>
      </c>
      <c r="D450" s="4">
        <v>2017.1932539317199</v>
      </c>
      <c r="E450" s="4">
        <v>7508.0361897051498</v>
      </c>
      <c r="F450" s="4">
        <v>13397.0570255943</v>
      </c>
      <c r="G450" s="4">
        <v>1347.47561798263</v>
      </c>
      <c r="H450" s="4">
        <v>0</v>
      </c>
      <c r="I450" s="4">
        <v>6420.8430523604802</v>
      </c>
      <c r="J450" s="4">
        <v>849.34519934308196</v>
      </c>
      <c r="K450" s="4">
        <v>1626.1413336883199</v>
      </c>
      <c r="L450" s="4">
        <v>2213.0361521907798</v>
      </c>
      <c r="M450" s="4">
        <v>9643.6601312723396</v>
      </c>
      <c r="N450" s="5">
        <f t="shared" si="18"/>
        <v>51174.896174644877</v>
      </c>
      <c r="O450" s="4">
        <v>3.6340537935726198</v>
      </c>
      <c r="P450" s="4">
        <v>1.54322352634426</v>
      </c>
      <c r="Q450" s="4">
        <v>0.91833293880009503</v>
      </c>
      <c r="R450" s="4">
        <v>3.2366599353691798</v>
      </c>
      <c r="S450" s="4">
        <v>9.1120415897510405</v>
      </c>
      <c r="T450" s="4">
        <v>2.4772078051373301</v>
      </c>
      <c r="U450" s="4">
        <v>10.186456392048401</v>
      </c>
      <c r="V450" s="4">
        <v>6.7760226826212797</v>
      </c>
      <c r="W450" s="4">
        <v>14.820016654978501</v>
      </c>
      <c r="X450" s="4">
        <v>7.6784243168811104</v>
      </c>
      <c r="Y450" s="4">
        <v>0</v>
      </c>
      <c r="Z450" s="4">
        <v>0</v>
      </c>
      <c r="AA450" s="5">
        <f t="shared" si="19"/>
        <v>60.382439635503822</v>
      </c>
      <c r="AB450" t="s">
        <v>39</v>
      </c>
      <c r="AC450">
        <v>37.01</v>
      </c>
      <c r="AD450">
        <v>44.8</v>
      </c>
      <c r="AE450">
        <v>30.22</v>
      </c>
      <c r="AF450">
        <v>85.28</v>
      </c>
      <c r="AG450">
        <v>144.47</v>
      </c>
      <c r="AH450">
        <v>23.62</v>
      </c>
      <c r="AI450">
        <v>10.54</v>
      </c>
      <c r="AJ450">
        <v>74.55</v>
      </c>
      <c r="AK450">
        <v>19.239999999999998</v>
      </c>
      <c r="AL450">
        <v>26.66</v>
      </c>
      <c r="AM450">
        <v>32.130000000000003</v>
      </c>
      <c r="AN450">
        <v>106.43</v>
      </c>
      <c r="AO450" s="3">
        <f t="shared" si="20"/>
        <v>634.95000000000005</v>
      </c>
    </row>
    <row r="451" spans="1:41" x14ac:dyDescent="0.25">
      <c r="A451" t="s">
        <v>488</v>
      </c>
      <c r="B451" s="4">
        <v>2671.60470038113</v>
      </c>
      <c r="C451" s="4">
        <v>0</v>
      </c>
      <c r="D451" s="4">
        <v>759.91607321403103</v>
      </c>
      <c r="E451" s="4">
        <v>1017.5564546588899</v>
      </c>
      <c r="F451" s="4">
        <v>1094.9806723507199</v>
      </c>
      <c r="G451" s="4">
        <v>9405.5001807423796</v>
      </c>
      <c r="H451" s="4">
        <v>8221.3863732361006</v>
      </c>
      <c r="I451" s="4">
        <v>15045.4846452739</v>
      </c>
      <c r="J451" s="4">
        <v>2068.8172131996698</v>
      </c>
      <c r="K451" s="4">
        <v>5346.8637495500598</v>
      </c>
      <c r="L451" s="4">
        <v>2249.20110056667</v>
      </c>
      <c r="M451" s="4">
        <v>2128.7195021221</v>
      </c>
      <c r="N451" s="5">
        <f t="shared" ref="N451:N514" si="21">SUM(B451:M451)</f>
        <v>50010.03066529565</v>
      </c>
      <c r="O451" s="4">
        <v>14.691192006096299</v>
      </c>
      <c r="P451" s="4">
        <v>0</v>
      </c>
      <c r="Q451" s="4">
        <v>2.0222615593558402</v>
      </c>
      <c r="R451" s="4">
        <v>1.8091076167442699</v>
      </c>
      <c r="S451" s="4">
        <v>11.694487467176501</v>
      </c>
      <c r="T451" s="4">
        <v>1.4111859659191801</v>
      </c>
      <c r="U451" s="4">
        <v>9.21802892978139</v>
      </c>
      <c r="V451" s="4">
        <v>9.0545612338743506</v>
      </c>
      <c r="W451" s="4">
        <v>0.25510784580259499</v>
      </c>
      <c r="X451" s="4">
        <v>1.8730632058935199</v>
      </c>
      <c r="Y451" s="4">
        <v>3.9834585878635802</v>
      </c>
      <c r="Z451" s="4">
        <v>2.3115911369762698</v>
      </c>
      <c r="AA451" s="5">
        <f t="shared" si="19"/>
        <v>58.324045555483806</v>
      </c>
      <c r="AB451" t="s">
        <v>39</v>
      </c>
      <c r="AC451">
        <v>37.46</v>
      </c>
      <c r="AD451">
        <v>9.99</v>
      </c>
      <c r="AE451">
        <v>17.739999999999998</v>
      </c>
      <c r="AF451">
        <v>20.27</v>
      </c>
      <c r="AG451">
        <v>21.54</v>
      </c>
      <c r="AH451">
        <v>104.15</v>
      </c>
      <c r="AI451">
        <v>92.71</v>
      </c>
      <c r="AJ451">
        <v>160.94999999999999</v>
      </c>
      <c r="AK451">
        <v>30.73</v>
      </c>
      <c r="AL451">
        <v>63.56</v>
      </c>
      <c r="AM451">
        <v>32.69</v>
      </c>
      <c r="AN451">
        <v>31.43</v>
      </c>
      <c r="AO451" s="3">
        <f t="shared" si="20"/>
        <v>623.21999999999991</v>
      </c>
    </row>
    <row r="452" spans="1:41" x14ac:dyDescent="0.25">
      <c r="A452" t="s">
        <v>489</v>
      </c>
      <c r="B452" s="4">
        <v>2664.1806155333602</v>
      </c>
      <c r="C452" s="4">
        <v>2752.2062641764401</v>
      </c>
      <c r="D452" s="4">
        <v>0</v>
      </c>
      <c r="E452" s="4">
        <v>2726.00921847892</v>
      </c>
      <c r="F452" s="4">
        <v>0</v>
      </c>
      <c r="G452" s="4">
        <v>465.76263564728902</v>
      </c>
      <c r="H452" s="4">
        <v>21057.2058019545</v>
      </c>
      <c r="I452" s="4">
        <v>1361.75655091666</v>
      </c>
      <c r="J452" s="4">
        <v>625.95040740593595</v>
      </c>
      <c r="K452" s="4">
        <v>3673.5727358284198</v>
      </c>
      <c r="L452" s="4">
        <v>6845.4142211645703</v>
      </c>
      <c r="M452" s="4">
        <v>0</v>
      </c>
      <c r="N452" s="5">
        <f t="shared" si="21"/>
        <v>42172.058451106102</v>
      </c>
      <c r="O452" s="4">
        <v>0.93381234367688604</v>
      </c>
      <c r="P452" s="4">
        <v>2.1473421814261799</v>
      </c>
      <c r="Q452" s="4">
        <v>2.3192007684598299</v>
      </c>
      <c r="R452" s="4">
        <v>29.1862013732745</v>
      </c>
      <c r="S452" s="4">
        <v>2.4211923694727999</v>
      </c>
      <c r="T452" s="4">
        <v>10.0677147062346</v>
      </c>
      <c r="U452" s="4">
        <v>5.2852479323594599</v>
      </c>
      <c r="V452" s="4">
        <v>2.58793391777531</v>
      </c>
      <c r="W452" s="4">
        <v>1.6942189990690799</v>
      </c>
      <c r="X452" s="4">
        <v>6.3602708796638803</v>
      </c>
      <c r="Y452" s="4">
        <v>10.175949090316699</v>
      </c>
      <c r="Z452" s="4">
        <v>1.3432462630074899</v>
      </c>
      <c r="AA452" s="5">
        <f t="shared" ref="AA452:AA515" si="22">SUM(O452:Z452)</f>
        <v>74.522330824736713</v>
      </c>
      <c r="AB452" t="s">
        <v>39</v>
      </c>
      <c r="AC452">
        <v>36.69</v>
      </c>
      <c r="AD452">
        <v>37.67</v>
      </c>
      <c r="AE452">
        <v>10.14</v>
      </c>
      <c r="AF452">
        <v>38.76</v>
      </c>
      <c r="AG452">
        <v>10.14</v>
      </c>
      <c r="AH452">
        <v>15.2</v>
      </c>
      <c r="AI452">
        <v>220.87</v>
      </c>
      <c r="AJ452">
        <v>23.76</v>
      </c>
      <c r="AK452">
        <v>16.350000000000001</v>
      </c>
      <c r="AL452">
        <v>47.08</v>
      </c>
      <c r="AM452">
        <v>79</v>
      </c>
      <c r="AN452">
        <v>10.09</v>
      </c>
      <c r="AO452" s="3">
        <f t="shared" si="20"/>
        <v>545.75</v>
      </c>
    </row>
    <row r="453" spans="1:41" x14ac:dyDescent="0.25">
      <c r="A453" t="s">
        <v>490</v>
      </c>
      <c r="B453" s="4">
        <v>2657.0657973409602</v>
      </c>
      <c r="C453" s="4">
        <v>2472.7962055589301</v>
      </c>
      <c r="D453" s="4">
        <v>2118.8720230625399</v>
      </c>
      <c r="E453" s="4">
        <v>2475.5882562800798</v>
      </c>
      <c r="F453" s="4">
        <v>10243.9469995576</v>
      </c>
      <c r="G453" s="4">
        <v>2313.5773998950399</v>
      </c>
      <c r="H453" s="4">
        <v>675.73399775471705</v>
      </c>
      <c r="I453" s="4">
        <v>4338.73785794572</v>
      </c>
      <c r="J453" s="4">
        <v>2108.5911793905302</v>
      </c>
      <c r="K453" s="4">
        <v>6068.3343208926899</v>
      </c>
      <c r="L453" s="4">
        <v>0</v>
      </c>
      <c r="M453" s="4">
        <v>1456.6769284940401</v>
      </c>
      <c r="N453" s="5">
        <f t="shared" si="21"/>
        <v>36929.920966172846</v>
      </c>
      <c r="O453" s="4">
        <v>13.542683869861699</v>
      </c>
      <c r="P453" s="4">
        <v>2.02749718650966</v>
      </c>
      <c r="Q453" s="4">
        <v>2.7657299509712701</v>
      </c>
      <c r="R453" s="4">
        <v>3.5659693864956101</v>
      </c>
      <c r="S453" s="4">
        <v>1.4444526178502499</v>
      </c>
      <c r="T453" s="4">
        <v>1.04597812464074</v>
      </c>
      <c r="U453" s="4">
        <v>6.2296029987255697E-2</v>
      </c>
      <c r="V453" s="4">
        <v>5.6513521367588497</v>
      </c>
      <c r="W453" s="4">
        <v>2.1466572271678901</v>
      </c>
      <c r="X453" s="4">
        <v>2.0223789169503101</v>
      </c>
      <c r="Y453" s="4">
        <v>8.4012463983701995</v>
      </c>
      <c r="Z453" s="4">
        <v>5.0627195292329903</v>
      </c>
      <c r="AA453" s="5">
        <f t="shared" si="22"/>
        <v>47.738961374796723</v>
      </c>
      <c r="AB453" t="s">
        <v>39</v>
      </c>
      <c r="AC453">
        <v>37.270000000000003</v>
      </c>
      <c r="AD453">
        <v>34.869999999999997</v>
      </c>
      <c r="AE453">
        <v>31.33</v>
      </c>
      <c r="AF453">
        <v>34.950000000000003</v>
      </c>
      <c r="AG453">
        <v>112.53</v>
      </c>
      <c r="AH453">
        <v>33.229999999999997</v>
      </c>
      <c r="AI453">
        <v>16.8</v>
      </c>
      <c r="AJ453">
        <v>53.68</v>
      </c>
      <c r="AK453">
        <v>31.23</v>
      </c>
      <c r="AL453">
        <v>70.83</v>
      </c>
      <c r="AM453">
        <v>10.44</v>
      </c>
      <c r="AN453">
        <v>24.86</v>
      </c>
      <c r="AO453" s="3">
        <f t="shared" ref="AO453:AO516" si="23">SUM(AC453:AN453)</f>
        <v>492.02000000000004</v>
      </c>
    </row>
    <row r="454" spans="1:41" x14ac:dyDescent="0.25">
      <c r="A454" t="s">
        <v>491</v>
      </c>
      <c r="B454" s="4">
        <v>2656.2202296416499</v>
      </c>
      <c r="C454" s="4">
        <v>5020.8481662131098</v>
      </c>
      <c r="D454" s="4">
        <v>6952.2303503711</v>
      </c>
      <c r="E454" s="4">
        <v>781.94881113973202</v>
      </c>
      <c r="F454" s="4">
        <v>4023.1227886648699</v>
      </c>
      <c r="G454" s="4">
        <v>9598.2695734581393</v>
      </c>
      <c r="H454" s="4">
        <v>3072.4203109366699</v>
      </c>
      <c r="I454" s="4">
        <v>139.461171901005</v>
      </c>
      <c r="J454" s="4">
        <v>969.76748970440894</v>
      </c>
      <c r="K454" s="4">
        <v>360.16690505424702</v>
      </c>
      <c r="L454" s="4">
        <v>0</v>
      </c>
      <c r="M454" s="4">
        <v>3086.9402573873899</v>
      </c>
      <c r="N454" s="5">
        <f t="shared" si="21"/>
        <v>36661.396054472323</v>
      </c>
      <c r="O454" s="4">
        <v>3.09840661132107</v>
      </c>
      <c r="P454" s="4">
        <v>6.7882289476368598</v>
      </c>
      <c r="Q454" s="4">
        <v>0</v>
      </c>
      <c r="R454" s="4">
        <v>8.8734912947390097</v>
      </c>
      <c r="S454" s="4">
        <v>2.1278797721677698</v>
      </c>
      <c r="T454" s="4">
        <v>7.2540714897223699</v>
      </c>
      <c r="U454" s="4">
        <v>2.40855167368096</v>
      </c>
      <c r="V454" s="4">
        <v>2.80422426625795</v>
      </c>
      <c r="W454" s="4">
        <v>1.98175052623379</v>
      </c>
      <c r="X454" s="4">
        <v>5.19305786061277</v>
      </c>
      <c r="Y454" s="4">
        <v>1.6325829019520099</v>
      </c>
      <c r="Z454" s="4">
        <v>0.47030252737971801</v>
      </c>
      <c r="AA454" s="5">
        <f t="shared" si="22"/>
        <v>42.632547871704276</v>
      </c>
      <c r="AB454" t="s">
        <v>39</v>
      </c>
      <c r="AC454">
        <v>36.76</v>
      </c>
      <c r="AD454">
        <v>60.55</v>
      </c>
      <c r="AE454">
        <v>79.52</v>
      </c>
      <c r="AF454">
        <v>18.260000000000002</v>
      </c>
      <c r="AG454">
        <v>50.38</v>
      </c>
      <c r="AH454">
        <v>106.38</v>
      </c>
      <c r="AI454">
        <v>40.869999999999997</v>
      </c>
      <c r="AJ454">
        <v>11.54</v>
      </c>
      <c r="AK454">
        <v>19.79</v>
      </c>
      <c r="AL454">
        <v>13.9</v>
      </c>
      <c r="AM454">
        <v>10.09</v>
      </c>
      <c r="AN454">
        <v>40.909999999999997</v>
      </c>
      <c r="AO454" s="3">
        <f t="shared" si="23"/>
        <v>488.94999999999993</v>
      </c>
    </row>
    <row r="455" spans="1:41" x14ac:dyDescent="0.25">
      <c r="A455" t="s">
        <v>492</v>
      </c>
      <c r="B455" s="4">
        <v>2652.1865319429799</v>
      </c>
      <c r="C455" s="4">
        <v>914.95750633225498</v>
      </c>
      <c r="D455" s="4">
        <v>2571.8957954341699</v>
      </c>
      <c r="E455" s="4">
        <v>1358.4845041134599</v>
      </c>
      <c r="F455" s="4">
        <v>9178.4840273669197</v>
      </c>
      <c r="G455" s="4">
        <v>0</v>
      </c>
      <c r="H455" s="4">
        <v>3968.1708755105901</v>
      </c>
      <c r="I455" s="4">
        <v>7054.7007652595503</v>
      </c>
      <c r="J455" s="4">
        <v>12032.921965166999</v>
      </c>
      <c r="K455" s="4">
        <v>1307.08110881162</v>
      </c>
      <c r="L455" s="4">
        <v>3677.7701533494001</v>
      </c>
      <c r="M455" s="4">
        <v>0</v>
      </c>
      <c r="N455" s="5">
        <f t="shared" si="21"/>
        <v>44716.653233287943</v>
      </c>
      <c r="O455" s="4">
        <v>11.3454093130348</v>
      </c>
      <c r="P455" s="4">
        <v>0</v>
      </c>
      <c r="Q455" s="4">
        <v>1.62106050525312</v>
      </c>
      <c r="R455" s="4">
        <v>6.7626306766882598</v>
      </c>
      <c r="S455" s="4">
        <v>4.0784852095051098</v>
      </c>
      <c r="T455" s="4">
        <v>8.7969383034174093</v>
      </c>
      <c r="U455" s="4">
        <v>1.6404097537024001</v>
      </c>
      <c r="V455" s="4">
        <v>7.4393290305509696</v>
      </c>
      <c r="W455" s="4">
        <v>1.1330785941678601</v>
      </c>
      <c r="X455" s="4">
        <v>6.83914565826583E-2</v>
      </c>
      <c r="Y455" s="4">
        <v>0</v>
      </c>
      <c r="Z455" s="4">
        <v>6.1644132037191302</v>
      </c>
      <c r="AA455" s="5">
        <f t="shared" si="22"/>
        <v>49.050146046621727</v>
      </c>
      <c r="AB455" t="s">
        <v>39</v>
      </c>
      <c r="AC455">
        <v>37.119999999999997</v>
      </c>
      <c r="AD455">
        <v>19.14</v>
      </c>
      <c r="AE455">
        <v>35.81</v>
      </c>
      <c r="AF455">
        <v>23.93</v>
      </c>
      <c r="AG455">
        <v>102.03</v>
      </c>
      <c r="AH455">
        <v>10.44</v>
      </c>
      <c r="AI455">
        <v>49.78</v>
      </c>
      <c r="AJ455">
        <v>80.94</v>
      </c>
      <c r="AK455">
        <v>130.41999999999999</v>
      </c>
      <c r="AL455">
        <v>23.12</v>
      </c>
      <c r="AM455">
        <v>46.77</v>
      </c>
      <c r="AN455">
        <v>10.34</v>
      </c>
      <c r="AO455" s="3">
        <f t="shared" si="23"/>
        <v>569.84</v>
      </c>
    </row>
    <row r="456" spans="1:41" x14ac:dyDescent="0.25">
      <c r="A456" t="s">
        <v>493</v>
      </c>
      <c r="B456" s="4">
        <v>2649.2181265337299</v>
      </c>
      <c r="C456" s="4">
        <v>0</v>
      </c>
      <c r="D456" s="4">
        <v>3140.36813393497</v>
      </c>
      <c r="E456" s="4">
        <v>1854.6753820521201</v>
      </c>
      <c r="F456" s="4">
        <v>4098.9891229913201</v>
      </c>
      <c r="G456" s="4">
        <v>4041.60681433942</v>
      </c>
      <c r="H456" s="4">
        <v>4342.7912798770303</v>
      </c>
      <c r="I456" s="4">
        <v>1866.41139531607</v>
      </c>
      <c r="J456" s="4">
        <v>5936.4228959338798</v>
      </c>
      <c r="K456" s="4">
        <v>3433.7884708680299</v>
      </c>
      <c r="L456" s="4">
        <v>2424.0948835732302</v>
      </c>
      <c r="M456" s="4">
        <v>15101.2151582892</v>
      </c>
      <c r="N456" s="5">
        <f t="shared" si="21"/>
        <v>48889.581663709003</v>
      </c>
      <c r="O456" s="4">
        <v>8.3431450486188705</v>
      </c>
      <c r="P456" s="4">
        <v>0</v>
      </c>
      <c r="Q456" s="4">
        <v>0</v>
      </c>
      <c r="R456" s="4">
        <v>3.6721276390503399</v>
      </c>
      <c r="S456" s="4">
        <v>1.8555075096616001</v>
      </c>
      <c r="T456" s="4">
        <v>8.5342409891705806</v>
      </c>
      <c r="U456" s="4">
        <v>8.4525907471550692</v>
      </c>
      <c r="V456" s="4">
        <v>0.66077371757145698</v>
      </c>
      <c r="W456" s="4">
        <v>2.0353986216737301</v>
      </c>
      <c r="X456" s="4">
        <v>4.1934299656362901</v>
      </c>
      <c r="Y456" s="4">
        <v>3.5174677872813702</v>
      </c>
      <c r="Z456" s="4">
        <v>2.0310895097113599</v>
      </c>
      <c r="AA456" s="5">
        <f t="shared" si="22"/>
        <v>43.295771535530662</v>
      </c>
      <c r="AB456" t="s">
        <v>39</v>
      </c>
      <c r="AC456">
        <v>36.94</v>
      </c>
      <c r="AD456">
        <v>9.99</v>
      </c>
      <c r="AE456">
        <v>41.4</v>
      </c>
      <c r="AF456">
        <v>28.74</v>
      </c>
      <c r="AG456">
        <v>51.08</v>
      </c>
      <c r="AH456">
        <v>50.86</v>
      </c>
      <c r="AI456">
        <v>53.87</v>
      </c>
      <c r="AJ456">
        <v>28.71</v>
      </c>
      <c r="AK456">
        <v>69.510000000000005</v>
      </c>
      <c r="AL456">
        <v>44.58</v>
      </c>
      <c r="AM456">
        <v>34.44</v>
      </c>
      <c r="AN456">
        <v>161.16</v>
      </c>
      <c r="AO456" s="3">
        <f t="shared" si="23"/>
        <v>611.28</v>
      </c>
    </row>
    <row r="457" spans="1:41" x14ac:dyDescent="0.25">
      <c r="A457" t="s">
        <v>494</v>
      </c>
      <c r="B457" s="4">
        <v>2644.0301297556498</v>
      </c>
      <c r="C457" s="4">
        <v>93.547267192621803</v>
      </c>
      <c r="D457" s="4">
        <v>1527.6786215786999</v>
      </c>
      <c r="E457" s="4">
        <v>7626.5798475764204</v>
      </c>
      <c r="F457" s="4">
        <v>5462.8463606281803</v>
      </c>
      <c r="G457" s="4">
        <v>5051.5374398930398</v>
      </c>
      <c r="H457" s="4">
        <v>4477.0473120607303</v>
      </c>
      <c r="I457" s="4">
        <v>1521.66011119413</v>
      </c>
      <c r="J457" s="4">
        <v>3717.0503523696002</v>
      </c>
      <c r="K457" s="4">
        <v>1930.62432936706</v>
      </c>
      <c r="L457" s="4">
        <v>1169.2891900521499</v>
      </c>
      <c r="M457" s="4">
        <v>1107.0187872218501</v>
      </c>
      <c r="N457" s="5">
        <f t="shared" si="21"/>
        <v>36328.909748890139</v>
      </c>
      <c r="O457" s="4">
        <v>0</v>
      </c>
      <c r="P457" s="4">
        <v>2.8002933677279702</v>
      </c>
      <c r="Q457" s="4">
        <v>9.8398306503437496</v>
      </c>
      <c r="R457" s="4">
        <v>4.81486042671541</v>
      </c>
      <c r="S457" s="4">
        <v>4.4755457405315502</v>
      </c>
      <c r="T457" s="4">
        <v>2.9850432128505102</v>
      </c>
      <c r="U457" s="4">
        <v>2.12345000892907</v>
      </c>
      <c r="V457" s="4">
        <v>1.61842719732716</v>
      </c>
      <c r="W457" s="4">
        <v>7.4600957524417897</v>
      </c>
      <c r="X457" s="4">
        <v>3.9996209897059898</v>
      </c>
      <c r="Y457" s="4">
        <v>2.6652945997444002</v>
      </c>
      <c r="Z457" s="4">
        <v>9.8586816054654296</v>
      </c>
      <c r="AA457" s="5">
        <f t="shared" si="22"/>
        <v>52.641143551783024</v>
      </c>
      <c r="AB457" t="s">
        <v>39</v>
      </c>
      <c r="AC457">
        <v>36.44</v>
      </c>
      <c r="AD457">
        <v>11.08</v>
      </c>
      <c r="AE457">
        <v>25.77</v>
      </c>
      <c r="AF457">
        <v>86.51</v>
      </c>
      <c r="AG457">
        <v>64.87</v>
      </c>
      <c r="AH457">
        <v>60.66</v>
      </c>
      <c r="AI457">
        <v>54.92</v>
      </c>
      <c r="AJ457">
        <v>25.31</v>
      </c>
      <c r="AK457">
        <v>47.57</v>
      </c>
      <c r="AL457">
        <v>29.5</v>
      </c>
      <c r="AM457">
        <v>21.84</v>
      </c>
      <c r="AN457">
        <v>21.57</v>
      </c>
      <c r="AO457" s="3">
        <f t="shared" si="23"/>
        <v>486.04</v>
      </c>
    </row>
    <row r="458" spans="1:41" x14ac:dyDescent="0.25">
      <c r="A458" t="s">
        <v>495</v>
      </c>
      <c r="B458" s="4">
        <v>2621.5192560211299</v>
      </c>
      <c r="C458" s="4">
        <v>14257.6377980262</v>
      </c>
      <c r="D458" s="4">
        <v>3574.15049141086</v>
      </c>
      <c r="E458" s="4">
        <v>10804.294989092001</v>
      </c>
      <c r="F458" s="4">
        <v>1657.01826253688</v>
      </c>
      <c r="G458" s="4">
        <v>1866.16831587508</v>
      </c>
      <c r="H458" s="4">
        <v>1695.3016452971301</v>
      </c>
      <c r="I458" s="4">
        <v>5169.5290024165297</v>
      </c>
      <c r="J458" s="4">
        <v>2362.4713681066</v>
      </c>
      <c r="K458" s="4">
        <v>6299.0047767937904</v>
      </c>
      <c r="L458" s="4">
        <v>0</v>
      </c>
      <c r="M458" s="4">
        <v>2234.9482332632401</v>
      </c>
      <c r="N458" s="5">
        <f t="shared" si="21"/>
        <v>52542.044138839447</v>
      </c>
      <c r="O458" s="4">
        <v>0.98158799299878496</v>
      </c>
      <c r="P458" s="4">
        <v>17.569088124052598</v>
      </c>
      <c r="Q458" s="4">
        <v>4.2863323859308897</v>
      </c>
      <c r="R458" s="4">
        <v>1.59992710304416</v>
      </c>
      <c r="S458" s="4">
        <v>0.24887079916193899</v>
      </c>
      <c r="T458" s="4">
        <v>0.15214646327856701</v>
      </c>
      <c r="U458" s="4">
        <v>2.24897430767327</v>
      </c>
      <c r="V458" s="4">
        <v>1.5621460231500499</v>
      </c>
      <c r="W458" s="4">
        <v>0.23015089319803</v>
      </c>
      <c r="X458" s="4">
        <v>1.9154041002473102E-2</v>
      </c>
      <c r="Y458" s="4">
        <v>0</v>
      </c>
      <c r="Z458" s="4">
        <v>7.7305923904201101</v>
      </c>
      <c r="AA458" s="5">
        <f t="shared" si="22"/>
        <v>36.628970523910866</v>
      </c>
      <c r="AB458" t="s">
        <v>57</v>
      </c>
      <c r="AC458">
        <v>52.53</v>
      </c>
      <c r="AD458">
        <v>286.77999999999997</v>
      </c>
      <c r="AE458">
        <v>71.95</v>
      </c>
      <c r="AF458">
        <v>216.28</v>
      </c>
      <c r="AG458">
        <v>33.25</v>
      </c>
      <c r="AH458">
        <v>37.43</v>
      </c>
      <c r="AI458">
        <v>34.19</v>
      </c>
      <c r="AJ458">
        <v>103.58</v>
      </c>
      <c r="AK458">
        <v>47.35</v>
      </c>
      <c r="AL458">
        <v>126.09</v>
      </c>
      <c r="AM458">
        <v>0</v>
      </c>
      <c r="AN458">
        <v>45.42</v>
      </c>
      <c r="AO458" s="3">
        <f t="shared" si="23"/>
        <v>1054.8499999999999</v>
      </c>
    </row>
    <row r="459" spans="1:41" x14ac:dyDescent="0.25">
      <c r="A459" t="s">
        <v>496</v>
      </c>
      <c r="B459" s="4">
        <v>2619.3913987236701</v>
      </c>
      <c r="C459" s="4">
        <v>3326.2347721998199</v>
      </c>
      <c r="D459" s="4">
        <v>326.51334316822903</v>
      </c>
      <c r="E459" s="4">
        <v>3716.5955465755601</v>
      </c>
      <c r="F459" s="4">
        <v>4891.0646399145398</v>
      </c>
      <c r="G459" s="4">
        <v>3835.3985314183101</v>
      </c>
      <c r="H459" s="4">
        <v>2030.04821742537</v>
      </c>
      <c r="I459" s="4">
        <v>16810.735696904601</v>
      </c>
      <c r="J459" s="4">
        <v>1061.15895601488</v>
      </c>
      <c r="K459" s="4">
        <v>1151.4435786004201</v>
      </c>
      <c r="L459" s="4">
        <v>6552.2934141666901</v>
      </c>
      <c r="M459" s="4">
        <v>1095.8093610788901</v>
      </c>
      <c r="N459" s="5">
        <f t="shared" si="21"/>
        <v>47416.687456190979</v>
      </c>
      <c r="O459" s="4">
        <v>5.1492585059937799</v>
      </c>
      <c r="P459" s="4">
        <v>4.1694291210353898</v>
      </c>
      <c r="Q459" s="4">
        <v>0</v>
      </c>
      <c r="R459" s="4">
        <v>4.2174598641835601</v>
      </c>
      <c r="S459" s="4">
        <v>1.0604251939088101</v>
      </c>
      <c r="T459" s="4">
        <v>4.7905443369006102</v>
      </c>
      <c r="U459" s="4">
        <v>8.6854111519963695</v>
      </c>
      <c r="V459" s="4">
        <v>14.2466718733961</v>
      </c>
      <c r="W459" s="4">
        <v>1.92635171405437</v>
      </c>
      <c r="X459" s="4">
        <v>2.4644595346639999</v>
      </c>
      <c r="Y459" s="4">
        <v>10.455421559154701</v>
      </c>
      <c r="Z459" s="4">
        <v>3.23890881215535</v>
      </c>
      <c r="AA459" s="5">
        <f t="shared" si="22"/>
        <v>60.404341667443042</v>
      </c>
      <c r="AB459" t="s">
        <v>39</v>
      </c>
      <c r="AC459">
        <v>36.49</v>
      </c>
      <c r="AD459">
        <v>43.51</v>
      </c>
      <c r="AE459">
        <v>13.26</v>
      </c>
      <c r="AF459">
        <v>47.41</v>
      </c>
      <c r="AG459">
        <v>59.01</v>
      </c>
      <c r="AH459">
        <v>48.6</v>
      </c>
      <c r="AI459">
        <v>30.75</v>
      </c>
      <c r="AJ459">
        <v>178.85</v>
      </c>
      <c r="AK459">
        <v>20.71</v>
      </c>
      <c r="AL459">
        <v>21.66</v>
      </c>
      <c r="AM459">
        <v>76.069999999999993</v>
      </c>
      <c r="AN459">
        <v>21.15</v>
      </c>
      <c r="AO459" s="3">
        <f t="shared" si="23"/>
        <v>597.46999999999991</v>
      </c>
    </row>
    <row r="460" spans="1:41" x14ac:dyDescent="0.25">
      <c r="A460" t="s">
        <v>497</v>
      </c>
      <c r="B460" s="4">
        <v>2609.5401880114</v>
      </c>
      <c r="C460" s="4">
        <v>1901.7599612961601</v>
      </c>
      <c r="D460" s="4">
        <v>736.32577974282594</v>
      </c>
      <c r="E460" s="4">
        <v>3036.5818936494702</v>
      </c>
      <c r="F460" s="4">
        <v>3808.7656422049299</v>
      </c>
      <c r="G460" s="4">
        <v>0</v>
      </c>
      <c r="H460" s="4">
        <v>3316.5168686301199</v>
      </c>
      <c r="I460" s="4">
        <v>0</v>
      </c>
      <c r="J460" s="4">
        <v>0</v>
      </c>
      <c r="K460" s="4">
        <v>3552.1192765332398</v>
      </c>
      <c r="L460" s="4">
        <v>443.34634679115601</v>
      </c>
      <c r="M460" s="4">
        <v>1355.0492069254899</v>
      </c>
      <c r="N460" s="5">
        <f t="shared" si="21"/>
        <v>20760.005163784794</v>
      </c>
      <c r="O460" s="4">
        <v>2.0758993351812598</v>
      </c>
      <c r="P460" s="4">
        <v>5.8074591223832499</v>
      </c>
      <c r="Q460" s="4">
        <v>2.0471436453119201</v>
      </c>
      <c r="R460" s="4">
        <v>3.1524412887721698</v>
      </c>
      <c r="S460" s="4">
        <v>0.31737215331076801</v>
      </c>
      <c r="T460" s="4">
        <v>1.8298133604447799</v>
      </c>
      <c r="U460" s="4">
        <v>0.39836954375324601</v>
      </c>
      <c r="V460" s="4">
        <v>3.41074423041385</v>
      </c>
      <c r="W460" s="4">
        <v>5.1946572271023399</v>
      </c>
      <c r="X460" s="4">
        <v>2.5869112914742902</v>
      </c>
      <c r="Y460" s="4">
        <v>3.6425120969067799</v>
      </c>
      <c r="Z460" s="4">
        <v>7.2906843717848497</v>
      </c>
      <c r="AA460" s="5">
        <f t="shared" si="22"/>
        <v>37.754007666839506</v>
      </c>
      <c r="AB460" t="s">
        <v>57</v>
      </c>
      <c r="AC460">
        <v>52.47</v>
      </c>
      <c r="AD460">
        <v>38.58</v>
      </c>
      <c r="AE460">
        <v>15.01</v>
      </c>
      <c r="AF460">
        <v>61.1</v>
      </c>
      <c r="AG460">
        <v>76.27</v>
      </c>
      <c r="AH460">
        <v>0.18</v>
      </c>
      <c r="AI460">
        <v>66.430000000000007</v>
      </c>
      <c r="AJ460">
        <v>0.36</v>
      </c>
      <c r="AK460">
        <v>0.54</v>
      </c>
      <c r="AL460">
        <v>71.33</v>
      </c>
      <c r="AM460">
        <v>9.24</v>
      </c>
      <c r="AN460">
        <v>27.84</v>
      </c>
      <c r="AO460" s="3">
        <f t="shared" si="23"/>
        <v>419.35</v>
      </c>
    </row>
    <row r="461" spans="1:41" x14ac:dyDescent="0.25">
      <c r="A461" t="s">
        <v>498</v>
      </c>
      <c r="B461" s="4">
        <v>2585.72936272676</v>
      </c>
      <c r="C461" s="4">
        <v>2580.6580167185002</v>
      </c>
      <c r="D461" s="4">
        <v>11937.387596767499</v>
      </c>
      <c r="E461" s="4">
        <v>593.65799400442199</v>
      </c>
      <c r="F461" s="4">
        <v>128.21930946283101</v>
      </c>
      <c r="G461" s="4">
        <v>11860.159287300199</v>
      </c>
      <c r="H461" s="4">
        <v>12268.387610362301</v>
      </c>
      <c r="I461" s="4">
        <v>826.16879686133996</v>
      </c>
      <c r="J461" s="4">
        <v>0</v>
      </c>
      <c r="K461" s="4">
        <v>2804.87304578263</v>
      </c>
      <c r="L461" s="4">
        <v>0</v>
      </c>
      <c r="M461" s="4">
        <v>4181.3505303207703</v>
      </c>
      <c r="N461" s="5">
        <f t="shared" si="21"/>
        <v>49766.591550307254</v>
      </c>
      <c r="O461" s="4">
        <v>2.2340471266719701</v>
      </c>
      <c r="P461" s="4">
        <v>4.6865671207412101</v>
      </c>
      <c r="Q461" s="4">
        <v>1.7213287119343299</v>
      </c>
      <c r="R461" s="4">
        <v>3.10536080754563</v>
      </c>
      <c r="S461" s="4">
        <v>3.41632336805392</v>
      </c>
      <c r="T461" s="4">
        <v>0</v>
      </c>
      <c r="U461" s="4">
        <v>3.7493271754102202</v>
      </c>
      <c r="V461" s="4">
        <v>0.210110356099768</v>
      </c>
      <c r="W461" s="4">
        <v>1.1257619493417499</v>
      </c>
      <c r="X461" s="4">
        <v>12.0410634956698</v>
      </c>
      <c r="Y461" s="4">
        <v>14.738680617025</v>
      </c>
      <c r="Z461" s="4">
        <v>6.7544726734163101</v>
      </c>
      <c r="AA461" s="5">
        <f t="shared" si="22"/>
        <v>53.7830434019099</v>
      </c>
      <c r="AB461" t="s">
        <v>39</v>
      </c>
      <c r="AC461">
        <v>36</v>
      </c>
      <c r="AD461">
        <v>36.049999999999997</v>
      </c>
      <c r="AE461">
        <v>129.47</v>
      </c>
      <c r="AF461">
        <v>16.13</v>
      </c>
      <c r="AG461">
        <v>11.48</v>
      </c>
      <c r="AH461">
        <v>128.6</v>
      </c>
      <c r="AI461">
        <v>132.88</v>
      </c>
      <c r="AJ461">
        <v>18.309999999999999</v>
      </c>
      <c r="AK461">
        <v>10.09</v>
      </c>
      <c r="AL461">
        <v>38.69</v>
      </c>
      <c r="AM461">
        <v>10.74</v>
      </c>
      <c r="AN461">
        <v>52.16</v>
      </c>
      <c r="AO461" s="3">
        <f t="shared" si="23"/>
        <v>620.6</v>
      </c>
    </row>
    <row r="462" spans="1:41" x14ac:dyDescent="0.25">
      <c r="A462" t="s">
        <v>499</v>
      </c>
      <c r="B462" s="4">
        <v>2579.7995652605</v>
      </c>
      <c r="C462" s="4">
        <v>2738.7757750798701</v>
      </c>
      <c r="D462" s="4">
        <v>3234.3784770515899</v>
      </c>
      <c r="E462" s="4">
        <v>0</v>
      </c>
      <c r="F462" s="4">
        <v>5023.95891595167</v>
      </c>
      <c r="G462" s="4">
        <v>2493.5051286451699</v>
      </c>
      <c r="H462" s="4">
        <v>5901.9762854782402</v>
      </c>
      <c r="I462" s="4">
        <v>5145.9268838684102</v>
      </c>
      <c r="J462" s="4">
        <v>1839.56319290902</v>
      </c>
      <c r="K462" s="4">
        <v>300.14016246316697</v>
      </c>
      <c r="L462" s="4">
        <v>4477.6381473102501</v>
      </c>
      <c r="M462" s="4">
        <v>14506.9806787535</v>
      </c>
      <c r="N462" s="5">
        <f t="shared" si="21"/>
        <v>48242.643212771385</v>
      </c>
      <c r="O462" s="4">
        <v>1.8149028612451801</v>
      </c>
      <c r="P462" s="4">
        <v>8.0081325768760898</v>
      </c>
      <c r="Q462" s="4">
        <v>0.79629963158976502</v>
      </c>
      <c r="R462" s="4">
        <v>6.8339651341526801</v>
      </c>
      <c r="S462" s="4">
        <v>6.7348168644545696</v>
      </c>
      <c r="T462" s="4">
        <v>5.8465419619425099</v>
      </c>
      <c r="U462" s="4">
        <v>7.8173701133960796</v>
      </c>
      <c r="V462" s="4">
        <v>1.64858132223656</v>
      </c>
      <c r="W462" s="4">
        <v>0</v>
      </c>
      <c r="X462" s="4">
        <v>3.3589401743450198</v>
      </c>
      <c r="Y462" s="4">
        <v>0.60612786506162897</v>
      </c>
      <c r="Z462" s="4">
        <v>4.1332613652466303</v>
      </c>
      <c r="AA462" s="5">
        <f t="shared" si="22"/>
        <v>47.598939870546715</v>
      </c>
      <c r="AB462" t="s">
        <v>39</v>
      </c>
      <c r="AC462">
        <v>35.89</v>
      </c>
      <c r="AD462">
        <v>37.83</v>
      </c>
      <c r="AE462">
        <v>42.39</v>
      </c>
      <c r="AF462">
        <v>10.34</v>
      </c>
      <c r="AG462">
        <v>60.58</v>
      </c>
      <c r="AH462">
        <v>35.229999999999997</v>
      </c>
      <c r="AI462">
        <v>69.41</v>
      </c>
      <c r="AJ462">
        <v>61.55</v>
      </c>
      <c r="AK462">
        <v>28.39</v>
      </c>
      <c r="AL462">
        <v>13.2</v>
      </c>
      <c r="AM462">
        <v>54.82</v>
      </c>
      <c r="AN462">
        <v>155.31</v>
      </c>
      <c r="AO462" s="3">
        <f t="shared" si="23"/>
        <v>604.93999999999994</v>
      </c>
    </row>
    <row r="463" spans="1:41" x14ac:dyDescent="0.25">
      <c r="A463" t="s">
        <v>500</v>
      </c>
      <c r="B463" s="4">
        <v>2576.39893536516</v>
      </c>
      <c r="C463" s="4">
        <v>14059.186523865201</v>
      </c>
      <c r="D463" s="4">
        <v>2112.4918557184701</v>
      </c>
      <c r="E463" s="4">
        <v>6012.90252356163</v>
      </c>
      <c r="F463" s="4">
        <v>5262.9148754181997</v>
      </c>
      <c r="G463" s="4">
        <v>3173.3239843043498</v>
      </c>
      <c r="H463" s="4">
        <v>6008.7761189100202</v>
      </c>
      <c r="I463" s="4">
        <v>1101.2264970261199</v>
      </c>
      <c r="J463" s="4">
        <v>101.207090018854</v>
      </c>
      <c r="K463" s="4">
        <v>2900.19152831672</v>
      </c>
      <c r="L463" s="4">
        <v>10894.6648325515</v>
      </c>
      <c r="M463" s="4">
        <v>2257.5245459479902</v>
      </c>
      <c r="N463" s="5">
        <f t="shared" si="21"/>
        <v>56460.80931100421</v>
      </c>
      <c r="O463" s="4">
        <v>1.9729026396129601</v>
      </c>
      <c r="P463" s="4">
        <v>3.1838474175341198</v>
      </c>
      <c r="Q463" s="4">
        <v>1.7335087633247299</v>
      </c>
      <c r="R463" s="4">
        <v>2.0023133130392301</v>
      </c>
      <c r="S463" s="4">
        <v>15.2331834659803</v>
      </c>
      <c r="T463" s="4">
        <v>1.34091532210338</v>
      </c>
      <c r="U463" s="4">
        <v>7.4697963622644901</v>
      </c>
      <c r="V463" s="4">
        <v>0.81971571106266705</v>
      </c>
      <c r="W463" s="4">
        <v>2.0501261121141399</v>
      </c>
      <c r="X463" s="4">
        <v>0</v>
      </c>
      <c r="Y463" s="4">
        <v>4.8027951915278404</v>
      </c>
      <c r="Z463" s="4">
        <v>3.2804491317346001</v>
      </c>
      <c r="AA463" s="5">
        <f t="shared" si="22"/>
        <v>43.88955343029847</v>
      </c>
      <c r="AB463" t="s">
        <v>57</v>
      </c>
      <c r="AC463">
        <v>51.72</v>
      </c>
      <c r="AD463">
        <v>281.56</v>
      </c>
      <c r="AE463">
        <v>42.44</v>
      </c>
      <c r="AF463">
        <v>120.53</v>
      </c>
      <c r="AG463">
        <v>106.7</v>
      </c>
      <c r="AH463">
        <v>63.66</v>
      </c>
      <c r="AI463">
        <v>120.9</v>
      </c>
      <c r="AJ463">
        <v>22.13</v>
      </c>
      <c r="AK463">
        <v>2.31</v>
      </c>
      <c r="AL463">
        <v>58.02</v>
      </c>
      <c r="AM463">
        <v>218.35</v>
      </c>
      <c r="AN463">
        <v>45.52</v>
      </c>
      <c r="AO463" s="3">
        <f t="shared" si="23"/>
        <v>1133.8399999999999</v>
      </c>
    </row>
    <row r="464" spans="1:41" x14ac:dyDescent="0.25">
      <c r="A464" t="s">
        <v>501</v>
      </c>
      <c r="B464" s="4">
        <v>2571.3019420405199</v>
      </c>
      <c r="C464" s="4">
        <v>3425.38912088403</v>
      </c>
      <c r="D464" s="4">
        <v>67.974859937191894</v>
      </c>
      <c r="E464" s="4">
        <v>2539.5395104733102</v>
      </c>
      <c r="F464" s="4">
        <v>4146.4912720705697</v>
      </c>
      <c r="G464" s="4">
        <v>4349.2434608452404</v>
      </c>
      <c r="H464" s="4">
        <v>1407.6190893375699</v>
      </c>
      <c r="I464" s="4">
        <v>16750.058544117801</v>
      </c>
      <c r="J464" s="4">
        <v>4140.2745288024798</v>
      </c>
      <c r="K464" s="4">
        <v>2530.2283309524901</v>
      </c>
      <c r="L464" s="4">
        <v>1186.1786973753101</v>
      </c>
      <c r="M464" s="4">
        <v>2274.3057626476798</v>
      </c>
      <c r="N464" s="5">
        <f t="shared" si="21"/>
        <v>45388.605119484193</v>
      </c>
      <c r="O464" s="4">
        <v>1.3021839143070399</v>
      </c>
      <c r="P464" s="4">
        <v>13.125889118983</v>
      </c>
      <c r="Q464" s="4">
        <v>1.9423163726946999</v>
      </c>
      <c r="R464" s="4">
        <v>3.1398828734787001</v>
      </c>
      <c r="S464" s="4">
        <v>0.94529314197894998</v>
      </c>
      <c r="T464" s="4">
        <v>0</v>
      </c>
      <c r="U464" s="4">
        <v>2.45465186042148</v>
      </c>
      <c r="V464" s="4">
        <v>25.310829670785498</v>
      </c>
      <c r="W464" s="4">
        <v>0.23996709103932101</v>
      </c>
      <c r="X464" s="4">
        <v>4.4702515072350604</v>
      </c>
      <c r="Y464" s="4">
        <v>0.51112896242357198</v>
      </c>
      <c r="Z464" s="4">
        <v>0</v>
      </c>
      <c r="AA464" s="5">
        <f t="shared" si="22"/>
        <v>53.442394513347324</v>
      </c>
      <c r="AB464" t="s">
        <v>39</v>
      </c>
      <c r="AC464">
        <v>35.81</v>
      </c>
      <c r="AD464">
        <v>44.95</v>
      </c>
      <c r="AE464">
        <v>10.77</v>
      </c>
      <c r="AF464">
        <v>35.590000000000003</v>
      </c>
      <c r="AG464">
        <v>51.51</v>
      </c>
      <c r="AH464">
        <v>53.49</v>
      </c>
      <c r="AI464">
        <v>24.22</v>
      </c>
      <c r="AJ464">
        <v>178.8</v>
      </c>
      <c r="AK464">
        <v>51.45</v>
      </c>
      <c r="AL464">
        <v>35.549999999999997</v>
      </c>
      <c r="AM464">
        <v>21.91</v>
      </c>
      <c r="AN464">
        <v>32.74</v>
      </c>
      <c r="AO464" s="3">
        <f t="shared" si="23"/>
        <v>576.79</v>
      </c>
    </row>
    <row r="465" spans="1:41" x14ac:dyDescent="0.25">
      <c r="A465" t="s">
        <v>502</v>
      </c>
      <c r="B465" s="4">
        <v>2556.6221548794401</v>
      </c>
      <c r="C465" s="4">
        <v>401.23586036165699</v>
      </c>
      <c r="D465" s="4">
        <v>9771.22230097379</v>
      </c>
      <c r="E465" s="4">
        <v>903.48497248628303</v>
      </c>
      <c r="F465" s="4">
        <v>22435.079117387999</v>
      </c>
      <c r="G465" s="4">
        <v>14490.1428341883</v>
      </c>
      <c r="H465" s="4">
        <v>6164.50284478924</v>
      </c>
      <c r="I465" s="4">
        <v>435.09534669364803</v>
      </c>
      <c r="J465" s="4">
        <v>2145.99251134612</v>
      </c>
      <c r="K465" s="4">
        <v>458.56375876433401</v>
      </c>
      <c r="L465" s="4">
        <v>8710.1271908695908</v>
      </c>
      <c r="M465" s="4">
        <v>4686.2536497256497</v>
      </c>
      <c r="N465" s="5">
        <f t="shared" si="21"/>
        <v>73158.322542466049</v>
      </c>
      <c r="O465" s="4">
        <v>2.8394863193068098</v>
      </c>
      <c r="P465" s="4">
        <v>4.3277102228021498</v>
      </c>
      <c r="Q465" s="4">
        <v>0.72431527437935395</v>
      </c>
      <c r="R465" s="4">
        <v>4.0575768845215396</v>
      </c>
      <c r="S465" s="4">
        <v>1.42348988421711</v>
      </c>
      <c r="T465" s="4">
        <v>4.4292903392949299</v>
      </c>
      <c r="U465" s="4">
        <v>4.1728094014814898</v>
      </c>
      <c r="V465" s="4">
        <v>2.1734606102673699</v>
      </c>
      <c r="W465" s="4">
        <v>0</v>
      </c>
      <c r="X465" s="4">
        <v>7.5946831718140198</v>
      </c>
      <c r="Y465" s="4">
        <v>2.7500912681477399</v>
      </c>
      <c r="Z465" s="4">
        <v>1.6697732222264801</v>
      </c>
      <c r="AA465" s="5">
        <f t="shared" si="22"/>
        <v>36.16268659845899</v>
      </c>
      <c r="AB465" t="s">
        <v>39</v>
      </c>
      <c r="AC465">
        <v>35.71</v>
      </c>
      <c r="AD465">
        <v>14.26</v>
      </c>
      <c r="AE465">
        <v>107.76</v>
      </c>
      <c r="AF465">
        <v>19.28</v>
      </c>
      <c r="AG465">
        <v>234.45</v>
      </c>
      <c r="AH465">
        <v>155.15</v>
      </c>
      <c r="AI465">
        <v>71.89</v>
      </c>
      <c r="AJ465">
        <v>14.5</v>
      </c>
      <c r="AK465">
        <v>31.45</v>
      </c>
      <c r="AL465">
        <v>14.98</v>
      </c>
      <c r="AM465">
        <v>97.25</v>
      </c>
      <c r="AN465">
        <v>56.96</v>
      </c>
      <c r="AO465" s="3">
        <f t="shared" si="23"/>
        <v>853.6400000000001</v>
      </c>
    </row>
    <row r="466" spans="1:41" x14ac:dyDescent="0.25">
      <c r="A466" t="s">
        <v>503</v>
      </c>
      <c r="B466" s="4">
        <v>2546.1403839653999</v>
      </c>
      <c r="C466" s="4">
        <v>9058.5757187166291</v>
      </c>
      <c r="D466" s="4">
        <v>1725.9943386694399</v>
      </c>
      <c r="E466" s="4">
        <v>3566.4707449970001</v>
      </c>
      <c r="F466" s="4">
        <v>4248.1793062730503</v>
      </c>
      <c r="G466" s="4">
        <v>3730.0912242163599</v>
      </c>
      <c r="H466" s="4">
        <v>4533.7308258487501</v>
      </c>
      <c r="I466" s="4">
        <v>678.68786324256405</v>
      </c>
      <c r="J466" s="4">
        <v>0</v>
      </c>
      <c r="K466" s="4">
        <v>14286.785793066399</v>
      </c>
      <c r="L466" s="4">
        <v>298.55266813040402</v>
      </c>
      <c r="M466" s="4">
        <v>2038.81767690683</v>
      </c>
      <c r="N466" s="5">
        <f t="shared" si="21"/>
        <v>46712.026544032829</v>
      </c>
      <c r="O466" s="4">
        <v>3.9773586761001698</v>
      </c>
      <c r="P466" s="4">
        <v>3.1210780564055098</v>
      </c>
      <c r="Q466" s="4">
        <v>0.73048957592255603</v>
      </c>
      <c r="R466" s="4">
        <v>10.740169296200699</v>
      </c>
      <c r="S466" s="4">
        <v>1.81258744533907</v>
      </c>
      <c r="T466" s="4">
        <v>2.0995021452728602</v>
      </c>
      <c r="U466" s="4">
        <v>0.86887689410218805</v>
      </c>
      <c r="V466" s="4">
        <v>0.36887012994062202</v>
      </c>
      <c r="W466" s="4">
        <v>0</v>
      </c>
      <c r="X466" s="4">
        <v>5.0068898481818804</v>
      </c>
      <c r="Y466" s="4">
        <v>0</v>
      </c>
      <c r="Z466" s="4">
        <v>5.3709228811566296</v>
      </c>
      <c r="AA466" s="5">
        <f t="shared" si="22"/>
        <v>34.096744948622188</v>
      </c>
      <c r="AB466" t="s">
        <v>39</v>
      </c>
      <c r="AC466">
        <v>35.659999999999997</v>
      </c>
      <c r="AD466">
        <v>100.78</v>
      </c>
      <c r="AE466">
        <v>27.3</v>
      </c>
      <c r="AF466">
        <v>46.21</v>
      </c>
      <c r="AG466">
        <v>52.58</v>
      </c>
      <c r="AH466">
        <v>47.45</v>
      </c>
      <c r="AI466">
        <v>55.38</v>
      </c>
      <c r="AJ466">
        <v>16.829999999999998</v>
      </c>
      <c r="AK466">
        <v>9.99</v>
      </c>
      <c r="AL466">
        <v>153.16</v>
      </c>
      <c r="AM466">
        <v>12.98</v>
      </c>
      <c r="AN466">
        <v>30.68</v>
      </c>
      <c r="AO466" s="3">
        <f t="shared" si="23"/>
        <v>589</v>
      </c>
    </row>
    <row r="467" spans="1:41" x14ac:dyDescent="0.25">
      <c r="A467" t="s">
        <v>504</v>
      </c>
      <c r="B467" s="4">
        <v>2541.70883069089</v>
      </c>
      <c r="C467" s="4">
        <v>4334.6912050917999</v>
      </c>
      <c r="D467" s="4">
        <v>3300.52131117606</v>
      </c>
      <c r="E467" s="4">
        <v>1710.73113803826</v>
      </c>
      <c r="F467" s="4">
        <v>6029.0038033690398</v>
      </c>
      <c r="G467" s="4">
        <v>1104.9977687205801</v>
      </c>
      <c r="H467" s="4">
        <v>0</v>
      </c>
      <c r="I467" s="4">
        <v>8341.2083483109891</v>
      </c>
      <c r="J467" s="4">
        <v>5738.9063709374896</v>
      </c>
      <c r="K467" s="4">
        <v>1732.7037094079201</v>
      </c>
      <c r="L467" s="4">
        <v>0</v>
      </c>
      <c r="M467" s="4">
        <v>4138.0733951476504</v>
      </c>
      <c r="N467" s="5">
        <f t="shared" si="21"/>
        <v>38972.545880890684</v>
      </c>
      <c r="O467" s="4">
        <v>9.1257674915265703</v>
      </c>
      <c r="P467" s="4">
        <v>2.48220056975005</v>
      </c>
      <c r="Q467" s="4">
        <v>0</v>
      </c>
      <c r="R467" s="4">
        <v>8.6299273674315202</v>
      </c>
      <c r="S467" s="4">
        <v>8.9580029760186903</v>
      </c>
      <c r="T467" s="4">
        <v>7.8497787536894803</v>
      </c>
      <c r="U467" s="4">
        <v>0.51032015719160595</v>
      </c>
      <c r="V467" s="4">
        <v>25.464032510333102</v>
      </c>
      <c r="W467" s="4">
        <v>0.80140036969517003</v>
      </c>
      <c r="X467" s="4">
        <v>4.6428571638619403</v>
      </c>
      <c r="Y467" s="4">
        <v>10.6832487875115</v>
      </c>
      <c r="Z467" s="4">
        <v>0</v>
      </c>
      <c r="AA467" s="5">
        <f t="shared" si="22"/>
        <v>79.147536147009646</v>
      </c>
      <c r="AB467" t="s">
        <v>39</v>
      </c>
      <c r="AC467">
        <v>35.909999999999997</v>
      </c>
      <c r="AD467">
        <v>53.49</v>
      </c>
      <c r="AE467">
        <v>43</v>
      </c>
      <c r="AF467">
        <v>27.55</v>
      </c>
      <c r="AG467">
        <v>70.739999999999995</v>
      </c>
      <c r="AH467">
        <v>21.44</v>
      </c>
      <c r="AI467">
        <v>10.039999999999999</v>
      </c>
      <c r="AJ467">
        <v>94.71</v>
      </c>
      <c r="AK467">
        <v>67.430000000000007</v>
      </c>
      <c r="AL467">
        <v>27.57</v>
      </c>
      <c r="AM467">
        <v>10.54</v>
      </c>
      <c r="AN467">
        <v>51.38</v>
      </c>
      <c r="AO467" s="3">
        <f t="shared" si="23"/>
        <v>513.80000000000007</v>
      </c>
    </row>
    <row r="468" spans="1:41" x14ac:dyDescent="0.25">
      <c r="A468" t="s">
        <v>505</v>
      </c>
      <c r="B468" s="4">
        <v>2541.0482853683998</v>
      </c>
      <c r="C468" s="4">
        <v>206.88988807655801</v>
      </c>
      <c r="D468" s="4">
        <v>12938.4654632524</v>
      </c>
      <c r="E468" s="4">
        <v>1096.24510192804</v>
      </c>
      <c r="F468" s="4">
        <v>5167.7538213341104</v>
      </c>
      <c r="G468" s="4">
        <v>5906.8573829936204</v>
      </c>
      <c r="H468" s="4">
        <v>393.429312069133</v>
      </c>
      <c r="I468" s="4">
        <v>4081.37890008144</v>
      </c>
      <c r="J468" s="4">
        <v>6087.0086919774403</v>
      </c>
      <c r="K468" s="4">
        <v>518.62492908046704</v>
      </c>
      <c r="L468" s="4">
        <v>18204.754754789399</v>
      </c>
      <c r="M468" s="4">
        <v>539.06354176908803</v>
      </c>
      <c r="N468" s="5">
        <f t="shared" si="21"/>
        <v>57681.520072720101</v>
      </c>
      <c r="O468" s="4">
        <v>1.1908920473679301</v>
      </c>
      <c r="P468" s="4">
        <v>12.203456453384501</v>
      </c>
      <c r="Q468" s="4">
        <v>4.0115967249459903</v>
      </c>
      <c r="R468" s="4">
        <v>0.76364606888949405</v>
      </c>
      <c r="S468" s="4">
        <v>1.5282179430828799</v>
      </c>
      <c r="T468" s="4">
        <v>3.7760345827934798</v>
      </c>
      <c r="U468" s="4">
        <v>4.1171921727684797</v>
      </c>
      <c r="V468" s="4">
        <v>2.5000184895077799</v>
      </c>
      <c r="W468" s="4">
        <v>12.565591363108201</v>
      </c>
      <c r="X468" s="4">
        <v>0.426910055883853</v>
      </c>
      <c r="Y468" s="4">
        <v>2.8641077362024001</v>
      </c>
      <c r="Z468" s="4">
        <v>9.2518333736059795</v>
      </c>
      <c r="AA468" s="5">
        <f t="shared" si="22"/>
        <v>55.199497011540956</v>
      </c>
      <c r="AB468" t="s">
        <v>39</v>
      </c>
      <c r="AC468">
        <v>35.51</v>
      </c>
      <c r="AD468">
        <v>12.71</v>
      </c>
      <c r="AE468">
        <v>139.63</v>
      </c>
      <c r="AF468">
        <v>21.01</v>
      </c>
      <c r="AG468">
        <v>61.77</v>
      </c>
      <c r="AH468">
        <v>69.260000000000005</v>
      </c>
      <c r="AI468">
        <v>14.18</v>
      </c>
      <c r="AJ468">
        <v>50.96</v>
      </c>
      <c r="AK468">
        <v>71.52</v>
      </c>
      <c r="AL468">
        <v>15.23</v>
      </c>
      <c r="AM468">
        <v>192.19</v>
      </c>
      <c r="AN468">
        <v>15.89</v>
      </c>
      <c r="AO468" s="3">
        <f t="shared" si="23"/>
        <v>699.86</v>
      </c>
    </row>
    <row r="469" spans="1:41" x14ac:dyDescent="0.25">
      <c r="A469" t="s">
        <v>506</v>
      </c>
      <c r="B469" s="4">
        <v>2537.5613664980201</v>
      </c>
      <c r="C469" s="4">
        <v>0</v>
      </c>
      <c r="D469" s="4">
        <v>989.61112030709705</v>
      </c>
      <c r="E469" s="4">
        <v>4797.3529806360302</v>
      </c>
      <c r="F469" s="4">
        <v>1523.5981315033901</v>
      </c>
      <c r="G469" s="4">
        <v>8466.55862085835</v>
      </c>
      <c r="H469" s="4">
        <v>2099.41670518928</v>
      </c>
      <c r="I469" s="4">
        <v>2324.4596827598898</v>
      </c>
      <c r="J469" s="4">
        <v>793.30639824123205</v>
      </c>
      <c r="K469" s="4">
        <v>450.50713945688898</v>
      </c>
      <c r="L469" s="4">
        <v>2714.1520211370498</v>
      </c>
      <c r="M469" s="4">
        <v>4097.0524625754197</v>
      </c>
      <c r="N469" s="5">
        <f t="shared" si="21"/>
        <v>30793.57662916265</v>
      </c>
      <c r="O469" s="4">
        <v>0.63696107031577498</v>
      </c>
      <c r="P469" s="4">
        <v>5.8313500868501</v>
      </c>
      <c r="Q469" s="4">
        <v>2.3769788035962001</v>
      </c>
      <c r="R469" s="4">
        <v>0</v>
      </c>
      <c r="S469" s="4">
        <v>11.321918062858501</v>
      </c>
      <c r="T469" s="4">
        <v>3.4190034768714801</v>
      </c>
      <c r="U469" s="4">
        <v>6.0557519445405603</v>
      </c>
      <c r="V469" s="4">
        <v>0.83777419055998303</v>
      </c>
      <c r="W469" s="4">
        <v>0.70883044620861602</v>
      </c>
      <c r="X469" s="4">
        <v>0</v>
      </c>
      <c r="Y469" s="4">
        <v>2.0928321226721902</v>
      </c>
      <c r="Z469" s="4">
        <v>4.3470104824273896</v>
      </c>
      <c r="AA469" s="5">
        <f t="shared" si="22"/>
        <v>37.628410686900793</v>
      </c>
      <c r="AB469" t="s">
        <v>57</v>
      </c>
      <c r="AC469">
        <v>50.85</v>
      </c>
      <c r="AD469">
        <v>0.54</v>
      </c>
      <c r="AE469">
        <v>20.07</v>
      </c>
      <c r="AF469">
        <v>95.96</v>
      </c>
      <c r="AG469">
        <v>31.56</v>
      </c>
      <c r="AH469">
        <v>169.7</v>
      </c>
      <c r="AI469">
        <v>42.63</v>
      </c>
      <c r="AJ469">
        <v>46.59</v>
      </c>
      <c r="AK469">
        <v>15.97</v>
      </c>
      <c r="AL469">
        <v>9.02</v>
      </c>
      <c r="AM469">
        <v>54.57</v>
      </c>
      <c r="AN469">
        <v>82.41</v>
      </c>
      <c r="AO469" s="3">
        <f t="shared" si="23"/>
        <v>619.87</v>
      </c>
    </row>
    <row r="470" spans="1:41" x14ac:dyDescent="0.25">
      <c r="A470" t="s">
        <v>507</v>
      </c>
      <c r="B470" s="4">
        <v>2535.8240626956799</v>
      </c>
      <c r="C470" s="4">
        <v>1805.32734663509</v>
      </c>
      <c r="D470" s="4">
        <v>1245.0737649094799</v>
      </c>
      <c r="E470" s="4">
        <v>4922.5630605345696</v>
      </c>
      <c r="F470" s="4">
        <v>1429.99232582226</v>
      </c>
      <c r="G470" s="4">
        <v>7033.7232107613199</v>
      </c>
      <c r="H470" s="4">
        <v>2747.34023924849</v>
      </c>
      <c r="I470" s="4">
        <v>1509.6167619439</v>
      </c>
      <c r="J470" s="4">
        <v>296.02267639271298</v>
      </c>
      <c r="K470" s="4">
        <v>851.16359142427996</v>
      </c>
      <c r="L470" s="4">
        <v>8115.84214125175</v>
      </c>
      <c r="M470" s="4">
        <v>5918.4202399378501</v>
      </c>
      <c r="N470" s="5">
        <f t="shared" si="21"/>
        <v>38410.909421557386</v>
      </c>
      <c r="O470" s="4">
        <v>2.4123930943105001</v>
      </c>
      <c r="P470" s="4">
        <v>6.4908996828241303</v>
      </c>
      <c r="Q470" s="4">
        <v>4.3940340025639699</v>
      </c>
      <c r="R470" s="4">
        <v>3.1052353358276599</v>
      </c>
      <c r="S470" s="4">
        <v>2.8850340286637599</v>
      </c>
      <c r="T470" s="4">
        <v>2.1097284578897399</v>
      </c>
      <c r="U470" s="4">
        <v>13.507255853297901</v>
      </c>
      <c r="V470" s="4">
        <v>4.1658817240225403</v>
      </c>
      <c r="W470" s="4">
        <v>11.5674954708317</v>
      </c>
      <c r="X470" s="4">
        <v>1.58924795593846</v>
      </c>
      <c r="Y470" s="4">
        <v>6.6465313213472799</v>
      </c>
      <c r="Z470" s="4">
        <v>6.8669012521613304</v>
      </c>
      <c r="AA470" s="5">
        <f t="shared" si="22"/>
        <v>65.740638179678982</v>
      </c>
      <c r="AB470" t="s">
        <v>39</v>
      </c>
      <c r="AC470">
        <v>35.5</v>
      </c>
      <c r="AD470">
        <v>28.4</v>
      </c>
      <c r="AE470">
        <v>22.7</v>
      </c>
      <c r="AF470">
        <v>59.42</v>
      </c>
      <c r="AG470">
        <v>24.44</v>
      </c>
      <c r="AH470">
        <v>80.48</v>
      </c>
      <c r="AI470">
        <v>38.17</v>
      </c>
      <c r="AJ470">
        <v>25.34</v>
      </c>
      <c r="AK470">
        <v>13.56</v>
      </c>
      <c r="AL470">
        <v>18.61</v>
      </c>
      <c r="AM470">
        <v>91.5</v>
      </c>
      <c r="AN470">
        <v>69.53</v>
      </c>
      <c r="AO470" s="3">
        <f t="shared" si="23"/>
        <v>507.65</v>
      </c>
    </row>
    <row r="471" spans="1:41" x14ac:dyDescent="0.25">
      <c r="A471" t="s">
        <v>508</v>
      </c>
      <c r="B471" s="4">
        <v>2521.6564009183599</v>
      </c>
      <c r="C471" s="4">
        <v>4580.4992076949202</v>
      </c>
      <c r="D471" s="4">
        <v>3431.7444044900099</v>
      </c>
      <c r="E471" s="4">
        <v>1157.74452363708</v>
      </c>
      <c r="F471" s="4">
        <v>2238.8922635607</v>
      </c>
      <c r="G471" s="4">
        <v>3586.4884116604899</v>
      </c>
      <c r="H471" s="4">
        <v>197.18279521987901</v>
      </c>
      <c r="I471" s="4">
        <v>0</v>
      </c>
      <c r="J471" s="4">
        <v>1626.57390014925</v>
      </c>
      <c r="K471" s="4">
        <v>168.824424336357</v>
      </c>
      <c r="L471" s="4">
        <v>10182.4792265704</v>
      </c>
      <c r="M471" s="4">
        <v>2301.1314568297898</v>
      </c>
      <c r="N471" s="5">
        <f t="shared" si="21"/>
        <v>31993.217015067239</v>
      </c>
      <c r="O471" s="4">
        <v>2.6183679010833698</v>
      </c>
      <c r="P471" s="4">
        <v>29.7051047263529</v>
      </c>
      <c r="Q471" s="4">
        <v>4.2892293932815404</v>
      </c>
      <c r="R471" s="4">
        <v>1.1525707918529799</v>
      </c>
      <c r="S471" s="4">
        <v>7.9446308626284399</v>
      </c>
      <c r="T471" s="4">
        <v>0</v>
      </c>
      <c r="U471" s="4">
        <v>0.88742700757786896</v>
      </c>
      <c r="V471" s="4">
        <v>8.7905686548523196E-2</v>
      </c>
      <c r="W471" s="4">
        <v>1.3155318264981299</v>
      </c>
      <c r="X471" s="4">
        <v>4.4686842068135997</v>
      </c>
      <c r="Y471" s="4">
        <v>2.9687621613766302</v>
      </c>
      <c r="Z471" s="4">
        <v>9.2466962901619496</v>
      </c>
      <c r="AA471" s="5">
        <f t="shared" si="22"/>
        <v>64.684910854175939</v>
      </c>
      <c r="AB471" t="s">
        <v>57</v>
      </c>
      <c r="AC471">
        <v>50.71</v>
      </c>
      <c r="AD471">
        <v>94.32</v>
      </c>
      <c r="AE471">
        <v>69.09</v>
      </c>
      <c r="AF471">
        <v>23.34</v>
      </c>
      <c r="AG471">
        <v>45.5</v>
      </c>
      <c r="AH471">
        <v>71.739999999999995</v>
      </c>
      <c r="AI471">
        <v>4.05</v>
      </c>
      <c r="AJ471">
        <v>0.09</v>
      </c>
      <c r="AK471">
        <v>32.72</v>
      </c>
      <c r="AL471">
        <v>3.83</v>
      </c>
      <c r="AM471">
        <v>203.93</v>
      </c>
      <c r="AN471">
        <v>46.94</v>
      </c>
      <c r="AO471" s="3">
        <f t="shared" si="23"/>
        <v>646.26</v>
      </c>
    </row>
    <row r="472" spans="1:41" x14ac:dyDescent="0.25">
      <c r="A472" t="s">
        <v>509</v>
      </c>
      <c r="B472" s="4">
        <v>2520.8365625136498</v>
      </c>
      <c r="C472" s="4">
        <v>2184.6183563453501</v>
      </c>
      <c r="D472" s="4">
        <v>1116.95532784751</v>
      </c>
      <c r="E472" s="4">
        <v>4171.9816073055999</v>
      </c>
      <c r="F472" s="4">
        <v>528.92080924393395</v>
      </c>
      <c r="G472" s="4">
        <v>12455.536020458099</v>
      </c>
      <c r="H472" s="4">
        <v>6037.1974671723801</v>
      </c>
      <c r="I472" s="4">
        <v>1062.5870347657001</v>
      </c>
      <c r="J472" s="4">
        <v>500.56223868529997</v>
      </c>
      <c r="K472" s="4">
        <v>5106.5251458714301</v>
      </c>
      <c r="L472" s="4">
        <v>5422.4176067673598</v>
      </c>
      <c r="M472" s="4">
        <v>11396.697556699801</v>
      </c>
      <c r="N472" s="5">
        <f t="shared" si="21"/>
        <v>52504.835733676111</v>
      </c>
      <c r="O472" s="4">
        <v>3.8603657953922701</v>
      </c>
      <c r="P472" s="4">
        <v>0</v>
      </c>
      <c r="Q472" s="4">
        <v>4.98019156540383</v>
      </c>
      <c r="R472" s="4">
        <v>0.26224626397659401</v>
      </c>
      <c r="S472" s="4">
        <v>1.39116366681115</v>
      </c>
      <c r="T472" s="4">
        <v>4.6436697182951203</v>
      </c>
      <c r="U472" s="4">
        <v>2.3860194948051299</v>
      </c>
      <c r="V472" s="4">
        <v>0</v>
      </c>
      <c r="W472" s="4">
        <v>1.2932063958778199</v>
      </c>
      <c r="X472" s="4">
        <v>0</v>
      </c>
      <c r="Y472" s="4">
        <v>0</v>
      </c>
      <c r="Z472" s="4">
        <v>0</v>
      </c>
      <c r="AA472" s="5">
        <f t="shared" si="22"/>
        <v>18.816862900561919</v>
      </c>
      <c r="AB472" t="s">
        <v>39</v>
      </c>
      <c r="AC472">
        <v>35.4</v>
      </c>
      <c r="AD472">
        <v>31.84</v>
      </c>
      <c r="AE472">
        <v>21.41</v>
      </c>
      <c r="AF472">
        <v>51.76</v>
      </c>
      <c r="AG472">
        <v>15.38</v>
      </c>
      <c r="AH472">
        <v>134.80000000000001</v>
      </c>
      <c r="AI472">
        <v>70.52</v>
      </c>
      <c r="AJ472">
        <v>20.62</v>
      </c>
      <c r="AK472">
        <v>15.1</v>
      </c>
      <c r="AL472">
        <v>61.06</v>
      </c>
      <c r="AM472">
        <v>64.22</v>
      </c>
      <c r="AN472">
        <v>123.96</v>
      </c>
      <c r="AO472" s="3">
        <f t="shared" si="23"/>
        <v>646.07000000000005</v>
      </c>
    </row>
    <row r="473" spans="1:41" x14ac:dyDescent="0.25">
      <c r="A473" t="s">
        <v>510</v>
      </c>
      <c r="B473" s="4">
        <v>2510.70345280931</v>
      </c>
      <c r="C473" s="4">
        <v>7197.3810290458096</v>
      </c>
      <c r="D473" s="4">
        <v>3800.6656481620998</v>
      </c>
      <c r="E473" s="4">
        <v>2393.26310394965</v>
      </c>
      <c r="F473" s="4">
        <v>549.39261467756899</v>
      </c>
      <c r="G473" s="4">
        <v>0</v>
      </c>
      <c r="H473" s="4">
        <v>0</v>
      </c>
      <c r="I473" s="4">
        <v>7999.9510069922899</v>
      </c>
      <c r="J473" s="4">
        <v>1157.8099913562301</v>
      </c>
      <c r="K473" s="4">
        <v>30303.1523107672</v>
      </c>
      <c r="L473" s="4">
        <v>1177.59362206488</v>
      </c>
      <c r="M473" s="4">
        <v>4823.4080517940101</v>
      </c>
      <c r="N473" s="5">
        <f t="shared" si="21"/>
        <v>61913.320831619043</v>
      </c>
      <c r="O473" s="4">
        <v>2.4451879768903102</v>
      </c>
      <c r="P473" s="4">
        <v>7.6755196015722804</v>
      </c>
      <c r="Q473" s="4">
        <v>5.6434626220443</v>
      </c>
      <c r="R473" s="4">
        <v>3.5769447420712499</v>
      </c>
      <c r="S473" s="4">
        <v>4.0761379306280796</v>
      </c>
      <c r="T473" s="4">
        <v>0.59928804360221899</v>
      </c>
      <c r="U473" s="4">
        <v>0.59397462366741705</v>
      </c>
      <c r="V473" s="4">
        <v>2.7455939427096898</v>
      </c>
      <c r="W473" s="4">
        <v>0</v>
      </c>
      <c r="X473" s="4">
        <v>0</v>
      </c>
      <c r="Y473" s="4">
        <v>7.2917151057707796</v>
      </c>
      <c r="Z473" s="4">
        <v>4.7819559665285398</v>
      </c>
      <c r="AA473" s="5">
        <f t="shared" si="22"/>
        <v>39.429780555484868</v>
      </c>
      <c r="AB473" t="s">
        <v>39</v>
      </c>
      <c r="AC473">
        <v>35.25</v>
      </c>
      <c r="AD473">
        <v>82.37</v>
      </c>
      <c r="AE473">
        <v>48.3</v>
      </c>
      <c r="AF473">
        <v>34.130000000000003</v>
      </c>
      <c r="AG473">
        <v>15.74</v>
      </c>
      <c r="AH473">
        <v>10.039999999999999</v>
      </c>
      <c r="AI473">
        <v>10.039999999999999</v>
      </c>
      <c r="AJ473">
        <v>90.14</v>
      </c>
      <c r="AK473">
        <v>21.57</v>
      </c>
      <c r="AL473">
        <v>313.02999999999997</v>
      </c>
      <c r="AM473">
        <v>22.17</v>
      </c>
      <c r="AN473">
        <v>58.48</v>
      </c>
      <c r="AO473" s="3">
        <f t="shared" si="23"/>
        <v>741.25999999999988</v>
      </c>
    </row>
    <row r="474" spans="1:41" x14ac:dyDescent="0.25">
      <c r="A474" t="s">
        <v>511</v>
      </c>
      <c r="B474" s="4">
        <v>2491.1300122662401</v>
      </c>
      <c r="C474" s="4">
        <v>1725.24599950578</v>
      </c>
      <c r="D474" s="4">
        <v>9376.8199707296499</v>
      </c>
      <c r="E474" s="4">
        <v>1119.6170878335899</v>
      </c>
      <c r="F474" s="4">
        <v>1485.78408719391</v>
      </c>
      <c r="G474" s="4">
        <v>5635.0230353276902</v>
      </c>
      <c r="H474" s="4">
        <v>6657.6303158095197</v>
      </c>
      <c r="I474" s="4">
        <v>105.415191301932</v>
      </c>
      <c r="J474" s="4">
        <v>13966.013429714299</v>
      </c>
      <c r="K474" s="4">
        <v>5018.04051669005</v>
      </c>
      <c r="L474" s="4">
        <v>1272.7475700037</v>
      </c>
      <c r="M474" s="4">
        <v>2731.5730918745298</v>
      </c>
      <c r="N474" s="5">
        <f t="shared" si="21"/>
        <v>51585.0403082509</v>
      </c>
      <c r="O474" s="4">
        <v>19.491974032300501</v>
      </c>
      <c r="P474" s="4">
        <v>5.9318137295934497</v>
      </c>
      <c r="Q474" s="4">
        <v>11.031165500423301</v>
      </c>
      <c r="R474" s="4">
        <v>0</v>
      </c>
      <c r="S474" s="4">
        <v>1.91342071727462</v>
      </c>
      <c r="T474" s="4">
        <v>4.5705707135202598</v>
      </c>
      <c r="U474" s="4">
        <v>0</v>
      </c>
      <c r="V474" s="4">
        <v>0.52350032655304402</v>
      </c>
      <c r="W474" s="4">
        <v>5.1337575769187902</v>
      </c>
      <c r="X474" s="4">
        <v>5.0357886560715004</v>
      </c>
      <c r="Y474" s="4">
        <v>2.3289639372831501</v>
      </c>
      <c r="Z474" s="4">
        <v>2.36543822043352</v>
      </c>
      <c r="AA474" s="5">
        <f t="shared" si="22"/>
        <v>58.326393410372134</v>
      </c>
      <c r="AB474" t="s">
        <v>39</v>
      </c>
      <c r="AC474">
        <v>35.909999999999997</v>
      </c>
      <c r="AD474">
        <v>27.55</v>
      </c>
      <c r="AE474">
        <v>104.36</v>
      </c>
      <c r="AF474">
        <v>21.19</v>
      </c>
      <c r="AG474">
        <v>24.95</v>
      </c>
      <c r="AH474">
        <v>66.599999999999994</v>
      </c>
      <c r="AI474">
        <v>76.569999999999993</v>
      </c>
      <c r="AJ474">
        <v>11.1</v>
      </c>
      <c r="AK474">
        <v>149.96</v>
      </c>
      <c r="AL474">
        <v>60.48</v>
      </c>
      <c r="AM474">
        <v>22.87</v>
      </c>
      <c r="AN474">
        <v>37.46</v>
      </c>
      <c r="AO474" s="3">
        <f t="shared" si="23"/>
        <v>639</v>
      </c>
    </row>
    <row r="475" spans="1:41" x14ac:dyDescent="0.25">
      <c r="A475" t="s">
        <v>512</v>
      </c>
      <c r="B475" s="4">
        <v>2487.1270302431599</v>
      </c>
      <c r="C475" s="4">
        <v>1451.35374109289</v>
      </c>
      <c r="D475" s="4">
        <v>3149.6493311925601</v>
      </c>
      <c r="E475" s="4">
        <v>5706.0185883332797</v>
      </c>
      <c r="F475" s="4">
        <v>2329.82292070427</v>
      </c>
      <c r="G475" s="4">
        <v>2314.35506008312</v>
      </c>
      <c r="H475" s="4">
        <v>4844.2376737104696</v>
      </c>
      <c r="I475" s="4">
        <v>6876.7474901742798</v>
      </c>
      <c r="J475" s="4">
        <v>5516.8297170589803</v>
      </c>
      <c r="K475" s="4">
        <v>492.53055118696898</v>
      </c>
      <c r="L475" s="4">
        <v>0</v>
      </c>
      <c r="M475" s="4">
        <v>6617.6033997667</v>
      </c>
      <c r="N475" s="5">
        <f t="shared" si="21"/>
        <v>41786.275503546683</v>
      </c>
      <c r="O475" s="4">
        <v>2.1155427653810102</v>
      </c>
      <c r="P475" s="4">
        <v>1.4969310803185201</v>
      </c>
      <c r="Q475" s="4">
        <v>1.8227419445019999</v>
      </c>
      <c r="R475" s="4">
        <v>9.1186161588210002</v>
      </c>
      <c r="S475" s="4">
        <v>10.6306478877322</v>
      </c>
      <c r="T475" s="4">
        <v>2.0758772480648</v>
      </c>
      <c r="U475" s="4">
        <v>2.04245543865528</v>
      </c>
      <c r="V475" s="4">
        <v>9.6200865144874399</v>
      </c>
      <c r="W475" s="4">
        <v>7.0578241535100403</v>
      </c>
      <c r="X475" s="4">
        <v>0.27405706886159797</v>
      </c>
      <c r="Y475" s="4">
        <v>0.25553938851446201</v>
      </c>
      <c r="Z475" s="4">
        <v>2.1143899103834798</v>
      </c>
      <c r="AA475" s="5">
        <f t="shared" si="22"/>
        <v>48.624709559231832</v>
      </c>
      <c r="AB475" t="s">
        <v>39</v>
      </c>
      <c r="AC475">
        <v>35.020000000000003</v>
      </c>
      <c r="AD475">
        <v>24.61</v>
      </c>
      <c r="AE475">
        <v>41.59</v>
      </c>
      <c r="AF475">
        <v>67.56</v>
      </c>
      <c r="AG475">
        <v>33.840000000000003</v>
      </c>
      <c r="AH475">
        <v>33.29</v>
      </c>
      <c r="AI475">
        <v>58.59</v>
      </c>
      <c r="AJ475">
        <v>79.260000000000005</v>
      </c>
      <c r="AK475">
        <v>65.56</v>
      </c>
      <c r="AL475">
        <v>14.97</v>
      </c>
      <c r="AM475">
        <v>10.039999999999999</v>
      </c>
      <c r="AN475">
        <v>76.319999999999993</v>
      </c>
      <c r="AO475" s="3">
        <f t="shared" si="23"/>
        <v>540.65000000000009</v>
      </c>
    </row>
    <row r="476" spans="1:41" x14ac:dyDescent="0.25">
      <c r="A476" t="s">
        <v>513</v>
      </c>
      <c r="B476" s="4">
        <v>2482.7178368377599</v>
      </c>
      <c r="C476" s="4">
        <v>430.89199919694198</v>
      </c>
      <c r="D476" s="4">
        <v>3406.0633660496001</v>
      </c>
      <c r="E476" s="4">
        <v>64.795262014905603</v>
      </c>
      <c r="F476" s="4">
        <v>193.90724292672701</v>
      </c>
      <c r="G476" s="4">
        <v>743.27016475763298</v>
      </c>
      <c r="H476" s="4">
        <v>4947.2854057039604</v>
      </c>
      <c r="I476" s="4">
        <v>148.97386561996399</v>
      </c>
      <c r="J476" s="4">
        <v>7272.10772674292</v>
      </c>
      <c r="K476" s="4">
        <v>915.23915252365805</v>
      </c>
      <c r="L476" s="4">
        <v>0</v>
      </c>
      <c r="M476" s="4">
        <v>1015.06574979706</v>
      </c>
      <c r="N476" s="5">
        <f t="shared" si="21"/>
        <v>21620.317772171133</v>
      </c>
      <c r="O476" s="4">
        <v>0</v>
      </c>
      <c r="P476" s="4">
        <v>8.2856515226553604</v>
      </c>
      <c r="Q476" s="4">
        <v>4.5894250669473697</v>
      </c>
      <c r="R476" s="4">
        <v>6.4737485772783501</v>
      </c>
      <c r="S476" s="4">
        <v>4.8653788631096004</v>
      </c>
      <c r="T476" s="4">
        <v>0.46728643084591798</v>
      </c>
      <c r="U476" s="4">
        <v>0.18877530674582901</v>
      </c>
      <c r="V476" s="4">
        <v>1.37333536455882</v>
      </c>
      <c r="W476" s="4">
        <v>8.2238312807871505</v>
      </c>
      <c r="X476" s="4">
        <v>4.3238367117486698</v>
      </c>
      <c r="Y476" s="4">
        <v>0.113011480187382</v>
      </c>
      <c r="Z476" s="4">
        <v>0</v>
      </c>
      <c r="AA476" s="5">
        <f t="shared" si="22"/>
        <v>38.904280604864447</v>
      </c>
      <c r="AB476" t="s">
        <v>57</v>
      </c>
      <c r="AC476">
        <v>49.66</v>
      </c>
      <c r="AD476">
        <v>9.43</v>
      </c>
      <c r="AE476">
        <v>68.59</v>
      </c>
      <c r="AF476">
        <v>1.93</v>
      </c>
      <c r="AG476">
        <v>4.33</v>
      </c>
      <c r="AH476">
        <v>14.97</v>
      </c>
      <c r="AI476">
        <v>99.05</v>
      </c>
      <c r="AJ476">
        <v>3.16</v>
      </c>
      <c r="AK476">
        <v>146.27000000000001</v>
      </c>
      <c r="AL476">
        <v>18.77</v>
      </c>
      <c r="AM476">
        <v>0.09</v>
      </c>
      <c r="AN476">
        <v>20.32</v>
      </c>
      <c r="AO476" s="3">
        <f t="shared" si="23"/>
        <v>436.57</v>
      </c>
    </row>
    <row r="477" spans="1:41" x14ac:dyDescent="0.25">
      <c r="A477" t="s">
        <v>514</v>
      </c>
      <c r="B477" s="4">
        <v>2479.0813355836499</v>
      </c>
      <c r="C477" s="4">
        <v>1156.87550115615</v>
      </c>
      <c r="D477" s="4">
        <v>5033.47367841914</v>
      </c>
      <c r="E477" s="4">
        <v>582.35518611903001</v>
      </c>
      <c r="F477" s="4">
        <v>1443.4502999952399</v>
      </c>
      <c r="G477" s="4">
        <v>4648.8576143421897</v>
      </c>
      <c r="H477" s="4">
        <v>2954.6788740311699</v>
      </c>
      <c r="I477" s="4">
        <v>3854.5481223070501</v>
      </c>
      <c r="J477" s="4">
        <v>2324.7527875662199</v>
      </c>
      <c r="K477" s="4">
        <v>1307.1092206855701</v>
      </c>
      <c r="L477" s="4">
        <v>2533.8369422382002</v>
      </c>
      <c r="M477" s="4">
        <v>2586.0746380903602</v>
      </c>
      <c r="N477" s="5">
        <f t="shared" si="21"/>
        <v>30905.094200533968</v>
      </c>
      <c r="O477" s="4">
        <v>5.7177543670715396</v>
      </c>
      <c r="P477" s="4">
        <v>0</v>
      </c>
      <c r="Q477" s="4">
        <v>1.4969777078208699</v>
      </c>
      <c r="R477" s="4">
        <v>2.8572723375833</v>
      </c>
      <c r="S477" s="4">
        <v>2.7872154966323301</v>
      </c>
      <c r="T477" s="4">
        <v>4.8314534506662596</v>
      </c>
      <c r="U477" s="4">
        <v>0.67233588190862903</v>
      </c>
      <c r="V477" s="4">
        <v>3.0195263926601998</v>
      </c>
      <c r="W477" s="4">
        <v>2.5249717358342201</v>
      </c>
      <c r="X477" s="4">
        <v>12.805568788114901</v>
      </c>
      <c r="Y477" s="4">
        <v>6.7934597636160401</v>
      </c>
      <c r="Z477" s="4">
        <v>10.527829705341199</v>
      </c>
      <c r="AA477" s="5">
        <f t="shared" si="22"/>
        <v>54.034365627249493</v>
      </c>
      <c r="AB477" t="s">
        <v>57</v>
      </c>
      <c r="AC477">
        <v>50.14</v>
      </c>
      <c r="AD477">
        <v>23.14</v>
      </c>
      <c r="AE477">
        <v>100.86</v>
      </c>
      <c r="AF477">
        <v>11.93</v>
      </c>
      <c r="AG477">
        <v>29.15</v>
      </c>
      <c r="AH477">
        <v>93.43</v>
      </c>
      <c r="AI477">
        <v>59.19</v>
      </c>
      <c r="AJ477">
        <v>77.459999999999994</v>
      </c>
      <c r="AK477">
        <v>46.77</v>
      </c>
      <c r="AL477">
        <v>27.33</v>
      </c>
      <c r="AM477">
        <v>51.31</v>
      </c>
      <c r="AN477">
        <v>52.73</v>
      </c>
      <c r="AO477" s="3">
        <f t="shared" si="23"/>
        <v>623.44000000000005</v>
      </c>
    </row>
    <row r="478" spans="1:41" x14ac:dyDescent="0.25">
      <c r="A478" t="s">
        <v>515</v>
      </c>
      <c r="B478" s="4">
        <v>2477.3680749303699</v>
      </c>
      <c r="C478" s="4">
        <v>1223.3217886090499</v>
      </c>
      <c r="D478" s="4">
        <v>2801.51980668235</v>
      </c>
      <c r="E478" s="4">
        <v>2487.47285800911</v>
      </c>
      <c r="F478" s="4">
        <v>3063.7899063766299</v>
      </c>
      <c r="G478" s="4">
        <v>3931.33125946572</v>
      </c>
      <c r="H478" s="4">
        <v>2203.98811443256</v>
      </c>
      <c r="I478" s="4">
        <v>0</v>
      </c>
      <c r="J478" s="4">
        <v>3618.1658293506698</v>
      </c>
      <c r="K478" s="4">
        <v>7491.2648685504901</v>
      </c>
      <c r="L478" s="4">
        <v>5884.7473164166304</v>
      </c>
      <c r="M478" s="4">
        <v>14018.201380348801</v>
      </c>
      <c r="N478" s="5">
        <f t="shared" si="21"/>
        <v>49201.17120317238</v>
      </c>
      <c r="O478" s="4">
        <v>0.11943663461191099</v>
      </c>
      <c r="P478" s="4">
        <v>4.9676094575883196</v>
      </c>
      <c r="Q478" s="4">
        <v>0.88486159044733304</v>
      </c>
      <c r="R478" s="4">
        <v>2.3806872382486</v>
      </c>
      <c r="S478" s="4">
        <v>6.0658268777042998</v>
      </c>
      <c r="T478" s="4">
        <v>12.1040400143011</v>
      </c>
      <c r="U478" s="4">
        <v>1.86095451860789</v>
      </c>
      <c r="V478" s="4">
        <v>1.6035021010658701</v>
      </c>
      <c r="W478" s="4">
        <v>3.4195208412028402</v>
      </c>
      <c r="X478" s="4">
        <v>11.2703632316754</v>
      </c>
      <c r="Y478" s="4">
        <v>10.571987782955</v>
      </c>
      <c r="Z478" s="4">
        <v>0</v>
      </c>
      <c r="AA478" s="5">
        <f t="shared" si="22"/>
        <v>55.248790288408564</v>
      </c>
      <c r="AB478" t="s">
        <v>39</v>
      </c>
      <c r="AC478">
        <v>34.82</v>
      </c>
      <c r="AD478">
        <v>22.48</v>
      </c>
      <c r="AE478">
        <v>38.06</v>
      </c>
      <c r="AF478">
        <v>35.020000000000003</v>
      </c>
      <c r="AG478">
        <v>40.98</v>
      </c>
      <c r="AH478">
        <v>49.96</v>
      </c>
      <c r="AI478">
        <v>32.130000000000003</v>
      </c>
      <c r="AJ478">
        <v>10.09</v>
      </c>
      <c r="AK478">
        <v>46.38</v>
      </c>
      <c r="AL478">
        <v>85.51</v>
      </c>
      <c r="AM478">
        <v>69.39</v>
      </c>
      <c r="AN478">
        <v>150.18</v>
      </c>
      <c r="AO478" s="3">
        <f t="shared" si="23"/>
        <v>615</v>
      </c>
    </row>
    <row r="479" spans="1:41" x14ac:dyDescent="0.25">
      <c r="A479" t="s">
        <v>516</v>
      </c>
      <c r="B479" s="4">
        <v>2475.8560372787501</v>
      </c>
      <c r="C479" s="4">
        <v>57.6634128763909</v>
      </c>
      <c r="D479" s="4">
        <v>2073.73215974503</v>
      </c>
      <c r="E479" s="4">
        <v>2111.8930968746499</v>
      </c>
      <c r="F479" s="4">
        <v>588.31869974899803</v>
      </c>
      <c r="G479" s="4">
        <v>3005.02268982532</v>
      </c>
      <c r="H479" s="4">
        <v>1465.4677666089201</v>
      </c>
      <c r="I479" s="4">
        <v>1999.4292945546299</v>
      </c>
      <c r="J479" s="4">
        <v>277.29512938975603</v>
      </c>
      <c r="K479" s="4">
        <v>4978.5238788179604</v>
      </c>
      <c r="L479" s="4">
        <v>2439.48129031907</v>
      </c>
      <c r="M479" s="4">
        <v>5793.4613858577504</v>
      </c>
      <c r="N479" s="5">
        <f t="shared" si="21"/>
        <v>27266.144841897225</v>
      </c>
      <c r="O479" s="4">
        <v>1.0065021341102001</v>
      </c>
      <c r="P479" s="4">
        <v>2.3284465218821602</v>
      </c>
      <c r="Q479" s="4">
        <v>0</v>
      </c>
      <c r="R479" s="4">
        <v>5.5960313440633698</v>
      </c>
      <c r="S479" s="4">
        <v>2.43298942421427</v>
      </c>
      <c r="T479" s="4">
        <v>15.2244057347552</v>
      </c>
      <c r="U479" s="4">
        <v>0.39825077446295198</v>
      </c>
      <c r="V479" s="4">
        <v>1.8501349658778701</v>
      </c>
      <c r="W479" s="4">
        <v>2.2847376520379599</v>
      </c>
      <c r="X479" s="4">
        <v>0.43509252091081702</v>
      </c>
      <c r="Y479" s="4">
        <v>7.9938556589027296</v>
      </c>
      <c r="Z479" s="4">
        <v>0</v>
      </c>
      <c r="AA479" s="5">
        <f t="shared" si="22"/>
        <v>39.550446731217527</v>
      </c>
      <c r="AB479" t="s">
        <v>57</v>
      </c>
      <c r="AC479">
        <v>49.7</v>
      </c>
      <c r="AD479">
        <v>1.43</v>
      </c>
      <c r="AE479">
        <v>41.48</v>
      </c>
      <c r="AF479">
        <v>42.78</v>
      </c>
      <c r="AG479">
        <v>12.05</v>
      </c>
      <c r="AH479">
        <v>61.56</v>
      </c>
      <c r="AI479">
        <v>29.41</v>
      </c>
      <c r="AJ479">
        <v>40.18</v>
      </c>
      <c r="AK479">
        <v>5.83</v>
      </c>
      <c r="AL479">
        <v>99.67</v>
      </c>
      <c r="AM479">
        <v>49.52</v>
      </c>
      <c r="AN479">
        <v>115.88</v>
      </c>
      <c r="AO479" s="3">
        <f t="shared" si="23"/>
        <v>549.49</v>
      </c>
    </row>
    <row r="480" spans="1:41" x14ac:dyDescent="0.25">
      <c r="A480" t="s">
        <v>517</v>
      </c>
      <c r="B480" s="4">
        <v>2464.98702251652</v>
      </c>
      <c r="C480" s="4">
        <v>522.20055484009799</v>
      </c>
      <c r="D480" s="4">
        <v>7115.9563186348796</v>
      </c>
      <c r="E480" s="4">
        <v>0</v>
      </c>
      <c r="F480" s="4">
        <v>1739.7093866185901</v>
      </c>
      <c r="G480" s="4">
        <v>2274.9865398217999</v>
      </c>
      <c r="H480" s="4">
        <v>13715.4861338137</v>
      </c>
      <c r="I480" s="4">
        <v>4594.0897661857298</v>
      </c>
      <c r="J480" s="4">
        <v>1012.0040781238901</v>
      </c>
      <c r="K480" s="4">
        <v>1722.2592634990201</v>
      </c>
      <c r="L480" s="4">
        <v>0</v>
      </c>
      <c r="M480" s="4">
        <v>4700.2298618729401</v>
      </c>
      <c r="N480" s="5">
        <f t="shared" si="21"/>
        <v>39861.908925927171</v>
      </c>
      <c r="O480" s="4">
        <v>4.8051726563607504</v>
      </c>
      <c r="P480" s="4">
        <v>1.8703589448255</v>
      </c>
      <c r="Q480" s="4">
        <v>0.97331306217001101</v>
      </c>
      <c r="R480" s="4">
        <v>8.2823468784955399</v>
      </c>
      <c r="S480" s="4">
        <v>1.10341799387183</v>
      </c>
      <c r="T480" s="4">
        <v>7.0798095504458098</v>
      </c>
      <c r="U480" s="4">
        <v>3.72368628597662</v>
      </c>
      <c r="V480" s="4">
        <v>2.7194428156147001</v>
      </c>
      <c r="W480" s="4">
        <v>3.0393996200947799</v>
      </c>
      <c r="X480" s="4">
        <v>1.7103193550018301</v>
      </c>
      <c r="Y480" s="4">
        <v>5.4669356159379703</v>
      </c>
      <c r="Z480" s="4">
        <v>1.7496241282312499</v>
      </c>
      <c r="AA480" s="5">
        <f t="shared" si="22"/>
        <v>42.523826907026582</v>
      </c>
      <c r="AB480" t="s">
        <v>57</v>
      </c>
      <c r="AC480">
        <v>49.75</v>
      </c>
      <c r="AD480">
        <v>10.64</v>
      </c>
      <c r="AE480">
        <v>142.41</v>
      </c>
      <c r="AF480">
        <v>0.81</v>
      </c>
      <c r="AG480">
        <v>34.979999999999997</v>
      </c>
      <c r="AH480">
        <v>46.22</v>
      </c>
      <c r="AI480">
        <v>274.68</v>
      </c>
      <c r="AJ480">
        <v>92.17</v>
      </c>
      <c r="AK480">
        <v>20.62</v>
      </c>
      <c r="AL480">
        <v>34.64</v>
      </c>
      <c r="AM480">
        <v>0.54</v>
      </c>
      <c r="AN480">
        <v>94.2</v>
      </c>
      <c r="AO480" s="3">
        <f t="shared" si="23"/>
        <v>801.66</v>
      </c>
    </row>
    <row r="481" spans="1:41" x14ac:dyDescent="0.25">
      <c r="A481" t="s">
        <v>518</v>
      </c>
      <c r="B481" s="4">
        <v>2464.06851850967</v>
      </c>
      <c r="C481" s="4">
        <v>0</v>
      </c>
      <c r="D481" s="4">
        <v>2124.0954444166</v>
      </c>
      <c r="E481" s="4">
        <v>4983.3892692302497</v>
      </c>
      <c r="F481" s="4">
        <v>1024.5144045278901</v>
      </c>
      <c r="G481" s="4">
        <v>7622.2112695978003</v>
      </c>
      <c r="H481" s="4">
        <v>810.62908762534403</v>
      </c>
      <c r="I481" s="4">
        <v>0</v>
      </c>
      <c r="J481" s="4">
        <v>698.87127961196404</v>
      </c>
      <c r="K481" s="4">
        <v>6938.6971773745099</v>
      </c>
      <c r="L481" s="4">
        <v>1895.29071422994</v>
      </c>
      <c r="M481" s="4">
        <v>4858.37260520156</v>
      </c>
      <c r="N481" s="5">
        <f t="shared" si="21"/>
        <v>33420.139770325528</v>
      </c>
      <c r="O481" s="4">
        <v>11.524832806190901</v>
      </c>
      <c r="P481" s="4">
        <v>1.9681515509226</v>
      </c>
      <c r="Q481" s="4">
        <v>1.1447467267334599</v>
      </c>
      <c r="R481" s="4">
        <v>0.34417098692967901</v>
      </c>
      <c r="S481" s="4">
        <v>1.7705750165984699</v>
      </c>
      <c r="T481" s="4">
        <v>0</v>
      </c>
      <c r="U481" s="4">
        <v>1.3848330854687001</v>
      </c>
      <c r="V481" s="4">
        <v>0.97755337479375803</v>
      </c>
      <c r="W481" s="4">
        <v>5.5580965245293497</v>
      </c>
      <c r="X481" s="4">
        <v>7.7465521766077901</v>
      </c>
      <c r="Y481" s="4">
        <v>0</v>
      </c>
      <c r="Z481" s="4">
        <v>9.3289008862868901</v>
      </c>
      <c r="AA481" s="5">
        <f t="shared" si="22"/>
        <v>41.748413135061597</v>
      </c>
      <c r="AB481" t="s">
        <v>57</v>
      </c>
      <c r="AC481">
        <v>50.38</v>
      </c>
      <c r="AD481">
        <v>0.18</v>
      </c>
      <c r="AE481">
        <v>42.68</v>
      </c>
      <c r="AF481">
        <v>99.77</v>
      </c>
      <c r="AG481">
        <v>20.68</v>
      </c>
      <c r="AH481">
        <v>152.46</v>
      </c>
      <c r="AI481">
        <v>16.399999999999999</v>
      </c>
      <c r="AJ481">
        <v>0.09</v>
      </c>
      <c r="AK481">
        <v>14.52</v>
      </c>
      <c r="AL481">
        <v>139.5</v>
      </c>
      <c r="AM481">
        <v>37.92</v>
      </c>
      <c r="AN481">
        <v>98.08</v>
      </c>
      <c r="AO481" s="3">
        <f t="shared" si="23"/>
        <v>672.65999999999985</v>
      </c>
    </row>
    <row r="482" spans="1:41" x14ac:dyDescent="0.25">
      <c r="A482" t="s">
        <v>519</v>
      </c>
      <c r="B482" s="4">
        <v>2453.33247599176</v>
      </c>
      <c r="C482" s="4">
        <v>3654.4623358690701</v>
      </c>
      <c r="D482" s="4">
        <v>1550.6787106146501</v>
      </c>
      <c r="E482" s="4">
        <v>802.31543286232397</v>
      </c>
      <c r="F482" s="4">
        <v>6178.4911286865899</v>
      </c>
      <c r="G482" s="4">
        <v>7822.6516322321504</v>
      </c>
      <c r="H482" s="4">
        <v>1503.2144940829</v>
      </c>
      <c r="I482" s="4">
        <v>6353.1836985731597</v>
      </c>
      <c r="J482" s="4">
        <v>4938.5578071804102</v>
      </c>
      <c r="K482" s="4">
        <v>443.52538948688601</v>
      </c>
      <c r="L482" s="4">
        <v>2678.4675280026299</v>
      </c>
      <c r="M482" s="4">
        <v>1624.48476022463</v>
      </c>
      <c r="N482" s="5">
        <f t="shared" si="21"/>
        <v>40003.365393807158</v>
      </c>
      <c r="O482" s="4">
        <v>9.4384704435636699</v>
      </c>
      <c r="P482" s="4">
        <v>2.2881243744211601</v>
      </c>
      <c r="Q482" s="4">
        <v>0</v>
      </c>
      <c r="R482" s="4">
        <v>11.801099005419401</v>
      </c>
      <c r="S482" s="4">
        <v>3.0760691555671298</v>
      </c>
      <c r="T482" s="4">
        <v>3.2217280647367601</v>
      </c>
      <c r="U482" s="4">
        <v>2.60694536792787</v>
      </c>
      <c r="V482" s="4">
        <v>3.5701285699735199</v>
      </c>
      <c r="W482" s="4">
        <v>3.58775023866328</v>
      </c>
      <c r="X482" s="4">
        <v>3.1551763794445198</v>
      </c>
      <c r="Y482" s="4">
        <v>0</v>
      </c>
      <c r="Z482" s="4">
        <v>5.1328674222086601</v>
      </c>
      <c r="AA482" s="5">
        <f t="shared" si="22"/>
        <v>47.878359021925974</v>
      </c>
      <c r="AB482" t="s">
        <v>57</v>
      </c>
      <c r="AC482">
        <v>49.98</v>
      </c>
      <c r="AD482">
        <v>73.37</v>
      </c>
      <c r="AE482">
        <v>31.02</v>
      </c>
      <c r="AF482">
        <v>17.14</v>
      </c>
      <c r="AG482">
        <v>123.94</v>
      </c>
      <c r="AH482">
        <v>156.82</v>
      </c>
      <c r="AI482">
        <v>30.35</v>
      </c>
      <c r="AJ482">
        <v>127.44</v>
      </c>
      <c r="AK482">
        <v>99.14</v>
      </c>
      <c r="AL482">
        <v>9.24</v>
      </c>
      <c r="AM482">
        <v>53.58</v>
      </c>
      <c r="AN482">
        <v>33.04</v>
      </c>
      <c r="AO482" s="3">
        <f t="shared" si="23"/>
        <v>805.06</v>
      </c>
    </row>
    <row r="483" spans="1:41" x14ac:dyDescent="0.25">
      <c r="A483" t="s">
        <v>520</v>
      </c>
      <c r="B483" s="4">
        <v>2453.10239248683</v>
      </c>
      <c r="C483" s="4">
        <v>5809.9511190598396</v>
      </c>
      <c r="D483" s="4">
        <v>1123.50589427358</v>
      </c>
      <c r="E483" s="4">
        <v>4927.6632937699897</v>
      </c>
      <c r="F483" s="4">
        <v>1483.7567028021699</v>
      </c>
      <c r="G483" s="4">
        <v>1373.5755861012899</v>
      </c>
      <c r="H483" s="4">
        <v>2451.0879645137502</v>
      </c>
      <c r="I483" s="4">
        <v>8154.8074696640097</v>
      </c>
      <c r="J483" s="4">
        <v>3755.6153884775299</v>
      </c>
      <c r="K483" s="4">
        <v>3391.1703106316199</v>
      </c>
      <c r="L483" s="4">
        <v>5336.9406995058498</v>
      </c>
      <c r="M483" s="4">
        <v>0</v>
      </c>
      <c r="N483" s="5">
        <f t="shared" si="21"/>
        <v>40261.176821286463</v>
      </c>
      <c r="O483" s="4">
        <v>4.18295301880491</v>
      </c>
      <c r="P483" s="4">
        <v>1.27323418540745</v>
      </c>
      <c r="Q483" s="4">
        <v>1.32204259867273</v>
      </c>
      <c r="R483" s="4">
        <v>1.727518120856</v>
      </c>
      <c r="S483" s="4">
        <v>8.5360093576771696</v>
      </c>
      <c r="T483" s="4">
        <v>2.8746887298700701</v>
      </c>
      <c r="U483" s="4">
        <v>12.223813998868399</v>
      </c>
      <c r="V483" s="4">
        <v>2.66331347782317</v>
      </c>
      <c r="W483" s="4">
        <v>2.5170953363200002</v>
      </c>
      <c r="X483" s="4">
        <v>2.73437876133853</v>
      </c>
      <c r="Y483" s="4">
        <v>1.89822377085651</v>
      </c>
      <c r="Z483" s="4">
        <v>0</v>
      </c>
      <c r="AA483" s="5">
        <f t="shared" si="22"/>
        <v>41.953271356494945</v>
      </c>
      <c r="AB483" t="s">
        <v>39</v>
      </c>
      <c r="AC483">
        <v>34.78</v>
      </c>
      <c r="AD483">
        <v>68.19</v>
      </c>
      <c r="AE483">
        <v>21.33</v>
      </c>
      <c r="AF483">
        <v>59.37</v>
      </c>
      <c r="AG483">
        <v>25.28</v>
      </c>
      <c r="AH483">
        <v>23.88</v>
      </c>
      <c r="AI483">
        <v>35.159999999999997</v>
      </c>
      <c r="AJ483">
        <v>91.69</v>
      </c>
      <c r="AK483">
        <v>47.7</v>
      </c>
      <c r="AL483">
        <v>44.06</v>
      </c>
      <c r="AM483">
        <v>63.46</v>
      </c>
      <c r="AN483">
        <v>9.99</v>
      </c>
      <c r="AO483" s="3">
        <f t="shared" si="23"/>
        <v>524.89</v>
      </c>
    </row>
    <row r="484" spans="1:41" x14ac:dyDescent="0.25">
      <c r="A484" t="s">
        <v>521</v>
      </c>
      <c r="B484" s="4">
        <v>2449.0164536382899</v>
      </c>
      <c r="C484" s="4">
        <v>8248.5997619759291</v>
      </c>
      <c r="D484" s="4">
        <v>2325.41859339339</v>
      </c>
      <c r="E484" s="4">
        <v>463.98487394000102</v>
      </c>
      <c r="F484" s="4">
        <v>2344.4086186316599</v>
      </c>
      <c r="G484" s="4">
        <v>0</v>
      </c>
      <c r="H484" s="4">
        <v>2037.68672123225</v>
      </c>
      <c r="I484" s="4">
        <v>5177.0969097101797</v>
      </c>
      <c r="J484" s="4">
        <v>11500.482995632799</v>
      </c>
      <c r="K484" s="4">
        <v>2029.3977792895901</v>
      </c>
      <c r="L484" s="4">
        <v>0</v>
      </c>
      <c r="M484" s="4">
        <v>3910.4518797421201</v>
      </c>
      <c r="N484" s="5">
        <f t="shared" si="21"/>
        <v>40486.544587186203</v>
      </c>
      <c r="O484" s="4">
        <v>10.4503255961479</v>
      </c>
      <c r="P484" s="4">
        <v>4.9580606235822096</v>
      </c>
      <c r="Q484" s="4">
        <v>4.3494108888887704</v>
      </c>
      <c r="R484" s="4">
        <v>8.0912679618995096</v>
      </c>
      <c r="S484" s="4">
        <v>3.9586003798249898</v>
      </c>
      <c r="T484" s="4">
        <v>13.6657109343284</v>
      </c>
      <c r="U484" s="4">
        <v>6.3576354485557403</v>
      </c>
      <c r="V484" s="4">
        <v>10.5968538616199</v>
      </c>
      <c r="W484" s="4">
        <v>3.13268388184943</v>
      </c>
      <c r="X484" s="4">
        <v>0</v>
      </c>
      <c r="Y484" s="4">
        <v>3.3636873970829799</v>
      </c>
      <c r="Z484" s="4">
        <v>0.79573113711110299</v>
      </c>
      <c r="AA484" s="5">
        <f t="shared" si="22"/>
        <v>69.719968110890932</v>
      </c>
      <c r="AB484" t="s">
        <v>39</v>
      </c>
      <c r="AC484">
        <v>35.04</v>
      </c>
      <c r="AD484">
        <v>92.73</v>
      </c>
      <c r="AE484">
        <v>33.5</v>
      </c>
      <c r="AF484">
        <v>15.08</v>
      </c>
      <c r="AG484">
        <v>33.64</v>
      </c>
      <c r="AH484">
        <v>10.69</v>
      </c>
      <c r="AI484">
        <v>30.72</v>
      </c>
      <c r="AJ484">
        <v>62.32</v>
      </c>
      <c r="AK484">
        <v>125.2</v>
      </c>
      <c r="AL484">
        <v>30.29</v>
      </c>
      <c r="AM484">
        <v>10.19</v>
      </c>
      <c r="AN484">
        <v>49.15</v>
      </c>
      <c r="AO484" s="3">
        <f t="shared" si="23"/>
        <v>528.55000000000007</v>
      </c>
    </row>
    <row r="485" spans="1:41" x14ac:dyDescent="0.25">
      <c r="A485" t="s">
        <v>522</v>
      </c>
      <c r="B485" s="4">
        <v>2434.2694044079499</v>
      </c>
      <c r="C485" s="4">
        <v>6573.4013116770502</v>
      </c>
      <c r="D485" s="4">
        <v>803.607046744336</v>
      </c>
      <c r="E485" s="4">
        <v>1972.5312278584699</v>
      </c>
      <c r="F485" s="4">
        <v>622.03199611884804</v>
      </c>
      <c r="G485" s="4">
        <v>4192.1185464542104</v>
      </c>
      <c r="H485" s="4">
        <v>0</v>
      </c>
      <c r="I485" s="4">
        <v>4484.0368395243204</v>
      </c>
      <c r="J485" s="4">
        <v>718.73318059592498</v>
      </c>
      <c r="K485" s="4">
        <v>0</v>
      </c>
      <c r="L485" s="4">
        <v>3734.83918916431</v>
      </c>
      <c r="M485" s="4">
        <v>3044.77871597182</v>
      </c>
      <c r="N485" s="5">
        <f t="shared" si="21"/>
        <v>28580.347458517244</v>
      </c>
      <c r="O485" s="4">
        <v>6.7323927111920696</v>
      </c>
      <c r="P485" s="4">
        <v>3.5371924838166899</v>
      </c>
      <c r="Q485" s="4">
        <v>10.5276797611196</v>
      </c>
      <c r="R485" s="4">
        <v>0</v>
      </c>
      <c r="S485" s="4">
        <v>2.2455220430516301</v>
      </c>
      <c r="T485" s="4">
        <v>2.9904877843784901</v>
      </c>
      <c r="U485" s="4">
        <v>10.9809641581866</v>
      </c>
      <c r="V485" s="4">
        <v>0.48250811158864998</v>
      </c>
      <c r="W485" s="4">
        <v>1.8688767940823099</v>
      </c>
      <c r="X485" s="4">
        <v>8.9446301249272206</v>
      </c>
      <c r="Y485" s="4">
        <v>0.430560011183443</v>
      </c>
      <c r="Z485" s="4">
        <v>10.0162528419574</v>
      </c>
      <c r="AA485" s="5">
        <f t="shared" si="22"/>
        <v>58.757066825484102</v>
      </c>
      <c r="AB485" t="s">
        <v>57</v>
      </c>
      <c r="AC485">
        <v>49.33</v>
      </c>
      <c r="AD485">
        <v>131.84</v>
      </c>
      <c r="AE485">
        <v>17.07</v>
      </c>
      <c r="AF485">
        <v>39.46</v>
      </c>
      <c r="AG485">
        <v>12.73</v>
      </c>
      <c r="AH485">
        <v>84.13</v>
      </c>
      <c r="AI485">
        <v>0.99</v>
      </c>
      <c r="AJ485">
        <v>89.79</v>
      </c>
      <c r="AK485">
        <v>14.56</v>
      </c>
      <c r="AL485">
        <v>0.81</v>
      </c>
      <c r="AM485">
        <v>74.790000000000006</v>
      </c>
      <c r="AN485">
        <v>61.89</v>
      </c>
      <c r="AO485" s="3">
        <f t="shared" si="23"/>
        <v>577.39</v>
      </c>
    </row>
    <row r="486" spans="1:41" x14ac:dyDescent="0.25">
      <c r="A486" t="s">
        <v>523</v>
      </c>
      <c r="B486" s="4">
        <v>2420.65518894773</v>
      </c>
      <c r="C486" s="4">
        <v>3017.4691757766</v>
      </c>
      <c r="D486" s="4">
        <v>4545.9754931185898</v>
      </c>
      <c r="E486" s="4">
        <v>2046.9332913210201</v>
      </c>
      <c r="F486" s="4">
        <v>4834.72442263626</v>
      </c>
      <c r="G486" s="4">
        <v>1120.59217482239</v>
      </c>
      <c r="H486" s="4">
        <v>1530.0311254051001</v>
      </c>
      <c r="I486" s="4">
        <v>0</v>
      </c>
      <c r="J486" s="4">
        <v>11167.3393936666</v>
      </c>
      <c r="K486" s="4">
        <v>4616.8257986204098</v>
      </c>
      <c r="L486" s="4">
        <v>1037.13130551565</v>
      </c>
      <c r="M486" s="4">
        <v>12037.0434359055</v>
      </c>
      <c r="N486" s="5">
        <f t="shared" si="21"/>
        <v>48374.720805735851</v>
      </c>
      <c r="O486" s="4">
        <v>2.14389333981664</v>
      </c>
      <c r="P486" s="4">
        <v>1.4719525061001899</v>
      </c>
      <c r="Q486" s="4">
        <v>13.584265939082499</v>
      </c>
      <c r="R486" s="4">
        <v>1.8573890020066799</v>
      </c>
      <c r="S486" s="4">
        <v>3.49169860247365</v>
      </c>
      <c r="T486" s="4">
        <v>0</v>
      </c>
      <c r="U486" s="4">
        <v>0</v>
      </c>
      <c r="V486" s="4">
        <v>0</v>
      </c>
      <c r="W486" s="4">
        <v>1.50237834066056</v>
      </c>
      <c r="X486" s="4">
        <v>0</v>
      </c>
      <c r="Y486" s="4">
        <v>3.3509795225096601</v>
      </c>
      <c r="Z486" s="4">
        <v>0</v>
      </c>
      <c r="AA486" s="5">
        <f t="shared" si="22"/>
        <v>27.402557252649881</v>
      </c>
      <c r="AB486" t="s">
        <v>39</v>
      </c>
      <c r="AC486">
        <v>34.35</v>
      </c>
      <c r="AD486">
        <v>40.270000000000003</v>
      </c>
      <c r="AE486">
        <v>56.15</v>
      </c>
      <c r="AF486">
        <v>30.56</v>
      </c>
      <c r="AG486">
        <v>58.54</v>
      </c>
      <c r="AH486">
        <v>21.2</v>
      </c>
      <c r="AI486">
        <v>25.3</v>
      </c>
      <c r="AJ486">
        <v>9.99</v>
      </c>
      <c r="AK486">
        <v>121.77</v>
      </c>
      <c r="AL486">
        <v>56.16</v>
      </c>
      <c r="AM486">
        <v>20.57</v>
      </c>
      <c r="AN486">
        <v>130.37</v>
      </c>
      <c r="AO486" s="3">
        <f t="shared" si="23"/>
        <v>605.23</v>
      </c>
    </row>
    <row r="487" spans="1:41" x14ac:dyDescent="0.25">
      <c r="A487" t="s">
        <v>524</v>
      </c>
      <c r="B487" s="4">
        <v>2419.8056211930598</v>
      </c>
      <c r="C487" s="4">
        <v>673.73278476883695</v>
      </c>
      <c r="D487" s="4">
        <v>5458.0655497324797</v>
      </c>
      <c r="E487" s="4">
        <v>1447.47221697907</v>
      </c>
      <c r="F487" s="4">
        <v>1043.4966340840499</v>
      </c>
      <c r="G487" s="4">
        <v>2673.8985426375698</v>
      </c>
      <c r="H487" s="4">
        <v>8358.40059161914</v>
      </c>
      <c r="I487" s="4">
        <v>1746.8235042020499</v>
      </c>
      <c r="J487" s="4">
        <v>7762.3783169656199</v>
      </c>
      <c r="K487" s="4">
        <v>0</v>
      </c>
      <c r="L487" s="4">
        <v>349.51805774820298</v>
      </c>
      <c r="M487" s="4">
        <v>4457.0233639960197</v>
      </c>
      <c r="N487" s="5">
        <f t="shared" si="21"/>
        <v>36390.615183926093</v>
      </c>
      <c r="O487" s="4">
        <v>11.7056285622972</v>
      </c>
      <c r="P487" s="4">
        <v>4.2636927173555597</v>
      </c>
      <c r="Q487" s="4">
        <v>2.3652094762151901</v>
      </c>
      <c r="R487" s="4">
        <v>2.6366912497140498</v>
      </c>
      <c r="S487" s="4">
        <v>0.237176700834837</v>
      </c>
      <c r="T487" s="4">
        <v>1.71300125662846</v>
      </c>
      <c r="U487" s="4">
        <v>4.5023554575323397</v>
      </c>
      <c r="V487" s="4">
        <v>2.9985265517250101</v>
      </c>
      <c r="W487" s="4">
        <v>12.685761773571899</v>
      </c>
      <c r="X487" s="4">
        <v>2.5003113734370901</v>
      </c>
      <c r="Y487" s="4">
        <v>5.73926894828484</v>
      </c>
      <c r="Z487" s="4">
        <v>3.6426164076501801</v>
      </c>
      <c r="AA487" s="5">
        <f t="shared" si="22"/>
        <v>54.990240475246658</v>
      </c>
      <c r="AB487" t="s">
        <v>57</v>
      </c>
      <c r="AC487">
        <v>49.48</v>
      </c>
      <c r="AD487">
        <v>13.93</v>
      </c>
      <c r="AE487">
        <v>109.45</v>
      </c>
      <c r="AF487">
        <v>29.23</v>
      </c>
      <c r="AG487">
        <v>20.97</v>
      </c>
      <c r="AH487">
        <v>53.66</v>
      </c>
      <c r="AI487">
        <v>167.63</v>
      </c>
      <c r="AJ487">
        <v>35.21</v>
      </c>
      <c r="AK487">
        <v>156.43</v>
      </c>
      <c r="AL487">
        <v>0.27</v>
      </c>
      <c r="AM487">
        <v>7.54</v>
      </c>
      <c r="AN487">
        <v>89.52</v>
      </c>
      <c r="AO487" s="3">
        <f t="shared" si="23"/>
        <v>733.31999999999994</v>
      </c>
    </row>
    <row r="488" spans="1:41" x14ac:dyDescent="0.25">
      <c r="A488" t="s">
        <v>525</v>
      </c>
      <c r="B488" s="4">
        <v>2419.5221415943602</v>
      </c>
      <c r="C488" s="4">
        <v>0</v>
      </c>
      <c r="D488" s="4">
        <v>2553.8446209714298</v>
      </c>
      <c r="E488" s="4">
        <v>7167.8206064317201</v>
      </c>
      <c r="F488" s="4">
        <v>838.91578414754201</v>
      </c>
      <c r="G488" s="4">
        <v>0</v>
      </c>
      <c r="H488" s="4">
        <v>3115.4657831591699</v>
      </c>
      <c r="I488" s="4">
        <v>924.05046008703698</v>
      </c>
      <c r="J488" s="4">
        <v>2407.56275993188</v>
      </c>
      <c r="K488" s="4">
        <v>1332.2027739257101</v>
      </c>
      <c r="L488" s="4">
        <v>242.585017052529</v>
      </c>
      <c r="M488" s="4">
        <v>635.61265936680297</v>
      </c>
      <c r="N488" s="5">
        <f t="shared" si="21"/>
        <v>21637.58260666818</v>
      </c>
      <c r="O488" s="4">
        <v>5.5552304643046897</v>
      </c>
      <c r="P488" s="4">
        <v>7.47158076634702</v>
      </c>
      <c r="Q488" s="4">
        <v>6.6349697430285204</v>
      </c>
      <c r="R488" s="4">
        <v>1.8742891012087599</v>
      </c>
      <c r="S488" s="4">
        <v>5.2939333362418104</v>
      </c>
      <c r="T488" s="4">
        <v>1.4480652139208801</v>
      </c>
      <c r="U488" s="4">
        <v>1.3028542137296699</v>
      </c>
      <c r="V488" s="4">
        <v>3.7610543148662501</v>
      </c>
      <c r="W488" s="4">
        <v>0.539007338108073</v>
      </c>
      <c r="X488" s="4">
        <v>4.0587277067092602</v>
      </c>
      <c r="Y488" s="4">
        <v>21.548896991193701</v>
      </c>
      <c r="Z488" s="4">
        <v>1.23896835613753</v>
      </c>
      <c r="AA488" s="5">
        <f t="shared" si="22"/>
        <v>60.727577545796166</v>
      </c>
      <c r="AB488" t="s">
        <v>57</v>
      </c>
      <c r="AC488">
        <v>48.94</v>
      </c>
      <c r="AD488">
        <v>0.72</v>
      </c>
      <c r="AE488">
        <v>51.71</v>
      </c>
      <c r="AF488">
        <v>143.54</v>
      </c>
      <c r="AG488">
        <v>17.32</v>
      </c>
      <c r="AH488">
        <v>0.18</v>
      </c>
      <c r="AI488">
        <v>62.5</v>
      </c>
      <c r="AJ488">
        <v>18.86</v>
      </c>
      <c r="AK488">
        <v>48.25</v>
      </c>
      <c r="AL488">
        <v>27.11</v>
      </c>
      <c r="AM488">
        <v>6.84</v>
      </c>
      <c r="AN488">
        <v>12.9</v>
      </c>
      <c r="AO488" s="3">
        <f t="shared" si="23"/>
        <v>438.87</v>
      </c>
    </row>
    <row r="489" spans="1:41" x14ac:dyDescent="0.25">
      <c r="A489" t="s">
        <v>526</v>
      </c>
      <c r="B489" s="4">
        <v>2416.4655465543901</v>
      </c>
      <c r="C489" s="4">
        <v>2486.9139245703</v>
      </c>
      <c r="D489" s="4">
        <v>10394.0212595372</v>
      </c>
      <c r="E489" s="4">
        <v>5205.4683983818204</v>
      </c>
      <c r="F489" s="4">
        <v>3223.54393864648</v>
      </c>
      <c r="G489" s="4">
        <v>1009.78264804198</v>
      </c>
      <c r="H489" s="4">
        <v>0</v>
      </c>
      <c r="I489" s="4">
        <v>2385.9150319967798</v>
      </c>
      <c r="J489" s="4">
        <v>5233.8723943863597</v>
      </c>
      <c r="K489" s="4">
        <v>4932.6696265138298</v>
      </c>
      <c r="L489" s="4">
        <v>1647.26604323275</v>
      </c>
      <c r="M489" s="4">
        <v>1029.6448699648699</v>
      </c>
      <c r="N489" s="5">
        <f t="shared" si="21"/>
        <v>39965.563681826752</v>
      </c>
      <c r="O489" s="4">
        <v>2.9070479407210699</v>
      </c>
      <c r="P489" s="4">
        <v>2.6194140313926901</v>
      </c>
      <c r="Q489" s="4">
        <v>6.3637244437634702E-2</v>
      </c>
      <c r="R489" s="4">
        <v>1.7044653906107099</v>
      </c>
      <c r="S489" s="4">
        <v>0</v>
      </c>
      <c r="T489" s="4">
        <v>5.6537299438624</v>
      </c>
      <c r="U489" s="4">
        <v>12.2775015091554</v>
      </c>
      <c r="V489" s="4">
        <v>3.2763733954374097E-2</v>
      </c>
      <c r="W489" s="4">
        <v>6.2539042671323601</v>
      </c>
      <c r="X489" s="4">
        <v>1.2625045064248901</v>
      </c>
      <c r="Y489" s="4">
        <v>3.3176595480976698</v>
      </c>
      <c r="Z489" s="4">
        <v>0</v>
      </c>
      <c r="AA489" s="5">
        <f t="shared" si="22"/>
        <v>36.092628115789203</v>
      </c>
      <c r="AB489" t="s">
        <v>39</v>
      </c>
      <c r="AC489">
        <v>34.31</v>
      </c>
      <c r="AD489">
        <v>35.01</v>
      </c>
      <c r="AE489">
        <v>113.99</v>
      </c>
      <c r="AF489">
        <v>62.15</v>
      </c>
      <c r="AG489">
        <v>42.23</v>
      </c>
      <c r="AH489">
        <v>20.39</v>
      </c>
      <c r="AI489">
        <v>10.64</v>
      </c>
      <c r="AJ489">
        <v>33.9</v>
      </c>
      <c r="AK489">
        <v>62.68</v>
      </c>
      <c r="AL489">
        <v>59.42</v>
      </c>
      <c r="AM489">
        <v>26.67</v>
      </c>
      <c r="AN489">
        <v>20.29</v>
      </c>
      <c r="AO489" s="3">
        <f t="shared" si="23"/>
        <v>521.67999999999995</v>
      </c>
    </row>
    <row r="490" spans="1:41" x14ac:dyDescent="0.25">
      <c r="A490" t="s">
        <v>527</v>
      </c>
      <c r="B490" s="4">
        <v>2410.3108191811002</v>
      </c>
      <c r="C490" s="4">
        <v>2408.6953878302702</v>
      </c>
      <c r="D490" s="4">
        <v>828.65579351630799</v>
      </c>
      <c r="E490" s="4">
        <v>1030.9087478766301</v>
      </c>
      <c r="F490" s="4">
        <v>6259.1292161595402</v>
      </c>
      <c r="G490" s="4">
        <v>348.90585351561799</v>
      </c>
      <c r="H490" s="4">
        <v>2174.5119984545399</v>
      </c>
      <c r="I490" s="4">
        <v>2958.3441201000901</v>
      </c>
      <c r="J490" s="4">
        <v>278.742447111611</v>
      </c>
      <c r="K490" s="4">
        <v>1817.54103848677</v>
      </c>
      <c r="L490" s="4">
        <v>3801.01643313778</v>
      </c>
      <c r="M490" s="4">
        <v>3977.5296542003598</v>
      </c>
      <c r="N490" s="5">
        <f t="shared" si="21"/>
        <v>28294.291509570623</v>
      </c>
      <c r="O490" s="4">
        <v>2.1985713471725701</v>
      </c>
      <c r="P490" s="4">
        <v>9.2249744935416693</v>
      </c>
      <c r="Q490" s="4">
        <v>0.36573962387919901</v>
      </c>
      <c r="R490" s="4">
        <v>0</v>
      </c>
      <c r="S490" s="4">
        <v>1.1500202321189801</v>
      </c>
      <c r="T490" s="4">
        <v>2.9702032243963399</v>
      </c>
      <c r="U490" s="4">
        <v>3.22172794945882</v>
      </c>
      <c r="V490" s="4">
        <v>0</v>
      </c>
      <c r="W490" s="4">
        <v>5.42349828825059</v>
      </c>
      <c r="X490" s="4">
        <v>3.9481500236362099</v>
      </c>
      <c r="Y490" s="4">
        <v>3.0395970770565</v>
      </c>
      <c r="Z490" s="4">
        <v>1.9937234912944899</v>
      </c>
      <c r="AA490" s="5">
        <f t="shared" si="22"/>
        <v>33.536205750805365</v>
      </c>
      <c r="AB490" t="s">
        <v>57</v>
      </c>
      <c r="AC490">
        <v>48.49</v>
      </c>
      <c r="AD490">
        <v>49.08</v>
      </c>
      <c r="AE490">
        <v>16.670000000000002</v>
      </c>
      <c r="AF490">
        <v>20.62</v>
      </c>
      <c r="AG490">
        <v>125.38</v>
      </c>
      <c r="AH490">
        <v>7.25</v>
      </c>
      <c r="AI490">
        <v>43.86</v>
      </c>
      <c r="AJ490">
        <v>59.18</v>
      </c>
      <c r="AK490">
        <v>6.12</v>
      </c>
      <c r="AL490">
        <v>36.72</v>
      </c>
      <c r="AM490">
        <v>76.400000000000006</v>
      </c>
      <c r="AN490">
        <v>79.739999999999995</v>
      </c>
      <c r="AO490" s="3">
        <f t="shared" si="23"/>
        <v>569.51</v>
      </c>
    </row>
    <row r="491" spans="1:41" x14ac:dyDescent="0.25">
      <c r="A491" t="s">
        <v>528</v>
      </c>
      <c r="B491" s="4">
        <v>2404.7679936725899</v>
      </c>
      <c r="C491" s="4">
        <v>2058.1881372498501</v>
      </c>
      <c r="D491" s="4">
        <v>1036.2703654470999</v>
      </c>
      <c r="E491" s="4">
        <v>1190.9347829231399</v>
      </c>
      <c r="F491" s="4">
        <v>3420.1616593219801</v>
      </c>
      <c r="G491" s="4">
        <v>0</v>
      </c>
      <c r="H491" s="4">
        <v>0</v>
      </c>
      <c r="I491" s="4">
        <v>3840.6210296374802</v>
      </c>
      <c r="J491" s="4">
        <v>3485.6907784311702</v>
      </c>
      <c r="K491" s="4">
        <v>2903.6654772685001</v>
      </c>
      <c r="L491" s="4">
        <v>0</v>
      </c>
      <c r="M491" s="4">
        <v>2528.4469152740298</v>
      </c>
      <c r="N491" s="5">
        <f t="shared" si="21"/>
        <v>22868.747139225841</v>
      </c>
      <c r="O491" s="4">
        <v>0</v>
      </c>
      <c r="P491" s="4">
        <v>12.529117604686901</v>
      </c>
      <c r="Q491" s="4">
        <v>7.8451028037548101</v>
      </c>
      <c r="R491" s="4">
        <v>3.8143818815458501</v>
      </c>
      <c r="S491" s="4">
        <v>1.8356210607239101</v>
      </c>
      <c r="T491" s="4">
        <v>0</v>
      </c>
      <c r="U491" s="4">
        <v>0</v>
      </c>
      <c r="V491" s="4">
        <v>2.7188818232998999</v>
      </c>
      <c r="W491" s="4">
        <v>2.9595058554413201</v>
      </c>
      <c r="X491" s="4">
        <v>6.5798958658398501</v>
      </c>
      <c r="Y491" s="4">
        <v>3.1186397980132798</v>
      </c>
      <c r="Z491" s="4">
        <v>1.6048716437476001</v>
      </c>
      <c r="AA491" s="5">
        <f t="shared" si="22"/>
        <v>43.006018337053419</v>
      </c>
      <c r="AB491" t="s">
        <v>57</v>
      </c>
      <c r="AC491">
        <v>48.1</v>
      </c>
      <c r="AD491">
        <v>42.35</v>
      </c>
      <c r="AE491">
        <v>21.46</v>
      </c>
      <c r="AF491">
        <v>24.18</v>
      </c>
      <c r="AG491">
        <v>68.599999999999994</v>
      </c>
      <c r="AH491">
        <v>0</v>
      </c>
      <c r="AI491">
        <v>0</v>
      </c>
      <c r="AJ491">
        <v>77.09</v>
      </c>
      <c r="AK491">
        <v>69.989999999999995</v>
      </c>
      <c r="AL491">
        <v>58.71</v>
      </c>
      <c r="AM491">
        <v>0.36</v>
      </c>
      <c r="AN491">
        <v>50.76</v>
      </c>
      <c r="AO491" s="3">
        <f t="shared" si="23"/>
        <v>461.59999999999997</v>
      </c>
    </row>
    <row r="492" spans="1:41" x14ac:dyDescent="0.25">
      <c r="A492" t="s">
        <v>529</v>
      </c>
      <c r="B492" s="4">
        <v>2395.89903355767</v>
      </c>
      <c r="C492" s="4">
        <v>5557.9617919703796</v>
      </c>
      <c r="D492" s="4">
        <v>3448.76782922444</v>
      </c>
      <c r="E492" s="4">
        <v>5990.1820437541601</v>
      </c>
      <c r="F492" s="4">
        <v>3194.82917441773</v>
      </c>
      <c r="G492" s="4">
        <v>929.21271137572501</v>
      </c>
      <c r="H492" s="4">
        <v>1540.31389247625</v>
      </c>
      <c r="I492" s="4">
        <v>796.14690035823298</v>
      </c>
      <c r="J492" s="4">
        <v>5619.5964817096801</v>
      </c>
      <c r="K492" s="4">
        <v>6116.1135678849496</v>
      </c>
      <c r="L492" s="4">
        <v>5174.8086448760196</v>
      </c>
      <c r="M492" s="4">
        <v>285.63457873235302</v>
      </c>
      <c r="N492" s="5">
        <f t="shared" si="21"/>
        <v>41049.466650337585</v>
      </c>
      <c r="O492" s="4">
        <v>0.52928155027384605</v>
      </c>
      <c r="P492" s="4">
        <v>7.5672095076933203</v>
      </c>
      <c r="Q492" s="4">
        <v>5.6760656135118897</v>
      </c>
      <c r="R492" s="4">
        <v>2.0512314430030201</v>
      </c>
      <c r="S492" s="4">
        <v>5.2490205007885704</v>
      </c>
      <c r="T492" s="4">
        <v>2.91639089585586</v>
      </c>
      <c r="U492" s="4">
        <v>12.0173253527566</v>
      </c>
      <c r="V492" s="4">
        <v>1.0201896525149099</v>
      </c>
      <c r="W492" s="4">
        <v>2.94194613826514</v>
      </c>
      <c r="X492" s="4">
        <v>2.0707346531496702</v>
      </c>
      <c r="Y492" s="4">
        <v>12.1892441985161</v>
      </c>
      <c r="Z492" s="4">
        <v>1.4102177762566801</v>
      </c>
      <c r="AA492" s="5">
        <f t="shared" si="22"/>
        <v>55.638857282585597</v>
      </c>
      <c r="AB492" t="s">
        <v>39</v>
      </c>
      <c r="AC492">
        <v>34</v>
      </c>
      <c r="AD492">
        <v>65.97</v>
      </c>
      <c r="AE492">
        <v>44.78</v>
      </c>
      <c r="AF492">
        <v>70.05</v>
      </c>
      <c r="AG492">
        <v>42.24</v>
      </c>
      <c r="AH492">
        <v>19.440000000000001</v>
      </c>
      <c r="AI492">
        <v>26.05</v>
      </c>
      <c r="AJ492">
        <v>18.059999999999999</v>
      </c>
      <c r="AK492">
        <v>66.34</v>
      </c>
      <c r="AL492">
        <v>71.31</v>
      </c>
      <c r="AM492">
        <v>62.39</v>
      </c>
      <c r="AN492">
        <v>12.95</v>
      </c>
      <c r="AO492" s="3">
        <f t="shared" si="23"/>
        <v>533.58000000000015</v>
      </c>
    </row>
    <row r="493" spans="1:41" x14ac:dyDescent="0.25">
      <c r="A493" t="s">
        <v>530</v>
      </c>
      <c r="B493" s="4">
        <v>2381.3945490686001</v>
      </c>
      <c r="C493" s="4">
        <v>1011.16462240691</v>
      </c>
      <c r="D493" s="4">
        <v>284.16651318106102</v>
      </c>
      <c r="E493" s="4">
        <v>1345.7129938215101</v>
      </c>
      <c r="F493" s="4">
        <v>2631.7999559231098</v>
      </c>
      <c r="G493" s="4">
        <v>6591.8251584469899</v>
      </c>
      <c r="H493" s="4">
        <v>720.00460606128399</v>
      </c>
      <c r="I493" s="4">
        <v>1513.2574360954</v>
      </c>
      <c r="J493" s="4">
        <v>2017.5309212833499</v>
      </c>
      <c r="K493" s="4">
        <v>0</v>
      </c>
      <c r="L493" s="4">
        <v>9048.7226734245705</v>
      </c>
      <c r="M493" s="4">
        <v>6497.6371928774697</v>
      </c>
      <c r="N493" s="5">
        <f t="shared" si="21"/>
        <v>34043.216622590255</v>
      </c>
      <c r="O493" s="4">
        <v>0.71317395723080201</v>
      </c>
      <c r="P493" s="4">
        <v>6.2025156357707898</v>
      </c>
      <c r="Q493" s="4">
        <v>3.24142907749094</v>
      </c>
      <c r="R493" s="4">
        <v>1.14807802004443</v>
      </c>
      <c r="S493" s="4">
        <v>0.85987222496250304</v>
      </c>
      <c r="T493" s="4">
        <v>1.7199862807816699</v>
      </c>
      <c r="U493" s="4">
        <v>7.7550819129345197</v>
      </c>
      <c r="V493" s="4">
        <v>1.57951841499465</v>
      </c>
      <c r="W493" s="4">
        <v>1.3650209252288701</v>
      </c>
      <c r="X493" s="4">
        <v>12.7038328331606</v>
      </c>
      <c r="Y493" s="4">
        <v>0</v>
      </c>
      <c r="Z493" s="4">
        <v>7.5474769873333099</v>
      </c>
      <c r="AA493" s="5">
        <f t="shared" si="22"/>
        <v>44.835986269933088</v>
      </c>
      <c r="AB493" t="s">
        <v>57</v>
      </c>
      <c r="AC493">
        <v>47.73</v>
      </c>
      <c r="AD493">
        <v>20.87</v>
      </c>
      <c r="AE493">
        <v>6.06</v>
      </c>
      <c r="AF493">
        <v>27.1</v>
      </c>
      <c r="AG493">
        <v>52.73</v>
      </c>
      <c r="AH493">
        <v>132.02000000000001</v>
      </c>
      <c r="AI493">
        <v>15.14</v>
      </c>
      <c r="AJ493">
        <v>30.46</v>
      </c>
      <c r="AK493">
        <v>40.54</v>
      </c>
      <c r="AL493">
        <v>1.17</v>
      </c>
      <c r="AM493">
        <v>180.98</v>
      </c>
      <c r="AN493">
        <v>130.68</v>
      </c>
      <c r="AO493" s="3">
        <f t="shared" si="23"/>
        <v>685.48</v>
      </c>
    </row>
    <row r="494" spans="1:41" x14ac:dyDescent="0.25">
      <c r="A494" t="s">
        <v>531</v>
      </c>
      <c r="B494" s="4">
        <v>2378.9551754690101</v>
      </c>
      <c r="C494" s="4">
        <v>1447.9734045521</v>
      </c>
      <c r="D494" s="4">
        <v>4210.8503556706301</v>
      </c>
      <c r="E494" s="4">
        <v>1739.6218589106099</v>
      </c>
      <c r="F494" s="4">
        <v>4383.3273455880098</v>
      </c>
      <c r="G494" s="4">
        <v>1791.0964870777</v>
      </c>
      <c r="H494" s="4">
        <v>5654.4924997985399</v>
      </c>
      <c r="I494" s="4">
        <v>3754.4524806458699</v>
      </c>
      <c r="J494" s="4">
        <v>1028.9168886739101</v>
      </c>
      <c r="K494" s="4">
        <v>6549.2998166371899</v>
      </c>
      <c r="L494" s="4">
        <v>2999.77099210707</v>
      </c>
      <c r="M494" s="4">
        <v>0</v>
      </c>
      <c r="N494" s="5">
        <f t="shared" si="21"/>
        <v>35938.757305130639</v>
      </c>
      <c r="O494" s="4">
        <v>4.28727597159991</v>
      </c>
      <c r="P494" s="4">
        <v>14.6455583542353</v>
      </c>
      <c r="Q494" s="4">
        <v>0.87695418863658803</v>
      </c>
      <c r="R494" s="4">
        <v>0</v>
      </c>
      <c r="S494" s="4">
        <v>2.9332364932812101</v>
      </c>
      <c r="T494" s="4">
        <v>4.7752105199905097</v>
      </c>
      <c r="U494" s="4">
        <v>3.0229330667507899</v>
      </c>
      <c r="V494" s="4">
        <v>1.9443784203657</v>
      </c>
      <c r="W494" s="4">
        <v>3.3188316166380099</v>
      </c>
      <c r="X494" s="4">
        <v>1.2860442297724299</v>
      </c>
      <c r="Y494" s="4">
        <v>2.73778291212622</v>
      </c>
      <c r="Z494" s="4">
        <v>2.6542913779985402</v>
      </c>
      <c r="AA494" s="5">
        <f t="shared" si="22"/>
        <v>42.482497151395208</v>
      </c>
      <c r="AB494" t="s">
        <v>57</v>
      </c>
      <c r="AC494">
        <v>48.03</v>
      </c>
      <c r="AD494">
        <v>30.31</v>
      </c>
      <c r="AE494">
        <v>84.31</v>
      </c>
      <c r="AF494">
        <v>34.799999999999997</v>
      </c>
      <c r="AG494">
        <v>87.95</v>
      </c>
      <c r="AH494">
        <v>36.29</v>
      </c>
      <c r="AI494">
        <v>113.46</v>
      </c>
      <c r="AJ494">
        <v>75.28</v>
      </c>
      <c r="AK494">
        <v>20.94</v>
      </c>
      <c r="AL494">
        <v>131.18</v>
      </c>
      <c r="AM494">
        <v>60.27</v>
      </c>
      <c r="AN494">
        <v>0.27</v>
      </c>
      <c r="AO494" s="3">
        <f t="shared" si="23"/>
        <v>723.08999999999992</v>
      </c>
    </row>
    <row r="495" spans="1:41" x14ac:dyDescent="0.25">
      <c r="A495" t="s">
        <v>532</v>
      </c>
      <c r="B495" s="4">
        <v>2373.4220718884799</v>
      </c>
      <c r="C495" s="4">
        <v>8051.0450499755698</v>
      </c>
      <c r="D495" s="4">
        <v>1652.70663756662</v>
      </c>
      <c r="E495" s="4">
        <v>881.53690877290001</v>
      </c>
      <c r="F495" s="4">
        <v>3091.1058983232301</v>
      </c>
      <c r="G495" s="4">
        <v>3144.2440921703101</v>
      </c>
      <c r="H495" s="4">
        <v>0</v>
      </c>
      <c r="I495" s="4">
        <v>0</v>
      </c>
      <c r="J495" s="4">
        <v>627.52095365098899</v>
      </c>
      <c r="K495" s="4">
        <v>446.19855278280602</v>
      </c>
      <c r="L495" s="4">
        <v>1319.05000884898</v>
      </c>
      <c r="M495" s="4">
        <v>1684.9003099532999</v>
      </c>
      <c r="N495" s="5">
        <f t="shared" si="21"/>
        <v>23271.730483933188</v>
      </c>
      <c r="O495" s="4">
        <v>3.1877034212299802</v>
      </c>
      <c r="P495" s="4">
        <v>7.6013611370948597</v>
      </c>
      <c r="Q495" s="4">
        <v>1.6395558762981</v>
      </c>
      <c r="R495" s="4">
        <v>3.19094651329344</v>
      </c>
      <c r="S495" s="4">
        <v>14.295013523851001</v>
      </c>
      <c r="T495" s="4">
        <v>2.5385266180170798</v>
      </c>
      <c r="U495" s="4">
        <v>10.549566903112201</v>
      </c>
      <c r="V495" s="4">
        <v>0</v>
      </c>
      <c r="W495" s="4">
        <v>2.4556422174594501</v>
      </c>
      <c r="X495" s="4">
        <v>0.69892521122900098</v>
      </c>
      <c r="Y495" s="4">
        <v>5.77415771727477</v>
      </c>
      <c r="Z495" s="4">
        <v>14.3017957751736</v>
      </c>
      <c r="AA495" s="5">
        <f t="shared" si="22"/>
        <v>66.233194914033476</v>
      </c>
      <c r="AB495" t="s">
        <v>57</v>
      </c>
      <c r="AC495">
        <v>47.84</v>
      </c>
      <c r="AD495">
        <v>161.76</v>
      </c>
      <c r="AE495">
        <v>33.24</v>
      </c>
      <c r="AF495">
        <v>18</v>
      </c>
      <c r="AG495">
        <v>63.19</v>
      </c>
      <c r="AH495">
        <v>63.17</v>
      </c>
      <c r="AI495">
        <v>0.99</v>
      </c>
      <c r="AJ495">
        <v>0</v>
      </c>
      <c r="AK495">
        <v>12.83</v>
      </c>
      <c r="AL495">
        <v>9.0299999999999994</v>
      </c>
      <c r="AM495">
        <v>26.94</v>
      </c>
      <c r="AN495">
        <v>35.049999999999997</v>
      </c>
      <c r="AO495" s="3">
        <f t="shared" si="23"/>
        <v>472.04</v>
      </c>
    </row>
    <row r="496" spans="1:41" x14ac:dyDescent="0.25">
      <c r="A496" t="s">
        <v>533</v>
      </c>
      <c r="B496" s="4">
        <v>2365.2225729289298</v>
      </c>
      <c r="C496" s="4">
        <v>973.05545558549295</v>
      </c>
      <c r="D496" s="4">
        <v>5833.4494751641696</v>
      </c>
      <c r="E496" s="4">
        <v>5351.5623036122397</v>
      </c>
      <c r="F496" s="4">
        <v>1037.1755001382001</v>
      </c>
      <c r="G496" s="4">
        <v>5383.2916083219498</v>
      </c>
      <c r="H496" s="4">
        <v>2574.6563019493901</v>
      </c>
      <c r="I496" s="4">
        <v>750.13720368027202</v>
      </c>
      <c r="J496" s="4">
        <v>1919.7498960125299</v>
      </c>
      <c r="K496" s="4">
        <v>9569.9129430611101</v>
      </c>
      <c r="L496" s="4">
        <v>2061.8238263455301</v>
      </c>
      <c r="M496" s="4">
        <v>5205.6031146834403</v>
      </c>
      <c r="N496" s="5">
        <f t="shared" si="21"/>
        <v>43025.640201483257</v>
      </c>
      <c r="O496" s="4">
        <v>1.65440449965144</v>
      </c>
      <c r="P496" s="4">
        <v>7.3715011461023501</v>
      </c>
      <c r="Q496" s="4">
        <v>2.7498321836738602</v>
      </c>
      <c r="R496" s="4">
        <v>1.8133369514384601</v>
      </c>
      <c r="S496" s="4">
        <v>1.0609175454085</v>
      </c>
      <c r="T496" s="4">
        <v>0</v>
      </c>
      <c r="U496" s="4">
        <v>2.57814581315125</v>
      </c>
      <c r="V496" s="4">
        <v>1.66589695703298</v>
      </c>
      <c r="W496" s="4">
        <v>1.3687772207990201</v>
      </c>
      <c r="X496" s="4">
        <v>3.49291773448271</v>
      </c>
      <c r="Y496" s="4">
        <v>5.5362509651635898</v>
      </c>
      <c r="Z496" s="4">
        <v>6.7615891749838903</v>
      </c>
      <c r="AA496" s="5">
        <f t="shared" si="22"/>
        <v>36.053570191888049</v>
      </c>
      <c r="AB496" t="s">
        <v>39</v>
      </c>
      <c r="AC496">
        <v>33.75</v>
      </c>
      <c r="AD496">
        <v>20.13</v>
      </c>
      <c r="AE496">
        <v>68.48</v>
      </c>
      <c r="AF496">
        <v>63.61</v>
      </c>
      <c r="AG496">
        <v>20.47</v>
      </c>
      <c r="AH496">
        <v>63.83</v>
      </c>
      <c r="AI496">
        <v>35.89</v>
      </c>
      <c r="AJ496">
        <v>17.600000000000001</v>
      </c>
      <c r="AK496">
        <v>29.29</v>
      </c>
      <c r="AL496">
        <v>105.89</v>
      </c>
      <c r="AM496">
        <v>30.91</v>
      </c>
      <c r="AN496">
        <v>62.4</v>
      </c>
      <c r="AO496" s="3">
        <f t="shared" si="23"/>
        <v>552.25</v>
      </c>
    </row>
    <row r="497" spans="1:41" x14ac:dyDescent="0.25">
      <c r="A497" t="s">
        <v>534</v>
      </c>
      <c r="B497" s="4">
        <v>2363.6407390210802</v>
      </c>
      <c r="C497" s="4">
        <v>957.01842496326606</v>
      </c>
      <c r="D497" s="4">
        <v>7256.6325867802998</v>
      </c>
      <c r="E497" s="4">
        <v>1222.00203894067</v>
      </c>
      <c r="F497" s="4">
        <v>4817.6188611175803</v>
      </c>
      <c r="G497" s="4">
        <v>0</v>
      </c>
      <c r="H497" s="4">
        <v>4323.2947855676803</v>
      </c>
      <c r="I497" s="4">
        <v>2707.7794186752999</v>
      </c>
      <c r="J497" s="4">
        <v>168.16955017456399</v>
      </c>
      <c r="K497" s="4">
        <v>2370.7734160740902</v>
      </c>
      <c r="L497" s="4">
        <v>4323.2249266927101</v>
      </c>
      <c r="M497" s="4">
        <v>280.36898538600201</v>
      </c>
      <c r="N497" s="5">
        <f t="shared" si="21"/>
        <v>30790.523733393238</v>
      </c>
      <c r="O497" s="4">
        <v>0.60680998816503595</v>
      </c>
      <c r="P497" s="4">
        <v>0</v>
      </c>
      <c r="Q497" s="4">
        <v>0.63977609852221196</v>
      </c>
      <c r="R497" s="4">
        <v>12.9314613533978</v>
      </c>
      <c r="S497" s="4">
        <v>0.597415776308167</v>
      </c>
      <c r="T497" s="4">
        <v>5.8263433198671404</v>
      </c>
      <c r="U497" s="4">
        <v>4.4286934864219001</v>
      </c>
      <c r="V497" s="4">
        <v>0.66235897186784798</v>
      </c>
      <c r="W497" s="4">
        <v>0</v>
      </c>
      <c r="X497" s="4">
        <v>0</v>
      </c>
      <c r="Y497" s="4">
        <v>5.3973432276444502</v>
      </c>
      <c r="Z497" s="4">
        <v>5.6172892331734001</v>
      </c>
      <c r="AA497" s="5">
        <f t="shared" si="22"/>
        <v>36.707491455367958</v>
      </c>
      <c r="AB497" t="s">
        <v>57</v>
      </c>
      <c r="AC497">
        <v>47.37</v>
      </c>
      <c r="AD497">
        <v>19.16</v>
      </c>
      <c r="AE497">
        <v>145.22999999999999</v>
      </c>
      <c r="AF497">
        <v>25.63</v>
      </c>
      <c r="AG497">
        <v>96.45</v>
      </c>
      <c r="AH497">
        <v>0.54</v>
      </c>
      <c r="AI497">
        <v>86.93</v>
      </c>
      <c r="AJ497">
        <v>54.25</v>
      </c>
      <c r="AK497">
        <v>3.38</v>
      </c>
      <c r="AL497">
        <v>47.42</v>
      </c>
      <c r="AM497">
        <v>87.02</v>
      </c>
      <c r="AN497">
        <v>6.16</v>
      </c>
      <c r="AO497" s="3">
        <f t="shared" si="23"/>
        <v>619.54</v>
      </c>
    </row>
    <row r="498" spans="1:41" x14ac:dyDescent="0.25">
      <c r="A498" t="s">
        <v>535</v>
      </c>
      <c r="B498" s="4">
        <v>2360.2969478001801</v>
      </c>
      <c r="C498" s="4">
        <v>138.958108612964</v>
      </c>
      <c r="D498" s="4">
        <v>3939.5663878341902</v>
      </c>
      <c r="E498" s="4">
        <v>282.77706836982298</v>
      </c>
      <c r="F498" s="4">
        <v>1026.1494074432501</v>
      </c>
      <c r="G498" s="4">
        <v>1357.14150598628</v>
      </c>
      <c r="H498" s="4">
        <v>4307.2762741282204</v>
      </c>
      <c r="I498" s="4">
        <v>6274.8929174451096</v>
      </c>
      <c r="J498" s="4">
        <v>3625.4387062304099</v>
      </c>
      <c r="K498" s="4">
        <v>1787.6625273401601</v>
      </c>
      <c r="L498" s="4">
        <v>869.98034178986995</v>
      </c>
      <c r="M498" s="4">
        <v>642.35339829696795</v>
      </c>
      <c r="N498" s="5">
        <f t="shared" si="21"/>
        <v>26612.49359127742</v>
      </c>
      <c r="O498" s="4">
        <v>5.3967752102279603</v>
      </c>
      <c r="P498" s="4">
        <v>4.30008745944202</v>
      </c>
      <c r="Q498" s="4">
        <v>12.021885803474399</v>
      </c>
      <c r="R498" s="4">
        <v>0.68602082060053504</v>
      </c>
      <c r="S498" s="4">
        <v>0</v>
      </c>
      <c r="T498" s="4">
        <v>1.42311505047092</v>
      </c>
      <c r="U498" s="4">
        <v>5.9387064667548799</v>
      </c>
      <c r="V498" s="4">
        <v>3.5829672018161798</v>
      </c>
      <c r="W498" s="4">
        <v>6.0725038946100796</v>
      </c>
      <c r="X498" s="4">
        <v>0</v>
      </c>
      <c r="Y498" s="4">
        <v>0.97720383553786705</v>
      </c>
      <c r="Z498" s="4">
        <v>0.19017258002706799</v>
      </c>
      <c r="AA498" s="5">
        <f t="shared" si="22"/>
        <v>40.589438322961904</v>
      </c>
      <c r="AB498" t="s">
        <v>57</v>
      </c>
      <c r="AC498">
        <v>47.76</v>
      </c>
      <c r="AD498">
        <v>3.23</v>
      </c>
      <c r="AE498">
        <v>79.97</v>
      </c>
      <c r="AF498">
        <v>5.75</v>
      </c>
      <c r="AG498">
        <v>20.54</v>
      </c>
      <c r="AH498">
        <v>27.34</v>
      </c>
      <c r="AI498">
        <v>86.7</v>
      </c>
      <c r="AJ498">
        <v>125.86</v>
      </c>
      <c r="AK498">
        <v>73.150000000000006</v>
      </c>
      <c r="AL498">
        <v>35.76</v>
      </c>
      <c r="AM498">
        <v>17.489999999999998</v>
      </c>
      <c r="AN498">
        <v>12.95</v>
      </c>
      <c r="AO498" s="3">
        <f t="shared" si="23"/>
        <v>536.5</v>
      </c>
    </row>
    <row r="499" spans="1:41" x14ac:dyDescent="0.25">
      <c r="A499" t="s">
        <v>536</v>
      </c>
      <c r="B499" s="4">
        <v>2357.9286271221799</v>
      </c>
      <c r="C499" s="4">
        <v>8887.0334357318497</v>
      </c>
      <c r="D499" s="4">
        <v>81.716145556117496</v>
      </c>
      <c r="E499" s="4">
        <v>0</v>
      </c>
      <c r="F499" s="4">
        <v>0</v>
      </c>
      <c r="G499" s="4">
        <v>796.85501150380401</v>
      </c>
      <c r="H499" s="4">
        <v>1102.5194435569599</v>
      </c>
      <c r="I499" s="4">
        <v>4378.5680880711398</v>
      </c>
      <c r="J499" s="4">
        <v>3945.4313861729001</v>
      </c>
      <c r="K499" s="4">
        <v>4287.7040872077496</v>
      </c>
      <c r="L499" s="4">
        <v>5114.5141794021602</v>
      </c>
      <c r="M499" s="4">
        <v>5572.0148661150797</v>
      </c>
      <c r="N499" s="5">
        <f t="shared" si="21"/>
        <v>36524.285270439941</v>
      </c>
      <c r="O499" s="4">
        <v>7.4319013986251399</v>
      </c>
      <c r="P499" s="4">
        <v>12.499327546795801</v>
      </c>
      <c r="Q499" s="4">
        <v>1.3575775850217999</v>
      </c>
      <c r="R499" s="4">
        <v>0</v>
      </c>
      <c r="S499" s="4">
        <v>12.765289126070501</v>
      </c>
      <c r="T499" s="4">
        <v>3.6151604968329498</v>
      </c>
      <c r="U499" s="4">
        <v>0</v>
      </c>
      <c r="V499" s="4">
        <v>1.8493933686136801</v>
      </c>
      <c r="W499" s="4">
        <v>2.8375164104506201</v>
      </c>
      <c r="X499" s="4">
        <v>3.4379361513164701</v>
      </c>
      <c r="Y499" s="4">
        <v>6.2212402765247496</v>
      </c>
      <c r="Z499" s="4">
        <v>22.281134537629899</v>
      </c>
      <c r="AA499" s="5">
        <f t="shared" si="22"/>
        <v>74.296476897881604</v>
      </c>
      <c r="AB499" t="s">
        <v>39</v>
      </c>
      <c r="AC499">
        <v>33.97</v>
      </c>
      <c r="AD499">
        <v>99.52</v>
      </c>
      <c r="AE499">
        <v>10.91</v>
      </c>
      <c r="AF499">
        <v>9.99</v>
      </c>
      <c r="AG499">
        <v>10.64</v>
      </c>
      <c r="AH499">
        <v>18.16</v>
      </c>
      <c r="AI499">
        <v>21.02</v>
      </c>
      <c r="AJ499">
        <v>53.88</v>
      </c>
      <c r="AK499">
        <v>49.6</v>
      </c>
      <c r="AL499">
        <v>53.07</v>
      </c>
      <c r="AM499">
        <v>61.49</v>
      </c>
      <c r="AN499">
        <v>66.87</v>
      </c>
      <c r="AO499" s="3">
        <f t="shared" si="23"/>
        <v>489.12000000000006</v>
      </c>
    </row>
    <row r="500" spans="1:41" x14ac:dyDescent="0.25">
      <c r="A500" t="s">
        <v>537</v>
      </c>
      <c r="B500" s="4">
        <v>2356.2353904372899</v>
      </c>
      <c r="C500" s="4">
        <v>444.144766978245</v>
      </c>
      <c r="D500" s="4">
        <v>1273.6092919420701</v>
      </c>
      <c r="E500" s="4">
        <v>2452.7716652847898</v>
      </c>
      <c r="F500" s="4">
        <v>473.78596059090103</v>
      </c>
      <c r="G500" s="4">
        <v>2454.1920067075598</v>
      </c>
      <c r="H500" s="4">
        <v>11892.715862044401</v>
      </c>
      <c r="I500" s="4">
        <v>0</v>
      </c>
      <c r="J500" s="4">
        <v>2231.8878659352599</v>
      </c>
      <c r="K500" s="4">
        <v>12513.6841554806</v>
      </c>
      <c r="L500" s="4">
        <v>7348.4293672154499</v>
      </c>
      <c r="M500" s="4">
        <v>6469.1805273355903</v>
      </c>
      <c r="N500" s="5">
        <f t="shared" si="21"/>
        <v>49910.636859952159</v>
      </c>
      <c r="O500" s="4">
        <v>6.1531846532817802</v>
      </c>
      <c r="P500" s="4">
        <v>3.5167974218726599</v>
      </c>
      <c r="Q500" s="4">
        <v>0</v>
      </c>
      <c r="R500" s="4">
        <v>8.16628888073806</v>
      </c>
      <c r="S500" s="4">
        <v>1.2421875596815699</v>
      </c>
      <c r="T500" s="4">
        <v>2.2058896415178699</v>
      </c>
      <c r="U500" s="4">
        <v>2.1846447018094901</v>
      </c>
      <c r="V500" s="4">
        <v>2.8069360332672799</v>
      </c>
      <c r="W500" s="4">
        <v>1.78295658636596</v>
      </c>
      <c r="X500" s="4">
        <v>2.4840304106582898</v>
      </c>
      <c r="Y500" s="4">
        <v>3.7049902037974398</v>
      </c>
      <c r="Z500" s="4">
        <v>17.471149395344401</v>
      </c>
      <c r="AA500" s="5">
        <f t="shared" si="22"/>
        <v>51.719055488334803</v>
      </c>
      <c r="AB500" t="s">
        <v>39</v>
      </c>
      <c r="AC500">
        <v>33.909999999999997</v>
      </c>
      <c r="AD500">
        <v>14.64</v>
      </c>
      <c r="AE500">
        <v>22.73</v>
      </c>
      <c r="AF500">
        <v>34.97</v>
      </c>
      <c r="AG500">
        <v>14.83</v>
      </c>
      <c r="AH500">
        <v>34.69</v>
      </c>
      <c r="AI500">
        <v>129.07</v>
      </c>
      <c r="AJ500">
        <v>10.14</v>
      </c>
      <c r="AK500">
        <v>32.409999999999997</v>
      </c>
      <c r="AL500">
        <v>135.28</v>
      </c>
      <c r="AM500">
        <v>83.68</v>
      </c>
      <c r="AN500">
        <v>75.59</v>
      </c>
      <c r="AO500" s="3">
        <f t="shared" si="23"/>
        <v>621.93999999999994</v>
      </c>
    </row>
    <row r="501" spans="1:41" x14ac:dyDescent="0.25">
      <c r="A501" t="s">
        <v>538</v>
      </c>
      <c r="B501" s="4">
        <v>2342.2709740372902</v>
      </c>
      <c r="C501" s="4">
        <v>3642.6828982009301</v>
      </c>
      <c r="D501" s="4">
        <v>5303.2712090642999</v>
      </c>
      <c r="E501" s="4">
        <v>1509.9737288066201</v>
      </c>
      <c r="F501" s="4">
        <v>11942.540496882501</v>
      </c>
      <c r="G501" s="4">
        <v>6878.9140568747098</v>
      </c>
      <c r="H501" s="4">
        <v>607.44775080689703</v>
      </c>
      <c r="I501" s="4">
        <v>3545.6678142619999</v>
      </c>
      <c r="J501" s="4">
        <v>4958.6203521037296</v>
      </c>
      <c r="K501" s="4">
        <v>1781.5612648900999</v>
      </c>
      <c r="L501" s="4">
        <v>7509.8609742260396</v>
      </c>
      <c r="M501" s="4">
        <v>4227.7262008109901</v>
      </c>
      <c r="N501" s="5">
        <f t="shared" si="21"/>
        <v>54250.537720966109</v>
      </c>
      <c r="O501" s="4">
        <v>2.19055853268542</v>
      </c>
      <c r="P501" s="4">
        <v>7.4327812615538598</v>
      </c>
      <c r="Q501" s="4">
        <v>2.6631744983454402</v>
      </c>
      <c r="R501" s="4">
        <v>2.1242841049421899</v>
      </c>
      <c r="S501" s="4">
        <v>8.1628770464248195</v>
      </c>
      <c r="T501" s="4">
        <v>1.87460279050253</v>
      </c>
      <c r="U501" s="4">
        <v>0</v>
      </c>
      <c r="V501" s="4">
        <v>0</v>
      </c>
      <c r="W501" s="4">
        <v>3.3075112801226201</v>
      </c>
      <c r="X501" s="4">
        <v>4.6203000300069199</v>
      </c>
      <c r="Y501" s="4">
        <v>0.82867994267759304</v>
      </c>
      <c r="Z501" s="4">
        <v>2.0004266652905001</v>
      </c>
      <c r="AA501" s="5">
        <f t="shared" si="22"/>
        <v>35.205196152551885</v>
      </c>
      <c r="AB501" t="s">
        <v>39</v>
      </c>
      <c r="AC501">
        <v>33.57</v>
      </c>
      <c r="AD501">
        <v>46.82</v>
      </c>
      <c r="AE501">
        <v>63.18</v>
      </c>
      <c r="AF501">
        <v>25.24</v>
      </c>
      <c r="AG501">
        <v>129.87</v>
      </c>
      <c r="AH501">
        <v>78.88</v>
      </c>
      <c r="AI501">
        <v>16.07</v>
      </c>
      <c r="AJ501">
        <v>45.45</v>
      </c>
      <c r="AK501">
        <v>59.78</v>
      </c>
      <c r="AL501">
        <v>28.06</v>
      </c>
      <c r="AM501">
        <v>85.14</v>
      </c>
      <c r="AN501">
        <v>52.42</v>
      </c>
      <c r="AO501" s="3">
        <f t="shared" si="23"/>
        <v>664.4799999999999</v>
      </c>
    </row>
    <row r="502" spans="1:41" x14ac:dyDescent="0.25">
      <c r="A502" t="s">
        <v>539</v>
      </c>
      <c r="B502" s="4">
        <v>2341.0734652524998</v>
      </c>
      <c r="C502" s="4">
        <v>54.201471248647501</v>
      </c>
      <c r="D502" s="4">
        <v>1781.1363617387501</v>
      </c>
      <c r="E502" s="4">
        <v>12763.0053895933</v>
      </c>
      <c r="F502" s="4">
        <v>1169.93867040488</v>
      </c>
      <c r="G502" s="4">
        <v>1750.4410593141199</v>
      </c>
      <c r="H502" s="4">
        <v>2908.62391592942</v>
      </c>
      <c r="I502" s="4">
        <v>4365.1880092143401</v>
      </c>
      <c r="J502" s="4">
        <v>5456.8997437094604</v>
      </c>
      <c r="K502" s="4">
        <v>5354.7830115392298</v>
      </c>
      <c r="L502" s="4">
        <v>1.34780070613015</v>
      </c>
      <c r="M502" s="4">
        <v>865.53899424848998</v>
      </c>
      <c r="N502" s="5">
        <f t="shared" si="21"/>
        <v>38812.177892899264</v>
      </c>
      <c r="O502" s="4">
        <v>1.87558524763151</v>
      </c>
      <c r="P502" s="4">
        <v>15.6286717825773</v>
      </c>
      <c r="Q502" s="4">
        <v>1.5090579399883699</v>
      </c>
      <c r="R502" s="4">
        <v>2.6412261741898599</v>
      </c>
      <c r="S502" s="4">
        <v>0.90623773186566103</v>
      </c>
      <c r="T502" s="4">
        <v>12.5181200845175</v>
      </c>
      <c r="U502" s="4">
        <v>0</v>
      </c>
      <c r="V502" s="4">
        <v>2.53966986703495</v>
      </c>
      <c r="W502" s="4">
        <v>6.07914386635042</v>
      </c>
      <c r="X502" s="4">
        <v>5.1524190507609502</v>
      </c>
      <c r="Y502" s="4">
        <v>1.0088047463316701</v>
      </c>
      <c r="Z502" s="4">
        <v>1.5198170109867299</v>
      </c>
      <c r="AA502" s="5">
        <f t="shared" si="22"/>
        <v>51.378753502234922</v>
      </c>
      <c r="AB502" t="s">
        <v>39</v>
      </c>
      <c r="AC502">
        <v>33.51</v>
      </c>
      <c r="AD502">
        <v>11.34</v>
      </c>
      <c r="AE502">
        <v>27.91</v>
      </c>
      <c r="AF502">
        <v>137.78</v>
      </c>
      <c r="AG502">
        <v>21.74</v>
      </c>
      <c r="AH502">
        <v>28.15</v>
      </c>
      <c r="AI502">
        <v>39.08</v>
      </c>
      <c r="AJ502">
        <v>53.8</v>
      </c>
      <c r="AK502">
        <v>64.91</v>
      </c>
      <c r="AL502">
        <v>63.84</v>
      </c>
      <c r="AM502">
        <v>10.11</v>
      </c>
      <c r="AN502">
        <v>18.75</v>
      </c>
      <c r="AO502" s="3">
        <f t="shared" si="23"/>
        <v>510.92000000000007</v>
      </c>
    </row>
    <row r="503" spans="1:41" x14ac:dyDescent="0.25">
      <c r="A503" t="s">
        <v>540</v>
      </c>
      <c r="B503" s="4">
        <v>2337.97443018178</v>
      </c>
      <c r="C503" s="4">
        <v>5015.1257096347199</v>
      </c>
      <c r="D503" s="4">
        <v>411.852309416156</v>
      </c>
      <c r="E503" s="4">
        <v>2794.7160573167598</v>
      </c>
      <c r="F503" s="4">
        <v>308.225259317449</v>
      </c>
      <c r="G503" s="4">
        <v>993.08153919425001</v>
      </c>
      <c r="H503" s="4">
        <v>3422.1650331781402</v>
      </c>
      <c r="I503" s="4">
        <v>1076.56215979581</v>
      </c>
      <c r="J503" s="4">
        <v>0</v>
      </c>
      <c r="K503" s="4">
        <v>7710.1031825261098</v>
      </c>
      <c r="L503" s="4">
        <v>2759.4499324614699</v>
      </c>
      <c r="M503" s="4">
        <v>1262.6530001440699</v>
      </c>
      <c r="N503" s="5">
        <f t="shared" si="21"/>
        <v>28091.908613166717</v>
      </c>
      <c r="O503" s="4">
        <v>0</v>
      </c>
      <c r="P503" s="4">
        <v>0</v>
      </c>
      <c r="Q503" s="4">
        <v>0.70797162013201298</v>
      </c>
      <c r="R503" s="4">
        <v>7.5183427973906101</v>
      </c>
      <c r="S503" s="4">
        <v>8.4113910610302192</v>
      </c>
      <c r="T503" s="4">
        <v>0</v>
      </c>
      <c r="U503" s="4">
        <v>3.9643094990894898</v>
      </c>
      <c r="V503" s="4">
        <v>10.886252143290299</v>
      </c>
      <c r="W503" s="4">
        <v>3.5482457095117899</v>
      </c>
      <c r="X503" s="4">
        <v>7.5510032751911602</v>
      </c>
      <c r="Y503" s="4">
        <v>0.44583917042093102</v>
      </c>
      <c r="Z503" s="4">
        <v>10.3087032956432</v>
      </c>
      <c r="AA503" s="5">
        <f t="shared" si="22"/>
        <v>53.342058571699717</v>
      </c>
      <c r="AB503" t="s">
        <v>57</v>
      </c>
      <c r="AC503">
        <v>46.76</v>
      </c>
      <c r="AD503">
        <v>100.32</v>
      </c>
      <c r="AE503">
        <v>8.33</v>
      </c>
      <c r="AF503">
        <v>56.62</v>
      </c>
      <c r="AG503">
        <v>6.99</v>
      </c>
      <c r="AH503">
        <v>19.88</v>
      </c>
      <c r="AI503">
        <v>68.819999999999993</v>
      </c>
      <c r="AJ503">
        <v>22.53</v>
      </c>
      <c r="AK503">
        <v>0.36</v>
      </c>
      <c r="AL503">
        <v>154.94</v>
      </c>
      <c r="AM503">
        <v>55.29</v>
      </c>
      <c r="AN503">
        <v>26.25</v>
      </c>
      <c r="AO503" s="3">
        <f t="shared" si="23"/>
        <v>567.09</v>
      </c>
    </row>
    <row r="504" spans="1:41" x14ac:dyDescent="0.25">
      <c r="A504" t="s">
        <v>541</v>
      </c>
      <c r="B504" s="4">
        <v>2332.65040420884</v>
      </c>
      <c r="C504" s="4">
        <v>2655.5717159563701</v>
      </c>
      <c r="D504" s="4">
        <v>907.44853707359698</v>
      </c>
      <c r="E504" s="4">
        <v>5760.1299614151503</v>
      </c>
      <c r="F504" s="4">
        <v>1121.4051261142699</v>
      </c>
      <c r="G504" s="4">
        <v>5240.8321575300097</v>
      </c>
      <c r="H504" s="4">
        <v>421.70338403602898</v>
      </c>
      <c r="I504" s="4">
        <v>721.54417550033099</v>
      </c>
      <c r="J504" s="4">
        <v>1561.2485876078199</v>
      </c>
      <c r="K504" s="4">
        <v>15053.0764301908</v>
      </c>
      <c r="L504" s="4">
        <v>1986.80381579921</v>
      </c>
      <c r="M504" s="4">
        <v>662.11516690507301</v>
      </c>
      <c r="N504" s="5">
        <f t="shared" si="21"/>
        <v>38424.529462337501</v>
      </c>
      <c r="O504" s="4">
        <v>8.5157765494672208</v>
      </c>
      <c r="P504" s="4">
        <v>1.77421887133112</v>
      </c>
      <c r="Q504" s="4">
        <v>0</v>
      </c>
      <c r="R504" s="4">
        <v>14.824236731957299</v>
      </c>
      <c r="S504" s="4">
        <v>2.1079634771807898</v>
      </c>
      <c r="T504" s="4">
        <v>1.18943510871907</v>
      </c>
      <c r="U504" s="4">
        <v>4.9781656686682902</v>
      </c>
      <c r="V504" s="4">
        <v>2.4162485155598601</v>
      </c>
      <c r="W504" s="4">
        <v>0.99078650275510305</v>
      </c>
      <c r="X504" s="4">
        <v>0</v>
      </c>
      <c r="Y504" s="4">
        <v>2.0050684741156499</v>
      </c>
      <c r="Z504" s="4">
        <v>2.1952550000539799</v>
      </c>
      <c r="AA504" s="5">
        <f t="shared" si="22"/>
        <v>40.997154899808386</v>
      </c>
      <c r="AB504" t="s">
        <v>39</v>
      </c>
      <c r="AC504">
        <v>33.770000000000003</v>
      </c>
      <c r="AD504">
        <v>36.65</v>
      </c>
      <c r="AE504">
        <v>19.07</v>
      </c>
      <c r="AF504">
        <v>68.349999999999994</v>
      </c>
      <c r="AG504">
        <v>21.36</v>
      </c>
      <c r="AH504">
        <v>62.5</v>
      </c>
      <c r="AI504">
        <v>14.46</v>
      </c>
      <c r="AJ504">
        <v>17.36</v>
      </c>
      <c r="AK504">
        <v>25.66</v>
      </c>
      <c r="AL504">
        <v>160.53</v>
      </c>
      <c r="AM504">
        <v>30.01</v>
      </c>
      <c r="AN504">
        <v>16.77</v>
      </c>
      <c r="AO504" s="3">
        <f t="shared" si="23"/>
        <v>506.49</v>
      </c>
    </row>
    <row r="505" spans="1:41" x14ac:dyDescent="0.25">
      <c r="A505" t="s">
        <v>542</v>
      </c>
      <c r="B505" s="4">
        <v>2326.4966848210502</v>
      </c>
      <c r="C505" s="4">
        <v>2517.65872709613</v>
      </c>
      <c r="D505" s="4">
        <v>3115.4112325964502</v>
      </c>
      <c r="E505" s="4">
        <v>7943.0273614175703</v>
      </c>
      <c r="F505" s="4">
        <v>1490.60491096844</v>
      </c>
      <c r="G505" s="4">
        <v>603.74720042649199</v>
      </c>
      <c r="H505" s="4">
        <v>2742.50694694097</v>
      </c>
      <c r="I505" s="4">
        <v>481.90627874861798</v>
      </c>
      <c r="J505" s="4">
        <v>4773.8236945725503</v>
      </c>
      <c r="K505" s="4">
        <v>4400.7169674927</v>
      </c>
      <c r="L505" s="4">
        <v>7270.3192390639597</v>
      </c>
      <c r="M505" s="4">
        <v>5723.26972688347</v>
      </c>
      <c r="N505" s="5">
        <f t="shared" si="21"/>
        <v>43389.488971028397</v>
      </c>
      <c r="O505" s="4">
        <v>6.3056958521386601</v>
      </c>
      <c r="P505" s="4">
        <v>0.84631232342607798</v>
      </c>
      <c r="Q505" s="4">
        <v>3.26026387854833E-2</v>
      </c>
      <c r="R505" s="4">
        <v>2.0232316267473598</v>
      </c>
      <c r="S505" s="4">
        <v>2.2075679562750299</v>
      </c>
      <c r="T505" s="4">
        <v>1.4902948665289699</v>
      </c>
      <c r="U505" s="4">
        <v>1.47786188260588</v>
      </c>
      <c r="V505" s="4">
        <v>1.9093401893372799</v>
      </c>
      <c r="W505" s="4">
        <v>4.80502057730821</v>
      </c>
      <c r="X505" s="4">
        <v>2.22070720305911</v>
      </c>
      <c r="Y505" s="4">
        <v>5.5907452612876698</v>
      </c>
      <c r="Z505" s="4">
        <v>5.9166279871315598E-2</v>
      </c>
      <c r="AA505" s="5">
        <f t="shared" si="22"/>
        <v>28.968546657371046</v>
      </c>
      <c r="AB505" t="s">
        <v>39</v>
      </c>
      <c r="AC505">
        <v>33.61</v>
      </c>
      <c r="AD505">
        <v>35.22</v>
      </c>
      <c r="AE505">
        <v>41.2</v>
      </c>
      <c r="AF505">
        <v>89.58</v>
      </c>
      <c r="AG505">
        <v>25.05</v>
      </c>
      <c r="AH505">
        <v>16.13</v>
      </c>
      <c r="AI505">
        <v>37.520000000000003</v>
      </c>
      <c r="AJ505">
        <v>14.91</v>
      </c>
      <c r="AK505">
        <v>57.98</v>
      </c>
      <c r="AL505">
        <v>54.15</v>
      </c>
      <c r="AM505">
        <v>83</v>
      </c>
      <c r="AN505">
        <v>67.28</v>
      </c>
      <c r="AO505" s="3">
        <f t="shared" si="23"/>
        <v>555.63</v>
      </c>
    </row>
    <row r="506" spans="1:41" x14ac:dyDescent="0.25">
      <c r="A506" t="s">
        <v>543</v>
      </c>
      <c r="B506" s="4">
        <v>2306.0879412095401</v>
      </c>
      <c r="C506" s="4">
        <v>1648.6803446018901</v>
      </c>
      <c r="D506" s="4">
        <v>5047.59315224891</v>
      </c>
      <c r="E506" s="4">
        <v>651.818957705819</v>
      </c>
      <c r="F506" s="4">
        <v>5437.3249976833704</v>
      </c>
      <c r="G506" s="4">
        <v>2578.0207054483899</v>
      </c>
      <c r="H506" s="4">
        <v>5396.5579917963096</v>
      </c>
      <c r="I506" s="4">
        <v>861.34696914791095</v>
      </c>
      <c r="J506" s="4">
        <v>1823.2106436387201</v>
      </c>
      <c r="K506" s="4">
        <v>3782.5672990932098</v>
      </c>
      <c r="L506" s="4">
        <v>9355.4564923097296</v>
      </c>
      <c r="M506" s="4">
        <v>994.074274080946</v>
      </c>
      <c r="N506" s="5">
        <f t="shared" si="21"/>
        <v>39882.739768964741</v>
      </c>
      <c r="O506" s="4">
        <v>11.001870716609201</v>
      </c>
      <c r="P506" s="4">
        <v>1.98036300326051</v>
      </c>
      <c r="Q506" s="4">
        <v>2.0550403161139399</v>
      </c>
      <c r="R506" s="4">
        <v>13.254911756774399</v>
      </c>
      <c r="S506" s="4">
        <v>11.0783372632186</v>
      </c>
      <c r="T506" s="4">
        <v>4.9814628114764599</v>
      </c>
      <c r="U506" s="4">
        <v>2.8062031553606399</v>
      </c>
      <c r="V506" s="4">
        <v>1.0504759484302899</v>
      </c>
      <c r="W506" s="4">
        <v>9.54629124756977E-2</v>
      </c>
      <c r="X506" s="4">
        <v>1.83770508244344</v>
      </c>
      <c r="Y506" s="4">
        <v>5.4018756554408602</v>
      </c>
      <c r="Z506" s="4">
        <v>5.1389087542344196</v>
      </c>
      <c r="AA506" s="5">
        <f t="shared" si="22"/>
        <v>60.682617375838461</v>
      </c>
      <c r="AB506" t="s">
        <v>39</v>
      </c>
      <c r="AC506">
        <v>33.659999999999997</v>
      </c>
      <c r="AD506">
        <v>26.58</v>
      </c>
      <c r="AE506">
        <v>60.62</v>
      </c>
      <c r="AF506">
        <v>17.21</v>
      </c>
      <c r="AG506">
        <v>64.97</v>
      </c>
      <c r="AH506">
        <v>36.03</v>
      </c>
      <c r="AI506">
        <v>64.11</v>
      </c>
      <c r="AJ506">
        <v>18.71</v>
      </c>
      <c r="AK506">
        <v>28.28</v>
      </c>
      <c r="AL506">
        <v>47.92</v>
      </c>
      <c r="AM506">
        <v>103.85</v>
      </c>
      <c r="AN506">
        <v>20.239999999999998</v>
      </c>
      <c r="AO506" s="3">
        <f t="shared" si="23"/>
        <v>522.17999999999995</v>
      </c>
    </row>
    <row r="507" spans="1:41" x14ac:dyDescent="0.25">
      <c r="A507" t="s">
        <v>544</v>
      </c>
      <c r="B507" s="4">
        <v>2291.65042052441</v>
      </c>
      <c r="C507" s="4">
        <v>1702.10099565312</v>
      </c>
      <c r="D507" s="4">
        <v>2634.6338495078398</v>
      </c>
      <c r="E507" s="4">
        <v>2146.4826331909298</v>
      </c>
      <c r="F507" s="4">
        <v>1316.8126063662901</v>
      </c>
      <c r="G507" s="4">
        <v>10961.503796341</v>
      </c>
      <c r="H507" s="4">
        <v>1115.0973574494799</v>
      </c>
      <c r="I507" s="4">
        <v>1312.89343476357</v>
      </c>
      <c r="J507" s="4">
        <v>1358.0378286279499</v>
      </c>
      <c r="K507" s="4">
        <v>1679.8782177142</v>
      </c>
      <c r="L507" s="4">
        <v>47.273258052313601</v>
      </c>
      <c r="M507" s="4">
        <v>1032.29258252861</v>
      </c>
      <c r="N507" s="5">
        <f t="shared" si="21"/>
        <v>27598.656980719708</v>
      </c>
      <c r="O507" s="4">
        <v>3.6748244372929402</v>
      </c>
      <c r="P507" s="4">
        <v>4.2402426374393096</v>
      </c>
      <c r="Q507" s="4">
        <v>21.277908824268099</v>
      </c>
      <c r="R507" s="4">
        <v>0</v>
      </c>
      <c r="S507" s="4">
        <v>3.6352256466056199</v>
      </c>
      <c r="T507" s="4">
        <v>2.0527951815889098</v>
      </c>
      <c r="U507" s="4">
        <v>0</v>
      </c>
      <c r="V507" s="4">
        <v>0</v>
      </c>
      <c r="W507" s="4">
        <v>0</v>
      </c>
      <c r="X507" s="4">
        <v>3.0986245115742999</v>
      </c>
      <c r="Y507" s="4">
        <v>3.8175974632521998</v>
      </c>
      <c r="Z507" s="4">
        <v>4.6226153374530004</v>
      </c>
      <c r="AA507" s="5">
        <f t="shared" si="22"/>
        <v>46.419834039474381</v>
      </c>
      <c r="AB507" t="s">
        <v>57</v>
      </c>
      <c r="AC507">
        <v>46.2</v>
      </c>
      <c r="AD507">
        <v>34.51</v>
      </c>
      <c r="AE507">
        <v>54.68</v>
      </c>
      <c r="AF507">
        <v>42.94</v>
      </c>
      <c r="AG507">
        <v>26.7</v>
      </c>
      <c r="AH507">
        <v>219.51</v>
      </c>
      <c r="AI507">
        <v>22.32</v>
      </c>
      <c r="AJ507">
        <v>26.26</v>
      </c>
      <c r="AK507">
        <v>27.18</v>
      </c>
      <c r="AL507">
        <v>33.96</v>
      </c>
      <c r="AM507">
        <v>1.32</v>
      </c>
      <c r="AN507">
        <v>21.11</v>
      </c>
      <c r="AO507" s="3">
        <f t="shared" si="23"/>
        <v>556.69000000000005</v>
      </c>
    </row>
    <row r="508" spans="1:41" x14ac:dyDescent="0.25">
      <c r="A508" t="s">
        <v>545</v>
      </c>
      <c r="B508" s="4">
        <v>2285.1718362086499</v>
      </c>
      <c r="C508" s="4">
        <v>336.53956941525098</v>
      </c>
      <c r="D508" s="4">
        <v>2145.7301861717301</v>
      </c>
      <c r="E508" s="4">
        <v>4851.34956427207</v>
      </c>
      <c r="F508" s="4">
        <v>343.850837028542</v>
      </c>
      <c r="G508" s="4">
        <v>648.08182156242503</v>
      </c>
      <c r="H508" s="4">
        <v>3988.7378039805199</v>
      </c>
      <c r="I508" s="4">
        <v>3433.3992565255899</v>
      </c>
      <c r="J508" s="4">
        <v>624.35025211872096</v>
      </c>
      <c r="K508" s="4">
        <v>3078.3822501998802</v>
      </c>
      <c r="L508" s="4">
        <v>1095.2454256327401</v>
      </c>
      <c r="M508" s="4">
        <v>1435.0936561527301</v>
      </c>
      <c r="N508" s="5">
        <f t="shared" si="21"/>
        <v>24265.93245926885</v>
      </c>
      <c r="O508" s="4">
        <v>7.5060584065315803</v>
      </c>
      <c r="P508" s="4">
        <v>2.02433304595051</v>
      </c>
      <c r="Q508" s="4">
        <v>13.7381028673204</v>
      </c>
      <c r="R508" s="4">
        <v>1.00437695430369</v>
      </c>
      <c r="S508" s="4">
        <v>10.7234058480031</v>
      </c>
      <c r="T508" s="4">
        <v>22.471526883913501</v>
      </c>
      <c r="U508" s="4">
        <v>4.8273395850776</v>
      </c>
      <c r="V508" s="4">
        <v>15.428085497426601</v>
      </c>
      <c r="W508" s="4">
        <v>3.8034927674668602</v>
      </c>
      <c r="X508" s="4">
        <v>1.7814041605258599</v>
      </c>
      <c r="Y508" s="4">
        <v>1.33349976207224</v>
      </c>
      <c r="Z508" s="4">
        <v>4.7244145377463198</v>
      </c>
      <c r="AA508" s="5">
        <f t="shared" si="22"/>
        <v>89.366040316338285</v>
      </c>
      <c r="AB508" t="s">
        <v>57</v>
      </c>
      <c r="AC508">
        <v>46.44</v>
      </c>
      <c r="AD508">
        <v>7.01</v>
      </c>
      <c r="AE508">
        <v>44.18</v>
      </c>
      <c r="AF508">
        <v>97.22</v>
      </c>
      <c r="AG508">
        <v>7.87</v>
      </c>
      <c r="AH508">
        <v>15.05</v>
      </c>
      <c r="AI508">
        <v>80.23</v>
      </c>
      <c r="AJ508">
        <v>70.12</v>
      </c>
      <c r="AK508">
        <v>12.86</v>
      </c>
      <c r="AL508">
        <v>61.76</v>
      </c>
      <c r="AM508">
        <v>22.1</v>
      </c>
      <c r="AN508">
        <v>29.17</v>
      </c>
      <c r="AO508" s="3">
        <f t="shared" si="23"/>
        <v>494.01000000000005</v>
      </c>
    </row>
    <row r="509" spans="1:41" x14ac:dyDescent="0.25">
      <c r="A509" t="s">
        <v>546</v>
      </c>
      <c r="B509" s="4">
        <v>2269.5809754186898</v>
      </c>
      <c r="C509" s="4">
        <v>2699.2855281258999</v>
      </c>
      <c r="D509" s="4">
        <v>5637.14914301517</v>
      </c>
      <c r="E509" s="4">
        <v>374.32187522078101</v>
      </c>
      <c r="F509" s="4">
        <v>2636.1593565322401</v>
      </c>
      <c r="G509" s="4">
        <v>3110.8412838313802</v>
      </c>
      <c r="H509" s="4">
        <v>2154.8761514135199</v>
      </c>
      <c r="I509" s="4">
        <v>1118.27627021173</v>
      </c>
      <c r="J509" s="4">
        <v>737.89073640453296</v>
      </c>
      <c r="K509" s="4">
        <v>1660.6113208260599</v>
      </c>
      <c r="L509" s="4">
        <v>1603.2546977541999</v>
      </c>
      <c r="M509" s="4">
        <v>5137.04786272</v>
      </c>
      <c r="N509" s="5">
        <f t="shared" si="21"/>
        <v>29139.295201474204</v>
      </c>
      <c r="O509" s="4">
        <v>2.0355376102366902</v>
      </c>
      <c r="P509" s="4">
        <v>2.3863679665592499</v>
      </c>
      <c r="Q509" s="4">
        <v>1.1612518822131099</v>
      </c>
      <c r="R509" s="4">
        <v>2.9318477490991999</v>
      </c>
      <c r="S509" s="4">
        <v>5.8531990793806603</v>
      </c>
      <c r="T509" s="4">
        <v>2.49643775427392</v>
      </c>
      <c r="U509" s="4">
        <v>0.96564894035656801</v>
      </c>
      <c r="V509" s="4">
        <v>18.594952981353199</v>
      </c>
      <c r="W509" s="4">
        <v>4.7693342119643898</v>
      </c>
      <c r="X509" s="4">
        <v>6.2920339760164703</v>
      </c>
      <c r="Y509" s="4">
        <v>3.5030869687186299</v>
      </c>
      <c r="Z509" s="4">
        <v>6.3336581959393401</v>
      </c>
      <c r="AA509" s="5">
        <f t="shared" si="22"/>
        <v>57.323357316111426</v>
      </c>
      <c r="AB509" t="s">
        <v>57</v>
      </c>
      <c r="AC509">
        <v>45.67</v>
      </c>
      <c r="AD509">
        <v>54.27</v>
      </c>
      <c r="AE509">
        <v>112.94</v>
      </c>
      <c r="AF509">
        <v>7.77</v>
      </c>
      <c r="AG509">
        <v>53.28</v>
      </c>
      <c r="AH509">
        <v>62.49</v>
      </c>
      <c r="AI509">
        <v>43.19</v>
      </c>
      <c r="AJ509">
        <v>24.09</v>
      </c>
      <c r="AK509">
        <v>15.21</v>
      </c>
      <c r="AL509">
        <v>33.85</v>
      </c>
      <c r="AM509">
        <v>32.44</v>
      </c>
      <c r="AN509">
        <v>103.39</v>
      </c>
      <c r="AO509" s="3">
        <f t="shared" si="23"/>
        <v>588.59</v>
      </c>
    </row>
    <row r="510" spans="1:41" x14ac:dyDescent="0.25">
      <c r="A510" t="s">
        <v>547</v>
      </c>
      <c r="B510" s="4">
        <v>2267.2368424185802</v>
      </c>
      <c r="C510" s="4">
        <v>6782.9466185680503</v>
      </c>
      <c r="D510" s="4">
        <v>1028.5981629400701</v>
      </c>
      <c r="E510" s="4">
        <v>0</v>
      </c>
      <c r="F510" s="4">
        <v>288.38275384320201</v>
      </c>
      <c r="G510" s="4">
        <v>4611.5852714511802</v>
      </c>
      <c r="H510" s="4">
        <v>2138.33625491252</v>
      </c>
      <c r="I510" s="4">
        <v>7301.4200231758296</v>
      </c>
      <c r="J510" s="4">
        <v>1863.3369325827</v>
      </c>
      <c r="K510" s="4">
        <v>1287.3424623619001</v>
      </c>
      <c r="L510" s="4">
        <v>6572.1920129345599</v>
      </c>
      <c r="M510" s="4">
        <v>1986.75011400372</v>
      </c>
      <c r="N510" s="5">
        <f t="shared" si="21"/>
        <v>36128.12744919231</v>
      </c>
      <c r="O510" s="4">
        <v>0.73475076430560704</v>
      </c>
      <c r="P510" s="4">
        <v>2.1496616324722901</v>
      </c>
      <c r="Q510" s="4">
        <v>0</v>
      </c>
      <c r="R510" s="4">
        <v>5.6132724450618197</v>
      </c>
      <c r="S510" s="4">
        <v>2.2892721648792298</v>
      </c>
      <c r="T510" s="4">
        <v>4.8146042219364196</v>
      </c>
      <c r="U510" s="4">
        <v>3.2343495098584998</v>
      </c>
      <c r="V510" s="4">
        <v>0.89937995107262703</v>
      </c>
      <c r="W510" s="4">
        <v>2.5126062257136401</v>
      </c>
      <c r="X510" s="4">
        <v>1.6903700143283</v>
      </c>
      <c r="Y510" s="4">
        <v>0</v>
      </c>
      <c r="Z510" s="4">
        <v>1.2929786646022901</v>
      </c>
      <c r="AA510" s="5">
        <f t="shared" si="22"/>
        <v>25.231245594230725</v>
      </c>
      <c r="AB510" t="s">
        <v>57</v>
      </c>
      <c r="AC510">
        <v>45.45</v>
      </c>
      <c r="AD510">
        <v>135.93</v>
      </c>
      <c r="AE510">
        <v>20.58</v>
      </c>
      <c r="AF510">
        <v>0.54</v>
      </c>
      <c r="AG510">
        <v>6.05</v>
      </c>
      <c r="AH510">
        <v>92.69</v>
      </c>
      <c r="AI510">
        <v>43.14</v>
      </c>
      <c r="AJ510">
        <v>146.13</v>
      </c>
      <c r="AK510">
        <v>37.549999999999997</v>
      </c>
      <c r="AL510">
        <v>25.94</v>
      </c>
      <c r="AM510">
        <v>131.46</v>
      </c>
      <c r="AN510">
        <v>39.92</v>
      </c>
      <c r="AO510" s="3">
        <f t="shared" si="23"/>
        <v>725.38</v>
      </c>
    </row>
    <row r="511" spans="1:41" x14ac:dyDescent="0.25">
      <c r="A511" t="s">
        <v>548</v>
      </c>
      <c r="B511" s="4">
        <v>2256.8089403272202</v>
      </c>
      <c r="C511" s="4">
        <v>6070.4970831453702</v>
      </c>
      <c r="D511" s="4">
        <v>1592.0712888839701</v>
      </c>
      <c r="E511" s="4">
        <v>9878.7604131217504</v>
      </c>
      <c r="F511" s="4">
        <v>21334.1134716694</v>
      </c>
      <c r="G511" s="4">
        <v>5984.0933652467902</v>
      </c>
      <c r="H511" s="4">
        <v>4610.8691270202698</v>
      </c>
      <c r="I511" s="4">
        <v>2641.1219166957299</v>
      </c>
      <c r="J511" s="4">
        <v>838.10155799969903</v>
      </c>
      <c r="K511" s="4">
        <v>3989.2378218785898</v>
      </c>
      <c r="L511" s="4">
        <v>2092.0302463938101</v>
      </c>
      <c r="M511" s="4">
        <v>1864.35498002798</v>
      </c>
      <c r="N511" s="5">
        <f t="shared" si="21"/>
        <v>63152.060212410579</v>
      </c>
      <c r="O511" s="4">
        <v>2.1096701353895102</v>
      </c>
      <c r="P511" s="4">
        <v>0.98544535915496501</v>
      </c>
      <c r="Q511" s="4">
        <v>1.6754995469329801</v>
      </c>
      <c r="R511" s="4">
        <v>5.7862270234992002</v>
      </c>
      <c r="S511" s="4">
        <v>2.3754215495657598</v>
      </c>
      <c r="T511" s="4">
        <v>1.6571995123334</v>
      </c>
      <c r="U511" s="4">
        <v>3.5678107722732002</v>
      </c>
      <c r="V511" s="4">
        <v>3.3172528429814001</v>
      </c>
      <c r="W511" s="4">
        <v>12.442908817739999</v>
      </c>
      <c r="X511" s="4">
        <v>4.1056257218055796</v>
      </c>
      <c r="Y511" s="4">
        <v>4.1510943398146303</v>
      </c>
      <c r="Z511" s="4">
        <v>3.83003273732779</v>
      </c>
      <c r="AA511" s="5">
        <f t="shared" si="22"/>
        <v>46.004188358818418</v>
      </c>
      <c r="AB511" t="s">
        <v>39</v>
      </c>
      <c r="AC511">
        <v>32.71</v>
      </c>
      <c r="AD511">
        <v>70.75</v>
      </c>
      <c r="AE511">
        <v>26.02</v>
      </c>
      <c r="AF511">
        <v>109.08</v>
      </c>
      <c r="AG511">
        <v>223.49</v>
      </c>
      <c r="AH511">
        <v>69.94</v>
      </c>
      <c r="AI511">
        <v>56.3</v>
      </c>
      <c r="AJ511">
        <v>36.61</v>
      </c>
      <c r="AK511">
        <v>19.03</v>
      </c>
      <c r="AL511">
        <v>50.14</v>
      </c>
      <c r="AM511">
        <v>31.17</v>
      </c>
      <c r="AN511">
        <v>28.84</v>
      </c>
      <c r="AO511" s="3">
        <f t="shared" si="23"/>
        <v>754.07999999999993</v>
      </c>
    </row>
    <row r="512" spans="1:41" x14ac:dyDescent="0.25">
      <c r="A512" t="s">
        <v>549</v>
      </c>
      <c r="B512" s="4">
        <v>2239.9552820712202</v>
      </c>
      <c r="C512" s="4">
        <v>2821.13110065091</v>
      </c>
      <c r="D512" s="4">
        <v>3692.1764826854401</v>
      </c>
      <c r="E512" s="4">
        <v>970.87936781067503</v>
      </c>
      <c r="F512" s="4">
        <v>1925.7010245844001</v>
      </c>
      <c r="G512" s="4">
        <v>1652.2036409427501</v>
      </c>
      <c r="H512" s="4">
        <v>2222.6816441119599</v>
      </c>
      <c r="I512" s="4">
        <v>0</v>
      </c>
      <c r="J512" s="4">
        <v>669.53967455949498</v>
      </c>
      <c r="K512" s="4">
        <v>0</v>
      </c>
      <c r="L512" s="4">
        <v>2040.41412347921</v>
      </c>
      <c r="M512" s="4">
        <v>7465.3373778788</v>
      </c>
      <c r="N512" s="5">
        <f t="shared" si="21"/>
        <v>25700.019718774864</v>
      </c>
      <c r="O512" s="4">
        <v>2.2315468467411299</v>
      </c>
      <c r="P512" s="4">
        <v>0</v>
      </c>
      <c r="Q512" s="4">
        <v>4.2952671362032699</v>
      </c>
      <c r="R512" s="4">
        <v>0.12996816502262401</v>
      </c>
      <c r="S512" s="4">
        <v>5.4564855806910701</v>
      </c>
      <c r="T512" s="4">
        <v>5.1901904906823004</v>
      </c>
      <c r="U512" s="4">
        <v>0.36958934019407702</v>
      </c>
      <c r="V512" s="4">
        <v>0</v>
      </c>
      <c r="W512" s="4">
        <v>7.0214876100249999</v>
      </c>
      <c r="X512" s="4">
        <v>1.20344571196993</v>
      </c>
      <c r="Y512" s="4">
        <v>0</v>
      </c>
      <c r="Z512" s="4">
        <v>20.126129632760701</v>
      </c>
      <c r="AA512" s="5">
        <f t="shared" si="22"/>
        <v>46.024110514290101</v>
      </c>
      <c r="AB512" t="s">
        <v>57</v>
      </c>
      <c r="AC512">
        <v>45.07</v>
      </c>
      <c r="AD512">
        <v>56.44</v>
      </c>
      <c r="AE512">
        <v>74.31</v>
      </c>
      <c r="AF512">
        <v>19.510000000000002</v>
      </c>
      <c r="AG512">
        <v>39.06</v>
      </c>
      <c r="AH512">
        <v>33.6</v>
      </c>
      <c r="AI512">
        <v>44.55</v>
      </c>
      <c r="AJ512">
        <v>0</v>
      </c>
      <c r="AK512">
        <v>14.12</v>
      </c>
      <c r="AL512">
        <v>0.18</v>
      </c>
      <c r="AM512">
        <v>40.82</v>
      </c>
      <c r="AN512">
        <v>151.21</v>
      </c>
      <c r="AO512" s="3">
        <f t="shared" si="23"/>
        <v>518.87</v>
      </c>
    </row>
    <row r="513" spans="1:41" x14ac:dyDescent="0.25">
      <c r="A513" t="s">
        <v>550</v>
      </c>
      <c r="B513" s="4">
        <v>2229.78008045877</v>
      </c>
      <c r="C513" s="4">
        <v>1846.2645333569401</v>
      </c>
      <c r="D513" s="4">
        <v>2953.9753156471202</v>
      </c>
      <c r="E513" s="4">
        <v>1227.60256167851</v>
      </c>
      <c r="F513" s="4">
        <v>11256.747957912399</v>
      </c>
      <c r="G513" s="4">
        <v>1742.3721165373499</v>
      </c>
      <c r="H513" s="4">
        <v>4203.8993644571301</v>
      </c>
      <c r="I513" s="4">
        <v>3214.2724758620898</v>
      </c>
      <c r="J513" s="4">
        <v>485.07061761774497</v>
      </c>
      <c r="K513" s="4">
        <v>1135.4710285072899</v>
      </c>
      <c r="L513" s="4">
        <v>1836.53239597898</v>
      </c>
      <c r="M513" s="4">
        <v>1319.61505931733</v>
      </c>
      <c r="N513" s="5">
        <f t="shared" si="21"/>
        <v>33451.60350733166</v>
      </c>
      <c r="O513" s="4">
        <v>10.023521368501701</v>
      </c>
      <c r="P513" s="4">
        <v>7.5615950528574798</v>
      </c>
      <c r="Q513" s="4">
        <v>5.2269745393517697</v>
      </c>
      <c r="R513" s="4">
        <v>1.59446166350466</v>
      </c>
      <c r="S513" s="4">
        <v>3.1361657154087101</v>
      </c>
      <c r="T513" s="4">
        <v>2.7642534898774702</v>
      </c>
      <c r="U513" s="4">
        <v>1.6236771929510101</v>
      </c>
      <c r="V513" s="4">
        <v>2.3190764256872098</v>
      </c>
      <c r="W513" s="4">
        <v>0</v>
      </c>
      <c r="X513" s="4">
        <v>0.93744010705615999</v>
      </c>
      <c r="Y513" s="4">
        <v>7.4831744175111004</v>
      </c>
      <c r="Z513" s="4">
        <v>4.74891622700921</v>
      </c>
      <c r="AA513" s="5">
        <f t="shared" si="22"/>
        <v>47.419256199716486</v>
      </c>
      <c r="AB513" t="s">
        <v>57</v>
      </c>
      <c r="AC513">
        <v>45.59</v>
      </c>
      <c r="AD513">
        <v>37.659999999999997</v>
      </c>
      <c r="AE513">
        <v>59.62</v>
      </c>
      <c r="AF513">
        <v>24.74</v>
      </c>
      <c r="AG513">
        <v>225.5</v>
      </c>
      <c r="AH513">
        <v>35.130000000000003</v>
      </c>
      <c r="AI513">
        <v>84.26</v>
      </c>
      <c r="AJ513">
        <v>64.569999999999993</v>
      </c>
      <c r="AK513">
        <v>9.7200000000000006</v>
      </c>
      <c r="AL513">
        <v>22.81</v>
      </c>
      <c r="AM513">
        <v>37.46</v>
      </c>
      <c r="AN513">
        <v>26.85</v>
      </c>
      <c r="AO513" s="3">
        <f t="shared" si="23"/>
        <v>673.91</v>
      </c>
    </row>
    <row r="514" spans="1:41" x14ac:dyDescent="0.25">
      <c r="A514" t="s">
        <v>551</v>
      </c>
      <c r="B514" s="4">
        <v>2223.4073233797599</v>
      </c>
      <c r="C514" s="4">
        <v>3244.7705802494902</v>
      </c>
      <c r="D514" s="4">
        <v>1109.5585938484201</v>
      </c>
      <c r="E514" s="4">
        <v>2326.5565000410102</v>
      </c>
      <c r="F514" s="4">
        <v>1109.00842640926</v>
      </c>
      <c r="G514" s="4">
        <v>3092.8874420919901</v>
      </c>
      <c r="H514" s="4">
        <v>2397.9975113836999</v>
      </c>
      <c r="I514" s="4">
        <v>920.88483175300905</v>
      </c>
      <c r="J514" s="4">
        <v>3643.3253838504002</v>
      </c>
      <c r="K514" s="4">
        <v>12082.9549678779</v>
      </c>
      <c r="L514" s="4">
        <v>4036.26815622815</v>
      </c>
      <c r="M514" s="4">
        <v>1930.4689280541299</v>
      </c>
      <c r="N514" s="5">
        <f t="shared" si="21"/>
        <v>38118.088645167212</v>
      </c>
      <c r="O514" s="4">
        <v>0.37470639494408903</v>
      </c>
      <c r="P514" s="4">
        <v>0</v>
      </c>
      <c r="Q514" s="4">
        <v>0.70593159030792396</v>
      </c>
      <c r="R514" s="4">
        <v>2.0850212054918802</v>
      </c>
      <c r="S514" s="4">
        <v>3.3711067239217898</v>
      </c>
      <c r="T514" s="4">
        <v>0.20156897247332201</v>
      </c>
      <c r="U514" s="4">
        <v>2.5661391438316401</v>
      </c>
      <c r="V514" s="4">
        <v>1.28822322975729</v>
      </c>
      <c r="W514" s="4">
        <v>4.8703291356019998</v>
      </c>
      <c r="X514" s="4">
        <v>2.7507519309972901</v>
      </c>
      <c r="Y514" s="4">
        <v>1.9183181715439901</v>
      </c>
      <c r="Z514" s="4">
        <v>6.5381776277863004</v>
      </c>
      <c r="AA514" s="5">
        <f t="shared" si="22"/>
        <v>26.670274126657514</v>
      </c>
      <c r="AB514" t="s">
        <v>39</v>
      </c>
      <c r="AC514">
        <v>32.28</v>
      </c>
      <c r="AD514">
        <v>42.44</v>
      </c>
      <c r="AE514">
        <v>21.14</v>
      </c>
      <c r="AF514">
        <v>33.409999999999997</v>
      </c>
      <c r="AG514">
        <v>21.29</v>
      </c>
      <c r="AH514">
        <v>40.97</v>
      </c>
      <c r="AI514">
        <v>34.119999999999997</v>
      </c>
      <c r="AJ514">
        <v>19.3</v>
      </c>
      <c r="AK514">
        <v>46.68</v>
      </c>
      <c r="AL514">
        <v>130.97</v>
      </c>
      <c r="AM514">
        <v>50.46</v>
      </c>
      <c r="AN514">
        <v>29.65</v>
      </c>
      <c r="AO514" s="3">
        <f t="shared" si="23"/>
        <v>502.71</v>
      </c>
    </row>
    <row r="515" spans="1:41" x14ac:dyDescent="0.25">
      <c r="A515" t="s">
        <v>552</v>
      </c>
      <c r="B515" s="4">
        <v>2222.9668447115901</v>
      </c>
      <c r="C515" s="4">
        <v>219.279669894362</v>
      </c>
      <c r="D515" s="4">
        <v>3344.24463290935</v>
      </c>
      <c r="E515" s="4">
        <v>5194.7103329435704</v>
      </c>
      <c r="F515" s="4">
        <v>700.45556519963395</v>
      </c>
      <c r="G515" s="4">
        <v>0</v>
      </c>
      <c r="H515" s="4">
        <v>978.29839881755595</v>
      </c>
      <c r="I515" s="4">
        <v>3324.8281001988298</v>
      </c>
      <c r="J515" s="4">
        <v>16620.665460603199</v>
      </c>
      <c r="K515" s="4">
        <v>871.44458419121395</v>
      </c>
      <c r="L515" s="4">
        <v>650.01953226089597</v>
      </c>
      <c r="M515" s="4">
        <v>172.71425847813899</v>
      </c>
      <c r="N515" s="5">
        <f t="shared" ref="N515:N578" si="24">SUM(B515:M515)</f>
        <v>34299.627380208338</v>
      </c>
      <c r="O515" s="4">
        <v>6.7509446556861201</v>
      </c>
      <c r="P515" s="4">
        <v>0</v>
      </c>
      <c r="Q515" s="4">
        <v>1.51374649522709</v>
      </c>
      <c r="R515" s="4">
        <v>3.67871941063476</v>
      </c>
      <c r="S515" s="4">
        <v>3.0728617812079499</v>
      </c>
      <c r="T515" s="4">
        <v>3.26683141538411</v>
      </c>
      <c r="U515" s="4">
        <v>0</v>
      </c>
      <c r="V515" s="4">
        <v>0.40118026479174901</v>
      </c>
      <c r="W515" s="4">
        <v>4.6818588488917099</v>
      </c>
      <c r="X515" s="4">
        <v>3.9095602204022901</v>
      </c>
      <c r="Y515" s="4">
        <v>6.81834857296188</v>
      </c>
      <c r="Z515" s="4">
        <v>6.8435106487865296</v>
      </c>
      <c r="AA515" s="5">
        <f t="shared" si="22"/>
        <v>40.937562313974183</v>
      </c>
      <c r="AB515" t="s">
        <v>57</v>
      </c>
      <c r="AC515">
        <v>45.09</v>
      </c>
      <c r="AD515">
        <v>4.4000000000000004</v>
      </c>
      <c r="AE515">
        <v>67.08</v>
      </c>
      <c r="AF515">
        <v>104.26</v>
      </c>
      <c r="AG515">
        <v>14.38</v>
      </c>
      <c r="AH515">
        <v>0.36</v>
      </c>
      <c r="AI515">
        <v>19.579999999999998</v>
      </c>
      <c r="AJ515">
        <v>66.59</v>
      </c>
      <c r="AK515">
        <v>332.87</v>
      </c>
      <c r="AL515">
        <v>17.8</v>
      </c>
      <c r="AM515">
        <v>13.65</v>
      </c>
      <c r="AN515">
        <v>4.09</v>
      </c>
      <c r="AO515" s="3">
        <f t="shared" si="23"/>
        <v>690.15</v>
      </c>
    </row>
    <row r="516" spans="1:41" x14ac:dyDescent="0.25">
      <c r="A516" t="s">
        <v>553</v>
      </c>
      <c r="B516" s="4">
        <v>2218.93341370185</v>
      </c>
      <c r="C516" s="4">
        <v>92.3242844875125</v>
      </c>
      <c r="D516" s="4">
        <v>4606.2011987114402</v>
      </c>
      <c r="E516" s="4">
        <v>3275.8469024002602</v>
      </c>
      <c r="F516" s="4">
        <v>776.557803087612</v>
      </c>
      <c r="G516" s="4">
        <v>2303.4286307609</v>
      </c>
      <c r="H516" s="4">
        <v>3413.8674096228301</v>
      </c>
      <c r="I516" s="4">
        <v>266.338800976725</v>
      </c>
      <c r="J516" s="4">
        <v>7823.6167250016497</v>
      </c>
      <c r="K516" s="4">
        <v>0</v>
      </c>
      <c r="L516" s="4">
        <v>434.35105810594598</v>
      </c>
      <c r="M516" s="4">
        <v>1021.83724583862</v>
      </c>
      <c r="N516" s="5">
        <f t="shared" si="24"/>
        <v>26233.303472695345</v>
      </c>
      <c r="O516" s="4">
        <v>1.61987154869237</v>
      </c>
      <c r="P516" s="4">
        <v>13.3921081262271</v>
      </c>
      <c r="Q516" s="4">
        <v>0</v>
      </c>
      <c r="R516" s="4">
        <v>6.5130382485653602</v>
      </c>
      <c r="S516" s="4">
        <v>3.5646618630392699</v>
      </c>
      <c r="T516" s="4">
        <v>5.0815282305897602</v>
      </c>
      <c r="U516" s="4">
        <v>16.798823634721899</v>
      </c>
      <c r="V516" s="4">
        <v>2.7694351875610899</v>
      </c>
      <c r="W516" s="4">
        <v>6.0957031030511401E-2</v>
      </c>
      <c r="X516" s="4">
        <v>1.18829123982004</v>
      </c>
      <c r="Y516" s="4">
        <v>1.8782801420408399</v>
      </c>
      <c r="Z516" s="4">
        <v>2.0041481001308599</v>
      </c>
      <c r="AA516" s="5">
        <f t="shared" ref="AA516:AA579" si="25">SUM(O516:Z516)</f>
        <v>54.871143352419111</v>
      </c>
      <c r="AB516" t="s">
        <v>57</v>
      </c>
      <c r="AC516">
        <v>44.56</v>
      </c>
      <c r="AD516">
        <v>3.12</v>
      </c>
      <c r="AE516">
        <v>92.14</v>
      </c>
      <c r="AF516">
        <v>66.150000000000006</v>
      </c>
      <c r="AG516">
        <v>15.9</v>
      </c>
      <c r="AH516">
        <v>46.62</v>
      </c>
      <c r="AI516">
        <v>69.81</v>
      </c>
      <c r="AJ516">
        <v>5.61</v>
      </c>
      <c r="AK516">
        <v>156.57</v>
      </c>
      <c r="AL516">
        <v>0.18</v>
      </c>
      <c r="AM516">
        <v>8.8800000000000008</v>
      </c>
      <c r="AN516">
        <v>20.71</v>
      </c>
      <c r="AO516" s="3">
        <f t="shared" si="23"/>
        <v>530.25</v>
      </c>
    </row>
    <row r="517" spans="1:41" x14ac:dyDescent="0.25">
      <c r="A517" t="s">
        <v>554</v>
      </c>
      <c r="B517" s="4">
        <v>2217.2930408095099</v>
      </c>
      <c r="C517" s="4">
        <v>1928.7760228176401</v>
      </c>
      <c r="D517" s="4">
        <v>10583.9607114713</v>
      </c>
      <c r="E517" s="4">
        <v>1594.3217646563201</v>
      </c>
      <c r="F517" s="4">
        <v>1651.2966546579</v>
      </c>
      <c r="G517" s="4">
        <v>11903.964379130601</v>
      </c>
      <c r="H517" s="4">
        <v>1441.7583023766499</v>
      </c>
      <c r="I517" s="4">
        <v>4267.2248262265402</v>
      </c>
      <c r="J517" s="4">
        <v>687.46115705494799</v>
      </c>
      <c r="K517" s="4">
        <v>690.17047311250997</v>
      </c>
      <c r="L517" s="4">
        <v>4074.2252699862402</v>
      </c>
      <c r="M517" s="4">
        <v>9388.9107229195997</v>
      </c>
      <c r="N517" s="5">
        <f t="shared" si="24"/>
        <v>50429.363325219754</v>
      </c>
      <c r="O517" s="4">
        <v>10.702392437204299</v>
      </c>
      <c r="P517" s="4">
        <v>2.9179465546204302</v>
      </c>
      <c r="Q517" s="4">
        <v>6.1258262512435602</v>
      </c>
      <c r="R517" s="4">
        <v>0.86950758609201795</v>
      </c>
      <c r="S517" s="4">
        <v>2.949362815123</v>
      </c>
      <c r="T517" s="4">
        <v>1.8373346616875399</v>
      </c>
      <c r="U517" s="4">
        <v>2.9236226508263501</v>
      </c>
      <c r="V517" s="4">
        <v>2.0357046766940998</v>
      </c>
      <c r="W517" s="4">
        <v>1.2346014182576699</v>
      </c>
      <c r="X517" s="4">
        <v>2.32075809066334</v>
      </c>
      <c r="Y517" s="4">
        <v>1.82170214459263</v>
      </c>
      <c r="Z517" s="4">
        <v>1.49218269284969</v>
      </c>
      <c r="AA517" s="5">
        <f t="shared" si="25"/>
        <v>37.23094197985462</v>
      </c>
      <c r="AB517" t="s">
        <v>39</v>
      </c>
      <c r="AC517">
        <v>32.72</v>
      </c>
      <c r="AD517">
        <v>29.43</v>
      </c>
      <c r="AE517">
        <v>116.18</v>
      </c>
      <c r="AF517">
        <v>25.99</v>
      </c>
      <c r="AG517">
        <v>26.66</v>
      </c>
      <c r="AH517">
        <v>129.13</v>
      </c>
      <c r="AI517">
        <v>24.56</v>
      </c>
      <c r="AJ517">
        <v>52.82</v>
      </c>
      <c r="AK517">
        <v>16.97</v>
      </c>
      <c r="AL517">
        <v>17.05</v>
      </c>
      <c r="AM517">
        <v>50.84</v>
      </c>
      <c r="AN517">
        <v>103.98</v>
      </c>
      <c r="AO517" s="3">
        <f t="shared" ref="AO517:AO580" si="26">SUM(AC517:AN517)</f>
        <v>626.33000000000004</v>
      </c>
    </row>
    <row r="518" spans="1:41" x14ac:dyDescent="0.25">
      <c r="A518" t="s">
        <v>555</v>
      </c>
      <c r="B518" s="4">
        <v>2216.0997761499998</v>
      </c>
      <c r="C518" s="4">
        <v>5924.2151717967099</v>
      </c>
      <c r="D518" s="4">
        <v>3433.3673152756701</v>
      </c>
      <c r="E518" s="4">
        <v>1667.2867439929801</v>
      </c>
      <c r="F518" s="4">
        <v>10261.1211867328</v>
      </c>
      <c r="G518" s="4">
        <v>4537.4027704902401</v>
      </c>
      <c r="H518" s="4">
        <v>14933.6884373464</v>
      </c>
      <c r="I518" s="4">
        <v>1163.65133388512</v>
      </c>
      <c r="J518" s="4">
        <v>3636.0233260907999</v>
      </c>
      <c r="K518" s="4">
        <v>3592.2916137297402</v>
      </c>
      <c r="L518" s="4">
        <v>4045.5151483346199</v>
      </c>
      <c r="M518" s="4">
        <v>0</v>
      </c>
      <c r="N518" s="5">
        <f t="shared" si="24"/>
        <v>55410.662823825085</v>
      </c>
      <c r="O518" s="4">
        <v>5.7794876703797602</v>
      </c>
      <c r="P518" s="4">
        <v>0</v>
      </c>
      <c r="Q518" s="4">
        <v>4.9067541992061496</v>
      </c>
      <c r="R518" s="4">
        <v>4.53612216804573</v>
      </c>
      <c r="S518" s="4">
        <v>8.3633550729388997</v>
      </c>
      <c r="T518" s="4">
        <v>0</v>
      </c>
      <c r="U518" s="4">
        <v>2.21062772654067</v>
      </c>
      <c r="V518" s="4">
        <v>10.0622527177332</v>
      </c>
      <c r="W518" s="4">
        <v>3.2065524834372598</v>
      </c>
      <c r="X518" s="4">
        <v>2.9506344135390798</v>
      </c>
      <c r="Y518" s="4">
        <v>1.7230943890466901</v>
      </c>
      <c r="Z518" s="4">
        <v>1.12131348761322</v>
      </c>
      <c r="AA518" s="5">
        <f t="shared" si="25"/>
        <v>44.860194328480659</v>
      </c>
      <c r="AB518" t="s">
        <v>39</v>
      </c>
      <c r="AC518">
        <v>32.46</v>
      </c>
      <c r="AD518">
        <v>69.239999999999995</v>
      </c>
      <c r="AE518">
        <v>44.58</v>
      </c>
      <c r="AF518">
        <v>26.92</v>
      </c>
      <c r="AG518">
        <v>113.06</v>
      </c>
      <c r="AH518">
        <v>55.37</v>
      </c>
      <c r="AI518">
        <v>159.47999999999999</v>
      </c>
      <c r="AJ518">
        <v>22.18</v>
      </c>
      <c r="AK518">
        <v>46.56</v>
      </c>
      <c r="AL518">
        <v>46.07</v>
      </c>
      <c r="AM518">
        <v>50.55</v>
      </c>
      <c r="AN518">
        <v>10.09</v>
      </c>
      <c r="AO518" s="3">
        <f t="shared" si="26"/>
        <v>676.56</v>
      </c>
    </row>
    <row r="519" spans="1:41" x14ac:dyDescent="0.25">
      <c r="A519" t="s">
        <v>556</v>
      </c>
      <c r="B519" s="4">
        <v>2212.2561506337101</v>
      </c>
      <c r="C519" s="4">
        <v>5208.2421615352596</v>
      </c>
      <c r="D519" s="4">
        <v>1039.63517901409</v>
      </c>
      <c r="E519" s="4">
        <v>2897.4097361853101</v>
      </c>
      <c r="F519" s="4">
        <v>2358.3818977904202</v>
      </c>
      <c r="G519" s="4">
        <v>427.17678817545402</v>
      </c>
      <c r="H519" s="4">
        <v>4259.9653874185997</v>
      </c>
      <c r="I519" s="4">
        <v>2244.9684495971001</v>
      </c>
      <c r="J519" s="4">
        <v>6418.4368940965996</v>
      </c>
      <c r="K519" s="4">
        <v>4542.9415682608596</v>
      </c>
      <c r="L519" s="4">
        <v>480.24972006150603</v>
      </c>
      <c r="M519" s="4">
        <v>2974.3007049059702</v>
      </c>
      <c r="N519" s="5">
        <f t="shared" si="24"/>
        <v>35063.964637674879</v>
      </c>
      <c r="O519" s="4">
        <v>0.49303290776309699</v>
      </c>
      <c r="P519" s="4">
        <v>5.3283875211869898E-2</v>
      </c>
      <c r="Q519" s="4">
        <v>0</v>
      </c>
      <c r="R519" s="4">
        <v>0.73821797315432602</v>
      </c>
      <c r="S519" s="4">
        <v>4.8348840900285897</v>
      </c>
      <c r="T519" s="4">
        <v>1.3116604671750201</v>
      </c>
      <c r="U519" s="4">
        <v>2.9900382781490902</v>
      </c>
      <c r="V519" s="4">
        <v>8.2127747551424193</v>
      </c>
      <c r="W519" s="4">
        <v>5.4217031370097901</v>
      </c>
      <c r="X519" s="4">
        <v>3.09593540819677</v>
      </c>
      <c r="Y519" s="4">
        <v>1.35142932609646</v>
      </c>
      <c r="Z519" s="4">
        <v>1.0517332536464099</v>
      </c>
      <c r="AA519" s="5">
        <f t="shared" si="25"/>
        <v>29.554693471573845</v>
      </c>
      <c r="AB519" t="s">
        <v>57</v>
      </c>
      <c r="AC519">
        <v>44.35</v>
      </c>
      <c r="AD519">
        <v>104.27</v>
      </c>
      <c r="AE519">
        <v>20.8</v>
      </c>
      <c r="AF519">
        <v>58.05</v>
      </c>
      <c r="AG519">
        <v>47.63</v>
      </c>
      <c r="AH519">
        <v>8.74</v>
      </c>
      <c r="AI519">
        <v>85.47</v>
      </c>
      <c r="AJ519">
        <v>45.71</v>
      </c>
      <c r="AK519">
        <v>128.91999999999999</v>
      </c>
      <c r="AL519">
        <v>91.22</v>
      </c>
      <c r="AM519">
        <v>9.8000000000000007</v>
      </c>
      <c r="AN519">
        <v>59.68</v>
      </c>
      <c r="AO519" s="3">
        <f t="shared" si="26"/>
        <v>704.64</v>
      </c>
    </row>
    <row r="520" spans="1:41" x14ac:dyDescent="0.25">
      <c r="A520" t="s">
        <v>557</v>
      </c>
      <c r="B520" s="4">
        <v>2208.8877778578999</v>
      </c>
      <c r="C520" s="4">
        <v>9369.2891554051694</v>
      </c>
      <c r="D520" s="4">
        <v>891.52645365401895</v>
      </c>
      <c r="E520" s="4">
        <v>1435.1614241013399</v>
      </c>
      <c r="F520" s="4">
        <v>3038.7143383370599</v>
      </c>
      <c r="G520" s="4">
        <v>3549.3190669873402</v>
      </c>
      <c r="H520" s="4">
        <v>1138.73983498141</v>
      </c>
      <c r="I520" s="4">
        <v>3245.1098419039099</v>
      </c>
      <c r="J520" s="4">
        <v>1781.4008934291801</v>
      </c>
      <c r="K520" s="4">
        <v>4936.9389199954803</v>
      </c>
      <c r="L520" s="4">
        <v>6508.6649194210104</v>
      </c>
      <c r="M520" s="4">
        <v>2423.6554418597002</v>
      </c>
      <c r="N520" s="5">
        <f t="shared" si="24"/>
        <v>40527.408067933517</v>
      </c>
      <c r="O520" s="4">
        <v>1.88274662117986</v>
      </c>
      <c r="P520" s="4">
        <v>3.4747087807208299</v>
      </c>
      <c r="Q520" s="4">
        <v>0.91209397517151902</v>
      </c>
      <c r="R520" s="4">
        <v>0.98800000711870095</v>
      </c>
      <c r="S520" s="4">
        <v>0</v>
      </c>
      <c r="T520" s="4">
        <v>3.25350341797192</v>
      </c>
      <c r="U520" s="4">
        <v>3.1077560455564699</v>
      </c>
      <c r="V520" s="4">
        <v>3.8325472919460899</v>
      </c>
      <c r="W520" s="4">
        <v>8.8643261965048197</v>
      </c>
      <c r="X520" s="4">
        <v>2.3055046128615002</v>
      </c>
      <c r="Y520" s="4">
        <v>2.9762343949129599</v>
      </c>
      <c r="Z520" s="4">
        <v>4.9585984230809901</v>
      </c>
      <c r="AA520" s="5">
        <f t="shared" si="25"/>
        <v>36.55601976702566</v>
      </c>
      <c r="AB520" t="s">
        <v>39</v>
      </c>
      <c r="AC520">
        <v>32.18</v>
      </c>
      <c r="AD520">
        <v>103.89</v>
      </c>
      <c r="AE520">
        <v>18.96</v>
      </c>
      <c r="AF520">
        <v>24.4</v>
      </c>
      <c r="AG520">
        <v>40.380000000000003</v>
      </c>
      <c r="AH520">
        <v>45.69</v>
      </c>
      <c r="AI520">
        <v>21.58</v>
      </c>
      <c r="AJ520">
        <v>42.65</v>
      </c>
      <c r="AK520">
        <v>28.26</v>
      </c>
      <c r="AL520">
        <v>59.51</v>
      </c>
      <c r="AM520">
        <v>75.23</v>
      </c>
      <c r="AN520">
        <v>34.479999999999997</v>
      </c>
      <c r="AO520" s="3">
        <f t="shared" si="26"/>
        <v>527.20999999999992</v>
      </c>
    </row>
    <row r="521" spans="1:41" x14ac:dyDescent="0.25">
      <c r="A521" t="s">
        <v>558</v>
      </c>
      <c r="B521" s="4">
        <v>2199.4956225958699</v>
      </c>
      <c r="C521" s="4">
        <v>1727.5439862420201</v>
      </c>
      <c r="D521" s="4">
        <v>5165.7149944661596</v>
      </c>
      <c r="E521" s="4">
        <v>5182.06505016764</v>
      </c>
      <c r="F521" s="4">
        <v>133.166567125048</v>
      </c>
      <c r="G521" s="4">
        <v>3982.0915927075798</v>
      </c>
      <c r="H521" s="4">
        <v>209.55926924951001</v>
      </c>
      <c r="I521" s="4">
        <v>2308.3522926066698</v>
      </c>
      <c r="J521" s="4">
        <v>4288.2527623394099</v>
      </c>
      <c r="K521" s="4">
        <v>1034.58004412337</v>
      </c>
      <c r="L521" s="4">
        <v>6706.71785361609</v>
      </c>
      <c r="M521" s="4">
        <v>14051.046413607501</v>
      </c>
      <c r="N521" s="5">
        <f t="shared" si="24"/>
        <v>46988.586448846865</v>
      </c>
      <c r="O521" s="4">
        <v>19.2334694702846</v>
      </c>
      <c r="P521" s="4">
        <v>4.3974277303973102</v>
      </c>
      <c r="Q521" s="4">
        <v>1.6618008226291201</v>
      </c>
      <c r="R521" s="4">
        <v>2.9284483678489801</v>
      </c>
      <c r="S521" s="4">
        <v>2.1608635153590199</v>
      </c>
      <c r="T521" s="4">
        <v>1.3468236484030101</v>
      </c>
      <c r="U521" s="4">
        <v>7.4024426108313799</v>
      </c>
      <c r="V521" s="4">
        <v>7.5623761119506003</v>
      </c>
      <c r="W521" s="4">
        <v>2.4332645036618201</v>
      </c>
      <c r="X521" s="4">
        <v>11.141962700523999</v>
      </c>
      <c r="Y521" s="4">
        <v>4.6327560627886104</v>
      </c>
      <c r="Z521" s="4">
        <v>2.15746893000086</v>
      </c>
      <c r="AA521" s="5">
        <f t="shared" si="25"/>
        <v>67.059104474679302</v>
      </c>
      <c r="AB521" t="s">
        <v>39</v>
      </c>
      <c r="AC521">
        <v>32.99</v>
      </c>
      <c r="AD521">
        <v>27.52</v>
      </c>
      <c r="AE521">
        <v>61.75</v>
      </c>
      <c r="AF521">
        <v>61.97</v>
      </c>
      <c r="AG521">
        <v>11.48</v>
      </c>
      <c r="AH521">
        <v>49.92</v>
      </c>
      <c r="AI521">
        <v>12.49</v>
      </c>
      <c r="AJ521">
        <v>33.479999999999997</v>
      </c>
      <c r="AK521">
        <v>53.03</v>
      </c>
      <c r="AL521">
        <v>20.94</v>
      </c>
      <c r="AM521">
        <v>77.31</v>
      </c>
      <c r="AN521">
        <v>150.66</v>
      </c>
      <c r="AO521" s="3">
        <f t="shared" si="26"/>
        <v>593.54</v>
      </c>
    </row>
    <row r="522" spans="1:41" x14ac:dyDescent="0.25">
      <c r="A522" t="s">
        <v>559</v>
      </c>
      <c r="B522" s="4">
        <v>2181.6281348602201</v>
      </c>
      <c r="C522" s="4">
        <v>1352.9313775917001</v>
      </c>
      <c r="D522" s="4">
        <v>2292.66649063869</v>
      </c>
      <c r="E522" s="4">
        <v>2665.9965854114698</v>
      </c>
      <c r="F522" s="4">
        <v>115.20982992143099</v>
      </c>
      <c r="G522" s="4">
        <v>8792.4831037067706</v>
      </c>
      <c r="H522" s="4">
        <v>1335.8755619069</v>
      </c>
      <c r="I522" s="4">
        <v>5083.3242927955898</v>
      </c>
      <c r="J522" s="4">
        <v>1295.6542108526801</v>
      </c>
      <c r="K522" s="4">
        <v>2084.0221085581102</v>
      </c>
      <c r="L522" s="4">
        <v>1437.8221607794501</v>
      </c>
      <c r="M522" s="4">
        <v>4118.3738987711504</v>
      </c>
      <c r="N522" s="5">
        <f t="shared" si="24"/>
        <v>32755.987755794169</v>
      </c>
      <c r="O522" s="4">
        <v>6.4318423101000999</v>
      </c>
      <c r="P522" s="4">
        <v>0.82415745151997499</v>
      </c>
      <c r="Q522" s="4">
        <v>2.3919353908585501</v>
      </c>
      <c r="R522" s="4">
        <v>3.3285127007942501</v>
      </c>
      <c r="S522" s="4">
        <v>0</v>
      </c>
      <c r="T522" s="4">
        <v>3.8439351390584702</v>
      </c>
      <c r="U522" s="4">
        <v>4.1554164564081901</v>
      </c>
      <c r="V522" s="4">
        <v>0.22503418442797099</v>
      </c>
      <c r="W522" s="4">
        <v>4.47690035154851</v>
      </c>
      <c r="X522" s="4">
        <v>5.8441933473056098</v>
      </c>
      <c r="Y522" s="4">
        <v>1.9285911920157199</v>
      </c>
      <c r="Z522" s="4">
        <v>7.6769461946386501</v>
      </c>
      <c r="AA522" s="5">
        <f t="shared" si="25"/>
        <v>41.127464718675995</v>
      </c>
      <c r="AB522" t="s">
        <v>57</v>
      </c>
      <c r="AC522">
        <v>44.27</v>
      </c>
      <c r="AD522">
        <v>27.15</v>
      </c>
      <c r="AE522">
        <v>46.13</v>
      </c>
      <c r="AF522">
        <v>53.68</v>
      </c>
      <c r="AG522">
        <v>2.3199999999999998</v>
      </c>
      <c r="AH522">
        <v>176.22</v>
      </c>
      <c r="AI522">
        <v>27.17</v>
      </c>
      <c r="AJ522">
        <v>101.77</v>
      </c>
      <c r="AK522">
        <v>26.37</v>
      </c>
      <c r="AL522">
        <v>42.24</v>
      </c>
      <c r="AM522">
        <v>28.94</v>
      </c>
      <c r="AN522">
        <v>83.1</v>
      </c>
      <c r="AO522" s="3">
        <f t="shared" si="26"/>
        <v>659.36</v>
      </c>
    </row>
    <row r="523" spans="1:41" x14ac:dyDescent="0.25">
      <c r="A523" t="s">
        <v>560</v>
      </c>
      <c r="B523" s="4">
        <v>2175.5192793874198</v>
      </c>
      <c r="C523" s="4">
        <v>10318.9778980145</v>
      </c>
      <c r="D523" s="4">
        <v>518.61421785219</v>
      </c>
      <c r="E523" s="4">
        <v>4574.9648491531998</v>
      </c>
      <c r="F523" s="4">
        <v>3663.3032418840198</v>
      </c>
      <c r="G523" s="4">
        <v>6775.1457038179897</v>
      </c>
      <c r="H523" s="4">
        <v>907.66507838788505</v>
      </c>
      <c r="I523" s="4">
        <v>92.7999824093489</v>
      </c>
      <c r="J523" s="4">
        <v>867.86749576337502</v>
      </c>
      <c r="K523" s="4">
        <v>2792.7562837691898</v>
      </c>
      <c r="L523" s="4">
        <v>2346.1420213890601</v>
      </c>
      <c r="M523" s="4">
        <v>9172.0541229555893</v>
      </c>
      <c r="N523" s="5">
        <f t="shared" si="24"/>
        <v>44205.810174783772</v>
      </c>
      <c r="O523" s="4">
        <v>13.4117434010774</v>
      </c>
      <c r="P523" s="4">
        <v>2.1396711766998102</v>
      </c>
      <c r="Q523" s="4">
        <v>1.89416491916237</v>
      </c>
      <c r="R523" s="4">
        <v>10.1358616059882</v>
      </c>
      <c r="S523" s="4">
        <v>3.6338894193511702</v>
      </c>
      <c r="T523" s="4">
        <v>6.3719387081222001</v>
      </c>
      <c r="U523" s="4">
        <v>4.7139256194998799E-2</v>
      </c>
      <c r="V523" s="4">
        <v>2.86490868789063</v>
      </c>
      <c r="W523" s="4">
        <v>0</v>
      </c>
      <c r="X523" s="4">
        <v>2.2678633149493899</v>
      </c>
      <c r="Y523" s="4">
        <v>0</v>
      </c>
      <c r="Z523" s="4">
        <v>0.68076621970062701</v>
      </c>
      <c r="AA523" s="5">
        <f t="shared" si="25"/>
        <v>43.447946709136794</v>
      </c>
      <c r="AB523" t="s">
        <v>39</v>
      </c>
      <c r="AC523">
        <v>32.450000000000003</v>
      </c>
      <c r="AD523">
        <v>113.33</v>
      </c>
      <c r="AE523">
        <v>15.28</v>
      </c>
      <c r="AF523">
        <v>56.29</v>
      </c>
      <c r="AG523">
        <v>46.83</v>
      </c>
      <c r="AH523">
        <v>78.099999999999994</v>
      </c>
      <c r="AI523">
        <v>19.12</v>
      </c>
      <c r="AJ523">
        <v>11.07</v>
      </c>
      <c r="AK523">
        <v>18.670000000000002</v>
      </c>
      <c r="AL523">
        <v>38.07</v>
      </c>
      <c r="AM523">
        <v>33.46</v>
      </c>
      <c r="AN523">
        <v>101.77</v>
      </c>
      <c r="AO523" s="3">
        <f t="shared" si="26"/>
        <v>564.43999999999994</v>
      </c>
    </row>
    <row r="524" spans="1:41" x14ac:dyDescent="0.25">
      <c r="A524" t="s">
        <v>561</v>
      </c>
      <c r="B524" s="4">
        <v>2165.1427442111599</v>
      </c>
      <c r="C524" s="4">
        <v>8457.5485519251597</v>
      </c>
      <c r="D524" s="4">
        <v>2661.6789480378502</v>
      </c>
      <c r="E524" s="4">
        <v>10762.4731596942</v>
      </c>
      <c r="F524" s="4">
        <v>1466.35252808218</v>
      </c>
      <c r="G524" s="4">
        <v>20728.160152476299</v>
      </c>
      <c r="H524" s="4">
        <v>4636.6546329310504</v>
      </c>
      <c r="I524" s="4">
        <v>5684.38449313807</v>
      </c>
      <c r="J524" s="4">
        <v>2612.50238937228</v>
      </c>
      <c r="K524" s="4">
        <v>8162.6304655595704</v>
      </c>
      <c r="L524" s="4">
        <v>2062.1465927148502</v>
      </c>
      <c r="M524" s="4">
        <v>4806.3003792927302</v>
      </c>
      <c r="N524" s="5">
        <f t="shared" si="24"/>
        <v>74205.975037435419</v>
      </c>
      <c r="O524" s="4">
        <v>3.1801832017557898</v>
      </c>
      <c r="P524" s="4">
        <v>10.9316104832523</v>
      </c>
      <c r="Q524" s="4">
        <v>0.463214953051241</v>
      </c>
      <c r="R524" s="4">
        <v>2.9313454860906298</v>
      </c>
      <c r="S524" s="4">
        <v>4.0443395844671803</v>
      </c>
      <c r="T524" s="4">
        <v>1.1290425689905199</v>
      </c>
      <c r="U524" s="4">
        <v>2.0155572989848398</v>
      </c>
      <c r="V524" s="4">
        <v>5.7589420447704098</v>
      </c>
      <c r="W524" s="4">
        <v>7.31776001138343</v>
      </c>
      <c r="X524" s="4">
        <v>2.4400121083380801</v>
      </c>
      <c r="Y524" s="4">
        <v>5.7969807172280499</v>
      </c>
      <c r="Z524" s="4">
        <v>1.8173478540219099</v>
      </c>
      <c r="AA524" s="5">
        <f t="shared" si="25"/>
        <v>47.826336312334391</v>
      </c>
      <c r="AB524" t="s">
        <v>39</v>
      </c>
      <c r="AC524">
        <v>31.85</v>
      </c>
      <c r="AD524">
        <v>95.12</v>
      </c>
      <c r="AE524">
        <v>36.659999999999997</v>
      </c>
      <c r="AF524">
        <v>117.77</v>
      </c>
      <c r="AG524">
        <v>24.91</v>
      </c>
      <c r="AH524">
        <v>217.38</v>
      </c>
      <c r="AI524">
        <v>56.51</v>
      </c>
      <c r="AJ524">
        <v>67.14</v>
      </c>
      <c r="AK524">
        <v>36.520000000000003</v>
      </c>
      <c r="AL524">
        <v>91.77</v>
      </c>
      <c r="AM524">
        <v>30.92</v>
      </c>
      <c r="AN524">
        <v>58.16</v>
      </c>
      <c r="AO524" s="3">
        <f t="shared" si="26"/>
        <v>864.70999999999992</v>
      </c>
    </row>
    <row r="525" spans="1:41" x14ac:dyDescent="0.25">
      <c r="A525" t="s">
        <v>562</v>
      </c>
      <c r="B525" s="4">
        <v>2148.2858326943501</v>
      </c>
      <c r="C525" s="4">
        <v>0</v>
      </c>
      <c r="D525" s="4">
        <v>3603.15195909473</v>
      </c>
      <c r="E525" s="4">
        <v>4985.7457344285604</v>
      </c>
      <c r="F525" s="4">
        <v>2237.2858032557501</v>
      </c>
      <c r="G525" s="4">
        <v>4419.17838491978</v>
      </c>
      <c r="H525" s="4">
        <v>1780.0274295371801</v>
      </c>
      <c r="I525" s="4">
        <v>18.713784285489599</v>
      </c>
      <c r="J525" s="4">
        <v>4087.5508668203202</v>
      </c>
      <c r="K525" s="4">
        <v>645.83259506762897</v>
      </c>
      <c r="L525" s="4">
        <v>2875.8583511350598</v>
      </c>
      <c r="M525" s="4">
        <v>2844.1292873093898</v>
      </c>
      <c r="N525" s="5">
        <f t="shared" si="24"/>
        <v>29645.76002854824</v>
      </c>
      <c r="O525" s="4">
        <v>6.4687924959354604</v>
      </c>
      <c r="P525" s="4">
        <v>1.71673549576617</v>
      </c>
      <c r="Q525" s="4">
        <v>0</v>
      </c>
      <c r="R525" s="4">
        <v>0</v>
      </c>
      <c r="S525" s="4">
        <v>2.0503582009897801</v>
      </c>
      <c r="T525" s="4">
        <v>3.51120987530365</v>
      </c>
      <c r="U525" s="4">
        <v>0.86481002373750504</v>
      </c>
      <c r="V525" s="4">
        <v>0</v>
      </c>
      <c r="W525" s="4">
        <v>3.4392157187602201</v>
      </c>
      <c r="X525" s="4">
        <v>1.61394664502162</v>
      </c>
      <c r="Y525" s="4">
        <v>1.2783815841839701</v>
      </c>
      <c r="Z525" s="4">
        <v>2.6125495018309799</v>
      </c>
      <c r="AA525" s="5">
        <f t="shared" si="25"/>
        <v>23.555999541529356</v>
      </c>
      <c r="AB525" t="s">
        <v>57</v>
      </c>
      <c r="AC525">
        <v>43.61</v>
      </c>
      <c r="AD525">
        <v>0.18</v>
      </c>
      <c r="AE525">
        <v>72.08</v>
      </c>
      <c r="AF525">
        <v>99.72</v>
      </c>
      <c r="AG525">
        <v>45.03</v>
      </c>
      <c r="AH525">
        <v>88.76</v>
      </c>
      <c r="AI525">
        <v>35.71</v>
      </c>
      <c r="AJ525">
        <v>0.38</v>
      </c>
      <c r="AK525">
        <v>82.12</v>
      </c>
      <c r="AL525">
        <v>13.1</v>
      </c>
      <c r="AM525">
        <v>57.7</v>
      </c>
      <c r="AN525">
        <v>57.17</v>
      </c>
      <c r="AO525" s="3">
        <f t="shared" si="26"/>
        <v>595.55999999999995</v>
      </c>
    </row>
    <row r="526" spans="1:41" x14ac:dyDescent="0.25">
      <c r="A526" t="s">
        <v>563</v>
      </c>
      <c r="B526" s="4">
        <v>2136.4080376397001</v>
      </c>
      <c r="C526" s="4">
        <v>269.91242020551402</v>
      </c>
      <c r="D526" s="4">
        <v>12434.149609472701</v>
      </c>
      <c r="E526" s="4">
        <v>1105.43577265359</v>
      </c>
      <c r="F526" s="4">
        <v>3355.70100844526</v>
      </c>
      <c r="G526" s="4">
        <v>3461.5282649672599</v>
      </c>
      <c r="H526" s="4">
        <v>0</v>
      </c>
      <c r="I526" s="4">
        <v>10405.9688269003</v>
      </c>
      <c r="J526" s="4">
        <v>5346.4005379025202</v>
      </c>
      <c r="K526" s="4">
        <v>1068.39381672645</v>
      </c>
      <c r="L526" s="4">
        <v>14446.603477877799</v>
      </c>
      <c r="M526" s="4">
        <v>5673.3508920739696</v>
      </c>
      <c r="N526" s="5">
        <f t="shared" si="24"/>
        <v>59703.852664865059</v>
      </c>
      <c r="O526" s="4">
        <v>10.6979612578525</v>
      </c>
      <c r="P526" s="4">
        <v>4.3066614418656304</v>
      </c>
      <c r="Q526" s="4">
        <v>1.02682752042655</v>
      </c>
      <c r="R526" s="4">
        <v>1.55053663286376</v>
      </c>
      <c r="S526" s="4">
        <v>6.1968110151647799</v>
      </c>
      <c r="T526" s="4">
        <v>7.9684429321966599</v>
      </c>
      <c r="U526" s="4">
        <v>8.0339823524539806</v>
      </c>
      <c r="V526" s="4">
        <v>6.6526088435121302</v>
      </c>
      <c r="W526" s="4">
        <v>3.4942067958782301</v>
      </c>
      <c r="X526" s="4">
        <v>1.3265725109892199</v>
      </c>
      <c r="Y526" s="4">
        <v>0</v>
      </c>
      <c r="Z526" s="4">
        <v>10.028542568892</v>
      </c>
      <c r="AA526" s="5">
        <f t="shared" si="25"/>
        <v>61.283153872095447</v>
      </c>
      <c r="AB526" t="s">
        <v>39</v>
      </c>
      <c r="AC526">
        <v>31.91</v>
      </c>
      <c r="AD526">
        <v>12.94</v>
      </c>
      <c r="AE526">
        <v>134.44</v>
      </c>
      <c r="AF526">
        <v>21.15</v>
      </c>
      <c r="AG526">
        <v>43.9</v>
      </c>
      <c r="AH526">
        <v>45.01</v>
      </c>
      <c r="AI526">
        <v>10.44</v>
      </c>
      <c r="AJ526">
        <v>114.4</v>
      </c>
      <c r="AK526">
        <v>63.66</v>
      </c>
      <c r="AL526">
        <v>20.78</v>
      </c>
      <c r="AM526">
        <v>154.46</v>
      </c>
      <c r="AN526">
        <v>67.28</v>
      </c>
      <c r="AO526" s="3">
        <f t="shared" si="26"/>
        <v>720.37</v>
      </c>
    </row>
    <row r="527" spans="1:41" x14ac:dyDescent="0.25">
      <c r="A527" t="s">
        <v>564</v>
      </c>
      <c r="B527" s="4">
        <v>2131.1747901834201</v>
      </c>
      <c r="C527" s="4">
        <v>443.89958000553497</v>
      </c>
      <c r="D527" s="4">
        <v>7605.0789600954904</v>
      </c>
      <c r="E527" s="4">
        <v>7111.8377564335897</v>
      </c>
      <c r="F527" s="4">
        <v>1584.8218114978499</v>
      </c>
      <c r="G527" s="4">
        <v>0</v>
      </c>
      <c r="H527" s="4">
        <v>1523.22283998427</v>
      </c>
      <c r="I527" s="4">
        <v>900.20512410473395</v>
      </c>
      <c r="J527" s="4">
        <v>1156.5290553060699</v>
      </c>
      <c r="K527" s="4">
        <v>1730.1028234139901</v>
      </c>
      <c r="L527" s="4">
        <v>0</v>
      </c>
      <c r="M527" s="4">
        <v>11977.0543417351</v>
      </c>
      <c r="N527" s="5">
        <f t="shared" si="24"/>
        <v>36163.927082760056</v>
      </c>
      <c r="O527" s="4">
        <v>3.24276091145479</v>
      </c>
      <c r="P527" s="4">
        <v>3.6600419290006299</v>
      </c>
      <c r="Q527" s="4">
        <v>8.6049232473730601</v>
      </c>
      <c r="R527" s="4">
        <v>0.80512375482612997</v>
      </c>
      <c r="S527" s="4">
        <v>3.78360514600306</v>
      </c>
      <c r="T527" s="4">
        <v>0</v>
      </c>
      <c r="U527" s="4">
        <v>0</v>
      </c>
      <c r="V527" s="4">
        <v>2.2646446746518398</v>
      </c>
      <c r="W527" s="4">
        <v>4.0257541668308701</v>
      </c>
      <c r="X527" s="4">
        <v>0</v>
      </c>
      <c r="Y527" s="4">
        <v>1.72125232849517</v>
      </c>
      <c r="Z527" s="4">
        <v>3.4574951008411898</v>
      </c>
      <c r="AA527" s="5">
        <f t="shared" si="25"/>
        <v>31.56560125947674</v>
      </c>
      <c r="AB527" t="s">
        <v>39</v>
      </c>
      <c r="AC527">
        <v>31.51</v>
      </c>
      <c r="AD527">
        <v>14.63</v>
      </c>
      <c r="AE527">
        <v>86.5</v>
      </c>
      <c r="AF527">
        <v>81.16</v>
      </c>
      <c r="AG527">
        <v>26.04</v>
      </c>
      <c r="AH527">
        <v>9.99</v>
      </c>
      <c r="AI527">
        <v>25.23</v>
      </c>
      <c r="AJ527">
        <v>19.149999999999999</v>
      </c>
      <c r="AK527">
        <v>21.81</v>
      </c>
      <c r="AL527">
        <v>27.3</v>
      </c>
      <c r="AM527">
        <v>10.09</v>
      </c>
      <c r="AN527">
        <v>129.97</v>
      </c>
      <c r="AO527" s="3">
        <f t="shared" si="26"/>
        <v>483.38</v>
      </c>
    </row>
    <row r="528" spans="1:41" x14ac:dyDescent="0.25">
      <c r="A528" t="s">
        <v>565</v>
      </c>
      <c r="B528" s="4">
        <v>2124.4375721738902</v>
      </c>
      <c r="C528" s="4">
        <v>8379.3603593892003</v>
      </c>
      <c r="D528" s="4">
        <v>9604.9892549654396</v>
      </c>
      <c r="E528" s="4">
        <v>1488.5187325991501</v>
      </c>
      <c r="F528" s="4">
        <v>6912.4051717218299</v>
      </c>
      <c r="G528" s="4">
        <v>1717.7935570262</v>
      </c>
      <c r="H528" s="4">
        <v>1720.5927203265701</v>
      </c>
      <c r="I528" s="4">
        <v>4693.3727216663401</v>
      </c>
      <c r="J528" s="4">
        <v>0</v>
      </c>
      <c r="K528" s="4">
        <v>7724.8988766422399</v>
      </c>
      <c r="L528" s="4">
        <v>3664.7163950018899</v>
      </c>
      <c r="M528" s="4">
        <v>8366.0346900068507</v>
      </c>
      <c r="N528" s="5">
        <f t="shared" si="24"/>
        <v>56397.120051519596</v>
      </c>
      <c r="O528" s="4">
        <v>0.85320360262512196</v>
      </c>
      <c r="P528" s="4">
        <v>6.0065883205008301</v>
      </c>
      <c r="Q528" s="4">
        <v>1.27720454262781</v>
      </c>
      <c r="R528" s="4">
        <v>7.4723666356842697</v>
      </c>
      <c r="S528" s="4">
        <v>6.1593645561988799</v>
      </c>
      <c r="T528" s="4">
        <v>5.5402096473223903</v>
      </c>
      <c r="U528" s="4">
        <v>0</v>
      </c>
      <c r="V528" s="4">
        <v>0.58352024678153702</v>
      </c>
      <c r="W528" s="4">
        <v>0</v>
      </c>
      <c r="X528" s="4">
        <v>1.9858815385642099</v>
      </c>
      <c r="Y528" s="4">
        <v>0.66907865098497998</v>
      </c>
      <c r="Z528" s="4">
        <v>12.6293017528206</v>
      </c>
      <c r="AA528" s="5">
        <f t="shared" si="25"/>
        <v>43.176719494110628</v>
      </c>
      <c r="AB528" t="s">
        <v>57</v>
      </c>
      <c r="AC528">
        <v>42.59</v>
      </c>
      <c r="AD528">
        <v>168.23</v>
      </c>
      <c r="AE528">
        <v>192.28</v>
      </c>
      <c r="AF528">
        <v>30.5</v>
      </c>
      <c r="AG528">
        <v>138.88999999999999</v>
      </c>
      <c r="AH528">
        <v>34.9</v>
      </c>
      <c r="AI528">
        <v>34.42</v>
      </c>
      <c r="AJ528">
        <v>93.97</v>
      </c>
      <c r="AK528">
        <v>0</v>
      </c>
      <c r="AL528">
        <v>154.68</v>
      </c>
      <c r="AM528">
        <v>73.39</v>
      </c>
      <c r="AN528">
        <v>168.51</v>
      </c>
      <c r="AO528" s="3">
        <f t="shared" si="26"/>
        <v>1132.3600000000001</v>
      </c>
    </row>
    <row r="529" spans="1:41" x14ac:dyDescent="0.25">
      <c r="A529" t="s">
        <v>566</v>
      </c>
      <c r="B529" s="4">
        <v>2122.65975888095</v>
      </c>
      <c r="C529" s="4">
        <v>0</v>
      </c>
      <c r="D529" s="4">
        <v>13547.1465443898</v>
      </c>
      <c r="E529" s="4">
        <v>2407.1670909315999</v>
      </c>
      <c r="F529" s="4">
        <v>0</v>
      </c>
      <c r="G529" s="4">
        <v>1485.94034082384</v>
      </c>
      <c r="H529" s="4">
        <v>703.80222701734795</v>
      </c>
      <c r="I529" s="4">
        <v>25335.701404236199</v>
      </c>
      <c r="J529" s="4">
        <v>2155.0973890864202</v>
      </c>
      <c r="K529" s="4">
        <v>2070.6719574888498</v>
      </c>
      <c r="L529" s="4">
        <v>7995.2719612129004</v>
      </c>
      <c r="M529" s="4">
        <v>3708.7145287199</v>
      </c>
      <c r="N529" s="5">
        <f t="shared" si="24"/>
        <v>61532.17320278781</v>
      </c>
      <c r="O529" s="4">
        <v>21.927541600779801</v>
      </c>
      <c r="P529" s="4">
        <v>9.4029540373383895</v>
      </c>
      <c r="Q529" s="4">
        <v>3.0508582486725602</v>
      </c>
      <c r="R529" s="4">
        <v>1.8371477424862599</v>
      </c>
      <c r="S529" s="4">
        <v>0</v>
      </c>
      <c r="T529" s="4">
        <v>0.36730911548849199</v>
      </c>
      <c r="U529" s="4">
        <v>1.38425656153552</v>
      </c>
      <c r="V529" s="4">
        <v>1.51422069796098</v>
      </c>
      <c r="W529" s="4">
        <v>2.8652568446575999</v>
      </c>
      <c r="X529" s="4">
        <v>2.1820733145090099</v>
      </c>
      <c r="Y529" s="4">
        <v>2.3307738975565799</v>
      </c>
      <c r="Z529" s="4">
        <v>14.9446880711149</v>
      </c>
      <c r="AA529" s="5">
        <f t="shared" si="25"/>
        <v>61.807080132100097</v>
      </c>
      <c r="AB529" t="s">
        <v>39</v>
      </c>
      <c r="AC529">
        <v>32.32</v>
      </c>
      <c r="AD529">
        <v>10.49</v>
      </c>
      <c r="AE529">
        <v>145.66999999999999</v>
      </c>
      <c r="AF529">
        <v>34.17</v>
      </c>
      <c r="AG529">
        <v>9.99</v>
      </c>
      <c r="AH529">
        <v>24.9</v>
      </c>
      <c r="AI529">
        <v>17.13</v>
      </c>
      <c r="AJ529">
        <v>263.45</v>
      </c>
      <c r="AK529">
        <v>31.7</v>
      </c>
      <c r="AL529">
        <v>30.85</v>
      </c>
      <c r="AM529">
        <v>90.1</v>
      </c>
      <c r="AN529">
        <v>47.83</v>
      </c>
      <c r="AO529" s="3">
        <f t="shared" si="26"/>
        <v>738.6</v>
      </c>
    </row>
    <row r="530" spans="1:41" x14ac:dyDescent="0.25">
      <c r="A530" t="s">
        <v>567</v>
      </c>
      <c r="B530" s="4">
        <v>2122.4726807347502</v>
      </c>
      <c r="C530" s="4">
        <v>1120.78176304576</v>
      </c>
      <c r="D530" s="4">
        <v>2029.3257181297399</v>
      </c>
      <c r="E530" s="4">
        <v>933.965110621024</v>
      </c>
      <c r="F530" s="4">
        <v>2111.22592150535</v>
      </c>
      <c r="G530" s="4">
        <v>2584.1825923766501</v>
      </c>
      <c r="H530" s="4">
        <v>2291.2658654450602</v>
      </c>
      <c r="I530" s="4">
        <v>7343.6000357360499</v>
      </c>
      <c r="J530" s="4">
        <v>0</v>
      </c>
      <c r="K530" s="4">
        <v>3000.4265082883499</v>
      </c>
      <c r="L530" s="4">
        <v>629.08099458597997</v>
      </c>
      <c r="M530" s="4">
        <v>4911.83227076412</v>
      </c>
      <c r="N530" s="5">
        <f t="shared" si="24"/>
        <v>29078.159461232834</v>
      </c>
      <c r="O530" s="4">
        <v>1.64257677117988</v>
      </c>
      <c r="P530" s="4">
        <v>0</v>
      </c>
      <c r="Q530" s="4">
        <v>17.1300694107358</v>
      </c>
      <c r="R530" s="4">
        <v>1.83835950679259</v>
      </c>
      <c r="S530" s="4">
        <v>0</v>
      </c>
      <c r="T530" s="4">
        <v>1.3572362780067999</v>
      </c>
      <c r="U530" s="4">
        <v>5.50714098516299</v>
      </c>
      <c r="V530" s="4">
        <v>6.1059030103288796</v>
      </c>
      <c r="W530" s="4">
        <v>0</v>
      </c>
      <c r="X530" s="4">
        <v>5.6118962952657003E-2</v>
      </c>
      <c r="Y530" s="4">
        <v>0</v>
      </c>
      <c r="Z530" s="4">
        <v>1.88519626910657</v>
      </c>
      <c r="AA530" s="5">
        <f t="shared" si="25"/>
        <v>35.522601194266166</v>
      </c>
      <c r="AB530" t="s">
        <v>57</v>
      </c>
      <c r="AC530">
        <v>42.64</v>
      </c>
      <c r="AD530">
        <v>22.42</v>
      </c>
      <c r="AE530">
        <v>42.22</v>
      </c>
      <c r="AF530">
        <v>18.86</v>
      </c>
      <c r="AG530">
        <v>42.24</v>
      </c>
      <c r="AH530">
        <v>51.88</v>
      </c>
      <c r="AI530">
        <v>46.38</v>
      </c>
      <c r="AJ530">
        <v>147.51</v>
      </c>
      <c r="AK530">
        <v>0</v>
      </c>
      <c r="AL530">
        <v>60.11</v>
      </c>
      <c r="AM530">
        <v>12.6</v>
      </c>
      <c r="AN530">
        <v>98.42</v>
      </c>
      <c r="AO530" s="3">
        <f t="shared" si="26"/>
        <v>585.28</v>
      </c>
    </row>
    <row r="531" spans="1:41" x14ac:dyDescent="0.25">
      <c r="A531" t="s">
        <v>568</v>
      </c>
      <c r="B531" s="4">
        <v>2119.0120220711301</v>
      </c>
      <c r="C531" s="4">
        <v>17688.5411638148</v>
      </c>
      <c r="D531" s="4">
        <v>4767.6799339527797</v>
      </c>
      <c r="E531" s="4">
        <v>2945.80977370251</v>
      </c>
      <c r="F531" s="4">
        <v>3023.8548607928301</v>
      </c>
      <c r="G531" s="4">
        <v>460.71689865228302</v>
      </c>
      <c r="H531" s="4">
        <v>10824.7920943269</v>
      </c>
      <c r="I531" s="4">
        <v>8943.4920055156999</v>
      </c>
      <c r="J531" s="4">
        <v>3857.4122392249301</v>
      </c>
      <c r="K531" s="4">
        <v>0</v>
      </c>
      <c r="L531" s="4">
        <v>1192.06233825494</v>
      </c>
      <c r="M531" s="4">
        <v>929.28666893910599</v>
      </c>
      <c r="N531" s="5">
        <f t="shared" si="24"/>
        <v>56752.659999247902</v>
      </c>
      <c r="O531" s="4">
        <v>2.99028452589635</v>
      </c>
      <c r="P531" s="4">
        <v>5.2122377832094804</v>
      </c>
      <c r="Q531" s="4">
        <v>2.8633321011220199</v>
      </c>
      <c r="R531" s="4">
        <v>2.1119302796870998</v>
      </c>
      <c r="S531" s="4">
        <v>0</v>
      </c>
      <c r="T531" s="4">
        <v>8.1861780831677606</v>
      </c>
      <c r="U531" s="4">
        <v>0.93792077033260601</v>
      </c>
      <c r="V531" s="4">
        <v>9.2503673565111697</v>
      </c>
      <c r="W531" s="4">
        <v>3.99509959903307</v>
      </c>
      <c r="X531" s="4">
        <v>3.02802999340483</v>
      </c>
      <c r="Y531" s="4">
        <v>8.0730209127174195</v>
      </c>
      <c r="Z531" s="4">
        <v>2.7140547168996201</v>
      </c>
      <c r="AA531" s="5">
        <f t="shared" si="25"/>
        <v>49.362456121981424</v>
      </c>
      <c r="AB531" t="s">
        <v>39</v>
      </c>
      <c r="AC531">
        <v>31.34</v>
      </c>
      <c r="AD531">
        <v>187.18</v>
      </c>
      <c r="AE531">
        <v>57.82</v>
      </c>
      <c r="AF531">
        <v>39.6</v>
      </c>
      <c r="AG531">
        <v>40.229999999999997</v>
      </c>
      <c r="AH531">
        <v>15.05</v>
      </c>
      <c r="AI531">
        <v>118.29</v>
      </c>
      <c r="AJ531">
        <v>99.93</v>
      </c>
      <c r="AK531">
        <v>48.77</v>
      </c>
      <c r="AL531">
        <v>10.19</v>
      </c>
      <c r="AM531">
        <v>22.37</v>
      </c>
      <c r="AN531">
        <v>19.440000000000001</v>
      </c>
      <c r="AO531" s="3">
        <f t="shared" si="26"/>
        <v>690.21000000000015</v>
      </c>
    </row>
    <row r="532" spans="1:41" x14ac:dyDescent="0.25">
      <c r="A532" t="s">
        <v>569</v>
      </c>
      <c r="B532" s="4">
        <v>2115.51111166699</v>
      </c>
      <c r="C532" s="4">
        <v>3045.2602822682802</v>
      </c>
      <c r="D532" s="4">
        <v>2719.3675014113101</v>
      </c>
      <c r="E532" s="4">
        <v>9382.9121688488794</v>
      </c>
      <c r="F532" s="4">
        <v>307.04084350821699</v>
      </c>
      <c r="G532" s="4">
        <v>271.632255321549</v>
      </c>
      <c r="H532" s="4">
        <v>4818.8194352832397</v>
      </c>
      <c r="I532" s="4">
        <v>1258.8069047604999</v>
      </c>
      <c r="J532" s="4">
        <v>1610.52585152035</v>
      </c>
      <c r="K532" s="4">
        <v>2168.6669494724001</v>
      </c>
      <c r="L532" s="4">
        <v>3208.7483182822498</v>
      </c>
      <c r="M532" s="4">
        <v>794.52190332414204</v>
      </c>
      <c r="N532" s="5">
        <f t="shared" si="24"/>
        <v>31701.813525668109</v>
      </c>
      <c r="O532" s="4">
        <v>3.18258008845409</v>
      </c>
      <c r="P532" s="4">
        <v>0</v>
      </c>
      <c r="Q532" s="4">
        <v>4.9920324459808096</v>
      </c>
      <c r="R532" s="4">
        <v>0</v>
      </c>
      <c r="S532" s="4">
        <v>0.175093333718811</v>
      </c>
      <c r="T532" s="4">
        <v>2.9660979725224301</v>
      </c>
      <c r="U532" s="4">
        <v>6.6718803194541696</v>
      </c>
      <c r="V532" s="4">
        <v>3.8100937064200999</v>
      </c>
      <c r="W532" s="4">
        <v>4.3931647046500801</v>
      </c>
      <c r="X532" s="4">
        <v>1.80567843853502</v>
      </c>
      <c r="Y532" s="4">
        <v>3.90890696113778</v>
      </c>
      <c r="Z532" s="4">
        <v>0</v>
      </c>
      <c r="AA532" s="5">
        <f t="shared" si="25"/>
        <v>31.90552797087329</v>
      </c>
      <c r="AB532" t="s">
        <v>57</v>
      </c>
      <c r="AC532">
        <v>42.68</v>
      </c>
      <c r="AD532">
        <v>60.92</v>
      </c>
      <c r="AE532">
        <v>54.85</v>
      </c>
      <c r="AF532">
        <v>187.66</v>
      </c>
      <c r="AG532">
        <v>6.25</v>
      </c>
      <c r="AH532">
        <v>5.71</v>
      </c>
      <c r="AI532">
        <v>97.01</v>
      </c>
      <c r="AJ532">
        <v>25.54</v>
      </c>
      <c r="AK532">
        <v>32.67</v>
      </c>
      <c r="AL532">
        <v>43.56</v>
      </c>
      <c r="AM532">
        <v>64.540000000000006</v>
      </c>
      <c r="AN532">
        <v>15.9</v>
      </c>
      <c r="AO532" s="3">
        <f t="shared" si="26"/>
        <v>637.28999999999985</v>
      </c>
    </row>
    <row r="533" spans="1:41" x14ac:dyDescent="0.25">
      <c r="A533" t="s">
        <v>570</v>
      </c>
      <c r="B533" s="4">
        <v>2110.3398101491498</v>
      </c>
      <c r="C533" s="4">
        <v>12263.036778285799</v>
      </c>
      <c r="D533" s="4">
        <v>3121.4131200504698</v>
      </c>
      <c r="E533" s="4">
        <v>9612.4404809627304</v>
      </c>
      <c r="F533" s="4">
        <v>4823.0312189374399</v>
      </c>
      <c r="G533" s="4">
        <v>0</v>
      </c>
      <c r="H533" s="4">
        <v>737.79741991601395</v>
      </c>
      <c r="I533" s="4">
        <v>4887.51989727195</v>
      </c>
      <c r="J533" s="4">
        <v>3190.4389396258998</v>
      </c>
      <c r="K533" s="4">
        <v>319.41111649338598</v>
      </c>
      <c r="L533" s="4">
        <v>2466.3089824713102</v>
      </c>
      <c r="M533" s="4">
        <v>6327.09606131904</v>
      </c>
      <c r="N533" s="5">
        <f t="shared" si="24"/>
        <v>49858.833825483183</v>
      </c>
      <c r="O533" s="4">
        <v>3.12880546881911</v>
      </c>
      <c r="P533" s="4">
        <v>6.5306995662234701</v>
      </c>
      <c r="Q533" s="4">
        <v>1.65367771244211</v>
      </c>
      <c r="R533" s="4">
        <v>0.16349355272229499</v>
      </c>
      <c r="S533" s="4">
        <v>1.1926674178997001</v>
      </c>
      <c r="T533" s="4">
        <v>2.2709213139319</v>
      </c>
      <c r="U533" s="4">
        <v>3.1912533105910401</v>
      </c>
      <c r="V533" s="4">
        <v>7.4626792238449902</v>
      </c>
      <c r="W533" s="4">
        <v>6.8499781143587297</v>
      </c>
      <c r="X533" s="4">
        <v>2.7978946297857501</v>
      </c>
      <c r="Y533" s="4">
        <v>6.1666213741137703</v>
      </c>
      <c r="Z533" s="4">
        <v>1.9854054118117499</v>
      </c>
      <c r="AA533" s="5">
        <f t="shared" si="25"/>
        <v>43.39409709654462</v>
      </c>
      <c r="AB533" t="s">
        <v>39</v>
      </c>
      <c r="AC533">
        <v>31.3</v>
      </c>
      <c r="AD533">
        <v>132.97999999999999</v>
      </c>
      <c r="AE533">
        <v>41.31</v>
      </c>
      <c r="AF533">
        <v>106.17</v>
      </c>
      <c r="AG533">
        <v>58.33</v>
      </c>
      <c r="AH533">
        <v>10.14</v>
      </c>
      <c r="AI533">
        <v>17.57</v>
      </c>
      <c r="AJ533">
        <v>59.27</v>
      </c>
      <c r="AK533">
        <v>42.25</v>
      </c>
      <c r="AL533">
        <v>13.34</v>
      </c>
      <c r="AM533">
        <v>35.01</v>
      </c>
      <c r="AN533">
        <v>73.37</v>
      </c>
      <c r="AO533" s="3">
        <f t="shared" si="26"/>
        <v>621.04</v>
      </c>
    </row>
    <row r="534" spans="1:41" x14ac:dyDescent="0.25">
      <c r="A534" t="s">
        <v>571</v>
      </c>
      <c r="B534" s="4">
        <v>2106.4859414003899</v>
      </c>
      <c r="C534" s="4">
        <v>429.87572880502597</v>
      </c>
      <c r="D534" s="4">
        <v>6207.4720456628702</v>
      </c>
      <c r="E534" s="4">
        <v>1803.99090130078</v>
      </c>
      <c r="F534" s="4">
        <v>2718.6302542789699</v>
      </c>
      <c r="G534" s="4">
        <v>1532.65969488632</v>
      </c>
      <c r="H534" s="4">
        <v>649.80094791946306</v>
      </c>
      <c r="I534" s="4">
        <v>866.00911325875404</v>
      </c>
      <c r="J534" s="4">
        <v>5904.14523330478</v>
      </c>
      <c r="K534" s="4">
        <v>3843.09462184523</v>
      </c>
      <c r="L534" s="4">
        <v>2282.7849625080098</v>
      </c>
      <c r="M534" s="4">
        <v>1787.6416847748701</v>
      </c>
      <c r="N534" s="5">
        <f t="shared" si="24"/>
        <v>30132.591129945464</v>
      </c>
      <c r="O534" s="4">
        <v>1.36662555388425</v>
      </c>
      <c r="P534" s="4">
        <v>0.89753494794991495</v>
      </c>
      <c r="Q534" s="4">
        <v>0.97164988757743298</v>
      </c>
      <c r="R534" s="4">
        <v>5.4970861274327296</v>
      </c>
      <c r="S534" s="4">
        <v>0</v>
      </c>
      <c r="T534" s="4">
        <v>4.6196374960286404</v>
      </c>
      <c r="U534" s="4">
        <v>3.2051253354492601</v>
      </c>
      <c r="V534" s="4">
        <v>0</v>
      </c>
      <c r="W534" s="4">
        <v>1.50297988629827</v>
      </c>
      <c r="X534" s="4">
        <v>0.36330443396598699</v>
      </c>
      <c r="Y534" s="4">
        <v>4.06611343434641</v>
      </c>
      <c r="Z534" s="4">
        <v>2.6615079330786999</v>
      </c>
      <c r="AA534" s="5">
        <f t="shared" si="25"/>
        <v>25.151565036011593</v>
      </c>
      <c r="AB534" t="s">
        <v>57</v>
      </c>
      <c r="AC534">
        <v>42.32</v>
      </c>
      <c r="AD534">
        <v>8.69</v>
      </c>
      <c r="AE534">
        <v>124.25</v>
      </c>
      <c r="AF534">
        <v>36.619999999999997</v>
      </c>
      <c r="AG534">
        <v>54.38</v>
      </c>
      <c r="AH534">
        <v>31.11</v>
      </c>
      <c r="AI534">
        <v>13.36</v>
      </c>
      <c r="AJ534">
        <v>17.34</v>
      </c>
      <c r="AK534">
        <v>118.28</v>
      </c>
      <c r="AL534">
        <v>76.97</v>
      </c>
      <c r="AM534">
        <v>46.11</v>
      </c>
      <c r="AN534">
        <v>36.03</v>
      </c>
      <c r="AO534" s="3">
        <f t="shared" si="26"/>
        <v>605.46</v>
      </c>
    </row>
    <row r="535" spans="1:41" x14ac:dyDescent="0.25">
      <c r="A535" t="s">
        <v>572</v>
      </c>
      <c r="B535" s="4">
        <v>2101.8083219832001</v>
      </c>
      <c r="C535" s="4">
        <v>4641.5081857268096</v>
      </c>
      <c r="D535" s="4">
        <v>1626.9501437695501</v>
      </c>
      <c r="E535" s="4">
        <v>4117.5880087396699</v>
      </c>
      <c r="F535" s="4">
        <v>0</v>
      </c>
      <c r="G535" s="4">
        <v>3017.0714655791498</v>
      </c>
      <c r="H535" s="4">
        <v>894.32362379506503</v>
      </c>
      <c r="I535" s="4">
        <v>700.98566985727803</v>
      </c>
      <c r="J535" s="4">
        <v>1627.0185038867301</v>
      </c>
      <c r="K535" s="4">
        <v>3090.9190202121299</v>
      </c>
      <c r="L535" s="4">
        <v>11997.844532012299</v>
      </c>
      <c r="M535" s="4">
        <v>6207.53843108401</v>
      </c>
      <c r="N535" s="5">
        <f t="shared" si="24"/>
        <v>40023.555906645888</v>
      </c>
      <c r="O535" s="4">
        <v>0</v>
      </c>
      <c r="P535" s="4">
        <v>0.95534395689566098</v>
      </c>
      <c r="Q535" s="4">
        <v>1.82745991960129</v>
      </c>
      <c r="R535" s="4">
        <v>10.877305724112199</v>
      </c>
      <c r="S535" s="4">
        <v>0</v>
      </c>
      <c r="T535" s="4">
        <v>1.5023735730444301</v>
      </c>
      <c r="U535" s="4">
        <v>0.35641515365419701</v>
      </c>
      <c r="V535" s="4">
        <v>0.99025734488402695</v>
      </c>
      <c r="W535" s="4">
        <v>11.025402744737001</v>
      </c>
      <c r="X535" s="4">
        <v>2.2602737003306799</v>
      </c>
      <c r="Y535" s="4">
        <v>13.049238577533799</v>
      </c>
      <c r="Z535" s="4">
        <v>0</v>
      </c>
      <c r="AA535" s="5">
        <f t="shared" si="25"/>
        <v>42.844070694793288</v>
      </c>
      <c r="AB535" t="s">
        <v>39</v>
      </c>
      <c r="AC535">
        <v>31.01</v>
      </c>
      <c r="AD535">
        <v>56.46</v>
      </c>
      <c r="AE535">
        <v>26.36</v>
      </c>
      <c r="AF535">
        <v>51.72</v>
      </c>
      <c r="AG535">
        <v>9.99</v>
      </c>
      <c r="AH535">
        <v>40.270000000000003</v>
      </c>
      <c r="AI535">
        <v>18.989999999999998</v>
      </c>
      <c r="AJ535">
        <v>17.05</v>
      </c>
      <c r="AK535">
        <v>26.87</v>
      </c>
      <c r="AL535">
        <v>41.05</v>
      </c>
      <c r="AM535">
        <v>130.66999999999999</v>
      </c>
      <c r="AN535">
        <v>72.069999999999993</v>
      </c>
      <c r="AO535" s="3">
        <f t="shared" si="26"/>
        <v>522.51</v>
      </c>
    </row>
    <row r="536" spans="1:41" x14ac:dyDescent="0.25">
      <c r="A536" t="s">
        <v>573</v>
      </c>
      <c r="B536" s="4">
        <v>2099.3690749370999</v>
      </c>
      <c r="C536" s="4">
        <v>3777.5947507393298</v>
      </c>
      <c r="D536" s="4">
        <v>1997.8680887683299</v>
      </c>
      <c r="E536" s="4">
        <v>1322.22093698086</v>
      </c>
      <c r="F536" s="4">
        <v>478.14359988887998</v>
      </c>
      <c r="G536" s="4">
        <v>4537.28984064002</v>
      </c>
      <c r="H536" s="4">
        <v>0</v>
      </c>
      <c r="I536" s="4">
        <v>2040.62401908434</v>
      </c>
      <c r="J536" s="4">
        <v>1757.80921925449</v>
      </c>
      <c r="K536" s="4">
        <v>195.616459479127</v>
      </c>
      <c r="L536" s="4">
        <v>4761.4607546628804</v>
      </c>
      <c r="M536" s="4">
        <v>5664.7845317853398</v>
      </c>
      <c r="N536" s="5">
        <f t="shared" si="24"/>
        <v>28632.781276220696</v>
      </c>
      <c r="O536" s="4">
        <v>2.1891652384563298</v>
      </c>
      <c r="P536" s="4">
        <v>1.4815568740171501</v>
      </c>
      <c r="Q536" s="4">
        <v>0.172510314797024</v>
      </c>
      <c r="R536" s="4">
        <v>0</v>
      </c>
      <c r="S536" s="4">
        <v>3.8539784887034698</v>
      </c>
      <c r="T536" s="4">
        <v>3.3649336769220799</v>
      </c>
      <c r="U536" s="4">
        <v>7.45738707993804</v>
      </c>
      <c r="V536" s="4">
        <v>0</v>
      </c>
      <c r="W536" s="4">
        <v>0.49756282976102001</v>
      </c>
      <c r="X536" s="4">
        <v>0.90233242616730702</v>
      </c>
      <c r="Y536" s="4">
        <v>1.4723530064122401</v>
      </c>
      <c r="Z536" s="4">
        <v>0.82031631336675603</v>
      </c>
      <c r="AA536" s="5">
        <f t="shared" si="25"/>
        <v>22.212096248541418</v>
      </c>
      <c r="AB536" t="s">
        <v>57</v>
      </c>
      <c r="AC536">
        <v>42.27</v>
      </c>
      <c r="AD536">
        <v>75.739999999999995</v>
      </c>
      <c r="AE536">
        <v>40.049999999999997</v>
      </c>
      <c r="AF536">
        <v>26.46</v>
      </c>
      <c r="AG536">
        <v>9.94</v>
      </c>
      <c r="AH536">
        <v>91.12</v>
      </c>
      <c r="AI536">
        <v>0.72</v>
      </c>
      <c r="AJ536">
        <v>40.82</v>
      </c>
      <c r="AK536">
        <v>35.25</v>
      </c>
      <c r="AL536">
        <v>4.01</v>
      </c>
      <c r="AM536">
        <v>95.42</v>
      </c>
      <c r="AN536">
        <v>113.39</v>
      </c>
      <c r="AO536" s="3">
        <f t="shared" si="26"/>
        <v>575.19000000000005</v>
      </c>
    </row>
    <row r="537" spans="1:41" x14ac:dyDescent="0.25">
      <c r="A537" t="s">
        <v>574</v>
      </c>
      <c r="B537" s="4">
        <v>2098.2507666217698</v>
      </c>
      <c r="C537" s="4">
        <v>6844.8498427699897</v>
      </c>
      <c r="D537" s="4">
        <v>1384.35971955988</v>
      </c>
      <c r="E537" s="4">
        <v>878.63996552851904</v>
      </c>
      <c r="F537" s="4">
        <v>3303.69243233004</v>
      </c>
      <c r="G537" s="4">
        <v>635.24247896956103</v>
      </c>
      <c r="H537" s="4">
        <v>2451.8168592192001</v>
      </c>
      <c r="I537" s="4">
        <v>530.33854427531799</v>
      </c>
      <c r="J537" s="4">
        <v>5238.42064649434</v>
      </c>
      <c r="K537" s="4">
        <v>8821.00339758673</v>
      </c>
      <c r="L537" s="4">
        <v>5939.0463172884702</v>
      </c>
      <c r="M537" s="4">
        <v>2650.9571290557401</v>
      </c>
      <c r="N537" s="5">
        <f t="shared" si="24"/>
        <v>40776.618099699561</v>
      </c>
      <c r="O537" s="4">
        <v>1.96926959534959</v>
      </c>
      <c r="P537" s="4">
        <v>3.6987109564138501</v>
      </c>
      <c r="Q537" s="4">
        <v>1.31520287112863E-2</v>
      </c>
      <c r="R537" s="4">
        <v>1.29637537878346</v>
      </c>
      <c r="S537" s="4">
        <v>1.9194554359296101</v>
      </c>
      <c r="T537" s="4">
        <v>2.74348433883823</v>
      </c>
      <c r="U537" s="4">
        <v>1.73099631797488</v>
      </c>
      <c r="V537" s="4">
        <v>2.35594519484791</v>
      </c>
      <c r="W537" s="4">
        <v>1.7991187966292701</v>
      </c>
      <c r="X537" s="4">
        <v>13.361849385902801</v>
      </c>
      <c r="Y537" s="4">
        <v>2.5008345376140899</v>
      </c>
      <c r="Z537" s="4">
        <v>2.56742886658113</v>
      </c>
      <c r="AA537" s="5">
        <f t="shared" si="25"/>
        <v>35.95662083357611</v>
      </c>
      <c r="AB537" t="s">
        <v>39</v>
      </c>
      <c r="AC537">
        <v>31.08</v>
      </c>
      <c r="AD537">
        <v>78.64</v>
      </c>
      <c r="AE537">
        <v>23.89</v>
      </c>
      <c r="AF537">
        <v>18.88</v>
      </c>
      <c r="AG537">
        <v>43.13</v>
      </c>
      <c r="AH537">
        <v>16.5</v>
      </c>
      <c r="AI537">
        <v>34.61</v>
      </c>
      <c r="AJ537">
        <v>15.45</v>
      </c>
      <c r="AK537">
        <v>62.48</v>
      </c>
      <c r="AL537">
        <v>98.91</v>
      </c>
      <c r="AM537">
        <v>69.540000000000006</v>
      </c>
      <c r="AN537">
        <v>36.65</v>
      </c>
      <c r="AO537" s="3">
        <f t="shared" si="26"/>
        <v>529.7600000000001</v>
      </c>
    </row>
    <row r="538" spans="1:41" x14ac:dyDescent="0.25">
      <c r="A538" t="s">
        <v>575</v>
      </c>
      <c r="B538" s="4">
        <v>2089.9813258909899</v>
      </c>
      <c r="C538" s="4">
        <v>0</v>
      </c>
      <c r="D538" s="4">
        <v>871.55432679526405</v>
      </c>
      <c r="E538" s="4">
        <v>4180.8915399858697</v>
      </c>
      <c r="F538" s="4">
        <v>1225.74393377465</v>
      </c>
      <c r="G538" s="4">
        <v>3620.76995296515</v>
      </c>
      <c r="H538" s="4">
        <v>3508.2157894871598</v>
      </c>
      <c r="I538" s="4">
        <v>3571.0012841572702</v>
      </c>
      <c r="J538" s="4">
        <v>1883.1852520903201</v>
      </c>
      <c r="K538" s="4">
        <v>2611.0498430964399</v>
      </c>
      <c r="L538" s="4">
        <v>0</v>
      </c>
      <c r="M538" s="4">
        <v>2349.4195040260101</v>
      </c>
      <c r="N538" s="5">
        <f t="shared" si="24"/>
        <v>25911.812752269125</v>
      </c>
      <c r="O538" s="4">
        <v>6.0248829561383701</v>
      </c>
      <c r="P538" s="4">
        <v>2.13773997152812</v>
      </c>
      <c r="Q538" s="4">
        <v>3.3870799833202101</v>
      </c>
      <c r="R538" s="4">
        <v>0</v>
      </c>
      <c r="S538" s="4">
        <v>6.8340992061207704</v>
      </c>
      <c r="T538" s="4">
        <v>4.5917833998131199</v>
      </c>
      <c r="U538" s="4">
        <v>0</v>
      </c>
      <c r="V538" s="4">
        <v>3.8940785062819301</v>
      </c>
      <c r="W538" s="4">
        <v>4.5079004990812397</v>
      </c>
      <c r="X538" s="4">
        <v>0</v>
      </c>
      <c r="Y538" s="4">
        <v>2.9636162296746802</v>
      </c>
      <c r="Z538" s="4">
        <v>2.2666917100436899</v>
      </c>
      <c r="AA538" s="5">
        <f t="shared" si="25"/>
        <v>36.607872462002128</v>
      </c>
      <c r="AB538" t="s">
        <v>57</v>
      </c>
      <c r="AC538">
        <v>42.43</v>
      </c>
      <c r="AD538">
        <v>0.27</v>
      </c>
      <c r="AE538">
        <v>17.8</v>
      </c>
      <c r="AF538">
        <v>83.62</v>
      </c>
      <c r="AG538">
        <v>25.15</v>
      </c>
      <c r="AH538">
        <v>72.87</v>
      </c>
      <c r="AI538">
        <v>70.180000000000007</v>
      </c>
      <c r="AJ538">
        <v>71.8</v>
      </c>
      <c r="AK538">
        <v>38.130000000000003</v>
      </c>
      <c r="AL538">
        <v>52.24</v>
      </c>
      <c r="AM538">
        <v>0.27</v>
      </c>
      <c r="AN538">
        <v>47.27</v>
      </c>
      <c r="AO538" s="3">
        <f t="shared" si="26"/>
        <v>522.03000000000009</v>
      </c>
    </row>
    <row r="539" spans="1:41" x14ac:dyDescent="0.25">
      <c r="A539" t="s">
        <v>576</v>
      </c>
      <c r="B539" s="4">
        <v>2075.5079377206798</v>
      </c>
      <c r="C539" s="4">
        <v>4332.6145512250496</v>
      </c>
      <c r="D539" s="4">
        <v>1769.82511764474</v>
      </c>
      <c r="E539" s="4">
        <v>1323.10333392858</v>
      </c>
      <c r="F539" s="4">
        <v>245.27421475934</v>
      </c>
      <c r="G539" s="4">
        <v>2243.4134046813101</v>
      </c>
      <c r="H539" s="4">
        <v>352.92751052144502</v>
      </c>
      <c r="I539" s="4">
        <v>677.24638975262906</v>
      </c>
      <c r="J539" s="4">
        <v>4082.3482564655001</v>
      </c>
      <c r="K539" s="4">
        <v>3221.0227402333599</v>
      </c>
      <c r="L539" s="4">
        <v>0</v>
      </c>
      <c r="M539" s="4">
        <v>1894.1689563465</v>
      </c>
      <c r="N539" s="5">
        <f t="shared" si="24"/>
        <v>22217.452413279134</v>
      </c>
      <c r="O539" s="4">
        <v>1.11046592275664</v>
      </c>
      <c r="P539" s="4">
        <v>5.9018803403923297</v>
      </c>
      <c r="Q539" s="4">
        <v>3.0703984844615202</v>
      </c>
      <c r="R539" s="4">
        <v>0</v>
      </c>
      <c r="S539" s="4">
        <v>3.4091656314868199</v>
      </c>
      <c r="T539" s="4">
        <v>8.1359054930148105</v>
      </c>
      <c r="U539" s="4">
        <v>8.0235141010114805</v>
      </c>
      <c r="V539" s="4">
        <v>0.55438909652584101</v>
      </c>
      <c r="W539" s="4">
        <v>4.22861172250904</v>
      </c>
      <c r="X539" s="4">
        <v>2.1383935045727198</v>
      </c>
      <c r="Y539" s="4">
        <v>2.0030075566465202</v>
      </c>
      <c r="Z539" s="4">
        <v>9.0584255940645892</v>
      </c>
      <c r="AA539" s="5">
        <f t="shared" si="25"/>
        <v>47.634157447442313</v>
      </c>
      <c r="AB539" t="s">
        <v>57</v>
      </c>
      <c r="AC539">
        <v>41.7</v>
      </c>
      <c r="AD539">
        <v>87.2</v>
      </c>
      <c r="AE539">
        <v>35.76</v>
      </c>
      <c r="AF539">
        <v>26.48</v>
      </c>
      <c r="AG539">
        <v>5.28</v>
      </c>
      <c r="AH539">
        <v>45.69</v>
      </c>
      <c r="AI539">
        <v>7.87</v>
      </c>
      <c r="AJ539">
        <v>13.65</v>
      </c>
      <c r="AK539">
        <v>82.11</v>
      </c>
      <c r="AL539">
        <v>64.709999999999994</v>
      </c>
      <c r="AM539">
        <v>0.27</v>
      </c>
      <c r="AN539">
        <v>38.799999999999997</v>
      </c>
      <c r="AO539" s="3">
        <f t="shared" si="26"/>
        <v>449.52</v>
      </c>
    </row>
    <row r="540" spans="1:41" x14ac:dyDescent="0.25">
      <c r="A540" t="s">
        <v>577</v>
      </c>
      <c r="B540" s="4">
        <v>2073.84874497296</v>
      </c>
      <c r="C540" s="4">
        <v>3350.4361002923702</v>
      </c>
      <c r="D540" s="4">
        <v>2014.15399664133</v>
      </c>
      <c r="E540" s="4">
        <v>1762.2753656448499</v>
      </c>
      <c r="F540" s="4">
        <v>1720.8978475399399</v>
      </c>
      <c r="G540" s="4">
        <v>1048.62128540963</v>
      </c>
      <c r="H540" s="4">
        <v>10131.936228476899</v>
      </c>
      <c r="I540" s="4">
        <v>2021.0205463136299</v>
      </c>
      <c r="J540" s="4">
        <v>244.49204973300201</v>
      </c>
      <c r="K540" s="4">
        <v>0</v>
      </c>
      <c r="L540" s="4">
        <v>6578.60204573173</v>
      </c>
      <c r="M540" s="4">
        <v>4090.6700823591</v>
      </c>
      <c r="N540" s="5">
        <f t="shared" si="24"/>
        <v>35036.954293115443</v>
      </c>
      <c r="O540" s="4">
        <v>2.6696867514785301</v>
      </c>
      <c r="P540" s="4">
        <v>3.43122575814846</v>
      </c>
      <c r="Q540" s="4">
        <v>0.718001118925508</v>
      </c>
      <c r="R540" s="4">
        <v>1.4133601305038801</v>
      </c>
      <c r="S540" s="4">
        <v>0</v>
      </c>
      <c r="T540" s="4">
        <v>2.7552913418000702</v>
      </c>
      <c r="U540" s="4">
        <v>1.82501762744365</v>
      </c>
      <c r="V540" s="4">
        <v>1.48611960019543</v>
      </c>
      <c r="W540" s="4">
        <v>2.5503089065391702</v>
      </c>
      <c r="X540" s="4">
        <v>6.7379938283584497</v>
      </c>
      <c r="Y540" s="4">
        <v>1.6954182658646499</v>
      </c>
      <c r="Z540" s="4">
        <v>2.7076007147103298</v>
      </c>
      <c r="AA540" s="5">
        <f t="shared" si="25"/>
        <v>27.99002404396813</v>
      </c>
      <c r="AB540" t="s">
        <v>57</v>
      </c>
      <c r="AC540">
        <v>41.75</v>
      </c>
      <c r="AD540">
        <v>67.38</v>
      </c>
      <c r="AE540">
        <v>40.39</v>
      </c>
      <c r="AF540">
        <v>35.44</v>
      </c>
      <c r="AG540">
        <v>34.42</v>
      </c>
      <c r="AH540">
        <v>21.25</v>
      </c>
      <c r="AI540">
        <v>202.82</v>
      </c>
      <c r="AJ540">
        <v>40.619999999999997</v>
      </c>
      <c r="AK540">
        <v>5.17</v>
      </c>
      <c r="AL540">
        <v>0.63</v>
      </c>
      <c r="AM540">
        <v>131.76</v>
      </c>
      <c r="AN540">
        <v>82.09</v>
      </c>
      <c r="AO540" s="3">
        <f t="shared" si="26"/>
        <v>703.72</v>
      </c>
    </row>
    <row r="541" spans="1:41" x14ac:dyDescent="0.25">
      <c r="A541" t="s">
        <v>578</v>
      </c>
      <c r="B541" s="4">
        <v>2073.46796569765</v>
      </c>
      <c r="C541" s="4">
        <v>1585.08418876206</v>
      </c>
      <c r="D541" s="4">
        <v>4188.3863046033503</v>
      </c>
      <c r="E541" s="4">
        <v>2095.64854879111</v>
      </c>
      <c r="F541" s="4">
        <v>0</v>
      </c>
      <c r="G541" s="4">
        <v>4962.1134980639199</v>
      </c>
      <c r="H541" s="4">
        <v>434.46734790461699</v>
      </c>
      <c r="I541" s="4">
        <v>6930.4303572052104</v>
      </c>
      <c r="J541" s="4">
        <v>1561.57186137597</v>
      </c>
      <c r="K541" s="4">
        <v>2292.84227944759</v>
      </c>
      <c r="L541" s="4">
        <v>0</v>
      </c>
      <c r="M541" s="4">
        <v>16100.729697168899</v>
      </c>
      <c r="N541" s="5">
        <f t="shared" si="24"/>
        <v>42224.74204902038</v>
      </c>
      <c r="O541" s="4">
        <v>2.330224562772</v>
      </c>
      <c r="P541" s="4">
        <v>3.8043952142930499</v>
      </c>
      <c r="Q541" s="4">
        <v>7.4587850435148297</v>
      </c>
      <c r="R541" s="4">
        <v>0.31900284611107399</v>
      </c>
      <c r="S541" s="4">
        <v>3.3196030085511099</v>
      </c>
      <c r="T541" s="4">
        <v>1.7971716478576101</v>
      </c>
      <c r="U541" s="4">
        <v>10.045542326932701</v>
      </c>
      <c r="V541" s="4">
        <v>0.32207787377473002</v>
      </c>
      <c r="W541" s="4">
        <v>2.6617656800948502</v>
      </c>
      <c r="X541" s="4">
        <v>2.3387611034237699</v>
      </c>
      <c r="Y541" s="4">
        <v>1.77887190325136</v>
      </c>
      <c r="Z541" s="4">
        <v>5.4614937004758604</v>
      </c>
      <c r="AA541" s="5">
        <f t="shared" si="25"/>
        <v>41.637694911052947</v>
      </c>
      <c r="AB541" t="s">
        <v>57</v>
      </c>
      <c r="AC541">
        <v>41.75</v>
      </c>
      <c r="AD541">
        <v>32.08</v>
      </c>
      <c r="AE541">
        <v>84.5</v>
      </c>
      <c r="AF541">
        <v>42.01</v>
      </c>
      <c r="AG541">
        <v>0.36</v>
      </c>
      <c r="AH541">
        <v>99.44</v>
      </c>
      <c r="AI541">
        <v>9.69</v>
      </c>
      <c r="AJ541">
        <v>138.71</v>
      </c>
      <c r="AK541">
        <v>31.51</v>
      </c>
      <c r="AL541">
        <v>46.13</v>
      </c>
      <c r="AM541">
        <v>0.18</v>
      </c>
      <c r="AN541">
        <v>322.56</v>
      </c>
      <c r="AO541" s="3">
        <f t="shared" si="26"/>
        <v>848.91999999999985</v>
      </c>
    </row>
    <row r="542" spans="1:41" x14ac:dyDescent="0.25">
      <c r="A542" t="s">
        <v>579</v>
      </c>
      <c r="B542" s="4">
        <v>2063.87240325723</v>
      </c>
      <c r="C542" s="4">
        <v>81.780925358891693</v>
      </c>
      <c r="D542" s="4">
        <v>1388.6749462073501</v>
      </c>
      <c r="E542" s="4">
        <v>3074.19633981782</v>
      </c>
      <c r="F542" s="4">
        <v>6797.1684300452798</v>
      </c>
      <c r="G542" s="4">
        <v>1383.1435336848899</v>
      </c>
      <c r="H542" s="4">
        <v>1940.5373846293701</v>
      </c>
      <c r="I542" s="4">
        <v>2072.4427541248601</v>
      </c>
      <c r="J542" s="4">
        <v>2947.62160065528</v>
      </c>
      <c r="K542" s="4">
        <v>4224.3839989755797</v>
      </c>
      <c r="L542" s="4">
        <v>674.20148246133101</v>
      </c>
      <c r="M542" s="4">
        <v>2250.6967676664099</v>
      </c>
      <c r="N542" s="5">
        <f t="shared" si="24"/>
        <v>28898.720566884291</v>
      </c>
      <c r="O542" s="4">
        <v>3.70432390102473</v>
      </c>
      <c r="P542" s="4">
        <v>0.46829395693292902</v>
      </c>
      <c r="Q542" s="4">
        <v>2.3959928422127099</v>
      </c>
      <c r="R542" s="4">
        <v>0.26287226873842801</v>
      </c>
      <c r="S542" s="4">
        <v>0.98094185280877699</v>
      </c>
      <c r="T542" s="4">
        <v>11.7529575525363</v>
      </c>
      <c r="U542" s="4">
        <v>2.8090883552855099</v>
      </c>
      <c r="V542" s="4">
        <v>5.9332164242801202</v>
      </c>
      <c r="W542" s="4">
        <v>1.58678616283941</v>
      </c>
      <c r="X542" s="4">
        <v>2.6087976558098198</v>
      </c>
      <c r="Y542" s="4">
        <v>0.31305218720557698</v>
      </c>
      <c r="Z542" s="4">
        <v>0.73705664207515897</v>
      </c>
      <c r="AA542" s="5">
        <f t="shared" si="25"/>
        <v>33.553379801749465</v>
      </c>
      <c r="AB542" t="s">
        <v>57</v>
      </c>
      <c r="AC542">
        <v>41.64</v>
      </c>
      <c r="AD542">
        <v>1.73</v>
      </c>
      <c r="AE542">
        <v>28.05</v>
      </c>
      <c r="AF542">
        <v>61.59</v>
      </c>
      <c r="AG542">
        <v>136.05000000000001</v>
      </c>
      <c r="AH542">
        <v>28.76</v>
      </c>
      <c r="AI542">
        <v>39.090000000000003</v>
      </c>
      <c r="AJ542">
        <v>42</v>
      </c>
      <c r="AK542">
        <v>59.14</v>
      </c>
      <c r="AL542">
        <v>84.77</v>
      </c>
      <c r="AM542">
        <v>13.59</v>
      </c>
      <c r="AN542">
        <v>45.11</v>
      </c>
      <c r="AO542" s="3">
        <f t="shared" si="26"/>
        <v>581.52</v>
      </c>
    </row>
    <row r="543" spans="1:41" x14ac:dyDescent="0.25">
      <c r="A543" t="s">
        <v>580</v>
      </c>
      <c r="B543" s="4">
        <v>2041.43282247262</v>
      </c>
      <c r="C543" s="4">
        <v>1822.73508293123</v>
      </c>
      <c r="D543" s="4">
        <v>15217.667538453599</v>
      </c>
      <c r="E543" s="4">
        <v>1104.0023828025001</v>
      </c>
      <c r="F543" s="4">
        <v>4131.5532325775803</v>
      </c>
      <c r="G543" s="4">
        <v>191.924324037894</v>
      </c>
      <c r="H543" s="4">
        <v>2254.4747813520098</v>
      </c>
      <c r="I543" s="4">
        <v>5937.2449814781103</v>
      </c>
      <c r="J543" s="4">
        <v>959.73187501346297</v>
      </c>
      <c r="K543" s="4">
        <v>1883.7388673283399</v>
      </c>
      <c r="L543" s="4">
        <v>11005.038492845</v>
      </c>
      <c r="M543" s="4">
        <v>4362.1446097382895</v>
      </c>
      <c r="N543" s="5">
        <f t="shared" si="24"/>
        <v>50911.688991030634</v>
      </c>
      <c r="O543" s="4">
        <v>5.88937676429763</v>
      </c>
      <c r="P543" s="4">
        <v>9.2130807932100005</v>
      </c>
      <c r="Q543" s="4">
        <v>1.49777642330155</v>
      </c>
      <c r="R543" s="4">
        <v>1.7219204671868</v>
      </c>
      <c r="S543" s="4">
        <v>6.4943070910374301</v>
      </c>
      <c r="T543" s="4">
        <v>7.9803100451796496</v>
      </c>
      <c r="U543" s="4">
        <v>6.3720482118016104</v>
      </c>
      <c r="V543" s="4">
        <v>2.85624570194345</v>
      </c>
      <c r="W543" s="4">
        <v>0.492674626088553</v>
      </c>
      <c r="X543" s="4">
        <v>0.691578890050494</v>
      </c>
      <c r="Y543" s="4">
        <v>0.22032012675389401</v>
      </c>
      <c r="Z543" s="4">
        <v>2.7825583299090102</v>
      </c>
      <c r="AA543" s="5">
        <f t="shared" si="25"/>
        <v>46.212197470760074</v>
      </c>
      <c r="AB543" t="s">
        <v>39</v>
      </c>
      <c r="AC543">
        <v>30.71</v>
      </c>
      <c r="AD543">
        <v>28.72</v>
      </c>
      <c r="AE543">
        <v>162.27000000000001</v>
      </c>
      <c r="AF543">
        <v>21.14</v>
      </c>
      <c r="AG543">
        <v>51.66</v>
      </c>
      <c r="AH543">
        <v>12.31</v>
      </c>
      <c r="AI543">
        <v>32.89</v>
      </c>
      <c r="AJ543">
        <v>69.52</v>
      </c>
      <c r="AK543">
        <v>19.64</v>
      </c>
      <c r="AL543">
        <v>28.88</v>
      </c>
      <c r="AM543">
        <v>120.1</v>
      </c>
      <c r="AN543">
        <v>53.77</v>
      </c>
      <c r="AO543" s="3">
        <f t="shared" si="26"/>
        <v>631.6099999999999</v>
      </c>
    </row>
    <row r="544" spans="1:41" x14ac:dyDescent="0.25">
      <c r="A544" t="s">
        <v>581</v>
      </c>
      <c r="B544" s="4">
        <v>2041.3105131449099</v>
      </c>
      <c r="C544" s="4">
        <v>4195.99414613507</v>
      </c>
      <c r="D544" s="4">
        <v>1657.05892658229</v>
      </c>
      <c r="E544" s="4">
        <v>1556.0338775679099</v>
      </c>
      <c r="F544" s="4">
        <v>1410.4396099801299</v>
      </c>
      <c r="G544" s="4">
        <v>4746.8302319038903</v>
      </c>
      <c r="H544" s="4">
        <v>5174.7139722642396</v>
      </c>
      <c r="I544" s="4">
        <v>5076.16840839824</v>
      </c>
      <c r="J544" s="4">
        <v>1081.7493367924401</v>
      </c>
      <c r="K544" s="4">
        <v>26205.939192432401</v>
      </c>
      <c r="L544" s="4">
        <v>7109.9343701622802</v>
      </c>
      <c r="M544" s="4">
        <v>982.25156737575799</v>
      </c>
      <c r="N544" s="5">
        <f t="shared" si="24"/>
        <v>61238.424152739557</v>
      </c>
      <c r="O544" s="4">
        <v>0.61077405434147602</v>
      </c>
      <c r="P544" s="4">
        <v>1.47918998654744</v>
      </c>
      <c r="Q544" s="4">
        <v>1.5696451425039999</v>
      </c>
      <c r="R544" s="4">
        <v>16.998567670444402</v>
      </c>
      <c r="S544" s="4">
        <v>0</v>
      </c>
      <c r="T544" s="4">
        <v>2.90672556557015</v>
      </c>
      <c r="U544" s="4">
        <v>14.774462117197</v>
      </c>
      <c r="V544" s="4">
        <v>7.1777333566500001</v>
      </c>
      <c r="W544" s="4">
        <v>7.5573927364538598</v>
      </c>
      <c r="X544" s="4">
        <v>2.0190224617076802</v>
      </c>
      <c r="Y544" s="4">
        <v>0.40777788336937298</v>
      </c>
      <c r="Z544" s="4">
        <v>3.4529733405321901</v>
      </c>
      <c r="AA544" s="5">
        <f t="shared" si="25"/>
        <v>58.954264315317559</v>
      </c>
      <c r="AB544" t="s">
        <v>39</v>
      </c>
      <c r="AC544">
        <v>30.46</v>
      </c>
      <c r="AD544">
        <v>52.05</v>
      </c>
      <c r="AE544">
        <v>26.67</v>
      </c>
      <c r="AF544">
        <v>26.41</v>
      </c>
      <c r="AG544">
        <v>24.1</v>
      </c>
      <c r="AH544">
        <v>57.61</v>
      </c>
      <c r="AI544">
        <v>62.49</v>
      </c>
      <c r="AJ544">
        <v>61.16</v>
      </c>
      <c r="AK544">
        <v>21.21</v>
      </c>
      <c r="AL544">
        <v>272.2</v>
      </c>
      <c r="AM544">
        <v>81.14</v>
      </c>
      <c r="AN544">
        <v>20.02</v>
      </c>
      <c r="AO544" s="3">
        <f t="shared" si="26"/>
        <v>735.52</v>
      </c>
    </row>
    <row r="545" spans="1:41" x14ac:dyDescent="0.25">
      <c r="A545" t="s">
        <v>582</v>
      </c>
      <c r="B545" s="4">
        <v>2033.8771977261799</v>
      </c>
      <c r="C545" s="4">
        <v>333.04501904321802</v>
      </c>
      <c r="D545" s="4">
        <v>0</v>
      </c>
      <c r="E545" s="4">
        <v>1298.22308605071</v>
      </c>
      <c r="F545" s="4">
        <v>5586.2138015110104</v>
      </c>
      <c r="G545" s="4">
        <v>3508.0771095281498</v>
      </c>
      <c r="H545" s="4">
        <v>606.91682507905796</v>
      </c>
      <c r="I545" s="4">
        <v>3358.1543159899402</v>
      </c>
      <c r="J545" s="4">
        <v>4199.8356990651801</v>
      </c>
      <c r="K545" s="4">
        <v>1904.44864521507</v>
      </c>
      <c r="L545" s="4">
        <v>3220.0792033419998</v>
      </c>
      <c r="M545" s="4">
        <v>66.984673992812105</v>
      </c>
      <c r="N545" s="5">
        <f t="shared" si="24"/>
        <v>26115.855576543327</v>
      </c>
      <c r="O545" s="4">
        <v>0.77089129367592901</v>
      </c>
      <c r="P545" s="4">
        <v>3.7605415783985801</v>
      </c>
      <c r="Q545" s="4">
        <v>4.2980564780288697</v>
      </c>
      <c r="R545" s="4">
        <v>0</v>
      </c>
      <c r="S545" s="4">
        <v>2.3106604192326601</v>
      </c>
      <c r="T545" s="4">
        <v>2.7252876489059101</v>
      </c>
      <c r="U545" s="4">
        <v>3.1189483632230202</v>
      </c>
      <c r="V545" s="4">
        <v>0.70378249043730201</v>
      </c>
      <c r="W545" s="4">
        <v>10.8724156120073</v>
      </c>
      <c r="X545" s="4">
        <v>1.7484467734647</v>
      </c>
      <c r="Y545" s="4">
        <v>0</v>
      </c>
      <c r="Z545" s="4">
        <v>5.1435164841900596</v>
      </c>
      <c r="AA545" s="5">
        <f t="shared" si="25"/>
        <v>35.452547141564331</v>
      </c>
      <c r="AB545" t="s">
        <v>57</v>
      </c>
      <c r="AC545">
        <v>40.770000000000003</v>
      </c>
      <c r="AD545">
        <v>7.04</v>
      </c>
      <c r="AE545">
        <v>0.45</v>
      </c>
      <c r="AF545">
        <v>25.98</v>
      </c>
      <c r="AG545">
        <v>112.01</v>
      </c>
      <c r="AH545">
        <v>70.45</v>
      </c>
      <c r="AI545">
        <v>12.5</v>
      </c>
      <c r="AJ545">
        <v>67.27</v>
      </c>
      <c r="AK545">
        <v>84.99</v>
      </c>
      <c r="AL545">
        <v>38.28</v>
      </c>
      <c r="AM545">
        <v>64.42</v>
      </c>
      <c r="AN545">
        <v>1.88</v>
      </c>
      <c r="AO545" s="3">
        <f t="shared" si="26"/>
        <v>526.04</v>
      </c>
    </row>
    <row r="546" spans="1:41" x14ac:dyDescent="0.25">
      <c r="A546" t="s">
        <v>583</v>
      </c>
      <c r="B546" s="4">
        <v>2027.8518166332699</v>
      </c>
      <c r="C546" s="4">
        <v>7768.9318709044801</v>
      </c>
      <c r="D546" s="4">
        <v>955.62983873041503</v>
      </c>
      <c r="E546" s="4">
        <v>1323.48265163215</v>
      </c>
      <c r="F546" s="4">
        <v>164.87261303019301</v>
      </c>
      <c r="G546" s="4">
        <v>222.18288632052199</v>
      </c>
      <c r="H546" s="4">
        <v>586.47204557083899</v>
      </c>
      <c r="I546" s="4">
        <v>13479.3046700013</v>
      </c>
      <c r="J546" s="4">
        <v>973.68604874154403</v>
      </c>
      <c r="K546" s="4">
        <v>10676.8047734833</v>
      </c>
      <c r="L546" s="4">
        <v>0</v>
      </c>
      <c r="M546" s="4">
        <v>10106.4133336045</v>
      </c>
      <c r="N546" s="5">
        <f t="shared" si="24"/>
        <v>48285.632548652509</v>
      </c>
      <c r="O546" s="4">
        <v>1.9237224085419999</v>
      </c>
      <c r="P546" s="4">
        <v>1.8457708525940899</v>
      </c>
      <c r="Q546" s="4">
        <v>15.2046413752308</v>
      </c>
      <c r="R546" s="4">
        <v>0</v>
      </c>
      <c r="S546" s="4">
        <v>6.2068728474395796</v>
      </c>
      <c r="T546" s="4">
        <v>4.2978114151444302</v>
      </c>
      <c r="U546" s="4">
        <v>5.1508951739426303</v>
      </c>
      <c r="V546" s="4">
        <v>2.0239527901355698</v>
      </c>
      <c r="W546" s="4">
        <v>4.8516344826662001</v>
      </c>
      <c r="X546" s="4">
        <v>0</v>
      </c>
      <c r="Y546" s="4">
        <v>2.2320796598961601</v>
      </c>
      <c r="Z546" s="4">
        <v>5.3204865323545301</v>
      </c>
      <c r="AA546" s="5">
        <f t="shared" si="25"/>
        <v>49.057867537945988</v>
      </c>
      <c r="AB546" t="s">
        <v>39</v>
      </c>
      <c r="AC546">
        <v>30.37</v>
      </c>
      <c r="AD546">
        <v>87.78</v>
      </c>
      <c r="AE546">
        <v>20.350000000000001</v>
      </c>
      <c r="AF546">
        <v>23.23</v>
      </c>
      <c r="AG546">
        <v>11.99</v>
      </c>
      <c r="AH546">
        <v>12.47</v>
      </c>
      <c r="AI546">
        <v>16.16</v>
      </c>
      <c r="AJ546">
        <v>144.94</v>
      </c>
      <c r="AK546">
        <v>19.98</v>
      </c>
      <c r="AL546">
        <v>116.76</v>
      </c>
      <c r="AM546">
        <v>10.14</v>
      </c>
      <c r="AN546">
        <v>111.36</v>
      </c>
      <c r="AO546" s="3">
        <f t="shared" si="26"/>
        <v>605.53</v>
      </c>
    </row>
    <row r="547" spans="1:41" x14ac:dyDescent="0.25">
      <c r="A547" t="s">
        <v>584</v>
      </c>
      <c r="B547" s="4">
        <v>2026.7544330329599</v>
      </c>
      <c r="C547" s="4">
        <v>2210.0329480457999</v>
      </c>
      <c r="D547" s="4">
        <v>170.60404046050499</v>
      </c>
      <c r="E547" s="4">
        <v>2955.28283838469</v>
      </c>
      <c r="F547" s="4">
        <v>1052.3425146315401</v>
      </c>
      <c r="G547" s="4">
        <v>4074.4444722980602</v>
      </c>
      <c r="H547" s="4">
        <v>862.97114135026504</v>
      </c>
      <c r="I547" s="4">
        <v>13572.465329325099</v>
      </c>
      <c r="J547" s="4">
        <v>0</v>
      </c>
      <c r="K547" s="4">
        <v>4490.1411102489701</v>
      </c>
      <c r="L547" s="4">
        <v>4287.2709610923002</v>
      </c>
      <c r="M547" s="4">
        <v>238.13434785883501</v>
      </c>
      <c r="N547" s="5">
        <f t="shared" si="24"/>
        <v>35940.44413672902</v>
      </c>
      <c r="O547" s="4">
        <v>3.8844001988059098</v>
      </c>
      <c r="P547" s="4">
        <v>6.9206494722504903</v>
      </c>
      <c r="Q547" s="4">
        <v>5.7199760104319299</v>
      </c>
      <c r="R547" s="4">
        <v>3.70607083826919</v>
      </c>
      <c r="S547" s="4">
        <v>7.4579214817070998</v>
      </c>
      <c r="T547" s="4">
        <v>7.8322047088749303</v>
      </c>
      <c r="U547" s="4">
        <v>0.63382329282035499</v>
      </c>
      <c r="V547" s="4">
        <v>3.4673050388053701</v>
      </c>
      <c r="W547" s="4">
        <v>2.9880089912558598</v>
      </c>
      <c r="X547" s="4">
        <v>1.8463748909969799</v>
      </c>
      <c r="Y547" s="4">
        <v>5.6091108084863297</v>
      </c>
      <c r="Z547" s="4">
        <v>6.4905136831148704</v>
      </c>
      <c r="AA547" s="5">
        <f t="shared" si="25"/>
        <v>56.556359415819308</v>
      </c>
      <c r="AB547" t="s">
        <v>57</v>
      </c>
      <c r="AC547">
        <v>40.9</v>
      </c>
      <c r="AD547">
        <v>44.85</v>
      </c>
      <c r="AE547">
        <v>3.96</v>
      </c>
      <c r="AF547">
        <v>59.48</v>
      </c>
      <c r="AG547">
        <v>21.78</v>
      </c>
      <c r="AH547">
        <v>82.22</v>
      </c>
      <c r="AI547">
        <v>17.350000000000001</v>
      </c>
      <c r="AJ547">
        <v>271.82</v>
      </c>
      <c r="AK547">
        <v>0.27</v>
      </c>
      <c r="AL547">
        <v>90</v>
      </c>
      <c r="AM547">
        <v>86.3</v>
      </c>
      <c r="AN547">
        <v>5.41</v>
      </c>
      <c r="AO547" s="3">
        <f t="shared" si="26"/>
        <v>724.33999999999992</v>
      </c>
    </row>
    <row r="548" spans="1:41" x14ac:dyDescent="0.25">
      <c r="A548" t="s">
        <v>585</v>
      </c>
      <c r="B548" s="4">
        <v>2018.0206756119001</v>
      </c>
      <c r="C548" s="4">
        <v>478.36842700319102</v>
      </c>
      <c r="D548" s="4">
        <v>3456.4592486460101</v>
      </c>
      <c r="E548" s="4">
        <v>2951.5860069434698</v>
      </c>
      <c r="F548" s="4">
        <v>6607.6522420105803</v>
      </c>
      <c r="G548" s="4">
        <v>2563.20940348974</v>
      </c>
      <c r="H548" s="4">
        <v>212.992389788347</v>
      </c>
      <c r="I548" s="4">
        <v>6850.1806914772797</v>
      </c>
      <c r="J548" s="4">
        <v>2603.2483492428501</v>
      </c>
      <c r="K548" s="4">
        <v>6702.0037888877896</v>
      </c>
      <c r="L548" s="4">
        <v>4916.1173368391301</v>
      </c>
      <c r="M548" s="4">
        <v>346.51675330623601</v>
      </c>
      <c r="N548" s="5">
        <f t="shared" si="24"/>
        <v>39706.355313246524</v>
      </c>
      <c r="O548" s="4">
        <v>2.4900688522076799</v>
      </c>
      <c r="P548" s="4">
        <v>8.3900623295083303</v>
      </c>
      <c r="Q548" s="4">
        <v>5.4242727378101501</v>
      </c>
      <c r="R548" s="4">
        <v>1.56968181107071</v>
      </c>
      <c r="S548" s="4">
        <v>0.28992880790922698</v>
      </c>
      <c r="T548" s="4">
        <v>3.02782566394563</v>
      </c>
      <c r="U548" s="4">
        <v>7.5289972709057</v>
      </c>
      <c r="V548" s="4">
        <v>1.8398631485914001</v>
      </c>
      <c r="W548" s="4">
        <v>0</v>
      </c>
      <c r="X548" s="4">
        <v>0</v>
      </c>
      <c r="Y548" s="4">
        <v>1.8403658761050901</v>
      </c>
      <c r="Z548" s="4">
        <v>2.8346176659107698</v>
      </c>
      <c r="AA548" s="5">
        <f t="shared" si="25"/>
        <v>35.235684163964692</v>
      </c>
      <c r="AB548" t="s">
        <v>39</v>
      </c>
      <c r="AC548">
        <v>30.33</v>
      </c>
      <c r="AD548">
        <v>15.23</v>
      </c>
      <c r="AE548">
        <v>44.86</v>
      </c>
      <c r="AF548">
        <v>39.61</v>
      </c>
      <c r="AG548">
        <v>76.12</v>
      </c>
      <c r="AH548">
        <v>35.83</v>
      </c>
      <c r="AI548">
        <v>12.52</v>
      </c>
      <c r="AJ548">
        <v>78.599999999999994</v>
      </c>
      <c r="AK548">
        <v>36.03</v>
      </c>
      <c r="AL548">
        <v>77.02</v>
      </c>
      <c r="AM548">
        <v>59.26</v>
      </c>
      <c r="AN548">
        <v>13.61</v>
      </c>
      <c r="AO548" s="3">
        <f t="shared" si="26"/>
        <v>519.02</v>
      </c>
    </row>
    <row r="549" spans="1:41" x14ac:dyDescent="0.25">
      <c r="A549" t="s">
        <v>586</v>
      </c>
      <c r="B549" s="4">
        <v>2010.29115312265</v>
      </c>
      <c r="C549" s="4">
        <v>1514.26482023423</v>
      </c>
      <c r="D549" s="4">
        <v>4149.3376795598097</v>
      </c>
      <c r="E549" s="4">
        <v>0</v>
      </c>
      <c r="F549" s="4">
        <v>6789.8749046582898</v>
      </c>
      <c r="G549" s="4">
        <v>6661.8714195367002</v>
      </c>
      <c r="H549" s="4">
        <v>4309.2070124129305</v>
      </c>
      <c r="I549" s="4">
        <v>1725.8497785204499</v>
      </c>
      <c r="J549" s="4">
        <v>6507.1506910628304</v>
      </c>
      <c r="K549" s="4">
        <v>265.58205358088702</v>
      </c>
      <c r="L549" s="4">
        <v>0</v>
      </c>
      <c r="M549" s="4">
        <v>976.03330838691795</v>
      </c>
      <c r="N549" s="5">
        <f t="shared" si="24"/>
        <v>34909.462821075693</v>
      </c>
      <c r="O549" s="4">
        <v>1.45341663621817</v>
      </c>
      <c r="P549" s="4">
        <v>2.0579814178583198</v>
      </c>
      <c r="Q549" s="4">
        <v>0.893192865961148</v>
      </c>
      <c r="R549" s="4">
        <v>30.462173483927</v>
      </c>
      <c r="S549" s="4">
        <v>6.0349056545412196</v>
      </c>
      <c r="T549" s="4">
        <v>5.1194650195212601</v>
      </c>
      <c r="U549" s="4">
        <v>3.4733636361539699</v>
      </c>
      <c r="V549" s="4">
        <v>3.0769164120852901</v>
      </c>
      <c r="W549" s="4">
        <v>0.54722533640065396</v>
      </c>
      <c r="X549" s="4">
        <v>2.0856696097402398</v>
      </c>
      <c r="Y549" s="4">
        <v>1.86987667186855</v>
      </c>
      <c r="Z549" s="4">
        <v>5.4205464160799002</v>
      </c>
      <c r="AA549" s="5">
        <f t="shared" si="25"/>
        <v>62.494733160355722</v>
      </c>
      <c r="AB549" t="s">
        <v>57</v>
      </c>
      <c r="AC549">
        <v>40.4</v>
      </c>
      <c r="AD549">
        <v>30.57</v>
      </c>
      <c r="AE549">
        <v>83.09</v>
      </c>
      <c r="AF549">
        <v>2.79</v>
      </c>
      <c r="AG549">
        <v>136.43</v>
      </c>
      <c r="AH549">
        <v>133.78</v>
      </c>
      <c r="AI549">
        <v>86.56</v>
      </c>
      <c r="AJ549">
        <v>34.880000000000003</v>
      </c>
      <c r="AK549">
        <v>130.25</v>
      </c>
      <c r="AL549">
        <v>5.59</v>
      </c>
      <c r="AM549">
        <v>0.18</v>
      </c>
      <c r="AN549">
        <v>20.079999999999998</v>
      </c>
      <c r="AO549" s="3">
        <f t="shared" si="26"/>
        <v>704.59999999999991</v>
      </c>
    </row>
    <row r="550" spans="1:41" x14ac:dyDescent="0.25">
      <c r="A550" t="s">
        <v>587</v>
      </c>
      <c r="B550" s="4">
        <v>2008.41934588306</v>
      </c>
      <c r="C550" s="4">
        <v>718.33280992286802</v>
      </c>
      <c r="D550" s="4">
        <v>1850.0142774111</v>
      </c>
      <c r="E550" s="4">
        <v>2707.5718338889901</v>
      </c>
      <c r="F550" s="4">
        <v>2698.2897840903101</v>
      </c>
      <c r="G550" s="4">
        <v>2239.7260634640002</v>
      </c>
      <c r="H550" s="4">
        <v>12708.007850370001</v>
      </c>
      <c r="I550" s="4">
        <v>8305.1017381515594</v>
      </c>
      <c r="J550" s="4">
        <v>3630.3936761213699</v>
      </c>
      <c r="K550" s="4">
        <v>0</v>
      </c>
      <c r="L550" s="4">
        <v>4051.5297587313498</v>
      </c>
      <c r="M550" s="4">
        <v>0</v>
      </c>
      <c r="N550" s="5">
        <f t="shared" si="24"/>
        <v>40917.387138034603</v>
      </c>
      <c r="O550" s="4">
        <v>5.9130973485955698</v>
      </c>
      <c r="P550" s="4">
        <v>1.31688449519149</v>
      </c>
      <c r="Q550" s="4">
        <v>7.6763786948763704</v>
      </c>
      <c r="R550" s="4">
        <v>0.393688930584976</v>
      </c>
      <c r="S550" s="4">
        <v>11.606193773175301</v>
      </c>
      <c r="T550" s="4">
        <v>6.0115925919247699</v>
      </c>
      <c r="U550" s="4">
        <v>2.0410930203886601</v>
      </c>
      <c r="V550" s="4">
        <v>2.4628300877959899</v>
      </c>
      <c r="W550" s="4">
        <v>3.1234561132546399</v>
      </c>
      <c r="X550" s="4">
        <v>0</v>
      </c>
      <c r="Y550" s="4">
        <v>2.84946497074831</v>
      </c>
      <c r="Z550" s="4">
        <v>1.5654451003272001</v>
      </c>
      <c r="AA550" s="5">
        <f t="shared" si="25"/>
        <v>44.960125126863275</v>
      </c>
      <c r="AB550" t="s">
        <v>39</v>
      </c>
      <c r="AC550">
        <v>30.38</v>
      </c>
      <c r="AD550">
        <v>17.28</v>
      </c>
      <c r="AE550">
        <v>28.9</v>
      </c>
      <c r="AF550">
        <v>37.119999999999997</v>
      </c>
      <c r="AG550">
        <v>37.58</v>
      </c>
      <c r="AH550">
        <v>32.74</v>
      </c>
      <c r="AI550">
        <v>137.22999999999999</v>
      </c>
      <c r="AJ550">
        <v>93.2</v>
      </c>
      <c r="AK550">
        <v>46.5</v>
      </c>
      <c r="AL550">
        <v>9.99</v>
      </c>
      <c r="AM550">
        <v>50.66</v>
      </c>
      <c r="AN550">
        <v>10.09</v>
      </c>
      <c r="AO550" s="3">
        <f t="shared" si="26"/>
        <v>531.67000000000007</v>
      </c>
    </row>
    <row r="551" spans="1:41" x14ac:dyDescent="0.25">
      <c r="A551" t="s">
        <v>588</v>
      </c>
      <c r="B551" s="4">
        <v>2006.14607793556</v>
      </c>
      <c r="C551" s="4">
        <v>1771.6055864456901</v>
      </c>
      <c r="D551" s="4">
        <v>8487.0596035562903</v>
      </c>
      <c r="E551" s="4">
        <v>669.78996778805504</v>
      </c>
      <c r="F551" s="4">
        <v>3686.3524899730901</v>
      </c>
      <c r="G551" s="4">
        <v>8876.6758407073103</v>
      </c>
      <c r="H551" s="4">
        <v>2280.1171985599899</v>
      </c>
      <c r="I551" s="4">
        <v>0</v>
      </c>
      <c r="J551" s="4">
        <v>415.43865636525101</v>
      </c>
      <c r="K551" s="4">
        <v>9284.5183137988697</v>
      </c>
      <c r="L551" s="4">
        <v>0</v>
      </c>
      <c r="M551" s="4">
        <v>1164.57958828388</v>
      </c>
      <c r="N551" s="5">
        <f t="shared" si="24"/>
        <v>38642.283323413991</v>
      </c>
      <c r="O551" s="4">
        <v>0.56766605481031995</v>
      </c>
      <c r="P551" s="4">
        <v>2.3163984334762501E-2</v>
      </c>
      <c r="Q551" s="4">
        <v>9.8648674714303599</v>
      </c>
      <c r="R551" s="4">
        <v>1.6374998848515101</v>
      </c>
      <c r="S551" s="4">
        <v>4.2917975583014201</v>
      </c>
      <c r="T551" s="4">
        <v>2.1453511301815502</v>
      </c>
      <c r="U551" s="4">
        <v>0</v>
      </c>
      <c r="V551" s="4">
        <v>0</v>
      </c>
      <c r="W551" s="4">
        <v>0</v>
      </c>
      <c r="X551" s="4">
        <v>0.89547073070369598</v>
      </c>
      <c r="Y551" s="4">
        <v>6.3936000953802203</v>
      </c>
      <c r="Z551" s="4">
        <v>4.2087543183980198</v>
      </c>
      <c r="AA551" s="5">
        <f t="shared" si="25"/>
        <v>30.028171228391862</v>
      </c>
      <c r="AB551" t="s">
        <v>39</v>
      </c>
      <c r="AC551">
        <v>30.11</v>
      </c>
      <c r="AD551">
        <v>27.76</v>
      </c>
      <c r="AE551">
        <v>95.37</v>
      </c>
      <c r="AF551">
        <v>16.79</v>
      </c>
      <c r="AG551">
        <v>47.11</v>
      </c>
      <c r="AH551">
        <v>98.91</v>
      </c>
      <c r="AI551">
        <v>32.799999999999997</v>
      </c>
      <c r="AJ551">
        <v>9.99</v>
      </c>
      <c r="AK551">
        <v>14.15</v>
      </c>
      <c r="AL551">
        <v>102.89</v>
      </c>
      <c r="AM551">
        <v>10.34</v>
      </c>
      <c r="AN551">
        <v>21.89</v>
      </c>
      <c r="AO551" s="3">
        <f t="shared" si="26"/>
        <v>508.1099999999999</v>
      </c>
    </row>
    <row r="552" spans="1:41" x14ac:dyDescent="0.25">
      <c r="A552" t="s">
        <v>589</v>
      </c>
      <c r="B552" s="4">
        <v>1998.21820375984</v>
      </c>
      <c r="C552" s="4">
        <v>262.82075732413</v>
      </c>
      <c r="D552" s="4">
        <v>6204.9855295295001</v>
      </c>
      <c r="E552" s="4">
        <v>0</v>
      </c>
      <c r="F552" s="4">
        <v>1555.9656631719999</v>
      </c>
      <c r="G552" s="4">
        <v>3582.4778880025201</v>
      </c>
      <c r="H552" s="4">
        <v>5943.1910522989601</v>
      </c>
      <c r="I552" s="4">
        <v>1615.06607160354</v>
      </c>
      <c r="J552" s="4">
        <v>4441.7570748483604</v>
      </c>
      <c r="K552" s="4">
        <v>3757.4120286823299</v>
      </c>
      <c r="L552" s="4">
        <v>687.74427722561302</v>
      </c>
      <c r="M552" s="4">
        <v>3991.8817005748101</v>
      </c>
      <c r="N552" s="5">
        <f t="shared" si="24"/>
        <v>34041.52024702161</v>
      </c>
      <c r="O552" s="4">
        <v>17.331815190531501</v>
      </c>
      <c r="P552" s="4">
        <v>2.19080521197268</v>
      </c>
      <c r="Q552" s="4">
        <v>0.42888767735197197</v>
      </c>
      <c r="R552" s="4">
        <v>9.8491780922748209</v>
      </c>
      <c r="S552" s="4">
        <v>1.8812258277277001</v>
      </c>
      <c r="T552" s="4">
        <v>4.9532940657650899</v>
      </c>
      <c r="U552" s="4">
        <v>16.882227643308902</v>
      </c>
      <c r="V552" s="4">
        <v>0</v>
      </c>
      <c r="W552" s="4">
        <v>1.13576275281253</v>
      </c>
      <c r="X552" s="4">
        <v>5.2554306413004204</v>
      </c>
      <c r="Y552" s="4">
        <v>1.14677192329134</v>
      </c>
      <c r="Z552" s="4">
        <v>1.8474548274824201</v>
      </c>
      <c r="AA552" s="5">
        <f t="shared" si="25"/>
        <v>62.90285385381938</v>
      </c>
      <c r="AB552" t="s">
        <v>57</v>
      </c>
      <c r="AC552">
        <v>41.6</v>
      </c>
      <c r="AD552">
        <v>5.53</v>
      </c>
      <c r="AE552">
        <v>124.19</v>
      </c>
      <c r="AF552">
        <v>0.9</v>
      </c>
      <c r="AG552">
        <v>31.3</v>
      </c>
      <c r="AH552">
        <v>72.11</v>
      </c>
      <c r="AI552">
        <v>120.41</v>
      </c>
      <c r="AJ552">
        <v>32.32</v>
      </c>
      <c r="AK552">
        <v>89.02</v>
      </c>
      <c r="AL552">
        <v>75.7</v>
      </c>
      <c r="AM552">
        <v>13.94</v>
      </c>
      <c r="AN552">
        <v>80.02</v>
      </c>
      <c r="AO552" s="3">
        <f t="shared" si="26"/>
        <v>687.04000000000008</v>
      </c>
    </row>
    <row r="553" spans="1:41" x14ac:dyDescent="0.25">
      <c r="A553" t="s">
        <v>590</v>
      </c>
      <c r="B553" s="4">
        <v>1990.5598242306801</v>
      </c>
      <c r="C553" s="4">
        <v>3817.9144791327899</v>
      </c>
      <c r="D553" s="4">
        <v>196.06978082216801</v>
      </c>
      <c r="E553" s="4">
        <v>1698.10306901534</v>
      </c>
      <c r="F553" s="4">
        <v>17843.387434833199</v>
      </c>
      <c r="G553" s="4">
        <v>843.63532866332002</v>
      </c>
      <c r="H553" s="4">
        <v>3593.4561938225402</v>
      </c>
      <c r="I553" s="4">
        <v>1804.8217484806701</v>
      </c>
      <c r="J553" s="4">
        <v>2089.5663082914002</v>
      </c>
      <c r="K553" s="4">
        <v>2710.1675276966898</v>
      </c>
      <c r="L553" s="4">
        <v>2993.3386843357298</v>
      </c>
      <c r="M553" s="4">
        <v>6123.2519517139999</v>
      </c>
      <c r="N553" s="5">
        <f t="shared" si="24"/>
        <v>45704.272331038534</v>
      </c>
      <c r="O553" s="4">
        <v>5.2991755329921597</v>
      </c>
      <c r="P553" s="4">
        <v>5.3096705739603802</v>
      </c>
      <c r="Q553" s="4">
        <v>5.7991276552301798</v>
      </c>
      <c r="R553" s="4">
        <v>6.7357686830228696</v>
      </c>
      <c r="S553" s="4">
        <v>4.2120021236959104</v>
      </c>
      <c r="T553" s="4">
        <v>5.6674849922946402</v>
      </c>
      <c r="U553" s="4">
        <v>5.5085107992395503</v>
      </c>
      <c r="V553" s="4">
        <v>0.95084690523662896</v>
      </c>
      <c r="W553" s="4">
        <v>0.80447118500738601</v>
      </c>
      <c r="X553" s="4">
        <v>0</v>
      </c>
      <c r="Y553" s="4">
        <v>2.7801228092394998</v>
      </c>
      <c r="Z553" s="4">
        <v>4.7221531534650998</v>
      </c>
      <c r="AA553" s="5">
        <f t="shared" si="25"/>
        <v>47.78933441338431</v>
      </c>
      <c r="AB553" t="s">
        <v>39</v>
      </c>
      <c r="AC553">
        <v>30.2</v>
      </c>
      <c r="AD553">
        <v>48.47</v>
      </c>
      <c r="AE553">
        <v>12.26</v>
      </c>
      <c r="AF553">
        <v>27.33</v>
      </c>
      <c r="AG553">
        <v>188.68</v>
      </c>
      <c r="AH553">
        <v>18.73</v>
      </c>
      <c r="AI553">
        <v>46.23</v>
      </c>
      <c r="AJ553">
        <v>28.09</v>
      </c>
      <c r="AK553">
        <v>30.94</v>
      </c>
      <c r="AL553">
        <v>37.1</v>
      </c>
      <c r="AM553">
        <v>40.08</v>
      </c>
      <c r="AN553">
        <v>71.48</v>
      </c>
      <c r="AO553" s="3">
        <f t="shared" si="26"/>
        <v>579.59</v>
      </c>
    </row>
    <row r="554" spans="1:41" x14ac:dyDescent="0.25">
      <c r="A554" t="s">
        <v>591</v>
      </c>
      <c r="B554" s="4">
        <v>1986.4060185093499</v>
      </c>
      <c r="C554" s="4">
        <v>1277.02965116715</v>
      </c>
      <c r="D554" s="4">
        <v>1946.89344737381</v>
      </c>
      <c r="E554" s="4">
        <v>10538.594457929599</v>
      </c>
      <c r="F554" s="4">
        <v>3207.2566756190699</v>
      </c>
      <c r="G554" s="4">
        <v>3290.5220898653502</v>
      </c>
      <c r="H554" s="4">
        <v>0</v>
      </c>
      <c r="I554" s="4">
        <v>1273.5362247527501</v>
      </c>
      <c r="J554" s="4">
        <v>2307.6058392897498</v>
      </c>
      <c r="K554" s="4">
        <v>10966.7625396615</v>
      </c>
      <c r="L554" s="4">
        <v>1711.1442453734401</v>
      </c>
      <c r="M554" s="4">
        <v>8022.6282399905404</v>
      </c>
      <c r="N554" s="5">
        <f t="shared" si="24"/>
        <v>46528.37942953231</v>
      </c>
      <c r="O554" s="4">
        <v>2.5430514962522399</v>
      </c>
      <c r="P554" s="4">
        <v>0.21135157437640401</v>
      </c>
      <c r="Q554" s="4">
        <v>5.70188711068218</v>
      </c>
      <c r="R554" s="4">
        <v>1.68131770600137</v>
      </c>
      <c r="S554" s="4">
        <v>0.71626921104642405</v>
      </c>
      <c r="T554" s="4">
        <v>0.70131731104099504</v>
      </c>
      <c r="U554" s="4">
        <v>5.1113455415010502</v>
      </c>
      <c r="V554" s="4">
        <v>1.9669152023771399</v>
      </c>
      <c r="W554" s="4">
        <v>9.0801843762853593</v>
      </c>
      <c r="X554" s="4">
        <v>1.08155403670199</v>
      </c>
      <c r="Y554" s="4">
        <v>3.9050164309500501</v>
      </c>
      <c r="Z554" s="4">
        <v>2.1449216236015198</v>
      </c>
      <c r="AA554" s="5">
        <f t="shared" si="25"/>
        <v>34.845131620816723</v>
      </c>
      <c r="AB554" t="s">
        <v>39</v>
      </c>
      <c r="AC554">
        <v>30.01</v>
      </c>
      <c r="AD554">
        <v>22.82</v>
      </c>
      <c r="AE554">
        <v>29.76</v>
      </c>
      <c r="AF554">
        <v>115.48</v>
      </c>
      <c r="AG554">
        <v>42.12</v>
      </c>
      <c r="AH554">
        <v>42.95</v>
      </c>
      <c r="AI554">
        <v>10.29</v>
      </c>
      <c r="AJ554">
        <v>22.83</v>
      </c>
      <c r="AK554">
        <v>33.57</v>
      </c>
      <c r="AL554">
        <v>119.76</v>
      </c>
      <c r="AM554">
        <v>27.31</v>
      </c>
      <c r="AN554">
        <v>90.37</v>
      </c>
      <c r="AO554" s="3">
        <f t="shared" si="26"/>
        <v>587.27</v>
      </c>
    </row>
    <row r="555" spans="1:41" x14ac:dyDescent="0.25">
      <c r="A555" t="s">
        <v>592</v>
      </c>
      <c r="B555" s="4">
        <v>1985.7431896630401</v>
      </c>
      <c r="C555" s="4">
        <v>3566.2234841168902</v>
      </c>
      <c r="D555" s="4">
        <v>2163.0002834107199</v>
      </c>
      <c r="E555" s="4">
        <v>685.46321766122799</v>
      </c>
      <c r="F555" s="4">
        <v>2310.8038473920001</v>
      </c>
      <c r="G555" s="4">
        <v>18690.5090666012</v>
      </c>
      <c r="H555" s="4">
        <v>1110.8269440951599</v>
      </c>
      <c r="I555" s="4">
        <v>4900.0923071432298</v>
      </c>
      <c r="J555" s="4">
        <v>7136.02688832489</v>
      </c>
      <c r="K555" s="4">
        <v>4423.5659566463601</v>
      </c>
      <c r="L555" s="4">
        <v>2595.3684903027302</v>
      </c>
      <c r="M555" s="4">
        <v>4273.7239848819199</v>
      </c>
      <c r="N555" s="5">
        <f t="shared" si="24"/>
        <v>53841.347660239371</v>
      </c>
      <c r="O555" s="4">
        <v>0.92826977187854998</v>
      </c>
      <c r="P555" s="4">
        <v>1.78282532752682</v>
      </c>
      <c r="Q555" s="4">
        <v>10.5113896414894</v>
      </c>
      <c r="R555" s="4">
        <v>8.104723412557</v>
      </c>
      <c r="S555" s="4">
        <v>0</v>
      </c>
      <c r="T555" s="4">
        <v>5.0287893808500099</v>
      </c>
      <c r="U555" s="4">
        <v>7.4741057018769901</v>
      </c>
      <c r="V555" s="4">
        <v>3.62067479932124</v>
      </c>
      <c r="W555" s="4">
        <v>3.0513264615112798</v>
      </c>
      <c r="X555" s="4">
        <v>0.88678952244285403</v>
      </c>
      <c r="Y555" s="4">
        <v>0.70180820519306997</v>
      </c>
      <c r="Z555" s="4">
        <v>8.2118110732061105</v>
      </c>
      <c r="AA555" s="5">
        <f t="shared" si="25"/>
        <v>50.302513297853324</v>
      </c>
      <c r="AB555" t="s">
        <v>39</v>
      </c>
      <c r="AC555">
        <v>29.9</v>
      </c>
      <c r="AD555">
        <v>45.76</v>
      </c>
      <c r="AE555">
        <v>32.18</v>
      </c>
      <c r="AF555">
        <v>17.3</v>
      </c>
      <c r="AG555">
        <v>33.1</v>
      </c>
      <c r="AH555">
        <v>197.2</v>
      </c>
      <c r="AI555">
        <v>21.5</v>
      </c>
      <c r="AJ555">
        <v>59.2</v>
      </c>
      <c r="AK555">
        <v>81.56</v>
      </c>
      <c r="AL555">
        <v>54.28</v>
      </c>
      <c r="AM555">
        <v>36</v>
      </c>
      <c r="AN555">
        <v>53.18</v>
      </c>
      <c r="AO555" s="3">
        <f t="shared" si="26"/>
        <v>661.16</v>
      </c>
    </row>
    <row r="556" spans="1:41" x14ac:dyDescent="0.25">
      <c r="A556" t="s">
        <v>593</v>
      </c>
      <c r="B556" s="4">
        <v>1983.1854477050099</v>
      </c>
      <c r="C556" s="4">
        <v>1612.6684780431899</v>
      </c>
      <c r="D556" s="4">
        <v>1392.2171735137499</v>
      </c>
      <c r="E556" s="4">
        <v>1502.9033548178199</v>
      </c>
      <c r="F556" s="4">
        <v>2983.1458259323899</v>
      </c>
      <c r="G556" s="4">
        <v>0</v>
      </c>
      <c r="H556" s="4">
        <v>590.94199384347905</v>
      </c>
      <c r="I556" s="4">
        <v>11021.0826784082</v>
      </c>
      <c r="J556" s="4">
        <v>3250.04039932042</v>
      </c>
      <c r="K556" s="4">
        <v>87.527383499764198</v>
      </c>
      <c r="L556" s="4">
        <v>4318.6850347790496</v>
      </c>
      <c r="M556" s="4">
        <v>1056.48442899826</v>
      </c>
      <c r="N556" s="5">
        <f t="shared" si="24"/>
        <v>29798.882198861331</v>
      </c>
      <c r="O556" s="4">
        <v>4.1930961568510101</v>
      </c>
      <c r="P556" s="4">
        <v>0</v>
      </c>
      <c r="Q556" s="4">
        <v>13.230442029202401</v>
      </c>
      <c r="R556" s="4">
        <v>5.4017008714071002</v>
      </c>
      <c r="S556" s="4">
        <v>11.7215962121511</v>
      </c>
      <c r="T556" s="4">
        <v>9.8652571884356295</v>
      </c>
      <c r="U556" s="4">
        <v>4.4759730122261301</v>
      </c>
      <c r="V556" s="4">
        <v>10.230655038098901</v>
      </c>
      <c r="W556" s="4">
        <v>1.4066902952729601</v>
      </c>
      <c r="X556" s="4">
        <v>0.66279905438331999</v>
      </c>
      <c r="Y556" s="4">
        <v>0</v>
      </c>
      <c r="Z556" s="4">
        <v>1.78893448605839</v>
      </c>
      <c r="AA556" s="5">
        <f t="shared" si="25"/>
        <v>62.977144344086938</v>
      </c>
      <c r="AB556" t="s">
        <v>57</v>
      </c>
      <c r="AC556">
        <v>40.130000000000003</v>
      </c>
      <c r="AD556">
        <v>32.26</v>
      </c>
      <c r="AE556">
        <v>29.12</v>
      </c>
      <c r="AF556">
        <v>30.6</v>
      </c>
      <c r="AG556">
        <v>60.76</v>
      </c>
      <c r="AH556">
        <v>0.9</v>
      </c>
      <c r="AI556">
        <v>12.27</v>
      </c>
      <c r="AJ556">
        <v>221.43</v>
      </c>
      <c r="AK556">
        <v>65.2</v>
      </c>
      <c r="AL556">
        <v>1.85</v>
      </c>
      <c r="AM556">
        <v>86.38</v>
      </c>
      <c r="AN556">
        <v>21.32</v>
      </c>
      <c r="AO556" s="3">
        <f t="shared" si="26"/>
        <v>602.22000000000014</v>
      </c>
    </row>
    <row r="557" spans="1:41" x14ac:dyDescent="0.25">
      <c r="A557" t="s">
        <v>594</v>
      </c>
      <c r="B557" s="4">
        <v>1981.53684469109</v>
      </c>
      <c r="C557" s="4">
        <v>1118.81020166181</v>
      </c>
      <c r="D557" s="4">
        <v>3415.0439786983002</v>
      </c>
      <c r="E557" s="4">
        <v>927.69703592326096</v>
      </c>
      <c r="F557" s="4">
        <v>585.42521787774206</v>
      </c>
      <c r="G557" s="4">
        <v>1096.46691989091</v>
      </c>
      <c r="H557" s="4">
        <v>790.44312773793501</v>
      </c>
      <c r="I557" s="4">
        <v>0</v>
      </c>
      <c r="J557" s="4">
        <v>2383.4026698095199</v>
      </c>
      <c r="K557" s="4">
        <v>525.72648858752996</v>
      </c>
      <c r="L557" s="4">
        <v>1239.3708367003101</v>
      </c>
      <c r="M557" s="4">
        <v>1089.95376843599</v>
      </c>
      <c r="N557" s="5">
        <f t="shared" si="24"/>
        <v>15153.877090014397</v>
      </c>
      <c r="O557" s="4">
        <v>2.2719787626510102</v>
      </c>
      <c r="P557" s="4">
        <v>1.2765215506334999</v>
      </c>
      <c r="Q557" s="4">
        <v>1.26733735007694E-2</v>
      </c>
      <c r="R557" s="4">
        <v>0</v>
      </c>
      <c r="S557" s="4">
        <v>7.69027546189366</v>
      </c>
      <c r="T557" s="4">
        <v>1.5940391800460301</v>
      </c>
      <c r="U557" s="4">
        <v>1.94496698338535</v>
      </c>
      <c r="V557" s="4">
        <v>1.2889700394508901</v>
      </c>
      <c r="W557" s="4">
        <v>1.8986483176427</v>
      </c>
      <c r="X557" s="4">
        <v>4.7529601490004199</v>
      </c>
      <c r="Y557" s="4">
        <v>15.1822614767436</v>
      </c>
      <c r="Z557" s="4">
        <v>3.2999071029864702</v>
      </c>
      <c r="AA557" s="5">
        <f t="shared" si="25"/>
        <v>41.213202397934396</v>
      </c>
      <c r="AB557" t="s">
        <v>57</v>
      </c>
      <c r="AC557">
        <v>39.909999999999997</v>
      </c>
      <c r="AD557">
        <v>22.56</v>
      </c>
      <c r="AE557">
        <v>68.41</v>
      </c>
      <c r="AF557">
        <v>18.559999999999999</v>
      </c>
      <c r="AG557">
        <v>12.44</v>
      </c>
      <c r="AH557">
        <v>22.12</v>
      </c>
      <c r="AI557">
        <v>16</v>
      </c>
      <c r="AJ557">
        <v>0.18</v>
      </c>
      <c r="AK557">
        <v>47.86</v>
      </c>
      <c r="AL557">
        <v>10.97</v>
      </c>
      <c r="AM557">
        <v>26.24</v>
      </c>
      <c r="AN557">
        <v>22.16</v>
      </c>
      <c r="AO557" s="3">
        <f t="shared" si="26"/>
        <v>307.41000000000008</v>
      </c>
    </row>
    <row r="558" spans="1:41" x14ac:dyDescent="0.25">
      <c r="A558" t="s">
        <v>595</v>
      </c>
      <c r="B558" s="4">
        <v>1970.3345655851101</v>
      </c>
      <c r="C558" s="4">
        <v>7366.2389404226697</v>
      </c>
      <c r="D558" s="4">
        <v>0</v>
      </c>
      <c r="E558" s="4">
        <v>25.783482390934299</v>
      </c>
      <c r="F558" s="4">
        <v>2233.5453438171398</v>
      </c>
      <c r="G558" s="4">
        <v>1659.6359500588601</v>
      </c>
      <c r="H558" s="4">
        <v>6630.4064533749297</v>
      </c>
      <c r="I558" s="4">
        <v>0</v>
      </c>
      <c r="J558" s="4">
        <v>2957.2500387232999</v>
      </c>
      <c r="K558" s="4">
        <v>314.35347317599701</v>
      </c>
      <c r="L558" s="4">
        <v>7035.3782490624699</v>
      </c>
      <c r="M558" s="4">
        <v>4522.0429861450702</v>
      </c>
      <c r="N558" s="5">
        <f t="shared" si="24"/>
        <v>34714.969482756482</v>
      </c>
      <c r="O558" s="4">
        <v>4.1507622245920901</v>
      </c>
      <c r="P558" s="4">
        <v>0</v>
      </c>
      <c r="Q558" s="4">
        <v>0</v>
      </c>
      <c r="R558" s="4">
        <v>4.8689720992231198</v>
      </c>
      <c r="S558" s="4">
        <v>2.4147171954886502</v>
      </c>
      <c r="T558" s="4">
        <v>1.06639961074691</v>
      </c>
      <c r="U558" s="4">
        <v>6.1203354723141601</v>
      </c>
      <c r="V558" s="4">
        <v>1.2709633938340701</v>
      </c>
      <c r="W558" s="4">
        <v>5.5299478066589902</v>
      </c>
      <c r="X558" s="4">
        <v>0.49497372582960403</v>
      </c>
      <c r="Y558" s="4">
        <v>14.0934985433984</v>
      </c>
      <c r="Z558" s="4">
        <v>0.28926295687439602</v>
      </c>
      <c r="AA558" s="5">
        <f t="shared" si="25"/>
        <v>40.299833028960393</v>
      </c>
      <c r="AB558" t="s">
        <v>57</v>
      </c>
      <c r="AC558">
        <v>39.869999999999997</v>
      </c>
      <c r="AD558">
        <v>147.34</v>
      </c>
      <c r="AE558">
        <v>0</v>
      </c>
      <c r="AF558">
        <v>0.97</v>
      </c>
      <c r="AG558">
        <v>44.95</v>
      </c>
      <c r="AH558">
        <v>33.380000000000003</v>
      </c>
      <c r="AI558">
        <v>133.25</v>
      </c>
      <c r="AJ558">
        <v>0.18</v>
      </c>
      <c r="AK558">
        <v>59.7</v>
      </c>
      <c r="AL558">
        <v>6.39</v>
      </c>
      <c r="AM558">
        <v>142.07</v>
      </c>
      <c r="AN558">
        <v>90.55</v>
      </c>
      <c r="AO558" s="3">
        <f t="shared" si="26"/>
        <v>698.64999999999986</v>
      </c>
    </row>
    <row r="559" spans="1:41" x14ac:dyDescent="0.25">
      <c r="A559" t="s">
        <v>596</v>
      </c>
      <c r="B559" s="4">
        <v>1964.8286159469901</v>
      </c>
      <c r="C559" s="4">
        <v>2566.2467032253498</v>
      </c>
      <c r="D559" s="4">
        <v>11600.1207939204</v>
      </c>
      <c r="E559" s="4">
        <v>7829.8075272727101</v>
      </c>
      <c r="F559" s="4">
        <v>756.67846185093094</v>
      </c>
      <c r="G559" s="4">
        <v>1614.3712287533799</v>
      </c>
      <c r="H559" s="4">
        <v>6799.2945722867098</v>
      </c>
      <c r="I559" s="4">
        <v>6907.2687360985601</v>
      </c>
      <c r="J559" s="4">
        <v>613.19052116191995</v>
      </c>
      <c r="K559" s="4">
        <v>4836.7278701068699</v>
      </c>
      <c r="L559" s="4">
        <v>3722.3913465290798</v>
      </c>
      <c r="M559" s="4">
        <v>3201.8764832546199</v>
      </c>
      <c r="N559" s="5">
        <f t="shared" si="24"/>
        <v>52412.802860407523</v>
      </c>
      <c r="O559" s="4">
        <v>1.5230344882687099</v>
      </c>
      <c r="P559" s="4">
        <v>1.3400593232282501</v>
      </c>
      <c r="Q559" s="4">
        <v>6.9496027698117997</v>
      </c>
      <c r="R559" s="4">
        <v>4.5258390366822798</v>
      </c>
      <c r="S559" s="4">
        <v>1.1541762290889099</v>
      </c>
      <c r="T559" s="4">
        <v>1.23300841742839</v>
      </c>
      <c r="U559" s="4">
        <v>13.8384738112518</v>
      </c>
      <c r="V559" s="4">
        <v>3.1588327952932</v>
      </c>
      <c r="W559" s="4">
        <v>3.3422185463316301</v>
      </c>
      <c r="X559" s="4">
        <v>2.6020044708342698</v>
      </c>
      <c r="Y559" s="4">
        <v>0</v>
      </c>
      <c r="Z559" s="4">
        <v>1.98130890583104</v>
      </c>
      <c r="AA559" s="5">
        <f t="shared" si="25"/>
        <v>41.648558794050281</v>
      </c>
      <c r="AB559" t="s">
        <v>57</v>
      </c>
      <c r="AC559">
        <v>39.479999999999997</v>
      </c>
      <c r="AD559">
        <v>51.52</v>
      </c>
      <c r="AE559">
        <v>232.65</v>
      </c>
      <c r="AF559">
        <v>157.05000000000001</v>
      </c>
      <c r="AG559">
        <v>15.32</v>
      </c>
      <c r="AH559">
        <v>32.479999999999997</v>
      </c>
      <c r="AI559">
        <v>137.26</v>
      </c>
      <c r="AJ559">
        <v>138.52000000000001</v>
      </c>
      <c r="AK559">
        <v>12.64</v>
      </c>
      <c r="AL559">
        <v>97.01</v>
      </c>
      <c r="AM559">
        <v>74.459999999999994</v>
      </c>
      <c r="AN559">
        <v>64.22</v>
      </c>
      <c r="AO559" s="3">
        <f t="shared" si="26"/>
        <v>1052.6099999999999</v>
      </c>
    </row>
    <row r="560" spans="1:41" x14ac:dyDescent="0.25">
      <c r="A560" t="s">
        <v>597</v>
      </c>
      <c r="B560" s="4">
        <v>1961.0086427992301</v>
      </c>
      <c r="C560" s="4">
        <v>332.75085807193801</v>
      </c>
      <c r="D560" s="4">
        <v>7916.6475465000403</v>
      </c>
      <c r="E560" s="4">
        <v>2926.8068487555202</v>
      </c>
      <c r="F560" s="4">
        <v>0</v>
      </c>
      <c r="G560" s="4">
        <v>1595.58171833746</v>
      </c>
      <c r="H560" s="4">
        <v>6637.1007593882096</v>
      </c>
      <c r="I560" s="4">
        <v>0</v>
      </c>
      <c r="J560" s="4">
        <v>949.75400950102301</v>
      </c>
      <c r="K560" s="4">
        <v>1508.7616253951001</v>
      </c>
      <c r="L560" s="4">
        <v>9577.8051532515892</v>
      </c>
      <c r="M560" s="4">
        <v>9280.5873036947105</v>
      </c>
      <c r="N560" s="5">
        <f t="shared" si="24"/>
        <v>42686.804465694819</v>
      </c>
      <c r="O560" s="4">
        <v>1.2327265242905301</v>
      </c>
      <c r="P560" s="4">
        <v>4.5958718657111097</v>
      </c>
      <c r="Q560" s="4">
        <v>0.63427133515351697</v>
      </c>
      <c r="R560" s="4">
        <v>11.8161154941194</v>
      </c>
      <c r="S560" s="4">
        <v>0.47621197831999301</v>
      </c>
      <c r="T560" s="4">
        <v>1.4036444693377099</v>
      </c>
      <c r="U560" s="4">
        <v>1.83406417677984</v>
      </c>
      <c r="V560" s="4">
        <v>24.3525601586554</v>
      </c>
      <c r="W560" s="4">
        <v>1.4031959353935599</v>
      </c>
      <c r="X560" s="4">
        <v>3.6747889272265901</v>
      </c>
      <c r="Y560" s="4">
        <v>0</v>
      </c>
      <c r="Z560" s="4">
        <v>5.2471353192782901</v>
      </c>
      <c r="AA560" s="5">
        <f t="shared" si="25"/>
        <v>56.67058618426595</v>
      </c>
      <c r="AB560" t="s">
        <v>39</v>
      </c>
      <c r="AC560">
        <v>29.71</v>
      </c>
      <c r="AD560">
        <v>13.57</v>
      </c>
      <c r="AE560">
        <v>89.21</v>
      </c>
      <c r="AF560">
        <v>39.86</v>
      </c>
      <c r="AG560">
        <v>10.039999999999999</v>
      </c>
      <c r="AH560">
        <v>26.05</v>
      </c>
      <c r="AI560">
        <v>76.47</v>
      </c>
      <c r="AJ560">
        <v>11.24</v>
      </c>
      <c r="AK560">
        <v>19.59</v>
      </c>
      <c r="AL560">
        <v>25.28</v>
      </c>
      <c r="AM560">
        <v>105.77</v>
      </c>
      <c r="AN560">
        <v>103.1</v>
      </c>
      <c r="AO560" s="3">
        <f t="shared" si="26"/>
        <v>549.89</v>
      </c>
    </row>
    <row r="561" spans="1:41" x14ac:dyDescent="0.25">
      <c r="A561" t="s">
        <v>598</v>
      </c>
      <c r="B561" s="4">
        <v>1959.2539891039801</v>
      </c>
      <c r="C561" s="4">
        <v>665.38181253794505</v>
      </c>
      <c r="D561" s="4">
        <v>5374.5665057318101</v>
      </c>
      <c r="E561" s="4">
        <v>6016.6218092016497</v>
      </c>
      <c r="F561" s="4">
        <v>248.10089806916301</v>
      </c>
      <c r="G561" s="4">
        <v>6933.4998366775799</v>
      </c>
      <c r="H561" s="4">
        <v>3934.6773811054099</v>
      </c>
      <c r="I561" s="4">
        <v>2112.59024693128</v>
      </c>
      <c r="J561" s="4">
        <v>0</v>
      </c>
      <c r="K561" s="4">
        <v>2057.8211890146399</v>
      </c>
      <c r="L561" s="4">
        <v>3991.6484783555902</v>
      </c>
      <c r="M561" s="4">
        <v>0</v>
      </c>
      <c r="N561" s="5">
        <f t="shared" si="24"/>
        <v>33294.162146729053</v>
      </c>
      <c r="O561" s="4">
        <v>1.7089501342603599</v>
      </c>
      <c r="P561" s="4">
        <v>3.1097002591201002</v>
      </c>
      <c r="Q561" s="4">
        <v>0</v>
      </c>
      <c r="R561" s="4">
        <v>3.1086283194398101</v>
      </c>
      <c r="S561" s="4">
        <v>4.1468778314555603</v>
      </c>
      <c r="T561" s="4">
        <v>0</v>
      </c>
      <c r="U561" s="4">
        <v>3.9382992377511701</v>
      </c>
      <c r="V561" s="4">
        <v>7.6996200672078698</v>
      </c>
      <c r="W561" s="4">
        <v>6.0140444766231296</v>
      </c>
      <c r="X561" s="4">
        <v>4.0199351956148801</v>
      </c>
      <c r="Y561" s="4">
        <v>8.7656528135814007</v>
      </c>
      <c r="Z561" s="4">
        <v>0.34615054049566202</v>
      </c>
      <c r="AA561" s="5">
        <f t="shared" si="25"/>
        <v>42.857858875549944</v>
      </c>
      <c r="AB561" t="s">
        <v>57</v>
      </c>
      <c r="AC561">
        <v>39.380000000000003</v>
      </c>
      <c r="AD561">
        <v>13.68</v>
      </c>
      <c r="AE561">
        <v>107.5</v>
      </c>
      <c r="AF561">
        <v>120.7</v>
      </c>
      <c r="AG561">
        <v>5.43</v>
      </c>
      <c r="AH561">
        <v>138.68</v>
      </c>
      <c r="AI561">
        <v>79.06</v>
      </c>
      <c r="AJ561">
        <v>42.98</v>
      </c>
      <c r="AK561">
        <v>0.63</v>
      </c>
      <c r="AL561">
        <v>41.61</v>
      </c>
      <c r="AM561">
        <v>80.650000000000006</v>
      </c>
      <c r="AN561">
        <v>0.09</v>
      </c>
      <c r="AO561" s="3">
        <f t="shared" si="26"/>
        <v>670.39</v>
      </c>
    </row>
    <row r="562" spans="1:41" x14ac:dyDescent="0.25">
      <c r="A562" t="s">
        <v>599</v>
      </c>
      <c r="B562" s="4">
        <v>1945.68817412097</v>
      </c>
      <c r="C562" s="4">
        <v>10649.6205526062</v>
      </c>
      <c r="D562" s="4">
        <v>3148.7200206882999</v>
      </c>
      <c r="E562" s="4">
        <v>4817.3952001758598</v>
      </c>
      <c r="F562" s="4">
        <v>2459.6895914481001</v>
      </c>
      <c r="G562" s="4">
        <v>5870.48395496176</v>
      </c>
      <c r="H562" s="4">
        <v>4316.6686847855999</v>
      </c>
      <c r="I562" s="4">
        <v>1583.9531450991001</v>
      </c>
      <c r="J562" s="4">
        <v>4172.1766166264497</v>
      </c>
      <c r="K562" s="4">
        <v>1359.88010168182</v>
      </c>
      <c r="L562" s="4">
        <v>0</v>
      </c>
      <c r="M562" s="4">
        <v>5853.4994505354398</v>
      </c>
      <c r="N562" s="5">
        <f t="shared" si="24"/>
        <v>46177.77549272959</v>
      </c>
      <c r="O562" s="4">
        <v>11.4254472416907</v>
      </c>
      <c r="P562" s="4">
        <v>1.55726876680897</v>
      </c>
      <c r="Q562" s="4">
        <v>0</v>
      </c>
      <c r="R562" s="4">
        <v>4.1306617855772201</v>
      </c>
      <c r="S562" s="4">
        <v>2.4892882121832001</v>
      </c>
      <c r="T562" s="4">
        <v>3.5802305523776199</v>
      </c>
      <c r="U562" s="4">
        <v>3.9076721727709001</v>
      </c>
      <c r="V562" s="4">
        <v>8.8108982263186899</v>
      </c>
      <c r="W562" s="4">
        <v>6.3069198575898904</v>
      </c>
      <c r="X562" s="4">
        <v>4.6063073573829003</v>
      </c>
      <c r="Y562" s="4">
        <v>5.8489136338888796</v>
      </c>
      <c r="Z562" s="4">
        <v>11.2713940070606</v>
      </c>
      <c r="AA562" s="5">
        <f t="shared" si="25"/>
        <v>63.935001813649571</v>
      </c>
      <c r="AB562" t="s">
        <v>57</v>
      </c>
      <c r="AC562">
        <v>40</v>
      </c>
      <c r="AD562">
        <v>213.18</v>
      </c>
      <c r="AE562">
        <v>62.98</v>
      </c>
      <c r="AF562">
        <v>96.81</v>
      </c>
      <c r="AG562">
        <v>49.47</v>
      </c>
      <c r="AH562">
        <v>117.78</v>
      </c>
      <c r="AI562">
        <v>86.7</v>
      </c>
      <c r="AJ562">
        <v>32.49</v>
      </c>
      <c r="AK562">
        <v>84.09</v>
      </c>
      <c r="AL562">
        <v>27.65</v>
      </c>
      <c r="AM562">
        <v>0.54</v>
      </c>
      <c r="AN562">
        <v>118.16</v>
      </c>
      <c r="AO562" s="3">
        <f t="shared" si="26"/>
        <v>929.85</v>
      </c>
    </row>
    <row r="563" spans="1:41" x14ac:dyDescent="0.25">
      <c r="A563" t="s">
        <v>600</v>
      </c>
      <c r="B563" s="4">
        <v>1914.63820318437</v>
      </c>
      <c r="C563" s="4">
        <v>12428.5883667617</v>
      </c>
      <c r="D563" s="4">
        <v>9401.2390029630096</v>
      </c>
      <c r="E563" s="4">
        <v>2858.2958398486999</v>
      </c>
      <c r="F563" s="4">
        <v>0</v>
      </c>
      <c r="G563" s="4">
        <v>4460.5903741090196</v>
      </c>
      <c r="H563" s="4">
        <v>878.30290603316098</v>
      </c>
      <c r="I563" s="4">
        <v>1202.1890785814301</v>
      </c>
      <c r="J563" s="4">
        <v>93.680236056935399</v>
      </c>
      <c r="K563" s="4">
        <v>2267.1599191984801</v>
      </c>
      <c r="L563" s="4">
        <v>4159.9464577894396</v>
      </c>
      <c r="M563" s="4">
        <v>708.82118809765404</v>
      </c>
      <c r="N563" s="5">
        <f t="shared" si="24"/>
        <v>40373.451572623897</v>
      </c>
      <c r="O563" s="4">
        <v>3.4489320674163899</v>
      </c>
      <c r="P563" s="4">
        <v>0</v>
      </c>
      <c r="Q563" s="4">
        <v>2.6129046315883002</v>
      </c>
      <c r="R563" s="4">
        <v>0.53938484512794604</v>
      </c>
      <c r="S563" s="4">
        <v>3.0289707800604799</v>
      </c>
      <c r="T563" s="4">
        <v>0</v>
      </c>
      <c r="U563" s="4">
        <v>6.4134412686973903</v>
      </c>
      <c r="V563" s="4">
        <v>1.67073604967713</v>
      </c>
      <c r="W563" s="4">
        <v>5.1366219369428903</v>
      </c>
      <c r="X563" s="4">
        <v>6.5542486454940097</v>
      </c>
      <c r="Y563" s="4">
        <v>3.18213819030318</v>
      </c>
      <c r="Z563" s="4">
        <v>5.0612908355854502</v>
      </c>
      <c r="AA563" s="5">
        <f t="shared" si="25"/>
        <v>37.648669250893171</v>
      </c>
      <c r="AB563" t="s">
        <v>39</v>
      </c>
      <c r="AC563">
        <v>29.34</v>
      </c>
      <c r="AD563">
        <v>134.28</v>
      </c>
      <c r="AE563">
        <v>104.16</v>
      </c>
      <c r="AF563">
        <v>38.630000000000003</v>
      </c>
      <c r="AG563">
        <v>10.19</v>
      </c>
      <c r="AH563">
        <v>54.6</v>
      </c>
      <c r="AI563">
        <v>19.13</v>
      </c>
      <c r="AJ563">
        <v>22.12</v>
      </c>
      <c r="AK563">
        <v>11.23</v>
      </c>
      <c r="AL563">
        <v>33.020000000000003</v>
      </c>
      <c r="AM563">
        <v>51.79</v>
      </c>
      <c r="AN563">
        <v>17.38</v>
      </c>
      <c r="AO563" s="3">
        <f t="shared" si="26"/>
        <v>525.87</v>
      </c>
    </row>
    <row r="564" spans="1:41" x14ac:dyDescent="0.25">
      <c r="A564" t="s">
        <v>601</v>
      </c>
      <c r="B564" s="4">
        <v>1914.1440150301401</v>
      </c>
      <c r="C564" s="4">
        <v>0</v>
      </c>
      <c r="D564" s="4">
        <v>8562.4678521081696</v>
      </c>
      <c r="E564" s="4">
        <v>578.30296912646395</v>
      </c>
      <c r="F564" s="4">
        <v>107.16248889012</v>
      </c>
      <c r="G564" s="4">
        <v>1085.0395994302901</v>
      </c>
      <c r="H564" s="4">
        <v>1353.5759416441199</v>
      </c>
      <c r="I564" s="4">
        <v>6615.3209849925497</v>
      </c>
      <c r="J564" s="4">
        <v>3194.19458031668</v>
      </c>
      <c r="K564" s="4">
        <v>11110.002016233801</v>
      </c>
      <c r="L564" s="4">
        <v>1678.14602731639</v>
      </c>
      <c r="M564" s="4">
        <v>2184.8641659495802</v>
      </c>
      <c r="N564" s="5">
        <f t="shared" si="24"/>
        <v>38383.220641038301</v>
      </c>
      <c r="O564" s="4">
        <v>5.35803689663389</v>
      </c>
      <c r="P564" s="4">
        <v>3.5940606231629699</v>
      </c>
      <c r="Q564" s="4">
        <v>0.133956065327379</v>
      </c>
      <c r="R564" s="4">
        <v>4.4327450333028002</v>
      </c>
      <c r="S564" s="4">
        <v>17.457690480650399</v>
      </c>
      <c r="T564" s="4">
        <v>11.6489409114669</v>
      </c>
      <c r="U564" s="4">
        <v>1.1723642809770101</v>
      </c>
      <c r="V564" s="4">
        <v>0</v>
      </c>
      <c r="W564" s="4">
        <v>0.95848060088325904</v>
      </c>
      <c r="X564" s="4">
        <v>5.0451028794347099</v>
      </c>
      <c r="Y564" s="4">
        <v>7.7517512401173603</v>
      </c>
      <c r="Z564" s="4">
        <v>0.32489506831116299</v>
      </c>
      <c r="AA564" s="5">
        <f t="shared" si="25"/>
        <v>57.878024080267828</v>
      </c>
      <c r="AB564" t="s">
        <v>39</v>
      </c>
      <c r="AC564">
        <v>29.44</v>
      </c>
      <c r="AD564">
        <v>10.19</v>
      </c>
      <c r="AE564">
        <v>95.67</v>
      </c>
      <c r="AF564">
        <v>16.03</v>
      </c>
      <c r="AG564">
        <v>11.97</v>
      </c>
      <c r="AH564">
        <v>21.45</v>
      </c>
      <c r="AI564">
        <v>23.63</v>
      </c>
      <c r="AJ564">
        <v>76.150000000000006</v>
      </c>
      <c r="AK564">
        <v>41.99</v>
      </c>
      <c r="AL564">
        <v>121.4</v>
      </c>
      <c r="AM564">
        <v>27.18</v>
      </c>
      <c r="AN564">
        <v>31.89</v>
      </c>
      <c r="AO564" s="3">
        <f t="shared" si="26"/>
        <v>506.98999999999995</v>
      </c>
    </row>
    <row r="565" spans="1:41" x14ac:dyDescent="0.25">
      <c r="A565" t="s">
        <v>602</v>
      </c>
      <c r="B565" s="4">
        <v>1910.4490958326501</v>
      </c>
      <c r="C565" s="4">
        <v>1418.5388766459901</v>
      </c>
      <c r="D565" s="4">
        <v>4643.9945017233404</v>
      </c>
      <c r="E565" s="4">
        <v>1787.5729600847301</v>
      </c>
      <c r="F565" s="4">
        <v>1636.6314166552099</v>
      </c>
      <c r="G565" s="4">
        <v>1418.4623471520299</v>
      </c>
      <c r="H565" s="4">
        <v>3805.5495143887701</v>
      </c>
      <c r="I565" s="4">
        <v>7856.7423528446197</v>
      </c>
      <c r="J565" s="4">
        <v>4691.0300593175598</v>
      </c>
      <c r="K565" s="4">
        <v>6995.0518970298999</v>
      </c>
      <c r="L565" s="4">
        <v>3486.4266378956499</v>
      </c>
      <c r="M565" s="4">
        <v>445.83752496202101</v>
      </c>
      <c r="N565" s="5">
        <f t="shared" si="24"/>
        <v>40096.287184532477</v>
      </c>
      <c r="O565" s="4">
        <v>5.6482966175484197</v>
      </c>
      <c r="P565" s="4">
        <v>2.0046055152753</v>
      </c>
      <c r="Q565" s="4">
        <v>1.8313548881625401</v>
      </c>
      <c r="R565" s="4">
        <v>0.84669122161691501</v>
      </c>
      <c r="S565" s="4">
        <v>17.345310971425999</v>
      </c>
      <c r="T565" s="4">
        <v>0.16941958209687799</v>
      </c>
      <c r="U565" s="4">
        <v>9.4078690402049592</v>
      </c>
      <c r="V565" s="4">
        <v>2.6601908414238999</v>
      </c>
      <c r="W565" s="4">
        <v>3.5354913313550802</v>
      </c>
      <c r="X565" s="4">
        <v>5.6484909393754199</v>
      </c>
      <c r="Y565" s="4">
        <v>1.0684733179555199</v>
      </c>
      <c r="Z565" s="4">
        <v>9.0163964880690397</v>
      </c>
      <c r="AA565" s="5">
        <f t="shared" si="25"/>
        <v>59.182590754509974</v>
      </c>
      <c r="AB565" t="s">
        <v>39</v>
      </c>
      <c r="AC565">
        <v>29.4</v>
      </c>
      <c r="AD565">
        <v>24.33</v>
      </c>
      <c r="AE565">
        <v>56.53</v>
      </c>
      <c r="AF565">
        <v>27.92</v>
      </c>
      <c r="AG565">
        <v>27.26</v>
      </c>
      <c r="AH565">
        <v>24.23</v>
      </c>
      <c r="AI565">
        <v>48.55</v>
      </c>
      <c r="AJ565">
        <v>88.71</v>
      </c>
      <c r="AK565">
        <v>57.11</v>
      </c>
      <c r="AL565">
        <v>80.25</v>
      </c>
      <c r="AM565">
        <v>44.96</v>
      </c>
      <c r="AN565">
        <v>14.95</v>
      </c>
      <c r="AO565" s="3">
        <f t="shared" si="26"/>
        <v>524.19999999999993</v>
      </c>
    </row>
    <row r="566" spans="1:41" x14ac:dyDescent="0.25">
      <c r="A566" t="s">
        <v>603</v>
      </c>
      <c r="B566" s="4">
        <v>1901.51662075985</v>
      </c>
      <c r="C566" s="4">
        <v>5130.80115424423</v>
      </c>
      <c r="D566" s="4">
        <v>1286.4767806258201</v>
      </c>
      <c r="E566" s="4">
        <v>723.29230133495196</v>
      </c>
      <c r="F566" s="4">
        <v>3013.0995018590502</v>
      </c>
      <c r="G566" s="4">
        <v>863.23939023164996</v>
      </c>
      <c r="H566" s="4">
        <v>2734.0549652557402</v>
      </c>
      <c r="I566" s="4">
        <v>0</v>
      </c>
      <c r="J566" s="4">
        <v>3763.4484220719901</v>
      </c>
      <c r="K566" s="4">
        <v>3422.9785369872502</v>
      </c>
      <c r="L566" s="4">
        <v>3552.7316567460002</v>
      </c>
      <c r="M566" s="4">
        <v>1398.0574005133401</v>
      </c>
      <c r="N566" s="5">
        <f t="shared" si="24"/>
        <v>27789.696730629876</v>
      </c>
      <c r="O566" s="4">
        <v>1.33958870496856</v>
      </c>
      <c r="P566" s="4">
        <v>3.4650830287174301</v>
      </c>
      <c r="Q566" s="4">
        <v>4.8765449480432004</v>
      </c>
      <c r="R566" s="4">
        <v>6.9560966112670402</v>
      </c>
      <c r="S566" s="4">
        <v>10.6591159627671</v>
      </c>
      <c r="T566" s="4">
        <v>3.5055450332518401</v>
      </c>
      <c r="U566" s="4">
        <v>6.30869211884335</v>
      </c>
      <c r="V566" s="4">
        <v>2.7938445647702599</v>
      </c>
      <c r="W566" s="4">
        <v>6.3830160277791901</v>
      </c>
      <c r="X566" s="4">
        <v>0.44822608625107302</v>
      </c>
      <c r="Y566" s="4">
        <v>0.78635035216397697</v>
      </c>
      <c r="Z566" s="4">
        <v>3.0382582562537799</v>
      </c>
      <c r="AA566" s="5">
        <f t="shared" si="25"/>
        <v>50.560361695076807</v>
      </c>
      <c r="AB566" t="s">
        <v>57</v>
      </c>
      <c r="AC566">
        <v>38.22</v>
      </c>
      <c r="AD566">
        <v>102.98</v>
      </c>
      <c r="AE566">
        <v>26.19</v>
      </c>
      <c r="AF566">
        <v>15.11</v>
      </c>
      <c r="AG566">
        <v>61.27</v>
      </c>
      <c r="AH566">
        <v>17.64</v>
      </c>
      <c r="AI566">
        <v>55.33</v>
      </c>
      <c r="AJ566">
        <v>0.27</v>
      </c>
      <c r="AK566">
        <v>75.91</v>
      </c>
      <c r="AL566">
        <v>68.55</v>
      </c>
      <c r="AM566">
        <v>71.150000000000006</v>
      </c>
      <c r="AN566">
        <v>28.34</v>
      </c>
      <c r="AO566" s="3">
        <f t="shared" si="26"/>
        <v>560.96</v>
      </c>
    </row>
    <row r="567" spans="1:41" x14ac:dyDescent="0.25">
      <c r="A567" t="s">
        <v>604</v>
      </c>
      <c r="B567" s="4">
        <v>1898.93688141146</v>
      </c>
      <c r="C567" s="4">
        <v>9101.4934295089606</v>
      </c>
      <c r="D567" s="4">
        <v>6913.3587653402901</v>
      </c>
      <c r="E567" s="4">
        <v>4473.7604614246802</v>
      </c>
      <c r="F567" s="4">
        <v>3265.6809243874</v>
      </c>
      <c r="G567" s="4">
        <v>741.81076768324397</v>
      </c>
      <c r="H567" s="4">
        <v>10966.169568318201</v>
      </c>
      <c r="I567" s="4">
        <v>862.04048253084602</v>
      </c>
      <c r="J567" s="4">
        <v>2506.67863179714</v>
      </c>
      <c r="K567" s="4">
        <v>1816.1768159158601</v>
      </c>
      <c r="L567" s="4">
        <v>1837.58742338204</v>
      </c>
      <c r="M567" s="4">
        <v>4028.9302639062298</v>
      </c>
      <c r="N567" s="5">
        <f t="shared" si="24"/>
        <v>48412.624415606362</v>
      </c>
      <c r="O567" s="4">
        <v>8.5393712888840607</v>
      </c>
      <c r="P567" s="4">
        <v>1.6414974249869101</v>
      </c>
      <c r="Q567" s="4">
        <v>1.73450439089307</v>
      </c>
      <c r="R567" s="4">
        <v>3.5743064095408101</v>
      </c>
      <c r="S567" s="4">
        <v>10.386994208572601</v>
      </c>
      <c r="T567" s="4">
        <v>4.9670027535930803</v>
      </c>
      <c r="U567" s="4">
        <v>3.4881446328576602</v>
      </c>
      <c r="V567" s="4">
        <v>1.48708963526169</v>
      </c>
      <c r="W567" s="4">
        <v>5.4238802533430599</v>
      </c>
      <c r="X567" s="4">
        <v>18.145754209454999</v>
      </c>
      <c r="Y567" s="4">
        <v>1.4816512747069199</v>
      </c>
      <c r="Z567" s="4">
        <v>1.5878579800531201</v>
      </c>
      <c r="AA567" s="5">
        <f t="shared" si="25"/>
        <v>62.458054462147985</v>
      </c>
      <c r="AB567" t="s">
        <v>39</v>
      </c>
      <c r="AC567">
        <v>29.43</v>
      </c>
      <c r="AD567">
        <v>101.11</v>
      </c>
      <c r="AE567">
        <v>79.23</v>
      </c>
      <c r="AF567">
        <v>54.93</v>
      </c>
      <c r="AG567">
        <v>43.2</v>
      </c>
      <c r="AH567">
        <v>17.66</v>
      </c>
      <c r="AI567">
        <v>119.86</v>
      </c>
      <c r="AJ567">
        <v>18.72</v>
      </c>
      <c r="AK567">
        <v>35.36</v>
      </c>
      <c r="AL567">
        <v>29.11</v>
      </c>
      <c r="AM567">
        <v>28.47</v>
      </c>
      <c r="AN567">
        <v>50.38</v>
      </c>
      <c r="AO567" s="3">
        <f t="shared" si="26"/>
        <v>607.46</v>
      </c>
    </row>
    <row r="568" spans="1:41" x14ac:dyDescent="0.25">
      <c r="A568" t="s">
        <v>605</v>
      </c>
      <c r="B568" s="4">
        <v>1888.8288820994201</v>
      </c>
      <c r="C568" s="4">
        <v>2547.1024944903702</v>
      </c>
      <c r="D568" s="4">
        <v>2648.70174863899</v>
      </c>
      <c r="E568" s="4">
        <v>1065.1220618178199</v>
      </c>
      <c r="F568" s="4">
        <v>2118.2363428063099</v>
      </c>
      <c r="G568" s="4">
        <v>3002.3920109054202</v>
      </c>
      <c r="H568" s="4">
        <v>2790.8848290094902</v>
      </c>
      <c r="I568" s="4">
        <v>4771.20407363101</v>
      </c>
      <c r="J568" s="4">
        <v>1354.0840579180499</v>
      </c>
      <c r="K568" s="4">
        <v>4161.6028127418404</v>
      </c>
      <c r="L568" s="4">
        <v>3908.3019055944701</v>
      </c>
      <c r="M568" s="4">
        <v>12343.661999491</v>
      </c>
      <c r="N568" s="5">
        <f t="shared" si="24"/>
        <v>42600.123219144196</v>
      </c>
      <c r="O568" s="4">
        <v>9.9604419759737297</v>
      </c>
      <c r="P568" s="4">
        <v>10.820159337972401</v>
      </c>
      <c r="Q568" s="4">
        <v>11.0393816287154</v>
      </c>
      <c r="R568" s="4">
        <v>3.2733658200127498</v>
      </c>
      <c r="S568" s="4">
        <v>0</v>
      </c>
      <c r="T568" s="4">
        <v>9.2535185851470292</v>
      </c>
      <c r="U568" s="4">
        <v>0.67966696739815802</v>
      </c>
      <c r="V568" s="4">
        <v>12.285059939963901</v>
      </c>
      <c r="W568" s="4">
        <v>12.286341293854999</v>
      </c>
      <c r="X568" s="4">
        <v>9.2364701317510107</v>
      </c>
      <c r="Y568" s="4">
        <v>1.9546383468209101</v>
      </c>
      <c r="Z568" s="4">
        <v>2.8736778134565801</v>
      </c>
      <c r="AA568" s="5">
        <f t="shared" si="25"/>
        <v>83.662721841066869</v>
      </c>
      <c r="AB568" t="s">
        <v>39</v>
      </c>
      <c r="AC568">
        <v>29.38</v>
      </c>
      <c r="AD568">
        <v>36.020000000000003</v>
      </c>
      <c r="AE568">
        <v>37.08</v>
      </c>
      <c r="AF568">
        <v>20.85</v>
      </c>
      <c r="AG568">
        <v>31.18</v>
      </c>
      <c r="AH568">
        <v>40.520000000000003</v>
      </c>
      <c r="AI568">
        <v>37.950000000000003</v>
      </c>
      <c r="AJ568">
        <v>58.36</v>
      </c>
      <c r="AK568">
        <v>24.19</v>
      </c>
      <c r="AL568">
        <v>52.11</v>
      </c>
      <c r="AM568">
        <v>49.18</v>
      </c>
      <c r="AN568">
        <v>133.58000000000001</v>
      </c>
      <c r="AO568" s="3">
        <f t="shared" si="26"/>
        <v>550.40000000000009</v>
      </c>
    </row>
    <row r="569" spans="1:41" x14ac:dyDescent="0.25">
      <c r="A569" t="s">
        <v>606</v>
      </c>
      <c r="B569" s="4">
        <v>1887.27882770376</v>
      </c>
      <c r="C569" s="4">
        <v>1114.2804694896099</v>
      </c>
      <c r="D569" s="4">
        <v>1385.39316834018</v>
      </c>
      <c r="E569" s="4">
        <v>10377.986183700001</v>
      </c>
      <c r="F569" s="4">
        <v>2905.0595114000398</v>
      </c>
      <c r="G569" s="4">
        <v>2867.7083303552299</v>
      </c>
      <c r="H569" s="4">
        <v>10679.312618506299</v>
      </c>
      <c r="I569" s="4">
        <v>1860.85098409086</v>
      </c>
      <c r="J569" s="4">
        <v>925.28756357651196</v>
      </c>
      <c r="K569" s="4">
        <v>3782.5645138723899</v>
      </c>
      <c r="L569" s="4">
        <v>2582.0270914807202</v>
      </c>
      <c r="M569" s="4">
        <v>2875.9126589917601</v>
      </c>
      <c r="N569" s="5">
        <f t="shared" si="24"/>
        <v>43243.661921507359</v>
      </c>
      <c r="O569" s="4">
        <v>0</v>
      </c>
      <c r="P569" s="4">
        <v>4.2086966259623004</v>
      </c>
      <c r="Q569" s="4">
        <v>2.8886199726018602</v>
      </c>
      <c r="R569" s="4">
        <v>1.9624172453923501</v>
      </c>
      <c r="S569" s="4">
        <v>0</v>
      </c>
      <c r="T569" s="4">
        <v>2.9106206741518599</v>
      </c>
      <c r="U569" s="4">
        <v>6.9623252766861903</v>
      </c>
      <c r="V569" s="4">
        <v>2.5464993353139</v>
      </c>
      <c r="W569" s="4">
        <v>0</v>
      </c>
      <c r="X569" s="4">
        <v>4.0270102545110102</v>
      </c>
      <c r="Y569" s="4">
        <v>0.84906037311933202</v>
      </c>
      <c r="Z569" s="4">
        <v>1.51359182641515</v>
      </c>
      <c r="AA569" s="5">
        <f t="shared" si="25"/>
        <v>27.868841584153952</v>
      </c>
      <c r="AB569" t="s">
        <v>39</v>
      </c>
      <c r="AC569">
        <v>28.87</v>
      </c>
      <c r="AD569">
        <v>21.39</v>
      </c>
      <c r="AE569">
        <v>24</v>
      </c>
      <c r="AF569">
        <v>113.87</v>
      </c>
      <c r="AG569">
        <v>39.049999999999997</v>
      </c>
      <c r="AH569">
        <v>38.82</v>
      </c>
      <c r="AI569">
        <v>117.14</v>
      </c>
      <c r="AJ569">
        <v>28.75</v>
      </c>
      <c r="AK569">
        <v>19.25</v>
      </c>
      <c r="AL569">
        <v>48.07</v>
      </c>
      <c r="AM569">
        <v>35.869999999999997</v>
      </c>
      <c r="AN569">
        <v>38.85</v>
      </c>
      <c r="AO569" s="3">
        <f t="shared" si="26"/>
        <v>553.92999999999995</v>
      </c>
    </row>
    <row r="570" spans="1:41" x14ac:dyDescent="0.25">
      <c r="A570" t="s">
        <v>607</v>
      </c>
      <c r="B570" s="4">
        <v>1872.5999760759801</v>
      </c>
      <c r="C570" s="4">
        <v>2359.8437471027401</v>
      </c>
      <c r="D570" s="4">
        <v>2209.9610786129401</v>
      </c>
      <c r="E570" s="4">
        <v>1282.6920323839699</v>
      </c>
      <c r="F570" s="4">
        <v>1569.56934091017</v>
      </c>
      <c r="G570" s="4">
        <v>1277.01627048245</v>
      </c>
      <c r="H570" s="4">
        <v>6535.0469414937597</v>
      </c>
      <c r="I570" s="4">
        <v>5745.6829160643601</v>
      </c>
      <c r="J570" s="4">
        <v>4914.2929360924099</v>
      </c>
      <c r="K570" s="4">
        <v>1879.3761662577599</v>
      </c>
      <c r="L570" s="4">
        <v>3092.9572897481298</v>
      </c>
      <c r="M570" s="4">
        <v>671.95582745091497</v>
      </c>
      <c r="N570" s="5">
        <f t="shared" si="24"/>
        <v>33410.994522675588</v>
      </c>
      <c r="O570" s="4">
        <v>5.1390242118526599</v>
      </c>
      <c r="P570" s="4">
        <v>2.16848629794791</v>
      </c>
      <c r="Q570" s="4">
        <v>6.1283616122895097</v>
      </c>
      <c r="R570" s="4">
        <v>2.73246423182932</v>
      </c>
      <c r="S570" s="4">
        <v>7.2193486404517797</v>
      </c>
      <c r="T570" s="4">
        <v>1.8811125121582399</v>
      </c>
      <c r="U570" s="4">
        <v>4.6691241046934104</v>
      </c>
      <c r="V570" s="4">
        <v>4.6948181555336399</v>
      </c>
      <c r="W570" s="4">
        <v>3.3635502546642</v>
      </c>
      <c r="X570" s="4">
        <v>0</v>
      </c>
      <c r="Y570" s="4">
        <v>1.9476501972603</v>
      </c>
      <c r="Z570" s="4">
        <v>0</v>
      </c>
      <c r="AA570" s="5">
        <f t="shared" si="25"/>
        <v>39.943940218680972</v>
      </c>
      <c r="AB570" t="s">
        <v>57</v>
      </c>
      <c r="AC570">
        <v>38</v>
      </c>
      <c r="AD570">
        <v>47.47</v>
      </c>
      <c r="AE570">
        <v>44.83</v>
      </c>
      <c r="AF570">
        <v>25.93</v>
      </c>
      <c r="AG570">
        <v>32.119999999999997</v>
      </c>
      <c r="AH570">
        <v>25.74</v>
      </c>
      <c r="AI570">
        <v>131.16999999999999</v>
      </c>
      <c r="AJ570">
        <v>115.37</v>
      </c>
      <c r="AK570">
        <v>98.66</v>
      </c>
      <c r="AL570">
        <v>37.6</v>
      </c>
      <c r="AM570">
        <v>62.04</v>
      </c>
      <c r="AN570">
        <v>13.44</v>
      </c>
      <c r="AO570" s="3">
        <f t="shared" si="26"/>
        <v>672.37</v>
      </c>
    </row>
    <row r="571" spans="1:41" x14ac:dyDescent="0.25">
      <c r="A571" t="s">
        <v>608</v>
      </c>
      <c r="B571" s="4">
        <v>1871.07224295641</v>
      </c>
      <c r="C571" s="4">
        <v>7484.3021466280898</v>
      </c>
      <c r="D571" s="4">
        <v>13504.4814731898</v>
      </c>
      <c r="E571" s="4">
        <v>84.621292752716997</v>
      </c>
      <c r="F571" s="4">
        <v>926.50243735763604</v>
      </c>
      <c r="G571" s="4">
        <v>3912.5591810624001</v>
      </c>
      <c r="H571" s="4">
        <v>2237.2655978416501</v>
      </c>
      <c r="I571" s="4">
        <v>262.13003343125598</v>
      </c>
      <c r="J571" s="4">
        <v>5183.5513383331599</v>
      </c>
      <c r="K571" s="4">
        <v>14274.936569887201</v>
      </c>
      <c r="L571" s="4">
        <v>4838.9309873086604</v>
      </c>
      <c r="M571" s="4">
        <v>2482.7736951379002</v>
      </c>
      <c r="N571" s="5">
        <f t="shared" si="24"/>
        <v>57063.126995886872</v>
      </c>
      <c r="O571" s="4">
        <v>10.171291953443401</v>
      </c>
      <c r="P571" s="4">
        <v>0.59949587653677605</v>
      </c>
      <c r="Q571" s="4">
        <v>6.1579419358219303</v>
      </c>
      <c r="R571" s="4">
        <v>0.82826652769003295</v>
      </c>
      <c r="S571" s="4">
        <v>2.1524308386144599</v>
      </c>
      <c r="T571" s="4">
        <v>0.18592829711309999</v>
      </c>
      <c r="U571" s="4">
        <v>1.2639014063623899</v>
      </c>
      <c r="V571" s="4">
        <v>2.7710126451636099</v>
      </c>
      <c r="W571" s="4">
        <v>0</v>
      </c>
      <c r="X571" s="4">
        <v>1.5651983943313299</v>
      </c>
      <c r="Y571" s="4">
        <v>8.9664163955877694</v>
      </c>
      <c r="Z571" s="4">
        <v>0</v>
      </c>
      <c r="AA571" s="5">
        <f t="shared" si="25"/>
        <v>34.6618842706648</v>
      </c>
      <c r="AB571" t="s">
        <v>39</v>
      </c>
      <c r="AC571">
        <v>29.26</v>
      </c>
      <c r="AD571">
        <v>84.89</v>
      </c>
      <c r="AE571">
        <v>145.38999999999999</v>
      </c>
      <c r="AF571">
        <v>10.89</v>
      </c>
      <c r="AG571">
        <v>19.41</v>
      </c>
      <c r="AH571">
        <v>49.17</v>
      </c>
      <c r="AI571">
        <v>32.47</v>
      </c>
      <c r="AJ571">
        <v>12.77</v>
      </c>
      <c r="AK571">
        <v>61.83</v>
      </c>
      <c r="AL571">
        <v>152.84</v>
      </c>
      <c r="AM571">
        <v>58.83</v>
      </c>
      <c r="AN571">
        <v>34.82</v>
      </c>
      <c r="AO571" s="3">
        <f t="shared" si="26"/>
        <v>692.57</v>
      </c>
    </row>
    <row r="572" spans="1:41" x14ac:dyDescent="0.25">
      <c r="A572" t="s">
        <v>609</v>
      </c>
      <c r="B572" s="4">
        <v>1870.5347358562699</v>
      </c>
      <c r="C572" s="4">
        <v>2123.5685347379499</v>
      </c>
      <c r="D572" s="4">
        <v>8735.0470283308605</v>
      </c>
      <c r="E572" s="4">
        <v>8681.6747264471196</v>
      </c>
      <c r="F572" s="4">
        <v>16863.238342190201</v>
      </c>
      <c r="G572" s="4">
        <v>2444.3396364526602</v>
      </c>
      <c r="H572" s="4">
        <v>1016.55604234726</v>
      </c>
      <c r="I572" s="4">
        <v>1134.1723857908701</v>
      </c>
      <c r="J572" s="4">
        <v>0</v>
      </c>
      <c r="K572" s="4">
        <v>4685.1442273004004</v>
      </c>
      <c r="L572" s="4">
        <v>147.21954908049401</v>
      </c>
      <c r="M572" s="4">
        <v>3025.7377661249002</v>
      </c>
      <c r="N572" s="5">
        <f t="shared" si="24"/>
        <v>50727.232974658989</v>
      </c>
      <c r="O572" s="4">
        <v>5.4435677328846896</v>
      </c>
      <c r="P572" s="4">
        <v>11.0976379873777</v>
      </c>
      <c r="Q572" s="4">
        <v>0</v>
      </c>
      <c r="R572" s="4">
        <v>0.37322708773715702</v>
      </c>
      <c r="S572" s="4">
        <v>11.861777859032999</v>
      </c>
      <c r="T572" s="4">
        <v>1.69596483186336</v>
      </c>
      <c r="U572" s="4">
        <v>14.048895208102801</v>
      </c>
      <c r="V572" s="4">
        <v>1.3963035920320901</v>
      </c>
      <c r="W572" s="4">
        <v>8.0369654203900502</v>
      </c>
      <c r="X572" s="4">
        <v>1.06166514475009</v>
      </c>
      <c r="Y572" s="4">
        <v>10.2650553258733</v>
      </c>
      <c r="Z572" s="4">
        <v>1.97724238708976</v>
      </c>
      <c r="AA572" s="5">
        <f t="shared" si="25"/>
        <v>67.258302577133989</v>
      </c>
      <c r="AB572" t="s">
        <v>39</v>
      </c>
      <c r="AC572">
        <v>29</v>
      </c>
      <c r="AD572">
        <v>31.83</v>
      </c>
      <c r="AE572">
        <v>97.35</v>
      </c>
      <c r="AF572">
        <v>96.86</v>
      </c>
      <c r="AG572">
        <v>179.23</v>
      </c>
      <c r="AH572">
        <v>34.54</v>
      </c>
      <c r="AI572">
        <v>20.91</v>
      </c>
      <c r="AJ572">
        <v>21.44</v>
      </c>
      <c r="AK572">
        <v>10.44</v>
      </c>
      <c r="AL572">
        <v>56.95</v>
      </c>
      <c r="AM572">
        <v>12.02</v>
      </c>
      <c r="AN572">
        <v>40.35</v>
      </c>
      <c r="AO572" s="3">
        <f t="shared" si="26"/>
        <v>630.92000000000007</v>
      </c>
    </row>
    <row r="573" spans="1:41" x14ac:dyDescent="0.25">
      <c r="A573" t="s">
        <v>610</v>
      </c>
      <c r="B573" s="4">
        <v>1869.02790445594</v>
      </c>
      <c r="C573" s="4">
        <v>1986.0883538461701</v>
      </c>
      <c r="D573" s="4">
        <v>581.44067425753599</v>
      </c>
      <c r="E573" s="4">
        <v>11219.732943164199</v>
      </c>
      <c r="F573" s="4">
        <v>10714.0295031309</v>
      </c>
      <c r="G573" s="4">
        <v>5755.7340580986402</v>
      </c>
      <c r="H573" s="4">
        <v>330.942399923614</v>
      </c>
      <c r="I573" s="4">
        <v>0</v>
      </c>
      <c r="J573" s="4">
        <v>15931.719747525</v>
      </c>
      <c r="K573" s="4">
        <v>0</v>
      </c>
      <c r="L573" s="4">
        <v>6464.8259678717004</v>
      </c>
      <c r="M573" s="4">
        <v>826.974526136181</v>
      </c>
      <c r="N573" s="5">
        <f t="shared" si="24"/>
        <v>55680.516078409884</v>
      </c>
      <c r="O573" s="4">
        <v>0</v>
      </c>
      <c r="P573" s="4">
        <v>7.63336738746007</v>
      </c>
      <c r="Q573" s="4">
        <v>1.64635742642252</v>
      </c>
      <c r="R573" s="4">
        <v>1.9209353531736799</v>
      </c>
      <c r="S573" s="4">
        <v>2.1062021335878902</v>
      </c>
      <c r="T573" s="4">
        <v>0</v>
      </c>
      <c r="U573" s="4">
        <v>3.57220587295373</v>
      </c>
      <c r="V573" s="4">
        <v>0</v>
      </c>
      <c r="W573" s="4">
        <v>1.02784061857056</v>
      </c>
      <c r="X573" s="4">
        <v>3.9060829443796599</v>
      </c>
      <c r="Y573" s="4">
        <v>4.3930430963220397</v>
      </c>
      <c r="Z573" s="4">
        <v>1.0030826236261801</v>
      </c>
      <c r="AA573" s="5">
        <f t="shared" si="25"/>
        <v>27.20911745649633</v>
      </c>
      <c r="AB573" t="s">
        <v>39</v>
      </c>
      <c r="AC573">
        <v>28.69</v>
      </c>
      <c r="AD573">
        <v>30.26</v>
      </c>
      <c r="AE573">
        <v>15.91</v>
      </c>
      <c r="AF573">
        <v>122.29</v>
      </c>
      <c r="AG573">
        <v>117.29</v>
      </c>
      <c r="AH573">
        <v>67.55</v>
      </c>
      <c r="AI573">
        <v>13.5</v>
      </c>
      <c r="AJ573">
        <v>9.99</v>
      </c>
      <c r="AK573">
        <v>169.41</v>
      </c>
      <c r="AL573">
        <v>10.19</v>
      </c>
      <c r="AM573">
        <v>74.89</v>
      </c>
      <c r="AN573">
        <v>18.36</v>
      </c>
      <c r="AO573" s="3">
        <f t="shared" si="26"/>
        <v>678.33</v>
      </c>
    </row>
    <row r="574" spans="1:41" x14ac:dyDescent="0.25">
      <c r="A574" t="s">
        <v>611</v>
      </c>
      <c r="B574" s="4">
        <v>1858.46064583471</v>
      </c>
      <c r="C574" s="4">
        <v>900.57281901810904</v>
      </c>
      <c r="D574" s="4">
        <v>2110.3103331708799</v>
      </c>
      <c r="E574" s="4">
        <v>1595.2637192729201</v>
      </c>
      <c r="F574" s="4">
        <v>323.15015939684298</v>
      </c>
      <c r="G574" s="4">
        <v>2569.1122637292501</v>
      </c>
      <c r="H574" s="4">
        <v>1748.1369683612199</v>
      </c>
      <c r="I574" s="4">
        <v>0</v>
      </c>
      <c r="J574" s="4">
        <v>4697.7168334777198</v>
      </c>
      <c r="K574" s="4">
        <v>3755.2376630191502</v>
      </c>
      <c r="L574" s="4">
        <v>5929.8717531701304</v>
      </c>
      <c r="M574" s="4">
        <v>1811.8924145798801</v>
      </c>
      <c r="N574" s="5">
        <f t="shared" si="24"/>
        <v>27299.725573030813</v>
      </c>
      <c r="O574" s="4">
        <v>9.0137140592473397</v>
      </c>
      <c r="P574" s="4">
        <v>10.638566293955201</v>
      </c>
      <c r="Q574" s="4">
        <v>5.7816614198626501</v>
      </c>
      <c r="R574" s="4">
        <v>2.3993484016318498</v>
      </c>
      <c r="S574" s="4">
        <v>9.0366595105321394</v>
      </c>
      <c r="T574" s="4">
        <v>0.25026285998965497</v>
      </c>
      <c r="U574" s="4">
        <v>2.9225707217252799</v>
      </c>
      <c r="V574" s="4">
        <v>0.70398764635378996</v>
      </c>
      <c r="W574" s="4">
        <v>10.9525790669377</v>
      </c>
      <c r="X574" s="4">
        <v>1.0582085478846599</v>
      </c>
      <c r="Y574" s="4">
        <v>1.7327790911460701</v>
      </c>
      <c r="Z574" s="4">
        <v>3.0308375544575998</v>
      </c>
      <c r="AA574" s="5">
        <f t="shared" si="25"/>
        <v>57.52117517372394</v>
      </c>
      <c r="AB574" t="s">
        <v>57</v>
      </c>
      <c r="AC574">
        <v>38.08</v>
      </c>
      <c r="AD574">
        <v>19.010000000000002</v>
      </c>
      <c r="AE574">
        <v>42.76</v>
      </c>
      <c r="AF574">
        <v>32.19</v>
      </c>
      <c r="AG574">
        <v>7.38</v>
      </c>
      <c r="AH574">
        <v>51.49</v>
      </c>
      <c r="AI574">
        <v>35.25</v>
      </c>
      <c r="AJ574">
        <v>0.09</v>
      </c>
      <c r="AK574">
        <v>94.95</v>
      </c>
      <c r="AL574">
        <v>75.3</v>
      </c>
      <c r="AM574">
        <v>118.78</v>
      </c>
      <c r="AN574">
        <v>36.6</v>
      </c>
      <c r="AO574" s="3">
        <f t="shared" si="26"/>
        <v>551.88</v>
      </c>
    </row>
    <row r="575" spans="1:41" x14ac:dyDescent="0.25">
      <c r="A575" t="s">
        <v>612</v>
      </c>
      <c r="B575" s="4">
        <v>1856.41241548468</v>
      </c>
      <c r="C575" s="4">
        <v>2955.0188456625601</v>
      </c>
      <c r="D575" s="4">
        <v>8574.60519291747</v>
      </c>
      <c r="E575" s="4">
        <v>1631.60576703024</v>
      </c>
      <c r="F575" s="4">
        <v>4570.0758529060804</v>
      </c>
      <c r="G575" s="4">
        <v>12468.2839958605</v>
      </c>
      <c r="H575" s="4">
        <v>1059.4318036298801</v>
      </c>
      <c r="I575" s="4">
        <v>7552.2653501970899</v>
      </c>
      <c r="J575" s="4">
        <v>1581.66585555905</v>
      </c>
      <c r="K575" s="4">
        <v>5483.3278376989902</v>
      </c>
      <c r="L575" s="4">
        <v>2118.3514021832402</v>
      </c>
      <c r="M575" s="4">
        <v>2300.9513620655998</v>
      </c>
      <c r="N575" s="5">
        <f t="shared" si="24"/>
        <v>52151.995681195382</v>
      </c>
      <c r="O575" s="4">
        <v>3.0802162335131902</v>
      </c>
      <c r="P575" s="4">
        <v>1.63653589802137</v>
      </c>
      <c r="Q575" s="4">
        <v>5.1084490362267498</v>
      </c>
      <c r="R575" s="4">
        <v>2.7886707613608102</v>
      </c>
      <c r="S575" s="4">
        <v>5.31591894084732</v>
      </c>
      <c r="T575" s="4">
        <v>2.76255854329712</v>
      </c>
      <c r="U575" s="4">
        <v>0</v>
      </c>
      <c r="V575" s="4">
        <v>6.7534516107563602</v>
      </c>
      <c r="W575" s="4">
        <v>0.587417502684487</v>
      </c>
      <c r="X575" s="4">
        <v>3.3748133064909398</v>
      </c>
      <c r="Y575" s="4">
        <v>3.2387849251569998</v>
      </c>
      <c r="Z575" s="4">
        <v>2.5270630777129099</v>
      </c>
      <c r="AA575" s="5">
        <f t="shared" si="25"/>
        <v>37.173879836068259</v>
      </c>
      <c r="AB575" t="s">
        <v>39</v>
      </c>
      <c r="AC575">
        <v>28.76</v>
      </c>
      <c r="AD575">
        <v>39.65</v>
      </c>
      <c r="AE575">
        <v>96.04</v>
      </c>
      <c r="AF575">
        <v>26.46</v>
      </c>
      <c r="AG575">
        <v>56</v>
      </c>
      <c r="AH575">
        <v>134.83000000000001</v>
      </c>
      <c r="AI575">
        <v>20.59</v>
      </c>
      <c r="AJ575">
        <v>85.87</v>
      </c>
      <c r="AK575">
        <v>25.86</v>
      </c>
      <c r="AL575">
        <v>65.03</v>
      </c>
      <c r="AM575">
        <v>31.38</v>
      </c>
      <c r="AN575">
        <v>33.15</v>
      </c>
      <c r="AO575" s="3">
        <f t="shared" si="26"/>
        <v>643.61999999999989</v>
      </c>
    </row>
    <row r="576" spans="1:41" x14ac:dyDescent="0.25">
      <c r="A576" t="s">
        <v>613</v>
      </c>
      <c r="B576" s="4">
        <v>1849.6623047421299</v>
      </c>
      <c r="C576" s="4">
        <v>4714.7808692341996</v>
      </c>
      <c r="D576" s="4">
        <v>8227.1266053600702</v>
      </c>
      <c r="E576" s="4">
        <v>2836.53792876431</v>
      </c>
      <c r="F576" s="4">
        <v>4775.0956265533796</v>
      </c>
      <c r="G576" s="4">
        <v>5304.6300754884496</v>
      </c>
      <c r="H576" s="4">
        <v>2011.10700543545</v>
      </c>
      <c r="I576" s="4">
        <v>3081.27442868666</v>
      </c>
      <c r="J576" s="4">
        <v>6214.6873331576999</v>
      </c>
      <c r="K576" s="4">
        <v>1785.6512101952401</v>
      </c>
      <c r="L576" s="4">
        <v>7528.4305298706404</v>
      </c>
      <c r="M576" s="4">
        <v>2970.0426886728501</v>
      </c>
      <c r="N576" s="5">
        <f t="shared" si="24"/>
        <v>51299.026606161082</v>
      </c>
      <c r="O576" s="4">
        <v>1.3093361333636699</v>
      </c>
      <c r="P576" s="4">
        <v>5.0663631546276804</v>
      </c>
      <c r="Q576" s="4">
        <v>0.33363811613066702</v>
      </c>
      <c r="R576" s="4">
        <v>0</v>
      </c>
      <c r="S576" s="4">
        <v>5.95423436744887</v>
      </c>
      <c r="T576" s="4">
        <v>3.13527593101918</v>
      </c>
      <c r="U576" s="4">
        <v>4.1665568945381599</v>
      </c>
      <c r="V576" s="4">
        <v>1.8164627846274599</v>
      </c>
      <c r="W576" s="4">
        <v>1.12601577769766</v>
      </c>
      <c r="X576" s="4">
        <v>3.0686018226030098</v>
      </c>
      <c r="Y576" s="4">
        <v>17.035583124037501</v>
      </c>
      <c r="Z576" s="4">
        <v>2.63173987449247</v>
      </c>
      <c r="AA576" s="5">
        <f t="shared" si="25"/>
        <v>45.643807980586331</v>
      </c>
      <c r="AB576" t="s">
        <v>39</v>
      </c>
      <c r="AC576">
        <v>28.59</v>
      </c>
      <c r="AD576">
        <v>57.44</v>
      </c>
      <c r="AE576">
        <v>92.32</v>
      </c>
      <c r="AF576">
        <v>38.36</v>
      </c>
      <c r="AG576">
        <v>58.05</v>
      </c>
      <c r="AH576">
        <v>63.24</v>
      </c>
      <c r="AI576">
        <v>30.36</v>
      </c>
      <c r="AJ576">
        <v>40.909999999999997</v>
      </c>
      <c r="AK576">
        <v>72.239999999999995</v>
      </c>
      <c r="AL576">
        <v>28.05</v>
      </c>
      <c r="AM576">
        <v>86.18</v>
      </c>
      <c r="AN576">
        <v>39.85</v>
      </c>
      <c r="AO576" s="3">
        <f t="shared" si="26"/>
        <v>635.59</v>
      </c>
    </row>
    <row r="577" spans="1:41" x14ac:dyDescent="0.25">
      <c r="A577" t="s">
        <v>614</v>
      </c>
      <c r="B577" s="4">
        <v>1832.2053897748399</v>
      </c>
      <c r="C577" s="4">
        <v>4852.2682305324297</v>
      </c>
      <c r="D577" s="4">
        <v>0</v>
      </c>
      <c r="E577" s="4">
        <v>1282.7705430783101</v>
      </c>
      <c r="F577" s="4">
        <v>2180.8470292702</v>
      </c>
      <c r="G577" s="4">
        <v>7202.5871901000301</v>
      </c>
      <c r="H577" s="4">
        <v>2865.2778824352699</v>
      </c>
      <c r="I577" s="4">
        <v>12554.133268335299</v>
      </c>
      <c r="J577" s="4">
        <v>0</v>
      </c>
      <c r="K577" s="4">
        <v>1520.0206254668001</v>
      </c>
      <c r="L577" s="4">
        <v>2915.0274599631498</v>
      </c>
      <c r="M577" s="4">
        <v>3741.9761771399199</v>
      </c>
      <c r="N577" s="5">
        <f t="shared" si="24"/>
        <v>40947.113796096251</v>
      </c>
      <c r="O577" s="4">
        <v>0.60219498777238301</v>
      </c>
      <c r="P577" s="4">
        <v>6.7115399734711296</v>
      </c>
      <c r="Q577" s="4">
        <v>3.8301091784594599</v>
      </c>
      <c r="R577" s="4">
        <v>3.8849945155055301</v>
      </c>
      <c r="S577" s="4">
        <v>3.5978774236947699</v>
      </c>
      <c r="T577" s="4">
        <v>9.4262405759558501</v>
      </c>
      <c r="U577" s="4">
        <v>0</v>
      </c>
      <c r="V577" s="4">
        <v>1.8545364117051999</v>
      </c>
      <c r="W577" s="4">
        <v>2.3746998240981299</v>
      </c>
      <c r="X577" s="4">
        <v>6.7811938546766104</v>
      </c>
      <c r="Y577" s="4">
        <v>20.188209079257401</v>
      </c>
      <c r="Z577" s="4">
        <v>0.74397035535494205</v>
      </c>
      <c r="AA577" s="5">
        <f t="shared" si="25"/>
        <v>59.995566179951403</v>
      </c>
      <c r="AB577" t="s">
        <v>39</v>
      </c>
      <c r="AC577">
        <v>28.37</v>
      </c>
      <c r="AD577">
        <v>58.87</v>
      </c>
      <c r="AE577">
        <v>10.19</v>
      </c>
      <c r="AF577">
        <v>23.02</v>
      </c>
      <c r="AG577">
        <v>32</v>
      </c>
      <c r="AH577">
        <v>82.52</v>
      </c>
      <c r="AI577">
        <v>38.65</v>
      </c>
      <c r="AJ577">
        <v>135.63999999999999</v>
      </c>
      <c r="AK577">
        <v>10.14</v>
      </c>
      <c r="AL577">
        <v>25.55</v>
      </c>
      <c r="AM577">
        <v>40.200000000000003</v>
      </c>
      <c r="AN577">
        <v>47.46</v>
      </c>
      <c r="AO577" s="3">
        <f t="shared" si="26"/>
        <v>532.6099999999999</v>
      </c>
    </row>
    <row r="578" spans="1:41" x14ac:dyDescent="0.25">
      <c r="A578" t="s">
        <v>615</v>
      </c>
      <c r="B578" s="4">
        <v>1829.3810238119399</v>
      </c>
      <c r="C578" s="4">
        <v>1449.9738641865499</v>
      </c>
      <c r="D578" s="4">
        <v>9912.8484866829695</v>
      </c>
      <c r="E578" s="4">
        <v>1059.7468266487799</v>
      </c>
      <c r="F578" s="4">
        <v>4606.3291320252101</v>
      </c>
      <c r="G578" s="4">
        <v>881.17594864741102</v>
      </c>
      <c r="H578" s="4">
        <v>6906.5444701886299</v>
      </c>
      <c r="I578" s="4">
        <v>3473.1701280728898</v>
      </c>
      <c r="J578" s="4">
        <v>0</v>
      </c>
      <c r="K578" s="4">
        <v>9596.7608500178903</v>
      </c>
      <c r="L578" s="4">
        <v>541.68531828690902</v>
      </c>
      <c r="M578" s="4">
        <v>2859.7941516941401</v>
      </c>
      <c r="N578" s="5">
        <f t="shared" si="24"/>
        <v>43117.410200263323</v>
      </c>
      <c r="O578" s="4">
        <v>7.1046397885896297</v>
      </c>
      <c r="P578" s="4">
        <v>3.15700477435756</v>
      </c>
      <c r="Q578" s="4">
        <v>1.1440950727311801</v>
      </c>
      <c r="R578" s="4">
        <v>7.8182738698020797</v>
      </c>
      <c r="S578" s="4">
        <v>3.8545941127908501</v>
      </c>
      <c r="T578" s="4">
        <v>1.97072330771932</v>
      </c>
      <c r="U578" s="4">
        <v>9.1243704106029799</v>
      </c>
      <c r="V578" s="4">
        <v>8.3977722875367604</v>
      </c>
      <c r="W578" s="4">
        <v>2.6331933599830002</v>
      </c>
      <c r="X578" s="4">
        <v>1.1218484672793101</v>
      </c>
      <c r="Y578" s="4">
        <v>2.6167752299357301</v>
      </c>
      <c r="Z578" s="4">
        <v>7.8114000543493196</v>
      </c>
      <c r="AA578" s="5">
        <f t="shared" si="25"/>
        <v>56.75469073567772</v>
      </c>
      <c r="AB578" t="s">
        <v>39</v>
      </c>
      <c r="AC578">
        <v>28.69</v>
      </c>
      <c r="AD578">
        <v>24.69</v>
      </c>
      <c r="AE578">
        <v>109.22</v>
      </c>
      <c r="AF578">
        <v>20.99</v>
      </c>
      <c r="AG578">
        <v>56.26</v>
      </c>
      <c r="AH578">
        <v>18.91</v>
      </c>
      <c r="AI578">
        <v>79.56</v>
      </c>
      <c r="AJ578">
        <v>45.18</v>
      </c>
      <c r="AK578">
        <v>10.14</v>
      </c>
      <c r="AL578">
        <v>106.06</v>
      </c>
      <c r="AM578">
        <v>15.56</v>
      </c>
      <c r="AN578">
        <v>38.99</v>
      </c>
      <c r="AO578" s="3">
        <f t="shared" si="26"/>
        <v>554.25</v>
      </c>
    </row>
    <row r="579" spans="1:41" x14ac:dyDescent="0.25">
      <c r="A579" t="s">
        <v>616</v>
      </c>
      <c r="B579" s="4">
        <v>1825.8365337741</v>
      </c>
      <c r="C579" s="4">
        <v>2909.9702505128498</v>
      </c>
      <c r="D579" s="4">
        <v>9930.0034296142803</v>
      </c>
      <c r="E579" s="4">
        <v>5615.80587827617</v>
      </c>
      <c r="F579" s="4">
        <v>7184.4391982567304</v>
      </c>
      <c r="G579" s="4">
        <v>490.85867419848501</v>
      </c>
      <c r="H579" s="4">
        <v>4898.5656622836304</v>
      </c>
      <c r="I579" s="4">
        <v>1176.66766516288</v>
      </c>
      <c r="J579" s="4">
        <v>0</v>
      </c>
      <c r="K579" s="4">
        <v>0</v>
      </c>
      <c r="L579" s="4">
        <v>4129.7320319908504</v>
      </c>
      <c r="M579" s="4">
        <v>719.15785983840999</v>
      </c>
      <c r="N579" s="5">
        <f t="shared" ref="N579:N642" si="27">SUM(B579:M579)</f>
        <v>38881.037183908382</v>
      </c>
      <c r="O579" s="4">
        <v>9.3220456644367997E-2</v>
      </c>
      <c r="P579" s="4">
        <v>2.18694214561752</v>
      </c>
      <c r="Q579" s="4">
        <v>0.40624324631590902</v>
      </c>
      <c r="R579" s="4">
        <v>2.4260419528645598</v>
      </c>
      <c r="S579" s="4">
        <v>2.3131867380364</v>
      </c>
      <c r="T579" s="4">
        <v>0.78705189560064304</v>
      </c>
      <c r="U579" s="4">
        <v>1.07504504455692</v>
      </c>
      <c r="V579" s="4">
        <v>0</v>
      </c>
      <c r="W579" s="4">
        <v>7.47530131173884</v>
      </c>
      <c r="X579" s="4">
        <v>12.9713878823502</v>
      </c>
      <c r="Y579" s="4">
        <v>0</v>
      </c>
      <c r="Z579" s="4">
        <v>12.104931456801401</v>
      </c>
      <c r="AA579" s="5">
        <f t="shared" si="25"/>
        <v>41.839352130526763</v>
      </c>
      <c r="AB579" t="s">
        <v>39</v>
      </c>
      <c r="AC579">
        <v>28.3</v>
      </c>
      <c r="AD579">
        <v>39.24</v>
      </c>
      <c r="AE579">
        <v>109.35</v>
      </c>
      <c r="AF579">
        <v>66.3</v>
      </c>
      <c r="AG579">
        <v>81.99</v>
      </c>
      <c r="AH579">
        <v>14.95</v>
      </c>
      <c r="AI579">
        <v>59.08</v>
      </c>
      <c r="AJ579">
        <v>21.76</v>
      </c>
      <c r="AK579">
        <v>10.39</v>
      </c>
      <c r="AL579">
        <v>10.64</v>
      </c>
      <c r="AM579">
        <v>51.29</v>
      </c>
      <c r="AN579">
        <v>17.84</v>
      </c>
      <c r="AO579" s="3">
        <f t="shared" si="26"/>
        <v>511.12999999999994</v>
      </c>
    </row>
    <row r="580" spans="1:41" x14ac:dyDescent="0.25">
      <c r="A580" t="s">
        <v>617</v>
      </c>
      <c r="B580" s="4">
        <v>1819.38873191367</v>
      </c>
      <c r="C580" s="4">
        <v>418.876022882136</v>
      </c>
      <c r="D580" s="4">
        <v>8774.3570568633895</v>
      </c>
      <c r="E580" s="4">
        <v>4244.3330152098197</v>
      </c>
      <c r="F580" s="4">
        <v>3195.8216927020699</v>
      </c>
      <c r="G580" s="4">
        <v>12322.273268836499</v>
      </c>
      <c r="H580" s="4">
        <v>2720.6834152039601</v>
      </c>
      <c r="I580" s="4">
        <v>1098.11320557676</v>
      </c>
      <c r="J580" s="4">
        <v>0</v>
      </c>
      <c r="K580" s="4">
        <v>3635.7465320710699</v>
      </c>
      <c r="L580" s="4">
        <v>7471.9216751783597</v>
      </c>
      <c r="M580" s="4">
        <v>6903.2671877755702</v>
      </c>
      <c r="N580" s="5">
        <f t="shared" si="27"/>
        <v>52604.781804213308</v>
      </c>
      <c r="O580" s="4">
        <v>0</v>
      </c>
      <c r="P580" s="4">
        <v>2.4841225079835301</v>
      </c>
      <c r="Q580" s="4">
        <v>5.1823674173475904</v>
      </c>
      <c r="R580" s="4">
        <v>0</v>
      </c>
      <c r="S580" s="4">
        <v>4.1810997914520804</v>
      </c>
      <c r="T580" s="4">
        <v>0.61719592648843702</v>
      </c>
      <c r="U580" s="4">
        <v>1.9852820122092201</v>
      </c>
      <c r="V580" s="4">
        <v>1.94619420149859</v>
      </c>
      <c r="W580" s="4">
        <v>12.5949747668373</v>
      </c>
      <c r="X580" s="4">
        <v>11.459243787222301</v>
      </c>
      <c r="Y580" s="4">
        <v>0.42762044366687102</v>
      </c>
      <c r="Z580" s="4">
        <v>2.5550650990132602</v>
      </c>
      <c r="AA580" s="5">
        <f t="shared" ref="AA580:AA643" si="28">SUM(O580:Z580)</f>
        <v>43.433165953719175</v>
      </c>
      <c r="AB580" t="s">
        <v>39</v>
      </c>
      <c r="AC580">
        <v>28.19</v>
      </c>
      <c r="AD580">
        <v>14.33</v>
      </c>
      <c r="AE580">
        <v>98.04</v>
      </c>
      <c r="AF580">
        <v>52.44</v>
      </c>
      <c r="AG580">
        <v>42.2</v>
      </c>
      <c r="AH580">
        <v>133.27000000000001</v>
      </c>
      <c r="AI580">
        <v>37.299999999999997</v>
      </c>
      <c r="AJ580">
        <v>21.08</v>
      </c>
      <c r="AK580">
        <v>10.64</v>
      </c>
      <c r="AL580">
        <v>46.95</v>
      </c>
      <c r="AM580">
        <v>84.76</v>
      </c>
      <c r="AN580">
        <v>79.180000000000007</v>
      </c>
      <c r="AO580" s="3">
        <f t="shared" si="26"/>
        <v>648.38000000000011</v>
      </c>
    </row>
    <row r="581" spans="1:41" x14ac:dyDescent="0.25">
      <c r="A581" t="s">
        <v>618</v>
      </c>
      <c r="B581" s="4">
        <v>1802.8350466035499</v>
      </c>
      <c r="C581" s="4">
        <v>8434.81525014627</v>
      </c>
      <c r="D581" s="4">
        <v>1479.4718344337</v>
      </c>
      <c r="E581" s="4">
        <v>1054.9179189338499</v>
      </c>
      <c r="F581" s="4">
        <v>3527.0248814679499</v>
      </c>
      <c r="G581" s="4">
        <v>1590.91089443385</v>
      </c>
      <c r="H581" s="4">
        <v>1169.50329754469</v>
      </c>
      <c r="I581" s="4">
        <v>4479.5863360498597</v>
      </c>
      <c r="J581" s="4">
        <v>1456.6846295305299</v>
      </c>
      <c r="K581" s="4">
        <v>2752.6219555482699</v>
      </c>
      <c r="L581" s="4">
        <v>1678.56110456903</v>
      </c>
      <c r="M581" s="4">
        <v>5436.7726695587198</v>
      </c>
      <c r="N581" s="5">
        <f t="shared" si="27"/>
        <v>34863.705818820272</v>
      </c>
      <c r="O581" s="4">
        <v>0.60581212629074299</v>
      </c>
      <c r="P581" s="4">
        <v>2.7573536838078199</v>
      </c>
      <c r="Q581" s="4">
        <v>8.7603949791513198</v>
      </c>
      <c r="R581" s="4">
        <v>3.9466314822836801</v>
      </c>
      <c r="S581" s="4">
        <v>0</v>
      </c>
      <c r="T581" s="4">
        <v>4.0372378816319099</v>
      </c>
      <c r="U581" s="4">
        <v>1.6627109005724801</v>
      </c>
      <c r="V581" s="4">
        <v>0</v>
      </c>
      <c r="W581" s="4">
        <v>8.0681248206024296</v>
      </c>
      <c r="X581" s="4">
        <v>3.3141175770925799</v>
      </c>
      <c r="Y581" s="4">
        <v>10.880926562323801</v>
      </c>
      <c r="Z581" s="4">
        <v>7.9814994771113899</v>
      </c>
      <c r="AA581" s="5">
        <f t="shared" si="28"/>
        <v>52.01480949086816</v>
      </c>
      <c r="AB581" t="s">
        <v>57</v>
      </c>
      <c r="AC581">
        <v>36.15</v>
      </c>
      <c r="AD581">
        <v>168.97</v>
      </c>
      <c r="AE581">
        <v>30.41</v>
      </c>
      <c r="AF581">
        <v>21.46</v>
      </c>
      <c r="AG581">
        <v>70.56</v>
      </c>
      <c r="AH581">
        <v>32.270000000000003</v>
      </c>
      <c r="AI581">
        <v>23.58</v>
      </c>
      <c r="AJ581">
        <v>89.6</v>
      </c>
      <c r="AK581">
        <v>29.95</v>
      </c>
      <c r="AL581">
        <v>55.42</v>
      </c>
      <c r="AM581">
        <v>34.57</v>
      </c>
      <c r="AN581">
        <v>109.46</v>
      </c>
      <c r="AO581" s="3">
        <f t="shared" ref="AO581:AO644" si="29">SUM(AC581:AN581)</f>
        <v>702.40000000000009</v>
      </c>
    </row>
    <row r="582" spans="1:41" x14ac:dyDescent="0.25">
      <c r="A582" t="s">
        <v>619</v>
      </c>
      <c r="B582" s="4">
        <v>1798.22249524619</v>
      </c>
      <c r="C582" s="4">
        <v>3304.7902727511</v>
      </c>
      <c r="D582" s="4">
        <v>10681.9575610475</v>
      </c>
      <c r="E582" s="4">
        <v>0</v>
      </c>
      <c r="F582" s="4">
        <v>1326.99897424403</v>
      </c>
      <c r="G582" s="4">
        <v>0</v>
      </c>
      <c r="H582" s="4">
        <v>784.65449545557499</v>
      </c>
      <c r="I582" s="4">
        <v>830.85287702412199</v>
      </c>
      <c r="J582" s="4">
        <v>1229.7018703272699</v>
      </c>
      <c r="K582" s="4">
        <v>1880.3191021826699</v>
      </c>
      <c r="L582" s="4">
        <v>4919.8466862362702</v>
      </c>
      <c r="M582" s="4">
        <v>2248.9397643663701</v>
      </c>
      <c r="N582" s="5">
        <f t="shared" si="27"/>
        <v>29006.284098881097</v>
      </c>
      <c r="O582" s="4">
        <v>3.0318982294688999</v>
      </c>
      <c r="P582" s="4">
        <v>7.7826866388123701</v>
      </c>
      <c r="Q582" s="4">
        <v>3.7967360098378</v>
      </c>
      <c r="R582" s="4">
        <v>0.27429938380446001</v>
      </c>
      <c r="S582" s="4">
        <v>10.920555167132299</v>
      </c>
      <c r="T582" s="4">
        <v>0</v>
      </c>
      <c r="U582" s="4">
        <v>4.30876363304617</v>
      </c>
      <c r="V582" s="4">
        <v>1.7572411795756799</v>
      </c>
      <c r="W582" s="4">
        <v>1.55396408478196</v>
      </c>
      <c r="X582" s="4">
        <v>3.1599944501319301</v>
      </c>
      <c r="Y582" s="4">
        <v>1.9304503002908899</v>
      </c>
      <c r="Z582" s="4">
        <v>3.85074671098416</v>
      </c>
      <c r="AA582" s="5">
        <f t="shared" si="28"/>
        <v>42.367335787866622</v>
      </c>
      <c r="AB582" t="s">
        <v>57</v>
      </c>
      <c r="AC582">
        <v>36.340000000000003</v>
      </c>
      <c r="AD582">
        <v>66.819999999999993</v>
      </c>
      <c r="AE582">
        <v>214</v>
      </c>
      <c r="AF582">
        <v>0.09</v>
      </c>
      <c r="AG582">
        <v>27.53</v>
      </c>
      <c r="AH582">
        <v>0</v>
      </c>
      <c r="AI582">
        <v>16.149999999999999</v>
      </c>
      <c r="AJ582">
        <v>16.8</v>
      </c>
      <c r="AK582">
        <v>24.78</v>
      </c>
      <c r="AL582">
        <v>37.979999999999997</v>
      </c>
      <c r="AM582">
        <v>98.58</v>
      </c>
      <c r="AN582">
        <v>45.34</v>
      </c>
      <c r="AO582" s="3">
        <f t="shared" si="29"/>
        <v>584.41000000000008</v>
      </c>
    </row>
    <row r="583" spans="1:41" x14ac:dyDescent="0.25">
      <c r="A583" t="s">
        <v>620</v>
      </c>
      <c r="B583" s="4">
        <v>1793.6038847361101</v>
      </c>
      <c r="C583" s="4">
        <v>1228.0919786987099</v>
      </c>
      <c r="D583" s="4">
        <v>5.4959020624448804</v>
      </c>
      <c r="E583" s="4">
        <v>1406.18856504979</v>
      </c>
      <c r="F583" s="4">
        <v>545.31104646791005</v>
      </c>
      <c r="G583" s="4">
        <v>427.89594303750698</v>
      </c>
      <c r="H583" s="4">
        <v>3943.3099187155699</v>
      </c>
      <c r="I583" s="4">
        <v>3043.0053715444101</v>
      </c>
      <c r="J583" s="4">
        <v>1338.67079532609</v>
      </c>
      <c r="K583" s="4">
        <v>5244.3444749315804</v>
      </c>
      <c r="L583" s="4">
        <v>4872.9237652725096</v>
      </c>
      <c r="M583" s="4">
        <v>2740.8633782462098</v>
      </c>
      <c r="N583" s="5">
        <f t="shared" si="27"/>
        <v>26589.705024088842</v>
      </c>
      <c r="O583" s="4">
        <v>4.5376480232331202</v>
      </c>
      <c r="P583" s="4">
        <v>7.1127557631718297</v>
      </c>
      <c r="Q583" s="4">
        <v>16.5603285462205</v>
      </c>
      <c r="R583" s="4">
        <v>1.2289013967259901</v>
      </c>
      <c r="S583" s="4">
        <v>5.0107875675384497</v>
      </c>
      <c r="T583" s="4">
        <v>11.2916073925756</v>
      </c>
      <c r="U583" s="4">
        <v>0</v>
      </c>
      <c r="V583" s="4">
        <v>3.8009848382098999</v>
      </c>
      <c r="W583" s="4">
        <v>5.6863973865101602</v>
      </c>
      <c r="X583" s="4">
        <v>0.53169452182807497</v>
      </c>
      <c r="Y583" s="4">
        <v>7.3483565521915004</v>
      </c>
      <c r="Z583" s="4">
        <v>7.1435543716248997</v>
      </c>
      <c r="AA583" s="5">
        <f t="shared" si="28"/>
        <v>70.253016359830028</v>
      </c>
      <c r="AB583" t="s">
        <v>57</v>
      </c>
      <c r="AC583">
        <v>36.33</v>
      </c>
      <c r="AD583">
        <v>25.3</v>
      </c>
      <c r="AE583">
        <v>1.65</v>
      </c>
      <c r="AF583">
        <v>28.32</v>
      </c>
      <c r="AG583">
        <v>11.46</v>
      </c>
      <c r="AH583">
        <v>9.64</v>
      </c>
      <c r="AI583">
        <v>78.88</v>
      </c>
      <c r="AJ583">
        <v>61.24</v>
      </c>
      <c r="AK583">
        <v>27.32</v>
      </c>
      <c r="AL583">
        <v>104.99</v>
      </c>
      <c r="AM583">
        <v>98.18</v>
      </c>
      <c r="AN583">
        <v>55.54</v>
      </c>
      <c r="AO583" s="3">
        <f t="shared" si="29"/>
        <v>538.85</v>
      </c>
    </row>
    <row r="584" spans="1:41" x14ac:dyDescent="0.25">
      <c r="A584" t="s">
        <v>621</v>
      </c>
      <c r="B584" s="4">
        <v>1792.6077184958499</v>
      </c>
      <c r="C584" s="4">
        <v>4163.1750300894</v>
      </c>
      <c r="D584" s="4">
        <v>1076.1489084551699</v>
      </c>
      <c r="E584" s="4">
        <v>855.78329858968095</v>
      </c>
      <c r="F584" s="4">
        <v>3402.2609225890001</v>
      </c>
      <c r="G584" s="4">
        <v>164.03707600738201</v>
      </c>
      <c r="H584" s="4">
        <v>1605.6612261814</v>
      </c>
      <c r="I584" s="4">
        <v>4000.3430372478501</v>
      </c>
      <c r="J584" s="4">
        <v>11605.0140022178</v>
      </c>
      <c r="K584" s="4">
        <v>7030.3482615282101</v>
      </c>
      <c r="L584" s="4">
        <v>511.12097400987</v>
      </c>
      <c r="M584" s="4">
        <v>1787.3654193564701</v>
      </c>
      <c r="N584" s="5">
        <f t="shared" si="27"/>
        <v>37993.865874768089</v>
      </c>
      <c r="O584" s="4">
        <v>1.88254912134645</v>
      </c>
      <c r="P584" s="4">
        <v>0</v>
      </c>
      <c r="Q584" s="4">
        <v>5.0812085963853502</v>
      </c>
      <c r="R584" s="4">
        <v>8.1191420306149897</v>
      </c>
      <c r="S584" s="4">
        <v>10.207218348496101</v>
      </c>
      <c r="T584" s="4">
        <v>0</v>
      </c>
      <c r="U584" s="4">
        <v>0</v>
      </c>
      <c r="V584" s="4">
        <v>11.2257011700402</v>
      </c>
      <c r="W584" s="4">
        <v>5.9017635957726302</v>
      </c>
      <c r="X584" s="4">
        <v>8.4817472921825807</v>
      </c>
      <c r="Y584" s="4">
        <v>0.51816633126481604</v>
      </c>
      <c r="Z584" s="4">
        <v>2.2734325541937102</v>
      </c>
      <c r="AA584" s="5">
        <f t="shared" si="28"/>
        <v>53.690929040296822</v>
      </c>
      <c r="AB584" t="s">
        <v>39</v>
      </c>
      <c r="AC584">
        <v>28.02</v>
      </c>
      <c r="AD584">
        <v>51.63</v>
      </c>
      <c r="AE584">
        <v>21.06</v>
      </c>
      <c r="AF584">
        <v>19</v>
      </c>
      <c r="AG584">
        <v>44.57</v>
      </c>
      <c r="AH584">
        <v>11.64</v>
      </c>
      <c r="AI584">
        <v>26.05</v>
      </c>
      <c r="AJ584">
        <v>50.6</v>
      </c>
      <c r="AK584">
        <v>126.35</v>
      </c>
      <c r="AL584">
        <v>80.75</v>
      </c>
      <c r="AM584">
        <v>15.16</v>
      </c>
      <c r="AN584">
        <v>28.02</v>
      </c>
      <c r="AO584" s="3">
        <f t="shared" si="29"/>
        <v>502.85</v>
      </c>
    </row>
    <row r="585" spans="1:41" x14ac:dyDescent="0.25">
      <c r="A585" t="s">
        <v>622</v>
      </c>
      <c r="B585" s="4">
        <v>1789.7030489482499</v>
      </c>
      <c r="C585" s="4">
        <v>1193.26338010719</v>
      </c>
      <c r="D585" s="4">
        <v>4146.5164925069203</v>
      </c>
      <c r="E585" s="4">
        <v>1619.78907537993</v>
      </c>
      <c r="F585" s="4">
        <v>2574.4924243556302</v>
      </c>
      <c r="G585" s="4">
        <v>543.24555402125804</v>
      </c>
      <c r="H585" s="4">
        <v>965.81363987216196</v>
      </c>
      <c r="I585" s="4">
        <v>3223.9478271852699</v>
      </c>
      <c r="J585" s="4">
        <v>1075.9848755860201</v>
      </c>
      <c r="K585" s="4">
        <v>1702.7138052385301</v>
      </c>
      <c r="L585" s="4">
        <v>905.81865766640601</v>
      </c>
      <c r="M585" s="4">
        <v>4885.1847815440196</v>
      </c>
      <c r="N585" s="5">
        <f t="shared" si="27"/>
        <v>24626.473562411586</v>
      </c>
      <c r="O585" s="4">
        <v>5.4843817257742398</v>
      </c>
      <c r="P585" s="4">
        <v>4.65496426018339</v>
      </c>
      <c r="Q585" s="4">
        <v>9.7836407643264298</v>
      </c>
      <c r="R585" s="4">
        <v>0.42718256144776201</v>
      </c>
      <c r="S585" s="4">
        <v>0.108593107339779</v>
      </c>
      <c r="T585" s="4">
        <v>1.95037409201126</v>
      </c>
      <c r="U585" s="4">
        <v>0</v>
      </c>
      <c r="V585" s="4">
        <v>0</v>
      </c>
      <c r="W585" s="4">
        <v>7.8333458608331297</v>
      </c>
      <c r="X585" s="4">
        <v>5.60395809666357</v>
      </c>
      <c r="Y585" s="4">
        <v>3.0767240119371002</v>
      </c>
      <c r="Z585" s="4">
        <v>4.3871450997041803</v>
      </c>
      <c r="AA585" s="5">
        <f t="shared" si="28"/>
        <v>43.310309580220839</v>
      </c>
      <c r="AB585" t="s">
        <v>57</v>
      </c>
      <c r="AC585">
        <v>36.340000000000003</v>
      </c>
      <c r="AD585">
        <v>24.33</v>
      </c>
      <c r="AE585">
        <v>83.84</v>
      </c>
      <c r="AF585">
        <v>32.49</v>
      </c>
      <c r="AG585">
        <v>51.59</v>
      </c>
      <c r="AH585">
        <v>11.06</v>
      </c>
      <c r="AI585">
        <v>19.32</v>
      </c>
      <c r="AJ585">
        <v>64.48</v>
      </c>
      <c r="AK585">
        <v>22.24</v>
      </c>
      <c r="AL585">
        <v>34.6</v>
      </c>
      <c r="AM585">
        <v>18.48</v>
      </c>
      <c r="AN585">
        <v>98.17</v>
      </c>
      <c r="AO585" s="3">
        <f t="shared" si="29"/>
        <v>496.94000000000011</v>
      </c>
    </row>
    <row r="586" spans="1:41" x14ac:dyDescent="0.25">
      <c r="A586" t="s">
        <v>623</v>
      </c>
      <c r="B586" s="4">
        <v>1789.27223125368</v>
      </c>
      <c r="C586" s="4">
        <v>1452.4714463550699</v>
      </c>
      <c r="D586" s="4">
        <v>3847.0229838722798</v>
      </c>
      <c r="E586" s="4">
        <v>558.36414741885403</v>
      </c>
      <c r="F586" s="4">
        <v>2383.64765814877</v>
      </c>
      <c r="G586" s="4">
        <v>777.48202275751305</v>
      </c>
      <c r="H586" s="4">
        <v>2719.00089367186</v>
      </c>
      <c r="I586" s="4">
        <v>1968.34034088767</v>
      </c>
      <c r="J586" s="4">
        <v>4382.2033638278699</v>
      </c>
      <c r="K586" s="4">
        <v>2875.30743201934</v>
      </c>
      <c r="L586" s="4">
        <v>2612.63858543177</v>
      </c>
      <c r="M586" s="4">
        <v>825.25592863929796</v>
      </c>
      <c r="N586" s="5">
        <f t="shared" si="27"/>
        <v>26191.007034283975</v>
      </c>
      <c r="O586" s="4">
        <v>4.0289556740326704</v>
      </c>
      <c r="P586" s="4">
        <v>0.12995586409297499</v>
      </c>
      <c r="Q586" s="4">
        <v>0.27455001327988099</v>
      </c>
      <c r="R586" s="4">
        <v>2.6470713469269098</v>
      </c>
      <c r="S586" s="4">
        <v>2.6980072593293798</v>
      </c>
      <c r="T586" s="4">
        <v>7.27402351922228</v>
      </c>
      <c r="U586" s="4">
        <v>5.02608782946806</v>
      </c>
      <c r="V586" s="4">
        <v>3.4961140769864398</v>
      </c>
      <c r="W586" s="4">
        <v>0.10643709959278499</v>
      </c>
      <c r="X586" s="4">
        <v>24.590568814302301</v>
      </c>
      <c r="Y586" s="4">
        <v>2.8055800085862899</v>
      </c>
      <c r="Z586" s="4">
        <v>1.3022249684925999</v>
      </c>
      <c r="AA586" s="5">
        <f t="shared" si="28"/>
        <v>54.379576474312579</v>
      </c>
      <c r="AB586" t="s">
        <v>57</v>
      </c>
      <c r="AC586">
        <v>36.25</v>
      </c>
      <c r="AD586">
        <v>29.15</v>
      </c>
      <c r="AE586">
        <v>77.05</v>
      </c>
      <c r="AF586">
        <v>11.45</v>
      </c>
      <c r="AG586">
        <v>47.95</v>
      </c>
      <c r="AH586">
        <v>16.28</v>
      </c>
      <c r="AI586">
        <v>54.94</v>
      </c>
      <c r="AJ586">
        <v>39.74</v>
      </c>
      <c r="AK586">
        <v>87.75</v>
      </c>
      <c r="AL586">
        <v>59.77</v>
      </c>
      <c r="AM586">
        <v>52.53</v>
      </c>
      <c r="AN586">
        <v>16.7</v>
      </c>
      <c r="AO586" s="3">
        <f t="shared" si="29"/>
        <v>529.55999999999995</v>
      </c>
    </row>
    <row r="587" spans="1:41" x14ac:dyDescent="0.25">
      <c r="A587" t="s">
        <v>624</v>
      </c>
      <c r="B587" s="4">
        <v>1788.8523642232799</v>
      </c>
      <c r="C587" s="4">
        <v>570.86828505149504</v>
      </c>
      <c r="D587" s="4">
        <v>5460.8776108914399</v>
      </c>
      <c r="E587" s="4">
        <v>6959.3249101138199</v>
      </c>
      <c r="F587" s="4">
        <v>4661.4010608538701</v>
      </c>
      <c r="G587" s="4">
        <v>2935.5788236500398</v>
      </c>
      <c r="H587" s="4">
        <v>1292.53346915829</v>
      </c>
      <c r="I587" s="4">
        <v>5925.6964740588901</v>
      </c>
      <c r="J587" s="4">
        <v>5558.1595079586696</v>
      </c>
      <c r="K587" s="4">
        <v>2227.0434974591699</v>
      </c>
      <c r="L587" s="4">
        <v>1820.64451093762</v>
      </c>
      <c r="M587" s="4">
        <v>2362.6076227808899</v>
      </c>
      <c r="N587" s="5">
        <f t="shared" si="27"/>
        <v>41563.588137137478</v>
      </c>
      <c r="O587" s="4">
        <v>9.5191874872988205</v>
      </c>
      <c r="P587" s="4">
        <v>8.0631794858558603</v>
      </c>
      <c r="Q587" s="4">
        <v>1.02720911010898</v>
      </c>
      <c r="R587" s="4">
        <v>3.5942440276979202</v>
      </c>
      <c r="S587" s="4">
        <v>1.94109272709887</v>
      </c>
      <c r="T587" s="4">
        <v>1.9122763248390899</v>
      </c>
      <c r="U587" s="4">
        <v>7.8125386242151702</v>
      </c>
      <c r="V587" s="4">
        <v>2.65489601897489</v>
      </c>
      <c r="W587" s="4">
        <v>11.4867879640049</v>
      </c>
      <c r="X587" s="4">
        <v>0.72824280289811905</v>
      </c>
      <c r="Y587" s="4">
        <v>3.8150176295096099</v>
      </c>
      <c r="Z587" s="4">
        <v>3.3839038403464898</v>
      </c>
      <c r="AA587" s="5">
        <f t="shared" si="28"/>
        <v>55.938576042848716</v>
      </c>
      <c r="AB587" t="s">
        <v>39</v>
      </c>
      <c r="AC587">
        <v>28.38</v>
      </c>
      <c r="AD587">
        <v>16.149999999999999</v>
      </c>
      <c r="AE587">
        <v>64.7</v>
      </c>
      <c r="AF587">
        <v>79.790000000000006</v>
      </c>
      <c r="AG587">
        <v>56.71</v>
      </c>
      <c r="AH587">
        <v>39.450000000000003</v>
      </c>
      <c r="AI587">
        <v>23.32</v>
      </c>
      <c r="AJ587">
        <v>69.400000000000006</v>
      </c>
      <c r="AK587">
        <v>66.180000000000007</v>
      </c>
      <c r="AL587">
        <v>32.32</v>
      </c>
      <c r="AM587">
        <v>28.4</v>
      </c>
      <c r="AN587">
        <v>33.82</v>
      </c>
      <c r="AO587" s="3">
        <f t="shared" si="29"/>
        <v>538.62</v>
      </c>
    </row>
    <row r="588" spans="1:41" x14ac:dyDescent="0.25">
      <c r="A588" t="s">
        <v>625</v>
      </c>
      <c r="B588" s="4">
        <v>1785.3250931278601</v>
      </c>
      <c r="C588" s="4">
        <v>0</v>
      </c>
      <c r="D588" s="4">
        <v>518.43549863305896</v>
      </c>
      <c r="E588" s="4">
        <v>2512.0815798297399</v>
      </c>
      <c r="F588" s="4">
        <v>185.120855275293</v>
      </c>
      <c r="G588" s="4">
        <v>2987.2934275672901</v>
      </c>
      <c r="H588" s="4">
        <v>2401.1254076335699</v>
      </c>
      <c r="I588" s="4">
        <v>0</v>
      </c>
      <c r="J588" s="4">
        <v>2174.11622544901</v>
      </c>
      <c r="K588" s="4">
        <v>2090.86446418485</v>
      </c>
      <c r="L588" s="4">
        <v>1603.3181097253801</v>
      </c>
      <c r="M588" s="4">
        <v>2162.9424499608399</v>
      </c>
      <c r="N588" s="5">
        <f t="shared" si="27"/>
        <v>18420.623111386893</v>
      </c>
      <c r="O588" s="4">
        <v>7.2064976116764301</v>
      </c>
      <c r="P588" s="4">
        <v>4.5371133024885504</v>
      </c>
      <c r="Q588" s="4">
        <v>5.4143456655625499</v>
      </c>
      <c r="R588" s="4">
        <v>5.9850266215284202</v>
      </c>
      <c r="S588" s="4">
        <v>8.7886721780790609</v>
      </c>
      <c r="T588" s="4">
        <v>3.28282124201026</v>
      </c>
      <c r="U588" s="4">
        <v>0.930156723242617</v>
      </c>
      <c r="V588" s="4">
        <v>0.120971445156546</v>
      </c>
      <c r="W588" s="4">
        <v>2.75973339835096</v>
      </c>
      <c r="X588" s="4">
        <v>1.03012145164292</v>
      </c>
      <c r="Y588" s="4">
        <v>3.38646987828084</v>
      </c>
      <c r="Z588" s="4">
        <v>2.4373298794064899</v>
      </c>
      <c r="AA588" s="5">
        <f t="shared" si="28"/>
        <v>45.879259397425649</v>
      </c>
      <c r="AB588" t="s">
        <v>57</v>
      </c>
      <c r="AC588">
        <v>36.44</v>
      </c>
      <c r="AD588">
        <v>0.45</v>
      </c>
      <c r="AE588">
        <v>10.92</v>
      </c>
      <c r="AF588">
        <v>50.8</v>
      </c>
      <c r="AG588">
        <v>4.53</v>
      </c>
      <c r="AH588">
        <v>60.12</v>
      </c>
      <c r="AI588">
        <v>48.13</v>
      </c>
      <c r="AJ588">
        <v>0.09</v>
      </c>
      <c r="AK588">
        <v>43.77</v>
      </c>
      <c r="AL588">
        <v>42</v>
      </c>
      <c r="AM588">
        <v>32.44</v>
      </c>
      <c r="AN588">
        <v>43.53</v>
      </c>
      <c r="AO588" s="3">
        <f t="shared" si="29"/>
        <v>373.22</v>
      </c>
    </row>
    <row r="589" spans="1:41" x14ac:dyDescent="0.25">
      <c r="A589" t="s">
        <v>626</v>
      </c>
      <c r="B589" s="4">
        <v>1783.6124263189099</v>
      </c>
      <c r="C589" s="4">
        <v>1650.1333573470299</v>
      </c>
      <c r="D589" s="4">
        <v>2069.5608327117202</v>
      </c>
      <c r="E589" s="4">
        <v>3631.5219797148702</v>
      </c>
      <c r="F589" s="4">
        <v>981.53368617634203</v>
      </c>
      <c r="G589" s="4">
        <v>7358.5276123874901</v>
      </c>
      <c r="H589" s="4">
        <v>0</v>
      </c>
      <c r="I589" s="4">
        <v>2780.9863258615201</v>
      </c>
      <c r="J589" s="4">
        <v>16208.555210361499</v>
      </c>
      <c r="K589" s="4">
        <v>2869.3138278228798</v>
      </c>
      <c r="L589" s="4">
        <v>9807.7832649934608</v>
      </c>
      <c r="M589" s="4">
        <v>868.81963981613001</v>
      </c>
      <c r="N589" s="5">
        <f t="shared" si="27"/>
        <v>50010.348163511859</v>
      </c>
      <c r="O589" s="4">
        <v>1.6917140809731599</v>
      </c>
      <c r="P589" s="4">
        <v>6.6375439244666898</v>
      </c>
      <c r="Q589" s="4">
        <v>3.82470356064132</v>
      </c>
      <c r="R589" s="4">
        <v>6.2793298245217404</v>
      </c>
      <c r="S589" s="4">
        <v>2.1947057836700501</v>
      </c>
      <c r="T589" s="4">
        <v>6.3620808887089306E-2</v>
      </c>
      <c r="U589" s="4">
        <v>0</v>
      </c>
      <c r="V589" s="4">
        <v>2.0187677594242501</v>
      </c>
      <c r="W589" s="4">
        <v>2.9893745575918298</v>
      </c>
      <c r="X589" s="4">
        <v>5.2389020447276797</v>
      </c>
      <c r="Y589" s="4">
        <v>3.2501125555941601</v>
      </c>
      <c r="Z589" s="4">
        <v>2.15426014733261</v>
      </c>
      <c r="AA589" s="5">
        <f t="shared" si="28"/>
        <v>36.343035047830575</v>
      </c>
      <c r="AB589" t="s">
        <v>39</v>
      </c>
      <c r="AC589">
        <v>27.93</v>
      </c>
      <c r="AD589">
        <v>26.85</v>
      </c>
      <c r="AE589">
        <v>30.89</v>
      </c>
      <c r="AF589">
        <v>46.66</v>
      </c>
      <c r="AG589">
        <v>19.96</v>
      </c>
      <c r="AH589">
        <v>83.63</v>
      </c>
      <c r="AI589">
        <v>9.99</v>
      </c>
      <c r="AJ589">
        <v>37.950000000000003</v>
      </c>
      <c r="AK589">
        <v>172.23</v>
      </c>
      <c r="AL589">
        <v>38.99</v>
      </c>
      <c r="AM589">
        <v>108.27</v>
      </c>
      <c r="AN589">
        <v>18.829999999999998</v>
      </c>
      <c r="AO589" s="3">
        <f t="shared" si="29"/>
        <v>622.18000000000006</v>
      </c>
    </row>
    <row r="590" spans="1:41" x14ac:dyDescent="0.25">
      <c r="A590" t="s">
        <v>627</v>
      </c>
      <c r="B590" s="4">
        <v>1774.5729132957699</v>
      </c>
      <c r="C590" s="4">
        <v>3434.8960371275798</v>
      </c>
      <c r="D590" s="4">
        <v>3679.7061396992499</v>
      </c>
      <c r="E590" s="4">
        <v>484.51469435698999</v>
      </c>
      <c r="F590" s="4">
        <v>261.84644195419997</v>
      </c>
      <c r="G590" s="4">
        <v>8348.28809195756</v>
      </c>
      <c r="H590" s="4">
        <v>3627.4815816548598</v>
      </c>
      <c r="I590" s="4">
        <v>5257.3677517061196</v>
      </c>
      <c r="J590" s="4">
        <v>2591.85976217909</v>
      </c>
      <c r="K590" s="4">
        <v>5297.2859739922496</v>
      </c>
      <c r="L590" s="4">
        <v>4104.2176463013402</v>
      </c>
      <c r="M590" s="4">
        <v>0</v>
      </c>
      <c r="N590" s="5">
        <f t="shared" si="27"/>
        <v>38862.037034225003</v>
      </c>
      <c r="O590" s="4">
        <v>5.2729799451115502</v>
      </c>
      <c r="P590" s="4">
        <v>10.0543226755586</v>
      </c>
      <c r="Q590" s="4">
        <v>5.1386189924630497</v>
      </c>
      <c r="R590" s="4">
        <v>6.8781805473083697</v>
      </c>
      <c r="S590" s="4">
        <v>5.1370418511649598</v>
      </c>
      <c r="T590" s="4">
        <v>6.9550730182813298</v>
      </c>
      <c r="U590" s="4">
        <v>3.5380787068197401</v>
      </c>
      <c r="V590" s="4">
        <v>0</v>
      </c>
      <c r="W590" s="4">
        <v>2.5346351448498399</v>
      </c>
      <c r="X590" s="4">
        <v>6.0545128991614598</v>
      </c>
      <c r="Y590" s="4">
        <v>3.98797597056635</v>
      </c>
      <c r="Z590" s="4">
        <v>5.4326999348977996</v>
      </c>
      <c r="AA590" s="5">
        <f t="shared" si="28"/>
        <v>60.984119686183043</v>
      </c>
      <c r="AB590" t="s">
        <v>39</v>
      </c>
      <c r="AC590">
        <v>28.04</v>
      </c>
      <c r="AD590">
        <v>44.89</v>
      </c>
      <c r="AE590">
        <v>47.09</v>
      </c>
      <c r="AF590">
        <v>15.19</v>
      </c>
      <c r="AG590">
        <v>12.91</v>
      </c>
      <c r="AH590">
        <v>93.83</v>
      </c>
      <c r="AI590">
        <v>46.47</v>
      </c>
      <c r="AJ590">
        <v>62.57</v>
      </c>
      <c r="AK590">
        <v>36.06</v>
      </c>
      <c r="AL590">
        <v>63.32</v>
      </c>
      <c r="AM590">
        <v>51.24</v>
      </c>
      <c r="AN590">
        <v>10.29</v>
      </c>
      <c r="AO590" s="3">
        <f t="shared" si="29"/>
        <v>511.9</v>
      </c>
    </row>
    <row r="591" spans="1:41" x14ac:dyDescent="0.25">
      <c r="A591" t="s">
        <v>628</v>
      </c>
      <c r="B591" s="4">
        <v>1774.38386192436</v>
      </c>
      <c r="C591" s="4">
        <v>2115.6167424904602</v>
      </c>
      <c r="D591" s="4">
        <v>1596.4906827987099</v>
      </c>
      <c r="E591" s="4">
        <v>7818.3400657837101</v>
      </c>
      <c r="F591" s="4">
        <v>1439.2751089447299</v>
      </c>
      <c r="G591" s="4">
        <v>0</v>
      </c>
      <c r="H591" s="4">
        <v>402.910792339804</v>
      </c>
      <c r="I591" s="4">
        <v>4741.54479287105</v>
      </c>
      <c r="J591" s="4">
        <v>3685.1165832985798</v>
      </c>
      <c r="K591" s="4">
        <v>1692.4650598958201</v>
      </c>
      <c r="L591" s="4">
        <v>971.25574831449399</v>
      </c>
      <c r="M591" s="4">
        <v>4477.8627087357099</v>
      </c>
      <c r="N591" s="5">
        <f t="shared" si="27"/>
        <v>30715.262147397429</v>
      </c>
      <c r="O591" s="4">
        <v>3.9968490911552998</v>
      </c>
      <c r="P591" s="4">
        <v>3.1021770123138799</v>
      </c>
      <c r="Q591" s="4">
        <v>5.3763968431964999</v>
      </c>
      <c r="R591" s="4">
        <v>4.3436565399080402</v>
      </c>
      <c r="S591" s="4">
        <v>0.186451603746186</v>
      </c>
      <c r="T591" s="4">
        <v>1.7376450535668899</v>
      </c>
      <c r="U591" s="4">
        <v>3.6046986912162402</v>
      </c>
      <c r="V591" s="4">
        <v>2.97086359922758</v>
      </c>
      <c r="W591" s="4">
        <v>1.8844142141092901</v>
      </c>
      <c r="X591" s="4">
        <v>5.3467570092461703</v>
      </c>
      <c r="Y591" s="4">
        <v>3.7566707400671899</v>
      </c>
      <c r="Z591" s="4">
        <v>4.8405435201488496</v>
      </c>
      <c r="AA591" s="5">
        <f t="shared" si="28"/>
        <v>41.147123917902121</v>
      </c>
      <c r="AB591" t="s">
        <v>57</v>
      </c>
      <c r="AC591">
        <v>35.86</v>
      </c>
      <c r="AD591">
        <v>42.68</v>
      </c>
      <c r="AE591">
        <v>32.479999999999997</v>
      </c>
      <c r="AF591">
        <v>156.83000000000001</v>
      </c>
      <c r="AG591">
        <v>28.89</v>
      </c>
      <c r="AH591">
        <v>0.18</v>
      </c>
      <c r="AI591">
        <v>8.42</v>
      </c>
      <c r="AJ591">
        <v>95.11</v>
      </c>
      <c r="AK591">
        <v>73.900000000000006</v>
      </c>
      <c r="AL591">
        <v>34.4</v>
      </c>
      <c r="AM591">
        <v>19.8</v>
      </c>
      <c r="AN591">
        <v>90.01</v>
      </c>
      <c r="AO591" s="3">
        <f t="shared" si="29"/>
        <v>618.55999999999995</v>
      </c>
    </row>
    <row r="592" spans="1:41" x14ac:dyDescent="0.25">
      <c r="A592" t="s">
        <v>629</v>
      </c>
      <c r="B592" s="4">
        <v>1773.0537028223901</v>
      </c>
      <c r="C592" s="4">
        <v>1787.43281423398</v>
      </c>
      <c r="D592" s="4">
        <v>5747.7530436638099</v>
      </c>
      <c r="E592" s="4">
        <v>1085.06092139508</v>
      </c>
      <c r="F592" s="4">
        <v>5468.3809837787703</v>
      </c>
      <c r="G592" s="4">
        <v>1136.1595323891099</v>
      </c>
      <c r="H592" s="4">
        <v>2824.3130052725501</v>
      </c>
      <c r="I592" s="4">
        <v>5222.0880745496897</v>
      </c>
      <c r="J592" s="4">
        <v>8916.8853330788406</v>
      </c>
      <c r="K592" s="4">
        <v>1558.41870715709</v>
      </c>
      <c r="L592" s="4">
        <v>4032.26749437031</v>
      </c>
      <c r="M592" s="4">
        <v>1214.95495256909</v>
      </c>
      <c r="N592" s="5">
        <f t="shared" si="27"/>
        <v>40766.768565280712</v>
      </c>
      <c r="O592" s="4">
        <v>8.0566006530953107</v>
      </c>
      <c r="P592" s="4">
        <v>6.8359711351025503</v>
      </c>
      <c r="Q592" s="4">
        <v>0.37828079503454398</v>
      </c>
      <c r="R592" s="4">
        <v>6.03328208840193</v>
      </c>
      <c r="S592" s="4">
        <v>11.547832981143999</v>
      </c>
      <c r="T592" s="4">
        <v>4.8361042511644898</v>
      </c>
      <c r="U592" s="4">
        <v>1.5842213630059101</v>
      </c>
      <c r="V592" s="4">
        <v>3.5548202681904102</v>
      </c>
      <c r="W592" s="4">
        <v>4.3729147398872303</v>
      </c>
      <c r="X592" s="4">
        <v>2.0967217402550999</v>
      </c>
      <c r="Y592" s="4">
        <v>0</v>
      </c>
      <c r="Z592" s="4">
        <v>1.8499860970983399</v>
      </c>
      <c r="AA592" s="5">
        <f t="shared" si="28"/>
        <v>51.146736112379813</v>
      </c>
      <c r="AB592" t="s">
        <v>39</v>
      </c>
      <c r="AC592">
        <v>28.18</v>
      </c>
      <c r="AD592">
        <v>28.22</v>
      </c>
      <c r="AE592">
        <v>67.52</v>
      </c>
      <c r="AF592">
        <v>21.2</v>
      </c>
      <c r="AG592">
        <v>65.28</v>
      </c>
      <c r="AH592">
        <v>21.61</v>
      </c>
      <c r="AI592">
        <v>38.340000000000003</v>
      </c>
      <c r="AJ592">
        <v>62.42</v>
      </c>
      <c r="AK592">
        <v>99.41</v>
      </c>
      <c r="AL592">
        <v>25.73</v>
      </c>
      <c r="AM592">
        <v>50.32</v>
      </c>
      <c r="AN592">
        <v>22.24</v>
      </c>
      <c r="AO592" s="3">
        <f t="shared" si="29"/>
        <v>530.47</v>
      </c>
    </row>
    <row r="593" spans="1:41" x14ac:dyDescent="0.25">
      <c r="A593" t="s">
        <v>630</v>
      </c>
      <c r="B593" s="4">
        <v>1770.53902178254</v>
      </c>
      <c r="C593" s="4">
        <v>163.43750611638899</v>
      </c>
      <c r="D593" s="4">
        <v>0</v>
      </c>
      <c r="E593" s="4">
        <v>1174.0417824085901</v>
      </c>
      <c r="F593" s="4">
        <v>4287.9877049501802</v>
      </c>
      <c r="G593" s="4">
        <v>0</v>
      </c>
      <c r="H593" s="4">
        <v>3409.88859702226</v>
      </c>
      <c r="I593" s="4">
        <v>103.815395982553</v>
      </c>
      <c r="J593" s="4">
        <v>1115.9539542934599</v>
      </c>
      <c r="K593" s="4">
        <v>1054.0681759051799</v>
      </c>
      <c r="L593" s="4">
        <v>1353.4027612104401</v>
      </c>
      <c r="M593" s="4">
        <v>0</v>
      </c>
      <c r="N593" s="5">
        <f t="shared" si="27"/>
        <v>14433.134899671591</v>
      </c>
      <c r="O593" s="4">
        <v>0.59839436226931997</v>
      </c>
      <c r="P593" s="4">
        <v>10.377829071185401</v>
      </c>
      <c r="Q593" s="4">
        <v>15.021506341936</v>
      </c>
      <c r="R593" s="4">
        <v>0.50546264515506201</v>
      </c>
      <c r="S593" s="4">
        <v>8.7590803152410395</v>
      </c>
      <c r="T593" s="4">
        <v>3.2144083147601901</v>
      </c>
      <c r="U593" s="4">
        <v>0.41708865815595098</v>
      </c>
      <c r="V593" s="4">
        <v>3.4992487406795898</v>
      </c>
      <c r="W593" s="4">
        <v>4.0487148351929196</v>
      </c>
      <c r="X593" s="4">
        <v>19.4690746481368</v>
      </c>
      <c r="Y593" s="4">
        <v>1.97910462931488</v>
      </c>
      <c r="Z593" s="4">
        <v>5.5117454415925504</v>
      </c>
      <c r="AA593" s="5">
        <f t="shared" si="28"/>
        <v>73.401658003619701</v>
      </c>
      <c r="AB593" t="s">
        <v>57</v>
      </c>
      <c r="AC593">
        <v>35.51</v>
      </c>
      <c r="AD593">
        <v>4.2699999999999996</v>
      </c>
      <c r="AE593">
        <v>1.44</v>
      </c>
      <c r="AF593">
        <v>23.59</v>
      </c>
      <c r="AG593">
        <v>86.57</v>
      </c>
      <c r="AH593">
        <v>0.36</v>
      </c>
      <c r="AI593">
        <v>68.290000000000006</v>
      </c>
      <c r="AJ593">
        <v>2.44</v>
      </c>
      <c r="AK593">
        <v>22.77</v>
      </c>
      <c r="AL593">
        <v>22.9</v>
      </c>
      <c r="AM593">
        <v>27.26</v>
      </c>
      <c r="AN593">
        <v>0.54</v>
      </c>
      <c r="AO593" s="3">
        <f t="shared" si="29"/>
        <v>295.94000000000005</v>
      </c>
    </row>
    <row r="594" spans="1:41" x14ac:dyDescent="0.25">
      <c r="A594" t="s">
        <v>631</v>
      </c>
      <c r="B594" s="4">
        <v>1763.8689926213799</v>
      </c>
      <c r="C594" s="4">
        <v>15370.728109207201</v>
      </c>
      <c r="D594" s="4">
        <v>0</v>
      </c>
      <c r="E594" s="4">
        <v>1992.66812599215</v>
      </c>
      <c r="F594" s="4">
        <v>2432.6475450155299</v>
      </c>
      <c r="G594" s="4">
        <v>2429.46616137824</v>
      </c>
      <c r="H594" s="4">
        <v>1772.94280324953</v>
      </c>
      <c r="I594" s="4">
        <v>8556.2917225166293</v>
      </c>
      <c r="J594" s="4">
        <v>0</v>
      </c>
      <c r="K594" s="4">
        <v>5384.4717616155203</v>
      </c>
      <c r="L594" s="4">
        <v>1507.1629207305</v>
      </c>
      <c r="M594" s="4">
        <v>1727.06064604674</v>
      </c>
      <c r="N594" s="5">
        <f t="shared" si="27"/>
        <v>42937.308788373419</v>
      </c>
      <c r="O594" s="4">
        <v>1.79446501070364</v>
      </c>
      <c r="P594" s="4">
        <v>0</v>
      </c>
      <c r="Q594" s="4">
        <v>2.8704882352868899</v>
      </c>
      <c r="R594" s="4">
        <v>5.6233780672325997</v>
      </c>
      <c r="S594" s="4">
        <v>1.6707848299683701</v>
      </c>
      <c r="T594" s="4">
        <v>7.5272118952029503</v>
      </c>
      <c r="U594" s="4">
        <v>0</v>
      </c>
      <c r="V594" s="4">
        <v>0.56564681752200496</v>
      </c>
      <c r="W594" s="4">
        <v>0.96988050139887005</v>
      </c>
      <c r="X594" s="4">
        <v>0.71617733910381498</v>
      </c>
      <c r="Y594" s="4">
        <v>0</v>
      </c>
      <c r="Z594" s="4">
        <v>11.0137032603399</v>
      </c>
      <c r="AA594" s="5">
        <f t="shared" si="28"/>
        <v>32.751735956759042</v>
      </c>
      <c r="AB594" t="s">
        <v>57</v>
      </c>
      <c r="AC594">
        <v>35.46</v>
      </c>
      <c r="AD594">
        <v>307.42</v>
      </c>
      <c r="AE594">
        <v>0.27</v>
      </c>
      <c r="AF594">
        <v>40.4</v>
      </c>
      <c r="AG594">
        <v>48.84</v>
      </c>
      <c r="AH594">
        <v>49.32</v>
      </c>
      <c r="AI594">
        <v>35.46</v>
      </c>
      <c r="AJ594">
        <v>171.23</v>
      </c>
      <c r="AK594">
        <v>0.09</v>
      </c>
      <c r="AL594">
        <v>107.79</v>
      </c>
      <c r="AM594">
        <v>30.16</v>
      </c>
      <c r="AN594">
        <v>35.64</v>
      </c>
      <c r="AO594" s="3">
        <f t="shared" si="29"/>
        <v>862.07999999999993</v>
      </c>
    </row>
    <row r="595" spans="1:41" x14ac:dyDescent="0.25">
      <c r="A595" t="s">
        <v>632</v>
      </c>
      <c r="B595" s="4">
        <v>1759.6437172984699</v>
      </c>
      <c r="C595" s="4">
        <v>4114.1353082026699</v>
      </c>
      <c r="D595" s="4">
        <v>0</v>
      </c>
      <c r="E595" s="4">
        <v>2448.6740905291699</v>
      </c>
      <c r="F595" s="4">
        <v>271.05667131653399</v>
      </c>
      <c r="G595" s="4">
        <v>1983.6178224519099</v>
      </c>
      <c r="H595" s="4">
        <v>2657.4229455057698</v>
      </c>
      <c r="I595" s="4">
        <v>7154.7804733397998</v>
      </c>
      <c r="J595" s="4">
        <v>3963.77262053805</v>
      </c>
      <c r="K595" s="4">
        <v>1733.5916494688199</v>
      </c>
      <c r="L595" s="4">
        <v>7637.0857339766599</v>
      </c>
      <c r="M595" s="4">
        <v>3993.1687395276099</v>
      </c>
      <c r="N595" s="5">
        <f t="shared" si="27"/>
        <v>37716.949772155465</v>
      </c>
      <c r="O595" s="4">
        <v>2.29114817069757</v>
      </c>
      <c r="P595" s="4">
        <v>0</v>
      </c>
      <c r="Q595" s="4">
        <v>1.75539933518433</v>
      </c>
      <c r="R595" s="4">
        <v>4.6277802722686197</v>
      </c>
      <c r="S595" s="4">
        <v>0</v>
      </c>
      <c r="T595" s="4">
        <v>0</v>
      </c>
      <c r="U595" s="4">
        <v>3.5724106620917802</v>
      </c>
      <c r="V595" s="4">
        <v>4.7392684250750401</v>
      </c>
      <c r="W595" s="4">
        <v>5.8604251803076099</v>
      </c>
      <c r="X595" s="4">
        <v>2.62651942474458</v>
      </c>
      <c r="Y595" s="4">
        <v>5.4317510427328504</v>
      </c>
      <c r="Z595" s="4">
        <v>0.89286338989752501</v>
      </c>
      <c r="AA595" s="5">
        <f t="shared" si="28"/>
        <v>31.797565902999903</v>
      </c>
      <c r="AB595" t="s">
        <v>39</v>
      </c>
      <c r="AC595">
        <v>27.74</v>
      </c>
      <c r="AD595">
        <v>51.14</v>
      </c>
      <c r="AE595">
        <v>10.09</v>
      </c>
      <c r="AF595">
        <v>34.729999999999997</v>
      </c>
      <c r="AG595">
        <v>12.71</v>
      </c>
      <c r="AH595">
        <v>29.83</v>
      </c>
      <c r="AI595">
        <v>36.770000000000003</v>
      </c>
      <c r="AJ595">
        <v>81.790000000000006</v>
      </c>
      <c r="AK595">
        <v>49.93</v>
      </c>
      <c r="AL595">
        <v>27.48</v>
      </c>
      <c r="AM595">
        <v>86.67</v>
      </c>
      <c r="AN595">
        <v>49.98</v>
      </c>
      <c r="AO595" s="3">
        <f t="shared" si="29"/>
        <v>498.86000000000007</v>
      </c>
    </row>
    <row r="596" spans="1:41" x14ac:dyDescent="0.25">
      <c r="A596" t="s">
        <v>633</v>
      </c>
      <c r="B596" s="4">
        <v>1757.60661066382</v>
      </c>
      <c r="C596" s="4">
        <v>1445.4106491503401</v>
      </c>
      <c r="D596" s="4">
        <v>5470.2930342649597</v>
      </c>
      <c r="E596" s="4">
        <v>12616.4113889324</v>
      </c>
      <c r="F596" s="4">
        <v>1582.4220788825301</v>
      </c>
      <c r="G596" s="4">
        <v>4857.3580072207296</v>
      </c>
      <c r="H596" s="4">
        <v>1735.7795143523399</v>
      </c>
      <c r="I596" s="4">
        <v>10246.187654151099</v>
      </c>
      <c r="J596" s="4">
        <v>3160.5803879822602</v>
      </c>
      <c r="K596" s="4">
        <v>5980.2289123491</v>
      </c>
      <c r="L596" s="4">
        <v>119.665817825076</v>
      </c>
      <c r="M596" s="4">
        <v>3252.1524889663401</v>
      </c>
      <c r="N596" s="5">
        <f t="shared" si="27"/>
        <v>52224.096544740998</v>
      </c>
      <c r="O596" s="4">
        <v>10.414736847097901</v>
      </c>
      <c r="P596" s="4">
        <v>3.7808322435826698</v>
      </c>
      <c r="Q596" s="4">
        <v>7.1318706461342298</v>
      </c>
      <c r="R596" s="4">
        <v>2.4319670366979098</v>
      </c>
      <c r="S596" s="4">
        <v>0</v>
      </c>
      <c r="T596" s="4">
        <v>0</v>
      </c>
      <c r="U596" s="4">
        <v>3.6661496599446601</v>
      </c>
      <c r="V596" s="4">
        <v>1.4697774669856301</v>
      </c>
      <c r="W596" s="4">
        <v>0</v>
      </c>
      <c r="X596" s="4">
        <v>2.1954274234002802</v>
      </c>
      <c r="Y596" s="4">
        <v>0</v>
      </c>
      <c r="Z596" s="4">
        <v>2.4435345531875501</v>
      </c>
      <c r="AA596" s="5">
        <f t="shared" si="28"/>
        <v>33.534295877030829</v>
      </c>
      <c r="AB596" t="s">
        <v>39</v>
      </c>
      <c r="AC596">
        <v>28.12</v>
      </c>
      <c r="AD596">
        <v>24.65</v>
      </c>
      <c r="AE596">
        <v>65.099999999999994</v>
      </c>
      <c r="AF596">
        <v>136.31</v>
      </c>
      <c r="AG596">
        <v>25.82</v>
      </c>
      <c r="AH596">
        <v>58.57</v>
      </c>
      <c r="AI596">
        <v>27.55</v>
      </c>
      <c r="AJ596">
        <v>112.56</v>
      </c>
      <c r="AK596">
        <v>41.6</v>
      </c>
      <c r="AL596">
        <v>69.95</v>
      </c>
      <c r="AM596">
        <v>11.19</v>
      </c>
      <c r="AN596">
        <v>42.67</v>
      </c>
      <c r="AO596" s="3">
        <f t="shared" si="29"/>
        <v>644.09</v>
      </c>
    </row>
    <row r="597" spans="1:41" x14ac:dyDescent="0.25">
      <c r="A597" t="s">
        <v>634</v>
      </c>
      <c r="B597" s="4">
        <v>1730.53919952972</v>
      </c>
      <c r="C597" s="4">
        <v>4839.6458528130897</v>
      </c>
      <c r="D597" s="4">
        <v>1857.66821076069</v>
      </c>
      <c r="E597" s="4">
        <v>2159.8317279746998</v>
      </c>
      <c r="F597" s="4">
        <v>0</v>
      </c>
      <c r="G597" s="4">
        <v>2750.8492751409899</v>
      </c>
      <c r="H597" s="4">
        <v>1320.5889835631201</v>
      </c>
      <c r="I597" s="4">
        <v>5863.0090038669696</v>
      </c>
      <c r="J597" s="4">
        <v>1756.0927477149</v>
      </c>
      <c r="K597" s="4">
        <v>4170.8598723635096</v>
      </c>
      <c r="L597" s="4">
        <v>4439.8527532819498</v>
      </c>
      <c r="M597" s="4">
        <v>3980.6770698831001</v>
      </c>
      <c r="N597" s="5">
        <f t="shared" si="27"/>
        <v>34869.614696892742</v>
      </c>
      <c r="O597" s="4">
        <v>7.2010789118131502</v>
      </c>
      <c r="P597" s="4">
        <v>1.2022736993461001</v>
      </c>
      <c r="Q597" s="4">
        <v>0.83086507963547296</v>
      </c>
      <c r="R597" s="4">
        <v>1.74062491395509</v>
      </c>
      <c r="S597" s="4">
        <v>1.49179394329976</v>
      </c>
      <c r="T597" s="4">
        <v>5.5989181646194099</v>
      </c>
      <c r="U597" s="4">
        <v>1.71092696222591</v>
      </c>
      <c r="V597" s="4">
        <v>0.72798442199335001</v>
      </c>
      <c r="W597" s="4">
        <v>0.77942857459557302</v>
      </c>
      <c r="X597" s="4">
        <v>2.43862178874264</v>
      </c>
      <c r="Y597" s="4">
        <v>9.9854334881390194</v>
      </c>
      <c r="Z597" s="4">
        <v>0.75247830648946801</v>
      </c>
      <c r="AA597" s="5">
        <f t="shared" si="28"/>
        <v>34.460428254854939</v>
      </c>
      <c r="AB597" t="s">
        <v>57</v>
      </c>
      <c r="AC597">
        <v>35.340000000000003</v>
      </c>
      <c r="AD597">
        <v>96.98</v>
      </c>
      <c r="AE597">
        <v>37.25</v>
      </c>
      <c r="AF597">
        <v>43.38</v>
      </c>
      <c r="AG597">
        <v>0.18</v>
      </c>
      <c r="AH597">
        <v>55.56</v>
      </c>
      <c r="AI597">
        <v>26.6</v>
      </c>
      <c r="AJ597">
        <v>117.37</v>
      </c>
      <c r="AK597">
        <v>35.229999999999997</v>
      </c>
      <c r="AL597">
        <v>83.69</v>
      </c>
      <c r="AM597">
        <v>89.7</v>
      </c>
      <c r="AN597">
        <v>79.709999999999994</v>
      </c>
      <c r="AO597" s="3">
        <f t="shared" si="29"/>
        <v>700.99000000000012</v>
      </c>
    </row>
    <row r="598" spans="1:41" x14ac:dyDescent="0.25">
      <c r="A598" t="s">
        <v>635</v>
      </c>
      <c r="B598" s="4">
        <v>1719.44871684698</v>
      </c>
      <c r="C598" s="4">
        <v>11548.729634477</v>
      </c>
      <c r="D598" s="4">
        <v>1362.62222297076</v>
      </c>
      <c r="E598" s="4">
        <v>5777.24840310528</v>
      </c>
      <c r="F598" s="4">
        <v>1740.1005866149501</v>
      </c>
      <c r="G598" s="4">
        <v>1827.58748371152</v>
      </c>
      <c r="H598" s="4">
        <v>3697.5460350951298</v>
      </c>
      <c r="I598" s="4">
        <v>22944.5355048684</v>
      </c>
      <c r="J598" s="4">
        <v>3008.0632534513002</v>
      </c>
      <c r="K598" s="4">
        <v>10135.074694086699</v>
      </c>
      <c r="L598" s="4">
        <v>5449.6987818277203</v>
      </c>
      <c r="M598" s="4">
        <v>5630.5880893714202</v>
      </c>
      <c r="N598" s="5">
        <f t="shared" si="27"/>
        <v>74841.243406427166</v>
      </c>
      <c r="O598" s="4">
        <v>2.5030429565018499</v>
      </c>
      <c r="P598" s="4">
        <v>0.17421303646733999</v>
      </c>
      <c r="Q598" s="4">
        <v>0</v>
      </c>
      <c r="R598" s="4">
        <v>7.2787441763084697</v>
      </c>
      <c r="S598" s="4">
        <v>2.1602114721189798</v>
      </c>
      <c r="T598" s="4">
        <v>4.2387957503337201</v>
      </c>
      <c r="U598" s="4">
        <v>2.3851306576880602</v>
      </c>
      <c r="V598" s="4">
        <v>10.283407261937599</v>
      </c>
      <c r="W598" s="4">
        <v>1.5329085868959</v>
      </c>
      <c r="X598" s="4">
        <v>1.68664626411221</v>
      </c>
      <c r="Y598" s="4">
        <v>6.6098046237645098</v>
      </c>
      <c r="Z598" s="4">
        <v>6.3796959365574004</v>
      </c>
      <c r="AA598" s="5">
        <f t="shared" si="28"/>
        <v>45.232600722686044</v>
      </c>
      <c r="AB598" t="s">
        <v>39</v>
      </c>
      <c r="AC598">
        <v>27.34</v>
      </c>
      <c r="AD598">
        <v>125.53</v>
      </c>
      <c r="AE598">
        <v>23.62</v>
      </c>
      <c r="AF598">
        <v>68.17</v>
      </c>
      <c r="AG598">
        <v>27.55</v>
      </c>
      <c r="AH598">
        <v>28.52</v>
      </c>
      <c r="AI598">
        <v>47.12</v>
      </c>
      <c r="AJ598">
        <v>239.99</v>
      </c>
      <c r="AK598">
        <v>40.18</v>
      </c>
      <c r="AL598">
        <v>111.45</v>
      </c>
      <c r="AM598">
        <v>64.84</v>
      </c>
      <c r="AN598">
        <v>66.650000000000006</v>
      </c>
      <c r="AO598" s="3">
        <f t="shared" si="29"/>
        <v>870.96</v>
      </c>
    </row>
    <row r="599" spans="1:41" x14ac:dyDescent="0.25">
      <c r="A599" t="s">
        <v>636</v>
      </c>
      <c r="B599" s="4">
        <v>1718.12287320879</v>
      </c>
      <c r="C599" s="4">
        <v>5964.4897103150697</v>
      </c>
      <c r="D599" s="4">
        <v>5.7214264483403197</v>
      </c>
      <c r="E599" s="4">
        <v>3480.75295294738</v>
      </c>
      <c r="F599" s="4">
        <v>648.57598088180305</v>
      </c>
      <c r="G599" s="4">
        <v>978.83986142632102</v>
      </c>
      <c r="H599" s="4">
        <v>1750.26947806816</v>
      </c>
      <c r="I599" s="4">
        <v>6344.5320784841397</v>
      </c>
      <c r="J599" s="4">
        <v>781.54463618162697</v>
      </c>
      <c r="K599" s="4">
        <v>2035.51768350926</v>
      </c>
      <c r="L599" s="4">
        <v>4440.7080391198497</v>
      </c>
      <c r="M599" s="4">
        <v>1485.90074127655</v>
      </c>
      <c r="N599" s="5">
        <f t="shared" si="27"/>
        <v>29634.975461867292</v>
      </c>
      <c r="O599" s="4">
        <v>2.2375915370141399</v>
      </c>
      <c r="P599" s="4">
        <v>7.0860184722004096</v>
      </c>
      <c r="Q599" s="4">
        <v>2.0173459876987199</v>
      </c>
      <c r="R599" s="4">
        <v>6.3185123483159904</v>
      </c>
      <c r="S599" s="4">
        <v>0.27272384769873298</v>
      </c>
      <c r="T599" s="4">
        <v>4.2797428205563897</v>
      </c>
      <c r="U599" s="4">
        <v>1.2403807909404501</v>
      </c>
      <c r="V599" s="4">
        <v>1.6312668336337</v>
      </c>
      <c r="W599" s="4">
        <v>8.6576340978406101</v>
      </c>
      <c r="X599" s="4">
        <v>1.5082046067277599</v>
      </c>
      <c r="Y599" s="4">
        <v>2.2589892075743299</v>
      </c>
      <c r="Z599" s="4">
        <v>1.14710746576887</v>
      </c>
      <c r="AA599" s="5">
        <f t="shared" si="28"/>
        <v>38.655518015970102</v>
      </c>
      <c r="AB599" t="s">
        <v>57</v>
      </c>
      <c r="AC599">
        <v>34.65</v>
      </c>
      <c r="AD599">
        <v>120.02</v>
      </c>
      <c r="AE599">
        <v>0.39</v>
      </c>
      <c r="AF599">
        <v>70.25</v>
      </c>
      <c r="AG599">
        <v>13.07</v>
      </c>
      <c r="AH599">
        <v>20.03</v>
      </c>
      <c r="AI599">
        <v>35.200000000000003</v>
      </c>
      <c r="AJ599">
        <v>127.08</v>
      </c>
      <c r="AK599">
        <v>16.45</v>
      </c>
      <c r="AL599">
        <v>40.9</v>
      </c>
      <c r="AM599">
        <v>89.09</v>
      </c>
      <c r="AN599">
        <v>29.9</v>
      </c>
      <c r="AO599" s="3">
        <f t="shared" si="29"/>
        <v>597.02999999999986</v>
      </c>
    </row>
    <row r="600" spans="1:41" x14ac:dyDescent="0.25">
      <c r="A600" t="s">
        <v>637</v>
      </c>
      <c r="B600" s="4">
        <v>1717.4550214286501</v>
      </c>
      <c r="C600" s="4">
        <v>970.21473594105896</v>
      </c>
      <c r="D600" s="4">
        <v>18809.458402274799</v>
      </c>
      <c r="E600" s="4">
        <v>840.03454420754895</v>
      </c>
      <c r="F600" s="4">
        <v>6283.3702471359202</v>
      </c>
      <c r="G600" s="4">
        <v>6899.9304569613296</v>
      </c>
      <c r="H600" s="4">
        <v>18810.495930800502</v>
      </c>
      <c r="I600" s="4">
        <v>2799.46896654798</v>
      </c>
      <c r="J600" s="4">
        <v>7622.8628038643101</v>
      </c>
      <c r="K600" s="4">
        <v>11363.88864553</v>
      </c>
      <c r="L600" s="4">
        <v>399.57874525688197</v>
      </c>
      <c r="M600" s="4">
        <v>3087.5678599437701</v>
      </c>
      <c r="N600" s="5">
        <f t="shared" si="27"/>
        <v>79604.32635989273</v>
      </c>
      <c r="O600" s="4">
        <v>0</v>
      </c>
      <c r="P600" s="4">
        <v>2.8506914999608601</v>
      </c>
      <c r="Q600" s="4">
        <v>15.5788803410165</v>
      </c>
      <c r="R600" s="4">
        <v>1.61194936745288</v>
      </c>
      <c r="S600" s="4">
        <v>7.8438570060909898</v>
      </c>
      <c r="T600" s="4">
        <v>10.570406503709799</v>
      </c>
      <c r="U600" s="4">
        <v>12.976184069137201</v>
      </c>
      <c r="V600" s="4">
        <v>11.6911061247145</v>
      </c>
      <c r="W600" s="4">
        <v>1.5186482177734</v>
      </c>
      <c r="X600" s="4">
        <v>15.335304345792901</v>
      </c>
      <c r="Y600" s="4">
        <v>4.9648765050434696</v>
      </c>
      <c r="Z600" s="4">
        <v>1.7988972744876599</v>
      </c>
      <c r="AA600" s="5">
        <f t="shared" si="28"/>
        <v>86.740801255180159</v>
      </c>
      <c r="AB600" t="s">
        <v>39</v>
      </c>
      <c r="AC600">
        <v>27.17</v>
      </c>
      <c r="AD600">
        <v>19.850000000000001</v>
      </c>
      <c r="AE600">
        <v>198.89</v>
      </c>
      <c r="AF600">
        <v>18.5</v>
      </c>
      <c r="AG600">
        <v>73.23</v>
      </c>
      <c r="AH600">
        <v>79.540000000000006</v>
      </c>
      <c r="AI600">
        <v>198.75</v>
      </c>
      <c r="AJ600">
        <v>38.590000000000003</v>
      </c>
      <c r="AK600">
        <v>86.32</v>
      </c>
      <c r="AL600">
        <v>124.43</v>
      </c>
      <c r="AM600">
        <v>14.24</v>
      </c>
      <c r="AN600">
        <v>40.97</v>
      </c>
      <c r="AO600" s="3">
        <f t="shared" si="29"/>
        <v>920.48000000000025</v>
      </c>
    </row>
    <row r="601" spans="1:41" x14ac:dyDescent="0.25">
      <c r="A601" t="s">
        <v>638</v>
      </c>
      <c r="B601" s="4">
        <v>1717.1491742246101</v>
      </c>
      <c r="C601" s="4">
        <v>5891.5302277662604</v>
      </c>
      <c r="D601" s="4">
        <v>7217.1319519812296</v>
      </c>
      <c r="E601" s="4">
        <v>1053.1577868720799</v>
      </c>
      <c r="F601" s="4">
        <v>1230.3097067475701</v>
      </c>
      <c r="G601" s="4">
        <v>4246.8247987565001</v>
      </c>
      <c r="H601" s="4">
        <v>5261.8775236515403</v>
      </c>
      <c r="I601" s="4">
        <v>11378.1321746185</v>
      </c>
      <c r="J601" s="4">
        <v>0</v>
      </c>
      <c r="K601" s="4">
        <v>1366.9621731586401</v>
      </c>
      <c r="L601" s="4">
        <v>4440.29442270872</v>
      </c>
      <c r="M601" s="4">
        <v>5400.18886017369</v>
      </c>
      <c r="N601" s="5">
        <f t="shared" si="27"/>
        <v>49203.558800659332</v>
      </c>
      <c r="O601" s="4">
        <v>13.371170073775099</v>
      </c>
      <c r="P601" s="4">
        <v>2.1145072504517399</v>
      </c>
      <c r="Q601" s="4">
        <v>9.3996250442461093</v>
      </c>
      <c r="R601" s="4">
        <v>7.9499668519729498</v>
      </c>
      <c r="S601" s="4">
        <v>12.338251370596</v>
      </c>
      <c r="T601" s="4">
        <v>4.0326183349140301</v>
      </c>
      <c r="U601" s="4">
        <v>4.8536465093712797</v>
      </c>
      <c r="V601" s="4">
        <v>3.2580372376362301</v>
      </c>
      <c r="W601" s="4">
        <v>0</v>
      </c>
      <c r="X601" s="4">
        <v>3.0587820164713699</v>
      </c>
      <c r="Y601" s="4">
        <v>1.51051308669703</v>
      </c>
      <c r="Z601" s="4">
        <v>17.735832201755301</v>
      </c>
      <c r="AA601" s="5">
        <f t="shared" si="28"/>
        <v>79.622949977887146</v>
      </c>
      <c r="AB601" t="s">
        <v>39</v>
      </c>
      <c r="AC601">
        <v>27.87</v>
      </c>
      <c r="AD601">
        <v>69.06</v>
      </c>
      <c r="AE601">
        <v>82.67</v>
      </c>
      <c r="AF601">
        <v>20.93</v>
      </c>
      <c r="AG601">
        <v>22.95</v>
      </c>
      <c r="AH601">
        <v>52.71</v>
      </c>
      <c r="AI601">
        <v>62.86</v>
      </c>
      <c r="AJ601">
        <v>123.98</v>
      </c>
      <c r="AK601">
        <v>9.99</v>
      </c>
      <c r="AL601">
        <v>23.86</v>
      </c>
      <c r="AM601">
        <v>54.5</v>
      </c>
      <c r="AN601">
        <v>64.900000000000006</v>
      </c>
      <c r="AO601" s="3">
        <f t="shared" si="29"/>
        <v>616.28000000000009</v>
      </c>
    </row>
    <row r="602" spans="1:41" x14ac:dyDescent="0.25">
      <c r="A602" t="s">
        <v>639</v>
      </c>
      <c r="B602" s="4">
        <v>1716.3005823818501</v>
      </c>
      <c r="C602" s="4">
        <v>3863.5123530787</v>
      </c>
      <c r="D602" s="4">
        <v>1397.15716535105</v>
      </c>
      <c r="E602" s="4">
        <v>575.69687911788003</v>
      </c>
      <c r="F602" s="4">
        <v>5498.1808309020098</v>
      </c>
      <c r="G602" s="4">
        <v>0</v>
      </c>
      <c r="H602" s="4">
        <v>1944.31024363037</v>
      </c>
      <c r="I602" s="4">
        <v>0</v>
      </c>
      <c r="J602" s="4">
        <v>0</v>
      </c>
      <c r="K602" s="4">
        <v>1297.283824588</v>
      </c>
      <c r="L602" s="4">
        <v>956.975885811794</v>
      </c>
      <c r="M602" s="4">
        <v>1836.9886475887199</v>
      </c>
      <c r="N602" s="5">
        <f t="shared" si="27"/>
        <v>19086.406412450375</v>
      </c>
      <c r="O602" s="4">
        <v>1.35512410437418</v>
      </c>
      <c r="P602" s="4">
        <v>5.7665648994535701</v>
      </c>
      <c r="Q602" s="4">
        <v>11.855088919255101</v>
      </c>
      <c r="R602" s="4">
        <v>0</v>
      </c>
      <c r="S602" s="4">
        <v>3.2711714863860699</v>
      </c>
      <c r="T602" s="4">
        <v>0</v>
      </c>
      <c r="U602" s="4">
        <v>0.18628886375907</v>
      </c>
      <c r="V602" s="4">
        <v>1.13108024931753</v>
      </c>
      <c r="W602" s="4">
        <v>0.35488098446438499</v>
      </c>
      <c r="X602" s="4">
        <v>2.6750203807895998</v>
      </c>
      <c r="Y602" s="4">
        <v>1.5159353254110699</v>
      </c>
      <c r="Z602" s="4">
        <v>14.725285614975901</v>
      </c>
      <c r="AA602" s="5">
        <f t="shared" si="28"/>
        <v>42.836440828186475</v>
      </c>
      <c r="AB602" t="s">
        <v>57</v>
      </c>
      <c r="AC602">
        <v>34.520000000000003</v>
      </c>
      <c r="AD602">
        <v>77.819999999999993</v>
      </c>
      <c r="AE602">
        <v>29.04</v>
      </c>
      <c r="AF602">
        <v>11.52</v>
      </c>
      <c r="AG602">
        <v>110.34</v>
      </c>
      <c r="AH602">
        <v>0</v>
      </c>
      <c r="AI602">
        <v>38.99</v>
      </c>
      <c r="AJ602">
        <v>0.18</v>
      </c>
      <c r="AK602">
        <v>0.09</v>
      </c>
      <c r="AL602">
        <v>26.23</v>
      </c>
      <c r="AM602">
        <v>19.32</v>
      </c>
      <c r="AN602">
        <v>38.090000000000003</v>
      </c>
      <c r="AO602" s="3">
        <f t="shared" si="29"/>
        <v>386.14</v>
      </c>
    </row>
    <row r="603" spans="1:41" x14ac:dyDescent="0.25">
      <c r="A603" t="s">
        <v>640</v>
      </c>
      <c r="B603" s="4">
        <v>1706.9692222383601</v>
      </c>
      <c r="C603" s="4">
        <v>4597.0782253246298</v>
      </c>
      <c r="D603" s="4">
        <v>149.08406916083501</v>
      </c>
      <c r="E603" s="4">
        <v>707.20642069587598</v>
      </c>
      <c r="F603" s="4">
        <v>4051.86055942847</v>
      </c>
      <c r="G603" s="4">
        <v>15118.3381450256</v>
      </c>
      <c r="H603" s="4">
        <v>3374.0717765518102</v>
      </c>
      <c r="I603" s="4">
        <v>4690.7434522287704</v>
      </c>
      <c r="J603" s="4">
        <v>2045.4266409439599</v>
      </c>
      <c r="K603" s="4">
        <v>6358.67877903914</v>
      </c>
      <c r="L603" s="4">
        <v>12795.380927887099</v>
      </c>
      <c r="M603" s="4">
        <v>2076.2597523971799</v>
      </c>
      <c r="N603" s="5">
        <f t="shared" si="27"/>
        <v>57671.097970921721</v>
      </c>
      <c r="O603" s="4">
        <v>3.5540733454084901</v>
      </c>
      <c r="P603" s="4">
        <v>10.222747042805601</v>
      </c>
      <c r="Q603" s="4">
        <v>4.9831965353412304</v>
      </c>
      <c r="R603" s="4">
        <v>3.7896295414712799</v>
      </c>
      <c r="S603" s="4">
        <v>2.16341268001216</v>
      </c>
      <c r="T603" s="4">
        <v>0.69416735544637298</v>
      </c>
      <c r="U603" s="4">
        <v>1.4105203103147901</v>
      </c>
      <c r="V603" s="4">
        <v>1.3603650700982599</v>
      </c>
      <c r="W603" s="4">
        <v>3.5390710656523301</v>
      </c>
      <c r="X603" s="4">
        <v>1.6353355879756899</v>
      </c>
      <c r="Y603" s="4">
        <v>1.4593225046314899</v>
      </c>
      <c r="Z603" s="4">
        <v>16.525081046162899</v>
      </c>
      <c r="AA603" s="5">
        <f t="shared" si="28"/>
        <v>51.336922085320595</v>
      </c>
      <c r="AB603" t="s">
        <v>39</v>
      </c>
      <c r="AC603">
        <v>27.26</v>
      </c>
      <c r="AD603">
        <v>56.52</v>
      </c>
      <c r="AE603">
        <v>11.74</v>
      </c>
      <c r="AF603">
        <v>17.27</v>
      </c>
      <c r="AG603">
        <v>50.66</v>
      </c>
      <c r="AH603">
        <v>161.22999999999999</v>
      </c>
      <c r="AI603">
        <v>43.84</v>
      </c>
      <c r="AJ603">
        <v>57</v>
      </c>
      <c r="AK603">
        <v>30.65</v>
      </c>
      <c r="AL603">
        <v>73.680000000000007</v>
      </c>
      <c r="AM603">
        <v>138.05000000000001</v>
      </c>
      <c r="AN603">
        <v>31.61</v>
      </c>
      <c r="AO603" s="3">
        <f t="shared" si="29"/>
        <v>699.50999999999988</v>
      </c>
    </row>
    <row r="604" spans="1:41" x14ac:dyDescent="0.25">
      <c r="A604" t="s">
        <v>641</v>
      </c>
      <c r="B604" s="4">
        <v>1702.4996836872499</v>
      </c>
      <c r="C604" s="4">
        <v>917.50729487619401</v>
      </c>
      <c r="D604" s="4">
        <v>5148.2293033113101</v>
      </c>
      <c r="E604" s="4">
        <v>3983.1833018593002</v>
      </c>
      <c r="F604" s="4">
        <v>8449.4869760536094</v>
      </c>
      <c r="G604" s="4">
        <v>2578.7964378117499</v>
      </c>
      <c r="H604" s="4">
        <v>3553.4191375004798</v>
      </c>
      <c r="I604" s="4">
        <v>7065.98349999125</v>
      </c>
      <c r="J604" s="4">
        <v>18990.751012546101</v>
      </c>
      <c r="K604" s="4">
        <v>12391.0639051176</v>
      </c>
      <c r="L604" s="4">
        <v>3931.08864573967</v>
      </c>
      <c r="M604" s="4">
        <v>1047.0172996813901</v>
      </c>
      <c r="N604" s="5">
        <f t="shared" si="27"/>
        <v>69759.02649817591</v>
      </c>
      <c r="O604" s="4">
        <v>0.664747848986739</v>
      </c>
      <c r="P604" s="4">
        <v>0.95911862835804396</v>
      </c>
      <c r="Q604" s="4">
        <v>10.700202097754</v>
      </c>
      <c r="R604" s="4">
        <v>1.8153234133107099</v>
      </c>
      <c r="S604" s="4">
        <v>8.1624239274084101</v>
      </c>
      <c r="T604" s="4">
        <v>4.7041030749871799</v>
      </c>
      <c r="U604" s="4">
        <v>0.121119844688928</v>
      </c>
      <c r="V604" s="4">
        <v>13.9455283408754</v>
      </c>
      <c r="W604" s="4">
        <v>1.8788537536177099</v>
      </c>
      <c r="X604" s="4">
        <v>6.4232252163104704</v>
      </c>
      <c r="Y604" s="4">
        <v>1.3455312454853301</v>
      </c>
      <c r="Z604" s="4">
        <v>8.3174189276423007</v>
      </c>
      <c r="AA604" s="5">
        <f t="shared" si="28"/>
        <v>59.037596319425226</v>
      </c>
      <c r="AB604" t="s">
        <v>39</v>
      </c>
      <c r="AC604">
        <v>27.07</v>
      </c>
      <c r="AD604">
        <v>19.22</v>
      </c>
      <c r="AE604">
        <v>62.03</v>
      </c>
      <c r="AF604">
        <v>49.93</v>
      </c>
      <c r="AG604">
        <v>94.94</v>
      </c>
      <c r="AH604">
        <v>36.03</v>
      </c>
      <c r="AI604">
        <v>45.58</v>
      </c>
      <c r="AJ604">
        <v>81.349999999999994</v>
      </c>
      <c r="AK604">
        <v>200</v>
      </c>
      <c r="AL604">
        <v>134.26</v>
      </c>
      <c r="AM604">
        <v>49.41</v>
      </c>
      <c r="AN604">
        <v>20.92</v>
      </c>
      <c r="AO604" s="3">
        <f t="shared" si="29"/>
        <v>820.7399999999999</v>
      </c>
    </row>
    <row r="605" spans="1:41" x14ac:dyDescent="0.25">
      <c r="A605" t="s">
        <v>642</v>
      </c>
      <c r="B605" s="4">
        <v>1698.2517968025099</v>
      </c>
      <c r="C605" s="4">
        <v>1842.2954700031701</v>
      </c>
      <c r="D605" s="4">
        <v>1532.97371868152</v>
      </c>
      <c r="E605" s="4">
        <v>5606.5069679605504</v>
      </c>
      <c r="F605" s="4">
        <v>992.79323779544598</v>
      </c>
      <c r="G605" s="4">
        <v>779.64978782814899</v>
      </c>
      <c r="H605" s="4">
        <v>765.25238282298801</v>
      </c>
      <c r="I605" s="4">
        <v>11637.0810762693</v>
      </c>
      <c r="J605" s="4">
        <v>5464.3853435148803</v>
      </c>
      <c r="K605" s="4">
        <v>90.3513288418755</v>
      </c>
      <c r="L605" s="4">
        <v>2038.55052159307</v>
      </c>
      <c r="M605" s="4">
        <v>1196.2118393739099</v>
      </c>
      <c r="N605" s="5">
        <f t="shared" si="27"/>
        <v>33644.303471487372</v>
      </c>
      <c r="O605" s="4">
        <v>5.0811695336459399</v>
      </c>
      <c r="P605" s="4">
        <v>5.3617248305798002</v>
      </c>
      <c r="Q605" s="4">
        <v>0</v>
      </c>
      <c r="R605" s="4">
        <v>4.3600801957129898</v>
      </c>
      <c r="S605" s="4">
        <v>0.85592922507941305</v>
      </c>
      <c r="T605" s="4">
        <v>2.9151856062848398</v>
      </c>
      <c r="U605" s="4">
        <v>1.05923208990091</v>
      </c>
      <c r="V605" s="4">
        <v>5.0197539125498496</v>
      </c>
      <c r="W605" s="4">
        <v>3.6668760413527002</v>
      </c>
      <c r="X605" s="4">
        <v>6.54751963980027</v>
      </c>
      <c r="Y605" s="4">
        <v>3.2967138195807602</v>
      </c>
      <c r="Z605" s="4">
        <v>1.7189663652011999</v>
      </c>
      <c r="AA605" s="5">
        <f t="shared" si="28"/>
        <v>39.883151259688667</v>
      </c>
      <c r="AB605" t="s">
        <v>57</v>
      </c>
      <c r="AC605">
        <v>34.520000000000003</v>
      </c>
      <c r="AD605">
        <v>37.4</v>
      </c>
      <c r="AE605">
        <v>30.66</v>
      </c>
      <c r="AF605">
        <v>112.59</v>
      </c>
      <c r="AG605">
        <v>19.95</v>
      </c>
      <c r="AH605">
        <v>15.87</v>
      </c>
      <c r="AI605">
        <v>15.5</v>
      </c>
      <c r="AJ605">
        <v>233.3</v>
      </c>
      <c r="AK605">
        <v>109.66</v>
      </c>
      <c r="AL605">
        <v>2.4500000000000002</v>
      </c>
      <c r="AM605">
        <v>41.14</v>
      </c>
      <c r="AN605">
        <v>24.12</v>
      </c>
      <c r="AO605" s="3">
        <f t="shared" si="29"/>
        <v>677.16000000000008</v>
      </c>
    </row>
    <row r="606" spans="1:41" x14ac:dyDescent="0.25">
      <c r="A606" t="s">
        <v>643</v>
      </c>
      <c r="B606" s="4">
        <v>1697.2503503468599</v>
      </c>
      <c r="C606" s="4">
        <v>6569.1546065865796</v>
      </c>
      <c r="D606" s="4">
        <v>1824.21067219426</v>
      </c>
      <c r="E606" s="4">
        <v>1029.46439540091</v>
      </c>
      <c r="F606" s="4">
        <v>1852.2102847958099</v>
      </c>
      <c r="G606" s="4">
        <v>851.27386269302997</v>
      </c>
      <c r="H606" s="4">
        <v>628.39525905768903</v>
      </c>
      <c r="I606" s="4">
        <v>728.92516669417898</v>
      </c>
      <c r="J606" s="4">
        <v>2531.9530486326898</v>
      </c>
      <c r="K606" s="4">
        <v>4136.5285442812001</v>
      </c>
      <c r="L606" s="4">
        <v>5873.7974331149899</v>
      </c>
      <c r="M606" s="4">
        <v>9267.9637708261998</v>
      </c>
      <c r="N606" s="5">
        <f t="shared" si="27"/>
        <v>36991.127394624396</v>
      </c>
      <c r="O606" s="4">
        <v>10.5292530695626</v>
      </c>
      <c r="P606" s="4">
        <v>3.8296707659561702</v>
      </c>
      <c r="Q606" s="4">
        <v>0</v>
      </c>
      <c r="R606" s="4">
        <v>4.1065121313649398</v>
      </c>
      <c r="S606" s="4">
        <v>7.2484815489492496</v>
      </c>
      <c r="T606" s="4">
        <v>0.84600047641583997</v>
      </c>
      <c r="U606" s="4">
        <v>7.99389349139188</v>
      </c>
      <c r="V606" s="4">
        <v>8.6284502871470004</v>
      </c>
      <c r="W606" s="4">
        <v>2.3534671076454199</v>
      </c>
      <c r="X606" s="4">
        <v>15.1244596598859</v>
      </c>
      <c r="Y606" s="4">
        <v>1.7047578273942301</v>
      </c>
      <c r="Z606" s="4">
        <v>1.24509793361737</v>
      </c>
      <c r="AA606" s="5">
        <f t="shared" si="28"/>
        <v>63.610044299330603</v>
      </c>
      <c r="AB606" t="s">
        <v>39</v>
      </c>
      <c r="AC606">
        <v>27.52</v>
      </c>
      <c r="AD606">
        <v>75.89</v>
      </c>
      <c r="AE606">
        <v>28.24</v>
      </c>
      <c r="AF606">
        <v>20.54</v>
      </c>
      <c r="AG606">
        <v>28.92</v>
      </c>
      <c r="AH606">
        <v>18.559999999999999</v>
      </c>
      <c r="AI606">
        <v>16.68</v>
      </c>
      <c r="AJ606">
        <v>17.73</v>
      </c>
      <c r="AK606">
        <v>35.46</v>
      </c>
      <c r="AL606">
        <v>52.16</v>
      </c>
      <c r="AM606">
        <v>68.83</v>
      </c>
      <c r="AN606">
        <v>102.77</v>
      </c>
      <c r="AO606" s="3">
        <f t="shared" si="29"/>
        <v>493.3</v>
      </c>
    </row>
    <row r="607" spans="1:41" x14ac:dyDescent="0.25">
      <c r="A607" t="s">
        <v>644</v>
      </c>
      <c r="B607" s="4">
        <v>1683.04925098218</v>
      </c>
      <c r="C607" s="4">
        <v>2873.9947223553099</v>
      </c>
      <c r="D607" s="4">
        <v>611.62264466968099</v>
      </c>
      <c r="E607" s="4">
        <v>208.27917740228401</v>
      </c>
      <c r="F607" s="4">
        <v>0</v>
      </c>
      <c r="G607" s="4">
        <v>5964.5965520797699</v>
      </c>
      <c r="H607" s="4">
        <v>1711.9662920881401</v>
      </c>
      <c r="I607" s="4">
        <v>904.86897749696504</v>
      </c>
      <c r="J607" s="4">
        <v>5268.8886566210103</v>
      </c>
      <c r="K607" s="4">
        <v>678.11651512621404</v>
      </c>
      <c r="L607" s="4">
        <v>1304.21366656033</v>
      </c>
      <c r="M607" s="4">
        <v>2738.24671208372</v>
      </c>
      <c r="N607" s="5">
        <f t="shared" si="27"/>
        <v>23947.843167465602</v>
      </c>
      <c r="O607" s="4">
        <v>4.54114384204878</v>
      </c>
      <c r="P607" s="4">
        <v>5.2219558846471301</v>
      </c>
      <c r="Q607" s="4">
        <v>0</v>
      </c>
      <c r="R607" s="4">
        <v>6.9081284139516104</v>
      </c>
      <c r="S607" s="4">
        <v>3.22286225041492</v>
      </c>
      <c r="T607" s="4">
        <v>0.194869741710575</v>
      </c>
      <c r="U607" s="4">
        <v>0.57422953588556902</v>
      </c>
      <c r="V607" s="4">
        <v>0</v>
      </c>
      <c r="W607" s="4">
        <v>0</v>
      </c>
      <c r="X607" s="4">
        <v>4.6703810116508597</v>
      </c>
      <c r="Y607" s="4">
        <v>0</v>
      </c>
      <c r="Z607" s="4">
        <v>1.1722737799317799</v>
      </c>
      <c r="AA607" s="5">
        <f t="shared" si="28"/>
        <v>26.505844460241224</v>
      </c>
      <c r="AB607" t="s">
        <v>57</v>
      </c>
      <c r="AC607">
        <v>34.130000000000003</v>
      </c>
      <c r="AD607">
        <v>58.02</v>
      </c>
      <c r="AE607">
        <v>12.24</v>
      </c>
      <c r="AF607">
        <v>4.8099999999999996</v>
      </c>
      <c r="AG607">
        <v>0.36</v>
      </c>
      <c r="AH607">
        <v>119.39</v>
      </c>
      <c r="AI607">
        <v>34.33</v>
      </c>
      <c r="AJ607">
        <v>18.100000000000001</v>
      </c>
      <c r="AK607">
        <v>105.38</v>
      </c>
      <c r="AL607">
        <v>14.03</v>
      </c>
      <c r="AM607">
        <v>26.1</v>
      </c>
      <c r="AN607">
        <v>54.96</v>
      </c>
      <c r="AO607" s="3">
        <f t="shared" si="29"/>
        <v>481.84999999999997</v>
      </c>
    </row>
    <row r="608" spans="1:41" x14ac:dyDescent="0.25">
      <c r="A608" t="s">
        <v>645</v>
      </c>
      <c r="B608" s="4">
        <v>1671.47648044006</v>
      </c>
      <c r="C608" s="4">
        <v>4612.2229248072399</v>
      </c>
      <c r="D608" s="4">
        <v>0</v>
      </c>
      <c r="E608" s="4">
        <v>7069.1352563671899</v>
      </c>
      <c r="F608" s="4">
        <v>4868.9731641245999</v>
      </c>
      <c r="G608" s="4">
        <v>306.15963151157399</v>
      </c>
      <c r="H608" s="4">
        <v>15051.7452176713</v>
      </c>
      <c r="I608" s="4">
        <v>128.36070648932599</v>
      </c>
      <c r="J608" s="4">
        <v>8100.7124776590199</v>
      </c>
      <c r="K608" s="4">
        <v>1652.29345523087</v>
      </c>
      <c r="L608" s="4">
        <v>5204.8834041793598</v>
      </c>
      <c r="M608" s="4">
        <v>2332.7483375397301</v>
      </c>
      <c r="N608" s="5">
        <f t="shared" si="27"/>
        <v>50998.711056020271</v>
      </c>
      <c r="O608" s="4">
        <v>7.4123989020435701</v>
      </c>
      <c r="P608" s="4">
        <v>10.298209054504399</v>
      </c>
      <c r="Q608" s="4">
        <v>1.0236183596744599</v>
      </c>
      <c r="R608" s="4">
        <v>10.9339388776999</v>
      </c>
      <c r="S608" s="4">
        <v>1.65929494461946</v>
      </c>
      <c r="T608" s="4">
        <v>3.76290974524971</v>
      </c>
      <c r="U608" s="4">
        <v>0.49853350308923999</v>
      </c>
      <c r="V608" s="4">
        <v>3.5428589048177401</v>
      </c>
      <c r="W608" s="4">
        <v>17.067804140818701</v>
      </c>
      <c r="X608" s="4">
        <v>3.77302413155655</v>
      </c>
      <c r="Y608" s="4">
        <v>0.57382779396255701</v>
      </c>
      <c r="Z608" s="4">
        <v>3.2400047338842901</v>
      </c>
      <c r="AA608" s="5">
        <f t="shared" si="28"/>
        <v>63.786423091920575</v>
      </c>
      <c r="AB608" t="s">
        <v>39</v>
      </c>
      <c r="AC608">
        <v>27.11</v>
      </c>
      <c r="AD608">
        <v>56.67</v>
      </c>
      <c r="AE608">
        <v>10.09</v>
      </c>
      <c r="AF608">
        <v>81.239999999999995</v>
      </c>
      <c r="AG608">
        <v>58.78</v>
      </c>
      <c r="AH608">
        <v>13.26</v>
      </c>
      <c r="AI608">
        <v>160.56</v>
      </c>
      <c r="AJ608">
        <v>11.48</v>
      </c>
      <c r="AK608">
        <v>91.9</v>
      </c>
      <c r="AL608">
        <v>26.72</v>
      </c>
      <c r="AM608">
        <v>62.09</v>
      </c>
      <c r="AN608">
        <v>33.520000000000003</v>
      </c>
      <c r="AO608" s="3">
        <f t="shared" si="29"/>
        <v>633.42000000000007</v>
      </c>
    </row>
    <row r="609" spans="1:41" x14ac:dyDescent="0.25">
      <c r="A609" t="s">
        <v>646</v>
      </c>
      <c r="B609" s="4">
        <v>1665.69382052939</v>
      </c>
      <c r="C609" s="4">
        <v>681.31956675896595</v>
      </c>
      <c r="D609" s="4">
        <v>5718.7323243712599</v>
      </c>
      <c r="E609" s="4">
        <v>1739.6806867681901</v>
      </c>
      <c r="F609" s="4">
        <v>2417.0128224001401</v>
      </c>
      <c r="G609" s="4">
        <v>157.878379636387</v>
      </c>
      <c r="H609" s="4">
        <v>9184.3617190650202</v>
      </c>
      <c r="I609" s="4">
        <v>2509.0853640422401</v>
      </c>
      <c r="J609" s="4">
        <v>525.37340099784399</v>
      </c>
      <c r="K609" s="4">
        <v>4331.4106436320099</v>
      </c>
      <c r="L609" s="4">
        <v>602.13415696011896</v>
      </c>
      <c r="M609" s="4">
        <v>9478.7130846058808</v>
      </c>
      <c r="N609" s="5">
        <f t="shared" si="27"/>
        <v>39011.395969767444</v>
      </c>
      <c r="O609" s="4">
        <v>1.82620283703544</v>
      </c>
      <c r="P609" s="4">
        <v>0</v>
      </c>
      <c r="Q609" s="4">
        <v>0</v>
      </c>
      <c r="R609" s="4">
        <v>2.6174952905259401</v>
      </c>
      <c r="S609" s="4">
        <v>4.8835888439148603</v>
      </c>
      <c r="T609" s="4">
        <v>2.4999257495450702</v>
      </c>
      <c r="U609" s="4">
        <v>3.1403785022745501</v>
      </c>
      <c r="V609" s="4">
        <v>1.7445192470587301</v>
      </c>
      <c r="W609" s="4">
        <v>3.3873315641679902</v>
      </c>
      <c r="X609" s="4">
        <v>4.4193853413663202</v>
      </c>
      <c r="Y609" s="4">
        <v>2.0502265035826701E-2</v>
      </c>
      <c r="Z609" s="4">
        <v>0</v>
      </c>
      <c r="AA609" s="5">
        <f t="shared" si="28"/>
        <v>24.539329640924731</v>
      </c>
      <c r="AB609" t="s">
        <v>39</v>
      </c>
      <c r="AC609">
        <v>26.75</v>
      </c>
      <c r="AD609">
        <v>16.809999999999999</v>
      </c>
      <c r="AE609">
        <v>67.180000000000007</v>
      </c>
      <c r="AF609">
        <v>27.54</v>
      </c>
      <c r="AG609">
        <v>34.42</v>
      </c>
      <c r="AH609">
        <v>11.72</v>
      </c>
      <c r="AI609">
        <v>102.04</v>
      </c>
      <c r="AJ609">
        <v>35.19</v>
      </c>
      <c r="AK609">
        <v>15.45</v>
      </c>
      <c r="AL609">
        <v>53.56</v>
      </c>
      <c r="AM609">
        <v>16.07</v>
      </c>
      <c r="AN609">
        <v>104.78</v>
      </c>
      <c r="AO609" s="3">
        <f t="shared" si="29"/>
        <v>511.51</v>
      </c>
    </row>
    <row r="610" spans="1:41" x14ac:dyDescent="0.25">
      <c r="A610" t="s">
        <v>647</v>
      </c>
      <c r="B610" s="4">
        <v>1664.7202123606501</v>
      </c>
      <c r="C610" s="4">
        <v>3467.1532185585502</v>
      </c>
      <c r="D610" s="4">
        <v>1699.8755348781001</v>
      </c>
      <c r="E610" s="4">
        <v>1849.8401837193001</v>
      </c>
      <c r="F610" s="4">
        <v>6480.5392294141102</v>
      </c>
      <c r="G610" s="4">
        <v>7416.04295205162</v>
      </c>
      <c r="H610" s="4">
        <v>6679.9277361884597</v>
      </c>
      <c r="I610" s="4">
        <v>7026.85001944122</v>
      </c>
      <c r="J610" s="4">
        <v>2839.1861620239001</v>
      </c>
      <c r="K610" s="4">
        <v>4230.5820165241203</v>
      </c>
      <c r="L610" s="4">
        <v>1953.75628706886</v>
      </c>
      <c r="M610" s="4">
        <v>5868.4434774443298</v>
      </c>
      <c r="N610" s="5">
        <f t="shared" si="27"/>
        <v>51176.917029673219</v>
      </c>
      <c r="O610" s="4">
        <v>3.6751303629834502</v>
      </c>
      <c r="P610" s="4">
        <v>1.2544919673519499</v>
      </c>
      <c r="Q610" s="4">
        <v>14.301048958546099</v>
      </c>
      <c r="R610" s="4">
        <v>1.0472274336705101</v>
      </c>
      <c r="S610" s="4">
        <v>0</v>
      </c>
      <c r="T610" s="4">
        <v>1.36796368002239E-2</v>
      </c>
      <c r="U610" s="4">
        <v>0.239516539733301</v>
      </c>
      <c r="V610" s="4">
        <v>0.152227705965365</v>
      </c>
      <c r="W610" s="4">
        <v>6.0261421134153901</v>
      </c>
      <c r="X610" s="4">
        <v>13.976317480071099</v>
      </c>
      <c r="Y610" s="4">
        <v>0.65635030506613801</v>
      </c>
      <c r="Z610" s="4">
        <v>3.0789964838528099</v>
      </c>
      <c r="AA610" s="5">
        <f t="shared" si="28"/>
        <v>44.421128987456342</v>
      </c>
      <c r="AB610" t="s">
        <v>39</v>
      </c>
      <c r="AC610">
        <v>26.84</v>
      </c>
      <c r="AD610">
        <v>44.77</v>
      </c>
      <c r="AE610">
        <v>27.74</v>
      </c>
      <c r="AF610">
        <v>28.59</v>
      </c>
      <c r="AG610">
        <v>74.8</v>
      </c>
      <c r="AH610">
        <v>84.21</v>
      </c>
      <c r="AI610">
        <v>76.84</v>
      </c>
      <c r="AJ610">
        <v>80.31</v>
      </c>
      <c r="AK610">
        <v>38.74</v>
      </c>
      <c r="AL610">
        <v>53</v>
      </c>
      <c r="AM610">
        <v>29.58</v>
      </c>
      <c r="AN610">
        <v>68.88</v>
      </c>
      <c r="AO610" s="3">
        <f t="shared" si="29"/>
        <v>634.29999999999995</v>
      </c>
    </row>
    <row r="611" spans="1:41" x14ac:dyDescent="0.25">
      <c r="A611" t="s">
        <v>648</v>
      </c>
      <c r="B611" s="4">
        <v>1642.1030705000901</v>
      </c>
      <c r="C611" s="4">
        <v>800.77354128511195</v>
      </c>
      <c r="D611" s="4">
        <v>8498.5493011832896</v>
      </c>
      <c r="E611" s="4">
        <v>364.66241780368199</v>
      </c>
      <c r="F611" s="4">
        <v>5149.4477835032403</v>
      </c>
      <c r="G611" s="4">
        <v>806.15064468869298</v>
      </c>
      <c r="H611" s="4">
        <v>2973.2619801314399</v>
      </c>
      <c r="I611" s="4">
        <v>1908.5595166318701</v>
      </c>
      <c r="J611" s="4">
        <v>3881.1833789563502</v>
      </c>
      <c r="K611" s="4">
        <v>6008.4355022800501</v>
      </c>
      <c r="L611" s="4">
        <v>369.042365250866</v>
      </c>
      <c r="M611" s="4">
        <v>1140.4932463805201</v>
      </c>
      <c r="N611" s="5">
        <f t="shared" si="27"/>
        <v>33542.662748595198</v>
      </c>
      <c r="O611" s="4">
        <v>0.28663850272116198</v>
      </c>
      <c r="P611" s="4">
        <v>9.5476792558655905</v>
      </c>
      <c r="Q611" s="4">
        <v>3.5549685983319801</v>
      </c>
      <c r="R611" s="4">
        <v>2.2903536826978099</v>
      </c>
      <c r="S611" s="4">
        <v>3.26862453269794</v>
      </c>
      <c r="T611" s="4">
        <v>3.27447163696691</v>
      </c>
      <c r="U611" s="4">
        <v>5.6985228256452798</v>
      </c>
      <c r="V611" s="4">
        <v>0.52109840397614304</v>
      </c>
      <c r="W611" s="4">
        <v>7.3287474016376901</v>
      </c>
      <c r="X611" s="4">
        <v>10.745630597797099</v>
      </c>
      <c r="Y611" s="4">
        <v>3.79029576875873</v>
      </c>
      <c r="Z611" s="4">
        <v>13.148153618423899</v>
      </c>
      <c r="AA611" s="5">
        <f t="shared" si="28"/>
        <v>63.455184825520234</v>
      </c>
      <c r="AB611" t="s">
        <v>57</v>
      </c>
      <c r="AC611">
        <v>32.950000000000003</v>
      </c>
      <c r="AD611">
        <v>16.920000000000002</v>
      </c>
      <c r="AE611">
        <v>170.34</v>
      </c>
      <c r="AF611">
        <v>7.57</v>
      </c>
      <c r="AG611">
        <v>103.36</v>
      </c>
      <c r="AH611">
        <v>16.5</v>
      </c>
      <c r="AI611">
        <v>60.02</v>
      </c>
      <c r="AJ611">
        <v>38.270000000000003</v>
      </c>
      <c r="AK611">
        <v>78.36</v>
      </c>
      <c r="AL611">
        <v>121.17</v>
      </c>
      <c r="AM611">
        <v>7.76</v>
      </c>
      <c r="AN611">
        <v>24.08</v>
      </c>
      <c r="AO611" s="3">
        <f t="shared" si="29"/>
        <v>677.3</v>
      </c>
    </row>
    <row r="612" spans="1:41" x14ac:dyDescent="0.25">
      <c r="A612" t="s">
        <v>649</v>
      </c>
      <c r="B612" s="4">
        <v>1635.75026155508</v>
      </c>
      <c r="C612" s="4">
        <v>2404.2919743461798</v>
      </c>
      <c r="D612" s="4">
        <v>2031.30630071065</v>
      </c>
      <c r="E612" s="4">
        <v>7139.9543235915698</v>
      </c>
      <c r="F612" s="4">
        <v>15957.587785485901</v>
      </c>
      <c r="G612" s="4">
        <v>1649.28101653571</v>
      </c>
      <c r="H612" s="4">
        <v>3415.2172182950499</v>
      </c>
      <c r="I612" s="4">
        <v>0</v>
      </c>
      <c r="J612" s="4">
        <v>825.51077129777696</v>
      </c>
      <c r="K612" s="4">
        <v>8326.6264105597693</v>
      </c>
      <c r="L612" s="4">
        <v>886.197320231189</v>
      </c>
      <c r="M612" s="4">
        <v>4501.4716158460897</v>
      </c>
      <c r="N612" s="5">
        <f t="shared" si="27"/>
        <v>48773.194998454957</v>
      </c>
      <c r="O612" s="4">
        <v>0</v>
      </c>
      <c r="P612" s="4">
        <v>1.5770469467614301</v>
      </c>
      <c r="Q612" s="4">
        <v>5.05143483973802</v>
      </c>
      <c r="R612" s="4">
        <v>0.22654281772493001</v>
      </c>
      <c r="S612" s="4">
        <v>0.64224814567654798</v>
      </c>
      <c r="T612" s="4">
        <v>0</v>
      </c>
      <c r="U612" s="4">
        <v>6.00111735937978</v>
      </c>
      <c r="V612" s="4">
        <v>0</v>
      </c>
      <c r="W612" s="4">
        <v>1.1664237881145401</v>
      </c>
      <c r="X612" s="4">
        <v>2.4041731332061098</v>
      </c>
      <c r="Y612" s="4">
        <v>6.0911444293180699</v>
      </c>
      <c r="Z612" s="4">
        <v>5.2689081216386899</v>
      </c>
      <c r="AA612" s="5">
        <f t="shared" si="28"/>
        <v>28.429039581558122</v>
      </c>
      <c r="AB612" t="s">
        <v>39</v>
      </c>
      <c r="AC612">
        <v>26.35</v>
      </c>
      <c r="AD612">
        <v>34.14</v>
      </c>
      <c r="AE612">
        <v>30.61</v>
      </c>
      <c r="AF612">
        <v>81.44</v>
      </c>
      <c r="AG612">
        <v>169.62</v>
      </c>
      <c r="AH612">
        <v>26.49</v>
      </c>
      <c r="AI612">
        <v>44.5</v>
      </c>
      <c r="AJ612">
        <v>9.99</v>
      </c>
      <c r="AK612">
        <v>18.350000000000001</v>
      </c>
      <c r="AL612">
        <v>93.41</v>
      </c>
      <c r="AM612">
        <v>19.21</v>
      </c>
      <c r="AN612">
        <v>55.31</v>
      </c>
      <c r="AO612" s="3">
        <f t="shared" si="29"/>
        <v>609.42000000000007</v>
      </c>
    </row>
    <row r="613" spans="1:41" x14ac:dyDescent="0.25">
      <c r="A613" t="s">
        <v>650</v>
      </c>
      <c r="B613" s="4">
        <v>1633.95308095172</v>
      </c>
      <c r="C613" s="4">
        <v>2598.1755855388501</v>
      </c>
      <c r="D613" s="4">
        <v>1186.62814001578</v>
      </c>
      <c r="E613" s="4">
        <v>8442.8021750833996</v>
      </c>
      <c r="F613" s="4">
        <v>864.18258808456596</v>
      </c>
      <c r="G613" s="4">
        <v>3280.8622727790498</v>
      </c>
      <c r="H613" s="4">
        <v>2112.8381891993299</v>
      </c>
      <c r="I613" s="4">
        <v>4862.4799554888996</v>
      </c>
      <c r="J613" s="4">
        <v>3261.5363926302898</v>
      </c>
      <c r="K613" s="4">
        <v>1417.5820125134801</v>
      </c>
      <c r="L613" s="4">
        <v>936.99976553000204</v>
      </c>
      <c r="M613" s="4">
        <v>9708.7421715576093</v>
      </c>
      <c r="N613" s="5">
        <f t="shared" si="27"/>
        <v>40306.782329372974</v>
      </c>
      <c r="O613" s="4">
        <v>10.9995646388538</v>
      </c>
      <c r="P613" s="4">
        <v>4.38207043389788</v>
      </c>
      <c r="Q613" s="4">
        <v>5.96531532344122</v>
      </c>
      <c r="R613" s="4">
        <v>0.500757615096455</v>
      </c>
      <c r="S613" s="4">
        <v>8.1375187997592704</v>
      </c>
      <c r="T613" s="4">
        <v>2.6568431695177801</v>
      </c>
      <c r="U613" s="4">
        <v>6.6742232678063198</v>
      </c>
      <c r="V613" s="4">
        <v>0.62687103867752003</v>
      </c>
      <c r="W613" s="4">
        <v>13.2848644728304</v>
      </c>
      <c r="X613" s="4">
        <v>6.2850206886699302</v>
      </c>
      <c r="Y613" s="4">
        <v>7.5529160934095101</v>
      </c>
      <c r="Z613" s="4">
        <v>0</v>
      </c>
      <c r="AA613" s="5">
        <f t="shared" si="28"/>
        <v>67.065965541960082</v>
      </c>
      <c r="AB613" t="s">
        <v>39</v>
      </c>
      <c r="AC613">
        <v>26.88</v>
      </c>
      <c r="AD613">
        <v>36.229999999999997</v>
      </c>
      <c r="AE613">
        <v>22.16</v>
      </c>
      <c r="AF613">
        <v>94.47</v>
      </c>
      <c r="AG613">
        <v>19.09</v>
      </c>
      <c r="AH613">
        <v>42.95</v>
      </c>
      <c r="AI613">
        <v>31.47</v>
      </c>
      <c r="AJ613">
        <v>58.67</v>
      </c>
      <c r="AK613">
        <v>43.31</v>
      </c>
      <c r="AL613">
        <v>24.52</v>
      </c>
      <c r="AM613">
        <v>19.760000000000002</v>
      </c>
      <c r="AN613">
        <v>107.08</v>
      </c>
      <c r="AO613" s="3">
        <f t="shared" si="29"/>
        <v>526.59</v>
      </c>
    </row>
    <row r="614" spans="1:41" x14ac:dyDescent="0.25">
      <c r="A614" t="s">
        <v>651</v>
      </c>
      <c r="B614" s="4">
        <v>1627.7965021509499</v>
      </c>
      <c r="C614" s="4">
        <v>5601.2951870138604</v>
      </c>
      <c r="D614" s="4">
        <v>647.48939337014804</v>
      </c>
      <c r="E614" s="4">
        <v>3846.2002424242401</v>
      </c>
      <c r="F614" s="4">
        <v>7096.2373141298904</v>
      </c>
      <c r="G614" s="4">
        <v>11697.2494574056</v>
      </c>
      <c r="H614" s="4">
        <v>2095.1554735425798</v>
      </c>
      <c r="I614" s="4">
        <v>13555.2436308871</v>
      </c>
      <c r="J614" s="4">
        <v>2174.2528914118002</v>
      </c>
      <c r="K614" s="4">
        <v>1541.03736894754</v>
      </c>
      <c r="L614" s="4">
        <v>2820.58514329437</v>
      </c>
      <c r="M614" s="4">
        <v>3402.42638168433</v>
      </c>
      <c r="N614" s="5">
        <f t="shared" si="27"/>
        <v>56104.9689862624</v>
      </c>
      <c r="O614" s="4">
        <v>1.5272203047419399</v>
      </c>
      <c r="P614" s="4">
        <v>2.4427366521974299</v>
      </c>
      <c r="Q614" s="4">
        <v>1.64915017638318</v>
      </c>
      <c r="R614" s="4">
        <v>5.4642095487394702</v>
      </c>
      <c r="S614" s="4">
        <v>0</v>
      </c>
      <c r="T614" s="4">
        <v>11.9036736822669</v>
      </c>
      <c r="U614" s="4">
        <v>5.5400022788811603</v>
      </c>
      <c r="V614" s="4">
        <v>0</v>
      </c>
      <c r="W614" s="4">
        <v>4.8419641536374103</v>
      </c>
      <c r="X614" s="4">
        <v>2.3229238122929701</v>
      </c>
      <c r="Y614" s="4">
        <v>1.22048870013612</v>
      </c>
      <c r="Z614" s="4">
        <v>5.4524198943335298</v>
      </c>
      <c r="AA614" s="5">
        <f t="shared" si="28"/>
        <v>42.364789203610115</v>
      </c>
      <c r="AB614" t="s">
        <v>39</v>
      </c>
      <c r="AC614">
        <v>26.37</v>
      </c>
      <c r="AD614">
        <v>66.16</v>
      </c>
      <c r="AE614">
        <v>16.57</v>
      </c>
      <c r="AF614">
        <v>48.76</v>
      </c>
      <c r="AG614">
        <v>80.959999999999994</v>
      </c>
      <c r="AH614">
        <v>127.57</v>
      </c>
      <c r="AI614">
        <v>31.25</v>
      </c>
      <c r="AJ614">
        <v>145.55000000000001</v>
      </c>
      <c r="AK614">
        <v>31.99</v>
      </c>
      <c r="AL614">
        <v>25.56</v>
      </c>
      <c r="AM614">
        <v>38.299999999999997</v>
      </c>
      <c r="AN614">
        <v>44.32</v>
      </c>
      <c r="AO614" s="3">
        <f t="shared" si="29"/>
        <v>683.36</v>
      </c>
    </row>
    <row r="615" spans="1:41" x14ac:dyDescent="0.25">
      <c r="A615" t="s">
        <v>652</v>
      </c>
      <c r="B615" s="4">
        <v>1625.7041685014501</v>
      </c>
      <c r="C615" s="4">
        <v>502.03733330893101</v>
      </c>
      <c r="D615" s="4">
        <v>2667.99510420968</v>
      </c>
      <c r="E615" s="4">
        <v>125.120463825136</v>
      </c>
      <c r="F615" s="4">
        <v>8487.1384268156708</v>
      </c>
      <c r="G615" s="4">
        <v>5387.3985042930599</v>
      </c>
      <c r="H615" s="4">
        <v>1433.2219901445801</v>
      </c>
      <c r="I615" s="4">
        <v>4258.04234302438</v>
      </c>
      <c r="J615" s="4">
        <v>890.87721769892698</v>
      </c>
      <c r="K615" s="4">
        <v>4915.3880750561602</v>
      </c>
      <c r="L615" s="4">
        <v>6475.9646843716801</v>
      </c>
      <c r="M615" s="4">
        <v>5945.16074142454</v>
      </c>
      <c r="N615" s="5">
        <f t="shared" si="27"/>
        <v>42714.049052674192</v>
      </c>
      <c r="O615" s="4">
        <v>1.14839462480842</v>
      </c>
      <c r="P615" s="4">
        <v>2.8555160699715101</v>
      </c>
      <c r="Q615" s="4">
        <v>0</v>
      </c>
      <c r="R615" s="4">
        <v>1.2544001461763401</v>
      </c>
      <c r="S615" s="4">
        <v>3.0484863485503402</v>
      </c>
      <c r="T615" s="4">
        <v>9.2211022721604703</v>
      </c>
      <c r="U615" s="4">
        <v>11.7621266381075</v>
      </c>
      <c r="V615" s="4">
        <v>5.3399511425636099</v>
      </c>
      <c r="W615" s="4">
        <v>0.78321790822906201</v>
      </c>
      <c r="X615" s="4">
        <v>0.27360424718614901</v>
      </c>
      <c r="Y615" s="4">
        <v>8.2810904084605497</v>
      </c>
      <c r="Z615" s="4">
        <v>5.0927906119891899</v>
      </c>
      <c r="AA615" s="5">
        <f t="shared" si="28"/>
        <v>49.060680418203141</v>
      </c>
      <c r="AB615" t="s">
        <v>39</v>
      </c>
      <c r="AC615">
        <v>26.35</v>
      </c>
      <c r="AD615">
        <v>15.17</v>
      </c>
      <c r="AE615">
        <v>36.67</v>
      </c>
      <c r="AF615">
        <v>11.35</v>
      </c>
      <c r="AG615">
        <v>95.07</v>
      </c>
      <c r="AH615">
        <v>64.37</v>
      </c>
      <c r="AI615">
        <v>24.93</v>
      </c>
      <c r="AJ615">
        <v>52.88</v>
      </c>
      <c r="AK615">
        <v>18.95</v>
      </c>
      <c r="AL615">
        <v>59.2</v>
      </c>
      <c r="AM615">
        <v>75.2</v>
      </c>
      <c r="AN615">
        <v>69.75</v>
      </c>
      <c r="AO615" s="3">
        <f t="shared" si="29"/>
        <v>549.88999999999987</v>
      </c>
    </row>
    <row r="616" spans="1:41" x14ac:dyDescent="0.25">
      <c r="A616" t="s">
        <v>653</v>
      </c>
      <c r="B616" s="4">
        <v>1621.2389183023499</v>
      </c>
      <c r="C616" s="4">
        <v>2562.2876463615598</v>
      </c>
      <c r="D616" s="4">
        <v>3248.2369335175199</v>
      </c>
      <c r="E616" s="4">
        <v>11900.410436776699</v>
      </c>
      <c r="F616" s="4">
        <v>2280.7517848511402</v>
      </c>
      <c r="G616" s="4">
        <v>4320.0723946574599</v>
      </c>
      <c r="H616" s="4">
        <v>3302.7999030914898</v>
      </c>
      <c r="I616" s="4">
        <v>165.64708403085001</v>
      </c>
      <c r="J616" s="4">
        <v>2604.0440792556101</v>
      </c>
      <c r="K616" s="4">
        <v>13135.392913968601</v>
      </c>
      <c r="L616" s="4">
        <v>454.84165363105097</v>
      </c>
      <c r="M616" s="4">
        <v>1858.29524599605</v>
      </c>
      <c r="N616" s="5">
        <f t="shared" si="27"/>
        <v>47454.01899444039</v>
      </c>
      <c r="O616" s="4">
        <v>0.47458611416468199</v>
      </c>
      <c r="P616" s="4">
        <v>4.0334940393131804</v>
      </c>
      <c r="Q616" s="4">
        <v>1.68711689734993</v>
      </c>
      <c r="R616" s="4">
        <v>2.60649761562152</v>
      </c>
      <c r="S616" s="4">
        <v>5.0555374820839099</v>
      </c>
      <c r="T616" s="4">
        <v>0</v>
      </c>
      <c r="U616" s="4">
        <v>6.4413750325636396</v>
      </c>
      <c r="V616" s="4">
        <v>1.8810704064799499</v>
      </c>
      <c r="W616" s="4">
        <v>2.8187197943887199</v>
      </c>
      <c r="X616" s="4">
        <v>2.3025674734903698</v>
      </c>
      <c r="Y616" s="4">
        <v>3.3893691572838098</v>
      </c>
      <c r="Z616" s="4">
        <v>0</v>
      </c>
      <c r="AA616" s="5">
        <f t="shared" si="28"/>
        <v>30.690334012739712</v>
      </c>
      <c r="AB616" t="s">
        <v>39</v>
      </c>
      <c r="AC616">
        <v>26.26</v>
      </c>
      <c r="AD616">
        <v>35.869999999999997</v>
      </c>
      <c r="AE616">
        <v>42.58</v>
      </c>
      <c r="AF616">
        <v>129.15</v>
      </c>
      <c r="AG616">
        <v>33.1</v>
      </c>
      <c r="AH616">
        <v>53.2</v>
      </c>
      <c r="AI616">
        <v>43.37</v>
      </c>
      <c r="AJ616">
        <v>11.75</v>
      </c>
      <c r="AK616">
        <v>36.19</v>
      </c>
      <c r="AL616">
        <v>141.5</v>
      </c>
      <c r="AM616">
        <v>14.74</v>
      </c>
      <c r="AN616">
        <v>28.58</v>
      </c>
      <c r="AO616" s="3">
        <f t="shared" si="29"/>
        <v>596.29000000000008</v>
      </c>
    </row>
    <row r="617" spans="1:41" x14ac:dyDescent="0.25">
      <c r="A617" t="s">
        <v>654</v>
      </c>
      <c r="B617" s="4">
        <v>1619.7832410205599</v>
      </c>
      <c r="C617" s="4">
        <v>7826.89276595098</v>
      </c>
      <c r="D617" s="4">
        <v>732.95665751352999</v>
      </c>
      <c r="E617" s="4">
        <v>2067.3694809516601</v>
      </c>
      <c r="F617" s="4">
        <v>7410.7687950312402</v>
      </c>
      <c r="G617" s="4">
        <v>15781.794609148101</v>
      </c>
      <c r="H617" s="4">
        <v>4185.2827073933204</v>
      </c>
      <c r="I617" s="4">
        <v>2043.1375083897101</v>
      </c>
      <c r="J617" s="4">
        <v>2186.8018047084001</v>
      </c>
      <c r="K617" s="4">
        <v>1096.1315932883099</v>
      </c>
      <c r="L617" s="4">
        <v>4182.2849785013505</v>
      </c>
      <c r="M617" s="4">
        <v>5769.5933193670999</v>
      </c>
      <c r="N617" s="5">
        <f t="shared" si="27"/>
        <v>54902.797461264257</v>
      </c>
      <c r="O617" s="4">
        <v>2.6457275835041498</v>
      </c>
      <c r="P617" s="4">
        <v>3.2354106241468901</v>
      </c>
      <c r="Q617" s="4">
        <v>2.80079058795762</v>
      </c>
      <c r="R617" s="4">
        <v>2.3721067781399499</v>
      </c>
      <c r="S617" s="4">
        <v>2.16134315061361</v>
      </c>
      <c r="T617" s="4">
        <v>0.63592497030644202</v>
      </c>
      <c r="U617" s="4">
        <v>9.9592840579753997E-2</v>
      </c>
      <c r="V617" s="4">
        <v>1.4331908882698201</v>
      </c>
      <c r="W617" s="4">
        <v>3.2103368840589499</v>
      </c>
      <c r="X617" s="4">
        <v>4.4067729877304904</v>
      </c>
      <c r="Y617" s="4">
        <v>11.061372150637199</v>
      </c>
      <c r="Z617" s="4">
        <v>3.7894573011428698</v>
      </c>
      <c r="AA617" s="5">
        <f t="shared" si="28"/>
        <v>37.852026747087741</v>
      </c>
      <c r="AB617" t="s">
        <v>39</v>
      </c>
      <c r="AC617">
        <v>26.34</v>
      </c>
      <c r="AD617">
        <v>88.46</v>
      </c>
      <c r="AE617">
        <v>17.47</v>
      </c>
      <c r="AF617">
        <v>30.82</v>
      </c>
      <c r="AG617">
        <v>84.25</v>
      </c>
      <c r="AH617">
        <v>167.86</v>
      </c>
      <c r="AI617">
        <v>51.9</v>
      </c>
      <c r="AJ617">
        <v>30.53</v>
      </c>
      <c r="AK617">
        <v>32.06</v>
      </c>
      <c r="AL617">
        <v>21.21</v>
      </c>
      <c r="AM617">
        <v>52.42</v>
      </c>
      <c r="AN617">
        <v>67.89</v>
      </c>
      <c r="AO617" s="3">
        <f t="shared" si="29"/>
        <v>671.21</v>
      </c>
    </row>
    <row r="618" spans="1:41" x14ac:dyDescent="0.25">
      <c r="A618" t="s">
        <v>655</v>
      </c>
      <c r="B618" s="4">
        <v>1617.3019419556899</v>
      </c>
      <c r="C618" s="4">
        <v>7957.54060118286</v>
      </c>
      <c r="D618" s="4">
        <v>514.78090922970296</v>
      </c>
      <c r="E618" s="4">
        <v>705.85042169055305</v>
      </c>
      <c r="F618" s="4">
        <v>7297.0872763849002</v>
      </c>
      <c r="G618" s="4">
        <v>89.403062694042504</v>
      </c>
      <c r="H618" s="4">
        <v>72.9715132691815</v>
      </c>
      <c r="I618" s="4">
        <v>597.88239184114605</v>
      </c>
      <c r="J618" s="4">
        <v>6625.7888090968299</v>
      </c>
      <c r="K618" s="4">
        <v>5825.95461331565</v>
      </c>
      <c r="L618" s="4">
        <v>731.32987138563601</v>
      </c>
      <c r="M618" s="4">
        <v>3299.6897977947801</v>
      </c>
      <c r="N618" s="5">
        <f t="shared" si="27"/>
        <v>35335.581209840973</v>
      </c>
      <c r="O618" s="4">
        <v>2.3993721838454598</v>
      </c>
      <c r="P618" s="4">
        <v>0.56193135962051999</v>
      </c>
      <c r="Q618" s="4">
        <v>4.7145270482489501</v>
      </c>
      <c r="R618" s="4">
        <v>9.4558959448364899</v>
      </c>
      <c r="S618" s="4">
        <v>0.27276871391619101</v>
      </c>
      <c r="T618" s="4">
        <v>3.3227855263624102</v>
      </c>
      <c r="U618" s="4">
        <v>1.83847363891649</v>
      </c>
      <c r="V618" s="4">
        <v>5.52550320980371</v>
      </c>
      <c r="W618" s="4">
        <v>1.2272188655492899</v>
      </c>
      <c r="X618" s="4">
        <v>3.0568491402276701</v>
      </c>
      <c r="Y618" s="4">
        <v>0.584622802367598</v>
      </c>
      <c r="Z618" s="4">
        <v>0</v>
      </c>
      <c r="AA618" s="5">
        <f t="shared" si="28"/>
        <v>32.959948433694777</v>
      </c>
      <c r="AB618" t="s">
        <v>57</v>
      </c>
      <c r="AC618">
        <v>32.630000000000003</v>
      </c>
      <c r="AD618">
        <v>159.25</v>
      </c>
      <c r="AE618">
        <v>10.75</v>
      </c>
      <c r="AF618">
        <v>15.02</v>
      </c>
      <c r="AG618">
        <v>146.05000000000001</v>
      </c>
      <c r="AH618">
        <v>2.16</v>
      </c>
      <c r="AI618">
        <v>1.64</v>
      </c>
      <c r="AJ618">
        <v>12.5</v>
      </c>
      <c r="AK618">
        <v>132.69999999999999</v>
      </c>
      <c r="AL618">
        <v>116.88</v>
      </c>
      <c r="AM618">
        <v>14.73</v>
      </c>
      <c r="AN618">
        <v>66</v>
      </c>
      <c r="AO618" s="3">
        <f t="shared" si="29"/>
        <v>710.31000000000006</v>
      </c>
    </row>
    <row r="619" spans="1:41" x14ac:dyDescent="0.25">
      <c r="A619" t="s">
        <v>656</v>
      </c>
      <c r="B619" s="4">
        <v>1614.8459333917999</v>
      </c>
      <c r="C619" s="4">
        <v>4267.68053191954</v>
      </c>
      <c r="D619" s="4">
        <v>8457.5160425895392</v>
      </c>
      <c r="E619" s="4">
        <v>3800.97638052818</v>
      </c>
      <c r="F619" s="4">
        <v>12198.6064006576</v>
      </c>
      <c r="G619" s="4">
        <v>1944.9653604113901</v>
      </c>
      <c r="H619" s="4">
        <v>2741.8287322750002</v>
      </c>
      <c r="I619" s="4">
        <v>1415.3788184852101</v>
      </c>
      <c r="J619" s="4">
        <v>15005.158810172699</v>
      </c>
      <c r="K619" s="4">
        <v>0</v>
      </c>
      <c r="L619" s="4">
        <v>1108.8530856965799</v>
      </c>
      <c r="M619" s="4">
        <v>669.56197360562601</v>
      </c>
      <c r="N619" s="5">
        <f t="shared" si="27"/>
        <v>53225.372069733174</v>
      </c>
      <c r="O619" s="4">
        <v>3.76656938980963</v>
      </c>
      <c r="P619" s="4">
        <v>0</v>
      </c>
      <c r="Q619" s="4">
        <v>0.85157741904009499</v>
      </c>
      <c r="R619" s="4">
        <v>31.7878478567782</v>
      </c>
      <c r="S619" s="4">
        <v>7.1564719590586501</v>
      </c>
      <c r="T619" s="4">
        <v>8.2267737764718092</v>
      </c>
      <c r="U619" s="4">
        <v>7.6528294489009099</v>
      </c>
      <c r="V619" s="4">
        <v>1.7213248548403099</v>
      </c>
      <c r="W619" s="4">
        <v>0</v>
      </c>
      <c r="X619" s="4">
        <v>0.63868008563516798</v>
      </c>
      <c r="Y619" s="4">
        <v>2.3368470707154101</v>
      </c>
      <c r="Z619" s="4">
        <v>0</v>
      </c>
      <c r="AA619" s="5">
        <f t="shared" si="28"/>
        <v>64.138921861250182</v>
      </c>
      <c r="AB619" t="s">
        <v>39</v>
      </c>
      <c r="AC619">
        <v>26.34</v>
      </c>
      <c r="AD619">
        <v>52.67</v>
      </c>
      <c r="AE619">
        <v>94.62</v>
      </c>
      <c r="AF619">
        <v>49.6</v>
      </c>
      <c r="AG619">
        <v>132.38</v>
      </c>
      <c r="AH619">
        <v>29.89</v>
      </c>
      <c r="AI619">
        <v>37.81</v>
      </c>
      <c r="AJ619">
        <v>24.25</v>
      </c>
      <c r="AK619">
        <v>160.05000000000001</v>
      </c>
      <c r="AL619">
        <v>10.039999999999999</v>
      </c>
      <c r="AM619">
        <v>21.23</v>
      </c>
      <c r="AN619">
        <v>16.690000000000001</v>
      </c>
      <c r="AO619" s="3">
        <f t="shared" si="29"/>
        <v>655.57</v>
      </c>
    </row>
    <row r="620" spans="1:41" x14ac:dyDescent="0.25">
      <c r="A620" t="s">
        <v>657</v>
      </c>
      <c r="B620" s="4">
        <v>1610.66522526822</v>
      </c>
      <c r="C620" s="4">
        <v>6357.30521511806</v>
      </c>
      <c r="D620" s="4">
        <v>6089.8029317145401</v>
      </c>
      <c r="E620" s="4">
        <v>3697.9656610893298</v>
      </c>
      <c r="F620" s="4">
        <v>3087.1413596961102</v>
      </c>
      <c r="G620" s="4">
        <v>0</v>
      </c>
      <c r="H620" s="4">
        <v>2109.3831094289999</v>
      </c>
      <c r="I620" s="4">
        <v>1159.38426666648</v>
      </c>
      <c r="J620" s="4">
        <v>937.28383474725899</v>
      </c>
      <c r="K620" s="4">
        <v>1365.00464346739</v>
      </c>
      <c r="L620" s="4">
        <v>657.67583270083196</v>
      </c>
      <c r="M620" s="4">
        <v>3758.3316364253101</v>
      </c>
      <c r="N620" s="5">
        <f t="shared" si="27"/>
        <v>30829.94371632253</v>
      </c>
      <c r="O620" s="4">
        <v>1.2939029846721499</v>
      </c>
      <c r="P620" s="4">
        <v>2.4688208859361298</v>
      </c>
      <c r="Q620" s="4">
        <v>1.0845467311819701</v>
      </c>
      <c r="R620" s="4">
        <v>3.1842969005251298</v>
      </c>
      <c r="S620" s="4">
        <v>4.1576907937024901</v>
      </c>
      <c r="T620" s="4">
        <v>0.24533397472180901</v>
      </c>
      <c r="U620" s="4">
        <v>9.3561902700662998</v>
      </c>
      <c r="V620" s="4">
        <v>2.9605748314067002</v>
      </c>
      <c r="W620" s="4">
        <v>4.7224713128261397</v>
      </c>
      <c r="X620" s="4">
        <v>0</v>
      </c>
      <c r="Y620" s="4">
        <v>0.85966193791274503</v>
      </c>
      <c r="Z620" s="4">
        <v>2.3968714685922898</v>
      </c>
      <c r="AA620" s="5">
        <f t="shared" si="28"/>
        <v>32.730362091543853</v>
      </c>
      <c r="AB620" t="s">
        <v>57</v>
      </c>
      <c r="AC620">
        <v>32.4</v>
      </c>
      <c r="AD620">
        <v>127.43</v>
      </c>
      <c r="AE620">
        <v>121.98</v>
      </c>
      <c r="AF620">
        <v>74.319999999999993</v>
      </c>
      <c r="AG620">
        <v>62.21</v>
      </c>
      <c r="AH620">
        <v>0.09</v>
      </c>
      <c r="AI620">
        <v>43.1</v>
      </c>
      <c r="AJ620">
        <v>23.47</v>
      </c>
      <c r="AK620">
        <v>19.21</v>
      </c>
      <c r="AL620">
        <v>27.32</v>
      </c>
      <c r="AM620">
        <v>13.25</v>
      </c>
      <c r="AN620">
        <v>75.45</v>
      </c>
      <c r="AO620" s="3">
        <f t="shared" si="29"/>
        <v>620.23</v>
      </c>
    </row>
    <row r="621" spans="1:41" x14ac:dyDescent="0.25">
      <c r="A621" t="s">
        <v>658</v>
      </c>
      <c r="B621" s="4">
        <v>1603.8320944192501</v>
      </c>
      <c r="C621" s="4">
        <v>5106.4817244543001</v>
      </c>
      <c r="D621" s="4">
        <v>5086.1397716657002</v>
      </c>
      <c r="E621" s="4">
        <v>0</v>
      </c>
      <c r="F621" s="4">
        <v>813.88954113122202</v>
      </c>
      <c r="G621" s="4">
        <v>0</v>
      </c>
      <c r="H621" s="4">
        <v>1726.17183677606</v>
      </c>
      <c r="I621" s="4">
        <v>1673.45624024994</v>
      </c>
      <c r="J621" s="4">
        <v>3676.79690108048</v>
      </c>
      <c r="K621" s="4">
        <v>5759.5564907678299</v>
      </c>
      <c r="L621" s="4">
        <v>204.67915954068201</v>
      </c>
      <c r="M621" s="4">
        <v>2150.0313948778798</v>
      </c>
      <c r="N621" s="5">
        <f t="shared" si="27"/>
        <v>27801.035154963345</v>
      </c>
      <c r="O621" s="4">
        <v>6.3883259338000604</v>
      </c>
      <c r="P621" s="4">
        <v>0.845062825941577</v>
      </c>
      <c r="Q621" s="4">
        <v>0.77345535920405295</v>
      </c>
      <c r="R621" s="4">
        <v>0</v>
      </c>
      <c r="S621" s="4">
        <v>4.3342200383624396</v>
      </c>
      <c r="T621" s="4">
        <v>11.0306781132018</v>
      </c>
      <c r="U621" s="4">
        <v>3.4495105548542102</v>
      </c>
      <c r="V621" s="4">
        <v>1.89737401282865</v>
      </c>
      <c r="W621" s="4">
        <v>2.8743789506514101</v>
      </c>
      <c r="X621" s="4">
        <v>1.8675306295315901</v>
      </c>
      <c r="Y621" s="4">
        <v>2.98905962662585</v>
      </c>
      <c r="Z621" s="4">
        <v>4.0097825913299703</v>
      </c>
      <c r="AA621" s="5">
        <f t="shared" si="28"/>
        <v>40.459378636331614</v>
      </c>
      <c r="AB621" t="s">
        <v>57</v>
      </c>
      <c r="AC621">
        <v>32.71</v>
      </c>
      <c r="AD621">
        <v>102.23</v>
      </c>
      <c r="AE621">
        <v>101.83</v>
      </c>
      <c r="AF621">
        <v>0</v>
      </c>
      <c r="AG621">
        <v>16.73</v>
      </c>
      <c r="AH621">
        <v>1.08</v>
      </c>
      <c r="AI621">
        <v>34.9</v>
      </c>
      <c r="AJ621">
        <v>33.659999999999997</v>
      </c>
      <c r="AK621">
        <v>73.81</v>
      </c>
      <c r="AL621">
        <v>115.38</v>
      </c>
      <c r="AM621">
        <v>4.37</v>
      </c>
      <c r="AN621">
        <v>43.47</v>
      </c>
      <c r="AO621" s="3">
        <f t="shared" si="29"/>
        <v>560.16999999999996</v>
      </c>
    </row>
    <row r="622" spans="1:41" x14ac:dyDescent="0.25">
      <c r="A622" t="s">
        <v>659</v>
      </c>
      <c r="B622" s="4">
        <v>1597.6822411113001</v>
      </c>
      <c r="C622" s="4">
        <v>2337.51786754761</v>
      </c>
      <c r="D622" s="4">
        <v>9455.2681389821792</v>
      </c>
      <c r="E622" s="4">
        <v>0</v>
      </c>
      <c r="F622" s="4">
        <v>6157.8772001921097</v>
      </c>
      <c r="G622" s="4">
        <v>463.73234193382098</v>
      </c>
      <c r="H622" s="4">
        <v>552.03553505907098</v>
      </c>
      <c r="I622" s="4">
        <v>709.38372263113399</v>
      </c>
      <c r="J622" s="4">
        <v>17747.405371532299</v>
      </c>
      <c r="K622" s="4">
        <v>1072.96394037351</v>
      </c>
      <c r="L622" s="4">
        <v>7817.5242842263697</v>
      </c>
      <c r="M622" s="4">
        <v>16761.984078961901</v>
      </c>
      <c r="N622" s="5">
        <f t="shared" si="27"/>
        <v>64673.374722551307</v>
      </c>
      <c r="O622" s="4">
        <v>9.8760908272107102</v>
      </c>
      <c r="P622" s="4">
        <v>0</v>
      </c>
      <c r="Q622" s="4">
        <v>3.3842768590939798</v>
      </c>
      <c r="R622" s="4">
        <v>0.26659956255456202</v>
      </c>
      <c r="S622" s="4">
        <v>1.1973126515983401</v>
      </c>
      <c r="T622" s="4">
        <v>6.30944677249449</v>
      </c>
      <c r="U622" s="4">
        <v>5.2461139712892004</v>
      </c>
      <c r="V622" s="4">
        <v>1.0425143338737699</v>
      </c>
      <c r="W622" s="4">
        <v>2.6733292999692901</v>
      </c>
      <c r="X622" s="4">
        <v>1.1309311311063099</v>
      </c>
      <c r="Y622" s="4">
        <v>2.4625866451668199</v>
      </c>
      <c r="Z622" s="4">
        <v>4.4076161687146103</v>
      </c>
      <c r="AA622" s="5">
        <f t="shared" si="28"/>
        <v>37.996818223072083</v>
      </c>
      <c r="AB622" t="s">
        <v>39</v>
      </c>
      <c r="AC622">
        <v>26.47</v>
      </c>
      <c r="AD622">
        <v>33.369999999999997</v>
      </c>
      <c r="AE622">
        <v>104.75</v>
      </c>
      <c r="AF622">
        <v>10.039999999999999</v>
      </c>
      <c r="AG622">
        <v>71.67</v>
      </c>
      <c r="AH622">
        <v>14.98</v>
      </c>
      <c r="AI622">
        <v>15.82</v>
      </c>
      <c r="AJ622">
        <v>17.190000000000001</v>
      </c>
      <c r="AK622">
        <v>187.62</v>
      </c>
      <c r="AL622">
        <v>20.82</v>
      </c>
      <c r="AM622">
        <v>88.32</v>
      </c>
      <c r="AN622">
        <v>177.86</v>
      </c>
      <c r="AO622" s="3">
        <f t="shared" si="29"/>
        <v>768.91</v>
      </c>
    </row>
    <row r="623" spans="1:41" x14ac:dyDescent="0.25">
      <c r="A623" t="s">
        <v>660</v>
      </c>
      <c r="B623" s="4">
        <v>1585.41585062745</v>
      </c>
      <c r="C623" s="4">
        <v>3067.3753665651898</v>
      </c>
      <c r="D623" s="4">
        <v>8515.3429661863993</v>
      </c>
      <c r="E623" s="4">
        <v>3622.1559251772701</v>
      </c>
      <c r="F623" s="4">
        <v>0</v>
      </c>
      <c r="G623" s="4">
        <v>899.96553232440101</v>
      </c>
      <c r="H623" s="4">
        <v>0</v>
      </c>
      <c r="I623" s="4">
        <v>3243.9667295249601</v>
      </c>
      <c r="J623" s="4">
        <v>2699.3694258947198</v>
      </c>
      <c r="K623" s="4">
        <v>4611.0882445338102</v>
      </c>
      <c r="L623" s="4">
        <v>860.13353374215797</v>
      </c>
      <c r="M623" s="4">
        <v>6587.8549330535197</v>
      </c>
      <c r="N623" s="5">
        <f t="shared" si="27"/>
        <v>35692.668507629875</v>
      </c>
      <c r="O623" s="4">
        <v>1.9714914977881399</v>
      </c>
      <c r="P623" s="4">
        <v>3.5697681794647602</v>
      </c>
      <c r="Q623" s="4">
        <v>1.0599043948223099</v>
      </c>
      <c r="R623" s="4">
        <v>2.6866142961002599</v>
      </c>
      <c r="S623" s="4">
        <v>10.803574110334999</v>
      </c>
      <c r="T623" s="4">
        <v>6.01724241621534</v>
      </c>
      <c r="U623" s="4">
        <v>11.288797684361599</v>
      </c>
      <c r="V623" s="4">
        <v>14.9652837164248</v>
      </c>
      <c r="W623" s="4">
        <v>1.12340786140029</v>
      </c>
      <c r="X623" s="4">
        <v>3.3436889466320099</v>
      </c>
      <c r="Y623" s="4">
        <v>1.93026994156084</v>
      </c>
      <c r="Z623" s="4">
        <v>8.2452575633243903</v>
      </c>
      <c r="AA623" s="5">
        <f t="shared" si="28"/>
        <v>67.005300608429735</v>
      </c>
      <c r="AB623" t="s">
        <v>57</v>
      </c>
      <c r="AC623">
        <v>31.9</v>
      </c>
      <c r="AD623">
        <v>61.72</v>
      </c>
      <c r="AE623">
        <v>170.5</v>
      </c>
      <c r="AF623">
        <v>72.73</v>
      </c>
      <c r="AG623">
        <v>0.99</v>
      </c>
      <c r="AH623">
        <v>18.63</v>
      </c>
      <c r="AI623">
        <v>1.08</v>
      </c>
      <c r="AJ623">
        <v>66.23</v>
      </c>
      <c r="AK623">
        <v>54.18</v>
      </c>
      <c r="AL623">
        <v>92.6</v>
      </c>
      <c r="AM623">
        <v>17.399999999999999</v>
      </c>
      <c r="AN623">
        <v>132.57</v>
      </c>
      <c r="AO623" s="3">
        <f t="shared" si="29"/>
        <v>720.53</v>
      </c>
    </row>
    <row r="624" spans="1:41" x14ac:dyDescent="0.25">
      <c r="A624" t="s">
        <v>661</v>
      </c>
      <c r="B624" s="4">
        <v>1583.62126181342</v>
      </c>
      <c r="C624" s="4">
        <v>4893.2020856331001</v>
      </c>
      <c r="D624" s="4">
        <v>413.50231243008301</v>
      </c>
      <c r="E624" s="4">
        <v>1111.7839682783999</v>
      </c>
      <c r="F624" s="4">
        <v>2490.1283778071002</v>
      </c>
      <c r="G624" s="4">
        <v>2570.1887977336501</v>
      </c>
      <c r="H624" s="4">
        <v>307.26369932516099</v>
      </c>
      <c r="I624" s="4">
        <v>1662.0746684661301</v>
      </c>
      <c r="J624" s="4">
        <v>10559.679969509099</v>
      </c>
      <c r="K624" s="4">
        <v>257.41723800840703</v>
      </c>
      <c r="L624" s="4">
        <v>906.925618492686</v>
      </c>
      <c r="M624" s="4">
        <v>18128.813261594201</v>
      </c>
      <c r="N624" s="5">
        <f t="shared" si="27"/>
        <v>44884.601259091432</v>
      </c>
      <c r="O624" s="4">
        <v>10.808175975556599</v>
      </c>
      <c r="P624" s="4">
        <v>0.72196304174995096</v>
      </c>
      <c r="Q624" s="4">
        <v>4.2365696984277701</v>
      </c>
      <c r="R624" s="4">
        <v>0</v>
      </c>
      <c r="S624" s="4">
        <v>0.61463240898358196</v>
      </c>
      <c r="T624" s="4">
        <v>2.0624218728876298</v>
      </c>
      <c r="U624" s="4">
        <v>7.2517069826613803</v>
      </c>
      <c r="V624" s="4">
        <v>1.34471012409236</v>
      </c>
      <c r="W624" s="4">
        <v>12.197096182484101</v>
      </c>
      <c r="X624" s="4">
        <v>4.1233506843658301</v>
      </c>
      <c r="Y624" s="4">
        <v>2.64240335607606</v>
      </c>
      <c r="Z624" s="4">
        <v>2.16035520115225</v>
      </c>
      <c r="AA624" s="5">
        <f t="shared" si="28"/>
        <v>48.163385528437516</v>
      </c>
      <c r="AB624" t="s">
        <v>39</v>
      </c>
      <c r="AC624">
        <v>26.38</v>
      </c>
      <c r="AD624">
        <v>58.98</v>
      </c>
      <c r="AE624">
        <v>14.38</v>
      </c>
      <c r="AF624">
        <v>21.11</v>
      </c>
      <c r="AG624">
        <v>34.950000000000003</v>
      </c>
      <c r="AH624">
        <v>35.85</v>
      </c>
      <c r="AI624">
        <v>13.47</v>
      </c>
      <c r="AJ624">
        <v>26.72</v>
      </c>
      <c r="AK624">
        <v>116.24</v>
      </c>
      <c r="AL624">
        <v>12.82</v>
      </c>
      <c r="AM624">
        <v>19.21</v>
      </c>
      <c r="AN624">
        <v>191.43</v>
      </c>
      <c r="AO624" s="3">
        <f t="shared" si="29"/>
        <v>571.54</v>
      </c>
    </row>
    <row r="625" spans="1:41" x14ac:dyDescent="0.25">
      <c r="A625" t="s">
        <v>662</v>
      </c>
      <c r="B625" s="4">
        <v>1572.2128904523199</v>
      </c>
      <c r="C625" s="4">
        <v>6508.4620241825496</v>
      </c>
      <c r="D625" s="4">
        <v>15129.943394849601</v>
      </c>
      <c r="E625" s="4">
        <v>4044.32453140999</v>
      </c>
      <c r="F625" s="4">
        <v>2551.8751042816498</v>
      </c>
      <c r="G625" s="4">
        <v>970.87537091935303</v>
      </c>
      <c r="H625" s="4">
        <v>0</v>
      </c>
      <c r="I625" s="4">
        <v>855.62176383301801</v>
      </c>
      <c r="J625" s="4">
        <v>3937.9289922457301</v>
      </c>
      <c r="K625" s="4">
        <v>1248.40375695905</v>
      </c>
      <c r="L625" s="4">
        <v>7192.3586241613602</v>
      </c>
      <c r="M625" s="4">
        <v>784.895934461857</v>
      </c>
      <c r="N625" s="5">
        <f t="shared" si="27"/>
        <v>44796.902387756476</v>
      </c>
      <c r="O625" s="4">
        <v>1.48762051575548</v>
      </c>
      <c r="P625" s="4">
        <v>0</v>
      </c>
      <c r="Q625" s="4">
        <v>1.34373453764843</v>
      </c>
      <c r="R625" s="4">
        <v>5.5681129977285799</v>
      </c>
      <c r="S625" s="4">
        <v>0.872641426080359</v>
      </c>
      <c r="T625" s="4">
        <v>3.2328373466021501</v>
      </c>
      <c r="U625" s="4">
        <v>2.3765954139796901</v>
      </c>
      <c r="V625" s="4">
        <v>4.2373529342956404</v>
      </c>
      <c r="W625" s="4">
        <v>0.84102133257608103</v>
      </c>
      <c r="X625" s="4">
        <v>2.49940009929903</v>
      </c>
      <c r="Y625" s="4">
        <v>2.4519019098718799</v>
      </c>
      <c r="Z625" s="4">
        <v>3.06868030403353</v>
      </c>
      <c r="AA625" s="5">
        <f t="shared" si="28"/>
        <v>27.979898817870851</v>
      </c>
      <c r="AB625" t="s">
        <v>57</v>
      </c>
      <c r="AC625">
        <v>31.64</v>
      </c>
      <c r="AD625">
        <v>130.18</v>
      </c>
      <c r="AE625">
        <v>302.77999999999997</v>
      </c>
      <c r="AF625">
        <v>81.44</v>
      </c>
      <c r="AG625">
        <v>51.13</v>
      </c>
      <c r="AH625">
        <v>19.78</v>
      </c>
      <c r="AI625">
        <v>0.27</v>
      </c>
      <c r="AJ625">
        <v>17.57</v>
      </c>
      <c r="AK625">
        <v>78.849999999999994</v>
      </c>
      <c r="AL625">
        <v>25.25</v>
      </c>
      <c r="AM625">
        <v>144.13</v>
      </c>
      <c r="AN625">
        <v>16.059999999999999</v>
      </c>
      <c r="AO625" s="3">
        <f t="shared" si="29"/>
        <v>899.07999999999993</v>
      </c>
    </row>
    <row r="626" spans="1:41" x14ac:dyDescent="0.25">
      <c r="A626" t="s">
        <v>663</v>
      </c>
      <c r="B626" s="4">
        <v>1568.5393209905001</v>
      </c>
      <c r="C626" s="4">
        <v>6754.0923106929604</v>
      </c>
      <c r="D626" s="4">
        <v>1840.11579618836</v>
      </c>
      <c r="E626" s="4">
        <v>0</v>
      </c>
      <c r="F626" s="4">
        <v>690.25159002583803</v>
      </c>
      <c r="G626" s="4">
        <v>3925.2577503077</v>
      </c>
      <c r="H626" s="4">
        <v>611.60968943551904</v>
      </c>
      <c r="I626" s="4">
        <v>1157.7638776500701</v>
      </c>
      <c r="J626" s="4">
        <v>6278.0025927863098</v>
      </c>
      <c r="K626" s="4">
        <v>1587.41155346861</v>
      </c>
      <c r="L626" s="4">
        <v>1429.20995432274</v>
      </c>
      <c r="M626" s="4">
        <v>7301.5480162792601</v>
      </c>
      <c r="N626" s="5">
        <f t="shared" si="27"/>
        <v>33143.802452147873</v>
      </c>
      <c r="O626" s="4">
        <v>1.1203578038453E-2</v>
      </c>
      <c r="P626" s="4">
        <v>1.3008860206842701</v>
      </c>
      <c r="Q626" s="4">
        <v>5.8997881583257898</v>
      </c>
      <c r="R626" s="4">
        <v>1.59895728249617</v>
      </c>
      <c r="S626" s="4">
        <v>8.5234202854362309</v>
      </c>
      <c r="T626" s="4">
        <v>2.5218368551995498</v>
      </c>
      <c r="U626" s="4">
        <v>4.3707468091963904</v>
      </c>
      <c r="V626" s="4">
        <v>4.9201331801925798</v>
      </c>
      <c r="W626" s="4">
        <v>2.1193031913055602</v>
      </c>
      <c r="X626" s="4">
        <v>3.5380985056041401</v>
      </c>
      <c r="Y626" s="4">
        <v>6.5806900692283001</v>
      </c>
      <c r="Z626" s="4">
        <v>3.8442615622664298</v>
      </c>
      <c r="AA626" s="5">
        <f t="shared" si="28"/>
        <v>45.229325497973868</v>
      </c>
      <c r="AB626" t="s">
        <v>57</v>
      </c>
      <c r="AC626">
        <v>31.47</v>
      </c>
      <c r="AD626">
        <v>135.28</v>
      </c>
      <c r="AE626">
        <v>37.36</v>
      </c>
      <c r="AF626">
        <v>0.18</v>
      </c>
      <c r="AG626">
        <v>14.63</v>
      </c>
      <c r="AH626">
        <v>78.790000000000006</v>
      </c>
      <c r="AI626">
        <v>12.69</v>
      </c>
      <c r="AJ626">
        <v>23.61</v>
      </c>
      <c r="AK626">
        <v>125.85</v>
      </c>
      <c r="AL626">
        <v>32.119999999999997</v>
      </c>
      <c r="AM626">
        <v>29.23</v>
      </c>
      <c r="AN626">
        <v>146.4</v>
      </c>
      <c r="AO626" s="3">
        <f t="shared" si="29"/>
        <v>667.61</v>
      </c>
    </row>
    <row r="627" spans="1:41" x14ac:dyDescent="0.25">
      <c r="A627" t="s">
        <v>664</v>
      </c>
      <c r="B627" s="4">
        <v>1568.5189662673699</v>
      </c>
      <c r="C627" s="4">
        <v>221.45020978338701</v>
      </c>
      <c r="D627" s="4">
        <v>4437.9191222536301</v>
      </c>
      <c r="E627" s="4">
        <v>1621.74126664341</v>
      </c>
      <c r="F627" s="4">
        <v>4236.5370281614596</v>
      </c>
      <c r="G627" s="4">
        <v>4209.4910794618499</v>
      </c>
      <c r="H627" s="4">
        <v>2281.70844745773</v>
      </c>
      <c r="I627" s="4">
        <v>10269.763779598001</v>
      </c>
      <c r="J627" s="4">
        <v>87.962370462455397</v>
      </c>
      <c r="K627" s="4">
        <v>4898.7827567735803</v>
      </c>
      <c r="L627" s="4">
        <v>2218.3059026473702</v>
      </c>
      <c r="M627" s="4">
        <v>3942.3572785327301</v>
      </c>
      <c r="N627" s="5">
        <f t="shared" si="27"/>
        <v>39994.53820804297</v>
      </c>
      <c r="O627" s="4">
        <v>1.5569291893105599</v>
      </c>
      <c r="P627" s="4">
        <v>19.341335609291001</v>
      </c>
      <c r="Q627" s="4">
        <v>1.5137410600574699</v>
      </c>
      <c r="R627" s="4">
        <v>17.994356820813699</v>
      </c>
      <c r="S627" s="4">
        <v>14.744266042545</v>
      </c>
      <c r="T627" s="4">
        <v>7.3489074197094002</v>
      </c>
      <c r="U627" s="4">
        <v>4.5900221571794804</v>
      </c>
      <c r="V627" s="4">
        <v>3.0843783782874001</v>
      </c>
      <c r="W627" s="4">
        <v>6.7413538383234197</v>
      </c>
      <c r="X627" s="4">
        <v>2.68495590266587</v>
      </c>
      <c r="Y627" s="4">
        <v>0.97361626227785703</v>
      </c>
      <c r="Z627" s="4">
        <v>5.0745443732651996</v>
      </c>
      <c r="AA627" s="5">
        <f t="shared" si="28"/>
        <v>85.648407053726359</v>
      </c>
      <c r="AB627" t="s">
        <v>39</v>
      </c>
      <c r="AC627">
        <v>25.78</v>
      </c>
      <c r="AD627">
        <v>13.21</v>
      </c>
      <c r="AE627">
        <v>54.47</v>
      </c>
      <c r="AF627">
        <v>27.11</v>
      </c>
      <c r="AG627">
        <v>53.11</v>
      </c>
      <c r="AH627">
        <v>52.49</v>
      </c>
      <c r="AI627">
        <v>33.06</v>
      </c>
      <c r="AJ627">
        <v>112.89</v>
      </c>
      <c r="AK627">
        <v>11.22</v>
      </c>
      <c r="AL627">
        <v>59.13</v>
      </c>
      <c r="AM627">
        <v>32.229999999999997</v>
      </c>
      <c r="AN627">
        <v>49.72</v>
      </c>
      <c r="AO627" s="3">
        <f t="shared" si="29"/>
        <v>524.42000000000007</v>
      </c>
    </row>
    <row r="628" spans="1:41" x14ac:dyDescent="0.25">
      <c r="A628" t="s">
        <v>665</v>
      </c>
      <c r="B628" s="4">
        <v>1568.0928126444601</v>
      </c>
      <c r="C628" s="4">
        <v>880.75385131576502</v>
      </c>
      <c r="D628" s="4">
        <v>980.93540056485699</v>
      </c>
      <c r="E628" s="4">
        <v>2038.72397695773</v>
      </c>
      <c r="F628" s="4">
        <v>12923.068911741</v>
      </c>
      <c r="G628" s="4">
        <v>813.70643786719995</v>
      </c>
      <c r="H628" s="4">
        <v>6690.14077242024</v>
      </c>
      <c r="I628" s="4">
        <v>4074.2532368801199</v>
      </c>
      <c r="J628" s="4">
        <v>153.03953048103401</v>
      </c>
      <c r="K628" s="4">
        <v>17043.3965452761</v>
      </c>
      <c r="L628" s="4">
        <v>5539.3552505746702</v>
      </c>
      <c r="M628" s="4">
        <v>4492.5086291238804</v>
      </c>
      <c r="N628" s="5">
        <f t="shared" si="27"/>
        <v>57197.975355847055</v>
      </c>
      <c r="O628" s="4">
        <v>13.6084276090932</v>
      </c>
      <c r="P628" s="4">
        <v>1.2202449779958999</v>
      </c>
      <c r="Q628" s="4">
        <v>5.8426362699722496</v>
      </c>
      <c r="R628" s="4">
        <v>3.1959238026028198</v>
      </c>
      <c r="S628" s="4">
        <v>7.1945477074136104</v>
      </c>
      <c r="T628" s="4">
        <v>2.0742835543602598</v>
      </c>
      <c r="U628" s="4">
        <v>4.3440317303108502</v>
      </c>
      <c r="V628" s="4">
        <v>7.5375814856503602</v>
      </c>
      <c r="W628" s="4">
        <v>12.6785149471634</v>
      </c>
      <c r="X628" s="4">
        <v>3.5598608312734599</v>
      </c>
      <c r="Y628" s="4">
        <v>3.6984175693713301</v>
      </c>
      <c r="Z628" s="4">
        <v>4.1682820819060202</v>
      </c>
      <c r="AA628" s="5">
        <f t="shared" si="28"/>
        <v>69.122752567113452</v>
      </c>
      <c r="AB628" t="s">
        <v>39</v>
      </c>
      <c r="AC628">
        <v>26.38</v>
      </c>
      <c r="AD628">
        <v>18.899999999999999</v>
      </c>
      <c r="AE628">
        <v>20.100000000000001</v>
      </c>
      <c r="AF628">
        <v>30.58</v>
      </c>
      <c r="AG628">
        <v>139.63</v>
      </c>
      <c r="AH628">
        <v>18.28</v>
      </c>
      <c r="AI628">
        <v>77.150000000000006</v>
      </c>
      <c r="AJ628">
        <v>51.14</v>
      </c>
      <c r="AK628">
        <v>12.18</v>
      </c>
      <c r="AL628">
        <v>180.63</v>
      </c>
      <c r="AM628">
        <v>65.59</v>
      </c>
      <c r="AN628">
        <v>55.17</v>
      </c>
      <c r="AO628" s="3">
        <f t="shared" si="29"/>
        <v>695.73</v>
      </c>
    </row>
    <row r="629" spans="1:41" x14ac:dyDescent="0.25">
      <c r="A629" t="s">
        <v>666</v>
      </c>
      <c r="B629" s="4">
        <v>1564.09725850109</v>
      </c>
      <c r="C629" s="4">
        <v>1736.58318326362</v>
      </c>
      <c r="D629" s="4">
        <v>9906.9328337367097</v>
      </c>
      <c r="E629" s="4">
        <v>6937.8931124904402</v>
      </c>
      <c r="F629" s="4">
        <v>0</v>
      </c>
      <c r="G629" s="4">
        <v>2241.3118670707199</v>
      </c>
      <c r="H629" s="4">
        <v>4884.53999515339</v>
      </c>
      <c r="I629" s="4">
        <v>476.66297000029698</v>
      </c>
      <c r="J629" s="4">
        <v>3796.5584947694101</v>
      </c>
      <c r="K629" s="4">
        <v>5182.4298176509501</v>
      </c>
      <c r="L629" s="4">
        <v>4287.9347638702602</v>
      </c>
      <c r="M629" s="4">
        <v>3755.4130515095198</v>
      </c>
      <c r="N629" s="5">
        <f t="shared" si="27"/>
        <v>44770.357348016405</v>
      </c>
      <c r="O629" s="4">
        <v>7.3829062471332803</v>
      </c>
      <c r="P629" s="4">
        <v>5.7519085253178801</v>
      </c>
      <c r="Q629" s="4">
        <v>4.9661382356607202</v>
      </c>
      <c r="R629" s="4">
        <v>2.7435695322907998</v>
      </c>
      <c r="S629" s="4">
        <v>11.4611111114477</v>
      </c>
      <c r="T629" s="4">
        <v>3.08558598790539</v>
      </c>
      <c r="U629" s="4">
        <v>3.5815018098413498</v>
      </c>
      <c r="V629" s="4">
        <v>0.68853514210904598</v>
      </c>
      <c r="W629" s="4">
        <v>5.1992777880466798</v>
      </c>
      <c r="X629" s="4">
        <v>4.1798723788191197</v>
      </c>
      <c r="Y629" s="4">
        <v>0.414838529651051</v>
      </c>
      <c r="Z629" s="4">
        <v>0.29812225354530197</v>
      </c>
      <c r="AA629" s="5">
        <f t="shared" si="28"/>
        <v>49.753367541768313</v>
      </c>
      <c r="AB629" t="s">
        <v>57</v>
      </c>
      <c r="AC629">
        <v>32.020000000000003</v>
      </c>
      <c r="AD629">
        <v>35.28</v>
      </c>
      <c r="AE629">
        <v>198.59</v>
      </c>
      <c r="AF629">
        <v>139.03</v>
      </c>
      <c r="AG629">
        <v>1.08</v>
      </c>
      <c r="AH629">
        <v>45.2</v>
      </c>
      <c r="AI629">
        <v>98.06</v>
      </c>
      <c r="AJ629">
        <v>9.6300000000000008</v>
      </c>
      <c r="AK629">
        <v>76.48</v>
      </c>
      <c r="AL629">
        <v>104.11</v>
      </c>
      <c r="AM629">
        <v>85.85</v>
      </c>
      <c r="AN629">
        <v>75.209999999999994</v>
      </c>
      <c r="AO629" s="3">
        <f t="shared" si="29"/>
        <v>900.54000000000008</v>
      </c>
    </row>
    <row r="630" spans="1:41" x14ac:dyDescent="0.25">
      <c r="A630" t="s">
        <v>667</v>
      </c>
      <c r="B630" s="4">
        <v>1551.99367572252</v>
      </c>
      <c r="C630" s="4">
        <v>0</v>
      </c>
      <c r="D630" s="4">
        <v>1713.13777433207</v>
      </c>
      <c r="E630" s="4">
        <v>2645.9129619974601</v>
      </c>
      <c r="F630" s="4">
        <v>0</v>
      </c>
      <c r="G630" s="4">
        <v>16.6373937873947</v>
      </c>
      <c r="H630" s="4">
        <v>1856.0632647144801</v>
      </c>
      <c r="I630" s="4">
        <v>12202.269190942599</v>
      </c>
      <c r="J630" s="4">
        <v>4948.5913267825599</v>
      </c>
      <c r="K630" s="4">
        <v>670.69741612717405</v>
      </c>
      <c r="L630" s="4">
        <v>10874.1862823254</v>
      </c>
      <c r="M630" s="4">
        <v>3401.0069468655101</v>
      </c>
      <c r="N630" s="5">
        <f t="shared" si="27"/>
        <v>39880.496233597172</v>
      </c>
      <c r="O630" s="4">
        <v>9.0718725889378504</v>
      </c>
      <c r="P630" s="4">
        <v>3.2268994978898502</v>
      </c>
      <c r="Q630" s="4">
        <v>6.7184149371440904</v>
      </c>
      <c r="R630" s="4">
        <v>4.3843670946631397</v>
      </c>
      <c r="S630" s="4">
        <v>2.1450046821581701</v>
      </c>
      <c r="T630" s="4">
        <v>1.7535917291065699</v>
      </c>
      <c r="U630" s="4">
        <v>0.77917470829886903</v>
      </c>
      <c r="V630" s="4">
        <v>6.6890932634163098</v>
      </c>
      <c r="W630" s="4">
        <v>2.2243420610317002</v>
      </c>
      <c r="X630" s="4">
        <v>1.42589656819885</v>
      </c>
      <c r="Y630" s="4">
        <v>3.5935913067670699</v>
      </c>
      <c r="Z630" s="4">
        <v>2.4198625268279401</v>
      </c>
      <c r="AA630" s="5">
        <f t="shared" si="28"/>
        <v>44.432110964440405</v>
      </c>
      <c r="AB630" t="s">
        <v>39</v>
      </c>
      <c r="AC630">
        <v>26.01</v>
      </c>
      <c r="AD630">
        <v>10.19</v>
      </c>
      <c r="AE630">
        <v>27.48</v>
      </c>
      <c r="AF630">
        <v>36.700000000000003</v>
      </c>
      <c r="AG630">
        <v>10.14</v>
      </c>
      <c r="AH630">
        <v>10.26</v>
      </c>
      <c r="AI630">
        <v>28.61</v>
      </c>
      <c r="AJ630">
        <v>132.37</v>
      </c>
      <c r="AK630">
        <v>59.63</v>
      </c>
      <c r="AL630">
        <v>16.8</v>
      </c>
      <c r="AM630">
        <v>118.94</v>
      </c>
      <c r="AN630">
        <v>44.16</v>
      </c>
      <c r="AO630" s="3">
        <f t="shared" si="29"/>
        <v>521.29</v>
      </c>
    </row>
    <row r="631" spans="1:41" x14ac:dyDescent="0.25">
      <c r="A631" t="s">
        <v>668</v>
      </c>
      <c r="B631" s="4">
        <v>1537.9153244506699</v>
      </c>
      <c r="C631" s="4">
        <v>1492.7161769904001</v>
      </c>
      <c r="D631" s="4">
        <v>1023.61621671108</v>
      </c>
      <c r="E631" s="4">
        <v>2588.5298846986698</v>
      </c>
      <c r="F631" s="4">
        <v>219.73326177904201</v>
      </c>
      <c r="G631" s="4">
        <v>1369.5108611769299</v>
      </c>
      <c r="H631" s="4">
        <v>1014.16423337995</v>
      </c>
      <c r="I631" s="4">
        <v>930.41490049230094</v>
      </c>
      <c r="J631" s="4">
        <v>23259.090429366901</v>
      </c>
      <c r="K631" s="4">
        <v>470.10502768161098</v>
      </c>
      <c r="L631" s="4">
        <v>3309.98481069027</v>
      </c>
      <c r="M631" s="4">
        <v>1257.82019599156</v>
      </c>
      <c r="N631" s="5">
        <f t="shared" si="27"/>
        <v>38473.601323409384</v>
      </c>
      <c r="O631" s="4">
        <v>7.2332852382684001</v>
      </c>
      <c r="P631" s="4">
        <v>2.9911289121244198</v>
      </c>
      <c r="Q631" s="4">
        <v>8.09876497107925</v>
      </c>
      <c r="R631" s="4">
        <v>0.20444600013095701</v>
      </c>
      <c r="S631" s="4">
        <v>4.21760767098481</v>
      </c>
      <c r="T631" s="4">
        <v>0.21844618711907601</v>
      </c>
      <c r="U631" s="4">
        <v>3.9894350966356198</v>
      </c>
      <c r="V631" s="4">
        <v>2.2288858430762102</v>
      </c>
      <c r="W631" s="4">
        <v>2.1917121190201598</v>
      </c>
      <c r="X631" s="4">
        <v>12.2599501305733</v>
      </c>
      <c r="Y631" s="4">
        <v>0.97365015889447903</v>
      </c>
      <c r="Z631" s="4">
        <v>7.2624499077732496</v>
      </c>
      <c r="AA631" s="5">
        <f t="shared" si="28"/>
        <v>51.869762235679936</v>
      </c>
      <c r="AB631" t="s">
        <v>57</v>
      </c>
      <c r="AC631">
        <v>31.48</v>
      </c>
      <c r="AD631">
        <v>30.13</v>
      </c>
      <c r="AE631">
        <v>21.29</v>
      </c>
      <c r="AF631">
        <v>51.87</v>
      </c>
      <c r="AG631">
        <v>4.8499999999999996</v>
      </c>
      <c r="AH631">
        <v>27.49</v>
      </c>
      <c r="AI631">
        <v>20.66</v>
      </c>
      <c r="AJ631">
        <v>18.89</v>
      </c>
      <c r="AK631">
        <v>465.47</v>
      </c>
      <c r="AL631">
        <v>10.59</v>
      </c>
      <c r="AM631">
        <v>66.290000000000006</v>
      </c>
      <c r="AN631">
        <v>25.88</v>
      </c>
      <c r="AO631" s="3">
        <f t="shared" si="29"/>
        <v>774.8900000000001</v>
      </c>
    </row>
    <row r="632" spans="1:41" x14ac:dyDescent="0.25">
      <c r="A632" t="s">
        <v>669</v>
      </c>
      <c r="B632" s="4">
        <v>1530.67407991405</v>
      </c>
      <c r="C632" s="4">
        <v>3579.2565825505799</v>
      </c>
      <c r="D632" s="4">
        <v>1752.5419157639799</v>
      </c>
      <c r="E632" s="4">
        <v>2610.0438379770599</v>
      </c>
      <c r="F632" s="4">
        <v>2836.7326803354699</v>
      </c>
      <c r="G632" s="4">
        <v>5560.4158307399302</v>
      </c>
      <c r="H632" s="4">
        <v>0</v>
      </c>
      <c r="I632" s="4">
        <v>2610.9822975826601</v>
      </c>
      <c r="J632" s="4">
        <v>2791.1189066488</v>
      </c>
      <c r="K632" s="4">
        <v>1208.65324811341</v>
      </c>
      <c r="L632" s="4">
        <v>1498.19203002117</v>
      </c>
      <c r="M632" s="4">
        <v>5297.2933438863702</v>
      </c>
      <c r="N632" s="5">
        <f t="shared" si="27"/>
        <v>31275.904753533479</v>
      </c>
      <c r="O632" s="4">
        <v>8.1303347333757898</v>
      </c>
      <c r="P632" s="4">
        <v>1.3274929432513201</v>
      </c>
      <c r="Q632" s="4">
        <v>4.7013794333544103</v>
      </c>
      <c r="R632" s="4">
        <v>0</v>
      </c>
      <c r="S632" s="4">
        <v>0</v>
      </c>
      <c r="T632" s="4">
        <v>10.041752378928001</v>
      </c>
      <c r="U632" s="4">
        <v>8.3674778093669904</v>
      </c>
      <c r="V632" s="4">
        <v>7.3414576034296797</v>
      </c>
      <c r="W632" s="4">
        <v>0.147196258288944</v>
      </c>
      <c r="X632" s="4">
        <v>7.3182544953021997</v>
      </c>
      <c r="Y632" s="4">
        <v>2.7885400053182599</v>
      </c>
      <c r="Z632" s="4">
        <v>1.8620532681034001</v>
      </c>
      <c r="AA632" s="5">
        <f t="shared" si="28"/>
        <v>52.025938928718993</v>
      </c>
      <c r="AB632" t="s">
        <v>57</v>
      </c>
      <c r="AC632">
        <v>31.43</v>
      </c>
      <c r="AD632">
        <v>71.78</v>
      </c>
      <c r="AE632">
        <v>35.51</v>
      </c>
      <c r="AF632">
        <v>52.22</v>
      </c>
      <c r="AG632">
        <v>56.74</v>
      </c>
      <c r="AH632">
        <v>112.21</v>
      </c>
      <c r="AI632">
        <v>0.81</v>
      </c>
      <c r="AJ632">
        <v>52.94</v>
      </c>
      <c r="AK632">
        <v>55.93</v>
      </c>
      <c r="AL632">
        <v>24.9</v>
      </c>
      <c r="AM632">
        <v>30.25</v>
      </c>
      <c r="AN632">
        <v>106.14</v>
      </c>
      <c r="AO632" s="3">
        <f t="shared" si="29"/>
        <v>630.86</v>
      </c>
    </row>
    <row r="633" spans="1:41" x14ac:dyDescent="0.25">
      <c r="A633" t="s">
        <v>670</v>
      </c>
      <c r="B633" s="4">
        <v>1523.69330303332</v>
      </c>
      <c r="C633" s="4">
        <v>4491.5389174795901</v>
      </c>
      <c r="D633" s="4">
        <v>858.08645319364098</v>
      </c>
      <c r="E633" s="4">
        <v>3017.9356120192501</v>
      </c>
      <c r="F633" s="4">
        <v>940.281897449452</v>
      </c>
      <c r="G633" s="4">
        <v>2210.4510482204601</v>
      </c>
      <c r="H633" s="4">
        <v>3995.63989131383</v>
      </c>
      <c r="I633" s="4">
        <v>3390.3264939188298</v>
      </c>
      <c r="J633" s="4">
        <v>4127.7592022478502</v>
      </c>
      <c r="K633" s="4">
        <v>2090.9267896518099</v>
      </c>
      <c r="L633" s="4">
        <v>5721.5305301738799</v>
      </c>
      <c r="M633" s="4">
        <v>1286.28333597288</v>
      </c>
      <c r="N633" s="5">
        <f t="shared" si="27"/>
        <v>33654.453474674796</v>
      </c>
      <c r="O633" s="4">
        <v>0</v>
      </c>
      <c r="P633" s="4">
        <v>0</v>
      </c>
      <c r="Q633" s="4">
        <v>2.2958885014473598</v>
      </c>
      <c r="R633" s="4">
        <v>3.0414104616631898</v>
      </c>
      <c r="S633" s="4">
        <v>2.8489640900402602</v>
      </c>
      <c r="T633" s="4">
        <v>1.8843328754101301</v>
      </c>
      <c r="U633" s="4">
        <v>0</v>
      </c>
      <c r="V633" s="4">
        <v>13.8038541002485</v>
      </c>
      <c r="W633" s="4">
        <v>0</v>
      </c>
      <c r="X633" s="4">
        <v>5.9922431337109598</v>
      </c>
      <c r="Y633" s="4">
        <v>6.3489278081664802</v>
      </c>
      <c r="Z633" s="4">
        <v>2.8515205745038199</v>
      </c>
      <c r="AA633" s="5">
        <f t="shared" si="28"/>
        <v>39.067141545190708</v>
      </c>
      <c r="AB633" t="s">
        <v>57</v>
      </c>
      <c r="AC633">
        <v>30.48</v>
      </c>
      <c r="AD633">
        <v>89.84</v>
      </c>
      <c r="AE633">
        <v>17.45</v>
      </c>
      <c r="AF633">
        <v>60.72</v>
      </c>
      <c r="AG633">
        <v>19.09</v>
      </c>
      <c r="AH633">
        <v>44.4</v>
      </c>
      <c r="AI633">
        <v>79.92</v>
      </c>
      <c r="AJ633">
        <v>69.08</v>
      </c>
      <c r="AK633">
        <v>82.56</v>
      </c>
      <c r="AL633">
        <v>42.36</v>
      </c>
      <c r="AM633">
        <v>115.07</v>
      </c>
      <c r="AN633">
        <v>26.01</v>
      </c>
      <c r="AO633" s="3">
        <f t="shared" si="29"/>
        <v>676.98</v>
      </c>
    </row>
    <row r="634" spans="1:41" x14ac:dyDescent="0.25">
      <c r="A634" t="s">
        <v>671</v>
      </c>
      <c r="B634" s="4">
        <v>1516.6400746043601</v>
      </c>
      <c r="C634" s="4">
        <v>4809.0125069908199</v>
      </c>
      <c r="D634" s="4">
        <v>507.31382228888498</v>
      </c>
      <c r="E634" s="4">
        <v>2261.2142509514802</v>
      </c>
      <c r="F634" s="4">
        <v>2135.0882459710801</v>
      </c>
      <c r="G634" s="4">
        <v>11072.5388785331</v>
      </c>
      <c r="H634" s="4">
        <v>1233.6970382806801</v>
      </c>
      <c r="I634" s="4">
        <v>2357.0587308172599</v>
      </c>
      <c r="J634" s="4">
        <v>10904.120133764</v>
      </c>
      <c r="K634" s="4">
        <v>15320.0672287123</v>
      </c>
      <c r="L634" s="4">
        <v>0</v>
      </c>
      <c r="M634" s="4">
        <v>5718.7163797310805</v>
      </c>
      <c r="N634" s="5">
        <f t="shared" si="27"/>
        <v>57835.467290645043</v>
      </c>
      <c r="O634" s="4">
        <v>7.0700802387334001</v>
      </c>
      <c r="P634" s="4">
        <v>0</v>
      </c>
      <c r="Q634" s="4">
        <v>7.92059723267921</v>
      </c>
      <c r="R634" s="4">
        <v>11.0556193647695</v>
      </c>
      <c r="S634" s="4">
        <v>11.914145036838599</v>
      </c>
      <c r="T634" s="4">
        <v>4.0817433263418801</v>
      </c>
      <c r="U634" s="4">
        <v>5.8491389119318002</v>
      </c>
      <c r="V634" s="4">
        <v>5.85609091233201</v>
      </c>
      <c r="W634" s="4">
        <v>0</v>
      </c>
      <c r="X634" s="4">
        <v>2.6356808448780402</v>
      </c>
      <c r="Y634" s="4">
        <v>0</v>
      </c>
      <c r="Z634" s="4">
        <v>1.71563078004155</v>
      </c>
      <c r="AA634" s="5">
        <f t="shared" si="28"/>
        <v>58.098726648545984</v>
      </c>
      <c r="AB634" t="s">
        <v>57</v>
      </c>
      <c r="AC634">
        <v>31.06</v>
      </c>
      <c r="AD634">
        <v>96.2</v>
      </c>
      <c r="AE634">
        <v>10.88</v>
      </c>
      <c r="AF634">
        <v>46.32</v>
      </c>
      <c r="AG634">
        <v>43.8</v>
      </c>
      <c r="AH634">
        <v>221.91</v>
      </c>
      <c r="AI634">
        <v>25.22</v>
      </c>
      <c r="AJ634">
        <v>47.7</v>
      </c>
      <c r="AK634">
        <v>218.1</v>
      </c>
      <c r="AL634">
        <v>306.69</v>
      </c>
      <c r="AM634">
        <v>0</v>
      </c>
      <c r="AN634">
        <v>114.56</v>
      </c>
      <c r="AO634" s="3">
        <f t="shared" si="29"/>
        <v>1162.44</v>
      </c>
    </row>
    <row r="635" spans="1:41" x14ac:dyDescent="0.25">
      <c r="A635" t="s">
        <v>672</v>
      </c>
      <c r="B635" s="4">
        <v>1515.89912477652</v>
      </c>
      <c r="C635" s="4">
        <v>0</v>
      </c>
      <c r="D635" s="4">
        <v>557.14307241754796</v>
      </c>
      <c r="E635" s="4">
        <v>0</v>
      </c>
      <c r="F635" s="4">
        <v>4547.7642907772897</v>
      </c>
      <c r="G635" s="4">
        <v>6672.9093534505</v>
      </c>
      <c r="H635" s="4">
        <v>21983.5518054526</v>
      </c>
      <c r="I635" s="4">
        <v>1884.7105060387</v>
      </c>
      <c r="J635" s="4">
        <v>0</v>
      </c>
      <c r="K635" s="4">
        <v>981.28878409275399</v>
      </c>
      <c r="L635" s="4">
        <v>3696.99691994459</v>
      </c>
      <c r="M635" s="4">
        <v>12508.236664805399</v>
      </c>
      <c r="N635" s="5">
        <f t="shared" si="27"/>
        <v>54348.500521755901</v>
      </c>
      <c r="O635" s="4">
        <v>16.108997630111698</v>
      </c>
      <c r="P635" s="4">
        <v>0.62654727527340603</v>
      </c>
      <c r="Q635" s="4">
        <v>5.8681726402646799</v>
      </c>
      <c r="R635" s="4">
        <v>8.4769836940053302</v>
      </c>
      <c r="S635" s="4">
        <v>2.5153001783549902</v>
      </c>
      <c r="T635" s="4">
        <v>0</v>
      </c>
      <c r="U635" s="4">
        <v>4.5317161181788403</v>
      </c>
      <c r="V635" s="4">
        <v>2.9387127204807801</v>
      </c>
      <c r="W635" s="4">
        <v>6.5557855948555597</v>
      </c>
      <c r="X635" s="4">
        <v>7.4313703408502203</v>
      </c>
      <c r="Y635" s="4">
        <v>13.389854788481401</v>
      </c>
      <c r="Z635" s="4">
        <v>3.3134812694239901</v>
      </c>
      <c r="AA635" s="5">
        <f t="shared" si="28"/>
        <v>71.756922250280894</v>
      </c>
      <c r="AB635" t="s">
        <v>57</v>
      </c>
      <c r="AC635">
        <v>31.85</v>
      </c>
      <c r="AD635">
        <v>0.09</v>
      </c>
      <c r="AE635">
        <v>11.7</v>
      </c>
      <c r="AF635">
        <v>0.81</v>
      </c>
      <c r="AG635">
        <v>91.23</v>
      </c>
      <c r="AH635">
        <v>133.46</v>
      </c>
      <c r="AI635">
        <v>440.13</v>
      </c>
      <c r="AJ635">
        <v>37.97</v>
      </c>
      <c r="AK635">
        <v>0.63</v>
      </c>
      <c r="AL635">
        <v>20.36</v>
      </c>
      <c r="AM635">
        <v>75.2</v>
      </c>
      <c r="AN635">
        <v>250.54</v>
      </c>
      <c r="AO635" s="3">
        <f t="shared" si="29"/>
        <v>1093.97</v>
      </c>
    </row>
    <row r="636" spans="1:41" x14ac:dyDescent="0.25">
      <c r="A636" t="s">
        <v>673</v>
      </c>
      <c r="B636" s="4">
        <v>1512.0715632368499</v>
      </c>
      <c r="C636" s="4">
        <v>0</v>
      </c>
      <c r="D636" s="4">
        <v>9013.2001079750898</v>
      </c>
      <c r="E636" s="4">
        <v>2292.65477514453</v>
      </c>
      <c r="F636" s="4">
        <v>3456.2503243180499</v>
      </c>
      <c r="G636" s="4">
        <v>0</v>
      </c>
      <c r="H636" s="4">
        <v>81.519876638116401</v>
      </c>
      <c r="I636" s="4">
        <v>2606.26139990006</v>
      </c>
      <c r="J636" s="4">
        <v>8033.9378964125999</v>
      </c>
      <c r="K636" s="4">
        <v>3444.8526436960401</v>
      </c>
      <c r="L636" s="4">
        <v>7720.9208071968396</v>
      </c>
      <c r="M636" s="4">
        <v>5866.6446710302498</v>
      </c>
      <c r="N636" s="5">
        <f t="shared" si="27"/>
        <v>44028.314065548424</v>
      </c>
      <c r="O636" s="4">
        <v>1.8748099501875198E-2</v>
      </c>
      <c r="P636" s="4">
        <v>1.6263633515721401</v>
      </c>
      <c r="Q636" s="4">
        <v>1.2185155651566899</v>
      </c>
      <c r="R636" s="4">
        <v>18.039916424382401</v>
      </c>
      <c r="S636" s="4">
        <v>12.3319148615012</v>
      </c>
      <c r="T636" s="4">
        <v>0</v>
      </c>
      <c r="U636" s="4">
        <v>6.4209498753310301</v>
      </c>
      <c r="V636" s="4">
        <v>10.836798417531799</v>
      </c>
      <c r="W636" s="4">
        <v>1.9534343644532499</v>
      </c>
      <c r="X636" s="4">
        <v>3.4903640548641799</v>
      </c>
      <c r="Y636" s="4">
        <v>9.5977172151350594</v>
      </c>
      <c r="Z636" s="4">
        <v>1.72875178282683</v>
      </c>
      <c r="AA636" s="5">
        <f t="shared" si="28"/>
        <v>67.263474012256466</v>
      </c>
      <c r="AB636" t="s">
        <v>39</v>
      </c>
      <c r="AC636">
        <v>25.17</v>
      </c>
      <c r="AD636">
        <v>10.09</v>
      </c>
      <c r="AE636">
        <v>100.23</v>
      </c>
      <c r="AF636">
        <v>33.869999999999997</v>
      </c>
      <c r="AG636">
        <v>45.21</v>
      </c>
      <c r="AH636">
        <v>9.99</v>
      </c>
      <c r="AI636">
        <v>11.16</v>
      </c>
      <c r="AJ636">
        <v>36.61</v>
      </c>
      <c r="AK636">
        <v>90.43</v>
      </c>
      <c r="AL636">
        <v>44.64</v>
      </c>
      <c r="AM636">
        <v>87.7</v>
      </c>
      <c r="AN636">
        <v>68.760000000000005</v>
      </c>
      <c r="AO636" s="3">
        <f t="shared" si="29"/>
        <v>563.86</v>
      </c>
    </row>
    <row r="637" spans="1:41" x14ac:dyDescent="0.25">
      <c r="A637" t="s">
        <v>674</v>
      </c>
      <c r="B637" s="4">
        <v>1509.43511885199</v>
      </c>
      <c r="C637" s="4">
        <v>1754.23289721128</v>
      </c>
      <c r="D637" s="4">
        <v>13964.841873351501</v>
      </c>
      <c r="E637" s="4">
        <v>5842.7888106607797</v>
      </c>
      <c r="F637" s="4">
        <v>5909.4941151427502</v>
      </c>
      <c r="G637" s="4">
        <v>2683.1499329130102</v>
      </c>
      <c r="H637" s="4">
        <v>2177.2201721708002</v>
      </c>
      <c r="I637" s="4">
        <v>883.89191096797299</v>
      </c>
      <c r="J637" s="4">
        <v>4144.6042110728504</v>
      </c>
      <c r="K637" s="4">
        <v>1602.48701147162</v>
      </c>
      <c r="L637" s="4">
        <v>5060.7314040301599</v>
      </c>
      <c r="M637" s="4">
        <v>1961.1990095752501</v>
      </c>
      <c r="N637" s="5">
        <f t="shared" si="27"/>
        <v>47494.076467419953</v>
      </c>
      <c r="O637" s="4">
        <v>2.1002193116332299</v>
      </c>
      <c r="P637" s="4">
        <v>0</v>
      </c>
      <c r="Q637" s="4">
        <v>2.4192796792919098</v>
      </c>
      <c r="R637" s="4">
        <v>0.65385523939586299</v>
      </c>
      <c r="S637" s="4">
        <v>3.4621506648398199</v>
      </c>
      <c r="T637" s="4">
        <v>0</v>
      </c>
      <c r="U637" s="4">
        <v>1.3260654973359101</v>
      </c>
      <c r="V637" s="4">
        <v>4.23811021874553</v>
      </c>
      <c r="W637" s="4">
        <v>2.2361979229842901</v>
      </c>
      <c r="X637" s="4">
        <v>6.9700186340980403</v>
      </c>
      <c r="Y637" s="4">
        <v>8.56170992111321E-2</v>
      </c>
      <c r="Z637" s="4">
        <v>1.4341343920715699</v>
      </c>
      <c r="AA637" s="5">
        <f t="shared" si="28"/>
        <v>24.92564865960729</v>
      </c>
      <c r="AB637" t="s">
        <v>39</v>
      </c>
      <c r="AC637">
        <v>25.24</v>
      </c>
      <c r="AD637">
        <v>27.54</v>
      </c>
      <c r="AE637">
        <v>149.79</v>
      </c>
      <c r="AF637">
        <v>68.47</v>
      </c>
      <c r="AG637">
        <v>69.290000000000006</v>
      </c>
      <c r="AH637">
        <v>36.83</v>
      </c>
      <c r="AI637">
        <v>31.87</v>
      </c>
      <c r="AJ637">
        <v>19.079999999999998</v>
      </c>
      <c r="AK637">
        <v>51.59</v>
      </c>
      <c r="AL637">
        <v>26.37</v>
      </c>
      <c r="AM637">
        <v>60.65</v>
      </c>
      <c r="AN637">
        <v>29.71</v>
      </c>
      <c r="AO637" s="3">
        <f t="shared" si="29"/>
        <v>596.42999999999995</v>
      </c>
    </row>
    <row r="638" spans="1:41" x14ac:dyDescent="0.25">
      <c r="A638" t="s">
        <v>675</v>
      </c>
      <c r="B638" s="4">
        <v>1504.0664996522801</v>
      </c>
      <c r="C638" s="4">
        <v>200.05489683453399</v>
      </c>
      <c r="D638" s="4">
        <v>574.956564715524</v>
      </c>
      <c r="E638" s="4">
        <v>5151.4053399411196</v>
      </c>
      <c r="F638" s="4">
        <v>1469.5815096372</v>
      </c>
      <c r="G638" s="4">
        <v>1398.48710269055</v>
      </c>
      <c r="H638" s="4">
        <v>2229.9124694992402</v>
      </c>
      <c r="I638" s="4">
        <v>3748.7786425006502</v>
      </c>
      <c r="J638" s="4">
        <v>10019.3968909374</v>
      </c>
      <c r="K638" s="4">
        <v>4302.6321707622401</v>
      </c>
      <c r="L638" s="4">
        <v>5003.6041372490099</v>
      </c>
      <c r="M638" s="4">
        <v>3718.4849573676702</v>
      </c>
      <c r="N638" s="5">
        <f t="shared" si="27"/>
        <v>39321.361181787419</v>
      </c>
      <c r="O638" s="4">
        <v>1.49341890672269</v>
      </c>
      <c r="P638" s="4">
        <v>0</v>
      </c>
      <c r="Q638" s="4">
        <v>0.30333987100153698</v>
      </c>
      <c r="R638" s="4">
        <v>2.82197192573495</v>
      </c>
      <c r="S638" s="4">
        <v>4.2490128341374298</v>
      </c>
      <c r="T638" s="4">
        <v>2.9774850065285401</v>
      </c>
      <c r="U638" s="4">
        <v>4.9374354248717101</v>
      </c>
      <c r="V638" s="4">
        <v>0.23286247931264001</v>
      </c>
      <c r="W638" s="4">
        <v>13.297378685097099</v>
      </c>
      <c r="X638" s="4">
        <v>6.76740417933045</v>
      </c>
      <c r="Y638" s="4">
        <v>5.7630748592467897</v>
      </c>
      <c r="Z638" s="4">
        <v>8.5422760157683992</v>
      </c>
      <c r="AA638" s="5">
        <f t="shared" si="28"/>
        <v>51.385660187752237</v>
      </c>
      <c r="AB638" t="s">
        <v>39</v>
      </c>
      <c r="AC638">
        <v>25.14</v>
      </c>
      <c r="AD638">
        <v>12</v>
      </c>
      <c r="AE638">
        <v>15.79</v>
      </c>
      <c r="AF638">
        <v>61.66</v>
      </c>
      <c r="AG638">
        <v>24.94</v>
      </c>
      <c r="AH638">
        <v>24.13</v>
      </c>
      <c r="AI638">
        <v>32.54</v>
      </c>
      <c r="AJ638">
        <v>47.53</v>
      </c>
      <c r="AK638">
        <v>110.89</v>
      </c>
      <c r="AL638">
        <v>53.37</v>
      </c>
      <c r="AM638">
        <v>60.33</v>
      </c>
      <c r="AN638">
        <v>47.63</v>
      </c>
      <c r="AO638" s="3">
        <f t="shared" si="29"/>
        <v>515.95000000000005</v>
      </c>
    </row>
    <row r="639" spans="1:41" x14ac:dyDescent="0.25">
      <c r="A639" t="s">
        <v>676</v>
      </c>
      <c r="B639" s="4">
        <v>1501.83364681278</v>
      </c>
      <c r="C639" s="4">
        <v>915.08672745279398</v>
      </c>
      <c r="D639" s="4">
        <v>6661.73581612</v>
      </c>
      <c r="E639" s="4">
        <v>10683.949918834</v>
      </c>
      <c r="F639" s="4">
        <v>2106.7590576143002</v>
      </c>
      <c r="G639" s="4">
        <v>3790.1628319676802</v>
      </c>
      <c r="H639" s="4">
        <v>2207.6195532299998</v>
      </c>
      <c r="I639" s="4">
        <v>2458.13260996701</v>
      </c>
      <c r="J639" s="4">
        <v>7391.401934947</v>
      </c>
      <c r="K639" s="4">
        <v>521.55986193179103</v>
      </c>
      <c r="L639" s="4">
        <v>2919.9404274928502</v>
      </c>
      <c r="M639" s="4">
        <v>1830.8027564527399</v>
      </c>
      <c r="N639" s="5">
        <f t="shared" si="27"/>
        <v>42988.985142822945</v>
      </c>
      <c r="O639" s="4">
        <v>4.3311051750882701</v>
      </c>
      <c r="P639" s="4">
        <v>7.8447085129032796</v>
      </c>
      <c r="Q639" s="4">
        <v>15.285437875250301</v>
      </c>
      <c r="R639" s="4">
        <v>1.93153752170265</v>
      </c>
      <c r="S639" s="4">
        <v>7.8584009198249998</v>
      </c>
      <c r="T639" s="4">
        <v>7.1253838744782501</v>
      </c>
      <c r="U639" s="4">
        <v>1.90806717200723</v>
      </c>
      <c r="V639" s="4">
        <v>12.578922464881501</v>
      </c>
      <c r="W639" s="4">
        <v>0</v>
      </c>
      <c r="X639" s="4">
        <v>0.35752819469358699</v>
      </c>
      <c r="Y639" s="4">
        <v>8.9798288605608096</v>
      </c>
      <c r="Z639" s="4">
        <v>1.85184006919093</v>
      </c>
      <c r="AA639" s="5">
        <f t="shared" si="28"/>
        <v>70.052760640581809</v>
      </c>
      <c r="AB639" t="s">
        <v>39</v>
      </c>
      <c r="AC639">
        <v>25.26</v>
      </c>
      <c r="AD639">
        <v>19.55</v>
      </c>
      <c r="AE639">
        <v>77.41</v>
      </c>
      <c r="AF639">
        <v>116.93</v>
      </c>
      <c r="AG639">
        <v>31.46</v>
      </c>
      <c r="AH639">
        <v>48.3</v>
      </c>
      <c r="AI639">
        <v>32.17</v>
      </c>
      <c r="AJ639">
        <v>35.229999999999997</v>
      </c>
      <c r="AK639">
        <v>83.91</v>
      </c>
      <c r="AL639">
        <v>15.26</v>
      </c>
      <c r="AM639">
        <v>39.64</v>
      </c>
      <c r="AN639">
        <v>28.4</v>
      </c>
      <c r="AO639" s="3">
        <f t="shared" si="29"/>
        <v>553.52</v>
      </c>
    </row>
    <row r="640" spans="1:41" x14ac:dyDescent="0.25">
      <c r="A640" t="s">
        <v>677</v>
      </c>
      <c r="B640" s="4">
        <v>1494.79210953035</v>
      </c>
      <c r="C640" s="4">
        <v>4380.0370968143598</v>
      </c>
      <c r="D640" s="4">
        <v>2290.79901561016</v>
      </c>
      <c r="E640" s="4">
        <v>5808.7975186707599</v>
      </c>
      <c r="F640" s="4">
        <v>1564.4656650817101</v>
      </c>
      <c r="G640" s="4">
        <v>8965.7780272554701</v>
      </c>
      <c r="H640" s="4">
        <v>3145.62205866973</v>
      </c>
      <c r="I640" s="4">
        <v>4204.3129769821699</v>
      </c>
      <c r="J640" s="4">
        <v>21248.591894827001</v>
      </c>
      <c r="K640" s="4">
        <v>531.18846760046597</v>
      </c>
      <c r="L640" s="4">
        <v>4983.7423878881</v>
      </c>
      <c r="M640" s="4">
        <v>1379.87099828848</v>
      </c>
      <c r="N640" s="5">
        <f t="shared" si="27"/>
        <v>59997.998217218752</v>
      </c>
      <c r="O640" s="4">
        <v>2.3466505927884498</v>
      </c>
      <c r="P640" s="4">
        <v>0.45826451829847797</v>
      </c>
      <c r="Q640" s="4">
        <v>2.9294750676277501</v>
      </c>
      <c r="R640" s="4">
        <v>2.07833631468369</v>
      </c>
      <c r="S640" s="4">
        <v>9.5985552444237907</v>
      </c>
      <c r="T640" s="4">
        <v>2.8098234413644998</v>
      </c>
      <c r="U640" s="4">
        <v>9.8321780425515009</v>
      </c>
      <c r="V640" s="4">
        <v>0</v>
      </c>
      <c r="W640" s="4">
        <v>5.5416218667459196</v>
      </c>
      <c r="X640" s="4">
        <v>8.1693496118292099</v>
      </c>
      <c r="Y640" s="4">
        <v>0</v>
      </c>
      <c r="Z640" s="4">
        <v>14.5907990804752</v>
      </c>
      <c r="AA640" s="5">
        <f t="shared" si="28"/>
        <v>58.355053780788488</v>
      </c>
      <c r="AB640" t="s">
        <v>39</v>
      </c>
      <c r="AC640">
        <v>25.09</v>
      </c>
      <c r="AD640">
        <v>53.85</v>
      </c>
      <c r="AE640">
        <v>33.049999999999997</v>
      </c>
      <c r="AF640">
        <v>68.23</v>
      </c>
      <c r="AG640">
        <v>26.14</v>
      </c>
      <c r="AH640">
        <v>99.8</v>
      </c>
      <c r="AI640">
        <v>41.95</v>
      </c>
      <c r="AJ640">
        <v>52.04</v>
      </c>
      <c r="AK640">
        <v>222.78</v>
      </c>
      <c r="AL640">
        <v>15.76</v>
      </c>
      <c r="AM640">
        <v>59.83</v>
      </c>
      <c r="AN640">
        <v>24.54</v>
      </c>
      <c r="AO640" s="3">
        <f t="shared" si="29"/>
        <v>723.06000000000006</v>
      </c>
    </row>
    <row r="641" spans="1:41" x14ac:dyDescent="0.25">
      <c r="A641" t="s">
        <v>678</v>
      </c>
      <c r="B641" s="4">
        <v>1490.9503862758099</v>
      </c>
      <c r="C641" s="4">
        <v>5799.8418404783097</v>
      </c>
      <c r="D641" s="4">
        <v>5538.7130330937598</v>
      </c>
      <c r="E641" s="4">
        <v>2025.5895475814</v>
      </c>
      <c r="F641" s="4">
        <v>6215.9083392661396</v>
      </c>
      <c r="G641" s="4">
        <v>8837.3314169706591</v>
      </c>
      <c r="H641" s="4">
        <v>3190.8348293548702</v>
      </c>
      <c r="I641" s="4">
        <v>472.243780093711</v>
      </c>
      <c r="J641" s="4">
        <v>9609.9088419752206</v>
      </c>
      <c r="K641" s="4">
        <v>99.941727021509706</v>
      </c>
      <c r="L641" s="4">
        <v>0</v>
      </c>
      <c r="M641" s="4">
        <v>728.33672274518904</v>
      </c>
      <c r="N641" s="5">
        <f t="shared" si="27"/>
        <v>44009.600464856579</v>
      </c>
      <c r="O641" s="4">
        <v>4.6904583528107899</v>
      </c>
      <c r="P641" s="4">
        <v>4.0971210951877097</v>
      </c>
      <c r="Q641" s="4">
        <v>6.1470894293010403</v>
      </c>
      <c r="R641" s="4">
        <v>0.63625815422769805</v>
      </c>
      <c r="S641" s="4">
        <v>1.0120356390298999</v>
      </c>
      <c r="T641" s="4">
        <v>5.2548149799744204</v>
      </c>
      <c r="U641" s="4">
        <v>7.7883954768504404</v>
      </c>
      <c r="V641" s="4">
        <v>4.8071537612850701</v>
      </c>
      <c r="W641" s="4">
        <v>0</v>
      </c>
      <c r="X641" s="4">
        <v>2.2695659464824098</v>
      </c>
      <c r="Y641" s="4">
        <v>1.40293665062841</v>
      </c>
      <c r="Z641" s="4">
        <v>1.85165024800291</v>
      </c>
      <c r="AA641" s="5">
        <f t="shared" si="28"/>
        <v>39.957479733780801</v>
      </c>
      <c r="AB641" t="s">
        <v>57</v>
      </c>
      <c r="AC641">
        <v>30.27</v>
      </c>
      <c r="AD641">
        <v>116.45</v>
      </c>
      <c r="AE641">
        <v>111.41</v>
      </c>
      <c r="AF641">
        <v>40.61</v>
      </c>
      <c r="AG641">
        <v>124.5</v>
      </c>
      <c r="AH641">
        <v>177.3</v>
      </c>
      <c r="AI641">
        <v>64.540000000000006</v>
      </c>
      <c r="AJ641">
        <v>9.91</v>
      </c>
      <c r="AK641">
        <v>192.2</v>
      </c>
      <c r="AL641">
        <v>2.27</v>
      </c>
      <c r="AM641">
        <v>0.18</v>
      </c>
      <c r="AN641">
        <v>14.76</v>
      </c>
      <c r="AO641" s="3">
        <f t="shared" si="29"/>
        <v>884.39999999999975</v>
      </c>
    </row>
    <row r="642" spans="1:41" x14ac:dyDescent="0.25">
      <c r="A642" t="s">
        <v>679</v>
      </c>
      <c r="B642" s="4">
        <v>1489.8841752068399</v>
      </c>
      <c r="C642" s="4">
        <v>2101.4564487616799</v>
      </c>
      <c r="D642" s="4">
        <v>7181.1096709764197</v>
      </c>
      <c r="E642" s="4">
        <v>7937.79758234356</v>
      </c>
      <c r="F642" s="4">
        <v>798.67806766514104</v>
      </c>
      <c r="G642" s="4">
        <v>1585.3747227932599</v>
      </c>
      <c r="H642" s="4">
        <v>1639.8467434084901</v>
      </c>
      <c r="I642" s="4">
        <v>2328.2004336666701</v>
      </c>
      <c r="J642" s="4">
        <v>1029.7436130681999</v>
      </c>
      <c r="K642" s="4">
        <v>5751.8291013466896</v>
      </c>
      <c r="L642" s="4">
        <v>3914.3225251889298</v>
      </c>
      <c r="M642" s="4">
        <v>0</v>
      </c>
      <c r="N642" s="5">
        <f t="shared" si="27"/>
        <v>35758.243084425878</v>
      </c>
      <c r="O642" s="4">
        <v>3.7821257761955001</v>
      </c>
      <c r="P642" s="4">
        <v>2.1463237913209801</v>
      </c>
      <c r="Q642" s="4">
        <v>0.96102337538787896</v>
      </c>
      <c r="R642" s="4">
        <v>2.7160573820235698</v>
      </c>
      <c r="S642" s="4">
        <v>0</v>
      </c>
      <c r="T642" s="4">
        <v>2.1494011432079398</v>
      </c>
      <c r="U642" s="4">
        <v>1.83021790689299</v>
      </c>
      <c r="V642" s="4">
        <v>3.2267523152883002</v>
      </c>
      <c r="W642" s="4">
        <v>0</v>
      </c>
      <c r="X642" s="4">
        <v>8.5517888683541301</v>
      </c>
      <c r="Y642" s="4">
        <v>2.4869954535521401</v>
      </c>
      <c r="Z642" s="4">
        <v>3.5601086929114798</v>
      </c>
      <c r="AA642" s="5">
        <f t="shared" si="28"/>
        <v>31.410794705134911</v>
      </c>
      <c r="AB642" t="s">
        <v>57</v>
      </c>
      <c r="AC642">
        <v>30.16</v>
      </c>
      <c r="AD642">
        <v>42.31</v>
      </c>
      <c r="AE642">
        <v>143.72999999999999</v>
      </c>
      <c r="AF642">
        <v>159.03</v>
      </c>
      <c r="AG642">
        <v>15.98</v>
      </c>
      <c r="AH642">
        <v>31.99</v>
      </c>
      <c r="AI642">
        <v>32.979999999999997</v>
      </c>
      <c r="AJ642">
        <v>46.94</v>
      </c>
      <c r="AK642">
        <v>20.6</v>
      </c>
      <c r="AL642">
        <v>115.85</v>
      </c>
      <c r="AM642">
        <v>78.569999999999993</v>
      </c>
      <c r="AN642">
        <v>0.36</v>
      </c>
      <c r="AO642" s="3">
        <f t="shared" si="29"/>
        <v>718.50000000000011</v>
      </c>
    </row>
    <row r="643" spans="1:41" x14ac:dyDescent="0.25">
      <c r="A643" t="s">
        <v>680</v>
      </c>
      <c r="B643" s="4">
        <v>1462.90998757283</v>
      </c>
      <c r="C643" s="4">
        <v>3349.42732328493</v>
      </c>
      <c r="D643" s="4">
        <v>1886.23180390324</v>
      </c>
      <c r="E643" s="4">
        <v>2857.82880204099</v>
      </c>
      <c r="F643" s="4">
        <v>4362.2307314844602</v>
      </c>
      <c r="G643" s="4">
        <v>5431.7892144346597</v>
      </c>
      <c r="H643" s="4">
        <v>768.12501743987298</v>
      </c>
      <c r="I643" s="4">
        <v>5128.2756715988698</v>
      </c>
      <c r="J643" s="4">
        <v>3873.8029642472802</v>
      </c>
      <c r="K643" s="4">
        <v>0</v>
      </c>
      <c r="L643" s="4">
        <v>179.457754013467</v>
      </c>
      <c r="M643" s="4">
        <v>3460.3919650612502</v>
      </c>
      <c r="N643" s="5">
        <f t="shared" ref="N643:N706" si="30">SUM(B643:M643)</f>
        <v>32760.471235081852</v>
      </c>
      <c r="O643" s="4">
        <v>0.598789620999858</v>
      </c>
      <c r="P643" s="4">
        <v>1.51297872013782</v>
      </c>
      <c r="Q643" s="4">
        <v>0</v>
      </c>
      <c r="R643" s="4">
        <v>2.17464979612827</v>
      </c>
      <c r="S643" s="4">
        <v>10.017536766544501</v>
      </c>
      <c r="T643" s="4">
        <v>4.2234409756669704</v>
      </c>
      <c r="U643" s="4">
        <v>0.437080285517981</v>
      </c>
      <c r="V643" s="4">
        <v>1.20434874682388</v>
      </c>
      <c r="W643" s="4">
        <v>5.09058881256039</v>
      </c>
      <c r="X643" s="4">
        <v>3.3536143361895698</v>
      </c>
      <c r="Y643" s="4">
        <v>6.5613486833511896</v>
      </c>
      <c r="Z643" s="4">
        <v>3.7064715856703399</v>
      </c>
      <c r="AA643" s="5">
        <f t="shared" si="28"/>
        <v>38.880848329590769</v>
      </c>
      <c r="AB643" t="s">
        <v>57</v>
      </c>
      <c r="AC643">
        <v>29.35</v>
      </c>
      <c r="AD643">
        <v>67.180000000000007</v>
      </c>
      <c r="AE643">
        <v>37.74</v>
      </c>
      <c r="AF643">
        <v>57.43</v>
      </c>
      <c r="AG643">
        <v>88.25</v>
      </c>
      <c r="AH643">
        <v>109.09</v>
      </c>
      <c r="AI643">
        <v>15.47</v>
      </c>
      <c r="AJ643">
        <v>102.76</v>
      </c>
      <c r="AK643">
        <v>78.02</v>
      </c>
      <c r="AL643">
        <v>0.36</v>
      </c>
      <c r="AM643">
        <v>4.2300000000000004</v>
      </c>
      <c r="AN643">
        <v>69.58</v>
      </c>
      <c r="AO643" s="3">
        <f t="shared" si="29"/>
        <v>659.46000000000015</v>
      </c>
    </row>
    <row r="644" spans="1:41" x14ac:dyDescent="0.25">
      <c r="A644" t="s">
        <v>681</v>
      </c>
      <c r="B644" s="4">
        <v>1462.42020651845</v>
      </c>
      <c r="C644" s="4">
        <v>3110.5254174235802</v>
      </c>
      <c r="D644" s="4">
        <v>13482.1895651836</v>
      </c>
      <c r="E644" s="4">
        <v>866.88605471350797</v>
      </c>
      <c r="F644" s="4">
        <v>114.04048671303001</v>
      </c>
      <c r="G644" s="4">
        <v>843.59004896365002</v>
      </c>
      <c r="H644" s="4">
        <v>0</v>
      </c>
      <c r="I644" s="4">
        <v>1565.3804422176599</v>
      </c>
      <c r="J644" s="4">
        <v>5128.6101148521902</v>
      </c>
      <c r="K644" s="4">
        <v>0</v>
      </c>
      <c r="L644" s="4">
        <v>21129.194733421202</v>
      </c>
      <c r="M644" s="4">
        <v>3335.7704280719799</v>
      </c>
      <c r="N644" s="5">
        <f t="shared" si="30"/>
        <v>51038.607498078854</v>
      </c>
      <c r="O644" s="4">
        <v>1.52903209430996</v>
      </c>
      <c r="P644" s="4">
        <v>5.9022912517047503</v>
      </c>
      <c r="Q644" s="4">
        <v>2.0977608482006702</v>
      </c>
      <c r="R644" s="4">
        <v>2.0063986283222599</v>
      </c>
      <c r="S644" s="4">
        <v>4.6776948547596398</v>
      </c>
      <c r="T644" s="4">
        <v>5.8926996275711296</v>
      </c>
      <c r="U644" s="4">
        <v>1.27961796537186</v>
      </c>
      <c r="V644" s="4">
        <v>2.2053831212973698</v>
      </c>
      <c r="W644" s="4">
        <v>1.8810822799798901</v>
      </c>
      <c r="X644" s="4">
        <v>2.0665882092699999</v>
      </c>
      <c r="Y644" s="4">
        <v>3.5963299229744599</v>
      </c>
      <c r="Z644" s="4">
        <v>3.9111593060966499</v>
      </c>
      <c r="AA644" s="5">
        <f t="shared" ref="AA644:AA707" si="31">SUM(O644:Z644)</f>
        <v>37.046038109858642</v>
      </c>
      <c r="AB644" t="s">
        <v>39</v>
      </c>
      <c r="AC644">
        <v>24.72</v>
      </c>
      <c r="AD644">
        <v>41.4</v>
      </c>
      <c r="AE644">
        <v>144.97</v>
      </c>
      <c r="AF644">
        <v>18.809999999999999</v>
      </c>
      <c r="AG644">
        <v>11.39</v>
      </c>
      <c r="AH644">
        <v>18.73</v>
      </c>
      <c r="AI644">
        <v>10.09</v>
      </c>
      <c r="AJ644">
        <v>25.8</v>
      </c>
      <c r="AK644">
        <v>61.38</v>
      </c>
      <c r="AL644">
        <v>10.14</v>
      </c>
      <c r="AM644">
        <v>221.49</v>
      </c>
      <c r="AN644">
        <v>43.55</v>
      </c>
      <c r="AO644" s="3">
        <f t="shared" si="29"/>
        <v>632.47</v>
      </c>
    </row>
    <row r="645" spans="1:41" x14ac:dyDescent="0.25">
      <c r="A645" t="s">
        <v>682</v>
      </c>
      <c r="B645" s="4">
        <v>1458.98673607775</v>
      </c>
      <c r="C645" s="4">
        <v>3287.0964482617801</v>
      </c>
      <c r="D645" s="4">
        <v>5987.6338826700803</v>
      </c>
      <c r="E645" s="4">
        <v>2319.0630447631102</v>
      </c>
      <c r="F645" s="4">
        <v>47.079944762521002</v>
      </c>
      <c r="G645" s="4">
        <v>1893.9409196255899</v>
      </c>
      <c r="H645" s="4">
        <v>2389.1749737936002</v>
      </c>
      <c r="I645" s="4">
        <v>2485.13482980961</v>
      </c>
      <c r="J645" s="4">
        <v>2461.4067746187002</v>
      </c>
      <c r="K645" s="4">
        <v>736.14853936513396</v>
      </c>
      <c r="L645" s="4">
        <v>5779.7101173399897</v>
      </c>
      <c r="M645" s="4">
        <v>8399.1119275088095</v>
      </c>
      <c r="N645" s="5">
        <f t="shared" si="30"/>
        <v>37244.488138596673</v>
      </c>
      <c r="O645" s="4">
        <v>4.0761979086333104</v>
      </c>
      <c r="P645" s="4">
        <v>0</v>
      </c>
      <c r="Q645" s="4">
        <v>5.4039164613367303</v>
      </c>
      <c r="R645" s="4">
        <v>4.2979596136687601E-2</v>
      </c>
      <c r="S645" s="4">
        <v>1.09686556822017</v>
      </c>
      <c r="T645" s="4">
        <v>3.6388853350061998</v>
      </c>
      <c r="U645" s="4">
        <v>10.5381430166932</v>
      </c>
      <c r="V645" s="4">
        <v>0</v>
      </c>
      <c r="W645" s="4">
        <v>0.92701065303436103</v>
      </c>
      <c r="X645" s="4">
        <v>7.2551706367074003</v>
      </c>
      <c r="Y645" s="4">
        <v>1.6334461784625101</v>
      </c>
      <c r="Z645" s="4">
        <v>10.888275104508701</v>
      </c>
      <c r="AA645" s="5">
        <f t="shared" si="31"/>
        <v>45.500890458739278</v>
      </c>
      <c r="AB645" t="s">
        <v>39</v>
      </c>
      <c r="AC645">
        <v>24.83</v>
      </c>
      <c r="AD645">
        <v>42.87</v>
      </c>
      <c r="AE645">
        <v>70.17</v>
      </c>
      <c r="AF645">
        <v>33.24</v>
      </c>
      <c r="AG645">
        <v>10.57</v>
      </c>
      <c r="AH645">
        <v>29.13</v>
      </c>
      <c r="AI645">
        <v>34.44</v>
      </c>
      <c r="AJ645">
        <v>34.85</v>
      </c>
      <c r="AK645">
        <v>34.659999999999997</v>
      </c>
      <c r="AL645">
        <v>17.760000000000002</v>
      </c>
      <c r="AM645">
        <v>67.89</v>
      </c>
      <c r="AN645">
        <v>94.54</v>
      </c>
      <c r="AO645" s="3">
        <f t="shared" ref="AO645:AO708" si="32">SUM(AC645:AN645)</f>
        <v>494.95</v>
      </c>
    </row>
    <row r="646" spans="1:41" x14ac:dyDescent="0.25">
      <c r="A646" t="s">
        <v>683</v>
      </c>
      <c r="B646" s="4">
        <v>1449.1397147826999</v>
      </c>
      <c r="C646" s="4">
        <v>4284.2604367662998</v>
      </c>
      <c r="D646" s="4">
        <v>933.20351369163302</v>
      </c>
      <c r="E646" s="4">
        <v>107.808486304981</v>
      </c>
      <c r="F646" s="4">
        <v>3105.6093983006599</v>
      </c>
      <c r="G646" s="4">
        <v>1619.87076630604</v>
      </c>
      <c r="H646" s="4">
        <v>980.85988380493495</v>
      </c>
      <c r="I646" s="4">
        <v>14826.8991708263</v>
      </c>
      <c r="J646" s="4">
        <v>1070.2297360991699</v>
      </c>
      <c r="K646" s="4">
        <v>9242.1064419059603</v>
      </c>
      <c r="L646" s="4">
        <v>400.19674650347298</v>
      </c>
      <c r="M646" s="4">
        <v>6186.1633960625904</v>
      </c>
      <c r="N646" s="5">
        <f t="shared" si="30"/>
        <v>44206.347691354742</v>
      </c>
      <c r="O646" s="4">
        <v>1.6638344268405401</v>
      </c>
      <c r="P646" s="4">
        <v>1.6052852033893199</v>
      </c>
      <c r="Q646" s="4">
        <v>1.4634813768547299</v>
      </c>
      <c r="R646" s="4">
        <v>2.3300183236509699</v>
      </c>
      <c r="S646" s="4">
        <v>6.5136314657772099</v>
      </c>
      <c r="T646" s="4">
        <v>8.8124752251869207</v>
      </c>
      <c r="U646" s="4">
        <v>9.9830283196172491</v>
      </c>
      <c r="V646" s="4">
        <v>7.99059359034562</v>
      </c>
      <c r="W646" s="4">
        <v>9.2343219161385992</v>
      </c>
      <c r="X646" s="4">
        <v>2.97680954046846</v>
      </c>
      <c r="Y646" s="4">
        <v>7.3083155341629098</v>
      </c>
      <c r="Z646" s="4">
        <v>2.3708674600237898</v>
      </c>
      <c r="AA646" s="5">
        <f t="shared" si="31"/>
        <v>62.252662382456307</v>
      </c>
      <c r="AB646" t="s">
        <v>39</v>
      </c>
      <c r="AC646">
        <v>24.59</v>
      </c>
      <c r="AD646">
        <v>52.94</v>
      </c>
      <c r="AE646">
        <v>19.43</v>
      </c>
      <c r="AF646">
        <v>11.22</v>
      </c>
      <c r="AG646">
        <v>41.4</v>
      </c>
      <c r="AH646">
        <v>26.64</v>
      </c>
      <c r="AI646">
        <v>20.3</v>
      </c>
      <c r="AJ646">
        <v>158.66</v>
      </c>
      <c r="AK646">
        <v>21.2</v>
      </c>
      <c r="AL646">
        <v>102.57</v>
      </c>
      <c r="AM646">
        <v>14.4</v>
      </c>
      <c r="AN646">
        <v>72.010000000000005</v>
      </c>
      <c r="AO646" s="3">
        <f t="shared" si="32"/>
        <v>565.36</v>
      </c>
    </row>
    <row r="647" spans="1:41" x14ac:dyDescent="0.25">
      <c r="A647" t="s">
        <v>684</v>
      </c>
      <c r="B647" s="4">
        <v>1446.13279111777</v>
      </c>
      <c r="C647" s="4">
        <v>4406.7874716760998</v>
      </c>
      <c r="D647" s="4">
        <v>1437.1001091625501</v>
      </c>
      <c r="E647" s="4">
        <v>5715.4551815367804</v>
      </c>
      <c r="F647" s="4">
        <v>7882.13421211682</v>
      </c>
      <c r="G647" s="4">
        <v>5477.7692084023001</v>
      </c>
      <c r="H647" s="4">
        <v>6408.5712485294098</v>
      </c>
      <c r="I647" s="4">
        <v>604.21955573818298</v>
      </c>
      <c r="J647" s="4">
        <v>8386.6877633085896</v>
      </c>
      <c r="K647" s="4">
        <v>4108.9826252214098</v>
      </c>
      <c r="L647" s="4">
        <v>6652.2982683472301</v>
      </c>
      <c r="M647" s="4">
        <v>4394.4061677501004</v>
      </c>
      <c r="N647" s="5">
        <f t="shared" si="30"/>
        <v>56920.544602907248</v>
      </c>
      <c r="O647" s="4">
        <v>0.205304757287568</v>
      </c>
      <c r="P647" s="4">
        <v>0.32867937607437703</v>
      </c>
      <c r="Q647" s="4">
        <v>5.08131422175064</v>
      </c>
      <c r="R647" s="4">
        <v>1.0748274794463999</v>
      </c>
      <c r="S647" s="4">
        <v>0.46563304776166498</v>
      </c>
      <c r="T647" s="4">
        <v>1.5713515600134</v>
      </c>
      <c r="U647" s="4">
        <v>12.684127816021901</v>
      </c>
      <c r="V647" s="4">
        <v>6.5873204521322402</v>
      </c>
      <c r="W647" s="4">
        <v>1.3040964251609799</v>
      </c>
      <c r="X647" s="4">
        <v>2.9587221254436198</v>
      </c>
      <c r="Y647" s="4">
        <v>2.0844221918572599</v>
      </c>
      <c r="Z647" s="4">
        <v>2.9974853231296099</v>
      </c>
      <c r="AA647" s="5">
        <f t="shared" si="31"/>
        <v>37.343284776079656</v>
      </c>
      <c r="AB647" t="s">
        <v>39</v>
      </c>
      <c r="AC647">
        <v>24.51</v>
      </c>
      <c r="AD647">
        <v>54.11</v>
      </c>
      <c r="AE647">
        <v>24.67</v>
      </c>
      <c r="AF647">
        <v>67.25</v>
      </c>
      <c r="AG647">
        <v>88.87</v>
      </c>
      <c r="AH647">
        <v>64.87</v>
      </c>
      <c r="AI647">
        <v>74.73</v>
      </c>
      <c r="AJ647">
        <v>16.39</v>
      </c>
      <c r="AK647">
        <v>93.96</v>
      </c>
      <c r="AL647">
        <v>51.23</v>
      </c>
      <c r="AM647">
        <v>76.67</v>
      </c>
      <c r="AN647">
        <v>54.09</v>
      </c>
      <c r="AO647" s="3">
        <f t="shared" si="32"/>
        <v>691.35</v>
      </c>
    </row>
    <row r="648" spans="1:41" x14ac:dyDescent="0.25">
      <c r="A648" t="s">
        <v>685</v>
      </c>
      <c r="B648" s="4">
        <v>1443.15221037622</v>
      </c>
      <c r="C648" s="4">
        <v>4522.0208670035299</v>
      </c>
      <c r="D648" s="4">
        <v>1074.1525541495801</v>
      </c>
      <c r="E648" s="4">
        <v>0</v>
      </c>
      <c r="F648" s="4">
        <v>1035.4016168584701</v>
      </c>
      <c r="G648" s="4">
        <v>2379.10458580982</v>
      </c>
      <c r="H648" s="4">
        <v>533.33837687209405</v>
      </c>
      <c r="I648" s="4">
        <v>1832.67645292368</v>
      </c>
      <c r="J648" s="4">
        <v>3926.6163910630098</v>
      </c>
      <c r="K648" s="4">
        <v>631.49766957985298</v>
      </c>
      <c r="L648" s="4">
        <v>2078.7204050223199</v>
      </c>
      <c r="M648" s="4">
        <v>2399.10401692193</v>
      </c>
      <c r="N648" s="5">
        <f t="shared" si="30"/>
        <v>21855.785146580511</v>
      </c>
      <c r="O648" s="4">
        <v>0</v>
      </c>
      <c r="P648" s="4">
        <v>9.1169944084235901</v>
      </c>
      <c r="Q648" s="4">
        <v>3.5236456769632798</v>
      </c>
      <c r="R648" s="4">
        <v>7.1548287436203797E-2</v>
      </c>
      <c r="S648" s="4">
        <v>1.82667825154908</v>
      </c>
      <c r="T648" s="4">
        <v>2.3655428320995799</v>
      </c>
      <c r="U648" s="4">
        <v>1.96848838267268</v>
      </c>
      <c r="V648" s="4">
        <v>7.0008705218065002</v>
      </c>
      <c r="W648" s="4">
        <v>7.0521357817620203</v>
      </c>
      <c r="X648" s="4">
        <v>2.3852201381854399</v>
      </c>
      <c r="Y648" s="4">
        <v>14.147068662022599</v>
      </c>
      <c r="Z648" s="4">
        <v>1.6843244184095201</v>
      </c>
      <c r="AA648" s="5">
        <f t="shared" si="31"/>
        <v>51.142517361330491</v>
      </c>
      <c r="AB648" t="s">
        <v>57</v>
      </c>
      <c r="AC648">
        <v>28.88</v>
      </c>
      <c r="AD648">
        <v>91.36</v>
      </c>
      <c r="AE648">
        <v>21.86</v>
      </c>
      <c r="AF648">
        <v>0.09</v>
      </c>
      <c r="AG648">
        <v>20.9</v>
      </c>
      <c r="AH648">
        <v>47.87</v>
      </c>
      <c r="AI648">
        <v>10.86</v>
      </c>
      <c r="AJ648">
        <v>37.380000000000003</v>
      </c>
      <c r="AK648">
        <v>79.260000000000005</v>
      </c>
      <c r="AL648">
        <v>12.91</v>
      </c>
      <c r="AM648">
        <v>42.93</v>
      </c>
      <c r="AN648">
        <v>48.18</v>
      </c>
      <c r="AO648" s="3">
        <f t="shared" si="32"/>
        <v>442.48</v>
      </c>
    </row>
    <row r="649" spans="1:41" x14ac:dyDescent="0.25">
      <c r="A649" t="s">
        <v>686</v>
      </c>
      <c r="B649" s="4">
        <v>1434.9343518697301</v>
      </c>
      <c r="C649" s="4">
        <v>3616.8266975564502</v>
      </c>
      <c r="D649" s="4">
        <v>2876.3083516237498</v>
      </c>
      <c r="E649" s="4">
        <v>4826.0635510658403</v>
      </c>
      <c r="F649" s="4">
        <v>4786.2245880159098</v>
      </c>
      <c r="G649" s="4">
        <v>5846.2719548410596</v>
      </c>
      <c r="H649" s="4">
        <v>2587.03836214381</v>
      </c>
      <c r="I649" s="4">
        <v>1139.6903722704801</v>
      </c>
      <c r="J649" s="4">
        <v>10548.3982752908</v>
      </c>
      <c r="K649" s="4">
        <v>0</v>
      </c>
      <c r="L649" s="4">
        <v>110.600102047216</v>
      </c>
      <c r="M649" s="4">
        <v>1665.9181919238699</v>
      </c>
      <c r="N649" s="5">
        <f t="shared" si="30"/>
        <v>39438.274798648919</v>
      </c>
      <c r="O649" s="4">
        <v>12.6900310847924</v>
      </c>
      <c r="P649" s="4">
        <v>4.2327347949494403</v>
      </c>
      <c r="Q649" s="4">
        <v>4.4206156382949802</v>
      </c>
      <c r="R649" s="4">
        <v>9.2677128619367402</v>
      </c>
      <c r="S649" s="4">
        <v>0</v>
      </c>
      <c r="T649" s="4">
        <v>2.6045274920983901</v>
      </c>
      <c r="U649" s="4">
        <v>1.39215206939281</v>
      </c>
      <c r="V649" s="4">
        <v>0.25425241389242498</v>
      </c>
      <c r="W649" s="4">
        <v>3.99291129471032</v>
      </c>
      <c r="X649" s="4">
        <v>11.0483473777558</v>
      </c>
      <c r="Y649" s="4">
        <v>2.6108590225670301</v>
      </c>
      <c r="Z649" s="4">
        <v>1.05814190383715</v>
      </c>
      <c r="AA649" s="5">
        <f t="shared" si="31"/>
        <v>53.572285954227482</v>
      </c>
      <c r="AB649" t="s">
        <v>39</v>
      </c>
      <c r="AC649">
        <v>24.99</v>
      </c>
      <c r="AD649">
        <v>46.41</v>
      </c>
      <c r="AE649">
        <v>39.01</v>
      </c>
      <c r="AF649">
        <v>58.76</v>
      </c>
      <c r="AG649">
        <v>57.86</v>
      </c>
      <c r="AH649">
        <v>68.61</v>
      </c>
      <c r="AI649">
        <v>35.97</v>
      </c>
      <c r="AJ649">
        <v>21.44</v>
      </c>
      <c r="AK649">
        <v>115.68</v>
      </c>
      <c r="AL649">
        <v>10.59</v>
      </c>
      <c r="AM649">
        <v>11.25</v>
      </c>
      <c r="AN649">
        <v>26.75</v>
      </c>
      <c r="AO649" s="3">
        <f t="shared" si="32"/>
        <v>517.31999999999994</v>
      </c>
    </row>
    <row r="650" spans="1:41" x14ac:dyDescent="0.25">
      <c r="A650" t="s">
        <v>687</v>
      </c>
      <c r="B650" s="4">
        <v>1429.1821104083899</v>
      </c>
      <c r="C650" s="4">
        <v>1530.2661731313899</v>
      </c>
      <c r="D650" s="4">
        <v>0</v>
      </c>
      <c r="E650" s="4">
        <v>146.50338553994001</v>
      </c>
      <c r="F650" s="4">
        <v>11035.0455962452</v>
      </c>
      <c r="G650" s="4">
        <v>4837.7888740678</v>
      </c>
      <c r="H650" s="4">
        <v>3491.2619236795399</v>
      </c>
      <c r="I650" s="4">
        <v>10738.7199897514</v>
      </c>
      <c r="J650" s="4">
        <v>4127.8807026187696</v>
      </c>
      <c r="K650" s="4">
        <v>5336.4944407630601</v>
      </c>
      <c r="L650" s="4">
        <v>2011.9276320566701</v>
      </c>
      <c r="M650" s="4">
        <v>2669.1595169533698</v>
      </c>
      <c r="N650" s="5">
        <f t="shared" si="30"/>
        <v>47354.230345215532</v>
      </c>
      <c r="O650" s="4">
        <v>7.6537515978137698</v>
      </c>
      <c r="P650" s="4">
        <v>0</v>
      </c>
      <c r="Q650" s="4">
        <v>3.5032373425885801</v>
      </c>
      <c r="R650" s="4">
        <v>0</v>
      </c>
      <c r="S650" s="4">
        <v>12.335718492658801</v>
      </c>
      <c r="T650" s="4">
        <v>2.41521215652942</v>
      </c>
      <c r="U650" s="4">
        <v>2.7748022138002599</v>
      </c>
      <c r="V650" s="4">
        <v>1.0937284639696101</v>
      </c>
      <c r="W650" s="4">
        <v>0</v>
      </c>
      <c r="X650" s="4">
        <v>4.4172186337367201</v>
      </c>
      <c r="Y650" s="4">
        <v>0</v>
      </c>
      <c r="Z650" s="4">
        <v>4.0331374800904598</v>
      </c>
      <c r="AA650" s="5">
        <f t="shared" si="31"/>
        <v>38.226806381187622</v>
      </c>
      <c r="AB650" t="s">
        <v>39</v>
      </c>
      <c r="AC650">
        <v>24.69</v>
      </c>
      <c r="AD650">
        <v>25.3</v>
      </c>
      <c r="AE650">
        <v>10.19</v>
      </c>
      <c r="AF650">
        <v>11.46</v>
      </c>
      <c r="AG650">
        <v>121</v>
      </c>
      <c r="AH650">
        <v>58.52</v>
      </c>
      <c r="AI650">
        <v>45.06</v>
      </c>
      <c r="AJ650">
        <v>117.48</v>
      </c>
      <c r="AK650">
        <v>51.27</v>
      </c>
      <c r="AL650">
        <v>63.61</v>
      </c>
      <c r="AM650">
        <v>30.11</v>
      </c>
      <c r="AN650">
        <v>36.94</v>
      </c>
      <c r="AO650" s="3">
        <f t="shared" si="32"/>
        <v>595.63000000000011</v>
      </c>
    </row>
    <row r="651" spans="1:41" x14ac:dyDescent="0.25">
      <c r="A651" t="s">
        <v>688</v>
      </c>
      <c r="B651" s="4">
        <v>1422.42134004784</v>
      </c>
      <c r="C651" s="4">
        <v>10613.096211780099</v>
      </c>
      <c r="D651" s="4">
        <v>1676.6838582309399</v>
      </c>
      <c r="E651" s="4">
        <v>0</v>
      </c>
      <c r="F651" s="4">
        <v>13099.4262129218</v>
      </c>
      <c r="G651" s="4">
        <v>6270.9015832791702</v>
      </c>
      <c r="H651" s="4">
        <v>204.72651567368101</v>
      </c>
      <c r="I651" s="4">
        <v>1283.9287263776</v>
      </c>
      <c r="J651" s="4">
        <v>7872.5291862649001</v>
      </c>
      <c r="K651" s="4">
        <v>1420.2191951339601</v>
      </c>
      <c r="L651" s="4">
        <v>2957.77901180761</v>
      </c>
      <c r="M651" s="4">
        <v>2094.83891283517</v>
      </c>
      <c r="N651" s="5">
        <f t="shared" si="30"/>
        <v>48916.550754352771</v>
      </c>
      <c r="O651" s="4">
        <v>2.0163982852876399</v>
      </c>
      <c r="P651" s="4">
        <v>6.9396177202757103</v>
      </c>
      <c r="Q651" s="4">
        <v>0.97286239169391897</v>
      </c>
      <c r="R651" s="4">
        <v>0.17406093009204501</v>
      </c>
      <c r="S651" s="4">
        <v>2.7804340363997899</v>
      </c>
      <c r="T651" s="4">
        <v>10.0398954353556</v>
      </c>
      <c r="U651" s="4">
        <v>3.15886994557474</v>
      </c>
      <c r="V651" s="4">
        <v>2.8814877229793798</v>
      </c>
      <c r="W651" s="4">
        <v>5.2975002446198998</v>
      </c>
      <c r="X651" s="4">
        <v>11.3936615738907</v>
      </c>
      <c r="Y651" s="4">
        <v>7.4168907727239297</v>
      </c>
      <c r="Z651" s="4">
        <v>20.8311181560011</v>
      </c>
      <c r="AA651" s="5">
        <f t="shared" si="31"/>
        <v>73.902797214894449</v>
      </c>
      <c r="AB651" t="s">
        <v>39</v>
      </c>
      <c r="AC651">
        <v>24.37</v>
      </c>
      <c r="AD651">
        <v>116.48</v>
      </c>
      <c r="AE651">
        <v>26.81</v>
      </c>
      <c r="AF651">
        <v>10.039999999999999</v>
      </c>
      <c r="AG651">
        <v>141.13999999999999</v>
      </c>
      <c r="AH651">
        <v>73.25</v>
      </c>
      <c r="AI651">
        <v>12.24</v>
      </c>
      <c r="AJ651">
        <v>22.98</v>
      </c>
      <c r="AK651">
        <v>89.02</v>
      </c>
      <c r="AL651">
        <v>24.8</v>
      </c>
      <c r="AM651">
        <v>39.97</v>
      </c>
      <c r="AN651">
        <v>31.99</v>
      </c>
      <c r="AO651" s="3">
        <f t="shared" si="32"/>
        <v>613.09</v>
      </c>
    </row>
    <row r="652" spans="1:41" x14ac:dyDescent="0.25">
      <c r="A652" t="s">
        <v>689</v>
      </c>
      <c r="B652" s="4">
        <v>1418.55256697863</v>
      </c>
      <c r="C652" s="4">
        <v>6317.6230296248896</v>
      </c>
      <c r="D652" s="4">
        <v>2217.74272498046</v>
      </c>
      <c r="E652" s="4">
        <v>548.759343684388</v>
      </c>
      <c r="F652" s="4">
        <v>0</v>
      </c>
      <c r="G652" s="4">
        <v>1218.87071173614</v>
      </c>
      <c r="H652" s="4">
        <v>6008.6772741519999</v>
      </c>
      <c r="I652" s="4">
        <v>2175.7837930526898</v>
      </c>
      <c r="J652" s="4">
        <v>0</v>
      </c>
      <c r="K652" s="4">
        <v>2262.6286811812802</v>
      </c>
      <c r="L652" s="4">
        <v>3378.4886233368702</v>
      </c>
      <c r="M652" s="4">
        <v>222.80983161095099</v>
      </c>
      <c r="N652" s="5">
        <f t="shared" si="30"/>
        <v>25769.936580338297</v>
      </c>
      <c r="O652" s="4">
        <v>5.4394301926270403</v>
      </c>
      <c r="P652" s="4">
        <v>10.1222832551049</v>
      </c>
      <c r="Q652" s="4">
        <v>17.101302550461199</v>
      </c>
      <c r="R652" s="4">
        <v>7.2606200217386601</v>
      </c>
      <c r="S652" s="4">
        <v>2.5379682278719602</v>
      </c>
      <c r="T652" s="4">
        <v>0</v>
      </c>
      <c r="U652" s="4">
        <v>7.2611654385723998</v>
      </c>
      <c r="V652" s="4">
        <v>4.2085158502058304</v>
      </c>
      <c r="W652" s="4">
        <v>0.59284972147502502</v>
      </c>
      <c r="X652" s="4">
        <v>10.5291523037157</v>
      </c>
      <c r="Y652" s="4">
        <v>0</v>
      </c>
      <c r="Z652" s="4">
        <v>1.5462653194371501</v>
      </c>
      <c r="AA652" s="5">
        <f t="shared" si="31"/>
        <v>66.59955288120986</v>
      </c>
      <c r="AB652" t="s">
        <v>57</v>
      </c>
      <c r="AC652">
        <v>28.92</v>
      </c>
      <c r="AD652">
        <v>127.35</v>
      </c>
      <c r="AE652">
        <v>45.98</v>
      </c>
      <c r="AF652">
        <v>11.7</v>
      </c>
      <c r="AG652">
        <v>0.27</v>
      </c>
      <c r="AH652">
        <v>24.38</v>
      </c>
      <c r="AI652">
        <v>120.9</v>
      </c>
      <c r="AJ652">
        <v>43.97</v>
      </c>
      <c r="AK652">
        <v>0.09</v>
      </c>
      <c r="AL652">
        <v>46.25</v>
      </c>
      <c r="AM652">
        <v>67.58</v>
      </c>
      <c r="AN652">
        <v>4.6399999999999997</v>
      </c>
      <c r="AO652" s="3">
        <f t="shared" si="32"/>
        <v>522.03</v>
      </c>
    </row>
    <row r="653" spans="1:41" x14ac:dyDescent="0.25">
      <c r="A653" t="s">
        <v>690</v>
      </c>
      <c r="B653" s="4">
        <v>1418.4441836466101</v>
      </c>
      <c r="C653" s="4">
        <v>1379.0961470341899</v>
      </c>
      <c r="D653" s="4">
        <v>5006.0125698155398</v>
      </c>
      <c r="E653" s="4">
        <v>2047.0755423666801</v>
      </c>
      <c r="F653" s="4">
        <v>4292.5400219625599</v>
      </c>
      <c r="G653" s="4">
        <v>6257.8383727337796</v>
      </c>
      <c r="H653" s="4">
        <v>1607.0231887218799</v>
      </c>
      <c r="I653" s="4">
        <v>2750.83914728115</v>
      </c>
      <c r="J653" s="4">
        <v>5192.5700612854398</v>
      </c>
      <c r="K653" s="4">
        <v>5346.3245781845299</v>
      </c>
      <c r="L653" s="4">
        <v>2241.3954925601502</v>
      </c>
      <c r="M653" s="4">
        <v>993.55236218406401</v>
      </c>
      <c r="N653" s="5">
        <f t="shared" si="30"/>
        <v>38532.711667776573</v>
      </c>
      <c r="O653" s="4">
        <v>2.5558840439339199</v>
      </c>
      <c r="P653" s="4">
        <v>0.77470323158639598</v>
      </c>
      <c r="Q653" s="4">
        <v>4.1835663818866502</v>
      </c>
      <c r="R653" s="4">
        <v>6.7528153255706203</v>
      </c>
      <c r="S653" s="4">
        <v>6.6775206193364403</v>
      </c>
      <c r="T653" s="4">
        <v>0.99259615431048498</v>
      </c>
      <c r="U653" s="4">
        <v>0.59585023647729896</v>
      </c>
      <c r="V653" s="4">
        <v>1.64062207228333</v>
      </c>
      <c r="W653" s="4">
        <v>6.0105157196184402</v>
      </c>
      <c r="X653" s="4">
        <v>5.7869512605514597</v>
      </c>
      <c r="Y653" s="4">
        <v>8.9835937752588304</v>
      </c>
      <c r="Z653" s="4">
        <v>1.3803445150674201</v>
      </c>
      <c r="AA653" s="5">
        <f t="shared" si="31"/>
        <v>46.334963335881298</v>
      </c>
      <c r="AB653" t="s">
        <v>39</v>
      </c>
      <c r="AC653">
        <v>24.33</v>
      </c>
      <c r="AD653">
        <v>23.84</v>
      </c>
      <c r="AE653">
        <v>60.31</v>
      </c>
      <c r="AF653">
        <v>30.82</v>
      </c>
      <c r="AG653">
        <v>53.27</v>
      </c>
      <c r="AH653">
        <v>72.62</v>
      </c>
      <c r="AI653">
        <v>26.12</v>
      </c>
      <c r="AJ653">
        <v>37.6</v>
      </c>
      <c r="AK653">
        <v>62.27</v>
      </c>
      <c r="AL653">
        <v>63.76</v>
      </c>
      <c r="AM653">
        <v>32.86</v>
      </c>
      <c r="AN653">
        <v>20.03</v>
      </c>
      <c r="AO653" s="3">
        <f t="shared" si="32"/>
        <v>507.83000000000004</v>
      </c>
    </row>
    <row r="654" spans="1:41" x14ac:dyDescent="0.25">
      <c r="A654" t="s">
        <v>691</v>
      </c>
      <c r="B654" s="4">
        <v>1414.02572388463</v>
      </c>
      <c r="C654" s="4">
        <v>7348.9615325240402</v>
      </c>
      <c r="D654" s="4">
        <v>17887.771379239599</v>
      </c>
      <c r="E654" s="4">
        <v>1366.5361096627501</v>
      </c>
      <c r="F654" s="4">
        <v>1074.83204865465</v>
      </c>
      <c r="G654" s="4">
        <v>1522.4101486802899</v>
      </c>
      <c r="H654" s="4">
        <v>5519.0986121833703</v>
      </c>
      <c r="I654" s="4">
        <v>1007.60091596564</v>
      </c>
      <c r="J654" s="4">
        <v>1881.07897288698</v>
      </c>
      <c r="K654" s="4">
        <v>503.38068488660099</v>
      </c>
      <c r="L654" s="4">
        <v>620.69730406778501</v>
      </c>
      <c r="M654" s="4">
        <v>1228.0882238045799</v>
      </c>
      <c r="N654" s="5">
        <f t="shared" si="30"/>
        <v>41374.481656440919</v>
      </c>
      <c r="O654" s="4">
        <v>0</v>
      </c>
      <c r="P654" s="4">
        <v>13.2470069346651</v>
      </c>
      <c r="Q654" s="4">
        <v>2.7269875134321002</v>
      </c>
      <c r="R654" s="4">
        <v>3.2923078917317898</v>
      </c>
      <c r="S654" s="4">
        <v>0.69791123607991601</v>
      </c>
      <c r="T654" s="4">
        <v>3.31007680195215</v>
      </c>
      <c r="U654" s="4">
        <v>5.4695828754546998</v>
      </c>
      <c r="V654" s="4">
        <v>5.9475855519225798</v>
      </c>
      <c r="W654" s="4">
        <v>0.67287305780642903</v>
      </c>
      <c r="X654" s="4">
        <v>2.0445759025111898</v>
      </c>
      <c r="Y654" s="4">
        <v>0</v>
      </c>
      <c r="Z654" s="4">
        <v>4.2862527360241902</v>
      </c>
      <c r="AA654" s="5">
        <f t="shared" si="31"/>
        <v>41.695160501580141</v>
      </c>
      <c r="AB654" t="s">
        <v>39</v>
      </c>
      <c r="AC654">
        <v>24.14</v>
      </c>
      <c r="AD654">
        <v>84.18</v>
      </c>
      <c r="AE654">
        <v>189.02</v>
      </c>
      <c r="AF654">
        <v>23.86</v>
      </c>
      <c r="AG654">
        <v>20.79</v>
      </c>
      <c r="AH654">
        <v>25.42</v>
      </c>
      <c r="AI654">
        <v>65.489999999999995</v>
      </c>
      <c r="AJ654">
        <v>20.37</v>
      </c>
      <c r="AK654">
        <v>28.86</v>
      </c>
      <c r="AL654">
        <v>15.18</v>
      </c>
      <c r="AM654">
        <v>16.2</v>
      </c>
      <c r="AN654">
        <v>22.53</v>
      </c>
      <c r="AO654" s="3">
        <f t="shared" si="32"/>
        <v>536.04000000000008</v>
      </c>
    </row>
    <row r="655" spans="1:41" x14ac:dyDescent="0.25">
      <c r="A655" t="s">
        <v>692</v>
      </c>
      <c r="B655" s="4">
        <v>1409.6681775072</v>
      </c>
      <c r="C655" s="4">
        <v>2116.0194108433798</v>
      </c>
      <c r="D655" s="4">
        <v>1108.8059214426701</v>
      </c>
      <c r="E655" s="4">
        <v>3162.0803984942499</v>
      </c>
      <c r="F655" s="4">
        <v>10019.280238249899</v>
      </c>
      <c r="G655" s="4">
        <v>0</v>
      </c>
      <c r="H655" s="4">
        <v>2230.4521824774602</v>
      </c>
      <c r="I655" s="4">
        <v>563.92360575552402</v>
      </c>
      <c r="J655" s="4">
        <v>6144.0441460091697</v>
      </c>
      <c r="K655" s="4">
        <v>3811.4271106022002</v>
      </c>
      <c r="L655" s="4">
        <v>4886.0510729703601</v>
      </c>
      <c r="M655" s="4">
        <v>2691.7039888167501</v>
      </c>
      <c r="N655" s="5">
        <f t="shared" si="30"/>
        <v>38143.456253168864</v>
      </c>
      <c r="O655" s="4">
        <v>2.4666586798605299</v>
      </c>
      <c r="P655" s="4">
        <v>2.2960835204924899</v>
      </c>
      <c r="Q655" s="4">
        <v>4.9597650005368896</v>
      </c>
      <c r="R655" s="4">
        <v>3.14055018842746</v>
      </c>
      <c r="S655" s="4">
        <v>1.9411147797124799</v>
      </c>
      <c r="T655" s="4">
        <v>3.6482060238965999</v>
      </c>
      <c r="U655" s="4">
        <v>11.4278677467841</v>
      </c>
      <c r="V655" s="4">
        <v>2.3165921631203799</v>
      </c>
      <c r="W655" s="4">
        <v>2.2837168216116801</v>
      </c>
      <c r="X655" s="4">
        <v>4.0946998486428896</v>
      </c>
      <c r="Y655" s="4">
        <v>4.3442808590836099</v>
      </c>
      <c r="Z655" s="4">
        <v>8.9231299529675905</v>
      </c>
      <c r="AA655" s="5">
        <f t="shared" si="31"/>
        <v>51.842665585136707</v>
      </c>
      <c r="AB655" t="s">
        <v>39</v>
      </c>
      <c r="AC655">
        <v>24.24</v>
      </c>
      <c r="AD655">
        <v>31.31</v>
      </c>
      <c r="AE655">
        <v>21.33</v>
      </c>
      <c r="AF655">
        <v>41.82</v>
      </c>
      <c r="AG655">
        <v>110.29</v>
      </c>
      <c r="AH655">
        <v>10.19</v>
      </c>
      <c r="AI655">
        <v>32.9</v>
      </c>
      <c r="AJ655">
        <v>15.78</v>
      </c>
      <c r="AK655">
        <v>71.59</v>
      </c>
      <c r="AL655">
        <v>48.36</v>
      </c>
      <c r="AM655">
        <v>59.11</v>
      </c>
      <c r="AN655">
        <v>37.36</v>
      </c>
      <c r="AO655" s="3">
        <f t="shared" si="32"/>
        <v>504.28</v>
      </c>
    </row>
    <row r="656" spans="1:41" x14ac:dyDescent="0.25">
      <c r="A656" t="s">
        <v>693</v>
      </c>
      <c r="B656" s="4">
        <v>1409.4218433640399</v>
      </c>
      <c r="C656" s="4">
        <v>3541.9302070501299</v>
      </c>
      <c r="D656" s="4">
        <v>468.96644921631798</v>
      </c>
      <c r="E656" s="4">
        <v>3383.4405320276801</v>
      </c>
      <c r="F656" s="4">
        <v>3706.62034198633</v>
      </c>
      <c r="G656" s="4">
        <v>1003.94295274565</v>
      </c>
      <c r="H656" s="4">
        <v>7198.2035161887898</v>
      </c>
      <c r="I656" s="4">
        <v>6417.0446518735998</v>
      </c>
      <c r="J656" s="4">
        <v>0</v>
      </c>
      <c r="K656" s="4">
        <v>2764.4620488967598</v>
      </c>
      <c r="L656" s="4">
        <v>3406.41415479736</v>
      </c>
      <c r="M656" s="4">
        <v>0</v>
      </c>
      <c r="N656" s="5">
        <f t="shared" si="30"/>
        <v>33300.446698146661</v>
      </c>
      <c r="O656" s="4">
        <v>5.3411480643439901</v>
      </c>
      <c r="P656" s="4">
        <v>7.9513585250209102</v>
      </c>
      <c r="Q656" s="4">
        <v>0</v>
      </c>
      <c r="R656" s="4">
        <v>2.31405440775668</v>
      </c>
      <c r="S656" s="4">
        <v>9.8223427316780896</v>
      </c>
      <c r="T656" s="4">
        <v>0</v>
      </c>
      <c r="U656" s="4">
        <v>0</v>
      </c>
      <c r="V656" s="4">
        <v>5.0369492749507803</v>
      </c>
      <c r="W656" s="4">
        <v>8.0081143538007797</v>
      </c>
      <c r="X656" s="4">
        <v>0.39860148420382202</v>
      </c>
      <c r="Y656" s="4">
        <v>6.2484036548903399</v>
      </c>
      <c r="Z656" s="4">
        <v>5.89307529051825</v>
      </c>
      <c r="AA656" s="5">
        <f t="shared" si="31"/>
        <v>51.014047787163641</v>
      </c>
      <c r="AB656" t="s">
        <v>57</v>
      </c>
      <c r="AC656">
        <v>28.74</v>
      </c>
      <c r="AD656">
        <v>71.56</v>
      </c>
      <c r="AE656">
        <v>9.3800000000000008</v>
      </c>
      <c r="AF656">
        <v>67.95</v>
      </c>
      <c r="AG656">
        <v>75.040000000000006</v>
      </c>
      <c r="AH656">
        <v>20.079999999999998</v>
      </c>
      <c r="AI656">
        <v>143.97999999999999</v>
      </c>
      <c r="AJ656">
        <v>128.9</v>
      </c>
      <c r="AK656">
        <v>0.81</v>
      </c>
      <c r="AL656">
        <v>55.39</v>
      </c>
      <c r="AM656">
        <v>68.77</v>
      </c>
      <c r="AN656">
        <v>0.54</v>
      </c>
      <c r="AO656" s="3">
        <f t="shared" si="32"/>
        <v>671.13999999999987</v>
      </c>
    </row>
    <row r="657" spans="1:41" x14ac:dyDescent="0.25">
      <c r="A657" t="s">
        <v>694</v>
      </c>
      <c r="B657" s="4">
        <v>1409.26750296456</v>
      </c>
      <c r="C657" s="4">
        <v>3522.6654166400299</v>
      </c>
      <c r="D657" s="4">
        <v>5649.2998788178202</v>
      </c>
      <c r="E657" s="4">
        <v>2447.95984084565</v>
      </c>
      <c r="F657" s="4">
        <v>600.277839688732</v>
      </c>
      <c r="G657" s="4">
        <v>1693.1057534752399</v>
      </c>
      <c r="H657" s="4">
        <v>5273.3034612885303</v>
      </c>
      <c r="I657" s="4">
        <v>5807.8386399297597</v>
      </c>
      <c r="J657" s="4">
        <v>639.82736247535195</v>
      </c>
      <c r="K657" s="4">
        <v>521.89377490664401</v>
      </c>
      <c r="L657" s="4">
        <v>9200.1533746964797</v>
      </c>
      <c r="M657" s="4">
        <v>0</v>
      </c>
      <c r="N657" s="5">
        <f t="shared" si="30"/>
        <v>36765.592845728796</v>
      </c>
      <c r="O657" s="4">
        <v>1.53920614994444</v>
      </c>
      <c r="P657" s="4">
        <v>1.1226880320389301</v>
      </c>
      <c r="Q657" s="4">
        <v>2.7009037701300498</v>
      </c>
      <c r="R657" s="4">
        <v>9.8615421689150704</v>
      </c>
      <c r="S657" s="4">
        <v>19.721611618647898</v>
      </c>
      <c r="T657" s="4">
        <v>1.05115633049059</v>
      </c>
      <c r="U657" s="4">
        <v>4.6414225727563299</v>
      </c>
      <c r="V657" s="4">
        <v>1.3210565370272001</v>
      </c>
      <c r="W657" s="4">
        <v>1.07391136335969</v>
      </c>
      <c r="X657" s="4">
        <v>5.1443722805400203</v>
      </c>
      <c r="Y657" s="4">
        <v>9.1262493792354302</v>
      </c>
      <c r="Z657" s="4">
        <v>0</v>
      </c>
      <c r="AA657" s="5">
        <f t="shared" si="31"/>
        <v>57.30412020308566</v>
      </c>
      <c r="AB657" t="s">
        <v>39</v>
      </c>
      <c r="AC657">
        <v>24.19</v>
      </c>
      <c r="AD657">
        <v>45.32</v>
      </c>
      <c r="AE657">
        <v>66.64</v>
      </c>
      <c r="AF657">
        <v>34.97</v>
      </c>
      <c r="AG657">
        <v>17</v>
      </c>
      <c r="AH657">
        <v>27.03</v>
      </c>
      <c r="AI657">
        <v>62.98</v>
      </c>
      <c r="AJ657">
        <v>68.17</v>
      </c>
      <c r="AK657">
        <v>16.489999999999998</v>
      </c>
      <c r="AL657">
        <v>15.51</v>
      </c>
      <c r="AM657">
        <v>102.5</v>
      </c>
      <c r="AN657">
        <v>9.99</v>
      </c>
      <c r="AO657" s="3">
        <f t="shared" si="32"/>
        <v>490.79</v>
      </c>
    </row>
    <row r="658" spans="1:41" x14ac:dyDescent="0.25">
      <c r="A658" t="s">
        <v>695</v>
      </c>
      <c r="B658" s="4">
        <v>1400.6424542081299</v>
      </c>
      <c r="C658" s="4">
        <v>352.519002967696</v>
      </c>
      <c r="D658" s="4">
        <v>2426.4513681369999</v>
      </c>
      <c r="E658" s="4">
        <v>4071.9795151574299</v>
      </c>
      <c r="F658" s="4">
        <v>4845.1475300742704</v>
      </c>
      <c r="G658" s="4">
        <v>10067.340036144</v>
      </c>
      <c r="H658" s="4">
        <v>6993.8727416165002</v>
      </c>
      <c r="I658" s="4">
        <v>1078.14730578578</v>
      </c>
      <c r="J658" s="4">
        <v>2046.0039076390699</v>
      </c>
      <c r="K658" s="4">
        <v>4645.3056222249297</v>
      </c>
      <c r="L658" s="4">
        <v>7941.17688303248</v>
      </c>
      <c r="M658" s="4">
        <v>2090.9785042766398</v>
      </c>
      <c r="N658" s="5">
        <f t="shared" si="30"/>
        <v>47959.564871263923</v>
      </c>
      <c r="O658" s="4">
        <v>4.6274488531914599</v>
      </c>
      <c r="P658" s="4">
        <v>0</v>
      </c>
      <c r="Q658" s="4">
        <v>0</v>
      </c>
      <c r="R658" s="4">
        <v>1.44014745197264</v>
      </c>
      <c r="S658" s="4">
        <v>4.4163714975418404</v>
      </c>
      <c r="T658" s="4">
        <v>2.4929564964092998</v>
      </c>
      <c r="U658" s="4">
        <v>3.12964271588335</v>
      </c>
      <c r="V658" s="4">
        <v>1.3527568794559299</v>
      </c>
      <c r="W658" s="4">
        <v>10.3136349898771</v>
      </c>
      <c r="X658" s="4">
        <v>10.014947399756901</v>
      </c>
      <c r="Y658" s="4">
        <v>3.0557863826247398</v>
      </c>
      <c r="Z658" s="4">
        <v>2.6064209919255799</v>
      </c>
      <c r="AA658" s="5">
        <f t="shared" si="31"/>
        <v>43.450113658638841</v>
      </c>
      <c r="AB658" t="s">
        <v>39</v>
      </c>
      <c r="AC658">
        <v>24.25</v>
      </c>
      <c r="AD658">
        <v>13.52</v>
      </c>
      <c r="AE658">
        <v>34.26</v>
      </c>
      <c r="AF658">
        <v>50.81</v>
      </c>
      <c r="AG658">
        <v>58.7</v>
      </c>
      <c r="AH658">
        <v>110.82</v>
      </c>
      <c r="AI658">
        <v>80.13</v>
      </c>
      <c r="AJ658">
        <v>20.88</v>
      </c>
      <c r="AK658">
        <v>31.01</v>
      </c>
      <c r="AL658">
        <v>57</v>
      </c>
      <c r="AM658">
        <v>89.61</v>
      </c>
      <c r="AN658">
        <v>31.05</v>
      </c>
      <c r="AO658" s="3">
        <f t="shared" si="32"/>
        <v>602.04</v>
      </c>
    </row>
    <row r="659" spans="1:41" x14ac:dyDescent="0.25">
      <c r="A659" t="s">
        <v>696</v>
      </c>
      <c r="B659" s="4">
        <v>1392.72254212447</v>
      </c>
      <c r="C659" s="4">
        <v>3153.3236768224501</v>
      </c>
      <c r="D659" s="4">
        <v>904.65161890952299</v>
      </c>
      <c r="E659" s="4">
        <v>394.00068748194701</v>
      </c>
      <c r="F659" s="4">
        <v>0</v>
      </c>
      <c r="G659" s="4">
        <v>2505.3226022601202</v>
      </c>
      <c r="H659" s="4">
        <v>14999.8449226385</v>
      </c>
      <c r="I659" s="4">
        <v>443.64154709655497</v>
      </c>
      <c r="J659" s="4">
        <v>3594.08526512348</v>
      </c>
      <c r="K659" s="4">
        <v>5112.0158203731798</v>
      </c>
      <c r="L659" s="4">
        <v>0</v>
      </c>
      <c r="M659" s="4">
        <v>7413.2612618560997</v>
      </c>
      <c r="N659" s="5">
        <f t="shared" si="30"/>
        <v>39912.869944686325</v>
      </c>
      <c r="O659" s="4">
        <v>0</v>
      </c>
      <c r="P659" s="4">
        <v>3.8728958263334898</v>
      </c>
      <c r="Q659" s="4">
        <v>0.60397710653704495</v>
      </c>
      <c r="R659" s="4">
        <v>0</v>
      </c>
      <c r="S659" s="4">
        <v>4.2006729843085404</v>
      </c>
      <c r="T659" s="4">
        <v>19.828799316974202</v>
      </c>
      <c r="U659" s="4">
        <v>1.29912151405295</v>
      </c>
      <c r="V659" s="4">
        <v>3.1861422691324801</v>
      </c>
      <c r="W659" s="4">
        <v>5.7464272868804702</v>
      </c>
      <c r="X659" s="4">
        <v>2.3495654326381299</v>
      </c>
      <c r="Y659" s="4">
        <v>3.4159772946501001</v>
      </c>
      <c r="Z659" s="4">
        <v>5.9382248048988497</v>
      </c>
      <c r="AA659" s="5">
        <f t="shared" si="31"/>
        <v>50.441803836406251</v>
      </c>
      <c r="AB659" t="s">
        <v>39</v>
      </c>
      <c r="AC659">
        <v>23.92</v>
      </c>
      <c r="AD659">
        <v>41.73</v>
      </c>
      <c r="AE659">
        <v>19.09</v>
      </c>
      <c r="AF659">
        <v>13.94</v>
      </c>
      <c r="AG659">
        <v>10.24</v>
      </c>
      <c r="AH659">
        <v>36.049999999999997</v>
      </c>
      <c r="AI659">
        <v>160.09</v>
      </c>
      <c r="AJ659">
        <v>14.63</v>
      </c>
      <c r="AK659">
        <v>46.24</v>
      </c>
      <c r="AL659">
        <v>61.27</v>
      </c>
      <c r="AM659">
        <v>10.19</v>
      </c>
      <c r="AN659">
        <v>84.43</v>
      </c>
      <c r="AO659" s="3">
        <f t="shared" si="32"/>
        <v>521.81999999999994</v>
      </c>
    </row>
    <row r="660" spans="1:41" x14ac:dyDescent="0.25">
      <c r="A660" t="s">
        <v>697</v>
      </c>
      <c r="B660" s="4">
        <v>1389.0109134632</v>
      </c>
      <c r="C660" s="4">
        <v>8296.8733067860594</v>
      </c>
      <c r="D660" s="4">
        <v>2096.0207928408299</v>
      </c>
      <c r="E660" s="4">
        <v>468.71606100152701</v>
      </c>
      <c r="F660" s="4">
        <v>833.74129248529096</v>
      </c>
      <c r="G660" s="4">
        <v>2517.0916413345099</v>
      </c>
      <c r="H660" s="4">
        <v>503.82347379536998</v>
      </c>
      <c r="I660" s="4">
        <v>2105.3732394855501</v>
      </c>
      <c r="J660" s="4">
        <v>1478.2135100743601</v>
      </c>
      <c r="K660" s="4">
        <v>5251.9691763523497</v>
      </c>
      <c r="L660" s="4">
        <v>1252.2227136164299</v>
      </c>
      <c r="M660" s="4">
        <v>4295.3991052075498</v>
      </c>
      <c r="N660" s="5">
        <f t="shared" si="30"/>
        <v>30488.455226443031</v>
      </c>
      <c r="O660" s="4">
        <v>4.6263084296339398</v>
      </c>
      <c r="P660" s="4">
        <v>13.32887031093</v>
      </c>
      <c r="Q660" s="4">
        <v>1.2054436060978399E-3</v>
      </c>
      <c r="R660" s="4">
        <v>2.5808589332014602</v>
      </c>
      <c r="S660" s="4">
        <v>3.45356667264033</v>
      </c>
      <c r="T660" s="4">
        <v>3.5610139847329099</v>
      </c>
      <c r="U660" s="4">
        <v>7.5909044884171797</v>
      </c>
      <c r="V660" s="4">
        <v>6.0234843571833503</v>
      </c>
      <c r="W660" s="4">
        <v>0</v>
      </c>
      <c r="X660" s="4">
        <v>26.2705918268014</v>
      </c>
      <c r="Y660" s="4">
        <v>6.6821113812226196</v>
      </c>
      <c r="Z660" s="4">
        <v>9.6377964568561492</v>
      </c>
      <c r="AA660" s="5">
        <f t="shared" si="31"/>
        <v>83.756712285225447</v>
      </c>
      <c r="AB660" t="s">
        <v>57</v>
      </c>
      <c r="AC660">
        <v>28.25</v>
      </c>
      <c r="AD660">
        <v>167.2</v>
      </c>
      <c r="AE660">
        <v>42.03</v>
      </c>
      <c r="AF660">
        <v>9.65</v>
      </c>
      <c r="AG660">
        <v>17.04</v>
      </c>
      <c r="AH660">
        <v>50.72</v>
      </c>
      <c r="AI660">
        <v>10.8</v>
      </c>
      <c r="AJ660">
        <v>42.75</v>
      </c>
      <c r="AK660">
        <v>29.58</v>
      </c>
      <c r="AL660">
        <v>107.47</v>
      </c>
      <c r="AM660">
        <v>25.69</v>
      </c>
      <c r="AN660">
        <v>86.82</v>
      </c>
      <c r="AO660" s="3">
        <f t="shared" si="32"/>
        <v>618</v>
      </c>
    </row>
    <row r="661" spans="1:41" x14ac:dyDescent="0.25">
      <c r="A661" t="s">
        <v>698</v>
      </c>
      <c r="B661" s="4">
        <v>1388.3394646578499</v>
      </c>
      <c r="C661" s="4">
        <v>2150.2370617440401</v>
      </c>
      <c r="D661" s="4">
        <v>1246.3545027223599</v>
      </c>
      <c r="E661" s="4">
        <v>10412.499818096199</v>
      </c>
      <c r="F661" s="4">
        <v>2685.9244843910601</v>
      </c>
      <c r="G661" s="4">
        <v>7525.1162367541601</v>
      </c>
      <c r="H661" s="4">
        <v>6092.4636726180997</v>
      </c>
      <c r="I661" s="4">
        <v>3520.9935900148098</v>
      </c>
      <c r="J661" s="4">
        <v>2479.1961129996998</v>
      </c>
      <c r="K661" s="4">
        <v>120.506040502635</v>
      </c>
      <c r="L661" s="4">
        <v>3561.8175308677501</v>
      </c>
      <c r="M661" s="4">
        <v>1331.24035183263</v>
      </c>
      <c r="N661" s="5">
        <f t="shared" si="30"/>
        <v>42514.688867201301</v>
      </c>
      <c r="O661" s="4">
        <v>6.3859231672452896</v>
      </c>
      <c r="P661" s="4">
        <v>0.35566157145579103</v>
      </c>
      <c r="Q661" s="4">
        <v>2.7293062496631002</v>
      </c>
      <c r="R661" s="4">
        <v>3.1658850933581899</v>
      </c>
      <c r="S661" s="4">
        <v>10.9552810186472</v>
      </c>
      <c r="T661" s="4">
        <v>1.2153654746409299</v>
      </c>
      <c r="U661" s="4">
        <v>2.7324490524416798</v>
      </c>
      <c r="V661" s="4">
        <v>5.5797300507958996</v>
      </c>
      <c r="W661" s="4">
        <v>3.0391788160639699</v>
      </c>
      <c r="X661" s="4">
        <v>0</v>
      </c>
      <c r="Y661" s="4">
        <v>14.602825456528301</v>
      </c>
      <c r="Z661" s="4">
        <v>2.0415158263651101</v>
      </c>
      <c r="AA661" s="5">
        <f t="shared" si="31"/>
        <v>52.803121777205462</v>
      </c>
      <c r="AB661" t="s">
        <v>39</v>
      </c>
      <c r="AC661">
        <v>24.23</v>
      </c>
      <c r="AD661">
        <v>31.55</v>
      </c>
      <c r="AE661">
        <v>22.61</v>
      </c>
      <c r="AF661">
        <v>114.32</v>
      </c>
      <c r="AG661">
        <v>37.4</v>
      </c>
      <c r="AH661">
        <v>85.35</v>
      </c>
      <c r="AI661">
        <v>71.069999999999993</v>
      </c>
      <c r="AJ661">
        <v>45.5</v>
      </c>
      <c r="AK661">
        <v>34.99</v>
      </c>
      <c r="AL661">
        <v>11.2</v>
      </c>
      <c r="AM661">
        <v>46.36</v>
      </c>
      <c r="AN661">
        <v>23.46</v>
      </c>
      <c r="AO661" s="3">
        <f t="shared" si="32"/>
        <v>548.04</v>
      </c>
    </row>
    <row r="662" spans="1:41" x14ac:dyDescent="0.25">
      <c r="A662" t="s">
        <v>699</v>
      </c>
      <c r="B662" s="4">
        <v>1383.95627196745</v>
      </c>
      <c r="C662" s="4">
        <v>3476.9757873048602</v>
      </c>
      <c r="D662" s="4">
        <v>937.35628037981905</v>
      </c>
      <c r="E662" s="4">
        <v>1147.7318675710801</v>
      </c>
      <c r="F662" s="4">
        <v>3122.4937602968598</v>
      </c>
      <c r="G662" s="4">
        <v>21306.351699882802</v>
      </c>
      <c r="H662" s="4">
        <v>2803.6995096597602</v>
      </c>
      <c r="I662" s="4">
        <v>1489.31098584388</v>
      </c>
      <c r="J662" s="4">
        <v>2851.5674825467499</v>
      </c>
      <c r="K662" s="4">
        <v>1473.3969070165599</v>
      </c>
      <c r="L662" s="4">
        <v>0</v>
      </c>
      <c r="M662" s="4">
        <v>805.25946034272602</v>
      </c>
      <c r="N662" s="5">
        <f t="shared" si="30"/>
        <v>40798.100012812545</v>
      </c>
      <c r="O662" s="4">
        <v>2.76465513842976</v>
      </c>
      <c r="P662" s="4">
        <v>0</v>
      </c>
      <c r="Q662" s="4">
        <v>2.09080950660517</v>
      </c>
      <c r="R662" s="4">
        <v>2.4172276560151502</v>
      </c>
      <c r="S662" s="4">
        <v>5.6954661201137098</v>
      </c>
      <c r="T662" s="4">
        <v>2.54051333268034</v>
      </c>
      <c r="U662" s="4">
        <v>2.6193197366288201</v>
      </c>
      <c r="V662" s="4">
        <v>0</v>
      </c>
      <c r="W662" s="4">
        <v>4.9911188572671303</v>
      </c>
      <c r="X662" s="4">
        <v>2.0331100348486202</v>
      </c>
      <c r="Y662" s="4">
        <v>5.8575310727039698</v>
      </c>
      <c r="Z662" s="4">
        <v>1.96095303540058</v>
      </c>
      <c r="AA662" s="5">
        <f t="shared" si="31"/>
        <v>32.970704490693251</v>
      </c>
      <c r="AB662" t="s">
        <v>39</v>
      </c>
      <c r="AC662">
        <v>23.98</v>
      </c>
      <c r="AD662">
        <v>44.76</v>
      </c>
      <c r="AE662">
        <v>19.52</v>
      </c>
      <c r="AF662">
        <v>21.62</v>
      </c>
      <c r="AG662">
        <v>41.52</v>
      </c>
      <c r="AH662">
        <v>223.21</v>
      </c>
      <c r="AI662">
        <v>38.18</v>
      </c>
      <c r="AJ662">
        <v>24.89</v>
      </c>
      <c r="AK662">
        <v>38.76</v>
      </c>
      <c r="AL662">
        <v>24.88</v>
      </c>
      <c r="AM662">
        <v>10.29</v>
      </c>
      <c r="AN662">
        <v>18.149999999999999</v>
      </c>
      <c r="AO662" s="3">
        <f t="shared" si="32"/>
        <v>529.76</v>
      </c>
    </row>
    <row r="663" spans="1:41" x14ac:dyDescent="0.25">
      <c r="A663" t="s">
        <v>700</v>
      </c>
      <c r="B663" s="4">
        <v>1379.98441861014</v>
      </c>
      <c r="C663" s="4">
        <v>364.815340272208</v>
      </c>
      <c r="D663" s="4">
        <v>1605.0721142164</v>
      </c>
      <c r="E663" s="4">
        <v>9613.1911055541495</v>
      </c>
      <c r="F663" s="4">
        <v>1634.4243150247801</v>
      </c>
      <c r="G663" s="4">
        <v>7551.3818581666601</v>
      </c>
      <c r="H663" s="4">
        <v>1458.5134309129301</v>
      </c>
      <c r="I663" s="4">
        <v>1054.5542730687</v>
      </c>
      <c r="J663" s="4">
        <v>7614.0813751597298</v>
      </c>
      <c r="K663" s="4">
        <v>13316.111683883501</v>
      </c>
      <c r="L663" s="4">
        <v>1984.97872837354</v>
      </c>
      <c r="M663" s="4">
        <v>1855.9479364339099</v>
      </c>
      <c r="N663" s="5">
        <f t="shared" si="30"/>
        <v>49433.05657967666</v>
      </c>
      <c r="O663" s="4">
        <v>3.4146934831525502</v>
      </c>
      <c r="P663" s="4">
        <v>0.29517054871373199</v>
      </c>
      <c r="Q663" s="4">
        <v>5.4483070487504603</v>
      </c>
      <c r="R663" s="4">
        <v>1.27825373442896</v>
      </c>
      <c r="S663" s="4">
        <v>3.7885972181980598</v>
      </c>
      <c r="T663" s="4">
        <v>4.3140099538477701</v>
      </c>
      <c r="U663" s="4">
        <v>2.0803145566965902</v>
      </c>
      <c r="V663" s="4">
        <v>6.1106948038550497</v>
      </c>
      <c r="W663" s="4">
        <v>3.0117897913934</v>
      </c>
      <c r="X663" s="4">
        <v>4.7956965930976798</v>
      </c>
      <c r="Y663" s="4">
        <v>2.23441307113792</v>
      </c>
      <c r="Z663" s="4">
        <v>3.52108340191855</v>
      </c>
      <c r="AA663" s="5">
        <f t="shared" si="31"/>
        <v>40.293024205190726</v>
      </c>
      <c r="AB663" t="s">
        <v>39</v>
      </c>
      <c r="AC663">
        <v>23.99</v>
      </c>
      <c r="AD663">
        <v>13.69</v>
      </c>
      <c r="AE663">
        <v>26.35</v>
      </c>
      <c r="AF663">
        <v>106.23</v>
      </c>
      <c r="AG663">
        <v>26.54</v>
      </c>
      <c r="AH663">
        <v>85.76</v>
      </c>
      <c r="AI663">
        <v>24.73</v>
      </c>
      <c r="AJ663">
        <v>20.89</v>
      </c>
      <c r="AK663">
        <v>86.34</v>
      </c>
      <c r="AL663">
        <v>143.41</v>
      </c>
      <c r="AM663">
        <v>29.99</v>
      </c>
      <c r="AN663">
        <v>28.75</v>
      </c>
      <c r="AO663" s="3">
        <f t="shared" si="32"/>
        <v>616.66999999999996</v>
      </c>
    </row>
    <row r="664" spans="1:41" x14ac:dyDescent="0.25">
      <c r="A664" t="s">
        <v>701</v>
      </c>
      <c r="B664" s="4">
        <v>1379.60897330836</v>
      </c>
      <c r="C664" s="4">
        <v>9299.5465563686103</v>
      </c>
      <c r="D664" s="4">
        <v>2293.3563629993</v>
      </c>
      <c r="E664" s="4">
        <v>10802.168106675899</v>
      </c>
      <c r="F664" s="4">
        <v>9512.4878803148804</v>
      </c>
      <c r="G664" s="4">
        <v>3726.2172894591599</v>
      </c>
      <c r="H664" s="4">
        <v>0</v>
      </c>
      <c r="I664" s="4">
        <v>2300.80299138788</v>
      </c>
      <c r="J664" s="4">
        <v>9305.2890775126398</v>
      </c>
      <c r="K664" s="4">
        <v>6859.3340033141703</v>
      </c>
      <c r="L664" s="4">
        <v>500.94474548699401</v>
      </c>
      <c r="M664" s="4">
        <v>1937.8654966586801</v>
      </c>
      <c r="N664" s="5">
        <f t="shared" si="30"/>
        <v>57917.621483486568</v>
      </c>
      <c r="O664" s="4">
        <v>3.46457388714586</v>
      </c>
      <c r="P664" s="4">
        <v>10.098893611723099</v>
      </c>
      <c r="Q664" s="4">
        <v>1.17731618800758</v>
      </c>
      <c r="R664" s="4">
        <v>1.6645618545306</v>
      </c>
      <c r="S664" s="4">
        <v>1.3820644166804401</v>
      </c>
      <c r="T664" s="4">
        <v>16.4623606691714</v>
      </c>
      <c r="U664" s="4">
        <v>3.1087908712882899</v>
      </c>
      <c r="V664" s="4">
        <v>6.2327607045144697</v>
      </c>
      <c r="W664" s="4">
        <v>5.1388100793979197</v>
      </c>
      <c r="X664" s="4">
        <v>0.84074460516633498</v>
      </c>
      <c r="Y664" s="4">
        <v>2.6406730520631099</v>
      </c>
      <c r="Z664" s="4">
        <v>2.5845990120488</v>
      </c>
      <c r="AA664" s="5">
        <f t="shared" si="31"/>
        <v>54.796148951737905</v>
      </c>
      <c r="AB664" t="s">
        <v>39</v>
      </c>
      <c r="AC664">
        <v>23.99</v>
      </c>
      <c r="AD664">
        <v>103.54</v>
      </c>
      <c r="AE664">
        <v>33.03</v>
      </c>
      <c r="AF664">
        <v>118.12</v>
      </c>
      <c r="AG664">
        <v>105.22</v>
      </c>
      <c r="AH664">
        <v>48.11</v>
      </c>
      <c r="AI664">
        <v>10.19</v>
      </c>
      <c r="AJ664">
        <v>33.35</v>
      </c>
      <c r="AK664">
        <v>103.35</v>
      </c>
      <c r="AL664">
        <v>78.64</v>
      </c>
      <c r="AM664">
        <v>15.15</v>
      </c>
      <c r="AN664">
        <v>29.52</v>
      </c>
      <c r="AO664" s="3">
        <f t="shared" si="32"/>
        <v>702.20999999999992</v>
      </c>
    </row>
    <row r="665" spans="1:41" x14ac:dyDescent="0.25">
      <c r="A665" t="s">
        <v>702</v>
      </c>
      <c r="B665" s="4">
        <v>1376.3891742078499</v>
      </c>
      <c r="C665" s="4">
        <v>3369.8800823400202</v>
      </c>
      <c r="D665" s="4">
        <v>5188.1700620178599</v>
      </c>
      <c r="E665" s="4">
        <v>3285.4019157320399</v>
      </c>
      <c r="F665" s="4">
        <v>1921.9197873195999</v>
      </c>
      <c r="G665" s="4">
        <v>11646.3807597659</v>
      </c>
      <c r="H665" s="4">
        <v>2705.2074258031898</v>
      </c>
      <c r="I665" s="4">
        <v>1985.74479755008</v>
      </c>
      <c r="J665" s="4">
        <v>202.866066574462</v>
      </c>
      <c r="K665" s="4">
        <v>519.30805830064298</v>
      </c>
      <c r="L665" s="4">
        <v>2639.6194528402202</v>
      </c>
      <c r="M665" s="4">
        <v>1323.39484234717</v>
      </c>
      <c r="N665" s="5">
        <f t="shared" si="30"/>
        <v>36164.282424799028</v>
      </c>
      <c r="O665" s="4">
        <v>0.86134767179460103</v>
      </c>
      <c r="P665" s="4">
        <v>2.50154960528603</v>
      </c>
      <c r="Q665" s="4">
        <v>3.3452798913526798</v>
      </c>
      <c r="R665" s="4">
        <v>0</v>
      </c>
      <c r="S665" s="4">
        <v>7.9408642740133297</v>
      </c>
      <c r="T665" s="4">
        <v>1.60376690676443</v>
      </c>
      <c r="U665" s="4">
        <v>0</v>
      </c>
      <c r="V665" s="4">
        <v>2.7916016016655201</v>
      </c>
      <c r="W665" s="4">
        <v>3.1714755013859599</v>
      </c>
      <c r="X665" s="4">
        <v>2.64645892550989</v>
      </c>
      <c r="Y665" s="4">
        <v>1.5285161735711199</v>
      </c>
      <c r="Z665" s="4">
        <v>14.925554967254699</v>
      </c>
      <c r="AA665" s="5">
        <f t="shared" si="31"/>
        <v>41.316415518598262</v>
      </c>
      <c r="AB665" t="s">
        <v>39</v>
      </c>
      <c r="AC665">
        <v>23.81</v>
      </c>
      <c r="AD665">
        <v>43.84</v>
      </c>
      <c r="AE665">
        <v>62.08</v>
      </c>
      <c r="AF665">
        <v>42.85</v>
      </c>
      <c r="AG665">
        <v>29.61</v>
      </c>
      <c r="AH665">
        <v>126.56</v>
      </c>
      <c r="AI665">
        <v>37.049999999999997</v>
      </c>
      <c r="AJ665">
        <v>30</v>
      </c>
      <c r="AK665">
        <v>12.22</v>
      </c>
      <c r="AL665">
        <v>15.34</v>
      </c>
      <c r="AM665">
        <v>36.49</v>
      </c>
      <c r="AN665">
        <v>23.98</v>
      </c>
      <c r="AO665" s="3">
        <f t="shared" si="32"/>
        <v>483.83000000000004</v>
      </c>
    </row>
    <row r="666" spans="1:41" x14ac:dyDescent="0.25">
      <c r="A666" t="s">
        <v>703</v>
      </c>
      <c r="B666" s="4">
        <v>1376.25948402171</v>
      </c>
      <c r="C666" s="4">
        <v>2640.66442352796</v>
      </c>
      <c r="D666" s="4">
        <v>1617.9147009987801</v>
      </c>
      <c r="E666" s="4">
        <v>2703.1148118301298</v>
      </c>
      <c r="F666" s="4">
        <v>3540.2664990240601</v>
      </c>
      <c r="G666" s="4">
        <v>8404.3672264179495</v>
      </c>
      <c r="H666" s="4">
        <v>4217.3745102797902</v>
      </c>
      <c r="I666" s="4">
        <v>4716.1012176436097</v>
      </c>
      <c r="J666" s="4">
        <v>2802.2964162312701</v>
      </c>
      <c r="K666" s="4">
        <v>3971.5154520103902</v>
      </c>
      <c r="L666" s="4">
        <v>2976.9854447462299</v>
      </c>
      <c r="M666" s="4">
        <v>0</v>
      </c>
      <c r="N666" s="5">
        <f t="shared" si="30"/>
        <v>38966.860186731879</v>
      </c>
      <c r="O666" s="4">
        <v>0.126237088227556</v>
      </c>
      <c r="P666" s="4">
        <v>6.3711512909704393E-2</v>
      </c>
      <c r="Q666" s="4">
        <v>0.65159970692353997</v>
      </c>
      <c r="R666" s="4">
        <v>2.4551320730895001</v>
      </c>
      <c r="S666" s="4">
        <v>4.6204497381292597</v>
      </c>
      <c r="T666" s="4">
        <v>2.15350625955592</v>
      </c>
      <c r="U666" s="4">
        <v>0.28229836784196499</v>
      </c>
      <c r="V666" s="4">
        <v>1.35861436269525</v>
      </c>
      <c r="W666" s="4">
        <v>18.723773962986101</v>
      </c>
      <c r="X666" s="4">
        <v>2.2132221941104202</v>
      </c>
      <c r="Y666" s="4">
        <v>4.8444613258627101</v>
      </c>
      <c r="Z666" s="4">
        <v>1.6052958418784</v>
      </c>
      <c r="AA666" s="5">
        <f t="shared" si="31"/>
        <v>39.098302434210332</v>
      </c>
      <c r="AB666" t="s">
        <v>39</v>
      </c>
      <c r="AC666">
        <v>23.81</v>
      </c>
      <c r="AD666">
        <v>36.450000000000003</v>
      </c>
      <c r="AE666">
        <v>26.22</v>
      </c>
      <c r="AF666">
        <v>37.18</v>
      </c>
      <c r="AG666">
        <v>45.65</v>
      </c>
      <c r="AH666">
        <v>94.19</v>
      </c>
      <c r="AI666">
        <v>52.22</v>
      </c>
      <c r="AJ666">
        <v>57.26</v>
      </c>
      <c r="AK666">
        <v>38.97</v>
      </c>
      <c r="AL666">
        <v>49.86</v>
      </c>
      <c r="AM666">
        <v>40.01</v>
      </c>
      <c r="AN666">
        <v>10.09</v>
      </c>
      <c r="AO666" s="3">
        <f t="shared" si="32"/>
        <v>511.91</v>
      </c>
    </row>
    <row r="667" spans="1:41" x14ac:dyDescent="0.25">
      <c r="A667" t="s">
        <v>704</v>
      </c>
      <c r="B667" s="4">
        <v>1371.8931978856799</v>
      </c>
      <c r="C667" s="4">
        <v>2821.2576516702602</v>
      </c>
      <c r="D667" s="4">
        <v>2941.9202820555302</v>
      </c>
      <c r="E667" s="4">
        <v>3383.20941738601</v>
      </c>
      <c r="F667" s="4">
        <v>1484.22697220548</v>
      </c>
      <c r="G667" s="4">
        <v>7963.0788118935998</v>
      </c>
      <c r="H667" s="4">
        <v>2223.6771138408299</v>
      </c>
      <c r="I667" s="4">
        <v>7768.6767909876498</v>
      </c>
      <c r="J667" s="4">
        <v>0</v>
      </c>
      <c r="K667" s="4">
        <v>3613.7873151803901</v>
      </c>
      <c r="L667" s="4">
        <v>1595.7038066590301</v>
      </c>
      <c r="M667" s="4">
        <v>2155.58850644313</v>
      </c>
      <c r="N667" s="5">
        <f t="shared" si="30"/>
        <v>37323.019866207585</v>
      </c>
      <c r="O667" s="4">
        <v>8.3774071996717103E-2</v>
      </c>
      <c r="P667" s="4">
        <v>5.6384074867843097</v>
      </c>
      <c r="Q667" s="4">
        <v>2.3282826932358498</v>
      </c>
      <c r="R667" s="4">
        <v>7.6777801392315697</v>
      </c>
      <c r="S667" s="4">
        <v>2.48222834557009</v>
      </c>
      <c r="T667" s="4">
        <v>1.0198530369319601</v>
      </c>
      <c r="U667" s="4">
        <v>3.1076099508781301</v>
      </c>
      <c r="V667" s="4">
        <v>9.0921890617097993</v>
      </c>
      <c r="W667" s="4">
        <v>0.13102522887679599</v>
      </c>
      <c r="X667" s="4">
        <v>2.9839799928834201</v>
      </c>
      <c r="Y667" s="4">
        <v>0.47925502498400901</v>
      </c>
      <c r="Z667" s="4">
        <v>5.4009377610028304</v>
      </c>
      <c r="AA667" s="5">
        <f t="shared" si="31"/>
        <v>40.425322794085474</v>
      </c>
      <c r="AB667" t="s">
        <v>57</v>
      </c>
      <c r="AC667">
        <v>27.53</v>
      </c>
      <c r="AD667">
        <v>56.98</v>
      </c>
      <c r="AE667">
        <v>59.11</v>
      </c>
      <c r="AF667">
        <v>68.400000000000006</v>
      </c>
      <c r="AG667">
        <v>29.97</v>
      </c>
      <c r="AH667">
        <v>159.46</v>
      </c>
      <c r="AI667">
        <v>44.84</v>
      </c>
      <c r="AJ667">
        <v>156.28</v>
      </c>
      <c r="AK667">
        <v>0.09</v>
      </c>
      <c r="AL667">
        <v>72.55</v>
      </c>
      <c r="AM667">
        <v>32.01</v>
      </c>
      <c r="AN667">
        <v>43.66</v>
      </c>
      <c r="AO667" s="3">
        <f t="shared" si="32"/>
        <v>750.88</v>
      </c>
    </row>
    <row r="668" spans="1:41" x14ac:dyDescent="0.25">
      <c r="A668" t="s">
        <v>705</v>
      </c>
      <c r="B668" s="4">
        <v>1370.45380475446</v>
      </c>
      <c r="C668" s="4">
        <v>5217.4783046532602</v>
      </c>
      <c r="D668" s="4">
        <v>13.740732030886299</v>
      </c>
      <c r="E668" s="4">
        <v>39.163059178786</v>
      </c>
      <c r="F668" s="4">
        <v>5359.8053065724698</v>
      </c>
      <c r="G668" s="4">
        <v>1587.90576217342</v>
      </c>
      <c r="H668" s="4">
        <v>2332.0884630262799</v>
      </c>
      <c r="I668" s="4">
        <v>7909.0875463227903</v>
      </c>
      <c r="J668" s="4">
        <v>8761.4583213997194</v>
      </c>
      <c r="K668" s="4">
        <v>9849.7022188049796</v>
      </c>
      <c r="L668" s="4">
        <v>627.17255764271897</v>
      </c>
      <c r="M668" s="4">
        <v>9069.5356961893394</v>
      </c>
      <c r="N668" s="5">
        <f t="shared" si="30"/>
        <v>52137.591772749118</v>
      </c>
      <c r="O668" s="4">
        <v>0</v>
      </c>
      <c r="P668" s="4">
        <v>2.47977231323922</v>
      </c>
      <c r="Q668" s="4">
        <v>2.7474990550955698</v>
      </c>
      <c r="R668" s="4">
        <v>5.2446163695099202</v>
      </c>
      <c r="S668" s="4">
        <v>0.25558008899403201</v>
      </c>
      <c r="T668" s="4">
        <v>8.6105160751947096</v>
      </c>
      <c r="U668" s="4">
        <v>9.3918383222724895</v>
      </c>
      <c r="V668" s="4">
        <v>0.25874922519094301</v>
      </c>
      <c r="W668" s="4">
        <v>4.5219733934297697</v>
      </c>
      <c r="X668" s="4">
        <v>1.95093795727699</v>
      </c>
      <c r="Y668" s="4">
        <v>3.3104877551257701</v>
      </c>
      <c r="Z668" s="4">
        <v>4.30286338132594</v>
      </c>
      <c r="AA668" s="5">
        <f t="shared" si="31"/>
        <v>43.074833936655359</v>
      </c>
      <c r="AB668" t="s">
        <v>39</v>
      </c>
      <c r="AC668">
        <v>23.7</v>
      </c>
      <c r="AD668">
        <v>62.32</v>
      </c>
      <c r="AE668">
        <v>10.28</v>
      </c>
      <c r="AF668">
        <v>10.69</v>
      </c>
      <c r="AG668">
        <v>63.64</v>
      </c>
      <c r="AH668">
        <v>26.32</v>
      </c>
      <c r="AI668">
        <v>33.82</v>
      </c>
      <c r="AJ668">
        <v>89.14</v>
      </c>
      <c r="AK668">
        <v>97.86</v>
      </c>
      <c r="AL668">
        <v>108.59</v>
      </c>
      <c r="AM668">
        <v>16.47</v>
      </c>
      <c r="AN668">
        <v>100.94</v>
      </c>
      <c r="AO668" s="3">
        <f t="shared" si="32"/>
        <v>643.77</v>
      </c>
    </row>
    <row r="669" spans="1:41" x14ac:dyDescent="0.25">
      <c r="A669" t="s">
        <v>706</v>
      </c>
      <c r="B669" s="4">
        <v>1364.88302563359</v>
      </c>
      <c r="C669" s="4">
        <v>10135.0736881059</v>
      </c>
      <c r="D669" s="4">
        <v>2504.1109409011101</v>
      </c>
      <c r="E669" s="4">
        <v>1860.20008550171</v>
      </c>
      <c r="F669" s="4">
        <v>4686.95363221766</v>
      </c>
      <c r="G669" s="4">
        <v>3922.85998970525</v>
      </c>
      <c r="H669" s="4">
        <v>3875.14253017998</v>
      </c>
      <c r="I669" s="4">
        <v>9358.0860222741994</v>
      </c>
      <c r="J669" s="4">
        <v>994.12812948918304</v>
      </c>
      <c r="K669" s="4">
        <v>6895.2070383550799</v>
      </c>
      <c r="L669" s="4">
        <v>1148.7438752215401</v>
      </c>
      <c r="M669" s="4">
        <v>6834.5880481130998</v>
      </c>
      <c r="N669" s="5">
        <f t="shared" si="30"/>
        <v>53579.977005698303</v>
      </c>
      <c r="O669" s="4">
        <v>1.0704150351830599</v>
      </c>
      <c r="P669" s="4">
        <v>23.644614755356201</v>
      </c>
      <c r="Q669" s="4">
        <v>14.444793522248199</v>
      </c>
      <c r="R669" s="4">
        <v>5.0158966301574601</v>
      </c>
      <c r="S669" s="4">
        <v>2.07820077459158</v>
      </c>
      <c r="T669" s="4">
        <v>3.9273123671743</v>
      </c>
      <c r="U669" s="4">
        <v>0</v>
      </c>
      <c r="V669" s="4">
        <v>0</v>
      </c>
      <c r="W669" s="4">
        <v>2.3014343746153201</v>
      </c>
      <c r="X669" s="4">
        <v>0.96537741400575905</v>
      </c>
      <c r="Y669" s="4">
        <v>7.4694833301922898</v>
      </c>
      <c r="Z669" s="4">
        <v>5.7936404405886499</v>
      </c>
      <c r="AA669" s="5">
        <f t="shared" si="31"/>
        <v>66.711168644112817</v>
      </c>
      <c r="AB669" t="s">
        <v>39</v>
      </c>
      <c r="AC669">
        <v>23.74</v>
      </c>
      <c r="AD669">
        <v>112.55</v>
      </c>
      <c r="AE669">
        <v>35.79</v>
      </c>
      <c r="AF669">
        <v>28.9</v>
      </c>
      <c r="AG669">
        <v>57.01</v>
      </c>
      <c r="AH669">
        <v>49.42</v>
      </c>
      <c r="AI669">
        <v>48.75</v>
      </c>
      <c r="AJ669">
        <v>103.58</v>
      </c>
      <c r="AK669">
        <v>20.09</v>
      </c>
      <c r="AL669">
        <v>79</v>
      </c>
      <c r="AM669">
        <v>21.88</v>
      </c>
      <c r="AN669">
        <v>78.64</v>
      </c>
      <c r="AO669" s="3">
        <f t="shared" si="32"/>
        <v>659.34999999999991</v>
      </c>
    </row>
    <row r="670" spans="1:41" x14ac:dyDescent="0.25">
      <c r="A670" t="s">
        <v>707</v>
      </c>
      <c r="B670" s="4">
        <v>1362.68389631891</v>
      </c>
      <c r="C670" s="4">
        <v>2754.93778232054</v>
      </c>
      <c r="D670" s="4">
        <v>604.78765049609399</v>
      </c>
      <c r="E670" s="4">
        <v>1871.4967664457899</v>
      </c>
      <c r="F670" s="4">
        <v>5763.8075839449502</v>
      </c>
      <c r="G670" s="4">
        <v>0</v>
      </c>
      <c r="H670" s="4">
        <v>0</v>
      </c>
      <c r="I670" s="4">
        <v>7327.6513483602002</v>
      </c>
      <c r="J670" s="4">
        <v>2488.5481335281002</v>
      </c>
      <c r="K670" s="4">
        <v>483.02496883610399</v>
      </c>
      <c r="L670" s="4">
        <v>5413.70042144537</v>
      </c>
      <c r="M670" s="4">
        <v>3909.0182692636899</v>
      </c>
      <c r="N670" s="5">
        <f t="shared" si="30"/>
        <v>31979.656820959746</v>
      </c>
      <c r="O670" s="4">
        <v>0.46396352151873199</v>
      </c>
      <c r="P670" s="4">
        <v>3.5194464624320698</v>
      </c>
      <c r="Q670" s="4">
        <v>1.8397698373592399</v>
      </c>
      <c r="R670" s="4">
        <v>2.2567947914134101</v>
      </c>
      <c r="S670" s="4">
        <v>2.8733507850744</v>
      </c>
      <c r="T670" s="4">
        <v>9.0940788058145898</v>
      </c>
      <c r="U670" s="4">
        <v>2.2611008205832501</v>
      </c>
      <c r="V670" s="4">
        <v>2.2883049325009202</v>
      </c>
      <c r="W670" s="4">
        <v>1.58943005406885</v>
      </c>
      <c r="X670" s="4">
        <v>7.9956612893347296</v>
      </c>
      <c r="Y670" s="4">
        <v>0.76346595490140901</v>
      </c>
      <c r="Z670" s="4">
        <v>3.77693253627876</v>
      </c>
      <c r="AA670" s="5">
        <f t="shared" si="31"/>
        <v>38.722299791280356</v>
      </c>
      <c r="AB670" t="s">
        <v>57</v>
      </c>
      <c r="AC670">
        <v>27.35</v>
      </c>
      <c r="AD670">
        <v>55.46</v>
      </c>
      <c r="AE670">
        <v>12.28</v>
      </c>
      <c r="AF670">
        <v>37.71</v>
      </c>
      <c r="AG670">
        <v>115.55</v>
      </c>
      <c r="AH670">
        <v>0.9</v>
      </c>
      <c r="AI670">
        <v>0.27</v>
      </c>
      <c r="AJ670">
        <v>146.83000000000001</v>
      </c>
      <c r="AK670">
        <v>49.96</v>
      </c>
      <c r="AL670">
        <v>10.4</v>
      </c>
      <c r="AM670">
        <v>108.37</v>
      </c>
      <c r="AN670">
        <v>78.56</v>
      </c>
      <c r="AO670" s="3">
        <f t="shared" si="32"/>
        <v>643.63999999999987</v>
      </c>
    </row>
    <row r="671" spans="1:41" x14ac:dyDescent="0.25">
      <c r="A671" t="s">
        <v>708</v>
      </c>
      <c r="B671" s="4">
        <v>1353.9555469950999</v>
      </c>
      <c r="C671" s="4">
        <v>2113.8896015252399</v>
      </c>
      <c r="D671" s="4">
        <v>6822.1483396701497</v>
      </c>
      <c r="E671" s="4">
        <v>10413.749884564</v>
      </c>
      <c r="F671" s="4">
        <v>1564.1682938771601</v>
      </c>
      <c r="G671" s="4">
        <v>9500.9696917718702</v>
      </c>
      <c r="H671" s="4">
        <v>1202.8764794588301</v>
      </c>
      <c r="I671" s="4">
        <v>1436.78286905958</v>
      </c>
      <c r="J671" s="4">
        <v>11447.70424662</v>
      </c>
      <c r="K671" s="4">
        <v>2510.6176199956699</v>
      </c>
      <c r="L671" s="4">
        <v>777.91670467876497</v>
      </c>
      <c r="M671" s="4">
        <v>2456.0186250966099</v>
      </c>
      <c r="N671" s="5">
        <f t="shared" si="30"/>
        <v>51600.79790331296</v>
      </c>
      <c r="O671" s="4">
        <v>3.5369646265293602</v>
      </c>
      <c r="P671" s="4">
        <v>2.04267870412317</v>
      </c>
      <c r="Q671" s="4">
        <v>0</v>
      </c>
      <c r="R671" s="4">
        <v>0.82690970467304903</v>
      </c>
      <c r="S671" s="4">
        <v>8.7279065932444801</v>
      </c>
      <c r="T671" s="4">
        <v>0</v>
      </c>
      <c r="U671" s="4">
        <v>1.3896361960017301</v>
      </c>
      <c r="V671" s="4">
        <v>3.7498263841470201</v>
      </c>
      <c r="W671" s="4">
        <v>8.2550504023133797</v>
      </c>
      <c r="X671" s="4">
        <v>0.32188756055378398</v>
      </c>
      <c r="Y671" s="4">
        <v>1.63740639220019</v>
      </c>
      <c r="Z671" s="4">
        <v>0</v>
      </c>
      <c r="AA671" s="5">
        <f t="shared" si="31"/>
        <v>30.488266563786166</v>
      </c>
      <c r="AB671" t="s">
        <v>39</v>
      </c>
      <c r="AC671">
        <v>23.73</v>
      </c>
      <c r="AD671">
        <v>31.28</v>
      </c>
      <c r="AE671">
        <v>78.22</v>
      </c>
      <c r="AF671">
        <v>114.18</v>
      </c>
      <c r="AG671">
        <v>26.09</v>
      </c>
      <c r="AH671">
        <v>105</v>
      </c>
      <c r="AI671">
        <v>22.12</v>
      </c>
      <c r="AJ671">
        <v>24.56</v>
      </c>
      <c r="AK671">
        <v>124.92</v>
      </c>
      <c r="AL671">
        <v>35.15</v>
      </c>
      <c r="AM671">
        <v>17.87</v>
      </c>
      <c r="AN671">
        <v>34.56</v>
      </c>
      <c r="AO671" s="3">
        <f t="shared" si="32"/>
        <v>637.68000000000006</v>
      </c>
    </row>
    <row r="672" spans="1:41" x14ac:dyDescent="0.25">
      <c r="A672" t="s">
        <v>709</v>
      </c>
      <c r="B672" s="4">
        <v>1348.7208367011101</v>
      </c>
      <c r="C672" s="4">
        <v>113.807024621881</v>
      </c>
      <c r="D672" s="4">
        <v>0</v>
      </c>
      <c r="E672" s="4">
        <v>4630.7501669692501</v>
      </c>
      <c r="F672" s="4">
        <v>3312.44100599591</v>
      </c>
      <c r="G672" s="4">
        <v>4329.4637177200702</v>
      </c>
      <c r="H672" s="4">
        <v>2346.1850624121598</v>
      </c>
      <c r="I672" s="4">
        <v>6852.24757921535</v>
      </c>
      <c r="J672" s="4">
        <v>3651.2837680177799</v>
      </c>
      <c r="K672" s="4">
        <v>8873.0110694475497</v>
      </c>
      <c r="L672" s="4">
        <v>1876.4181155066401</v>
      </c>
      <c r="M672" s="4">
        <v>5893.0410196296498</v>
      </c>
      <c r="N672" s="5">
        <f t="shared" si="30"/>
        <v>43227.369366237355</v>
      </c>
      <c r="O672" s="4">
        <v>1.8643056467946699</v>
      </c>
      <c r="P672" s="4">
        <v>1.1898035273191701</v>
      </c>
      <c r="Q672" s="4">
        <v>0</v>
      </c>
      <c r="R672" s="4">
        <v>3.2113655908877599</v>
      </c>
      <c r="S672" s="4">
        <v>7.7155014128416202</v>
      </c>
      <c r="T672" s="4">
        <v>0.96051182752521902</v>
      </c>
      <c r="U672" s="4">
        <v>4.2993036007653904</v>
      </c>
      <c r="V672" s="4">
        <v>3.98028080734418</v>
      </c>
      <c r="W672" s="4">
        <v>2.17051603251383</v>
      </c>
      <c r="X672" s="4">
        <v>0</v>
      </c>
      <c r="Y672" s="4">
        <v>5.23348035889431</v>
      </c>
      <c r="Z672" s="4">
        <v>9.0465753030858895</v>
      </c>
      <c r="AA672" s="5">
        <f t="shared" si="31"/>
        <v>39.671644107972035</v>
      </c>
      <c r="AB672" t="s">
        <v>39</v>
      </c>
      <c r="AC672">
        <v>23.58</v>
      </c>
      <c r="AD672">
        <v>11.23</v>
      </c>
      <c r="AE672">
        <v>9.99</v>
      </c>
      <c r="AF672">
        <v>56.5</v>
      </c>
      <c r="AG672">
        <v>43.52</v>
      </c>
      <c r="AH672">
        <v>53.34</v>
      </c>
      <c r="AI672">
        <v>33.71</v>
      </c>
      <c r="AJ672">
        <v>78.72</v>
      </c>
      <c r="AK672">
        <v>46.66</v>
      </c>
      <c r="AL672">
        <v>98.73</v>
      </c>
      <c r="AM672">
        <v>29.06</v>
      </c>
      <c r="AN672">
        <v>69.430000000000007</v>
      </c>
      <c r="AO672" s="3">
        <f t="shared" si="32"/>
        <v>554.47</v>
      </c>
    </row>
    <row r="673" spans="1:41" x14ac:dyDescent="0.25">
      <c r="A673" t="s">
        <v>710</v>
      </c>
      <c r="B673" s="4">
        <v>1347.9347871344</v>
      </c>
      <c r="C673" s="4">
        <v>9201.5503387118006</v>
      </c>
      <c r="D673" s="4">
        <v>2124.13476071993</v>
      </c>
      <c r="E673" s="4">
        <v>2503.4794286310698</v>
      </c>
      <c r="F673" s="4">
        <v>7743.0450268287204</v>
      </c>
      <c r="G673" s="4">
        <v>5838.71547657476</v>
      </c>
      <c r="H673" s="4">
        <v>533.21331502385203</v>
      </c>
      <c r="I673" s="4">
        <v>923.83160491999399</v>
      </c>
      <c r="J673" s="4">
        <v>2203.8889972378702</v>
      </c>
      <c r="K673" s="4">
        <v>8507.7063317040502</v>
      </c>
      <c r="L673" s="4">
        <v>24431.203216703001</v>
      </c>
      <c r="M673" s="4">
        <v>6000.1187119385604</v>
      </c>
      <c r="N673" s="5">
        <f t="shared" si="30"/>
        <v>71358.821996127997</v>
      </c>
      <c r="O673" s="4">
        <v>2.08451304759252</v>
      </c>
      <c r="P673" s="4">
        <v>1.7551323447086999</v>
      </c>
      <c r="Q673" s="4">
        <v>3.1651275290755998</v>
      </c>
      <c r="R673" s="4">
        <v>6.8001166134681696</v>
      </c>
      <c r="S673" s="4">
        <v>5.5023693823099702</v>
      </c>
      <c r="T673" s="4">
        <v>6.9748421893635397</v>
      </c>
      <c r="U673" s="4">
        <v>2.6989637800915798</v>
      </c>
      <c r="V673" s="4">
        <v>1.49908475049782</v>
      </c>
      <c r="W673" s="4">
        <v>4.5351247470972096</v>
      </c>
      <c r="X673" s="4">
        <v>3.0404464107242601</v>
      </c>
      <c r="Y673" s="4">
        <v>4.3161589465021999</v>
      </c>
      <c r="Z673" s="4">
        <v>0.29632333113912801</v>
      </c>
      <c r="AA673" s="5">
        <f t="shared" si="31"/>
        <v>42.668203072570691</v>
      </c>
      <c r="AB673" t="s">
        <v>39</v>
      </c>
      <c r="AC673">
        <v>23.62</v>
      </c>
      <c r="AD673">
        <v>102.11</v>
      </c>
      <c r="AE673">
        <v>31.44</v>
      </c>
      <c r="AF673">
        <v>35.380000000000003</v>
      </c>
      <c r="AG673">
        <v>87.73</v>
      </c>
      <c r="AH673">
        <v>68.73</v>
      </c>
      <c r="AI673">
        <v>15.48</v>
      </c>
      <c r="AJ673">
        <v>19.329999999999998</v>
      </c>
      <c r="AK673">
        <v>32.28</v>
      </c>
      <c r="AL673">
        <v>95.27</v>
      </c>
      <c r="AM673">
        <v>254.56</v>
      </c>
      <c r="AN673">
        <v>70.05</v>
      </c>
      <c r="AO673" s="3">
        <f t="shared" si="32"/>
        <v>835.98</v>
      </c>
    </row>
    <row r="674" spans="1:41" x14ac:dyDescent="0.25">
      <c r="A674" t="s">
        <v>711</v>
      </c>
      <c r="B674" s="4">
        <v>1345.9775522643099</v>
      </c>
      <c r="C674" s="4">
        <v>2649.6325339734499</v>
      </c>
      <c r="D674" s="4">
        <v>11850.158790496</v>
      </c>
      <c r="E674" s="4">
        <v>3069.4735157192899</v>
      </c>
      <c r="F674" s="4">
        <v>8526.5272745092097</v>
      </c>
      <c r="G674" s="4">
        <v>1265.4742203491401</v>
      </c>
      <c r="H674" s="4">
        <v>1492.71990394882</v>
      </c>
      <c r="I674" s="4">
        <v>2777.3484730823302</v>
      </c>
      <c r="J674" s="4">
        <v>3787.8560734757698</v>
      </c>
      <c r="K674" s="4">
        <v>2628.4471408043</v>
      </c>
      <c r="L674" s="4">
        <v>567.52746060184904</v>
      </c>
      <c r="M674" s="4">
        <v>6142.7018369092702</v>
      </c>
      <c r="N674" s="5">
        <f t="shared" si="30"/>
        <v>46103.844776133745</v>
      </c>
      <c r="O674" s="4">
        <v>3.7076204240281401</v>
      </c>
      <c r="P674" s="4">
        <v>1.98574410119651</v>
      </c>
      <c r="Q674" s="4">
        <v>3.09139699368294</v>
      </c>
      <c r="R674" s="4">
        <v>13.1637639689186</v>
      </c>
      <c r="S674" s="4">
        <v>4.7866306420082498</v>
      </c>
      <c r="T674" s="4">
        <v>12.0783132106178</v>
      </c>
      <c r="U674" s="4">
        <v>1.9530527037679599</v>
      </c>
      <c r="V674" s="4">
        <v>4.4913229362463403</v>
      </c>
      <c r="W674" s="4">
        <v>6.2630626568217798</v>
      </c>
      <c r="X674" s="4">
        <v>3.4296019305049401</v>
      </c>
      <c r="Y674" s="4">
        <v>2.76560701496394</v>
      </c>
      <c r="Z674" s="4">
        <v>3.8508268162364199</v>
      </c>
      <c r="AA674" s="5">
        <f t="shared" si="31"/>
        <v>61.566943398993615</v>
      </c>
      <c r="AB674" t="s">
        <v>39</v>
      </c>
      <c r="AC674">
        <v>23.65</v>
      </c>
      <c r="AD674">
        <v>36.590000000000003</v>
      </c>
      <c r="AE674">
        <v>128.69999999999999</v>
      </c>
      <c r="AF674">
        <v>41.39</v>
      </c>
      <c r="AG674">
        <v>95.51</v>
      </c>
      <c r="AH674">
        <v>23.3</v>
      </c>
      <c r="AI674">
        <v>25.02</v>
      </c>
      <c r="AJ674">
        <v>38.020000000000003</v>
      </c>
      <c r="AK674">
        <v>48.22</v>
      </c>
      <c r="AL674">
        <v>36.479999999999997</v>
      </c>
      <c r="AM674">
        <v>15.82</v>
      </c>
      <c r="AN674">
        <v>71.62</v>
      </c>
      <c r="AO674" s="3">
        <f t="shared" si="32"/>
        <v>584.32000000000005</v>
      </c>
    </row>
    <row r="675" spans="1:41" x14ac:dyDescent="0.25">
      <c r="A675" t="s">
        <v>712</v>
      </c>
      <c r="B675" s="4">
        <v>1342.9075562503101</v>
      </c>
      <c r="C675" s="4">
        <v>2267.4770460541399</v>
      </c>
      <c r="D675" s="4">
        <v>637.51473825834296</v>
      </c>
      <c r="E675" s="4">
        <v>2515.6681076698401</v>
      </c>
      <c r="F675" s="4">
        <v>2782.1253435613899</v>
      </c>
      <c r="G675" s="4">
        <v>7433.3420120644896</v>
      </c>
      <c r="H675" s="4">
        <v>6094.6864696619004</v>
      </c>
      <c r="I675" s="4">
        <v>1533.8830772758499</v>
      </c>
      <c r="J675" s="4">
        <v>0</v>
      </c>
      <c r="K675" s="4">
        <v>0</v>
      </c>
      <c r="L675" s="4">
        <v>12178.0247156966</v>
      </c>
      <c r="M675" s="4">
        <v>3537.4821858739801</v>
      </c>
      <c r="N675" s="5">
        <f t="shared" si="30"/>
        <v>40323.111252366849</v>
      </c>
      <c r="O675" s="4">
        <v>9.1686743599393605E-2</v>
      </c>
      <c r="P675" s="4">
        <v>1.5735939337782201</v>
      </c>
      <c r="Q675" s="4">
        <v>0.74424401454256195</v>
      </c>
      <c r="R675" s="4">
        <v>2.2518465783381498</v>
      </c>
      <c r="S675" s="4">
        <v>5.8190929706134797</v>
      </c>
      <c r="T675" s="4">
        <v>1.2525543637657199</v>
      </c>
      <c r="U675" s="4">
        <v>3.0484221391317399</v>
      </c>
      <c r="V675" s="4">
        <v>5.5743461876355003</v>
      </c>
      <c r="W675" s="4">
        <v>3.4594093472689398</v>
      </c>
      <c r="X675" s="4">
        <v>1.10713960499666</v>
      </c>
      <c r="Y675" s="4">
        <v>3.3348113094895302</v>
      </c>
      <c r="Z675" s="4">
        <v>0.70791588889857904</v>
      </c>
      <c r="AA675" s="5">
        <f t="shared" si="31"/>
        <v>28.965063082058474</v>
      </c>
      <c r="AB675" t="s">
        <v>39</v>
      </c>
      <c r="AC675">
        <v>23.47</v>
      </c>
      <c r="AD675">
        <v>32.770000000000003</v>
      </c>
      <c r="AE675">
        <v>16.420000000000002</v>
      </c>
      <c r="AF675">
        <v>35.299999999999997</v>
      </c>
      <c r="AG675">
        <v>38.119999999999997</v>
      </c>
      <c r="AH675">
        <v>84.43</v>
      </c>
      <c r="AI675">
        <v>71.14</v>
      </c>
      <c r="AJ675">
        <v>25.63</v>
      </c>
      <c r="AK675">
        <v>10.19</v>
      </c>
      <c r="AL675">
        <v>10.09</v>
      </c>
      <c r="AM675">
        <v>131.97999999999999</v>
      </c>
      <c r="AN675">
        <v>45.42</v>
      </c>
      <c r="AO675" s="3">
        <f t="shared" si="32"/>
        <v>524.95999999999992</v>
      </c>
    </row>
    <row r="676" spans="1:41" x14ac:dyDescent="0.25">
      <c r="A676" t="s">
        <v>713</v>
      </c>
      <c r="B676" s="4">
        <v>1342.4610349191701</v>
      </c>
      <c r="C676" s="4">
        <v>623.87625291159202</v>
      </c>
      <c r="D676" s="4">
        <v>1362.97025292181</v>
      </c>
      <c r="E676" s="4">
        <v>0</v>
      </c>
      <c r="F676" s="4">
        <v>798.14691283580396</v>
      </c>
      <c r="G676" s="4">
        <v>37.346447747372302</v>
      </c>
      <c r="H676" s="4">
        <v>3188.88401231543</v>
      </c>
      <c r="I676" s="4">
        <v>6151.31387452939</v>
      </c>
      <c r="J676" s="4">
        <v>7580.60305167355</v>
      </c>
      <c r="K676" s="4">
        <v>5938.0725474594601</v>
      </c>
      <c r="L676" s="4">
        <v>2643.68552606205</v>
      </c>
      <c r="M676" s="4">
        <v>5431.6283502534598</v>
      </c>
      <c r="N676" s="5">
        <f t="shared" si="30"/>
        <v>35098.988263629086</v>
      </c>
      <c r="O676" s="4">
        <v>0.98583853898825902</v>
      </c>
      <c r="P676" s="4">
        <v>12.696127892783499</v>
      </c>
      <c r="Q676" s="4">
        <v>1.0606427607518001</v>
      </c>
      <c r="R676" s="4">
        <v>2.7781537059376902</v>
      </c>
      <c r="S676" s="4">
        <v>1.4929209327598301</v>
      </c>
      <c r="T676" s="4">
        <v>0</v>
      </c>
      <c r="U676" s="4">
        <v>3.4223031729133702</v>
      </c>
      <c r="V676" s="4">
        <v>0.96082202462364397</v>
      </c>
      <c r="W676" s="4">
        <v>1.3884223179509201</v>
      </c>
      <c r="X676" s="4">
        <v>4.5252079850970999</v>
      </c>
      <c r="Y676" s="4">
        <v>0.74203400325047697</v>
      </c>
      <c r="Z676" s="4">
        <v>4.04643045998505</v>
      </c>
      <c r="AA676" s="5">
        <f t="shared" si="31"/>
        <v>34.098903795041643</v>
      </c>
      <c r="AB676" t="s">
        <v>57</v>
      </c>
      <c r="AC676">
        <v>26.95</v>
      </c>
      <c r="AD676">
        <v>13.65</v>
      </c>
      <c r="AE676">
        <v>27.44</v>
      </c>
      <c r="AF676">
        <v>0.27</v>
      </c>
      <c r="AG676">
        <v>16.16</v>
      </c>
      <c r="AH676">
        <v>0.76</v>
      </c>
      <c r="AI676">
        <v>64.14</v>
      </c>
      <c r="AJ676">
        <v>123.13</v>
      </c>
      <c r="AK676">
        <v>151.80000000000001</v>
      </c>
      <c r="AL676">
        <v>119.23</v>
      </c>
      <c r="AM676">
        <v>52.97</v>
      </c>
      <c r="AN676">
        <v>109.09</v>
      </c>
      <c r="AO676" s="3">
        <f t="shared" si="32"/>
        <v>705.59</v>
      </c>
    </row>
    <row r="677" spans="1:41" x14ac:dyDescent="0.25">
      <c r="A677" t="s">
        <v>714</v>
      </c>
      <c r="B677" s="4">
        <v>1317.1391778505599</v>
      </c>
      <c r="C677" s="4">
        <v>3296.7881939099202</v>
      </c>
      <c r="D677" s="4">
        <v>5243.99583541633</v>
      </c>
      <c r="E677" s="4">
        <v>2250.49174483569</v>
      </c>
      <c r="F677" s="4">
        <v>1136.2770907030099</v>
      </c>
      <c r="G677" s="4">
        <v>3124.3318040996301</v>
      </c>
      <c r="H677" s="4">
        <v>2111.4238137684702</v>
      </c>
      <c r="I677" s="4">
        <v>1154.4456735582</v>
      </c>
      <c r="J677" s="4">
        <v>891.05854505102297</v>
      </c>
      <c r="K677" s="4">
        <v>2202.8382882780402</v>
      </c>
      <c r="L677" s="4">
        <v>15235.7418317102</v>
      </c>
      <c r="M677" s="4">
        <v>6237.8743692357202</v>
      </c>
      <c r="N677" s="5">
        <f t="shared" si="30"/>
        <v>44202.406368416792</v>
      </c>
      <c r="O677" s="4">
        <v>1.8572496104284399</v>
      </c>
      <c r="P677" s="4">
        <v>5.3012661065890603</v>
      </c>
      <c r="Q677" s="4">
        <v>4.9014675321432097</v>
      </c>
      <c r="R677" s="4">
        <v>5.4836780870268003</v>
      </c>
      <c r="S677" s="4">
        <v>1.8547577410948899</v>
      </c>
      <c r="T677" s="4">
        <v>7.8509442878567999</v>
      </c>
      <c r="U677" s="4">
        <v>2.52313440960768</v>
      </c>
      <c r="V677" s="4">
        <v>1.52619877067196</v>
      </c>
      <c r="W677" s="4">
        <v>0</v>
      </c>
      <c r="X677" s="4">
        <v>0.89008597869971395</v>
      </c>
      <c r="Y677" s="4">
        <v>4.7915272962013304</v>
      </c>
      <c r="Z677" s="4">
        <v>3.9558970047743101</v>
      </c>
      <c r="AA677" s="5">
        <f t="shared" si="31"/>
        <v>40.936206825094189</v>
      </c>
      <c r="AB677" t="s">
        <v>39</v>
      </c>
      <c r="AC677">
        <v>23.27</v>
      </c>
      <c r="AD677">
        <v>43.26</v>
      </c>
      <c r="AE677">
        <v>62.68</v>
      </c>
      <c r="AF677">
        <v>32.799999999999997</v>
      </c>
      <c r="AG677">
        <v>21.46</v>
      </c>
      <c r="AH677">
        <v>41.64</v>
      </c>
      <c r="AI677">
        <v>31.26</v>
      </c>
      <c r="AJ677">
        <v>21.64</v>
      </c>
      <c r="AK677">
        <v>18.91</v>
      </c>
      <c r="AL677">
        <v>32.07</v>
      </c>
      <c r="AM677">
        <v>162.6</v>
      </c>
      <c r="AN677">
        <v>72.569999999999993</v>
      </c>
      <c r="AO677" s="3">
        <f t="shared" si="32"/>
        <v>564.16000000000008</v>
      </c>
    </row>
    <row r="678" spans="1:41" x14ac:dyDescent="0.25">
      <c r="A678" t="s">
        <v>715</v>
      </c>
      <c r="B678" s="4">
        <v>1310.99516288524</v>
      </c>
      <c r="C678" s="4">
        <v>244.31519634097901</v>
      </c>
      <c r="D678" s="4">
        <v>2178.0648110826901</v>
      </c>
      <c r="E678" s="4">
        <v>3715.9666986800999</v>
      </c>
      <c r="F678" s="4">
        <v>2159.9179719826602</v>
      </c>
      <c r="G678" s="4">
        <v>347.80869389634398</v>
      </c>
      <c r="H678" s="4">
        <v>4588.1802321657497</v>
      </c>
      <c r="I678" s="4">
        <v>2362.9090455607002</v>
      </c>
      <c r="J678" s="4">
        <v>3949.1303843230598</v>
      </c>
      <c r="K678" s="4">
        <v>5718.63528073824</v>
      </c>
      <c r="L678" s="4">
        <v>5014.3143476524801</v>
      </c>
      <c r="M678" s="4">
        <v>1963.0159601406799</v>
      </c>
      <c r="N678" s="5">
        <f t="shared" si="30"/>
        <v>33553.25378544892</v>
      </c>
      <c r="O678" s="4">
        <v>5.3519290929400398</v>
      </c>
      <c r="P678" s="4">
        <v>5.6799141630349599</v>
      </c>
      <c r="Q678" s="4">
        <v>1.1122979151341399</v>
      </c>
      <c r="R678" s="4">
        <v>3.4802053067252401</v>
      </c>
      <c r="S678" s="4">
        <v>1.29324984124799</v>
      </c>
      <c r="T678" s="4">
        <v>1.8176814026254799</v>
      </c>
      <c r="U678" s="4">
        <v>9.7785440672949608</v>
      </c>
      <c r="V678" s="4">
        <v>2.2791116859793701</v>
      </c>
      <c r="W678" s="4">
        <v>2.5949392176149102</v>
      </c>
      <c r="X678" s="4">
        <v>9.1998867341969497</v>
      </c>
      <c r="Y678" s="4">
        <v>5.66601189206754</v>
      </c>
      <c r="Z678" s="4">
        <v>0</v>
      </c>
      <c r="AA678" s="5">
        <f t="shared" si="31"/>
        <v>48.253771318861581</v>
      </c>
      <c r="AB678" t="s">
        <v>57</v>
      </c>
      <c r="AC678">
        <v>26.76</v>
      </c>
      <c r="AD678">
        <v>5.44</v>
      </c>
      <c r="AE678">
        <v>43.76</v>
      </c>
      <c r="AF678">
        <v>74.680000000000007</v>
      </c>
      <c r="AG678">
        <v>43.38</v>
      </c>
      <c r="AH678">
        <v>7.14</v>
      </c>
      <c r="AI678">
        <v>92.68</v>
      </c>
      <c r="AJ678">
        <v>47.53</v>
      </c>
      <c r="AK678">
        <v>79.27</v>
      </c>
      <c r="AL678">
        <v>115.28</v>
      </c>
      <c r="AM678">
        <v>100.84</v>
      </c>
      <c r="AN678">
        <v>39.28</v>
      </c>
      <c r="AO678" s="3">
        <f t="shared" si="32"/>
        <v>676.04</v>
      </c>
    </row>
    <row r="679" spans="1:41" x14ac:dyDescent="0.25">
      <c r="A679" t="s">
        <v>716</v>
      </c>
      <c r="B679" s="4">
        <v>1310.89420843523</v>
      </c>
      <c r="C679" s="4">
        <v>321.44968353701699</v>
      </c>
      <c r="D679" s="4">
        <v>5293.21176934102</v>
      </c>
      <c r="E679" s="4">
        <v>3542.7642874245798</v>
      </c>
      <c r="F679" s="4">
        <v>70.535441708522995</v>
      </c>
      <c r="G679" s="4">
        <v>6534.5672828777197</v>
      </c>
      <c r="H679" s="4">
        <v>0</v>
      </c>
      <c r="I679" s="4">
        <v>8445.0326545752796</v>
      </c>
      <c r="J679" s="4">
        <v>1632.5149469791299</v>
      </c>
      <c r="K679" s="4">
        <v>874.05496446574296</v>
      </c>
      <c r="L679" s="4">
        <v>710.56776555290901</v>
      </c>
      <c r="M679" s="4">
        <v>1286.52539098848</v>
      </c>
      <c r="N679" s="5">
        <f t="shared" si="30"/>
        <v>30022.118395885635</v>
      </c>
      <c r="O679" s="4">
        <v>1.8331269613746899</v>
      </c>
      <c r="P679" s="4">
        <v>2.82481782694131</v>
      </c>
      <c r="Q679" s="4">
        <v>0</v>
      </c>
      <c r="R679" s="4">
        <v>8.4978395621252893</v>
      </c>
      <c r="S679" s="4">
        <v>0.62870873803878802</v>
      </c>
      <c r="T679" s="4">
        <v>2.1263553735428702</v>
      </c>
      <c r="U679" s="4">
        <v>7.4440304096484899</v>
      </c>
      <c r="V679" s="4">
        <v>2.4275600118051202</v>
      </c>
      <c r="W679" s="4">
        <v>3.0442550945821001</v>
      </c>
      <c r="X679" s="4">
        <v>3.1606671011367</v>
      </c>
      <c r="Y679" s="4">
        <v>9.0085362767815091</v>
      </c>
      <c r="Z679" s="4">
        <v>1.4932085562342601</v>
      </c>
      <c r="AA679" s="5">
        <f t="shared" si="31"/>
        <v>42.489105912211123</v>
      </c>
      <c r="AB679" t="s">
        <v>57</v>
      </c>
      <c r="AC679">
        <v>26.4</v>
      </c>
      <c r="AD679">
        <v>6.71</v>
      </c>
      <c r="AE679">
        <v>105.88</v>
      </c>
      <c r="AF679">
        <v>71.67</v>
      </c>
      <c r="AG679">
        <v>1.51</v>
      </c>
      <c r="AH679">
        <v>130.97</v>
      </c>
      <c r="AI679">
        <v>0.72</v>
      </c>
      <c r="AJ679">
        <v>169.19</v>
      </c>
      <c r="AK679">
        <v>33.020000000000003</v>
      </c>
      <c r="AL679">
        <v>17.86</v>
      </c>
      <c r="AM679">
        <v>15.12</v>
      </c>
      <c r="AN679">
        <v>25.92</v>
      </c>
      <c r="AO679" s="3">
        <f t="shared" si="32"/>
        <v>604.96999999999991</v>
      </c>
    </row>
    <row r="680" spans="1:41" x14ac:dyDescent="0.25">
      <c r="A680" t="s">
        <v>717</v>
      </c>
      <c r="B680" s="4">
        <v>1297.86317728627</v>
      </c>
      <c r="C680" s="4">
        <v>729.07198148363796</v>
      </c>
      <c r="D680" s="4">
        <v>2367.5316947526298</v>
      </c>
      <c r="E680" s="4">
        <v>1146.8980171779799</v>
      </c>
      <c r="F680" s="4">
        <v>2762.2485317135001</v>
      </c>
      <c r="G680" s="4">
        <v>7913.3768438624202</v>
      </c>
      <c r="H680" s="4">
        <v>4048.4368459715502</v>
      </c>
      <c r="I680" s="4">
        <v>7747.3353267352704</v>
      </c>
      <c r="J680" s="4">
        <v>291.89953488363801</v>
      </c>
      <c r="K680" s="4">
        <v>7340.6804822610002</v>
      </c>
      <c r="L680" s="4">
        <v>4079.6328761467098</v>
      </c>
      <c r="M680" s="4">
        <v>942.917471229326</v>
      </c>
      <c r="N680" s="5">
        <f t="shared" si="30"/>
        <v>40667.892783503929</v>
      </c>
      <c r="O680" s="4">
        <v>2.6427536691596001</v>
      </c>
      <c r="P680" s="4">
        <v>1.56309308141293</v>
      </c>
      <c r="Q680" s="4">
        <v>2.4047480207830301</v>
      </c>
      <c r="R680" s="4">
        <v>2.4357375413450399</v>
      </c>
      <c r="S680" s="4">
        <v>0</v>
      </c>
      <c r="T680" s="4">
        <v>0</v>
      </c>
      <c r="U680" s="4">
        <v>5.4814000541118899</v>
      </c>
      <c r="V680" s="4">
        <v>1.59609983349701</v>
      </c>
      <c r="W680" s="4">
        <v>0</v>
      </c>
      <c r="X680" s="4">
        <v>13.2464199054356</v>
      </c>
      <c r="Y680" s="4">
        <v>7.6121863324095198</v>
      </c>
      <c r="Z680" s="4">
        <v>11.4248201100018</v>
      </c>
      <c r="AA680" s="5">
        <f t="shared" si="31"/>
        <v>48.40725854815642</v>
      </c>
      <c r="AB680" t="s">
        <v>57</v>
      </c>
      <c r="AC680">
        <v>26.23</v>
      </c>
      <c r="AD680">
        <v>14.78</v>
      </c>
      <c r="AE680">
        <v>47.63</v>
      </c>
      <c r="AF680">
        <v>23.21</v>
      </c>
      <c r="AG680">
        <v>55.26</v>
      </c>
      <c r="AH680">
        <v>158.28</v>
      </c>
      <c r="AI680">
        <v>81.52</v>
      </c>
      <c r="AJ680">
        <v>155.13999999999999</v>
      </c>
      <c r="AK680">
        <v>5.84</v>
      </c>
      <c r="AL680">
        <v>148.08000000000001</v>
      </c>
      <c r="AM680">
        <v>82.32</v>
      </c>
      <c r="AN680">
        <v>19.940000000000001</v>
      </c>
      <c r="AO680" s="3">
        <f t="shared" si="32"/>
        <v>818.23</v>
      </c>
    </row>
    <row r="681" spans="1:41" x14ac:dyDescent="0.25">
      <c r="A681" t="s">
        <v>718</v>
      </c>
      <c r="B681" s="4">
        <v>1289.5993976172799</v>
      </c>
      <c r="C681" s="4">
        <v>979.71436686023003</v>
      </c>
      <c r="D681" s="4">
        <v>1956.22899274818</v>
      </c>
      <c r="E681" s="4">
        <v>17646.841485730201</v>
      </c>
      <c r="F681" s="4">
        <v>2327.0578099593199</v>
      </c>
      <c r="G681" s="4">
        <v>3426.3979858098401</v>
      </c>
      <c r="H681" s="4">
        <v>1893.6240292841501</v>
      </c>
      <c r="I681" s="4">
        <v>3758.2353189658802</v>
      </c>
      <c r="J681" s="4">
        <v>11566.0870459418</v>
      </c>
      <c r="K681" s="4">
        <v>2498.8721328952201</v>
      </c>
      <c r="L681" s="4">
        <v>0</v>
      </c>
      <c r="M681" s="4">
        <v>2232.3184713174701</v>
      </c>
      <c r="N681" s="5">
        <f t="shared" si="30"/>
        <v>49574.977037129574</v>
      </c>
      <c r="O681" s="4">
        <v>8.1873356307173299</v>
      </c>
      <c r="P681" s="4">
        <v>15.603182891891599</v>
      </c>
      <c r="Q681" s="4">
        <v>16.276949111214599</v>
      </c>
      <c r="R681" s="4">
        <v>1.90313566850312</v>
      </c>
      <c r="S681" s="4">
        <v>7.1712202586630402</v>
      </c>
      <c r="T681" s="4">
        <v>2.8536091260170799</v>
      </c>
      <c r="U681" s="4">
        <v>4.0327940041822297</v>
      </c>
      <c r="V681" s="4">
        <v>1.5081393986121301</v>
      </c>
      <c r="W681" s="4">
        <v>2.62717919777061</v>
      </c>
      <c r="X681" s="4">
        <v>14.7011961235121</v>
      </c>
      <c r="Y681" s="4">
        <v>8.2706281164700695</v>
      </c>
      <c r="Z681" s="4">
        <v>3.08318842461569</v>
      </c>
      <c r="AA681" s="5">
        <f t="shared" si="31"/>
        <v>86.21855795216959</v>
      </c>
      <c r="AB681" t="s">
        <v>39</v>
      </c>
      <c r="AC681">
        <v>23.34</v>
      </c>
      <c r="AD681">
        <v>20.59</v>
      </c>
      <c r="AE681">
        <v>30.41</v>
      </c>
      <c r="AF681">
        <v>186.56</v>
      </c>
      <c r="AG681">
        <v>33.67</v>
      </c>
      <c r="AH681">
        <v>44.41</v>
      </c>
      <c r="AI681">
        <v>29.18</v>
      </c>
      <c r="AJ681">
        <v>47.68</v>
      </c>
      <c r="AK681">
        <v>125.81</v>
      </c>
      <c r="AL681">
        <v>35.729999999999997</v>
      </c>
      <c r="AM681">
        <v>10.44</v>
      </c>
      <c r="AN681">
        <v>32.520000000000003</v>
      </c>
      <c r="AO681" s="3">
        <f t="shared" si="32"/>
        <v>620.34000000000015</v>
      </c>
    </row>
    <row r="682" spans="1:41" x14ac:dyDescent="0.25">
      <c r="A682" t="s">
        <v>719</v>
      </c>
      <c r="B682" s="4">
        <v>1287.24044972819</v>
      </c>
      <c r="C682" s="4">
        <v>9414.1433561394206</v>
      </c>
      <c r="D682" s="4">
        <v>3596.57488664113</v>
      </c>
      <c r="E682" s="4">
        <v>7496.9947631537998</v>
      </c>
      <c r="F682" s="4">
        <v>5033.2370846593803</v>
      </c>
      <c r="G682" s="4">
        <v>760.18617404093004</v>
      </c>
      <c r="H682" s="4">
        <v>4625.4858887523496</v>
      </c>
      <c r="I682" s="4">
        <v>1610.52570945616</v>
      </c>
      <c r="J682" s="4">
        <v>956.13353693389195</v>
      </c>
      <c r="K682" s="4">
        <v>6231.2499438303203</v>
      </c>
      <c r="L682" s="4">
        <v>3636.0698218365201</v>
      </c>
      <c r="M682" s="4">
        <v>7084.2189796940902</v>
      </c>
      <c r="N682" s="5">
        <f t="shared" si="30"/>
        <v>51732.060594866183</v>
      </c>
      <c r="O682" s="4">
        <v>1.8985159528628299</v>
      </c>
      <c r="P682" s="4">
        <v>7.7952277166260897</v>
      </c>
      <c r="Q682" s="4">
        <v>4.7564908435921698</v>
      </c>
      <c r="R682" s="4">
        <v>1.24038569481427</v>
      </c>
      <c r="S682" s="4">
        <v>9.2860818857187795</v>
      </c>
      <c r="T682" s="4">
        <v>3.7778391640231499</v>
      </c>
      <c r="U682" s="4">
        <v>8.5399021081354007</v>
      </c>
      <c r="V682" s="4">
        <v>2.44237917544906</v>
      </c>
      <c r="W682" s="4">
        <v>1.8435283516625001</v>
      </c>
      <c r="X682" s="4">
        <v>6.9310226107763899</v>
      </c>
      <c r="Y682" s="4">
        <v>4.7059590164456599</v>
      </c>
      <c r="Z682" s="4">
        <v>7.7788773093715999</v>
      </c>
      <c r="AA682" s="5">
        <f t="shared" si="31"/>
        <v>60.996209829477898</v>
      </c>
      <c r="AB682" t="s">
        <v>39</v>
      </c>
      <c r="AC682">
        <v>22.97</v>
      </c>
      <c r="AD682">
        <v>104.54</v>
      </c>
      <c r="AE682">
        <v>46.21</v>
      </c>
      <c r="AF682">
        <v>85.06</v>
      </c>
      <c r="AG682">
        <v>60.83</v>
      </c>
      <c r="AH682">
        <v>17.8</v>
      </c>
      <c r="AI682">
        <v>56.7</v>
      </c>
      <c r="AJ682">
        <v>26.25</v>
      </c>
      <c r="AK682">
        <v>19.66</v>
      </c>
      <c r="AL682">
        <v>72.66</v>
      </c>
      <c r="AM682">
        <v>46.61</v>
      </c>
      <c r="AN682">
        <v>81.239999999999995</v>
      </c>
      <c r="AO682" s="3">
        <f t="shared" si="32"/>
        <v>640.53</v>
      </c>
    </row>
    <row r="683" spans="1:41" x14ac:dyDescent="0.25">
      <c r="A683" t="s">
        <v>720</v>
      </c>
      <c r="B683" s="4">
        <v>1280.23165884532</v>
      </c>
      <c r="C683" s="4">
        <v>944.81073236804002</v>
      </c>
      <c r="D683" s="4">
        <v>1544.80274087361</v>
      </c>
      <c r="E683" s="4">
        <v>3331.8427318812401</v>
      </c>
      <c r="F683" s="4">
        <v>12022.5842464911</v>
      </c>
      <c r="G683" s="4">
        <v>851.31295813632403</v>
      </c>
      <c r="H683" s="4">
        <v>7523.6809791352398</v>
      </c>
      <c r="I683" s="4">
        <v>248.941684504607</v>
      </c>
      <c r="J683" s="4">
        <v>9890.5365992427796</v>
      </c>
      <c r="K683" s="4">
        <v>1807.2290093341001</v>
      </c>
      <c r="L683" s="4">
        <v>2027.38632178276</v>
      </c>
      <c r="M683" s="4">
        <v>1253.29362443778</v>
      </c>
      <c r="N683" s="5">
        <f t="shared" si="30"/>
        <v>42726.653287032896</v>
      </c>
      <c r="O683" s="4">
        <v>13.8298248611679</v>
      </c>
      <c r="P683" s="4">
        <v>2.36593104703493</v>
      </c>
      <c r="Q683" s="4">
        <v>0</v>
      </c>
      <c r="R683" s="4">
        <v>6.9232569245201203</v>
      </c>
      <c r="S683" s="4">
        <v>2.9504250740487299</v>
      </c>
      <c r="T683" s="4">
        <v>6.7327478706375801E-2</v>
      </c>
      <c r="U683" s="4">
        <v>0.27020326344905599</v>
      </c>
      <c r="V683" s="4">
        <v>1.8965991575280099</v>
      </c>
      <c r="W683" s="4">
        <v>0.46649369309091399</v>
      </c>
      <c r="X683" s="4">
        <v>2.2691488506177402</v>
      </c>
      <c r="Y683" s="4">
        <v>4.5994210752069202</v>
      </c>
      <c r="Z683" s="4">
        <v>0.57952277093419602</v>
      </c>
      <c r="AA683" s="5">
        <f t="shared" si="31"/>
        <v>36.218154196304894</v>
      </c>
      <c r="AB683" t="s">
        <v>39</v>
      </c>
      <c r="AC683">
        <v>23.5</v>
      </c>
      <c r="AD683">
        <v>19.59</v>
      </c>
      <c r="AE683">
        <v>25.44</v>
      </c>
      <c r="AF683">
        <v>43.66</v>
      </c>
      <c r="AG683">
        <v>130.37</v>
      </c>
      <c r="AH683">
        <v>18.559999999999999</v>
      </c>
      <c r="AI683">
        <v>85.28</v>
      </c>
      <c r="AJ683">
        <v>12.58</v>
      </c>
      <c r="AK683">
        <v>108.95</v>
      </c>
      <c r="AL683">
        <v>28.22</v>
      </c>
      <c r="AM683">
        <v>30.52</v>
      </c>
      <c r="AN683">
        <v>22.58</v>
      </c>
      <c r="AO683" s="3">
        <f t="shared" si="32"/>
        <v>549.25</v>
      </c>
    </row>
    <row r="684" spans="1:41" x14ac:dyDescent="0.25">
      <c r="A684" t="s">
        <v>721</v>
      </c>
      <c r="B684" s="4">
        <v>1270.32776994037</v>
      </c>
      <c r="C684" s="4">
        <v>1406.83299509884</v>
      </c>
      <c r="D684" s="4">
        <v>4158.8827999333898</v>
      </c>
      <c r="E684" s="4">
        <v>1216.54337479786</v>
      </c>
      <c r="F684" s="4">
        <v>4814.1346950755997</v>
      </c>
      <c r="G684" s="4">
        <v>14812.7469760453</v>
      </c>
      <c r="H684" s="4">
        <v>895.29353963289498</v>
      </c>
      <c r="I684" s="4">
        <v>1509.9547135953301</v>
      </c>
      <c r="J684" s="4">
        <v>1245.7851061461399</v>
      </c>
      <c r="K684" s="4">
        <v>2088.5422164185802</v>
      </c>
      <c r="L684" s="4">
        <v>3998.4347866871399</v>
      </c>
      <c r="M684" s="4">
        <v>653.52641702707797</v>
      </c>
      <c r="N684" s="5">
        <f t="shared" si="30"/>
        <v>38071.005390398517</v>
      </c>
      <c r="O684" s="4">
        <v>3.2662720844700499</v>
      </c>
      <c r="P684" s="4">
        <v>2.86919917068824</v>
      </c>
      <c r="Q684" s="4">
        <v>3.0778371427464299</v>
      </c>
      <c r="R684" s="4">
        <v>5.6568917007446702</v>
      </c>
      <c r="S684" s="4">
        <v>2.3240858449842401</v>
      </c>
      <c r="T684" s="4">
        <v>2.5169086792726501</v>
      </c>
      <c r="U684" s="4">
        <v>1.0014881701624601</v>
      </c>
      <c r="V684" s="4">
        <v>0.62363819188819403</v>
      </c>
      <c r="W684" s="4">
        <v>6.7947253699849304</v>
      </c>
      <c r="X684" s="4">
        <v>6.2593458373372002</v>
      </c>
      <c r="Y684" s="4">
        <v>5.0614448025952603</v>
      </c>
      <c r="Z684" s="4">
        <v>2.68471207111729</v>
      </c>
      <c r="AA684" s="5">
        <f t="shared" si="31"/>
        <v>42.136549065991616</v>
      </c>
      <c r="AB684" t="s">
        <v>39</v>
      </c>
      <c r="AC684">
        <v>22.9</v>
      </c>
      <c r="AD684">
        <v>24.21</v>
      </c>
      <c r="AE684">
        <v>51.78</v>
      </c>
      <c r="AF684">
        <v>22.46</v>
      </c>
      <c r="AG684">
        <v>58.29</v>
      </c>
      <c r="AH684">
        <v>158.27000000000001</v>
      </c>
      <c r="AI684">
        <v>19.05</v>
      </c>
      <c r="AJ684">
        <v>25.14</v>
      </c>
      <c r="AK684">
        <v>22.8</v>
      </c>
      <c r="AL684">
        <v>31.23</v>
      </c>
      <c r="AM684">
        <v>50.28</v>
      </c>
      <c r="AN684">
        <v>16.68</v>
      </c>
      <c r="AO684" s="3">
        <f t="shared" si="32"/>
        <v>503.09</v>
      </c>
    </row>
    <row r="685" spans="1:41" x14ac:dyDescent="0.25">
      <c r="A685" t="s">
        <v>722</v>
      </c>
      <c r="B685" s="4">
        <v>1255.1398198653501</v>
      </c>
      <c r="C685" s="4">
        <v>0</v>
      </c>
      <c r="D685" s="4">
        <v>1387.41902543268</v>
      </c>
      <c r="E685" s="4">
        <v>1165.33980811026</v>
      </c>
      <c r="F685" s="4">
        <v>1752.5012499095301</v>
      </c>
      <c r="G685" s="4">
        <v>7916.6783429974403</v>
      </c>
      <c r="H685" s="4">
        <v>1515.84450923689</v>
      </c>
      <c r="I685" s="4">
        <v>13062.383166506999</v>
      </c>
      <c r="J685" s="4">
        <v>5857.1168121328401</v>
      </c>
      <c r="K685" s="4">
        <v>7809.8604103080597</v>
      </c>
      <c r="L685" s="4">
        <v>9268.7795786861698</v>
      </c>
      <c r="M685" s="4">
        <v>4948.0269090115398</v>
      </c>
      <c r="N685" s="5">
        <f t="shared" si="30"/>
        <v>55939.089632197756</v>
      </c>
      <c r="O685" s="4">
        <v>7.9319934761040498</v>
      </c>
      <c r="P685" s="4">
        <v>1.95211064128891</v>
      </c>
      <c r="Q685" s="4">
        <v>3.4457709240115202</v>
      </c>
      <c r="R685" s="4">
        <v>1.3457384176076901</v>
      </c>
      <c r="S685" s="4">
        <v>0.45138264613970103</v>
      </c>
      <c r="T685" s="4">
        <v>0</v>
      </c>
      <c r="U685" s="4">
        <v>11.3745159854672</v>
      </c>
      <c r="V685" s="4">
        <v>0</v>
      </c>
      <c r="W685" s="4">
        <v>2.4250553477769601</v>
      </c>
      <c r="X685" s="4">
        <v>0.43839167638427301</v>
      </c>
      <c r="Y685" s="4">
        <v>11.7186725518239</v>
      </c>
      <c r="Z685" s="4">
        <v>2.0005150568067398</v>
      </c>
      <c r="AA685" s="5">
        <f t="shared" si="31"/>
        <v>43.084146723410946</v>
      </c>
      <c r="AB685" t="s">
        <v>39</v>
      </c>
      <c r="AC685">
        <v>22.95</v>
      </c>
      <c r="AD685">
        <v>10.09</v>
      </c>
      <c r="AE685">
        <v>24.07</v>
      </c>
      <c r="AF685">
        <v>21.75</v>
      </c>
      <c r="AG685">
        <v>27.57</v>
      </c>
      <c r="AH685">
        <v>89.16</v>
      </c>
      <c r="AI685">
        <v>25.75</v>
      </c>
      <c r="AJ685">
        <v>140.62</v>
      </c>
      <c r="AK685">
        <v>68.72</v>
      </c>
      <c r="AL685">
        <v>88.14</v>
      </c>
      <c r="AM685">
        <v>103.28</v>
      </c>
      <c r="AN685">
        <v>59.63</v>
      </c>
      <c r="AO685" s="3">
        <f t="shared" si="32"/>
        <v>681.73</v>
      </c>
    </row>
    <row r="686" spans="1:41" x14ac:dyDescent="0.25">
      <c r="A686" t="s">
        <v>723</v>
      </c>
      <c r="B686" s="4">
        <v>1247.1498220072001</v>
      </c>
      <c r="C686" s="4">
        <v>1384.3721934421101</v>
      </c>
      <c r="D686" s="4">
        <v>1526.5700401685999</v>
      </c>
      <c r="E686" s="4">
        <v>4861.2389513765802</v>
      </c>
      <c r="F686" s="4">
        <v>12070.192021217899</v>
      </c>
      <c r="G686" s="4">
        <v>6554.2535578820398</v>
      </c>
      <c r="H686" s="4">
        <v>573.86962648386304</v>
      </c>
      <c r="I686" s="4">
        <v>665.49153239734801</v>
      </c>
      <c r="J686" s="4">
        <v>108.318410263907</v>
      </c>
      <c r="K686" s="4">
        <v>651.404196975736</v>
      </c>
      <c r="L686" s="4">
        <v>0</v>
      </c>
      <c r="M686" s="4">
        <v>1086.3987112697901</v>
      </c>
      <c r="N686" s="5">
        <f t="shared" si="30"/>
        <v>30729.259063485068</v>
      </c>
      <c r="O686" s="4">
        <v>4.1185836381751297</v>
      </c>
      <c r="P686" s="4">
        <v>2.0309026946114099</v>
      </c>
      <c r="Q686" s="4">
        <v>0.19198764685610001</v>
      </c>
      <c r="R686" s="4">
        <v>5.1794032822678897</v>
      </c>
      <c r="S686" s="4">
        <v>4.1165724814046003</v>
      </c>
      <c r="T686" s="4">
        <v>2.5373715447258598</v>
      </c>
      <c r="U686" s="4">
        <v>4.3813291243837504</v>
      </c>
      <c r="V686" s="4">
        <v>3.1222524980897099</v>
      </c>
      <c r="W686" s="4">
        <v>0</v>
      </c>
      <c r="X686" s="4">
        <v>0</v>
      </c>
      <c r="Y686" s="4">
        <v>0.81897276640767402</v>
      </c>
      <c r="Z686" s="4">
        <v>0</v>
      </c>
      <c r="AA686" s="5">
        <f t="shared" si="31"/>
        <v>26.497375676922129</v>
      </c>
      <c r="AB686" t="s">
        <v>57</v>
      </c>
      <c r="AC686">
        <v>25.41</v>
      </c>
      <c r="AD686">
        <v>27.97</v>
      </c>
      <c r="AE686">
        <v>30.63</v>
      </c>
      <c r="AF686">
        <v>97.78</v>
      </c>
      <c r="AG686">
        <v>241.87</v>
      </c>
      <c r="AH686">
        <v>131.37</v>
      </c>
      <c r="AI686">
        <v>11.93</v>
      </c>
      <c r="AJ686">
        <v>13.68</v>
      </c>
      <c r="AK686">
        <v>2.1800000000000002</v>
      </c>
      <c r="AL686">
        <v>13.04</v>
      </c>
      <c r="AM686">
        <v>0.09</v>
      </c>
      <c r="AN686">
        <v>21.74</v>
      </c>
      <c r="AO686" s="3">
        <f t="shared" si="32"/>
        <v>617.68999999999983</v>
      </c>
    </row>
    <row r="687" spans="1:41" x14ac:dyDescent="0.25">
      <c r="A687" t="s">
        <v>724</v>
      </c>
      <c r="B687" s="4">
        <v>1241.7255051259599</v>
      </c>
      <c r="C687" s="4">
        <v>327.62965342093599</v>
      </c>
      <c r="D687" s="4">
        <v>1085.16939550337</v>
      </c>
      <c r="E687" s="4">
        <v>908.83999517935194</v>
      </c>
      <c r="F687" s="4">
        <v>2523.9134215885701</v>
      </c>
      <c r="G687" s="4">
        <v>7999.5836207209204</v>
      </c>
      <c r="H687" s="4">
        <v>7373.8595312440302</v>
      </c>
      <c r="I687" s="4">
        <v>4071.09376354404</v>
      </c>
      <c r="J687" s="4">
        <v>968.50083851018996</v>
      </c>
      <c r="K687" s="4">
        <v>639.23059435191601</v>
      </c>
      <c r="L687" s="4">
        <v>3670.0418514195999</v>
      </c>
      <c r="M687" s="4">
        <v>1262.90775633519</v>
      </c>
      <c r="N687" s="5">
        <f t="shared" si="30"/>
        <v>32072.495926944073</v>
      </c>
      <c r="O687" s="4">
        <v>6.5465880192396604</v>
      </c>
      <c r="P687" s="4">
        <v>0</v>
      </c>
      <c r="Q687" s="4">
        <v>2.6877513085670199</v>
      </c>
      <c r="R687" s="4">
        <v>5.9397688376497104</v>
      </c>
      <c r="S687" s="4">
        <v>6.7817872253489604</v>
      </c>
      <c r="T687" s="4">
        <v>0.70089204036119002</v>
      </c>
      <c r="U687" s="4">
        <v>3.4667554431942702</v>
      </c>
      <c r="V687" s="4">
        <v>1.6639600927494</v>
      </c>
      <c r="W687" s="4">
        <v>12.1243828556244</v>
      </c>
      <c r="X687" s="4">
        <v>0.49007874065004497</v>
      </c>
      <c r="Y687" s="4">
        <v>12.328663325027399</v>
      </c>
      <c r="Z687" s="4">
        <v>5.9125894835377499</v>
      </c>
      <c r="AA687" s="5">
        <f t="shared" si="31"/>
        <v>58.64321737194981</v>
      </c>
      <c r="AB687" t="s">
        <v>57</v>
      </c>
      <c r="AC687">
        <v>25.47</v>
      </c>
      <c r="AD687">
        <v>6.56</v>
      </c>
      <c r="AE687">
        <v>21.99</v>
      </c>
      <c r="AF687">
        <v>18.72</v>
      </c>
      <c r="AG687">
        <v>51.11</v>
      </c>
      <c r="AH687">
        <v>160.09</v>
      </c>
      <c r="AI687">
        <v>147.84</v>
      </c>
      <c r="AJ687">
        <v>81.62</v>
      </c>
      <c r="AK687">
        <v>20.55</v>
      </c>
      <c r="AL687">
        <v>12.89</v>
      </c>
      <c r="AM687">
        <v>74.59</v>
      </c>
      <c r="AN687">
        <v>25.8</v>
      </c>
      <c r="AO687" s="3">
        <f t="shared" si="32"/>
        <v>647.2299999999999</v>
      </c>
    </row>
    <row r="688" spans="1:41" x14ac:dyDescent="0.25">
      <c r="A688" t="s">
        <v>725</v>
      </c>
      <c r="B688" s="4">
        <v>1232.7621919569799</v>
      </c>
      <c r="C688" s="4">
        <v>2540.2569100483001</v>
      </c>
      <c r="D688" s="4">
        <v>5089.1809355797704</v>
      </c>
      <c r="E688" s="4">
        <v>1381.3298120706399</v>
      </c>
      <c r="F688" s="4">
        <v>2720.1808457666898</v>
      </c>
      <c r="G688" s="4">
        <v>1878.3734786699299</v>
      </c>
      <c r="H688" s="4">
        <v>1260.9271999139801</v>
      </c>
      <c r="I688" s="4">
        <v>5529.8003441255796</v>
      </c>
      <c r="J688" s="4">
        <v>2538.4140347970601</v>
      </c>
      <c r="K688" s="4">
        <v>2634.55279000874</v>
      </c>
      <c r="L688" s="4">
        <v>4121.4092079769198</v>
      </c>
      <c r="M688" s="4">
        <v>5125.1738175991904</v>
      </c>
      <c r="N688" s="5">
        <f t="shared" si="30"/>
        <v>36052.361568513785</v>
      </c>
      <c r="O688" s="4">
        <v>0</v>
      </c>
      <c r="P688" s="4">
        <v>1.94597237615871</v>
      </c>
      <c r="Q688" s="4">
        <v>0</v>
      </c>
      <c r="R688" s="4">
        <v>0</v>
      </c>
      <c r="S688" s="4">
        <v>8.5453717402854199</v>
      </c>
      <c r="T688" s="4">
        <v>1.6856803491565699</v>
      </c>
      <c r="U688" s="4">
        <v>0</v>
      </c>
      <c r="V688" s="4">
        <v>4.2587124898876096</v>
      </c>
      <c r="W688" s="4">
        <v>5.8488182606282004</v>
      </c>
      <c r="X688" s="4">
        <v>1.30305746442153</v>
      </c>
      <c r="Y688" s="4">
        <v>2.5531075093866802</v>
      </c>
      <c r="Z688" s="4">
        <v>0</v>
      </c>
      <c r="AA688" s="5">
        <f t="shared" si="31"/>
        <v>26.140720189924721</v>
      </c>
      <c r="AB688" t="s">
        <v>39</v>
      </c>
      <c r="AC688">
        <v>22.32</v>
      </c>
      <c r="AD688">
        <v>35.5</v>
      </c>
      <c r="AE688">
        <v>60.89</v>
      </c>
      <c r="AF688">
        <v>23.81</v>
      </c>
      <c r="AG688">
        <v>37.65</v>
      </c>
      <c r="AH688">
        <v>28.88</v>
      </c>
      <c r="AI688">
        <v>22.6</v>
      </c>
      <c r="AJ688">
        <v>65.540000000000006</v>
      </c>
      <c r="AK688">
        <v>35.68</v>
      </c>
      <c r="AL688">
        <v>36.44</v>
      </c>
      <c r="AM688">
        <v>51.36</v>
      </c>
      <c r="AN688">
        <v>61.25</v>
      </c>
      <c r="AO688" s="3">
        <f t="shared" si="32"/>
        <v>481.92</v>
      </c>
    </row>
    <row r="689" spans="1:41" x14ac:dyDescent="0.25">
      <c r="A689" t="s">
        <v>726</v>
      </c>
      <c r="B689" s="4">
        <v>1228.9886187386001</v>
      </c>
      <c r="C689" s="4">
        <v>1099.0776420577299</v>
      </c>
      <c r="D689" s="4">
        <v>3730.5606408793701</v>
      </c>
      <c r="E689" s="4">
        <v>4133.4680492042398</v>
      </c>
      <c r="F689" s="4">
        <v>2152.1356232444</v>
      </c>
      <c r="G689" s="4">
        <v>4808.0411329782901</v>
      </c>
      <c r="H689" s="4">
        <v>840.92160319399602</v>
      </c>
      <c r="I689" s="4">
        <v>4697.6977523112701</v>
      </c>
      <c r="J689" s="4">
        <v>4836.38424609511</v>
      </c>
      <c r="K689" s="4">
        <v>12516.059560997601</v>
      </c>
      <c r="L689" s="4">
        <v>278.53715897533601</v>
      </c>
      <c r="M689" s="4">
        <v>0</v>
      </c>
      <c r="N689" s="5">
        <f t="shared" si="30"/>
        <v>40321.872028675934</v>
      </c>
      <c r="O689" s="4">
        <v>0.86761334991337102</v>
      </c>
      <c r="P689" s="4">
        <v>2.8141337680851901</v>
      </c>
      <c r="Q689" s="4">
        <v>2.6906133855178198</v>
      </c>
      <c r="R689" s="4">
        <v>3.5617042351684098</v>
      </c>
      <c r="S689" s="4">
        <v>6.0040658580921198</v>
      </c>
      <c r="T689" s="4">
        <v>7.7494292636947302</v>
      </c>
      <c r="U689" s="4">
        <v>5.1581809178002098</v>
      </c>
      <c r="V689" s="4">
        <v>0</v>
      </c>
      <c r="W689" s="4">
        <v>2.08124396324932</v>
      </c>
      <c r="X689" s="4">
        <v>4.1514714359100102</v>
      </c>
      <c r="Y689" s="4">
        <v>9.6665086034057097</v>
      </c>
      <c r="Z689" s="4">
        <v>6.78654192988808</v>
      </c>
      <c r="AA689" s="5">
        <f t="shared" si="31"/>
        <v>51.531506710724969</v>
      </c>
      <c r="AB689" t="s">
        <v>39</v>
      </c>
      <c r="AC689">
        <v>22.33</v>
      </c>
      <c r="AD689">
        <v>21.14</v>
      </c>
      <c r="AE689">
        <v>47.45</v>
      </c>
      <c r="AF689">
        <v>51.53</v>
      </c>
      <c r="AG689">
        <v>31.87</v>
      </c>
      <c r="AH689">
        <v>58.48</v>
      </c>
      <c r="AI689">
        <v>18.7</v>
      </c>
      <c r="AJ689">
        <v>56.97</v>
      </c>
      <c r="AK689">
        <v>58.51</v>
      </c>
      <c r="AL689">
        <v>135.41</v>
      </c>
      <c r="AM689">
        <v>13.28</v>
      </c>
      <c r="AN689">
        <v>10.34</v>
      </c>
      <c r="AO689" s="3">
        <f t="shared" si="32"/>
        <v>526.01</v>
      </c>
    </row>
    <row r="690" spans="1:41" x14ac:dyDescent="0.25">
      <c r="A690" t="s">
        <v>727</v>
      </c>
      <c r="B690" s="4">
        <v>1224.43975181263</v>
      </c>
      <c r="C690" s="4">
        <v>6979.8537006944098</v>
      </c>
      <c r="D690" s="4">
        <v>846.456983625769</v>
      </c>
      <c r="E690" s="4">
        <v>794.04737466508595</v>
      </c>
      <c r="F690" s="4">
        <v>11212.539304767901</v>
      </c>
      <c r="G690" s="4">
        <v>4517.3953172175898</v>
      </c>
      <c r="H690" s="4">
        <v>5456.7197395019402</v>
      </c>
      <c r="I690" s="4">
        <v>5027.8186523017703</v>
      </c>
      <c r="J690" s="4">
        <v>0</v>
      </c>
      <c r="K690" s="4">
        <v>1133.83126883554</v>
      </c>
      <c r="L690" s="4">
        <v>2170.9003355761902</v>
      </c>
      <c r="M690" s="4">
        <v>1096.5072685663199</v>
      </c>
      <c r="N690" s="5">
        <f t="shared" si="30"/>
        <v>40460.509697565147</v>
      </c>
      <c r="O690" s="4">
        <v>2.73323646376691</v>
      </c>
      <c r="P690" s="4">
        <v>0.1192167782482</v>
      </c>
      <c r="Q690" s="4">
        <v>6.7739652717427798</v>
      </c>
      <c r="R690" s="4">
        <v>4.0273702017846897</v>
      </c>
      <c r="S690" s="4">
        <v>13.9361689773467</v>
      </c>
      <c r="T690" s="4">
        <v>0.27893047468615001</v>
      </c>
      <c r="U690" s="4">
        <v>0</v>
      </c>
      <c r="V690" s="4">
        <v>2.1608149313484599</v>
      </c>
      <c r="W690" s="4">
        <v>0</v>
      </c>
      <c r="X690" s="4">
        <v>0</v>
      </c>
      <c r="Y690" s="4">
        <v>9.9752689432751005</v>
      </c>
      <c r="Z690" s="4">
        <v>1.10477779838525</v>
      </c>
      <c r="AA690" s="5">
        <f t="shared" si="31"/>
        <v>41.109749840584236</v>
      </c>
      <c r="AB690" t="s">
        <v>39</v>
      </c>
      <c r="AC690">
        <v>22.39</v>
      </c>
      <c r="AD690">
        <v>79.84</v>
      </c>
      <c r="AE690">
        <v>18.809999999999999</v>
      </c>
      <c r="AF690">
        <v>18.190000000000001</v>
      </c>
      <c r="AG690">
        <v>122.82</v>
      </c>
      <c r="AH690">
        <v>55.22</v>
      </c>
      <c r="AI690">
        <v>64.56</v>
      </c>
      <c r="AJ690">
        <v>60.42</v>
      </c>
      <c r="AK690">
        <v>9.99</v>
      </c>
      <c r="AL690">
        <v>21.33</v>
      </c>
      <c r="AM690">
        <v>32.200000000000003</v>
      </c>
      <c r="AN690">
        <v>21.06</v>
      </c>
      <c r="AO690" s="3">
        <f t="shared" si="32"/>
        <v>526.82999999999993</v>
      </c>
    </row>
    <row r="691" spans="1:41" x14ac:dyDescent="0.25">
      <c r="A691" t="s">
        <v>728</v>
      </c>
      <c r="B691" s="4">
        <v>1221.50718372656</v>
      </c>
      <c r="C691" s="4">
        <v>7811.9878851312196</v>
      </c>
      <c r="D691" s="4">
        <v>7714.6278456849705</v>
      </c>
      <c r="E691" s="4">
        <v>4764.8935504434703</v>
      </c>
      <c r="F691" s="4">
        <v>9075.5908138816703</v>
      </c>
      <c r="G691" s="4">
        <v>3027.4173090884501</v>
      </c>
      <c r="H691" s="4">
        <v>2242.3424390656301</v>
      </c>
      <c r="I691" s="4">
        <v>12055.636715344999</v>
      </c>
      <c r="J691" s="4">
        <v>2920.6293285857701</v>
      </c>
      <c r="K691" s="4">
        <v>2802.0972052133102</v>
      </c>
      <c r="L691" s="4">
        <v>863.31651459396301</v>
      </c>
      <c r="M691" s="4">
        <v>4583.7661184438202</v>
      </c>
      <c r="N691" s="5">
        <f t="shared" si="30"/>
        <v>59083.812909203822</v>
      </c>
      <c r="O691" s="4">
        <v>3.6375086655578999</v>
      </c>
      <c r="P691" s="4">
        <v>0.83865071824348103</v>
      </c>
      <c r="Q691" s="4">
        <v>12.947635992294799</v>
      </c>
      <c r="R691" s="4">
        <v>2.1836106583364301</v>
      </c>
      <c r="S691" s="4">
        <v>14.1060432665527</v>
      </c>
      <c r="T691" s="4">
        <v>0.89434420117676305</v>
      </c>
      <c r="U691" s="4">
        <v>6.6345575338709004</v>
      </c>
      <c r="V691" s="4">
        <v>3.1130004585372402</v>
      </c>
      <c r="W691" s="4">
        <v>1.9312952800334</v>
      </c>
      <c r="X691" s="4">
        <v>6.32989865636692</v>
      </c>
      <c r="Y691" s="4">
        <v>0.37456269615508903</v>
      </c>
      <c r="Z691" s="4">
        <v>5.1504527567278302</v>
      </c>
      <c r="AA691" s="5">
        <f t="shared" si="31"/>
        <v>58.141560883853458</v>
      </c>
      <c r="AB691" t="s">
        <v>39</v>
      </c>
      <c r="AC691">
        <v>22.41</v>
      </c>
      <c r="AD691">
        <v>88.16</v>
      </c>
      <c r="AE691">
        <v>87.79</v>
      </c>
      <c r="AF691">
        <v>57.79</v>
      </c>
      <c r="AG691">
        <v>101.5</v>
      </c>
      <c r="AH691">
        <v>40.32</v>
      </c>
      <c r="AI691">
        <v>32.770000000000003</v>
      </c>
      <c r="AJ691">
        <v>130.75</v>
      </c>
      <c r="AK691">
        <v>39.299999999999997</v>
      </c>
      <c r="AL691">
        <v>38.369999999999997</v>
      </c>
      <c r="AM691">
        <v>18.68</v>
      </c>
      <c r="AN691">
        <v>56.13</v>
      </c>
      <c r="AO691" s="3">
        <f t="shared" si="32"/>
        <v>713.96999999999991</v>
      </c>
    </row>
    <row r="692" spans="1:41" x14ac:dyDescent="0.25">
      <c r="A692" t="s">
        <v>729</v>
      </c>
      <c r="B692" s="4">
        <v>1212.2699981185499</v>
      </c>
      <c r="C692" s="4">
        <v>1845.7302360584299</v>
      </c>
      <c r="D692" s="4">
        <v>2392.9119959087802</v>
      </c>
      <c r="E692" s="4">
        <v>3065.4806062740199</v>
      </c>
      <c r="F692" s="4">
        <v>2796.1428159952602</v>
      </c>
      <c r="G692" s="4">
        <v>6910.9855800936502</v>
      </c>
      <c r="H692" s="4">
        <v>3135.8151606132001</v>
      </c>
      <c r="I692" s="4">
        <v>429.08217292830898</v>
      </c>
      <c r="J692" s="4">
        <v>1725.80423411844</v>
      </c>
      <c r="K692" s="4">
        <v>2795.3961470233498</v>
      </c>
      <c r="L692" s="4">
        <v>4688.9357748390303</v>
      </c>
      <c r="M692" s="4">
        <v>527.18255927689904</v>
      </c>
      <c r="N692" s="5">
        <f t="shared" si="30"/>
        <v>31525.737281247919</v>
      </c>
      <c r="O692" s="4">
        <v>1.6771665758132399</v>
      </c>
      <c r="P692" s="4">
        <v>4.2748728481798404</v>
      </c>
      <c r="Q692" s="4">
        <v>3.4659062239119902</v>
      </c>
      <c r="R692" s="4">
        <v>3.8070942603697402</v>
      </c>
      <c r="S692" s="4">
        <v>4.8504050074445804</v>
      </c>
      <c r="T692" s="4">
        <v>7.77180537361094</v>
      </c>
      <c r="U692" s="4">
        <v>2.7531421668798801</v>
      </c>
      <c r="V692" s="4">
        <v>3.3241343228361999</v>
      </c>
      <c r="W692" s="4">
        <v>8.5941474152505002</v>
      </c>
      <c r="X692" s="4">
        <v>17.1931871180733</v>
      </c>
      <c r="Y692" s="4">
        <v>7.7015710477369597</v>
      </c>
      <c r="Z692" s="4">
        <v>2.1093924091311802</v>
      </c>
      <c r="AA692" s="5">
        <f t="shared" si="31"/>
        <v>67.522824769238341</v>
      </c>
      <c r="AB692" t="s">
        <v>57</v>
      </c>
      <c r="AC692">
        <v>24.44</v>
      </c>
      <c r="AD692">
        <v>37.369999999999997</v>
      </c>
      <c r="AE692">
        <v>48.22</v>
      </c>
      <c r="AF692">
        <v>61.68</v>
      </c>
      <c r="AG692">
        <v>56.39</v>
      </c>
      <c r="AH692">
        <v>138.94</v>
      </c>
      <c r="AI692">
        <v>62.99</v>
      </c>
      <c r="AJ692">
        <v>8.9600000000000009</v>
      </c>
      <c r="AK692">
        <v>35.33</v>
      </c>
      <c r="AL692">
        <v>57.54</v>
      </c>
      <c r="AM692">
        <v>94.5</v>
      </c>
      <c r="AN692">
        <v>10.83</v>
      </c>
      <c r="AO692" s="3">
        <f t="shared" si="32"/>
        <v>637.19000000000005</v>
      </c>
    </row>
    <row r="693" spans="1:41" x14ac:dyDescent="0.25">
      <c r="A693" t="s">
        <v>730</v>
      </c>
      <c r="B693" s="4">
        <v>1210.8839465153201</v>
      </c>
      <c r="C693" s="4">
        <v>11924.346647620199</v>
      </c>
      <c r="D693" s="4">
        <v>2258.0090382019298</v>
      </c>
      <c r="E693" s="4">
        <v>6288.9824212679796</v>
      </c>
      <c r="F693" s="4">
        <v>1385.4534263702601</v>
      </c>
      <c r="G693" s="4">
        <v>3616.8327556321901</v>
      </c>
      <c r="H693" s="4">
        <v>99.586398688971997</v>
      </c>
      <c r="I693" s="4">
        <v>1548.82639540076</v>
      </c>
      <c r="J693" s="4">
        <v>2056.3267487215398</v>
      </c>
      <c r="K693" s="4">
        <v>4121.2895148932103</v>
      </c>
      <c r="L693" s="4">
        <v>0</v>
      </c>
      <c r="M693" s="4">
        <v>4331.7710992358698</v>
      </c>
      <c r="N693" s="5">
        <f t="shared" si="30"/>
        <v>38842.308392548228</v>
      </c>
      <c r="O693" s="4">
        <v>0.61910306254386005</v>
      </c>
      <c r="P693" s="4">
        <v>6.9650947844617503</v>
      </c>
      <c r="Q693" s="4">
        <v>5.6774282560600096</v>
      </c>
      <c r="R693" s="4">
        <v>33.200687610714802</v>
      </c>
      <c r="S693" s="4">
        <v>21.291817562775201</v>
      </c>
      <c r="T693" s="4">
        <v>2.62062490881409</v>
      </c>
      <c r="U693" s="4">
        <v>4.6925720346317696</v>
      </c>
      <c r="V693" s="4">
        <v>11.8519412974861</v>
      </c>
      <c r="W693" s="4">
        <v>8.1183052412616306</v>
      </c>
      <c r="X693" s="4">
        <v>1.87372929032139</v>
      </c>
      <c r="Y693" s="4">
        <v>1.57941136599467</v>
      </c>
      <c r="Z693" s="4">
        <v>0</v>
      </c>
      <c r="AA693" s="5">
        <f t="shared" si="31"/>
        <v>98.490715415065267</v>
      </c>
      <c r="AB693" t="s">
        <v>39</v>
      </c>
      <c r="AC693">
        <v>22.15</v>
      </c>
      <c r="AD693">
        <v>129.59</v>
      </c>
      <c r="AE693">
        <v>32.880000000000003</v>
      </c>
      <c r="AF693">
        <v>74.58</v>
      </c>
      <c r="AG693">
        <v>24.95</v>
      </c>
      <c r="AH693">
        <v>46.31</v>
      </c>
      <c r="AI693">
        <v>11.24</v>
      </c>
      <c r="AJ693">
        <v>26.08</v>
      </c>
      <c r="AK693">
        <v>31.01</v>
      </c>
      <c r="AL693">
        <v>51.31</v>
      </c>
      <c r="AM693">
        <v>10.09</v>
      </c>
      <c r="AN693">
        <v>53.31</v>
      </c>
      <c r="AO693" s="3">
        <f t="shared" si="32"/>
        <v>513.5</v>
      </c>
    </row>
    <row r="694" spans="1:41" x14ac:dyDescent="0.25">
      <c r="A694" t="s">
        <v>731</v>
      </c>
      <c r="B694" s="4">
        <v>1207.6634287995601</v>
      </c>
      <c r="C694" s="4">
        <v>3382.3496998072101</v>
      </c>
      <c r="D694" s="4">
        <v>8179.5890128506198</v>
      </c>
      <c r="E694" s="4">
        <v>11560.856890032401</v>
      </c>
      <c r="F694" s="4">
        <v>973.37609941451501</v>
      </c>
      <c r="G694" s="4">
        <v>4721.9860023781503</v>
      </c>
      <c r="H694" s="4">
        <v>8860.8543549293499</v>
      </c>
      <c r="I694" s="4">
        <v>1291.6960730906001</v>
      </c>
      <c r="J694" s="4">
        <v>1775.2118567052701</v>
      </c>
      <c r="K694" s="4">
        <v>8858.4761701121406</v>
      </c>
      <c r="L694" s="4">
        <v>740.19235061216705</v>
      </c>
      <c r="M694" s="4">
        <v>8979.0005829021102</v>
      </c>
      <c r="N694" s="5">
        <f t="shared" si="30"/>
        <v>60531.252521634095</v>
      </c>
      <c r="O694" s="4">
        <v>0</v>
      </c>
      <c r="P694" s="4">
        <v>0</v>
      </c>
      <c r="Q694" s="4">
        <v>1.0863261587756701</v>
      </c>
      <c r="R694" s="4">
        <v>3.9259526175458301</v>
      </c>
      <c r="S694" s="4">
        <v>4.7962267706415096</v>
      </c>
      <c r="T694" s="4">
        <v>1.5020472251372401</v>
      </c>
      <c r="U694" s="4">
        <v>1.98236805976271</v>
      </c>
      <c r="V694" s="4">
        <v>3.17342325307443</v>
      </c>
      <c r="W694" s="4">
        <v>0.47425224562135299</v>
      </c>
      <c r="X694" s="4">
        <v>2.1942283397100701</v>
      </c>
      <c r="Y694" s="4">
        <v>2.10229408511898</v>
      </c>
      <c r="Z694" s="4">
        <v>1.5965013803002199</v>
      </c>
      <c r="AA694" s="5">
        <f t="shared" si="31"/>
        <v>22.833620135688012</v>
      </c>
      <c r="AB694" t="s">
        <v>39</v>
      </c>
      <c r="AC694">
        <v>22.07</v>
      </c>
      <c r="AD694">
        <v>43.82</v>
      </c>
      <c r="AE694">
        <v>91.89</v>
      </c>
      <c r="AF694">
        <v>125.8</v>
      </c>
      <c r="AG694">
        <v>19.98</v>
      </c>
      <c r="AH694">
        <v>57.31</v>
      </c>
      <c r="AI694">
        <v>98.7</v>
      </c>
      <c r="AJ694">
        <v>23.11</v>
      </c>
      <c r="AK694">
        <v>27.8</v>
      </c>
      <c r="AL694">
        <v>98.73</v>
      </c>
      <c r="AM694">
        <v>17.55</v>
      </c>
      <c r="AN694">
        <v>99.89</v>
      </c>
      <c r="AO694" s="3">
        <f t="shared" si="32"/>
        <v>726.65</v>
      </c>
    </row>
    <row r="695" spans="1:41" x14ac:dyDescent="0.25">
      <c r="A695" t="s">
        <v>732</v>
      </c>
      <c r="B695" s="4">
        <v>1202.17724081503</v>
      </c>
      <c r="C695" s="4">
        <v>1085.73928822113</v>
      </c>
      <c r="D695" s="4">
        <v>0</v>
      </c>
      <c r="E695" s="4">
        <v>6571.7618607062104</v>
      </c>
      <c r="F695" s="4">
        <v>1603.93460814841</v>
      </c>
      <c r="G695" s="4">
        <v>0</v>
      </c>
      <c r="H695" s="4">
        <v>2631.51415042596</v>
      </c>
      <c r="I695" s="4">
        <v>357.54433299661503</v>
      </c>
      <c r="J695" s="4">
        <v>0</v>
      </c>
      <c r="K695" s="4">
        <v>0</v>
      </c>
      <c r="L695" s="4">
        <v>0</v>
      </c>
      <c r="M695" s="4">
        <v>5164.77929669894</v>
      </c>
      <c r="N695" s="5">
        <f t="shared" si="30"/>
        <v>18617.450778012295</v>
      </c>
      <c r="O695" s="4">
        <v>1.1845573951350601</v>
      </c>
      <c r="P695" s="4">
        <v>2.6843436086691201</v>
      </c>
      <c r="Q695" s="4">
        <v>0.155168199442585</v>
      </c>
      <c r="R695" s="4">
        <v>4.49649353849522</v>
      </c>
      <c r="S695" s="4">
        <v>4.4837614312231899</v>
      </c>
      <c r="T695" s="4">
        <v>2.09353637150127</v>
      </c>
      <c r="U695" s="4">
        <v>1.3822856082870401</v>
      </c>
      <c r="V695" s="4">
        <v>2.6481650978561802</v>
      </c>
      <c r="W695" s="4">
        <v>1.6838896460502999</v>
      </c>
      <c r="X695" s="4">
        <v>10.1432070970076</v>
      </c>
      <c r="Y695" s="4">
        <v>7.2674172728688102</v>
      </c>
      <c r="Z695" s="4">
        <v>3.6121117141653301</v>
      </c>
      <c r="AA695" s="5">
        <f t="shared" si="31"/>
        <v>41.834936980701706</v>
      </c>
      <c r="AB695" t="s">
        <v>57</v>
      </c>
      <c r="AC695">
        <v>24.24</v>
      </c>
      <c r="AD695">
        <v>21.99</v>
      </c>
      <c r="AE695">
        <v>0.09</v>
      </c>
      <c r="AF695">
        <v>131.88999999999999</v>
      </c>
      <c r="AG695">
        <v>32.53</v>
      </c>
      <c r="AH695">
        <v>0.27</v>
      </c>
      <c r="AI695">
        <v>52.82</v>
      </c>
      <c r="AJ695">
        <v>7.43</v>
      </c>
      <c r="AK695">
        <v>0.18</v>
      </c>
      <c r="AL695">
        <v>0.99</v>
      </c>
      <c r="AM695">
        <v>0.72</v>
      </c>
      <c r="AN695">
        <v>103.66</v>
      </c>
      <c r="AO695" s="3">
        <f t="shared" si="32"/>
        <v>376.81000000000006</v>
      </c>
    </row>
    <row r="696" spans="1:41" x14ac:dyDescent="0.25">
      <c r="A696" t="s">
        <v>733</v>
      </c>
      <c r="B696" s="4">
        <v>1198.8742550720799</v>
      </c>
      <c r="C696" s="4">
        <v>8487.4373450288695</v>
      </c>
      <c r="D696" s="4">
        <v>1524.86455470295</v>
      </c>
      <c r="E696" s="4">
        <v>0</v>
      </c>
      <c r="F696" s="4">
        <v>4454.4308968247196</v>
      </c>
      <c r="G696" s="4">
        <v>1119.92062690078</v>
      </c>
      <c r="H696" s="4">
        <v>1507.69063869919</v>
      </c>
      <c r="I696" s="4">
        <v>1009.5835381107</v>
      </c>
      <c r="J696" s="4">
        <v>3408.2049619150798</v>
      </c>
      <c r="K696" s="4">
        <v>17899.246265205598</v>
      </c>
      <c r="L696" s="4">
        <v>259.72208234492501</v>
      </c>
      <c r="M696" s="4">
        <v>2501.7084186499501</v>
      </c>
      <c r="N696" s="5">
        <f t="shared" si="30"/>
        <v>43371.68358345484</v>
      </c>
      <c r="O696" s="4">
        <v>3.6683072055738899</v>
      </c>
      <c r="P696" s="4">
        <v>0</v>
      </c>
      <c r="Q696" s="4">
        <v>3.0208819076953501</v>
      </c>
      <c r="R696" s="4">
        <v>0.56773679318647097</v>
      </c>
      <c r="S696" s="4">
        <v>6.5165124238914496</v>
      </c>
      <c r="T696" s="4">
        <v>0</v>
      </c>
      <c r="U696" s="4">
        <v>2.0120043151425802</v>
      </c>
      <c r="V696" s="4">
        <v>1.0764960771366701</v>
      </c>
      <c r="W696" s="4">
        <v>5.2177596471147796</v>
      </c>
      <c r="X696" s="4">
        <v>0.57304181885281003</v>
      </c>
      <c r="Y696" s="4">
        <v>2.9967988746638299</v>
      </c>
      <c r="Z696" s="4">
        <v>4.6115347582123398</v>
      </c>
      <c r="AA696" s="5">
        <f t="shared" si="31"/>
        <v>30.261073821470173</v>
      </c>
      <c r="AB696" t="s">
        <v>39</v>
      </c>
      <c r="AC696">
        <v>22.18</v>
      </c>
      <c r="AD696">
        <v>94.87</v>
      </c>
      <c r="AE696">
        <v>25.44</v>
      </c>
      <c r="AF696">
        <v>10.039999999999999</v>
      </c>
      <c r="AG696">
        <v>54.89</v>
      </c>
      <c r="AH696">
        <v>21.19</v>
      </c>
      <c r="AI696">
        <v>25.22</v>
      </c>
      <c r="AJ696">
        <v>20.190000000000001</v>
      </c>
      <c r="AK696">
        <v>44.38</v>
      </c>
      <c r="AL696">
        <v>189.04</v>
      </c>
      <c r="AM696">
        <v>12.74</v>
      </c>
      <c r="AN696">
        <v>35.26</v>
      </c>
      <c r="AO696" s="3">
        <f t="shared" si="32"/>
        <v>555.44000000000005</v>
      </c>
    </row>
    <row r="697" spans="1:41" x14ac:dyDescent="0.25">
      <c r="A697" t="s">
        <v>734</v>
      </c>
      <c r="B697" s="4">
        <v>1198.0869785935899</v>
      </c>
      <c r="C697" s="4">
        <v>1234.8931176795099</v>
      </c>
      <c r="D697" s="4">
        <v>893.78127960873201</v>
      </c>
      <c r="E697" s="4">
        <v>6779.7380166981302</v>
      </c>
      <c r="F697" s="4">
        <v>105.892506160376</v>
      </c>
      <c r="G697" s="4">
        <v>8425.2987091208106</v>
      </c>
      <c r="H697" s="4">
        <v>3753.16462864092</v>
      </c>
      <c r="I697" s="4">
        <v>8907.8504831550308</v>
      </c>
      <c r="J697" s="4">
        <v>3587.8167659905098</v>
      </c>
      <c r="K697" s="4">
        <v>4322.5621723304903</v>
      </c>
      <c r="L697" s="4">
        <v>4222.03768965979</v>
      </c>
      <c r="M697" s="4">
        <v>6972.3596002978102</v>
      </c>
      <c r="N697" s="5">
        <f t="shared" si="30"/>
        <v>50403.481947935703</v>
      </c>
      <c r="O697" s="4">
        <v>2.0564038951611501</v>
      </c>
      <c r="P697" s="4">
        <v>4.8343291969723801</v>
      </c>
      <c r="Q697" s="4">
        <v>3.3407463811759399</v>
      </c>
      <c r="R697" s="4">
        <v>3.80626449270245</v>
      </c>
      <c r="S697" s="4">
        <v>2.1001803047272301</v>
      </c>
      <c r="T697" s="4">
        <v>4.1032597571195302</v>
      </c>
      <c r="U697" s="4">
        <v>0</v>
      </c>
      <c r="V697" s="4">
        <v>3.65765978822408</v>
      </c>
      <c r="W697" s="4">
        <v>4.6274453716637298</v>
      </c>
      <c r="X697" s="4">
        <v>4.58802094223749</v>
      </c>
      <c r="Y697" s="4">
        <v>17.4021963942747</v>
      </c>
      <c r="Z697" s="4">
        <v>1.64659182387634</v>
      </c>
      <c r="AA697" s="5">
        <f t="shared" si="31"/>
        <v>52.163098348135016</v>
      </c>
      <c r="AB697" t="s">
        <v>57</v>
      </c>
      <c r="AC697">
        <v>24.25</v>
      </c>
      <c r="AD697">
        <v>25.15</v>
      </c>
      <c r="AE697">
        <v>18.239999999999998</v>
      </c>
      <c r="AF697">
        <v>135.96</v>
      </c>
      <c r="AG697">
        <v>2.39</v>
      </c>
      <c r="AH697">
        <v>168.97</v>
      </c>
      <c r="AI697">
        <v>75.08</v>
      </c>
      <c r="AJ697">
        <v>178.52</v>
      </c>
      <c r="AK697">
        <v>72.209999999999994</v>
      </c>
      <c r="AL697">
        <v>86.91</v>
      </c>
      <c r="AM697">
        <v>86.08</v>
      </c>
      <c r="AN697">
        <v>139.63999999999999</v>
      </c>
      <c r="AO697" s="3">
        <f t="shared" si="32"/>
        <v>1013.4000000000001</v>
      </c>
    </row>
    <row r="698" spans="1:41" x14ac:dyDescent="0.25">
      <c r="A698" t="s">
        <v>735</v>
      </c>
      <c r="B698" s="4">
        <v>1192.67185743561</v>
      </c>
      <c r="C698" s="4">
        <v>2222.5356761381199</v>
      </c>
      <c r="D698" s="4">
        <v>1659.90163666942</v>
      </c>
      <c r="E698" s="4">
        <v>3536.8576525170001</v>
      </c>
      <c r="F698" s="4">
        <v>7190.0808548035502</v>
      </c>
      <c r="G698" s="4">
        <v>1036.4555675157001</v>
      </c>
      <c r="H698" s="4">
        <v>1774.4660600120201</v>
      </c>
      <c r="I698" s="4">
        <v>2884.05059347615</v>
      </c>
      <c r="J698" s="4">
        <v>2740.07688419338</v>
      </c>
      <c r="K698" s="4">
        <v>1360.8607601506601</v>
      </c>
      <c r="L698" s="4">
        <v>4023.0140052951201</v>
      </c>
      <c r="M698" s="4">
        <v>360.89557778092097</v>
      </c>
      <c r="N698" s="5">
        <f t="shared" si="30"/>
        <v>29981.867125987646</v>
      </c>
      <c r="O698" s="4">
        <v>3.36653943631348</v>
      </c>
      <c r="P698" s="4">
        <v>1.5997795051750501</v>
      </c>
      <c r="Q698" s="4">
        <v>1.4905653308189</v>
      </c>
      <c r="R698" s="4">
        <v>2.9581081276588201</v>
      </c>
      <c r="S698" s="4">
        <v>7.0736791108140604</v>
      </c>
      <c r="T698" s="4">
        <v>8.2494375908879096</v>
      </c>
      <c r="U698" s="4">
        <v>1.9169152932875599</v>
      </c>
      <c r="V698" s="4">
        <v>4.1369389997040003</v>
      </c>
      <c r="W698" s="4">
        <v>11.387964495053501</v>
      </c>
      <c r="X698" s="4">
        <v>13.1065931866206</v>
      </c>
      <c r="Y698" s="4">
        <v>2.8762505008548498</v>
      </c>
      <c r="Z698" s="4">
        <v>3.16298023178532</v>
      </c>
      <c r="AA698" s="5">
        <f t="shared" si="31"/>
        <v>61.325751808974054</v>
      </c>
      <c r="AB698" t="s">
        <v>57</v>
      </c>
      <c r="AC698">
        <v>24.22</v>
      </c>
      <c r="AD698">
        <v>44.64</v>
      </c>
      <c r="AE698">
        <v>33.380000000000003</v>
      </c>
      <c r="AF698">
        <v>71.010000000000005</v>
      </c>
      <c r="AG698">
        <v>144.54</v>
      </c>
      <c r="AH698">
        <v>21.55</v>
      </c>
      <c r="AI698">
        <v>35.68</v>
      </c>
      <c r="AJ698">
        <v>58.15</v>
      </c>
      <c r="AK698">
        <v>55.9</v>
      </c>
      <c r="AL698">
        <v>28.48</v>
      </c>
      <c r="AM698">
        <v>80.75</v>
      </c>
      <c r="AN698">
        <v>7.58</v>
      </c>
      <c r="AO698" s="3">
        <f t="shared" si="32"/>
        <v>605.88</v>
      </c>
    </row>
    <row r="699" spans="1:41" x14ac:dyDescent="0.25">
      <c r="A699" t="s">
        <v>736</v>
      </c>
      <c r="B699" s="4">
        <v>1191.9325750825601</v>
      </c>
      <c r="C699" s="4">
        <v>7138.2807105132897</v>
      </c>
      <c r="D699" s="4">
        <v>8395.7797449831196</v>
      </c>
      <c r="E699" s="4">
        <v>3797.0370538877301</v>
      </c>
      <c r="F699" s="4">
        <v>4693.8115726974202</v>
      </c>
      <c r="G699" s="4">
        <v>4007.4715135149099</v>
      </c>
      <c r="H699" s="4">
        <v>2615.72402382161</v>
      </c>
      <c r="I699" s="4">
        <v>11513.801559584699</v>
      </c>
      <c r="J699" s="4">
        <v>539.97351758940101</v>
      </c>
      <c r="K699" s="4">
        <v>1180.02949017332</v>
      </c>
      <c r="L699" s="4">
        <v>1611.2851524831201</v>
      </c>
      <c r="M699" s="4">
        <v>3430.2371649657998</v>
      </c>
      <c r="N699" s="5">
        <f t="shared" si="30"/>
        <v>50115.364079296982</v>
      </c>
      <c r="O699" s="4">
        <v>3.6097917326563</v>
      </c>
      <c r="P699" s="4">
        <v>1.6298602165448901</v>
      </c>
      <c r="Q699" s="4">
        <v>6.4739820170821201</v>
      </c>
      <c r="R699" s="4">
        <v>3.48285227490913</v>
      </c>
      <c r="S699" s="4">
        <v>0.69896197242241498</v>
      </c>
      <c r="T699" s="4">
        <v>1.2995029217968199</v>
      </c>
      <c r="U699" s="4">
        <v>0.66693704347768901</v>
      </c>
      <c r="V699" s="4">
        <v>9.4030617100077402E-2</v>
      </c>
      <c r="W699" s="4">
        <v>1.93265773408046</v>
      </c>
      <c r="X699" s="4">
        <v>6.2525869040680897</v>
      </c>
      <c r="Y699" s="4">
        <v>3.23246029825053E-2</v>
      </c>
      <c r="Z699" s="4">
        <v>1.2764959331708901</v>
      </c>
      <c r="AA699" s="5">
        <f t="shared" si="31"/>
        <v>27.449983970291385</v>
      </c>
      <c r="AB699" t="s">
        <v>39</v>
      </c>
      <c r="AC699">
        <v>22.11</v>
      </c>
      <c r="AD699">
        <v>81.48</v>
      </c>
      <c r="AE699">
        <v>94.3</v>
      </c>
      <c r="AF699">
        <v>48.17</v>
      </c>
      <c r="AG699">
        <v>56.98</v>
      </c>
      <c r="AH699">
        <v>50.17</v>
      </c>
      <c r="AI699">
        <v>36.200000000000003</v>
      </c>
      <c r="AJ699">
        <v>125.18</v>
      </c>
      <c r="AK699">
        <v>15.49</v>
      </c>
      <c r="AL699">
        <v>22.15</v>
      </c>
      <c r="AM699">
        <v>26.16</v>
      </c>
      <c r="AN699">
        <v>44.4</v>
      </c>
      <c r="AO699" s="3">
        <f t="shared" si="32"/>
        <v>622.79</v>
      </c>
    </row>
    <row r="700" spans="1:41" x14ac:dyDescent="0.25">
      <c r="A700" t="s">
        <v>737</v>
      </c>
      <c r="B700" s="4">
        <v>1174.8248097052699</v>
      </c>
      <c r="C700" s="4">
        <v>89.073688043939299</v>
      </c>
      <c r="D700" s="4">
        <v>4907.2297481886799</v>
      </c>
      <c r="E700" s="4">
        <v>1091.03434562135</v>
      </c>
      <c r="F700" s="4">
        <v>3816.7270730363298</v>
      </c>
      <c r="G700" s="4">
        <v>7222.1881869935696</v>
      </c>
      <c r="H700" s="4">
        <v>3699.6312616082701</v>
      </c>
      <c r="I700" s="4">
        <v>1248.17774871915</v>
      </c>
      <c r="J700" s="4">
        <v>2972.74359632503</v>
      </c>
      <c r="K700" s="4">
        <v>1019.63018300251</v>
      </c>
      <c r="L700" s="4">
        <v>1697.1845420638899</v>
      </c>
      <c r="M700" s="4">
        <v>1614.6800085135701</v>
      </c>
      <c r="N700" s="5">
        <f t="shared" si="30"/>
        <v>30553.125191821553</v>
      </c>
      <c r="O700" s="4">
        <v>2.9009539772375299</v>
      </c>
      <c r="P700" s="4">
        <v>2.7681683017288301</v>
      </c>
      <c r="Q700" s="4">
        <v>1.0111828312389</v>
      </c>
      <c r="R700" s="4">
        <v>1.54522964742196</v>
      </c>
      <c r="S700" s="4">
        <v>7.9257681534167999</v>
      </c>
      <c r="T700" s="4">
        <v>3.1483506877175298</v>
      </c>
      <c r="U700" s="4">
        <v>6.5693748016140603</v>
      </c>
      <c r="V700" s="4">
        <v>3.7785546759772002</v>
      </c>
      <c r="W700" s="4">
        <v>2.7706952271171601</v>
      </c>
      <c r="X700" s="4">
        <v>8.9492593409256901E-2</v>
      </c>
      <c r="Y700" s="4">
        <v>2.3815748786189102</v>
      </c>
      <c r="Z700" s="4">
        <v>7.7022750609681703</v>
      </c>
      <c r="AA700" s="5">
        <f t="shared" si="31"/>
        <v>42.591620836466312</v>
      </c>
      <c r="AB700" t="s">
        <v>57</v>
      </c>
      <c r="AC700">
        <v>23.77</v>
      </c>
      <c r="AD700">
        <v>2.0699999999999998</v>
      </c>
      <c r="AE700">
        <v>98.34</v>
      </c>
      <c r="AF700">
        <v>22.02</v>
      </c>
      <c r="AG700">
        <v>77.06</v>
      </c>
      <c r="AH700">
        <v>144.82</v>
      </c>
      <c r="AI700">
        <v>74.63</v>
      </c>
      <c r="AJ700">
        <v>25.34</v>
      </c>
      <c r="AK700">
        <v>59.73</v>
      </c>
      <c r="AL700">
        <v>20.49</v>
      </c>
      <c r="AM700">
        <v>34.229999999999997</v>
      </c>
      <c r="AN700">
        <v>33.020000000000003</v>
      </c>
      <c r="AO700" s="3">
        <f t="shared" si="32"/>
        <v>615.52</v>
      </c>
    </row>
    <row r="701" spans="1:41" x14ac:dyDescent="0.25">
      <c r="A701" t="s">
        <v>738</v>
      </c>
      <c r="B701" s="4">
        <v>1167.3217027995199</v>
      </c>
      <c r="C701" s="4">
        <v>3659.2017013765098</v>
      </c>
      <c r="D701" s="4">
        <v>16160.7165019677</v>
      </c>
      <c r="E701" s="4">
        <v>2410.1087597119599</v>
      </c>
      <c r="F701" s="4">
        <v>4715.6410600743602</v>
      </c>
      <c r="G701" s="4">
        <v>1381.58265357754</v>
      </c>
      <c r="H701" s="4">
        <v>1801.0351986678199</v>
      </c>
      <c r="I701" s="4">
        <v>9067.6476228886004</v>
      </c>
      <c r="J701" s="4">
        <v>0</v>
      </c>
      <c r="K701" s="4">
        <v>1155.0380476000801</v>
      </c>
      <c r="L701" s="4">
        <v>2003.79434361024</v>
      </c>
      <c r="M701" s="4">
        <v>1795.8038345308901</v>
      </c>
      <c r="N701" s="5">
        <f t="shared" si="30"/>
        <v>45317.891426805225</v>
      </c>
      <c r="O701" s="4">
        <v>16.487491266260001</v>
      </c>
      <c r="P701" s="4">
        <v>12.9087269451349</v>
      </c>
      <c r="Q701" s="4">
        <v>0</v>
      </c>
      <c r="R701" s="4">
        <v>9.7019716921968993</v>
      </c>
      <c r="S701" s="4">
        <v>0.72509677309076104</v>
      </c>
      <c r="T701" s="4">
        <v>8.8457041273003298</v>
      </c>
      <c r="U701" s="4">
        <v>0.86979398963353105</v>
      </c>
      <c r="V701" s="4">
        <v>3.54799588740353</v>
      </c>
      <c r="W701" s="4">
        <v>4.1706274669324301</v>
      </c>
      <c r="X701" s="4">
        <v>4.4208605512719599</v>
      </c>
      <c r="Y701" s="4">
        <v>1.9079945779903299E-2</v>
      </c>
      <c r="Z701" s="4">
        <v>4.6554668418706502</v>
      </c>
      <c r="AA701" s="5">
        <f t="shared" si="31"/>
        <v>66.352815486874889</v>
      </c>
      <c r="AB701" t="s">
        <v>39</v>
      </c>
      <c r="AC701">
        <v>22.52</v>
      </c>
      <c r="AD701">
        <v>47.24</v>
      </c>
      <c r="AE701">
        <v>171.6</v>
      </c>
      <c r="AF701">
        <v>34.6</v>
      </c>
      <c r="AG701">
        <v>57.2</v>
      </c>
      <c r="AH701">
        <v>24.26</v>
      </c>
      <c r="AI701">
        <v>28.06</v>
      </c>
      <c r="AJ701">
        <v>100.87</v>
      </c>
      <c r="AK701">
        <v>10.24</v>
      </c>
      <c r="AL701">
        <v>21.8</v>
      </c>
      <c r="AM701">
        <v>30.08</v>
      </c>
      <c r="AN701">
        <v>28.2</v>
      </c>
      <c r="AO701" s="3">
        <f t="shared" si="32"/>
        <v>576.67000000000007</v>
      </c>
    </row>
    <row r="702" spans="1:41" x14ac:dyDescent="0.25">
      <c r="A702" t="s">
        <v>739</v>
      </c>
      <c r="B702" s="4">
        <v>1159.9477840586601</v>
      </c>
      <c r="C702" s="4">
        <v>8572.91512497029</v>
      </c>
      <c r="D702" s="4">
        <v>5791.0447239964196</v>
      </c>
      <c r="E702" s="4">
        <v>1593.43746038363</v>
      </c>
      <c r="F702" s="4">
        <v>3109.8829118404601</v>
      </c>
      <c r="G702" s="4">
        <v>8803.6694649484107</v>
      </c>
      <c r="H702" s="4">
        <v>2491.9304987185801</v>
      </c>
      <c r="I702" s="4">
        <v>4880.7757745030603</v>
      </c>
      <c r="J702" s="4">
        <v>12103.8316718231</v>
      </c>
      <c r="K702" s="4">
        <v>3674.9913615125201</v>
      </c>
      <c r="L702" s="4">
        <v>892.86610550270302</v>
      </c>
      <c r="M702" s="4">
        <v>1454.9870002354501</v>
      </c>
      <c r="N702" s="5">
        <f t="shared" si="30"/>
        <v>54530.279882493283</v>
      </c>
      <c r="O702" s="4">
        <v>8.2298779400973405</v>
      </c>
      <c r="P702" s="4">
        <v>6.3301035617701302</v>
      </c>
      <c r="Q702" s="4">
        <v>2.68406937787837</v>
      </c>
      <c r="R702" s="4">
        <v>8.2401759810861606</v>
      </c>
      <c r="S702" s="4">
        <v>1.9427685955215199</v>
      </c>
      <c r="T702" s="4">
        <v>7.8302438182966601</v>
      </c>
      <c r="U702" s="4">
        <v>0</v>
      </c>
      <c r="V702" s="4">
        <v>5.3664449718963798</v>
      </c>
      <c r="W702" s="4">
        <v>0</v>
      </c>
      <c r="X702" s="4">
        <v>8.5912233460089205</v>
      </c>
      <c r="Y702" s="4">
        <v>9.91130350356954</v>
      </c>
      <c r="Z702" s="4">
        <v>0.35074135955822699</v>
      </c>
      <c r="AA702" s="5">
        <f t="shared" si="31"/>
        <v>59.476952455683247</v>
      </c>
      <c r="AB702" t="s">
        <v>39</v>
      </c>
      <c r="AC702">
        <v>22.04</v>
      </c>
      <c r="AD702">
        <v>96.07</v>
      </c>
      <c r="AE702">
        <v>68.06</v>
      </c>
      <c r="AF702">
        <v>26.38</v>
      </c>
      <c r="AG702">
        <v>41.19</v>
      </c>
      <c r="AH702">
        <v>98.43</v>
      </c>
      <c r="AI702">
        <v>34.909999999999997</v>
      </c>
      <c r="AJ702">
        <v>59.1</v>
      </c>
      <c r="AK702">
        <v>131.03</v>
      </c>
      <c r="AL702">
        <v>47.19</v>
      </c>
      <c r="AM702">
        <v>19.420000000000002</v>
      </c>
      <c r="AN702">
        <v>24.59</v>
      </c>
      <c r="AO702" s="3">
        <f t="shared" si="32"/>
        <v>668.40999999999985</v>
      </c>
    </row>
    <row r="703" spans="1:41" x14ac:dyDescent="0.25">
      <c r="A703" t="s">
        <v>740</v>
      </c>
      <c r="B703" s="4">
        <v>1159.59777953454</v>
      </c>
      <c r="C703" s="4">
        <v>449.76053003442098</v>
      </c>
      <c r="D703" s="4">
        <v>1605.23881767128</v>
      </c>
      <c r="E703" s="4">
        <v>3535.31128965163</v>
      </c>
      <c r="F703" s="4">
        <v>252.835072268331</v>
      </c>
      <c r="G703" s="4">
        <v>6843.2733614846802</v>
      </c>
      <c r="H703" s="4">
        <v>1009.11327446931</v>
      </c>
      <c r="I703" s="4">
        <v>239.747815912269</v>
      </c>
      <c r="J703" s="4">
        <v>3095.1658458111101</v>
      </c>
      <c r="K703" s="4">
        <v>3828.0696838754102</v>
      </c>
      <c r="L703" s="4">
        <v>1959.53441122145</v>
      </c>
      <c r="M703" s="4">
        <v>4298.6608595964099</v>
      </c>
      <c r="N703" s="5">
        <f t="shared" si="30"/>
        <v>28276.308741530844</v>
      </c>
      <c r="O703" s="4">
        <v>3.6875801297317601</v>
      </c>
      <c r="P703" s="4">
        <v>11.2811917756349</v>
      </c>
      <c r="Q703" s="4">
        <v>8.8495832828138408</v>
      </c>
      <c r="R703" s="4">
        <v>1.7844656107743999</v>
      </c>
      <c r="S703" s="4">
        <v>0</v>
      </c>
      <c r="T703" s="4">
        <v>4.39521152973309</v>
      </c>
      <c r="U703" s="4">
        <v>4.2085011908632</v>
      </c>
      <c r="V703" s="4">
        <v>1.83346420461672</v>
      </c>
      <c r="W703" s="4">
        <v>8.3570625487594707</v>
      </c>
      <c r="X703" s="4">
        <v>12.0020910444964</v>
      </c>
      <c r="Y703" s="4">
        <v>1.8968147858761399</v>
      </c>
      <c r="Z703" s="4">
        <v>7.6061354170145501</v>
      </c>
      <c r="AA703" s="5">
        <f t="shared" si="31"/>
        <v>65.902101520314474</v>
      </c>
      <c r="AB703" t="s">
        <v>57</v>
      </c>
      <c r="AC703">
        <v>23.56</v>
      </c>
      <c r="AD703">
        <v>10.08</v>
      </c>
      <c r="AE703">
        <v>32.93</v>
      </c>
      <c r="AF703">
        <v>70.900000000000006</v>
      </c>
      <c r="AG703">
        <v>5.0599999999999996</v>
      </c>
      <c r="AH703">
        <v>137.33000000000001</v>
      </c>
      <c r="AI703">
        <v>20.65</v>
      </c>
      <c r="AJ703">
        <v>4.9800000000000004</v>
      </c>
      <c r="AK703">
        <v>62.73</v>
      </c>
      <c r="AL703">
        <v>77.75</v>
      </c>
      <c r="AM703">
        <v>39.380000000000003</v>
      </c>
      <c r="AN703">
        <v>86.7</v>
      </c>
      <c r="AO703" s="3">
        <f t="shared" si="32"/>
        <v>572.05000000000007</v>
      </c>
    </row>
    <row r="704" spans="1:41" x14ac:dyDescent="0.25">
      <c r="A704" t="s">
        <v>741</v>
      </c>
      <c r="B704" s="4">
        <v>1154.87020692329</v>
      </c>
      <c r="C704" s="4">
        <v>693.70281794513699</v>
      </c>
      <c r="D704" s="4">
        <v>1399.75935662495</v>
      </c>
      <c r="E704" s="4">
        <v>2091.31644489055</v>
      </c>
      <c r="F704" s="4">
        <v>3225.9918329127099</v>
      </c>
      <c r="G704" s="4">
        <v>0</v>
      </c>
      <c r="H704" s="4">
        <v>8647.6223312961392</v>
      </c>
      <c r="I704" s="4">
        <v>0</v>
      </c>
      <c r="J704" s="4">
        <v>2002.3916820486299</v>
      </c>
      <c r="K704" s="4">
        <v>0</v>
      </c>
      <c r="L704" s="4">
        <v>1219.1972858475799</v>
      </c>
      <c r="M704" s="4">
        <v>7242.1232301376904</v>
      </c>
      <c r="N704" s="5">
        <f t="shared" si="30"/>
        <v>27676.975188626675</v>
      </c>
      <c r="O704" s="4">
        <v>4.1040747530118598</v>
      </c>
      <c r="P704" s="4">
        <v>18.4331671338009</v>
      </c>
      <c r="Q704" s="4">
        <v>7.8857566742465703</v>
      </c>
      <c r="R704" s="4">
        <v>0</v>
      </c>
      <c r="S704" s="4">
        <v>5.7674164249763296</v>
      </c>
      <c r="T704" s="4">
        <v>1.91049175555705</v>
      </c>
      <c r="U704" s="4">
        <v>1.21461320905604</v>
      </c>
      <c r="V704" s="4">
        <v>3.3817698771477298</v>
      </c>
      <c r="W704" s="4">
        <v>1.56601219208866</v>
      </c>
      <c r="X704" s="4">
        <v>7.5854491382806604</v>
      </c>
      <c r="Y704" s="4">
        <v>1.80998327579259</v>
      </c>
      <c r="Z704" s="4">
        <v>6.6447440763538097</v>
      </c>
      <c r="AA704" s="5">
        <f t="shared" si="31"/>
        <v>60.303478510312196</v>
      </c>
      <c r="AB704" t="s">
        <v>57</v>
      </c>
      <c r="AC704">
        <v>23.55</v>
      </c>
      <c r="AD704">
        <v>15.59</v>
      </c>
      <c r="AE704">
        <v>28.72</v>
      </c>
      <c r="AF704">
        <v>41.84</v>
      </c>
      <c r="AG704">
        <v>65.06</v>
      </c>
      <c r="AH704">
        <v>0.18</v>
      </c>
      <c r="AI704">
        <v>173.14</v>
      </c>
      <c r="AJ704">
        <v>0.36</v>
      </c>
      <c r="AK704">
        <v>40.24</v>
      </c>
      <c r="AL704">
        <v>0.72</v>
      </c>
      <c r="AM704">
        <v>24.58</v>
      </c>
      <c r="AN704">
        <v>145.49</v>
      </c>
      <c r="AO704" s="3">
        <f t="shared" si="32"/>
        <v>559.47</v>
      </c>
    </row>
    <row r="705" spans="1:41" x14ac:dyDescent="0.25">
      <c r="A705" t="s">
        <v>742</v>
      </c>
      <c r="B705" s="4">
        <v>1149.6083466354401</v>
      </c>
      <c r="C705" s="4">
        <v>1773.06970967036</v>
      </c>
      <c r="D705" s="4">
        <v>0</v>
      </c>
      <c r="E705" s="4">
        <v>0</v>
      </c>
      <c r="F705" s="4">
        <v>1225.9115362821999</v>
      </c>
      <c r="G705" s="4">
        <v>5351.1984034645202</v>
      </c>
      <c r="H705" s="4">
        <v>771.04959526346602</v>
      </c>
      <c r="I705" s="4">
        <v>5138.8488488541298</v>
      </c>
      <c r="J705" s="4">
        <v>746.592866602458</v>
      </c>
      <c r="K705" s="4">
        <v>8611.3278179161407</v>
      </c>
      <c r="L705" s="4">
        <v>2637.8340108818402</v>
      </c>
      <c r="M705" s="4">
        <v>0</v>
      </c>
      <c r="N705" s="5">
        <f t="shared" si="30"/>
        <v>27405.441135570556</v>
      </c>
      <c r="O705" s="4">
        <v>0</v>
      </c>
      <c r="P705" s="4">
        <v>11.301583876240599</v>
      </c>
      <c r="Q705" s="4">
        <v>3.6072550466764701</v>
      </c>
      <c r="R705" s="4">
        <v>15.9666716754943</v>
      </c>
      <c r="S705" s="4">
        <v>3.3612631733814098</v>
      </c>
      <c r="T705" s="4">
        <v>9.9447783037784401</v>
      </c>
      <c r="U705" s="4">
        <v>4.4845257818306602E-5</v>
      </c>
      <c r="V705" s="4">
        <v>5.3058682070222298</v>
      </c>
      <c r="W705" s="4">
        <v>8.56443671881844</v>
      </c>
      <c r="X705" s="4">
        <v>1.26997068035571</v>
      </c>
      <c r="Y705" s="4">
        <v>0</v>
      </c>
      <c r="Z705" s="4">
        <v>0.72081149699330205</v>
      </c>
      <c r="AA705" s="5">
        <f t="shared" si="31"/>
        <v>60.042684024018726</v>
      </c>
      <c r="AB705" t="s">
        <v>57</v>
      </c>
      <c r="AC705">
        <v>23</v>
      </c>
      <c r="AD705">
        <v>36.56</v>
      </c>
      <c r="AE705">
        <v>0.36</v>
      </c>
      <c r="AF705">
        <v>1.44</v>
      </c>
      <c r="AG705">
        <v>24.88</v>
      </c>
      <c r="AH705">
        <v>107.94</v>
      </c>
      <c r="AI705">
        <v>15.53</v>
      </c>
      <c r="AJ705">
        <v>103.32</v>
      </c>
      <c r="AK705">
        <v>15.75</v>
      </c>
      <c r="AL705">
        <v>172.42</v>
      </c>
      <c r="AM705">
        <v>52.76</v>
      </c>
      <c r="AN705">
        <v>0.09</v>
      </c>
      <c r="AO705" s="3">
        <f t="shared" si="32"/>
        <v>554.04999999999995</v>
      </c>
    </row>
    <row r="706" spans="1:41" x14ac:dyDescent="0.25">
      <c r="A706" t="s">
        <v>743</v>
      </c>
      <c r="B706" s="4">
        <v>1141.2182466075701</v>
      </c>
      <c r="C706" s="4">
        <v>1799.20437746109</v>
      </c>
      <c r="D706" s="4">
        <v>2588.0275017958702</v>
      </c>
      <c r="E706" s="4">
        <v>758.15273855171995</v>
      </c>
      <c r="F706" s="4">
        <v>942.837778884626</v>
      </c>
      <c r="G706" s="4">
        <v>1860.19008029368</v>
      </c>
      <c r="H706" s="4">
        <v>2422.80061283446</v>
      </c>
      <c r="I706" s="4">
        <v>917.44808451272195</v>
      </c>
      <c r="J706" s="4">
        <v>0</v>
      </c>
      <c r="K706" s="4">
        <v>1554.1718568741901</v>
      </c>
      <c r="L706" s="4">
        <v>1958.3422232984699</v>
      </c>
      <c r="M706" s="4">
        <v>0</v>
      </c>
      <c r="N706" s="5">
        <f t="shared" si="30"/>
        <v>15942.3935011144</v>
      </c>
      <c r="O706" s="4">
        <v>9.9057948047196103</v>
      </c>
      <c r="P706" s="4">
        <v>0.25463538590541701</v>
      </c>
      <c r="Q706" s="4">
        <v>0.85564702097874501</v>
      </c>
      <c r="R706" s="4">
        <v>4.8408533646510197</v>
      </c>
      <c r="S706" s="4">
        <v>1.0619470905522801</v>
      </c>
      <c r="T706" s="4">
        <v>3.96218127458559</v>
      </c>
      <c r="U706" s="4">
        <v>1.5307853764538</v>
      </c>
      <c r="V706" s="4">
        <v>14.4906607108417</v>
      </c>
      <c r="W706" s="4">
        <v>8.0092567528922007</v>
      </c>
      <c r="X706" s="4">
        <v>7.8517408085873299</v>
      </c>
      <c r="Y706" s="4">
        <v>0.72229720624857296</v>
      </c>
      <c r="Z706" s="4">
        <v>7.4032185830848096</v>
      </c>
      <c r="AA706" s="5">
        <f t="shared" si="31"/>
        <v>60.889018379501067</v>
      </c>
      <c r="AB706" t="s">
        <v>57</v>
      </c>
      <c r="AC706">
        <v>23.74</v>
      </c>
      <c r="AD706">
        <v>36.090000000000003</v>
      </c>
      <c r="AE706">
        <v>51.87</v>
      </c>
      <c r="AF706">
        <v>15.63</v>
      </c>
      <c r="AG706">
        <v>19.04</v>
      </c>
      <c r="AH706">
        <v>37.58</v>
      </c>
      <c r="AI706">
        <v>48.64</v>
      </c>
      <c r="AJ706">
        <v>19.71</v>
      </c>
      <c r="AK706">
        <v>0.81</v>
      </c>
      <c r="AL706">
        <v>31.82</v>
      </c>
      <c r="AM706">
        <v>39.270000000000003</v>
      </c>
      <c r="AN706">
        <v>0.72</v>
      </c>
      <c r="AO706" s="3">
        <f t="shared" si="32"/>
        <v>324.92</v>
      </c>
    </row>
    <row r="707" spans="1:41" x14ac:dyDescent="0.25">
      <c r="A707" t="s">
        <v>744</v>
      </c>
      <c r="B707" s="4">
        <v>1125.2225048888499</v>
      </c>
      <c r="C707" s="4">
        <v>5189.4760598026896</v>
      </c>
      <c r="D707" s="4">
        <v>2798.9436970155498</v>
      </c>
      <c r="E707" s="4">
        <v>827.16377477100195</v>
      </c>
      <c r="F707" s="4">
        <v>8515.5120196576499</v>
      </c>
      <c r="G707" s="4">
        <v>2224.2273010066801</v>
      </c>
      <c r="H707" s="4">
        <v>0</v>
      </c>
      <c r="I707" s="4">
        <v>2817.1503260781101</v>
      </c>
      <c r="J707" s="4">
        <v>3300.3487053133099</v>
      </c>
      <c r="K707" s="4">
        <v>900.50954441957299</v>
      </c>
      <c r="L707" s="4">
        <v>5695.3955384035398</v>
      </c>
      <c r="M707" s="4">
        <v>4507.3428076214695</v>
      </c>
      <c r="N707" s="5">
        <f t="shared" ref="N707:N770" si="33">SUM(B707:M707)</f>
        <v>37901.292278978428</v>
      </c>
      <c r="O707" s="4">
        <v>1.0921219071614601</v>
      </c>
      <c r="P707" s="4">
        <v>2.1738508214350198</v>
      </c>
      <c r="Q707" s="4">
        <v>2.2718270357158499</v>
      </c>
      <c r="R707" s="4">
        <v>0.76025142802354195</v>
      </c>
      <c r="S707" s="4">
        <v>0.24975240884473501</v>
      </c>
      <c r="T707" s="4">
        <v>0.12216460397498199</v>
      </c>
      <c r="U707" s="4">
        <v>4.4072946874205297</v>
      </c>
      <c r="V707" s="4">
        <v>3.9993257496031802</v>
      </c>
      <c r="W707" s="4">
        <v>5.2907491865370098</v>
      </c>
      <c r="X707" s="4">
        <v>1.1389006309635199</v>
      </c>
      <c r="Y707" s="4">
        <v>1.4801087042690899</v>
      </c>
      <c r="Z707" s="4">
        <v>8.6573646323404194</v>
      </c>
      <c r="AA707" s="5">
        <f t="shared" si="31"/>
        <v>31.643711796289338</v>
      </c>
      <c r="AB707" t="s">
        <v>39</v>
      </c>
      <c r="AC707">
        <v>21.35</v>
      </c>
      <c r="AD707">
        <v>62.04</v>
      </c>
      <c r="AE707">
        <v>38.130000000000003</v>
      </c>
      <c r="AF707">
        <v>18.32</v>
      </c>
      <c r="AG707">
        <v>95.2</v>
      </c>
      <c r="AH707">
        <v>32.29</v>
      </c>
      <c r="AI707">
        <v>10.24</v>
      </c>
      <c r="AJ707">
        <v>38.369999999999997</v>
      </c>
      <c r="AK707">
        <v>43.3</v>
      </c>
      <c r="AL707">
        <v>19.100000000000001</v>
      </c>
      <c r="AM707">
        <v>67.05</v>
      </c>
      <c r="AN707">
        <v>55.52</v>
      </c>
      <c r="AO707" s="3">
        <f t="shared" si="32"/>
        <v>500.91000000000008</v>
      </c>
    </row>
    <row r="708" spans="1:41" x14ac:dyDescent="0.25">
      <c r="A708" t="s">
        <v>745</v>
      </c>
      <c r="B708" s="4">
        <v>1121.4010241588801</v>
      </c>
      <c r="C708" s="4">
        <v>0</v>
      </c>
      <c r="D708" s="4">
        <v>2893.2475996660201</v>
      </c>
      <c r="E708" s="4">
        <v>1193.41048344763</v>
      </c>
      <c r="F708" s="4">
        <v>0</v>
      </c>
      <c r="G708" s="4">
        <v>711.74649580605899</v>
      </c>
      <c r="H708" s="4">
        <v>2718.6403050817999</v>
      </c>
      <c r="I708" s="4">
        <v>1168.98642959622</v>
      </c>
      <c r="J708" s="4">
        <v>6964.5268798155903</v>
      </c>
      <c r="K708" s="4">
        <v>363.84589701523601</v>
      </c>
      <c r="L708" s="4">
        <v>915.75628693887597</v>
      </c>
      <c r="M708" s="4">
        <v>3052.54096226303</v>
      </c>
      <c r="N708" s="5">
        <f t="shared" si="33"/>
        <v>21104.102363789338</v>
      </c>
      <c r="O708" s="4">
        <v>5.7407350356723699</v>
      </c>
      <c r="P708" s="4">
        <v>4.8503959007866104</v>
      </c>
      <c r="Q708" s="4">
        <v>3.2943040639125201</v>
      </c>
      <c r="R708" s="4">
        <v>9.7964593719215998</v>
      </c>
      <c r="S708" s="4">
        <v>7.5977423358755196</v>
      </c>
      <c r="T708" s="4">
        <v>0.33864837718614099</v>
      </c>
      <c r="U708" s="4">
        <v>3.0503510469810302</v>
      </c>
      <c r="V708" s="4">
        <v>3.0736283285916102</v>
      </c>
      <c r="W708" s="4">
        <v>1.2658675288666801</v>
      </c>
      <c r="X708" s="4">
        <v>1.14946636957482</v>
      </c>
      <c r="Y708" s="4">
        <v>3.4059053529633201</v>
      </c>
      <c r="Z708" s="4">
        <v>2.4157612975403899</v>
      </c>
      <c r="AA708" s="5">
        <f t="shared" ref="AA708:AA771" si="34">SUM(O708:Z708)</f>
        <v>45.979265009872613</v>
      </c>
      <c r="AB708" t="s">
        <v>57</v>
      </c>
      <c r="AC708">
        <v>22.98</v>
      </c>
      <c r="AD708">
        <v>0.45</v>
      </c>
      <c r="AE708">
        <v>58.24</v>
      </c>
      <c r="AF708">
        <v>24.78</v>
      </c>
      <c r="AG708">
        <v>0.72</v>
      </c>
      <c r="AH708">
        <v>14.33</v>
      </c>
      <c r="AI708">
        <v>54.74</v>
      </c>
      <c r="AJ708">
        <v>23.74</v>
      </c>
      <c r="AK708">
        <v>139.47999999999999</v>
      </c>
      <c r="AL708">
        <v>7.46</v>
      </c>
      <c r="AM708">
        <v>18.68</v>
      </c>
      <c r="AN708">
        <v>61.33</v>
      </c>
      <c r="AO708" s="3">
        <f t="shared" si="32"/>
        <v>426.93</v>
      </c>
    </row>
    <row r="709" spans="1:41" x14ac:dyDescent="0.25">
      <c r="A709" t="s">
        <v>746</v>
      </c>
      <c r="B709" s="4">
        <v>1119.3445880634999</v>
      </c>
      <c r="C709" s="4">
        <v>5214.6301006460399</v>
      </c>
      <c r="D709" s="4">
        <v>9774.3579101429495</v>
      </c>
      <c r="E709" s="4">
        <v>5231.5510444335996</v>
      </c>
      <c r="F709" s="4">
        <v>3279.8207987850601</v>
      </c>
      <c r="G709" s="4">
        <v>680.55472655505605</v>
      </c>
      <c r="H709" s="4">
        <v>0</v>
      </c>
      <c r="I709" s="4">
        <v>4550.8699117323204</v>
      </c>
      <c r="J709" s="4">
        <v>342.001656533014</v>
      </c>
      <c r="K709" s="4">
        <v>6838.5463568812602</v>
      </c>
      <c r="L709" s="4">
        <v>2887.2326133381398</v>
      </c>
      <c r="M709" s="4">
        <v>1986.6893573134</v>
      </c>
      <c r="N709" s="5">
        <f t="shared" si="33"/>
        <v>41905.599064424343</v>
      </c>
      <c r="O709" s="4">
        <v>0</v>
      </c>
      <c r="P709" s="4">
        <v>3.8781674044738299</v>
      </c>
      <c r="Q709" s="4">
        <v>1.66791294779063</v>
      </c>
      <c r="R709" s="4">
        <v>2.37305673156854</v>
      </c>
      <c r="S709" s="4">
        <v>6.0005147076955696</v>
      </c>
      <c r="T709" s="4">
        <v>0.80981284417269295</v>
      </c>
      <c r="U709" s="4">
        <v>6.8291191351731397</v>
      </c>
      <c r="V709" s="4">
        <v>2.6605601820304399</v>
      </c>
      <c r="W709" s="4">
        <v>0</v>
      </c>
      <c r="X709" s="4">
        <v>5.0198282991249297</v>
      </c>
      <c r="Y709" s="4">
        <v>3.96811428820283</v>
      </c>
      <c r="Z709" s="4">
        <v>8.3628662771064697</v>
      </c>
      <c r="AA709" s="5">
        <f t="shared" si="34"/>
        <v>41.569952817339072</v>
      </c>
      <c r="AB709" t="s">
        <v>39</v>
      </c>
      <c r="AC709">
        <v>21.19</v>
      </c>
      <c r="AD709">
        <v>62.34</v>
      </c>
      <c r="AE709">
        <v>107.84</v>
      </c>
      <c r="AF709">
        <v>62.46</v>
      </c>
      <c r="AG709">
        <v>43.14</v>
      </c>
      <c r="AH709">
        <v>16.850000000000001</v>
      </c>
      <c r="AI709">
        <v>10.34</v>
      </c>
      <c r="AJ709">
        <v>55.65</v>
      </c>
      <c r="AK709">
        <v>13.42</v>
      </c>
      <c r="AL709">
        <v>78.680000000000007</v>
      </c>
      <c r="AM709">
        <v>39.07</v>
      </c>
      <c r="AN709">
        <v>30.31</v>
      </c>
      <c r="AO709" s="3">
        <f t="shared" ref="AO709:AO772" si="35">SUM(AC709:AN709)</f>
        <v>541.29</v>
      </c>
    </row>
    <row r="710" spans="1:41" x14ac:dyDescent="0.25">
      <c r="A710" t="s">
        <v>747</v>
      </c>
      <c r="B710" s="4">
        <v>1110.28363480402</v>
      </c>
      <c r="C710" s="4">
        <v>1920.4301083959399</v>
      </c>
      <c r="D710" s="4">
        <v>2124.38673404163</v>
      </c>
      <c r="E710" s="4">
        <v>3858.7439908186002</v>
      </c>
      <c r="F710" s="4">
        <v>2297.0535732254798</v>
      </c>
      <c r="G710" s="4">
        <v>4654.2083388233495</v>
      </c>
      <c r="H710" s="4">
        <v>3180.4602897827199</v>
      </c>
      <c r="I710" s="4">
        <v>8738.2669124417207</v>
      </c>
      <c r="J710" s="4">
        <v>0</v>
      </c>
      <c r="K710" s="4">
        <v>4976.8355172036199</v>
      </c>
      <c r="L710" s="4">
        <v>4457.2606484850203</v>
      </c>
      <c r="M710" s="4">
        <v>9982.4907437637994</v>
      </c>
      <c r="N710" s="5">
        <f t="shared" si="33"/>
        <v>47300.420491785888</v>
      </c>
      <c r="O710" s="4">
        <v>1.1055520273020301</v>
      </c>
      <c r="P710" s="4">
        <v>0</v>
      </c>
      <c r="Q710" s="4">
        <v>8.2660018061602702</v>
      </c>
      <c r="R710" s="4">
        <v>6.71673973725499</v>
      </c>
      <c r="S710" s="4">
        <v>1.24706437926584</v>
      </c>
      <c r="T710" s="4">
        <v>0</v>
      </c>
      <c r="U710" s="4">
        <v>0</v>
      </c>
      <c r="V710" s="4">
        <v>3.7646140399007102</v>
      </c>
      <c r="W710" s="4">
        <v>2.08163767672663</v>
      </c>
      <c r="X710" s="4">
        <v>6.5559230761586198</v>
      </c>
      <c r="Y710" s="4">
        <v>11.2332775071713</v>
      </c>
      <c r="Z710" s="4">
        <v>7.78327387868665</v>
      </c>
      <c r="AA710" s="5">
        <f t="shared" si="34"/>
        <v>48.754084128627042</v>
      </c>
      <c r="AB710" t="s">
        <v>39</v>
      </c>
      <c r="AC710">
        <v>21.2</v>
      </c>
      <c r="AD710">
        <v>29.2</v>
      </c>
      <c r="AE710">
        <v>31.69</v>
      </c>
      <c r="AF710">
        <v>48.93</v>
      </c>
      <c r="AG710">
        <v>33.07</v>
      </c>
      <c r="AH710">
        <v>56.54</v>
      </c>
      <c r="AI710">
        <v>41.8</v>
      </c>
      <c r="AJ710">
        <v>97.58</v>
      </c>
      <c r="AK710">
        <v>10.14</v>
      </c>
      <c r="AL710">
        <v>60.11</v>
      </c>
      <c r="AM710">
        <v>55.17</v>
      </c>
      <c r="AN710">
        <v>110.22</v>
      </c>
      <c r="AO710" s="3">
        <f t="shared" si="35"/>
        <v>595.65</v>
      </c>
    </row>
    <row r="711" spans="1:41" x14ac:dyDescent="0.25">
      <c r="A711" t="s">
        <v>748</v>
      </c>
      <c r="B711" s="4">
        <v>1108.3666919969</v>
      </c>
      <c r="C711" s="4">
        <v>8546.0659257548596</v>
      </c>
      <c r="D711" s="4">
        <v>3789.0692807177702</v>
      </c>
      <c r="E711" s="4">
        <v>8017.33362457559</v>
      </c>
      <c r="F711" s="4">
        <v>1947.7329449568499</v>
      </c>
      <c r="G711" s="4">
        <v>0</v>
      </c>
      <c r="H711" s="4">
        <v>2377.8192236433902</v>
      </c>
      <c r="I711" s="4">
        <v>6884.1969413414499</v>
      </c>
      <c r="J711" s="4">
        <v>1539.2771451578301</v>
      </c>
      <c r="K711" s="4">
        <v>991.05670400401095</v>
      </c>
      <c r="L711" s="4">
        <v>540.48825888059002</v>
      </c>
      <c r="M711" s="4">
        <v>2391.8053214372899</v>
      </c>
      <c r="N711" s="5">
        <f t="shared" si="33"/>
        <v>38133.212062466533</v>
      </c>
      <c r="O711" s="4">
        <v>0</v>
      </c>
      <c r="P711" s="4">
        <v>2.9128222150909502</v>
      </c>
      <c r="Q711" s="4">
        <v>0.61305261157122204</v>
      </c>
      <c r="R711" s="4">
        <v>4.38199554412508</v>
      </c>
      <c r="S711" s="4">
        <v>3.7879070406172302</v>
      </c>
      <c r="T711" s="4">
        <v>0</v>
      </c>
      <c r="U711" s="4">
        <v>3.9992567929476399</v>
      </c>
      <c r="V711" s="4">
        <v>2.6146450826536398</v>
      </c>
      <c r="W711" s="4">
        <v>0</v>
      </c>
      <c r="X711" s="4">
        <v>0.35263991067332201</v>
      </c>
      <c r="Y711" s="4">
        <v>1.1011191095159001</v>
      </c>
      <c r="Z711" s="4">
        <v>0</v>
      </c>
      <c r="AA711" s="5">
        <f t="shared" si="34"/>
        <v>19.763438307194985</v>
      </c>
      <c r="AB711" t="s">
        <v>39</v>
      </c>
      <c r="AC711">
        <v>21.08</v>
      </c>
      <c r="AD711">
        <v>95.61</v>
      </c>
      <c r="AE711">
        <v>47.94</v>
      </c>
      <c r="AF711">
        <v>90.42</v>
      </c>
      <c r="AG711">
        <v>29.67</v>
      </c>
      <c r="AH711">
        <v>9.99</v>
      </c>
      <c r="AI711">
        <v>33.97</v>
      </c>
      <c r="AJ711">
        <v>78.989999999999995</v>
      </c>
      <c r="AK711">
        <v>25.39</v>
      </c>
      <c r="AL711">
        <v>19.96</v>
      </c>
      <c r="AM711">
        <v>15.5</v>
      </c>
      <c r="AN711">
        <v>33.909999999999997</v>
      </c>
      <c r="AO711" s="3">
        <f t="shared" si="35"/>
        <v>502.43000000000006</v>
      </c>
    </row>
    <row r="712" spans="1:41" x14ac:dyDescent="0.25">
      <c r="A712" t="s">
        <v>749</v>
      </c>
      <c r="B712" s="4">
        <v>1108.1207473510699</v>
      </c>
      <c r="C712" s="4">
        <v>2667.20586776958</v>
      </c>
      <c r="D712" s="4">
        <v>7695.3632738176102</v>
      </c>
      <c r="E712" s="4">
        <v>4437.9910971789805</v>
      </c>
      <c r="F712" s="4">
        <v>3010.3425904986698</v>
      </c>
      <c r="G712" s="4">
        <v>0</v>
      </c>
      <c r="H712" s="4">
        <v>225.058542202371</v>
      </c>
      <c r="I712" s="4">
        <v>853.86579749771795</v>
      </c>
      <c r="J712" s="4">
        <v>11343.005962244501</v>
      </c>
      <c r="K712" s="4">
        <v>5203.7660230891897</v>
      </c>
      <c r="L712" s="4">
        <v>11707.050580725099</v>
      </c>
      <c r="M712" s="4">
        <v>0</v>
      </c>
      <c r="N712" s="5">
        <f t="shared" si="33"/>
        <v>48251.770482374792</v>
      </c>
      <c r="O712" s="4">
        <v>2.5337891516201201</v>
      </c>
      <c r="P712" s="4">
        <v>1.5281940371029801</v>
      </c>
      <c r="Q712" s="4">
        <v>0</v>
      </c>
      <c r="R712" s="4">
        <v>4.39486546764038</v>
      </c>
      <c r="S712" s="4">
        <v>5.8625146156582302</v>
      </c>
      <c r="T712" s="4">
        <v>1.15099732014038</v>
      </c>
      <c r="U712" s="4">
        <v>4.13581384515963</v>
      </c>
      <c r="V712" s="4">
        <v>3.2631508412407499</v>
      </c>
      <c r="W712" s="4">
        <v>3.6911871656736999</v>
      </c>
      <c r="X712" s="4">
        <v>1.86109547948979</v>
      </c>
      <c r="Y712" s="4">
        <v>7.7394407510792798</v>
      </c>
      <c r="Z712" s="4">
        <v>0</v>
      </c>
      <c r="AA712" s="5">
        <f t="shared" si="34"/>
        <v>36.161048674805244</v>
      </c>
      <c r="AB712" t="s">
        <v>39</v>
      </c>
      <c r="AC712">
        <v>21.23</v>
      </c>
      <c r="AD712">
        <v>36.770000000000003</v>
      </c>
      <c r="AE712">
        <v>86.95</v>
      </c>
      <c r="AF712">
        <v>54.62</v>
      </c>
      <c r="AG712">
        <v>40.4</v>
      </c>
      <c r="AH712">
        <v>10.09</v>
      </c>
      <c r="AI712">
        <v>12.5</v>
      </c>
      <c r="AJ712">
        <v>18.73</v>
      </c>
      <c r="AK712">
        <v>123.63</v>
      </c>
      <c r="AL712">
        <v>62.13</v>
      </c>
      <c r="AM712">
        <v>127.47</v>
      </c>
      <c r="AN712">
        <v>9.99</v>
      </c>
      <c r="AO712" s="3">
        <f t="shared" si="35"/>
        <v>604.51</v>
      </c>
    </row>
    <row r="713" spans="1:41" x14ac:dyDescent="0.25">
      <c r="A713" t="s">
        <v>750</v>
      </c>
      <c r="B713" s="4">
        <v>1105.0781648704001</v>
      </c>
      <c r="C713" s="4">
        <v>11288.974828539</v>
      </c>
      <c r="D713" s="4">
        <v>2264.2087333849599</v>
      </c>
      <c r="E713" s="4">
        <v>1733.3568697506601</v>
      </c>
      <c r="F713" s="4">
        <v>3619.5649220891601</v>
      </c>
      <c r="G713" s="4">
        <v>2788.9644261239</v>
      </c>
      <c r="H713" s="4">
        <v>10023.824581640099</v>
      </c>
      <c r="I713" s="4">
        <v>8285.2368146004101</v>
      </c>
      <c r="J713" s="4">
        <v>2273.4407382596901</v>
      </c>
      <c r="K713" s="4">
        <v>2871.2207428298598</v>
      </c>
      <c r="L713" s="4">
        <v>0</v>
      </c>
      <c r="M713" s="4">
        <v>4514.2616692540896</v>
      </c>
      <c r="N713" s="5">
        <f t="shared" si="33"/>
        <v>50768.132491342229</v>
      </c>
      <c r="O713" s="4">
        <v>0</v>
      </c>
      <c r="P713" s="4">
        <v>4.2306321769061004</v>
      </c>
      <c r="Q713" s="4">
        <v>0.16045183211608799</v>
      </c>
      <c r="R713" s="4">
        <v>5.9836851784023697</v>
      </c>
      <c r="S713" s="4">
        <v>2.4171074480192001</v>
      </c>
      <c r="T713" s="4">
        <v>1.08076758406165</v>
      </c>
      <c r="U713" s="4">
        <v>2.32656906087621</v>
      </c>
      <c r="V713" s="4">
        <v>3.2647985212211901</v>
      </c>
      <c r="W713" s="4">
        <v>2.3579809306138801</v>
      </c>
      <c r="X713" s="4">
        <v>1.26331008171917</v>
      </c>
      <c r="Y713" s="4">
        <v>0</v>
      </c>
      <c r="Z713" s="4">
        <v>5.2347613087034697</v>
      </c>
      <c r="AA713" s="5">
        <f t="shared" si="34"/>
        <v>28.32006412263933</v>
      </c>
      <c r="AB713" t="s">
        <v>39</v>
      </c>
      <c r="AC713">
        <v>21.05</v>
      </c>
      <c r="AD713">
        <v>123.13</v>
      </c>
      <c r="AE713">
        <v>32.69</v>
      </c>
      <c r="AF713">
        <v>27.63</v>
      </c>
      <c r="AG713">
        <v>46.34</v>
      </c>
      <c r="AH713">
        <v>37.979999999999997</v>
      </c>
      <c r="AI713">
        <v>110.38</v>
      </c>
      <c r="AJ713">
        <v>93.05</v>
      </c>
      <c r="AK713">
        <v>32.880000000000003</v>
      </c>
      <c r="AL713">
        <v>38.81</v>
      </c>
      <c r="AM713">
        <v>9.99</v>
      </c>
      <c r="AN713">
        <v>55.44</v>
      </c>
      <c r="AO713" s="3">
        <f t="shared" si="35"/>
        <v>629.37000000000012</v>
      </c>
    </row>
    <row r="714" spans="1:41" x14ac:dyDescent="0.25">
      <c r="A714" t="s">
        <v>751</v>
      </c>
      <c r="B714" s="4">
        <v>1098.2919183527499</v>
      </c>
      <c r="C714" s="4">
        <v>1144.7717871371101</v>
      </c>
      <c r="D714" s="4">
        <v>3127.7245522483299</v>
      </c>
      <c r="E714" s="4">
        <v>5957.8990359997197</v>
      </c>
      <c r="F714" s="4">
        <v>1317.06900013732</v>
      </c>
      <c r="G714" s="4">
        <v>441.98644062858699</v>
      </c>
      <c r="H714" s="4">
        <v>178.592516092154</v>
      </c>
      <c r="I714" s="4">
        <v>1775.9593635569599</v>
      </c>
      <c r="J714" s="4">
        <v>8214.0527534570392</v>
      </c>
      <c r="K714" s="4">
        <v>0</v>
      </c>
      <c r="L714" s="4">
        <v>254.43470081176801</v>
      </c>
      <c r="M714" s="4">
        <v>3505.73224206343</v>
      </c>
      <c r="N714" s="5">
        <f t="shared" si="33"/>
        <v>27016.514310485167</v>
      </c>
      <c r="O714" s="4">
        <v>1.75077104353633</v>
      </c>
      <c r="P714" s="4">
        <v>8.6122597939654604</v>
      </c>
      <c r="Q714" s="4">
        <v>2.9492414938107601</v>
      </c>
      <c r="R714" s="4">
        <v>4.8210728130283398</v>
      </c>
      <c r="S714" s="4">
        <v>0</v>
      </c>
      <c r="T714" s="4">
        <v>4.4476133372643103</v>
      </c>
      <c r="U714" s="4">
        <v>1.20788379482482</v>
      </c>
      <c r="V714" s="4">
        <v>0.44382440934203499</v>
      </c>
      <c r="W714" s="4">
        <v>3.9218466623792398</v>
      </c>
      <c r="X714" s="4">
        <v>2.3320437098273601</v>
      </c>
      <c r="Y714" s="4">
        <v>2.8435916743499701</v>
      </c>
      <c r="Z714" s="4">
        <v>1.1542094736581801</v>
      </c>
      <c r="AA714" s="5">
        <f t="shared" si="34"/>
        <v>34.484358205986808</v>
      </c>
      <c r="AB714" t="s">
        <v>57</v>
      </c>
      <c r="AC714">
        <v>22.16</v>
      </c>
      <c r="AD714">
        <v>23.71</v>
      </c>
      <c r="AE714">
        <v>62.83</v>
      </c>
      <c r="AF714">
        <v>119.61</v>
      </c>
      <c r="AG714">
        <v>26.36</v>
      </c>
      <c r="AH714">
        <v>9.2899999999999991</v>
      </c>
      <c r="AI714">
        <v>3.76</v>
      </c>
      <c r="AJ714">
        <v>35.61</v>
      </c>
      <c r="AK714">
        <v>164.66</v>
      </c>
      <c r="AL714">
        <v>0.27</v>
      </c>
      <c r="AM714">
        <v>5.37</v>
      </c>
      <c r="AN714">
        <v>70.3</v>
      </c>
      <c r="AO714" s="3">
        <f t="shared" si="35"/>
        <v>543.92999999999995</v>
      </c>
    </row>
    <row r="715" spans="1:41" x14ac:dyDescent="0.25">
      <c r="A715" t="s">
        <v>752</v>
      </c>
      <c r="B715" s="4">
        <v>1094.9815765327201</v>
      </c>
      <c r="C715" s="4">
        <v>2760.1349949815499</v>
      </c>
      <c r="D715" s="4">
        <v>8196.9457864023698</v>
      </c>
      <c r="E715" s="4">
        <v>11609.733239864399</v>
      </c>
      <c r="F715" s="4">
        <v>6494.5907458635602</v>
      </c>
      <c r="G715" s="4">
        <v>7184.15467837504</v>
      </c>
      <c r="H715" s="4">
        <v>3888.2537570468899</v>
      </c>
      <c r="I715" s="4">
        <v>332.23861326203098</v>
      </c>
      <c r="J715" s="4">
        <v>5032.8520683347797</v>
      </c>
      <c r="K715" s="4">
        <v>12855.7910954196</v>
      </c>
      <c r="L715" s="4">
        <v>2095.2324845010098</v>
      </c>
      <c r="M715" s="4">
        <v>1951.0236131480599</v>
      </c>
      <c r="N715" s="5">
        <f t="shared" si="33"/>
        <v>63495.932653732008</v>
      </c>
      <c r="O715" s="4">
        <v>1.5174682549323999</v>
      </c>
      <c r="P715" s="4">
        <v>10.080706187533099</v>
      </c>
      <c r="Q715" s="4">
        <v>7.37635139220016</v>
      </c>
      <c r="R715" s="4">
        <v>6.6678556404320704</v>
      </c>
      <c r="S715" s="4">
        <v>2.9749986293527901</v>
      </c>
      <c r="T715" s="4">
        <v>4.2400570623380203</v>
      </c>
      <c r="U715" s="4">
        <v>2.5959584010654702</v>
      </c>
      <c r="V715" s="4">
        <v>3.4993646728480998</v>
      </c>
      <c r="W715" s="4">
        <v>3.8322320883120802</v>
      </c>
      <c r="X715" s="4">
        <v>7.3838612125912197</v>
      </c>
      <c r="Y715" s="4">
        <v>9.1153896802503809</v>
      </c>
      <c r="Z715" s="4">
        <v>1.82949092771856</v>
      </c>
      <c r="AA715" s="5">
        <f t="shared" si="34"/>
        <v>61.113734149574348</v>
      </c>
      <c r="AB715" t="s">
        <v>39</v>
      </c>
      <c r="AC715">
        <v>21.04</v>
      </c>
      <c r="AD715">
        <v>38.15</v>
      </c>
      <c r="AE715">
        <v>92.36</v>
      </c>
      <c r="AF715">
        <v>126.44</v>
      </c>
      <c r="AG715">
        <v>75.09</v>
      </c>
      <c r="AH715">
        <v>82.09</v>
      </c>
      <c r="AI715">
        <v>49.03</v>
      </c>
      <c r="AJ715">
        <v>13.52</v>
      </c>
      <c r="AK715">
        <v>60.52</v>
      </c>
      <c r="AL715">
        <v>138.94999999999999</v>
      </c>
      <c r="AM715">
        <v>31.45</v>
      </c>
      <c r="AN715">
        <v>29.61</v>
      </c>
      <c r="AO715" s="3">
        <f t="shared" si="35"/>
        <v>758.25000000000011</v>
      </c>
    </row>
    <row r="716" spans="1:41" x14ac:dyDescent="0.25">
      <c r="A716" t="s">
        <v>753</v>
      </c>
      <c r="B716" s="4">
        <v>1093.7883013857199</v>
      </c>
      <c r="C716" s="4">
        <v>3598.0488263226698</v>
      </c>
      <c r="D716" s="4">
        <v>2207.1787797002798</v>
      </c>
      <c r="E716" s="4">
        <v>2939.3807026197101</v>
      </c>
      <c r="F716" s="4">
        <v>2836.2315466198802</v>
      </c>
      <c r="G716" s="4">
        <v>8729.3128338905099</v>
      </c>
      <c r="H716" s="4">
        <v>3790.92806152208</v>
      </c>
      <c r="I716" s="4">
        <v>9338.1835300684797</v>
      </c>
      <c r="J716" s="4">
        <v>2910.5485390653298</v>
      </c>
      <c r="K716" s="4">
        <v>436.901745394599</v>
      </c>
      <c r="L716" s="4">
        <v>1550.46036239656</v>
      </c>
      <c r="M716" s="4">
        <v>3423.5434926267799</v>
      </c>
      <c r="N716" s="5">
        <f t="shared" si="33"/>
        <v>42854.50672161259</v>
      </c>
      <c r="O716" s="4">
        <v>1.63046193134128</v>
      </c>
      <c r="P716" s="4">
        <v>0</v>
      </c>
      <c r="Q716" s="4">
        <v>2.0839872229131999</v>
      </c>
      <c r="R716" s="4">
        <v>1.4957650667675599</v>
      </c>
      <c r="S716" s="4">
        <v>1.5138398969905</v>
      </c>
      <c r="T716" s="4">
        <v>4.0391748598805997</v>
      </c>
      <c r="U716" s="4">
        <v>5.2441650532300601</v>
      </c>
      <c r="V716" s="4">
        <v>7.8528740833563999</v>
      </c>
      <c r="W716" s="4">
        <v>2.18032991228776</v>
      </c>
      <c r="X716" s="4">
        <v>1.4850053271089501</v>
      </c>
      <c r="Y716" s="4">
        <v>2.11594848069462</v>
      </c>
      <c r="Z716" s="4">
        <v>16.577790972737802</v>
      </c>
      <c r="AA716" s="5">
        <f t="shared" si="34"/>
        <v>46.219342807308735</v>
      </c>
      <c r="AB716" t="s">
        <v>39</v>
      </c>
      <c r="AC716">
        <v>21.03</v>
      </c>
      <c r="AD716">
        <v>45.98</v>
      </c>
      <c r="AE716">
        <v>32.22</v>
      </c>
      <c r="AF716">
        <v>39.49</v>
      </c>
      <c r="AG716">
        <v>38.46</v>
      </c>
      <c r="AH716">
        <v>97.54</v>
      </c>
      <c r="AI716">
        <v>48.2</v>
      </c>
      <c r="AJ716">
        <v>103.78</v>
      </c>
      <c r="AK716">
        <v>39.25</v>
      </c>
      <c r="AL716">
        <v>14.46</v>
      </c>
      <c r="AM716">
        <v>25.65</v>
      </c>
      <c r="AN716">
        <v>45.08</v>
      </c>
      <c r="AO716" s="3">
        <f t="shared" si="35"/>
        <v>551.14</v>
      </c>
    </row>
    <row r="717" spans="1:41" x14ac:dyDescent="0.25">
      <c r="A717" t="s">
        <v>754</v>
      </c>
      <c r="B717" s="4">
        <v>1081.9658597364901</v>
      </c>
      <c r="C717" s="4">
        <v>19022.750693984301</v>
      </c>
      <c r="D717" s="4">
        <v>8540.8728020032704</v>
      </c>
      <c r="E717" s="4">
        <v>4379.9320819737804</v>
      </c>
      <c r="F717" s="4">
        <v>7440.6985190183204</v>
      </c>
      <c r="G717" s="4">
        <v>9565.0634669673</v>
      </c>
      <c r="H717" s="4">
        <v>3226.0868816874799</v>
      </c>
      <c r="I717" s="4">
        <v>3062.3419824144898</v>
      </c>
      <c r="J717" s="4">
        <v>8330.9314525249792</v>
      </c>
      <c r="K717" s="4">
        <v>2822.55489521134</v>
      </c>
      <c r="L717" s="4">
        <v>206.324012968478</v>
      </c>
      <c r="M717" s="4">
        <v>1947.9606106547401</v>
      </c>
      <c r="N717" s="5">
        <f t="shared" si="33"/>
        <v>69627.483259144967</v>
      </c>
      <c r="O717" s="4">
        <v>3.6175181146876398</v>
      </c>
      <c r="P717" s="4">
        <v>4.29476801203531</v>
      </c>
      <c r="Q717" s="4">
        <v>0.50708734487554596</v>
      </c>
      <c r="R717" s="4">
        <v>11.5045271226436</v>
      </c>
      <c r="S717" s="4">
        <v>6.7931197572026001</v>
      </c>
      <c r="T717" s="4">
        <v>3.7695607124878299</v>
      </c>
      <c r="U717" s="4">
        <v>1.97673748331076</v>
      </c>
      <c r="V717" s="4">
        <v>0.176834646958935</v>
      </c>
      <c r="W717" s="4">
        <v>1.4195859785045599</v>
      </c>
      <c r="X717" s="4">
        <v>1.70577194925901</v>
      </c>
      <c r="Y717" s="4">
        <v>1.47117200812715</v>
      </c>
      <c r="Z717" s="4">
        <v>14.359437516591999</v>
      </c>
      <c r="AA717" s="5">
        <f t="shared" si="34"/>
        <v>51.596120646684938</v>
      </c>
      <c r="AB717" t="s">
        <v>39</v>
      </c>
      <c r="AC717">
        <v>21.01</v>
      </c>
      <c r="AD717">
        <v>200.47</v>
      </c>
      <c r="AE717">
        <v>95.45</v>
      </c>
      <c r="AF717">
        <v>54.39</v>
      </c>
      <c r="AG717">
        <v>84.75</v>
      </c>
      <c r="AH717">
        <v>105.85</v>
      </c>
      <c r="AI717">
        <v>42.36</v>
      </c>
      <c r="AJ717">
        <v>40.67</v>
      </c>
      <c r="AK717">
        <v>93.4</v>
      </c>
      <c r="AL717">
        <v>38.32</v>
      </c>
      <c r="AM717">
        <v>12.16</v>
      </c>
      <c r="AN717">
        <v>30.22</v>
      </c>
      <c r="AO717" s="3">
        <f t="shared" si="35"/>
        <v>819.05</v>
      </c>
    </row>
    <row r="718" spans="1:41" x14ac:dyDescent="0.25">
      <c r="A718" t="s">
        <v>755</v>
      </c>
      <c r="B718" s="4">
        <v>1081.7193548610301</v>
      </c>
      <c r="C718" s="4">
        <v>5831.5431805148601</v>
      </c>
      <c r="D718" s="4">
        <v>2727.8585383526201</v>
      </c>
      <c r="E718" s="4">
        <v>315.98944610200903</v>
      </c>
      <c r="F718" s="4">
        <v>1363.94983559864</v>
      </c>
      <c r="G718" s="4">
        <v>2743.8727891028798</v>
      </c>
      <c r="H718" s="4">
        <v>1419.6171865424801</v>
      </c>
      <c r="I718" s="4">
        <v>5700.12511397861</v>
      </c>
      <c r="J718" s="4">
        <v>3640.0045738363901</v>
      </c>
      <c r="K718" s="4">
        <v>1646.9084877779201</v>
      </c>
      <c r="L718" s="4">
        <v>9382.9654416177891</v>
      </c>
      <c r="M718" s="4">
        <v>1945.5484491531499</v>
      </c>
      <c r="N718" s="5">
        <f t="shared" si="33"/>
        <v>37800.102397438386</v>
      </c>
      <c r="O718" s="4">
        <v>2.2034163391494199</v>
      </c>
      <c r="P718" s="4">
        <v>2.7086181839410299</v>
      </c>
      <c r="Q718" s="4">
        <v>0</v>
      </c>
      <c r="R718" s="4">
        <v>2.4652477184535999</v>
      </c>
      <c r="S718" s="4">
        <v>13.8167468907093</v>
      </c>
      <c r="T718" s="4">
        <v>13.452809531533401</v>
      </c>
      <c r="U718" s="4">
        <v>2.8195825868698501</v>
      </c>
      <c r="V718" s="4">
        <v>0.99277666174599999</v>
      </c>
      <c r="W718" s="4">
        <v>1.2341646970551201</v>
      </c>
      <c r="X718" s="4">
        <v>2.5871780462554099</v>
      </c>
      <c r="Y718" s="4">
        <v>12.8304533721052</v>
      </c>
      <c r="Z718" s="4">
        <v>1.1505340180563</v>
      </c>
      <c r="AA718" s="5">
        <f t="shared" si="34"/>
        <v>56.261528045874634</v>
      </c>
      <c r="AB718" t="s">
        <v>39</v>
      </c>
      <c r="AC718">
        <v>20.96</v>
      </c>
      <c r="AD718">
        <v>68.459999999999994</v>
      </c>
      <c r="AE718">
        <v>37.270000000000003</v>
      </c>
      <c r="AF718">
        <v>13.3</v>
      </c>
      <c r="AG718">
        <v>24.33</v>
      </c>
      <c r="AH718">
        <v>38.130000000000003</v>
      </c>
      <c r="AI718">
        <v>24.34</v>
      </c>
      <c r="AJ718">
        <v>67.05</v>
      </c>
      <c r="AK718">
        <v>46.5</v>
      </c>
      <c r="AL718">
        <v>26.61</v>
      </c>
      <c r="AM718">
        <v>104.47</v>
      </c>
      <c r="AN718">
        <v>29.55</v>
      </c>
      <c r="AO718" s="3">
        <f t="shared" si="35"/>
        <v>500.96999999999997</v>
      </c>
    </row>
    <row r="719" spans="1:41" x14ac:dyDescent="0.25">
      <c r="A719" t="s">
        <v>756</v>
      </c>
      <c r="B719" s="4">
        <v>1076.3565692050699</v>
      </c>
      <c r="C719" s="4">
        <v>6519.1073531347602</v>
      </c>
      <c r="D719" s="4">
        <v>167.67049561184501</v>
      </c>
      <c r="E719" s="4">
        <v>1035.72648227994</v>
      </c>
      <c r="F719" s="4">
        <v>2041.94151635867</v>
      </c>
      <c r="G719" s="4">
        <v>206.168813101832</v>
      </c>
      <c r="H719" s="4">
        <v>2668.02802397594</v>
      </c>
      <c r="I719" s="4">
        <v>8092.0499725273603</v>
      </c>
      <c r="J719" s="4">
        <v>1700.73749028623</v>
      </c>
      <c r="K719" s="4">
        <v>3525.3621829869699</v>
      </c>
      <c r="L719" s="4">
        <v>2175.2793523986902</v>
      </c>
      <c r="M719" s="4">
        <v>0</v>
      </c>
      <c r="N719" s="5">
        <f t="shared" si="33"/>
        <v>29208.42825186731</v>
      </c>
      <c r="O719" s="4">
        <v>0</v>
      </c>
      <c r="P719" s="4">
        <v>10.5854560782784</v>
      </c>
      <c r="Q719" s="4">
        <v>2.3361614562682802</v>
      </c>
      <c r="R719" s="4">
        <v>0</v>
      </c>
      <c r="S719" s="4">
        <v>3.4647491770027301</v>
      </c>
      <c r="T719" s="4">
        <v>17.0382016079183</v>
      </c>
      <c r="U719" s="4">
        <v>3.56927828404987</v>
      </c>
      <c r="V719" s="4">
        <v>2.66920516178959</v>
      </c>
      <c r="W719" s="4">
        <v>3.0689136533843602</v>
      </c>
      <c r="X719" s="4">
        <v>0.31042370725774798</v>
      </c>
      <c r="Y719" s="4">
        <v>0</v>
      </c>
      <c r="Z719" s="4">
        <v>1.43544565006821</v>
      </c>
      <c r="AA719" s="5">
        <f t="shared" si="34"/>
        <v>44.477834776017488</v>
      </c>
      <c r="AB719" t="s">
        <v>57</v>
      </c>
      <c r="AC719">
        <v>21.54</v>
      </c>
      <c r="AD719">
        <v>131.38999999999999</v>
      </c>
      <c r="AE719">
        <v>3.63</v>
      </c>
      <c r="AF719">
        <v>20.72</v>
      </c>
      <c r="AG719">
        <v>41.2</v>
      </c>
      <c r="AH719">
        <v>5.76</v>
      </c>
      <c r="AI719">
        <v>53.74</v>
      </c>
      <c r="AJ719">
        <v>162.13</v>
      </c>
      <c r="AK719">
        <v>34.380000000000003</v>
      </c>
      <c r="AL719">
        <v>70.61</v>
      </c>
      <c r="AM719">
        <v>43.52</v>
      </c>
      <c r="AN719">
        <v>0.18</v>
      </c>
      <c r="AO719" s="3">
        <f t="shared" si="35"/>
        <v>588.79999999999984</v>
      </c>
    </row>
    <row r="720" spans="1:41" x14ac:dyDescent="0.25">
      <c r="A720" t="s">
        <v>757</v>
      </c>
      <c r="B720" s="4">
        <v>1073.4601109469299</v>
      </c>
      <c r="C720" s="4">
        <v>10567.0054296792</v>
      </c>
      <c r="D720" s="4">
        <v>706.123598593373</v>
      </c>
      <c r="E720" s="4">
        <v>1242.3537144332599</v>
      </c>
      <c r="F720" s="4">
        <v>77.240696048124903</v>
      </c>
      <c r="G720" s="4">
        <v>947.87358942894798</v>
      </c>
      <c r="H720" s="4">
        <v>9080.3968409020399</v>
      </c>
      <c r="I720" s="4">
        <v>13744.5504027443</v>
      </c>
      <c r="J720" s="4">
        <v>11086.2087331083</v>
      </c>
      <c r="K720" s="4">
        <v>6736.17697125823</v>
      </c>
      <c r="L720" s="4">
        <v>7495.5785725817996</v>
      </c>
      <c r="M720" s="4">
        <v>2920.75414842502</v>
      </c>
      <c r="N720" s="5">
        <f t="shared" si="33"/>
        <v>65677.722808149527</v>
      </c>
      <c r="O720" s="4">
        <v>9.7061343462031306</v>
      </c>
      <c r="P720" s="4">
        <v>4.0163682968985599</v>
      </c>
      <c r="Q720" s="4">
        <v>1.98683138157503</v>
      </c>
      <c r="R720" s="4">
        <v>0.56461859709940199</v>
      </c>
      <c r="S720" s="4">
        <v>1.38226159251821</v>
      </c>
      <c r="T720" s="4">
        <v>8.6708568719354897</v>
      </c>
      <c r="U720" s="4">
        <v>4.17735236668228</v>
      </c>
      <c r="V720" s="4">
        <v>1.96889146265705</v>
      </c>
      <c r="W720" s="4">
        <v>0.80683816418006504</v>
      </c>
      <c r="X720" s="4">
        <v>0</v>
      </c>
      <c r="Y720" s="4">
        <v>14.8896089020906</v>
      </c>
      <c r="Z720" s="4">
        <v>3.39982582196664</v>
      </c>
      <c r="AA720" s="5">
        <f t="shared" si="34"/>
        <v>51.569587803806449</v>
      </c>
      <c r="AB720" t="s">
        <v>57</v>
      </c>
      <c r="AC720">
        <v>22.38</v>
      </c>
      <c r="AD720">
        <v>211.81</v>
      </c>
      <c r="AE720">
        <v>14.32</v>
      </c>
      <c r="AF720">
        <v>24.95</v>
      </c>
      <c r="AG720">
        <v>1.74</v>
      </c>
      <c r="AH720">
        <v>19.77</v>
      </c>
      <c r="AI720">
        <v>182.07</v>
      </c>
      <c r="AJ720">
        <v>275.08</v>
      </c>
      <c r="AK720">
        <v>221.83</v>
      </c>
      <c r="AL720">
        <v>134.74</v>
      </c>
      <c r="AM720">
        <v>151.27000000000001</v>
      </c>
      <c r="AN720">
        <v>58.78</v>
      </c>
      <c r="AO720" s="3">
        <f t="shared" si="35"/>
        <v>1318.74</v>
      </c>
    </row>
    <row r="721" spans="1:41" x14ac:dyDescent="0.25">
      <c r="A721" t="s">
        <v>758</v>
      </c>
      <c r="B721" s="4">
        <v>1071.6606963310501</v>
      </c>
      <c r="C721" s="4">
        <v>3325.9621751012501</v>
      </c>
      <c r="D721" s="4">
        <v>7739.01149557797</v>
      </c>
      <c r="E721" s="4">
        <v>12770.9181720943</v>
      </c>
      <c r="F721" s="4">
        <v>744.316804852102</v>
      </c>
      <c r="G721" s="4">
        <v>485.741830954303</v>
      </c>
      <c r="H721" s="4">
        <v>3748.29822672828</v>
      </c>
      <c r="I721" s="4">
        <v>1155.0609203081599</v>
      </c>
      <c r="J721" s="4">
        <v>0</v>
      </c>
      <c r="K721" s="4">
        <v>2108.68157655097</v>
      </c>
      <c r="L721" s="4">
        <v>5722.90327078051</v>
      </c>
      <c r="M721" s="4">
        <v>5890.7132530929202</v>
      </c>
      <c r="N721" s="5">
        <f t="shared" si="33"/>
        <v>44763.26842237181</v>
      </c>
      <c r="O721" s="4">
        <v>2.9485693621629698</v>
      </c>
      <c r="P721" s="4">
        <v>6.4560459966359298</v>
      </c>
      <c r="Q721" s="4">
        <v>1.40411282516679</v>
      </c>
      <c r="R721" s="4">
        <v>3.0368103857055901</v>
      </c>
      <c r="S721" s="4">
        <v>0.27348956272085501</v>
      </c>
      <c r="T721" s="4">
        <v>4.1093805344543197</v>
      </c>
      <c r="U721" s="4">
        <v>0.38288977023593201</v>
      </c>
      <c r="V721" s="4">
        <v>9.3750372698729691</v>
      </c>
      <c r="W721" s="4">
        <v>16.174081003731001</v>
      </c>
      <c r="X721" s="4">
        <v>13.9065336798341</v>
      </c>
      <c r="Y721" s="4">
        <v>5.0236240646442001</v>
      </c>
      <c r="Z721" s="4">
        <v>0</v>
      </c>
      <c r="AA721" s="5">
        <f t="shared" si="34"/>
        <v>63.090574455164656</v>
      </c>
      <c r="AB721" t="s">
        <v>39</v>
      </c>
      <c r="AC721">
        <v>20.86</v>
      </c>
      <c r="AD721">
        <v>43.6</v>
      </c>
      <c r="AE721">
        <v>87.49</v>
      </c>
      <c r="AF721">
        <v>137.9</v>
      </c>
      <c r="AG721">
        <v>17.489999999999998</v>
      </c>
      <c r="AH721">
        <v>15.1</v>
      </c>
      <c r="AI721">
        <v>47.53</v>
      </c>
      <c r="AJ721">
        <v>22.05</v>
      </c>
      <c r="AK721">
        <v>10.84</v>
      </c>
      <c r="AL721">
        <v>31.78</v>
      </c>
      <c r="AM721">
        <v>67.52</v>
      </c>
      <c r="AN721">
        <v>68.900000000000006</v>
      </c>
      <c r="AO721" s="3">
        <f t="shared" si="35"/>
        <v>571.05999999999995</v>
      </c>
    </row>
    <row r="722" spans="1:41" x14ac:dyDescent="0.25">
      <c r="A722" t="s">
        <v>759</v>
      </c>
      <c r="B722" s="4">
        <v>1060.9071911266999</v>
      </c>
      <c r="C722" s="4">
        <v>4315.2055583930396</v>
      </c>
      <c r="D722" s="4">
        <v>4312.4460802140502</v>
      </c>
      <c r="E722" s="4">
        <v>2489.7033839268502</v>
      </c>
      <c r="F722" s="4">
        <v>0</v>
      </c>
      <c r="G722" s="4">
        <v>9561.7219550938007</v>
      </c>
      <c r="H722" s="4">
        <v>1301.97535061339</v>
      </c>
      <c r="I722" s="4">
        <v>5449.5544059773802</v>
      </c>
      <c r="J722" s="4">
        <v>3430.2832603779898</v>
      </c>
      <c r="K722" s="4">
        <v>4176.9888848203</v>
      </c>
      <c r="L722" s="4">
        <v>9165.8336063804309</v>
      </c>
      <c r="M722" s="4">
        <v>4864.7156222430904</v>
      </c>
      <c r="N722" s="5">
        <f t="shared" si="33"/>
        <v>50129.335299167018</v>
      </c>
      <c r="O722" s="4">
        <v>4.0703438075205201</v>
      </c>
      <c r="P722" s="4">
        <v>2.9855890012430102</v>
      </c>
      <c r="Q722" s="4">
        <v>2.9767880041744501</v>
      </c>
      <c r="R722" s="4">
        <v>0.78191838229600596</v>
      </c>
      <c r="S722" s="4">
        <v>0</v>
      </c>
      <c r="T722" s="4">
        <v>2.8502485609011101</v>
      </c>
      <c r="U722" s="4">
        <v>1.07568079481225</v>
      </c>
      <c r="V722" s="4">
        <v>6.1013220458910702</v>
      </c>
      <c r="W722" s="4">
        <v>0.86754459663522698</v>
      </c>
      <c r="X722" s="4">
        <v>5.5482995244772599</v>
      </c>
      <c r="Y722" s="4">
        <v>1.6508891733514499</v>
      </c>
      <c r="Z722" s="4">
        <v>4.0557342454305001</v>
      </c>
      <c r="AA722" s="5">
        <f t="shared" si="34"/>
        <v>32.964358136732855</v>
      </c>
      <c r="AB722" t="s">
        <v>39</v>
      </c>
      <c r="AC722">
        <v>20.85</v>
      </c>
      <c r="AD722">
        <v>53.3</v>
      </c>
      <c r="AE722">
        <v>53.27</v>
      </c>
      <c r="AF722">
        <v>34.94</v>
      </c>
      <c r="AG722">
        <v>9.99</v>
      </c>
      <c r="AH722">
        <v>105.76</v>
      </c>
      <c r="AI722">
        <v>23.11</v>
      </c>
      <c r="AJ722">
        <v>64.84</v>
      </c>
      <c r="AK722">
        <v>44.35</v>
      </c>
      <c r="AL722">
        <v>52.06</v>
      </c>
      <c r="AM722">
        <v>101.75</v>
      </c>
      <c r="AN722">
        <v>58.89</v>
      </c>
      <c r="AO722" s="3">
        <f t="shared" si="35"/>
        <v>623.11</v>
      </c>
    </row>
    <row r="723" spans="1:41" x14ac:dyDescent="0.25">
      <c r="A723" t="s">
        <v>760</v>
      </c>
      <c r="B723" s="4">
        <v>1048.0258708072899</v>
      </c>
      <c r="C723" s="4">
        <v>0</v>
      </c>
      <c r="D723" s="4">
        <v>0</v>
      </c>
      <c r="E723" s="4">
        <v>6164.6389782343203</v>
      </c>
      <c r="F723" s="4">
        <v>5609.9007875723601</v>
      </c>
      <c r="G723" s="4">
        <v>1242.3902312277401</v>
      </c>
      <c r="H723" s="4">
        <v>5819.3610485359404</v>
      </c>
      <c r="I723" s="4">
        <v>645.35844891946499</v>
      </c>
      <c r="J723" s="4">
        <v>2725.8762837132399</v>
      </c>
      <c r="K723" s="4">
        <v>6989.32547786738</v>
      </c>
      <c r="L723" s="4">
        <v>6143.0626196482399</v>
      </c>
      <c r="M723" s="4">
        <v>2350.1229658349998</v>
      </c>
      <c r="N723" s="5">
        <f t="shared" si="33"/>
        <v>38738.062712360974</v>
      </c>
      <c r="O723" s="4">
        <v>6.4498948274719998</v>
      </c>
      <c r="P723" s="4">
        <v>6.5584259359715897</v>
      </c>
      <c r="Q723" s="4">
        <v>0.24281146259852199</v>
      </c>
      <c r="R723" s="4">
        <v>12.227831722061101</v>
      </c>
      <c r="S723" s="4">
        <v>2.6845314008557799</v>
      </c>
      <c r="T723" s="4">
        <v>2.9295556620841099</v>
      </c>
      <c r="U723" s="4">
        <v>5.0694713926594401</v>
      </c>
      <c r="V723" s="4">
        <v>7.7596298933133099</v>
      </c>
      <c r="W723" s="4">
        <v>12.151333629853299</v>
      </c>
      <c r="X723" s="4">
        <v>0.80107662227545795</v>
      </c>
      <c r="Y723" s="4">
        <v>8.9731217859871304</v>
      </c>
      <c r="Z723" s="4">
        <v>0.54245694468297301</v>
      </c>
      <c r="AA723" s="5">
        <f t="shared" si="34"/>
        <v>66.390141279814699</v>
      </c>
      <c r="AB723" t="s">
        <v>39</v>
      </c>
      <c r="AC723">
        <v>20.83</v>
      </c>
      <c r="AD723">
        <v>10.34</v>
      </c>
      <c r="AE723">
        <v>10.039999999999999</v>
      </c>
      <c r="AF723">
        <v>72.290000000000006</v>
      </c>
      <c r="AG723">
        <v>66.239999999999995</v>
      </c>
      <c r="AH723">
        <v>22.57</v>
      </c>
      <c r="AI723">
        <v>68.489999999999995</v>
      </c>
      <c r="AJ723">
        <v>16.850000000000001</v>
      </c>
      <c r="AK723">
        <v>37.9</v>
      </c>
      <c r="AL723">
        <v>79.94</v>
      </c>
      <c r="AM723">
        <v>71.88</v>
      </c>
      <c r="AN723">
        <v>33.549999999999997</v>
      </c>
      <c r="AO723" s="3">
        <f t="shared" si="35"/>
        <v>510.92</v>
      </c>
    </row>
    <row r="724" spans="1:41" x14ac:dyDescent="0.25">
      <c r="A724" t="s">
        <v>761</v>
      </c>
      <c r="B724" s="4">
        <v>1046.96468771894</v>
      </c>
      <c r="C724" s="4">
        <v>3140.35273727102</v>
      </c>
      <c r="D724" s="4">
        <v>1253.78185153305</v>
      </c>
      <c r="E724" s="4">
        <v>5508.2748967479502</v>
      </c>
      <c r="F724" s="4">
        <v>2397.7299970966301</v>
      </c>
      <c r="G724" s="4">
        <v>846.44422076186697</v>
      </c>
      <c r="H724" s="4">
        <v>14698.6078886385</v>
      </c>
      <c r="I724" s="4">
        <v>1110.91056108918</v>
      </c>
      <c r="J724" s="4">
        <v>3905.2215100936701</v>
      </c>
      <c r="K724" s="4">
        <v>16958.6129756792</v>
      </c>
      <c r="L724" s="4">
        <v>4459.7125157931896</v>
      </c>
      <c r="M724" s="4">
        <v>5520.4847091568799</v>
      </c>
      <c r="N724" s="5">
        <f t="shared" si="33"/>
        <v>60847.098551580078</v>
      </c>
      <c r="O724" s="4">
        <v>1.04970499453123</v>
      </c>
      <c r="P724" s="4">
        <v>1.0468962324909601</v>
      </c>
      <c r="Q724" s="4">
        <v>4.6955697461711896</v>
      </c>
      <c r="R724" s="4">
        <v>0.97798521101305302</v>
      </c>
      <c r="S724" s="4">
        <v>1.6754456268410201</v>
      </c>
      <c r="T724" s="4">
        <v>2.8541105125810402</v>
      </c>
      <c r="U724" s="4">
        <v>5.2100050225807104</v>
      </c>
      <c r="V724" s="4">
        <v>7.0061405275765098</v>
      </c>
      <c r="W724" s="4">
        <v>10.5109647751529</v>
      </c>
      <c r="X724" s="4">
        <v>3.41336931325892</v>
      </c>
      <c r="Y724" s="4">
        <v>13.7046845579798</v>
      </c>
      <c r="Z724" s="4">
        <v>7.8465219160214499</v>
      </c>
      <c r="AA724" s="5">
        <f t="shared" si="34"/>
        <v>59.991398436198786</v>
      </c>
      <c r="AB724" t="s">
        <v>39</v>
      </c>
      <c r="AC724">
        <v>20.56</v>
      </c>
      <c r="AD724">
        <v>41.5</v>
      </c>
      <c r="AE724">
        <v>22.78</v>
      </c>
      <c r="AF724">
        <v>65.13</v>
      </c>
      <c r="AG724">
        <v>34.07</v>
      </c>
      <c r="AH724">
        <v>18.61</v>
      </c>
      <c r="AI724">
        <v>157.28</v>
      </c>
      <c r="AJ724">
        <v>21.5</v>
      </c>
      <c r="AK724">
        <v>49.6</v>
      </c>
      <c r="AL724">
        <v>179.78</v>
      </c>
      <c r="AM724">
        <v>55.29</v>
      </c>
      <c r="AN724">
        <v>65.599999999999994</v>
      </c>
      <c r="AO724" s="3">
        <f t="shared" si="35"/>
        <v>731.69999999999993</v>
      </c>
    </row>
    <row r="725" spans="1:41" x14ac:dyDescent="0.25">
      <c r="A725" t="s">
        <v>762</v>
      </c>
      <c r="B725" s="4">
        <v>1043.56960835938</v>
      </c>
      <c r="C725" s="4">
        <v>10527.2665191621</v>
      </c>
      <c r="D725" s="4">
        <v>8502.9631853230894</v>
      </c>
      <c r="E725" s="4">
        <v>338.71767873250297</v>
      </c>
      <c r="F725" s="4">
        <v>668.68049930540997</v>
      </c>
      <c r="G725" s="4">
        <v>1651.9625205201901</v>
      </c>
      <c r="H725" s="4">
        <v>1007.92259410589</v>
      </c>
      <c r="I725" s="4">
        <v>8391.0203053625992</v>
      </c>
      <c r="J725" s="4">
        <v>9589.2258263483309</v>
      </c>
      <c r="K725" s="4">
        <v>0</v>
      </c>
      <c r="L725" s="4">
        <v>2397.0918213800201</v>
      </c>
      <c r="M725" s="4">
        <v>3158.0989256781399</v>
      </c>
      <c r="N725" s="5">
        <f t="shared" si="33"/>
        <v>47276.519484277647</v>
      </c>
      <c r="O725" s="4">
        <v>4.9793329561298902</v>
      </c>
      <c r="P725" s="4">
        <v>0</v>
      </c>
      <c r="Q725" s="4">
        <v>0</v>
      </c>
      <c r="R725" s="4">
        <v>3.23619908097182</v>
      </c>
      <c r="S725" s="4">
        <v>12.9930794947738</v>
      </c>
      <c r="T725" s="4">
        <v>2.90041821039277</v>
      </c>
      <c r="U725" s="4">
        <v>3.3756322959046199</v>
      </c>
      <c r="V725" s="4">
        <v>1.5422466968292901</v>
      </c>
      <c r="W725" s="4">
        <v>2.5567128354417998</v>
      </c>
      <c r="X725" s="4">
        <v>0</v>
      </c>
      <c r="Y725" s="4">
        <v>2.8071157392362802</v>
      </c>
      <c r="Z725" s="4">
        <v>9.6356426272318796</v>
      </c>
      <c r="AA725" s="5">
        <f t="shared" si="34"/>
        <v>44.026379936912157</v>
      </c>
      <c r="AB725" t="s">
        <v>39</v>
      </c>
      <c r="AC725">
        <v>20.68</v>
      </c>
      <c r="AD725">
        <v>115.27</v>
      </c>
      <c r="AE725">
        <v>95.02</v>
      </c>
      <c r="AF725">
        <v>13.58</v>
      </c>
      <c r="AG725">
        <v>17.329999999999998</v>
      </c>
      <c r="AH725">
        <v>26.66</v>
      </c>
      <c r="AI725">
        <v>20.27</v>
      </c>
      <c r="AJ725">
        <v>94.01</v>
      </c>
      <c r="AK725">
        <v>106.04</v>
      </c>
      <c r="AL725">
        <v>9.99</v>
      </c>
      <c r="AM725">
        <v>34.119999999999997</v>
      </c>
      <c r="AN725">
        <v>42.08</v>
      </c>
      <c r="AO725" s="3">
        <f t="shared" si="35"/>
        <v>595.05000000000007</v>
      </c>
    </row>
    <row r="726" spans="1:41" x14ac:dyDescent="0.25">
      <c r="A726" t="s">
        <v>763</v>
      </c>
      <c r="B726" s="4">
        <v>1025.3185403928401</v>
      </c>
      <c r="C726" s="4">
        <v>2413.83613388192</v>
      </c>
      <c r="D726" s="4">
        <v>1461.16715187514</v>
      </c>
      <c r="E726" s="4">
        <v>7145.1453858921004</v>
      </c>
      <c r="F726" s="4">
        <v>2351.27804183131</v>
      </c>
      <c r="G726" s="4">
        <v>3875.0970888115498</v>
      </c>
      <c r="H726" s="4">
        <v>8163.9191915157498</v>
      </c>
      <c r="I726" s="4">
        <v>0</v>
      </c>
      <c r="J726" s="4">
        <v>0</v>
      </c>
      <c r="K726" s="4">
        <v>957.88840063221903</v>
      </c>
      <c r="L726" s="4">
        <v>555.72630537707698</v>
      </c>
      <c r="M726" s="4">
        <v>3109.6855542438998</v>
      </c>
      <c r="N726" s="5">
        <f t="shared" si="33"/>
        <v>31059.061794453806</v>
      </c>
      <c r="O726" s="4">
        <v>1.3676534907507401</v>
      </c>
      <c r="P726" s="4">
        <v>7.2865662587370901</v>
      </c>
      <c r="Q726" s="4">
        <v>1.5018460448651401</v>
      </c>
      <c r="R726" s="4">
        <v>1.6742964800429001</v>
      </c>
      <c r="S726" s="4">
        <v>3.1542326416944699</v>
      </c>
      <c r="T726" s="4">
        <v>7.0566724568836499</v>
      </c>
      <c r="U726" s="4">
        <v>4.7865991661690197</v>
      </c>
      <c r="V726" s="4">
        <v>3.71844378744195</v>
      </c>
      <c r="W726" s="4">
        <v>10.4358384537239</v>
      </c>
      <c r="X726" s="4">
        <v>9.0979949785748904</v>
      </c>
      <c r="Y726" s="4">
        <v>0.17216620457464701</v>
      </c>
      <c r="Z726" s="4">
        <v>13.449072195032199</v>
      </c>
      <c r="AA726" s="5">
        <f t="shared" si="34"/>
        <v>63.701382158490595</v>
      </c>
      <c r="AB726" t="s">
        <v>57</v>
      </c>
      <c r="AC726">
        <v>20.7</v>
      </c>
      <c r="AD726">
        <v>49</v>
      </c>
      <c r="AE726">
        <v>29.42</v>
      </c>
      <c r="AF726">
        <v>143.1</v>
      </c>
      <c r="AG726">
        <v>47.4</v>
      </c>
      <c r="AH726">
        <v>78.239999999999995</v>
      </c>
      <c r="AI726">
        <v>163.72999999999999</v>
      </c>
      <c r="AJ726">
        <v>0.36</v>
      </c>
      <c r="AK726">
        <v>0.99</v>
      </c>
      <c r="AL726">
        <v>20.059999999999999</v>
      </c>
      <c r="AM726">
        <v>11.21</v>
      </c>
      <c r="AN726">
        <v>63.46</v>
      </c>
      <c r="AO726" s="3">
        <f t="shared" si="35"/>
        <v>627.67000000000007</v>
      </c>
    </row>
    <row r="727" spans="1:41" x14ac:dyDescent="0.25">
      <c r="A727" t="s">
        <v>764</v>
      </c>
      <c r="B727" s="4">
        <v>1001.74251389279</v>
      </c>
      <c r="C727" s="4">
        <v>522.64356436396201</v>
      </c>
      <c r="D727" s="4">
        <v>1705.4292081881199</v>
      </c>
      <c r="E727" s="4">
        <v>2086.7524377744398</v>
      </c>
      <c r="F727" s="4">
        <v>7917.7957040557303</v>
      </c>
      <c r="G727" s="4">
        <v>1719.9539752944399</v>
      </c>
      <c r="H727" s="4">
        <v>1725.48854713269</v>
      </c>
      <c r="I727" s="4">
        <v>1927.82614338198</v>
      </c>
      <c r="J727" s="4">
        <v>343.006664283166</v>
      </c>
      <c r="K727" s="4">
        <v>9207.0813567345103</v>
      </c>
      <c r="L727" s="4">
        <v>2204.4045433526198</v>
      </c>
      <c r="M727" s="4">
        <v>13374.7523400891</v>
      </c>
      <c r="N727" s="5">
        <f t="shared" si="33"/>
        <v>43736.87699854355</v>
      </c>
      <c r="O727" s="4">
        <v>7.5560869463165199</v>
      </c>
      <c r="P727" s="4">
        <v>3.73905168467269</v>
      </c>
      <c r="Q727" s="4">
        <v>16.470841932799001</v>
      </c>
      <c r="R727" s="4">
        <v>0.45731430296570602</v>
      </c>
      <c r="S727" s="4">
        <v>7.65177417752156E-2</v>
      </c>
      <c r="T727" s="4">
        <v>4.54270324601229</v>
      </c>
      <c r="U727" s="4">
        <v>0.57440845190983003</v>
      </c>
      <c r="V727" s="4">
        <v>10.259718269531501</v>
      </c>
      <c r="W727" s="4">
        <v>0.70189149296991205</v>
      </c>
      <c r="X727" s="4">
        <v>4.1295693740522204</v>
      </c>
      <c r="Y727" s="4">
        <v>4.1916700595612699</v>
      </c>
      <c r="Z727" s="4">
        <v>4.8023676335832501</v>
      </c>
      <c r="AA727" s="5">
        <f t="shared" si="34"/>
        <v>57.502141136149405</v>
      </c>
      <c r="AB727" t="s">
        <v>39</v>
      </c>
      <c r="AC727">
        <v>20.41</v>
      </c>
      <c r="AD727">
        <v>15.42</v>
      </c>
      <c r="AE727">
        <v>27.9</v>
      </c>
      <c r="AF727">
        <v>30.91</v>
      </c>
      <c r="AG727">
        <v>89.22</v>
      </c>
      <c r="AH727">
        <v>27.44</v>
      </c>
      <c r="AI727">
        <v>27.3</v>
      </c>
      <c r="AJ727">
        <v>29.82</v>
      </c>
      <c r="AK727">
        <v>13.48</v>
      </c>
      <c r="AL727">
        <v>102.32</v>
      </c>
      <c r="AM727">
        <v>32.29</v>
      </c>
      <c r="AN727">
        <v>143.99</v>
      </c>
      <c r="AO727" s="3">
        <f t="shared" si="35"/>
        <v>560.5</v>
      </c>
    </row>
    <row r="728" spans="1:41" x14ac:dyDescent="0.25">
      <c r="A728" t="s">
        <v>765</v>
      </c>
      <c r="B728" s="4">
        <v>993.96064385936495</v>
      </c>
      <c r="C728" s="4">
        <v>6160.3449555356901</v>
      </c>
      <c r="D728" s="4">
        <v>7631.8396776426798</v>
      </c>
      <c r="E728" s="4">
        <v>550.84313462612101</v>
      </c>
      <c r="F728" s="4">
        <v>1929.8656709166601</v>
      </c>
      <c r="G728" s="4">
        <v>5580.8596373987903</v>
      </c>
      <c r="H728" s="4">
        <v>0</v>
      </c>
      <c r="I728" s="4">
        <v>1327.52462955533</v>
      </c>
      <c r="J728" s="4">
        <v>1612.58105989765</v>
      </c>
      <c r="K728" s="4">
        <v>1529.45454966578</v>
      </c>
      <c r="L728" s="4">
        <v>0</v>
      </c>
      <c r="M728" s="4">
        <v>2172.4584791207499</v>
      </c>
      <c r="N728" s="5">
        <f t="shared" si="33"/>
        <v>29489.732438218813</v>
      </c>
      <c r="O728" s="4">
        <v>2.0289052972274599</v>
      </c>
      <c r="P728" s="4">
        <v>5.5000055686342898E-2</v>
      </c>
      <c r="Q728" s="4">
        <v>2.1558623042555798</v>
      </c>
      <c r="R728" s="4">
        <v>4.1702665298954198</v>
      </c>
      <c r="S728" s="4">
        <v>3.2215553248883002</v>
      </c>
      <c r="T728" s="4">
        <v>6.1572218746907597</v>
      </c>
      <c r="U728" s="4">
        <v>5.4751714431473202</v>
      </c>
      <c r="V728" s="4">
        <v>8.1613797056667696</v>
      </c>
      <c r="W728" s="4">
        <v>5.5853674711349202</v>
      </c>
      <c r="X728" s="4">
        <v>2.3252520672143602</v>
      </c>
      <c r="Y728" s="4">
        <v>5.8848978338029001</v>
      </c>
      <c r="Z728" s="4">
        <v>2.37190111533172</v>
      </c>
      <c r="AA728" s="5">
        <f t="shared" si="34"/>
        <v>47.59278102294185</v>
      </c>
      <c r="AB728" t="s">
        <v>57</v>
      </c>
      <c r="AC728">
        <v>20.149999999999999</v>
      </c>
      <c r="AD728">
        <v>123.31</v>
      </c>
      <c r="AE728">
        <v>152.91</v>
      </c>
      <c r="AF728">
        <v>11.47</v>
      </c>
      <c r="AG728">
        <v>38.96</v>
      </c>
      <c r="AH728">
        <v>112.25</v>
      </c>
      <c r="AI728">
        <v>0.54</v>
      </c>
      <c r="AJ728">
        <v>27.37</v>
      </c>
      <c r="AK728">
        <v>32.799999999999997</v>
      </c>
      <c r="AL728">
        <v>30.87</v>
      </c>
      <c r="AM728">
        <v>0.54</v>
      </c>
      <c r="AN728">
        <v>43.73</v>
      </c>
      <c r="AO728" s="3">
        <f t="shared" si="35"/>
        <v>594.9</v>
      </c>
    </row>
    <row r="729" spans="1:41" x14ac:dyDescent="0.25">
      <c r="A729" t="s">
        <v>766</v>
      </c>
      <c r="B729" s="4">
        <v>991.90624819391098</v>
      </c>
      <c r="C729" s="4">
        <v>7019.54788187548</v>
      </c>
      <c r="D729" s="4">
        <v>1153.71801057633</v>
      </c>
      <c r="E729" s="4">
        <v>229.329815399257</v>
      </c>
      <c r="F729" s="4">
        <v>1264.0714490442101</v>
      </c>
      <c r="G729" s="4">
        <v>826.07420976246101</v>
      </c>
      <c r="H729" s="4">
        <v>675.93165638699395</v>
      </c>
      <c r="I729" s="4">
        <v>4710.3808032607303</v>
      </c>
      <c r="J729" s="4">
        <v>1203.85072996593</v>
      </c>
      <c r="K729" s="4">
        <v>9744.0204209592903</v>
      </c>
      <c r="L729" s="4">
        <v>1891.07758605349</v>
      </c>
      <c r="M729" s="4">
        <v>2766.56963123389</v>
      </c>
      <c r="N729" s="5">
        <f t="shared" si="33"/>
        <v>32476.47844271197</v>
      </c>
      <c r="O729" s="4">
        <v>5.2376244916204104</v>
      </c>
      <c r="P729" s="4">
        <v>6.36649754430944</v>
      </c>
      <c r="Q729" s="4">
        <v>6.1574951748494504</v>
      </c>
      <c r="R729" s="4">
        <v>3.5038173936338599</v>
      </c>
      <c r="S729" s="4">
        <v>7.4602591043574504</v>
      </c>
      <c r="T729" s="4">
        <v>0</v>
      </c>
      <c r="U729" s="4">
        <v>3.5343836159342401</v>
      </c>
      <c r="V729" s="4">
        <v>0</v>
      </c>
      <c r="W729" s="4">
        <v>2.5061606964077301</v>
      </c>
      <c r="X729" s="4">
        <v>3.4640972114450799</v>
      </c>
      <c r="Y729" s="4">
        <v>2.1218641215597001</v>
      </c>
      <c r="Z729" s="4">
        <v>5.3651710087716697</v>
      </c>
      <c r="AA729" s="5">
        <f t="shared" si="34"/>
        <v>45.717370362889035</v>
      </c>
      <c r="AB729" t="s">
        <v>57</v>
      </c>
      <c r="AC729">
        <v>20.38</v>
      </c>
      <c r="AD729">
        <v>141.03</v>
      </c>
      <c r="AE729">
        <v>23.71</v>
      </c>
      <c r="AF729">
        <v>4.96</v>
      </c>
      <c r="AG729">
        <v>26.02</v>
      </c>
      <c r="AH729">
        <v>16.54</v>
      </c>
      <c r="AI729">
        <v>13.88</v>
      </c>
      <c r="AJ729">
        <v>94.22</v>
      </c>
      <c r="AK729">
        <v>24.35</v>
      </c>
      <c r="AL729">
        <v>195.26</v>
      </c>
      <c r="AM729">
        <v>38.11</v>
      </c>
      <c r="AN729">
        <v>55.88</v>
      </c>
      <c r="AO729" s="3">
        <f t="shared" si="35"/>
        <v>654.34</v>
      </c>
    </row>
    <row r="730" spans="1:41" x14ac:dyDescent="0.25">
      <c r="A730" t="s">
        <v>767</v>
      </c>
      <c r="B730" s="4">
        <v>990.47009135897599</v>
      </c>
      <c r="C730" s="4">
        <v>2493.3542346706299</v>
      </c>
      <c r="D730" s="4">
        <v>7533.0248358907402</v>
      </c>
      <c r="E730" s="4">
        <v>2601.1613906871999</v>
      </c>
      <c r="F730" s="4">
        <v>8713.2813924190505</v>
      </c>
      <c r="G730" s="4">
        <v>451.191917613307</v>
      </c>
      <c r="H730" s="4">
        <v>5005.0074393530003</v>
      </c>
      <c r="I730" s="4">
        <v>5176.38735372475</v>
      </c>
      <c r="J730" s="4">
        <v>186.941114693532</v>
      </c>
      <c r="K730" s="4">
        <v>0</v>
      </c>
      <c r="L730" s="4">
        <v>2572.6920574976002</v>
      </c>
      <c r="M730" s="4">
        <v>0</v>
      </c>
      <c r="N730" s="5">
        <f t="shared" si="33"/>
        <v>35723.511827908791</v>
      </c>
      <c r="O730" s="4">
        <v>1.4973699071942701</v>
      </c>
      <c r="P730" s="4">
        <v>0</v>
      </c>
      <c r="Q730" s="4">
        <v>0.21108165550701399</v>
      </c>
      <c r="R730" s="4">
        <v>2.6707387485973499</v>
      </c>
      <c r="S730" s="4">
        <v>1.2218633993877099</v>
      </c>
      <c r="T730" s="4">
        <v>0</v>
      </c>
      <c r="U730" s="4">
        <v>5.8519979695176296</v>
      </c>
      <c r="V730" s="4">
        <v>0</v>
      </c>
      <c r="W730" s="4">
        <v>0.37561431748574903</v>
      </c>
      <c r="X730" s="4">
        <v>4.0460614042350702</v>
      </c>
      <c r="Y730" s="4">
        <v>14.8530734268072</v>
      </c>
      <c r="Z730" s="4">
        <v>0.99087139428599103</v>
      </c>
      <c r="AA730" s="5">
        <f t="shared" si="34"/>
        <v>31.718672223017986</v>
      </c>
      <c r="AB730" t="s">
        <v>57</v>
      </c>
      <c r="AC730">
        <v>20</v>
      </c>
      <c r="AD730">
        <v>49.88</v>
      </c>
      <c r="AE730">
        <v>150.77000000000001</v>
      </c>
      <c r="AF730">
        <v>52.31</v>
      </c>
      <c r="AG730">
        <v>174.46</v>
      </c>
      <c r="AH730">
        <v>9.0399999999999991</v>
      </c>
      <c r="AI730">
        <v>100.66</v>
      </c>
      <c r="AJ730">
        <v>103.54</v>
      </c>
      <c r="AK730">
        <v>3.83</v>
      </c>
      <c r="AL730">
        <v>0.45</v>
      </c>
      <c r="AM730">
        <v>52.81</v>
      </c>
      <c r="AN730">
        <v>0.09</v>
      </c>
      <c r="AO730" s="3">
        <f t="shared" si="35"/>
        <v>717.84000000000026</v>
      </c>
    </row>
    <row r="731" spans="1:41" x14ac:dyDescent="0.25">
      <c r="A731" t="s">
        <v>768</v>
      </c>
      <c r="B731" s="4">
        <v>984.83019727635497</v>
      </c>
      <c r="C731" s="4">
        <v>1156.3121123772501</v>
      </c>
      <c r="D731" s="4">
        <v>2831.4037544994098</v>
      </c>
      <c r="E731" s="4">
        <v>2369.4511448281</v>
      </c>
      <c r="F731" s="4">
        <v>9057.4709027325407</v>
      </c>
      <c r="G731" s="4">
        <v>4650.5038065927502</v>
      </c>
      <c r="H731" s="4">
        <v>6880.6310111002304</v>
      </c>
      <c r="I731" s="4">
        <v>8390.5946866997801</v>
      </c>
      <c r="J731" s="4">
        <v>6691.06942389917</v>
      </c>
      <c r="K731" s="4">
        <v>627.73622852807</v>
      </c>
      <c r="L731" s="4">
        <v>440.47710441277701</v>
      </c>
      <c r="M731" s="4">
        <v>3028.0868541648201</v>
      </c>
      <c r="N731" s="5">
        <f t="shared" si="33"/>
        <v>47108.567227111263</v>
      </c>
      <c r="O731" s="4">
        <v>0</v>
      </c>
      <c r="P731" s="4">
        <v>0</v>
      </c>
      <c r="Q731" s="4">
        <v>4.5333315072692004</v>
      </c>
      <c r="R731" s="4">
        <v>2.8056967663147998</v>
      </c>
      <c r="S731" s="4">
        <v>5.9005978957254301</v>
      </c>
      <c r="T731" s="4">
        <v>2.6624965565037702</v>
      </c>
      <c r="U731" s="4">
        <v>2.9664307460569499</v>
      </c>
      <c r="V731" s="4">
        <v>3.8164314065115299</v>
      </c>
      <c r="W731" s="4">
        <v>3.9361974607811199</v>
      </c>
      <c r="X731" s="4">
        <v>0.62746007812816496</v>
      </c>
      <c r="Y731" s="4">
        <v>0.34634303132282201</v>
      </c>
      <c r="Z731" s="4">
        <v>2.7977096369373302</v>
      </c>
      <c r="AA731" s="5">
        <f t="shared" si="34"/>
        <v>30.392695085551118</v>
      </c>
      <c r="AB731" t="s">
        <v>39</v>
      </c>
      <c r="AC731">
        <v>19.84</v>
      </c>
      <c r="AD731">
        <v>21.56</v>
      </c>
      <c r="AE731">
        <v>38.56</v>
      </c>
      <c r="AF731">
        <v>33.840000000000003</v>
      </c>
      <c r="AG731">
        <v>100.87</v>
      </c>
      <c r="AH731">
        <v>56.65</v>
      </c>
      <c r="AI731">
        <v>78.95</v>
      </c>
      <c r="AJ731">
        <v>94.1</v>
      </c>
      <c r="AK731">
        <v>77.11</v>
      </c>
      <c r="AL731">
        <v>16.32</v>
      </c>
      <c r="AM731">
        <v>14.45</v>
      </c>
      <c r="AN731">
        <v>40.43</v>
      </c>
      <c r="AO731" s="3">
        <f t="shared" si="35"/>
        <v>592.68000000000006</v>
      </c>
    </row>
    <row r="732" spans="1:41" x14ac:dyDescent="0.25">
      <c r="A732" t="s">
        <v>769</v>
      </c>
      <c r="B732" s="4">
        <v>982.53021745859701</v>
      </c>
      <c r="C732" s="4">
        <v>1178.0762445719899</v>
      </c>
      <c r="D732" s="4">
        <v>3198.5027255403402</v>
      </c>
      <c r="E732" s="4">
        <v>394.39729458603603</v>
      </c>
      <c r="F732" s="4">
        <v>92.687370326933404</v>
      </c>
      <c r="G732" s="4">
        <v>1766.2723573968501</v>
      </c>
      <c r="H732" s="4">
        <v>1477.40077252333</v>
      </c>
      <c r="I732" s="4">
        <v>2196.8179363701302</v>
      </c>
      <c r="J732" s="4">
        <v>2926.6097524906199</v>
      </c>
      <c r="K732" s="4">
        <v>3434.3628752059399</v>
      </c>
      <c r="L732" s="4">
        <v>3048.33028745511</v>
      </c>
      <c r="M732" s="4">
        <v>9263.2916301212899</v>
      </c>
      <c r="N732" s="5">
        <f t="shared" si="33"/>
        <v>29959.279464047162</v>
      </c>
      <c r="O732" s="4">
        <v>4.5950420522128796</v>
      </c>
      <c r="P732" s="4">
        <v>13.294474215090901</v>
      </c>
      <c r="Q732" s="4">
        <v>0.67304100676182799</v>
      </c>
      <c r="R732" s="4">
        <v>0.313927005397234</v>
      </c>
      <c r="S732" s="4">
        <v>7.2621523014418301</v>
      </c>
      <c r="T732" s="4">
        <v>6.60350301482024</v>
      </c>
      <c r="U732" s="4">
        <v>0.65794694633027395</v>
      </c>
      <c r="V732" s="4">
        <v>1.14022159515343</v>
      </c>
      <c r="W732" s="4">
        <v>0</v>
      </c>
      <c r="X732" s="4">
        <v>0</v>
      </c>
      <c r="Y732" s="4">
        <v>5.6292474158785701</v>
      </c>
      <c r="Z732" s="4">
        <v>1.4275553397572001</v>
      </c>
      <c r="AA732" s="5">
        <f t="shared" si="34"/>
        <v>41.597110892844377</v>
      </c>
      <c r="AB732" t="s">
        <v>57</v>
      </c>
      <c r="AC732">
        <v>20.11</v>
      </c>
      <c r="AD732">
        <v>24.84</v>
      </c>
      <c r="AE732">
        <v>64.069999999999993</v>
      </c>
      <c r="AF732">
        <v>7.99</v>
      </c>
      <c r="AG732">
        <v>2.58</v>
      </c>
      <c r="AH732">
        <v>35.97</v>
      </c>
      <c r="AI732">
        <v>29.65</v>
      </c>
      <c r="AJ732">
        <v>44.12</v>
      </c>
      <c r="AK732">
        <v>58.54</v>
      </c>
      <c r="AL732">
        <v>68.7</v>
      </c>
      <c r="AM732">
        <v>61.52</v>
      </c>
      <c r="AN732">
        <v>185.46</v>
      </c>
      <c r="AO732" s="3">
        <f t="shared" si="35"/>
        <v>603.54999999999995</v>
      </c>
    </row>
    <row r="733" spans="1:41" x14ac:dyDescent="0.25">
      <c r="A733" t="s">
        <v>770</v>
      </c>
      <c r="B733" s="4">
        <v>977.43501531877405</v>
      </c>
      <c r="C733" s="4">
        <v>3470.1003357175</v>
      </c>
      <c r="D733" s="4">
        <v>2007.2749190930599</v>
      </c>
      <c r="E733" s="4">
        <v>5631.2865708458103</v>
      </c>
      <c r="F733" s="4">
        <v>5212.4603293009905</v>
      </c>
      <c r="G733" s="4">
        <v>1011.13454462333</v>
      </c>
      <c r="H733" s="4">
        <v>3914.64679604814</v>
      </c>
      <c r="I733" s="4">
        <v>3952.2051499550198</v>
      </c>
      <c r="J733" s="4">
        <v>3991.7201804893298</v>
      </c>
      <c r="K733" s="4">
        <v>2359.2903010048999</v>
      </c>
      <c r="L733" s="4">
        <v>5270.5552782492396</v>
      </c>
      <c r="M733" s="4">
        <v>0</v>
      </c>
      <c r="N733" s="5">
        <f t="shared" si="33"/>
        <v>37798.109420646091</v>
      </c>
      <c r="O733" s="4">
        <v>1.3454140959910399</v>
      </c>
      <c r="P733" s="4">
        <v>8.7991352919444203</v>
      </c>
      <c r="Q733" s="4">
        <v>2.4717269693543602</v>
      </c>
      <c r="R733" s="4">
        <v>8.5113517834229402</v>
      </c>
      <c r="S733" s="4">
        <v>0.70794361362727298</v>
      </c>
      <c r="T733" s="4">
        <v>4.4066355420774403</v>
      </c>
      <c r="U733" s="4">
        <v>3.3296277842200999</v>
      </c>
      <c r="V733" s="4">
        <v>2.0680299369808899</v>
      </c>
      <c r="W733" s="4">
        <v>0.10457012991428601</v>
      </c>
      <c r="X733" s="4">
        <v>0.34025867450528902</v>
      </c>
      <c r="Y733" s="4">
        <v>1.3856345217046699</v>
      </c>
      <c r="Z733" s="4">
        <v>0.93987057985247902</v>
      </c>
      <c r="AA733" s="5">
        <f t="shared" si="34"/>
        <v>34.410198923595182</v>
      </c>
      <c r="AB733" t="s">
        <v>39</v>
      </c>
      <c r="AC733">
        <v>19.87</v>
      </c>
      <c r="AD733">
        <v>45.15</v>
      </c>
      <c r="AE733">
        <v>30.22</v>
      </c>
      <c r="AF733">
        <v>66.760000000000005</v>
      </c>
      <c r="AG733">
        <v>62.17</v>
      </c>
      <c r="AH733">
        <v>20.36</v>
      </c>
      <c r="AI733">
        <v>49.34</v>
      </c>
      <c r="AJ733">
        <v>49.67</v>
      </c>
      <c r="AK733">
        <v>49.96</v>
      </c>
      <c r="AL733">
        <v>33.64</v>
      </c>
      <c r="AM733">
        <v>62.8</v>
      </c>
      <c r="AN733">
        <v>10.039999999999999</v>
      </c>
      <c r="AO733" s="3">
        <f t="shared" si="35"/>
        <v>499.98</v>
      </c>
    </row>
    <row r="734" spans="1:41" x14ac:dyDescent="0.25">
      <c r="A734" t="s">
        <v>771</v>
      </c>
      <c r="B734" s="4">
        <v>964.83130813755201</v>
      </c>
      <c r="C734" s="4">
        <v>571.23792241577701</v>
      </c>
      <c r="D734" s="4">
        <v>2241.01933824771</v>
      </c>
      <c r="E734" s="4">
        <v>1388.47755261415</v>
      </c>
      <c r="F734" s="4">
        <v>3814.3346805947299</v>
      </c>
      <c r="G734" s="4">
        <v>705.49568167377004</v>
      </c>
      <c r="H734" s="4">
        <v>2888.56865439188</v>
      </c>
      <c r="I734" s="4">
        <v>1801.9394211475701</v>
      </c>
      <c r="J734" s="4">
        <v>394.51004929413801</v>
      </c>
      <c r="K734" s="4">
        <v>3674.7218754400901</v>
      </c>
      <c r="L734" s="4">
        <v>3313.5816758482601</v>
      </c>
      <c r="M734" s="4">
        <v>7157.2051448078</v>
      </c>
      <c r="N734" s="5">
        <f t="shared" si="33"/>
        <v>28915.923304613432</v>
      </c>
      <c r="O734" s="4">
        <v>8.8351552699117697</v>
      </c>
      <c r="P734" s="4">
        <v>8.3106607790729606E-2</v>
      </c>
      <c r="Q734" s="4">
        <v>7.1585427260189602</v>
      </c>
      <c r="R734" s="4">
        <v>1.33359396007112</v>
      </c>
      <c r="S734" s="4">
        <v>3.6879379175258702</v>
      </c>
      <c r="T734" s="4">
        <v>0.66595536771499597</v>
      </c>
      <c r="U734" s="4">
        <v>6.0424969486027997</v>
      </c>
      <c r="V734" s="4">
        <v>3.1229513412785499</v>
      </c>
      <c r="W734" s="4">
        <v>2.87709476106494</v>
      </c>
      <c r="X734" s="4">
        <v>5.5715616540306003</v>
      </c>
      <c r="Y734" s="4">
        <v>4.4805618565373901</v>
      </c>
      <c r="Z734" s="4">
        <v>13.6622195817113</v>
      </c>
      <c r="AA734" s="5">
        <f t="shared" si="34"/>
        <v>57.521177992259027</v>
      </c>
      <c r="AB734" t="s">
        <v>57</v>
      </c>
      <c r="AC734">
        <v>20.11</v>
      </c>
      <c r="AD734">
        <v>11.53</v>
      </c>
      <c r="AE734">
        <v>45.56</v>
      </c>
      <c r="AF734">
        <v>27.96</v>
      </c>
      <c r="AG734">
        <v>76.66</v>
      </c>
      <c r="AH734">
        <v>14.21</v>
      </c>
      <c r="AI734">
        <v>58.41</v>
      </c>
      <c r="AJ734">
        <v>36.4</v>
      </c>
      <c r="AK734">
        <v>8.17</v>
      </c>
      <c r="AL734">
        <v>74.040000000000006</v>
      </c>
      <c r="AM734">
        <v>66.73</v>
      </c>
      <c r="AN734">
        <v>144.41999999999999</v>
      </c>
      <c r="AO734" s="3">
        <f t="shared" si="35"/>
        <v>584.20000000000005</v>
      </c>
    </row>
    <row r="735" spans="1:41" x14ac:dyDescent="0.25">
      <c r="A735" t="s">
        <v>772</v>
      </c>
      <c r="B735" s="4">
        <v>964.14078383778406</v>
      </c>
      <c r="C735" s="4">
        <v>89.782852482158006</v>
      </c>
      <c r="D735" s="4">
        <v>589.75492929677796</v>
      </c>
      <c r="E735" s="4">
        <v>2636.1382569699499</v>
      </c>
      <c r="F735" s="4">
        <v>4984.0226557165897</v>
      </c>
      <c r="G735" s="4">
        <v>3759.9453520192401</v>
      </c>
      <c r="H735" s="4">
        <v>2917.5896902989098</v>
      </c>
      <c r="I735" s="4">
        <v>6436.40307901702</v>
      </c>
      <c r="J735" s="4">
        <v>3097.8607159995399</v>
      </c>
      <c r="K735" s="4">
        <v>3591.26556034133</v>
      </c>
      <c r="L735" s="4">
        <v>3477.0727435256399</v>
      </c>
      <c r="M735" s="4">
        <v>7086.1967131409901</v>
      </c>
      <c r="N735" s="5">
        <f t="shared" si="33"/>
        <v>39630.173332645929</v>
      </c>
      <c r="O735" s="4">
        <v>1.02092799557714</v>
      </c>
      <c r="P735" s="4">
        <v>2.4388145521195699</v>
      </c>
      <c r="Q735" s="4">
        <v>1.67767013452842</v>
      </c>
      <c r="R735" s="4">
        <v>10.9109960021401</v>
      </c>
      <c r="S735" s="4">
        <v>4.2415213355442498</v>
      </c>
      <c r="T735" s="4">
        <v>4.6444446105394297</v>
      </c>
      <c r="U735" s="4">
        <v>2.93205341652375</v>
      </c>
      <c r="V735" s="4">
        <v>0</v>
      </c>
      <c r="W735" s="4">
        <v>0</v>
      </c>
      <c r="X735" s="4">
        <v>2.8257178157862999</v>
      </c>
      <c r="Y735" s="4">
        <v>0.34871294410440101</v>
      </c>
      <c r="Z735" s="4">
        <v>2.70314508976807</v>
      </c>
      <c r="AA735" s="5">
        <f t="shared" si="34"/>
        <v>33.744003896631426</v>
      </c>
      <c r="AB735" t="s">
        <v>39</v>
      </c>
      <c r="AC735">
        <v>19.739999999999998</v>
      </c>
      <c r="AD735">
        <v>11.04</v>
      </c>
      <c r="AE735">
        <v>15.99</v>
      </c>
      <c r="AF735">
        <v>36.909999999999997</v>
      </c>
      <c r="AG735">
        <v>60.09</v>
      </c>
      <c r="AH735">
        <v>47.84</v>
      </c>
      <c r="AI735">
        <v>39.32</v>
      </c>
      <c r="AJ735">
        <v>74.36</v>
      </c>
      <c r="AK735">
        <v>40.97</v>
      </c>
      <c r="AL735">
        <v>46.06</v>
      </c>
      <c r="AM735">
        <v>44.82</v>
      </c>
      <c r="AN735">
        <v>81.010000000000005</v>
      </c>
      <c r="AO735" s="3">
        <f t="shared" si="35"/>
        <v>518.15</v>
      </c>
    </row>
    <row r="736" spans="1:41" x14ac:dyDescent="0.25">
      <c r="A736" t="s">
        <v>773</v>
      </c>
      <c r="B736" s="4">
        <v>957.95742353573496</v>
      </c>
      <c r="C736" s="4">
        <v>6626.4050046371003</v>
      </c>
      <c r="D736" s="4">
        <v>876.03802318742805</v>
      </c>
      <c r="E736" s="4">
        <v>3380.5537825162401</v>
      </c>
      <c r="F736" s="4">
        <v>328.28804484513103</v>
      </c>
      <c r="G736" s="4">
        <v>6048.31120996142</v>
      </c>
      <c r="H736" s="4">
        <v>2537.6969584614098</v>
      </c>
      <c r="I736" s="4">
        <v>4419.5976833065997</v>
      </c>
      <c r="J736" s="4">
        <v>9177.8170507843697</v>
      </c>
      <c r="K736" s="4">
        <v>238.308093074282</v>
      </c>
      <c r="L736" s="4">
        <v>542.73308654180096</v>
      </c>
      <c r="M736" s="4">
        <v>4794.7757364481504</v>
      </c>
      <c r="N736" s="5">
        <f t="shared" si="33"/>
        <v>39928.482097299668</v>
      </c>
      <c r="O736" s="4">
        <v>10.916507335573099</v>
      </c>
      <c r="P736" s="4">
        <v>3.4812293051902099</v>
      </c>
      <c r="Q736" s="4">
        <v>2.5245629318829801</v>
      </c>
      <c r="R736" s="4">
        <v>3.5144149375164102</v>
      </c>
      <c r="S736" s="4">
        <v>3.0398204101107802</v>
      </c>
      <c r="T736" s="4">
        <v>0.44331118954128701</v>
      </c>
      <c r="U736" s="4">
        <v>0.83405739857364403</v>
      </c>
      <c r="V736" s="4">
        <v>5.05334138056699</v>
      </c>
      <c r="W736" s="4">
        <v>3.4148790572800101</v>
      </c>
      <c r="X736" s="4">
        <v>7.1229958006579901</v>
      </c>
      <c r="Y736" s="4">
        <v>2.8919922251143002</v>
      </c>
      <c r="Z736" s="4">
        <v>6.4286039144574803</v>
      </c>
      <c r="AA736" s="5">
        <f t="shared" si="34"/>
        <v>49.665715886465186</v>
      </c>
      <c r="AB736" t="s">
        <v>39</v>
      </c>
      <c r="AC736">
        <v>20.12</v>
      </c>
      <c r="AD736">
        <v>76.459999999999994</v>
      </c>
      <c r="AE736">
        <v>18.91</v>
      </c>
      <c r="AF736">
        <v>44</v>
      </c>
      <c r="AG736">
        <v>13.48</v>
      </c>
      <c r="AH736">
        <v>70.53</v>
      </c>
      <c r="AI736">
        <v>35.42</v>
      </c>
      <c r="AJ736">
        <v>54.49</v>
      </c>
      <c r="AK736">
        <v>101.97</v>
      </c>
      <c r="AL736">
        <v>12.78</v>
      </c>
      <c r="AM736">
        <v>15.57</v>
      </c>
      <c r="AN736">
        <v>58.29</v>
      </c>
      <c r="AO736" s="3">
        <f t="shared" si="35"/>
        <v>522.02</v>
      </c>
    </row>
    <row r="737" spans="1:41" x14ac:dyDescent="0.25">
      <c r="A737" t="s">
        <v>774</v>
      </c>
      <c r="B737" s="4">
        <v>948.31001601056096</v>
      </c>
      <c r="C737" s="4">
        <v>553.272265156652</v>
      </c>
      <c r="D737" s="4">
        <v>5778.4131774006701</v>
      </c>
      <c r="E737" s="4">
        <v>331.01789645245799</v>
      </c>
      <c r="F737" s="4">
        <v>1333.37061262063</v>
      </c>
      <c r="G737" s="4">
        <v>11169.537237267499</v>
      </c>
      <c r="H737" s="4">
        <v>6896.5072979116703</v>
      </c>
      <c r="I737" s="4">
        <v>4614.7098139278196</v>
      </c>
      <c r="J737" s="4">
        <v>7839.3852144618704</v>
      </c>
      <c r="K737" s="4">
        <v>4868.7358697094696</v>
      </c>
      <c r="L737" s="4">
        <v>167.858970251095</v>
      </c>
      <c r="M737" s="4">
        <v>2941.6567927501201</v>
      </c>
      <c r="N737" s="5">
        <f t="shared" si="33"/>
        <v>47442.775163920509</v>
      </c>
      <c r="O737" s="4">
        <v>3.9809115612631798</v>
      </c>
      <c r="P737" s="4">
        <v>3.2262802378578801</v>
      </c>
      <c r="Q737" s="4">
        <v>3.1230154182046399</v>
      </c>
      <c r="R737" s="4">
        <v>0</v>
      </c>
      <c r="S737" s="4">
        <v>3.8158782261923299</v>
      </c>
      <c r="T737" s="4">
        <v>0.64310550814354395</v>
      </c>
      <c r="U737" s="4">
        <v>1.4797921089080801</v>
      </c>
      <c r="V737" s="4">
        <v>13.105531836309099</v>
      </c>
      <c r="W737" s="4">
        <v>1.8935508084686501</v>
      </c>
      <c r="X737" s="4">
        <v>6.9925206516729599</v>
      </c>
      <c r="Y737" s="4">
        <v>1.1451904076592501</v>
      </c>
      <c r="Z737" s="4">
        <v>4.4354785528185596</v>
      </c>
      <c r="AA737" s="5">
        <f t="shared" si="34"/>
        <v>43.841255317498167</v>
      </c>
      <c r="AB737" t="s">
        <v>39</v>
      </c>
      <c r="AC737">
        <v>19.68</v>
      </c>
      <c r="AD737">
        <v>15.73</v>
      </c>
      <c r="AE737">
        <v>67.98</v>
      </c>
      <c r="AF737">
        <v>13.31</v>
      </c>
      <c r="AG737">
        <v>23.53</v>
      </c>
      <c r="AH737">
        <v>121.74</v>
      </c>
      <c r="AI737">
        <v>79.06</v>
      </c>
      <c r="AJ737">
        <v>56.84</v>
      </c>
      <c r="AK737">
        <v>88.49</v>
      </c>
      <c r="AL737">
        <v>59.03</v>
      </c>
      <c r="AM737">
        <v>11.77</v>
      </c>
      <c r="AN737">
        <v>39.659999999999997</v>
      </c>
      <c r="AO737" s="3">
        <f t="shared" si="35"/>
        <v>596.81999999999994</v>
      </c>
    </row>
    <row r="738" spans="1:41" x14ac:dyDescent="0.25">
      <c r="A738" t="s">
        <v>775</v>
      </c>
      <c r="B738" s="4">
        <v>947.04805925078199</v>
      </c>
      <c r="C738" s="4">
        <v>2968.15121390688</v>
      </c>
      <c r="D738" s="4">
        <v>4465.3499009340103</v>
      </c>
      <c r="E738" s="4">
        <v>3737.4903171680598</v>
      </c>
      <c r="F738" s="4">
        <v>456.00332090773401</v>
      </c>
      <c r="G738" s="4">
        <v>4459.3109315785996</v>
      </c>
      <c r="H738" s="4">
        <v>1217.0695049148501</v>
      </c>
      <c r="I738" s="4">
        <v>0</v>
      </c>
      <c r="J738" s="4">
        <v>3137.5943445849298</v>
      </c>
      <c r="K738" s="4">
        <v>15622.3589830581</v>
      </c>
      <c r="L738" s="4">
        <v>2357.2160184102299</v>
      </c>
      <c r="M738" s="4">
        <v>12737.5178398556</v>
      </c>
      <c r="N738" s="5">
        <f t="shared" si="33"/>
        <v>52105.110434569775</v>
      </c>
      <c r="O738" s="4">
        <v>6.0860429495539599</v>
      </c>
      <c r="P738" s="4">
        <v>8.9031481160950996</v>
      </c>
      <c r="Q738" s="4">
        <v>1.8474840568115001</v>
      </c>
      <c r="R738" s="4">
        <v>2.0461705857395902</v>
      </c>
      <c r="S738" s="4">
        <v>0.45990455435250099</v>
      </c>
      <c r="T738" s="4">
        <v>3.6387103967173098</v>
      </c>
      <c r="U738" s="4">
        <v>6.0465086338240903</v>
      </c>
      <c r="V738" s="4">
        <v>9.5156281057650105</v>
      </c>
      <c r="W738" s="4">
        <v>0.59545125948524102</v>
      </c>
      <c r="X738" s="4">
        <v>2.73787623854939</v>
      </c>
      <c r="Y738" s="4">
        <v>2.5390613772200301</v>
      </c>
      <c r="Z738" s="4">
        <v>0.24643991657065401</v>
      </c>
      <c r="AA738" s="5">
        <f t="shared" si="34"/>
        <v>44.662426190684378</v>
      </c>
      <c r="AB738" t="s">
        <v>39</v>
      </c>
      <c r="AC738">
        <v>19.82</v>
      </c>
      <c r="AD738">
        <v>40.130000000000003</v>
      </c>
      <c r="AE738">
        <v>54.75</v>
      </c>
      <c r="AF738">
        <v>47.52</v>
      </c>
      <c r="AG738">
        <v>14.61</v>
      </c>
      <c r="AH738">
        <v>54.79</v>
      </c>
      <c r="AI738">
        <v>22.52</v>
      </c>
      <c r="AJ738">
        <v>10.49</v>
      </c>
      <c r="AK738">
        <v>41.42</v>
      </c>
      <c r="AL738">
        <v>166.37</v>
      </c>
      <c r="AM738">
        <v>33.72</v>
      </c>
      <c r="AN738">
        <v>137.41999999999999</v>
      </c>
      <c r="AO738" s="3">
        <f t="shared" si="35"/>
        <v>643.55999999999995</v>
      </c>
    </row>
    <row r="739" spans="1:41" x14ac:dyDescent="0.25">
      <c r="A739" t="s">
        <v>776</v>
      </c>
      <c r="B739" s="4">
        <v>945.48083299866005</v>
      </c>
      <c r="C739" s="4">
        <v>4318.0365113630996</v>
      </c>
      <c r="D739" s="4">
        <v>4002.6193735833199</v>
      </c>
      <c r="E739" s="4">
        <v>7080.8513607429004</v>
      </c>
      <c r="F739" s="4">
        <v>811.88146802380402</v>
      </c>
      <c r="G739" s="4">
        <v>246.16124204281499</v>
      </c>
      <c r="H739" s="4">
        <v>0</v>
      </c>
      <c r="I739" s="4">
        <v>10114.9796327652</v>
      </c>
      <c r="J739" s="4">
        <v>2834.71761539925</v>
      </c>
      <c r="K739" s="4">
        <v>8890.9988366696707</v>
      </c>
      <c r="L739" s="4">
        <v>1692.2386901233999</v>
      </c>
      <c r="M739" s="4">
        <v>1116.86880230156</v>
      </c>
      <c r="N739" s="5">
        <f t="shared" si="33"/>
        <v>42054.834366013674</v>
      </c>
      <c r="O739" s="4">
        <v>2.1557633800040898</v>
      </c>
      <c r="P739" s="4">
        <v>1.2276918788370399</v>
      </c>
      <c r="Q739" s="4">
        <v>3.1401661690577898</v>
      </c>
      <c r="R739" s="4">
        <v>0.38370918172104501</v>
      </c>
      <c r="S739" s="4">
        <v>0</v>
      </c>
      <c r="T739" s="4">
        <v>7.9919238436417404</v>
      </c>
      <c r="U739" s="4">
        <v>0.13000309810501701</v>
      </c>
      <c r="V739" s="4">
        <v>11.1244991268125</v>
      </c>
      <c r="W739" s="4">
        <v>3.7751572609447601</v>
      </c>
      <c r="X739" s="4">
        <v>5.37746485000081</v>
      </c>
      <c r="Y739" s="4">
        <v>1.31673361050391</v>
      </c>
      <c r="Z739" s="4">
        <v>0.37017442301866799</v>
      </c>
      <c r="AA739" s="5">
        <f t="shared" si="34"/>
        <v>36.99328682264737</v>
      </c>
      <c r="AB739" t="s">
        <v>39</v>
      </c>
      <c r="AC739">
        <v>19.600000000000001</v>
      </c>
      <c r="AD739">
        <v>53.28</v>
      </c>
      <c r="AE739">
        <v>50.22</v>
      </c>
      <c r="AF739">
        <v>80.849999999999994</v>
      </c>
      <c r="AG739">
        <v>18.11</v>
      </c>
      <c r="AH739">
        <v>12.86</v>
      </c>
      <c r="AI739">
        <v>10.039999999999999</v>
      </c>
      <c r="AJ739">
        <v>111.74</v>
      </c>
      <c r="AK739">
        <v>38.54</v>
      </c>
      <c r="AL739">
        <v>99.2</v>
      </c>
      <c r="AM739">
        <v>27.02</v>
      </c>
      <c r="AN739">
        <v>21.21</v>
      </c>
      <c r="AO739" s="3">
        <f t="shared" si="35"/>
        <v>542.67000000000007</v>
      </c>
    </row>
    <row r="740" spans="1:41" x14ac:dyDescent="0.25">
      <c r="A740" t="s">
        <v>777</v>
      </c>
      <c r="B740" s="4">
        <v>934.01883541267898</v>
      </c>
      <c r="C740" s="4">
        <v>2957.5523401830201</v>
      </c>
      <c r="D740" s="4">
        <v>10879.1573064271</v>
      </c>
      <c r="E740" s="4">
        <v>14253.345001801101</v>
      </c>
      <c r="F740" s="4">
        <v>3126.2904557042998</v>
      </c>
      <c r="G740" s="4">
        <v>3566.2410005369202</v>
      </c>
      <c r="H740" s="4">
        <v>993.07777950315403</v>
      </c>
      <c r="I740" s="4">
        <v>21673.248209214398</v>
      </c>
      <c r="J740" s="4">
        <v>1044.14305102609</v>
      </c>
      <c r="K740" s="4">
        <v>2938.4792174582099</v>
      </c>
      <c r="L740" s="4">
        <v>0</v>
      </c>
      <c r="M740" s="4">
        <v>905.54042000073002</v>
      </c>
      <c r="N740" s="5">
        <f t="shared" si="33"/>
        <v>63271.09361726771</v>
      </c>
      <c r="O740" s="4">
        <v>1.79878382889192</v>
      </c>
      <c r="P740" s="4">
        <v>14.4574968755157</v>
      </c>
      <c r="Q740" s="4">
        <v>11.246107598140201</v>
      </c>
      <c r="R740" s="4">
        <v>2.0161763352227</v>
      </c>
      <c r="S740" s="4">
        <v>2.6269063902507299</v>
      </c>
      <c r="T740" s="4">
        <v>9.6089827760620103</v>
      </c>
      <c r="U740" s="4">
        <v>12.9058249660927</v>
      </c>
      <c r="V740" s="4">
        <v>2.3095482154191602</v>
      </c>
      <c r="W740" s="4">
        <v>0.249967105916682</v>
      </c>
      <c r="X740" s="4">
        <v>2.8922754901393199</v>
      </c>
      <c r="Y740" s="4">
        <v>3.80213007445303</v>
      </c>
      <c r="Z740" s="4">
        <v>0.77491682680664298</v>
      </c>
      <c r="AA740" s="5">
        <f t="shared" si="34"/>
        <v>64.689116482910791</v>
      </c>
      <c r="AB740" t="s">
        <v>39</v>
      </c>
      <c r="AC740">
        <v>19.440000000000001</v>
      </c>
      <c r="AD740">
        <v>40.32</v>
      </c>
      <c r="AE740">
        <v>119.39</v>
      </c>
      <c r="AF740">
        <v>152.68</v>
      </c>
      <c r="AG740">
        <v>41.41</v>
      </c>
      <c r="AH740">
        <v>46.16</v>
      </c>
      <c r="AI740">
        <v>20.58</v>
      </c>
      <c r="AJ740">
        <v>226.88</v>
      </c>
      <c r="AK740">
        <v>20.49</v>
      </c>
      <c r="AL740">
        <v>39.53</v>
      </c>
      <c r="AM740">
        <v>10.19</v>
      </c>
      <c r="AN740">
        <v>19.100000000000001</v>
      </c>
      <c r="AO740" s="3">
        <f t="shared" si="35"/>
        <v>756.17</v>
      </c>
    </row>
    <row r="741" spans="1:41" x14ac:dyDescent="0.25">
      <c r="A741" t="s">
        <v>778</v>
      </c>
      <c r="B741" s="4">
        <v>931.47380295439098</v>
      </c>
      <c r="C741" s="4">
        <v>8943.2646291071105</v>
      </c>
      <c r="D741" s="4">
        <v>4250.8881138840998</v>
      </c>
      <c r="E741" s="4">
        <v>1086.05594167665</v>
      </c>
      <c r="F741" s="4">
        <v>2517.56953271466</v>
      </c>
      <c r="G741" s="4">
        <v>1710.6950551028101</v>
      </c>
      <c r="H741" s="4">
        <v>2658.27828799197</v>
      </c>
      <c r="I741" s="4">
        <v>2617.8462702883498</v>
      </c>
      <c r="J741" s="4">
        <v>2397.52842483726</v>
      </c>
      <c r="K741" s="4">
        <v>4042.7483420068302</v>
      </c>
      <c r="L741" s="4">
        <v>3491.53358730842</v>
      </c>
      <c r="M741" s="4">
        <v>1076.8311798827101</v>
      </c>
      <c r="N741" s="5">
        <f t="shared" si="33"/>
        <v>35724.713167755261</v>
      </c>
      <c r="O741" s="4">
        <v>0</v>
      </c>
      <c r="P741" s="4">
        <v>0</v>
      </c>
      <c r="Q741" s="4">
        <v>0.35574469964766098</v>
      </c>
      <c r="R741" s="4">
        <v>0.16971623098559799</v>
      </c>
      <c r="S741" s="4">
        <v>4.11729548406033</v>
      </c>
      <c r="T741" s="4">
        <v>1.84727563891693</v>
      </c>
      <c r="U741" s="4">
        <v>1.8258114032044599</v>
      </c>
      <c r="V741" s="4">
        <v>9.3407371659241303</v>
      </c>
      <c r="W741" s="4">
        <v>1.5030862707391099</v>
      </c>
      <c r="X741" s="4">
        <v>1.0694458315458899</v>
      </c>
      <c r="Y741" s="4">
        <v>1.42620488047587</v>
      </c>
      <c r="Z741" s="4">
        <v>3.7817282711554299</v>
      </c>
      <c r="AA741" s="5">
        <f t="shared" si="34"/>
        <v>25.437045876655407</v>
      </c>
      <c r="AB741" t="s">
        <v>57</v>
      </c>
      <c r="AC741">
        <v>18.64</v>
      </c>
      <c r="AD741">
        <v>178.88</v>
      </c>
      <c r="AE741">
        <v>85.11</v>
      </c>
      <c r="AF741">
        <v>21.83</v>
      </c>
      <c r="AG741">
        <v>50.81</v>
      </c>
      <c r="AH741">
        <v>34.4</v>
      </c>
      <c r="AI741">
        <v>53.36</v>
      </c>
      <c r="AJ741">
        <v>53.26</v>
      </c>
      <c r="AK741">
        <v>48.14</v>
      </c>
      <c r="AL741">
        <v>81.040000000000006</v>
      </c>
      <c r="AM741">
        <v>70.02</v>
      </c>
      <c r="AN741">
        <v>21.9</v>
      </c>
      <c r="AO741" s="3">
        <f t="shared" si="35"/>
        <v>717.38999999999987</v>
      </c>
    </row>
    <row r="742" spans="1:41" x14ac:dyDescent="0.25">
      <c r="A742" t="s">
        <v>779</v>
      </c>
      <c r="B742" s="4">
        <v>927.93264215722297</v>
      </c>
      <c r="C742" s="4">
        <v>3613.1336764315802</v>
      </c>
      <c r="D742" s="4">
        <v>4078.53746852531</v>
      </c>
      <c r="E742" s="4">
        <v>908.41972697829397</v>
      </c>
      <c r="F742" s="4">
        <v>1522.6244488596101</v>
      </c>
      <c r="G742" s="4">
        <v>5547.75105198865</v>
      </c>
      <c r="H742" s="4">
        <v>1547.2720318209299</v>
      </c>
      <c r="I742" s="4">
        <v>3116.7856698000001</v>
      </c>
      <c r="J742" s="4">
        <v>2733.3597419694802</v>
      </c>
      <c r="K742" s="4">
        <v>3554.4085961840901</v>
      </c>
      <c r="L742" s="4">
        <v>4685.6663207861502</v>
      </c>
      <c r="M742" s="4">
        <v>6844.5276067046798</v>
      </c>
      <c r="N742" s="5">
        <f t="shared" si="33"/>
        <v>39080.418982206</v>
      </c>
      <c r="O742" s="4">
        <v>6.1445757320421404</v>
      </c>
      <c r="P742" s="4">
        <v>4.9442626900003104</v>
      </c>
      <c r="Q742" s="4">
        <v>0.13157572153724101</v>
      </c>
      <c r="R742" s="4">
        <v>0</v>
      </c>
      <c r="S742" s="4">
        <v>4.948349471477</v>
      </c>
      <c r="T742" s="4">
        <v>0.74851773977990399</v>
      </c>
      <c r="U742" s="4">
        <v>6.0920509569550898</v>
      </c>
      <c r="V742" s="4">
        <v>2.1682639294753199</v>
      </c>
      <c r="W742" s="4">
        <v>3.9863125424802299</v>
      </c>
      <c r="X742" s="4">
        <v>8.2438713730713395</v>
      </c>
      <c r="Y742" s="4">
        <v>8.5219723556089395</v>
      </c>
      <c r="Z742" s="4">
        <v>0.41260702902961399</v>
      </c>
      <c r="AA742" s="5">
        <f t="shared" si="34"/>
        <v>46.342359541457128</v>
      </c>
      <c r="AB742" t="s">
        <v>39</v>
      </c>
      <c r="AC742">
        <v>19.62</v>
      </c>
      <c r="AD742">
        <v>46.38</v>
      </c>
      <c r="AE742">
        <v>50.83</v>
      </c>
      <c r="AF742">
        <v>19.079999999999998</v>
      </c>
      <c r="AG742">
        <v>25.47</v>
      </c>
      <c r="AH742">
        <v>65.52</v>
      </c>
      <c r="AI742">
        <v>25.82</v>
      </c>
      <c r="AJ742">
        <v>41.31</v>
      </c>
      <c r="AK742">
        <v>37.53</v>
      </c>
      <c r="AL742">
        <v>45.99</v>
      </c>
      <c r="AM742">
        <v>57.3</v>
      </c>
      <c r="AN742">
        <v>78.489999999999995</v>
      </c>
      <c r="AO742" s="3">
        <f t="shared" si="35"/>
        <v>513.33999999999992</v>
      </c>
    </row>
    <row r="743" spans="1:41" x14ac:dyDescent="0.25">
      <c r="A743" t="s">
        <v>780</v>
      </c>
      <c r="B743" s="4">
        <v>919.95765752213094</v>
      </c>
      <c r="C743" s="4">
        <v>6209.2369238374304</v>
      </c>
      <c r="D743" s="4">
        <v>340.08642667520002</v>
      </c>
      <c r="E743" s="4">
        <v>2058.9809599031601</v>
      </c>
      <c r="F743" s="4">
        <v>785.70442958722504</v>
      </c>
      <c r="G743" s="4">
        <v>5645.8001867622197</v>
      </c>
      <c r="H743" s="4">
        <v>1706.0846280261301</v>
      </c>
      <c r="I743" s="4">
        <v>778.528987989455</v>
      </c>
      <c r="J743" s="4">
        <v>2608.7757411583402</v>
      </c>
      <c r="K743" s="4">
        <v>0</v>
      </c>
      <c r="L743" s="4">
        <v>6733.6215060874401</v>
      </c>
      <c r="M743" s="4">
        <v>820.56441169017705</v>
      </c>
      <c r="N743" s="5">
        <f t="shared" si="33"/>
        <v>28607.34185923891</v>
      </c>
      <c r="O743" s="4">
        <v>2.7931253106577199</v>
      </c>
      <c r="P743" s="4">
        <v>2.3360312434694799</v>
      </c>
      <c r="Q743" s="4">
        <v>0.513950448845781</v>
      </c>
      <c r="R743" s="4">
        <v>4.04815409823469</v>
      </c>
      <c r="S743" s="4">
        <v>8.6416136193381898E-2</v>
      </c>
      <c r="T743" s="4">
        <v>0.13225674423877701</v>
      </c>
      <c r="U743" s="4">
        <v>6.2725021160435004</v>
      </c>
      <c r="V743" s="4">
        <v>0.35184067225905902</v>
      </c>
      <c r="W743" s="4">
        <v>1.06306005288891</v>
      </c>
      <c r="X743" s="4">
        <v>0</v>
      </c>
      <c r="Y743" s="4">
        <v>3.2498219237790602</v>
      </c>
      <c r="Z743" s="4">
        <v>5.9262312598337203</v>
      </c>
      <c r="AA743" s="5">
        <f t="shared" si="34"/>
        <v>26.773390006444078</v>
      </c>
      <c r="AB743" t="s">
        <v>57</v>
      </c>
      <c r="AC743">
        <v>18.670000000000002</v>
      </c>
      <c r="AD743">
        <v>124.47</v>
      </c>
      <c r="AE743">
        <v>6.91</v>
      </c>
      <c r="AF743">
        <v>41.63</v>
      </c>
      <c r="AG743">
        <v>15.81</v>
      </c>
      <c r="AH743">
        <v>113.01</v>
      </c>
      <c r="AI743">
        <v>34.770000000000003</v>
      </c>
      <c r="AJ743">
        <v>15.67</v>
      </c>
      <c r="AK743">
        <v>52.36</v>
      </c>
      <c r="AL743">
        <v>0</v>
      </c>
      <c r="AM743">
        <v>135.04</v>
      </c>
      <c r="AN743">
        <v>16.96</v>
      </c>
      <c r="AO743" s="3">
        <f t="shared" si="35"/>
        <v>575.30000000000007</v>
      </c>
    </row>
    <row r="744" spans="1:41" x14ac:dyDescent="0.25">
      <c r="A744" t="s">
        <v>781</v>
      </c>
      <c r="B744" s="4">
        <v>912.43483339165698</v>
      </c>
      <c r="C744" s="4">
        <v>5556.0853958013004</v>
      </c>
      <c r="D744" s="4">
        <v>2261.2079556420099</v>
      </c>
      <c r="E744" s="4">
        <v>16051.7861647071</v>
      </c>
      <c r="F744" s="4">
        <v>456.18488364938599</v>
      </c>
      <c r="G744" s="4">
        <v>0</v>
      </c>
      <c r="H744" s="4">
        <v>3734.4709672994099</v>
      </c>
      <c r="I744" s="4">
        <v>11227.265986058001</v>
      </c>
      <c r="J744" s="4">
        <v>3159.5359931619801</v>
      </c>
      <c r="K744" s="4">
        <v>896.33915423419103</v>
      </c>
      <c r="L744" s="4">
        <v>3533.3186959013601</v>
      </c>
      <c r="M744" s="4">
        <v>7748.8585445180997</v>
      </c>
      <c r="N744" s="5">
        <f t="shared" si="33"/>
        <v>55537.488574364499</v>
      </c>
      <c r="O744" s="4">
        <v>10.774403618958701</v>
      </c>
      <c r="P744" s="4">
        <v>6.8441198582379004</v>
      </c>
      <c r="Q744" s="4">
        <v>8.2904304883444802</v>
      </c>
      <c r="R744" s="4">
        <v>0</v>
      </c>
      <c r="S744" s="4">
        <v>6.6086936673840402</v>
      </c>
      <c r="T744" s="4">
        <v>13.725678784570301</v>
      </c>
      <c r="U744" s="4">
        <v>5.2817877735512404</v>
      </c>
      <c r="V744" s="4">
        <v>2.0037879742731501</v>
      </c>
      <c r="W744" s="4">
        <v>10.053216249948401</v>
      </c>
      <c r="X744" s="4">
        <v>2.65368430191482</v>
      </c>
      <c r="Y744" s="4">
        <v>4.8685513631172803</v>
      </c>
      <c r="Z744" s="4">
        <v>2.8691091528197998</v>
      </c>
      <c r="AA744" s="5">
        <f t="shared" si="34"/>
        <v>73.9734632331201</v>
      </c>
      <c r="AB744" t="s">
        <v>39</v>
      </c>
      <c r="AC744">
        <v>19.670000000000002</v>
      </c>
      <c r="AD744">
        <v>65.91</v>
      </c>
      <c r="AE744">
        <v>33.06</v>
      </c>
      <c r="AF744">
        <v>170.51</v>
      </c>
      <c r="AG744">
        <v>14.91</v>
      </c>
      <c r="AH744">
        <v>10.69</v>
      </c>
      <c r="AI744">
        <v>47.64</v>
      </c>
      <c r="AJ744">
        <v>122.42</v>
      </c>
      <c r="AK744">
        <v>42.14</v>
      </c>
      <c r="AL744">
        <v>19.11</v>
      </c>
      <c r="AM744">
        <v>45.58</v>
      </c>
      <c r="AN744">
        <v>87.63</v>
      </c>
      <c r="AO744" s="3">
        <f t="shared" si="35"/>
        <v>679.2700000000001</v>
      </c>
    </row>
    <row r="745" spans="1:41" x14ac:dyDescent="0.25">
      <c r="A745" t="s">
        <v>782</v>
      </c>
      <c r="B745" s="4">
        <v>912.24861605102001</v>
      </c>
      <c r="C745" s="4">
        <v>1847.61089545599</v>
      </c>
      <c r="D745" s="4">
        <v>5143.8584624823898</v>
      </c>
      <c r="E745" s="4">
        <v>0</v>
      </c>
      <c r="F745" s="4">
        <v>2368.80403522591</v>
      </c>
      <c r="G745" s="4">
        <v>4422.3596974480497</v>
      </c>
      <c r="H745" s="4">
        <v>1157.32102514552</v>
      </c>
      <c r="I745" s="4">
        <v>997.74836989467701</v>
      </c>
      <c r="J745" s="4">
        <v>2800.3191913004798</v>
      </c>
      <c r="K745" s="4">
        <v>10582.6339186063</v>
      </c>
      <c r="L745" s="4">
        <v>1883.5356989531999</v>
      </c>
      <c r="M745" s="4">
        <v>3040.0141549718201</v>
      </c>
      <c r="N745" s="5">
        <f t="shared" si="33"/>
        <v>35156.454065535356</v>
      </c>
      <c r="O745" s="4">
        <v>14.8846300239714</v>
      </c>
      <c r="P745" s="4">
        <v>0</v>
      </c>
      <c r="Q745" s="4">
        <v>1.93574412371017</v>
      </c>
      <c r="R745" s="4">
        <v>2.0876150224559602</v>
      </c>
      <c r="S745" s="4">
        <v>2.1040709041643</v>
      </c>
      <c r="T745" s="4">
        <v>3.6973953733314602</v>
      </c>
      <c r="U745" s="4">
        <v>2.0211773925739802</v>
      </c>
      <c r="V745" s="4">
        <v>0.98684597555203002</v>
      </c>
      <c r="W745" s="4">
        <v>5.1759742098958803</v>
      </c>
      <c r="X745" s="4">
        <v>5.2682661089859497</v>
      </c>
      <c r="Y745" s="4">
        <v>8.1631616151554507</v>
      </c>
      <c r="Z745" s="4">
        <v>1.1282637850550601</v>
      </c>
      <c r="AA745" s="5">
        <f t="shared" si="34"/>
        <v>47.453144534851639</v>
      </c>
      <c r="AB745" t="s">
        <v>57</v>
      </c>
      <c r="AC745">
        <v>19.61</v>
      </c>
      <c r="AD745">
        <v>36.96</v>
      </c>
      <c r="AE745">
        <v>103.06</v>
      </c>
      <c r="AF745">
        <v>0.27</v>
      </c>
      <c r="AG745">
        <v>47.65</v>
      </c>
      <c r="AH745">
        <v>88.82</v>
      </c>
      <c r="AI745">
        <v>23.43</v>
      </c>
      <c r="AJ745">
        <v>20.05</v>
      </c>
      <c r="AK745">
        <v>56.56</v>
      </c>
      <c r="AL745">
        <v>212.2</v>
      </c>
      <c r="AM745">
        <v>38.49</v>
      </c>
      <c r="AN745">
        <v>61</v>
      </c>
      <c r="AO745" s="3">
        <f t="shared" si="35"/>
        <v>708.1</v>
      </c>
    </row>
    <row r="746" spans="1:41" x14ac:dyDescent="0.25">
      <c r="A746" t="s">
        <v>783</v>
      </c>
      <c r="B746" s="4">
        <v>904.35232927344998</v>
      </c>
      <c r="C746" s="4">
        <v>2441.9888181177898</v>
      </c>
      <c r="D746" s="4">
        <v>6636.38502529994</v>
      </c>
      <c r="E746" s="4">
        <v>5175.9956689304299</v>
      </c>
      <c r="F746" s="4">
        <v>772.18746268970096</v>
      </c>
      <c r="G746" s="4">
        <v>1844.67050314163</v>
      </c>
      <c r="H746" s="4">
        <v>0</v>
      </c>
      <c r="I746" s="4">
        <v>4823.7083420239896</v>
      </c>
      <c r="J746" s="4">
        <v>12661.271523290699</v>
      </c>
      <c r="K746" s="4">
        <v>3415.2817527539601</v>
      </c>
      <c r="L746" s="4">
        <v>1036.53909880072</v>
      </c>
      <c r="M746" s="4">
        <v>2534.1262230981802</v>
      </c>
      <c r="N746" s="5">
        <f t="shared" si="33"/>
        <v>42246.506747420492</v>
      </c>
      <c r="O746" s="4">
        <v>8.6055812576323394</v>
      </c>
      <c r="P746" s="4">
        <v>1.6065395199561601</v>
      </c>
      <c r="Q746" s="4">
        <v>0</v>
      </c>
      <c r="R746" s="4">
        <v>7.9643979983361497</v>
      </c>
      <c r="S746" s="4">
        <v>3.4061452779371</v>
      </c>
      <c r="T746" s="4">
        <v>2.1401985916765001</v>
      </c>
      <c r="U746" s="4">
        <v>0</v>
      </c>
      <c r="V746" s="4">
        <v>10.8006565282548</v>
      </c>
      <c r="W746" s="4">
        <v>4.3582453278488398</v>
      </c>
      <c r="X746" s="4">
        <v>8.1615819297692092</v>
      </c>
      <c r="Y746" s="4">
        <v>9.5042524235869106</v>
      </c>
      <c r="Z746" s="4">
        <v>4.77904135279993</v>
      </c>
      <c r="AA746" s="5">
        <f t="shared" si="34"/>
        <v>61.326640207797936</v>
      </c>
      <c r="AB746" t="s">
        <v>39</v>
      </c>
      <c r="AC746">
        <v>19.489999999999998</v>
      </c>
      <c r="AD746">
        <v>34.51</v>
      </c>
      <c r="AE746">
        <v>76.36</v>
      </c>
      <c r="AF746">
        <v>62.15</v>
      </c>
      <c r="AG746">
        <v>17.920000000000002</v>
      </c>
      <c r="AH746">
        <v>28.59</v>
      </c>
      <c r="AI746">
        <v>9.99</v>
      </c>
      <c r="AJ746">
        <v>58.78</v>
      </c>
      <c r="AK746">
        <v>136.86000000000001</v>
      </c>
      <c r="AL746">
        <v>44.6</v>
      </c>
      <c r="AM746">
        <v>20.86</v>
      </c>
      <c r="AN746">
        <v>35.590000000000003</v>
      </c>
      <c r="AO746" s="3">
        <f t="shared" si="35"/>
        <v>545.70000000000005</v>
      </c>
    </row>
    <row r="747" spans="1:41" x14ac:dyDescent="0.25">
      <c r="A747" t="s">
        <v>784</v>
      </c>
      <c r="B747" s="4">
        <v>902.96967311277695</v>
      </c>
      <c r="C747" s="4">
        <v>0</v>
      </c>
      <c r="D747" s="4">
        <v>1920.0983949147201</v>
      </c>
      <c r="E747" s="4">
        <v>12935.6027101167</v>
      </c>
      <c r="F747" s="4">
        <v>8822.4665717847001</v>
      </c>
      <c r="G747" s="4">
        <v>1852.10183696065</v>
      </c>
      <c r="H747" s="4">
        <v>5422.0290790130803</v>
      </c>
      <c r="I747" s="4">
        <v>9149.4859740612501</v>
      </c>
      <c r="J747" s="4">
        <v>1548.5063168911699</v>
      </c>
      <c r="K747" s="4">
        <v>6604.3341855726103</v>
      </c>
      <c r="L747" s="4">
        <v>629.92880822302504</v>
      </c>
      <c r="M747" s="4">
        <v>675.48477509688496</v>
      </c>
      <c r="N747" s="5">
        <f t="shared" si="33"/>
        <v>50463.008325747571</v>
      </c>
      <c r="O747" s="4">
        <v>4.3529180619073298</v>
      </c>
      <c r="P747" s="4">
        <v>0</v>
      </c>
      <c r="Q747" s="4">
        <v>4.8803949633920896</v>
      </c>
      <c r="R747" s="4">
        <v>7.2913378060016898</v>
      </c>
      <c r="S747" s="4">
        <v>0.27957769357075102</v>
      </c>
      <c r="T747" s="4">
        <v>5.7373425149169801</v>
      </c>
      <c r="U747" s="4">
        <v>6.0070340663761099</v>
      </c>
      <c r="V747" s="4">
        <v>2.05233681674112</v>
      </c>
      <c r="W747" s="4">
        <v>4.79955879748701</v>
      </c>
      <c r="X747" s="4">
        <v>0.22668827923319901</v>
      </c>
      <c r="Y747" s="4">
        <v>12.911719493227</v>
      </c>
      <c r="Z747" s="4">
        <v>0.363850235433195</v>
      </c>
      <c r="AA747" s="5">
        <f t="shared" si="34"/>
        <v>48.902758728286479</v>
      </c>
      <c r="AB747" t="s">
        <v>57</v>
      </c>
      <c r="AC747">
        <v>18.510000000000002</v>
      </c>
      <c r="AD747">
        <v>0</v>
      </c>
      <c r="AE747">
        <v>38.869999999999997</v>
      </c>
      <c r="AF747">
        <v>259.44</v>
      </c>
      <c r="AG747">
        <v>176.55</v>
      </c>
      <c r="AH747">
        <v>37.6</v>
      </c>
      <c r="AI747">
        <v>109.09</v>
      </c>
      <c r="AJ747">
        <v>183.27</v>
      </c>
      <c r="AK747">
        <v>31.43</v>
      </c>
      <c r="AL747">
        <v>132.19</v>
      </c>
      <c r="AM747">
        <v>13.77</v>
      </c>
      <c r="AN747">
        <v>13.61</v>
      </c>
      <c r="AO747" s="3">
        <f t="shared" si="35"/>
        <v>1014.33</v>
      </c>
    </row>
    <row r="748" spans="1:41" x14ac:dyDescent="0.25">
      <c r="A748" t="s">
        <v>785</v>
      </c>
      <c r="B748" s="4">
        <v>901.84073327498697</v>
      </c>
      <c r="C748" s="4">
        <v>3950.66165798785</v>
      </c>
      <c r="D748" s="4">
        <v>4603.6492488919603</v>
      </c>
      <c r="E748" s="4">
        <v>8559.5930971848193</v>
      </c>
      <c r="F748" s="4">
        <v>1575.66817484698</v>
      </c>
      <c r="G748" s="4">
        <v>1984.7593991926001</v>
      </c>
      <c r="H748" s="4">
        <v>2942.8757252570399</v>
      </c>
      <c r="I748" s="4">
        <v>1991.4764417797001</v>
      </c>
      <c r="J748" s="4">
        <v>4035.5846377724301</v>
      </c>
      <c r="K748" s="4">
        <v>9804.5061935967806</v>
      </c>
      <c r="L748" s="4">
        <v>462.98802772089499</v>
      </c>
      <c r="M748" s="4">
        <v>2373.6851436182501</v>
      </c>
      <c r="N748" s="5">
        <f t="shared" si="33"/>
        <v>43187.288481124284</v>
      </c>
      <c r="O748" s="4">
        <v>2.14895818998765</v>
      </c>
      <c r="P748" s="4">
        <v>0.649750653040023</v>
      </c>
      <c r="Q748" s="4">
        <v>8.6770465717974296E-2</v>
      </c>
      <c r="R748" s="4">
        <v>1.04890178979852</v>
      </c>
      <c r="S748" s="4">
        <v>0</v>
      </c>
      <c r="T748" s="4">
        <v>6.5944438133022896</v>
      </c>
      <c r="U748" s="4">
        <v>1.6687230556878301</v>
      </c>
      <c r="V748" s="4">
        <v>1.5789929422595601</v>
      </c>
      <c r="W748" s="4">
        <v>3.9430847100005599</v>
      </c>
      <c r="X748" s="4">
        <v>5.6386477004101696</v>
      </c>
      <c r="Y748" s="4">
        <v>2.3543484908239001</v>
      </c>
      <c r="Z748" s="4">
        <v>5.13904702391787</v>
      </c>
      <c r="AA748" s="5">
        <f t="shared" si="34"/>
        <v>30.851668834946345</v>
      </c>
      <c r="AB748" t="s">
        <v>39</v>
      </c>
      <c r="AC748">
        <v>19.16</v>
      </c>
      <c r="AD748">
        <v>49.55</v>
      </c>
      <c r="AE748">
        <v>56.08</v>
      </c>
      <c r="AF748">
        <v>95.69</v>
      </c>
      <c r="AG748">
        <v>25.75</v>
      </c>
      <c r="AH748">
        <v>30.19</v>
      </c>
      <c r="AI748">
        <v>39.520000000000003</v>
      </c>
      <c r="AJ748">
        <v>30.01</v>
      </c>
      <c r="AK748">
        <v>50.55</v>
      </c>
      <c r="AL748">
        <v>108.34</v>
      </c>
      <c r="AM748">
        <v>14.77</v>
      </c>
      <c r="AN748">
        <v>34.03</v>
      </c>
      <c r="AO748" s="3">
        <f t="shared" si="35"/>
        <v>553.64</v>
      </c>
    </row>
    <row r="749" spans="1:41" x14ac:dyDescent="0.25">
      <c r="A749" t="s">
        <v>786</v>
      </c>
      <c r="B749" s="4">
        <v>900.87061846427503</v>
      </c>
      <c r="C749" s="4">
        <v>3647.7337639687198</v>
      </c>
      <c r="D749" s="4">
        <v>1793.2706431244301</v>
      </c>
      <c r="E749" s="4">
        <v>1365.51730353634</v>
      </c>
      <c r="F749" s="4">
        <v>1734.31569591424</v>
      </c>
      <c r="G749" s="4">
        <v>1028.56221591643</v>
      </c>
      <c r="H749" s="4">
        <v>6466.4837143260902</v>
      </c>
      <c r="I749" s="4">
        <v>658.95389426991301</v>
      </c>
      <c r="J749" s="4">
        <v>3554.0537118515199</v>
      </c>
      <c r="K749" s="4">
        <v>10901.146643488601</v>
      </c>
      <c r="L749" s="4">
        <v>2344.4727986594598</v>
      </c>
      <c r="M749" s="4">
        <v>2360.9107398056099</v>
      </c>
      <c r="N749" s="5">
        <f t="shared" si="33"/>
        <v>36756.29174332563</v>
      </c>
      <c r="O749" s="4">
        <v>2.3319727502337901</v>
      </c>
      <c r="P749" s="4">
        <v>3.7881950150697201</v>
      </c>
      <c r="Q749" s="4">
        <v>13.3510679506557</v>
      </c>
      <c r="R749" s="4">
        <v>1.2025220851726901</v>
      </c>
      <c r="S749" s="4">
        <v>7.3312621515263396</v>
      </c>
      <c r="T749" s="4">
        <v>2.3022142842475799</v>
      </c>
      <c r="U749" s="4">
        <v>2.9795822124002602</v>
      </c>
      <c r="V749" s="4">
        <v>1.87456816993922</v>
      </c>
      <c r="W749" s="4">
        <v>0</v>
      </c>
      <c r="X749" s="4">
        <v>2.0372839031005698</v>
      </c>
      <c r="Y749" s="4">
        <v>4.7590081887597098</v>
      </c>
      <c r="Z749" s="4">
        <v>2.9475482391424901</v>
      </c>
      <c r="AA749" s="5">
        <f t="shared" si="34"/>
        <v>44.905224950248069</v>
      </c>
      <c r="AB749" t="s">
        <v>39</v>
      </c>
      <c r="AC749">
        <v>19.149999999999999</v>
      </c>
      <c r="AD749">
        <v>46.67</v>
      </c>
      <c r="AE749">
        <v>28.63</v>
      </c>
      <c r="AF749">
        <v>23.75</v>
      </c>
      <c r="AG749">
        <v>27.74</v>
      </c>
      <c r="AH749">
        <v>20.43</v>
      </c>
      <c r="AI749">
        <v>74.81</v>
      </c>
      <c r="AJ749">
        <v>16.68</v>
      </c>
      <c r="AK749">
        <v>45.54</v>
      </c>
      <c r="AL749">
        <v>119.16</v>
      </c>
      <c r="AM749">
        <v>33.69</v>
      </c>
      <c r="AN749">
        <v>33.75</v>
      </c>
      <c r="AO749" s="3">
        <f t="shared" si="35"/>
        <v>490.00000000000006</v>
      </c>
    </row>
    <row r="750" spans="1:41" x14ac:dyDescent="0.25">
      <c r="A750" t="s">
        <v>787</v>
      </c>
      <c r="B750" s="4">
        <v>896.79637694955704</v>
      </c>
      <c r="C750" s="4">
        <v>418.76891525863198</v>
      </c>
      <c r="D750" s="4">
        <v>862.49445867261704</v>
      </c>
      <c r="E750" s="4">
        <v>4699.9111335840498</v>
      </c>
      <c r="F750" s="4">
        <v>731.75857440736002</v>
      </c>
      <c r="G750" s="4">
        <v>12147.6254910673</v>
      </c>
      <c r="H750" s="4">
        <v>3926.85979646849</v>
      </c>
      <c r="I750" s="4">
        <v>5173.4219283130797</v>
      </c>
      <c r="J750" s="4">
        <v>1492.38751888245</v>
      </c>
      <c r="K750" s="4">
        <v>7398.9117020816602</v>
      </c>
      <c r="L750" s="4">
        <v>4101.50603269563</v>
      </c>
      <c r="M750" s="4">
        <v>6314.2930570704002</v>
      </c>
      <c r="N750" s="5">
        <f t="shared" si="33"/>
        <v>48164.734985451221</v>
      </c>
      <c r="O750" s="4">
        <v>0.75253982993615198</v>
      </c>
      <c r="P750" s="4">
        <v>0</v>
      </c>
      <c r="Q750" s="4">
        <v>1.0728098294994699</v>
      </c>
      <c r="R750" s="4">
        <v>3.3843865199616299</v>
      </c>
      <c r="S750" s="4">
        <v>4.0236213281760298</v>
      </c>
      <c r="T750" s="4">
        <v>0.46401083506046797</v>
      </c>
      <c r="U750" s="4">
        <v>15.5448354914412</v>
      </c>
      <c r="V750" s="4">
        <v>18.269052834502499</v>
      </c>
      <c r="W750" s="4">
        <v>5.8138380878002502</v>
      </c>
      <c r="X750" s="4">
        <v>1.46077856861461</v>
      </c>
      <c r="Y750" s="4">
        <v>0.43754353351910102</v>
      </c>
      <c r="Z750" s="4">
        <v>7.2399796770114202</v>
      </c>
      <c r="AA750" s="5">
        <f t="shared" si="34"/>
        <v>58.463396535522826</v>
      </c>
      <c r="AB750" t="s">
        <v>39</v>
      </c>
      <c r="AC750">
        <v>19.010000000000002</v>
      </c>
      <c r="AD750">
        <v>14.18</v>
      </c>
      <c r="AE750">
        <v>18.72</v>
      </c>
      <c r="AF750">
        <v>57.19</v>
      </c>
      <c r="AG750">
        <v>17.559999999999999</v>
      </c>
      <c r="AH750">
        <v>131.52000000000001</v>
      </c>
      <c r="AI750">
        <v>50.06</v>
      </c>
      <c r="AJ750">
        <v>62.68</v>
      </c>
      <c r="AK750">
        <v>25.22</v>
      </c>
      <c r="AL750">
        <v>84.08</v>
      </c>
      <c r="AM750">
        <v>51.06</v>
      </c>
      <c r="AN750">
        <v>73.540000000000006</v>
      </c>
      <c r="AO750" s="3">
        <f t="shared" si="35"/>
        <v>604.81999999999994</v>
      </c>
    </row>
    <row r="751" spans="1:41" x14ac:dyDescent="0.25">
      <c r="A751" t="s">
        <v>788</v>
      </c>
      <c r="B751" s="4">
        <v>895.981172150455</v>
      </c>
      <c r="C751" s="4">
        <v>13149.1112421291</v>
      </c>
      <c r="D751" s="4">
        <v>1189.5780739542899</v>
      </c>
      <c r="E751" s="4">
        <v>6322.44786438336</v>
      </c>
      <c r="F751" s="4">
        <v>5037.7168342298</v>
      </c>
      <c r="G751" s="4">
        <v>2294.2347333963098</v>
      </c>
      <c r="H751" s="4">
        <v>0</v>
      </c>
      <c r="I751" s="4">
        <v>0</v>
      </c>
      <c r="J751" s="4">
        <v>676.30198093858098</v>
      </c>
      <c r="K751" s="4">
        <v>2213.5167207211898</v>
      </c>
      <c r="L751" s="4">
        <v>3132.46857506573</v>
      </c>
      <c r="M751" s="4">
        <v>3069.1260956074402</v>
      </c>
      <c r="N751" s="5">
        <f t="shared" si="33"/>
        <v>37980.48329257626</v>
      </c>
      <c r="O751" s="4">
        <v>1.9178417552693701</v>
      </c>
      <c r="P751" s="4">
        <v>0.66399548288884302</v>
      </c>
      <c r="Q751" s="4">
        <v>2.7050590128523799</v>
      </c>
      <c r="R751" s="4">
        <v>0.83468639821170698</v>
      </c>
      <c r="S751" s="4">
        <v>0</v>
      </c>
      <c r="T751" s="4">
        <v>1.5717223738696899</v>
      </c>
      <c r="U751" s="4">
        <v>9.3695414643823796</v>
      </c>
      <c r="V751" s="4">
        <v>0.65438198254908597</v>
      </c>
      <c r="W751" s="4">
        <v>5.4710599880012802</v>
      </c>
      <c r="X751" s="4">
        <v>1.3349010942616499</v>
      </c>
      <c r="Y751" s="4">
        <v>1.68091937775886</v>
      </c>
      <c r="Z751" s="4">
        <v>0.98204778530464698</v>
      </c>
      <c r="AA751" s="5">
        <f t="shared" si="34"/>
        <v>27.186156715349892</v>
      </c>
      <c r="AB751" t="s">
        <v>39</v>
      </c>
      <c r="AC751">
        <v>19.05</v>
      </c>
      <c r="AD751">
        <v>141.54</v>
      </c>
      <c r="AE751">
        <v>22.04</v>
      </c>
      <c r="AF751">
        <v>73.27</v>
      </c>
      <c r="AG751">
        <v>60.37</v>
      </c>
      <c r="AH751">
        <v>33.04</v>
      </c>
      <c r="AI751">
        <v>10.49</v>
      </c>
      <c r="AJ751">
        <v>10.039999999999999</v>
      </c>
      <c r="AK751">
        <v>17.059999999999999</v>
      </c>
      <c r="AL751">
        <v>32.229999999999997</v>
      </c>
      <c r="AM751">
        <v>41.42</v>
      </c>
      <c r="AN751">
        <v>40.74</v>
      </c>
      <c r="AO751" s="3">
        <f t="shared" si="35"/>
        <v>501.29000000000008</v>
      </c>
    </row>
    <row r="752" spans="1:41" x14ac:dyDescent="0.25">
      <c r="A752" t="s">
        <v>789</v>
      </c>
      <c r="B752" s="4">
        <v>891.15348241833999</v>
      </c>
      <c r="C752" s="4">
        <v>9673.4163649499096</v>
      </c>
      <c r="D752" s="4">
        <v>0</v>
      </c>
      <c r="E752" s="4">
        <v>3097.0083153590599</v>
      </c>
      <c r="F752" s="4">
        <v>3761.1894324935602</v>
      </c>
      <c r="G752" s="4">
        <v>1878.1864353047799</v>
      </c>
      <c r="H752" s="4">
        <v>3282.14841734126</v>
      </c>
      <c r="I752" s="4">
        <v>1756.9763144364599</v>
      </c>
      <c r="J752" s="4">
        <v>7708.8451385148001</v>
      </c>
      <c r="K752" s="4">
        <v>1784.6090917003401</v>
      </c>
      <c r="L752" s="4">
        <v>3448.5772624025499</v>
      </c>
      <c r="M752" s="4">
        <v>4017.4748659241</v>
      </c>
      <c r="N752" s="5">
        <f t="shared" si="33"/>
        <v>41299.585120845157</v>
      </c>
      <c r="O752" s="4">
        <v>1.29497447103194</v>
      </c>
      <c r="P752" s="4">
        <v>4.6683692275526498</v>
      </c>
      <c r="Q752" s="4">
        <v>0</v>
      </c>
      <c r="R752" s="4">
        <v>3.3637732255968702</v>
      </c>
      <c r="S752" s="4">
        <v>2.3137990609516002</v>
      </c>
      <c r="T752" s="4">
        <v>3.1971585927560402</v>
      </c>
      <c r="U752" s="4">
        <v>9.6775568225402395</v>
      </c>
      <c r="V752" s="4">
        <v>7.2426592944851302</v>
      </c>
      <c r="W752" s="4">
        <v>2.0602151690480901</v>
      </c>
      <c r="X752" s="4">
        <v>0</v>
      </c>
      <c r="Y752" s="4">
        <v>3.12760087975354</v>
      </c>
      <c r="Z752" s="4">
        <v>5.1158004958602197</v>
      </c>
      <c r="AA752" s="5">
        <f t="shared" si="34"/>
        <v>42.061907239576321</v>
      </c>
      <c r="AB752" t="s">
        <v>39</v>
      </c>
      <c r="AC752">
        <v>19.010000000000002</v>
      </c>
      <c r="AD752">
        <v>106.98</v>
      </c>
      <c r="AE752">
        <v>9.99</v>
      </c>
      <c r="AF752">
        <v>41.17</v>
      </c>
      <c r="AG752">
        <v>47.76</v>
      </c>
      <c r="AH752">
        <v>28.98</v>
      </c>
      <c r="AI752">
        <v>43.32</v>
      </c>
      <c r="AJ752">
        <v>27.96</v>
      </c>
      <c r="AK752">
        <v>87.23</v>
      </c>
      <c r="AL752">
        <v>27.84</v>
      </c>
      <c r="AM752">
        <v>44.68</v>
      </c>
      <c r="AN752">
        <v>50.47</v>
      </c>
      <c r="AO752" s="3">
        <f t="shared" si="35"/>
        <v>535.39</v>
      </c>
    </row>
    <row r="753" spans="1:41" x14ac:dyDescent="0.25">
      <c r="A753" t="s">
        <v>790</v>
      </c>
      <c r="B753" s="4">
        <v>889.00825455543099</v>
      </c>
      <c r="C753" s="4">
        <v>7915.2234265652296</v>
      </c>
      <c r="D753" s="4">
        <v>0</v>
      </c>
      <c r="E753" s="4">
        <v>3907.5161632038498</v>
      </c>
      <c r="F753" s="4">
        <v>7167.1956903509999</v>
      </c>
      <c r="G753" s="4">
        <v>1915.3468729917499</v>
      </c>
      <c r="H753" s="4">
        <v>6143.0195837753299</v>
      </c>
      <c r="I753" s="4">
        <v>565.12932313045098</v>
      </c>
      <c r="J753" s="4">
        <v>5932.3271493090397</v>
      </c>
      <c r="K753" s="4">
        <v>593.85381662261295</v>
      </c>
      <c r="L753" s="4">
        <v>4430.36972346318</v>
      </c>
      <c r="M753" s="4">
        <v>3854.2942734990702</v>
      </c>
      <c r="N753" s="5">
        <f t="shared" si="33"/>
        <v>43313.284277466948</v>
      </c>
      <c r="O753" s="4">
        <v>1.46740697433636</v>
      </c>
      <c r="P753" s="4">
        <v>2.2456444339702801</v>
      </c>
      <c r="Q753" s="4">
        <v>3.06618696603458</v>
      </c>
      <c r="R753" s="4">
        <v>10.9498081482367</v>
      </c>
      <c r="S753" s="4">
        <v>1.29376850850156</v>
      </c>
      <c r="T753" s="4">
        <v>2.3780410662479001</v>
      </c>
      <c r="U753" s="4">
        <v>0.95339547966448801</v>
      </c>
      <c r="V753" s="4">
        <v>2.0827384138815099</v>
      </c>
      <c r="W753" s="4">
        <v>0.13858050833216001</v>
      </c>
      <c r="X753" s="4">
        <v>9.1791599382683504</v>
      </c>
      <c r="Y753" s="4">
        <v>3.58389716427213</v>
      </c>
      <c r="Z753" s="4">
        <v>2.3929864500320899</v>
      </c>
      <c r="AA753" s="5">
        <f t="shared" si="34"/>
        <v>39.731614051778109</v>
      </c>
      <c r="AB753" t="s">
        <v>39</v>
      </c>
      <c r="AC753">
        <v>18.989999999999998</v>
      </c>
      <c r="AD753">
        <v>89.3</v>
      </c>
      <c r="AE753">
        <v>10.19</v>
      </c>
      <c r="AF753">
        <v>49.62</v>
      </c>
      <c r="AG753">
        <v>81.77</v>
      </c>
      <c r="AH753">
        <v>29.3</v>
      </c>
      <c r="AI753">
        <v>71.48</v>
      </c>
      <c r="AJ753">
        <v>15.8</v>
      </c>
      <c r="AK753">
        <v>69.37</v>
      </c>
      <c r="AL753">
        <v>16.43</v>
      </c>
      <c r="AM753">
        <v>54.5</v>
      </c>
      <c r="AN753">
        <v>48.69</v>
      </c>
      <c r="AO753" s="3">
        <f t="shared" si="35"/>
        <v>555.44000000000005</v>
      </c>
    </row>
    <row r="754" spans="1:41" x14ac:dyDescent="0.25">
      <c r="A754" t="s">
        <v>791</v>
      </c>
      <c r="B754" s="4">
        <v>886.98525078756097</v>
      </c>
      <c r="C754" s="4">
        <v>3075.2867221243901</v>
      </c>
      <c r="D754" s="4">
        <v>716.85877820593396</v>
      </c>
      <c r="E754" s="4">
        <v>4236.1163263109502</v>
      </c>
      <c r="F754" s="4">
        <v>1476.20229125744</v>
      </c>
      <c r="G754" s="4">
        <v>714.26399229532205</v>
      </c>
      <c r="H754" s="4">
        <v>3189.7401035310199</v>
      </c>
      <c r="I754" s="4">
        <v>2864.8908803838099</v>
      </c>
      <c r="J754" s="4">
        <v>229.16202867053201</v>
      </c>
      <c r="K754" s="4">
        <v>4826.55937359975</v>
      </c>
      <c r="L754" s="4">
        <v>7924.1234557730704</v>
      </c>
      <c r="M754" s="4">
        <v>645.68835979588096</v>
      </c>
      <c r="N754" s="5">
        <f t="shared" si="33"/>
        <v>30785.877562735659</v>
      </c>
      <c r="O754" s="4">
        <v>9.1934490175985601</v>
      </c>
      <c r="P754" s="4">
        <v>2.73696647347177</v>
      </c>
      <c r="Q754" s="4">
        <v>0.79502343146570598</v>
      </c>
      <c r="R754" s="4">
        <v>9.1098552163666699</v>
      </c>
      <c r="S754" s="4">
        <v>4.8739165054441704</v>
      </c>
      <c r="T754" s="4">
        <v>0.95912967417412898</v>
      </c>
      <c r="U754" s="4">
        <v>1.6212357461264999</v>
      </c>
      <c r="V754" s="4">
        <v>2.1738152491522902</v>
      </c>
      <c r="W754" s="4">
        <v>4.3619363311026698</v>
      </c>
      <c r="X754" s="4">
        <v>3.3478986204380798</v>
      </c>
      <c r="Y754" s="4">
        <v>19.157711651193299</v>
      </c>
      <c r="Z754" s="4">
        <v>1.29901837663981</v>
      </c>
      <c r="AA754" s="5">
        <f t="shared" si="34"/>
        <v>59.629956293173663</v>
      </c>
      <c r="AB754" t="s">
        <v>57</v>
      </c>
      <c r="AC754">
        <v>18.64</v>
      </c>
      <c r="AD754">
        <v>61.79</v>
      </c>
      <c r="AE754">
        <v>14.43</v>
      </c>
      <c r="AF754">
        <v>85.64</v>
      </c>
      <c r="AG754">
        <v>29.99</v>
      </c>
      <c r="AH754">
        <v>14.39</v>
      </c>
      <c r="AI754">
        <v>63.98</v>
      </c>
      <c r="AJ754">
        <v>57.57</v>
      </c>
      <c r="AK754">
        <v>5.05</v>
      </c>
      <c r="AL754">
        <v>96.9</v>
      </c>
      <c r="AM754">
        <v>160.30000000000001</v>
      </c>
      <c r="AN754">
        <v>13.1</v>
      </c>
      <c r="AO754" s="3">
        <f t="shared" si="35"/>
        <v>621.78000000000009</v>
      </c>
    </row>
    <row r="755" spans="1:41" x14ac:dyDescent="0.25">
      <c r="A755" t="s">
        <v>792</v>
      </c>
      <c r="B755" s="4">
        <v>875.26161187258003</v>
      </c>
      <c r="C755" s="4">
        <v>0</v>
      </c>
      <c r="D755" s="4">
        <v>1294.33669914354</v>
      </c>
      <c r="E755" s="4">
        <v>6311.87153665805</v>
      </c>
      <c r="F755" s="4">
        <v>6845.6109273435804</v>
      </c>
      <c r="G755" s="4">
        <v>2391.2290753899301</v>
      </c>
      <c r="H755" s="4">
        <v>580.11745980861099</v>
      </c>
      <c r="I755" s="4">
        <v>582.09263527106305</v>
      </c>
      <c r="J755" s="4">
        <v>6325.5481043857399</v>
      </c>
      <c r="K755" s="4">
        <v>9633.3919791735498</v>
      </c>
      <c r="L755" s="4">
        <v>101.977574344535</v>
      </c>
      <c r="M755" s="4">
        <v>0</v>
      </c>
      <c r="N755" s="5">
        <f t="shared" si="33"/>
        <v>34941.437603391183</v>
      </c>
      <c r="O755" s="4">
        <v>0</v>
      </c>
      <c r="P755" s="4">
        <v>1.88598355951756</v>
      </c>
      <c r="Q755" s="4">
        <v>4.82681340572978</v>
      </c>
      <c r="R755" s="4">
        <v>0.65402564414380204</v>
      </c>
      <c r="S755" s="4">
        <v>0.71158843185007004</v>
      </c>
      <c r="T755" s="4">
        <v>7.0966723915858498</v>
      </c>
      <c r="U755" s="4">
        <v>8.8927336448113099</v>
      </c>
      <c r="V755" s="4">
        <v>10.6814725470943</v>
      </c>
      <c r="W755" s="4">
        <v>0.883743641921371</v>
      </c>
      <c r="X755" s="4">
        <v>4.31224584557686</v>
      </c>
      <c r="Y755" s="4">
        <v>2.6327256378012001</v>
      </c>
      <c r="Z755" s="4">
        <v>1.9689082652337</v>
      </c>
      <c r="AA755" s="5">
        <f t="shared" si="34"/>
        <v>44.546913015265808</v>
      </c>
      <c r="AB755" t="s">
        <v>57</v>
      </c>
      <c r="AC755">
        <v>17.52</v>
      </c>
      <c r="AD755">
        <v>0.18</v>
      </c>
      <c r="AE755">
        <v>26.35</v>
      </c>
      <c r="AF755">
        <v>126.33</v>
      </c>
      <c r="AG755">
        <v>137.01</v>
      </c>
      <c r="AH755">
        <v>48.56</v>
      </c>
      <c r="AI755">
        <v>12.43</v>
      </c>
      <c r="AJ755">
        <v>12.65</v>
      </c>
      <c r="AK755">
        <v>126.61</v>
      </c>
      <c r="AL755">
        <v>193.13</v>
      </c>
      <c r="AM755">
        <v>2.31</v>
      </c>
      <c r="AN755">
        <v>0.18</v>
      </c>
      <c r="AO755" s="3">
        <f t="shared" si="35"/>
        <v>703.25999999999988</v>
      </c>
    </row>
    <row r="756" spans="1:41" x14ac:dyDescent="0.25">
      <c r="A756" t="s">
        <v>793</v>
      </c>
      <c r="B756" s="4">
        <v>874.39496225452694</v>
      </c>
      <c r="C756" s="4">
        <v>1810.90447631864</v>
      </c>
      <c r="D756" s="4">
        <v>591.82353571891701</v>
      </c>
      <c r="E756" s="4">
        <v>5640.0113556088099</v>
      </c>
      <c r="F756" s="4">
        <v>1333.32570521043</v>
      </c>
      <c r="G756" s="4">
        <v>2026.2404626815301</v>
      </c>
      <c r="H756" s="4">
        <v>13319.3316104608</v>
      </c>
      <c r="I756" s="4">
        <v>10179.7162628716</v>
      </c>
      <c r="J756" s="4">
        <v>11872.607747120799</v>
      </c>
      <c r="K756" s="4">
        <v>805.980983322881</v>
      </c>
      <c r="L756" s="4">
        <v>8156.4793520878902</v>
      </c>
      <c r="M756" s="4">
        <v>1581.56233645507</v>
      </c>
      <c r="N756" s="5">
        <f t="shared" si="33"/>
        <v>58192.378790111892</v>
      </c>
      <c r="O756" s="4">
        <v>8.6893184401481207</v>
      </c>
      <c r="P756" s="4">
        <v>8.2708663564944001</v>
      </c>
      <c r="Q756" s="4">
        <v>3.9374848379519798</v>
      </c>
      <c r="R756" s="4">
        <v>1.98164371468961</v>
      </c>
      <c r="S756" s="4">
        <v>7.6429993447237496</v>
      </c>
      <c r="T756" s="4">
        <v>7.1110221169101697</v>
      </c>
      <c r="U756" s="4">
        <v>0</v>
      </c>
      <c r="V756" s="4">
        <v>6.5363707732506304</v>
      </c>
      <c r="W756" s="4">
        <v>2.88573699768334</v>
      </c>
      <c r="X756" s="4">
        <v>7.1189406791909899</v>
      </c>
      <c r="Y756" s="4">
        <v>23.114950250076301</v>
      </c>
      <c r="Z756" s="4">
        <v>1.5839451224971799</v>
      </c>
      <c r="AA756" s="5">
        <f t="shared" si="34"/>
        <v>78.873278633616479</v>
      </c>
      <c r="AB756" t="s">
        <v>39</v>
      </c>
      <c r="AC756">
        <v>19.190000000000001</v>
      </c>
      <c r="AD756">
        <v>28.55</v>
      </c>
      <c r="AE756">
        <v>16.11</v>
      </c>
      <c r="AF756">
        <v>66.5</v>
      </c>
      <c r="AG756">
        <v>23.73</v>
      </c>
      <c r="AH756">
        <v>30.66</v>
      </c>
      <c r="AI756">
        <v>143.19</v>
      </c>
      <c r="AJ756">
        <v>112.14</v>
      </c>
      <c r="AK756">
        <v>128.87</v>
      </c>
      <c r="AL756">
        <v>18.45</v>
      </c>
      <c r="AM756">
        <v>92.76</v>
      </c>
      <c r="AN756">
        <v>25.91</v>
      </c>
      <c r="AO756" s="3">
        <f t="shared" si="35"/>
        <v>706.06</v>
      </c>
    </row>
    <row r="757" spans="1:41" x14ac:dyDescent="0.25">
      <c r="A757" t="s">
        <v>794</v>
      </c>
      <c r="B757" s="4">
        <v>868.71700969810297</v>
      </c>
      <c r="C757" s="4">
        <v>3228.27467090253</v>
      </c>
      <c r="D757" s="4">
        <v>1688.0364466462499</v>
      </c>
      <c r="E757" s="4">
        <v>0</v>
      </c>
      <c r="F757" s="4">
        <v>5716.2487297819098</v>
      </c>
      <c r="G757" s="4">
        <v>1338.32661001426</v>
      </c>
      <c r="H757" s="4">
        <v>3953.339700731</v>
      </c>
      <c r="I757" s="4">
        <v>3195.3364181534098</v>
      </c>
      <c r="J757" s="4">
        <v>530.64284989380201</v>
      </c>
      <c r="K757" s="4">
        <v>2489.3588039558199</v>
      </c>
      <c r="L757" s="4">
        <v>8645.0647158909596</v>
      </c>
      <c r="M757" s="4">
        <v>1115.4391824945501</v>
      </c>
      <c r="N757" s="5">
        <f t="shared" si="33"/>
        <v>32768.785138162595</v>
      </c>
      <c r="O757" s="4">
        <v>4.5999193959663396</v>
      </c>
      <c r="P757" s="4">
        <v>7.6934256250857596</v>
      </c>
      <c r="Q757" s="4">
        <v>2.1490990756272801</v>
      </c>
      <c r="R757" s="4">
        <v>0</v>
      </c>
      <c r="S757" s="4">
        <v>0</v>
      </c>
      <c r="T757" s="4">
        <v>9.55338093922445</v>
      </c>
      <c r="U757" s="4">
        <v>4.4992551785005599</v>
      </c>
      <c r="V757" s="4">
        <v>2.0563935751343498</v>
      </c>
      <c r="W757" s="4">
        <v>0.51353845484829397</v>
      </c>
      <c r="X757" s="4">
        <v>5.1245350246092096</v>
      </c>
      <c r="Y757" s="4">
        <v>8.30672818400555</v>
      </c>
      <c r="Z757" s="4">
        <v>8.6903131606653297</v>
      </c>
      <c r="AA757" s="5">
        <f t="shared" si="34"/>
        <v>53.186588613667126</v>
      </c>
      <c r="AB757" t="s">
        <v>57</v>
      </c>
      <c r="AC757">
        <v>17.829999999999998</v>
      </c>
      <c r="AD757">
        <v>65.3</v>
      </c>
      <c r="AE757">
        <v>34.049999999999997</v>
      </c>
      <c r="AF757">
        <v>0</v>
      </c>
      <c r="AG757">
        <v>114.34</v>
      </c>
      <c r="AH757">
        <v>27.68</v>
      </c>
      <c r="AI757">
        <v>79.53</v>
      </c>
      <c r="AJ757">
        <v>64.19</v>
      </c>
      <c r="AK757">
        <v>10.71</v>
      </c>
      <c r="AL757">
        <v>50.34</v>
      </c>
      <c r="AM757">
        <v>173.73</v>
      </c>
      <c r="AN757">
        <v>23.13</v>
      </c>
      <c r="AO757" s="3">
        <f t="shared" si="35"/>
        <v>660.83</v>
      </c>
    </row>
    <row r="758" spans="1:41" x14ac:dyDescent="0.25">
      <c r="A758" t="s">
        <v>795</v>
      </c>
      <c r="B758" s="4">
        <v>866.97558311896705</v>
      </c>
      <c r="C758" s="4">
        <v>3506.8207790513502</v>
      </c>
      <c r="D758" s="4">
        <v>0</v>
      </c>
      <c r="E758" s="4">
        <v>4681.7876843514596</v>
      </c>
      <c r="F758" s="4">
        <v>2775.5220523786002</v>
      </c>
      <c r="G758" s="4">
        <v>108.189430592382</v>
      </c>
      <c r="H758" s="4">
        <v>943.59074062749096</v>
      </c>
      <c r="I758" s="4">
        <v>1335.1327771439601</v>
      </c>
      <c r="J758" s="4">
        <v>2979.26502509993</v>
      </c>
      <c r="K758" s="4">
        <v>2270.6765983881201</v>
      </c>
      <c r="L758" s="4">
        <v>428.56581213585201</v>
      </c>
      <c r="M758" s="4">
        <v>4229.4673931317002</v>
      </c>
      <c r="N758" s="5">
        <f t="shared" si="33"/>
        <v>24125.993876019813</v>
      </c>
      <c r="O758" s="4">
        <v>4.79352828830657</v>
      </c>
      <c r="P758" s="4">
        <v>1.6552030795338899</v>
      </c>
      <c r="Q758" s="4">
        <v>2.2639934847539802</v>
      </c>
      <c r="R758" s="4">
        <v>0</v>
      </c>
      <c r="S758" s="4">
        <v>9.5689741206596501</v>
      </c>
      <c r="T758" s="4">
        <v>0</v>
      </c>
      <c r="U758" s="4">
        <v>1.6716039886382601</v>
      </c>
      <c r="V758" s="4">
        <v>3.55337682700182</v>
      </c>
      <c r="W758" s="4">
        <v>1.1174278053396101</v>
      </c>
      <c r="X758" s="4">
        <v>0</v>
      </c>
      <c r="Y758" s="4">
        <v>3.5516376321308298</v>
      </c>
      <c r="Z758" s="4">
        <v>0</v>
      </c>
      <c r="AA758" s="5">
        <f t="shared" si="34"/>
        <v>28.175745226364612</v>
      </c>
      <c r="AB758" t="s">
        <v>57</v>
      </c>
      <c r="AC758">
        <v>17.79</v>
      </c>
      <c r="AD758">
        <v>70.319999999999993</v>
      </c>
      <c r="AE758">
        <v>0.27</v>
      </c>
      <c r="AF758">
        <v>93.64</v>
      </c>
      <c r="AG758">
        <v>56.42</v>
      </c>
      <c r="AH758">
        <v>2.1800000000000002</v>
      </c>
      <c r="AI758">
        <v>19.059999999999999</v>
      </c>
      <c r="AJ758">
        <v>27.08</v>
      </c>
      <c r="AK758">
        <v>59.78</v>
      </c>
      <c r="AL758">
        <v>45.42</v>
      </c>
      <c r="AM758">
        <v>8.94</v>
      </c>
      <c r="AN758">
        <v>84.6</v>
      </c>
      <c r="AO758" s="3">
        <f t="shared" si="35"/>
        <v>485.5</v>
      </c>
    </row>
    <row r="759" spans="1:41" x14ac:dyDescent="0.25">
      <c r="A759" t="s">
        <v>796</v>
      </c>
      <c r="B759" s="4">
        <v>862.54557512186705</v>
      </c>
      <c r="C759" s="4">
        <v>1292.9771547698101</v>
      </c>
      <c r="D759" s="4">
        <v>3582.75036179162</v>
      </c>
      <c r="E759" s="4">
        <v>2303.97343140169</v>
      </c>
      <c r="F759" s="4">
        <v>1679.9314263553499</v>
      </c>
      <c r="G759" s="4">
        <v>1446.7282215898499</v>
      </c>
      <c r="H759" s="4">
        <v>1850.3188495010299</v>
      </c>
      <c r="I759" s="4">
        <v>7882.16805376308</v>
      </c>
      <c r="J759" s="4">
        <v>1343.9108129307001</v>
      </c>
      <c r="K759" s="4">
        <v>367.18582999824002</v>
      </c>
      <c r="L759" s="4">
        <v>2116.9023090470801</v>
      </c>
      <c r="M759" s="4">
        <v>4255.2405009336298</v>
      </c>
      <c r="N759" s="5">
        <f t="shared" si="33"/>
        <v>28984.632527203947</v>
      </c>
      <c r="O759" s="4">
        <v>5.0553797303043204</v>
      </c>
      <c r="P759" s="4">
        <v>2.63449180164478</v>
      </c>
      <c r="Q759" s="4">
        <v>11.839969339976999</v>
      </c>
      <c r="R759" s="4">
        <v>14.754395113851199</v>
      </c>
      <c r="S759" s="4">
        <v>11.711823653359399</v>
      </c>
      <c r="T759" s="4">
        <v>0.91648179049600098</v>
      </c>
      <c r="U759" s="4">
        <v>6.3899749627381199</v>
      </c>
      <c r="V759" s="4">
        <v>6.4485464800333698</v>
      </c>
      <c r="W759" s="4">
        <v>0.49072352559812099</v>
      </c>
      <c r="X759" s="4">
        <v>6.2449194829114303</v>
      </c>
      <c r="Y759" s="4">
        <v>0</v>
      </c>
      <c r="Z759" s="4">
        <v>3.1615862063203202</v>
      </c>
      <c r="AA759" s="5">
        <f t="shared" si="34"/>
        <v>69.648292087234069</v>
      </c>
      <c r="AB759" t="s">
        <v>57</v>
      </c>
      <c r="AC759">
        <v>17.8</v>
      </c>
      <c r="AD759">
        <v>26.13</v>
      </c>
      <c r="AE759">
        <v>72.739999999999995</v>
      </c>
      <c r="AF759">
        <v>47.43</v>
      </c>
      <c r="AG759">
        <v>34.68</v>
      </c>
      <c r="AH759">
        <v>29.03</v>
      </c>
      <c r="AI759">
        <v>37.65</v>
      </c>
      <c r="AJ759">
        <v>158.29</v>
      </c>
      <c r="AK759">
        <v>26.97</v>
      </c>
      <c r="AL759">
        <v>7.99</v>
      </c>
      <c r="AM759">
        <v>42.34</v>
      </c>
      <c r="AN759">
        <v>85.48</v>
      </c>
      <c r="AO759" s="3">
        <f t="shared" si="35"/>
        <v>586.53000000000009</v>
      </c>
    </row>
    <row r="760" spans="1:41" x14ac:dyDescent="0.25">
      <c r="A760" t="s">
        <v>797</v>
      </c>
      <c r="B760" s="4">
        <v>852.45472431646101</v>
      </c>
      <c r="C760" s="4">
        <v>0</v>
      </c>
      <c r="D760" s="4">
        <v>3940.8299953062401</v>
      </c>
      <c r="E760" s="4">
        <v>1703.5312194529599</v>
      </c>
      <c r="F760" s="4">
        <v>8120.8736624981002</v>
      </c>
      <c r="G760" s="4">
        <v>2713.1235457876901</v>
      </c>
      <c r="H760" s="4">
        <v>546.20542562531398</v>
      </c>
      <c r="I760" s="4">
        <v>4356.2892511235996</v>
      </c>
      <c r="J760" s="4">
        <v>3742.3711067926502</v>
      </c>
      <c r="K760" s="4">
        <v>4874.1204024817298</v>
      </c>
      <c r="L760" s="4">
        <v>4448.7683506728599</v>
      </c>
      <c r="M760" s="4">
        <v>0</v>
      </c>
      <c r="N760" s="5">
        <f t="shared" si="33"/>
        <v>35298.567684057605</v>
      </c>
      <c r="O760" s="4">
        <v>1.14987742543606</v>
      </c>
      <c r="P760" s="4">
        <v>0.24982187058832001</v>
      </c>
      <c r="Q760" s="4">
        <v>3.6800345800891798</v>
      </c>
      <c r="R760" s="4">
        <v>0.12970495413678801</v>
      </c>
      <c r="S760" s="4">
        <v>2.3123397382265698</v>
      </c>
      <c r="T760" s="4">
        <v>3.6554525633324499</v>
      </c>
      <c r="U760" s="4">
        <v>0</v>
      </c>
      <c r="V760" s="4">
        <v>0</v>
      </c>
      <c r="W760" s="4">
        <v>1.4657097077599801</v>
      </c>
      <c r="X760" s="4">
        <v>1.22888672456457</v>
      </c>
      <c r="Y760" s="4">
        <v>1.65937526809172</v>
      </c>
      <c r="Z760" s="4">
        <v>23.4673677135163</v>
      </c>
      <c r="AA760" s="5">
        <f t="shared" si="34"/>
        <v>38.998570545741934</v>
      </c>
      <c r="AB760" t="s">
        <v>57</v>
      </c>
      <c r="AC760">
        <v>17.239999999999998</v>
      </c>
      <c r="AD760">
        <v>0.09</v>
      </c>
      <c r="AE760">
        <v>79.180000000000007</v>
      </c>
      <c r="AF760">
        <v>34.17</v>
      </c>
      <c r="AG760">
        <v>162.69</v>
      </c>
      <c r="AH760">
        <v>54.64</v>
      </c>
      <c r="AI760">
        <v>10.94</v>
      </c>
      <c r="AJ760">
        <v>87.14</v>
      </c>
      <c r="AK760">
        <v>75.040000000000006</v>
      </c>
      <c r="AL760">
        <v>97.68</v>
      </c>
      <c r="AM760">
        <v>89.16</v>
      </c>
      <c r="AN760">
        <v>2.16</v>
      </c>
      <c r="AO760" s="3">
        <f t="shared" si="35"/>
        <v>710.12999999999988</v>
      </c>
    </row>
    <row r="761" spans="1:41" x14ac:dyDescent="0.25">
      <c r="A761" t="s">
        <v>798</v>
      </c>
      <c r="B761" s="4">
        <v>847.97918914491095</v>
      </c>
      <c r="C761" s="4">
        <v>968.37664355081699</v>
      </c>
      <c r="D761" s="4">
        <v>813.42076722991806</v>
      </c>
      <c r="E761" s="4">
        <v>951.46082801564899</v>
      </c>
      <c r="F761" s="4">
        <v>1763.69802150133</v>
      </c>
      <c r="G761" s="4">
        <v>0</v>
      </c>
      <c r="H761" s="4">
        <v>2945.9566458765898</v>
      </c>
      <c r="I761" s="4">
        <v>22367.544857180899</v>
      </c>
      <c r="J761" s="4">
        <v>1041.7036187400299</v>
      </c>
      <c r="K761" s="4">
        <v>6937.7733388140396</v>
      </c>
      <c r="L761" s="4">
        <v>33.205523678406102</v>
      </c>
      <c r="M761" s="4">
        <v>4336.6326272511596</v>
      </c>
      <c r="N761" s="5">
        <f t="shared" si="33"/>
        <v>43007.752060983752</v>
      </c>
      <c r="O761" s="4">
        <v>6.7855662613829004</v>
      </c>
      <c r="P761" s="4">
        <v>8.0343428857833299</v>
      </c>
      <c r="Q761" s="4">
        <v>1.10328738391851</v>
      </c>
      <c r="R761" s="4">
        <v>1.3381674974062701</v>
      </c>
      <c r="S761" s="4">
        <v>0</v>
      </c>
      <c r="T761" s="4">
        <v>4.0482626483183504</v>
      </c>
      <c r="U761" s="4">
        <v>5.2989496037847896</v>
      </c>
      <c r="V761" s="4">
        <v>3.7386106099756198</v>
      </c>
      <c r="W761" s="4">
        <v>0</v>
      </c>
      <c r="X761" s="4">
        <v>0.76055315354199804</v>
      </c>
      <c r="Y761" s="4">
        <v>2.6245200512673001</v>
      </c>
      <c r="Z761" s="4">
        <v>3.6358457747033799</v>
      </c>
      <c r="AA761" s="5">
        <f t="shared" si="34"/>
        <v>37.368105870082445</v>
      </c>
      <c r="AB761" t="s">
        <v>39</v>
      </c>
      <c r="AC761">
        <v>18.82</v>
      </c>
      <c r="AD761">
        <v>20.13</v>
      </c>
      <c r="AE761">
        <v>18.23</v>
      </c>
      <c r="AF761">
        <v>19.61</v>
      </c>
      <c r="AG761">
        <v>27.63</v>
      </c>
      <c r="AH761">
        <v>10.24</v>
      </c>
      <c r="AI761">
        <v>39.75</v>
      </c>
      <c r="AJ761">
        <v>233.87</v>
      </c>
      <c r="AK761">
        <v>20.41</v>
      </c>
      <c r="AL761">
        <v>79.42</v>
      </c>
      <c r="AM761">
        <v>10.48</v>
      </c>
      <c r="AN761">
        <v>53.56</v>
      </c>
      <c r="AO761" s="3">
        <f t="shared" si="35"/>
        <v>552.15000000000009</v>
      </c>
    </row>
    <row r="762" spans="1:41" x14ac:dyDescent="0.25">
      <c r="A762" t="s">
        <v>799</v>
      </c>
      <c r="B762" s="4">
        <v>844.23982932645004</v>
      </c>
      <c r="C762" s="4">
        <v>1979.7090403494601</v>
      </c>
      <c r="D762" s="4">
        <v>3040.52623477213</v>
      </c>
      <c r="E762" s="4">
        <v>3175.8001440530002</v>
      </c>
      <c r="F762" s="4">
        <v>4888.0792483927598</v>
      </c>
      <c r="G762" s="4">
        <v>6303.9054851473102</v>
      </c>
      <c r="H762" s="4">
        <v>4748.1683124978099</v>
      </c>
      <c r="I762" s="4">
        <v>2691.34184511589</v>
      </c>
      <c r="J762" s="4">
        <v>6434.5816382821604</v>
      </c>
      <c r="K762" s="4">
        <v>7932.2772074526902</v>
      </c>
      <c r="L762" s="4">
        <v>2664.9298731870199</v>
      </c>
      <c r="M762" s="4">
        <v>705.738347645815</v>
      </c>
      <c r="N762" s="5">
        <f t="shared" si="33"/>
        <v>45409.297206222494</v>
      </c>
      <c r="O762" s="4">
        <v>4.5615039169141101</v>
      </c>
      <c r="P762" s="4">
        <v>1.07484172522942</v>
      </c>
      <c r="Q762" s="4">
        <v>0</v>
      </c>
      <c r="R762" s="4">
        <v>1.7773901266132299</v>
      </c>
      <c r="S762" s="4">
        <v>8.5676782051214904</v>
      </c>
      <c r="T762" s="4">
        <v>1.78150509027895</v>
      </c>
      <c r="U762" s="4">
        <v>7.7062370290735904</v>
      </c>
      <c r="V762" s="4">
        <v>20.280055144431099</v>
      </c>
      <c r="W762" s="4">
        <v>0.230094389288342</v>
      </c>
      <c r="X762" s="4">
        <v>3.1945123430803402</v>
      </c>
      <c r="Y762" s="4">
        <v>6.1096206692620001</v>
      </c>
      <c r="Z762" s="4">
        <v>14.851518921513399</v>
      </c>
      <c r="AA762" s="5">
        <f t="shared" si="34"/>
        <v>70.134957560805972</v>
      </c>
      <c r="AB762" t="s">
        <v>57</v>
      </c>
      <c r="AC762">
        <v>17.350000000000001</v>
      </c>
      <c r="AD762">
        <v>39.78</v>
      </c>
      <c r="AE762">
        <v>60.82</v>
      </c>
      <c r="AF762">
        <v>63.7</v>
      </c>
      <c r="AG762">
        <v>98.59</v>
      </c>
      <c r="AH762">
        <v>126.26</v>
      </c>
      <c r="AI762">
        <v>95.7</v>
      </c>
      <c r="AJ762">
        <v>55.73</v>
      </c>
      <c r="AK762">
        <v>128.79</v>
      </c>
      <c r="AL762">
        <v>159.02000000000001</v>
      </c>
      <c r="AM762">
        <v>53.93</v>
      </c>
      <c r="AN762">
        <v>15.47</v>
      </c>
      <c r="AO762" s="3">
        <f t="shared" si="35"/>
        <v>915.13999999999987</v>
      </c>
    </row>
    <row r="763" spans="1:41" x14ac:dyDescent="0.25">
      <c r="A763" t="s">
        <v>800</v>
      </c>
      <c r="B763" s="4">
        <v>841.66863617936895</v>
      </c>
      <c r="C763" s="4">
        <v>8795.8946865477301</v>
      </c>
      <c r="D763" s="4">
        <v>1212.9306752251</v>
      </c>
      <c r="E763" s="4">
        <v>2723.5004330439201</v>
      </c>
      <c r="F763" s="4">
        <v>2493.4367569266901</v>
      </c>
      <c r="G763" s="4">
        <v>8226.5868029548492</v>
      </c>
      <c r="H763" s="4">
        <v>1677.8026956726201</v>
      </c>
      <c r="I763" s="4">
        <v>4128.9924254303396</v>
      </c>
      <c r="J763" s="4">
        <v>1403.9068214112101</v>
      </c>
      <c r="K763" s="4">
        <v>10105.5046752856</v>
      </c>
      <c r="L763" s="4">
        <v>4045.4598944875202</v>
      </c>
      <c r="M763" s="4">
        <v>3636.1914392061899</v>
      </c>
      <c r="N763" s="5">
        <f t="shared" si="33"/>
        <v>49291.875942371131</v>
      </c>
      <c r="O763" s="4">
        <v>0</v>
      </c>
      <c r="P763" s="4">
        <v>1.52950593026026</v>
      </c>
      <c r="Q763" s="4">
        <v>0.17414211465290699</v>
      </c>
      <c r="R763" s="4">
        <v>1.3106424625977</v>
      </c>
      <c r="S763" s="4">
        <v>0</v>
      </c>
      <c r="T763" s="4">
        <v>4.16519036356756</v>
      </c>
      <c r="U763" s="4">
        <v>0.79743513827847201</v>
      </c>
      <c r="V763" s="4">
        <v>1.58610711396499</v>
      </c>
      <c r="W763" s="4">
        <v>0.84980109912719404</v>
      </c>
      <c r="X763" s="4">
        <v>0</v>
      </c>
      <c r="Y763" s="4">
        <v>15.450952507112</v>
      </c>
      <c r="Z763" s="4">
        <v>6.3961148002724704</v>
      </c>
      <c r="AA763" s="5">
        <f t="shared" si="34"/>
        <v>32.259891529833553</v>
      </c>
      <c r="AB763" t="s">
        <v>39</v>
      </c>
      <c r="AC763">
        <v>18.41</v>
      </c>
      <c r="AD763">
        <v>98.05</v>
      </c>
      <c r="AE763">
        <v>22.17</v>
      </c>
      <c r="AF763">
        <v>37.33</v>
      </c>
      <c r="AG763">
        <v>34.93</v>
      </c>
      <c r="AH763">
        <v>92.51</v>
      </c>
      <c r="AI763">
        <v>26.82</v>
      </c>
      <c r="AJ763">
        <v>51.38</v>
      </c>
      <c r="AK763">
        <v>24.08</v>
      </c>
      <c r="AL763">
        <v>111.05</v>
      </c>
      <c r="AM763">
        <v>51.25</v>
      </c>
      <c r="AN763">
        <v>46.71</v>
      </c>
      <c r="AO763" s="3">
        <f t="shared" si="35"/>
        <v>614.68999999999994</v>
      </c>
    </row>
    <row r="764" spans="1:41" x14ac:dyDescent="0.25">
      <c r="A764" t="s">
        <v>801</v>
      </c>
      <c r="B764" s="4">
        <v>840.87266091815297</v>
      </c>
      <c r="C764" s="4">
        <v>2283.5414928820101</v>
      </c>
      <c r="D764" s="4">
        <v>321.60816627744202</v>
      </c>
      <c r="E764" s="4">
        <v>868.28745003769905</v>
      </c>
      <c r="F764" s="4">
        <v>5720.2488152301203</v>
      </c>
      <c r="G764" s="4">
        <v>3468.2347697430801</v>
      </c>
      <c r="H764" s="4">
        <v>1517.6650524281999</v>
      </c>
      <c r="I764" s="4">
        <v>2208.38275154747</v>
      </c>
      <c r="J764" s="4">
        <v>5952.8451608452797</v>
      </c>
      <c r="K764" s="4">
        <v>5104.1000234766298</v>
      </c>
      <c r="L764" s="4">
        <v>0</v>
      </c>
      <c r="M764" s="4">
        <v>1803.3528525316101</v>
      </c>
      <c r="N764" s="5">
        <f t="shared" si="33"/>
        <v>30089.139195917691</v>
      </c>
      <c r="O764" s="4">
        <v>6.4893371380629397</v>
      </c>
      <c r="P764" s="4">
        <v>2.9445978569926399</v>
      </c>
      <c r="Q764" s="4">
        <v>3.4720557959418401</v>
      </c>
      <c r="R764" s="4">
        <v>6.2660131795233198</v>
      </c>
      <c r="S764" s="4">
        <v>3.0419422640365998</v>
      </c>
      <c r="T764" s="4">
        <v>0.59689147191228398</v>
      </c>
      <c r="U764" s="4">
        <v>1.6191752901340299</v>
      </c>
      <c r="V764" s="4">
        <v>1.5644902674825201</v>
      </c>
      <c r="W764" s="4">
        <v>1.7098703870807901</v>
      </c>
      <c r="X764" s="4">
        <v>11.062684299554499</v>
      </c>
      <c r="Y764" s="4">
        <v>0.18473952693284701</v>
      </c>
      <c r="Z764" s="4">
        <v>0.75007287670087197</v>
      </c>
      <c r="AA764" s="5">
        <f t="shared" si="34"/>
        <v>39.701870354355179</v>
      </c>
      <c r="AB764" t="s">
        <v>57</v>
      </c>
      <c r="AC764">
        <v>17.45</v>
      </c>
      <c r="AD764">
        <v>45.95</v>
      </c>
      <c r="AE764">
        <v>6.8</v>
      </c>
      <c r="AF764">
        <v>18.010000000000002</v>
      </c>
      <c r="AG764">
        <v>114.78</v>
      </c>
      <c r="AH764">
        <v>69.47</v>
      </c>
      <c r="AI764">
        <v>30.54</v>
      </c>
      <c r="AJ764">
        <v>44.36</v>
      </c>
      <c r="AK764">
        <v>119.24</v>
      </c>
      <c r="AL764">
        <v>103.18</v>
      </c>
      <c r="AM764">
        <v>0.09</v>
      </c>
      <c r="AN764">
        <v>36.17</v>
      </c>
      <c r="AO764" s="3">
        <f t="shared" si="35"/>
        <v>606.04000000000008</v>
      </c>
    </row>
    <row r="765" spans="1:41" x14ac:dyDescent="0.25">
      <c r="A765" t="s">
        <v>802</v>
      </c>
      <c r="B765" s="4">
        <v>840.467453358532</v>
      </c>
      <c r="C765" s="4">
        <v>2468.7333166333601</v>
      </c>
      <c r="D765" s="4">
        <v>3107.4938572308401</v>
      </c>
      <c r="E765" s="4">
        <v>2862.3906483516498</v>
      </c>
      <c r="F765" s="4">
        <v>908.10049216074299</v>
      </c>
      <c r="G765" s="4">
        <v>321.38246122984702</v>
      </c>
      <c r="H765" s="4">
        <v>597.27107973128204</v>
      </c>
      <c r="I765" s="4">
        <v>1972.2451068933501</v>
      </c>
      <c r="J765" s="4">
        <v>1245.5036974873599</v>
      </c>
      <c r="K765" s="4">
        <v>2336.4090480667901</v>
      </c>
      <c r="L765" s="4">
        <v>6494.9836311752997</v>
      </c>
      <c r="M765" s="4">
        <v>462.09838755024401</v>
      </c>
      <c r="N765" s="5">
        <f t="shared" si="33"/>
        <v>23617.079179869295</v>
      </c>
      <c r="O765" s="4">
        <v>1.98568091042023</v>
      </c>
      <c r="P765" s="4">
        <v>6.7251464517066699</v>
      </c>
      <c r="Q765" s="4">
        <v>0.62802022213610298</v>
      </c>
      <c r="R765" s="4">
        <v>5.4407242896055497</v>
      </c>
      <c r="S765" s="4">
        <v>1.1227389645859001</v>
      </c>
      <c r="T765" s="4">
        <v>1.9179851877716501</v>
      </c>
      <c r="U765" s="4">
        <v>3.6790106956822299</v>
      </c>
      <c r="V765" s="4">
        <v>1.7123496936715199</v>
      </c>
      <c r="W765" s="4">
        <v>2.5081740628097</v>
      </c>
      <c r="X765" s="4">
        <v>8.9593002588557002</v>
      </c>
      <c r="Y765" s="4">
        <v>0.79961254930660197</v>
      </c>
      <c r="Z765" s="4">
        <v>1.7014805660693799</v>
      </c>
      <c r="AA765" s="5">
        <f t="shared" si="34"/>
        <v>37.180223852621232</v>
      </c>
      <c r="AB765" t="s">
        <v>57</v>
      </c>
      <c r="AC765">
        <v>17</v>
      </c>
      <c r="AD765">
        <v>50.01</v>
      </c>
      <c r="AE765">
        <v>62.25</v>
      </c>
      <c r="AF765">
        <v>57.8</v>
      </c>
      <c r="AG765">
        <v>18.36</v>
      </c>
      <c r="AH765">
        <v>6.62</v>
      </c>
      <c r="AI765">
        <v>12.32</v>
      </c>
      <c r="AJ765">
        <v>39.64</v>
      </c>
      <c r="AK765">
        <v>25.19</v>
      </c>
      <c r="AL765">
        <v>47.55</v>
      </c>
      <c r="AM765">
        <v>129.99</v>
      </c>
      <c r="AN765">
        <v>9.44</v>
      </c>
      <c r="AO765" s="3">
        <f t="shared" si="35"/>
        <v>476.17</v>
      </c>
    </row>
    <row r="766" spans="1:41" x14ac:dyDescent="0.25">
      <c r="A766" t="s">
        <v>803</v>
      </c>
      <c r="B766" s="4">
        <v>825.121799116376</v>
      </c>
      <c r="C766" s="4">
        <v>1491.3651218142199</v>
      </c>
      <c r="D766" s="4">
        <v>3321.1515319637801</v>
      </c>
      <c r="E766" s="4">
        <v>0</v>
      </c>
      <c r="F766" s="4">
        <v>187.24984523644599</v>
      </c>
      <c r="G766" s="4">
        <v>436.66003150895602</v>
      </c>
      <c r="H766" s="4">
        <v>1559.54446156429</v>
      </c>
      <c r="I766" s="4">
        <v>0</v>
      </c>
      <c r="J766" s="4">
        <v>1696.1659268161</v>
      </c>
      <c r="K766" s="4">
        <v>10236.440997235701</v>
      </c>
      <c r="L766" s="4">
        <v>840.95650659989599</v>
      </c>
      <c r="M766" s="4">
        <v>3798.02355813432</v>
      </c>
      <c r="N766" s="5">
        <f t="shared" si="33"/>
        <v>24392.679779990085</v>
      </c>
      <c r="O766" s="4">
        <v>8.4367724686821202</v>
      </c>
      <c r="P766" s="4">
        <v>24.6264541446455</v>
      </c>
      <c r="Q766" s="4">
        <v>0.21330397783890601</v>
      </c>
      <c r="R766" s="4">
        <v>8.0932887600185293</v>
      </c>
      <c r="S766" s="4">
        <v>7.7034429808268001</v>
      </c>
      <c r="T766" s="4">
        <v>0</v>
      </c>
      <c r="U766" s="4">
        <v>6.7029535861608799E-2</v>
      </c>
      <c r="V766" s="4">
        <v>16.834310839711701</v>
      </c>
      <c r="W766" s="4">
        <v>1.47177588515119</v>
      </c>
      <c r="X766" s="4">
        <v>7.6805102421106497</v>
      </c>
      <c r="Y766" s="4">
        <v>0</v>
      </c>
      <c r="Z766" s="4">
        <v>0</v>
      </c>
      <c r="AA766" s="5">
        <f t="shared" si="34"/>
        <v>75.126888834846994</v>
      </c>
      <c r="AB766" t="s">
        <v>57</v>
      </c>
      <c r="AC766">
        <v>17.329999999999998</v>
      </c>
      <c r="AD766">
        <v>32.090000000000003</v>
      </c>
      <c r="AE766">
        <v>66.53</v>
      </c>
      <c r="AF766">
        <v>0.81</v>
      </c>
      <c r="AG766">
        <v>4.4800000000000004</v>
      </c>
      <c r="AH766">
        <v>8.74</v>
      </c>
      <c r="AI766">
        <v>31.29</v>
      </c>
      <c r="AJ766">
        <v>1.53</v>
      </c>
      <c r="AK766">
        <v>34.119999999999997</v>
      </c>
      <c r="AL766">
        <v>205.46</v>
      </c>
      <c r="AM766">
        <v>16.82</v>
      </c>
      <c r="AN766">
        <v>75.98</v>
      </c>
      <c r="AO766" s="3">
        <f t="shared" si="35"/>
        <v>495.18</v>
      </c>
    </row>
    <row r="767" spans="1:41" x14ac:dyDescent="0.25">
      <c r="A767" t="s">
        <v>804</v>
      </c>
      <c r="B767" s="4">
        <v>824.42481715945598</v>
      </c>
      <c r="C767" s="4">
        <v>7481.9395499572402</v>
      </c>
      <c r="D767" s="4">
        <v>2885.5191175500199</v>
      </c>
      <c r="E767" s="4">
        <v>1259.31143894604</v>
      </c>
      <c r="F767" s="4">
        <v>1132.04972584495</v>
      </c>
      <c r="G767" s="4">
        <v>3414.4638976331598</v>
      </c>
      <c r="H767" s="4">
        <v>1087.80297320668</v>
      </c>
      <c r="I767" s="4">
        <v>9404.3153302099709</v>
      </c>
      <c r="J767" s="4">
        <v>0</v>
      </c>
      <c r="K767" s="4">
        <v>515.80607493354898</v>
      </c>
      <c r="L767" s="4">
        <v>11249.624834215099</v>
      </c>
      <c r="M767" s="4">
        <v>12672.3690649742</v>
      </c>
      <c r="N767" s="5">
        <f t="shared" si="33"/>
        <v>51927.626824630366</v>
      </c>
      <c r="O767" s="4">
        <v>5.0723056097119299</v>
      </c>
      <c r="P767" s="4">
        <v>3.8433976885596501</v>
      </c>
      <c r="Q767" s="4">
        <v>4.7599919368520496</v>
      </c>
      <c r="R767" s="4">
        <v>8.9252105552013106</v>
      </c>
      <c r="S767" s="4">
        <v>3.5080331744354099</v>
      </c>
      <c r="T767" s="4">
        <v>4.1299565369191198</v>
      </c>
      <c r="U767" s="4">
        <v>0.886852356204201</v>
      </c>
      <c r="V767" s="4">
        <v>13.924704343611699</v>
      </c>
      <c r="W767" s="4">
        <v>4.5337031839398998</v>
      </c>
      <c r="X767" s="4">
        <v>0</v>
      </c>
      <c r="Y767" s="4">
        <v>8.1686968763887098</v>
      </c>
      <c r="Z767" s="4">
        <v>3.56129240494321</v>
      </c>
      <c r="AA767" s="5">
        <f t="shared" si="34"/>
        <v>61.314144666767191</v>
      </c>
      <c r="AB767" t="s">
        <v>39</v>
      </c>
      <c r="AC767">
        <v>18.54</v>
      </c>
      <c r="AD767">
        <v>85.01</v>
      </c>
      <c r="AE767">
        <v>39.1</v>
      </c>
      <c r="AF767">
        <v>23.04</v>
      </c>
      <c r="AG767">
        <v>21.52</v>
      </c>
      <c r="AH767">
        <v>44.39</v>
      </c>
      <c r="AI767">
        <v>20.92</v>
      </c>
      <c r="AJ767">
        <v>104.74</v>
      </c>
      <c r="AK767">
        <v>10.24</v>
      </c>
      <c r="AL767">
        <v>15.15</v>
      </c>
      <c r="AM767">
        <v>122.94</v>
      </c>
      <c r="AN767">
        <v>136.91999999999999</v>
      </c>
      <c r="AO767" s="3">
        <f t="shared" si="35"/>
        <v>642.51</v>
      </c>
    </row>
    <row r="768" spans="1:41" x14ac:dyDescent="0.25">
      <c r="A768" t="s">
        <v>805</v>
      </c>
      <c r="B768" s="4">
        <v>812.24842089607603</v>
      </c>
      <c r="C768" s="4">
        <v>8892.7153448817407</v>
      </c>
      <c r="D768" s="4">
        <v>697.69281888951298</v>
      </c>
      <c r="E768" s="4">
        <v>11540.9196617301</v>
      </c>
      <c r="F768" s="4">
        <v>1036.4343554719701</v>
      </c>
      <c r="G768" s="4">
        <v>533.75147724592898</v>
      </c>
      <c r="H768" s="4">
        <v>1616.2316941254601</v>
      </c>
      <c r="I768" s="4">
        <v>2259.5336117540301</v>
      </c>
      <c r="J768" s="4">
        <v>4240.3204979810298</v>
      </c>
      <c r="K768" s="4">
        <v>12533.1674415283</v>
      </c>
      <c r="L768" s="4">
        <v>2860.3161097246202</v>
      </c>
      <c r="M768" s="4">
        <v>5070.1235913518303</v>
      </c>
      <c r="N768" s="5">
        <f t="shared" si="33"/>
        <v>52093.455025580603</v>
      </c>
      <c r="O768" s="4">
        <v>9.5639764534642406</v>
      </c>
      <c r="P768" s="4">
        <v>2.25727317187452</v>
      </c>
      <c r="Q768" s="4">
        <v>3.4849427483582698</v>
      </c>
      <c r="R768" s="4">
        <v>5.5396778158130102</v>
      </c>
      <c r="S768" s="4">
        <v>1.1574344292916601</v>
      </c>
      <c r="T768" s="4">
        <v>9.14060329589398</v>
      </c>
      <c r="U768" s="4">
        <v>1.9063058966401401</v>
      </c>
      <c r="V768" s="4">
        <v>2.6214244651198499</v>
      </c>
      <c r="W768" s="4">
        <v>4.50440354170372</v>
      </c>
      <c r="X768" s="4">
        <v>1.50288105176602</v>
      </c>
      <c r="Y768" s="4">
        <v>0.20222284813834501</v>
      </c>
      <c r="Z768" s="4">
        <v>7.0188159593220396</v>
      </c>
      <c r="AA768" s="5">
        <f t="shared" si="34"/>
        <v>48.899961677385797</v>
      </c>
      <c r="AB768" t="s">
        <v>39</v>
      </c>
      <c r="AC768">
        <v>18.62</v>
      </c>
      <c r="AD768">
        <v>99.07</v>
      </c>
      <c r="AE768">
        <v>17.170000000000002</v>
      </c>
      <c r="AF768">
        <v>125.7</v>
      </c>
      <c r="AG768">
        <v>20.46</v>
      </c>
      <c r="AH768">
        <v>15.83</v>
      </c>
      <c r="AI768">
        <v>26.26</v>
      </c>
      <c r="AJ768">
        <v>32.74</v>
      </c>
      <c r="AK768">
        <v>52.65</v>
      </c>
      <c r="AL768">
        <v>135.43</v>
      </c>
      <c r="AM768">
        <v>38.65</v>
      </c>
      <c r="AN768">
        <v>61.1</v>
      </c>
      <c r="AO768" s="3">
        <f t="shared" si="35"/>
        <v>643.67999999999995</v>
      </c>
    </row>
    <row r="769" spans="1:41" x14ac:dyDescent="0.25">
      <c r="A769" t="s">
        <v>806</v>
      </c>
      <c r="B769" s="4">
        <v>812.05372504932097</v>
      </c>
      <c r="C769" s="4">
        <v>2010.7202281822399</v>
      </c>
      <c r="D769" s="4">
        <v>504.73648524457701</v>
      </c>
      <c r="E769" s="4">
        <v>2348.1275080670098</v>
      </c>
      <c r="F769" s="4">
        <v>1745.56458991416</v>
      </c>
      <c r="G769" s="4">
        <v>17513.585591852901</v>
      </c>
      <c r="H769" s="4">
        <v>2701.62003077087</v>
      </c>
      <c r="I769" s="4">
        <v>3533.2421896951901</v>
      </c>
      <c r="J769" s="4">
        <v>169.05348049403301</v>
      </c>
      <c r="K769" s="4">
        <v>2513.8735507264</v>
      </c>
      <c r="L769" s="4">
        <v>718.87525698444801</v>
      </c>
      <c r="M769" s="4">
        <v>5229.0910976365403</v>
      </c>
      <c r="N769" s="5">
        <f t="shared" si="33"/>
        <v>39800.543734617699</v>
      </c>
      <c r="O769" s="4">
        <v>1.09059528474832</v>
      </c>
      <c r="P769" s="4">
        <v>3.22923031252401</v>
      </c>
      <c r="Q769" s="4">
        <v>0</v>
      </c>
      <c r="R769" s="4">
        <v>3.8092494537186998</v>
      </c>
      <c r="S769" s="4">
        <v>4.1985615707741903</v>
      </c>
      <c r="T769" s="4">
        <v>3.9743276517598898</v>
      </c>
      <c r="U769" s="4">
        <v>5.2420274675561096</v>
      </c>
      <c r="V769" s="4">
        <v>0</v>
      </c>
      <c r="W769" s="4">
        <v>11.646159880715899</v>
      </c>
      <c r="X769" s="4">
        <v>8.1779580367309599</v>
      </c>
      <c r="Y769" s="4">
        <v>8.7412976784444094</v>
      </c>
      <c r="Z769" s="4">
        <v>0</v>
      </c>
      <c r="AA769" s="5">
        <f t="shared" si="34"/>
        <v>50.109407336972495</v>
      </c>
      <c r="AB769" t="s">
        <v>39</v>
      </c>
      <c r="AC769">
        <v>18.22</v>
      </c>
      <c r="AD769">
        <v>30.3</v>
      </c>
      <c r="AE769">
        <v>15.04</v>
      </c>
      <c r="AF769">
        <v>33.68</v>
      </c>
      <c r="AG769">
        <v>27.7</v>
      </c>
      <c r="AH769">
        <v>185.33</v>
      </c>
      <c r="AI769">
        <v>37.31</v>
      </c>
      <c r="AJ769">
        <v>45.33</v>
      </c>
      <c r="AK769">
        <v>12.29</v>
      </c>
      <c r="AL769">
        <v>35.58</v>
      </c>
      <c r="AM769">
        <v>17.63</v>
      </c>
      <c r="AN769">
        <v>62.29</v>
      </c>
      <c r="AO769" s="3">
        <f t="shared" si="35"/>
        <v>520.69999999999993</v>
      </c>
    </row>
    <row r="770" spans="1:41" x14ac:dyDescent="0.25">
      <c r="A770" t="s">
        <v>807</v>
      </c>
      <c r="B770" s="4">
        <v>808.76627995956301</v>
      </c>
      <c r="C770" s="4">
        <v>2476.8092668491299</v>
      </c>
      <c r="D770" s="4">
        <v>12045.119344566199</v>
      </c>
      <c r="E770" s="4">
        <v>1036.1749778056001</v>
      </c>
      <c r="F770" s="4">
        <v>2838.4844670267998</v>
      </c>
      <c r="G770" s="4">
        <v>5731.94465223716</v>
      </c>
      <c r="H770" s="4">
        <v>5348.39832053593</v>
      </c>
      <c r="I770" s="4">
        <v>4501.5265532735302</v>
      </c>
      <c r="J770" s="4">
        <v>4973.6688599045901</v>
      </c>
      <c r="K770" s="4">
        <v>614.00568922869104</v>
      </c>
      <c r="L770" s="4">
        <v>2096.9208817292701</v>
      </c>
      <c r="M770" s="4">
        <v>5966.9638675248498</v>
      </c>
      <c r="N770" s="5">
        <f t="shared" si="33"/>
        <v>48438.783160641309</v>
      </c>
      <c r="O770" s="4">
        <v>0</v>
      </c>
      <c r="P770" s="4">
        <v>3.0321401189264701</v>
      </c>
      <c r="Q770" s="4">
        <v>5.6083322172384804</v>
      </c>
      <c r="R770" s="4">
        <v>4.1434326942561297</v>
      </c>
      <c r="S770" s="4">
        <v>2.4615777133215699</v>
      </c>
      <c r="T770" s="4">
        <v>2.2041089205035398</v>
      </c>
      <c r="U770" s="4">
        <v>2.1363950941954801</v>
      </c>
      <c r="V770" s="4">
        <v>0</v>
      </c>
      <c r="W770" s="4">
        <v>0</v>
      </c>
      <c r="X770" s="4">
        <v>9.2729215859036298</v>
      </c>
      <c r="Y770" s="4">
        <v>0</v>
      </c>
      <c r="Z770" s="4">
        <v>5.5813621316199198</v>
      </c>
      <c r="AA770" s="5">
        <f t="shared" si="34"/>
        <v>34.440270475965221</v>
      </c>
      <c r="AB770" t="s">
        <v>39</v>
      </c>
      <c r="AC770">
        <v>18.079999999999998</v>
      </c>
      <c r="AD770">
        <v>34.96</v>
      </c>
      <c r="AE770">
        <v>130.75</v>
      </c>
      <c r="AF770">
        <v>20.61</v>
      </c>
      <c r="AG770">
        <v>38.53</v>
      </c>
      <c r="AH770">
        <v>67.459999999999994</v>
      </c>
      <c r="AI770">
        <v>63.63</v>
      </c>
      <c r="AJ770">
        <v>55.01</v>
      </c>
      <c r="AK770">
        <v>59.73</v>
      </c>
      <c r="AL770">
        <v>16.64</v>
      </c>
      <c r="AM770">
        <v>30.96</v>
      </c>
      <c r="AN770">
        <v>69.959999999999994</v>
      </c>
      <c r="AO770" s="3">
        <f t="shared" si="35"/>
        <v>606.32000000000005</v>
      </c>
    </row>
    <row r="771" spans="1:41" x14ac:dyDescent="0.25">
      <c r="A771" t="s">
        <v>808</v>
      </c>
      <c r="B771" s="4">
        <v>806.472823067121</v>
      </c>
      <c r="C771" s="4">
        <v>1287.0862496667701</v>
      </c>
      <c r="D771" s="4">
        <v>2547.6829465132</v>
      </c>
      <c r="E771" s="4">
        <v>2016.88620069541</v>
      </c>
      <c r="F771" s="4">
        <v>13646.917569916001</v>
      </c>
      <c r="G771" s="4">
        <v>5554.0484581481096</v>
      </c>
      <c r="H771" s="4">
        <v>1389.5595193481199</v>
      </c>
      <c r="I771" s="4">
        <v>5960.5657214487901</v>
      </c>
      <c r="J771" s="4">
        <v>2631.9966186264501</v>
      </c>
      <c r="K771" s="4">
        <v>712.027406720871</v>
      </c>
      <c r="L771" s="4">
        <v>2485.6881024858399</v>
      </c>
      <c r="M771" s="4">
        <v>3533.3543339625098</v>
      </c>
      <c r="N771" s="5">
        <f t="shared" ref="N771:N834" si="36">SUM(B771:M771)</f>
        <v>42572.285950599195</v>
      </c>
      <c r="O771" s="4">
        <v>3.09134801287497</v>
      </c>
      <c r="P771" s="4">
        <v>1.58682982818272</v>
      </c>
      <c r="Q771" s="4">
        <v>0.35913742308425001</v>
      </c>
      <c r="R771" s="4">
        <v>1.2308837449765</v>
      </c>
      <c r="S771" s="4">
        <v>3.9411295578197998</v>
      </c>
      <c r="T771" s="4">
        <v>1.7506877937188801</v>
      </c>
      <c r="U771" s="4">
        <v>0.59227718753825398</v>
      </c>
      <c r="V771" s="4">
        <v>0.16468828356116699</v>
      </c>
      <c r="W771" s="4">
        <v>3.6208016493431598</v>
      </c>
      <c r="X771" s="4">
        <v>1.6163297032114601</v>
      </c>
      <c r="Y771" s="4">
        <v>5.5433757488328901</v>
      </c>
      <c r="Z771" s="4">
        <v>0</v>
      </c>
      <c r="AA771" s="5">
        <f t="shared" si="34"/>
        <v>23.497488933144052</v>
      </c>
      <c r="AB771" t="s">
        <v>39</v>
      </c>
      <c r="AC771">
        <v>18.260000000000002</v>
      </c>
      <c r="AD771">
        <v>22.97</v>
      </c>
      <c r="AE771">
        <v>35.520000000000003</v>
      </c>
      <c r="AF771">
        <v>30.26</v>
      </c>
      <c r="AG771">
        <v>146.66</v>
      </c>
      <c r="AH771">
        <v>65.64</v>
      </c>
      <c r="AI771">
        <v>23.94</v>
      </c>
      <c r="AJ771">
        <v>69.650000000000006</v>
      </c>
      <c r="AK771">
        <v>36.51</v>
      </c>
      <c r="AL771">
        <v>17.22</v>
      </c>
      <c r="AM771">
        <v>35.15</v>
      </c>
      <c r="AN771">
        <v>45.33</v>
      </c>
      <c r="AO771" s="3">
        <f t="shared" si="35"/>
        <v>547.11</v>
      </c>
    </row>
    <row r="772" spans="1:41" x14ac:dyDescent="0.25">
      <c r="A772" t="s">
        <v>809</v>
      </c>
      <c r="B772" s="4">
        <v>796.75516727816398</v>
      </c>
      <c r="C772" s="4">
        <v>3968.9664961222702</v>
      </c>
      <c r="D772" s="4">
        <v>2449.35636553115</v>
      </c>
      <c r="E772" s="4">
        <v>0</v>
      </c>
      <c r="F772" s="4">
        <v>696.29827954497603</v>
      </c>
      <c r="G772" s="4">
        <v>2828.17715872801</v>
      </c>
      <c r="H772" s="4">
        <v>8729.3272887912299</v>
      </c>
      <c r="I772" s="4">
        <v>9292.8874631975796</v>
      </c>
      <c r="J772" s="4">
        <v>295.83651365908401</v>
      </c>
      <c r="K772" s="4">
        <v>1419.2578682621599</v>
      </c>
      <c r="L772" s="4">
        <v>782.80846054705898</v>
      </c>
      <c r="M772" s="4">
        <v>1916.49197435834</v>
      </c>
      <c r="N772" s="5">
        <f t="shared" si="36"/>
        <v>33176.163036020022</v>
      </c>
      <c r="O772" s="4">
        <v>5.6696320104710898</v>
      </c>
      <c r="P772" s="4">
        <v>2.0505269718861698</v>
      </c>
      <c r="Q772" s="4">
        <v>2.6798769218190399</v>
      </c>
      <c r="R772" s="4">
        <v>0.80602057134264404</v>
      </c>
      <c r="S772" s="4">
        <v>6.5142613653245602</v>
      </c>
      <c r="T772" s="4">
        <v>0.79959853769294698</v>
      </c>
      <c r="U772" s="4">
        <v>0.61265601540237902</v>
      </c>
      <c r="V772" s="4">
        <v>12.164138229952499</v>
      </c>
      <c r="W772" s="4">
        <v>1.1234752246058199</v>
      </c>
      <c r="X772" s="4">
        <v>24.355755492691099</v>
      </c>
      <c r="Y772" s="4">
        <v>4.5971805252292999</v>
      </c>
      <c r="Z772" s="4">
        <v>8.6601299225770596</v>
      </c>
      <c r="AA772" s="5">
        <f t="shared" ref="AA772:AA835" si="37">SUM(O772:Z772)</f>
        <v>70.033251788994605</v>
      </c>
      <c r="AB772" t="s">
        <v>57</v>
      </c>
      <c r="AC772">
        <v>16.48</v>
      </c>
      <c r="AD772">
        <v>79.650000000000006</v>
      </c>
      <c r="AE772">
        <v>49.27</v>
      </c>
      <c r="AF772">
        <v>0.09</v>
      </c>
      <c r="AG772">
        <v>14.57</v>
      </c>
      <c r="AH772">
        <v>56.67</v>
      </c>
      <c r="AI772">
        <v>174.69</v>
      </c>
      <c r="AJ772">
        <v>187.03</v>
      </c>
      <c r="AK772">
        <v>6.1</v>
      </c>
      <c r="AL772">
        <v>30.65</v>
      </c>
      <c r="AM772">
        <v>16.11</v>
      </c>
      <c r="AN772">
        <v>39.15</v>
      </c>
      <c r="AO772" s="3">
        <f t="shared" si="35"/>
        <v>670.46</v>
      </c>
    </row>
    <row r="773" spans="1:41" x14ac:dyDescent="0.25">
      <c r="A773" t="s">
        <v>810</v>
      </c>
      <c r="B773" s="4">
        <v>793.84593607877696</v>
      </c>
      <c r="C773" s="4">
        <v>1015.1919727807</v>
      </c>
      <c r="D773" s="4">
        <v>6843.7465640546498</v>
      </c>
      <c r="E773" s="4">
        <v>4825.6744374375703</v>
      </c>
      <c r="F773" s="4">
        <v>2319.2367968753601</v>
      </c>
      <c r="G773" s="4">
        <v>10978.0885155048</v>
      </c>
      <c r="H773" s="4">
        <v>6127.1538946683804</v>
      </c>
      <c r="I773" s="4">
        <v>12959.2605474313</v>
      </c>
      <c r="J773" s="4">
        <v>10018.152641947299</v>
      </c>
      <c r="K773" s="4">
        <v>1593.5483511825601</v>
      </c>
      <c r="L773" s="4">
        <v>5681.7913232718802</v>
      </c>
      <c r="M773" s="4">
        <v>3482.6358900479199</v>
      </c>
      <c r="N773" s="5">
        <f t="shared" si="36"/>
        <v>66638.326871281199</v>
      </c>
      <c r="O773" s="4">
        <v>10.745674536639401</v>
      </c>
      <c r="P773" s="4">
        <v>1.1269387746102399</v>
      </c>
      <c r="Q773" s="4">
        <v>0.63535880502836795</v>
      </c>
      <c r="R773" s="4">
        <v>2.7485288303435098</v>
      </c>
      <c r="S773" s="4">
        <v>7.93873969155762</v>
      </c>
      <c r="T773" s="4">
        <v>12.050693587894299</v>
      </c>
      <c r="U773" s="4">
        <v>4.0940577006633099</v>
      </c>
      <c r="V773" s="4">
        <v>1.4593075388205901</v>
      </c>
      <c r="W773" s="4">
        <v>5.2944352557430099</v>
      </c>
      <c r="X773" s="4">
        <v>1.0669470237685099</v>
      </c>
      <c r="Y773" s="4">
        <v>3.2753550930477</v>
      </c>
      <c r="Z773" s="4">
        <v>0.76329966379853897</v>
      </c>
      <c r="AA773" s="5">
        <f t="shared" si="37"/>
        <v>51.199336501915099</v>
      </c>
      <c r="AB773" t="s">
        <v>39</v>
      </c>
      <c r="AC773">
        <v>18.48</v>
      </c>
      <c r="AD773">
        <v>20.25</v>
      </c>
      <c r="AE773">
        <v>78.48</v>
      </c>
      <c r="AF773">
        <v>58.4</v>
      </c>
      <c r="AG773">
        <v>33.590000000000003</v>
      </c>
      <c r="AH773">
        <v>120.43</v>
      </c>
      <c r="AI773">
        <v>71.52</v>
      </c>
      <c r="AJ773">
        <v>139.69</v>
      </c>
      <c r="AK773">
        <v>110.48</v>
      </c>
      <c r="AL773">
        <v>26.03</v>
      </c>
      <c r="AM773">
        <v>67.010000000000005</v>
      </c>
      <c r="AN773">
        <v>44.87</v>
      </c>
      <c r="AO773" s="3">
        <f t="shared" ref="AO773:AO836" si="38">SUM(AC773:AN773)</f>
        <v>789.2299999999999</v>
      </c>
    </row>
    <row r="774" spans="1:41" x14ac:dyDescent="0.25">
      <c r="A774" t="s">
        <v>811</v>
      </c>
      <c r="B774" s="4">
        <v>789.74442340385997</v>
      </c>
      <c r="C774" s="4">
        <v>1362.8459721884001</v>
      </c>
      <c r="D774" s="4">
        <v>407.66341454861498</v>
      </c>
      <c r="E774" s="4">
        <v>5516.2069769715999</v>
      </c>
      <c r="F774" s="4">
        <v>37.502819305451901</v>
      </c>
      <c r="G774" s="4">
        <v>638.10190217836202</v>
      </c>
      <c r="H774" s="4">
        <v>279.00254775048501</v>
      </c>
      <c r="I774" s="4">
        <v>18637.7035999531</v>
      </c>
      <c r="J774" s="4">
        <v>2061.5416508132898</v>
      </c>
      <c r="K774" s="4">
        <v>1300.9476984944899</v>
      </c>
      <c r="L774" s="4">
        <v>1601.4355438560001</v>
      </c>
      <c r="M774" s="4">
        <v>17.928860609056599</v>
      </c>
      <c r="N774" s="5">
        <f t="shared" si="36"/>
        <v>32650.625410072713</v>
      </c>
      <c r="O774" s="4">
        <v>0.42770378660800901</v>
      </c>
      <c r="P774" s="4">
        <v>5.7070915673018199</v>
      </c>
      <c r="Q774" s="4">
        <v>15.842241906376699</v>
      </c>
      <c r="R774" s="4">
        <v>0</v>
      </c>
      <c r="S774" s="4">
        <v>0.49556232334907002</v>
      </c>
      <c r="T774" s="4">
        <v>1.34466776129582</v>
      </c>
      <c r="U774" s="4">
        <v>0.51767163405573302</v>
      </c>
      <c r="V774" s="4">
        <v>0</v>
      </c>
      <c r="W774" s="4">
        <v>6.2034746375351002</v>
      </c>
      <c r="X774" s="4">
        <v>1.7711116122620301</v>
      </c>
      <c r="Y774" s="4">
        <v>4.4835707832771297</v>
      </c>
      <c r="Z774" s="4">
        <v>23.877051552449</v>
      </c>
      <c r="AA774" s="5">
        <f t="shared" si="37"/>
        <v>60.670147564510415</v>
      </c>
      <c r="AB774" t="s">
        <v>57</v>
      </c>
      <c r="AC774">
        <v>15.89</v>
      </c>
      <c r="AD774">
        <v>27.8</v>
      </c>
      <c r="AE774">
        <v>9.6</v>
      </c>
      <c r="AF774">
        <v>110.34</v>
      </c>
      <c r="AG774">
        <v>0.85</v>
      </c>
      <c r="AH774">
        <v>12.96</v>
      </c>
      <c r="AI774">
        <v>5.69</v>
      </c>
      <c r="AJ774">
        <v>372.76</v>
      </c>
      <c r="AK774">
        <v>41.87</v>
      </c>
      <c r="AL774">
        <v>26.2</v>
      </c>
      <c r="AM774">
        <v>32.49</v>
      </c>
      <c r="AN774">
        <v>2.52</v>
      </c>
      <c r="AO774" s="3">
        <f t="shared" si="38"/>
        <v>658.97</v>
      </c>
    </row>
    <row r="775" spans="1:41" x14ac:dyDescent="0.25">
      <c r="A775" t="s">
        <v>812</v>
      </c>
      <c r="B775" s="4">
        <v>786.581816398103</v>
      </c>
      <c r="C775" s="4">
        <v>1474.09573261687</v>
      </c>
      <c r="D775" s="4">
        <v>1673.8345074772501</v>
      </c>
      <c r="E775" s="4">
        <v>3017.9656839835402</v>
      </c>
      <c r="F775" s="4">
        <v>3421.5381033860599</v>
      </c>
      <c r="G775" s="4">
        <v>5035.0344140199904</v>
      </c>
      <c r="H775" s="4">
        <v>580.82765361625695</v>
      </c>
      <c r="I775" s="4">
        <v>456.72135034175602</v>
      </c>
      <c r="J775" s="4">
        <v>0</v>
      </c>
      <c r="K775" s="4">
        <v>2383.8068225756701</v>
      </c>
      <c r="L775" s="4">
        <v>525.20537327438694</v>
      </c>
      <c r="M775" s="4">
        <v>4546.5075292458196</v>
      </c>
      <c r="N775" s="5">
        <f t="shared" si="36"/>
        <v>23902.118986935704</v>
      </c>
      <c r="O775" s="4">
        <v>1.74042529752123</v>
      </c>
      <c r="P775" s="4">
        <v>0.158674445206965</v>
      </c>
      <c r="Q775" s="4">
        <v>8.4541802048237091</v>
      </c>
      <c r="R775" s="4">
        <v>0.81441604151577296</v>
      </c>
      <c r="S775" s="4">
        <v>15.426844279813499</v>
      </c>
      <c r="T775" s="4">
        <v>0.14521105092241801</v>
      </c>
      <c r="U775" s="4">
        <v>0.78181580337860801</v>
      </c>
      <c r="V775" s="4">
        <v>5.5568278075239403</v>
      </c>
      <c r="W775" s="4">
        <v>3.72068169229243</v>
      </c>
      <c r="X775" s="4">
        <v>4.2945718734206002</v>
      </c>
      <c r="Y775" s="4">
        <v>2.1843092388337499</v>
      </c>
      <c r="Z775" s="4">
        <v>4.45129326751118</v>
      </c>
      <c r="AA775" s="5">
        <f t="shared" si="37"/>
        <v>47.729251002764101</v>
      </c>
      <c r="AB775" t="s">
        <v>57</v>
      </c>
      <c r="AC775">
        <v>15.92</v>
      </c>
      <c r="AD775">
        <v>29.59</v>
      </c>
      <c r="AE775">
        <v>34.29</v>
      </c>
      <c r="AF775">
        <v>60.45</v>
      </c>
      <c r="AG775">
        <v>69.88</v>
      </c>
      <c r="AH775">
        <v>100.81</v>
      </c>
      <c r="AI775">
        <v>11.71</v>
      </c>
      <c r="AJ775">
        <v>9.68</v>
      </c>
      <c r="AK775">
        <v>0.36</v>
      </c>
      <c r="AL775">
        <v>48.13</v>
      </c>
      <c r="AM775">
        <v>10.79</v>
      </c>
      <c r="AN775">
        <v>91.39</v>
      </c>
      <c r="AO775" s="3">
        <f t="shared" si="38"/>
        <v>483</v>
      </c>
    </row>
    <row r="776" spans="1:41" x14ac:dyDescent="0.25">
      <c r="A776" t="s">
        <v>813</v>
      </c>
      <c r="B776" s="4">
        <v>775.15839204662097</v>
      </c>
      <c r="C776" s="4">
        <v>17988.602695530899</v>
      </c>
      <c r="D776" s="4">
        <v>0</v>
      </c>
      <c r="E776" s="4">
        <v>0</v>
      </c>
      <c r="F776" s="4">
        <v>727.33864114155904</v>
      </c>
      <c r="G776" s="4">
        <v>6748.9504166329298</v>
      </c>
      <c r="H776" s="4">
        <v>673.794776123666</v>
      </c>
      <c r="I776" s="4">
        <v>1561.3457893294899</v>
      </c>
      <c r="J776" s="4">
        <v>880.73730114477996</v>
      </c>
      <c r="K776" s="4">
        <v>1186.13877480472</v>
      </c>
      <c r="L776" s="4">
        <v>2650.1755876606499</v>
      </c>
      <c r="M776" s="4">
        <v>247.678030515052</v>
      </c>
      <c r="N776" s="5">
        <f t="shared" si="36"/>
        <v>33439.920404930373</v>
      </c>
      <c r="O776" s="4">
        <v>0.55015255844246302</v>
      </c>
      <c r="P776" s="4">
        <v>0.99135457276437999</v>
      </c>
      <c r="Q776" s="4">
        <v>3.2672305884064499</v>
      </c>
      <c r="R776" s="4">
        <v>9.1447238904053201</v>
      </c>
      <c r="S776" s="4">
        <v>2.7591412867703502</v>
      </c>
      <c r="T776" s="4">
        <v>10.9797464219321</v>
      </c>
      <c r="U776" s="4">
        <v>11.226196871887</v>
      </c>
      <c r="V776" s="4">
        <v>0</v>
      </c>
      <c r="W776" s="4">
        <v>0.16709364952837699</v>
      </c>
      <c r="X776" s="4">
        <v>8.2067236647294202</v>
      </c>
      <c r="Y776" s="4">
        <v>1.54461014669966</v>
      </c>
      <c r="Z776" s="4">
        <v>0.219860362731335</v>
      </c>
      <c r="AA776" s="5">
        <f t="shared" si="37"/>
        <v>49.056834014296854</v>
      </c>
      <c r="AB776" t="s">
        <v>57</v>
      </c>
      <c r="AC776">
        <v>15.61</v>
      </c>
      <c r="AD776">
        <v>359.87</v>
      </c>
      <c r="AE776">
        <v>0.36</v>
      </c>
      <c r="AF776">
        <v>0.9</v>
      </c>
      <c r="AG776">
        <v>14.83</v>
      </c>
      <c r="AH776">
        <v>135.97</v>
      </c>
      <c r="AI776">
        <v>14.56</v>
      </c>
      <c r="AJ776">
        <v>31.24</v>
      </c>
      <c r="AK776">
        <v>17.71</v>
      </c>
      <c r="AL776">
        <v>24.55</v>
      </c>
      <c r="AM776">
        <v>53.2</v>
      </c>
      <c r="AN776">
        <v>5.05</v>
      </c>
      <c r="AO776" s="3">
        <f t="shared" si="38"/>
        <v>673.84999999999991</v>
      </c>
    </row>
    <row r="777" spans="1:41" x14ac:dyDescent="0.25">
      <c r="A777" t="s">
        <v>814</v>
      </c>
      <c r="B777" s="4">
        <v>774.74541746534305</v>
      </c>
      <c r="C777" s="4">
        <v>1059.5583258634699</v>
      </c>
      <c r="D777" s="4">
        <v>2234.4290097883199</v>
      </c>
      <c r="E777" s="4">
        <v>4822.7454322541998</v>
      </c>
      <c r="F777" s="4">
        <v>2110.61644876844</v>
      </c>
      <c r="G777" s="4">
        <v>2935.5960641138099</v>
      </c>
      <c r="H777" s="4">
        <v>0</v>
      </c>
      <c r="I777" s="4">
        <v>1541.7386633902299</v>
      </c>
      <c r="J777" s="4">
        <v>1557.1167039475499</v>
      </c>
      <c r="K777" s="4">
        <v>13557.422992341801</v>
      </c>
      <c r="L777" s="4">
        <v>0</v>
      </c>
      <c r="M777" s="4">
        <v>1749.63279770402</v>
      </c>
      <c r="N777" s="5">
        <f t="shared" si="36"/>
        <v>32343.601855637186</v>
      </c>
      <c r="O777" s="4">
        <v>5.3892899112458199</v>
      </c>
      <c r="P777" s="4">
        <v>10.488901448294699</v>
      </c>
      <c r="Q777" s="4">
        <v>1.0343111449339599</v>
      </c>
      <c r="R777" s="4">
        <v>12.735560113517501</v>
      </c>
      <c r="S777" s="4">
        <v>5.6290422870943999</v>
      </c>
      <c r="T777" s="4">
        <v>0</v>
      </c>
      <c r="U777" s="4">
        <v>8.7517581468770107</v>
      </c>
      <c r="V777" s="4">
        <v>1.72118343843885</v>
      </c>
      <c r="W777" s="4">
        <v>2.0666828299918198</v>
      </c>
      <c r="X777" s="4">
        <v>4.2212954608514703</v>
      </c>
      <c r="Y777" s="4">
        <v>1.35954085644467</v>
      </c>
      <c r="Z777" s="4">
        <v>3.0749704311872001</v>
      </c>
      <c r="AA777" s="5">
        <f t="shared" si="37"/>
        <v>56.472536068877389</v>
      </c>
      <c r="AB777" t="s">
        <v>57</v>
      </c>
      <c r="AC777">
        <v>16.04</v>
      </c>
      <c r="AD777">
        <v>22.19</v>
      </c>
      <c r="AE777">
        <v>44.88</v>
      </c>
      <c r="AF777">
        <v>97.63</v>
      </c>
      <c r="AG777">
        <v>42.76</v>
      </c>
      <c r="AH777">
        <v>58.72</v>
      </c>
      <c r="AI777">
        <v>0.81</v>
      </c>
      <c r="AJ777">
        <v>31.02</v>
      </c>
      <c r="AK777">
        <v>31.43</v>
      </c>
      <c r="AL777">
        <v>271.61</v>
      </c>
      <c r="AM777">
        <v>0.18</v>
      </c>
      <c r="AN777">
        <v>35.36</v>
      </c>
      <c r="AO777" s="3">
        <f t="shared" si="38"/>
        <v>652.63</v>
      </c>
    </row>
    <row r="778" spans="1:41" x14ac:dyDescent="0.25">
      <c r="A778" t="s">
        <v>815</v>
      </c>
      <c r="B778" s="4">
        <v>765.85295123043295</v>
      </c>
      <c r="C778" s="4">
        <v>3642.8899712283901</v>
      </c>
      <c r="D778" s="4">
        <v>1687.94508599759</v>
      </c>
      <c r="E778" s="4">
        <v>8028.9779511460702</v>
      </c>
      <c r="F778" s="4">
        <v>1705.25442925213</v>
      </c>
      <c r="G778" s="4">
        <v>9150.0486600731892</v>
      </c>
      <c r="H778" s="4">
        <v>1095.9279987560999</v>
      </c>
      <c r="I778" s="4">
        <v>372.33491074371602</v>
      </c>
      <c r="J778" s="4">
        <v>2227.8011723157001</v>
      </c>
      <c r="K778" s="4">
        <v>2304.3117103284699</v>
      </c>
      <c r="L778" s="4">
        <v>1130.7396300707801</v>
      </c>
      <c r="M778" s="4">
        <v>1520.4990310037999</v>
      </c>
      <c r="N778" s="5">
        <f t="shared" si="36"/>
        <v>33632.583502146372</v>
      </c>
      <c r="O778" s="4">
        <v>1.4305154165896601</v>
      </c>
      <c r="P778" s="4">
        <v>5.35102386356973</v>
      </c>
      <c r="Q778" s="4">
        <v>7.1927457647728303</v>
      </c>
      <c r="R778" s="4">
        <v>1.59816934113914</v>
      </c>
      <c r="S778" s="4">
        <v>12.2094779201758</v>
      </c>
      <c r="T778" s="4">
        <v>1.46701782566855</v>
      </c>
      <c r="U778" s="4">
        <v>9.1708093394168806</v>
      </c>
      <c r="V778" s="4">
        <v>3.6772226388405498</v>
      </c>
      <c r="W778" s="4">
        <v>4.4425520827281204</v>
      </c>
      <c r="X778" s="4">
        <v>0</v>
      </c>
      <c r="Y778" s="4">
        <v>1.4528380139825201</v>
      </c>
      <c r="Z778" s="4">
        <v>1.5504024165780601</v>
      </c>
      <c r="AA778" s="5">
        <f t="shared" si="37"/>
        <v>49.542774623461838</v>
      </c>
      <c r="AB778" t="s">
        <v>57</v>
      </c>
      <c r="AC778">
        <v>15.5</v>
      </c>
      <c r="AD778">
        <v>73.400000000000006</v>
      </c>
      <c r="AE778">
        <v>34.479999999999997</v>
      </c>
      <c r="AF778">
        <v>160.76</v>
      </c>
      <c r="AG778">
        <v>35.29</v>
      </c>
      <c r="AH778">
        <v>183.2</v>
      </c>
      <c r="AI778">
        <v>22.82</v>
      </c>
      <c r="AJ778">
        <v>7.82</v>
      </c>
      <c r="AK778">
        <v>45.01</v>
      </c>
      <c r="AL778">
        <v>46.1</v>
      </c>
      <c r="AM778">
        <v>22.8</v>
      </c>
      <c r="AN778">
        <v>30.6</v>
      </c>
      <c r="AO778" s="3">
        <f t="shared" si="38"/>
        <v>677.78000000000009</v>
      </c>
    </row>
    <row r="779" spans="1:41" x14ac:dyDescent="0.25">
      <c r="A779" t="s">
        <v>816</v>
      </c>
      <c r="B779" s="4">
        <v>764.35182098290704</v>
      </c>
      <c r="C779" s="4">
        <v>2091.3495188639599</v>
      </c>
      <c r="D779" s="4">
        <v>2059.3464709630698</v>
      </c>
      <c r="E779" s="4">
        <v>252.007694768882</v>
      </c>
      <c r="F779" s="4">
        <v>9407.8740624428192</v>
      </c>
      <c r="G779" s="4">
        <v>274.34373778715599</v>
      </c>
      <c r="H779" s="4">
        <v>3863.0734101082699</v>
      </c>
      <c r="I779" s="4">
        <v>4930.5413699477904</v>
      </c>
      <c r="J779" s="4">
        <v>7544.8708859668805</v>
      </c>
      <c r="K779" s="4">
        <v>3086.30750396751</v>
      </c>
      <c r="L779" s="4">
        <v>4883.4981141240996</v>
      </c>
      <c r="M779" s="4">
        <v>2141.4139824188201</v>
      </c>
      <c r="N779" s="5">
        <f t="shared" si="36"/>
        <v>41298.978572342166</v>
      </c>
      <c r="O779" s="4">
        <v>0.48232685834830402</v>
      </c>
      <c r="P779" s="4">
        <v>6.4986519390606201</v>
      </c>
      <c r="Q779" s="4">
        <v>6.2002536254186502</v>
      </c>
      <c r="R779" s="4">
        <v>8.9493468696133102E-2</v>
      </c>
      <c r="S779" s="4">
        <v>1.3178474543634999</v>
      </c>
      <c r="T779" s="4">
        <v>1.78246919595121</v>
      </c>
      <c r="U779" s="4">
        <v>16.5514203220471</v>
      </c>
      <c r="V779" s="4">
        <v>2.8536668980372002</v>
      </c>
      <c r="W779" s="4">
        <v>3.6679132088435802</v>
      </c>
      <c r="X779" s="4">
        <v>0.98853146682417603</v>
      </c>
      <c r="Y779" s="4">
        <v>1.6463833110371</v>
      </c>
      <c r="Z779" s="4">
        <v>4.2324341376595198</v>
      </c>
      <c r="AA779" s="5">
        <f t="shared" si="37"/>
        <v>46.311391886287083</v>
      </c>
      <c r="AB779" t="s">
        <v>39</v>
      </c>
      <c r="AC779">
        <v>17.690000000000001</v>
      </c>
      <c r="AD779">
        <v>31.26</v>
      </c>
      <c r="AE779">
        <v>30.94</v>
      </c>
      <c r="AF779">
        <v>12.57</v>
      </c>
      <c r="AG779">
        <v>104.17</v>
      </c>
      <c r="AH779">
        <v>12.84</v>
      </c>
      <c r="AI779">
        <v>49.48</v>
      </c>
      <c r="AJ779">
        <v>59.45</v>
      </c>
      <c r="AK779">
        <v>85.64</v>
      </c>
      <c r="AL779">
        <v>40.909999999999997</v>
      </c>
      <c r="AM779">
        <v>58.93</v>
      </c>
      <c r="AN779">
        <v>31.66</v>
      </c>
      <c r="AO779" s="3">
        <f t="shared" si="38"/>
        <v>535.54</v>
      </c>
    </row>
    <row r="780" spans="1:41" x14ac:dyDescent="0.25">
      <c r="A780" t="s">
        <v>817</v>
      </c>
      <c r="B780" s="4">
        <v>756.17328822137097</v>
      </c>
      <c r="C780" s="4">
        <v>494.83479189168099</v>
      </c>
      <c r="D780" s="4">
        <v>9594.0810466881903</v>
      </c>
      <c r="E780" s="4">
        <v>1639.90107695915</v>
      </c>
      <c r="F780" s="4">
        <v>4745.9553535259802</v>
      </c>
      <c r="G780" s="4">
        <v>1169.0696217611801</v>
      </c>
      <c r="H780" s="4">
        <v>5004.36319594407</v>
      </c>
      <c r="I780" s="4">
        <v>1155.7329788535201</v>
      </c>
      <c r="J780" s="4">
        <v>4884.6090186646597</v>
      </c>
      <c r="K780" s="4">
        <v>3520.8624396082801</v>
      </c>
      <c r="L780" s="4">
        <v>12105.902616342501</v>
      </c>
      <c r="M780" s="4">
        <v>126.412109546756</v>
      </c>
      <c r="N780" s="5">
        <f t="shared" si="36"/>
        <v>45197.897538007346</v>
      </c>
      <c r="O780" s="4">
        <v>1.4595785580501801</v>
      </c>
      <c r="P780" s="4">
        <v>0.55725838697490404</v>
      </c>
      <c r="Q780" s="4">
        <v>17.885434543947898</v>
      </c>
      <c r="R780" s="4">
        <v>0.58428806065521899</v>
      </c>
      <c r="S780" s="4">
        <v>1.2151836585598501</v>
      </c>
      <c r="T780" s="4">
        <v>2.64624115388429</v>
      </c>
      <c r="U780" s="4">
        <v>7.6594091975194498</v>
      </c>
      <c r="V780" s="4">
        <v>4.72604882775983</v>
      </c>
      <c r="W780" s="4">
        <v>2.0251241446537298</v>
      </c>
      <c r="X780" s="4">
        <v>2.4276872589592999</v>
      </c>
      <c r="Y780" s="4">
        <v>6.1388619487515497</v>
      </c>
      <c r="Z780" s="4">
        <v>5.94882563096703</v>
      </c>
      <c r="AA780" s="5">
        <f t="shared" si="37"/>
        <v>53.273941370683232</v>
      </c>
      <c r="AB780" t="s">
        <v>39</v>
      </c>
      <c r="AC780">
        <v>17.66</v>
      </c>
      <c r="AD780">
        <v>14.99</v>
      </c>
      <c r="AE780">
        <v>106.84</v>
      </c>
      <c r="AF780">
        <v>26.44</v>
      </c>
      <c r="AG780">
        <v>57.55</v>
      </c>
      <c r="AH780">
        <v>21.84</v>
      </c>
      <c r="AI780">
        <v>60.44</v>
      </c>
      <c r="AJ780">
        <v>21.8</v>
      </c>
      <c r="AK780">
        <v>58.99</v>
      </c>
      <c r="AL780">
        <v>45.35</v>
      </c>
      <c r="AM780">
        <v>131.4</v>
      </c>
      <c r="AN780">
        <v>11.56</v>
      </c>
      <c r="AO780" s="3">
        <f t="shared" si="38"/>
        <v>574.86</v>
      </c>
    </row>
    <row r="781" spans="1:41" x14ac:dyDescent="0.25">
      <c r="A781" t="s">
        <v>818</v>
      </c>
      <c r="B781" s="4">
        <v>752.58427660451298</v>
      </c>
      <c r="C781" s="4">
        <v>2428.4561782374499</v>
      </c>
      <c r="D781" s="4">
        <v>2158.1516914956001</v>
      </c>
      <c r="E781" s="4">
        <v>0</v>
      </c>
      <c r="F781" s="4">
        <v>2671.4359152172501</v>
      </c>
      <c r="G781" s="4">
        <v>18589.748304686898</v>
      </c>
      <c r="H781" s="4">
        <v>11478.0075721836</v>
      </c>
      <c r="I781" s="4">
        <v>6225.3279654203197</v>
      </c>
      <c r="J781" s="4">
        <v>1880.9836008223899</v>
      </c>
      <c r="K781" s="4">
        <v>184.48242430482901</v>
      </c>
      <c r="L781" s="4">
        <v>7271.5592869428701</v>
      </c>
      <c r="M781" s="4">
        <v>1038.3916937629101</v>
      </c>
      <c r="N781" s="5">
        <f t="shared" si="36"/>
        <v>54679.128909678628</v>
      </c>
      <c r="O781" s="4">
        <v>2.6271517164979401</v>
      </c>
      <c r="P781" s="4">
        <v>1.85815017508335</v>
      </c>
      <c r="Q781" s="4">
        <v>3.2660952668088501</v>
      </c>
      <c r="R781" s="4">
        <v>9.0242430650268695</v>
      </c>
      <c r="S781" s="4">
        <v>3.4276950641817501</v>
      </c>
      <c r="T781" s="4">
        <v>2.7736492628623499</v>
      </c>
      <c r="U781" s="4">
        <v>1.15239651810134</v>
      </c>
      <c r="V781" s="4">
        <v>14.836671469368801</v>
      </c>
      <c r="W781" s="4">
        <v>2.3224207672183699</v>
      </c>
      <c r="X781" s="4">
        <v>0</v>
      </c>
      <c r="Y781" s="4">
        <v>3.1815640304127601</v>
      </c>
      <c r="Z781" s="4">
        <v>3.8750586508323099</v>
      </c>
      <c r="AA781" s="5">
        <f t="shared" si="37"/>
        <v>48.345095986394689</v>
      </c>
      <c r="AB781" t="s">
        <v>39</v>
      </c>
      <c r="AC781">
        <v>17.670000000000002</v>
      </c>
      <c r="AD781">
        <v>34.380000000000003</v>
      </c>
      <c r="AE781">
        <v>31.78</v>
      </c>
      <c r="AF781">
        <v>10.49</v>
      </c>
      <c r="AG781">
        <v>36.909999999999997</v>
      </c>
      <c r="AH781">
        <v>196.04</v>
      </c>
      <c r="AI781">
        <v>124.88</v>
      </c>
      <c r="AJ781">
        <v>73</v>
      </c>
      <c r="AK781">
        <v>28.95</v>
      </c>
      <c r="AL781">
        <v>11.84</v>
      </c>
      <c r="AM781">
        <v>82.91</v>
      </c>
      <c r="AN781">
        <v>20.58</v>
      </c>
      <c r="AO781" s="3">
        <f t="shared" si="38"/>
        <v>669.43000000000006</v>
      </c>
    </row>
    <row r="782" spans="1:41" x14ac:dyDescent="0.25">
      <c r="A782" t="s">
        <v>819</v>
      </c>
      <c r="B782" s="4">
        <v>750.482419053282</v>
      </c>
      <c r="C782" s="4">
        <v>7769.1126847449495</v>
      </c>
      <c r="D782" s="4">
        <v>3213.00453470805</v>
      </c>
      <c r="E782" s="4">
        <v>13744.198400884001</v>
      </c>
      <c r="F782" s="4">
        <v>1012.825259433</v>
      </c>
      <c r="G782" s="4">
        <v>1886.6457082854399</v>
      </c>
      <c r="H782" s="4">
        <v>2043.22294992247</v>
      </c>
      <c r="I782" s="4">
        <v>1697.67638858182</v>
      </c>
      <c r="J782" s="4">
        <v>665.29173964746803</v>
      </c>
      <c r="K782" s="4">
        <v>2512.4001578069501</v>
      </c>
      <c r="L782" s="4">
        <v>3889.7916374679799</v>
      </c>
      <c r="M782" s="4">
        <v>451.453007089886</v>
      </c>
      <c r="N782" s="5">
        <f t="shared" si="36"/>
        <v>39636.10488762529</v>
      </c>
      <c r="O782" s="4">
        <v>0</v>
      </c>
      <c r="P782" s="4">
        <v>0.21647723459235299</v>
      </c>
      <c r="Q782" s="4">
        <v>12.3696821675472</v>
      </c>
      <c r="R782" s="4">
        <v>1.00777807116326</v>
      </c>
      <c r="S782" s="4">
        <v>1.1953689712820199</v>
      </c>
      <c r="T782" s="4">
        <v>0.81281275282350096</v>
      </c>
      <c r="U782" s="4">
        <v>1.08348656639136</v>
      </c>
      <c r="V782" s="4">
        <v>5.054896985159</v>
      </c>
      <c r="W782" s="4">
        <v>2.6356902725897902</v>
      </c>
      <c r="X782" s="4">
        <v>2.6163257927657302</v>
      </c>
      <c r="Y782" s="4">
        <v>0.74225228994254899</v>
      </c>
      <c r="Z782" s="4">
        <v>6.9953417805321001</v>
      </c>
      <c r="AA782" s="5">
        <f t="shared" si="37"/>
        <v>34.730112884788866</v>
      </c>
      <c r="AB782" t="s">
        <v>57</v>
      </c>
      <c r="AC782">
        <v>15.02</v>
      </c>
      <c r="AD782">
        <v>155.49</v>
      </c>
      <c r="AE782">
        <v>65.45</v>
      </c>
      <c r="AF782">
        <v>275.08</v>
      </c>
      <c r="AG782">
        <v>20.440000000000001</v>
      </c>
      <c r="AH782">
        <v>37.83</v>
      </c>
      <c r="AI782">
        <v>41.06</v>
      </c>
      <c r="AJ782">
        <v>34.5</v>
      </c>
      <c r="AK782">
        <v>13.59</v>
      </c>
      <c r="AL782">
        <v>50.53</v>
      </c>
      <c r="AM782">
        <v>77.89</v>
      </c>
      <c r="AN782">
        <v>9.67</v>
      </c>
      <c r="AO782" s="3">
        <f t="shared" si="38"/>
        <v>796.55000000000007</v>
      </c>
    </row>
    <row r="783" spans="1:41" x14ac:dyDescent="0.25">
      <c r="A783" t="s">
        <v>820</v>
      </c>
      <c r="B783" s="4">
        <v>750.05139389529199</v>
      </c>
      <c r="C783" s="4">
        <v>2978.8481168110402</v>
      </c>
      <c r="D783" s="4">
        <v>177.43607643592401</v>
      </c>
      <c r="E783" s="4">
        <v>7389.5413648894501</v>
      </c>
      <c r="F783" s="4">
        <v>4947.6835359543302</v>
      </c>
      <c r="G783" s="4">
        <v>5605.4939387797103</v>
      </c>
      <c r="H783" s="4">
        <v>5704.2569583691602</v>
      </c>
      <c r="I783" s="4">
        <v>523.96366030428101</v>
      </c>
      <c r="J783" s="4">
        <v>3904.27279175798</v>
      </c>
      <c r="K783" s="4">
        <v>1690.15032562068</v>
      </c>
      <c r="L783" s="4">
        <v>3440.9674695879598</v>
      </c>
      <c r="M783" s="4">
        <v>0</v>
      </c>
      <c r="N783" s="5">
        <f t="shared" si="36"/>
        <v>37112.665632405806</v>
      </c>
      <c r="O783" s="4">
        <v>2.94360796059732</v>
      </c>
      <c r="P783" s="4">
        <v>0.78156141527519196</v>
      </c>
      <c r="Q783" s="4">
        <v>7.55220778941462</v>
      </c>
      <c r="R783" s="4">
        <v>2.44988680606312</v>
      </c>
      <c r="S783" s="4">
        <v>7.2179942304747398</v>
      </c>
      <c r="T783" s="4">
        <v>4.1224735513852497</v>
      </c>
      <c r="U783" s="4">
        <v>2.9764599036295198</v>
      </c>
      <c r="V783" s="4">
        <v>1.8780261493370001</v>
      </c>
      <c r="W783" s="4">
        <v>1.1638862131449801</v>
      </c>
      <c r="X783" s="4">
        <v>6.9663207216152303</v>
      </c>
      <c r="Y783" s="4">
        <v>4.39578736271935</v>
      </c>
      <c r="Z783" s="4">
        <v>2.9712435266169299</v>
      </c>
      <c r="AA783" s="5">
        <f t="shared" si="37"/>
        <v>45.419455630273248</v>
      </c>
      <c r="AB783" t="s">
        <v>39</v>
      </c>
      <c r="AC783">
        <v>17.649999999999999</v>
      </c>
      <c r="AD783">
        <v>39.83</v>
      </c>
      <c r="AE783">
        <v>12.17</v>
      </c>
      <c r="AF783">
        <v>84.04</v>
      </c>
      <c r="AG783">
        <v>59.87</v>
      </c>
      <c r="AH783">
        <v>66.3</v>
      </c>
      <c r="AI783">
        <v>67.19</v>
      </c>
      <c r="AJ783">
        <v>15.33</v>
      </c>
      <c r="AK783">
        <v>49.14</v>
      </c>
      <c r="AL783">
        <v>27.25</v>
      </c>
      <c r="AM783">
        <v>44.65</v>
      </c>
      <c r="AN783">
        <v>10.14</v>
      </c>
      <c r="AO783" s="3">
        <f t="shared" si="38"/>
        <v>493.55999999999995</v>
      </c>
    </row>
    <row r="784" spans="1:41" x14ac:dyDescent="0.25">
      <c r="A784" t="s">
        <v>821</v>
      </c>
      <c r="B784" s="4">
        <v>728.334126318568</v>
      </c>
      <c r="C784" s="4">
        <v>5168.6228447394997</v>
      </c>
      <c r="D784" s="4">
        <v>1224.80885749918</v>
      </c>
      <c r="E784" s="4">
        <v>4143.88624593229</v>
      </c>
      <c r="F784" s="4">
        <v>7604.1169386988604</v>
      </c>
      <c r="G784" s="4">
        <v>1038.6089983946599</v>
      </c>
      <c r="H784" s="4">
        <v>686.05511591306094</v>
      </c>
      <c r="I784" s="4">
        <v>0</v>
      </c>
      <c r="J784" s="4">
        <v>0</v>
      </c>
      <c r="K784" s="4">
        <v>207.917005758073</v>
      </c>
      <c r="L784" s="4">
        <v>4906.3411552290099</v>
      </c>
      <c r="M784" s="4">
        <v>1814.4570366092901</v>
      </c>
      <c r="N784" s="5">
        <f t="shared" si="36"/>
        <v>27523.148325092487</v>
      </c>
      <c r="O784" s="4">
        <v>0</v>
      </c>
      <c r="P784" s="4">
        <v>4.7561853285672697</v>
      </c>
      <c r="Q784" s="4">
        <v>3.1923382768559998</v>
      </c>
      <c r="R784" s="4">
        <v>9.2439081419103992</v>
      </c>
      <c r="S784" s="4">
        <v>1.7805551957038399</v>
      </c>
      <c r="T784" s="4">
        <v>6.6356972474920797</v>
      </c>
      <c r="U784" s="4">
        <v>4.1017004744244003</v>
      </c>
      <c r="V784" s="4">
        <v>0</v>
      </c>
      <c r="W784" s="4">
        <v>15.6091868560971</v>
      </c>
      <c r="X784" s="4">
        <v>1.7988802696259401</v>
      </c>
      <c r="Y784" s="4">
        <v>0.68272906000418798</v>
      </c>
      <c r="Z784" s="4">
        <v>2.7061640710399599</v>
      </c>
      <c r="AA784" s="5">
        <f t="shared" si="37"/>
        <v>50.50734492172117</v>
      </c>
      <c r="AB784" t="s">
        <v>57</v>
      </c>
      <c r="AC784">
        <v>14.58</v>
      </c>
      <c r="AD784">
        <v>103.83</v>
      </c>
      <c r="AE784">
        <v>24.86</v>
      </c>
      <c r="AF784">
        <v>83.78</v>
      </c>
      <c r="AG784">
        <v>152.28</v>
      </c>
      <c r="AH784">
        <v>21.41</v>
      </c>
      <c r="AI784">
        <v>14.19</v>
      </c>
      <c r="AJ784">
        <v>0</v>
      </c>
      <c r="AK784">
        <v>1.44</v>
      </c>
      <c r="AL784">
        <v>4.34</v>
      </c>
      <c r="AM784">
        <v>98.23</v>
      </c>
      <c r="AN784">
        <v>36.57</v>
      </c>
      <c r="AO784" s="3">
        <f t="shared" si="38"/>
        <v>555.51</v>
      </c>
    </row>
    <row r="785" spans="1:41" x14ac:dyDescent="0.25">
      <c r="A785" t="s">
        <v>822</v>
      </c>
      <c r="B785" s="4">
        <v>726.34940834043095</v>
      </c>
      <c r="C785" s="4">
        <v>6307.18737060083</v>
      </c>
      <c r="D785" s="4">
        <v>911.68129438278595</v>
      </c>
      <c r="E785" s="4">
        <v>0</v>
      </c>
      <c r="F785" s="4">
        <v>2735.7515334660802</v>
      </c>
      <c r="G785" s="4">
        <v>2525.63958332629</v>
      </c>
      <c r="H785" s="4">
        <v>0</v>
      </c>
      <c r="I785" s="4">
        <v>637.42228913812801</v>
      </c>
      <c r="J785" s="4">
        <v>5574.2748197917799</v>
      </c>
      <c r="K785" s="4">
        <v>2745.33309483223</v>
      </c>
      <c r="L785" s="4">
        <v>2574.0541910668398</v>
      </c>
      <c r="M785" s="4">
        <v>1485.3492627221101</v>
      </c>
      <c r="N785" s="5">
        <f t="shared" si="36"/>
        <v>26223.042847667504</v>
      </c>
      <c r="O785" s="4">
        <v>4.8578458257004096</v>
      </c>
      <c r="P785" s="4">
        <v>0</v>
      </c>
      <c r="Q785" s="4">
        <v>0</v>
      </c>
      <c r="R785" s="4">
        <v>13.070134240939399</v>
      </c>
      <c r="S785" s="4">
        <v>0</v>
      </c>
      <c r="T785" s="4">
        <v>5.20182216503059</v>
      </c>
      <c r="U785" s="4">
        <v>4.7576407028899803</v>
      </c>
      <c r="V785" s="4">
        <v>2.2628377323825402</v>
      </c>
      <c r="W785" s="4">
        <v>0</v>
      </c>
      <c r="X785" s="4">
        <v>2.0092980226969699</v>
      </c>
      <c r="Y785" s="4">
        <v>4.3417907448481996</v>
      </c>
      <c r="Z785" s="4">
        <v>4.68659756136043</v>
      </c>
      <c r="AA785" s="5">
        <f t="shared" si="37"/>
        <v>41.187966995848512</v>
      </c>
      <c r="AB785" t="s">
        <v>57</v>
      </c>
      <c r="AC785">
        <v>14.99</v>
      </c>
      <c r="AD785">
        <v>126.16</v>
      </c>
      <c r="AE785">
        <v>18.239999999999998</v>
      </c>
      <c r="AF785">
        <v>1.26</v>
      </c>
      <c r="AG785">
        <v>54.72</v>
      </c>
      <c r="AH785">
        <v>51.06</v>
      </c>
      <c r="AI785">
        <v>0.45</v>
      </c>
      <c r="AJ785">
        <v>13.03</v>
      </c>
      <c r="AK785">
        <v>111.5</v>
      </c>
      <c r="AL785">
        <v>55.19</v>
      </c>
      <c r="AM785">
        <v>51.95</v>
      </c>
      <c r="AN785">
        <v>30.17</v>
      </c>
      <c r="AO785" s="3">
        <f t="shared" si="38"/>
        <v>528.71999999999991</v>
      </c>
    </row>
    <row r="786" spans="1:41" x14ac:dyDescent="0.25">
      <c r="A786" t="s">
        <v>823</v>
      </c>
      <c r="B786" s="4">
        <v>726.19874866750604</v>
      </c>
      <c r="C786" s="4">
        <v>463.34088812392099</v>
      </c>
      <c r="D786" s="4">
        <v>3557.8710534935899</v>
      </c>
      <c r="E786" s="4">
        <v>14264.1599828199</v>
      </c>
      <c r="F786" s="4">
        <v>123.33237779644701</v>
      </c>
      <c r="G786" s="4">
        <v>15335.983816258</v>
      </c>
      <c r="H786" s="4">
        <v>5303.6563143466301</v>
      </c>
      <c r="I786" s="4">
        <v>7067.1660858915102</v>
      </c>
      <c r="J786" s="4">
        <v>0</v>
      </c>
      <c r="K786" s="4">
        <v>1709.4978092855099</v>
      </c>
      <c r="L786" s="4">
        <v>0</v>
      </c>
      <c r="M786" s="4">
        <v>945.70713289344997</v>
      </c>
      <c r="N786" s="5">
        <f t="shared" si="36"/>
        <v>49496.914209576469</v>
      </c>
      <c r="O786" s="4">
        <v>2.1197996129274301</v>
      </c>
      <c r="P786" s="4">
        <v>4.2106155148835196</v>
      </c>
      <c r="Q786" s="4">
        <v>0.141841815386717</v>
      </c>
      <c r="R786" s="4">
        <v>0</v>
      </c>
      <c r="S786" s="4">
        <v>8.1989177076480502</v>
      </c>
      <c r="T786" s="4">
        <v>12.234327181995599</v>
      </c>
      <c r="U786" s="4">
        <v>2.5782687597623801</v>
      </c>
      <c r="V786" s="4">
        <v>2.5362174319910902</v>
      </c>
      <c r="W786" s="4">
        <v>3.7018734626748699</v>
      </c>
      <c r="X786" s="4">
        <v>0.68647459119195797</v>
      </c>
      <c r="Y786" s="4">
        <v>1.6306852070337201</v>
      </c>
      <c r="Z786" s="4">
        <v>0.46250750465629298</v>
      </c>
      <c r="AA786" s="5">
        <f t="shared" si="37"/>
        <v>38.501528790151632</v>
      </c>
      <c r="AB786" t="s">
        <v>39</v>
      </c>
      <c r="AC786">
        <v>17.41</v>
      </c>
      <c r="AD786">
        <v>14.88</v>
      </c>
      <c r="AE786">
        <v>45.62</v>
      </c>
      <c r="AF786">
        <v>152.63999999999999</v>
      </c>
      <c r="AG786">
        <v>11.68</v>
      </c>
      <c r="AH786">
        <v>164</v>
      </c>
      <c r="AI786">
        <v>63.18</v>
      </c>
      <c r="AJ786">
        <v>80.819999999999993</v>
      </c>
      <c r="AK786">
        <v>10.19</v>
      </c>
      <c r="AL786">
        <v>27.14</v>
      </c>
      <c r="AM786">
        <v>10.09</v>
      </c>
      <c r="AN786">
        <v>19.5</v>
      </c>
      <c r="AO786" s="3">
        <f t="shared" si="38"/>
        <v>617.15000000000009</v>
      </c>
    </row>
    <row r="787" spans="1:41" x14ac:dyDescent="0.25">
      <c r="A787" t="s">
        <v>824</v>
      </c>
      <c r="B787" s="4">
        <v>718.21529456117503</v>
      </c>
      <c r="C787" s="4">
        <v>1339.82396620082</v>
      </c>
      <c r="D787" s="4">
        <v>300.18285013829302</v>
      </c>
      <c r="E787" s="4">
        <v>675.20206357592497</v>
      </c>
      <c r="F787" s="4">
        <v>1700.2884912071499</v>
      </c>
      <c r="G787" s="4">
        <v>2198.81904541629</v>
      </c>
      <c r="H787" s="4">
        <v>2773.2848171012702</v>
      </c>
      <c r="I787" s="4">
        <v>5254.8240124521899</v>
      </c>
      <c r="J787" s="4">
        <v>617.54253627040703</v>
      </c>
      <c r="K787" s="4">
        <v>5882.4844039816398</v>
      </c>
      <c r="L787" s="4">
        <v>0</v>
      </c>
      <c r="M787" s="4">
        <v>1850.4952844991001</v>
      </c>
      <c r="N787" s="5">
        <f t="shared" si="36"/>
        <v>23311.162765404257</v>
      </c>
      <c r="O787" s="4">
        <v>0</v>
      </c>
      <c r="P787" s="4">
        <v>2.6965317453206601</v>
      </c>
      <c r="Q787" s="4">
        <v>2.1465406868654</v>
      </c>
      <c r="R787" s="4">
        <v>2.0740290368453</v>
      </c>
      <c r="S787" s="4">
        <v>3.6153579673548002</v>
      </c>
      <c r="T787" s="4">
        <v>0</v>
      </c>
      <c r="U787" s="4">
        <v>3.72930822180503</v>
      </c>
      <c r="V787" s="4">
        <v>9.6222704201771307</v>
      </c>
      <c r="W787" s="4">
        <v>0.74342185221559898</v>
      </c>
      <c r="X787" s="4">
        <v>2.2801907563486998</v>
      </c>
      <c r="Y787" s="4">
        <v>4.6476729007119397</v>
      </c>
      <c r="Z787" s="4">
        <v>2.5467826066853099</v>
      </c>
      <c r="AA787" s="5">
        <f t="shared" si="37"/>
        <v>34.102106194329863</v>
      </c>
      <c r="AB787" t="s">
        <v>57</v>
      </c>
      <c r="AC787">
        <v>14.38</v>
      </c>
      <c r="AD787">
        <v>27.07</v>
      </c>
      <c r="AE787">
        <v>6.29</v>
      </c>
      <c r="AF787">
        <v>13.79</v>
      </c>
      <c r="AG787">
        <v>34.380000000000003</v>
      </c>
      <c r="AH787">
        <v>43.98</v>
      </c>
      <c r="AI787">
        <v>55.84</v>
      </c>
      <c r="AJ787">
        <v>106</v>
      </c>
      <c r="AK787">
        <v>12.45</v>
      </c>
      <c r="AL787">
        <v>117.93</v>
      </c>
      <c r="AM787">
        <v>0.45</v>
      </c>
      <c r="AN787">
        <v>37.29</v>
      </c>
      <c r="AO787" s="3">
        <f t="shared" si="38"/>
        <v>469.85</v>
      </c>
    </row>
    <row r="788" spans="1:41" x14ac:dyDescent="0.25">
      <c r="A788" t="s">
        <v>825</v>
      </c>
      <c r="B788" s="4">
        <v>718.06646767145298</v>
      </c>
      <c r="C788" s="4">
        <v>0</v>
      </c>
      <c r="D788" s="4">
        <v>4678.8889340901997</v>
      </c>
      <c r="E788" s="4">
        <v>2053.0920648347301</v>
      </c>
      <c r="F788" s="4">
        <v>3001.93764374271</v>
      </c>
      <c r="G788" s="4">
        <v>7366.8358875628901</v>
      </c>
      <c r="H788" s="4">
        <v>3879.3113668973501</v>
      </c>
      <c r="I788" s="4">
        <v>0</v>
      </c>
      <c r="J788" s="4">
        <v>14964.2255173872</v>
      </c>
      <c r="K788" s="4">
        <v>2717.8162324759301</v>
      </c>
      <c r="L788" s="4">
        <v>0</v>
      </c>
      <c r="M788" s="4">
        <v>18092.380634354999</v>
      </c>
      <c r="N788" s="5">
        <f t="shared" si="36"/>
        <v>57472.554749017465</v>
      </c>
      <c r="O788" s="4">
        <v>5.5680717519661398</v>
      </c>
      <c r="P788" s="4">
        <v>0.82835952378135302</v>
      </c>
      <c r="Q788" s="4">
        <v>4.3774153312397797</v>
      </c>
      <c r="R788" s="4">
        <v>2.29110910619307</v>
      </c>
      <c r="S788" s="4">
        <v>1.02042102871544</v>
      </c>
      <c r="T788" s="4">
        <v>12.237976584217799</v>
      </c>
      <c r="U788" s="4">
        <v>4.2889032058038996</v>
      </c>
      <c r="V788" s="4">
        <v>0</v>
      </c>
      <c r="W788" s="4">
        <v>9.35032161096618</v>
      </c>
      <c r="X788" s="4">
        <v>1.7181530391108899</v>
      </c>
      <c r="Y788" s="4">
        <v>8.7527909437237206</v>
      </c>
      <c r="Z788" s="4">
        <v>7.8997941081025198</v>
      </c>
      <c r="AA788" s="5">
        <f t="shared" si="37"/>
        <v>58.333316233820788</v>
      </c>
      <c r="AB788" t="s">
        <v>39</v>
      </c>
      <c r="AC788">
        <v>17.48</v>
      </c>
      <c r="AD788">
        <v>10.039999999999999</v>
      </c>
      <c r="AE788">
        <v>57.03</v>
      </c>
      <c r="AF788">
        <v>30.68</v>
      </c>
      <c r="AG788">
        <v>40.11</v>
      </c>
      <c r="AH788">
        <v>84.31</v>
      </c>
      <c r="AI788">
        <v>49.04</v>
      </c>
      <c r="AJ788">
        <v>9.99</v>
      </c>
      <c r="AK788">
        <v>160.13999999999999</v>
      </c>
      <c r="AL788">
        <v>37.270000000000003</v>
      </c>
      <c r="AM788">
        <v>10.44</v>
      </c>
      <c r="AN788">
        <v>191.32</v>
      </c>
      <c r="AO788" s="3">
        <f t="shared" si="38"/>
        <v>697.84999999999991</v>
      </c>
    </row>
    <row r="789" spans="1:41" x14ac:dyDescent="0.25">
      <c r="A789" t="s">
        <v>826</v>
      </c>
      <c r="B789" s="4">
        <v>713.46287889345297</v>
      </c>
      <c r="C789" s="4">
        <v>567.52827465748999</v>
      </c>
      <c r="D789" s="4">
        <v>1726.50939693548</v>
      </c>
      <c r="E789" s="4">
        <v>1351.2354172968301</v>
      </c>
      <c r="F789" s="4">
        <v>1581.1191401000699</v>
      </c>
      <c r="G789" s="4">
        <v>6779.9575542899001</v>
      </c>
      <c r="H789" s="4">
        <v>10531.778216066699</v>
      </c>
      <c r="I789" s="4">
        <v>7495.9026749325503</v>
      </c>
      <c r="J789" s="4">
        <v>2440.5770748555601</v>
      </c>
      <c r="K789" s="4">
        <v>7449.8884063033902</v>
      </c>
      <c r="L789" s="4">
        <v>9768.5633197754996</v>
      </c>
      <c r="M789" s="4">
        <v>2323.55159217556</v>
      </c>
      <c r="N789" s="5">
        <f t="shared" si="36"/>
        <v>52730.073946282479</v>
      </c>
      <c r="O789" s="4">
        <v>0</v>
      </c>
      <c r="P789" s="4">
        <v>8.5387852654230496</v>
      </c>
      <c r="Q789" s="4">
        <v>2.7641425048642199</v>
      </c>
      <c r="R789" s="4">
        <v>0</v>
      </c>
      <c r="S789" s="4">
        <v>9.2999369219001409</v>
      </c>
      <c r="T789" s="4">
        <v>10.940694391533199</v>
      </c>
      <c r="U789" s="4">
        <v>6.4804284861712897</v>
      </c>
      <c r="V789" s="4">
        <v>6.8055106263463996</v>
      </c>
      <c r="W789" s="4">
        <v>2.94278060588764</v>
      </c>
      <c r="X789" s="4">
        <v>1.60948175436911</v>
      </c>
      <c r="Y789" s="4">
        <v>0</v>
      </c>
      <c r="Z789" s="4">
        <v>2.3162219029729698</v>
      </c>
      <c r="AA789" s="5">
        <f t="shared" si="37"/>
        <v>51.697982459468022</v>
      </c>
      <c r="AB789" t="s">
        <v>57</v>
      </c>
      <c r="AC789">
        <v>14.28</v>
      </c>
      <c r="AD789">
        <v>12.17</v>
      </c>
      <c r="AE789">
        <v>34.81</v>
      </c>
      <c r="AF789">
        <v>27.04</v>
      </c>
      <c r="AG789">
        <v>32.54</v>
      </c>
      <c r="AH789">
        <v>136.59</v>
      </c>
      <c r="AI789">
        <v>211.27</v>
      </c>
      <c r="AJ789">
        <v>150.55000000000001</v>
      </c>
      <c r="AK789">
        <v>49.09</v>
      </c>
      <c r="AL789">
        <v>149.18</v>
      </c>
      <c r="AM789">
        <v>195.38</v>
      </c>
      <c r="AN789">
        <v>46.75</v>
      </c>
      <c r="AO789" s="3">
        <f t="shared" si="38"/>
        <v>1059.6500000000001</v>
      </c>
    </row>
    <row r="790" spans="1:41" x14ac:dyDescent="0.25">
      <c r="A790" t="s">
        <v>827</v>
      </c>
      <c r="B790" s="4">
        <v>710.14791942723798</v>
      </c>
      <c r="C790" s="4">
        <v>3904.8059190385002</v>
      </c>
      <c r="D790" s="4">
        <v>978.73030465552495</v>
      </c>
      <c r="E790" s="4">
        <v>3686.57014859534</v>
      </c>
      <c r="F790" s="4">
        <v>2231.0262556869702</v>
      </c>
      <c r="G790" s="4">
        <v>0</v>
      </c>
      <c r="H790" s="4">
        <v>13150.886207899999</v>
      </c>
      <c r="I790" s="4">
        <v>9131.9650810692892</v>
      </c>
      <c r="J790" s="4">
        <v>7372.7445671825199</v>
      </c>
      <c r="K790" s="4">
        <v>5042.2921121425697</v>
      </c>
      <c r="L790" s="4">
        <v>3498.4742474415002</v>
      </c>
      <c r="M790" s="4">
        <v>3756.9338443119</v>
      </c>
      <c r="N790" s="5">
        <f t="shared" si="36"/>
        <v>53464.576607451352</v>
      </c>
      <c r="O790" s="4">
        <v>0</v>
      </c>
      <c r="P790" s="4">
        <v>3.0745293929725999</v>
      </c>
      <c r="Q790" s="4">
        <v>2.86111132063616</v>
      </c>
      <c r="R790" s="4">
        <v>9.9965294710917192</v>
      </c>
      <c r="S790" s="4">
        <v>0.25263170982627697</v>
      </c>
      <c r="T790" s="4">
        <v>5.6389486972015002</v>
      </c>
      <c r="U790" s="4">
        <v>7.7180515431507599</v>
      </c>
      <c r="V790" s="4">
        <v>1.6159615047368601</v>
      </c>
      <c r="W790" s="4">
        <v>2.4946275680803698</v>
      </c>
      <c r="X790" s="4">
        <v>0</v>
      </c>
      <c r="Y790" s="4">
        <v>0</v>
      </c>
      <c r="Z790" s="4">
        <v>0</v>
      </c>
      <c r="AA790" s="5">
        <f t="shared" si="37"/>
        <v>33.652391207696247</v>
      </c>
      <c r="AB790" t="s">
        <v>39</v>
      </c>
      <c r="AC790">
        <v>17.100000000000001</v>
      </c>
      <c r="AD790">
        <v>49.24</v>
      </c>
      <c r="AE790">
        <v>19.93</v>
      </c>
      <c r="AF790">
        <v>47.36</v>
      </c>
      <c r="AG790">
        <v>32.36</v>
      </c>
      <c r="AH790">
        <v>10.29</v>
      </c>
      <c r="AI790">
        <v>141.9</v>
      </c>
      <c r="AJ790">
        <v>101.41</v>
      </c>
      <c r="AK790">
        <v>83.87</v>
      </c>
      <c r="AL790">
        <v>60.42</v>
      </c>
      <c r="AM790">
        <v>44.98</v>
      </c>
      <c r="AN790">
        <v>47.56</v>
      </c>
      <c r="AO790" s="3">
        <f t="shared" si="38"/>
        <v>656.42000000000007</v>
      </c>
    </row>
    <row r="791" spans="1:41" x14ac:dyDescent="0.25">
      <c r="A791" t="s">
        <v>828</v>
      </c>
      <c r="B791" s="4">
        <v>707.40072866474895</v>
      </c>
      <c r="C791" s="4">
        <v>1182.1191419720101</v>
      </c>
      <c r="D791" s="4">
        <v>724.72444425379604</v>
      </c>
      <c r="E791" s="4">
        <v>6033.6651893744402</v>
      </c>
      <c r="F791" s="4">
        <v>36.158640489232198</v>
      </c>
      <c r="G791" s="4">
        <v>3048.2785608505701</v>
      </c>
      <c r="H791" s="4">
        <v>3657.1633509164799</v>
      </c>
      <c r="I791" s="4">
        <v>11916.9099150648</v>
      </c>
      <c r="J791" s="4">
        <v>26582.0595306453</v>
      </c>
      <c r="K791" s="4">
        <v>11462.7679056077</v>
      </c>
      <c r="L791" s="4">
        <v>3708.4407619762101</v>
      </c>
      <c r="M791" s="4">
        <v>5070.7381212884002</v>
      </c>
      <c r="N791" s="5">
        <f t="shared" si="36"/>
        <v>74130.426291103693</v>
      </c>
      <c r="O791" s="4">
        <v>1.1167794544843099</v>
      </c>
      <c r="P791" s="4">
        <v>4.1286700132507796</v>
      </c>
      <c r="Q791" s="4">
        <v>1.7975990224690099</v>
      </c>
      <c r="R791" s="4">
        <v>7.0146643478597603</v>
      </c>
      <c r="S791" s="4">
        <v>0.91601958224914504</v>
      </c>
      <c r="T791" s="4">
        <v>4.5060415923568096</v>
      </c>
      <c r="U791" s="4">
        <v>2.9563428477997999</v>
      </c>
      <c r="V791" s="4">
        <v>2.7051814421976101</v>
      </c>
      <c r="W791" s="4">
        <v>7.3669550033392097</v>
      </c>
      <c r="X791" s="4">
        <v>0</v>
      </c>
      <c r="Y791" s="4">
        <v>1.69622063766631</v>
      </c>
      <c r="Z791" s="4">
        <v>3.85250886465766</v>
      </c>
      <c r="AA791" s="5">
        <f t="shared" si="37"/>
        <v>38.056982808330396</v>
      </c>
      <c r="AB791" t="s">
        <v>39</v>
      </c>
      <c r="AC791">
        <v>17.170000000000002</v>
      </c>
      <c r="AD791">
        <v>22.07</v>
      </c>
      <c r="AE791">
        <v>17.34</v>
      </c>
      <c r="AF791">
        <v>70.73</v>
      </c>
      <c r="AG791">
        <v>10.41</v>
      </c>
      <c r="AH791">
        <v>40.729999999999997</v>
      </c>
      <c r="AI791">
        <v>46.72</v>
      </c>
      <c r="AJ791">
        <v>129.31</v>
      </c>
      <c r="AK791">
        <v>276.22000000000003</v>
      </c>
      <c r="AL791">
        <v>124.62</v>
      </c>
      <c r="AM791">
        <v>47.18</v>
      </c>
      <c r="AN791">
        <v>60.9</v>
      </c>
      <c r="AO791" s="3">
        <f t="shared" si="38"/>
        <v>863.4</v>
      </c>
    </row>
    <row r="792" spans="1:41" x14ac:dyDescent="0.25">
      <c r="A792" t="s">
        <v>829</v>
      </c>
      <c r="B792" s="4">
        <v>701.79568338218405</v>
      </c>
      <c r="C792" s="4">
        <v>9454.1101245747104</v>
      </c>
      <c r="D792" s="4">
        <v>2957.1877734781401</v>
      </c>
      <c r="E792" s="4">
        <v>2177.25483259467</v>
      </c>
      <c r="F792" s="4">
        <v>2572.25365515766</v>
      </c>
      <c r="G792" s="4">
        <v>0</v>
      </c>
      <c r="H792" s="4">
        <v>7140.6044501658398</v>
      </c>
      <c r="I792" s="4">
        <v>1710.2491379186899</v>
      </c>
      <c r="J792" s="4">
        <v>3094.8370616540301</v>
      </c>
      <c r="K792" s="4">
        <v>3700.3632642502498</v>
      </c>
      <c r="L792" s="4">
        <v>4079.1416658685198</v>
      </c>
      <c r="M792" s="4">
        <v>3320.6268355253701</v>
      </c>
      <c r="N792" s="5">
        <f t="shared" si="36"/>
        <v>40908.424484570067</v>
      </c>
      <c r="O792" s="4">
        <v>0.268176287223369</v>
      </c>
      <c r="P792" s="4">
        <v>6.4312849853574603</v>
      </c>
      <c r="Q792" s="4">
        <v>3.41576166292315</v>
      </c>
      <c r="R792" s="4">
        <v>0.81516385152360304</v>
      </c>
      <c r="S792" s="4">
        <v>7.0247829809389204</v>
      </c>
      <c r="T792" s="4">
        <v>5.20282530681851</v>
      </c>
      <c r="U792" s="4">
        <v>2.8619169516226499</v>
      </c>
      <c r="V792" s="4">
        <v>4.1223642161249501</v>
      </c>
      <c r="W792" s="4">
        <v>1.42259710195436</v>
      </c>
      <c r="X792" s="4">
        <v>3.3646267442350402</v>
      </c>
      <c r="Y792" s="4">
        <v>2.9707375261625901</v>
      </c>
      <c r="Z792" s="4">
        <v>11.5895874655528</v>
      </c>
      <c r="AA792" s="5">
        <f t="shared" si="37"/>
        <v>49.489825080437399</v>
      </c>
      <c r="AB792" t="s">
        <v>39</v>
      </c>
      <c r="AC792">
        <v>17.059999999999999</v>
      </c>
      <c r="AD792">
        <v>104.89</v>
      </c>
      <c r="AE792">
        <v>39.770000000000003</v>
      </c>
      <c r="AF792">
        <v>31.82</v>
      </c>
      <c r="AG792">
        <v>36.119999999999997</v>
      </c>
      <c r="AH792">
        <v>10.29</v>
      </c>
      <c r="AI792">
        <v>81.55</v>
      </c>
      <c r="AJ792">
        <v>27.35</v>
      </c>
      <c r="AK792">
        <v>41.04</v>
      </c>
      <c r="AL792">
        <v>47.2</v>
      </c>
      <c r="AM792">
        <v>50.94</v>
      </c>
      <c r="AN792">
        <v>43.8</v>
      </c>
      <c r="AO792" s="3">
        <f t="shared" si="38"/>
        <v>531.83000000000004</v>
      </c>
    </row>
    <row r="793" spans="1:41" x14ac:dyDescent="0.25">
      <c r="A793" t="s">
        <v>830</v>
      </c>
      <c r="B793" s="4">
        <v>698.374942831623</v>
      </c>
      <c r="C793" s="4">
        <v>3411.3013989802598</v>
      </c>
      <c r="D793" s="4">
        <v>2132.8538618859998</v>
      </c>
      <c r="E793" s="4">
        <v>1618.3319529820701</v>
      </c>
      <c r="F793" s="4">
        <v>715.96532627173701</v>
      </c>
      <c r="G793" s="4">
        <v>2348.76114300987</v>
      </c>
      <c r="H793" s="4">
        <v>2582.79088907101</v>
      </c>
      <c r="I793" s="4">
        <v>13483.783809212</v>
      </c>
      <c r="J793" s="4">
        <v>2785.7028346523998</v>
      </c>
      <c r="K793" s="4">
        <v>2639.0671153879598</v>
      </c>
      <c r="L793" s="4">
        <v>0</v>
      </c>
      <c r="M793" s="4">
        <v>5658.9268816355197</v>
      </c>
      <c r="N793" s="5">
        <f t="shared" si="36"/>
        <v>38075.860155920447</v>
      </c>
      <c r="O793" s="4">
        <v>2.3056625289072898</v>
      </c>
      <c r="P793" s="4">
        <v>0</v>
      </c>
      <c r="Q793" s="4">
        <v>10.958403696473001</v>
      </c>
      <c r="R793" s="4">
        <v>2.3600997524901302</v>
      </c>
      <c r="S793" s="4">
        <v>4.0584459732964104</v>
      </c>
      <c r="T793" s="4">
        <v>4.8091931275164699</v>
      </c>
      <c r="U793" s="4">
        <v>1.29678396635861</v>
      </c>
      <c r="V793" s="4">
        <v>5.3168998089876602</v>
      </c>
      <c r="W793" s="4">
        <v>0</v>
      </c>
      <c r="X793" s="4">
        <v>0.16090512317404401</v>
      </c>
      <c r="Y793" s="4">
        <v>1.1707583518206099</v>
      </c>
      <c r="Z793" s="4">
        <v>6.7410428992097096</v>
      </c>
      <c r="AA793" s="5">
        <f t="shared" si="37"/>
        <v>39.178195228233932</v>
      </c>
      <c r="AB793" t="s">
        <v>39</v>
      </c>
      <c r="AC793">
        <v>17.13</v>
      </c>
      <c r="AD793">
        <v>44.11</v>
      </c>
      <c r="AE793">
        <v>31.87</v>
      </c>
      <c r="AF793">
        <v>26.33</v>
      </c>
      <c r="AG793">
        <v>17.399999999999999</v>
      </c>
      <c r="AH793">
        <v>33.729999999999997</v>
      </c>
      <c r="AI793">
        <v>35.92</v>
      </c>
      <c r="AJ793">
        <v>145.13</v>
      </c>
      <c r="AK793">
        <v>37.85</v>
      </c>
      <c r="AL793">
        <v>36.44</v>
      </c>
      <c r="AM793">
        <v>10.09</v>
      </c>
      <c r="AN793">
        <v>66.930000000000007</v>
      </c>
      <c r="AO793" s="3">
        <f t="shared" si="38"/>
        <v>502.93</v>
      </c>
    </row>
    <row r="794" spans="1:41" x14ac:dyDescent="0.25">
      <c r="A794" t="s">
        <v>831</v>
      </c>
      <c r="B794" s="4">
        <v>694.37988319814497</v>
      </c>
      <c r="C794" s="4">
        <v>3269.0806830184902</v>
      </c>
      <c r="D794" s="4">
        <v>403.78246848406002</v>
      </c>
      <c r="E794" s="4">
        <v>2868.2148869994398</v>
      </c>
      <c r="F794" s="4">
        <v>894.04637732832498</v>
      </c>
      <c r="G794" s="4">
        <v>4734.7357108822398</v>
      </c>
      <c r="H794" s="4">
        <v>702.13359114688296</v>
      </c>
      <c r="I794" s="4">
        <v>3994.98346684342</v>
      </c>
      <c r="J794" s="4">
        <v>3348.7800428834498</v>
      </c>
      <c r="K794" s="4">
        <v>11891.0082030181</v>
      </c>
      <c r="L794" s="4">
        <v>8789.2415006556203</v>
      </c>
      <c r="M794" s="4">
        <v>555.68926663188699</v>
      </c>
      <c r="N794" s="5">
        <f t="shared" si="36"/>
        <v>42146.076081090061</v>
      </c>
      <c r="O794" s="4">
        <v>8.9499566477325097</v>
      </c>
      <c r="P794" s="4">
        <v>9.3784409293171596</v>
      </c>
      <c r="Q794" s="4">
        <v>1.70515763406035</v>
      </c>
      <c r="R794" s="4">
        <v>9.4554684369896904</v>
      </c>
      <c r="S794" s="4">
        <v>1.05725881683624</v>
      </c>
      <c r="T794" s="4">
        <v>1.9607695248600101</v>
      </c>
      <c r="U794" s="4">
        <v>3.5875748169528898</v>
      </c>
      <c r="V794" s="4">
        <v>9.3358521116326791</v>
      </c>
      <c r="W794" s="4">
        <v>6.0243360051211697E-2</v>
      </c>
      <c r="X794" s="4">
        <v>2.4960587747562601</v>
      </c>
      <c r="Y794" s="4">
        <v>6.1763103859592299</v>
      </c>
      <c r="Z794" s="4">
        <v>4.9098146131670104</v>
      </c>
      <c r="AA794" s="5">
        <f t="shared" si="37"/>
        <v>59.072906052315226</v>
      </c>
      <c r="AB794" t="s">
        <v>57</v>
      </c>
      <c r="AC794">
        <v>14.71</v>
      </c>
      <c r="AD794">
        <v>66.3</v>
      </c>
      <c r="AE794">
        <v>8.26</v>
      </c>
      <c r="AF794">
        <v>58.28</v>
      </c>
      <c r="AG794">
        <v>18.079999999999998</v>
      </c>
      <c r="AH794">
        <v>94.88</v>
      </c>
      <c r="AI794">
        <v>14.42</v>
      </c>
      <c r="AJ794">
        <v>80.8</v>
      </c>
      <c r="AK794">
        <v>67.069999999999993</v>
      </c>
      <c r="AL794">
        <v>238.11</v>
      </c>
      <c r="AM794">
        <v>176.43</v>
      </c>
      <c r="AN794">
        <v>11.57</v>
      </c>
      <c r="AO794" s="3">
        <f t="shared" si="38"/>
        <v>848.9100000000002</v>
      </c>
    </row>
    <row r="795" spans="1:41" x14ac:dyDescent="0.25">
      <c r="A795" t="s">
        <v>832</v>
      </c>
      <c r="B795" s="4">
        <v>690.70124467809103</v>
      </c>
      <c r="C795" s="4">
        <v>1160.12816880726</v>
      </c>
      <c r="D795" s="4">
        <v>3275.9814256837699</v>
      </c>
      <c r="E795" s="4">
        <v>0</v>
      </c>
      <c r="F795" s="4">
        <v>6129.2038207638898</v>
      </c>
      <c r="G795" s="4">
        <v>0</v>
      </c>
      <c r="H795" s="4">
        <v>1853.7878864755401</v>
      </c>
      <c r="I795" s="4">
        <v>5089.7167249209797</v>
      </c>
      <c r="J795" s="4">
        <v>2293.3121258566398</v>
      </c>
      <c r="K795" s="4">
        <v>1592.62245510558</v>
      </c>
      <c r="L795" s="4">
        <v>2622.2313594327402</v>
      </c>
      <c r="M795" s="4">
        <v>6249.2698289343398</v>
      </c>
      <c r="N795" s="5">
        <f t="shared" si="36"/>
        <v>30956.955040658828</v>
      </c>
      <c r="O795" s="4">
        <v>3.3965542188029301</v>
      </c>
      <c r="P795" s="4">
        <v>9.1419549683703902</v>
      </c>
      <c r="Q795" s="4">
        <v>3.3009076683467602</v>
      </c>
      <c r="R795" s="4">
        <v>5.44359224064433</v>
      </c>
      <c r="S795" s="4">
        <v>2.0606185068310401</v>
      </c>
      <c r="T795" s="4">
        <v>0</v>
      </c>
      <c r="U795" s="4">
        <v>2.4627961206992102</v>
      </c>
      <c r="V795" s="4">
        <v>1.29824065569744</v>
      </c>
      <c r="W795" s="4">
        <v>1.8508216615859601</v>
      </c>
      <c r="X795" s="4">
        <v>1.4082024422453301</v>
      </c>
      <c r="Y795" s="4">
        <v>2.8242612697427898</v>
      </c>
      <c r="Z795" s="4">
        <v>2.20665195809713</v>
      </c>
      <c r="AA795" s="5">
        <f t="shared" si="37"/>
        <v>35.394601711063316</v>
      </c>
      <c r="AB795" t="s">
        <v>57</v>
      </c>
      <c r="AC795">
        <v>14.18</v>
      </c>
      <c r="AD795">
        <v>24.12</v>
      </c>
      <c r="AE795">
        <v>65.88</v>
      </c>
      <c r="AF795">
        <v>0.54</v>
      </c>
      <c r="AG795">
        <v>122.87</v>
      </c>
      <c r="AH795">
        <v>0</v>
      </c>
      <c r="AI795">
        <v>37.35</v>
      </c>
      <c r="AJ795">
        <v>101.98</v>
      </c>
      <c r="AK795">
        <v>46.06</v>
      </c>
      <c r="AL795">
        <v>32.04</v>
      </c>
      <c r="AM795">
        <v>52.73</v>
      </c>
      <c r="AN795">
        <v>125.27</v>
      </c>
      <c r="AO795" s="3">
        <f t="shared" si="38"/>
        <v>623.0200000000001</v>
      </c>
    </row>
    <row r="796" spans="1:41" x14ac:dyDescent="0.25">
      <c r="A796" t="s">
        <v>833</v>
      </c>
      <c r="B796" s="4">
        <v>689.33179021968101</v>
      </c>
      <c r="C796" s="4">
        <v>0</v>
      </c>
      <c r="D796" s="4">
        <v>264.06636350567902</v>
      </c>
      <c r="E796" s="4">
        <v>1422.31938906498</v>
      </c>
      <c r="F796" s="4">
        <v>3089.1685320834099</v>
      </c>
      <c r="G796" s="4">
        <v>4552.3584547814598</v>
      </c>
      <c r="H796" s="4">
        <v>10819.733435296001</v>
      </c>
      <c r="I796" s="4">
        <v>10226.566854664899</v>
      </c>
      <c r="J796" s="4">
        <v>3804.0666190442598</v>
      </c>
      <c r="K796" s="4">
        <v>0</v>
      </c>
      <c r="L796" s="4">
        <v>1309.80693338892</v>
      </c>
      <c r="M796" s="4">
        <v>3030.8284520556599</v>
      </c>
      <c r="N796" s="5">
        <f t="shared" si="36"/>
        <v>39208.246824104957</v>
      </c>
      <c r="O796" s="4">
        <v>3.2432337090525798</v>
      </c>
      <c r="P796" s="4">
        <v>0.69459946018739804</v>
      </c>
      <c r="Q796" s="4">
        <v>5.2706768068976704</v>
      </c>
      <c r="R796" s="4">
        <v>5.7983296930908503</v>
      </c>
      <c r="S796" s="4">
        <v>0</v>
      </c>
      <c r="T796" s="4">
        <v>1.3773944422333799</v>
      </c>
      <c r="U796" s="4">
        <v>5.3358438626934399</v>
      </c>
      <c r="V796" s="4">
        <v>3.3395257097920301</v>
      </c>
      <c r="W796" s="4">
        <v>12.775183450996201</v>
      </c>
      <c r="X796" s="4">
        <v>5.4224211101397399</v>
      </c>
      <c r="Y796" s="4">
        <v>12.709370804325699</v>
      </c>
      <c r="Z796" s="4">
        <v>5.3123201742316999</v>
      </c>
      <c r="AA796" s="5">
        <f t="shared" si="37"/>
        <v>61.278899223640693</v>
      </c>
      <c r="AB796" t="s">
        <v>39</v>
      </c>
      <c r="AC796">
        <v>17.09</v>
      </c>
      <c r="AD796">
        <v>10.039999999999999</v>
      </c>
      <c r="AE796">
        <v>12.94</v>
      </c>
      <c r="AF796">
        <v>24.52</v>
      </c>
      <c r="AG796">
        <v>40.89</v>
      </c>
      <c r="AH796">
        <v>55.62</v>
      </c>
      <c r="AI796">
        <v>118.49</v>
      </c>
      <c r="AJ796">
        <v>112.46</v>
      </c>
      <c r="AK796">
        <v>48.69</v>
      </c>
      <c r="AL796">
        <v>10.29</v>
      </c>
      <c r="AM796">
        <v>23.74</v>
      </c>
      <c r="AN796">
        <v>40.6</v>
      </c>
      <c r="AO796" s="3">
        <f t="shared" si="38"/>
        <v>515.37</v>
      </c>
    </row>
    <row r="797" spans="1:41" x14ac:dyDescent="0.25">
      <c r="A797" t="s">
        <v>834</v>
      </c>
      <c r="B797" s="4">
        <v>680.11697689423397</v>
      </c>
      <c r="C797" s="4">
        <v>2273.5838490377901</v>
      </c>
      <c r="D797" s="4">
        <v>87.5213034863948</v>
      </c>
      <c r="E797" s="4">
        <v>755.32628165090705</v>
      </c>
      <c r="F797" s="4">
        <v>3584.0549037976598</v>
      </c>
      <c r="G797" s="4">
        <v>6718.1147340452399</v>
      </c>
      <c r="H797" s="4">
        <v>1671.7064119863101</v>
      </c>
      <c r="I797" s="4">
        <v>1321.28414452989</v>
      </c>
      <c r="J797" s="4">
        <v>6059.1045972208904</v>
      </c>
      <c r="K797" s="4">
        <v>8716.8076248247908</v>
      </c>
      <c r="L797" s="4">
        <v>1796.9679741653499</v>
      </c>
      <c r="M797" s="4">
        <v>124.528607374129</v>
      </c>
      <c r="N797" s="5">
        <f t="shared" si="36"/>
        <v>33789.11740901359</v>
      </c>
      <c r="O797" s="4">
        <v>0</v>
      </c>
      <c r="P797" s="4">
        <v>2.0181591228040801</v>
      </c>
      <c r="Q797" s="4">
        <v>2.2768032377888701</v>
      </c>
      <c r="R797" s="4">
        <v>4.1426496153790602</v>
      </c>
      <c r="S797" s="4">
        <v>5.4476628042291197E-2</v>
      </c>
      <c r="T797" s="4">
        <v>11.66169901822</v>
      </c>
      <c r="U797" s="4">
        <v>5.2476883005539801</v>
      </c>
      <c r="V797" s="4">
        <v>2.9991847559977001</v>
      </c>
      <c r="W797" s="4">
        <v>7.49952480036578</v>
      </c>
      <c r="X797" s="4">
        <v>0.63787876448546599</v>
      </c>
      <c r="Y797" s="4">
        <v>1.90322300400244</v>
      </c>
      <c r="Z797" s="4">
        <v>2.8091774980444502</v>
      </c>
      <c r="AA797" s="5">
        <f t="shared" si="37"/>
        <v>41.25046474568412</v>
      </c>
      <c r="AB797" t="s">
        <v>57</v>
      </c>
      <c r="AC797">
        <v>13.62</v>
      </c>
      <c r="AD797">
        <v>45.75</v>
      </c>
      <c r="AE797">
        <v>2.0299999999999998</v>
      </c>
      <c r="AF797">
        <v>15.57</v>
      </c>
      <c r="AG797">
        <v>71.790000000000006</v>
      </c>
      <c r="AH797">
        <v>135.46</v>
      </c>
      <c r="AI797">
        <v>33.979999999999997</v>
      </c>
      <c r="AJ797">
        <v>26.71</v>
      </c>
      <c r="AK797">
        <v>121.92</v>
      </c>
      <c r="AL797">
        <v>174.43</v>
      </c>
      <c r="AM797">
        <v>36.119999999999997</v>
      </c>
      <c r="AN797">
        <v>2.77</v>
      </c>
      <c r="AO797" s="3">
        <f t="shared" si="38"/>
        <v>680.15</v>
      </c>
    </row>
    <row r="798" spans="1:41" x14ac:dyDescent="0.25">
      <c r="A798" t="s">
        <v>835</v>
      </c>
      <c r="B798" s="4">
        <v>673.876793190527</v>
      </c>
      <c r="C798" s="4">
        <v>6639.8871265343296</v>
      </c>
      <c r="D798" s="4">
        <v>1145.20010506008</v>
      </c>
      <c r="E798" s="4">
        <v>2642.8424333463799</v>
      </c>
      <c r="F798" s="4">
        <v>5241.9953728032597</v>
      </c>
      <c r="G798" s="4">
        <v>5669.8099207775604</v>
      </c>
      <c r="H798" s="4">
        <v>4431.5588199654603</v>
      </c>
      <c r="I798" s="4">
        <v>1470.3861878126299</v>
      </c>
      <c r="J798" s="4">
        <v>5398.0203001950704</v>
      </c>
      <c r="K798" s="4">
        <v>4619.7375631377699</v>
      </c>
      <c r="L798" s="4">
        <v>5157.0364308174503</v>
      </c>
      <c r="M798" s="4">
        <v>156.82094738715199</v>
      </c>
      <c r="N798" s="5">
        <f t="shared" si="36"/>
        <v>43247.172001027677</v>
      </c>
      <c r="O798" s="4">
        <v>2.0238115141841102</v>
      </c>
      <c r="P798" s="4">
        <v>0.33851297429642202</v>
      </c>
      <c r="Q798" s="4">
        <v>6.5550516508352201</v>
      </c>
      <c r="R798" s="4">
        <v>0</v>
      </c>
      <c r="S798" s="4">
        <v>8.2948522382177394</v>
      </c>
      <c r="T798" s="4">
        <v>6.2688350021374601</v>
      </c>
      <c r="U798" s="4">
        <v>5.7657527111395002</v>
      </c>
      <c r="V798" s="4">
        <v>1.2058332974674899</v>
      </c>
      <c r="W798" s="4">
        <v>3.6356377657100798</v>
      </c>
      <c r="X798" s="4">
        <v>3.0270638868030901</v>
      </c>
      <c r="Y798" s="4">
        <v>5.7821447952085903</v>
      </c>
      <c r="Z798" s="4">
        <v>0</v>
      </c>
      <c r="AA798" s="5">
        <f t="shared" si="37"/>
        <v>42.897495835999706</v>
      </c>
      <c r="AB798" t="s">
        <v>39</v>
      </c>
      <c r="AC798">
        <v>16.88</v>
      </c>
      <c r="AD798">
        <v>76.44</v>
      </c>
      <c r="AE798">
        <v>21.8</v>
      </c>
      <c r="AF798">
        <v>36.42</v>
      </c>
      <c r="AG798">
        <v>62.86</v>
      </c>
      <c r="AH798">
        <v>67.040000000000006</v>
      </c>
      <c r="AI798">
        <v>54.61</v>
      </c>
      <c r="AJ798">
        <v>24.8</v>
      </c>
      <c r="AK798">
        <v>64.180000000000007</v>
      </c>
      <c r="AL798">
        <v>56.39</v>
      </c>
      <c r="AM798">
        <v>61.87</v>
      </c>
      <c r="AN798">
        <v>11.56</v>
      </c>
      <c r="AO798" s="3">
        <f t="shared" si="38"/>
        <v>554.84999999999991</v>
      </c>
    </row>
    <row r="799" spans="1:41" x14ac:dyDescent="0.25">
      <c r="A799" t="s">
        <v>836</v>
      </c>
      <c r="B799" s="4">
        <v>673.25605831436496</v>
      </c>
      <c r="C799" s="4">
        <v>0</v>
      </c>
      <c r="D799" s="4">
        <v>1519.6280796390799</v>
      </c>
      <c r="E799" s="4">
        <v>3600.2863890576</v>
      </c>
      <c r="F799" s="4">
        <v>8314.6879289011595</v>
      </c>
      <c r="G799" s="4">
        <v>563.92789647029804</v>
      </c>
      <c r="H799" s="4">
        <v>2731.7817782789198</v>
      </c>
      <c r="I799" s="4">
        <v>5122.8340568515196</v>
      </c>
      <c r="J799" s="4">
        <v>2054.9079024314601</v>
      </c>
      <c r="K799" s="4">
        <v>3028.9722868940999</v>
      </c>
      <c r="L799" s="4">
        <v>4578.2918807603201</v>
      </c>
      <c r="M799" s="4">
        <v>6955.9685068543104</v>
      </c>
      <c r="N799" s="5">
        <f t="shared" si="36"/>
        <v>39144.54276445313</v>
      </c>
      <c r="O799" s="4">
        <v>8.0017312117160899E-2</v>
      </c>
      <c r="P799" s="4">
        <v>4.9394339444976296</v>
      </c>
      <c r="Q799" s="4">
        <v>1.1334603069483</v>
      </c>
      <c r="R799" s="4">
        <v>2.3103368154244199</v>
      </c>
      <c r="S799" s="4">
        <v>0.20253794390711899</v>
      </c>
      <c r="T799" s="4">
        <v>0</v>
      </c>
      <c r="U799" s="4">
        <v>7.9345504032358898</v>
      </c>
      <c r="V799" s="4">
        <v>1.96542617633422</v>
      </c>
      <c r="W799" s="4">
        <v>11.079231440201299</v>
      </c>
      <c r="X799" s="4">
        <v>14.191895551906001</v>
      </c>
      <c r="Y799" s="4">
        <v>3.5995506111692102</v>
      </c>
      <c r="Z799" s="4">
        <v>1.4029330325417599</v>
      </c>
      <c r="AA799" s="5">
        <f t="shared" si="37"/>
        <v>48.839373538283006</v>
      </c>
      <c r="AB799" t="s">
        <v>39</v>
      </c>
      <c r="AC799">
        <v>16.78</v>
      </c>
      <c r="AD799">
        <v>10.24</v>
      </c>
      <c r="AE799">
        <v>25.29</v>
      </c>
      <c r="AF799">
        <v>46.15</v>
      </c>
      <c r="AG799">
        <v>93.19</v>
      </c>
      <c r="AH799">
        <v>15.63</v>
      </c>
      <c r="AI799">
        <v>37.71</v>
      </c>
      <c r="AJ799">
        <v>61.32</v>
      </c>
      <c r="AK799">
        <v>31.14</v>
      </c>
      <c r="AL799">
        <v>41.03</v>
      </c>
      <c r="AM799">
        <v>55.98</v>
      </c>
      <c r="AN799">
        <v>79.650000000000006</v>
      </c>
      <c r="AO799" s="3">
        <f t="shared" si="38"/>
        <v>514.11</v>
      </c>
    </row>
    <row r="800" spans="1:41" x14ac:dyDescent="0.25">
      <c r="A800" t="s">
        <v>837</v>
      </c>
      <c r="B800" s="4">
        <v>667.09353404220997</v>
      </c>
      <c r="C800" s="4">
        <v>3570.3946688116598</v>
      </c>
      <c r="D800" s="4">
        <v>7786.6668316294599</v>
      </c>
      <c r="E800" s="4">
        <v>838.03086784328298</v>
      </c>
      <c r="F800" s="4">
        <v>2179.80765521686</v>
      </c>
      <c r="G800" s="4">
        <v>276.30563125166299</v>
      </c>
      <c r="H800" s="4">
        <v>1218.5697831079999</v>
      </c>
      <c r="I800" s="4">
        <v>4858.9970991523196</v>
      </c>
      <c r="J800" s="4">
        <v>4751.8852193285202</v>
      </c>
      <c r="K800" s="4">
        <v>5522.2882307381897</v>
      </c>
      <c r="L800" s="4">
        <v>1872.63312449008</v>
      </c>
      <c r="M800" s="4">
        <v>7503.0256576018701</v>
      </c>
      <c r="N800" s="5">
        <f t="shared" si="36"/>
        <v>41045.698303214122</v>
      </c>
      <c r="O800" s="4">
        <v>4.3723712175714198</v>
      </c>
      <c r="P800" s="4">
        <v>1.7738755402898201</v>
      </c>
      <c r="Q800" s="4">
        <v>2.3294642606598401</v>
      </c>
      <c r="R800" s="4">
        <v>4.3356278291752801</v>
      </c>
      <c r="S800" s="4">
        <v>0.53106993800669799</v>
      </c>
      <c r="T800" s="4">
        <v>2.60459741705492</v>
      </c>
      <c r="U800" s="4">
        <v>3.5143092075322602</v>
      </c>
      <c r="V800" s="4">
        <v>2.2107748400292402</v>
      </c>
      <c r="W800" s="4">
        <v>6.9791902688412097</v>
      </c>
      <c r="X800" s="4">
        <v>4.6356994702714998</v>
      </c>
      <c r="Y800" s="4">
        <v>11.720970025396101</v>
      </c>
      <c r="Z800" s="4">
        <v>1.04283040881995</v>
      </c>
      <c r="AA800" s="5">
        <f t="shared" si="37"/>
        <v>46.050780423648241</v>
      </c>
      <c r="AB800" t="s">
        <v>39</v>
      </c>
      <c r="AC800">
        <v>16.920000000000002</v>
      </c>
      <c r="AD800">
        <v>45.8</v>
      </c>
      <c r="AE800">
        <v>88.01</v>
      </c>
      <c r="AF800">
        <v>18.63</v>
      </c>
      <c r="AG800">
        <v>31.84</v>
      </c>
      <c r="AH800">
        <v>12.91</v>
      </c>
      <c r="AI800">
        <v>22.38</v>
      </c>
      <c r="AJ800">
        <v>58.73</v>
      </c>
      <c r="AK800">
        <v>57.86</v>
      </c>
      <c r="AL800">
        <v>65.47</v>
      </c>
      <c r="AM800">
        <v>29.32</v>
      </c>
      <c r="AN800">
        <v>85.13</v>
      </c>
      <c r="AO800" s="3">
        <f t="shared" si="38"/>
        <v>533</v>
      </c>
    </row>
    <row r="801" spans="1:41" x14ac:dyDescent="0.25">
      <c r="A801" t="s">
        <v>838</v>
      </c>
      <c r="B801" s="4">
        <v>660.46205745256805</v>
      </c>
      <c r="C801" s="4">
        <v>3422.9272404436001</v>
      </c>
      <c r="D801" s="4">
        <v>16959.662251892601</v>
      </c>
      <c r="E801" s="4">
        <v>3877.7048460749302</v>
      </c>
      <c r="F801" s="4">
        <v>1206.48371905314</v>
      </c>
      <c r="G801" s="4">
        <v>3281.1406864864002</v>
      </c>
      <c r="H801" s="4">
        <v>0</v>
      </c>
      <c r="I801" s="4">
        <v>94.865691841032103</v>
      </c>
      <c r="J801" s="4">
        <v>1887.8489479269999</v>
      </c>
      <c r="K801" s="4">
        <v>183.124216441654</v>
      </c>
      <c r="L801" s="4">
        <v>5403.4005380865001</v>
      </c>
      <c r="M801" s="4">
        <v>1004.20069400216</v>
      </c>
      <c r="N801" s="5">
        <f t="shared" si="36"/>
        <v>37981.820889701579</v>
      </c>
      <c r="O801" s="4">
        <v>0.65551993991438695</v>
      </c>
      <c r="P801" s="4">
        <v>0</v>
      </c>
      <c r="Q801" s="4">
        <v>13.9658402754433</v>
      </c>
      <c r="R801" s="4">
        <v>0</v>
      </c>
      <c r="S801" s="4">
        <v>4.8507333371153898</v>
      </c>
      <c r="T801" s="4">
        <v>0.77158050648092902</v>
      </c>
      <c r="U801" s="4">
        <v>0</v>
      </c>
      <c r="V801" s="4">
        <v>3.5675661235567402</v>
      </c>
      <c r="W801" s="4">
        <v>1.16721374627904</v>
      </c>
      <c r="X801" s="4">
        <v>10.912335901615901</v>
      </c>
      <c r="Y801" s="4">
        <v>10.455370895838699</v>
      </c>
      <c r="Z801" s="4">
        <v>7.4790344173576599</v>
      </c>
      <c r="AA801" s="5">
        <f t="shared" si="37"/>
        <v>53.825195143602045</v>
      </c>
      <c r="AB801" t="s">
        <v>39</v>
      </c>
      <c r="AC801">
        <v>16.649999999999999</v>
      </c>
      <c r="AD801">
        <v>44.22</v>
      </c>
      <c r="AE801">
        <v>180.29</v>
      </c>
      <c r="AF801">
        <v>48.77</v>
      </c>
      <c r="AG801">
        <v>22.31</v>
      </c>
      <c r="AH801">
        <v>42.86</v>
      </c>
      <c r="AI801">
        <v>9.99</v>
      </c>
      <c r="AJ801">
        <v>11.14</v>
      </c>
      <c r="AK801">
        <v>28.97</v>
      </c>
      <c r="AL801">
        <v>12.38</v>
      </c>
      <c r="AM801">
        <v>64.58</v>
      </c>
      <c r="AN801">
        <v>20.440000000000001</v>
      </c>
      <c r="AO801" s="3">
        <f t="shared" si="38"/>
        <v>502.6</v>
      </c>
    </row>
    <row r="802" spans="1:41" x14ac:dyDescent="0.25">
      <c r="A802" t="s">
        <v>839</v>
      </c>
      <c r="B802" s="4">
        <v>659.11976056452295</v>
      </c>
      <c r="C802" s="4">
        <v>2204.3150509749298</v>
      </c>
      <c r="D802" s="4">
        <v>4705.9647515284996</v>
      </c>
      <c r="E802" s="4">
        <v>3976.7312046696502</v>
      </c>
      <c r="F802" s="4">
        <v>1354.57822693713</v>
      </c>
      <c r="G802" s="4">
        <v>1449.2623818244499</v>
      </c>
      <c r="H802" s="4">
        <v>1611.56034438239</v>
      </c>
      <c r="I802" s="4">
        <v>8795.8226084210091</v>
      </c>
      <c r="J802" s="4">
        <v>1601.2836623941701</v>
      </c>
      <c r="K802" s="4">
        <v>540.19217055449894</v>
      </c>
      <c r="L802" s="4">
        <v>188.404963397405</v>
      </c>
      <c r="M802" s="4">
        <v>10777.054321842201</v>
      </c>
      <c r="N802" s="5">
        <f t="shared" si="36"/>
        <v>37864.289447490853</v>
      </c>
      <c r="O802" s="4">
        <v>4.1247722185534501</v>
      </c>
      <c r="P802" s="4">
        <v>0.58282612854954496</v>
      </c>
      <c r="Q802" s="4">
        <v>0</v>
      </c>
      <c r="R802" s="4">
        <v>3.20862960356023</v>
      </c>
      <c r="S802" s="4">
        <v>0.77723958934051696</v>
      </c>
      <c r="T802" s="4">
        <v>4.6924311842453603</v>
      </c>
      <c r="U802" s="4">
        <v>4.6877297781272702</v>
      </c>
      <c r="V802" s="4">
        <v>1.25558670092964</v>
      </c>
      <c r="W802" s="4">
        <v>3.1824208161902501</v>
      </c>
      <c r="X802" s="4">
        <v>0</v>
      </c>
      <c r="Y802" s="4">
        <v>2.6884056900337199</v>
      </c>
      <c r="Z802" s="4">
        <v>2.7098182502013599</v>
      </c>
      <c r="AA802" s="5">
        <f t="shared" si="37"/>
        <v>27.909859959731342</v>
      </c>
      <c r="AB802" t="s">
        <v>39</v>
      </c>
      <c r="AC802">
        <v>16.84</v>
      </c>
      <c r="AD802">
        <v>32.090000000000003</v>
      </c>
      <c r="AE802">
        <v>57.05</v>
      </c>
      <c r="AF802">
        <v>49.96</v>
      </c>
      <c r="AG802">
        <v>23.59</v>
      </c>
      <c r="AH802">
        <v>24.74</v>
      </c>
      <c r="AI802">
        <v>26.36</v>
      </c>
      <c r="AJ802">
        <v>98.05</v>
      </c>
      <c r="AK802">
        <v>26.21</v>
      </c>
      <c r="AL802">
        <v>15.4</v>
      </c>
      <c r="AM802">
        <v>12.03</v>
      </c>
      <c r="AN802">
        <v>117.92</v>
      </c>
      <c r="AO802" s="3">
        <f t="shared" si="38"/>
        <v>500.23999999999995</v>
      </c>
    </row>
    <row r="803" spans="1:41" x14ac:dyDescent="0.25">
      <c r="A803" t="s">
        <v>840</v>
      </c>
      <c r="B803" s="4">
        <v>646.63562947037599</v>
      </c>
      <c r="C803" s="4">
        <v>761.42283200488203</v>
      </c>
      <c r="D803" s="4">
        <v>906.49296754312502</v>
      </c>
      <c r="E803" s="4">
        <v>109.620354851401</v>
      </c>
      <c r="F803" s="4">
        <v>4287.1882861516897</v>
      </c>
      <c r="G803" s="4">
        <v>1218.01203484857</v>
      </c>
      <c r="H803" s="4">
        <v>295.41304429804597</v>
      </c>
      <c r="I803" s="4">
        <v>4986.8008419390699</v>
      </c>
      <c r="J803" s="4">
        <v>6469.5852279165401</v>
      </c>
      <c r="K803" s="4">
        <v>0</v>
      </c>
      <c r="L803" s="4">
        <v>1133.5551754862599</v>
      </c>
      <c r="M803" s="4">
        <v>9674.2878963794592</v>
      </c>
      <c r="N803" s="5">
        <f t="shared" si="36"/>
        <v>30489.014290889419</v>
      </c>
      <c r="O803" s="4">
        <v>3.4296469223244901</v>
      </c>
      <c r="P803" s="4">
        <v>6.1678415621759797</v>
      </c>
      <c r="Q803" s="4">
        <v>1.8462710275748999</v>
      </c>
      <c r="R803" s="4">
        <v>3.64653104996794</v>
      </c>
      <c r="S803" s="4">
        <v>1.0442124330823901</v>
      </c>
      <c r="T803" s="4">
        <v>1.93360356670439</v>
      </c>
      <c r="U803" s="4">
        <v>5.8173344810621401</v>
      </c>
      <c r="V803" s="4">
        <v>0.57680592217864501</v>
      </c>
      <c r="W803" s="4">
        <v>0.60191931101566898</v>
      </c>
      <c r="X803" s="4">
        <v>10.433321380134201</v>
      </c>
      <c r="Y803" s="4">
        <v>0</v>
      </c>
      <c r="Z803" s="4">
        <v>3.66065001704622</v>
      </c>
      <c r="AA803" s="5">
        <f t="shared" si="37"/>
        <v>39.158137673266971</v>
      </c>
      <c r="AB803" t="s">
        <v>57</v>
      </c>
      <c r="AC803">
        <v>13.3</v>
      </c>
      <c r="AD803">
        <v>15.87</v>
      </c>
      <c r="AE803">
        <v>18.32</v>
      </c>
      <c r="AF803">
        <v>2.56</v>
      </c>
      <c r="AG803">
        <v>85.94</v>
      </c>
      <c r="AH803">
        <v>24.56</v>
      </c>
      <c r="AI803">
        <v>6.46</v>
      </c>
      <c r="AJ803">
        <v>99.83</v>
      </c>
      <c r="AK803">
        <v>129.49</v>
      </c>
      <c r="AL803">
        <v>0.99</v>
      </c>
      <c r="AM803">
        <v>22.68</v>
      </c>
      <c r="AN803">
        <v>193.86</v>
      </c>
      <c r="AO803" s="3">
        <f t="shared" si="38"/>
        <v>613.86000000000013</v>
      </c>
    </row>
    <row r="804" spans="1:41" x14ac:dyDescent="0.25">
      <c r="A804" t="s">
        <v>841</v>
      </c>
      <c r="B804" s="4">
        <v>643.36871259284305</v>
      </c>
      <c r="C804" s="4">
        <v>181.82508999321999</v>
      </c>
      <c r="D804" s="4">
        <v>8266.3217139110693</v>
      </c>
      <c r="E804" s="4">
        <v>3886.21099751466</v>
      </c>
      <c r="F804" s="4">
        <v>2423.7273780865798</v>
      </c>
      <c r="G804" s="4">
        <v>0</v>
      </c>
      <c r="H804" s="4">
        <v>2425.6954061123301</v>
      </c>
      <c r="I804" s="4">
        <v>1772.47976610981</v>
      </c>
      <c r="J804" s="4">
        <v>550.83909506827899</v>
      </c>
      <c r="K804" s="4">
        <v>5877.5486097896001</v>
      </c>
      <c r="L804" s="4">
        <v>0</v>
      </c>
      <c r="M804" s="4">
        <v>4013.4560762999899</v>
      </c>
      <c r="N804" s="5">
        <f t="shared" si="36"/>
        <v>30041.47284547838</v>
      </c>
      <c r="O804" s="4">
        <v>3.5065706441356399</v>
      </c>
      <c r="P804" s="4">
        <v>9.7691460540369093</v>
      </c>
      <c r="Q804" s="4">
        <v>8.71345280652897</v>
      </c>
      <c r="R804" s="4">
        <v>3.3013100205199799</v>
      </c>
      <c r="S804" s="4">
        <v>1.1058922820347701</v>
      </c>
      <c r="T804" s="4">
        <v>4.2148275569126001</v>
      </c>
      <c r="U804" s="4">
        <v>5.7022427436507197</v>
      </c>
      <c r="V804" s="4">
        <v>0</v>
      </c>
      <c r="W804" s="4">
        <v>19.007468145259001</v>
      </c>
      <c r="X804" s="4">
        <v>1.54107683160617</v>
      </c>
      <c r="Y804" s="4">
        <v>1.5160032724139301</v>
      </c>
      <c r="Z804" s="4">
        <v>9.2967338982723309</v>
      </c>
      <c r="AA804" s="5">
        <f t="shared" si="37"/>
        <v>67.674724255371032</v>
      </c>
      <c r="AB804" t="s">
        <v>57</v>
      </c>
      <c r="AC804">
        <v>13.24</v>
      </c>
      <c r="AD804">
        <v>4.54</v>
      </c>
      <c r="AE804">
        <v>166.15</v>
      </c>
      <c r="AF804">
        <v>78.099999999999994</v>
      </c>
      <c r="AG804">
        <v>48.66</v>
      </c>
      <c r="AH804">
        <v>0.45</v>
      </c>
      <c r="AI804">
        <v>49.06</v>
      </c>
      <c r="AJ804">
        <v>35.46</v>
      </c>
      <c r="AK804">
        <v>12.82</v>
      </c>
      <c r="AL804">
        <v>117.74</v>
      </c>
      <c r="AM804">
        <v>0.18</v>
      </c>
      <c r="AN804">
        <v>81.180000000000007</v>
      </c>
      <c r="AO804" s="3">
        <f t="shared" si="38"/>
        <v>607.57999999999993</v>
      </c>
    </row>
    <row r="805" spans="1:41" x14ac:dyDescent="0.25">
      <c r="A805" t="s">
        <v>842</v>
      </c>
      <c r="B805" s="4">
        <v>642.52777978778397</v>
      </c>
      <c r="C805" s="4">
        <v>248.189468317859</v>
      </c>
      <c r="D805" s="4">
        <v>5080.2501839344905</v>
      </c>
      <c r="E805" s="4">
        <v>629.75083248268402</v>
      </c>
      <c r="F805" s="4">
        <v>1213.8589468760599</v>
      </c>
      <c r="G805" s="4">
        <v>4174.0177435047899</v>
      </c>
      <c r="H805" s="4">
        <v>2027.7545841260701</v>
      </c>
      <c r="I805" s="4">
        <v>14467.5513936397</v>
      </c>
      <c r="J805" s="4">
        <v>4958.3769802161296</v>
      </c>
      <c r="K805" s="4">
        <v>5309.6836838403897</v>
      </c>
      <c r="L805" s="4">
        <v>739.52293978677199</v>
      </c>
      <c r="M805" s="4">
        <v>150.74846738609</v>
      </c>
      <c r="N805" s="5">
        <f t="shared" si="36"/>
        <v>39642.233003898815</v>
      </c>
      <c r="O805" s="4">
        <v>6.75691926784146</v>
      </c>
      <c r="P805" s="4">
        <v>3.2386993802738702</v>
      </c>
      <c r="Q805" s="4">
        <v>0</v>
      </c>
      <c r="R805" s="4">
        <v>2.6054957234562401</v>
      </c>
      <c r="S805" s="4">
        <v>5.4653383561267503</v>
      </c>
      <c r="T805" s="4">
        <v>6.3509273614836497</v>
      </c>
      <c r="U805" s="4">
        <v>2.9206206094637501</v>
      </c>
      <c r="V805" s="4">
        <v>1.4571620731952299</v>
      </c>
      <c r="W805" s="4">
        <v>7.1948960149779904</v>
      </c>
      <c r="X805" s="4">
        <v>3.6330296313005199</v>
      </c>
      <c r="Y805" s="4">
        <v>2.3479590328940798</v>
      </c>
      <c r="Z805" s="4">
        <v>2.40773277236765</v>
      </c>
      <c r="AA805" s="5">
        <f t="shared" si="37"/>
        <v>44.378780223381199</v>
      </c>
      <c r="AB805" t="s">
        <v>39</v>
      </c>
      <c r="AC805">
        <v>16.77</v>
      </c>
      <c r="AD805">
        <v>12.68</v>
      </c>
      <c r="AE805">
        <v>60.8</v>
      </c>
      <c r="AF805">
        <v>16.440000000000001</v>
      </c>
      <c r="AG805">
        <v>22.43</v>
      </c>
      <c r="AH805">
        <v>52.09</v>
      </c>
      <c r="AI805">
        <v>30.42</v>
      </c>
      <c r="AJ805">
        <v>154.77000000000001</v>
      </c>
      <c r="AK805">
        <v>59.98</v>
      </c>
      <c r="AL805">
        <v>63.29</v>
      </c>
      <c r="AM805">
        <v>17.54</v>
      </c>
      <c r="AN805">
        <v>11.65</v>
      </c>
      <c r="AO805" s="3">
        <f t="shared" si="38"/>
        <v>518.86</v>
      </c>
    </row>
    <row r="806" spans="1:41" x14ac:dyDescent="0.25">
      <c r="A806" t="s">
        <v>843</v>
      </c>
      <c r="B806" s="4">
        <v>625.11385604860595</v>
      </c>
      <c r="C806" s="4">
        <v>2285.7416208147702</v>
      </c>
      <c r="D806" s="4">
        <v>980.82582423041595</v>
      </c>
      <c r="E806" s="4">
        <v>1932.67837967782</v>
      </c>
      <c r="F806" s="4">
        <v>1335.0196785271401</v>
      </c>
      <c r="G806" s="4">
        <v>5800.3883409636801</v>
      </c>
      <c r="H806" s="4">
        <v>607.93020960275305</v>
      </c>
      <c r="I806" s="4">
        <v>3546.4605138934598</v>
      </c>
      <c r="J806" s="4">
        <v>793.74139141749799</v>
      </c>
      <c r="K806" s="4">
        <v>13467.1996624724</v>
      </c>
      <c r="L806" s="4">
        <v>1475.8670300377</v>
      </c>
      <c r="M806" s="4">
        <v>6291.4236359993301</v>
      </c>
      <c r="N806" s="5">
        <f t="shared" si="36"/>
        <v>39142.390143685574</v>
      </c>
      <c r="O806" s="4">
        <v>3.7869609757160898</v>
      </c>
      <c r="P806" s="4">
        <v>1.02619397938483</v>
      </c>
      <c r="Q806" s="4">
        <v>1.4522267552385899</v>
      </c>
      <c r="R806" s="4">
        <v>0.18259942644263599</v>
      </c>
      <c r="S806" s="4">
        <v>2.3807636888023</v>
      </c>
      <c r="T806" s="4">
        <v>0.73701170337102495</v>
      </c>
      <c r="U806" s="4">
        <v>0.91018271261069295</v>
      </c>
      <c r="V806" s="4">
        <v>0.63765524020474396</v>
      </c>
      <c r="W806" s="4">
        <v>11.1023200128116</v>
      </c>
      <c r="X806" s="4">
        <v>4.5500812260549903</v>
      </c>
      <c r="Y806" s="4">
        <v>8.6108918111420198</v>
      </c>
      <c r="Z806" s="4">
        <v>4.1286133298388297</v>
      </c>
      <c r="AA806" s="5">
        <f t="shared" si="37"/>
        <v>39.505500861618344</v>
      </c>
      <c r="AB806" t="s">
        <v>39</v>
      </c>
      <c r="AC806">
        <v>16.45</v>
      </c>
      <c r="AD806">
        <v>32.950000000000003</v>
      </c>
      <c r="AE806">
        <v>19.899999999999999</v>
      </c>
      <c r="AF806">
        <v>29.37</v>
      </c>
      <c r="AG806">
        <v>23.5</v>
      </c>
      <c r="AH806">
        <v>68.05</v>
      </c>
      <c r="AI806">
        <v>16.12</v>
      </c>
      <c r="AJ806">
        <v>45.51</v>
      </c>
      <c r="AK806">
        <v>18.53</v>
      </c>
      <c r="AL806">
        <v>144.91999999999999</v>
      </c>
      <c r="AM806">
        <v>25.2</v>
      </c>
      <c r="AN806">
        <v>73.16</v>
      </c>
      <c r="AO806" s="3">
        <f t="shared" si="38"/>
        <v>513.66</v>
      </c>
    </row>
    <row r="807" spans="1:41" x14ac:dyDescent="0.25">
      <c r="A807" t="s">
        <v>844</v>
      </c>
      <c r="B807" s="4">
        <v>616.31715269038705</v>
      </c>
      <c r="C807" s="4">
        <v>3286.26170060819</v>
      </c>
      <c r="D807" s="4">
        <v>555.70816626103897</v>
      </c>
      <c r="E807" s="4">
        <v>2286.5155630801801</v>
      </c>
      <c r="F807" s="4">
        <v>715.78909794721903</v>
      </c>
      <c r="G807" s="4">
        <v>7469.5334012694802</v>
      </c>
      <c r="H807" s="4">
        <v>1161.3809451213001</v>
      </c>
      <c r="I807" s="4">
        <v>7225.9934268306997</v>
      </c>
      <c r="J807" s="4">
        <v>773.86948128677102</v>
      </c>
      <c r="K807" s="4">
        <v>596.59425256816803</v>
      </c>
      <c r="L807" s="4">
        <v>267.01623428783802</v>
      </c>
      <c r="M807" s="4">
        <v>860.75637268097398</v>
      </c>
      <c r="N807" s="5">
        <f t="shared" si="36"/>
        <v>25815.735794632248</v>
      </c>
      <c r="O807" s="4">
        <v>0</v>
      </c>
      <c r="P807" s="4">
        <v>3.2927698840046999</v>
      </c>
      <c r="Q807" s="4">
        <v>11.7231459123061</v>
      </c>
      <c r="R807" s="4">
        <v>3.5467451879471201</v>
      </c>
      <c r="S807" s="4">
        <v>2.6289053090322398</v>
      </c>
      <c r="T807" s="4">
        <v>5.3023544694920099</v>
      </c>
      <c r="U807" s="4">
        <v>0.87026087332876101</v>
      </c>
      <c r="V807" s="4">
        <v>1.63400635907003</v>
      </c>
      <c r="W807" s="4">
        <v>23.451341054119801</v>
      </c>
      <c r="X807" s="4">
        <v>5.4465532444631002</v>
      </c>
      <c r="Y807" s="4">
        <v>3.5951180082749099</v>
      </c>
      <c r="Z807" s="4">
        <v>2.1529883277747901</v>
      </c>
      <c r="AA807" s="5">
        <f t="shared" si="37"/>
        <v>63.64418862981357</v>
      </c>
      <c r="AB807" t="s">
        <v>57</v>
      </c>
      <c r="AC807">
        <v>12.34</v>
      </c>
      <c r="AD807">
        <v>66.099999999999994</v>
      </c>
      <c r="AE807">
        <v>12.2</v>
      </c>
      <c r="AF807">
        <v>46.1</v>
      </c>
      <c r="AG807">
        <v>14.59</v>
      </c>
      <c r="AH807">
        <v>149.94</v>
      </c>
      <c r="AI807">
        <v>23.33</v>
      </c>
      <c r="AJ807">
        <v>144.69999999999999</v>
      </c>
      <c r="AK807">
        <v>17.64</v>
      </c>
      <c r="AL807">
        <v>12.48</v>
      </c>
      <c r="AM807">
        <v>5.72</v>
      </c>
      <c r="AN807">
        <v>17.489999999999998</v>
      </c>
      <c r="AO807" s="3">
        <f t="shared" si="38"/>
        <v>522.63</v>
      </c>
    </row>
    <row r="808" spans="1:41" x14ac:dyDescent="0.25">
      <c r="A808" t="s">
        <v>845</v>
      </c>
      <c r="B808" s="4">
        <v>607.22582706026799</v>
      </c>
      <c r="C808" s="4">
        <v>3503.6313362567398</v>
      </c>
      <c r="D808" s="4">
        <v>1769.17758526117</v>
      </c>
      <c r="E808" s="4">
        <v>4118.0219507582297</v>
      </c>
      <c r="F808" s="4">
        <v>1614.3468028105101</v>
      </c>
      <c r="G808" s="4">
        <v>5319.3410998202598</v>
      </c>
      <c r="H808" s="4">
        <v>173.44293051550801</v>
      </c>
      <c r="I808" s="4">
        <v>7168.0681457754499</v>
      </c>
      <c r="J808" s="4">
        <v>6504.6283499322099</v>
      </c>
      <c r="K808" s="4">
        <v>4508.0377738289299</v>
      </c>
      <c r="L808" s="4">
        <v>0</v>
      </c>
      <c r="M808" s="4">
        <v>765.54303598317995</v>
      </c>
      <c r="N808" s="5">
        <f t="shared" si="36"/>
        <v>36051.464838002452</v>
      </c>
      <c r="O808" s="4">
        <v>4.9042115806829196</v>
      </c>
      <c r="P808" s="4">
        <v>0.22239523957445001</v>
      </c>
      <c r="Q808" s="4">
        <v>3.07165915629658</v>
      </c>
      <c r="R808" s="4">
        <v>7.1344509615840801</v>
      </c>
      <c r="S808" s="4">
        <v>1.84318811712889</v>
      </c>
      <c r="T808" s="4">
        <v>1.3703915435215299</v>
      </c>
      <c r="U808" s="4">
        <v>0.80147004038659098</v>
      </c>
      <c r="V808" s="4">
        <v>4.9623009810411496</v>
      </c>
      <c r="W808" s="4">
        <v>8.0587130773721896</v>
      </c>
      <c r="X808" s="4">
        <v>1.6714081224850901</v>
      </c>
      <c r="Y808" s="4">
        <v>4.5704397199637201</v>
      </c>
      <c r="Z808" s="4">
        <v>1.9877933830051799</v>
      </c>
      <c r="AA808" s="5">
        <f t="shared" si="37"/>
        <v>40.598421923042373</v>
      </c>
      <c r="AB808" t="s">
        <v>39</v>
      </c>
      <c r="AC808">
        <v>16.32</v>
      </c>
      <c r="AD808">
        <v>45.08</v>
      </c>
      <c r="AE808">
        <v>27.89</v>
      </c>
      <c r="AF808">
        <v>51.58</v>
      </c>
      <c r="AG808">
        <v>26.24</v>
      </c>
      <c r="AH808">
        <v>63.29</v>
      </c>
      <c r="AI808">
        <v>11.78</v>
      </c>
      <c r="AJ808">
        <v>81.93</v>
      </c>
      <c r="AK808">
        <v>75.489999999999995</v>
      </c>
      <c r="AL808">
        <v>55.18</v>
      </c>
      <c r="AM808">
        <v>10.24</v>
      </c>
      <c r="AN808">
        <v>17.75</v>
      </c>
      <c r="AO808" s="3">
        <f t="shared" si="38"/>
        <v>482.77000000000004</v>
      </c>
    </row>
    <row r="809" spans="1:41" x14ac:dyDescent="0.25">
      <c r="A809" t="s">
        <v>846</v>
      </c>
      <c r="B809" s="4">
        <v>607.05699329772995</v>
      </c>
      <c r="C809" s="4">
        <v>1748.7581490492901</v>
      </c>
      <c r="D809" s="4">
        <v>3561.6029191595999</v>
      </c>
      <c r="E809" s="4">
        <v>2664.2201271378199</v>
      </c>
      <c r="F809" s="4">
        <v>2225.8391355252002</v>
      </c>
      <c r="G809" s="4">
        <v>919.29750345636603</v>
      </c>
      <c r="H809" s="4">
        <v>3035.46694929675</v>
      </c>
      <c r="I809" s="4">
        <v>5676.2546324873201</v>
      </c>
      <c r="J809" s="4">
        <v>7717.0177791499</v>
      </c>
      <c r="K809" s="4">
        <v>1697.7410955610701</v>
      </c>
      <c r="L809" s="4">
        <v>2774.41869030926</v>
      </c>
      <c r="M809" s="4">
        <v>6921.46415091783</v>
      </c>
      <c r="N809" s="5">
        <f t="shared" si="36"/>
        <v>39549.138125348138</v>
      </c>
      <c r="O809" s="4">
        <v>3.3696588545350998</v>
      </c>
      <c r="P809" s="4">
        <v>0</v>
      </c>
      <c r="Q809" s="4">
        <v>0</v>
      </c>
      <c r="R809" s="4">
        <v>0</v>
      </c>
      <c r="S809" s="4">
        <v>2.4170145298044301</v>
      </c>
      <c r="T809" s="4">
        <v>3.7760112031308299</v>
      </c>
      <c r="U809" s="4">
        <v>0</v>
      </c>
      <c r="V809" s="4">
        <v>3.4755837547271602</v>
      </c>
      <c r="W809" s="4">
        <v>2.6985410464227702</v>
      </c>
      <c r="X809" s="4">
        <v>3.4674530408525599</v>
      </c>
      <c r="Y809" s="4">
        <v>9.0885120742046605E-2</v>
      </c>
      <c r="Z809" s="4">
        <v>2.0304140987003199</v>
      </c>
      <c r="AA809" s="5">
        <f t="shared" si="37"/>
        <v>21.325561648915215</v>
      </c>
      <c r="AB809" t="s">
        <v>39</v>
      </c>
      <c r="AC809">
        <v>16.27</v>
      </c>
      <c r="AD809">
        <v>27.48</v>
      </c>
      <c r="AE809">
        <v>45.61</v>
      </c>
      <c r="AF809">
        <v>36.64</v>
      </c>
      <c r="AG809">
        <v>32.4</v>
      </c>
      <c r="AH809">
        <v>19.39</v>
      </c>
      <c r="AI809">
        <v>40.35</v>
      </c>
      <c r="AJ809">
        <v>66.959999999999994</v>
      </c>
      <c r="AK809">
        <v>87.32</v>
      </c>
      <c r="AL809">
        <v>27.17</v>
      </c>
      <c r="AM809">
        <v>37.79</v>
      </c>
      <c r="AN809">
        <v>79.36</v>
      </c>
      <c r="AO809" s="3">
        <f t="shared" si="38"/>
        <v>516.74</v>
      </c>
    </row>
    <row r="810" spans="1:41" x14ac:dyDescent="0.25">
      <c r="A810" t="s">
        <v>847</v>
      </c>
      <c r="B810" s="4">
        <v>602.59995019908604</v>
      </c>
      <c r="C810" s="4">
        <v>0</v>
      </c>
      <c r="D810" s="4">
        <v>2424.4765111727702</v>
      </c>
      <c r="E810" s="4">
        <v>0</v>
      </c>
      <c r="F810" s="4">
        <v>6474.8797960557104</v>
      </c>
      <c r="G810" s="4">
        <v>2302.7464090680101</v>
      </c>
      <c r="H810" s="4">
        <v>1706.1538113961899</v>
      </c>
      <c r="I810" s="4">
        <v>542.29146827074499</v>
      </c>
      <c r="J810" s="4">
        <v>3967.87233829762</v>
      </c>
      <c r="K810" s="4">
        <v>900.84276816129704</v>
      </c>
      <c r="L810" s="4">
        <v>5773.1735851978601</v>
      </c>
      <c r="M810" s="4">
        <v>6327.6621780871601</v>
      </c>
      <c r="N810" s="5">
        <f t="shared" si="36"/>
        <v>31022.698815906446</v>
      </c>
      <c r="O810" s="4">
        <v>1.0514108626129499</v>
      </c>
      <c r="P810" s="4">
        <v>4.5839199847796603</v>
      </c>
      <c r="Q810" s="4">
        <v>2.2858690113401101</v>
      </c>
      <c r="R810" s="4">
        <v>3.2752757005894</v>
      </c>
      <c r="S810" s="4">
        <v>0</v>
      </c>
      <c r="T810" s="4">
        <v>2.3459605981068901</v>
      </c>
      <c r="U810" s="4">
        <v>0</v>
      </c>
      <c r="V810" s="4">
        <v>5.5132591486886904</v>
      </c>
      <c r="W810" s="4">
        <v>0</v>
      </c>
      <c r="X810" s="4">
        <v>2.6964830000106099</v>
      </c>
      <c r="Y810" s="4">
        <v>0</v>
      </c>
      <c r="Z810" s="4">
        <v>9.1095788459369</v>
      </c>
      <c r="AA810" s="5">
        <f t="shared" si="37"/>
        <v>30.861757152065209</v>
      </c>
      <c r="AB810" t="s">
        <v>57</v>
      </c>
      <c r="AC810">
        <v>12.24</v>
      </c>
      <c r="AD810">
        <v>0.45</v>
      </c>
      <c r="AE810">
        <v>48.77</v>
      </c>
      <c r="AF810">
        <v>0.36</v>
      </c>
      <c r="AG810">
        <v>129.5</v>
      </c>
      <c r="AH810">
        <v>46.33</v>
      </c>
      <c r="AI810">
        <v>34.14</v>
      </c>
      <c r="AJ810">
        <v>11.4</v>
      </c>
      <c r="AK810">
        <v>79.36</v>
      </c>
      <c r="AL810">
        <v>18.29</v>
      </c>
      <c r="AM810">
        <v>115.48</v>
      </c>
      <c r="AN810">
        <v>127.46</v>
      </c>
      <c r="AO810" s="3">
        <f t="shared" si="38"/>
        <v>623.78</v>
      </c>
    </row>
    <row r="811" spans="1:41" x14ac:dyDescent="0.25">
      <c r="A811" t="s">
        <v>848</v>
      </c>
      <c r="B811" s="4">
        <v>597.00142724473301</v>
      </c>
      <c r="C811" s="4">
        <v>5800.2080638425396</v>
      </c>
      <c r="D811" s="4">
        <v>1079.56356329961</v>
      </c>
      <c r="E811" s="4">
        <v>1282.07704774184</v>
      </c>
      <c r="F811" s="4">
        <v>646.31014714141804</v>
      </c>
      <c r="G811" s="4">
        <v>1276.2666043009201</v>
      </c>
      <c r="H811" s="4">
        <v>1499.25233935551</v>
      </c>
      <c r="I811" s="4">
        <v>1511.06317937732</v>
      </c>
      <c r="J811" s="4">
        <v>5098.3896418897702</v>
      </c>
      <c r="K811" s="4">
        <v>11499.8706415447</v>
      </c>
      <c r="L811" s="4">
        <v>5460.9198126638003</v>
      </c>
      <c r="M811" s="4">
        <v>0</v>
      </c>
      <c r="N811" s="5">
        <f t="shared" si="36"/>
        <v>35750.922468402161</v>
      </c>
      <c r="O811" s="4">
        <v>2.4118611040124298</v>
      </c>
      <c r="P811" s="4">
        <v>2.2208872175775598</v>
      </c>
      <c r="Q811" s="4">
        <v>0.44075678446132099</v>
      </c>
      <c r="R811" s="4">
        <v>1.6825278589986801</v>
      </c>
      <c r="S811" s="4">
        <v>1.5812376243980599</v>
      </c>
      <c r="T811" s="4">
        <v>3.7519459450161299</v>
      </c>
      <c r="U811" s="4">
        <v>11.002088645903701</v>
      </c>
      <c r="V811" s="4">
        <v>2.68463381553414</v>
      </c>
      <c r="W811" s="4">
        <v>4.4008274255142998</v>
      </c>
      <c r="X811" s="4">
        <v>2.7864252232446902</v>
      </c>
      <c r="Y811" s="4">
        <v>5.0147294572406498</v>
      </c>
      <c r="Z811" s="4">
        <v>0.52419442652199</v>
      </c>
      <c r="AA811" s="5">
        <f t="shared" si="37"/>
        <v>38.502115528423651</v>
      </c>
      <c r="AB811" t="s">
        <v>57</v>
      </c>
      <c r="AC811">
        <v>12.23</v>
      </c>
      <c r="AD811">
        <v>116.29</v>
      </c>
      <c r="AE811">
        <v>21.69</v>
      </c>
      <c r="AF811">
        <v>25.84</v>
      </c>
      <c r="AG811">
        <v>13.12</v>
      </c>
      <c r="AH811">
        <v>25.9</v>
      </c>
      <c r="AI811">
        <v>31.08</v>
      </c>
      <c r="AJ811">
        <v>30.51</v>
      </c>
      <c r="AK811">
        <v>102.43</v>
      </c>
      <c r="AL811">
        <v>230.27</v>
      </c>
      <c r="AM811">
        <v>109.76</v>
      </c>
      <c r="AN811">
        <v>0.09</v>
      </c>
      <c r="AO811" s="3">
        <f t="shared" si="38"/>
        <v>719.21</v>
      </c>
    </row>
    <row r="812" spans="1:41" x14ac:dyDescent="0.25">
      <c r="A812" t="s">
        <v>849</v>
      </c>
      <c r="B812" s="4">
        <v>595.89222184570895</v>
      </c>
      <c r="C812" s="4">
        <v>396.26022820166799</v>
      </c>
      <c r="D812" s="4">
        <v>5051.2434832047702</v>
      </c>
      <c r="E812" s="4">
        <v>756.27899284813998</v>
      </c>
      <c r="F812" s="4">
        <v>9510.4136393148201</v>
      </c>
      <c r="G812" s="4">
        <v>2448.88773611653</v>
      </c>
      <c r="H812" s="4">
        <v>1104.25243603845</v>
      </c>
      <c r="I812" s="4">
        <v>0</v>
      </c>
      <c r="J812" s="4">
        <v>1920.87392205424</v>
      </c>
      <c r="K812" s="4">
        <v>11390.3852623686</v>
      </c>
      <c r="L812" s="4">
        <v>15463.8151435741</v>
      </c>
      <c r="M812" s="4">
        <v>4016.7908303467102</v>
      </c>
      <c r="N812" s="5">
        <f t="shared" si="36"/>
        <v>52655.093895913742</v>
      </c>
      <c r="O812" s="4">
        <v>17.569892413517699</v>
      </c>
      <c r="P812" s="4">
        <v>12.9813594865421</v>
      </c>
      <c r="Q812" s="4">
        <v>0.28766365557056101</v>
      </c>
      <c r="R812" s="4">
        <v>6.9565889125738796</v>
      </c>
      <c r="S812" s="4">
        <v>3.4034363894942401</v>
      </c>
      <c r="T812" s="4">
        <v>3.5931970282523</v>
      </c>
      <c r="U812" s="4">
        <v>3.87955266491895</v>
      </c>
      <c r="V812" s="4">
        <v>0</v>
      </c>
      <c r="W812" s="4">
        <v>2.08233179670022</v>
      </c>
      <c r="X812" s="4">
        <v>1.4682420631738</v>
      </c>
      <c r="Y812" s="4">
        <v>4.2459752823347197</v>
      </c>
      <c r="Z812" s="4">
        <v>2.0077390775187198</v>
      </c>
      <c r="AA812" s="5">
        <f t="shared" si="37"/>
        <v>58.47597877059718</v>
      </c>
      <c r="AB812" t="s">
        <v>39</v>
      </c>
      <c r="AC812">
        <v>16.850000000000001</v>
      </c>
      <c r="AD812">
        <v>14.61</v>
      </c>
      <c r="AE812">
        <v>60.56</v>
      </c>
      <c r="AF812">
        <v>17.91</v>
      </c>
      <c r="AG812">
        <v>105.3</v>
      </c>
      <c r="AH812">
        <v>34.68</v>
      </c>
      <c r="AI812">
        <v>21.24</v>
      </c>
      <c r="AJ812">
        <v>9.99</v>
      </c>
      <c r="AK812">
        <v>29.35</v>
      </c>
      <c r="AL812">
        <v>124</v>
      </c>
      <c r="AM812">
        <v>164.88</v>
      </c>
      <c r="AN812">
        <v>50.31</v>
      </c>
      <c r="AO812" s="3">
        <f t="shared" si="38"/>
        <v>649.68000000000006</v>
      </c>
    </row>
    <row r="813" spans="1:41" x14ac:dyDescent="0.25">
      <c r="A813" t="s">
        <v>850</v>
      </c>
      <c r="B813" s="4">
        <v>591.15063904234705</v>
      </c>
      <c r="C813" s="4">
        <v>3924.50231958518</v>
      </c>
      <c r="D813" s="4">
        <v>130.855553834322</v>
      </c>
      <c r="E813" s="4">
        <v>2964.1909808315099</v>
      </c>
      <c r="F813" s="4">
        <v>425.31269672925299</v>
      </c>
      <c r="G813" s="4">
        <v>1054.5267521037099</v>
      </c>
      <c r="H813" s="4">
        <v>1595.3284659809799</v>
      </c>
      <c r="I813" s="4">
        <v>9165.4244109074898</v>
      </c>
      <c r="J813" s="4">
        <v>4567.4554537868298</v>
      </c>
      <c r="K813" s="4">
        <v>9787.3992307346198</v>
      </c>
      <c r="L813" s="4">
        <v>4048.2084291372798</v>
      </c>
      <c r="M813" s="4">
        <v>29.001014296842001</v>
      </c>
      <c r="N813" s="5">
        <f t="shared" si="36"/>
        <v>38283.355946970361</v>
      </c>
      <c r="O813" s="4">
        <v>4.3369252701427197</v>
      </c>
      <c r="P813" s="4">
        <v>0.30060373841906102</v>
      </c>
      <c r="Q813" s="4">
        <v>2.7489623204139502</v>
      </c>
      <c r="R813" s="4">
        <v>11.8256594815971</v>
      </c>
      <c r="S813" s="4">
        <v>3.6615651735602901</v>
      </c>
      <c r="T813" s="4">
        <v>5.1064412557724497</v>
      </c>
      <c r="U813" s="4">
        <v>4.8230721329044099</v>
      </c>
      <c r="V813" s="4">
        <v>0</v>
      </c>
      <c r="W813" s="4">
        <v>2.9743092712518302</v>
      </c>
      <c r="X813" s="4">
        <v>3.4908772986790999</v>
      </c>
      <c r="Y813" s="4">
        <v>4.0889643179809996</v>
      </c>
      <c r="Z813" s="4">
        <v>0.91166875870764097</v>
      </c>
      <c r="AA813" s="5">
        <f t="shared" si="37"/>
        <v>44.269049019429559</v>
      </c>
      <c r="AB813" t="s">
        <v>39</v>
      </c>
      <c r="AC813">
        <v>16.16</v>
      </c>
      <c r="AD813">
        <v>49.29</v>
      </c>
      <c r="AE813">
        <v>11.45</v>
      </c>
      <c r="AF813">
        <v>40.24</v>
      </c>
      <c r="AG813">
        <v>14.45</v>
      </c>
      <c r="AH813">
        <v>20.84</v>
      </c>
      <c r="AI813">
        <v>26.2</v>
      </c>
      <c r="AJ813">
        <v>101.65</v>
      </c>
      <c r="AK813">
        <v>55.82</v>
      </c>
      <c r="AL813">
        <v>108.07</v>
      </c>
      <c r="AM813">
        <v>50.73</v>
      </c>
      <c r="AN813">
        <v>10.34</v>
      </c>
      <c r="AO813" s="3">
        <f t="shared" si="38"/>
        <v>505.23999999999995</v>
      </c>
    </row>
    <row r="814" spans="1:41" x14ac:dyDescent="0.25">
      <c r="A814" t="s">
        <v>851</v>
      </c>
      <c r="B814" s="4">
        <v>575.95027862003303</v>
      </c>
      <c r="C814" s="4">
        <v>662.92911858709795</v>
      </c>
      <c r="D814" s="4">
        <v>444.81850369682201</v>
      </c>
      <c r="E814" s="4">
        <v>3004.3987712767898</v>
      </c>
      <c r="F814" s="4">
        <v>3855.6949026544098</v>
      </c>
      <c r="G814" s="4">
        <v>2866.84721355375</v>
      </c>
      <c r="H814" s="4">
        <v>43.352372280569</v>
      </c>
      <c r="I814" s="4">
        <v>2065.9034180713102</v>
      </c>
      <c r="J814" s="4">
        <v>403.83957956566098</v>
      </c>
      <c r="K814" s="4">
        <v>5122.8600369955702</v>
      </c>
      <c r="L814" s="4">
        <v>1230.83289016811</v>
      </c>
      <c r="M814" s="4">
        <v>3316.8829092534802</v>
      </c>
      <c r="N814" s="5">
        <f t="shared" si="36"/>
        <v>23594.309994723601</v>
      </c>
      <c r="O814" s="4">
        <v>8.8892612592930398</v>
      </c>
      <c r="P814" s="4">
        <v>1.98899200308154</v>
      </c>
      <c r="Q814" s="4">
        <v>1.25979671279143</v>
      </c>
      <c r="R814" s="4">
        <v>1.38723101023733</v>
      </c>
      <c r="S814" s="4">
        <v>1.60758739847751</v>
      </c>
      <c r="T814" s="4">
        <v>2.5665633933048899</v>
      </c>
      <c r="U814" s="4">
        <v>2.2854255122724298</v>
      </c>
      <c r="V814" s="4">
        <v>0.56715645983582896</v>
      </c>
      <c r="W814" s="4">
        <v>1.96118341076077</v>
      </c>
      <c r="X814" s="4">
        <v>0</v>
      </c>
      <c r="Y814" s="4">
        <v>1.7457437892924399</v>
      </c>
      <c r="Z814" s="4">
        <v>0.738413450396042</v>
      </c>
      <c r="AA814" s="5">
        <f t="shared" si="37"/>
        <v>24.997354399743248</v>
      </c>
      <c r="AB814" t="s">
        <v>57</v>
      </c>
      <c r="AC814">
        <v>12.33</v>
      </c>
      <c r="AD814">
        <v>13.44</v>
      </c>
      <c r="AE814">
        <v>9.08</v>
      </c>
      <c r="AF814">
        <v>60.28</v>
      </c>
      <c r="AG814">
        <v>77.3</v>
      </c>
      <c r="AH814">
        <v>57.61</v>
      </c>
      <c r="AI814">
        <v>1.1499999999999999</v>
      </c>
      <c r="AJ814">
        <v>41.41</v>
      </c>
      <c r="AK814">
        <v>8.26</v>
      </c>
      <c r="AL814">
        <v>102.46</v>
      </c>
      <c r="AM814">
        <v>24.8</v>
      </c>
      <c r="AN814">
        <v>66.430000000000007</v>
      </c>
      <c r="AO814" s="3">
        <f t="shared" si="38"/>
        <v>474.55</v>
      </c>
    </row>
    <row r="815" spans="1:41" x14ac:dyDescent="0.25">
      <c r="A815" t="s">
        <v>852</v>
      </c>
      <c r="B815" s="4">
        <v>575.55686521470102</v>
      </c>
      <c r="C815" s="4">
        <v>8904.4714383481496</v>
      </c>
      <c r="D815" s="4">
        <v>152.21380905307299</v>
      </c>
      <c r="E815" s="4">
        <v>1972.9228104068</v>
      </c>
      <c r="F815" s="4">
        <v>2962.5836247874099</v>
      </c>
      <c r="G815" s="4">
        <v>3741.8999983855101</v>
      </c>
      <c r="H815" s="4">
        <v>275.66427631700498</v>
      </c>
      <c r="I815" s="4">
        <v>6342.0160338508804</v>
      </c>
      <c r="J815" s="4">
        <v>12488.601671439899</v>
      </c>
      <c r="K815" s="4">
        <v>1094.7541919949001</v>
      </c>
      <c r="L815" s="4">
        <v>7896.8367602478402</v>
      </c>
      <c r="M815" s="4">
        <v>2001.3421492734701</v>
      </c>
      <c r="N815" s="5">
        <f t="shared" si="36"/>
        <v>48408.86362931964</v>
      </c>
      <c r="O815" s="4">
        <v>6.2711361255970299</v>
      </c>
      <c r="P815" s="4">
        <v>3.8941404442107999</v>
      </c>
      <c r="Q815" s="4">
        <v>6.3893743263948002</v>
      </c>
      <c r="R815" s="4">
        <v>0.55705243803390403</v>
      </c>
      <c r="S815" s="4">
        <v>0.802245470982628</v>
      </c>
      <c r="T815" s="4">
        <v>2.0222315806079099</v>
      </c>
      <c r="U815" s="4">
        <v>1.72023023205091</v>
      </c>
      <c r="V815" s="4">
        <v>1.7981663727830901</v>
      </c>
      <c r="W815" s="4">
        <v>6.4802159488686</v>
      </c>
      <c r="X815" s="4">
        <v>0</v>
      </c>
      <c r="Y815" s="4">
        <v>1.66148041773914</v>
      </c>
      <c r="Z815" s="4">
        <v>0.2256539901107</v>
      </c>
      <c r="AA815" s="5">
        <f t="shared" si="37"/>
        <v>31.821927347379511</v>
      </c>
      <c r="AB815" t="s">
        <v>39</v>
      </c>
      <c r="AC815">
        <v>16.100000000000001</v>
      </c>
      <c r="AD815">
        <v>99.24</v>
      </c>
      <c r="AE815">
        <v>11.87</v>
      </c>
      <c r="AF815">
        <v>29.77</v>
      </c>
      <c r="AG815">
        <v>39.67</v>
      </c>
      <c r="AH815">
        <v>47.56</v>
      </c>
      <c r="AI815">
        <v>12.85</v>
      </c>
      <c r="AJ815">
        <v>73.52</v>
      </c>
      <c r="AK815">
        <v>135.22999999999999</v>
      </c>
      <c r="AL815">
        <v>20.94</v>
      </c>
      <c r="AM815">
        <v>89.06</v>
      </c>
      <c r="AN815">
        <v>30.06</v>
      </c>
      <c r="AO815" s="3">
        <f t="shared" si="38"/>
        <v>605.87</v>
      </c>
    </row>
    <row r="816" spans="1:41" x14ac:dyDescent="0.25">
      <c r="A816" t="s">
        <v>853</v>
      </c>
      <c r="B816" s="4">
        <v>566.97162186264597</v>
      </c>
      <c r="C816" s="4">
        <v>3591.71467562527</v>
      </c>
      <c r="D816" s="4">
        <v>1345.5841128946399</v>
      </c>
      <c r="E816" s="4">
        <v>349.15275298243102</v>
      </c>
      <c r="F816" s="4">
        <v>1892.10756765931</v>
      </c>
      <c r="G816" s="4">
        <v>1287.0916787399899</v>
      </c>
      <c r="H816" s="4">
        <v>5077.9066819447798</v>
      </c>
      <c r="I816" s="4">
        <v>1301.3808919061801</v>
      </c>
      <c r="J816" s="4">
        <v>786.56188036924198</v>
      </c>
      <c r="K816" s="4">
        <v>977.58400180013803</v>
      </c>
      <c r="L816" s="4">
        <v>1472.62012971066</v>
      </c>
      <c r="M816" s="4">
        <v>3327.98274690684</v>
      </c>
      <c r="N816" s="5">
        <f t="shared" si="36"/>
        <v>21976.658742402124</v>
      </c>
      <c r="O816" s="4">
        <v>3.2850261308903002</v>
      </c>
      <c r="P816" s="4">
        <v>7.52597881133289</v>
      </c>
      <c r="Q816" s="4">
        <v>1.1189881337779499</v>
      </c>
      <c r="R816" s="4">
        <v>4.3495996613926398</v>
      </c>
      <c r="S816" s="4">
        <v>1.9876865427030399</v>
      </c>
      <c r="T816" s="4">
        <v>4.4655624988338296</v>
      </c>
      <c r="U816" s="4">
        <v>0.239445938391804</v>
      </c>
      <c r="V816" s="4">
        <v>1.6548216589582201</v>
      </c>
      <c r="W816" s="4">
        <v>0.922436255183398</v>
      </c>
      <c r="X816" s="4">
        <v>5.8072794615723202</v>
      </c>
      <c r="Y816" s="4">
        <v>2.0865727331836998</v>
      </c>
      <c r="Z816" s="4">
        <v>4.2618286289311298</v>
      </c>
      <c r="AA816" s="5">
        <f t="shared" si="37"/>
        <v>37.70522645515122</v>
      </c>
      <c r="AB816" t="s">
        <v>57</v>
      </c>
      <c r="AC816">
        <v>11.7</v>
      </c>
      <c r="AD816">
        <v>72.56</v>
      </c>
      <c r="AE816">
        <v>27.1</v>
      </c>
      <c r="AF816">
        <v>7.45</v>
      </c>
      <c r="AG816">
        <v>38.04</v>
      </c>
      <c r="AH816">
        <v>26.21</v>
      </c>
      <c r="AI816">
        <v>101.65</v>
      </c>
      <c r="AJ816">
        <v>26.22</v>
      </c>
      <c r="AK816">
        <v>15.83</v>
      </c>
      <c r="AL816">
        <v>20.100000000000001</v>
      </c>
      <c r="AM816">
        <v>29.73</v>
      </c>
      <c r="AN816">
        <v>67.010000000000005</v>
      </c>
      <c r="AO816" s="3">
        <f t="shared" si="38"/>
        <v>443.60000000000008</v>
      </c>
    </row>
    <row r="817" spans="1:41" x14ac:dyDescent="0.25">
      <c r="A817" t="s">
        <v>854</v>
      </c>
      <c r="B817" s="4">
        <v>560.35541721661002</v>
      </c>
      <c r="C817" s="4">
        <v>540.761036576793</v>
      </c>
      <c r="D817" s="4">
        <v>526.39786755550404</v>
      </c>
      <c r="E817" s="4">
        <v>3483.3366160600799</v>
      </c>
      <c r="F817" s="4">
        <v>1105.2447282913599</v>
      </c>
      <c r="G817" s="4">
        <v>2015.8599727677699</v>
      </c>
      <c r="H817" s="4">
        <v>466.67777787184298</v>
      </c>
      <c r="I817" s="4">
        <v>1107.41568311167</v>
      </c>
      <c r="J817" s="4">
        <v>2125.74040286236</v>
      </c>
      <c r="K817" s="4">
        <v>243.396966856939</v>
      </c>
      <c r="L817" s="4">
        <v>3394.7220610079198</v>
      </c>
      <c r="M817" s="4">
        <v>0</v>
      </c>
      <c r="N817" s="5">
        <f t="shared" si="36"/>
        <v>15569.908530178849</v>
      </c>
      <c r="O817" s="4">
        <v>3.4359579220072001</v>
      </c>
      <c r="P817" s="4">
        <v>8.47419470645419</v>
      </c>
      <c r="Q817" s="4">
        <v>0</v>
      </c>
      <c r="R817" s="4">
        <v>7.2119691466663403</v>
      </c>
      <c r="S817" s="4">
        <v>3.0679939162888501</v>
      </c>
      <c r="T817" s="4">
        <v>1.7086097127845199</v>
      </c>
      <c r="U817" s="4">
        <v>2.05133044865079</v>
      </c>
      <c r="V817" s="4">
        <v>2.5773294553552</v>
      </c>
      <c r="W817" s="4">
        <v>2.2876667400911401</v>
      </c>
      <c r="X817" s="4">
        <v>2.4098649959077401</v>
      </c>
      <c r="Y817" s="4">
        <v>0.90924928350968104</v>
      </c>
      <c r="Z817" s="4">
        <v>2.94199350668005</v>
      </c>
      <c r="AA817" s="5">
        <f t="shared" si="37"/>
        <v>37.076159834395703</v>
      </c>
      <c r="AB817" t="s">
        <v>57</v>
      </c>
      <c r="AC817">
        <v>11.58</v>
      </c>
      <c r="AD817">
        <v>11.63</v>
      </c>
      <c r="AE817">
        <v>10.54</v>
      </c>
      <c r="AF817">
        <v>70.400000000000006</v>
      </c>
      <c r="AG817">
        <v>22.48</v>
      </c>
      <c r="AH817">
        <v>40.5</v>
      </c>
      <c r="AI817">
        <v>9.61</v>
      </c>
      <c r="AJ817">
        <v>22.43</v>
      </c>
      <c r="AK817">
        <v>42.79</v>
      </c>
      <c r="AL817">
        <v>5.15</v>
      </c>
      <c r="AM817">
        <v>67.989999999999995</v>
      </c>
      <c r="AN817">
        <v>0.27</v>
      </c>
      <c r="AO817" s="3">
        <f t="shared" si="38"/>
        <v>315.37</v>
      </c>
    </row>
    <row r="818" spans="1:41" x14ac:dyDescent="0.25">
      <c r="A818" t="s">
        <v>855</v>
      </c>
      <c r="B818" s="4">
        <v>559.40069694009105</v>
      </c>
      <c r="C818" s="4">
        <v>2989.9518464559701</v>
      </c>
      <c r="D818" s="4">
        <v>5089.8448773323598</v>
      </c>
      <c r="E818" s="4">
        <v>8766.8096467883097</v>
      </c>
      <c r="F818" s="4">
        <v>3060.3051982178699</v>
      </c>
      <c r="G818" s="4">
        <v>0</v>
      </c>
      <c r="H818" s="4">
        <v>1632.34206642154</v>
      </c>
      <c r="I818" s="4">
        <v>3661.3048263996502</v>
      </c>
      <c r="J818" s="4">
        <v>2444.42483428577</v>
      </c>
      <c r="K818" s="4">
        <v>0</v>
      </c>
      <c r="L818" s="4">
        <v>55.839429026603803</v>
      </c>
      <c r="M818" s="4">
        <v>3211.96289785411</v>
      </c>
      <c r="N818" s="5">
        <f t="shared" si="36"/>
        <v>31472.186319722277</v>
      </c>
      <c r="O818" s="4">
        <v>1.29223610551535</v>
      </c>
      <c r="P818" s="4">
        <v>2.8426850956054701</v>
      </c>
      <c r="Q818" s="4">
        <v>2.95049586359892</v>
      </c>
      <c r="R818" s="4">
        <v>7.97296190886538</v>
      </c>
      <c r="S818" s="4">
        <v>11.6757664083161</v>
      </c>
      <c r="T818" s="4">
        <v>4.2560622035925197</v>
      </c>
      <c r="U818" s="4">
        <v>7.7569402141675798</v>
      </c>
      <c r="V818" s="4">
        <v>2.4037771463297299</v>
      </c>
      <c r="W818" s="4">
        <v>1.5686262756698</v>
      </c>
      <c r="X818" s="4">
        <v>1.5119179237696001</v>
      </c>
      <c r="Y818" s="4">
        <v>4.4305820240916498</v>
      </c>
      <c r="Z818" s="4">
        <v>6.48150712560646</v>
      </c>
      <c r="AA818" s="5">
        <f t="shared" si="37"/>
        <v>55.143558295128564</v>
      </c>
      <c r="AB818" t="s">
        <v>57</v>
      </c>
      <c r="AC818">
        <v>11.38</v>
      </c>
      <c r="AD818">
        <v>60.07</v>
      </c>
      <c r="AE818">
        <v>102.07</v>
      </c>
      <c r="AF818">
        <v>176.06</v>
      </c>
      <c r="AG818">
        <v>62.3</v>
      </c>
      <c r="AH818">
        <v>0.45</v>
      </c>
      <c r="AI818">
        <v>33.380000000000003</v>
      </c>
      <c r="AJ818">
        <v>73.510000000000005</v>
      </c>
      <c r="AK818">
        <v>49.08</v>
      </c>
      <c r="AL818">
        <v>0.18</v>
      </c>
      <c r="AM818">
        <v>1.57</v>
      </c>
      <c r="AN818">
        <v>64.87</v>
      </c>
      <c r="AO818" s="3">
        <f t="shared" si="38"/>
        <v>634.92000000000007</v>
      </c>
    </row>
    <row r="819" spans="1:41" x14ac:dyDescent="0.25">
      <c r="A819" t="s">
        <v>856</v>
      </c>
      <c r="B819" s="4">
        <v>559.16603533240198</v>
      </c>
      <c r="C819" s="4">
        <v>1456.23350663466</v>
      </c>
      <c r="D819" s="4">
        <v>1309.4869464922299</v>
      </c>
      <c r="E819" s="4">
        <v>5299.24683020474</v>
      </c>
      <c r="F819" s="4">
        <v>0</v>
      </c>
      <c r="G819" s="4">
        <v>387.03426083132098</v>
      </c>
      <c r="H819" s="4">
        <v>3091.3764567415801</v>
      </c>
      <c r="I819" s="4">
        <v>3519.9031484376901</v>
      </c>
      <c r="J819" s="4">
        <v>989.37349508925001</v>
      </c>
      <c r="K819" s="4">
        <v>6062.6439665358803</v>
      </c>
      <c r="L819" s="4">
        <v>2315.9944129773899</v>
      </c>
      <c r="M819" s="4">
        <v>2116.6203858819099</v>
      </c>
      <c r="N819" s="5">
        <f t="shared" si="36"/>
        <v>27107.079445159052</v>
      </c>
      <c r="O819" s="4">
        <v>13.7815424626459</v>
      </c>
      <c r="P819" s="4">
        <v>0</v>
      </c>
      <c r="Q819" s="4">
        <v>1.75542167923958</v>
      </c>
      <c r="R819" s="4">
        <v>3.7505792500300799</v>
      </c>
      <c r="S819" s="4">
        <v>2.36151420843535</v>
      </c>
      <c r="T819" s="4">
        <v>0.75724313862833303</v>
      </c>
      <c r="U819" s="4">
        <v>7.2846658744816999</v>
      </c>
      <c r="V819" s="4">
        <v>4.7562270413451797</v>
      </c>
      <c r="W819" s="4">
        <v>2.3827848112515801</v>
      </c>
      <c r="X819" s="4">
        <v>1.6234766611695699</v>
      </c>
      <c r="Y819" s="4">
        <v>12.6237823430031</v>
      </c>
      <c r="Z819" s="4">
        <v>5.81439146743734</v>
      </c>
      <c r="AA819" s="5">
        <f t="shared" si="37"/>
        <v>56.891628937667711</v>
      </c>
      <c r="AB819" t="s">
        <v>57</v>
      </c>
      <c r="AC819">
        <v>12.46</v>
      </c>
      <c r="AD819">
        <v>29.14</v>
      </c>
      <c r="AE819">
        <v>26.38</v>
      </c>
      <c r="AF819">
        <v>106.36</v>
      </c>
      <c r="AG819">
        <v>0.27</v>
      </c>
      <c r="AH819">
        <v>7.85</v>
      </c>
      <c r="AI819">
        <v>62.56</v>
      </c>
      <c r="AJ819">
        <v>70.849999999999994</v>
      </c>
      <c r="AK819">
        <v>20.07</v>
      </c>
      <c r="AL819">
        <v>121.44</v>
      </c>
      <c r="AM819">
        <v>47.49</v>
      </c>
      <c r="AN819">
        <v>42.88</v>
      </c>
      <c r="AO819" s="3">
        <f t="shared" si="38"/>
        <v>547.75</v>
      </c>
    </row>
    <row r="820" spans="1:41" x14ac:dyDescent="0.25">
      <c r="A820" t="s">
        <v>857</v>
      </c>
      <c r="B820" s="4">
        <v>558.91922946408999</v>
      </c>
      <c r="C820" s="4">
        <v>91.063939977969298</v>
      </c>
      <c r="D820" s="4">
        <v>274.110314718295</v>
      </c>
      <c r="E820" s="4">
        <v>0</v>
      </c>
      <c r="F820" s="4">
        <v>4036.3013460086399</v>
      </c>
      <c r="G820" s="4">
        <v>6334.9065279199503</v>
      </c>
      <c r="H820" s="4">
        <v>1604.99238270161</v>
      </c>
      <c r="I820" s="4">
        <v>1354.4833542455101</v>
      </c>
      <c r="J820" s="4">
        <v>6915.9074509731399</v>
      </c>
      <c r="K820" s="4">
        <v>1144.6257083998801</v>
      </c>
      <c r="L820" s="4">
        <v>1034.11556292826</v>
      </c>
      <c r="M820" s="4">
        <v>1522.11258856207</v>
      </c>
      <c r="N820" s="5">
        <f t="shared" si="36"/>
        <v>24871.538405899417</v>
      </c>
      <c r="O820" s="4">
        <v>17.147510326667501</v>
      </c>
      <c r="P820" s="4">
        <v>5.1736358514332901</v>
      </c>
      <c r="Q820" s="4">
        <v>4.6630063059728997</v>
      </c>
      <c r="R820" s="4">
        <v>0</v>
      </c>
      <c r="S820" s="4">
        <v>9.0688119452011708</v>
      </c>
      <c r="T820" s="4">
        <v>1.4975232902478901</v>
      </c>
      <c r="U820" s="4">
        <v>0</v>
      </c>
      <c r="V820" s="4">
        <v>0</v>
      </c>
      <c r="W820" s="4">
        <v>3.0601787762015</v>
      </c>
      <c r="X820" s="4">
        <v>2.88860090314216</v>
      </c>
      <c r="Y820" s="4">
        <v>5.7653865969574296</v>
      </c>
      <c r="Z820" s="4">
        <v>8.2013071200832393</v>
      </c>
      <c r="AA820" s="5">
        <f t="shared" si="37"/>
        <v>57.465961115907078</v>
      </c>
      <c r="AB820" t="s">
        <v>57</v>
      </c>
      <c r="AC820">
        <v>12.8</v>
      </c>
      <c r="AD820">
        <v>2.38</v>
      </c>
      <c r="AE820">
        <v>5.95</v>
      </c>
      <c r="AF820">
        <v>0</v>
      </c>
      <c r="AG820">
        <v>81.64</v>
      </c>
      <c r="AH820">
        <v>126.88</v>
      </c>
      <c r="AI820">
        <v>32.1</v>
      </c>
      <c r="AJ820">
        <v>27.1</v>
      </c>
      <c r="AK820">
        <v>138.68</v>
      </c>
      <c r="AL820">
        <v>23.17</v>
      </c>
      <c r="AM820">
        <v>21.24</v>
      </c>
      <c r="AN820">
        <v>31.27</v>
      </c>
      <c r="AO820" s="3">
        <f t="shared" si="38"/>
        <v>503.21000000000004</v>
      </c>
    </row>
    <row r="821" spans="1:41" x14ac:dyDescent="0.25">
      <c r="A821" t="s">
        <v>858</v>
      </c>
      <c r="B821" s="4">
        <v>556.85825319803405</v>
      </c>
      <c r="C821" s="4">
        <v>3386.6564386571699</v>
      </c>
      <c r="D821" s="4">
        <v>2513.2497945576702</v>
      </c>
      <c r="E821" s="4">
        <v>2562.67571789875</v>
      </c>
      <c r="F821" s="4">
        <v>21515.858972331102</v>
      </c>
      <c r="G821" s="4">
        <v>15281.0669532585</v>
      </c>
      <c r="H821" s="4">
        <v>1488.40062799149</v>
      </c>
      <c r="I821" s="4">
        <v>2583.90358580363</v>
      </c>
      <c r="J821" s="4">
        <v>8492.4983905518093</v>
      </c>
      <c r="K821" s="4">
        <v>0</v>
      </c>
      <c r="L821" s="4">
        <v>2508.67351765069</v>
      </c>
      <c r="M821" s="4">
        <v>760.13961730526603</v>
      </c>
      <c r="N821" s="5">
        <f t="shared" si="36"/>
        <v>61649.981869204108</v>
      </c>
      <c r="O821" s="4">
        <v>9.6920919443469394E-2</v>
      </c>
      <c r="P821" s="4">
        <v>8.2785427414068895</v>
      </c>
      <c r="Q821" s="4">
        <v>0.334577723606444</v>
      </c>
      <c r="R821" s="4">
        <v>12.030378843765799</v>
      </c>
      <c r="S821" s="4">
        <v>18.548657665235702</v>
      </c>
      <c r="T821" s="4">
        <v>0.50820002312706103</v>
      </c>
      <c r="U821" s="4">
        <v>1.3877837161094599</v>
      </c>
      <c r="V821" s="4">
        <v>1.16562034862338</v>
      </c>
      <c r="W821" s="4">
        <v>5.3420778616567404</v>
      </c>
      <c r="X821" s="4">
        <v>4.6131105906371204</v>
      </c>
      <c r="Y821" s="4">
        <v>3.9655067840311</v>
      </c>
      <c r="Z821" s="4">
        <v>4.5455969989326901</v>
      </c>
      <c r="AA821" s="5">
        <f t="shared" si="37"/>
        <v>60.816974216575851</v>
      </c>
      <c r="AB821" t="s">
        <v>39</v>
      </c>
      <c r="AC821">
        <v>15.61</v>
      </c>
      <c r="AD821">
        <v>44.31</v>
      </c>
      <c r="AE821">
        <v>35.18</v>
      </c>
      <c r="AF821">
        <v>36.270000000000003</v>
      </c>
      <c r="AG821">
        <v>226.1</v>
      </c>
      <c r="AH821">
        <v>162.86000000000001</v>
      </c>
      <c r="AI821">
        <v>24.98</v>
      </c>
      <c r="AJ821">
        <v>35.93</v>
      </c>
      <c r="AK821">
        <v>95.22</v>
      </c>
      <c r="AL821">
        <v>10.24</v>
      </c>
      <c r="AM821">
        <v>35.28</v>
      </c>
      <c r="AN821">
        <v>17.850000000000001</v>
      </c>
      <c r="AO821" s="3">
        <f t="shared" si="38"/>
        <v>739.83</v>
      </c>
    </row>
    <row r="822" spans="1:41" x14ac:dyDescent="0.25">
      <c r="A822" t="s">
        <v>859</v>
      </c>
      <c r="B822" s="4">
        <v>555.46548996479601</v>
      </c>
      <c r="C822" s="4">
        <v>1343.56293636347</v>
      </c>
      <c r="D822" s="4">
        <v>6999.1320965083196</v>
      </c>
      <c r="E822" s="4">
        <v>7527.9926603245403</v>
      </c>
      <c r="F822" s="4">
        <v>4149.6746906791705</v>
      </c>
      <c r="G822" s="4">
        <v>18023.385292207899</v>
      </c>
      <c r="H822" s="4">
        <v>0</v>
      </c>
      <c r="I822" s="4">
        <v>2873.8861817387101</v>
      </c>
      <c r="J822" s="4">
        <v>4153.2875457767304</v>
      </c>
      <c r="K822" s="4">
        <v>4554.8752690186602</v>
      </c>
      <c r="L822" s="4">
        <v>5322.8480626008804</v>
      </c>
      <c r="M822" s="4">
        <v>9779.2769953666102</v>
      </c>
      <c r="N822" s="5">
        <f t="shared" si="36"/>
        <v>65283.38722054979</v>
      </c>
      <c r="O822" s="4">
        <v>9.8471965620311899</v>
      </c>
      <c r="P822" s="4">
        <v>0</v>
      </c>
      <c r="Q822" s="4">
        <v>3.44687788307361</v>
      </c>
      <c r="R822" s="4">
        <v>5.3848348798416499</v>
      </c>
      <c r="S822" s="4">
        <v>5.1875108650618103</v>
      </c>
      <c r="T822" s="4">
        <v>1.9261561567538099</v>
      </c>
      <c r="U822" s="4">
        <v>9.2782474573840297</v>
      </c>
      <c r="V822" s="4">
        <v>11.6643882542641</v>
      </c>
      <c r="W822" s="4">
        <v>0.95259834294114898</v>
      </c>
      <c r="X822" s="4">
        <v>3.0922874241993998</v>
      </c>
      <c r="Y822" s="4">
        <v>0.46341235143293602</v>
      </c>
      <c r="Z822" s="4">
        <v>0.30136450106326301</v>
      </c>
      <c r="AA822" s="5">
        <f t="shared" si="37"/>
        <v>51.544874678046945</v>
      </c>
      <c r="AB822" t="s">
        <v>39</v>
      </c>
      <c r="AC822">
        <v>16.05</v>
      </c>
      <c r="AD822">
        <v>23.43</v>
      </c>
      <c r="AE822">
        <v>80.19</v>
      </c>
      <c r="AF822">
        <v>85.57</v>
      </c>
      <c r="AG822">
        <v>51.79</v>
      </c>
      <c r="AH822">
        <v>190.33</v>
      </c>
      <c r="AI822">
        <v>10.49</v>
      </c>
      <c r="AJ822">
        <v>39.33</v>
      </c>
      <c r="AK822">
        <v>51.58</v>
      </c>
      <c r="AL822">
        <v>55.74</v>
      </c>
      <c r="AM822">
        <v>63.27</v>
      </c>
      <c r="AN822">
        <v>107.84</v>
      </c>
      <c r="AO822" s="3">
        <f t="shared" si="38"/>
        <v>775.61</v>
      </c>
    </row>
    <row r="823" spans="1:41" x14ac:dyDescent="0.25">
      <c r="A823" t="s">
        <v>860</v>
      </c>
      <c r="B823" s="4">
        <v>548.56722994408301</v>
      </c>
      <c r="C823" s="4">
        <v>804.36822414457004</v>
      </c>
      <c r="D823" s="4">
        <v>5326.6003923990902</v>
      </c>
      <c r="E823" s="4">
        <v>6497.8435608944401</v>
      </c>
      <c r="F823" s="4">
        <v>0</v>
      </c>
      <c r="G823" s="4">
        <v>1431.28352805493</v>
      </c>
      <c r="H823" s="4">
        <v>0</v>
      </c>
      <c r="I823" s="4">
        <v>1132.3793187193701</v>
      </c>
      <c r="J823" s="4">
        <v>0</v>
      </c>
      <c r="K823" s="4">
        <v>12545.012678659999</v>
      </c>
      <c r="L823" s="4">
        <v>4579.5250714404501</v>
      </c>
      <c r="M823" s="4">
        <v>15337.1269651533</v>
      </c>
      <c r="N823" s="5">
        <f t="shared" si="36"/>
        <v>48202.706969410232</v>
      </c>
      <c r="O823" s="4">
        <v>7.5584947809165097</v>
      </c>
      <c r="P823" s="4">
        <v>20.209771132408999</v>
      </c>
      <c r="Q823" s="4">
        <v>1.27612520176778</v>
      </c>
      <c r="R823" s="4">
        <v>4.2735698074183599</v>
      </c>
      <c r="S823" s="4">
        <v>1.4066791090189299</v>
      </c>
      <c r="T823" s="4">
        <v>3.27035869240874</v>
      </c>
      <c r="U823" s="4">
        <v>7.2695173762049903</v>
      </c>
      <c r="V823" s="4">
        <v>2.3926617655387101</v>
      </c>
      <c r="W823" s="4">
        <v>0</v>
      </c>
      <c r="X823" s="4">
        <v>2.90110693267482</v>
      </c>
      <c r="Y823" s="4">
        <v>2.6365562889843299</v>
      </c>
      <c r="Z823" s="4">
        <v>12.862694290423899</v>
      </c>
      <c r="AA823" s="5">
        <f t="shared" si="37"/>
        <v>66.057535377766072</v>
      </c>
      <c r="AB823" t="s">
        <v>39</v>
      </c>
      <c r="AC823">
        <v>15.88</v>
      </c>
      <c r="AD823">
        <v>19.09</v>
      </c>
      <c r="AE823">
        <v>63.36</v>
      </c>
      <c r="AF823">
        <v>75.22</v>
      </c>
      <c r="AG823">
        <v>10.09</v>
      </c>
      <c r="AH823">
        <v>24.51</v>
      </c>
      <c r="AI823">
        <v>10.39</v>
      </c>
      <c r="AJ823">
        <v>21.47</v>
      </c>
      <c r="AK823">
        <v>9.99</v>
      </c>
      <c r="AL823">
        <v>135.6</v>
      </c>
      <c r="AM823">
        <v>55.94</v>
      </c>
      <c r="AN823">
        <v>164.02</v>
      </c>
      <c r="AO823" s="3">
        <f t="shared" si="38"/>
        <v>605.56000000000006</v>
      </c>
    </row>
    <row r="824" spans="1:41" x14ac:dyDescent="0.25">
      <c r="A824" t="s">
        <v>861</v>
      </c>
      <c r="B824" s="4">
        <v>544.16247905828698</v>
      </c>
      <c r="C824" s="4">
        <v>3964.3977779818201</v>
      </c>
      <c r="D824" s="4">
        <v>1456.0202536753</v>
      </c>
      <c r="E824" s="4">
        <v>6168.6443393796899</v>
      </c>
      <c r="F824" s="4">
        <v>3270.7974426670798</v>
      </c>
      <c r="G824" s="4">
        <v>3818.8959470422901</v>
      </c>
      <c r="H824" s="4">
        <v>9712.0477686046106</v>
      </c>
      <c r="I824" s="4">
        <v>9332.2158611907107</v>
      </c>
      <c r="J824" s="4">
        <v>2831.1324756951899</v>
      </c>
      <c r="K824" s="4">
        <v>3289.01776622534</v>
      </c>
      <c r="L824" s="4">
        <v>510.23903471798502</v>
      </c>
      <c r="M824" s="4">
        <v>4242.27788997074</v>
      </c>
      <c r="N824" s="5">
        <f t="shared" si="36"/>
        <v>49139.849036209038</v>
      </c>
      <c r="O824" s="4">
        <v>2.9672777518400002</v>
      </c>
      <c r="P824" s="4">
        <v>1.6078118196264699</v>
      </c>
      <c r="Q824" s="4">
        <v>8.1947737394509002</v>
      </c>
      <c r="R824" s="4">
        <v>0.229329506097911</v>
      </c>
      <c r="S824" s="4">
        <v>1.75389930327954</v>
      </c>
      <c r="T824" s="4">
        <v>3.6591679368187102</v>
      </c>
      <c r="U824" s="4">
        <v>0.27900738438661199</v>
      </c>
      <c r="V824" s="4">
        <v>3.9837084261945002E-2</v>
      </c>
      <c r="W824" s="4">
        <v>3.68055191963863</v>
      </c>
      <c r="X824" s="4">
        <v>3.7686928321359301</v>
      </c>
      <c r="Y824" s="4">
        <v>2.7671601294449402</v>
      </c>
      <c r="Z824" s="4">
        <v>13.5611197958291</v>
      </c>
      <c r="AA824" s="5">
        <f t="shared" si="37"/>
        <v>42.508629202810688</v>
      </c>
      <c r="AB824" t="s">
        <v>39</v>
      </c>
      <c r="AC824">
        <v>15.59</v>
      </c>
      <c r="AD824">
        <v>49.74</v>
      </c>
      <c r="AE824">
        <v>25.01</v>
      </c>
      <c r="AF824">
        <v>71.73</v>
      </c>
      <c r="AG824">
        <v>42.8</v>
      </c>
      <c r="AH824">
        <v>48.38</v>
      </c>
      <c r="AI824">
        <v>107.17</v>
      </c>
      <c r="AJ824">
        <v>103.37</v>
      </c>
      <c r="AK824">
        <v>38.51</v>
      </c>
      <c r="AL824">
        <v>43.09</v>
      </c>
      <c r="AM824">
        <v>15.25</v>
      </c>
      <c r="AN824">
        <v>53.12</v>
      </c>
      <c r="AO824" s="3">
        <f t="shared" si="38"/>
        <v>613.76</v>
      </c>
    </row>
    <row r="825" spans="1:41" x14ac:dyDescent="0.25">
      <c r="A825" t="s">
        <v>862</v>
      </c>
      <c r="B825" s="4">
        <v>537.78983009160504</v>
      </c>
      <c r="C825" s="4">
        <v>2028.14607438436</v>
      </c>
      <c r="D825" s="4">
        <v>4050.2008813454399</v>
      </c>
      <c r="E825" s="4">
        <v>1950.28582407166</v>
      </c>
      <c r="F825" s="4">
        <v>3807.0666106282101</v>
      </c>
      <c r="G825" s="4">
        <v>413.95892718971203</v>
      </c>
      <c r="H825" s="4">
        <v>0</v>
      </c>
      <c r="I825" s="4">
        <v>3558.4273067674098</v>
      </c>
      <c r="J825" s="4">
        <v>3212.0324669196898</v>
      </c>
      <c r="K825" s="4">
        <v>4290.9793173962698</v>
      </c>
      <c r="L825" s="4">
        <v>4534.0641425613703</v>
      </c>
      <c r="M825" s="4">
        <v>9076.2350968354494</v>
      </c>
      <c r="N825" s="5">
        <f t="shared" si="36"/>
        <v>37459.186478191179</v>
      </c>
      <c r="O825" s="4">
        <v>2.8304680854724702</v>
      </c>
      <c r="P825" s="4">
        <v>6.1220447412819397</v>
      </c>
      <c r="Q825" s="4">
        <v>5.5369338455517196</v>
      </c>
      <c r="R825" s="4">
        <v>1.61683217150972</v>
      </c>
      <c r="S825" s="4">
        <v>1.2900428592300599</v>
      </c>
      <c r="T825" s="4">
        <v>2.4406006957429902</v>
      </c>
      <c r="U825" s="4">
        <v>0.14665024024700199</v>
      </c>
      <c r="V825" s="4">
        <v>6.2588553376768399</v>
      </c>
      <c r="W825" s="4">
        <v>8.0160250984762396</v>
      </c>
      <c r="X825" s="4">
        <v>1.9465529954778999</v>
      </c>
      <c r="Y825" s="4">
        <v>4.9569141648634103</v>
      </c>
      <c r="Z825" s="4">
        <v>2.3520247397575602</v>
      </c>
      <c r="AA825" s="5">
        <f t="shared" si="37"/>
        <v>43.513944975287856</v>
      </c>
      <c r="AB825" t="s">
        <v>39</v>
      </c>
      <c r="AC825">
        <v>15.52</v>
      </c>
      <c r="AD825">
        <v>30.63</v>
      </c>
      <c r="AE825">
        <v>50.8</v>
      </c>
      <c r="AF825">
        <v>29.6</v>
      </c>
      <c r="AG825">
        <v>48.17</v>
      </c>
      <c r="AH825">
        <v>14.28</v>
      </c>
      <c r="AI825">
        <v>10.039999999999999</v>
      </c>
      <c r="AJ825">
        <v>45.93</v>
      </c>
      <c r="AK825">
        <v>42.57</v>
      </c>
      <c r="AL825">
        <v>53</v>
      </c>
      <c r="AM825">
        <v>55.59</v>
      </c>
      <c r="AN825">
        <v>100.91</v>
      </c>
      <c r="AO825" s="3">
        <f t="shared" si="38"/>
        <v>497.03999999999996</v>
      </c>
    </row>
    <row r="826" spans="1:41" x14ac:dyDescent="0.25">
      <c r="A826" t="s">
        <v>863</v>
      </c>
      <c r="B826" s="4">
        <v>534.05622362582005</v>
      </c>
      <c r="C826" s="4">
        <v>1308.62987703935</v>
      </c>
      <c r="D826" s="4">
        <v>4695.3161883194198</v>
      </c>
      <c r="E826" s="4">
        <v>779.68570687761598</v>
      </c>
      <c r="F826" s="4">
        <v>2471.1232148763602</v>
      </c>
      <c r="G826" s="4">
        <v>459.64986142142698</v>
      </c>
      <c r="H826" s="4">
        <v>3496.9148577237902</v>
      </c>
      <c r="I826" s="4">
        <v>1848.0352065234099</v>
      </c>
      <c r="J826" s="4">
        <v>4171.9156511847896</v>
      </c>
      <c r="K826" s="4">
        <v>5816.4779003489102</v>
      </c>
      <c r="L826" s="4">
        <v>2597.27582940208</v>
      </c>
      <c r="M826" s="4">
        <v>1004.97350642629</v>
      </c>
      <c r="N826" s="5">
        <f t="shared" si="36"/>
        <v>29184.054023769258</v>
      </c>
      <c r="O826" s="4">
        <v>3.8595537263439699</v>
      </c>
      <c r="P826" s="4">
        <v>0.40097253631884799</v>
      </c>
      <c r="Q826" s="4">
        <v>1.1142271459013799</v>
      </c>
      <c r="R826" s="4">
        <v>1.7687101932162701</v>
      </c>
      <c r="S826" s="4">
        <v>2.09602061076408</v>
      </c>
      <c r="T826" s="4">
        <v>12.4699561779444</v>
      </c>
      <c r="U826" s="4">
        <v>1.2074566522349199</v>
      </c>
      <c r="V826" s="4">
        <v>0</v>
      </c>
      <c r="W826" s="4">
        <v>4.53362148371159</v>
      </c>
      <c r="X826" s="4">
        <v>0.29709108479108898</v>
      </c>
      <c r="Y826" s="4">
        <v>9.0441391462537304</v>
      </c>
      <c r="Z826" s="4">
        <v>3.6464370539091702</v>
      </c>
      <c r="AA826" s="5">
        <f t="shared" si="37"/>
        <v>40.438185811389445</v>
      </c>
      <c r="AB826" t="s">
        <v>57</v>
      </c>
      <c r="AC826">
        <v>11.06</v>
      </c>
      <c r="AD826">
        <v>26.27</v>
      </c>
      <c r="AE826">
        <v>94.1</v>
      </c>
      <c r="AF826">
        <v>15.78</v>
      </c>
      <c r="AG826">
        <v>49.71</v>
      </c>
      <c r="AH826">
        <v>10.37</v>
      </c>
      <c r="AI826">
        <v>70.12</v>
      </c>
      <c r="AJ826">
        <v>36.979999999999997</v>
      </c>
      <c r="AK826">
        <v>83.89</v>
      </c>
      <c r="AL826">
        <v>116.43</v>
      </c>
      <c r="AM826">
        <v>52.86</v>
      </c>
      <c r="AN826">
        <v>20.46</v>
      </c>
      <c r="AO826" s="3">
        <f t="shared" si="38"/>
        <v>588.03000000000009</v>
      </c>
    </row>
    <row r="827" spans="1:41" x14ac:dyDescent="0.25">
      <c r="A827" t="s">
        <v>864</v>
      </c>
      <c r="B827" s="4">
        <v>526.738901775518</v>
      </c>
      <c r="C827" s="4">
        <v>4189.7153112217702</v>
      </c>
      <c r="D827" s="4">
        <v>92.291261433799093</v>
      </c>
      <c r="E827" s="4">
        <v>767.09572108633097</v>
      </c>
      <c r="F827" s="4">
        <v>3079.20988401253</v>
      </c>
      <c r="G827" s="4">
        <v>5127.4303617735804</v>
      </c>
      <c r="H827" s="4">
        <v>661.126485511993</v>
      </c>
      <c r="I827" s="4">
        <v>2481.6090937757199</v>
      </c>
      <c r="J827" s="4">
        <v>9940.9772452371908</v>
      </c>
      <c r="K827" s="4">
        <v>10337.870652228799</v>
      </c>
      <c r="L827" s="4">
        <v>1645.00972405117</v>
      </c>
      <c r="M827" s="4">
        <v>6688.3057293850998</v>
      </c>
      <c r="N827" s="5">
        <f t="shared" si="36"/>
        <v>45537.380371493498</v>
      </c>
      <c r="O827" s="4">
        <v>0</v>
      </c>
      <c r="P827" s="4">
        <v>7.7569355326966303</v>
      </c>
      <c r="Q827" s="4">
        <v>3.1732468203141999</v>
      </c>
      <c r="R827" s="4">
        <v>0.872910595465057</v>
      </c>
      <c r="S827" s="4">
        <v>0</v>
      </c>
      <c r="T827" s="4">
        <v>5.11424141627705</v>
      </c>
      <c r="U827" s="4">
        <v>5.38327833625587</v>
      </c>
      <c r="V827" s="4">
        <v>0.81133713321685696</v>
      </c>
      <c r="W827" s="4">
        <v>11.8089579166165</v>
      </c>
      <c r="X827" s="4">
        <v>2.2614497477833102</v>
      </c>
      <c r="Y827" s="4">
        <v>3.2112822556109899</v>
      </c>
      <c r="Z827" s="4">
        <v>12.826287500971199</v>
      </c>
      <c r="AA827" s="5">
        <f t="shared" si="37"/>
        <v>53.219927255207658</v>
      </c>
      <c r="AB827" t="s">
        <v>39</v>
      </c>
      <c r="AC827">
        <v>15.26</v>
      </c>
      <c r="AD827">
        <v>52.29</v>
      </c>
      <c r="AE827">
        <v>11.12</v>
      </c>
      <c r="AF827">
        <v>17.72</v>
      </c>
      <c r="AG827">
        <v>40.79</v>
      </c>
      <c r="AH827">
        <v>61.57</v>
      </c>
      <c r="AI827">
        <v>16.91</v>
      </c>
      <c r="AJ827">
        <v>34.86</v>
      </c>
      <c r="AK827">
        <v>110</v>
      </c>
      <c r="AL827">
        <v>113.52</v>
      </c>
      <c r="AM827">
        <v>26.65</v>
      </c>
      <c r="AN827">
        <v>77.53</v>
      </c>
      <c r="AO827" s="3">
        <f t="shared" si="38"/>
        <v>578.21999999999991</v>
      </c>
    </row>
    <row r="828" spans="1:41" x14ac:dyDescent="0.25">
      <c r="A828" t="s">
        <v>865</v>
      </c>
      <c r="B828" s="4">
        <v>519.69100962778703</v>
      </c>
      <c r="C828" s="4">
        <v>4461.4900199623698</v>
      </c>
      <c r="D828" s="4">
        <v>366.69857179693099</v>
      </c>
      <c r="E828" s="4">
        <v>4474.8121900362203</v>
      </c>
      <c r="F828" s="4">
        <v>2749.7066861220201</v>
      </c>
      <c r="G828" s="4">
        <v>14520.3301614677</v>
      </c>
      <c r="H828" s="4">
        <v>6355.2951943102398</v>
      </c>
      <c r="I828" s="4">
        <v>1092.2554853066399</v>
      </c>
      <c r="J828" s="4">
        <v>3619.5077881028501</v>
      </c>
      <c r="K828" s="4">
        <v>288.61874796988502</v>
      </c>
      <c r="L828" s="4">
        <v>943.27118663336603</v>
      </c>
      <c r="M828" s="4">
        <v>4931.7642209566202</v>
      </c>
      <c r="N828" s="5">
        <f t="shared" si="36"/>
        <v>44323.441262292625</v>
      </c>
      <c r="O828" s="4">
        <v>3.4282876261598099</v>
      </c>
      <c r="P828" s="4">
        <v>2.2315845842139299</v>
      </c>
      <c r="Q828" s="4">
        <v>9.2956364617692895</v>
      </c>
      <c r="R828" s="4">
        <v>0.23430318063689501</v>
      </c>
      <c r="S828" s="4">
        <v>2.39414106524237</v>
      </c>
      <c r="T828" s="4">
        <v>10.4685999520095</v>
      </c>
      <c r="U828" s="4">
        <v>1.2635923456787499</v>
      </c>
      <c r="V828" s="4">
        <v>1.3571463693368899</v>
      </c>
      <c r="W828" s="4">
        <v>2.2496550552976098</v>
      </c>
      <c r="X828" s="4">
        <v>7.1685540239377303</v>
      </c>
      <c r="Y828" s="4">
        <v>2.18844563062857</v>
      </c>
      <c r="Z828" s="4">
        <v>3.4369858541222098</v>
      </c>
      <c r="AA828" s="5">
        <f t="shared" si="37"/>
        <v>45.716932149033561</v>
      </c>
      <c r="AB828" t="s">
        <v>39</v>
      </c>
      <c r="AC828">
        <v>15.39</v>
      </c>
      <c r="AD828">
        <v>54.76</v>
      </c>
      <c r="AE828">
        <v>14.16</v>
      </c>
      <c r="AF828">
        <v>54.79</v>
      </c>
      <c r="AG828">
        <v>37.64</v>
      </c>
      <c r="AH828">
        <v>155.75</v>
      </c>
      <c r="AI828">
        <v>73.650000000000006</v>
      </c>
      <c r="AJ828">
        <v>21.02</v>
      </c>
      <c r="AK828">
        <v>46.34</v>
      </c>
      <c r="AL828">
        <v>13.28</v>
      </c>
      <c r="AM828">
        <v>19.579999999999998</v>
      </c>
      <c r="AN828">
        <v>59.51</v>
      </c>
      <c r="AO828" s="3">
        <f t="shared" si="38"/>
        <v>565.87</v>
      </c>
    </row>
    <row r="829" spans="1:41" x14ac:dyDescent="0.25">
      <c r="A829" t="s">
        <v>866</v>
      </c>
      <c r="B829" s="4">
        <v>511.33252286251701</v>
      </c>
      <c r="C829" s="4">
        <v>1563.1064945582</v>
      </c>
      <c r="D829" s="4">
        <v>588.82811967553005</v>
      </c>
      <c r="E829" s="4">
        <v>8666.0433631110009</v>
      </c>
      <c r="F829" s="4">
        <v>5793.5555888811195</v>
      </c>
      <c r="G829" s="4">
        <v>0</v>
      </c>
      <c r="H829" s="4">
        <v>84.426306847423305</v>
      </c>
      <c r="I829" s="4">
        <v>5791.2271288196698</v>
      </c>
      <c r="J829" s="4">
        <v>5140.0756355724698</v>
      </c>
      <c r="K829" s="4">
        <v>11217.9335067144</v>
      </c>
      <c r="L829" s="4">
        <v>20909.403184480499</v>
      </c>
      <c r="M829" s="4">
        <v>13201.328984665501</v>
      </c>
      <c r="N829" s="5">
        <f t="shared" si="36"/>
        <v>73467.260836188332</v>
      </c>
      <c r="O829" s="4">
        <v>8.1531030951299801</v>
      </c>
      <c r="P829" s="4">
        <v>1.0956269038064901</v>
      </c>
      <c r="Q829" s="4">
        <v>5.6775584749671699</v>
      </c>
      <c r="R829" s="4">
        <v>4.7199385201345203</v>
      </c>
      <c r="S829" s="4">
        <v>1.2478061250683501</v>
      </c>
      <c r="T829" s="4">
        <v>9.4073107964442695</v>
      </c>
      <c r="U829" s="4">
        <v>2.5189211677992098</v>
      </c>
      <c r="V829" s="4">
        <v>6.2346538839832402</v>
      </c>
      <c r="W829" s="4">
        <v>3.2052699774623199</v>
      </c>
      <c r="X829" s="4">
        <v>7.6075304611334804</v>
      </c>
      <c r="Y829" s="4">
        <v>0.45048941814875099</v>
      </c>
      <c r="Z829" s="4">
        <v>0</v>
      </c>
      <c r="AA829" s="5">
        <f t="shared" si="37"/>
        <v>50.318208824077786</v>
      </c>
      <c r="AB829" t="s">
        <v>39</v>
      </c>
      <c r="AC829">
        <v>15.56</v>
      </c>
      <c r="AD829">
        <v>25.73</v>
      </c>
      <c r="AE829">
        <v>16.18</v>
      </c>
      <c r="AF829">
        <v>96.91</v>
      </c>
      <c r="AG829">
        <v>68.03</v>
      </c>
      <c r="AH829">
        <v>10.49</v>
      </c>
      <c r="AI829">
        <v>10.99</v>
      </c>
      <c r="AJ829">
        <v>68.260000000000005</v>
      </c>
      <c r="AK829">
        <v>61.6</v>
      </c>
      <c r="AL829">
        <v>122.57</v>
      </c>
      <c r="AM829">
        <v>219.14</v>
      </c>
      <c r="AN829">
        <v>142.01</v>
      </c>
      <c r="AO829" s="3">
        <f t="shared" si="38"/>
        <v>857.47</v>
      </c>
    </row>
    <row r="830" spans="1:41" x14ac:dyDescent="0.25">
      <c r="A830" t="s">
        <v>867</v>
      </c>
      <c r="B830" s="4">
        <v>503.189868257233</v>
      </c>
      <c r="C830" s="4">
        <v>0</v>
      </c>
      <c r="D830" s="4">
        <v>2032.88715858202</v>
      </c>
      <c r="E830" s="4">
        <v>89.555849491250797</v>
      </c>
      <c r="F830" s="4">
        <v>10481.6414080576</v>
      </c>
      <c r="G830" s="4">
        <v>428.74391553146199</v>
      </c>
      <c r="H830" s="4">
        <v>1103.1035863355701</v>
      </c>
      <c r="I830" s="4">
        <v>9605.1070936702909</v>
      </c>
      <c r="J830" s="4">
        <v>2469.6452437916901</v>
      </c>
      <c r="K830" s="4">
        <v>735.75336515624497</v>
      </c>
      <c r="L830" s="4">
        <v>1314.8787957383599</v>
      </c>
      <c r="M830" s="4">
        <v>2102.5517762417999</v>
      </c>
      <c r="N830" s="5">
        <f t="shared" si="36"/>
        <v>30867.058060853517</v>
      </c>
      <c r="O830" s="4">
        <v>3.2179156186476998</v>
      </c>
      <c r="P830" s="4">
        <v>0.97565985448417303</v>
      </c>
      <c r="Q830" s="4">
        <v>2.0127696617707902</v>
      </c>
      <c r="R830" s="4">
        <v>6.8871327863051999</v>
      </c>
      <c r="S830" s="4">
        <v>0.39986703241711902</v>
      </c>
      <c r="T830" s="4">
        <v>1.95771947861125</v>
      </c>
      <c r="U830" s="4">
        <v>4.9650316202467097</v>
      </c>
      <c r="V830" s="4">
        <v>7.4525933951095302</v>
      </c>
      <c r="W830" s="4">
        <v>1.41443473549298</v>
      </c>
      <c r="X830" s="4">
        <v>3.1645281136385601</v>
      </c>
      <c r="Y830" s="4">
        <v>1.18274213689607</v>
      </c>
      <c r="Z830" s="4">
        <v>1.4236747427633001</v>
      </c>
      <c r="AA830" s="5">
        <f t="shared" si="37"/>
        <v>35.054069176383379</v>
      </c>
      <c r="AB830" t="s">
        <v>57</v>
      </c>
      <c r="AC830">
        <v>10.44</v>
      </c>
      <c r="AD830">
        <v>0.09</v>
      </c>
      <c r="AE830">
        <v>40.93</v>
      </c>
      <c r="AF830">
        <v>2.4300000000000002</v>
      </c>
      <c r="AG830">
        <v>209.73</v>
      </c>
      <c r="AH830">
        <v>8.76</v>
      </c>
      <c r="AI830">
        <v>22.53</v>
      </c>
      <c r="AJ830">
        <v>192.84</v>
      </c>
      <c r="AK830">
        <v>49.58</v>
      </c>
      <c r="AL830">
        <v>15.08</v>
      </c>
      <c r="AM830">
        <v>26.48</v>
      </c>
      <c r="AN830">
        <v>42.24</v>
      </c>
      <c r="AO830" s="3">
        <f t="shared" si="38"/>
        <v>621.13000000000011</v>
      </c>
    </row>
    <row r="831" spans="1:41" x14ac:dyDescent="0.25">
      <c r="A831" t="s">
        <v>868</v>
      </c>
      <c r="B831" s="4">
        <v>475.84392487026702</v>
      </c>
      <c r="C831" s="4">
        <v>10952.241708883501</v>
      </c>
      <c r="D831" s="4">
        <v>4681.7164870776596</v>
      </c>
      <c r="E831" s="4">
        <v>452.73015861099901</v>
      </c>
      <c r="F831" s="4">
        <v>6374.9525809544702</v>
      </c>
      <c r="G831" s="4">
        <v>2266.0607811488499</v>
      </c>
      <c r="H831" s="4">
        <v>3771.3829813463999</v>
      </c>
      <c r="I831" s="4">
        <v>1042.6043938478199</v>
      </c>
      <c r="J831" s="4">
        <v>4692.9919609995804</v>
      </c>
      <c r="K831" s="4">
        <v>4889.9461095469696</v>
      </c>
      <c r="L831" s="4">
        <v>2292.6152417592398</v>
      </c>
      <c r="M831" s="4">
        <v>184.53288720190699</v>
      </c>
      <c r="N831" s="5">
        <f t="shared" si="36"/>
        <v>42077.619216247665</v>
      </c>
      <c r="O831" s="4">
        <v>2.15115406064298</v>
      </c>
      <c r="P831" s="4">
        <v>4.1069923266741899</v>
      </c>
      <c r="Q831" s="4">
        <v>9.8628075417092997</v>
      </c>
      <c r="R831" s="4">
        <v>3.8499948521506102</v>
      </c>
      <c r="S831" s="4">
        <v>0.148000065470931</v>
      </c>
      <c r="T831" s="4">
        <v>4.8894273767410299</v>
      </c>
      <c r="U831" s="4">
        <v>2.5097476199264501</v>
      </c>
      <c r="V831" s="4">
        <v>0</v>
      </c>
      <c r="W831" s="4">
        <v>4.3809699161094402</v>
      </c>
      <c r="X831" s="4">
        <v>10.6940254351471</v>
      </c>
      <c r="Y831" s="4">
        <v>1.2141911320831</v>
      </c>
      <c r="Z831" s="4">
        <v>0.82457519009606794</v>
      </c>
      <c r="AA831" s="5">
        <f t="shared" si="37"/>
        <v>44.631885516751197</v>
      </c>
      <c r="AB831" t="s">
        <v>39</v>
      </c>
      <c r="AC831">
        <v>14.9</v>
      </c>
      <c r="AD831">
        <v>119.77</v>
      </c>
      <c r="AE831">
        <v>57.31</v>
      </c>
      <c r="AF831">
        <v>14.72</v>
      </c>
      <c r="AG831">
        <v>73.790000000000006</v>
      </c>
      <c r="AH831">
        <v>32.909999999999997</v>
      </c>
      <c r="AI831">
        <v>47.86</v>
      </c>
      <c r="AJ831">
        <v>20.420000000000002</v>
      </c>
      <c r="AK831">
        <v>57.17</v>
      </c>
      <c r="AL831">
        <v>59.44</v>
      </c>
      <c r="AM831">
        <v>33.020000000000003</v>
      </c>
      <c r="AN831">
        <v>11.89</v>
      </c>
      <c r="AO831" s="3">
        <f t="shared" si="38"/>
        <v>543.20000000000005</v>
      </c>
    </row>
    <row r="832" spans="1:41" x14ac:dyDescent="0.25">
      <c r="A832" t="s">
        <v>869</v>
      </c>
      <c r="B832" s="4">
        <v>473.75348004865998</v>
      </c>
      <c r="C832" s="4">
        <v>1633.4555962439799</v>
      </c>
      <c r="D832" s="4">
        <v>0</v>
      </c>
      <c r="E832" s="4">
        <v>1172.4544064307199</v>
      </c>
      <c r="F832" s="4">
        <v>87.114295223534896</v>
      </c>
      <c r="G832" s="4">
        <v>1985.7390028712</v>
      </c>
      <c r="H832" s="4">
        <v>6406.6896649595101</v>
      </c>
      <c r="I832" s="4">
        <v>1332.4676964348901</v>
      </c>
      <c r="J832" s="4">
        <v>6098.4696369614503</v>
      </c>
      <c r="K832" s="4">
        <v>4423.00620558023</v>
      </c>
      <c r="L832" s="4">
        <v>2750.5711930284901</v>
      </c>
      <c r="M832" s="4">
        <v>1894.73025057104</v>
      </c>
      <c r="N832" s="5">
        <f t="shared" si="36"/>
        <v>28258.451428353703</v>
      </c>
      <c r="O832" s="4">
        <v>1.82741599710855</v>
      </c>
      <c r="P832" s="4">
        <v>4.2968952683300596</v>
      </c>
      <c r="Q832" s="4">
        <v>5.2166932792907597</v>
      </c>
      <c r="R832" s="4">
        <v>6.5411957936262102</v>
      </c>
      <c r="S832" s="4">
        <v>6.8628087751911497</v>
      </c>
      <c r="T832" s="4">
        <v>1.5660667870824001</v>
      </c>
      <c r="U832" s="4">
        <v>1.4700096058713801</v>
      </c>
      <c r="V832" s="4">
        <v>3.80359850646501</v>
      </c>
      <c r="W832" s="4">
        <v>3.1339548310673901</v>
      </c>
      <c r="X832" s="4">
        <v>1.6722859007250099</v>
      </c>
      <c r="Y832" s="4">
        <v>0</v>
      </c>
      <c r="Z832" s="4">
        <v>2.3467703838098899</v>
      </c>
      <c r="AA832" s="5">
        <f t="shared" si="37"/>
        <v>38.737695128567808</v>
      </c>
      <c r="AB832" t="s">
        <v>57</v>
      </c>
      <c r="AC832">
        <v>9.66</v>
      </c>
      <c r="AD832">
        <v>33.130000000000003</v>
      </c>
      <c r="AE832">
        <v>0.54</v>
      </c>
      <c r="AF832">
        <v>24.09</v>
      </c>
      <c r="AG832">
        <v>2.39</v>
      </c>
      <c r="AH832">
        <v>39.9</v>
      </c>
      <c r="AI832">
        <v>128.32</v>
      </c>
      <c r="AJ832">
        <v>27.02</v>
      </c>
      <c r="AK832">
        <v>122.34</v>
      </c>
      <c r="AL832">
        <v>88.66</v>
      </c>
      <c r="AM832">
        <v>55.02</v>
      </c>
      <c r="AN832">
        <v>38.17</v>
      </c>
      <c r="AO832" s="3">
        <f t="shared" si="38"/>
        <v>569.2399999999999</v>
      </c>
    </row>
    <row r="833" spans="1:41" x14ac:dyDescent="0.25">
      <c r="A833" t="s">
        <v>870</v>
      </c>
      <c r="B833" s="4">
        <v>463.67736084652699</v>
      </c>
      <c r="C833" s="4">
        <v>2476.0540959067098</v>
      </c>
      <c r="D833" s="4">
        <v>4361.9919237865697</v>
      </c>
      <c r="E833" s="4">
        <v>0</v>
      </c>
      <c r="F833" s="4">
        <v>1383.61676674093</v>
      </c>
      <c r="G833" s="4">
        <v>0</v>
      </c>
      <c r="H833" s="4">
        <v>3737.0734189711302</v>
      </c>
      <c r="I833" s="4">
        <v>399.05799885393299</v>
      </c>
      <c r="J833" s="4">
        <v>501.63617336449101</v>
      </c>
      <c r="K833" s="4">
        <v>3201.0840364463802</v>
      </c>
      <c r="L833" s="4">
        <v>5135.6408130289501</v>
      </c>
      <c r="M833" s="4">
        <v>1479.03289445673</v>
      </c>
      <c r="N833" s="5">
        <f t="shared" si="36"/>
        <v>23138.865482402351</v>
      </c>
      <c r="O833" s="4">
        <v>1.2536099132170599</v>
      </c>
      <c r="P833" s="4">
        <v>0.64532990288610304</v>
      </c>
      <c r="Q833" s="4">
        <v>2.1895172874302902</v>
      </c>
      <c r="R833" s="4">
        <v>1.17711274516791</v>
      </c>
      <c r="S833" s="4">
        <v>0</v>
      </c>
      <c r="T833" s="4">
        <v>0.47871846752637998</v>
      </c>
      <c r="U833" s="4">
        <v>9.3206075494262794</v>
      </c>
      <c r="V833" s="4">
        <v>1.0535771211009299</v>
      </c>
      <c r="W833" s="4">
        <v>0</v>
      </c>
      <c r="X833" s="4">
        <v>3.2670603682806401</v>
      </c>
      <c r="Y833" s="4">
        <v>17.296608136116099</v>
      </c>
      <c r="Z833" s="4">
        <v>0.42345958370943898</v>
      </c>
      <c r="AA833" s="5">
        <f t="shared" si="37"/>
        <v>37.105601074861127</v>
      </c>
      <c r="AB833" t="s">
        <v>57</v>
      </c>
      <c r="AC833">
        <v>9.4600000000000009</v>
      </c>
      <c r="AD833">
        <v>49.63</v>
      </c>
      <c r="AE833">
        <v>87.51</v>
      </c>
      <c r="AF833">
        <v>0.18</v>
      </c>
      <c r="AG833">
        <v>27.68</v>
      </c>
      <c r="AH833">
        <v>0.09</v>
      </c>
      <c r="AI833">
        <v>75.66</v>
      </c>
      <c r="AJ833">
        <v>8.18</v>
      </c>
      <c r="AK833">
        <v>10.039999999999999</v>
      </c>
      <c r="AL833">
        <v>64.400000000000006</v>
      </c>
      <c r="AM833">
        <v>104.34</v>
      </c>
      <c r="AN833">
        <v>29.69</v>
      </c>
      <c r="AO833" s="3">
        <f t="shared" si="38"/>
        <v>466.86000000000007</v>
      </c>
    </row>
    <row r="834" spans="1:41" x14ac:dyDescent="0.25">
      <c r="A834" t="s">
        <v>871</v>
      </c>
      <c r="B834" s="4">
        <v>460.664074174836</v>
      </c>
      <c r="C834" s="4">
        <v>86.734347582033294</v>
      </c>
      <c r="D834" s="4">
        <v>1758.1118111006101</v>
      </c>
      <c r="E834" s="4">
        <v>16122.9621854876</v>
      </c>
      <c r="F834" s="4">
        <v>1887.72846007669</v>
      </c>
      <c r="G834" s="4">
        <v>3933.4380180242501</v>
      </c>
      <c r="H834" s="4">
        <v>0</v>
      </c>
      <c r="I834" s="4">
        <v>2576.9381632714799</v>
      </c>
      <c r="J834" s="4">
        <v>15649.4038879331</v>
      </c>
      <c r="K834" s="4">
        <v>369.92290017949603</v>
      </c>
      <c r="L834" s="4">
        <v>6006.7343046155902</v>
      </c>
      <c r="M834" s="4">
        <v>20724.999675375799</v>
      </c>
      <c r="N834" s="5">
        <f t="shared" si="36"/>
        <v>69577.637827821483</v>
      </c>
      <c r="O834" s="4">
        <v>10.657852090993501</v>
      </c>
      <c r="P834" s="4">
        <v>2.5353359485690099</v>
      </c>
      <c r="Q834" s="4">
        <v>0</v>
      </c>
      <c r="R834" s="4">
        <v>2.79032034094294</v>
      </c>
      <c r="S834" s="4">
        <v>0</v>
      </c>
      <c r="T834" s="4">
        <v>0.82284579202299002</v>
      </c>
      <c r="U834" s="4">
        <v>1.9208409472999499</v>
      </c>
      <c r="V834" s="4">
        <v>7.9434610375211196</v>
      </c>
      <c r="W834" s="4">
        <v>3.2339238680795499</v>
      </c>
      <c r="X834" s="4">
        <v>4.6395613254849399</v>
      </c>
      <c r="Y834" s="4">
        <v>20.663975997078701</v>
      </c>
      <c r="Z834" s="4">
        <v>1.29479568349264</v>
      </c>
      <c r="AA834" s="5">
        <f t="shared" si="37"/>
        <v>56.502913031485342</v>
      </c>
      <c r="AB834" t="s">
        <v>57</v>
      </c>
      <c r="AC834">
        <v>10.210000000000001</v>
      </c>
      <c r="AD834">
        <v>2.0099999999999998</v>
      </c>
      <c r="AE834">
        <v>35.18</v>
      </c>
      <c r="AF834">
        <v>322.73</v>
      </c>
      <c r="AG834">
        <v>37.76</v>
      </c>
      <c r="AH834">
        <v>78.77</v>
      </c>
      <c r="AI834">
        <v>0.18</v>
      </c>
      <c r="AJ834">
        <v>52.26</v>
      </c>
      <c r="AK834">
        <v>313.36</v>
      </c>
      <c r="AL834">
        <v>7.85</v>
      </c>
      <c r="AM834">
        <v>122.03</v>
      </c>
      <c r="AN834">
        <v>414.68</v>
      </c>
      <c r="AO834" s="3">
        <f t="shared" si="38"/>
        <v>1397.02</v>
      </c>
    </row>
    <row r="835" spans="1:41" x14ac:dyDescent="0.25">
      <c r="A835" t="s">
        <v>872</v>
      </c>
      <c r="B835" s="4">
        <v>459.37233962442002</v>
      </c>
      <c r="C835" s="4">
        <v>3708.2884136971902</v>
      </c>
      <c r="D835" s="4">
        <v>1601.4332536634499</v>
      </c>
      <c r="E835" s="4">
        <v>8028.0902129224996</v>
      </c>
      <c r="F835" s="4">
        <v>2289.6343516744701</v>
      </c>
      <c r="G835" s="4">
        <v>4830.0698455207303</v>
      </c>
      <c r="H835" s="4">
        <v>1390.4865701369899</v>
      </c>
      <c r="I835" s="4">
        <v>1225.29416083195</v>
      </c>
      <c r="J835" s="4">
        <v>2029.33234608523</v>
      </c>
      <c r="K835" s="4">
        <v>1270.1097590335501</v>
      </c>
      <c r="L835" s="4">
        <v>516.23445644399601</v>
      </c>
      <c r="M835" s="4">
        <v>929.08352807957897</v>
      </c>
      <c r="N835" s="5">
        <f t="shared" ref="N835:N898" si="39">SUM(B835:M835)</f>
        <v>28277.429237714052</v>
      </c>
      <c r="O835" s="4">
        <v>0</v>
      </c>
      <c r="P835" s="4">
        <v>2.12224139530184</v>
      </c>
      <c r="Q835" s="4">
        <v>2.2054685183057399</v>
      </c>
      <c r="R835" s="4">
        <v>0.97077798381092595</v>
      </c>
      <c r="S835" s="4">
        <v>0</v>
      </c>
      <c r="T835" s="4">
        <v>0.88202082167975404</v>
      </c>
      <c r="U835" s="4">
        <v>4.8319231264909401</v>
      </c>
      <c r="V835" s="4">
        <v>2.17884039320022</v>
      </c>
      <c r="W835" s="4">
        <v>3.75702587799349</v>
      </c>
      <c r="X835" s="4">
        <v>1.71084320529578</v>
      </c>
      <c r="Y835" s="4">
        <v>4.3695651860393196</v>
      </c>
      <c r="Z835" s="4">
        <v>12.4684002747137</v>
      </c>
      <c r="AA835" s="5">
        <f t="shared" si="37"/>
        <v>35.497106782831708</v>
      </c>
      <c r="AB835" t="s">
        <v>57</v>
      </c>
      <c r="AC835">
        <v>9.1999999999999993</v>
      </c>
      <c r="AD835">
        <v>74.45</v>
      </c>
      <c r="AE835">
        <v>32.31</v>
      </c>
      <c r="AF835">
        <v>160.66999999999999</v>
      </c>
      <c r="AG835">
        <v>45.8</v>
      </c>
      <c r="AH835">
        <v>96.71</v>
      </c>
      <c r="AI835">
        <v>28.27</v>
      </c>
      <c r="AJ835">
        <v>24.79</v>
      </c>
      <c r="AK835">
        <v>40.96</v>
      </c>
      <c r="AL835">
        <v>25.6</v>
      </c>
      <c r="AM835">
        <v>10.79</v>
      </c>
      <c r="AN835">
        <v>19.77</v>
      </c>
      <c r="AO835" s="3">
        <f t="shared" si="38"/>
        <v>569.31999999999994</v>
      </c>
    </row>
    <row r="836" spans="1:41" x14ac:dyDescent="0.25">
      <c r="A836" t="s">
        <v>873</v>
      </c>
      <c r="B836" s="4">
        <v>454.74632682938801</v>
      </c>
      <c r="C836" s="4">
        <v>0</v>
      </c>
      <c r="D836" s="4">
        <v>4127.8071613758302</v>
      </c>
      <c r="E836" s="4">
        <v>2258.24271848833</v>
      </c>
      <c r="F836" s="4">
        <v>534.35757327656404</v>
      </c>
      <c r="G836" s="4">
        <v>0</v>
      </c>
      <c r="H836" s="4">
        <v>1689.96415094241</v>
      </c>
      <c r="I836" s="4">
        <v>275.16611540917199</v>
      </c>
      <c r="J836" s="4">
        <v>15607.215002442101</v>
      </c>
      <c r="K836" s="4">
        <v>6194.4052392281801</v>
      </c>
      <c r="L836" s="4">
        <v>372.81750601498698</v>
      </c>
      <c r="M836" s="4">
        <v>2605.7776615769199</v>
      </c>
      <c r="N836" s="5">
        <f t="shared" si="39"/>
        <v>34120.499455583886</v>
      </c>
      <c r="O836" s="4">
        <v>0.79312978319689398</v>
      </c>
      <c r="P836" s="4">
        <v>0.70288367634468796</v>
      </c>
      <c r="Q836" s="4">
        <v>0</v>
      </c>
      <c r="R836" s="4">
        <v>3.6924276984517399</v>
      </c>
      <c r="S836" s="4">
        <v>3.90603648131458</v>
      </c>
      <c r="T836" s="4">
        <v>1.8074368316938201</v>
      </c>
      <c r="U836" s="4">
        <v>0</v>
      </c>
      <c r="V836" s="4">
        <v>1.0376792515240301</v>
      </c>
      <c r="W836" s="4">
        <v>6.03841278726558</v>
      </c>
      <c r="X836" s="4">
        <v>0.87871200206053801</v>
      </c>
      <c r="Y836" s="4">
        <v>3.8757851014883502</v>
      </c>
      <c r="Z836" s="4">
        <v>0.389486522651873</v>
      </c>
      <c r="AA836" s="5">
        <f t="shared" ref="AA836:AA899" si="40">SUM(O836:Z836)</f>
        <v>23.121990135992096</v>
      </c>
      <c r="AB836" t="s">
        <v>57</v>
      </c>
      <c r="AC836">
        <v>9.19</v>
      </c>
      <c r="AD836">
        <v>0.09</v>
      </c>
      <c r="AE836">
        <v>82.56</v>
      </c>
      <c r="AF836">
        <v>45.54</v>
      </c>
      <c r="AG836">
        <v>11.06</v>
      </c>
      <c r="AH836">
        <v>0.18</v>
      </c>
      <c r="AI836">
        <v>33.799999999999997</v>
      </c>
      <c r="AJ836">
        <v>5.7</v>
      </c>
      <c r="AK836">
        <v>312.79000000000002</v>
      </c>
      <c r="AL836">
        <v>123.99</v>
      </c>
      <c r="AM836">
        <v>7.82</v>
      </c>
      <c r="AN836">
        <v>52.21</v>
      </c>
      <c r="AO836" s="3">
        <f t="shared" si="38"/>
        <v>684.93000000000006</v>
      </c>
    </row>
    <row r="837" spans="1:41" x14ac:dyDescent="0.25">
      <c r="A837" t="s">
        <v>874</v>
      </c>
      <c r="B837" s="4">
        <v>452.50650633431002</v>
      </c>
      <c r="C837" s="4">
        <v>3451.4418456738599</v>
      </c>
      <c r="D837" s="4">
        <v>1290.7471096905099</v>
      </c>
      <c r="E837" s="4">
        <v>849.87563188781098</v>
      </c>
      <c r="F837" s="4">
        <v>2426.33708099553</v>
      </c>
      <c r="G837" s="4">
        <v>2294.66147932173</v>
      </c>
      <c r="H837" s="4">
        <v>0</v>
      </c>
      <c r="I837" s="4">
        <v>1020.59418233683</v>
      </c>
      <c r="J837" s="4">
        <v>299.66664919714799</v>
      </c>
      <c r="K837" s="4">
        <v>0</v>
      </c>
      <c r="L837" s="4">
        <v>327.31669197627502</v>
      </c>
      <c r="M837" s="4">
        <v>0</v>
      </c>
      <c r="N837" s="5">
        <f t="shared" si="39"/>
        <v>12413.147177414005</v>
      </c>
      <c r="O837" s="4">
        <v>5.1400582880093602</v>
      </c>
      <c r="P837" s="4">
        <v>0.63404319153995103</v>
      </c>
      <c r="Q837" s="4">
        <v>0</v>
      </c>
      <c r="R837" s="4">
        <v>6.3451329199765896</v>
      </c>
      <c r="S837" s="4">
        <v>0.24669870163285099</v>
      </c>
      <c r="T837" s="4">
        <v>6.3397109208122702</v>
      </c>
      <c r="U837" s="4">
        <v>3.8383244400894898</v>
      </c>
      <c r="V837" s="4">
        <v>0</v>
      </c>
      <c r="W837" s="4">
        <v>1.4641122764160299</v>
      </c>
      <c r="X837" s="4">
        <v>0</v>
      </c>
      <c r="Y837" s="4">
        <v>3.2528357285035399</v>
      </c>
      <c r="Z837" s="4">
        <v>0.95878254909386895</v>
      </c>
      <c r="AA837" s="5">
        <f t="shared" si="40"/>
        <v>28.219699016073953</v>
      </c>
      <c r="AB837" t="s">
        <v>57</v>
      </c>
      <c r="AC837">
        <v>9.6</v>
      </c>
      <c r="AD837">
        <v>69.13</v>
      </c>
      <c r="AE837">
        <v>25.82</v>
      </c>
      <c r="AF837">
        <v>17.63</v>
      </c>
      <c r="AG837">
        <v>48.63</v>
      </c>
      <c r="AH837">
        <v>46.53</v>
      </c>
      <c r="AI837">
        <v>0.36</v>
      </c>
      <c r="AJ837">
        <v>20.420000000000002</v>
      </c>
      <c r="AK837">
        <v>6.18</v>
      </c>
      <c r="AL837">
        <v>0</v>
      </c>
      <c r="AM837">
        <v>6.92</v>
      </c>
      <c r="AN837">
        <v>0.09</v>
      </c>
      <c r="AO837" s="3">
        <f t="shared" ref="AO837:AO900" si="41">SUM(AC837:AN837)</f>
        <v>251.31</v>
      </c>
    </row>
    <row r="838" spans="1:41" x14ac:dyDescent="0.25">
      <c r="A838" t="s">
        <v>875</v>
      </c>
      <c r="B838" s="4">
        <v>439.86009966344301</v>
      </c>
      <c r="C838" s="4">
        <v>455.41898949793199</v>
      </c>
      <c r="D838" s="4">
        <v>4174.2746628837704</v>
      </c>
      <c r="E838" s="4">
        <v>1794.72987239655</v>
      </c>
      <c r="F838" s="4">
        <v>1016.59032526843</v>
      </c>
      <c r="G838" s="4">
        <v>123.270386852131</v>
      </c>
      <c r="H838" s="4">
        <v>5096.7168479945003</v>
      </c>
      <c r="I838" s="4">
        <v>1111.34290540494</v>
      </c>
      <c r="J838" s="4">
        <v>8079.4806132668</v>
      </c>
      <c r="K838" s="4">
        <v>1830.61123067567</v>
      </c>
      <c r="L838" s="4">
        <v>0</v>
      </c>
      <c r="M838" s="4">
        <v>4370.2561800617004</v>
      </c>
      <c r="N838" s="5">
        <f t="shared" si="39"/>
        <v>28492.552113965867</v>
      </c>
      <c r="O838" s="4">
        <v>20.3438868472075</v>
      </c>
      <c r="P838" s="4">
        <v>1.66191332539476</v>
      </c>
      <c r="Q838" s="4">
        <v>1.08899407454724</v>
      </c>
      <c r="R838" s="4">
        <v>0.81878960757305597</v>
      </c>
      <c r="S838" s="4">
        <v>1.9865047912527201</v>
      </c>
      <c r="T838" s="4">
        <v>1.44190404358238</v>
      </c>
      <c r="U838" s="4">
        <v>0</v>
      </c>
      <c r="V838" s="4">
        <v>14.2884266415144</v>
      </c>
      <c r="W838" s="4">
        <v>0.42034051360631602</v>
      </c>
      <c r="X838" s="4">
        <v>5.99542287579846</v>
      </c>
      <c r="Y838" s="4">
        <v>0.48719453189814699</v>
      </c>
      <c r="Z838" s="4">
        <v>2.57788968153627</v>
      </c>
      <c r="AA838" s="5">
        <f t="shared" si="40"/>
        <v>51.111266933911246</v>
      </c>
      <c r="AB838" t="s">
        <v>57</v>
      </c>
      <c r="AC838">
        <v>10.69</v>
      </c>
      <c r="AD838">
        <v>9.3000000000000007</v>
      </c>
      <c r="AE838">
        <v>83.68</v>
      </c>
      <c r="AF838">
        <v>35.99</v>
      </c>
      <c r="AG838">
        <v>20.52</v>
      </c>
      <c r="AH838">
        <v>2.66</v>
      </c>
      <c r="AI838">
        <v>101.94</v>
      </c>
      <c r="AJ838">
        <v>23.59</v>
      </c>
      <c r="AK838">
        <v>161.69</v>
      </c>
      <c r="AL838">
        <v>37.159999999999997</v>
      </c>
      <c r="AM838">
        <v>0.09</v>
      </c>
      <c r="AN838">
        <v>87.69</v>
      </c>
      <c r="AO838" s="3">
        <f t="shared" si="41"/>
        <v>575</v>
      </c>
    </row>
    <row r="839" spans="1:41" x14ac:dyDescent="0.25">
      <c r="A839" t="s">
        <v>876</v>
      </c>
      <c r="B839" s="4">
        <v>427.78621336871498</v>
      </c>
      <c r="C839" s="4">
        <v>1563.7097562670001</v>
      </c>
      <c r="D839" s="4">
        <v>9869.4587552281901</v>
      </c>
      <c r="E839" s="4">
        <v>3772.3341663391702</v>
      </c>
      <c r="F839" s="4">
        <v>551.96923490450604</v>
      </c>
      <c r="G839" s="4">
        <v>1045.17028825082</v>
      </c>
      <c r="H839" s="4">
        <v>601.562579393286</v>
      </c>
      <c r="I839" s="4">
        <v>4885.8149101592699</v>
      </c>
      <c r="J839" s="4">
        <v>2964.70018071708</v>
      </c>
      <c r="K839" s="4">
        <v>17384.887412604701</v>
      </c>
      <c r="L839" s="4">
        <v>4274.3723849729704</v>
      </c>
      <c r="M839" s="4">
        <v>2710.3118152642701</v>
      </c>
      <c r="N839" s="5">
        <f t="shared" si="39"/>
        <v>50052.077697469984</v>
      </c>
      <c r="O839" s="4">
        <v>0.73583021029072504</v>
      </c>
      <c r="P839" s="4">
        <v>16.271894861410601</v>
      </c>
      <c r="Q839" s="4">
        <v>8.7381310740717204</v>
      </c>
      <c r="R839" s="4">
        <v>0.68768927435451499</v>
      </c>
      <c r="S839" s="4">
        <v>2.6087584137661302</v>
      </c>
      <c r="T839" s="4">
        <v>8.7257620226048402</v>
      </c>
      <c r="U839" s="4">
        <v>3.6409117864211802</v>
      </c>
      <c r="V839" s="4">
        <v>0</v>
      </c>
      <c r="W839" s="4">
        <v>4.4764330907493599E-2</v>
      </c>
      <c r="X839" s="4">
        <v>3.9719258542338198</v>
      </c>
      <c r="Y839" s="4">
        <v>14.855529670452601</v>
      </c>
      <c r="Z839" s="4">
        <v>5.7727482714110696</v>
      </c>
      <c r="AA839" s="5">
        <f t="shared" si="40"/>
        <v>66.053945769924695</v>
      </c>
      <c r="AB839" t="s">
        <v>39</v>
      </c>
      <c r="AC839">
        <v>14.32</v>
      </c>
      <c r="AD839">
        <v>26.48</v>
      </c>
      <c r="AE839">
        <v>109.14</v>
      </c>
      <c r="AF839">
        <v>47.77</v>
      </c>
      <c r="AG839">
        <v>15.66</v>
      </c>
      <c r="AH839">
        <v>20.9</v>
      </c>
      <c r="AI839">
        <v>16.21</v>
      </c>
      <c r="AJ839">
        <v>58.85</v>
      </c>
      <c r="AK839">
        <v>39.69</v>
      </c>
      <c r="AL839">
        <v>184.04</v>
      </c>
      <c r="AM839">
        <v>53.49</v>
      </c>
      <c r="AN839">
        <v>37.4</v>
      </c>
      <c r="AO839" s="3">
        <f t="shared" si="41"/>
        <v>623.95000000000005</v>
      </c>
    </row>
    <row r="840" spans="1:41" x14ac:dyDescent="0.25">
      <c r="A840" t="s">
        <v>877</v>
      </c>
      <c r="B840" s="4">
        <v>427.59517338450797</v>
      </c>
      <c r="C840" s="4">
        <v>2705.0937880055999</v>
      </c>
      <c r="D840" s="4">
        <v>6538.11783701492</v>
      </c>
      <c r="E840" s="4">
        <v>10521.545244586199</v>
      </c>
      <c r="F840" s="4">
        <v>6514.5568077522403</v>
      </c>
      <c r="G840" s="4">
        <v>3999.3284531172299</v>
      </c>
      <c r="H840" s="4">
        <v>1568.8356142575699</v>
      </c>
      <c r="I840" s="4">
        <v>0</v>
      </c>
      <c r="J840" s="4">
        <v>0</v>
      </c>
      <c r="K840" s="4">
        <v>4083.2910587461201</v>
      </c>
      <c r="L840" s="4">
        <v>0</v>
      </c>
      <c r="M840" s="4">
        <v>5720.6015057786699</v>
      </c>
      <c r="N840" s="5">
        <f t="shared" si="39"/>
        <v>42078.965482643056</v>
      </c>
      <c r="O840" s="4">
        <v>0.38280543266496397</v>
      </c>
      <c r="P840" s="4">
        <v>0.56658413055271595</v>
      </c>
      <c r="Q840" s="4">
        <v>15.054078074683099</v>
      </c>
      <c r="R840" s="4">
        <v>0</v>
      </c>
      <c r="S840" s="4">
        <v>9.8105674883136107</v>
      </c>
      <c r="T840" s="4">
        <v>1.1596553793275599</v>
      </c>
      <c r="U840" s="4">
        <v>10.5156911269474</v>
      </c>
      <c r="V840" s="4">
        <v>1.56711108032714</v>
      </c>
      <c r="W840" s="4">
        <v>3.8169498324006601</v>
      </c>
      <c r="X840" s="4">
        <v>4.6405296194079604</v>
      </c>
      <c r="Y840" s="4">
        <v>4.7550044651404502</v>
      </c>
      <c r="Z840" s="4">
        <v>0.71864231172368698</v>
      </c>
      <c r="AA840" s="5">
        <f t="shared" si="40"/>
        <v>52.987618941489252</v>
      </c>
      <c r="AB840" t="s">
        <v>39</v>
      </c>
      <c r="AC840">
        <v>14.32</v>
      </c>
      <c r="AD840">
        <v>37.1</v>
      </c>
      <c r="AE840">
        <v>76.180000000000007</v>
      </c>
      <c r="AF840">
        <v>115.21</v>
      </c>
      <c r="AG840">
        <v>75.64</v>
      </c>
      <c r="AH840">
        <v>50.09</v>
      </c>
      <c r="AI840">
        <v>26.23</v>
      </c>
      <c r="AJ840">
        <v>10.09</v>
      </c>
      <c r="AK840">
        <v>10.19</v>
      </c>
      <c r="AL840">
        <v>51.08</v>
      </c>
      <c r="AM840">
        <v>10.24</v>
      </c>
      <c r="AN840">
        <v>67.25</v>
      </c>
      <c r="AO840" s="3">
        <f t="shared" si="41"/>
        <v>543.61999999999989</v>
      </c>
    </row>
    <row r="841" spans="1:41" x14ac:dyDescent="0.25">
      <c r="A841" t="s">
        <v>878</v>
      </c>
      <c r="B841" s="4">
        <v>422.64466745033798</v>
      </c>
      <c r="C841" s="4">
        <v>6672.8651910877697</v>
      </c>
      <c r="D841" s="4">
        <v>2734.58354068473</v>
      </c>
      <c r="E841" s="4">
        <v>2847.3614966847299</v>
      </c>
      <c r="F841" s="4">
        <v>1359.28109180403</v>
      </c>
      <c r="G841" s="4">
        <v>2829.2990559398099</v>
      </c>
      <c r="H841" s="4">
        <v>1657.76425447011</v>
      </c>
      <c r="I841" s="4">
        <v>2132.5249628115598</v>
      </c>
      <c r="J841" s="4">
        <v>2969.61813823697</v>
      </c>
      <c r="K841" s="4">
        <v>220.736019176479</v>
      </c>
      <c r="L841" s="4">
        <v>3048.0386788115902</v>
      </c>
      <c r="M841" s="4">
        <v>7821.9210057208402</v>
      </c>
      <c r="N841" s="5">
        <f t="shared" si="39"/>
        <v>34716.638102878955</v>
      </c>
      <c r="O841" s="4">
        <v>5.68800900393334</v>
      </c>
      <c r="P841" s="4">
        <v>2.8602667091436902</v>
      </c>
      <c r="Q841" s="4">
        <v>0.93001280408924702</v>
      </c>
      <c r="R841" s="4">
        <v>3.3053316757210598</v>
      </c>
      <c r="S841" s="4">
        <v>4.5167493871115001</v>
      </c>
      <c r="T841" s="4">
        <v>3.1846645882057598</v>
      </c>
      <c r="U841" s="4">
        <v>1.3070116773132201</v>
      </c>
      <c r="V841" s="4">
        <v>7.66069498610862</v>
      </c>
      <c r="W841" s="4">
        <v>3.75486731704556</v>
      </c>
      <c r="X841" s="4">
        <v>1.9586779932662299</v>
      </c>
      <c r="Y841" s="4">
        <v>0.71274687129148595</v>
      </c>
      <c r="Z841" s="4">
        <v>3.3758621783504399</v>
      </c>
      <c r="AA841" s="5">
        <f t="shared" si="40"/>
        <v>39.254895191580147</v>
      </c>
      <c r="AB841" t="s">
        <v>57</v>
      </c>
      <c r="AC841">
        <v>9</v>
      </c>
      <c r="AD841">
        <v>133.72999999999999</v>
      </c>
      <c r="AE841">
        <v>54.79</v>
      </c>
      <c r="AF841">
        <v>57.32</v>
      </c>
      <c r="AG841">
        <v>27.65</v>
      </c>
      <c r="AH841">
        <v>56.96</v>
      </c>
      <c r="AI841">
        <v>33.340000000000003</v>
      </c>
      <c r="AJ841">
        <v>43.38</v>
      </c>
      <c r="AK841">
        <v>59.76</v>
      </c>
      <c r="AL841">
        <v>4.5999999999999996</v>
      </c>
      <c r="AM841">
        <v>61.07</v>
      </c>
      <c r="AN841">
        <v>156.80000000000001</v>
      </c>
      <c r="AO841" s="3">
        <f t="shared" si="41"/>
        <v>698.40000000000009</v>
      </c>
    </row>
    <row r="842" spans="1:41" x14ac:dyDescent="0.25">
      <c r="A842" t="s">
        <v>879</v>
      </c>
      <c r="B842" s="4">
        <v>416.67936357881302</v>
      </c>
      <c r="C842" s="4">
        <v>6748.6468339077301</v>
      </c>
      <c r="D842" s="4">
        <v>870.95089587309894</v>
      </c>
      <c r="E842" s="4">
        <v>0</v>
      </c>
      <c r="F842" s="4">
        <v>11865.278248921901</v>
      </c>
      <c r="G842" s="4">
        <v>0</v>
      </c>
      <c r="H842" s="4">
        <v>6912.730769152</v>
      </c>
      <c r="I842" s="4">
        <v>3572.0846282688099</v>
      </c>
      <c r="J842" s="4">
        <v>0</v>
      </c>
      <c r="K842" s="4">
        <v>1574.22945906937</v>
      </c>
      <c r="L842" s="4">
        <v>3338.0097962118898</v>
      </c>
      <c r="M842" s="4">
        <v>8794.5341398528708</v>
      </c>
      <c r="N842" s="5">
        <f t="shared" si="39"/>
        <v>44093.144134836482</v>
      </c>
      <c r="O842" s="4">
        <v>1.20753723436169E-2</v>
      </c>
      <c r="P842" s="4">
        <v>1.3243486081507401</v>
      </c>
      <c r="Q842" s="4">
        <v>1.4845196130107201</v>
      </c>
      <c r="R842" s="4">
        <v>1.5723748489762499</v>
      </c>
      <c r="S842" s="4">
        <v>6.5148377321493998</v>
      </c>
      <c r="T842" s="4">
        <v>3.1077868194668601</v>
      </c>
      <c r="U842" s="4">
        <v>12.137845601223001</v>
      </c>
      <c r="V842" s="4">
        <v>2.4575332045601699</v>
      </c>
      <c r="W842" s="4">
        <v>3.5593245230930202</v>
      </c>
      <c r="X842" s="4">
        <v>5.9548305704419198</v>
      </c>
      <c r="Y842" s="4">
        <v>4.7745069757774603</v>
      </c>
      <c r="Z842" s="4">
        <v>2.2199038666125599</v>
      </c>
      <c r="AA842" s="5">
        <f t="shared" si="40"/>
        <v>45.119887735805719</v>
      </c>
      <c r="AB842" t="s">
        <v>39</v>
      </c>
      <c r="AC842">
        <v>14.21</v>
      </c>
      <c r="AD842">
        <v>77.58</v>
      </c>
      <c r="AE842">
        <v>18.8</v>
      </c>
      <c r="AF842">
        <v>10.09</v>
      </c>
      <c r="AG842">
        <v>129</v>
      </c>
      <c r="AH842">
        <v>10.19</v>
      </c>
      <c r="AI842">
        <v>79.77</v>
      </c>
      <c r="AJ842">
        <v>45.87</v>
      </c>
      <c r="AK842">
        <v>10.19</v>
      </c>
      <c r="AL842">
        <v>26.04</v>
      </c>
      <c r="AM842">
        <v>43.63</v>
      </c>
      <c r="AN842">
        <v>98.09</v>
      </c>
      <c r="AO842" s="3">
        <f t="shared" si="41"/>
        <v>563.46</v>
      </c>
    </row>
    <row r="843" spans="1:41" x14ac:dyDescent="0.25">
      <c r="A843" t="s">
        <v>880</v>
      </c>
      <c r="B843" s="4">
        <v>402.50945947653503</v>
      </c>
      <c r="C843" s="4">
        <v>3644.50328700913</v>
      </c>
      <c r="D843" s="4">
        <v>0</v>
      </c>
      <c r="E843" s="4">
        <v>492.84211020405002</v>
      </c>
      <c r="F843" s="4">
        <v>7628.47081592824</v>
      </c>
      <c r="G843" s="4">
        <v>5367.9509229843998</v>
      </c>
      <c r="H843" s="4">
        <v>3850.9350708925799</v>
      </c>
      <c r="I843" s="4">
        <v>7649.2699569474898</v>
      </c>
      <c r="J843" s="4">
        <v>5008.6228636927999</v>
      </c>
      <c r="K843" s="4">
        <v>2836.6426697243501</v>
      </c>
      <c r="L843" s="4">
        <v>14482.5263949247</v>
      </c>
      <c r="M843" s="4">
        <v>4153.9803527534204</v>
      </c>
      <c r="N843" s="5">
        <f t="shared" si="39"/>
        <v>55518.253904537705</v>
      </c>
      <c r="O843" s="4">
        <v>5.9726781143881498</v>
      </c>
      <c r="P843" s="4">
        <v>3.0847235782196099</v>
      </c>
      <c r="Q843" s="4">
        <v>4.7334862113706997</v>
      </c>
      <c r="R843" s="4">
        <v>0.50669519190929202</v>
      </c>
      <c r="S843" s="4">
        <v>2.0316193964493201</v>
      </c>
      <c r="T843" s="4">
        <v>2.0838010712219401</v>
      </c>
      <c r="U843" s="4">
        <v>11.203345446091101</v>
      </c>
      <c r="V843" s="4">
        <v>8.9979082006277</v>
      </c>
      <c r="W843" s="4">
        <v>2.8813097370032801</v>
      </c>
      <c r="X843" s="4">
        <v>1.8591595560582199</v>
      </c>
      <c r="Y843" s="4">
        <v>0.998752604225423</v>
      </c>
      <c r="Z843" s="4">
        <v>22.056820449669701</v>
      </c>
      <c r="AA843" s="5">
        <f t="shared" si="40"/>
        <v>66.410299557234424</v>
      </c>
      <c r="AB843" t="s">
        <v>39</v>
      </c>
      <c r="AC843">
        <v>14.32</v>
      </c>
      <c r="AD843">
        <v>46.64</v>
      </c>
      <c r="AE843">
        <v>10.24</v>
      </c>
      <c r="AF843">
        <v>14.97</v>
      </c>
      <c r="AG843">
        <v>86.43</v>
      </c>
      <c r="AH843">
        <v>63.82</v>
      </c>
      <c r="AI843">
        <v>49.1</v>
      </c>
      <c r="AJ843">
        <v>86.94</v>
      </c>
      <c r="AK843">
        <v>60.23</v>
      </c>
      <c r="AL843">
        <v>38.46</v>
      </c>
      <c r="AM843">
        <v>154.87</v>
      </c>
      <c r="AN843">
        <v>52.68</v>
      </c>
      <c r="AO843" s="3">
        <f t="shared" si="41"/>
        <v>678.69999999999993</v>
      </c>
    </row>
    <row r="844" spans="1:41" x14ac:dyDescent="0.25">
      <c r="A844" t="s">
        <v>881</v>
      </c>
      <c r="B844" s="4">
        <v>388.99977373640098</v>
      </c>
      <c r="C844" s="4">
        <v>268.44213684350001</v>
      </c>
      <c r="D844" s="4">
        <v>2743.1908506469099</v>
      </c>
      <c r="E844" s="4">
        <v>1359.9891506333299</v>
      </c>
      <c r="F844" s="4">
        <v>5223.4008572971898</v>
      </c>
      <c r="G844" s="4">
        <v>3871.67227233419</v>
      </c>
      <c r="H844" s="4">
        <v>3959.8553836088799</v>
      </c>
      <c r="I844" s="4">
        <v>2474.8323799792802</v>
      </c>
      <c r="J844" s="4">
        <v>1858.83143527217</v>
      </c>
      <c r="K844" s="4">
        <v>2732.99055570263</v>
      </c>
      <c r="L844" s="4">
        <v>4370.8300116597102</v>
      </c>
      <c r="M844" s="4">
        <v>852.32285396638395</v>
      </c>
      <c r="N844" s="5">
        <f t="shared" si="39"/>
        <v>30105.357661680573</v>
      </c>
      <c r="O844" s="4">
        <v>1.76735977681385</v>
      </c>
      <c r="P844" s="4">
        <v>18.250149834479402</v>
      </c>
      <c r="Q844" s="4">
        <v>1.7621717488319799</v>
      </c>
      <c r="R844" s="4">
        <v>0.33825875030201202</v>
      </c>
      <c r="S844" s="4">
        <v>8.8288648329664898</v>
      </c>
      <c r="T844" s="4">
        <v>0.77921605139725503</v>
      </c>
      <c r="U844" s="4">
        <v>5.7583426507644901</v>
      </c>
      <c r="V844" s="4">
        <v>0.86881525254560898</v>
      </c>
      <c r="W844" s="4">
        <v>2.28299286515049</v>
      </c>
      <c r="X844" s="4">
        <v>2.86058052920884</v>
      </c>
      <c r="Y844" s="4">
        <v>2.9508676251667501</v>
      </c>
      <c r="Z844" s="4">
        <v>2.2363816852413301</v>
      </c>
      <c r="AA844" s="5">
        <f t="shared" si="40"/>
        <v>48.684001602868491</v>
      </c>
      <c r="AB844" t="s">
        <v>57</v>
      </c>
      <c r="AC844">
        <v>7.96</v>
      </c>
      <c r="AD844">
        <v>7.09</v>
      </c>
      <c r="AE844">
        <v>55.06</v>
      </c>
      <c r="AF844">
        <v>27.29</v>
      </c>
      <c r="AG844">
        <v>105.29</v>
      </c>
      <c r="AH844">
        <v>77.53</v>
      </c>
      <c r="AI844">
        <v>79.739999999999995</v>
      </c>
      <c r="AJ844">
        <v>49.59</v>
      </c>
      <c r="AK844">
        <v>37.450000000000003</v>
      </c>
      <c r="AL844">
        <v>54.93</v>
      </c>
      <c r="AM844">
        <v>87.69</v>
      </c>
      <c r="AN844">
        <v>17.329999999999998</v>
      </c>
      <c r="AO844" s="3">
        <f t="shared" si="41"/>
        <v>606.95000000000016</v>
      </c>
    </row>
    <row r="845" spans="1:41" x14ac:dyDescent="0.25">
      <c r="A845" t="s">
        <v>882</v>
      </c>
      <c r="B845" s="4">
        <v>388.822008423292</v>
      </c>
      <c r="C845" s="4">
        <v>1276.66627717805</v>
      </c>
      <c r="D845" s="4">
        <v>2012.9709945606301</v>
      </c>
      <c r="E845" s="4">
        <v>4646.2186467093197</v>
      </c>
      <c r="F845" s="4">
        <v>1779.92808092328</v>
      </c>
      <c r="G845" s="4">
        <v>2355.7046748225798</v>
      </c>
      <c r="H845" s="4">
        <v>2988.34074210872</v>
      </c>
      <c r="I845" s="4">
        <v>8429.2569747060097</v>
      </c>
      <c r="J845" s="4">
        <v>394.36062298062302</v>
      </c>
      <c r="K845" s="4">
        <v>4273.2346067627896</v>
      </c>
      <c r="L845" s="4">
        <v>9656.1887765493793</v>
      </c>
      <c r="M845" s="4">
        <v>130.40784831195299</v>
      </c>
      <c r="N845" s="5">
        <f t="shared" si="39"/>
        <v>38332.100254036632</v>
      </c>
      <c r="O845" s="4">
        <v>1.7845736978611799</v>
      </c>
      <c r="P845" s="4">
        <v>0</v>
      </c>
      <c r="Q845" s="4">
        <v>0</v>
      </c>
      <c r="R845" s="4">
        <v>4.2123019728931403</v>
      </c>
      <c r="S845" s="4">
        <v>0</v>
      </c>
      <c r="T845" s="4">
        <v>2.7488756689883802</v>
      </c>
      <c r="U845" s="4">
        <v>3.0191540946151001</v>
      </c>
      <c r="V845" s="4">
        <v>2.3799771910978298</v>
      </c>
      <c r="W845" s="4">
        <v>4.1584740204037196</v>
      </c>
      <c r="X845" s="4">
        <v>1.3019663280134199</v>
      </c>
      <c r="Y845" s="4">
        <v>2.3484086387855601</v>
      </c>
      <c r="Z845" s="4">
        <v>6.8756232334634699</v>
      </c>
      <c r="AA845" s="5">
        <f t="shared" si="40"/>
        <v>28.829354846121802</v>
      </c>
      <c r="AB845" t="s">
        <v>39</v>
      </c>
      <c r="AC845">
        <v>13.98</v>
      </c>
      <c r="AD845">
        <v>22.76</v>
      </c>
      <c r="AE845">
        <v>30.12</v>
      </c>
      <c r="AF845">
        <v>56.71</v>
      </c>
      <c r="AG845">
        <v>27.79</v>
      </c>
      <c r="AH845">
        <v>33.700000000000003</v>
      </c>
      <c r="AI845">
        <v>40.08</v>
      </c>
      <c r="AJ845">
        <v>94.44</v>
      </c>
      <c r="AK845">
        <v>14.19</v>
      </c>
      <c r="AL845">
        <v>52.83</v>
      </c>
      <c r="AM845">
        <v>106.71</v>
      </c>
      <c r="AN845">
        <v>11.65</v>
      </c>
      <c r="AO845" s="3">
        <f t="shared" si="41"/>
        <v>504.95999999999992</v>
      </c>
    </row>
    <row r="846" spans="1:41" x14ac:dyDescent="0.25">
      <c r="A846" t="s">
        <v>883</v>
      </c>
      <c r="B846" s="4">
        <v>382.001800371157</v>
      </c>
      <c r="C846" s="4">
        <v>6333.7949564971996</v>
      </c>
      <c r="D846" s="4">
        <v>3763.6128316855602</v>
      </c>
      <c r="E846" s="4">
        <v>3812.9112852496401</v>
      </c>
      <c r="F846" s="4">
        <v>2777.1045829036302</v>
      </c>
      <c r="G846" s="4">
        <v>1117.43524681554</v>
      </c>
      <c r="H846" s="4">
        <v>6683.77570526419</v>
      </c>
      <c r="I846" s="4">
        <v>5509.0943866871503</v>
      </c>
      <c r="J846" s="4">
        <v>3876.6435082692701</v>
      </c>
      <c r="K846" s="4">
        <v>8033.2598480779998</v>
      </c>
      <c r="L846" s="4">
        <v>204.297871902239</v>
      </c>
      <c r="M846" s="4">
        <v>4956.61752021968</v>
      </c>
      <c r="N846" s="5">
        <f t="shared" si="39"/>
        <v>47450.549543943256</v>
      </c>
      <c r="O846" s="4">
        <v>0</v>
      </c>
      <c r="P846" s="4">
        <v>4.6282526402689497</v>
      </c>
      <c r="Q846" s="4">
        <v>5.8593890172588701</v>
      </c>
      <c r="R846" s="4">
        <v>1.4425466341230999</v>
      </c>
      <c r="S846" s="4">
        <v>2.8037786096379498</v>
      </c>
      <c r="T846" s="4">
        <v>8.9377460948500502</v>
      </c>
      <c r="U846" s="4">
        <v>7.1102926016097996</v>
      </c>
      <c r="V846" s="4">
        <v>0.53513009101191</v>
      </c>
      <c r="W846" s="4">
        <v>0.34638457362270397</v>
      </c>
      <c r="X846" s="4">
        <v>3.52064713706512</v>
      </c>
      <c r="Y846" s="4">
        <v>4.8830574561658304</v>
      </c>
      <c r="Z846" s="4">
        <v>0.87295960116766003</v>
      </c>
      <c r="AA846" s="5">
        <f t="shared" si="40"/>
        <v>40.940184456781942</v>
      </c>
      <c r="AB846" t="s">
        <v>57</v>
      </c>
      <c r="AC846">
        <v>7.66</v>
      </c>
      <c r="AD846">
        <v>127.13</v>
      </c>
      <c r="AE846">
        <v>75.819999999999993</v>
      </c>
      <c r="AF846">
        <v>76.44</v>
      </c>
      <c r="AG846">
        <v>55.83</v>
      </c>
      <c r="AH846">
        <v>23.17</v>
      </c>
      <c r="AI846">
        <v>134.4</v>
      </c>
      <c r="AJ846">
        <v>110.29</v>
      </c>
      <c r="AK846">
        <v>77.63</v>
      </c>
      <c r="AL846">
        <v>161.04</v>
      </c>
      <c r="AM846">
        <v>4.55</v>
      </c>
      <c r="AN846">
        <v>99.23</v>
      </c>
      <c r="AO846" s="3">
        <f t="shared" si="41"/>
        <v>953.18999999999983</v>
      </c>
    </row>
    <row r="847" spans="1:41" x14ac:dyDescent="0.25">
      <c r="A847" t="s">
        <v>884</v>
      </c>
      <c r="B847" s="4">
        <v>363.589301411073</v>
      </c>
      <c r="C847" s="4">
        <v>419.38853088115098</v>
      </c>
      <c r="D847" s="4">
        <v>4271.9635762200096</v>
      </c>
      <c r="E847" s="4">
        <v>1891.04802194632</v>
      </c>
      <c r="F847" s="4">
        <v>5056.8916189492402</v>
      </c>
      <c r="G847" s="4">
        <v>2074.3455307956001</v>
      </c>
      <c r="H847" s="4">
        <v>4291.7410014834804</v>
      </c>
      <c r="I847" s="4">
        <v>538.61058051585201</v>
      </c>
      <c r="J847" s="4">
        <v>3295.61848463054</v>
      </c>
      <c r="K847" s="4">
        <v>11948.5140820488</v>
      </c>
      <c r="L847" s="4">
        <v>3206.06572475136</v>
      </c>
      <c r="M847" s="4">
        <v>584.45994707095701</v>
      </c>
      <c r="N847" s="5">
        <f t="shared" si="39"/>
        <v>37942.236400704387</v>
      </c>
      <c r="O847" s="4">
        <v>1.30017626168678</v>
      </c>
      <c r="P847" s="4">
        <v>6.5661223290710096</v>
      </c>
      <c r="Q847" s="4">
        <v>8.5191298070834502</v>
      </c>
      <c r="R847" s="4">
        <v>3.3300161971584301</v>
      </c>
      <c r="S847" s="4">
        <v>1.0748293880062401</v>
      </c>
      <c r="T847" s="4">
        <v>0.52898077536260601</v>
      </c>
      <c r="U847" s="4">
        <v>7.7057691056209299</v>
      </c>
      <c r="V847" s="4">
        <v>0</v>
      </c>
      <c r="W847" s="4">
        <v>11.759239448624999</v>
      </c>
      <c r="X847" s="4">
        <v>2.9487283819248602</v>
      </c>
      <c r="Y847" s="4">
        <v>1.42903321080181</v>
      </c>
      <c r="Z847" s="4">
        <v>8.89388832040102</v>
      </c>
      <c r="AA847" s="5">
        <f t="shared" si="40"/>
        <v>54.055913225742131</v>
      </c>
      <c r="AB847" t="s">
        <v>39</v>
      </c>
      <c r="AC847">
        <v>13.73</v>
      </c>
      <c r="AD847">
        <v>14.54</v>
      </c>
      <c r="AE847">
        <v>53.16</v>
      </c>
      <c r="AF847">
        <v>29.11</v>
      </c>
      <c r="AG847">
        <v>60.66</v>
      </c>
      <c r="AH847">
        <v>30.79</v>
      </c>
      <c r="AI847">
        <v>53.31</v>
      </c>
      <c r="AJ847">
        <v>15.38</v>
      </c>
      <c r="AK847">
        <v>43.55</v>
      </c>
      <c r="AL847">
        <v>129.63</v>
      </c>
      <c r="AM847">
        <v>42.16</v>
      </c>
      <c r="AN847">
        <v>16.29</v>
      </c>
      <c r="AO847" s="3">
        <f t="shared" si="41"/>
        <v>502.31</v>
      </c>
    </row>
    <row r="848" spans="1:41" x14ac:dyDescent="0.25">
      <c r="A848" t="s">
        <v>885</v>
      </c>
      <c r="B848" s="4">
        <v>356.13893441202902</v>
      </c>
      <c r="C848" s="4">
        <v>1783.1854748954599</v>
      </c>
      <c r="D848" s="4">
        <v>5079.0715759894101</v>
      </c>
      <c r="E848" s="4">
        <v>5608.6320118359499</v>
      </c>
      <c r="F848" s="4">
        <v>1875.0942717748801</v>
      </c>
      <c r="G848" s="4">
        <v>1069.01987115569</v>
      </c>
      <c r="H848" s="4">
        <v>0</v>
      </c>
      <c r="I848" s="4">
        <v>18.766390626601801</v>
      </c>
      <c r="J848" s="4">
        <v>4784.00068953749</v>
      </c>
      <c r="K848" s="4">
        <v>3592.8966744517602</v>
      </c>
      <c r="L848" s="4">
        <v>1578.74216040136</v>
      </c>
      <c r="M848" s="4">
        <v>1326.1295194214099</v>
      </c>
      <c r="N848" s="5">
        <f t="shared" si="39"/>
        <v>27071.677574502046</v>
      </c>
      <c r="O848" s="4">
        <v>1.7725668928823499</v>
      </c>
      <c r="P848" s="4">
        <v>4.4398138497339499</v>
      </c>
      <c r="Q848" s="4">
        <v>1.6314156835903699</v>
      </c>
      <c r="R848" s="4">
        <v>1.4087129080518299</v>
      </c>
      <c r="S848" s="4">
        <v>0</v>
      </c>
      <c r="T848" s="4">
        <v>0</v>
      </c>
      <c r="U848" s="4">
        <v>2.1312263133307798</v>
      </c>
      <c r="V848" s="4">
        <v>0</v>
      </c>
      <c r="W848" s="4">
        <v>3.51731964276664</v>
      </c>
      <c r="X848" s="4">
        <v>3.0156130509363699</v>
      </c>
      <c r="Y848" s="4">
        <v>5.8623349789291801</v>
      </c>
      <c r="Z848" s="4">
        <v>0</v>
      </c>
      <c r="AA848" s="5">
        <f t="shared" si="40"/>
        <v>23.77900332022147</v>
      </c>
      <c r="AB848" t="s">
        <v>57</v>
      </c>
      <c r="AC848">
        <v>7.32</v>
      </c>
      <c r="AD848">
        <v>36.130000000000003</v>
      </c>
      <c r="AE848">
        <v>101.78</v>
      </c>
      <c r="AF848">
        <v>112.36</v>
      </c>
      <c r="AG848">
        <v>37.520000000000003</v>
      </c>
      <c r="AH848">
        <v>21.4</v>
      </c>
      <c r="AI848">
        <v>0.27</v>
      </c>
      <c r="AJ848">
        <v>0.38</v>
      </c>
      <c r="AK848">
        <v>96.06</v>
      </c>
      <c r="AL848">
        <v>72.22</v>
      </c>
      <c r="AM848">
        <v>32.119999999999997</v>
      </c>
      <c r="AN848">
        <v>26.54</v>
      </c>
      <c r="AO848" s="3">
        <f t="shared" si="41"/>
        <v>544.09999999999991</v>
      </c>
    </row>
    <row r="849" spans="1:41" x14ac:dyDescent="0.25">
      <c r="A849" t="s">
        <v>886</v>
      </c>
      <c r="B849" s="4">
        <v>355.22843903800401</v>
      </c>
      <c r="C849" s="4">
        <v>8506.0526885063391</v>
      </c>
      <c r="D849" s="4">
        <v>2163.83336456912</v>
      </c>
      <c r="E849" s="4">
        <v>7539.1769504472604</v>
      </c>
      <c r="F849" s="4">
        <v>1136.5230331324001</v>
      </c>
      <c r="G849" s="4">
        <v>910.32333589276595</v>
      </c>
      <c r="H849" s="4">
        <v>0</v>
      </c>
      <c r="I849" s="4">
        <v>434.48847348939103</v>
      </c>
      <c r="J849" s="4">
        <v>2708.7885704231298</v>
      </c>
      <c r="K849" s="4">
        <v>9806.7658677866093</v>
      </c>
      <c r="L849" s="4">
        <v>1729.0627679746899</v>
      </c>
      <c r="M849" s="4">
        <v>4047.6331703246801</v>
      </c>
      <c r="N849" s="5">
        <f t="shared" si="39"/>
        <v>39337.876661584385</v>
      </c>
      <c r="O849" s="4">
        <v>2.6641570226084998</v>
      </c>
      <c r="P849" s="4">
        <v>6.9234805017032004</v>
      </c>
      <c r="Q849" s="4">
        <v>1.06569513411284</v>
      </c>
      <c r="R849" s="4">
        <v>0.40343940265936601</v>
      </c>
      <c r="S849" s="4">
        <v>5.1564553546338603</v>
      </c>
      <c r="T849" s="4">
        <v>2.4642404056377898</v>
      </c>
      <c r="U849" s="4">
        <v>0</v>
      </c>
      <c r="V849" s="4">
        <v>6.0481768381367704</v>
      </c>
      <c r="W849" s="4">
        <v>3.42218844550997</v>
      </c>
      <c r="X849" s="4">
        <v>5.1267081064680999</v>
      </c>
      <c r="Y849" s="4">
        <v>4.7556169461459197</v>
      </c>
      <c r="Z849" s="4">
        <v>3.6276906249481899</v>
      </c>
      <c r="AA849" s="5">
        <f t="shared" si="40"/>
        <v>41.6578487825645</v>
      </c>
      <c r="AB849" t="s">
        <v>39</v>
      </c>
      <c r="AC849">
        <v>13.7</v>
      </c>
      <c r="AD849">
        <v>95.41</v>
      </c>
      <c r="AE849">
        <v>31.73</v>
      </c>
      <c r="AF849">
        <v>85.44</v>
      </c>
      <c r="AG849">
        <v>21.66</v>
      </c>
      <c r="AH849">
        <v>19.25</v>
      </c>
      <c r="AI849">
        <v>9.99</v>
      </c>
      <c r="AJ849">
        <v>14.69</v>
      </c>
      <c r="AK849">
        <v>37.28</v>
      </c>
      <c r="AL849">
        <v>108.36</v>
      </c>
      <c r="AM849">
        <v>27.54</v>
      </c>
      <c r="AN849">
        <v>50.67</v>
      </c>
      <c r="AO849" s="3">
        <f t="shared" si="41"/>
        <v>515.72</v>
      </c>
    </row>
    <row r="850" spans="1:41" x14ac:dyDescent="0.25">
      <c r="A850" t="s">
        <v>887</v>
      </c>
      <c r="B850" s="4">
        <v>335.671891406383</v>
      </c>
      <c r="C850" s="4">
        <v>0</v>
      </c>
      <c r="D850" s="4">
        <v>8043.8776028628599</v>
      </c>
      <c r="E850" s="4">
        <v>7570.0550934564098</v>
      </c>
      <c r="F850" s="4">
        <v>736.69095307290502</v>
      </c>
      <c r="G850" s="4">
        <v>4554.1185072140097</v>
      </c>
      <c r="H850" s="4">
        <v>0</v>
      </c>
      <c r="I850" s="4">
        <v>414.04277990358997</v>
      </c>
      <c r="J850" s="4">
        <v>2616.4741050928601</v>
      </c>
      <c r="K850" s="4">
        <v>5126.4366093777198</v>
      </c>
      <c r="L850" s="4">
        <v>0</v>
      </c>
      <c r="M850" s="4">
        <v>2265.57054711104</v>
      </c>
      <c r="N850" s="5">
        <f t="shared" si="39"/>
        <v>31662.93808949778</v>
      </c>
      <c r="O850" s="4">
        <v>6.8734187628899299</v>
      </c>
      <c r="P850" s="4">
        <v>3.7813888500557802</v>
      </c>
      <c r="Q850" s="4">
        <v>6.7597652636071004</v>
      </c>
      <c r="R850" s="4">
        <v>1.6692375128642001</v>
      </c>
      <c r="S850" s="4">
        <v>2.7834855199411499</v>
      </c>
      <c r="T850" s="4">
        <v>0.84333005031439401</v>
      </c>
      <c r="U850" s="4">
        <v>0.38183184959030902</v>
      </c>
      <c r="V850" s="4">
        <v>3.9427434670460602</v>
      </c>
      <c r="W850" s="4">
        <v>1.0041375043030401</v>
      </c>
      <c r="X850" s="4">
        <v>0</v>
      </c>
      <c r="Y850" s="4">
        <v>0</v>
      </c>
      <c r="Z850" s="4">
        <v>0</v>
      </c>
      <c r="AA850" s="5">
        <f t="shared" si="40"/>
        <v>28.03933878061196</v>
      </c>
      <c r="AB850" t="s">
        <v>57</v>
      </c>
      <c r="AC850">
        <v>7.35</v>
      </c>
      <c r="AD850">
        <v>0.36</v>
      </c>
      <c r="AE850">
        <v>161.51</v>
      </c>
      <c r="AF850">
        <v>151.6</v>
      </c>
      <c r="AG850">
        <v>15.01</v>
      </c>
      <c r="AH850">
        <v>91.19</v>
      </c>
      <c r="AI850">
        <v>0.09</v>
      </c>
      <c r="AJ850">
        <v>8.66</v>
      </c>
      <c r="AK850">
        <v>52.52</v>
      </c>
      <c r="AL850">
        <v>102.54</v>
      </c>
      <c r="AM850">
        <v>0</v>
      </c>
      <c r="AN850">
        <v>45.32</v>
      </c>
      <c r="AO850" s="3">
        <f t="shared" si="41"/>
        <v>636.15</v>
      </c>
    </row>
    <row r="851" spans="1:41" x14ac:dyDescent="0.25">
      <c r="A851" t="s">
        <v>888</v>
      </c>
      <c r="B851" s="4">
        <v>334.46115384386798</v>
      </c>
      <c r="C851" s="4">
        <v>2528.5227105747099</v>
      </c>
      <c r="D851" s="4">
        <v>453.56935430412398</v>
      </c>
      <c r="E851" s="4">
        <v>1409.6694828827001</v>
      </c>
      <c r="F851" s="4">
        <v>1814.63080963842</v>
      </c>
      <c r="G851" s="4">
        <v>3602.9395057480401</v>
      </c>
      <c r="H851" s="4">
        <v>2413.1155539250599</v>
      </c>
      <c r="I851" s="4">
        <v>4939.5652905765701</v>
      </c>
      <c r="J851" s="4">
        <v>5642.8090287591704</v>
      </c>
      <c r="K851" s="4">
        <v>3784.5897344974901</v>
      </c>
      <c r="L851" s="4">
        <v>15955.1073806447</v>
      </c>
      <c r="M851" s="4">
        <v>1165.62099641389</v>
      </c>
      <c r="N851" s="5">
        <f t="shared" si="39"/>
        <v>44044.60100180874</v>
      </c>
      <c r="O851" s="4">
        <v>7.69035351031168</v>
      </c>
      <c r="P851" s="4">
        <v>3.8487318947954701</v>
      </c>
      <c r="Q851" s="4">
        <v>2.53855392064456</v>
      </c>
      <c r="R851" s="4">
        <v>2.9138676462304498</v>
      </c>
      <c r="S851" s="4">
        <v>8.9295945254167393</v>
      </c>
      <c r="T851" s="4">
        <v>0.55104720281879405</v>
      </c>
      <c r="U851" s="4">
        <v>3.42224238184644</v>
      </c>
      <c r="V851" s="4">
        <v>3.56837139552011</v>
      </c>
      <c r="W851" s="4">
        <v>4.6779752142390203</v>
      </c>
      <c r="X851" s="4">
        <v>0.96804054163841302</v>
      </c>
      <c r="Y851" s="4">
        <v>3.91353851557718</v>
      </c>
      <c r="Z851" s="4">
        <v>10.742283799977001</v>
      </c>
      <c r="AA851" s="5">
        <f t="shared" si="40"/>
        <v>53.76460054901586</v>
      </c>
      <c r="AB851" t="s">
        <v>39</v>
      </c>
      <c r="AC851">
        <v>13.74</v>
      </c>
      <c r="AD851">
        <v>35.479999999999997</v>
      </c>
      <c r="AE851">
        <v>14.68</v>
      </c>
      <c r="AF851">
        <v>24.24</v>
      </c>
      <c r="AG851">
        <v>28.59</v>
      </c>
      <c r="AH851">
        <v>46.07</v>
      </c>
      <c r="AI851">
        <v>34.33</v>
      </c>
      <c r="AJ851">
        <v>59.59</v>
      </c>
      <c r="AK851">
        <v>66.67</v>
      </c>
      <c r="AL851">
        <v>47.89</v>
      </c>
      <c r="AM851">
        <v>169.75</v>
      </c>
      <c r="AN851">
        <v>22.2</v>
      </c>
      <c r="AO851" s="3">
        <f t="shared" si="41"/>
        <v>563.23</v>
      </c>
    </row>
    <row r="852" spans="1:41" x14ac:dyDescent="0.25">
      <c r="A852" t="s">
        <v>889</v>
      </c>
      <c r="B852" s="4">
        <v>333.40413313311501</v>
      </c>
      <c r="C852" s="4">
        <v>1201.95420514069</v>
      </c>
      <c r="D852" s="4">
        <v>1218.20897892947</v>
      </c>
      <c r="E852" s="4">
        <v>1343.6142145574699</v>
      </c>
      <c r="F852" s="4">
        <v>443.92256840948102</v>
      </c>
      <c r="G852" s="4">
        <v>869.35726272379304</v>
      </c>
      <c r="H852" s="4">
        <v>1119.46392262888</v>
      </c>
      <c r="I852" s="4">
        <v>1564.99945081744</v>
      </c>
      <c r="J852" s="4">
        <v>13112.5888406755</v>
      </c>
      <c r="K852" s="4">
        <v>10103.749158086301</v>
      </c>
      <c r="L852" s="4">
        <v>2911.5526755104302</v>
      </c>
      <c r="M852" s="4">
        <v>13928.454868721399</v>
      </c>
      <c r="N852" s="5">
        <f t="shared" si="39"/>
        <v>48151.270279333963</v>
      </c>
      <c r="O852" s="4">
        <v>0.48676992114831202</v>
      </c>
      <c r="P852" s="4">
        <v>0</v>
      </c>
      <c r="Q852" s="4">
        <v>1.19770306531452</v>
      </c>
      <c r="R852" s="4">
        <v>2.8099667052348898</v>
      </c>
      <c r="S852" s="4">
        <v>0</v>
      </c>
      <c r="T852" s="4">
        <v>1.7627278605879</v>
      </c>
      <c r="U852" s="4">
        <v>1.4949705651607299</v>
      </c>
      <c r="V852" s="4">
        <v>1.6475966808063001</v>
      </c>
      <c r="W852" s="4">
        <v>0.77906326899058698</v>
      </c>
      <c r="X852" s="4">
        <v>7.2480069808283796</v>
      </c>
      <c r="Y852" s="4">
        <v>0.72566238768005897</v>
      </c>
      <c r="Z852" s="4">
        <v>4.3148913889039404</v>
      </c>
      <c r="AA852" s="5">
        <f t="shared" si="40"/>
        <v>22.467358824655619</v>
      </c>
      <c r="AB852" t="s">
        <v>39</v>
      </c>
      <c r="AC852">
        <v>13.38</v>
      </c>
      <c r="AD852">
        <v>22.01</v>
      </c>
      <c r="AE852">
        <v>22.28</v>
      </c>
      <c r="AF852">
        <v>23.58</v>
      </c>
      <c r="AG852">
        <v>14.43</v>
      </c>
      <c r="AH852">
        <v>18.79</v>
      </c>
      <c r="AI852">
        <v>21.29</v>
      </c>
      <c r="AJ852">
        <v>25.74</v>
      </c>
      <c r="AK852">
        <v>141.16999999999999</v>
      </c>
      <c r="AL852">
        <v>111.43</v>
      </c>
      <c r="AM852">
        <v>39.159999999999997</v>
      </c>
      <c r="AN852">
        <v>149.53</v>
      </c>
      <c r="AO852" s="3">
        <f t="shared" si="41"/>
        <v>602.79</v>
      </c>
    </row>
    <row r="853" spans="1:41" x14ac:dyDescent="0.25">
      <c r="A853" t="s">
        <v>890</v>
      </c>
      <c r="B853" s="4">
        <v>327.865011872092</v>
      </c>
      <c r="C853" s="4">
        <v>907.57116392959495</v>
      </c>
      <c r="D853" s="4">
        <v>1172.6646737696301</v>
      </c>
      <c r="E853" s="4">
        <v>1892.3252963132099</v>
      </c>
      <c r="F853" s="4">
        <v>3989.0917739534402</v>
      </c>
      <c r="G853" s="4">
        <v>2639.8368475688299</v>
      </c>
      <c r="H853" s="4">
        <v>4629.1861139286802</v>
      </c>
      <c r="I853" s="4">
        <v>782.39242817306103</v>
      </c>
      <c r="J853" s="4">
        <v>2426.2628213753401</v>
      </c>
      <c r="K853" s="4">
        <v>695.81034231663898</v>
      </c>
      <c r="L853" s="4">
        <v>6379.0650934524701</v>
      </c>
      <c r="M853" s="4">
        <v>4453.5788343190197</v>
      </c>
      <c r="N853" s="5">
        <f t="shared" si="39"/>
        <v>30295.650400972008</v>
      </c>
      <c r="O853" s="4">
        <v>1.0447826200373</v>
      </c>
      <c r="P853" s="4">
        <v>0.33349510311045799</v>
      </c>
      <c r="Q853" s="4">
        <v>0.53379976340754898</v>
      </c>
      <c r="R853" s="4">
        <v>1.3292345217045201</v>
      </c>
      <c r="S853" s="4">
        <v>5.9671730709239696</v>
      </c>
      <c r="T853" s="4">
        <v>5.4845624424299899</v>
      </c>
      <c r="U853" s="4">
        <v>1.9505070017566799</v>
      </c>
      <c r="V853" s="4">
        <v>3.0027906465021101</v>
      </c>
      <c r="W853" s="4">
        <v>0</v>
      </c>
      <c r="X853" s="4">
        <v>3.9119530312227599</v>
      </c>
      <c r="Y853" s="4">
        <v>1.29733011820906</v>
      </c>
      <c r="Z853" s="4">
        <v>17.969295571381899</v>
      </c>
      <c r="AA853" s="5">
        <f t="shared" si="40"/>
        <v>42.824923890686293</v>
      </c>
      <c r="AB853" t="s">
        <v>57</v>
      </c>
      <c r="AC853">
        <v>6.74</v>
      </c>
      <c r="AD853">
        <v>18.25</v>
      </c>
      <c r="AE853">
        <v>23.55</v>
      </c>
      <c r="AF853">
        <v>38.04</v>
      </c>
      <c r="AG853">
        <v>80.34</v>
      </c>
      <c r="AH853">
        <v>53.34</v>
      </c>
      <c r="AI853">
        <v>92.78</v>
      </c>
      <c r="AJ853">
        <v>16.02</v>
      </c>
      <c r="AK853">
        <v>48.54</v>
      </c>
      <c r="AL853">
        <v>14.28</v>
      </c>
      <c r="AM853">
        <v>127.78</v>
      </c>
      <c r="AN853">
        <v>90.7</v>
      </c>
      <c r="AO853" s="3">
        <f t="shared" si="41"/>
        <v>610.36</v>
      </c>
    </row>
    <row r="854" spans="1:41" x14ac:dyDescent="0.25">
      <c r="A854" t="s">
        <v>891</v>
      </c>
      <c r="B854" s="4">
        <v>327.55668467450198</v>
      </c>
      <c r="C854" s="4">
        <v>3816.6581987519999</v>
      </c>
      <c r="D854" s="4">
        <v>9563.8321564932994</v>
      </c>
      <c r="E854" s="4">
        <v>1759.41096075308</v>
      </c>
      <c r="F854" s="4">
        <v>829.73632685808104</v>
      </c>
      <c r="G854" s="4">
        <v>3138.33488499753</v>
      </c>
      <c r="H854" s="4">
        <v>9423.5316767488493</v>
      </c>
      <c r="I854" s="4">
        <v>593.36387812701696</v>
      </c>
      <c r="J854" s="4">
        <v>1794.21550766422</v>
      </c>
      <c r="K854" s="4">
        <v>890.991915462056</v>
      </c>
      <c r="L854" s="4">
        <v>2907.8149785742899</v>
      </c>
      <c r="M854" s="4">
        <v>1816.65846792142</v>
      </c>
      <c r="N854" s="5">
        <f t="shared" si="39"/>
        <v>36862.105637026347</v>
      </c>
      <c r="O854" s="4">
        <v>4.2035570580245603</v>
      </c>
      <c r="P854" s="4">
        <v>7.8500338905342604</v>
      </c>
      <c r="Q854" s="4">
        <v>10.3633807174513</v>
      </c>
      <c r="R854" s="4">
        <v>7.7891334540688799</v>
      </c>
      <c r="S854" s="4">
        <v>3.0330749167916702</v>
      </c>
      <c r="T854" s="4">
        <v>0</v>
      </c>
      <c r="U854" s="4">
        <v>17.5213201038334</v>
      </c>
      <c r="V854" s="4">
        <v>0.70306949862795698</v>
      </c>
      <c r="W854" s="4">
        <v>0.62087267474516505</v>
      </c>
      <c r="X854" s="4">
        <v>2.1558035963883202</v>
      </c>
      <c r="Y854" s="4">
        <v>1.3949951139019201</v>
      </c>
      <c r="Z854" s="4">
        <v>14.8174201614138</v>
      </c>
      <c r="AA854" s="5">
        <f t="shared" si="40"/>
        <v>70.452661185781224</v>
      </c>
      <c r="AB854" t="s">
        <v>39</v>
      </c>
      <c r="AC854">
        <v>13.52</v>
      </c>
      <c r="AD854">
        <v>48.56</v>
      </c>
      <c r="AE854">
        <v>106.18</v>
      </c>
      <c r="AF854">
        <v>27.99</v>
      </c>
      <c r="AG854">
        <v>18.489999999999998</v>
      </c>
      <c r="AH854">
        <v>41.38</v>
      </c>
      <c r="AI854">
        <v>105.13</v>
      </c>
      <c r="AJ854">
        <v>15.98</v>
      </c>
      <c r="AK854">
        <v>27.99</v>
      </c>
      <c r="AL854">
        <v>19.05</v>
      </c>
      <c r="AM854">
        <v>39.17</v>
      </c>
      <c r="AN854">
        <v>28.91</v>
      </c>
      <c r="AO854" s="3">
        <f t="shared" si="41"/>
        <v>492.35000000000008</v>
      </c>
    </row>
    <row r="855" spans="1:41" x14ac:dyDescent="0.25">
      <c r="A855" t="s">
        <v>892</v>
      </c>
      <c r="B855" s="4">
        <v>326.54302364484801</v>
      </c>
      <c r="C855" s="4">
        <v>926.20321863801803</v>
      </c>
      <c r="D855" s="4">
        <v>3403.8009122078902</v>
      </c>
      <c r="E855" s="4">
        <v>6835.20164651492</v>
      </c>
      <c r="F855" s="4">
        <v>5418.2429011987297</v>
      </c>
      <c r="G855" s="4">
        <v>1256.8778538684001</v>
      </c>
      <c r="H855" s="4">
        <v>8040.93938516873</v>
      </c>
      <c r="I855" s="4">
        <v>503.71500898978701</v>
      </c>
      <c r="J855" s="4">
        <v>4239.1264534144602</v>
      </c>
      <c r="K855" s="4">
        <v>3173.27585536178</v>
      </c>
      <c r="L855" s="4">
        <v>9055.6254204021407</v>
      </c>
      <c r="M855" s="4">
        <v>6209.4442330376396</v>
      </c>
      <c r="N855" s="5">
        <f t="shared" si="39"/>
        <v>49388.995912447346</v>
      </c>
      <c r="O855" s="4">
        <v>0</v>
      </c>
      <c r="P855" s="4">
        <v>8.8951103097776496</v>
      </c>
      <c r="Q855" s="4">
        <v>0</v>
      </c>
      <c r="R855" s="4">
        <v>7.2904787944439597</v>
      </c>
      <c r="S855" s="4">
        <v>28.497328521674302</v>
      </c>
      <c r="T855" s="4">
        <v>0.20887444801712099</v>
      </c>
      <c r="U855" s="4">
        <v>2.5599304247407901</v>
      </c>
      <c r="V855" s="4">
        <v>4.2394358078877596</v>
      </c>
      <c r="W855" s="4">
        <v>13.1016599966858</v>
      </c>
      <c r="X855" s="4">
        <v>10.645159907664199</v>
      </c>
      <c r="Y855" s="4">
        <v>4.1610386093483998</v>
      </c>
      <c r="Z855" s="4">
        <v>4.7579214200302697</v>
      </c>
      <c r="AA855" s="5">
        <f t="shared" si="40"/>
        <v>84.356938240270239</v>
      </c>
      <c r="AB855" t="s">
        <v>39</v>
      </c>
      <c r="AC855">
        <v>13.26</v>
      </c>
      <c r="AD855">
        <v>19.71</v>
      </c>
      <c r="AE855">
        <v>44.03</v>
      </c>
      <c r="AF855">
        <v>78.75</v>
      </c>
      <c r="AG855">
        <v>65.63</v>
      </c>
      <c r="AH855">
        <v>22.61</v>
      </c>
      <c r="AI855">
        <v>90.55</v>
      </c>
      <c r="AJ855">
        <v>15.28</v>
      </c>
      <c r="AK855">
        <v>53.09</v>
      </c>
      <c r="AL855">
        <v>42.28</v>
      </c>
      <c r="AM855">
        <v>100.8</v>
      </c>
      <c r="AN855">
        <v>72.34</v>
      </c>
      <c r="AO855" s="3">
        <f t="shared" si="41"/>
        <v>618.32999999999993</v>
      </c>
    </row>
    <row r="856" spans="1:41" x14ac:dyDescent="0.25">
      <c r="A856" t="s">
        <v>893</v>
      </c>
      <c r="B856" s="4">
        <v>321.951464770651</v>
      </c>
      <c r="C856" s="4">
        <v>1140.4264695171501</v>
      </c>
      <c r="D856" s="4">
        <v>3440.78358800872</v>
      </c>
      <c r="E856" s="4">
        <v>1457.46583666474</v>
      </c>
      <c r="F856" s="4">
        <v>3965.73681198844</v>
      </c>
      <c r="G856" s="4">
        <v>3326.6426961546299</v>
      </c>
      <c r="H856" s="4">
        <v>3642.5907654635498</v>
      </c>
      <c r="I856" s="4">
        <v>418.08906658382801</v>
      </c>
      <c r="J856" s="4">
        <v>1987.37721748987</v>
      </c>
      <c r="K856" s="4">
        <v>6050.10622794763</v>
      </c>
      <c r="L856" s="4">
        <v>507.93269885977998</v>
      </c>
      <c r="M856" s="4">
        <v>2900.5157282999098</v>
      </c>
      <c r="N856" s="5">
        <f t="shared" si="39"/>
        <v>29159.618571748892</v>
      </c>
      <c r="O856" s="4">
        <v>1.7073747718313601</v>
      </c>
      <c r="P856" s="4">
        <v>0.72940329509098301</v>
      </c>
      <c r="Q856" s="4">
        <v>3.1878102260660302</v>
      </c>
      <c r="R856" s="4">
        <v>4.0975212143695696</v>
      </c>
      <c r="S856" s="4">
        <v>10.688130737173701</v>
      </c>
      <c r="T856" s="4">
        <v>1.18609264985945</v>
      </c>
      <c r="U856" s="4">
        <v>12.0729611932786</v>
      </c>
      <c r="V856" s="4">
        <v>1.7707580938684699</v>
      </c>
      <c r="W856" s="4">
        <v>4.0417333440232301</v>
      </c>
      <c r="X856" s="4">
        <v>0.58789178021771904</v>
      </c>
      <c r="Y856" s="4">
        <v>7.7288351293417898</v>
      </c>
      <c r="Z856" s="4">
        <v>4.6734285081634104</v>
      </c>
      <c r="AA856" s="5">
        <f t="shared" si="40"/>
        <v>52.471940943284309</v>
      </c>
      <c r="AB856" t="s">
        <v>57</v>
      </c>
      <c r="AC856">
        <v>6.62</v>
      </c>
      <c r="AD856">
        <v>22.91</v>
      </c>
      <c r="AE856">
        <v>69.180000000000007</v>
      </c>
      <c r="AF856">
        <v>29.61</v>
      </c>
      <c r="AG856">
        <v>80.31</v>
      </c>
      <c r="AH856">
        <v>66.72</v>
      </c>
      <c r="AI856">
        <v>74.03</v>
      </c>
      <c r="AJ856">
        <v>8.56</v>
      </c>
      <c r="AK856">
        <v>40.21</v>
      </c>
      <c r="AL856">
        <v>121.11</v>
      </c>
      <c r="AM856">
        <v>10.88</v>
      </c>
      <c r="AN856">
        <v>58.47</v>
      </c>
      <c r="AO856" s="3">
        <f t="shared" si="41"/>
        <v>588.61</v>
      </c>
    </row>
    <row r="857" spans="1:41" x14ac:dyDescent="0.25">
      <c r="A857" t="s">
        <v>894</v>
      </c>
      <c r="B857" s="4">
        <v>318.55173605295403</v>
      </c>
      <c r="C857" s="4">
        <v>0</v>
      </c>
      <c r="D857" s="4">
        <v>1955.0697345589999</v>
      </c>
      <c r="E857" s="4">
        <v>12180.847653189699</v>
      </c>
      <c r="F857" s="4">
        <v>2799.0871248911699</v>
      </c>
      <c r="G857" s="4">
        <v>1605.49542336728</v>
      </c>
      <c r="H857" s="4">
        <v>21724.727965964401</v>
      </c>
      <c r="I857" s="4">
        <v>1944.3711347041799</v>
      </c>
      <c r="J857" s="4">
        <v>1015.12834607689</v>
      </c>
      <c r="K857" s="4">
        <v>1790.7811401889101</v>
      </c>
      <c r="L857" s="4">
        <v>401.90376319330699</v>
      </c>
      <c r="M857" s="4">
        <v>1678.5449125580301</v>
      </c>
      <c r="N857" s="5">
        <f t="shared" si="39"/>
        <v>47414.508934745827</v>
      </c>
      <c r="O857" s="4">
        <v>0.58069281767479997</v>
      </c>
      <c r="P857" s="4">
        <v>1.5814155341171701</v>
      </c>
      <c r="Q857" s="4">
        <v>4.8017332021614596</v>
      </c>
      <c r="R857" s="4">
        <v>1.3431668308201301</v>
      </c>
      <c r="S857" s="4">
        <v>0.93230163567186797</v>
      </c>
      <c r="T857" s="4">
        <v>2.2599114623446899</v>
      </c>
      <c r="U857" s="4">
        <v>1.28799359341413</v>
      </c>
      <c r="V857" s="4">
        <v>9.4460240117272392</v>
      </c>
      <c r="W857" s="4">
        <v>1.95263563438746</v>
      </c>
      <c r="X857" s="4">
        <v>2.9968105530473701</v>
      </c>
      <c r="Y857" s="4">
        <v>1.1476008143049801</v>
      </c>
      <c r="Z857" s="4">
        <v>4.5472483718782399</v>
      </c>
      <c r="AA857" s="5">
        <f t="shared" si="40"/>
        <v>32.877534461549537</v>
      </c>
      <c r="AB857" t="s">
        <v>39</v>
      </c>
      <c r="AC857">
        <v>13.23</v>
      </c>
      <c r="AD857">
        <v>10.09</v>
      </c>
      <c r="AE857">
        <v>29.8</v>
      </c>
      <c r="AF857">
        <v>131.9</v>
      </c>
      <c r="AG857">
        <v>38.04</v>
      </c>
      <c r="AH857">
        <v>26.2</v>
      </c>
      <c r="AI857">
        <v>227.34</v>
      </c>
      <c r="AJ857">
        <v>29.94</v>
      </c>
      <c r="AK857">
        <v>20.25</v>
      </c>
      <c r="AL857">
        <v>28.05</v>
      </c>
      <c r="AM857">
        <v>14.11</v>
      </c>
      <c r="AN857">
        <v>27.03</v>
      </c>
      <c r="AO857" s="3">
        <f t="shared" si="41"/>
        <v>595.9799999999999</v>
      </c>
    </row>
    <row r="858" spans="1:41" x14ac:dyDescent="0.25">
      <c r="A858" t="s">
        <v>895</v>
      </c>
      <c r="B858" s="4">
        <v>317.03078093391798</v>
      </c>
      <c r="C858" s="4">
        <v>18417.8188548137</v>
      </c>
      <c r="D858" s="4">
        <v>4821.9181804509399</v>
      </c>
      <c r="E858" s="4">
        <v>1324.53465388576</v>
      </c>
      <c r="F858" s="4">
        <v>6431.0603681775801</v>
      </c>
      <c r="G858" s="4">
        <v>2442.3845314780401</v>
      </c>
      <c r="H858" s="4">
        <v>7096.3855544129601</v>
      </c>
      <c r="I858" s="4">
        <v>1406.62860147477</v>
      </c>
      <c r="J858" s="4">
        <v>1801.47501655827</v>
      </c>
      <c r="K858" s="4">
        <v>1000.14641193344</v>
      </c>
      <c r="L858" s="4">
        <v>3329.9532854898398</v>
      </c>
      <c r="M858" s="4">
        <v>741.14579573351705</v>
      </c>
      <c r="N858" s="5">
        <f t="shared" si="39"/>
        <v>49130.482035342728</v>
      </c>
      <c r="O858" s="4">
        <v>0</v>
      </c>
      <c r="P858" s="4">
        <v>7.0737996699504597</v>
      </c>
      <c r="Q858" s="4">
        <v>4.7747160681541398</v>
      </c>
      <c r="R858" s="4">
        <v>3.9562927436808799</v>
      </c>
      <c r="S858" s="4">
        <v>8.7230452817925208</v>
      </c>
      <c r="T858" s="4">
        <v>3.63156370323843</v>
      </c>
      <c r="U858" s="4">
        <v>0.92709267807382101</v>
      </c>
      <c r="V858" s="4">
        <v>3.6026539517279801</v>
      </c>
      <c r="W858" s="4">
        <v>1.59001802759141</v>
      </c>
      <c r="X858" s="4">
        <v>0.859718153395583</v>
      </c>
      <c r="Y858" s="4">
        <v>12.6851434203942</v>
      </c>
      <c r="Z858" s="4">
        <v>1.3791313715040301</v>
      </c>
      <c r="AA858" s="5">
        <f t="shared" si="40"/>
        <v>49.203175069503452</v>
      </c>
      <c r="AB858" t="s">
        <v>39</v>
      </c>
      <c r="AC858">
        <v>13.17</v>
      </c>
      <c r="AD858">
        <v>194.57</v>
      </c>
      <c r="AE858">
        <v>58.46</v>
      </c>
      <c r="AF858">
        <v>23.44</v>
      </c>
      <c r="AG858">
        <v>74.760000000000005</v>
      </c>
      <c r="AH858">
        <v>34.619999999999997</v>
      </c>
      <c r="AI858">
        <v>81.010000000000005</v>
      </c>
      <c r="AJ858">
        <v>24.26</v>
      </c>
      <c r="AK858">
        <v>28.11</v>
      </c>
      <c r="AL858">
        <v>20.05</v>
      </c>
      <c r="AM858">
        <v>43.94</v>
      </c>
      <c r="AN858">
        <v>17.510000000000002</v>
      </c>
      <c r="AO858" s="3">
        <f t="shared" si="41"/>
        <v>613.89999999999986</v>
      </c>
    </row>
    <row r="859" spans="1:41" x14ac:dyDescent="0.25">
      <c r="A859" t="s">
        <v>896</v>
      </c>
      <c r="B859" s="4">
        <v>312.74436277193502</v>
      </c>
      <c r="C859" s="4">
        <v>67.973736431829906</v>
      </c>
      <c r="D859" s="4">
        <v>1519.9814012790901</v>
      </c>
      <c r="E859" s="4">
        <v>3504.1754453538902</v>
      </c>
      <c r="F859" s="4">
        <v>1058.66957859589</v>
      </c>
      <c r="G859" s="4">
        <v>1995.8075986762401</v>
      </c>
      <c r="H859" s="4">
        <v>4979.53285789643</v>
      </c>
      <c r="I859" s="4">
        <v>4090.7052706981499</v>
      </c>
      <c r="J859" s="4">
        <v>382.24293249162503</v>
      </c>
      <c r="K859" s="4">
        <v>7478.1729328865304</v>
      </c>
      <c r="L859" s="4">
        <v>4772.2792402946097</v>
      </c>
      <c r="M859" s="4">
        <v>2061.4782500206602</v>
      </c>
      <c r="N859" s="5">
        <f t="shared" si="39"/>
        <v>32223.763607396882</v>
      </c>
      <c r="O859" s="4">
        <v>2.5520139846131298</v>
      </c>
      <c r="P859" s="4">
        <v>0.28097779740190199</v>
      </c>
      <c r="Q859" s="4">
        <v>2.9767284826079501</v>
      </c>
      <c r="R859" s="4">
        <v>0</v>
      </c>
      <c r="S859" s="4">
        <v>1.0969084182309099</v>
      </c>
      <c r="T859" s="4">
        <v>0.78120056540903504</v>
      </c>
      <c r="U859" s="4">
        <v>4.26499606711773</v>
      </c>
      <c r="V859" s="4">
        <v>1.0725579103381</v>
      </c>
      <c r="W859" s="4">
        <v>3.3158832322439098</v>
      </c>
      <c r="X859" s="4">
        <v>1.6206331336931801</v>
      </c>
      <c r="Y859" s="4">
        <v>13.5453160088492</v>
      </c>
      <c r="Z859" s="4">
        <v>12.0020282200847</v>
      </c>
      <c r="AA859" s="5">
        <f t="shared" si="40"/>
        <v>43.509243820589745</v>
      </c>
      <c r="AB859" t="s">
        <v>57</v>
      </c>
      <c r="AC859">
        <v>6.53</v>
      </c>
      <c r="AD859">
        <v>1.45</v>
      </c>
      <c r="AE859">
        <v>30.67</v>
      </c>
      <c r="AF859">
        <v>70.099999999999994</v>
      </c>
      <c r="AG859">
        <v>21.36</v>
      </c>
      <c r="AH859">
        <v>40.01</v>
      </c>
      <c r="AI859">
        <v>100.05</v>
      </c>
      <c r="AJ859">
        <v>82</v>
      </c>
      <c r="AK859">
        <v>8.02</v>
      </c>
      <c r="AL859">
        <v>149.76</v>
      </c>
      <c r="AM859">
        <v>96.72</v>
      </c>
      <c r="AN859">
        <v>42.41</v>
      </c>
      <c r="AO859" s="3">
        <f t="shared" si="41"/>
        <v>649.07999999999993</v>
      </c>
    </row>
    <row r="860" spans="1:41" x14ac:dyDescent="0.25">
      <c r="A860" t="s">
        <v>897</v>
      </c>
      <c r="B860" s="4">
        <v>293.24039326006903</v>
      </c>
      <c r="C860" s="4">
        <v>3153.3749677276001</v>
      </c>
      <c r="D860" s="4">
        <v>2823.5375581714502</v>
      </c>
      <c r="E860" s="4">
        <v>2578.5637861162199</v>
      </c>
      <c r="F860" s="4">
        <v>6264.6669099118599</v>
      </c>
      <c r="G860" s="4">
        <v>4922.9199885657999</v>
      </c>
      <c r="H860" s="4">
        <v>14948.0330722942</v>
      </c>
      <c r="I860" s="4">
        <v>93.711630384767503</v>
      </c>
      <c r="J860" s="4">
        <v>0</v>
      </c>
      <c r="K860" s="4">
        <v>1991.6020859329999</v>
      </c>
      <c r="L860" s="4">
        <v>0</v>
      </c>
      <c r="M860" s="4">
        <v>8923.5298769178698</v>
      </c>
      <c r="N860" s="5">
        <f t="shared" si="39"/>
        <v>45993.180269282835</v>
      </c>
      <c r="O860" s="4">
        <v>1.0302075596562501</v>
      </c>
      <c r="P860" s="4">
        <v>0</v>
      </c>
      <c r="Q860" s="4">
        <v>3.6837638076785599</v>
      </c>
      <c r="R860" s="4">
        <v>16.8644235068131</v>
      </c>
      <c r="S860" s="4">
        <v>0.91056342646063904</v>
      </c>
      <c r="T860" s="4">
        <v>4.3432241651324999</v>
      </c>
      <c r="U860" s="4">
        <v>2.84015404047044</v>
      </c>
      <c r="V860" s="4">
        <v>0</v>
      </c>
      <c r="W860" s="4">
        <v>1.6769208267895701</v>
      </c>
      <c r="X860" s="4">
        <v>4.7434558764739601</v>
      </c>
      <c r="Y860" s="4">
        <v>4.2516822818848903</v>
      </c>
      <c r="Z860" s="4">
        <v>6.5928618425172498</v>
      </c>
      <c r="AA860" s="5">
        <f t="shared" si="40"/>
        <v>46.937257333877163</v>
      </c>
      <c r="AB860" t="s">
        <v>39</v>
      </c>
      <c r="AC860">
        <v>13.03</v>
      </c>
      <c r="AD860">
        <v>41.53</v>
      </c>
      <c r="AE860">
        <v>38.43</v>
      </c>
      <c r="AF860">
        <v>36.630000000000003</v>
      </c>
      <c r="AG860">
        <v>72.69</v>
      </c>
      <c r="AH860">
        <v>59.47</v>
      </c>
      <c r="AI860">
        <v>159.63</v>
      </c>
      <c r="AJ860">
        <v>10.93</v>
      </c>
      <c r="AK860">
        <v>10.09</v>
      </c>
      <c r="AL860">
        <v>30.16</v>
      </c>
      <c r="AM860">
        <v>10.24</v>
      </c>
      <c r="AN860">
        <v>99.58</v>
      </c>
      <c r="AO860" s="3">
        <f t="shared" si="41"/>
        <v>582.41</v>
      </c>
    </row>
    <row r="861" spans="1:41" x14ac:dyDescent="0.25">
      <c r="A861" t="s">
        <v>898</v>
      </c>
      <c r="B861" s="4">
        <v>282.79103602206601</v>
      </c>
      <c r="C861" s="4">
        <v>52.8809233088772</v>
      </c>
      <c r="D861" s="4">
        <v>1656.38388480955</v>
      </c>
      <c r="E861" s="4">
        <v>7314.7708791792702</v>
      </c>
      <c r="F861" s="4">
        <v>2255.9222493141401</v>
      </c>
      <c r="G861" s="4">
        <v>3309.8423344646899</v>
      </c>
      <c r="H861" s="4">
        <v>9462.1839698346703</v>
      </c>
      <c r="I861" s="4">
        <v>3197.5773268031098</v>
      </c>
      <c r="J861" s="4">
        <v>6620.8683596370502</v>
      </c>
      <c r="K861" s="4">
        <v>685.53906093435899</v>
      </c>
      <c r="L861" s="4">
        <v>13430.702578381501</v>
      </c>
      <c r="M861" s="4">
        <v>0</v>
      </c>
      <c r="N861" s="5">
        <f t="shared" si="39"/>
        <v>48269.462602689295</v>
      </c>
      <c r="O861" s="4">
        <v>1.2446889705033299</v>
      </c>
      <c r="P861" s="4">
        <v>3.7816068226605899</v>
      </c>
      <c r="Q861" s="4">
        <v>8.5614012615713708</v>
      </c>
      <c r="R861" s="4">
        <v>3.8085064854031998</v>
      </c>
      <c r="S861" s="4">
        <v>4.1842723524028296</v>
      </c>
      <c r="T861" s="4">
        <v>1.5973861761833601</v>
      </c>
      <c r="U861" s="4">
        <v>0</v>
      </c>
      <c r="V861" s="4">
        <v>4.0128119575140202</v>
      </c>
      <c r="W861" s="4">
        <v>2.2128961159618701</v>
      </c>
      <c r="X861" s="4">
        <v>2.7961440753421498</v>
      </c>
      <c r="Y861" s="4">
        <v>1.4055128928826901</v>
      </c>
      <c r="Z861" s="4">
        <v>2.97218132402184</v>
      </c>
      <c r="AA861" s="5">
        <f t="shared" si="40"/>
        <v>36.57740843444725</v>
      </c>
      <c r="AB861" t="s">
        <v>57</v>
      </c>
      <c r="AC861">
        <v>5.84</v>
      </c>
      <c r="AD861">
        <v>1.42</v>
      </c>
      <c r="AE861">
        <v>33.950000000000003</v>
      </c>
      <c r="AF861">
        <v>146.66</v>
      </c>
      <c r="AG861">
        <v>45.57</v>
      </c>
      <c r="AH861">
        <v>66.38</v>
      </c>
      <c r="AI861">
        <v>189.26</v>
      </c>
      <c r="AJ861">
        <v>64.41</v>
      </c>
      <c r="AK861">
        <v>132.69</v>
      </c>
      <c r="AL861">
        <v>13.99</v>
      </c>
      <c r="AM861">
        <v>268.8</v>
      </c>
      <c r="AN861">
        <v>0.27</v>
      </c>
      <c r="AO861" s="3">
        <f t="shared" si="41"/>
        <v>969.24</v>
      </c>
    </row>
    <row r="862" spans="1:41" x14ac:dyDescent="0.25">
      <c r="A862" t="s">
        <v>899</v>
      </c>
      <c r="B862" s="4">
        <v>282.58655919717302</v>
      </c>
      <c r="C862" s="4">
        <v>1965.8186197980399</v>
      </c>
      <c r="D862" s="4">
        <v>5094.25563560726</v>
      </c>
      <c r="E862" s="4">
        <v>2101.2570770672401</v>
      </c>
      <c r="F862" s="4">
        <v>922.155405434719</v>
      </c>
      <c r="G862" s="4">
        <v>2541.0865270603499</v>
      </c>
      <c r="H862" s="4">
        <v>1118.3885668816199</v>
      </c>
      <c r="I862" s="4">
        <v>3474.6711956009999</v>
      </c>
      <c r="J862" s="4">
        <v>140.076298771914</v>
      </c>
      <c r="K862" s="4">
        <v>6604.0112029625898</v>
      </c>
      <c r="L862" s="4">
        <v>1996.38362892998</v>
      </c>
      <c r="M862" s="4">
        <v>2579.4213356772102</v>
      </c>
      <c r="N862" s="5">
        <f t="shared" si="39"/>
        <v>28820.112052989094</v>
      </c>
      <c r="O862" s="4">
        <v>12.242964622966401</v>
      </c>
      <c r="P862" s="4">
        <v>2.22084868461295</v>
      </c>
      <c r="Q862" s="4">
        <v>4.2052367153649302</v>
      </c>
      <c r="R862" s="4">
        <v>4.0451904856413199</v>
      </c>
      <c r="S862" s="4">
        <v>0</v>
      </c>
      <c r="T862" s="4">
        <v>5.8557112027181901</v>
      </c>
      <c r="U862" s="4">
        <v>5.3551598592679603</v>
      </c>
      <c r="V862" s="4">
        <v>1.1948246118908501</v>
      </c>
      <c r="W862" s="4">
        <v>2.58114114298245</v>
      </c>
      <c r="X862" s="4">
        <v>6.87887499261375</v>
      </c>
      <c r="Y862" s="4">
        <v>0</v>
      </c>
      <c r="Z862" s="4">
        <v>7.07085557832053</v>
      </c>
      <c r="AA862" s="5">
        <f t="shared" si="40"/>
        <v>51.650807896379341</v>
      </c>
      <c r="AB862" t="s">
        <v>57</v>
      </c>
      <c r="AC862">
        <v>6.83</v>
      </c>
      <c r="AD862">
        <v>39.590000000000003</v>
      </c>
      <c r="AE862">
        <v>102.35</v>
      </c>
      <c r="AF862">
        <v>42.49</v>
      </c>
      <c r="AG862">
        <v>18.46</v>
      </c>
      <c r="AH862">
        <v>51.38</v>
      </c>
      <c r="AI862">
        <v>22.92</v>
      </c>
      <c r="AJ862">
        <v>69.680000000000007</v>
      </c>
      <c r="AK862">
        <v>3.09</v>
      </c>
      <c r="AL862">
        <v>132.72999999999999</v>
      </c>
      <c r="AM862">
        <v>39.94</v>
      </c>
      <c r="AN862">
        <v>52.32</v>
      </c>
      <c r="AO862" s="3">
        <f t="shared" si="41"/>
        <v>581.78000000000009</v>
      </c>
    </row>
    <row r="863" spans="1:41" x14ac:dyDescent="0.25">
      <c r="A863" t="s">
        <v>900</v>
      </c>
      <c r="B863" s="4">
        <v>281.31230593177798</v>
      </c>
      <c r="C863" s="4">
        <v>2912.7868684934001</v>
      </c>
      <c r="D863" s="4">
        <v>2892.60661918599</v>
      </c>
      <c r="E863" s="4">
        <v>0</v>
      </c>
      <c r="F863" s="4">
        <v>4829.6692986160497</v>
      </c>
      <c r="G863" s="4">
        <v>465.26621978633102</v>
      </c>
      <c r="H863" s="4">
        <v>9589.5304584760706</v>
      </c>
      <c r="I863" s="4">
        <v>3788.51121832631</v>
      </c>
      <c r="J863" s="4">
        <v>1007.34218902288</v>
      </c>
      <c r="K863" s="4">
        <v>12043.8475388597</v>
      </c>
      <c r="L863" s="4">
        <v>843.75276397666505</v>
      </c>
      <c r="M863" s="4">
        <v>1214.9585472097201</v>
      </c>
      <c r="N863" s="5">
        <f t="shared" si="39"/>
        <v>39869.584027884892</v>
      </c>
      <c r="O863" s="4">
        <v>1.5181760597901299</v>
      </c>
      <c r="P863" s="4">
        <v>0</v>
      </c>
      <c r="Q863" s="4">
        <v>1.7104057518954201</v>
      </c>
      <c r="R863" s="4">
        <v>8.6723139671869607</v>
      </c>
      <c r="S863" s="4">
        <v>9.9525891899659094</v>
      </c>
      <c r="T863" s="4">
        <v>2.8769012342213802</v>
      </c>
      <c r="U863" s="4">
        <v>1.3877162109146</v>
      </c>
      <c r="V863" s="4">
        <v>2.7139779920078602</v>
      </c>
      <c r="W863" s="4">
        <v>4.7372179396763201</v>
      </c>
      <c r="X863" s="4">
        <v>7.3446138477254799</v>
      </c>
      <c r="Y863" s="4">
        <v>2.0893507983908499</v>
      </c>
      <c r="Z863" s="4">
        <v>0.19296904103618101</v>
      </c>
      <c r="AA863" s="5">
        <f t="shared" si="40"/>
        <v>43.196232032811096</v>
      </c>
      <c r="AB863" t="s">
        <v>39</v>
      </c>
      <c r="AC863">
        <v>12.91</v>
      </c>
      <c r="AD863">
        <v>39.119999999999997</v>
      </c>
      <c r="AE863">
        <v>39.020000000000003</v>
      </c>
      <c r="AF863">
        <v>10.44</v>
      </c>
      <c r="AG863">
        <v>58.79</v>
      </c>
      <c r="AH863">
        <v>14.8</v>
      </c>
      <c r="AI863">
        <v>105.99</v>
      </c>
      <c r="AJ863">
        <v>48.03</v>
      </c>
      <c r="AK863">
        <v>20.32</v>
      </c>
      <c r="AL863">
        <v>130.83000000000001</v>
      </c>
      <c r="AM863">
        <v>18.579999999999998</v>
      </c>
      <c r="AN863">
        <v>22.19</v>
      </c>
      <c r="AO863" s="3">
        <f t="shared" si="41"/>
        <v>521.02</v>
      </c>
    </row>
    <row r="864" spans="1:41" x14ac:dyDescent="0.25">
      <c r="A864" t="s">
        <v>901</v>
      </c>
      <c r="B864" s="4">
        <v>266.08428980518403</v>
      </c>
      <c r="C864" s="4">
        <v>4059.14128672488</v>
      </c>
      <c r="D864" s="4">
        <v>2762.0165057192098</v>
      </c>
      <c r="E864" s="4">
        <v>11277.2009994776</v>
      </c>
      <c r="F864" s="4">
        <v>706.89518481474397</v>
      </c>
      <c r="G864" s="4">
        <v>0</v>
      </c>
      <c r="H864" s="4">
        <v>3289.1881238781798</v>
      </c>
      <c r="I864" s="4">
        <v>5139.8942125704798</v>
      </c>
      <c r="J864" s="4">
        <v>430.06293503024699</v>
      </c>
      <c r="K864" s="4">
        <v>3917.7264348067001</v>
      </c>
      <c r="L864" s="4">
        <v>0</v>
      </c>
      <c r="M864" s="4">
        <v>11140.8627971433</v>
      </c>
      <c r="N864" s="5">
        <f t="shared" si="39"/>
        <v>42989.072769970524</v>
      </c>
      <c r="O864" s="4">
        <v>1.87541230030953</v>
      </c>
      <c r="P864" s="4">
        <v>1.94097967046688</v>
      </c>
      <c r="Q864" s="4">
        <v>2.27513116289574</v>
      </c>
      <c r="R864" s="4">
        <v>1.7250391648590699</v>
      </c>
      <c r="S864" s="4">
        <v>7.71335701930056E-3</v>
      </c>
      <c r="T864" s="4">
        <v>14.261946191632701</v>
      </c>
      <c r="U864" s="4">
        <v>8.6957899240906809</v>
      </c>
      <c r="V864" s="4">
        <v>3.2200492841984101</v>
      </c>
      <c r="W864" s="4">
        <v>3.91598996895639</v>
      </c>
      <c r="X864" s="4">
        <v>0.117765045210023</v>
      </c>
      <c r="Y864" s="4">
        <v>4.5327710511358701</v>
      </c>
      <c r="Z864" s="4">
        <v>3.7199924622328</v>
      </c>
      <c r="AA864" s="5">
        <f t="shared" si="40"/>
        <v>46.28857958300739</v>
      </c>
      <c r="AB864" t="s">
        <v>57</v>
      </c>
      <c r="AC864">
        <v>5.52</v>
      </c>
      <c r="AD864">
        <v>81.38</v>
      </c>
      <c r="AE864">
        <v>55.53</v>
      </c>
      <c r="AF864">
        <v>225.74</v>
      </c>
      <c r="AG864">
        <v>14.23</v>
      </c>
      <c r="AH864">
        <v>1.35</v>
      </c>
      <c r="AI864">
        <v>66.61</v>
      </c>
      <c r="AJ864">
        <v>103.16</v>
      </c>
      <c r="AK864">
        <v>8.98</v>
      </c>
      <c r="AL864">
        <v>78.45</v>
      </c>
      <c r="AM864">
        <v>0.45</v>
      </c>
      <c r="AN864">
        <v>223.18</v>
      </c>
      <c r="AO864" s="3">
        <f t="shared" si="41"/>
        <v>864.58000000000015</v>
      </c>
    </row>
    <row r="865" spans="1:41" x14ac:dyDescent="0.25">
      <c r="A865" t="s">
        <v>902</v>
      </c>
      <c r="B865" s="4">
        <v>260.64061622265802</v>
      </c>
      <c r="C865" s="4">
        <v>643.08271393087898</v>
      </c>
      <c r="D865" s="4">
        <v>2315.1470982542801</v>
      </c>
      <c r="E865" s="4">
        <v>7258.9561402416502</v>
      </c>
      <c r="F865" s="4">
        <v>4977.9566220496699</v>
      </c>
      <c r="G865" s="4">
        <v>7288.4391975115104</v>
      </c>
      <c r="H865" s="4">
        <v>518.64288715798398</v>
      </c>
      <c r="I865" s="4">
        <v>0</v>
      </c>
      <c r="J865" s="4">
        <v>1671.8540038686899</v>
      </c>
      <c r="K865" s="4">
        <v>726.50596759760299</v>
      </c>
      <c r="L865" s="4">
        <v>3682.8622486273798</v>
      </c>
      <c r="M865" s="4">
        <v>0</v>
      </c>
      <c r="N865" s="5">
        <f t="shared" si="39"/>
        <v>29344.087495462307</v>
      </c>
      <c r="O865" s="4">
        <v>10.6724430694793</v>
      </c>
      <c r="P865" s="4">
        <v>4.6592603142862901</v>
      </c>
      <c r="Q865" s="4">
        <v>3.85629935394121</v>
      </c>
      <c r="R865" s="4">
        <v>0.22364178200014001</v>
      </c>
      <c r="S865" s="4">
        <v>6.4790847827600802</v>
      </c>
      <c r="T865" s="4">
        <v>0.58565535285706505</v>
      </c>
      <c r="U865" s="4">
        <v>1.8694472436614999</v>
      </c>
      <c r="V865" s="4">
        <v>0</v>
      </c>
      <c r="W865" s="4">
        <v>2.8837643556269401</v>
      </c>
      <c r="X865" s="4">
        <v>2.15706358285611</v>
      </c>
      <c r="Y865" s="4">
        <v>1.2284516862986301</v>
      </c>
      <c r="Z865" s="4">
        <v>4.1563764297791197</v>
      </c>
      <c r="AA865" s="5">
        <f t="shared" si="40"/>
        <v>38.771487953546391</v>
      </c>
      <c r="AB865" t="s">
        <v>57</v>
      </c>
      <c r="AC865">
        <v>6.21</v>
      </c>
      <c r="AD865">
        <v>13.33</v>
      </c>
      <c r="AE865">
        <v>46.68</v>
      </c>
      <c r="AF865">
        <v>145.27000000000001</v>
      </c>
      <c r="AG865">
        <v>100.19</v>
      </c>
      <c r="AH865">
        <v>145.87</v>
      </c>
      <c r="AI865">
        <v>10.56</v>
      </c>
      <c r="AJ865">
        <v>0</v>
      </c>
      <c r="AK865">
        <v>33.71</v>
      </c>
      <c r="AL865">
        <v>14.81</v>
      </c>
      <c r="AM865">
        <v>73.84</v>
      </c>
      <c r="AN865">
        <v>0.45</v>
      </c>
      <c r="AO865" s="3">
        <f t="shared" si="41"/>
        <v>590.92000000000007</v>
      </c>
    </row>
    <row r="866" spans="1:41" x14ac:dyDescent="0.25">
      <c r="A866" t="s">
        <v>903</v>
      </c>
      <c r="B866" s="4">
        <v>257.50935158647701</v>
      </c>
      <c r="C866" s="4">
        <v>7044.5848261936299</v>
      </c>
      <c r="D866" s="4">
        <v>52.264219393203703</v>
      </c>
      <c r="E866" s="4">
        <v>841.430570649115</v>
      </c>
      <c r="F866" s="4">
        <v>656.37645402241799</v>
      </c>
      <c r="G866" s="4">
        <v>2506.3651836757099</v>
      </c>
      <c r="H866" s="4">
        <v>6786.1431235784003</v>
      </c>
      <c r="I866" s="4">
        <v>1077.44305295646</v>
      </c>
      <c r="J866" s="4">
        <v>2453.4362929019499</v>
      </c>
      <c r="K866" s="4">
        <v>1114.54015440181</v>
      </c>
      <c r="L866" s="4">
        <v>533.11338649377501</v>
      </c>
      <c r="M866" s="4">
        <v>123.190297295677</v>
      </c>
      <c r="N866" s="5">
        <f t="shared" si="39"/>
        <v>23446.39691314863</v>
      </c>
      <c r="O866" s="4">
        <v>0.69241039346849698</v>
      </c>
      <c r="P866" s="4">
        <v>8.6523033992887797</v>
      </c>
      <c r="Q866" s="4">
        <v>4.8944461073795296</v>
      </c>
      <c r="R866" s="4">
        <v>2.49462172340988</v>
      </c>
      <c r="S866" s="4">
        <v>5.3384021857355899</v>
      </c>
      <c r="T866" s="4">
        <v>0.61125122199564896</v>
      </c>
      <c r="U866" s="4">
        <v>6.2092771278618697</v>
      </c>
      <c r="V866" s="4">
        <v>2.9203284957601801</v>
      </c>
      <c r="W866" s="4">
        <v>5.9131226976350204</v>
      </c>
      <c r="X866" s="4">
        <v>13.7468801419417</v>
      </c>
      <c r="Y866" s="4">
        <v>8.7973940547117202</v>
      </c>
      <c r="Z866" s="4">
        <v>9.1544560836295901</v>
      </c>
      <c r="AA866" s="5">
        <f t="shared" si="40"/>
        <v>69.424893632817998</v>
      </c>
      <c r="AB866" t="s">
        <v>57</v>
      </c>
      <c r="AC866">
        <v>5.25</v>
      </c>
      <c r="AD866">
        <v>141.71</v>
      </c>
      <c r="AE866">
        <v>1.51</v>
      </c>
      <c r="AF866">
        <v>17.11</v>
      </c>
      <c r="AG866">
        <v>13.68</v>
      </c>
      <c r="AH866">
        <v>50.23</v>
      </c>
      <c r="AI866">
        <v>136.37</v>
      </c>
      <c r="AJ866">
        <v>21.83</v>
      </c>
      <c r="AK866">
        <v>49.62</v>
      </c>
      <c r="AL866">
        <v>23.56</v>
      </c>
      <c r="AM866">
        <v>11.49</v>
      </c>
      <c r="AN866">
        <v>3.38</v>
      </c>
      <c r="AO866" s="3">
        <f t="shared" si="41"/>
        <v>475.74</v>
      </c>
    </row>
    <row r="867" spans="1:41" x14ac:dyDescent="0.25">
      <c r="A867" t="s">
        <v>904</v>
      </c>
      <c r="B867" s="4">
        <v>250.15520147577001</v>
      </c>
      <c r="C867" s="4">
        <v>6635.1627696866599</v>
      </c>
      <c r="D867" s="4">
        <v>1146.40629167111</v>
      </c>
      <c r="E867" s="4">
        <v>94.051319962416599</v>
      </c>
      <c r="F867" s="4">
        <v>1607.3781233079401</v>
      </c>
      <c r="G867" s="4">
        <v>2510.1194965284999</v>
      </c>
      <c r="H867" s="4">
        <v>2456.9766348766998</v>
      </c>
      <c r="I867" s="4">
        <v>9146.8461629268804</v>
      </c>
      <c r="J867" s="4">
        <v>4687.1344009043796</v>
      </c>
      <c r="K867" s="4">
        <v>1176.36842486723</v>
      </c>
      <c r="L867" s="4">
        <v>291.59101234979897</v>
      </c>
      <c r="M867" s="4">
        <v>1985.0058737161701</v>
      </c>
      <c r="N867" s="5">
        <f t="shared" si="39"/>
        <v>31987.195712273551</v>
      </c>
      <c r="O867" s="4">
        <v>0.47883394568580001</v>
      </c>
      <c r="P867" s="4">
        <v>2.4459858566237398</v>
      </c>
      <c r="Q867" s="4">
        <v>8.6268625672363903</v>
      </c>
      <c r="R867" s="4">
        <v>3.2534683312236998</v>
      </c>
      <c r="S867" s="4">
        <v>7.3772898194939502</v>
      </c>
      <c r="T867" s="4">
        <v>2.67147817244678</v>
      </c>
      <c r="U867" s="4">
        <v>1.39592505803995</v>
      </c>
      <c r="V867" s="4">
        <v>4.4715989810022299</v>
      </c>
      <c r="W867" s="4">
        <v>2.2186496176662001</v>
      </c>
      <c r="X867" s="4">
        <v>2.5186080663654602</v>
      </c>
      <c r="Y867" s="4">
        <v>0</v>
      </c>
      <c r="Z867" s="4">
        <v>1.62936167589145</v>
      </c>
      <c r="AA867" s="5">
        <f t="shared" si="40"/>
        <v>37.088062091675653</v>
      </c>
      <c r="AB867" t="s">
        <v>57</v>
      </c>
      <c r="AC867">
        <v>5.1100000000000003</v>
      </c>
      <c r="AD867">
        <v>132.99</v>
      </c>
      <c r="AE867">
        <v>23.75</v>
      </c>
      <c r="AF867">
        <v>2.2599999999999998</v>
      </c>
      <c r="AG867">
        <v>32.880000000000003</v>
      </c>
      <c r="AH867">
        <v>50.49</v>
      </c>
      <c r="AI867">
        <v>49.32</v>
      </c>
      <c r="AJ867">
        <v>183.39</v>
      </c>
      <c r="AK867">
        <v>94.03</v>
      </c>
      <c r="AL867">
        <v>23.81</v>
      </c>
      <c r="AM867">
        <v>5.84</v>
      </c>
      <c r="AN867">
        <v>39.9</v>
      </c>
      <c r="AO867" s="3">
        <f t="shared" si="41"/>
        <v>643.77</v>
      </c>
    </row>
    <row r="868" spans="1:41" x14ac:dyDescent="0.25">
      <c r="A868" t="s">
        <v>905</v>
      </c>
      <c r="B868" s="4">
        <v>238.28244828428799</v>
      </c>
      <c r="C868" s="4">
        <v>3764.4040759109198</v>
      </c>
      <c r="D868" s="4">
        <v>1062.95358439554</v>
      </c>
      <c r="E868" s="4">
        <v>0</v>
      </c>
      <c r="F868" s="4">
        <v>2195.6776732840599</v>
      </c>
      <c r="G868" s="4">
        <v>850.78503168862596</v>
      </c>
      <c r="H868" s="4">
        <v>4865.62681144614</v>
      </c>
      <c r="I868" s="4">
        <v>752.64036577732304</v>
      </c>
      <c r="J868" s="4">
        <v>13085.3464745815</v>
      </c>
      <c r="K868" s="4">
        <v>4827.2975189839999</v>
      </c>
      <c r="L868" s="4">
        <v>421.96078922777298</v>
      </c>
      <c r="M868" s="4">
        <v>1857.7837710843601</v>
      </c>
      <c r="N868" s="5">
        <f t="shared" si="39"/>
        <v>33922.758544664532</v>
      </c>
      <c r="O868" s="4">
        <v>6.82783505956629</v>
      </c>
      <c r="P868" s="4">
        <v>2.6859606849852402</v>
      </c>
      <c r="Q868" s="4">
        <v>5.3399895536153998</v>
      </c>
      <c r="R868" s="4">
        <v>10.369959364426499</v>
      </c>
      <c r="S868" s="4">
        <v>2.0906152176006101</v>
      </c>
      <c r="T868" s="4">
        <v>2.3352330669830401</v>
      </c>
      <c r="U868" s="4">
        <v>2.08610940115905</v>
      </c>
      <c r="V868" s="4">
        <v>1.32305017112586</v>
      </c>
      <c r="W868" s="4">
        <v>0.52174098528980895</v>
      </c>
      <c r="X868" s="4">
        <v>0.33338013651471299</v>
      </c>
      <c r="Y868" s="4">
        <v>2.9377366250604902</v>
      </c>
      <c r="Z868" s="4">
        <v>4.0854355872614097</v>
      </c>
      <c r="AA868" s="5">
        <f t="shared" si="40"/>
        <v>40.937045853588408</v>
      </c>
      <c r="AB868" t="s">
        <v>57</v>
      </c>
      <c r="AC868">
        <v>5.41</v>
      </c>
      <c r="AD868">
        <v>75.569999999999993</v>
      </c>
      <c r="AE868">
        <v>21.8</v>
      </c>
      <c r="AF868">
        <v>0.99</v>
      </c>
      <c r="AG868">
        <v>44.19</v>
      </c>
      <c r="AH868">
        <v>17.29</v>
      </c>
      <c r="AI868">
        <v>97.59</v>
      </c>
      <c r="AJ868">
        <v>15.24</v>
      </c>
      <c r="AK868">
        <v>261.81</v>
      </c>
      <c r="AL868">
        <v>96.65</v>
      </c>
      <c r="AM868">
        <v>8.7100000000000009</v>
      </c>
      <c r="AN868">
        <v>37.61</v>
      </c>
      <c r="AO868" s="3">
        <f t="shared" si="41"/>
        <v>682.86</v>
      </c>
    </row>
    <row r="869" spans="1:41" x14ac:dyDescent="0.25">
      <c r="A869" t="s">
        <v>906</v>
      </c>
      <c r="B869" s="4">
        <v>235.51523389530601</v>
      </c>
      <c r="C869" s="4">
        <v>2718.1426785684298</v>
      </c>
      <c r="D869" s="4">
        <v>1757.4197376786699</v>
      </c>
      <c r="E869" s="4">
        <v>8998.02875645518</v>
      </c>
      <c r="F869" s="4">
        <v>1825.9352670209501</v>
      </c>
      <c r="G869" s="4">
        <v>3471.35800913608</v>
      </c>
      <c r="H869" s="4">
        <v>4739.7638796371702</v>
      </c>
      <c r="I869" s="4">
        <v>5525.1799189842704</v>
      </c>
      <c r="J869" s="4">
        <v>4184.2600145270999</v>
      </c>
      <c r="K869" s="4">
        <v>1773.2107012726799</v>
      </c>
      <c r="L869" s="4">
        <v>4103.6480183367103</v>
      </c>
      <c r="M869" s="4">
        <v>3814.92065535862</v>
      </c>
      <c r="N869" s="5">
        <f t="shared" si="39"/>
        <v>43147.382870871159</v>
      </c>
      <c r="O869" s="4">
        <v>2.7438921361383901</v>
      </c>
      <c r="P869" s="4">
        <v>1.7435146649279001</v>
      </c>
      <c r="Q869" s="4">
        <v>6.6678739401467002</v>
      </c>
      <c r="R869" s="4">
        <v>2.1341258507565501</v>
      </c>
      <c r="S869" s="4">
        <v>5.9006560482401298</v>
      </c>
      <c r="T869" s="4">
        <v>1.9439694318777601</v>
      </c>
      <c r="U869" s="4">
        <v>1.5066528602315199</v>
      </c>
      <c r="V869" s="4">
        <v>2.2443243262107999</v>
      </c>
      <c r="W869" s="4">
        <v>3.0203899667088501</v>
      </c>
      <c r="X869" s="4">
        <v>0</v>
      </c>
      <c r="Y869" s="4">
        <v>11.846514522750599</v>
      </c>
      <c r="Z869" s="4">
        <v>3.1148308687841801</v>
      </c>
      <c r="AA869" s="5">
        <f t="shared" si="40"/>
        <v>42.866744616773389</v>
      </c>
      <c r="AB869" t="s">
        <v>39</v>
      </c>
      <c r="AC869">
        <v>12.5</v>
      </c>
      <c r="AD869">
        <v>37.28</v>
      </c>
      <c r="AE869">
        <v>27.92</v>
      </c>
      <c r="AF869">
        <v>100.13</v>
      </c>
      <c r="AG869">
        <v>28.55</v>
      </c>
      <c r="AH869">
        <v>44.81</v>
      </c>
      <c r="AI869">
        <v>57.49</v>
      </c>
      <c r="AJ869">
        <v>65.400000000000006</v>
      </c>
      <c r="AK869">
        <v>52.04</v>
      </c>
      <c r="AL869">
        <v>27.73</v>
      </c>
      <c r="AM869">
        <v>51.63</v>
      </c>
      <c r="AN869">
        <v>48.34</v>
      </c>
      <c r="AO869" s="3">
        <f t="shared" si="41"/>
        <v>553.82000000000005</v>
      </c>
    </row>
    <row r="870" spans="1:41" x14ac:dyDescent="0.25">
      <c r="A870" t="s">
        <v>907</v>
      </c>
      <c r="B870" s="4">
        <v>227.766215204796</v>
      </c>
      <c r="C870" s="4">
        <v>1820.6959720355601</v>
      </c>
      <c r="D870" s="4">
        <v>1997.83677620715</v>
      </c>
      <c r="E870" s="4">
        <v>2838.7352436144502</v>
      </c>
      <c r="F870" s="4">
        <v>842.67026560246302</v>
      </c>
      <c r="G870" s="4">
        <v>0</v>
      </c>
      <c r="H870" s="4">
        <v>11594.0759666141</v>
      </c>
      <c r="I870" s="4">
        <v>14629.5177481381</v>
      </c>
      <c r="J870" s="4">
        <v>2426.6223573984398</v>
      </c>
      <c r="K870" s="4">
        <v>5991.6759309216905</v>
      </c>
      <c r="L870" s="4">
        <v>3371.0055651367102</v>
      </c>
      <c r="M870" s="4">
        <v>1015.94085225167</v>
      </c>
      <c r="N870" s="5">
        <f t="shared" si="39"/>
        <v>46756.542893125123</v>
      </c>
      <c r="O870" s="4">
        <v>4.9390333972928397</v>
      </c>
      <c r="P870" s="4">
        <v>2.9021639789247198</v>
      </c>
      <c r="Q870" s="4">
        <v>1.7154941713494301</v>
      </c>
      <c r="R870" s="4">
        <v>0</v>
      </c>
      <c r="S870" s="4">
        <v>2.3065627979089398</v>
      </c>
      <c r="T870" s="4">
        <v>1.41799984835862</v>
      </c>
      <c r="U870" s="4">
        <v>3.5368390869723401</v>
      </c>
      <c r="V870" s="4">
        <v>1.4304690034756899</v>
      </c>
      <c r="W870" s="4">
        <v>4.23407593485899</v>
      </c>
      <c r="X870" s="4">
        <v>5.1530355708172602</v>
      </c>
      <c r="Y870" s="4">
        <v>2.9233634508306499</v>
      </c>
      <c r="Z870" s="4">
        <v>0</v>
      </c>
      <c r="AA870" s="5">
        <f t="shared" si="40"/>
        <v>30.559037240789479</v>
      </c>
      <c r="AB870" t="s">
        <v>39</v>
      </c>
      <c r="AC870">
        <v>12.52</v>
      </c>
      <c r="AD870">
        <v>28.35</v>
      </c>
      <c r="AE870">
        <v>30.07</v>
      </c>
      <c r="AF870">
        <v>38.380000000000003</v>
      </c>
      <c r="AG870">
        <v>18.57</v>
      </c>
      <c r="AH870">
        <v>10.09</v>
      </c>
      <c r="AI870">
        <v>126.14</v>
      </c>
      <c r="AJ870">
        <v>156.38999999999999</v>
      </c>
      <c r="AK870">
        <v>34.51</v>
      </c>
      <c r="AL870">
        <v>70.209999999999994</v>
      </c>
      <c r="AM870">
        <v>43.86</v>
      </c>
      <c r="AN870">
        <v>20.149999999999999</v>
      </c>
      <c r="AO870" s="3">
        <f t="shared" si="41"/>
        <v>589.24</v>
      </c>
    </row>
    <row r="871" spans="1:41" x14ac:dyDescent="0.25">
      <c r="A871" t="s">
        <v>908</v>
      </c>
      <c r="B871" s="4">
        <v>225.49633680808901</v>
      </c>
      <c r="C871" s="4">
        <v>87.237666539228698</v>
      </c>
      <c r="D871" s="4">
        <v>709.91577095161995</v>
      </c>
      <c r="E871" s="4">
        <v>837.59202205811096</v>
      </c>
      <c r="F871" s="4">
        <v>2358.2763194269901</v>
      </c>
      <c r="G871" s="4">
        <v>6190.8389826306302</v>
      </c>
      <c r="H871" s="4">
        <v>1778.49354805035</v>
      </c>
      <c r="I871" s="4">
        <v>11058.4253803548</v>
      </c>
      <c r="J871" s="4">
        <v>5737.0856732264701</v>
      </c>
      <c r="K871" s="4">
        <v>14368.777765655899</v>
      </c>
      <c r="L871" s="4">
        <v>8246.7338043963591</v>
      </c>
      <c r="M871" s="4">
        <v>3428.6846653303301</v>
      </c>
      <c r="N871" s="5">
        <f t="shared" si="39"/>
        <v>55027.557935428878</v>
      </c>
      <c r="O871" s="4">
        <v>3.7481339068237398</v>
      </c>
      <c r="P871" s="4">
        <v>5.9802709876645901</v>
      </c>
      <c r="Q871" s="4">
        <v>0</v>
      </c>
      <c r="R871" s="4">
        <v>1.40195657914025</v>
      </c>
      <c r="S871" s="4">
        <v>1.1016180899743899</v>
      </c>
      <c r="T871" s="4">
        <v>4.4829719215366701</v>
      </c>
      <c r="U871" s="4">
        <v>2.80380128015454</v>
      </c>
      <c r="V871" s="4">
        <v>0</v>
      </c>
      <c r="W871" s="4">
        <v>2.6757259645250202</v>
      </c>
      <c r="X871" s="4">
        <v>7.2926168817938199</v>
      </c>
      <c r="Y871" s="4">
        <v>2.49360023563416</v>
      </c>
      <c r="Z871" s="4">
        <v>1.9045968983858701</v>
      </c>
      <c r="AA871" s="5">
        <f t="shared" si="40"/>
        <v>33.885292745633052</v>
      </c>
      <c r="AB871" t="s">
        <v>39</v>
      </c>
      <c r="AC871">
        <v>12.45</v>
      </c>
      <c r="AD871">
        <v>11.17</v>
      </c>
      <c r="AE871">
        <v>17.09</v>
      </c>
      <c r="AF871">
        <v>18.47</v>
      </c>
      <c r="AG871">
        <v>33.68</v>
      </c>
      <c r="AH871">
        <v>72.150000000000006</v>
      </c>
      <c r="AI871">
        <v>27.93</v>
      </c>
      <c r="AJ871">
        <v>120.58</v>
      </c>
      <c r="AK871">
        <v>67.52</v>
      </c>
      <c r="AL871">
        <v>154.08000000000001</v>
      </c>
      <c r="AM871">
        <v>92.61</v>
      </c>
      <c r="AN871">
        <v>44.38</v>
      </c>
      <c r="AO871" s="3">
        <f t="shared" si="41"/>
        <v>672.11</v>
      </c>
    </row>
    <row r="872" spans="1:41" x14ac:dyDescent="0.25">
      <c r="A872" t="s">
        <v>909</v>
      </c>
      <c r="B872" s="4">
        <v>222.758151292229</v>
      </c>
      <c r="C872" s="4">
        <v>0</v>
      </c>
      <c r="D872" s="4">
        <v>2443.52381009286</v>
      </c>
      <c r="E872" s="4">
        <v>924.254993150617</v>
      </c>
      <c r="F872" s="4">
        <v>1319.9491777838</v>
      </c>
      <c r="G872" s="4">
        <v>1750.0092433173199</v>
      </c>
      <c r="H872" s="4">
        <v>653.12765291721905</v>
      </c>
      <c r="I872" s="4">
        <v>3343.2858133080299</v>
      </c>
      <c r="J872" s="4">
        <v>4566.28723821328</v>
      </c>
      <c r="K872" s="4">
        <v>3752.4983919331698</v>
      </c>
      <c r="L872" s="4">
        <v>2701.0271044532201</v>
      </c>
      <c r="M872" s="4">
        <v>10584.784106229001</v>
      </c>
      <c r="N872" s="5">
        <f t="shared" si="39"/>
        <v>32261.505682690746</v>
      </c>
      <c r="O872" s="4">
        <v>3.2289587437447702</v>
      </c>
      <c r="P872" s="4">
        <v>2.11653230154938</v>
      </c>
      <c r="Q872" s="4">
        <v>0</v>
      </c>
      <c r="R872" s="4">
        <v>8.7380218692595495</v>
      </c>
      <c r="S872" s="4">
        <v>5.5955151899206497</v>
      </c>
      <c r="T872" s="4">
        <v>2.1987578016830902</v>
      </c>
      <c r="U872" s="4">
        <v>5.9881895288810396</v>
      </c>
      <c r="V872" s="4">
        <v>5.5859480463864299</v>
      </c>
      <c r="W872" s="4">
        <v>2.0706836087890501</v>
      </c>
      <c r="X872" s="4">
        <v>0.238069664644078</v>
      </c>
      <c r="Y872" s="4">
        <v>7.8815512014322504</v>
      </c>
      <c r="Z872" s="4">
        <v>3.2837207018079502</v>
      </c>
      <c r="AA872" s="5">
        <f t="shared" si="40"/>
        <v>46.925948658098235</v>
      </c>
      <c r="AB872" t="s">
        <v>57</v>
      </c>
      <c r="AC872">
        <v>4.82</v>
      </c>
      <c r="AD872">
        <v>0.27</v>
      </c>
      <c r="AE872">
        <v>48.88</v>
      </c>
      <c r="AF872">
        <v>19.309999999999999</v>
      </c>
      <c r="AG872">
        <v>26.94</v>
      </c>
      <c r="AH872">
        <v>35.29</v>
      </c>
      <c r="AI872">
        <v>13.62</v>
      </c>
      <c r="AJ872">
        <v>67.42</v>
      </c>
      <c r="AK872">
        <v>91.61</v>
      </c>
      <c r="AL872">
        <v>75.150000000000006</v>
      </c>
      <c r="AM872">
        <v>54.76</v>
      </c>
      <c r="AN872">
        <v>212.06</v>
      </c>
      <c r="AO872" s="3">
        <f t="shared" si="41"/>
        <v>650.13000000000011</v>
      </c>
    </row>
    <row r="873" spans="1:41" x14ac:dyDescent="0.25">
      <c r="A873" t="s">
        <v>910</v>
      </c>
      <c r="B873" s="4">
        <v>213.929577443521</v>
      </c>
      <c r="C873" s="4">
        <v>2712.7684086294098</v>
      </c>
      <c r="D873" s="4">
        <v>2244.4729280255701</v>
      </c>
      <c r="E873" s="4">
        <v>2497.7681926907499</v>
      </c>
      <c r="F873" s="4">
        <v>3239.4623082072098</v>
      </c>
      <c r="G873" s="4">
        <v>37.436627942662497</v>
      </c>
      <c r="H873" s="4">
        <v>2529.115538818</v>
      </c>
      <c r="I873" s="4">
        <v>5815.6049732040601</v>
      </c>
      <c r="J873" s="4">
        <v>1616.60829306905</v>
      </c>
      <c r="K873" s="4">
        <v>1804.9257230333501</v>
      </c>
      <c r="L873" s="4">
        <v>1900.8679509871899</v>
      </c>
      <c r="M873" s="4">
        <v>6130.0867361749597</v>
      </c>
      <c r="N873" s="5">
        <f t="shared" si="39"/>
        <v>30743.047258225732</v>
      </c>
      <c r="O873" s="4">
        <v>1.9769059363867501</v>
      </c>
      <c r="P873" s="4">
        <v>0</v>
      </c>
      <c r="Q873" s="4">
        <v>1.0533910181838699</v>
      </c>
      <c r="R873" s="4">
        <v>3.1851935777776998</v>
      </c>
      <c r="S873" s="4">
        <v>4.4547604748430398</v>
      </c>
      <c r="T873" s="4">
        <v>2.19532805610485</v>
      </c>
      <c r="U873" s="4">
        <v>0.44063836120390898</v>
      </c>
      <c r="V873" s="4">
        <v>8.2638181322833599</v>
      </c>
      <c r="W873" s="4">
        <v>16.7548988572558</v>
      </c>
      <c r="X873" s="4">
        <v>2.4451798891149399</v>
      </c>
      <c r="Y873" s="4">
        <v>1.27992221503834</v>
      </c>
      <c r="Z873" s="4">
        <v>1.9972467360607</v>
      </c>
      <c r="AA873" s="5">
        <f t="shared" si="40"/>
        <v>44.047283254253259</v>
      </c>
      <c r="AB873" t="s">
        <v>57</v>
      </c>
      <c r="AC873">
        <v>4.46</v>
      </c>
      <c r="AD873">
        <v>54.26</v>
      </c>
      <c r="AE873">
        <v>45.08</v>
      </c>
      <c r="AF873">
        <v>50.32</v>
      </c>
      <c r="AG873">
        <v>65.25</v>
      </c>
      <c r="AH873">
        <v>1.03</v>
      </c>
      <c r="AI873">
        <v>50.69</v>
      </c>
      <c r="AJ873">
        <v>117.13</v>
      </c>
      <c r="AK873">
        <v>33.869999999999997</v>
      </c>
      <c r="AL873">
        <v>36.369999999999997</v>
      </c>
      <c r="AM873">
        <v>38.200000000000003</v>
      </c>
      <c r="AN873">
        <v>122.8</v>
      </c>
      <c r="AO873" s="3">
        <f t="shared" si="41"/>
        <v>619.46</v>
      </c>
    </row>
    <row r="874" spans="1:41" x14ac:dyDescent="0.25">
      <c r="A874" t="s">
        <v>911</v>
      </c>
      <c r="B874" s="4">
        <v>206.98858103636201</v>
      </c>
      <c r="C874" s="4">
        <v>0</v>
      </c>
      <c r="D874" s="4">
        <v>6898.6438756698199</v>
      </c>
      <c r="E874" s="4">
        <v>436.93019672998201</v>
      </c>
      <c r="F874" s="4">
        <v>1360.30709289319</v>
      </c>
      <c r="G874" s="4">
        <v>8683.6277056543295</v>
      </c>
      <c r="H874" s="4">
        <v>4209.41527014862</v>
      </c>
      <c r="I874" s="4">
        <v>0</v>
      </c>
      <c r="J874" s="4">
        <v>27.217852724458599</v>
      </c>
      <c r="K874" s="4">
        <v>1426.6457868595501</v>
      </c>
      <c r="L874" s="4">
        <v>2806.6324267456898</v>
      </c>
      <c r="M874" s="4">
        <v>5073.3773111602304</v>
      </c>
      <c r="N874" s="5">
        <f t="shared" si="39"/>
        <v>31129.786099622233</v>
      </c>
      <c r="O874" s="4">
        <v>27.431355456344701</v>
      </c>
      <c r="P874" s="4">
        <v>2.3521911547010501</v>
      </c>
      <c r="Q874" s="4">
        <v>4.4340455696455701</v>
      </c>
      <c r="R874" s="4">
        <v>2.0301989718918501</v>
      </c>
      <c r="S874" s="4">
        <v>3.1325761604024498</v>
      </c>
      <c r="T874" s="4">
        <v>3.7781364322876598</v>
      </c>
      <c r="U874" s="4">
        <v>1.32709781389363</v>
      </c>
      <c r="V874" s="4">
        <v>8.0122718979293293</v>
      </c>
      <c r="W874" s="4">
        <v>2.1354216530622998</v>
      </c>
      <c r="X874" s="4">
        <v>2.2577128105439801</v>
      </c>
      <c r="Y874" s="4">
        <v>3.5774267985033799</v>
      </c>
      <c r="Z874" s="4">
        <v>4.8677440935850003</v>
      </c>
      <c r="AA874" s="5">
        <f t="shared" si="40"/>
        <v>65.336178812790905</v>
      </c>
      <c r="AB874" t="s">
        <v>57</v>
      </c>
      <c r="AC874">
        <v>6.66</v>
      </c>
      <c r="AD874">
        <v>0.27</v>
      </c>
      <c r="AE874">
        <v>138.43</v>
      </c>
      <c r="AF874">
        <v>9.01</v>
      </c>
      <c r="AG874">
        <v>27.58</v>
      </c>
      <c r="AH874">
        <v>174.04</v>
      </c>
      <c r="AI874">
        <v>84.38</v>
      </c>
      <c r="AJ874">
        <v>0.81</v>
      </c>
      <c r="AK874">
        <v>0.83</v>
      </c>
      <c r="AL874">
        <v>28.81</v>
      </c>
      <c r="AM874">
        <v>56.5</v>
      </c>
      <c r="AN874">
        <v>101.93</v>
      </c>
      <c r="AO874" s="3">
        <f t="shared" si="41"/>
        <v>629.25</v>
      </c>
    </row>
    <row r="875" spans="1:41" x14ac:dyDescent="0.25">
      <c r="A875" t="s">
        <v>912</v>
      </c>
      <c r="B875" s="4">
        <v>187.20171582982499</v>
      </c>
      <c r="C875" s="4">
        <v>3939.1937504754301</v>
      </c>
      <c r="D875" s="4">
        <v>701.58857779984203</v>
      </c>
      <c r="E875" s="4">
        <v>128.609800598964</v>
      </c>
      <c r="F875" s="4">
        <v>1994.0646404924601</v>
      </c>
      <c r="G875" s="4">
        <v>8072.0663407291904</v>
      </c>
      <c r="H875" s="4">
        <v>5032.2086785390202</v>
      </c>
      <c r="I875" s="4">
        <v>5401.0058181824597</v>
      </c>
      <c r="J875" s="4">
        <v>783.435700354152</v>
      </c>
      <c r="K875" s="4">
        <v>7568.8829806092299</v>
      </c>
      <c r="L875" s="4">
        <v>1299.3326731725599</v>
      </c>
      <c r="M875" s="4">
        <v>7706.8147865979399</v>
      </c>
      <c r="N875" s="5">
        <f t="shared" si="39"/>
        <v>42814.405463381074</v>
      </c>
      <c r="O875" s="4">
        <v>0</v>
      </c>
      <c r="P875" s="4">
        <v>0</v>
      </c>
      <c r="Q875" s="4">
        <v>13.0998985849309</v>
      </c>
      <c r="R875" s="4">
        <v>11.364911318617301</v>
      </c>
      <c r="S875" s="4">
        <v>0.88487080754770797</v>
      </c>
      <c r="T875" s="4">
        <v>1.55379724413565</v>
      </c>
      <c r="U875" s="4">
        <v>6.4470831503459503E-2</v>
      </c>
      <c r="V875" s="4">
        <v>4.3871821537278901</v>
      </c>
      <c r="W875" s="4">
        <v>2.8492839717165399</v>
      </c>
      <c r="X875" s="4">
        <v>0.33618805633365201</v>
      </c>
      <c r="Y875" s="4">
        <v>6.2698328346513899</v>
      </c>
      <c r="Z875" s="4">
        <v>2.5000540038960102</v>
      </c>
      <c r="AA875" s="5">
        <f t="shared" si="40"/>
        <v>43.310489807060499</v>
      </c>
      <c r="AB875" t="s">
        <v>39</v>
      </c>
      <c r="AC875">
        <v>11.87</v>
      </c>
      <c r="AD875">
        <v>49.39</v>
      </c>
      <c r="AE875">
        <v>17.71</v>
      </c>
      <c r="AF875">
        <v>11.88</v>
      </c>
      <c r="AG875">
        <v>29.99</v>
      </c>
      <c r="AH875">
        <v>90.82</v>
      </c>
      <c r="AI875">
        <v>60.37</v>
      </c>
      <c r="AJ875">
        <v>64.260000000000005</v>
      </c>
      <c r="AK875">
        <v>17.98</v>
      </c>
      <c r="AL875">
        <v>85.73</v>
      </c>
      <c r="AM875">
        <v>23.34</v>
      </c>
      <c r="AN875">
        <v>87.21</v>
      </c>
      <c r="AO875" s="3">
        <f t="shared" si="41"/>
        <v>550.54999999999995</v>
      </c>
    </row>
    <row r="876" spans="1:41" x14ac:dyDescent="0.25">
      <c r="A876" t="s">
        <v>913</v>
      </c>
      <c r="B876" s="4">
        <v>176.139911338085</v>
      </c>
      <c r="C876" s="4">
        <v>7080.6425049889503</v>
      </c>
      <c r="D876" s="4">
        <v>793.41098740416896</v>
      </c>
      <c r="E876" s="4">
        <v>3334.2421817906002</v>
      </c>
      <c r="F876" s="4">
        <v>7773.0472208665797</v>
      </c>
      <c r="G876" s="4">
        <v>0</v>
      </c>
      <c r="H876" s="4">
        <v>6240.1515589452702</v>
      </c>
      <c r="I876" s="4">
        <v>5326.4228312253299</v>
      </c>
      <c r="J876" s="4">
        <v>2286.4945686597698</v>
      </c>
      <c r="K876" s="4">
        <v>2135.7371225700199</v>
      </c>
      <c r="L876" s="4">
        <v>1604.7772465225801</v>
      </c>
      <c r="M876" s="4">
        <v>12457.2304021411</v>
      </c>
      <c r="N876" s="5">
        <f t="shared" si="39"/>
        <v>49208.296536452443</v>
      </c>
      <c r="O876" s="4">
        <v>7.45977642360159</v>
      </c>
      <c r="P876" s="4">
        <v>1.5374620008117701</v>
      </c>
      <c r="Q876" s="4">
        <v>0</v>
      </c>
      <c r="R876" s="4">
        <v>3.5132659188392399</v>
      </c>
      <c r="S876" s="4">
        <v>3.7109659332365501</v>
      </c>
      <c r="T876" s="4">
        <v>2.5273462777638298</v>
      </c>
      <c r="U876" s="4">
        <v>3.7015614642420198</v>
      </c>
      <c r="V876" s="4">
        <v>7.5353129921169799</v>
      </c>
      <c r="W876" s="4">
        <v>6.1756137904293196</v>
      </c>
      <c r="X876" s="4">
        <v>3.8021439745592698</v>
      </c>
      <c r="Y876" s="4">
        <v>0.87093618039614895</v>
      </c>
      <c r="Z876" s="4">
        <v>8.6378978102570301</v>
      </c>
      <c r="AA876" s="5">
        <f t="shared" si="40"/>
        <v>49.472282766253748</v>
      </c>
      <c r="AB876" t="s">
        <v>39</v>
      </c>
      <c r="AC876">
        <v>12.16</v>
      </c>
      <c r="AD876">
        <v>80.900000000000006</v>
      </c>
      <c r="AE876">
        <v>17.93</v>
      </c>
      <c r="AF876">
        <v>43.54</v>
      </c>
      <c r="AG876">
        <v>87.93</v>
      </c>
      <c r="AH876">
        <v>10.14</v>
      </c>
      <c r="AI876">
        <v>72.599999999999994</v>
      </c>
      <c r="AJ876">
        <v>63.66</v>
      </c>
      <c r="AK876">
        <v>33.21</v>
      </c>
      <c r="AL876">
        <v>31.55</v>
      </c>
      <c r="AM876">
        <v>26.09</v>
      </c>
      <c r="AN876">
        <v>135.02000000000001</v>
      </c>
      <c r="AO876" s="3">
        <f t="shared" si="41"/>
        <v>614.73</v>
      </c>
    </row>
    <row r="877" spans="1:41" x14ac:dyDescent="0.25">
      <c r="A877" t="s">
        <v>914</v>
      </c>
      <c r="B877" s="4">
        <v>147.25446617340501</v>
      </c>
      <c r="C877" s="4">
        <v>3566.6320388449999</v>
      </c>
      <c r="D877" s="4">
        <v>429.22283445007201</v>
      </c>
      <c r="E877" s="4">
        <v>763.449217462825</v>
      </c>
      <c r="F877" s="4">
        <v>6038.0661713098798</v>
      </c>
      <c r="G877" s="4">
        <v>2054.6447810464401</v>
      </c>
      <c r="H877" s="4">
        <v>15551.1677883541</v>
      </c>
      <c r="I877" s="4">
        <v>3313.9532060830602</v>
      </c>
      <c r="J877" s="4">
        <v>2731.3254657969001</v>
      </c>
      <c r="K877" s="4">
        <v>771.12318671971002</v>
      </c>
      <c r="L877" s="4">
        <v>11061.1886980176</v>
      </c>
      <c r="M877" s="4">
        <v>0</v>
      </c>
      <c r="N877" s="5">
        <f t="shared" si="39"/>
        <v>46428.027854258995</v>
      </c>
      <c r="O877" s="4">
        <v>5.17481533039102</v>
      </c>
      <c r="P877" s="4">
        <v>4.27156443511738</v>
      </c>
      <c r="Q877" s="4">
        <v>2.0951133934207302</v>
      </c>
      <c r="R877" s="4">
        <v>7.8263168028313297</v>
      </c>
      <c r="S877" s="4">
        <v>6.8331773640233697</v>
      </c>
      <c r="T877" s="4">
        <v>1.3072587493219101</v>
      </c>
      <c r="U877" s="4">
        <v>2.4767672224816701</v>
      </c>
      <c r="V877" s="4">
        <v>8.4437928128176392</v>
      </c>
      <c r="W877" s="4">
        <v>0.587228164541585</v>
      </c>
      <c r="X877" s="4">
        <v>12.491788165174</v>
      </c>
      <c r="Y877" s="4">
        <v>2.9768323748641001</v>
      </c>
      <c r="Z877" s="4">
        <v>3.64220733046418</v>
      </c>
      <c r="AA877" s="5">
        <f t="shared" si="40"/>
        <v>58.126862145448918</v>
      </c>
      <c r="AB877" t="s">
        <v>39</v>
      </c>
      <c r="AC877">
        <v>11.77</v>
      </c>
      <c r="AD877">
        <v>45.91</v>
      </c>
      <c r="AE877">
        <v>14.44</v>
      </c>
      <c r="AF877">
        <v>18.03</v>
      </c>
      <c r="AG877">
        <v>70.73</v>
      </c>
      <c r="AH877">
        <v>30.64</v>
      </c>
      <c r="AI877">
        <v>165.66</v>
      </c>
      <c r="AJ877">
        <v>43.58</v>
      </c>
      <c r="AK877">
        <v>37.36</v>
      </c>
      <c r="AL877">
        <v>18.36</v>
      </c>
      <c r="AM877">
        <v>120.76</v>
      </c>
      <c r="AN877">
        <v>10.19</v>
      </c>
      <c r="AO877" s="3">
        <f t="shared" si="41"/>
        <v>587.43000000000006</v>
      </c>
    </row>
    <row r="878" spans="1:41" x14ac:dyDescent="0.25">
      <c r="A878" t="s">
        <v>915</v>
      </c>
      <c r="B878" s="4">
        <v>146.331294577839</v>
      </c>
      <c r="C878" s="4">
        <v>0</v>
      </c>
      <c r="D878" s="4">
        <v>491.520832883607</v>
      </c>
      <c r="E878" s="4">
        <v>18004.645464651501</v>
      </c>
      <c r="F878" s="4">
        <v>12997.377255822101</v>
      </c>
      <c r="G878" s="4">
        <v>974.05167569118703</v>
      </c>
      <c r="H878" s="4">
        <v>774.31626238176796</v>
      </c>
      <c r="I878" s="4">
        <v>0</v>
      </c>
      <c r="J878" s="4">
        <v>894.571689845886</v>
      </c>
      <c r="K878" s="4">
        <v>1430.19062284863</v>
      </c>
      <c r="L878" s="4">
        <v>5802.9991759545301</v>
      </c>
      <c r="M878" s="4">
        <v>7915.0412150653701</v>
      </c>
      <c r="N878" s="5">
        <f t="shared" si="39"/>
        <v>49431.045489722419</v>
      </c>
      <c r="O878" s="4">
        <v>1.9279712450073301</v>
      </c>
      <c r="P878" s="4">
        <v>0.32892903199443302</v>
      </c>
      <c r="Q878" s="4">
        <v>1.7888649868178499</v>
      </c>
      <c r="R878" s="4">
        <v>1.82796532073804</v>
      </c>
      <c r="S878" s="4">
        <v>4.2396938908394599</v>
      </c>
      <c r="T878" s="4">
        <v>3.50718530247301</v>
      </c>
      <c r="U878" s="4">
        <v>6.59183478147445</v>
      </c>
      <c r="V878" s="4">
        <v>3.66989619437319</v>
      </c>
      <c r="W878" s="4">
        <v>0</v>
      </c>
      <c r="X878" s="4">
        <v>8.2500551413164906</v>
      </c>
      <c r="Y878" s="4">
        <v>1.27146063419344</v>
      </c>
      <c r="Z878" s="4">
        <v>14.0585086401257</v>
      </c>
      <c r="AA878" s="5">
        <f t="shared" si="40"/>
        <v>47.46236516935339</v>
      </c>
      <c r="AB878" t="s">
        <v>39</v>
      </c>
      <c r="AC878">
        <v>11.56</v>
      </c>
      <c r="AD878">
        <v>10.039999999999999</v>
      </c>
      <c r="AE878">
        <v>15.01</v>
      </c>
      <c r="AF878">
        <v>190.14</v>
      </c>
      <c r="AG878">
        <v>140.22</v>
      </c>
      <c r="AH878">
        <v>19.940000000000001</v>
      </c>
      <c r="AI878">
        <v>18.09</v>
      </c>
      <c r="AJ878">
        <v>10.19</v>
      </c>
      <c r="AK878">
        <v>18.940000000000001</v>
      </c>
      <c r="AL878">
        <v>24.75</v>
      </c>
      <c r="AM878">
        <v>68.12</v>
      </c>
      <c r="AN878">
        <v>89.9</v>
      </c>
      <c r="AO878" s="3">
        <f t="shared" si="41"/>
        <v>616.9</v>
      </c>
    </row>
    <row r="879" spans="1:41" x14ac:dyDescent="0.25">
      <c r="A879" t="s">
        <v>916</v>
      </c>
      <c r="B879" s="4">
        <v>144.47393969521801</v>
      </c>
      <c r="C879" s="4">
        <v>12350.6562025158</v>
      </c>
      <c r="D879" s="4">
        <v>649.51256937425796</v>
      </c>
      <c r="E879" s="4">
        <v>9637.1478565409598</v>
      </c>
      <c r="F879" s="4">
        <v>3246.3150021865299</v>
      </c>
      <c r="G879" s="4">
        <v>4410.63827373596</v>
      </c>
      <c r="H879" s="4">
        <v>238.51140684150701</v>
      </c>
      <c r="I879" s="4">
        <v>3791.9472406295399</v>
      </c>
      <c r="J879" s="4">
        <v>8302.4075482609005</v>
      </c>
      <c r="K879" s="4">
        <v>431.82403699487401</v>
      </c>
      <c r="L879" s="4">
        <v>0</v>
      </c>
      <c r="M879" s="4">
        <v>401.87681614245997</v>
      </c>
      <c r="N879" s="5">
        <f t="shared" si="39"/>
        <v>43605.310892918009</v>
      </c>
      <c r="O879" s="4">
        <v>5.4279251621123397</v>
      </c>
      <c r="P879" s="4">
        <v>1.76117773637672</v>
      </c>
      <c r="Q879" s="4">
        <v>10.4928901687653</v>
      </c>
      <c r="R879" s="4">
        <v>0.78657555298440696</v>
      </c>
      <c r="S879" s="4">
        <v>3.0178436257291801</v>
      </c>
      <c r="T879" s="4">
        <v>0.336926098876553</v>
      </c>
      <c r="U879" s="4">
        <v>8.7212179213538192</v>
      </c>
      <c r="V879" s="4">
        <v>0</v>
      </c>
      <c r="W879" s="4">
        <v>1.8397449368094601</v>
      </c>
      <c r="X879" s="4">
        <v>0.96672427340642297</v>
      </c>
      <c r="Y879" s="4">
        <v>3.3369380647229199</v>
      </c>
      <c r="Z879" s="4">
        <v>0.131834513894837</v>
      </c>
      <c r="AA879" s="5">
        <f t="shared" si="40"/>
        <v>36.81979805503196</v>
      </c>
      <c r="AB879" t="s">
        <v>39</v>
      </c>
      <c r="AC879">
        <v>11.74</v>
      </c>
      <c r="AD879">
        <v>133.6</v>
      </c>
      <c r="AE879">
        <v>17.04</v>
      </c>
      <c r="AF879">
        <v>106.42</v>
      </c>
      <c r="AG879">
        <v>42.66</v>
      </c>
      <c r="AH879">
        <v>54.15</v>
      </c>
      <c r="AI879">
        <v>12.83</v>
      </c>
      <c r="AJ879">
        <v>47.91</v>
      </c>
      <c r="AK879">
        <v>93.12</v>
      </c>
      <c r="AL879">
        <v>14.36</v>
      </c>
      <c r="AM879">
        <v>10.19</v>
      </c>
      <c r="AN879">
        <v>14.06</v>
      </c>
      <c r="AO879" s="3">
        <f t="shared" si="41"/>
        <v>558.08000000000004</v>
      </c>
    </row>
    <row r="880" spans="1:41" x14ac:dyDescent="0.25">
      <c r="A880" t="s">
        <v>917</v>
      </c>
      <c r="B880" s="4">
        <v>141.67655155084401</v>
      </c>
      <c r="C880" s="4">
        <v>290.37717951368199</v>
      </c>
      <c r="D880" s="4">
        <v>3213.4802749156402</v>
      </c>
      <c r="E880" s="4">
        <v>2610.76232028192</v>
      </c>
      <c r="F880" s="4">
        <v>197.80937638702801</v>
      </c>
      <c r="G880" s="4">
        <v>3801.6873851668802</v>
      </c>
      <c r="H880" s="4">
        <v>978.88928300472696</v>
      </c>
      <c r="I880" s="4">
        <v>3062.18143467957</v>
      </c>
      <c r="J880" s="4">
        <v>2836.2256316490998</v>
      </c>
      <c r="K880" s="4">
        <v>2147.0172194330798</v>
      </c>
      <c r="L880" s="4">
        <v>529.19837721410101</v>
      </c>
      <c r="M880" s="4">
        <v>3102.2981558891101</v>
      </c>
      <c r="N880" s="5">
        <f t="shared" si="39"/>
        <v>22911.603189685684</v>
      </c>
      <c r="O880" s="4">
        <v>4.1494730283631096</v>
      </c>
      <c r="P880" s="4">
        <v>2.2790170343253502</v>
      </c>
      <c r="Q880" s="4">
        <v>7.4529365105777199</v>
      </c>
      <c r="R880" s="4">
        <v>8.2756879909307699</v>
      </c>
      <c r="S880" s="4">
        <v>1.67924788008432</v>
      </c>
      <c r="T880" s="4">
        <v>4.3872646945771097</v>
      </c>
      <c r="U880" s="4">
        <v>9.6097070084046301</v>
      </c>
      <c r="V880" s="4">
        <v>2.6303719275624902</v>
      </c>
      <c r="W880" s="4">
        <v>2.64319586142806</v>
      </c>
      <c r="X880" s="4">
        <v>5.0772077409624599</v>
      </c>
      <c r="Y880" s="4">
        <v>2.5196395330798498</v>
      </c>
      <c r="Z880" s="4">
        <v>0.99912648815955196</v>
      </c>
      <c r="AA880" s="5">
        <f t="shared" si="40"/>
        <v>51.702875698455415</v>
      </c>
      <c r="AB880" t="s">
        <v>57</v>
      </c>
      <c r="AC880">
        <v>3.29</v>
      </c>
      <c r="AD880">
        <v>6.09</v>
      </c>
      <c r="AE880">
        <v>65</v>
      </c>
      <c r="AF880">
        <v>53.03</v>
      </c>
      <c r="AG880">
        <v>4.1399999999999997</v>
      </c>
      <c r="AH880">
        <v>76.489999999999995</v>
      </c>
      <c r="AI880">
        <v>20.48</v>
      </c>
      <c r="AJ880">
        <v>61.53</v>
      </c>
      <c r="AK880">
        <v>57.01</v>
      </c>
      <c r="AL880">
        <v>43.5</v>
      </c>
      <c r="AM880">
        <v>10.87</v>
      </c>
      <c r="AN880">
        <v>62.15</v>
      </c>
      <c r="AO880" s="3">
        <f t="shared" si="41"/>
        <v>463.57999999999993</v>
      </c>
    </row>
    <row r="881" spans="1:41" x14ac:dyDescent="0.25">
      <c r="A881" t="s">
        <v>918</v>
      </c>
      <c r="B881" s="4">
        <v>125.033321349063</v>
      </c>
      <c r="C881" s="4">
        <v>2865.28309749339</v>
      </c>
      <c r="D881" s="4">
        <v>292.58922542371403</v>
      </c>
      <c r="E881" s="4">
        <v>4883.2204687619997</v>
      </c>
      <c r="F881" s="4">
        <v>2514.8827569228201</v>
      </c>
      <c r="G881" s="4">
        <v>2831.5089289928901</v>
      </c>
      <c r="H881" s="4">
        <v>1393.3065321274701</v>
      </c>
      <c r="I881" s="4">
        <v>1444.7466314246001</v>
      </c>
      <c r="J881" s="4">
        <v>984.75259274438304</v>
      </c>
      <c r="K881" s="4">
        <v>3989.1989045906998</v>
      </c>
      <c r="L881" s="4">
        <v>0</v>
      </c>
      <c r="M881" s="4">
        <v>3398.1041991685902</v>
      </c>
      <c r="N881" s="5">
        <f t="shared" si="39"/>
        <v>24722.626658999619</v>
      </c>
      <c r="O881" s="4">
        <v>0</v>
      </c>
      <c r="P881" s="4">
        <v>2.3490808196320101</v>
      </c>
      <c r="Q881" s="4">
        <v>4.2322700557519699</v>
      </c>
      <c r="R881" s="4">
        <v>3.5353108734960701</v>
      </c>
      <c r="S881" s="4">
        <v>8.8401466053136009</v>
      </c>
      <c r="T881" s="4">
        <v>5.5696914374583297</v>
      </c>
      <c r="U881" s="4">
        <v>2.81631518312911</v>
      </c>
      <c r="V881" s="4">
        <v>10.3705843308749</v>
      </c>
      <c r="W881" s="4">
        <v>6.4742223530627703</v>
      </c>
      <c r="X881" s="4">
        <v>0.65853492587383899</v>
      </c>
      <c r="Y881" s="4">
        <v>0.44538716033792503</v>
      </c>
      <c r="Z881" s="4">
        <v>5.79508846268926</v>
      </c>
      <c r="AA881" s="5">
        <f t="shared" si="40"/>
        <v>51.086632207619779</v>
      </c>
      <c r="AB881" t="s">
        <v>57</v>
      </c>
      <c r="AC881">
        <v>2.52</v>
      </c>
      <c r="AD881">
        <v>57.59</v>
      </c>
      <c r="AE881">
        <v>6.31</v>
      </c>
      <c r="AF881">
        <v>98.04</v>
      </c>
      <c r="AG881">
        <v>51.11</v>
      </c>
      <c r="AH881">
        <v>57.18</v>
      </c>
      <c r="AI881">
        <v>28.15</v>
      </c>
      <c r="AJ881">
        <v>29.89</v>
      </c>
      <c r="AK881">
        <v>20.329999999999998</v>
      </c>
      <c r="AL881">
        <v>79.89</v>
      </c>
      <c r="AM881">
        <v>0.09</v>
      </c>
      <c r="AN881">
        <v>68.52</v>
      </c>
      <c r="AO881" s="3">
        <f t="shared" si="41"/>
        <v>499.61999999999989</v>
      </c>
    </row>
    <row r="882" spans="1:41" x14ac:dyDescent="0.25">
      <c r="A882" t="s">
        <v>919</v>
      </c>
      <c r="B882" s="4">
        <v>117.714540211208</v>
      </c>
      <c r="C882" s="4">
        <v>1496.2998046053999</v>
      </c>
      <c r="D882" s="4">
        <v>3124.1572664641299</v>
      </c>
      <c r="E882" s="4">
        <v>5750.0050046382203</v>
      </c>
      <c r="F882" s="4">
        <v>7285.9795964387804</v>
      </c>
      <c r="G882" s="4">
        <v>4437.5472986920504</v>
      </c>
      <c r="H882" s="4">
        <v>1397.6209006402</v>
      </c>
      <c r="I882" s="4">
        <v>3757.5203686237501</v>
      </c>
      <c r="J882" s="4">
        <v>428.91601195967797</v>
      </c>
      <c r="K882" s="4">
        <v>1375.8859452977199</v>
      </c>
      <c r="L882" s="4">
        <v>1886.5669845397899</v>
      </c>
      <c r="M882" s="4">
        <v>4986.0183929800196</v>
      </c>
      <c r="N882" s="5">
        <f t="shared" si="39"/>
        <v>36044.232115090948</v>
      </c>
      <c r="O882" s="4">
        <v>0.168079370908301</v>
      </c>
      <c r="P882" s="4">
        <v>4.4650282032039401</v>
      </c>
      <c r="Q882" s="4">
        <v>0</v>
      </c>
      <c r="R882" s="4">
        <v>0.51116428111985801</v>
      </c>
      <c r="S882" s="4">
        <v>1.13160925326772</v>
      </c>
      <c r="T882" s="4">
        <v>6.0268521893643197</v>
      </c>
      <c r="U882" s="4">
        <v>6.4485794345023697</v>
      </c>
      <c r="V882" s="4">
        <v>0.26824259344780399</v>
      </c>
      <c r="W882" s="4">
        <v>6.9811752789856696</v>
      </c>
      <c r="X882" s="4">
        <v>2.69952478171512</v>
      </c>
      <c r="Y882" s="4">
        <v>3.0314995896279102</v>
      </c>
      <c r="Z882" s="4">
        <v>4.0223533770051798</v>
      </c>
      <c r="AA882" s="5">
        <f t="shared" si="40"/>
        <v>35.75410835314819</v>
      </c>
      <c r="AB882" t="s">
        <v>39</v>
      </c>
      <c r="AC882">
        <v>11.22</v>
      </c>
      <c r="AD882">
        <v>25.21</v>
      </c>
      <c r="AE882">
        <v>41.24</v>
      </c>
      <c r="AF882">
        <v>67.55</v>
      </c>
      <c r="AG882">
        <v>82.95</v>
      </c>
      <c r="AH882">
        <v>54.72</v>
      </c>
      <c r="AI882">
        <v>24.32</v>
      </c>
      <c r="AJ882">
        <v>47.62</v>
      </c>
      <c r="AK882">
        <v>14.63</v>
      </c>
      <c r="AL882">
        <v>23.9</v>
      </c>
      <c r="AM882">
        <v>29.06</v>
      </c>
      <c r="AN882">
        <v>60.11</v>
      </c>
      <c r="AO882" s="3">
        <f t="shared" si="41"/>
        <v>482.53</v>
      </c>
    </row>
    <row r="883" spans="1:41" x14ac:dyDescent="0.25">
      <c r="A883" t="s">
        <v>920</v>
      </c>
      <c r="B883" s="4">
        <v>105.06965437625399</v>
      </c>
      <c r="C883" s="4">
        <v>1156.3353183240399</v>
      </c>
      <c r="D883" s="4">
        <v>0</v>
      </c>
      <c r="E883" s="4">
        <v>7866.5075509237404</v>
      </c>
      <c r="F883" s="4">
        <v>824.30779763060298</v>
      </c>
      <c r="G883" s="4">
        <v>1299.8923264806699</v>
      </c>
      <c r="H883" s="4">
        <v>550.20126404042298</v>
      </c>
      <c r="I883" s="4">
        <v>1197.4918174816901</v>
      </c>
      <c r="J883" s="4">
        <v>5261.4576573863396</v>
      </c>
      <c r="K883" s="4">
        <v>6484.5566104203899</v>
      </c>
      <c r="L883" s="4">
        <v>0</v>
      </c>
      <c r="M883" s="4">
        <v>3658.3255190505902</v>
      </c>
      <c r="N883" s="5">
        <f t="shared" si="39"/>
        <v>28404.145516114742</v>
      </c>
      <c r="O883" s="4">
        <v>3.44882005147121</v>
      </c>
      <c r="P883" s="4">
        <v>4.2982436879234402</v>
      </c>
      <c r="Q883" s="4">
        <v>8.0177019040128599</v>
      </c>
      <c r="R883" s="4">
        <v>5.6339281333217501</v>
      </c>
      <c r="S883" s="4">
        <v>0</v>
      </c>
      <c r="T883" s="4">
        <v>1.89611419031319</v>
      </c>
      <c r="U883" s="4">
        <v>0.87557711042970698</v>
      </c>
      <c r="V883" s="4">
        <v>5.8270834036133001</v>
      </c>
      <c r="W883" s="4">
        <v>1.00867984407863</v>
      </c>
      <c r="X883" s="4">
        <v>3.5271976123210602</v>
      </c>
      <c r="Y883" s="4">
        <v>6.1750893797783997</v>
      </c>
      <c r="Z883" s="4">
        <v>9.8255037588581899</v>
      </c>
      <c r="AA883" s="5">
        <f t="shared" si="40"/>
        <v>50.53393907612174</v>
      </c>
      <c r="AB883" t="s">
        <v>57</v>
      </c>
      <c r="AC883">
        <v>2.48</v>
      </c>
      <c r="AD883">
        <v>23.59</v>
      </c>
      <c r="AE883">
        <v>0.81</v>
      </c>
      <c r="AF883">
        <v>157.88</v>
      </c>
      <c r="AG883">
        <v>16.5</v>
      </c>
      <c r="AH883">
        <v>26.18</v>
      </c>
      <c r="AI883">
        <v>11.11</v>
      </c>
      <c r="AJ883">
        <v>24.5</v>
      </c>
      <c r="AK883">
        <v>105.42</v>
      </c>
      <c r="AL883">
        <v>130.06</v>
      </c>
      <c r="AM883">
        <v>0.63</v>
      </c>
      <c r="AN883">
        <v>74.08</v>
      </c>
      <c r="AO883" s="3">
        <f t="shared" si="41"/>
        <v>573.24</v>
      </c>
    </row>
    <row r="884" spans="1:41" x14ac:dyDescent="0.25">
      <c r="A884" t="s">
        <v>921</v>
      </c>
      <c r="B884" s="4">
        <v>98.130826394354301</v>
      </c>
      <c r="C884" s="4">
        <v>0</v>
      </c>
      <c r="D884" s="4">
        <v>2988.45023765631</v>
      </c>
      <c r="E884" s="4">
        <v>0</v>
      </c>
      <c r="F884" s="4">
        <v>4775.9669313549402</v>
      </c>
      <c r="G884" s="4">
        <v>464.90706816305601</v>
      </c>
      <c r="H884" s="4">
        <v>1226.74483946447</v>
      </c>
      <c r="I884" s="4">
        <v>1348.0870061608</v>
      </c>
      <c r="J884" s="4">
        <v>1410.0101227919599</v>
      </c>
      <c r="K884" s="4">
        <v>758.16886078077005</v>
      </c>
      <c r="L884" s="4">
        <v>0</v>
      </c>
      <c r="M884" s="4">
        <v>2244.52561474406</v>
      </c>
      <c r="N884" s="5">
        <f t="shared" si="39"/>
        <v>15314.991507510722</v>
      </c>
      <c r="O884" s="4">
        <v>3.83101859817108</v>
      </c>
      <c r="P884" s="4">
        <v>11.197751862750801</v>
      </c>
      <c r="Q884" s="4">
        <v>2.21281223612778</v>
      </c>
      <c r="R884" s="4">
        <v>0</v>
      </c>
      <c r="S884" s="4">
        <v>2.0731226256041202</v>
      </c>
      <c r="T884" s="4">
        <v>2.7525634039658402</v>
      </c>
      <c r="U884" s="4">
        <v>2.2829514027345299</v>
      </c>
      <c r="V884" s="4">
        <v>0</v>
      </c>
      <c r="W884" s="4">
        <v>5.2778136937912796</v>
      </c>
      <c r="X884" s="4">
        <v>1.02510970151155</v>
      </c>
      <c r="Y884" s="4">
        <v>6.0455104872964904</v>
      </c>
      <c r="Z884" s="4">
        <v>1.94053577303678</v>
      </c>
      <c r="AA884" s="5">
        <f t="shared" si="40"/>
        <v>38.639189784990251</v>
      </c>
      <c r="AB884" t="s">
        <v>57</v>
      </c>
      <c r="AC884">
        <v>2.34</v>
      </c>
      <c r="AD884">
        <v>1.08</v>
      </c>
      <c r="AE884">
        <v>60.05</v>
      </c>
      <c r="AF884">
        <v>0</v>
      </c>
      <c r="AG884">
        <v>95.79</v>
      </c>
      <c r="AH884">
        <v>9.57</v>
      </c>
      <c r="AI884">
        <v>24.81</v>
      </c>
      <c r="AJ884">
        <v>26.98</v>
      </c>
      <c r="AK884">
        <v>28.76</v>
      </c>
      <c r="AL884">
        <v>15.36</v>
      </c>
      <c r="AM884">
        <v>0.63</v>
      </c>
      <c r="AN884">
        <v>45.08</v>
      </c>
      <c r="AO884" s="3">
        <f t="shared" si="41"/>
        <v>310.44999999999993</v>
      </c>
    </row>
    <row r="885" spans="1:41" x14ac:dyDescent="0.25">
      <c r="A885" t="s">
        <v>922</v>
      </c>
      <c r="B885" s="4">
        <v>94.785206734009805</v>
      </c>
      <c r="C885" s="4">
        <v>1106.5104671914501</v>
      </c>
      <c r="D885" s="4">
        <v>11127.6158585389</v>
      </c>
      <c r="E885" s="4">
        <v>5675.0768579166197</v>
      </c>
      <c r="F885" s="4">
        <v>2352.5048531266798</v>
      </c>
      <c r="G885" s="4">
        <v>0</v>
      </c>
      <c r="H885" s="4">
        <v>4277.6282142253403</v>
      </c>
      <c r="I885" s="4">
        <v>1420.25753359943</v>
      </c>
      <c r="J885" s="4">
        <v>4832.4973168816095</v>
      </c>
      <c r="K885" s="4">
        <v>2856.5574921401799</v>
      </c>
      <c r="L885" s="4">
        <v>3126.9917914512198</v>
      </c>
      <c r="M885" s="4">
        <v>12459.1919751839</v>
      </c>
      <c r="N885" s="5">
        <f t="shared" si="39"/>
        <v>49329.617566989342</v>
      </c>
      <c r="O885" s="4">
        <v>1.7343000076135</v>
      </c>
      <c r="P885" s="4">
        <v>11.5841976186327</v>
      </c>
      <c r="Q885" s="4">
        <v>2.8739518032987301</v>
      </c>
      <c r="R885" s="4">
        <v>2.4345937841130501</v>
      </c>
      <c r="S885" s="4">
        <v>0</v>
      </c>
      <c r="T885" s="4">
        <v>0</v>
      </c>
      <c r="U885" s="4">
        <v>3.8301178048471098</v>
      </c>
      <c r="V885" s="4">
        <v>0.97024013507644502</v>
      </c>
      <c r="W885" s="4">
        <v>0.96934136495416601</v>
      </c>
      <c r="X885" s="4">
        <v>3.0799704460040398</v>
      </c>
      <c r="Y885" s="4">
        <v>0.50159857144846598</v>
      </c>
      <c r="Z885" s="4">
        <v>1.1484757624542601</v>
      </c>
      <c r="AA885" s="5">
        <f t="shared" si="40"/>
        <v>29.126787298442466</v>
      </c>
      <c r="AB885" t="s">
        <v>39</v>
      </c>
      <c r="AC885">
        <v>11.04</v>
      </c>
      <c r="AD885">
        <v>21.66</v>
      </c>
      <c r="AE885">
        <v>121.42</v>
      </c>
      <c r="AF885">
        <v>66.900000000000006</v>
      </c>
      <c r="AG885">
        <v>33.520000000000003</v>
      </c>
      <c r="AH885">
        <v>9.99</v>
      </c>
      <c r="AI885">
        <v>52.97</v>
      </c>
      <c r="AJ885">
        <v>24.25</v>
      </c>
      <c r="AK885">
        <v>58.37</v>
      </c>
      <c r="AL885">
        <v>38.76</v>
      </c>
      <c r="AM885">
        <v>41.31</v>
      </c>
      <c r="AN885">
        <v>134.69</v>
      </c>
      <c r="AO885" s="3">
        <f t="shared" si="41"/>
        <v>614.88</v>
      </c>
    </row>
    <row r="886" spans="1:41" x14ac:dyDescent="0.25">
      <c r="A886" t="s">
        <v>923</v>
      </c>
      <c r="B886" s="4">
        <v>88.739476609026099</v>
      </c>
      <c r="C886" s="4">
        <v>24878.005875516101</v>
      </c>
      <c r="D886" s="4">
        <v>3176.6023017478001</v>
      </c>
      <c r="E886" s="4">
        <v>2097.6840224738698</v>
      </c>
      <c r="F886" s="4">
        <v>0</v>
      </c>
      <c r="G886" s="4">
        <v>3910.3835288355599</v>
      </c>
      <c r="H886" s="4">
        <v>2822.0828374002899</v>
      </c>
      <c r="I886" s="4">
        <v>6958.7856526510304</v>
      </c>
      <c r="J886" s="4">
        <v>336.04529075783398</v>
      </c>
      <c r="K886" s="4">
        <v>13780.5605315541</v>
      </c>
      <c r="L886" s="4">
        <v>2004.7001417137101</v>
      </c>
      <c r="M886" s="4">
        <v>1757.7280226236901</v>
      </c>
      <c r="N886" s="5">
        <f t="shared" si="39"/>
        <v>61811.317681883011</v>
      </c>
      <c r="O886" s="4">
        <v>4.3438490506965497</v>
      </c>
      <c r="P886" s="4">
        <v>1.90963184722219</v>
      </c>
      <c r="Q886" s="4">
        <v>13.3012746335662</v>
      </c>
      <c r="R886" s="4">
        <v>2.4550053331077102</v>
      </c>
      <c r="S886" s="4">
        <v>0</v>
      </c>
      <c r="T886" s="4">
        <v>3.0422617422113798</v>
      </c>
      <c r="U886" s="4">
        <v>6.2150338355628003</v>
      </c>
      <c r="V886" s="4">
        <v>23.237191022134599</v>
      </c>
      <c r="W886" s="4">
        <v>2.7965954760041201</v>
      </c>
      <c r="X886" s="4">
        <v>8.5855231608884003E-2</v>
      </c>
      <c r="Y886" s="4">
        <v>10.7228459814618</v>
      </c>
      <c r="Z886" s="4">
        <v>0</v>
      </c>
      <c r="AA886" s="5">
        <f t="shared" si="40"/>
        <v>68.109544153576238</v>
      </c>
      <c r="AB886" t="s">
        <v>39</v>
      </c>
      <c r="AC886">
        <v>11.13</v>
      </c>
      <c r="AD886">
        <v>258.88</v>
      </c>
      <c r="AE886">
        <v>42.46</v>
      </c>
      <c r="AF886">
        <v>31.12</v>
      </c>
      <c r="AG886">
        <v>9.99</v>
      </c>
      <c r="AH886">
        <v>49.3</v>
      </c>
      <c r="AI886">
        <v>38.57</v>
      </c>
      <c r="AJ886">
        <v>80.78</v>
      </c>
      <c r="AK886">
        <v>13.51</v>
      </c>
      <c r="AL886">
        <v>147.85</v>
      </c>
      <c r="AM886">
        <v>30.59</v>
      </c>
      <c r="AN886">
        <v>27.57</v>
      </c>
      <c r="AO886" s="3">
        <f t="shared" si="41"/>
        <v>741.75000000000011</v>
      </c>
    </row>
    <row r="887" spans="1:41" x14ac:dyDescent="0.25">
      <c r="A887" t="s">
        <v>924</v>
      </c>
      <c r="B887" s="4">
        <v>79.435047111181603</v>
      </c>
      <c r="C887" s="4">
        <v>0</v>
      </c>
      <c r="D887" s="4">
        <v>2964.1739457144399</v>
      </c>
      <c r="E887" s="4">
        <v>10944.6012689449</v>
      </c>
      <c r="F887" s="4">
        <v>8815.0145725961102</v>
      </c>
      <c r="G887" s="4">
        <v>17669.688566876699</v>
      </c>
      <c r="H887" s="4">
        <v>1716.4054767264599</v>
      </c>
      <c r="I887" s="4">
        <v>0</v>
      </c>
      <c r="J887" s="4">
        <v>336.76235030611099</v>
      </c>
      <c r="K887" s="4">
        <v>3568.43124590147</v>
      </c>
      <c r="L887" s="4">
        <v>0</v>
      </c>
      <c r="M887" s="4">
        <v>2228.0741569440802</v>
      </c>
      <c r="N887" s="5">
        <f t="shared" si="39"/>
        <v>48322.586631121449</v>
      </c>
      <c r="O887" s="4">
        <v>8.9482883106084596</v>
      </c>
      <c r="P887" s="4">
        <v>1.9053605603047601</v>
      </c>
      <c r="Q887" s="4">
        <v>12.6379441509952</v>
      </c>
      <c r="R887" s="4">
        <v>0</v>
      </c>
      <c r="S887" s="4">
        <v>1.9862745641070301</v>
      </c>
      <c r="T887" s="4">
        <v>4.2465778545714796</v>
      </c>
      <c r="U887" s="4">
        <v>2.65062622893107</v>
      </c>
      <c r="V887" s="4">
        <v>3.35426156615664</v>
      </c>
      <c r="W887" s="4">
        <v>1.1270724961410601</v>
      </c>
      <c r="X887" s="4">
        <v>6.6317585407895701</v>
      </c>
      <c r="Y887" s="4">
        <v>1.41682741447247</v>
      </c>
      <c r="Z887" s="4">
        <v>0</v>
      </c>
      <c r="AA887" s="5">
        <f t="shared" si="40"/>
        <v>44.904991687077739</v>
      </c>
      <c r="AB887" t="s">
        <v>39</v>
      </c>
      <c r="AC887">
        <v>11.24</v>
      </c>
      <c r="AD887">
        <v>10.09</v>
      </c>
      <c r="AE887">
        <v>40.29</v>
      </c>
      <c r="AF887">
        <v>119.44</v>
      </c>
      <c r="AG887">
        <v>98.25</v>
      </c>
      <c r="AH887">
        <v>186.94</v>
      </c>
      <c r="AI887">
        <v>27.31</v>
      </c>
      <c r="AJ887">
        <v>10.19</v>
      </c>
      <c r="AK887">
        <v>13.46</v>
      </c>
      <c r="AL887">
        <v>46.03</v>
      </c>
      <c r="AM887">
        <v>10.09</v>
      </c>
      <c r="AN887">
        <v>32.28</v>
      </c>
      <c r="AO887" s="3">
        <f t="shared" si="41"/>
        <v>605.61</v>
      </c>
    </row>
    <row r="888" spans="1:41" x14ac:dyDescent="0.25">
      <c r="A888" t="s">
        <v>925</v>
      </c>
      <c r="B888" s="4">
        <v>78.910788562495696</v>
      </c>
      <c r="C888" s="4">
        <v>1453.76361871315</v>
      </c>
      <c r="D888" s="4">
        <v>6365.8025050347596</v>
      </c>
      <c r="E888" s="4">
        <v>1687.8579239985099</v>
      </c>
      <c r="F888" s="4">
        <v>3578.9004583686201</v>
      </c>
      <c r="G888" s="4">
        <v>12743.9664930174</v>
      </c>
      <c r="H888" s="4">
        <v>3524.5491955095599</v>
      </c>
      <c r="I888" s="4">
        <v>547.61377362335099</v>
      </c>
      <c r="J888" s="4">
        <v>1494.6136436528</v>
      </c>
      <c r="K888" s="4">
        <v>5979.2005614933296</v>
      </c>
      <c r="L888" s="4">
        <v>1642.66740239005</v>
      </c>
      <c r="M888" s="4">
        <v>3788.7230151100198</v>
      </c>
      <c r="N888" s="5">
        <f t="shared" si="39"/>
        <v>42886.569379474044</v>
      </c>
      <c r="O888" s="4">
        <v>1.7604331826622099</v>
      </c>
      <c r="P888" s="4">
        <v>1.56743197873803</v>
      </c>
      <c r="Q888" s="4">
        <v>1.18193810086975</v>
      </c>
      <c r="R888" s="4">
        <v>2.2905746955219102</v>
      </c>
      <c r="S888" s="4">
        <v>2.08772434810678</v>
      </c>
      <c r="T888" s="4">
        <v>12.724062399909201</v>
      </c>
      <c r="U888" s="4">
        <v>8.9848870433544299</v>
      </c>
      <c r="V888" s="4">
        <v>4.3648935909182898</v>
      </c>
      <c r="W888" s="4">
        <v>1.7451411091520601</v>
      </c>
      <c r="X888" s="4">
        <v>1.5748111657877499</v>
      </c>
      <c r="Y888" s="4">
        <v>3.5845147476295298</v>
      </c>
      <c r="Z888" s="4">
        <v>5.2363134863594496</v>
      </c>
      <c r="AA888" s="5">
        <f t="shared" si="40"/>
        <v>47.102725849009389</v>
      </c>
      <c r="AB888" t="s">
        <v>39</v>
      </c>
      <c r="AC888">
        <v>10.88</v>
      </c>
      <c r="AD888">
        <v>24.63</v>
      </c>
      <c r="AE888">
        <v>73.75</v>
      </c>
      <c r="AF888">
        <v>27.02</v>
      </c>
      <c r="AG888">
        <v>45.93</v>
      </c>
      <c r="AH888">
        <v>138.08000000000001</v>
      </c>
      <c r="AI888">
        <v>45.69</v>
      </c>
      <c r="AJ888">
        <v>15.72</v>
      </c>
      <c r="AK888">
        <v>25.04</v>
      </c>
      <c r="AL888">
        <v>69.89</v>
      </c>
      <c r="AM888">
        <v>26.62</v>
      </c>
      <c r="AN888">
        <v>48.18</v>
      </c>
      <c r="AO888" s="3">
        <f t="shared" si="41"/>
        <v>551.43000000000006</v>
      </c>
    </row>
    <row r="889" spans="1:41" x14ac:dyDescent="0.25">
      <c r="A889" t="s">
        <v>926</v>
      </c>
      <c r="B889" s="4">
        <v>78.2979373593746</v>
      </c>
      <c r="C889" s="4">
        <v>1869.6936614557501</v>
      </c>
      <c r="D889" s="4">
        <v>2849.0232378952801</v>
      </c>
      <c r="E889" s="4">
        <v>412.42168296867698</v>
      </c>
      <c r="F889" s="4">
        <v>4566.8555996469304</v>
      </c>
      <c r="G889" s="4">
        <v>0</v>
      </c>
      <c r="H889" s="4">
        <v>4581.2097882872004</v>
      </c>
      <c r="I889" s="4">
        <v>2175.9572012294402</v>
      </c>
      <c r="J889" s="4">
        <v>3812.1322286578302</v>
      </c>
      <c r="K889" s="4">
        <v>1631.8481243598801</v>
      </c>
      <c r="L889" s="4">
        <v>13261.821854076001</v>
      </c>
      <c r="M889" s="4">
        <v>1723.92561645405</v>
      </c>
      <c r="N889" s="5">
        <f t="shared" si="39"/>
        <v>36963.18693239041</v>
      </c>
      <c r="O889" s="4">
        <v>1.0212859577059901</v>
      </c>
      <c r="P889" s="4">
        <v>2.2167164355339701</v>
      </c>
      <c r="Q889" s="4">
        <v>2.7885674872458801</v>
      </c>
      <c r="R889" s="4">
        <v>3.27493273011972</v>
      </c>
      <c r="S889" s="4">
        <v>3.1136068940946902</v>
      </c>
      <c r="T889" s="4">
        <v>0</v>
      </c>
      <c r="U889" s="4">
        <v>3.6666636308002598</v>
      </c>
      <c r="V889" s="4">
        <v>7.1938842073060503</v>
      </c>
      <c r="W889" s="4">
        <v>1.6022755229861001</v>
      </c>
      <c r="X889" s="4">
        <v>1.8079779310210899</v>
      </c>
      <c r="Y889" s="4">
        <v>16.241904889330101</v>
      </c>
      <c r="Z889" s="4">
        <v>1.87101952741147</v>
      </c>
      <c r="AA889" s="5">
        <f t="shared" si="40"/>
        <v>44.798835213555321</v>
      </c>
      <c r="AB889" t="s">
        <v>57</v>
      </c>
      <c r="AC889">
        <v>1.76</v>
      </c>
      <c r="AD889">
        <v>37.67</v>
      </c>
      <c r="AE889">
        <v>57.27</v>
      </c>
      <c r="AF889">
        <v>8.6199999999999992</v>
      </c>
      <c r="AG889">
        <v>91.7</v>
      </c>
      <c r="AH889">
        <v>0</v>
      </c>
      <c r="AI889">
        <v>92</v>
      </c>
      <c r="AJ889">
        <v>44.24</v>
      </c>
      <c r="AK889">
        <v>76.44</v>
      </c>
      <c r="AL889">
        <v>32.82</v>
      </c>
      <c r="AM889">
        <v>266.77</v>
      </c>
      <c r="AN889">
        <v>34.659999999999997</v>
      </c>
      <c r="AO889" s="3">
        <f t="shared" si="41"/>
        <v>743.94999999999993</v>
      </c>
    </row>
    <row r="890" spans="1:41" x14ac:dyDescent="0.25">
      <c r="A890" t="s">
        <v>927</v>
      </c>
      <c r="B890" s="4">
        <v>61.707464689817499</v>
      </c>
      <c r="C890" s="4">
        <v>1865.8861154942299</v>
      </c>
      <c r="D890" s="4">
        <v>1461.54830726461</v>
      </c>
      <c r="E890" s="4">
        <v>3047.7026412212899</v>
      </c>
      <c r="F890" s="4">
        <v>7385.84264743516</v>
      </c>
      <c r="G890" s="4">
        <v>3281.4915402695201</v>
      </c>
      <c r="H890" s="4">
        <v>1461.5468560211</v>
      </c>
      <c r="I890" s="4">
        <v>7591.5124345105696</v>
      </c>
      <c r="J890" s="4">
        <v>4206.1591834298597</v>
      </c>
      <c r="K890" s="4">
        <v>1397.79092796545</v>
      </c>
      <c r="L890" s="4">
        <v>2112.6350257153199</v>
      </c>
      <c r="M890" s="4">
        <v>5107.9430462274304</v>
      </c>
      <c r="N890" s="5">
        <f t="shared" si="39"/>
        <v>38981.766190244358</v>
      </c>
      <c r="O890" s="4">
        <v>12.306045855236</v>
      </c>
      <c r="P890" s="4">
        <v>5.6579743187278</v>
      </c>
      <c r="Q890" s="4">
        <v>12.384450772225</v>
      </c>
      <c r="R890" s="4">
        <v>2.6106212386701801</v>
      </c>
      <c r="S890" s="4">
        <v>4.2727049362800402</v>
      </c>
      <c r="T890" s="4">
        <v>14.431524383831301</v>
      </c>
      <c r="U890" s="4">
        <v>4.9071337040479799</v>
      </c>
      <c r="V890" s="4">
        <v>1.6606125039415E-3</v>
      </c>
      <c r="W890" s="4">
        <v>5.4717082792036704</v>
      </c>
      <c r="X890" s="4">
        <v>9.1547634016367301</v>
      </c>
      <c r="Y890" s="4">
        <v>5.22359562329195</v>
      </c>
      <c r="Z890" s="4">
        <v>2.4334423469101201</v>
      </c>
      <c r="AA890" s="5">
        <f t="shared" si="40"/>
        <v>78.855625472564725</v>
      </c>
      <c r="AB890" t="s">
        <v>39</v>
      </c>
      <c r="AC890">
        <v>11.26</v>
      </c>
      <c r="AD890">
        <v>28.95</v>
      </c>
      <c r="AE890">
        <v>25.26</v>
      </c>
      <c r="AF890">
        <v>40.619999999999997</v>
      </c>
      <c r="AG890">
        <v>84.1</v>
      </c>
      <c r="AH890">
        <v>43.56</v>
      </c>
      <c r="AI890">
        <v>24.86</v>
      </c>
      <c r="AJ890">
        <v>85.96</v>
      </c>
      <c r="AK890">
        <v>52.36</v>
      </c>
      <c r="AL890">
        <v>24.47</v>
      </c>
      <c r="AM890">
        <v>31.42</v>
      </c>
      <c r="AN890">
        <v>61.22</v>
      </c>
      <c r="AO890" s="3">
        <f t="shared" si="41"/>
        <v>514.04</v>
      </c>
    </row>
    <row r="891" spans="1:41" x14ac:dyDescent="0.25">
      <c r="A891" t="s">
        <v>928</v>
      </c>
      <c r="B891" s="4">
        <v>53.504908172360999</v>
      </c>
      <c r="C891" s="4">
        <v>1220.4110689389099</v>
      </c>
      <c r="D891" s="4">
        <v>2510.2379797438498</v>
      </c>
      <c r="E891" s="4">
        <v>6542.4487258170002</v>
      </c>
      <c r="F891" s="4">
        <v>2934.1947827956901</v>
      </c>
      <c r="G891" s="4">
        <v>89.065976953734804</v>
      </c>
      <c r="H891" s="4">
        <v>1128.2252857419801</v>
      </c>
      <c r="I891" s="4">
        <v>3299.5424132031899</v>
      </c>
      <c r="J891" s="4">
        <v>1620.36677994359</v>
      </c>
      <c r="K891" s="4">
        <v>193.78346982377801</v>
      </c>
      <c r="L891" s="4">
        <v>3605.9280064813802</v>
      </c>
      <c r="M891" s="4">
        <v>1523.7903326922799</v>
      </c>
      <c r="N891" s="5">
        <f t="shared" si="39"/>
        <v>24721.499730307743</v>
      </c>
      <c r="O891" s="4">
        <v>7.3786511779531798</v>
      </c>
      <c r="P891" s="4">
        <v>3.5201436323183799</v>
      </c>
      <c r="Q891" s="4">
        <v>1.82172610359091</v>
      </c>
      <c r="R891" s="4">
        <v>0</v>
      </c>
      <c r="S891" s="4">
        <v>2.5400838830647601</v>
      </c>
      <c r="T891" s="4">
        <v>1.0338711698951399</v>
      </c>
      <c r="U891" s="4">
        <v>1.25527941723708</v>
      </c>
      <c r="V891" s="4">
        <v>1.7303940902414501</v>
      </c>
      <c r="W891" s="4">
        <v>1.80165002822565</v>
      </c>
      <c r="X891" s="4">
        <v>14.5938430244857</v>
      </c>
      <c r="Y891" s="4">
        <v>0.303796763386946</v>
      </c>
      <c r="Z891" s="4">
        <v>10.512208212440299</v>
      </c>
      <c r="AA891" s="5">
        <f t="shared" si="40"/>
        <v>46.491647502839506</v>
      </c>
      <c r="AB891" t="s">
        <v>57</v>
      </c>
      <c r="AC891">
        <v>1.8</v>
      </c>
      <c r="AD891">
        <v>24.78</v>
      </c>
      <c r="AE891">
        <v>50.4</v>
      </c>
      <c r="AF891">
        <v>130.86000000000001</v>
      </c>
      <c r="AG891">
        <v>58.97</v>
      </c>
      <c r="AH891">
        <v>1.98</v>
      </c>
      <c r="AI891">
        <v>22.76</v>
      </c>
      <c r="AJ891">
        <v>66.180000000000007</v>
      </c>
      <c r="AK891">
        <v>32.6</v>
      </c>
      <c r="AL891">
        <v>5.23</v>
      </c>
      <c r="AM891">
        <v>72.209999999999994</v>
      </c>
      <c r="AN891">
        <v>31.47</v>
      </c>
      <c r="AO891" s="3">
        <f t="shared" si="41"/>
        <v>499.24000000000012</v>
      </c>
    </row>
    <row r="892" spans="1:41" x14ac:dyDescent="0.25">
      <c r="A892" t="s">
        <v>929</v>
      </c>
      <c r="B892" s="4">
        <v>28.0467367690656</v>
      </c>
      <c r="C892" s="4">
        <v>3057.3223788818</v>
      </c>
      <c r="D892" s="4">
        <v>7544.6856829912203</v>
      </c>
      <c r="E892" s="4">
        <v>12.611228929227</v>
      </c>
      <c r="F892" s="4">
        <v>4400.1451800144996</v>
      </c>
      <c r="G892" s="4">
        <v>0</v>
      </c>
      <c r="H892" s="4">
        <v>8906.4234692822301</v>
      </c>
      <c r="I892" s="4">
        <v>14488.577450593</v>
      </c>
      <c r="J892" s="4">
        <v>1341.7569902442201</v>
      </c>
      <c r="K892" s="4">
        <v>942.20362514745204</v>
      </c>
      <c r="L892" s="4">
        <v>4668.6828494122801</v>
      </c>
      <c r="M892" s="4">
        <v>0</v>
      </c>
      <c r="N892" s="5">
        <f t="shared" si="39"/>
        <v>45390.455592264996</v>
      </c>
      <c r="O892" s="4">
        <v>13.227890501785099</v>
      </c>
      <c r="P892" s="4">
        <v>1.2906579049520199</v>
      </c>
      <c r="Q892" s="4">
        <v>6.5698798713484301</v>
      </c>
      <c r="R892" s="4">
        <v>1.4272165348385</v>
      </c>
      <c r="S892" s="4">
        <v>9.6009612691184092</v>
      </c>
      <c r="T892" s="4">
        <v>4.0554024391661203</v>
      </c>
      <c r="U892" s="4">
        <v>4.9048993568317298</v>
      </c>
      <c r="V892" s="4">
        <v>2.2895447996760399</v>
      </c>
      <c r="W892" s="4">
        <v>1.2509456672169801</v>
      </c>
      <c r="X892" s="4">
        <v>5.2569603303201999</v>
      </c>
      <c r="Y892" s="4">
        <v>5.9541975362539903</v>
      </c>
      <c r="Z892" s="4">
        <v>1.1576435621829499</v>
      </c>
      <c r="AA892" s="5">
        <f t="shared" si="40"/>
        <v>56.986199773690466</v>
      </c>
      <c r="AB892" t="s">
        <v>39</v>
      </c>
      <c r="AC892">
        <v>10.98</v>
      </c>
      <c r="AD892">
        <v>40.67</v>
      </c>
      <c r="AE892">
        <v>85.79</v>
      </c>
      <c r="AF892">
        <v>10.220000000000001</v>
      </c>
      <c r="AG892">
        <v>54.5</v>
      </c>
      <c r="AH892">
        <v>10.24</v>
      </c>
      <c r="AI892">
        <v>99.31</v>
      </c>
      <c r="AJ892">
        <v>155.03</v>
      </c>
      <c r="AK892">
        <v>23.51</v>
      </c>
      <c r="AL892">
        <v>19.72</v>
      </c>
      <c r="AM892">
        <v>56.98</v>
      </c>
      <c r="AN892">
        <v>10.09</v>
      </c>
      <c r="AO892" s="3">
        <f t="shared" si="41"/>
        <v>577.04000000000008</v>
      </c>
    </row>
    <row r="893" spans="1:41" x14ac:dyDescent="0.25">
      <c r="A893" t="s">
        <v>930</v>
      </c>
      <c r="B893" s="4">
        <v>9.9468182374138099</v>
      </c>
      <c r="C893" s="4">
        <v>3853.0979724443901</v>
      </c>
      <c r="D893" s="4">
        <v>2169.3201104070499</v>
      </c>
      <c r="E893" s="4">
        <v>3469.7821505110401</v>
      </c>
      <c r="F893" s="4">
        <v>4577.73921529373</v>
      </c>
      <c r="G893" s="4">
        <v>4563.6135177821297</v>
      </c>
      <c r="H893" s="4">
        <v>3504.2403011542101</v>
      </c>
      <c r="I893" s="4">
        <v>3348.3779801904302</v>
      </c>
      <c r="J893" s="4">
        <v>787.56728655685401</v>
      </c>
      <c r="K893" s="4">
        <v>886.27348872455696</v>
      </c>
      <c r="L893" s="4">
        <v>3231.5868096178201</v>
      </c>
      <c r="M893" s="4">
        <v>2240.2038860511402</v>
      </c>
      <c r="N893" s="5">
        <f t="shared" si="39"/>
        <v>32641.749536970769</v>
      </c>
      <c r="O893" s="4">
        <v>2.2824461668632501</v>
      </c>
      <c r="P893" s="4">
        <v>2.78430539998454</v>
      </c>
      <c r="Q893" s="4">
        <v>3.4749851957918998</v>
      </c>
      <c r="R893" s="4">
        <v>3.22322848638554</v>
      </c>
      <c r="S893" s="4">
        <v>2.3887400553223901</v>
      </c>
      <c r="T893" s="4">
        <v>6.5501937298010704</v>
      </c>
      <c r="U893" s="4">
        <v>4.0512609073672703</v>
      </c>
      <c r="V893" s="4">
        <v>0</v>
      </c>
      <c r="W893" s="4">
        <v>2.0447171430439499</v>
      </c>
      <c r="X893" s="4">
        <v>5.6797414778681299</v>
      </c>
      <c r="Y893" s="4">
        <v>2.66027686883361</v>
      </c>
      <c r="Z893" s="4">
        <v>3.61380551109976</v>
      </c>
      <c r="AA893" s="5">
        <f t="shared" si="40"/>
        <v>38.753700942361419</v>
      </c>
      <c r="AB893" t="s">
        <v>57</v>
      </c>
      <c r="AC893">
        <v>0.47</v>
      </c>
      <c r="AD893">
        <v>77.349999999999994</v>
      </c>
      <c r="AE893">
        <v>43.76</v>
      </c>
      <c r="AF893">
        <v>69.760000000000005</v>
      </c>
      <c r="AG893">
        <v>91.83</v>
      </c>
      <c r="AH893">
        <v>91.91</v>
      </c>
      <c r="AI893">
        <v>70.55</v>
      </c>
      <c r="AJ893">
        <v>66.98</v>
      </c>
      <c r="AK893">
        <v>16.03</v>
      </c>
      <c r="AL893">
        <v>18.28</v>
      </c>
      <c r="AM893">
        <v>64.91</v>
      </c>
      <c r="AN893">
        <v>45.18</v>
      </c>
      <c r="AO893" s="3">
        <f t="shared" si="41"/>
        <v>657.00999999999976</v>
      </c>
    </row>
    <row r="894" spans="1:41" x14ac:dyDescent="0.25">
      <c r="A894" t="s">
        <v>931</v>
      </c>
      <c r="B894" s="4">
        <v>0</v>
      </c>
      <c r="C894" s="4">
        <v>12943.1155703187</v>
      </c>
      <c r="D894" s="4">
        <v>6297.5226401792197</v>
      </c>
      <c r="E894" s="4">
        <v>0</v>
      </c>
      <c r="F894" s="4">
        <v>28266.9854116354</v>
      </c>
      <c r="G894" s="4">
        <v>2921.4545316176</v>
      </c>
      <c r="H894" s="4">
        <v>6336.0007350805699</v>
      </c>
      <c r="I894" s="4">
        <v>216.282255989801</v>
      </c>
      <c r="J894" s="4">
        <v>1422.9196419181601</v>
      </c>
      <c r="K894" s="4">
        <v>4797.8423633470002</v>
      </c>
      <c r="L894" s="4">
        <v>286.286965359688</v>
      </c>
      <c r="M894" s="4">
        <v>2230.07576193055</v>
      </c>
      <c r="N894" s="5">
        <f t="shared" si="39"/>
        <v>65718.48587737669</v>
      </c>
      <c r="O894" s="4">
        <v>0</v>
      </c>
      <c r="P894" s="4">
        <v>3.1437459610562799</v>
      </c>
      <c r="Q894" s="4">
        <v>10.9091333904554</v>
      </c>
      <c r="R894" s="4">
        <v>4.6205671921196902</v>
      </c>
      <c r="S894" s="4">
        <v>4.4109608035144303</v>
      </c>
      <c r="T894" s="4">
        <v>3.5561012444856801</v>
      </c>
      <c r="U894" s="4">
        <v>1.3723441823267399</v>
      </c>
      <c r="V894" s="4">
        <v>3.6591778505476902</v>
      </c>
      <c r="W894" s="4">
        <v>4.0311417103101004</v>
      </c>
      <c r="X894" s="4">
        <v>1.82372467449446</v>
      </c>
      <c r="Y894" s="4">
        <v>1.6657105153098899</v>
      </c>
      <c r="Z894" s="4">
        <v>2.31799996779591</v>
      </c>
      <c r="AA894" s="5">
        <f t="shared" si="40"/>
        <v>41.51060749241627</v>
      </c>
      <c r="AB894" t="s">
        <v>57</v>
      </c>
      <c r="AD894">
        <v>259.24</v>
      </c>
      <c r="AE894">
        <v>126.95</v>
      </c>
      <c r="AF894">
        <v>0.45</v>
      </c>
      <c r="AG894">
        <v>565.79</v>
      </c>
      <c r="AH894">
        <v>58.8</v>
      </c>
      <c r="AI894">
        <v>126.92</v>
      </c>
      <c r="AJ894">
        <v>4.7</v>
      </c>
      <c r="AK894">
        <v>28.91</v>
      </c>
      <c r="AL894">
        <v>96.14</v>
      </c>
      <c r="AM894">
        <v>5.92</v>
      </c>
      <c r="AN894">
        <v>44.89</v>
      </c>
      <c r="AO894" s="3">
        <f t="shared" si="41"/>
        <v>1318.7100000000003</v>
      </c>
    </row>
    <row r="895" spans="1:41" x14ac:dyDescent="0.25">
      <c r="A895" t="s">
        <v>932</v>
      </c>
      <c r="B895" s="4">
        <v>0</v>
      </c>
      <c r="C895" s="4">
        <v>8454.2086282563705</v>
      </c>
      <c r="D895" s="4">
        <v>10680.126927470201</v>
      </c>
      <c r="E895" s="4">
        <v>16875.696618636601</v>
      </c>
      <c r="F895" s="4">
        <v>6880.6843313814297</v>
      </c>
      <c r="G895" s="4">
        <v>611.321788015896</v>
      </c>
      <c r="H895" s="4">
        <v>4752.2527202854699</v>
      </c>
      <c r="I895" s="4">
        <v>516.24559957756799</v>
      </c>
      <c r="J895" s="4">
        <v>7758.3414041944397</v>
      </c>
      <c r="K895" s="4">
        <v>1042.6836637480301</v>
      </c>
      <c r="L895" s="4">
        <v>517.05685982011596</v>
      </c>
      <c r="M895" s="4">
        <v>8528.1631506128797</v>
      </c>
      <c r="N895" s="5">
        <f t="shared" si="39"/>
        <v>66616.781691999</v>
      </c>
      <c r="O895" s="4">
        <v>2.94618086569263</v>
      </c>
      <c r="P895" s="4">
        <v>16.467007110563099</v>
      </c>
      <c r="Q895" s="4">
        <v>4.0925788728462802</v>
      </c>
      <c r="R895" s="4">
        <v>0.47543170800444501</v>
      </c>
      <c r="S895" s="4">
        <v>0.55776133080741996</v>
      </c>
      <c r="T895" s="4">
        <v>2.6805405223831098</v>
      </c>
      <c r="U895" s="4">
        <v>0</v>
      </c>
      <c r="V895" s="4">
        <v>0</v>
      </c>
      <c r="W895" s="4">
        <v>1.5391586095060601</v>
      </c>
      <c r="X895" s="4">
        <v>2.9263749967305199</v>
      </c>
      <c r="Y895" s="4">
        <v>2.4096701958780602</v>
      </c>
      <c r="Z895" s="4">
        <v>1.1639022419492699</v>
      </c>
      <c r="AA895" s="5">
        <f t="shared" si="40"/>
        <v>35.258606454360901</v>
      </c>
      <c r="AB895" t="s">
        <v>57</v>
      </c>
      <c r="AC895">
        <v>0.27</v>
      </c>
      <c r="AD895">
        <v>170.63</v>
      </c>
      <c r="AE895">
        <v>214.07</v>
      </c>
      <c r="AF895">
        <v>337.61</v>
      </c>
      <c r="AG895">
        <v>137.71</v>
      </c>
      <c r="AH895">
        <v>12.51</v>
      </c>
      <c r="AI895">
        <v>95.06</v>
      </c>
      <c r="AJ895">
        <v>10.34</v>
      </c>
      <c r="AK895">
        <v>155.36000000000001</v>
      </c>
      <c r="AL895">
        <v>21.13</v>
      </c>
      <c r="AM895">
        <v>10.63</v>
      </c>
      <c r="AN895">
        <v>170.76</v>
      </c>
      <c r="AO895" s="3">
        <f t="shared" si="41"/>
        <v>1336.0800000000004</v>
      </c>
    </row>
    <row r="896" spans="1:41" x14ac:dyDescent="0.25">
      <c r="A896" t="s">
        <v>933</v>
      </c>
      <c r="B896" s="4">
        <v>0</v>
      </c>
      <c r="C896" s="4">
        <v>6783.8767588047804</v>
      </c>
      <c r="D896" s="4">
        <v>1702.1000251617099</v>
      </c>
      <c r="E896" s="4">
        <v>1356.20984860663</v>
      </c>
      <c r="F896" s="4">
        <v>3224.3312479593601</v>
      </c>
      <c r="G896" s="4">
        <v>2121.5025372417899</v>
      </c>
      <c r="H896" s="4">
        <v>3375.4283137310399</v>
      </c>
      <c r="I896" s="4">
        <v>3243.7489659049702</v>
      </c>
      <c r="J896" s="4">
        <v>4071.1388427809002</v>
      </c>
      <c r="K896" s="4">
        <v>6329.0776073791903</v>
      </c>
      <c r="L896" s="4">
        <v>886.36755090870497</v>
      </c>
      <c r="M896" s="4">
        <v>1918.4680244885201</v>
      </c>
      <c r="N896" s="5">
        <f t="shared" si="39"/>
        <v>35012.249722967594</v>
      </c>
      <c r="O896" s="4">
        <v>0</v>
      </c>
      <c r="P896" s="4">
        <v>0.853335575092246</v>
      </c>
      <c r="Q896" s="4">
        <v>14.725981517127799</v>
      </c>
      <c r="R896" s="4">
        <v>0.96556170965603105</v>
      </c>
      <c r="S896" s="4">
        <v>4.09691377274976</v>
      </c>
      <c r="T896" s="4">
        <v>0.93532242300716295</v>
      </c>
      <c r="U896" s="4">
        <v>6.2974213744211296</v>
      </c>
      <c r="V896" s="4">
        <v>0</v>
      </c>
      <c r="W896" s="4">
        <v>14.425496082077199</v>
      </c>
      <c r="X896" s="4">
        <v>1.3316665457764101</v>
      </c>
      <c r="Y896" s="4">
        <v>0</v>
      </c>
      <c r="Z896" s="4">
        <v>0</v>
      </c>
      <c r="AA896" s="5">
        <f t="shared" si="40"/>
        <v>43.631698999907741</v>
      </c>
      <c r="AB896" t="s">
        <v>57</v>
      </c>
      <c r="AD896">
        <v>135.77000000000001</v>
      </c>
      <c r="AE896">
        <v>35.409999999999997</v>
      </c>
      <c r="AF896">
        <v>27.23</v>
      </c>
      <c r="AG896">
        <v>64.95</v>
      </c>
      <c r="AH896">
        <v>42.53</v>
      </c>
      <c r="AI896">
        <v>68.150000000000006</v>
      </c>
      <c r="AJ896">
        <v>64.88</v>
      </c>
      <c r="AK896">
        <v>82.79</v>
      </c>
      <c r="AL896">
        <v>126.78</v>
      </c>
      <c r="AM896">
        <v>17.739999999999998</v>
      </c>
      <c r="AN896">
        <v>38.380000000000003</v>
      </c>
      <c r="AO896" s="3">
        <f t="shared" si="41"/>
        <v>704.6099999999999</v>
      </c>
    </row>
    <row r="897" spans="1:41" x14ac:dyDescent="0.25">
      <c r="A897" t="s">
        <v>934</v>
      </c>
      <c r="B897" s="4">
        <v>0</v>
      </c>
      <c r="C897" s="4">
        <v>5484.7744114171801</v>
      </c>
      <c r="D897" s="4">
        <v>0</v>
      </c>
      <c r="E897" s="4">
        <v>1240.4971099230099</v>
      </c>
      <c r="F897" s="4">
        <v>3882.5124000085598</v>
      </c>
      <c r="G897" s="4">
        <v>3913.9763767351701</v>
      </c>
      <c r="H897" s="4">
        <v>5068.3519193297698</v>
      </c>
      <c r="I897" s="4">
        <v>2804.4772198196601</v>
      </c>
      <c r="J897" s="4">
        <v>2661.87516515991</v>
      </c>
      <c r="K897" s="4">
        <v>8753.3646730130295</v>
      </c>
      <c r="L897" s="4">
        <v>2345.7654445286998</v>
      </c>
      <c r="M897" s="4">
        <v>2.29109348892006</v>
      </c>
      <c r="N897" s="5">
        <f t="shared" si="39"/>
        <v>36157.885813423905</v>
      </c>
      <c r="O897" s="4">
        <v>0</v>
      </c>
      <c r="P897" s="4">
        <v>0.35948279892804202</v>
      </c>
      <c r="Q897" s="4">
        <v>10.1659854831159</v>
      </c>
      <c r="R897" s="4">
        <v>1.0537743497556</v>
      </c>
      <c r="S897" s="4">
        <v>3.8019961493618402</v>
      </c>
      <c r="T897" s="4">
        <v>5.2162517995172903</v>
      </c>
      <c r="U897" s="4">
        <v>0.48317986363791798</v>
      </c>
      <c r="V897" s="4">
        <v>15.4453143030865</v>
      </c>
      <c r="W897" s="4">
        <v>13.465931548132399</v>
      </c>
      <c r="X897" s="4">
        <v>2.6964304359180802</v>
      </c>
      <c r="Y897" s="4">
        <v>3.3179220052260798</v>
      </c>
      <c r="Z897" s="4">
        <v>0.34897138599679001</v>
      </c>
      <c r="AA897" s="5">
        <f t="shared" si="40"/>
        <v>56.355240122676442</v>
      </c>
      <c r="AB897" t="s">
        <v>57</v>
      </c>
      <c r="AD897">
        <v>109.79</v>
      </c>
      <c r="AE897">
        <v>0.99</v>
      </c>
      <c r="AF897">
        <v>25</v>
      </c>
      <c r="AG897">
        <v>78.02</v>
      </c>
      <c r="AH897">
        <v>78.819999999999993</v>
      </c>
      <c r="AI897">
        <v>101.47</v>
      </c>
      <c r="AJ897">
        <v>57.54</v>
      </c>
      <c r="AK897">
        <v>54.5</v>
      </c>
      <c r="AL897">
        <v>175.35</v>
      </c>
      <c r="AM897">
        <v>47.28</v>
      </c>
      <c r="AN897">
        <v>0.15</v>
      </c>
      <c r="AO897" s="3">
        <f t="shared" si="41"/>
        <v>728.91</v>
      </c>
    </row>
    <row r="898" spans="1:41" x14ac:dyDescent="0.25">
      <c r="A898" t="s">
        <v>935</v>
      </c>
      <c r="B898" s="4">
        <v>0</v>
      </c>
      <c r="C898" s="4">
        <v>5079.4745177672803</v>
      </c>
      <c r="D898" s="4">
        <v>3051.7562457816198</v>
      </c>
      <c r="E898" s="4">
        <v>4641.0842682700904</v>
      </c>
      <c r="F898" s="4">
        <v>386.82587408778198</v>
      </c>
      <c r="G898" s="4">
        <v>11215.751872864101</v>
      </c>
      <c r="H898" s="4">
        <v>0</v>
      </c>
      <c r="I898" s="4">
        <v>1680.3037374836799</v>
      </c>
      <c r="J898" s="4">
        <v>3298.6346185564298</v>
      </c>
      <c r="K898" s="4">
        <v>0</v>
      </c>
      <c r="L898" s="4">
        <v>332.59172456741601</v>
      </c>
      <c r="M898" s="4">
        <v>527.06217717858601</v>
      </c>
      <c r="N898" s="5">
        <f t="shared" si="39"/>
        <v>30213.485036556984</v>
      </c>
      <c r="O898" s="4">
        <v>6.0295045352038104</v>
      </c>
      <c r="P898" s="4">
        <v>1.92045561828926</v>
      </c>
      <c r="Q898" s="4">
        <v>3.9256962017332602</v>
      </c>
      <c r="R898" s="4">
        <v>6.22118334402583</v>
      </c>
      <c r="S898" s="4">
        <v>0.26186595198671297</v>
      </c>
      <c r="T898" s="4">
        <v>13.566047681236499</v>
      </c>
      <c r="U898" s="4">
        <v>7.3645142523799896</v>
      </c>
      <c r="V898" s="4">
        <v>2.2805143048978</v>
      </c>
      <c r="W898" s="4">
        <v>1.5158334910764499</v>
      </c>
      <c r="X898" s="4">
        <v>0</v>
      </c>
      <c r="Y898" s="4">
        <v>1.7242916345114701</v>
      </c>
      <c r="Z898" s="4">
        <v>7.14705721302622</v>
      </c>
      <c r="AA898" s="5">
        <f t="shared" si="40"/>
        <v>51.956964228367305</v>
      </c>
      <c r="AB898" t="s">
        <v>57</v>
      </c>
      <c r="AC898">
        <v>0.63</v>
      </c>
      <c r="AD898">
        <v>101.78</v>
      </c>
      <c r="AE898">
        <v>61.4</v>
      </c>
      <c r="AF898">
        <v>93.47</v>
      </c>
      <c r="AG898">
        <v>7.83</v>
      </c>
      <c r="AH898">
        <v>225.58</v>
      </c>
      <c r="AI898">
        <v>0.72</v>
      </c>
      <c r="AJ898">
        <v>33.89</v>
      </c>
      <c r="AK898">
        <v>66.16</v>
      </c>
      <c r="AL898">
        <v>0</v>
      </c>
      <c r="AM898">
        <v>6.84</v>
      </c>
      <c r="AN898">
        <v>11.28</v>
      </c>
      <c r="AO898" s="3">
        <f t="shared" si="41"/>
        <v>609.57999999999993</v>
      </c>
    </row>
    <row r="899" spans="1:41" x14ac:dyDescent="0.25">
      <c r="A899" t="s">
        <v>936</v>
      </c>
      <c r="B899" s="4">
        <v>0</v>
      </c>
      <c r="C899" s="4">
        <v>5014.2499786587396</v>
      </c>
      <c r="D899" s="4">
        <v>739.38301513007798</v>
      </c>
      <c r="E899" s="4">
        <v>3380.8393392089101</v>
      </c>
      <c r="F899" s="4">
        <v>718.52349533802203</v>
      </c>
      <c r="G899" s="4">
        <v>2377.1628114294099</v>
      </c>
      <c r="H899" s="4">
        <v>6412.1370156541298</v>
      </c>
      <c r="I899" s="4">
        <v>5459.3946952736997</v>
      </c>
      <c r="J899" s="4">
        <v>908.63327719467497</v>
      </c>
      <c r="K899" s="4">
        <v>2807.3974974832399</v>
      </c>
      <c r="L899" s="4">
        <v>2701.4435801464601</v>
      </c>
      <c r="M899" s="4">
        <v>877.34389335654203</v>
      </c>
      <c r="N899" s="5">
        <f t="shared" ref="N899:N962" si="42">SUM(B899:M899)</f>
        <v>31396.508598873905</v>
      </c>
      <c r="O899" s="4">
        <v>0.336327508665547</v>
      </c>
      <c r="P899" s="4">
        <v>0</v>
      </c>
      <c r="Q899" s="4">
        <v>2.8809273758806899</v>
      </c>
      <c r="R899" s="4">
        <v>4.4286643418498697</v>
      </c>
      <c r="S899" s="4">
        <v>4.0173057064119702</v>
      </c>
      <c r="T899" s="4">
        <v>0</v>
      </c>
      <c r="U899" s="4">
        <v>13.658445557326401</v>
      </c>
      <c r="V899" s="4">
        <v>0</v>
      </c>
      <c r="W899" s="4">
        <v>1.4127248607927401</v>
      </c>
      <c r="X899" s="4">
        <v>0</v>
      </c>
      <c r="Y899" s="4">
        <v>3.1925685057301099</v>
      </c>
      <c r="Z899" s="4">
        <v>11.9401703639745</v>
      </c>
      <c r="AA899" s="5">
        <f t="shared" si="40"/>
        <v>41.867134220631833</v>
      </c>
      <c r="AB899" t="s">
        <v>57</v>
      </c>
      <c r="AC899">
        <v>0.09</v>
      </c>
      <c r="AD899">
        <v>100.3</v>
      </c>
      <c r="AE899">
        <v>15.07</v>
      </c>
      <c r="AF899">
        <v>68.069999999999993</v>
      </c>
      <c r="AG899">
        <v>14.83</v>
      </c>
      <c r="AH899">
        <v>47.56</v>
      </c>
      <c r="AI899">
        <v>129.52000000000001</v>
      </c>
      <c r="AJ899">
        <v>109.2</v>
      </c>
      <c r="AK899">
        <v>18.36</v>
      </c>
      <c r="AL899">
        <v>56.16</v>
      </c>
      <c r="AM899">
        <v>54.4</v>
      </c>
      <c r="AN899">
        <v>18.64</v>
      </c>
      <c r="AO899" s="3">
        <f t="shared" si="41"/>
        <v>632.20000000000005</v>
      </c>
    </row>
    <row r="900" spans="1:41" x14ac:dyDescent="0.25">
      <c r="A900" t="s">
        <v>937</v>
      </c>
      <c r="B900" s="4">
        <v>0</v>
      </c>
      <c r="C900" s="4">
        <v>4804.5748505840202</v>
      </c>
      <c r="D900" s="4">
        <v>2451.5003758358898</v>
      </c>
      <c r="E900" s="4">
        <v>0</v>
      </c>
      <c r="F900" s="4">
        <v>5312.3956321107698</v>
      </c>
      <c r="G900" s="4">
        <v>4973.7967374170103</v>
      </c>
      <c r="H900" s="4">
        <v>1409.7628223694301</v>
      </c>
      <c r="I900" s="4">
        <v>531.20554245786604</v>
      </c>
      <c r="J900" s="4">
        <v>1428.6927195022299</v>
      </c>
      <c r="K900" s="4">
        <v>2789.2732951713001</v>
      </c>
      <c r="L900" s="4">
        <v>7452.1113554916101</v>
      </c>
      <c r="M900" s="4">
        <v>1635.8804532035499</v>
      </c>
      <c r="N900" s="5">
        <f t="shared" si="42"/>
        <v>32789.193784143674</v>
      </c>
      <c r="O900" s="4">
        <v>3.51909817395646</v>
      </c>
      <c r="P900" s="4">
        <v>7.8010407662052597</v>
      </c>
      <c r="Q900" s="4">
        <v>2.5400860623471</v>
      </c>
      <c r="R900" s="4">
        <v>2.4616910594949601</v>
      </c>
      <c r="S900" s="4">
        <v>4.4692417147347898</v>
      </c>
      <c r="T900" s="4">
        <v>0.81136147006498505</v>
      </c>
      <c r="U900" s="4">
        <v>2.9430812169375402</v>
      </c>
      <c r="V900" s="4">
        <v>6.4497894221767398</v>
      </c>
      <c r="W900" s="4">
        <v>2.0919546379315399</v>
      </c>
      <c r="X900" s="4">
        <v>4.9004954170565798</v>
      </c>
      <c r="Y900" s="4">
        <v>3.2855947773329</v>
      </c>
      <c r="Z900" s="4">
        <v>0</v>
      </c>
      <c r="AA900" s="5">
        <f t="shared" ref="AA900:AA963" si="43">SUM(O900:Z900)</f>
        <v>41.273434718238846</v>
      </c>
      <c r="AB900" t="s">
        <v>57</v>
      </c>
      <c r="AC900">
        <v>0.36</v>
      </c>
      <c r="AD900">
        <v>96.82</v>
      </c>
      <c r="AE900">
        <v>49.31</v>
      </c>
      <c r="AF900">
        <v>0.27</v>
      </c>
      <c r="AG900">
        <v>106.71</v>
      </c>
      <c r="AH900">
        <v>99.57</v>
      </c>
      <c r="AI900">
        <v>28.47</v>
      </c>
      <c r="AJ900">
        <v>11.27</v>
      </c>
      <c r="AK900">
        <v>28.85</v>
      </c>
      <c r="AL900">
        <v>56.25</v>
      </c>
      <c r="AM900">
        <v>149.41999999999999</v>
      </c>
      <c r="AN900">
        <v>32.72</v>
      </c>
      <c r="AO900" s="3">
        <f t="shared" si="41"/>
        <v>660.02</v>
      </c>
    </row>
    <row r="901" spans="1:41" x14ac:dyDescent="0.25">
      <c r="A901" t="s">
        <v>938</v>
      </c>
      <c r="B901" s="4">
        <v>0</v>
      </c>
      <c r="C901" s="4">
        <v>4620.9846779444997</v>
      </c>
      <c r="D901" s="4">
        <v>1886.83437206287</v>
      </c>
      <c r="E901" s="4">
        <v>0</v>
      </c>
      <c r="F901" s="4">
        <v>1444.3624174398501</v>
      </c>
      <c r="G901" s="4">
        <v>0</v>
      </c>
      <c r="H901" s="4">
        <v>5514.5868932134799</v>
      </c>
      <c r="I901" s="4">
        <v>4785.34391433169</v>
      </c>
      <c r="J901" s="4">
        <v>7557.7599188455497</v>
      </c>
      <c r="K901" s="4">
        <v>2455.7599967102901</v>
      </c>
      <c r="L901" s="4">
        <v>809.99158421434902</v>
      </c>
      <c r="M901" s="4">
        <v>352.24999709456398</v>
      </c>
      <c r="N901" s="5">
        <f t="shared" si="42"/>
        <v>29427.873771857143</v>
      </c>
      <c r="O901" s="4">
        <v>1.30097872747861</v>
      </c>
      <c r="P901" s="4">
        <v>3.1672883771362699</v>
      </c>
      <c r="Q901" s="4">
        <v>4.1297905294350201</v>
      </c>
      <c r="R901" s="4">
        <v>2.6446200876747898</v>
      </c>
      <c r="S901" s="4">
        <v>3.3277667877174801</v>
      </c>
      <c r="T901" s="4">
        <v>0</v>
      </c>
      <c r="U901" s="4">
        <v>2.3122589480209199</v>
      </c>
      <c r="V901" s="4">
        <v>1.5170059241818601</v>
      </c>
      <c r="W901" s="4">
        <v>12.619266457250401</v>
      </c>
      <c r="X901" s="4">
        <v>7.1188982823450004</v>
      </c>
      <c r="Y901" s="4">
        <v>12.8922634064809</v>
      </c>
      <c r="Z901" s="4">
        <v>0</v>
      </c>
      <c r="AA901" s="5">
        <f t="shared" si="43"/>
        <v>51.030137527721244</v>
      </c>
      <c r="AB901" t="s">
        <v>57</v>
      </c>
      <c r="AC901">
        <v>0.18</v>
      </c>
      <c r="AD901">
        <v>92.78</v>
      </c>
      <c r="AE901">
        <v>38.19</v>
      </c>
      <c r="AF901">
        <v>0.27</v>
      </c>
      <c r="AG901">
        <v>29.26</v>
      </c>
      <c r="AH901">
        <v>0</v>
      </c>
      <c r="AI901">
        <v>110.57</v>
      </c>
      <c r="AJ901">
        <v>95.9</v>
      </c>
      <c r="AK901">
        <v>152.33000000000001</v>
      </c>
      <c r="AL901">
        <v>49.84</v>
      </c>
      <c r="AM901">
        <v>17.37</v>
      </c>
      <c r="AN901">
        <v>7.06</v>
      </c>
      <c r="AO901" s="3">
        <f t="shared" ref="AO901:AO964" si="44">SUM(AC901:AN901)</f>
        <v>593.75</v>
      </c>
    </row>
    <row r="902" spans="1:41" x14ac:dyDescent="0.25">
      <c r="A902" t="s">
        <v>939</v>
      </c>
      <c r="B902" s="4">
        <v>0</v>
      </c>
      <c r="C902" s="4">
        <v>4605.8995560379199</v>
      </c>
      <c r="D902" s="4">
        <v>3328.3965142830798</v>
      </c>
      <c r="E902" s="4">
        <v>3228.9677667047799</v>
      </c>
      <c r="F902" s="4">
        <v>1212.7425297480099</v>
      </c>
      <c r="G902" s="4">
        <v>227.11129311680901</v>
      </c>
      <c r="H902" s="4">
        <v>5438.5607817899399</v>
      </c>
      <c r="I902" s="4">
        <v>7126.2901811457004</v>
      </c>
      <c r="J902" s="4">
        <v>2028.2078538754499</v>
      </c>
      <c r="K902" s="4">
        <v>926.65433574764802</v>
      </c>
      <c r="L902" s="4">
        <v>0</v>
      </c>
      <c r="M902" s="4">
        <v>4875.7540798071695</v>
      </c>
      <c r="N902" s="5">
        <f t="shared" si="42"/>
        <v>32998.584892256506</v>
      </c>
      <c r="O902" s="4">
        <v>6.2240736788286197</v>
      </c>
      <c r="P902" s="4">
        <v>5.1990476364308504</v>
      </c>
      <c r="Q902" s="4">
        <v>0</v>
      </c>
      <c r="R902" s="4">
        <v>3.7238477092773401</v>
      </c>
      <c r="S902" s="4">
        <v>2.0036780970502002</v>
      </c>
      <c r="T902" s="4">
        <v>0</v>
      </c>
      <c r="U902" s="4">
        <v>8.2255529232435798</v>
      </c>
      <c r="V902" s="4">
        <v>0</v>
      </c>
      <c r="W902" s="4">
        <v>1.0910262316466399</v>
      </c>
      <c r="X902" s="4">
        <v>11.4783117942033</v>
      </c>
      <c r="Y902" s="4">
        <v>1.5648236831707301</v>
      </c>
      <c r="Z902" s="4">
        <v>16.8019428946264</v>
      </c>
      <c r="AA902" s="5">
        <f t="shared" si="43"/>
        <v>56.312304648477657</v>
      </c>
      <c r="AB902" t="s">
        <v>57</v>
      </c>
      <c r="AC902">
        <v>0.63</v>
      </c>
      <c r="AD902">
        <v>92.66</v>
      </c>
      <c r="AE902">
        <v>66.58</v>
      </c>
      <c r="AF902">
        <v>64.94</v>
      </c>
      <c r="AG902">
        <v>24.53</v>
      </c>
      <c r="AH902">
        <v>4.5599999999999996</v>
      </c>
      <c r="AI902">
        <v>109.59</v>
      </c>
      <c r="AJ902">
        <v>142.54</v>
      </c>
      <c r="AK902">
        <v>40.76</v>
      </c>
      <c r="AL902">
        <v>19.62</v>
      </c>
      <c r="AM902">
        <v>0.18</v>
      </c>
      <c r="AN902">
        <v>99.05</v>
      </c>
      <c r="AO902" s="3">
        <f t="shared" si="44"/>
        <v>665.63999999999987</v>
      </c>
    </row>
    <row r="903" spans="1:41" x14ac:dyDescent="0.25">
      <c r="A903" t="s">
        <v>940</v>
      </c>
      <c r="B903" s="4">
        <v>0</v>
      </c>
      <c r="C903" s="4">
        <v>3664.2393791187401</v>
      </c>
      <c r="D903" s="4">
        <v>8411.2077604394708</v>
      </c>
      <c r="E903" s="4">
        <v>454.06967474755999</v>
      </c>
      <c r="F903" s="4">
        <v>1633.68990079847</v>
      </c>
      <c r="G903" s="4">
        <v>5542.6689351263303</v>
      </c>
      <c r="H903" s="4">
        <v>1794.0525841014201</v>
      </c>
      <c r="I903" s="4">
        <v>0</v>
      </c>
      <c r="J903" s="4">
        <v>1216.32244125071</v>
      </c>
      <c r="K903" s="4">
        <v>1436.7164850051099</v>
      </c>
      <c r="L903" s="4">
        <v>7041.9234142204396</v>
      </c>
      <c r="M903" s="4">
        <v>2812.2744390370599</v>
      </c>
      <c r="N903" s="5">
        <f t="shared" si="42"/>
        <v>34007.165013845311</v>
      </c>
      <c r="O903" s="4">
        <v>8.4321304081413793</v>
      </c>
      <c r="P903" s="4">
        <v>2.1134550817146098</v>
      </c>
      <c r="Q903" s="4">
        <v>0</v>
      </c>
      <c r="R903" s="4">
        <v>1.2247470272732599</v>
      </c>
      <c r="S903" s="4">
        <v>2.6622636474624501E-2</v>
      </c>
      <c r="T903" s="4">
        <v>4.0980803920549498</v>
      </c>
      <c r="U903" s="4">
        <v>1.177301212133</v>
      </c>
      <c r="V903" s="4">
        <v>0</v>
      </c>
      <c r="W903" s="4">
        <v>3.45288048072856</v>
      </c>
      <c r="X903" s="4">
        <v>0.85734524357483299</v>
      </c>
      <c r="Y903" s="4">
        <v>2.56511857654217</v>
      </c>
      <c r="Z903" s="4">
        <v>3.4059172912891702</v>
      </c>
      <c r="AA903" s="5">
        <f t="shared" si="43"/>
        <v>27.353598349926557</v>
      </c>
      <c r="AB903" t="s">
        <v>57</v>
      </c>
      <c r="AC903">
        <v>0.81</v>
      </c>
      <c r="AD903">
        <v>73.569999999999993</v>
      </c>
      <c r="AE903">
        <v>168.24</v>
      </c>
      <c r="AF903">
        <v>9.2799999999999994</v>
      </c>
      <c r="AG903">
        <v>32.770000000000003</v>
      </c>
      <c r="AH903">
        <v>111.31</v>
      </c>
      <c r="AI903">
        <v>36.08</v>
      </c>
      <c r="AJ903">
        <v>0</v>
      </c>
      <c r="AK903">
        <v>24.7</v>
      </c>
      <c r="AL903">
        <v>28.83</v>
      </c>
      <c r="AM903">
        <v>141.11000000000001</v>
      </c>
      <c r="AN903">
        <v>56.62</v>
      </c>
      <c r="AO903" s="3">
        <f t="shared" si="44"/>
        <v>683.32</v>
      </c>
    </row>
    <row r="904" spans="1:41" x14ac:dyDescent="0.25">
      <c r="A904" t="s">
        <v>941</v>
      </c>
      <c r="B904" s="4">
        <v>0</v>
      </c>
      <c r="C904" s="4">
        <v>3662.5494005115502</v>
      </c>
      <c r="D904" s="4">
        <v>3229.8721398052899</v>
      </c>
      <c r="E904" s="4">
        <v>7818.6524177625697</v>
      </c>
      <c r="F904" s="4">
        <v>50.228969559025302</v>
      </c>
      <c r="G904" s="4">
        <v>1620.02920866622</v>
      </c>
      <c r="H904" s="4">
        <v>602.43523221208602</v>
      </c>
      <c r="I904" s="4">
        <v>11646.1782101395</v>
      </c>
      <c r="J904" s="4">
        <v>1330.8063407188199</v>
      </c>
      <c r="K904" s="4">
        <v>299.56011119338501</v>
      </c>
      <c r="L904" s="4">
        <v>2454.4619294754598</v>
      </c>
      <c r="M904" s="4">
        <v>2452.6880820091901</v>
      </c>
      <c r="N904" s="5">
        <f t="shared" si="42"/>
        <v>35167.462042053099</v>
      </c>
      <c r="O904" s="4">
        <v>8.4747469389773897</v>
      </c>
      <c r="P904" s="4">
        <v>0.98242479944647598</v>
      </c>
      <c r="Q904" s="4">
        <v>4.13979835972897</v>
      </c>
      <c r="R904" s="4">
        <v>1.9751673813923201</v>
      </c>
      <c r="S904" s="4">
        <v>0</v>
      </c>
      <c r="T904" s="4">
        <v>9.1914476258591602</v>
      </c>
      <c r="U904" s="4">
        <v>7.8677079875052298</v>
      </c>
      <c r="V904" s="4">
        <v>4.6662279273872</v>
      </c>
      <c r="W904" s="4">
        <v>8.3235229259224592</v>
      </c>
      <c r="X904" s="4">
        <v>8.9517150348726293</v>
      </c>
      <c r="Y904" s="4">
        <v>4.1383621988137103</v>
      </c>
      <c r="Z904" s="4">
        <v>5.74044617221778</v>
      </c>
      <c r="AA904" s="5">
        <f t="shared" si="43"/>
        <v>64.45156735212332</v>
      </c>
      <c r="AB904" t="s">
        <v>57</v>
      </c>
      <c r="AC904">
        <v>0.81</v>
      </c>
      <c r="AD904">
        <v>73.349999999999994</v>
      </c>
      <c r="AE904">
        <v>65.05</v>
      </c>
      <c r="AF904">
        <v>156.56</v>
      </c>
      <c r="AG904">
        <v>1.02</v>
      </c>
      <c r="AH904">
        <v>33.32</v>
      </c>
      <c r="AI904">
        <v>12.78</v>
      </c>
      <c r="AJ904">
        <v>233.39</v>
      </c>
      <c r="AK904">
        <v>27.43</v>
      </c>
      <c r="AL904">
        <v>6.81</v>
      </c>
      <c r="AM904">
        <v>49.55</v>
      </c>
      <c r="AN904">
        <v>49.6</v>
      </c>
      <c r="AO904" s="3">
        <f t="shared" si="44"/>
        <v>709.66999999999985</v>
      </c>
    </row>
    <row r="905" spans="1:41" x14ac:dyDescent="0.25">
      <c r="A905" t="s">
        <v>942</v>
      </c>
      <c r="B905" s="4">
        <v>0</v>
      </c>
      <c r="C905" s="4">
        <v>3422.9037288934701</v>
      </c>
      <c r="D905" s="4">
        <v>3194.2142852188399</v>
      </c>
      <c r="E905" s="4">
        <v>925.211930356533</v>
      </c>
      <c r="F905" s="4">
        <v>6027.4984251517699</v>
      </c>
      <c r="G905" s="4">
        <v>147.44331649109299</v>
      </c>
      <c r="H905" s="4">
        <v>5406.6288223252805</v>
      </c>
      <c r="I905" s="4">
        <v>793.94907771179805</v>
      </c>
      <c r="J905" s="4">
        <v>4140.8473608866298</v>
      </c>
      <c r="K905" s="4">
        <v>993.63491709014102</v>
      </c>
      <c r="L905" s="4">
        <v>599.49862920595899</v>
      </c>
      <c r="M905" s="4">
        <v>4854.57316217065</v>
      </c>
      <c r="N905" s="5">
        <f t="shared" si="42"/>
        <v>30506.403655502163</v>
      </c>
      <c r="O905" s="4">
        <v>3.1652242332277001</v>
      </c>
      <c r="P905" s="4">
        <v>6.6371869956376504</v>
      </c>
      <c r="Q905" s="4">
        <v>0.31920958569019697</v>
      </c>
      <c r="R905" s="4">
        <v>4.0460599243628499</v>
      </c>
      <c r="S905" s="4">
        <v>4.3977899068270201</v>
      </c>
      <c r="T905" s="4">
        <v>0</v>
      </c>
      <c r="U905" s="4">
        <v>3.6307328824613201</v>
      </c>
      <c r="V905" s="4">
        <v>5.7180518150963797</v>
      </c>
      <c r="W905" s="4">
        <v>2.5861689672726502</v>
      </c>
      <c r="X905" s="4">
        <v>0</v>
      </c>
      <c r="Y905" s="4">
        <v>0</v>
      </c>
      <c r="Z905" s="4">
        <v>1.84027555699639</v>
      </c>
      <c r="AA905" s="5">
        <f t="shared" si="43"/>
        <v>32.340699867572162</v>
      </c>
      <c r="AB905" t="s">
        <v>57</v>
      </c>
      <c r="AC905">
        <v>0.36</v>
      </c>
      <c r="AD905">
        <v>69.09</v>
      </c>
      <c r="AE905">
        <v>63.99</v>
      </c>
      <c r="AF905">
        <v>18.97</v>
      </c>
      <c r="AG905">
        <v>121.01</v>
      </c>
      <c r="AH905">
        <v>2.96</v>
      </c>
      <c r="AI905">
        <v>108.5</v>
      </c>
      <c r="AJ905">
        <v>16.420000000000002</v>
      </c>
      <c r="AK905">
        <v>83.09</v>
      </c>
      <c r="AL905">
        <v>19.88</v>
      </c>
      <c r="AM905">
        <v>12</v>
      </c>
      <c r="AN905">
        <v>97.28</v>
      </c>
      <c r="AO905" s="3">
        <f t="shared" si="44"/>
        <v>613.54999999999995</v>
      </c>
    </row>
    <row r="906" spans="1:41" x14ac:dyDescent="0.25">
      <c r="A906" t="s">
        <v>943</v>
      </c>
      <c r="B906" s="4">
        <v>0</v>
      </c>
      <c r="C906" s="4">
        <v>3354.92295753905</v>
      </c>
      <c r="D906" s="4">
        <v>2162.1738077646201</v>
      </c>
      <c r="E906" s="4">
        <v>5881.6181030319103</v>
      </c>
      <c r="F906" s="4">
        <v>3083.3458783149699</v>
      </c>
      <c r="G906" s="4">
        <v>6987.3868975686601</v>
      </c>
      <c r="H906" s="4">
        <v>675.44655695499603</v>
      </c>
      <c r="I906" s="4">
        <v>3188.7627768677098</v>
      </c>
      <c r="J906" s="4">
        <v>953.43202998587606</v>
      </c>
      <c r="K906" s="4">
        <v>1651.8940333612099</v>
      </c>
      <c r="L906" s="4">
        <v>7813.6042639427396</v>
      </c>
      <c r="M906" s="4">
        <v>1368.2589972355099</v>
      </c>
      <c r="N906" s="5">
        <f t="shared" si="42"/>
        <v>37120.846302567254</v>
      </c>
      <c r="O906" s="4">
        <v>6.88471966939513</v>
      </c>
      <c r="P906" s="4">
        <v>10.0978490117195</v>
      </c>
      <c r="Q906" s="4">
        <v>2.0008782767861102</v>
      </c>
      <c r="R906" s="4">
        <v>1.7907601165337199</v>
      </c>
      <c r="S906" s="4">
        <v>2.4606165332473999</v>
      </c>
      <c r="T906" s="4">
        <v>8.2887288486888906</v>
      </c>
      <c r="U906" s="4">
        <v>0.71058939507969399</v>
      </c>
      <c r="V906" s="4">
        <v>0.59352954419419801</v>
      </c>
      <c r="W906" s="4">
        <v>7.1342775230894002</v>
      </c>
      <c r="X906" s="4">
        <v>0.44956576289907002</v>
      </c>
      <c r="Y906" s="4">
        <v>4.1726052462878096</v>
      </c>
      <c r="Z906" s="4">
        <v>0.69299066760412598</v>
      </c>
      <c r="AA906" s="5">
        <f t="shared" si="43"/>
        <v>45.277110595525052</v>
      </c>
      <c r="AB906" t="s">
        <v>57</v>
      </c>
      <c r="AC906">
        <v>0.63</v>
      </c>
      <c r="AD906">
        <v>68.09</v>
      </c>
      <c r="AE906">
        <v>43.53</v>
      </c>
      <c r="AF906">
        <v>117.82</v>
      </c>
      <c r="AG906">
        <v>61.95</v>
      </c>
      <c r="AH906">
        <v>140.57</v>
      </c>
      <c r="AI906">
        <v>13.61</v>
      </c>
      <c r="AJ906">
        <v>63.87</v>
      </c>
      <c r="AK906">
        <v>19.8</v>
      </c>
      <c r="AL906">
        <v>33.130000000000003</v>
      </c>
      <c r="AM906">
        <v>156.72999999999999</v>
      </c>
      <c r="AN906">
        <v>27.47</v>
      </c>
      <c r="AO906" s="3">
        <f t="shared" si="44"/>
        <v>747.2</v>
      </c>
    </row>
    <row r="907" spans="1:41" x14ac:dyDescent="0.25">
      <c r="A907" t="s">
        <v>944</v>
      </c>
      <c r="B907" s="4">
        <v>0</v>
      </c>
      <c r="C907" s="4">
        <v>3178.4601066974201</v>
      </c>
      <c r="D907" s="4">
        <v>8157.9795760222196</v>
      </c>
      <c r="E907" s="4">
        <v>489.227317211995</v>
      </c>
      <c r="F907" s="4">
        <v>2367.0084662322902</v>
      </c>
      <c r="G907" s="4">
        <v>5264.7095929617499</v>
      </c>
      <c r="H907" s="4">
        <v>636.722909056297</v>
      </c>
      <c r="I907" s="4">
        <v>0</v>
      </c>
      <c r="J907" s="4">
        <v>2523.74374793058</v>
      </c>
      <c r="K907" s="4">
        <v>5092.2596683510201</v>
      </c>
      <c r="L907" s="4">
        <v>169.45737090169601</v>
      </c>
      <c r="M907" s="4">
        <v>6130.40702576078</v>
      </c>
      <c r="N907" s="5">
        <f t="shared" si="42"/>
        <v>34009.97578112605</v>
      </c>
      <c r="O907" s="4">
        <v>4.4804097500830196</v>
      </c>
      <c r="P907" s="4">
        <v>6.9490901575688504</v>
      </c>
      <c r="Q907" s="4">
        <v>8.8145112355626107</v>
      </c>
      <c r="R907" s="4">
        <v>6.3976384258889896</v>
      </c>
      <c r="S907" s="4">
        <v>1.0936349929712099</v>
      </c>
      <c r="T907" s="4">
        <v>2.4004426795850899</v>
      </c>
      <c r="U907" s="4">
        <v>2.0596671003848899</v>
      </c>
      <c r="V907" s="4">
        <v>4.5974445455465496</v>
      </c>
      <c r="W907" s="4">
        <v>1.98283254851757</v>
      </c>
      <c r="X907" s="4">
        <v>3.2631922166979099</v>
      </c>
      <c r="Y907" s="4">
        <v>1.13175751284569</v>
      </c>
      <c r="Z907" s="4">
        <v>0.63164020463877202</v>
      </c>
      <c r="AA907" s="5">
        <f t="shared" si="43"/>
        <v>43.802261370291149</v>
      </c>
      <c r="AB907" t="s">
        <v>57</v>
      </c>
      <c r="AC907">
        <v>0.45</v>
      </c>
      <c r="AD907">
        <v>64.209999999999994</v>
      </c>
      <c r="AE907">
        <v>163.97</v>
      </c>
      <c r="AF907">
        <v>10.43</v>
      </c>
      <c r="AG907">
        <v>47.54</v>
      </c>
      <c r="AH907">
        <v>105.57</v>
      </c>
      <c r="AI907">
        <v>13.01</v>
      </c>
      <c r="AJ907">
        <v>0.45</v>
      </c>
      <c r="AK907">
        <v>50.66</v>
      </c>
      <c r="AL907">
        <v>102.22</v>
      </c>
      <c r="AM907">
        <v>3.58</v>
      </c>
      <c r="AN907">
        <v>122.71</v>
      </c>
      <c r="AO907" s="3">
        <f t="shared" si="44"/>
        <v>684.80000000000007</v>
      </c>
    </row>
    <row r="908" spans="1:41" x14ac:dyDescent="0.25">
      <c r="A908" t="s">
        <v>945</v>
      </c>
      <c r="B908" s="4">
        <v>0</v>
      </c>
      <c r="C908" s="4">
        <v>2740.1332277359402</v>
      </c>
      <c r="D908" s="4">
        <v>2012.96595783872</v>
      </c>
      <c r="E908" s="4">
        <v>1934.61939682298</v>
      </c>
      <c r="F908" s="4">
        <v>5212.49893969411</v>
      </c>
      <c r="G908" s="4">
        <v>1487.22388640442</v>
      </c>
      <c r="H908" s="4">
        <v>7323.9395729486396</v>
      </c>
      <c r="I908" s="4">
        <v>0</v>
      </c>
      <c r="J908" s="4">
        <v>1773.8143788289799</v>
      </c>
      <c r="K908" s="4">
        <v>4350.4284113241401</v>
      </c>
      <c r="L908" s="4">
        <v>2431.9344398982198</v>
      </c>
      <c r="M908" s="4">
        <v>0</v>
      </c>
      <c r="N908" s="5">
        <f t="shared" si="42"/>
        <v>29267.558211496147</v>
      </c>
      <c r="O908" s="4">
        <v>9.0067892078430098</v>
      </c>
      <c r="P908" s="4">
        <v>6.1576561614796201</v>
      </c>
      <c r="Q908" s="4">
        <v>6.5630082757239601</v>
      </c>
      <c r="R908" s="4">
        <v>4.3489986187596799</v>
      </c>
      <c r="S908" s="4">
        <v>0.92153979916061202</v>
      </c>
      <c r="T908" s="4">
        <v>4.7684233082864997</v>
      </c>
      <c r="U908" s="4">
        <v>0.53045653429391304</v>
      </c>
      <c r="V908" s="4">
        <v>3.65697617442529</v>
      </c>
      <c r="W908" s="4">
        <v>0</v>
      </c>
      <c r="X908" s="4">
        <v>6.2648289712471197</v>
      </c>
      <c r="Y908" s="4">
        <v>0</v>
      </c>
      <c r="Z908" s="4">
        <v>10.1999304520983</v>
      </c>
      <c r="AA908" s="5">
        <f t="shared" si="43"/>
        <v>52.418607503318007</v>
      </c>
      <c r="AB908" t="s">
        <v>57</v>
      </c>
      <c r="AC908">
        <v>0.9</v>
      </c>
      <c r="AD908">
        <v>55.45</v>
      </c>
      <c r="AE908">
        <v>40.89</v>
      </c>
      <c r="AF908">
        <v>39.15</v>
      </c>
      <c r="AG908">
        <v>104.35</v>
      </c>
      <c r="AH908">
        <v>30.21</v>
      </c>
      <c r="AI908">
        <v>146.57</v>
      </c>
      <c r="AJ908">
        <v>0.36</v>
      </c>
      <c r="AK908">
        <v>35.479999999999997</v>
      </c>
      <c r="AL908">
        <v>87.65</v>
      </c>
      <c r="AM908">
        <v>48.64</v>
      </c>
      <c r="AN908">
        <v>0.99</v>
      </c>
      <c r="AO908" s="3">
        <f t="shared" si="44"/>
        <v>590.64</v>
      </c>
    </row>
    <row r="909" spans="1:41" x14ac:dyDescent="0.25">
      <c r="A909" t="s">
        <v>946</v>
      </c>
      <c r="B909" s="4">
        <v>0</v>
      </c>
      <c r="C909" s="4">
        <v>2500.5925004882201</v>
      </c>
      <c r="D909" s="4">
        <v>1211.2453683916599</v>
      </c>
      <c r="E909" s="4">
        <v>2888.3055689184998</v>
      </c>
      <c r="F909" s="4">
        <v>0</v>
      </c>
      <c r="G909" s="4">
        <v>3454.45794506433</v>
      </c>
      <c r="H909" s="4">
        <v>4242.7550646271802</v>
      </c>
      <c r="I909" s="4">
        <v>1785.76059250201</v>
      </c>
      <c r="J909" s="4">
        <v>1281.8911357896</v>
      </c>
      <c r="K909" s="4">
        <v>0</v>
      </c>
      <c r="L909" s="4">
        <v>381.16362366552602</v>
      </c>
      <c r="M909" s="4">
        <v>2290.5001477323099</v>
      </c>
      <c r="N909" s="5">
        <f t="shared" si="42"/>
        <v>20036.671947179337</v>
      </c>
      <c r="O909" s="4">
        <v>11.1375806323846</v>
      </c>
      <c r="P909" s="4">
        <v>1.975182376889</v>
      </c>
      <c r="Q909" s="4">
        <v>14.7632206052178</v>
      </c>
      <c r="R909" s="4">
        <v>1.7478709506348</v>
      </c>
      <c r="S909" s="4">
        <v>11.0101650420673</v>
      </c>
      <c r="T909" s="4">
        <v>0.26696745439259401</v>
      </c>
      <c r="U909" s="4">
        <v>6.5584538656642399</v>
      </c>
      <c r="V909" s="4">
        <v>2.1556626997325998</v>
      </c>
      <c r="W909" s="4">
        <v>3.3403359343173999</v>
      </c>
      <c r="X909" s="4">
        <v>0.79504317603206098</v>
      </c>
      <c r="Y909" s="4">
        <v>5.3994001930881197</v>
      </c>
      <c r="Z909" s="4">
        <v>0</v>
      </c>
      <c r="AA909" s="5">
        <f t="shared" si="43"/>
        <v>59.149882930420517</v>
      </c>
      <c r="AB909" t="s">
        <v>57</v>
      </c>
      <c r="AC909">
        <v>1.08</v>
      </c>
      <c r="AD909">
        <v>50.2</v>
      </c>
      <c r="AE909">
        <v>25.59</v>
      </c>
      <c r="AF909">
        <v>57.96</v>
      </c>
      <c r="AG909">
        <v>1.08</v>
      </c>
      <c r="AH909">
        <v>69.19</v>
      </c>
      <c r="AI909">
        <v>85.49</v>
      </c>
      <c r="AJ909">
        <v>35.99</v>
      </c>
      <c r="AK909">
        <v>26</v>
      </c>
      <c r="AL909">
        <v>0.09</v>
      </c>
      <c r="AM909">
        <v>8.18</v>
      </c>
      <c r="AN909">
        <v>45.82</v>
      </c>
      <c r="AO909" s="3">
        <f t="shared" si="44"/>
        <v>406.67</v>
      </c>
    </row>
    <row r="910" spans="1:41" x14ac:dyDescent="0.25">
      <c r="A910" t="s">
        <v>947</v>
      </c>
      <c r="B910" s="4">
        <v>0</v>
      </c>
      <c r="C910" s="4">
        <v>2467.5348965245398</v>
      </c>
      <c r="D910" s="4">
        <v>2861.9697227386</v>
      </c>
      <c r="E910" s="4">
        <v>961.01032675930696</v>
      </c>
      <c r="F910" s="4">
        <v>2014.0963381782501</v>
      </c>
      <c r="G910" s="4">
        <v>5256.0685905748896</v>
      </c>
      <c r="H910" s="4">
        <v>778.88419414691703</v>
      </c>
      <c r="I910" s="4">
        <v>869.48796745731102</v>
      </c>
      <c r="J910" s="4">
        <v>1808.94067273173</v>
      </c>
      <c r="K910" s="4">
        <v>9181.9187544403194</v>
      </c>
      <c r="L910" s="4">
        <v>671.83317893418803</v>
      </c>
      <c r="M910" s="4">
        <v>1508.61574680992</v>
      </c>
      <c r="N910" s="5">
        <f t="shared" si="42"/>
        <v>28380.360389295969</v>
      </c>
      <c r="O910" s="4">
        <v>9.6490157925019098</v>
      </c>
      <c r="P910" s="4">
        <v>5.0459007151613697</v>
      </c>
      <c r="Q910" s="4">
        <v>15.3909377936727</v>
      </c>
      <c r="R910" s="4">
        <v>2.09915634062888</v>
      </c>
      <c r="S910" s="4">
        <v>7.4484316214839703</v>
      </c>
      <c r="T910" s="4">
        <v>0</v>
      </c>
      <c r="U910" s="4">
        <v>0.94026547041991604</v>
      </c>
      <c r="V910" s="4">
        <v>1.20455675218783</v>
      </c>
      <c r="W910" s="4">
        <v>16.124060732666901</v>
      </c>
      <c r="X910" s="4">
        <v>7.5407076232009498</v>
      </c>
      <c r="Y910" s="4">
        <v>7.54090694165735</v>
      </c>
      <c r="Z910" s="4">
        <v>9.7419386343043595</v>
      </c>
      <c r="AA910" s="5">
        <f t="shared" si="43"/>
        <v>82.725878417886136</v>
      </c>
      <c r="AB910" t="s">
        <v>57</v>
      </c>
      <c r="AC910">
        <v>0.9</v>
      </c>
      <c r="AD910">
        <v>49.9</v>
      </c>
      <c r="AE910">
        <v>58.68</v>
      </c>
      <c r="AF910">
        <v>19.510000000000002</v>
      </c>
      <c r="AG910">
        <v>41.02</v>
      </c>
      <c r="AH910">
        <v>105.14</v>
      </c>
      <c r="AI910">
        <v>15.67</v>
      </c>
      <c r="AJ910">
        <v>17.579999999999998</v>
      </c>
      <c r="AK910">
        <v>37.71</v>
      </c>
      <c r="AL910">
        <v>184.36</v>
      </c>
      <c r="AM910">
        <v>14.16</v>
      </c>
      <c r="AN910">
        <v>31.08</v>
      </c>
      <c r="AO910" s="3">
        <f t="shared" si="44"/>
        <v>575.71</v>
      </c>
    </row>
    <row r="911" spans="1:41" x14ac:dyDescent="0.25">
      <c r="A911" t="s">
        <v>948</v>
      </c>
      <c r="B911" s="4">
        <v>0</v>
      </c>
      <c r="C911" s="4">
        <v>1860.5350390916501</v>
      </c>
      <c r="D911" s="4">
        <v>2089.08880419977</v>
      </c>
      <c r="E911" s="4">
        <v>2245.7462576993298</v>
      </c>
      <c r="F911" s="4">
        <v>2886.1190567942199</v>
      </c>
      <c r="G911" s="4">
        <v>0</v>
      </c>
      <c r="H911" s="4">
        <v>2993.1368412147499</v>
      </c>
      <c r="I911" s="4">
        <v>4085.3296247272301</v>
      </c>
      <c r="J911" s="4">
        <v>4526.5208813580502</v>
      </c>
      <c r="K911" s="4">
        <v>0</v>
      </c>
      <c r="L911" s="4">
        <v>1434.68590805595</v>
      </c>
      <c r="M911" s="4">
        <v>2813.43656678344</v>
      </c>
      <c r="N911" s="5">
        <f t="shared" si="42"/>
        <v>24934.598979924391</v>
      </c>
      <c r="O911" s="4">
        <v>5.1887299719034301</v>
      </c>
      <c r="P911" s="4">
        <v>4.5313319826146703</v>
      </c>
      <c r="Q911" s="4">
        <v>4.7999157758359798</v>
      </c>
      <c r="R911" s="4">
        <v>0.85683464414775401</v>
      </c>
      <c r="S911" s="4">
        <v>8.7091043640740295</v>
      </c>
      <c r="T911" s="4">
        <v>4.0826769142483403</v>
      </c>
      <c r="U911" s="4">
        <v>3.6863562000952501</v>
      </c>
      <c r="V911" s="4">
        <v>2.48231131608904</v>
      </c>
      <c r="W911" s="4">
        <v>9.2080874797922991</v>
      </c>
      <c r="X911" s="4">
        <v>2.82144180010066</v>
      </c>
      <c r="Y911" s="4">
        <v>3.8625676490304901</v>
      </c>
      <c r="Z911" s="4">
        <v>20.299049408964201</v>
      </c>
      <c r="AA911" s="5">
        <f t="shared" si="43"/>
        <v>70.528407506896144</v>
      </c>
      <c r="AB911" t="s">
        <v>57</v>
      </c>
      <c r="AC911">
        <v>0.54</v>
      </c>
      <c r="AD911">
        <v>37.67</v>
      </c>
      <c r="AE911">
        <v>42.25</v>
      </c>
      <c r="AF911">
        <v>45.01</v>
      </c>
      <c r="AG911">
        <v>58.55</v>
      </c>
      <c r="AH911">
        <v>0.45</v>
      </c>
      <c r="AI911">
        <v>60.24</v>
      </c>
      <c r="AJ911">
        <v>81.99</v>
      </c>
      <c r="AK911">
        <v>91.44</v>
      </c>
      <c r="AL911">
        <v>0.27</v>
      </c>
      <c r="AM911">
        <v>29.06</v>
      </c>
      <c r="AN911">
        <v>58.17</v>
      </c>
      <c r="AO911" s="3">
        <f t="shared" si="44"/>
        <v>505.64</v>
      </c>
    </row>
    <row r="912" spans="1:41" x14ac:dyDescent="0.25">
      <c r="A912" t="s">
        <v>949</v>
      </c>
      <c r="B912" s="4">
        <v>0</v>
      </c>
      <c r="C912" s="4">
        <v>1749.7793480453099</v>
      </c>
      <c r="D912" s="4">
        <v>2290.0087433745298</v>
      </c>
      <c r="E912" s="4">
        <v>5171.3159425228896</v>
      </c>
      <c r="F912" s="4">
        <v>1886.5658964486599</v>
      </c>
      <c r="G912" s="4">
        <v>0</v>
      </c>
      <c r="H912" s="4">
        <v>426.22548501532202</v>
      </c>
      <c r="I912" s="4">
        <v>4468.1050763062103</v>
      </c>
      <c r="J912" s="4">
        <v>6759.5904567776897</v>
      </c>
      <c r="K912" s="4">
        <v>9510.8921486486197</v>
      </c>
      <c r="L912" s="4">
        <v>1519.3052348807</v>
      </c>
      <c r="M912" s="4">
        <v>757.37811434794696</v>
      </c>
      <c r="N912" s="5">
        <f t="shared" si="42"/>
        <v>34539.166446367883</v>
      </c>
      <c r="O912" s="4">
        <v>2.5995459906872198</v>
      </c>
      <c r="P912" s="4">
        <v>0</v>
      </c>
      <c r="Q912" s="4">
        <v>24.598564751443099</v>
      </c>
      <c r="R912" s="4">
        <v>1.9646435059991201</v>
      </c>
      <c r="S912" s="4">
        <v>3.4256554489186799</v>
      </c>
      <c r="T912" s="4">
        <v>0</v>
      </c>
      <c r="U912" s="4">
        <v>3.6255351987562201</v>
      </c>
      <c r="V912" s="4">
        <v>10.0427716924129</v>
      </c>
      <c r="W912" s="4">
        <v>3.2045550566116301</v>
      </c>
      <c r="X912" s="4">
        <v>3.9664336884492601</v>
      </c>
      <c r="Y912" s="4">
        <v>2.1537600583841399</v>
      </c>
      <c r="Z912" s="4">
        <v>3.5275767130936302</v>
      </c>
      <c r="AA912" s="5">
        <f t="shared" si="43"/>
        <v>59.109042104755893</v>
      </c>
      <c r="AB912" t="s">
        <v>57</v>
      </c>
      <c r="AC912">
        <v>0.27</v>
      </c>
      <c r="AD912">
        <v>35</v>
      </c>
      <c r="AE912">
        <v>48.07</v>
      </c>
      <c r="AF912">
        <v>103.62</v>
      </c>
      <c r="AG912">
        <v>38.1</v>
      </c>
      <c r="AH912">
        <v>0</v>
      </c>
      <c r="AI912">
        <v>8.9</v>
      </c>
      <c r="AJ912">
        <v>90.37</v>
      </c>
      <c r="AK912">
        <v>135.56</v>
      </c>
      <c r="AL912">
        <v>190.58</v>
      </c>
      <c r="AM912">
        <v>30.67</v>
      </c>
      <c r="AN912">
        <v>15.52</v>
      </c>
      <c r="AO912" s="3">
        <f t="shared" si="44"/>
        <v>696.66</v>
      </c>
    </row>
    <row r="913" spans="1:41" x14ac:dyDescent="0.25">
      <c r="A913" t="s">
        <v>950</v>
      </c>
      <c r="B913" s="4">
        <v>0</v>
      </c>
      <c r="C913" s="4">
        <v>1728.87991880494</v>
      </c>
      <c r="D913" s="4">
        <v>5149.5210404228001</v>
      </c>
      <c r="E913" s="4">
        <v>4030.7618693591498</v>
      </c>
      <c r="F913" s="4">
        <v>596.65812041854394</v>
      </c>
      <c r="G913" s="4">
        <v>2013.62457222943</v>
      </c>
      <c r="H913" s="4">
        <v>1350.86275630091</v>
      </c>
      <c r="I913" s="4">
        <v>845.51110040066396</v>
      </c>
      <c r="J913" s="4">
        <v>1910.7608031157399</v>
      </c>
      <c r="K913" s="4">
        <v>1188.0438213086099</v>
      </c>
      <c r="L913" s="4">
        <v>3378.1678228064502</v>
      </c>
      <c r="M913" s="4">
        <v>8561.0234303614907</v>
      </c>
      <c r="N913" s="5">
        <f t="shared" si="42"/>
        <v>30753.815255528731</v>
      </c>
      <c r="O913" s="4">
        <v>4.0144965610253003</v>
      </c>
      <c r="P913" s="4">
        <v>3.5109876551643899</v>
      </c>
      <c r="Q913" s="4">
        <v>4.0415675239819899</v>
      </c>
      <c r="R913" s="4">
        <v>3.0320001392806</v>
      </c>
      <c r="S913" s="4">
        <v>5.7072504036870697</v>
      </c>
      <c r="T913" s="4">
        <v>2.5309160521787901</v>
      </c>
      <c r="U913" s="4">
        <v>4.5157998398330603</v>
      </c>
      <c r="V913" s="4">
        <v>6.6187529427209304</v>
      </c>
      <c r="W913" s="4">
        <v>1.23422564841399</v>
      </c>
      <c r="X913" s="4">
        <v>8.46006907549598</v>
      </c>
      <c r="Y913" s="4">
        <v>1.57891577258922</v>
      </c>
      <c r="Z913" s="4">
        <v>6.0205042987076496</v>
      </c>
      <c r="AA913" s="5">
        <f t="shared" si="43"/>
        <v>51.265485913078969</v>
      </c>
      <c r="AB913" t="s">
        <v>57</v>
      </c>
      <c r="AC913">
        <v>0.45</v>
      </c>
      <c r="AD913">
        <v>34.94</v>
      </c>
      <c r="AE913">
        <v>103.45</v>
      </c>
      <c r="AF913">
        <v>80.98</v>
      </c>
      <c r="AG913">
        <v>12.48</v>
      </c>
      <c r="AH913">
        <v>40.549999999999997</v>
      </c>
      <c r="AI913">
        <v>27.47</v>
      </c>
      <c r="AJ913">
        <v>17.55</v>
      </c>
      <c r="AK913">
        <v>38.4</v>
      </c>
      <c r="AL913">
        <v>24.59</v>
      </c>
      <c r="AM913">
        <v>67.760000000000005</v>
      </c>
      <c r="AN913">
        <v>171.87</v>
      </c>
      <c r="AO913" s="3">
        <f t="shared" si="44"/>
        <v>620.4899999999999</v>
      </c>
    </row>
    <row r="914" spans="1:41" x14ac:dyDescent="0.25">
      <c r="A914" t="s">
        <v>951</v>
      </c>
      <c r="B914" s="4">
        <v>0</v>
      </c>
      <c r="C914" s="4">
        <v>1680.6310819712601</v>
      </c>
      <c r="D914" s="4">
        <v>2114.1530726770102</v>
      </c>
      <c r="E914" s="4">
        <v>879.123520795535</v>
      </c>
      <c r="F914" s="4">
        <v>3588.2668490711499</v>
      </c>
      <c r="G914" s="4">
        <v>2256.46220444042</v>
      </c>
      <c r="H914" s="4">
        <v>5114.30240132979</v>
      </c>
      <c r="I914" s="4">
        <v>38.005777904751497</v>
      </c>
      <c r="J914" s="4">
        <v>4948.4562717611798</v>
      </c>
      <c r="K914" s="4">
        <v>1669.0179495091199</v>
      </c>
      <c r="L914" s="4">
        <v>734.25518431706803</v>
      </c>
      <c r="M914" s="4">
        <v>11776.6101332613</v>
      </c>
      <c r="N914" s="5">
        <f t="shared" si="42"/>
        <v>34799.28444703859</v>
      </c>
      <c r="O914" s="4">
        <v>0.49824941420926799</v>
      </c>
      <c r="P914" s="4">
        <v>0</v>
      </c>
      <c r="Q914" s="4">
        <v>2.9449247377857999</v>
      </c>
      <c r="R914" s="4">
        <v>0.74680290886046896</v>
      </c>
      <c r="S914" s="4">
        <v>1.36723287928851</v>
      </c>
      <c r="T914" s="4">
        <v>1.1457260341148101</v>
      </c>
      <c r="U914" s="4">
        <v>6.7650382909547204</v>
      </c>
      <c r="V914" s="4">
        <v>4.1836706820900202</v>
      </c>
      <c r="W914" s="4">
        <v>0.33866522671752602</v>
      </c>
      <c r="X914" s="4">
        <v>3.9178529828647002</v>
      </c>
      <c r="Y914" s="4">
        <v>0.998681854735056</v>
      </c>
      <c r="Z914" s="4">
        <v>0</v>
      </c>
      <c r="AA914" s="5">
        <f t="shared" si="43"/>
        <v>22.906845011620884</v>
      </c>
      <c r="AB914" t="s">
        <v>57</v>
      </c>
      <c r="AC914">
        <v>0.09</v>
      </c>
      <c r="AD914">
        <v>33.619999999999997</v>
      </c>
      <c r="AE914">
        <v>42.57</v>
      </c>
      <c r="AF914">
        <v>17.690000000000001</v>
      </c>
      <c r="AG914">
        <v>71.959999999999994</v>
      </c>
      <c r="AH914">
        <v>45.32</v>
      </c>
      <c r="AI914">
        <v>102.93</v>
      </c>
      <c r="AJ914">
        <v>1.23</v>
      </c>
      <c r="AK914">
        <v>99.07</v>
      </c>
      <c r="AL914">
        <v>33.76</v>
      </c>
      <c r="AM914">
        <v>14.79</v>
      </c>
      <c r="AN914">
        <v>235.54</v>
      </c>
      <c r="AO914" s="3">
        <f t="shared" si="44"/>
        <v>698.57</v>
      </c>
    </row>
    <row r="915" spans="1:41" x14ac:dyDescent="0.25">
      <c r="A915" t="s">
        <v>952</v>
      </c>
      <c r="B915" s="4">
        <v>0</v>
      </c>
      <c r="C915" s="4">
        <v>1450.6205621623701</v>
      </c>
      <c r="D915" s="4">
        <v>0</v>
      </c>
      <c r="E915" s="4">
        <v>742.88925323157105</v>
      </c>
      <c r="F915" s="4">
        <v>8089.8329996539096</v>
      </c>
      <c r="G915" s="4">
        <v>3725.0648020035901</v>
      </c>
      <c r="H915" s="4">
        <v>967.987445638753</v>
      </c>
      <c r="I915" s="4">
        <v>5420.7488174371802</v>
      </c>
      <c r="J915" s="4">
        <v>2398.0716201199102</v>
      </c>
      <c r="K915" s="4">
        <v>745.46944448575198</v>
      </c>
      <c r="L915" s="4">
        <v>7899.1820174606801</v>
      </c>
      <c r="M915" s="4">
        <v>1737.24880618303</v>
      </c>
      <c r="N915" s="5">
        <f t="shared" si="42"/>
        <v>33177.115768376745</v>
      </c>
      <c r="O915" s="4">
        <v>3.8087775240067399</v>
      </c>
      <c r="P915" s="4">
        <v>0</v>
      </c>
      <c r="Q915" s="4">
        <v>0</v>
      </c>
      <c r="R915" s="4">
        <v>5.4623561148374096</v>
      </c>
      <c r="S915" s="4">
        <v>1.05197605412397</v>
      </c>
      <c r="T915" s="4">
        <v>0</v>
      </c>
      <c r="U915" s="4">
        <v>7.38635529974853</v>
      </c>
      <c r="V915" s="4">
        <v>6.2149020355959497</v>
      </c>
      <c r="W915" s="4">
        <v>4.12245589251624</v>
      </c>
      <c r="X915" s="4">
        <v>1.09560179932833</v>
      </c>
      <c r="Y915" s="4">
        <v>4.3205552473792599</v>
      </c>
      <c r="Z915" s="4">
        <v>4.8138984553473696</v>
      </c>
      <c r="AA915" s="5">
        <f t="shared" si="43"/>
        <v>38.276878422883804</v>
      </c>
      <c r="AB915" t="s">
        <v>57</v>
      </c>
      <c r="AC915">
        <v>0.36</v>
      </c>
      <c r="AD915">
        <v>29.02</v>
      </c>
      <c r="AE915">
        <v>0</v>
      </c>
      <c r="AF915">
        <v>15.4</v>
      </c>
      <c r="AG915">
        <v>161.97999999999999</v>
      </c>
      <c r="AH915">
        <v>74.52</v>
      </c>
      <c r="AI915">
        <v>20.079999999999998</v>
      </c>
      <c r="AJ915">
        <v>109.05</v>
      </c>
      <c r="AK915">
        <v>48.43</v>
      </c>
      <c r="AL915">
        <v>15.1</v>
      </c>
      <c r="AM915">
        <v>158.44999999999999</v>
      </c>
      <c r="AN915">
        <v>35.21</v>
      </c>
      <c r="AO915" s="3">
        <f t="shared" si="44"/>
        <v>667.6</v>
      </c>
    </row>
    <row r="916" spans="1:41" x14ac:dyDescent="0.25">
      <c r="A916" t="s">
        <v>953</v>
      </c>
      <c r="B916" s="4">
        <v>0</v>
      </c>
      <c r="C916" s="4">
        <v>1414.45159758509</v>
      </c>
      <c r="D916" s="4">
        <v>550.06710036482798</v>
      </c>
      <c r="E916" s="4">
        <v>7614.9376235578702</v>
      </c>
      <c r="F916" s="4">
        <v>194.67372342079301</v>
      </c>
      <c r="G916" s="4">
        <v>0</v>
      </c>
      <c r="H916" s="4">
        <v>3090.5630308077898</v>
      </c>
      <c r="I916" s="4">
        <v>1182.85121013106</v>
      </c>
      <c r="J916" s="4">
        <v>2817.0972314611899</v>
      </c>
      <c r="K916" s="4">
        <v>1174.07425369115</v>
      </c>
      <c r="L916" s="4">
        <v>5579.3335112137902</v>
      </c>
      <c r="M916" s="4">
        <v>3300.1145487434201</v>
      </c>
      <c r="N916" s="5">
        <f t="shared" si="42"/>
        <v>26918.163830976981</v>
      </c>
      <c r="O916" s="4">
        <v>2.7108976969538099</v>
      </c>
      <c r="P916" s="4">
        <v>1.35813175832962</v>
      </c>
      <c r="Q916" s="4">
        <v>2.1158331015820799</v>
      </c>
      <c r="R916" s="4">
        <v>2.0285407823294199</v>
      </c>
      <c r="S916" s="4">
        <v>5.6548730774842699</v>
      </c>
      <c r="T916" s="4">
        <v>0</v>
      </c>
      <c r="U916" s="4">
        <v>2.9899239741960599</v>
      </c>
      <c r="V916" s="4">
        <v>9.5134252995952604</v>
      </c>
      <c r="W916" s="4">
        <v>1.4773866941226901</v>
      </c>
      <c r="X916" s="4">
        <v>3.9430646712136999</v>
      </c>
      <c r="Y916" s="4">
        <v>2.4199690571667598</v>
      </c>
      <c r="Z916" s="4">
        <v>0</v>
      </c>
      <c r="AA916" s="5">
        <f t="shared" si="43"/>
        <v>34.212046112973674</v>
      </c>
      <c r="AB916" t="s">
        <v>57</v>
      </c>
      <c r="AC916">
        <v>0.27</v>
      </c>
      <c r="AD916">
        <v>28.48</v>
      </c>
      <c r="AE916">
        <v>11.29</v>
      </c>
      <c r="AF916">
        <v>152.57</v>
      </c>
      <c r="AG916">
        <v>4.4400000000000004</v>
      </c>
      <c r="AH916">
        <v>0</v>
      </c>
      <c r="AI916">
        <v>62.09</v>
      </c>
      <c r="AJ916">
        <v>24.56</v>
      </c>
      <c r="AK916">
        <v>56.54</v>
      </c>
      <c r="AL916">
        <v>23.86</v>
      </c>
      <c r="AM916">
        <v>111.87</v>
      </c>
      <c r="AN916">
        <v>66.02</v>
      </c>
      <c r="AO916" s="3">
        <f t="shared" si="44"/>
        <v>541.99</v>
      </c>
    </row>
    <row r="917" spans="1:41" x14ac:dyDescent="0.25">
      <c r="A917" t="s">
        <v>954</v>
      </c>
      <c r="B917" s="4">
        <v>0</v>
      </c>
      <c r="C917" s="4">
        <v>1394.4691629122799</v>
      </c>
      <c r="D917" s="4">
        <v>592.98556910395996</v>
      </c>
      <c r="E917" s="4">
        <v>573.32498833768</v>
      </c>
      <c r="F917" s="4">
        <v>1592.9015651422401</v>
      </c>
      <c r="G917" s="4">
        <v>4211.9395466890401</v>
      </c>
      <c r="H917" s="4">
        <v>4914.4088134172998</v>
      </c>
      <c r="I917" s="4">
        <v>10739.033223906999</v>
      </c>
      <c r="J917" s="4">
        <v>4576.1795508768</v>
      </c>
      <c r="K917" s="4">
        <v>5018.9903495614799</v>
      </c>
      <c r="L917" s="4">
        <v>4844.46151559175</v>
      </c>
      <c r="M917" s="4">
        <v>8239.2815639432301</v>
      </c>
      <c r="N917" s="5">
        <f t="shared" si="42"/>
        <v>46697.975849482762</v>
      </c>
      <c r="O917" s="4">
        <v>1.84463590001373</v>
      </c>
      <c r="P917" s="4">
        <v>1.74721110502125</v>
      </c>
      <c r="Q917" s="4">
        <v>1.4263434133092101</v>
      </c>
      <c r="R917" s="4">
        <v>2.8231769147875299</v>
      </c>
      <c r="S917" s="4">
        <v>5.4969023535379904</v>
      </c>
      <c r="T917" s="4">
        <v>12.953988904273199</v>
      </c>
      <c r="U917" s="4">
        <v>3.3000169851644702E-2</v>
      </c>
      <c r="V917" s="4">
        <v>0</v>
      </c>
      <c r="W917" s="4">
        <v>1.3331479834692801</v>
      </c>
      <c r="X917" s="4">
        <v>2.8063029870935301</v>
      </c>
      <c r="Y917" s="4">
        <v>1.80977115284116</v>
      </c>
      <c r="Z917" s="4">
        <v>6.8630708079097298</v>
      </c>
      <c r="AA917" s="5">
        <f t="shared" si="43"/>
        <v>39.137551692108254</v>
      </c>
      <c r="AB917" t="s">
        <v>57</v>
      </c>
      <c r="AC917">
        <v>0.18</v>
      </c>
      <c r="AD917">
        <v>28.08</v>
      </c>
      <c r="AE917">
        <v>12.04</v>
      </c>
      <c r="AF917">
        <v>11.75</v>
      </c>
      <c r="AG917">
        <v>32.4</v>
      </c>
      <c r="AH917">
        <v>85.41</v>
      </c>
      <c r="AI917">
        <v>98.39</v>
      </c>
      <c r="AJ917">
        <v>214.8</v>
      </c>
      <c r="AK917">
        <v>91.72</v>
      </c>
      <c r="AL917">
        <v>100.65</v>
      </c>
      <c r="AM917">
        <v>97.08</v>
      </c>
      <c r="AN917">
        <v>165.43</v>
      </c>
      <c r="AO917" s="3">
        <f t="shared" si="44"/>
        <v>937.93000000000006</v>
      </c>
    </row>
    <row r="918" spans="1:41" x14ac:dyDescent="0.25">
      <c r="A918" t="s">
        <v>955</v>
      </c>
      <c r="B918" s="4">
        <v>0</v>
      </c>
      <c r="C918" s="4">
        <v>746.53761997567597</v>
      </c>
      <c r="D918" s="4">
        <v>3329.4029953571899</v>
      </c>
      <c r="E918" s="4">
        <v>7881.9227959865202</v>
      </c>
      <c r="F918" s="4">
        <v>7501.2269767754697</v>
      </c>
      <c r="G918" s="4">
        <v>7479.03214272068</v>
      </c>
      <c r="H918" s="4">
        <v>259.93294533729699</v>
      </c>
      <c r="I918" s="4">
        <v>5813.4761695473999</v>
      </c>
      <c r="J918" s="4">
        <v>6065.3057333380902</v>
      </c>
      <c r="K918" s="4">
        <v>8887.4869611587892</v>
      </c>
      <c r="L918" s="4">
        <v>1116.3844058412601</v>
      </c>
      <c r="M918" s="4">
        <v>9503.0060436128697</v>
      </c>
      <c r="N918" s="5">
        <f t="shared" si="42"/>
        <v>58583.71478965124</v>
      </c>
      <c r="O918" s="4">
        <v>1.8810995338472101</v>
      </c>
      <c r="P918" s="4">
        <v>8.1100206595315303</v>
      </c>
      <c r="Q918" s="4">
        <v>13.119824683917299</v>
      </c>
      <c r="R918" s="4">
        <v>7.7418146886296899</v>
      </c>
      <c r="S918" s="4">
        <v>3.18946287534345</v>
      </c>
      <c r="T918" s="4">
        <v>3.3101561090357001</v>
      </c>
      <c r="U918" s="4">
        <v>0</v>
      </c>
      <c r="V918" s="4">
        <v>17.016449611861798</v>
      </c>
      <c r="W918" s="4">
        <v>0.69995111282113798</v>
      </c>
      <c r="X918" s="4">
        <v>0</v>
      </c>
      <c r="Y918" s="4">
        <v>5.8333947895025497</v>
      </c>
      <c r="Z918" s="4">
        <v>1.5208925799316699</v>
      </c>
      <c r="AA918" s="5">
        <f t="shared" si="43"/>
        <v>62.423066644422036</v>
      </c>
      <c r="AB918" t="s">
        <v>57</v>
      </c>
      <c r="AC918">
        <v>0.18</v>
      </c>
      <c r="AD918">
        <v>15.75</v>
      </c>
      <c r="AE918">
        <v>67.86</v>
      </c>
      <c r="AF918">
        <v>158.36000000000001</v>
      </c>
      <c r="AG918">
        <v>150.4</v>
      </c>
      <c r="AH918">
        <v>149.96</v>
      </c>
      <c r="AI918">
        <v>5.2</v>
      </c>
      <c r="AJ918">
        <v>117.9</v>
      </c>
      <c r="AK918">
        <v>121.41</v>
      </c>
      <c r="AL918">
        <v>177.76</v>
      </c>
      <c r="AM918">
        <v>22.88</v>
      </c>
      <c r="AN918">
        <v>190.26</v>
      </c>
      <c r="AO918" s="3">
        <f t="shared" si="44"/>
        <v>1177.92</v>
      </c>
    </row>
    <row r="919" spans="1:41" x14ac:dyDescent="0.25">
      <c r="A919" t="s">
        <v>956</v>
      </c>
      <c r="B919" s="4">
        <v>0</v>
      </c>
      <c r="C919" s="4">
        <v>689.66780049510999</v>
      </c>
      <c r="D919" s="4">
        <v>1887.7480719657201</v>
      </c>
      <c r="E919" s="4">
        <v>4841.6962525108802</v>
      </c>
      <c r="F919" s="4">
        <v>3742.20216270231</v>
      </c>
      <c r="G919" s="4">
        <v>3894.9588663954801</v>
      </c>
      <c r="H919" s="4">
        <v>7075.5151293738099</v>
      </c>
      <c r="I919" s="4">
        <v>1150.79137041473</v>
      </c>
      <c r="J919" s="4">
        <v>1847.8962870089599</v>
      </c>
      <c r="K919" s="4">
        <v>5575.1026175849001</v>
      </c>
      <c r="L919" s="4">
        <v>3576.4333315664699</v>
      </c>
      <c r="M919" s="4">
        <v>1518.3721644920099</v>
      </c>
      <c r="N919" s="5">
        <f t="shared" si="42"/>
        <v>35800.384054510381</v>
      </c>
      <c r="O919" s="4">
        <v>1.3515409803081799</v>
      </c>
      <c r="P919" s="4">
        <v>6.1788540909063903</v>
      </c>
      <c r="Q919" s="4">
        <v>1.5982184780323201</v>
      </c>
      <c r="R919" s="4">
        <v>2.0051272261933799</v>
      </c>
      <c r="S919" s="4">
        <v>1.8202994453127701</v>
      </c>
      <c r="T919" s="4">
        <v>2.4046207826755799</v>
      </c>
      <c r="U919" s="4">
        <v>0</v>
      </c>
      <c r="V919" s="4">
        <v>0.57931252254187704</v>
      </c>
      <c r="W919" s="4">
        <v>0.94152392307181398</v>
      </c>
      <c r="X919" s="4">
        <v>5.8340341190315002</v>
      </c>
      <c r="Y919" s="4">
        <v>5.7001748370537699</v>
      </c>
      <c r="Z919" s="4">
        <v>6.2141107964845697</v>
      </c>
      <c r="AA919" s="5">
        <f t="shared" si="43"/>
        <v>34.627817201612153</v>
      </c>
      <c r="AB919" t="s">
        <v>57</v>
      </c>
      <c r="AC919">
        <v>0.18</v>
      </c>
      <c r="AD919">
        <v>14.43</v>
      </c>
      <c r="AE919">
        <v>37.94</v>
      </c>
      <c r="AF919">
        <v>97.11</v>
      </c>
      <c r="AG919">
        <v>75.040000000000006</v>
      </c>
      <c r="AH919">
        <v>78.17</v>
      </c>
      <c r="AI919">
        <v>141.52000000000001</v>
      </c>
      <c r="AJ919">
        <v>23.11</v>
      </c>
      <c r="AK919">
        <v>37.049999999999997</v>
      </c>
      <c r="AL919">
        <v>112.06</v>
      </c>
      <c r="AM919">
        <v>72.08</v>
      </c>
      <c r="AN919">
        <v>31.01</v>
      </c>
      <c r="AO919" s="3">
        <f t="shared" si="44"/>
        <v>719.7</v>
      </c>
    </row>
    <row r="920" spans="1:41" x14ac:dyDescent="0.25">
      <c r="A920" t="s">
        <v>957</v>
      </c>
      <c r="B920" s="4">
        <v>0</v>
      </c>
      <c r="C920" s="4">
        <v>604.02133581267196</v>
      </c>
      <c r="D920" s="4">
        <v>772.64419177686</v>
      </c>
      <c r="E920" s="4">
        <v>4189.8772852936399</v>
      </c>
      <c r="F920" s="4">
        <v>683.12819543649903</v>
      </c>
      <c r="G920" s="4">
        <v>5179.7421763576604</v>
      </c>
      <c r="H920" s="4">
        <v>416.45665746173597</v>
      </c>
      <c r="I920" s="4">
        <v>438.24101314954402</v>
      </c>
      <c r="J920" s="4">
        <v>1346.4443496961001</v>
      </c>
      <c r="K920" s="4">
        <v>1241.5039198367101</v>
      </c>
      <c r="L920" s="4">
        <v>953.682091788143</v>
      </c>
      <c r="M920" s="4">
        <v>18065.502088949099</v>
      </c>
      <c r="N920" s="5">
        <f t="shared" si="42"/>
        <v>33891.243305558659</v>
      </c>
      <c r="O920" s="4">
        <v>7.8305569048274597</v>
      </c>
      <c r="P920" s="4">
        <v>4.1100448281580197</v>
      </c>
      <c r="Q920" s="4">
        <v>1.8990756589654001</v>
      </c>
      <c r="R920" s="4">
        <v>0.115211932351322</v>
      </c>
      <c r="S920" s="4">
        <v>2.7834047768518699</v>
      </c>
      <c r="T920" s="4">
        <v>3.4229841749654599</v>
      </c>
      <c r="U920" s="4">
        <v>2.3956218882129399</v>
      </c>
      <c r="V920" s="4">
        <v>4.4614809773849897</v>
      </c>
      <c r="W920" s="4">
        <v>3.66692292447184</v>
      </c>
      <c r="X920" s="4">
        <v>0.43452412983948302</v>
      </c>
      <c r="Y920" s="4">
        <v>2.1502801164151299</v>
      </c>
      <c r="Z920" s="4">
        <v>1.36616535060615</v>
      </c>
      <c r="AA920" s="5">
        <f t="shared" si="43"/>
        <v>34.636273663050069</v>
      </c>
      <c r="AB920" t="s">
        <v>57</v>
      </c>
      <c r="AC920">
        <v>0.72</v>
      </c>
      <c r="AD920">
        <v>12.55</v>
      </c>
      <c r="AE920">
        <v>15.64</v>
      </c>
      <c r="AF920">
        <v>83.89</v>
      </c>
      <c r="AG920">
        <v>13.95</v>
      </c>
      <c r="AH920">
        <v>103.96</v>
      </c>
      <c r="AI920">
        <v>8.61</v>
      </c>
      <c r="AJ920">
        <v>9.23</v>
      </c>
      <c r="AK920">
        <v>27.3</v>
      </c>
      <c r="AL920">
        <v>24.93</v>
      </c>
      <c r="AM920">
        <v>19.350000000000001</v>
      </c>
      <c r="AN920">
        <v>361.5</v>
      </c>
      <c r="AO920" s="3">
        <f t="shared" si="44"/>
        <v>681.63</v>
      </c>
    </row>
    <row r="921" spans="1:41" x14ac:dyDescent="0.25">
      <c r="A921" t="s">
        <v>958</v>
      </c>
      <c r="B921" s="4">
        <v>0</v>
      </c>
      <c r="C921" s="4">
        <v>517.67798536911096</v>
      </c>
      <c r="D921" s="4">
        <v>2818.3452962473302</v>
      </c>
      <c r="E921" s="4">
        <v>2892.8306291430399</v>
      </c>
      <c r="F921" s="4">
        <v>1347.14009942805</v>
      </c>
      <c r="G921" s="4">
        <v>6088.4790431238498</v>
      </c>
      <c r="H921" s="4">
        <v>2642.3582527359499</v>
      </c>
      <c r="I921" s="4">
        <v>861.17525363502398</v>
      </c>
      <c r="J921" s="4">
        <v>0</v>
      </c>
      <c r="K921" s="4">
        <v>5808.7988082620504</v>
      </c>
      <c r="L921" s="4">
        <v>3003.65566450908</v>
      </c>
      <c r="M921" s="4">
        <v>1047.88157122397</v>
      </c>
      <c r="N921" s="5">
        <f t="shared" si="42"/>
        <v>27028.342603677454</v>
      </c>
      <c r="O921" s="4">
        <v>0.88766655278043005</v>
      </c>
      <c r="P921" s="4">
        <v>0</v>
      </c>
      <c r="Q921" s="4">
        <v>2.7351653528867201</v>
      </c>
      <c r="R921" s="4">
        <v>7.9636777167824899</v>
      </c>
      <c r="S921" s="4">
        <v>0.77432197220514998</v>
      </c>
      <c r="T921" s="4">
        <v>6.6077121769012397</v>
      </c>
      <c r="U921" s="4">
        <v>5.8984932900073197</v>
      </c>
      <c r="V921" s="4">
        <v>11.219092714695901</v>
      </c>
      <c r="W921" s="4">
        <v>8.2704646940353399</v>
      </c>
      <c r="X921" s="4">
        <v>3.82023163076102</v>
      </c>
      <c r="Y921" s="4">
        <v>2.7244432946338102</v>
      </c>
      <c r="Z921" s="4">
        <v>10.8021894824697</v>
      </c>
      <c r="AA921" s="5">
        <f t="shared" si="43"/>
        <v>61.703458878159118</v>
      </c>
      <c r="AB921" t="s">
        <v>57</v>
      </c>
      <c r="AC921">
        <v>0.09</v>
      </c>
      <c r="AD921">
        <v>10.36</v>
      </c>
      <c r="AE921">
        <v>56.65</v>
      </c>
      <c r="AF921">
        <v>58.58</v>
      </c>
      <c r="AG921">
        <v>27.05</v>
      </c>
      <c r="AH921">
        <v>122.41</v>
      </c>
      <c r="AI921">
        <v>53.4</v>
      </c>
      <c r="AJ921">
        <v>18.32</v>
      </c>
      <c r="AK921">
        <v>0.81</v>
      </c>
      <c r="AL921">
        <v>116.54</v>
      </c>
      <c r="AM921">
        <v>60.35</v>
      </c>
      <c r="AN921">
        <v>21.95</v>
      </c>
      <c r="AO921" s="3">
        <f t="shared" si="44"/>
        <v>546.51</v>
      </c>
    </row>
    <row r="922" spans="1:41" x14ac:dyDescent="0.25">
      <c r="A922" t="s">
        <v>959</v>
      </c>
      <c r="B922" s="4">
        <v>0</v>
      </c>
      <c r="C922" s="4">
        <v>471.10043055526302</v>
      </c>
      <c r="D922" s="4">
        <v>1407.5286553590099</v>
      </c>
      <c r="E922" s="4">
        <v>3872.4865173395101</v>
      </c>
      <c r="F922" s="4">
        <v>3926.0602634166198</v>
      </c>
      <c r="G922" s="4">
        <v>1037.0047395577999</v>
      </c>
      <c r="H922" s="4">
        <v>2891.3640039665802</v>
      </c>
      <c r="I922" s="4">
        <v>1208.7613678155799</v>
      </c>
      <c r="J922" s="4">
        <v>2181.5679543052302</v>
      </c>
      <c r="K922" s="4">
        <v>6766.67791806078</v>
      </c>
      <c r="L922" s="4">
        <v>1167.54785275827</v>
      </c>
      <c r="M922" s="4">
        <v>428.28870475444802</v>
      </c>
      <c r="N922" s="5">
        <f t="shared" si="42"/>
        <v>25358.388407889091</v>
      </c>
      <c r="O922" s="4">
        <v>4.6424096294497703</v>
      </c>
      <c r="P922" s="4">
        <v>10.386693028179799</v>
      </c>
      <c r="Q922" s="4">
        <v>4.2129724034070399</v>
      </c>
      <c r="R922" s="4">
        <v>3.4457676138209998</v>
      </c>
      <c r="S922" s="4">
        <v>9.4703682283055208</v>
      </c>
      <c r="T922" s="4">
        <v>0.28014908525512899</v>
      </c>
      <c r="U922" s="4">
        <v>0.57621156279133501</v>
      </c>
      <c r="V922" s="4">
        <v>5.55041629168164</v>
      </c>
      <c r="W922" s="4">
        <v>5.3063489328338997</v>
      </c>
      <c r="X922" s="4">
        <v>10.460633943329199</v>
      </c>
      <c r="Y922" s="4">
        <v>0</v>
      </c>
      <c r="Z922" s="4">
        <v>6.0812348828860801</v>
      </c>
      <c r="AA922" s="5">
        <f t="shared" si="43"/>
        <v>60.413205601940419</v>
      </c>
      <c r="AB922" t="s">
        <v>57</v>
      </c>
      <c r="AC922">
        <v>0.45</v>
      </c>
      <c r="AD922">
        <v>10.43</v>
      </c>
      <c r="AE922">
        <v>28.61</v>
      </c>
      <c r="AF922">
        <v>77.819999999999993</v>
      </c>
      <c r="AG922">
        <v>79.44</v>
      </c>
      <c r="AH922">
        <v>20.85</v>
      </c>
      <c r="AI922">
        <v>57.93</v>
      </c>
      <c r="AJ922">
        <v>24.72</v>
      </c>
      <c r="AK922">
        <v>44.18</v>
      </c>
      <c r="AL922">
        <v>136.33000000000001</v>
      </c>
      <c r="AM922">
        <v>23.36</v>
      </c>
      <c r="AN922">
        <v>9.2100000000000009</v>
      </c>
      <c r="AO922" s="3">
        <f t="shared" si="44"/>
        <v>513.33000000000004</v>
      </c>
    </row>
    <row r="923" spans="1:41" x14ac:dyDescent="0.25">
      <c r="A923" t="s">
        <v>960</v>
      </c>
      <c r="B923" s="4">
        <v>0</v>
      </c>
      <c r="C923" s="4">
        <v>293.508445174271</v>
      </c>
      <c r="D923" s="4">
        <v>1936.7163250866499</v>
      </c>
      <c r="E923" s="4">
        <v>1591.9759190219399</v>
      </c>
      <c r="F923" s="4">
        <v>3688.0732616477999</v>
      </c>
      <c r="G923" s="4">
        <v>2863.0992851649398</v>
      </c>
      <c r="H923" s="4">
        <v>2375.02229370947</v>
      </c>
      <c r="I923" s="4">
        <v>866.14779859477301</v>
      </c>
      <c r="J923" s="4">
        <v>6516.1736278016897</v>
      </c>
      <c r="K923" s="4">
        <v>1307.94513748688</v>
      </c>
      <c r="L923" s="4">
        <v>1314.6633162350499</v>
      </c>
      <c r="M923" s="4">
        <v>0</v>
      </c>
      <c r="N923" s="5">
        <f t="shared" si="42"/>
        <v>22753.325409923462</v>
      </c>
      <c r="O923" s="4">
        <v>2.2221809520394702</v>
      </c>
      <c r="P923" s="4">
        <v>7.0696016780800699</v>
      </c>
      <c r="Q923" s="4">
        <v>8.6830294504120094</v>
      </c>
      <c r="R923" s="4">
        <v>9.5201407303800103</v>
      </c>
      <c r="S923" s="4">
        <v>0.63198916272993999</v>
      </c>
      <c r="T923" s="4">
        <v>9.2491536958142895</v>
      </c>
      <c r="U923" s="4">
        <v>0.36946542482943801</v>
      </c>
      <c r="V923" s="4">
        <v>2.7384210984905901</v>
      </c>
      <c r="W923" s="4">
        <v>1.39936880030443</v>
      </c>
      <c r="X923" s="4">
        <v>0</v>
      </c>
      <c r="Y923" s="4">
        <v>3.9334580262129601</v>
      </c>
      <c r="Z923" s="4">
        <v>1.10178970806239</v>
      </c>
      <c r="AA923" s="5">
        <f t="shared" si="43"/>
        <v>46.918598727355601</v>
      </c>
      <c r="AB923" t="s">
        <v>57</v>
      </c>
      <c r="AC923">
        <v>0.27</v>
      </c>
      <c r="AD923">
        <v>6.6</v>
      </c>
      <c r="AE923">
        <v>39.549999999999997</v>
      </c>
      <c r="AF923">
        <v>32.74</v>
      </c>
      <c r="AG923">
        <v>73.87</v>
      </c>
      <c r="AH923">
        <v>58.18</v>
      </c>
      <c r="AI923">
        <v>47.61</v>
      </c>
      <c r="AJ923">
        <v>17.61</v>
      </c>
      <c r="AK923">
        <v>130.52000000000001</v>
      </c>
      <c r="AL923">
        <v>26.16</v>
      </c>
      <c r="AM923">
        <v>26.66</v>
      </c>
      <c r="AN923">
        <v>0.18</v>
      </c>
      <c r="AO923" s="3">
        <f t="shared" si="44"/>
        <v>459.9500000000001</v>
      </c>
    </row>
    <row r="924" spans="1:41" x14ac:dyDescent="0.25">
      <c r="A924" t="s">
        <v>961</v>
      </c>
      <c r="B924" s="4">
        <v>0</v>
      </c>
      <c r="C924" s="4">
        <v>268.471343430258</v>
      </c>
      <c r="D924" s="4">
        <v>6513.3870348390701</v>
      </c>
      <c r="E924" s="4">
        <v>11194.3425192664</v>
      </c>
      <c r="F924" s="4">
        <v>135.54605928089401</v>
      </c>
      <c r="G924" s="4">
        <v>1140.5653996672099</v>
      </c>
      <c r="H924" s="4">
        <v>0</v>
      </c>
      <c r="I924" s="4">
        <v>7639.9453260678301</v>
      </c>
      <c r="J924" s="4">
        <v>0</v>
      </c>
      <c r="K924" s="4">
        <v>433.35769014066398</v>
      </c>
      <c r="L924" s="4">
        <v>1529.64736239332</v>
      </c>
      <c r="M924" s="4">
        <v>1885.25807086345</v>
      </c>
      <c r="N924" s="5">
        <f t="shared" si="42"/>
        <v>30740.520805949094</v>
      </c>
      <c r="O924" s="4">
        <v>14.1519618660161</v>
      </c>
      <c r="P924" s="4">
        <v>1.8745391139418299</v>
      </c>
      <c r="Q924" s="4">
        <v>2.8171133626376399</v>
      </c>
      <c r="R924" s="4">
        <v>2.11434265396012</v>
      </c>
      <c r="S924" s="4">
        <v>1.6581977695354899</v>
      </c>
      <c r="T924" s="4">
        <v>6.2455953166542697</v>
      </c>
      <c r="U924" s="4">
        <v>13.541798329557199</v>
      </c>
      <c r="V924" s="4">
        <v>2.8073678940411799</v>
      </c>
      <c r="W924" s="4">
        <v>0</v>
      </c>
      <c r="X924" s="4">
        <v>3.4337195943781502</v>
      </c>
      <c r="Y924" s="4">
        <v>1.7944876503673299</v>
      </c>
      <c r="Z924" s="4">
        <v>9.9700093155524208</v>
      </c>
      <c r="AA924" s="5">
        <f t="shared" si="43"/>
        <v>60.409132866641727</v>
      </c>
      <c r="AB924" t="s">
        <v>57</v>
      </c>
      <c r="AC924">
        <v>1.35</v>
      </c>
      <c r="AD924">
        <v>5.56</v>
      </c>
      <c r="AE924">
        <v>130.55000000000001</v>
      </c>
      <c r="AF924">
        <v>224.17</v>
      </c>
      <c r="AG924">
        <v>2.9</v>
      </c>
      <c r="AH924">
        <v>23.45</v>
      </c>
      <c r="AI924">
        <v>1.26</v>
      </c>
      <c r="AJ924">
        <v>153.07</v>
      </c>
      <c r="AK924">
        <v>0</v>
      </c>
      <c r="AL924">
        <v>9.0399999999999991</v>
      </c>
      <c r="AM924">
        <v>30.78</v>
      </c>
      <c r="AN924">
        <v>38.619999999999997</v>
      </c>
      <c r="AO924" s="3">
        <f t="shared" si="44"/>
        <v>620.74999999999989</v>
      </c>
    </row>
    <row r="925" spans="1:41" x14ac:dyDescent="0.25">
      <c r="A925" t="s">
        <v>962</v>
      </c>
      <c r="B925" s="4">
        <v>0</v>
      </c>
      <c r="C925" s="4">
        <v>255.234044965186</v>
      </c>
      <c r="D925" s="4">
        <v>0</v>
      </c>
      <c r="E925" s="4">
        <v>1072.61296215675</v>
      </c>
      <c r="F925" s="4">
        <v>1920.69384578161</v>
      </c>
      <c r="G925" s="4">
        <v>2924.7498426933398</v>
      </c>
      <c r="H925" s="4">
        <v>1875.4573302224101</v>
      </c>
      <c r="I925" s="4">
        <v>3786.0467728563999</v>
      </c>
      <c r="J925" s="4">
        <v>3079.15685209602</v>
      </c>
      <c r="K925" s="4">
        <v>1681.9781818640099</v>
      </c>
      <c r="L925" s="4">
        <v>11580.623484836</v>
      </c>
      <c r="M925" s="4">
        <v>510.65600815113299</v>
      </c>
      <c r="N925" s="5">
        <f t="shared" si="42"/>
        <v>28687.209325622862</v>
      </c>
      <c r="O925" s="4">
        <v>8.4387826699051107</v>
      </c>
      <c r="P925" s="4">
        <v>4.3094154956708204</v>
      </c>
      <c r="Q925" s="4">
        <v>0</v>
      </c>
      <c r="R925" s="4">
        <v>0.30055427129358703</v>
      </c>
      <c r="S925" s="4">
        <v>9.7683543826248602</v>
      </c>
      <c r="T925" s="4">
        <v>0.147045840649452</v>
      </c>
      <c r="U925" s="4">
        <v>9.7336920637171698</v>
      </c>
      <c r="V925" s="4">
        <v>2.7021712835557499</v>
      </c>
      <c r="W925" s="4">
        <v>12.854783461786001</v>
      </c>
      <c r="X925" s="4">
        <v>6.6775568761843598</v>
      </c>
      <c r="Y925" s="4">
        <v>23.203007624175701</v>
      </c>
      <c r="Z925" s="4">
        <v>2.0166971230310899</v>
      </c>
      <c r="AA925" s="5">
        <f t="shared" si="43"/>
        <v>80.152061092593897</v>
      </c>
      <c r="AB925" t="s">
        <v>57</v>
      </c>
      <c r="AC925">
        <v>0.81</v>
      </c>
      <c r="AD925">
        <v>5.57</v>
      </c>
      <c r="AE925">
        <v>0</v>
      </c>
      <c r="AF925">
        <v>21.55</v>
      </c>
      <c r="AG925">
        <v>39.32</v>
      </c>
      <c r="AH925">
        <v>58.59</v>
      </c>
      <c r="AI925">
        <v>38.42</v>
      </c>
      <c r="AJ925">
        <v>76.010000000000005</v>
      </c>
      <c r="AK925">
        <v>62.77</v>
      </c>
      <c r="AL925">
        <v>34.270000000000003</v>
      </c>
      <c r="AM925">
        <v>233.78</v>
      </c>
      <c r="AN925">
        <v>10.49</v>
      </c>
      <c r="AO925" s="3">
        <f t="shared" si="44"/>
        <v>581.57999999999993</v>
      </c>
    </row>
    <row r="926" spans="1:41" x14ac:dyDescent="0.25">
      <c r="A926" t="s">
        <v>963</v>
      </c>
      <c r="B926" s="4">
        <v>0</v>
      </c>
      <c r="C926" s="4">
        <v>4068.5538134646299</v>
      </c>
      <c r="D926" s="4">
        <v>6561.69468281426</v>
      </c>
      <c r="E926" s="4">
        <v>5992.5915286698601</v>
      </c>
      <c r="F926" s="4">
        <v>3777.93737709773</v>
      </c>
      <c r="G926" s="4">
        <v>187.87733809186699</v>
      </c>
      <c r="H926" s="4">
        <v>386.95461021894801</v>
      </c>
      <c r="I926" s="4">
        <v>1235.0258217779499</v>
      </c>
      <c r="J926" s="4">
        <v>6612.3177330441204</v>
      </c>
      <c r="K926" s="4">
        <v>11237.286302856401</v>
      </c>
      <c r="L926" s="4">
        <v>1068.9852528711699</v>
      </c>
      <c r="M926" s="4">
        <v>5037.0681812693801</v>
      </c>
      <c r="N926" s="5">
        <f t="shared" si="42"/>
        <v>46166.292642176319</v>
      </c>
      <c r="O926" s="4">
        <v>4.4035753206434398</v>
      </c>
      <c r="P926" s="4">
        <v>1.48019213714498</v>
      </c>
      <c r="Q926" s="4">
        <v>2.5501861212163699</v>
      </c>
      <c r="R926" s="4">
        <v>2.1680336797347501</v>
      </c>
      <c r="S926" s="4">
        <v>0.56240398291609195</v>
      </c>
      <c r="T926" s="4">
        <v>6.8604227621867002</v>
      </c>
      <c r="U926" s="4">
        <v>10.211973763375401</v>
      </c>
      <c r="V926" s="4">
        <v>3.39426089949816</v>
      </c>
      <c r="W926" s="4">
        <v>4.61612684245772</v>
      </c>
      <c r="X926" s="4">
        <v>9.2641874423974997</v>
      </c>
      <c r="Y926" s="4">
        <v>7.8256530626315799</v>
      </c>
      <c r="Z926" s="4">
        <v>2.46971081486004</v>
      </c>
      <c r="AA926" s="5">
        <f t="shared" si="43"/>
        <v>55.806726829062725</v>
      </c>
      <c r="AB926" t="s">
        <v>39</v>
      </c>
      <c r="AC926">
        <v>10.24</v>
      </c>
      <c r="AD926">
        <v>50.78</v>
      </c>
      <c r="AE926">
        <v>75.760000000000005</v>
      </c>
      <c r="AF926">
        <v>70.069999999999993</v>
      </c>
      <c r="AG926">
        <v>47.82</v>
      </c>
      <c r="AH926">
        <v>12.22</v>
      </c>
      <c r="AI926">
        <v>14.41</v>
      </c>
      <c r="AJ926">
        <v>22.55</v>
      </c>
      <c r="AK926">
        <v>76.37</v>
      </c>
      <c r="AL926">
        <v>122.87</v>
      </c>
      <c r="AM926">
        <v>21.08</v>
      </c>
      <c r="AN926">
        <v>60.52</v>
      </c>
      <c r="AO926" s="3">
        <f t="shared" si="44"/>
        <v>584.69000000000005</v>
      </c>
    </row>
    <row r="927" spans="1:41" x14ac:dyDescent="0.25">
      <c r="A927" t="s">
        <v>964</v>
      </c>
      <c r="B927" s="4">
        <v>0</v>
      </c>
      <c r="C927" s="4">
        <v>2246.1889984752102</v>
      </c>
      <c r="D927" s="4">
        <v>2913.4076740673399</v>
      </c>
      <c r="E927" s="4">
        <v>1710.9018736165301</v>
      </c>
      <c r="F927" s="4">
        <v>4390.4332856806104</v>
      </c>
      <c r="G927" s="4">
        <v>603.18066727423502</v>
      </c>
      <c r="H927" s="4">
        <v>4174.5060300545902</v>
      </c>
      <c r="I927" s="4">
        <v>6204.2496834511203</v>
      </c>
      <c r="J927" s="4">
        <v>214.45402891081599</v>
      </c>
      <c r="K927" s="4">
        <v>2983.47031132558</v>
      </c>
      <c r="L927" s="4">
        <v>10989.1624844823</v>
      </c>
      <c r="M927" s="4">
        <v>1178.6760048808001</v>
      </c>
      <c r="N927" s="5">
        <f t="shared" si="42"/>
        <v>37608.631042219131</v>
      </c>
      <c r="O927" s="4">
        <v>2.11579775437774</v>
      </c>
      <c r="P927" s="4">
        <v>1.58963795870663</v>
      </c>
      <c r="Q927" s="4">
        <v>1.4321855672992401</v>
      </c>
      <c r="R927" s="4">
        <v>7.1983658148284997</v>
      </c>
      <c r="S927" s="4">
        <v>22.619172025047401</v>
      </c>
      <c r="T927" s="4">
        <v>2.56324297354523</v>
      </c>
      <c r="U927" s="4">
        <v>3.4195713020422298</v>
      </c>
      <c r="V927" s="4">
        <v>3.4387854758082601</v>
      </c>
      <c r="W927" s="4">
        <v>5.3267169827008702</v>
      </c>
      <c r="X927" s="4">
        <v>0.61142642648032697</v>
      </c>
      <c r="Y927" s="4">
        <v>8.9418932124261001</v>
      </c>
      <c r="Z927" s="4">
        <v>2.9907892271257799</v>
      </c>
      <c r="AA927" s="5">
        <f t="shared" si="43"/>
        <v>62.247584720388311</v>
      </c>
      <c r="AB927" t="s">
        <v>39</v>
      </c>
      <c r="AC927">
        <v>10.14</v>
      </c>
      <c r="AD927">
        <v>32.56</v>
      </c>
      <c r="AE927">
        <v>39.229999999999997</v>
      </c>
      <c r="AF927">
        <v>27.5</v>
      </c>
      <c r="AG927">
        <v>55.05</v>
      </c>
      <c r="AH927">
        <v>16.18</v>
      </c>
      <c r="AI927">
        <v>51.94</v>
      </c>
      <c r="AJ927">
        <v>72.239999999999995</v>
      </c>
      <c r="AK927">
        <v>12.44</v>
      </c>
      <c r="AL927">
        <v>39.880000000000003</v>
      </c>
      <c r="AM927">
        <v>120.34</v>
      </c>
      <c r="AN927">
        <v>21.93</v>
      </c>
      <c r="AO927" s="3">
        <f t="shared" si="44"/>
        <v>499.43</v>
      </c>
    </row>
    <row r="928" spans="1:41" x14ac:dyDescent="0.25">
      <c r="A928" t="s">
        <v>965</v>
      </c>
      <c r="B928" s="4">
        <v>0</v>
      </c>
      <c r="C928" s="4">
        <v>0</v>
      </c>
      <c r="D928" s="4">
        <v>3.4401202218863598</v>
      </c>
      <c r="E928" s="4">
        <v>1742.8466163307701</v>
      </c>
      <c r="F928" s="4">
        <v>0</v>
      </c>
      <c r="G928" s="4">
        <v>3995.5811502393999</v>
      </c>
      <c r="H928" s="4">
        <v>7822.8508334826201</v>
      </c>
      <c r="I928" s="4">
        <v>1623.8362657203099</v>
      </c>
      <c r="J928" s="4">
        <v>3431.98932598279</v>
      </c>
      <c r="K928" s="4">
        <v>0</v>
      </c>
      <c r="L928" s="4">
        <v>1370.16414654248</v>
      </c>
      <c r="M928" s="4">
        <v>1348.6909720987301</v>
      </c>
      <c r="N928" s="5">
        <f t="shared" si="42"/>
        <v>21339.399430618989</v>
      </c>
      <c r="O928" s="4">
        <v>3.87897311922594</v>
      </c>
      <c r="P928" s="4">
        <v>20.091982576605599</v>
      </c>
      <c r="Q928" s="4">
        <v>4.5371942240229401</v>
      </c>
      <c r="R928" s="4">
        <v>3.4971915070435</v>
      </c>
      <c r="S928" s="4">
        <v>6.4198103641330402</v>
      </c>
      <c r="T928" s="4">
        <v>0</v>
      </c>
      <c r="U928" s="4">
        <v>0.95411575029383699</v>
      </c>
      <c r="V928" s="4">
        <v>1.11967543506666</v>
      </c>
      <c r="W928" s="4">
        <v>0.61827725392382005</v>
      </c>
      <c r="X928" s="4">
        <v>6.6946645792164796</v>
      </c>
      <c r="Y928" s="4">
        <v>1.8768282289760501</v>
      </c>
      <c r="Z928" s="4">
        <v>7.3704078126096304</v>
      </c>
      <c r="AA928" s="5">
        <f t="shared" si="43"/>
        <v>57.059120851117498</v>
      </c>
      <c r="AB928" t="s">
        <v>57</v>
      </c>
      <c r="AC928">
        <v>0.36</v>
      </c>
      <c r="AD928">
        <v>1.89</v>
      </c>
      <c r="AE928">
        <v>0.53</v>
      </c>
      <c r="AF928">
        <v>35.22</v>
      </c>
      <c r="AG928">
        <v>0.63</v>
      </c>
      <c r="AH928">
        <v>79.92</v>
      </c>
      <c r="AI928">
        <v>156.55000000000001</v>
      </c>
      <c r="AJ928">
        <v>32.659999999999997</v>
      </c>
      <c r="AK928">
        <v>68.73</v>
      </c>
      <c r="AL928">
        <v>0.63</v>
      </c>
      <c r="AM928">
        <v>27.6</v>
      </c>
      <c r="AN928">
        <v>27.7</v>
      </c>
      <c r="AO928" s="3">
        <f t="shared" si="44"/>
        <v>432.42</v>
      </c>
    </row>
    <row r="929" spans="1:41" x14ac:dyDescent="0.25">
      <c r="A929" t="s">
        <v>966</v>
      </c>
      <c r="B929" s="4">
        <v>0</v>
      </c>
      <c r="C929" s="4">
        <v>1996.26004638922</v>
      </c>
      <c r="D929" s="4">
        <v>10017.626035600701</v>
      </c>
      <c r="E929" s="4">
        <v>3289.3818674997001</v>
      </c>
      <c r="F929" s="4">
        <v>4398.1991366575003</v>
      </c>
      <c r="G929" s="4">
        <v>5920.1652406015801</v>
      </c>
      <c r="H929" s="4">
        <v>1623.2693524143899</v>
      </c>
      <c r="I929" s="4">
        <v>0</v>
      </c>
      <c r="J929" s="4">
        <v>5053.9596880127201</v>
      </c>
      <c r="K929" s="4">
        <v>4935.3931966965401</v>
      </c>
      <c r="L929" s="4">
        <v>0</v>
      </c>
      <c r="M929" s="4">
        <v>1190.2302119268099</v>
      </c>
      <c r="N929" s="5">
        <f t="shared" si="42"/>
        <v>38424.484775799167</v>
      </c>
      <c r="O929" s="4">
        <v>0.17757714702449301</v>
      </c>
      <c r="P929" s="4">
        <v>3.70025408987919</v>
      </c>
      <c r="Q929" s="4">
        <v>2.7346960893204599</v>
      </c>
      <c r="R929" s="4">
        <v>0</v>
      </c>
      <c r="S929" s="4">
        <v>0</v>
      </c>
      <c r="T929" s="4">
        <v>6.27343033839339</v>
      </c>
      <c r="U929" s="4">
        <v>0.70250070446681701</v>
      </c>
      <c r="V929" s="4">
        <v>3.8734720252952402</v>
      </c>
      <c r="W929" s="4">
        <v>0.89342050290022301</v>
      </c>
      <c r="X929" s="4">
        <v>3.5993979708408301</v>
      </c>
      <c r="Y929" s="4">
        <v>1.5471797901377</v>
      </c>
      <c r="Z929" s="4">
        <v>0</v>
      </c>
      <c r="AA929" s="5">
        <f t="shared" si="43"/>
        <v>23.501928658258343</v>
      </c>
      <c r="AB929" t="s">
        <v>39</v>
      </c>
      <c r="AC929">
        <v>10.039999999999999</v>
      </c>
      <c r="AD929">
        <v>30.16</v>
      </c>
      <c r="AE929">
        <v>110.32</v>
      </c>
      <c r="AF929">
        <v>42.89</v>
      </c>
      <c r="AG929">
        <v>53.98</v>
      </c>
      <c r="AH929">
        <v>69.55</v>
      </c>
      <c r="AI929">
        <v>26.28</v>
      </c>
      <c r="AJ929">
        <v>10.19</v>
      </c>
      <c r="AK929">
        <v>60.58</v>
      </c>
      <c r="AL929">
        <v>59.55</v>
      </c>
      <c r="AM929">
        <v>10.09</v>
      </c>
      <c r="AN929">
        <v>21.9</v>
      </c>
      <c r="AO929" s="3">
        <f t="shared" si="44"/>
        <v>505.52999999999986</v>
      </c>
    </row>
    <row r="930" spans="1:41" x14ac:dyDescent="0.25">
      <c r="A930" t="s">
        <v>967</v>
      </c>
      <c r="B930" s="4">
        <v>0</v>
      </c>
      <c r="C930" s="4">
        <v>9885.7638812377299</v>
      </c>
      <c r="D930" s="4">
        <v>2152.3325979421302</v>
      </c>
      <c r="E930" s="4">
        <v>482.71548317431802</v>
      </c>
      <c r="F930" s="4">
        <v>10016.924744748099</v>
      </c>
      <c r="G930" s="4">
        <v>243.42139799876099</v>
      </c>
      <c r="H930" s="4">
        <v>5295.5501983566601</v>
      </c>
      <c r="I930" s="4">
        <v>3384.1330776078798</v>
      </c>
      <c r="J930" s="4">
        <v>470.40562161679202</v>
      </c>
      <c r="K930" s="4">
        <v>1132.9529583042299</v>
      </c>
      <c r="L930" s="4">
        <v>980.69316330959703</v>
      </c>
      <c r="M930" s="4">
        <v>3626.73699603864</v>
      </c>
      <c r="N930" s="5">
        <f t="shared" si="42"/>
        <v>37671.630120334834</v>
      </c>
      <c r="O930" s="4">
        <v>0.38501686240306598</v>
      </c>
      <c r="P930" s="4">
        <v>3.1985860095916201</v>
      </c>
      <c r="Q930" s="4">
        <v>2.5492883706373002</v>
      </c>
      <c r="R930" s="4">
        <v>12.4732094926801</v>
      </c>
      <c r="S930" s="4">
        <v>3.1738641650101398</v>
      </c>
      <c r="T930" s="4">
        <v>3.2773974068302199</v>
      </c>
      <c r="U930" s="4">
        <v>3.04901242191896</v>
      </c>
      <c r="V930" s="4">
        <v>0.17146739172924499</v>
      </c>
      <c r="W930" s="4">
        <v>1.3316967997354601</v>
      </c>
      <c r="X930" s="4">
        <v>2.6509152035251198</v>
      </c>
      <c r="Y930" s="4">
        <v>3.4857590531045002</v>
      </c>
      <c r="Z930" s="4">
        <v>2.95528034176139</v>
      </c>
      <c r="AA930" s="5">
        <f t="shared" si="43"/>
        <v>38.701493518927116</v>
      </c>
      <c r="AB930" t="s">
        <v>39</v>
      </c>
      <c r="AC930">
        <v>10.039999999999999</v>
      </c>
      <c r="AD930">
        <v>109.05</v>
      </c>
      <c r="AE930">
        <v>31.67</v>
      </c>
      <c r="AF930">
        <v>15.47</v>
      </c>
      <c r="AG930">
        <v>110.36</v>
      </c>
      <c r="AH930">
        <v>12.63</v>
      </c>
      <c r="AI930">
        <v>63.15</v>
      </c>
      <c r="AJ930">
        <v>43.89</v>
      </c>
      <c r="AK930">
        <v>14.8</v>
      </c>
      <c r="AL930">
        <v>21.47</v>
      </c>
      <c r="AM930">
        <v>20</v>
      </c>
      <c r="AN930">
        <v>46.41</v>
      </c>
      <c r="AO930" s="3">
        <f t="shared" si="44"/>
        <v>498.93999999999994</v>
      </c>
    </row>
    <row r="931" spans="1:41" x14ac:dyDescent="0.25">
      <c r="A931" t="s">
        <v>968</v>
      </c>
      <c r="B931" s="4">
        <v>0</v>
      </c>
      <c r="C931" s="4">
        <v>8227.6868337256892</v>
      </c>
      <c r="D931" s="4">
        <v>9587.8407936606509</v>
      </c>
      <c r="E931" s="4">
        <v>3415.3144523290998</v>
      </c>
      <c r="F931" s="4">
        <v>205.87184026023101</v>
      </c>
      <c r="G931" s="4">
        <v>5208.1118251848602</v>
      </c>
      <c r="H931" s="4">
        <v>2061.3241917096202</v>
      </c>
      <c r="I931" s="4">
        <v>5666.9062375411004</v>
      </c>
      <c r="J931" s="4">
        <v>5747.6795504052097</v>
      </c>
      <c r="K931" s="4">
        <v>978.37481556834996</v>
      </c>
      <c r="L931" s="4">
        <v>2898.3740458673601</v>
      </c>
      <c r="M931" s="4">
        <v>1450.3570934018301</v>
      </c>
      <c r="N931" s="5">
        <f t="shared" si="42"/>
        <v>45447.841679654004</v>
      </c>
      <c r="O931" s="4">
        <v>3.4642371801399299</v>
      </c>
      <c r="P931" s="4">
        <v>0.59157922702855303</v>
      </c>
      <c r="Q931" s="4">
        <v>0</v>
      </c>
      <c r="R931" s="4">
        <v>2.9430028870466498</v>
      </c>
      <c r="S931" s="4">
        <v>2.0508568091542099</v>
      </c>
      <c r="T931" s="4">
        <v>0</v>
      </c>
      <c r="U931" s="4">
        <v>0.79211418200379902</v>
      </c>
      <c r="V931" s="4">
        <v>1.57974370415079</v>
      </c>
      <c r="W931" s="4">
        <v>4.6832757371985201</v>
      </c>
      <c r="X931" s="4">
        <v>3.7184925540861502</v>
      </c>
      <c r="Y931" s="4">
        <v>1.8198863267958201</v>
      </c>
      <c r="Z931" s="4">
        <v>2.3346432273484199</v>
      </c>
      <c r="AA931" s="5">
        <f t="shared" si="43"/>
        <v>23.977831834952841</v>
      </c>
      <c r="AB931" t="s">
        <v>39</v>
      </c>
      <c r="AC931">
        <v>10.19</v>
      </c>
      <c r="AD931">
        <v>92.32</v>
      </c>
      <c r="AE931">
        <v>105.87</v>
      </c>
      <c r="AF931">
        <v>44.3</v>
      </c>
      <c r="AG931">
        <v>12.2</v>
      </c>
      <c r="AH931">
        <v>62.08</v>
      </c>
      <c r="AI931">
        <v>30.66</v>
      </c>
      <c r="AJ931">
        <v>66.760000000000005</v>
      </c>
      <c r="AK931">
        <v>67.72</v>
      </c>
      <c r="AL931">
        <v>19.98</v>
      </c>
      <c r="AM931">
        <v>39.08</v>
      </c>
      <c r="AN931">
        <v>24.65</v>
      </c>
      <c r="AO931" s="3">
        <f t="shared" si="44"/>
        <v>575.81000000000006</v>
      </c>
    </row>
    <row r="932" spans="1:41" x14ac:dyDescent="0.25">
      <c r="A932" t="s">
        <v>969</v>
      </c>
      <c r="B932" s="4">
        <v>0</v>
      </c>
      <c r="C932" s="4">
        <v>1237.8016088725301</v>
      </c>
      <c r="D932" s="4">
        <v>3998.28420763345</v>
      </c>
      <c r="E932" s="4">
        <v>12473.797136487499</v>
      </c>
      <c r="F932" s="4">
        <v>1250.40870177954</v>
      </c>
      <c r="G932" s="4">
        <v>1977.84267638654</v>
      </c>
      <c r="H932" s="4">
        <v>7070.4034517289801</v>
      </c>
      <c r="I932" s="4">
        <v>627.29139899359097</v>
      </c>
      <c r="J932" s="4">
        <v>0</v>
      </c>
      <c r="K932" s="4">
        <v>1424.18057086314</v>
      </c>
      <c r="L932" s="4">
        <v>8399.6706103290198</v>
      </c>
      <c r="M932" s="4">
        <v>0</v>
      </c>
      <c r="N932" s="5">
        <f t="shared" si="42"/>
        <v>38459.680363074294</v>
      </c>
      <c r="O932" s="4">
        <v>2.6208543336654002</v>
      </c>
      <c r="P932" s="4">
        <v>0.65984467788961199</v>
      </c>
      <c r="Q932" s="4">
        <v>3.4403372277753399</v>
      </c>
      <c r="R932" s="4">
        <v>3.6298021371242699</v>
      </c>
      <c r="S932" s="4">
        <v>0.17044261659897</v>
      </c>
      <c r="T932" s="4">
        <v>0.924994506041658</v>
      </c>
      <c r="U932" s="4">
        <v>5.9444231624697599</v>
      </c>
      <c r="V932" s="4">
        <v>2.4450124035797098</v>
      </c>
      <c r="W932" s="4">
        <v>1.09612537693731</v>
      </c>
      <c r="X932" s="4">
        <v>3.7465354096105798</v>
      </c>
      <c r="Y932" s="4">
        <v>6.8384446607286904</v>
      </c>
      <c r="Z932" s="4">
        <v>0</v>
      </c>
      <c r="AA932" s="5">
        <f t="shared" si="43"/>
        <v>31.5168165124213</v>
      </c>
      <c r="AB932" t="s">
        <v>39</v>
      </c>
      <c r="AC932">
        <v>10.14</v>
      </c>
      <c r="AD932">
        <v>22.42</v>
      </c>
      <c r="AE932">
        <v>50.18</v>
      </c>
      <c r="AF932">
        <v>134.93</v>
      </c>
      <c r="AG932">
        <v>22.55</v>
      </c>
      <c r="AH932">
        <v>29.82</v>
      </c>
      <c r="AI932">
        <v>81</v>
      </c>
      <c r="AJ932">
        <v>16.420000000000002</v>
      </c>
      <c r="AK932">
        <v>10.09</v>
      </c>
      <c r="AL932">
        <v>24.44</v>
      </c>
      <c r="AM932">
        <v>94.34</v>
      </c>
      <c r="AN932">
        <v>9.99</v>
      </c>
      <c r="AO932" s="3">
        <f t="shared" si="44"/>
        <v>506.32000000000005</v>
      </c>
    </row>
    <row r="933" spans="1:41" x14ac:dyDescent="0.25">
      <c r="A933" t="s">
        <v>970</v>
      </c>
      <c r="B933" s="4">
        <v>0</v>
      </c>
      <c r="C933" s="4">
        <v>4121.8747922581897</v>
      </c>
      <c r="D933" s="4">
        <v>4787.6685631194996</v>
      </c>
      <c r="E933" s="4">
        <v>1834.25581749809</v>
      </c>
      <c r="F933" s="4">
        <v>2520.9413267738</v>
      </c>
      <c r="G933" s="4">
        <v>12215.8870656408</v>
      </c>
      <c r="H933" s="4">
        <v>429.73653142269001</v>
      </c>
      <c r="I933" s="4">
        <v>1355.02691378503</v>
      </c>
      <c r="J933" s="4">
        <v>1212.0689672711301</v>
      </c>
      <c r="K933" s="4">
        <v>3206.21781313267</v>
      </c>
      <c r="L933" s="4">
        <v>10268.1745760379</v>
      </c>
      <c r="M933" s="4">
        <v>4235.24553719096</v>
      </c>
      <c r="N933" s="5">
        <f t="shared" si="42"/>
        <v>46187.097904130758</v>
      </c>
      <c r="O933" s="4">
        <v>0.79439680847504102</v>
      </c>
      <c r="P933" s="4">
        <v>0</v>
      </c>
      <c r="Q933" s="4">
        <v>7.2069363475259399E-2</v>
      </c>
      <c r="R933" s="4">
        <v>1.4457735434659</v>
      </c>
      <c r="S933" s="4">
        <v>9.8448398680353808</v>
      </c>
      <c r="T933" s="4">
        <v>7.6704128744257902</v>
      </c>
      <c r="U933" s="4">
        <v>5.6660058004635401</v>
      </c>
      <c r="V933" s="4">
        <v>6.7948116351820804</v>
      </c>
      <c r="W933" s="4">
        <v>6.4219928465745504</v>
      </c>
      <c r="X933" s="4">
        <v>1.83285710313723</v>
      </c>
      <c r="Y933" s="4">
        <v>9.8864232760796895</v>
      </c>
      <c r="Z933" s="4">
        <v>3.9670568023012498</v>
      </c>
      <c r="AA933" s="5">
        <f t="shared" si="43"/>
        <v>54.396639921615716</v>
      </c>
      <c r="AB933" t="s">
        <v>39</v>
      </c>
      <c r="AC933">
        <v>10.039999999999999</v>
      </c>
      <c r="AD933">
        <v>51.21</v>
      </c>
      <c r="AE933">
        <v>57.92</v>
      </c>
      <c r="AF933">
        <v>28.44</v>
      </c>
      <c r="AG933">
        <v>35.700000000000003</v>
      </c>
      <c r="AH933">
        <v>132.55000000000001</v>
      </c>
      <c r="AI933">
        <v>14.59</v>
      </c>
      <c r="AJ933">
        <v>23.9</v>
      </c>
      <c r="AK933">
        <v>22.47</v>
      </c>
      <c r="AL933">
        <v>42.16</v>
      </c>
      <c r="AM933">
        <v>113.18</v>
      </c>
      <c r="AN933">
        <v>52.55</v>
      </c>
      <c r="AO933" s="3">
        <f t="shared" si="44"/>
        <v>584.70999999999981</v>
      </c>
    </row>
    <row r="934" spans="1:41" x14ac:dyDescent="0.25">
      <c r="A934" t="s">
        <v>971</v>
      </c>
      <c r="B934" s="4">
        <v>0</v>
      </c>
      <c r="C934" s="4">
        <v>7798.6922143683296</v>
      </c>
      <c r="D934" s="4">
        <v>1417.94250530554</v>
      </c>
      <c r="E934" s="4">
        <v>784.17639990443695</v>
      </c>
      <c r="F934" s="4">
        <v>6558.02617977311</v>
      </c>
      <c r="G934" s="4">
        <v>954.875243067572</v>
      </c>
      <c r="H934" s="4">
        <v>4777.5302396513398</v>
      </c>
      <c r="I934" s="4">
        <v>7084.7914964370002</v>
      </c>
      <c r="J934" s="4">
        <v>6221.5107231973998</v>
      </c>
      <c r="K934" s="4">
        <v>6346.0363116349999</v>
      </c>
      <c r="L934" s="4">
        <v>0</v>
      </c>
      <c r="M934" s="4">
        <v>788.32788310123794</v>
      </c>
      <c r="N934" s="5">
        <f t="shared" si="42"/>
        <v>42731.90919644096</v>
      </c>
      <c r="O934" s="4">
        <v>2.26307752592272</v>
      </c>
      <c r="P934" s="4">
        <v>7.16187685993809</v>
      </c>
      <c r="Q934" s="4">
        <v>1.20228317633939</v>
      </c>
      <c r="R934" s="4">
        <v>1.3094542964698599</v>
      </c>
      <c r="S934" s="4">
        <v>7.2817516671716502</v>
      </c>
      <c r="T934" s="4">
        <v>6.7247495260363701</v>
      </c>
      <c r="U934" s="4">
        <v>4.1732938841894001</v>
      </c>
      <c r="V934" s="4">
        <v>1.66623418549564</v>
      </c>
      <c r="W934" s="4">
        <v>3.12826824407954</v>
      </c>
      <c r="X934" s="4">
        <v>7.3817770134063796</v>
      </c>
      <c r="Y934" s="4">
        <v>0</v>
      </c>
      <c r="Z934" s="4">
        <v>1.7646590760796299</v>
      </c>
      <c r="AA934" s="5">
        <f t="shared" si="43"/>
        <v>44.057425455128673</v>
      </c>
      <c r="AB934" t="s">
        <v>39</v>
      </c>
      <c r="AC934">
        <v>10.14</v>
      </c>
      <c r="AD934">
        <v>88.38</v>
      </c>
      <c r="AE934">
        <v>24.27</v>
      </c>
      <c r="AF934">
        <v>17.940000000000001</v>
      </c>
      <c r="AG934">
        <v>75.98</v>
      </c>
      <c r="AH934">
        <v>19.89</v>
      </c>
      <c r="AI934">
        <v>58.02</v>
      </c>
      <c r="AJ934">
        <v>80.94</v>
      </c>
      <c r="AK934">
        <v>72.41</v>
      </c>
      <c r="AL934">
        <v>73.86</v>
      </c>
      <c r="AM934">
        <v>9.99</v>
      </c>
      <c r="AN934">
        <v>17.98</v>
      </c>
      <c r="AO934" s="3">
        <f t="shared" si="44"/>
        <v>549.79999999999995</v>
      </c>
    </row>
    <row r="935" spans="1:41" x14ac:dyDescent="0.25">
      <c r="A935" t="s">
        <v>972</v>
      </c>
      <c r="B935" s="4">
        <v>0</v>
      </c>
      <c r="C935" s="4">
        <v>1005.64446889511</v>
      </c>
      <c r="D935" s="4">
        <v>5526.3729963891301</v>
      </c>
      <c r="E935" s="4">
        <v>7159.8249194257896</v>
      </c>
      <c r="F935" s="4">
        <v>2511.7565239165201</v>
      </c>
      <c r="G935" s="4">
        <v>1744.0280014602599</v>
      </c>
      <c r="H935" s="4">
        <v>6017.63706931662</v>
      </c>
      <c r="I935" s="4">
        <v>4727.6295738271901</v>
      </c>
      <c r="J935" s="4">
        <v>3204.7470884273098</v>
      </c>
      <c r="K935" s="4">
        <v>1790.4402104939099</v>
      </c>
      <c r="L935" s="4">
        <v>1529.6001279341001</v>
      </c>
      <c r="M935" s="4">
        <v>1881.9630638951201</v>
      </c>
      <c r="N935" s="5">
        <f t="shared" si="42"/>
        <v>37099.644043981061</v>
      </c>
      <c r="O935" s="4">
        <v>5.9486992244033097</v>
      </c>
      <c r="P935" s="4">
        <v>16.8247176157521</v>
      </c>
      <c r="Q935" s="4">
        <v>0.86732065863504104</v>
      </c>
      <c r="R935" s="4">
        <v>4.4297441271667797</v>
      </c>
      <c r="S935" s="4">
        <v>4.9315283578866396</v>
      </c>
      <c r="T935" s="4">
        <v>11.303743578268</v>
      </c>
      <c r="U935" s="4">
        <v>2.1123040762805601</v>
      </c>
      <c r="V935" s="4">
        <v>3.9338993001863698</v>
      </c>
      <c r="W935" s="4">
        <v>4.7661016761609103</v>
      </c>
      <c r="X935" s="4">
        <v>0</v>
      </c>
      <c r="Y935" s="4">
        <v>1.7923704876798701</v>
      </c>
      <c r="Z935" s="4">
        <v>1.6744804151753301</v>
      </c>
      <c r="AA935" s="5">
        <f t="shared" si="43"/>
        <v>58.584909517594902</v>
      </c>
      <c r="AB935" t="s">
        <v>39</v>
      </c>
      <c r="AC935">
        <v>10.29</v>
      </c>
      <c r="AD935">
        <v>20.9</v>
      </c>
      <c r="AE935">
        <v>65.31</v>
      </c>
      <c r="AF935">
        <v>81.84</v>
      </c>
      <c r="AG935">
        <v>35.36</v>
      </c>
      <c r="AH935">
        <v>28.04</v>
      </c>
      <c r="AI935">
        <v>70.319999999999993</v>
      </c>
      <c r="AJ935">
        <v>57.47</v>
      </c>
      <c r="AK935">
        <v>42.29</v>
      </c>
      <c r="AL935">
        <v>27.9</v>
      </c>
      <c r="AM935">
        <v>25.39</v>
      </c>
      <c r="AN935">
        <v>28.91</v>
      </c>
      <c r="AO935" s="3">
        <f t="shared" si="44"/>
        <v>494.02</v>
      </c>
    </row>
    <row r="936" spans="1:41" x14ac:dyDescent="0.25">
      <c r="A936" t="s">
        <v>973</v>
      </c>
      <c r="B936" s="4">
        <v>0</v>
      </c>
      <c r="C936" s="4">
        <v>0</v>
      </c>
      <c r="D936" s="4">
        <v>0</v>
      </c>
      <c r="E936" s="4">
        <v>1185.17611186255</v>
      </c>
      <c r="F936" s="4">
        <v>554.89051669399203</v>
      </c>
      <c r="G936" s="4">
        <v>1266.41492974675</v>
      </c>
      <c r="H936" s="4">
        <v>1048.99589193105</v>
      </c>
      <c r="I936" s="4">
        <v>6085.4910887209699</v>
      </c>
      <c r="J936" s="4">
        <v>7494.6886621760696</v>
      </c>
      <c r="K936" s="4">
        <v>1372.81071949443</v>
      </c>
      <c r="L936" s="4">
        <v>1826.9320572803699</v>
      </c>
      <c r="M936" s="4">
        <v>10050.2875804337</v>
      </c>
      <c r="N936" s="5">
        <f t="shared" si="42"/>
        <v>30885.687558339887</v>
      </c>
      <c r="O936" s="4">
        <v>4.8688449286145898</v>
      </c>
      <c r="P936" s="4">
        <v>5.6372945532048897</v>
      </c>
      <c r="Q936" s="4">
        <v>3.8241637702764</v>
      </c>
      <c r="R936" s="4">
        <v>4.0143024093359303</v>
      </c>
      <c r="S936" s="4">
        <v>1.73288597685087</v>
      </c>
      <c r="T936" s="4">
        <v>2.4710645009482199</v>
      </c>
      <c r="U936" s="4">
        <v>4.3626499523816697</v>
      </c>
      <c r="V936" s="4">
        <v>2.3776841791964398</v>
      </c>
      <c r="W936" s="4">
        <v>2.10662703282209</v>
      </c>
      <c r="X936" s="4">
        <v>1.73041302756666</v>
      </c>
      <c r="Y936" s="4">
        <v>4.0393464657731704</v>
      </c>
      <c r="Z936" s="4">
        <v>3.4706517621606801</v>
      </c>
      <c r="AA936" s="5">
        <f t="shared" si="43"/>
        <v>40.635928559131607</v>
      </c>
      <c r="AB936" t="s">
        <v>57</v>
      </c>
      <c r="AC936">
        <v>0.45</v>
      </c>
      <c r="AD936">
        <v>0.54</v>
      </c>
      <c r="AE936">
        <v>0.36</v>
      </c>
      <c r="AF936">
        <v>24.17</v>
      </c>
      <c r="AG936">
        <v>11.28</v>
      </c>
      <c r="AH936">
        <v>25.61</v>
      </c>
      <c r="AI936">
        <v>21.43</v>
      </c>
      <c r="AJ936">
        <v>121.99</v>
      </c>
      <c r="AK936">
        <v>150.16999999999999</v>
      </c>
      <c r="AL936">
        <v>27.64</v>
      </c>
      <c r="AM936">
        <v>36.99</v>
      </c>
      <c r="AN936">
        <v>201.38</v>
      </c>
      <c r="AO936" s="3">
        <f t="shared" si="44"/>
        <v>622.01</v>
      </c>
    </row>
    <row r="937" spans="1:41" x14ac:dyDescent="0.25">
      <c r="A937" t="s">
        <v>974</v>
      </c>
      <c r="B937" s="4">
        <v>0</v>
      </c>
      <c r="C937" s="4">
        <v>6308.0214507933997</v>
      </c>
      <c r="D937" s="4">
        <v>3136.0724381762798</v>
      </c>
      <c r="E937" s="4">
        <v>4296.8543985688802</v>
      </c>
      <c r="F937" s="4">
        <v>6057.4565693170498</v>
      </c>
      <c r="G937" s="4">
        <v>7953.9027505608201</v>
      </c>
      <c r="H937" s="4">
        <v>1368.10102450299</v>
      </c>
      <c r="I937" s="4">
        <v>6142.9749334225198</v>
      </c>
      <c r="J937" s="4">
        <v>1742.0595486478101</v>
      </c>
      <c r="K937" s="4">
        <v>3246.65018837358</v>
      </c>
      <c r="L937" s="4">
        <v>0</v>
      </c>
      <c r="M937" s="4">
        <v>0</v>
      </c>
      <c r="N937" s="5">
        <f t="shared" si="42"/>
        <v>40252.093302363326</v>
      </c>
      <c r="O937" s="4">
        <v>4.4295922727916102</v>
      </c>
      <c r="P937" s="4">
        <v>5.2069339330638398</v>
      </c>
      <c r="Q937" s="4">
        <v>2.2919349185907198</v>
      </c>
      <c r="R937" s="4">
        <v>4.8170328530172002</v>
      </c>
      <c r="S937" s="4">
        <v>1.6436054097716899</v>
      </c>
      <c r="T937" s="4">
        <v>7.1629117327244796</v>
      </c>
      <c r="U937" s="4">
        <v>1.31719291510854E-2</v>
      </c>
      <c r="V937" s="4">
        <v>5.3968833072396896</v>
      </c>
      <c r="W937" s="4">
        <v>0.99276807932066602</v>
      </c>
      <c r="X937" s="4">
        <v>3.4888057610086798</v>
      </c>
      <c r="Y937" s="4">
        <v>6.1630688303946002</v>
      </c>
      <c r="Z937" s="4">
        <v>2.1691038832165899</v>
      </c>
      <c r="AA937" s="5">
        <f t="shared" si="43"/>
        <v>43.775812910290853</v>
      </c>
      <c r="AB937" t="s">
        <v>39</v>
      </c>
      <c r="AC937">
        <v>10.24</v>
      </c>
      <c r="AD937">
        <v>73.38</v>
      </c>
      <c r="AE937">
        <v>41.51</v>
      </c>
      <c r="AF937">
        <v>53.21</v>
      </c>
      <c r="AG937">
        <v>70.67</v>
      </c>
      <c r="AH937">
        <v>89.93</v>
      </c>
      <c r="AI937">
        <v>23.73</v>
      </c>
      <c r="AJ937">
        <v>71.72</v>
      </c>
      <c r="AK937">
        <v>27.47</v>
      </c>
      <c r="AL937">
        <v>42.66</v>
      </c>
      <c r="AM937">
        <v>10.34</v>
      </c>
      <c r="AN937">
        <v>10.14</v>
      </c>
      <c r="AO937" s="3">
        <f t="shared" si="44"/>
        <v>525</v>
      </c>
    </row>
    <row r="938" spans="1:41" x14ac:dyDescent="0.25">
      <c r="A938" t="s">
        <v>975</v>
      </c>
      <c r="B938" s="4">
        <v>0</v>
      </c>
      <c r="C938" s="4">
        <v>0</v>
      </c>
      <c r="D938" s="4">
        <v>4020.8074627682699</v>
      </c>
      <c r="E938" s="4">
        <v>5616.9107309130604</v>
      </c>
      <c r="F938" s="4">
        <v>6962.3592897641902</v>
      </c>
      <c r="G938" s="4">
        <v>4092.70451979365</v>
      </c>
      <c r="H938" s="4">
        <v>7114.4351951147901</v>
      </c>
      <c r="I938" s="4">
        <v>4610.0577993520201</v>
      </c>
      <c r="J938" s="4">
        <v>696.85205560800205</v>
      </c>
      <c r="K938" s="4">
        <v>5357.2325809165204</v>
      </c>
      <c r="L938" s="4">
        <v>1656.6655875838401</v>
      </c>
      <c r="M938" s="4">
        <v>500.83182721928199</v>
      </c>
      <c r="N938" s="5">
        <f t="shared" si="42"/>
        <v>40628.857049033628</v>
      </c>
      <c r="O938" s="4">
        <v>2.6133688363093799</v>
      </c>
      <c r="P938" s="4">
        <v>6.4076171135384197</v>
      </c>
      <c r="Q938" s="4">
        <v>0</v>
      </c>
      <c r="R938" s="4">
        <v>3.3350544787801302</v>
      </c>
      <c r="S938" s="4">
        <v>2.59302134955376</v>
      </c>
      <c r="T938" s="4">
        <v>1.7038069182133799</v>
      </c>
      <c r="U938" s="4">
        <v>0</v>
      </c>
      <c r="V938" s="4">
        <v>2.09786142506595</v>
      </c>
      <c r="W938" s="4">
        <v>1.38585673019194</v>
      </c>
      <c r="X938" s="4">
        <v>10.3976070115813</v>
      </c>
      <c r="Y938" s="4">
        <v>7.0603894604486097</v>
      </c>
      <c r="Z938" s="4">
        <v>16.2726943004288</v>
      </c>
      <c r="AA938" s="5">
        <f t="shared" si="43"/>
        <v>53.867277624111665</v>
      </c>
      <c r="AB938" t="s">
        <v>39</v>
      </c>
      <c r="AC938">
        <v>10.14</v>
      </c>
      <c r="AD938">
        <v>10.34</v>
      </c>
      <c r="AE938">
        <v>50.2</v>
      </c>
      <c r="AF938">
        <v>66.36</v>
      </c>
      <c r="AG938">
        <v>79.77</v>
      </c>
      <c r="AH938">
        <v>51.02</v>
      </c>
      <c r="AI938">
        <v>81.14</v>
      </c>
      <c r="AJ938">
        <v>56.25</v>
      </c>
      <c r="AK938">
        <v>17.059999999999999</v>
      </c>
      <c r="AL938">
        <v>64.12</v>
      </c>
      <c r="AM938">
        <v>26.96</v>
      </c>
      <c r="AN938">
        <v>15.85</v>
      </c>
      <c r="AO938" s="3">
        <f t="shared" si="44"/>
        <v>529.21</v>
      </c>
    </row>
    <row r="939" spans="1:41" x14ac:dyDescent="0.25">
      <c r="A939" t="s">
        <v>976</v>
      </c>
      <c r="B939" s="4">
        <v>0</v>
      </c>
      <c r="C939" s="4">
        <v>7848.0417547597299</v>
      </c>
      <c r="D939" s="4">
        <v>2740.20361044625</v>
      </c>
      <c r="E939" s="4">
        <v>0</v>
      </c>
      <c r="F939" s="4">
        <v>1446.61871354595</v>
      </c>
      <c r="G939" s="4">
        <v>19714.349502182198</v>
      </c>
      <c r="H939" s="4">
        <v>2127.28335864681</v>
      </c>
      <c r="I939" s="4">
        <v>2031.94425841973</v>
      </c>
      <c r="J939" s="4">
        <v>802.58637942023802</v>
      </c>
      <c r="K939" s="4">
        <v>3787.8015669553502</v>
      </c>
      <c r="L939" s="4">
        <v>990.79593297369297</v>
      </c>
      <c r="M939" s="4">
        <v>5516.0421984311897</v>
      </c>
      <c r="N939" s="5">
        <f t="shared" si="42"/>
        <v>47005.667275781139</v>
      </c>
      <c r="O939" s="4">
        <v>0</v>
      </c>
      <c r="P939" s="4">
        <v>5.1724060158326504</v>
      </c>
      <c r="Q939" s="4">
        <v>12.855452450316699</v>
      </c>
      <c r="R939" s="4">
        <v>1.3864671568888101</v>
      </c>
      <c r="S939" s="4">
        <v>3.58181492341566</v>
      </c>
      <c r="T939" s="4">
        <v>1.0512427359663199</v>
      </c>
      <c r="U939" s="4">
        <v>0</v>
      </c>
      <c r="V939" s="4">
        <v>1.4179368555657099</v>
      </c>
      <c r="W939" s="4">
        <v>3.4363593477865302</v>
      </c>
      <c r="X939" s="4">
        <v>18.080197900655001</v>
      </c>
      <c r="Y939" s="4">
        <v>10.379940944506</v>
      </c>
      <c r="Z939" s="4">
        <v>8.3453531158650307</v>
      </c>
      <c r="AA939" s="5">
        <f t="shared" si="43"/>
        <v>65.707171446798412</v>
      </c>
      <c r="AB939" t="s">
        <v>39</v>
      </c>
      <c r="AC939">
        <v>9.99</v>
      </c>
      <c r="AD939">
        <v>88.78</v>
      </c>
      <c r="AE939">
        <v>38.049999999999997</v>
      </c>
      <c r="AF939">
        <v>10.09</v>
      </c>
      <c r="AG939">
        <v>24.66</v>
      </c>
      <c r="AH939">
        <v>207.24</v>
      </c>
      <c r="AI939">
        <v>31.27</v>
      </c>
      <c r="AJ939">
        <v>30.41</v>
      </c>
      <c r="AK939">
        <v>18.22</v>
      </c>
      <c r="AL939">
        <v>48.82</v>
      </c>
      <c r="AM939">
        <v>20.45</v>
      </c>
      <c r="AN939">
        <v>65.61</v>
      </c>
      <c r="AO939" s="3">
        <f t="shared" si="44"/>
        <v>593.59</v>
      </c>
    </row>
    <row r="940" spans="1:41" x14ac:dyDescent="0.25">
      <c r="A940" t="s">
        <v>977</v>
      </c>
      <c r="B940" s="4">
        <v>0</v>
      </c>
      <c r="C940" s="4">
        <v>1425.55234460568</v>
      </c>
      <c r="D940" s="4">
        <v>13635.7741181007</v>
      </c>
      <c r="E940" s="4">
        <v>6064.7418755539902</v>
      </c>
      <c r="F940" s="4">
        <v>6185.3426415609301</v>
      </c>
      <c r="G940" s="4">
        <v>6559.9861052946899</v>
      </c>
      <c r="H940" s="4">
        <v>3720.6806945855801</v>
      </c>
      <c r="I940" s="4">
        <v>4021.1614867665699</v>
      </c>
      <c r="J940" s="4">
        <v>1465.27714490781</v>
      </c>
      <c r="K940" s="4">
        <v>23223.098746060401</v>
      </c>
      <c r="L940" s="4">
        <v>800.75683481618398</v>
      </c>
      <c r="M940" s="4">
        <v>3821.6262595783201</v>
      </c>
      <c r="N940" s="5">
        <f t="shared" si="42"/>
        <v>70923.998251830853</v>
      </c>
      <c r="O940" s="4">
        <v>2.7617763625405098</v>
      </c>
      <c r="P940" s="4">
        <v>2.4371774617623201</v>
      </c>
      <c r="Q940" s="4">
        <v>2.2094033348493398</v>
      </c>
      <c r="R940" s="4">
        <v>0</v>
      </c>
      <c r="S940" s="4">
        <v>3.5709820608843099</v>
      </c>
      <c r="T940" s="4">
        <v>4.5607707512782802</v>
      </c>
      <c r="U940" s="4">
        <v>1.30961547359039</v>
      </c>
      <c r="V940" s="4">
        <v>1.4725073419238399</v>
      </c>
      <c r="W940" s="4">
        <v>0.44705619145245001</v>
      </c>
      <c r="X940" s="4">
        <v>4.3490713989497403</v>
      </c>
      <c r="Y940" s="4">
        <v>10.854688889950401</v>
      </c>
      <c r="Z940" s="4">
        <v>1.7926262272176301</v>
      </c>
      <c r="AA940" s="5">
        <f t="shared" si="43"/>
        <v>35.765675494399211</v>
      </c>
      <c r="AB940" t="s">
        <v>39</v>
      </c>
      <c r="AC940">
        <v>10.14</v>
      </c>
      <c r="AD940">
        <v>24.4</v>
      </c>
      <c r="AE940">
        <v>146.5</v>
      </c>
      <c r="AF940">
        <v>70.64</v>
      </c>
      <c r="AG940">
        <v>72.05</v>
      </c>
      <c r="AH940">
        <v>75.84</v>
      </c>
      <c r="AI940">
        <v>47.3</v>
      </c>
      <c r="AJ940">
        <v>50.31</v>
      </c>
      <c r="AK940">
        <v>24.7</v>
      </c>
      <c r="AL940">
        <v>242.48</v>
      </c>
      <c r="AM940">
        <v>18.55</v>
      </c>
      <c r="AN940">
        <v>48.31</v>
      </c>
      <c r="AO940" s="3">
        <f t="shared" si="44"/>
        <v>831.22</v>
      </c>
    </row>
    <row r="941" spans="1:41" x14ac:dyDescent="0.25">
      <c r="A941" t="s">
        <v>978</v>
      </c>
      <c r="B941" s="4">
        <v>0</v>
      </c>
      <c r="C941" s="4">
        <v>10687.2440255452</v>
      </c>
      <c r="D941" s="4">
        <v>1837.89677960221</v>
      </c>
      <c r="E941" s="4">
        <v>2045.46902233474</v>
      </c>
      <c r="F941" s="4">
        <v>8766.9452624850801</v>
      </c>
      <c r="G941" s="4">
        <v>2883.0247228635299</v>
      </c>
      <c r="H941" s="4">
        <v>2719.80952120241</v>
      </c>
      <c r="I941" s="4">
        <v>1549.14563626176</v>
      </c>
      <c r="J941" s="4">
        <v>2434.1756223805901</v>
      </c>
      <c r="K941" s="4">
        <v>8035.9825703364504</v>
      </c>
      <c r="L941" s="4">
        <v>2635.7984716362598</v>
      </c>
      <c r="M941" s="4">
        <v>333.48138616802902</v>
      </c>
      <c r="N941" s="5">
        <f t="shared" si="42"/>
        <v>43928.973020816265</v>
      </c>
      <c r="O941" s="4">
        <v>6.5315582627874802</v>
      </c>
      <c r="P941" s="4">
        <v>8.4614063639791208</v>
      </c>
      <c r="Q941" s="4">
        <v>1.2437213142817101</v>
      </c>
      <c r="R941" s="4">
        <v>4.0535493555866502</v>
      </c>
      <c r="S941" s="4">
        <v>0.68792841889980205</v>
      </c>
      <c r="T941" s="4">
        <v>0</v>
      </c>
      <c r="U941" s="4">
        <v>28.3723060805223</v>
      </c>
      <c r="V941" s="4">
        <v>0.56781327568214401</v>
      </c>
      <c r="W941" s="4">
        <v>6.9571655507523804</v>
      </c>
      <c r="X941" s="4">
        <v>5.7418954423335302</v>
      </c>
      <c r="Y941" s="4">
        <v>8.5879717048191004</v>
      </c>
      <c r="Z941" s="4">
        <v>23.458773389151499</v>
      </c>
      <c r="AA941" s="5">
        <f t="shared" si="43"/>
        <v>94.664089158795719</v>
      </c>
      <c r="AB941" t="s">
        <v>39</v>
      </c>
      <c r="AC941">
        <v>10.34</v>
      </c>
      <c r="AD941">
        <v>117.32</v>
      </c>
      <c r="AE941">
        <v>28.47</v>
      </c>
      <c r="AF941">
        <v>30.7</v>
      </c>
      <c r="AG941">
        <v>97.71</v>
      </c>
      <c r="AH941">
        <v>38.83</v>
      </c>
      <c r="AI941">
        <v>38.64</v>
      </c>
      <c r="AJ941">
        <v>25.54</v>
      </c>
      <c r="AK941">
        <v>34.69</v>
      </c>
      <c r="AL941">
        <v>90.65</v>
      </c>
      <c r="AM941">
        <v>36.799999999999997</v>
      </c>
      <c r="AN941">
        <v>14.53</v>
      </c>
      <c r="AO941" s="3">
        <f t="shared" si="44"/>
        <v>564.21999999999991</v>
      </c>
    </row>
    <row r="942" spans="1:41" x14ac:dyDescent="0.25">
      <c r="A942" t="s">
        <v>979</v>
      </c>
      <c r="B942" s="4">
        <v>0</v>
      </c>
      <c r="C942" s="4">
        <v>1787.9391079680499</v>
      </c>
      <c r="D942" s="4">
        <v>9596.6655317763907</v>
      </c>
      <c r="E942" s="4">
        <v>3754.9480658467101</v>
      </c>
      <c r="F942" s="4">
        <v>8069.37075742667</v>
      </c>
      <c r="G942" s="4">
        <v>1505.4757539493601</v>
      </c>
      <c r="H942" s="4">
        <v>10686.6553517094</v>
      </c>
      <c r="I942" s="4">
        <v>3006.9168617625501</v>
      </c>
      <c r="J942" s="4">
        <v>727.73498236565604</v>
      </c>
      <c r="K942" s="4">
        <v>205.76360929646199</v>
      </c>
      <c r="L942" s="4">
        <v>17839.788225295</v>
      </c>
      <c r="M942" s="4">
        <v>2231.8048447483102</v>
      </c>
      <c r="N942" s="5">
        <f t="shared" si="42"/>
        <v>59413.063092144555</v>
      </c>
      <c r="O942" s="4">
        <v>0.721669300873654</v>
      </c>
      <c r="P942" s="4">
        <v>0.19149609183845701</v>
      </c>
      <c r="Q942" s="4">
        <v>4.3925119351661097</v>
      </c>
      <c r="R942" s="4">
        <v>2.5516264256373802</v>
      </c>
      <c r="S942" s="4">
        <v>2.5245914823512701</v>
      </c>
      <c r="T942" s="4">
        <v>2.2956120284709698</v>
      </c>
      <c r="U942" s="4">
        <v>12.9034769511701</v>
      </c>
      <c r="V942" s="4">
        <v>8.5533366525807502</v>
      </c>
      <c r="W942" s="4">
        <v>7.7749715606959597</v>
      </c>
      <c r="X942" s="4">
        <v>6.1806824068779802</v>
      </c>
      <c r="Y942" s="4">
        <v>11.2680663135556</v>
      </c>
      <c r="Z942" s="4">
        <v>0.11922647167613599</v>
      </c>
      <c r="AA942" s="5">
        <f t="shared" si="43"/>
        <v>59.477267620894366</v>
      </c>
      <c r="AB942" t="s">
        <v>39</v>
      </c>
      <c r="AC942">
        <v>10.039999999999999</v>
      </c>
      <c r="AD942">
        <v>27.92</v>
      </c>
      <c r="AE942">
        <v>106.21</v>
      </c>
      <c r="AF942">
        <v>47.69</v>
      </c>
      <c r="AG942">
        <v>90.84</v>
      </c>
      <c r="AH942">
        <v>25.2</v>
      </c>
      <c r="AI942">
        <v>117.51</v>
      </c>
      <c r="AJ942">
        <v>40.51</v>
      </c>
      <c r="AK942">
        <v>17.670000000000002</v>
      </c>
      <c r="AL942">
        <v>12.4</v>
      </c>
      <c r="AM942">
        <v>188.99</v>
      </c>
      <c r="AN942">
        <v>32.36</v>
      </c>
      <c r="AO942" s="3">
        <f t="shared" si="44"/>
        <v>717.34</v>
      </c>
    </row>
    <row r="943" spans="1:41" x14ac:dyDescent="0.25">
      <c r="A943" t="s">
        <v>980</v>
      </c>
      <c r="B943" s="4">
        <v>0</v>
      </c>
      <c r="C943" s="4">
        <v>4540.9209049302199</v>
      </c>
      <c r="D943" s="4">
        <v>9801.6340932913699</v>
      </c>
      <c r="E943" s="4">
        <v>5372.3131052940998</v>
      </c>
      <c r="F943" s="4">
        <v>6713.0366569419402</v>
      </c>
      <c r="G943" s="4">
        <v>3515.2313068875301</v>
      </c>
      <c r="H943" s="4">
        <v>1677.8662804491501</v>
      </c>
      <c r="I943" s="4">
        <v>3832.7128081132</v>
      </c>
      <c r="J943" s="4">
        <v>4984.0293526473797</v>
      </c>
      <c r="K943" s="4">
        <v>4810.2401032552898</v>
      </c>
      <c r="L943" s="4">
        <v>10464.8177322703</v>
      </c>
      <c r="M943" s="4">
        <v>672.15084026503996</v>
      </c>
      <c r="N943" s="5">
        <f t="shared" si="42"/>
        <v>56384.953184345512</v>
      </c>
      <c r="O943" s="4">
        <v>0.25146507337685398</v>
      </c>
      <c r="P943" s="4">
        <v>0.91876020497370003</v>
      </c>
      <c r="Q943" s="4">
        <v>1.8450630422138401</v>
      </c>
      <c r="R943" s="4">
        <v>3.0884246137226201</v>
      </c>
      <c r="S943" s="4">
        <v>10.6242102437902</v>
      </c>
      <c r="T943" s="4">
        <v>2.4964772015141499</v>
      </c>
      <c r="U943" s="4">
        <v>6.8555503964478</v>
      </c>
      <c r="V943" s="4">
        <v>0</v>
      </c>
      <c r="W943" s="4">
        <v>0.21302064991899</v>
      </c>
      <c r="X943" s="4">
        <v>1.1124450127974801</v>
      </c>
      <c r="Y943" s="4">
        <v>1.8784534190147899</v>
      </c>
      <c r="Z943" s="4">
        <v>8.7305808129508495</v>
      </c>
      <c r="AA943" s="5">
        <f t="shared" si="43"/>
        <v>38.014450670721274</v>
      </c>
      <c r="AB943" t="s">
        <v>39</v>
      </c>
      <c r="AC943">
        <v>10.039999999999999</v>
      </c>
      <c r="AD943">
        <v>55.45</v>
      </c>
      <c r="AE943">
        <v>108.11</v>
      </c>
      <c r="AF943">
        <v>63.92</v>
      </c>
      <c r="AG943">
        <v>77.680000000000007</v>
      </c>
      <c r="AH943">
        <v>45.3</v>
      </c>
      <c r="AI943">
        <v>27.12</v>
      </c>
      <c r="AJ943">
        <v>48.32</v>
      </c>
      <c r="AK943">
        <v>59.89</v>
      </c>
      <c r="AL943">
        <v>58.2</v>
      </c>
      <c r="AM943">
        <v>114.74</v>
      </c>
      <c r="AN943">
        <v>17.170000000000002</v>
      </c>
      <c r="AO943" s="3">
        <f t="shared" si="44"/>
        <v>685.94</v>
      </c>
    </row>
    <row r="944" spans="1:41" x14ac:dyDescent="0.25">
      <c r="A944" t="s">
        <v>981</v>
      </c>
      <c r="B944" s="4">
        <v>0</v>
      </c>
      <c r="C944" s="4">
        <v>1783.7696543003899</v>
      </c>
      <c r="D944" s="4">
        <v>169.786831627232</v>
      </c>
      <c r="E944" s="4">
        <v>5035.98732844597</v>
      </c>
      <c r="F944" s="4">
        <v>758.164052778322</v>
      </c>
      <c r="G944" s="4">
        <v>2966.20467851786</v>
      </c>
      <c r="H944" s="4">
        <v>5643.6242223550198</v>
      </c>
      <c r="I944" s="4">
        <v>10804.916448268599</v>
      </c>
      <c r="J944" s="4">
        <v>3609.2114404088902</v>
      </c>
      <c r="K944" s="4">
        <v>783.98458470067806</v>
      </c>
      <c r="L944" s="4">
        <v>317.87876155788001</v>
      </c>
      <c r="M944" s="4">
        <v>4976.24905337974</v>
      </c>
      <c r="N944" s="5">
        <f t="shared" si="42"/>
        <v>36849.777056340579</v>
      </c>
      <c r="O944" s="4">
        <v>3.6378811320394799</v>
      </c>
      <c r="P944" s="4">
        <v>4.4961839436489504</v>
      </c>
      <c r="Q944" s="4">
        <v>1.0516816236965001</v>
      </c>
      <c r="R944" s="4">
        <v>1.1098744855485201</v>
      </c>
      <c r="S944" s="4">
        <v>9.8240304335619193</v>
      </c>
      <c r="T944" s="4">
        <v>1.51916958583649</v>
      </c>
      <c r="U944" s="4">
        <v>9.1881306107028902</v>
      </c>
      <c r="V944" s="4">
        <v>7.1724517866525899</v>
      </c>
      <c r="W944" s="4">
        <v>7.2855747802146702</v>
      </c>
      <c r="X944" s="4">
        <v>2.24026222188572</v>
      </c>
      <c r="Y944" s="4">
        <v>6.1299399479114998</v>
      </c>
      <c r="Z944" s="4">
        <v>6.7130308696883096</v>
      </c>
      <c r="AA944" s="5">
        <f t="shared" si="43"/>
        <v>60.368211421387542</v>
      </c>
      <c r="AB944" t="s">
        <v>39</v>
      </c>
      <c r="AC944">
        <v>10.19</v>
      </c>
      <c r="AD944">
        <v>28.08</v>
      </c>
      <c r="AE944">
        <v>11.79</v>
      </c>
      <c r="AF944">
        <v>60.45</v>
      </c>
      <c r="AG944">
        <v>18.079999999999998</v>
      </c>
      <c r="AH944">
        <v>39.76</v>
      </c>
      <c r="AI944">
        <v>66.930000000000007</v>
      </c>
      <c r="AJ944">
        <v>118.44</v>
      </c>
      <c r="AK944">
        <v>46.49</v>
      </c>
      <c r="AL944">
        <v>17.98</v>
      </c>
      <c r="AM944">
        <v>13.52</v>
      </c>
      <c r="AN944">
        <v>60.11</v>
      </c>
      <c r="AO944" s="3">
        <f t="shared" si="44"/>
        <v>491.82</v>
      </c>
    </row>
    <row r="945" spans="1:41" x14ac:dyDescent="0.25">
      <c r="A945" t="s">
        <v>982</v>
      </c>
      <c r="B945" s="4">
        <v>0</v>
      </c>
      <c r="C945" s="4">
        <v>5090.1614644090896</v>
      </c>
      <c r="D945" s="4">
        <v>3640.0619892869099</v>
      </c>
      <c r="E945" s="4">
        <v>1629.7561047412501</v>
      </c>
      <c r="F945" s="4">
        <v>7620.3600798819598</v>
      </c>
      <c r="G945" s="4">
        <v>2760.66048537396</v>
      </c>
      <c r="H945" s="4">
        <v>4284.1438331829304</v>
      </c>
      <c r="I945" s="4">
        <v>7841.3323673279001</v>
      </c>
      <c r="J945" s="4">
        <v>6520.8674027106799</v>
      </c>
      <c r="K945" s="4">
        <v>1948.3918294902401</v>
      </c>
      <c r="L945" s="4">
        <v>3536.4348243151098</v>
      </c>
      <c r="M945" s="4">
        <v>1493.53227234989</v>
      </c>
      <c r="N945" s="5">
        <f t="shared" si="42"/>
        <v>46365.702653069922</v>
      </c>
      <c r="O945" s="4">
        <v>14.6013741329906</v>
      </c>
      <c r="P945" s="4">
        <v>2.0895640790380399</v>
      </c>
      <c r="Q945" s="4">
        <v>0.86529241654695299</v>
      </c>
      <c r="R945" s="4">
        <v>4.18155018595776</v>
      </c>
      <c r="S945" s="4">
        <v>0.93861192758192102</v>
      </c>
      <c r="T945" s="4">
        <v>1.6183830100910701</v>
      </c>
      <c r="U945" s="4">
        <v>4.2964666427140399</v>
      </c>
      <c r="V945" s="4">
        <v>0</v>
      </c>
      <c r="W945" s="4">
        <v>8.2204793201062607</v>
      </c>
      <c r="X945" s="4">
        <v>1.9644531548653901</v>
      </c>
      <c r="Y945" s="4">
        <v>0</v>
      </c>
      <c r="Z945" s="4">
        <v>1.65876215274141</v>
      </c>
      <c r="AA945" s="5">
        <f t="shared" si="43"/>
        <v>40.434937022633449</v>
      </c>
      <c r="AB945" t="s">
        <v>39</v>
      </c>
      <c r="AC945">
        <v>10.74</v>
      </c>
      <c r="AD945">
        <v>61.05</v>
      </c>
      <c r="AE945">
        <v>46.45</v>
      </c>
      <c r="AF945">
        <v>26.54</v>
      </c>
      <c r="AG945">
        <v>86.25</v>
      </c>
      <c r="AH945">
        <v>37.700000000000003</v>
      </c>
      <c r="AI945">
        <v>53.09</v>
      </c>
      <c r="AJ945">
        <v>88.41</v>
      </c>
      <c r="AK945">
        <v>75.650000000000006</v>
      </c>
      <c r="AL945">
        <v>29.58</v>
      </c>
      <c r="AM945">
        <v>45.36</v>
      </c>
      <c r="AN945">
        <v>25.03</v>
      </c>
      <c r="AO945" s="3">
        <f t="shared" si="44"/>
        <v>585.85</v>
      </c>
    </row>
    <row r="946" spans="1:41" x14ac:dyDescent="0.25">
      <c r="A946" t="s">
        <v>983</v>
      </c>
      <c r="B946" s="4">
        <v>0</v>
      </c>
      <c r="C946" s="4">
        <v>63.586070613355702</v>
      </c>
      <c r="D946" s="4">
        <v>2302.6181841560001</v>
      </c>
      <c r="E946" s="4">
        <v>4175.6466738002</v>
      </c>
      <c r="F946" s="4">
        <v>2969.5378102141799</v>
      </c>
      <c r="G946" s="4">
        <v>0</v>
      </c>
      <c r="H946" s="4">
        <v>9328.6101973490895</v>
      </c>
      <c r="I946" s="4">
        <v>6781.6459601256802</v>
      </c>
      <c r="J946" s="4">
        <v>12158.2838330426</v>
      </c>
      <c r="K946" s="4">
        <v>809.23275838014695</v>
      </c>
      <c r="L946" s="4">
        <v>4001.0357977152798</v>
      </c>
      <c r="M946" s="4">
        <v>1410.4537592531301</v>
      </c>
      <c r="N946" s="5">
        <f t="shared" si="42"/>
        <v>44000.651044649661</v>
      </c>
      <c r="O946" s="4">
        <v>0.15900640439687899</v>
      </c>
      <c r="P946" s="4">
        <v>1.86083798202197</v>
      </c>
      <c r="Q946" s="4">
        <v>9.2048700204379301</v>
      </c>
      <c r="R946" s="4">
        <v>3.1277583052176698</v>
      </c>
      <c r="S946" s="4">
        <v>5.4941302968448698</v>
      </c>
      <c r="T946" s="4">
        <v>5.5504001530975398</v>
      </c>
      <c r="U946" s="4">
        <v>5.4316920900507801</v>
      </c>
      <c r="V946" s="4">
        <v>3.2681917246745802</v>
      </c>
      <c r="W946" s="4">
        <v>8.72412273372443</v>
      </c>
      <c r="X946" s="4">
        <v>1.8375748666462901</v>
      </c>
      <c r="Y946" s="4">
        <v>9.21543740324163</v>
      </c>
      <c r="Z946" s="4">
        <v>1.8207734008812799</v>
      </c>
      <c r="AA946" s="5">
        <f t="shared" si="43"/>
        <v>55.694795381235849</v>
      </c>
      <c r="AB946" t="s">
        <v>39</v>
      </c>
      <c r="AC946">
        <v>10.039999999999999</v>
      </c>
      <c r="AD946">
        <v>10.73</v>
      </c>
      <c r="AE946">
        <v>33.520000000000003</v>
      </c>
      <c r="AF946">
        <v>51.95</v>
      </c>
      <c r="AG946">
        <v>39.99</v>
      </c>
      <c r="AH946">
        <v>10.29</v>
      </c>
      <c r="AI946">
        <v>103.58</v>
      </c>
      <c r="AJ946">
        <v>78.010000000000005</v>
      </c>
      <c r="AK946">
        <v>132.03</v>
      </c>
      <c r="AL946">
        <v>18.190000000000001</v>
      </c>
      <c r="AM946">
        <v>50.51</v>
      </c>
      <c r="AN946">
        <v>24.2</v>
      </c>
      <c r="AO946" s="3">
        <f t="shared" si="44"/>
        <v>563.04000000000008</v>
      </c>
    </row>
    <row r="947" spans="1:41" x14ac:dyDescent="0.25">
      <c r="A947" t="s">
        <v>984</v>
      </c>
      <c r="B947" s="4">
        <v>0</v>
      </c>
      <c r="C947" s="4">
        <v>8554.2371007505099</v>
      </c>
      <c r="D947" s="4">
        <v>283.10010413305503</v>
      </c>
      <c r="E947" s="4">
        <v>12433.7838131103</v>
      </c>
      <c r="F947" s="4">
        <v>0</v>
      </c>
      <c r="G947" s="4">
        <v>2855.7323543359098</v>
      </c>
      <c r="H947" s="4">
        <v>26736.598621208901</v>
      </c>
      <c r="I947" s="4">
        <v>498.47953204806203</v>
      </c>
      <c r="J947" s="4">
        <v>1754.8083086256099</v>
      </c>
      <c r="K947" s="4">
        <v>5914.0762180142501</v>
      </c>
      <c r="L947" s="4">
        <v>243.73511183200699</v>
      </c>
      <c r="M947" s="4">
        <v>4605.69622288549</v>
      </c>
      <c r="N947" s="5">
        <f t="shared" si="42"/>
        <v>63880.247386944095</v>
      </c>
      <c r="O947" s="4">
        <v>3.7965362056908001</v>
      </c>
      <c r="P947" s="4">
        <v>2.3862084636224501</v>
      </c>
      <c r="Q947" s="4">
        <v>3.0260950263612898</v>
      </c>
      <c r="R947" s="4">
        <v>6.2839609060420596</v>
      </c>
      <c r="S947" s="4">
        <v>3.6974765652970998</v>
      </c>
      <c r="T947" s="4">
        <v>0</v>
      </c>
      <c r="U947" s="4">
        <v>3.80020667078161</v>
      </c>
      <c r="V947" s="4">
        <v>1.32659853344631</v>
      </c>
      <c r="W947" s="4">
        <v>9.1745543007048909</v>
      </c>
      <c r="X947" s="4">
        <v>3.2308232139231801</v>
      </c>
      <c r="Y947" s="4">
        <v>1.4854172814455799</v>
      </c>
      <c r="Z947" s="4">
        <v>0.54717037346347996</v>
      </c>
      <c r="AA947" s="5">
        <f t="shared" si="43"/>
        <v>38.755047540778747</v>
      </c>
      <c r="AB947" t="s">
        <v>39</v>
      </c>
      <c r="AC947">
        <v>10.19</v>
      </c>
      <c r="AD947">
        <v>95.69</v>
      </c>
      <c r="AE947">
        <v>13.03</v>
      </c>
      <c r="AF947">
        <v>134.68</v>
      </c>
      <c r="AG947">
        <v>10.19</v>
      </c>
      <c r="AH947">
        <v>38.549999999999997</v>
      </c>
      <c r="AI947">
        <v>277.56</v>
      </c>
      <c r="AJ947">
        <v>15.08</v>
      </c>
      <c r="AK947">
        <v>28.04</v>
      </c>
      <c r="AL947">
        <v>69.34</v>
      </c>
      <c r="AM947">
        <v>12.53</v>
      </c>
      <c r="AN947">
        <v>56.1</v>
      </c>
      <c r="AO947" s="3">
        <f t="shared" si="44"/>
        <v>760.98000000000013</v>
      </c>
    </row>
    <row r="948" spans="1:41" x14ac:dyDescent="0.25">
      <c r="A948" t="s">
        <v>985</v>
      </c>
      <c r="B948" s="4">
        <v>0</v>
      </c>
      <c r="C948" s="4">
        <v>2068.4690033451102</v>
      </c>
      <c r="D948" s="4">
        <v>695.57056028270097</v>
      </c>
      <c r="E948" s="4">
        <v>3547.2626554261701</v>
      </c>
      <c r="F948" s="4">
        <v>14517.297247480599</v>
      </c>
      <c r="G948" s="4">
        <v>2512.6481512329301</v>
      </c>
      <c r="H948" s="4">
        <v>2011.5239055069701</v>
      </c>
      <c r="I948" s="4">
        <v>1475.6140644246</v>
      </c>
      <c r="J948" s="4">
        <v>4918.1779725341803</v>
      </c>
      <c r="K948" s="4">
        <v>192.64477479041199</v>
      </c>
      <c r="L948" s="4">
        <v>11892.7067178734</v>
      </c>
      <c r="M948" s="4">
        <v>2847.4780792842898</v>
      </c>
      <c r="N948" s="5">
        <f t="shared" si="42"/>
        <v>46679.393132181358</v>
      </c>
      <c r="O948" s="4">
        <v>0.98289337479599403</v>
      </c>
      <c r="P948" s="4">
        <v>1.4341574507455701</v>
      </c>
      <c r="Q948" s="4">
        <v>0</v>
      </c>
      <c r="R948" s="4">
        <v>7.8481970864305897</v>
      </c>
      <c r="S948" s="4">
        <v>5.57149366430572</v>
      </c>
      <c r="T948" s="4">
        <v>2.6579423569009899</v>
      </c>
      <c r="U948" s="4">
        <v>3.8538335683214302</v>
      </c>
      <c r="V948" s="4">
        <v>3.99225864578134</v>
      </c>
      <c r="W948" s="4">
        <v>3.1833237889086701</v>
      </c>
      <c r="X948" s="4">
        <v>1.8009139812216699</v>
      </c>
      <c r="Y948" s="4">
        <v>8.3857744271540504</v>
      </c>
      <c r="Z948" s="4">
        <v>0.11910167561498</v>
      </c>
      <c r="AA948" s="5">
        <f t="shared" si="43"/>
        <v>39.829890020181004</v>
      </c>
      <c r="AB948" t="s">
        <v>39</v>
      </c>
      <c r="AC948">
        <v>10.039999999999999</v>
      </c>
      <c r="AD948">
        <v>30.78</v>
      </c>
      <c r="AE948">
        <v>16.95</v>
      </c>
      <c r="AF948">
        <v>45.87</v>
      </c>
      <c r="AG948">
        <v>155.47</v>
      </c>
      <c r="AH948">
        <v>35.270000000000003</v>
      </c>
      <c r="AI948">
        <v>30.31</v>
      </c>
      <c r="AJ948">
        <v>24.95</v>
      </c>
      <c r="AK948">
        <v>59.38</v>
      </c>
      <c r="AL948">
        <v>12.02</v>
      </c>
      <c r="AM948">
        <v>129.37</v>
      </c>
      <c r="AN948">
        <v>38.520000000000003</v>
      </c>
      <c r="AO948" s="3">
        <f t="shared" si="44"/>
        <v>588.92999999999995</v>
      </c>
    </row>
    <row r="949" spans="1:41" x14ac:dyDescent="0.25">
      <c r="A949" t="s">
        <v>986</v>
      </c>
      <c r="B949" s="4">
        <v>0</v>
      </c>
      <c r="C949" s="4">
        <v>5769.4767659074296</v>
      </c>
      <c r="D949" s="4">
        <v>5927.6481915500899</v>
      </c>
      <c r="E949" s="4">
        <v>4890.5559410382002</v>
      </c>
      <c r="F949" s="4">
        <v>382.825381940988</v>
      </c>
      <c r="G949" s="4">
        <v>4217.6233636323304</v>
      </c>
      <c r="H949" s="4">
        <v>1305.21953913368</v>
      </c>
      <c r="I949" s="4">
        <v>2043.31282347205</v>
      </c>
      <c r="J949" s="4">
        <v>754.442896989107</v>
      </c>
      <c r="K949" s="4">
        <v>9398.87418724911</v>
      </c>
      <c r="L949" s="4">
        <v>942.14410719951604</v>
      </c>
      <c r="M949" s="4">
        <v>2971.3993358162302</v>
      </c>
      <c r="N949" s="5">
        <f t="shared" si="42"/>
        <v>38603.522533928735</v>
      </c>
      <c r="O949" s="4">
        <v>1.4061369182805801</v>
      </c>
      <c r="P949" s="4">
        <v>2.4444008024372001</v>
      </c>
      <c r="Q949" s="4">
        <v>6.1520596719608998</v>
      </c>
      <c r="R949" s="4">
        <v>9.2948667525805693</v>
      </c>
      <c r="S949" s="4">
        <v>9.0367288878903302</v>
      </c>
      <c r="T949" s="4">
        <v>5.3916785751683998</v>
      </c>
      <c r="U949" s="4">
        <v>8.8367753008991397</v>
      </c>
      <c r="V949" s="4">
        <v>1.9468333710108501</v>
      </c>
      <c r="W949" s="4">
        <v>0.35880580602631601</v>
      </c>
      <c r="X949" s="4">
        <v>1.4556244775071601</v>
      </c>
      <c r="Y949" s="4">
        <v>0.90654344393327102</v>
      </c>
      <c r="Z949" s="4">
        <v>0.73464788537731995</v>
      </c>
      <c r="AA949" s="5">
        <f t="shared" si="43"/>
        <v>47.965101893072038</v>
      </c>
      <c r="AB949" t="s">
        <v>39</v>
      </c>
      <c r="AC949">
        <v>10.09</v>
      </c>
      <c r="AD949">
        <v>67.84</v>
      </c>
      <c r="AE949">
        <v>69.62</v>
      </c>
      <c r="AF949">
        <v>59.4</v>
      </c>
      <c r="AG949">
        <v>14.32</v>
      </c>
      <c r="AH949">
        <v>52.47</v>
      </c>
      <c r="AI949">
        <v>23.5</v>
      </c>
      <c r="AJ949">
        <v>30.53</v>
      </c>
      <c r="AK949">
        <v>17.59</v>
      </c>
      <c r="AL949">
        <v>104.08</v>
      </c>
      <c r="AM949">
        <v>19.47</v>
      </c>
      <c r="AN949">
        <v>39.76</v>
      </c>
      <c r="AO949" s="3">
        <f t="shared" si="44"/>
        <v>508.66999999999996</v>
      </c>
    </row>
    <row r="950" spans="1:41" x14ac:dyDescent="0.25">
      <c r="A950" t="s">
        <v>987</v>
      </c>
      <c r="C950">
        <v>5504.6600289857597</v>
      </c>
      <c r="D950">
        <v>2570.65489474169</v>
      </c>
      <c r="E950">
        <v>3231.99616257459</v>
      </c>
      <c r="F950">
        <v>980.81565163062896</v>
      </c>
      <c r="G950">
        <v>5089.2196124756001</v>
      </c>
      <c r="H950">
        <v>0</v>
      </c>
      <c r="I950">
        <v>584.03413981634299</v>
      </c>
      <c r="J950">
        <v>4044.8953716026199</v>
      </c>
      <c r="K950">
        <v>8117.0924271494796</v>
      </c>
      <c r="L950">
        <v>262.86767379991602</v>
      </c>
      <c r="M950">
        <v>3653.2444801411598</v>
      </c>
      <c r="N950" s="3">
        <f t="shared" si="42"/>
        <v>34039.480442917789</v>
      </c>
      <c r="P950">
        <v>0</v>
      </c>
      <c r="Q950">
        <v>0</v>
      </c>
      <c r="R950">
        <v>3.3525873646814</v>
      </c>
      <c r="S950">
        <v>1.84593142138417</v>
      </c>
      <c r="T950">
        <v>1.17285165183087</v>
      </c>
      <c r="U950">
        <v>2.8181484011501801</v>
      </c>
      <c r="V950">
        <v>1.97461153753804</v>
      </c>
      <c r="W950">
        <v>2.2603125543364699</v>
      </c>
      <c r="X950">
        <v>0.410157336844577</v>
      </c>
      <c r="Y950">
        <v>14.0587390440596</v>
      </c>
      <c r="Z950">
        <v>3.7040511442301298</v>
      </c>
      <c r="AA950" s="3">
        <f t="shared" si="43"/>
        <v>31.597390456055436</v>
      </c>
      <c r="AB950" t="s">
        <v>57</v>
      </c>
      <c r="AD950">
        <v>110.1</v>
      </c>
      <c r="AE950">
        <v>51.42</v>
      </c>
      <c r="AF950">
        <v>65</v>
      </c>
      <c r="AG950">
        <v>19.8</v>
      </c>
      <c r="AH950">
        <v>101.98</v>
      </c>
      <c r="AI950">
        <v>0.27</v>
      </c>
      <c r="AJ950">
        <v>11.88</v>
      </c>
      <c r="AK950">
        <v>81.17</v>
      </c>
      <c r="AL950">
        <v>162.44999999999999</v>
      </c>
      <c r="AM950">
        <v>6.61</v>
      </c>
      <c r="AN950">
        <v>73.44</v>
      </c>
      <c r="AO950" s="3">
        <f t="shared" si="44"/>
        <v>684.11999999999989</v>
      </c>
    </row>
    <row r="951" spans="1:41" x14ac:dyDescent="0.25">
      <c r="A951" t="s">
        <v>988</v>
      </c>
      <c r="C951">
        <v>5208.7134823127599</v>
      </c>
      <c r="D951">
        <v>1337.1389638513999</v>
      </c>
      <c r="E951">
        <v>2371.1417079352</v>
      </c>
      <c r="F951">
        <v>2223.9050093416099</v>
      </c>
      <c r="G951">
        <v>2951.73476041514</v>
      </c>
      <c r="H951">
        <v>401.81232718056401</v>
      </c>
      <c r="I951">
        <v>785.06155700285797</v>
      </c>
      <c r="J951">
        <v>3534.9555779457701</v>
      </c>
      <c r="K951">
        <v>2500.7236694737198</v>
      </c>
      <c r="L951">
        <v>3291.6458144384801</v>
      </c>
      <c r="M951">
        <v>3384.3168383882098</v>
      </c>
      <c r="N951" s="3">
        <f t="shared" si="42"/>
        <v>27991.149708285713</v>
      </c>
      <c r="P951">
        <v>0.41467863101719399</v>
      </c>
      <c r="Q951">
        <v>3.4933205401212302</v>
      </c>
      <c r="R951">
        <v>0.31359202990276502</v>
      </c>
      <c r="S951">
        <v>3.2341817856560802</v>
      </c>
      <c r="T951">
        <v>6.6733167156504898</v>
      </c>
      <c r="U951">
        <v>0.84185885405063599</v>
      </c>
      <c r="V951">
        <v>4.1716721781848998</v>
      </c>
      <c r="W951">
        <v>5.43950612949833</v>
      </c>
      <c r="X951">
        <v>0</v>
      </c>
      <c r="Y951">
        <v>5.5492367828889702</v>
      </c>
      <c r="Z951">
        <v>4.1568869676779201</v>
      </c>
      <c r="AA951" s="3">
        <f t="shared" si="43"/>
        <v>34.288250614648518</v>
      </c>
      <c r="AB951" t="s">
        <v>57</v>
      </c>
      <c r="AD951">
        <v>104.27</v>
      </c>
      <c r="AE951">
        <v>27.12</v>
      </c>
      <c r="AF951">
        <v>47.53</v>
      </c>
      <c r="AG951">
        <v>44.84</v>
      </c>
      <c r="AH951">
        <v>59.67</v>
      </c>
      <c r="AI951">
        <v>8.1300000000000008</v>
      </c>
      <c r="AJ951">
        <v>16.170000000000002</v>
      </c>
      <c r="AK951">
        <v>71.239999999999995</v>
      </c>
      <c r="AL951">
        <v>50.02</v>
      </c>
      <c r="AM951">
        <v>66.38</v>
      </c>
      <c r="AN951">
        <v>68.150000000000006</v>
      </c>
      <c r="AO951" s="3">
        <f t="shared" si="44"/>
        <v>563.52</v>
      </c>
    </row>
    <row r="952" spans="1:41" x14ac:dyDescent="0.25">
      <c r="A952" t="s">
        <v>989</v>
      </c>
      <c r="C952">
        <v>5014.0863037306399</v>
      </c>
      <c r="D952">
        <v>3215.6056991185101</v>
      </c>
      <c r="E952">
        <v>159.10658208221199</v>
      </c>
      <c r="F952">
        <v>1128.1899021674899</v>
      </c>
      <c r="G952">
        <v>4426.5064492234997</v>
      </c>
      <c r="H952">
        <v>595.374319197722</v>
      </c>
      <c r="I952">
        <v>548.63894322109604</v>
      </c>
      <c r="J952">
        <v>2367.3917720397799</v>
      </c>
      <c r="K952">
        <v>6626.3280671918201</v>
      </c>
      <c r="L952">
        <v>1109.3063220782799</v>
      </c>
      <c r="M952">
        <v>724.74798199848306</v>
      </c>
      <c r="N952" s="3">
        <f t="shared" si="42"/>
        <v>25915.28234204953</v>
      </c>
      <c r="P952">
        <v>1.0889759000374499</v>
      </c>
      <c r="Q952">
        <v>1.4563872012777499</v>
      </c>
      <c r="R952">
        <v>0</v>
      </c>
      <c r="S952">
        <v>2.4493562991478299</v>
      </c>
      <c r="T952">
        <v>6.1765685174181204</v>
      </c>
      <c r="U952">
        <v>11.821107144791901</v>
      </c>
      <c r="V952">
        <v>2.32934181663886</v>
      </c>
      <c r="W952">
        <v>3.0301253082022601</v>
      </c>
      <c r="X952">
        <v>0.69447142890903302</v>
      </c>
      <c r="Y952">
        <v>3.54592951870017</v>
      </c>
      <c r="Z952">
        <v>1.5392782351179899</v>
      </c>
      <c r="AA952" s="3">
        <f t="shared" si="43"/>
        <v>34.131541370241365</v>
      </c>
      <c r="AB952" t="s">
        <v>57</v>
      </c>
      <c r="AD952">
        <v>100.48</v>
      </c>
      <c r="AE952">
        <v>64.5</v>
      </c>
      <c r="AF952">
        <v>3.2</v>
      </c>
      <c r="AG952">
        <v>22.85</v>
      </c>
      <c r="AH952">
        <v>89.17</v>
      </c>
      <c r="AI952">
        <v>13</v>
      </c>
      <c r="AJ952">
        <v>11.25</v>
      </c>
      <c r="AK952">
        <v>47.72</v>
      </c>
      <c r="AL952">
        <v>132.63</v>
      </c>
      <c r="AM952">
        <v>22.56</v>
      </c>
      <c r="AN952">
        <v>14.68</v>
      </c>
      <c r="AO952" s="3">
        <f t="shared" si="44"/>
        <v>522.04</v>
      </c>
    </row>
    <row r="953" spans="1:41" x14ac:dyDescent="0.25">
      <c r="A953" t="s">
        <v>990</v>
      </c>
      <c r="C953">
        <v>4180.8798763939603</v>
      </c>
      <c r="D953">
        <v>2279.2318452024101</v>
      </c>
      <c r="E953">
        <v>1075.7987205070599</v>
      </c>
      <c r="F953">
        <v>1523.35224494042</v>
      </c>
      <c r="G953">
        <v>1439.1577891634299</v>
      </c>
      <c r="H953">
        <v>661.56517911753303</v>
      </c>
      <c r="I953">
        <v>5161.8153860943003</v>
      </c>
      <c r="J953">
        <v>4260.4521162111596</v>
      </c>
      <c r="K953">
        <v>1780.7453529329</v>
      </c>
      <c r="L953">
        <v>2335.6094249984098</v>
      </c>
      <c r="M953">
        <v>1876.99116878427</v>
      </c>
      <c r="N953" s="3">
        <f t="shared" si="42"/>
        <v>26575.599104345849</v>
      </c>
      <c r="P953">
        <v>4.6755479092230198E-2</v>
      </c>
      <c r="Q953">
        <v>17.2313878377024</v>
      </c>
      <c r="R953">
        <v>0.31299280219173897</v>
      </c>
      <c r="S953">
        <v>6.6335265330392996</v>
      </c>
      <c r="T953">
        <v>3.1937213888169498</v>
      </c>
      <c r="U953">
        <v>4.6393140550415497</v>
      </c>
      <c r="V953">
        <v>2.4992258041686002</v>
      </c>
      <c r="W953">
        <v>1.25654447811993</v>
      </c>
      <c r="X953">
        <v>9.5745005183537693</v>
      </c>
      <c r="Y953">
        <v>11.077008009649701</v>
      </c>
      <c r="Z953">
        <v>8.0202037402486397</v>
      </c>
      <c r="AA953" s="3">
        <f t="shared" si="43"/>
        <v>64.485180646424823</v>
      </c>
      <c r="AB953" t="s">
        <v>57</v>
      </c>
      <c r="AD953">
        <v>83.71</v>
      </c>
      <c r="AE953">
        <v>47.22</v>
      </c>
      <c r="AF953">
        <v>21.61</v>
      </c>
      <c r="AG953">
        <v>31.11</v>
      </c>
      <c r="AH953">
        <v>29.16</v>
      </c>
      <c r="AI953">
        <v>13.69</v>
      </c>
      <c r="AJ953">
        <v>103.51</v>
      </c>
      <c r="AK953">
        <v>85.4</v>
      </c>
      <c r="AL953">
        <v>36.520000000000003</v>
      </c>
      <c r="AM953">
        <v>47.8</v>
      </c>
      <c r="AN953">
        <v>38.35</v>
      </c>
      <c r="AO953" s="3">
        <f t="shared" si="44"/>
        <v>538.08000000000004</v>
      </c>
    </row>
    <row r="954" spans="1:41" x14ac:dyDescent="0.25">
      <c r="A954" t="s">
        <v>991</v>
      </c>
      <c r="C954">
        <v>3986.9135079472399</v>
      </c>
      <c r="D954">
        <v>6238.22323253168</v>
      </c>
      <c r="E954">
        <v>2244.9441537651701</v>
      </c>
      <c r="F954">
        <v>1717.2879448676699</v>
      </c>
      <c r="G954">
        <v>339.70410382417401</v>
      </c>
      <c r="H954">
        <v>5451.0594751884</v>
      </c>
      <c r="I954">
        <v>596.15930424423902</v>
      </c>
      <c r="J954">
        <v>2185.4463092910501</v>
      </c>
      <c r="K954">
        <v>1056.8738668424401</v>
      </c>
      <c r="L954">
        <v>3156.71874378038</v>
      </c>
      <c r="M954">
        <v>4557.2185726166699</v>
      </c>
      <c r="N954" s="3">
        <f t="shared" si="42"/>
        <v>31530.549214899118</v>
      </c>
      <c r="P954">
        <v>8.0788459493170208</v>
      </c>
      <c r="Q954">
        <v>4.1142584773361799</v>
      </c>
      <c r="R954">
        <v>8.0662553917338702</v>
      </c>
      <c r="S954">
        <v>0</v>
      </c>
      <c r="T954">
        <v>14.411464688576901</v>
      </c>
      <c r="U954">
        <v>4.8176332718634001</v>
      </c>
      <c r="V954">
        <v>0.18427497095541001</v>
      </c>
      <c r="W954">
        <v>5.6750868204507396</v>
      </c>
      <c r="X954">
        <v>0.17750264069746399</v>
      </c>
      <c r="Y954">
        <v>7.4128378392155403</v>
      </c>
      <c r="Z954">
        <v>0.439477216360464</v>
      </c>
      <c r="AA954" s="3">
        <f t="shared" si="43"/>
        <v>53.37763726650698</v>
      </c>
      <c r="AB954" t="s">
        <v>57</v>
      </c>
      <c r="AD954">
        <v>80.55</v>
      </c>
      <c r="AE954">
        <v>125.23</v>
      </c>
      <c r="AF954">
        <v>45.71</v>
      </c>
      <c r="AG954">
        <v>34.36</v>
      </c>
      <c r="AH954">
        <v>8.15</v>
      </c>
      <c r="AI954">
        <v>109.49</v>
      </c>
      <c r="AJ954">
        <v>12.03</v>
      </c>
      <c r="AK954">
        <v>44.26</v>
      </c>
      <c r="AL954">
        <v>21.23</v>
      </c>
      <c r="AM954">
        <v>63.86</v>
      </c>
      <c r="AN954">
        <v>91.25</v>
      </c>
      <c r="AO954" s="3">
        <f t="shared" si="44"/>
        <v>636.12</v>
      </c>
    </row>
    <row r="955" spans="1:41" x14ac:dyDescent="0.25">
      <c r="A955" t="s">
        <v>992</v>
      </c>
      <c r="C955">
        <v>3189.72447146885</v>
      </c>
      <c r="D955">
        <v>0</v>
      </c>
      <c r="E955">
        <v>112.860299006076</v>
      </c>
      <c r="F955">
        <v>2318.5949265972399</v>
      </c>
      <c r="G955">
        <v>982.75861370336395</v>
      </c>
      <c r="H955">
        <v>6309.3868854086504</v>
      </c>
      <c r="I955">
        <v>1647.32419340362</v>
      </c>
      <c r="J955">
        <v>14310.023684396099</v>
      </c>
      <c r="K955">
        <v>4528.1777130426399</v>
      </c>
      <c r="L955">
        <v>0</v>
      </c>
      <c r="M955">
        <v>1466.6295809242399</v>
      </c>
      <c r="N955" s="3">
        <f t="shared" si="42"/>
        <v>34865.480367950775</v>
      </c>
      <c r="P955">
        <v>1.10550329721811</v>
      </c>
      <c r="Q955">
        <v>1.0292283289003601</v>
      </c>
      <c r="R955">
        <v>0.93950205976159396</v>
      </c>
      <c r="S955">
        <v>4.5804589904222999</v>
      </c>
      <c r="T955">
        <v>2.0656365559794998</v>
      </c>
      <c r="U955">
        <v>10.435644389504001</v>
      </c>
      <c r="V955">
        <v>3.37428017016809</v>
      </c>
      <c r="W955">
        <v>19.297175352413099</v>
      </c>
      <c r="X955">
        <v>8.8811674967370902</v>
      </c>
      <c r="Y955">
        <v>0.74800420529015599</v>
      </c>
      <c r="Z955">
        <v>9.9542265858279606</v>
      </c>
      <c r="AA955" s="3">
        <f t="shared" si="43"/>
        <v>62.410827432222263</v>
      </c>
      <c r="AB955" t="s">
        <v>57</v>
      </c>
      <c r="AD955">
        <v>63.98</v>
      </c>
      <c r="AE955">
        <v>0.18</v>
      </c>
      <c r="AF955">
        <v>2.35</v>
      </c>
      <c r="AG955">
        <v>46.83</v>
      </c>
      <c r="AH955">
        <v>19.93</v>
      </c>
      <c r="AI955">
        <v>127.19</v>
      </c>
      <c r="AJ955">
        <v>33.32</v>
      </c>
      <c r="AK955">
        <v>288.02</v>
      </c>
      <c r="AL955">
        <v>91.39</v>
      </c>
      <c r="AM955">
        <v>0.09</v>
      </c>
      <c r="AN955">
        <v>30.24</v>
      </c>
      <c r="AO955" s="3">
        <f t="shared" si="44"/>
        <v>703.52</v>
      </c>
    </row>
    <row r="956" spans="1:41" x14ac:dyDescent="0.25">
      <c r="A956" t="s">
        <v>993</v>
      </c>
      <c r="C956">
        <v>3175.6350561198801</v>
      </c>
      <c r="D956">
        <v>3969.0511675099101</v>
      </c>
      <c r="E956">
        <v>3242.88253772488</v>
      </c>
      <c r="F956">
        <v>1650.7160791189899</v>
      </c>
      <c r="G956">
        <v>882.34254266799701</v>
      </c>
      <c r="H956">
        <v>1825.3119712248699</v>
      </c>
      <c r="I956">
        <v>1533.6087262398401</v>
      </c>
      <c r="J956">
        <v>0</v>
      </c>
      <c r="K956">
        <v>6793.5768619693899</v>
      </c>
      <c r="L956">
        <v>1678.0995186120199</v>
      </c>
      <c r="M956">
        <v>9342.7451878154698</v>
      </c>
      <c r="N956" s="3">
        <f t="shared" si="42"/>
        <v>34093.969649003244</v>
      </c>
      <c r="P956">
        <v>0</v>
      </c>
      <c r="Q956">
        <v>9.6370732163689201</v>
      </c>
      <c r="R956">
        <v>10.644249961642201</v>
      </c>
      <c r="S956">
        <v>0</v>
      </c>
      <c r="T956">
        <v>8.1302692551606895E-2</v>
      </c>
      <c r="U956">
        <v>5.41599448471315</v>
      </c>
      <c r="V956">
        <v>5.9521681214203097</v>
      </c>
      <c r="W956">
        <v>1.6006319466038701</v>
      </c>
      <c r="X956">
        <v>2.13840915994412</v>
      </c>
      <c r="Y956">
        <v>3.3199289427849501</v>
      </c>
      <c r="Z956">
        <v>1.6563321166292599</v>
      </c>
      <c r="AA956" s="3">
        <f t="shared" si="43"/>
        <v>40.446090642658383</v>
      </c>
      <c r="AB956" t="s">
        <v>57</v>
      </c>
      <c r="AD956">
        <v>63.52</v>
      </c>
      <c r="AE956">
        <v>80.3</v>
      </c>
      <c r="AF956">
        <v>65.849999999999994</v>
      </c>
      <c r="AG956">
        <v>33.020000000000003</v>
      </c>
      <c r="AH956">
        <v>17.75</v>
      </c>
      <c r="AI956">
        <v>37.06</v>
      </c>
      <c r="AJ956">
        <v>31.22</v>
      </c>
      <c r="AK956">
        <v>0.18</v>
      </c>
      <c r="AL956">
        <v>136.15</v>
      </c>
      <c r="AM956">
        <v>33.94</v>
      </c>
      <c r="AN956">
        <v>187.04</v>
      </c>
      <c r="AO956" s="3">
        <f t="shared" si="44"/>
        <v>686.03000000000009</v>
      </c>
    </row>
    <row r="957" spans="1:41" x14ac:dyDescent="0.25">
      <c r="A957" t="s">
        <v>994</v>
      </c>
      <c r="C957">
        <v>2664.0765582500198</v>
      </c>
      <c r="D957">
        <v>3063.4038075743501</v>
      </c>
      <c r="E957">
        <v>1876.2938787344301</v>
      </c>
      <c r="F957">
        <v>3048.4531311777901</v>
      </c>
      <c r="G957">
        <v>704.35463418829704</v>
      </c>
      <c r="H957">
        <v>1069.3947276078</v>
      </c>
      <c r="I957">
        <v>2704.17418808098</v>
      </c>
      <c r="J957">
        <v>7947.6785064246897</v>
      </c>
      <c r="K957">
        <v>718.97870183322095</v>
      </c>
      <c r="L957">
        <v>2939.4831942164901</v>
      </c>
      <c r="M957">
        <v>329.93919155962698</v>
      </c>
      <c r="N957" s="3">
        <f t="shared" si="42"/>
        <v>27066.230519647695</v>
      </c>
      <c r="P957">
        <v>0</v>
      </c>
      <c r="Q957">
        <v>0.157255896914996</v>
      </c>
      <c r="R957">
        <v>0</v>
      </c>
      <c r="S957">
        <v>0.86068744772551597</v>
      </c>
      <c r="T957">
        <v>7.3222978071785496</v>
      </c>
      <c r="U957">
        <v>0</v>
      </c>
      <c r="V957">
        <v>5.7821692541586502</v>
      </c>
      <c r="W957">
        <v>0.74302976890956596</v>
      </c>
      <c r="X957">
        <v>8.91929026229875</v>
      </c>
      <c r="Y957">
        <v>2.7349859846031599</v>
      </c>
      <c r="Z957">
        <v>0.53455324038249696</v>
      </c>
      <c r="AA957" s="3">
        <f t="shared" si="43"/>
        <v>27.054269662171684</v>
      </c>
      <c r="AB957" t="s">
        <v>57</v>
      </c>
      <c r="AD957">
        <v>53.3</v>
      </c>
      <c r="AE957">
        <v>61.37</v>
      </c>
      <c r="AF957">
        <v>37.54</v>
      </c>
      <c r="AG957">
        <v>61.07</v>
      </c>
      <c r="AH957">
        <v>14.82</v>
      </c>
      <c r="AI957">
        <v>21.4</v>
      </c>
      <c r="AJ957">
        <v>54.64</v>
      </c>
      <c r="AK957">
        <v>159.05000000000001</v>
      </c>
      <c r="AL957">
        <v>15.19</v>
      </c>
      <c r="AM957">
        <v>59.07</v>
      </c>
      <c r="AN957">
        <v>6.69</v>
      </c>
      <c r="AO957" s="3">
        <f t="shared" si="44"/>
        <v>544.1400000000001</v>
      </c>
    </row>
    <row r="958" spans="1:41" x14ac:dyDescent="0.25">
      <c r="A958" t="s">
        <v>995</v>
      </c>
      <c r="C958">
        <v>2636.1001270984798</v>
      </c>
      <c r="D958">
        <v>1486.3876262476699</v>
      </c>
      <c r="E958">
        <v>1138.90300982912</v>
      </c>
      <c r="F958">
        <v>1835.64104349165</v>
      </c>
      <c r="G958">
        <v>8355.0227082214496</v>
      </c>
      <c r="H958">
        <v>1157.5736490803299</v>
      </c>
      <c r="I958">
        <v>2444.2560048322998</v>
      </c>
      <c r="J958">
        <v>1734.07288668664</v>
      </c>
      <c r="K958">
        <v>6675.6734401037802</v>
      </c>
      <c r="L958">
        <v>4454.3878237407998</v>
      </c>
      <c r="M958">
        <v>1365.1809116376901</v>
      </c>
      <c r="N958" s="3">
        <f t="shared" si="42"/>
        <v>33283.199230969905</v>
      </c>
      <c r="P958">
        <v>2.2518953380936999</v>
      </c>
      <c r="Q958">
        <v>3.18950898504418</v>
      </c>
      <c r="R958">
        <v>0.74558470176604197</v>
      </c>
      <c r="S958">
        <v>0.434934286097792</v>
      </c>
      <c r="T958">
        <v>1.92748642374697</v>
      </c>
      <c r="U958">
        <v>12.801688085156201</v>
      </c>
      <c r="V958">
        <v>2.8094651009619902</v>
      </c>
      <c r="W958">
        <v>3.5574776886613901</v>
      </c>
      <c r="X958">
        <v>2.3876729221501299E-2</v>
      </c>
      <c r="Y958">
        <v>4.6678844147399303</v>
      </c>
      <c r="Z958">
        <v>0</v>
      </c>
      <c r="AA958" s="3">
        <f t="shared" si="43"/>
        <v>32.409801753489695</v>
      </c>
      <c r="AB958" t="s">
        <v>57</v>
      </c>
      <c r="AD958">
        <v>53.01</v>
      </c>
      <c r="AE958">
        <v>30.1</v>
      </c>
      <c r="AF958">
        <v>22.87</v>
      </c>
      <c r="AG958">
        <v>36.81</v>
      </c>
      <c r="AH958">
        <v>167.3</v>
      </c>
      <c r="AI958">
        <v>24.33</v>
      </c>
      <c r="AJ958">
        <v>49.17</v>
      </c>
      <c r="AK958">
        <v>35.06</v>
      </c>
      <c r="AL958">
        <v>133.61000000000001</v>
      </c>
      <c r="AM958">
        <v>89.55</v>
      </c>
      <c r="AN958">
        <v>27.32</v>
      </c>
      <c r="AO958" s="3">
        <f t="shared" si="44"/>
        <v>669.13</v>
      </c>
    </row>
    <row r="959" spans="1:41" x14ac:dyDescent="0.25">
      <c r="A959" t="s">
        <v>996</v>
      </c>
      <c r="C959">
        <v>1874.8962010079999</v>
      </c>
      <c r="D959">
        <v>2535.86051175082</v>
      </c>
      <c r="E959">
        <v>7573.5525550079001</v>
      </c>
      <c r="F959">
        <v>387.26148021048698</v>
      </c>
      <c r="G959">
        <v>1293.4683919961201</v>
      </c>
      <c r="H959">
        <v>4496.8222960476396</v>
      </c>
      <c r="I959">
        <v>1184.6782770257701</v>
      </c>
      <c r="J959">
        <v>76.804745872093307</v>
      </c>
      <c r="K959">
        <v>430.50335109033898</v>
      </c>
      <c r="L959">
        <v>2247.5569024383799</v>
      </c>
      <c r="M959">
        <v>1288.62272239088</v>
      </c>
      <c r="N959" s="3">
        <f t="shared" si="42"/>
        <v>23390.02743483843</v>
      </c>
      <c r="P959">
        <v>1.81912911514724</v>
      </c>
      <c r="Q959">
        <v>1.11139841516556</v>
      </c>
      <c r="R959">
        <v>22.054053273436502</v>
      </c>
      <c r="S959">
        <v>0.120480983163356</v>
      </c>
      <c r="T959">
        <v>0.302585929505156</v>
      </c>
      <c r="U959">
        <v>1.98384227582949</v>
      </c>
      <c r="V959">
        <v>0</v>
      </c>
      <c r="W959">
        <v>2.9712848481204901</v>
      </c>
      <c r="X959">
        <v>5.4293227087159197</v>
      </c>
      <c r="Y959">
        <v>2.6966735316050698</v>
      </c>
      <c r="Z959">
        <v>2.7226040890685002</v>
      </c>
      <c r="AA959" s="3">
        <f t="shared" si="43"/>
        <v>41.211375169757289</v>
      </c>
      <c r="AB959" t="s">
        <v>57</v>
      </c>
      <c r="AD959">
        <v>37.68</v>
      </c>
      <c r="AE959">
        <v>50.9</v>
      </c>
      <c r="AF959">
        <v>153.55000000000001</v>
      </c>
      <c r="AG959">
        <v>7.85</v>
      </c>
      <c r="AH959">
        <v>25.97</v>
      </c>
      <c r="AI959">
        <v>90.12</v>
      </c>
      <c r="AJ959">
        <v>23.7</v>
      </c>
      <c r="AK959">
        <v>1.81</v>
      </c>
      <c r="AL959">
        <v>9.16</v>
      </c>
      <c r="AM959">
        <v>45.23</v>
      </c>
      <c r="AN959">
        <v>26.05</v>
      </c>
      <c r="AO959" s="3">
        <f t="shared" si="44"/>
        <v>472.02000000000004</v>
      </c>
    </row>
    <row r="960" spans="1:41" x14ac:dyDescent="0.25">
      <c r="A960" t="s">
        <v>997</v>
      </c>
      <c r="C960">
        <v>8764.8148540237398</v>
      </c>
      <c r="D960">
        <v>4585.2650354972302</v>
      </c>
      <c r="E960">
        <v>1090.1464517202401</v>
      </c>
      <c r="F960">
        <v>4356.39757902985</v>
      </c>
      <c r="G960">
        <v>4737.1403372361201</v>
      </c>
      <c r="H960">
        <v>7862.4939416688003</v>
      </c>
      <c r="I960">
        <v>500.49490356994897</v>
      </c>
      <c r="J960">
        <v>16874.162155215701</v>
      </c>
      <c r="K960">
        <v>1171.66930807995</v>
      </c>
      <c r="L960">
        <v>3878.8275533943302</v>
      </c>
      <c r="M960">
        <v>3706.25438803631</v>
      </c>
      <c r="N960" s="3">
        <f t="shared" si="42"/>
        <v>57527.666507472226</v>
      </c>
      <c r="P960">
        <v>0.87343148306803897</v>
      </c>
      <c r="Q960">
        <v>5.7559365255679804</v>
      </c>
      <c r="R960">
        <v>3.2752497070806998</v>
      </c>
      <c r="S960">
        <v>7.5015064002046401</v>
      </c>
      <c r="T960">
        <v>8.2129188610598405</v>
      </c>
      <c r="U960">
        <v>1.0183022386466499E-2</v>
      </c>
      <c r="V960">
        <v>5.89838958218954</v>
      </c>
      <c r="W960">
        <v>3.69568879528126</v>
      </c>
      <c r="X960">
        <v>9.4496317724117507</v>
      </c>
      <c r="Y960">
        <v>0.40611293839861301</v>
      </c>
      <c r="Z960">
        <v>4.6492672896912204</v>
      </c>
      <c r="AA960" s="3">
        <f t="shared" si="43"/>
        <v>49.72831637734005</v>
      </c>
      <c r="AB960" t="s">
        <v>39</v>
      </c>
      <c r="AC960">
        <v>9.99</v>
      </c>
      <c r="AD960">
        <v>97.69</v>
      </c>
      <c r="AE960">
        <v>56.15</v>
      </c>
      <c r="AF960">
        <v>21.1</v>
      </c>
      <c r="AG960">
        <v>53.96</v>
      </c>
      <c r="AH960">
        <v>57.82</v>
      </c>
      <c r="AI960">
        <v>88.67</v>
      </c>
      <c r="AJ960">
        <v>15.3</v>
      </c>
      <c r="AK960">
        <v>178.94</v>
      </c>
      <c r="AL960">
        <v>22.21</v>
      </c>
      <c r="AM960">
        <v>48.83</v>
      </c>
      <c r="AN960">
        <v>47.31</v>
      </c>
      <c r="AO960" s="3">
        <f t="shared" si="44"/>
        <v>697.97</v>
      </c>
    </row>
    <row r="961" spans="1:41" x14ac:dyDescent="0.25">
      <c r="A961" t="s">
        <v>998</v>
      </c>
      <c r="C961">
        <v>988.450238373209</v>
      </c>
      <c r="D961">
        <v>318.30054736711298</v>
      </c>
      <c r="E961">
        <v>7831.4693319952803</v>
      </c>
      <c r="F961">
        <v>760.03235420016404</v>
      </c>
      <c r="G961">
        <v>1744.1763676579801</v>
      </c>
      <c r="H961">
        <v>1114.0945078136699</v>
      </c>
      <c r="I961">
        <v>1494.6514882561501</v>
      </c>
      <c r="J961">
        <v>1165.87464323226</v>
      </c>
      <c r="K961">
        <v>3625.4939707241201</v>
      </c>
      <c r="L961">
        <v>46.564795814206903</v>
      </c>
      <c r="M961">
        <v>11910.921338136999</v>
      </c>
      <c r="N961" s="3">
        <f t="shared" si="42"/>
        <v>31000.029583571151</v>
      </c>
      <c r="P961">
        <v>0.85016393574028004</v>
      </c>
      <c r="Q961">
        <v>3.8402152840517401</v>
      </c>
      <c r="R961">
        <v>0.83456380705688904</v>
      </c>
      <c r="S961">
        <v>4.74912664980726</v>
      </c>
      <c r="T961">
        <v>2.1612174751619699</v>
      </c>
      <c r="U961">
        <v>1.9306975109312301</v>
      </c>
      <c r="V961">
        <v>1.52747451376145</v>
      </c>
      <c r="W961">
        <v>3.5786541346855501E-2</v>
      </c>
      <c r="X961">
        <v>3.6668138322325099</v>
      </c>
      <c r="Y961">
        <v>2.2476793804867499</v>
      </c>
      <c r="Z961">
        <v>3.8387454861321002</v>
      </c>
      <c r="AA961" s="3">
        <f t="shared" si="43"/>
        <v>25.682484416709034</v>
      </c>
      <c r="AB961" t="s">
        <v>57</v>
      </c>
      <c r="AD961">
        <v>19.87</v>
      </c>
      <c r="AE961">
        <v>6.74</v>
      </c>
      <c r="AF961">
        <v>156.72999999999999</v>
      </c>
      <c r="AG961">
        <v>15.67</v>
      </c>
      <c r="AH961">
        <v>35.17</v>
      </c>
      <c r="AI961">
        <v>22.48</v>
      </c>
      <c r="AJ961">
        <v>30.08</v>
      </c>
      <c r="AK961">
        <v>23.41</v>
      </c>
      <c r="AL961">
        <v>72.88</v>
      </c>
      <c r="AM961">
        <v>1.21</v>
      </c>
      <c r="AN961">
        <v>238.58</v>
      </c>
      <c r="AO961" s="3">
        <f t="shared" si="44"/>
        <v>622.81999999999994</v>
      </c>
    </row>
    <row r="962" spans="1:41" x14ac:dyDescent="0.25">
      <c r="A962" t="s">
        <v>999</v>
      </c>
      <c r="C962">
        <v>90.032981443626198</v>
      </c>
      <c r="D962">
        <v>1686.28981258148</v>
      </c>
      <c r="E962">
        <v>6327.7142481131696</v>
      </c>
      <c r="F962">
        <v>2156.3746003083202</v>
      </c>
      <c r="G962">
        <v>5022.5990240410702</v>
      </c>
      <c r="H962">
        <v>2352.09804728778</v>
      </c>
      <c r="I962">
        <v>1653.83225951183</v>
      </c>
      <c r="J962">
        <v>12555.9271496373</v>
      </c>
      <c r="K962">
        <v>2989.9656091853999</v>
      </c>
      <c r="L962">
        <v>94.978989448938407</v>
      </c>
      <c r="M962">
        <v>1648.0125542389601</v>
      </c>
      <c r="N962" s="3">
        <f t="shared" si="42"/>
        <v>36577.82527579787</v>
      </c>
      <c r="P962">
        <v>1.9189693710758899</v>
      </c>
      <c r="Q962">
        <v>10.457427602176899</v>
      </c>
      <c r="R962">
        <v>5.4632691068933603</v>
      </c>
      <c r="S962">
        <v>6.5190733683883302</v>
      </c>
      <c r="T962">
        <v>9.0323485383269499</v>
      </c>
      <c r="U962">
        <v>1.64224560139363</v>
      </c>
      <c r="V962">
        <v>6.2097074084446797</v>
      </c>
      <c r="W962">
        <v>0.87952996117934601</v>
      </c>
      <c r="X962">
        <v>2.5903516212600599</v>
      </c>
      <c r="Y962">
        <v>2.8940316869458198</v>
      </c>
      <c r="Z962">
        <v>14.0428235829327</v>
      </c>
      <c r="AA962" s="3">
        <f t="shared" si="43"/>
        <v>61.649777849017674</v>
      </c>
      <c r="AB962" t="s">
        <v>57</v>
      </c>
      <c r="AD962">
        <v>2</v>
      </c>
      <c r="AE962">
        <v>34.729999999999997</v>
      </c>
      <c r="AF962">
        <v>127.1</v>
      </c>
      <c r="AG962">
        <v>43.77</v>
      </c>
      <c r="AH962">
        <v>101.36</v>
      </c>
      <c r="AI962">
        <v>47.24</v>
      </c>
      <c r="AJ962">
        <v>33.71</v>
      </c>
      <c r="AK962">
        <v>251.21</v>
      </c>
      <c r="AL962">
        <v>60.07</v>
      </c>
      <c r="AM962">
        <v>2.17</v>
      </c>
      <c r="AN962">
        <v>34.33</v>
      </c>
      <c r="AO962" s="3">
        <f t="shared" si="44"/>
        <v>737.69</v>
      </c>
    </row>
    <row r="963" spans="1:41" x14ac:dyDescent="0.25">
      <c r="A963" t="s">
        <v>1000</v>
      </c>
      <c r="C963">
        <v>60.224573664616599</v>
      </c>
      <c r="D963">
        <v>495.89834059157999</v>
      </c>
      <c r="E963">
        <v>2516.2029175624698</v>
      </c>
      <c r="F963">
        <v>1798.8901043886301</v>
      </c>
      <c r="G963">
        <v>2099.3755901950899</v>
      </c>
      <c r="H963">
        <v>3404.3116957192501</v>
      </c>
      <c r="I963">
        <v>3749.7964733884801</v>
      </c>
      <c r="J963">
        <v>464.85998928236802</v>
      </c>
      <c r="K963">
        <v>4852.8955678132497</v>
      </c>
      <c r="L963">
        <v>0</v>
      </c>
      <c r="M963">
        <v>523.33106705413104</v>
      </c>
      <c r="N963" s="3">
        <f t="shared" ref="N963:N1002" si="45">SUM(B963:M963)</f>
        <v>19965.786319659866</v>
      </c>
      <c r="P963">
        <v>1.66089102171826</v>
      </c>
      <c r="Q963">
        <v>2.9108169063184102</v>
      </c>
      <c r="R963">
        <v>1.2669768029950399</v>
      </c>
      <c r="S963">
        <v>2.9931519862052198</v>
      </c>
      <c r="T963">
        <v>1.6090966996985201</v>
      </c>
      <c r="U963">
        <v>1.3238138745502199</v>
      </c>
      <c r="V963">
        <v>1.19566508094219</v>
      </c>
      <c r="W963">
        <v>2.6874451103794601</v>
      </c>
      <c r="X963">
        <v>12.9394509620469</v>
      </c>
      <c r="Y963">
        <v>0.69371712804173102</v>
      </c>
      <c r="Z963">
        <v>11.2128202440918</v>
      </c>
      <c r="AA963" s="3">
        <f t="shared" si="43"/>
        <v>40.493845816987751</v>
      </c>
      <c r="AB963" t="s">
        <v>57</v>
      </c>
      <c r="AD963">
        <v>1.4</v>
      </c>
      <c r="AE963">
        <v>10.19</v>
      </c>
      <c r="AF963">
        <v>50.52</v>
      </c>
      <c r="AG963">
        <v>36.25</v>
      </c>
      <c r="AH963">
        <v>42.18</v>
      </c>
      <c r="AI963">
        <v>68.28</v>
      </c>
      <c r="AJ963">
        <v>75.180000000000007</v>
      </c>
      <c r="AK963">
        <v>9.57</v>
      </c>
      <c r="AL963">
        <v>98.23</v>
      </c>
      <c r="AM963">
        <v>0.09</v>
      </c>
      <c r="AN963">
        <v>11.56</v>
      </c>
      <c r="AO963" s="3">
        <f t="shared" si="44"/>
        <v>403.45</v>
      </c>
    </row>
    <row r="964" spans="1:41" x14ac:dyDescent="0.25">
      <c r="A964" t="s">
        <v>1001</v>
      </c>
      <c r="C964">
        <v>0</v>
      </c>
      <c r="D964">
        <v>1441.1024138216301</v>
      </c>
      <c r="E964">
        <v>9947.1757579066707</v>
      </c>
      <c r="F964">
        <v>1388.3932236134499</v>
      </c>
      <c r="G964">
        <v>2987.18821112246</v>
      </c>
      <c r="H964">
        <v>575.137332566694</v>
      </c>
      <c r="I964">
        <v>372.69270321271699</v>
      </c>
      <c r="J964">
        <v>1640.5070697686499</v>
      </c>
      <c r="K964">
        <v>2966.1005002511602</v>
      </c>
      <c r="L964">
        <v>8723.2689484075509</v>
      </c>
      <c r="M964">
        <v>1842.6507530486001</v>
      </c>
      <c r="N964" s="3">
        <f t="shared" si="45"/>
        <v>31884.216913719585</v>
      </c>
      <c r="P964">
        <v>2.7405939556693402</v>
      </c>
      <c r="Q964">
        <v>1.3998837823452901</v>
      </c>
      <c r="R964">
        <v>3.00434748944611</v>
      </c>
      <c r="S964">
        <v>3.68628352223265</v>
      </c>
      <c r="T964">
        <v>2.3796132979918401</v>
      </c>
      <c r="U964">
        <v>3.8131643707015201</v>
      </c>
      <c r="V964">
        <v>4.1781126518438603</v>
      </c>
      <c r="W964">
        <v>1.20006849625232</v>
      </c>
      <c r="X964">
        <v>3.3450134530357198</v>
      </c>
      <c r="Y964">
        <v>0</v>
      </c>
      <c r="Z964">
        <v>0.65642177689622505</v>
      </c>
      <c r="AA964" s="3">
        <f t="shared" ref="AA964:AA1002" si="46">SUM(O964:Z964)</f>
        <v>26.403502796414877</v>
      </c>
      <c r="AB964" t="s">
        <v>57</v>
      </c>
      <c r="AD964">
        <v>0.27</v>
      </c>
      <c r="AE964">
        <v>29.02</v>
      </c>
      <c r="AF964">
        <v>199.32</v>
      </c>
      <c r="AG964">
        <v>28.14</v>
      </c>
      <c r="AH964">
        <v>60.03</v>
      </c>
      <c r="AI964">
        <v>11.88</v>
      </c>
      <c r="AJ964">
        <v>7.91</v>
      </c>
      <c r="AK964">
        <v>33</v>
      </c>
      <c r="AL964">
        <v>59.7</v>
      </c>
      <c r="AM964">
        <v>174.48</v>
      </c>
      <c r="AN964">
        <v>36.950000000000003</v>
      </c>
      <c r="AO964" s="3">
        <f t="shared" si="44"/>
        <v>640.70000000000005</v>
      </c>
    </row>
    <row r="965" spans="1:41" x14ac:dyDescent="0.25">
      <c r="A965" t="s">
        <v>1002</v>
      </c>
      <c r="C965">
        <v>4017.27842446875</v>
      </c>
      <c r="D965">
        <v>2287.7203303164501</v>
      </c>
      <c r="E965">
        <v>5695.7096814941497</v>
      </c>
      <c r="F965">
        <v>4627.8056026722297</v>
      </c>
      <c r="G965">
        <v>7728.1511898214903</v>
      </c>
      <c r="H965">
        <v>7327.9363256476599</v>
      </c>
      <c r="I965">
        <v>2213.6807387807798</v>
      </c>
      <c r="J965">
        <v>1050.80276909079</v>
      </c>
      <c r="K965">
        <v>4239.0901409241096</v>
      </c>
      <c r="L965">
        <v>6991.4106174101398</v>
      </c>
      <c r="M965">
        <v>0</v>
      </c>
      <c r="N965" s="3">
        <f t="shared" si="45"/>
        <v>46179.585820626555</v>
      </c>
      <c r="P965">
        <v>5.5449206690044903</v>
      </c>
      <c r="Q965">
        <v>6.7440982800259297</v>
      </c>
      <c r="R965">
        <v>15.221126669403599</v>
      </c>
      <c r="S965">
        <v>2.5876984094816802</v>
      </c>
      <c r="T965">
        <v>4.1541356950681898</v>
      </c>
      <c r="U965">
        <v>0.92317384289982996</v>
      </c>
      <c r="V965">
        <v>5.17550013440915</v>
      </c>
      <c r="W965">
        <v>4.1748251551780502</v>
      </c>
      <c r="X965">
        <v>21.148692097668199</v>
      </c>
      <c r="Y965">
        <v>4.5030373998180098</v>
      </c>
      <c r="Z965">
        <v>11.920554490999899</v>
      </c>
      <c r="AA965" s="3">
        <f t="shared" si="46"/>
        <v>82.097762843957028</v>
      </c>
      <c r="AB965" t="s">
        <v>39</v>
      </c>
      <c r="AC965">
        <v>9.99</v>
      </c>
      <c r="AD965">
        <v>50.47</v>
      </c>
      <c r="AE965">
        <v>33.22</v>
      </c>
      <c r="AF965">
        <v>67.75</v>
      </c>
      <c r="AG965">
        <v>56.42</v>
      </c>
      <c r="AH965">
        <v>87.53</v>
      </c>
      <c r="AI965">
        <v>83.32</v>
      </c>
      <c r="AJ965">
        <v>32.43</v>
      </c>
      <c r="AK965">
        <v>20.75</v>
      </c>
      <c r="AL965">
        <v>53.49</v>
      </c>
      <c r="AM965">
        <v>80.16</v>
      </c>
      <c r="AN965">
        <v>10.59</v>
      </c>
      <c r="AO965" s="3">
        <f t="shared" ref="AO965:AO1002" si="47">SUM(AC965:AN965)</f>
        <v>586.12</v>
      </c>
    </row>
    <row r="966" spans="1:41" x14ac:dyDescent="0.25">
      <c r="A966" t="s">
        <v>1003</v>
      </c>
      <c r="C966">
        <v>0</v>
      </c>
      <c r="D966">
        <v>36.104536358719301</v>
      </c>
      <c r="E966">
        <v>1075.50181867423</v>
      </c>
      <c r="F966">
        <v>456.82998862051198</v>
      </c>
      <c r="G966">
        <v>7578.4062996961402</v>
      </c>
      <c r="H966">
        <v>3612.0740901362501</v>
      </c>
      <c r="I966">
        <v>4403.83186726037</v>
      </c>
      <c r="J966">
        <v>2685.0494969200499</v>
      </c>
      <c r="K966">
        <v>1180.89398663733</v>
      </c>
      <c r="L966">
        <v>1149.8413661934101</v>
      </c>
      <c r="M966">
        <v>8772.3483664789601</v>
      </c>
      <c r="N966" s="3">
        <f t="shared" si="45"/>
        <v>30950.881816975972</v>
      </c>
      <c r="P966">
        <v>5.4454100835962898</v>
      </c>
      <c r="Q966">
        <v>1.2995183173869</v>
      </c>
      <c r="R966">
        <v>14.314688039981601</v>
      </c>
      <c r="S966">
        <v>0.122836384906785</v>
      </c>
      <c r="T966">
        <v>10.563501287790601</v>
      </c>
      <c r="U966">
        <v>9.2161216111066704</v>
      </c>
      <c r="V966">
        <v>2.7529454501048098</v>
      </c>
      <c r="W966">
        <v>5.3469453376816096</v>
      </c>
      <c r="X966">
        <v>2.97246741793679</v>
      </c>
      <c r="Y966">
        <v>8.8312260896624597</v>
      </c>
      <c r="Z966">
        <v>2.5258966431208201</v>
      </c>
      <c r="AA966" s="3">
        <f t="shared" si="46"/>
        <v>63.391556663275338</v>
      </c>
      <c r="AB966" t="s">
        <v>57</v>
      </c>
      <c r="AD966">
        <v>0.54</v>
      </c>
      <c r="AE966">
        <v>0.92</v>
      </c>
      <c r="AF966">
        <v>22.87</v>
      </c>
      <c r="AG966">
        <v>9.23</v>
      </c>
      <c r="AH966">
        <v>152.57</v>
      </c>
      <c r="AI966">
        <v>73.16</v>
      </c>
      <c r="AJ966">
        <v>88.35</v>
      </c>
      <c r="AK966">
        <v>54.26</v>
      </c>
      <c r="AL966">
        <v>23.89</v>
      </c>
      <c r="AM966">
        <v>23.81</v>
      </c>
      <c r="AN966">
        <v>175.73</v>
      </c>
      <c r="AO966" s="3">
        <f t="shared" si="47"/>
        <v>625.32999999999993</v>
      </c>
    </row>
    <row r="967" spans="1:41" x14ac:dyDescent="0.25">
      <c r="A967" t="s">
        <v>1004</v>
      </c>
      <c r="C967">
        <v>0</v>
      </c>
      <c r="D967">
        <v>0</v>
      </c>
      <c r="E967">
        <v>3607.8871997142101</v>
      </c>
      <c r="F967">
        <v>12669.249723155401</v>
      </c>
      <c r="G967">
        <v>6628.4143036942996</v>
      </c>
      <c r="H967">
        <v>1000.02992818448</v>
      </c>
      <c r="I967">
        <v>1209.6002290649401</v>
      </c>
      <c r="J967">
        <v>3089.0827817408299</v>
      </c>
      <c r="K967">
        <v>5380.2816548293004</v>
      </c>
      <c r="L967">
        <v>1463.5464648971299</v>
      </c>
      <c r="M967">
        <v>1160.18358614979</v>
      </c>
      <c r="N967" s="3">
        <f t="shared" si="45"/>
        <v>36208.275871430378</v>
      </c>
      <c r="P967">
        <v>4.4364208333319803</v>
      </c>
      <c r="Q967">
        <v>6.1420521876804903</v>
      </c>
      <c r="R967">
        <v>2.6626815333855101</v>
      </c>
      <c r="S967">
        <v>2.4978102286960202</v>
      </c>
      <c r="T967">
        <v>0.86178364701477905</v>
      </c>
      <c r="U967">
        <v>12.0160880071225</v>
      </c>
      <c r="V967">
        <v>4.95924155069675</v>
      </c>
      <c r="W967">
        <v>0</v>
      </c>
      <c r="X967">
        <v>9.5448468311782602</v>
      </c>
      <c r="Y967">
        <v>9.0432895005686404</v>
      </c>
      <c r="Z967">
        <v>17.029700351398699</v>
      </c>
      <c r="AA967" s="3">
        <f t="shared" si="46"/>
        <v>69.193914671073628</v>
      </c>
      <c r="AB967" t="s">
        <v>39</v>
      </c>
      <c r="AC967">
        <v>9.99</v>
      </c>
      <c r="AD967">
        <v>10.24</v>
      </c>
      <c r="AE967">
        <v>10.34</v>
      </c>
      <c r="AF967">
        <v>46.22</v>
      </c>
      <c r="AG967">
        <v>136.84</v>
      </c>
      <c r="AH967">
        <v>76.33</v>
      </c>
      <c r="AI967">
        <v>20.65</v>
      </c>
      <c r="AJ967">
        <v>22.34</v>
      </c>
      <c r="AK967">
        <v>40.89</v>
      </c>
      <c r="AL967">
        <v>64.3</v>
      </c>
      <c r="AM967">
        <v>25.13</v>
      </c>
      <c r="AN967">
        <v>22.5</v>
      </c>
      <c r="AO967" s="3">
        <f t="shared" si="47"/>
        <v>485.76999999999992</v>
      </c>
    </row>
    <row r="968" spans="1:41" x14ac:dyDescent="0.25">
      <c r="A968" t="s">
        <v>1005</v>
      </c>
      <c r="E968">
        <v>9779.3818762206101</v>
      </c>
      <c r="F968">
        <v>5968.9118706212203</v>
      </c>
      <c r="G968">
        <v>10881.703221932001</v>
      </c>
      <c r="H968">
        <v>1532.34059290192</v>
      </c>
      <c r="I968">
        <v>6167.3733095737098</v>
      </c>
      <c r="J968">
        <v>2368.92748864748</v>
      </c>
      <c r="K968">
        <v>1393.20443705106</v>
      </c>
      <c r="L968">
        <v>4378.5879948611</v>
      </c>
      <c r="M968">
        <v>4853.1126482877098</v>
      </c>
      <c r="N968" s="3">
        <f t="shared" si="45"/>
        <v>47323.543440096815</v>
      </c>
      <c r="R968">
        <v>6.9956645558893298</v>
      </c>
      <c r="S968">
        <v>2.8714939560243899</v>
      </c>
      <c r="T968">
        <v>1.93804642073876</v>
      </c>
      <c r="U968">
        <v>0</v>
      </c>
      <c r="V968">
        <v>1.7845094108055</v>
      </c>
      <c r="W968">
        <v>2.1818883286446198</v>
      </c>
      <c r="X968">
        <v>1.0704537852025899</v>
      </c>
      <c r="Y968">
        <v>13.9008263265212</v>
      </c>
      <c r="Z968">
        <v>0.60539328928262204</v>
      </c>
      <c r="AA968" s="3">
        <f t="shared" si="46"/>
        <v>31.348276073109009</v>
      </c>
      <c r="AB968" t="s">
        <v>39</v>
      </c>
      <c r="AC968">
        <v>9.99</v>
      </c>
      <c r="AD968">
        <v>9.99</v>
      </c>
      <c r="AE968">
        <v>9.99</v>
      </c>
      <c r="AF968">
        <v>108.14</v>
      </c>
      <c r="AG968">
        <v>69.83</v>
      </c>
      <c r="AH968">
        <v>118.91</v>
      </c>
      <c r="AI968">
        <v>25.32</v>
      </c>
      <c r="AJ968">
        <v>71.77</v>
      </c>
      <c r="AK968">
        <v>33.83</v>
      </c>
      <c r="AL968">
        <v>24.03</v>
      </c>
      <c r="AM968">
        <v>54.48</v>
      </c>
      <c r="AN968">
        <v>58.58</v>
      </c>
      <c r="AO968" s="3">
        <f t="shared" si="47"/>
        <v>594.86</v>
      </c>
    </row>
    <row r="969" spans="1:41" x14ac:dyDescent="0.25">
      <c r="A969" t="s">
        <v>1006</v>
      </c>
      <c r="C969">
        <v>4216.4909688213802</v>
      </c>
      <c r="D969">
        <v>2067.78035535035</v>
      </c>
      <c r="E969">
        <v>1667.0271813888601</v>
      </c>
      <c r="F969">
        <v>2023.3718447788401</v>
      </c>
      <c r="G969">
        <v>934.78437559374095</v>
      </c>
      <c r="H969">
        <v>6349.0959975447504</v>
      </c>
      <c r="I969">
        <v>3807.5830341935098</v>
      </c>
      <c r="J969">
        <v>3681.21196821286</v>
      </c>
      <c r="K969">
        <v>933.45122996431598</v>
      </c>
      <c r="L969">
        <v>11751.176432554201</v>
      </c>
      <c r="M969">
        <v>3084.7998264794201</v>
      </c>
      <c r="N969" s="3">
        <f t="shared" si="45"/>
        <v>40516.773214882232</v>
      </c>
      <c r="P969">
        <v>2.9810885885554801</v>
      </c>
      <c r="Q969">
        <v>1.7863656567324799</v>
      </c>
      <c r="R969">
        <v>6.9032995193468301</v>
      </c>
      <c r="S969">
        <v>1.9181631461131401</v>
      </c>
      <c r="T969">
        <v>2.6007776706413299</v>
      </c>
      <c r="U969">
        <v>4.5039465763595103</v>
      </c>
      <c r="V969">
        <v>2.7762476963568701</v>
      </c>
      <c r="W969">
        <v>6.82337269213137</v>
      </c>
      <c r="X969">
        <v>1.4432589551318999</v>
      </c>
      <c r="Y969">
        <v>3.0884761130652598</v>
      </c>
      <c r="Z969">
        <v>0.68760390007287997</v>
      </c>
      <c r="AA969" s="3">
        <f t="shared" si="46"/>
        <v>35.512600514507049</v>
      </c>
      <c r="AB969" t="s">
        <v>39</v>
      </c>
      <c r="AC969">
        <v>9.99</v>
      </c>
      <c r="AD969">
        <v>52.31</v>
      </c>
      <c r="AE969">
        <v>30.77</v>
      </c>
      <c r="AF969">
        <v>27.02</v>
      </c>
      <c r="AG969">
        <v>30.33</v>
      </c>
      <c r="AH969">
        <v>19.489999999999998</v>
      </c>
      <c r="AI969">
        <v>73.739999999999995</v>
      </c>
      <c r="AJ969">
        <v>48.22</v>
      </c>
      <c r="AK969">
        <v>47.16</v>
      </c>
      <c r="AL969">
        <v>19.43</v>
      </c>
      <c r="AM969">
        <v>127.71</v>
      </c>
      <c r="AN969">
        <v>40.89</v>
      </c>
      <c r="AO969" s="3">
        <f t="shared" si="47"/>
        <v>527.05999999999995</v>
      </c>
    </row>
    <row r="970" spans="1:41" x14ac:dyDescent="0.25">
      <c r="A970" t="s">
        <v>1007</v>
      </c>
      <c r="E970">
        <v>6903.9363555843702</v>
      </c>
      <c r="F970">
        <v>789.94314063854597</v>
      </c>
      <c r="G970">
        <v>3472.6034456157599</v>
      </c>
      <c r="H970">
        <v>843.96726446225205</v>
      </c>
      <c r="I970">
        <v>4010.6091515682901</v>
      </c>
      <c r="J970">
        <v>12776.961926618</v>
      </c>
      <c r="K970">
        <v>6602.6563297590301</v>
      </c>
      <c r="L970">
        <v>2700.8920626692402</v>
      </c>
      <c r="M970">
        <v>4643.5241452741902</v>
      </c>
      <c r="N970" s="3">
        <f t="shared" si="45"/>
        <v>42745.093822189679</v>
      </c>
      <c r="R970">
        <v>12.4841030913122</v>
      </c>
      <c r="S970">
        <v>3.1674348145788498</v>
      </c>
      <c r="T970">
        <v>4.4077986345170803</v>
      </c>
      <c r="U970">
        <v>4.9382296931848302</v>
      </c>
      <c r="V970">
        <v>0</v>
      </c>
      <c r="W970">
        <v>3.2429321595309801</v>
      </c>
      <c r="X970">
        <v>9.1620586372580792</v>
      </c>
      <c r="Y970">
        <v>1.6161363498014201</v>
      </c>
      <c r="Z970">
        <v>10.032349128858399</v>
      </c>
      <c r="AA970" s="3">
        <f t="shared" si="46"/>
        <v>49.051042509041842</v>
      </c>
      <c r="AB970" t="s">
        <v>57</v>
      </c>
      <c r="AF970">
        <v>139.25</v>
      </c>
      <c r="AG970">
        <v>16.16</v>
      </c>
      <c r="AH970">
        <v>69.91</v>
      </c>
      <c r="AI970">
        <v>17.329999999999998</v>
      </c>
      <c r="AJ970">
        <v>80.22</v>
      </c>
      <c r="AK970">
        <v>255.9</v>
      </c>
      <c r="AL970">
        <v>132.96</v>
      </c>
      <c r="AM970">
        <v>54.2</v>
      </c>
      <c r="AN970">
        <v>93.87</v>
      </c>
      <c r="AO970" s="3">
        <f t="shared" si="47"/>
        <v>859.80000000000007</v>
      </c>
    </row>
    <row r="971" spans="1:41" x14ac:dyDescent="0.25">
      <c r="A971" t="s">
        <v>1008</v>
      </c>
      <c r="C971">
        <v>13306.6299630787</v>
      </c>
      <c r="D971">
        <v>1890.00982103553</v>
      </c>
      <c r="E971">
        <v>791.59957889497298</v>
      </c>
      <c r="F971">
        <v>2359.5980602742402</v>
      </c>
      <c r="G971">
        <v>183.00176476804899</v>
      </c>
      <c r="H971">
        <v>509.56549787074999</v>
      </c>
      <c r="I971">
        <v>4690.1917424969297</v>
      </c>
      <c r="J971">
        <v>5269.5970760750697</v>
      </c>
      <c r="K971">
        <v>2858.69174977901</v>
      </c>
      <c r="L971">
        <v>3596.66629030079</v>
      </c>
      <c r="M971">
        <v>3134.5477483716099</v>
      </c>
      <c r="N971" s="3">
        <f t="shared" si="45"/>
        <v>38590.099292945655</v>
      </c>
      <c r="P971">
        <v>6.4177783162771904</v>
      </c>
      <c r="Q971">
        <v>1.1946534127595601</v>
      </c>
      <c r="R971">
        <v>7.8659942190313696</v>
      </c>
      <c r="S971">
        <v>0</v>
      </c>
      <c r="T971">
        <v>1.61241622487442</v>
      </c>
      <c r="U971">
        <v>6.2768148303883402</v>
      </c>
      <c r="V971">
        <v>0.38098661957629498</v>
      </c>
      <c r="W971">
        <v>0</v>
      </c>
      <c r="X971">
        <v>6.5389393631938297</v>
      </c>
      <c r="Y971">
        <v>5.9667805602800303</v>
      </c>
      <c r="Z971">
        <v>4.0372296086424004</v>
      </c>
      <c r="AA971" s="3">
        <f t="shared" si="46"/>
        <v>40.291593155023435</v>
      </c>
      <c r="AB971" t="s">
        <v>39</v>
      </c>
      <c r="AC971">
        <v>9.99</v>
      </c>
      <c r="AD971">
        <v>143.41</v>
      </c>
      <c r="AE971">
        <v>29</v>
      </c>
      <c r="AF971">
        <v>18.309999999999999</v>
      </c>
      <c r="AG971">
        <v>33.590000000000003</v>
      </c>
      <c r="AH971">
        <v>11.93</v>
      </c>
      <c r="AI971">
        <v>15.44</v>
      </c>
      <c r="AJ971">
        <v>56.95</v>
      </c>
      <c r="AK971">
        <v>62.69</v>
      </c>
      <c r="AL971">
        <v>38.93</v>
      </c>
      <c r="AM971">
        <v>46.26</v>
      </c>
      <c r="AN971">
        <v>41.59</v>
      </c>
      <c r="AO971" s="3">
        <f t="shared" si="47"/>
        <v>508.09000000000003</v>
      </c>
    </row>
    <row r="972" spans="1:41" x14ac:dyDescent="0.25">
      <c r="A972" t="s">
        <v>1009</v>
      </c>
      <c r="C972">
        <v>4437.5254945277602</v>
      </c>
      <c r="D972">
        <v>11370.0631037163</v>
      </c>
      <c r="E972">
        <v>4013.9454282418401</v>
      </c>
      <c r="F972">
        <v>7256.9079560433402</v>
      </c>
      <c r="G972">
        <v>3637.20472730561</v>
      </c>
      <c r="H972">
        <v>2604.7964163459001</v>
      </c>
      <c r="I972">
        <v>371.23609416137498</v>
      </c>
      <c r="J972">
        <v>285.73067699749703</v>
      </c>
      <c r="K972">
        <v>3309.2487330863401</v>
      </c>
      <c r="L972">
        <v>1532.1801690064101</v>
      </c>
      <c r="M972">
        <v>6172.1448323840796</v>
      </c>
      <c r="N972" s="3">
        <f t="shared" si="45"/>
        <v>44990.983631816445</v>
      </c>
      <c r="P972">
        <v>3.50316937150059</v>
      </c>
      <c r="Q972">
        <v>9.7288587821111108</v>
      </c>
      <c r="R972">
        <v>5.2642776575853203</v>
      </c>
      <c r="S972">
        <v>7.6543438896006997</v>
      </c>
      <c r="T972">
        <v>1.13524745672413</v>
      </c>
      <c r="U972">
        <v>4.6622969409125101</v>
      </c>
      <c r="V972">
        <v>2.3114700060101798</v>
      </c>
      <c r="W972">
        <v>6.4039684564855799</v>
      </c>
      <c r="X972">
        <v>1.26824254432844</v>
      </c>
      <c r="Y972">
        <v>2.3505943720300402</v>
      </c>
      <c r="Z972">
        <v>4.7934006163610796</v>
      </c>
      <c r="AA972" s="3">
        <f t="shared" si="46"/>
        <v>49.075870093649684</v>
      </c>
      <c r="AB972" t="s">
        <v>39</v>
      </c>
      <c r="AC972">
        <v>9.99</v>
      </c>
      <c r="AD972">
        <v>54.57</v>
      </c>
      <c r="AE972">
        <v>124.2</v>
      </c>
      <c r="AF972">
        <v>50.43</v>
      </c>
      <c r="AG972">
        <v>82.96</v>
      </c>
      <c r="AH972">
        <v>46.47</v>
      </c>
      <c r="AI972">
        <v>36.29</v>
      </c>
      <c r="AJ972">
        <v>13.86</v>
      </c>
      <c r="AK972">
        <v>13.2</v>
      </c>
      <c r="AL972">
        <v>43.19</v>
      </c>
      <c r="AM972">
        <v>25.47</v>
      </c>
      <c r="AN972">
        <v>71.97</v>
      </c>
      <c r="AO972" s="3">
        <f t="shared" si="47"/>
        <v>572.6</v>
      </c>
    </row>
    <row r="973" spans="1:41" x14ac:dyDescent="0.25">
      <c r="A973" t="s">
        <v>1010</v>
      </c>
      <c r="C973">
        <v>7160.7045836273501</v>
      </c>
      <c r="D973">
        <v>7620.5246017314703</v>
      </c>
      <c r="E973">
        <v>2371.7398837187802</v>
      </c>
      <c r="F973">
        <v>0</v>
      </c>
      <c r="G973">
        <v>761.17377910200105</v>
      </c>
      <c r="H973">
        <v>391.72523580140899</v>
      </c>
      <c r="I973">
        <v>689.101693901467</v>
      </c>
      <c r="J973">
        <v>8336.4676948166398</v>
      </c>
      <c r="K973">
        <v>14744.499928200201</v>
      </c>
      <c r="L973">
        <v>5856.9909067910703</v>
      </c>
      <c r="M973">
        <v>5258.0703277284001</v>
      </c>
      <c r="N973" s="3">
        <f t="shared" si="45"/>
        <v>53190.998635418786</v>
      </c>
      <c r="P973">
        <v>1.97154737428144</v>
      </c>
      <c r="Q973">
        <v>10.4048660770915</v>
      </c>
      <c r="R973">
        <v>1.9550207913215101</v>
      </c>
      <c r="S973">
        <v>1.0367784506252999</v>
      </c>
      <c r="T973">
        <v>3.7899856257479199</v>
      </c>
      <c r="U973">
        <v>1.17174828766701</v>
      </c>
      <c r="V973">
        <v>12.407447634452099</v>
      </c>
      <c r="W973">
        <v>2.5215884493865799</v>
      </c>
      <c r="X973">
        <v>0.95968374353730801</v>
      </c>
      <c r="Y973">
        <v>2.0088394488685899</v>
      </c>
      <c r="Z973">
        <v>4.8935986066958801</v>
      </c>
      <c r="AA973" s="3">
        <f t="shared" si="46"/>
        <v>43.12110448967514</v>
      </c>
      <c r="AB973" t="s">
        <v>39</v>
      </c>
      <c r="AC973">
        <v>9.99</v>
      </c>
      <c r="AD973">
        <v>81.7</v>
      </c>
      <c r="AE973">
        <v>86.75</v>
      </c>
      <c r="AF973">
        <v>33.81</v>
      </c>
      <c r="AG973">
        <v>10.09</v>
      </c>
      <c r="AH973">
        <v>17.809999999999999</v>
      </c>
      <c r="AI973">
        <v>14.01</v>
      </c>
      <c r="AJ973">
        <v>17.54</v>
      </c>
      <c r="AK973">
        <v>93.51</v>
      </c>
      <c r="AL973">
        <v>157.49</v>
      </c>
      <c r="AM973">
        <v>68.709999999999994</v>
      </c>
      <c r="AN973">
        <v>62.83</v>
      </c>
      <c r="AO973" s="3">
        <f t="shared" si="47"/>
        <v>654.24000000000012</v>
      </c>
    </row>
    <row r="974" spans="1:41" x14ac:dyDescent="0.25">
      <c r="A974" t="s">
        <v>1011</v>
      </c>
      <c r="E974">
        <v>4910.36584747906</v>
      </c>
      <c r="F974">
        <v>569.04843522155102</v>
      </c>
      <c r="G974">
        <v>9043.0403725923297</v>
      </c>
      <c r="H974">
        <v>192.93131776847</v>
      </c>
      <c r="I974">
        <v>3475.1493919454801</v>
      </c>
      <c r="J974">
        <v>0</v>
      </c>
      <c r="K974">
        <v>924.48593658331197</v>
      </c>
      <c r="L974">
        <v>0</v>
      </c>
      <c r="M974">
        <v>3512.22823455757</v>
      </c>
      <c r="N974" s="3">
        <f t="shared" si="45"/>
        <v>22627.24953614777</v>
      </c>
      <c r="R974">
        <v>4.7480252216806598</v>
      </c>
      <c r="S974">
        <v>0.88880818359491998</v>
      </c>
      <c r="T974">
        <v>3.3006662728034799</v>
      </c>
      <c r="U974">
        <v>4.4627119804312096</v>
      </c>
      <c r="V974">
        <v>8.2001107201169496</v>
      </c>
      <c r="W974">
        <v>1.19803102246242</v>
      </c>
      <c r="X974">
        <v>10.1250597548045</v>
      </c>
      <c r="Y974">
        <v>1.8659811202813401</v>
      </c>
      <c r="Z974">
        <v>5.4406644913302404</v>
      </c>
      <c r="AA974" s="3">
        <f t="shared" si="46"/>
        <v>40.230058767505717</v>
      </c>
      <c r="AB974" t="s">
        <v>57</v>
      </c>
      <c r="AF974">
        <v>98.67</v>
      </c>
      <c r="AG974">
        <v>11.49</v>
      </c>
      <c r="AH974">
        <v>181.24</v>
      </c>
      <c r="AI974">
        <v>4.3099999999999996</v>
      </c>
      <c r="AJ974">
        <v>70.33</v>
      </c>
      <c r="AK974">
        <v>0.18</v>
      </c>
      <c r="AL974">
        <v>19.489999999999998</v>
      </c>
      <c r="AM974">
        <v>0.18</v>
      </c>
      <c r="AN974">
        <v>70.8</v>
      </c>
      <c r="AO974" s="3">
        <f t="shared" si="47"/>
        <v>456.69</v>
      </c>
    </row>
    <row r="975" spans="1:41" x14ac:dyDescent="0.25">
      <c r="A975" t="s">
        <v>1012</v>
      </c>
      <c r="E975">
        <v>2389.41736171504</v>
      </c>
      <c r="F975">
        <v>943.31711335219904</v>
      </c>
      <c r="G975">
        <v>2173.9529493453902</v>
      </c>
      <c r="H975">
        <v>539.33346376459303</v>
      </c>
      <c r="I975">
        <v>2257.4947102797501</v>
      </c>
      <c r="J975">
        <v>2447.4317418269102</v>
      </c>
      <c r="K975">
        <v>703.979349076169</v>
      </c>
      <c r="L975">
        <v>2226.70118083229</v>
      </c>
      <c r="M975">
        <v>2034.3495663245601</v>
      </c>
      <c r="N975" s="3">
        <f t="shared" si="45"/>
        <v>15715.9774365169</v>
      </c>
      <c r="R975">
        <v>7.3458073423201</v>
      </c>
      <c r="S975">
        <v>0</v>
      </c>
      <c r="T975">
        <v>3.4798642383961198</v>
      </c>
      <c r="U975">
        <v>6.27781764561992</v>
      </c>
      <c r="V975">
        <v>2.1782733260216598</v>
      </c>
      <c r="W975">
        <v>2.6714091087846201</v>
      </c>
      <c r="X975">
        <v>3.3360435735745302</v>
      </c>
      <c r="Y975">
        <v>8.5448818435825409</v>
      </c>
      <c r="Z975">
        <v>6.6981618411222996</v>
      </c>
      <c r="AA975" s="3">
        <f t="shared" si="46"/>
        <v>40.532258919421793</v>
      </c>
      <c r="AB975" t="s">
        <v>57</v>
      </c>
      <c r="AF975">
        <v>48.52</v>
      </c>
      <c r="AG975">
        <v>18.88</v>
      </c>
      <c r="AH975">
        <v>43.84</v>
      </c>
      <c r="AI975">
        <v>11.43</v>
      </c>
      <c r="AJ975">
        <v>45.43</v>
      </c>
      <c r="AK975">
        <v>49.23</v>
      </c>
      <c r="AL975">
        <v>14.44</v>
      </c>
      <c r="AM975">
        <v>45.35</v>
      </c>
      <c r="AN975">
        <v>41.33</v>
      </c>
      <c r="AO975" s="3">
        <f t="shared" si="47"/>
        <v>318.45</v>
      </c>
    </row>
    <row r="976" spans="1:41" x14ac:dyDescent="0.25">
      <c r="A976" t="s">
        <v>1013</v>
      </c>
      <c r="C976">
        <v>3152.3219797403599</v>
      </c>
      <c r="D976">
        <v>4603.4834315710696</v>
      </c>
      <c r="E976">
        <v>13472.6144630941</v>
      </c>
      <c r="F976">
        <v>1735.8467666433801</v>
      </c>
      <c r="G976">
        <v>5174.8675270280701</v>
      </c>
      <c r="H976">
        <v>1509.2911089501699</v>
      </c>
      <c r="I976">
        <v>6944.7339176983496</v>
      </c>
      <c r="J976">
        <v>6970.6356538546697</v>
      </c>
      <c r="K976">
        <v>8119.3800971771398</v>
      </c>
      <c r="L976">
        <v>0</v>
      </c>
      <c r="M976">
        <v>539.30212269063099</v>
      </c>
      <c r="N976" s="3">
        <f t="shared" si="45"/>
        <v>52222.47706844793</v>
      </c>
      <c r="P976">
        <v>1.62249992264709</v>
      </c>
      <c r="Q976">
        <v>0.34962164945886298</v>
      </c>
      <c r="R976">
        <v>0.69980552112682703</v>
      </c>
      <c r="S976">
        <v>2.2936654349554502</v>
      </c>
      <c r="T976">
        <v>3.9521258975858702</v>
      </c>
      <c r="U976">
        <v>2.0026378248266199</v>
      </c>
      <c r="V976">
        <v>0.43743881784600203</v>
      </c>
      <c r="W976">
        <v>0</v>
      </c>
      <c r="X976">
        <v>5.2136144510587101</v>
      </c>
      <c r="Y976">
        <v>1.54595786503371</v>
      </c>
      <c r="Z976">
        <v>0</v>
      </c>
      <c r="AA976" s="3">
        <f t="shared" si="46"/>
        <v>18.117367384539143</v>
      </c>
      <c r="AB976" t="s">
        <v>39</v>
      </c>
      <c r="AC976">
        <v>9.99</v>
      </c>
      <c r="AD976">
        <v>41.62</v>
      </c>
      <c r="AE976">
        <v>56.08</v>
      </c>
      <c r="AF976">
        <v>144.77000000000001</v>
      </c>
      <c r="AG976">
        <v>27.5</v>
      </c>
      <c r="AH976">
        <v>61.94</v>
      </c>
      <c r="AI976">
        <v>25.24</v>
      </c>
      <c r="AJ976">
        <v>79.489999999999995</v>
      </c>
      <c r="AK976">
        <v>79.7</v>
      </c>
      <c r="AL976">
        <v>91.49</v>
      </c>
      <c r="AM976">
        <v>10.09</v>
      </c>
      <c r="AN976">
        <v>15.39</v>
      </c>
      <c r="AO976" s="3">
        <f t="shared" si="47"/>
        <v>643.30000000000007</v>
      </c>
    </row>
    <row r="977" spans="1:41" x14ac:dyDescent="0.25">
      <c r="A977" t="s">
        <v>1014</v>
      </c>
      <c r="E977">
        <v>8355.7715425163497</v>
      </c>
      <c r="F977">
        <v>4832.5457888195097</v>
      </c>
      <c r="G977">
        <v>0</v>
      </c>
      <c r="H977">
        <v>1008.87838416</v>
      </c>
      <c r="I977">
        <v>4053.2023452962299</v>
      </c>
      <c r="J977">
        <v>2167.28726962154</v>
      </c>
      <c r="K977">
        <v>3290.1145236900602</v>
      </c>
      <c r="L977">
        <v>2059.2279082711302</v>
      </c>
      <c r="M977">
        <v>5196.4780669572301</v>
      </c>
      <c r="N977" s="3">
        <f t="shared" si="45"/>
        <v>30963.505829332047</v>
      </c>
      <c r="R977">
        <v>3.2233684247082799</v>
      </c>
      <c r="S977">
        <v>0</v>
      </c>
      <c r="T977">
        <v>5.3605233905500604</v>
      </c>
      <c r="U977">
        <v>10.189755410073101</v>
      </c>
      <c r="V977">
        <v>3.15693051353656</v>
      </c>
      <c r="W977">
        <v>0.56731970427315803</v>
      </c>
      <c r="X977">
        <v>1.06977484922956</v>
      </c>
      <c r="Y977">
        <v>9.2006917756982496</v>
      </c>
      <c r="Z977">
        <v>1.56566151068585</v>
      </c>
      <c r="AA977" s="3">
        <f t="shared" si="46"/>
        <v>34.334025578754819</v>
      </c>
      <c r="AB977" t="s">
        <v>57</v>
      </c>
      <c r="AF977">
        <v>167.48</v>
      </c>
      <c r="AG977">
        <v>96.66</v>
      </c>
      <c r="AH977">
        <v>0.54</v>
      </c>
      <c r="AI977">
        <v>21.17</v>
      </c>
      <c r="AJ977">
        <v>81.44</v>
      </c>
      <c r="AK977">
        <v>43.45</v>
      </c>
      <c r="AL977">
        <v>66</v>
      </c>
      <c r="AM977">
        <v>42.1</v>
      </c>
      <c r="AN977">
        <v>104.12</v>
      </c>
      <c r="AO977" s="3">
        <f t="shared" si="47"/>
        <v>622.96</v>
      </c>
    </row>
    <row r="978" spans="1:41" x14ac:dyDescent="0.25">
      <c r="A978" t="s">
        <v>1015</v>
      </c>
      <c r="E978">
        <v>6750.33570636484</v>
      </c>
      <c r="F978">
        <v>8023.6748702140303</v>
      </c>
      <c r="G978">
        <v>1238.3353387279899</v>
      </c>
      <c r="H978">
        <v>1324.1681867418799</v>
      </c>
      <c r="I978">
        <v>2839.9952091354899</v>
      </c>
      <c r="J978">
        <v>11925.708015446</v>
      </c>
      <c r="K978">
        <v>2196.32305262914</v>
      </c>
      <c r="L978">
        <v>7755.9495150806197</v>
      </c>
      <c r="M978">
        <v>2531.0841966736398</v>
      </c>
      <c r="N978" s="3">
        <f t="shared" si="45"/>
        <v>44585.574091013623</v>
      </c>
      <c r="R978">
        <v>4.05320674632262</v>
      </c>
      <c r="S978">
        <v>2.2023846135804201</v>
      </c>
      <c r="T978">
        <v>10.287588959498001</v>
      </c>
      <c r="U978">
        <v>9.6573339445595305</v>
      </c>
      <c r="V978">
        <v>0.97481996678161698</v>
      </c>
      <c r="W978">
        <v>5.4826344233552398</v>
      </c>
      <c r="X978">
        <v>0.45736792348314298</v>
      </c>
      <c r="Y978">
        <v>1.76984889289137</v>
      </c>
      <c r="Z978">
        <v>4.7193582687492803</v>
      </c>
      <c r="AA978" s="3">
        <f t="shared" si="46"/>
        <v>39.604543739221221</v>
      </c>
      <c r="AB978" t="s">
        <v>39</v>
      </c>
      <c r="AC978">
        <v>9.99</v>
      </c>
      <c r="AD978">
        <v>9.99</v>
      </c>
      <c r="AE978">
        <v>9.99</v>
      </c>
      <c r="AF978">
        <v>77.75</v>
      </c>
      <c r="AG978">
        <v>90.38</v>
      </c>
      <c r="AH978">
        <v>22.93</v>
      </c>
      <c r="AI978">
        <v>23.74</v>
      </c>
      <c r="AJ978">
        <v>38.44</v>
      </c>
      <c r="AK978">
        <v>129.55000000000001</v>
      </c>
      <c r="AL978">
        <v>32.01</v>
      </c>
      <c r="AM978">
        <v>87.65</v>
      </c>
      <c r="AN978">
        <v>35.56</v>
      </c>
      <c r="AO978" s="3">
        <f t="shared" si="47"/>
        <v>567.98</v>
      </c>
    </row>
    <row r="979" spans="1:41" x14ac:dyDescent="0.25">
      <c r="A979" t="s">
        <v>1016</v>
      </c>
      <c r="E979">
        <v>1128.76096214207</v>
      </c>
      <c r="F979">
        <v>2038.7660936955599</v>
      </c>
      <c r="G979">
        <v>1682.28937918477</v>
      </c>
      <c r="H979">
        <v>1715.6895067063101</v>
      </c>
      <c r="I979">
        <v>1009.3803274744</v>
      </c>
      <c r="J979">
        <v>3169.91923748095</v>
      </c>
      <c r="K979">
        <v>1101.07935683182</v>
      </c>
      <c r="L979">
        <v>5751.6563045783196</v>
      </c>
      <c r="M979">
        <v>4151.1372131361104</v>
      </c>
      <c r="N979" s="3">
        <f t="shared" si="45"/>
        <v>21748.678381230311</v>
      </c>
      <c r="R979">
        <v>0.57433549122860705</v>
      </c>
      <c r="S979">
        <v>3.7596927079408999</v>
      </c>
      <c r="T979">
        <v>4.01185199360547</v>
      </c>
      <c r="U979">
        <v>1.0770637522984601</v>
      </c>
      <c r="V979">
        <v>3.34847008884311</v>
      </c>
      <c r="W979">
        <v>14.0554907630708</v>
      </c>
      <c r="X979">
        <v>2.3024472644820499</v>
      </c>
      <c r="Y979">
        <v>2.1632565566153099</v>
      </c>
      <c r="Z979">
        <v>8.7133258709993608</v>
      </c>
      <c r="AA979" s="3">
        <f t="shared" si="46"/>
        <v>40.005934489084069</v>
      </c>
      <c r="AB979" t="s">
        <v>57</v>
      </c>
      <c r="AF979">
        <v>22.67</v>
      </c>
      <c r="AG979">
        <v>41.14</v>
      </c>
      <c r="AH979">
        <v>34.11</v>
      </c>
      <c r="AI979">
        <v>34.5</v>
      </c>
      <c r="AJ979">
        <v>20.56</v>
      </c>
      <c r="AK979">
        <v>64.75</v>
      </c>
      <c r="AL979">
        <v>22.31</v>
      </c>
      <c r="AM979">
        <v>115.31</v>
      </c>
      <c r="AN979">
        <v>83.85</v>
      </c>
      <c r="AO979" s="3">
        <f t="shared" si="47"/>
        <v>439.20000000000005</v>
      </c>
    </row>
    <row r="980" spans="1:41" x14ac:dyDescent="0.25">
      <c r="A980" t="s">
        <v>1017</v>
      </c>
      <c r="E980">
        <v>5440.3773300726998</v>
      </c>
      <c r="F980">
        <v>6713.1322511621702</v>
      </c>
      <c r="G980">
        <v>6936.2552603741597</v>
      </c>
      <c r="H980">
        <v>2685.51176698377</v>
      </c>
      <c r="I980">
        <v>2337.4147046493699</v>
      </c>
      <c r="J980">
        <v>0</v>
      </c>
      <c r="K980">
        <v>9782.6450684966694</v>
      </c>
      <c r="L980">
        <v>229.04626877190199</v>
      </c>
      <c r="M980">
        <v>5706.9265503247498</v>
      </c>
      <c r="N980" s="3">
        <f t="shared" si="45"/>
        <v>39831.309200835502</v>
      </c>
      <c r="R980">
        <v>5.6630055704865399</v>
      </c>
      <c r="S980">
        <v>0</v>
      </c>
      <c r="T980">
        <v>2.3678837617892099</v>
      </c>
      <c r="U980">
        <v>8.7703923030269006</v>
      </c>
      <c r="V980">
        <v>0.38688825952683098</v>
      </c>
      <c r="W980">
        <v>4.2907721299782997</v>
      </c>
      <c r="X980">
        <v>4.2871133902757101</v>
      </c>
      <c r="Y980">
        <v>2.36221036976236</v>
      </c>
      <c r="Z980">
        <v>3.2348484526375301</v>
      </c>
      <c r="AA980" s="3">
        <f t="shared" si="46"/>
        <v>31.36311423748338</v>
      </c>
      <c r="AB980" t="s">
        <v>39</v>
      </c>
      <c r="AC980">
        <v>9.99</v>
      </c>
      <c r="AD980">
        <v>9.99</v>
      </c>
      <c r="AE980">
        <v>9.99</v>
      </c>
      <c r="AF980">
        <v>64.7</v>
      </c>
      <c r="AG980">
        <v>77.13</v>
      </c>
      <c r="AH980">
        <v>79.510000000000005</v>
      </c>
      <c r="AI980">
        <v>37.299999999999997</v>
      </c>
      <c r="AJ980">
        <v>33.42</v>
      </c>
      <c r="AK980">
        <v>10.24</v>
      </c>
      <c r="AL980">
        <v>108.07</v>
      </c>
      <c r="AM980">
        <v>12.44</v>
      </c>
      <c r="AN980">
        <v>67.260000000000005</v>
      </c>
      <c r="AO980" s="3">
        <f t="shared" si="47"/>
        <v>520.04000000000008</v>
      </c>
    </row>
    <row r="981" spans="1:41" x14ac:dyDescent="0.25">
      <c r="A981" t="s">
        <v>1018</v>
      </c>
      <c r="D981">
        <v>6263.6016926265302</v>
      </c>
      <c r="E981">
        <v>6504.9929834285203</v>
      </c>
      <c r="F981">
        <v>2129.9082772383399</v>
      </c>
      <c r="G981">
        <v>759.94717351898896</v>
      </c>
      <c r="H981">
        <v>4663.1460282455901</v>
      </c>
      <c r="I981">
        <v>972.27559194518994</v>
      </c>
      <c r="J981">
        <v>364.73431553705097</v>
      </c>
      <c r="K981">
        <v>1418.55116519801</v>
      </c>
      <c r="L981">
        <v>1676.70396290756</v>
      </c>
      <c r="M981">
        <v>376.389172365864</v>
      </c>
      <c r="N981" s="3">
        <f t="shared" si="45"/>
        <v>25130.250363011641</v>
      </c>
      <c r="Q981">
        <v>2.4930334047746401</v>
      </c>
      <c r="R981">
        <v>1.7721865849001901</v>
      </c>
      <c r="S981">
        <v>0.95636866914837104</v>
      </c>
      <c r="T981">
        <v>9.3268410613442896</v>
      </c>
      <c r="U981">
        <v>3.8494296155932402</v>
      </c>
      <c r="V981">
        <v>1.8065423507053899</v>
      </c>
      <c r="W981">
        <v>4.88147086130469</v>
      </c>
      <c r="X981">
        <v>2.1352630032017301</v>
      </c>
      <c r="Y981">
        <v>3.7028067642068501</v>
      </c>
      <c r="Z981">
        <v>3.3171238902966</v>
      </c>
      <c r="AA981" s="3">
        <f t="shared" si="46"/>
        <v>34.241066205475995</v>
      </c>
      <c r="AB981" t="s">
        <v>57</v>
      </c>
      <c r="AE981">
        <v>125.55</v>
      </c>
      <c r="AF981">
        <v>130.28</v>
      </c>
      <c r="AG981">
        <v>42.69</v>
      </c>
      <c r="AH981">
        <v>16.100000000000001</v>
      </c>
      <c r="AI981">
        <v>93.64</v>
      </c>
      <c r="AJ981">
        <v>19.64</v>
      </c>
      <c r="AK981">
        <v>7.75</v>
      </c>
      <c r="AL981">
        <v>28.65</v>
      </c>
      <c r="AM981">
        <v>33.9</v>
      </c>
      <c r="AN981">
        <v>7.9</v>
      </c>
      <c r="AO981" s="3">
        <f t="shared" si="47"/>
        <v>506.09999999999991</v>
      </c>
    </row>
    <row r="982" spans="1:41" x14ac:dyDescent="0.25">
      <c r="A982" t="s">
        <v>1019</v>
      </c>
      <c r="D982">
        <v>13258.5307782444</v>
      </c>
      <c r="E982">
        <v>1847.6904906014099</v>
      </c>
      <c r="F982">
        <v>11360.3561897573</v>
      </c>
      <c r="G982">
        <v>2777.0245631242601</v>
      </c>
      <c r="H982">
        <v>2139.0353183140701</v>
      </c>
      <c r="I982">
        <v>5669.1713454391802</v>
      </c>
      <c r="J982">
        <v>5490.1446917020103</v>
      </c>
      <c r="K982">
        <v>2975.4231954462898</v>
      </c>
      <c r="L982">
        <v>1633.78199201652</v>
      </c>
      <c r="M982">
        <v>4728.3067420477901</v>
      </c>
      <c r="N982" s="3">
        <f t="shared" si="45"/>
        <v>51879.46530669323</v>
      </c>
      <c r="Q982">
        <v>0.95070174813146102</v>
      </c>
      <c r="R982">
        <v>0</v>
      </c>
      <c r="S982">
        <v>3.6853860924984501</v>
      </c>
      <c r="T982">
        <v>3.5945415152639599</v>
      </c>
      <c r="U982">
        <v>9.4321257958505598</v>
      </c>
      <c r="V982">
        <v>3.9760669013221999</v>
      </c>
      <c r="W982">
        <v>5.1859751459840302</v>
      </c>
      <c r="X982">
        <v>1.97272256751768</v>
      </c>
      <c r="Y982">
        <v>0.84204260059313896</v>
      </c>
      <c r="Z982">
        <v>0.56304224700050498</v>
      </c>
      <c r="AA982" s="3">
        <f t="shared" si="46"/>
        <v>30.202604614161988</v>
      </c>
      <c r="AB982" t="s">
        <v>39</v>
      </c>
      <c r="AC982">
        <v>9.99</v>
      </c>
      <c r="AD982">
        <v>9.99</v>
      </c>
      <c r="AE982">
        <v>142.63</v>
      </c>
      <c r="AF982">
        <v>28.47</v>
      </c>
      <c r="AG982">
        <v>123.8</v>
      </c>
      <c r="AH982">
        <v>37.97</v>
      </c>
      <c r="AI982">
        <v>31.89</v>
      </c>
      <c r="AJ982">
        <v>66.89</v>
      </c>
      <c r="AK982">
        <v>65.2</v>
      </c>
      <c r="AL982">
        <v>39.85</v>
      </c>
      <c r="AM982">
        <v>26.38</v>
      </c>
      <c r="AN982">
        <v>57.33</v>
      </c>
      <c r="AO982" s="3">
        <f t="shared" si="47"/>
        <v>640.3900000000001</v>
      </c>
    </row>
    <row r="983" spans="1:41" x14ac:dyDescent="0.25">
      <c r="A983" t="s">
        <v>1020</v>
      </c>
      <c r="D983">
        <v>10682.979607499199</v>
      </c>
      <c r="E983">
        <v>2722.7384891156498</v>
      </c>
      <c r="F983">
        <v>11630.393389766799</v>
      </c>
      <c r="G983">
        <v>10779.1845976846</v>
      </c>
      <c r="H983">
        <v>8651.8730173307395</v>
      </c>
      <c r="I983">
        <v>8061.4454237879399</v>
      </c>
      <c r="J983">
        <v>7538.0408128885101</v>
      </c>
      <c r="K983">
        <v>5894.3864061116401</v>
      </c>
      <c r="L983">
        <v>3956.5786663444001</v>
      </c>
      <c r="M983">
        <v>0</v>
      </c>
      <c r="N983" s="3">
        <f t="shared" si="45"/>
        <v>69917.620410529489</v>
      </c>
      <c r="Q983">
        <v>2.3697799615539701</v>
      </c>
      <c r="R983">
        <v>1.1556840476513599</v>
      </c>
      <c r="S983">
        <v>1.5072110127367599</v>
      </c>
      <c r="T983">
        <v>0.31330080676678101</v>
      </c>
      <c r="U983">
        <v>2.2095982752458099</v>
      </c>
      <c r="V983">
        <v>1.7221698889802399</v>
      </c>
      <c r="W983">
        <v>3.0133152147423798</v>
      </c>
      <c r="X983">
        <v>1.0551766547258701</v>
      </c>
      <c r="Y983">
        <v>6.7757988405419098</v>
      </c>
      <c r="Z983">
        <v>4.93936895251416</v>
      </c>
      <c r="AA983" s="3">
        <f t="shared" si="46"/>
        <v>25.061403655459237</v>
      </c>
      <c r="AB983" t="s">
        <v>39</v>
      </c>
      <c r="AC983">
        <v>9.99</v>
      </c>
      <c r="AD983">
        <v>9.99</v>
      </c>
      <c r="AE983">
        <v>116.97</v>
      </c>
      <c r="AF983">
        <v>37.32</v>
      </c>
      <c r="AG983">
        <v>126.4</v>
      </c>
      <c r="AH983">
        <v>117.84</v>
      </c>
      <c r="AI983">
        <v>96.66</v>
      </c>
      <c r="AJ983">
        <v>90.71</v>
      </c>
      <c r="AK983">
        <v>85.58</v>
      </c>
      <c r="AL983">
        <v>69.040000000000006</v>
      </c>
      <c r="AM983">
        <v>49.91</v>
      </c>
      <c r="AN983">
        <v>10.24</v>
      </c>
      <c r="AO983" s="3">
        <f t="shared" si="47"/>
        <v>820.65</v>
      </c>
    </row>
    <row r="984" spans="1:41" x14ac:dyDescent="0.25">
      <c r="A984" t="s">
        <v>1021</v>
      </c>
      <c r="E984">
        <v>3890.75560080984</v>
      </c>
      <c r="F984">
        <v>5360.0064705323202</v>
      </c>
      <c r="G984">
        <v>1021.97991739806</v>
      </c>
      <c r="H984">
        <v>4341.0086055547599</v>
      </c>
      <c r="I984">
        <v>2253.2170147826901</v>
      </c>
      <c r="J984">
        <v>3237.1803577924602</v>
      </c>
      <c r="K984">
        <v>1621.1376206933801</v>
      </c>
      <c r="L984">
        <v>11062.499138699999</v>
      </c>
      <c r="M984">
        <v>343.43954706466502</v>
      </c>
      <c r="N984" s="3">
        <f t="shared" si="45"/>
        <v>33131.224273328167</v>
      </c>
      <c r="R984">
        <v>0</v>
      </c>
      <c r="S984">
        <v>3.2385103040581198</v>
      </c>
      <c r="T984">
        <v>1.97772667517585</v>
      </c>
      <c r="U984">
        <v>0.23145242584141101</v>
      </c>
      <c r="V984">
        <v>2.8153222924023802</v>
      </c>
      <c r="W984">
        <v>1.92334452344356</v>
      </c>
      <c r="X984">
        <v>4.8670007084058504</v>
      </c>
      <c r="Y984">
        <v>2.88551984303973</v>
      </c>
      <c r="Z984">
        <v>1.1519435286389299</v>
      </c>
      <c r="AA984" s="3">
        <f t="shared" si="46"/>
        <v>19.090820301005834</v>
      </c>
      <c r="AB984" t="s">
        <v>57</v>
      </c>
      <c r="AF984">
        <v>77.819999999999993</v>
      </c>
      <c r="AG984">
        <v>107.58</v>
      </c>
      <c r="AH984">
        <v>20.62</v>
      </c>
      <c r="AI984">
        <v>86.93</v>
      </c>
      <c r="AJ984">
        <v>45.35</v>
      </c>
      <c r="AK984">
        <v>64.94</v>
      </c>
      <c r="AL984">
        <v>32.89</v>
      </c>
      <c r="AM984">
        <v>221.53</v>
      </c>
      <c r="AN984">
        <v>7.06</v>
      </c>
      <c r="AO984" s="3">
        <f t="shared" si="47"/>
        <v>664.71999999999991</v>
      </c>
    </row>
    <row r="985" spans="1:41" x14ac:dyDescent="0.25">
      <c r="A985" t="s">
        <v>1022</v>
      </c>
      <c r="C985">
        <v>4127.7511366151002</v>
      </c>
      <c r="D985">
        <v>3117.1264845652299</v>
      </c>
      <c r="E985">
        <v>1305.0069939977</v>
      </c>
      <c r="F985">
        <v>3914.9845444830898</v>
      </c>
      <c r="G985">
        <v>1732.1968748384299</v>
      </c>
      <c r="H985">
        <v>6725.9243005336002</v>
      </c>
      <c r="I985">
        <v>3979.9496722126801</v>
      </c>
      <c r="J985">
        <v>2864.6061796242502</v>
      </c>
      <c r="K985">
        <v>8315.7157119646108</v>
      </c>
      <c r="L985">
        <v>7093.3010320847698</v>
      </c>
      <c r="M985">
        <v>3408.2132405577399</v>
      </c>
      <c r="N985" s="3">
        <f t="shared" si="45"/>
        <v>46584.776171477206</v>
      </c>
      <c r="P985">
        <v>4.9152760573946299</v>
      </c>
      <c r="Q985">
        <v>3.7123820120239799</v>
      </c>
      <c r="R985">
        <v>3.3055752618692802</v>
      </c>
      <c r="S985">
        <v>16.010214295314899</v>
      </c>
      <c r="T985">
        <v>2.1173768159248199</v>
      </c>
      <c r="U985">
        <v>0</v>
      </c>
      <c r="V985">
        <v>6.1380616281395897</v>
      </c>
      <c r="W985">
        <v>0.60299706207916304</v>
      </c>
      <c r="X985">
        <v>4.4463157240633304</v>
      </c>
      <c r="Y985">
        <v>12.9558759129485</v>
      </c>
      <c r="Z985">
        <v>5.0027258150442098</v>
      </c>
      <c r="AA985" s="3">
        <f t="shared" si="46"/>
        <v>59.206800584802401</v>
      </c>
      <c r="AB985" t="s">
        <v>39</v>
      </c>
      <c r="AC985">
        <v>9.99</v>
      </c>
      <c r="AD985">
        <v>51.52</v>
      </c>
      <c r="AE985">
        <v>41.37</v>
      </c>
      <c r="AF985">
        <v>23.25</v>
      </c>
      <c r="AG985">
        <v>49.99</v>
      </c>
      <c r="AH985">
        <v>27.47</v>
      </c>
      <c r="AI985">
        <v>77.25</v>
      </c>
      <c r="AJ985">
        <v>50.14</v>
      </c>
      <c r="AK985">
        <v>38.69</v>
      </c>
      <c r="AL985">
        <v>93.4</v>
      </c>
      <c r="AM985">
        <v>81.58</v>
      </c>
      <c r="AN985">
        <v>44.38</v>
      </c>
      <c r="AO985" s="3">
        <f t="shared" si="47"/>
        <v>589.03000000000009</v>
      </c>
    </row>
    <row r="986" spans="1:41" x14ac:dyDescent="0.25">
      <c r="A986" t="s">
        <v>1023</v>
      </c>
      <c r="D986">
        <v>1203.88667206848</v>
      </c>
      <c r="E986">
        <v>555.64044678160406</v>
      </c>
      <c r="F986">
        <v>0</v>
      </c>
      <c r="G986">
        <v>4088.9722712141001</v>
      </c>
      <c r="H986">
        <v>3531.10622579149</v>
      </c>
      <c r="I986">
        <v>2036.30356574079</v>
      </c>
      <c r="J986">
        <v>3728.8347183749402</v>
      </c>
      <c r="K986">
        <v>5971.9531755801199</v>
      </c>
      <c r="L986">
        <v>9645.04047554727</v>
      </c>
      <c r="M986">
        <v>2434.4200361344001</v>
      </c>
      <c r="N986" s="3">
        <f t="shared" si="45"/>
        <v>33196.157587233189</v>
      </c>
      <c r="Q986">
        <v>0</v>
      </c>
      <c r="R986">
        <v>10.448554503766299</v>
      </c>
      <c r="S986">
        <v>0</v>
      </c>
      <c r="T986">
        <v>0.55720106927604396</v>
      </c>
      <c r="U986">
        <v>0.93632841656235799</v>
      </c>
      <c r="V986">
        <v>1.72604142204278</v>
      </c>
      <c r="W986">
        <v>0</v>
      </c>
      <c r="X986">
        <v>1.7545650840153699</v>
      </c>
      <c r="Y986">
        <v>0</v>
      </c>
      <c r="Z986">
        <v>7.0573238136721299</v>
      </c>
      <c r="AA986" s="3">
        <f t="shared" si="46"/>
        <v>22.48001430933498</v>
      </c>
      <c r="AB986" t="s">
        <v>57</v>
      </c>
      <c r="AE986">
        <v>24.08</v>
      </c>
      <c r="AF986">
        <v>12.11</v>
      </c>
      <c r="AG986">
        <v>0</v>
      </c>
      <c r="AH986">
        <v>81.87</v>
      </c>
      <c r="AI986">
        <v>70.73</v>
      </c>
      <c r="AJ986">
        <v>40.92</v>
      </c>
      <c r="AK986">
        <v>74.58</v>
      </c>
      <c r="AL986">
        <v>119.62</v>
      </c>
      <c r="AM986">
        <v>192.92</v>
      </c>
      <c r="AN986">
        <v>49.42</v>
      </c>
      <c r="AO986" s="3">
        <f t="shared" si="47"/>
        <v>666.25</v>
      </c>
    </row>
    <row r="987" spans="1:41" x14ac:dyDescent="0.25">
      <c r="A987" t="s">
        <v>1024</v>
      </c>
      <c r="D987">
        <v>4023.3275766035699</v>
      </c>
      <c r="E987">
        <v>0</v>
      </c>
      <c r="F987">
        <v>2675.7632630711</v>
      </c>
      <c r="G987">
        <v>3990.8545915005802</v>
      </c>
      <c r="H987">
        <v>1950.7378180549999</v>
      </c>
      <c r="I987">
        <v>4007.19771981742</v>
      </c>
      <c r="J987">
        <v>2366.2822545269701</v>
      </c>
      <c r="K987">
        <v>860.45927733317399</v>
      </c>
      <c r="L987">
        <v>2009.27070450323</v>
      </c>
      <c r="M987">
        <v>9072.5365908046097</v>
      </c>
      <c r="N987" s="3">
        <f t="shared" si="45"/>
        <v>30956.429796215656</v>
      </c>
      <c r="Q987">
        <v>1.1921812715561</v>
      </c>
      <c r="R987">
        <v>0.184048981179395</v>
      </c>
      <c r="S987">
        <v>1.8812569459407399E-2</v>
      </c>
      <c r="T987">
        <v>12.605334906882099</v>
      </c>
      <c r="U987">
        <v>2.6195432432719099</v>
      </c>
      <c r="V987">
        <v>0.69102739111715705</v>
      </c>
      <c r="W987">
        <v>8.1502599240305003</v>
      </c>
      <c r="X987">
        <v>8.6290960996559694</v>
      </c>
      <c r="Y987">
        <v>2.2297881281902101</v>
      </c>
      <c r="Z987">
        <v>4.6246662024388101</v>
      </c>
      <c r="AA987" s="3">
        <f t="shared" si="46"/>
        <v>40.944758717781554</v>
      </c>
      <c r="AB987" t="s">
        <v>57</v>
      </c>
      <c r="AE987">
        <v>80.66</v>
      </c>
      <c r="AF987">
        <v>0.09</v>
      </c>
      <c r="AG987">
        <v>53.61</v>
      </c>
      <c r="AH987">
        <v>80.989999999999995</v>
      </c>
      <c r="AI987">
        <v>39.29</v>
      </c>
      <c r="AJ987">
        <v>80.25</v>
      </c>
      <c r="AK987">
        <v>48.15</v>
      </c>
      <c r="AL987">
        <v>18.03</v>
      </c>
      <c r="AM987">
        <v>40.47</v>
      </c>
      <c r="AN987">
        <v>181.91</v>
      </c>
      <c r="AO987" s="3">
        <f t="shared" si="47"/>
        <v>623.44999999999993</v>
      </c>
    </row>
    <row r="988" spans="1:41" x14ac:dyDescent="0.25">
      <c r="A988" t="s">
        <v>1025</v>
      </c>
      <c r="E988">
        <v>4386.7232751689999</v>
      </c>
      <c r="F988">
        <v>446.73171629305898</v>
      </c>
      <c r="G988">
        <v>0</v>
      </c>
      <c r="H988">
        <v>1156.43167403955</v>
      </c>
      <c r="I988">
        <v>6323.4720505457999</v>
      </c>
      <c r="J988">
        <v>2612.0406618320899</v>
      </c>
      <c r="K988">
        <v>1696.45632662717</v>
      </c>
      <c r="L988">
        <v>4724.0730634386</v>
      </c>
      <c r="M988">
        <v>866.39142941821797</v>
      </c>
      <c r="N988" s="3">
        <f t="shared" si="45"/>
        <v>22212.320197363486</v>
      </c>
      <c r="R988">
        <v>4.7224680610141903</v>
      </c>
      <c r="S988">
        <v>8.0486553127966403</v>
      </c>
      <c r="T988">
        <v>0.80877095803659704</v>
      </c>
      <c r="U988">
        <v>7.1044052416685304</v>
      </c>
      <c r="V988">
        <v>10.079289882762099</v>
      </c>
      <c r="W988">
        <v>7.1997715771915098</v>
      </c>
      <c r="X988">
        <v>0</v>
      </c>
      <c r="Y988">
        <v>0</v>
      </c>
      <c r="Z988">
        <v>0</v>
      </c>
      <c r="AA988" s="3">
        <f t="shared" si="46"/>
        <v>37.963361033469567</v>
      </c>
      <c r="AB988" t="s">
        <v>57</v>
      </c>
      <c r="AF988">
        <v>88.19</v>
      </c>
      <c r="AG988">
        <v>9.75</v>
      </c>
      <c r="AH988">
        <v>0.09</v>
      </c>
      <c r="AI988">
        <v>23.86</v>
      </c>
      <c r="AJ988">
        <v>127.47</v>
      </c>
      <c r="AK988">
        <v>52.98</v>
      </c>
      <c r="AL988">
        <v>33.94</v>
      </c>
      <c r="AM988">
        <v>94.5</v>
      </c>
      <c r="AN988">
        <v>17.34</v>
      </c>
      <c r="AO988" s="3">
        <f t="shared" si="47"/>
        <v>448.12</v>
      </c>
    </row>
    <row r="989" spans="1:41" x14ac:dyDescent="0.25">
      <c r="A989" t="s">
        <v>1026</v>
      </c>
      <c r="C989">
        <v>8174.5724795637998</v>
      </c>
      <c r="D989">
        <v>407.54447609100299</v>
      </c>
      <c r="E989">
        <v>1877.0981483717801</v>
      </c>
      <c r="F989">
        <v>1106.6526229782401</v>
      </c>
      <c r="G989">
        <v>1557.3695246462601</v>
      </c>
      <c r="H989">
        <v>8748.2665464048805</v>
      </c>
      <c r="I989">
        <v>5739.5184141939999</v>
      </c>
      <c r="J989">
        <v>4265.0285915663299</v>
      </c>
      <c r="K989">
        <v>3677.47877577805</v>
      </c>
      <c r="L989">
        <v>8438.6083372992198</v>
      </c>
      <c r="M989">
        <v>1741.36148479246</v>
      </c>
      <c r="N989" s="3">
        <f t="shared" si="45"/>
        <v>45733.499401686029</v>
      </c>
      <c r="P989">
        <v>0</v>
      </c>
      <c r="Q989">
        <v>6.2322514613673903</v>
      </c>
      <c r="R989">
        <v>0.97124312455796602</v>
      </c>
      <c r="S989">
        <v>0.60105525643375801</v>
      </c>
      <c r="T989">
        <v>4.1814634536206201</v>
      </c>
      <c r="U989">
        <v>3.8330529250063701</v>
      </c>
      <c r="V989">
        <v>18.697564734276501</v>
      </c>
      <c r="W989">
        <v>1.95097193487978</v>
      </c>
      <c r="X989">
        <v>1.7036987260929399</v>
      </c>
      <c r="Y989">
        <v>5.0106462459689203</v>
      </c>
      <c r="Z989">
        <v>3.1576686851779399</v>
      </c>
      <c r="AA989" s="3">
        <f t="shared" si="46"/>
        <v>46.339616547382185</v>
      </c>
      <c r="AB989" t="s">
        <v>39</v>
      </c>
      <c r="AC989">
        <v>9.99</v>
      </c>
      <c r="AD989">
        <v>91.74</v>
      </c>
      <c r="AE989">
        <v>14.42</v>
      </c>
      <c r="AF989">
        <v>28.82</v>
      </c>
      <c r="AG989">
        <v>21.11</v>
      </c>
      <c r="AH989">
        <v>25.82</v>
      </c>
      <c r="AI989">
        <v>97.68</v>
      </c>
      <c r="AJ989">
        <v>68.34</v>
      </c>
      <c r="AK989">
        <v>52.75</v>
      </c>
      <c r="AL989">
        <v>46.87</v>
      </c>
      <c r="AM989">
        <v>94.68</v>
      </c>
      <c r="AN989">
        <v>27.61</v>
      </c>
      <c r="AO989" s="3">
        <f t="shared" si="47"/>
        <v>579.83000000000004</v>
      </c>
    </row>
    <row r="990" spans="1:41" x14ac:dyDescent="0.25">
      <c r="A990" t="s">
        <v>1027</v>
      </c>
      <c r="D990">
        <v>3681.80364814627</v>
      </c>
      <c r="E990">
        <v>3819.2006502270401</v>
      </c>
      <c r="F990">
        <v>2527.4094578962399</v>
      </c>
      <c r="G990">
        <v>915.126742801624</v>
      </c>
      <c r="H990">
        <v>1491.5168965681501</v>
      </c>
      <c r="I990">
        <v>7501.2139314285096</v>
      </c>
      <c r="J990">
        <v>6015.4529402410399</v>
      </c>
      <c r="K990">
        <v>11026.106905779399</v>
      </c>
      <c r="L990">
        <v>1570.1750395423901</v>
      </c>
      <c r="M990">
        <v>1348.1991788607099</v>
      </c>
      <c r="N990" s="3">
        <f t="shared" si="45"/>
        <v>39896.20539149137</v>
      </c>
      <c r="Q990">
        <v>0.220453500191197</v>
      </c>
      <c r="R990">
        <v>2.4322691630304498</v>
      </c>
      <c r="S990">
        <v>4.7680318174248802E-2</v>
      </c>
      <c r="T990">
        <v>5.7227220371294303</v>
      </c>
      <c r="U990">
        <v>0.39248978488784902</v>
      </c>
      <c r="V990">
        <v>10.2145408772554</v>
      </c>
      <c r="W990">
        <v>8.0655915884987994</v>
      </c>
      <c r="X990">
        <v>2.6025134709322</v>
      </c>
      <c r="Y990">
        <v>10.6498660472498</v>
      </c>
      <c r="Z990">
        <v>22.005021851241199</v>
      </c>
      <c r="AA990" s="3">
        <f t="shared" si="46"/>
        <v>62.353148638590582</v>
      </c>
      <c r="AB990" t="s">
        <v>39</v>
      </c>
      <c r="AC990">
        <v>9.99</v>
      </c>
      <c r="AD990">
        <v>9.99</v>
      </c>
      <c r="AE990">
        <v>46.86</v>
      </c>
      <c r="AF990">
        <v>48.34</v>
      </c>
      <c r="AG990">
        <v>35.32</v>
      </c>
      <c r="AH990">
        <v>19.45</v>
      </c>
      <c r="AI990">
        <v>24.96</v>
      </c>
      <c r="AJ990">
        <v>85.56</v>
      </c>
      <c r="AK990">
        <v>70.599999999999994</v>
      </c>
      <c r="AL990">
        <v>120.41</v>
      </c>
      <c r="AM990">
        <v>26.25</v>
      </c>
      <c r="AN990">
        <v>24.63</v>
      </c>
      <c r="AO990" s="3">
        <f t="shared" si="47"/>
        <v>522.36</v>
      </c>
    </row>
    <row r="991" spans="1:41" x14ac:dyDescent="0.25">
      <c r="A991" t="s">
        <v>1028</v>
      </c>
      <c r="D991">
        <v>814.09935711494097</v>
      </c>
      <c r="E991">
        <v>820.764908398236</v>
      </c>
      <c r="F991">
        <v>339.89066809086302</v>
      </c>
      <c r="G991">
        <v>7711.9103339045296</v>
      </c>
      <c r="H991">
        <v>4123.58837264254</v>
      </c>
      <c r="I991">
        <v>6127.6684814009204</v>
      </c>
      <c r="J991">
        <v>2622.5544645394002</v>
      </c>
      <c r="K991">
        <v>1069.65643530437</v>
      </c>
      <c r="L991">
        <v>647.47412244075304</v>
      </c>
      <c r="M991">
        <v>1256.2084431538699</v>
      </c>
      <c r="N991" s="3">
        <f t="shared" si="45"/>
        <v>25533.815586990422</v>
      </c>
      <c r="Q991">
        <v>1.24190739622785</v>
      </c>
      <c r="R991">
        <v>5.2111377336397302</v>
      </c>
      <c r="S991">
        <v>1.4273524891688301</v>
      </c>
      <c r="T991">
        <v>2.98697375188934</v>
      </c>
      <c r="U991">
        <v>2.94187222146796</v>
      </c>
      <c r="V991">
        <v>7.9460992524544798</v>
      </c>
      <c r="W991">
        <v>0.950586695681644</v>
      </c>
      <c r="X991">
        <v>9.9723255219015208</v>
      </c>
      <c r="Y991">
        <v>6.53553608309808</v>
      </c>
      <c r="Z991">
        <v>0.28146508966595901</v>
      </c>
      <c r="AA991" s="3">
        <f t="shared" si="46"/>
        <v>39.495256235195392</v>
      </c>
      <c r="AB991" t="s">
        <v>57</v>
      </c>
      <c r="AE991">
        <v>16.48</v>
      </c>
      <c r="AF991">
        <v>16.96</v>
      </c>
      <c r="AG991">
        <v>6.98</v>
      </c>
      <c r="AH991">
        <v>154.51</v>
      </c>
      <c r="AI991">
        <v>82.75</v>
      </c>
      <c r="AJ991">
        <v>123.28</v>
      </c>
      <c r="AK991">
        <v>52.55</v>
      </c>
      <c r="AL991">
        <v>22.3</v>
      </c>
      <c r="AM991">
        <v>13.59</v>
      </c>
      <c r="AN991">
        <v>25.23</v>
      </c>
      <c r="AO991" s="3">
        <f t="shared" si="47"/>
        <v>514.63</v>
      </c>
    </row>
    <row r="992" spans="1:41" x14ac:dyDescent="0.25">
      <c r="A992" t="s">
        <v>1029</v>
      </c>
      <c r="D992">
        <v>255.72426083572299</v>
      </c>
      <c r="E992">
        <v>0</v>
      </c>
      <c r="F992">
        <v>4189.9199355827304</v>
      </c>
      <c r="G992">
        <v>4703.2997461048899</v>
      </c>
      <c r="H992">
        <v>5060.3645062984697</v>
      </c>
      <c r="I992">
        <v>8074.4796331919197</v>
      </c>
      <c r="J992">
        <v>1616.51101574113</v>
      </c>
      <c r="K992">
        <v>2553.4236738825598</v>
      </c>
      <c r="L992">
        <v>3789.8757687526199</v>
      </c>
      <c r="M992">
        <v>14025.6015868017</v>
      </c>
      <c r="N992" s="3">
        <f t="shared" si="45"/>
        <v>44269.20012719174</v>
      </c>
      <c r="Q992">
        <v>2.1239144242544898</v>
      </c>
      <c r="R992">
        <v>6.9073778140683704</v>
      </c>
      <c r="S992">
        <v>3.5155533443245099</v>
      </c>
      <c r="T992">
        <v>1.8002026110735301</v>
      </c>
      <c r="U992">
        <v>2.1805137662215799</v>
      </c>
      <c r="V992">
        <v>6.0623838216999397</v>
      </c>
      <c r="W992">
        <v>3.72668877269159</v>
      </c>
      <c r="X992">
        <v>1.5915675247132299</v>
      </c>
      <c r="Y992">
        <v>13.7913392612599</v>
      </c>
      <c r="Z992">
        <v>4.1460073192128197</v>
      </c>
      <c r="AA992" s="3">
        <f t="shared" si="46"/>
        <v>45.845548659519956</v>
      </c>
      <c r="AB992" t="s">
        <v>57</v>
      </c>
      <c r="AE992">
        <v>5.39</v>
      </c>
      <c r="AF992">
        <v>0.63</v>
      </c>
      <c r="AG992">
        <v>84.16</v>
      </c>
      <c r="AH992">
        <v>94.26</v>
      </c>
      <c r="AI992">
        <v>101.49</v>
      </c>
      <c r="AJ992">
        <v>162.13</v>
      </c>
      <c r="AK992">
        <v>32.700000000000003</v>
      </c>
      <c r="AL992">
        <v>51.26</v>
      </c>
      <c r="AM992">
        <v>77.06</v>
      </c>
      <c r="AN992">
        <v>280.97000000000003</v>
      </c>
      <c r="AO992" s="3">
        <f t="shared" si="47"/>
        <v>890.05</v>
      </c>
    </row>
    <row r="993" spans="1:41" x14ac:dyDescent="0.25">
      <c r="A993" t="s">
        <v>1030</v>
      </c>
      <c r="D993">
        <v>6941.8283895218701</v>
      </c>
      <c r="E993">
        <v>4312.2523570201702</v>
      </c>
      <c r="F993">
        <v>11429.1943609952</v>
      </c>
      <c r="G993">
        <v>8676.7664888017207</v>
      </c>
      <c r="H993">
        <v>886.52060713778997</v>
      </c>
      <c r="I993">
        <v>0</v>
      </c>
      <c r="J993">
        <v>1562.35149373993</v>
      </c>
      <c r="K993">
        <v>1935.0535104630701</v>
      </c>
      <c r="L993">
        <v>3427.4512863658301</v>
      </c>
      <c r="M993">
        <v>953.28130501150304</v>
      </c>
      <c r="N993" s="3">
        <f t="shared" si="45"/>
        <v>40124.699799057082</v>
      </c>
      <c r="Q993">
        <v>1.77897611432613</v>
      </c>
      <c r="R993">
        <v>3.6285988839120198</v>
      </c>
      <c r="S993">
        <v>3.7301527157161098</v>
      </c>
      <c r="T993">
        <v>4.88820469369767</v>
      </c>
      <c r="U993">
        <v>4.8768255128961799</v>
      </c>
      <c r="V993">
        <v>1.4185253463915899</v>
      </c>
      <c r="W993">
        <v>6.9293659298304302</v>
      </c>
      <c r="X993">
        <v>1.19528776781329</v>
      </c>
      <c r="Y993">
        <v>0</v>
      </c>
      <c r="Z993">
        <v>15.2916227656424</v>
      </c>
      <c r="AA993" s="3">
        <f t="shared" si="46"/>
        <v>43.737559730225819</v>
      </c>
      <c r="AB993" t="s">
        <v>39</v>
      </c>
      <c r="AC993">
        <v>9.99</v>
      </c>
      <c r="AD993">
        <v>9.99</v>
      </c>
      <c r="AE993">
        <v>79.510000000000005</v>
      </c>
      <c r="AF993">
        <v>53.32</v>
      </c>
      <c r="AG993">
        <v>124.49</v>
      </c>
      <c r="AH993">
        <v>97.01</v>
      </c>
      <c r="AI993">
        <v>19.11</v>
      </c>
      <c r="AJ993">
        <v>10.09</v>
      </c>
      <c r="AK993">
        <v>25.97</v>
      </c>
      <c r="AL993">
        <v>29.45</v>
      </c>
      <c r="AM993">
        <v>44.27</v>
      </c>
      <c r="AN993">
        <v>20.329999999999998</v>
      </c>
      <c r="AO993" s="3">
        <f t="shared" si="47"/>
        <v>523.53</v>
      </c>
    </row>
    <row r="994" spans="1:41" x14ac:dyDescent="0.25">
      <c r="A994" t="s">
        <v>1031</v>
      </c>
      <c r="C994">
        <v>2987.32320616266</v>
      </c>
      <c r="D994">
        <v>415.52158389371601</v>
      </c>
      <c r="E994">
        <v>2258.52137089292</v>
      </c>
      <c r="F994">
        <v>6663.85252641445</v>
      </c>
      <c r="G994">
        <v>5862.4798045764901</v>
      </c>
      <c r="H994">
        <v>5216.9896275377196</v>
      </c>
      <c r="I994">
        <v>1060.94287013077</v>
      </c>
      <c r="J994">
        <v>4747.3752618808603</v>
      </c>
      <c r="K994">
        <v>5415.16617538639</v>
      </c>
      <c r="L994">
        <v>3883.0919894205699</v>
      </c>
      <c r="M994">
        <v>8373.5237625583195</v>
      </c>
      <c r="N994" s="3">
        <f t="shared" si="45"/>
        <v>46884.788178854869</v>
      </c>
      <c r="P994">
        <v>1.11000612007105</v>
      </c>
      <c r="Q994">
        <v>0.52578136679656595</v>
      </c>
      <c r="R994">
        <v>1.3209191344342299</v>
      </c>
      <c r="S994">
        <v>0.18496298813517201</v>
      </c>
      <c r="T994">
        <v>0.501294033190821</v>
      </c>
      <c r="U994">
        <v>2.0948559138143299</v>
      </c>
      <c r="V994">
        <v>2.6935780299344501</v>
      </c>
      <c r="W994">
        <v>11.249344445207599</v>
      </c>
      <c r="X994">
        <v>1.46878957917648</v>
      </c>
      <c r="Y994">
        <v>2.4500867233911601</v>
      </c>
      <c r="Z994">
        <v>3.2373056173913302</v>
      </c>
      <c r="AA994" s="3">
        <f t="shared" si="46"/>
        <v>26.836923951543184</v>
      </c>
      <c r="AB994" t="s">
        <v>39</v>
      </c>
      <c r="AC994">
        <v>9.99</v>
      </c>
      <c r="AD994">
        <v>39.97</v>
      </c>
      <c r="AE994">
        <v>14.2</v>
      </c>
      <c r="AF994">
        <v>32.68</v>
      </c>
      <c r="AG994">
        <v>76.680000000000007</v>
      </c>
      <c r="AH994">
        <v>68.67</v>
      </c>
      <c r="AI994">
        <v>62.31</v>
      </c>
      <c r="AJ994">
        <v>20.75</v>
      </c>
      <c r="AK994">
        <v>58.07</v>
      </c>
      <c r="AL994">
        <v>64.25</v>
      </c>
      <c r="AM994">
        <v>48.98</v>
      </c>
      <c r="AN994">
        <v>93.93</v>
      </c>
      <c r="AO994" s="3">
        <f t="shared" si="47"/>
        <v>590.48</v>
      </c>
    </row>
    <row r="995" spans="1:41" x14ac:dyDescent="0.25">
      <c r="A995" t="s">
        <v>1032</v>
      </c>
      <c r="D995">
        <v>3118.3986853154702</v>
      </c>
      <c r="E995">
        <v>492.74279153045802</v>
      </c>
      <c r="F995">
        <v>1044.6285406280399</v>
      </c>
      <c r="G995">
        <v>1939.5461082801</v>
      </c>
      <c r="H995">
        <v>2011.5415658842101</v>
      </c>
      <c r="I995">
        <v>542.20674532640305</v>
      </c>
      <c r="J995">
        <v>11915.766666372199</v>
      </c>
      <c r="K995">
        <v>1593.60217844934</v>
      </c>
      <c r="L995">
        <v>1374.1747221580599</v>
      </c>
      <c r="M995">
        <v>0</v>
      </c>
      <c r="N995" s="3">
        <f t="shared" si="45"/>
        <v>24032.608003944279</v>
      </c>
      <c r="Q995">
        <v>1.92096619697504</v>
      </c>
      <c r="R995">
        <v>0.96624622856714304</v>
      </c>
      <c r="S995">
        <v>2.0653131825397502</v>
      </c>
      <c r="T995">
        <v>5.5888181811671798</v>
      </c>
      <c r="U995">
        <v>10.7610704695826</v>
      </c>
      <c r="V995">
        <v>24.4781420955707</v>
      </c>
      <c r="W995">
        <v>0.50063462417252202</v>
      </c>
      <c r="X995">
        <v>2.7171940867364199</v>
      </c>
      <c r="Y995">
        <v>7.57310559212321</v>
      </c>
      <c r="Z995">
        <v>2.14513860875998</v>
      </c>
      <c r="AA995" s="3">
        <f t="shared" si="46"/>
        <v>58.716629266194538</v>
      </c>
      <c r="AB995" t="s">
        <v>57</v>
      </c>
      <c r="AE995">
        <v>62.56</v>
      </c>
      <c r="AF995">
        <v>9.9499999999999993</v>
      </c>
      <c r="AG995">
        <v>21.17</v>
      </c>
      <c r="AH995">
        <v>39.340000000000003</v>
      </c>
      <c r="AI995">
        <v>41.23</v>
      </c>
      <c r="AJ995">
        <v>13.11</v>
      </c>
      <c r="AK995">
        <v>238.41</v>
      </c>
      <c r="AL995">
        <v>32.15</v>
      </c>
      <c r="AM995">
        <v>28.22</v>
      </c>
      <c r="AN995">
        <v>0.27</v>
      </c>
      <c r="AO995" s="3">
        <f t="shared" si="47"/>
        <v>486.40999999999997</v>
      </c>
    </row>
    <row r="996" spans="1:41" x14ac:dyDescent="0.25">
      <c r="A996" t="s">
        <v>1033</v>
      </c>
      <c r="C996">
        <v>1033.4406627553501</v>
      </c>
      <c r="D996">
        <v>217.01613185071099</v>
      </c>
      <c r="E996">
        <v>3943.84036677315</v>
      </c>
      <c r="F996">
        <v>803.072376826246</v>
      </c>
      <c r="G996">
        <v>2975.02713040155</v>
      </c>
      <c r="H996">
        <v>4973.8301779325402</v>
      </c>
      <c r="I996">
        <v>935.47600452160498</v>
      </c>
      <c r="J996">
        <v>2900.2160836366302</v>
      </c>
      <c r="K996">
        <v>10142.1899912722</v>
      </c>
      <c r="L996">
        <v>3191.0874058170498</v>
      </c>
      <c r="M996">
        <v>20451.855365542</v>
      </c>
      <c r="N996" s="3">
        <f t="shared" si="45"/>
        <v>51567.051697329029</v>
      </c>
      <c r="P996">
        <v>0.72221181726288797</v>
      </c>
      <c r="Q996">
        <v>5.1594717131165799</v>
      </c>
      <c r="R996">
        <v>4.1011537543113601</v>
      </c>
      <c r="S996">
        <v>5.9850119505264301</v>
      </c>
      <c r="T996">
        <v>2.4719451499695899</v>
      </c>
      <c r="U996">
        <v>1.4313845310831399</v>
      </c>
      <c r="V996">
        <v>2.6920275841928798</v>
      </c>
      <c r="W996">
        <v>5.3432785685729298</v>
      </c>
      <c r="X996">
        <v>2.3002040707948201</v>
      </c>
      <c r="Y996">
        <v>7.2565524022082997</v>
      </c>
      <c r="Z996">
        <v>8.0854350797360794</v>
      </c>
      <c r="AA996" s="3">
        <f t="shared" si="46"/>
        <v>45.548676621774995</v>
      </c>
      <c r="AB996" t="s">
        <v>39</v>
      </c>
      <c r="AC996">
        <v>9.99</v>
      </c>
      <c r="AD996">
        <v>20.38</v>
      </c>
      <c r="AE996">
        <v>12.47</v>
      </c>
      <c r="AF996">
        <v>49.68</v>
      </c>
      <c r="AG996">
        <v>18.329999999999998</v>
      </c>
      <c r="AH996">
        <v>39.9</v>
      </c>
      <c r="AI996">
        <v>59.83</v>
      </c>
      <c r="AJ996">
        <v>19.5</v>
      </c>
      <c r="AK996">
        <v>39.299999999999997</v>
      </c>
      <c r="AL996">
        <v>111.57</v>
      </c>
      <c r="AM996">
        <v>42.31</v>
      </c>
      <c r="AN996">
        <v>214.96</v>
      </c>
      <c r="AO996" s="3">
        <f t="shared" si="47"/>
        <v>638.22</v>
      </c>
    </row>
    <row r="997" spans="1:41" x14ac:dyDescent="0.25">
      <c r="A997" t="s">
        <v>1034</v>
      </c>
      <c r="D997">
        <v>0</v>
      </c>
      <c r="E997">
        <v>392.83063405540298</v>
      </c>
      <c r="F997">
        <v>4517.1397462619598</v>
      </c>
      <c r="G997">
        <v>297.83318140539598</v>
      </c>
      <c r="H997">
        <v>3075.49962870125</v>
      </c>
      <c r="I997">
        <v>3681.7916415940899</v>
      </c>
      <c r="J997">
        <v>938.30842111061395</v>
      </c>
      <c r="K997">
        <v>1805.4276382186499</v>
      </c>
      <c r="L997">
        <v>1375.75492820557</v>
      </c>
      <c r="M997">
        <v>10465.0552884032</v>
      </c>
      <c r="N997" s="3">
        <f t="shared" si="45"/>
        <v>26549.641107956133</v>
      </c>
      <c r="Q997">
        <v>3.83651862979591</v>
      </c>
      <c r="R997">
        <v>2.0538530235455399</v>
      </c>
      <c r="S997">
        <v>1.7424951764187</v>
      </c>
      <c r="T997">
        <v>4.8823348845878396</v>
      </c>
      <c r="U997">
        <v>5.6186933546993796</v>
      </c>
      <c r="V997">
        <v>0</v>
      </c>
      <c r="W997">
        <v>2.22832054814543</v>
      </c>
      <c r="X997">
        <v>0.32240258459858101</v>
      </c>
      <c r="Y997">
        <v>1.7007535275107699</v>
      </c>
      <c r="Z997">
        <v>0.63719944758965397</v>
      </c>
      <c r="AA997" s="3">
        <f t="shared" si="46"/>
        <v>23.022571176891805</v>
      </c>
      <c r="AB997" t="s">
        <v>57</v>
      </c>
      <c r="AE997">
        <v>0.36</v>
      </c>
      <c r="AF997">
        <v>8.1300000000000008</v>
      </c>
      <c r="AG997">
        <v>90.54</v>
      </c>
      <c r="AH997">
        <v>6.41</v>
      </c>
      <c r="AI997">
        <v>62.06</v>
      </c>
      <c r="AJ997">
        <v>73.64</v>
      </c>
      <c r="AK997">
        <v>19.05</v>
      </c>
      <c r="AL997">
        <v>36.21</v>
      </c>
      <c r="AM997">
        <v>27.7</v>
      </c>
      <c r="AN997">
        <v>209.41</v>
      </c>
      <c r="AO997" s="3">
        <f t="shared" si="47"/>
        <v>533.51</v>
      </c>
    </row>
    <row r="998" spans="1:41" x14ac:dyDescent="0.25">
      <c r="A998" t="s">
        <v>1035</v>
      </c>
      <c r="E998">
        <v>1688.1176481052401</v>
      </c>
      <c r="F998">
        <v>1915.35415151457</v>
      </c>
      <c r="G998">
        <v>4577.1640235147497</v>
      </c>
      <c r="H998">
        <v>1938.41562284258</v>
      </c>
      <c r="I998">
        <v>15239.5317730637</v>
      </c>
      <c r="J998">
        <v>4449.2364042402996</v>
      </c>
      <c r="K998">
        <v>2643.37739658296</v>
      </c>
      <c r="L998">
        <v>1133.7111280844899</v>
      </c>
      <c r="M998">
        <v>24.321939899802398</v>
      </c>
      <c r="N998" s="3">
        <f t="shared" si="45"/>
        <v>33609.230087848395</v>
      </c>
      <c r="R998">
        <v>2.0635440105382199</v>
      </c>
      <c r="S998">
        <v>0</v>
      </c>
      <c r="T998">
        <v>2.0807309931489102</v>
      </c>
      <c r="U998">
        <v>3.42985775341953</v>
      </c>
      <c r="V998">
        <v>10.0554713913145</v>
      </c>
      <c r="W998">
        <v>1.02284315157067</v>
      </c>
      <c r="X998">
        <v>5.3951114085579004</v>
      </c>
      <c r="Y998">
        <v>0</v>
      </c>
      <c r="Z998">
        <v>2.1562703578265001</v>
      </c>
      <c r="AA998" s="3">
        <f t="shared" si="46"/>
        <v>26.20382906637623</v>
      </c>
      <c r="AB998" t="s">
        <v>57</v>
      </c>
      <c r="AF998">
        <v>34.049999999999997</v>
      </c>
      <c r="AG998">
        <v>38.32</v>
      </c>
      <c r="AH998">
        <v>91.83</v>
      </c>
      <c r="AI998">
        <v>39.14</v>
      </c>
      <c r="AJ998">
        <v>305.79000000000002</v>
      </c>
      <c r="AK998">
        <v>89.18</v>
      </c>
      <c r="AL998">
        <v>53.42</v>
      </c>
      <c r="AM998">
        <v>22.68</v>
      </c>
      <c r="AN998">
        <v>0.77</v>
      </c>
      <c r="AO998" s="3">
        <f t="shared" si="47"/>
        <v>675.17999999999984</v>
      </c>
    </row>
    <row r="999" spans="1:41" x14ac:dyDescent="0.25">
      <c r="A999" t="s">
        <v>1036</v>
      </c>
      <c r="C999">
        <v>1685.8653806887701</v>
      </c>
      <c r="D999">
        <v>5930.9930164677799</v>
      </c>
      <c r="E999">
        <v>8605.0423130702202</v>
      </c>
      <c r="F999">
        <v>3533.7632314961302</v>
      </c>
      <c r="G999">
        <v>4238.7376294210399</v>
      </c>
      <c r="H999">
        <v>740.72107696407704</v>
      </c>
      <c r="I999">
        <v>2954.5422914928399</v>
      </c>
      <c r="J999">
        <v>4237.8640703517904</v>
      </c>
      <c r="K999">
        <v>2709.1501239732802</v>
      </c>
      <c r="L999">
        <v>3361.8969894912898</v>
      </c>
      <c r="M999">
        <v>7899.7252740593904</v>
      </c>
      <c r="N999" s="3">
        <f t="shared" si="45"/>
        <v>45898.301397476607</v>
      </c>
      <c r="P999">
        <v>2.1916258150236398</v>
      </c>
      <c r="Q999">
        <v>0</v>
      </c>
      <c r="R999">
        <v>6.6474254377255102</v>
      </c>
      <c r="S999">
        <v>6.9438611869198601</v>
      </c>
      <c r="T999">
        <v>0.22958024187852599</v>
      </c>
      <c r="U999">
        <v>2.60867084837927</v>
      </c>
      <c r="V999">
        <v>1.94250184939403</v>
      </c>
      <c r="W999">
        <v>0</v>
      </c>
      <c r="X999">
        <v>17.294462770644</v>
      </c>
      <c r="Y999">
        <v>1.9621136466096301</v>
      </c>
      <c r="Z999">
        <v>0.140233664350318</v>
      </c>
      <c r="AA999" s="3">
        <f t="shared" si="46"/>
        <v>39.960475460924791</v>
      </c>
      <c r="AB999" t="s">
        <v>39</v>
      </c>
      <c r="AC999">
        <v>9.99</v>
      </c>
      <c r="AD999">
        <v>27</v>
      </c>
      <c r="AE999">
        <v>69.3</v>
      </c>
      <c r="AF999">
        <v>96.4</v>
      </c>
      <c r="AG999">
        <v>45.68</v>
      </c>
      <c r="AH999">
        <v>52.43</v>
      </c>
      <c r="AI999">
        <v>17.55</v>
      </c>
      <c r="AJ999">
        <v>39.64</v>
      </c>
      <c r="AK999">
        <v>52.37</v>
      </c>
      <c r="AL999">
        <v>37.99</v>
      </c>
      <c r="AM999">
        <v>43.71</v>
      </c>
      <c r="AN999">
        <v>89.04</v>
      </c>
      <c r="AO999" s="3">
        <f t="shared" si="47"/>
        <v>581.1</v>
      </c>
    </row>
    <row r="1000" spans="1:41" x14ac:dyDescent="0.25">
      <c r="A1000" t="s">
        <v>1037</v>
      </c>
      <c r="D1000">
        <v>4651.7738714275501</v>
      </c>
      <c r="E1000">
        <v>4345.4898054093601</v>
      </c>
      <c r="F1000">
        <v>10325.4284975556</v>
      </c>
      <c r="G1000">
        <v>1717.65056944362</v>
      </c>
      <c r="H1000">
        <v>6679.4966597788898</v>
      </c>
      <c r="I1000">
        <v>8284.0807820534992</v>
      </c>
      <c r="J1000">
        <v>3294.7966821012801</v>
      </c>
      <c r="K1000">
        <v>4549.3943123938698</v>
      </c>
      <c r="L1000">
        <v>1443.8724129187301</v>
      </c>
      <c r="M1000">
        <v>1415.2207487692201</v>
      </c>
      <c r="N1000" s="3">
        <f t="shared" si="45"/>
        <v>46707.204341851626</v>
      </c>
      <c r="Q1000">
        <v>0</v>
      </c>
      <c r="R1000">
        <v>2.6807801005991898</v>
      </c>
      <c r="S1000">
        <v>0.75227636755424399</v>
      </c>
      <c r="T1000">
        <v>16.7664830484802</v>
      </c>
      <c r="U1000">
        <v>1.8871112067332401</v>
      </c>
      <c r="V1000">
        <v>7.6126322231341899</v>
      </c>
      <c r="W1000">
        <v>2.9825827591235399</v>
      </c>
      <c r="X1000">
        <v>4.9455980205547698</v>
      </c>
      <c r="Y1000">
        <v>3.3346536720155302</v>
      </c>
      <c r="Z1000">
        <v>2.3146157254287698</v>
      </c>
      <c r="AA1000" s="3">
        <f t="shared" si="46"/>
        <v>43.276733123623671</v>
      </c>
      <c r="AB1000" t="s">
        <v>39</v>
      </c>
      <c r="AC1000">
        <v>9.99</v>
      </c>
      <c r="AD1000">
        <v>9.99</v>
      </c>
      <c r="AE1000">
        <v>56.51</v>
      </c>
      <c r="AF1000">
        <v>53.6</v>
      </c>
      <c r="AG1000">
        <v>113.3</v>
      </c>
      <c r="AH1000">
        <v>28.02</v>
      </c>
      <c r="AI1000">
        <v>76.89</v>
      </c>
      <c r="AJ1000">
        <v>93.24</v>
      </c>
      <c r="AK1000">
        <v>43.09</v>
      </c>
      <c r="AL1000">
        <v>55.74</v>
      </c>
      <c r="AM1000">
        <v>24.63</v>
      </c>
      <c r="AN1000">
        <v>24.3</v>
      </c>
      <c r="AO1000" s="3">
        <f t="shared" si="47"/>
        <v>589.29999999999995</v>
      </c>
    </row>
    <row r="1001" spans="1:41" x14ac:dyDescent="0.25">
      <c r="A1001" t="s">
        <v>1038</v>
      </c>
      <c r="E1001">
        <v>11563.6790643278</v>
      </c>
      <c r="F1001">
        <v>2409.65751510264</v>
      </c>
      <c r="G1001">
        <v>3905.74209501408</v>
      </c>
      <c r="H1001">
        <v>1222.89900218975</v>
      </c>
      <c r="I1001">
        <v>2737.7533205754598</v>
      </c>
      <c r="J1001">
        <v>3444.65631902934</v>
      </c>
      <c r="K1001">
        <v>2312.8753076554399</v>
      </c>
      <c r="L1001">
        <v>2005.87766140547</v>
      </c>
      <c r="M1001">
        <v>1052.350596219</v>
      </c>
      <c r="N1001" s="3">
        <f t="shared" si="45"/>
        <v>30655.490881518981</v>
      </c>
      <c r="R1001">
        <v>0</v>
      </c>
      <c r="S1001">
        <v>1.2402137110865199</v>
      </c>
      <c r="T1001">
        <v>17.905132521155</v>
      </c>
      <c r="U1001">
        <v>0.35271499739572898</v>
      </c>
      <c r="V1001">
        <v>3.9437555930208901</v>
      </c>
      <c r="W1001">
        <v>4.7561361908045301</v>
      </c>
      <c r="X1001">
        <v>3.3977784055995199</v>
      </c>
      <c r="Y1001">
        <v>3.6844806931218699</v>
      </c>
      <c r="Z1001">
        <v>0</v>
      </c>
      <c r="AA1001" s="3">
        <f t="shared" si="46"/>
        <v>35.28021211218406</v>
      </c>
      <c r="AB1001" t="s">
        <v>57</v>
      </c>
      <c r="AF1001">
        <v>231.28</v>
      </c>
      <c r="AG1001">
        <v>48.38</v>
      </c>
      <c r="AH1001">
        <v>79.739999999999995</v>
      </c>
      <c r="AI1001">
        <v>24.55</v>
      </c>
      <c r="AJ1001">
        <v>55.12</v>
      </c>
      <c r="AK1001">
        <v>69.349999999999994</v>
      </c>
      <c r="AL1001">
        <v>46.62</v>
      </c>
      <c r="AM1001">
        <v>40.479999999999997</v>
      </c>
      <c r="AN1001">
        <v>21.06</v>
      </c>
      <c r="AO1001" s="3">
        <f t="shared" si="47"/>
        <v>616.58000000000004</v>
      </c>
    </row>
    <row r="1002" spans="1:41" x14ac:dyDescent="0.25">
      <c r="A1002" t="s">
        <v>1039</v>
      </c>
      <c r="D1002">
        <v>0</v>
      </c>
      <c r="E1002">
        <v>17077.5257630782</v>
      </c>
      <c r="F1002">
        <v>4294.20828486546</v>
      </c>
      <c r="G1002">
        <v>1360.2084056352701</v>
      </c>
      <c r="H1002">
        <v>0</v>
      </c>
      <c r="I1002">
        <v>331.75867641003299</v>
      </c>
      <c r="J1002">
        <v>3313.97160274714</v>
      </c>
      <c r="K1002">
        <v>1496.4623032314801</v>
      </c>
      <c r="L1002">
        <v>1378.2626874685</v>
      </c>
      <c r="M1002">
        <v>1781.4896396025899</v>
      </c>
      <c r="N1002" s="3">
        <f t="shared" si="45"/>
        <v>31033.887363038677</v>
      </c>
      <c r="Q1002">
        <v>2.59184439990729</v>
      </c>
      <c r="R1002">
        <v>3.4205006541292402</v>
      </c>
      <c r="S1002">
        <v>1.87691431575681</v>
      </c>
      <c r="T1002">
        <v>0.86638908850885799</v>
      </c>
      <c r="U1002">
        <v>0</v>
      </c>
      <c r="V1002">
        <v>7.3888318918795601</v>
      </c>
      <c r="W1002">
        <v>3.0557770277063598</v>
      </c>
      <c r="X1002">
        <v>2.25173996015954</v>
      </c>
      <c r="Y1002">
        <v>0</v>
      </c>
      <c r="Z1002">
        <v>2.1230985216519498</v>
      </c>
      <c r="AA1002" s="3">
        <f t="shared" si="46"/>
        <v>23.575095859699609</v>
      </c>
      <c r="AB1002" t="s">
        <v>57</v>
      </c>
      <c r="AE1002">
        <v>0.27</v>
      </c>
      <c r="AF1002">
        <v>341.92</v>
      </c>
      <c r="AG1002">
        <v>86.08</v>
      </c>
      <c r="AH1002">
        <v>27.31</v>
      </c>
      <c r="AI1002">
        <v>0</v>
      </c>
      <c r="AJ1002">
        <v>7.36</v>
      </c>
      <c r="AK1002">
        <v>66.64</v>
      </c>
      <c r="AL1002">
        <v>30.21</v>
      </c>
      <c r="AM1002">
        <v>27.58</v>
      </c>
      <c r="AN1002">
        <v>35.909999999999997</v>
      </c>
      <c r="AO1002" s="3">
        <f t="shared" si="47"/>
        <v>623.28000000000009</v>
      </c>
    </row>
    <row r="1005" spans="1:41" x14ac:dyDescent="0.25">
      <c r="A1005" s="3" t="s">
        <v>1041</v>
      </c>
      <c r="B1005" t="s">
        <v>1073</v>
      </c>
    </row>
    <row r="1006" spans="1:41" x14ac:dyDescent="0.25">
      <c r="A1006" s="3" t="s">
        <v>1042</v>
      </c>
      <c r="B1006" t="s">
        <v>1074</v>
      </c>
    </row>
    <row r="1007" spans="1:41" x14ac:dyDescent="0.25">
      <c r="A1007" s="3" t="s">
        <v>1040</v>
      </c>
      <c r="B1007" t="s">
        <v>1078</v>
      </c>
    </row>
    <row r="1008" spans="1:41" x14ac:dyDescent="0.25">
      <c r="A1008" t="s">
        <v>25</v>
      </c>
      <c r="B1008" t="s">
        <v>1079</v>
      </c>
    </row>
  </sheetData>
  <mergeCells count="3">
    <mergeCell ref="B1:N1"/>
    <mergeCell ref="O1:AA1"/>
    <mergeCell ref="AC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7D17-C64A-498C-AF55-22FF1D3C6542}">
  <dimension ref="A1:N1006"/>
  <sheetViews>
    <sheetView zoomScaleNormal="100" workbookViewId="0">
      <selection activeCell="B7" sqref="B7"/>
    </sheetView>
  </sheetViews>
  <sheetFormatPr defaultRowHeight="15" x14ac:dyDescent="0.25"/>
  <cols>
    <col min="1" max="1" width="14.28515625" bestFit="1" customWidth="1"/>
    <col min="2" max="2" width="15.7109375" bestFit="1" customWidth="1"/>
    <col min="3" max="3" width="16.28515625" bestFit="1" customWidth="1"/>
    <col min="4" max="4" width="14.7109375" customWidth="1"/>
    <col min="5" max="12" width="12" bestFit="1" customWidth="1"/>
    <col min="13" max="13" width="16.140625" bestFit="1" customWidth="1"/>
    <col min="14" max="14" width="19.5703125" bestFit="1" customWidth="1"/>
    <col min="17" max="17" width="26.28515625" bestFit="1" customWidth="1"/>
  </cols>
  <sheetData>
    <row r="1" spans="1:14" s="7" customFormat="1" ht="18.75" x14ac:dyDescent="0.3">
      <c r="A1" s="7" t="s">
        <v>1080</v>
      </c>
    </row>
    <row r="2" spans="1:14" s="7" customFormat="1" ht="18.75" x14ac:dyDescent="0.3">
      <c r="A2" s="7" t="s">
        <v>1081</v>
      </c>
    </row>
    <row r="3" spans="1:14" s="7" customFormat="1" ht="18.75" x14ac:dyDescent="0.3">
      <c r="A3" s="7" t="s">
        <v>1122</v>
      </c>
    </row>
    <row r="4" spans="1:14" s="7" customFormat="1" ht="18.75" x14ac:dyDescent="0.3">
      <c r="A4" s="7" t="s">
        <v>1083</v>
      </c>
    </row>
    <row r="5" spans="1:14" s="7" customFormat="1" ht="18.75" x14ac:dyDescent="0.3"/>
    <row r="6" spans="1:14" x14ac:dyDescent="0.25">
      <c r="A6" t="s">
        <v>0</v>
      </c>
      <c r="B6" t="s">
        <v>1082</v>
      </c>
      <c r="C6" t="s">
        <v>1044</v>
      </c>
      <c r="D6" t="s">
        <v>1045</v>
      </c>
      <c r="E6" t="s">
        <v>1046</v>
      </c>
      <c r="F6" t="s">
        <v>1047</v>
      </c>
      <c r="G6" t="s">
        <v>1048</v>
      </c>
      <c r="H6" t="s">
        <v>1049</v>
      </c>
      <c r="I6" t="s">
        <v>1050</v>
      </c>
      <c r="J6" t="s">
        <v>1051</v>
      </c>
      <c r="K6" t="s">
        <v>1052</v>
      </c>
      <c r="L6" t="s">
        <v>1053</v>
      </c>
      <c r="M6" t="s">
        <v>1054</v>
      </c>
      <c r="N6" t="s">
        <v>1055</v>
      </c>
    </row>
    <row r="7" spans="1:14" x14ac:dyDescent="0.25">
      <c r="A7" t="s">
        <v>38</v>
      </c>
      <c r="B7">
        <f>IF(Combined_Data!B3&gt; 1000, Combined_Data!B3 - 1000, 0)</f>
        <v>27053.560117533001</v>
      </c>
      <c r="C7">
        <f>IF(Combined_Data!C3&gt; 1000, Combined_Data!C3 - 1000, 0)</f>
        <v>1895.5485476522899</v>
      </c>
      <c r="D7">
        <f>IF(Combined_Data!D3&gt; 1000, Combined_Data!D3 - 1000, 0)</f>
        <v>351.6936748809901</v>
      </c>
      <c r="E7">
        <f>IF(Combined_Data!E3&gt; 1000, Combined_Data!E3 - 1000, 0)</f>
        <v>2756.5218657147602</v>
      </c>
      <c r="F7">
        <f>IF(Combined_Data!F3&gt; 1000, Combined_Data!F3 - 1000, 0)</f>
        <v>0</v>
      </c>
      <c r="G7">
        <f>IF(Combined_Data!G3&gt; 1000, Combined_Data!G3 - 1000, 0)</f>
        <v>3012.2030238451498</v>
      </c>
      <c r="H7">
        <f>IF(Combined_Data!H3&gt; 1000, Combined_Data!H3 - 1000, 0)</f>
        <v>8166.6329477020299</v>
      </c>
      <c r="I7">
        <f>IF(Combined_Data!I3&gt; 1000, Combined_Data!I3 - 1000, 0)</f>
        <v>4241.1959479905599</v>
      </c>
      <c r="J7">
        <f>IF(Combined_Data!J3&gt; 1000, Combined_Data!J3 - 1000, 0)</f>
        <v>596.47065125788004</v>
      </c>
      <c r="K7">
        <f>IF(Combined_Data!K3&gt; 1000, Combined_Data!K3 - 1000, 0)</f>
        <v>0</v>
      </c>
      <c r="L7">
        <f>IF(Combined_Data!L3&gt; 1000, Combined_Data!L3 - 1000, 0)</f>
        <v>0</v>
      </c>
      <c r="M7">
        <f>IF(Combined_Data!M3&gt; 1000, Combined_Data!M3 - 1000, 0)</f>
        <v>0</v>
      </c>
      <c r="N7">
        <f>SUM(B7:M7)</f>
        <v>48073.826776576658</v>
      </c>
    </row>
    <row r="8" spans="1:14" x14ac:dyDescent="0.25">
      <c r="A8" t="s">
        <v>40</v>
      </c>
      <c r="B8">
        <f>IF(Combined_Data!B4&gt; 1000, Combined_Data!B4 - 1000, 0)</f>
        <v>26981.652357667099</v>
      </c>
      <c r="C8">
        <f>IF(Combined_Data!C4&gt; 1000, Combined_Data!C4 - 1000, 0)</f>
        <v>0</v>
      </c>
      <c r="D8">
        <f>IF(Combined_Data!D4&gt; 1000, Combined_Data!D4 - 1000, 0)</f>
        <v>0</v>
      </c>
      <c r="E8">
        <f>IF(Combined_Data!E4&gt; 1000, Combined_Data!E4 - 1000, 0)</f>
        <v>0</v>
      </c>
      <c r="F8">
        <f>IF(Combined_Data!F4&gt; 1000, Combined_Data!F4 - 1000, 0)</f>
        <v>0</v>
      </c>
      <c r="G8">
        <f>IF(Combined_Data!G4&gt; 1000, Combined_Data!G4 - 1000, 0)</f>
        <v>3986.30740753805</v>
      </c>
      <c r="H8">
        <f>IF(Combined_Data!H4&gt; 1000, Combined_Data!H4 - 1000, 0)</f>
        <v>854.4870348582499</v>
      </c>
      <c r="I8">
        <f>IF(Combined_Data!I4&gt; 1000, Combined_Data!I4 - 1000, 0)</f>
        <v>5695.5890536430297</v>
      </c>
      <c r="J8">
        <f>IF(Combined_Data!J4&gt; 1000, Combined_Data!J4 - 1000, 0)</f>
        <v>891.99949726395994</v>
      </c>
      <c r="K8">
        <f>IF(Combined_Data!K4&gt; 1000, Combined_Data!K4 - 1000, 0)</f>
        <v>0</v>
      </c>
      <c r="L8">
        <f>IF(Combined_Data!L4&gt; 1000, Combined_Data!L4 - 1000, 0)</f>
        <v>0</v>
      </c>
      <c r="M8">
        <f>IF(Combined_Data!M4&gt; 1000, Combined_Data!M4 - 1000, 0)</f>
        <v>1697.4340290274799</v>
      </c>
      <c r="N8">
        <f>SUM(B8:M8)</f>
        <v>40107.46937999787</v>
      </c>
    </row>
    <row r="9" spans="1:14" x14ac:dyDescent="0.25">
      <c r="A9" t="s">
        <v>41</v>
      </c>
      <c r="B9">
        <f>IF(Combined_Data!B5&gt; 1000, Combined_Data!B5 - 1000, 0)</f>
        <v>23077.595170701999</v>
      </c>
      <c r="C9">
        <f>IF(Combined_Data!C5&gt; 1000, Combined_Data!C5 - 1000, 0)</f>
        <v>1040.37070525389</v>
      </c>
      <c r="D9">
        <f>IF(Combined_Data!D5&gt; 1000, Combined_Data!D5 - 1000, 0)</f>
        <v>0</v>
      </c>
      <c r="E9">
        <f>IF(Combined_Data!E5&gt; 1000, Combined_Data!E5 - 1000, 0)</f>
        <v>1976.9147863266498</v>
      </c>
      <c r="F9">
        <f>IF(Combined_Data!F5&gt; 1000, Combined_Data!F5 - 1000, 0)</f>
        <v>2284.5485432166201</v>
      </c>
      <c r="G9">
        <f>IF(Combined_Data!G5&gt; 1000, Combined_Data!G5 - 1000, 0)</f>
        <v>0</v>
      </c>
      <c r="H9">
        <f>IF(Combined_Data!H5&gt; 1000, Combined_Data!H5 - 1000, 0)</f>
        <v>0</v>
      </c>
      <c r="I9">
        <f>IF(Combined_Data!I5&gt; 1000, Combined_Data!I5 - 1000, 0)</f>
        <v>4062.1182302428897</v>
      </c>
      <c r="J9">
        <f>IF(Combined_Data!J5&gt; 1000, Combined_Data!J5 - 1000, 0)</f>
        <v>429.71813098294001</v>
      </c>
      <c r="K9">
        <f>IF(Combined_Data!K5&gt; 1000, Combined_Data!K5 - 1000, 0)</f>
        <v>0</v>
      </c>
      <c r="L9">
        <f>IF(Combined_Data!L5&gt; 1000, Combined_Data!L5 - 1000, 0)</f>
        <v>1549.1186483996598</v>
      </c>
      <c r="M9">
        <f>IF(Combined_Data!M5&gt; 1000, Combined_Data!M5 - 1000, 0)</f>
        <v>0</v>
      </c>
      <c r="N9">
        <f t="shared" ref="N9:N71" si="0">SUM(B9:M9)</f>
        <v>34420.384215124643</v>
      </c>
    </row>
    <row r="10" spans="1:14" x14ac:dyDescent="0.25">
      <c r="A10" t="s">
        <v>42</v>
      </c>
      <c r="B10">
        <f>IF(Combined_Data!B6&gt; 1000, Combined_Data!B6 - 1000, 0)</f>
        <v>22074.755996573</v>
      </c>
      <c r="C10">
        <f>IF(Combined_Data!C6&gt; 1000, Combined_Data!C6 - 1000, 0)</f>
        <v>1785.5024245119798</v>
      </c>
      <c r="D10">
        <f>IF(Combined_Data!D6&gt; 1000, Combined_Data!D6 - 1000, 0)</f>
        <v>0</v>
      </c>
      <c r="E10">
        <f>IF(Combined_Data!E6&gt; 1000, Combined_Data!E6 - 1000, 0)</f>
        <v>2283.7711096343201</v>
      </c>
      <c r="F10">
        <f>IF(Combined_Data!F6&gt; 1000, Combined_Data!F6 - 1000, 0)</f>
        <v>6459.8082640359999</v>
      </c>
      <c r="G10">
        <f>IF(Combined_Data!G6&gt; 1000, Combined_Data!G6 - 1000, 0)</f>
        <v>2168.5675347277202</v>
      </c>
      <c r="H10">
        <f>IF(Combined_Data!H6&gt; 1000, Combined_Data!H6 - 1000, 0)</f>
        <v>907.47372269395009</v>
      </c>
      <c r="I10">
        <f>IF(Combined_Data!I6&gt; 1000, Combined_Data!I6 - 1000, 0)</f>
        <v>0</v>
      </c>
      <c r="J10">
        <f>IF(Combined_Data!J6&gt; 1000, Combined_Data!J6 - 1000, 0)</f>
        <v>1228.1185654053102</v>
      </c>
      <c r="K10">
        <f>IF(Combined_Data!K6&gt; 1000, Combined_Data!K6 - 1000, 0)</f>
        <v>1686.79703355217</v>
      </c>
      <c r="L10">
        <f>IF(Combined_Data!L6&gt; 1000, Combined_Data!L6 - 1000, 0)</f>
        <v>170.16830130052995</v>
      </c>
      <c r="M10">
        <f>IF(Combined_Data!M6&gt; 1000, Combined_Data!M6 - 1000, 0)</f>
        <v>6622.4986486027901</v>
      </c>
      <c r="N10">
        <f t="shared" si="0"/>
        <v>45387.461601037765</v>
      </c>
    </row>
    <row r="11" spans="1:14" x14ac:dyDescent="0.25">
      <c r="A11" t="s">
        <v>43</v>
      </c>
      <c r="B11">
        <f>IF(Combined_Data!B7&gt; 1000, Combined_Data!B7 - 1000, 0)</f>
        <v>21979.492793943398</v>
      </c>
      <c r="C11">
        <f>IF(Combined_Data!C7&gt; 1000, Combined_Data!C7 - 1000, 0)</f>
        <v>1122.3149894051198</v>
      </c>
      <c r="D11">
        <f>IF(Combined_Data!D7&gt; 1000, Combined_Data!D7 - 1000, 0)</f>
        <v>0</v>
      </c>
      <c r="E11">
        <f>IF(Combined_Data!E7&gt; 1000, Combined_Data!E7 - 1000, 0)</f>
        <v>4628.9232806136197</v>
      </c>
      <c r="F11">
        <f>IF(Combined_Data!F7&gt; 1000, Combined_Data!F7 - 1000, 0)</f>
        <v>0</v>
      </c>
      <c r="G11">
        <f>IF(Combined_Data!G7&gt; 1000, Combined_Data!G7 - 1000, 0)</f>
        <v>865.49224266029</v>
      </c>
      <c r="H11">
        <f>IF(Combined_Data!H7&gt; 1000, Combined_Data!H7 - 1000, 0)</f>
        <v>0</v>
      </c>
      <c r="I11">
        <f>IF(Combined_Data!I7&gt; 1000, Combined_Data!I7 - 1000, 0)</f>
        <v>8671.7791736822492</v>
      </c>
      <c r="J11">
        <f>IF(Combined_Data!J7&gt; 1000, Combined_Data!J7 - 1000, 0)</f>
        <v>1997.99543686273</v>
      </c>
      <c r="K11">
        <f>IF(Combined_Data!K7&gt; 1000, Combined_Data!K7 - 1000, 0)</f>
        <v>6828.6764260428999</v>
      </c>
      <c r="L11">
        <f>IF(Combined_Data!L7&gt; 1000, Combined_Data!L7 - 1000, 0)</f>
        <v>929.73646134003002</v>
      </c>
      <c r="M11">
        <f>IF(Combined_Data!M7&gt; 1000, Combined_Data!M7 - 1000, 0)</f>
        <v>642.51216646077</v>
      </c>
      <c r="N11">
        <f t="shared" si="0"/>
        <v>47666.922971011103</v>
      </c>
    </row>
    <row r="12" spans="1:14" x14ac:dyDescent="0.25">
      <c r="A12" t="s">
        <v>44</v>
      </c>
      <c r="B12">
        <f>IF(Combined_Data!B8&gt; 1000, Combined_Data!B8 - 1000, 0)</f>
        <v>20172.886390735599</v>
      </c>
      <c r="C12">
        <f>IF(Combined_Data!C8&gt; 1000, Combined_Data!C8 - 1000, 0)</f>
        <v>523.68764987990994</v>
      </c>
      <c r="D12">
        <f>IF(Combined_Data!D8&gt; 1000, Combined_Data!D8 - 1000, 0)</f>
        <v>485.30578785826992</v>
      </c>
      <c r="E12">
        <f>IF(Combined_Data!E8&gt; 1000, Combined_Data!E8 - 1000, 0)</f>
        <v>3193.1236257516503</v>
      </c>
      <c r="F12">
        <f>IF(Combined_Data!F8&gt; 1000, Combined_Data!F8 - 1000, 0)</f>
        <v>956.6123125368199</v>
      </c>
      <c r="G12">
        <f>IF(Combined_Data!G8&gt; 1000, Combined_Data!G8 - 1000, 0)</f>
        <v>901.25346633034997</v>
      </c>
      <c r="H12">
        <f>IF(Combined_Data!H8&gt; 1000, Combined_Data!H8 - 1000, 0)</f>
        <v>2119.82692549389</v>
      </c>
      <c r="I12">
        <f>IF(Combined_Data!I8&gt; 1000, Combined_Data!I8 - 1000, 0)</f>
        <v>1239.82375396208</v>
      </c>
      <c r="J12">
        <f>IF(Combined_Data!J8&gt; 1000, Combined_Data!J8 - 1000, 0)</f>
        <v>4877.3904459068499</v>
      </c>
      <c r="K12">
        <f>IF(Combined_Data!K8&gt; 1000, Combined_Data!K8 - 1000, 0)</f>
        <v>648.96656370925007</v>
      </c>
      <c r="L12">
        <f>IF(Combined_Data!L8&gt; 1000, Combined_Data!L8 - 1000, 0)</f>
        <v>8274.7754003744394</v>
      </c>
      <c r="M12">
        <f>IF(Combined_Data!M8&gt; 1000, Combined_Data!M8 - 1000, 0)</f>
        <v>5059.3035200945596</v>
      </c>
      <c r="N12">
        <f t="shared" si="0"/>
        <v>48452.955842633666</v>
      </c>
    </row>
    <row r="13" spans="1:14" x14ac:dyDescent="0.25">
      <c r="A13" t="s">
        <v>45</v>
      </c>
      <c r="B13">
        <f>IF(Combined_Data!B9&gt; 1000, Combined_Data!B9 - 1000, 0)</f>
        <v>16677.832160661299</v>
      </c>
      <c r="C13">
        <f>IF(Combined_Data!C9&gt; 1000, Combined_Data!C9 - 1000, 0)</f>
        <v>3761.3302283661396</v>
      </c>
      <c r="D13">
        <f>IF(Combined_Data!D9&gt; 1000, Combined_Data!D9 - 1000, 0)</f>
        <v>2058.49810427487</v>
      </c>
      <c r="E13">
        <f>IF(Combined_Data!E9&gt; 1000, Combined_Data!E9 - 1000, 0)</f>
        <v>8399.8110024047601</v>
      </c>
      <c r="F13">
        <f>IF(Combined_Data!F9&gt; 1000, Combined_Data!F9 - 1000, 0)</f>
        <v>7675.8789730303506</v>
      </c>
      <c r="G13">
        <f>IF(Combined_Data!G9&gt; 1000, Combined_Data!G9 - 1000, 0)</f>
        <v>4734.8376479413701</v>
      </c>
      <c r="H13">
        <f>IF(Combined_Data!H9&gt; 1000, Combined_Data!H9 - 1000, 0)</f>
        <v>2587.22155360226</v>
      </c>
      <c r="I13">
        <f>IF(Combined_Data!I9&gt; 1000, Combined_Data!I9 - 1000, 0)</f>
        <v>2564.41662638449</v>
      </c>
      <c r="J13">
        <f>IF(Combined_Data!J9&gt; 1000, Combined_Data!J9 - 1000, 0)</f>
        <v>240.74738400195997</v>
      </c>
      <c r="K13">
        <f>IF(Combined_Data!K9&gt; 1000, Combined_Data!K9 - 1000, 0)</f>
        <v>0</v>
      </c>
      <c r="L13">
        <f>IF(Combined_Data!L9&gt; 1000, Combined_Data!L9 - 1000, 0)</f>
        <v>1065.3096297336201</v>
      </c>
      <c r="M13">
        <f>IF(Combined_Data!M9&gt; 1000, Combined_Data!M9 - 1000, 0)</f>
        <v>1312.6221064338101</v>
      </c>
      <c r="N13">
        <f t="shared" si="0"/>
        <v>51078.505416834938</v>
      </c>
    </row>
    <row r="14" spans="1:14" x14ac:dyDescent="0.25">
      <c r="A14" t="s">
        <v>46</v>
      </c>
      <c r="B14">
        <f>IF(Combined_Data!B10&gt; 1000, Combined_Data!B10 - 1000, 0)</f>
        <v>16562.335615501499</v>
      </c>
      <c r="C14">
        <f>IF(Combined_Data!C10&gt; 1000, Combined_Data!C10 - 1000, 0)</f>
        <v>588.66945841415009</v>
      </c>
      <c r="D14">
        <f>IF(Combined_Data!D10&gt; 1000, Combined_Data!D10 - 1000, 0)</f>
        <v>873.92560713797002</v>
      </c>
      <c r="E14">
        <f>IF(Combined_Data!E10&gt; 1000, Combined_Data!E10 - 1000, 0)</f>
        <v>11191.940346638101</v>
      </c>
      <c r="F14">
        <f>IF(Combined_Data!F10&gt; 1000, Combined_Data!F10 - 1000, 0)</f>
        <v>2104.8012837020701</v>
      </c>
      <c r="G14">
        <f>IF(Combined_Data!G10&gt; 1000, Combined_Data!G10 - 1000, 0)</f>
        <v>559.31436277856005</v>
      </c>
      <c r="H14">
        <f>IF(Combined_Data!H10&gt; 1000, Combined_Data!H10 - 1000, 0)</f>
        <v>3198.56725851601</v>
      </c>
      <c r="I14">
        <f>IF(Combined_Data!I10&gt; 1000, Combined_Data!I10 - 1000, 0)</f>
        <v>0</v>
      </c>
      <c r="J14">
        <f>IF(Combined_Data!J10&gt; 1000, Combined_Data!J10 - 1000, 0)</f>
        <v>706.0694241696699</v>
      </c>
      <c r="K14">
        <f>IF(Combined_Data!K10&gt; 1000, Combined_Data!K10 - 1000, 0)</f>
        <v>0</v>
      </c>
      <c r="L14">
        <f>IF(Combined_Data!L10&gt; 1000, Combined_Data!L10 - 1000, 0)</f>
        <v>0</v>
      </c>
      <c r="M14">
        <f>IF(Combined_Data!M10&gt; 1000, Combined_Data!M10 - 1000, 0)</f>
        <v>0</v>
      </c>
      <c r="N14">
        <f t="shared" si="0"/>
        <v>35785.623356858028</v>
      </c>
    </row>
    <row r="15" spans="1:14" x14ac:dyDescent="0.25">
      <c r="A15" t="s">
        <v>47</v>
      </c>
      <c r="B15">
        <f>IF(Combined_Data!B11&gt; 1000, Combined_Data!B11 - 1000, 0)</f>
        <v>16310.818875481498</v>
      </c>
      <c r="C15">
        <f>IF(Combined_Data!C11&gt; 1000, Combined_Data!C11 - 1000, 0)</f>
        <v>600.92419855171011</v>
      </c>
      <c r="D15">
        <f>IF(Combined_Data!D11&gt; 1000, Combined_Data!D11 - 1000, 0)</f>
        <v>3071.80532053462</v>
      </c>
      <c r="E15">
        <f>IF(Combined_Data!E11&gt; 1000, Combined_Data!E11 - 1000, 0)</f>
        <v>0</v>
      </c>
      <c r="F15">
        <f>IF(Combined_Data!F11&gt; 1000, Combined_Data!F11 - 1000, 0)</f>
        <v>0</v>
      </c>
      <c r="G15">
        <f>IF(Combined_Data!G11&gt; 1000, Combined_Data!G11 - 1000, 0)</f>
        <v>5817.1881777897697</v>
      </c>
      <c r="H15">
        <f>IF(Combined_Data!H11&gt; 1000, Combined_Data!H11 - 1000, 0)</f>
        <v>511.49084869170997</v>
      </c>
      <c r="I15">
        <f>IF(Combined_Data!I11&gt; 1000, Combined_Data!I11 - 1000, 0)</f>
        <v>614.10887946613002</v>
      </c>
      <c r="J15">
        <f>IF(Combined_Data!J11&gt; 1000, Combined_Data!J11 - 1000, 0)</f>
        <v>723.23357463766001</v>
      </c>
      <c r="K15">
        <f>IF(Combined_Data!K11&gt; 1000, Combined_Data!K11 - 1000, 0)</f>
        <v>10608.7210001191</v>
      </c>
      <c r="L15">
        <f>IF(Combined_Data!L11&gt; 1000, Combined_Data!L11 - 1000, 0)</f>
        <v>0</v>
      </c>
      <c r="M15">
        <f>IF(Combined_Data!M11&gt; 1000, Combined_Data!M11 - 1000, 0)</f>
        <v>4663.6196206488603</v>
      </c>
      <c r="N15">
        <f t="shared" si="0"/>
        <v>42921.910495921053</v>
      </c>
    </row>
    <row r="16" spans="1:14" x14ac:dyDescent="0.25">
      <c r="A16" t="s">
        <v>48</v>
      </c>
      <c r="B16">
        <f>IF(Combined_Data!B12&gt; 1000, Combined_Data!B12 - 1000, 0)</f>
        <v>15752.502842047801</v>
      </c>
      <c r="C16">
        <f>IF(Combined_Data!C12&gt; 1000, Combined_Data!C12 - 1000, 0)</f>
        <v>5126.3628416342299</v>
      </c>
      <c r="D16">
        <f>IF(Combined_Data!D12&gt; 1000, Combined_Data!D12 - 1000, 0)</f>
        <v>1972.61523979206</v>
      </c>
      <c r="E16">
        <f>IF(Combined_Data!E12&gt; 1000, Combined_Data!E12 - 1000, 0)</f>
        <v>3473.5262729992801</v>
      </c>
      <c r="F16">
        <f>IF(Combined_Data!F12&gt; 1000, Combined_Data!F12 - 1000, 0)</f>
        <v>4774.8251141938499</v>
      </c>
      <c r="G16">
        <f>IF(Combined_Data!G12&gt; 1000, Combined_Data!G12 - 1000, 0)</f>
        <v>1388.7041987880598</v>
      </c>
      <c r="H16">
        <f>IF(Combined_Data!H12&gt; 1000, Combined_Data!H12 - 1000, 0)</f>
        <v>5406.1824615248397</v>
      </c>
      <c r="I16">
        <f>IF(Combined_Data!I12&gt; 1000, Combined_Data!I12 - 1000, 0)</f>
        <v>414.01454858061993</v>
      </c>
      <c r="J16">
        <f>IF(Combined_Data!J12&gt; 1000, Combined_Data!J12 - 1000, 0)</f>
        <v>243.72081600869001</v>
      </c>
      <c r="K16">
        <f>IF(Combined_Data!K12&gt; 1000, Combined_Data!K12 - 1000, 0)</f>
        <v>1317.0721879764401</v>
      </c>
      <c r="L16">
        <f>IF(Combined_Data!L12&gt; 1000, Combined_Data!L12 - 1000, 0)</f>
        <v>3556.8202443708997</v>
      </c>
      <c r="M16">
        <f>IF(Combined_Data!M12&gt; 1000, Combined_Data!M12 - 1000, 0)</f>
        <v>3306.3376906591502</v>
      </c>
      <c r="N16">
        <f t="shared" si="0"/>
        <v>46732.684458575917</v>
      </c>
    </row>
    <row r="17" spans="1:14" x14ac:dyDescent="0.25">
      <c r="A17" t="s">
        <v>49</v>
      </c>
      <c r="B17">
        <f>IF(Combined_Data!B13&gt; 1000, Combined_Data!B13 - 1000, 0)</f>
        <v>15234.9742305541</v>
      </c>
      <c r="C17">
        <f>IF(Combined_Data!C13&gt; 1000, Combined_Data!C13 - 1000, 0)</f>
        <v>2934.76168550171</v>
      </c>
      <c r="D17">
        <f>IF(Combined_Data!D13&gt; 1000, Combined_Data!D13 - 1000, 0)</f>
        <v>4727.4150867531598</v>
      </c>
      <c r="E17">
        <f>IF(Combined_Data!E13&gt; 1000, Combined_Data!E13 - 1000, 0)</f>
        <v>0</v>
      </c>
      <c r="F17">
        <f>IF(Combined_Data!F13&gt; 1000, Combined_Data!F13 - 1000, 0)</f>
        <v>6942.5962457538999</v>
      </c>
      <c r="G17">
        <f>IF(Combined_Data!G13&gt; 1000, Combined_Data!G13 - 1000, 0)</f>
        <v>10273.9779678099</v>
      </c>
      <c r="H17">
        <f>IF(Combined_Data!H13&gt; 1000, Combined_Data!H13 - 1000, 0)</f>
        <v>1245.1035896814601</v>
      </c>
      <c r="I17">
        <f>IF(Combined_Data!I13&gt; 1000, Combined_Data!I13 - 1000, 0)</f>
        <v>4506.88135017676</v>
      </c>
      <c r="J17">
        <f>IF(Combined_Data!J13&gt; 1000, Combined_Data!J13 - 1000, 0)</f>
        <v>1619.9451827959901</v>
      </c>
      <c r="K17">
        <f>IF(Combined_Data!K13&gt; 1000, Combined_Data!K13 - 1000, 0)</f>
        <v>0</v>
      </c>
      <c r="L17">
        <f>IF(Combined_Data!L13&gt; 1000, Combined_Data!L13 - 1000, 0)</f>
        <v>5969.3265165614002</v>
      </c>
      <c r="M17">
        <f>IF(Combined_Data!M13&gt; 1000, Combined_Data!M13 - 1000, 0)</f>
        <v>2442.1968172146499</v>
      </c>
      <c r="N17">
        <f t="shared" si="0"/>
        <v>55897.178672803027</v>
      </c>
    </row>
    <row r="18" spans="1:14" x14ac:dyDescent="0.25">
      <c r="A18" t="s">
        <v>50</v>
      </c>
      <c r="B18">
        <f>IF(Combined_Data!B14&gt; 1000, Combined_Data!B14 - 1000, 0)</f>
        <v>15201.2788772688</v>
      </c>
      <c r="C18">
        <f>IF(Combined_Data!C14&gt; 1000, Combined_Data!C14 - 1000, 0)</f>
        <v>976.36773344670996</v>
      </c>
      <c r="D18">
        <f>IF(Combined_Data!D14&gt; 1000, Combined_Data!D14 - 1000, 0)</f>
        <v>334.06982619351993</v>
      </c>
      <c r="E18">
        <f>IF(Combined_Data!E14&gt; 1000, Combined_Data!E14 - 1000, 0)</f>
        <v>5880.8346411284201</v>
      </c>
      <c r="F18">
        <f>IF(Combined_Data!F14&gt; 1000, Combined_Data!F14 - 1000, 0)</f>
        <v>1098.55116893492</v>
      </c>
      <c r="G18">
        <f>IF(Combined_Data!G14&gt; 1000, Combined_Data!G14 - 1000, 0)</f>
        <v>613.60469677965989</v>
      </c>
      <c r="H18">
        <f>IF(Combined_Data!H14&gt; 1000, Combined_Data!H14 - 1000, 0)</f>
        <v>941.86939144520011</v>
      </c>
      <c r="I18">
        <f>IF(Combined_Data!I14&gt; 1000, Combined_Data!I14 - 1000, 0)</f>
        <v>2510.1076392367099</v>
      </c>
      <c r="J18">
        <f>IF(Combined_Data!J14&gt; 1000, Combined_Data!J14 - 1000, 0)</f>
        <v>0</v>
      </c>
      <c r="K18">
        <f>IF(Combined_Data!K14&gt; 1000, Combined_Data!K14 - 1000, 0)</f>
        <v>530.73557245502002</v>
      </c>
      <c r="L18">
        <f>IF(Combined_Data!L14&gt; 1000, Combined_Data!L14 - 1000, 0)</f>
        <v>1422.2141311728301</v>
      </c>
      <c r="M18">
        <f>IF(Combined_Data!M14&gt; 1000, Combined_Data!M14 - 1000, 0)</f>
        <v>134.30072535896011</v>
      </c>
      <c r="N18">
        <f t="shared" si="0"/>
        <v>29643.934403420757</v>
      </c>
    </row>
    <row r="19" spans="1:14" x14ac:dyDescent="0.25">
      <c r="A19" t="s">
        <v>51</v>
      </c>
      <c r="B19">
        <f>IF(Combined_Data!B15&gt; 1000, Combined_Data!B15 - 1000, 0)</f>
        <v>14958.532017879599</v>
      </c>
      <c r="C19">
        <f>IF(Combined_Data!C15&gt; 1000, Combined_Data!C15 - 1000, 0)</f>
        <v>233.65131247616</v>
      </c>
      <c r="D19">
        <f>IF(Combined_Data!D15&gt; 1000, Combined_Data!D15 - 1000, 0)</f>
        <v>3138.0251921988702</v>
      </c>
      <c r="E19">
        <f>IF(Combined_Data!E15&gt; 1000, Combined_Data!E15 - 1000, 0)</f>
        <v>2580.3453057265701</v>
      </c>
      <c r="F19">
        <f>IF(Combined_Data!F15&gt; 1000, Combined_Data!F15 - 1000, 0)</f>
        <v>395.63364046581</v>
      </c>
      <c r="G19">
        <f>IF(Combined_Data!G15&gt; 1000, Combined_Data!G15 - 1000, 0)</f>
        <v>0</v>
      </c>
      <c r="H19">
        <f>IF(Combined_Data!H15&gt; 1000, Combined_Data!H15 - 1000, 0)</f>
        <v>0</v>
      </c>
      <c r="I19">
        <f>IF(Combined_Data!I15&gt; 1000, Combined_Data!I15 - 1000, 0)</f>
        <v>5708.5443640199501</v>
      </c>
      <c r="J19">
        <f>IF(Combined_Data!J15&gt; 1000, Combined_Data!J15 - 1000, 0)</f>
        <v>5702.4352350613199</v>
      </c>
      <c r="K19">
        <f>IF(Combined_Data!K15&gt; 1000, Combined_Data!K15 - 1000, 0)</f>
        <v>399.93760315790996</v>
      </c>
      <c r="L19">
        <f>IF(Combined_Data!L15&gt; 1000, Combined_Data!L15 - 1000, 0)</f>
        <v>0</v>
      </c>
      <c r="M19">
        <f>IF(Combined_Data!M15&gt; 1000, Combined_Data!M15 - 1000, 0)</f>
        <v>6644.9497159170996</v>
      </c>
      <c r="N19">
        <f t="shared" si="0"/>
        <v>39762.054386903284</v>
      </c>
    </row>
    <row r="20" spans="1:14" x14ac:dyDescent="0.25">
      <c r="A20" t="s">
        <v>52</v>
      </c>
      <c r="B20">
        <f>IF(Combined_Data!B16&gt; 1000, Combined_Data!B16 - 1000, 0)</f>
        <v>14744.7875209207</v>
      </c>
      <c r="C20">
        <f>IF(Combined_Data!C16&gt; 1000, Combined_Data!C16 - 1000, 0)</f>
        <v>0</v>
      </c>
      <c r="D20">
        <f>IF(Combined_Data!D16&gt; 1000, Combined_Data!D16 - 1000, 0)</f>
        <v>2493.8496917961602</v>
      </c>
      <c r="E20">
        <f>IF(Combined_Data!E16&gt; 1000, Combined_Data!E16 - 1000, 0)</f>
        <v>2606.3363673848598</v>
      </c>
      <c r="F20">
        <f>IF(Combined_Data!F16&gt; 1000, Combined_Data!F16 - 1000, 0)</f>
        <v>0</v>
      </c>
      <c r="G20">
        <f>IF(Combined_Data!G16&gt; 1000, Combined_Data!G16 - 1000, 0)</f>
        <v>10161.1250184613</v>
      </c>
      <c r="H20">
        <f>IF(Combined_Data!H16&gt; 1000, Combined_Data!H16 - 1000, 0)</f>
        <v>6364.2872537963203</v>
      </c>
      <c r="I20">
        <f>IF(Combined_Data!I16&gt; 1000, Combined_Data!I16 - 1000, 0)</f>
        <v>5001.9178662771801</v>
      </c>
      <c r="J20">
        <f>IF(Combined_Data!J16&gt; 1000, Combined_Data!J16 - 1000, 0)</f>
        <v>11281.710794823501</v>
      </c>
      <c r="K20">
        <f>IF(Combined_Data!K16&gt; 1000, Combined_Data!K16 - 1000, 0)</f>
        <v>265.97115902012001</v>
      </c>
      <c r="L20">
        <f>IF(Combined_Data!L16&gt; 1000, Combined_Data!L16 - 1000, 0)</f>
        <v>0</v>
      </c>
      <c r="M20">
        <f>IF(Combined_Data!M16&gt; 1000, Combined_Data!M16 - 1000, 0)</f>
        <v>3228.8527291827304</v>
      </c>
      <c r="N20">
        <f t="shared" si="0"/>
        <v>56148.83840166287</v>
      </c>
    </row>
    <row r="21" spans="1:14" x14ac:dyDescent="0.25">
      <c r="A21" t="s">
        <v>53</v>
      </c>
      <c r="B21">
        <f>IF(Combined_Data!B17&gt; 1000, Combined_Data!B17 - 1000, 0)</f>
        <v>14030.276350132801</v>
      </c>
      <c r="C21">
        <f>IF(Combined_Data!C17&gt; 1000, Combined_Data!C17 - 1000, 0)</f>
        <v>4616.9327502741298</v>
      </c>
      <c r="D21">
        <f>IF(Combined_Data!D17&gt; 1000, Combined_Data!D17 - 1000, 0)</f>
        <v>0</v>
      </c>
      <c r="E21">
        <f>IF(Combined_Data!E17&gt; 1000, Combined_Data!E17 - 1000, 0)</f>
        <v>0</v>
      </c>
      <c r="F21">
        <f>IF(Combined_Data!F17&gt; 1000, Combined_Data!F17 - 1000, 0)</f>
        <v>0</v>
      </c>
      <c r="G21">
        <f>IF(Combined_Data!G17&gt; 1000, Combined_Data!G17 - 1000, 0)</f>
        <v>2108.03690353196</v>
      </c>
      <c r="H21">
        <f>IF(Combined_Data!H17&gt; 1000, Combined_Data!H17 - 1000, 0)</f>
        <v>13044.187518230099</v>
      </c>
      <c r="I21">
        <f>IF(Combined_Data!I17&gt; 1000, Combined_Data!I17 - 1000, 0)</f>
        <v>3095.8253143625998</v>
      </c>
      <c r="J21">
        <f>IF(Combined_Data!J17&gt; 1000, Combined_Data!J17 - 1000, 0)</f>
        <v>717.39553415038995</v>
      </c>
      <c r="K21">
        <f>IF(Combined_Data!K17&gt; 1000, Combined_Data!K17 - 1000, 0)</f>
        <v>0</v>
      </c>
      <c r="L21">
        <f>IF(Combined_Data!L17&gt; 1000, Combined_Data!L17 - 1000, 0)</f>
        <v>0</v>
      </c>
      <c r="M21">
        <f>IF(Combined_Data!M17&gt; 1000, Combined_Data!M17 - 1000, 0)</f>
        <v>1329.1783842475802</v>
      </c>
      <c r="N21">
        <f t="shared" si="0"/>
        <v>38941.832754929557</v>
      </c>
    </row>
    <row r="22" spans="1:14" x14ac:dyDescent="0.25">
      <c r="A22" t="s">
        <v>54</v>
      </c>
      <c r="B22">
        <f>IF(Combined_Data!B18&gt; 1000, Combined_Data!B18 - 1000, 0)</f>
        <v>13983.9104907786</v>
      </c>
      <c r="C22">
        <f>IF(Combined_Data!C18&gt; 1000, Combined_Data!C18 - 1000, 0)</f>
        <v>0</v>
      </c>
      <c r="D22">
        <f>IF(Combined_Data!D18&gt; 1000, Combined_Data!D18 - 1000, 0)</f>
        <v>3446.9471632927798</v>
      </c>
      <c r="E22">
        <f>IF(Combined_Data!E18&gt; 1000, Combined_Data!E18 - 1000, 0)</f>
        <v>543.84048782882996</v>
      </c>
      <c r="F22">
        <f>IF(Combined_Data!F18&gt; 1000, Combined_Data!F18 - 1000, 0)</f>
        <v>4645.3332195394796</v>
      </c>
      <c r="G22">
        <f>IF(Combined_Data!G18&gt; 1000, Combined_Data!G18 - 1000, 0)</f>
        <v>4647.9815869362001</v>
      </c>
      <c r="H22">
        <f>IF(Combined_Data!H18&gt; 1000, Combined_Data!H18 - 1000, 0)</f>
        <v>4360.2796818578099</v>
      </c>
      <c r="I22">
        <f>IF(Combined_Data!I18&gt; 1000, Combined_Data!I18 - 1000, 0)</f>
        <v>0</v>
      </c>
      <c r="J22">
        <f>IF(Combined_Data!J18&gt; 1000, Combined_Data!J18 - 1000, 0)</f>
        <v>6083.4422742268598</v>
      </c>
      <c r="K22">
        <f>IF(Combined_Data!K18&gt; 1000, Combined_Data!K18 - 1000, 0)</f>
        <v>0</v>
      </c>
      <c r="L22">
        <f>IF(Combined_Data!L18&gt; 1000, Combined_Data!L18 - 1000, 0)</f>
        <v>0</v>
      </c>
      <c r="M22">
        <f>IF(Combined_Data!M18&gt; 1000, Combined_Data!M18 - 1000, 0)</f>
        <v>706.86646682785999</v>
      </c>
      <c r="N22">
        <f t="shared" si="0"/>
        <v>38418.601371288416</v>
      </c>
    </row>
    <row r="23" spans="1:14" x14ac:dyDescent="0.25">
      <c r="A23" t="s">
        <v>55</v>
      </c>
      <c r="B23">
        <f>IF(Combined_Data!B19&gt; 1000, Combined_Data!B19 - 1000, 0)</f>
        <v>13973.9023235492</v>
      </c>
      <c r="C23">
        <f>IF(Combined_Data!C19&gt; 1000, Combined_Data!C19 - 1000, 0)</f>
        <v>2883.3427990219898</v>
      </c>
      <c r="D23">
        <f>IF(Combined_Data!D19&gt; 1000, Combined_Data!D19 - 1000, 0)</f>
        <v>60.934667053320027</v>
      </c>
      <c r="E23">
        <f>IF(Combined_Data!E19&gt; 1000, Combined_Data!E19 - 1000, 0)</f>
        <v>0</v>
      </c>
      <c r="F23">
        <f>IF(Combined_Data!F19&gt; 1000, Combined_Data!F19 - 1000, 0)</f>
        <v>1948.9081512252801</v>
      </c>
      <c r="G23">
        <f>IF(Combined_Data!G19&gt; 1000, Combined_Data!G19 - 1000, 0)</f>
        <v>0</v>
      </c>
      <c r="H23">
        <f>IF(Combined_Data!H19&gt; 1000, Combined_Data!H19 - 1000, 0)</f>
        <v>3422.43069378975</v>
      </c>
      <c r="I23">
        <f>IF(Combined_Data!I19&gt; 1000, Combined_Data!I19 - 1000, 0)</f>
        <v>2386.3326952695302</v>
      </c>
      <c r="J23">
        <f>IF(Combined_Data!J19&gt; 1000, Combined_Data!J19 - 1000, 0)</f>
        <v>356.30080156103008</v>
      </c>
      <c r="K23">
        <f>IF(Combined_Data!K19&gt; 1000, Combined_Data!K19 - 1000, 0)</f>
        <v>0</v>
      </c>
      <c r="L23">
        <f>IF(Combined_Data!L19&gt; 1000, Combined_Data!L19 - 1000, 0)</f>
        <v>4528.8037645821396</v>
      </c>
      <c r="M23">
        <f>IF(Combined_Data!M19&gt; 1000, Combined_Data!M19 - 1000, 0)</f>
        <v>3089.3879965102601</v>
      </c>
      <c r="N23">
        <f t="shared" si="0"/>
        <v>32650.343892562501</v>
      </c>
    </row>
    <row r="24" spans="1:14" x14ac:dyDescent="0.25">
      <c r="A24" t="s">
        <v>56</v>
      </c>
      <c r="B24">
        <f>IF(Combined_Data!B20&gt; 1000, Combined_Data!B20 - 1000, 0)</f>
        <v>13823.9235941553</v>
      </c>
      <c r="C24">
        <f>IF(Combined_Data!C20&gt; 1000, Combined_Data!C20 - 1000, 0)</f>
        <v>0</v>
      </c>
      <c r="D24">
        <f>IF(Combined_Data!D20&gt; 1000, Combined_Data!D20 - 1000, 0)</f>
        <v>1247.8651509297702</v>
      </c>
      <c r="E24">
        <f>IF(Combined_Data!E20&gt; 1000, Combined_Data!E20 - 1000, 0)</f>
        <v>0</v>
      </c>
      <c r="F24">
        <f>IF(Combined_Data!F20&gt; 1000, Combined_Data!F20 - 1000, 0)</f>
        <v>0</v>
      </c>
      <c r="G24">
        <f>IF(Combined_Data!G20&gt; 1000, Combined_Data!G20 - 1000, 0)</f>
        <v>3225.9760933212201</v>
      </c>
      <c r="H24">
        <f>IF(Combined_Data!H20&gt; 1000, Combined_Data!H20 - 1000, 0)</f>
        <v>0</v>
      </c>
      <c r="I24">
        <f>IF(Combined_Data!I20&gt; 1000, Combined_Data!I20 - 1000, 0)</f>
        <v>3669.4355155359899</v>
      </c>
      <c r="J24">
        <f>IF(Combined_Data!J20&gt; 1000, Combined_Data!J20 - 1000, 0)</f>
        <v>2358.3618847471398</v>
      </c>
      <c r="K24">
        <f>IF(Combined_Data!K20&gt; 1000, Combined_Data!K20 - 1000, 0)</f>
        <v>239.81471092368997</v>
      </c>
      <c r="L24">
        <f>IF(Combined_Data!L20&gt; 1000, Combined_Data!L20 - 1000, 0)</f>
        <v>1221.8012752955701</v>
      </c>
      <c r="M24">
        <f>IF(Combined_Data!M20&gt; 1000, Combined_Data!M20 - 1000, 0)</f>
        <v>0</v>
      </c>
      <c r="N24">
        <f t="shared" si="0"/>
        <v>25787.178224908679</v>
      </c>
    </row>
    <row r="25" spans="1:14" x14ac:dyDescent="0.25">
      <c r="A25" t="s">
        <v>58</v>
      </c>
      <c r="B25">
        <f>IF(Combined_Data!B21&gt; 1000, Combined_Data!B21 - 1000, 0)</f>
        <v>13258.5548748254</v>
      </c>
      <c r="C25">
        <f>IF(Combined_Data!C21&gt; 1000, Combined_Data!C21 - 1000, 0)</f>
        <v>0</v>
      </c>
      <c r="D25">
        <f>IF(Combined_Data!D21&gt; 1000, Combined_Data!D21 - 1000, 0)</f>
        <v>2544.3166744867999</v>
      </c>
      <c r="E25">
        <f>IF(Combined_Data!E21&gt; 1000, Combined_Data!E21 - 1000, 0)</f>
        <v>0</v>
      </c>
      <c r="F25">
        <f>IF(Combined_Data!F21&gt; 1000, Combined_Data!F21 - 1000, 0)</f>
        <v>2501.7529231338399</v>
      </c>
      <c r="G25">
        <f>IF(Combined_Data!G21&gt; 1000, Combined_Data!G21 - 1000, 0)</f>
        <v>0</v>
      </c>
      <c r="H25">
        <f>IF(Combined_Data!H21&gt; 1000, Combined_Data!H21 - 1000, 0)</f>
        <v>0</v>
      </c>
      <c r="I25">
        <f>IF(Combined_Data!I21&gt; 1000, Combined_Data!I21 - 1000, 0)</f>
        <v>596.25137916162998</v>
      </c>
      <c r="J25">
        <f>IF(Combined_Data!J21&gt; 1000, Combined_Data!J21 - 1000, 0)</f>
        <v>5095.9387304434304</v>
      </c>
      <c r="K25">
        <f>IF(Combined_Data!K21&gt; 1000, Combined_Data!K21 - 1000, 0)</f>
        <v>169.44153868855005</v>
      </c>
      <c r="L25">
        <f>IF(Combined_Data!L21&gt; 1000, Combined_Data!L21 - 1000, 0)</f>
        <v>203.89234214537009</v>
      </c>
      <c r="M25">
        <f>IF(Combined_Data!M21&gt; 1000, Combined_Data!M21 - 1000, 0)</f>
        <v>0</v>
      </c>
      <c r="N25">
        <f t="shared" si="0"/>
        <v>24370.148462885019</v>
      </c>
    </row>
    <row r="26" spans="1:14" x14ac:dyDescent="0.25">
      <c r="A26" t="s">
        <v>59</v>
      </c>
      <c r="B26">
        <f>IF(Combined_Data!B22&gt; 1000, Combined_Data!B22 - 1000, 0)</f>
        <v>13212.623640563101</v>
      </c>
      <c r="C26">
        <f>IF(Combined_Data!C22&gt; 1000, Combined_Data!C22 - 1000, 0)</f>
        <v>6091.3936045761902</v>
      </c>
      <c r="D26">
        <f>IF(Combined_Data!D22&gt; 1000, Combined_Data!D22 - 1000, 0)</f>
        <v>4629.8631534926599</v>
      </c>
      <c r="E26">
        <f>IF(Combined_Data!E22&gt; 1000, Combined_Data!E22 - 1000, 0)</f>
        <v>0</v>
      </c>
      <c r="F26">
        <f>IF(Combined_Data!F22&gt; 1000, Combined_Data!F22 - 1000, 0)</f>
        <v>0</v>
      </c>
      <c r="G26">
        <f>IF(Combined_Data!G22&gt; 1000, Combined_Data!G22 - 1000, 0)</f>
        <v>253.26563555515008</v>
      </c>
      <c r="H26">
        <f>IF(Combined_Data!H22&gt; 1000, Combined_Data!H22 - 1000, 0)</f>
        <v>2976.97475816323</v>
      </c>
      <c r="I26">
        <f>IF(Combined_Data!I22&gt; 1000, Combined_Data!I22 - 1000, 0)</f>
        <v>5047.02954404509</v>
      </c>
      <c r="J26">
        <f>IF(Combined_Data!J22&gt; 1000, Combined_Data!J22 - 1000, 0)</f>
        <v>0</v>
      </c>
      <c r="K26">
        <f>IF(Combined_Data!K22&gt; 1000, Combined_Data!K22 - 1000, 0)</f>
        <v>1893.47600485061</v>
      </c>
      <c r="L26">
        <f>IF(Combined_Data!L22&gt; 1000, Combined_Data!L22 - 1000, 0)</f>
        <v>1860.58655036556</v>
      </c>
      <c r="M26">
        <f>IF(Combined_Data!M22&gt; 1000, Combined_Data!M22 - 1000, 0)</f>
        <v>1426.94287466676</v>
      </c>
      <c r="N26">
        <f t="shared" si="0"/>
        <v>37392.155766278353</v>
      </c>
    </row>
    <row r="27" spans="1:14" x14ac:dyDescent="0.25">
      <c r="A27" t="s">
        <v>60</v>
      </c>
      <c r="B27">
        <f>IF(Combined_Data!B23&gt; 1000, Combined_Data!B23 - 1000, 0)</f>
        <v>13148.2993292745</v>
      </c>
      <c r="C27">
        <f>IF(Combined_Data!C23&gt; 1000, Combined_Data!C23 - 1000, 0)</f>
        <v>0</v>
      </c>
      <c r="D27">
        <f>IF(Combined_Data!D23&gt; 1000, Combined_Data!D23 - 1000, 0)</f>
        <v>2839.54759865715</v>
      </c>
      <c r="E27">
        <f>IF(Combined_Data!E23&gt; 1000, Combined_Data!E23 - 1000, 0)</f>
        <v>1773.86649823788</v>
      </c>
      <c r="F27">
        <f>IF(Combined_Data!F23&gt; 1000, Combined_Data!F23 - 1000, 0)</f>
        <v>3716.0977696231002</v>
      </c>
      <c r="G27">
        <f>IF(Combined_Data!G23&gt; 1000, Combined_Data!G23 - 1000, 0)</f>
        <v>7013.5297374042102</v>
      </c>
      <c r="H27">
        <f>IF(Combined_Data!H23&gt; 1000, Combined_Data!H23 - 1000, 0)</f>
        <v>1242.1996989836998</v>
      </c>
      <c r="I27">
        <f>IF(Combined_Data!I23&gt; 1000, Combined_Data!I23 - 1000, 0)</f>
        <v>1971.7156010624799</v>
      </c>
      <c r="J27">
        <f>IF(Combined_Data!J23&gt; 1000, Combined_Data!J23 - 1000, 0)</f>
        <v>2185.6992422527401</v>
      </c>
      <c r="K27">
        <f>IF(Combined_Data!K23&gt; 1000, Combined_Data!K23 - 1000, 0)</f>
        <v>0</v>
      </c>
      <c r="L27">
        <f>IF(Combined_Data!L23&gt; 1000, Combined_Data!L23 - 1000, 0)</f>
        <v>478.5048287950101</v>
      </c>
      <c r="M27">
        <f>IF(Combined_Data!M23&gt; 1000, Combined_Data!M23 - 1000, 0)</f>
        <v>2580.1655811481701</v>
      </c>
      <c r="N27">
        <f t="shared" si="0"/>
        <v>36949.625885438938</v>
      </c>
    </row>
    <row r="28" spans="1:14" x14ac:dyDescent="0.25">
      <c r="A28" t="s">
        <v>61</v>
      </c>
      <c r="B28">
        <f>IF(Combined_Data!B24&gt; 1000, Combined_Data!B24 - 1000, 0)</f>
        <v>12890.764020348</v>
      </c>
      <c r="C28">
        <f>IF(Combined_Data!C24&gt; 1000, Combined_Data!C24 - 1000, 0)</f>
        <v>5501.8046715566097</v>
      </c>
      <c r="D28">
        <f>IF(Combined_Data!D24&gt; 1000, Combined_Data!D24 - 1000, 0)</f>
        <v>3424.6366354545098</v>
      </c>
      <c r="E28">
        <f>IF(Combined_Data!E24&gt; 1000, Combined_Data!E24 - 1000, 0)</f>
        <v>0</v>
      </c>
      <c r="F28">
        <f>IF(Combined_Data!F24&gt; 1000, Combined_Data!F24 - 1000, 0)</f>
        <v>3323.3299516261204</v>
      </c>
      <c r="G28">
        <f>IF(Combined_Data!G24&gt; 1000, Combined_Data!G24 - 1000, 0)</f>
        <v>390.36485202993003</v>
      </c>
      <c r="H28">
        <f>IF(Combined_Data!H24&gt; 1000, Combined_Data!H24 - 1000, 0)</f>
        <v>1673.3817336564798</v>
      </c>
      <c r="I28">
        <f>IF(Combined_Data!I24&gt; 1000, Combined_Data!I24 - 1000, 0)</f>
        <v>2997.2560396426202</v>
      </c>
      <c r="J28">
        <f>IF(Combined_Data!J24&gt; 1000, Combined_Data!J24 - 1000, 0)</f>
        <v>2201.7176974467702</v>
      </c>
      <c r="K28">
        <f>IF(Combined_Data!K24&gt; 1000, Combined_Data!K24 - 1000, 0)</f>
        <v>3219.3753814170404</v>
      </c>
      <c r="L28">
        <f>IF(Combined_Data!L24&gt; 1000, Combined_Data!L24 - 1000, 0)</f>
        <v>2810.41061029</v>
      </c>
      <c r="M28">
        <f>IF(Combined_Data!M24&gt; 1000, Combined_Data!M24 - 1000, 0)</f>
        <v>0</v>
      </c>
      <c r="N28">
        <f t="shared" si="0"/>
        <v>38433.041593468071</v>
      </c>
    </row>
    <row r="29" spans="1:14" x14ac:dyDescent="0.25">
      <c r="A29" t="s">
        <v>62</v>
      </c>
      <c r="B29">
        <f>IF(Combined_Data!B25&gt; 1000, Combined_Data!B25 - 1000, 0)</f>
        <v>12846.6403147564</v>
      </c>
      <c r="C29">
        <f>IF(Combined_Data!C25&gt; 1000, Combined_Data!C25 - 1000, 0)</f>
        <v>0</v>
      </c>
      <c r="D29">
        <f>IF(Combined_Data!D25&gt; 1000, Combined_Data!D25 - 1000, 0)</f>
        <v>1400.07682580868</v>
      </c>
      <c r="E29">
        <f>IF(Combined_Data!E25&gt; 1000, Combined_Data!E25 - 1000, 0)</f>
        <v>3825.3113580523304</v>
      </c>
      <c r="F29">
        <f>IF(Combined_Data!F25&gt; 1000, Combined_Data!F25 - 1000, 0)</f>
        <v>0</v>
      </c>
      <c r="G29">
        <f>IF(Combined_Data!G25&gt; 1000, Combined_Data!G25 - 1000, 0)</f>
        <v>4637.6765916872</v>
      </c>
      <c r="H29">
        <f>IF(Combined_Data!H25&gt; 1000, Combined_Data!H25 - 1000, 0)</f>
        <v>12353.4068721232</v>
      </c>
      <c r="I29">
        <f>IF(Combined_Data!I25&gt; 1000, Combined_Data!I25 - 1000, 0)</f>
        <v>0</v>
      </c>
      <c r="J29">
        <f>IF(Combined_Data!J25&gt; 1000, Combined_Data!J25 - 1000, 0)</f>
        <v>5020.0376272462599</v>
      </c>
      <c r="K29">
        <f>IF(Combined_Data!K25&gt; 1000, Combined_Data!K25 - 1000, 0)</f>
        <v>604.95844255185989</v>
      </c>
      <c r="L29">
        <f>IF(Combined_Data!L25&gt; 1000, Combined_Data!L25 - 1000, 0)</f>
        <v>0</v>
      </c>
      <c r="M29">
        <f>IF(Combined_Data!M25&gt; 1000, Combined_Data!M25 - 1000, 0)</f>
        <v>2119.5865782446099</v>
      </c>
      <c r="N29">
        <f t="shared" si="0"/>
        <v>42807.694610470542</v>
      </c>
    </row>
    <row r="30" spans="1:14" x14ac:dyDescent="0.25">
      <c r="A30" t="s">
        <v>63</v>
      </c>
      <c r="B30">
        <f>IF(Combined_Data!B26&gt; 1000, Combined_Data!B26 - 1000, 0)</f>
        <v>12529.337015581001</v>
      </c>
      <c r="C30">
        <f>IF(Combined_Data!C26&gt; 1000, Combined_Data!C26 - 1000, 0)</f>
        <v>0</v>
      </c>
      <c r="D30">
        <f>IF(Combined_Data!D26&gt; 1000, Combined_Data!D26 - 1000, 0)</f>
        <v>1249.17059597964</v>
      </c>
      <c r="E30">
        <f>IF(Combined_Data!E26&gt; 1000, Combined_Data!E26 - 1000, 0)</f>
        <v>213.77774463008996</v>
      </c>
      <c r="F30">
        <f>IF(Combined_Data!F26&gt; 1000, Combined_Data!F26 - 1000, 0)</f>
        <v>8448.6415234385804</v>
      </c>
      <c r="G30">
        <f>IF(Combined_Data!G26&gt; 1000, Combined_Data!G26 - 1000, 0)</f>
        <v>0</v>
      </c>
      <c r="H30">
        <f>IF(Combined_Data!H26&gt; 1000, Combined_Data!H26 - 1000, 0)</f>
        <v>583.87770668848998</v>
      </c>
      <c r="I30">
        <f>IF(Combined_Data!I26&gt; 1000, Combined_Data!I26 - 1000, 0)</f>
        <v>638.25998279111991</v>
      </c>
      <c r="J30">
        <f>IF(Combined_Data!J26&gt; 1000, Combined_Data!J26 - 1000, 0)</f>
        <v>2486.5346903291702</v>
      </c>
      <c r="K30">
        <f>IF(Combined_Data!K26&gt; 1000, Combined_Data!K26 - 1000, 0)</f>
        <v>5169.3916442842001</v>
      </c>
      <c r="L30">
        <f>IF(Combined_Data!L26&gt; 1000, Combined_Data!L26 - 1000, 0)</f>
        <v>938.4504051608601</v>
      </c>
      <c r="M30">
        <f>IF(Combined_Data!M26&gt; 1000, Combined_Data!M26 - 1000, 0)</f>
        <v>4944.3252063896498</v>
      </c>
      <c r="N30">
        <f t="shared" si="0"/>
        <v>37201.766515272808</v>
      </c>
    </row>
    <row r="31" spans="1:14" x14ac:dyDescent="0.25">
      <c r="A31" t="s">
        <v>64</v>
      </c>
      <c r="B31">
        <f>IF(Combined_Data!B27&gt; 1000, Combined_Data!B27 - 1000, 0)</f>
        <v>12397.2477241615</v>
      </c>
      <c r="C31">
        <f>IF(Combined_Data!C27&gt; 1000, Combined_Data!C27 - 1000, 0)</f>
        <v>1242.7793318603499</v>
      </c>
      <c r="D31">
        <f>IF(Combined_Data!D27&gt; 1000, Combined_Data!D27 - 1000, 0)</f>
        <v>793.71905474898995</v>
      </c>
      <c r="E31">
        <f>IF(Combined_Data!E27&gt; 1000, Combined_Data!E27 - 1000, 0)</f>
        <v>0</v>
      </c>
      <c r="F31">
        <f>IF(Combined_Data!F27&gt; 1000, Combined_Data!F27 - 1000, 0)</f>
        <v>6263.4086892847299</v>
      </c>
      <c r="G31">
        <f>IF(Combined_Data!G27&gt; 1000, Combined_Data!G27 - 1000, 0)</f>
        <v>3958.3266475471601</v>
      </c>
      <c r="H31">
        <f>IF(Combined_Data!H27&gt; 1000, Combined_Data!H27 - 1000, 0)</f>
        <v>0</v>
      </c>
      <c r="I31">
        <f>IF(Combined_Data!I27&gt; 1000, Combined_Data!I27 - 1000, 0)</f>
        <v>7840.5988592008998</v>
      </c>
      <c r="J31">
        <f>IF(Combined_Data!J27&gt; 1000, Combined_Data!J27 - 1000, 0)</f>
        <v>1321.2523355306998</v>
      </c>
      <c r="K31">
        <f>IF(Combined_Data!K27&gt; 1000, Combined_Data!K27 - 1000, 0)</f>
        <v>3945.2863432064696</v>
      </c>
      <c r="L31">
        <f>IF(Combined_Data!L27&gt; 1000, Combined_Data!L27 - 1000, 0)</f>
        <v>5166.6375997854302</v>
      </c>
      <c r="M31">
        <f>IF(Combined_Data!M27&gt; 1000, Combined_Data!M27 - 1000, 0)</f>
        <v>4260.6630662513198</v>
      </c>
      <c r="N31">
        <f t="shared" si="0"/>
        <v>47189.919651577555</v>
      </c>
    </row>
    <row r="32" spans="1:14" x14ac:dyDescent="0.25">
      <c r="A32" t="s">
        <v>65</v>
      </c>
      <c r="B32">
        <f>IF(Combined_Data!B28&gt; 1000, Combined_Data!B28 - 1000, 0)</f>
        <v>12266.004950784099</v>
      </c>
      <c r="C32">
        <f>IF(Combined_Data!C28&gt; 1000, Combined_Data!C28 - 1000, 0)</f>
        <v>7102.1371274167604</v>
      </c>
      <c r="D32">
        <f>IF(Combined_Data!D28&gt; 1000, Combined_Data!D28 - 1000, 0)</f>
        <v>2635.8660278730899</v>
      </c>
      <c r="E32">
        <f>IF(Combined_Data!E28&gt; 1000, Combined_Data!E28 - 1000, 0)</f>
        <v>376.22745205852993</v>
      </c>
      <c r="F32">
        <f>IF(Combined_Data!F28&gt; 1000, Combined_Data!F28 - 1000, 0)</f>
        <v>0</v>
      </c>
      <c r="G32">
        <f>IF(Combined_Data!G28&gt; 1000, Combined_Data!G28 - 1000, 0)</f>
        <v>3097.0686379051003</v>
      </c>
      <c r="H32">
        <f>IF(Combined_Data!H28&gt; 1000, Combined_Data!H28 - 1000, 0)</f>
        <v>1623.6095453241301</v>
      </c>
      <c r="I32">
        <f>IF(Combined_Data!I28&gt; 1000, Combined_Data!I28 - 1000, 0)</f>
        <v>9912.6760961340005</v>
      </c>
      <c r="J32">
        <f>IF(Combined_Data!J28&gt; 1000, Combined_Data!J28 - 1000, 0)</f>
        <v>1697.6023440621998</v>
      </c>
      <c r="K32">
        <f>IF(Combined_Data!K28&gt; 1000, Combined_Data!K28 - 1000, 0)</f>
        <v>16129.382785575501</v>
      </c>
      <c r="L32">
        <f>IF(Combined_Data!L28&gt; 1000, Combined_Data!L28 - 1000, 0)</f>
        <v>6066.1969587347203</v>
      </c>
      <c r="M32">
        <f>IF(Combined_Data!M28&gt; 1000, Combined_Data!M28 - 1000, 0)</f>
        <v>10474.573746476301</v>
      </c>
      <c r="N32">
        <f t="shared" si="0"/>
        <v>71381.34567234444</v>
      </c>
    </row>
    <row r="33" spans="1:14" x14ac:dyDescent="0.25">
      <c r="A33" t="s">
        <v>66</v>
      </c>
      <c r="B33">
        <f>IF(Combined_Data!B29&gt; 1000, Combined_Data!B29 - 1000, 0)</f>
        <v>12098.2122349205</v>
      </c>
      <c r="C33">
        <f>IF(Combined_Data!C29&gt; 1000, Combined_Data!C29 - 1000, 0)</f>
        <v>461.22630595022997</v>
      </c>
      <c r="D33">
        <f>IF(Combined_Data!D29&gt; 1000, Combined_Data!D29 - 1000, 0)</f>
        <v>689.03188425174994</v>
      </c>
      <c r="E33">
        <f>IF(Combined_Data!E29&gt; 1000, Combined_Data!E29 - 1000, 0)</f>
        <v>955.89798584416008</v>
      </c>
      <c r="F33">
        <f>IF(Combined_Data!F29&gt; 1000, Combined_Data!F29 - 1000, 0)</f>
        <v>1952.0104170356799</v>
      </c>
      <c r="G33">
        <f>IF(Combined_Data!G29&gt; 1000, Combined_Data!G29 - 1000, 0)</f>
        <v>4751.6651781544097</v>
      </c>
      <c r="H33">
        <f>IF(Combined_Data!H29&gt; 1000, Combined_Data!H29 - 1000, 0)</f>
        <v>772.82238341130005</v>
      </c>
      <c r="I33">
        <f>IF(Combined_Data!I29&gt; 1000, Combined_Data!I29 - 1000, 0)</f>
        <v>1723.60431339972</v>
      </c>
      <c r="J33">
        <f>IF(Combined_Data!J29&gt; 1000, Combined_Data!J29 - 1000, 0)</f>
        <v>1023.8602537434299</v>
      </c>
      <c r="K33">
        <f>IF(Combined_Data!K29&gt; 1000, Combined_Data!K29 - 1000, 0)</f>
        <v>1254.2587358383998</v>
      </c>
      <c r="L33">
        <f>IF(Combined_Data!L29&gt; 1000, Combined_Data!L29 - 1000, 0)</f>
        <v>8681.1275788102394</v>
      </c>
      <c r="M33">
        <f>IF(Combined_Data!M29&gt; 1000, Combined_Data!M29 - 1000, 0)</f>
        <v>5500.9643285959601</v>
      </c>
      <c r="N33">
        <f t="shared" si="0"/>
        <v>39864.68159995578</v>
      </c>
    </row>
    <row r="34" spans="1:14" x14ac:dyDescent="0.25">
      <c r="A34" t="s">
        <v>67</v>
      </c>
      <c r="B34">
        <f>IF(Combined_Data!B30&gt; 1000, Combined_Data!B30 - 1000, 0)</f>
        <v>11945.793069781599</v>
      </c>
      <c r="C34">
        <f>IF(Combined_Data!C30&gt; 1000, Combined_Data!C30 - 1000, 0)</f>
        <v>0</v>
      </c>
      <c r="D34">
        <f>IF(Combined_Data!D30&gt; 1000, Combined_Data!D30 - 1000, 0)</f>
        <v>0</v>
      </c>
      <c r="E34">
        <f>IF(Combined_Data!E30&gt; 1000, Combined_Data!E30 - 1000, 0)</f>
        <v>3033.2538630785002</v>
      </c>
      <c r="F34">
        <f>IF(Combined_Data!F30&gt; 1000, Combined_Data!F30 - 1000, 0)</f>
        <v>65.914055736469891</v>
      </c>
      <c r="G34">
        <f>IF(Combined_Data!G30&gt; 1000, Combined_Data!G30 - 1000, 0)</f>
        <v>4430.0222492578696</v>
      </c>
      <c r="H34">
        <f>IF(Combined_Data!H30&gt; 1000, Combined_Data!H30 - 1000, 0)</f>
        <v>170.77597508235999</v>
      </c>
      <c r="I34">
        <f>IF(Combined_Data!I30&gt; 1000, Combined_Data!I30 - 1000, 0)</f>
        <v>1907.6462159805201</v>
      </c>
      <c r="J34">
        <f>IF(Combined_Data!J30&gt; 1000, Combined_Data!J30 - 1000, 0)</f>
        <v>0</v>
      </c>
      <c r="K34">
        <f>IF(Combined_Data!K30&gt; 1000, Combined_Data!K30 - 1000, 0)</f>
        <v>319.1985023208199</v>
      </c>
      <c r="L34">
        <f>IF(Combined_Data!L30&gt; 1000, Combined_Data!L30 - 1000, 0)</f>
        <v>3299.2331375594804</v>
      </c>
      <c r="M34">
        <f>IF(Combined_Data!M30&gt; 1000, Combined_Data!M30 - 1000, 0)</f>
        <v>5034.8919306527796</v>
      </c>
      <c r="N34">
        <f t="shared" si="0"/>
        <v>30206.728999450399</v>
      </c>
    </row>
    <row r="35" spans="1:14" x14ac:dyDescent="0.25">
      <c r="A35" t="s">
        <v>68</v>
      </c>
      <c r="B35">
        <f>IF(Combined_Data!B31&gt; 1000, Combined_Data!B31 - 1000, 0)</f>
        <v>11936.262392955899</v>
      </c>
      <c r="C35">
        <f>IF(Combined_Data!C31&gt; 1000, Combined_Data!C31 - 1000, 0)</f>
        <v>1633.5343318507398</v>
      </c>
      <c r="D35">
        <f>IF(Combined_Data!D31&gt; 1000, Combined_Data!D31 - 1000, 0)</f>
        <v>4469.5642535208199</v>
      </c>
      <c r="E35">
        <f>IF(Combined_Data!E31&gt; 1000, Combined_Data!E31 - 1000, 0)</f>
        <v>1811.5978130459898</v>
      </c>
      <c r="F35">
        <f>IF(Combined_Data!F31&gt; 1000, Combined_Data!F31 - 1000, 0)</f>
        <v>0</v>
      </c>
      <c r="G35">
        <f>IF(Combined_Data!G31&gt; 1000, Combined_Data!G31 - 1000, 0)</f>
        <v>1435.0205808341998</v>
      </c>
      <c r="H35">
        <f>IF(Combined_Data!H31&gt; 1000, Combined_Data!H31 - 1000, 0)</f>
        <v>0</v>
      </c>
      <c r="I35">
        <f>IF(Combined_Data!I31&gt; 1000, Combined_Data!I31 - 1000, 0)</f>
        <v>1101.7344787586999</v>
      </c>
      <c r="J35">
        <f>IF(Combined_Data!J31&gt; 1000, Combined_Data!J31 - 1000, 0)</f>
        <v>2386.4665548708899</v>
      </c>
      <c r="K35">
        <f>IF(Combined_Data!K31&gt; 1000, Combined_Data!K31 - 1000, 0)</f>
        <v>2491.0449031324201</v>
      </c>
      <c r="L35">
        <f>IF(Combined_Data!L31&gt; 1000, Combined_Data!L31 - 1000, 0)</f>
        <v>0</v>
      </c>
      <c r="M35">
        <f>IF(Combined_Data!M31&gt; 1000, Combined_Data!M31 - 1000, 0)</f>
        <v>0</v>
      </c>
      <c r="N35">
        <f t="shared" si="0"/>
        <v>27265.225308969661</v>
      </c>
    </row>
    <row r="36" spans="1:14" x14ac:dyDescent="0.25">
      <c r="A36" t="s">
        <v>69</v>
      </c>
      <c r="B36">
        <f>IF(Combined_Data!B32&gt; 1000, Combined_Data!B32 - 1000, 0)</f>
        <v>11850.4902008605</v>
      </c>
      <c r="C36">
        <f>IF(Combined_Data!C32&gt; 1000, Combined_Data!C32 - 1000, 0)</f>
        <v>2157.01048334909</v>
      </c>
      <c r="D36">
        <f>IF(Combined_Data!D32&gt; 1000, Combined_Data!D32 - 1000, 0)</f>
        <v>1084.5495736146399</v>
      </c>
      <c r="E36">
        <f>IF(Combined_Data!E32&gt; 1000, Combined_Data!E32 - 1000, 0)</f>
        <v>1385.0988646022302</v>
      </c>
      <c r="F36">
        <f>IF(Combined_Data!F32&gt; 1000, Combined_Data!F32 - 1000, 0)</f>
        <v>1695.0823509606998</v>
      </c>
      <c r="G36">
        <f>IF(Combined_Data!G32&gt; 1000, Combined_Data!G32 - 1000, 0)</f>
        <v>1702.57866751745</v>
      </c>
      <c r="H36">
        <f>IF(Combined_Data!H32&gt; 1000, Combined_Data!H32 - 1000, 0)</f>
        <v>2224.6871827253999</v>
      </c>
      <c r="I36">
        <f>IF(Combined_Data!I32&gt; 1000, Combined_Data!I32 - 1000, 0)</f>
        <v>8890.7466473624499</v>
      </c>
      <c r="J36">
        <f>IF(Combined_Data!J32&gt; 1000, Combined_Data!J32 - 1000, 0)</f>
        <v>1752.48604487592</v>
      </c>
      <c r="K36">
        <f>IF(Combined_Data!K32&gt; 1000, Combined_Data!K32 - 1000, 0)</f>
        <v>6189.9588084861998</v>
      </c>
      <c r="L36">
        <f>IF(Combined_Data!L32&gt; 1000, Combined_Data!L32 - 1000, 0)</f>
        <v>6892.1933181051099</v>
      </c>
      <c r="M36">
        <f>IF(Combined_Data!M32&gt; 1000, Combined_Data!M32 - 1000, 0)</f>
        <v>1732.9275842458301</v>
      </c>
      <c r="N36">
        <f t="shared" si="0"/>
        <v>47557.809726705513</v>
      </c>
    </row>
    <row r="37" spans="1:14" x14ac:dyDescent="0.25">
      <c r="A37" t="s">
        <v>70</v>
      </c>
      <c r="B37">
        <f>IF(Combined_Data!B33&gt; 1000, Combined_Data!B33 - 1000, 0)</f>
        <v>11696.3119261672</v>
      </c>
      <c r="C37">
        <f>IF(Combined_Data!C33&gt; 1000, Combined_Data!C33 - 1000, 0)</f>
        <v>247.03514669368997</v>
      </c>
      <c r="D37">
        <f>IF(Combined_Data!D33&gt; 1000, Combined_Data!D33 - 1000, 0)</f>
        <v>0</v>
      </c>
      <c r="E37">
        <f>IF(Combined_Data!E33&gt; 1000, Combined_Data!E33 - 1000, 0)</f>
        <v>1338.2811236064599</v>
      </c>
      <c r="F37">
        <f>IF(Combined_Data!F33&gt; 1000, Combined_Data!F33 - 1000, 0)</f>
        <v>6270.5187079984298</v>
      </c>
      <c r="G37">
        <f>IF(Combined_Data!G33&gt; 1000, Combined_Data!G33 - 1000, 0)</f>
        <v>0</v>
      </c>
      <c r="H37">
        <f>IF(Combined_Data!H33&gt; 1000, Combined_Data!H33 - 1000, 0)</f>
        <v>0</v>
      </c>
      <c r="I37">
        <f>IF(Combined_Data!I33&gt; 1000, Combined_Data!I33 - 1000, 0)</f>
        <v>1239.1967137637898</v>
      </c>
      <c r="J37">
        <f>IF(Combined_Data!J33&gt; 1000, Combined_Data!J33 - 1000, 0)</f>
        <v>17598.608936491401</v>
      </c>
      <c r="K37">
        <f>IF(Combined_Data!K33&gt; 1000, Combined_Data!K33 - 1000, 0)</f>
        <v>14057.2464788754</v>
      </c>
      <c r="L37">
        <f>IF(Combined_Data!L33&gt; 1000, Combined_Data!L33 - 1000, 0)</f>
        <v>0</v>
      </c>
      <c r="M37">
        <f>IF(Combined_Data!M33&gt; 1000, Combined_Data!M33 - 1000, 0)</f>
        <v>2844.37845153748</v>
      </c>
      <c r="N37">
        <f t="shared" si="0"/>
        <v>55291.57748513385</v>
      </c>
    </row>
    <row r="38" spans="1:14" x14ac:dyDescent="0.25">
      <c r="A38" t="s">
        <v>71</v>
      </c>
      <c r="B38">
        <f>IF(Combined_Data!B34&gt; 1000, Combined_Data!B34 - 1000, 0)</f>
        <v>11632.4056475952</v>
      </c>
      <c r="C38">
        <f>IF(Combined_Data!C34&gt; 1000, Combined_Data!C34 - 1000, 0)</f>
        <v>2237.4293232998298</v>
      </c>
      <c r="D38">
        <f>IF(Combined_Data!D34&gt; 1000, Combined_Data!D34 - 1000, 0)</f>
        <v>6090.0499840242301</v>
      </c>
      <c r="E38">
        <f>IF(Combined_Data!E34&gt; 1000, Combined_Data!E34 - 1000, 0)</f>
        <v>0</v>
      </c>
      <c r="F38">
        <f>IF(Combined_Data!F34&gt; 1000, Combined_Data!F34 - 1000, 0)</f>
        <v>8981.9223544629294</v>
      </c>
      <c r="G38">
        <f>IF(Combined_Data!G34&gt; 1000, Combined_Data!G34 - 1000, 0)</f>
        <v>5521.0242940432699</v>
      </c>
      <c r="H38">
        <f>IF(Combined_Data!H34&gt; 1000, Combined_Data!H34 - 1000, 0)</f>
        <v>5364.3148036845896</v>
      </c>
      <c r="I38">
        <f>IF(Combined_Data!I34&gt; 1000, Combined_Data!I34 - 1000, 0)</f>
        <v>76.455256151240064</v>
      </c>
      <c r="J38">
        <f>IF(Combined_Data!J34&gt; 1000, Combined_Data!J34 - 1000, 0)</f>
        <v>1259.6313319249198</v>
      </c>
      <c r="K38">
        <f>IF(Combined_Data!K34&gt; 1000, Combined_Data!K34 - 1000, 0)</f>
        <v>1811.5944529724502</v>
      </c>
      <c r="L38">
        <f>IF(Combined_Data!L34&gt; 1000, Combined_Data!L34 - 1000, 0)</f>
        <v>5540.2775936494199</v>
      </c>
      <c r="M38">
        <f>IF(Combined_Data!M34&gt; 1000, Combined_Data!M34 - 1000, 0)</f>
        <v>5611.5684926079603</v>
      </c>
      <c r="N38">
        <f t="shared" si="0"/>
        <v>54126.673534416041</v>
      </c>
    </row>
    <row r="39" spans="1:14" x14ac:dyDescent="0.25">
      <c r="A39" t="s">
        <v>72</v>
      </c>
      <c r="B39">
        <f>IF(Combined_Data!B35&gt; 1000, Combined_Data!B35 - 1000, 0)</f>
        <v>11409.556490376101</v>
      </c>
      <c r="C39">
        <f>IF(Combined_Data!C35&gt; 1000, Combined_Data!C35 - 1000, 0)</f>
        <v>3397.2551515266996</v>
      </c>
      <c r="D39">
        <f>IF(Combined_Data!D35&gt; 1000, Combined_Data!D35 - 1000, 0)</f>
        <v>5821.1304664422696</v>
      </c>
      <c r="E39">
        <f>IF(Combined_Data!E35&gt; 1000, Combined_Data!E35 - 1000, 0)</f>
        <v>0</v>
      </c>
      <c r="F39">
        <f>IF(Combined_Data!F35&gt; 1000, Combined_Data!F35 - 1000, 0)</f>
        <v>2615.4050865803902</v>
      </c>
      <c r="G39">
        <f>IF(Combined_Data!G35&gt; 1000, Combined_Data!G35 - 1000, 0)</f>
        <v>0</v>
      </c>
      <c r="H39">
        <f>IF(Combined_Data!H35&gt; 1000, Combined_Data!H35 - 1000, 0)</f>
        <v>0</v>
      </c>
      <c r="I39">
        <f>IF(Combined_Data!I35&gt; 1000, Combined_Data!I35 - 1000, 0)</f>
        <v>1181.8675690013902</v>
      </c>
      <c r="J39">
        <f>IF(Combined_Data!J35&gt; 1000, Combined_Data!J35 - 1000, 0)</f>
        <v>3379.44495798957</v>
      </c>
      <c r="K39">
        <f>IF(Combined_Data!K35&gt; 1000, Combined_Data!K35 - 1000, 0)</f>
        <v>160.69873958733001</v>
      </c>
      <c r="L39">
        <f>IF(Combined_Data!L35&gt; 1000, Combined_Data!L35 - 1000, 0)</f>
        <v>3266.7061575456901</v>
      </c>
      <c r="M39">
        <f>IF(Combined_Data!M35&gt; 1000, Combined_Data!M35 - 1000, 0)</f>
        <v>1892.4341596536801</v>
      </c>
      <c r="N39">
        <f t="shared" si="0"/>
        <v>33124.498778703128</v>
      </c>
    </row>
    <row r="40" spans="1:14" x14ac:dyDescent="0.25">
      <c r="A40" t="s">
        <v>73</v>
      </c>
      <c r="B40">
        <f>IF(Combined_Data!B36&gt; 1000, Combined_Data!B36 - 1000, 0)</f>
        <v>11256.6219532836</v>
      </c>
      <c r="C40">
        <f>IF(Combined_Data!C36&gt; 1000, Combined_Data!C36 - 1000, 0)</f>
        <v>2332.7421421967201</v>
      </c>
      <c r="D40">
        <f>IF(Combined_Data!D36&gt; 1000, Combined_Data!D36 - 1000, 0)</f>
        <v>768.29552290458992</v>
      </c>
      <c r="E40">
        <f>IF(Combined_Data!E36&gt; 1000, Combined_Data!E36 - 1000, 0)</f>
        <v>0</v>
      </c>
      <c r="F40">
        <f>IF(Combined_Data!F36&gt; 1000, Combined_Data!F36 - 1000, 0)</f>
        <v>3833.5675655479799</v>
      </c>
      <c r="G40">
        <f>IF(Combined_Data!G36&gt; 1000, Combined_Data!G36 - 1000, 0)</f>
        <v>2640.15530940693</v>
      </c>
      <c r="H40">
        <f>IF(Combined_Data!H36&gt; 1000, Combined_Data!H36 - 1000, 0)</f>
        <v>1612.1967854497302</v>
      </c>
      <c r="I40">
        <f>IF(Combined_Data!I36&gt; 1000, Combined_Data!I36 - 1000, 0)</f>
        <v>4977.6975264311995</v>
      </c>
      <c r="J40">
        <f>IF(Combined_Data!J36&gt; 1000, Combined_Data!J36 - 1000, 0)</f>
        <v>2710.9328495557702</v>
      </c>
      <c r="K40">
        <f>IF(Combined_Data!K36&gt; 1000, Combined_Data!K36 - 1000, 0)</f>
        <v>0</v>
      </c>
      <c r="L40">
        <f>IF(Combined_Data!L36&gt; 1000, Combined_Data!L36 - 1000, 0)</f>
        <v>5349.5604618084499</v>
      </c>
      <c r="M40">
        <f>IF(Combined_Data!M36&gt; 1000, Combined_Data!M36 - 1000, 0)</f>
        <v>2293.9365269846398</v>
      </c>
      <c r="N40">
        <f t="shared" si="0"/>
        <v>37775.706643569611</v>
      </c>
    </row>
    <row r="41" spans="1:14" x14ac:dyDescent="0.25">
      <c r="A41" t="s">
        <v>74</v>
      </c>
      <c r="B41">
        <f>IF(Combined_Data!B37&gt; 1000, Combined_Data!B37 - 1000, 0)</f>
        <v>11182.7672147918</v>
      </c>
      <c r="C41">
        <f>IF(Combined_Data!C37&gt; 1000, Combined_Data!C37 - 1000, 0)</f>
        <v>2285.3887044704602</v>
      </c>
      <c r="D41">
        <f>IF(Combined_Data!D37&gt; 1000, Combined_Data!D37 - 1000, 0)</f>
        <v>769.16377310971006</v>
      </c>
      <c r="E41">
        <f>IF(Combined_Data!E37&gt; 1000, Combined_Data!E37 - 1000, 0)</f>
        <v>3221.7502477759899</v>
      </c>
      <c r="F41">
        <f>IF(Combined_Data!F37&gt; 1000, Combined_Data!F37 - 1000, 0)</f>
        <v>3682.9716140316496</v>
      </c>
      <c r="G41">
        <f>IF(Combined_Data!G37&gt; 1000, Combined_Data!G37 - 1000, 0)</f>
        <v>0</v>
      </c>
      <c r="H41">
        <f>IF(Combined_Data!H37&gt; 1000, Combined_Data!H37 - 1000, 0)</f>
        <v>391.18540780962007</v>
      </c>
      <c r="I41">
        <f>IF(Combined_Data!I37&gt; 1000, Combined_Data!I37 - 1000, 0)</f>
        <v>4681.3989027845</v>
      </c>
      <c r="J41">
        <f>IF(Combined_Data!J37&gt; 1000, Combined_Data!J37 - 1000, 0)</f>
        <v>924.77300949710002</v>
      </c>
      <c r="K41">
        <f>IF(Combined_Data!K37&gt; 1000, Combined_Data!K37 - 1000, 0)</f>
        <v>4184.19357375449</v>
      </c>
      <c r="L41">
        <f>IF(Combined_Data!L37&gt; 1000, Combined_Data!L37 - 1000, 0)</f>
        <v>1208.7461332133198</v>
      </c>
      <c r="M41">
        <f>IF(Combined_Data!M37&gt; 1000, Combined_Data!M37 - 1000, 0)</f>
        <v>14601.062199039299</v>
      </c>
      <c r="N41">
        <f t="shared" si="0"/>
        <v>47133.400780277938</v>
      </c>
    </row>
    <row r="42" spans="1:14" x14ac:dyDescent="0.25">
      <c r="A42" t="s">
        <v>75</v>
      </c>
      <c r="B42">
        <f>IF(Combined_Data!B38&gt; 1000, Combined_Data!B38 - 1000, 0)</f>
        <v>11110.7434664625</v>
      </c>
      <c r="C42">
        <f>IF(Combined_Data!C38&gt; 1000, Combined_Data!C38 - 1000, 0)</f>
        <v>0</v>
      </c>
      <c r="D42">
        <f>IF(Combined_Data!D38&gt; 1000, Combined_Data!D38 - 1000, 0)</f>
        <v>0</v>
      </c>
      <c r="E42">
        <f>IF(Combined_Data!E38&gt; 1000, Combined_Data!E38 - 1000, 0)</f>
        <v>0</v>
      </c>
      <c r="F42">
        <f>IF(Combined_Data!F38&gt; 1000, Combined_Data!F38 - 1000, 0)</f>
        <v>1335.5487262852898</v>
      </c>
      <c r="G42">
        <f>IF(Combined_Data!G38&gt; 1000, Combined_Data!G38 - 1000, 0)</f>
        <v>89.42748704048995</v>
      </c>
      <c r="H42">
        <f>IF(Combined_Data!H38&gt; 1000, Combined_Data!H38 - 1000, 0)</f>
        <v>1940.1682359433598</v>
      </c>
      <c r="I42">
        <f>IF(Combined_Data!I38&gt; 1000, Combined_Data!I38 - 1000, 0)</f>
        <v>0</v>
      </c>
      <c r="J42">
        <f>IF(Combined_Data!J38&gt; 1000, Combined_Data!J38 - 1000, 0)</f>
        <v>0</v>
      </c>
      <c r="K42">
        <f>IF(Combined_Data!K38&gt; 1000, Combined_Data!K38 - 1000, 0)</f>
        <v>3421.76056090763</v>
      </c>
      <c r="L42">
        <f>IF(Combined_Data!L38&gt; 1000, Combined_Data!L38 - 1000, 0)</f>
        <v>0</v>
      </c>
      <c r="M42">
        <f>IF(Combined_Data!M38&gt; 1000, Combined_Data!M38 - 1000, 0)</f>
        <v>5041.4959449132402</v>
      </c>
      <c r="N42">
        <f t="shared" si="0"/>
        <v>22939.144421552508</v>
      </c>
    </row>
    <row r="43" spans="1:14" x14ac:dyDescent="0.25">
      <c r="A43" t="s">
        <v>76</v>
      </c>
      <c r="B43">
        <f>IF(Combined_Data!B39&gt; 1000, Combined_Data!B39 - 1000, 0)</f>
        <v>10821.255016774199</v>
      </c>
      <c r="C43">
        <f>IF(Combined_Data!C39&gt; 1000, Combined_Data!C39 - 1000, 0)</f>
        <v>0</v>
      </c>
      <c r="D43">
        <f>IF(Combined_Data!D39&gt; 1000, Combined_Data!D39 - 1000, 0)</f>
        <v>13233.332777811</v>
      </c>
      <c r="E43">
        <f>IF(Combined_Data!E39&gt; 1000, Combined_Data!E39 - 1000, 0)</f>
        <v>5197.2605973156196</v>
      </c>
      <c r="F43">
        <f>IF(Combined_Data!F39&gt; 1000, Combined_Data!F39 - 1000, 0)</f>
        <v>22.489652050510017</v>
      </c>
      <c r="G43">
        <f>IF(Combined_Data!G39&gt; 1000, Combined_Data!G39 - 1000, 0)</f>
        <v>3580.2924509132899</v>
      </c>
      <c r="H43">
        <f>IF(Combined_Data!H39&gt; 1000, Combined_Data!H39 - 1000, 0)</f>
        <v>2136.30546897563</v>
      </c>
      <c r="I43">
        <f>IF(Combined_Data!I39&gt; 1000, Combined_Data!I39 - 1000, 0)</f>
        <v>0</v>
      </c>
      <c r="J43">
        <f>IF(Combined_Data!J39&gt; 1000, Combined_Data!J39 - 1000, 0)</f>
        <v>814.9842263799801</v>
      </c>
      <c r="K43">
        <f>IF(Combined_Data!K39&gt; 1000, Combined_Data!K39 - 1000, 0)</f>
        <v>2374.1702914206599</v>
      </c>
      <c r="L43">
        <f>IF(Combined_Data!L39&gt; 1000, Combined_Data!L39 - 1000, 0)</f>
        <v>2463.22036192825</v>
      </c>
      <c r="M43">
        <f>IF(Combined_Data!M39&gt; 1000, Combined_Data!M39 - 1000, 0)</f>
        <v>2463.46088461722</v>
      </c>
      <c r="N43">
        <f t="shared" si="0"/>
        <v>43106.771728186359</v>
      </c>
    </row>
    <row r="44" spans="1:14" x14ac:dyDescent="0.25">
      <c r="A44" t="s">
        <v>77</v>
      </c>
      <c r="B44">
        <f>IF(Combined_Data!B40&gt; 1000, Combined_Data!B40 - 1000, 0)</f>
        <v>10595.694318534701</v>
      </c>
      <c r="C44">
        <f>IF(Combined_Data!C40&gt; 1000, Combined_Data!C40 - 1000, 0)</f>
        <v>733.01677827577009</v>
      </c>
      <c r="D44">
        <f>IF(Combined_Data!D40&gt; 1000, Combined_Data!D40 - 1000, 0)</f>
        <v>0</v>
      </c>
      <c r="E44">
        <f>IF(Combined_Data!E40&gt; 1000, Combined_Data!E40 - 1000, 0)</f>
        <v>4106.2332588908303</v>
      </c>
      <c r="F44">
        <f>IF(Combined_Data!F40&gt; 1000, Combined_Data!F40 - 1000, 0)</f>
        <v>0</v>
      </c>
      <c r="G44">
        <f>IF(Combined_Data!G40&gt; 1000, Combined_Data!G40 - 1000, 0)</f>
        <v>6807.1550295036504</v>
      </c>
      <c r="H44">
        <f>IF(Combined_Data!H40&gt; 1000, Combined_Data!H40 - 1000, 0)</f>
        <v>0</v>
      </c>
      <c r="I44">
        <f>IF(Combined_Data!I40&gt; 1000, Combined_Data!I40 - 1000, 0)</f>
        <v>2724.2819403491799</v>
      </c>
      <c r="J44">
        <f>IF(Combined_Data!J40&gt; 1000, Combined_Data!J40 - 1000, 0)</f>
        <v>45.204116771979898</v>
      </c>
      <c r="K44">
        <f>IF(Combined_Data!K40&gt; 1000, Combined_Data!K40 - 1000, 0)</f>
        <v>64.449064495250013</v>
      </c>
      <c r="L44">
        <f>IF(Combined_Data!L40&gt; 1000, Combined_Data!L40 - 1000, 0)</f>
        <v>6873.3326136596497</v>
      </c>
      <c r="M44">
        <f>IF(Combined_Data!M40&gt; 1000, Combined_Data!M40 - 1000, 0)</f>
        <v>3687.2764242879502</v>
      </c>
      <c r="N44">
        <f t="shared" si="0"/>
        <v>35636.643544768958</v>
      </c>
    </row>
    <row r="45" spans="1:14" x14ac:dyDescent="0.25">
      <c r="A45" t="s">
        <v>78</v>
      </c>
      <c r="B45">
        <f>IF(Combined_Data!B41&gt; 1000, Combined_Data!B41 - 1000, 0)</f>
        <v>10484.9282615884</v>
      </c>
      <c r="C45">
        <f>IF(Combined_Data!C41&gt; 1000, Combined_Data!C41 - 1000, 0)</f>
        <v>0</v>
      </c>
      <c r="D45">
        <f>IF(Combined_Data!D41&gt; 1000, Combined_Data!D41 - 1000, 0)</f>
        <v>601.33098058466999</v>
      </c>
      <c r="E45">
        <f>IF(Combined_Data!E41&gt; 1000, Combined_Data!E41 - 1000, 0)</f>
        <v>6561.7640549676298</v>
      </c>
      <c r="F45">
        <f>IF(Combined_Data!F41&gt; 1000, Combined_Data!F41 - 1000, 0)</f>
        <v>10402.269886096499</v>
      </c>
      <c r="G45">
        <f>IF(Combined_Data!G41&gt; 1000, Combined_Data!G41 - 1000, 0)</f>
        <v>2658.8102412783401</v>
      </c>
      <c r="H45">
        <f>IF(Combined_Data!H41&gt; 1000, Combined_Data!H41 - 1000, 0)</f>
        <v>0</v>
      </c>
      <c r="I45">
        <f>IF(Combined_Data!I41&gt; 1000, Combined_Data!I41 - 1000, 0)</f>
        <v>1561.71829989462</v>
      </c>
      <c r="J45">
        <f>IF(Combined_Data!J41&gt; 1000, Combined_Data!J41 - 1000, 0)</f>
        <v>5961.16530548225</v>
      </c>
      <c r="K45">
        <f>IF(Combined_Data!K41&gt; 1000, Combined_Data!K41 - 1000, 0)</f>
        <v>2425.2515409153698</v>
      </c>
      <c r="L45">
        <f>IF(Combined_Data!L41&gt; 1000, Combined_Data!L41 - 1000, 0)</f>
        <v>0</v>
      </c>
      <c r="M45">
        <f>IF(Combined_Data!M41&gt; 1000, Combined_Data!M41 - 1000, 0)</f>
        <v>0</v>
      </c>
      <c r="N45">
        <f t="shared" si="0"/>
        <v>40657.238570807778</v>
      </c>
    </row>
    <row r="46" spans="1:14" x14ac:dyDescent="0.25">
      <c r="A46" t="s">
        <v>79</v>
      </c>
      <c r="B46">
        <f>IF(Combined_Data!B42&gt; 1000, Combined_Data!B42 - 1000, 0)</f>
        <v>10372.848781098101</v>
      </c>
      <c r="C46">
        <f>IF(Combined_Data!C42&gt; 1000, Combined_Data!C42 - 1000, 0)</f>
        <v>1948.5270341627102</v>
      </c>
      <c r="D46">
        <f>IF(Combined_Data!D42&gt; 1000, Combined_Data!D42 - 1000, 0)</f>
        <v>3335.8962839976502</v>
      </c>
      <c r="E46">
        <f>IF(Combined_Data!E42&gt; 1000, Combined_Data!E42 - 1000, 0)</f>
        <v>5516.8221654936697</v>
      </c>
      <c r="F46">
        <f>IF(Combined_Data!F42&gt; 1000, Combined_Data!F42 - 1000, 0)</f>
        <v>0</v>
      </c>
      <c r="G46">
        <f>IF(Combined_Data!G42&gt; 1000, Combined_Data!G42 - 1000, 0)</f>
        <v>17438.146994907402</v>
      </c>
      <c r="H46">
        <f>IF(Combined_Data!H42&gt; 1000, Combined_Data!H42 - 1000, 0)</f>
        <v>3350.9563896258796</v>
      </c>
      <c r="I46">
        <f>IF(Combined_Data!I42&gt; 1000, Combined_Data!I42 - 1000, 0)</f>
        <v>119.01746080756993</v>
      </c>
      <c r="J46">
        <f>IF(Combined_Data!J42&gt; 1000, Combined_Data!J42 - 1000, 0)</f>
        <v>3954.5326227854703</v>
      </c>
      <c r="K46">
        <f>IF(Combined_Data!K42&gt; 1000, Combined_Data!K42 - 1000, 0)</f>
        <v>2020.19868895626</v>
      </c>
      <c r="L46">
        <f>IF(Combined_Data!L42&gt; 1000, Combined_Data!L42 - 1000, 0)</f>
        <v>0</v>
      </c>
      <c r="M46">
        <f>IF(Combined_Data!M42&gt; 1000, Combined_Data!M42 - 1000, 0)</f>
        <v>5611.1654193670402</v>
      </c>
      <c r="N46">
        <f t="shared" si="0"/>
        <v>53668.111841201746</v>
      </c>
    </row>
    <row r="47" spans="1:14" x14ac:dyDescent="0.25">
      <c r="A47" t="s">
        <v>80</v>
      </c>
      <c r="B47">
        <f>IF(Combined_Data!B43&gt; 1000, Combined_Data!B43 - 1000, 0)</f>
        <v>10340.1922270376</v>
      </c>
      <c r="C47">
        <f>IF(Combined_Data!C43&gt; 1000, Combined_Data!C43 - 1000, 0)</f>
        <v>11851.191443797899</v>
      </c>
      <c r="D47">
        <f>IF(Combined_Data!D43&gt; 1000, Combined_Data!D43 - 1000, 0)</f>
        <v>4015.1468943622804</v>
      </c>
      <c r="E47">
        <f>IF(Combined_Data!E43&gt; 1000, Combined_Data!E43 - 1000, 0)</f>
        <v>4517.5669658602801</v>
      </c>
      <c r="F47">
        <f>IF(Combined_Data!F43&gt; 1000, Combined_Data!F43 - 1000, 0)</f>
        <v>2183.3934386627998</v>
      </c>
      <c r="G47">
        <f>IF(Combined_Data!G43&gt; 1000, Combined_Data!G43 - 1000, 0)</f>
        <v>3542.1383721890797</v>
      </c>
      <c r="H47">
        <f>IF(Combined_Data!H43&gt; 1000, Combined_Data!H43 - 1000, 0)</f>
        <v>5400.0006191277298</v>
      </c>
      <c r="I47">
        <f>IF(Combined_Data!I43&gt; 1000, Combined_Data!I43 - 1000, 0)</f>
        <v>507.55017460350996</v>
      </c>
      <c r="J47">
        <f>IF(Combined_Data!J43&gt; 1000, Combined_Data!J43 - 1000, 0)</f>
        <v>1579.04473185801</v>
      </c>
      <c r="K47">
        <f>IF(Combined_Data!K43&gt; 1000, Combined_Data!K43 - 1000, 0)</f>
        <v>1151.1712509140798</v>
      </c>
      <c r="L47">
        <f>IF(Combined_Data!L43&gt; 1000, Combined_Data!L43 - 1000, 0)</f>
        <v>1182.3653825984202</v>
      </c>
      <c r="M47">
        <f>IF(Combined_Data!M43&gt; 1000, Combined_Data!M43 - 1000, 0)</f>
        <v>7022.0199183895302</v>
      </c>
      <c r="N47">
        <f t="shared" si="0"/>
        <v>53291.781419401224</v>
      </c>
    </row>
    <row r="48" spans="1:14" x14ac:dyDescent="0.25">
      <c r="A48" t="s">
        <v>81</v>
      </c>
      <c r="B48">
        <f>IF(Combined_Data!B44&gt; 1000, Combined_Data!B44 - 1000, 0)</f>
        <v>10054.2821992885</v>
      </c>
      <c r="C48">
        <f>IF(Combined_Data!C44&gt; 1000, Combined_Data!C44 - 1000, 0)</f>
        <v>0</v>
      </c>
      <c r="D48">
        <f>IF(Combined_Data!D44&gt; 1000, Combined_Data!D44 - 1000, 0)</f>
        <v>6888.2196048865999</v>
      </c>
      <c r="E48">
        <f>IF(Combined_Data!E44&gt; 1000, Combined_Data!E44 - 1000, 0)</f>
        <v>10900.412437036</v>
      </c>
      <c r="F48">
        <f>IF(Combined_Data!F44&gt; 1000, Combined_Data!F44 - 1000, 0)</f>
        <v>8722.8297839836596</v>
      </c>
      <c r="G48">
        <f>IF(Combined_Data!G44&gt; 1000, Combined_Data!G44 - 1000, 0)</f>
        <v>6543.9405253331897</v>
      </c>
      <c r="H48">
        <f>IF(Combined_Data!H44&gt; 1000, Combined_Data!H44 - 1000, 0)</f>
        <v>7224.6057213065105</v>
      </c>
      <c r="I48">
        <f>IF(Combined_Data!I44&gt; 1000, Combined_Data!I44 - 1000, 0)</f>
        <v>0</v>
      </c>
      <c r="J48">
        <f>IF(Combined_Data!J44&gt; 1000, Combined_Data!J44 - 1000, 0)</f>
        <v>8.4225718975700374</v>
      </c>
      <c r="K48">
        <f>IF(Combined_Data!K44&gt; 1000, Combined_Data!K44 - 1000, 0)</f>
        <v>3025.1287054978502</v>
      </c>
      <c r="L48">
        <f>IF(Combined_Data!L44&gt; 1000, Combined_Data!L44 - 1000, 0)</f>
        <v>2156.0853481026602</v>
      </c>
      <c r="M48">
        <f>IF(Combined_Data!M44&gt; 1000, Combined_Data!M44 - 1000, 0)</f>
        <v>0</v>
      </c>
      <c r="N48">
        <f t="shared" si="0"/>
        <v>55523.926897332538</v>
      </c>
    </row>
    <row r="49" spans="1:14" x14ac:dyDescent="0.25">
      <c r="A49" t="s">
        <v>82</v>
      </c>
      <c r="B49">
        <f>IF(Combined_Data!B45&gt; 1000, Combined_Data!B45 - 1000, 0)</f>
        <v>10040.3187223725</v>
      </c>
      <c r="C49">
        <f>IF(Combined_Data!C45&gt; 1000, Combined_Data!C45 - 1000, 0)</f>
        <v>1860.3212108477801</v>
      </c>
      <c r="D49">
        <f>IF(Combined_Data!D45&gt; 1000, Combined_Data!D45 - 1000, 0)</f>
        <v>1260.8544461484498</v>
      </c>
      <c r="E49">
        <f>IF(Combined_Data!E45&gt; 1000, Combined_Data!E45 - 1000, 0)</f>
        <v>7054.8299706274502</v>
      </c>
      <c r="F49">
        <f>IF(Combined_Data!F45&gt; 1000, Combined_Data!F45 - 1000, 0)</f>
        <v>0</v>
      </c>
      <c r="G49">
        <f>IF(Combined_Data!G45&gt; 1000, Combined_Data!G45 - 1000, 0)</f>
        <v>2138.15492649201</v>
      </c>
      <c r="H49">
        <f>IF(Combined_Data!H45&gt; 1000, Combined_Data!H45 - 1000, 0)</f>
        <v>3652.7307232216399</v>
      </c>
      <c r="I49">
        <f>IF(Combined_Data!I45&gt; 1000, Combined_Data!I45 - 1000, 0)</f>
        <v>1114.7088519123299</v>
      </c>
      <c r="J49">
        <f>IF(Combined_Data!J45&gt; 1000, Combined_Data!J45 - 1000, 0)</f>
        <v>0</v>
      </c>
      <c r="K49">
        <f>IF(Combined_Data!K45&gt; 1000, Combined_Data!K45 - 1000, 0)</f>
        <v>1399.33751590669</v>
      </c>
      <c r="L49">
        <f>IF(Combined_Data!L45&gt; 1000, Combined_Data!L45 - 1000, 0)</f>
        <v>461.7024113560999</v>
      </c>
      <c r="M49">
        <f>IF(Combined_Data!M45&gt; 1000, Combined_Data!M45 - 1000, 0)</f>
        <v>44.295637885390079</v>
      </c>
      <c r="N49">
        <f t="shared" si="0"/>
        <v>29027.254416770338</v>
      </c>
    </row>
    <row r="50" spans="1:14" x14ac:dyDescent="0.25">
      <c r="A50" t="s">
        <v>83</v>
      </c>
      <c r="B50">
        <f>IF(Combined_Data!B46&gt; 1000, Combined_Data!B46 - 1000, 0)</f>
        <v>10017.1217338268</v>
      </c>
      <c r="C50">
        <f>IF(Combined_Data!C46&gt; 1000, Combined_Data!C46 - 1000, 0)</f>
        <v>981.70966725504991</v>
      </c>
      <c r="D50">
        <f>IF(Combined_Data!D46&gt; 1000, Combined_Data!D46 - 1000, 0)</f>
        <v>0</v>
      </c>
      <c r="E50">
        <f>IF(Combined_Data!E46&gt; 1000, Combined_Data!E46 - 1000, 0)</f>
        <v>6729.4857507823499</v>
      </c>
      <c r="F50">
        <f>IF(Combined_Data!F46&gt; 1000, Combined_Data!F46 - 1000, 0)</f>
        <v>108.57936847304995</v>
      </c>
      <c r="G50">
        <f>IF(Combined_Data!G46&gt; 1000, Combined_Data!G46 - 1000, 0)</f>
        <v>2198.3216771840898</v>
      </c>
      <c r="H50">
        <f>IF(Combined_Data!H46&gt; 1000, Combined_Data!H46 - 1000, 0)</f>
        <v>1106.6045823586201</v>
      </c>
      <c r="I50">
        <f>IF(Combined_Data!I46&gt; 1000, Combined_Data!I46 - 1000, 0)</f>
        <v>2720.8071758060501</v>
      </c>
      <c r="J50">
        <f>IF(Combined_Data!J46&gt; 1000, Combined_Data!J46 - 1000, 0)</f>
        <v>2519.9054998310198</v>
      </c>
      <c r="K50">
        <f>IF(Combined_Data!K46&gt; 1000, Combined_Data!K46 - 1000, 0)</f>
        <v>501.67118649954</v>
      </c>
      <c r="L50">
        <f>IF(Combined_Data!L46&gt; 1000, Combined_Data!L46 - 1000, 0)</f>
        <v>11303.5147049608</v>
      </c>
      <c r="M50">
        <f>IF(Combined_Data!M46&gt; 1000, Combined_Data!M46 - 1000, 0)</f>
        <v>482.8932884650701</v>
      </c>
      <c r="N50">
        <f t="shared" si="0"/>
        <v>38670.614635442442</v>
      </c>
    </row>
    <row r="51" spans="1:14" x14ac:dyDescent="0.25">
      <c r="A51" t="s">
        <v>84</v>
      </c>
      <c r="B51">
        <f>IF(Combined_Data!B47&gt; 1000, Combined_Data!B47 - 1000, 0)</f>
        <v>10012.101874403899</v>
      </c>
      <c r="C51">
        <f>IF(Combined_Data!C47&gt; 1000, Combined_Data!C47 - 1000, 0)</f>
        <v>0</v>
      </c>
      <c r="D51">
        <f>IF(Combined_Data!D47&gt; 1000, Combined_Data!D47 - 1000, 0)</f>
        <v>4111.05105944556</v>
      </c>
      <c r="E51">
        <f>IF(Combined_Data!E47&gt; 1000, Combined_Data!E47 - 1000, 0)</f>
        <v>0</v>
      </c>
      <c r="F51">
        <f>IF(Combined_Data!F47&gt; 1000, Combined_Data!F47 - 1000, 0)</f>
        <v>6753.4497931176902</v>
      </c>
      <c r="G51">
        <f>IF(Combined_Data!G47&gt; 1000, Combined_Data!G47 - 1000, 0)</f>
        <v>0</v>
      </c>
      <c r="H51">
        <f>IF(Combined_Data!H47&gt; 1000, Combined_Data!H47 - 1000, 0)</f>
        <v>0</v>
      </c>
      <c r="I51">
        <f>IF(Combined_Data!I47&gt; 1000, Combined_Data!I47 - 1000, 0)</f>
        <v>2678.53944077809</v>
      </c>
      <c r="J51">
        <f>IF(Combined_Data!J47&gt; 1000, Combined_Data!J47 - 1000, 0)</f>
        <v>272.45903873069005</v>
      </c>
      <c r="K51">
        <f>IF(Combined_Data!K47&gt; 1000, Combined_Data!K47 - 1000, 0)</f>
        <v>30.978255604090009</v>
      </c>
      <c r="L51">
        <f>IF(Combined_Data!L47&gt; 1000, Combined_Data!L47 - 1000, 0)</f>
        <v>2553.2181512484899</v>
      </c>
      <c r="M51">
        <f>IF(Combined_Data!M47&gt; 1000, Combined_Data!M47 - 1000, 0)</f>
        <v>5802.2104388906801</v>
      </c>
      <c r="N51">
        <f t="shared" si="0"/>
        <v>32214.008052219186</v>
      </c>
    </row>
    <row r="52" spans="1:14" x14ac:dyDescent="0.25">
      <c r="A52" t="s">
        <v>85</v>
      </c>
      <c r="B52">
        <f>IF(Combined_Data!B48&gt; 1000, Combined_Data!B48 - 1000, 0)</f>
        <v>9985.7912879449996</v>
      </c>
      <c r="C52">
        <f>IF(Combined_Data!C48&gt; 1000, Combined_Data!C48 - 1000, 0)</f>
        <v>6878.1899853571804</v>
      </c>
      <c r="D52">
        <f>IF(Combined_Data!D48&gt; 1000, Combined_Data!D48 - 1000, 0)</f>
        <v>3114.7740073035502</v>
      </c>
      <c r="E52">
        <f>IF(Combined_Data!E48&gt; 1000, Combined_Data!E48 - 1000, 0)</f>
        <v>3010.0788593458901</v>
      </c>
      <c r="F52">
        <f>IF(Combined_Data!F48&gt; 1000, Combined_Data!F48 - 1000, 0)</f>
        <v>310.77884607165993</v>
      </c>
      <c r="G52">
        <f>IF(Combined_Data!G48&gt; 1000, Combined_Data!G48 - 1000, 0)</f>
        <v>0</v>
      </c>
      <c r="H52">
        <f>IF(Combined_Data!H48&gt; 1000, Combined_Data!H48 - 1000, 0)</f>
        <v>0</v>
      </c>
      <c r="I52">
        <f>IF(Combined_Data!I48&gt; 1000, Combined_Data!I48 - 1000, 0)</f>
        <v>4051.2436519256498</v>
      </c>
      <c r="J52">
        <f>IF(Combined_Data!J48&gt; 1000, Combined_Data!J48 - 1000, 0)</f>
        <v>505.60963946178003</v>
      </c>
      <c r="K52">
        <f>IF(Combined_Data!K48&gt; 1000, Combined_Data!K48 - 1000, 0)</f>
        <v>2968.9325929974102</v>
      </c>
      <c r="L52">
        <f>IF(Combined_Data!L48&gt; 1000, Combined_Data!L48 - 1000, 0)</f>
        <v>74.48421366518005</v>
      </c>
      <c r="M52">
        <f>IF(Combined_Data!M48&gt; 1000, Combined_Data!M48 - 1000, 0)</f>
        <v>486.82108887611003</v>
      </c>
      <c r="N52">
        <f t="shared" si="0"/>
        <v>31386.704172949409</v>
      </c>
    </row>
    <row r="53" spans="1:14" x14ac:dyDescent="0.25">
      <c r="A53" t="s">
        <v>86</v>
      </c>
      <c r="B53">
        <f>IF(Combined_Data!B49&gt; 1000, Combined_Data!B49 - 1000, 0)</f>
        <v>9957.7447771094994</v>
      </c>
      <c r="C53">
        <f>IF(Combined_Data!C49&gt; 1000, Combined_Data!C49 - 1000, 0)</f>
        <v>0</v>
      </c>
      <c r="D53">
        <f>IF(Combined_Data!D49&gt; 1000, Combined_Data!D49 - 1000, 0)</f>
        <v>1489.3329027362302</v>
      </c>
      <c r="E53">
        <f>IF(Combined_Data!E49&gt; 1000, Combined_Data!E49 - 1000, 0)</f>
        <v>0</v>
      </c>
      <c r="F53">
        <f>IF(Combined_Data!F49&gt; 1000, Combined_Data!F49 - 1000, 0)</f>
        <v>0</v>
      </c>
      <c r="G53">
        <f>IF(Combined_Data!G49&gt; 1000, Combined_Data!G49 - 1000, 0)</f>
        <v>3803.7621731810304</v>
      </c>
      <c r="H53">
        <f>IF(Combined_Data!H49&gt; 1000, Combined_Data!H49 - 1000, 0)</f>
        <v>0</v>
      </c>
      <c r="I53">
        <f>IF(Combined_Data!I49&gt; 1000, Combined_Data!I49 - 1000, 0)</f>
        <v>3819.9076519396103</v>
      </c>
      <c r="J53">
        <f>IF(Combined_Data!J49&gt; 1000, Combined_Data!J49 - 1000, 0)</f>
        <v>625.05177058438994</v>
      </c>
      <c r="K53">
        <f>IF(Combined_Data!K49&gt; 1000, Combined_Data!K49 - 1000, 0)</f>
        <v>682.47071589716006</v>
      </c>
      <c r="L53">
        <f>IF(Combined_Data!L49&gt; 1000, Combined_Data!L49 - 1000, 0)</f>
        <v>152.33591967324992</v>
      </c>
      <c r="M53">
        <f>IF(Combined_Data!M49&gt; 1000, Combined_Data!M49 - 1000, 0)</f>
        <v>295.45880355319991</v>
      </c>
      <c r="N53">
        <f t="shared" si="0"/>
        <v>20826.064714674369</v>
      </c>
    </row>
    <row r="54" spans="1:14" x14ac:dyDescent="0.25">
      <c r="A54" t="s">
        <v>87</v>
      </c>
      <c r="B54">
        <f>IF(Combined_Data!B50&gt; 1000, Combined_Data!B50 - 1000, 0)</f>
        <v>9837.3921901795002</v>
      </c>
      <c r="C54">
        <f>IF(Combined_Data!C50&gt; 1000, Combined_Data!C50 - 1000, 0)</f>
        <v>0</v>
      </c>
      <c r="D54">
        <f>IF(Combined_Data!D50&gt; 1000, Combined_Data!D50 - 1000, 0)</f>
        <v>2127.5511070753801</v>
      </c>
      <c r="E54">
        <f>IF(Combined_Data!E50&gt; 1000, Combined_Data!E50 - 1000, 0)</f>
        <v>360.04173841631996</v>
      </c>
      <c r="F54">
        <f>IF(Combined_Data!F50&gt; 1000, Combined_Data!F50 - 1000, 0)</f>
        <v>3475.6464804326797</v>
      </c>
      <c r="G54">
        <f>IF(Combined_Data!G50&gt; 1000, Combined_Data!G50 - 1000, 0)</f>
        <v>0</v>
      </c>
      <c r="H54">
        <f>IF(Combined_Data!H50&gt; 1000, Combined_Data!H50 - 1000, 0)</f>
        <v>651.4505865015899</v>
      </c>
      <c r="I54">
        <f>IF(Combined_Data!I50&gt; 1000, Combined_Data!I50 - 1000, 0)</f>
        <v>4232.4927820201801</v>
      </c>
      <c r="J54">
        <f>IF(Combined_Data!J50&gt; 1000, Combined_Data!J50 - 1000, 0)</f>
        <v>1782.47223552282</v>
      </c>
      <c r="K54">
        <f>IF(Combined_Data!K50&gt; 1000, Combined_Data!K50 - 1000, 0)</f>
        <v>0</v>
      </c>
      <c r="L54">
        <f>IF(Combined_Data!L50&gt; 1000, Combined_Data!L50 - 1000, 0)</f>
        <v>2854.19026346083</v>
      </c>
      <c r="M54">
        <f>IF(Combined_Data!M50&gt; 1000, Combined_Data!M50 - 1000, 0)</f>
        <v>1393.18042653258</v>
      </c>
      <c r="N54">
        <f t="shared" si="0"/>
        <v>26714.41781014188</v>
      </c>
    </row>
    <row r="55" spans="1:14" x14ac:dyDescent="0.25">
      <c r="A55" t="s">
        <v>88</v>
      </c>
      <c r="B55">
        <f>IF(Combined_Data!B51&gt; 1000, Combined_Data!B51 - 1000, 0)</f>
        <v>9828.8359939507991</v>
      </c>
      <c r="C55">
        <f>IF(Combined_Data!C51&gt; 1000, Combined_Data!C51 - 1000, 0)</f>
        <v>5168.3331962074999</v>
      </c>
      <c r="D55">
        <f>IF(Combined_Data!D51&gt; 1000, Combined_Data!D51 - 1000, 0)</f>
        <v>3422.1370039740996</v>
      </c>
      <c r="E55">
        <f>IF(Combined_Data!E51&gt; 1000, Combined_Data!E51 - 1000, 0)</f>
        <v>3849.1259186419102</v>
      </c>
      <c r="F55">
        <f>IF(Combined_Data!F51&gt; 1000, Combined_Data!F51 - 1000, 0)</f>
        <v>3238.9282166658104</v>
      </c>
      <c r="G55">
        <f>IF(Combined_Data!G51&gt; 1000, Combined_Data!G51 - 1000, 0)</f>
        <v>0</v>
      </c>
      <c r="H55">
        <f>IF(Combined_Data!H51&gt; 1000, Combined_Data!H51 - 1000, 0)</f>
        <v>107.26286442326</v>
      </c>
      <c r="I55">
        <f>IF(Combined_Data!I51&gt; 1000, Combined_Data!I51 - 1000, 0)</f>
        <v>6955.1368650204704</v>
      </c>
      <c r="J55">
        <f>IF(Combined_Data!J51&gt; 1000, Combined_Data!J51 - 1000, 0)</f>
        <v>2701.2836442961102</v>
      </c>
      <c r="K55">
        <f>IF(Combined_Data!K51&gt; 1000, Combined_Data!K51 - 1000, 0)</f>
        <v>299.1899589443899</v>
      </c>
      <c r="L55">
        <f>IF(Combined_Data!L51&gt; 1000, Combined_Data!L51 - 1000, 0)</f>
        <v>3396.1325690532803</v>
      </c>
      <c r="M55">
        <f>IF(Combined_Data!M51&gt; 1000, Combined_Data!M51 - 1000, 0)</f>
        <v>1399.4345429670502</v>
      </c>
      <c r="N55">
        <f t="shared" si="0"/>
        <v>40365.800774144685</v>
      </c>
    </row>
    <row r="56" spans="1:14" x14ac:dyDescent="0.25">
      <c r="A56" t="s">
        <v>89</v>
      </c>
      <c r="B56">
        <f>IF(Combined_Data!B52&gt; 1000, Combined_Data!B52 - 1000, 0)</f>
        <v>9774.9415438092001</v>
      </c>
      <c r="C56">
        <f>IF(Combined_Data!C52&gt; 1000, Combined_Data!C52 - 1000, 0)</f>
        <v>329.89016578727001</v>
      </c>
      <c r="D56">
        <f>IF(Combined_Data!D52&gt; 1000, Combined_Data!D52 - 1000, 0)</f>
        <v>2529.9207429776502</v>
      </c>
      <c r="E56">
        <f>IF(Combined_Data!E52&gt; 1000, Combined_Data!E52 - 1000, 0)</f>
        <v>0</v>
      </c>
      <c r="F56">
        <f>IF(Combined_Data!F52&gt; 1000, Combined_Data!F52 - 1000, 0)</f>
        <v>0</v>
      </c>
      <c r="G56">
        <f>IF(Combined_Data!G52&gt; 1000, Combined_Data!G52 - 1000, 0)</f>
        <v>1287.928453944</v>
      </c>
      <c r="H56">
        <f>IF(Combined_Data!H52&gt; 1000, Combined_Data!H52 - 1000, 0)</f>
        <v>4008.8981952658196</v>
      </c>
      <c r="I56">
        <f>IF(Combined_Data!I52&gt; 1000, Combined_Data!I52 - 1000, 0)</f>
        <v>565.8421775085601</v>
      </c>
      <c r="J56">
        <f>IF(Combined_Data!J52&gt; 1000, Combined_Data!J52 - 1000, 0)</f>
        <v>2626.2020251150402</v>
      </c>
      <c r="K56">
        <f>IF(Combined_Data!K52&gt; 1000, Combined_Data!K52 - 1000, 0)</f>
        <v>879.40450308675008</v>
      </c>
      <c r="L56">
        <f>IF(Combined_Data!L52&gt; 1000, Combined_Data!L52 - 1000, 0)</f>
        <v>129.39687482929003</v>
      </c>
      <c r="M56">
        <f>IF(Combined_Data!M52&gt; 1000, Combined_Data!M52 - 1000, 0)</f>
        <v>6899.5573268136604</v>
      </c>
      <c r="N56">
        <f t="shared" si="0"/>
        <v>29031.982009137238</v>
      </c>
    </row>
    <row r="57" spans="1:14" x14ac:dyDescent="0.25">
      <c r="A57" t="s">
        <v>90</v>
      </c>
      <c r="B57">
        <f>IF(Combined_Data!B53&gt; 1000, Combined_Data!B53 - 1000, 0)</f>
        <v>9739.9569519383003</v>
      </c>
      <c r="C57">
        <f>IF(Combined_Data!C53&gt; 1000, Combined_Data!C53 - 1000, 0)</f>
        <v>0</v>
      </c>
      <c r="D57">
        <f>IF(Combined_Data!D53&gt; 1000, Combined_Data!D53 - 1000, 0)</f>
        <v>0</v>
      </c>
      <c r="E57">
        <f>IF(Combined_Data!E53&gt; 1000, Combined_Data!E53 - 1000, 0)</f>
        <v>5179.0660255703697</v>
      </c>
      <c r="F57">
        <f>IF(Combined_Data!F53&gt; 1000, Combined_Data!F53 - 1000, 0)</f>
        <v>6205.7253462492599</v>
      </c>
      <c r="G57">
        <f>IF(Combined_Data!G53&gt; 1000, Combined_Data!G53 - 1000, 0)</f>
        <v>2986.88998348519</v>
      </c>
      <c r="H57">
        <f>IF(Combined_Data!H53&gt; 1000, Combined_Data!H53 - 1000, 0)</f>
        <v>72.217141431380014</v>
      </c>
      <c r="I57">
        <f>IF(Combined_Data!I53&gt; 1000, Combined_Data!I53 - 1000, 0)</f>
        <v>2524.37512230321</v>
      </c>
      <c r="J57">
        <f>IF(Combined_Data!J53&gt; 1000, Combined_Data!J53 - 1000, 0)</f>
        <v>0</v>
      </c>
      <c r="K57">
        <f>IF(Combined_Data!K53&gt; 1000, Combined_Data!K53 - 1000, 0)</f>
        <v>0</v>
      </c>
      <c r="L57">
        <f>IF(Combined_Data!L53&gt; 1000, Combined_Data!L53 - 1000, 0)</f>
        <v>2363.48023303945</v>
      </c>
      <c r="M57">
        <f>IF(Combined_Data!M53&gt; 1000, Combined_Data!M53 - 1000, 0)</f>
        <v>0</v>
      </c>
      <c r="N57">
        <f t="shared" si="0"/>
        <v>29071.710804017159</v>
      </c>
    </row>
    <row r="58" spans="1:14" x14ac:dyDescent="0.25">
      <c r="A58" t="s">
        <v>91</v>
      </c>
      <c r="B58">
        <f>IF(Combined_Data!B54&gt; 1000, Combined_Data!B54 - 1000, 0)</f>
        <v>9731.5371568836999</v>
      </c>
      <c r="C58">
        <f>IF(Combined_Data!C54&gt; 1000, Combined_Data!C54 - 1000, 0)</f>
        <v>14506.7390118166</v>
      </c>
      <c r="D58">
        <f>IF(Combined_Data!D54&gt; 1000, Combined_Data!D54 - 1000, 0)</f>
        <v>4559.9279508872596</v>
      </c>
      <c r="E58">
        <f>IF(Combined_Data!E54&gt; 1000, Combined_Data!E54 - 1000, 0)</f>
        <v>0</v>
      </c>
      <c r="F58">
        <f>IF(Combined_Data!F54&gt; 1000, Combined_Data!F54 - 1000, 0)</f>
        <v>1215.3530560344402</v>
      </c>
      <c r="G58">
        <f>IF(Combined_Data!G54&gt; 1000, Combined_Data!G54 - 1000, 0)</f>
        <v>556.74982041450994</v>
      </c>
      <c r="H58">
        <f>IF(Combined_Data!H54&gt; 1000, Combined_Data!H54 - 1000, 0)</f>
        <v>4865.0834931599602</v>
      </c>
      <c r="I58">
        <f>IF(Combined_Data!I54&gt; 1000, Combined_Data!I54 - 1000, 0)</f>
        <v>0</v>
      </c>
      <c r="J58">
        <f>IF(Combined_Data!J54&gt; 1000, Combined_Data!J54 - 1000, 0)</f>
        <v>0</v>
      </c>
      <c r="K58">
        <f>IF(Combined_Data!K54&gt; 1000, Combined_Data!K54 - 1000, 0)</f>
        <v>1645.85616146237</v>
      </c>
      <c r="L58">
        <f>IF(Combined_Data!L54&gt; 1000, Combined_Data!L54 - 1000, 0)</f>
        <v>0</v>
      </c>
      <c r="M58">
        <f>IF(Combined_Data!M54&gt; 1000, Combined_Data!M54 - 1000, 0)</f>
        <v>2967.4919702087</v>
      </c>
      <c r="N58">
        <f t="shared" si="0"/>
        <v>40048.738620867538</v>
      </c>
    </row>
    <row r="59" spans="1:14" x14ac:dyDescent="0.25">
      <c r="A59" t="s">
        <v>92</v>
      </c>
      <c r="B59">
        <f>IF(Combined_Data!B55&gt; 1000, Combined_Data!B55 - 1000, 0)</f>
        <v>9540.8241965360994</v>
      </c>
      <c r="C59">
        <f>IF(Combined_Data!C55&gt; 1000, Combined_Data!C55 - 1000, 0)</f>
        <v>558.00693323018004</v>
      </c>
      <c r="D59">
        <f>IF(Combined_Data!D55&gt; 1000, Combined_Data!D55 - 1000, 0)</f>
        <v>0</v>
      </c>
      <c r="E59">
        <f>IF(Combined_Data!E55&gt; 1000, Combined_Data!E55 - 1000, 0)</f>
        <v>649.03565360574999</v>
      </c>
      <c r="F59">
        <f>IF(Combined_Data!F55&gt; 1000, Combined_Data!F55 - 1000, 0)</f>
        <v>814.54635997950004</v>
      </c>
      <c r="G59">
        <f>IF(Combined_Data!G55&gt; 1000, Combined_Data!G55 - 1000, 0)</f>
        <v>1458.5404839031198</v>
      </c>
      <c r="H59">
        <f>IF(Combined_Data!H55&gt; 1000, Combined_Data!H55 - 1000, 0)</f>
        <v>884.96170330332006</v>
      </c>
      <c r="I59">
        <f>IF(Combined_Data!I55&gt; 1000, Combined_Data!I55 - 1000, 0)</f>
        <v>2054.2722916528201</v>
      </c>
      <c r="J59">
        <f>IF(Combined_Data!J55&gt; 1000, Combined_Data!J55 - 1000, 0)</f>
        <v>2635.0796259246399</v>
      </c>
      <c r="K59">
        <f>IF(Combined_Data!K55&gt; 1000, Combined_Data!K55 - 1000, 0)</f>
        <v>4553.4313137613899</v>
      </c>
      <c r="L59">
        <f>IF(Combined_Data!L55&gt; 1000, Combined_Data!L55 - 1000, 0)</f>
        <v>3764.3040466612501</v>
      </c>
      <c r="M59">
        <f>IF(Combined_Data!M55&gt; 1000, Combined_Data!M55 - 1000, 0)</f>
        <v>0</v>
      </c>
      <c r="N59">
        <f t="shared" si="0"/>
        <v>26913.002608558072</v>
      </c>
    </row>
    <row r="60" spans="1:14" x14ac:dyDescent="0.25">
      <c r="A60" t="s">
        <v>93</v>
      </c>
      <c r="B60">
        <f>IF(Combined_Data!B56&gt; 1000, Combined_Data!B56 - 1000, 0)</f>
        <v>9395.2939016671007</v>
      </c>
      <c r="C60">
        <f>IF(Combined_Data!C56&gt; 1000, Combined_Data!C56 - 1000, 0)</f>
        <v>3177.2386684745697</v>
      </c>
      <c r="D60">
        <f>IF(Combined_Data!D56&gt; 1000, Combined_Data!D56 - 1000, 0)</f>
        <v>1501.60509311035</v>
      </c>
      <c r="E60">
        <f>IF(Combined_Data!E56&gt; 1000, Combined_Data!E56 - 1000, 0)</f>
        <v>4324.7898695025497</v>
      </c>
      <c r="F60">
        <f>IF(Combined_Data!F56&gt; 1000, Combined_Data!F56 - 1000, 0)</f>
        <v>0</v>
      </c>
      <c r="G60">
        <f>IF(Combined_Data!G56&gt; 1000, Combined_Data!G56 - 1000, 0)</f>
        <v>0</v>
      </c>
      <c r="H60">
        <f>IF(Combined_Data!H56&gt; 1000, Combined_Data!H56 - 1000, 0)</f>
        <v>2016.3834106270101</v>
      </c>
      <c r="I60">
        <f>IF(Combined_Data!I56&gt; 1000, Combined_Data!I56 - 1000, 0)</f>
        <v>0</v>
      </c>
      <c r="J60">
        <f>IF(Combined_Data!J56&gt; 1000, Combined_Data!J56 - 1000, 0)</f>
        <v>9606.9396496396002</v>
      </c>
      <c r="K60">
        <f>IF(Combined_Data!K56&gt; 1000, Combined_Data!K56 - 1000, 0)</f>
        <v>338.41680093733999</v>
      </c>
      <c r="L60">
        <f>IF(Combined_Data!L56&gt; 1000, Combined_Data!L56 - 1000, 0)</f>
        <v>967.81428355164007</v>
      </c>
      <c r="M60">
        <f>IF(Combined_Data!M56&gt; 1000, Combined_Data!M56 - 1000, 0)</f>
        <v>3274.9608772271004</v>
      </c>
      <c r="N60">
        <f t="shared" si="0"/>
        <v>34603.442554737259</v>
      </c>
    </row>
    <row r="61" spans="1:14" x14ac:dyDescent="0.25">
      <c r="A61" t="s">
        <v>94</v>
      </c>
      <c r="B61">
        <f>IF(Combined_Data!B57&gt; 1000, Combined_Data!B57 - 1000, 0)</f>
        <v>9376.3563495776998</v>
      </c>
      <c r="C61">
        <f>IF(Combined_Data!C57&gt; 1000, Combined_Data!C57 - 1000, 0)</f>
        <v>0</v>
      </c>
      <c r="D61">
        <f>IF(Combined_Data!D57&gt; 1000, Combined_Data!D57 - 1000, 0)</f>
        <v>0</v>
      </c>
      <c r="E61">
        <f>IF(Combined_Data!E57&gt; 1000, Combined_Data!E57 - 1000, 0)</f>
        <v>1860.9639084064402</v>
      </c>
      <c r="F61">
        <f>IF(Combined_Data!F57&gt; 1000, Combined_Data!F57 - 1000, 0)</f>
        <v>5782.9814220624603</v>
      </c>
      <c r="G61">
        <f>IF(Combined_Data!G57&gt; 1000, Combined_Data!G57 - 1000, 0)</f>
        <v>10636.546506105</v>
      </c>
      <c r="H61">
        <f>IF(Combined_Data!H57&gt; 1000, Combined_Data!H57 - 1000, 0)</f>
        <v>3362.2089307752103</v>
      </c>
      <c r="I61">
        <f>IF(Combined_Data!I57&gt; 1000, Combined_Data!I57 - 1000, 0)</f>
        <v>0</v>
      </c>
      <c r="J61">
        <f>IF(Combined_Data!J57&gt; 1000, Combined_Data!J57 - 1000, 0)</f>
        <v>12918.500975421201</v>
      </c>
      <c r="K61">
        <f>IF(Combined_Data!K57&gt; 1000, Combined_Data!K57 - 1000, 0)</f>
        <v>8207.6165700409802</v>
      </c>
      <c r="L61">
        <f>IF(Combined_Data!L57&gt; 1000, Combined_Data!L57 - 1000, 0)</f>
        <v>375.96773987918004</v>
      </c>
      <c r="M61">
        <f>IF(Combined_Data!M57&gt; 1000, Combined_Data!M57 - 1000, 0)</f>
        <v>2648.13429512843</v>
      </c>
      <c r="N61">
        <f t="shared" si="0"/>
        <v>55169.276697396606</v>
      </c>
    </row>
    <row r="62" spans="1:14" x14ac:dyDescent="0.25">
      <c r="A62" t="s">
        <v>95</v>
      </c>
      <c r="B62">
        <f>IF(Combined_Data!B58&gt; 1000, Combined_Data!B58 - 1000, 0)</f>
        <v>9354.5505918150993</v>
      </c>
      <c r="C62">
        <f>IF(Combined_Data!C58&gt; 1000, Combined_Data!C58 - 1000, 0)</f>
        <v>2211.9443593937999</v>
      </c>
      <c r="D62">
        <f>IF(Combined_Data!D58&gt; 1000, Combined_Data!D58 - 1000, 0)</f>
        <v>0</v>
      </c>
      <c r="E62">
        <f>IF(Combined_Data!E58&gt; 1000, Combined_Data!E58 - 1000, 0)</f>
        <v>1948.0483625895799</v>
      </c>
      <c r="F62">
        <f>IF(Combined_Data!F58&gt; 1000, Combined_Data!F58 - 1000, 0)</f>
        <v>2372.7329649205799</v>
      </c>
      <c r="G62">
        <f>IF(Combined_Data!G58&gt; 1000, Combined_Data!G58 - 1000, 0)</f>
        <v>6318.95864727157</v>
      </c>
      <c r="H62">
        <f>IF(Combined_Data!H58&gt; 1000, Combined_Data!H58 - 1000, 0)</f>
        <v>531.67164366524003</v>
      </c>
      <c r="I62">
        <f>IF(Combined_Data!I58&gt; 1000, Combined_Data!I58 - 1000, 0)</f>
        <v>835.56529282697011</v>
      </c>
      <c r="J62">
        <f>IF(Combined_Data!J58&gt; 1000, Combined_Data!J58 - 1000, 0)</f>
        <v>1741.8917794122099</v>
      </c>
      <c r="K62">
        <f>IF(Combined_Data!K58&gt; 1000, Combined_Data!K58 - 1000, 0)</f>
        <v>2490.0527020550498</v>
      </c>
      <c r="L62">
        <f>IF(Combined_Data!L58&gt; 1000, Combined_Data!L58 - 1000, 0)</f>
        <v>3193.8862319862901</v>
      </c>
      <c r="M62">
        <f>IF(Combined_Data!M58&gt; 1000, Combined_Data!M58 - 1000, 0)</f>
        <v>0</v>
      </c>
      <c r="N62">
        <f t="shared" si="0"/>
        <v>30999.302575936388</v>
      </c>
    </row>
    <row r="63" spans="1:14" x14ac:dyDescent="0.25">
      <c r="A63" t="s">
        <v>96</v>
      </c>
      <c r="B63">
        <f>IF(Combined_Data!B59&gt; 1000, Combined_Data!B59 - 1000, 0)</f>
        <v>9284.4994425787008</v>
      </c>
      <c r="C63">
        <f>IF(Combined_Data!C59&gt; 1000, Combined_Data!C59 - 1000, 0)</f>
        <v>0</v>
      </c>
      <c r="D63">
        <f>IF(Combined_Data!D59&gt; 1000, Combined_Data!D59 - 1000, 0)</f>
        <v>1395.1288059840199</v>
      </c>
      <c r="E63">
        <f>IF(Combined_Data!E59&gt; 1000, Combined_Data!E59 - 1000, 0)</f>
        <v>5229.2814289751504</v>
      </c>
      <c r="F63">
        <f>IF(Combined_Data!F59&gt; 1000, Combined_Data!F59 - 1000, 0)</f>
        <v>2941.8537791028202</v>
      </c>
      <c r="G63">
        <f>IF(Combined_Data!G59&gt; 1000, Combined_Data!G59 - 1000, 0)</f>
        <v>4395.4733147323004</v>
      </c>
      <c r="H63">
        <f>IF(Combined_Data!H59&gt; 1000, Combined_Data!H59 - 1000, 0)</f>
        <v>6137.9369922081596</v>
      </c>
      <c r="I63">
        <f>IF(Combined_Data!I59&gt; 1000, Combined_Data!I59 - 1000, 0)</f>
        <v>4685.1549700115002</v>
      </c>
      <c r="J63">
        <f>IF(Combined_Data!J59&gt; 1000, Combined_Data!J59 - 1000, 0)</f>
        <v>3689.1962723094402</v>
      </c>
      <c r="K63">
        <f>IF(Combined_Data!K59&gt; 1000, Combined_Data!K59 - 1000, 0)</f>
        <v>10346.851431433801</v>
      </c>
      <c r="L63">
        <f>IF(Combined_Data!L59&gt; 1000, Combined_Data!L59 - 1000, 0)</f>
        <v>6855.5115473125597</v>
      </c>
      <c r="M63">
        <f>IF(Combined_Data!M59&gt; 1000, Combined_Data!M59 - 1000, 0)</f>
        <v>4573.6901849385904</v>
      </c>
      <c r="N63">
        <f t="shared" si="0"/>
        <v>59534.578169587046</v>
      </c>
    </row>
    <row r="64" spans="1:14" x14ac:dyDescent="0.25">
      <c r="A64" t="s">
        <v>97</v>
      </c>
      <c r="B64">
        <f>IF(Combined_Data!B60&gt; 1000, Combined_Data!B60 - 1000, 0)</f>
        <v>9166.9085887343008</v>
      </c>
      <c r="C64">
        <f>IF(Combined_Data!C60&gt; 1000, Combined_Data!C60 - 1000, 0)</f>
        <v>83.596625685170011</v>
      </c>
      <c r="D64">
        <f>IF(Combined_Data!D60&gt; 1000, Combined_Data!D60 - 1000, 0)</f>
        <v>9990.9790611121007</v>
      </c>
      <c r="E64">
        <f>IF(Combined_Data!E60&gt; 1000, Combined_Data!E60 - 1000, 0)</f>
        <v>4568.9965186996997</v>
      </c>
      <c r="F64">
        <f>IF(Combined_Data!F60&gt; 1000, Combined_Data!F60 - 1000, 0)</f>
        <v>2680.1311877159501</v>
      </c>
      <c r="G64">
        <f>IF(Combined_Data!G60&gt; 1000, Combined_Data!G60 - 1000, 0)</f>
        <v>8483.3097780520602</v>
      </c>
      <c r="H64">
        <f>IF(Combined_Data!H60&gt; 1000, Combined_Data!H60 - 1000, 0)</f>
        <v>0</v>
      </c>
      <c r="I64">
        <f>IF(Combined_Data!I60&gt; 1000, Combined_Data!I60 - 1000, 0)</f>
        <v>663.8593511843801</v>
      </c>
      <c r="J64">
        <f>IF(Combined_Data!J60&gt; 1000, Combined_Data!J60 - 1000, 0)</f>
        <v>0</v>
      </c>
      <c r="K64">
        <f>IF(Combined_Data!K60&gt; 1000, Combined_Data!K60 - 1000, 0)</f>
        <v>473.36201146540998</v>
      </c>
      <c r="L64">
        <f>IF(Combined_Data!L60&gt; 1000, Combined_Data!L60 - 1000, 0)</f>
        <v>172.30723439297003</v>
      </c>
      <c r="M64">
        <f>IF(Combined_Data!M60&gt; 1000, Combined_Data!M60 - 1000, 0)</f>
        <v>1361.57176002097</v>
      </c>
      <c r="N64">
        <f t="shared" si="0"/>
        <v>37645.022117063003</v>
      </c>
    </row>
    <row r="65" spans="1:14" x14ac:dyDescent="0.25">
      <c r="A65" t="s">
        <v>98</v>
      </c>
      <c r="B65">
        <f>IF(Combined_Data!B61&gt; 1000, Combined_Data!B61 - 1000, 0)</f>
        <v>9166.8325421175996</v>
      </c>
      <c r="C65">
        <f>IF(Combined_Data!C61&gt; 1000, Combined_Data!C61 - 1000, 0)</f>
        <v>0</v>
      </c>
      <c r="D65">
        <f>IF(Combined_Data!D61&gt; 1000, Combined_Data!D61 - 1000, 0)</f>
        <v>0</v>
      </c>
      <c r="E65">
        <f>IF(Combined_Data!E61&gt; 1000, Combined_Data!E61 - 1000, 0)</f>
        <v>2148.1609734661101</v>
      </c>
      <c r="F65">
        <f>IF(Combined_Data!F61&gt; 1000, Combined_Data!F61 - 1000, 0)</f>
        <v>0</v>
      </c>
      <c r="G65">
        <f>IF(Combined_Data!G61&gt; 1000, Combined_Data!G61 - 1000, 0)</f>
        <v>0</v>
      </c>
      <c r="H65">
        <f>IF(Combined_Data!H61&gt; 1000, Combined_Data!H61 - 1000, 0)</f>
        <v>2275.7122570224801</v>
      </c>
      <c r="I65">
        <f>IF(Combined_Data!I61&gt; 1000, Combined_Data!I61 - 1000, 0)</f>
        <v>522.79239279336002</v>
      </c>
      <c r="J65">
        <f>IF(Combined_Data!J61&gt; 1000, Combined_Data!J61 - 1000, 0)</f>
        <v>0</v>
      </c>
      <c r="K65">
        <f>IF(Combined_Data!K61&gt; 1000, Combined_Data!K61 - 1000, 0)</f>
        <v>1045.67545013156</v>
      </c>
      <c r="L65">
        <f>IF(Combined_Data!L61&gt; 1000, Combined_Data!L61 - 1000, 0)</f>
        <v>1118.17539290688</v>
      </c>
      <c r="M65">
        <f>IF(Combined_Data!M61&gt; 1000, Combined_Data!M61 - 1000, 0)</f>
        <v>1499.2648288819601</v>
      </c>
      <c r="N65">
        <f t="shared" si="0"/>
        <v>17776.61383731995</v>
      </c>
    </row>
    <row r="66" spans="1:14" x14ac:dyDescent="0.25">
      <c r="A66" t="s">
        <v>99</v>
      </c>
      <c r="B66">
        <f>IF(Combined_Data!B62&gt; 1000, Combined_Data!B62 - 1000, 0)</f>
        <v>9055.9627452142995</v>
      </c>
      <c r="C66">
        <f>IF(Combined_Data!C62&gt; 1000, Combined_Data!C62 - 1000, 0)</f>
        <v>589.50561336197006</v>
      </c>
      <c r="D66">
        <f>IF(Combined_Data!D62&gt; 1000, Combined_Data!D62 - 1000, 0)</f>
        <v>4029.4660233006698</v>
      </c>
      <c r="E66">
        <f>IF(Combined_Data!E62&gt; 1000, Combined_Data!E62 - 1000, 0)</f>
        <v>220.29943574084996</v>
      </c>
      <c r="F66">
        <f>IF(Combined_Data!F62&gt; 1000, Combined_Data!F62 - 1000, 0)</f>
        <v>771.97675950277994</v>
      </c>
      <c r="G66">
        <f>IF(Combined_Data!G62&gt; 1000, Combined_Data!G62 - 1000, 0)</f>
        <v>208.84371575126011</v>
      </c>
      <c r="H66">
        <f>IF(Combined_Data!H62&gt; 1000, Combined_Data!H62 - 1000, 0)</f>
        <v>5010.3883857720002</v>
      </c>
      <c r="I66">
        <f>IF(Combined_Data!I62&gt; 1000, Combined_Data!I62 - 1000, 0)</f>
        <v>0</v>
      </c>
      <c r="J66">
        <f>IF(Combined_Data!J62&gt; 1000, Combined_Data!J62 - 1000, 0)</f>
        <v>0</v>
      </c>
      <c r="K66">
        <f>IF(Combined_Data!K62&gt; 1000, Combined_Data!K62 - 1000, 0)</f>
        <v>23395.382600339599</v>
      </c>
      <c r="L66">
        <f>IF(Combined_Data!L62&gt; 1000, Combined_Data!L62 - 1000, 0)</f>
        <v>0</v>
      </c>
      <c r="M66">
        <f>IF(Combined_Data!M62&gt; 1000, Combined_Data!M62 - 1000, 0)</f>
        <v>1519.53550226171</v>
      </c>
      <c r="N66">
        <f t="shared" si="0"/>
        <v>44801.36078124513</v>
      </c>
    </row>
    <row r="67" spans="1:14" x14ac:dyDescent="0.25">
      <c r="A67" t="s">
        <v>100</v>
      </c>
      <c r="B67">
        <f>IF(Combined_Data!B63&gt; 1000, Combined_Data!B63 - 1000, 0)</f>
        <v>9020.0578919420004</v>
      </c>
      <c r="C67">
        <f>IF(Combined_Data!C63&gt; 1000, Combined_Data!C63 - 1000, 0)</f>
        <v>4708.9021188603201</v>
      </c>
      <c r="D67">
        <f>IF(Combined_Data!D63&gt; 1000, Combined_Data!D63 - 1000, 0)</f>
        <v>0</v>
      </c>
      <c r="E67">
        <f>IF(Combined_Data!E63&gt; 1000, Combined_Data!E63 - 1000, 0)</f>
        <v>1027.33332543808</v>
      </c>
      <c r="F67">
        <f>IF(Combined_Data!F63&gt; 1000, Combined_Data!F63 - 1000, 0)</f>
        <v>354.83574795413006</v>
      </c>
      <c r="G67">
        <f>IF(Combined_Data!G63&gt; 1000, Combined_Data!G63 - 1000, 0)</f>
        <v>13450.701863191</v>
      </c>
      <c r="H67">
        <f>IF(Combined_Data!H63&gt; 1000, Combined_Data!H63 - 1000, 0)</f>
        <v>13621.2874247331</v>
      </c>
      <c r="I67">
        <f>IF(Combined_Data!I63&gt; 1000, Combined_Data!I63 - 1000, 0)</f>
        <v>1300.1424488970201</v>
      </c>
      <c r="J67">
        <f>IF(Combined_Data!J63&gt; 1000, Combined_Data!J63 - 1000, 0)</f>
        <v>27.657897244150035</v>
      </c>
      <c r="K67">
        <f>IF(Combined_Data!K63&gt; 1000, Combined_Data!K63 - 1000, 0)</f>
        <v>2272.67737159948</v>
      </c>
      <c r="L67">
        <f>IF(Combined_Data!L63&gt; 1000, Combined_Data!L63 - 1000, 0)</f>
        <v>869.12207521125993</v>
      </c>
      <c r="M67">
        <f>IF(Combined_Data!M63&gt; 1000, Combined_Data!M63 - 1000, 0)</f>
        <v>0</v>
      </c>
      <c r="N67">
        <f t="shared" si="0"/>
        <v>46652.718165070539</v>
      </c>
    </row>
    <row r="68" spans="1:14" x14ac:dyDescent="0.25">
      <c r="A68" t="s">
        <v>101</v>
      </c>
      <c r="B68">
        <f>IF(Combined_Data!B64&gt; 1000, Combined_Data!B64 - 1000, 0)</f>
        <v>8797.3700560632806</v>
      </c>
      <c r="C68">
        <f>IF(Combined_Data!C64&gt; 1000, Combined_Data!C64 - 1000, 0)</f>
        <v>7941.9303208031706</v>
      </c>
      <c r="D68">
        <f>IF(Combined_Data!D64&gt; 1000, Combined_Data!D64 - 1000, 0)</f>
        <v>1576.7833419559602</v>
      </c>
      <c r="E68">
        <f>IF(Combined_Data!E64&gt; 1000, Combined_Data!E64 - 1000, 0)</f>
        <v>927.83794492870993</v>
      </c>
      <c r="F68">
        <f>IF(Combined_Data!F64&gt; 1000, Combined_Data!F64 - 1000, 0)</f>
        <v>2655.9048349954701</v>
      </c>
      <c r="G68">
        <f>IF(Combined_Data!G64&gt; 1000, Combined_Data!G64 - 1000, 0)</f>
        <v>0</v>
      </c>
      <c r="H68">
        <f>IF(Combined_Data!H64&gt; 1000, Combined_Data!H64 - 1000, 0)</f>
        <v>881.18804377576998</v>
      </c>
      <c r="I68">
        <f>IF(Combined_Data!I64&gt; 1000, Combined_Data!I64 - 1000, 0)</f>
        <v>552.73215710253999</v>
      </c>
      <c r="J68">
        <f>IF(Combined_Data!J64&gt; 1000, Combined_Data!J64 - 1000, 0)</f>
        <v>0</v>
      </c>
      <c r="K68">
        <f>IF(Combined_Data!K64&gt; 1000, Combined_Data!K64 - 1000, 0)</f>
        <v>1985.4305875329601</v>
      </c>
      <c r="L68">
        <f>IF(Combined_Data!L64&gt; 1000, Combined_Data!L64 - 1000, 0)</f>
        <v>339.00734780519997</v>
      </c>
      <c r="M68">
        <f>IF(Combined_Data!M64&gt; 1000, Combined_Data!M64 - 1000, 0)</f>
        <v>0</v>
      </c>
      <c r="N68">
        <f t="shared" si="0"/>
        <v>25658.184634963058</v>
      </c>
    </row>
    <row r="69" spans="1:14" x14ac:dyDescent="0.25">
      <c r="A69" t="s">
        <v>102</v>
      </c>
      <c r="B69">
        <f>IF(Combined_Data!B65&gt; 1000, Combined_Data!B65 - 1000, 0)</f>
        <v>8694.8864478280593</v>
      </c>
      <c r="C69">
        <f>IF(Combined_Data!C65&gt; 1000, Combined_Data!C65 - 1000, 0)</f>
        <v>0</v>
      </c>
      <c r="D69">
        <f>IF(Combined_Data!D65&gt; 1000, Combined_Data!D65 - 1000, 0)</f>
        <v>143.20093225219989</v>
      </c>
      <c r="E69">
        <f>IF(Combined_Data!E65&gt; 1000, Combined_Data!E65 - 1000, 0)</f>
        <v>530.42157898129994</v>
      </c>
      <c r="F69">
        <f>IF(Combined_Data!F65&gt; 1000, Combined_Data!F65 - 1000, 0)</f>
        <v>6585.9444403909501</v>
      </c>
      <c r="G69">
        <f>IF(Combined_Data!G65&gt; 1000, Combined_Data!G65 - 1000, 0)</f>
        <v>8154.3633649741805</v>
      </c>
      <c r="H69">
        <f>IF(Combined_Data!H65&gt; 1000, Combined_Data!H65 - 1000, 0)</f>
        <v>139.08241598356994</v>
      </c>
      <c r="I69">
        <f>IF(Combined_Data!I65&gt; 1000, Combined_Data!I65 - 1000, 0)</f>
        <v>6656.1345758541902</v>
      </c>
      <c r="J69">
        <f>IF(Combined_Data!J65&gt; 1000, Combined_Data!J65 - 1000, 0)</f>
        <v>16.063111842979993</v>
      </c>
      <c r="K69">
        <f>IF(Combined_Data!K65&gt; 1000, Combined_Data!K65 - 1000, 0)</f>
        <v>10874.028834832699</v>
      </c>
      <c r="L69">
        <f>IF(Combined_Data!L65&gt; 1000, Combined_Data!L65 - 1000, 0)</f>
        <v>1762.4079166881702</v>
      </c>
      <c r="M69">
        <f>IF(Combined_Data!M65&gt; 1000, Combined_Data!M65 - 1000, 0)</f>
        <v>0</v>
      </c>
      <c r="N69">
        <f t="shared" si="0"/>
        <v>43556.533619628295</v>
      </c>
    </row>
    <row r="70" spans="1:14" x14ac:dyDescent="0.25">
      <c r="A70" t="s">
        <v>103</v>
      </c>
      <c r="B70">
        <f>IF(Combined_Data!B66&gt; 1000, Combined_Data!B66 - 1000, 0)</f>
        <v>8678.3453021330497</v>
      </c>
      <c r="C70">
        <f>IF(Combined_Data!C66&gt; 1000, Combined_Data!C66 - 1000, 0)</f>
        <v>0</v>
      </c>
      <c r="D70">
        <f>IF(Combined_Data!D66&gt; 1000, Combined_Data!D66 - 1000, 0)</f>
        <v>3947.8739842923696</v>
      </c>
      <c r="E70">
        <f>IF(Combined_Data!E66&gt; 1000, Combined_Data!E66 - 1000, 0)</f>
        <v>0</v>
      </c>
      <c r="F70">
        <f>IF(Combined_Data!F66&gt; 1000, Combined_Data!F66 - 1000, 0)</f>
        <v>6627.1589005977403</v>
      </c>
      <c r="G70">
        <f>IF(Combined_Data!G66&gt; 1000, Combined_Data!G66 - 1000, 0)</f>
        <v>2711.7392694845398</v>
      </c>
      <c r="H70">
        <f>IF(Combined_Data!H66&gt; 1000, Combined_Data!H66 - 1000, 0)</f>
        <v>541.64368107627001</v>
      </c>
      <c r="I70">
        <f>IF(Combined_Data!I66&gt; 1000, Combined_Data!I66 - 1000, 0)</f>
        <v>0</v>
      </c>
      <c r="J70">
        <f>IF(Combined_Data!J66&gt; 1000, Combined_Data!J66 - 1000, 0)</f>
        <v>4374.4875919463602</v>
      </c>
      <c r="K70">
        <f>IF(Combined_Data!K66&gt; 1000, Combined_Data!K66 - 1000, 0)</f>
        <v>1690.47968616049</v>
      </c>
      <c r="L70">
        <f>IF(Combined_Data!L66&gt; 1000, Combined_Data!L66 - 1000, 0)</f>
        <v>1281.8330433814199</v>
      </c>
      <c r="M70">
        <f>IF(Combined_Data!M66&gt; 1000, Combined_Data!M66 - 1000, 0)</f>
        <v>443.95066914105996</v>
      </c>
      <c r="N70">
        <f t="shared" si="0"/>
        <v>30297.5121282133</v>
      </c>
    </row>
    <row r="71" spans="1:14" x14ac:dyDescent="0.25">
      <c r="A71" t="s">
        <v>104</v>
      </c>
      <c r="B71">
        <f>IF(Combined_Data!B67&gt; 1000, Combined_Data!B67 - 1000, 0)</f>
        <v>8652.3628449993503</v>
      </c>
      <c r="C71">
        <f>IF(Combined_Data!C67&gt; 1000, Combined_Data!C67 - 1000, 0)</f>
        <v>0</v>
      </c>
      <c r="D71">
        <f>IF(Combined_Data!D67&gt; 1000, Combined_Data!D67 - 1000, 0)</f>
        <v>8301.5760429724996</v>
      </c>
      <c r="E71">
        <f>IF(Combined_Data!E67&gt; 1000, Combined_Data!E67 - 1000, 0)</f>
        <v>0</v>
      </c>
      <c r="F71">
        <f>IF(Combined_Data!F67&gt; 1000, Combined_Data!F67 - 1000, 0)</f>
        <v>7486.8395258766996</v>
      </c>
      <c r="G71">
        <f>IF(Combined_Data!G67&gt; 1000, Combined_Data!G67 - 1000, 0)</f>
        <v>6518.0091147451203</v>
      </c>
      <c r="H71">
        <f>IF(Combined_Data!H67&gt; 1000, Combined_Data!H67 - 1000, 0)</f>
        <v>9183.6613356650996</v>
      </c>
      <c r="I71">
        <f>IF(Combined_Data!I67&gt; 1000, Combined_Data!I67 - 1000, 0)</f>
        <v>1354.4703782625202</v>
      </c>
      <c r="J71">
        <f>IF(Combined_Data!J67&gt; 1000, Combined_Data!J67 - 1000, 0)</f>
        <v>7176.9249192412899</v>
      </c>
      <c r="K71">
        <f>IF(Combined_Data!K67&gt; 1000, Combined_Data!K67 - 1000, 0)</f>
        <v>9568.7374661763006</v>
      </c>
      <c r="L71">
        <f>IF(Combined_Data!L67&gt; 1000, Combined_Data!L67 - 1000, 0)</f>
        <v>109.46833935018003</v>
      </c>
      <c r="M71">
        <f>IF(Combined_Data!M67&gt; 1000, Combined_Data!M67 - 1000, 0)</f>
        <v>1755.0651191995598</v>
      </c>
      <c r="N71">
        <f t="shared" si="0"/>
        <v>60107.115086488615</v>
      </c>
    </row>
    <row r="72" spans="1:14" x14ac:dyDescent="0.25">
      <c r="A72" t="s">
        <v>105</v>
      </c>
      <c r="B72">
        <f>IF(Combined_Data!B68&gt; 1000, Combined_Data!B68 - 1000, 0)</f>
        <v>8628.2142319977993</v>
      </c>
      <c r="C72">
        <f>IF(Combined_Data!C68&gt; 1000, Combined_Data!C68 - 1000, 0)</f>
        <v>461.02052734972995</v>
      </c>
      <c r="D72">
        <f>IF(Combined_Data!D68&gt; 1000, Combined_Data!D68 - 1000, 0)</f>
        <v>2876.29987320396</v>
      </c>
      <c r="E72">
        <f>IF(Combined_Data!E68&gt; 1000, Combined_Data!E68 - 1000, 0)</f>
        <v>0</v>
      </c>
      <c r="F72">
        <f>IF(Combined_Data!F68&gt; 1000, Combined_Data!F68 - 1000, 0)</f>
        <v>4156.9079955569096</v>
      </c>
      <c r="G72">
        <f>IF(Combined_Data!G68&gt; 1000, Combined_Data!G68 - 1000, 0)</f>
        <v>2052.91528898866</v>
      </c>
      <c r="H72">
        <f>IF(Combined_Data!H68&gt; 1000, Combined_Data!H68 - 1000, 0)</f>
        <v>3327.5084209537399</v>
      </c>
      <c r="I72">
        <f>IF(Combined_Data!I68&gt; 1000, Combined_Data!I68 - 1000, 0)</f>
        <v>7563.13342112787</v>
      </c>
      <c r="J72">
        <f>IF(Combined_Data!J68&gt; 1000, Combined_Data!J68 - 1000, 0)</f>
        <v>0</v>
      </c>
      <c r="K72">
        <f>IF(Combined_Data!K68&gt; 1000, Combined_Data!K68 - 1000, 0)</f>
        <v>0</v>
      </c>
      <c r="L72">
        <f>IF(Combined_Data!L68&gt; 1000, Combined_Data!L68 - 1000, 0)</f>
        <v>18961.391953000901</v>
      </c>
      <c r="M72">
        <f>IF(Combined_Data!M68&gt; 1000, Combined_Data!M68 - 1000, 0)</f>
        <v>0</v>
      </c>
      <c r="N72">
        <f t="shared" ref="N72:N135" si="1">SUM(B72:M72)</f>
        <v>48027.391712179568</v>
      </c>
    </row>
    <row r="73" spans="1:14" x14ac:dyDescent="0.25">
      <c r="A73" t="s">
        <v>106</v>
      </c>
      <c r="B73">
        <f>IF(Combined_Data!B69&gt; 1000, Combined_Data!B69 - 1000, 0)</f>
        <v>8568.2017319800998</v>
      </c>
      <c r="C73">
        <f>IF(Combined_Data!C69&gt; 1000, Combined_Data!C69 - 1000, 0)</f>
        <v>3726.0285733402698</v>
      </c>
      <c r="D73">
        <f>IF(Combined_Data!D69&gt; 1000, Combined_Data!D69 - 1000, 0)</f>
        <v>0</v>
      </c>
      <c r="E73">
        <f>IF(Combined_Data!E69&gt; 1000, Combined_Data!E69 - 1000, 0)</f>
        <v>555.0722608128201</v>
      </c>
      <c r="F73">
        <f>IF(Combined_Data!F69&gt; 1000, Combined_Data!F69 - 1000, 0)</f>
        <v>0</v>
      </c>
      <c r="G73">
        <f>IF(Combined_Data!G69&gt; 1000, Combined_Data!G69 - 1000, 0)</f>
        <v>0</v>
      </c>
      <c r="H73">
        <f>IF(Combined_Data!H69&gt; 1000, Combined_Data!H69 - 1000, 0)</f>
        <v>16845.675286296999</v>
      </c>
      <c r="I73">
        <f>IF(Combined_Data!I69&gt; 1000, Combined_Data!I69 - 1000, 0)</f>
        <v>1637.5247340831802</v>
      </c>
      <c r="J73">
        <f>IF(Combined_Data!J69&gt; 1000, Combined_Data!J69 - 1000, 0)</f>
        <v>6640.1436363990897</v>
      </c>
      <c r="K73">
        <f>IF(Combined_Data!K69&gt; 1000, Combined_Data!K69 - 1000, 0)</f>
        <v>404.5264361382599</v>
      </c>
      <c r="L73">
        <f>IF(Combined_Data!L69&gt; 1000, Combined_Data!L69 - 1000, 0)</f>
        <v>1834.2033827172199</v>
      </c>
      <c r="M73">
        <f>IF(Combined_Data!M69&gt; 1000, Combined_Data!M69 - 1000, 0)</f>
        <v>9781.4267775794997</v>
      </c>
      <c r="N73">
        <f t="shared" si="1"/>
        <v>49992.802819347438</v>
      </c>
    </row>
    <row r="74" spans="1:14" x14ac:dyDescent="0.25">
      <c r="A74" t="s">
        <v>107</v>
      </c>
      <c r="B74">
        <f>IF(Combined_Data!B70&gt; 1000, Combined_Data!B70 - 1000, 0)</f>
        <v>8492.7274930175408</v>
      </c>
      <c r="C74">
        <f>IF(Combined_Data!C70&gt; 1000, Combined_Data!C70 - 1000, 0)</f>
        <v>261.68297116515009</v>
      </c>
      <c r="D74">
        <f>IF(Combined_Data!D70&gt; 1000, Combined_Data!D70 - 1000, 0)</f>
        <v>2298.2717123590501</v>
      </c>
      <c r="E74">
        <f>IF(Combined_Data!E70&gt; 1000, Combined_Data!E70 - 1000, 0)</f>
        <v>3873.7526647273698</v>
      </c>
      <c r="F74">
        <f>IF(Combined_Data!F70&gt; 1000, Combined_Data!F70 - 1000, 0)</f>
        <v>3636.5322931091696</v>
      </c>
      <c r="G74">
        <f>IF(Combined_Data!G70&gt; 1000, Combined_Data!G70 - 1000, 0)</f>
        <v>1976.43457630282</v>
      </c>
      <c r="H74">
        <f>IF(Combined_Data!H70&gt; 1000, Combined_Data!H70 - 1000, 0)</f>
        <v>0</v>
      </c>
      <c r="I74">
        <f>IF(Combined_Data!I70&gt; 1000, Combined_Data!I70 - 1000, 0)</f>
        <v>4327.7256520905003</v>
      </c>
      <c r="J74">
        <f>IF(Combined_Data!J70&gt; 1000, Combined_Data!J70 - 1000, 0)</f>
        <v>3896.1211691203298</v>
      </c>
      <c r="K74">
        <f>IF(Combined_Data!K70&gt; 1000, Combined_Data!K70 - 1000, 0)</f>
        <v>2821.7647505708501</v>
      </c>
      <c r="L74">
        <f>IF(Combined_Data!L70&gt; 1000, Combined_Data!L70 - 1000, 0)</f>
        <v>3626.8248582366796</v>
      </c>
      <c r="M74">
        <f>IF(Combined_Data!M70&gt; 1000, Combined_Data!M70 - 1000, 0)</f>
        <v>388.68906676729989</v>
      </c>
      <c r="N74">
        <f t="shared" si="1"/>
        <v>35600.527207466759</v>
      </c>
    </row>
    <row r="75" spans="1:14" x14ac:dyDescent="0.25">
      <c r="A75" t="s">
        <v>108</v>
      </c>
      <c r="B75">
        <f>IF(Combined_Data!B71&gt; 1000, Combined_Data!B71 - 1000, 0)</f>
        <v>8454.0987387797995</v>
      </c>
      <c r="C75">
        <f>IF(Combined_Data!C71&gt; 1000, Combined_Data!C71 - 1000, 0)</f>
        <v>443.98581265514008</v>
      </c>
      <c r="D75">
        <f>IF(Combined_Data!D71&gt; 1000, Combined_Data!D71 - 1000, 0)</f>
        <v>3689.5338497144403</v>
      </c>
      <c r="E75">
        <f>IF(Combined_Data!E71&gt; 1000, Combined_Data!E71 - 1000, 0)</f>
        <v>2854.0163532031802</v>
      </c>
      <c r="F75">
        <f>IF(Combined_Data!F71&gt; 1000, Combined_Data!F71 - 1000, 0)</f>
        <v>6306.1425551215198</v>
      </c>
      <c r="G75">
        <f>IF(Combined_Data!G71&gt; 1000, Combined_Data!G71 - 1000, 0)</f>
        <v>3792.9342935266304</v>
      </c>
      <c r="H75">
        <f>IF(Combined_Data!H71&gt; 1000, Combined_Data!H71 - 1000, 0)</f>
        <v>1810.6775671237801</v>
      </c>
      <c r="I75">
        <f>IF(Combined_Data!I71&gt; 1000, Combined_Data!I71 - 1000, 0)</f>
        <v>2470.7344880001301</v>
      </c>
      <c r="J75">
        <f>IF(Combined_Data!J71&gt; 1000, Combined_Data!J71 - 1000, 0)</f>
        <v>4837.8374013010898</v>
      </c>
      <c r="K75">
        <f>IF(Combined_Data!K71&gt; 1000, Combined_Data!K71 - 1000, 0)</f>
        <v>0</v>
      </c>
      <c r="L75">
        <f>IF(Combined_Data!L71&gt; 1000, Combined_Data!L71 - 1000, 0)</f>
        <v>0</v>
      </c>
      <c r="M75">
        <f>IF(Combined_Data!M71&gt; 1000, Combined_Data!M71 - 1000, 0)</f>
        <v>0</v>
      </c>
      <c r="N75">
        <f t="shared" si="1"/>
        <v>34659.96105942571</v>
      </c>
    </row>
    <row r="76" spans="1:14" x14ac:dyDescent="0.25">
      <c r="A76" t="s">
        <v>109</v>
      </c>
      <c r="B76">
        <f>IF(Combined_Data!B72&gt; 1000, Combined_Data!B72 - 1000, 0)</f>
        <v>8402.3902322663507</v>
      </c>
      <c r="C76">
        <f>IF(Combined_Data!C72&gt; 1000, Combined_Data!C72 - 1000, 0)</f>
        <v>2885.8242218833502</v>
      </c>
      <c r="D76">
        <f>IF(Combined_Data!D72&gt; 1000, Combined_Data!D72 - 1000, 0)</f>
        <v>6235.6798579449896</v>
      </c>
      <c r="E76">
        <f>IF(Combined_Data!E72&gt; 1000, Combined_Data!E72 - 1000, 0)</f>
        <v>820.73603836963002</v>
      </c>
      <c r="F76">
        <f>IF(Combined_Data!F72&gt; 1000, Combined_Data!F72 - 1000, 0)</f>
        <v>6074.8987375439401</v>
      </c>
      <c r="G76">
        <f>IF(Combined_Data!G72&gt; 1000, Combined_Data!G72 - 1000, 0)</f>
        <v>1234.0402960331398</v>
      </c>
      <c r="H76">
        <f>IF(Combined_Data!H72&gt; 1000, Combined_Data!H72 - 1000, 0)</f>
        <v>322.8554791849001</v>
      </c>
      <c r="I76">
        <f>IF(Combined_Data!I72&gt; 1000, Combined_Data!I72 - 1000, 0)</f>
        <v>7720.3551790723304</v>
      </c>
      <c r="J76">
        <f>IF(Combined_Data!J72&gt; 1000, Combined_Data!J72 - 1000, 0)</f>
        <v>0</v>
      </c>
      <c r="K76">
        <f>IF(Combined_Data!K72&gt; 1000, Combined_Data!K72 - 1000, 0)</f>
        <v>9172.1180244789994</v>
      </c>
      <c r="L76">
        <f>IF(Combined_Data!L72&gt; 1000, Combined_Data!L72 - 1000, 0)</f>
        <v>794.18116025903009</v>
      </c>
      <c r="M76">
        <f>IF(Combined_Data!M72&gt; 1000, Combined_Data!M72 - 1000, 0)</f>
        <v>17444.1512279503</v>
      </c>
      <c r="N76">
        <f t="shared" si="1"/>
        <v>61107.230454986959</v>
      </c>
    </row>
    <row r="77" spans="1:14" x14ac:dyDescent="0.25">
      <c r="A77" t="s">
        <v>110</v>
      </c>
      <c r="B77">
        <f>IF(Combined_Data!B73&gt; 1000, Combined_Data!B73 - 1000, 0)</f>
        <v>8304.2289200004398</v>
      </c>
      <c r="C77">
        <f>IF(Combined_Data!C73&gt; 1000, Combined_Data!C73 - 1000, 0)</f>
        <v>2791.4566732837902</v>
      </c>
      <c r="D77">
        <f>IF(Combined_Data!D73&gt; 1000, Combined_Data!D73 - 1000, 0)</f>
        <v>3374.0638303534997</v>
      </c>
      <c r="E77">
        <f>IF(Combined_Data!E73&gt; 1000, Combined_Data!E73 - 1000, 0)</f>
        <v>856.58885481963989</v>
      </c>
      <c r="F77">
        <f>IF(Combined_Data!F73&gt; 1000, Combined_Data!F73 - 1000, 0)</f>
        <v>2752.18127549571</v>
      </c>
      <c r="G77">
        <f>IF(Combined_Data!G73&gt; 1000, Combined_Data!G73 - 1000, 0)</f>
        <v>1463.0874794464298</v>
      </c>
      <c r="H77">
        <f>IF(Combined_Data!H73&gt; 1000, Combined_Data!H73 - 1000, 0)</f>
        <v>6175.4875190081502</v>
      </c>
      <c r="I77">
        <f>IF(Combined_Data!I73&gt; 1000, Combined_Data!I73 - 1000, 0)</f>
        <v>701.37630389037008</v>
      </c>
      <c r="J77">
        <f>IF(Combined_Data!J73&gt; 1000, Combined_Data!J73 - 1000, 0)</f>
        <v>1026.1277099440799</v>
      </c>
      <c r="K77">
        <f>IF(Combined_Data!K73&gt; 1000, Combined_Data!K73 - 1000, 0)</f>
        <v>702.03614879992006</v>
      </c>
      <c r="L77">
        <f>IF(Combined_Data!L73&gt; 1000, Combined_Data!L73 - 1000, 0)</f>
        <v>4015.6364144940399</v>
      </c>
      <c r="M77">
        <f>IF(Combined_Data!M73&gt; 1000, Combined_Data!M73 - 1000, 0)</f>
        <v>9366.7905195087005</v>
      </c>
      <c r="N77">
        <f t="shared" si="1"/>
        <v>41529.061649044772</v>
      </c>
    </row>
    <row r="78" spans="1:14" x14ac:dyDescent="0.25">
      <c r="A78" t="s">
        <v>111</v>
      </c>
      <c r="B78">
        <f>IF(Combined_Data!B74&gt; 1000, Combined_Data!B74 - 1000, 0)</f>
        <v>8217.3318944892508</v>
      </c>
      <c r="C78">
        <f>IF(Combined_Data!C74&gt; 1000, Combined_Data!C74 - 1000, 0)</f>
        <v>0</v>
      </c>
      <c r="D78">
        <f>IF(Combined_Data!D74&gt; 1000, Combined_Data!D74 - 1000, 0)</f>
        <v>3343.5706690873303</v>
      </c>
      <c r="E78">
        <f>IF(Combined_Data!E74&gt; 1000, Combined_Data!E74 - 1000, 0)</f>
        <v>819.87668749798991</v>
      </c>
      <c r="F78">
        <f>IF(Combined_Data!F74&gt; 1000, Combined_Data!F74 - 1000, 0)</f>
        <v>467.87578649046009</v>
      </c>
      <c r="G78">
        <f>IF(Combined_Data!G74&gt; 1000, Combined_Data!G74 - 1000, 0)</f>
        <v>2227.4789442640199</v>
      </c>
      <c r="H78">
        <f>IF(Combined_Data!H74&gt; 1000, Combined_Data!H74 - 1000, 0)</f>
        <v>4105.5684557334598</v>
      </c>
      <c r="I78">
        <f>IF(Combined_Data!I74&gt; 1000, Combined_Data!I74 - 1000, 0)</f>
        <v>1126.7087579567201</v>
      </c>
      <c r="J78">
        <f>IF(Combined_Data!J74&gt; 1000, Combined_Data!J74 - 1000, 0)</f>
        <v>0</v>
      </c>
      <c r="K78">
        <f>IF(Combined_Data!K74&gt; 1000, Combined_Data!K74 - 1000, 0)</f>
        <v>7244.7823979798504</v>
      </c>
      <c r="L78">
        <f>IF(Combined_Data!L74&gt; 1000, Combined_Data!L74 - 1000, 0)</f>
        <v>2991.75994546216</v>
      </c>
      <c r="M78">
        <f>IF(Combined_Data!M74&gt; 1000, Combined_Data!M74 - 1000, 0)</f>
        <v>671.17199607364</v>
      </c>
      <c r="N78">
        <f t="shared" si="1"/>
        <v>31216.125535034884</v>
      </c>
    </row>
    <row r="79" spans="1:14" x14ac:dyDescent="0.25">
      <c r="A79" t="s">
        <v>112</v>
      </c>
      <c r="B79">
        <f>IF(Combined_Data!B75&gt; 1000, Combined_Data!B75 - 1000, 0)</f>
        <v>8161.5119802680292</v>
      </c>
      <c r="C79">
        <f>IF(Combined_Data!C75&gt; 1000, Combined_Data!C75 - 1000, 0)</f>
        <v>628.5456315235499</v>
      </c>
      <c r="D79">
        <f>IF(Combined_Data!D75&gt; 1000, Combined_Data!D75 - 1000, 0)</f>
        <v>14154.143251128</v>
      </c>
      <c r="E79">
        <f>IF(Combined_Data!E75&gt; 1000, Combined_Data!E75 - 1000, 0)</f>
        <v>2645.41118022925</v>
      </c>
      <c r="F79">
        <f>IF(Combined_Data!F75&gt; 1000, Combined_Data!F75 - 1000, 0)</f>
        <v>0</v>
      </c>
      <c r="G79">
        <f>IF(Combined_Data!G75&gt; 1000, Combined_Data!G75 - 1000, 0)</f>
        <v>0</v>
      </c>
      <c r="H79">
        <f>IF(Combined_Data!H75&gt; 1000, Combined_Data!H75 - 1000, 0)</f>
        <v>4006.0667532851503</v>
      </c>
      <c r="I79">
        <f>IF(Combined_Data!I75&gt; 1000, Combined_Data!I75 - 1000, 0)</f>
        <v>0</v>
      </c>
      <c r="J79">
        <f>IF(Combined_Data!J75&gt; 1000, Combined_Data!J75 - 1000, 0)</f>
        <v>836.19134955084996</v>
      </c>
      <c r="K79">
        <f>IF(Combined_Data!K75&gt; 1000, Combined_Data!K75 - 1000, 0)</f>
        <v>0</v>
      </c>
      <c r="L79">
        <f>IF(Combined_Data!L75&gt; 1000, Combined_Data!L75 - 1000, 0)</f>
        <v>1677.4190990645898</v>
      </c>
      <c r="M79">
        <f>IF(Combined_Data!M75&gt; 1000, Combined_Data!M75 - 1000, 0)</f>
        <v>4695.4089641636901</v>
      </c>
      <c r="N79">
        <f t="shared" si="1"/>
        <v>36804.698209213107</v>
      </c>
    </row>
    <row r="80" spans="1:14" x14ac:dyDescent="0.25">
      <c r="A80" t="s">
        <v>113</v>
      </c>
      <c r="B80">
        <f>IF(Combined_Data!B76&gt; 1000, Combined_Data!B76 - 1000, 0)</f>
        <v>8138.3773456419094</v>
      </c>
      <c r="C80">
        <f>IF(Combined_Data!C76&gt; 1000, Combined_Data!C76 - 1000, 0)</f>
        <v>2364.60223148257</v>
      </c>
      <c r="D80">
        <f>IF(Combined_Data!D76&gt; 1000, Combined_Data!D76 - 1000, 0)</f>
        <v>0</v>
      </c>
      <c r="E80">
        <f>IF(Combined_Data!E76&gt; 1000, Combined_Data!E76 - 1000, 0)</f>
        <v>1287.58097234139</v>
      </c>
      <c r="F80">
        <f>IF(Combined_Data!F76&gt; 1000, Combined_Data!F76 - 1000, 0)</f>
        <v>551.85681572779004</v>
      </c>
      <c r="G80">
        <f>IF(Combined_Data!G76&gt; 1000, Combined_Data!G76 - 1000, 0)</f>
        <v>4729.2305719531396</v>
      </c>
      <c r="H80">
        <f>IF(Combined_Data!H76&gt; 1000, Combined_Data!H76 - 1000, 0)</f>
        <v>12093.0656725974</v>
      </c>
      <c r="I80">
        <f>IF(Combined_Data!I76&gt; 1000, Combined_Data!I76 - 1000, 0)</f>
        <v>1247.9530071231902</v>
      </c>
      <c r="J80">
        <f>IF(Combined_Data!J76&gt; 1000, Combined_Data!J76 - 1000, 0)</f>
        <v>854.51480133665996</v>
      </c>
      <c r="K80">
        <f>IF(Combined_Data!K76&gt; 1000, Combined_Data!K76 - 1000, 0)</f>
        <v>223.09963290637006</v>
      </c>
      <c r="L80">
        <f>IF(Combined_Data!L76&gt; 1000, Combined_Data!L76 - 1000, 0)</f>
        <v>456.86631636022003</v>
      </c>
      <c r="M80">
        <f>IF(Combined_Data!M76&gt; 1000, Combined_Data!M76 - 1000, 0)</f>
        <v>4376.3391823039201</v>
      </c>
      <c r="N80">
        <f t="shared" si="1"/>
        <v>36323.486549774563</v>
      </c>
    </row>
    <row r="81" spans="1:14" x14ac:dyDescent="0.25">
      <c r="A81" t="s">
        <v>114</v>
      </c>
      <c r="B81">
        <f>IF(Combined_Data!B77&gt; 1000, Combined_Data!B77 - 1000, 0)</f>
        <v>8089.9052192105901</v>
      </c>
      <c r="C81">
        <f>IF(Combined_Data!C77&gt; 1000, Combined_Data!C77 - 1000, 0)</f>
        <v>8077.5227032711191</v>
      </c>
      <c r="D81">
        <f>IF(Combined_Data!D77&gt; 1000, Combined_Data!D77 - 1000, 0)</f>
        <v>7356.6696758640301</v>
      </c>
      <c r="E81">
        <f>IF(Combined_Data!E77&gt; 1000, Combined_Data!E77 - 1000, 0)</f>
        <v>2728.1830292087402</v>
      </c>
      <c r="F81">
        <f>IF(Combined_Data!F77&gt; 1000, Combined_Data!F77 - 1000, 0)</f>
        <v>708.17920494319992</v>
      </c>
      <c r="G81">
        <f>IF(Combined_Data!G77&gt; 1000, Combined_Data!G77 - 1000, 0)</f>
        <v>0</v>
      </c>
      <c r="H81">
        <f>IF(Combined_Data!H77&gt; 1000, Combined_Data!H77 - 1000, 0)</f>
        <v>34.836431123249895</v>
      </c>
      <c r="I81">
        <f>IF(Combined_Data!I77&gt; 1000, Combined_Data!I77 - 1000, 0)</f>
        <v>0</v>
      </c>
      <c r="J81">
        <f>IF(Combined_Data!J77&gt; 1000, Combined_Data!J77 - 1000, 0)</f>
        <v>1065.5301253385601</v>
      </c>
      <c r="K81">
        <f>IF(Combined_Data!K77&gt; 1000, Combined_Data!K77 - 1000, 0)</f>
        <v>17032.5466932005</v>
      </c>
      <c r="L81">
        <f>IF(Combined_Data!L77&gt; 1000, Combined_Data!L77 - 1000, 0)</f>
        <v>888.72302488382002</v>
      </c>
      <c r="M81">
        <f>IF(Combined_Data!M77&gt; 1000, Combined_Data!M77 - 1000, 0)</f>
        <v>1683.1019729767299</v>
      </c>
      <c r="N81">
        <f t="shared" si="1"/>
        <v>47665.198080020535</v>
      </c>
    </row>
    <row r="82" spans="1:14" x14ac:dyDescent="0.25">
      <c r="A82" t="s">
        <v>115</v>
      </c>
      <c r="B82">
        <f>IF(Combined_Data!B78&gt; 1000, Combined_Data!B78 - 1000, 0)</f>
        <v>8056.0617992621192</v>
      </c>
      <c r="C82">
        <f>IF(Combined_Data!C78&gt; 1000, Combined_Data!C78 - 1000, 0)</f>
        <v>6766.24050246145</v>
      </c>
      <c r="D82">
        <f>IF(Combined_Data!D78&gt; 1000, Combined_Data!D78 - 1000, 0)</f>
        <v>18394.360689109799</v>
      </c>
      <c r="E82">
        <f>IF(Combined_Data!E78&gt; 1000, Combined_Data!E78 - 1000, 0)</f>
        <v>0</v>
      </c>
      <c r="F82">
        <f>IF(Combined_Data!F78&gt; 1000, Combined_Data!F78 - 1000, 0)</f>
        <v>224.16908870895008</v>
      </c>
      <c r="G82">
        <f>IF(Combined_Data!G78&gt; 1000, Combined_Data!G78 - 1000, 0)</f>
        <v>2887.5945548566001</v>
      </c>
      <c r="H82">
        <f>IF(Combined_Data!H78&gt; 1000, Combined_Data!H78 - 1000, 0)</f>
        <v>4667.78391807144</v>
      </c>
      <c r="I82">
        <f>IF(Combined_Data!I78&gt; 1000, Combined_Data!I78 - 1000, 0)</f>
        <v>2098.1052911593902</v>
      </c>
      <c r="J82">
        <f>IF(Combined_Data!J78&gt; 1000, Combined_Data!J78 - 1000, 0)</f>
        <v>51.895296697970025</v>
      </c>
      <c r="K82">
        <f>IF(Combined_Data!K78&gt; 1000, Combined_Data!K78 - 1000, 0)</f>
        <v>6279.8844713161097</v>
      </c>
      <c r="L82">
        <f>IF(Combined_Data!L78&gt; 1000, Combined_Data!L78 - 1000, 0)</f>
        <v>10775.941601168801</v>
      </c>
      <c r="M82">
        <f>IF(Combined_Data!M78&gt; 1000, Combined_Data!M78 - 1000, 0)</f>
        <v>1632.7635444337802</v>
      </c>
      <c r="N82">
        <f t="shared" si="1"/>
        <v>61834.800757246412</v>
      </c>
    </row>
    <row r="83" spans="1:14" x14ac:dyDescent="0.25">
      <c r="A83" t="s">
        <v>116</v>
      </c>
      <c r="B83">
        <f>IF(Combined_Data!B79&gt; 1000, Combined_Data!B79 - 1000, 0)</f>
        <v>8017.9293474895894</v>
      </c>
      <c r="C83">
        <f>IF(Combined_Data!C79&gt; 1000, Combined_Data!C79 - 1000, 0)</f>
        <v>1904.0635586380399</v>
      </c>
      <c r="D83">
        <f>IF(Combined_Data!D79&gt; 1000, Combined_Data!D79 - 1000, 0)</f>
        <v>0</v>
      </c>
      <c r="E83">
        <f>IF(Combined_Data!E79&gt; 1000, Combined_Data!E79 - 1000, 0)</f>
        <v>3269.9030230889703</v>
      </c>
      <c r="F83">
        <f>IF(Combined_Data!F79&gt; 1000, Combined_Data!F79 - 1000, 0)</f>
        <v>1647.4449585631</v>
      </c>
      <c r="G83">
        <f>IF(Combined_Data!G79&gt; 1000, Combined_Data!G79 - 1000, 0)</f>
        <v>11208.1297965949</v>
      </c>
      <c r="H83">
        <f>IF(Combined_Data!H79&gt; 1000, Combined_Data!H79 - 1000, 0)</f>
        <v>5937.1465585635597</v>
      </c>
      <c r="I83">
        <f>IF(Combined_Data!I79&gt; 1000, Combined_Data!I79 - 1000, 0)</f>
        <v>0</v>
      </c>
      <c r="J83">
        <f>IF(Combined_Data!J79&gt; 1000, Combined_Data!J79 - 1000, 0)</f>
        <v>4286.4600395239404</v>
      </c>
      <c r="K83">
        <f>IF(Combined_Data!K79&gt; 1000, Combined_Data!K79 - 1000, 0)</f>
        <v>1093.9201644145301</v>
      </c>
      <c r="L83">
        <f>IF(Combined_Data!L79&gt; 1000, Combined_Data!L79 - 1000, 0)</f>
        <v>0</v>
      </c>
      <c r="M83">
        <f>IF(Combined_Data!M79&gt; 1000, Combined_Data!M79 - 1000, 0)</f>
        <v>2883.5492769884299</v>
      </c>
      <c r="N83">
        <f t="shared" si="1"/>
        <v>40248.54672386506</v>
      </c>
    </row>
    <row r="84" spans="1:14" x14ac:dyDescent="0.25">
      <c r="A84" t="s">
        <v>117</v>
      </c>
      <c r="B84">
        <f>IF(Combined_Data!B80&gt; 1000, Combined_Data!B80 - 1000, 0)</f>
        <v>8007.7045290551305</v>
      </c>
      <c r="C84">
        <f>IF(Combined_Data!C80&gt; 1000, Combined_Data!C80 - 1000, 0)</f>
        <v>315.16136980685997</v>
      </c>
      <c r="D84">
        <f>IF(Combined_Data!D80&gt; 1000, Combined_Data!D80 - 1000, 0)</f>
        <v>851.83865617258994</v>
      </c>
      <c r="E84">
        <f>IF(Combined_Data!E80&gt; 1000, Combined_Data!E80 - 1000, 0)</f>
        <v>11945.885904167</v>
      </c>
      <c r="F84">
        <f>IF(Combined_Data!F80&gt; 1000, Combined_Data!F80 - 1000, 0)</f>
        <v>5653.5708623566197</v>
      </c>
      <c r="G84">
        <f>IF(Combined_Data!G80&gt; 1000, Combined_Data!G80 - 1000, 0)</f>
        <v>141.62477853649011</v>
      </c>
      <c r="H84">
        <f>IF(Combined_Data!H80&gt; 1000, Combined_Data!H80 - 1000, 0)</f>
        <v>2304.7636728852199</v>
      </c>
      <c r="I84">
        <f>IF(Combined_Data!I80&gt; 1000, Combined_Data!I80 - 1000, 0)</f>
        <v>4535.4370639804001</v>
      </c>
      <c r="J84">
        <f>IF(Combined_Data!J80&gt; 1000, Combined_Data!J80 - 1000, 0)</f>
        <v>3902.7465341070301</v>
      </c>
      <c r="K84">
        <f>IF(Combined_Data!K80&gt; 1000, Combined_Data!K80 - 1000, 0)</f>
        <v>3437.53100044651</v>
      </c>
      <c r="L84">
        <f>IF(Combined_Data!L80&gt; 1000, Combined_Data!L80 - 1000, 0)</f>
        <v>1675.2282276220899</v>
      </c>
      <c r="M84">
        <f>IF(Combined_Data!M80&gt; 1000, Combined_Data!M80 - 1000, 0)</f>
        <v>307.91076596773996</v>
      </c>
      <c r="N84">
        <f t="shared" si="1"/>
        <v>43079.403365103666</v>
      </c>
    </row>
    <row r="85" spans="1:14" x14ac:dyDescent="0.25">
      <c r="A85" t="s">
        <v>118</v>
      </c>
      <c r="B85">
        <f>IF(Combined_Data!B81&gt; 1000, Combined_Data!B81 - 1000, 0)</f>
        <v>7970.5909792190705</v>
      </c>
      <c r="C85">
        <f>IF(Combined_Data!C81&gt; 1000, Combined_Data!C81 - 1000, 0)</f>
        <v>3332.5260182730899</v>
      </c>
      <c r="D85">
        <f>IF(Combined_Data!D81&gt; 1000, Combined_Data!D81 - 1000, 0)</f>
        <v>8908.71300755005</v>
      </c>
      <c r="E85">
        <f>IF(Combined_Data!E81&gt; 1000, Combined_Data!E81 - 1000, 0)</f>
        <v>173.19660819303999</v>
      </c>
      <c r="F85">
        <f>IF(Combined_Data!F81&gt; 1000, Combined_Data!F81 - 1000, 0)</f>
        <v>2010.1892280732</v>
      </c>
      <c r="G85">
        <f>IF(Combined_Data!G81&gt; 1000, Combined_Data!G81 - 1000, 0)</f>
        <v>17340.804777588601</v>
      </c>
      <c r="H85">
        <f>IF(Combined_Data!H81&gt; 1000, Combined_Data!H81 - 1000, 0)</f>
        <v>2549.4362681195198</v>
      </c>
      <c r="I85">
        <f>IF(Combined_Data!I81&gt; 1000, Combined_Data!I81 - 1000, 0)</f>
        <v>7392.0438518588908</v>
      </c>
      <c r="J85">
        <f>IF(Combined_Data!J81&gt; 1000, Combined_Data!J81 - 1000, 0)</f>
        <v>0</v>
      </c>
      <c r="K85">
        <f>IF(Combined_Data!K81&gt; 1000, Combined_Data!K81 - 1000, 0)</f>
        <v>5913.0717990925004</v>
      </c>
      <c r="L85">
        <f>IF(Combined_Data!L81&gt; 1000, Combined_Data!L81 - 1000, 0)</f>
        <v>3896.8325056723497</v>
      </c>
      <c r="M85">
        <f>IF(Combined_Data!M81&gt; 1000, Combined_Data!M81 - 1000, 0)</f>
        <v>0</v>
      </c>
      <c r="N85">
        <f t="shared" si="1"/>
        <v>59487.405043640312</v>
      </c>
    </row>
    <row r="86" spans="1:14" x14ac:dyDescent="0.25">
      <c r="A86" t="s">
        <v>119</v>
      </c>
      <c r="B86">
        <f>IF(Combined_Data!B82&gt; 1000, Combined_Data!B82 - 1000, 0)</f>
        <v>7800.7742122520704</v>
      </c>
      <c r="C86">
        <f>IF(Combined_Data!C82&gt; 1000, Combined_Data!C82 - 1000, 0)</f>
        <v>0</v>
      </c>
      <c r="D86">
        <f>IF(Combined_Data!D82&gt; 1000, Combined_Data!D82 - 1000, 0)</f>
        <v>5691.8449440049199</v>
      </c>
      <c r="E86">
        <f>IF(Combined_Data!E82&gt; 1000, Combined_Data!E82 - 1000, 0)</f>
        <v>0</v>
      </c>
      <c r="F86">
        <f>IF(Combined_Data!F82&gt; 1000, Combined_Data!F82 - 1000, 0)</f>
        <v>0</v>
      </c>
      <c r="G86">
        <f>IF(Combined_Data!G82&gt; 1000, Combined_Data!G82 - 1000, 0)</f>
        <v>479.38263608197008</v>
      </c>
      <c r="H86">
        <f>IF(Combined_Data!H82&gt; 1000, Combined_Data!H82 - 1000, 0)</f>
        <v>779.91994525709993</v>
      </c>
      <c r="I86">
        <f>IF(Combined_Data!I82&gt; 1000, Combined_Data!I82 - 1000, 0)</f>
        <v>3423.1247802156004</v>
      </c>
      <c r="J86">
        <f>IF(Combined_Data!J82&gt; 1000, Combined_Data!J82 - 1000, 0)</f>
        <v>381.15461815170011</v>
      </c>
      <c r="K86">
        <f>IF(Combined_Data!K82&gt; 1000, Combined_Data!K82 - 1000, 0)</f>
        <v>908.52723731262995</v>
      </c>
      <c r="L86">
        <f>IF(Combined_Data!L82&gt; 1000, Combined_Data!L82 - 1000, 0)</f>
        <v>0</v>
      </c>
      <c r="M86">
        <f>IF(Combined_Data!M82&gt; 1000, Combined_Data!M82 - 1000, 0)</f>
        <v>4973.35424557428</v>
      </c>
      <c r="N86">
        <f t="shared" si="1"/>
        <v>24438.082618850269</v>
      </c>
    </row>
    <row r="87" spans="1:14" x14ac:dyDescent="0.25">
      <c r="A87" t="s">
        <v>120</v>
      </c>
      <c r="B87">
        <f>IF(Combined_Data!B83&gt; 1000, Combined_Data!B83 - 1000, 0)</f>
        <v>7686.0362029828193</v>
      </c>
      <c r="C87">
        <f>IF(Combined_Data!C83&gt; 1000, Combined_Data!C83 - 1000, 0)</f>
        <v>7956.7733935922297</v>
      </c>
      <c r="D87">
        <f>IF(Combined_Data!D83&gt; 1000, Combined_Data!D83 - 1000, 0)</f>
        <v>0</v>
      </c>
      <c r="E87">
        <f>IF(Combined_Data!E83&gt; 1000, Combined_Data!E83 - 1000, 0)</f>
        <v>2593.14142560965</v>
      </c>
      <c r="F87">
        <f>IF(Combined_Data!F83&gt; 1000, Combined_Data!F83 - 1000, 0)</f>
        <v>0</v>
      </c>
      <c r="G87">
        <f>IF(Combined_Data!G83&gt; 1000, Combined_Data!G83 - 1000, 0)</f>
        <v>1955.2961561668199</v>
      </c>
      <c r="H87">
        <f>IF(Combined_Data!H83&gt; 1000, Combined_Data!H83 - 1000, 0)</f>
        <v>4128.1328316839299</v>
      </c>
      <c r="I87">
        <f>IF(Combined_Data!I83&gt; 1000, Combined_Data!I83 - 1000, 0)</f>
        <v>1309.27079897358</v>
      </c>
      <c r="J87">
        <f>IF(Combined_Data!J83&gt; 1000, Combined_Data!J83 - 1000, 0)</f>
        <v>6816.2913182079501</v>
      </c>
      <c r="K87">
        <f>IF(Combined_Data!K83&gt; 1000, Combined_Data!K83 - 1000, 0)</f>
        <v>4822.5500362047696</v>
      </c>
      <c r="L87">
        <f>IF(Combined_Data!L83&gt; 1000, Combined_Data!L83 - 1000, 0)</f>
        <v>34.304985008079939</v>
      </c>
      <c r="M87">
        <f>IF(Combined_Data!M83&gt; 1000, Combined_Data!M83 - 1000, 0)</f>
        <v>2200.4836260396901</v>
      </c>
      <c r="N87">
        <f t="shared" si="1"/>
        <v>39502.280774469516</v>
      </c>
    </row>
    <row r="88" spans="1:14" x14ac:dyDescent="0.25">
      <c r="A88" t="s">
        <v>121</v>
      </c>
      <c r="B88">
        <f>IF(Combined_Data!B84&gt; 1000, Combined_Data!B84 - 1000, 0)</f>
        <v>7603.2575322952598</v>
      </c>
      <c r="C88">
        <f>IF(Combined_Data!C84&gt; 1000, Combined_Data!C84 - 1000, 0)</f>
        <v>54.755375012879995</v>
      </c>
      <c r="D88">
        <f>IF(Combined_Data!D84&gt; 1000, Combined_Data!D84 - 1000, 0)</f>
        <v>0</v>
      </c>
      <c r="E88">
        <f>IF(Combined_Data!E84&gt; 1000, Combined_Data!E84 - 1000, 0)</f>
        <v>2091.7293162593101</v>
      </c>
      <c r="F88">
        <f>IF(Combined_Data!F84&gt; 1000, Combined_Data!F84 - 1000, 0)</f>
        <v>5440.0067900397698</v>
      </c>
      <c r="G88">
        <f>IF(Combined_Data!G84&gt; 1000, Combined_Data!G84 - 1000, 0)</f>
        <v>2090.4657067314301</v>
      </c>
      <c r="H88">
        <f>IF(Combined_Data!H84&gt; 1000, Combined_Data!H84 - 1000, 0)</f>
        <v>11128.784480295</v>
      </c>
      <c r="I88">
        <f>IF(Combined_Data!I84&gt; 1000, Combined_Data!I84 - 1000, 0)</f>
        <v>5200.2369719724702</v>
      </c>
      <c r="J88">
        <f>IF(Combined_Data!J84&gt; 1000, Combined_Data!J84 - 1000, 0)</f>
        <v>3286.6493241366597</v>
      </c>
      <c r="K88">
        <f>IF(Combined_Data!K84&gt; 1000, Combined_Data!K84 - 1000, 0)</f>
        <v>173.82008339068989</v>
      </c>
      <c r="L88">
        <f>IF(Combined_Data!L84&gt; 1000, Combined_Data!L84 - 1000, 0)</f>
        <v>218.4866951468</v>
      </c>
      <c r="M88">
        <f>IF(Combined_Data!M84&gt; 1000, Combined_Data!M84 - 1000, 0)</f>
        <v>3646.7667740997003</v>
      </c>
      <c r="N88">
        <f t="shared" si="1"/>
        <v>40934.95904937997</v>
      </c>
    </row>
    <row r="89" spans="1:14" x14ac:dyDescent="0.25">
      <c r="A89" t="s">
        <v>122</v>
      </c>
      <c r="B89">
        <f>IF(Combined_Data!B85&gt; 1000, Combined_Data!B85 - 1000, 0)</f>
        <v>7584.9485286484196</v>
      </c>
      <c r="C89">
        <f>IF(Combined_Data!C85&gt; 1000, Combined_Data!C85 - 1000, 0)</f>
        <v>543.78187279202007</v>
      </c>
      <c r="D89">
        <f>IF(Combined_Data!D85&gt; 1000, Combined_Data!D85 - 1000, 0)</f>
        <v>2090.9325677617499</v>
      </c>
      <c r="E89">
        <f>IF(Combined_Data!E85&gt; 1000, Combined_Data!E85 - 1000, 0)</f>
        <v>3063.6011603449401</v>
      </c>
      <c r="F89">
        <f>IF(Combined_Data!F85&gt; 1000, Combined_Data!F85 - 1000, 0)</f>
        <v>3504.14582585675</v>
      </c>
      <c r="G89">
        <f>IF(Combined_Data!G85&gt; 1000, Combined_Data!G85 - 1000, 0)</f>
        <v>2162.42923296648</v>
      </c>
      <c r="H89">
        <f>IF(Combined_Data!H85&gt; 1000, Combined_Data!H85 - 1000, 0)</f>
        <v>0</v>
      </c>
      <c r="I89">
        <f>IF(Combined_Data!I85&gt; 1000, Combined_Data!I85 - 1000, 0)</f>
        <v>93.078954526130019</v>
      </c>
      <c r="J89">
        <f>IF(Combined_Data!J85&gt; 1000, Combined_Data!J85 - 1000, 0)</f>
        <v>0</v>
      </c>
      <c r="K89">
        <f>IF(Combined_Data!K85&gt; 1000, Combined_Data!K85 - 1000, 0)</f>
        <v>6138.0922715938996</v>
      </c>
      <c r="L89">
        <f>IF(Combined_Data!L85&gt; 1000, Combined_Data!L85 - 1000, 0)</f>
        <v>6345.3736069732704</v>
      </c>
      <c r="M89">
        <f>IF(Combined_Data!M85&gt; 1000, Combined_Data!M85 - 1000, 0)</f>
        <v>0</v>
      </c>
      <c r="N89">
        <f t="shared" si="1"/>
        <v>31526.384021463658</v>
      </c>
    </row>
    <row r="90" spans="1:14" x14ac:dyDescent="0.25">
      <c r="A90" t="s">
        <v>123</v>
      </c>
      <c r="B90">
        <f>IF(Combined_Data!B86&gt; 1000, Combined_Data!B86 - 1000, 0)</f>
        <v>7449.7885156812099</v>
      </c>
      <c r="C90">
        <f>IF(Combined_Data!C86&gt; 1000, Combined_Data!C86 - 1000, 0)</f>
        <v>2585.3234263080599</v>
      </c>
      <c r="D90">
        <f>IF(Combined_Data!D86&gt; 1000, Combined_Data!D86 - 1000, 0)</f>
        <v>1367.2426832395399</v>
      </c>
      <c r="E90">
        <f>IF(Combined_Data!E86&gt; 1000, Combined_Data!E86 - 1000, 0)</f>
        <v>3989.7109600078002</v>
      </c>
      <c r="F90">
        <f>IF(Combined_Data!F86&gt; 1000, Combined_Data!F86 - 1000, 0)</f>
        <v>1117.1517780673298</v>
      </c>
      <c r="G90">
        <f>IF(Combined_Data!G86&gt; 1000, Combined_Data!G86 - 1000, 0)</f>
        <v>0</v>
      </c>
      <c r="H90">
        <f>IF(Combined_Data!H86&gt; 1000, Combined_Data!H86 - 1000, 0)</f>
        <v>749.87742733923005</v>
      </c>
      <c r="I90">
        <f>IF(Combined_Data!I86&gt; 1000, Combined_Data!I86 - 1000, 0)</f>
        <v>0</v>
      </c>
      <c r="J90">
        <f>IF(Combined_Data!J86&gt; 1000, Combined_Data!J86 - 1000, 0)</f>
        <v>1372.4338422126398</v>
      </c>
      <c r="K90">
        <f>IF(Combined_Data!K86&gt; 1000, Combined_Data!K86 - 1000, 0)</f>
        <v>9371.6176240565001</v>
      </c>
      <c r="L90">
        <f>IF(Combined_Data!L86&gt; 1000, Combined_Data!L86 - 1000, 0)</f>
        <v>4338.7785537814798</v>
      </c>
      <c r="M90">
        <f>IF(Combined_Data!M86&gt; 1000, Combined_Data!M86 - 1000, 0)</f>
        <v>9776.5950557114993</v>
      </c>
      <c r="N90">
        <f t="shared" si="1"/>
        <v>42118.519866405288</v>
      </c>
    </row>
    <row r="91" spans="1:14" x14ac:dyDescent="0.25">
      <c r="A91" t="s">
        <v>124</v>
      </c>
      <c r="B91">
        <f>IF(Combined_Data!B87&gt; 1000, Combined_Data!B87 - 1000, 0)</f>
        <v>7383.0112002978203</v>
      </c>
      <c r="C91">
        <f>IF(Combined_Data!C87&gt; 1000, Combined_Data!C87 - 1000, 0)</f>
        <v>0</v>
      </c>
      <c r="D91">
        <f>IF(Combined_Data!D87&gt; 1000, Combined_Data!D87 - 1000, 0)</f>
        <v>2185.1705405432799</v>
      </c>
      <c r="E91">
        <f>IF(Combined_Data!E87&gt; 1000, Combined_Data!E87 - 1000, 0)</f>
        <v>4811.3971450584704</v>
      </c>
      <c r="F91">
        <f>IF(Combined_Data!F87&gt; 1000, Combined_Data!F87 - 1000, 0)</f>
        <v>14776.220711268499</v>
      </c>
      <c r="G91">
        <f>IF(Combined_Data!G87&gt; 1000, Combined_Data!G87 - 1000, 0)</f>
        <v>3206.3514774129699</v>
      </c>
      <c r="H91">
        <f>IF(Combined_Data!H87&gt; 1000, Combined_Data!H87 - 1000, 0)</f>
        <v>0</v>
      </c>
      <c r="I91">
        <f>IF(Combined_Data!I87&gt; 1000, Combined_Data!I87 - 1000, 0)</f>
        <v>0</v>
      </c>
      <c r="J91">
        <f>IF(Combined_Data!J87&gt; 1000, Combined_Data!J87 - 1000, 0)</f>
        <v>3362.50246922733</v>
      </c>
      <c r="K91">
        <f>IF(Combined_Data!K87&gt; 1000, Combined_Data!K87 - 1000, 0)</f>
        <v>3828.3160527133005</v>
      </c>
      <c r="L91">
        <f>IF(Combined_Data!L87&gt; 1000, Combined_Data!L87 - 1000, 0)</f>
        <v>6616.7544935652504</v>
      </c>
      <c r="M91">
        <f>IF(Combined_Data!M87&gt; 1000, Combined_Data!M87 - 1000, 0)</f>
        <v>0</v>
      </c>
      <c r="N91">
        <f t="shared" si="1"/>
        <v>46169.724090086922</v>
      </c>
    </row>
    <row r="92" spans="1:14" x14ac:dyDescent="0.25">
      <c r="A92" t="s">
        <v>125</v>
      </c>
      <c r="B92">
        <f>IF(Combined_Data!B88&gt; 1000, Combined_Data!B88 - 1000, 0)</f>
        <v>7373.8683637700597</v>
      </c>
      <c r="C92">
        <f>IF(Combined_Data!C88&gt; 1000, Combined_Data!C88 - 1000, 0)</f>
        <v>1751.3684393191602</v>
      </c>
      <c r="D92">
        <f>IF(Combined_Data!D88&gt; 1000, Combined_Data!D88 - 1000, 0)</f>
        <v>2816.6202472169398</v>
      </c>
      <c r="E92">
        <f>IF(Combined_Data!E88&gt; 1000, Combined_Data!E88 - 1000, 0)</f>
        <v>0</v>
      </c>
      <c r="F92">
        <f>IF(Combined_Data!F88&gt; 1000, Combined_Data!F88 - 1000, 0)</f>
        <v>4076.3059706580998</v>
      </c>
      <c r="G92">
        <f>IF(Combined_Data!G88&gt; 1000, Combined_Data!G88 - 1000, 0)</f>
        <v>655.90936098504994</v>
      </c>
      <c r="H92">
        <f>IF(Combined_Data!H88&gt; 1000, Combined_Data!H88 - 1000, 0)</f>
        <v>2977.28336015385</v>
      </c>
      <c r="I92">
        <f>IF(Combined_Data!I88&gt; 1000, Combined_Data!I88 - 1000, 0)</f>
        <v>4205.8969352288595</v>
      </c>
      <c r="J92">
        <f>IF(Combined_Data!J88&gt; 1000, Combined_Data!J88 - 1000, 0)</f>
        <v>1687.4083741805698</v>
      </c>
      <c r="K92">
        <f>IF(Combined_Data!K88&gt; 1000, Combined_Data!K88 - 1000, 0)</f>
        <v>635.24715407588997</v>
      </c>
      <c r="L92">
        <f>IF(Combined_Data!L88&gt; 1000, Combined_Data!L88 - 1000, 0)</f>
        <v>0.79061878662002982</v>
      </c>
      <c r="M92">
        <f>IF(Combined_Data!M88&gt; 1000, Combined_Data!M88 - 1000, 0)</f>
        <v>0</v>
      </c>
      <c r="N92">
        <f t="shared" si="1"/>
        <v>26180.6988243751</v>
      </c>
    </row>
    <row r="93" spans="1:14" x14ac:dyDescent="0.25">
      <c r="A93" t="s">
        <v>126</v>
      </c>
      <c r="B93">
        <f>IF(Combined_Data!B89&gt; 1000, Combined_Data!B89 - 1000, 0)</f>
        <v>7359.9051560935095</v>
      </c>
      <c r="C93">
        <f>IF(Combined_Data!C89&gt; 1000, Combined_Data!C89 - 1000, 0)</f>
        <v>3822.7731507698099</v>
      </c>
      <c r="D93">
        <f>IF(Combined_Data!D89&gt; 1000, Combined_Data!D89 - 1000, 0)</f>
        <v>3851.1721681752597</v>
      </c>
      <c r="E93">
        <f>IF(Combined_Data!E89&gt; 1000, Combined_Data!E89 - 1000, 0)</f>
        <v>0</v>
      </c>
      <c r="F93">
        <f>IF(Combined_Data!F89&gt; 1000, Combined_Data!F89 - 1000, 0)</f>
        <v>0</v>
      </c>
      <c r="G93">
        <f>IF(Combined_Data!G89&gt; 1000, Combined_Data!G89 - 1000, 0)</f>
        <v>4670.2833853918601</v>
      </c>
      <c r="H93">
        <f>IF(Combined_Data!H89&gt; 1000, Combined_Data!H89 - 1000, 0)</f>
        <v>77.353015311179888</v>
      </c>
      <c r="I93">
        <f>IF(Combined_Data!I89&gt; 1000, Combined_Data!I89 - 1000, 0)</f>
        <v>0</v>
      </c>
      <c r="J93">
        <f>IF(Combined_Data!J89&gt; 1000, Combined_Data!J89 - 1000, 0)</f>
        <v>0</v>
      </c>
      <c r="K93">
        <f>IF(Combined_Data!K89&gt; 1000, Combined_Data!K89 - 1000, 0)</f>
        <v>79.58770664217991</v>
      </c>
      <c r="L93">
        <f>IF(Combined_Data!L89&gt; 1000, Combined_Data!L89 - 1000, 0)</f>
        <v>3634.6829765779103</v>
      </c>
      <c r="M93">
        <f>IF(Combined_Data!M89&gt; 1000, Combined_Data!M89 - 1000, 0)</f>
        <v>0</v>
      </c>
      <c r="N93">
        <f t="shared" si="1"/>
        <v>23495.757558961712</v>
      </c>
    </row>
    <row r="94" spans="1:14" x14ac:dyDescent="0.25">
      <c r="A94" t="s">
        <v>127</v>
      </c>
      <c r="B94">
        <f>IF(Combined_Data!B90&gt; 1000, Combined_Data!B90 - 1000, 0)</f>
        <v>7268.3706907626402</v>
      </c>
      <c r="C94">
        <f>IF(Combined_Data!C90&gt; 1000, Combined_Data!C90 - 1000, 0)</f>
        <v>906.84506259525006</v>
      </c>
      <c r="D94">
        <f>IF(Combined_Data!D90&gt; 1000, Combined_Data!D90 - 1000, 0)</f>
        <v>1647.2414315430601</v>
      </c>
      <c r="E94">
        <f>IF(Combined_Data!E90&gt; 1000, Combined_Data!E90 - 1000, 0)</f>
        <v>3318.6640574288704</v>
      </c>
      <c r="F94">
        <f>IF(Combined_Data!F90&gt; 1000, Combined_Data!F90 - 1000, 0)</f>
        <v>303.08438757731005</v>
      </c>
      <c r="G94">
        <f>IF(Combined_Data!G90&gt; 1000, Combined_Data!G90 - 1000, 0)</f>
        <v>0</v>
      </c>
      <c r="H94">
        <f>IF(Combined_Data!H90&gt; 1000, Combined_Data!H90 - 1000, 0)</f>
        <v>7471.6144021576092</v>
      </c>
      <c r="I94">
        <f>IF(Combined_Data!I90&gt; 1000, Combined_Data!I90 - 1000, 0)</f>
        <v>0</v>
      </c>
      <c r="J94">
        <f>IF(Combined_Data!J90&gt; 1000, Combined_Data!J90 - 1000, 0)</f>
        <v>0</v>
      </c>
      <c r="K94">
        <f>IF(Combined_Data!K90&gt; 1000, Combined_Data!K90 - 1000, 0)</f>
        <v>1670.3093243691701</v>
      </c>
      <c r="L94">
        <f>IF(Combined_Data!L90&gt; 1000, Combined_Data!L90 - 1000, 0)</f>
        <v>0</v>
      </c>
      <c r="M94">
        <f>IF(Combined_Data!M90&gt; 1000, Combined_Data!M90 - 1000, 0)</f>
        <v>7892.1061617908199</v>
      </c>
      <c r="N94">
        <f t="shared" si="1"/>
        <v>30478.235518224727</v>
      </c>
    </row>
    <row r="95" spans="1:14" x14ac:dyDescent="0.25">
      <c r="A95" t="s">
        <v>128</v>
      </c>
      <c r="B95">
        <f>IF(Combined_Data!B91&gt; 1000, Combined_Data!B91 - 1000, 0)</f>
        <v>7260.7680615444206</v>
      </c>
      <c r="C95">
        <f>IF(Combined_Data!C91&gt; 1000, Combined_Data!C91 - 1000, 0)</f>
        <v>0</v>
      </c>
      <c r="D95">
        <f>IF(Combined_Data!D91&gt; 1000, Combined_Data!D91 - 1000, 0)</f>
        <v>2902.6036506208802</v>
      </c>
      <c r="E95">
        <f>IF(Combined_Data!E91&gt; 1000, Combined_Data!E91 - 1000, 0)</f>
        <v>1777.4148145592399</v>
      </c>
      <c r="F95">
        <f>IF(Combined_Data!F91&gt; 1000, Combined_Data!F91 - 1000, 0)</f>
        <v>4876.07285160227</v>
      </c>
      <c r="G95">
        <f>IF(Combined_Data!G91&gt; 1000, Combined_Data!G91 - 1000, 0)</f>
        <v>1664.77914327903</v>
      </c>
      <c r="H95">
        <f>IF(Combined_Data!H91&gt; 1000, Combined_Data!H91 - 1000, 0)</f>
        <v>1719.6896015720499</v>
      </c>
      <c r="I95">
        <f>IF(Combined_Data!I91&gt; 1000, Combined_Data!I91 - 1000, 0)</f>
        <v>0</v>
      </c>
      <c r="J95">
        <f>IF(Combined_Data!J91&gt; 1000, Combined_Data!J91 - 1000, 0)</f>
        <v>3766.6016039467604</v>
      </c>
      <c r="K95">
        <f>IF(Combined_Data!K91&gt; 1000, Combined_Data!K91 - 1000, 0)</f>
        <v>0</v>
      </c>
      <c r="L95">
        <f>IF(Combined_Data!L91&gt; 1000, Combined_Data!L91 - 1000, 0)</f>
        <v>0</v>
      </c>
      <c r="M95">
        <f>IF(Combined_Data!M91&gt; 1000, Combined_Data!M91 - 1000, 0)</f>
        <v>123.8613644495199</v>
      </c>
      <c r="N95">
        <f t="shared" si="1"/>
        <v>24091.791091574167</v>
      </c>
    </row>
    <row r="96" spans="1:14" x14ac:dyDescent="0.25">
      <c r="A96" t="s">
        <v>129</v>
      </c>
      <c r="B96">
        <f>IF(Combined_Data!B92&gt; 1000, Combined_Data!B92 - 1000, 0)</f>
        <v>7252.8611454818001</v>
      </c>
      <c r="C96">
        <f>IF(Combined_Data!C92&gt; 1000, Combined_Data!C92 - 1000, 0)</f>
        <v>1234.51092980775</v>
      </c>
      <c r="D96">
        <f>IF(Combined_Data!D92&gt; 1000, Combined_Data!D92 - 1000, 0)</f>
        <v>5540.2457024221303</v>
      </c>
      <c r="E96">
        <f>IF(Combined_Data!E92&gt; 1000, Combined_Data!E92 - 1000, 0)</f>
        <v>0</v>
      </c>
      <c r="F96">
        <f>IF(Combined_Data!F92&gt; 1000, Combined_Data!F92 - 1000, 0)</f>
        <v>0</v>
      </c>
      <c r="G96">
        <f>IF(Combined_Data!G92&gt; 1000, Combined_Data!G92 - 1000, 0)</f>
        <v>1848.8961738567</v>
      </c>
      <c r="H96">
        <f>IF(Combined_Data!H92&gt; 1000, Combined_Data!H92 - 1000, 0)</f>
        <v>3211.65383028836</v>
      </c>
      <c r="I96">
        <f>IF(Combined_Data!I92&gt; 1000, Combined_Data!I92 - 1000, 0)</f>
        <v>0</v>
      </c>
      <c r="J96">
        <f>IF(Combined_Data!J92&gt; 1000, Combined_Data!J92 - 1000, 0)</f>
        <v>1808.4959145667299</v>
      </c>
      <c r="K96">
        <f>IF(Combined_Data!K92&gt; 1000, Combined_Data!K92 - 1000, 0)</f>
        <v>0</v>
      </c>
      <c r="L96">
        <f>IF(Combined_Data!L92&gt; 1000, Combined_Data!L92 - 1000, 0)</f>
        <v>2336.5924284183202</v>
      </c>
      <c r="M96">
        <f>IF(Combined_Data!M92&gt; 1000, Combined_Data!M92 - 1000, 0)</f>
        <v>6066.6154638317903</v>
      </c>
      <c r="N96">
        <f t="shared" si="1"/>
        <v>29299.871588673581</v>
      </c>
    </row>
    <row r="97" spans="1:14" x14ac:dyDescent="0.25">
      <c r="A97" t="s">
        <v>130</v>
      </c>
      <c r="B97">
        <f>IF(Combined_Data!B93&gt; 1000, Combined_Data!B93 - 1000, 0)</f>
        <v>7112.2789259318197</v>
      </c>
      <c r="C97">
        <f>IF(Combined_Data!C93&gt; 1000, Combined_Data!C93 - 1000, 0)</f>
        <v>2805.6032943273299</v>
      </c>
      <c r="D97">
        <f>IF(Combined_Data!D93&gt; 1000, Combined_Data!D93 - 1000, 0)</f>
        <v>865.66686445804999</v>
      </c>
      <c r="E97">
        <f>IF(Combined_Data!E93&gt; 1000, Combined_Data!E93 - 1000, 0)</f>
        <v>786.35178672243001</v>
      </c>
      <c r="F97">
        <f>IF(Combined_Data!F93&gt; 1000, Combined_Data!F93 - 1000, 0)</f>
        <v>2484.21560498395</v>
      </c>
      <c r="G97">
        <f>IF(Combined_Data!G93&gt; 1000, Combined_Data!G93 - 1000, 0)</f>
        <v>1441.3882577023601</v>
      </c>
      <c r="H97">
        <f>IF(Combined_Data!H93&gt; 1000, Combined_Data!H93 - 1000, 0)</f>
        <v>31.907845166000016</v>
      </c>
      <c r="I97">
        <f>IF(Combined_Data!I93&gt; 1000, Combined_Data!I93 - 1000, 0)</f>
        <v>0</v>
      </c>
      <c r="J97">
        <f>IF(Combined_Data!J93&gt; 1000, Combined_Data!J93 - 1000, 0)</f>
        <v>3093.59070777128</v>
      </c>
      <c r="K97">
        <f>IF(Combined_Data!K93&gt; 1000, Combined_Data!K93 - 1000, 0)</f>
        <v>0</v>
      </c>
      <c r="L97">
        <f>IF(Combined_Data!L93&gt; 1000, Combined_Data!L93 - 1000, 0)</f>
        <v>1836.8817067170698</v>
      </c>
      <c r="M97">
        <f>IF(Combined_Data!M93&gt; 1000, Combined_Data!M93 - 1000, 0)</f>
        <v>3586.1657848988898</v>
      </c>
      <c r="N97">
        <f t="shared" si="1"/>
        <v>24044.050778679182</v>
      </c>
    </row>
    <row r="98" spans="1:14" x14ac:dyDescent="0.25">
      <c r="A98" t="s">
        <v>131</v>
      </c>
      <c r="B98">
        <f>IF(Combined_Data!B94&gt; 1000, Combined_Data!B94 - 1000, 0)</f>
        <v>7108.9178455592501</v>
      </c>
      <c r="C98">
        <f>IF(Combined_Data!C94&gt; 1000, Combined_Data!C94 - 1000, 0)</f>
        <v>213.9892286950801</v>
      </c>
      <c r="D98">
        <f>IF(Combined_Data!D94&gt; 1000, Combined_Data!D94 - 1000, 0)</f>
        <v>2076.7001195969701</v>
      </c>
      <c r="E98">
        <f>IF(Combined_Data!E94&gt; 1000, Combined_Data!E94 - 1000, 0)</f>
        <v>2739.2140541006602</v>
      </c>
      <c r="F98">
        <f>IF(Combined_Data!F94&gt; 1000, Combined_Data!F94 - 1000, 0)</f>
        <v>1136.0847829080999</v>
      </c>
      <c r="G98">
        <f>IF(Combined_Data!G94&gt; 1000, Combined_Data!G94 - 1000, 0)</f>
        <v>33.430825608099894</v>
      </c>
      <c r="H98">
        <f>IF(Combined_Data!H94&gt; 1000, Combined_Data!H94 - 1000, 0)</f>
        <v>931.39476993271001</v>
      </c>
      <c r="I98">
        <f>IF(Combined_Data!I94&gt; 1000, Combined_Data!I94 - 1000, 0)</f>
        <v>0</v>
      </c>
      <c r="J98">
        <f>IF(Combined_Data!J94&gt; 1000, Combined_Data!J94 - 1000, 0)</f>
        <v>1783.02515071383</v>
      </c>
      <c r="K98">
        <f>IF(Combined_Data!K94&gt; 1000, Combined_Data!K94 - 1000, 0)</f>
        <v>1805.55548287084</v>
      </c>
      <c r="L98">
        <f>IF(Combined_Data!L94&gt; 1000, Combined_Data!L94 - 1000, 0)</f>
        <v>0</v>
      </c>
      <c r="M98">
        <f>IF(Combined_Data!M94&gt; 1000, Combined_Data!M94 - 1000, 0)</f>
        <v>2836.5830279095499</v>
      </c>
      <c r="N98">
        <f t="shared" si="1"/>
        <v>20664.895287895091</v>
      </c>
    </row>
    <row r="99" spans="1:14" x14ac:dyDescent="0.25">
      <c r="A99" t="s">
        <v>132</v>
      </c>
      <c r="B99">
        <f>IF(Combined_Data!B95&gt; 1000, Combined_Data!B95 - 1000, 0)</f>
        <v>7007.6647579451601</v>
      </c>
      <c r="C99">
        <f>IF(Combined_Data!C95&gt; 1000, Combined_Data!C95 - 1000, 0)</f>
        <v>0</v>
      </c>
      <c r="D99">
        <f>IF(Combined_Data!D95&gt; 1000, Combined_Data!D95 - 1000, 0)</f>
        <v>389.00535359398009</v>
      </c>
      <c r="E99">
        <f>IF(Combined_Data!E95&gt; 1000, Combined_Data!E95 - 1000, 0)</f>
        <v>1407.2366721336498</v>
      </c>
      <c r="F99">
        <f>IF(Combined_Data!F95&gt; 1000, Combined_Data!F95 - 1000, 0)</f>
        <v>1239.1570741096002</v>
      </c>
      <c r="G99">
        <f>IF(Combined_Data!G95&gt; 1000, Combined_Data!G95 - 1000, 0)</f>
        <v>0</v>
      </c>
      <c r="H99">
        <f>IF(Combined_Data!H95&gt; 1000, Combined_Data!H95 - 1000, 0)</f>
        <v>320.20919191080998</v>
      </c>
      <c r="I99">
        <f>IF(Combined_Data!I95&gt; 1000, Combined_Data!I95 - 1000, 0)</f>
        <v>0</v>
      </c>
      <c r="J99">
        <f>IF(Combined_Data!J95&gt; 1000, Combined_Data!J95 - 1000, 0)</f>
        <v>1093.1631650609702</v>
      </c>
      <c r="K99">
        <f>IF(Combined_Data!K95&gt; 1000, Combined_Data!K95 - 1000, 0)</f>
        <v>2731.6109401406502</v>
      </c>
      <c r="L99">
        <f>IF(Combined_Data!L95&gt; 1000, Combined_Data!L95 - 1000, 0)</f>
        <v>0</v>
      </c>
      <c r="M99">
        <f>IF(Combined_Data!M95&gt; 1000, Combined_Data!M95 - 1000, 0)</f>
        <v>312.17541619798999</v>
      </c>
      <c r="N99">
        <f t="shared" si="1"/>
        <v>14500.222571092811</v>
      </c>
    </row>
    <row r="100" spans="1:14" x14ac:dyDescent="0.25">
      <c r="A100" t="s">
        <v>133</v>
      </c>
      <c r="B100">
        <f>IF(Combined_Data!B96&gt; 1000, Combined_Data!B96 - 1000, 0)</f>
        <v>6915.2446333263397</v>
      </c>
      <c r="C100">
        <f>IF(Combined_Data!C96&gt; 1000, Combined_Data!C96 - 1000, 0)</f>
        <v>0</v>
      </c>
      <c r="D100">
        <f>IF(Combined_Data!D96&gt; 1000, Combined_Data!D96 - 1000, 0)</f>
        <v>0</v>
      </c>
      <c r="E100">
        <f>IF(Combined_Data!E96&gt; 1000, Combined_Data!E96 - 1000, 0)</f>
        <v>1140.4859488718798</v>
      </c>
      <c r="F100">
        <f>IF(Combined_Data!F96&gt; 1000, Combined_Data!F96 - 1000, 0)</f>
        <v>5689.8271392589004</v>
      </c>
      <c r="G100">
        <f>IF(Combined_Data!G96&gt; 1000, Combined_Data!G96 - 1000, 0)</f>
        <v>1734.2867678325601</v>
      </c>
      <c r="H100">
        <f>IF(Combined_Data!H96&gt; 1000, Combined_Data!H96 - 1000, 0)</f>
        <v>18254.210646250202</v>
      </c>
      <c r="I100">
        <f>IF(Combined_Data!I96&gt; 1000, Combined_Data!I96 - 1000, 0)</f>
        <v>2993.7931208968498</v>
      </c>
      <c r="J100">
        <f>IF(Combined_Data!J96&gt; 1000, Combined_Data!J96 - 1000, 0)</f>
        <v>6034.8680462401699</v>
      </c>
      <c r="K100">
        <f>IF(Combined_Data!K96&gt; 1000, Combined_Data!K96 - 1000, 0)</f>
        <v>0</v>
      </c>
      <c r="L100">
        <f>IF(Combined_Data!L96&gt; 1000, Combined_Data!L96 - 1000, 0)</f>
        <v>0</v>
      </c>
      <c r="M100">
        <f>IF(Combined_Data!M96&gt; 1000, Combined_Data!M96 - 1000, 0)</f>
        <v>0</v>
      </c>
      <c r="N100">
        <f t="shared" si="1"/>
        <v>42762.716302676898</v>
      </c>
    </row>
    <row r="101" spans="1:14" x14ac:dyDescent="0.25">
      <c r="A101" t="s">
        <v>134</v>
      </c>
      <c r="B101">
        <f>IF(Combined_Data!B97&gt; 1000, Combined_Data!B97 - 1000, 0)</f>
        <v>6872.3153678831904</v>
      </c>
      <c r="C101">
        <f>IF(Combined_Data!C97&gt; 1000, Combined_Data!C97 - 1000, 0)</f>
        <v>0</v>
      </c>
      <c r="D101">
        <f>IF(Combined_Data!D97&gt; 1000, Combined_Data!D97 - 1000, 0)</f>
        <v>2308.8333021296698</v>
      </c>
      <c r="E101">
        <f>IF(Combined_Data!E97&gt; 1000, Combined_Data!E97 - 1000, 0)</f>
        <v>6037.6446597465801</v>
      </c>
      <c r="F101">
        <f>IF(Combined_Data!F97&gt; 1000, Combined_Data!F97 - 1000, 0)</f>
        <v>7437.04953419712</v>
      </c>
      <c r="G101">
        <f>IF(Combined_Data!G97&gt; 1000, Combined_Data!G97 - 1000, 0)</f>
        <v>2413.6690914102301</v>
      </c>
      <c r="H101">
        <f>IF(Combined_Data!H97&gt; 1000, Combined_Data!H97 - 1000, 0)</f>
        <v>0</v>
      </c>
      <c r="I101">
        <f>IF(Combined_Data!I97&gt; 1000, Combined_Data!I97 - 1000, 0)</f>
        <v>0</v>
      </c>
      <c r="J101">
        <f>IF(Combined_Data!J97&gt; 1000, Combined_Data!J97 - 1000, 0)</f>
        <v>1934.49156600066</v>
      </c>
      <c r="K101">
        <f>IF(Combined_Data!K97&gt; 1000, Combined_Data!K97 - 1000, 0)</f>
        <v>0</v>
      </c>
      <c r="L101">
        <f>IF(Combined_Data!L97&gt; 1000, Combined_Data!L97 - 1000, 0)</f>
        <v>0</v>
      </c>
      <c r="M101">
        <f>IF(Combined_Data!M97&gt; 1000, Combined_Data!M97 - 1000, 0)</f>
        <v>3902.2596551801298</v>
      </c>
      <c r="N101">
        <f t="shared" si="1"/>
        <v>30906.263176547578</v>
      </c>
    </row>
    <row r="102" spans="1:14" x14ac:dyDescent="0.25">
      <c r="A102" t="s">
        <v>135</v>
      </c>
      <c r="B102">
        <f>IF(Combined_Data!B98&gt; 1000, Combined_Data!B98 - 1000, 0)</f>
        <v>6854.8853702631704</v>
      </c>
      <c r="C102">
        <f>IF(Combined_Data!C98&gt; 1000, Combined_Data!C98 - 1000, 0)</f>
        <v>10093.464931348801</v>
      </c>
      <c r="D102">
        <f>IF(Combined_Data!D98&gt; 1000, Combined_Data!D98 - 1000, 0)</f>
        <v>3148.2921570929402</v>
      </c>
      <c r="E102">
        <f>IF(Combined_Data!E98&gt; 1000, Combined_Data!E98 - 1000, 0)</f>
        <v>3125.5777048999898</v>
      </c>
      <c r="F102">
        <f>IF(Combined_Data!F98&gt; 1000, Combined_Data!F98 - 1000, 0)</f>
        <v>0</v>
      </c>
      <c r="G102">
        <f>IF(Combined_Data!G98&gt; 1000, Combined_Data!G98 - 1000, 0)</f>
        <v>0</v>
      </c>
      <c r="H102">
        <f>IF(Combined_Data!H98&gt; 1000, Combined_Data!H98 - 1000, 0)</f>
        <v>5398.6330299300498</v>
      </c>
      <c r="I102">
        <f>IF(Combined_Data!I98&gt; 1000, Combined_Data!I98 - 1000, 0)</f>
        <v>1936.1104239533902</v>
      </c>
      <c r="J102">
        <f>IF(Combined_Data!J98&gt; 1000, Combined_Data!J98 - 1000, 0)</f>
        <v>2669.6248042664301</v>
      </c>
      <c r="K102">
        <f>IF(Combined_Data!K98&gt; 1000, Combined_Data!K98 - 1000, 0)</f>
        <v>4055.7444217881302</v>
      </c>
      <c r="L102">
        <f>IF(Combined_Data!L98&gt; 1000, Combined_Data!L98 - 1000, 0)</f>
        <v>0</v>
      </c>
      <c r="M102">
        <f>IF(Combined_Data!M98&gt; 1000, Combined_Data!M98 - 1000, 0)</f>
        <v>0</v>
      </c>
      <c r="N102">
        <f t="shared" si="1"/>
        <v>37282.332843542899</v>
      </c>
    </row>
    <row r="103" spans="1:14" x14ac:dyDescent="0.25">
      <c r="A103" t="s">
        <v>136</v>
      </c>
      <c r="B103">
        <f>IF(Combined_Data!B99&gt; 1000, Combined_Data!B99 - 1000, 0)</f>
        <v>6793.7673350102596</v>
      </c>
      <c r="C103">
        <f>IF(Combined_Data!C99&gt; 1000, Combined_Data!C99 - 1000, 0)</f>
        <v>1825.4775213976</v>
      </c>
      <c r="D103">
        <f>IF(Combined_Data!D99&gt; 1000, Combined_Data!D99 - 1000, 0)</f>
        <v>3446.8350582359799</v>
      </c>
      <c r="E103">
        <f>IF(Combined_Data!E99&gt; 1000, Combined_Data!E99 - 1000, 0)</f>
        <v>0</v>
      </c>
      <c r="F103">
        <f>IF(Combined_Data!F99&gt; 1000, Combined_Data!F99 - 1000, 0)</f>
        <v>694.92806277940008</v>
      </c>
      <c r="G103">
        <f>IF(Combined_Data!G99&gt; 1000, Combined_Data!G99 - 1000, 0)</f>
        <v>1033.9526137656601</v>
      </c>
      <c r="H103">
        <f>IF(Combined_Data!H99&gt; 1000, Combined_Data!H99 - 1000, 0)</f>
        <v>4342.5947175846404</v>
      </c>
      <c r="I103">
        <f>IF(Combined_Data!I99&gt; 1000, Combined_Data!I99 - 1000, 0)</f>
        <v>0</v>
      </c>
      <c r="J103">
        <f>IF(Combined_Data!J99&gt; 1000, Combined_Data!J99 - 1000, 0)</f>
        <v>482.2216033115601</v>
      </c>
      <c r="K103">
        <f>IF(Combined_Data!K99&gt; 1000, Combined_Data!K99 - 1000, 0)</f>
        <v>0</v>
      </c>
      <c r="L103">
        <f>IF(Combined_Data!L99&gt; 1000, Combined_Data!L99 - 1000, 0)</f>
        <v>6558.2659205911896</v>
      </c>
      <c r="M103">
        <f>IF(Combined_Data!M99&gt; 1000, Combined_Data!M99 - 1000, 0)</f>
        <v>3368.8932415194804</v>
      </c>
      <c r="N103">
        <f t="shared" si="1"/>
        <v>28546.936074195772</v>
      </c>
    </row>
    <row r="104" spans="1:14" x14ac:dyDescent="0.25">
      <c r="A104" t="s">
        <v>137</v>
      </c>
      <c r="B104">
        <f>IF(Combined_Data!B100&gt; 1000, Combined_Data!B100 - 1000, 0)</f>
        <v>6618.0436384251998</v>
      </c>
      <c r="C104">
        <f>IF(Combined_Data!C100&gt; 1000, Combined_Data!C100 - 1000, 0)</f>
        <v>973.90862411913008</v>
      </c>
      <c r="D104">
        <f>IF(Combined_Data!D100&gt; 1000, Combined_Data!D100 - 1000, 0)</f>
        <v>2028.2951957773898</v>
      </c>
      <c r="E104">
        <f>IF(Combined_Data!E100&gt; 1000, Combined_Data!E100 - 1000, 0)</f>
        <v>2576.3800143803301</v>
      </c>
      <c r="F104">
        <f>IF(Combined_Data!F100&gt; 1000, Combined_Data!F100 - 1000, 0)</f>
        <v>797.63713237513002</v>
      </c>
      <c r="G104">
        <f>IF(Combined_Data!G100&gt; 1000, Combined_Data!G100 - 1000, 0)</f>
        <v>3935.66375572169</v>
      </c>
      <c r="H104">
        <f>IF(Combined_Data!H100&gt; 1000, Combined_Data!H100 - 1000, 0)</f>
        <v>1484.1507901762102</v>
      </c>
      <c r="I104">
        <f>IF(Combined_Data!I100&gt; 1000, Combined_Data!I100 - 1000, 0)</f>
        <v>0</v>
      </c>
      <c r="J104">
        <f>IF(Combined_Data!J100&gt; 1000, Combined_Data!J100 - 1000, 0)</f>
        <v>0</v>
      </c>
      <c r="K104">
        <f>IF(Combined_Data!K100&gt; 1000, Combined_Data!K100 - 1000, 0)</f>
        <v>0</v>
      </c>
      <c r="L104">
        <f>IF(Combined_Data!L100&gt; 1000, Combined_Data!L100 - 1000, 0)</f>
        <v>6090.1832644289398</v>
      </c>
      <c r="M104">
        <f>IF(Combined_Data!M100&gt; 1000, Combined_Data!M100 - 1000, 0)</f>
        <v>15747.111789117302</v>
      </c>
      <c r="N104">
        <f t="shared" si="1"/>
        <v>40251.374204521315</v>
      </c>
    </row>
    <row r="105" spans="1:14" x14ac:dyDescent="0.25">
      <c r="A105" t="s">
        <v>138</v>
      </c>
      <c r="B105">
        <f>IF(Combined_Data!B101&gt; 1000, Combined_Data!B101 - 1000, 0)</f>
        <v>6566.2900156525802</v>
      </c>
      <c r="C105">
        <f>IF(Combined_Data!C101&gt; 1000, Combined_Data!C101 - 1000, 0)</f>
        <v>426.7411688628099</v>
      </c>
      <c r="D105">
        <f>IF(Combined_Data!D101&gt; 1000, Combined_Data!D101 - 1000, 0)</f>
        <v>1614.4652487374601</v>
      </c>
      <c r="E105">
        <f>IF(Combined_Data!E101&gt; 1000, Combined_Data!E101 - 1000, 0)</f>
        <v>3694.8149624409798</v>
      </c>
      <c r="F105">
        <f>IF(Combined_Data!F101&gt; 1000, Combined_Data!F101 - 1000, 0)</f>
        <v>9853.2809112398008</v>
      </c>
      <c r="G105">
        <f>IF(Combined_Data!G101&gt; 1000, Combined_Data!G101 - 1000, 0)</f>
        <v>8290.7284756119097</v>
      </c>
      <c r="H105">
        <f>IF(Combined_Data!H101&gt; 1000, Combined_Data!H101 - 1000, 0)</f>
        <v>0</v>
      </c>
      <c r="I105">
        <f>IF(Combined_Data!I101&gt; 1000, Combined_Data!I101 - 1000, 0)</f>
        <v>0</v>
      </c>
      <c r="J105">
        <f>IF(Combined_Data!J101&gt; 1000, Combined_Data!J101 - 1000, 0)</f>
        <v>0</v>
      </c>
      <c r="K105">
        <f>IF(Combined_Data!K101&gt; 1000, Combined_Data!K101 - 1000, 0)</f>
        <v>1815.1818701511202</v>
      </c>
      <c r="L105">
        <f>IF(Combined_Data!L101&gt; 1000, Combined_Data!L101 - 1000, 0)</f>
        <v>2852.59025809385</v>
      </c>
      <c r="M105">
        <f>IF(Combined_Data!M101&gt; 1000, Combined_Data!M101 - 1000, 0)</f>
        <v>0</v>
      </c>
      <c r="N105">
        <f t="shared" si="1"/>
        <v>35114.09291079051</v>
      </c>
    </row>
    <row r="106" spans="1:14" x14ac:dyDescent="0.25">
      <c r="A106" t="s">
        <v>139</v>
      </c>
      <c r="B106">
        <f>IF(Combined_Data!B102&gt; 1000, Combined_Data!B102 - 1000, 0)</f>
        <v>6463.3099781282799</v>
      </c>
      <c r="C106">
        <f>IF(Combined_Data!C102&gt; 1000, Combined_Data!C102 - 1000, 0)</f>
        <v>0</v>
      </c>
      <c r="D106">
        <f>IF(Combined_Data!D102&gt; 1000, Combined_Data!D102 - 1000, 0)</f>
        <v>3622.1928619198898</v>
      </c>
      <c r="E106">
        <f>IF(Combined_Data!E102&gt; 1000, Combined_Data!E102 - 1000, 0)</f>
        <v>1821.4831296182401</v>
      </c>
      <c r="F106">
        <f>IF(Combined_Data!F102&gt; 1000, Combined_Data!F102 - 1000, 0)</f>
        <v>1705.3280736200099</v>
      </c>
      <c r="G106">
        <f>IF(Combined_Data!G102&gt; 1000, Combined_Data!G102 - 1000, 0)</f>
        <v>0</v>
      </c>
      <c r="H106">
        <f>IF(Combined_Data!H102&gt; 1000, Combined_Data!H102 - 1000, 0)</f>
        <v>1960.7707029103399</v>
      </c>
      <c r="I106">
        <f>IF(Combined_Data!I102&gt; 1000, Combined_Data!I102 - 1000, 0)</f>
        <v>1787.3592058249101</v>
      </c>
      <c r="J106">
        <f>IF(Combined_Data!J102&gt; 1000, Combined_Data!J102 - 1000, 0)</f>
        <v>0</v>
      </c>
      <c r="K106">
        <f>IF(Combined_Data!K102&gt; 1000, Combined_Data!K102 - 1000, 0)</f>
        <v>0</v>
      </c>
      <c r="L106">
        <f>IF(Combined_Data!L102&gt; 1000, Combined_Data!L102 - 1000, 0)</f>
        <v>0</v>
      </c>
      <c r="M106">
        <f>IF(Combined_Data!M102&gt; 1000, Combined_Data!M102 - 1000, 0)</f>
        <v>0</v>
      </c>
      <c r="N106">
        <f t="shared" si="1"/>
        <v>17360.443952021669</v>
      </c>
    </row>
    <row r="107" spans="1:14" x14ac:dyDescent="0.25">
      <c r="A107" t="s">
        <v>140</v>
      </c>
      <c r="B107">
        <f>IF(Combined_Data!B103&gt; 1000, Combined_Data!B103 - 1000, 0)</f>
        <v>6418.1575325454096</v>
      </c>
      <c r="C107">
        <f>IF(Combined_Data!C103&gt; 1000, Combined_Data!C103 - 1000, 0)</f>
        <v>3646.0274890747796</v>
      </c>
      <c r="D107">
        <f>IF(Combined_Data!D103&gt; 1000, Combined_Data!D103 - 1000, 0)</f>
        <v>0</v>
      </c>
      <c r="E107">
        <f>IF(Combined_Data!E103&gt; 1000, Combined_Data!E103 - 1000, 0)</f>
        <v>1296.6022859283598</v>
      </c>
      <c r="F107">
        <f>IF(Combined_Data!F103&gt; 1000, Combined_Data!F103 - 1000, 0)</f>
        <v>230.92476562855995</v>
      </c>
      <c r="G107">
        <f>IF(Combined_Data!G103&gt; 1000, Combined_Data!G103 - 1000, 0)</f>
        <v>1521.0612996259201</v>
      </c>
      <c r="H107">
        <f>IF(Combined_Data!H103&gt; 1000, Combined_Data!H103 - 1000, 0)</f>
        <v>116.71918188482005</v>
      </c>
      <c r="I107">
        <f>IF(Combined_Data!I103&gt; 1000, Combined_Data!I103 - 1000, 0)</f>
        <v>2499.9745804933</v>
      </c>
      <c r="J107">
        <f>IF(Combined_Data!J103&gt; 1000, Combined_Data!J103 - 1000, 0)</f>
        <v>116.23243613187992</v>
      </c>
      <c r="K107">
        <f>IF(Combined_Data!K103&gt; 1000, Combined_Data!K103 - 1000, 0)</f>
        <v>10521.227643247101</v>
      </c>
      <c r="L107">
        <f>IF(Combined_Data!L103&gt; 1000, Combined_Data!L103 - 1000, 0)</f>
        <v>9698.9621515666004</v>
      </c>
      <c r="M107">
        <f>IF(Combined_Data!M103&gt; 1000, Combined_Data!M103 - 1000, 0)</f>
        <v>1244.5901132399499</v>
      </c>
      <c r="N107">
        <f t="shared" si="1"/>
        <v>37310.479479366688</v>
      </c>
    </row>
    <row r="108" spans="1:14" x14ac:dyDescent="0.25">
      <c r="A108" t="s">
        <v>141</v>
      </c>
      <c r="B108">
        <f>IF(Combined_Data!B104&gt; 1000, Combined_Data!B104 - 1000, 0)</f>
        <v>6397.5314731930303</v>
      </c>
      <c r="C108">
        <f>IF(Combined_Data!C104&gt; 1000, Combined_Data!C104 - 1000, 0)</f>
        <v>2587.0390634996002</v>
      </c>
      <c r="D108">
        <f>IF(Combined_Data!D104&gt; 1000, Combined_Data!D104 - 1000, 0)</f>
        <v>0</v>
      </c>
      <c r="E108">
        <f>IF(Combined_Data!E104&gt; 1000, Combined_Data!E104 - 1000, 0)</f>
        <v>754.73820291060997</v>
      </c>
      <c r="F108">
        <f>IF(Combined_Data!F104&gt; 1000, Combined_Data!F104 - 1000, 0)</f>
        <v>0</v>
      </c>
      <c r="G108">
        <f>IF(Combined_Data!G104&gt; 1000, Combined_Data!G104 - 1000, 0)</f>
        <v>1167.72037181425</v>
      </c>
      <c r="H108">
        <f>IF(Combined_Data!H104&gt; 1000, Combined_Data!H104 - 1000, 0)</f>
        <v>1563.9639163348502</v>
      </c>
      <c r="I108">
        <f>IF(Combined_Data!I104&gt; 1000, Combined_Data!I104 - 1000, 0)</f>
        <v>660.62166548121991</v>
      </c>
      <c r="J108">
        <f>IF(Combined_Data!J104&gt; 1000, Combined_Data!J104 - 1000, 0)</f>
        <v>3479.1606859084104</v>
      </c>
      <c r="K108">
        <f>IF(Combined_Data!K104&gt; 1000, Combined_Data!K104 - 1000, 0)</f>
        <v>657.09968416712991</v>
      </c>
      <c r="L108">
        <f>IF(Combined_Data!L104&gt; 1000, Combined_Data!L104 - 1000, 0)</f>
        <v>1032.27766261643</v>
      </c>
      <c r="M108">
        <f>IF(Combined_Data!M104&gt; 1000, Combined_Data!M104 - 1000, 0)</f>
        <v>10001.5481190137</v>
      </c>
      <c r="N108">
        <f t="shared" si="1"/>
        <v>28301.700844939231</v>
      </c>
    </row>
    <row r="109" spans="1:14" x14ac:dyDescent="0.25">
      <c r="A109" t="s">
        <v>142</v>
      </c>
      <c r="B109">
        <f>IF(Combined_Data!B105&gt; 1000, Combined_Data!B105 - 1000, 0)</f>
        <v>6298.5497737339001</v>
      </c>
      <c r="C109">
        <f>IF(Combined_Data!C105&gt; 1000, Combined_Data!C105 - 1000, 0)</f>
        <v>0</v>
      </c>
      <c r="D109">
        <f>IF(Combined_Data!D105&gt; 1000, Combined_Data!D105 - 1000, 0)</f>
        <v>0</v>
      </c>
      <c r="E109">
        <f>IF(Combined_Data!E105&gt; 1000, Combined_Data!E105 - 1000, 0)</f>
        <v>0</v>
      </c>
      <c r="F109">
        <f>IF(Combined_Data!F105&gt; 1000, Combined_Data!F105 - 1000, 0)</f>
        <v>14170.7830326245</v>
      </c>
      <c r="G109">
        <f>IF(Combined_Data!G105&gt; 1000, Combined_Data!G105 - 1000, 0)</f>
        <v>0</v>
      </c>
      <c r="H109">
        <f>IF(Combined_Data!H105&gt; 1000, Combined_Data!H105 - 1000, 0)</f>
        <v>3659.7300393137302</v>
      </c>
      <c r="I109">
        <f>IF(Combined_Data!I105&gt; 1000, Combined_Data!I105 - 1000, 0)</f>
        <v>0</v>
      </c>
      <c r="J109">
        <f>IF(Combined_Data!J105&gt; 1000, Combined_Data!J105 - 1000, 0)</f>
        <v>2984.4899262552999</v>
      </c>
      <c r="K109">
        <f>IF(Combined_Data!K105&gt; 1000, Combined_Data!K105 - 1000, 0)</f>
        <v>229.00071094163991</v>
      </c>
      <c r="L109">
        <f>IF(Combined_Data!L105&gt; 1000, Combined_Data!L105 - 1000, 0)</f>
        <v>34.517262734809947</v>
      </c>
      <c r="M109">
        <f>IF(Combined_Data!M105&gt; 1000, Combined_Data!M105 - 1000, 0)</f>
        <v>1869.92056108015</v>
      </c>
      <c r="N109">
        <f t="shared" si="1"/>
        <v>29246.991306684034</v>
      </c>
    </row>
    <row r="110" spans="1:14" x14ac:dyDescent="0.25">
      <c r="A110" t="s">
        <v>143</v>
      </c>
      <c r="B110">
        <f>IF(Combined_Data!B106&gt; 1000, Combined_Data!B106 - 1000, 0)</f>
        <v>6276.6989573281298</v>
      </c>
      <c r="C110">
        <f>IF(Combined_Data!C106&gt; 1000, Combined_Data!C106 - 1000, 0)</f>
        <v>0</v>
      </c>
      <c r="D110">
        <f>IF(Combined_Data!D106&gt; 1000, Combined_Data!D106 - 1000, 0)</f>
        <v>783.37802066351992</v>
      </c>
      <c r="E110">
        <f>IF(Combined_Data!E106&gt; 1000, Combined_Data!E106 - 1000, 0)</f>
        <v>2912.4217755868099</v>
      </c>
      <c r="F110">
        <f>IF(Combined_Data!F106&gt; 1000, Combined_Data!F106 - 1000, 0)</f>
        <v>3521.5054708525804</v>
      </c>
      <c r="G110">
        <f>IF(Combined_Data!G106&gt; 1000, Combined_Data!G106 - 1000, 0)</f>
        <v>4726.7484575068402</v>
      </c>
      <c r="H110">
        <f>IF(Combined_Data!H106&gt; 1000, Combined_Data!H106 - 1000, 0)</f>
        <v>0</v>
      </c>
      <c r="I110">
        <f>IF(Combined_Data!I106&gt; 1000, Combined_Data!I106 - 1000, 0)</f>
        <v>0</v>
      </c>
      <c r="J110">
        <f>IF(Combined_Data!J106&gt; 1000, Combined_Data!J106 - 1000, 0)</f>
        <v>243.84781244254009</v>
      </c>
      <c r="K110">
        <f>IF(Combined_Data!K106&gt; 1000, Combined_Data!K106 - 1000, 0)</f>
        <v>1290.9049048329898</v>
      </c>
      <c r="L110">
        <f>IF(Combined_Data!L106&gt; 1000, Combined_Data!L106 - 1000, 0)</f>
        <v>572.70242958018002</v>
      </c>
      <c r="M110">
        <f>IF(Combined_Data!M106&gt; 1000, Combined_Data!M106 - 1000, 0)</f>
        <v>3767.3040971404498</v>
      </c>
      <c r="N110">
        <f t="shared" si="1"/>
        <v>24095.511925934043</v>
      </c>
    </row>
    <row r="111" spans="1:14" x14ac:dyDescent="0.25">
      <c r="A111" t="s">
        <v>144</v>
      </c>
      <c r="B111">
        <f>IF(Combined_Data!B107&gt; 1000, Combined_Data!B107 - 1000, 0)</f>
        <v>6219.09800279308</v>
      </c>
      <c r="C111">
        <f>IF(Combined_Data!C107&gt; 1000, Combined_Data!C107 - 1000, 0)</f>
        <v>4394.0201328101602</v>
      </c>
      <c r="D111">
        <f>IF(Combined_Data!D107&gt; 1000, Combined_Data!D107 - 1000, 0)</f>
        <v>5439.7180721919804</v>
      </c>
      <c r="E111">
        <f>IF(Combined_Data!E107&gt; 1000, Combined_Data!E107 - 1000, 0)</f>
        <v>2442.0338235015001</v>
      </c>
      <c r="F111">
        <f>IF(Combined_Data!F107&gt; 1000, Combined_Data!F107 - 1000, 0)</f>
        <v>1809.0443768216001</v>
      </c>
      <c r="G111">
        <f>IF(Combined_Data!G107&gt; 1000, Combined_Data!G107 - 1000, 0)</f>
        <v>6366.3208669812902</v>
      </c>
      <c r="H111">
        <f>IF(Combined_Data!H107&gt; 1000, Combined_Data!H107 - 1000, 0)</f>
        <v>253.67852543934009</v>
      </c>
      <c r="I111">
        <f>IF(Combined_Data!I107&gt; 1000, Combined_Data!I107 - 1000, 0)</f>
        <v>1731.7789826469598</v>
      </c>
      <c r="J111">
        <f>IF(Combined_Data!J107&gt; 1000, Combined_Data!J107 - 1000, 0)</f>
        <v>2242.9208739136202</v>
      </c>
      <c r="K111">
        <f>IF(Combined_Data!K107&gt; 1000, Combined_Data!K107 - 1000, 0)</f>
        <v>7649.3774063188303</v>
      </c>
      <c r="L111">
        <f>IF(Combined_Data!L107&gt; 1000, Combined_Data!L107 - 1000, 0)</f>
        <v>0</v>
      </c>
      <c r="M111">
        <f>IF(Combined_Data!M107&gt; 1000, Combined_Data!M107 - 1000, 0)</f>
        <v>0</v>
      </c>
      <c r="N111">
        <f t="shared" si="1"/>
        <v>38547.991063418354</v>
      </c>
    </row>
    <row r="112" spans="1:14" x14ac:dyDescent="0.25">
      <c r="A112" t="s">
        <v>145</v>
      </c>
      <c r="B112">
        <f>IF(Combined_Data!B108&gt; 1000, Combined_Data!B108 - 1000, 0)</f>
        <v>6201.0294060718898</v>
      </c>
      <c r="C112">
        <f>IF(Combined_Data!C108&gt; 1000, Combined_Data!C108 - 1000, 0)</f>
        <v>622.94733120338992</v>
      </c>
      <c r="D112">
        <f>IF(Combined_Data!D108&gt; 1000, Combined_Data!D108 - 1000, 0)</f>
        <v>0</v>
      </c>
      <c r="E112">
        <f>IF(Combined_Data!E108&gt; 1000, Combined_Data!E108 - 1000, 0)</f>
        <v>6904.0003817762699</v>
      </c>
      <c r="F112">
        <f>IF(Combined_Data!F108&gt; 1000, Combined_Data!F108 - 1000, 0)</f>
        <v>3228.1424643315104</v>
      </c>
      <c r="G112">
        <f>IF(Combined_Data!G108&gt; 1000, Combined_Data!G108 - 1000, 0)</f>
        <v>0</v>
      </c>
      <c r="H112">
        <f>IF(Combined_Data!H108&gt; 1000, Combined_Data!H108 - 1000, 0)</f>
        <v>3687.40921070472</v>
      </c>
      <c r="I112">
        <f>IF(Combined_Data!I108&gt; 1000, Combined_Data!I108 - 1000, 0)</f>
        <v>0</v>
      </c>
      <c r="J112">
        <f>IF(Combined_Data!J108&gt; 1000, Combined_Data!J108 - 1000, 0)</f>
        <v>0</v>
      </c>
      <c r="K112">
        <f>IF(Combined_Data!K108&gt; 1000, Combined_Data!K108 - 1000, 0)</f>
        <v>1483.1479651807999</v>
      </c>
      <c r="L112">
        <f>IF(Combined_Data!L108&gt; 1000, Combined_Data!L108 - 1000, 0)</f>
        <v>0</v>
      </c>
      <c r="M112">
        <f>IF(Combined_Data!M108&gt; 1000, Combined_Data!M108 - 1000, 0)</f>
        <v>11229.985195953401</v>
      </c>
      <c r="N112">
        <f t="shared" si="1"/>
        <v>33356.661955221985</v>
      </c>
    </row>
    <row r="113" spans="1:14" x14ac:dyDescent="0.25">
      <c r="A113" t="s">
        <v>146</v>
      </c>
      <c r="B113">
        <f>IF(Combined_Data!B109&gt; 1000, Combined_Data!B109 - 1000, 0)</f>
        <v>6194.7217665435501</v>
      </c>
      <c r="C113">
        <f>IF(Combined_Data!C109&gt; 1000, Combined_Data!C109 - 1000, 0)</f>
        <v>2006.1968139885398</v>
      </c>
      <c r="D113">
        <f>IF(Combined_Data!D109&gt; 1000, Combined_Data!D109 - 1000, 0)</f>
        <v>2732.4025342213499</v>
      </c>
      <c r="E113">
        <f>IF(Combined_Data!E109&gt; 1000, Combined_Data!E109 - 1000, 0)</f>
        <v>872.01910369868006</v>
      </c>
      <c r="F113">
        <f>IF(Combined_Data!F109&gt; 1000, Combined_Data!F109 - 1000, 0)</f>
        <v>2437.95177821671</v>
      </c>
      <c r="G113">
        <f>IF(Combined_Data!G109&gt; 1000, Combined_Data!G109 - 1000, 0)</f>
        <v>12980.3623200533</v>
      </c>
      <c r="H113">
        <f>IF(Combined_Data!H109&gt; 1000, Combined_Data!H109 - 1000, 0)</f>
        <v>754.40912486207003</v>
      </c>
      <c r="I113">
        <f>IF(Combined_Data!I109&gt; 1000, Combined_Data!I109 - 1000, 0)</f>
        <v>3590.9338870582997</v>
      </c>
      <c r="J113">
        <f>IF(Combined_Data!J109&gt; 1000, Combined_Data!J109 - 1000, 0)</f>
        <v>0</v>
      </c>
      <c r="K113">
        <f>IF(Combined_Data!K109&gt; 1000, Combined_Data!K109 - 1000, 0)</f>
        <v>0</v>
      </c>
      <c r="L113">
        <f>IF(Combined_Data!L109&gt; 1000, Combined_Data!L109 - 1000, 0)</f>
        <v>3584.2811687854601</v>
      </c>
      <c r="M113">
        <f>IF(Combined_Data!M109&gt; 1000, Combined_Data!M109 - 1000, 0)</f>
        <v>4967.7954572706903</v>
      </c>
      <c r="N113">
        <f t="shared" si="1"/>
        <v>40121.073954698652</v>
      </c>
    </row>
    <row r="114" spans="1:14" x14ac:dyDescent="0.25">
      <c r="A114" t="s">
        <v>147</v>
      </c>
      <c r="B114">
        <f>IF(Combined_Data!B110&gt; 1000, Combined_Data!B110 - 1000, 0)</f>
        <v>6192.5090704285503</v>
      </c>
      <c r="C114">
        <f>IF(Combined_Data!C110&gt; 1000, Combined_Data!C110 - 1000, 0)</f>
        <v>9813.3654914348008</v>
      </c>
      <c r="D114">
        <f>IF(Combined_Data!D110&gt; 1000, Combined_Data!D110 - 1000, 0)</f>
        <v>1579.5524115600601</v>
      </c>
      <c r="E114">
        <f>IF(Combined_Data!E110&gt; 1000, Combined_Data!E110 - 1000, 0)</f>
        <v>8796.2224711382005</v>
      </c>
      <c r="F114">
        <f>IF(Combined_Data!F110&gt; 1000, Combined_Data!F110 - 1000, 0)</f>
        <v>4084.4960620235797</v>
      </c>
      <c r="G114">
        <f>IF(Combined_Data!G110&gt; 1000, Combined_Data!G110 - 1000, 0)</f>
        <v>0</v>
      </c>
      <c r="H114">
        <f>IF(Combined_Data!H110&gt; 1000, Combined_Data!H110 - 1000, 0)</f>
        <v>7649.7778124075394</v>
      </c>
      <c r="I114">
        <f>IF(Combined_Data!I110&gt; 1000, Combined_Data!I110 - 1000, 0)</f>
        <v>2153.7645884703102</v>
      </c>
      <c r="J114">
        <f>IF(Combined_Data!J110&gt; 1000, Combined_Data!J110 - 1000, 0)</f>
        <v>392.43678404709999</v>
      </c>
      <c r="K114">
        <f>IF(Combined_Data!K110&gt; 1000, Combined_Data!K110 - 1000, 0)</f>
        <v>2943.8480452560898</v>
      </c>
      <c r="L114">
        <f>IF(Combined_Data!L110&gt; 1000, Combined_Data!L110 - 1000, 0)</f>
        <v>1431.7157946739499</v>
      </c>
      <c r="M114">
        <f>IF(Combined_Data!M110&gt; 1000, Combined_Data!M110 - 1000, 0)</f>
        <v>0</v>
      </c>
      <c r="N114">
        <f t="shared" si="1"/>
        <v>45037.688531440188</v>
      </c>
    </row>
    <row r="115" spans="1:14" x14ac:dyDescent="0.25">
      <c r="A115" t="s">
        <v>148</v>
      </c>
      <c r="B115">
        <f>IF(Combined_Data!B111&gt; 1000, Combined_Data!B111 - 1000, 0)</f>
        <v>6192.4247703843002</v>
      </c>
      <c r="C115">
        <f>IF(Combined_Data!C111&gt; 1000, Combined_Data!C111 - 1000, 0)</f>
        <v>8289.0966541485104</v>
      </c>
      <c r="D115">
        <f>IF(Combined_Data!D111&gt; 1000, Combined_Data!D111 - 1000, 0)</f>
        <v>6720.8932439410901</v>
      </c>
      <c r="E115">
        <f>IF(Combined_Data!E111&gt; 1000, Combined_Data!E111 - 1000, 0)</f>
        <v>4650.03283824544</v>
      </c>
      <c r="F115">
        <f>IF(Combined_Data!F111&gt; 1000, Combined_Data!F111 - 1000, 0)</f>
        <v>0</v>
      </c>
      <c r="G115">
        <f>IF(Combined_Data!G111&gt; 1000, Combined_Data!G111 - 1000, 0)</f>
        <v>0</v>
      </c>
      <c r="H115">
        <f>IF(Combined_Data!H111&gt; 1000, Combined_Data!H111 - 1000, 0)</f>
        <v>618.76488901126004</v>
      </c>
      <c r="I115">
        <f>IF(Combined_Data!I111&gt; 1000, Combined_Data!I111 - 1000, 0)</f>
        <v>3090.18889185426</v>
      </c>
      <c r="J115">
        <f>IF(Combined_Data!J111&gt; 1000, Combined_Data!J111 - 1000, 0)</f>
        <v>4977.42293486983</v>
      </c>
      <c r="K115">
        <f>IF(Combined_Data!K111&gt; 1000, Combined_Data!K111 - 1000, 0)</f>
        <v>740.87337379489009</v>
      </c>
      <c r="L115">
        <f>IF(Combined_Data!L111&gt; 1000, Combined_Data!L111 - 1000, 0)</f>
        <v>0</v>
      </c>
      <c r="M115">
        <f>IF(Combined_Data!M111&gt; 1000, Combined_Data!M111 - 1000, 0)</f>
        <v>1053.9900956346801</v>
      </c>
      <c r="N115">
        <f t="shared" si="1"/>
        <v>36333.687691884268</v>
      </c>
    </row>
    <row r="116" spans="1:14" x14ac:dyDescent="0.25">
      <c r="A116" t="s">
        <v>149</v>
      </c>
      <c r="B116">
        <f>IF(Combined_Data!B112&gt; 1000, Combined_Data!B112 - 1000, 0)</f>
        <v>6150.7348902539097</v>
      </c>
      <c r="C116">
        <f>IF(Combined_Data!C112&gt; 1000, Combined_Data!C112 - 1000, 0)</f>
        <v>3121.8189131121699</v>
      </c>
      <c r="D116">
        <f>IF(Combined_Data!D112&gt; 1000, Combined_Data!D112 - 1000, 0)</f>
        <v>0</v>
      </c>
      <c r="E116">
        <f>IF(Combined_Data!E112&gt; 1000, Combined_Data!E112 - 1000, 0)</f>
        <v>3503.5874573785204</v>
      </c>
      <c r="F116">
        <f>IF(Combined_Data!F112&gt; 1000, Combined_Data!F112 - 1000, 0)</f>
        <v>0</v>
      </c>
      <c r="G116">
        <f>IF(Combined_Data!G112&gt; 1000, Combined_Data!G112 - 1000, 0)</f>
        <v>658.41329252930996</v>
      </c>
      <c r="H116">
        <f>IF(Combined_Data!H112&gt; 1000, Combined_Data!H112 - 1000, 0)</f>
        <v>3471.2596993943598</v>
      </c>
      <c r="I116">
        <f>IF(Combined_Data!I112&gt; 1000, Combined_Data!I112 - 1000, 0)</f>
        <v>6815.2470877105497</v>
      </c>
      <c r="J116">
        <f>IF(Combined_Data!J112&gt; 1000, Combined_Data!J112 - 1000, 0)</f>
        <v>1209.6794448863502</v>
      </c>
      <c r="K116">
        <f>IF(Combined_Data!K112&gt; 1000, Combined_Data!K112 - 1000, 0)</f>
        <v>5078.7289329064997</v>
      </c>
      <c r="L116">
        <f>IF(Combined_Data!L112&gt; 1000, Combined_Data!L112 - 1000, 0)</f>
        <v>4710.0074342172502</v>
      </c>
      <c r="M116">
        <f>IF(Combined_Data!M112&gt; 1000, Combined_Data!M112 - 1000, 0)</f>
        <v>0</v>
      </c>
      <c r="N116">
        <f t="shared" si="1"/>
        <v>34719.477152388921</v>
      </c>
    </row>
    <row r="117" spans="1:14" x14ac:dyDescent="0.25">
      <c r="A117" t="s">
        <v>150</v>
      </c>
      <c r="B117">
        <f>IF(Combined_Data!B113&gt; 1000, Combined_Data!B113 - 1000, 0)</f>
        <v>6115.7603513166296</v>
      </c>
      <c r="C117">
        <f>IF(Combined_Data!C113&gt; 1000, Combined_Data!C113 - 1000, 0)</f>
        <v>719.87368920185008</v>
      </c>
      <c r="D117">
        <f>IF(Combined_Data!D113&gt; 1000, Combined_Data!D113 - 1000, 0)</f>
        <v>0</v>
      </c>
      <c r="E117">
        <f>IF(Combined_Data!E113&gt; 1000, Combined_Data!E113 - 1000, 0)</f>
        <v>32.650112214950013</v>
      </c>
      <c r="F117">
        <f>IF(Combined_Data!F113&gt; 1000, Combined_Data!F113 - 1000, 0)</f>
        <v>1461.1780671511101</v>
      </c>
      <c r="G117">
        <f>IF(Combined_Data!G113&gt; 1000, Combined_Data!G113 - 1000, 0)</f>
        <v>17057.204193515601</v>
      </c>
      <c r="H117">
        <f>IF(Combined_Data!H113&gt; 1000, Combined_Data!H113 - 1000, 0)</f>
        <v>0</v>
      </c>
      <c r="I117">
        <f>IF(Combined_Data!I113&gt; 1000, Combined_Data!I113 - 1000, 0)</f>
        <v>0</v>
      </c>
      <c r="J117">
        <f>IF(Combined_Data!J113&gt; 1000, Combined_Data!J113 - 1000, 0)</f>
        <v>1823.5021982073699</v>
      </c>
      <c r="K117">
        <f>IF(Combined_Data!K113&gt; 1000, Combined_Data!K113 - 1000, 0)</f>
        <v>1072.9400889749199</v>
      </c>
      <c r="L117">
        <f>IF(Combined_Data!L113&gt; 1000, Combined_Data!L113 - 1000, 0)</f>
        <v>1197.37169828894</v>
      </c>
      <c r="M117">
        <f>IF(Combined_Data!M113&gt; 1000, Combined_Data!M113 - 1000, 0)</f>
        <v>930.10294234242997</v>
      </c>
      <c r="N117">
        <f t="shared" si="1"/>
        <v>30410.583341213798</v>
      </c>
    </row>
    <row r="118" spans="1:14" x14ac:dyDescent="0.25">
      <c r="A118" t="s">
        <v>151</v>
      </c>
      <c r="B118">
        <f>IF(Combined_Data!B114&gt; 1000, Combined_Data!B114 - 1000, 0)</f>
        <v>6102.5413625102901</v>
      </c>
      <c r="C118">
        <f>IF(Combined_Data!C114&gt; 1000, Combined_Data!C114 - 1000, 0)</f>
        <v>547.46586062023994</v>
      </c>
      <c r="D118">
        <f>IF(Combined_Data!D114&gt; 1000, Combined_Data!D114 - 1000, 0)</f>
        <v>2726.48661285553</v>
      </c>
      <c r="E118">
        <f>IF(Combined_Data!E114&gt; 1000, Combined_Data!E114 - 1000, 0)</f>
        <v>9628.0104233021993</v>
      </c>
      <c r="F118">
        <f>IF(Combined_Data!F114&gt; 1000, Combined_Data!F114 - 1000, 0)</f>
        <v>5087.1552372435199</v>
      </c>
      <c r="G118">
        <f>IF(Combined_Data!G114&gt; 1000, Combined_Data!G114 - 1000, 0)</f>
        <v>0</v>
      </c>
      <c r="H118">
        <f>IF(Combined_Data!H114&gt; 1000, Combined_Data!H114 - 1000, 0)</f>
        <v>0</v>
      </c>
      <c r="I118">
        <f>IF(Combined_Data!I114&gt; 1000, Combined_Data!I114 - 1000, 0)</f>
        <v>360.97222778869991</v>
      </c>
      <c r="J118">
        <f>IF(Combined_Data!J114&gt; 1000, Combined_Data!J114 - 1000, 0)</f>
        <v>8894.5714501838793</v>
      </c>
      <c r="K118">
        <f>IF(Combined_Data!K114&gt; 1000, Combined_Data!K114 - 1000, 0)</f>
        <v>14253.507113797499</v>
      </c>
      <c r="L118">
        <f>IF(Combined_Data!L114&gt; 1000, Combined_Data!L114 - 1000, 0)</f>
        <v>347.00383400822989</v>
      </c>
      <c r="M118">
        <f>IF(Combined_Data!M114&gt; 1000, Combined_Data!M114 - 1000, 0)</f>
        <v>3654.4664653651898</v>
      </c>
      <c r="N118">
        <f t="shared" si="1"/>
        <v>51602.180587675277</v>
      </c>
    </row>
    <row r="119" spans="1:14" x14ac:dyDescent="0.25">
      <c r="A119" t="s">
        <v>152</v>
      </c>
      <c r="B119">
        <f>IF(Combined_Data!B115&gt; 1000, Combined_Data!B115 - 1000, 0)</f>
        <v>6086.1643356594004</v>
      </c>
      <c r="C119">
        <f>IF(Combined_Data!C115&gt; 1000, Combined_Data!C115 - 1000, 0)</f>
        <v>3857.1293800131998</v>
      </c>
      <c r="D119">
        <f>IF(Combined_Data!D115&gt; 1000, Combined_Data!D115 - 1000, 0)</f>
        <v>9064.4402248171991</v>
      </c>
      <c r="E119">
        <f>IF(Combined_Data!E115&gt; 1000, Combined_Data!E115 - 1000, 0)</f>
        <v>626.77426770988995</v>
      </c>
      <c r="F119">
        <f>IF(Combined_Data!F115&gt; 1000, Combined_Data!F115 - 1000, 0)</f>
        <v>2028.8586435556199</v>
      </c>
      <c r="G119">
        <f>IF(Combined_Data!G115&gt; 1000, Combined_Data!G115 - 1000, 0)</f>
        <v>7169.6484656362099</v>
      </c>
      <c r="H119">
        <f>IF(Combined_Data!H115&gt; 1000, Combined_Data!H115 - 1000, 0)</f>
        <v>2524.4949273541001</v>
      </c>
      <c r="I119">
        <f>IF(Combined_Data!I115&gt; 1000, Combined_Data!I115 - 1000, 0)</f>
        <v>12043.580192719</v>
      </c>
      <c r="J119">
        <f>IF(Combined_Data!J115&gt; 1000, Combined_Data!J115 - 1000, 0)</f>
        <v>0</v>
      </c>
      <c r="K119">
        <f>IF(Combined_Data!K115&gt; 1000, Combined_Data!K115 - 1000, 0)</f>
        <v>231.97776392198989</v>
      </c>
      <c r="L119">
        <f>IF(Combined_Data!L115&gt; 1000, Combined_Data!L115 - 1000, 0)</f>
        <v>12278.3716830171</v>
      </c>
      <c r="M119">
        <f>IF(Combined_Data!M115&gt; 1000, Combined_Data!M115 - 1000, 0)</f>
        <v>755.38610850261011</v>
      </c>
      <c r="N119">
        <f t="shared" si="1"/>
        <v>56666.825992906313</v>
      </c>
    </row>
    <row r="120" spans="1:14" x14ac:dyDescent="0.25">
      <c r="A120" t="s">
        <v>153</v>
      </c>
      <c r="B120">
        <f>IF(Combined_Data!B116&gt; 1000, Combined_Data!B116 - 1000, 0)</f>
        <v>6075.0785916078903</v>
      </c>
      <c r="C120">
        <f>IF(Combined_Data!C116&gt; 1000, Combined_Data!C116 - 1000, 0)</f>
        <v>128.15414741179006</v>
      </c>
      <c r="D120">
        <f>IF(Combined_Data!D116&gt; 1000, Combined_Data!D116 - 1000, 0)</f>
        <v>4623.8110369135602</v>
      </c>
      <c r="E120">
        <f>IF(Combined_Data!E116&gt; 1000, Combined_Data!E116 - 1000, 0)</f>
        <v>2330.1535049036002</v>
      </c>
      <c r="F120">
        <f>IF(Combined_Data!F116&gt; 1000, Combined_Data!F116 - 1000, 0)</f>
        <v>0</v>
      </c>
      <c r="G120">
        <f>IF(Combined_Data!G116&gt; 1000, Combined_Data!G116 - 1000, 0)</f>
        <v>2022.0801124108598</v>
      </c>
      <c r="H120">
        <f>IF(Combined_Data!H116&gt; 1000, Combined_Data!H116 - 1000, 0)</f>
        <v>1182.86749481589</v>
      </c>
      <c r="I120">
        <f>IF(Combined_Data!I116&gt; 1000, Combined_Data!I116 - 1000, 0)</f>
        <v>168.46411136694996</v>
      </c>
      <c r="J120">
        <f>IF(Combined_Data!J116&gt; 1000, Combined_Data!J116 - 1000, 0)</f>
        <v>7173.2343753868099</v>
      </c>
      <c r="K120">
        <f>IF(Combined_Data!K116&gt; 1000, Combined_Data!K116 - 1000, 0)</f>
        <v>1122.56465560471</v>
      </c>
      <c r="L120">
        <f>IF(Combined_Data!L116&gt; 1000, Combined_Data!L116 - 1000, 0)</f>
        <v>6457.1937748800801</v>
      </c>
      <c r="M120">
        <f>IF(Combined_Data!M116&gt; 1000, Combined_Data!M116 - 1000, 0)</f>
        <v>6139.2208587580399</v>
      </c>
      <c r="N120">
        <f t="shared" si="1"/>
        <v>37422.822664060179</v>
      </c>
    </row>
    <row r="121" spans="1:14" x14ac:dyDescent="0.25">
      <c r="A121" t="s">
        <v>154</v>
      </c>
      <c r="B121">
        <f>IF(Combined_Data!B117&gt; 1000, Combined_Data!B117 - 1000, 0)</f>
        <v>5991.2705850125203</v>
      </c>
      <c r="C121">
        <f>IF(Combined_Data!C117&gt; 1000, Combined_Data!C117 - 1000, 0)</f>
        <v>3506.9012290336696</v>
      </c>
      <c r="D121">
        <f>IF(Combined_Data!D117&gt; 1000, Combined_Data!D117 - 1000, 0)</f>
        <v>5797.3168705628204</v>
      </c>
      <c r="E121">
        <f>IF(Combined_Data!E117&gt; 1000, Combined_Data!E117 - 1000, 0)</f>
        <v>0</v>
      </c>
      <c r="F121">
        <f>IF(Combined_Data!F117&gt; 1000, Combined_Data!F117 - 1000, 0)</f>
        <v>2321.73392978944</v>
      </c>
      <c r="G121">
        <f>IF(Combined_Data!G117&gt; 1000, Combined_Data!G117 - 1000, 0)</f>
        <v>0</v>
      </c>
      <c r="H121">
        <f>IF(Combined_Data!H117&gt; 1000, Combined_Data!H117 - 1000, 0)</f>
        <v>0</v>
      </c>
      <c r="I121">
        <f>IF(Combined_Data!I117&gt; 1000, Combined_Data!I117 - 1000, 0)</f>
        <v>3658.0416860794403</v>
      </c>
      <c r="J121">
        <f>IF(Combined_Data!J117&gt; 1000, Combined_Data!J117 - 1000, 0)</f>
        <v>0</v>
      </c>
      <c r="K121">
        <f>IF(Combined_Data!K117&gt; 1000, Combined_Data!K117 - 1000, 0)</f>
        <v>1479.8305649745998</v>
      </c>
      <c r="L121">
        <f>IF(Combined_Data!L117&gt; 1000, Combined_Data!L117 - 1000, 0)</f>
        <v>4670.5883983471003</v>
      </c>
      <c r="M121">
        <f>IF(Combined_Data!M117&gt; 1000, Combined_Data!M117 - 1000, 0)</f>
        <v>565.23068320007997</v>
      </c>
      <c r="N121">
        <f t="shared" si="1"/>
        <v>27990.913946999666</v>
      </c>
    </row>
    <row r="122" spans="1:14" x14ac:dyDescent="0.25">
      <c r="A122" t="s">
        <v>155</v>
      </c>
      <c r="B122">
        <f>IF(Combined_Data!B118&gt; 1000, Combined_Data!B118 - 1000, 0)</f>
        <v>5987.2539871182498</v>
      </c>
      <c r="C122">
        <f>IF(Combined_Data!C118&gt; 1000, Combined_Data!C118 - 1000, 0)</f>
        <v>10766.911321411901</v>
      </c>
      <c r="D122">
        <f>IF(Combined_Data!D118&gt; 1000, Combined_Data!D118 - 1000, 0)</f>
        <v>1553.9838797656098</v>
      </c>
      <c r="E122">
        <f>IF(Combined_Data!E118&gt; 1000, Combined_Data!E118 - 1000, 0)</f>
        <v>11665.1122999254</v>
      </c>
      <c r="F122">
        <f>IF(Combined_Data!F118&gt; 1000, Combined_Data!F118 - 1000, 0)</f>
        <v>1723.06509289519</v>
      </c>
      <c r="G122">
        <f>IF(Combined_Data!G118&gt; 1000, Combined_Data!G118 - 1000, 0)</f>
        <v>661.77353807183999</v>
      </c>
      <c r="H122">
        <f>IF(Combined_Data!H118&gt; 1000, Combined_Data!H118 - 1000, 0)</f>
        <v>4011.0181455681104</v>
      </c>
      <c r="I122">
        <f>IF(Combined_Data!I118&gt; 1000, Combined_Data!I118 - 1000, 0)</f>
        <v>0</v>
      </c>
      <c r="J122">
        <f>IF(Combined_Data!J118&gt; 1000, Combined_Data!J118 - 1000, 0)</f>
        <v>0</v>
      </c>
      <c r="K122">
        <f>IF(Combined_Data!K118&gt; 1000, Combined_Data!K118 - 1000, 0)</f>
        <v>2612.5803598682401</v>
      </c>
      <c r="L122">
        <f>IF(Combined_Data!L118&gt; 1000, Combined_Data!L118 - 1000, 0)</f>
        <v>1433.1659530019401</v>
      </c>
      <c r="M122">
        <f>IF(Combined_Data!M118&gt; 1000, Combined_Data!M118 - 1000, 0)</f>
        <v>0</v>
      </c>
      <c r="N122">
        <f t="shared" si="1"/>
        <v>40414.864577626482</v>
      </c>
    </row>
    <row r="123" spans="1:14" x14ac:dyDescent="0.25">
      <c r="A123" t="s">
        <v>156</v>
      </c>
      <c r="B123">
        <f>IF(Combined_Data!B119&gt; 1000, Combined_Data!B119 - 1000, 0)</f>
        <v>5959.8239597111597</v>
      </c>
      <c r="C123">
        <f>IF(Combined_Data!C119&gt; 1000, Combined_Data!C119 - 1000, 0)</f>
        <v>6530.2579985724296</v>
      </c>
      <c r="D123">
        <f>IF(Combined_Data!D119&gt; 1000, Combined_Data!D119 - 1000, 0)</f>
        <v>565.55229571884001</v>
      </c>
      <c r="E123">
        <f>IF(Combined_Data!E119&gt; 1000, Combined_Data!E119 - 1000, 0)</f>
        <v>2798.89553150452</v>
      </c>
      <c r="F123">
        <f>IF(Combined_Data!F119&gt; 1000, Combined_Data!F119 - 1000, 0)</f>
        <v>0</v>
      </c>
      <c r="G123">
        <f>IF(Combined_Data!G119&gt; 1000, Combined_Data!G119 - 1000, 0)</f>
        <v>354.1802818476101</v>
      </c>
      <c r="H123">
        <f>IF(Combined_Data!H119&gt; 1000, Combined_Data!H119 - 1000, 0)</f>
        <v>0</v>
      </c>
      <c r="I123">
        <f>IF(Combined_Data!I119&gt; 1000, Combined_Data!I119 - 1000, 0)</f>
        <v>2946.0934533773798</v>
      </c>
      <c r="J123">
        <f>IF(Combined_Data!J119&gt; 1000, Combined_Data!J119 - 1000, 0)</f>
        <v>501.75845711142006</v>
      </c>
      <c r="K123">
        <f>IF(Combined_Data!K119&gt; 1000, Combined_Data!K119 - 1000, 0)</f>
        <v>0</v>
      </c>
      <c r="L123">
        <f>IF(Combined_Data!L119&gt; 1000, Combined_Data!L119 - 1000, 0)</f>
        <v>312.59769016521</v>
      </c>
      <c r="M123">
        <f>IF(Combined_Data!M119&gt; 1000, Combined_Data!M119 - 1000, 0)</f>
        <v>0</v>
      </c>
      <c r="N123">
        <f t="shared" si="1"/>
        <v>19969.159668008571</v>
      </c>
    </row>
    <row r="124" spans="1:14" x14ac:dyDescent="0.25">
      <c r="A124" t="s">
        <v>157</v>
      </c>
      <c r="B124">
        <f>IF(Combined_Data!B120&gt; 1000, Combined_Data!B120 - 1000, 0)</f>
        <v>5959.1672930474897</v>
      </c>
      <c r="C124">
        <f>IF(Combined_Data!C120&gt; 1000, Combined_Data!C120 - 1000, 0)</f>
        <v>10545.3590408661</v>
      </c>
      <c r="D124">
        <f>IF(Combined_Data!D120&gt; 1000, Combined_Data!D120 - 1000, 0)</f>
        <v>912.35138397379001</v>
      </c>
      <c r="E124">
        <f>IF(Combined_Data!E120&gt; 1000, Combined_Data!E120 - 1000, 0)</f>
        <v>7043.5823099849804</v>
      </c>
      <c r="F124">
        <f>IF(Combined_Data!F120&gt; 1000, Combined_Data!F120 - 1000, 0)</f>
        <v>4886.4303076352699</v>
      </c>
      <c r="G124">
        <f>IF(Combined_Data!G120&gt; 1000, Combined_Data!G120 - 1000, 0)</f>
        <v>0</v>
      </c>
      <c r="H124">
        <f>IF(Combined_Data!H120&gt; 1000, Combined_Data!H120 - 1000, 0)</f>
        <v>0</v>
      </c>
      <c r="I124">
        <f>IF(Combined_Data!I120&gt; 1000, Combined_Data!I120 - 1000, 0)</f>
        <v>2854.1980142225302</v>
      </c>
      <c r="J124">
        <f>IF(Combined_Data!J120&gt; 1000, Combined_Data!J120 - 1000, 0)</f>
        <v>0</v>
      </c>
      <c r="K124">
        <f>IF(Combined_Data!K120&gt; 1000, Combined_Data!K120 - 1000, 0)</f>
        <v>930.65853036120006</v>
      </c>
      <c r="L124">
        <f>IF(Combined_Data!L120&gt; 1000, Combined_Data!L120 - 1000, 0)</f>
        <v>1010.6527855736699</v>
      </c>
      <c r="M124">
        <f>IF(Combined_Data!M120&gt; 1000, Combined_Data!M120 - 1000, 0)</f>
        <v>3279.6071137615399</v>
      </c>
      <c r="N124">
        <f t="shared" si="1"/>
        <v>37422.006779426563</v>
      </c>
    </row>
    <row r="125" spans="1:14" x14ac:dyDescent="0.25">
      <c r="A125" t="s">
        <v>158</v>
      </c>
      <c r="B125">
        <f>IF(Combined_Data!B121&gt; 1000, Combined_Data!B121 - 1000, 0)</f>
        <v>5945.4943864209599</v>
      </c>
      <c r="C125">
        <f>IF(Combined_Data!C121&gt; 1000, Combined_Data!C121 - 1000, 0)</f>
        <v>6608.2600670800603</v>
      </c>
      <c r="D125">
        <f>IF(Combined_Data!D121&gt; 1000, Combined_Data!D121 - 1000, 0)</f>
        <v>1519.2305456788999</v>
      </c>
      <c r="E125">
        <f>IF(Combined_Data!E121&gt; 1000, Combined_Data!E121 - 1000, 0)</f>
        <v>2193.7980188781698</v>
      </c>
      <c r="F125">
        <f>IF(Combined_Data!F121&gt; 1000, Combined_Data!F121 - 1000, 0)</f>
        <v>2761.6913167175298</v>
      </c>
      <c r="G125">
        <f>IF(Combined_Data!G121&gt; 1000, Combined_Data!G121 - 1000, 0)</f>
        <v>4035.8190934066997</v>
      </c>
      <c r="H125">
        <f>IF(Combined_Data!H121&gt; 1000, Combined_Data!H121 - 1000, 0)</f>
        <v>1089.2487778937598</v>
      </c>
      <c r="I125">
        <f>IF(Combined_Data!I121&gt; 1000, Combined_Data!I121 - 1000, 0)</f>
        <v>812.30581650778004</v>
      </c>
      <c r="J125">
        <f>IF(Combined_Data!J121&gt; 1000, Combined_Data!J121 - 1000, 0)</f>
        <v>2661.15363021864</v>
      </c>
      <c r="K125">
        <f>IF(Combined_Data!K121&gt; 1000, Combined_Data!K121 - 1000, 0)</f>
        <v>2609.7352289402302</v>
      </c>
      <c r="L125">
        <f>IF(Combined_Data!L121&gt; 1000, Combined_Data!L121 - 1000, 0)</f>
        <v>225.1155599087499</v>
      </c>
      <c r="M125">
        <f>IF(Combined_Data!M121&gt; 1000, Combined_Data!M121 - 1000, 0)</f>
        <v>0</v>
      </c>
      <c r="N125">
        <f t="shared" si="1"/>
        <v>30461.852441651477</v>
      </c>
    </row>
    <row r="126" spans="1:14" x14ac:dyDescent="0.25">
      <c r="A126" t="s">
        <v>159</v>
      </c>
      <c r="B126">
        <f>IF(Combined_Data!B122&gt; 1000, Combined_Data!B122 - 1000, 0)</f>
        <v>5868.2902631625402</v>
      </c>
      <c r="C126">
        <f>IF(Combined_Data!C122&gt; 1000, Combined_Data!C122 - 1000, 0)</f>
        <v>4808.5624425936703</v>
      </c>
      <c r="D126">
        <f>IF(Combined_Data!D122&gt; 1000, Combined_Data!D122 - 1000, 0)</f>
        <v>11102.7666979593</v>
      </c>
      <c r="E126">
        <f>IF(Combined_Data!E122&gt; 1000, Combined_Data!E122 - 1000, 0)</f>
        <v>0</v>
      </c>
      <c r="F126">
        <f>IF(Combined_Data!F122&gt; 1000, Combined_Data!F122 - 1000, 0)</f>
        <v>8062.6750852521</v>
      </c>
      <c r="G126">
        <f>IF(Combined_Data!G122&gt; 1000, Combined_Data!G122 - 1000, 0)</f>
        <v>0</v>
      </c>
      <c r="H126">
        <f>IF(Combined_Data!H122&gt; 1000, Combined_Data!H122 - 1000, 0)</f>
        <v>1062.8762996845298</v>
      </c>
      <c r="I126">
        <f>IF(Combined_Data!I122&gt; 1000, Combined_Data!I122 - 1000, 0)</f>
        <v>1124.4364782747898</v>
      </c>
      <c r="J126">
        <f>IF(Combined_Data!J122&gt; 1000, Combined_Data!J122 - 1000, 0)</f>
        <v>2150.01845832753</v>
      </c>
      <c r="K126">
        <f>IF(Combined_Data!K122&gt; 1000, Combined_Data!K122 - 1000, 0)</f>
        <v>18383.927992929599</v>
      </c>
      <c r="L126">
        <f>IF(Combined_Data!L122&gt; 1000, Combined_Data!L122 - 1000, 0)</f>
        <v>2735.21190129566</v>
      </c>
      <c r="M126">
        <f>IF(Combined_Data!M122&gt; 1000, Combined_Data!M122 - 1000, 0)</f>
        <v>8651.8344169382708</v>
      </c>
      <c r="N126">
        <f t="shared" si="1"/>
        <v>63950.600036417993</v>
      </c>
    </row>
    <row r="127" spans="1:14" x14ac:dyDescent="0.25">
      <c r="A127" t="s">
        <v>160</v>
      </c>
      <c r="B127">
        <f>IF(Combined_Data!B123&gt; 1000, Combined_Data!B123 - 1000, 0)</f>
        <v>5864.4350361153502</v>
      </c>
      <c r="C127">
        <f>IF(Combined_Data!C123&gt; 1000, Combined_Data!C123 - 1000, 0)</f>
        <v>3269.0952981071796</v>
      </c>
      <c r="D127">
        <f>IF(Combined_Data!D123&gt; 1000, Combined_Data!D123 - 1000, 0)</f>
        <v>0</v>
      </c>
      <c r="E127">
        <f>IF(Combined_Data!E123&gt; 1000, Combined_Data!E123 - 1000, 0)</f>
        <v>0</v>
      </c>
      <c r="F127">
        <f>IF(Combined_Data!F123&gt; 1000, Combined_Data!F123 - 1000, 0)</f>
        <v>1947.57549513819</v>
      </c>
      <c r="G127">
        <f>IF(Combined_Data!G123&gt; 1000, Combined_Data!G123 - 1000, 0)</f>
        <v>2380.8740098648</v>
      </c>
      <c r="H127">
        <f>IF(Combined_Data!H123&gt; 1000, Combined_Data!H123 - 1000, 0)</f>
        <v>1793.9561869715299</v>
      </c>
      <c r="I127">
        <f>IF(Combined_Data!I123&gt; 1000, Combined_Data!I123 - 1000, 0)</f>
        <v>784.20636095327995</v>
      </c>
      <c r="J127">
        <f>IF(Combined_Data!J123&gt; 1000, Combined_Data!J123 - 1000, 0)</f>
        <v>3397.4129262787801</v>
      </c>
      <c r="K127">
        <f>IF(Combined_Data!K123&gt; 1000, Combined_Data!K123 - 1000, 0)</f>
        <v>943.2557391191599</v>
      </c>
      <c r="L127">
        <f>IF(Combined_Data!L123&gt; 1000, Combined_Data!L123 - 1000, 0)</f>
        <v>412.43171210793003</v>
      </c>
      <c r="M127">
        <f>IF(Combined_Data!M123&gt; 1000, Combined_Data!M123 - 1000, 0)</f>
        <v>0</v>
      </c>
      <c r="N127">
        <f t="shared" si="1"/>
        <v>20793.242764656199</v>
      </c>
    </row>
    <row r="128" spans="1:14" x14ac:dyDescent="0.25">
      <c r="A128" t="s">
        <v>161</v>
      </c>
      <c r="B128">
        <f>IF(Combined_Data!B124&gt; 1000, Combined_Data!B124 - 1000, 0)</f>
        <v>5806.0397647730597</v>
      </c>
      <c r="C128">
        <f>IF(Combined_Data!C124&gt; 1000, Combined_Data!C124 - 1000, 0)</f>
        <v>0</v>
      </c>
      <c r="D128">
        <f>IF(Combined_Data!D124&gt; 1000, Combined_Data!D124 - 1000, 0)</f>
        <v>1382.0588209572502</v>
      </c>
      <c r="E128">
        <f>IF(Combined_Data!E124&gt; 1000, Combined_Data!E124 - 1000, 0)</f>
        <v>647.89586565368995</v>
      </c>
      <c r="F128">
        <f>IF(Combined_Data!F124&gt; 1000, Combined_Data!F124 - 1000, 0)</f>
        <v>2193.51568162272</v>
      </c>
      <c r="G128">
        <f>IF(Combined_Data!G124&gt; 1000, Combined_Data!G124 - 1000, 0)</f>
        <v>2476.7572185877998</v>
      </c>
      <c r="H128">
        <f>IF(Combined_Data!H124&gt; 1000, Combined_Data!H124 - 1000, 0)</f>
        <v>0</v>
      </c>
      <c r="I128">
        <f>IF(Combined_Data!I124&gt; 1000, Combined_Data!I124 - 1000, 0)</f>
        <v>1886.01310884541</v>
      </c>
      <c r="J128">
        <f>IF(Combined_Data!J124&gt; 1000, Combined_Data!J124 - 1000, 0)</f>
        <v>7899.9100941371598</v>
      </c>
      <c r="K128">
        <f>IF(Combined_Data!K124&gt; 1000, Combined_Data!K124 - 1000, 0)</f>
        <v>6085.3563211135297</v>
      </c>
      <c r="L128">
        <f>IF(Combined_Data!L124&gt; 1000, Combined_Data!L124 - 1000, 0)</f>
        <v>1642.1759716080501</v>
      </c>
      <c r="M128">
        <f>IF(Combined_Data!M124&gt; 1000, Combined_Data!M124 - 1000, 0)</f>
        <v>1630.1879677604302</v>
      </c>
      <c r="N128">
        <f t="shared" si="1"/>
        <v>31649.910815059095</v>
      </c>
    </row>
    <row r="129" spans="1:14" x14ac:dyDescent="0.25">
      <c r="A129" t="s">
        <v>162</v>
      </c>
      <c r="B129">
        <f>IF(Combined_Data!B125&gt; 1000, Combined_Data!B125 - 1000, 0)</f>
        <v>5765.67509741496</v>
      </c>
      <c r="C129">
        <f>IF(Combined_Data!C125&gt; 1000, Combined_Data!C125 - 1000, 0)</f>
        <v>1927.4554525194899</v>
      </c>
      <c r="D129">
        <f>IF(Combined_Data!D125&gt; 1000, Combined_Data!D125 - 1000, 0)</f>
        <v>11795.5408592029</v>
      </c>
      <c r="E129">
        <f>IF(Combined_Data!E125&gt; 1000, Combined_Data!E125 - 1000, 0)</f>
        <v>4570.1238888908601</v>
      </c>
      <c r="F129">
        <f>IF(Combined_Data!F125&gt; 1000, Combined_Data!F125 - 1000, 0)</f>
        <v>425.55303196185992</v>
      </c>
      <c r="G129">
        <f>IF(Combined_Data!G125&gt; 1000, Combined_Data!G125 - 1000, 0)</f>
        <v>0</v>
      </c>
      <c r="H129">
        <f>IF(Combined_Data!H125&gt; 1000, Combined_Data!H125 - 1000, 0)</f>
        <v>7900.0315024052506</v>
      </c>
      <c r="I129">
        <f>IF(Combined_Data!I125&gt; 1000, Combined_Data!I125 - 1000, 0)</f>
        <v>2158.0004207055999</v>
      </c>
      <c r="J129">
        <f>IF(Combined_Data!J125&gt; 1000, Combined_Data!J125 - 1000, 0)</f>
        <v>3202.8948138125597</v>
      </c>
      <c r="K129">
        <f>IF(Combined_Data!K125&gt; 1000, Combined_Data!K125 - 1000, 0)</f>
        <v>4600.0316060376199</v>
      </c>
      <c r="L129">
        <f>IF(Combined_Data!L125&gt; 1000, Combined_Data!L125 - 1000, 0)</f>
        <v>1399.7442700807801</v>
      </c>
      <c r="M129">
        <f>IF(Combined_Data!M125&gt; 1000, Combined_Data!M125 - 1000, 0)</f>
        <v>0</v>
      </c>
      <c r="N129">
        <f t="shared" si="1"/>
        <v>43745.050943031885</v>
      </c>
    </row>
    <row r="130" spans="1:14" x14ac:dyDescent="0.25">
      <c r="A130" t="s">
        <v>163</v>
      </c>
      <c r="B130">
        <f>IF(Combined_Data!B126&gt; 1000, Combined_Data!B126 - 1000, 0)</f>
        <v>5734.2369545368401</v>
      </c>
      <c r="C130">
        <f>IF(Combined_Data!C126&gt; 1000, Combined_Data!C126 - 1000, 0)</f>
        <v>1437.6151271434301</v>
      </c>
      <c r="D130">
        <f>IF(Combined_Data!D126&gt; 1000, Combined_Data!D126 - 1000, 0)</f>
        <v>0</v>
      </c>
      <c r="E130">
        <f>IF(Combined_Data!E126&gt; 1000, Combined_Data!E126 - 1000, 0)</f>
        <v>6354.0179433327103</v>
      </c>
      <c r="F130">
        <f>IF(Combined_Data!F126&gt; 1000, Combined_Data!F126 - 1000, 0)</f>
        <v>1861.5030092381398</v>
      </c>
      <c r="G130">
        <f>IF(Combined_Data!G126&gt; 1000, Combined_Data!G126 - 1000, 0)</f>
        <v>2027.44085867592</v>
      </c>
      <c r="H130">
        <f>IF(Combined_Data!H126&gt; 1000, Combined_Data!H126 - 1000, 0)</f>
        <v>8231.0016895171793</v>
      </c>
      <c r="I130">
        <f>IF(Combined_Data!I126&gt; 1000, Combined_Data!I126 - 1000, 0)</f>
        <v>2073.0194548839399</v>
      </c>
      <c r="J130">
        <f>IF(Combined_Data!J126&gt; 1000, Combined_Data!J126 - 1000, 0)</f>
        <v>0</v>
      </c>
      <c r="K130">
        <f>IF(Combined_Data!K126&gt; 1000, Combined_Data!K126 - 1000, 0)</f>
        <v>5926.6241282380397</v>
      </c>
      <c r="L130">
        <f>IF(Combined_Data!L126&gt; 1000, Combined_Data!L126 - 1000, 0)</f>
        <v>396.51045527811993</v>
      </c>
      <c r="M130">
        <f>IF(Combined_Data!M126&gt; 1000, Combined_Data!M126 - 1000, 0)</f>
        <v>1378.5031638861101</v>
      </c>
      <c r="N130">
        <f t="shared" si="1"/>
        <v>35420.472784730431</v>
      </c>
    </row>
    <row r="131" spans="1:14" x14ac:dyDescent="0.25">
      <c r="A131" t="s">
        <v>164</v>
      </c>
      <c r="B131">
        <f>IF(Combined_Data!B127&gt; 1000, Combined_Data!B127 - 1000, 0)</f>
        <v>5714.9179396751497</v>
      </c>
      <c r="C131">
        <f>IF(Combined_Data!C127&gt; 1000, Combined_Data!C127 - 1000, 0)</f>
        <v>3724.0432607323301</v>
      </c>
      <c r="D131">
        <f>IF(Combined_Data!D127&gt; 1000, Combined_Data!D127 - 1000, 0)</f>
        <v>0</v>
      </c>
      <c r="E131">
        <f>IF(Combined_Data!E127&gt; 1000, Combined_Data!E127 - 1000, 0)</f>
        <v>985.5907524746799</v>
      </c>
      <c r="F131">
        <f>IF(Combined_Data!F127&gt; 1000, Combined_Data!F127 - 1000, 0)</f>
        <v>1896.6981346590301</v>
      </c>
      <c r="G131">
        <f>IF(Combined_Data!G127&gt; 1000, Combined_Data!G127 - 1000, 0)</f>
        <v>1035.6185003857499</v>
      </c>
      <c r="H131">
        <f>IF(Combined_Data!H127&gt; 1000, Combined_Data!H127 - 1000, 0)</f>
        <v>251.55559249080011</v>
      </c>
      <c r="I131">
        <f>IF(Combined_Data!I127&gt; 1000, Combined_Data!I127 - 1000, 0)</f>
        <v>0</v>
      </c>
      <c r="J131">
        <f>IF(Combined_Data!J127&gt; 1000, Combined_Data!J127 - 1000, 0)</f>
        <v>0</v>
      </c>
      <c r="K131">
        <f>IF(Combined_Data!K127&gt; 1000, Combined_Data!K127 - 1000, 0)</f>
        <v>0</v>
      </c>
      <c r="L131">
        <f>IF(Combined_Data!L127&gt; 1000, Combined_Data!L127 - 1000, 0)</f>
        <v>7032.1081138549198</v>
      </c>
      <c r="M131">
        <f>IF(Combined_Data!M127&gt; 1000, Combined_Data!M127 - 1000, 0)</f>
        <v>3033.78820379531</v>
      </c>
      <c r="N131">
        <f t="shared" si="1"/>
        <v>23674.320498067969</v>
      </c>
    </row>
    <row r="132" spans="1:14" x14ac:dyDescent="0.25">
      <c r="A132" t="s">
        <v>165</v>
      </c>
      <c r="B132">
        <f>IF(Combined_Data!B128&gt; 1000, Combined_Data!B128 - 1000, 0)</f>
        <v>5694.4888023614803</v>
      </c>
      <c r="C132">
        <f>IF(Combined_Data!C128&gt; 1000, Combined_Data!C128 - 1000, 0)</f>
        <v>232.58475393076992</v>
      </c>
      <c r="D132">
        <f>IF(Combined_Data!D128&gt; 1000, Combined_Data!D128 - 1000, 0)</f>
        <v>5995.71778038298</v>
      </c>
      <c r="E132">
        <f>IF(Combined_Data!E128&gt; 1000, Combined_Data!E128 - 1000, 0)</f>
        <v>9459.3598341035995</v>
      </c>
      <c r="F132">
        <f>IF(Combined_Data!F128&gt; 1000, Combined_Data!F128 - 1000, 0)</f>
        <v>952.47128014042005</v>
      </c>
      <c r="G132">
        <f>IF(Combined_Data!G128&gt; 1000, Combined_Data!G128 - 1000, 0)</f>
        <v>0</v>
      </c>
      <c r="H132">
        <f>IF(Combined_Data!H128&gt; 1000, Combined_Data!H128 - 1000, 0)</f>
        <v>380.24192119215991</v>
      </c>
      <c r="I132">
        <f>IF(Combined_Data!I128&gt; 1000, Combined_Data!I128 - 1000, 0)</f>
        <v>411.31721667937995</v>
      </c>
      <c r="J132">
        <f>IF(Combined_Data!J128&gt; 1000, Combined_Data!J128 - 1000, 0)</f>
        <v>0</v>
      </c>
      <c r="K132">
        <f>IF(Combined_Data!K128&gt; 1000, Combined_Data!K128 - 1000, 0)</f>
        <v>3201.5620730220999</v>
      </c>
      <c r="L132">
        <f>IF(Combined_Data!L128&gt; 1000, Combined_Data!L128 - 1000, 0)</f>
        <v>2080.6371624230801</v>
      </c>
      <c r="M132">
        <f>IF(Combined_Data!M128&gt; 1000, Combined_Data!M128 - 1000, 0)</f>
        <v>821.30519898390003</v>
      </c>
      <c r="N132">
        <f t="shared" si="1"/>
        <v>29229.686023219874</v>
      </c>
    </row>
    <row r="133" spans="1:14" x14ac:dyDescent="0.25">
      <c r="A133" t="s">
        <v>166</v>
      </c>
      <c r="B133">
        <f>IF(Combined_Data!B129&gt; 1000, Combined_Data!B129 - 1000, 0)</f>
        <v>5688.4890113680503</v>
      </c>
      <c r="C133">
        <f>IF(Combined_Data!C129&gt; 1000, Combined_Data!C129 - 1000, 0)</f>
        <v>0</v>
      </c>
      <c r="D133">
        <f>IF(Combined_Data!D129&gt; 1000, Combined_Data!D129 - 1000, 0)</f>
        <v>2298.2023118031402</v>
      </c>
      <c r="E133">
        <f>IF(Combined_Data!E129&gt; 1000, Combined_Data!E129 - 1000, 0)</f>
        <v>5850.1180310674399</v>
      </c>
      <c r="F133">
        <f>IF(Combined_Data!F129&gt; 1000, Combined_Data!F129 - 1000, 0)</f>
        <v>44.873056085420103</v>
      </c>
      <c r="G133">
        <f>IF(Combined_Data!G129&gt; 1000, Combined_Data!G129 - 1000, 0)</f>
        <v>2522.1691012658998</v>
      </c>
      <c r="H133">
        <f>IF(Combined_Data!H129&gt; 1000, Combined_Data!H129 - 1000, 0)</f>
        <v>5341.0835812872801</v>
      </c>
      <c r="I133">
        <f>IF(Combined_Data!I129&gt; 1000, Combined_Data!I129 - 1000, 0)</f>
        <v>0</v>
      </c>
      <c r="J133">
        <f>IF(Combined_Data!J129&gt; 1000, Combined_Data!J129 - 1000, 0)</f>
        <v>1246.0834553387599</v>
      </c>
      <c r="K133">
        <f>IF(Combined_Data!K129&gt; 1000, Combined_Data!K129 - 1000, 0)</f>
        <v>2974.8458733358302</v>
      </c>
      <c r="L133">
        <f>IF(Combined_Data!L129&gt; 1000, Combined_Data!L129 - 1000, 0)</f>
        <v>1993.51008196968</v>
      </c>
      <c r="M133">
        <f>IF(Combined_Data!M129&gt; 1000, Combined_Data!M129 - 1000, 0)</f>
        <v>0</v>
      </c>
      <c r="N133">
        <f t="shared" si="1"/>
        <v>27959.374503521503</v>
      </c>
    </row>
    <row r="134" spans="1:14" x14ac:dyDescent="0.25">
      <c r="A134" t="s">
        <v>167</v>
      </c>
      <c r="B134">
        <f>IF(Combined_Data!B130&gt; 1000, Combined_Data!B130 - 1000, 0)</f>
        <v>5674.2161164083</v>
      </c>
      <c r="C134">
        <f>IF(Combined_Data!C130&gt; 1000, Combined_Data!C130 - 1000, 0)</f>
        <v>2243.7011086051002</v>
      </c>
      <c r="D134">
        <f>IF(Combined_Data!D130&gt; 1000, Combined_Data!D130 - 1000, 0)</f>
        <v>6112.1589822815204</v>
      </c>
      <c r="E134">
        <f>IF(Combined_Data!E130&gt; 1000, Combined_Data!E130 - 1000, 0)</f>
        <v>6190.7970340295997</v>
      </c>
      <c r="F134">
        <f>IF(Combined_Data!F130&gt; 1000, Combined_Data!F130 - 1000, 0)</f>
        <v>7317.4838471476905</v>
      </c>
      <c r="G134">
        <f>IF(Combined_Data!G130&gt; 1000, Combined_Data!G130 - 1000, 0)</f>
        <v>0</v>
      </c>
      <c r="H134">
        <f>IF(Combined_Data!H130&gt; 1000, Combined_Data!H130 - 1000, 0)</f>
        <v>0</v>
      </c>
      <c r="I134">
        <f>IF(Combined_Data!I130&gt; 1000, Combined_Data!I130 - 1000, 0)</f>
        <v>0</v>
      </c>
      <c r="J134">
        <f>IF(Combined_Data!J130&gt; 1000, Combined_Data!J130 - 1000, 0)</f>
        <v>8590.0557743334793</v>
      </c>
      <c r="K134">
        <f>IF(Combined_Data!K130&gt; 1000, Combined_Data!K130 - 1000, 0)</f>
        <v>1552.8266215140202</v>
      </c>
      <c r="L134">
        <f>IF(Combined_Data!L130&gt; 1000, Combined_Data!L130 - 1000, 0)</f>
        <v>0</v>
      </c>
      <c r="M134">
        <f>IF(Combined_Data!M130&gt; 1000, Combined_Data!M130 - 1000, 0)</f>
        <v>556.24095526592009</v>
      </c>
      <c r="N134">
        <f t="shared" si="1"/>
        <v>38237.480439585634</v>
      </c>
    </row>
    <row r="135" spans="1:14" x14ac:dyDescent="0.25">
      <c r="A135" t="s">
        <v>168</v>
      </c>
      <c r="B135">
        <f>IF(Combined_Data!B131&gt; 1000, Combined_Data!B131 - 1000, 0)</f>
        <v>5602.5870927304004</v>
      </c>
      <c r="C135">
        <f>IF(Combined_Data!C131&gt; 1000, Combined_Data!C131 - 1000, 0)</f>
        <v>324.26150691860994</v>
      </c>
      <c r="D135">
        <f>IF(Combined_Data!D131&gt; 1000, Combined_Data!D131 - 1000, 0)</f>
        <v>251.08786127167991</v>
      </c>
      <c r="E135">
        <f>IF(Combined_Data!E131&gt; 1000, Combined_Data!E131 - 1000, 0)</f>
        <v>6834.0507832652202</v>
      </c>
      <c r="F135">
        <f>IF(Combined_Data!F131&gt; 1000, Combined_Data!F131 - 1000, 0)</f>
        <v>1401.2760345931601</v>
      </c>
      <c r="G135">
        <f>IF(Combined_Data!G131&gt; 1000, Combined_Data!G131 - 1000, 0)</f>
        <v>518.34524513519</v>
      </c>
      <c r="H135">
        <f>IF(Combined_Data!H131&gt; 1000, Combined_Data!H131 - 1000, 0)</f>
        <v>0</v>
      </c>
      <c r="I135">
        <f>IF(Combined_Data!I131&gt; 1000, Combined_Data!I131 - 1000, 0)</f>
        <v>6699.6591738444004</v>
      </c>
      <c r="J135">
        <f>IF(Combined_Data!J131&gt; 1000, Combined_Data!J131 - 1000, 0)</f>
        <v>0</v>
      </c>
      <c r="K135">
        <f>IF(Combined_Data!K131&gt; 1000, Combined_Data!K131 - 1000, 0)</f>
        <v>2265.7258789416201</v>
      </c>
      <c r="L135">
        <f>IF(Combined_Data!L131&gt; 1000, Combined_Data!L131 - 1000, 0)</f>
        <v>6353.2926110695298</v>
      </c>
      <c r="M135">
        <f>IF(Combined_Data!M131&gt; 1000, Combined_Data!M131 - 1000, 0)</f>
        <v>0</v>
      </c>
      <c r="N135">
        <f t="shared" si="1"/>
        <v>30250.286187769809</v>
      </c>
    </row>
    <row r="136" spans="1:14" x14ac:dyDescent="0.25">
      <c r="A136" t="s">
        <v>169</v>
      </c>
      <c r="B136">
        <f>IF(Combined_Data!B132&gt; 1000, Combined_Data!B132 - 1000, 0)</f>
        <v>5600.8528311182399</v>
      </c>
      <c r="C136">
        <f>IF(Combined_Data!C132&gt; 1000, Combined_Data!C132 - 1000, 0)</f>
        <v>1646.6594344660698</v>
      </c>
      <c r="D136">
        <f>IF(Combined_Data!D132&gt; 1000, Combined_Data!D132 - 1000, 0)</f>
        <v>2849.2076371246999</v>
      </c>
      <c r="E136">
        <f>IF(Combined_Data!E132&gt; 1000, Combined_Data!E132 - 1000, 0)</f>
        <v>2398.4574027316698</v>
      </c>
      <c r="F136">
        <f>IF(Combined_Data!F132&gt; 1000, Combined_Data!F132 - 1000, 0)</f>
        <v>7904.1099327040793</v>
      </c>
      <c r="G136">
        <f>IF(Combined_Data!G132&gt; 1000, Combined_Data!G132 - 1000, 0)</f>
        <v>0</v>
      </c>
      <c r="H136">
        <f>IF(Combined_Data!H132&gt; 1000, Combined_Data!H132 - 1000, 0)</f>
        <v>0</v>
      </c>
      <c r="I136">
        <f>IF(Combined_Data!I132&gt; 1000, Combined_Data!I132 - 1000, 0)</f>
        <v>2626.2880591837802</v>
      </c>
      <c r="J136">
        <f>IF(Combined_Data!J132&gt; 1000, Combined_Data!J132 - 1000, 0)</f>
        <v>9790.8309014277002</v>
      </c>
      <c r="K136">
        <f>IF(Combined_Data!K132&gt; 1000, Combined_Data!K132 - 1000, 0)</f>
        <v>14129.336979682001</v>
      </c>
      <c r="L136">
        <f>IF(Combined_Data!L132&gt; 1000, Combined_Data!L132 - 1000, 0)</f>
        <v>2477.5084059444098</v>
      </c>
      <c r="M136">
        <f>IF(Combined_Data!M132&gt; 1000, Combined_Data!M132 - 1000, 0)</f>
        <v>606.66109667377009</v>
      </c>
      <c r="N136">
        <f t="shared" ref="N136:N199" si="2">SUM(B136:M136)</f>
        <v>50029.912681056434</v>
      </c>
    </row>
    <row r="137" spans="1:14" x14ac:dyDescent="0.25">
      <c r="A137" t="s">
        <v>170</v>
      </c>
      <c r="B137">
        <f>IF(Combined_Data!B133&gt; 1000, Combined_Data!B133 - 1000, 0)</f>
        <v>5598.2625807149298</v>
      </c>
      <c r="C137">
        <f>IF(Combined_Data!C133&gt; 1000, Combined_Data!C133 - 1000, 0)</f>
        <v>8070.8471325212995</v>
      </c>
      <c r="D137">
        <f>IF(Combined_Data!D133&gt; 1000, Combined_Data!D133 - 1000, 0)</f>
        <v>406.32514615744003</v>
      </c>
      <c r="E137">
        <f>IF(Combined_Data!E133&gt; 1000, Combined_Data!E133 - 1000, 0)</f>
        <v>5829.3219593950598</v>
      </c>
      <c r="F137">
        <f>IF(Combined_Data!F133&gt; 1000, Combined_Data!F133 - 1000, 0)</f>
        <v>273.34339867568997</v>
      </c>
      <c r="G137">
        <f>IF(Combined_Data!G133&gt; 1000, Combined_Data!G133 - 1000, 0)</f>
        <v>248.54714976038008</v>
      </c>
      <c r="H137">
        <f>IF(Combined_Data!H133&gt; 1000, Combined_Data!H133 - 1000, 0)</f>
        <v>0</v>
      </c>
      <c r="I137">
        <f>IF(Combined_Data!I133&gt; 1000, Combined_Data!I133 - 1000, 0)</f>
        <v>265.22974499839006</v>
      </c>
      <c r="J137">
        <f>IF(Combined_Data!J133&gt; 1000, Combined_Data!J133 - 1000, 0)</f>
        <v>59.221660214810072</v>
      </c>
      <c r="K137">
        <f>IF(Combined_Data!K133&gt; 1000, Combined_Data!K133 - 1000, 0)</f>
        <v>117.19711281562991</v>
      </c>
      <c r="L137">
        <f>IF(Combined_Data!L133&gt; 1000, Combined_Data!L133 - 1000, 0)</f>
        <v>692.03265981865002</v>
      </c>
      <c r="M137">
        <f>IF(Combined_Data!M133&gt; 1000, Combined_Data!M133 - 1000, 0)</f>
        <v>4207.6218593600997</v>
      </c>
      <c r="N137">
        <f t="shared" si="2"/>
        <v>25767.95040443238</v>
      </c>
    </row>
    <row r="138" spans="1:14" x14ac:dyDescent="0.25">
      <c r="A138" t="s">
        <v>171</v>
      </c>
      <c r="B138">
        <f>IF(Combined_Data!B134&gt; 1000, Combined_Data!B134 - 1000, 0)</f>
        <v>5596.4059205747599</v>
      </c>
      <c r="C138">
        <f>IF(Combined_Data!C134&gt; 1000, Combined_Data!C134 - 1000, 0)</f>
        <v>2192.8911968826601</v>
      </c>
      <c r="D138">
        <f>IF(Combined_Data!D134&gt; 1000, Combined_Data!D134 - 1000, 0)</f>
        <v>831.25366578130001</v>
      </c>
      <c r="E138">
        <f>IF(Combined_Data!E134&gt; 1000, Combined_Data!E134 - 1000, 0)</f>
        <v>1388.20617874446</v>
      </c>
      <c r="F138">
        <f>IF(Combined_Data!F134&gt; 1000, Combined_Data!F134 - 1000, 0)</f>
        <v>0</v>
      </c>
      <c r="G138">
        <f>IF(Combined_Data!G134&gt; 1000, Combined_Data!G134 - 1000, 0)</f>
        <v>519.60993744632992</v>
      </c>
      <c r="H138">
        <f>IF(Combined_Data!H134&gt; 1000, Combined_Data!H134 - 1000, 0)</f>
        <v>3694.7913106003198</v>
      </c>
      <c r="I138">
        <f>IF(Combined_Data!I134&gt; 1000, Combined_Data!I134 - 1000, 0)</f>
        <v>1008.03628836446</v>
      </c>
      <c r="J138">
        <f>IF(Combined_Data!J134&gt; 1000, Combined_Data!J134 - 1000, 0)</f>
        <v>3974.7590608124701</v>
      </c>
      <c r="K138">
        <f>IF(Combined_Data!K134&gt; 1000, Combined_Data!K134 - 1000, 0)</f>
        <v>3472.7645416946998</v>
      </c>
      <c r="L138">
        <f>IF(Combined_Data!L134&gt; 1000, Combined_Data!L134 - 1000, 0)</f>
        <v>0</v>
      </c>
      <c r="M138">
        <f>IF(Combined_Data!M134&gt; 1000, Combined_Data!M134 - 1000, 0)</f>
        <v>2022.71823571191</v>
      </c>
      <c r="N138">
        <f t="shared" si="2"/>
        <v>24701.436336613369</v>
      </c>
    </row>
    <row r="139" spans="1:14" x14ac:dyDescent="0.25">
      <c r="A139" t="s">
        <v>172</v>
      </c>
      <c r="B139">
        <f>IF(Combined_Data!B135&gt; 1000, Combined_Data!B135 - 1000, 0)</f>
        <v>5572.1778364903603</v>
      </c>
      <c r="C139">
        <f>IF(Combined_Data!C135&gt; 1000, Combined_Data!C135 - 1000, 0)</f>
        <v>504.40488875745996</v>
      </c>
      <c r="D139">
        <f>IF(Combined_Data!D135&gt; 1000, Combined_Data!D135 - 1000, 0)</f>
        <v>2107.1403062110198</v>
      </c>
      <c r="E139">
        <f>IF(Combined_Data!E135&gt; 1000, Combined_Data!E135 - 1000, 0)</f>
        <v>7679.48948231953</v>
      </c>
      <c r="F139">
        <f>IF(Combined_Data!F135&gt; 1000, Combined_Data!F135 - 1000, 0)</f>
        <v>7435.6413949995203</v>
      </c>
      <c r="G139">
        <f>IF(Combined_Data!G135&gt; 1000, Combined_Data!G135 - 1000, 0)</f>
        <v>3707.8733744066203</v>
      </c>
      <c r="H139">
        <f>IF(Combined_Data!H135&gt; 1000, Combined_Data!H135 - 1000, 0)</f>
        <v>0</v>
      </c>
      <c r="I139">
        <f>IF(Combined_Data!I135&gt; 1000, Combined_Data!I135 - 1000, 0)</f>
        <v>3749.1487200340898</v>
      </c>
      <c r="J139">
        <f>IF(Combined_Data!J135&gt; 1000, Combined_Data!J135 - 1000, 0)</f>
        <v>0</v>
      </c>
      <c r="K139">
        <f>IF(Combined_Data!K135&gt; 1000, Combined_Data!K135 - 1000, 0)</f>
        <v>7802.9429341424202</v>
      </c>
      <c r="L139">
        <f>IF(Combined_Data!L135&gt; 1000, Combined_Data!L135 - 1000, 0)</f>
        <v>231.58701075174008</v>
      </c>
      <c r="M139">
        <f>IF(Combined_Data!M135&gt; 1000, Combined_Data!M135 - 1000, 0)</f>
        <v>2596.43792110599</v>
      </c>
      <c r="N139">
        <f t="shared" si="2"/>
        <v>41386.843869218756</v>
      </c>
    </row>
    <row r="140" spans="1:14" x14ac:dyDescent="0.25">
      <c r="A140" t="s">
        <v>173</v>
      </c>
      <c r="B140">
        <f>IF(Combined_Data!B136&gt; 1000, Combined_Data!B136 - 1000, 0)</f>
        <v>5571.4706445595202</v>
      </c>
      <c r="C140">
        <f>IF(Combined_Data!C136&gt; 1000, Combined_Data!C136 - 1000, 0)</f>
        <v>134.91079449403992</v>
      </c>
      <c r="D140">
        <f>IF(Combined_Data!D136&gt; 1000, Combined_Data!D136 - 1000, 0)</f>
        <v>529.59802047201993</v>
      </c>
      <c r="E140">
        <f>IF(Combined_Data!E136&gt; 1000, Combined_Data!E136 - 1000, 0)</f>
        <v>2121.75704080285</v>
      </c>
      <c r="F140">
        <f>IF(Combined_Data!F136&gt; 1000, Combined_Data!F136 - 1000, 0)</f>
        <v>5937.7358593194003</v>
      </c>
      <c r="G140">
        <f>IF(Combined_Data!G136&gt; 1000, Combined_Data!G136 - 1000, 0)</f>
        <v>3458.2499184292201</v>
      </c>
      <c r="H140">
        <f>IF(Combined_Data!H136&gt; 1000, Combined_Data!H136 - 1000, 0)</f>
        <v>4698.6756308254799</v>
      </c>
      <c r="I140">
        <f>IF(Combined_Data!I136&gt; 1000, Combined_Data!I136 - 1000, 0)</f>
        <v>1426.8679423558101</v>
      </c>
      <c r="J140">
        <f>IF(Combined_Data!J136&gt; 1000, Combined_Data!J136 - 1000, 0)</f>
        <v>3150.6974858850999</v>
      </c>
      <c r="K140">
        <f>IF(Combined_Data!K136&gt; 1000, Combined_Data!K136 - 1000, 0)</f>
        <v>12558.7522369527</v>
      </c>
      <c r="L140">
        <f>IF(Combined_Data!L136&gt; 1000, Combined_Data!L136 - 1000, 0)</f>
        <v>0</v>
      </c>
      <c r="M140">
        <f>IF(Combined_Data!M136&gt; 1000, Combined_Data!M136 - 1000, 0)</f>
        <v>9153.5699694110008</v>
      </c>
      <c r="N140">
        <f t="shared" si="2"/>
        <v>48742.28554350714</v>
      </c>
    </row>
    <row r="141" spans="1:14" x14ac:dyDescent="0.25">
      <c r="A141" t="s">
        <v>174</v>
      </c>
      <c r="B141">
        <f>IF(Combined_Data!B137&gt; 1000, Combined_Data!B137 - 1000, 0)</f>
        <v>5571.1069921633498</v>
      </c>
      <c r="C141">
        <f>IF(Combined_Data!C137&gt; 1000, Combined_Data!C137 - 1000, 0)</f>
        <v>4997.4480495463504</v>
      </c>
      <c r="D141">
        <f>IF(Combined_Data!D137&gt; 1000, Combined_Data!D137 - 1000, 0)</f>
        <v>4374.0271072271298</v>
      </c>
      <c r="E141">
        <f>IF(Combined_Data!E137&gt; 1000, Combined_Data!E137 - 1000, 0)</f>
        <v>0</v>
      </c>
      <c r="F141">
        <f>IF(Combined_Data!F137&gt; 1000, Combined_Data!F137 - 1000, 0)</f>
        <v>0</v>
      </c>
      <c r="G141">
        <f>IF(Combined_Data!G137&gt; 1000, Combined_Data!G137 - 1000, 0)</f>
        <v>1135.2485716875999</v>
      </c>
      <c r="H141">
        <f>IF(Combined_Data!H137&gt; 1000, Combined_Data!H137 - 1000, 0)</f>
        <v>18525.3705591865</v>
      </c>
      <c r="I141">
        <f>IF(Combined_Data!I137&gt; 1000, Combined_Data!I137 - 1000, 0)</f>
        <v>0</v>
      </c>
      <c r="J141">
        <f>IF(Combined_Data!J137&gt; 1000, Combined_Data!J137 - 1000, 0)</f>
        <v>0</v>
      </c>
      <c r="K141">
        <f>IF(Combined_Data!K137&gt; 1000, Combined_Data!K137 - 1000, 0)</f>
        <v>0</v>
      </c>
      <c r="L141">
        <f>IF(Combined_Data!L137&gt; 1000, Combined_Data!L137 - 1000, 0)</f>
        <v>3038.7177154218298</v>
      </c>
      <c r="M141">
        <f>IF(Combined_Data!M137&gt; 1000, Combined_Data!M137 - 1000, 0)</f>
        <v>2174.2707722792402</v>
      </c>
      <c r="N141">
        <f t="shared" si="2"/>
        <v>39816.189767511998</v>
      </c>
    </row>
    <row r="142" spans="1:14" x14ac:dyDescent="0.25">
      <c r="A142" t="s">
        <v>175</v>
      </c>
      <c r="B142">
        <f>IF(Combined_Data!B138&gt; 1000, Combined_Data!B138 - 1000, 0)</f>
        <v>5563.2406593310598</v>
      </c>
      <c r="C142">
        <f>IF(Combined_Data!C138&gt; 1000, Combined_Data!C138 - 1000, 0)</f>
        <v>0</v>
      </c>
      <c r="D142">
        <f>IF(Combined_Data!D138&gt; 1000, Combined_Data!D138 - 1000, 0)</f>
        <v>3723.5875379515501</v>
      </c>
      <c r="E142">
        <f>IF(Combined_Data!E138&gt; 1000, Combined_Data!E138 - 1000, 0)</f>
        <v>0</v>
      </c>
      <c r="F142">
        <f>IF(Combined_Data!F138&gt; 1000, Combined_Data!F138 - 1000, 0)</f>
        <v>59.285400482930072</v>
      </c>
      <c r="G142">
        <f>IF(Combined_Data!G138&gt; 1000, Combined_Data!G138 - 1000, 0)</f>
        <v>2004.7001967838601</v>
      </c>
      <c r="H142">
        <f>IF(Combined_Data!H138&gt; 1000, Combined_Data!H138 - 1000, 0)</f>
        <v>4498.6426887914804</v>
      </c>
      <c r="I142">
        <f>IF(Combined_Data!I138&gt; 1000, Combined_Data!I138 - 1000, 0)</f>
        <v>0</v>
      </c>
      <c r="J142">
        <f>IF(Combined_Data!J138&gt; 1000, Combined_Data!J138 - 1000, 0)</f>
        <v>4842.4001530810201</v>
      </c>
      <c r="K142">
        <f>IF(Combined_Data!K138&gt; 1000, Combined_Data!K138 - 1000, 0)</f>
        <v>3171.5175492545004</v>
      </c>
      <c r="L142">
        <f>IF(Combined_Data!L138&gt; 1000, Combined_Data!L138 - 1000, 0)</f>
        <v>744.1337705420201</v>
      </c>
      <c r="M142">
        <f>IF(Combined_Data!M138&gt; 1000, Combined_Data!M138 - 1000, 0)</f>
        <v>6656.7019662618004</v>
      </c>
      <c r="N142">
        <f t="shared" si="2"/>
        <v>31264.209922480222</v>
      </c>
    </row>
    <row r="143" spans="1:14" x14ac:dyDescent="0.25">
      <c r="A143" t="s">
        <v>176</v>
      </c>
      <c r="B143">
        <f>IF(Combined_Data!B139&gt; 1000, Combined_Data!B139 - 1000, 0)</f>
        <v>5559.5370271888596</v>
      </c>
      <c r="C143">
        <f>IF(Combined_Data!C139&gt; 1000, Combined_Data!C139 - 1000, 0)</f>
        <v>0</v>
      </c>
      <c r="D143">
        <f>IF(Combined_Data!D139&gt; 1000, Combined_Data!D139 - 1000, 0)</f>
        <v>7783.2927304046207</v>
      </c>
      <c r="E143">
        <f>IF(Combined_Data!E139&gt; 1000, Combined_Data!E139 - 1000, 0)</f>
        <v>427.7794985324399</v>
      </c>
      <c r="F143">
        <f>IF(Combined_Data!F139&gt; 1000, Combined_Data!F139 - 1000, 0)</f>
        <v>0</v>
      </c>
      <c r="G143">
        <f>IF(Combined_Data!G139&gt; 1000, Combined_Data!G139 - 1000, 0)</f>
        <v>1056.7136974228602</v>
      </c>
      <c r="H143">
        <f>IF(Combined_Data!H139&gt; 1000, Combined_Data!H139 - 1000, 0)</f>
        <v>1298.94830233327</v>
      </c>
      <c r="I143">
        <f>IF(Combined_Data!I139&gt; 1000, Combined_Data!I139 - 1000, 0)</f>
        <v>2276.0417063643799</v>
      </c>
      <c r="J143">
        <f>IF(Combined_Data!J139&gt; 1000, Combined_Data!J139 - 1000, 0)</f>
        <v>1649.0661102931699</v>
      </c>
      <c r="K143">
        <f>IF(Combined_Data!K139&gt; 1000, Combined_Data!K139 - 1000, 0)</f>
        <v>1187.7922102105099</v>
      </c>
      <c r="L143">
        <f>IF(Combined_Data!L139&gt; 1000, Combined_Data!L139 - 1000, 0)</f>
        <v>2085.7984299002001</v>
      </c>
      <c r="M143">
        <f>IF(Combined_Data!M139&gt; 1000, Combined_Data!M139 - 1000, 0)</f>
        <v>1634.5356128178801</v>
      </c>
      <c r="N143">
        <f t="shared" si="2"/>
        <v>24959.505325468195</v>
      </c>
    </row>
    <row r="144" spans="1:14" x14ac:dyDescent="0.25">
      <c r="A144" t="s">
        <v>177</v>
      </c>
      <c r="B144">
        <f>IF(Combined_Data!B140&gt; 1000, Combined_Data!B140 - 1000, 0)</f>
        <v>5550.92072590105</v>
      </c>
      <c r="C144">
        <f>IF(Combined_Data!C140&gt; 1000, Combined_Data!C140 - 1000, 0)</f>
        <v>0</v>
      </c>
      <c r="D144">
        <f>IF(Combined_Data!D140&gt; 1000, Combined_Data!D140 - 1000, 0)</f>
        <v>405.58686081660994</v>
      </c>
      <c r="E144">
        <f>IF(Combined_Data!E140&gt; 1000, Combined_Data!E140 - 1000, 0)</f>
        <v>0.1773475987799884</v>
      </c>
      <c r="F144">
        <f>IF(Combined_Data!F140&gt; 1000, Combined_Data!F140 - 1000, 0)</f>
        <v>4315.3986002048896</v>
      </c>
      <c r="G144">
        <f>IF(Combined_Data!G140&gt; 1000, Combined_Data!G140 - 1000, 0)</f>
        <v>459.34485732587996</v>
      </c>
      <c r="H144">
        <f>IF(Combined_Data!H140&gt; 1000, Combined_Data!H140 - 1000, 0)</f>
        <v>1101.85916308178</v>
      </c>
      <c r="I144">
        <f>IF(Combined_Data!I140&gt; 1000, Combined_Data!I140 - 1000, 0)</f>
        <v>23018.562154005002</v>
      </c>
      <c r="J144">
        <f>IF(Combined_Data!J140&gt; 1000, Combined_Data!J140 - 1000, 0)</f>
        <v>104.63674878913002</v>
      </c>
      <c r="K144">
        <f>IF(Combined_Data!K140&gt; 1000, Combined_Data!K140 - 1000, 0)</f>
        <v>963.85388284362989</v>
      </c>
      <c r="L144">
        <f>IF(Combined_Data!L140&gt; 1000, Combined_Data!L140 - 1000, 0)</f>
        <v>2485.3340568776798</v>
      </c>
      <c r="M144">
        <f>IF(Combined_Data!M140&gt; 1000, Combined_Data!M140 - 1000, 0)</f>
        <v>4038.8862118813904</v>
      </c>
      <c r="N144">
        <f t="shared" si="2"/>
        <v>42444.560609325825</v>
      </c>
    </row>
    <row r="145" spans="1:14" x14ac:dyDescent="0.25">
      <c r="A145" t="s">
        <v>178</v>
      </c>
      <c r="B145">
        <f>IF(Combined_Data!B141&gt; 1000, Combined_Data!B141 - 1000, 0)</f>
        <v>5525.5024710750104</v>
      </c>
      <c r="C145">
        <f>IF(Combined_Data!C141&gt; 1000, Combined_Data!C141 - 1000, 0)</f>
        <v>0</v>
      </c>
      <c r="D145">
        <f>IF(Combined_Data!D141&gt; 1000, Combined_Data!D141 - 1000, 0)</f>
        <v>5056.4651929229203</v>
      </c>
      <c r="E145">
        <f>IF(Combined_Data!E141&gt; 1000, Combined_Data!E141 - 1000, 0)</f>
        <v>2806.9406226926899</v>
      </c>
      <c r="F145">
        <f>IF(Combined_Data!F141&gt; 1000, Combined_Data!F141 - 1000, 0)</f>
        <v>1121.4417054064002</v>
      </c>
      <c r="G145">
        <f>IF(Combined_Data!G141&gt; 1000, Combined_Data!G141 - 1000, 0)</f>
        <v>0</v>
      </c>
      <c r="H145">
        <f>IF(Combined_Data!H141&gt; 1000, Combined_Data!H141 - 1000, 0)</f>
        <v>4516.5764340719597</v>
      </c>
      <c r="I145">
        <f>IF(Combined_Data!I141&gt; 1000, Combined_Data!I141 - 1000, 0)</f>
        <v>572.45180771774994</v>
      </c>
      <c r="J145">
        <f>IF(Combined_Data!J141&gt; 1000, Combined_Data!J141 - 1000, 0)</f>
        <v>3083.16475373816</v>
      </c>
      <c r="K145">
        <f>IF(Combined_Data!K141&gt; 1000, Combined_Data!K141 - 1000, 0)</f>
        <v>0</v>
      </c>
      <c r="L145">
        <f>IF(Combined_Data!L141&gt; 1000, Combined_Data!L141 - 1000, 0)</f>
        <v>5070.4181545417096</v>
      </c>
      <c r="M145">
        <f>IF(Combined_Data!M141&gt; 1000, Combined_Data!M141 - 1000, 0)</f>
        <v>0</v>
      </c>
      <c r="N145">
        <f t="shared" si="2"/>
        <v>27752.961142166598</v>
      </c>
    </row>
    <row r="146" spans="1:14" x14ac:dyDescent="0.25">
      <c r="A146" t="s">
        <v>179</v>
      </c>
      <c r="B146">
        <f>IF(Combined_Data!B142&gt; 1000, Combined_Data!B142 - 1000, 0)</f>
        <v>5523.3300827038502</v>
      </c>
      <c r="C146">
        <f>IF(Combined_Data!C142&gt; 1000, Combined_Data!C142 - 1000, 0)</f>
        <v>1689.7543209492801</v>
      </c>
      <c r="D146">
        <f>IF(Combined_Data!D142&gt; 1000, Combined_Data!D142 - 1000, 0)</f>
        <v>0</v>
      </c>
      <c r="E146">
        <f>IF(Combined_Data!E142&gt; 1000, Combined_Data!E142 - 1000, 0)</f>
        <v>553.59445130867994</v>
      </c>
      <c r="F146">
        <f>IF(Combined_Data!F142&gt; 1000, Combined_Data!F142 - 1000, 0)</f>
        <v>0</v>
      </c>
      <c r="G146">
        <f>IF(Combined_Data!G142&gt; 1000, Combined_Data!G142 - 1000, 0)</f>
        <v>0</v>
      </c>
      <c r="H146">
        <f>IF(Combined_Data!H142&gt; 1000, Combined_Data!H142 - 1000, 0)</f>
        <v>1009.68759537864</v>
      </c>
      <c r="I146">
        <f>IF(Combined_Data!I142&gt; 1000, Combined_Data!I142 - 1000, 0)</f>
        <v>0</v>
      </c>
      <c r="J146">
        <f>IF(Combined_Data!J142&gt; 1000, Combined_Data!J142 - 1000, 0)</f>
        <v>2210.4964734364398</v>
      </c>
      <c r="K146">
        <f>IF(Combined_Data!K142&gt; 1000, Combined_Data!K142 - 1000, 0)</f>
        <v>2564.8025741193701</v>
      </c>
      <c r="L146">
        <f>IF(Combined_Data!L142&gt; 1000, Combined_Data!L142 - 1000, 0)</f>
        <v>2284.61477120576</v>
      </c>
      <c r="M146">
        <f>IF(Combined_Data!M142&gt; 1000, Combined_Data!M142 - 1000, 0)</f>
        <v>945.38801421279004</v>
      </c>
      <c r="N146">
        <f t="shared" si="2"/>
        <v>16781.668283314812</v>
      </c>
    </row>
    <row r="147" spans="1:14" x14ac:dyDescent="0.25">
      <c r="A147" t="s">
        <v>180</v>
      </c>
      <c r="B147">
        <f>IF(Combined_Data!B143&gt; 1000, Combined_Data!B143 - 1000, 0)</f>
        <v>5496.9834768542596</v>
      </c>
      <c r="C147">
        <f>IF(Combined_Data!C143&gt; 1000, Combined_Data!C143 - 1000, 0)</f>
        <v>4246.5610494512603</v>
      </c>
      <c r="D147">
        <f>IF(Combined_Data!D143&gt; 1000, Combined_Data!D143 - 1000, 0)</f>
        <v>0</v>
      </c>
      <c r="E147">
        <f>IF(Combined_Data!E143&gt; 1000, Combined_Data!E143 - 1000, 0)</f>
        <v>126.20131462396989</v>
      </c>
      <c r="F147">
        <f>IF(Combined_Data!F143&gt; 1000, Combined_Data!F143 - 1000, 0)</f>
        <v>7919.1956970963001</v>
      </c>
      <c r="G147">
        <f>IF(Combined_Data!G143&gt; 1000, Combined_Data!G143 - 1000, 0)</f>
        <v>4521.7764192731102</v>
      </c>
      <c r="H147">
        <f>IF(Combined_Data!H143&gt; 1000, Combined_Data!H143 - 1000, 0)</f>
        <v>18509.336763932901</v>
      </c>
      <c r="I147">
        <f>IF(Combined_Data!I143&gt; 1000, Combined_Data!I143 - 1000, 0)</f>
        <v>258.34914830172011</v>
      </c>
      <c r="J147">
        <f>IF(Combined_Data!J143&gt; 1000, Combined_Data!J143 - 1000, 0)</f>
        <v>1090.3119580001899</v>
      </c>
      <c r="K147">
        <f>IF(Combined_Data!K143&gt; 1000, Combined_Data!K143 - 1000, 0)</f>
        <v>310.56997969254007</v>
      </c>
      <c r="L147">
        <f>IF(Combined_Data!L143&gt; 1000, Combined_Data!L143 - 1000, 0)</f>
        <v>2581.82858251784</v>
      </c>
      <c r="M147">
        <f>IF(Combined_Data!M143&gt; 1000, Combined_Data!M143 - 1000, 0)</f>
        <v>278.37559593005994</v>
      </c>
      <c r="N147">
        <f t="shared" si="2"/>
        <v>45339.489985674147</v>
      </c>
    </row>
    <row r="148" spans="1:14" x14ac:dyDescent="0.25">
      <c r="A148" t="s">
        <v>181</v>
      </c>
      <c r="B148">
        <f>IF(Combined_Data!B144&gt; 1000, Combined_Data!B144 - 1000, 0)</f>
        <v>5492.6903711914001</v>
      </c>
      <c r="C148">
        <f>IF(Combined_Data!C144&gt; 1000, Combined_Data!C144 - 1000, 0)</f>
        <v>0</v>
      </c>
      <c r="D148">
        <f>IF(Combined_Data!D144&gt; 1000, Combined_Data!D144 - 1000, 0)</f>
        <v>6759.0951074609702</v>
      </c>
      <c r="E148">
        <f>IF(Combined_Data!E144&gt; 1000, Combined_Data!E144 - 1000, 0)</f>
        <v>0</v>
      </c>
      <c r="F148">
        <f>IF(Combined_Data!F144&gt; 1000, Combined_Data!F144 - 1000, 0)</f>
        <v>0</v>
      </c>
      <c r="G148">
        <f>IF(Combined_Data!G144&gt; 1000, Combined_Data!G144 - 1000, 0)</f>
        <v>3290.59227353402</v>
      </c>
      <c r="H148">
        <f>IF(Combined_Data!H144&gt; 1000, Combined_Data!H144 - 1000, 0)</f>
        <v>0</v>
      </c>
      <c r="I148">
        <f>IF(Combined_Data!I144&gt; 1000, Combined_Data!I144 - 1000, 0)</f>
        <v>2371.6420678746699</v>
      </c>
      <c r="J148">
        <f>IF(Combined_Data!J144&gt; 1000, Combined_Data!J144 - 1000, 0)</f>
        <v>3106.5798941633202</v>
      </c>
      <c r="K148">
        <f>IF(Combined_Data!K144&gt; 1000, Combined_Data!K144 - 1000, 0)</f>
        <v>0</v>
      </c>
      <c r="L148">
        <f>IF(Combined_Data!L144&gt; 1000, Combined_Data!L144 - 1000, 0)</f>
        <v>958.2176612630301</v>
      </c>
      <c r="M148">
        <f>IF(Combined_Data!M144&gt; 1000, Combined_Data!M144 - 1000, 0)</f>
        <v>601.40655563356995</v>
      </c>
      <c r="N148">
        <f t="shared" si="2"/>
        <v>22580.223931120978</v>
      </c>
    </row>
    <row r="149" spans="1:14" x14ac:dyDescent="0.25">
      <c r="A149" t="s">
        <v>182</v>
      </c>
      <c r="B149">
        <f>IF(Combined_Data!B145&gt; 1000, Combined_Data!B145 - 1000, 0)</f>
        <v>5482.1912432456302</v>
      </c>
      <c r="C149">
        <f>IF(Combined_Data!C145&gt; 1000, Combined_Data!C145 - 1000, 0)</f>
        <v>0</v>
      </c>
      <c r="D149">
        <f>IF(Combined_Data!D145&gt; 1000, Combined_Data!D145 - 1000, 0)</f>
        <v>0</v>
      </c>
      <c r="E149">
        <f>IF(Combined_Data!E145&gt; 1000, Combined_Data!E145 - 1000, 0)</f>
        <v>2215.5455935176301</v>
      </c>
      <c r="F149">
        <f>IF(Combined_Data!F145&gt; 1000, Combined_Data!F145 - 1000, 0)</f>
        <v>0</v>
      </c>
      <c r="G149">
        <f>IF(Combined_Data!G145&gt; 1000, Combined_Data!G145 - 1000, 0)</f>
        <v>0</v>
      </c>
      <c r="H149">
        <f>IF(Combined_Data!H145&gt; 1000, Combined_Data!H145 - 1000, 0)</f>
        <v>2763.9438219537301</v>
      </c>
      <c r="I149">
        <f>IF(Combined_Data!I145&gt; 1000, Combined_Data!I145 - 1000, 0)</f>
        <v>646.64283548547996</v>
      </c>
      <c r="J149">
        <f>IF(Combined_Data!J145&gt; 1000, Combined_Data!J145 - 1000, 0)</f>
        <v>0</v>
      </c>
      <c r="K149">
        <f>IF(Combined_Data!K145&gt; 1000, Combined_Data!K145 - 1000, 0)</f>
        <v>2196.3908892419499</v>
      </c>
      <c r="L149">
        <f>IF(Combined_Data!L145&gt; 1000, Combined_Data!L145 - 1000, 0)</f>
        <v>0</v>
      </c>
      <c r="M149">
        <f>IF(Combined_Data!M145&gt; 1000, Combined_Data!M145 - 1000, 0)</f>
        <v>4204.00610073184</v>
      </c>
      <c r="N149">
        <f t="shared" si="2"/>
        <v>17508.720484176258</v>
      </c>
    </row>
    <row r="150" spans="1:14" x14ac:dyDescent="0.25">
      <c r="A150" t="s">
        <v>183</v>
      </c>
      <c r="B150">
        <f>IF(Combined_Data!B146&gt; 1000, Combined_Data!B146 - 1000, 0)</f>
        <v>5450.8474681381003</v>
      </c>
      <c r="C150">
        <f>IF(Combined_Data!C146&gt; 1000, Combined_Data!C146 - 1000, 0)</f>
        <v>0</v>
      </c>
      <c r="D150">
        <f>IF(Combined_Data!D146&gt; 1000, Combined_Data!D146 - 1000, 0)</f>
        <v>8509.7233596227707</v>
      </c>
      <c r="E150">
        <f>IF(Combined_Data!E146&gt; 1000, Combined_Data!E146 - 1000, 0)</f>
        <v>0</v>
      </c>
      <c r="F150">
        <f>IF(Combined_Data!F146&gt; 1000, Combined_Data!F146 - 1000, 0)</f>
        <v>575.07533157863008</v>
      </c>
      <c r="G150">
        <f>IF(Combined_Data!G146&gt; 1000, Combined_Data!G146 - 1000, 0)</f>
        <v>0</v>
      </c>
      <c r="H150">
        <f>IF(Combined_Data!H146&gt; 1000, Combined_Data!H146 - 1000, 0)</f>
        <v>6560.4796562129004</v>
      </c>
      <c r="I150">
        <f>IF(Combined_Data!I146&gt; 1000, Combined_Data!I146 - 1000, 0)</f>
        <v>4675.1875082872202</v>
      </c>
      <c r="J150">
        <f>IF(Combined_Data!J146&gt; 1000, Combined_Data!J146 - 1000, 0)</f>
        <v>9068.9645541436003</v>
      </c>
      <c r="K150">
        <f>IF(Combined_Data!K146&gt; 1000, Combined_Data!K146 - 1000, 0)</f>
        <v>3085.75804171446</v>
      </c>
      <c r="L150">
        <f>IF(Combined_Data!L146&gt; 1000, Combined_Data!L146 - 1000, 0)</f>
        <v>0</v>
      </c>
      <c r="M150">
        <f>IF(Combined_Data!M146&gt; 1000, Combined_Data!M146 - 1000, 0)</f>
        <v>397.1505689682499</v>
      </c>
      <c r="N150">
        <f t="shared" si="2"/>
        <v>38323.186488665931</v>
      </c>
    </row>
    <row r="151" spans="1:14" x14ac:dyDescent="0.25">
      <c r="A151" t="s">
        <v>184</v>
      </c>
      <c r="B151">
        <f>IF(Combined_Data!B147&gt; 1000, Combined_Data!B147 - 1000, 0)</f>
        <v>5439.2224083496303</v>
      </c>
      <c r="C151">
        <f>IF(Combined_Data!C147&gt; 1000, Combined_Data!C147 - 1000, 0)</f>
        <v>2360.2830177115402</v>
      </c>
      <c r="D151">
        <f>IF(Combined_Data!D147&gt; 1000, Combined_Data!D147 - 1000, 0)</f>
        <v>278.07538147295008</v>
      </c>
      <c r="E151">
        <f>IF(Combined_Data!E147&gt; 1000, Combined_Data!E147 - 1000, 0)</f>
        <v>2550.1959948239</v>
      </c>
      <c r="F151">
        <f>IF(Combined_Data!F147&gt; 1000, Combined_Data!F147 - 1000, 0)</f>
        <v>2581.3621643452698</v>
      </c>
      <c r="G151">
        <f>IF(Combined_Data!G147&gt; 1000, Combined_Data!G147 - 1000, 0)</f>
        <v>11747.6809680719</v>
      </c>
      <c r="H151">
        <f>IF(Combined_Data!H147&gt; 1000, Combined_Data!H147 - 1000, 0)</f>
        <v>1470.03465650522</v>
      </c>
      <c r="I151">
        <f>IF(Combined_Data!I147&gt; 1000, Combined_Data!I147 - 1000, 0)</f>
        <v>1342.6000654832301</v>
      </c>
      <c r="J151">
        <f>IF(Combined_Data!J147&gt; 1000, Combined_Data!J147 - 1000, 0)</f>
        <v>2731.8306969079099</v>
      </c>
      <c r="K151">
        <f>IF(Combined_Data!K147&gt; 1000, Combined_Data!K147 - 1000, 0)</f>
        <v>5180.2867698154696</v>
      </c>
      <c r="L151">
        <f>IF(Combined_Data!L147&gt; 1000, Combined_Data!L147 - 1000, 0)</f>
        <v>2300.0591098928899</v>
      </c>
      <c r="M151">
        <f>IF(Combined_Data!M147&gt; 1000, Combined_Data!M147 - 1000, 0)</f>
        <v>3372.17359821633</v>
      </c>
      <c r="N151">
        <f t="shared" si="2"/>
        <v>41353.804831596244</v>
      </c>
    </row>
    <row r="152" spans="1:14" x14ac:dyDescent="0.25">
      <c r="A152" t="s">
        <v>185</v>
      </c>
      <c r="B152">
        <f>IF(Combined_Data!B148&gt; 1000, Combined_Data!B148 - 1000, 0)</f>
        <v>5428.2977410721096</v>
      </c>
      <c r="C152">
        <f>IF(Combined_Data!C148&gt; 1000, Combined_Data!C148 - 1000, 0)</f>
        <v>245.75167677371996</v>
      </c>
      <c r="D152">
        <f>IF(Combined_Data!D148&gt; 1000, Combined_Data!D148 - 1000, 0)</f>
        <v>386.11044099786</v>
      </c>
      <c r="E152">
        <f>IF(Combined_Data!E148&gt; 1000, Combined_Data!E148 - 1000, 0)</f>
        <v>5134.4427937807504</v>
      </c>
      <c r="F152">
        <f>IF(Combined_Data!F148&gt; 1000, Combined_Data!F148 - 1000, 0)</f>
        <v>1752.6245305490702</v>
      </c>
      <c r="G152">
        <f>IF(Combined_Data!G148&gt; 1000, Combined_Data!G148 - 1000, 0)</f>
        <v>10436.5661953827</v>
      </c>
      <c r="H152">
        <f>IF(Combined_Data!H148&gt; 1000, Combined_Data!H148 - 1000, 0)</f>
        <v>1243.7746818350402</v>
      </c>
      <c r="I152">
        <f>IF(Combined_Data!I148&gt; 1000, Combined_Data!I148 - 1000, 0)</f>
        <v>2357.7100966601301</v>
      </c>
      <c r="J152">
        <f>IF(Combined_Data!J148&gt; 1000, Combined_Data!J148 - 1000, 0)</f>
        <v>1659.5603260902999</v>
      </c>
      <c r="K152">
        <f>IF(Combined_Data!K148&gt; 1000, Combined_Data!K148 - 1000, 0)</f>
        <v>10197.446372608299</v>
      </c>
      <c r="L152">
        <f>IF(Combined_Data!L148&gt; 1000, Combined_Data!L148 - 1000, 0)</f>
        <v>1383.7084303439501</v>
      </c>
      <c r="M152">
        <f>IF(Combined_Data!M148&gt; 1000, Combined_Data!M148 - 1000, 0)</f>
        <v>419.1795092673201</v>
      </c>
      <c r="N152">
        <f t="shared" si="2"/>
        <v>40645.172795361243</v>
      </c>
    </row>
    <row r="153" spans="1:14" x14ac:dyDescent="0.25">
      <c r="A153" t="s">
        <v>186</v>
      </c>
      <c r="B153">
        <f>IF(Combined_Data!B149&gt; 1000, Combined_Data!B149 - 1000, 0)</f>
        <v>5406.6341771442603</v>
      </c>
      <c r="C153">
        <f>IF(Combined_Data!C149&gt; 1000, Combined_Data!C149 - 1000, 0)</f>
        <v>13104.795847912999</v>
      </c>
      <c r="D153">
        <f>IF(Combined_Data!D149&gt; 1000, Combined_Data!D149 - 1000, 0)</f>
        <v>9513.0732569035008</v>
      </c>
      <c r="E153">
        <f>IF(Combined_Data!E149&gt; 1000, Combined_Data!E149 - 1000, 0)</f>
        <v>5063.6343868883596</v>
      </c>
      <c r="F153">
        <f>IF(Combined_Data!F149&gt; 1000, Combined_Data!F149 - 1000, 0)</f>
        <v>0</v>
      </c>
      <c r="G153">
        <f>IF(Combined_Data!G149&gt; 1000, Combined_Data!G149 - 1000, 0)</f>
        <v>6221.3126713322699</v>
      </c>
      <c r="H153">
        <f>IF(Combined_Data!H149&gt; 1000, Combined_Data!H149 - 1000, 0)</f>
        <v>0</v>
      </c>
      <c r="I153">
        <f>IF(Combined_Data!I149&gt; 1000, Combined_Data!I149 - 1000, 0)</f>
        <v>5838.7860618343102</v>
      </c>
      <c r="J153">
        <f>IF(Combined_Data!J149&gt; 1000, Combined_Data!J149 - 1000, 0)</f>
        <v>0</v>
      </c>
      <c r="K153">
        <f>IF(Combined_Data!K149&gt; 1000, Combined_Data!K149 - 1000, 0)</f>
        <v>1572.21461340416</v>
      </c>
      <c r="L153">
        <f>IF(Combined_Data!L149&gt; 1000, Combined_Data!L149 - 1000, 0)</f>
        <v>0</v>
      </c>
      <c r="M153">
        <f>IF(Combined_Data!M149&gt; 1000, Combined_Data!M149 - 1000, 0)</f>
        <v>3668.8797870314002</v>
      </c>
      <c r="N153">
        <f t="shared" si="2"/>
        <v>50389.330802451259</v>
      </c>
    </row>
    <row r="154" spans="1:14" x14ac:dyDescent="0.25">
      <c r="A154" t="s">
        <v>187</v>
      </c>
      <c r="B154">
        <f>IF(Combined_Data!B150&gt; 1000, Combined_Data!B150 - 1000, 0)</f>
        <v>5403.3035639029804</v>
      </c>
      <c r="C154">
        <f>IF(Combined_Data!C150&gt; 1000, Combined_Data!C150 - 1000, 0)</f>
        <v>0</v>
      </c>
      <c r="D154">
        <f>IF(Combined_Data!D150&gt; 1000, Combined_Data!D150 - 1000, 0)</f>
        <v>779.61477043015998</v>
      </c>
      <c r="E154">
        <f>IF(Combined_Data!E150&gt; 1000, Combined_Data!E150 - 1000, 0)</f>
        <v>2823.5300429138601</v>
      </c>
      <c r="F154">
        <f>IF(Combined_Data!F150&gt; 1000, Combined_Data!F150 - 1000, 0)</f>
        <v>2247.2483611277098</v>
      </c>
      <c r="G154">
        <f>IF(Combined_Data!G150&gt; 1000, Combined_Data!G150 - 1000, 0)</f>
        <v>874.68572126926006</v>
      </c>
      <c r="H154">
        <f>IF(Combined_Data!H150&gt; 1000, Combined_Data!H150 - 1000, 0)</f>
        <v>7402.3498955929299</v>
      </c>
      <c r="I154">
        <f>IF(Combined_Data!I150&gt; 1000, Combined_Data!I150 - 1000, 0)</f>
        <v>0</v>
      </c>
      <c r="J154">
        <f>IF(Combined_Data!J150&gt; 1000, Combined_Data!J150 - 1000, 0)</f>
        <v>3962.0637423019598</v>
      </c>
      <c r="K154">
        <f>IF(Combined_Data!K150&gt; 1000, Combined_Data!K150 - 1000, 0)</f>
        <v>0</v>
      </c>
      <c r="L154">
        <f>IF(Combined_Data!L150&gt; 1000, Combined_Data!L150 - 1000, 0)</f>
        <v>2224.3415683467401</v>
      </c>
      <c r="M154">
        <f>IF(Combined_Data!M150&gt; 1000, Combined_Data!M150 - 1000, 0)</f>
        <v>6083.8344777247103</v>
      </c>
      <c r="N154">
        <f t="shared" si="2"/>
        <v>31800.972143610306</v>
      </c>
    </row>
    <row r="155" spans="1:14" x14ac:dyDescent="0.25">
      <c r="A155" t="s">
        <v>188</v>
      </c>
      <c r="B155">
        <f>IF(Combined_Data!B151&gt; 1000, Combined_Data!B151 - 1000, 0)</f>
        <v>5401.7542231073503</v>
      </c>
      <c r="C155">
        <f>IF(Combined_Data!C151&gt; 1000, Combined_Data!C151 - 1000, 0)</f>
        <v>0</v>
      </c>
      <c r="D155">
        <f>IF(Combined_Data!D151&gt; 1000, Combined_Data!D151 - 1000, 0)</f>
        <v>0</v>
      </c>
      <c r="E155">
        <f>IF(Combined_Data!E151&gt; 1000, Combined_Data!E151 - 1000, 0)</f>
        <v>7111.7987570165296</v>
      </c>
      <c r="F155">
        <f>IF(Combined_Data!F151&gt; 1000, Combined_Data!F151 - 1000, 0)</f>
        <v>0</v>
      </c>
      <c r="G155">
        <f>IF(Combined_Data!G151&gt; 1000, Combined_Data!G151 - 1000, 0)</f>
        <v>1926.7229715501999</v>
      </c>
      <c r="H155">
        <f>IF(Combined_Data!H151&gt; 1000, Combined_Data!H151 - 1000, 0)</f>
        <v>0</v>
      </c>
      <c r="I155">
        <f>IF(Combined_Data!I151&gt; 1000, Combined_Data!I151 - 1000, 0)</f>
        <v>2037.5777078597598</v>
      </c>
      <c r="J155">
        <f>IF(Combined_Data!J151&gt; 1000, Combined_Data!J151 - 1000, 0)</f>
        <v>426.05739385585002</v>
      </c>
      <c r="K155">
        <f>IF(Combined_Data!K151&gt; 1000, Combined_Data!K151 - 1000, 0)</f>
        <v>21.833748835609981</v>
      </c>
      <c r="L155">
        <f>IF(Combined_Data!L151&gt; 1000, Combined_Data!L151 - 1000, 0)</f>
        <v>1594.5383921366201</v>
      </c>
      <c r="M155">
        <f>IF(Combined_Data!M151&gt; 1000, Combined_Data!M151 - 1000, 0)</f>
        <v>2310.1358981807698</v>
      </c>
      <c r="N155">
        <f t="shared" si="2"/>
        <v>20830.419092542688</v>
      </c>
    </row>
    <row r="156" spans="1:14" x14ac:dyDescent="0.25">
      <c r="A156" t="s">
        <v>189</v>
      </c>
      <c r="B156">
        <f>IF(Combined_Data!B152&gt; 1000, Combined_Data!B152 - 1000, 0)</f>
        <v>5387.6667180425502</v>
      </c>
      <c r="C156">
        <f>IF(Combined_Data!C152&gt; 1000, Combined_Data!C152 - 1000, 0)</f>
        <v>312.38203379182005</v>
      </c>
      <c r="D156">
        <f>IF(Combined_Data!D152&gt; 1000, Combined_Data!D152 - 1000, 0)</f>
        <v>0</v>
      </c>
      <c r="E156">
        <f>IF(Combined_Data!E152&gt; 1000, Combined_Data!E152 - 1000, 0)</f>
        <v>7771.04979410735</v>
      </c>
      <c r="F156">
        <f>IF(Combined_Data!F152&gt; 1000, Combined_Data!F152 - 1000, 0)</f>
        <v>3771.8929853877098</v>
      </c>
      <c r="G156">
        <f>IF(Combined_Data!G152&gt; 1000, Combined_Data!G152 - 1000, 0)</f>
        <v>2450.8126285769399</v>
      </c>
      <c r="H156">
        <f>IF(Combined_Data!H152&gt; 1000, Combined_Data!H152 - 1000, 0)</f>
        <v>0</v>
      </c>
      <c r="I156">
        <f>IF(Combined_Data!I152&gt; 1000, Combined_Data!I152 - 1000, 0)</f>
        <v>884.0891707507501</v>
      </c>
      <c r="J156">
        <f>IF(Combined_Data!J152&gt; 1000, Combined_Data!J152 - 1000, 0)</f>
        <v>2001.0938622633198</v>
      </c>
      <c r="K156">
        <f>IF(Combined_Data!K152&gt; 1000, Combined_Data!K152 - 1000, 0)</f>
        <v>0</v>
      </c>
      <c r="L156">
        <f>IF(Combined_Data!L152&gt; 1000, Combined_Data!L152 - 1000, 0)</f>
        <v>1404.5543121642099</v>
      </c>
      <c r="M156">
        <f>IF(Combined_Data!M152&gt; 1000, Combined_Data!M152 - 1000, 0)</f>
        <v>1178.18296757077</v>
      </c>
      <c r="N156">
        <f t="shared" si="2"/>
        <v>25161.72447265542</v>
      </c>
    </row>
    <row r="157" spans="1:14" x14ac:dyDescent="0.25">
      <c r="A157" t="s">
        <v>190</v>
      </c>
      <c r="B157">
        <f>IF(Combined_Data!B153&gt; 1000, Combined_Data!B153 - 1000, 0)</f>
        <v>5338.4190195798601</v>
      </c>
      <c r="C157">
        <f>IF(Combined_Data!C153&gt; 1000, Combined_Data!C153 - 1000, 0)</f>
        <v>4449.9931791648196</v>
      </c>
      <c r="D157">
        <f>IF(Combined_Data!D153&gt; 1000, Combined_Data!D153 - 1000, 0)</f>
        <v>4560.9356029476603</v>
      </c>
      <c r="E157">
        <f>IF(Combined_Data!E153&gt; 1000, Combined_Data!E153 - 1000, 0)</f>
        <v>1858.32117110226</v>
      </c>
      <c r="F157">
        <f>IF(Combined_Data!F153&gt; 1000, Combined_Data!F153 - 1000, 0)</f>
        <v>0</v>
      </c>
      <c r="G157">
        <f>IF(Combined_Data!G153&gt; 1000, Combined_Data!G153 - 1000, 0)</f>
        <v>0</v>
      </c>
      <c r="H157">
        <f>IF(Combined_Data!H153&gt; 1000, Combined_Data!H153 - 1000, 0)</f>
        <v>2115.4915665367898</v>
      </c>
      <c r="I157">
        <f>IF(Combined_Data!I153&gt; 1000, Combined_Data!I153 - 1000, 0)</f>
        <v>113.10438569814005</v>
      </c>
      <c r="J157">
        <f>IF(Combined_Data!J153&gt; 1000, Combined_Data!J153 - 1000, 0)</f>
        <v>1174.4403628907198</v>
      </c>
      <c r="K157">
        <f>IF(Combined_Data!K153&gt; 1000, Combined_Data!K153 - 1000, 0)</f>
        <v>1610.9652930370098</v>
      </c>
      <c r="L157">
        <f>IF(Combined_Data!L153&gt; 1000, Combined_Data!L153 - 1000, 0)</f>
        <v>3148.6530520646602</v>
      </c>
      <c r="M157">
        <f>IF(Combined_Data!M153&gt; 1000, Combined_Data!M153 - 1000, 0)</f>
        <v>0</v>
      </c>
      <c r="N157">
        <f t="shared" si="2"/>
        <v>24370.323633021919</v>
      </c>
    </row>
    <row r="158" spans="1:14" x14ac:dyDescent="0.25">
      <c r="A158" t="s">
        <v>191</v>
      </c>
      <c r="B158">
        <f>IF(Combined_Data!B154&gt; 1000, Combined_Data!B154 - 1000, 0)</f>
        <v>5334.8508862210601</v>
      </c>
      <c r="C158">
        <f>IF(Combined_Data!C154&gt; 1000, Combined_Data!C154 - 1000, 0)</f>
        <v>0</v>
      </c>
      <c r="D158">
        <f>IF(Combined_Data!D154&gt; 1000, Combined_Data!D154 - 1000, 0)</f>
        <v>0</v>
      </c>
      <c r="E158">
        <f>IF(Combined_Data!E154&gt; 1000, Combined_Data!E154 - 1000, 0)</f>
        <v>516.01400672970999</v>
      </c>
      <c r="F158">
        <f>IF(Combined_Data!F154&gt; 1000, Combined_Data!F154 - 1000, 0)</f>
        <v>3508.8325520670096</v>
      </c>
      <c r="G158">
        <f>IF(Combined_Data!G154&gt; 1000, Combined_Data!G154 - 1000, 0)</f>
        <v>0</v>
      </c>
      <c r="H158">
        <f>IF(Combined_Data!H154&gt; 1000, Combined_Data!H154 - 1000, 0)</f>
        <v>0</v>
      </c>
      <c r="I158">
        <f>IF(Combined_Data!I154&gt; 1000, Combined_Data!I154 - 1000, 0)</f>
        <v>0</v>
      </c>
      <c r="J158">
        <f>IF(Combined_Data!J154&gt; 1000, Combined_Data!J154 - 1000, 0)</f>
        <v>516.50611446253993</v>
      </c>
      <c r="K158">
        <f>IF(Combined_Data!K154&gt; 1000, Combined_Data!K154 - 1000, 0)</f>
        <v>0</v>
      </c>
      <c r="L158">
        <f>IF(Combined_Data!L154&gt; 1000, Combined_Data!L154 - 1000, 0)</f>
        <v>194.00389734495002</v>
      </c>
      <c r="M158">
        <f>IF(Combined_Data!M154&gt; 1000, Combined_Data!M154 - 1000, 0)</f>
        <v>3586.2750221350398</v>
      </c>
      <c r="N158">
        <f t="shared" si="2"/>
        <v>13656.48247896031</v>
      </c>
    </row>
    <row r="159" spans="1:14" x14ac:dyDescent="0.25">
      <c r="A159" t="s">
        <v>192</v>
      </c>
      <c r="B159">
        <f>IF(Combined_Data!B155&gt; 1000, Combined_Data!B155 - 1000, 0)</f>
        <v>5303.2371282579397</v>
      </c>
      <c r="C159">
        <f>IF(Combined_Data!C155&gt; 1000, Combined_Data!C155 - 1000, 0)</f>
        <v>0</v>
      </c>
      <c r="D159">
        <f>IF(Combined_Data!D155&gt; 1000, Combined_Data!D155 - 1000, 0)</f>
        <v>0</v>
      </c>
      <c r="E159">
        <f>IF(Combined_Data!E155&gt; 1000, Combined_Data!E155 - 1000, 0)</f>
        <v>13752.2032892528</v>
      </c>
      <c r="F159">
        <f>IF(Combined_Data!F155&gt; 1000, Combined_Data!F155 - 1000, 0)</f>
        <v>14471.2967825904</v>
      </c>
      <c r="G159">
        <f>IF(Combined_Data!G155&gt; 1000, Combined_Data!G155 - 1000, 0)</f>
        <v>360.57379499810008</v>
      </c>
      <c r="H159">
        <f>IF(Combined_Data!H155&gt; 1000, Combined_Data!H155 - 1000, 0)</f>
        <v>0</v>
      </c>
      <c r="I159">
        <f>IF(Combined_Data!I155&gt; 1000, Combined_Data!I155 - 1000, 0)</f>
        <v>0</v>
      </c>
      <c r="J159">
        <f>IF(Combined_Data!J155&gt; 1000, Combined_Data!J155 - 1000, 0)</f>
        <v>1294.0582291401702</v>
      </c>
      <c r="K159">
        <f>IF(Combined_Data!K155&gt; 1000, Combined_Data!K155 - 1000, 0)</f>
        <v>1927.86502841123</v>
      </c>
      <c r="L159">
        <f>IF(Combined_Data!L155&gt; 1000, Combined_Data!L155 - 1000, 0)</f>
        <v>1789.65403189979</v>
      </c>
      <c r="M159">
        <f>IF(Combined_Data!M155&gt; 1000, Combined_Data!M155 - 1000, 0)</f>
        <v>7167.9341296736602</v>
      </c>
      <c r="N159">
        <f t="shared" si="2"/>
        <v>46066.822414224087</v>
      </c>
    </row>
    <row r="160" spans="1:14" x14ac:dyDescent="0.25">
      <c r="A160" t="s">
        <v>193</v>
      </c>
      <c r="B160">
        <f>IF(Combined_Data!B156&gt; 1000, Combined_Data!B156 - 1000, 0)</f>
        <v>5286.1110952361896</v>
      </c>
      <c r="C160">
        <f>IF(Combined_Data!C156&gt; 1000, Combined_Data!C156 - 1000, 0)</f>
        <v>2367.0741974204798</v>
      </c>
      <c r="D160">
        <f>IF(Combined_Data!D156&gt; 1000, Combined_Data!D156 - 1000, 0)</f>
        <v>0</v>
      </c>
      <c r="E160">
        <f>IF(Combined_Data!E156&gt; 1000, Combined_Data!E156 - 1000, 0)</f>
        <v>2876.31959217754</v>
      </c>
      <c r="F160">
        <f>IF(Combined_Data!F156&gt; 1000, Combined_Data!F156 - 1000, 0)</f>
        <v>20365.823826003099</v>
      </c>
      <c r="G160">
        <f>IF(Combined_Data!G156&gt; 1000, Combined_Data!G156 - 1000, 0)</f>
        <v>0</v>
      </c>
      <c r="H160">
        <f>IF(Combined_Data!H156&gt; 1000, Combined_Data!H156 - 1000, 0)</f>
        <v>4742.2230084605299</v>
      </c>
      <c r="I160">
        <f>IF(Combined_Data!I156&gt; 1000, Combined_Data!I156 - 1000, 0)</f>
        <v>871.36034252066997</v>
      </c>
      <c r="J160">
        <f>IF(Combined_Data!J156&gt; 1000, Combined_Data!J156 - 1000, 0)</f>
        <v>1453.3478469216302</v>
      </c>
      <c r="K160">
        <f>IF(Combined_Data!K156&gt; 1000, Combined_Data!K156 - 1000, 0)</f>
        <v>1244.40601084533</v>
      </c>
      <c r="L160">
        <f>IF(Combined_Data!L156&gt; 1000, Combined_Data!L156 - 1000, 0)</f>
        <v>6828.5905602147704</v>
      </c>
      <c r="M160">
        <f>IF(Combined_Data!M156&gt; 1000, Combined_Data!M156 - 1000, 0)</f>
        <v>1105.5849567737901</v>
      </c>
      <c r="N160">
        <f t="shared" si="2"/>
        <v>47140.841436574025</v>
      </c>
    </row>
    <row r="161" spans="1:14" x14ac:dyDescent="0.25">
      <c r="A161" t="s">
        <v>194</v>
      </c>
      <c r="B161">
        <f>IF(Combined_Data!B157&gt; 1000, Combined_Data!B157 - 1000, 0)</f>
        <v>5222.7340507994704</v>
      </c>
      <c r="C161">
        <f>IF(Combined_Data!C157&gt; 1000, Combined_Data!C157 - 1000, 0)</f>
        <v>6681.7140538862704</v>
      </c>
      <c r="D161">
        <f>IF(Combined_Data!D157&gt; 1000, Combined_Data!D157 - 1000, 0)</f>
        <v>2584.2920087740799</v>
      </c>
      <c r="E161">
        <f>IF(Combined_Data!E157&gt; 1000, Combined_Data!E157 - 1000, 0)</f>
        <v>178.47349795272999</v>
      </c>
      <c r="F161">
        <f>IF(Combined_Data!F157&gt; 1000, Combined_Data!F157 - 1000, 0)</f>
        <v>3281.7926717140499</v>
      </c>
      <c r="G161">
        <f>IF(Combined_Data!G157&gt; 1000, Combined_Data!G157 - 1000, 0)</f>
        <v>930.02097100970991</v>
      </c>
      <c r="H161">
        <f>IF(Combined_Data!H157&gt; 1000, Combined_Data!H157 - 1000, 0)</f>
        <v>325.34975659807992</v>
      </c>
      <c r="I161">
        <f>IF(Combined_Data!I157&gt; 1000, Combined_Data!I157 - 1000, 0)</f>
        <v>0</v>
      </c>
      <c r="J161">
        <f>IF(Combined_Data!J157&gt; 1000, Combined_Data!J157 - 1000, 0)</f>
        <v>3864.3718810912496</v>
      </c>
      <c r="K161">
        <f>IF(Combined_Data!K157&gt; 1000, Combined_Data!K157 - 1000, 0)</f>
        <v>3692.7533052085</v>
      </c>
      <c r="L161">
        <f>IF(Combined_Data!L157&gt; 1000, Combined_Data!L157 - 1000, 0)</f>
        <v>1909.70909147465</v>
      </c>
      <c r="M161">
        <f>IF(Combined_Data!M157&gt; 1000, Combined_Data!M157 - 1000, 0)</f>
        <v>2021.3446531398599</v>
      </c>
      <c r="N161">
        <f t="shared" si="2"/>
        <v>30692.55594164865</v>
      </c>
    </row>
    <row r="162" spans="1:14" x14ac:dyDescent="0.25">
      <c r="A162" t="s">
        <v>195</v>
      </c>
      <c r="B162">
        <f>IF(Combined_Data!B158&gt; 1000, Combined_Data!B158 - 1000, 0)</f>
        <v>5199.47956922514</v>
      </c>
      <c r="C162">
        <f>IF(Combined_Data!C158&gt; 1000, Combined_Data!C158 - 1000, 0)</f>
        <v>5950.2928098354496</v>
      </c>
      <c r="D162">
        <f>IF(Combined_Data!D158&gt; 1000, Combined_Data!D158 - 1000, 0)</f>
        <v>5781.5291930531803</v>
      </c>
      <c r="E162">
        <f>IF(Combined_Data!E158&gt; 1000, Combined_Data!E158 - 1000, 0)</f>
        <v>1362.7173420111299</v>
      </c>
      <c r="F162">
        <f>IF(Combined_Data!F158&gt; 1000, Combined_Data!F158 - 1000, 0)</f>
        <v>5992.5513591922399</v>
      </c>
      <c r="G162">
        <f>IF(Combined_Data!G158&gt; 1000, Combined_Data!G158 - 1000, 0)</f>
        <v>1143.59817806622</v>
      </c>
      <c r="H162">
        <f>IF(Combined_Data!H158&gt; 1000, Combined_Data!H158 - 1000, 0)</f>
        <v>3228.2387011431101</v>
      </c>
      <c r="I162">
        <f>IF(Combined_Data!I158&gt; 1000, Combined_Data!I158 - 1000, 0)</f>
        <v>3638.5222682043704</v>
      </c>
      <c r="J162">
        <f>IF(Combined_Data!J158&gt; 1000, Combined_Data!J158 - 1000, 0)</f>
        <v>363.4037197985399</v>
      </c>
      <c r="K162">
        <f>IF(Combined_Data!K158&gt; 1000, Combined_Data!K158 - 1000, 0)</f>
        <v>54.154756378200091</v>
      </c>
      <c r="L162">
        <f>IF(Combined_Data!L158&gt; 1000, Combined_Data!L158 - 1000, 0)</f>
        <v>0</v>
      </c>
      <c r="M162">
        <f>IF(Combined_Data!M158&gt; 1000, Combined_Data!M158 - 1000, 0)</f>
        <v>2036.9853803405299</v>
      </c>
      <c r="N162">
        <f t="shared" si="2"/>
        <v>34751.473277248107</v>
      </c>
    </row>
    <row r="163" spans="1:14" x14ac:dyDescent="0.25">
      <c r="A163" t="s">
        <v>196</v>
      </c>
      <c r="B163">
        <f>IF(Combined_Data!B159&gt; 1000, Combined_Data!B159 - 1000, 0)</f>
        <v>5186.0116078029396</v>
      </c>
      <c r="C163">
        <f>IF(Combined_Data!C159&gt; 1000, Combined_Data!C159 - 1000, 0)</f>
        <v>1051.1959244373402</v>
      </c>
      <c r="D163">
        <f>IF(Combined_Data!D159&gt; 1000, Combined_Data!D159 - 1000, 0)</f>
        <v>3626.5132929256797</v>
      </c>
      <c r="E163">
        <f>IF(Combined_Data!E159&gt; 1000, Combined_Data!E159 - 1000, 0)</f>
        <v>7859.09841004587</v>
      </c>
      <c r="F163">
        <f>IF(Combined_Data!F159&gt; 1000, Combined_Data!F159 - 1000, 0)</f>
        <v>8958.8600162867206</v>
      </c>
      <c r="G163">
        <f>IF(Combined_Data!G159&gt; 1000, Combined_Data!G159 - 1000, 0)</f>
        <v>2864.96744769309</v>
      </c>
      <c r="H163">
        <f>IF(Combined_Data!H159&gt; 1000, Combined_Data!H159 - 1000, 0)</f>
        <v>1865.1829273634999</v>
      </c>
      <c r="I163">
        <f>IF(Combined_Data!I159&gt; 1000, Combined_Data!I159 - 1000, 0)</f>
        <v>2556.6165530795001</v>
      </c>
      <c r="J163">
        <f>IF(Combined_Data!J159&gt; 1000, Combined_Data!J159 - 1000, 0)</f>
        <v>0</v>
      </c>
      <c r="K163">
        <f>IF(Combined_Data!K159&gt; 1000, Combined_Data!K159 - 1000, 0)</f>
        <v>0</v>
      </c>
      <c r="L163">
        <f>IF(Combined_Data!L159&gt; 1000, Combined_Data!L159 - 1000, 0)</f>
        <v>804.87977878167999</v>
      </c>
      <c r="M163">
        <f>IF(Combined_Data!M159&gt; 1000, Combined_Data!M159 - 1000, 0)</f>
        <v>521.31253542802006</v>
      </c>
      <c r="N163">
        <f t="shared" si="2"/>
        <v>35294.638493844337</v>
      </c>
    </row>
    <row r="164" spans="1:14" x14ac:dyDescent="0.25">
      <c r="A164" t="s">
        <v>197</v>
      </c>
      <c r="B164">
        <f>IF(Combined_Data!B160&gt; 1000, Combined_Data!B160 - 1000, 0)</f>
        <v>5105.9712885049203</v>
      </c>
      <c r="C164">
        <f>IF(Combined_Data!C160&gt; 1000, Combined_Data!C160 - 1000, 0)</f>
        <v>411.23695137913001</v>
      </c>
      <c r="D164">
        <f>IF(Combined_Data!D160&gt; 1000, Combined_Data!D160 - 1000, 0)</f>
        <v>5239.1565729815502</v>
      </c>
      <c r="E164">
        <f>IF(Combined_Data!E160&gt; 1000, Combined_Data!E160 - 1000, 0)</f>
        <v>1732.0570908506002</v>
      </c>
      <c r="F164">
        <f>IF(Combined_Data!F160&gt; 1000, Combined_Data!F160 - 1000, 0)</f>
        <v>0</v>
      </c>
      <c r="G164">
        <f>IF(Combined_Data!G160&gt; 1000, Combined_Data!G160 - 1000, 0)</f>
        <v>0</v>
      </c>
      <c r="H164">
        <f>IF(Combined_Data!H160&gt; 1000, Combined_Data!H160 - 1000, 0)</f>
        <v>4610.9936316973199</v>
      </c>
      <c r="I164">
        <f>IF(Combined_Data!I160&gt; 1000, Combined_Data!I160 - 1000, 0)</f>
        <v>2778.37087039367</v>
      </c>
      <c r="J164">
        <f>IF(Combined_Data!J160&gt; 1000, Combined_Data!J160 - 1000, 0)</f>
        <v>1600.8543898468902</v>
      </c>
      <c r="K164">
        <f>IF(Combined_Data!K160&gt; 1000, Combined_Data!K160 - 1000, 0)</f>
        <v>1568.6301885283501</v>
      </c>
      <c r="L164">
        <f>IF(Combined_Data!L160&gt; 1000, Combined_Data!L160 - 1000, 0)</f>
        <v>2742.3812146146702</v>
      </c>
      <c r="M164">
        <f>IF(Combined_Data!M160&gt; 1000, Combined_Data!M160 - 1000, 0)</f>
        <v>603.80723406364996</v>
      </c>
      <c r="N164">
        <f t="shared" si="2"/>
        <v>26393.459432860753</v>
      </c>
    </row>
    <row r="165" spans="1:14" x14ac:dyDescent="0.25">
      <c r="A165" t="s">
        <v>198</v>
      </c>
      <c r="B165">
        <f>IF(Combined_Data!B161&gt; 1000, Combined_Data!B161 - 1000, 0)</f>
        <v>5104.0047828157903</v>
      </c>
      <c r="C165">
        <f>IF(Combined_Data!C161&gt; 1000, Combined_Data!C161 - 1000, 0)</f>
        <v>4369.3064195460101</v>
      </c>
      <c r="D165">
        <f>IF(Combined_Data!D161&gt; 1000, Combined_Data!D161 - 1000, 0)</f>
        <v>0</v>
      </c>
      <c r="E165">
        <f>IF(Combined_Data!E161&gt; 1000, Combined_Data!E161 - 1000, 0)</f>
        <v>0</v>
      </c>
      <c r="F165">
        <f>IF(Combined_Data!F161&gt; 1000, Combined_Data!F161 - 1000, 0)</f>
        <v>801.2216537956399</v>
      </c>
      <c r="G165">
        <f>IF(Combined_Data!G161&gt; 1000, Combined_Data!G161 - 1000, 0)</f>
        <v>0</v>
      </c>
      <c r="H165">
        <f>IF(Combined_Data!H161&gt; 1000, Combined_Data!H161 - 1000, 0)</f>
        <v>5011.8772475318601</v>
      </c>
      <c r="I165">
        <f>IF(Combined_Data!I161&gt; 1000, Combined_Data!I161 - 1000, 0)</f>
        <v>1772.2092316807102</v>
      </c>
      <c r="J165">
        <f>IF(Combined_Data!J161&gt; 1000, Combined_Data!J161 - 1000, 0)</f>
        <v>3062.5746790950798</v>
      </c>
      <c r="K165">
        <f>IF(Combined_Data!K161&gt; 1000, Combined_Data!K161 - 1000, 0)</f>
        <v>5086.2587814973804</v>
      </c>
      <c r="L165">
        <f>IF(Combined_Data!L161&gt; 1000, Combined_Data!L161 - 1000, 0)</f>
        <v>443.19517597194999</v>
      </c>
      <c r="M165">
        <f>IF(Combined_Data!M161&gt; 1000, Combined_Data!M161 - 1000, 0)</f>
        <v>0</v>
      </c>
      <c r="N165">
        <f t="shared" si="2"/>
        <v>25650.647971934421</v>
      </c>
    </row>
    <row r="166" spans="1:14" x14ac:dyDescent="0.25">
      <c r="A166" t="s">
        <v>199</v>
      </c>
      <c r="B166">
        <f>IF(Combined_Data!B162&gt; 1000, Combined_Data!B162 - 1000, 0)</f>
        <v>5053.6965101145497</v>
      </c>
      <c r="C166">
        <f>IF(Combined_Data!C162&gt; 1000, Combined_Data!C162 - 1000, 0)</f>
        <v>736.14246298583998</v>
      </c>
      <c r="D166">
        <f>IF(Combined_Data!D162&gt; 1000, Combined_Data!D162 - 1000, 0)</f>
        <v>3355.1893743991204</v>
      </c>
      <c r="E166">
        <f>IF(Combined_Data!E162&gt; 1000, Combined_Data!E162 - 1000, 0)</f>
        <v>1243.5342352661501</v>
      </c>
      <c r="F166">
        <f>IF(Combined_Data!F162&gt; 1000, Combined_Data!F162 - 1000, 0)</f>
        <v>2449.5441888586802</v>
      </c>
      <c r="G166">
        <f>IF(Combined_Data!G162&gt; 1000, Combined_Data!G162 - 1000, 0)</f>
        <v>450.20979006629</v>
      </c>
      <c r="H166">
        <f>IF(Combined_Data!H162&gt; 1000, Combined_Data!H162 - 1000, 0)</f>
        <v>0</v>
      </c>
      <c r="I166">
        <f>IF(Combined_Data!I162&gt; 1000, Combined_Data!I162 - 1000, 0)</f>
        <v>8866.3930236983197</v>
      </c>
      <c r="J166">
        <f>IF(Combined_Data!J162&gt; 1000, Combined_Data!J162 - 1000, 0)</f>
        <v>0</v>
      </c>
      <c r="K166">
        <f>IF(Combined_Data!K162&gt; 1000, Combined_Data!K162 - 1000, 0)</f>
        <v>4339.8002058605098</v>
      </c>
      <c r="L166">
        <f>IF(Combined_Data!L162&gt; 1000, Combined_Data!L162 - 1000, 0)</f>
        <v>0</v>
      </c>
      <c r="M166">
        <f>IF(Combined_Data!M162&gt; 1000, Combined_Data!M162 - 1000, 0)</f>
        <v>306.90477150736001</v>
      </c>
      <c r="N166">
        <f t="shared" si="2"/>
        <v>26801.414562756821</v>
      </c>
    </row>
    <row r="167" spans="1:14" x14ac:dyDescent="0.25">
      <c r="A167" t="s">
        <v>200</v>
      </c>
      <c r="B167">
        <f>IF(Combined_Data!B163&gt; 1000, Combined_Data!B163 - 1000, 0)</f>
        <v>5042.7211557986002</v>
      </c>
      <c r="C167">
        <f>IF(Combined_Data!C163&gt; 1000, Combined_Data!C163 - 1000, 0)</f>
        <v>1549.3549608592698</v>
      </c>
      <c r="D167">
        <f>IF(Combined_Data!D163&gt; 1000, Combined_Data!D163 - 1000, 0)</f>
        <v>2199.4069367444899</v>
      </c>
      <c r="E167">
        <f>IF(Combined_Data!E163&gt; 1000, Combined_Data!E163 - 1000, 0)</f>
        <v>7604.2808271938793</v>
      </c>
      <c r="F167">
        <f>IF(Combined_Data!F163&gt; 1000, Combined_Data!F163 - 1000, 0)</f>
        <v>8763.6436044241691</v>
      </c>
      <c r="G167">
        <f>IF(Combined_Data!G163&gt; 1000, Combined_Data!G163 - 1000, 0)</f>
        <v>3077.3524545906498</v>
      </c>
      <c r="H167">
        <f>IF(Combined_Data!H163&gt; 1000, Combined_Data!H163 - 1000, 0)</f>
        <v>0</v>
      </c>
      <c r="I167">
        <f>IF(Combined_Data!I163&gt; 1000, Combined_Data!I163 - 1000, 0)</f>
        <v>0</v>
      </c>
      <c r="J167">
        <f>IF(Combined_Data!J163&gt; 1000, Combined_Data!J163 - 1000, 0)</f>
        <v>6564.3049585240997</v>
      </c>
      <c r="K167">
        <f>IF(Combined_Data!K163&gt; 1000, Combined_Data!K163 - 1000, 0)</f>
        <v>0</v>
      </c>
      <c r="L167">
        <f>IF(Combined_Data!L163&gt; 1000, Combined_Data!L163 - 1000, 0)</f>
        <v>0</v>
      </c>
      <c r="M167">
        <f>IF(Combined_Data!M163&gt; 1000, Combined_Data!M163 - 1000, 0)</f>
        <v>909.90537218941995</v>
      </c>
      <c r="N167">
        <f t="shared" si="2"/>
        <v>35710.970270324586</v>
      </c>
    </row>
    <row r="168" spans="1:14" x14ac:dyDescent="0.25">
      <c r="A168" t="s">
        <v>201</v>
      </c>
      <c r="B168">
        <f>IF(Combined_Data!B164&gt; 1000, Combined_Data!B164 - 1000, 0)</f>
        <v>5030.0699884076203</v>
      </c>
      <c r="C168">
        <f>IF(Combined_Data!C164&gt; 1000, Combined_Data!C164 - 1000, 0)</f>
        <v>2330.5258496730098</v>
      </c>
      <c r="D168">
        <f>IF(Combined_Data!D164&gt; 1000, Combined_Data!D164 - 1000, 0)</f>
        <v>207.49286449794999</v>
      </c>
      <c r="E168">
        <f>IF(Combined_Data!E164&gt; 1000, Combined_Data!E164 - 1000, 0)</f>
        <v>0</v>
      </c>
      <c r="F168">
        <f>IF(Combined_Data!F164&gt; 1000, Combined_Data!F164 - 1000, 0)</f>
        <v>7618.2820789835696</v>
      </c>
      <c r="G168">
        <f>IF(Combined_Data!G164&gt; 1000, Combined_Data!G164 - 1000, 0)</f>
        <v>7513.1347819687198</v>
      </c>
      <c r="H168">
        <f>IF(Combined_Data!H164&gt; 1000, Combined_Data!H164 - 1000, 0)</f>
        <v>0</v>
      </c>
      <c r="I168">
        <f>IF(Combined_Data!I164&gt; 1000, Combined_Data!I164 - 1000, 0)</f>
        <v>4548.4408778919997</v>
      </c>
      <c r="J168">
        <f>IF(Combined_Data!J164&gt; 1000, Combined_Data!J164 - 1000, 0)</f>
        <v>720.71617202395009</v>
      </c>
      <c r="K168">
        <f>IF(Combined_Data!K164&gt; 1000, Combined_Data!K164 - 1000, 0)</f>
        <v>0</v>
      </c>
      <c r="L168">
        <f>IF(Combined_Data!L164&gt; 1000, Combined_Data!L164 - 1000, 0)</f>
        <v>3644.8844536793804</v>
      </c>
      <c r="M168">
        <f>IF(Combined_Data!M164&gt; 1000, Combined_Data!M164 - 1000, 0)</f>
        <v>2641.6362134811402</v>
      </c>
      <c r="N168">
        <f t="shared" si="2"/>
        <v>34255.183280607336</v>
      </c>
    </row>
    <row r="169" spans="1:14" x14ac:dyDescent="0.25">
      <c r="A169" t="s">
        <v>202</v>
      </c>
      <c r="B169">
        <f>IF(Combined_Data!B165&gt; 1000, Combined_Data!B165 - 1000, 0)</f>
        <v>5002.9539455624999</v>
      </c>
      <c r="C169">
        <f>IF(Combined_Data!C165&gt; 1000, Combined_Data!C165 - 1000, 0)</f>
        <v>1455.7659636655098</v>
      </c>
      <c r="D169">
        <f>IF(Combined_Data!D165&gt; 1000, Combined_Data!D165 - 1000, 0)</f>
        <v>0</v>
      </c>
      <c r="E169">
        <f>IF(Combined_Data!E165&gt; 1000, Combined_Data!E165 - 1000, 0)</f>
        <v>5189.6193648849903</v>
      </c>
      <c r="F169">
        <f>IF(Combined_Data!F165&gt; 1000, Combined_Data!F165 - 1000, 0)</f>
        <v>15.372658221569964</v>
      </c>
      <c r="G169">
        <f>IF(Combined_Data!G165&gt; 1000, Combined_Data!G165 - 1000, 0)</f>
        <v>0</v>
      </c>
      <c r="H169">
        <f>IF(Combined_Data!H165&gt; 1000, Combined_Data!H165 - 1000, 0)</f>
        <v>4911.6091487964104</v>
      </c>
      <c r="I169">
        <f>IF(Combined_Data!I165&gt; 1000, Combined_Data!I165 - 1000, 0)</f>
        <v>8343.8480278997195</v>
      </c>
      <c r="J169">
        <f>IF(Combined_Data!J165&gt; 1000, Combined_Data!J165 - 1000, 0)</f>
        <v>7531.2804802744504</v>
      </c>
      <c r="K169">
        <f>IF(Combined_Data!K165&gt; 1000, Combined_Data!K165 - 1000, 0)</f>
        <v>0</v>
      </c>
      <c r="L169">
        <f>IF(Combined_Data!L165&gt; 1000, Combined_Data!L165 - 1000, 0)</f>
        <v>921.58843278657992</v>
      </c>
      <c r="M169">
        <f>IF(Combined_Data!M165&gt; 1000, Combined_Data!M165 - 1000, 0)</f>
        <v>0</v>
      </c>
      <c r="N169">
        <f t="shared" si="2"/>
        <v>33372.038022091729</v>
      </c>
    </row>
    <row r="170" spans="1:14" x14ac:dyDescent="0.25">
      <c r="A170" t="s">
        <v>203</v>
      </c>
      <c r="B170">
        <f>IF(Combined_Data!B166&gt; 1000, Combined_Data!B166 - 1000, 0)</f>
        <v>4999.2315107618397</v>
      </c>
      <c r="C170">
        <f>IF(Combined_Data!C166&gt; 1000, Combined_Data!C166 - 1000, 0)</f>
        <v>13722.078200537</v>
      </c>
      <c r="D170">
        <f>IF(Combined_Data!D166&gt; 1000, Combined_Data!D166 - 1000, 0)</f>
        <v>817.48497843514997</v>
      </c>
      <c r="E170">
        <f>IF(Combined_Data!E166&gt; 1000, Combined_Data!E166 - 1000, 0)</f>
        <v>0</v>
      </c>
      <c r="F170">
        <f>IF(Combined_Data!F166&gt; 1000, Combined_Data!F166 - 1000, 0)</f>
        <v>10754.5266247652</v>
      </c>
      <c r="G170">
        <f>IF(Combined_Data!G166&gt; 1000, Combined_Data!G166 - 1000, 0)</f>
        <v>0</v>
      </c>
      <c r="H170">
        <f>IF(Combined_Data!H166&gt; 1000, Combined_Data!H166 - 1000, 0)</f>
        <v>4633.2412032285001</v>
      </c>
      <c r="I170">
        <f>IF(Combined_Data!I166&gt; 1000, Combined_Data!I166 - 1000, 0)</f>
        <v>0</v>
      </c>
      <c r="J170">
        <f>IF(Combined_Data!J166&gt; 1000, Combined_Data!J166 - 1000, 0)</f>
        <v>3512.7569919894504</v>
      </c>
      <c r="K170">
        <f>IF(Combined_Data!K166&gt; 1000, Combined_Data!K166 - 1000, 0)</f>
        <v>9362.4368196925006</v>
      </c>
      <c r="L170">
        <f>IF(Combined_Data!L166&gt; 1000, Combined_Data!L166 - 1000, 0)</f>
        <v>1168.39875257719</v>
      </c>
      <c r="M170">
        <f>IF(Combined_Data!M166&gt; 1000, Combined_Data!M166 - 1000, 0)</f>
        <v>0</v>
      </c>
      <c r="N170">
        <f t="shared" si="2"/>
        <v>48970.155081986828</v>
      </c>
    </row>
    <row r="171" spans="1:14" x14ac:dyDescent="0.25">
      <c r="A171" t="s">
        <v>204</v>
      </c>
      <c r="B171">
        <f>IF(Combined_Data!B167&gt; 1000, Combined_Data!B167 - 1000, 0)</f>
        <v>4996.6074459133297</v>
      </c>
      <c r="C171">
        <f>IF(Combined_Data!C167&gt; 1000, Combined_Data!C167 - 1000, 0)</f>
        <v>881.87482521214997</v>
      </c>
      <c r="D171">
        <f>IF(Combined_Data!D167&gt; 1000, Combined_Data!D167 - 1000, 0)</f>
        <v>0</v>
      </c>
      <c r="E171">
        <f>IF(Combined_Data!E167&gt; 1000, Combined_Data!E167 - 1000, 0)</f>
        <v>201.05035899587006</v>
      </c>
      <c r="F171">
        <f>IF(Combined_Data!F167&gt; 1000, Combined_Data!F167 - 1000, 0)</f>
        <v>9995.0274821072999</v>
      </c>
      <c r="G171">
        <f>IF(Combined_Data!G167&gt; 1000, Combined_Data!G167 - 1000, 0)</f>
        <v>315.65539382461998</v>
      </c>
      <c r="H171">
        <f>IF(Combined_Data!H167&gt; 1000, Combined_Data!H167 - 1000, 0)</f>
        <v>4891.3775158866101</v>
      </c>
      <c r="I171">
        <f>IF(Combined_Data!I167&gt; 1000, Combined_Data!I167 - 1000, 0)</f>
        <v>758.67028167193007</v>
      </c>
      <c r="J171">
        <f>IF(Combined_Data!J167&gt; 1000, Combined_Data!J167 - 1000, 0)</f>
        <v>13453.3398859506</v>
      </c>
      <c r="K171">
        <f>IF(Combined_Data!K167&gt; 1000, Combined_Data!K167 - 1000, 0)</f>
        <v>1185.6115256995599</v>
      </c>
      <c r="L171">
        <f>IF(Combined_Data!L167&gt; 1000, Combined_Data!L167 - 1000, 0)</f>
        <v>1056.4515620177199</v>
      </c>
      <c r="M171">
        <f>IF(Combined_Data!M167&gt; 1000, Combined_Data!M167 - 1000, 0)</f>
        <v>2260.57935826521</v>
      </c>
      <c r="N171">
        <f t="shared" si="2"/>
        <v>39996.245635544903</v>
      </c>
    </row>
    <row r="172" spans="1:14" x14ac:dyDescent="0.25">
      <c r="A172" t="s">
        <v>205</v>
      </c>
      <c r="B172">
        <f>IF(Combined_Data!B168&gt; 1000, Combined_Data!B168 - 1000, 0)</f>
        <v>4978.9524037437805</v>
      </c>
      <c r="C172">
        <f>IF(Combined_Data!C168&gt; 1000, Combined_Data!C168 - 1000, 0)</f>
        <v>0</v>
      </c>
      <c r="D172">
        <f>IF(Combined_Data!D168&gt; 1000, Combined_Data!D168 - 1000, 0)</f>
        <v>6206.7069442158099</v>
      </c>
      <c r="E172">
        <f>IF(Combined_Data!E168&gt; 1000, Combined_Data!E168 - 1000, 0)</f>
        <v>5244.9828483069005</v>
      </c>
      <c r="F172">
        <f>IF(Combined_Data!F168&gt; 1000, Combined_Data!F168 - 1000, 0)</f>
        <v>1900.6439771728601</v>
      </c>
      <c r="G172">
        <f>IF(Combined_Data!G168&gt; 1000, Combined_Data!G168 - 1000, 0)</f>
        <v>2743.2675718027699</v>
      </c>
      <c r="H172">
        <f>IF(Combined_Data!H168&gt; 1000, Combined_Data!H168 - 1000, 0)</f>
        <v>4380.3749603408396</v>
      </c>
      <c r="I172">
        <f>IF(Combined_Data!I168&gt; 1000, Combined_Data!I168 - 1000, 0)</f>
        <v>2264.2730633030501</v>
      </c>
      <c r="J172">
        <f>IF(Combined_Data!J168&gt; 1000, Combined_Data!J168 - 1000, 0)</f>
        <v>0</v>
      </c>
      <c r="K172">
        <f>IF(Combined_Data!K168&gt; 1000, Combined_Data!K168 - 1000, 0)</f>
        <v>0</v>
      </c>
      <c r="L172">
        <f>IF(Combined_Data!L168&gt; 1000, Combined_Data!L168 - 1000, 0)</f>
        <v>0</v>
      </c>
      <c r="M172">
        <f>IF(Combined_Data!M168&gt; 1000, Combined_Data!M168 - 1000, 0)</f>
        <v>3748.9840940937402</v>
      </c>
      <c r="N172">
        <f t="shared" si="2"/>
        <v>31468.185862979753</v>
      </c>
    </row>
    <row r="173" spans="1:14" x14ac:dyDescent="0.25">
      <c r="A173" t="s">
        <v>206</v>
      </c>
      <c r="B173">
        <f>IF(Combined_Data!B169&gt; 1000, Combined_Data!B169 - 1000, 0)</f>
        <v>4965.5435286784896</v>
      </c>
      <c r="C173">
        <f>IF(Combined_Data!C169&gt; 1000, Combined_Data!C169 - 1000, 0)</f>
        <v>0</v>
      </c>
      <c r="D173">
        <f>IF(Combined_Data!D169&gt; 1000, Combined_Data!D169 - 1000, 0)</f>
        <v>6649.5133231587297</v>
      </c>
      <c r="E173">
        <f>IF(Combined_Data!E169&gt; 1000, Combined_Data!E169 - 1000, 0)</f>
        <v>1673.9770623801601</v>
      </c>
      <c r="F173">
        <f>IF(Combined_Data!F169&gt; 1000, Combined_Data!F169 - 1000, 0)</f>
        <v>982.51226491319994</v>
      </c>
      <c r="G173">
        <f>IF(Combined_Data!G169&gt; 1000, Combined_Data!G169 - 1000, 0)</f>
        <v>3606.38201578596</v>
      </c>
      <c r="H173">
        <f>IF(Combined_Data!H169&gt; 1000, Combined_Data!H169 - 1000, 0)</f>
        <v>1226.8877851707698</v>
      </c>
      <c r="I173">
        <f>IF(Combined_Data!I169&gt; 1000, Combined_Data!I169 - 1000, 0)</f>
        <v>1233.5354779036402</v>
      </c>
      <c r="J173">
        <f>IF(Combined_Data!J169&gt; 1000, Combined_Data!J169 - 1000, 0)</f>
        <v>3062.3641024421599</v>
      </c>
      <c r="K173">
        <f>IF(Combined_Data!K169&gt; 1000, Combined_Data!K169 - 1000, 0)</f>
        <v>0</v>
      </c>
      <c r="L173">
        <f>IF(Combined_Data!L169&gt; 1000, Combined_Data!L169 - 1000, 0)</f>
        <v>0</v>
      </c>
      <c r="M173">
        <f>IF(Combined_Data!M169&gt; 1000, Combined_Data!M169 - 1000, 0)</f>
        <v>4632.0321592950504</v>
      </c>
      <c r="N173">
        <f t="shared" si="2"/>
        <v>28032.747719728155</v>
      </c>
    </row>
    <row r="174" spans="1:14" x14ac:dyDescent="0.25">
      <c r="A174" t="s">
        <v>207</v>
      </c>
      <c r="B174">
        <f>IF(Combined_Data!B170&gt; 1000, Combined_Data!B170 - 1000, 0)</f>
        <v>4962.6614940442996</v>
      </c>
      <c r="C174">
        <f>IF(Combined_Data!C170&gt; 1000, Combined_Data!C170 - 1000, 0)</f>
        <v>0</v>
      </c>
      <c r="D174">
        <f>IF(Combined_Data!D170&gt; 1000, Combined_Data!D170 - 1000, 0)</f>
        <v>0</v>
      </c>
      <c r="E174">
        <f>IF(Combined_Data!E170&gt; 1000, Combined_Data!E170 - 1000, 0)</f>
        <v>0</v>
      </c>
      <c r="F174">
        <f>IF(Combined_Data!F170&gt; 1000, Combined_Data!F170 - 1000, 0)</f>
        <v>519.85035946304993</v>
      </c>
      <c r="G174">
        <f>IF(Combined_Data!G170&gt; 1000, Combined_Data!G170 - 1000, 0)</f>
        <v>7402.5089776104196</v>
      </c>
      <c r="H174">
        <f>IF(Combined_Data!H170&gt; 1000, Combined_Data!H170 - 1000, 0)</f>
        <v>6416.6942902727596</v>
      </c>
      <c r="I174">
        <f>IF(Combined_Data!I170&gt; 1000, Combined_Data!I170 - 1000, 0)</f>
        <v>0</v>
      </c>
      <c r="J174">
        <f>IF(Combined_Data!J170&gt; 1000, Combined_Data!J170 - 1000, 0)</f>
        <v>0</v>
      </c>
      <c r="K174">
        <f>IF(Combined_Data!K170&gt; 1000, Combined_Data!K170 - 1000, 0)</f>
        <v>1791.5345328778699</v>
      </c>
      <c r="L174">
        <f>IF(Combined_Data!L170&gt; 1000, Combined_Data!L170 - 1000, 0)</f>
        <v>4598.4030605484604</v>
      </c>
      <c r="M174">
        <f>IF(Combined_Data!M170&gt; 1000, Combined_Data!M170 - 1000, 0)</f>
        <v>3110.7166442520202</v>
      </c>
      <c r="N174">
        <f t="shared" si="2"/>
        <v>28802.369359068882</v>
      </c>
    </row>
    <row r="175" spans="1:14" x14ac:dyDescent="0.25">
      <c r="A175" t="s">
        <v>208</v>
      </c>
      <c r="B175">
        <f>IF(Combined_Data!B171&gt; 1000, Combined_Data!B171 - 1000, 0)</f>
        <v>4947.3877625237101</v>
      </c>
      <c r="C175">
        <f>IF(Combined_Data!C171&gt; 1000, Combined_Data!C171 - 1000, 0)</f>
        <v>1583.0706863585701</v>
      </c>
      <c r="D175">
        <f>IF(Combined_Data!D171&gt; 1000, Combined_Data!D171 - 1000, 0)</f>
        <v>21835.6439124682</v>
      </c>
      <c r="E175">
        <f>IF(Combined_Data!E171&gt; 1000, Combined_Data!E171 - 1000, 0)</f>
        <v>0</v>
      </c>
      <c r="F175">
        <f>IF(Combined_Data!F171&gt; 1000, Combined_Data!F171 - 1000, 0)</f>
        <v>0</v>
      </c>
      <c r="G175">
        <f>IF(Combined_Data!G171&gt; 1000, Combined_Data!G171 - 1000, 0)</f>
        <v>1079.2508066494802</v>
      </c>
      <c r="H175">
        <f>IF(Combined_Data!H171&gt; 1000, Combined_Data!H171 - 1000, 0)</f>
        <v>0</v>
      </c>
      <c r="I175">
        <f>IF(Combined_Data!I171&gt; 1000, Combined_Data!I171 - 1000, 0)</f>
        <v>5415.6372963677604</v>
      </c>
      <c r="J175">
        <f>IF(Combined_Data!J171&gt; 1000, Combined_Data!J171 - 1000, 0)</f>
        <v>0</v>
      </c>
      <c r="K175">
        <f>IF(Combined_Data!K171&gt; 1000, Combined_Data!K171 - 1000, 0)</f>
        <v>4857.7850789989598</v>
      </c>
      <c r="L175">
        <f>IF(Combined_Data!L171&gt; 1000, Combined_Data!L171 - 1000, 0)</f>
        <v>0</v>
      </c>
      <c r="M175">
        <f>IF(Combined_Data!M171&gt; 1000, Combined_Data!M171 - 1000, 0)</f>
        <v>0</v>
      </c>
      <c r="N175">
        <f t="shared" si="2"/>
        <v>39718.775543366683</v>
      </c>
    </row>
    <row r="176" spans="1:14" x14ac:dyDescent="0.25">
      <c r="A176" t="s">
        <v>209</v>
      </c>
      <c r="B176">
        <f>IF(Combined_Data!B172&gt; 1000, Combined_Data!B172 - 1000, 0)</f>
        <v>4938.0071728233597</v>
      </c>
      <c r="C176">
        <f>IF(Combined_Data!C172&gt; 1000, Combined_Data!C172 - 1000, 0)</f>
        <v>2440.5405862942698</v>
      </c>
      <c r="D176">
        <f>IF(Combined_Data!D172&gt; 1000, Combined_Data!D172 - 1000, 0)</f>
        <v>3631.20554594447</v>
      </c>
      <c r="E176">
        <f>IF(Combined_Data!E172&gt; 1000, Combined_Data!E172 - 1000, 0)</f>
        <v>953.89662418885996</v>
      </c>
      <c r="F176">
        <f>IF(Combined_Data!F172&gt; 1000, Combined_Data!F172 - 1000, 0)</f>
        <v>1097.5607687670899</v>
      </c>
      <c r="G176">
        <f>IF(Combined_Data!G172&gt; 1000, Combined_Data!G172 - 1000, 0)</f>
        <v>2567.2197500730899</v>
      </c>
      <c r="H176">
        <f>IF(Combined_Data!H172&gt; 1000, Combined_Data!H172 - 1000, 0)</f>
        <v>37.171121029050028</v>
      </c>
      <c r="I176">
        <f>IF(Combined_Data!I172&gt; 1000, Combined_Data!I172 - 1000, 0)</f>
        <v>0</v>
      </c>
      <c r="J176">
        <f>IF(Combined_Data!J172&gt; 1000, Combined_Data!J172 - 1000, 0)</f>
        <v>2711.6800751710798</v>
      </c>
      <c r="K176">
        <f>IF(Combined_Data!K172&gt; 1000, Combined_Data!K172 - 1000, 0)</f>
        <v>1844.1334765199999</v>
      </c>
      <c r="L176">
        <f>IF(Combined_Data!L172&gt; 1000, Combined_Data!L172 - 1000, 0)</f>
        <v>1542.7898769271401</v>
      </c>
      <c r="M176">
        <f>IF(Combined_Data!M172&gt; 1000, Combined_Data!M172 - 1000, 0)</f>
        <v>4615.9163003108697</v>
      </c>
      <c r="N176">
        <f t="shared" si="2"/>
        <v>26380.121298049278</v>
      </c>
    </row>
    <row r="177" spans="1:14" x14ac:dyDescent="0.25">
      <c r="A177" t="s">
        <v>210</v>
      </c>
      <c r="B177">
        <f>IF(Combined_Data!B173&gt; 1000, Combined_Data!B173 - 1000, 0)</f>
        <v>4935.7766025708597</v>
      </c>
      <c r="C177">
        <f>IF(Combined_Data!C173&gt; 1000, Combined_Data!C173 - 1000, 0)</f>
        <v>0</v>
      </c>
      <c r="D177">
        <f>IF(Combined_Data!D173&gt; 1000, Combined_Data!D173 - 1000, 0)</f>
        <v>558.74694458375006</v>
      </c>
      <c r="E177">
        <f>IF(Combined_Data!E173&gt; 1000, Combined_Data!E173 - 1000, 0)</f>
        <v>326.80377215831004</v>
      </c>
      <c r="F177">
        <f>IF(Combined_Data!F173&gt; 1000, Combined_Data!F173 - 1000, 0)</f>
        <v>459.71672393708991</v>
      </c>
      <c r="G177">
        <f>IF(Combined_Data!G173&gt; 1000, Combined_Data!G173 - 1000, 0)</f>
        <v>919.47670612260004</v>
      </c>
      <c r="H177">
        <f>IF(Combined_Data!H173&gt; 1000, Combined_Data!H173 - 1000, 0)</f>
        <v>10513.12283756</v>
      </c>
      <c r="I177">
        <f>IF(Combined_Data!I173&gt; 1000, Combined_Data!I173 - 1000, 0)</f>
        <v>1997.4627306631301</v>
      </c>
      <c r="J177">
        <f>IF(Combined_Data!J173&gt; 1000, Combined_Data!J173 - 1000, 0)</f>
        <v>3942.9922700737598</v>
      </c>
      <c r="K177">
        <f>IF(Combined_Data!K173&gt; 1000, Combined_Data!K173 - 1000, 0)</f>
        <v>516.10104559034994</v>
      </c>
      <c r="L177">
        <f>IF(Combined_Data!L173&gt; 1000, Combined_Data!L173 - 1000, 0)</f>
        <v>55.080831949599997</v>
      </c>
      <c r="M177">
        <f>IF(Combined_Data!M173&gt; 1000, Combined_Data!M173 - 1000, 0)</f>
        <v>801.45590735568999</v>
      </c>
      <c r="N177">
        <f t="shared" si="2"/>
        <v>25026.736372565134</v>
      </c>
    </row>
    <row r="178" spans="1:14" x14ac:dyDescent="0.25">
      <c r="A178" t="s">
        <v>211</v>
      </c>
      <c r="B178">
        <f>IF(Combined_Data!B174&gt; 1000, Combined_Data!B174 - 1000, 0)</f>
        <v>4912.0996325481501</v>
      </c>
      <c r="C178">
        <f>IF(Combined_Data!C174&gt; 1000, Combined_Data!C174 - 1000, 0)</f>
        <v>0</v>
      </c>
      <c r="D178">
        <f>IF(Combined_Data!D174&gt; 1000, Combined_Data!D174 - 1000, 0)</f>
        <v>1432.6043052258001</v>
      </c>
      <c r="E178">
        <f>IF(Combined_Data!E174&gt; 1000, Combined_Data!E174 - 1000, 0)</f>
        <v>0</v>
      </c>
      <c r="F178">
        <f>IF(Combined_Data!F174&gt; 1000, Combined_Data!F174 - 1000, 0)</f>
        <v>1102.0569170966201</v>
      </c>
      <c r="G178">
        <f>IF(Combined_Data!G174&gt; 1000, Combined_Data!G174 - 1000, 0)</f>
        <v>0</v>
      </c>
      <c r="H178">
        <f>IF(Combined_Data!H174&gt; 1000, Combined_Data!H174 - 1000, 0)</f>
        <v>5322.32079918621</v>
      </c>
      <c r="I178">
        <f>IF(Combined_Data!I174&gt; 1000, Combined_Data!I174 - 1000, 0)</f>
        <v>7479.90590439074</v>
      </c>
      <c r="J178">
        <f>IF(Combined_Data!J174&gt; 1000, Combined_Data!J174 - 1000, 0)</f>
        <v>2890.7106059969401</v>
      </c>
      <c r="K178">
        <f>IF(Combined_Data!K174&gt; 1000, Combined_Data!K174 - 1000, 0)</f>
        <v>422.69900028017992</v>
      </c>
      <c r="L178">
        <f>IF(Combined_Data!L174&gt; 1000, Combined_Data!L174 - 1000, 0)</f>
        <v>0</v>
      </c>
      <c r="M178">
        <f>IF(Combined_Data!M174&gt; 1000, Combined_Data!M174 - 1000, 0)</f>
        <v>8326.8207245213107</v>
      </c>
      <c r="N178">
        <f t="shared" si="2"/>
        <v>31889.217889245949</v>
      </c>
    </row>
    <row r="179" spans="1:14" x14ac:dyDescent="0.25">
      <c r="A179" t="s">
        <v>212</v>
      </c>
      <c r="B179">
        <f>IF(Combined_Data!B175&gt; 1000, Combined_Data!B175 - 1000, 0)</f>
        <v>4897.0113379568302</v>
      </c>
      <c r="C179">
        <f>IF(Combined_Data!C175&gt; 1000, Combined_Data!C175 - 1000, 0)</f>
        <v>2282.5178754708299</v>
      </c>
      <c r="D179">
        <f>IF(Combined_Data!D175&gt; 1000, Combined_Data!D175 - 1000, 0)</f>
        <v>8306.5269752112508</v>
      </c>
      <c r="E179">
        <f>IF(Combined_Data!E175&gt; 1000, Combined_Data!E175 - 1000, 0)</f>
        <v>6092.7072720360102</v>
      </c>
      <c r="F179">
        <f>IF(Combined_Data!F175&gt; 1000, Combined_Data!F175 - 1000, 0)</f>
        <v>0</v>
      </c>
      <c r="G179">
        <f>IF(Combined_Data!G175&gt; 1000, Combined_Data!G175 - 1000, 0)</f>
        <v>185.93901735144004</v>
      </c>
      <c r="H179">
        <f>IF(Combined_Data!H175&gt; 1000, Combined_Data!H175 - 1000, 0)</f>
        <v>1815.4621816754402</v>
      </c>
      <c r="I179">
        <f>IF(Combined_Data!I175&gt; 1000, Combined_Data!I175 - 1000, 0)</f>
        <v>1456.07869135797</v>
      </c>
      <c r="J179">
        <f>IF(Combined_Data!J175&gt; 1000, Combined_Data!J175 - 1000, 0)</f>
        <v>0</v>
      </c>
      <c r="K179">
        <f>IF(Combined_Data!K175&gt; 1000, Combined_Data!K175 - 1000, 0)</f>
        <v>211.89637981498004</v>
      </c>
      <c r="L179">
        <f>IF(Combined_Data!L175&gt; 1000, Combined_Data!L175 - 1000, 0)</f>
        <v>2478.5600320139301</v>
      </c>
      <c r="M179">
        <f>IF(Combined_Data!M175&gt; 1000, Combined_Data!M175 - 1000, 0)</f>
        <v>0</v>
      </c>
      <c r="N179">
        <f t="shared" si="2"/>
        <v>27726.699762888682</v>
      </c>
    </row>
    <row r="180" spans="1:14" x14ac:dyDescent="0.25">
      <c r="A180" t="s">
        <v>213</v>
      </c>
      <c r="B180">
        <f>IF(Combined_Data!B176&gt; 1000, Combined_Data!B176 - 1000, 0)</f>
        <v>4870.3276074979103</v>
      </c>
      <c r="C180">
        <f>IF(Combined_Data!C176&gt; 1000, Combined_Data!C176 - 1000, 0)</f>
        <v>2200.9231182560402</v>
      </c>
      <c r="D180">
        <f>IF(Combined_Data!D176&gt; 1000, Combined_Data!D176 - 1000, 0)</f>
        <v>10158.447692865</v>
      </c>
      <c r="E180">
        <f>IF(Combined_Data!E176&gt; 1000, Combined_Data!E176 - 1000, 0)</f>
        <v>6715.0116870996098</v>
      </c>
      <c r="F180">
        <f>IF(Combined_Data!F176&gt; 1000, Combined_Data!F176 - 1000, 0)</f>
        <v>686.67138985093993</v>
      </c>
      <c r="G180">
        <f>IF(Combined_Data!G176&gt; 1000, Combined_Data!G176 - 1000, 0)</f>
        <v>0</v>
      </c>
      <c r="H180">
        <f>IF(Combined_Data!H176&gt; 1000, Combined_Data!H176 - 1000, 0)</f>
        <v>1489.0730760625902</v>
      </c>
      <c r="I180">
        <f>IF(Combined_Data!I176&gt; 1000, Combined_Data!I176 - 1000, 0)</f>
        <v>2640.4155071587102</v>
      </c>
      <c r="J180">
        <f>IF(Combined_Data!J176&gt; 1000, Combined_Data!J176 - 1000, 0)</f>
        <v>943.77485422964992</v>
      </c>
      <c r="K180">
        <f>IF(Combined_Data!K176&gt; 1000, Combined_Data!K176 - 1000, 0)</f>
        <v>5286.68995556968</v>
      </c>
      <c r="L180">
        <f>IF(Combined_Data!L176&gt; 1000, Combined_Data!L176 - 1000, 0)</f>
        <v>0</v>
      </c>
      <c r="M180">
        <f>IF(Combined_Data!M176&gt; 1000, Combined_Data!M176 - 1000, 0)</f>
        <v>273.84874821512994</v>
      </c>
      <c r="N180">
        <f t="shared" si="2"/>
        <v>35265.183636805268</v>
      </c>
    </row>
    <row r="181" spans="1:14" x14ac:dyDescent="0.25">
      <c r="A181" t="s">
        <v>214</v>
      </c>
      <c r="B181">
        <f>IF(Combined_Data!B177&gt; 1000, Combined_Data!B177 - 1000, 0)</f>
        <v>4835.0263460762299</v>
      </c>
      <c r="C181">
        <f>IF(Combined_Data!C177&gt; 1000, Combined_Data!C177 - 1000, 0)</f>
        <v>2402.90360927656</v>
      </c>
      <c r="D181">
        <f>IF(Combined_Data!D177&gt; 1000, Combined_Data!D177 - 1000, 0)</f>
        <v>5558.6732554886403</v>
      </c>
      <c r="E181">
        <f>IF(Combined_Data!E177&gt; 1000, Combined_Data!E177 - 1000, 0)</f>
        <v>6207.0248207110399</v>
      </c>
      <c r="F181">
        <f>IF(Combined_Data!F177&gt; 1000, Combined_Data!F177 - 1000, 0)</f>
        <v>2259.0814829023102</v>
      </c>
      <c r="G181">
        <f>IF(Combined_Data!G177&gt; 1000, Combined_Data!G177 - 1000, 0)</f>
        <v>7005.9388313836398</v>
      </c>
      <c r="H181">
        <f>IF(Combined_Data!H177&gt; 1000, Combined_Data!H177 - 1000, 0)</f>
        <v>6260.1941878087</v>
      </c>
      <c r="I181">
        <f>IF(Combined_Data!I177&gt; 1000, Combined_Data!I177 - 1000, 0)</f>
        <v>9513.1180022849003</v>
      </c>
      <c r="J181">
        <f>IF(Combined_Data!J177&gt; 1000, Combined_Data!J177 - 1000, 0)</f>
        <v>5126.8790694478303</v>
      </c>
      <c r="K181">
        <f>IF(Combined_Data!K177&gt; 1000, Combined_Data!K177 - 1000, 0)</f>
        <v>4740.4161460627802</v>
      </c>
      <c r="L181">
        <f>IF(Combined_Data!L177&gt; 1000, Combined_Data!L177 - 1000, 0)</f>
        <v>1849.4002278777598</v>
      </c>
      <c r="M181">
        <f>IF(Combined_Data!M177&gt; 1000, Combined_Data!M177 - 1000, 0)</f>
        <v>537.91614971090007</v>
      </c>
      <c r="N181">
        <f t="shared" si="2"/>
        <v>56296.572129031294</v>
      </c>
    </row>
    <row r="182" spans="1:14" x14ac:dyDescent="0.25">
      <c r="A182" t="s">
        <v>215</v>
      </c>
      <c r="B182">
        <f>IF(Combined_Data!B178&gt; 1000, Combined_Data!B178 - 1000, 0)</f>
        <v>4821.6731247790103</v>
      </c>
      <c r="C182">
        <f>IF(Combined_Data!C178&gt; 1000, Combined_Data!C178 - 1000, 0)</f>
        <v>0</v>
      </c>
      <c r="D182">
        <f>IF(Combined_Data!D178&gt; 1000, Combined_Data!D178 - 1000, 0)</f>
        <v>2644.2226028042401</v>
      </c>
      <c r="E182">
        <f>IF(Combined_Data!E178&gt; 1000, Combined_Data!E178 - 1000, 0)</f>
        <v>0</v>
      </c>
      <c r="F182">
        <f>IF(Combined_Data!F178&gt; 1000, Combined_Data!F178 - 1000, 0)</f>
        <v>217.35263902969996</v>
      </c>
      <c r="G182">
        <f>IF(Combined_Data!G178&gt; 1000, Combined_Data!G178 - 1000, 0)</f>
        <v>1715.55085287156</v>
      </c>
      <c r="H182">
        <f>IF(Combined_Data!H178&gt; 1000, Combined_Data!H178 - 1000, 0)</f>
        <v>3004.4105754805501</v>
      </c>
      <c r="I182">
        <f>IF(Combined_Data!I178&gt; 1000, Combined_Data!I178 - 1000, 0)</f>
        <v>0</v>
      </c>
      <c r="J182">
        <f>IF(Combined_Data!J178&gt; 1000, Combined_Data!J178 - 1000, 0)</f>
        <v>1830.71535188707</v>
      </c>
      <c r="K182">
        <f>IF(Combined_Data!K178&gt; 1000, Combined_Data!K178 - 1000, 0)</f>
        <v>2230.5967330929898</v>
      </c>
      <c r="L182">
        <f>IF(Combined_Data!L178&gt; 1000, Combined_Data!L178 - 1000, 0)</f>
        <v>107.01043792809992</v>
      </c>
      <c r="M182">
        <f>IF(Combined_Data!M178&gt; 1000, Combined_Data!M178 - 1000, 0)</f>
        <v>1571.5669289103898</v>
      </c>
      <c r="N182">
        <f t="shared" si="2"/>
        <v>18143.099246783608</v>
      </c>
    </row>
    <row r="183" spans="1:14" x14ac:dyDescent="0.25">
      <c r="A183" t="s">
        <v>216</v>
      </c>
      <c r="B183">
        <f>IF(Combined_Data!B179&gt; 1000, Combined_Data!B179 - 1000, 0)</f>
        <v>4798.8657909932899</v>
      </c>
      <c r="C183">
        <f>IF(Combined_Data!C179&gt; 1000, Combined_Data!C179 - 1000, 0)</f>
        <v>1781.2603969891202</v>
      </c>
      <c r="D183">
        <f>IF(Combined_Data!D179&gt; 1000, Combined_Data!D179 - 1000, 0)</f>
        <v>0</v>
      </c>
      <c r="E183">
        <f>IF(Combined_Data!E179&gt; 1000, Combined_Data!E179 - 1000, 0)</f>
        <v>2120.9292944762801</v>
      </c>
      <c r="F183">
        <f>IF(Combined_Data!F179&gt; 1000, Combined_Data!F179 - 1000, 0)</f>
        <v>3410.2448637921198</v>
      </c>
      <c r="G183">
        <f>IF(Combined_Data!G179&gt; 1000, Combined_Data!G179 - 1000, 0)</f>
        <v>1749.47615878329</v>
      </c>
      <c r="H183">
        <f>IF(Combined_Data!H179&gt; 1000, Combined_Data!H179 - 1000, 0)</f>
        <v>43.811679195830038</v>
      </c>
      <c r="I183">
        <f>IF(Combined_Data!I179&gt; 1000, Combined_Data!I179 - 1000, 0)</f>
        <v>0</v>
      </c>
      <c r="J183">
        <f>IF(Combined_Data!J179&gt; 1000, Combined_Data!J179 - 1000, 0)</f>
        <v>5669.4850349758499</v>
      </c>
      <c r="K183">
        <f>IF(Combined_Data!K179&gt; 1000, Combined_Data!K179 - 1000, 0)</f>
        <v>5890.5697789896703</v>
      </c>
      <c r="L183">
        <f>IF(Combined_Data!L179&gt; 1000, Combined_Data!L179 - 1000, 0)</f>
        <v>4207.71433951772</v>
      </c>
      <c r="M183">
        <f>IF(Combined_Data!M179&gt; 1000, Combined_Data!M179 - 1000, 0)</f>
        <v>0</v>
      </c>
      <c r="N183">
        <f t="shared" si="2"/>
        <v>29672.357337713169</v>
      </c>
    </row>
    <row r="184" spans="1:14" x14ac:dyDescent="0.25">
      <c r="A184" t="s">
        <v>217</v>
      </c>
      <c r="B184">
        <f>IF(Combined_Data!B180&gt; 1000, Combined_Data!B180 - 1000, 0)</f>
        <v>4793.0825660753599</v>
      </c>
      <c r="C184">
        <f>IF(Combined_Data!C180&gt; 1000, Combined_Data!C180 - 1000, 0)</f>
        <v>1985.5773283487101</v>
      </c>
      <c r="D184">
        <f>IF(Combined_Data!D180&gt; 1000, Combined_Data!D180 - 1000, 0)</f>
        <v>3282.2135927913296</v>
      </c>
      <c r="E184">
        <f>IF(Combined_Data!E180&gt; 1000, Combined_Data!E180 - 1000, 0)</f>
        <v>3045.3129538489002</v>
      </c>
      <c r="F184">
        <f>IF(Combined_Data!F180&gt; 1000, Combined_Data!F180 - 1000, 0)</f>
        <v>2123.6682754036901</v>
      </c>
      <c r="G184">
        <f>IF(Combined_Data!G180&gt; 1000, Combined_Data!G180 - 1000, 0)</f>
        <v>0</v>
      </c>
      <c r="H184">
        <f>IF(Combined_Data!H180&gt; 1000, Combined_Data!H180 - 1000, 0)</f>
        <v>333.09573248935999</v>
      </c>
      <c r="I184">
        <f>IF(Combined_Data!I180&gt; 1000, Combined_Data!I180 - 1000, 0)</f>
        <v>2544.4551939447701</v>
      </c>
      <c r="J184">
        <f>IF(Combined_Data!J180&gt; 1000, Combined_Data!J180 - 1000, 0)</f>
        <v>9538.3777136211993</v>
      </c>
      <c r="K184">
        <f>IF(Combined_Data!K180&gt; 1000, Combined_Data!K180 - 1000, 0)</f>
        <v>1306.8471816286801</v>
      </c>
      <c r="L184">
        <f>IF(Combined_Data!L180&gt; 1000, Combined_Data!L180 - 1000, 0)</f>
        <v>8141.8870006327397</v>
      </c>
      <c r="M184">
        <f>IF(Combined_Data!M180&gt; 1000, Combined_Data!M180 - 1000, 0)</f>
        <v>0</v>
      </c>
      <c r="N184">
        <f t="shared" si="2"/>
        <v>37094.517538784741</v>
      </c>
    </row>
    <row r="185" spans="1:14" x14ac:dyDescent="0.25">
      <c r="A185" t="s">
        <v>218</v>
      </c>
      <c r="B185">
        <f>IF(Combined_Data!B181&gt; 1000, Combined_Data!B181 - 1000, 0)</f>
        <v>4775.42985710621</v>
      </c>
      <c r="C185">
        <f>IF(Combined_Data!C181&gt; 1000, Combined_Data!C181 - 1000, 0)</f>
        <v>8338.6662538557994</v>
      </c>
      <c r="D185">
        <f>IF(Combined_Data!D181&gt; 1000, Combined_Data!D181 - 1000, 0)</f>
        <v>2245.6189774527602</v>
      </c>
      <c r="E185">
        <f>IF(Combined_Data!E181&gt; 1000, Combined_Data!E181 - 1000, 0)</f>
        <v>0</v>
      </c>
      <c r="F185">
        <f>IF(Combined_Data!F181&gt; 1000, Combined_Data!F181 - 1000, 0)</f>
        <v>848.43517833208011</v>
      </c>
      <c r="G185">
        <f>IF(Combined_Data!G181&gt; 1000, Combined_Data!G181 - 1000, 0)</f>
        <v>0</v>
      </c>
      <c r="H185">
        <f>IF(Combined_Data!H181&gt; 1000, Combined_Data!H181 - 1000, 0)</f>
        <v>2972.3649310267901</v>
      </c>
      <c r="I185">
        <f>IF(Combined_Data!I181&gt; 1000, Combined_Data!I181 - 1000, 0)</f>
        <v>0</v>
      </c>
      <c r="J185">
        <f>IF(Combined_Data!J181&gt; 1000, Combined_Data!J181 - 1000, 0)</f>
        <v>491.00002470039999</v>
      </c>
      <c r="K185">
        <f>IF(Combined_Data!K181&gt; 1000, Combined_Data!K181 - 1000, 0)</f>
        <v>1014.21649047302</v>
      </c>
      <c r="L185">
        <f>IF(Combined_Data!L181&gt; 1000, Combined_Data!L181 - 1000, 0)</f>
        <v>488.49020639659011</v>
      </c>
      <c r="M185">
        <f>IF(Combined_Data!M181&gt; 1000, Combined_Data!M181 - 1000, 0)</f>
        <v>1205.28523174559</v>
      </c>
      <c r="N185">
        <f t="shared" si="2"/>
        <v>22379.507151089238</v>
      </c>
    </row>
    <row r="186" spans="1:14" x14ac:dyDescent="0.25">
      <c r="A186" t="s">
        <v>219</v>
      </c>
      <c r="B186">
        <f>IF(Combined_Data!B182&gt; 1000, Combined_Data!B182 - 1000, 0)</f>
        <v>4750.1193428712904</v>
      </c>
      <c r="C186">
        <f>IF(Combined_Data!C182&gt; 1000, Combined_Data!C182 - 1000, 0)</f>
        <v>0</v>
      </c>
      <c r="D186">
        <f>IF(Combined_Data!D182&gt; 1000, Combined_Data!D182 - 1000, 0)</f>
        <v>422.33645039860994</v>
      </c>
      <c r="E186">
        <f>IF(Combined_Data!E182&gt; 1000, Combined_Data!E182 - 1000, 0)</f>
        <v>0</v>
      </c>
      <c r="F186">
        <f>IF(Combined_Data!F182&gt; 1000, Combined_Data!F182 - 1000, 0)</f>
        <v>2889.90244227003</v>
      </c>
      <c r="G186">
        <f>IF(Combined_Data!G182&gt; 1000, Combined_Data!G182 - 1000, 0)</f>
        <v>0</v>
      </c>
      <c r="H186">
        <f>IF(Combined_Data!H182&gt; 1000, Combined_Data!H182 - 1000, 0)</f>
        <v>0</v>
      </c>
      <c r="I186">
        <f>IF(Combined_Data!I182&gt; 1000, Combined_Data!I182 - 1000, 0)</f>
        <v>6826.5475147621901</v>
      </c>
      <c r="J186">
        <f>IF(Combined_Data!J182&gt; 1000, Combined_Data!J182 - 1000, 0)</f>
        <v>2590.8986025456302</v>
      </c>
      <c r="K186">
        <f>IF(Combined_Data!K182&gt; 1000, Combined_Data!K182 - 1000, 0)</f>
        <v>6786.2011406867196</v>
      </c>
      <c r="L186">
        <f>IF(Combined_Data!L182&gt; 1000, Combined_Data!L182 - 1000, 0)</f>
        <v>0</v>
      </c>
      <c r="M186">
        <f>IF(Combined_Data!M182&gt; 1000, Combined_Data!M182 - 1000, 0)</f>
        <v>1683.8876140652401</v>
      </c>
      <c r="N186">
        <f t="shared" si="2"/>
        <v>25949.89310759971</v>
      </c>
    </row>
    <row r="187" spans="1:14" x14ac:dyDescent="0.25">
      <c r="A187" t="s">
        <v>220</v>
      </c>
      <c r="B187">
        <f>IF(Combined_Data!B183&gt; 1000, Combined_Data!B183 - 1000, 0)</f>
        <v>4748.7806901029298</v>
      </c>
      <c r="C187">
        <f>IF(Combined_Data!C183&gt; 1000, Combined_Data!C183 - 1000, 0)</f>
        <v>8012.4788682961007</v>
      </c>
      <c r="D187">
        <f>IF(Combined_Data!D183&gt; 1000, Combined_Data!D183 - 1000, 0)</f>
        <v>862.90513002065995</v>
      </c>
      <c r="E187">
        <f>IF(Combined_Data!E183&gt; 1000, Combined_Data!E183 - 1000, 0)</f>
        <v>2547.5001899918698</v>
      </c>
      <c r="F187">
        <f>IF(Combined_Data!F183&gt; 1000, Combined_Data!F183 - 1000, 0)</f>
        <v>0</v>
      </c>
      <c r="G187">
        <f>IF(Combined_Data!G183&gt; 1000, Combined_Data!G183 - 1000, 0)</f>
        <v>4062.1297669770302</v>
      </c>
      <c r="H187">
        <f>IF(Combined_Data!H183&gt; 1000, Combined_Data!H183 - 1000, 0)</f>
        <v>0</v>
      </c>
      <c r="I187">
        <f>IF(Combined_Data!I183&gt; 1000, Combined_Data!I183 - 1000, 0)</f>
        <v>0</v>
      </c>
      <c r="J187">
        <f>IF(Combined_Data!J183&gt; 1000, Combined_Data!J183 - 1000, 0)</f>
        <v>3790.7275589841902</v>
      </c>
      <c r="K187">
        <f>IF(Combined_Data!K183&gt; 1000, Combined_Data!K183 - 1000, 0)</f>
        <v>2944.44966037719</v>
      </c>
      <c r="L187">
        <f>IF(Combined_Data!L183&gt; 1000, Combined_Data!L183 - 1000, 0)</f>
        <v>3128.4097067248804</v>
      </c>
      <c r="M187">
        <f>IF(Combined_Data!M183&gt; 1000, Combined_Data!M183 - 1000, 0)</f>
        <v>1243.9921595328101</v>
      </c>
      <c r="N187">
        <f t="shared" si="2"/>
        <v>31341.373731007658</v>
      </c>
    </row>
    <row r="188" spans="1:14" x14ac:dyDescent="0.25">
      <c r="A188" t="s">
        <v>221</v>
      </c>
      <c r="B188">
        <f>IF(Combined_Data!B184&gt; 1000, Combined_Data!B184 - 1000, 0)</f>
        <v>4747.9498508182796</v>
      </c>
      <c r="C188">
        <f>IF(Combined_Data!C184&gt; 1000, Combined_Data!C184 - 1000, 0)</f>
        <v>2711.0924309540001</v>
      </c>
      <c r="D188">
        <f>IF(Combined_Data!D184&gt; 1000, Combined_Data!D184 - 1000, 0)</f>
        <v>0</v>
      </c>
      <c r="E188">
        <f>IF(Combined_Data!E184&gt; 1000, Combined_Data!E184 - 1000, 0)</f>
        <v>0</v>
      </c>
      <c r="F188">
        <f>IF(Combined_Data!F184&gt; 1000, Combined_Data!F184 - 1000, 0)</f>
        <v>4812.6707175581096</v>
      </c>
      <c r="G188">
        <f>IF(Combined_Data!G184&gt; 1000, Combined_Data!G184 - 1000, 0)</f>
        <v>477.20614509718007</v>
      </c>
      <c r="H188">
        <f>IF(Combined_Data!H184&gt; 1000, Combined_Data!H184 - 1000, 0)</f>
        <v>12946.2188330433</v>
      </c>
      <c r="I188">
        <f>IF(Combined_Data!I184&gt; 1000, Combined_Data!I184 - 1000, 0)</f>
        <v>2675.3620118970498</v>
      </c>
      <c r="J188">
        <f>IF(Combined_Data!J184&gt; 1000, Combined_Data!J184 - 1000, 0)</f>
        <v>232.34525975396991</v>
      </c>
      <c r="K188">
        <f>IF(Combined_Data!K184&gt; 1000, Combined_Data!K184 - 1000, 0)</f>
        <v>6811.0548746582199</v>
      </c>
      <c r="L188">
        <f>IF(Combined_Data!L184&gt; 1000, Combined_Data!L184 - 1000, 0)</f>
        <v>1213.8668279712701</v>
      </c>
      <c r="M188">
        <f>IF(Combined_Data!M184&gt; 1000, Combined_Data!M184 - 1000, 0)</f>
        <v>711.25464858031</v>
      </c>
      <c r="N188">
        <f t="shared" si="2"/>
        <v>37339.021600331689</v>
      </c>
    </row>
    <row r="189" spans="1:14" x14ac:dyDescent="0.25">
      <c r="A189" t="s">
        <v>222</v>
      </c>
      <c r="B189">
        <f>IF(Combined_Data!B185&gt; 1000, Combined_Data!B185 - 1000, 0)</f>
        <v>4675.6352161201603</v>
      </c>
      <c r="C189">
        <f>IF(Combined_Data!C185&gt; 1000, Combined_Data!C185 - 1000, 0)</f>
        <v>16446.986800391402</v>
      </c>
      <c r="D189">
        <f>IF(Combined_Data!D185&gt; 1000, Combined_Data!D185 - 1000, 0)</f>
        <v>0</v>
      </c>
      <c r="E189">
        <f>IF(Combined_Data!E185&gt; 1000, Combined_Data!E185 - 1000, 0)</f>
        <v>3425.5321450294095</v>
      </c>
      <c r="F189">
        <f>IF(Combined_Data!F185&gt; 1000, Combined_Data!F185 - 1000, 0)</f>
        <v>1278.6835982156699</v>
      </c>
      <c r="G189">
        <f>IF(Combined_Data!G185&gt; 1000, Combined_Data!G185 - 1000, 0)</f>
        <v>0</v>
      </c>
      <c r="H189">
        <f>IF(Combined_Data!H185&gt; 1000, Combined_Data!H185 - 1000, 0)</f>
        <v>1515.6267465700098</v>
      </c>
      <c r="I189">
        <f>IF(Combined_Data!I185&gt; 1000, Combined_Data!I185 - 1000, 0)</f>
        <v>0</v>
      </c>
      <c r="J189">
        <f>IF(Combined_Data!J185&gt; 1000, Combined_Data!J185 - 1000, 0)</f>
        <v>863.97233092970009</v>
      </c>
      <c r="K189">
        <f>IF(Combined_Data!K185&gt; 1000, Combined_Data!K185 - 1000, 0)</f>
        <v>156.85599879175993</v>
      </c>
      <c r="L189">
        <f>IF(Combined_Data!L185&gt; 1000, Combined_Data!L185 - 1000, 0)</f>
        <v>1470.6444779078502</v>
      </c>
      <c r="M189">
        <f>IF(Combined_Data!M185&gt; 1000, Combined_Data!M185 - 1000, 0)</f>
        <v>1812.6501061724098</v>
      </c>
      <c r="N189">
        <f t="shared" si="2"/>
        <v>31646.587420128377</v>
      </c>
    </row>
    <row r="190" spans="1:14" x14ac:dyDescent="0.25">
      <c r="A190" t="s">
        <v>223</v>
      </c>
      <c r="B190">
        <f>IF(Combined_Data!B186&gt; 1000, Combined_Data!B186 - 1000, 0)</f>
        <v>4654.9906520705699</v>
      </c>
      <c r="C190">
        <f>IF(Combined_Data!C186&gt; 1000, Combined_Data!C186 - 1000, 0)</f>
        <v>0</v>
      </c>
      <c r="D190">
        <f>IF(Combined_Data!D186&gt; 1000, Combined_Data!D186 - 1000, 0)</f>
        <v>0</v>
      </c>
      <c r="E190">
        <f>IF(Combined_Data!E186&gt; 1000, Combined_Data!E186 - 1000, 0)</f>
        <v>10659.083072388599</v>
      </c>
      <c r="F190">
        <f>IF(Combined_Data!F186&gt; 1000, Combined_Data!F186 - 1000, 0)</f>
        <v>7043.9744282103102</v>
      </c>
      <c r="G190">
        <f>IF(Combined_Data!G186&gt; 1000, Combined_Data!G186 - 1000, 0)</f>
        <v>931.28372066046995</v>
      </c>
      <c r="H190">
        <f>IF(Combined_Data!H186&gt; 1000, Combined_Data!H186 - 1000, 0)</f>
        <v>5553.0888208873102</v>
      </c>
      <c r="I190">
        <f>IF(Combined_Data!I186&gt; 1000, Combined_Data!I186 - 1000, 0)</f>
        <v>0</v>
      </c>
      <c r="J190">
        <f>IF(Combined_Data!J186&gt; 1000, Combined_Data!J186 - 1000, 0)</f>
        <v>0</v>
      </c>
      <c r="K190">
        <f>IF(Combined_Data!K186&gt; 1000, Combined_Data!K186 - 1000, 0)</f>
        <v>291.22208383469001</v>
      </c>
      <c r="L190">
        <f>IF(Combined_Data!L186&gt; 1000, Combined_Data!L186 - 1000, 0)</f>
        <v>0</v>
      </c>
      <c r="M190">
        <f>IF(Combined_Data!M186&gt; 1000, Combined_Data!M186 - 1000, 0)</f>
        <v>4979.5132831353803</v>
      </c>
      <c r="N190">
        <f t="shared" si="2"/>
        <v>34113.156061187328</v>
      </c>
    </row>
    <row r="191" spans="1:14" x14ac:dyDescent="0.25">
      <c r="A191" t="s">
        <v>224</v>
      </c>
      <c r="B191">
        <f>IF(Combined_Data!B187&gt; 1000, Combined_Data!B187 - 1000, 0)</f>
        <v>4620.4061154846904</v>
      </c>
      <c r="C191">
        <f>IF(Combined_Data!C187&gt; 1000, Combined_Data!C187 - 1000, 0)</f>
        <v>936.44864398235995</v>
      </c>
      <c r="D191">
        <f>IF(Combined_Data!D187&gt; 1000, Combined_Data!D187 - 1000, 0)</f>
        <v>0</v>
      </c>
      <c r="E191">
        <f>IF(Combined_Data!E187&gt; 1000, Combined_Data!E187 - 1000, 0)</f>
        <v>0</v>
      </c>
      <c r="F191">
        <f>IF(Combined_Data!F187&gt; 1000, Combined_Data!F187 - 1000, 0)</f>
        <v>2359.4493892733899</v>
      </c>
      <c r="G191">
        <f>IF(Combined_Data!G187&gt; 1000, Combined_Data!G187 - 1000, 0)</f>
        <v>1745.8444715738601</v>
      </c>
      <c r="H191">
        <f>IF(Combined_Data!H187&gt; 1000, Combined_Data!H187 - 1000, 0)</f>
        <v>0</v>
      </c>
      <c r="I191">
        <f>IF(Combined_Data!I187&gt; 1000, Combined_Data!I187 - 1000, 0)</f>
        <v>4731.1051143426703</v>
      </c>
      <c r="J191">
        <f>IF(Combined_Data!J187&gt; 1000, Combined_Data!J187 - 1000, 0)</f>
        <v>3008.9388033640898</v>
      </c>
      <c r="K191">
        <f>IF(Combined_Data!K187&gt; 1000, Combined_Data!K187 - 1000, 0)</f>
        <v>861.60866715065004</v>
      </c>
      <c r="L191">
        <f>IF(Combined_Data!L187&gt; 1000, Combined_Data!L187 - 1000, 0)</f>
        <v>3749.7943338902596</v>
      </c>
      <c r="M191">
        <f>IF(Combined_Data!M187&gt; 1000, Combined_Data!M187 - 1000, 0)</f>
        <v>0</v>
      </c>
      <c r="N191">
        <f t="shared" si="2"/>
        <v>22013.595539061967</v>
      </c>
    </row>
    <row r="192" spans="1:14" x14ac:dyDescent="0.25">
      <c r="A192" t="s">
        <v>225</v>
      </c>
      <c r="B192">
        <f>IF(Combined_Data!B188&gt; 1000, Combined_Data!B188 - 1000, 0)</f>
        <v>4603.4510502945705</v>
      </c>
      <c r="C192">
        <f>IF(Combined_Data!C188&gt; 1000, Combined_Data!C188 - 1000, 0)</f>
        <v>1403.95374434005</v>
      </c>
      <c r="D192">
        <f>IF(Combined_Data!D188&gt; 1000, Combined_Data!D188 - 1000, 0)</f>
        <v>0</v>
      </c>
      <c r="E192">
        <f>IF(Combined_Data!E188&gt; 1000, Combined_Data!E188 - 1000, 0)</f>
        <v>3596.1227105857897</v>
      </c>
      <c r="F192">
        <f>IF(Combined_Data!F188&gt; 1000, Combined_Data!F188 - 1000, 0)</f>
        <v>0</v>
      </c>
      <c r="G192">
        <f>IF(Combined_Data!G188&gt; 1000, Combined_Data!G188 - 1000, 0)</f>
        <v>0</v>
      </c>
      <c r="H192">
        <f>IF(Combined_Data!H188&gt; 1000, Combined_Data!H188 - 1000, 0)</f>
        <v>3407.6717446265702</v>
      </c>
      <c r="I192">
        <f>IF(Combined_Data!I188&gt; 1000, Combined_Data!I188 - 1000, 0)</f>
        <v>0</v>
      </c>
      <c r="J192">
        <f>IF(Combined_Data!J188&gt; 1000, Combined_Data!J188 - 1000, 0)</f>
        <v>11563.6100887759</v>
      </c>
      <c r="K192">
        <f>IF(Combined_Data!K188&gt; 1000, Combined_Data!K188 - 1000, 0)</f>
        <v>3040.4250063066102</v>
      </c>
      <c r="L192">
        <f>IF(Combined_Data!L188&gt; 1000, Combined_Data!L188 - 1000, 0)</f>
        <v>14673.153911917099</v>
      </c>
      <c r="M192">
        <f>IF(Combined_Data!M188&gt; 1000, Combined_Data!M188 - 1000, 0)</f>
        <v>1392.5638732562602</v>
      </c>
      <c r="N192">
        <f t="shared" si="2"/>
        <v>43680.952130102851</v>
      </c>
    </row>
    <row r="193" spans="1:14" x14ac:dyDescent="0.25">
      <c r="A193" t="s">
        <v>226</v>
      </c>
      <c r="B193">
        <f>IF(Combined_Data!B189&gt; 1000, Combined_Data!B189 - 1000, 0)</f>
        <v>4603.2767475109104</v>
      </c>
      <c r="C193">
        <f>IF(Combined_Data!C189&gt; 1000, Combined_Data!C189 - 1000, 0)</f>
        <v>144.06043948002002</v>
      </c>
      <c r="D193">
        <f>IF(Combined_Data!D189&gt; 1000, Combined_Data!D189 - 1000, 0)</f>
        <v>0</v>
      </c>
      <c r="E193">
        <f>IF(Combined_Data!E189&gt; 1000, Combined_Data!E189 - 1000, 0)</f>
        <v>1455.7068025368399</v>
      </c>
      <c r="F193">
        <f>IF(Combined_Data!F189&gt; 1000, Combined_Data!F189 - 1000, 0)</f>
        <v>4804.0458229392398</v>
      </c>
      <c r="G193">
        <f>IF(Combined_Data!G189&gt; 1000, Combined_Data!G189 - 1000, 0)</f>
        <v>0</v>
      </c>
      <c r="H193">
        <f>IF(Combined_Data!H189&gt; 1000, Combined_Data!H189 - 1000, 0)</f>
        <v>573.46866375382001</v>
      </c>
      <c r="I193">
        <f>IF(Combined_Data!I189&gt; 1000, Combined_Data!I189 - 1000, 0)</f>
        <v>7287.7321494604494</v>
      </c>
      <c r="J193">
        <f>IF(Combined_Data!J189&gt; 1000, Combined_Data!J189 - 1000, 0)</f>
        <v>10055.5242507003</v>
      </c>
      <c r="K193">
        <f>IF(Combined_Data!K189&gt; 1000, Combined_Data!K189 - 1000, 0)</f>
        <v>1084.0471886171399</v>
      </c>
      <c r="L193">
        <f>IF(Combined_Data!L189&gt; 1000, Combined_Data!L189 - 1000, 0)</f>
        <v>0</v>
      </c>
      <c r="M193">
        <f>IF(Combined_Data!M189&gt; 1000, Combined_Data!M189 - 1000, 0)</f>
        <v>0</v>
      </c>
      <c r="N193">
        <f t="shared" si="2"/>
        <v>30007.862064998717</v>
      </c>
    </row>
    <row r="194" spans="1:14" x14ac:dyDescent="0.25">
      <c r="A194" t="s">
        <v>227</v>
      </c>
      <c r="B194">
        <f>IF(Combined_Data!B190&gt; 1000, Combined_Data!B190 - 1000, 0)</f>
        <v>4568.1960552145301</v>
      </c>
      <c r="C194">
        <f>IF(Combined_Data!C190&gt; 1000, Combined_Data!C190 - 1000, 0)</f>
        <v>3724.3925841636801</v>
      </c>
      <c r="D194">
        <f>IF(Combined_Data!D190&gt; 1000, Combined_Data!D190 - 1000, 0)</f>
        <v>1670.4691996813599</v>
      </c>
      <c r="E194">
        <f>IF(Combined_Data!E190&gt; 1000, Combined_Data!E190 - 1000, 0)</f>
        <v>12028.205710029</v>
      </c>
      <c r="F194">
        <f>IF(Combined_Data!F190&gt; 1000, Combined_Data!F190 - 1000, 0)</f>
        <v>0</v>
      </c>
      <c r="G194">
        <f>IF(Combined_Data!G190&gt; 1000, Combined_Data!G190 - 1000, 0)</f>
        <v>0</v>
      </c>
      <c r="H194">
        <f>IF(Combined_Data!H190&gt; 1000, Combined_Data!H190 - 1000, 0)</f>
        <v>0</v>
      </c>
      <c r="I194">
        <f>IF(Combined_Data!I190&gt; 1000, Combined_Data!I190 - 1000, 0)</f>
        <v>102.68095474222991</v>
      </c>
      <c r="J194">
        <f>IF(Combined_Data!J190&gt; 1000, Combined_Data!J190 - 1000, 0)</f>
        <v>3465.8637931401299</v>
      </c>
      <c r="K194">
        <f>IF(Combined_Data!K190&gt; 1000, Combined_Data!K190 - 1000, 0)</f>
        <v>18.028850260290028</v>
      </c>
      <c r="L194">
        <f>IF(Combined_Data!L190&gt; 1000, Combined_Data!L190 - 1000, 0)</f>
        <v>349.36015553134007</v>
      </c>
      <c r="M194">
        <f>IF(Combined_Data!M190&gt; 1000, Combined_Data!M190 - 1000, 0)</f>
        <v>0</v>
      </c>
      <c r="N194">
        <f t="shared" si="2"/>
        <v>25927.197302762557</v>
      </c>
    </row>
    <row r="195" spans="1:14" x14ac:dyDescent="0.25">
      <c r="A195" t="s">
        <v>228</v>
      </c>
      <c r="B195">
        <f>IF(Combined_Data!B191&gt; 1000, Combined_Data!B191 - 1000, 0)</f>
        <v>4494.6211996421098</v>
      </c>
      <c r="C195">
        <f>IF(Combined_Data!C191&gt; 1000, Combined_Data!C191 - 1000, 0)</f>
        <v>1585.6486001348399</v>
      </c>
      <c r="D195">
        <f>IF(Combined_Data!D191&gt; 1000, Combined_Data!D191 - 1000, 0)</f>
        <v>0</v>
      </c>
      <c r="E195">
        <f>IF(Combined_Data!E191&gt; 1000, Combined_Data!E191 - 1000, 0)</f>
        <v>6548.2311549727201</v>
      </c>
      <c r="F195">
        <f>IF(Combined_Data!F191&gt; 1000, Combined_Data!F191 - 1000, 0)</f>
        <v>0</v>
      </c>
      <c r="G195">
        <f>IF(Combined_Data!G191&gt; 1000, Combined_Data!G191 - 1000, 0)</f>
        <v>16.971550515229978</v>
      </c>
      <c r="H195">
        <f>IF(Combined_Data!H191&gt; 1000, Combined_Data!H191 - 1000, 0)</f>
        <v>0</v>
      </c>
      <c r="I195">
        <f>IF(Combined_Data!I191&gt; 1000, Combined_Data!I191 - 1000, 0)</f>
        <v>18556.5498285129</v>
      </c>
      <c r="J195">
        <f>IF(Combined_Data!J191&gt; 1000, Combined_Data!J191 - 1000, 0)</f>
        <v>159.31319863296994</v>
      </c>
      <c r="K195">
        <f>IF(Combined_Data!K191&gt; 1000, Combined_Data!K191 - 1000, 0)</f>
        <v>2203.03046045576</v>
      </c>
      <c r="L195">
        <f>IF(Combined_Data!L191&gt; 1000, Combined_Data!L191 - 1000, 0)</f>
        <v>4273.6956083409696</v>
      </c>
      <c r="M195">
        <f>IF(Combined_Data!M191&gt; 1000, Combined_Data!M191 - 1000, 0)</f>
        <v>2685.3805423024</v>
      </c>
      <c r="N195">
        <f t="shared" si="2"/>
        <v>40523.442143509899</v>
      </c>
    </row>
    <row r="196" spans="1:14" x14ac:dyDescent="0.25">
      <c r="A196" t="s">
        <v>229</v>
      </c>
      <c r="B196">
        <f>IF(Combined_Data!B192&gt; 1000, Combined_Data!B192 - 1000, 0)</f>
        <v>4490.8006787936702</v>
      </c>
      <c r="C196">
        <f>IF(Combined_Data!C192&gt; 1000, Combined_Data!C192 - 1000, 0)</f>
        <v>4186.0350693273103</v>
      </c>
      <c r="D196">
        <f>IF(Combined_Data!D192&gt; 1000, Combined_Data!D192 - 1000, 0)</f>
        <v>5265.1741282369903</v>
      </c>
      <c r="E196">
        <f>IF(Combined_Data!E192&gt; 1000, Combined_Data!E192 - 1000, 0)</f>
        <v>0</v>
      </c>
      <c r="F196">
        <f>IF(Combined_Data!F192&gt; 1000, Combined_Data!F192 - 1000, 0)</f>
        <v>2196.6452234274698</v>
      </c>
      <c r="G196">
        <f>IF(Combined_Data!G192&gt; 1000, Combined_Data!G192 - 1000, 0)</f>
        <v>878.04761860335998</v>
      </c>
      <c r="H196">
        <f>IF(Combined_Data!H192&gt; 1000, Combined_Data!H192 - 1000, 0)</f>
        <v>4186.1190843875202</v>
      </c>
      <c r="I196">
        <f>IF(Combined_Data!I192&gt; 1000, Combined_Data!I192 - 1000, 0)</f>
        <v>10524.5760337512</v>
      </c>
      <c r="J196">
        <f>IF(Combined_Data!J192&gt; 1000, Combined_Data!J192 - 1000, 0)</f>
        <v>8118.8521489451796</v>
      </c>
      <c r="K196">
        <f>IF(Combined_Data!K192&gt; 1000, Combined_Data!K192 - 1000, 0)</f>
        <v>44.150992488220027</v>
      </c>
      <c r="L196">
        <f>IF(Combined_Data!L192&gt; 1000, Combined_Data!L192 - 1000, 0)</f>
        <v>922.34260881686009</v>
      </c>
      <c r="M196">
        <f>IF(Combined_Data!M192&gt; 1000, Combined_Data!M192 - 1000, 0)</f>
        <v>1021.4540775764001</v>
      </c>
      <c r="N196">
        <f t="shared" si="2"/>
        <v>41834.197664354186</v>
      </c>
    </row>
    <row r="197" spans="1:14" x14ac:dyDescent="0.25">
      <c r="A197" t="s">
        <v>230</v>
      </c>
      <c r="B197">
        <f>IF(Combined_Data!B193&gt; 1000, Combined_Data!B193 - 1000, 0)</f>
        <v>4478.5019974429897</v>
      </c>
      <c r="C197">
        <f>IF(Combined_Data!C193&gt; 1000, Combined_Data!C193 - 1000, 0)</f>
        <v>139.41907020371991</v>
      </c>
      <c r="D197">
        <f>IF(Combined_Data!D193&gt; 1000, Combined_Data!D193 - 1000, 0)</f>
        <v>315.28973213209997</v>
      </c>
      <c r="E197">
        <f>IF(Combined_Data!E193&gt; 1000, Combined_Data!E193 - 1000, 0)</f>
        <v>3055.06958967949</v>
      </c>
      <c r="F197">
        <f>IF(Combined_Data!F193&gt; 1000, Combined_Data!F193 - 1000, 0)</f>
        <v>1950.83163885462</v>
      </c>
      <c r="G197">
        <f>IF(Combined_Data!G193&gt; 1000, Combined_Data!G193 - 1000, 0)</f>
        <v>0</v>
      </c>
      <c r="H197">
        <f>IF(Combined_Data!H193&gt; 1000, Combined_Data!H193 - 1000, 0)</f>
        <v>31.206992221279961</v>
      </c>
      <c r="I197">
        <f>IF(Combined_Data!I193&gt; 1000, Combined_Data!I193 - 1000, 0)</f>
        <v>4367.9124885586398</v>
      </c>
      <c r="J197">
        <f>IF(Combined_Data!J193&gt; 1000, Combined_Data!J193 - 1000, 0)</f>
        <v>0</v>
      </c>
      <c r="K197">
        <f>IF(Combined_Data!K193&gt; 1000, Combined_Data!K193 - 1000, 0)</f>
        <v>0</v>
      </c>
      <c r="L197">
        <f>IF(Combined_Data!L193&gt; 1000, Combined_Data!L193 - 1000, 0)</f>
        <v>5715.4484218777498</v>
      </c>
      <c r="M197">
        <f>IF(Combined_Data!M193&gt; 1000, Combined_Data!M193 - 1000, 0)</f>
        <v>2495.5400708022198</v>
      </c>
      <c r="N197">
        <f t="shared" si="2"/>
        <v>22549.22000177281</v>
      </c>
    </row>
    <row r="198" spans="1:14" x14ac:dyDescent="0.25">
      <c r="A198" t="s">
        <v>231</v>
      </c>
      <c r="B198">
        <f>IF(Combined_Data!B194&gt; 1000, Combined_Data!B194 - 1000, 0)</f>
        <v>4430.7301946847101</v>
      </c>
      <c r="C198">
        <f>IF(Combined_Data!C194&gt; 1000, Combined_Data!C194 - 1000, 0)</f>
        <v>536.69062305627995</v>
      </c>
      <c r="D198">
        <f>IF(Combined_Data!D194&gt; 1000, Combined_Data!D194 - 1000, 0)</f>
        <v>1658.7741228832801</v>
      </c>
      <c r="E198">
        <f>IF(Combined_Data!E194&gt; 1000, Combined_Data!E194 - 1000, 0)</f>
        <v>0</v>
      </c>
      <c r="F198">
        <f>IF(Combined_Data!F194&gt; 1000, Combined_Data!F194 - 1000, 0)</f>
        <v>2522.8808771008999</v>
      </c>
      <c r="G198">
        <f>IF(Combined_Data!G194&gt; 1000, Combined_Data!G194 - 1000, 0)</f>
        <v>3272.2837816912497</v>
      </c>
      <c r="H198">
        <f>IF(Combined_Data!H194&gt; 1000, Combined_Data!H194 - 1000, 0)</f>
        <v>5209.1746613038904</v>
      </c>
      <c r="I198">
        <f>IF(Combined_Data!I194&gt; 1000, Combined_Data!I194 - 1000, 0)</f>
        <v>0</v>
      </c>
      <c r="J198">
        <f>IF(Combined_Data!J194&gt; 1000, Combined_Data!J194 - 1000, 0)</f>
        <v>2639.9740283330998</v>
      </c>
      <c r="K198">
        <f>IF(Combined_Data!K194&gt; 1000, Combined_Data!K194 - 1000, 0)</f>
        <v>0</v>
      </c>
      <c r="L198">
        <f>IF(Combined_Data!L194&gt; 1000, Combined_Data!L194 - 1000, 0)</f>
        <v>9164.1010652009008</v>
      </c>
      <c r="M198">
        <f>IF(Combined_Data!M194&gt; 1000, Combined_Data!M194 - 1000, 0)</f>
        <v>3259.4287227144196</v>
      </c>
      <c r="N198">
        <f t="shared" si="2"/>
        <v>32694.038076968736</v>
      </c>
    </row>
    <row r="199" spans="1:14" x14ac:dyDescent="0.25">
      <c r="A199" t="s">
        <v>232</v>
      </c>
      <c r="B199">
        <f>IF(Combined_Data!B195&gt; 1000, Combined_Data!B195 - 1000, 0)</f>
        <v>4428.1964781389997</v>
      </c>
      <c r="C199">
        <f>IF(Combined_Data!C195&gt; 1000, Combined_Data!C195 - 1000, 0)</f>
        <v>6390.8659220539002</v>
      </c>
      <c r="D199">
        <f>IF(Combined_Data!D195&gt; 1000, Combined_Data!D195 - 1000, 0)</f>
        <v>0</v>
      </c>
      <c r="E199">
        <f>IF(Combined_Data!E195&gt; 1000, Combined_Data!E195 - 1000, 0)</f>
        <v>0</v>
      </c>
      <c r="F199">
        <f>IF(Combined_Data!F195&gt; 1000, Combined_Data!F195 - 1000, 0)</f>
        <v>5684.2914016741897</v>
      </c>
      <c r="G199">
        <f>IF(Combined_Data!G195&gt; 1000, Combined_Data!G195 - 1000, 0)</f>
        <v>3304.4888630944197</v>
      </c>
      <c r="H199">
        <f>IF(Combined_Data!H195&gt; 1000, Combined_Data!H195 - 1000, 0)</f>
        <v>4942.9600976701204</v>
      </c>
      <c r="I199">
        <f>IF(Combined_Data!I195&gt; 1000, Combined_Data!I195 - 1000, 0)</f>
        <v>15676.961886354198</v>
      </c>
      <c r="J199">
        <f>IF(Combined_Data!J195&gt; 1000, Combined_Data!J195 - 1000, 0)</f>
        <v>5981.64242518626</v>
      </c>
      <c r="K199">
        <f>IF(Combined_Data!K195&gt; 1000, Combined_Data!K195 - 1000, 0)</f>
        <v>2463.48748451444</v>
      </c>
      <c r="L199">
        <f>IF(Combined_Data!L195&gt; 1000, Combined_Data!L195 - 1000, 0)</f>
        <v>137.81943599787996</v>
      </c>
      <c r="M199">
        <f>IF(Combined_Data!M195&gt; 1000, Combined_Data!M195 - 1000, 0)</f>
        <v>1645.87211474266</v>
      </c>
      <c r="N199">
        <f t="shared" si="2"/>
        <v>50656.586109427066</v>
      </c>
    </row>
    <row r="200" spans="1:14" x14ac:dyDescent="0.25">
      <c r="A200" t="s">
        <v>233</v>
      </c>
      <c r="B200">
        <f>IF(Combined_Data!B196&gt; 1000, Combined_Data!B196 - 1000, 0)</f>
        <v>4427.5891545409104</v>
      </c>
      <c r="C200">
        <f>IF(Combined_Data!C196&gt; 1000, Combined_Data!C196 - 1000, 0)</f>
        <v>8228.9182823319898</v>
      </c>
      <c r="D200">
        <f>IF(Combined_Data!D196&gt; 1000, Combined_Data!D196 - 1000, 0)</f>
        <v>4377.7452463293102</v>
      </c>
      <c r="E200">
        <f>IF(Combined_Data!E196&gt; 1000, Combined_Data!E196 - 1000, 0)</f>
        <v>0</v>
      </c>
      <c r="F200">
        <f>IF(Combined_Data!F196&gt; 1000, Combined_Data!F196 - 1000, 0)</f>
        <v>2541.4438200992099</v>
      </c>
      <c r="G200">
        <f>IF(Combined_Data!G196&gt; 1000, Combined_Data!G196 - 1000, 0)</f>
        <v>0</v>
      </c>
      <c r="H200">
        <f>IF(Combined_Data!H196&gt; 1000, Combined_Data!H196 - 1000, 0)</f>
        <v>394.2942771293101</v>
      </c>
      <c r="I200">
        <f>IF(Combined_Data!I196&gt; 1000, Combined_Data!I196 - 1000, 0)</f>
        <v>3226.2627695984402</v>
      </c>
      <c r="J200">
        <f>IF(Combined_Data!J196&gt; 1000, Combined_Data!J196 - 1000, 0)</f>
        <v>6390.1777289126703</v>
      </c>
      <c r="K200">
        <f>IF(Combined_Data!K196&gt; 1000, Combined_Data!K196 - 1000, 0)</f>
        <v>0</v>
      </c>
      <c r="L200">
        <f>IF(Combined_Data!L196&gt; 1000, Combined_Data!L196 - 1000, 0)</f>
        <v>0</v>
      </c>
      <c r="M200">
        <f>IF(Combined_Data!M196&gt; 1000, Combined_Data!M196 - 1000, 0)</f>
        <v>2155.1028479776101</v>
      </c>
      <c r="N200">
        <f t="shared" ref="N200:N263" si="3">SUM(B200:M200)</f>
        <v>31741.534126919451</v>
      </c>
    </row>
    <row r="201" spans="1:14" x14ac:dyDescent="0.25">
      <c r="A201" t="s">
        <v>234</v>
      </c>
      <c r="B201">
        <f>IF(Combined_Data!B197&gt; 1000, Combined_Data!B197 - 1000, 0)</f>
        <v>4390.6973445919602</v>
      </c>
      <c r="C201">
        <f>IF(Combined_Data!C197&gt; 1000, Combined_Data!C197 - 1000, 0)</f>
        <v>3549.5864248519802</v>
      </c>
      <c r="D201">
        <f>IF(Combined_Data!D197&gt; 1000, Combined_Data!D197 - 1000, 0)</f>
        <v>1383.1676972680498</v>
      </c>
      <c r="E201">
        <f>IF(Combined_Data!E197&gt; 1000, Combined_Data!E197 - 1000, 0)</f>
        <v>7054.9991428679696</v>
      </c>
      <c r="F201">
        <f>IF(Combined_Data!F197&gt; 1000, Combined_Data!F197 - 1000, 0)</f>
        <v>319.99976878760003</v>
      </c>
      <c r="G201">
        <f>IF(Combined_Data!G197&gt; 1000, Combined_Data!G197 - 1000, 0)</f>
        <v>600.3408244402201</v>
      </c>
      <c r="H201">
        <f>IF(Combined_Data!H197&gt; 1000, Combined_Data!H197 - 1000, 0)</f>
        <v>893.90784649116995</v>
      </c>
      <c r="I201">
        <f>IF(Combined_Data!I197&gt; 1000, Combined_Data!I197 - 1000, 0)</f>
        <v>0</v>
      </c>
      <c r="J201">
        <f>IF(Combined_Data!J197&gt; 1000, Combined_Data!J197 - 1000, 0)</f>
        <v>171.19013655394997</v>
      </c>
      <c r="K201">
        <f>IF(Combined_Data!K197&gt; 1000, Combined_Data!K197 - 1000, 0)</f>
        <v>0</v>
      </c>
      <c r="L201">
        <f>IF(Combined_Data!L197&gt; 1000, Combined_Data!L197 - 1000, 0)</f>
        <v>9874.5273881805006</v>
      </c>
      <c r="M201">
        <f>IF(Combined_Data!M197&gt; 1000, Combined_Data!M197 - 1000, 0)</f>
        <v>7996.5852965103095</v>
      </c>
      <c r="N201">
        <f t="shared" si="3"/>
        <v>36235.001870543711</v>
      </c>
    </row>
    <row r="202" spans="1:14" x14ac:dyDescent="0.25">
      <c r="A202" t="s">
        <v>235</v>
      </c>
      <c r="B202">
        <f>IF(Combined_Data!B198&gt; 1000, Combined_Data!B198 - 1000, 0)</f>
        <v>4364.5165361899999</v>
      </c>
      <c r="C202">
        <f>IF(Combined_Data!C198&gt; 1000, Combined_Data!C198 - 1000, 0)</f>
        <v>3853.0730933528403</v>
      </c>
      <c r="D202">
        <f>IF(Combined_Data!D198&gt; 1000, Combined_Data!D198 - 1000, 0)</f>
        <v>2441.1853945371899</v>
      </c>
      <c r="E202">
        <f>IF(Combined_Data!E198&gt; 1000, Combined_Data!E198 - 1000, 0)</f>
        <v>0</v>
      </c>
      <c r="F202">
        <f>IF(Combined_Data!F198&gt; 1000, Combined_Data!F198 - 1000, 0)</f>
        <v>385.34259479572006</v>
      </c>
      <c r="G202">
        <f>IF(Combined_Data!G198&gt; 1000, Combined_Data!G198 - 1000, 0)</f>
        <v>3213.89834077462</v>
      </c>
      <c r="H202">
        <f>IF(Combined_Data!H198&gt; 1000, Combined_Data!H198 - 1000, 0)</f>
        <v>491.13860402871001</v>
      </c>
      <c r="I202">
        <f>IF(Combined_Data!I198&gt; 1000, Combined_Data!I198 - 1000, 0)</f>
        <v>3371.2190297472698</v>
      </c>
      <c r="J202">
        <f>IF(Combined_Data!J198&gt; 1000, Combined_Data!J198 - 1000, 0)</f>
        <v>574.85534275669011</v>
      </c>
      <c r="K202">
        <f>IF(Combined_Data!K198&gt; 1000, Combined_Data!K198 - 1000, 0)</f>
        <v>0</v>
      </c>
      <c r="L202">
        <f>IF(Combined_Data!L198&gt; 1000, Combined_Data!L198 - 1000, 0)</f>
        <v>571.99075265785996</v>
      </c>
      <c r="M202">
        <f>IF(Combined_Data!M198&gt; 1000, Combined_Data!M198 - 1000, 0)</f>
        <v>9056.1743974091005</v>
      </c>
      <c r="N202">
        <f t="shared" si="3"/>
        <v>28323.394086250002</v>
      </c>
    </row>
    <row r="203" spans="1:14" x14ac:dyDescent="0.25">
      <c r="A203" t="s">
        <v>236</v>
      </c>
      <c r="B203">
        <f>IF(Combined_Data!B199&gt; 1000, Combined_Data!B199 - 1000, 0)</f>
        <v>4336.7240080070396</v>
      </c>
      <c r="C203">
        <f>IF(Combined_Data!C199&gt; 1000, Combined_Data!C199 - 1000, 0)</f>
        <v>5721.4438707480604</v>
      </c>
      <c r="D203">
        <f>IF(Combined_Data!D199&gt; 1000, Combined_Data!D199 - 1000, 0)</f>
        <v>2341.3111162311902</v>
      </c>
      <c r="E203">
        <f>IF(Combined_Data!E199&gt; 1000, Combined_Data!E199 - 1000, 0)</f>
        <v>0</v>
      </c>
      <c r="F203">
        <f>IF(Combined_Data!F199&gt; 1000, Combined_Data!F199 - 1000, 0)</f>
        <v>6472.8582942824996</v>
      </c>
      <c r="G203">
        <f>IF(Combined_Data!G199&gt; 1000, Combined_Data!G199 - 1000, 0)</f>
        <v>3671.1668545482498</v>
      </c>
      <c r="H203">
        <f>IF(Combined_Data!H199&gt; 1000, Combined_Data!H199 - 1000, 0)</f>
        <v>1577.2247433708499</v>
      </c>
      <c r="I203">
        <f>IF(Combined_Data!I199&gt; 1000, Combined_Data!I199 - 1000, 0)</f>
        <v>0</v>
      </c>
      <c r="J203">
        <f>IF(Combined_Data!J199&gt; 1000, Combined_Data!J199 - 1000, 0)</f>
        <v>2149.8861090980799</v>
      </c>
      <c r="K203">
        <f>IF(Combined_Data!K199&gt; 1000, Combined_Data!K199 - 1000, 0)</f>
        <v>6732.1658256795299</v>
      </c>
      <c r="L203">
        <f>IF(Combined_Data!L199&gt; 1000, Combined_Data!L199 - 1000, 0)</f>
        <v>0</v>
      </c>
      <c r="M203">
        <f>IF(Combined_Data!M199&gt; 1000, Combined_Data!M199 - 1000, 0)</f>
        <v>0</v>
      </c>
      <c r="N203">
        <f t="shared" si="3"/>
        <v>33002.780821965498</v>
      </c>
    </row>
    <row r="204" spans="1:14" x14ac:dyDescent="0.25">
      <c r="A204" t="s">
        <v>237</v>
      </c>
      <c r="B204">
        <f>IF(Combined_Data!B200&gt; 1000, Combined_Data!B200 - 1000, 0)</f>
        <v>4316.2605741022198</v>
      </c>
      <c r="C204">
        <f>IF(Combined_Data!C200&gt; 1000, Combined_Data!C200 - 1000, 0)</f>
        <v>0</v>
      </c>
      <c r="D204">
        <f>IF(Combined_Data!D200&gt; 1000, Combined_Data!D200 - 1000, 0)</f>
        <v>7694.3352148861304</v>
      </c>
      <c r="E204">
        <f>IF(Combined_Data!E200&gt; 1000, Combined_Data!E200 - 1000, 0)</f>
        <v>702.51308961870996</v>
      </c>
      <c r="F204">
        <f>IF(Combined_Data!F200&gt; 1000, Combined_Data!F200 - 1000, 0)</f>
        <v>7158.2159028779897</v>
      </c>
      <c r="G204">
        <f>IF(Combined_Data!G200&gt; 1000, Combined_Data!G200 - 1000, 0)</f>
        <v>0</v>
      </c>
      <c r="H204">
        <f>IF(Combined_Data!H200&gt; 1000, Combined_Data!H200 - 1000, 0)</f>
        <v>331.55286559543993</v>
      </c>
      <c r="I204">
        <f>IF(Combined_Data!I200&gt; 1000, Combined_Data!I200 - 1000, 0)</f>
        <v>4852.7550665839599</v>
      </c>
      <c r="J204">
        <f>IF(Combined_Data!J200&gt; 1000, Combined_Data!J200 - 1000, 0)</f>
        <v>2215.8811353328701</v>
      </c>
      <c r="K204">
        <f>IF(Combined_Data!K200&gt; 1000, Combined_Data!K200 - 1000, 0)</f>
        <v>493.27386159864</v>
      </c>
      <c r="L204">
        <f>IF(Combined_Data!L200&gt; 1000, Combined_Data!L200 - 1000, 0)</f>
        <v>3352.5367397377104</v>
      </c>
      <c r="M204">
        <f>IF(Combined_Data!M200&gt; 1000, Combined_Data!M200 - 1000, 0)</f>
        <v>2381.83387050789</v>
      </c>
      <c r="N204">
        <f t="shared" si="3"/>
        <v>33499.158320841561</v>
      </c>
    </row>
    <row r="205" spans="1:14" x14ac:dyDescent="0.25">
      <c r="A205" t="s">
        <v>238</v>
      </c>
      <c r="B205">
        <f>IF(Combined_Data!B201&gt; 1000, Combined_Data!B201 - 1000, 0)</f>
        <v>4305.7541623485404</v>
      </c>
      <c r="C205">
        <f>IF(Combined_Data!C201&gt; 1000, Combined_Data!C201 - 1000, 0)</f>
        <v>1213.2398839000398</v>
      </c>
      <c r="D205">
        <f>IF(Combined_Data!D201&gt; 1000, Combined_Data!D201 - 1000, 0)</f>
        <v>17053.406273610999</v>
      </c>
      <c r="E205">
        <f>IF(Combined_Data!E201&gt; 1000, Combined_Data!E201 - 1000, 0)</f>
        <v>2050.5975482960198</v>
      </c>
      <c r="F205">
        <f>IF(Combined_Data!F201&gt; 1000, Combined_Data!F201 - 1000, 0)</f>
        <v>5430.3857769214401</v>
      </c>
      <c r="G205">
        <f>IF(Combined_Data!G201&gt; 1000, Combined_Data!G201 - 1000, 0)</f>
        <v>2991.6188405398102</v>
      </c>
      <c r="H205">
        <f>IF(Combined_Data!H201&gt; 1000, Combined_Data!H201 - 1000, 0)</f>
        <v>14975.5489468867</v>
      </c>
      <c r="I205">
        <f>IF(Combined_Data!I201&gt; 1000, Combined_Data!I201 - 1000, 0)</f>
        <v>4655.1901811810703</v>
      </c>
      <c r="J205">
        <f>IF(Combined_Data!J201&gt; 1000, Combined_Data!J201 - 1000, 0)</f>
        <v>883.58172917626007</v>
      </c>
      <c r="K205">
        <f>IF(Combined_Data!K201&gt; 1000, Combined_Data!K201 - 1000, 0)</f>
        <v>238.11477516930995</v>
      </c>
      <c r="L205">
        <f>IF(Combined_Data!L201&gt; 1000, Combined_Data!L201 - 1000, 0)</f>
        <v>3026.87323067443</v>
      </c>
      <c r="M205">
        <f>IF(Combined_Data!M201&gt; 1000, Combined_Data!M201 - 1000, 0)</f>
        <v>2153.6950243526398</v>
      </c>
      <c r="N205">
        <f t="shared" si="3"/>
        <v>58978.006373057258</v>
      </c>
    </row>
    <row r="206" spans="1:14" x14ac:dyDescent="0.25">
      <c r="A206" t="s">
        <v>239</v>
      </c>
      <c r="B206">
        <f>IF(Combined_Data!B202&gt; 1000, Combined_Data!B202 - 1000, 0)</f>
        <v>4300.8093924970099</v>
      </c>
      <c r="C206">
        <f>IF(Combined_Data!C202&gt; 1000, Combined_Data!C202 - 1000, 0)</f>
        <v>5219.5780628122402</v>
      </c>
      <c r="D206">
        <f>IF(Combined_Data!D202&gt; 1000, Combined_Data!D202 - 1000, 0)</f>
        <v>4062.5926813079996</v>
      </c>
      <c r="E206">
        <f>IF(Combined_Data!E202&gt; 1000, Combined_Data!E202 - 1000, 0)</f>
        <v>0</v>
      </c>
      <c r="F206">
        <f>IF(Combined_Data!F202&gt; 1000, Combined_Data!F202 - 1000, 0)</f>
        <v>462.71981705618009</v>
      </c>
      <c r="G206">
        <f>IF(Combined_Data!G202&gt; 1000, Combined_Data!G202 - 1000, 0)</f>
        <v>13989.460166512999</v>
      </c>
      <c r="H206">
        <f>IF(Combined_Data!H202&gt; 1000, Combined_Data!H202 - 1000, 0)</f>
        <v>15133.5580549554</v>
      </c>
      <c r="I206">
        <f>IF(Combined_Data!I202&gt; 1000, Combined_Data!I202 - 1000, 0)</f>
        <v>2046.41887992073</v>
      </c>
      <c r="J206">
        <f>IF(Combined_Data!J202&gt; 1000, Combined_Data!J202 - 1000, 0)</f>
        <v>3417.5988677961304</v>
      </c>
      <c r="K206">
        <f>IF(Combined_Data!K202&gt; 1000, Combined_Data!K202 - 1000, 0)</f>
        <v>9688.0177722024</v>
      </c>
      <c r="L206">
        <f>IF(Combined_Data!L202&gt; 1000, Combined_Data!L202 - 1000, 0)</f>
        <v>1772.3833196658002</v>
      </c>
      <c r="M206">
        <f>IF(Combined_Data!M202&gt; 1000, Combined_Data!M202 - 1000, 0)</f>
        <v>0</v>
      </c>
      <c r="N206">
        <f t="shared" si="3"/>
        <v>60093.137014726897</v>
      </c>
    </row>
    <row r="207" spans="1:14" x14ac:dyDescent="0.25">
      <c r="A207" t="s">
        <v>240</v>
      </c>
      <c r="B207">
        <f>IF(Combined_Data!B203&gt; 1000, Combined_Data!B203 - 1000, 0)</f>
        <v>4294.5354648616103</v>
      </c>
      <c r="C207">
        <f>IF(Combined_Data!C203&gt; 1000, Combined_Data!C203 - 1000, 0)</f>
        <v>889.6704212950699</v>
      </c>
      <c r="D207">
        <f>IF(Combined_Data!D203&gt; 1000, Combined_Data!D203 - 1000, 0)</f>
        <v>1198.56671960623</v>
      </c>
      <c r="E207">
        <f>IF(Combined_Data!E203&gt; 1000, Combined_Data!E203 - 1000, 0)</f>
        <v>7835.4361374587206</v>
      </c>
      <c r="F207">
        <f>IF(Combined_Data!F203&gt; 1000, Combined_Data!F203 - 1000, 0)</f>
        <v>0</v>
      </c>
      <c r="G207">
        <f>IF(Combined_Data!G203&gt; 1000, Combined_Data!G203 - 1000, 0)</f>
        <v>0</v>
      </c>
      <c r="H207">
        <f>IF(Combined_Data!H203&gt; 1000, Combined_Data!H203 - 1000, 0)</f>
        <v>3671.0724937935802</v>
      </c>
      <c r="I207">
        <f>IF(Combined_Data!I203&gt; 1000, Combined_Data!I203 - 1000, 0)</f>
        <v>2813.8436786399302</v>
      </c>
      <c r="J207">
        <f>IF(Combined_Data!J203&gt; 1000, Combined_Data!J203 - 1000, 0)</f>
        <v>5262.51999819313</v>
      </c>
      <c r="K207">
        <f>IF(Combined_Data!K203&gt; 1000, Combined_Data!K203 - 1000, 0)</f>
        <v>176.66239540327001</v>
      </c>
      <c r="L207">
        <f>IF(Combined_Data!L203&gt; 1000, Combined_Data!L203 - 1000, 0)</f>
        <v>2166.26991604975</v>
      </c>
      <c r="M207">
        <f>IF(Combined_Data!M203&gt; 1000, Combined_Data!M203 - 1000, 0)</f>
        <v>0</v>
      </c>
      <c r="N207">
        <f t="shared" si="3"/>
        <v>28308.577225301287</v>
      </c>
    </row>
    <row r="208" spans="1:14" x14ac:dyDescent="0.25">
      <c r="A208" t="s">
        <v>241</v>
      </c>
      <c r="B208">
        <f>IF(Combined_Data!B204&gt; 1000, Combined_Data!B204 - 1000, 0)</f>
        <v>4264.3625814715097</v>
      </c>
      <c r="C208">
        <f>IF(Combined_Data!C204&gt; 1000, Combined_Data!C204 - 1000, 0)</f>
        <v>238.01649532940996</v>
      </c>
      <c r="D208">
        <f>IF(Combined_Data!D204&gt; 1000, Combined_Data!D204 - 1000, 0)</f>
        <v>5201.5688837587504</v>
      </c>
      <c r="E208">
        <f>IF(Combined_Data!E204&gt; 1000, Combined_Data!E204 - 1000, 0)</f>
        <v>0</v>
      </c>
      <c r="F208">
        <f>IF(Combined_Data!F204&gt; 1000, Combined_Data!F204 - 1000, 0)</f>
        <v>848.52714353439001</v>
      </c>
      <c r="G208">
        <f>IF(Combined_Data!G204&gt; 1000, Combined_Data!G204 - 1000, 0)</f>
        <v>8227.2433500556199</v>
      </c>
      <c r="H208">
        <f>IF(Combined_Data!H204&gt; 1000, Combined_Data!H204 - 1000, 0)</f>
        <v>1511.4051666883402</v>
      </c>
      <c r="I208">
        <f>IF(Combined_Data!I204&gt; 1000, Combined_Data!I204 - 1000, 0)</f>
        <v>665.44779601980008</v>
      </c>
      <c r="J208">
        <f>IF(Combined_Data!J204&gt; 1000, Combined_Data!J204 - 1000, 0)</f>
        <v>0</v>
      </c>
      <c r="K208">
        <f>IF(Combined_Data!K204&gt; 1000, Combined_Data!K204 - 1000, 0)</f>
        <v>0</v>
      </c>
      <c r="L208">
        <f>IF(Combined_Data!L204&gt; 1000, Combined_Data!L204 - 1000, 0)</f>
        <v>1284.3508533192398</v>
      </c>
      <c r="M208">
        <f>IF(Combined_Data!M204&gt; 1000, Combined_Data!M204 - 1000, 0)</f>
        <v>1486.4925596610001</v>
      </c>
      <c r="N208">
        <f t="shared" si="3"/>
        <v>23727.414829838061</v>
      </c>
    </row>
    <row r="209" spans="1:14" x14ac:dyDescent="0.25">
      <c r="A209" t="s">
        <v>242</v>
      </c>
      <c r="B209">
        <f>IF(Combined_Data!B205&gt; 1000, Combined_Data!B205 - 1000, 0)</f>
        <v>4262.7493800746097</v>
      </c>
      <c r="C209">
        <f>IF(Combined_Data!C205&gt; 1000, Combined_Data!C205 - 1000, 0)</f>
        <v>0</v>
      </c>
      <c r="D209">
        <f>IF(Combined_Data!D205&gt; 1000, Combined_Data!D205 - 1000, 0)</f>
        <v>403.15924569416006</v>
      </c>
      <c r="E209">
        <f>IF(Combined_Data!E205&gt; 1000, Combined_Data!E205 - 1000, 0)</f>
        <v>4755.9109741223301</v>
      </c>
      <c r="F209">
        <f>IF(Combined_Data!F205&gt; 1000, Combined_Data!F205 - 1000, 0)</f>
        <v>7727.9088408666503</v>
      </c>
      <c r="G209">
        <f>IF(Combined_Data!G205&gt; 1000, Combined_Data!G205 - 1000, 0)</f>
        <v>1592.42044984123</v>
      </c>
      <c r="H209">
        <f>IF(Combined_Data!H205&gt; 1000, Combined_Data!H205 - 1000, 0)</f>
        <v>5940.1930732006904</v>
      </c>
      <c r="I209">
        <f>IF(Combined_Data!I205&gt; 1000, Combined_Data!I205 - 1000, 0)</f>
        <v>39.790325205090085</v>
      </c>
      <c r="J209">
        <f>IF(Combined_Data!J205&gt; 1000, Combined_Data!J205 - 1000, 0)</f>
        <v>0</v>
      </c>
      <c r="K209">
        <f>IF(Combined_Data!K205&gt; 1000, Combined_Data!K205 - 1000, 0)</f>
        <v>6033.5358417030902</v>
      </c>
      <c r="L209">
        <f>IF(Combined_Data!L205&gt; 1000, Combined_Data!L205 - 1000, 0)</f>
        <v>6781.1617980729998</v>
      </c>
      <c r="M209">
        <f>IF(Combined_Data!M205&gt; 1000, Combined_Data!M205 - 1000, 0)</f>
        <v>0</v>
      </c>
      <c r="N209">
        <f t="shared" si="3"/>
        <v>37536.829928780848</v>
      </c>
    </row>
    <row r="210" spans="1:14" x14ac:dyDescent="0.25">
      <c r="A210" t="s">
        <v>243</v>
      </c>
      <c r="B210">
        <f>IF(Combined_Data!B206&gt; 1000, Combined_Data!B206 - 1000, 0)</f>
        <v>4237.4688689527602</v>
      </c>
      <c r="C210">
        <f>IF(Combined_Data!C206&gt; 1000, Combined_Data!C206 - 1000, 0)</f>
        <v>4725.5889008825397</v>
      </c>
      <c r="D210">
        <f>IF(Combined_Data!D206&gt; 1000, Combined_Data!D206 - 1000, 0)</f>
        <v>13340.4022181825</v>
      </c>
      <c r="E210">
        <f>IF(Combined_Data!E206&gt; 1000, Combined_Data!E206 - 1000, 0)</f>
        <v>0</v>
      </c>
      <c r="F210">
        <f>IF(Combined_Data!F206&gt; 1000, Combined_Data!F206 - 1000, 0)</f>
        <v>310.96316498770011</v>
      </c>
      <c r="G210">
        <f>IF(Combined_Data!G206&gt; 1000, Combined_Data!G206 - 1000, 0)</f>
        <v>4703.3327800009401</v>
      </c>
      <c r="H210">
        <f>IF(Combined_Data!H206&gt; 1000, Combined_Data!H206 - 1000, 0)</f>
        <v>1441.8472177879798</v>
      </c>
      <c r="I210">
        <f>IF(Combined_Data!I206&gt; 1000, Combined_Data!I206 - 1000, 0)</f>
        <v>392.62055213919007</v>
      </c>
      <c r="J210">
        <f>IF(Combined_Data!J206&gt; 1000, Combined_Data!J206 - 1000, 0)</f>
        <v>0</v>
      </c>
      <c r="K210">
        <f>IF(Combined_Data!K206&gt; 1000, Combined_Data!K206 - 1000, 0)</f>
        <v>0</v>
      </c>
      <c r="L210">
        <f>IF(Combined_Data!L206&gt; 1000, Combined_Data!L206 - 1000, 0)</f>
        <v>34.765244845430061</v>
      </c>
      <c r="M210">
        <f>IF(Combined_Data!M206&gt; 1000, Combined_Data!M206 - 1000, 0)</f>
        <v>604.34878481487999</v>
      </c>
      <c r="N210">
        <f t="shared" si="3"/>
        <v>29791.337732593922</v>
      </c>
    </row>
    <row r="211" spans="1:14" x14ac:dyDescent="0.25">
      <c r="A211" t="s">
        <v>244</v>
      </c>
      <c r="B211">
        <f>IF(Combined_Data!B207&gt; 1000, Combined_Data!B207 - 1000, 0)</f>
        <v>4197.8890031665596</v>
      </c>
      <c r="C211">
        <f>IF(Combined_Data!C207&gt; 1000, Combined_Data!C207 - 1000, 0)</f>
        <v>0</v>
      </c>
      <c r="D211">
        <f>IF(Combined_Data!D207&gt; 1000, Combined_Data!D207 - 1000, 0)</f>
        <v>5398.3383397444304</v>
      </c>
      <c r="E211">
        <f>IF(Combined_Data!E207&gt; 1000, Combined_Data!E207 - 1000, 0)</f>
        <v>8255.5365695594592</v>
      </c>
      <c r="F211">
        <f>IF(Combined_Data!F207&gt; 1000, Combined_Data!F207 - 1000, 0)</f>
        <v>5898.7455303114702</v>
      </c>
      <c r="G211">
        <f>IF(Combined_Data!G207&gt; 1000, Combined_Data!G207 - 1000, 0)</f>
        <v>6918.5236830698996</v>
      </c>
      <c r="H211">
        <f>IF(Combined_Data!H207&gt; 1000, Combined_Data!H207 - 1000, 0)</f>
        <v>0</v>
      </c>
      <c r="I211">
        <f>IF(Combined_Data!I207&gt; 1000, Combined_Data!I207 - 1000, 0)</f>
        <v>12036.822179073701</v>
      </c>
      <c r="J211">
        <f>IF(Combined_Data!J207&gt; 1000, Combined_Data!J207 - 1000, 0)</f>
        <v>176.39987880076001</v>
      </c>
      <c r="K211">
        <f>IF(Combined_Data!K207&gt; 1000, Combined_Data!K207 - 1000, 0)</f>
        <v>6682.3487071662403</v>
      </c>
      <c r="L211">
        <f>IF(Combined_Data!L207&gt; 1000, Combined_Data!L207 - 1000, 0)</f>
        <v>637.90905777936996</v>
      </c>
      <c r="M211">
        <f>IF(Combined_Data!M207&gt; 1000, Combined_Data!M207 - 1000, 0)</f>
        <v>547.37606025343007</v>
      </c>
      <c r="N211">
        <f t="shared" si="3"/>
        <v>50749.889008925318</v>
      </c>
    </row>
    <row r="212" spans="1:14" x14ac:dyDescent="0.25">
      <c r="A212" t="s">
        <v>245</v>
      </c>
      <c r="B212">
        <f>IF(Combined_Data!B208&gt; 1000, Combined_Data!B208 - 1000, 0)</f>
        <v>4197.2455539071598</v>
      </c>
      <c r="C212">
        <f>IF(Combined_Data!C208&gt; 1000, Combined_Data!C208 - 1000, 0)</f>
        <v>533.13254025043011</v>
      </c>
      <c r="D212">
        <f>IF(Combined_Data!D208&gt; 1000, Combined_Data!D208 - 1000, 0)</f>
        <v>951.35580030486994</v>
      </c>
      <c r="E212">
        <f>IF(Combined_Data!E208&gt; 1000, Combined_Data!E208 - 1000, 0)</f>
        <v>322.29834894865007</v>
      </c>
      <c r="F212">
        <f>IF(Combined_Data!F208&gt; 1000, Combined_Data!F208 - 1000, 0)</f>
        <v>1294.8899730926501</v>
      </c>
      <c r="G212">
        <f>IF(Combined_Data!G208&gt; 1000, Combined_Data!G208 - 1000, 0)</f>
        <v>3855.0044988673499</v>
      </c>
      <c r="H212">
        <f>IF(Combined_Data!H208&gt; 1000, Combined_Data!H208 - 1000, 0)</f>
        <v>3808.3273803363099</v>
      </c>
      <c r="I212">
        <f>IF(Combined_Data!I208&gt; 1000, Combined_Data!I208 - 1000, 0)</f>
        <v>3799.58365144857</v>
      </c>
      <c r="J212">
        <f>IF(Combined_Data!J208&gt; 1000, Combined_Data!J208 - 1000, 0)</f>
        <v>810.56783996485001</v>
      </c>
      <c r="K212">
        <f>IF(Combined_Data!K208&gt; 1000, Combined_Data!K208 - 1000, 0)</f>
        <v>3271.3339288740399</v>
      </c>
      <c r="L212">
        <f>IF(Combined_Data!L208&gt; 1000, Combined_Data!L208 - 1000, 0)</f>
        <v>740.11217622739991</v>
      </c>
      <c r="M212">
        <f>IF(Combined_Data!M208&gt; 1000, Combined_Data!M208 - 1000, 0)</f>
        <v>9492.1117734194995</v>
      </c>
      <c r="N212">
        <f t="shared" si="3"/>
        <v>33075.963465641777</v>
      </c>
    </row>
    <row r="213" spans="1:14" x14ac:dyDescent="0.25">
      <c r="A213" t="s">
        <v>246</v>
      </c>
      <c r="B213">
        <f>IF(Combined_Data!B209&gt; 1000, Combined_Data!B209 - 1000, 0)</f>
        <v>4146.3938612972897</v>
      </c>
      <c r="C213">
        <f>IF(Combined_Data!C209&gt; 1000, Combined_Data!C209 - 1000, 0)</f>
        <v>1052.4251432803298</v>
      </c>
      <c r="D213">
        <f>IF(Combined_Data!D209&gt; 1000, Combined_Data!D209 - 1000, 0)</f>
        <v>2609.1603432833899</v>
      </c>
      <c r="E213">
        <f>IF(Combined_Data!E209&gt; 1000, Combined_Data!E209 - 1000, 0)</f>
        <v>2969.4999487034502</v>
      </c>
      <c r="F213">
        <f>IF(Combined_Data!F209&gt; 1000, Combined_Data!F209 - 1000, 0)</f>
        <v>1392.9709272223799</v>
      </c>
      <c r="G213">
        <f>IF(Combined_Data!G209&gt; 1000, Combined_Data!G209 - 1000, 0)</f>
        <v>0</v>
      </c>
      <c r="H213">
        <f>IF(Combined_Data!H209&gt; 1000, Combined_Data!H209 - 1000, 0)</f>
        <v>18342.663201600601</v>
      </c>
      <c r="I213">
        <f>IF(Combined_Data!I209&gt; 1000, Combined_Data!I209 - 1000, 0)</f>
        <v>0</v>
      </c>
      <c r="J213">
        <f>IF(Combined_Data!J209&gt; 1000, Combined_Data!J209 - 1000, 0)</f>
        <v>1444.2968119736502</v>
      </c>
      <c r="K213">
        <f>IF(Combined_Data!K209&gt; 1000, Combined_Data!K209 - 1000, 0)</f>
        <v>7693.7058773655699</v>
      </c>
      <c r="L213">
        <f>IF(Combined_Data!L209&gt; 1000, Combined_Data!L209 - 1000, 0)</f>
        <v>3707.3275991211103</v>
      </c>
      <c r="M213">
        <f>IF(Combined_Data!M209&gt; 1000, Combined_Data!M209 - 1000, 0)</f>
        <v>7068.4064071407402</v>
      </c>
      <c r="N213">
        <f t="shared" si="3"/>
        <v>50426.850120988514</v>
      </c>
    </row>
    <row r="214" spans="1:14" x14ac:dyDescent="0.25">
      <c r="A214" t="s">
        <v>247</v>
      </c>
      <c r="B214">
        <f>IF(Combined_Data!B210&gt; 1000, Combined_Data!B210 - 1000, 0)</f>
        <v>4141.4594490637401</v>
      </c>
      <c r="C214">
        <f>IF(Combined_Data!C210&gt; 1000, Combined_Data!C210 - 1000, 0)</f>
        <v>5646.67470894705</v>
      </c>
      <c r="D214">
        <f>IF(Combined_Data!D210&gt; 1000, Combined_Data!D210 - 1000, 0)</f>
        <v>2880.1523198383702</v>
      </c>
      <c r="E214">
        <f>IF(Combined_Data!E210&gt; 1000, Combined_Data!E210 - 1000, 0)</f>
        <v>8685.1667613183909</v>
      </c>
      <c r="F214">
        <f>IF(Combined_Data!F210&gt; 1000, Combined_Data!F210 - 1000, 0)</f>
        <v>3063.10649877074</v>
      </c>
      <c r="G214">
        <f>IF(Combined_Data!G210&gt; 1000, Combined_Data!G210 - 1000, 0)</f>
        <v>0</v>
      </c>
      <c r="H214">
        <f>IF(Combined_Data!H210&gt; 1000, Combined_Data!H210 - 1000, 0)</f>
        <v>0</v>
      </c>
      <c r="I214">
        <f>IF(Combined_Data!I210&gt; 1000, Combined_Data!I210 - 1000, 0)</f>
        <v>1979.2297479134299</v>
      </c>
      <c r="J214">
        <f>IF(Combined_Data!J210&gt; 1000, Combined_Data!J210 - 1000, 0)</f>
        <v>7396.8064955993905</v>
      </c>
      <c r="K214">
        <f>IF(Combined_Data!K210&gt; 1000, Combined_Data!K210 - 1000, 0)</f>
        <v>0</v>
      </c>
      <c r="L214">
        <f>IF(Combined_Data!L210&gt; 1000, Combined_Data!L210 - 1000, 0)</f>
        <v>3173.3886166938901</v>
      </c>
      <c r="M214">
        <f>IF(Combined_Data!M210&gt; 1000, Combined_Data!M210 - 1000, 0)</f>
        <v>4921.0841979447996</v>
      </c>
      <c r="N214">
        <f t="shared" si="3"/>
        <v>41887.068796089807</v>
      </c>
    </row>
    <row r="215" spans="1:14" x14ac:dyDescent="0.25">
      <c r="A215" t="s">
        <v>248</v>
      </c>
      <c r="B215">
        <f>IF(Combined_Data!B211&gt; 1000, Combined_Data!B211 - 1000, 0)</f>
        <v>4141.4041469263802</v>
      </c>
      <c r="C215">
        <f>IF(Combined_Data!C211&gt; 1000, Combined_Data!C211 - 1000, 0)</f>
        <v>0</v>
      </c>
      <c r="D215">
        <f>IF(Combined_Data!D211&gt; 1000, Combined_Data!D211 - 1000, 0)</f>
        <v>7516.03636205166</v>
      </c>
      <c r="E215">
        <f>IF(Combined_Data!E211&gt; 1000, Combined_Data!E211 - 1000, 0)</f>
        <v>0</v>
      </c>
      <c r="F215">
        <f>IF(Combined_Data!F211&gt; 1000, Combined_Data!F211 - 1000, 0)</f>
        <v>8021.1413154307793</v>
      </c>
      <c r="G215">
        <f>IF(Combined_Data!G211&gt; 1000, Combined_Data!G211 - 1000, 0)</f>
        <v>1843.4174870276402</v>
      </c>
      <c r="H215">
        <f>IF(Combined_Data!H211&gt; 1000, Combined_Data!H211 - 1000, 0)</f>
        <v>3429.3571416046198</v>
      </c>
      <c r="I215">
        <f>IF(Combined_Data!I211&gt; 1000, Combined_Data!I211 - 1000, 0)</f>
        <v>72.461755535880002</v>
      </c>
      <c r="J215">
        <f>IF(Combined_Data!J211&gt; 1000, Combined_Data!J211 - 1000, 0)</f>
        <v>16279.164847180498</v>
      </c>
      <c r="K215">
        <f>IF(Combined_Data!K211&gt; 1000, Combined_Data!K211 - 1000, 0)</f>
        <v>307.39323453027009</v>
      </c>
      <c r="L215">
        <f>IF(Combined_Data!L211&gt; 1000, Combined_Data!L211 - 1000, 0)</f>
        <v>0</v>
      </c>
      <c r="M215">
        <f>IF(Combined_Data!M211&gt; 1000, Combined_Data!M211 - 1000, 0)</f>
        <v>0</v>
      </c>
      <c r="N215">
        <f t="shared" si="3"/>
        <v>41610.376290287728</v>
      </c>
    </row>
    <row r="216" spans="1:14" x14ac:dyDescent="0.25">
      <c r="A216" t="s">
        <v>249</v>
      </c>
      <c r="B216">
        <f>IF(Combined_Data!B212&gt; 1000, Combined_Data!B212 - 1000, 0)</f>
        <v>4139.7940030485497</v>
      </c>
      <c r="C216">
        <f>IF(Combined_Data!C212&gt; 1000, Combined_Data!C212 - 1000, 0)</f>
        <v>761.83122929562001</v>
      </c>
      <c r="D216">
        <f>IF(Combined_Data!D212&gt; 1000, Combined_Data!D212 - 1000, 0)</f>
        <v>1568.8694540779102</v>
      </c>
      <c r="E216">
        <f>IF(Combined_Data!E212&gt; 1000, Combined_Data!E212 - 1000, 0)</f>
        <v>12918.6131068755</v>
      </c>
      <c r="F216">
        <f>IF(Combined_Data!F212&gt; 1000, Combined_Data!F212 - 1000, 0)</f>
        <v>55.348536182040107</v>
      </c>
      <c r="G216">
        <f>IF(Combined_Data!G212&gt; 1000, Combined_Data!G212 - 1000, 0)</f>
        <v>1098.3232094270302</v>
      </c>
      <c r="H216">
        <f>IF(Combined_Data!H212&gt; 1000, Combined_Data!H212 - 1000, 0)</f>
        <v>185.8191184161301</v>
      </c>
      <c r="I216">
        <f>IF(Combined_Data!I212&gt; 1000, Combined_Data!I212 - 1000, 0)</f>
        <v>0</v>
      </c>
      <c r="J216">
        <f>IF(Combined_Data!J212&gt; 1000, Combined_Data!J212 - 1000, 0)</f>
        <v>405.24129213871993</v>
      </c>
      <c r="K216">
        <f>IF(Combined_Data!K212&gt; 1000, Combined_Data!K212 - 1000, 0)</f>
        <v>0</v>
      </c>
      <c r="L216">
        <f>IF(Combined_Data!L212&gt; 1000, Combined_Data!L212 - 1000, 0)</f>
        <v>6883.5046479510902</v>
      </c>
      <c r="M216">
        <f>IF(Combined_Data!M212&gt; 1000, Combined_Data!M212 - 1000, 0)</f>
        <v>2836.8175730051498</v>
      </c>
      <c r="N216">
        <f t="shared" si="3"/>
        <v>30854.162170417738</v>
      </c>
    </row>
    <row r="217" spans="1:14" x14ac:dyDescent="0.25">
      <c r="A217" t="s">
        <v>250</v>
      </c>
      <c r="B217">
        <f>IF(Combined_Data!B213&gt; 1000, Combined_Data!B213 - 1000, 0)</f>
        <v>4131.92463306028</v>
      </c>
      <c r="C217">
        <f>IF(Combined_Data!C213&gt; 1000, Combined_Data!C213 - 1000, 0)</f>
        <v>5429.0370375653301</v>
      </c>
      <c r="D217">
        <f>IF(Combined_Data!D213&gt; 1000, Combined_Data!D213 - 1000, 0)</f>
        <v>0</v>
      </c>
      <c r="E217">
        <f>IF(Combined_Data!E213&gt; 1000, Combined_Data!E213 - 1000, 0)</f>
        <v>3108.5124815393501</v>
      </c>
      <c r="F217">
        <f>IF(Combined_Data!F213&gt; 1000, Combined_Data!F213 - 1000, 0)</f>
        <v>2262.3256248920902</v>
      </c>
      <c r="G217">
        <f>IF(Combined_Data!G213&gt; 1000, Combined_Data!G213 - 1000, 0)</f>
        <v>329.41846469113989</v>
      </c>
      <c r="H217">
        <f>IF(Combined_Data!H213&gt; 1000, Combined_Data!H213 - 1000, 0)</f>
        <v>3603.9981592220302</v>
      </c>
      <c r="I217">
        <f>IF(Combined_Data!I213&gt; 1000, Combined_Data!I213 - 1000, 0)</f>
        <v>1118.3210952300001</v>
      </c>
      <c r="J217">
        <f>IF(Combined_Data!J213&gt; 1000, Combined_Data!J213 - 1000, 0)</f>
        <v>3252.95249503998</v>
      </c>
      <c r="K217">
        <f>IF(Combined_Data!K213&gt; 1000, Combined_Data!K213 - 1000, 0)</f>
        <v>1491.1503629792301</v>
      </c>
      <c r="L217">
        <f>IF(Combined_Data!L213&gt; 1000, Combined_Data!L213 - 1000, 0)</f>
        <v>773.27658411616994</v>
      </c>
      <c r="M217">
        <f>IF(Combined_Data!M213&gt; 1000, Combined_Data!M213 - 1000, 0)</f>
        <v>2199.5405898425302</v>
      </c>
      <c r="N217">
        <f t="shared" si="3"/>
        <v>27700.457528178129</v>
      </c>
    </row>
    <row r="218" spans="1:14" x14ac:dyDescent="0.25">
      <c r="A218" t="s">
        <v>251</v>
      </c>
      <c r="B218">
        <f>IF(Combined_Data!B214&gt; 1000, Combined_Data!B214 - 1000, 0)</f>
        <v>4110.9179327381598</v>
      </c>
      <c r="C218">
        <f>IF(Combined_Data!C214&gt; 1000, Combined_Data!C214 - 1000, 0)</f>
        <v>0</v>
      </c>
      <c r="D218">
        <f>IF(Combined_Data!D214&gt; 1000, Combined_Data!D214 - 1000, 0)</f>
        <v>6829.8030494815503</v>
      </c>
      <c r="E218">
        <f>IF(Combined_Data!E214&gt; 1000, Combined_Data!E214 - 1000, 0)</f>
        <v>3400.4445248149896</v>
      </c>
      <c r="F218">
        <f>IF(Combined_Data!F214&gt; 1000, Combined_Data!F214 - 1000, 0)</f>
        <v>755.04778138044003</v>
      </c>
      <c r="G218">
        <f>IF(Combined_Data!G214&gt; 1000, Combined_Data!G214 - 1000, 0)</f>
        <v>426.30712205341001</v>
      </c>
      <c r="H218">
        <f>IF(Combined_Data!H214&gt; 1000, Combined_Data!H214 - 1000, 0)</f>
        <v>0</v>
      </c>
      <c r="I218">
        <f>IF(Combined_Data!I214&gt; 1000, Combined_Data!I214 - 1000, 0)</f>
        <v>0</v>
      </c>
      <c r="J218">
        <f>IF(Combined_Data!J214&gt; 1000, Combined_Data!J214 - 1000, 0)</f>
        <v>3072.06352766798</v>
      </c>
      <c r="K218">
        <f>IF(Combined_Data!K214&gt; 1000, Combined_Data!K214 - 1000, 0)</f>
        <v>0</v>
      </c>
      <c r="L218">
        <f>IF(Combined_Data!L214&gt; 1000, Combined_Data!L214 - 1000, 0)</f>
        <v>0</v>
      </c>
      <c r="M218">
        <f>IF(Combined_Data!M214&gt; 1000, Combined_Data!M214 - 1000, 0)</f>
        <v>936.24597889901997</v>
      </c>
      <c r="N218">
        <f t="shared" si="3"/>
        <v>19530.829917035549</v>
      </c>
    </row>
    <row r="219" spans="1:14" x14ac:dyDescent="0.25">
      <c r="A219" t="s">
        <v>252</v>
      </c>
      <c r="B219">
        <f>IF(Combined_Data!B215&gt; 1000, Combined_Data!B215 - 1000, 0)</f>
        <v>4109.62647246298</v>
      </c>
      <c r="C219">
        <f>IF(Combined_Data!C215&gt; 1000, Combined_Data!C215 - 1000, 0)</f>
        <v>7422.3889864621797</v>
      </c>
      <c r="D219">
        <f>IF(Combined_Data!D215&gt; 1000, Combined_Data!D215 - 1000, 0)</f>
        <v>3700.0708209150898</v>
      </c>
      <c r="E219">
        <f>IF(Combined_Data!E215&gt; 1000, Combined_Data!E215 - 1000, 0)</f>
        <v>4315.8201412022499</v>
      </c>
      <c r="F219">
        <f>IF(Combined_Data!F215&gt; 1000, Combined_Data!F215 - 1000, 0)</f>
        <v>314.15557887639011</v>
      </c>
      <c r="G219">
        <f>IF(Combined_Data!G215&gt; 1000, Combined_Data!G215 - 1000, 0)</f>
        <v>0</v>
      </c>
      <c r="H219">
        <f>IF(Combined_Data!H215&gt; 1000, Combined_Data!H215 - 1000, 0)</f>
        <v>6807.1073062546302</v>
      </c>
      <c r="I219">
        <f>IF(Combined_Data!I215&gt; 1000, Combined_Data!I215 - 1000, 0)</f>
        <v>2613.65400800009</v>
      </c>
      <c r="J219">
        <f>IF(Combined_Data!J215&gt; 1000, Combined_Data!J215 - 1000, 0)</f>
        <v>0</v>
      </c>
      <c r="K219">
        <f>IF(Combined_Data!K215&gt; 1000, Combined_Data!K215 - 1000, 0)</f>
        <v>2442.5340500380098</v>
      </c>
      <c r="L219">
        <f>IF(Combined_Data!L215&gt; 1000, Combined_Data!L215 - 1000, 0)</f>
        <v>3307.8688576620698</v>
      </c>
      <c r="M219">
        <f>IF(Combined_Data!M215&gt; 1000, Combined_Data!M215 - 1000, 0)</f>
        <v>0</v>
      </c>
      <c r="N219">
        <f t="shared" si="3"/>
        <v>35033.226221873687</v>
      </c>
    </row>
    <row r="220" spans="1:14" x14ac:dyDescent="0.25">
      <c r="A220" t="s">
        <v>253</v>
      </c>
      <c r="B220">
        <f>IF(Combined_Data!B216&gt; 1000, Combined_Data!B216 - 1000, 0)</f>
        <v>4095.58347962056</v>
      </c>
      <c r="C220">
        <f>IF(Combined_Data!C216&gt; 1000, Combined_Data!C216 - 1000, 0)</f>
        <v>4764.7488629887303</v>
      </c>
      <c r="D220">
        <f>IF(Combined_Data!D216&gt; 1000, Combined_Data!D216 - 1000, 0)</f>
        <v>104.60856415039007</v>
      </c>
      <c r="E220">
        <f>IF(Combined_Data!E216&gt; 1000, Combined_Data!E216 - 1000, 0)</f>
        <v>138.25634702793991</v>
      </c>
      <c r="F220">
        <f>IF(Combined_Data!F216&gt; 1000, Combined_Data!F216 - 1000, 0)</f>
        <v>2125.2131166649501</v>
      </c>
      <c r="G220">
        <f>IF(Combined_Data!G216&gt; 1000, Combined_Data!G216 - 1000, 0)</f>
        <v>0</v>
      </c>
      <c r="H220">
        <f>IF(Combined_Data!H216&gt; 1000, Combined_Data!H216 - 1000, 0)</f>
        <v>212.52973644805002</v>
      </c>
      <c r="I220">
        <f>IF(Combined_Data!I216&gt; 1000, Combined_Data!I216 - 1000, 0)</f>
        <v>1599.3630578553698</v>
      </c>
      <c r="J220">
        <f>IF(Combined_Data!J216&gt; 1000, Combined_Data!J216 - 1000, 0)</f>
        <v>0</v>
      </c>
      <c r="K220">
        <f>IF(Combined_Data!K216&gt; 1000, Combined_Data!K216 - 1000, 0)</f>
        <v>0</v>
      </c>
      <c r="L220">
        <f>IF(Combined_Data!L216&gt; 1000, Combined_Data!L216 - 1000, 0)</f>
        <v>1353.6161158376699</v>
      </c>
      <c r="M220">
        <f>IF(Combined_Data!M216&gt; 1000, Combined_Data!M216 - 1000, 0)</f>
        <v>4112.8306626595004</v>
      </c>
      <c r="N220">
        <f t="shared" si="3"/>
        <v>18506.749943253162</v>
      </c>
    </row>
    <row r="221" spans="1:14" x14ac:dyDescent="0.25">
      <c r="A221" t="s">
        <v>254</v>
      </c>
      <c r="B221">
        <f>IF(Combined_Data!B217&gt; 1000, Combined_Data!B217 - 1000, 0)</f>
        <v>4086.3271387548202</v>
      </c>
      <c r="C221">
        <f>IF(Combined_Data!C217&gt; 1000, Combined_Data!C217 - 1000, 0)</f>
        <v>6691.5442910125503</v>
      </c>
      <c r="D221">
        <f>IF(Combined_Data!D217&gt; 1000, Combined_Data!D217 - 1000, 0)</f>
        <v>4200.1045807526998</v>
      </c>
      <c r="E221">
        <f>IF(Combined_Data!E217&gt; 1000, Combined_Data!E217 - 1000, 0)</f>
        <v>60.723459841090062</v>
      </c>
      <c r="F221">
        <f>IF(Combined_Data!F217&gt; 1000, Combined_Data!F217 - 1000, 0)</f>
        <v>2683.0344632245801</v>
      </c>
      <c r="G221">
        <f>IF(Combined_Data!G217&gt; 1000, Combined_Data!G217 - 1000, 0)</f>
        <v>0</v>
      </c>
      <c r="H221">
        <f>IF(Combined_Data!H217&gt; 1000, Combined_Data!H217 - 1000, 0)</f>
        <v>1146.0371878618798</v>
      </c>
      <c r="I221">
        <f>IF(Combined_Data!I217&gt; 1000, Combined_Data!I217 - 1000, 0)</f>
        <v>5697.8033994216903</v>
      </c>
      <c r="J221">
        <f>IF(Combined_Data!J217&gt; 1000, Combined_Data!J217 - 1000, 0)</f>
        <v>0</v>
      </c>
      <c r="K221">
        <f>IF(Combined_Data!K217&gt; 1000, Combined_Data!K217 - 1000, 0)</f>
        <v>364.09372346009991</v>
      </c>
      <c r="L221">
        <f>IF(Combined_Data!L217&gt; 1000, Combined_Data!L217 - 1000, 0)</f>
        <v>1941.5143128351401</v>
      </c>
      <c r="M221">
        <f>IF(Combined_Data!M217&gt; 1000, Combined_Data!M217 - 1000, 0)</f>
        <v>0</v>
      </c>
      <c r="N221">
        <f t="shared" si="3"/>
        <v>26871.18255716455</v>
      </c>
    </row>
    <row r="222" spans="1:14" x14ac:dyDescent="0.25">
      <c r="A222" t="s">
        <v>255</v>
      </c>
      <c r="B222">
        <f>IF(Combined_Data!B218&gt; 1000, Combined_Data!B218 - 1000, 0)</f>
        <v>4084.1895034971503</v>
      </c>
      <c r="C222">
        <f>IF(Combined_Data!C218&gt; 1000, Combined_Data!C218 - 1000, 0)</f>
        <v>19728.097642582099</v>
      </c>
      <c r="D222">
        <f>IF(Combined_Data!D218&gt; 1000, Combined_Data!D218 - 1000, 0)</f>
        <v>0</v>
      </c>
      <c r="E222">
        <f>IF(Combined_Data!E218&gt; 1000, Combined_Data!E218 - 1000, 0)</f>
        <v>1513.8527228734602</v>
      </c>
      <c r="F222">
        <f>IF(Combined_Data!F218&gt; 1000, Combined_Data!F218 - 1000, 0)</f>
        <v>0</v>
      </c>
      <c r="G222">
        <f>IF(Combined_Data!G218&gt; 1000, Combined_Data!G218 - 1000, 0)</f>
        <v>0</v>
      </c>
      <c r="H222">
        <f>IF(Combined_Data!H218&gt; 1000, Combined_Data!H218 - 1000, 0)</f>
        <v>588.83827312371</v>
      </c>
      <c r="I222">
        <f>IF(Combined_Data!I218&gt; 1000, Combined_Data!I218 - 1000, 0)</f>
        <v>1199.8917212776701</v>
      </c>
      <c r="J222">
        <f>IF(Combined_Data!J218&gt; 1000, Combined_Data!J218 - 1000, 0)</f>
        <v>8853.3244197658496</v>
      </c>
      <c r="K222">
        <f>IF(Combined_Data!K218&gt; 1000, Combined_Data!K218 - 1000, 0)</f>
        <v>309.83107038424009</v>
      </c>
      <c r="L222">
        <f>IF(Combined_Data!L218&gt; 1000, Combined_Data!L218 - 1000, 0)</f>
        <v>1807.23231193833</v>
      </c>
      <c r="M222">
        <f>IF(Combined_Data!M218&gt; 1000, Combined_Data!M218 - 1000, 0)</f>
        <v>226.59321304420996</v>
      </c>
      <c r="N222">
        <f t="shared" si="3"/>
        <v>38311.850878486723</v>
      </c>
    </row>
    <row r="223" spans="1:14" x14ac:dyDescent="0.25">
      <c r="A223" t="s">
        <v>256</v>
      </c>
      <c r="B223">
        <f>IF(Combined_Data!B219&gt; 1000, Combined_Data!B219 - 1000, 0)</f>
        <v>4081.90348598744</v>
      </c>
      <c r="C223">
        <f>IF(Combined_Data!C219&gt; 1000, Combined_Data!C219 - 1000, 0)</f>
        <v>0</v>
      </c>
      <c r="D223">
        <f>IF(Combined_Data!D219&gt; 1000, Combined_Data!D219 - 1000, 0)</f>
        <v>1131.7862579333701</v>
      </c>
      <c r="E223">
        <f>IF(Combined_Data!E219&gt; 1000, Combined_Data!E219 - 1000, 0)</f>
        <v>2217.0393261629401</v>
      </c>
      <c r="F223">
        <f>IF(Combined_Data!F219&gt; 1000, Combined_Data!F219 - 1000, 0)</f>
        <v>2402.4736171135801</v>
      </c>
      <c r="G223">
        <f>IF(Combined_Data!G219&gt; 1000, Combined_Data!G219 - 1000, 0)</f>
        <v>0</v>
      </c>
      <c r="H223">
        <f>IF(Combined_Data!H219&gt; 1000, Combined_Data!H219 - 1000, 0)</f>
        <v>2918.8871956693702</v>
      </c>
      <c r="I223">
        <f>IF(Combined_Data!I219&gt; 1000, Combined_Data!I219 - 1000, 0)</f>
        <v>0</v>
      </c>
      <c r="J223">
        <f>IF(Combined_Data!J219&gt; 1000, Combined_Data!J219 - 1000, 0)</f>
        <v>811.75922999287991</v>
      </c>
      <c r="K223">
        <f>IF(Combined_Data!K219&gt; 1000, Combined_Data!K219 - 1000, 0)</f>
        <v>605.73453446992994</v>
      </c>
      <c r="L223">
        <f>IF(Combined_Data!L219&gt; 1000, Combined_Data!L219 - 1000, 0)</f>
        <v>8007.4074825528296</v>
      </c>
      <c r="M223">
        <f>IF(Combined_Data!M219&gt; 1000, Combined_Data!M219 - 1000, 0)</f>
        <v>53.529711888869997</v>
      </c>
      <c r="N223">
        <f t="shared" si="3"/>
        <v>22230.520841771206</v>
      </c>
    </row>
    <row r="224" spans="1:14" x14ac:dyDescent="0.25">
      <c r="A224" t="s">
        <v>257</v>
      </c>
      <c r="B224">
        <f>IF(Combined_Data!B220&gt; 1000, Combined_Data!B220 - 1000, 0)</f>
        <v>4070.2349290399397</v>
      </c>
      <c r="C224">
        <f>IF(Combined_Data!C220&gt; 1000, Combined_Data!C220 - 1000, 0)</f>
        <v>4246.4106744667697</v>
      </c>
      <c r="D224">
        <f>IF(Combined_Data!D220&gt; 1000, Combined_Data!D220 - 1000, 0)</f>
        <v>3329.5272799397399</v>
      </c>
      <c r="E224">
        <f>IF(Combined_Data!E220&gt; 1000, Combined_Data!E220 - 1000, 0)</f>
        <v>2970.51624815583</v>
      </c>
      <c r="F224">
        <f>IF(Combined_Data!F220&gt; 1000, Combined_Data!F220 - 1000, 0)</f>
        <v>0</v>
      </c>
      <c r="G224">
        <f>IF(Combined_Data!G220&gt; 1000, Combined_Data!G220 - 1000, 0)</f>
        <v>4547.4958194275996</v>
      </c>
      <c r="H224">
        <f>IF(Combined_Data!H220&gt; 1000, Combined_Data!H220 - 1000, 0)</f>
        <v>0</v>
      </c>
      <c r="I224">
        <f>IF(Combined_Data!I220&gt; 1000, Combined_Data!I220 - 1000, 0)</f>
        <v>85.990411457660002</v>
      </c>
      <c r="J224">
        <f>IF(Combined_Data!J220&gt; 1000, Combined_Data!J220 - 1000, 0)</f>
        <v>9448.7889262294993</v>
      </c>
      <c r="K224">
        <f>IF(Combined_Data!K220&gt; 1000, Combined_Data!K220 - 1000, 0)</f>
        <v>960.22179099568007</v>
      </c>
      <c r="L224">
        <f>IF(Combined_Data!L220&gt; 1000, Combined_Data!L220 - 1000, 0)</f>
        <v>11381.7946484031</v>
      </c>
      <c r="M224">
        <f>IF(Combined_Data!M220&gt; 1000, Combined_Data!M220 - 1000, 0)</f>
        <v>0</v>
      </c>
      <c r="N224">
        <f t="shared" si="3"/>
        <v>41040.980728115821</v>
      </c>
    </row>
    <row r="225" spans="1:14" x14ac:dyDescent="0.25">
      <c r="A225" t="s">
        <v>258</v>
      </c>
      <c r="B225">
        <f>IF(Combined_Data!B221&gt; 1000, Combined_Data!B221 - 1000, 0)</f>
        <v>4047.3320377780201</v>
      </c>
      <c r="C225">
        <f>IF(Combined_Data!C221&gt; 1000, Combined_Data!C221 - 1000, 0)</f>
        <v>3105.6124338719001</v>
      </c>
      <c r="D225">
        <f>IF(Combined_Data!D221&gt; 1000, Combined_Data!D221 - 1000, 0)</f>
        <v>1790.7650572580401</v>
      </c>
      <c r="E225">
        <f>IF(Combined_Data!E221&gt; 1000, Combined_Data!E221 - 1000, 0)</f>
        <v>122.36772240076994</v>
      </c>
      <c r="F225">
        <f>IF(Combined_Data!F221&gt; 1000, Combined_Data!F221 - 1000, 0)</f>
        <v>2952.48612217865</v>
      </c>
      <c r="G225">
        <f>IF(Combined_Data!G221&gt; 1000, Combined_Data!G221 - 1000, 0)</f>
        <v>6772.31899808857</v>
      </c>
      <c r="H225">
        <f>IF(Combined_Data!H221&gt; 1000, Combined_Data!H221 - 1000, 0)</f>
        <v>0</v>
      </c>
      <c r="I225">
        <f>IF(Combined_Data!I221&gt; 1000, Combined_Data!I221 - 1000, 0)</f>
        <v>0</v>
      </c>
      <c r="J225">
        <f>IF(Combined_Data!J221&gt; 1000, Combined_Data!J221 - 1000, 0)</f>
        <v>349.28553268814994</v>
      </c>
      <c r="K225">
        <f>IF(Combined_Data!K221&gt; 1000, Combined_Data!K221 - 1000, 0)</f>
        <v>8467.2713291488199</v>
      </c>
      <c r="L225">
        <f>IF(Combined_Data!L221&gt; 1000, Combined_Data!L221 - 1000, 0)</f>
        <v>2215.2473565403502</v>
      </c>
      <c r="M225">
        <f>IF(Combined_Data!M221&gt; 1000, Combined_Data!M221 - 1000, 0)</f>
        <v>9823.3765004409997</v>
      </c>
      <c r="N225">
        <f t="shared" si="3"/>
        <v>39646.063090394273</v>
      </c>
    </row>
    <row r="226" spans="1:14" x14ac:dyDescent="0.25">
      <c r="A226" t="s">
        <v>259</v>
      </c>
      <c r="B226">
        <f>IF(Combined_Data!B222&gt; 1000, Combined_Data!B222 - 1000, 0)</f>
        <v>4043.9067040998498</v>
      </c>
      <c r="C226">
        <f>IF(Combined_Data!C222&gt; 1000, Combined_Data!C222 - 1000, 0)</f>
        <v>0</v>
      </c>
      <c r="D226">
        <f>IF(Combined_Data!D222&gt; 1000, Combined_Data!D222 - 1000, 0)</f>
        <v>9277.8083433926004</v>
      </c>
      <c r="E226">
        <f>IF(Combined_Data!E222&gt; 1000, Combined_Data!E222 - 1000, 0)</f>
        <v>1343.0989171312199</v>
      </c>
      <c r="F226">
        <f>IF(Combined_Data!F222&gt; 1000, Combined_Data!F222 - 1000, 0)</f>
        <v>8200.7456753137703</v>
      </c>
      <c r="G226">
        <f>IF(Combined_Data!G222&gt; 1000, Combined_Data!G222 - 1000, 0)</f>
        <v>0</v>
      </c>
      <c r="H226">
        <f>IF(Combined_Data!H222&gt; 1000, Combined_Data!H222 - 1000, 0)</f>
        <v>2951.78404480378</v>
      </c>
      <c r="I226">
        <f>IF(Combined_Data!I222&gt; 1000, Combined_Data!I222 - 1000, 0)</f>
        <v>2063.7962791722198</v>
      </c>
      <c r="J226">
        <f>IF(Combined_Data!J222&gt; 1000, Combined_Data!J222 - 1000, 0)</f>
        <v>1565.30054177172</v>
      </c>
      <c r="K226">
        <f>IF(Combined_Data!K222&gt; 1000, Combined_Data!K222 - 1000, 0)</f>
        <v>16.783005921109975</v>
      </c>
      <c r="L226">
        <f>IF(Combined_Data!L222&gt; 1000, Combined_Data!L222 - 1000, 0)</f>
        <v>3172.5917013143699</v>
      </c>
      <c r="M226">
        <f>IF(Combined_Data!M222&gt; 1000, Combined_Data!M222 - 1000, 0)</f>
        <v>0</v>
      </c>
      <c r="N226">
        <f t="shared" si="3"/>
        <v>32635.815212920639</v>
      </c>
    </row>
    <row r="227" spans="1:14" x14ac:dyDescent="0.25">
      <c r="A227" t="s">
        <v>260</v>
      </c>
      <c r="B227">
        <f>IF(Combined_Data!B223&gt; 1000, Combined_Data!B223 - 1000, 0)</f>
        <v>4018.8857562641597</v>
      </c>
      <c r="C227">
        <f>IF(Combined_Data!C223&gt; 1000, Combined_Data!C223 - 1000, 0)</f>
        <v>0</v>
      </c>
      <c r="D227">
        <f>IF(Combined_Data!D223&gt; 1000, Combined_Data!D223 - 1000, 0)</f>
        <v>859.21920707079994</v>
      </c>
      <c r="E227">
        <f>IF(Combined_Data!E223&gt; 1000, Combined_Data!E223 - 1000, 0)</f>
        <v>10413.1842882765</v>
      </c>
      <c r="F227">
        <f>IF(Combined_Data!F223&gt; 1000, Combined_Data!F223 - 1000, 0)</f>
        <v>2619.70110844492</v>
      </c>
      <c r="G227">
        <f>IF(Combined_Data!G223&gt; 1000, Combined_Data!G223 - 1000, 0)</f>
        <v>10131.3504396177</v>
      </c>
      <c r="H227">
        <f>IF(Combined_Data!H223&gt; 1000, Combined_Data!H223 - 1000, 0)</f>
        <v>4212.8129199707901</v>
      </c>
      <c r="I227">
        <f>IF(Combined_Data!I223&gt; 1000, Combined_Data!I223 - 1000, 0)</f>
        <v>3652.4233913911303</v>
      </c>
      <c r="J227">
        <f>IF(Combined_Data!J223&gt; 1000, Combined_Data!J223 - 1000, 0)</f>
        <v>2904.9554230696899</v>
      </c>
      <c r="K227">
        <f>IF(Combined_Data!K223&gt; 1000, Combined_Data!K223 - 1000, 0)</f>
        <v>106.55336768420011</v>
      </c>
      <c r="L227">
        <f>IF(Combined_Data!L223&gt; 1000, Combined_Data!L223 - 1000, 0)</f>
        <v>958.49892090530989</v>
      </c>
      <c r="M227">
        <f>IF(Combined_Data!M223&gt; 1000, Combined_Data!M223 - 1000, 0)</f>
        <v>0</v>
      </c>
      <c r="N227">
        <f t="shared" si="3"/>
        <v>39877.5848226952</v>
      </c>
    </row>
    <row r="228" spans="1:14" x14ac:dyDescent="0.25">
      <c r="A228" t="s">
        <v>261</v>
      </c>
      <c r="B228">
        <f>IF(Combined_Data!B224&gt; 1000, Combined_Data!B224 - 1000, 0)</f>
        <v>4015.7083191213896</v>
      </c>
      <c r="C228">
        <f>IF(Combined_Data!C224&gt; 1000, Combined_Data!C224 - 1000, 0)</f>
        <v>0</v>
      </c>
      <c r="D228">
        <f>IF(Combined_Data!D224&gt; 1000, Combined_Data!D224 - 1000, 0)</f>
        <v>0</v>
      </c>
      <c r="E228">
        <f>IF(Combined_Data!E224&gt; 1000, Combined_Data!E224 - 1000, 0)</f>
        <v>976.71111911366006</v>
      </c>
      <c r="F228">
        <f>IF(Combined_Data!F224&gt; 1000, Combined_Data!F224 - 1000, 0)</f>
        <v>749.81889946473007</v>
      </c>
      <c r="G228">
        <f>IF(Combined_Data!G224&gt; 1000, Combined_Data!G224 - 1000, 0)</f>
        <v>5857.3272377451503</v>
      </c>
      <c r="H228">
        <f>IF(Combined_Data!H224&gt; 1000, Combined_Data!H224 - 1000, 0)</f>
        <v>3831.0566196176997</v>
      </c>
      <c r="I228">
        <f>IF(Combined_Data!I224&gt; 1000, Combined_Data!I224 - 1000, 0)</f>
        <v>103.55802863724011</v>
      </c>
      <c r="J228">
        <f>IF(Combined_Data!J224&gt; 1000, Combined_Data!J224 - 1000, 0)</f>
        <v>0</v>
      </c>
      <c r="K228">
        <f>IF(Combined_Data!K224&gt; 1000, Combined_Data!K224 - 1000, 0)</f>
        <v>0</v>
      </c>
      <c r="L228">
        <f>IF(Combined_Data!L224&gt; 1000, Combined_Data!L224 - 1000, 0)</f>
        <v>0</v>
      </c>
      <c r="M228">
        <f>IF(Combined_Data!M224&gt; 1000, Combined_Data!M224 - 1000, 0)</f>
        <v>426.78697353403004</v>
      </c>
      <c r="N228">
        <f t="shared" si="3"/>
        <v>15960.967197233898</v>
      </c>
    </row>
    <row r="229" spans="1:14" x14ac:dyDescent="0.25">
      <c r="A229" t="s">
        <v>262</v>
      </c>
      <c r="B229">
        <f>IF(Combined_Data!B225&gt; 1000, Combined_Data!B225 - 1000, 0)</f>
        <v>4011.6284494298498</v>
      </c>
      <c r="C229">
        <f>IF(Combined_Data!C225&gt; 1000, Combined_Data!C225 - 1000, 0)</f>
        <v>0</v>
      </c>
      <c r="D229">
        <f>IF(Combined_Data!D225&gt; 1000, Combined_Data!D225 - 1000, 0)</f>
        <v>0</v>
      </c>
      <c r="E229">
        <f>IF(Combined_Data!E225&gt; 1000, Combined_Data!E225 - 1000, 0)</f>
        <v>0</v>
      </c>
      <c r="F229">
        <f>IF(Combined_Data!F225&gt; 1000, Combined_Data!F225 - 1000, 0)</f>
        <v>0</v>
      </c>
      <c r="G229">
        <f>IF(Combined_Data!G225&gt; 1000, Combined_Data!G225 - 1000, 0)</f>
        <v>802.01526656482997</v>
      </c>
      <c r="H229">
        <f>IF(Combined_Data!H225&gt; 1000, Combined_Data!H225 - 1000, 0)</f>
        <v>2440.6425524250399</v>
      </c>
      <c r="I229">
        <f>IF(Combined_Data!I225&gt; 1000, Combined_Data!I225 - 1000, 0)</f>
        <v>14784.0793888228</v>
      </c>
      <c r="J229">
        <f>IF(Combined_Data!J225&gt; 1000, Combined_Data!J225 - 1000, 0)</f>
        <v>0</v>
      </c>
      <c r="K229">
        <f>IF(Combined_Data!K225&gt; 1000, Combined_Data!K225 - 1000, 0)</f>
        <v>0</v>
      </c>
      <c r="L229">
        <f>IF(Combined_Data!L225&gt; 1000, Combined_Data!L225 - 1000, 0)</f>
        <v>714.09829379655002</v>
      </c>
      <c r="M229">
        <f>IF(Combined_Data!M225&gt; 1000, Combined_Data!M225 - 1000, 0)</f>
        <v>7817.4782482917908</v>
      </c>
      <c r="N229">
        <f t="shared" si="3"/>
        <v>30569.942199330861</v>
      </c>
    </row>
    <row r="230" spans="1:14" x14ac:dyDescent="0.25">
      <c r="A230" t="s">
        <v>263</v>
      </c>
      <c r="B230">
        <f>IF(Combined_Data!B226&gt; 1000, Combined_Data!B226 - 1000, 0)</f>
        <v>4010.7348897474603</v>
      </c>
      <c r="C230">
        <f>IF(Combined_Data!C226&gt; 1000, Combined_Data!C226 - 1000, 0)</f>
        <v>970.77043230387994</v>
      </c>
      <c r="D230">
        <f>IF(Combined_Data!D226&gt; 1000, Combined_Data!D226 - 1000, 0)</f>
        <v>3183.4684207870196</v>
      </c>
      <c r="E230">
        <f>IF(Combined_Data!E226&gt; 1000, Combined_Data!E226 - 1000, 0)</f>
        <v>3974.7566355101999</v>
      </c>
      <c r="F230">
        <f>IF(Combined_Data!F226&gt; 1000, Combined_Data!F226 - 1000, 0)</f>
        <v>892.14105778634007</v>
      </c>
      <c r="G230">
        <f>IF(Combined_Data!G226&gt; 1000, Combined_Data!G226 - 1000, 0)</f>
        <v>0</v>
      </c>
      <c r="H230">
        <f>IF(Combined_Data!H226&gt; 1000, Combined_Data!H226 - 1000, 0)</f>
        <v>7933.6785819038705</v>
      </c>
      <c r="I230">
        <f>IF(Combined_Data!I226&gt; 1000, Combined_Data!I226 - 1000, 0)</f>
        <v>2877.4366195808402</v>
      </c>
      <c r="J230">
        <f>IF(Combined_Data!J226&gt; 1000, Combined_Data!J226 - 1000, 0)</f>
        <v>3447.2696149890799</v>
      </c>
      <c r="K230">
        <f>IF(Combined_Data!K226&gt; 1000, Combined_Data!K226 - 1000, 0)</f>
        <v>0</v>
      </c>
      <c r="L230">
        <f>IF(Combined_Data!L226&gt; 1000, Combined_Data!L226 - 1000, 0)</f>
        <v>4183.8707454138103</v>
      </c>
      <c r="M230">
        <f>IF(Combined_Data!M226&gt; 1000, Combined_Data!M226 - 1000, 0)</f>
        <v>2135.30064721503</v>
      </c>
      <c r="N230">
        <f t="shared" si="3"/>
        <v>33609.427645237527</v>
      </c>
    </row>
    <row r="231" spans="1:14" x14ac:dyDescent="0.25">
      <c r="A231" t="s">
        <v>264</v>
      </c>
      <c r="B231">
        <f>IF(Combined_Data!B227&gt; 1000, Combined_Data!B227 - 1000, 0)</f>
        <v>3974.3806765130203</v>
      </c>
      <c r="C231">
        <f>IF(Combined_Data!C227&gt; 1000, Combined_Data!C227 - 1000, 0)</f>
        <v>985.79272273708011</v>
      </c>
      <c r="D231">
        <f>IF(Combined_Data!D227&gt; 1000, Combined_Data!D227 - 1000, 0)</f>
        <v>1948.12974963239</v>
      </c>
      <c r="E231">
        <f>IF(Combined_Data!E227&gt; 1000, Combined_Data!E227 - 1000, 0)</f>
        <v>4249.6124973039596</v>
      </c>
      <c r="F231">
        <f>IF(Combined_Data!F227&gt; 1000, Combined_Data!F227 - 1000, 0)</f>
        <v>512.12056170136998</v>
      </c>
      <c r="G231">
        <f>IF(Combined_Data!G227&gt; 1000, Combined_Data!G227 - 1000, 0)</f>
        <v>13432.997636755699</v>
      </c>
      <c r="H231">
        <f>IF(Combined_Data!H227&gt; 1000, Combined_Data!H227 - 1000, 0)</f>
        <v>0</v>
      </c>
      <c r="I231">
        <f>IF(Combined_Data!I227&gt; 1000, Combined_Data!I227 - 1000, 0)</f>
        <v>1770.7628188521298</v>
      </c>
      <c r="J231">
        <f>IF(Combined_Data!J227&gt; 1000, Combined_Data!J227 - 1000, 0)</f>
        <v>7391.3629850525504</v>
      </c>
      <c r="K231">
        <f>IF(Combined_Data!K227&gt; 1000, Combined_Data!K227 - 1000, 0)</f>
        <v>9941.3023123018993</v>
      </c>
      <c r="L231">
        <f>IF(Combined_Data!L227&gt; 1000, Combined_Data!L227 - 1000, 0)</f>
        <v>684.56920734054006</v>
      </c>
      <c r="M231">
        <f>IF(Combined_Data!M227&gt; 1000, Combined_Data!M227 - 1000, 0)</f>
        <v>0</v>
      </c>
      <c r="N231">
        <f t="shared" si="3"/>
        <v>44891.031168190639</v>
      </c>
    </row>
    <row r="232" spans="1:14" x14ac:dyDescent="0.25">
      <c r="A232" t="s">
        <v>265</v>
      </c>
      <c r="B232">
        <f>IF(Combined_Data!B228&gt; 1000, Combined_Data!B228 - 1000, 0)</f>
        <v>3959.8442241291395</v>
      </c>
      <c r="C232">
        <f>IF(Combined_Data!C228&gt; 1000, Combined_Data!C228 - 1000, 0)</f>
        <v>2138.33891130754</v>
      </c>
      <c r="D232">
        <f>IF(Combined_Data!D228&gt; 1000, Combined_Data!D228 - 1000, 0)</f>
        <v>0</v>
      </c>
      <c r="E232">
        <f>IF(Combined_Data!E228&gt; 1000, Combined_Data!E228 - 1000, 0)</f>
        <v>7628.8047749641992</v>
      </c>
      <c r="F232">
        <f>IF(Combined_Data!F228&gt; 1000, Combined_Data!F228 - 1000, 0)</f>
        <v>13739.1032291506</v>
      </c>
      <c r="G232">
        <f>IF(Combined_Data!G228&gt; 1000, Combined_Data!G228 - 1000, 0)</f>
        <v>1092.3829585225999</v>
      </c>
      <c r="H232">
        <f>IF(Combined_Data!H228&gt; 1000, Combined_Data!H228 - 1000, 0)</f>
        <v>3009.1287713103702</v>
      </c>
      <c r="I232">
        <f>IF(Combined_Data!I228&gt; 1000, Combined_Data!I228 - 1000, 0)</f>
        <v>1834.67883317326</v>
      </c>
      <c r="J232">
        <f>IF(Combined_Data!J228&gt; 1000, Combined_Data!J228 - 1000, 0)</f>
        <v>280.07675042634992</v>
      </c>
      <c r="K232">
        <f>IF(Combined_Data!K228&gt; 1000, Combined_Data!K228 - 1000, 0)</f>
        <v>0</v>
      </c>
      <c r="L232">
        <f>IF(Combined_Data!L228&gt; 1000, Combined_Data!L228 - 1000, 0)</f>
        <v>1095.3626684699002</v>
      </c>
      <c r="M232">
        <f>IF(Combined_Data!M228&gt; 1000, Combined_Data!M228 - 1000, 0)</f>
        <v>5412.2438974221204</v>
      </c>
      <c r="N232">
        <f t="shared" si="3"/>
        <v>40189.965018876079</v>
      </c>
    </row>
    <row r="233" spans="1:14" x14ac:dyDescent="0.25">
      <c r="A233" t="s">
        <v>266</v>
      </c>
      <c r="B233">
        <f>IF(Combined_Data!B229&gt; 1000, Combined_Data!B229 - 1000, 0)</f>
        <v>3935.55818419978</v>
      </c>
      <c r="C233">
        <f>IF(Combined_Data!C229&gt; 1000, Combined_Data!C229 - 1000, 0)</f>
        <v>1477.25217077048</v>
      </c>
      <c r="D233">
        <f>IF(Combined_Data!D229&gt; 1000, Combined_Data!D229 - 1000, 0)</f>
        <v>6690.9451926711599</v>
      </c>
      <c r="E233">
        <f>IF(Combined_Data!E229&gt; 1000, Combined_Data!E229 - 1000, 0)</f>
        <v>0</v>
      </c>
      <c r="F233">
        <f>IF(Combined_Data!F229&gt; 1000, Combined_Data!F229 - 1000, 0)</f>
        <v>0</v>
      </c>
      <c r="G233">
        <f>IF(Combined_Data!G229&gt; 1000, Combined_Data!G229 - 1000, 0)</f>
        <v>1384.2703234037499</v>
      </c>
      <c r="H233">
        <f>IF(Combined_Data!H229&gt; 1000, Combined_Data!H229 - 1000, 0)</f>
        <v>3716.2548486472097</v>
      </c>
      <c r="I233">
        <f>IF(Combined_Data!I229&gt; 1000, Combined_Data!I229 - 1000, 0)</f>
        <v>3409.3681852392601</v>
      </c>
      <c r="J233">
        <f>IF(Combined_Data!J229&gt; 1000, Combined_Data!J229 - 1000, 0)</f>
        <v>0</v>
      </c>
      <c r="K233">
        <f>IF(Combined_Data!K229&gt; 1000, Combined_Data!K229 - 1000, 0)</f>
        <v>0</v>
      </c>
      <c r="L233">
        <f>IF(Combined_Data!L229&gt; 1000, Combined_Data!L229 - 1000, 0)</f>
        <v>0</v>
      </c>
      <c r="M233">
        <f>IF(Combined_Data!M229&gt; 1000, Combined_Data!M229 - 1000, 0)</f>
        <v>1973.8250168856798</v>
      </c>
      <c r="N233">
        <f t="shared" si="3"/>
        <v>22587.473921817324</v>
      </c>
    </row>
    <row r="234" spans="1:14" x14ac:dyDescent="0.25">
      <c r="A234" t="s">
        <v>267</v>
      </c>
      <c r="B234">
        <f>IF(Combined_Data!B230&gt; 1000, Combined_Data!B230 - 1000, 0)</f>
        <v>3931.7237323848603</v>
      </c>
      <c r="C234">
        <f>IF(Combined_Data!C230&gt; 1000, Combined_Data!C230 - 1000, 0)</f>
        <v>2725.7441246035501</v>
      </c>
      <c r="D234">
        <f>IF(Combined_Data!D230&gt; 1000, Combined_Data!D230 - 1000, 0)</f>
        <v>9291.2743821358999</v>
      </c>
      <c r="E234">
        <f>IF(Combined_Data!E230&gt; 1000, Combined_Data!E230 - 1000, 0)</f>
        <v>12943.032903775</v>
      </c>
      <c r="F234">
        <f>IF(Combined_Data!F230&gt; 1000, Combined_Data!F230 - 1000, 0)</f>
        <v>18801.8154387342</v>
      </c>
      <c r="G234">
        <f>IF(Combined_Data!G230&gt; 1000, Combined_Data!G230 - 1000, 0)</f>
        <v>2167.41312026999</v>
      </c>
      <c r="H234">
        <f>IF(Combined_Data!H230&gt; 1000, Combined_Data!H230 - 1000, 0)</f>
        <v>8826.7827545130694</v>
      </c>
      <c r="I234">
        <f>IF(Combined_Data!I230&gt; 1000, Combined_Data!I230 - 1000, 0)</f>
        <v>615.30500298485003</v>
      </c>
      <c r="J234">
        <f>IF(Combined_Data!J230&gt; 1000, Combined_Data!J230 - 1000, 0)</f>
        <v>5331.3615956905496</v>
      </c>
      <c r="K234">
        <f>IF(Combined_Data!K230&gt; 1000, Combined_Data!K230 - 1000, 0)</f>
        <v>7016.7003260214096</v>
      </c>
      <c r="L234">
        <f>IF(Combined_Data!L230&gt; 1000, Combined_Data!L230 - 1000, 0)</f>
        <v>7953.1606929171703</v>
      </c>
      <c r="M234">
        <f>IF(Combined_Data!M230&gt; 1000, Combined_Data!M230 - 1000, 0)</f>
        <v>4707.4254221822903</v>
      </c>
      <c r="N234">
        <f t="shared" si="3"/>
        <v>84311.739496212846</v>
      </c>
    </row>
    <row r="235" spans="1:14" x14ac:dyDescent="0.25">
      <c r="A235" t="s">
        <v>268</v>
      </c>
      <c r="B235">
        <f>IF(Combined_Data!B231&gt; 1000, Combined_Data!B231 - 1000, 0)</f>
        <v>3929.1174717034801</v>
      </c>
      <c r="C235">
        <f>IF(Combined_Data!C231&gt; 1000, Combined_Data!C231 - 1000, 0)</f>
        <v>1284.8310441782401</v>
      </c>
      <c r="D235">
        <f>IF(Combined_Data!D231&gt; 1000, Combined_Data!D231 - 1000, 0)</f>
        <v>4846.52587724553</v>
      </c>
      <c r="E235">
        <f>IF(Combined_Data!E231&gt; 1000, Combined_Data!E231 - 1000, 0)</f>
        <v>2549.5469097453101</v>
      </c>
      <c r="F235">
        <f>IF(Combined_Data!F231&gt; 1000, Combined_Data!F231 - 1000, 0)</f>
        <v>3841.2878103080102</v>
      </c>
      <c r="G235">
        <f>IF(Combined_Data!G231&gt; 1000, Combined_Data!G231 - 1000, 0)</f>
        <v>0</v>
      </c>
      <c r="H235">
        <f>IF(Combined_Data!H231&gt; 1000, Combined_Data!H231 - 1000, 0)</f>
        <v>3083.65645422027</v>
      </c>
      <c r="I235">
        <f>IF(Combined_Data!I231&gt; 1000, Combined_Data!I231 - 1000, 0)</f>
        <v>1881.0079217042999</v>
      </c>
      <c r="J235">
        <f>IF(Combined_Data!J231&gt; 1000, Combined_Data!J231 - 1000, 0)</f>
        <v>2389.2283941661299</v>
      </c>
      <c r="K235">
        <f>IF(Combined_Data!K231&gt; 1000, Combined_Data!K231 - 1000, 0)</f>
        <v>2515.78515303719</v>
      </c>
      <c r="L235">
        <f>IF(Combined_Data!L231&gt; 1000, Combined_Data!L231 - 1000, 0)</f>
        <v>7754.1735390971699</v>
      </c>
      <c r="M235">
        <f>IF(Combined_Data!M231&gt; 1000, Combined_Data!M231 - 1000, 0)</f>
        <v>5208.8245293749496</v>
      </c>
      <c r="N235">
        <f t="shared" si="3"/>
        <v>39283.985104780571</v>
      </c>
    </row>
    <row r="236" spans="1:14" x14ac:dyDescent="0.25">
      <c r="A236" t="s">
        <v>269</v>
      </c>
      <c r="B236">
        <f>IF(Combined_Data!B232&gt; 1000, Combined_Data!B232 - 1000, 0)</f>
        <v>3928.9735103236098</v>
      </c>
      <c r="C236">
        <f>IF(Combined_Data!C232&gt; 1000, Combined_Data!C232 - 1000, 0)</f>
        <v>0</v>
      </c>
      <c r="D236">
        <f>IF(Combined_Data!D232&gt; 1000, Combined_Data!D232 - 1000, 0)</f>
        <v>1374.6173568612699</v>
      </c>
      <c r="E236">
        <f>IF(Combined_Data!E232&gt; 1000, Combined_Data!E232 - 1000, 0)</f>
        <v>431.0159285668301</v>
      </c>
      <c r="F236">
        <f>IF(Combined_Data!F232&gt; 1000, Combined_Data!F232 - 1000, 0)</f>
        <v>6331.8571536813297</v>
      </c>
      <c r="G236">
        <f>IF(Combined_Data!G232&gt; 1000, Combined_Data!G232 - 1000, 0)</f>
        <v>729.52673648101995</v>
      </c>
      <c r="H236">
        <f>IF(Combined_Data!H232&gt; 1000, Combined_Data!H232 - 1000, 0)</f>
        <v>3512.6852906267904</v>
      </c>
      <c r="I236">
        <f>IF(Combined_Data!I232&gt; 1000, Combined_Data!I232 - 1000, 0)</f>
        <v>3960.9450944773198</v>
      </c>
      <c r="J236">
        <f>IF(Combined_Data!J232&gt; 1000, Combined_Data!J232 - 1000, 0)</f>
        <v>7548.6550322351595</v>
      </c>
      <c r="K236">
        <f>IF(Combined_Data!K232&gt; 1000, Combined_Data!K232 - 1000, 0)</f>
        <v>4617.4819349618701</v>
      </c>
      <c r="L236">
        <f>IF(Combined_Data!L232&gt; 1000, Combined_Data!L232 - 1000, 0)</f>
        <v>0</v>
      </c>
      <c r="M236">
        <f>IF(Combined_Data!M232&gt; 1000, Combined_Data!M232 - 1000, 0)</f>
        <v>5782.46399915661</v>
      </c>
      <c r="N236">
        <f t="shared" si="3"/>
        <v>38218.222037371808</v>
      </c>
    </row>
    <row r="237" spans="1:14" x14ac:dyDescent="0.25">
      <c r="A237" t="s">
        <v>270</v>
      </c>
      <c r="B237">
        <f>IF(Combined_Data!B233&gt; 1000, Combined_Data!B233 - 1000, 0)</f>
        <v>3889.6860754274003</v>
      </c>
      <c r="C237">
        <f>IF(Combined_Data!C233&gt; 1000, Combined_Data!C233 - 1000, 0)</f>
        <v>3839.3338394969796</v>
      </c>
      <c r="D237">
        <f>IF(Combined_Data!D233&gt; 1000, Combined_Data!D233 - 1000, 0)</f>
        <v>2372.7360105166199</v>
      </c>
      <c r="E237">
        <f>IF(Combined_Data!E233&gt; 1000, Combined_Data!E233 - 1000, 0)</f>
        <v>3422.9170824033799</v>
      </c>
      <c r="F237">
        <f>IF(Combined_Data!F233&gt; 1000, Combined_Data!F233 - 1000, 0)</f>
        <v>2156.8591605432398</v>
      </c>
      <c r="G237">
        <f>IF(Combined_Data!G233&gt; 1000, Combined_Data!G233 - 1000, 0)</f>
        <v>133.16506492548001</v>
      </c>
      <c r="H237">
        <f>IF(Combined_Data!H233&gt; 1000, Combined_Data!H233 - 1000, 0)</f>
        <v>0</v>
      </c>
      <c r="I237">
        <f>IF(Combined_Data!I233&gt; 1000, Combined_Data!I233 - 1000, 0)</f>
        <v>1634.3507444003098</v>
      </c>
      <c r="J237">
        <f>IF(Combined_Data!J233&gt; 1000, Combined_Data!J233 - 1000, 0)</f>
        <v>0</v>
      </c>
      <c r="K237">
        <f>IF(Combined_Data!K233&gt; 1000, Combined_Data!K233 - 1000, 0)</f>
        <v>509.79504023561003</v>
      </c>
      <c r="L237">
        <f>IF(Combined_Data!L233&gt; 1000, Combined_Data!L233 - 1000, 0)</f>
        <v>269.97365499921011</v>
      </c>
      <c r="M237">
        <f>IF(Combined_Data!M233&gt; 1000, Combined_Data!M233 - 1000, 0)</f>
        <v>2459.8472108082901</v>
      </c>
      <c r="N237">
        <f t="shared" si="3"/>
        <v>20688.663883756519</v>
      </c>
    </row>
    <row r="238" spans="1:14" x14ac:dyDescent="0.25">
      <c r="A238" t="s">
        <v>271</v>
      </c>
      <c r="B238">
        <f>IF(Combined_Data!B234&gt; 1000, Combined_Data!B234 - 1000, 0)</f>
        <v>3871.2101910628999</v>
      </c>
      <c r="C238">
        <f>IF(Combined_Data!C234&gt; 1000, Combined_Data!C234 - 1000, 0)</f>
        <v>0</v>
      </c>
      <c r="D238">
        <f>IF(Combined_Data!D234&gt; 1000, Combined_Data!D234 - 1000, 0)</f>
        <v>1102.2230064738201</v>
      </c>
      <c r="E238">
        <f>IF(Combined_Data!E234&gt; 1000, Combined_Data!E234 - 1000, 0)</f>
        <v>5139.3120827155299</v>
      </c>
      <c r="F238">
        <f>IF(Combined_Data!F234&gt; 1000, Combined_Data!F234 - 1000, 0)</f>
        <v>1000.91259572698</v>
      </c>
      <c r="G238">
        <f>IF(Combined_Data!G234&gt; 1000, Combined_Data!G234 - 1000, 0)</f>
        <v>22.351044977169977</v>
      </c>
      <c r="H238">
        <f>IF(Combined_Data!H234&gt; 1000, Combined_Data!H234 - 1000, 0)</f>
        <v>1913.3962276177799</v>
      </c>
      <c r="I238">
        <f>IF(Combined_Data!I234&gt; 1000, Combined_Data!I234 - 1000, 0)</f>
        <v>7786.9358219371406</v>
      </c>
      <c r="J238">
        <f>IF(Combined_Data!J234&gt; 1000, Combined_Data!J234 - 1000, 0)</f>
        <v>1613.8337323477799</v>
      </c>
      <c r="K238">
        <f>IF(Combined_Data!K234&gt; 1000, Combined_Data!K234 - 1000, 0)</f>
        <v>4204.7200207527103</v>
      </c>
      <c r="L238">
        <f>IF(Combined_Data!L234&gt; 1000, Combined_Data!L234 - 1000, 0)</f>
        <v>0</v>
      </c>
      <c r="M238">
        <f>IF(Combined_Data!M234&gt; 1000, Combined_Data!M234 - 1000, 0)</f>
        <v>0</v>
      </c>
      <c r="N238">
        <f t="shared" si="3"/>
        <v>26654.894723611811</v>
      </c>
    </row>
    <row r="239" spans="1:14" x14ac:dyDescent="0.25">
      <c r="A239" t="s">
        <v>272</v>
      </c>
      <c r="B239">
        <f>IF(Combined_Data!B235&gt; 1000, Combined_Data!B235 - 1000, 0)</f>
        <v>3870.57167352331</v>
      </c>
      <c r="C239">
        <f>IF(Combined_Data!C235&gt; 1000, Combined_Data!C235 - 1000, 0)</f>
        <v>0</v>
      </c>
      <c r="D239">
        <f>IF(Combined_Data!D235&gt; 1000, Combined_Data!D235 - 1000, 0)</f>
        <v>5696.5298460752601</v>
      </c>
      <c r="E239">
        <f>IF(Combined_Data!E235&gt; 1000, Combined_Data!E235 - 1000, 0)</f>
        <v>2057.0277028536202</v>
      </c>
      <c r="F239">
        <f>IF(Combined_Data!F235&gt; 1000, Combined_Data!F235 - 1000, 0)</f>
        <v>0</v>
      </c>
      <c r="G239">
        <f>IF(Combined_Data!G235&gt; 1000, Combined_Data!G235 - 1000, 0)</f>
        <v>591.63633535677991</v>
      </c>
      <c r="H239">
        <f>IF(Combined_Data!H235&gt; 1000, Combined_Data!H235 - 1000, 0)</f>
        <v>3447.9335282128004</v>
      </c>
      <c r="I239">
        <f>IF(Combined_Data!I235&gt; 1000, Combined_Data!I235 - 1000, 0)</f>
        <v>1969.9771557659701</v>
      </c>
      <c r="J239">
        <f>IF(Combined_Data!J235&gt; 1000, Combined_Data!J235 - 1000, 0)</f>
        <v>0</v>
      </c>
      <c r="K239">
        <f>IF(Combined_Data!K235&gt; 1000, Combined_Data!K235 - 1000, 0)</f>
        <v>8885.9988931282896</v>
      </c>
      <c r="L239">
        <f>IF(Combined_Data!L235&gt; 1000, Combined_Data!L235 - 1000, 0)</f>
        <v>0</v>
      </c>
      <c r="M239">
        <f>IF(Combined_Data!M235&gt; 1000, Combined_Data!M235 - 1000, 0)</f>
        <v>9700.4570766685993</v>
      </c>
      <c r="N239">
        <f t="shared" si="3"/>
        <v>36220.132211584627</v>
      </c>
    </row>
    <row r="240" spans="1:14" x14ac:dyDescent="0.25">
      <c r="A240" t="s">
        <v>273</v>
      </c>
      <c r="B240">
        <f>IF(Combined_Data!B236&gt; 1000, Combined_Data!B236 - 1000, 0)</f>
        <v>3814.7433499525796</v>
      </c>
      <c r="C240">
        <f>IF(Combined_Data!C236&gt; 1000, Combined_Data!C236 - 1000, 0)</f>
        <v>1413.8721432807101</v>
      </c>
      <c r="D240">
        <f>IF(Combined_Data!D236&gt; 1000, Combined_Data!D236 - 1000, 0)</f>
        <v>5802.7336932974504</v>
      </c>
      <c r="E240">
        <f>IF(Combined_Data!E236&gt; 1000, Combined_Data!E236 - 1000, 0)</f>
        <v>8636.0424502324004</v>
      </c>
      <c r="F240">
        <f>IF(Combined_Data!F236&gt; 1000, Combined_Data!F236 - 1000, 0)</f>
        <v>514.5310192791801</v>
      </c>
      <c r="G240">
        <f>IF(Combined_Data!G236&gt; 1000, Combined_Data!G236 - 1000, 0)</f>
        <v>1241.2104399008299</v>
      </c>
      <c r="H240">
        <f>IF(Combined_Data!H236&gt; 1000, Combined_Data!H236 - 1000, 0)</f>
        <v>1863.6706791991401</v>
      </c>
      <c r="I240">
        <f>IF(Combined_Data!I236&gt; 1000, Combined_Data!I236 - 1000, 0)</f>
        <v>0</v>
      </c>
      <c r="J240">
        <f>IF(Combined_Data!J236&gt; 1000, Combined_Data!J236 - 1000, 0)</f>
        <v>7499.6537049855306</v>
      </c>
      <c r="K240">
        <f>IF(Combined_Data!K236&gt; 1000, Combined_Data!K236 - 1000, 0)</f>
        <v>1556.5319275442498</v>
      </c>
      <c r="L240">
        <f>IF(Combined_Data!L236&gt; 1000, Combined_Data!L236 - 1000, 0)</f>
        <v>0</v>
      </c>
      <c r="M240">
        <f>IF(Combined_Data!M236&gt; 1000, Combined_Data!M236 - 1000, 0)</f>
        <v>4991.79454106106</v>
      </c>
      <c r="N240">
        <f t="shared" si="3"/>
        <v>37334.783948733129</v>
      </c>
    </row>
    <row r="241" spans="1:14" x14ac:dyDescent="0.25">
      <c r="A241" t="s">
        <v>274</v>
      </c>
      <c r="B241">
        <f>IF(Combined_Data!B237&gt; 1000, Combined_Data!B237 - 1000, 0)</f>
        <v>3803.6804406176598</v>
      </c>
      <c r="C241">
        <f>IF(Combined_Data!C237&gt; 1000, Combined_Data!C237 - 1000, 0)</f>
        <v>0</v>
      </c>
      <c r="D241">
        <f>IF(Combined_Data!D237&gt; 1000, Combined_Data!D237 - 1000, 0)</f>
        <v>4441.2110122830099</v>
      </c>
      <c r="E241">
        <f>IF(Combined_Data!E237&gt; 1000, Combined_Data!E237 - 1000, 0)</f>
        <v>0</v>
      </c>
      <c r="F241">
        <f>IF(Combined_Data!F237&gt; 1000, Combined_Data!F237 - 1000, 0)</f>
        <v>3440.9285401745401</v>
      </c>
      <c r="G241">
        <f>IF(Combined_Data!G237&gt; 1000, Combined_Data!G237 - 1000, 0)</f>
        <v>1456.4074879882201</v>
      </c>
      <c r="H241">
        <f>IF(Combined_Data!H237&gt; 1000, Combined_Data!H237 - 1000, 0)</f>
        <v>1972.7160455117601</v>
      </c>
      <c r="I241">
        <f>IF(Combined_Data!I237&gt; 1000, Combined_Data!I237 - 1000, 0)</f>
        <v>3632.8037651456598</v>
      </c>
      <c r="J241">
        <f>IF(Combined_Data!J237&gt; 1000, Combined_Data!J237 - 1000, 0)</f>
        <v>0</v>
      </c>
      <c r="K241">
        <f>IF(Combined_Data!K237&gt; 1000, Combined_Data!K237 - 1000, 0)</f>
        <v>0</v>
      </c>
      <c r="L241">
        <f>IF(Combined_Data!L237&gt; 1000, Combined_Data!L237 - 1000, 0)</f>
        <v>2550.5832969965099</v>
      </c>
      <c r="M241">
        <f>IF(Combined_Data!M237&gt; 1000, Combined_Data!M237 - 1000, 0)</f>
        <v>5453.56029593517</v>
      </c>
      <c r="N241">
        <f t="shared" si="3"/>
        <v>26751.89088465253</v>
      </c>
    </row>
    <row r="242" spans="1:14" x14ac:dyDescent="0.25">
      <c r="A242" t="s">
        <v>275</v>
      </c>
      <c r="B242">
        <f>IF(Combined_Data!B238&gt; 1000, Combined_Data!B238 - 1000, 0)</f>
        <v>3799.1900885759696</v>
      </c>
      <c r="C242">
        <f>IF(Combined_Data!C238&gt; 1000, Combined_Data!C238 - 1000, 0)</f>
        <v>0</v>
      </c>
      <c r="D242">
        <f>IF(Combined_Data!D238&gt; 1000, Combined_Data!D238 - 1000, 0)</f>
        <v>646.59283344634991</v>
      </c>
      <c r="E242">
        <f>IF(Combined_Data!E238&gt; 1000, Combined_Data!E238 - 1000, 0)</f>
        <v>533.54651029325009</v>
      </c>
      <c r="F242">
        <f>IF(Combined_Data!F238&gt; 1000, Combined_Data!F238 - 1000, 0)</f>
        <v>1154.27517774833</v>
      </c>
      <c r="G242">
        <f>IF(Combined_Data!G238&gt; 1000, Combined_Data!G238 - 1000, 0)</f>
        <v>2070.8699376752402</v>
      </c>
      <c r="H242">
        <f>IF(Combined_Data!H238&gt; 1000, Combined_Data!H238 - 1000, 0)</f>
        <v>1101.7886904768002</v>
      </c>
      <c r="I242">
        <f>IF(Combined_Data!I238&gt; 1000, Combined_Data!I238 - 1000, 0)</f>
        <v>1296.0656577066702</v>
      </c>
      <c r="J242">
        <f>IF(Combined_Data!J238&gt; 1000, Combined_Data!J238 - 1000, 0)</f>
        <v>1030.9458840372799</v>
      </c>
      <c r="K242">
        <f>IF(Combined_Data!K238&gt; 1000, Combined_Data!K238 - 1000, 0)</f>
        <v>4467.7631582920903</v>
      </c>
      <c r="L242">
        <f>IF(Combined_Data!L238&gt; 1000, Combined_Data!L238 - 1000, 0)</f>
        <v>2979.53892464612</v>
      </c>
      <c r="M242">
        <f>IF(Combined_Data!M238&gt; 1000, Combined_Data!M238 - 1000, 0)</f>
        <v>3227.11262976736</v>
      </c>
      <c r="N242">
        <f t="shared" si="3"/>
        <v>22307.689492665464</v>
      </c>
    </row>
    <row r="243" spans="1:14" x14ac:dyDescent="0.25">
      <c r="A243" t="s">
        <v>276</v>
      </c>
      <c r="B243">
        <f>IF(Combined_Data!B239&gt; 1000, Combined_Data!B239 - 1000, 0)</f>
        <v>3777.9940671695203</v>
      </c>
      <c r="C243">
        <f>IF(Combined_Data!C239&gt; 1000, Combined_Data!C239 - 1000, 0)</f>
        <v>1816.6443394742701</v>
      </c>
      <c r="D243">
        <f>IF(Combined_Data!D239&gt; 1000, Combined_Data!D239 - 1000, 0)</f>
        <v>0</v>
      </c>
      <c r="E243">
        <f>IF(Combined_Data!E239&gt; 1000, Combined_Data!E239 - 1000, 0)</f>
        <v>1383.3684972627598</v>
      </c>
      <c r="F243">
        <f>IF(Combined_Data!F239&gt; 1000, Combined_Data!F239 - 1000, 0)</f>
        <v>38.261264542660001</v>
      </c>
      <c r="G243">
        <f>IF(Combined_Data!G239&gt; 1000, Combined_Data!G239 - 1000, 0)</f>
        <v>2751.6654539941101</v>
      </c>
      <c r="H243">
        <f>IF(Combined_Data!H239&gt; 1000, Combined_Data!H239 - 1000, 0)</f>
        <v>3875.9842426494097</v>
      </c>
      <c r="I243">
        <f>IF(Combined_Data!I239&gt; 1000, Combined_Data!I239 - 1000, 0)</f>
        <v>0</v>
      </c>
      <c r="J243">
        <f>IF(Combined_Data!J239&gt; 1000, Combined_Data!J239 - 1000, 0)</f>
        <v>2452.98164143433</v>
      </c>
      <c r="K243">
        <f>IF(Combined_Data!K239&gt; 1000, Combined_Data!K239 - 1000, 0)</f>
        <v>1830.71411259978</v>
      </c>
      <c r="L243">
        <f>IF(Combined_Data!L239&gt; 1000, Combined_Data!L239 - 1000, 0)</f>
        <v>1021.5512831718199</v>
      </c>
      <c r="M243">
        <f>IF(Combined_Data!M239&gt; 1000, Combined_Data!M239 - 1000, 0)</f>
        <v>10878.498540274501</v>
      </c>
      <c r="N243">
        <f t="shared" si="3"/>
        <v>29827.663442573161</v>
      </c>
    </row>
    <row r="244" spans="1:14" x14ac:dyDescent="0.25">
      <c r="A244" t="s">
        <v>277</v>
      </c>
      <c r="B244">
        <f>IF(Combined_Data!B240&gt; 1000, Combined_Data!B240 - 1000, 0)</f>
        <v>3762.1543424288002</v>
      </c>
      <c r="C244">
        <f>IF(Combined_Data!C240&gt; 1000, Combined_Data!C240 - 1000, 0)</f>
        <v>0</v>
      </c>
      <c r="D244">
        <f>IF(Combined_Data!D240&gt; 1000, Combined_Data!D240 - 1000, 0)</f>
        <v>302.9515759551</v>
      </c>
      <c r="E244">
        <f>IF(Combined_Data!E240&gt; 1000, Combined_Data!E240 - 1000, 0)</f>
        <v>8051.3596537886406</v>
      </c>
      <c r="F244">
        <f>IF(Combined_Data!F240&gt; 1000, Combined_Data!F240 - 1000, 0)</f>
        <v>504.78820263654006</v>
      </c>
      <c r="G244">
        <f>IF(Combined_Data!G240&gt; 1000, Combined_Data!G240 - 1000, 0)</f>
        <v>5228.5352383708796</v>
      </c>
      <c r="H244">
        <f>IF(Combined_Data!H240&gt; 1000, Combined_Data!H240 - 1000, 0)</f>
        <v>179.9464464498401</v>
      </c>
      <c r="I244">
        <f>IF(Combined_Data!I240&gt; 1000, Combined_Data!I240 - 1000, 0)</f>
        <v>8894.8997984289999</v>
      </c>
      <c r="J244">
        <f>IF(Combined_Data!J240&gt; 1000, Combined_Data!J240 - 1000, 0)</f>
        <v>8626.1942328840105</v>
      </c>
      <c r="K244">
        <f>IF(Combined_Data!K240&gt; 1000, Combined_Data!K240 - 1000, 0)</f>
        <v>0</v>
      </c>
      <c r="L244">
        <f>IF(Combined_Data!L240&gt; 1000, Combined_Data!L240 - 1000, 0)</f>
        <v>3401.6849105727297</v>
      </c>
      <c r="M244">
        <f>IF(Combined_Data!M240&gt; 1000, Combined_Data!M240 - 1000, 0)</f>
        <v>0</v>
      </c>
      <c r="N244">
        <f t="shared" si="3"/>
        <v>38952.514401515546</v>
      </c>
    </row>
    <row r="245" spans="1:14" x14ac:dyDescent="0.25">
      <c r="A245" t="s">
        <v>278</v>
      </c>
      <c r="B245">
        <f>IF(Combined_Data!B241&gt; 1000, Combined_Data!B241 - 1000, 0)</f>
        <v>3756.5527121514197</v>
      </c>
      <c r="C245">
        <f>IF(Combined_Data!C241&gt; 1000, Combined_Data!C241 - 1000, 0)</f>
        <v>6115.1188064612097</v>
      </c>
      <c r="D245">
        <f>IF(Combined_Data!D241&gt; 1000, Combined_Data!D241 - 1000, 0)</f>
        <v>0</v>
      </c>
      <c r="E245">
        <f>IF(Combined_Data!E241&gt; 1000, Combined_Data!E241 - 1000, 0)</f>
        <v>0</v>
      </c>
      <c r="F245">
        <f>IF(Combined_Data!F241&gt; 1000, Combined_Data!F241 - 1000, 0)</f>
        <v>0</v>
      </c>
      <c r="G245">
        <f>IF(Combined_Data!G241&gt; 1000, Combined_Data!G241 - 1000, 0)</f>
        <v>540.02354485598994</v>
      </c>
      <c r="H245">
        <f>IF(Combined_Data!H241&gt; 1000, Combined_Data!H241 - 1000, 0)</f>
        <v>970.42256262398996</v>
      </c>
      <c r="I245">
        <f>IF(Combined_Data!I241&gt; 1000, Combined_Data!I241 - 1000, 0)</f>
        <v>10907.170562331399</v>
      </c>
      <c r="J245">
        <f>IF(Combined_Data!J241&gt; 1000, Combined_Data!J241 - 1000, 0)</f>
        <v>0</v>
      </c>
      <c r="K245">
        <f>IF(Combined_Data!K241&gt; 1000, Combined_Data!K241 - 1000, 0)</f>
        <v>10053.748354376799</v>
      </c>
      <c r="L245">
        <f>IF(Combined_Data!L241&gt; 1000, Combined_Data!L241 - 1000, 0)</f>
        <v>0</v>
      </c>
      <c r="M245">
        <f>IF(Combined_Data!M241&gt; 1000, Combined_Data!M241 - 1000, 0)</f>
        <v>7582.1578191665594</v>
      </c>
      <c r="N245">
        <f t="shared" si="3"/>
        <v>39925.194361967369</v>
      </c>
    </row>
    <row r="246" spans="1:14" x14ac:dyDescent="0.25">
      <c r="A246" t="s">
        <v>279</v>
      </c>
      <c r="B246">
        <f>IF(Combined_Data!B242&gt; 1000, Combined_Data!B242 - 1000, 0)</f>
        <v>3746.6948921128896</v>
      </c>
      <c r="C246">
        <f>IF(Combined_Data!C242&gt; 1000, Combined_Data!C242 - 1000, 0)</f>
        <v>295.52830360311009</v>
      </c>
      <c r="D246">
        <f>IF(Combined_Data!D242&gt; 1000, Combined_Data!D242 - 1000, 0)</f>
        <v>0</v>
      </c>
      <c r="E246">
        <f>IF(Combined_Data!E242&gt; 1000, Combined_Data!E242 - 1000, 0)</f>
        <v>3762.4462505474403</v>
      </c>
      <c r="F246">
        <f>IF(Combined_Data!F242&gt; 1000, Combined_Data!F242 - 1000, 0)</f>
        <v>2473.2582367189598</v>
      </c>
      <c r="G246">
        <f>IF(Combined_Data!G242&gt; 1000, Combined_Data!G242 - 1000, 0)</f>
        <v>468.3713554384401</v>
      </c>
      <c r="H246">
        <f>IF(Combined_Data!H242&gt; 1000, Combined_Data!H242 - 1000, 0)</f>
        <v>769.28406627662002</v>
      </c>
      <c r="I246">
        <f>IF(Combined_Data!I242&gt; 1000, Combined_Data!I242 - 1000, 0)</f>
        <v>399.78064104749001</v>
      </c>
      <c r="J246">
        <f>IF(Combined_Data!J242&gt; 1000, Combined_Data!J242 - 1000, 0)</f>
        <v>3195.47001304471</v>
      </c>
      <c r="K246">
        <f>IF(Combined_Data!K242&gt; 1000, Combined_Data!K242 - 1000, 0)</f>
        <v>0</v>
      </c>
      <c r="L246">
        <f>IF(Combined_Data!L242&gt; 1000, Combined_Data!L242 - 1000, 0)</f>
        <v>2790.4416154456699</v>
      </c>
      <c r="M246">
        <f>IF(Combined_Data!M242&gt; 1000, Combined_Data!M242 - 1000, 0)</f>
        <v>2457.7534080637402</v>
      </c>
      <c r="N246">
        <f t="shared" si="3"/>
        <v>20359.028782299072</v>
      </c>
    </row>
    <row r="247" spans="1:14" x14ac:dyDescent="0.25">
      <c r="A247" t="s">
        <v>280</v>
      </c>
      <c r="B247">
        <f>IF(Combined_Data!B243&gt; 1000, Combined_Data!B243 - 1000, 0)</f>
        <v>3746.2724730432701</v>
      </c>
      <c r="C247">
        <f>IF(Combined_Data!C243&gt; 1000, Combined_Data!C243 - 1000, 0)</f>
        <v>28302.524145958399</v>
      </c>
      <c r="D247">
        <f>IF(Combined_Data!D243&gt; 1000, Combined_Data!D243 - 1000, 0)</f>
        <v>0</v>
      </c>
      <c r="E247">
        <f>IF(Combined_Data!E243&gt; 1000, Combined_Data!E243 - 1000, 0)</f>
        <v>14917.931625979199</v>
      </c>
      <c r="F247">
        <f>IF(Combined_Data!F243&gt; 1000, Combined_Data!F243 - 1000, 0)</f>
        <v>138.76186965217994</v>
      </c>
      <c r="G247">
        <f>IF(Combined_Data!G243&gt; 1000, Combined_Data!G243 - 1000, 0)</f>
        <v>520.33483505955996</v>
      </c>
      <c r="H247">
        <f>IF(Combined_Data!H243&gt; 1000, Combined_Data!H243 - 1000, 0)</f>
        <v>0</v>
      </c>
      <c r="I247">
        <f>IF(Combined_Data!I243&gt; 1000, Combined_Data!I243 - 1000, 0)</f>
        <v>1691.33180540274</v>
      </c>
      <c r="J247">
        <f>IF(Combined_Data!J243&gt; 1000, Combined_Data!J243 - 1000, 0)</f>
        <v>4019.20434626323</v>
      </c>
      <c r="K247">
        <f>IF(Combined_Data!K243&gt; 1000, Combined_Data!K243 - 1000, 0)</f>
        <v>1337.81063271128</v>
      </c>
      <c r="L247">
        <f>IF(Combined_Data!L243&gt; 1000, Combined_Data!L243 - 1000, 0)</f>
        <v>7062.4059273165003</v>
      </c>
      <c r="M247">
        <f>IF(Combined_Data!M243&gt; 1000, Combined_Data!M243 - 1000, 0)</f>
        <v>2126.5584614412801</v>
      </c>
      <c r="N247">
        <f t="shared" si="3"/>
        <v>63863.136122827651</v>
      </c>
    </row>
    <row r="248" spans="1:14" x14ac:dyDescent="0.25">
      <c r="A248" t="s">
        <v>281</v>
      </c>
      <c r="B248">
        <f>IF(Combined_Data!B244&gt; 1000, Combined_Data!B244 - 1000, 0)</f>
        <v>3738.4431112698103</v>
      </c>
      <c r="C248">
        <f>IF(Combined_Data!C244&gt; 1000, Combined_Data!C244 - 1000, 0)</f>
        <v>1906.1172525570601</v>
      </c>
      <c r="D248">
        <f>IF(Combined_Data!D244&gt; 1000, Combined_Data!D244 - 1000, 0)</f>
        <v>3068.0343081783399</v>
      </c>
      <c r="E248">
        <f>IF(Combined_Data!E244&gt; 1000, Combined_Data!E244 - 1000, 0)</f>
        <v>455.02440869572001</v>
      </c>
      <c r="F248">
        <f>IF(Combined_Data!F244&gt; 1000, Combined_Data!F244 - 1000, 0)</f>
        <v>4753.9664717904398</v>
      </c>
      <c r="G248">
        <f>IF(Combined_Data!G244&gt; 1000, Combined_Data!G244 - 1000, 0)</f>
        <v>2690.0830822142502</v>
      </c>
      <c r="H248">
        <f>IF(Combined_Data!H244&gt; 1000, Combined_Data!H244 - 1000, 0)</f>
        <v>9940.1840754567002</v>
      </c>
      <c r="I248">
        <f>IF(Combined_Data!I244&gt; 1000, Combined_Data!I244 - 1000, 0)</f>
        <v>0</v>
      </c>
      <c r="J248">
        <f>IF(Combined_Data!J244&gt; 1000, Combined_Data!J244 - 1000, 0)</f>
        <v>730.16537478517989</v>
      </c>
      <c r="K248">
        <f>IF(Combined_Data!K244&gt; 1000, Combined_Data!K244 - 1000, 0)</f>
        <v>3382.1713838314399</v>
      </c>
      <c r="L248">
        <f>IF(Combined_Data!L244&gt; 1000, Combined_Data!L244 - 1000, 0)</f>
        <v>2373.1930934571001</v>
      </c>
      <c r="M248">
        <f>IF(Combined_Data!M244&gt; 1000, Combined_Data!M244 - 1000, 0)</f>
        <v>0</v>
      </c>
      <c r="N248">
        <f t="shared" si="3"/>
        <v>33037.382562236038</v>
      </c>
    </row>
    <row r="249" spans="1:14" x14ac:dyDescent="0.25">
      <c r="A249" t="s">
        <v>282</v>
      </c>
      <c r="B249">
        <f>IF(Combined_Data!B245&gt; 1000, Combined_Data!B245 - 1000, 0)</f>
        <v>3732.6234958047098</v>
      </c>
      <c r="C249">
        <f>IF(Combined_Data!C245&gt; 1000, Combined_Data!C245 - 1000, 0)</f>
        <v>6130.4401118445403</v>
      </c>
      <c r="D249">
        <f>IF(Combined_Data!D245&gt; 1000, Combined_Data!D245 - 1000, 0)</f>
        <v>10341.5763243532</v>
      </c>
      <c r="E249">
        <f>IF(Combined_Data!E245&gt; 1000, Combined_Data!E245 - 1000, 0)</f>
        <v>1107.3013656774201</v>
      </c>
      <c r="F249">
        <f>IF(Combined_Data!F245&gt; 1000, Combined_Data!F245 - 1000, 0)</f>
        <v>92.958524515569934</v>
      </c>
      <c r="G249">
        <f>IF(Combined_Data!G245&gt; 1000, Combined_Data!G245 - 1000, 0)</f>
        <v>1270.0508045937199</v>
      </c>
      <c r="H249">
        <f>IF(Combined_Data!H245&gt; 1000, Combined_Data!H245 - 1000, 0)</f>
        <v>1935.0928713968001</v>
      </c>
      <c r="I249">
        <f>IF(Combined_Data!I245&gt; 1000, Combined_Data!I245 - 1000, 0)</f>
        <v>4057.1173036516502</v>
      </c>
      <c r="J249">
        <f>IF(Combined_Data!J245&gt; 1000, Combined_Data!J245 - 1000, 0)</f>
        <v>6284.28226575387</v>
      </c>
      <c r="K249">
        <f>IF(Combined_Data!K245&gt; 1000, Combined_Data!K245 - 1000, 0)</f>
        <v>1465.9151404460899</v>
      </c>
      <c r="L249">
        <f>IF(Combined_Data!L245&gt; 1000, Combined_Data!L245 - 1000, 0)</f>
        <v>630.5522539318099</v>
      </c>
      <c r="M249">
        <f>IF(Combined_Data!M245&gt; 1000, Combined_Data!M245 - 1000, 0)</f>
        <v>12998.4881911423</v>
      </c>
      <c r="N249">
        <f t="shared" si="3"/>
        <v>50046.398653111675</v>
      </c>
    </row>
    <row r="250" spans="1:14" x14ac:dyDescent="0.25">
      <c r="A250" t="s">
        <v>283</v>
      </c>
      <c r="B250">
        <f>IF(Combined_Data!B246&gt; 1000, Combined_Data!B246 - 1000, 0)</f>
        <v>3723.6555933640202</v>
      </c>
      <c r="C250">
        <f>IF(Combined_Data!C246&gt; 1000, Combined_Data!C246 - 1000, 0)</f>
        <v>3894.50203128269</v>
      </c>
      <c r="D250">
        <f>IF(Combined_Data!D246&gt; 1000, Combined_Data!D246 - 1000, 0)</f>
        <v>10591.5826768842</v>
      </c>
      <c r="E250">
        <f>IF(Combined_Data!E246&gt; 1000, Combined_Data!E246 - 1000, 0)</f>
        <v>0</v>
      </c>
      <c r="F250">
        <f>IF(Combined_Data!F246&gt; 1000, Combined_Data!F246 - 1000, 0)</f>
        <v>4332.3859856470299</v>
      </c>
      <c r="G250">
        <f>IF(Combined_Data!G246&gt; 1000, Combined_Data!G246 - 1000, 0)</f>
        <v>3080.81771643407</v>
      </c>
      <c r="H250">
        <f>IF(Combined_Data!H246&gt; 1000, Combined_Data!H246 - 1000, 0)</f>
        <v>2633.2412788894799</v>
      </c>
      <c r="I250">
        <f>IF(Combined_Data!I246&gt; 1000, Combined_Data!I246 - 1000, 0)</f>
        <v>0</v>
      </c>
      <c r="J250">
        <f>IF(Combined_Data!J246&gt; 1000, Combined_Data!J246 - 1000, 0)</f>
        <v>0</v>
      </c>
      <c r="K250">
        <f>IF(Combined_Data!K246&gt; 1000, Combined_Data!K246 - 1000, 0)</f>
        <v>4662.9131571480702</v>
      </c>
      <c r="L250">
        <f>IF(Combined_Data!L246&gt; 1000, Combined_Data!L246 - 1000, 0)</f>
        <v>5344.1075777539199</v>
      </c>
      <c r="M250">
        <f>IF(Combined_Data!M246&gt; 1000, Combined_Data!M246 - 1000, 0)</f>
        <v>1791.77930281</v>
      </c>
      <c r="N250">
        <f t="shared" si="3"/>
        <v>40054.985320213484</v>
      </c>
    </row>
    <row r="251" spans="1:14" x14ac:dyDescent="0.25">
      <c r="A251" t="s">
        <v>284</v>
      </c>
      <c r="B251">
        <f>IF(Combined_Data!B247&gt; 1000, Combined_Data!B247 - 1000, 0)</f>
        <v>3685.3266753607904</v>
      </c>
      <c r="C251">
        <f>IF(Combined_Data!C247&gt; 1000, Combined_Data!C247 - 1000, 0)</f>
        <v>0</v>
      </c>
      <c r="D251">
        <f>IF(Combined_Data!D247&gt; 1000, Combined_Data!D247 - 1000, 0)</f>
        <v>0</v>
      </c>
      <c r="E251">
        <f>IF(Combined_Data!E247&gt; 1000, Combined_Data!E247 - 1000, 0)</f>
        <v>463.94521516139002</v>
      </c>
      <c r="F251">
        <f>IF(Combined_Data!F247&gt; 1000, Combined_Data!F247 - 1000, 0)</f>
        <v>0</v>
      </c>
      <c r="G251">
        <f>IF(Combined_Data!G247&gt; 1000, Combined_Data!G247 - 1000, 0)</f>
        <v>0</v>
      </c>
      <c r="H251">
        <f>IF(Combined_Data!H247&gt; 1000, Combined_Data!H247 - 1000, 0)</f>
        <v>131.11309146653002</v>
      </c>
      <c r="I251">
        <f>IF(Combined_Data!I247&gt; 1000, Combined_Data!I247 - 1000, 0)</f>
        <v>3669.0506194175896</v>
      </c>
      <c r="J251">
        <f>IF(Combined_Data!J247&gt; 1000, Combined_Data!J247 - 1000, 0)</f>
        <v>5069.6167698225499</v>
      </c>
      <c r="K251">
        <f>IF(Combined_Data!K247&gt; 1000, Combined_Data!K247 - 1000, 0)</f>
        <v>5423.1497514045204</v>
      </c>
      <c r="L251">
        <f>IF(Combined_Data!L247&gt; 1000, Combined_Data!L247 - 1000, 0)</f>
        <v>5336.6994946005998</v>
      </c>
      <c r="M251">
        <f>IF(Combined_Data!M247&gt; 1000, Combined_Data!M247 - 1000, 0)</f>
        <v>789.53268046529001</v>
      </c>
      <c r="N251">
        <f t="shared" si="3"/>
        <v>24568.434297699259</v>
      </c>
    </row>
    <row r="252" spans="1:14" x14ac:dyDescent="0.25">
      <c r="A252" t="s">
        <v>285</v>
      </c>
      <c r="B252">
        <f>IF(Combined_Data!B248&gt; 1000, Combined_Data!B248 - 1000, 0)</f>
        <v>3680.85799400414</v>
      </c>
      <c r="C252">
        <f>IF(Combined_Data!C248&gt; 1000, Combined_Data!C248 - 1000, 0)</f>
        <v>10045.463701435399</v>
      </c>
      <c r="D252">
        <f>IF(Combined_Data!D248&gt; 1000, Combined_Data!D248 - 1000, 0)</f>
        <v>3714.9835202504701</v>
      </c>
      <c r="E252">
        <f>IF(Combined_Data!E248&gt; 1000, Combined_Data!E248 - 1000, 0)</f>
        <v>4642.77025330172</v>
      </c>
      <c r="F252">
        <f>IF(Combined_Data!F248&gt; 1000, Combined_Data!F248 - 1000, 0)</f>
        <v>567.63485885975001</v>
      </c>
      <c r="G252">
        <f>IF(Combined_Data!G248&gt; 1000, Combined_Data!G248 - 1000, 0)</f>
        <v>0</v>
      </c>
      <c r="H252">
        <f>IF(Combined_Data!H248&gt; 1000, Combined_Data!H248 - 1000, 0)</f>
        <v>188.14610569095998</v>
      </c>
      <c r="I252">
        <f>IF(Combined_Data!I248&gt; 1000, Combined_Data!I248 - 1000, 0)</f>
        <v>13433.3367702084</v>
      </c>
      <c r="J252">
        <f>IF(Combined_Data!J248&gt; 1000, Combined_Data!J248 - 1000, 0)</f>
        <v>1370.3901376475301</v>
      </c>
      <c r="K252">
        <f>IF(Combined_Data!K248&gt; 1000, Combined_Data!K248 - 1000, 0)</f>
        <v>0</v>
      </c>
      <c r="L252">
        <f>IF(Combined_Data!L248&gt; 1000, Combined_Data!L248 - 1000, 0)</f>
        <v>10971.8056033952</v>
      </c>
      <c r="M252">
        <f>IF(Combined_Data!M248&gt; 1000, Combined_Data!M248 - 1000, 0)</f>
        <v>2145.8937397221498</v>
      </c>
      <c r="N252">
        <f t="shared" si="3"/>
        <v>50761.282684515725</v>
      </c>
    </row>
    <row r="253" spans="1:14" x14ac:dyDescent="0.25">
      <c r="A253" t="s">
        <v>286</v>
      </c>
      <c r="B253">
        <f>IF(Combined_Data!B249&gt; 1000, Combined_Data!B249 - 1000, 0)</f>
        <v>3675.5675522473703</v>
      </c>
      <c r="C253">
        <f>IF(Combined_Data!C249&gt; 1000, Combined_Data!C249 - 1000, 0)</f>
        <v>8432.5116410980299</v>
      </c>
      <c r="D253">
        <f>IF(Combined_Data!D249&gt; 1000, Combined_Data!D249 - 1000, 0)</f>
        <v>0</v>
      </c>
      <c r="E253">
        <f>IF(Combined_Data!E249&gt; 1000, Combined_Data!E249 - 1000, 0)</f>
        <v>4456.5436454764704</v>
      </c>
      <c r="F253">
        <f>IF(Combined_Data!F249&gt; 1000, Combined_Data!F249 - 1000, 0)</f>
        <v>7127.8590559290196</v>
      </c>
      <c r="G253">
        <f>IF(Combined_Data!G249&gt; 1000, Combined_Data!G249 - 1000, 0)</f>
        <v>1414.70234022573</v>
      </c>
      <c r="H253">
        <f>IF(Combined_Data!H249&gt; 1000, Combined_Data!H249 - 1000, 0)</f>
        <v>1263.9051274289</v>
      </c>
      <c r="I253">
        <f>IF(Combined_Data!I249&gt; 1000, Combined_Data!I249 - 1000, 0)</f>
        <v>8986.8240011231592</v>
      </c>
      <c r="J253">
        <f>IF(Combined_Data!J249&gt; 1000, Combined_Data!J249 - 1000, 0)</f>
        <v>2675.8635056264002</v>
      </c>
      <c r="K253">
        <f>IF(Combined_Data!K249&gt; 1000, Combined_Data!K249 - 1000, 0)</f>
        <v>0</v>
      </c>
      <c r="L253">
        <f>IF(Combined_Data!L249&gt; 1000, Combined_Data!L249 - 1000, 0)</f>
        <v>4977.0281410338202</v>
      </c>
      <c r="M253">
        <f>IF(Combined_Data!M249&gt; 1000, Combined_Data!M249 - 1000, 0)</f>
        <v>0</v>
      </c>
      <c r="N253">
        <f t="shared" si="3"/>
        <v>43010.805010188902</v>
      </c>
    </row>
    <row r="254" spans="1:14" x14ac:dyDescent="0.25">
      <c r="A254" t="s">
        <v>287</v>
      </c>
      <c r="B254">
        <f>IF(Combined_Data!B250&gt; 1000, Combined_Data!B250 - 1000, 0)</f>
        <v>3654.4428229291098</v>
      </c>
      <c r="C254">
        <f>IF(Combined_Data!C250&gt; 1000, Combined_Data!C250 - 1000, 0)</f>
        <v>0</v>
      </c>
      <c r="D254">
        <f>IF(Combined_Data!D250&gt; 1000, Combined_Data!D250 - 1000, 0)</f>
        <v>670.02751800884994</v>
      </c>
      <c r="E254">
        <f>IF(Combined_Data!E250&gt; 1000, Combined_Data!E250 - 1000, 0)</f>
        <v>0</v>
      </c>
      <c r="F254">
        <f>IF(Combined_Data!F250&gt; 1000, Combined_Data!F250 - 1000, 0)</f>
        <v>5978.6233889049299</v>
      </c>
      <c r="G254">
        <f>IF(Combined_Data!G250&gt; 1000, Combined_Data!G250 - 1000, 0)</f>
        <v>1153.58338090289</v>
      </c>
      <c r="H254">
        <f>IF(Combined_Data!H250&gt; 1000, Combined_Data!H250 - 1000, 0)</f>
        <v>2644.1513801255901</v>
      </c>
      <c r="I254">
        <f>IF(Combined_Data!I250&gt; 1000, Combined_Data!I250 - 1000, 0)</f>
        <v>4747.4586202913897</v>
      </c>
      <c r="J254">
        <f>IF(Combined_Data!J250&gt; 1000, Combined_Data!J250 - 1000, 0)</f>
        <v>6701.2501006149396</v>
      </c>
      <c r="K254">
        <f>IF(Combined_Data!K250&gt; 1000, Combined_Data!K250 - 1000, 0)</f>
        <v>0</v>
      </c>
      <c r="L254">
        <f>IF(Combined_Data!L250&gt; 1000, Combined_Data!L250 - 1000, 0)</f>
        <v>6560.9256873060604</v>
      </c>
      <c r="M254">
        <f>IF(Combined_Data!M250&gt; 1000, Combined_Data!M250 - 1000, 0)</f>
        <v>0</v>
      </c>
      <c r="N254">
        <f t="shared" si="3"/>
        <v>32110.462899083759</v>
      </c>
    </row>
    <row r="255" spans="1:14" x14ac:dyDescent="0.25">
      <c r="A255" t="s">
        <v>288</v>
      </c>
      <c r="B255">
        <f>IF(Combined_Data!B251&gt; 1000, Combined_Data!B251 - 1000, 0)</f>
        <v>3649.2703115889999</v>
      </c>
      <c r="C255">
        <f>IF(Combined_Data!C251&gt; 1000, Combined_Data!C251 - 1000, 0)</f>
        <v>1829.5574439267798</v>
      </c>
      <c r="D255">
        <f>IF(Combined_Data!D251&gt; 1000, Combined_Data!D251 - 1000, 0)</f>
        <v>0</v>
      </c>
      <c r="E255">
        <f>IF(Combined_Data!E251&gt; 1000, Combined_Data!E251 - 1000, 0)</f>
        <v>4863.9357266761999</v>
      </c>
      <c r="F255">
        <f>IF(Combined_Data!F251&gt; 1000, Combined_Data!F251 - 1000, 0)</f>
        <v>2906.9119688845799</v>
      </c>
      <c r="G255">
        <f>IF(Combined_Data!G251&gt; 1000, Combined_Data!G251 - 1000, 0)</f>
        <v>11858.1387860387</v>
      </c>
      <c r="H255">
        <f>IF(Combined_Data!H251&gt; 1000, Combined_Data!H251 - 1000, 0)</f>
        <v>1457.5774637803202</v>
      </c>
      <c r="I255">
        <f>IF(Combined_Data!I251&gt; 1000, Combined_Data!I251 - 1000, 0)</f>
        <v>17.614888114270002</v>
      </c>
      <c r="J255">
        <f>IF(Combined_Data!J251&gt; 1000, Combined_Data!J251 - 1000, 0)</f>
        <v>353.35699616901002</v>
      </c>
      <c r="K255">
        <f>IF(Combined_Data!K251&gt; 1000, Combined_Data!K251 - 1000, 0)</f>
        <v>435.56073015618995</v>
      </c>
      <c r="L255">
        <f>IF(Combined_Data!L251&gt; 1000, Combined_Data!L251 - 1000, 0)</f>
        <v>3121.8695007862398</v>
      </c>
      <c r="M255">
        <f>IF(Combined_Data!M251&gt; 1000, Combined_Data!M251 - 1000, 0)</f>
        <v>3122.2855935822099</v>
      </c>
      <c r="N255">
        <f t="shared" si="3"/>
        <v>33616.079409703496</v>
      </c>
    </row>
    <row r="256" spans="1:14" x14ac:dyDescent="0.25">
      <c r="A256" t="s">
        <v>289</v>
      </c>
      <c r="B256">
        <f>IF(Combined_Data!B252&gt; 1000, Combined_Data!B252 - 1000, 0)</f>
        <v>3636.9433577088403</v>
      </c>
      <c r="C256">
        <f>IF(Combined_Data!C252&gt; 1000, Combined_Data!C252 - 1000, 0)</f>
        <v>0</v>
      </c>
      <c r="D256">
        <f>IF(Combined_Data!D252&gt; 1000, Combined_Data!D252 - 1000, 0)</f>
        <v>0</v>
      </c>
      <c r="E256">
        <f>IF(Combined_Data!E252&gt; 1000, Combined_Data!E252 - 1000, 0)</f>
        <v>405.95472976967994</v>
      </c>
      <c r="F256">
        <f>IF(Combined_Data!F252&gt; 1000, Combined_Data!F252 - 1000, 0)</f>
        <v>2449.9297200025899</v>
      </c>
      <c r="G256">
        <f>IF(Combined_Data!G252&gt; 1000, Combined_Data!G252 - 1000, 0)</f>
        <v>1552.8764481898602</v>
      </c>
      <c r="H256">
        <f>IF(Combined_Data!H252&gt; 1000, Combined_Data!H252 - 1000, 0)</f>
        <v>0</v>
      </c>
      <c r="I256">
        <f>IF(Combined_Data!I252&gt; 1000, Combined_Data!I252 - 1000, 0)</f>
        <v>383.16952075155996</v>
      </c>
      <c r="J256">
        <f>IF(Combined_Data!J252&gt; 1000, Combined_Data!J252 - 1000, 0)</f>
        <v>0</v>
      </c>
      <c r="K256">
        <f>IF(Combined_Data!K252&gt; 1000, Combined_Data!K252 - 1000, 0)</f>
        <v>0</v>
      </c>
      <c r="L256">
        <f>IF(Combined_Data!L252&gt; 1000, Combined_Data!L252 - 1000, 0)</f>
        <v>2575.83354605261</v>
      </c>
      <c r="M256">
        <f>IF(Combined_Data!M252&gt; 1000, Combined_Data!M252 - 1000, 0)</f>
        <v>1395.0556034687302</v>
      </c>
      <c r="N256">
        <f t="shared" si="3"/>
        <v>12399.762925943871</v>
      </c>
    </row>
    <row r="257" spans="1:14" x14ac:dyDescent="0.25">
      <c r="A257" t="s">
        <v>290</v>
      </c>
      <c r="B257">
        <f>IF(Combined_Data!B253&gt; 1000, Combined_Data!B253 - 1000, 0)</f>
        <v>3632.7444978392105</v>
      </c>
      <c r="C257">
        <f>IF(Combined_Data!C253&gt; 1000, Combined_Data!C253 - 1000, 0)</f>
        <v>5746.8071811626996</v>
      </c>
      <c r="D257">
        <f>IF(Combined_Data!D253&gt; 1000, Combined_Data!D253 - 1000, 0)</f>
        <v>2292.7393874207</v>
      </c>
      <c r="E257">
        <f>IF(Combined_Data!E253&gt; 1000, Combined_Data!E253 - 1000, 0)</f>
        <v>708.50482827403994</v>
      </c>
      <c r="F257">
        <f>IF(Combined_Data!F253&gt; 1000, Combined_Data!F253 - 1000, 0)</f>
        <v>2683.0791288427299</v>
      </c>
      <c r="G257">
        <f>IF(Combined_Data!G253&gt; 1000, Combined_Data!G253 - 1000, 0)</f>
        <v>655.17204469878993</v>
      </c>
      <c r="H257">
        <f>IF(Combined_Data!H253&gt; 1000, Combined_Data!H253 - 1000, 0)</f>
        <v>0</v>
      </c>
      <c r="I257">
        <f>IF(Combined_Data!I253&gt; 1000, Combined_Data!I253 - 1000, 0)</f>
        <v>4512.6923301410698</v>
      </c>
      <c r="J257">
        <f>IF(Combined_Data!J253&gt; 1000, Combined_Data!J253 - 1000, 0)</f>
        <v>0</v>
      </c>
      <c r="K257">
        <f>IF(Combined_Data!K253&gt; 1000, Combined_Data!K253 - 1000, 0)</f>
        <v>0</v>
      </c>
      <c r="L257">
        <f>IF(Combined_Data!L253&gt; 1000, Combined_Data!L253 - 1000, 0)</f>
        <v>733.05719061959007</v>
      </c>
      <c r="M257">
        <f>IF(Combined_Data!M253&gt; 1000, Combined_Data!M253 - 1000, 0)</f>
        <v>785.08859017266991</v>
      </c>
      <c r="N257">
        <f t="shared" si="3"/>
        <v>21749.885179171499</v>
      </c>
    </row>
    <row r="258" spans="1:14" x14ac:dyDescent="0.25">
      <c r="A258" t="s">
        <v>291</v>
      </c>
      <c r="B258">
        <f>IF(Combined_Data!B254&gt; 1000, Combined_Data!B254 - 1000, 0)</f>
        <v>3609.6552404532104</v>
      </c>
      <c r="C258">
        <f>IF(Combined_Data!C254&gt; 1000, Combined_Data!C254 - 1000, 0)</f>
        <v>0</v>
      </c>
      <c r="D258">
        <f>IF(Combined_Data!D254&gt; 1000, Combined_Data!D254 - 1000, 0)</f>
        <v>5005.0393202428504</v>
      </c>
      <c r="E258">
        <f>IF(Combined_Data!E254&gt; 1000, Combined_Data!E254 - 1000, 0)</f>
        <v>771.11841742606998</v>
      </c>
      <c r="F258">
        <f>IF(Combined_Data!F254&gt; 1000, Combined_Data!F254 - 1000, 0)</f>
        <v>212.78572713469998</v>
      </c>
      <c r="G258">
        <f>IF(Combined_Data!G254&gt; 1000, Combined_Data!G254 - 1000, 0)</f>
        <v>2979.8757344810901</v>
      </c>
      <c r="H258">
        <f>IF(Combined_Data!H254&gt; 1000, Combined_Data!H254 - 1000, 0)</f>
        <v>497.26272917414008</v>
      </c>
      <c r="I258">
        <f>IF(Combined_Data!I254&gt; 1000, Combined_Data!I254 - 1000, 0)</f>
        <v>2690.5928169040899</v>
      </c>
      <c r="J258">
        <f>IF(Combined_Data!J254&gt; 1000, Combined_Data!J254 - 1000, 0)</f>
        <v>2798.6047694178701</v>
      </c>
      <c r="K258">
        <f>IF(Combined_Data!K254&gt; 1000, Combined_Data!K254 - 1000, 0)</f>
        <v>2797.6618052653898</v>
      </c>
      <c r="L258">
        <f>IF(Combined_Data!L254&gt; 1000, Combined_Data!L254 - 1000, 0)</f>
        <v>15736.588075347699</v>
      </c>
      <c r="M258">
        <f>IF(Combined_Data!M254&gt; 1000, Combined_Data!M254 - 1000, 0)</f>
        <v>906.0427917674599</v>
      </c>
      <c r="N258">
        <f t="shared" si="3"/>
        <v>38005.227427614569</v>
      </c>
    </row>
    <row r="259" spans="1:14" x14ac:dyDescent="0.25">
      <c r="A259" t="s">
        <v>292</v>
      </c>
      <c r="B259">
        <f>IF(Combined_Data!B255&gt; 1000, Combined_Data!B255 - 1000, 0)</f>
        <v>3585.8235173513003</v>
      </c>
      <c r="C259">
        <f>IF(Combined_Data!C255&gt; 1000, Combined_Data!C255 - 1000, 0)</f>
        <v>0</v>
      </c>
      <c r="D259">
        <f>IF(Combined_Data!D255&gt; 1000, Combined_Data!D255 - 1000, 0)</f>
        <v>56.744182547460014</v>
      </c>
      <c r="E259">
        <f>IF(Combined_Data!E255&gt; 1000, Combined_Data!E255 - 1000, 0)</f>
        <v>0</v>
      </c>
      <c r="F259">
        <f>IF(Combined_Data!F255&gt; 1000, Combined_Data!F255 - 1000, 0)</f>
        <v>221.6865418033301</v>
      </c>
      <c r="G259">
        <f>IF(Combined_Data!G255&gt; 1000, Combined_Data!G255 - 1000, 0)</f>
        <v>0</v>
      </c>
      <c r="H259">
        <f>IF(Combined_Data!H255&gt; 1000, Combined_Data!H255 - 1000, 0)</f>
        <v>2575.4241573377999</v>
      </c>
      <c r="I259">
        <f>IF(Combined_Data!I255&gt; 1000, Combined_Data!I255 - 1000, 0)</f>
        <v>2842.1929835876899</v>
      </c>
      <c r="J259">
        <f>IF(Combined_Data!J255&gt; 1000, Combined_Data!J255 - 1000, 0)</f>
        <v>2168.21827226287</v>
      </c>
      <c r="K259">
        <f>IF(Combined_Data!K255&gt; 1000, Combined_Data!K255 - 1000, 0)</f>
        <v>1188.1451877642598</v>
      </c>
      <c r="L259">
        <f>IF(Combined_Data!L255&gt; 1000, Combined_Data!L255 - 1000, 0)</f>
        <v>0</v>
      </c>
      <c r="M259">
        <f>IF(Combined_Data!M255&gt; 1000, Combined_Data!M255 - 1000, 0)</f>
        <v>10903.9028084456</v>
      </c>
      <c r="N259">
        <f t="shared" si="3"/>
        <v>23542.137651100311</v>
      </c>
    </row>
    <row r="260" spans="1:14" x14ac:dyDescent="0.25">
      <c r="A260" t="s">
        <v>293</v>
      </c>
      <c r="B260">
        <f>IF(Combined_Data!B256&gt; 1000, Combined_Data!B256 - 1000, 0)</f>
        <v>3548.7670689189499</v>
      </c>
      <c r="C260">
        <f>IF(Combined_Data!C256&gt; 1000, Combined_Data!C256 - 1000, 0)</f>
        <v>2014.05726244374</v>
      </c>
      <c r="D260">
        <f>IF(Combined_Data!D256&gt; 1000, Combined_Data!D256 - 1000, 0)</f>
        <v>4356.0605532422796</v>
      </c>
      <c r="E260">
        <f>IF(Combined_Data!E256&gt; 1000, Combined_Data!E256 - 1000, 0)</f>
        <v>1330.07001303688</v>
      </c>
      <c r="F260">
        <f>IF(Combined_Data!F256&gt; 1000, Combined_Data!F256 - 1000, 0)</f>
        <v>0</v>
      </c>
      <c r="G260">
        <f>IF(Combined_Data!G256&gt; 1000, Combined_Data!G256 - 1000, 0)</f>
        <v>2023.32215778104</v>
      </c>
      <c r="H260">
        <f>IF(Combined_Data!H256&gt; 1000, Combined_Data!H256 - 1000, 0)</f>
        <v>9706.9272854924002</v>
      </c>
      <c r="I260">
        <f>IF(Combined_Data!I256&gt; 1000, Combined_Data!I256 - 1000, 0)</f>
        <v>4133.6736322306697</v>
      </c>
      <c r="J260">
        <f>IF(Combined_Data!J256&gt; 1000, Combined_Data!J256 - 1000, 0)</f>
        <v>411.11800573045002</v>
      </c>
      <c r="K260">
        <f>IF(Combined_Data!K256&gt; 1000, Combined_Data!K256 - 1000, 0)</f>
        <v>498.72476687035009</v>
      </c>
      <c r="L260">
        <f>IF(Combined_Data!L256&gt; 1000, Combined_Data!L256 - 1000, 0)</f>
        <v>7802.5346255699005</v>
      </c>
      <c r="M260">
        <f>IF(Combined_Data!M256&gt; 1000, Combined_Data!M256 - 1000, 0)</f>
        <v>0</v>
      </c>
      <c r="N260">
        <f t="shared" si="3"/>
        <v>35825.255371316656</v>
      </c>
    </row>
    <row r="261" spans="1:14" x14ac:dyDescent="0.25">
      <c r="A261" t="s">
        <v>294</v>
      </c>
      <c r="B261">
        <f>IF(Combined_Data!B257&gt; 1000, Combined_Data!B257 - 1000, 0)</f>
        <v>3535.1618202658501</v>
      </c>
      <c r="C261">
        <f>IF(Combined_Data!C257&gt; 1000, Combined_Data!C257 - 1000, 0)</f>
        <v>3701.01051857932</v>
      </c>
      <c r="D261">
        <f>IF(Combined_Data!D257&gt; 1000, Combined_Data!D257 - 1000, 0)</f>
        <v>97.450271326719985</v>
      </c>
      <c r="E261">
        <f>IF(Combined_Data!E257&gt; 1000, Combined_Data!E257 - 1000, 0)</f>
        <v>6366.7167258775398</v>
      </c>
      <c r="F261">
        <f>IF(Combined_Data!F257&gt; 1000, Combined_Data!F257 - 1000, 0)</f>
        <v>1422.8576957772302</v>
      </c>
      <c r="G261">
        <f>IF(Combined_Data!G257&gt; 1000, Combined_Data!G257 - 1000, 0)</f>
        <v>0</v>
      </c>
      <c r="H261">
        <f>IF(Combined_Data!H257&gt; 1000, Combined_Data!H257 - 1000, 0)</f>
        <v>2254.2798944211199</v>
      </c>
      <c r="I261">
        <f>IF(Combined_Data!I257&gt; 1000, Combined_Data!I257 - 1000, 0)</f>
        <v>6563.1234866514096</v>
      </c>
      <c r="J261">
        <f>IF(Combined_Data!J257&gt; 1000, Combined_Data!J257 - 1000, 0)</f>
        <v>10452.250485860701</v>
      </c>
      <c r="K261">
        <f>IF(Combined_Data!K257&gt; 1000, Combined_Data!K257 - 1000, 0)</f>
        <v>3259.7673604228703</v>
      </c>
      <c r="L261">
        <f>IF(Combined_Data!L257&gt; 1000, Combined_Data!L257 - 1000, 0)</f>
        <v>0</v>
      </c>
      <c r="M261">
        <f>IF(Combined_Data!M257&gt; 1000, Combined_Data!M257 - 1000, 0)</f>
        <v>0</v>
      </c>
      <c r="N261">
        <f t="shared" si="3"/>
        <v>37652.61825918276</v>
      </c>
    </row>
    <row r="262" spans="1:14" x14ac:dyDescent="0.25">
      <c r="A262" t="s">
        <v>295</v>
      </c>
      <c r="B262">
        <f>IF(Combined_Data!B258&gt; 1000, Combined_Data!B258 - 1000, 0)</f>
        <v>3523.7031907542096</v>
      </c>
      <c r="C262">
        <f>IF(Combined_Data!C258&gt; 1000, Combined_Data!C258 - 1000, 0)</f>
        <v>0</v>
      </c>
      <c r="D262">
        <f>IF(Combined_Data!D258&gt; 1000, Combined_Data!D258 - 1000, 0)</f>
        <v>1914.7020473148</v>
      </c>
      <c r="E262">
        <f>IF(Combined_Data!E258&gt; 1000, Combined_Data!E258 - 1000, 0)</f>
        <v>0</v>
      </c>
      <c r="F262">
        <f>IF(Combined_Data!F258&gt; 1000, Combined_Data!F258 - 1000, 0)</f>
        <v>0</v>
      </c>
      <c r="G262">
        <f>IF(Combined_Data!G258&gt; 1000, Combined_Data!G258 - 1000, 0)</f>
        <v>1193.8450828004702</v>
      </c>
      <c r="H262">
        <f>IF(Combined_Data!H258&gt; 1000, Combined_Data!H258 - 1000, 0)</f>
        <v>0</v>
      </c>
      <c r="I262">
        <f>IF(Combined_Data!I258&gt; 1000, Combined_Data!I258 - 1000, 0)</f>
        <v>2898.2761759232499</v>
      </c>
      <c r="J262">
        <f>IF(Combined_Data!J258&gt; 1000, Combined_Data!J258 - 1000, 0)</f>
        <v>2951.3097590593302</v>
      </c>
      <c r="K262">
        <f>IF(Combined_Data!K258&gt; 1000, Combined_Data!K258 - 1000, 0)</f>
        <v>0</v>
      </c>
      <c r="L262">
        <f>IF(Combined_Data!L258&gt; 1000, Combined_Data!L258 - 1000, 0)</f>
        <v>0</v>
      </c>
      <c r="M262">
        <f>IF(Combined_Data!M258&gt; 1000, Combined_Data!M258 - 1000, 0)</f>
        <v>4565.7053801293896</v>
      </c>
      <c r="N262">
        <f t="shared" si="3"/>
        <v>17047.541635981448</v>
      </c>
    </row>
    <row r="263" spans="1:14" x14ac:dyDescent="0.25">
      <c r="A263" t="s">
        <v>296</v>
      </c>
      <c r="B263">
        <f>IF(Combined_Data!B259&gt; 1000, Combined_Data!B259 - 1000, 0)</f>
        <v>3520.0618753292001</v>
      </c>
      <c r="C263">
        <f>IF(Combined_Data!C259&gt; 1000, Combined_Data!C259 - 1000, 0)</f>
        <v>0</v>
      </c>
      <c r="D263">
        <f>IF(Combined_Data!D259&gt; 1000, Combined_Data!D259 - 1000, 0)</f>
        <v>4752.1784335496104</v>
      </c>
      <c r="E263">
        <f>IF(Combined_Data!E259&gt; 1000, Combined_Data!E259 - 1000, 0)</f>
        <v>4874.4683929113298</v>
      </c>
      <c r="F263">
        <f>IF(Combined_Data!F259&gt; 1000, Combined_Data!F259 - 1000, 0)</f>
        <v>1551.48599339972</v>
      </c>
      <c r="G263">
        <f>IF(Combined_Data!G259&gt; 1000, Combined_Data!G259 - 1000, 0)</f>
        <v>1623.9430351587798</v>
      </c>
      <c r="H263">
        <f>IF(Combined_Data!H259&gt; 1000, Combined_Data!H259 - 1000, 0)</f>
        <v>3519.0511521326198</v>
      </c>
      <c r="I263">
        <f>IF(Combined_Data!I259&gt; 1000, Combined_Data!I259 - 1000, 0)</f>
        <v>4129.2928144707503</v>
      </c>
      <c r="J263">
        <f>IF(Combined_Data!J259&gt; 1000, Combined_Data!J259 - 1000, 0)</f>
        <v>179.7895874149699</v>
      </c>
      <c r="K263">
        <f>IF(Combined_Data!K259&gt; 1000, Combined_Data!K259 - 1000, 0)</f>
        <v>4109.6396215412196</v>
      </c>
      <c r="L263">
        <f>IF(Combined_Data!L259&gt; 1000, Combined_Data!L259 - 1000, 0)</f>
        <v>4879.4710649585504</v>
      </c>
      <c r="M263">
        <f>IF(Combined_Data!M259&gt; 1000, Combined_Data!M259 - 1000, 0)</f>
        <v>607.9880517603001</v>
      </c>
      <c r="N263">
        <f t="shared" si="3"/>
        <v>33747.370022627052</v>
      </c>
    </row>
    <row r="264" spans="1:14" x14ac:dyDescent="0.25">
      <c r="A264" t="s">
        <v>297</v>
      </c>
      <c r="B264">
        <f>IF(Combined_Data!B260&gt; 1000, Combined_Data!B260 - 1000, 0)</f>
        <v>3517.5912634382403</v>
      </c>
      <c r="C264">
        <f>IF(Combined_Data!C260&gt; 1000, Combined_Data!C260 - 1000, 0)</f>
        <v>43.714058649859908</v>
      </c>
      <c r="D264">
        <f>IF(Combined_Data!D260&gt; 1000, Combined_Data!D260 - 1000, 0)</f>
        <v>13879.187405828499</v>
      </c>
      <c r="E264">
        <f>IF(Combined_Data!E260&gt; 1000, Combined_Data!E260 - 1000, 0)</f>
        <v>10722.144998187199</v>
      </c>
      <c r="F264">
        <f>IF(Combined_Data!F260&gt; 1000, Combined_Data!F260 - 1000, 0)</f>
        <v>1369.30699763345</v>
      </c>
      <c r="G264">
        <f>IF(Combined_Data!G260&gt; 1000, Combined_Data!G260 - 1000, 0)</f>
        <v>5671.0042194154503</v>
      </c>
      <c r="H264">
        <f>IF(Combined_Data!H260&gt; 1000, Combined_Data!H260 - 1000, 0)</f>
        <v>0</v>
      </c>
      <c r="I264">
        <f>IF(Combined_Data!I260&gt; 1000, Combined_Data!I260 - 1000, 0)</f>
        <v>948.87900396190003</v>
      </c>
      <c r="J264">
        <f>IF(Combined_Data!J260&gt; 1000, Combined_Data!J260 - 1000, 0)</f>
        <v>0</v>
      </c>
      <c r="K264">
        <f>IF(Combined_Data!K260&gt; 1000, Combined_Data!K260 - 1000, 0)</f>
        <v>2406.4812237031601</v>
      </c>
      <c r="L264">
        <f>IF(Combined_Data!L260&gt; 1000, Combined_Data!L260 - 1000, 0)</f>
        <v>2370.4214236359899</v>
      </c>
      <c r="M264">
        <f>IF(Combined_Data!M260&gt; 1000, Combined_Data!M260 - 1000, 0)</f>
        <v>0</v>
      </c>
      <c r="N264">
        <f t="shared" ref="N264:N327" si="4">SUM(B264:M264)</f>
        <v>40928.730594453751</v>
      </c>
    </row>
    <row r="265" spans="1:14" x14ac:dyDescent="0.25">
      <c r="A265" t="s">
        <v>298</v>
      </c>
      <c r="B265">
        <f>IF(Combined_Data!B261&gt; 1000, Combined_Data!B261 - 1000, 0)</f>
        <v>3515.6318162022999</v>
      </c>
      <c r="C265">
        <f>IF(Combined_Data!C261&gt; 1000, Combined_Data!C261 - 1000, 0)</f>
        <v>1977.96278852055</v>
      </c>
      <c r="D265">
        <f>IF(Combined_Data!D261&gt; 1000, Combined_Data!D261 - 1000, 0)</f>
        <v>10447.433947435</v>
      </c>
      <c r="E265">
        <f>IF(Combined_Data!E261&gt; 1000, Combined_Data!E261 - 1000, 0)</f>
        <v>0</v>
      </c>
      <c r="F265">
        <f>IF(Combined_Data!F261&gt; 1000, Combined_Data!F261 - 1000, 0)</f>
        <v>3117.1071466275998</v>
      </c>
      <c r="G265">
        <f>IF(Combined_Data!G261&gt; 1000, Combined_Data!G261 - 1000, 0)</f>
        <v>2803.01850940448</v>
      </c>
      <c r="H265">
        <f>IF(Combined_Data!H261&gt; 1000, Combined_Data!H261 - 1000, 0)</f>
        <v>6144.0832224197702</v>
      </c>
      <c r="I265">
        <f>IF(Combined_Data!I261&gt; 1000, Combined_Data!I261 - 1000, 0)</f>
        <v>1165.1708158091201</v>
      </c>
      <c r="J265">
        <f>IF(Combined_Data!J261&gt; 1000, Combined_Data!J261 - 1000, 0)</f>
        <v>2283.4160998874599</v>
      </c>
      <c r="K265">
        <f>IF(Combined_Data!K261&gt; 1000, Combined_Data!K261 - 1000, 0)</f>
        <v>0</v>
      </c>
      <c r="L265">
        <f>IF(Combined_Data!L261&gt; 1000, Combined_Data!L261 - 1000, 0)</f>
        <v>1002.6587208553799</v>
      </c>
      <c r="M265">
        <f>IF(Combined_Data!M261&gt; 1000, Combined_Data!M261 - 1000, 0)</f>
        <v>7749.6433384236298</v>
      </c>
      <c r="N265">
        <f t="shared" si="4"/>
        <v>40206.126405585288</v>
      </c>
    </row>
    <row r="266" spans="1:14" x14ac:dyDescent="0.25">
      <c r="A266" t="s">
        <v>299</v>
      </c>
      <c r="B266">
        <f>IF(Combined_Data!B262&gt; 1000, Combined_Data!B262 - 1000, 0)</f>
        <v>3437.7573369903903</v>
      </c>
      <c r="C266">
        <f>IF(Combined_Data!C262&gt; 1000, Combined_Data!C262 - 1000, 0)</f>
        <v>5788.4021893488198</v>
      </c>
      <c r="D266">
        <f>IF(Combined_Data!D262&gt; 1000, Combined_Data!D262 - 1000, 0)</f>
        <v>0</v>
      </c>
      <c r="E266">
        <f>IF(Combined_Data!E262&gt; 1000, Combined_Data!E262 - 1000, 0)</f>
        <v>1730.5329519860502</v>
      </c>
      <c r="F266">
        <f>IF(Combined_Data!F262&gt; 1000, Combined_Data!F262 - 1000, 0)</f>
        <v>4741.8973747969803</v>
      </c>
      <c r="G266">
        <f>IF(Combined_Data!G262&gt; 1000, Combined_Data!G262 - 1000, 0)</f>
        <v>4128.9619418111397</v>
      </c>
      <c r="H266">
        <f>IF(Combined_Data!H262&gt; 1000, Combined_Data!H262 - 1000, 0)</f>
        <v>416.43061293001006</v>
      </c>
      <c r="I266">
        <f>IF(Combined_Data!I262&gt; 1000, Combined_Data!I262 - 1000, 0)</f>
        <v>2562.1706802951098</v>
      </c>
      <c r="J266">
        <f>IF(Combined_Data!J262&gt; 1000, Combined_Data!J262 - 1000, 0)</f>
        <v>6601.4187260937497</v>
      </c>
      <c r="K266">
        <f>IF(Combined_Data!K262&gt; 1000, Combined_Data!K262 - 1000, 0)</f>
        <v>1326.84320856665</v>
      </c>
      <c r="L266">
        <f>IF(Combined_Data!L262&gt; 1000, Combined_Data!L262 - 1000, 0)</f>
        <v>1044.14755902662</v>
      </c>
      <c r="M266">
        <f>IF(Combined_Data!M262&gt; 1000, Combined_Data!M262 - 1000, 0)</f>
        <v>4982.3489952329701</v>
      </c>
      <c r="N266">
        <f t="shared" si="4"/>
        <v>36760.911577078492</v>
      </c>
    </row>
    <row r="267" spans="1:14" x14ac:dyDescent="0.25">
      <c r="A267" t="s">
        <v>300</v>
      </c>
      <c r="B267">
        <f>IF(Combined_Data!B263&gt; 1000, Combined_Data!B263 - 1000, 0)</f>
        <v>3426.97198439574</v>
      </c>
      <c r="C267">
        <f>IF(Combined_Data!C263&gt; 1000, Combined_Data!C263 - 1000, 0)</f>
        <v>3832.9531064141602</v>
      </c>
      <c r="D267">
        <f>IF(Combined_Data!D263&gt; 1000, Combined_Data!D263 - 1000, 0)</f>
        <v>5140.4589740904603</v>
      </c>
      <c r="E267">
        <f>IF(Combined_Data!E263&gt; 1000, Combined_Data!E263 - 1000, 0)</f>
        <v>0</v>
      </c>
      <c r="F267">
        <f>IF(Combined_Data!F263&gt; 1000, Combined_Data!F263 - 1000, 0)</f>
        <v>2056.0102925455699</v>
      </c>
      <c r="G267">
        <f>IF(Combined_Data!G263&gt; 1000, Combined_Data!G263 - 1000, 0)</f>
        <v>10436.588210661301</v>
      </c>
      <c r="H267">
        <f>IF(Combined_Data!H263&gt; 1000, Combined_Data!H263 - 1000, 0)</f>
        <v>4967.4888303892903</v>
      </c>
      <c r="I267">
        <f>IF(Combined_Data!I263&gt; 1000, Combined_Data!I263 - 1000, 0)</f>
        <v>0</v>
      </c>
      <c r="J267">
        <f>IF(Combined_Data!J263&gt; 1000, Combined_Data!J263 - 1000, 0)</f>
        <v>1933.20887782927</v>
      </c>
      <c r="K267">
        <f>IF(Combined_Data!K263&gt; 1000, Combined_Data!K263 - 1000, 0)</f>
        <v>8101.0524933886099</v>
      </c>
      <c r="L267">
        <f>IF(Combined_Data!L263&gt; 1000, Combined_Data!L263 - 1000, 0)</f>
        <v>1137.2136090566</v>
      </c>
      <c r="M267">
        <f>IF(Combined_Data!M263&gt; 1000, Combined_Data!M263 - 1000, 0)</f>
        <v>5773.1911049189603</v>
      </c>
      <c r="N267">
        <f t="shared" si="4"/>
        <v>46805.137483689963</v>
      </c>
    </row>
    <row r="268" spans="1:14" x14ac:dyDescent="0.25">
      <c r="A268" t="s">
        <v>301</v>
      </c>
      <c r="B268">
        <f>IF(Combined_Data!B264&gt; 1000, Combined_Data!B264 - 1000, 0)</f>
        <v>3424.7752700870496</v>
      </c>
      <c r="C268">
        <f>IF(Combined_Data!C264&gt; 1000, Combined_Data!C264 - 1000, 0)</f>
        <v>7042.1172413013301</v>
      </c>
      <c r="D268">
        <f>IF(Combined_Data!D264&gt; 1000, Combined_Data!D264 - 1000, 0)</f>
        <v>3271.8065292086203</v>
      </c>
      <c r="E268">
        <f>IF(Combined_Data!E264&gt; 1000, Combined_Data!E264 - 1000, 0)</f>
        <v>8055.1948080833499</v>
      </c>
      <c r="F268">
        <f>IF(Combined_Data!F264&gt; 1000, Combined_Data!F264 - 1000, 0)</f>
        <v>0</v>
      </c>
      <c r="G268">
        <f>IF(Combined_Data!G264&gt; 1000, Combined_Data!G264 - 1000, 0)</f>
        <v>1341.79884443944</v>
      </c>
      <c r="H268">
        <f>IF(Combined_Data!H264&gt; 1000, Combined_Data!H264 - 1000, 0)</f>
        <v>3389.3674641914504</v>
      </c>
      <c r="I268">
        <f>IF(Combined_Data!I264&gt; 1000, Combined_Data!I264 - 1000, 0)</f>
        <v>1241.6272827753501</v>
      </c>
      <c r="J268">
        <f>IF(Combined_Data!J264&gt; 1000, Combined_Data!J264 - 1000, 0)</f>
        <v>0</v>
      </c>
      <c r="K268">
        <f>IF(Combined_Data!K264&gt; 1000, Combined_Data!K264 - 1000, 0)</f>
        <v>0</v>
      </c>
      <c r="L268">
        <f>IF(Combined_Data!L264&gt; 1000, Combined_Data!L264 - 1000, 0)</f>
        <v>309.18262467033992</v>
      </c>
      <c r="M268">
        <f>IF(Combined_Data!M264&gt; 1000, Combined_Data!M264 - 1000, 0)</f>
        <v>254.90367888598007</v>
      </c>
      <c r="N268">
        <f t="shared" si="4"/>
        <v>28330.773743642909</v>
      </c>
    </row>
    <row r="269" spans="1:14" x14ac:dyDescent="0.25">
      <c r="A269" t="s">
        <v>302</v>
      </c>
      <c r="B269">
        <f>IF(Combined_Data!B265&gt; 1000, Combined_Data!B265 - 1000, 0)</f>
        <v>3410.6552487781</v>
      </c>
      <c r="C269">
        <f>IF(Combined_Data!C265&gt; 1000, Combined_Data!C265 - 1000, 0)</f>
        <v>0</v>
      </c>
      <c r="D269">
        <f>IF(Combined_Data!D265&gt; 1000, Combined_Data!D265 - 1000, 0)</f>
        <v>1722.1324762531499</v>
      </c>
      <c r="E269">
        <f>IF(Combined_Data!E265&gt; 1000, Combined_Data!E265 - 1000, 0)</f>
        <v>10489.3692101708</v>
      </c>
      <c r="F269">
        <f>IF(Combined_Data!F265&gt; 1000, Combined_Data!F265 - 1000, 0)</f>
        <v>0</v>
      </c>
      <c r="G269">
        <f>IF(Combined_Data!G265&gt; 1000, Combined_Data!G265 - 1000, 0)</f>
        <v>964.27267281303011</v>
      </c>
      <c r="H269">
        <f>IF(Combined_Data!H265&gt; 1000, Combined_Data!H265 - 1000, 0)</f>
        <v>2793.6004928912798</v>
      </c>
      <c r="I269">
        <f>IF(Combined_Data!I265&gt; 1000, Combined_Data!I265 - 1000, 0)</f>
        <v>0</v>
      </c>
      <c r="J269">
        <f>IF(Combined_Data!J265&gt; 1000, Combined_Data!J265 - 1000, 0)</f>
        <v>0</v>
      </c>
      <c r="K269">
        <f>IF(Combined_Data!K265&gt; 1000, Combined_Data!K265 - 1000, 0)</f>
        <v>0</v>
      </c>
      <c r="L269">
        <f>IF(Combined_Data!L265&gt; 1000, Combined_Data!L265 - 1000, 0)</f>
        <v>0</v>
      </c>
      <c r="M269">
        <f>IF(Combined_Data!M265&gt; 1000, Combined_Data!M265 - 1000, 0)</f>
        <v>0</v>
      </c>
      <c r="N269">
        <f t="shared" si="4"/>
        <v>19380.030100906362</v>
      </c>
    </row>
    <row r="270" spans="1:14" x14ac:dyDescent="0.25">
      <c r="A270" t="s">
        <v>303</v>
      </c>
      <c r="B270">
        <f>IF(Combined_Data!B266&gt; 1000, Combined_Data!B266 - 1000, 0)</f>
        <v>3400.8258620603701</v>
      </c>
      <c r="C270">
        <f>IF(Combined_Data!C266&gt; 1000, Combined_Data!C266 - 1000, 0)</f>
        <v>0</v>
      </c>
      <c r="D270">
        <f>IF(Combined_Data!D266&gt; 1000, Combined_Data!D266 - 1000, 0)</f>
        <v>3547.9830540027797</v>
      </c>
      <c r="E270">
        <f>IF(Combined_Data!E266&gt; 1000, Combined_Data!E266 - 1000, 0)</f>
        <v>199.84468694911993</v>
      </c>
      <c r="F270">
        <f>IF(Combined_Data!F266&gt; 1000, Combined_Data!F266 - 1000, 0)</f>
        <v>3848.3353366050496</v>
      </c>
      <c r="G270">
        <f>IF(Combined_Data!G266&gt; 1000, Combined_Data!G266 - 1000, 0)</f>
        <v>0</v>
      </c>
      <c r="H270">
        <f>IF(Combined_Data!H266&gt; 1000, Combined_Data!H266 - 1000, 0)</f>
        <v>1538.3778853573199</v>
      </c>
      <c r="I270">
        <f>IF(Combined_Data!I266&gt; 1000, Combined_Data!I266 - 1000, 0)</f>
        <v>5198.3331221709795</v>
      </c>
      <c r="J270">
        <f>IF(Combined_Data!J266&gt; 1000, Combined_Data!J266 - 1000, 0)</f>
        <v>0</v>
      </c>
      <c r="K270">
        <f>IF(Combined_Data!K266&gt; 1000, Combined_Data!K266 - 1000, 0)</f>
        <v>1521.7705202265101</v>
      </c>
      <c r="L270">
        <f>IF(Combined_Data!L266&gt; 1000, Combined_Data!L266 - 1000, 0)</f>
        <v>0</v>
      </c>
      <c r="M270">
        <f>IF(Combined_Data!M266&gt; 1000, Combined_Data!M266 - 1000, 0)</f>
        <v>6649.3192364901397</v>
      </c>
      <c r="N270">
        <f t="shared" si="4"/>
        <v>25904.789703862272</v>
      </c>
    </row>
    <row r="271" spans="1:14" x14ac:dyDescent="0.25">
      <c r="A271" t="s">
        <v>304</v>
      </c>
      <c r="B271">
        <f>IF(Combined_Data!B267&gt; 1000, Combined_Data!B267 - 1000, 0)</f>
        <v>3343.0161707872603</v>
      </c>
      <c r="C271">
        <f>IF(Combined_Data!C267&gt; 1000, Combined_Data!C267 - 1000, 0)</f>
        <v>11106.425009209899</v>
      </c>
      <c r="D271">
        <f>IF(Combined_Data!D267&gt; 1000, Combined_Data!D267 - 1000, 0)</f>
        <v>1632.9907701269599</v>
      </c>
      <c r="E271">
        <f>IF(Combined_Data!E267&gt; 1000, Combined_Data!E267 - 1000, 0)</f>
        <v>0</v>
      </c>
      <c r="F271">
        <f>IF(Combined_Data!F267&gt; 1000, Combined_Data!F267 - 1000, 0)</f>
        <v>15068.6068292458</v>
      </c>
      <c r="G271">
        <f>IF(Combined_Data!G267&gt; 1000, Combined_Data!G267 - 1000, 0)</f>
        <v>3149.4953373686303</v>
      </c>
      <c r="H271">
        <f>IF(Combined_Data!H267&gt; 1000, Combined_Data!H267 - 1000, 0)</f>
        <v>10096.9322206016</v>
      </c>
      <c r="I271">
        <f>IF(Combined_Data!I267&gt; 1000, Combined_Data!I267 - 1000, 0)</f>
        <v>236.34344567366998</v>
      </c>
      <c r="J271">
        <f>IF(Combined_Data!J267&gt; 1000, Combined_Data!J267 - 1000, 0)</f>
        <v>277.74471409946</v>
      </c>
      <c r="K271">
        <f>IF(Combined_Data!K267&gt; 1000, Combined_Data!K267 - 1000, 0)</f>
        <v>0</v>
      </c>
      <c r="L271">
        <f>IF(Combined_Data!L267&gt; 1000, Combined_Data!L267 - 1000, 0)</f>
        <v>4684.8550421691198</v>
      </c>
      <c r="M271">
        <f>IF(Combined_Data!M267&gt; 1000, Combined_Data!M267 - 1000, 0)</f>
        <v>7518.0948952151102</v>
      </c>
      <c r="N271">
        <f t="shared" si="4"/>
        <v>57114.50443449751</v>
      </c>
    </row>
    <row r="272" spans="1:14" x14ac:dyDescent="0.25">
      <c r="A272" t="s">
        <v>305</v>
      </c>
      <c r="B272">
        <f>IF(Combined_Data!B268&gt; 1000, Combined_Data!B268 - 1000, 0)</f>
        <v>3321.09747289812</v>
      </c>
      <c r="C272">
        <f>IF(Combined_Data!C268&gt; 1000, Combined_Data!C268 - 1000, 0)</f>
        <v>0</v>
      </c>
      <c r="D272">
        <f>IF(Combined_Data!D268&gt; 1000, Combined_Data!D268 - 1000, 0)</f>
        <v>6139.8366777115998</v>
      </c>
      <c r="E272">
        <f>IF(Combined_Data!E268&gt; 1000, Combined_Data!E268 - 1000, 0)</f>
        <v>931.8276972584199</v>
      </c>
      <c r="F272">
        <f>IF(Combined_Data!F268&gt; 1000, Combined_Data!F268 - 1000, 0)</f>
        <v>1210.9867941293401</v>
      </c>
      <c r="G272">
        <f>IF(Combined_Data!G268&gt; 1000, Combined_Data!G268 - 1000, 0)</f>
        <v>0</v>
      </c>
      <c r="H272">
        <f>IF(Combined_Data!H268&gt; 1000, Combined_Data!H268 - 1000, 0)</f>
        <v>0</v>
      </c>
      <c r="I272">
        <f>IF(Combined_Data!I268&gt; 1000, Combined_Data!I268 - 1000, 0)</f>
        <v>0</v>
      </c>
      <c r="J272">
        <f>IF(Combined_Data!J268&gt; 1000, Combined_Data!J268 - 1000, 0)</f>
        <v>973.57070846769989</v>
      </c>
      <c r="K272">
        <f>IF(Combined_Data!K268&gt; 1000, Combined_Data!K268 - 1000, 0)</f>
        <v>5472.3028266475303</v>
      </c>
      <c r="L272">
        <f>IF(Combined_Data!L268&gt; 1000, Combined_Data!L268 - 1000, 0)</f>
        <v>2778.7075194406498</v>
      </c>
      <c r="M272">
        <f>IF(Combined_Data!M268&gt; 1000, Combined_Data!M268 - 1000, 0)</f>
        <v>7017.92241928562</v>
      </c>
      <c r="N272">
        <f t="shared" si="4"/>
        <v>27846.252115838979</v>
      </c>
    </row>
    <row r="273" spans="1:14" x14ac:dyDescent="0.25">
      <c r="A273" t="s">
        <v>306</v>
      </c>
      <c r="B273">
        <f>IF(Combined_Data!B269&gt; 1000, Combined_Data!B269 - 1000, 0)</f>
        <v>3314.1866815542799</v>
      </c>
      <c r="C273">
        <f>IF(Combined_Data!C269&gt; 1000, Combined_Data!C269 - 1000, 0)</f>
        <v>1294.7541836186701</v>
      </c>
      <c r="D273">
        <f>IF(Combined_Data!D269&gt; 1000, Combined_Data!D269 - 1000, 0)</f>
        <v>740.95724060980001</v>
      </c>
      <c r="E273">
        <f>IF(Combined_Data!E269&gt; 1000, Combined_Data!E269 - 1000, 0)</f>
        <v>7651.3802216577697</v>
      </c>
      <c r="F273">
        <f>IF(Combined_Data!F269&gt; 1000, Combined_Data!F269 - 1000, 0)</f>
        <v>0</v>
      </c>
      <c r="G273">
        <f>IF(Combined_Data!G269&gt; 1000, Combined_Data!G269 - 1000, 0)</f>
        <v>1698.3546743750298</v>
      </c>
      <c r="H273">
        <f>IF(Combined_Data!H269&gt; 1000, Combined_Data!H269 - 1000, 0)</f>
        <v>4350.4442501221502</v>
      </c>
      <c r="I273">
        <f>IF(Combined_Data!I269&gt; 1000, Combined_Data!I269 - 1000, 0)</f>
        <v>360.21229994069995</v>
      </c>
      <c r="J273">
        <f>IF(Combined_Data!J269&gt; 1000, Combined_Data!J269 - 1000, 0)</f>
        <v>0</v>
      </c>
      <c r="K273">
        <f>IF(Combined_Data!K269&gt; 1000, Combined_Data!K269 - 1000, 0)</f>
        <v>0</v>
      </c>
      <c r="L273">
        <f>IF(Combined_Data!L269&gt; 1000, Combined_Data!L269 - 1000, 0)</f>
        <v>8158.4731122755293</v>
      </c>
      <c r="M273">
        <f>IF(Combined_Data!M269&gt; 1000, Combined_Data!M269 - 1000, 0)</f>
        <v>1628.1102387945798</v>
      </c>
      <c r="N273">
        <f t="shared" si="4"/>
        <v>29196.872902948508</v>
      </c>
    </row>
    <row r="274" spans="1:14" x14ac:dyDescent="0.25">
      <c r="A274" t="s">
        <v>307</v>
      </c>
      <c r="B274">
        <f>IF(Combined_Data!B270&gt; 1000, Combined_Data!B270 - 1000, 0)</f>
        <v>3302.1497534114797</v>
      </c>
      <c r="C274">
        <f>IF(Combined_Data!C270&gt; 1000, Combined_Data!C270 - 1000, 0)</f>
        <v>0</v>
      </c>
      <c r="D274">
        <f>IF(Combined_Data!D270&gt; 1000, Combined_Data!D270 - 1000, 0)</f>
        <v>0</v>
      </c>
      <c r="E274">
        <f>IF(Combined_Data!E270&gt; 1000, Combined_Data!E270 - 1000, 0)</f>
        <v>1331.9540689853002</v>
      </c>
      <c r="F274">
        <f>IF(Combined_Data!F270&gt; 1000, Combined_Data!F270 - 1000, 0)</f>
        <v>1916.4725985718901</v>
      </c>
      <c r="G274">
        <f>IF(Combined_Data!G270&gt; 1000, Combined_Data!G270 - 1000, 0)</f>
        <v>985.32097517032003</v>
      </c>
      <c r="H274">
        <f>IF(Combined_Data!H270&gt; 1000, Combined_Data!H270 - 1000, 0)</f>
        <v>1196.6643001871898</v>
      </c>
      <c r="I274">
        <f>IF(Combined_Data!I270&gt; 1000, Combined_Data!I270 - 1000, 0)</f>
        <v>0</v>
      </c>
      <c r="J274">
        <f>IF(Combined_Data!J270&gt; 1000, Combined_Data!J270 - 1000, 0)</f>
        <v>0</v>
      </c>
      <c r="K274">
        <f>IF(Combined_Data!K270&gt; 1000, Combined_Data!K270 - 1000, 0)</f>
        <v>0</v>
      </c>
      <c r="L274">
        <f>IF(Combined_Data!L270&gt; 1000, Combined_Data!L270 - 1000, 0)</f>
        <v>2701.19347213535</v>
      </c>
      <c r="M274">
        <f>IF(Combined_Data!M270&gt; 1000, Combined_Data!M270 - 1000, 0)</f>
        <v>6443.9906197344599</v>
      </c>
      <c r="N274">
        <f t="shared" si="4"/>
        <v>17877.745788195989</v>
      </c>
    </row>
    <row r="275" spans="1:14" x14ac:dyDescent="0.25">
      <c r="A275" t="s">
        <v>308</v>
      </c>
      <c r="B275">
        <f>IF(Combined_Data!B271&gt; 1000, Combined_Data!B271 - 1000, 0)</f>
        <v>3300.7947801117698</v>
      </c>
      <c r="C275">
        <f>IF(Combined_Data!C271&gt; 1000, Combined_Data!C271 - 1000, 0)</f>
        <v>3879.0933282279102</v>
      </c>
      <c r="D275">
        <f>IF(Combined_Data!D271&gt; 1000, Combined_Data!D271 - 1000, 0)</f>
        <v>2789.4872195401099</v>
      </c>
      <c r="E275">
        <f>IF(Combined_Data!E271&gt; 1000, Combined_Data!E271 - 1000, 0)</f>
        <v>8505.8792510853491</v>
      </c>
      <c r="F275">
        <f>IF(Combined_Data!F271&gt; 1000, Combined_Data!F271 - 1000, 0)</f>
        <v>13464.468613774899</v>
      </c>
      <c r="G275">
        <f>IF(Combined_Data!G271&gt; 1000, Combined_Data!G271 - 1000, 0)</f>
        <v>9133.3777947000999</v>
      </c>
      <c r="H275">
        <f>IF(Combined_Data!H271&gt; 1000, Combined_Data!H271 - 1000, 0)</f>
        <v>5242.2228120165701</v>
      </c>
      <c r="I275">
        <f>IF(Combined_Data!I271&gt; 1000, Combined_Data!I271 - 1000, 0)</f>
        <v>2948.5656234284302</v>
      </c>
      <c r="J275">
        <f>IF(Combined_Data!J271&gt; 1000, Combined_Data!J271 - 1000, 0)</f>
        <v>3839.2090485489498</v>
      </c>
      <c r="K275">
        <f>IF(Combined_Data!K271&gt; 1000, Combined_Data!K271 - 1000, 0)</f>
        <v>0</v>
      </c>
      <c r="L275">
        <f>IF(Combined_Data!L271&gt; 1000, Combined_Data!L271 - 1000, 0)</f>
        <v>611.08434374233002</v>
      </c>
      <c r="M275">
        <f>IF(Combined_Data!M271&gt; 1000, Combined_Data!M271 - 1000, 0)</f>
        <v>0</v>
      </c>
      <c r="N275">
        <f t="shared" si="4"/>
        <v>53714.18281517642</v>
      </c>
    </row>
    <row r="276" spans="1:14" x14ac:dyDescent="0.25">
      <c r="A276" t="s">
        <v>309</v>
      </c>
      <c r="B276">
        <f>IF(Combined_Data!B272&gt; 1000, Combined_Data!B272 - 1000, 0)</f>
        <v>3291.3221583556196</v>
      </c>
      <c r="C276">
        <f>IF(Combined_Data!C272&gt; 1000, Combined_Data!C272 - 1000, 0)</f>
        <v>0</v>
      </c>
      <c r="D276">
        <f>IF(Combined_Data!D272&gt; 1000, Combined_Data!D272 - 1000, 0)</f>
        <v>2378.5166463818</v>
      </c>
      <c r="E276">
        <f>IF(Combined_Data!E272&gt; 1000, Combined_Data!E272 - 1000, 0)</f>
        <v>8746.2002520192691</v>
      </c>
      <c r="F276">
        <f>IF(Combined_Data!F272&gt; 1000, Combined_Data!F272 - 1000, 0)</f>
        <v>1148.8722629867102</v>
      </c>
      <c r="G276">
        <f>IF(Combined_Data!G272&gt; 1000, Combined_Data!G272 - 1000, 0)</f>
        <v>0</v>
      </c>
      <c r="H276">
        <f>IF(Combined_Data!H272&gt; 1000, Combined_Data!H272 - 1000, 0)</f>
        <v>0</v>
      </c>
      <c r="I276">
        <f>IF(Combined_Data!I272&gt; 1000, Combined_Data!I272 - 1000, 0)</f>
        <v>7235.5991155176798</v>
      </c>
      <c r="J276">
        <f>IF(Combined_Data!J272&gt; 1000, Combined_Data!J272 - 1000, 0)</f>
        <v>4490.1547062734398</v>
      </c>
      <c r="K276">
        <f>IF(Combined_Data!K272&gt; 1000, Combined_Data!K272 - 1000, 0)</f>
        <v>0</v>
      </c>
      <c r="L276">
        <f>IF(Combined_Data!L272&gt; 1000, Combined_Data!L272 - 1000, 0)</f>
        <v>58.204976106379945</v>
      </c>
      <c r="M276">
        <f>IF(Combined_Data!M272&gt; 1000, Combined_Data!M272 - 1000, 0)</f>
        <v>5064.3940820717198</v>
      </c>
      <c r="N276">
        <f t="shared" si="4"/>
        <v>32413.264199712619</v>
      </c>
    </row>
    <row r="277" spans="1:14" x14ac:dyDescent="0.25">
      <c r="A277" t="s">
        <v>310</v>
      </c>
      <c r="B277">
        <f>IF(Combined_Data!B273&gt; 1000, Combined_Data!B273 - 1000, 0)</f>
        <v>3288.9585711563604</v>
      </c>
      <c r="C277">
        <f>IF(Combined_Data!C273&gt; 1000, Combined_Data!C273 - 1000, 0)</f>
        <v>2998.3095559744302</v>
      </c>
      <c r="D277">
        <f>IF(Combined_Data!D273&gt; 1000, Combined_Data!D273 - 1000, 0)</f>
        <v>1085.1159621970501</v>
      </c>
      <c r="E277">
        <f>IF(Combined_Data!E273&gt; 1000, Combined_Data!E273 - 1000, 0)</f>
        <v>1827.4187120619699</v>
      </c>
      <c r="F277">
        <f>IF(Combined_Data!F273&gt; 1000, Combined_Data!F273 - 1000, 0)</f>
        <v>3157.6266590601599</v>
      </c>
      <c r="G277">
        <f>IF(Combined_Data!G273&gt; 1000, Combined_Data!G273 - 1000, 0)</f>
        <v>2902.7714513634801</v>
      </c>
      <c r="H277">
        <f>IF(Combined_Data!H273&gt; 1000, Combined_Data!H273 - 1000, 0)</f>
        <v>2862.3706895032801</v>
      </c>
      <c r="I277">
        <f>IF(Combined_Data!I273&gt; 1000, Combined_Data!I273 - 1000, 0)</f>
        <v>1478.71700463353</v>
      </c>
      <c r="J277">
        <f>IF(Combined_Data!J273&gt; 1000, Combined_Data!J273 - 1000, 0)</f>
        <v>0</v>
      </c>
      <c r="K277">
        <f>IF(Combined_Data!K273&gt; 1000, Combined_Data!K273 - 1000, 0)</f>
        <v>787.79881680460994</v>
      </c>
      <c r="L277">
        <f>IF(Combined_Data!L273&gt; 1000, Combined_Data!L273 - 1000, 0)</f>
        <v>0</v>
      </c>
      <c r="M277">
        <f>IF(Combined_Data!M273&gt; 1000, Combined_Data!M273 - 1000, 0)</f>
        <v>7605.2537297070994</v>
      </c>
      <c r="N277">
        <f t="shared" si="4"/>
        <v>27994.34115246197</v>
      </c>
    </row>
    <row r="278" spans="1:14" x14ac:dyDescent="0.25">
      <c r="A278" t="s">
        <v>311</v>
      </c>
      <c r="B278">
        <f>IF(Combined_Data!B274&gt; 1000, Combined_Data!B274 - 1000, 0)</f>
        <v>3283.0001108340803</v>
      </c>
      <c r="C278">
        <f>IF(Combined_Data!C274&gt; 1000, Combined_Data!C274 - 1000, 0)</f>
        <v>8901.2781160341001</v>
      </c>
      <c r="D278">
        <f>IF(Combined_Data!D274&gt; 1000, Combined_Data!D274 - 1000, 0)</f>
        <v>5214.9906356678603</v>
      </c>
      <c r="E278">
        <f>IF(Combined_Data!E274&gt; 1000, Combined_Data!E274 - 1000, 0)</f>
        <v>2262.4791415221498</v>
      </c>
      <c r="F278">
        <f>IF(Combined_Data!F274&gt; 1000, Combined_Data!F274 - 1000, 0)</f>
        <v>136.96433924478993</v>
      </c>
      <c r="G278">
        <f>IF(Combined_Data!G274&gt; 1000, Combined_Data!G274 - 1000, 0)</f>
        <v>1822.2109710982299</v>
      </c>
      <c r="H278">
        <f>IF(Combined_Data!H274&gt; 1000, Combined_Data!H274 - 1000, 0)</f>
        <v>2287.95164065177</v>
      </c>
      <c r="I278">
        <f>IF(Combined_Data!I274&gt; 1000, Combined_Data!I274 - 1000, 0)</f>
        <v>6360.8024571370997</v>
      </c>
      <c r="J278">
        <f>IF(Combined_Data!J274&gt; 1000, Combined_Data!J274 - 1000, 0)</f>
        <v>11155.9141340036</v>
      </c>
      <c r="K278">
        <f>IF(Combined_Data!K274&gt; 1000, Combined_Data!K274 - 1000, 0)</f>
        <v>3188.3882444110905</v>
      </c>
      <c r="L278">
        <f>IF(Combined_Data!L274&gt; 1000, Combined_Data!L274 - 1000, 0)</f>
        <v>2255.99996784311</v>
      </c>
      <c r="M278">
        <f>IF(Combined_Data!M274&gt; 1000, Combined_Data!M274 - 1000, 0)</f>
        <v>0</v>
      </c>
      <c r="N278">
        <f t="shared" si="4"/>
        <v>46869.97975844788</v>
      </c>
    </row>
    <row r="279" spans="1:14" x14ac:dyDescent="0.25">
      <c r="A279" t="s">
        <v>312</v>
      </c>
      <c r="B279">
        <f>IF(Combined_Data!B275&gt; 1000, Combined_Data!B275 - 1000, 0)</f>
        <v>3270.7317609040601</v>
      </c>
      <c r="C279">
        <f>IF(Combined_Data!C275&gt; 1000, Combined_Data!C275 - 1000, 0)</f>
        <v>1982.9514726632901</v>
      </c>
      <c r="D279">
        <f>IF(Combined_Data!D275&gt; 1000, Combined_Data!D275 - 1000, 0)</f>
        <v>1125.9674486152899</v>
      </c>
      <c r="E279">
        <f>IF(Combined_Data!E275&gt; 1000, Combined_Data!E275 - 1000, 0)</f>
        <v>0</v>
      </c>
      <c r="F279">
        <f>IF(Combined_Data!F275&gt; 1000, Combined_Data!F275 - 1000, 0)</f>
        <v>487.68351550799002</v>
      </c>
      <c r="G279">
        <f>IF(Combined_Data!G275&gt; 1000, Combined_Data!G275 - 1000, 0)</f>
        <v>5315.8468012346002</v>
      </c>
      <c r="H279">
        <f>IF(Combined_Data!H275&gt; 1000, Combined_Data!H275 - 1000, 0)</f>
        <v>0</v>
      </c>
      <c r="I279">
        <f>IF(Combined_Data!I275&gt; 1000, Combined_Data!I275 - 1000, 0)</f>
        <v>1554.93729726939</v>
      </c>
      <c r="J279">
        <f>IF(Combined_Data!J275&gt; 1000, Combined_Data!J275 - 1000, 0)</f>
        <v>804.40397597810011</v>
      </c>
      <c r="K279">
        <f>IF(Combined_Data!K275&gt; 1000, Combined_Data!K275 - 1000, 0)</f>
        <v>0</v>
      </c>
      <c r="L279">
        <f>IF(Combined_Data!L275&gt; 1000, Combined_Data!L275 - 1000, 0)</f>
        <v>0</v>
      </c>
      <c r="M279">
        <f>IF(Combined_Data!M275&gt; 1000, Combined_Data!M275 - 1000, 0)</f>
        <v>2461.1744108356402</v>
      </c>
      <c r="N279">
        <f t="shared" si="4"/>
        <v>17003.696683008358</v>
      </c>
    </row>
    <row r="280" spans="1:14" x14ac:dyDescent="0.25">
      <c r="A280" t="s">
        <v>313</v>
      </c>
      <c r="B280">
        <f>IF(Combined_Data!B276&gt; 1000, Combined_Data!B276 - 1000, 0)</f>
        <v>3254.2893438741703</v>
      </c>
      <c r="C280">
        <f>IF(Combined_Data!C276&gt; 1000, Combined_Data!C276 - 1000, 0)</f>
        <v>3818.7007535830098</v>
      </c>
      <c r="D280">
        <f>IF(Combined_Data!D276&gt; 1000, Combined_Data!D276 - 1000, 0)</f>
        <v>0</v>
      </c>
      <c r="E280">
        <f>IF(Combined_Data!E276&gt; 1000, Combined_Data!E276 - 1000, 0)</f>
        <v>0</v>
      </c>
      <c r="F280">
        <f>IF(Combined_Data!F276&gt; 1000, Combined_Data!F276 - 1000, 0)</f>
        <v>9651.0950323284997</v>
      </c>
      <c r="G280">
        <f>IF(Combined_Data!G276&gt; 1000, Combined_Data!G276 - 1000, 0)</f>
        <v>2441.9419739912701</v>
      </c>
      <c r="H280">
        <f>IF(Combined_Data!H276&gt; 1000, Combined_Data!H276 - 1000, 0)</f>
        <v>791.54578243930996</v>
      </c>
      <c r="I280">
        <f>IF(Combined_Data!I276&gt; 1000, Combined_Data!I276 - 1000, 0)</f>
        <v>5141.2274869244202</v>
      </c>
      <c r="J280">
        <f>IF(Combined_Data!J276&gt; 1000, Combined_Data!J276 - 1000, 0)</f>
        <v>1155.8624449558201</v>
      </c>
      <c r="K280">
        <f>IF(Combined_Data!K276&gt; 1000, Combined_Data!K276 - 1000, 0)</f>
        <v>0</v>
      </c>
      <c r="L280">
        <f>IF(Combined_Data!L276&gt; 1000, Combined_Data!L276 - 1000, 0)</f>
        <v>0</v>
      </c>
      <c r="M280">
        <f>IF(Combined_Data!M276&gt; 1000, Combined_Data!M276 - 1000, 0)</f>
        <v>1393.4385709045901</v>
      </c>
      <c r="N280">
        <f t="shared" si="4"/>
        <v>27648.101389001087</v>
      </c>
    </row>
    <row r="281" spans="1:14" x14ac:dyDescent="0.25">
      <c r="A281" t="s">
        <v>314</v>
      </c>
      <c r="B281">
        <f>IF(Combined_Data!B277&gt; 1000, Combined_Data!B277 - 1000, 0)</f>
        <v>3219.5220477551502</v>
      </c>
      <c r="C281">
        <f>IF(Combined_Data!C277&gt; 1000, Combined_Data!C277 - 1000, 0)</f>
        <v>147.36409456053002</v>
      </c>
      <c r="D281">
        <f>IF(Combined_Data!D277&gt; 1000, Combined_Data!D277 - 1000, 0)</f>
        <v>3199.5065194197496</v>
      </c>
      <c r="E281">
        <f>IF(Combined_Data!E277&gt; 1000, Combined_Data!E277 - 1000, 0)</f>
        <v>164.69922155684003</v>
      </c>
      <c r="F281">
        <f>IF(Combined_Data!F277&gt; 1000, Combined_Data!F277 - 1000, 0)</f>
        <v>846.51096501815005</v>
      </c>
      <c r="G281">
        <f>IF(Combined_Data!G277&gt; 1000, Combined_Data!G277 - 1000, 0)</f>
        <v>0</v>
      </c>
      <c r="H281">
        <f>IF(Combined_Data!H277&gt; 1000, Combined_Data!H277 - 1000, 0)</f>
        <v>319.72188092524993</v>
      </c>
      <c r="I281">
        <f>IF(Combined_Data!I277&gt; 1000, Combined_Data!I277 - 1000, 0)</f>
        <v>0</v>
      </c>
      <c r="J281">
        <f>IF(Combined_Data!J277&gt; 1000, Combined_Data!J277 - 1000, 0)</f>
        <v>4570.8951822394802</v>
      </c>
      <c r="K281">
        <f>IF(Combined_Data!K277&gt; 1000, Combined_Data!K277 - 1000, 0)</f>
        <v>621.51153325183009</v>
      </c>
      <c r="L281">
        <f>IF(Combined_Data!L277&gt; 1000, Combined_Data!L277 - 1000, 0)</f>
        <v>5395.8973811379101</v>
      </c>
      <c r="M281">
        <f>IF(Combined_Data!M277&gt; 1000, Combined_Data!M277 - 1000, 0)</f>
        <v>5025.7301812823598</v>
      </c>
      <c r="N281">
        <f t="shared" si="4"/>
        <v>23511.35900714725</v>
      </c>
    </row>
    <row r="282" spans="1:14" x14ac:dyDescent="0.25">
      <c r="A282" t="s">
        <v>315</v>
      </c>
      <c r="B282">
        <f>IF(Combined_Data!B278&gt; 1000, Combined_Data!B278 - 1000, 0)</f>
        <v>3207.3815762356899</v>
      </c>
      <c r="C282">
        <f>IF(Combined_Data!C278&gt; 1000, Combined_Data!C278 - 1000, 0)</f>
        <v>7303.53773306519</v>
      </c>
      <c r="D282">
        <f>IF(Combined_Data!D278&gt; 1000, Combined_Data!D278 - 1000, 0)</f>
        <v>1690.6090791736601</v>
      </c>
      <c r="E282">
        <f>IF(Combined_Data!E278&gt; 1000, Combined_Data!E278 - 1000, 0)</f>
        <v>1352.6635359951902</v>
      </c>
      <c r="F282">
        <f>IF(Combined_Data!F278&gt; 1000, Combined_Data!F278 - 1000, 0)</f>
        <v>0</v>
      </c>
      <c r="G282">
        <f>IF(Combined_Data!G278&gt; 1000, Combined_Data!G278 - 1000, 0)</f>
        <v>500.31963067662991</v>
      </c>
      <c r="H282">
        <f>IF(Combined_Data!H278&gt; 1000, Combined_Data!H278 - 1000, 0)</f>
        <v>0</v>
      </c>
      <c r="I282">
        <f>IF(Combined_Data!I278&gt; 1000, Combined_Data!I278 - 1000, 0)</f>
        <v>5684.8508109255999</v>
      </c>
      <c r="J282">
        <f>IF(Combined_Data!J278&gt; 1000, Combined_Data!J278 - 1000, 0)</f>
        <v>5146.27566501606</v>
      </c>
      <c r="K282">
        <f>IF(Combined_Data!K278&gt; 1000, Combined_Data!K278 - 1000, 0)</f>
        <v>461.81992398209991</v>
      </c>
      <c r="L282">
        <f>IF(Combined_Data!L278&gt; 1000, Combined_Data!L278 - 1000, 0)</f>
        <v>343.34420064407004</v>
      </c>
      <c r="M282">
        <f>IF(Combined_Data!M278&gt; 1000, Combined_Data!M278 - 1000, 0)</f>
        <v>191.7887872660599</v>
      </c>
      <c r="N282">
        <f t="shared" si="4"/>
        <v>25882.590942980252</v>
      </c>
    </row>
    <row r="283" spans="1:14" x14ac:dyDescent="0.25">
      <c r="A283" t="s">
        <v>316</v>
      </c>
      <c r="B283">
        <f>IF(Combined_Data!B279&gt; 1000, Combined_Data!B279 - 1000, 0)</f>
        <v>3206.1940066307598</v>
      </c>
      <c r="C283">
        <f>IF(Combined_Data!C279&gt; 1000, Combined_Data!C279 - 1000, 0)</f>
        <v>914.18620956531004</v>
      </c>
      <c r="D283">
        <f>IF(Combined_Data!D279&gt; 1000, Combined_Data!D279 - 1000, 0)</f>
        <v>3513.6080898999599</v>
      </c>
      <c r="E283">
        <f>IF(Combined_Data!E279&gt; 1000, Combined_Data!E279 - 1000, 0)</f>
        <v>1673.6340889353601</v>
      </c>
      <c r="F283">
        <f>IF(Combined_Data!F279&gt; 1000, Combined_Data!F279 - 1000, 0)</f>
        <v>6757.9187163359702</v>
      </c>
      <c r="G283">
        <f>IF(Combined_Data!G279&gt; 1000, Combined_Data!G279 - 1000, 0)</f>
        <v>13751.280325616201</v>
      </c>
      <c r="H283">
        <f>IF(Combined_Data!H279&gt; 1000, Combined_Data!H279 - 1000, 0)</f>
        <v>2004.1851158405202</v>
      </c>
      <c r="I283">
        <f>IF(Combined_Data!I279&gt; 1000, Combined_Data!I279 - 1000, 0)</f>
        <v>5234.0036650387501</v>
      </c>
      <c r="J283">
        <f>IF(Combined_Data!J279&gt; 1000, Combined_Data!J279 - 1000, 0)</f>
        <v>728.61033272498003</v>
      </c>
      <c r="K283">
        <f>IF(Combined_Data!K279&gt; 1000, Combined_Data!K279 - 1000, 0)</f>
        <v>9164.2057276339001</v>
      </c>
      <c r="L283">
        <f>IF(Combined_Data!L279&gt; 1000, Combined_Data!L279 - 1000, 0)</f>
        <v>5357.3272348294804</v>
      </c>
      <c r="M283">
        <f>IF(Combined_Data!M279&gt; 1000, Combined_Data!M279 - 1000, 0)</f>
        <v>15607.1394616406</v>
      </c>
      <c r="N283">
        <f t="shared" si="4"/>
        <v>67912.29297469178</v>
      </c>
    </row>
    <row r="284" spans="1:14" x14ac:dyDescent="0.25">
      <c r="A284" t="s">
        <v>317</v>
      </c>
      <c r="B284">
        <f>IF(Combined_Data!B280&gt; 1000, Combined_Data!B280 - 1000, 0)</f>
        <v>3201.44309941756</v>
      </c>
      <c r="C284">
        <f>IF(Combined_Data!C280&gt; 1000, Combined_Data!C280 - 1000, 0)</f>
        <v>2198.9448313046801</v>
      </c>
      <c r="D284">
        <f>IF(Combined_Data!D280&gt; 1000, Combined_Data!D280 - 1000, 0)</f>
        <v>5684.1173925296798</v>
      </c>
      <c r="E284">
        <f>IF(Combined_Data!E280&gt; 1000, Combined_Data!E280 - 1000, 0)</f>
        <v>2872.3216897154198</v>
      </c>
      <c r="F284">
        <f>IF(Combined_Data!F280&gt; 1000, Combined_Data!F280 - 1000, 0)</f>
        <v>2375.2129032627699</v>
      </c>
      <c r="G284">
        <f>IF(Combined_Data!G280&gt; 1000, Combined_Data!G280 - 1000, 0)</f>
        <v>1745.2775480104501</v>
      </c>
      <c r="H284">
        <f>IF(Combined_Data!H280&gt; 1000, Combined_Data!H280 - 1000, 0)</f>
        <v>1751.5389516438599</v>
      </c>
      <c r="I284">
        <f>IF(Combined_Data!I280&gt; 1000, Combined_Data!I280 - 1000, 0)</f>
        <v>10336.019361634</v>
      </c>
      <c r="J284">
        <f>IF(Combined_Data!J280&gt; 1000, Combined_Data!J280 - 1000, 0)</f>
        <v>0</v>
      </c>
      <c r="K284">
        <f>IF(Combined_Data!K280&gt; 1000, Combined_Data!K280 - 1000, 0)</f>
        <v>1936.7396839878002</v>
      </c>
      <c r="L284">
        <f>IF(Combined_Data!L280&gt; 1000, Combined_Data!L280 - 1000, 0)</f>
        <v>2563.3844820446302</v>
      </c>
      <c r="M284">
        <f>IF(Combined_Data!M280&gt; 1000, Combined_Data!M280 - 1000, 0)</f>
        <v>1940.44760822321</v>
      </c>
      <c r="N284">
        <f t="shared" si="4"/>
        <v>36605.447551774058</v>
      </c>
    </row>
    <row r="285" spans="1:14" x14ac:dyDescent="0.25">
      <c r="A285" t="s">
        <v>318</v>
      </c>
      <c r="B285">
        <f>IF(Combined_Data!B281&gt; 1000, Combined_Data!B281 - 1000, 0)</f>
        <v>3188.6582269337696</v>
      </c>
      <c r="C285">
        <f>IF(Combined_Data!C281&gt; 1000, Combined_Data!C281 - 1000, 0)</f>
        <v>3969.7414477557404</v>
      </c>
      <c r="D285">
        <f>IF(Combined_Data!D281&gt; 1000, Combined_Data!D281 - 1000, 0)</f>
        <v>2353.5662914821701</v>
      </c>
      <c r="E285">
        <f>IF(Combined_Data!E281&gt; 1000, Combined_Data!E281 - 1000, 0)</f>
        <v>207.47682708792991</v>
      </c>
      <c r="F285">
        <f>IF(Combined_Data!F281&gt; 1000, Combined_Data!F281 - 1000, 0)</f>
        <v>183.69726761973993</v>
      </c>
      <c r="G285">
        <f>IF(Combined_Data!G281&gt; 1000, Combined_Data!G281 - 1000, 0)</f>
        <v>8744.5530736982691</v>
      </c>
      <c r="H285">
        <f>IF(Combined_Data!H281&gt; 1000, Combined_Data!H281 - 1000, 0)</f>
        <v>0</v>
      </c>
      <c r="I285">
        <f>IF(Combined_Data!I281&gt; 1000, Combined_Data!I281 - 1000, 0)</f>
        <v>722.08761462794996</v>
      </c>
      <c r="J285">
        <f>IF(Combined_Data!J281&gt; 1000, Combined_Data!J281 - 1000, 0)</f>
        <v>3308.6424771626398</v>
      </c>
      <c r="K285">
        <f>IF(Combined_Data!K281&gt; 1000, Combined_Data!K281 - 1000, 0)</f>
        <v>2861.1846969508001</v>
      </c>
      <c r="L285">
        <f>IF(Combined_Data!L281&gt; 1000, Combined_Data!L281 - 1000, 0)</f>
        <v>8353.4319766530098</v>
      </c>
      <c r="M285">
        <f>IF(Combined_Data!M281&gt; 1000, Combined_Data!M281 - 1000, 0)</f>
        <v>419.50668694768001</v>
      </c>
      <c r="N285">
        <f t="shared" si="4"/>
        <v>34312.5465869197</v>
      </c>
    </row>
    <row r="286" spans="1:14" x14ac:dyDescent="0.25">
      <c r="A286" t="s">
        <v>319</v>
      </c>
      <c r="B286">
        <f>IF(Combined_Data!B282&gt; 1000, Combined_Data!B282 - 1000, 0)</f>
        <v>3187.9139514461503</v>
      </c>
      <c r="C286">
        <f>IF(Combined_Data!C282&gt; 1000, Combined_Data!C282 - 1000, 0)</f>
        <v>0</v>
      </c>
      <c r="D286">
        <f>IF(Combined_Data!D282&gt; 1000, Combined_Data!D282 - 1000, 0)</f>
        <v>5233.3679890819803</v>
      </c>
      <c r="E286">
        <f>IF(Combined_Data!E282&gt; 1000, Combined_Data!E282 - 1000, 0)</f>
        <v>6569.8410243710296</v>
      </c>
      <c r="F286">
        <f>IF(Combined_Data!F282&gt; 1000, Combined_Data!F282 - 1000, 0)</f>
        <v>428.18502533289006</v>
      </c>
      <c r="G286">
        <f>IF(Combined_Data!G282&gt; 1000, Combined_Data!G282 - 1000, 0)</f>
        <v>0</v>
      </c>
      <c r="H286">
        <f>IF(Combined_Data!H282&gt; 1000, Combined_Data!H282 - 1000, 0)</f>
        <v>1108.9303062648</v>
      </c>
      <c r="I286">
        <f>IF(Combined_Data!I282&gt; 1000, Combined_Data!I282 - 1000, 0)</f>
        <v>0</v>
      </c>
      <c r="J286">
        <f>IF(Combined_Data!J282&gt; 1000, Combined_Data!J282 - 1000, 0)</f>
        <v>1189.3169844180102</v>
      </c>
      <c r="K286">
        <f>IF(Combined_Data!K282&gt; 1000, Combined_Data!K282 - 1000, 0)</f>
        <v>3603.6643412822305</v>
      </c>
      <c r="L286">
        <f>IF(Combined_Data!L282&gt; 1000, Combined_Data!L282 - 1000, 0)</f>
        <v>104.39330555707011</v>
      </c>
      <c r="M286">
        <f>IF(Combined_Data!M282&gt; 1000, Combined_Data!M282 - 1000, 0)</f>
        <v>665.4797318328699</v>
      </c>
      <c r="N286">
        <f t="shared" si="4"/>
        <v>22091.09265958703</v>
      </c>
    </row>
    <row r="287" spans="1:14" x14ac:dyDescent="0.25">
      <c r="A287" t="s">
        <v>320</v>
      </c>
      <c r="B287">
        <f>IF(Combined_Data!B283&gt; 1000, Combined_Data!B283 - 1000, 0)</f>
        <v>3183.83174972901</v>
      </c>
      <c r="C287">
        <f>IF(Combined_Data!C283&gt; 1000, Combined_Data!C283 - 1000, 0)</f>
        <v>11501.8463564877</v>
      </c>
      <c r="D287">
        <f>IF(Combined_Data!D283&gt; 1000, Combined_Data!D283 - 1000, 0)</f>
        <v>1319.4501729326298</v>
      </c>
      <c r="E287">
        <f>IF(Combined_Data!E283&gt; 1000, Combined_Data!E283 - 1000, 0)</f>
        <v>7530.99877804895</v>
      </c>
      <c r="F287">
        <f>IF(Combined_Data!F283&gt; 1000, Combined_Data!F283 - 1000, 0)</f>
        <v>0</v>
      </c>
      <c r="G287">
        <f>IF(Combined_Data!G283&gt; 1000, Combined_Data!G283 - 1000, 0)</f>
        <v>848.3567749173601</v>
      </c>
      <c r="H287">
        <f>IF(Combined_Data!H283&gt; 1000, Combined_Data!H283 - 1000, 0)</f>
        <v>0</v>
      </c>
      <c r="I287">
        <f>IF(Combined_Data!I283&gt; 1000, Combined_Data!I283 - 1000, 0)</f>
        <v>2356.6012616698199</v>
      </c>
      <c r="J287">
        <f>IF(Combined_Data!J283&gt; 1000, Combined_Data!J283 - 1000, 0)</f>
        <v>0</v>
      </c>
      <c r="K287">
        <f>IF(Combined_Data!K283&gt; 1000, Combined_Data!K283 - 1000, 0)</f>
        <v>6626.8987054885301</v>
      </c>
      <c r="L287">
        <f>IF(Combined_Data!L283&gt; 1000, Combined_Data!L283 - 1000, 0)</f>
        <v>1757.8958947064302</v>
      </c>
      <c r="M287">
        <f>IF(Combined_Data!M283&gt; 1000, Combined_Data!M283 - 1000, 0)</f>
        <v>0</v>
      </c>
      <c r="N287">
        <f t="shared" si="4"/>
        <v>35125.879693980431</v>
      </c>
    </row>
    <row r="288" spans="1:14" x14ac:dyDescent="0.25">
      <c r="A288" t="s">
        <v>321</v>
      </c>
      <c r="B288">
        <f>IF(Combined_Data!B284&gt; 1000, Combined_Data!B284 - 1000, 0)</f>
        <v>3181.8623747337697</v>
      </c>
      <c r="C288">
        <f>IF(Combined_Data!C284&gt; 1000, Combined_Data!C284 - 1000, 0)</f>
        <v>0</v>
      </c>
      <c r="D288">
        <f>IF(Combined_Data!D284&gt; 1000, Combined_Data!D284 - 1000, 0)</f>
        <v>3909.4700091612904</v>
      </c>
      <c r="E288">
        <f>IF(Combined_Data!E284&gt; 1000, Combined_Data!E284 - 1000, 0)</f>
        <v>2862.2398545464498</v>
      </c>
      <c r="F288">
        <f>IF(Combined_Data!F284&gt; 1000, Combined_Data!F284 - 1000, 0)</f>
        <v>1929.5458557453398</v>
      </c>
      <c r="G288">
        <f>IF(Combined_Data!G284&gt; 1000, Combined_Data!G284 - 1000, 0)</f>
        <v>334.51156648535994</v>
      </c>
      <c r="H288">
        <f>IF(Combined_Data!H284&gt; 1000, Combined_Data!H284 - 1000, 0)</f>
        <v>2189.9086733000599</v>
      </c>
      <c r="I288">
        <f>IF(Combined_Data!I284&gt; 1000, Combined_Data!I284 - 1000, 0)</f>
        <v>117.54327805456001</v>
      </c>
      <c r="J288">
        <f>IF(Combined_Data!J284&gt; 1000, Combined_Data!J284 - 1000, 0)</f>
        <v>0</v>
      </c>
      <c r="K288">
        <f>IF(Combined_Data!K284&gt; 1000, Combined_Data!K284 - 1000, 0)</f>
        <v>0</v>
      </c>
      <c r="L288">
        <f>IF(Combined_Data!L284&gt; 1000, Combined_Data!L284 - 1000, 0)</f>
        <v>3840.8335418090201</v>
      </c>
      <c r="M288">
        <f>IF(Combined_Data!M284&gt; 1000, Combined_Data!M284 - 1000, 0)</f>
        <v>1669.6014328720198</v>
      </c>
      <c r="N288">
        <f t="shared" si="4"/>
        <v>20035.516586707869</v>
      </c>
    </row>
    <row r="289" spans="1:14" x14ac:dyDescent="0.25">
      <c r="A289" t="s">
        <v>322</v>
      </c>
      <c r="B289">
        <f>IF(Combined_Data!B285&gt; 1000, Combined_Data!B285 - 1000, 0)</f>
        <v>3171.8082547478198</v>
      </c>
      <c r="C289">
        <f>IF(Combined_Data!C285&gt; 1000, Combined_Data!C285 - 1000, 0)</f>
        <v>0</v>
      </c>
      <c r="D289">
        <f>IF(Combined_Data!D285&gt; 1000, Combined_Data!D285 - 1000, 0)</f>
        <v>725.69561913868006</v>
      </c>
      <c r="E289">
        <f>IF(Combined_Data!E285&gt; 1000, Combined_Data!E285 - 1000, 0)</f>
        <v>5960.6222282460903</v>
      </c>
      <c r="F289">
        <f>IF(Combined_Data!F285&gt; 1000, Combined_Data!F285 - 1000, 0)</f>
        <v>0</v>
      </c>
      <c r="G289">
        <f>IF(Combined_Data!G285&gt; 1000, Combined_Data!G285 - 1000, 0)</f>
        <v>0</v>
      </c>
      <c r="H289">
        <f>IF(Combined_Data!H285&gt; 1000, Combined_Data!H285 - 1000, 0)</f>
        <v>348.67326329941011</v>
      </c>
      <c r="I289">
        <f>IF(Combined_Data!I285&gt; 1000, Combined_Data!I285 - 1000, 0)</f>
        <v>4897.8636777637403</v>
      </c>
      <c r="J289">
        <f>IF(Combined_Data!J285&gt; 1000, Combined_Data!J285 - 1000, 0)</f>
        <v>0</v>
      </c>
      <c r="K289">
        <f>IF(Combined_Data!K285&gt; 1000, Combined_Data!K285 - 1000, 0)</f>
        <v>20835.074258757599</v>
      </c>
      <c r="L289">
        <f>IF(Combined_Data!L285&gt; 1000, Combined_Data!L285 - 1000, 0)</f>
        <v>0</v>
      </c>
      <c r="M289">
        <f>IF(Combined_Data!M285&gt; 1000, Combined_Data!M285 - 1000, 0)</f>
        <v>1187.7401312986599</v>
      </c>
      <c r="N289">
        <f t="shared" si="4"/>
        <v>37127.477433252003</v>
      </c>
    </row>
    <row r="290" spans="1:14" x14ac:dyDescent="0.25">
      <c r="A290" t="s">
        <v>323</v>
      </c>
      <c r="B290">
        <f>IF(Combined_Data!B286&gt; 1000, Combined_Data!B286 - 1000, 0)</f>
        <v>3152.33793479623</v>
      </c>
      <c r="C290">
        <f>IF(Combined_Data!C286&gt; 1000, Combined_Data!C286 - 1000, 0)</f>
        <v>3787.9317297327398</v>
      </c>
      <c r="D290">
        <f>IF(Combined_Data!D286&gt; 1000, Combined_Data!D286 - 1000, 0)</f>
        <v>322.25463111562999</v>
      </c>
      <c r="E290">
        <f>IF(Combined_Data!E286&gt; 1000, Combined_Data!E286 - 1000, 0)</f>
        <v>6094.71187610792</v>
      </c>
      <c r="F290">
        <f>IF(Combined_Data!F286&gt; 1000, Combined_Data!F286 - 1000, 0)</f>
        <v>6308.0758443622799</v>
      </c>
      <c r="G290">
        <f>IF(Combined_Data!G286&gt; 1000, Combined_Data!G286 - 1000, 0)</f>
        <v>0</v>
      </c>
      <c r="H290">
        <f>IF(Combined_Data!H286&gt; 1000, Combined_Data!H286 - 1000, 0)</f>
        <v>7005.2862288240603</v>
      </c>
      <c r="I290">
        <f>IF(Combined_Data!I286&gt; 1000, Combined_Data!I286 - 1000, 0)</f>
        <v>1500.8685267892602</v>
      </c>
      <c r="J290">
        <f>IF(Combined_Data!J286&gt; 1000, Combined_Data!J286 - 1000, 0)</f>
        <v>3307.0991355739097</v>
      </c>
      <c r="K290">
        <f>IF(Combined_Data!K286&gt; 1000, Combined_Data!K286 - 1000, 0)</f>
        <v>5199.2424726710897</v>
      </c>
      <c r="L290">
        <f>IF(Combined_Data!L286&gt; 1000, Combined_Data!L286 - 1000, 0)</f>
        <v>2483.2498050590698</v>
      </c>
      <c r="M290">
        <f>IF(Combined_Data!M286&gt; 1000, Combined_Data!M286 - 1000, 0)</f>
        <v>437.92764481992003</v>
      </c>
      <c r="N290">
        <f t="shared" si="4"/>
        <v>39598.985829852121</v>
      </c>
    </row>
    <row r="291" spans="1:14" x14ac:dyDescent="0.25">
      <c r="A291" t="s">
        <v>324</v>
      </c>
      <c r="B291">
        <f>IF(Combined_Data!B287&gt; 1000, Combined_Data!B287 - 1000, 0)</f>
        <v>3146.6779040602096</v>
      </c>
      <c r="C291">
        <f>IF(Combined_Data!C287&gt; 1000, Combined_Data!C287 - 1000, 0)</f>
        <v>564.77990742683005</v>
      </c>
      <c r="D291">
        <f>IF(Combined_Data!D287&gt; 1000, Combined_Data!D287 - 1000, 0)</f>
        <v>0</v>
      </c>
      <c r="E291">
        <f>IF(Combined_Data!E287&gt; 1000, Combined_Data!E287 - 1000, 0)</f>
        <v>3220.1969150362902</v>
      </c>
      <c r="F291">
        <f>IF(Combined_Data!F287&gt; 1000, Combined_Data!F287 - 1000, 0)</f>
        <v>1092.0194969981499</v>
      </c>
      <c r="G291">
        <f>IF(Combined_Data!G287&gt; 1000, Combined_Data!G287 - 1000, 0)</f>
        <v>15197.0253383816</v>
      </c>
      <c r="H291">
        <f>IF(Combined_Data!H287&gt; 1000, Combined_Data!H287 - 1000, 0)</f>
        <v>10057.360528813701</v>
      </c>
      <c r="I291">
        <f>IF(Combined_Data!I287&gt; 1000, Combined_Data!I287 - 1000, 0)</f>
        <v>4098.6212998844103</v>
      </c>
      <c r="J291">
        <f>IF(Combined_Data!J287&gt; 1000, Combined_Data!J287 - 1000, 0)</f>
        <v>10799.003735672901</v>
      </c>
      <c r="K291">
        <f>IF(Combined_Data!K287&gt; 1000, Combined_Data!K287 - 1000, 0)</f>
        <v>0</v>
      </c>
      <c r="L291">
        <f>IF(Combined_Data!L287&gt; 1000, Combined_Data!L287 - 1000, 0)</f>
        <v>0</v>
      </c>
      <c r="M291">
        <f>IF(Combined_Data!M287&gt; 1000, Combined_Data!M287 - 1000, 0)</f>
        <v>0</v>
      </c>
      <c r="N291">
        <f t="shared" si="4"/>
        <v>48175.685126274097</v>
      </c>
    </row>
    <row r="292" spans="1:14" x14ac:dyDescent="0.25">
      <c r="A292" t="s">
        <v>325</v>
      </c>
      <c r="B292">
        <f>IF(Combined_Data!B288&gt; 1000, Combined_Data!B288 - 1000, 0)</f>
        <v>3131.7766387008196</v>
      </c>
      <c r="C292">
        <f>IF(Combined_Data!C288&gt; 1000, Combined_Data!C288 - 1000, 0)</f>
        <v>8623.9472432288694</v>
      </c>
      <c r="D292">
        <f>IF(Combined_Data!D288&gt; 1000, Combined_Data!D288 - 1000, 0)</f>
        <v>0</v>
      </c>
      <c r="E292">
        <f>IF(Combined_Data!E288&gt; 1000, Combined_Data!E288 - 1000, 0)</f>
        <v>0</v>
      </c>
      <c r="F292">
        <f>IF(Combined_Data!F288&gt; 1000, Combined_Data!F288 - 1000, 0)</f>
        <v>800.17800704393994</v>
      </c>
      <c r="G292">
        <f>IF(Combined_Data!G288&gt; 1000, Combined_Data!G288 - 1000, 0)</f>
        <v>0</v>
      </c>
      <c r="H292">
        <f>IF(Combined_Data!H288&gt; 1000, Combined_Data!H288 - 1000, 0)</f>
        <v>4231.1090648593399</v>
      </c>
      <c r="I292">
        <f>IF(Combined_Data!I288&gt; 1000, Combined_Data!I288 - 1000, 0)</f>
        <v>1021.92545625497</v>
      </c>
      <c r="J292">
        <f>IF(Combined_Data!J288&gt; 1000, Combined_Data!J288 - 1000, 0)</f>
        <v>1980.52692456972</v>
      </c>
      <c r="K292">
        <f>IF(Combined_Data!K288&gt; 1000, Combined_Data!K288 - 1000, 0)</f>
        <v>1100.6667275008499</v>
      </c>
      <c r="L292">
        <f>IF(Combined_Data!L288&gt; 1000, Combined_Data!L288 - 1000, 0)</f>
        <v>0</v>
      </c>
      <c r="M292">
        <f>IF(Combined_Data!M288&gt; 1000, Combined_Data!M288 - 1000, 0)</f>
        <v>1407.1633172362499</v>
      </c>
      <c r="N292">
        <f t="shared" si="4"/>
        <v>22297.29337939476</v>
      </c>
    </row>
    <row r="293" spans="1:14" x14ac:dyDescent="0.25">
      <c r="A293" t="s">
        <v>326</v>
      </c>
      <c r="B293">
        <f>IF(Combined_Data!B289&gt; 1000, Combined_Data!B289 - 1000, 0)</f>
        <v>3111.0166798200598</v>
      </c>
      <c r="C293">
        <f>IF(Combined_Data!C289&gt; 1000, Combined_Data!C289 - 1000, 0)</f>
        <v>3409.2058071163201</v>
      </c>
      <c r="D293">
        <f>IF(Combined_Data!D289&gt; 1000, Combined_Data!D289 - 1000, 0)</f>
        <v>0</v>
      </c>
      <c r="E293">
        <f>IF(Combined_Data!E289&gt; 1000, Combined_Data!E289 - 1000, 0)</f>
        <v>387.40923041136989</v>
      </c>
      <c r="F293">
        <f>IF(Combined_Data!F289&gt; 1000, Combined_Data!F289 - 1000, 0)</f>
        <v>2004.02632253604</v>
      </c>
      <c r="G293">
        <f>IF(Combined_Data!G289&gt; 1000, Combined_Data!G289 - 1000, 0)</f>
        <v>779.49674929166008</v>
      </c>
      <c r="H293">
        <f>IF(Combined_Data!H289&gt; 1000, Combined_Data!H289 - 1000, 0)</f>
        <v>8935.4797055494801</v>
      </c>
      <c r="I293">
        <f>IF(Combined_Data!I289&gt; 1000, Combined_Data!I289 - 1000, 0)</f>
        <v>947.63962858908008</v>
      </c>
      <c r="J293">
        <f>IF(Combined_Data!J289&gt; 1000, Combined_Data!J289 - 1000, 0)</f>
        <v>9383.4927743419994</v>
      </c>
      <c r="K293">
        <f>IF(Combined_Data!K289&gt; 1000, Combined_Data!K289 - 1000, 0)</f>
        <v>603.64975371378</v>
      </c>
      <c r="L293">
        <f>IF(Combined_Data!L289&gt; 1000, Combined_Data!L289 - 1000, 0)</f>
        <v>11608.4270542375</v>
      </c>
      <c r="M293">
        <f>IF(Combined_Data!M289&gt; 1000, Combined_Data!M289 - 1000, 0)</f>
        <v>4660.8645088940902</v>
      </c>
      <c r="N293">
        <f t="shared" si="4"/>
        <v>45830.708214501377</v>
      </c>
    </row>
    <row r="294" spans="1:14" x14ac:dyDescent="0.25">
      <c r="A294" t="s">
        <v>327</v>
      </c>
      <c r="B294">
        <f>IF(Combined_Data!B290&gt; 1000, Combined_Data!B290 - 1000, 0)</f>
        <v>3082.7526523071001</v>
      </c>
      <c r="C294">
        <f>IF(Combined_Data!C290&gt; 1000, Combined_Data!C290 - 1000, 0)</f>
        <v>0</v>
      </c>
      <c r="D294">
        <f>IF(Combined_Data!D290&gt; 1000, Combined_Data!D290 - 1000, 0)</f>
        <v>0</v>
      </c>
      <c r="E294">
        <f>IF(Combined_Data!E290&gt; 1000, Combined_Data!E290 - 1000, 0)</f>
        <v>362.6740125450799</v>
      </c>
      <c r="F294">
        <f>IF(Combined_Data!F290&gt; 1000, Combined_Data!F290 - 1000, 0)</f>
        <v>0</v>
      </c>
      <c r="G294">
        <f>IF(Combined_Data!G290&gt; 1000, Combined_Data!G290 - 1000, 0)</f>
        <v>1817.1093566189702</v>
      </c>
      <c r="H294">
        <f>IF(Combined_Data!H290&gt; 1000, Combined_Data!H290 - 1000, 0)</f>
        <v>5574.4395690117799</v>
      </c>
      <c r="I294">
        <f>IF(Combined_Data!I290&gt; 1000, Combined_Data!I290 - 1000, 0)</f>
        <v>132.02769919269008</v>
      </c>
      <c r="J294">
        <f>IF(Combined_Data!J290&gt; 1000, Combined_Data!J290 - 1000, 0)</f>
        <v>913.99543137467003</v>
      </c>
      <c r="K294">
        <f>IF(Combined_Data!K290&gt; 1000, Combined_Data!K290 - 1000, 0)</f>
        <v>963.71724761169003</v>
      </c>
      <c r="L294">
        <f>IF(Combined_Data!L290&gt; 1000, Combined_Data!L290 - 1000, 0)</f>
        <v>0</v>
      </c>
      <c r="M294">
        <f>IF(Combined_Data!M290&gt; 1000, Combined_Data!M290 - 1000, 0)</f>
        <v>9670.8276790445998</v>
      </c>
      <c r="N294">
        <f t="shared" si="4"/>
        <v>22517.543647706578</v>
      </c>
    </row>
    <row r="295" spans="1:14" x14ac:dyDescent="0.25">
      <c r="A295" t="s">
        <v>328</v>
      </c>
      <c r="B295">
        <f>IF(Combined_Data!B291&gt; 1000, Combined_Data!B291 - 1000, 0)</f>
        <v>3081.8262201418102</v>
      </c>
      <c r="C295">
        <f>IF(Combined_Data!C291&gt; 1000, Combined_Data!C291 - 1000, 0)</f>
        <v>778.22343880564995</v>
      </c>
      <c r="D295">
        <f>IF(Combined_Data!D291&gt; 1000, Combined_Data!D291 - 1000, 0)</f>
        <v>2478.0219778494202</v>
      </c>
      <c r="E295">
        <f>IF(Combined_Data!E291&gt; 1000, Combined_Data!E291 - 1000, 0)</f>
        <v>1707.81432879769</v>
      </c>
      <c r="F295">
        <f>IF(Combined_Data!F291&gt; 1000, Combined_Data!F291 - 1000, 0)</f>
        <v>0</v>
      </c>
      <c r="G295">
        <f>IF(Combined_Data!G291&gt; 1000, Combined_Data!G291 - 1000, 0)</f>
        <v>0</v>
      </c>
      <c r="H295">
        <f>IF(Combined_Data!H291&gt; 1000, Combined_Data!H291 - 1000, 0)</f>
        <v>102.79151399571992</v>
      </c>
      <c r="I295">
        <f>IF(Combined_Data!I291&gt; 1000, Combined_Data!I291 - 1000, 0)</f>
        <v>0</v>
      </c>
      <c r="J295">
        <f>IF(Combined_Data!J291&gt; 1000, Combined_Data!J291 - 1000, 0)</f>
        <v>2288.30059537633</v>
      </c>
      <c r="K295">
        <f>IF(Combined_Data!K291&gt; 1000, Combined_Data!K291 - 1000, 0)</f>
        <v>3099.3984904439403</v>
      </c>
      <c r="L295">
        <f>IF(Combined_Data!L291&gt; 1000, Combined_Data!L291 - 1000, 0)</f>
        <v>0</v>
      </c>
      <c r="M295">
        <f>IF(Combined_Data!M291&gt; 1000, Combined_Data!M291 - 1000, 0)</f>
        <v>2327.4000137810299</v>
      </c>
      <c r="N295">
        <f t="shared" si="4"/>
        <v>15863.776579191588</v>
      </c>
    </row>
    <row r="296" spans="1:14" x14ac:dyDescent="0.25">
      <c r="A296" t="s">
        <v>329</v>
      </c>
      <c r="B296">
        <f>IF(Combined_Data!B292&gt; 1000, Combined_Data!B292 - 1000, 0)</f>
        <v>3080.5265515338201</v>
      </c>
      <c r="C296">
        <f>IF(Combined_Data!C292&gt; 1000, Combined_Data!C292 - 1000, 0)</f>
        <v>2476.4072805054002</v>
      </c>
      <c r="D296">
        <f>IF(Combined_Data!D292&gt; 1000, Combined_Data!D292 - 1000, 0)</f>
        <v>21475.961358804499</v>
      </c>
      <c r="E296">
        <f>IF(Combined_Data!E292&gt; 1000, Combined_Data!E292 - 1000, 0)</f>
        <v>1010.05904326361</v>
      </c>
      <c r="F296">
        <f>IF(Combined_Data!F292&gt; 1000, Combined_Data!F292 - 1000, 0)</f>
        <v>3223.9581376644501</v>
      </c>
      <c r="G296">
        <f>IF(Combined_Data!G292&gt; 1000, Combined_Data!G292 - 1000, 0)</f>
        <v>4668.1331032075996</v>
      </c>
      <c r="H296">
        <f>IF(Combined_Data!H292&gt; 1000, Combined_Data!H292 - 1000, 0)</f>
        <v>1182.2064230277101</v>
      </c>
      <c r="I296">
        <f>IF(Combined_Data!I292&gt; 1000, Combined_Data!I292 - 1000, 0)</f>
        <v>1150.6966677042101</v>
      </c>
      <c r="J296">
        <f>IF(Combined_Data!J292&gt; 1000, Combined_Data!J292 - 1000, 0)</f>
        <v>10671.099417842501</v>
      </c>
      <c r="K296">
        <f>IF(Combined_Data!K292&gt; 1000, Combined_Data!K292 - 1000, 0)</f>
        <v>0</v>
      </c>
      <c r="L296">
        <f>IF(Combined_Data!L292&gt; 1000, Combined_Data!L292 - 1000, 0)</f>
        <v>0</v>
      </c>
      <c r="M296">
        <f>IF(Combined_Data!M292&gt; 1000, Combined_Data!M292 - 1000, 0)</f>
        <v>1402.1100237861801</v>
      </c>
      <c r="N296">
        <f t="shared" si="4"/>
        <v>50341.158007339982</v>
      </c>
    </row>
    <row r="297" spans="1:14" x14ac:dyDescent="0.25">
      <c r="A297" t="s">
        <v>330</v>
      </c>
      <c r="B297">
        <f>IF(Combined_Data!B293&gt; 1000, Combined_Data!B293 - 1000, 0)</f>
        <v>3079.4058888310101</v>
      </c>
      <c r="C297">
        <f>IF(Combined_Data!C293&gt; 1000, Combined_Data!C293 - 1000, 0)</f>
        <v>0</v>
      </c>
      <c r="D297">
        <f>IF(Combined_Data!D293&gt; 1000, Combined_Data!D293 - 1000, 0)</f>
        <v>127.31078737539997</v>
      </c>
      <c r="E297">
        <f>IF(Combined_Data!E293&gt; 1000, Combined_Data!E293 - 1000, 0)</f>
        <v>0</v>
      </c>
      <c r="F297">
        <f>IF(Combined_Data!F293&gt; 1000, Combined_Data!F293 - 1000, 0)</f>
        <v>3053.3429800270501</v>
      </c>
      <c r="G297">
        <f>IF(Combined_Data!G293&gt; 1000, Combined_Data!G293 - 1000, 0)</f>
        <v>4421.8053915174396</v>
      </c>
      <c r="H297">
        <f>IF(Combined_Data!H293&gt; 1000, Combined_Data!H293 - 1000, 0)</f>
        <v>2926.23942641857</v>
      </c>
      <c r="I297">
        <f>IF(Combined_Data!I293&gt; 1000, Combined_Data!I293 - 1000, 0)</f>
        <v>4592.6243554086404</v>
      </c>
      <c r="J297">
        <f>IF(Combined_Data!J293&gt; 1000, Combined_Data!J293 - 1000, 0)</f>
        <v>4613.0278935856504</v>
      </c>
      <c r="K297">
        <f>IF(Combined_Data!K293&gt; 1000, Combined_Data!K293 - 1000, 0)</f>
        <v>5707.0198261215401</v>
      </c>
      <c r="L297">
        <f>IF(Combined_Data!L293&gt; 1000, Combined_Data!L293 - 1000, 0)</f>
        <v>981.12680013342992</v>
      </c>
      <c r="M297">
        <f>IF(Combined_Data!M293&gt; 1000, Combined_Data!M293 - 1000, 0)</f>
        <v>7053.2391428132096</v>
      </c>
      <c r="N297">
        <f t="shared" si="4"/>
        <v>36555.142492231942</v>
      </c>
    </row>
    <row r="298" spans="1:14" x14ac:dyDescent="0.25">
      <c r="A298" t="s">
        <v>331</v>
      </c>
      <c r="B298">
        <f>IF(Combined_Data!B294&gt; 1000, Combined_Data!B294 - 1000, 0)</f>
        <v>3042.1677319003502</v>
      </c>
      <c r="C298">
        <f>IF(Combined_Data!C294&gt; 1000, Combined_Data!C294 - 1000, 0)</f>
        <v>0</v>
      </c>
      <c r="D298">
        <f>IF(Combined_Data!D294&gt; 1000, Combined_Data!D294 - 1000, 0)</f>
        <v>4406.5023284085601</v>
      </c>
      <c r="E298">
        <f>IF(Combined_Data!E294&gt; 1000, Combined_Data!E294 - 1000, 0)</f>
        <v>2120.6940399622099</v>
      </c>
      <c r="F298">
        <f>IF(Combined_Data!F294&gt; 1000, Combined_Data!F294 - 1000, 0)</f>
        <v>861.17196417295008</v>
      </c>
      <c r="G298">
        <f>IF(Combined_Data!G294&gt; 1000, Combined_Data!G294 - 1000, 0)</f>
        <v>3593.89250038522</v>
      </c>
      <c r="H298">
        <f>IF(Combined_Data!H294&gt; 1000, Combined_Data!H294 - 1000, 0)</f>
        <v>1683.9578168551202</v>
      </c>
      <c r="I298">
        <f>IF(Combined_Data!I294&gt; 1000, Combined_Data!I294 - 1000, 0)</f>
        <v>775.44709133510992</v>
      </c>
      <c r="J298">
        <f>IF(Combined_Data!J294&gt; 1000, Combined_Data!J294 - 1000, 0)</f>
        <v>1772.52492994761</v>
      </c>
      <c r="K298">
        <f>IF(Combined_Data!K294&gt; 1000, Combined_Data!K294 - 1000, 0)</f>
        <v>3913.6315676393197</v>
      </c>
      <c r="L298">
        <f>IF(Combined_Data!L294&gt; 1000, Combined_Data!L294 - 1000, 0)</f>
        <v>6150.3842214410997</v>
      </c>
      <c r="M298">
        <f>IF(Combined_Data!M294&gt; 1000, Combined_Data!M294 - 1000, 0)</f>
        <v>4905.8819485506201</v>
      </c>
      <c r="N298">
        <f t="shared" si="4"/>
        <v>33226.256140598169</v>
      </c>
    </row>
    <row r="299" spans="1:14" x14ac:dyDescent="0.25">
      <c r="A299" t="s">
        <v>332</v>
      </c>
      <c r="B299">
        <f>IF(Combined_Data!B295&gt; 1000, Combined_Data!B295 - 1000, 0)</f>
        <v>3035.1084231837899</v>
      </c>
      <c r="C299">
        <f>IF(Combined_Data!C295&gt; 1000, Combined_Data!C295 - 1000, 0)</f>
        <v>2591.31116523524</v>
      </c>
      <c r="D299">
        <f>IF(Combined_Data!D295&gt; 1000, Combined_Data!D295 - 1000, 0)</f>
        <v>0</v>
      </c>
      <c r="E299">
        <f>IF(Combined_Data!E295&gt; 1000, Combined_Data!E295 - 1000, 0)</f>
        <v>5769.2836180426202</v>
      </c>
      <c r="F299">
        <f>IF(Combined_Data!F295&gt; 1000, Combined_Data!F295 - 1000, 0)</f>
        <v>1049.74653135886</v>
      </c>
      <c r="G299">
        <f>IF(Combined_Data!G295&gt; 1000, Combined_Data!G295 - 1000, 0)</f>
        <v>4357.6603261513401</v>
      </c>
      <c r="H299">
        <f>IF(Combined_Data!H295&gt; 1000, Combined_Data!H295 - 1000, 0)</f>
        <v>2449.0243444882899</v>
      </c>
      <c r="I299">
        <f>IF(Combined_Data!I295&gt; 1000, Combined_Data!I295 - 1000, 0)</f>
        <v>151.84327243770008</v>
      </c>
      <c r="J299">
        <f>IF(Combined_Data!J295&gt; 1000, Combined_Data!J295 - 1000, 0)</f>
        <v>313.21425917575993</v>
      </c>
      <c r="K299">
        <f>IF(Combined_Data!K295&gt; 1000, Combined_Data!K295 - 1000, 0)</f>
        <v>3.5101657726600024</v>
      </c>
      <c r="L299">
        <f>IF(Combined_Data!L295&gt; 1000, Combined_Data!L295 - 1000, 0)</f>
        <v>0</v>
      </c>
      <c r="M299">
        <f>IF(Combined_Data!M295&gt; 1000, Combined_Data!M295 - 1000, 0)</f>
        <v>211.04980537210008</v>
      </c>
      <c r="N299">
        <f t="shared" si="4"/>
        <v>19931.751911218358</v>
      </c>
    </row>
    <row r="300" spans="1:14" x14ac:dyDescent="0.25">
      <c r="A300" t="s">
        <v>333</v>
      </c>
      <c r="B300">
        <f>IF(Combined_Data!B296&gt; 1000, Combined_Data!B296 - 1000, 0)</f>
        <v>3025.3634127762198</v>
      </c>
      <c r="C300">
        <f>IF(Combined_Data!C296&gt; 1000, Combined_Data!C296 - 1000, 0)</f>
        <v>3109.8141752677802</v>
      </c>
      <c r="D300">
        <f>IF(Combined_Data!D296&gt; 1000, Combined_Data!D296 - 1000, 0)</f>
        <v>4570.8267063802596</v>
      </c>
      <c r="E300">
        <f>IF(Combined_Data!E296&gt; 1000, Combined_Data!E296 - 1000, 0)</f>
        <v>4864.7040750065498</v>
      </c>
      <c r="F300">
        <f>IF(Combined_Data!F296&gt; 1000, Combined_Data!F296 - 1000, 0)</f>
        <v>0</v>
      </c>
      <c r="G300">
        <f>IF(Combined_Data!G296&gt; 1000, Combined_Data!G296 - 1000, 0)</f>
        <v>3462.6331585530297</v>
      </c>
      <c r="H300">
        <f>IF(Combined_Data!H296&gt; 1000, Combined_Data!H296 - 1000, 0)</f>
        <v>4054.4814480916302</v>
      </c>
      <c r="I300">
        <f>IF(Combined_Data!I296&gt; 1000, Combined_Data!I296 - 1000, 0)</f>
        <v>3420.9057359664503</v>
      </c>
      <c r="J300">
        <f>IF(Combined_Data!J296&gt; 1000, Combined_Data!J296 - 1000, 0)</f>
        <v>3790.9736459570804</v>
      </c>
      <c r="K300">
        <f>IF(Combined_Data!K296&gt; 1000, Combined_Data!K296 - 1000, 0)</f>
        <v>0</v>
      </c>
      <c r="L300">
        <f>IF(Combined_Data!L296&gt; 1000, Combined_Data!L296 - 1000, 0)</f>
        <v>1978.6788583053099</v>
      </c>
      <c r="M300">
        <f>IF(Combined_Data!M296&gt; 1000, Combined_Data!M296 - 1000, 0)</f>
        <v>4716.4855872030703</v>
      </c>
      <c r="N300">
        <f t="shared" si="4"/>
        <v>36994.866803507379</v>
      </c>
    </row>
    <row r="301" spans="1:14" x14ac:dyDescent="0.25">
      <c r="A301" t="s">
        <v>334</v>
      </c>
      <c r="B301">
        <f>IF(Combined_Data!B297&gt; 1000, Combined_Data!B297 - 1000, 0)</f>
        <v>3023.4206527166002</v>
      </c>
      <c r="C301">
        <f>IF(Combined_Data!C297&gt; 1000, Combined_Data!C297 - 1000, 0)</f>
        <v>4441.2989293177097</v>
      </c>
      <c r="D301">
        <f>IF(Combined_Data!D297&gt; 1000, Combined_Data!D297 - 1000, 0)</f>
        <v>1208.5214314786099</v>
      </c>
      <c r="E301">
        <f>IF(Combined_Data!E297&gt; 1000, Combined_Data!E297 - 1000, 0)</f>
        <v>0</v>
      </c>
      <c r="F301">
        <f>IF(Combined_Data!F297&gt; 1000, Combined_Data!F297 - 1000, 0)</f>
        <v>3736.0617505201499</v>
      </c>
      <c r="G301">
        <f>IF(Combined_Data!G297&gt; 1000, Combined_Data!G297 - 1000, 0)</f>
        <v>0</v>
      </c>
      <c r="H301">
        <f>IF(Combined_Data!H297&gt; 1000, Combined_Data!H297 - 1000, 0)</f>
        <v>21.320462405859985</v>
      </c>
      <c r="I301">
        <f>IF(Combined_Data!I297&gt; 1000, Combined_Data!I297 - 1000, 0)</f>
        <v>15195.2849135505</v>
      </c>
      <c r="J301">
        <f>IF(Combined_Data!J297&gt; 1000, Combined_Data!J297 - 1000, 0)</f>
        <v>1840.4464103436399</v>
      </c>
      <c r="K301">
        <f>IF(Combined_Data!K297&gt; 1000, Combined_Data!K297 - 1000, 0)</f>
        <v>3124.0436474319004</v>
      </c>
      <c r="L301">
        <f>IF(Combined_Data!L297&gt; 1000, Combined_Data!L297 - 1000, 0)</f>
        <v>1932.4084323891998</v>
      </c>
      <c r="M301">
        <f>IF(Combined_Data!M297&gt; 1000, Combined_Data!M297 - 1000, 0)</f>
        <v>3679.08636016931</v>
      </c>
      <c r="N301">
        <f t="shared" si="4"/>
        <v>38201.892990323482</v>
      </c>
    </row>
    <row r="302" spans="1:14" x14ac:dyDescent="0.25">
      <c r="A302" t="s">
        <v>335</v>
      </c>
      <c r="B302">
        <f>IF(Combined_Data!B298&gt; 1000, Combined_Data!B298 - 1000, 0)</f>
        <v>3016.7884356888198</v>
      </c>
      <c r="C302">
        <f>IF(Combined_Data!C298&gt; 1000, Combined_Data!C298 - 1000, 0)</f>
        <v>0</v>
      </c>
      <c r="D302">
        <f>IF(Combined_Data!D298&gt; 1000, Combined_Data!D298 - 1000, 0)</f>
        <v>4870.6474753295397</v>
      </c>
      <c r="E302">
        <f>IF(Combined_Data!E298&gt; 1000, Combined_Data!E298 - 1000, 0)</f>
        <v>2037.4643889280101</v>
      </c>
      <c r="F302">
        <f>IF(Combined_Data!F298&gt; 1000, Combined_Data!F298 - 1000, 0)</f>
        <v>5882.9040612794397</v>
      </c>
      <c r="G302">
        <f>IF(Combined_Data!G298&gt; 1000, Combined_Data!G298 - 1000, 0)</f>
        <v>0</v>
      </c>
      <c r="H302">
        <f>IF(Combined_Data!H298&gt; 1000, Combined_Data!H298 - 1000, 0)</f>
        <v>5397.21730584126</v>
      </c>
      <c r="I302">
        <f>IF(Combined_Data!I298&gt; 1000, Combined_Data!I298 - 1000, 0)</f>
        <v>0</v>
      </c>
      <c r="J302">
        <f>IF(Combined_Data!J298&gt; 1000, Combined_Data!J298 - 1000, 0)</f>
        <v>0</v>
      </c>
      <c r="K302">
        <f>IF(Combined_Data!K298&gt; 1000, Combined_Data!K298 - 1000, 0)</f>
        <v>335.86254816636006</v>
      </c>
      <c r="L302">
        <f>IF(Combined_Data!L298&gt; 1000, Combined_Data!L298 - 1000, 0)</f>
        <v>6507.3065005430499</v>
      </c>
      <c r="M302">
        <f>IF(Combined_Data!M298&gt; 1000, Combined_Data!M298 - 1000, 0)</f>
        <v>3048.4813732303101</v>
      </c>
      <c r="N302">
        <f t="shared" si="4"/>
        <v>31096.672089006788</v>
      </c>
    </row>
    <row r="303" spans="1:14" x14ac:dyDescent="0.25">
      <c r="A303" t="s">
        <v>336</v>
      </c>
      <c r="B303">
        <f>IF(Combined_Data!B299&gt; 1000, Combined_Data!B299 - 1000, 0)</f>
        <v>3015.87983158508</v>
      </c>
      <c r="C303">
        <f>IF(Combined_Data!C299&gt; 1000, Combined_Data!C299 - 1000, 0)</f>
        <v>0</v>
      </c>
      <c r="D303">
        <f>IF(Combined_Data!D299&gt; 1000, Combined_Data!D299 - 1000, 0)</f>
        <v>6708.2103082128497</v>
      </c>
      <c r="E303">
        <f>IF(Combined_Data!E299&gt; 1000, Combined_Data!E299 - 1000, 0)</f>
        <v>2606.2607566485999</v>
      </c>
      <c r="F303">
        <f>IF(Combined_Data!F299&gt; 1000, Combined_Data!F299 - 1000, 0)</f>
        <v>8177.1778776531792</v>
      </c>
      <c r="G303">
        <f>IF(Combined_Data!G299&gt; 1000, Combined_Data!G299 - 1000, 0)</f>
        <v>7930.87774616967</v>
      </c>
      <c r="H303">
        <f>IF(Combined_Data!H299&gt; 1000, Combined_Data!H299 - 1000, 0)</f>
        <v>0</v>
      </c>
      <c r="I303">
        <f>IF(Combined_Data!I299&gt; 1000, Combined_Data!I299 - 1000, 0)</f>
        <v>1633.3358858474999</v>
      </c>
      <c r="J303">
        <f>IF(Combined_Data!J299&gt; 1000, Combined_Data!J299 - 1000, 0)</f>
        <v>356.41057413255999</v>
      </c>
      <c r="K303">
        <f>IF(Combined_Data!K299&gt; 1000, Combined_Data!K299 - 1000, 0)</f>
        <v>4220.0991065430098</v>
      </c>
      <c r="L303">
        <f>IF(Combined_Data!L299&gt; 1000, Combined_Data!L299 - 1000, 0)</f>
        <v>1868.6893513038599</v>
      </c>
      <c r="M303">
        <f>IF(Combined_Data!M299&gt; 1000, Combined_Data!M299 - 1000, 0)</f>
        <v>9432.0828687882004</v>
      </c>
      <c r="N303">
        <f t="shared" si="4"/>
        <v>45949.024306884508</v>
      </c>
    </row>
    <row r="304" spans="1:14" x14ac:dyDescent="0.25">
      <c r="A304" t="s">
        <v>337</v>
      </c>
      <c r="B304">
        <f>IF(Combined_Data!B300&gt; 1000, Combined_Data!B300 - 1000, 0)</f>
        <v>3009.6073844667199</v>
      </c>
      <c r="C304">
        <f>IF(Combined_Data!C300&gt; 1000, Combined_Data!C300 - 1000, 0)</f>
        <v>2319.2989695472002</v>
      </c>
      <c r="D304">
        <f>IF(Combined_Data!D300&gt; 1000, Combined_Data!D300 - 1000, 0)</f>
        <v>2701.63253311977</v>
      </c>
      <c r="E304">
        <f>IF(Combined_Data!E300&gt; 1000, Combined_Data!E300 - 1000, 0)</f>
        <v>5473.3067100466296</v>
      </c>
      <c r="F304">
        <f>IF(Combined_Data!F300&gt; 1000, Combined_Data!F300 - 1000, 0)</f>
        <v>618.96405974239997</v>
      </c>
      <c r="G304">
        <f>IF(Combined_Data!G300&gt; 1000, Combined_Data!G300 - 1000, 0)</f>
        <v>3473.56717296224</v>
      </c>
      <c r="H304">
        <f>IF(Combined_Data!H300&gt; 1000, Combined_Data!H300 - 1000, 0)</f>
        <v>0</v>
      </c>
      <c r="I304">
        <f>IF(Combined_Data!I300&gt; 1000, Combined_Data!I300 - 1000, 0)</f>
        <v>1466.0422337906598</v>
      </c>
      <c r="J304">
        <f>IF(Combined_Data!J300&gt; 1000, Combined_Data!J300 - 1000, 0)</f>
        <v>1712.0373353469899</v>
      </c>
      <c r="K304">
        <f>IF(Combined_Data!K300&gt; 1000, Combined_Data!K300 - 1000, 0)</f>
        <v>575.83042290642993</v>
      </c>
      <c r="L304">
        <f>IF(Combined_Data!L300&gt; 1000, Combined_Data!L300 - 1000, 0)</f>
        <v>1137.8515653406098</v>
      </c>
      <c r="M304">
        <f>IF(Combined_Data!M300&gt; 1000, Combined_Data!M300 - 1000, 0)</f>
        <v>6035.3419322480004</v>
      </c>
      <c r="N304">
        <f t="shared" si="4"/>
        <v>28523.480319517654</v>
      </c>
    </row>
    <row r="305" spans="1:14" x14ac:dyDescent="0.25">
      <c r="A305" t="s">
        <v>338</v>
      </c>
      <c r="B305">
        <f>IF(Combined_Data!B301&gt; 1000, Combined_Data!B301 - 1000, 0)</f>
        <v>3005.7086612941398</v>
      </c>
      <c r="C305">
        <f>IF(Combined_Data!C301&gt; 1000, Combined_Data!C301 - 1000, 0)</f>
        <v>0</v>
      </c>
      <c r="D305">
        <f>IF(Combined_Data!D301&gt; 1000, Combined_Data!D301 - 1000, 0)</f>
        <v>3419.3665481367998</v>
      </c>
      <c r="E305">
        <f>IF(Combined_Data!E301&gt; 1000, Combined_Data!E301 - 1000, 0)</f>
        <v>0</v>
      </c>
      <c r="F305">
        <f>IF(Combined_Data!F301&gt; 1000, Combined_Data!F301 - 1000, 0)</f>
        <v>2237.2197083204401</v>
      </c>
      <c r="G305">
        <f>IF(Combined_Data!G301&gt; 1000, Combined_Data!G301 - 1000, 0)</f>
        <v>0</v>
      </c>
      <c r="H305">
        <f>IF(Combined_Data!H301&gt; 1000, Combined_Data!H301 - 1000, 0)</f>
        <v>4243.4649759370304</v>
      </c>
      <c r="I305">
        <f>IF(Combined_Data!I301&gt; 1000, Combined_Data!I301 - 1000, 0)</f>
        <v>0</v>
      </c>
      <c r="J305">
        <f>IF(Combined_Data!J301&gt; 1000, Combined_Data!J301 - 1000, 0)</f>
        <v>0</v>
      </c>
      <c r="K305">
        <f>IF(Combined_Data!K301&gt; 1000, Combined_Data!K301 - 1000, 0)</f>
        <v>631.49707022304005</v>
      </c>
      <c r="L305">
        <f>IF(Combined_Data!L301&gt; 1000, Combined_Data!L301 - 1000, 0)</f>
        <v>0</v>
      </c>
      <c r="M305">
        <f>IF(Combined_Data!M301&gt; 1000, Combined_Data!M301 - 1000, 0)</f>
        <v>4826.0881667809699</v>
      </c>
      <c r="N305">
        <f t="shared" si="4"/>
        <v>18363.345130692418</v>
      </c>
    </row>
    <row r="306" spans="1:14" x14ac:dyDescent="0.25">
      <c r="A306" t="s">
        <v>339</v>
      </c>
      <c r="B306">
        <f>IF(Combined_Data!B302&gt; 1000, Combined_Data!B302 - 1000, 0)</f>
        <v>2975.49261343939</v>
      </c>
      <c r="C306">
        <f>IF(Combined_Data!C302&gt; 1000, Combined_Data!C302 - 1000, 0)</f>
        <v>1906.8272474226701</v>
      </c>
      <c r="D306">
        <f>IF(Combined_Data!D302&gt; 1000, Combined_Data!D302 - 1000, 0)</f>
        <v>7225.8488549691501</v>
      </c>
      <c r="E306">
        <f>IF(Combined_Data!E302&gt; 1000, Combined_Data!E302 - 1000, 0)</f>
        <v>0</v>
      </c>
      <c r="F306">
        <f>IF(Combined_Data!F302&gt; 1000, Combined_Data!F302 - 1000, 0)</f>
        <v>0</v>
      </c>
      <c r="G306">
        <f>IF(Combined_Data!G302&gt; 1000, Combined_Data!G302 - 1000, 0)</f>
        <v>1486.1564674129099</v>
      </c>
      <c r="H306">
        <f>IF(Combined_Data!H302&gt; 1000, Combined_Data!H302 - 1000, 0)</f>
        <v>341.77820185781002</v>
      </c>
      <c r="I306">
        <f>IF(Combined_Data!I302&gt; 1000, Combined_Data!I302 - 1000, 0)</f>
        <v>1855.5649822485002</v>
      </c>
      <c r="J306">
        <f>IF(Combined_Data!J302&gt; 1000, Combined_Data!J302 - 1000, 0)</f>
        <v>0</v>
      </c>
      <c r="K306">
        <f>IF(Combined_Data!K302&gt; 1000, Combined_Data!K302 - 1000, 0)</f>
        <v>0</v>
      </c>
      <c r="L306">
        <f>IF(Combined_Data!L302&gt; 1000, Combined_Data!L302 - 1000, 0)</f>
        <v>1944.06038114174</v>
      </c>
      <c r="M306">
        <f>IF(Combined_Data!M302&gt; 1000, Combined_Data!M302 - 1000, 0)</f>
        <v>9189.3509195709994</v>
      </c>
      <c r="N306">
        <f t="shared" si="4"/>
        <v>26925.079668063168</v>
      </c>
    </row>
    <row r="307" spans="1:14" x14ac:dyDescent="0.25">
      <c r="A307" t="s">
        <v>340</v>
      </c>
      <c r="B307">
        <f>IF(Combined_Data!B303&gt; 1000, Combined_Data!B303 - 1000, 0)</f>
        <v>2960.4522720551199</v>
      </c>
      <c r="C307">
        <f>IF(Combined_Data!C303&gt; 1000, Combined_Data!C303 - 1000, 0)</f>
        <v>1278.6898233871002</v>
      </c>
      <c r="D307">
        <f>IF(Combined_Data!D303&gt; 1000, Combined_Data!D303 - 1000, 0)</f>
        <v>1020.2329292117399</v>
      </c>
      <c r="E307">
        <f>IF(Combined_Data!E303&gt; 1000, Combined_Data!E303 - 1000, 0)</f>
        <v>6265.6493198586104</v>
      </c>
      <c r="F307">
        <f>IF(Combined_Data!F303&gt; 1000, Combined_Data!F303 - 1000, 0)</f>
        <v>7534.8666467974999</v>
      </c>
      <c r="G307">
        <f>IF(Combined_Data!G303&gt; 1000, Combined_Data!G303 - 1000, 0)</f>
        <v>1476.5262432243699</v>
      </c>
      <c r="H307">
        <f>IF(Combined_Data!H303&gt; 1000, Combined_Data!H303 - 1000, 0)</f>
        <v>1723.84315919148</v>
      </c>
      <c r="I307">
        <f>IF(Combined_Data!I303&gt; 1000, Combined_Data!I303 - 1000, 0)</f>
        <v>761.72129381311993</v>
      </c>
      <c r="J307">
        <f>IF(Combined_Data!J303&gt; 1000, Combined_Data!J303 - 1000, 0)</f>
        <v>1784.4503773649799</v>
      </c>
      <c r="K307">
        <f>IF(Combined_Data!K303&gt; 1000, Combined_Data!K303 - 1000, 0)</f>
        <v>10608.6424027466</v>
      </c>
      <c r="L307">
        <f>IF(Combined_Data!L303&gt; 1000, Combined_Data!L303 - 1000, 0)</f>
        <v>1990.6119687238202</v>
      </c>
      <c r="M307">
        <f>IF(Combined_Data!M303&gt; 1000, Combined_Data!M303 - 1000, 0)</f>
        <v>0</v>
      </c>
      <c r="N307">
        <f t="shared" si="4"/>
        <v>37405.686436374439</v>
      </c>
    </row>
    <row r="308" spans="1:14" x14ac:dyDescent="0.25">
      <c r="A308" t="s">
        <v>341</v>
      </c>
      <c r="B308">
        <f>IF(Combined_Data!B304&gt; 1000, Combined_Data!B304 - 1000, 0)</f>
        <v>2939.5939632559898</v>
      </c>
      <c r="C308">
        <f>IF(Combined_Data!C304&gt; 1000, Combined_Data!C304 - 1000, 0)</f>
        <v>3170.7066887925403</v>
      </c>
      <c r="D308">
        <f>IF(Combined_Data!D304&gt; 1000, Combined_Data!D304 - 1000, 0)</f>
        <v>0</v>
      </c>
      <c r="E308">
        <f>IF(Combined_Data!E304&gt; 1000, Combined_Data!E304 - 1000, 0)</f>
        <v>3398.8618050320401</v>
      </c>
      <c r="F308">
        <f>IF(Combined_Data!F304&gt; 1000, Combined_Data!F304 - 1000, 0)</f>
        <v>2909.58352255298</v>
      </c>
      <c r="G308">
        <f>IF(Combined_Data!G304&gt; 1000, Combined_Data!G304 - 1000, 0)</f>
        <v>1557.0769040117698</v>
      </c>
      <c r="H308">
        <f>IF(Combined_Data!H304&gt; 1000, Combined_Data!H304 - 1000, 0)</f>
        <v>0</v>
      </c>
      <c r="I308">
        <f>IF(Combined_Data!I304&gt; 1000, Combined_Data!I304 - 1000, 0)</f>
        <v>377.50374445827993</v>
      </c>
      <c r="J308">
        <f>IF(Combined_Data!J304&gt; 1000, Combined_Data!J304 - 1000, 0)</f>
        <v>2335.24091534844</v>
      </c>
      <c r="K308">
        <f>IF(Combined_Data!K304&gt; 1000, Combined_Data!K304 - 1000, 0)</f>
        <v>1349.1514138391499</v>
      </c>
      <c r="L308">
        <f>IF(Combined_Data!L304&gt; 1000, Combined_Data!L304 - 1000, 0)</f>
        <v>0</v>
      </c>
      <c r="M308">
        <f>IF(Combined_Data!M304&gt; 1000, Combined_Data!M304 - 1000, 0)</f>
        <v>1004.3291010010801</v>
      </c>
      <c r="N308">
        <f t="shared" si="4"/>
        <v>19042.048058292268</v>
      </c>
    </row>
    <row r="309" spans="1:14" x14ac:dyDescent="0.25">
      <c r="A309" t="s">
        <v>342</v>
      </c>
      <c r="B309">
        <f>IF(Combined_Data!B305&gt; 1000, Combined_Data!B305 - 1000, 0)</f>
        <v>2930.6980110475602</v>
      </c>
      <c r="C309">
        <f>IF(Combined_Data!C305&gt; 1000, Combined_Data!C305 - 1000, 0)</f>
        <v>4645.7080949940801</v>
      </c>
      <c r="D309">
        <f>IF(Combined_Data!D305&gt; 1000, Combined_Data!D305 - 1000, 0)</f>
        <v>9101.3318525539999</v>
      </c>
      <c r="E309">
        <f>IF(Combined_Data!E305&gt; 1000, Combined_Data!E305 - 1000, 0)</f>
        <v>7435.8403262905395</v>
      </c>
      <c r="F309">
        <f>IF(Combined_Data!F305&gt; 1000, Combined_Data!F305 - 1000, 0)</f>
        <v>9428.7478668452004</v>
      </c>
      <c r="G309">
        <f>IF(Combined_Data!G305&gt; 1000, Combined_Data!G305 - 1000, 0)</f>
        <v>0</v>
      </c>
      <c r="H309">
        <f>IF(Combined_Data!H305&gt; 1000, Combined_Data!H305 - 1000, 0)</f>
        <v>2569.3408116811302</v>
      </c>
      <c r="I309">
        <f>IF(Combined_Data!I305&gt; 1000, Combined_Data!I305 - 1000, 0)</f>
        <v>0</v>
      </c>
      <c r="J309">
        <f>IF(Combined_Data!J305&gt; 1000, Combined_Data!J305 - 1000, 0)</f>
        <v>0</v>
      </c>
      <c r="K309">
        <f>IF(Combined_Data!K305&gt; 1000, Combined_Data!K305 - 1000, 0)</f>
        <v>4890.09276413722</v>
      </c>
      <c r="L309">
        <f>IF(Combined_Data!L305&gt; 1000, Combined_Data!L305 - 1000, 0)</f>
        <v>180.55677429750995</v>
      </c>
      <c r="M309">
        <f>IF(Combined_Data!M305&gt; 1000, Combined_Data!M305 - 1000, 0)</f>
        <v>8749.5649211800301</v>
      </c>
      <c r="N309">
        <f t="shared" si="4"/>
        <v>49931.881423027269</v>
      </c>
    </row>
    <row r="310" spans="1:14" x14ac:dyDescent="0.25">
      <c r="A310" t="s">
        <v>343</v>
      </c>
      <c r="B310">
        <f>IF(Combined_Data!B306&gt; 1000, Combined_Data!B306 - 1000, 0)</f>
        <v>2929.3726621430101</v>
      </c>
      <c r="C310">
        <f>IF(Combined_Data!C306&gt; 1000, Combined_Data!C306 - 1000, 0)</f>
        <v>0</v>
      </c>
      <c r="D310">
        <f>IF(Combined_Data!D306&gt; 1000, Combined_Data!D306 - 1000, 0)</f>
        <v>1546.1343816455601</v>
      </c>
      <c r="E310">
        <f>IF(Combined_Data!E306&gt; 1000, Combined_Data!E306 - 1000, 0)</f>
        <v>1348.09666613332</v>
      </c>
      <c r="F310">
        <f>IF(Combined_Data!F306&gt; 1000, Combined_Data!F306 - 1000, 0)</f>
        <v>2156.4849780842601</v>
      </c>
      <c r="G310">
        <f>IF(Combined_Data!G306&gt; 1000, Combined_Data!G306 - 1000, 0)</f>
        <v>1154.56784468469</v>
      </c>
      <c r="H310">
        <f>IF(Combined_Data!H306&gt; 1000, Combined_Data!H306 - 1000, 0)</f>
        <v>16931.204642008601</v>
      </c>
      <c r="I310">
        <f>IF(Combined_Data!I306&gt; 1000, Combined_Data!I306 - 1000, 0)</f>
        <v>0</v>
      </c>
      <c r="J310">
        <f>IF(Combined_Data!J306&gt; 1000, Combined_Data!J306 - 1000, 0)</f>
        <v>2736.2505077528399</v>
      </c>
      <c r="K310">
        <f>IF(Combined_Data!K306&gt; 1000, Combined_Data!K306 - 1000, 0)</f>
        <v>6898.5803299921499</v>
      </c>
      <c r="L310">
        <f>IF(Combined_Data!L306&gt; 1000, Combined_Data!L306 - 1000, 0)</f>
        <v>2673.3326647045301</v>
      </c>
      <c r="M310">
        <f>IF(Combined_Data!M306&gt; 1000, Combined_Data!M306 - 1000, 0)</f>
        <v>1226.76843000389</v>
      </c>
      <c r="N310">
        <f t="shared" si="4"/>
        <v>39600.793107152851</v>
      </c>
    </row>
    <row r="311" spans="1:14" x14ac:dyDescent="0.25">
      <c r="A311" t="s">
        <v>344</v>
      </c>
      <c r="B311">
        <f>IF(Combined_Data!B307&gt; 1000, Combined_Data!B307 - 1000, 0)</f>
        <v>2924.40593844144</v>
      </c>
      <c r="C311">
        <f>IF(Combined_Data!C307&gt; 1000, Combined_Data!C307 - 1000, 0)</f>
        <v>3330.2562191259603</v>
      </c>
      <c r="D311">
        <f>IF(Combined_Data!D307&gt; 1000, Combined_Data!D307 - 1000, 0)</f>
        <v>5558.7963538858103</v>
      </c>
      <c r="E311">
        <f>IF(Combined_Data!E307&gt; 1000, Combined_Data!E307 - 1000, 0)</f>
        <v>2972.20836113626</v>
      </c>
      <c r="F311">
        <f>IF(Combined_Data!F307&gt; 1000, Combined_Data!F307 - 1000, 0)</f>
        <v>539.74525825746991</v>
      </c>
      <c r="G311">
        <f>IF(Combined_Data!G307&gt; 1000, Combined_Data!G307 - 1000, 0)</f>
        <v>1929.9012617460498</v>
      </c>
      <c r="H311">
        <f>IF(Combined_Data!H307&gt; 1000, Combined_Data!H307 - 1000, 0)</f>
        <v>12440.394154748299</v>
      </c>
      <c r="I311">
        <f>IF(Combined_Data!I307&gt; 1000, Combined_Data!I307 - 1000, 0)</f>
        <v>1043.1479270667701</v>
      </c>
      <c r="J311">
        <f>IF(Combined_Data!J307&gt; 1000, Combined_Data!J307 - 1000, 0)</f>
        <v>9393.7545791567009</v>
      </c>
      <c r="K311">
        <f>IF(Combined_Data!K307&gt; 1000, Combined_Data!K307 - 1000, 0)</f>
        <v>5450.9202723640001</v>
      </c>
      <c r="L311">
        <f>IF(Combined_Data!L307&gt; 1000, Combined_Data!L307 - 1000, 0)</f>
        <v>2299.9385470682901</v>
      </c>
      <c r="M311">
        <f>IF(Combined_Data!M307&gt; 1000, Combined_Data!M307 - 1000, 0)</f>
        <v>868.96629264370995</v>
      </c>
      <c r="N311">
        <f t="shared" si="4"/>
        <v>48752.435165640753</v>
      </c>
    </row>
    <row r="312" spans="1:14" x14ac:dyDescent="0.25">
      <c r="A312" t="s">
        <v>345</v>
      </c>
      <c r="B312">
        <f>IF(Combined_Data!B308&gt; 1000, Combined_Data!B308 - 1000, 0)</f>
        <v>2919.4001781911302</v>
      </c>
      <c r="C312">
        <f>IF(Combined_Data!C308&gt; 1000, Combined_Data!C308 - 1000, 0)</f>
        <v>0</v>
      </c>
      <c r="D312">
        <f>IF(Combined_Data!D308&gt; 1000, Combined_Data!D308 - 1000, 0)</f>
        <v>0</v>
      </c>
      <c r="E312">
        <f>IF(Combined_Data!E308&gt; 1000, Combined_Data!E308 - 1000, 0)</f>
        <v>7196.3123739030998</v>
      </c>
      <c r="F312">
        <f>IF(Combined_Data!F308&gt; 1000, Combined_Data!F308 - 1000, 0)</f>
        <v>7113.06672448463</v>
      </c>
      <c r="G312">
        <f>IF(Combined_Data!G308&gt; 1000, Combined_Data!G308 - 1000, 0)</f>
        <v>2106.1441136950002</v>
      </c>
      <c r="H312">
        <f>IF(Combined_Data!H308&gt; 1000, Combined_Data!H308 - 1000, 0)</f>
        <v>2329.74147493705</v>
      </c>
      <c r="I312">
        <f>IF(Combined_Data!I308&gt; 1000, Combined_Data!I308 - 1000, 0)</f>
        <v>4882.6533824835396</v>
      </c>
      <c r="J312">
        <f>IF(Combined_Data!J308&gt; 1000, Combined_Data!J308 - 1000, 0)</f>
        <v>0</v>
      </c>
      <c r="K312">
        <f>IF(Combined_Data!K308&gt; 1000, Combined_Data!K308 - 1000, 0)</f>
        <v>3511.3900587572098</v>
      </c>
      <c r="L312">
        <f>IF(Combined_Data!L308&gt; 1000, Combined_Data!L308 - 1000, 0)</f>
        <v>1988.7400939650001</v>
      </c>
      <c r="M312">
        <f>IF(Combined_Data!M308&gt; 1000, Combined_Data!M308 - 1000, 0)</f>
        <v>4117.9599812780198</v>
      </c>
      <c r="N312">
        <f t="shared" si="4"/>
        <v>36165.40838169468</v>
      </c>
    </row>
    <row r="313" spans="1:14" x14ac:dyDescent="0.25">
      <c r="A313" t="s">
        <v>346</v>
      </c>
      <c r="B313">
        <f>IF(Combined_Data!B309&gt; 1000, Combined_Data!B309 - 1000, 0)</f>
        <v>2902.8344000093298</v>
      </c>
      <c r="C313">
        <f>IF(Combined_Data!C309&gt; 1000, Combined_Data!C309 - 1000, 0)</f>
        <v>1000.8704370272801</v>
      </c>
      <c r="D313">
        <f>IF(Combined_Data!D309&gt; 1000, Combined_Data!D309 - 1000, 0)</f>
        <v>9948.2010272749994</v>
      </c>
      <c r="E313">
        <f>IF(Combined_Data!E309&gt; 1000, Combined_Data!E309 - 1000, 0)</f>
        <v>1565.2458567796002</v>
      </c>
      <c r="F313">
        <f>IF(Combined_Data!F309&gt; 1000, Combined_Data!F309 - 1000, 0)</f>
        <v>1514.3179824989302</v>
      </c>
      <c r="G313">
        <f>IF(Combined_Data!G309&gt; 1000, Combined_Data!G309 - 1000, 0)</f>
        <v>4228.3123551220297</v>
      </c>
      <c r="H313">
        <f>IF(Combined_Data!H309&gt; 1000, Combined_Data!H309 - 1000, 0)</f>
        <v>1217.2504898194402</v>
      </c>
      <c r="I313">
        <f>IF(Combined_Data!I309&gt; 1000, Combined_Data!I309 - 1000, 0)</f>
        <v>275.84655344696989</v>
      </c>
      <c r="J313">
        <f>IF(Combined_Data!J309&gt; 1000, Combined_Data!J309 - 1000, 0)</f>
        <v>0</v>
      </c>
      <c r="K313">
        <f>IF(Combined_Data!K309&gt; 1000, Combined_Data!K309 - 1000, 0)</f>
        <v>3089.0189243159998</v>
      </c>
      <c r="L313">
        <f>IF(Combined_Data!L309&gt; 1000, Combined_Data!L309 - 1000, 0)</f>
        <v>6879.9462254547097</v>
      </c>
      <c r="M313">
        <f>IF(Combined_Data!M309&gt; 1000, Combined_Data!M309 - 1000, 0)</f>
        <v>3592.2966270945499</v>
      </c>
      <c r="N313">
        <f t="shared" si="4"/>
        <v>36214.140878843842</v>
      </c>
    </row>
    <row r="314" spans="1:14" x14ac:dyDescent="0.25">
      <c r="A314" t="s">
        <v>347</v>
      </c>
      <c r="B314">
        <f>IF(Combined_Data!B310&gt; 1000, Combined_Data!B310 - 1000, 0)</f>
        <v>2882.6342058538498</v>
      </c>
      <c r="C314">
        <f>IF(Combined_Data!C310&gt; 1000, Combined_Data!C310 - 1000, 0)</f>
        <v>2151.66562732386</v>
      </c>
      <c r="D314">
        <f>IF(Combined_Data!D310&gt; 1000, Combined_Data!D310 - 1000, 0)</f>
        <v>1981.4160882892502</v>
      </c>
      <c r="E314">
        <f>IF(Combined_Data!E310&gt; 1000, Combined_Data!E310 - 1000, 0)</f>
        <v>399.86885543096992</v>
      </c>
      <c r="F314">
        <f>IF(Combined_Data!F310&gt; 1000, Combined_Data!F310 - 1000, 0)</f>
        <v>62.366394918859896</v>
      </c>
      <c r="G314">
        <f>IF(Combined_Data!G310&gt; 1000, Combined_Data!G310 - 1000, 0)</f>
        <v>2771.21393964668</v>
      </c>
      <c r="H314">
        <f>IF(Combined_Data!H310&gt; 1000, Combined_Data!H310 - 1000, 0)</f>
        <v>0</v>
      </c>
      <c r="I314">
        <f>IF(Combined_Data!I310&gt; 1000, Combined_Data!I310 - 1000, 0)</f>
        <v>87.156204030789922</v>
      </c>
      <c r="J314">
        <f>IF(Combined_Data!J310&gt; 1000, Combined_Data!J310 - 1000, 0)</f>
        <v>1445.4349530715499</v>
      </c>
      <c r="K314">
        <f>IF(Combined_Data!K310&gt; 1000, Combined_Data!K310 - 1000, 0)</f>
        <v>8461.0659928487294</v>
      </c>
      <c r="L314">
        <f>IF(Combined_Data!L310&gt; 1000, Combined_Data!L310 - 1000, 0)</f>
        <v>7995.3826095137792</v>
      </c>
      <c r="M314">
        <f>IF(Combined_Data!M310&gt; 1000, Combined_Data!M310 - 1000, 0)</f>
        <v>0</v>
      </c>
      <c r="N314">
        <f t="shared" si="4"/>
        <v>28238.204870928319</v>
      </c>
    </row>
    <row r="315" spans="1:14" x14ac:dyDescent="0.25">
      <c r="A315" t="s">
        <v>348</v>
      </c>
      <c r="B315">
        <f>IF(Combined_Data!B311&gt; 1000, Combined_Data!B311 - 1000, 0)</f>
        <v>2879.5179907947199</v>
      </c>
      <c r="C315">
        <f>IF(Combined_Data!C311&gt; 1000, Combined_Data!C311 - 1000, 0)</f>
        <v>7811.9675828536892</v>
      </c>
      <c r="D315">
        <f>IF(Combined_Data!D311&gt; 1000, Combined_Data!D311 - 1000, 0)</f>
        <v>3609.6350315057098</v>
      </c>
      <c r="E315">
        <f>IF(Combined_Data!E311&gt; 1000, Combined_Data!E311 - 1000, 0)</f>
        <v>9078.6502012800993</v>
      </c>
      <c r="F315">
        <f>IF(Combined_Data!F311&gt; 1000, Combined_Data!F311 - 1000, 0)</f>
        <v>0</v>
      </c>
      <c r="G315">
        <f>IF(Combined_Data!G311&gt; 1000, Combined_Data!G311 - 1000, 0)</f>
        <v>0</v>
      </c>
      <c r="H315">
        <f>IF(Combined_Data!H311&gt; 1000, Combined_Data!H311 - 1000, 0)</f>
        <v>2554.4192240755301</v>
      </c>
      <c r="I315">
        <f>IF(Combined_Data!I311&gt; 1000, Combined_Data!I311 - 1000, 0)</f>
        <v>11610.3923954152</v>
      </c>
      <c r="J315">
        <f>IF(Combined_Data!J311&gt; 1000, Combined_Data!J311 - 1000, 0)</f>
        <v>1995.85707259423</v>
      </c>
      <c r="K315">
        <f>IF(Combined_Data!K311&gt; 1000, Combined_Data!K311 - 1000, 0)</f>
        <v>0</v>
      </c>
      <c r="L315">
        <f>IF(Combined_Data!L311&gt; 1000, Combined_Data!L311 - 1000, 0)</f>
        <v>192.67238639377001</v>
      </c>
      <c r="M315">
        <f>IF(Combined_Data!M311&gt; 1000, Combined_Data!M311 - 1000, 0)</f>
        <v>261.6010315210799</v>
      </c>
      <c r="N315">
        <f t="shared" si="4"/>
        <v>39994.712916434029</v>
      </c>
    </row>
    <row r="316" spans="1:14" x14ac:dyDescent="0.25">
      <c r="A316" t="s">
        <v>349</v>
      </c>
      <c r="B316">
        <f>IF(Combined_Data!B312&gt; 1000, Combined_Data!B312 - 1000, 0)</f>
        <v>2878.50273102753</v>
      </c>
      <c r="C316">
        <f>IF(Combined_Data!C312&gt; 1000, Combined_Data!C312 - 1000, 0)</f>
        <v>4503.84563764206</v>
      </c>
      <c r="D316">
        <f>IF(Combined_Data!D312&gt; 1000, Combined_Data!D312 - 1000, 0)</f>
        <v>0</v>
      </c>
      <c r="E316">
        <f>IF(Combined_Data!E312&gt; 1000, Combined_Data!E312 - 1000, 0)</f>
        <v>3053.6506274161402</v>
      </c>
      <c r="F316">
        <f>IF(Combined_Data!F312&gt; 1000, Combined_Data!F312 - 1000, 0)</f>
        <v>31.661916701549899</v>
      </c>
      <c r="G316">
        <f>IF(Combined_Data!G312&gt; 1000, Combined_Data!G312 - 1000, 0)</f>
        <v>13.471284843260037</v>
      </c>
      <c r="H316">
        <f>IF(Combined_Data!H312&gt; 1000, Combined_Data!H312 - 1000, 0)</f>
        <v>861.50922986986006</v>
      </c>
      <c r="I316">
        <f>IF(Combined_Data!I312&gt; 1000, Combined_Data!I312 - 1000, 0)</f>
        <v>405.86768478775002</v>
      </c>
      <c r="J316">
        <f>IF(Combined_Data!J312&gt; 1000, Combined_Data!J312 - 1000, 0)</f>
        <v>5779.3023942684904</v>
      </c>
      <c r="K316">
        <f>IF(Combined_Data!K312&gt; 1000, Combined_Data!K312 - 1000, 0)</f>
        <v>0</v>
      </c>
      <c r="L316">
        <f>IF(Combined_Data!L312&gt; 1000, Combined_Data!L312 - 1000, 0)</f>
        <v>0</v>
      </c>
      <c r="M316">
        <f>IF(Combined_Data!M312&gt; 1000, Combined_Data!M312 - 1000, 0)</f>
        <v>1312.7084305393701</v>
      </c>
      <c r="N316">
        <f t="shared" si="4"/>
        <v>18840.519937096011</v>
      </c>
    </row>
    <row r="317" spans="1:14" x14ac:dyDescent="0.25">
      <c r="A317" t="s">
        <v>350</v>
      </c>
      <c r="B317">
        <f>IF(Combined_Data!B313&gt; 1000, Combined_Data!B313 - 1000, 0)</f>
        <v>2861.5151552519001</v>
      </c>
      <c r="C317">
        <f>IF(Combined_Data!C313&gt; 1000, Combined_Data!C313 - 1000, 0)</f>
        <v>659.69354716206999</v>
      </c>
      <c r="D317">
        <f>IF(Combined_Data!D313&gt; 1000, Combined_Data!D313 - 1000, 0)</f>
        <v>4680.4145623264603</v>
      </c>
      <c r="E317">
        <f>IF(Combined_Data!E313&gt; 1000, Combined_Data!E313 - 1000, 0)</f>
        <v>2925.5328961793098</v>
      </c>
      <c r="F317">
        <f>IF(Combined_Data!F313&gt; 1000, Combined_Data!F313 - 1000, 0)</f>
        <v>3846.5917751841298</v>
      </c>
      <c r="G317">
        <f>IF(Combined_Data!G313&gt; 1000, Combined_Data!G313 - 1000, 0)</f>
        <v>621.50457196742991</v>
      </c>
      <c r="H317">
        <f>IF(Combined_Data!H313&gt; 1000, Combined_Data!H313 - 1000, 0)</f>
        <v>423.7087014040701</v>
      </c>
      <c r="I317">
        <f>IF(Combined_Data!I313&gt; 1000, Combined_Data!I313 - 1000, 0)</f>
        <v>2160.9677569908899</v>
      </c>
      <c r="J317">
        <f>IF(Combined_Data!J313&gt; 1000, Combined_Data!J313 - 1000, 0)</f>
        <v>80.452500742369921</v>
      </c>
      <c r="K317">
        <f>IF(Combined_Data!K313&gt; 1000, Combined_Data!K313 - 1000, 0)</f>
        <v>4674.2647900584898</v>
      </c>
      <c r="L317">
        <f>IF(Combined_Data!L313&gt; 1000, Combined_Data!L313 - 1000, 0)</f>
        <v>1537.7836070282401</v>
      </c>
      <c r="M317">
        <f>IF(Combined_Data!M313&gt; 1000, Combined_Data!M313 - 1000, 0)</f>
        <v>0</v>
      </c>
      <c r="N317">
        <f t="shared" si="4"/>
        <v>24472.429864295354</v>
      </c>
    </row>
    <row r="318" spans="1:14" x14ac:dyDescent="0.25">
      <c r="A318" t="s">
        <v>351</v>
      </c>
      <c r="B318">
        <f>IF(Combined_Data!B314&gt; 1000, Combined_Data!B314 - 1000, 0)</f>
        <v>2859.9545346206401</v>
      </c>
      <c r="C318">
        <f>IF(Combined_Data!C314&gt; 1000, Combined_Data!C314 - 1000, 0)</f>
        <v>0</v>
      </c>
      <c r="D318">
        <f>IF(Combined_Data!D314&gt; 1000, Combined_Data!D314 - 1000, 0)</f>
        <v>1775.92826981794</v>
      </c>
      <c r="E318">
        <f>IF(Combined_Data!E314&gt; 1000, Combined_Data!E314 - 1000, 0)</f>
        <v>2961.2897062452798</v>
      </c>
      <c r="F318">
        <f>IF(Combined_Data!F314&gt; 1000, Combined_Data!F314 - 1000, 0)</f>
        <v>0</v>
      </c>
      <c r="G318">
        <f>IF(Combined_Data!G314&gt; 1000, Combined_Data!G314 - 1000, 0)</f>
        <v>0</v>
      </c>
      <c r="H318">
        <f>IF(Combined_Data!H314&gt; 1000, Combined_Data!H314 - 1000, 0)</f>
        <v>0</v>
      </c>
      <c r="I318">
        <f>IF(Combined_Data!I314&gt; 1000, Combined_Data!I314 - 1000, 0)</f>
        <v>0</v>
      </c>
      <c r="J318">
        <f>IF(Combined_Data!J314&gt; 1000, Combined_Data!J314 - 1000, 0)</f>
        <v>11286.525294016301</v>
      </c>
      <c r="K318">
        <f>IF(Combined_Data!K314&gt; 1000, Combined_Data!K314 - 1000, 0)</f>
        <v>189.85410326286001</v>
      </c>
      <c r="L318">
        <f>IF(Combined_Data!L314&gt; 1000, Combined_Data!L314 - 1000, 0)</f>
        <v>1421.10533489199</v>
      </c>
      <c r="M318">
        <f>IF(Combined_Data!M314&gt; 1000, Combined_Data!M314 - 1000, 0)</f>
        <v>4201.0808077833699</v>
      </c>
      <c r="N318">
        <f t="shared" si="4"/>
        <v>24695.738050638378</v>
      </c>
    </row>
    <row r="319" spans="1:14" x14ac:dyDescent="0.25">
      <c r="A319" t="s">
        <v>352</v>
      </c>
      <c r="B319">
        <f>IF(Combined_Data!B315&gt; 1000, Combined_Data!B315 - 1000, 0)</f>
        <v>2852.9115653675199</v>
      </c>
      <c r="C319">
        <f>IF(Combined_Data!C315&gt; 1000, Combined_Data!C315 - 1000, 0)</f>
        <v>4820.8664552732298</v>
      </c>
      <c r="D319">
        <f>IF(Combined_Data!D315&gt; 1000, Combined_Data!D315 - 1000, 0)</f>
        <v>779.14799198994001</v>
      </c>
      <c r="E319">
        <f>IF(Combined_Data!E315&gt; 1000, Combined_Data!E315 - 1000, 0)</f>
        <v>2068.5882932619402</v>
      </c>
      <c r="F319">
        <f>IF(Combined_Data!F315&gt; 1000, Combined_Data!F315 - 1000, 0)</f>
        <v>7122.90343247293</v>
      </c>
      <c r="G319">
        <f>IF(Combined_Data!G315&gt; 1000, Combined_Data!G315 - 1000, 0)</f>
        <v>4100.8953016363203</v>
      </c>
      <c r="H319">
        <f>IF(Combined_Data!H315&gt; 1000, Combined_Data!H315 - 1000, 0)</f>
        <v>681.24029135781007</v>
      </c>
      <c r="I319">
        <f>IF(Combined_Data!I315&gt; 1000, Combined_Data!I315 - 1000, 0)</f>
        <v>3358.4100184757199</v>
      </c>
      <c r="J319">
        <f>IF(Combined_Data!J315&gt; 1000, Combined_Data!J315 - 1000, 0)</f>
        <v>1797.1995139646001</v>
      </c>
      <c r="K319">
        <f>IF(Combined_Data!K315&gt; 1000, Combined_Data!K315 - 1000, 0)</f>
        <v>3203.0102170308401</v>
      </c>
      <c r="L319">
        <f>IF(Combined_Data!L315&gt; 1000, Combined_Data!L315 - 1000, 0)</f>
        <v>2078.7103114290999</v>
      </c>
      <c r="M319">
        <f>IF(Combined_Data!M315&gt; 1000, Combined_Data!M315 - 1000, 0)</f>
        <v>0</v>
      </c>
      <c r="N319">
        <f t="shared" si="4"/>
        <v>32863.883392259952</v>
      </c>
    </row>
    <row r="320" spans="1:14" x14ac:dyDescent="0.25">
      <c r="A320" t="s">
        <v>353</v>
      </c>
      <c r="B320">
        <f>IF(Combined_Data!B316&gt; 1000, Combined_Data!B316 - 1000, 0)</f>
        <v>2848.5546757084899</v>
      </c>
      <c r="C320">
        <f>IF(Combined_Data!C316&gt; 1000, Combined_Data!C316 - 1000, 0)</f>
        <v>11342.443543731701</v>
      </c>
      <c r="D320">
        <f>IF(Combined_Data!D316&gt; 1000, Combined_Data!D316 - 1000, 0)</f>
        <v>0</v>
      </c>
      <c r="E320">
        <f>IF(Combined_Data!E316&gt; 1000, Combined_Data!E316 - 1000, 0)</f>
        <v>0</v>
      </c>
      <c r="F320">
        <f>IF(Combined_Data!F316&gt; 1000, Combined_Data!F316 - 1000, 0)</f>
        <v>0</v>
      </c>
      <c r="G320">
        <f>IF(Combined_Data!G316&gt; 1000, Combined_Data!G316 - 1000, 0)</f>
        <v>1088.5499596510499</v>
      </c>
      <c r="H320">
        <f>IF(Combined_Data!H316&gt; 1000, Combined_Data!H316 - 1000, 0)</f>
        <v>793.43245966643008</v>
      </c>
      <c r="I320">
        <f>IF(Combined_Data!I316&gt; 1000, Combined_Data!I316 - 1000, 0)</f>
        <v>5039.42139347597</v>
      </c>
      <c r="J320">
        <f>IF(Combined_Data!J316&gt; 1000, Combined_Data!J316 - 1000, 0)</f>
        <v>2227.94241096204</v>
      </c>
      <c r="K320">
        <f>IF(Combined_Data!K316&gt; 1000, Combined_Data!K316 - 1000, 0)</f>
        <v>592.17270801432005</v>
      </c>
      <c r="L320">
        <f>IF(Combined_Data!L316&gt; 1000, Combined_Data!L316 - 1000, 0)</f>
        <v>4151.8464559664399</v>
      </c>
      <c r="M320">
        <f>IF(Combined_Data!M316&gt; 1000, Combined_Data!M316 - 1000, 0)</f>
        <v>621.65477018585011</v>
      </c>
      <c r="N320">
        <f t="shared" si="4"/>
        <v>28706.018377362296</v>
      </c>
    </row>
    <row r="321" spans="1:14" x14ac:dyDescent="0.25">
      <c r="A321" t="s">
        <v>354</v>
      </c>
      <c r="B321">
        <f>IF(Combined_Data!B317&gt; 1000, Combined_Data!B317 - 1000, 0)</f>
        <v>2840.2978292063699</v>
      </c>
      <c r="C321">
        <f>IF(Combined_Data!C317&gt; 1000, Combined_Data!C317 - 1000, 0)</f>
        <v>5759.4487190954696</v>
      </c>
      <c r="D321">
        <f>IF(Combined_Data!D317&gt; 1000, Combined_Data!D317 - 1000, 0)</f>
        <v>1554.97280850066</v>
      </c>
      <c r="E321">
        <f>IF(Combined_Data!E317&gt; 1000, Combined_Data!E317 - 1000, 0)</f>
        <v>0</v>
      </c>
      <c r="F321">
        <f>IF(Combined_Data!F317&gt; 1000, Combined_Data!F317 - 1000, 0)</f>
        <v>2737.0898905815102</v>
      </c>
      <c r="G321">
        <f>IF(Combined_Data!G317&gt; 1000, Combined_Data!G317 - 1000, 0)</f>
        <v>4397.2693027059004</v>
      </c>
      <c r="H321">
        <f>IF(Combined_Data!H317&gt; 1000, Combined_Data!H317 - 1000, 0)</f>
        <v>0</v>
      </c>
      <c r="I321">
        <f>IF(Combined_Data!I317&gt; 1000, Combined_Data!I317 - 1000, 0)</f>
        <v>1511.7182507790999</v>
      </c>
      <c r="J321">
        <f>IF(Combined_Data!J317&gt; 1000, Combined_Data!J317 - 1000, 0)</f>
        <v>3503.4695703335301</v>
      </c>
      <c r="K321">
        <f>IF(Combined_Data!K317&gt; 1000, Combined_Data!K317 - 1000, 0)</f>
        <v>1448.1665419904698</v>
      </c>
      <c r="L321">
        <f>IF(Combined_Data!L317&gt; 1000, Combined_Data!L317 - 1000, 0)</f>
        <v>1981.9494817238801</v>
      </c>
      <c r="M321">
        <f>IF(Combined_Data!M317&gt; 1000, Combined_Data!M317 - 1000, 0)</f>
        <v>3417.3921844132401</v>
      </c>
      <c r="N321">
        <f t="shared" si="4"/>
        <v>29151.774579330136</v>
      </c>
    </row>
    <row r="322" spans="1:14" x14ac:dyDescent="0.25">
      <c r="A322" t="s">
        <v>355</v>
      </c>
      <c r="B322">
        <f>IF(Combined_Data!B318&gt; 1000, Combined_Data!B318 - 1000, 0)</f>
        <v>2837.4325290269799</v>
      </c>
      <c r="C322">
        <f>IF(Combined_Data!C318&gt; 1000, Combined_Data!C318 - 1000, 0)</f>
        <v>0</v>
      </c>
      <c r="D322">
        <f>IF(Combined_Data!D318&gt; 1000, Combined_Data!D318 - 1000, 0)</f>
        <v>3058.8803223375799</v>
      </c>
      <c r="E322">
        <f>IF(Combined_Data!E318&gt; 1000, Combined_Data!E318 - 1000, 0)</f>
        <v>0</v>
      </c>
      <c r="F322">
        <f>IF(Combined_Data!F318&gt; 1000, Combined_Data!F318 - 1000, 0)</f>
        <v>4501.8487368185297</v>
      </c>
      <c r="G322">
        <f>IF(Combined_Data!G318&gt; 1000, Combined_Data!G318 - 1000, 0)</f>
        <v>0</v>
      </c>
      <c r="H322">
        <f>IF(Combined_Data!H318&gt; 1000, Combined_Data!H318 - 1000, 0)</f>
        <v>210.04223806642995</v>
      </c>
      <c r="I322">
        <f>IF(Combined_Data!I318&gt; 1000, Combined_Data!I318 - 1000, 0)</f>
        <v>0</v>
      </c>
      <c r="J322">
        <f>IF(Combined_Data!J318&gt; 1000, Combined_Data!J318 - 1000, 0)</f>
        <v>2695.08571802401</v>
      </c>
      <c r="K322">
        <f>IF(Combined_Data!K318&gt; 1000, Combined_Data!K318 - 1000, 0)</f>
        <v>12825.0439753828</v>
      </c>
      <c r="L322">
        <f>IF(Combined_Data!L318&gt; 1000, Combined_Data!L318 - 1000, 0)</f>
        <v>0</v>
      </c>
      <c r="M322">
        <f>IF(Combined_Data!M318&gt; 1000, Combined_Data!M318 - 1000, 0)</f>
        <v>0</v>
      </c>
      <c r="N322">
        <f t="shared" si="4"/>
        <v>26128.333519656328</v>
      </c>
    </row>
    <row r="323" spans="1:14" x14ac:dyDescent="0.25">
      <c r="A323" t="s">
        <v>356</v>
      </c>
      <c r="B323">
        <f>IF(Combined_Data!B319&gt; 1000, Combined_Data!B319 - 1000, 0)</f>
        <v>2820.5591562018699</v>
      </c>
      <c r="C323">
        <f>IF(Combined_Data!C319&gt; 1000, Combined_Data!C319 - 1000, 0)</f>
        <v>3047.46088527856</v>
      </c>
      <c r="D323">
        <f>IF(Combined_Data!D319&gt; 1000, Combined_Data!D319 - 1000, 0)</f>
        <v>653.66699613879996</v>
      </c>
      <c r="E323">
        <f>IF(Combined_Data!E319&gt; 1000, Combined_Data!E319 - 1000, 0)</f>
        <v>1424.1705763843001</v>
      </c>
      <c r="F323">
        <f>IF(Combined_Data!F319&gt; 1000, Combined_Data!F319 - 1000, 0)</f>
        <v>880.69413393035006</v>
      </c>
      <c r="G323">
        <f>IF(Combined_Data!G319&gt; 1000, Combined_Data!G319 - 1000, 0)</f>
        <v>0</v>
      </c>
      <c r="H323">
        <f>IF(Combined_Data!H319&gt; 1000, Combined_Data!H319 - 1000, 0)</f>
        <v>2925.8548522711199</v>
      </c>
      <c r="I323">
        <f>IF(Combined_Data!I319&gt; 1000, Combined_Data!I319 - 1000, 0)</f>
        <v>17637.569958390501</v>
      </c>
      <c r="J323">
        <f>IF(Combined_Data!J319&gt; 1000, Combined_Data!J319 - 1000, 0)</f>
        <v>2186.8484044594602</v>
      </c>
      <c r="K323">
        <f>IF(Combined_Data!K319&gt; 1000, Combined_Data!K319 - 1000, 0)</f>
        <v>1560.00010357883</v>
      </c>
      <c r="L323">
        <f>IF(Combined_Data!L319&gt; 1000, Combined_Data!L319 - 1000, 0)</f>
        <v>0</v>
      </c>
      <c r="M323">
        <f>IF(Combined_Data!M319&gt; 1000, Combined_Data!M319 - 1000, 0)</f>
        <v>0</v>
      </c>
      <c r="N323">
        <f t="shared" si="4"/>
        <v>33136.825066633784</v>
      </c>
    </row>
    <row r="324" spans="1:14" x14ac:dyDescent="0.25">
      <c r="A324" t="s">
        <v>357</v>
      </c>
      <c r="B324">
        <f>IF(Combined_Data!B320&gt; 1000, Combined_Data!B320 - 1000, 0)</f>
        <v>2815.1880681528501</v>
      </c>
      <c r="C324">
        <f>IF(Combined_Data!C320&gt; 1000, Combined_Data!C320 - 1000, 0)</f>
        <v>0</v>
      </c>
      <c r="D324">
        <f>IF(Combined_Data!D320&gt; 1000, Combined_Data!D320 - 1000, 0)</f>
        <v>7243.9887117102098</v>
      </c>
      <c r="E324">
        <f>IF(Combined_Data!E320&gt; 1000, Combined_Data!E320 - 1000, 0)</f>
        <v>4478.4285434185304</v>
      </c>
      <c r="F324">
        <f>IF(Combined_Data!F320&gt; 1000, Combined_Data!F320 - 1000, 0)</f>
        <v>0</v>
      </c>
      <c r="G324">
        <f>IF(Combined_Data!G320&gt; 1000, Combined_Data!G320 - 1000, 0)</f>
        <v>1343.2446000408399</v>
      </c>
      <c r="H324">
        <f>IF(Combined_Data!H320&gt; 1000, Combined_Data!H320 - 1000, 0)</f>
        <v>1664.7300467950199</v>
      </c>
      <c r="I324">
        <f>IF(Combined_Data!I320&gt; 1000, Combined_Data!I320 - 1000, 0)</f>
        <v>246.85163426819008</v>
      </c>
      <c r="J324">
        <f>IF(Combined_Data!J320&gt; 1000, Combined_Data!J320 - 1000, 0)</f>
        <v>4916.6129953953496</v>
      </c>
      <c r="K324">
        <f>IF(Combined_Data!K320&gt; 1000, Combined_Data!K320 - 1000, 0)</f>
        <v>207.85786172103008</v>
      </c>
      <c r="L324">
        <f>IF(Combined_Data!L320&gt; 1000, Combined_Data!L320 - 1000, 0)</f>
        <v>1416.75926294082</v>
      </c>
      <c r="M324">
        <f>IF(Combined_Data!M320&gt; 1000, Combined_Data!M320 - 1000, 0)</f>
        <v>70.353510635869952</v>
      </c>
      <c r="N324">
        <f t="shared" si="4"/>
        <v>24404.01523507871</v>
      </c>
    </row>
    <row r="325" spans="1:14" x14ac:dyDescent="0.25">
      <c r="A325" t="s">
        <v>358</v>
      </c>
      <c r="B325">
        <f>IF(Combined_Data!B321&gt; 1000, Combined_Data!B321 - 1000, 0)</f>
        <v>2796.5073807399899</v>
      </c>
      <c r="C325">
        <f>IF(Combined_Data!C321&gt; 1000, Combined_Data!C321 - 1000, 0)</f>
        <v>12010.9315278097</v>
      </c>
      <c r="D325">
        <f>IF(Combined_Data!D321&gt; 1000, Combined_Data!D321 - 1000, 0)</f>
        <v>9471.3731836882998</v>
      </c>
      <c r="E325">
        <f>IF(Combined_Data!E321&gt; 1000, Combined_Data!E321 - 1000, 0)</f>
        <v>662.07069885045007</v>
      </c>
      <c r="F325">
        <f>IF(Combined_Data!F321&gt; 1000, Combined_Data!F321 - 1000, 0)</f>
        <v>254.53636861014002</v>
      </c>
      <c r="G325">
        <f>IF(Combined_Data!G321&gt; 1000, Combined_Data!G321 - 1000, 0)</f>
        <v>0</v>
      </c>
      <c r="H325">
        <f>IF(Combined_Data!H321&gt; 1000, Combined_Data!H321 - 1000, 0)</f>
        <v>685.10338374649996</v>
      </c>
      <c r="I325">
        <f>IF(Combined_Data!I321&gt; 1000, Combined_Data!I321 - 1000, 0)</f>
        <v>4854.7500606161102</v>
      </c>
      <c r="J325">
        <f>IF(Combined_Data!J321&gt; 1000, Combined_Data!J321 - 1000, 0)</f>
        <v>7624.5984797867604</v>
      </c>
      <c r="K325">
        <f>IF(Combined_Data!K321&gt; 1000, Combined_Data!K321 - 1000, 0)</f>
        <v>0</v>
      </c>
      <c r="L325">
        <f>IF(Combined_Data!L321&gt; 1000, Combined_Data!L321 - 1000, 0)</f>
        <v>0</v>
      </c>
      <c r="M325">
        <f>IF(Combined_Data!M321&gt; 1000, Combined_Data!M321 - 1000, 0)</f>
        <v>201.11953613219998</v>
      </c>
      <c r="N325">
        <f t="shared" si="4"/>
        <v>38560.990619980148</v>
      </c>
    </row>
    <row r="326" spans="1:14" x14ac:dyDescent="0.25">
      <c r="A326" t="s">
        <v>359</v>
      </c>
      <c r="B326">
        <f>IF(Combined_Data!B322&gt; 1000, Combined_Data!B322 - 1000, 0)</f>
        <v>2792.6438049590602</v>
      </c>
      <c r="C326">
        <f>IF(Combined_Data!C322&gt; 1000, Combined_Data!C322 - 1000, 0)</f>
        <v>7484.1741051299905</v>
      </c>
      <c r="D326">
        <f>IF(Combined_Data!D322&gt; 1000, Combined_Data!D322 - 1000, 0)</f>
        <v>2667.0494651775998</v>
      </c>
      <c r="E326">
        <f>IF(Combined_Data!E322&gt; 1000, Combined_Data!E322 - 1000, 0)</f>
        <v>5570.7091066475596</v>
      </c>
      <c r="F326">
        <f>IF(Combined_Data!F322&gt; 1000, Combined_Data!F322 - 1000, 0)</f>
        <v>1928.1699234313601</v>
      </c>
      <c r="G326">
        <f>IF(Combined_Data!G322&gt; 1000, Combined_Data!G322 - 1000, 0)</f>
        <v>2615.8168637254498</v>
      </c>
      <c r="H326">
        <f>IF(Combined_Data!H322&gt; 1000, Combined_Data!H322 - 1000, 0)</f>
        <v>7996.2012628207704</v>
      </c>
      <c r="I326">
        <f>IF(Combined_Data!I322&gt; 1000, Combined_Data!I322 - 1000, 0)</f>
        <v>5022.1220294896902</v>
      </c>
      <c r="J326">
        <f>IF(Combined_Data!J322&gt; 1000, Combined_Data!J322 - 1000, 0)</f>
        <v>8509.8271846751104</v>
      </c>
      <c r="K326">
        <f>IF(Combined_Data!K322&gt; 1000, Combined_Data!K322 - 1000, 0)</f>
        <v>1473.69346437783</v>
      </c>
      <c r="L326">
        <f>IF(Combined_Data!L322&gt; 1000, Combined_Data!L322 - 1000, 0)</f>
        <v>7235.2472947527294</v>
      </c>
      <c r="M326">
        <f>IF(Combined_Data!M322&gt; 1000, Combined_Data!M322 - 1000, 0)</f>
        <v>1910.3387258375501</v>
      </c>
      <c r="N326">
        <f t="shared" si="4"/>
        <v>55205.993231024695</v>
      </c>
    </row>
    <row r="327" spans="1:14" x14ac:dyDescent="0.25">
      <c r="A327" t="s">
        <v>360</v>
      </c>
      <c r="B327">
        <f>IF(Combined_Data!B323&gt; 1000, Combined_Data!B323 - 1000, 0)</f>
        <v>2790.2531738580701</v>
      </c>
      <c r="C327">
        <f>IF(Combined_Data!C323&gt; 1000, Combined_Data!C323 - 1000, 0)</f>
        <v>0</v>
      </c>
      <c r="D327">
        <f>IF(Combined_Data!D323&gt; 1000, Combined_Data!D323 - 1000, 0)</f>
        <v>645.81536477303007</v>
      </c>
      <c r="E327">
        <f>IF(Combined_Data!E323&gt; 1000, Combined_Data!E323 - 1000, 0)</f>
        <v>7663.9777432911305</v>
      </c>
      <c r="F327">
        <f>IF(Combined_Data!F323&gt; 1000, Combined_Data!F323 - 1000, 0)</f>
        <v>2765.0823625407802</v>
      </c>
      <c r="G327">
        <f>IF(Combined_Data!G323&gt; 1000, Combined_Data!G323 - 1000, 0)</f>
        <v>0</v>
      </c>
      <c r="H327">
        <f>IF(Combined_Data!H323&gt; 1000, Combined_Data!H323 - 1000, 0)</f>
        <v>1619.78774562537</v>
      </c>
      <c r="I327">
        <f>IF(Combined_Data!I323&gt; 1000, Combined_Data!I323 - 1000, 0)</f>
        <v>7881.1751424331596</v>
      </c>
      <c r="J327">
        <f>IF(Combined_Data!J323&gt; 1000, Combined_Data!J323 - 1000, 0)</f>
        <v>0</v>
      </c>
      <c r="K327">
        <f>IF(Combined_Data!K323&gt; 1000, Combined_Data!K323 - 1000, 0)</f>
        <v>2.672790572450026</v>
      </c>
      <c r="L327">
        <f>IF(Combined_Data!L323&gt; 1000, Combined_Data!L323 - 1000, 0)</f>
        <v>9685.0112228525995</v>
      </c>
      <c r="M327">
        <f>IF(Combined_Data!M323&gt; 1000, Combined_Data!M323 - 1000, 0)</f>
        <v>1154.35222967359</v>
      </c>
      <c r="N327">
        <f t="shared" si="4"/>
        <v>34208.127775620182</v>
      </c>
    </row>
    <row r="328" spans="1:14" x14ac:dyDescent="0.25">
      <c r="A328" t="s">
        <v>361</v>
      </c>
      <c r="B328">
        <f>IF(Combined_Data!B324&gt; 1000, Combined_Data!B324 - 1000, 0)</f>
        <v>2779.9585531288999</v>
      </c>
      <c r="C328">
        <f>IF(Combined_Data!C324&gt; 1000, Combined_Data!C324 - 1000, 0)</f>
        <v>0</v>
      </c>
      <c r="D328">
        <f>IF(Combined_Data!D324&gt; 1000, Combined_Data!D324 - 1000, 0)</f>
        <v>908.31293346340999</v>
      </c>
      <c r="E328">
        <f>IF(Combined_Data!E324&gt; 1000, Combined_Data!E324 - 1000, 0)</f>
        <v>70.706462367370023</v>
      </c>
      <c r="F328">
        <f>IF(Combined_Data!F324&gt; 1000, Combined_Data!F324 - 1000, 0)</f>
        <v>571.88573529096993</v>
      </c>
      <c r="G328">
        <f>IF(Combined_Data!G324&gt; 1000, Combined_Data!G324 - 1000, 0)</f>
        <v>874.07723512866005</v>
      </c>
      <c r="H328">
        <f>IF(Combined_Data!H324&gt; 1000, Combined_Data!H324 - 1000, 0)</f>
        <v>4727.5719275100701</v>
      </c>
      <c r="I328">
        <f>IF(Combined_Data!I324&gt; 1000, Combined_Data!I324 - 1000, 0)</f>
        <v>1786.5107666157901</v>
      </c>
      <c r="J328">
        <f>IF(Combined_Data!J324&gt; 1000, Combined_Data!J324 - 1000, 0)</f>
        <v>1686.6846176275899</v>
      </c>
      <c r="K328">
        <f>IF(Combined_Data!K324&gt; 1000, Combined_Data!K324 - 1000, 0)</f>
        <v>5769.7379883169397</v>
      </c>
      <c r="L328">
        <f>IF(Combined_Data!L324&gt; 1000, Combined_Data!L324 - 1000, 0)</f>
        <v>92.374038960730104</v>
      </c>
      <c r="M328">
        <f>IF(Combined_Data!M324&gt; 1000, Combined_Data!M324 - 1000, 0)</f>
        <v>3381.7032480202097</v>
      </c>
      <c r="N328">
        <f t="shared" ref="N328:N391" si="5">SUM(B328:M328)</f>
        <v>22649.523506430636</v>
      </c>
    </row>
    <row r="329" spans="1:14" x14ac:dyDescent="0.25">
      <c r="A329" t="s">
        <v>362</v>
      </c>
      <c r="B329">
        <f>IF(Combined_Data!B325&gt; 1000, Combined_Data!B325 - 1000, 0)</f>
        <v>2779.1489443822102</v>
      </c>
      <c r="C329">
        <f>IF(Combined_Data!C325&gt; 1000, Combined_Data!C325 - 1000, 0)</f>
        <v>191.45601246714</v>
      </c>
      <c r="D329">
        <f>IF(Combined_Data!D325&gt; 1000, Combined_Data!D325 - 1000, 0)</f>
        <v>4571.5825141149598</v>
      </c>
      <c r="E329">
        <f>IF(Combined_Data!E325&gt; 1000, Combined_Data!E325 - 1000, 0)</f>
        <v>0</v>
      </c>
      <c r="F329">
        <f>IF(Combined_Data!F325&gt; 1000, Combined_Data!F325 - 1000, 0)</f>
        <v>7688.6694266628201</v>
      </c>
      <c r="G329">
        <f>IF(Combined_Data!G325&gt; 1000, Combined_Data!G325 - 1000, 0)</f>
        <v>1057.4241565270599</v>
      </c>
      <c r="H329">
        <f>IF(Combined_Data!H325&gt; 1000, Combined_Data!H325 - 1000, 0)</f>
        <v>2608.9147216168699</v>
      </c>
      <c r="I329">
        <f>IF(Combined_Data!I325&gt; 1000, Combined_Data!I325 - 1000, 0)</f>
        <v>0</v>
      </c>
      <c r="J329">
        <f>IF(Combined_Data!J325&gt; 1000, Combined_Data!J325 - 1000, 0)</f>
        <v>424.5644721819001</v>
      </c>
      <c r="K329">
        <f>IF(Combined_Data!K325&gt; 1000, Combined_Data!K325 - 1000, 0)</f>
        <v>426.28016516328989</v>
      </c>
      <c r="L329">
        <f>IF(Combined_Data!L325&gt; 1000, Combined_Data!L325 - 1000, 0)</f>
        <v>798.28297757715995</v>
      </c>
      <c r="M329">
        <f>IF(Combined_Data!M325&gt; 1000, Combined_Data!M325 - 1000, 0)</f>
        <v>0</v>
      </c>
      <c r="N329">
        <f t="shared" si="5"/>
        <v>20546.323390693415</v>
      </c>
    </row>
    <row r="330" spans="1:14" x14ac:dyDescent="0.25">
      <c r="A330" t="s">
        <v>363</v>
      </c>
      <c r="B330">
        <f>IF(Combined_Data!B326&gt; 1000, Combined_Data!B326 - 1000, 0)</f>
        <v>2771.7788931106702</v>
      </c>
      <c r="C330">
        <f>IF(Combined_Data!C326&gt; 1000, Combined_Data!C326 - 1000, 0)</f>
        <v>907.95090830131994</v>
      </c>
      <c r="D330">
        <f>IF(Combined_Data!D326&gt; 1000, Combined_Data!D326 - 1000, 0)</f>
        <v>10325.533430200199</v>
      </c>
      <c r="E330">
        <f>IF(Combined_Data!E326&gt; 1000, Combined_Data!E326 - 1000, 0)</f>
        <v>226.42511469119995</v>
      </c>
      <c r="F330">
        <f>IF(Combined_Data!F326&gt; 1000, Combined_Data!F326 - 1000, 0)</f>
        <v>1598.1714864876999</v>
      </c>
      <c r="G330">
        <f>IF(Combined_Data!G326&gt; 1000, Combined_Data!G326 - 1000, 0)</f>
        <v>0</v>
      </c>
      <c r="H330">
        <f>IF(Combined_Data!H326&gt; 1000, Combined_Data!H326 - 1000, 0)</f>
        <v>4397.2217914230796</v>
      </c>
      <c r="I330">
        <f>IF(Combined_Data!I326&gt; 1000, Combined_Data!I326 - 1000, 0)</f>
        <v>0</v>
      </c>
      <c r="J330">
        <f>IF(Combined_Data!J326&gt; 1000, Combined_Data!J326 - 1000, 0)</f>
        <v>0</v>
      </c>
      <c r="K330">
        <f>IF(Combined_Data!K326&gt; 1000, Combined_Data!K326 - 1000, 0)</f>
        <v>4663.02035626411</v>
      </c>
      <c r="L330">
        <f>IF(Combined_Data!L326&gt; 1000, Combined_Data!L326 - 1000, 0)</f>
        <v>1312.2210270068999</v>
      </c>
      <c r="M330">
        <f>IF(Combined_Data!M326&gt; 1000, Combined_Data!M326 - 1000, 0)</f>
        <v>1108.8742397246301</v>
      </c>
      <c r="N330">
        <f t="shared" si="5"/>
        <v>27311.19724720981</v>
      </c>
    </row>
    <row r="331" spans="1:14" x14ac:dyDescent="0.25">
      <c r="A331" t="s">
        <v>364</v>
      </c>
      <c r="B331">
        <f>IF(Combined_Data!B327&gt; 1000, Combined_Data!B327 - 1000, 0)</f>
        <v>2771.0566323907401</v>
      </c>
      <c r="C331">
        <f>IF(Combined_Data!C327&gt; 1000, Combined_Data!C327 - 1000, 0)</f>
        <v>0</v>
      </c>
      <c r="D331">
        <f>IF(Combined_Data!D327&gt; 1000, Combined_Data!D327 - 1000, 0)</f>
        <v>135.39435168809996</v>
      </c>
      <c r="E331">
        <f>IF(Combined_Data!E327&gt; 1000, Combined_Data!E327 - 1000, 0)</f>
        <v>2541.6438642554599</v>
      </c>
      <c r="F331">
        <f>IF(Combined_Data!F327&gt; 1000, Combined_Data!F327 - 1000, 0)</f>
        <v>6703.8921229977504</v>
      </c>
      <c r="G331">
        <f>IF(Combined_Data!G327&gt; 1000, Combined_Data!G327 - 1000, 0)</f>
        <v>0</v>
      </c>
      <c r="H331">
        <f>IF(Combined_Data!H327&gt; 1000, Combined_Data!H327 - 1000, 0)</f>
        <v>5638.8683648297001</v>
      </c>
      <c r="I331">
        <f>IF(Combined_Data!I327&gt; 1000, Combined_Data!I327 - 1000, 0)</f>
        <v>1277.6939398736799</v>
      </c>
      <c r="J331">
        <f>IF(Combined_Data!J327&gt; 1000, Combined_Data!J327 - 1000, 0)</f>
        <v>6507.3840564944803</v>
      </c>
      <c r="K331">
        <f>IF(Combined_Data!K327&gt; 1000, Combined_Data!K327 - 1000, 0)</f>
        <v>5460.1008664350002</v>
      </c>
      <c r="L331">
        <f>IF(Combined_Data!L327&gt; 1000, Combined_Data!L327 - 1000, 0)</f>
        <v>7374.5970750936303</v>
      </c>
      <c r="M331">
        <f>IF(Combined_Data!M327&gt; 1000, Combined_Data!M327 - 1000, 0)</f>
        <v>4629.5347142567798</v>
      </c>
      <c r="N331">
        <f t="shared" si="5"/>
        <v>43040.165988315319</v>
      </c>
    </row>
    <row r="332" spans="1:14" x14ac:dyDescent="0.25">
      <c r="A332" t="s">
        <v>365</v>
      </c>
      <c r="B332">
        <f>IF(Combined_Data!B328&gt; 1000, Combined_Data!B328 - 1000, 0)</f>
        <v>2754.2349437872699</v>
      </c>
      <c r="C332">
        <f>IF(Combined_Data!C328&gt; 1000, Combined_Data!C328 - 1000, 0)</f>
        <v>8547.9219034544403</v>
      </c>
      <c r="D332">
        <f>IF(Combined_Data!D328&gt; 1000, Combined_Data!D328 - 1000, 0)</f>
        <v>2.7610388205899881</v>
      </c>
      <c r="E332">
        <f>IF(Combined_Data!E328&gt; 1000, Combined_Data!E328 - 1000, 0)</f>
        <v>0</v>
      </c>
      <c r="F332">
        <f>IF(Combined_Data!F328&gt; 1000, Combined_Data!F328 - 1000, 0)</f>
        <v>0.79649177848000363</v>
      </c>
      <c r="G332">
        <f>IF(Combined_Data!G328&gt; 1000, Combined_Data!G328 - 1000, 0)</f>
        <v>1839.1921361177501</v>
      </c>
      <c r="H332">
        <f>IF(Combined_Data!H328&gt; 1000, Combined_Data!H328 - 1000, 0)</f>
        <v>3249.7518745719299</v>
      </c>
      <c r="I332">
        <f>IF(Combined_Data!I328&gt; 1000, Combined_Data!I328 - 1000, 0)</f>
        <v>2063.4188029982602</v>
      </c>
      <c r="J332">
        <f>IF(Combined_Data!J328&gt; 1000, Combined_Data!J328 - 1000, 0)</f>
        <v>989.02427879079005</v>
      </c>
      <c r="K332">
        <f>IF(Combined_Data!K328&gt; 1000, Combined_Data!K328 - 1000, 0)</f>
        <v>153.3528391520199</v>
      </c>
      <c r="L332">
        <f>IF(Combined_Data!L328&gt; 1000, Combined_Data!L328 - 1000, 0)</f>
        <v>1269.5518739356198</v>
      </c>
      <c r="M332">
        <f>IF(Combined_Data!M328&gt; 1000, Combined_Data!M328 - 1000, 0)</f>
        <v>1451.35434723854</v>
      </c>
      <c r="N332">
        <f t="shared" si="5"/>
        <v>22321.360530645688</v>
      </c>
    </row>
    <row r="333" spans="1:14" x14ac:dyDescent="0.25">
      <c r="A333" t="s">
        <v>366</v>
      </c>
      <c r="B333">
        <f>IF(Combined_Data!B329&gt; 1000, Combined_Data!B329 - 1000, 0)</f>
        <v>2749.93779065532</v>
      </c>
      <c r="C333">
        <f>IF(Combined_Data!C329&gt; 1000, Combined_Data!C329 - 1000, 0)</f>
        <v>6251.5789736327597</v>
      </c>
      <c r="D333">
        <f>IF(Combined_Data!D329&gt; 1000, Combined_Data!D329 - 1000, 0)</f>
        <v>5409.5688038882599</v>
      </c>
      <c r="E333">
        <f>IF(Combined_Data!E329&gt; 1000, Combined_Data!E329 - 1000, 0)</f>
        <v>0</v>
      </c>
      <c r="F333">
        <f>IF(Combined_Data!F329&gt; 1000, Combined_Data!F329 - 1000, 0)</f>
        <v>0</v>
      </c>
      <c r="G333">
        <f>IF(Combined_Data!G329&gt; 1000, Combined_Data!G329 - 1000, 0)</f>
        <v>1363.9866696919298</v>
      </c>
      <c r="H333">
        <f>IF(Combined_Data!H329&gt; 1000, Combined_Data!H329 - 1000, 0)</f>
        <v>0</v>
      </c>
      <c r="I333">
        <f>IF(Combined_Data!I329&gt; 1000, Combined_Data!I329 - 1000, 0)</f>
        <v>330.85586489765001</v>
      </c>
      <c r="J333">
        <f>IF(Combined_Data!J329&gt; 1000, Combined_Data!J329 - 1000, 0)</f>
        <v>9508.8434695472006</v>
      </c>
      <c r="K333">
        <f>IF(Combined_Data!K329&gt; 1000, Combined_Data!K329 - 1000, 0)</f>
        <v>142.96946995203007</v>
      </c>
      <c r="L333">
        <f>IF(Combined_Data!L329&gt; 1000, Combined_Data!L329 - 1000, 0)</f>
        <v>1751.7107580440502</v>
      </c>
      <c r="M333">
        <f>IF(Combined_Data!M329&gt; 1000, Combined_Data!M329 - 1000, 0)</f>
        <v>1280.1018330660199</v>
      </c>
      <c r="N333">
        <f t="shared" si="5"/>
        <v>28789.553633375217</v>
      </c>
    </row>
    <row r="334" spans="1:14" x14ac:dyDescent="0.25">
      <c r="A334" t="s">
        <v>367</v>
      </c>
      <c r="B334">
        <f>IF(Combined_Data!B330&gt; 1000, Combined_Data!B330 - 1000, 0)</f>
        <v>2742.7966808855299</v>
      </c>
      <c r="C334">
        <f>IF(Combined_Data!C330&gt; 1000, Combined_Data!C330 - 1000, 0)</f>
        <v>608.92197559600004</v>
      </c>
      <c r="D334">
        <f>IF(Combined_Data!D330&gt; 1000, Combined_Data!D330 - 1000, 0)</f>
        <v>923.20466887074008</v>
      </c>
      <c r="E334">
        <f>IF(Combined_Data!E330&gt; 1000, Combined_Data!E330 - 1000, 0)</f>
        <v>4578.9146042638904</v>
      </c>
      <c r="F334">
        <f>IF(Combined_Data!F330&gt; 1000, Combined_Data!F330 - 1000, 0)</f>
        <v>5468.9799345709698</v>
      </c>
      <c r="G334">
        <f>IF(Combined_Data!G330&gt; 1000, Combined_Data!G330 - 1000, 0)</f>
        <v>0</v>
      </c>
      <c r="H334">
        <f>IF(Combined_Data!H330&gt; 1000, Combined_Data!H330 - 1000, 0)</f>
        <v>2131.5666746163602</v>
      </c>
      <c r="I334">
        <f>IF(Combined_Data!I330&gt; 1000, Combined_Data!I330 - 1000, 0)</f>
        <v>0</v>
      </c>
      <c r="J334">
        <f>IF(Combined_Data!J330&gt; 1000, Combined_Data!J330 - 1000, 0)</f>
        <v>0</v>
      </c>
      <c r="K334">
        <f>IF(Combined_Data!K330&gt; 1000, Combined_Data!K330 - 1000, 0)</f>
        <v>1549.96441851805</v>
      </c>
      <c r="L334">
        <f>IF(Combined_Data!L330&gt; 1000, Combined_Data!L330 - 1000, 0)</f>
        <v>0</v>
      </c>
      <c r="M334">
        <f>IF(Combined_Data!M330&gt; 1000, Combined_Data!M330 - 1000, 0)</f>
        <v>0</v>
      </c>
      <c r="N334">
        <f t="shared" si="5"/>
        <v>18004.348957321541</v>
      </c>
    </row>
    <row r="335" spans="1:14" x14ac:dyDescent="0.25">
      <c r="A335" t="s">
        <v>368</v>
      </c>
      <c r="B335">
        <f>IF(Combined_Data!B331&gt; 1000, Combined_Data!B331 - 1000, 0)</f>
        <v>2737.09415066479</v>
      </c>
      <c r="C335">
        <f>IF(Combined_Data!C331&gt; 1000, Combined_Data!C331 - 1000, 0)</f>
        <v>2649.79722650955</v>
      </c>
      <c r="D335">
        <f>IF(Combined_Data!D331&gt; 1000, Combined_Data!D331 - 1000, 0)</f>
        <v>2052.9456874417801</v>
      </c>
      <c r="E335">
        <f>IF(Combined_Data!E331&gt; 1000, Combined_Data!E331 - 1000, 0)</f>
        <v>1289.50126103293</v>
      </c>
      <c r="F335">
        <f>IF(Combined_Data!F331&gt; 1000, Combined_Data!F331 - 1000, 0)</f>
        <v>0</v>
      </c>
      <c r="G335">
        <f>IF(Combined_Data!G331&gt; 1000, Combined_Data!G331 - 1000, 0)</f>
        <v>203.45875108832001</v>
      </c>
      <c r="H335">
        <f>IF(Combined_Data!H331&gt; 1000, Combined_Data!H331 - 1000, 0)</f>
        <v>0</v>
      </c>
      <c r="I335">
        <f>IF(Combined_Data!I331&gt; 1000, Combined_Data!I331 - 1000, 0)</f>
        <v>983.1482670718799</v>
      </c>
      <c r="J335">
        <f>IF(Combined_Data!J331&gt; 1000, Combined_Data!J331 - 1000, 0)</f>
        <v>1183.6856371757599</v>
      </c>
      <c r="K335">
        <f>IF(Combined_Data!K331&gt; 1000, Combined_Data!K331 - 1000, 0)</f>
        <v>3796.9502668610503</v>
      </c>
      <c r="L335">
        <f>IF(Combined_Data!L331&gt; 1000, Combined_Data!L331 - 1000, 0)</f>
        <v>4430.4990265979304</v>
      </c>
      <c r="M335">
        <f>IF(Combined_Data!M331&gt; 1000, Combined_Data!M331 - 1000, 0)</f>
        <v>239.94703257585002</v>
      </c>
      <c r="N335">
        <f t="shared" si="5"/>
        <v>19567.027307019842</v>
      </c>
    </row>
    <row r="336" spans="1:14" x14ac:dyDescent="0.25">
      <c r="A336" t="s">
        <v>369</v>
      </c>
      <c r="B336">
        <f>IF(Combined_Data!B332&gt; 1000, Combined_Data!B332 - 1000, 0)</f>
        <v>2735.30750967114</v>
      </c>
      <c r="C336">
        <f>IF(Combined_Data!C332&gt; 1000, Combined_Data!C332 - 1000, 0)</f>
        <v>151.99128724600996</v>
      </c>
      <c r="D336">
        <f>IF(Combined_Data!D332&gt; 1000, Combined_Data!D332 - 1000, 0)</f>
        <v>439.7900627946301</v>
      </c>
      <c r="E336">
        <f>IF(Combined_Data!E332&gt; 1000, Combined_Data!E332 - 1000, 0)</f>
        <v>2036.6033845813599</v>
      </c>
      <c r="F336">
        <f>IF(Combined_Data!F332&gt; 1000, Combined_Data!F332 - 1000, 0)</f>
        <v>2571.11602939151</v>
      </c>
      <c r="G336">
        <f>IF(Combined_Data!G332&gt; 1000, Combined_Data!G332 - 1000, 0)</f>
        <v>0</v>
      </c>
      <c r="H336">
        <f>IF(Combined_Data!H332&gt; 1000, Combined_Data!H332 - 1000, 0)</f>
        <v>1678.7431779209801</v>
      </c>
      <c r="I336">
        <f>IF(Combined_Data!I332&gt; 1000, Combined_Data!I332 - 1000, 0)</f>
        <v>5571.1677379040302</v>
      </c>
      <c r="J336">
        <f>IF(Combined_Data!J332&gt; 1000, Combined_Data!J332 - 1000, 0)</f>
        <v>225.15919311389007</v>
      </c>
      <c r="K336">
        <f>IF(Combined_Data!K332&gt; 1000, Combined_Data!K332 - 1000, 0)</f>
        <v>193.56845029091005</v>
      </c>
      <c r="L336">
        <f>IF(Combined_Data!L332&gt; 1000, Combined_Data!L332 - 1000, 0)</f>
        <v>0</v>
      </c>
      <c r="M336">
        <f>IF(Combined_Data!M332&gt; 1000, Combined_Data!M332 - 1000, 0)</f>
        <v>0</v>
      </c>
      <c r="N336">
        <f t="shared" si="5"/>
        <v>15603.44683291446</v>
      </c>
    </row>
    <row r="337" spans="1:14" x14ac:dyDescent="0.25">
      <c r="A337" t="s">
        <v>370</v>
      </c>
      <c r="B337">
        <f>IF(Combined_Data!B333&gt; 1000, Combined_Data!B333 - 1000, 0)</f>
        <v>2718.7146458044299</v>
      </c>
      <c r="C337">
        <f>IF(Combined_Data!C333&gt; 1000, Combined_Data!C333 - 1000, 0)</f>
        <v>236.98350895950989</v>
      </c>
      <c r="D337">
        <f>IF(Combined_Data!D333&gt; 1000, Combined_Data!D333 - 1000, 0)</f>
        <v>1826.7607989208</v>
      </c>
      <c r="E337">
        <f>IF(Combined_Data!E333&gt; 1000, Combined_Data!E333 - 1000, 0)</f>
        <v>1918.8563130164598</v>
      </c>
      <c r="F337">
        <f>IF(Combined_Data!F333&gt; 1000, Combined_Data!F333 - 1000, 0)</f>
        <v>5402.9814770320399</v>
      </c>
      <c r="G337">
        <f>IF(Combined_Data!G333&gt; 1000, Combined_Data!G333 - 1000, 0)</f>
        <v>3276.0058231944704</v>
      </c>
      <c r="H337">
        <f>IF(Combined_Data!H333&gt; 1000, Combined_Data!H333 - 1000, 0)</f>
        <v>0</v>
      </c>
      <c r="I337">
        <f>IF(Combined_Data!I333&gt; 1000, Combined_Data!I333 - 1000, 0)</f>
        <v>210.78639937489993</v>
      </c>
      <c r="J337">
        <f>IF(Combined_Data!J333&gt; 1000, Combined_Data!J333 - 1000, 0)</f>
        <v>0</v>
      </c>
      <c r="K337">
        <f>IF(Combined_Data!K333&gt; 1000, Combined_Data!K333 - 1000, 0)</f>
        <v>0</v>
      </c>
      <c r="L337">
        <f>IF(Combined_Data!L333&gt; 1000, Combined_Data!L333 - 1000, 0)</f>
        <v>424.12502201228995</v>
      </c>
      <c r="M337">
        <f>IF(Combined_Data!M333&gt; 1000, Combined_Data!M333 - 1000, 0)</f>
        <v>5473.66657841709</v>
      </c>
      <c r="N337">
        <f t="shared" si="5"/>
        <v>21488.88056673199</v>
      </c>
    </row>
    <row r="338" spans="1:14" x14ac:dyDescent="0.25">
      <c r="A338" t="s">
        <v>371</v>
      </c>
      <c r="B338">
        <f>IF(Combined_Data!B334&gt; 1000, Combined_Data!B334 - 1000, 0)</f>
        <v>2716.47859998481</v>
      </c>
      <c r="C338">
        <f>IF(Combined_Data!C334&gt; 1000, Combined_Data!C334 - 1000, 0)</f>
        <v>1375.79383887534</v>
      </c>
      <c r="D338">
        <f>IF(Combined_Data!D334&gt; 1000, Combined_Data!D334 - 1000, 0)</f>
        <v>1797.2615848002201</v>
      </c>
      <c r="E338">
        <f>IF(Combined_Data!E334&gt; 1000, Combined_Data!E334 - 1000, 0)</f>
        <v>2701.2456506452399</v>
      </c>
      <c r="F338">
        <f>IF(Combined_Data!F334&gt; 1000, Combined_Data!F334 - 1000, 0)</f>
        <v>4434.9746747548397</v>
      </c>
      <c r="G338">
        <f>IF(Combined_Data!G334&gt; 1000, Combined_Data!G334 - 1000, 0)</f>
        <v>7101.0636893702103</v>
      </c>
      <c r="H338">
        <f>IF(Combined_Data!H334&gt; 1000, Combined_Data!H334 - 1000, 0)</f>
        <v>0</v>
      </c>
      <c r="I338">
        <f>IF(Combined_Data!I334&gt; 1000, Combined_Data!I334 - 1000, 0)</f>
        <v>2979.8958868548398</v>
      </c>
      <c r="J338">
        <f>IF(Combined_Data!J334&gt; 1000, Combined_Data!J334 - 1000, 0)</f>
        <v>0</v>
      </c>
      <c r="K338">
        <f>IF(Combined_Data!K334&gt; 1000, Combined_Data!K334 - 1000, 0)</f>
        <v>0</v>
      </c>
      <c r="L338">
        <f>IF(Combined_Data!L334&gt; 1000, Combined_Data!L334 - 1000, 0)</f>
        <v>2232.6100367439399</v>
      </c>
      <c r="M338">
        <f>IF(Combined_Data!M334&gt; 1000, Combined_Data!M334 - 1000, 0)</f>
        <v>1860.0849209911598</v>
      </c>
      <c r="N338">
        <f t="shared" si="5"/>
        <v>27199.408883020602</v>
      </c>
    </row>
    <row r="339" spans="1:14" x14ac:dyDescent="0.25">
      <c r="A339" t="s">
        <v>372</v>
      </c>
      <c r="B339">
        <f>IF(Combined_Data!B335&gt; 1000, Combined_Data!B335 - 1000, 0)</f>
        <v>2698.3182697153302</v>
      </c>
      <c r="C339">
        <f>IF(Combined_Data!C335&gt; 1000, Combined_Data!C335 - 1000, 0)</f>
        <v>799.81240997539999</v>
      </c>
      <c r="D339">
        <f>IF(Combined_Data!D335&gt; 1000, Combined_Data!D335 - 1000, 0)</f>
        <v>0</v>
      </c>
      <c r="E339">
        <f>IF(Combined_Data!E335&gt; 1000, Combined_Data!E335 - 1000, 0)</f>
        <v>0</v>
      </c>
      <c r="F339">
        <f>IF(Combined_Data!F335&gt; 1000, Combined_Data!F335 - 1000, 0)</f>
        <v>10764.6219492904</v>
      </c>
      <c r="G339">
        <f>IF(Combined_Data!G335&gt; 1000, Combined_Data!G335 - 1000, 0)</f>
        <v>2491.0331518512298</v>
      </c>
      <c r="H339">
        <f>IF(Combined_Data!H335&gt; 1000, Combined_Data!H335 - 1000, 0)</f>
        <v>3002.4834477520999</v>
      </c>
      <c r="I339">
        <f>IF(Combined_Data!I335&gt; 1000, Combined_Data!I335 - 1000, 0)</f>
        <v>941.21879943619001</v>
      </c>
      <c r="J339">
        <f>IF(Combined_Data!J335&gt; 1000, Combined_Data!J335 - 1000, 0)</f>
        <v>820.61791285902996</v>
      </c>
      <c r="K339">
        <f>IF(Combined_Data!K335&gt; 1000, Combined_Data!K335 - 1000, 0)</f>
        <v>0</v>
      </c>
      <c r="L339">
        <f>IF(Combined_Data!L335&gt; 1000, Combined_Data!L335 - 1000, 0)</f>
        <v>20617.116956863301</v>
      </c>
      <c r="M339">
        <f>IF(Combined_Data!M335&gt; 1000, Combined_Data!M335 - 1000, 0)</f>
        <v>3799.6187268910699</v>
      </c>
      <c r="N339">
        <f t="shared" si="5"/>
        <v>45934.841624634049</v>
      </c>
    </row>
    <row r="340" spans="1:14" x14ac:dyDescent="0.25">
      <c r="A340" t="s">
        <v>373</v>
      </c>
      <c r="B340">
        <f>IF(Combined_Data!B336&gt; 1000, Combined_Data!B336 - 1000, 0)</f>
        <v>2677.9776647488302</v>
      </c>
      <c r="C340">
        <f>IF(Combined_Data!C336&gt; 1000, Combined_Data!C336 - 1000, 0)</f>
        <v>4500.8672229957501</v>
      </c>
      <c r="D340">
        <f>IF(Combined_Data!D336&gt; 1000, Combined_Data!D336 - 1000, 0)</f>
        <v>1002.3693266845701</v>
      </c>
      <c r="E340">
        <f>IF(Combined_Data!E336&gt; 1000, Combined_Data!E336 - 1000, 0)</f>
        <v>349.14533179575005</v>
      </c>
      <c r="F340">
        <f>IF(Combined_Data!F336&gt; 1000, Combined_Data!F336 - 1000, 0)</f>
        <v>1092.0284897663701</v>
      </c>
      <c r="G340">
        <f>IF(Combined_Data!G336&gt; 1000, Combined_Data!G336 - 1000, 0)</f>
        <v>6626.9263680247104</v>
      </c>
      <c r="H340">
        <f>IF(Combined_Data!H336&gt; 1000, Combined_Data!H336 - 1000, 0)</f>
        <v>0</v>
      </c>
      <c r="I340">
        <f>IF(Combined_Data!I336&gt; 1000, Combined_Data!I336 - 1000, 0)</f>
        <v>1621.9621142533301</v>
      </c>
      <c r="J340">
        <f>IF(Combined_Data!J336&gt; 1000, Combined_Data!J336 - 1000, 0)</f>
        <v>1171.5178692161699</v>
      </c>
      <c r="K340">
        <f>IF(Combined_Data!K336&gt; 1000, Combined_Data!K336 - 1000, 0)</f>
        <v>1556.4242397599701</v>
      </c>
      <c r="L340">
        <f>IF(Combined_Data!L336&gt; 1000, Combined_Data!L336 - 1000, 0)</f>
        <v>6624.6788046429401</v>
      </c>
      <c r="M340">
        <f>IF(Combined_Data!M336&gt; 1000, Combined_Data!M336 - 1000, 0)</f>
        <v>5393.0060945431296</v>
      </c>
      <c r="N340">
        <f t="shared" si="5"/>
        <v>32616.903526431521</v>
      </c>
    </row>
    <row r="341" spans="1:14" x14ac:dyDescent="0.25">
      <c r="A341" t="s">
        <v>374</v>
      </c>
      <c r="B341">
        <f>IF(Combined_Data!B337&gt; 1000, Combined_Data!B337 - 1000, 0)</f>
        <v>2652.20960807039</v>
      </c>
      <c r="C341">
        <f>IF(Combined_Data!C337&gt; 1000, Combined_Data!C337 - 1000, 0)</f>
        <v>3536.6353303087899</v>
      </c>
      <c r="D341">
        <f>IF(Combined_Data!D337&gt; 1000, Combined_Data!D337 - 1000, 0)</f>
        <v>2553.5522467311098</v>
      </c>
      <c r="E341">
        <f>IF(Combined_Data!E337&gt; 1000, Combined_Data!E337 - 1000, 0)</f>
        <v>0</v>
      </c>
      <c r="F341">
        <f>IF(Combined_Data!F337&gt; 1000, Combined_Data!F337 - 1000, 0)</f>
        <v>0</v>
      </c>
      <c r="G341">
        <f>IF(Combined_Data!G337&gt; 1000, Combined_Data!G337 - 1000, 0)</f>
        <v>0</v>
      </c>
      <c r="H341">
        <f>IF(Combined_Data!H337&gt; 1000, Combined_Data!H337 - 1000, 0)</f>
        <v>188.60791334550004</v>
      </c>
      <c r="I341">
        <f>IF(Combined_Data!I337&gt; 1000, Combined_Data!I337 - 1000, 0)</f>
        <v>14958.1657358955</v>
      </c>
      <c r="J341">
        <f>IF(Combined_Data!J337&gt; 1000, Combined_Data!J337 - 1000, 0)</f>
        <v>1323.4752715784998</v>
      </c>
      <c r="K341">
        <f>IF(Combined_Data!K337&gt; 1000, Combined_Data!K337 - 1000, 0)</f>
        <v>0</v>
      </c>
      <c r="L341">
        <f>IF(Combined_Data!L337&gt; 1000, Combined_Data!L337 - 1000, 0)</f>
        <v>0</v>
      </c>
      <c r="M341">
        <f>IF(Combined_Data!M337&gt; 1000, Combined_Data!M337 - 1000, 0)</f>
        <v>2640.1394165356401</v>
      </c>
      <c r="N341">
        <f t="shared" si="5"/>
        <v>27852.785522465427</v>
      </c>
    </row>
    <row r="342" spans="1:14" x14ac:dyDescent="0.25">
      <c r="A342" t="s">
        <v>375</v>
      </c>
      <c r="B342">
        <f>IF(Combined_Data!B338&gt; 1000, Combined_Data!B338 - 1000, 0)</f>
        <v>2650.8794033006502</v>
      </c>
      <c r="C342">
        <f>IF(Combined_Data!C338&gt; 1000, Combined_Data!C338 - 1000, 0)</f>
        <v>0</v>
      </c>
      <c r="D342">
        <f>IF(Combined_Data!D338&gt; 1000, Combined_Data!D338 - 1000, 0)</f>
        <v>3743.3651698267204</v>
      </c>
      <c r="E342">
        <f>IF(Combined_Data!E338&gt; 1000, Combined_Data!E338 - 1000, 0)</f>
        <v>1438.05278569757</v>
      </c>
      <c r="F342">
        <f>IF(Combined_Data!F338&gt; 1000, Combined_Data!F338 - 1000, 0)</f>
        <v>597.2912617361801</v>
      </c>
      <c r="G342">
        <f>IF(Combined_Data!G338&gt; 1000, Combined_Data!G338 - 1000, 0)</f>
        <v>649.93892266364992</v>
      </c>
      <c r="H342">
        <f>IF(Combined_Data!H338&gt; 1000, Combined_Data!H338 - 1000, 0)</f>
        <v>7773.4534450673691</v>
      </c>
      <c r="I342">
        <f>IF(Combined_Data!I338&gt; 1000, Combined_Data!I338 - 1000, 0)</f>
        <v>293.11841476486006</v>
      </c>
      <c r="J342">
        <f>IF(Combined_Data!J338&gt; 1000, Combined_Data!J338 - 1000, 0)</f>
        <v>702.23344147864009</v>
      </c>
      <c r="K342">
        <f>IF(Combined_Data!K338&gt; 1000, Combined_Data!K338 - 1000, 0)</f>
        <v>0</v>
      </c>
      <c r="L342">
        <f>IF(Combined_Data!L338&gt; 1000, Combined_Data!L338 - 1000, 0)</f>
        <v>0</v>
      </c>
      <c r="M342">
        <f>IF(Combined_Data!M338&gt; 1000, Combined_Data!M338 - 1000, 0)</f>
        <v>0</v>
      </c>
      <c r="N342">
        <f t="shared" si="5"/>
        <v>17848.332844535638</v>
      </c>
    </row>
    <row r="343" spans="1:14" x14ac:dyDescent="0.25">
      <c r="A343" t="s">
        <v>376</v>
      </c>
      <c r="B343">
        <f>IF(Combined_Data!B339&gt; 1000, Combined_Data!B339 - 1000, 0)</f>
        <v>2634.9765567710801</v>
      </c>
      <c r="C343">
        <f>IF(Combined_Data!C339&gt; 1000, Combined_Data!C339 - 1000, 0)</f>
        <v>4010.80872192067</v>
      </c>
      <c r="D343">
        <f>IF(Combined_Data!D339&gt; 1000, Combined_Data!D339 - 1000, 0)</f>
        <v>1662.2710356162202</v>
      </c>
      <c r="E343">
        <f>IF(Combined_Data!E339&gt; 1000, Combined_Data!E339 - 1000, 0)</f>
        <v>2708.5493329242099</v>
      </c>
      <c r="F343">
        <f>IF(Combined_Data!F339&gt; 1000, Combined_Data!F339 - 1000, 0)</f>
        <v>2139.3054661096298</v>
      </c>
      <c r="G343">
        <f>IF(Combined_Data!G339&gt; 1000, Combined_Data!G339 - 1000, 0)</f>
        <v>0</v>
      </c>
      <c r="H343">
        <f>IF(Combined_Data!H339&gt; 1000, Combined_Data!H339 - 1000, 0)</f>
        <v>3675.54744893111</v>
      </c>
      <c r="I343">
        <f>IF(Combined_Data!I339&gt; 1000, Combined_Data!I339 - 1000, 0)</f>
        <v>1216.0787527345901</v>
      </c>
      <c r="J343">
        <f>IF(Combined_Data!J339&gt; 1000, Combined_Data!J339 - 1000, 0)</f>
        <v>1743.20874755656</v>
      </c>
      <c r="K343">
        <f>IF(Combined_Data!K339&gt; 1000, Combined_Data!K339 - 1000, 0)</f>
        <v>5779.7840016210102</v>
      </c>
      <c r="L343">
        <f>IF(Combined_Data!L339&gt; 1000, Combined_Data!L339 - 1000, 0)</f>
        <v>0</v>
      </c>
      <c r="M343">
        <f>IF(Combined_Data!M339&gt; 1000, Combined_Data!M339 - 1000, 0)</f>
        <v>0</v>
      </c>
      <c r="N343">
        <f t="shared" si="5"/>
        <v>25570.530064185081</v>
      </c>
    </row>
    <row r="344" spans="1:14" x14ac:dyDescent="0.25">
      <c r="A344" t="s">
        <v>377</v>
      </c>
      <c r="B344">
        <f>IF(Combined_Data!B340&gt; 1000, Combined_Data!B340 - 1000, 0)</f>
        <v>2626.7286032152301</v>
      </c>
      <c r="C344">
        <f>IF(Combined_Data!C340&gt; 1000, Combined_Data!C340 - 1000, 0)</f>
        <v>3005.4009024291699</v>
      </c>
      <c r="D344">
        <f>IF(Combined_Data!D340&gt; 1000, Combined_Data!D340 - 1000, 0)</f>
        <v>3168.7790750564</v>
      </c>
      <c r="E344">
        <f>IF(Combined_Data!E340&gt; 1000, Combined_Data!E340 - 1000, 0)</f>
        <v>0</v>
      </c>
      <c r="F344">
        <f>IF(Combined_Data!F340&gt; 1000, Combined_Data!F340 - 1000, 0)</f>
        <v>1311.3028922461599</v>
      </c>
      <c r="G344">
        <f>IF(Combined_Data!G340&gt; 1000, Combined_Data!G340 - 1000, 0)</f>
        <v>0</v>
      </c>
      <c r="H344">
        <f>IF(Combined_Data!H340&gt; 1000, Combined_Data!H340 - 1000, 0)</f>
        <v>4638.6079971549298</v>
      </c>
      <c r="I344">
        <f>IF(Combined_Data!I340&gt; 1000, Combined_Data!I340 - 1000, 0)</f>
        <v>5631.4469812689504</v>
      </c>
      <c r="J344">
        <f>IF(Combined_Data!J340&gt; 1000, Combined_Data!J340 - 1000, 0)</f>
        <v>629.15849205364998</v>
      </c>
      <c r="K344">
        <f>IF(Combined_Data!K340&gt; 1000, Combined_Data!K340 - 1000, 0)</f>
        <v>317.54235980536009</v>
      </c>
      <c r="L344">
        <f>IF(Combined_Data!L340&gt; 1000, Combined_Data!L340 - 1000, 0)</f>
        <v>941.96616967042996</v>
      </c>
      <c r="M344">
        <f>IF(Combined_Data!M340&gt; 1000, Combined_Data!M340 - 1000, 0)</f>
        <v>0</v>
      </c>
      <c r="N344">
        <f t="shared" si="5"/>
        <v>22270.933472900284</v>
      </c>
    </row>
    <row r="345" spans="1:14" x14ac:dyDescent="0.25">
      <c r="A345" t="s">
        <v>378</v>
      </c>
      <c r="B345">
        <f>IF(Combined_Data!B341&gt; 1000, Combined_Data!B341 - 1000, 0)</f>
        <v>2609.6494754901701</v>
      </c>
      <c r="C345">
        <f>IF(Combined_Data!C341&gt; 1000, Combined_Data!C341 - 1000, 0)</f>
        <v>1174.9953900318501</v>
      </c>
      <c r="D345">
        <f>IF(Combined_Data!D341&gt; 1000, Combined_Data!D341 - 1000, 0)</f>
        <v>0</v>
      </c>
      <c r="E345">
        <f>IF(Combined_Data!E341&gt; 1000, Combined_Data!E341 - 1000, 0)</f>
        <v>0</v>
      </c>
      <c r="F345">
        <f>IF(Combined_Data!F341&gt; 1000, Combined_Data!F341 - 1000, 0)</f>
        <v>4332.2982397630703</v>
      </c>
      <c r="G345">
        <f>IF(Combined_Data!G341&gt; 1000, Combined_Data!G341 - 1000, 0)</f>
        <v>1263.0743760495602</v>
      </c>
      <c r="H345">
        <f>IF(Combined_Data!H341&gt; 1000, Combined_Data!H341 - 1000, 0)</f>
        <v>437.65693504392993</v>
      </c>
      <c r="I345">
        <f>IF(Combined_Data!I341&gt; 1000, Combined_Data!I341 - 1000, 0)</f>
        <v>3241.2352839840696</v>
      </c>
      <c r="J345">
        <f>IF(Combined_Data!J341&gt; 1000, Combined_Data!J341 - 1000, 0)</f>
        <v>4694.3174964957198</v>
      </c>
      <c r="K345">
        <f>IF(Combined_Data!K341&gt; 1000, Combined_Data!K341 - 1000, 0)</f>
        <v>0</v>
      </c>
      <c r="L345">
        <f>IF(Combined_Data!L341&gt; 1000, Combined_Data!L341 - 1000, 0)</f>
        <v>6259.8719638557404</v>
      </c>
      <c r="M345">
        <f>IF(Combined_Data!M341&gt; 1000, Combined_Data!M341 - 1000, 0)</f>
        <v>3173.6686439607902</v>
      </c>
      <c r="N345">
        <f t="shared" si="5"/>
        <v>27186.767804674902</v>
      </c>
    </row>
    <row r="346" spans="1:14" x14ac:dyDescent="0.25">
      <c r="A346" t="s">
        <v>379</v>
      </c>
      <c r="B346">
        <f>IF(Combined_Data!B342&gt; 1000, Combined_Data!B342 - 1000, 0)</f>
        <v>2606.8345326254498</v>
      </c>
      <c r="C346">
        <f>IF(Combined_Data!C342&gt; 1000, Combined_Data!C342 - 1000, 0)</f>
        <v>5195.6684472949601</v>
      </c>
      <c r="D346">
        <f>IF(Combined_Data!D342&gt; 1000, Combined_Data!D342 - 1000, 0)</f>
        <v>4646.8166714497002</v>
      </c>
      <c r="E346">
        <f>IF(Combined_Data!E342&gt; 1000, Combined_Data!E342 - 1000, 0)</f>
        <v>0</v>
      </c>
      <c r="F346">
        <f>IF(Combined_Data!F342&gt; 1000, Combined_Data!F342 - 1000, 0)</f>
        <v>11147.8486174629</v>
      </c>
      <c r="G346">
        <f>IF(Combined_Data!G342&gt; 1000, Combined_Data!G342 - 1000, 0)</f>
        <v>0</v>
      </c>
      <c r="H346">
        <f>IF(Combined_Data!H342&gt; 1000, Combined_Data!H342 - 1000, 0)</f>
        <v>0</v>
      </c>
      <c r="I346">
        <f>IF(Combined_Data!I342&gt; 1000, Combined_Data!I342 - 1000, 0)</f>
        <v>517.34678169019003</v>
      </c>
      <c r="J346">
        <f>IF(Combined_Data!J342&gt; 1000, Combined_Data!J342 - 1000, 0)</f>
        <v>0</v>
      </c>
      <c r="K346">
        <f>IF(Combined_Data!K342&gt; 1000, Combined_Data!K342 - 1000, 0)</f>
        <v>1383.0048893342801</v>
      </c>
      <c r="L346">
        <f>IF(Combined_Data!L342&gt; 1000, Combined_Data!L342 - 1000, 0)</f>
        <v>3207.39497009363</v>
      </c>
      <c r="M346">
        <f>IF(Combined_Data!M342&gt; 1000, Combined_Data!M342 - 1000, 0)</f>
        <v>6189.9303924647502</v>
      </c>
      <c r="N346">
        <f t="shared" si="5"/>
        <v>34894.845302415866</v>
      </c>
    </row>
    <row r="347" spans="1:14" x14ac:dyDescent="0.25">
      <c r="A347" t="s">
        <v>380</v>
      </c>
      <c r="B347">
        <f>IF(Combined_Data!B343&gt; 1000, Combined_Data!B343 - 1000, 0)</f>
        <v>2597.3761924770802</v>
      </c>
      <c r="C347">
        <f>IF(Combined_Data!C343&gt; 1000, Combined_Data!C343 - 1000, 0)</f>
        <v>232.84253345152001</v>
      </c>
      <c r="D347">
        <f>IF(Combined_Data!D343&gt; 1000, Combined_Data!D343 - 1000, 0)</f>
        <v>0</v>
      </c>
      <c r="E347">
        <f>IF(Combined_Data!E343&gt; 1000, Combined_Data!E343 - 1000, 0)</f>
        <v>207.31347059270001</v>
      </c>
      <c r="F347">
        <f>IF(Combined_Data!F343&gt; 1000, Combined_Data!F343 - 1000, 0)</f>
        <v>9393.6725582122999</v>
      </c>
      <c r="G347">
        <f>IF(Combined_Data!G343&gt; 1000, Combined_Data!G343 - 1000, 0)</f>
        <v>32.877472731599937</v>
      </c>
      <c r="H347">
        <f>IF(Combined_Data!H343&gt; 1000, Combined_Data!H343 - 1000, 0)</f>
        <v>3941.25552881967</v>
      </c>
      <c r="I347">
        <f>IF(Combined_Data!I343&gt; 1000, Combined_Data!I343 - 1000, 0)</f>
        <v>2709.0373947789499</v>
      </c>
      <c r="J347">
        <f>IF(Combined_Data!J343&gt; 1000, Combined_Data!J343 - 1000, 0)</f>
        <v>0</v>
      </c>
      <c r="K347">
        <f>IF(Combined_Data!K343&gt; 1000, Combined_Data!K343 - 1000, 0)</f>
        <v>9827.3959195981006</v>
      </c>
      <c r="L347">
        <f>IF(Combined_Data!L343&gt; 1000, Combined_Data!L343 - 1000, 0)</f>
        <v>496.42701093208007</v>
      </c>
      <c r="M347">
        <f>IF(Combined_Data!M343&gt; 1000, Combined_Data!M343 - 1000, 0)</f>
        <v>0</v>
      </c>
      <c r="N347">
        <f t="shared" si="5"/>
        <v>29438.198081593997</v>
      </c>
    </row>
    <row r="348" spans="1:14" x14ac:dyDescent="0.25">
      <c r="A348" t="s">
        <v>381</v>
      </c>
      <c r="B348">
        <f>IF(Combined_Data!B344&gt; 1000, Combined_Data!B344 - 1000, 0)</f>
        <v>2587.85731239095</v>
      </c>
      <c r="C348">
        <f>IF(Combined_Data!C344&gt; 1000, Combined_Data!C344 - 1000, 0)</f>
        <v>8796.1700805441196</v>
      </c>
      <c r="D348">
        <f>IF(Combined_Data!D344&gt; 1000, Combined_Data!D344 - 1000, 0)</f>
        <v>1351.75785635685</v>
      </c>
      <c r="E348">
        <f>IF(Combined_Data!E344&gt; 1000, Combined_Data!E344 - 1000, 0)</f>
        <v>13376.0157240517</v>
      </c>
      <c r="F348">
        <f>IF(Combined_Data!F344&gt; 1000, Combined_Data!F344 - 1000, 0)</f>
        <v>2578.0448649730802</v>
      </c>
      <c r="G348">
        <f>IF(Combined_Data!G344&gt; 1000, Combined_Data!G344 - 1000, 0)</f>
        <v>11942.677717008701</v>
      </c>
      <c r="H348">
        <f>IF(Combined_Data!H344&gt; 1000, Combined_Data!H344 - 1000, 0)</f>
        <v>0</v>
      </c>
      <c r="I348">
        <f>IF(Combined_Data!I344&gt; 1000, Combined_Data!I344 - 1000, 0)</f>
        <v>3160.0861118173098</v>
      </c>
      <c r="J348">
        <f>IF(Combined_Data!J344&gt; 1000, Combined_Data!J344 - 1000, 0)</f>
        <v>4878.6491829555198</v>
      </c>
      <c r="K348">
        <f>IF(Combined_Data!K344&gt; 1000, Combined_Data!K344 - 1000, 0)</f>
        <v>0</v>
      </c>
      <c r="L348">
        <f>IF(Combined_Data!L344&gt; 1000, Combined_Data!L344 - 1000, 0)</f>
        <v>1470.9778762562</v>
      </c>
      <c r="M348">
        <f>IF(Combined_Data!M344&gt; 1000, Combined_Data!M344 - 1000, 0)</f>
        <v>4804.39032511812</v>
      </c>
      <c r="N348">
        <f t="shared" si="5"/>
        <v>54946.627051472555</v>
      </c>
    </row>
    <row r="349" spans="1:14" x14ac:dyDescent="0.25">
      <c r="A349" t="s">
        <v>382</v>
      </c>
      <c r="B349">
        <f>IF(Combined_Data!B345&gt; 1000, Combined_Data!B345 - 1000, 0)</f>
        <v>2575.45199959314</v>
      </c>
      <c r="C349">
        <f>IF(Combined_Data!C345&gt; 1000, Combined_Data!C345 - 1000, 0)</f>
        <v>3405.2558897243798</v>
      </c>
      <c r="D349">
        <f>IF(Combined_Data!D345&gt; 1000, Combined_Data!D345 - 1000, 0)</f>
        <v>0</v>
      </c>
      <c r="E349">
        <f>IF(Combined_Data!E345&gt; 1000, Combined_Data!E345 - 1000, 0)</f>
        <v>1856.7443126552798</v>
      </c>
      <c r="F349">
        <f>IF(Combined_Data!F345&gt; 1000, Combined_Data!F345 - 1000, 0)</f>
        <v>4721.1277223772804</v>
      </c>
      <c r="G349">
        <f>IF(Combined_Data!G345&gt; 1000, Combined_Data!G345 - 1000, 0)</f>
        <v>4401.3201239923301</v>
      </c>
      <c r="H349">
        <f>IF(Combined_Data!H345&gt; 1000, Combined_Data!H345 - 1000, 0)</f>
        <v>50.500467363890039</v>
      </c>
      <c r="I349">
        <f>IF(Combined_Data!I345&gt; 1000, Combined_Data!I345 - 1000, 0)</f>
        <v>980.87854565643011</v>
      </c>
      <c r="J349">
        <f>IF(Combined_Data!J345&gt; 1000, Combined_Data!J345 - 1000, 0)</f>
        <v>105.5574661375299</v>
      </c>
      <c r="K349">
        <f>IF(Combined_Data!K345&gt; 1000, Combined_Data!K345 - 1000, 0)</f>
        <v>0</v>
      </c>
      <c r="L349">
        <f>IF(Combined_Data!L345&gt; 1000, Combined_Data!L345 - 1000, 0)</f>
        <v>359.55034170231011</v>
      </c>
      <c r="M349">
        <f>IF(Combined_Data!M345&gt; 1000, Combined_Data!M345 - 1000, 0)</f>
        <v>4499.5756084478699</v>
      </c>
      <c r="N349">
        <f t="shared" si="5"/>
        <v>22955.962477650439</v>
      </c>
    </row>
    <row r="350" spans="1:14" x14ac:dyDescent="0.25">
      <c r="A350" t="s">
        <v>383</v>
      </c>
      <c r="B350">
        <f>IF(Combined_Data!B346&gt; 1000, Combined_Data!B346 - 1000, 0)</f>
        <v>2574.5177670828102</v>
      </c>
      <c r="C350">
        <f>IF(Combined_Data!C346&gt; 1000, Combined_Data!C346 - 1000, 0)</f>
        <v>4611.3909540421801</v>
      </c>
      <c r="D350">
        <f>IF(Combined_Data!D346&gt; 1000, Combined_Data!D346 - 1000, 0)</f>
        <v>262.74156617402991</v>
      </c>
      <c r="E350">
        <f>IF(Combined_Data!E346&gt; 1000, Combined_Data!E346 - 1000, 0)</f>
        <v>386.77874755162998</v>
      </c>
      <c r="F350">
        <f>IF(Combined_Data!F346&gt; 1000, Combined_Data!F346 - 1000, 0)</f>
        <v>0</v>
      </c>
      <c r="G350">
        <f>IF(Combined_Data!G346&gt; 1000, Combined_Data!G346 - 1000, 0)</f>
        <v>6415.63027433754</v>
      </c>
      <c r="H350">
        <f>IF(Combined_Data!H346&gt; 1000, Combined_Data!H346 - 1000, 0)</f>
        <v>0</v>
      </c>
      <c r="I350">
        <f>IF(Combined_Data!I346&gt; 1000, Combined_Data!I346 - 1000, 0)</f>
        <v>1958.0740013106101</v>
      </c>
      <c r="J350">
        <f>IF(Combined_Data!J346&gt; 1000, Combined_Data!J346 - 1000, 0)</f>
        <v>2353.2287156146499</v>
      </c>
      <c r="K350">
        <f>IF(Combined_Data!K346&gt; 1000, Combined_Data!K346 - 1000, 0)</f>
        <v>2661.1050148455602</v>
      </c>
      <c r="L350">
        <f>IF(Combined_Data!L346&gt; 1000, Combined_Data!L346 - 1000, 0)</f>
        <v>0</v>
      </c>
      <c r="M350">
        <f>IF(Combined_Data!M346&gt; 1000, Combined_Data!M346 - 1000, 0)</f>
        <v>1673.7742558838399</v>
      </c>
      <c r="N350">
        <f t="shared" si="5"/>
        <v>22897.241296842851</v>
      </c>
    </row>
    <row r="351" spans="1:14" x14ac:dyDescent="0.25">
      <c r="A351" t="s">
        <v>384</v>
      </c>
      <c r="B351">
        <f>IF(Combined_Data!B347&gt; 1000, Combined_Data!B347 - 1000, 0)</f>
        <v>2548.7589209081202</v>
      </c>
      <c r="C351">
        <f>IF(Combined_Data!C347&gt; 1000, Combined_Data!C347 - 1000, 0)</f>
        <v>3.0681495920899806</v>
      </c>
      <c r="D351">
        <f>IF(Combined_Data!D347&gt; 1000, Combined_Data!D347 - 1000, 0)</f>
        <v>5666.6723509329304</v>
      </c>
      <c r="E351">
        <f>IF(Combined_Data!E347&gt; 1000, Combined_Data!E347 - 1000, 0)</f>
        <v>10745.257469571799</v>
      </c>
      <c r="F351">
        <f>IF(Combined_Data!F347&gt; 1000, Combined_Data!F347 - 1000, 0)</f>
        <v>2645.1614310571599</v>
      </c>
      <c r="G351">
        <f>IF(Combined_Data!G347&gt; 1000, Combined_Data!G347 - 1000, 0)</f>
        <v>2158.1358966955399</v>
      </c>
      <c r="H351">
        <f>IF(Combined_Data!H347&gt; 1000, Combined_Data!H347 - 1000, 0)</f>
        <v>6168.9190993051498</v>
      </c>
      <c r="I351">
        <f>IF(Combined_Data!I347&gt; 1000, Combined_Data!I347 - 1000, 0)</f>
        <v>0</v>
      </c>
      <c r="J351">
        <f>IF(Combined_Data!J347&gt; 1000, Combined_Data!J347 - 1000, 0)</f>
        <v>0</v>
      </c>
      <c r="K351">
        <f>IF(Combined_Data!K347&gt; 1000, Combined_Data!K347 - 1000, 0)</f>
        <v>5769.5640991626296</v>
      </c>
      <c r="L351">
        <f>IF(Combined_Data!L347&gt; 1000, Combined_Data!L347 - 1000, 0)</f>
        <v>3623.6048343662796</v>
      </c>
      <c r="M351">
        <f>IF(Combined_Data!M347&gt; 1000, Combined_Data!M347 - 1000, 0)</f>
        <v>1779.5410252843099</v>
      </c>
      <c r="N351">
        <f t="shared" si="5"/>
        <v>41108.683276876</v>
      </c>
    </row>
    <row r="352" spans="1:14" x14ac:dyDescent="0.25">
      <c r="A352" t="s">
        <v>385</v>
      </c>
      <c r="B352">
        <f>IF(Combined_Data!B348&gt; 1000, Combined_Data!B348 - 1000, 0)</f>
        <v>2527.06276546463</v>
      </c>
      <c r="C352">
        <f>IF(Combined_Data!C348&gt; 1000, Combined_Data!C348 - 1000, 0)</f>
        <v>2884.9923518860701</v>
      </c>
      <c r="D352">
        <f>IF(Combined_Data!D348&gt; 1000, Combined_Data!D348 - 1000, 0)</f>
        <v>0</v>
      </c>
      <c r="E352">
        <f>IF(Combined_Data!E348&gt; 1000, Combined_Data!E348 - 1000, 0)</f>
        <v>7852.7671990557192</v>
      </c>
      <c r="F352">
        <f>IF(Combined_Data!F348&gt; 1000, Combined_Data!F348 - 1000, 0)</f>
        <v>530.33732416970997</v>
      </c>
      <c r="G352">
        <f>IF(Combined_Data!G348&gt; 1000, Combined_Data!G348 - 1000, 0)</f>
        <v>273.86195631781993</v>
      </c>
      <c r="H352">
        <f>IF(Combined_Data!H348&gt; 1000, Combined_Data!H348 - 1000, 0)</f>
        <v>0</v>
      </c>
      <c r="I352">
        <f>IF(Combined_Data!I348&gt; 1000, Combined_Data!I348 - 1000, 0)</f>
        <v>0</v>
      </c>
      <c r="J352">
        <f>IF(Combined_Data!J348&gt; 1000, Combined_Data!J348 - 1000, 0)</f>
        <v>118.65059947932991</v>
      </c>
      <c r="K352">
        <f>IF(Combined_Data!K348&gt; 1000, Combined_Data!K348 - 1000, 0)</f>
        <v>3845.03189525164</v>
      </c>
      <c r="L352">
        <f>IF(Combined_Data!L348&gt; 1000, Combined_Data!L348 - 1000, 0)</f>
        <v>2006.8271894678801</v>
      </c>
      <c r="M352">
        <f>IF(Combined_Data!M348&gt; 1000, Combined_Data!M348 - 1000, 0)</f>
        <v>673.45122157040009</v>
      </c>
      <c r="N352">
        <f t="shared" si="5"/>
        <v>20712.982502663199</v>
      </c>
    </row>
    <row r="353" spans="1:14" x14ac:dyDescent="0.25">
      <c r="A353" t="s">
        <v>386</v>
      </c>
      <c r="B353">
        <f>IF(Combined_Data!B349&gt; 1000, Combined_Data!B349 - 1000, 0)</f>
        <v>2520.1663094010601</v>
      </c>
      <c r="C353">
        <f>IF(Combined_Data!C349&gt; 1000, Combined_Data!C349 - 1000, 0)</f>
        <v>4865.0460241861902</v>
      </c>
      <c r="D353">
        <f>IF(Combined_Data!D349&gt; 1000, Combined_Data!D349 - 1000, 0)</f>
        <v>0</v>
      </c>
      <c r="E353">
        <f>IF(Combined_Data!E349&gt; 1000, Combined_Data!E349 - 1000, 0)</f>
        <v>2548.0971996623198</v>
      </c>
      <c r="F353">
        <f>IF(Combined_Data!F349&gt; 1000, Combined_Data!F349 - 1000, 0)</f>
        <v>486.77071929336989</v>
      </c>
      <c r="G353">
        <f>IF(Combined_Data!G349&gt; 1000, Combined_Data!G349 - 1000, 0)</f>
        <v>0</v>
      </c>
      <c r="H353">
        <f>IF(Combined_Data!H349&gt; 1000, Combined_Data!H349 - 1000, 0)</f>
        <v>3010.5227672433498</v>
      </c>
      <c r="I353">
        <f>IF(Combined_Data!I349&gt; 1000, Combined_Data!I349 - 1000, 0)</f>
        <v>16439.338023321801</v>
      </c>
      <c r="J353">
        <f>IF(Combined_Data!J349&gt; 1000, Combined_Data!J349 - 1000, 0)</f>
        <v>926.48387705842993</v>
      </c>
      <c r="K353">
        <f>IF(Combined_Data!K349&gt; 1000, Combined_Data!K349 - 1000, 0)</f>
        <v>967.36494286400989</v>
      </c>
      <c r="L353">
        <f>IF(Combined_Data!L349&gt; 1000, Combined_Data!L349 - 1000, 0)</f>
        <v>0</v>
      </c>
      <c r="M353">
        <f>IF(Combined_Data!M349&gt; 1000, Combined_Data!M349 - 1000, 0)</f>
        <v>6944.8566993806899</v>
      </c>
      <c r="N353">
        <f t="shared" si="5"/>
        <v>38708.646562411217</v>
      </c>
    </row>
    <row r="354" spans="1:14" x14ac:dyDescent="0.25">
      <c r="A354" t="s">
        <v>387</v>
      </c>
      <c r="B354">
        <f>IF(Combined_Data!B350&gt; 1000, Combined_Data!B350 - 1000, 0)</f>
        <v>2514.2237235611801</v>
      </c>
      <c r="C354">
        <f>IF(Combined_Data!C350&gt; 1000, Combined_Data!C350 - 1000, 0)</f>
        <v>0</v>
      </c>
      <c r="D354">
        <f>IF(Combined_Data!D350&gt; 1000, Combined_Data!D350 - 1000, 0)</f>
        <v>1.6410365284100408</v>
      </c>
      <c r="E354">
        <f>IF(Combined_Data!E350&gt; 1000, Combined_Data!E350 - 1000, 0)</f>
        <v>480.93948470873011</v>
      </c>
      <c r="F354">
        <f>IF(Combined_Data!F350&gt; 1000, Combined_Data!F350 - 1000, 0)</f>
        <v>166.55139902896008</v>
      </c>
      <c r="G354">
        <f>IF(Combined_Data!G350&gt; 1000, Combined_Data!G350 - 1000, 0)</f>
        <v>3301.0868918491396</v>
      </c>
      <c r="H354">
        <f>IF(Combined_Data!H350&gt; 1000, Combined_Data!H350 - 1000, 0)</f>
        <v>1437.9859611136799</v>
      </c>
      <c r="I354">
        <f>IF(Combined_Data!I350&gt; 1000, Combined_Data!I350 - 1000, 0)</f>
        <v>0</v>
      </c>
      <c r="J354">
        <f>IF(Combined_Data!J350&gt; 1000, Combined_Data!J350 - 1000, 0)</f>
        <v>15213.067770718701</v>
      </c>
      <c r="K354">
        <f>IF(Combined_Data!K350&gt; 1000, Combined_Data!K350 - 1000, 0)</f>
        <v>951.59923366208</v>
      </c>
      <c r="L354">
        <f>IF(Combined_Data!L350&gt; 1000, Combined_Data!L350 - 1000, 0)</f>
        <v>0</v>
      </c>
      <c r="M354">
        <f>IF(Combined_Data!M350&gt; 1000, Combined_Data!M350 - 1000, 0)</f>
        <v>0</v>
      </c>
      <c r="N354">
        <f t="shared" si="5"/>
        <v>24067.095501170883</v>
      </c>
    </row>
    <row r="355" spans="1:14" x14ac:dyDescent="0.25">
      <c r="A355" t="s">
        <v>388</v>
      </c>
      <c r="B355">
        <f>IF(Combined_Data!B351&gt; 1000, Combined_Data!B351 - 1000, 0)</f>
        <v>2506.5730586300001</v>
      </c>
      <c r="C355">
        <f>IF(Combined_Data!C351&gt; 1000, Combined_Data!C351 - 1000, 0)</f>
        <v>4522.7622921766697</v>
      </c>
      <c r="D355">
        <f>IF(Combined_Data!D351&gt; 1000, Combined_Data!D351 - 1000, 0)</f>
        <v>10220.078043653901</v>
      </c>
      <c r="E355">
        <f>IF(Combined_Data!E351&gt; 1000, Combined_Data!E351 - 1000, 0)</f>
        <v>1376.31593419615</v>
      </c>
      <c r="F355">
        <f>IF(Combined_Data!F351&gt; 1000, Combined_Data!F351 - 1000, 0)</f>
        <v>131.59033472344004</v>
      </c>
      <c r="G355">
        <f>IF(Combined_Data!G351&gt; 1000, Combined_Data!G351 - 1000, 0)</f>
        <v>388.54870886616004</v>
      </c>
      <c r="H355">
        <f>IF(Combined_Data!H351&gt; 1000, Combined_Data!H351 - 1000, 0)</f>
        <v>1197.2654145097999</v>
      </c>
      <c r="I355">
        <f>IF(Combined_Data!I351&gt; 1000, Combined_Data!I351 - 1000, 0)</f>
        <v>569.07590494233</v>
      </c>
      <c r="J355">
        <f>IF(Combined_Data!J351&gt; 1000, Combined_Data!J351 - 1000, 0)</f>
        <v>7344.2160417631803</v>
      </c>
      <c r="K355">
        <f>IF(Combined_Data!K351&gt; 1000, Combined_Data!K351 - 1000, 0)</f>
        <v>1512.4329172170701</v>
      </c>
      <c r="L355">
        <f>IF(Combined_Data!L351&gt; 1000, Combined_Data!L351 - 1000, 0)</f>
        <v>2884.0152573925898</v>
      </c>
      <c r="M355">
        <f>IF(Combined_Data!M351&gt; 1000, Combined_Data!M351 - 1000, 0)</f>
        <v>0</v>
      </c>
      <c r="N355">
        <f t="shared" si="5"/>
        <v>32652.873908071291</v>
      </c>
    </row>
    <row r="356" spans="1:14" x14ac:dyDescent="0.25">
      <c r="A356" t="s">
        <v>389</v>
      </c>
      <c r="B356">
        <f>IF(Combined_Data!B352&gt; 1000, Combined_Data!B352 - 1000, 0)</f>
        <v>2480.7801125999899</v>
      </c>
      <c r="C356">
        <f>IF(Combined_Data!C352&gt; 1000, Combined_Data!C352 - 1000, 0)</f>
        <v>775.1853015749</v>
      </c>
      <c r="D356">
        <f>IF(Combined_Data!D352&gt; 1000, Combined_Data!D352 - 1000, 0)</f>
        <v>781.31467770041991</v>
      </c>
      <c r="E356">
        <f>IF(Combined_Data!E352&gt; 1000, Combined_Data!E352 - 1000, 0)</f>
        <v>8414.5996285086003</v>
      </c>
      <c r="F356">
        <f>IF(Combined_Data!F352&gt; 1000, Combined_Data!F352 - 1000, 0)</f>
        <v>692.40699563577004</v>
      </c>
      <c r="G356">
        <f>IF(Combined_Data!G352&gt; 1000, Combined_Data!G352 - 1000, 0)</f>
        <v>2094.0896729651099</v>
      </c>
      <c r="H356">
        <f>IF(Combined_Data!H352&gt; 1000, Combined_Data!H352 - 1000, 0)</f>
        <v>0</v>
      </c>
      <c r="I356">
        <f>IF(Combined_Data!I352&gt; 1000, Combined_Data!I352 - 1000, 0)</f>
        <v>706.74643176781001</v>
      </c>
      <c r="J356">
        <f>IF(Combined_Data!J352&gt; 1000, Combined_Data!J352 - 1000, 0)</f>
        <v>6013.02230921511</v>
      </c>
      <c r="K356">
        <f>IF(Combined_Data!K352&gt; 1000, Combined_Data!K352 - 1000, 0)</f>
        <v>1714.1177927132999</v>
      </c>
      <c r="L356">
        <f>IF(Combined_Data!L352&gt; 1000, Combined_Data!L352 - 1000, 0)</f>
        <v>2137.7831487835301</v>
      </c>
      <c r="M356">
        <f>IF(Combined_Data!M352&gt; 1000, Combined_Data!M352 - 1000, 0)</f>
        <v>0</v>
      </c>
      <c r="N356">
        <f t="shared" si="5"/>
        <v>25810.046071464538</v>
      </c>
    </row>
    <row r="357" spans="1:14" x14ac:dyDescent="0.25">
      <c r="A357" t="s">
        <v>390</v>
      </c>
      <c r="B357">
        <f>IF(Combined_Data!B353&gt; 1000, Combined_Data!B353 - 1000, 0)</f>
        <v>2471.3270057438699</v>
      </c>
      <c r="C357">
        <f>IF(Combined_Data!C353&gt; 1000, Combined_Data!C353 - 1000, 0)</f>
        <v>403.74216561032995</v>
      </c>
      <c r="D357">
        <f>IF(Combined_Data!D353&gt; 1000, Combined_Data!D353 - 1000, 0)</f>
        <v>5860.45576776499</v>
      </c>
      <c r="E357">
        <f>IF(Combined_Data!E353&gt; 1000, Combined_Data!E353 - 1000, 0)</f>
        <v>5964.6386160245502</v>
      </c>
      <c r="F357">
        <f>IF(Combined_Data!F353&gt; 1000, Combined_Data!F353 - 1000, 0)</f>
        <v>1176.0124594311901</v>
      </c>
      <c r="G357">
        <f>IF(Combined_Data!G353&gt; 1000, Combined_Data!G353 - 1000, 0)</f>
        <v>0</v>
      </c>
      <c r="H357">
        <f>IF(Combined_Data!H353&gt; 1000, Combined_Data!H353 - 1000, 0)</f>
        <v>0</v>
      </c>
      <c r="I357">
        <f>IF(Combined_Data!I353&gt; 1000, Combined_Data!I353 - 1000, 0)</f>
        <v>1275.7464284120701</v>
      </c>
      <c r="J357">
        <f>IF(Combined_Data!J353&gt; 1000, Combined_Data!J353 - 1000, 0)</f>
        <v>2400.58143758494</v>
      </c>
      <c r="K357">
        <f>IF(Combined_Data!K353&gt; 1000, Combined_Data!K353 - 1000, 0)</f>
        <v>3640.5431572285897</v>
      </c>
      <c r="L357">
        <f>IF(Combined_Data!L353&gt; 1000, Combined_Data!L353 - 1000, 0)</f>
        <v>0</v>
      </c>
      <c r="M357">
        <f>IF(Combined_Data!M353&gt; 1000, Combined_Data!M353 - 1000, 0)</f>
        <v>2964.2736825968</v>
      </c>
      <c r="N357">
        <f t="shared" si="5"/>
        <v>26157.320720397325</v>
      </c>
    </row>
    <row r="358" spans="1:14" x14ac:dyDescent="0.25">
      <c r="A358" t="s">
        <v>391</v>
      </c>
      <c r="B358">
        <f>IF(Combined_Data!B354&gt; 1000, Combined_Data!B354 - 1000, 0)</f>
        <v>2455.2347843284201</v>
      </c>
      <c r="C358">
        <f>IF(Combined_Data!C354&gt; 1000, Combined_Data!C354 - 1000, 0)</f>
        <v>15341.1811570195</v>
      </c>
      <c r="D358">
        <f>IF(Combined_Data!D354&gt; 1000, Combined_Data!D354 - 1000, 0)</f>
        <v>2358.4508230114702</v>
      </c>
      <c r="E358">
        <f>IF(Combined_Data!E354&gt; 1000, Combined_Data!E354 - 1000, 0)</f>
        <v>2479.0589271437698</v>
      </c>
      <c r="F358">
        <f>IF(Combined_Data!F354&gt; 1000, Combined_Data!F354 - 1000, 0)</f>
        <v>8506.9163059839302</v>
      </c>
      <c r="G358">
        <f>IF(Combined_Data!G354&gt; 1000, Combined_Data!G354 - 1000, 0)</f>
        <v>833.09317714651002</v>
      </c>
      <c r="H358">
        <f>IF(Combined_Data!H354&gt; 1000, Combined_Data!H354 - 1000, 0)</f>
        <v>374.12946685863994</v>
      </c>
      <c r="I358">
        <f>IF(Combined_Data!I354&gt; 1000, Combined_Data!I354 - 1000, 0)</f>
        <v>282.95993015077011</v>
      </c>
      <c r="J358">
        <f>IF(Combined_Data!J354&gt; 1000, Combined_Data!J354 - 1000, 0)</f>
        <v>233.5237661215599</v>
      </c>
      <c r="K358">
        <f>IF(Combined_Data!K354&gt; 1000, Combined_Data!K354 - 1000, 0)</f>
        <v>3341.9641991375902</v>
      </c>
      <c r="L358">
        <f>IF(Combined_Data!L354&gt; 1000, Combined_Data!L354 - 1000, 0)</f>
        <v>0</v>
      </c>
      <c r="M358">
        <f>IF(Combined_Data!M354&gt; 1000, Combined_Data!M354 - 1000, 0)</f>
        <v>6803.6098200340703</v>
      </c>
      <c r="N358">
        <f t="shared" si="5"/>
        <v>43010.122356936234</v>
      </c>
    </row>
    <row r="359" spans="1:14" x14ac:dyDescent="0.25">
      <c r="A359" t="s">
        <v>392</v>
      </c>
      <c r="B359">
        <f>IF(Combined_Data!B355&gt; 1000, Combined_Data!B355 - 1000, 0)</f>
        <v>2453.3070013226402</v>
      </c>
      <c r="C359">
        <f>IF(Combined_Data!C355&gt; 1000, Combined_Data!C355 - 1000, 0)</f>
        <v>978.94837865162003</v>
      </c>
      <c r="D359">
        <f>IF(Combined_Data!D355&gt; 1000, Combined_Data!D355 - 1000, 0)</f>
        <v>5880.2721006884703</v>
      </c>
      <c r="E359">
        <f>IF(Combined_Data!E355&gt; 1000, Combined_Data!E355 - 1000, 0)</f>
        <v>6540.05564173517</v>
      </c>
      <c r="F359">
        <f>IF(Combined_Data!F355&gt; 1000, Combined_Data!F355 - 1000, 0)</f>
        <v>498.24970101024996</v>
      </c>
      <c r="G359">
        <f>IF(Combined_Data!G355&gt; 1000, Combined_Data!G355 - 1000, 0)</f>
        <v>0</v>
      </c>
      <c r="H359">
        <f>IF(Combined_Data!H355&gt; 1000, Combined_Data!H355 - 1000, 0)</f>
        <v>9165.2874918183006</v>
      </c>
      <c r="I359">
        <f>IF(Combined_Data!I355&gt; 1000, Combined_Data!I355 - 1000, 0)</f>
        <v>4403.0661172354903</v>
      </c>
      <c r="J359">
        <f>IF(Combined_Data!J355&gt; 1000, Combined_Data!J355 - 1000, 0)</f>
        <v>3322.1488096158901</v>
      </c>
      <c r="K359">
        <f>IF(Combined_Data!K355&gt; 1000, Combined_Data!K355 - 1000, 0)</f>
        <v>3156.1164489590101</v>
      </c>
      <c r="L359">
        <f>IF(Combined_Data!L355&gt; 1000, Combined_Data!L355 - 1000, 0)</f>
        <v>0</v>
      </c>
      <c r="M359">
        <f>IF(Combined_Data!M355&gt; 1000, Combined_Data!M355 - 1000, 0)</f>
        <v>0</v>
      </c>
      <c r="N359">
        <f t="shared" si="5"/>
        <v>36397.451691036833</v>
      </c>
    </row>
    <row r="360" spans="1:14" x14ac:dyDescent="0.25">
      <c r="A360" t="s">
        <v>393</v>
      </c>
      <c r="B360">
        <f>IF(Combined_Data!B356&gt; 1000, Combined_Data!B356 - 1000, 0)</f>
        <v>2449.0651233265999</v>
      </c>
      <c r="C360">
        <f>IF(Combined_Data!C356&gt; 1000, Combined_Data!C356 - 1000, 0)</f>
        <v>1093.3402857677302</v>
      </c>
      <c r="D360">
        <f>IF(Combined_Data!D356&gt; 1000, Combined_Data!D356 - 1000, 0)</f>
        <v>0</v>
      </c>
      <c r="E360">
        <f>IF(Combined_Data!E356&gt; 1000, Combined_Data!E356 - 1000, 0)</f>
        <v>4637.5628241371596</v>
      </c>
      <c r="F360">
        <f>IF(Combined_Data!F356&gt; 1000, Combined_Data!F356 - 1000, 0)</f>
        <v>0</v>
      </c>
      <c r="G360">
        <f>IF(Combined_Data!G356&gt; 1000, Combined_Data!G356 - 1000, 0)</f>
        <v>678.5719883654499</v>
      </c>
      <c r="H360">
        <f>IF(Combined_Data!H356&gt; 1000, Combined_Data!H356 - 1000, 0)</f>
        <v>839.09255845657003</v>
      </c>
      <c r="I360">
        <f>IF(Combined_Data!I356&gt; 1000, Combined_Data!I356 - 1000, 0)</f>
        <v>3103.51746297093</v>
      </c>
      <c r="J360">
        <f>IF(Combined_Data!J356&gt; 1000, Combined_Data!J356 - 1000, 0)</f>
        <v>8375.3494240647196</v>
      </c>
      <c r="K360">
        <f>IF(Combined_Data!K356&gt; 1000, Combined_Data!K356 - 1000, 0)</f>
        <v>9784.5156745410004</v>
      </c>
      <c r="L360">
        <f>IF(Combined_Data!L356&gt; 1000, Combined_Data!L356 - 1000, 0)</f>
        <v>0</v>
      </c>
      <c r="M360">
        <f>IF(Combined_Data!M356&gt; 1000, Combined_Data!M356 - 1000, 0)</f>
        <v>0</v>
      </c>
      <c r="N360">
        <f t="shared" si="5"/>
        <v>30961.015341630162</v>
      </c>
    </row>
    <row r="361" spans="1:14" x14ac:dyDescent="0.25">
      <c r="A361" t="s">
        <v>394</v>
      </c>
      <c r="B361">
        <f>IF(Combined_Data!B357&gt; 1000, Combined_Data!B357 - 1000, 0)</f>
        <v>2445.9937301584</v>
      </c>
      <c r="C361">
        <f>IF(Combined_Data!C357&gt; 1000, Combined_Data!C357 - 1000, 0)</f>
        <v>3441.6872383785703</v>
      </c>
      <c r="D361">
        <f>IF(Combined_Data!D357&gt; 1000, Combined_Data!D357 - 1000, 0)</f>
        <v>1546.53366298522</v>
      </c>
      <c r="E361">
        <f>IF(Combined_Data!E357&gt; 1000, Combined_Data!E357 - 1000, 0)</f>
        <v>10615.1267457799</v>
      </c>
      <c r="F361">
        <f>IF(Combined_Data!F357&gt; 1000, Combined_Data!F357 - 1000, 0)</f>
        <v>18.361315385800026</v>
      </c>
      <c r="G361">
        <f>IF(Combined_Data!G357&gt; 1000, Combined_Data!G357 - 1000, 0)</f>
        <v>4838.5305482692802</v>
      </c>
      <c r="H361">
        <f>IF(Combined_Data!H357&gt; 1000, Combined_Data!H357 - 1000, 0)</f>
        <v>481.53954734282001</v>
      </c>
      <c r="I361">
        <f>IF(Combined_Data!I357&gt; 1000, Combined_Data!I357 - 1000, 0)</f>
        <v>1562.3533930807698</v>
      </c>
      <c r="J361">
        <f>IF(Combined_Data!J357&gt; 1000, Combined_Data!J357 - 1000, 0)</f>
        <v>3650.8681063520198</v>
      </c>
      <c r="K361">
        <f>IF(Combined_Data!K357&gt; 1000, Combined_Data!K357 - 1000, 0)</f>
        <v>8916.5744957969291</v>
      </c>
      <c r="L361">
        <f>IF(Combined_Data!L357&gt; 1000, Combined_Data!L357 - 1000, 0)</f>
        <v>2706.7384193522498</v>
      </c>
      <c r="M361">
        <f>IF(Combined_Data!M357&gt; 1000, Combined_Data!M357 - 1000, 0)</f>
        <v>4786.2035365663996</v>
      </c>
      <c r="N361">
        <f t="shared" si="5"/>
        <v>45010.510739448357</v>
      </c>
    </row>
    <row r="362" spans="1:14" x14ac:dyDescent="0.25">
      <c r="A362" t="s">
        <v>395</v>
      </c>
      <c r="B362">
        <f>IF(Combined_Data!B358&gt; 1000, Combined_Data!B358 - 1000, 0)</f>
        <v>2442.6164641984801</v>
      </c>
      <c r="C362">
        <f>IF(Combined_Data!C358&gt; 1000, Combined_Data!C358 - 1000, 0)</f>
        <v>0</v>
      </c>
      <c r="D362">
        <f>IF(Combined_Data!D358&gt; 1000, Combined_Data!D358 - 1000, 0)</f>
        <v>2429.0226313008802</v>
      </c>
      <c r="E362">
        <f>IF(Combined_Data!E358&gt; 1000, Combined_Data!E358 - 1000, 0)</f>
        <v>0</v>
      </c>
      <c r="F362">
        <f>IF(Combined_Data!F358&gt; 1000, Combined_Data!F358 - 1000, 0)</f>
        <v>0</v>
      </c>
      <c r="G362">
        <f>IF(Combined_Data!G358&gt; 1000, Combined_Data!G358 - 1000, 0)</f>
        <v>2499.3608804876899</v>
      </c>
      <c r="H362">
        <f>IF(Combined_Data!H358&gt; 1000, Combined_Data!H358 - 1000, 0)</f>
        <v>16300.288508658999</v>
      </c>
      <c r="I362">
        <f>IF(Combined_Data!I358&gt; 1000, Combined_Data!I358 - 1000, 0)</f>
        <v>7028.96075929577</v>
      </c>
      <c r="J362">
        <f>IF(Combined_Data!J358&gt; 1000, Combined_Data!J358 - 1000, 0)</f>
        <v>2023.8824542755901</v>
      </c>
      <c r="K362">
        <f>IF(Combined_Data!K358&gt; 1000, Combined_Data!K358 - 1000, 0)</f>
        <v>2236.0653458604202</v>
      </c>
      <c r="L362">
        <f>IF(Combined_Data!L358&gt; 1000, Combined_Data!L358 - 1000, 0)</f>
        <v>21111.499049839698</v>
      </c>
      <c r="M362">
        <f>IF(Combined_Data!M358&gt; 1000, Combined_Data!M358 - 1000, 0)</f>
        <v>1921.3158395433902</v>
      </c>
      <c r="N362">
        <f t="shared" si="5"/>
        <v>57993.011933460926</v>
      </c>
    </row>
    <row r="363" spans="1:14" x14ac:dyDescent="0.25">
      <c r="A363" t="s">
        <v>396</v>
      </c>
      <c r="B363">
        <f>IF(Combined_Data!B359&gt; 1000, Combined_Data!B359 - 1000, 0)</f>
        <v>2441.1679215848399</v>
      </c>
      <c r="C363">
        <f>IF(Combined_Data!C359&gt; 1000, Combined_Data!C359 - 1000, 0)</f>
        <v>304.85677934852993</v>
      </c>
      <c r="D363">
        <f>IF(Combined_Data!D359&gt; 1000, Combined_Data!D359 - 1000, 0)</f>
        <v>0</v>
      </c>
      <c r="E363">
        <f>IF(Combined_Data!E359&gt; 1000, Combined_Data!E359 - 1000, 0)</f>
        <v>2172.7695539504002</v>
      </c>
      <c r="F363">
        <f>IF(Combined_Data!F359&gt; 1000, Combined_Data!F359 - 1000, 0)</f>
        <v>1404.0024654532999</v>
      </c>
      <c r="G363">
        <f>IF(Combined_Data!G359&gt; 1000, Combined_Data!G359 - 1000, 0)</f>
        <v>2849.6299858314001</v>
      </c>
      <c r="H363">
        <f>IF(Combined_Data!H359&gt; 1000, Combined_Data!H359 - 1000, 0)</f>
        <v>359.36393276931994</v>
      </c>
      <c r="I363">
        <f>IF(Combined_Data!I359&gt; 1000, Combined_Data!I359 - 1000, 0)</f>
        <v>0</v>
      </c>
      <c r="J363">
        <f>IF(Combined_Data!J359&gt; 1000, Combined_Data!J359 - 1000, 0)</f>
        <v>38.104522189499903</v>
      </c>
      <c r="K363">
        <f>IF(Combined_Data!K359&gt; 1000, Combined_Data!K359 - 1000, 0)</f>
        <v>2227.7002157963302</v>
      </c>
      <c r="L363">
        <f>IF(Combined_Data!L359&gt; 1000, Combined_Data!L359 - 1000, 0)</f>
        <v>1806.48018105765</v>
      </c>
      <c r="M363">
        <f>IF(Combined_Data!M359&gt; 1000, Combined_Data!M359 - 1000, 0)</f>
        <v>8479.7127335160003</v>
      </c>
      <c r="N363">
        <f t="shared" si="5"/>
        <v>22083.788291497272</v>
      </c>
    </row>
    <row r="364" spans="1:14" x14ac:dyDescent="0.25">
      <c r="A364" t="s">
        <v>397</v>
      </c>
      <c r="B364">
        <f>IF(Combined_Data!B360&gt; 1000, Combined_Data!B360 - 1000, 0)</f>
        <v>2409.92572858521</v>
      </c>
      <c r="C364">
        <f>IF(Combined_Data!C360&gt; 1000, Combined_Data!C360 - 1000, 0)</f>
        <v>14256.969121836901</v>
      </c>
      <c r="D364">
        <f>IF(Combined_Data!D360&gt; 1000, Combined_Data!D360 - 1000, 0)</f>
        <v>5882.9117166573196</v>
      </c>
      <c r="E364">
        <f>IF(Combined_Data!E360&gt; 1000, Combined_Data!E360 - 1000, 0)</f>
        <v>0</v>
      </c>
      <c r="F364">
        <f>IF(Combined_Data!F360&gt; 1000, Combined_Data!F360 - 1000, 0)</f>
        <v>1739.1064365755601</v>
      </c>
      <c r="G364">
        <f>IF(Combined_Data!G360&gt; 1000, Combined_Data!G360 - 1000, 0)</f>
        <v>2725.9773958718902</v>
      </c>
      <c r="H364">
        <f>IF(Combined_Data!H360&gt; 1000, Combined_Data!H360 - 1000, 0)</f>
        <v>2482.0531663727202</v>
      </c>
      <c r="I364">
        <f>IF(Combined_Data!I360&gt; 1000, Combined_Data!I360 - 1000, 0)</f>
        <v>3586.0540837867302</v>
      </c>
      <c r="J364">
        <f>IF(Combined_Data!J360&gt; 1000, Combined_Data!J360 - 1000, 0)</f>
        <v>4944.5140609416203</v>
      </c>
      <c r="K364">
        <f>IF(Combined_Data!K360&gt; 1000, Combined_Data!K360 - 1000, 0)</f>
        <v>35.049661230589891</v>
      </c>
      <c r="L364">
        <f>IF(Combined_Data!L360&gt; 1000, Combined_Data!L360 - 1000, 0)</f>
        <v>9436.9063813982993</v>
      </c>
      <c r="M364">
        <f>IF(Combined_Data!M360&gt; 1000, Combined_Data!M360 - 1000, 0)</f>
        <v>0</v>
      </c>
      <c r="N364">
        <f t="shared" si="5"/>
        <v>47499.467753256838</v>
      </c>
    </row>
    <row r="365" spans="1:14" x14ac:dyDescent="0.25">
      <c r="A365" t="s">
        <v>398</v>
      </c>
      <c r="B365">
        <f>IF(Combined_Data!B361&gt; 1000, Combined_Data!B361 - 1000, 0)</f>
        <v>2409.5851415110601</v>
      </c>
      <c r="C365">
        <f>IF(Combined_Data!C361&gt; 1000, Combined_Data!C361 - 1000, 0)</f>
        <v>0</v>
      </c>
      <c r="D365">
        <f>IF(Combined_Data!D361&gt; 1000, Combined_Data!D361 - 1000, 0)</f>
        <v>789.73743749293999</v>
      </c>
      <c r="E365">
        <f>IF(Combined_Data!E361&gt; 1000, Combined_Data!E361 - 1000, 0)</f>
        <v>2130.1749974260601</v>
      </c>
      <c r="F365">
        <f>IF(Combined_Data!F361&gt; 1000, Combined_Data!F361 - 1000, 0)</f>
        <v>1071.3184658144</v>
      </c>
      <c r="G365">
        <f>IF(Combined_Data!G361&gt; 1000, Combined_Data!G361 - 1000, 0)</f>
        <v>0</v>
      </c>
      <c r="H365">
        <f>IF(Combined_Data!H361&gt; 1000, Combined_Data!H361 - 1000, 0)</f>
        <v>4202.7856877523</v>
      </c>
      <c r="I365">
        <f>IF(Combined_Data!I361&gt; 1000, Combined_Data!I361 - 1000, 0)</f>
        <v>457.24477760872992</v>
      </c>
      <c r="J365">
        <f>IF(Combined_Data!J361&gt; 1000, Combined_Data!J361 - 1000, 0)</f>
        <v>2797.1784247905598</v>
      </c>
      <c r="K365">
        <f>IF(Combined_Data!K361&gt; 1000, Combined_Data!K361 - 1000, 0)</f>
        <v>0</v>
      </c>
      <c r="L365">
        <f>IF(Combined_Data!L361&gt; 1000, Combined_Data!L361 - 1000, 0)</f>
        <v>927.52139497475991</v>
      </c>
      <c r="M365">
        <f>IF(Combined_Data!M361&gt; 1000, Combined_Data!M361 - 1000, 0)</f>
        <v>324.84829138558007</v>
      </c>
      <c r="N365">
        <f t="shared" si="5"/>
        <v>15110.394618756391</v>
      </c>
    </row>
    <row r="366" spans="1:14" x14ac:dyDescent="0.25">
      <c r="A366" t="s">
        <v>399</v>
      </c>
      <c r="B366">
        <f>IF(Combined_Data!B362&gt; 1000, Combined_Data!B362 - 1000, 0)</f>
        <v>2398.94249392651</v>
      </c>
      <c r="C366">
        <f>IF(Combined_Data!C362&gt; 1000, Combined_Data!C362 - 1000, 0)</f>
        <v>242.09017800400011</v>
      </c>
      <c r="D366">
        <f>IF(Combined_Data!D362&gt; 1000, Combined_Data!D362 - 1000, 0)</f>
        <v>7489.3152614851097</v>
      </c>
      <c r="E366">
        <f>IF(Combined_Data!E362&gt; 1000, Combined_Data!E362 - 1000, 0)</f>
        <v>957.67727482995997</v>
      </c>
      <c r="F366">
        <f>IF(Combined_Data!F362&gt; 1000, Combined_Data!F362 - 1000, 0)</f>
        <v>2157.4395107600499</v>
      </c>
      <c r="G366">
        <f>IF(Combined_Data!G362&gt; 1000, Combined_Data!G362 - 1000, 0)</f>
        <v>0</v>
      </c>
      <c r="H366">
        <f>IF(Combined_Data!H362&gt; 1000, Combined_Data!H362 - 1000, 0)</f>
        <v>942.40529109701993</v>
      </c>
      <c r="I366">
        <f>IF(Combined_Data!I362&gt; 1000, Combined_Data!I362 - 1000, 0)</f>
        <v>4713.63096649198</v>
      </c>
      <c r="J366">
        <f>IF(Combined_Data!J362&gt; 1000, Combined_Data!J362 - 1000, 0)</f>
        <v>566.25130657260001</v>
      </c>
      <c r="K366">
        <f>IF(Combined_Data!K362&gt; 1000, Combined_Data!K362 - 1000, 0)</f>
        <v>3120.7768703676902</v>
      </c>
      <c r="L366">
        <f>IF(Combined_Data!L362&gt; 1000, Combined_Data!L362 - 1000, 0)</f>
        <v>92.151764609470092</v>
      </c>
      <c r="M366">
        <f>IF(Combined_Data!M362&gt; 1000, Combined_Data!M362 - 1000, 0)</f>
        <v>0</v>
      </c>
      <c r="N366">
        <f t="shared" si="5"/>
        <v>22680.680918144393</v>
      </c>
    </row>
    <row r="367" spans="1:14" x14ac:dyDescent="0.25">
      <c r="A367" t="s">
        <v>400</v>
      </c>
      <c r="B367">
        <f>IF(Combined_Data!B363&gt; 1000, Combined_Data!B363 - 1000, 0)</f>
        <v>2384.99772910499</v>
      </c>
      <c r="C367">
        <f>IF(Combined_Data!C363&gt; 1000, Combined_Data!C363 - 1000, 0)</f>
        <v>635.53218117396</v>
      </c>
      <c r="D367">
        <f>IF(Combined_Data!D363&gt; 1000, Combined_Data!D363 - 1000, 0)</f>
        <v>7815.5828262574305</v>
      </c>
      <c r="E367">
        <f>IF(Combined_Data!E363&gt; 1000, Combined_Data!E363 - 1000, 0)</f>
        <v>1071.36422652377</v>
      </c>
      <c r="F367">
        <f>IF(Combined_Data!F363&gt; 1000, Combined_Data!F363 - 1000, 0)</f>
        <v>506.81967587913005</v>
      </c>
      <c r="G367">
        <f>IF(Combined_Data!G363&gt; 1000, Combined_Data!G363 - 1000, 0)</f>
        <v>8129.5567954450198</v>
      </c>
      <c r="H367">
        <f>IF(Combined_Data!H363&gt; 1000, Combined_Data!H363 - 1000, 0)</f>
        <v>1751.76917177615</v>
      </c>
      <c r="I367">
        <f>IF(Combined_Data!I363&gt; 1000, Combined_Data!I363 - 1000, 0)</f>
        <v>692.6711824347999</v>
      </c>
      <c r="J367">
        <f>IF(Combined_Data!J363&gt; 1000, Combined_Data!J363 - 1000, 0)</f>
        <v>1254.8281883497302</v>
      </c>
      <c r="K367">
        <f>IF(Combined_Data!K363&gt; 1000, Combined_Data!K363 - 1000, 0)</f>
        <v>3458.5162886807802</v>
      </c>
      <c r="L367">
        <f>IF(Combined_Data!L363&gt; 1000, Combined_Data!L363 - 1000, 0)</f>
        <v>0</v>
      </c>
      <c r="M367">
        <f>IF(Combined_Data!M363&gt; 1000, Combined_Data!M363 - 1000, 0)</f>
        <v>6169.6999527685703</v>
      </c>
      <c r="N367">
        <f t="shared" si="5"/>
        <v>33871.338218394332</v>
      </c>
    </row>
    <row r="368" spans="1:14" x14ac:dyDescent="0.25">
      <c r="A368" t="s">
        <v>401</v>
      </c>
      <c r="B368">
        <f>IF(Combined_Data!B364&gt; 1000, Combined_Data!B364 - 1000, 0)</f>
        <v>2379.33580679124</v>
      </c>
      <c r="C368">
        <f>IF(Combined_Data!C364&gt; 1000, Combined_Data!C364 - 1000, 0)</f>
        <v>1745.1992096690901</v>
      </c>
      <c r="D368">
        <f>IF(Combined_Data!D364&gt; 1000, Combined_Data!D364 - 1000, 0)</f>
        <v>4447.5489657716898</v>
      </c>
      <c r="E368">
        <f>IF(Combined_Data!E364&gt; 1000, Combined_Data!E364 - 1000, 0)</f>
        <v>2872.4132531536402</v>
      </c>
      <c r="F368">
        <f>IF(Combined_Data!F364&gt; 1000, Combined_Data!F364 - 1000, 0)</f>
        <v>2820.1211797537999</v>
      </c>
      <c r="G368">
        <f>IF(Combined_Data!G364&gt; 1000, Combined_Data!G364 - 1000, 0)</f>
        <v>3168.80131343831</v>
      </c>
      <c r="H368">
        <f>IF(Combined_Data!H364&gt; 1000, Combined_Data!H364 - 1000, 0)</f>
        <v>3640.8209733014401</v>
      </c>
      <c r="I368">
        <f>IF(Combined_Data!I364&gt; 1000, Combined_Data!I364 - 1000, 0)</f>
        <v>74.156687880170011</v>
      </c>
      <c r="J368">
        <f>IF(Combined_Data!J364&gt; 1000, Combined_Data!J364 - 1000, 0)</f>
        <v>48.041833719830038</v>
      </c>
      <c r="K368">
        <f>IF(Combined_Data!K364&gt; 1000, Combined_Data!K364 - 1000, 0)</f>
        <v>3415.7218804153399</v>
      </c>
      <c r="L368">
        <f>IF(Combined_Data!L364&gt; 1000, Combined_Data!L364 - 1000, 0)</f>
        <v>5784.1535291832297</v>
      </c>
      <c r="M368">
        <f>IF(Combined_Data!M364&gt; 1000, Combined_Data!M364 - 1000, 0)</f>
        <v>0</v>
      </c>
      <c r="N368">
        <f t="shared" si="5"/>
        <v>30396.314633077785</v>
      </c>
    </row>
    <row r="369" spans="1:14" x14ac:dyDescent="0.25">
      <c r="A369" t="s">
        <v>402</v>
      </c>
      <c r="B369">
        <f>IF(Combined_Data!B365&gt; 1000, Combined_Data!B365 - 1000, 0)</f>
        <v>2370.7711293887501</v>
      </c>
      <c r="C369">
        <f>IF(Combined_Data!C365&gt; 1000, Combined_Data!C365 - 1000, 0)</f>
        <v>68.23101846241002</v>
      </c>
      <c r="D369">
        <f>IF(Combined_Data!D365&gt; 1000, Combined_Data!D365 - 1000, 0)</f>
        <v>0</v>
      </c>
      <c r="E369">
        <f>IF(Combined_Data!E365&gt; 1000, Combined_Data!E365 - 1000, 0)</f>
        <v>2186.3983248958598</v>
      </c>
      <c r="F369">
        <f>IF(Combined_Data!F365&gt; 1000, Combined_Data!F365 - 1000, 0)</f>
        <v>608.75943573509994</v>
      </c>
      <c r="G369">
        <f>IF(Combined_Data!G365&gt; 1000, Combined_Data!G365 - 1000, 0)</f>
        <v>0</v>
      </c>
      <c r="H369">
        <f>IF(Combined_Data!H365&gt; 1000, Combined_Data!H365 - 1000, 0)</f>
        <v>0</v>
      </c>
      <c r="I369">
        <f>IF(Combined_Data!I365&gt; 1000, Combined_Data!I365 - 1000, 0)</f>
        <v>2448.0619674770401</v>
      </c>
      <c r="J369">
        <f>IF(Combined_Data!J365&gt; 1000, Combined_Data!J365 - 1000, 0)</f>
        <v>2517.6309367048202</v>
      </c>
      <c r="K369">
        <f>IF(Combined_Data!K365&gt; 1000, Combined_Data!K365 - 1000, 0)</f>
        <v>0</v>
      </c>
      <c r="L369">
        <f>IF(Combined_Data!L365&gt; 1000, Combined_Data!L365 - 1000, 0)</f>
        <v>2597.6569770270899</v>
      </c>
      <c r="M369">
        <f>IF(Combined_Data!M365&gt; 1000, Combined_Data!M365 - 1000, 0)</f>
        <v>10417.6686248187</v>
      </c>
      <c r="N369">
        <f t="shared" si="5"/>
        <v>23215.17841450977</v>
      </c>
    </row>
    <row r="370" spans="1:14" x14ac:dyDescent="0.25">
      <c r="A370" t="s">
        <v>403</v>
      </c>
      <c r="B370">
        <f>IF(Combined_Data!B366&gt; 1000, Combined_Data!B366 - 1000, 0)</f>
        <v>2370.4289990338598</v>
      </c>
      <c r="C370">
        <f>IF(Combined_Data!C366&gt; 1000, Combined_Data!C366 - 1000, 0)</f>
        <v>2230.8943796859699</v>
      </c>
      <c r="D370">
        <f>IF(Combined_Data!D366&gt; 1000, Combined_Data!D366 - 1000, 0)</f>
        <v>0</v>
      </c>
      <c r="E370">
        <f>IF(Combined_Data!E366&gt; 1000, Combined_Data!E366 - 1000, 0)</f>
        <v>0</v>
      </c>
      <c r="F370">
        <f>IF(Combined_Data!F366&gt; 1000, Combined_Data!F366 - 1000, 0)</f>
        <v>4989.9164718445099</v>
      </c>
      <c r="G370">
        <f>IF(Combined_Data!G366&gt; 1000, Combined_Data!G366 - 1000, 0)</f>
        <v>82.504735200069945</v>
      </c>
      <c r="H370">
        <f>IF(Combined_Data!H366&gt; 1000, Combined_Data!H366 - 1000, 0)</f>
        <v>207.88588354007993</v>
      </c>
      <c r="I370">
        <f>IF(Combined_Data!I366&gt; 1000, Combined_Data!I366 - 1000, 0)</f>
        <v>12715.8643944096</v>
      </c>
      <c r="J370">
        <f>IF(Combined_Data!J366&gt; 1000, Combined_Data!J366 - 1000, 0)</f>
        <v>3438.1544206634699</v>
      </c>
      <c r="K370">
        <f>IF(Combined_Data!K366&gt; 1000, Combined_Data!K366 - 1000, 0)</f>
        <v>595.18675725377989</v>
      </c>
      <c r="L370">
        <f>IF(Combined_Data!L366&gt; 1000, Combined_Data!L366 - 1000, 0)</f>
        <v>1604.2510221739799</v>
      </c>
      <c r="M370">
        <f>IF(Combined_Data!M366&gt; 1000, Combined_Data!M366 - 1000, 0)</f>
        <v>1058.2017634412</v>
      </c>
      <c r="N370">
        <f t="shared" si="5"/>
        <v>29293.288827246524</v>
      </c>
    </row>
    <row r="371" spans="1:14" x14ac:dyDescent="0.25">
      <c r="A371" t="s">
        <v>404</v>
      </c>
      <c r="B371">
        <f>IF(Combined_Data!B367&gt; 1000, Combined_Data!B367 - 1000, 0)</f>
        <v>2354.6261365026298</v>
      </c>
      <c r="C371">
        <f>IF(Combined_Data!C367&gt; 1000, Combined_Data!C367 - 1000, 0)</f>
        <v>3952.8507097859601</v>
      </c>
      <c r="D371">
        <f>IF(Combined_Data!D367&gt; 1000, Combined_Data!D367 - 1000, 0)</f>
        <v>1505.08906049087</v>
      </c>
      <c r="E371">
        <f>IF(Combined_Data!E367&gt; 1000, Combined_Data!E367 - 1000, 0)</f>
        <v>3270.1507430641504</v>
      </c>
      <c r="F371">
        <f>IF(Combined_Data!F367&gt; 1000, Combined_Data!F367 - 1000, 0)</f>
        <v>1139.3404194001</v>
      </c>
      <c r="G371">
        <f>IF(Combined_Data!G367&gt; 1000, Combined_Data!G367 - 1000, 0)</f>
        <v>0</v>
      </c>
      <c r="H371">
        <f>IF(Combined_Data!H367&gt; 1000, Combined_Data!H367 - 1000, 0)</f>
        <v>12376.011538250699</v>
      </c>
      <c r="I371">
        <f>IF(Combined_Data!I367&gt; 1000, Combined_Data!I367 - 1000, 0)</f>
        <v>5227.0679392642696</v>
      </c>
      <c r="J371">
        <f>IF(Combined_Data!J367&gt; 1000, Combined_Data!J367 - 1000, 0)</f>
        <v>0</v>
      </c>
      <c r="K371">
        <f>IF(Combined_Data!K367&gt; 1000, Combined_Data!K367 - 1000, 0)</f>
        <v>2106.2791017657601</v>
      </c>
      <c r="L371">
        <f>IF(Combined_Data!L367&gt; 1000, Combined_Data!L367 - 1000, 0)</f>
        <v>2295.0859612179702</v>
      </c>
      <c r="M371">
        <f>IF(Combined_Data!M367&gt; 1000, Combined_Data!M367 - 1000, 0)</f>
        <v>0</v>
      </c>
      <c r="N371">
        <f t="shared" si="5"/>
        <v>34226.501609742409</v>
      </c>
    </row>
    <row r="372" spans="1:14" x14ac:dyDescent="0.25">
      <c r="A372" t="s">
        <v>405</v>
      </c>
      <c r="B372">
        <f>IF(Combined_Data!B368&gt; 1000, Combined_Data!B368 - 1000, 0)</f>
        <v>2347.9243752635098</v>
      </c>
      <c r="C372">
        <f>IF(Combined_Data!C368&gt; 1000, Combined_Data!C368 - 1000, 0)</f>
        <v>53.465797623070102</v>
      </c>
      <c r="D372">
        <f>IF(Combined_Data!D368&gt; 1000, Combined_Data!D368 - 1000, 0)</f>
        <v>0</v>
      </c>
      <c r="E372">
        <f>IF(Combined_Data!E368&gt; 1000, Combined_Data!E368 - 1000, 0)</f>
        <v>14721.916517538901</v>
      </c>
      <c r="F372">
        <f>IF(Combined_Data!F368&gt; 1000, Combined_Data!F368 - 1000, 0)</f>
        <v>696.62406173450995</v>
      </c>
      <c r="G372">
        <f>IF(Combined_Data!G368&gt; 1000, Combined_Data!G368 - 1000, 0)</f>
        <v>0</v>
      </c>
      <c r="H372">
        <f>IF(Combined_Data!H368&gt; 1000, Combined_Data!H368 - 1000, 0)</f>
        <v>457.68040263021999</v>
      </c>
      <c r="I372">
        <f>IF(Combined_Data!I368&gt; 1000, Combined_Data!I368 - 1000, 0)</f>
        <v>0</v>
      </c>
      <c r="J372">
        <f>IF(Combined_Data!J368&gt; 1000, Combined_Data!J368 - 1000, 0)</f>
        <v>952.61345792715997</v>
      </c>
      <c r="K372">
        <f>IF(Combined_Data!K368&gt; 1000, Combined_Data!K368 - 1000, 0)</f>
        <v>817.59449467365994</v>
      </c>
      <c r="L372">
        <f>IF(Combined_Data!L368&gt; 1000, Combined_Data!L368 - 1000, 0)</f>
        <v>958.63306703420994</v>
      </c>
      <c r="M372">
        <f>IF(Combined_Data!M368&gt; 1000, Combined_Data!M368 - 1000, 0)</f>
        <v>0</v>
      </c>
      <c r="N372">
        <f t="shared" si="5"/>
        <v>21006.452174425242</v>
      </c>
    </row>
    <row r="373" spans="1:14" x14ac:dyDescent="0.25">
      <c r="A373" t="s">
        <v>406</v>
      </c>
      <c r="B373">
        <f>IF(Combined_Data!B369&gt; 1000, Combined_Data!B369 - 1000, 0)</f>
        <v>2345.7129463341398</v>
      </c>
      <c r="C373">
        <f>IF(Combined_Data!C369&gt; 1000, Combined_Data!C369 - 1000, 0)</f>
        <v>0</v>
      </c>
      <c r="D373">
        <f>IF(Combined_Data!D369&gt; 1000, Combined_Data!D369 - 1000, 0)</f>
        <v>2976.7878272788998</v>
      </c>
      <c r="E373">
        <f>IF(Combined_Data!E369&gt; 1000, Combined_Data!E369 - 1000, 0)</f>
        <v>7944.2827650211602</v>
      </c>
      <c r="F373">
        <f>IF(Combined_Data!F369&gt; 1000, Combined_Data!F369 - 1000, 0)</f>
        <v>558.46405733165989</v>
      </c>
      <c r="G373">
        <f>IF(Combined_Data!G369&gt; 1000, Combined_Data!G369 - 1000, 0)</f>
        <v>4165.2552392682701</v>
      </c>
      <c r="H373">
        <f>IF(Combined_Data!H369&gt; 1000, Combined_Data!H369 - 1000, 0)</f>
        <v>1079.6700931487098</v>
      </c>
      <c r="I373">
        <f>IF(Combined_Data!I369&gt; 1000, Combined_Data!I369 - 1000, 0)</f>
        <v>4036.2374066735001</v>
      </c>
      <c r="J373">
        <f>IF(Combined_Data!J369&gt; 1000, Combined_Data!J369 - 1000, 0)</f>
        <v>3011.2238621892802</v>
      </c>
      <c r="K373">
        <f>IF(Combined_Data!K369&gt; 1000, Combined_Data!K369 - 1000, 0)</f>
        <v>0</v>
      </c>
      <c r="L373">
        <f>IF(Combined_Data!L369&gt; 1000, Combined_Data!L369 - 1000, 0)</f>
        <v>0</v>
      </c>
      <c r="M373">
        <f>IF(Combined_Data!M369&gt; 1000, Combined_Data!M369 - 1000, 0)</f>
        <v>376.28277521454993</v>
      </c>
      <c r="N373">
        <f t="shared" si="5"/>
        <v>26493.916972460167</v>
      </c>
    </row>
    <row r="374" spans="1:14" x14ac:dyDescent="0.25">
      <c r="A374" t="s">
        <v>407</v>
      </c>
      <c r="B374">
        <f>IF(Combined_Data!B370&gt; 1000, Combined_Data!B370 - 1000, 0)</f>
        <v>2321.5640271954499</v>
      </c>
      <c r="C374">
        <f>IF(Combined_Data!C370&gt; 1000, Combined_Data!C370 - 1000, 0)</f>
        <v>6893.8911339572996</v>
      </c>
      <c r="D374">
        <f>IF(Combined_Data!D370&gt; 1000, Combined_Data!D370 - 1000, 0)</f>
        <v>0</v>
      </c>
      <c r="E374">
        <f>IF(Combined_Data!E370&gt; 1000, Combined_Data!E370 - 1000, 0)</f>
        <v>5464.5961077209904</v>
      </c>
      <c r="F374">
        <f>IF(Combined_Data!F370&gt; 1000, Combined_Data!F370 - 1000, 0)</f>
        <v>29.788004174140042</v>
      </c>
      <c r="G374">
        <f>IF(Combined_Data!G370&gt; 1000, Combined_Data!G370 - 1000, 0)</f>
        <v>976.55510337259011</v>
      </c>
      <c r="H374">
        <f>IF(Combined_Data!H370&gt; 1000, Combined_Data!H370 - 1000, 0)</f>
        <v>0</v>
      </c>
      <c r="I374">
        <f>IF(Combined_Data!I370&gt; 1000, Combined_Data!I370 - 1000, 0)</f>
        <v>4263.5580307257997</v>
      </c>
      <c r="J374">
        <f>IF(Combined_Data!J370&gt; 1000, Combined_Data!J370 - 1000, 0)</f>
        <v>2322.5194961447401</v>
      </c>
      <c r="K374">
        <f>IF(Combined_Data!K370&gt; 1000, Combined_Data!K370 - 1000, 0)</f>
        <v>1864.9953270618698</v>
      </c>
      <c r="L374">
        <f>IF(Combined_Data!L370&gt; 1000, Combined_Data!L370 - 1000, 0)</f>
        <v>3418.2476396390603</v>
      </c>
      <c r="M374">
        <f>IF(Combined_Data!M370&gt; 1000, Combined_Data!M370 - 1000, 0)</f>
        <v>1724.6368184735502</v>
      </c>
      <c r="N374">
        <f t="shared" si="5"/>
        <v>29280.351688465489</v>
      </c>
    </row>
    <row r="375" spans="1:14" x14ac:dyDescent="0.25">
      <c r="A375" t="s">
        <v>408</v>
      </c>
      <c r="B375">
        <f>IF(Combined_Data!B371&gt; 1000, Combined_Data!B371 - 1000, 0)</f>
        <v>2320.8422180286898</v>
      </c>
      <c r="C375">
        <f>IF(Combined_Data!C371&gt; 1000, Combined_Data!C371 - 1000, 0)</f>
        <v>5829.2475943988002</v>
      </c>
      <c r="D375">
        <f>IF(Combined_Data!D371&gt; 1000, Combined_Data!D371 - 1000, 0)</f>
        <v>7466.5301767867804</v>
      </c>
      <c r="E375">
        <f>IF(Combined_Data!E371&gt; 1000, Combined_Data!E371 - 1000, 0)</f>
        <v>2208.78567831494</v>
      </c>
      <c r="F375">
        <f>IF(Combined_Data!F371&gt; 1000, Combined_Data!F371 - 1000, 0)</f>
        <v>1135.2510362327998</v>
      </c>
      <c r="G375">
        <f>IF(Combined_Data!G371&gt; 1000, Combined_Data!G371 - 1000, 0)</f>
        <v>0</v>
      </c>
      <c r="H375">
        <f>IF(Combined_Data!H371&gt; 1000, Combined_Data!H371 - 1000, 0)</f>
        <v>1079.3386037876098</v>
      </c>
      <c r="I375">
        <f>IF(Combined_Data!I371&gt; 1000, Combined_Data!I371 - 1000, 0)</f>
        <v>1897.30167354277</v>
      </c>
      <c r="J375">
        <f>IF(Combined_Data!J371&gt; 1000, Combined_Data!J371 - 1000, 0)</f>
        <v>0</v>
      </c>
      <c r="K375">
        <f>IF(Combined_Data!K371&gt; 1000, Combined_Data!K371 - 1000, 0)</f>
        <v>9203.5078112643005</v>
      </c>
      <c r="L375">
        <f>IF(Combined_Data!L371&gt; 1000, Combined_Data!L371 - 1000, 0)</f>
        <v>6762.5836012789996</v>
      </c>
      <c r="M375">
        <f>IF(Combined_Data!M371&gt; 1000, Combined_Data!M371 - 1000, 0)</f>
        <v>0</v>
      </c>
      <c r="N375">
        <f t="shared" si="5"/>
        <v>37903.388393635687</v>
      </c>
    </row>
    <row r="376" spans="1:14" x14ac:dyDescent="0.25">
      <c r="A376" t="s">
        <v>409</v>
      </c>
      <c r="B376">
        <f>IF(Combined_Data!B372&gt; 1000, Combined_Data!B372 - 1000, 0)</f>
        <v>2301.9078634101002</v>
      </c>
      <c r="C376">
        <f>IF(Combined_Data!C372&gt; 1000, Combined_Data!C372 - 1000, 0)</f>
        <v>130.82202056315009</v>
      </c>
      <c r="D376">
        <f>IF(Combined_Data!D372&gt; 1000, Combined_Data!D372 - 1000, 0)</f>
        <v>3007.9063307084798</v>
      </c>
      <c r="E376">
        <f>IF(Combined_Data!E372&gt; 1000, Combined_Data!E372 - 1000, 0)</f>
        <v>0</v>
      </c>
      <c r="F376">
        <f>IF(Combined_Data!F372&gt; 1000, Combined_Data!F372 - 1000, 0)</f>
        <v>3204.5847488441505</v>
      </c>
      <c r="G376">
        <f>IF(Combined_Data!G372&gt; 1000, Combined_Data!G372 - 1000, 0)</f>
        <v>1343.9178264594998</v>
      </c>
      <c r="H376">
        <f>IF(Combined_Data!H372&gt; 1000, Combined_Data!H372 - 1000, 0)</f>
        <v>219.10277343086</v>
      </c>
      <c r="I376">
        <f>IF(Combined_Data!I372&gt; 1000, Combined_Data!I372 - 1000, 0)</f>
        <v>1848.9528098400901</v>
      </c>
      <c r="J376">
        <f>IF(Combined_Data!J372&gt; 1000, Combined_Data!J372 - 1000, 0)</f>
        <v>363.94891214687004</v>
      </c>
      <c r="K376">
        <f>IF(Combined_Data!K372&gt; 1000, Combined_Data!K372 - 1000, 0)</f>
        <v>0</v>
      </c>
      <c r="L376">
        <f>IF(Combined_Data!L372&gt; 1000, Combined_Data!L372 - 1000, 0)</f>
        <v>746.21454397063007</v>
      </c>
      <c r="M376">
        <f>IF(Combined_Data!M372&gt; 1000, Combined_Data!M372 - 1000, 0)</f>
        <v>514.74101680926992</v>
      </c>
      <c r="N376">
        <f t="shared" si="5"/>
        <v>13682.098846183098</v>
      </c>
    </row>
    <row r="377" spans="1:14" x14ac:dyDescent="0.25">
      <c r="A377" t="s">
        <v>410</v>
      </c>
      <c r="B377">
        <f>IF(Combined_Data!B373&gt; 1000, Combined_Data!B373 - 1000, 0)</f>
        <v>2300.7798224334801</v>
      </c>
      <c r="C377">
        <f>IF(Combined_Data!C373&gt; 1000, Combined_Data!C373 - 1000, 0)</f>
        <v>0</v>
      </c>
      <c r="D377">
        <f>IF(Combined_Data!D373&gt; 1000, Combined_Data!D373 - 1000, 0)</f>
        <v>6393.9105018796899</v>
      </c>
      <c r="E377">
        <f>IF(Combined_Data!E373&gt; 1000, Combined_Data!E373 - 1000, 0)</f>
        <v>0</v>
      </c>
      <c r="F377">
        <f>IF(Combined_Data!F373&gt; 1000, Combined_Data!F373 - 1000, 0)</f>
        <v>12272.311350436899</v>
      </c>
      <c r="G377">
        <f>IF(Combined_Data!G373&gt; 1000, Combined_Data!G373 - 1000, 0)</f>
        <v>904.86874324407995</v>
      </c>
      <c r="H377">
        <f>IF(Combined_Data!H373&gt; 1000, Combined_Data!H373 - 1000, 0)</f>
        <v>3184.0186495687503</v>
      </c>
      <c r="I377">
        <f>IF(Combined_Data!I373&gt; 1000, Combined_Data!I373 - 1000, 0)</f>
        <v>106.66551721825999</v>
      </c>
      <c r="J377">
        <f>IF(Combined_Data!J373&gt; 1000, Combined_Data!J373 - 1000, 0)</f>
        <v>629.25485223546002</v>
      </c>
      <c r="K377">
        <f>IF(Combined_Data!K373&gt; 1000, Combined_Data!K373 - 1000, 0)</f>
        <v>3901.5984817628096</v>
      </c>
      <c r="L377">
        <f>IF(Combined_Data!L373&gt; 1000, Combined_Data!L373 - 1000, 0)</f>
        <v>1056.6735056325201</v>
      </c>
      <c r="M377">
        <f>IF(Combined_Data!M373&gt; 1000, Combined_Data!M373 - 1000, 0)</f>
        <v>8239.4059411054204</v>
      </c>
      <c r="N377">
        <f t="shared" si="5"/>
        <v>38989.487365517365</v>
      </c>
    </row>
    <row r="378" spans="1:14" x14ac:dyDescent="0.25">
      <c r="A378" t="s">
        <v>411</v>
      </c>
      <c r="B378">
        <f>IF(Combined_Data!B374&gt; 1000, Combined_Data!B374 - 1000, 0)</f>
        <v>2294.3814045107301</v>
      </c>
      <c r="C378">
        <f>IF(Combined_Data!C374&gt; 1000, Combined_Data!C374 - 1000, 0)</f>
        <v>1257.3762427155102</v>
      </c>
      <c r="D378">
        <f>IF(Combined_Data!D374&gt; 1000, Combined_Data!D374 - 1000, 0)</f>
        <v>4082.6470782063097</v>
      </c>
      <c r="E378">
        <f>IF(Combined_Data!E374&gt; 1000, Combined_Data!E374 - 1000, 0)</f>
        <v>0</v>
      </c>
      <c r="F378">
        <f>IF(Combined_Data!F374&gt; 1000, Combined_Data!F374 - 1000, 0)</f>
        <v>11888.778533897501</v>
      </c>
      <c r="G378">
        <f>IF(Combined_Data!G374&gt; 1000, Combined_Data!G374 - 1000, 0)</f>
        <v>3894.1949511530702</v>
      </c>
      <c r="H378">
        <f>IF(Combined_Data!H374&gt; 1000, Combined_Data!H374 - 1000, 0)</f>
        <v>3622.2350381302003</v>
      </c>
      <c r="I378">
        <f>IF(Combined_Data!I374&gt; 1000, Combined_Data!I374 - 1000, 0)</f>
        <v>7505.6807709955992</v>
      </c>
      <c r="J378">
        <f>IF(Combined_Data!J374&gt; 1000, Combined_Data!J374 - 1000, 0)</f>
        <v>18375.363712340601</v>
      </c>
      <c r="K378">
        <f>IF(Combined_Data!K374&gt; 1000, Combined_Data!K374 - 1000, 0)</f>
        <v>0</v>
      </c>
      <c r="L378">
        <f>IF(Combined_Data!L374&gt; 1000, Combined_Data!L374 - 1000, 0)</f>
        <v>4900.8005084260103</v>
      </c>
      <c r="M378">
        <f>IF(Combined_Data!M374&gt; 1000, Combined_Data!M374 - 1000, 0)</f>
        <v>339.63287669267993</v>
      </c>
      <c r="N378">
        <f t="shared" si="5"/>
        <v>58161.091117068208</v>
      </c>
    </row>
    <row r="379" spans="1:14" x14ac:dyDescent="0.25">
      <c r="A379" t="s">
        <v>412</v>
      </c>
      <c r="B379">
        <f>IF(Combined_Data!B375&gt; 1000, Combined_Data!B375 - 1000, 0)</f>
        <v>2287.7476182985802</v>
      </c>
      <c r="C379">
        <f>IF(Combined_Data!C375&gt; 1000, Combined_Data!C375 - 1000, 0)</f>
        <v>0</v>
      </c>
      <c r="D379">
        <f>IF(Combined_Data!D375&gt; 1000, Combined_Data!D375 - 1000, 0)</f>
        <v>1323.3362903178099</v>
      </c>
      <c r="E379">
        <f>IF(Combined_Data!E375&gt; 1000, Combined_Data!E375 - 1000, 0)</f>
        <v>268.19326331102002</v>
      </c>
      <c r="F379">
        <f>IF(Combined_Data!F375&gt; 1000, Combined_Data!F375 - 1000, 0)</f>
        <v>1325.73232082799</v>
      </c>
      <c r="G379">
        <f>IF(Combined_Data!G375&gt; 1000, Combined_Data!G375 - 1000, 0)</f>
        <v>295.4535078705801</v>
      </c>
      <c r="H379">
        <f>IF(Combined_Data!H375&gt; 1000, Combined_Data!H375 - 1000, 0)</f>
        <v>530.79466481095005</v>
      </c>
      <c r="I379">
        <f>IF(Combined_Data!I375&gt; 1000, Combined_Data!I375 - 1000, 0)</f>
        <v>2662.1038590585099</v>
      </c>
      <c r="J379">
        <f>IF(Combined_Data!J375&gt; 1000, Combined_Data!J375 - 1000, 0)</f>
        <v>3468.3443511996502</v>
      </c>
      <c r="K379">
        <f>IF(Combined_Data!K375&gt; 1000, Combined_Data!K375 - 1000, 0)</f>
        <v>943.25306621180994</v>
      </c>
      <c r="L379">
        <f>IF(Combined_Data!L375&gt; 1000, Combined_Data!L375 - 1000, 0)</f>
        <v>8813.6949394588191</v>
      </c>
      <c r="M379">
        <f>IF(Combined_Data!M375&gt; 1000, Combined_Data!M375 - 1000, 0)</f>
        <v>9648.8480418429008</v>
      </c>
      <c r="N379">
        <f t="shared" si="5"/>
        <v>31567.50192320862</v>
      </c>
    </row>
    <row r="380" spans="1:14" x14ac:dyDescent="0.25">
      <c r="A380" t="s">
        <v>413</v>
      </c>
      <c r="B380">
        <f>IF(Combined_Data!B376&gt; 1000, Combined_Data!B376 - 1000, 0)</f>
        <v>2278.7093219040098</v>
      </c>
      <c r="C380">
        <f>IF(Combined_Data!C376&gt; 1000, Combined_Data!C376 - 1000, 0)</f>
        <v>8006.2850630581306</v>
      </c>
      <c r="D380">
        <f>IF(Combined_Data!D376&gt; 1000, Combined_Data!D376 - 1000, 0)</f>
        <v>0</v>
      </c>
      <c r="E380">
        <f>IF(Combined_Data!E376&gt; 1000, Combined_Data!E376 - 1000, 0)</f>
        <v>586.63180873651004</v>
      </c>
      <c r="F380">
        <f>IF(Combined_Data!F376&gt; 1000, Combined_Data!F376 - 1000, 0)</f>
        <v>0</v>
      </c>
      <c r="G380">
        <f>IF(Combined_Data!G376&gt; 1000, Combined_Data!G376 - 1000, 0)</f>
        <v>5466.7582175986699</v>
      </c>
      <c r="H380">
        <f>IF(Combined_Data!H376&gt; 1000, Combined_Data!H376 - 1000, 0)</f>
        <v>0</v>
      </c>
      <c r="I380">
        <f>IF(Combined_Data!I376&gt; 1000, Combined_Data!I376 - 1000, 0)</f>
        <v>1227.21680377848</v>
      </c>
      <c r="J380">
        <f>IF(Combined_Data!J376&gt; 1000, Combined_Data!J376 - 1000, 0)</f>
        <v>1468.4541803830898</v>
      </c>
      <c r="K380">
        <f>IF(Combined_Data!K376&gt; 1000, Combined_Data!K376 - 1000, 0)</f>
        <v>0</v>
      </c>
      <c r="L380">
        <f>IF(Combined_Data!L376&gt; 1000, Combined_Data!L376 - 1000, 0)</f>
        <v>121.54482778173997</v>
      </c>
      <c r="M380">
        <f>IF(Combined_Data!M376&gt; 1000, Combined_Data!M376 - 1000, 0)</f>
        <v>947.8898070739001</v>
      </c>
      <c r="N380">
        <f t="shared" si="5"/>
        <v>20103.490030314537</v>
      </c>
    </row>
    <row r="381" spans="1:14" x14ac:dyDescent="0.25">
      <c r="A381" t="s">
        <v>414</v>
      </c>
      <c r="B381">
        <f>IF(Combined_Data!B377&gt; 1000, Combined_Data!B377 - 1000, 0)</f>
        <v>2269.1581837139001</v>
      </c>
      <c r="C381">
        <f>IF(Combined_Data!C377&gt; 1000, Combined_Data!C377 - 1000, 0)</f>
        <v>280.14328931107002</v>
      </c>
      <c r="D381">
        <f>IF(Combined_Data!D377&gt; 1000, Combined_Data!D377 - 1000, 0)</f>
        <v>1064.7023034979802</v>
      </c>
      <c r="E381">
        <f>IF(Combined_Data!E377&gt; 1000, Combined_Data!E377 - 1000, 0)</f>
        <v>7978.5629162024597</v>
      </c>
      <c r="F381">
        <f>IF(Combined_Data!F377&gt; 1000, Combined_Data!F377 - 1000, 0)</f>
        <v>0</v>
      </c>
      <c r="G381">
        <f>IF(Combined_Data!G377&gt; 1000, Combined_Data!G377 - 1000, 0)</f>
        <v>0</v>
      </c>
      <c r="H381">
        <f>IF(Combined_Data!H377&gt; 1000, Combined_Data!H377 - 1000, 0)</f>
        <v>9683.6333177139004</v>
      </c>
      <c r="I381">
        <f>IF(Combined_Data!I377&gt; 1000, Combined_Data!I377 - 1000, 0)</f>
        <v>2419.3667824905401</v>
      </c>
      <c r="J381">
        <f>IF(Combined_Data!J377&gt; 1000, Combined_Data!J377 - 1000, 0)</f>
        <v>1182.5197594705201</v>
      </c>
      <c r="K381">
        <f>IF(Combined_Data!K377&gt; 1000, Combined_Data!K377 - 1000, 0)</f>
        <v>274.47925039440997</v>
      </c>
      <c r="L381">
        <f>IF(Combined_Data!L377&gt; 1000, Combined_Data!L377 - 1000, 0)</f>
        <v>5772.6769648970003</v>
      </c>
      <c r="M381">
        <f>IF(Combined_Data!M377&gt; 1000, Combined_Data!M377 - 1000, 0)</f>
        <v>0</v>
      </c>
      <c r="N381">
        <f t="shared" si="5"/>
        <v>30925.24276769178</v>
      </c>
    </row>
    <row r="382" spans="1:14" x14ac:dyDescent="0.25">
      <c r="A382" t="s">
        <v>415</v>
      </c>
      <c r="B382">
        <f>IF(Combined_Data!B378&gt; 1000, Combined_Data!B378 - 1000, 0)</f>
        <v>2268.0477681960001</v>
      </c>
      <c r="C382">
        <f>IF(Combined_Data!C378&gt; 1000, Combined_Data!C378 - 1000, 0)</f>
        <v>510.47634300271011</v>
      </c>
      <c r="D382">
        <f>IF(Combined_Data!D378&gt; 1000, Combined_Data!D378 - 1000, 0)</f>
        <v>6954.3544383178296</v>
      </c>
      <c r="E382">
        <f>IF(Combined_Data!E378&gt; 1000, Combined_Data!E378 - 1000, 0)</f>
        <v>3921.3326424008501</v>
      </c>
      <c r="F382">
        <f>IF(Combined_Data!F378&gt; 1000, Combined_Data!F378 - 1000, 0)</f>
        <v>3849.5864053873902</v>
      </c>
      <c r="G382">
        <f>IF(Combined_Data!G378&gt; 1000, Combined_Data!G378 - 1000, 0)</f>
        <v>6116.2536485566998</v>
      </c>
      <c r="H382">
        <f>IF(Combined_Data!H378&gt; 1000, Combined_Data!H378 - 1000, 0)</f>
        <v>2312.8653131595102</v>
      </c>
      <c r="I382">
        <f>IF(Combined_Data!I378&gt; 1000, Combined_Data!I378 - 1000, 0)</f>
        <v>1582.7746122833501</v>
      </c>
      <c r="J382">
        <f>IF(Combined_Data!J378&gt; 1000, Combined_Data!J378 - 1000, 0)</f>
        <v>862.87931334997006</v>
      </c>
      <c r="K382">
        <f>IF(Combined_Data!K378&gt; 1000, Combined_Data!K378 - 1000, 0)</f>
        <v>0</v>
      </c>
      <c r="L382">
        <f>IF(Combined_Data!L378&gt; 1000, Combined_Data!L378 - 1000, 0)</f>
        <v>1749.4611368153801</v>
      </c>
      <c r="M382">
        <f>IF(Combined_Data!M378&gt; 1000, Combined_Data!M378 - 1000, 0)</f>
        <v>5973.4007691201596</v>
      </c>
      <c r="N382">
        <f t="shared" si="5"/>
        <v>36101.432390589849</v>
      </c>
    </row>
    <row r="383" spans="1:14" x14ac:dyDescent="0.25">
      <c r="A383" t="s">
        <v>416</v>
      </c>
      <c r="B383">
        <f>IF(Combined_Data!B379&gt; 1000, Combined_Data!B379 - 1000, 0)</f>
        <v>2265.7314708880899</v>
      </c>
      <c r="C383">
        <f>IF(Combined_Data!C379&gt; 1000, Combined_Data!C379 - 1000, 0)</f>
        <v>0</v>
      </c>
      <c r="D383">
        <f>IF(Combined_Data!D379&gt; 1000, Combined_Data!D379 - 1000, 0)</f>
        <v>0</v>
      </c>
      <c r="E383">
        <f>IF(Combined_Data!E379&gt; 1000, Combined_Data!E379 - 1000, 0)</f>
        <v>2942.96350451833</v>
      </c>
      <c r="F383">
        <f>IF(Combined_Data!F379&gt; 1000, Combined_Data!F379 - 1000, 0)</f>
        <v>7145.6021667280502</v>
      </c>
      <c r="G383">
        <f>IF(Combined_Data!G379&gt; 1000, Combined_Data!G379 - 1000, 0)</f>
        <v>768.23125382532999</v>
      </c>
      <c r="H383">
        <f>IF(Combined_Data!H379&gt; 1000, Combined_Data!H379 - 1000, 0)</f>
        <v>4796.7103856741196</v>
      </c>
      <c r="I383">
        <f>IF(Combined_Data!I379&gt; 1000, Combined_Data!I379 - 1000, 0)</f>
        <v>4062.4114100267298</v>
      </c>
      <c r="J383">
        <f>IF(Combined_Data!J379&gt; 1000, Combined_Data!J379 - 1000, 0)</f>
        <v>823.39907325826994</v>
      </c>
      <c r="K383">
        <f>IF(Combined_Data!K379&gt; 1000, Combined_Data!K379 - 1000, 0)</f>
        <v>3484.5499968335098</v>
      </c>
      <c r="L383">
        <f>IF(Combined_Data!L379&gt; 1000, Combined_Data!L379 - 1000, 0)</f>
        <v>9120.5804305688998</v>
      </c>
      <c r="M383">
        <f>IF(Combined_Data!M379&gt; 1000, Combined_Data!M379 - 1000, 0)</f>
        <v>7826.2167904941598</v>
      </c>
      <c r="N383">
        <f t="shared" si="5"/>
        <v>43236.396482815486</v>
      </c>
    </row>
    <row r="384" spans="1:14" x14ac:dyDescent="0.25">
      <c r="A384" t="s">
        <v>417</v>
      </c>
      <c r="B384">
        <f>IF(Combined_Data!B380&gt; 1000, Combined_Data!B380 - 1000, 0)</f>
        <v>2238.4498921507202</v>
      </c>
      <c r="C384">
        <f>IF(Combined_Data!C380&gt; 1000, Combined_Data!C380 - 1000, 0)</f>
        <v>0</v>
      </c>
      <c r="D384">
        <f>IF(Combined_Data!D380&gt; 1000, Combined_Data!D380 - 1000, 0)</f>
        <v>6433.7034563339303</v>
      </c>
      <c r="E384">
        <f>IF(Combined_Data!E380&gt; 1000, Combined_Data!E380 - 1000, 0)</f>
        <v>4119.2048632102196</v>
      </c>
      <c r="F384">
        <f>IF(Combined_Data!F380&gt; 1000, Combined_Data!F380 - 1000, 0)</f>
        <v>0</v>
      </c>
      <c r="G384">
        <f>IF(Combined_Data!G380&gt; 1000, Combined_Data!G380 - 1000, 0)</f>
        <v>2220.8790174924402</v>
      </c>
      <c r="H384">
        <f>IF(Combined_Data!H380&gt; 1000, Combined_Data!H380 - 1000, 0)</f>
        <v>3956.1719292125699</v>
      </c>
      <c r="I384">
        <f>IF(Combined_Data!I380&gt; 1000, Combined_Data!I380 - 1000, 0)</f>
        <v>3604.0798861418598</v>
      </c>
      <c r="J384">
        <f>IF(Combined_Data!J380&gt; 1000, Combined_Data!J380 - 1000, 0)</f>
        <v>4171.0984865102901</v>
      </c>
      <c r="K384">
        <f>IF(Combined_Data!K380&gt; 1000, Combined_Data!K380 - 1000, 0)</f>
        <v>0</v>
      </c>
      <c r="L384">
        <f>IF(Combined_Data!L380&gt; 1000, Combined_Data!L380 - 1000, 0)</f>
        <v>0</v>
      </c>
      <c r="M384">
        <f>IF(Combined_Data!M380&gt; 1000, Combined_Data!M380 - 1000, 0)</f>
        <v>5106.5575826211098</v>
      </c>
      <c r="N384">
        <f t="shared" si="5"/>
        <v>31850.145113673141</v>
      </c>
    </row>
    <row r="385" spans="1:14" x14ac:dyDescent="0.25">
      <c r="A385" t="s">
        <v>418</v>
      </c>
      <c r="B385">
        <f>IF(Combined_Data!B381&gt; 1000, Combined_Data!B381 - 1000, 0)</f>
        <v>2229.6593074232401</v>
      </c>
      <c r="C385">
        <f>IF(Combined_Data!C381&gt; 1000, Combined_Data!C381 - 1000, 0)</f>
        <v>10030.686552212601</v>
      </c>
      <c r="D385">
        <f>IF(Combined_Data!D381&gt; 1000, Combined_Data!D381 - 1000, 0)</f>
        <v>4985.1916858519498</v>
      </c>
      <c r="E385">
        <f>IF(Combined_Data!E381&gt; 1000, Combined_Data!E381 - 1000, 0)</f>
        <v>8438.29516329539</v>
      </c>
      <c r="F385">
        <f>IF(Combined_Data!F381&gt; 1000, Combined_Data!F381 - 1000, 0)</f>
        <v>5577.9333542332597</v>
      </c>
      <c r="G385">
        <f>IF(Combined_Data!G381&gt; 1000, Combined_Data!G381 - 1000, 0)</f>
        <v>0</v>
      </c>
      <c r="H385">
        <f>IF(Combined_Data!H381&gt; 1000, Combined_Data!H381 - 1000, 0)</f>
        <v>5897.8701292653104</v>
      </c>
      <c r="I385">
        <f>IF(Combined_Data!I381&gt; 1000, Combined_Data!I381 - 1000, 0)</f>
        <v>8025.4938879585497</v>
      </c>
      <c r="J385">
        <f>IF(Combined_Data!J381&gt; 1000, Combined_Data!J381 - 1000, 0)</f>
        <v>9036.8801166723006</v>
      </c>
      <c r="K385">
        <f>IF(Combined_Data!K381&gt; 1000, Combined_Data!K381 - 1000, 0)</f>
        <v>3349.1155362288</v>
      </c>
      <c r="L385">
        <f>IF(Combined_Data!L381&gt; 1000, Combined_Data!L381 - 1000, 0)</f>
        <v>0</v>
      </c>
      <c r="M385">
        <f>IF(Combined_Data!M381&gt; 1000, Combined_Data!M381 - 1000, 0)</f>
        <v>0</v>
      </c>
      <c r="N385">
        <f t="shared" si="5"/>
        <v>57571.125733141394</v>
      </c>
    </row>
    <row r="386" spans="1:14" x14ac:dyDescent="0.25">
      <c r="A386" t="s">
        <v>419</v>
      </c>
      <c r="B386">
        <f>IF(Combined_Data!B382&gt; 1000, Combined_Data!B382 - 1000, 0)</f>
        <v>2220.5065239485498</v>
      </c>
      <c r="C386">
        <f>IF(Combined_Data!C382&gt; 1000, Combined_Data!C382 - 1000, 0)</f>
        <v>0</v>
      </c>
      <c r="D386">
        <f>IF(Combined_Data!D382&gt; 1000, Combined_Data!D382 - 1000, 0)</f>
        <v>2919.5481360971498</v>
      </c>
      <c r="E386">
        <f>IF(Combined_Data!E382&gt; 1000, Combined_Data!E382 - 1000, 0)</f>
        <v>3880.6738702786297</v>
      </c>
      <c r="F386">
        <f>IF(Combined_Data!F382&gt; 1000, Combined_Data!F382 - 1000, 0)</f>
        <v>307.75331662693998</v>
      </c>
      <c r="G386">
        <f>IF(Combined_Data!G382&gt; 1000, Combined_Data!G382 - 1000, 0)</f>
        <v>0</v>
      </c>
      <c r="H386">
        <f>IF(Combined_Data!H382&gt; 1000, Combined_Data!H382 - 1000, 0)</f>
        <v>4294.38686553558</v>
      </c>
      <c r="I386">
        <f>IF(Combined_Data!I382&gt; 1000, Combined_Data!I382 - 1000, 0)</f>
        <v>12951.723545675601</v>
      </c>
      <c r="J386">
        <f>IF(Combined_Data!J382&gt; 1000, Combined_Data!J382 - 1000, 0)</f>
        <v>153.18307342618004</v>
      </c>
      <c r="K386">
        <f>IF(Combined_Data!K382&gt; 1000, Combined_Data!K382 - 1000, 0)</f>
        <v>9745.1519218166995</v>
      </c>
      <c r="L386">
        <f>IF(Combined_Data!L382&gt; 1000, Combined_Data!L382 - 1000, 0)</f>
        <v>97.321472599920071</v>
      </c>
      <c r="M386">
        <f>IF(Combined_Data!M382&gt; 1000, Combined_Data!M382 - 1000, 0)</f>
        <v>8826.5406848903203</v>
      </c>
      <c r="N386">
        <f t="shared" si="5"/>
        <v>45396.789410895573</v>
      </c>
    </row>
    <row r="387" spans="1:14" x14ac:dyDescent="0.25">
      <c r="A387" t="s">
        <v>420</v>
      </c>
      <c r="B387">
        <f>IF(Combined_Data!B383&gt; 1000, Combined_Data!B383 - 1000, 0)</f>
        <v>2213.1212825491398</v>
      </c>
      <c r="C387">
        <f>IF(Combined_Data!C383&gt; 1000, Combined_Data!C383 - 1000, 0)</f>
        <v>7491.3285342315394</v>
      </c>
      <c r="D387">
        <f>IF(Combined_Data!D383&gt; 1000, Combined_Data!D383 - 1000, 0)</f>
        <v>5551.0784157364496</v>
      </c>
      <c r="E387">
        <f>IF(Combined_Data!E383&gt; 1000, Combined_Data!E383 - 1000, 0)</f>
        <v>255.29280616298001</v>
      </c>
      <c r="F387">
        <f>IF(Combined_Data!F383&gt; 1000, Combined_Data!F383 - 1000, 0)</f>
        <v>0</v>
      </c>
      <c r="G387">
        <f>IF(Combined_Data!G383&gt; 1000, Combined_Data!G383 - 1000, 0)</f>
        <v>2028.27445976631</v>
      </c>
      <c r="H387">
        <f>IF(Combined_Data!H383&gt; 1000, Combined_Data!H383 - 1000, 0)</f>
        <v>5302.5439006720298</v>
      </c>
      <c r="I387">
        <f>IF(Combined_Data!I383&gt; 1000, Combined_Data!I383 - 1000, 0)</f>
        <v>3211.4929633974898</v>
      </c>
      <c r="J387">
        <f>IF(Combined_Data!J383&gt; 1000, Combined_Data!J383 - 1000, 0)</f>
        <v>1016.6598704462699</v>
      </c>
      <c r="K387">
        <f>IF(Combined_Data!K383&gt; 1000, Combined_Data!K383 - 1000, 0)</f>
        <v>0</v>
      </c>
      <c r="L387">
        <f>IF(Combined_Data!L383&gt; 1000, Combined_Data!L383 - 1000, 0)</f>
        <v>7782.2012910625999</v>
      </c>
      <c r="M387">
        <f>IF(Combined_Data!M383&gt; 1000, Combined_Data!M383 - 1000, 0)</f>
        <v>819.02728489285005</v>
      </c>
      <c r="N387">
        <f t="shared" si="5"/>
        <v>35671.020808917659</v>
      </c>
    </row>
    <row r="388" spans="1:14" x14ac:dyDescent="0.25">
      <c r="A388" t="s">
        <v>421</v>
      </c>
      <c r="B388">
        <f>IF(Combined_Data!B384&gt; 1000, Combined_Data!B384 - 1000, 0)</f>
        <v>2200.9874661277199</v>
      </c>
      <c r="C388">
        <f>IF(Combined_Data!C384&gt; 1000, Combined_Data!C384 - 1000, 0)</f>
        <v>18292.9748621582</v>
      </c>
      <c r="D388">
        <f>IF(Combined_Data!D384&gt; 1000, Combined_Data!D384 - 1000, 0)</f>
        <v>0</v>
      </c>
      <c r="E388">
        <f>IF(Combined_Data!E384&gt; 1000, Combined_Data!E384 - 1000, 0)</f>
        <v>5326.65047712877</v>
      </c>
      <c r="F388">
        <f>IF(Combined_Data!F384&gt; 1000, Combined_Data!F384 - 1000, 0)</f>
        <v>892.03004384291989</v>
      </c>
      <c r="G388">
        <f>IF(Combined_Data!G384&gt; 1000, Combined_Data!G384 - 1000, 0)</f>
        <v>0</v>
      </c>
      <c r="H388">
        <f>IF(Combined_Data!H384&gt; 1000, Combined_Data!H384 - 1000, 0)</f>
        <v>11804.0720713758</v>
      </c>
      <c r="I388">
        <f>IF(Combined_Data!I384&gt; 1000, Combined_Data!I384 - 1000, 0)</f>
        <v>11923.906189581299</v>
      </c>
      <c r="J388">
        <f>IF(Combined_Data!J384&gt; 1000, Combined_Data!J384 - 1000, 0)</f>
        <v>1708.7460273831398</v>
      </c>
      <c r="K388">
        <f>IF(Combined_Data!K384&gt; 1000, Combined_Data!K384 - 1000, 0)</f>
        <v>10633.949080616499</v>
      </c>
      <c r="L388">
        <f>IF(Combined_Data!L384&gt; 1000, Combined_Data!L384 - 1000, 0)</f>
        <v>0</v>
      </c>
      <c r="M388">
        <f>IF(Combined_Data!M384&gt; 1000, Combined_Data!M384 - 1000, 0)</f>
        <v>2559.80017434918</v>
      </c>
      <c r="N388">
        <f t="shared" si="5"/>
        <v>65343.116392563519</v>
      </c>
    </row>
    <row r="389" spans="1:14" x14ac:dyDescent="0.25">
      <c r="A389" t="s">
        <v>422</v>
      </c>
      <c r="B389">
        <f>IF(Combined_Data!B385&gt; 1000, Combined_Data!B385 - 1000, 0)</f>
        <v>2194.8568694546798</v>
      </c>
      <c r="C389">
        <f>IF(Combined_Data!C385&gt; 1000, Combined_Data!C385 - 1000, 0)</f>
        <v>1969.7429878152202</v>
      </c>
      <c r="D389">
        <f>IF(Combined_Data!D385&gt; 1000, Combined_Data!D385 - 1000, 0)</f>
        <v>2803.1913967527298</v>
      </c>
      <c r="E389">
        <f>IF(Combined_Data!E385&gt; 1000, Combined_Data!E385 - 1000, 0)</f>
        <v>16835.237137490902</v>
      </c>
      <c r="F389">
        <f>IF(Combined_Data!F385&gt; 1000, Combined_Data!F385 - 1000, 0)</f>
        <v>0</v>
      </c>
      <c r="G389">
        <f>IF(Combined_Data!G385&gt; 1000, Combined_Data!G385 - 1000, 0)</f>
        <v>841.09469318464994</v>
      </c>
      <c r="H389">
        <f>IF(Combined_Data!H385&gt; 1000, Combined_Data!H385 - 1000, 0)</f>
        <v>805.91537117605003</v>
      </c>
      <c r="I389">
        <f>IF(Combined_Data!I385&gt; 1000, Combined_Data!I385 - 1000, 0)</f>
        <v>3046.0721518653199</v>
      </c>
      <c r="J389">
        <f>IF(Combined_Data!J385&gt; 1000, Combined_Data!J385 - 1000, 0)</f>
        <v>8030.9846674034798</v>
      </c>
      <c r="K389">
        <f>IF(Combined_Data!K385&gt; 1000, Combined_Data!K385 - 1000, 0)</f>
        <v>11791.4419303622</v>
      </c>
      <c r="L389">
        <f>IF(Combined_Data!L385&gt; 1000, Combined_Data!L385 - 1000, 0)</f>
        <v>9950.1959232661993</v>
      </c>
      <c r="M389">
        <f>IF(Combined_Data!M385&gt; 1000, Combined_Data!M385 - 1000, 0)</f>
        <v>5680.7306379457104</v>
      </c>
      <c r="N389">
        <f t="shared" si="5"/>
        <v>63949.463766717134</v>
      </c>
    </row>
    <row r="390" spans="1:14" x14ac:dyDescent="0.25">
      <c r="A390" t="s">
        <v>423</v>
      </c>
      <c r="B390">
        <f>IF(Combined_Data!B386&gt; 1000, Combined_Data!B386 - 1000, 0)</f>
        <v>2183.1307271434698</v>
      </c>
      <c r="C390">
        <f>IF(Combined_Data!C386&gt; 1000, Combined_Data!C386 - 1000, 0)</f>
        <v>8886.8383125806704</v>
      </c>
      <c r="D390">
        <f>IF(Combined_Data!D386&gt; 1000, Combined_Data!D386 - 1000, 0)</f>
        <v>0</v>
      </c>
      <c r="E390">
        <f>IF(Combined_Data!E386&gt; 1000, Combined_Data!E386 - 1000, 0)</f>
        <v>0</v>
      </c>
      <c r="F390">
        <f>IF(Combined_Data!F386&gt; 1000, Combined_Data!F386 - 1000, 0)</f>
        <v>5727.8458847926304</v>
      </c>
      <c r="G390">
        <f>IF(Combined_Data!G386&gt; 1000, Combined_Data!G386 - 1000, 0)</f>
        <v>0</v>
      </c>
      <c r="H390">
        <f>IF(Combined_Data!H386&gt; 1000, Combined_Data!H386 - 1000, 0)</f>
        <v>73.357377258409997</v>
      </c>
      <c r="I390">
        <f>IF(Combined_Data!I386&gt; 1000, Combined_Data!I386 - 1000, 0)</f>
        <v>643.78600281655008</v>
      </c>
      <c r="J390">
        <f>IF(Combined_Data!J386&gt; 1000, Combined_Data!J386 - 1000, 0)</f>
        <v>2012.9831614895702</v>
      </c>
      <c r="K390">
        <f>IF(Combined_Data!K386&gt; 1000, Combined_Data!K386 - 1000, 0)</f>
        <v>2157.04653529493</v>
      </c>
      <c r="L390">
        <f>IF(Combined_Data!L386&gt; 1000, Combined_Data!L386 - 1000, 0)</f>
        <v>931.32022906039992</v>
      </c>
      <c r="M390">
        <f>IF(Combined_Data!M386&gt; 1000, Combined_Data!M386 - 1000, 0)</f>
        <v>8686.1885793287292</v>
      </c>
      <c r="N390">
        <f t="shared" si="5"/>
        <v>31302.496809765355</v>
      </c>
    </row>
    <row r="391" spans="1:14" x14ac:dyDescent="0.25">
      <c r="A391" t="s">
        <v>424</v>
      </c>
      <c r="B391">
        <f>IF(Combined_Data!B387&gt; 1000, Combined_Data!B387 - 1000, 0)</f>
        <v>2178.8215934974301</v>
      </c>
      <c r="C391">
        <f>IF(Combined_Data!C387&gt; 1000, Combined_Data!C387 - 1000, 0)</f>
        <v>0</v>
      </c>
      <c r="D391">
        <f>IF(Combined_Data!D387&gt; 1000, Combined_Data!D387 - 1000, 0)</f>
        <v>0</v>
      </c>
      <c r="E391">
        <f>IF(Combined_Data!E387&gt; 1000, Combined_Data!E387 - 1000, 0)</f>
        <v>21.903337191640048</v>
      </c>
      <c r="F391">
        <f>IF(Combined_Data!F387&gt; 1000, Combined_Data!F387 - 1000, 0)</f>
        <v>296.29610418418997</v>
      </c>
      <c r="G391">
        <f>IF(Combined_Data!G387&gt; 1000, Combined_Data!G387 - 1000, 0)</f>
        <v>3282.4023672067196</v>
      </c>
      <c r="H391">
        <f>IF(Combined_Data!H387&gt; 1000, Combined_Data!H387 - 1000, 0)</f>
        <v>245.9849220676299</v>
      </c>
      <c r="I391">
        <f>IF(Combined_Data!I387&gt; 1000, Combined_Data!I387 - 1000, 0)</f>
        <v>541.76493767666011</v>
      </c>
      <c r="J391">
        <f>IF(Combined_Data!J387&gt; 1000, Combined_Data!J387 - 1000, 0)</f>
        <v>934.52761776800003</v>
      </c>
      <c r="K391">
        <f>IF(Combined_Data!K387&gt; 1000, Combined_Data!K387 - 1000, 0)</f>
        <v>1248.1457645453202</v>
      </c>
      <c r="L391">
        <f>IF(Combined_Data!L387&gt; 1000, Combined_Data!L387 - 1000, 0)</f>
        <v>3448.9081582173103</v>
      </c>
      <c r="M391">
        <f>IF(Combined_Data!M387&gt; 1000, Combined_Data!M387 - 1000, 0)</f>
        <v>512.97784675083994</v>
      </c>
      <c r="N391">
        <f t="shared" si="5"/>
        <v>12711.732649105739</v>
      </c>
    </row>
    <row r="392" spans="1:14" x14ac:dyDescent="0.25">
      <c r="A392" t="s">
        <v>425</v>
      </c>
      <c r="B392">
        <f>IF(Combined_Data!B388&gt; 1000, Combined_Data!B388 - 1000, 0)</f>
        <v>2169.35300044003</v>
      </c>
      <c r="C392">
        <f>IF(Combined_Data!C388&gt; 1000, Combined_Data!C388 - 1000, 0)</f>
        <v>7068.9539227547903</v>
      </c>
      <c r="D392">
        <f>IF(Combined_Data!D388&gt; 1000, Combined_Data!D388 - 1000, 0)</f>
        <v>3041.42587929299</v>
      </c>
      <c r="E392">
        <f>IF(Combined_Data!E388&gt; 1000, Combined_Data!E388 - 1000, 0)</f>
        <v>70.260007078690023</v>
      </c>
      <c r="F392">
        <f>IF(Combined_Data!F388&gt; 1000, Combined_Data!F388 - 1000, 0)</f>
        <v>1645.4904177784902</v>
      </c>
      <c r="G392">
        <f>IF(Combined_Data!G388&gt; 1000, Combined_Data!G388 - 1000, 0)</f>
        <v>3388.5162588893199</v>
      </c>
      <c r="H392">
        <f>IF(Combined_Data!H388&gt; 1000, Combined_Data!H388 - 1000, 0)</f>
        <v>7243.09669724786</v>
      </c>
      <c r="I392">
        <f>IF(Combined_Data!I388&gt; 1000, Combined_Data!I388 - 1000, 0)</f>
        <v>0</v>
      </c>
      <c r="J392">
        <f>IF(Combined_Data!J388&gt; 1000, Combined_Data!J388 - 1000, 0)</f>
        <v>1391.8933793434599</v>
      </c>
      <c r="K392">
        <f>IF(Combined_Data!K388&gt; 1000, Combined_Data!K388 - 1000, 0)</f>
        <v>0</v>
      </c>
      <c r="L392">
        <f>IF(Combined_Data!L388&gt; 1000, Combined_Data!L388 - 1000, 0)</f>
        <v>705.24204622679008</v>
      </c>
      <c r="M392">
        <f>IF(Combined_Data!M388&gt; 1000, Combined_Data!M388 - 1000, 0)</f>
        <v>2423.8922235611199</v>
      </c>
      <c r="N392">
        <f t="shared" ref="N392:N455" si="6">SUM(B392:M392)</f>
        <v>29148.123832613543</v>
      </c>
    </row>
    <row r="393" spans="1:14" x14ac:dyDescent="0.25">
      <c r="A393" t="s">
        <v>426</v>
      </c>
      <c r="B393">
        <f>IF(Combined_Data!B389&gt; 1000, Combined_Data!B389 - 1000, 0)</f>
        <v>2164.5314825216501</v>
      </c>
      <c r="C393">
        <f>IF(Combined_Data!C389&gt; 1000, Combined_Data!C389 - 1000, 0)</f>
        <v>0</v>
      </c>
      <c r="D393">
        <f>IF(Combined_Data!D389&gt; 1000, Combined_Data!D389 - 1000, 0)</f>
        <v>0</v>
      </c>
      <c r="E393">
        <f>IF(Combined_Data!E389&gt; 1000, Combined_Data!E389 - 1000, 0)</f>
        <v>1690.9044773611899</v>
      </c>
      <c r="F393">
        <f>IF(Combined_Data!F389&gt; 1000, Combined_Data!F389 - 1000, 0)</f>
        <v>87.969117993679902</v>
      </c>
      <c r="G393">
        <f>IF(Combined_Data!G389&gt; 1000, Combined_Data!G389 - 1000, 0)</f>
        <v>0</v>
      </c>
      <c r="H393">
        <f>IF(Combined_Data!H389&gt; 1000, Combined_Data!H389 - 1000, 0)</f>
        <v>458.72776095812992</v>
      </c>
      <c r="I393">
        <f>IF(Combined_Data!I389&gt; 1000, Combined_Data!I389 - 1000, 0)</f>
        <v>987.74369057112995</v>
      </c>
      <c r="J393">
        <f>IF(Combined_Data!J389&gt; 1000, Combined_Data!J389 - 1000, 0)</f>
        <v>0</v>
      </c>
      <c r="K393">
        <f>IF(Combined_Data!K389&gt; 1000, Combined_Data!K389 - 1000, 0)</f>
        <v>416.45127260085997</v>
      </c>
      <c r="L393">
        <f>IF(Combined_Data!L389&gt; 1000, Combined_Data!L389 - 1000, 0)</f>
        <v>7049.9032858967203</v>
      </c>
      <c r="M393">
        <f>IF(Combined_Data!M389&gt; 1000, Combined_Data!M389 - 1000, 0)</f>
        <v>0</v>
      </c>
      <c r="N393">
        <f t="shared" si="6"/>
        <v>12856.231087903361</v>
      </c>
    </row>
    <row r="394" spans="1:14" x14ac:dyDescent="0.25">
      <c r="A394" t="s">
        <v>427</v>
      </c>
      <c r="B394">
        <f>IF(Combined_Data!B390&gt; 1000, Combined_Data!B390 - 1000, 0)</f>
        <v>2154.2768002486901</v>
      </c>
      <c r="C394">
        <f>IF(Combined_Data!C390&gt; 1000, Combined_Data!C390 - 1000, 0)</f>
        <v>0</v>
      </c>
      <c r="D394">
        <f>IF(Combined_Data!D390&gt; 1000, Combined_Data!D390 - 1000, 0)</f>
        <v>1378.8702796170601</v>
      </c>
      <c r="E394">
        <f>IF(Combined_Data!E390&gt; 1000, Combined_Data!E390 - 1000, 0)</f>
        <v>644.21793649531992</v>
      </c>
      <c r="F394">
        <f>IF(Combined_Data!F390&gt; 1000, Combined_Data!F390 - 1000, 0)</f>
        <v>4030.8027792850498</v>
      </c>
      <c r="G394">
        <f>IF(Combined_Data!G390&gt; 1000, Combined_Data!G390 - 1000, 0)</f>
        <v>1864.8842270821801</v>
      </c>
      <c r="H394">
        <f>IF(Combined_Data!H390&gt; 1000, Combined_Data!H390 - 1000, 0)</f>
        <v>0</v>
      </c>
      <c r="I394">
        <f>IF(Combined_Data!I390&gt; 1000, Combined_Data!I390 - 1000, 0)</f>
        <v>44.958992833189996</v>
      </c>
      <c r="J394">
        <f>IF(Combined_Data!J390&gt; 1000, Combined_Data!J390 - 1000, 0)</f>
        <v>1079.6720038011099</v>
      </c>
      <c r="K394">
        <f>IF(Combined_Data!K390&gt; 1000, Combined_Data!K390 - 1000, 0)</f>
        <v>4292.9419019481102</v>
      </c>
      <c r="L394">
        <f>IF(Combined_Data!L390&gt; 1000, Combined_Data!L390 - 1000, 0)</f>
        <v>3799.4806616906599</v>
      </c>
      <c r="M394">
        <f>IF(Combined_Data!M390&gt; 1000, Combined_Data!M390 - 1000, 0)</f>
        <v>599.18639335841999</v>
      </c>
      <c r="N394">
        <f t="shared" si="6"/>
        <v>19889.291976359793</v>
      </c>
    </row>
    <row r="395" spans="1:14" x14ac:dyDescent="0.25">
      <c r="A395" t="s">
        <v>428</v>
      </c>
      <c r="B395">
        <f>IF(Combined_Data!B391&gt; 1000, Combined_Data!B391 - 1000, 0)</f>
        <v>2146.5382001862899</v>
      </c>
      <c r="C395">
        <f>IF(Combined_Data!C391&gt; 1000, Combined_Data!C391 - 1000, 0)</f>
        <v>9855.3395940127994</v>
      </c>
      <c r="D395">
        <f>IF(Combined_Data!D391&gt; 1000, Combined_Data!D391 - 1000, 0)</f>
        <v>3029.6213164700198</v>
      </c>
      <c r="E395">
        <f>IF(Combined_Data!E391&gt; 1000, Combined_Data!E391 - 1000, 0)</f>
        <v>1150.6511065907898</v>
      </c>
      <c r="F395">
        <f>IF(Combined_Data!F391&gt; 1000, Combined_Data!F391 - 1000, 0)</f>
        <v>3657.9546933010297</v>
      </c>
      <c r="G395">
        <f>IF(Combined_Data!G391&gt; 1000, Combined_Data!G391 - 1000, 0)</f>
        <v>6203.2155307576604</v>
      </c>
      <c r="H395">
        <f>IF(Combined_Data!H391&gt; 1000, Combined_Data!H391 - 1000, 0)</f>
        <v>1521.32066221185</v>
      </c>
      <c r="I395">
        <f>IF(Combined_Data!I391&gt; 1000, Combined_Data!I391 - 1000, 0)</f>
        <v>6669.2695696775399</v>
      </c>
      <c r="J395">
        <f>IF(Combined_Data!J391&gt; 1000, Combined_Data!J391 - 1000, 0)</f>
        <v>1509.8059972720598</v>
      </c>
      <c r="K395">
        <f>IF(Combined_Data!K391&gt; 1000, Combined_Data!K391 - 1000, 0)</f>
        <v>4905.7835679407699</v>
      </c>
      <c r="L395">
        <f>IF(Combined_Data!L391&gt; 1000, Combined_Data!L391 - 1000, 0)</f>
        <v>10262.464572958401</v>
      </c>
      <c r="M395">
        <f>IF(Combined_Data!M391&gt; 1000, Combined_Data!M391 - 1000, 0)</f>
        <v>1821.7044075564099</v>
      </c>
      <c r="N395">
        <f t="shared" si="6"/>
        <v>52733.669218935618</v>
      </c>
    </row>
    <row r="396" spans="1:14" x14ac:dyDescent="0.25">
      <c r="A396" t="s">
        <v>429</v>
      </c>
      <c r="B396">
        <f>IF(Combined_Data!B392&gt; 1000, Combined_Data!B392 - 1000, 0)</f>
        <v>2136.9678311060302</v>
      </c>
      <c r="C396">
        <f>IF(Combined_Data!C392&gt; 1000, Combined_Data!C392 - 1000, 0)</f>
        <v>2151.8550970348001</v>
      </c>
      <c r="D396">
        <f>IF(Combined_Data!D392&gt; 1000, Combined_Data!D392 - 1000, 0)</f>
        <v>8607.1909745076191</v>
      </c>
      <c r="E396">
        <f>IF(Combined_Data!E392&gt; 1000, Combined_Data!E392 - 1000, 0)</f>
        <v>340.2954204831999</v>
      </c>
      <c r="F396">
        <f>IF(Combined_Data!F392&gt; 1000, Combined_Data!F392 - 1000, 0)</f>
        <v>897.04170551112998</v>
      </c>
      <c r="G396">
        <f>IF(Combined_Data!G392&gt; 1000, Combined_Data!G392 - 1000, 0)</f>
        <v>965.78317625107002</v>
      </c>
      <c r="H396">
        <f>IF(Combined_Data!H392&gt; 1000, Combined_Data!H392 - 1000, 0)</f>
        <v>4065.3672040908796</v>
      </c>
      <c r="I396">
        <f>IF(Combined_Data!I392&gt; 1000, Combined_Data!I392 - 1000, 0)</f>
        <v>1025.34921788525</v>
      </c>
      <c r="J396">
        <f>IF(Combined_Data!J392&gt; 1000, Combined_Data!J392 - 1000, 0)</f>
        <v>3419.3720003218004</v>
      </c>
      <c r="K396">
        <f>IF(Combined_Data!K392&gt; 1000, Combined_Data!K392 - 1000, 0)</f>
        <v>203.31589695593993</v>
      </c>
      <c r="L396">
        <f>IF(Combined_Data!L392&gt; 1000, Combined_Data!L392 - 1000, 0)</f>
        <v>3333.6958026019602</v>
      </c>
      <c r="M396">
        <f>IF(Combined_Data!M392&gt; 1000, Combined_Data!M392 - 1000, 0)</f>
        <v>5151.5865725062704</v>
      </c>
      <c r="N396">
        <f t="shared" si="6"/>
        <v>32297.820899255952</v>
      </c>
    </row>
    <row r="397" spans="1:14" x14ac:dyDescent="0.25">
      <c r="A397" t="s">
        <v>430</v>
      </c>
      <c r="B397">
        <f>IF(Combined_Data!B393&gt; 1000, Combined_Data!B393 - 1000, 0)</f>
        <v>2106.5521467600602</v>
      </c>
      <c r="C397">
        <f>IF(Combined_Data!C393&gt; 1000, Combined_Data!C393 - 1000, 0)</f>
        <v>339.36734795286998</v>
      </c>
      <c r="D397">
        <f>IF(Combined_Data!D393&gt; 1000, Combined_Data!D393 - 1000, 0)</f>
        <v>0</v>
      </c>
      <c r="E397">
        <f>IF(Combined_Data!E393&gt; 1000, Combined_Data!E393 - 1000, 0)</f>
        <v>362.32844869106998</v>
      </c>
      <c r="F397">
        <f>IF(Combined_Data!F393&gt; 1000, Combined_Data!F393 - 1000, 0)</f>
        <v>1499.6714200040001</v>
      </c>
      <c r="G397">
        <f>IF(Combined_Data!G393&gt; 1000, Combined_Data!G393 - 1000, 0)</f>
        <v>0</v>
      </c>
      <c r="H397">
        <f>IF(Combined_Data!H393&gt; 1000, Combined_Data!H393 - 1000, 0)</f>
        <v>0</v>
      </c>
      <c r="I397">
        <f>IF(Combined_Data!I393&gt; 1000, Combined_Data!I393 - 1000, 0)</f>
        <v>3574.8185720781703</v>
      </c>
      <c r="J397">
        <f>IF(Combined_Data!J393&gt; 1000, Combined_Data!J393 - 1000, 0)</f>
        <v>3887.1411709661197</v>
      </c>
      <c r="K397">
        <f>IF(Combined_Data!K393&gt; 1000, Combined_Data!K393 - 1000, 0)</f>
        <v>8280.9184610747507</v>
      </c>
      <c r="L397">
        <f>IF(Combined_Data!L393&gt; 1000, Combined_Data!L393 - 1000, 0)</f>
        <v>0</v>
      </c>
      <c r="M397">
        <f>IF(Combined_Data!M393&gt; 1000, Combined_Data!M393 - 1000, 0)</f>
        <v>10.799415944940051</v>
      </c>
      <c r="N397">
        <f t="shared" si="6"/>
        <v>20061.596983471984</v>
      </c>
    </row>
    <row r="398" spans="1:14" x14ac:dyDescent="0.25">
      <c r="A398" t="s">
        <v>431</v>
      </c>
      <c r="B398">
        <f>IF(Combined_Data!B394&gt; 1000, Combined_Data!B394 - 1000, 0)</f>
        <v>2096.09180788196</v>
      </c>
      <c r="C398">
        <f>IF(Combined_Data!C394&gt; 1000, Combined_Data!C394 - 1000, 0)</f>
        <v>4216.4389230975203</v>
      </c>
      <c r="D398">
        <f>IF(Combined_Data!D394&gt; 1000, Combined_Data!D394 - 1000, 0)</f>
        <v>0</v>
      </c>
      <c r="E398">
        <f>IF(Combined_Data!E394&gt; 1000, Combined_Data!E394 - 1000, 0)</f>
        <v>6974.6941512825597</v>
      </c>
      <c r="F398">
        <f>IF(Combined_Data!F394&gt; 1000, Combined_Data!F394 - 1000, 0)</f>
        <v>0</v>
      </c>
      <c r="G398">
        <f>IF(Combined_Data!G394&gt; 1000, Combined_Data!G394 - 1000, 0)</f>
        <v>268.38109002168994</v>
      </c>
      <c r="H398">
        <f>IF(Combined_Data!H394&gt; 1000, Combined_Data!H394 - 1000, 0)</f>
        <v>0</v>
      </c>
      <c r="I398">
        <f>IF(Combined_Data!I394&gt; 1000, Combined_Data!I394 - 1000, 0)</f>
        <v>357.16231895704004</v>
      </c>
      <c r="J398">
        <f>IF(Combined_Data!J394&gt; 1000, Combined_Data!J394 - 1000, 0)</f>
        <v>2233.3755806334998</v>
      </c>
      <c r="K398">
        <f>IF(Combined_Data!K394&gt; 1000, Combined_Data!K394 - 1000, 0)</f>
        <v>13920.154720541601</v>
      </c>
      <c r="L398">
        <f>IF(Combined_Data!L394&gt; 1000, Combined_Data!L394 - 1000, 0)</f>
        <v>5191.6119548759398</v>
      </c>
      <c r="M398">
        <f>IF(Combined_Data!M394&gt; 1000, Combined_Data!M394 - 1000, 0)</f>
        <v>152.58212530892001</v>
      </c>
      <c r="N398">
        <f t="shared" si="6"/>
        <v>35410.492672600732</v>
      </c>
    </row>
    <row r="399" spans="1:14" x14ac:dyDescent="0.25">
      <c r="A399" t="s">
        <v>432</v>
      </c>
      <c r="B399">
        <f>IF(Combined_Data!B395&gt; 1000, Combined_Data!B395 - 1000, 0)</f>
        <v>2090.7150679889801</v>
      </c>
      <c r="C399">
        <f>IF(Combined_Data!C395&gt; 1000, Combined_Data!C395 - 1000, 0)</f>
        <v>1176.6664752670699</v>
      </c>
      <c r="D399">
        <f>IF(Combined_Data!D395&gt; 1000, Combined_Data!D395 - 1000, 0)</f>
        <v>5034.8204195762401</v>
      </c>
      <c r="E399">
        <f>IF(Combined_Data!E395&gt; 1000, Combined_Data!E395 - 1000, 0)</f>
        <v>12880.2552771182</v>
      </c>
      <c r="F399">
        <f>IF(Combined_Data!F395&gt; 1000, Combined_Data!F395 - 1000, 0)</f>
        <v>0</v>
      </c>
      <c r="G399">
        <f>IF(Combined_Data!G395&gt; 1000, Combined_Data!G395 - 1000, 0)</f>
        <v>2224.0465634685102</v>
      </c>
      <c r="H399">
        <f>IF(Combined_Data!H395&gt; 1000, Combined_Data!H395 - 1000, 0)</f>
        <v>0</v>
      </c>
      <c r="I399">
        <f>IF(Combined_Data!I395&gt; 1000, Combined_Data!I395 - 1000, 0)</f>
        <v>3390.2940751898996</v>
      </c>
      <c r="J399">
        <f>IF(Combined_Data!J395&gt; 1000, Combined_Data!J395 - 1000, 0)</f>
        <v>12.737717345559986</v>
      </c>
      <c r="K399">
        <f>IF(Combined_Data!K395&gt; 1000, Combined_Data!K395 - 1000, 0)</f>
        <v>0</v>
      </c>
      <c r="L399">
        <f>IF(Combined_Data!L395&gt; 1000, Combined_Data!L395 - 1000, 0)</f>
        <v>4308.5571435172496</v>
      </c>
      <c r="M399">
        <f>IF(Combined_Data!M395&gt; 1000, Combined_Data!M395 - 1000, 0)</f>
        <v>5846.5433446977404</v>
      </c>
      <c r="N399">
        <f t="shared" si="6"/>
        <v>36964.636084169455</v>
      </c>
    </row>
    <row r="400" spans="1:14" x14ac:dyDescent="0.25">
      <c r="A400" t="s">
        <v>433</v>
      </c>
      <c r="B400">
        <f>IF(Combined_Data!B396&gt; 1000, Combined_Data!B396 - 1000, 0)</f>
        <v>2076.7081448071299</v>
      </c>
      <c r="C400">
        <f>IF(Combined_Data!C396&gt; 1000, Combined_Data!C396 - 1000, 0)</f>
        <v>0</v>
      </c>
      <c r="D400">
        <f>IF(Combined_Data!D396&gt; 1000, Combined_Data!D396 - 1000, 0)</f>
        <v>338.35038042254996</v>
      </c>
      <c r="E400">
        <f>IF(Combined_Data!E396&gt; 1000, Combined_Data!E396 - 1000, 0)</f>
        <v>1174.5443725284299</v>
      </c>
      <c r="F400">
        <f>IF(Combined_Data!F396&gt; 1000, Combined_Data!F396 - 1000, 0)</f>
        <v>0</v>
      </c>
      <c r="G400">
        <f>IF(Combined_Data!G396&gt; 1000, Combined_Data!G396 - 1000, 0)</f>
        <v>0</v>
      </c>
      <c r="H400">
        <f>IF(Combined_Data!H396&gt; 1000, Combined_Data!H396 - 1000, 0)</f>
        <v>2241.8946984883501</v>
      </c>
      <c r="I400">
        <f>IF(Combined_Data!I396&gt; 1000, Combined_Data!I396 - 1000, 0)</f>
        <v>611.39319821513004</v>
      </c>
      <c r="J400">
        <f>IF(Combined_Data!J396&gt; 1000, Combined_Data!J396 - 1000, 0)</f>
        <v>2041.6386618255701</v>
      </c>
      <c r="K400">
        <f>IF(Combined_Data!K396&gt; 1000, Combined_Data!K396 - 1000, 0)</f>
        <v>690.62797494467009</v>
      </c>
      <c r="L400">
        <f>IF(Combined_Data!L396&gt; 1000, Combined_Data!L396 - 1000, 0)</f>
        <v>1862.9239787587599</v>
      </c>
      <c r="M400">
        <f>IF(Combined_Data!M396&gt; 1000, Combined_Data!M396 - 1000, 0)</f>
        <v>0</v>
      </c>
      <c r="N400">
        <f t="shared" si="6"/>
        <v>11038.081409990589</v>
      </c>
    </row>
    <row r="401" spans="1:14" x14ac:dyDescent="0.25">
      <c r="A401" t="s">
        <v>434</v>
      </c>
      <c r="B401">
        <f>IF(Combined_Data!B397&gt; 1000, Combined_Data!B397 - 1000, 0)</f>
        <v>2067.76578678942</v>
      </c>
      <c r="C401">
        <f>IF(Combined_Data!C397&gt; 1000, Combined_Data!C397 - 1000, 0)</f>
        <v>8901.0240066298993</v>
      </c>
      <c r="D401">
        <f>IF(Combined_Data!D397&gt; 1000, Combined_Data!D397 - 1000, 0)</f>
        <v>13071.0527980844</v>
      </c>
      <c r="E401">
        <f>IF(Combined_Data!E397&gt; 1000, Combined_Data!E397 - 1000, 0)</f>
        <v>240.39569442389006</v>
      </c>
      <c r="F401">
        <f>IF(Combined_Data!F397&gt; 1000, Combined_Data!F397 - 1000, 0)</f>
        <v>2137.6922294610799</v>
      </c>
      <c r="G401">
        <f>IF(Combined_Data!G397&gt; 1000, Combined_Data!G397 - 1000, 0)</f>
        <v>6110.2228053096096</v>
      </c>
      <c r="H401">
        <f>IF(Combined_Data!H397&gt; 1000, Combined_Data!H397 - 1000, 0)</f>
        <v>855.09245539435005</v>
      </c>
      <c r="I401">
        <f>IF(Combined_Data!I397&gt; 1000, Combined_Data!I397 - 1000, 0)</f>
        <v>6765.5163262033402</v>
      </c>
      <c r="J401">
        <f>IF(Combined_Data!J397&gt; 1000, Combined_Data!J397 - 1000, 0)</f>
        <v>2317.7696623818902</v>
      </c>
      <c r="K401">
        <f>IF(Combined_Data!K397&gt; 1000, Combined_Data!K397 - 1000, 0)</f>
        <v>3845.7699401486398</v>
      </c>
      <c r="L401">
        <f>IF(Combined_Data!L397&gt; 1000, Combined_Data!L397 - 1000, 0)</f>
        <v>0</v>
      </c>
      <c r="M401">
        <f>IF(Combined_Data!M397&gt; 1000, Combined_Data!M397 - 1000, 0)</f>
        <v>3270.5300677876303</v>
      </c>
      <c r="N401">
        <f t="shared" si="6"/>
        <v>49582.831772614147</v>
      </c>
    </row>
    <row r="402" spans="1:14" x14ac:dyDescent="0.25">
      <c r="A402" t="s">
        <v>435</v>
      </c>
      <c r="B402">
        <f>IF(Combined_Data!B398&gt; 1000, Combined_Data!B398 - 1000, 0)</f>
        <v>2060.0014225721402</v>
      </c>
      <c r="C402">
        <f>IF(Combined_Data!C398&gt; 1000, Combined_Data!C398 - 1000, 0)</f>
        <v>0</v>
      </c>
      <c r="D402">
        <f>IF(Combined_Data!D398&gt; 1000, Combined_Data!D398 - 1000, 0)</f>
        <v>1588.2084369771401</v>
      </c>
      <c r="E402">
        <f>IF(Combined_Data!E398&gt; 1000, Combined_Data!E398 - 1000, 0)</f>
        <v>8036.9053554628899</v>
      </c>
      <c r="F402">
        <f>IF(Combined_Data!F398&gt; 1000, Combined_Data!F398 - 1000, 0)</f>
        <v>0</v>
      </c>
      <c r="G402">
        <f>IF(Combined_Data!G398&gt; 1000, Combined_Data!G398 - 1000, 0)</f>
        <v>3088.4941725159701</v>
      </c>
      <c r="H402">
        <f>IF(Combined_Data!H398&gt; 1000, Combined_Data!H398 - 1000, 0)</f>
        <v>38.419447199850083</v>
      </c>
      <c r="I402">
        <f>IF(Combined_Data!I398&gt; 1000, Combined_Data!I398 - 1000, 0)</f>
        <v>0</v>
      </c>
      <c r="J402">
        <f>IF(Combined_Data!J398&gt; 1000, Combined_Data!J398 - 1000, 0)</f>
        <v>536.24391444795992</v>
      </c>
      <c r="K402">
        <f>IF(Combined_Data!K398&gt; 1000, Combined_Data!K398 - 1000, 0)</f>
        <v>3091.2616952139701</v>
      </c>
      <c r="L402">
        <f>IF(Combined_Data!L398&gt; 1000, Combined_Data!L398 - 1000, 0)</f>
        <v>1379.9379902997598</v>
      </c>
      <c r="M402">
        <f>IF(Combined_Data!M398&gt; 1000, Combined_Data!M398 - 1000, 0)</f>
        <v>1212.8832420837198</v>
      </c>
      <c r="N402">
        <f t="shared" si="6"/>
        <v>21032.355676773401</v>
      </c>
    </row>
    <row r="403" spans="1:14" x14ac:dyDescent="0.25">
      <c r="A403" t="s">
        <v>436</v>
      </c>
      <c r="B403">
        <f>IF(Combined_Data!B399&gt; 1000, Combined_Data!B399 - 1000, 0)</f>
        <v>2054.9233665921302</v>
      </c>
      <c r="C403">
        <f>IF(Combined_Data!C399&gt; 1000, Combined_Data!C399 - 1000, 0)</f>
        <v>3401.7679497715399</v>
      </c>
      <c r="D403">
        <f>IF(Combined_Data!D399&gt; 1000, Combined_Data!D399 - 1000, 0)</f>
        <v>4126.9492785743196</v>
      </c>
      <c r="E403">
        <f>IF(Combined_Data!E399&gt; 1000, Combined_Data!E399 - 1000, 0)</f>
        <v>0</v>
      </c>
      <c r="F403">
        <f>IF(Combined_Data!F399&gt; 1000, Combined_Data!F399 - 1000, 0)</f>
        <v>3971.4978606648301</v>
      </c>
      <c r="G403">
        <f>IF(Combined_Data!G399&gt; 1000, Combined_Data!G399 - 1000, 0)</f>
        <v>24811.388155826298</v>
      </c>
      <c r="H403">
        <f>IF(Combined_Data!H399&gt; 1000, Combined_Data!H399 - 1000, 0)</f>
        <v>6390.2629411010403</v>
      </c>
      <c r="I403">
        <f>IF(Combined_Data!I399&gt; 1000, Combined_Data!I399 - 1000, 0)</f>
        <v>3501.3490334909202</v>
      </c>
      <c r="J403">
        <f>IF(Combined_Data!J399&gt; 1000, Combined_Data!J399 - 1000, 0)</f>
        <v>2974.3292538822402</v>
      </c>
      <c r="K403">
        <f>IF(Combined_Data!K399&gt; 1000, Combined_Data!K399 - 1000, 0)</f>
        <v>163.27381656414991</v>
      </c>
      <c r="L403">
        <f>IF(Combined_Data!L399&gt; 1000, Combined_Data!L399 - 1000, 0)</f>
        <v>3629.98159850921</v>
      </c>
      <c r="M403">
        <f>IF(Combined_Data!M399&gt; 1000, Combined_Data!M399 - 1000, 0)</f>
        <v>2986.5794986526498</v>
      </c>
      <c r="N403">
        <f t="shared" si="6"/>
        <v>58012.30275362933</v>
      </c>
    </row>
    <row r="404" spans="1:14" x14ac:dyDescent="0.25">
      <c r="A404" t="s">
        <v>437</v>
      </c>
      <c r="B404">
        <f>IF(Combined_Data!B400&gt; 1000, Combined_Data!B400 - 1000, 0)</f>
        <v>2044.8411284403801</v>
      </c>
      <c r="C404">
        <f>IF(Combined_Data!C400&gt; 1000, Combined_Data!C400 - 1000, 0)</f>
        <v>1515.3023555619902</v>
      </c>
      <c r="D404">
        <f>IF(Combined_Data!D400&gt; 1000, Combined_Data!D400 - 1000, 0)</f>
        <v>8053.4860945885193</v>
      </c>
      <c r="E404">
        <f>IF(Combined_Data!E400&gt; 1000, Combined_Data!E400 - 1000, 0)</f>
        <v>0</v>
      </c>
      <c r="F404">
        <f>IF(Combined_Data!F400&gt; 1000, Combined_Data!F400 - 1000, 0)</f>
        <v>0</v>
      </c>
      <c r="G404">
        <f>IF(Combined_Data!G400&gt; 1000, Combined_Data!G400 - 1000, 0)</f>
        <v>143.85031763796997</v>
      </c>
      <c r="H404">
        <f>IF(Combined_Data!H400&gt; 1000, Combined_Data!H400 - 1000, 0)</f>
        <v>0</v>
      </c>
      <c r="I404">
        <f>IF(Combined_Data!I400&gt; 1000, Combined_Data!I400 - 1000, 0)</f>
        <v>1215.9711318971099</v>
      </c>
      <c r="J404">
        <f>IF(Combined_Data!J400&gt; 1000, Combined_Data!J400 - 1000, 0)</f>
        <v>5304.11953267637</v>
      </c>
      <c r="K404">
        <f>IF(Combined_Data!K400&gt; 1000, Combined_Data!K400 - 1000, 0)</f>
        <v>3062.3573205412599</v>
      </c>
      <c r="L404">
        <f>IF(Combined_Data!L400&gt; 1000, Combined_Data!L400 - 1000, 0)</f>
        <v>0</v>
      </c>
      <c r="M404">
        <f>IF(Combined_Data!M400&gt; 1000, Combined_Data!M400 - 1000, 0)</f>
        <v>4113.2199452355799</v>
      </c>
      <c r="N404">
        <f t="shared" si="6"/>
        <v>25453.147826579181</v>
      </c>
    </row>
    <row r="405" spans="1:14" x14ac:dyDescent="0.25">
      <c r="A405" t="s">
        <v>438</v>
      </c>
      <c r="B405">
        <f>IF(Combined_Data!B401&gt; 1000, Combined_Data!B401 - 1000, 0)</f>
        <v>2044.12955789632</v>
      </c>
      <c r="C405">
        <f>IF(Combined_Data!C401&gt; 1000, Combined_Data!C401 - 1000, 0)</f>
        <v>4608.5997966800096</v>
      </c>
      <c r="D405">
        <f>IF(Combined_Data!D401&gt; 1000, Combined_Data!D401 - 1000, 0)</f>
        <v>820.08748730698994</v>
      </c>
      <c r="E405">
        <f>IF(Combined_Data!E401&gt; 1000, Combined_Data!E401 - 1000, 0)</f>
        <v>5536.3851883121097</v>
      </c>
      <c r="F405">
        <f>IF(Combined_Data!F401&gt; 1000, Combined_Data!F401 - 1000, 0)</f>
        <v>10834.693985194601</v>
      </c>
      <c r="G405">
        <f>IF(Combined_Data!G401&gt; 1000, Combined_Data!G401 - 1000, 0)</f>
        <v>2108.1310714777201</v>
      </c>
      <c r="H405">
        <f>IF(Combined_Data!H401&gt; 1000, Combined_Data!H401 - 1000, 0)</f>
        <v>4906.1075020541502</v>
      </c>
      <c r="I405">
        <f>IF(Combined_Data!I401&gt; 1000, Combined_Data!I401 - 1000, 0)</f>
        <v>2024.3080512260299</v>
      </c>
      <c r="J405">
        <f>IF(Combined_Data!J401&gt; 1000, Combined_Data!J401 - 1000, 0)</f>
        <v>0</v>
      </c>
      <c r="K405">
        <f>IF(Combined_Data!K401&gt; 1000, Combined_Data!K401 - 1000, 0)</f>
        <v>1179.7394665824399</v>
      </c>
      <c r="L405">
        <f>IF(Combined_Data!L401&gt; 1000, Combined_Data!L401 - 1000, 0)</f>
        <v>0</v>
      </c>
      <c r="M405">
        <f>IF(Combined_Data!M401&gt; 1000, Combined_Data!M401 - 1000, 0)</f>
        <v>16032.794857503701</v>
      </c>
      <c r="N405">
        <f t="shared" si="6"/>
        <v>50094.976964234069</v>
      </c>
    </row>
    <row r="406" spans="1:14" x14ac:dyDescent="0.25">
      <c r="A406" t="s">
        <v>439</v>
      </c>
      <c r="B406">
        <f>IF(Combined_Data!B402&gt; 1000, Combined_Data!B402 - 1000, 0)</f>
        <v>2033.9138676760399</v>
      </c>
      <c r="C406">
        <f>IF(Combined_Data!C402&gt; 1000, Combined_Data!C402 - 1000, 0)</f>
        <v>390.48515324384994</v>
      </c>
      <c r="D406">
        <f>IF(Combined_Data!D402&gt; 1000, Combined_Data!D402 - 1000, 0)</f>
        <v>2074.26047495081</v>
      </c>
      <c r="E406">
        <f>IF(Combined_Data!E402&gt; 1000, Combined_Data!E402 - 1000, 0)</f>
        <v>5708.6928877566197</v>
      </c>
      <c r="F406">
        <f>IF(Combined_Data!F402&gt; 1000, Combined_Data!F402 - 1000, 0)</f>
        <v>0</v>
      </c>
      <c r="G406">
        <f>IF(Combined_Data!G402&gt; 1000, Combined_Data!G402 - 1000, 0)</f>
        <v>1693.5422976200998</v>
      </c>
      <c r="H406">
        <f>IF(Combined_Data!H402&gt; 1000, Combined_Data!H402 - 1000, 0)</f>
        <v>1022.38216764668</v>
      </c>
      <c r="I406">
        <f>IF(Combined_Data!I402&gt; 1000, Combined_Data!I402 - 1000, 0)</f>
        <v>555.38256486645992</v>
      </c>
      <c r="J406">
        <f>IF(Combined_Data!J402&gt; 1000, Combined_Data!J402 - 1000, 0)</f>
        <v>6015.8681275859799</v>
      </c>
      <c r="K406">
        <f>IF(Combined_Data!K402&gt; 1000, Combined_Data!K402 - 1000, 0)</f>
        <v>408.1401439609499</v>
      </c>
      <c r="L406">
        <f>IF(Combined_Data!L402&gt; 1000, Combined_Data!L402 - 1000, 0)</f>
        <v>1162.1538389085899</v>
      </c>
      <c r="M406">
        <f>IF(Combined_Data!M402&gt; 1000, Combined_Data!M402 - 1000, 0)</f>
        <v>2006.3393139955601</v>
      </c>
      <c r="N406">
        <f t="shared" si="6"/>
        <v>23071.160838211643</v>
      </c>
    </row>
    <row r="407" spans="1:14" x14ac:dyDescent="0.25">
      <c r="A407" t="s">
        <v>440</v>
      </c>
      <c r="B407">
        <f>IF(Combined_Data!B403&gt; 1000, Combined_Data!B403 - 1000, 0)</f>
        <v>2013.8637204503202</v>
      </c>
      <c r="C407">
        <f>IF(Combined_Data!C403&gt; 1000, Combined_Data!C403 - 1000, 0)</f>
        <v>4442.0462118873002</v>
      </c>
      <c r="D407">
        <f>IF(Combined_Data!D403&gt; 1000, Combined_Data!D403 - 1000, 0)</f>
        <v>1645.0466203425199</v>
      </c>
      <c r="E407">
        <f>IF(Combined_Data!E403&gt; 1000, Combined_Data!E403 - 1000, 0)</f>
        <v>0</v>
      </c>
      <c r="F407">
        <f>IF(Combined_Data!F403&gt; 1000, Combined_Data!F403 - 1000, 0)</f>
        <v>1768.7401444440402</v>
      </c>
      <c r="G407">
        <f>IF(Combined_Data!G403&gt; 1000, Combined_Data!G403 - 1000, 0)</f>
        <v>0</v>
      </c>
      <c r="H407">
        <f>IF(Combined_Data!H403&gt; 1000, Combined_Data!H403 - 1000, 0)</f>
        <v>310.66184875502995</v>
      </c>
      <c r="I407">
        <f>IF(Combined_Data!I403&gt; 1000, Combined_Data!I403 - 1000, 0)</f>
        <v>0</v>
      </c>
      <c r="J407">
        <f>IF(Combined_Data!J403&gt; 1000, Combined_Data!J403 - 1000, 0)</f>
        <v>1450.9555019852401</v>
      </c>
      <c r="K407">
        <f>IF(Combined_Data!K403&gt; 1000, Combined_Data!K403 - 1000, 0)</f>
        <v>5844.0765665313802</v>
      </c>
      <c r="L407">
        <f>IF(Combined_Data!L403&gt; 1000, Combined_Data!L403 - 1000, 0)</f>
        <v>2072.8509043655699</v>
      </c>
      <c r="M407">
        <f>IF(Combined_Data!M403&gt; 1000, Combined_Data!M403 - 1000, 0)</f>
        <v>0</v>
      </c>
      <c r="N407">
        <f t="shared" si="6"/>
        <v>19548.241518761399</v>
      </c>
    </row>
    <row r="408" spans="1:14" x14ac:dyDescent="0.25">
      <c r="A408" t="s">
        <v>441</v>
      </c>
      <c r="B408">
        <f>IF(Combined_Data!B404&gt; 1000, Combined_Data!B404 - 1000, 0)</f>
        <v>2006.42850853442</v>
      </c>
      <c r="C408">
        <f>IF(Combined_Data!C404&gt; 1000, Combined_Data!C404 - 1000, 0)</f>
        <v>776.06029582879</v>
      </c>
      <c r="D408">
        <f>IF(Combined_Data!D404&gt; 1000, Combined_Data!D404 - 1000, 0)</f>
        <v>4754.5876114191697</v>
      </c>
      <c r="E408">
        <f>IF(Combined_Data!E404&gt; 1000, Combined_Data!E404 - 1000, 0)</f>
        <v>0</v>
      </c>
      <c r="F408">
        <f>IF(Combined_Data!F404&gt; 1000, Combined_Data!F404 - 1000, 0)</f>
        <v>7452.6649273433195</v>
      </c>
      <c r="G408">
        <f>IF(Combined_Data!G404&gt; 1000, Combined_Data!G404 - 1000, 0)</f>
        <v>1212.40177105456</v>
      </c>
      <c r="H408">
        <f>IF(Combined_Data!H404&gt; 1000, Combined_Data!H404 - 1000, 0)</f>
        <v>6630.5091478753102</v>
      </c>
      <c r="I408">
        <f>IF(Combined_Data!I404&gt; 1000, Combined_Data!I404 - 1000, 0)</f>
        <v>0</v>
      </c>
      <c r="J408">
        <f>IF(Combined_Data!J404&gt; 1000, Combined_Data!J404 - 1000, 0)</f>
        <v>6785.6329191075001</v>
      </c>
      <c r="K408">
        <f>IF(Combined_Data!K404&gt; 1000, Combined_Data!K404 - 1000, 0)</f>
        <v>401.19653137247997</v>
      </c>
      <c r="L408">
        <f>IF(Combined_Data!L404&gt; 1000, Combined_Data!L404 - 1000, 0)</f>
        <v>2706.48815396178</v>
      </c>
      <c r="M408">
        <f>IF(Combined_Data!M404&gt; 1000, Combined_Data!M404 - 1000, 0)</f>
        <v>1207.4278554110701</v>
      </c>
      <c r="N408">
        <f t="shared" si="6"/>
        <v>33933.397721908397</v>
      </c>
    </row>
    <row r="409" spans="1:14" x14ac:dyDescent="0.25">
      <c r="A409" t="s">
        <v>442</v>
      </c>
      <c r="B409">
        <f>IF(Combined_Data!B405&gt; 1000, Combined_Data!B405 - 1000, 0)</f>
        <v>2001.0849421953399</v>
      </c>
      <c r="C409">
        <f>IF(Combined_Data!C405&gt; 1000, Combined_Data!C405 - 1000, 0)</f>
        <v>499.19899203849991</v>
      </c>
      <c r="D409">
        <f>IF(Combined_Data!D405&gt; 1000, Combined_Data!D405 - 1000, 0)</f>
        <v>1614.7839651938698</v>
      </c>
      <c r="E409">
        <f>IF(Combined_Data!E405&gt; 1000, Combined_Data!E405 - 1000, 0)</f>
        <v>0</v>
      </c>
      <c r="F409">
        <f>IF(Combined_Data!F405&gt; 1000, Combined_Data!F405 - 1000, 0)</f>
        <v>0</v>
      </c>
      <c r="G409">
        <f>IF(Combined_Data!G405&gt; 1000, Combined_Data!G405 - 1000, 0)</f>
        <v>1965.8603391015699</v>
      </c>
      <c r="H409">
        <f>IF(Combined_Data!H405&gt; 1000, Combined_Data!H405 - 1000, 0)</f>
        <v>5505.67324225434</v>
      </c>
      <c r="I409">
        <f>IF(Combined_Data!I405&gt; 1000, Combined_Data!I405 - 1000, 0)</f>
        <v>0</v>
      </c>
      <c r="J409">
        <f>IF(Combined_Data!J405&gt; 1000, Combined_Data!J405 - 1000, 0)</f>
        <v>0</v>
      </c>
      <c r="K409">
        <f>IF(Combined_Data!K405&gt; 1000, Combined_Data!K405 - 1000, 0)</f>
        <v>313.14409911756002</v>
      </c>
      <c r="L409">
        <f>IF(Combined_Data!L405&gt; 1000, Combined_Data!L405 - 1000, 0)</f>
        <v>3230.8858866956798</v>
      </c>
      <c r="M409">
        <f>IF(Combined_Data!M405&gt; 1000, Combined_Data!M405 - 1000, 0)</f>
        <v>146.96057897999003</v>
      </c>
      <c r="N409">
        <f t="shared" si="6"/>
        <v>15277.592045576848</v>
      </c>
    </row>
    <row r="410" spans="1:14" x14ac:dyDescent="0.25">
      <c r="A410" t="s">
        <v>443</v>
      </c>
      <c r="B410">
        <f>IF(Combined_Data!B406&gt; 1000, Combined_Data!B406 - 1000, 0)</f>
        <v>1999.13917714732</v>
      </c>
      <c r="C410">
        <f>IF(Combined_Data!C406&gt; 1000, Combined_Data!C406 - 1000, 0)</f>
        <v>143.83703838800989</v>
      </c>
      <c r="D410">
        <f>IF(Combined_Data!D406&gt; 1000, Combined_Data!D406 - 1000, 0)</f>
        <v>14887.675628629901</v>
      </c>
      <c r="E410">
        <f>IF(Combined_Data!E406&gt; 1000, Combined_Data!E406 - 1000, 0)</f>
        <v>1881.5290064830301</v>
      </c>
      <c r="F410">
        <f>IF(Combined_Data!F406&gt; 1000, Combined_Data!F406 - 1000, 0)</f>
        <v>1184.48331069901</v>
      </c>
      <c r="G410">
        <f>IF(Combined_Data!G406&gt; 1000, Combined_Data!G406 - 1000, 0)</f>
        <v>42.004398403890036</v>
      </c>
      <c r="H410">
        <f>IF(Combined_Data!H406&gt; 1000, Combined_Data!H406 - 1000, 0)</f>
        <v>1214.0954795184298</v>
      </c>
      <c r="I410">
        <f>IF(Combined_Data!I406&gt; 1000, Combined_Data!I406 - 1000, 0)</f>
        <v>0</v>
      </c>
      <c r="J410">
        <f>IF(Combined_Data!J406&gt; 1000, Combined_Data!J406 - 1000, 0)</f>
        <v>0</v>
      </c>
      <c r="K410">
        <f>IF(Combined_Data!K406&gt; 1000, Combined_Data!K406 - 1000, 0)</f>
        <v>322.98456918247007</v>
      </c>
      <c r="L410">
        <f>IF(Combined_Data!L406&gt; 1000, Combined_Data!L406 - 1000, 0)</f>
        <v>0</v>
      </c>
      <c r="M410">
        <f>IF(Combined_Data!M406&gt; 1000, Combined_Data!M406 - 1000, 0)</f>
        <v>2760.2067827523501</v>
      </c>
      <c r="N410">
        <f t="shared" si="6"/>
        <v>24435.955391204407</v>
      </c>
    </row>
    <row r="411" spans="1:14" x14ac:dyDescent="0.25">
      <c r="A411" t="s">
        <v>444</v>
      </c>
      <c r="B411">
        <f>IF(Combined_Data!B407&gt; 1000, Combined_Data!B407 - 1000, 0)</f>
        <v>1992.3000528944499</v>
      </c>
      <c r="C411">
        <f>IF(Combined_Data!C407&gt; 1000, Combined_Data!C407 - 1000, 0)</f>
        <v>979.97213024306006</v>
      </c>
      <c r="D411">
        <f>IF(Combined_Data!D407&gt; 1000, Combined_Data!D407 - 1000, 0)</f>
        <v>1662.5335209087202</v>
      </c>
      <c r="E411">
        <f>IF(Combined_Data!E407&gt; 1000, Combined_Data!E407 - 1000, 0)</f>
        <v>35.675036462630032</v>
      </c>
      <c r="F411">
        <f>IF(Combined_Data!F407&gt; 1000, Combined_Data!F407 - 1000, 0)</f>
        <v>0</v>
      </c>
      <c r="G411">
        <f>IF(Combined_Data!G407&gt; 1000, Combined_Data!G407 - 1000, 0)</f>
        <v>0</v>
      </c>
      <c r="H411">
        <f>IF(Combined_Data!H407&gt; 1000, Combined_Data!H407 - 1000, 0)</f>
        <v>2798.9053569323901</v>
      </c>
      <c r="I411">
        <f>IF(Combined_Data!I407&gt; 1000, Combined_Data!I407 - 1000, 0)</f>
        <v>1598.2855852396201</v>
      </c>
      <c r="J411">
        <f>IF(Combined_Data!J407&gt; 1000, Combined_Data!J407 - 1000, 0)</f>
        <v>351.21934449670994</v>
      </c>
      <c r="K411">
        <f>IF(Combined_Data!K407&gt; 1000, Combined_Data!K407 - 1000, 0)</f>
        <v>2747.14458537873</v>
      </c>
      <c r="L411">
        <f>IF(Combined_Data!L407&gt; 1000, Combined_Data!L407 - 1000, 0)</f>
        <v>6119.4640561879696</v>
      </c>
      <c r="M411">
        <f>IF(Combined_Data!M407&gt; 1000, Combined_Data!M407 - 1000, 0)</f>
        <v>0</v>
      </c>
      <c r="N411">
        <f t="shared" si="6"/>
        <v>18285.49966874428</v>
      </c>
    </row>
    <row r="412" spans="1:14" x14ac:dyDescent="0.25">
      <c r="A412" t="s">
        <v>445</v>
      </c>
      <c r="B412">
        <f>IF(Combined_Data!B408&gt; 1000, Combined_Data!B408 - 1000, 0)</f>
        <v>1984.64627444085</v>
      </c>
      <c r="C412">
        <f>IF(Combined_Data!C408&gt; 1000, Combined_Data!C408 - 1000, 0)</f>
        <v>0</v>
      </c>
      <c r="D412">
        <f>IF(Combined_Data!D408&gt; 1000, Combined_Data!D408 - 1000, 0)</f>
        <v>5960.4912027714799</v>
      </c>
      <c r="E412">
        <f>IF(Combined_Data!E408&gt; 1000, Combined_Data!E408 - 1000, 0)</f>
        <v>656.90311607932995</v>
      </c>
      <c r="F412">
        <f>IF(Combined_Data!F408&gt; 1000, Combined_Data!F408 - 1000, 0)</f>
        <v>0</v>
      </c>
      <c r="G412">
        <f>IF(Combined_Data!G408&gt; 1000, Combined_Data!G408 - 1000, 0)</f>
        <v>882.50865645136992</v>
      </c>
      <c r="H412">
        <f>IF(Combined_Data!H408&gt; 1000, Combined_Data!H408 - 1000, 0)</f>
        <v>19.770238095600007</v>
      </c>
      <c r="I412">
        <f>IF(Combined_Data!I408&gt; 1000, Combined_Data!I408 - 1000, 0)</f>
        <v>5984.8467191567197</v>
      </c>
      <c r="J412">
        <f>IF(Combined_Data!J408&gt; 1000, Combined_Data!J408 - 1000, 0)</f>
        <v>2752.1440153861799</v>
      </c>
      <c r="K412">
        <f>IF(Combined_Data!K408&gt; 1000, Combined_Data!K408 - 1000, 0)</f>
        <v>2511.1673056043601</v>
      </c>
      <c r="L412">
        <f>IF(Combined_Data!L408&gt; 1000, Combined_Data!L408 - 1000, 0)</f>
        <v>1588.6284100296798</v>
      </c>
      <c r="M412">
        <f>IF(Combined_Data!M408&gt; 1000, Combined_Data!M408 - 1000, 0)</f>
        <v>2113.1131280323598</v>
      </c>
      <c r="N412">
        <f t="shared" si="6"/>
        <v>24454.219066047928</v>
      </c>
    </row>
    <row r="413" spans="1:14" x14ac:dyDescent="0.25">
      <c r="A413" t="s">
        <v>446</v>
      </c>
      <c r="B413">
        <f>IF(Combined_Data!B409&gt; 1000, Combined_Data!B409 - 1000, 0)</f>
        <v>1982.6596544108602</v>
      </c>
      <c r="C413">
        <f>IF(Combined_Data!C409&gt; 1000, Combined_Data!C409 - 1000, 0)</f>
        <v>878.18543098563009</v>
      </c>
      <c r="D413">
        <f>IF(Combined_Data!D409&gt; 1000, Combined_Data!D409 - 1000, 0)</f>
        <v>0</v>
      </c>
      <c r="E413">
        <f>IF(Combined_Data!E409&gt; 1000, Combined_Data!E409 - 1000, 0)</f>
        <v>2968.49776021978</v>
      </c>
      <c r="F413">
        <f>IF(Combined_Data!F409&gt; 1000, Combined_Data!F409 - 1000, 0)</f>
        <v>3389.2965524883402</v>
      </c>
      <c r="G413">
        <f>IF(Combined_Data!G409&gt; 1000, Combined_Data!G409 - 1000, 0)</f>
        <v>1792.0730427511298</v>
      </c>
      <c r="H413">
        <f>IF(Combined_Data!H409&gt; 1000, Combined_Data!H409 - 1000, 0)</f>
        <v>0</v>
      </c>
      <c r="I413">
        <f>IF(Combined_Data!I409&gt; 1000, Combined_Data!I409 - 1000, 0)</f>
        <v>916.52824532046998</v>
      </c>
      <c r="J413">
        <f>IF(Combined_Data!J409&gt; 1000, Combined_Data!J409 - 1000, 0)</f>
        <v>251.92416874739001</v>
      </c>
      <c r="K413">
        <f>IF(Combined_Data!K409&gt; 1000, Combined_Data!K409 - 1000, 0)</f>
        <v>2860.5144322078099</v>
      </c>
      <c r="L413">
        <f>IF(Combined_Data!L409&gt; 1000, Combined_Data!L409 - 1000, 0)</f>
        <v>1641.90520579138</v>
      </c>
      <c r="M413">
        <f>IF(Combined_Data!M409&gt; 1000, Combined_Data!M409 - 1000, 0)</f>
        <v>0</v>
      </c>
      <c r="N413">
        <f t="shared" si="6"/>
        <v>16681.58449292279</v>
      </c>
    </row>
    <row r="414" spans="1:14" x14ac:dyDescent="0.25">
      <c r="A414" t="s">
        <v>447</v>
      </c>
      <c r="B414">
        <f>IF(Combined_Data!B410&gt; 1000, Combined_Data!B410 - 1000, 0)</f>
        <v>1978.9266264988501</v>
      </c>
      <c r="C414">
        <f>IF(Combined_Data!C410&gt; 1000, Combined_Data!C410 - 1000, 0)</f>
        <v>3570.71345923426</v>
      </c>
      <c r="D414">
        <f>IF(Combined_Data!D410&gt; 1000, Combined_Data!D410 - 1000, 0)</f>
        <v>2379.70020244937</v>
      </c>
      <c r="E414">
        <f>IF(Combined_Data!E410&gt; 1000, Combined_Data!E410 - 1000, 0)</f>
        <v>0</v>
      </c>
      <c r="F414">
        <f>IF(Combined_Data!F410&gt; 1000, Combined_Data!F410 - 1000, 0)</f>
        <v>0</v>
      </c>
      <c r="G414">
        <f>IF(Combined_Data!G410&gt; 1000, Combined_Data!G410 - 1000, 0)</f>
        <v>11183.6825098888</v>
      </c>
      <c r="H414">
        <f>IF(Combined_Data!H410&gt; 1000, Combined_Data!H410 - 1000, 0)</f>
        <v>0</v>
      </c>
      <c r="I414">
        <f>IF(Combined_Data!I410&gt; 1000, Combined_Data!I410 - 1000, 0)</f>
        <v>1153.0238641626502</v>
      </c>
      <c r="J414">
        <f>IF(Combined_Data!J410&gt; 1000, Combined_Data!J410 - 1000, 0)</f>
        <v>5015.2344766504802</v>
      </c>
      <c r="K414">
        <f>IF(Combined_Data!K410&gt; 1000, Combined_Data!K410 - 1000, 0)</f>
        <v>1470.3323313879901</v>
      </c>
      <c r="L414">
        <f>IF(Combined_Data!L410&gt; 1000, Combined_Data!L410 - 1000, 0)</f>
        <v>0</v>
      </c>
      <c r="M414">
        <f>IF(Combined_Data!M410&gt; 1000, Combined_Data!M410 - 1000, 0)</f>
        <v>1065.3871447184301</v>
      </c>
      <c r="N414">
        <f t="shared" si="6"/>
        <v>27817.000614990829</v>
      </c>
    </row>
    <row r="415" spans="1:14" x14ac:dyDescent="0.25">
      <c r="A415" t="s">
        <v>448</v>
      </c>
      <c r="B415">
        <f>IF(Combined_Data!B411&gt; 1000, Combined_Data!B411 - 1000, 0)</f>
        <v>1963.7777545437398</v>
      </c>
      <c r="C415">
        <f>IF(Combined_Data!C411&gt; 1000, Combined_Data!C411 - 1000, 0)</f>
        <v>3053.2638949155098</v>
      </c>
      <c r="D415">
        <f>IF(Combined_Data!D411&gt; 1000, Combined_Data!D411 - 1000, 0)</f>
        <v>466.65241999957993</v>
      </c>
      <c r="E415">
        <f>IF(Combined_Data!E411&gt; 1000, Combined_Data!E411 - 1000, 0)</f>
        <v>341.61320425724989</v>
      </c>
      <c r="F415">
        <f>IF(Combined_Data!F411&gt; 1000, Combined_Data!F411 - 1000, 0)</f>
        <v>4211.1424418204697</v>
      </c>
      <c r="G415">
        <f>IF(Combined_Data!G411&gt; 1000, Combined_Data!G411 - 1000, 0)</f>
        <v>11081.808957122699</v>
      </c>
      <c r="H415">
        <f>IF(Combined_Data!H411&gt; 1000, Combined_Data!H411 - 1000, 0)</f>
        <v>542.47120424461991</v>
      </c>
      <c r="I415">
        <f>IF(Combined_Data!I411&gt; 1000, Combined_Data!I411 - 1000, 0)</f>
        <v>1372.8986132835798</v>
      </c>
      <c r="J415">
        <f>IF(Combined_Data!J411&gt; 1000, Combined_Data!J411 - 1000, 0)</f>
        <v>0</v>
      </c>
      <c r="K415">
        <f>IF(Combined_Data!K411&gt; 1000, Combined_Data!K411 - 1000, 0)</f>
        <v>0</v>
      </c>
      <c r="L415">
        <f>IF(Combined_Data!L411&gt; 1000, Combined_Data!L411 - 1000, 0)</f>
        <v>974.74318765290991</v>
      </c>
      <c r="M415">
        <f>IF(Combined_Data!M411&gt; 1000, Combined_Data!M411 - 1000, 0)</f>
        <v>1970.7255628417602</v>
      </c>
      <c r="N415">
        <f t="shared" si="6"/>
        <v>25979.097240682113</v>
      </c>
    </row>
    <row r="416" spans="1:14" x14ac:dyDescent="0.25">
      <c r="A416" t="s">
        <v>449</v>
      </c>
      <c r="B416">
        <f>IF(Combined_Data!B412&gt; 1000, Combined_Data!B412 - 1000, 0)</f>
        <v>1959.5105010471998</v>
      </c>
      <c r="C416">
        <f>IF(Combined_Data!C412&gt; 1000, Combined_Data!C412 - 1000, 0)</f>
        <v>0</v>
      </c>
      <c r="D416">
        <f>IF(Combined_Data!D412&gt; 1000, Combined_Data!D412 - 1000, 0)</f>
        <v>452.70056578555</v>
      </c>
      <c r="E416">
        <f>IF(Combined_Data!E412&gt; 1000, Combined_Data!E412 - 1000, 0)</f>
        <v>676.7650263497701</v>
      </c>
      <c r="F416">
        <f>IF(Combined_Data!F412&gt; 1000, Combined_Data!F412 - 1000, 0)</f>
        <v>0</v>
      </c>
      <c r="G416">
        <f>IF(Combined_Data!G412&gt; 1000, Combined_Data!G412 - 1000, 0)</f>
        <v>468.20692436072</v>
      </c>
      <c r="H416">
        <f>IF(Combined_Data!H412&gt; 1000, Combined_Data!H412 - 1000, 0)</f>
        <v>2648.4029344483802</v>
      </c>
      <c r="I416">
        <f>IF(Combined_Data!I412&gt; 1000, Combined_Data!I412 - 1000, 0)</f>
        <v>305.24896476434992</v>
      </c>
      <c r="J416">
        <f>IF(Combined_Data!J412&gt; 1000, Combined_Data!J412 - 1000, 0)</f>
        <v>0</v>
      </c>
      <c r="K416">
        <f>IF(Combined_Data!K412&gt; 1000, Combined_Data!K412 - 1000, 0)</f>
        <v>108.64012184677995</v>
      </c>
      <c r="L416">
        <f>IF(Combined_Data!L412&gt; 1000, Combined_Data!L412 - 1000, 0)</f>
        <v>6593.9956390033403</v>
      </c>
      <c r="M416">
        <f>IF(Combined_Data!M412&gt; 1000, Combined_Data!M412 - 1000, 0)</f>
        <v>2147.6678033328999</v>
      </c>
      <c r="N416">
        <f t="shared" si="6"/>
        <v>15361.138480938989</v>
      </c>
    </row>
    <row r="417" spans="1:14" x14ac:dyDescent="0.25">
      <c r="A417" t="s">
        <v>450</v>
      </c>
      <c r="B417">
        <f>IF(Combined_Data!B413&gt; 1000, Combined_Data!B413 - 1000, 0)</f>
        <v>1957.1304978460898</v>
      </c>
      <c r="C417">
        <f>IF(Combined_Data!C413&gt; 1000, Combined_Data!C413 - 1000, 0)</f>
        <v>2523.5727648101001</v>
      </c>
      <c r="D417">
        <f>IF(Combined_Data!D413&gt; 1000, Combined_Data!D413 - 1000, 0)</f>
        <v>1404.0901647900901</v>
      </c>
      <c r="E417">
        <f>IF(Combined_Data!E413&gt; 1000, Combined_Data!E413 - 1000, 0)</f>
        <v>351.05988714462001</v>
      </c>
      <c r="F417">
        <f>IF(Combined_Data!F413&gt; 1000, Combined_Data!F413 - 1000, 0)</f>
        <v>7364.2728183944891</v>
      </c>
      <c r="G417">
        <f>IF(Combined_Data!G413&gt; 1000, Combined_Data!G413 - 1000, 0)</f>
        <v>2037.7481667683101</v>
      </c>
      <c r="H417">
        <f>IF(Combined_Data!H413&gt; 1000, Combined_Data!H413 - 1000, 0)</f>
        <v>2986.26148415229</v>
      </c>
      <c r="I417">
        <f>IF(Combined_Data!I413&gt; 1000, Combined_Data!I413 - 1000, 0)</f>
        <v>1644.5880770785898</v>
      </c>
      <c r="J417">
        <f>IF(Combined_Data!J413&gt; 1000, Combined_Data!J413 - 1000, 0)</f>
        <v>0</v>
      </c>
      <c r="K417">
        <f>IF(Combined_Data!K413&gt; 1000, Combined_Data!K413 - 1000, 0)</f>
        <v>3209.4787089950196</v>
      </c>
      <c r="L417">
        <f>IF(Combined_Data!L413&gt; 1000, Combined_Data!L413 - 1000, 0)</f>
        <v>1524.2829129525098</v>
      </c>
      <c r="M417">
        <f>IF(Combined_Data!M413&gt; 1000, Combined_Data!M413 - 1000, 0)</f>
        <v>8050.9641055696993</v>
      </c>
      <c r="N417">
        <f t="shared" si="6"/>
        <v>33053.449588501811</v>
      </c>
    </row>
    <row r="418" spans="1:14" x14ac:dyDescent="0.25">
      <c r="A418" t="s">
        <v>451</v>
      </c>
      <c r="B418">
        <f>IF(Combined_Data!B414&gt; 1000, Combined_Data!B414 - 1000, 0)</f>
        <v>1956.2258217397398</v>
      </c>
      <c r="C418">
        <f>IF(Combined_Data!C414&gt; 1000, Combined_Data!C414 - 1000, 0)</f>
        <v>69.983482453679926</v>
      </c>
      <c r="D418">
        <f>IF(Combined_Data!D414&gt; 1000, Combined_Data!D414 - 1000, 0)</f>
        <v>2262.55111251986</v>
      </c>
      <c r="E418">
        <f>IF(Combined_Data!E414&gt; 1000, Combined_Data!E414 - 1000, 0)</f>
        <v>1923.02061739897</v>
      </c>
      <c r="F418">
        <f>IF(Combined_Data!F414&gt; 1000, Combined_Data!F414 - 1000, 0)</f>
        <v>0</v>
      </c>
      <c r="G418">
        <f>IF(Combined_Data!G414&gt; 1000, Combined_Data!G414 - 1000, 0)</f>
        <v>0</v>
      </c>
      <c r="H418">
        <f>IF(Combined_Data!H414&gt; 1000, Combined_Data!H414 - 1000, 0)</f>
        <v>0</v>
      </c>
      <c r="I418">
        <f>IF(Combined_Data!I414&gt; 1000, Combined_Data!I414 - 1000, 0)</f>
        <v>2572.94216207719</v>
      </c>
      <c r="J418">
        <f>IF(Combined_Data!J414&gt; 1000, Combined_Data!J414 - 1000, 0)</f>
        <v>1461.30042458756</v>
      </c>
      <c r="K418">
        <f>IF(Combined_Data!K414&gt; 1000, Combined_Data!K414 - 1000, 0)</f>
        <v>4632.0524594032104</v>
      </c>
      <c r="L418">
        <f>IF(Combined_Data!L414&gt; 1000, Combined_Data!L414 - 1000, 0)</f>
        <v>3293.7218804979802</v>
      </c>
      <c r="M418">
        <f>IF(Combined_Data!M414&gt; 1000, Combined_Data!M414 - 1000, 0)</f>
        <v>6410.3766820839801</v>
      </c>
      <c r="N418">
        <f t="shared" si="6"/>
        <v>24582.174642762169</v>
      </c>
    </row>
    <row r="419" spans="1:14" x14ac:dyDescent="0.25">
      <c r="A419" t="s">
        <v>452</v>
      </c>
      <c r="B419">
        <f>IF(Combined_Data!B415&gt; 1000, Combined_Data!B415 - 1000, 0)</f>
        <v>1956.1217055444699</v>
      </c>
      <c r="C419">
        <f>IF(Combined_Data!C415&gt; 1000, Combined_Data!C415 - 1000, 0)</f>
        <v>0</v>
      </c>
      <c r="D419">
        <f>IF(Combined_Data!D415&gt; 1000, Combined_Data!D415 - 1000, 0)</f>
        <v>2599.7994080613298</v>
      </c>
      <c r="E419">
        <f>IF(Combined_Data!E415&gt; 1000, Combined_Data!E415 - 1000, 0)</f>
        <v>470.37655521053989</v>
      </c>
      <c r="F419">
        <f>IF(Combined_Data!F415&gt; 1000, Combined_Data!F415 - 1000, 0)</f>
        <v>2885.5792666707498</v>
      </c>
      <c r="G419">
        <f>IF(Combined_Data!G415&gt; 1000, Combined_Data!G415 - 1000, 0)</f>
        <v>2422.8879895299301</v>
      </c>
      <c r="H419">
        <f>IF(Combined_Data!H415&gt; 1000, Combined_Data!H415 - 1000, 0)</f>
        <v>2034.2142888093699</v>
      </c>
      <c r="I419">
        <f>IF(Combined_Data!I415&gt; 1000, Combined_Data!I415 - 1000, 0)</f>
        <v>2970.84762396425</v>
      </c>
      <c r="J419">
        <f>IF(Combined_Data!J415&gt; 1000, Combined_Data!J415 - 1000, 0)</f>
        <v>1618.2316204324702</v>
      </c>
      <c r="K419">
        <f>IF(Combined_Data!K415&gt; 1000, Combined_Data!K415 - 1000, 0)</f>
        <v>0</v>
      </c>
      <c r="L419">
        <f>IF(Combined_Data!L415&gt; 1000, Combined_Data!L415 - 1000, 0)</f>
        <v>310.26907733996995</v>
      </c>
      <c r="M419">
        <f>IF(Combined_Data!M415&gt; 1000, Combined_Data!M415 - 1000, 0)</f>
        <v>0</v>
      </c>
      <c r="N419">
        <f t="shared" si="6"/>
        <v>17268.327535563079</v>
      </c>
    </row>
    <row r="420" spans="1:14" x14ac:dyDescent="0.25">
      <c r="A420" t="s">
        <v>453</v>
      </c>
      <c r="B420">
        <f>IF(Combined_Data!B416&gt; 1000, Combined_Data!B416 - 1000, 0)</f>
        <v>1945.1252792062201</v>
      </c>
      <c r="C420">
        <f>IF(Combined_Data!C416&gt; 1000, Combined_Data!C416 - 1000, 0)</f>
        <v>133.31289524348995</v>
      </c>
      <c r="D420">
        <f>IF(Combined_Data!D416&gt; 1000, Combined_Data!D416 - 1000, 0)</f>
        <v>0</v>
      </c>
      <c r="E420">
        <f>IF(Combined_Data!E416&gt; 1000, Combined_Data!E416 - 1000, 0)</f>
        <v>2925.59894992097</v>
      </c>
      <c r="F420">
        <f>IF(Combined_Data!F416&gt; 1000, Combined_Data!F416 - 1000, 0)</f>
        <v>2628.7674724493099</v>
      </c>
      <c r="G420">
        <f>IF(Combined_Data!G416&gt; 1000, Combined_Data!G416 - 1000, 0)</f>
        <v>1339.4233499523398</v>
      </c>
      <c r="H420">
        <f>IF(Combined_Data!H416&gt; 1000, Combined_Data!H416 - 1000, 0)</f>
        <v>6805.0746553969402</v>
      </c>
      <c r="I420">
        <f>IF(Combined_Data!I416&gt; 1000, Combined_Data!I416 - 1000, 0)</f>
        <v>0</v>
      </c>
      <c r="J420">
        <f>IF(Combined_Data!J416&gt; 1000, Combined_Data!J416 - 1000, 0)</f>
        <v>0</v>
      </c>
      <c r="K420">
        <f>IF(Combined_Data!K416&gt; 1000, Combined_Data!K416 - 1000, 0)</f>
        <v>5864.9749617488897</v>
      </c>
      <c r="L420">
        <f>IF(Combined_Data!L416&gt; 1000, Combined_Data!L416 - 1000, 0)</f>
        <v>1073.5893015609399</v>
      </c>
      <c r="M420">
        <f>IF(Combined_Data!M416&gt; 1000, Combined_Data!M416 - 1000, 0)</f>
        <v>1004.3273173857301</v>
      </c>
      <c r="N420">
        <f t="shared" si="6"/>
        <v>23720.194182864831</v>
      </c>
    </row>
    <row r="421" spans="1:14" x14ac:dyDescent="0.25">
      <c r="A421" t="s">
        <v>454</v>
      </c>
      <c r="B421">
        <f>IF(Combined_Data!B417&gt; 1000, Combined_Data!B417 - 1000, 0)</f>
        <v>1931.9900792445201</v>
      </c>
      <c r="C421">
        <f>IF(Combined_Data!C417&gt; 1000, Combined_Data!C417 - 1000, 0)</f>
        <v>0</v>
      </c>
      <c r="D421">
        <f>IF(Combined_Data!D417&gt; 1000, Combined_Data!D417 - 1000, 0)</f>
        <v>2800.2417800194598</v>
      </c>
      <c r="E421">
        <f>IF(Combined_Data!E417&gt; 1000, Combined_Data!E417 - 1000, 0)</f>
        <v>4090.0987123314599</v>
      </c>
      <c r="F421">
        <f>IF(Combined_Data!F417&gt; 1000, Combined_Data!F417 - 1000, 0)</f>
        <v>1049.3550143912398</v>
      </c>
      <c r="G421">
        <f>IF(Combined_Data!G417&gt; 1000, Combined_Data!G417 - 1000, 0)</f>
        <v>637.20231795075006</v>
      </c>
      <c r="H421">
        <f>IF(Combined_Data!H417&gt; 1000, Combined_Data!H417 - 1000, 0)</f>
        <v>5007.92215641657</v>
      </c>
      <c r="I421">
        <f>IF(Combined_Data!I417&gt; 1000, Combined_Data!I417 - 1000, 0)</f>
        <v>3812.09588846303</v>
      </c>
      <c r="J421">
        <f>IF(Combined_Data!J417&gt; 1000, Combined_Data!J417 - 1000, 0)</f>
        <v>13918.272676626701</v>
      </c>
      <c r="K421">
        <f>IF(Combined_Data!K417&gt; 1000, Combined_Data!K417 - 1000, 0)</f>
        <v>189.32010497149008</v>
      </c>
      <c r="L421">
        <f>IF(Combined_Data!L417&gt; 1000, Combined_Data!L417 - 1000, 0)</f>
        <v>7283.3114979981892</v>
      </c>
      <c r="M421">
        <f>IF(Combined_Data!M417&gt; 1000, Combined_Data!M417 - 1000, 0)</f>
        <v>0</v>
      </c>
      <c r="N421">
        <f t="shared" si="6"/>
        <v>40719.810228413415</v>
      </c>
    </row>
    <row r="422" spans="1:14" x14ac:dyDescent="0.25">
      <c r="A422" t="s">
        <v>455</v>
      </c>
      <c r="B422">
        <f>IF(Combined_Data!B418&gt; 1000, Combined_Data!B418 - 1000, 0)</f>
        <v>1931.85116638913</v>
      </c>
      <c r="C422">
        <f>IF(Combined_Data!C418&gt; 1000, Combined_Data!C418 - 1000, 0)</f>
        <v>6272.7829014741401</v>
      </c>
      <c r="D422">
        <f>IF(Combined_Data!D418&gt; 1000, Combined_Data!D418 - 1000, 0)</f>
        <v>2878.2232480029302</v>
      </c>
      <c r="E422">
        <f>IF(Combined_Data!E418&gt; 1000, Combined_Data!E418 - 1000, 0)</f>
        <v>4463.9238604979801</v>
      </c>
      <c r="F422">
        <f>IF(Combined_Data!F418&gt; 1000, Combined_Data!F418 - 1000, 0)</f>
        <v>1291.9293550337002</v>
      </c>
      <c r="G422">
        <f>IF(Combined_Data!G418&gt; 1000, Combined_Data!G418 - 1000, 0)</f>
        <v>3136.0406281268597</v>
      </c>
      <c r="H422">
        <f>IF(Combined_Data!H418&gt; 1000, Combined_Data!H418 - 1000, 0)</f>
        <v>0</v>
      </c>
      <c r="I422">
        <f>IF(Combined_Data!I418&gt; 1000, Combined_Data!I418 - 1000, 0)</f>
        <v>14865.8867687927</v>
      </c>
      <c r="J422">
        <f>IF(Combined_Data!J418&gt; 1000, Combined_Data!J418 - 1000, 0)</f>
        <v>4368.62916021616</v>
      </c>
      <c r="K422">
        <f>IF(Combined_Data!K418&gt; 1000, Combined_Data!K418 - 1000, 0)</f>
        <v>6135.5960744286804</v>
      </c>
      <c r="L422">
        <f>IF(Combined_Data!L418&gt; 1000, Combined_Data!L418 - 1000, 0)</f>
        <v>2821.2757434919099</v>
      </c>
      <c r="M422">
        <f>IF(Combined_Data!M418&gt; 1000, Combined_Data!M418 - 1000, 0)</f>
        <v>0</v>
      </c>
      <c r="N422">
        <f t="shared" si="6"/>
        <v>48166.138906454187</v>
      </c>
    </row>
    <row r="423" spans="1:14" x14ac:dyDescent="0.25">
      <c r="A423" t="s">
        <v>456</v>
      </c>
      <c r="B423">
        <f>IF(Combined_Data!B419&gt; 1000, Combined_Data!B419 - 1000, 0)</f>
        <v>1915.4000601970702</v>
      </c>
      <c r="C423">
        <f>IF(Combined_Data!C419&gt; 1000, Combined_Data!C419 - 1000, 0)</f>
        <v>100.57316043972992</v>
      </c>
      <c r="D423">
        <f>IF(Combined_Data!D419&gt; 1000, Combined_Data!D419 - 1000, 0)</f>
        <v>6426.8796911283798</v>
      </c>
      <c r="E423">
        <f>IF(Combined_Data!E419&gt; 1000, Combined_Data!E419 - 1000, 0)</f>
        <v>28342.090949038</v>
      </c>
      <c r="F423">
        <f>IF(Combined_Data!F419&gt; 1000, Combined_Data!F419 - 1000, 0)</f>
        <v>81.240895418050059</v>
      </c>
      <c r="G423">
        <f>IF(Combined_Data!G419&gt; 1000, Combined_Data!G419 - 1000, 0)</f>
        <v>5287.7449469610601</v>
      </c>
      <c r="H423">
        <f>IF(Combined_Data!H419&gt; 1000, Combined_Data!H419 - 1000, 0)</f>
        <v>6350.8296719487798</v>
      </c>
      <c r="I423">
        <f>IF(Combined_Data!I419&gt; 1000, Combined_Data!I419 - 1000, 0)</f>
        <v>18385.5849901039</v>
      </c>
      <c r="J423">
        <f>IF(Combined_Data!J419&gt; 1000, Combined_Data!J419 - 1000, 0)</f>
        <v>262.67888211139007</v>
      </c>
      <c r="K423">
        <f>IF(Combined_Data!K419&gt; 1000, Combined_Data!K419 - 1000, 0)</f>
        <v>4724.3410722635099</v>
      </c>
      <c r="L423">
        <f>IF(Combined_Data!L419&gt; 1000, Combined_Data!L419 - 1000, 0)</f>
        <v>633.85143139371007</v>
      </c>
      <c r="M423">
        <f>IF(Combined_Data!M419&gt; 1000, Combined_Data!M419 - 1000, 0)</f>
        <v>2762.9375732468502</v>
      </c>
      <c r="N423">
        <f t="shared" si="6"/>
        <v>75274.153324250423</v>
      </c>
    </row>
    <row r="424" spans="1:14" x14ac:dyDescent="0.25">
      <c r="A424" t="s">
        <v>457</v>
      </c>
      <c r="B424">
        <f>IF(Combined_Data!B420&gt; 1000, Combined_Data!B420 - 1000, 0)</f>
        <v>1907.1376080505802</v>
      </c>
      <c r="C424">
        <f>IF(Combined_Data!C420&gt; 1000, Combined_Data!C420 - 1000, 0)</f>
        <v>0</v>
      </c>
      <c r="D424">
        <f>IF(Combined_Data!D420&gt; 1000, Combined_Data!D420 - 1000, 0)</f>
        <v>1015.81569066974</v>
      </c>
      <c r="E424">
        <f>IF(Combined_Data!E420&gt; 1000, Combined_Data!E420 - 1000, 0)</f>
        <v>808.30558842721007</v>
      </c>
      <c r="F424">
        <f>IF(Combined_Data!F420&gt; 1000, Combined_Data!F420 - 1000, 0)</f>
        <v>0</v>
      </c>
      <c r="G424">
        <f>IF(Combined_Data!G420&gt; 1000, Combined_Data!G420 - 1000, 0)</f>
        <v>8305.7070438810606</v>
      </c>
      <c r="H424">
        <f>IF(Combined_Data!H420&gt; 1000, Combined_Data!H420 - 1000, 0)</f>
        <v>0</v>
      </c>
      <c r="I424">
        <f>IF(Combined_Data!I420&gt; 1000, Combined_Data!I420 - 1000, 0)</f>
        <v>911.14526043992009</v>
      </c>
      <c r="J424">
        <f>IF(Combined_Data!J420&gt; 1000, Combined_Data!J420 - 1000, 0)</f>
        <v>134.67260177449998</v>
      </c>
      <c r="K424">
        <f>IF(Combined_Data!K420&gt; 1000, Combined_Data!K420 - 1000, 0)</f>
        <v>16257.8446748397</v>
      </c>
      <c r="L424">
        <f>IF(Combined_Data!L420&gt; 1000, Combined_Data!L420 - 1000, 0)</f>
        <v>5324.9440416030502</v>
      </c>
      <c r="M424">
        <f>IF(Combined_Data!M420&gt; 1000, Combined_Data!M420 - 1000, 0)</f>
        <v>1993.2362480327101</v>
      </c>
      <c r="N424">
        <f t="shared" si="6"/>
        <v>36658.808757718463</v>
      </c>
    </row>
    <row r="425" spans="1:14" x14ac:dyDescent="0.25">
      <c r="A425" t="s">
        <v>458</v>
      </c>
      <c r="B425">
        <f>IF(Combined_Data!B421&gt; 1000, Combined_Data!B421 - 1000, 0)</f>
        <v>1903.95565881926</v>
      </c>
      <c r="C425">
        <f>IF(Combined_Data!C421&gt; 1000, Combined_Data!C421 - 1000, 0)</f>
        <v>0</v>
      </c>
      <c r="D425">
        <f>IF(Combined_Data!D421&gt; 1000, Combined_Data!D421 - 1000, 0)</f>
        <v>1180.6216168678998</v>
      </c>
      <c r="E425">
        <f>IF(Combined_Data!E421&gt; 1000, Combined_Data!E421 - 1000, 0)</f>
        <v>3139.1077653680904</v>
      </c>
      <c r="F425">
        <f>IF(Combined_Data!F421&gt; 1000, Combined_Data!F421 - 1000, 0)</f>
        <v>0</v>
      </c>
      <c r="G425">
        <f>IF(Combined_Data!G421&gt; 1000, Combined_Data!G421 - 1000, 0)</f>
        <v>0</v>
      </c>
      <c r="H425">
        <f>IF(Combined_Data!H421&gt; 1000, Combined_Data!H421 - 1000, 0)</f>
        <v>6119.0146311110102</v>
      </c>
      <c r="I425">
        <f>IF(Combined_Data!I421&gt; 1000, Combined_Data!I421 - 1000, 0)</f>
        <v>3166.2516814362598</v>
      </c>
      <c r="J425">
        <f>IF(Combined_Data!J421&gt; 1000, Combined_Data!J421 - 1000, 0)</f>
        <v>750.12032933871001</v>
      </c>
      <c r="K425">
        <f>IF(Combined_Data!K421&gt; 1000, Combined_Data!K421 - 1000, 0)</f>
        <v>667.58265040765991</v>
      </c>
      <c r="L425">
        <f>IF(Combined_Data!L421&gt; 1000, Combined_Data!L421 - 1000, 0)</f>
        <v>0</v>
      </c>
      <c r="M425">
        <f>IF(Combined_Data!M421&gt; 1000, Combined_Data!M421 - 1000, 0)</f>
        <v>2540.5840026997598</v>
      </c>
      <c r="N425">
        <f t="shared" si="6"/>
        <v>19467.238336048653</v>
      </c>
    </row>
    <row r="426" spans="1:14" x14ac:dyDescent="0.25">
      <c r="A426" t="s">
        <v>459</v>
      </c>
      <c r="B426">
        <f>IF(Combined_Data!B422&gt; 1000, Combined_Data!B422 - 1000, 0)</f>
        <v>1884.1396050600301</v>
      </c>
      <c r="C426">
        <f>IF(Combined_Data!C422&gt; 1000, Combined_Data!C422 - 1000, 0)</f>
        <v>0</v>
      </c>
      <c r="D426">
        <f>IF(Combined_Data!D422&gt; 1000, Combined_Data!D422 - 1000, 0)</f>
        <v>492.0653863407299</v>
      </c>
      <c r="E426">
        <f>IF(Combined_Data!E422&gt; 1000, Combined_Data!E422 - 1000, 0)</f>
        <v>0</v>
      </c>
      <c r="F426">
        <f>IF(Combined_Data!F422&gt; 1000, Combined_Data!F422 - 1000, 0)</f>
        <v>0</v>
      </c>
      <c r="G426">
        <f>IF(Combined_Data!G422&gt; 1000, Combined_Data!G422 - 1000, 0)</f>
        <v>0</v>
      </c>
      <c r="H426">
        <f>IF(Combined_Data!H422&gt; 1000, Combined_Data!H422 - 1000, 0)</f>
        <v>13682.491212208401</v>
      </c>
      <c r="I426">
        <f>IF(Combined_Data!I422&gt; 1000, Combined_Data!I422 - 1000, 0)</f>
        <v>81.159510648810055</v>
      </c>
      <c r="J426">
        <f>IF(Combined_Data!J422&gt; 1000, Combined_Data!J422 - 1000, 0)</f>
        <v>1110.2150839208498</v>
      </c>
      <c r="K426">
        <f>IF(Combined_Data!K422&gt; 1000, Combined_Data!K422 - 1000, 0)</f>
        <v>3674.3483305698501</v>
      </c>
      <c r="L426">
        <f>IF(Combined_Data!L422&gt; 1000, Combined_Data!L422 - 1000, 0)</f>
        <v>2683.7689842458999</v>
      </c>
      <c r="M426">
        <f>IF(Combined_Data!M422&gt; 1000, Combined_Data!M422 - 1000, 0)</f>
        <v>8906.15586584013</v>
      </c>
      <c r="N426">
        <f t="shared" si="6"/>
        <v>32514.343978834702</v>
      </c>
    </row>
    <row r="427" spans="1:14" x14ac:dyDescent="0.25">
      <c r="A427" t="s">
        <v>460</v>
      </c>
      <c r="B427">
        <f>IF(Combined_Data!B423&gt; 1000, Combined_Data!B423 - 1000, 0)</f>
        <v>1880.5601473369102</v>
      </c>
      <c r="C427">
        <f>IF(Combined_Data!C423&gt; 1000, Combined_Data!C423 - 1000, 0)</f>
        <v>570.16920528000992</v>
      </c>
      <c r="D427">
        <f>IF(Combined_Data!D423&gt; 1000, Combined_Data!D423 - 1000, 0)</f>
        <v>17988.641482245199</v>
      </c>
      <c r="E427">
        <f>IF(Combined_Data!E423&gt; 1000, Combined_Data!E423 - 1000, 0)</f>
        <v>1442.2573656227701</v>
      </c>
      <c r="F427">
        <f>IF(Combined_Data!F423&gt; 1000, Combined_Data!F423 - 1000, 0)</f>
        <v>6407.0899948944298</v>
      </c>
      <c r="G427">
        <f>IF(Combined_Data!G423&gt; 1000, Combined_Data!G423 - 1000, 0)</f>
        <v>6431.3372834243501</v>
      </c>
      <c r="H427">
        <f>IF(Combined_Data!H423&gt; 1000, Combined_Data!H423 - 1000, 0)</f>
        <v>0</v>
      </c>
      <c r="I427">
        <f>IF(Combined_Data!I423&gt; 1000, Combined_Data!I423 - 1000, 0)</f>
        <v>0</v>
      </c>
      <c r="J427">
        <f>IF(Combined_Data!J423&gt; 1000, Combined_Data!J423 - 1000, 0)</f>
        <v>12920.9538144217</v>
      </c>
      <c r="K427">
        <f>IF(Combined_Data!K423&gt; 1000, Combined_Data!K423 - 1000, 0)</f>
        <v>294.91878435173999</v>
      </c>
      <c r="L427">
        <f>IF(Combined_Data!L423&gt; 1000, Combined_Data!L423 - 1000, 0)</f>
        <v>0</v>
      </c>
      <c r="M427">
        <f>IF(Combined_Data!M423&gt; 1000, Combined_Data!M423 - 1000, 0)</f>
        <v>1641.7248853607898</v>
      </c>
      <c r="N427">
        <f t="shared" si="6"/>
        <v>49577.6529629379</v>
      </c>
    </row>
    <row r="428" spans="1:14" x14ac:dyDescent="0.25">
      <c r="A428" t="s">
        <v>461</v>
      </c>
      <c r="B428">
        <f>IF(Combined_Data!B424&gt; 1000, Combined_Data!B424 - 1000, 0)</f>
        <v>1878.8882208054602</v>
      </c>
      <c r="C428">
        <f>IF(Combined_Data!C424&gt; 1000, Combined_Data!C424 - 1000, 0)</f>
        <v>3257.4720365067697</v>
      </c>
      <c r="D428">
        <f>IF(Combined_Data!D424&gt; 1000, Combined_Data!D424 - 1000, 0)</f>
        <v>6732.5853759387101</v>
      </c>
      <c r="E428">
        <f>IF(Combined_Data!E424&gt; 1000, Combined_Data!E424 - 1000, 0)</f>
        <v>1275.0992404160202</v>
      </c>
      <c r="F428">
        <f>IF(Combined_Data!F424&gt; 1000, Combined_Data!F424 - 1000, 0)</f>
        <v>812.21599241315994</v>
      </c>
      <c r="G428">
        <f>IF(Combined_Data!G424&gt; 1000, Combined_Data!G424 - 1000, 0)</f>
        <v>2516.5704980589398</v>
      </c>
      <c r="H428">
        <f>IF(Combined_Data!H424&gt; 1000, Combined_Data!H424 - 1000, 0)</f>
        <v>0</v>
      </c>
      <c r="I428">
        <f>IF(Combined_Data!I424&gt; 1000, Combined_Data!I424 - 1000, 0)</f>
        <v>1561.5443962509798</v>
      </c>
      <c r="J428">
        <f>IF(Combined_Data!J424&gt; 1000, Combined_Data!J424 - 1000, 0)</f>
        <v>281.73861363616993</v>
      </c>
      <c r="K428">
        <f>IF(Combined_Data!K424&gt; 1000, Combined_Data!K424 - 1000, 0)</f>
        <v>8068.5377559679</v>
      </c>
      <c r="L428">
        <f>IF(Combined_Data!L424&gt; 1000, Combined_Data!L424 - 1000, 0)</f>
        <v>0</v>
      </c>
      <c r="M428">
        <f>IF(Combined_Data!M424&gt; 1000, Combined_Data!M424 - 1000, 0)</f>
        <v>371.55025463702009</v>
      </c>
      <c r="N428">
        <f t="shared" si="6"/>
        <v>26756.202384631128</v>
      </c>
    </row>
    <row r="429" spans="1:14" x14ac:dyDescent="0.25">
      <c r="A429" t="s">
        <v>462</v>
      </c>
      <c r="B429">
        <f>IF(Combined_Data!B425&gt; 1000, Combined_Data!B425 - 1000, 0)</f>
        <v>1876.3446293603602</v>
      </c>
      <c r="C429">
        <f>IF(Combined_Data!C425&gt; 1000, Combined_Data!C425 - 1000, 0)</f>
        <v>0</v>
      </c>
      <c r="D429">
        <f>IF(Combined_Data!D425&gt; 1000, Combined_Data!D425 - 1000, 0)</f>
        <v>740.99376741874994</v>
      </c>
      <c r="E429">
        <f>IF(Combined_Data!E425&gt; 1000, Combined_Data!E425 - 1000, 0)</f>
        <v>45.435626243360048</v>
      </c>
      <c r="F429">
        <f>IF(Combined_Data!F425&gt; 1000, Combined_Data!F425 - 1000, 0)</f>
        <v>2699.5033443478301</v>
      </c>
      <c r="G429">
        <f>IF(Combined_Data!G425&gt; 1000, Combined_Data!G425 - 1000, 0)</f>
        <v>0</v>
      </c>
      <c r="H429">
        <f>IF(Combined_Data!H425&gt; 1000, Combined_Data!H425 - 1000, 0)</f>
        <v>0</v>
      </c>
      <c r="I429">
        <f>IF(Combined_Data!I425&gt; 1000, Combined_Data!I425 - 1000, 0)</f>
        <v>1375.6436722233302</v>
      </c>
      <c r="J429">
        <f>IF(Combined_Data!J425&gt; 1000, Combined_Data!J425 - 1000, 0)</f>
        <v>0</v>
      </c>
      <c r="K429">
        <f>IF(Combined_Data!K425&gt; 1000, Combined_Data!K425 - 1000, 0)</f>
        <v>128.44069807858</v>
      </c>
      <c r="L429">
        <f>IF(Combined_Data!L425&gt; 1000, Combined_Data!L425 - 1000, 0)</f>
        <v>0</v>
      </c>
      <c r="M429">
        <f>IF(Combined_Data!M425&gt; 1000, Combined_Data!M425 - 1000, 0)</f>
        <v>0</v>
      </c>
      <c r="N429">
        <f t="shared" si="6"/>
        <v>6866.3617376722095</v>
      </c>
    </row>
    <row r="430" spans="1:14" x14ac:dyDescent="0.25">
      <c r="A430" t="s">
        <v>463</v>
      </c>
      <c r="B430">
        <f>IF(Combined_Data!B426&gt; 1000, Combined_Data!B426 - 1000, 0)</f>
        <v>1860.83971977377</v>
      </c>
      <c r="C430">
        <f>IF(Combined_Data!C426&gt; 1000, Combined_Data!C426 - 1000, 0)</f>
        <v>1873.7414341263702</v>
      </c>
      <c r="D430">
        <f>IF(Combined_Data!D426&gt; 1000, Combined_Data!D426 - 1000, 0)</f>
        <v>569.20089948692998</v>
      </c>
      <c r="E430">
        <f>IF(Combined_Data!E426&gt; 1000, Combined_Data!E426 - 1000, 0)</f>
        <v>577.00283407369011</v>
      </c>
      <c r="F430">
        <f>IF(Combined_Data!F426&gt; 1000, Combined_Data!F426 - 1000, 0)</f>
        <v>3454.1671451437496</v>
      </c>
      <c r="G430">
        <f>IF(Combined_Data!G426&gt; 1000, Combined_Data!G426 - 1000, 0)</f>
        <v>9280.7051732607997</v>
      </c>
      <c r="H430">
        <f>IF(Combined_Data!H426&gt; 1000, Combined_Data!H426 - 1000, 0)</f>
        <v>11.389777206190047</v>
      </c>
      <c r="I430">
        <f>IF(Combined_Data!I426&gt; 1000, Combined_Data!I426 - 1000, 0)</f>
        <v>0</v>
      </c>
      <c r="J430">
        <f>IF(Combined_Data!J426&gt; 1000, Combined_Data!J426 - 1000, 0)</f>
        <v>2266.6578134247502</v>
      </c>
      <c r="K430">
        <f>IF(Combined_Data!K426&gt; 1000, Combined_Data!K426 - 1000, 0)</f>
        <v>5195.8562093847604</v>
      </c>
      <c r="L430">
        <f>IF(Combined_Data!L426&gt; 1000, Combined_Data!L426 - 1000, 0)</f>
        <v>4117.7558756585504</v>
      </c>
      <c r="M430">
        <f>IF(Combined_Data!M426&gt; 1000, Combined_Data!M426 - 1000, 0)</f>
        <v>3332.2590457409196</v>
      </c>
      <c r="N430">
        <f t="shared" si="6"/>
        <v>32539.575927280483</v>
      </c>
    </row>
    <row r="431" spans="1:14" x14ac:dyDescent="0.25">
      <c r="A431" t="s">
        <v>464</v>
      </c>
      <c r="B431">
        <f>IF(Combined_Data!B427&gt; 1000, Combined_Data!B427 - 1000, 0)</f>
        <v>1855.97476120284</v>
      </c>
      <c r="C431">
        <f>IF(Combined_Data!C427&gt; 1000, Combined_Data!C427 - 1000, 0)</f>
        <v>1172.4712925659201</v>
      </c>
      <c r="D431">
        <f>IF(Combined_Data!D427&gt; 1000, Combined_Data!D427 - 1000, 0)</f>
        <v>113.05724053205995</v>
      </c>
      <c r="E431">
        <f>IF(Combined_Data!E427&gt; 1000, Combined_Data!E427 - 1000, 0)</f>
        <v>4320.4328889174103</v>
      </c>
      <c r="F431">
        <f>IF(Combined_Data!F427&gt; 1000, Combined_Data!F427 - 1000, 0)</f>
        <v>0</v>
      </c>
      <c r="G431">
        <f>IF(Combined_Data!G427&gt; 1000, Combined_Data!G427 - 1000, 0)</f>
        <v>240.60945863541997</v>
      </c>
      <c r="H431">
        <f>IF(Combined_Data!H427&gt; 1000, Combined_Data!H427 - 1000, 0)</f>
        <v>1840.2569555770401</v>
      </c>
      <c r="I431">
        <f>IF(Combined_Data!I427&gt; 1000, Combined_Data!I427 - 1000, 0)</f>
        <v>2199.2663958121898</v>
      </c>
      <c r="J431">
        <f>IF(Combined_Data!J427&gt; 1000, Combined_Data!J427 - 1000, 0)</f>
        <v>8302.5994499196695</v>
      </c>
      <c r="K431">
        <f>IF(Combined_Data!K427&gt; 1000, Combined_Data!K427 - 1000, 0)</f>
        <v>0</v>
      </c>
      <c r="L431">
        <f>IF(Combined_Data!L427&gt; 1000, Combined_Data!L427 - 1000, 0)</f>
        <v>1617.7044690972998</v>
      </c>
      <c r="M431">
        <f>IF(Combined_Data!M427&gt; 1000, Combined_Data!M427 - 1000, 0)</f>
        <v>0</v>
      </c>
      <c r="N431">
        <f t="shared" si="6"/>
        <v>21662.372912259852</v>
      </c>
    </row>
    <row r="432" spans="1:14" x14ac:dyDescent="0.25">
      <c r="A432" t="s">
        <v>465</v>
      </c>
      <c r="B432">
        <f>IF(Combined_Data!B428&gt; 1000, Combined_Data!B428 - 1000, 0)</f>
        <v>1849.7003176815701</v>
      </c>
      <c r="C432">
        <f>IF(Combined_Data!C428&gt; 1000, Combined_Data!C428 - 1000, 0)</f>
        <v>411.63908022545002</v>
      </c>
      <c r="D432">
        <f>IF(Combined_Data!D428&gt; 1000, Combined_Data!D428 - 1000, 0)</f>
        <v>1140.4281724417201</v>
      </c>
      <c r="E432">
        <f>IF(Combined_Data!E428&gt; 1000, Combined_Data!E428 - 1000, 0)</f>
        <v>14147.766669857099</v>
      </c>
      <c r="F432">
        <f>IF(Combined_Data!F428&gt; 1000, Combined_Data!F428 - 1000, 0)</f>
        <v>4736.2437296727903</v>
      </c>
      <c r="G432">
        <f>IF(Combined_Data!G428&gt; 1000, Combined_Data!G428 - 1000, 0)</f>
        <v>7260.2848255362896</v>
      </c>
      <c r="H432">
        <f>IF(Combined_Data!H428&gt; 1000, Combined_Data!H428 - 1000, 0)</f>
        <v>0</v>
      </c>
      <c r="I432">
        <f>IF(Combined_Data!I428&gt; 1000, Combined_Data!I428 - 1000, 0)</f>
        <v>0</v>
      </c>
      <c r="J432">
        <f>IF(Combined_Data!J428&gt; 1000, Combined_Data!J428 - 1000, 0)</f>
        <v>0</v>
      </c>
      <c r="K432">
        <f>IF(Combined_Data!K428&gt; 1000, Combined_Data!K428 - 1000, 0)</f>
        <v>418.92049076068997</v>
      </c>
      <c r="L432">
        <f>IF(Combined_Data!L428&gt; 1000, Combined_Data!L428 - 1000, 0)</f>
        <v>1088.0074407863299</v>
      </c>
      <c r="M432">
        <f>IF(Combined_Data!M428&gt; 1000, Combined_Data!M428 - 1000, 0)</f>
        <v>3244.7158662854599</v>
      </c>
      <c r="N432">
        <f t="shared" si="6"/>
        <v>34297.706593247392</v>
      </c>
    </row>
    <row r="433" spans="1:14" x14ac:dyDescent="0.25">
      <c r="A433" t="s">
        <v>466</v>
      </c>
      <c r="B433">
        <f>IF(Combined_Data!B429&gt; 1000, Combined_Data!B429 - 1000, 0)</f>
        <v>1848.7867959432101</v>
      </c>
      <c r="C433">
        <f>IF(Combined_Data!C429&gt; 1000, Combined_Data!C429 - 1000, 0)</f>
        <v>0</v>
      </c>
      <c r="D433">
        <f>IF(Combined_Data!D429&gt; 1000, Combined_Data!D429 - 1000, 0)</f>
        <v>4632.69719919201</v>
      </c>
      <c r="E433">
        <f>IF(Combined_Data!E429&gt; 1000, Combined_Data!E429 - 1000, 0)</f>
        <v>3484.6191897480803</v>
      </c>
      <c r="F433">
        <f>IF(Combined_Data!F429&gt; 1000, Combined_Data!F429 - 1000, 0)</f>
        <v>4828.1013545944297</v>
      </c>
      <c r="G433">
        <f>IF(Combined_Data!G429&gt; 1000, Combined_Data!G429 - 1000, 0)</f>
        <v>0</v>
      </c>
      <c r="H433">
        <f>IF(Combined_Data!H429&gt; 1000, Combined_Data!H429 - 1000, 0)</f>
        <v>13.701100624499986</v>
      </c>
      <c r="I433">
        <f>IF(Combined_Data!I429&gt; 1000, Combined_Data!I429 - 1000, 0)</f>
        <v>593.16211253121992</v>
      </c>
      <c r="J433">
        <f>IF(Combined_Data!J429&gt; 1000, Combined_Data!J429 - 1000, 0)</f>
        <v>1451.95231539629</v>
      </c>
      <c r="K433">
        <f>IF(Combined_Data!K429&gt; 1000, Combined_Data!K429 - 1000, 0)</f>
        <v>93.803029804219932</v>
      </c>
      <c r="L433">
        <f>IF(Combined_Data!L429&gt; 1000, Combined_Data!L429 - 1000, 0)</f>
        <v>1017.4519004762201</v>
      </c>
      <c r="M433">
        <f>IF(Combined_Data!M429&gt; 1000, Combined_Data!M429 - 1000, 0)</f>
        <v>0</v>
      </c>
      <c r="N433">
        <f t="shared" si="6"/>
        <v>17964.274998310178</v>
      </c>
    </row>
    <row r="434" spans="1:14" x14ac:dyDescent="0.25">
      <c r="A434" t="s">
        <v>467</v>
      </c>
      <c r="B434">
        <f>IF(Combined_Data!B430&gt; 1000, Combined_Data!B430 - 1000, 0)</f>
        <v>1848.39934066862</v>
      </c>
      <c r="C434">
        <f>IF(Combined_Data!C430&gt; 1000, Combined_Data!C430 - 1000, 0)</f>
        <v>2275.5342249018399</v>
      </c>
      <c r="D434">
        <f>IF(Combined_Data!D430&gt; 1000, Combined_Data!D430 - 1000, 0)</f>
        <v>3148.8465270805</v>
      </c>
      <c r="E434">
        <f>IF(Combined_Data!E430&gt; 1000, Combined_Data!E430 - 1000, 0)</f>
        <v>0</v>
      </c>
      <c r="F434">
        <f>IF(Combined_Data!F430&gt; 1000, Combined_Data!F430 - 1000, 0)</f>
        <v>0</v>
      </c>
      <c r="G434">
        <f>IF(Combined_Data!G430&gt; 1000, Combined_Data!G430 - 1000, 0)</f>
        <v>481.63499197837996</v>
      </c>
      <c r="H434">
        <f>IF(Combined_Data!H430&gt; 1000, Combined_Data!H430 - 1000, 0)</f>
        <v>962.40480954729992</v>
      </c>
      <c r="I434">
        <f>IF(Combined_Data!I430&gt; 1000, Combined_Data!I430 - 1000, 0)</f>
        <v>5094.2344365811696</v>
      </c>
      <c r="J434">
        <f>IF(Combined_Data!J430&gt; 1000, Combined_Data!J430 - 1000, 0)</f>
        <v>703.47135062557004</v>
      </c>
      <c r="K434">
        <f>IF(Combined_Data!K430&gt; 1000, Combined_Data!K430 - 1000, 0)</f>
        <v>120.92485486488999</v>
      </c>
      <c r="L434">
        <f>IF(Combined_Data!L430&gt; 1000, Combined_Data!L430 - 1000, 0)</f>
        <v>0</v>
      </c>
      <c r="M434">
        <f>IF(Combined_Data!M430&gt; 1000, Combined_Data!M430 - 1000, 0)</f>
        <v>0</v>
      </c>
      <c r="N434">
        <f t="shared" si="6"/>
        <v>14635.450536248269</v>
      </c>
    </row>
    <row r="435" spans="1:14" x14ac:dyDescent="0.25">
      <c r="A435" t="s">
        <v>468</v>
      </c>
      <c r="B435">
        <f>IF(Combined_Data!B431&gt; 1000, Combined_Data!B431 - 1000, 0)</f>
        <v>1840.5350197736502</v>
      </c>
      <c r="C435">
        <f>IF(Combined_Data!C431&gt; 1000, Combined_Data!C431 - 1000, 0)</f>
        <v>4386.5350920824803</v>
      </c>
      <c r="D435">
        <f>IF(Combined_Data!D431&gt; 1000, Combined_Data!D431 - 1000, 0)</f>
        <v>1938.3117131244198</v>
      </c>
      <c r="E435">
        <f>IF(Combined_Data!E431&gt; 1000, Combined_Data!E431 - 1000, 0)</f>
        <v>0</v>
      </c>
      <c r="F435">
        <f>IF(Combined_Data!F431&gt; 1000, Combined_Data!F431 - 1000, 0)</f>
        <v>6434.2782940059597</v>
      </c>
      <c r="G435">
        <f>IF(Combined_Data!G431&gt; 1000, Combined_Data!G431 - 1000, 0)</f>
        <v>0</v>
      </c>
      <c r="H435">
        <f>IF(Combined_Data!H431&gt; 1000, Combined_Data!H431 - 1000, 0)</f>
        <v>0</v>
      </c>
      <c r="I435">
        <f>IF(Combined_Data!I431&gt; 1000, Combined_Data!I431 - 1000, 0)</f>
        <v>203.34685342834996</v>
      </c>
      <c r="J435">
        <f>IF(Combined_Data!J431&gt; 1000, Combined_Data!J431 - 1000, 0)</f>
        <v>0</v>
      </c>
      <c r="K435">
        <f>IF(Combined_Data!K431&gt; 1000, Combined_Data!K431 - 1000, 0)</f>
        <v>0</v>
      </c>
      <c r="L435">
        <f>IF(Combined_Data!L431&gt; 1000, Combined_Data!L431 - 1000, 0)</f>
        <v>0</v>
      </c>
      <c r="M435">
        <f>IF(Combined_Data!M431&gt; 1000, Combined_Data!M431 - 1000, 0)</f>
        <v>865.69571043119004</v>
      </c>
      <c r="N435">
        <f t="shared" si="6"/>
        <v>15668.702682846049</v>
      </c>
    </row>
    <row r="436" spans="1:14" x14ac:dyDescent="0.25">
      <c r="A436" t="s">
        <v>469</v>
      </c>
      <c r="B436">
        <f>IF(Combined_Data!B432&gt; 1000, Combined_Data!B432 - 1000, 0)</f>
        <v>1805.13155952739</v>
      </c>
      <c r="C436">
        <f>IF(Combined_Data!C432&gt; 1000, Combined_Data!C432 - 1000, 0)</f>
        <v>3482.9076599168902</v>
      </c>
      <c r="D436">
        <f>IF(Combined_Data!D432&gt; 1000, Combined_Data!D432 - 1000, 0)</f>
        <v>325.1178693428601</v>
      </c>
      <c r="E436">
        <f>IF(Combined_Data!E432&gt; 1000, Combined_Data!E432 - 1000, 0)</f>
        <v>0</v>
      </c>
      <c r="F436">
        <f>IF(Combined_Data!F432&gt; 1000, Combined_Data!F432 - 1000, 0)</f>
        <v>5762.7932190301699</v>
      </c>
      <c r="G436">
        <f>IF(Combined_Data!G432&gt; 1000, Combined_Data!G432 - 1000, 0)</f>
        <v>0</v>
      </c>
      <c r="H436">
        <f>IF(Combined_Data!H432&gt; 1000, Combined_Data!H432 - 1000, 0)</f>
        <v>1112.2498147736301</v>
      </c>
      <c r="I436">
        <f>IF(Combined_Data!I432&gt; 1000, Combined_Data!I432 - 1000, 0)</f>
        <v>1872.6254660203499</v>
      </c>
      <c r="J436">
        <f>IF(Combined_Data!J432&gt; 1000, Combined_Data!J432 - 1000, 0)</f>
        <v>2461.1714938452101</v>
      </c>
      <c r="K436">
        <f>IF(Combined_Data!K432&gt; 1000, Combined_Data!K432 - 1000, 0)</f>
        <v>1462.8372714739098</v>
      </c>
      <c r="L436">
        <f>IF(Combined_Data!L432&gt; 1000, Combined_Data!L432 - 1000, 0)</f>
        <v>3682.6650396654604</v>
      </c>
      <c r="M436">
        <f>IF(Combined_Data!M432&gt; 1000, Combined_Data!M432 - 1000, 0)</f>
        <v>0</v>
      </c>
      <c r="N436">
        <f t="shared" si="6"/>
        <v>21967.49939359587</v>
      </c>
    </row>
    <row r="437" spans="1:14" x14ac:dyDescent="0.25">
      <c r="A437" t="s">
        <v>470</v>
      </c>
      <c r="B437">
        <f>IF(Combined_Data!B433&gt; 1000, Combined_Data!B433 - 1000, 0)</f>
        <v>1800.2496949246402</v>
      </c>
      <c r="C437">
        <f>IF(Combined_Data!C433&gt; 1000, Combined_Data!C433 - 1000, 0)</f>
        <v>39.121163308750056</v>
      </c>
      <c r="D437">
        <f>IF(Combined_Data!D433&gt; 1000, Combined_Data!D433 - 1000, 0)</f>
        <v>1513.9734195419801</v>
      </c>
      <c r="E437">
        <f>IF(Combined_Data!E433&gt; 1000, Combined_Data!E433 - 1000, 0)</f>
        <v>0</v>
      </c>
      <c r="F437">
        <f>IF(Combined_Data!F433&gt; 1000, Combined_Data!F433 - 1000, 0)</f>
        <v>2458.42771384254</v>
      </c>
      <c r="G437">
        <f>IF(Combined_Data!G433&gt; 1000, Combined_Data!G433 - 1000, 0)</f>
        <v>0</v>
      </c>
      <c r="H437">
        <f>IF(Combined_Data!H433&gt; 1000, Combined_Data!H433 - 1000, 0)</f>
        <v>2973.7359463861499</v>
      </c>
      <c r="I437">
        <f>IF(Combined_Data!I433&gt; 1000, Combined_Data!I433 - 1000, 0)</f>
        <v>2676.81374108624</v>
      </c>
      <c r="J437">
        <f>IF(Combined_Data!J433&gt; 1000, Combined_Data!J433 - 1000, 0)</f>
        <v>1953.1578614365599</v>
      </c>
      <c r="K437">
        <f>IF(Combined_Data!K433&gt; 1000, Combined_Data!K433 - 1000, 0)</f>
        <v>4952.1998146600199</v>
      </c>
      <c r="L437">
        <f>IF(Combined_Data!L433&gt; 1000, Combined_Data!L433 - 1000, 0)</f>
        <v>2909.9797565091299</v>
      </c>
      <c r="M437">
        <f>IF(Combined_Data!M433&gt; 1000, Combined_Data!M433 - 1000, 0)</f>
        <v>298.72295720687998</v>
      </c>
      <c r="N437">
        <f t="shared" si="6"/>
        <v>21576.382068902887</v>
      </c>
    </row>
    <row r="438" spans="1:14" x14ac:dyDescent="0.25">
      <c r="A438" t="s">
        <v>471</v>
      </c>
      <c r="B438">
        <f>IF(Combined_Data!B434&gt; 1000, Combined_Data!B434 - 1000, 0)</f>
        <v>1794.11827742785</v>
      </c>
      <c r="C438">
        <f>IF(Combined_Data!C434&gt; 1000, Combined_Data!C434 - 1000, 0)</f>
        <v>6700.7262231351797</v>
      </c>
      <c r="D438">
        <f>IF(Combined_Data!D434&gt; 1000, Combined_Data!D434 - 1000, 0)</f>
        <v>12052.5207333951</v>
      </c>
      <c r="E438">
        <f>IF(Combined_Data!E434&gt; 1000, Combined_Data!E434 - 1000, 0)</f>
        <v>0</v>
      </c>
      <c r="F438">
        <f>IF(Combined_Data!F434&gt; 1000, Combined_Data!F434 - 1000, 0)</f>
        <v>2694.19115516487</v>
      </c>
      <c r="G438">
        <f>IF(Combined_Data!G434&gt; 1000, Combined_Data!G434 - 1000, 0)</f>
        <v>4848.5298131647396</v>
      </c>
      <c r="H438">
        <f>IF(Combined_Data!H434&gt; 1000, Combined_Data!H434 - 1000, 0)</f>
        <v>2184.5030843230302</v>
      </c>
      <c r="I438">
        <f>IF(Combined_Data!I434&gt; 1000, Combined_Data!I434 - 1000, 0)</f>
        <v>1819.8920016291099</v>
      </c>
      <c r="J438">
        <f>IF(Combined_Data!J434&gt; 1000, Combined_Data!J434 - 1000, 0)</f>
        <v>2219.7254240651801</v>
      </c>
      <c r="K438">
        <f>IF(Combined_Data!K434&gt; 1000, Combined_Data!K434 - 1000, 0)</f>
        <v>137.11077333098001</v>
      </c>
      <c r="L438">
        <f>IF(Combined_Data!L434&gt; 1000, Combined_Data!L434 - 1000, 0)</f>
        <v>1033.98076347799</v>
      </c>
      <c r="M438">
        <f>IF(Combined_Data!M434&gt; 1000, Combined_Data!M434 - 1000, 0)</f>
        <v>16301.236024811202</v>
      </c>
      <c r="N438">
        <f t="shared" si="6"/>
        <v>51786.53427392523</v>
      </c>
    </row>
    <row r="439" spans="1:14" x14ac:dyDescent="0.25">
      <c r="A439" t="s">
        <v>472</v>
      </c>
      <c r="B439">
        <f>IF(Combined_Data!B435&gt; 1000, Combined_Data!B435 - 1000, 0)</f>
        <v>1787.96298285782</v>
      </c>
      <c r="C439">
        <f>IF(Combined_Data!C435&gt; 1000, Combined_Data!C435 - 1000, 0)</f>
        <v>0</v>
      </c>
      <c r="D439">
        <f>IF(Combined_Data!D435&gt; 1000, Combined_Data!D435 - 1000, 0)</f>
        <v>3524.24719234452</v>
      </c>
      <c r="E439">
        <f>IF(Combined_Data!E435&gt; 1000, Combined_Data!E435 - 1000, 0)</f>
        <v>3023.6692817616699</v>
      </c>
      <c r="F439">
        <f>IF(Combined_Data!F435&gt; 1000, Combined_Data!F435 - 1000, 0)</f>
        <v>919.11560099922008</v>
      </c>
      <c r="G439">
        <f>IF(Combined_Data!G435&gt; 1000, Combined_Data!G435 - 1000, 0)</f>
        <v>1594.2673566554199</v>
      </c>
      <c r="H439">
        <f>IF(Combined_Data!H435&gt; 1000, Combined_Data!H435 - 1000, 0)</f>
        <v>11171.2359355604</v>
      </c>
      <c r="I439">
        <f>IF(Combined_Data!I435&gt; 1000, Combined_Data!I435 - 1000, 0)</f>
        <v>0</v>
      </c>
      <c r="J439">
        <f>IF(Combined_Data!J435&gt; 1000, Combined_Data!J435 - 1000, 0)</f>
        <v>0</v>
      </c>
      <c r="K439">
        <f>IF(Combined_Data!K435&gt; 1000, Combined_Data!K435 - 1000, 0)</f>
        <v>1981.0660668211299</v>
      </c>
      <c r="L439">
        <f>IF(Combined_Data!L435&gt; 1000, Combined_Data!L435 - 1000, 0)</f>
        <v>2698.33006222315</v>
      </c>
      <c r="M439">
        <f>IF(Combined_Data!M435&gt; 1000, Combined_Data!M435 - 1000, 0)</f>
        <v>0</v>
      </c>
      <c r="N439">
        <f t="shared" si="6"/>
        <v>26699.894479223334</v>
      </c>
    </row>
    <row r="440" spans="1:14" x14ac:dyDescent="0.25">
      <c r="A440" t="s">
        <v>473</v>
      </c>
      <c r="B440">
        <f>IF(Combined_Data!B436&gt; 1000, Combined_Data!B436 - 1000, 0)</f>
        <v>1786.7654836872398</v>
      </c>
      <c r="C440">
        <f>IF(Combined_Data!C436&gt; 1000, Combined_Data!C436 - 1000, 0)</f>
        <v>1012.1594236875401</v>
      </c>
      <c r="D440">
        <f>IF(Combined_Data!D436&gt; 1000, Combined_Data!D436 - 1000, 0)</f>
        <v>0</v>
      </c>
      <c r="E440">
        <f>IF(Combined_Data!E436&gt; 1000, Combined_Data!E436 - 1000, 0)</f>
        <v>0</v>
      </c>
      <c r="F440">
        <f>IF(Combined_Data!F436&gt; 1000, Combined_Data!F436 - 1000, 0)</f>
        <v>1806.1738403281402</v>
      </c>
      <c r="G440">
        <f>IF(Combined_Data!G436&gt; 1000, Combined_Data!G436 - 1000, 0)</f>
        <v>0</v>
      </c>
      <c r="H440">
        <f>IF(Combined_Data!H436&gt; 1000, Combined_Data!H436 - 1000, 0)</f>
        <v>2834.9829444574698</v>
      </c>
      <c r="I440">
        <f>IF(Combined_Data!I436&gt; 1000, Combined_Data!I436 - 1000, 0)</f>
        <v>557.42016327168994</v>
      </c>
      <c r="J440">
        <f>IF(Combined_Data!J436&gt; 1000, Combined_Data!J436 - 1000, 0)</f>
        <v>2204.17399394821</v>
      </c>
      <c r="K440">
        <f>IF(Combined_Data!K436&gt; 1000, Combined_Data!K436 - 1000, 0)</f>
        <v>9844.9112134170009</v>
      </c>
      <c r="L440">
        <f>IF(Combined_Data!L436&gt; 1000, Combined_Data!L436 - 1000, 0)</f>
        <v>2430.8978773246099</v>
      </c>
      <c r="M440">
        <f>IF(Combined_Data!M436&gt; 1000, Combined_Data!M436 - 1000, 0)</f>
        <v>3706.9723457222299</v>
      </c>
      <c r="N440">
        <f t="shared" si="6"/>
        <v>26184.457285844132</v>
      </c>
    </row>
    <row r="441" spans="1:14" x14ac:dyDescent="0.25">
      <c r="A441" t="s">
        <v>474</v>
      </c>
      <c r="B441">
        <f>IF(Combined_Data!B437&gt; 1000, Combined_Data!B437 - 1000, 0)</f>
        <v>1784.0573073106002</v>
      </c>
      <c r="C441">
        <f>IF(Combined_Data!C437&gt; 1000, Combined_Data!C437 - 1000, 0)</f>
        <v>1534.45570000208</v>
      </c>
      <c r="D441">
        <f>IF(Combined_Data!D437&gt; 1000, Combined_Data!D437 - 1000, 0)</f>
        <v>0</v>
      </c>
      <c r="E441">
        <f>IF(Combined_Data!E437&gt; 1000, Combined_Data!E437 - 1000, 0)</f>
        <v>3874.9388718857999</v>
      </c>
      <c r="F441">
        <f>IF(Combined_Data!F437&gt; 1000, Combined_Data!F437 - 1000, 0)</f>
        <v>34.863651405579958</v>
      </c>
      <c r="G441">
        <f>IF(Combined_Data!G437&gt; 1000, Combined_Data!G437 - 1000, 0)</f>
        <v>2489.9704534264501</v>
      </c>
      <c r="H441">
        <f>IF(Combined_Data!H437&gt; 1000, Combined_Data!H437 - 1000, 0)</f>
        <v>2306.1766591075998</v>
      </c>
      <c r="I441">
        <f>IF(Combined_Data!I437&gt; 1000, Combined_Data!I437 - 1000, 0)</f>
        <v>151.74962703697997</v>
      </c>
      <c r="J441">
        <f>IF(Combined_Data!J437&gt; 1000, Combined_Data!J437 - 1000, 0)</f>
        <v>5061.4133619190397</v>
      </c>
      <c r="K441">
        <f>IF(Combined_Data!K437&gt; 1000, Combined_Data!K437 - 1000, 0)</f>
        <v>2564.2806023205299</v>
      </c>
      <c r="L441">
        <f>IF(Combined_Data!L437&gt; 1000, Combined_Data!L437 - 1000, 0)</f>
        <v>3678.4283778687804</v>
      </c>
      <c r="M441">
        <f>IF(Combined_Data!M437&gt; 1000, Combined_Data!M437 - 1000, 0)</f>
        <v>1537.58271410002</v>
      </c>
      <c r="N441">
        <f t="shared" si="6"/>
        <v>25017.91732638346</v>
      </c>
    </row>
    <row r="442" spans="1:14" x14ac:dyDescent="0.25">
      <c r="A442" t="s">
        <v>475</v>
      </c>
      <c r="B442">
        <f>IF(Combined_Data!B438&gt; 1000, Combined_Data!B438 - 1000, 0)</f>
        <v>1783.5264101275998</v>
      </c>
      <c r="C442">
        <f>IF(Combined_Data!C438&gt; 1000, Combined_Data!C438 - 1000, 0)</f>
        <v>3149.0439827850796</v>
      </c>
      <c r="D442">
        <f>IF(Combined_Data!D438&gt; 1000, Combined_Data!D438 - 1000, 0)</f>
        <v>807.21854198913002</v>
      </c>
      <c r="E442">
        <f>IF(Combined_Data!E438&gt; 1000, Combined_Data!E438 - 1000, 0)</f>
        <v>7900.2779044006093</v>
      </c>
      <c r="F442">
        <f>IF(Combined_Data!F438&gt; 1000, Combined_Data!F438 - 1000, 0)</f>
        <v>1171.41773302192</v>
      </c>
      <c r="G442">
        <f>IF(Combined_Data!G438&gt; 1000, Combined_Data!G438 - 1000, 0)</f>
        <v>985.0052082740699</v>
      </c>
      <c r="H442">
        <f>IF(Combined_Data!H438&gt; 1000, Combined_Data!H438 - 1000, 0)</f>
        <v>0</v>
      </c>
      <c r="I442">
        <f>IF(Combined_Data!I438&gt; 1000, Combined_Data!I438 - 1000, 0)</f>
        <v>0</v>
      </c>
      <c r="J442">
        <f>IF(Combined_Data!J438&gt; 1000, Combined_Data!J438 - 1000, 0)</f>
        <v>5816.8328231811802</v>
      </c>
      <c r="K442">
        <f>IF(Combined_Data!K438&gt; 1000, Combined_Data!K438 - 1000, 0)</f>
        <v>39.57974732066009</v>
      </c>
      <c r="L442">
        <f>IF(Combined_Data!L438&gt; 1000, Combined_Data!L438 - 1000, 0)</f>
        <v>976.04519775438007</v>
      </c>
      <c r="M442">
        <f>IF(Combined_Data!M438&gt; 1000, Combined_Data!M438 - 1000, 0)</f>
        <v>2299.4373124338499</v>
      </c>
      <c r="N442">
        <f t="shared" si="6"/>
        <v>24928.384861288476</v>
      </c>
    </row>
    <row r="443" spans="1:14" x14ac:dyDescent="0.25">
      <c r="A443" t="s">
        <v>476</v>
      </c>
      <c r="B443">
        <f>IF(Combined_Data!B439&gt; 1000, Combined_Data!B439 - 1000, 0)</f>
        <v>1767.8672156672901</v>
      </c>
      <c r="C443">
        <f>IF(Combined_Data!C439&gt; 1000, Combined_Data!C439 - 1000, 0)</f>
        <v>6346.8206731077998</v>
      </c>
      <c r="D443">
        <f>IF(Combined_Data!D439&gt; 1000, Combined_Data!D439 - 1000, 0)</f>
        <v>3653.3043921594599</v>
      </c>
      <c r="E443">
        <f>IF(Combined_Data!E439&gt; 1000, Combined_Data!E439 - 1000, 0)</f>
        <v>342.55383012878997</v>
      </c>
      <c r="F443">
        <f>IF(Combined_Data!F439&gt; 1000, Combined_Data!F439 - 1000, 0)</f>
        <v>5523.9975636781601</v>
      </c>
      <c r="G443">
        <f>IF(Combined_Data!G439&gt; 1000, Combined_Data!G439 - 1000, 0)</f>
        <v>5880.8380072229302</v>
      </c>
      <c r="H443">
        <f>IF(Combined_Data!H439&gt; 1000, Combined_Data!H439 - 1000, 0)</f>
        <v>4177.2755756535398</v>
      </c>
      <c r="I443">
        <f>IF(Combined_Data!I439&gt; 1000, Combined_Data!I439 - 1000, 0)</f>
        <v>1172.66828451637</v>
      </c>
      <c r="J443">
        <f>IF(Combined_Data!J439&gt; 1000, Combined_Data!J439 - 1000, 0)</f>
        <v>5011.1527050906998</v>
      </c>
      <c r="K443">
        <f>IF(Combined_Data!K439&gt; 1000, Combined_Data!K439 - 1000, 0)</f>
        <v>2019.1202815955598</v>
      </c>
      <c r="L443">
        <f>IF(Combined_Data!L439&gt; 1000, Combined_Data!L439 - 1000, 0)</f>
        <v>4165.9456100793304</v>
      </c>
      <c r="M443">
        <f>IF(Combined_Data!M439&gt; 1000, Combined_Data!M439 - 1000, 0)</f>
        <v>6373.1681745201704</v>
      </c>
      <c r="N443">
        <f t="shared" si="6"/>
        <v>46434.71231342011</v>
      </c>
    </row>
    <row r="444" spans="1:14" x14ac:dyDescent="0.25">
      <c r="A444" t="s">
        <v>477</v>
      </c>
      <c r="B444">
        <f>IF(Combined_Data!B440&gt; 1000, Combined_Data!B440 - 1000, 0)</f>
        <v>1764.7999953917601</v>
      </c>
      <c r="C444">
        <f>IF(Combined_Data!C440&gt; 1000, Combined_Data!C440 - 1000, 0)</f>
        <v>1304.5529204732202</v>
      </c>
      <c r="D444">
        <f>IF(Combined_Data!D440&gt; 1000, Combined_Data!D440 - 1000, 0)</f>
        <v>1821.3584934773598</v>
      </c>
      <c r="E444">
        <f>IF(Combined_Data!E440&gt; 1000, Combined_Data!E440 - 1000, 0)</f>
        <v>3226.9988267509598</v>
      </c>
      <c r="F444">
        <f>IF(Combined_Data!F440&gt; 1000, Combined_Data!F440 - 1000, 0)</f>
        <v>11950.9259641671</v>
      </c>
      <c r="G444">
        <f>IF(Combined_Data!G440&gt; 1000, Combined_Data!G440 - 1000, 0)</f>
        <v>415.69625014336998</v>
      </c>
      <c r="H444">
        <f>IF(Combined_Data!H440&gt; 1000, Combined_Data!H440 - 1000, 0)</f>
        <v>0</v>
      </c>
      <c r="I444">
        <f>IF(Combined_Data!I440&gt; 1000, Combined_Data!I440 - 1000, 0)</f>
        <v>0</v>
      </c>
      <c r="J444">
        <f>IF(Combined_Data!J440&gt; 1000, Combined_Data!J440 - 1000, 0)</f>
        <v>2612.5793413357701</v>
      </c>
      <c r="K444">
        <f>IF(Combined_Data!K440&gt; 1000, Combined_Data!K440 - 1000, 0)</f>
        <v>1839.83184171736</v>
      </c>
      <c r="L444">
        <f>IF(Combined_Data!L440&gt; 1000, Combined_Data!L440 - 1000, 0)</f>
        <v>0</v>
      </c>
      <c r="M444">
        <f>IF(Combined_Data!M440&gt; 1000, Combined_Data!M440 - 1000, 0)</f>
        <v>806.66022295376001</v>
      </c>
      <c r="N444">
        <f t="shared" si="6"/>
        <v>25743.403856410663</v>
      </c>
    </row>
    <row r="445" spans="1:14" x14ac:dyDescent="0.25">
      <c r="A445" t="s">
        <v>478</v>
      </c>
      <c r="B445">
        <f>IF(Combined_Data!B441&gt; 1000, Combined_Data!B441 - 1000, 0)</f>
        <v>1762.8968046216601</v>
      </c>
      <c r="C445">
        <f>IF(Combined_Data!C441&gt; 1000, Combined_Data!C441 - 1000, 0)</f>
        <v>1286.7852680772298</v>
      </c>
      <c r="D445">
        <f>IF(Combined_Data!D441&gt; 1000, Combined_Data!D441 - 1000, 0)</f>
        <v>6662.4283826472001</v>
      </c>
      <c r="E445">
        <f>IF(Combined_Data!E441&gt; 1000, Combined_Data!E441 - 1000, 0)</f>
        <v>0</v>
      </c>
      <c r="F445">
        <f>IF(Combined_Data!F441&gt; 1000, Combined_Data!F441 - 1000, 0)</f>
        <v>2793.3784953460799</v>
      </c>
      <c r="G445">
        <f>IF(Combined_Data!G441&gt; 1000, Combined_Data!G441 - 1000, 0)</f>
        <v>2887.6421823798401</v>
      </c>
      <c r="H445">
        <f>IF(Combined_Data!H441&gt; 1000, Combined_Data!H441 - 1000, 0)</f>
        <v>3698.7999856306797</v>
      </c>
      <c r="I445">
        <f>IF(Combined_Data!I441&gt; 1000, Combined_Data!I441 - 1000, 0)</f>
        <v>2197.7687395605199</v>
      </c>
      <c r="J445">
        <f>IF(Combined_Data!J441&gt; 1000, Combined_Data!J441 - 1000, 0)</f>
        <v>1429.1010556309998</v>
      </c>
      <c r="K445">
        <f>IF(Combined_Data!K441&gt; 1000, Combined_Data!K441 - 1000, 0)</f>
        <v>0</v>
      </c>
      <c r="L445">
        <f>IF(Combined_Data!L441&gt; 1000, Combined_Data!L441 - 1000, 0)</f>
        <v>8435.8933854845109</v>
      </c>
      <c r="M445">
        <f>IF(Combined_Data!M441&gt; 1000, Combined_Data!M441 - 1000, 0)</f>
        <v>1442.8074807633102</v>
      </c>
      <c r="N445">
        <f t="shared" si="6"/>
        <v>32597.501780142033</v>
      </c>
    </row>
    <row r="446" spans="1:14" x14ac:dyDescent="0.25">
      <c r="A446" t="s">
        <v>479</v>
      </c>
      <c r="B446">
        <f>IF(Combined_Data!B442&gt; 1000, Combined_Data!B442 - 1000, 0)</f>
        <v>1756.7619458128202</v>
      </c>
      <c r="C446">
        <f>IF(Combined_Data!C442&gt; 1000, Combined_Data!C442 - 1000, 0)</f>
        <v>5634.86891238321</v>
      </c>
      <c r="D446">
        <f>IF(Combined_Data!D442&gt; 1000, Combined_Data!D442 - 1000, 0)</f>
        <v>5109.6114032228097</v>
      </c>
      <c r="E446">
        <f>IF(Combined_Data!E442&gt; 1000, Combined_Data!E442 - 1000, 0)</f>
        <v>2365.9955525547398</v>
      </c>
      <c r="F446">
        <f>IF(Combined_Data!F442&gt; 1000, Combined_Data!F442 - 1000, 0)</f>
        <v>4876.9982501232698</v>
      </c>
      <c r="G446">
        <f>IF(Combined_Data!G442&gt; 1000, Combined_Data!G442 - 1000, 0)</f>
        <v>0</v>
      </c>
      <c r="H446">
        <f>IF(Combined_Data!H442&gt; 1000, Combined_Data!H442 - 1000, 0)</f>
        <v>2048.9834607447701</v>
      </c>
      <c r="I446">
        <f>IF(Combined_Data!I442&gt; 1000, Combined_Data!I442 - 1000, 0)</f>
        <v>1270.9611980607501</v>
      </c>
      <c r="J446">
        <f>IF(Combined_Data!J442&gt; 1000, Combined_Data!J442 - 1000, 0)</f>
        <v>1810.6639661208401</v>
      </c>
      <c r="K446">
        <f>IF(Combined_Data!K442&gt; 1000, Combined_Data!K442 - 1000, 0)</f>
        <v>410.10177639248991</v>
      </c>
      <c r="L446">
        <f>IF(Combined_Data!L442&gt; 1000, Combined_Data!L442 - 1000, 0)</f>
        <v>0</v>
      </c>
      <c r="M446">
        <f>IF(Combined_Data!M442&gt; 1000, Combined_Data!M442 - 1000, 0)</f>
        <v>745.52028356595997</v>
      </c>
      <c r="N446">
        <f t="shared" si="6"/>
        <v>26030.466748981657</v>
      </c>
    </row>
    <row r="447" spans="1:14" x14ac:dyDescent="0.25">
      <c r="A447" t="s">
        <v>480</v>
      </c>
      <c r="B447">
        <f>IF(Combined_Data!B443&gt; 1000, Combined_Data!B443 - 1000, 0)</f>
        <v>1739.6992986530599</v>
      </c>
      <c r="C447">
        <f>IF(Combined_Data!C443&gt; 1000, Combined_Data!C443 - 1000, 0)</f>
        <v>1192.1493517448798</v>
      </c>
      <c r="D447">
        <f>IF(Combined_Data!D443&gt; 1000, Combined_Data!D443 - 1000, 0)</f>
        <v>1655.62825210869</v>
      </c>
      <c r="E447">
        <f>IF(Combined_Data!E443&gt; 1000, Combined_Data!E443 - 1000, 0)</f>
        <v>1513.7618728654302</v>
      </c>
      <c r="F447">
        <f>IF(Combined_Data!F443&gt; 1000, Combined_Data!F443 - 1000, 0)</f>
        <v>606.18262962155995</v>
      </c>
      <c r="G447">
        <f>IF(Combined_Data!G443&gt; 1000, Combined_Data!G443 - 1000, 0)</f>
        <v>8312.9039409527795</v>
      </c>
      <c r="H447">
        <f>IF(Combined_Data!H443&gt; 1000, Combined_Data!H443 - 1000, 0)</f>
        <v>4004.7162113597897</v>
      </c>
      <c r="I447">
        <f>IF(Combined_Data!I443&gt; 1000, Combined_Data!I443 - 1000, 0)</f>
        <v>3260.0226452831303</v>
      </c>
      <c r="J447">
        <f>IF(Combined_Data!J443&gt; 1000, Combined_Data!J443 - 1000, 0)</f>
        <v>10211.491631335</v>
      </c>
      <c r="K447">
        <f>IF(Combined_Data!K443&gt; 1000, Combined_Data!K443 - 1000, 0)</f>
        <v>0</v>
      </c>
      <c r="L447">
        <f>IF(Combined_Data!L443&gt; 1000, Combined_Data!L443 - 1000, 0)</f>
        <v>0</v>
      </c>
      <c r="M447">
        <f>IF(Combined_Data!M443&gt; 1000, Combined_Data!M443 - 1000, 0)</f>
        <v>6177.7861780850699</v>
      </c>
      <c r="N447">
        <f t="shared" si="6"/>
        <v>38674.342012009394</v>
      </c>
    </row>
    <row r="448" spans="1:14" x14ac:dyDescent="0.25">
      <c r="A448" t="s">
        <v>481</v>
      </c>
      <c r="B448">
        <f>IF(Combined_Data!B444&gt; 1000, Combined_Data!B444 - 1000, 0)</f>
        <v>1732.8689264511299</v>
      </c>
      <c r="C448">
        <f>IF(Combined_Data!C444&gt; 1000, Combined_Data!C444 - 1000, 0)</f>
        <v>8985.1599343713006</v>
      </c>
      <c r="D448">
        <f>IF(Combined_Data!D444&gt; 1000, Combined_Data!D444 - 1000, 0)</f>
        <v>2017.3557656307598</v>
      </c>
      <c r="E448">
        <f>IF(Combined_Data!E444&gt; 1000, Combined_Data!E444 - 1000, 0)</f>
        <v>7059.3865007278901</v>
      </c>
      <c r="F448">
        <f>IF(Combined_Data!F444&gt; 1000, Combined_Data!F444 - 1000, 0)</f>
        <v>7224.3387377586205</v>
      </c>
      <c r="G448">
        <f>IF(Combined_Data!G444&gt; 1000, Combined_Data!G444 - 1000, 0)</f>
        <v>10124.930362806501</v>
      </c>
      <c r="H448">
        <f>IF(Combined_Data!H444&gt; 1000, Combined_Data!H444 - 1000, 0)</f>
        <v>6475.06391826448</v>
      </c>
      <c r="I448">
        <f>IF(Combined_Data!I444&gt; 1000, Combined_Data!I444 - 1000, 0)</f>
        <v>0</v>
      </c>
      <c r="J448">
        <f>IF(Combined_Data!J444&gt; 1000, Combined_Data!J444 - 1000, 0)</f>
        <v>7801.4471534390104</v>
      </c>
      <c r="K448">
        <f>IF(Combined_Data!K444&gt; 1000, Combined_Data!K444 - 1000, 0)</f>
        <v>351.40687896698</v>
      </c>
      <c r="L448">
        <f>IF(Combined_Data!L444&gt; 1000, Combined_Data!L444 - 1000, 0)</f>
        <v>0</v>
      </c>
      <c r="M448">
        <f>IF(Combined_Data!M444&gt; 1000, Combined_Data!M444 - 1000, 0)</f>
        <v>0</v>
      </c>
      <c r="N448">
        <f t="shared" si="6"/>
        <v>51771.95817841668</v>
      </c>
    </row>
    <row r="449" spans="1:14" x14ac:dyDescent="0.25">
      <c r="A449" t="s">
        <v>482</v>
      </c>
      <c r="B449">
        <f>IF(Combined_Data!B445&gt; 1000, Combined_Data!B445 - 1000, 0)</f>
        <v>1716.6821889533799</v>
      </c>
      <c r="C449">
        <f>IF(Combined_Data!C445&gt; 1000, Combined_Data!C445 - 1000, 0)</f>
        <v>8871.3820755065699</v>
      </c>
      <c r="D449">
        <f>IF(Combined_Data!D445&gt; 1000, Combined_Data!D445 - 1000, 0)</f>
        <v>0</v>
      </c>
      <c r="E449">
        <f>IF(Combined_Data!E445&gt; 1000, Combined_Data!E445 - 1000, 0)</f>
        <v>1742.3756521794598</v>
      </c>
      <c r="F449">
        <f>IF(Combined_Data!F445&gt; 1000, Combined_Data!F445 - 1000, 0)</f>
        <v>8664.9007889105706</v>
      </c>
      <c r="G449">
        <f>IF(Combined_Data!G445&gt; 1000, Combined_Data!G445 - 1000, 0)</f>
        <v>0</v>
      </c>
      <c r="H449">
        <f>IF(Combined_Data!H445&gt; 1000, Combined_Data!H445 - 1000, 0)</f>
        <v>3277.6342346723004</v>
      </c>
      <c r="I449">
        <f>IF(Combined_Data!I445&gt; 1000, Combined_Data!I445 - 1000, 0)</f>
        <v>466.21692701188999</v>
      </c>
      <c r="J449">
        <f>IF(Combined_Data!J445&gt; 1000, Combined_Data!J445 - 1000, 0)</f>
        <v>59.857706682319986</v>
      </c>
      <c r="K449">
        <f>IF(Combined_Data!K445&gt; 1000, Combined_Data!K445 - 1000, 0)</f>
        <v>3463.6963227573997</v>
      </c>
      <c r="L449">
        <f>IF(Combined_Data!L445&gt; 1000, Combined_Data!L445 - 1000, 0)</f>
        <v>0</v>
      </c>
      <c r="M449">
        <f>IF(Combined_Data!M445&gt; 1000, Combined_Data!M445 - 1000, 0)</f>
        <v>3295.8905319780397</v>
      </c>
      <c r="N449">
        <f t="shared" si="6"/>
        <v>31558.636428651931</v>
      </c>
    </row>
    <row r="450" spans="1:14" x14ac:dyDescent="0.25">
      <c r="A450" t="s">
        <v>483</v>
      </c>
      <c r="B450">
        <f>IF(Combined_Data!B446&gt; 1000, Combined_Data!B446 - 1000, 0)</f>
        <v>1715.6704689364001</v>
      </c>
      <c r="C450">
        <f>IF(Combined_Data!C446&gt; 1000, Combined_Data!C446 - 1000, 0)</f>
        <v>1007.8823718579499</v>
      </c>
      <c r="D450">
        <f>IF(Combined_Data!D446&gt; 1000, Combined_Data!D446 - 1000, 0)</f>
        <v>811.87031774890011</v>
      </c>
      <c r="E450">
        <f>IF(Combined_Data!E446&gt; 1000, Combined_Data!E446 - 1000, 0)</f>
        <v>2502.5547456900399</v>
      </c>
      <c r="F450">
        <f>IF(Combined_Data!F446&gt; 1000, Combined_Data!F446 - 1000, 0)</f>
        <v>0</v>
      </c>
      <c r="G450">
        <f>IF(Combined_Data!G446&gt; 1000, Combined_Data!G446 - 1000, 0)</f>
        <v>9248.8274059756004</v>
      </c>
      <c r="H450">
        <f>IF(Combined_Data!H446&gt; 1000, Combined_Data!H446 - 1000, 0)</f>
        <v>494.78345112614011</v>
      </c>
      <c r="I450">
        <f>IF(Combined_Data!I446&gt; 1000, Combined_Data!I446 - 1000, 0)</f>
        <v>0</v>
      </c>
      <c r="J450">
        <f>IF(Combined_Data!J446&gt; 1000, Combined_Data!J446 - 1000, 0)</f>
        <v>241.44118878025006</v>
      </c>
      <c r="K450">
        <f>IF(Combined_Data!K446&gt; 1000, Combined_Data!K446 - 1000, 0)</f>
        <v>0</v>
      </c>
      <c r="L450">
        <f>IF(Combined_Data!L446&gt; 1000, Combined_Data!L446 - 1000, 0)</f>
        <v>4168.3263205179001</v>
      </c>
      <c r="M450">
        <f>IF(Combined_Data!M446&gt; 1000, Combined_Data!M446 - 1000, 0)</f>
        <v>0</v>
      </c>
      <c r="N450">
        <f t="shared" si="6"/>
        <v>20191.356270633183</v>
      </c>
    </row>
    <row r="451" spans="1:14" x14ac:dyDescent="0.25">
      <c r="A451" t="s">
        <v>484</v>
      </c>
      <c r="B451">
        <f>IF(Combined_Data!B447&gt; 1000, Combined_Data!B447 - 1000, 0)</f>
        <v>1715.3375061021502</v>
      </c>
      <c r="C451">
        <f>IF(Combined_Data!C447&gt; 1000, Combined_Data!C447 - 1000, 0)</f>
        <v>5640.8493020673905</v>
      </c>
      <c r="D451">
        <f>IF(Combined_Data!D447&gt; 1000, Combined_Data!D447 - 1000, 0)</f>
        <v>0</v>
      </c>
      <c r="E451">
        <f>IF(Combined_Data!E447&gt; 1000, Combined_Data!E447 - 1000, 0)</f>
        <v>1106.1794697057699</v>
      </c>
      <c r="F451">
        <f>IF(Combined_Data!F447&gt; 1000, Combined_Data!F447 - 1000, 0)</f>
        <v>4522.5583823050301</v>
      </c>
      <c r="G451">
        <f>IF(Combined_Data!G447&gt; 1000, Combined_Data!G447 - 1000, 0)</f>
        <v>14010.314405708301</v>
      </c>
      <c r="H451">
        <f>IF(Combined_Data!H447&gt; 1000, Combined_Data!H447 - 1000, 0)</f>
        <v>5792.7639177318397</v>
      </c>
      <c r="I451">
        <f>IF(Combined_Data!I447&gt; 1000, Combined_Data!I447 - 1000, 0)</f>
        <v>6729.9443435155999</v>
      </c>
      <c r="J451">
        <f>IF(Combined_Data!J447&gt; 1000, Combined_Data!J447 - 1000, 0)</f>
        <v>0</v>
      </c>
      <c r="K451">
        <f>IF(Combined_Data!K447&gt; 1000, Combined_Data!K447 - 1000, 0)</f>
        <v>6341.0582114364497</v>
      </c>
      <c r="L451">
        <f>IF(Combined_Data!L447&gt; 1000, Combined_Data!L447 - 1000, 0)</f>
        <v>0</v>
      </c>
      <c r="M451">
        <f>IF(Combined_Data!M447&gt; 1000, Combined_Data!M447 - 1000, 0)</f>
        <v>521.06859040813993</v>
      </c>
      <c r="N451">
        <f t="shared" si="6"/>
        <v>46380.074128980676</v>
      </c>
    </row>
    <row r="452" spans="1:14" x14ac:dyDescent="0.25">
      <c r="A452" t="s">
        <v>485</v>
      </c>
      <c r="B452">
        <f>IF(Combined_Data!B448&gt; 1000, Combined_Data!B448 - 1000, 0)</f>
        <v>1714.2820639032202</v>
      </c>
      <c r="C452">
        <f>IF(Combined_Data!C448&gt; 1000, Combined_Data!C448 - 1000, 0)</f>
        <v>2523.34412274128</v>
      </c>
      <c r="D452">
        <f>IF(Combined_Data!D448&gt; 1000, Combined_Data!D448 - 1000, 0)</f>
        <v>9834.0304192144995</v>
      </c>
      <c r="E452">
        <f>IF(Combined_Data!E448&gt; 1000, Combined_Data!E448 - 1000, 0)</f>
        <v>2637.4264026445398</v>
      </c>
      <c r="F452">
        <f>IF(Combined_Data!F448&gt; 1000, Combined_Data!F448 - 1000, 0)</f>
        <v>10634.742967005001</v>
      </c>
      <c r="G452">
        <f>IF(Combined_Data!G448&gt; 1000, Combined_Data!G448 - 1000, 0)</f>
        <v>0</v>
      </c>
      <c r="H452">
        <f>IF(Combined_Data!H448&gt; 1000, Combined_Data!H448 - 1000, 0)</f>
        <v>6155.8268848016296</v>
      </c>
      <c r="I452">
        <f>IF(Combined_Data!I448&gt; 1000, Combined_Data!I448 - 1000, 0)</f>
        <v>849.20816513486989</v>
      </c>
      <c r="J452">
        <f>IF(Combined_Data!J448&gt; 1000, Combined_Data!J448 - 1000, 0)</f>
        <v>4989.4002984655499</v>
      </c>
      <c r="K452">
        <f>IF(Combined_Data!K448&gt; 1000, Combined_Data!K448 - 1000, 0)</f>
        <v>5504.5465334775599</v>
      </c>
      <c r="L452">
        <f>IF(Combined_Data!L448&gt; 1000, Combined_Data!L448 - 1000, 0)</f>
        <v>716.41494433157004</v>
      </c>
      <c r="M452">
        <f>IF(Combined_Data!M448&gt; 1000, Combined_Data!M448 - 1000, 0)</f>
        <v>904.54532975913003</v>
      </c>
      <c r="N452">
        <f t="shared" si="6"/>
        <v>46463.76813147885</v>
      </c>
    </row>
    <row r="453" spans="1:14" x14ac:dyDescent="0.25">
      <c r="A453" t="s">
        <v>486</v>
      </c>
      <c r="B453">
        <f>IF(Combined_Data!B449&gt; 1000, Combined_Data!B449 - 1000, 0)</f>
        <v>1683.5314775454399</v>
      </c>
      <c r="C453">
        <f>IF(Combined_Data!C449&gt; 1000, Combined_Data!C449 - 1000, 0)</f>
        <v>8419.1868340709098</v>
      </c>
      <c r="D453">
        <f>IF(Combined_Data!D449&gt; 1000, Combined_Data!D449 - 1000, 0)</f>
        <v>550.16120757105</v>
      </c>
      <c r="E453">
        <f>IF(Combined_Data!E449&gt; 1000, Combined_Data!E449 - 1000, 0)</f>
        <v>7066.4641162100397</v>
      </c>
      <c r="F453">
        <f>IF(Combined_Data!F449&gt; 1000, Combined_Data!F449 - 1000, 0)</f>
        <v>222.70172509775989</v>
      </c>
      <c r="G453">
        <f>IF(Combined_Data!G449&gt; 1000, Combined_Data!G449 - 1000, 0)</f>
        <v>6526.2023235819997</v>
      </c>
      <c r="H453">
        <f>IF(Combined_Data!H449&gt; 1000, Combined_Data!H449 - 1000, 0)</f>
        <v>2513.6545672151401</v>
      </c>
      <c r="I453">
        <f>IF(Combined_Data!I449&gt; 1000, Combined_Data!I449 - 1000, 0)</f>
        <v>0</v>
      </c>
      <c r="J453">
        <f>IF(Combined_Data!J449&gt; 1000, Combined_Data!J449 - 1000, 0)</f>
        <v>1939.9702470491002</v>
      </c>
      <c r="K453">
        <f>IF(Combined_Data!K449&gt; 1000, Combined_Data!K449 - 1000, 0)</f>
        <v>746.20300945133999</v>
      </c>
      <c r="L453">
        <f>IF(Combined_Data!L449&gt; 1000, Combined_Data!L449 - 1000, 0)</f>
        <v>0</v>
      </c>
      <c r="M453">
        <f>IF(Combined_Data!M449&gt; 1000, Combined_Data!M449 - 1000, 0)</f>
        <v>0</v>
      </c>
      <c r="N453">
        <f t="shared" si="6"/>
        <v>29668.075507792779</v>
      </c>
    </row>
    <row r="454" spans="1:14" x14ac:dyDescent="0.25">
      <c r="A454" t="s">
        <v>487</v>
      </c>
      <c r="B454">
        <f>IF(Combined_Data!B450&gt; 1000, Combined_Data!B450 - 1000, 0)</f>
        <v>1681.8932252816398</v>
      </c>
      <c r="C454">
        <f>IF(Combined_Data!C450&gt; 1000, Combined_Data!C450 - 1000, 0)</f>
        <v>2470.2149932944399</v>
      </c>
      <c r="D454">
        <f>IF(Combined_Data!D450&gt; 1000, Combined_Data!D450 - 1000, 0)</f>
        <v>1017.1932539317199</v>
      </c>
      <c r="E454">
        <f>IF(Combined_Data!E450&gt; 1000, Combined_Data!E450 - 1000, 0)</f>
        <v>6508.0361897051498</v>
      </c>
      <c r="F454">
        <f>IF(Combined_Data!F450&gt; 1000, Combined_Data!F450 - 1000, 0)</f>
        <v>12397.0570255943</v>
      </c>
      <c r="G454">
        <f>IF(Combined_Data!G450&gt; 1000, Combined_Data!G450 - 1000, 0)</f>
        <v>347.47561798262996</v>
      </c>
      <c r="H454">
        <f>IF(Combined_Data!H450&gt; 1000, Combined_Data!H450 - 1000, 0)</f>
        <v>0</v>
      </c>
      <c r="I454">
        <f>IF(Combined_Data!I450&gt; 1000, Combined_Data!I450 - 1000, 0)</f>
        <v>5420.8430523604802</v>
      </c>
      <c r="J454">
        <f>IF(Combined_Data!J450&gt; 1000, Combined_Data!J450 - 1000, 0)</f>
        <v>0</v>
      </c>
      <c r="K454">
        <f>IF(Combined_Data!K450&gt; 1000, Combined_Data!K450 - 1000, 0)</f>
        <v>626.14133368831995</v>
      </c>
      <c r="L454">
        <f>IF(Combined_Data!L450&gt; 1000, Combined_Data!L450 - 1000, 0)</f>
        <v>1213.0361521907798</v>
      </c>
      <c r="M454">
        <f>IF(Combined_Data!M450&gt; 1000, Combined_Data!M450 - 1000, 0)</f>
        <v>8643.6601312723396</v>
      </c>
      <c r="N454">
        <f t="shared" si="6"/>
        <v>40325.550975301798</v>
      </c>
    </row>
    <row r="455" spans="1:14" x14ac:dyDescent="0.25">
      <c r="A455" t="s">
        <v>488</v>
      </c>
      <c r="B455">
        <f>IF(Combined_Data!B451&gt; 1000, Combined_Data!B451 - 1000, 0)</f>
        <v>1671.60470038113</v>
      </c>
      <c r="C455">
        <f>IF(Combined_Data!C451&gt; 1000, Combined_Data!C451 - 1000, 0)</f>
        <v>0</v>
      </c>
      <c r="D455">
        <f>IF(Combined_Data!D451&gt; 1000, Combined_Data!D451 - 1000, 0)</f>
        <v>0</v>
      </c>
      <c r="E455">
        <f>IF(Combined_Data!E451&gt; 1000, Combined_Data!E451 - 1000, 0)</f>
        <v>17.556454658889947</v>
      </c>
      <c r="F455">
        <f>IF(Combined_Data!F451&gt; 1000, Combined_Data!F451 - 1000, 0)</f>
        <v>94.980672350719942</v>
      </c>
      <c r="G455">
        <f>IF(Combined_Data!G451&gt; 1000, Combined_Data!G451 - 1000, 0)</f>
        <v>8405.5001807423796</v>
      </c>
      <c r="H455">
        <f>IF(Combined_Data!H451&gt; 1000, Combined_Data!H451 - 1000, 0)</f>
        <v>7221.3863732361006</v>
      </c>
      <c r="I455">
        <f>IF(Combined_Data!I451&gt; 1000, Combined_Data!I451 - 1000, 0)</f>
        <v>14045.4846452739</v>
      </c>
      <c r="J455">
        <f>IF(Combined_Data!J451&gt; 1000, Combined_Data!J451 - 1000, 0)</f>
        <v>1068.8172131996698</v>
      </c>
      <c r="K455">
        <f>IF(Combined_Data!K451&gt; 1000, Combined_Data!K451 - 1000, 0)</f>
        <v>4346.8637495500598</v>
      </c>
      <c r="L455">
        <f>IF(Combined_Data!L451&gt; 1000, Combined_Data!L451 - 1000, 0)</f>
        <v>1249.20110056667</v>
      </c>
      <c r="M455">
        <f>IF(Combined_Data!M451&gt; 1000, Combined_Data!M451 - 1000, 0)</f>
        <v>1128.7195021221</v>
      </c>
      <c r="N455">
        <f t="shared" si="6"/>
        <v>39250.11459208162</v>
      </c>
    </row>
    <row r="456" spans="1:14" x14ac:dyDescent="0.25">
      <c r="A456" t="s">
        <v>489</v>
      </c>
      <c r="B456">
        <f>IF(Combined_Data!B452&gt; 1000, Combined_Data!B452 - 1000, 0)</f>
        <v>1664.1806155333602</v>
      </c>
      <c r="C456">
        <f>IF(Combined_Data!C452&gt; 1000, Combined_Data!C452 - 1000, 0)</f>
        <v>1752.2062641764401</v>
      </c>
      <c r="D456">
        <f>IF(Combined_Data!D452&gt; 1000, Combined_Data!D452 - 1000, 0)</f>
        <v>0</v>
      </c>
      <c r="E456">
        <f>IF(Combined_Data!E452&gt; 1000, Combined_Data!E452 - 1000, 0)</f>
        <v>1726.00921847892</v>
      </c>
      <c r="F456">
        <f>IF(Combined_Data!F452&gt; 1000, Combined_Data!F452 - 1000, 0)</f>
        <v>0</v>
      </c>
      <c r="G456">
        <f>IF(Combined_Data!G452&gt; 1000, Combined_Data!G452 - 1000, 0)</f>
        <v>0</v>
      </c>
      <c r="H456">
        <f>IF(Combined_Data!H452&gt; 1000, Combined_Data!H452 - 1000, 0)</f>
        <v>20057.2058019545</v>
      </c>
      <c r="I456">
        <f>IF(Combined_Data!I452&gt; 1000, Combined_Data!I452 - 1000, 0)</f>
        <v>361.75655091665999</v>
      </c>
      <c r="J456">
        <f>IF(Combined_Data!J452&gt; 1000, Combined_Data!J452 - 1000, 0)</f>
        <v>0</v>
      </c>
      <c r="K456">
        <f>IF(Combined_Data!K452&gt; 1000, Combined_Data!K452 - 1000, 0)</f>
        <v>2673.5727358284198</v>
      </c>
      <c r="L456">
        <f>IF(Combined_Data!L452&gt; 1000, Combined_Data!L452 - 1000, 0)</f>
        <v>5845.4142211645703</v>
      </c>
      <c r="M456">
        <f>IF(Combined_Data!M452&gt; 1000, Combined_Data!M452 - 1000, 0)</f>
        <v>0</v>
      </c>
      <c r="N456">
        <f t="shared" ref="N456:N519" si="7">SUM(B456:M456)</f>
        <v>34080.345408052875</v>
      </c>
    </row>
    <row r="457" spans="1:14" x14ac:dyDescent="0.25">
      <c r="A457" t="s">
        <v>490</v>
      </c>
      <c r="B457">
        <f>IF(Combined_Data!B453&gt; 1000, Combined_Data!B453 - 1000, 0)</f>
        <v>1657.0657973409602</v>
      </c>
      <c r="C457">
        <f>IF(Combined_Data!C453&gt; 1000, Combined_Data!C453 - 1000, 0)</f>
        <v>1472.7962055589301</v>
      </c>
      <c r="D457">
        <f>IF(Combined_Data!D453&gt; 1000, Combined_Data!D453 - 1000, 0)</f>
        <v>1118.8720230625399</v>
      </c>
      <c r="E457">
        <f>IF(Combined_Data!E453&gt; 1000, Combined_Data!E453 - 1000, 0)</f>
        <v>1475.5882562800798</v>
      </c>
      <c r="F457">
        <f>IF(Combined_Data!F453&gt; 1000, Combined_Data!F453 - 1000, 0)</f>
        <v>9243.9469995576001</v>
      </c>
      <c r="G457">
        <f>IF(Combined_Data!G453&gt; 1000, Combined_Data!G453 - 1000, 0)</f>
        <v>1313.5773998950399</v>
      </c>
      <c r="H457">
        <f>IF(Combined_Data!H453&gt; 1000, Combined_Data!H453 - 1000, 0)</f>
        <v>0</v>
      </c>
      <c r="I457">
        <f>IF(Combined_Data!I453&gt; 1000, Combined_Data!I453 - 1000, 0)</f>
        <v>3338.73785794572</v>
      </c>
      <c r="J457">
        <f>IF(Combined_Data!J453&gt; 1000, Combined_Data!J453 - 1000, 0)</f>
        <v>1108.5911793905302</v>
      </c>
      <c r="K457">
        <f>IF(Combined_Data!K453&gt; 1000, Combined_Data!K453 - 1000, 0)</f>
        <v>5068.3343208926899</v>
      </c>
      <c r="L457">
        <f>IF(Combined_Data!L453&gt; 1000, Combined_Data!L453 - 1000, 0)</f>
        <v>0</v>
      </c>
      <c r="M457">
        <f>IF(Combined_Data!M453&gt; 1000, Combined_Data!M453 - 1000, 0)</f>
        <v>456.67692849404011</v>
      </c>
      <c r="N457">
        <f t="shared" si="7"/>
        <v>26254.186968418129</v>
      </c>
    </row>
    <row r="458" spans="1:14" x14ac:dyDescent="0.25">
      <c r="A458" t="s">
        <v>491</v>
      </c>
      <c r="B458">
        <f>IF(Combined_Data!B454&gt; 1000, Combined_Data!B454 - 1000, 0)</f>
        <v>1656.2202296416499</v>
      </c>
      <c r="C458">
        <f>IF(Combined_Data!C454&gt; 1000, Combined_Data!C454 - 1000, 0)</f>
        <v>4020.8481662131098</v>
      </c>
      <c r="D458">
        <f>IF(Combined_Data!D454&gt; 1000, Combined_Data!D454 - 1000, 0)</f>
        <v>5952.2303503711</v>
      </c>
      <c r="E458">
        <f>IF(Combined_Data!E454&gt; 1000, Combined_Data!E454 - 1000, 0)</f>
        <v>0</v>
      </c>
      <c r="F458">
        <f>IF(Combined_Data!F454&gt; 1000, Combined_Data!F454 - 1000, 0)</f>
        <v>3023.1227886648699</v>
      </c>
      <c r="G458">
        <f>IF(Combined_Data!G454&gt; 1000, Combined_Data!G454 - 1000, 0)</f>
        <v>8598.2695734581393</v>
      </c>
      <c r="H458">
        <f>IF(Combined_Data!H454&gt; 1000, Combined_Data!H454 - 1000, 0)</f>
        <v>2072.4203109366699</v>
      </c>
      <c r="I458">
        <f>IF(Combined_Data!I454&gt; 1000, Combined_Data!I454 - 1000, 0)</f>
        <v>0</v>
      </c>
      <c r="J458">
        <f>IF(Combined_Data!J454&gt; 1000, Combined_Data!J454 - 1000, 0)</f>
        <v>0</v>
      </c>
      <c r="K458">
        <f>IF(Combined_Data!K454&gt; 1000, Combined_Data!K454 - 1000, 0)</f>
        <v>0</v>
      </c>
      <c r="L458">
        <f>IF(Combined_Data!L454&gt; 1000, Combined_Data!L454 - 1000, 0)</f>
        <v>0</v>
      </c>
      <c r="M458">
        <f>IF(Combined_Data!M454&gt; 1000, Combined_Data!M454 - 1000, 0)</f>
        <v>2086.9402573873899</v>
      </c>
      <c r="N458">
        <f t="shared" si="7"/>
        <v>27410.051676672927</v>
      </c>
    </row>
    <row r="459" spans="1:14" x14ac:dyDescent="0.25">
      <c r="A459" t="s">
        <v>492</v>
      </c>
      <c r="B459">
        <f>IF(Combined_Data!B455&gt; 1000, Combined_Data!B455 - 1000, 0)</f>
        <v>1652.1865319429799</v>
      </c>
      <c r="C459">
        <f>IF(Combined_Data!C455&gt; 1000, Combined_Data!C455 - 1000, 0)</f>
        <v>0</v>
      </c>
      <c r="D459">
        <f>IF(Combined_Data!D455&gt; 1000, Combined_Data!D455 - 1000, 0)</f>
        <v>1571.8957954341699</v>
      </c>
      <c r="E459">
        <f>IF(Combined_Data!E455&gt; 1000, Combined_Data!E455 - 1000, 0)</f>
        <v>358.48450411345993</v>
      </c>
      <c r="F459">
        <f>IF(Combined_Data!F455&gt; 1000, Combined_Data!F455 - 1000, 0)</f>
        <v>8178.4840273669197</v>
      </c>
      <c r="G459">
        <f>IF(Combined_Data!G455&gt; 1000, Combined_Data!G455 - 1000, 0)</f>
        <v>0</v>
      </c>
      <c r="H459">
        <f>IF(Combined_Data!H455&gt; 1000, Combined_Data!H455 - 1000, 0)</f>
        <v>2968.1708755105901</v>
      </c>
      <c r="I459">
        <f>IF(Combined_Data!I455&gt; 1000, Combined_Data!I455 - 1000, 0)</f>
        <v>6054.7007652595503</v>
      </c>
      <c r="J459">
        <f>IF(Combined_Data!J455&gt; 1000, Combined_Data!J455 - 1000, 0)</f>
        <v>11032.921965166999</v>
      </c>
      <c r="K459">
        <f>IF(Combined_Data!K455&gt; 1000, Combined_Data!K455 - 1000, 0)</f>
        <v>307.08110881161997</v>
      </c>
      <c r="L459">
        <f>IF(Combined_Data!L455&gt; 1000, Combined_Data!L455 - 1000, 0)</f>
        <v>2677.7701533494001</v>
      </c>
      <c r="M459">
        <f>IF(Combined_Data!M455&gt; 1000, Combined_Data!M455 - 1000, 0)</f>
        <v>0</v>
      </c>
      <c r="N459">
        <f t="shared" si="7"/>
        <v>34801.695726955688</v>
      </c>
    </row>
    <row r="460" spans="1:14" x14ac:dyDescent="0.25">
      <c r="A460" t="s">
        <v>493</v>
      </c>
      <c r="B460">
        <f>IF(Combined_Data!B456&gt; 1000, Combined_Data!B456 - 1000, 0)</f>
        <v>1649.2181265337299</v>
      </c>
      <c r="C460">
        <f>IF(Combined_Data!C456&gt; 1000, Combined_Data!C456 - 1000, 0)</f>
        <v>0</v>
      </c>
      <c r="D460">
        <f>IF(Combined_Data!D456&gt; 1000, Combined_Data!D456 - 1000, 0)</f>
        <v>2140.36813393497</v>
      </c>
      <c r="E460">
        <f>IF(Combined_Data!E456&gt; 1000, Combined_Data!E456 - 1000, 0)</f>
        <v>854.67538205212009</v>
      </c>
      <c r="F460">
        <f>IF(Combined_Data!F456&gt; 1000, Combined_Data!F456 - 1000, 0)</f>
        <v>3098.9891229913201</v>
      </c>
      <c r="G460">
        <f>IF(Combined_Data!G456&gt; 1000, Combined_Data!G456 - 1000, 0)</f>
        <v>3041.60681433942</v>
      </c>
      <c r="H460">
        <f>IF(Combined_Data!H456&gt; 1000, Combined_Data!H456 - 1000, 0)</f>
        <v>3342.7912798770303</v>
      </c>
      <c r="I460">
        <f>IF(Combined_Data!I456&gt; 1000, Combined_Data!I456 - 1000, 0)</f>
        <v>866.41139531606996</v>
      </c>
      <c r="J460">
        <f>IF(Combined_Data!J456&gt; 1000, Combined_Data!J456 - 1000, 0)</f>
        <v>4936.4228959338798</v>
      </c>
      <c r="K460">
        <f>IF(Combined_Data!K456&gt; 1000, Combined_Data!K456 - 1000, 0)</f>
        <v>2433.7884708680299</v>
      </c>
      <c r="L460">
        <f>IF(Combined_Data!L456&gt; 1000, Combined_Data!L456 - 1000, 0)</f>
        <v>1424.0948835732302</v>
      </c>
      <c r="M460">
        <f>IF(Combined_Data!M456&gt; 1000, Combined_Data!M456 - 1000, 0)</f>
        <v>14101.2151582892</v>
      </c>
      <c r="N460">
        <f t="shared" si="7"/>
        <v>37889.581663709003</v>
      </c>
    </row>
    <row r="461" spans="1:14" x14ac:dyDescent="0.25">
      <c r="A461" t="s">
        <v>494</v>
      </c>
      <c r="B461">
        <f>IF(Combined_Data!B457&gt; 1000, Combined_Data!B457 - 1000, 0)</f>
        <v>1644.0301297556498</v>
      </c>
      <c r="C461">
        <f>IF(Combined_Data!C457&gt; 1000, Combined_Data!C457 - 1000, 0)</f>
        <v>0</v>
      </c>
      <c r="D461">
        <f>IF(Combined_Data!D457&gt; 1000, Combined_Data!D457 - 1000, 0)</f>
        <v>527.6786215786999</v>
      </c>
      <c r="E461">
        <f>IF(Combined_Data!E457&gt; 1000, Combined_Data!E457 - 1000, 0)</f>
        <v>6626.5798475764204</v>
      </c>
      <c r="F461">
        <f>IF(Combined_Data!F457&gt; 1000, Combined_Data!F457 - 1000, 0)</f>
        <v>4462.8463606281803</v>
      </c>
      <c r="G461">
        <f>IF(Combined_Data!G457&gt; 1000, Combined_Data!G457 - 1000, 0)</f>
        <v>4051.5374398930398</v>
      </c>
      <c r="H461">
        <f>IF(Combined_Data!H457&gt; 1000, Combined_Data!H457 - 1000, 0)</f>
        <v>3477.0473120607303</v>
      </c>
      <c r="I461">
        <f>IF(Combined_Data!I457&gt; 1000, Combined_Data!I457 - 1000, 0)</f>
        <v>521.66011119412997</v>
      </c>
      <c r="J461">
        <f>IF(Combined_Data!J457&gt; 1000, Combined_Data!J457 - 1000, 0)</f>
        <v>2717.0503523696002</v>
      </c>
      <c r="K461">
        <f>IF(Combined_Data!K457&gt; 1000, Combined_Data!K457 - 1000, 0)</f>
        <v>930.62432936706</v>
      </c>
      <c r="L461">
        <f>IF(Combined_Data!L457&gt; 1000, Combined_Data!L457 - 1000, 0)</f>
        <v>169.28919005214993</v>
      </c>
      <c r="M461">
        <f>IF(Combined_Data!M457&gt; 1000, Combined_Data!M457 - 1000, 0)</f>
        <v>107.01878722185006</v>
      </c>
      <c r="N461">
        <f t="shared" si="7"/>
        <v>25235.36248169751</v>
      </c>
    </row>
    <row r="462" spans="1:14" x14ac:dyDescent="0.25">
      <c r="A462" t="s">
        <v>495</v>
      </c>
      <c r="B462">
        <f>IF(Combined_Data!B458&gt; 1000, Combined_Data!B458 - 1000, 0)</f>
        <v>1621.5192560211299</v>
      </c>
      <c r="C462">
        <f>IF(Combined_Data!C458&gt; 1000, Combined_Data!C458 - 1000, 0)</f>
        <v>13257.6377980262</v>
      </c>
      <c r="D462">
        <f>IF(Combined_Data!D458&gt; 1000, Combined_Data!D458 - 1000, 0)</f>
        <v>2574.15049141086</v>
      </c>
      <c r="E462">
        <f>IF(Combined_Data!E458&gt; 1000, Combined_Data!E458 - 1000, 0)</f>
        <v>9804.2949890920008</v>
      </c>
      <c r="F462">
        <f>IF(Combined_Data!F458&gt; 1000, Combined_Data!F458 - 1000, 0)</f>
        <v>657.01826253688</v>
      </c>
      <c r="G462">
        <f>IF(Combined_Data!G458&gt; 1000, Combined_Data!G458 - 1000, 0)</f>
        <v>866.16831587508</v>
      </c>
      <c r="H462">
        <f>IF(Combined_Data!H458&gt; 1000, Combined_Data!H458 - 1000, 0)</f>
        <v>695.30164529713011</v>
      </c>
      <c r="I462">
        <f>IF(Combined_Data!I458&gt; 1000, Combined_Data!I458 - 1000, 0)</f>
        <v>4169.5290024165297</v>
      </c>
      <c r="J462">
        <f>IF(Combined_Data!J458&gt; 1000, Combined_Data!J458 - 1000, 0)</f>
        <v>1362.4713681066</v>
      </c>
      <c r="K462">
        <f>IF(Combined_Data!K458&gt; 1000, Combined_Data!K458 - 1000, 0)</f>
        <v>5299.0047767937904</v>
      </c>
      <c r="L462">
        <f>IF(Combined_Data!L458&gt; 1000, Combined_Data!L458 - 1000, 0)</f>
        <v>0</v>
      </c>
      <c r="M462">
        <f>IF(Combined_Data!M458&gt; 1000, Combined_Data!M458 - 1000, 0)</f>
        <v>1234.9482332632401</v>
      </c>
      <c r="N462">
        <f t="shared" si="7"/>
        <v>41542.044138839432</v>
      </c>
    </row>
    <row r="463" spans="1:14" x14ac:dyDescent="0.25">
      <c r="A463" t="s">
        <v>496</v>
      </c>
      <c r="B463">
        <f>IF(Combined_Data!B459&gt; 1000, Combined_Data!B459 - 1000, 0)</f>
        <v>1619.3913987236701</v>
      </c>
      <c r="C463">
        <f>IF(Combined_Data!C459&gt; 1000, Combined_Data!C459 - 1000, 0)</f>
        <v>2326.2347721998199</v>
      </c>
      <c r="D463">
        <f>IF(Combined_Data!D459&gt; 1000, Combined_Data!D459 - 1000, 0)</f>
        <v>0</v>
      </c>
      <c r="E463">
        <f>IF(Combined_Data!E459&gt; 1000, Combined_Data!E459 - 1000, 0)</f>
        <v>2716.5955465755601</v>
      </c>
      <c r="F463">
        <f>IF(Combined_Data!F459&gt; 1000, Combined_Data!F459 - 1000, 0)</f>
        <v>3891.0646399145398</v>
      </c>
      <c r="G463">
        <f>IF(Combined_Data!G459&gt; 1000, Combined_Data!G459 - 1000, 0)</f>
        <v>2835.3985314183101</v>
      </c>
      <c r="H463">
        <f>IF(Combined_Data!H459&gt; 1000, Combined_Data!H459 - 1000, 0)</f>
        <v>1030.04821742537</v>
      </c>
      <c r="I463">
        <f>IF(Combined_Data!I459&gt; 1000, Combined_Data!I459 - 1000, 0)</f>
        <v>15810.735696904601</v>
      </c>
      <c r="J463">
        <f>IF(Combined_Data!J459&gt; 1000, Combined_Data!J459 - 1000, 0)</f>
        <v>61.158956014880005</v>
      </c>
      <c r="K463">
        <f>IF(Combined_Data!K459&gt; 1000, Combined_Data!K459 - 1000, 0)</f>
        <v>151.4435786004201</v>
      </c>
      <c r="L463">
        <f>IF(Combined_Data!L459&gt; 1000, Combined_Data!L459 - 1000, 0)</f>
        <v>5552.2934141666901</v>
      </c>
      <c r="M463">
        <f>IF(Combined_Data!M459&gt; 1000, Combined_Data!M459 - 1000, 0)</f>
        <v>95.809361078890106</v>
      </c>
      <c r="N463">
        <f t="shared" si="7"/>
        <v>36090.174113022753</v>
      </c>
    </row>
    <row r="464" spans="1:14" x14ac:dyDescent="0.25">
      <c r="A464" t="s">
        <v>497</v>
      </c>
      <c r="B464">
        <f>IF(Combined_Data!B460&gt; 1000, Combined_Data!B460 - 1000, 0)</f>
        <v>1609.5401880114</v>
      </c>
      <c r="C464">
        <f>IF(Combined_Data!C460&gt; 1000, Combined_Data!C460 - 1000, 0)</f>
        <v>901.7599612961601</v>
      </c>
      <c r="D464">
        <f>IF(Combined_Data!D460&gt; 1000, Combined_Data!D460 - 1000, 0)</f>
        <v>0</v>
      </c>
      <c r="E464">
        <f>IF(Combined_Data!E460&gt; 1000, Combined_Data!E460 - 1000, 0)</f>
        <v>2036.5818936494702</v>
      </c>
      <c r="F464">
        <f>IF(Combined_Data!F460&gt; 1000, Combined_Data!F460 - 1000, 0)</f>
        <v>2808.7656422049299</v>
      </c>
      <c r="G464">
        <f>IF(Combined_Data!G460&gt; 1000, Combined_Data!G460 - 1000, 0)</f>
        <v>0</v>
      </c>
      <c r="H464">
        <f>IF(Combined_Data!H460&gt; 1000, Combined_Data!H460 - 1000, 0)</f>
        <v>2316.5168686301199</v>
      </c>
      <c r="I464">
        <f>IF(Combined_Data!I460&gt; 1000, Combined_Data!I460 - 1000, 0)</f>
        <v>0</v>
      </c>
      <c r="J464">
        <f>IF(Combined_Data!J460&gt; 1000, Combined_Data!J460 - 1000, 0)</f>
        <v>0</v>
      </c>
      <c r="K464">
        <f>IF(Combined_Data!K460&gt; 1000, Combined_Data!K460 - 1000, 0)</f>
        <v>2552.1192765332398</v>
      </c>
      <c r="L464">
        <f>IF(Combined_Data!L460&gt; 1000, Combined_Data!L460 - 1000, 0)</f>
        <v>0</v>
      </c>
      <c r="M464">
        <f>IF(Combined_Data!M460&gt; 1000, Combined_Data!M460 - 1000, 0)</f>
        <v>355.0492069254899</v>
      </c>
      <c r="N464">
        <f t="shared" si="7"/>
        <v>12580.33303725081</v>
      </c>
    </row>
    <row r="465" spans="1:14" x14ac:dyDescent="0.25">
      <c r="A465" t="s">
        <v>498</v>
      </c>
      <c r="B465">
        <f>IF(Combined_Data!B461&gt; 1000, Combined_Data!B461 - 1000, 0)</f>
        <v>1585.72936272676</v>
      </c>
      <c r="C465">
        <f>IF(Combined_Data!C461&gt; 1000, Combined_Data!C461 - 1000, 0)</f>
        <v>1580.6580167185002</v>
      </c>
      <c r="D465">
        <f>IF(Combined_Data!D461&gt; 1000, Combined_Data!D461 - 1000, 0)</f>
        <v>10937.387596767499</v>
      </c>
      <c r="E465">
        <f>IF(Combined_Data!E461&gt; 1000, Combined_Data!E461 - 1000, 0)</f>
        <v>0</v>
      </c>
      <c r="F465">
        <f>IF(Combined_Data!F461&gt; 1000, Combined_Data!F461 - 1000, 0)</f>
        <v>0</v>
      </c>
      <c r="G465">
        <f>IF(Combined_Data!G461&gt; 1000, Combined_Data!G461 - 1000, 0)</f>
        <v>10860.159287300199</v>
      </c>
      <c r="H465">
        <f>IF(Combined_Data!H461&gt; 1000, Combined_Data!H461 - 1000, 0)</f>
        <v>11268.387610362301</v>
      </c>
      <c r="I465">
        <f>IF(Combined_Data!I461&gt; 1000, Combined_Data!I461 - 1000, 0)</f>
        <v>0</v>
      </c>
      <c r="J465">
        <f>IF(Combined_Data!J461&gt; 1000, Combined_Data!J461 - 1000, 0)</f>
        <v>0</v>
      </c>
      <c r="K465">
        <f>IF(Combined_Data!K461&gt; 1000, Combined_Data!K461 - 1000, 0)</f>
        <v>1804.87304578263</v>
      </c>
      <c r="L465">
        <f>IF(Combined_Data!L461&gt; 1000, Combined_Data!L461 - 1000, 0)</f>
        <v>0</v>
      </c>
      <c r="M465">
        <f>IF(Combined_Data!M461&gt; 1000, Combined_Data!M461 - 1000, 0)</f>
        <v>3181.3505303207703</v>
      </c>
      <c r="N465">
        <f t="shared" si="7"/>
        <v>41218.545449978665</v>
      </c>
    </row>
    <row r="466" spans="1:14" x14ac:dyDescent="0.25">
      <c r="A466" t="s">
        <v>499</v>
      </c>
      <c r="B466">
        <f>IF(Combined_Data!B462&gt; 1000, Combined_Data!B462 - 1000, 0)</f>
        <v>1579.7995652605</v>
      </c>
      <c r="C466">
        <f>IF(Combined_Data!C462&gt; 1000, Combined_Data!C462 - 1000, 0)</f>
        <v>1738.7757750798701</v>
      </c>
      <c r="D466">
        <f>IF(Combined_Data!D462&gt; 1000, Combined_Data!D462 - 1000, 0)</f>
        <v>2234.3784770515899</v>
      </c>
      <c r="E466">
        <f>IF(Combined_Data!E462&gt; 1000, Combined_Data!E462 - 1000, 0)</f>
        <v>0</v>
      </c>
      <c r="F466">
        <f>IF(Combined_Data!F462&gt; 1000, Combined_Data!F462 - 1000, 0)</f>
        <v>4023.95891595167</v>
      </c>
      <c r="G466">
        <f>IF(Combined_Data!G462&gt; 1000, Combined_Data!G462 - 1000, 0)</f>
        <v>1493.5051286451699</v>
      </c>
      <c r="H466">
        <f>IF(Combined_Data!H462&gt; 1000, Combined_Data!H462 - 1000, 0)</f>
        <v>4901.9762854782402</v>
      </c>
      <c r="I466">
        <f>IF(Combined_Data!I462&gt; 1000, Combined_Data!I462 - 1000, 0)</f>
        <v>4145.9268838684102</v>
      </c>
      <c r="J466">
        <f>IF(Combined_Data!J462&gt; 1000, Combined_Data!J462 - 1000, 0)</f>
        <v>839.56319290902002</v>
      </c>
      <c r="K466">
        <f>IF(Combined_Data!K462&gt; 1000, Combined_Data!K462 - 1000, 0)</f>
        <v>0</v>
      </c>
      <c r="L466">
        <f>IF(Combined_Data!L462&gt; 1000, Combined_Data!L462 - 1000, 0)</f>
        <v>3477.6381473102501</v>
      </c>
      <c r="M466">
        <f>IF(Combined_Data!M462&gt; 1000, Combined_Data!M462 - 1000, 0)</f>
        <v>13506.9806787535</v>
      </c>
      <c r="N466">
        <f t="shared" si="7"/>
        <v>37942.503050308216</v>
      </c>
    </row>
    <row r="467" spans="1:14" x14ac:dyDescent="0.25">
      <c r="A467" t="s">
        <v>500</v>
      </c>
      <c r="B467">
        <f>IF(Combined_Data!B463&gt; 1000, Combined_Data!B463 - 1000, 0)</f>
        <v>1576.39893536516</v>
      </c>
      <c r="C467">
        <f>IF(Combined_Data!C463&gt; 1000, Combined_Data!C463 - 1000, 0)</f>
        <v>13059.186523865201</v>
      </c>
      <c r="D467">
        <f>IF(Combined_Data!D463&gt; 1000, Combined_Data!D463 - 1000, 0)</f>
        <v>1112.4918557184701</v>
      </c>
      <c r="E467">
        <f>IF(Combined_Data!E463&gt; 1000, Combined_Data!E463 - 1000, 0)</f>
        <v>5012.90252356163</v>
      </c>
      <c r="F467">
        <f>IF(Combined_Data!F463&gt; 1000, Combined_Data!F463 - 1000, 0)</f>
        <v>4262.9148754181997</v>
      </c>
      <c r="G467">
        <f>IF(Combined_Data!G463&gt; 1000, Combined_Data!G463 - 1000, 0)</f>
        <v>2173.3239843043498</v>
      </c>
      <c r="H467">
        <f>IF(Combined_Data!H463&gt; 1000, Combined_Data!H463 - 1000, 0)</f>
        <v>5008.7761189100202</v>
      </c>
      <c r="I467">
        <f>IF(Combined_Data!I463&gt; 1000, Combined_Data!I463 - 1000, 0)</f>
        <v>101.22649702611989</v>
      </c>
      <c r="J467">
        <f>IF(Combined_Data!J463&gt; 1000, Combined_Data!J463 - 1000, 0)</f>
        <v>0</v>
      </c>
      <c r="K467">
        <f>IF(Combined_Data!K463&gt; 1000, Combined_Data!K463 - 1000, 0)</f>
        <v>1900.19152831672</v>
      </c>
      <c r="L467">
        <f>IF(Combined_Data!L463&gt; 1000, Combined_Data!L463 - 1000, 0)</f>
        <v>9894.6648325514998</v>
      </c>
      <c r="M467">
        <f>IF(Combined_Data!M463&gt; 1000, Combined_Data!M463 - 1000, 0)</f>
        <v>1257.5245459479902</v>
      </c>
      <c r="N467">
        <f t="shared" si="7"/>
        <v>45359.602220985355</v>
      </c>
    </row>
    <row r="468" spans="1:14" x14ac:dyDescent="0.25">
      <c r="A468" t="s">
        <v>501</v>
      </c>
      <c r="B468">
        <f>IF(Combined_Data!B464&gt; 1000, Combined_Data!B464 - 1000, 0)</f>
        <v>1571.3019420405199</v>
      </c>
      <c r="C468">
        <f>IF(Combined_Data!C464&gt; 1000, Combined_Data!C464 - 1000, 0)</f>
        <v>2425.38912088403</v>
      </c>
      <c r="D468">
        <f>IF(Combined_Data!D464&gt; 1000, Combined_Data!D464 - 1000, 0)</f>
        <v>0</v>
      </c>
      <c r="E468">
        <f>IF(Combined_Data!E464&gt; 1000, Combined_Data!E464 - 1000, 0)</f>
        <v>1539.5395104733102</v>
      </c>
      <c r="F468">
        <f>IF(Combined_Data!F464&gt; 1000, Combined_Data!F464 - 1000, 0)</f>
        <v>3146.4912720705697</v>
      </c>
      <c r="G468">
        <f>IF(Combined_Data!G464&gt; 1000, Combined_Data!G464 - 1000, 0)</f>
        <v>3349.2434608452404</v>
      </c>
      <c r="H468">
        <f>IF(Combined_Data!H464&gt; 1000, Combined_Data!H464 - 1000, 0)</f>
        <v>407.6190893375699</v>
      </c>
      <c r="I468">
        <f>IF(Combined_Data!I464&gt; 1000, Combined_Data!I464 - 1000, 0)</f>
        <v>15750.058544117801</v>
      </c>
      <c r="J468">
        <f>IF(Combined_Data!J464&gt; 1000, Combined_Data!J464 - 1000, 0)</f>
        <v>3140.2745288024798</v>
      </c>
      <c r="K468">
        <f>IF(Combined_Data!K464&gt; 1000, Combined_Data!K464 - 1000, 0)</f>
        <v>1530.2283309524901</v>
      </c>
      <c r="L468">
        <f>IF(Combined_Data!L464&gt; 1000, Combined_Data!L464 - 1000, 0)</f>
        <v>186.17869737531009</v>
      </c>
      <c r="M468">
        <f>IF(Combined_Data!M464&gt; 1000, Combined_Data!M464 - 1000, 0)</f>
        <v>1274.3057626476798</v>
      </c>
      <c r="N468">
        <f t="shared" si="7"/>
        <v>34320.630259546997</v>
      </c>
    </row>
    <row r="469" spans="1:14" x14ac:dyDescent="0.25">
      <c r="A469" t="s">
        <v>502</v>
      </c>
      <c r="B469">
        <f>IF(Combined_Data!B465&gt; 1000, Combined_Data!B465 - 1000, 0)</f>
        <v>1556.6221548794401</v>
      </c>
      <c r="C469">
        <f>IF(Combined_Data!C465&gt; 1000, Combined_Data!C465 - 1000, 0)</f>
        <v>0</v>
      </c>
      <c r="D469">
        <f>IF(Combined_Data!D465&gt; 1000, Combined_Data!D465 - 1000, 0)</f>
        <v>8771.22230097379</v>
      </c>
      <c r="E469">
        <f>IF(Combined_Data!E465&gt; 1000, Combined_Data!E465 - 1000, 0)</f>
        <v>0</v>
      </c>
      <c r="F469">
        <f>IF(Combined_Data!F465&gt; 1000, Combined_Data!F465 - 1000, 0)</f>
        <v>21435.079117387999</v>
      </c>
      <c r="G469">
        <f>IF(Combined_Data!G465&gt; 1000, Combined_Data!G465 - 1000, 0)</f>
        <v>13490.1428341883</v>
      </c>
      <c r="H469">
        <f>IF(Combined_Data!H465&gt; 1000, Combined_Data!H465 - 1000, 0)</f>
        <v>5164.50284478924</v>
      </c>
      <c r="I469">
        <f>IF(Combined_Data!I465&gt; 1000, Combined_Data!I465 - 1000, 0)</f>
        <v>0</v>
      </c>
      <c r="J469">
        <f>IF(Combined_Data!J465&gt; 1000, Combined_Data!J465 - 1000, 0)</f>
        <v>1145.99251134612</v>
      </c>
      <c r="K469">
        <f>IF(Combined_Data!K465&gt; 1000, Combined_Data!K465 - 1000, 0)</f>
        <v>0</v>
      </c>
      <c r="L469">
        <f>IF(Combined_Data!L465&gt; 1000, Combined_Data!L465 - 1000, 0)</f>
        <v>7710.1271908695908</v>
      </c>
      <c r="M469">
        <f>IF(Combined_Data!M465&gt; 1000, Combined_Data!M465 - 1000, 0)</f>
        <v>3686.2536497256497</v>
      </c>
      <c r="N469">
        <f t="shared" si="7"/>
        <v>62959.942604160133</v>
      </c>
    </row>
    <row r="470" spans="1:14" x14ac:dyDescent="0.25">
      <c r="A470" t="s">
        <v>503</v>
      </c>
      <c r="B470">
        <f>IF(Combined_Data!B466&gt; 1000, Combined_Data!B466 - 1000, 0)</f>
        <v>1546.1403839653999</v>
      </c>
      <c r="C470">
        <f>IF(Combined_Data!C466&gt; 1000, Combined_Data!C466 - 1000, 0)</f>
        <v>8058.5757187166291</v>
      </c>
      <c r="D470">
        <f>IF(Combined_Data!D466&gt; 1000, Combined_Data!D466 - 1000, 0)</f>
        <v>725.99433866943991</v>
      </c>
      <c r="E470">
        <f>IF(Combined_Data!E466&gt; 1000, Combined_Data!E466 - 1000, 0)</f>
        <v>2566.4707449970001</v>
      </c>
      <c r="F470">
        <f>IF(Combined_Data!F466&gt; 1000, Combined_Data!F466 - 1000, 0)</f>
        <v>3248.1793062730503</v>
      </c>
      <c r="G470">
        <f>IF(Combined_Data!G466&gt; 1000, Combined_Data!G466 - 1000, 0)</f>
        <v>2730.0912242163599</v>
      </c>
      <c r="H470">
        <f>IF(Combined_Data!H466&gt; 1000, Combined_Data!H466 - 1000, 0)</f>
        <v>3533.7308258487501</v>
      </c>
      <c r="I470">
        <f>IF(Combined_Data!I466&gt; 1000, Combined_Data!I466 - 1000, 0)</f>
        <v>0</v>
      </c>
      <c r="J470">
        <f>IF(Combined_Data!J466&gt; 1000, Combined_Data!J466 - 1000, 0)</f>
        <v>0</v>
      </c>
      <c r="K470">
        <f>IF(Combined_Data!K466&gt; 1000, Combined_Data!K466 - 1000, 0)</f>
        <v>13286.785793066399</v>
      </c>
      <c r="L470">
        <f>IF(Combined_Data!L466&gt; 1000, Combined_Data!L466 - 1000, 0)</f>
        <v>0</v>
      </c>
      <c r="M470">
        <f>IF(Combined_Data!M466&gt; 1000, Combined_Data!M466 - 1000, 0)</f>
        <v>1038.81767690683</v>
      </c>
      <c r="N470">
        <f t="shared" si="7"/>
        <v>36734.786012659861</v>
      </c>
    </row>
    <row r="471" spans="1:14" x14ac:dyDescent="0.25">
      <c r="A471" t="s">
        <v>504</v>
      </c>
      <c r="B471">
        <f>IF(Combined_Data!B467&gt; 1000, Combined_Data!B467 - 1000, 0)</f>
        <v>1541.70883069089</v>
      </c>
      <c r="C471">
        <f>IF(Combined_Data!C467&gt; 1000, Combined_Data!C467 - 1000, 0)</f>
        <v>3334.6912050917999</v>
      </c>
      <c r="D471">
        <f>IF(Combined_Data!D467&gt; 1000, Combined_Data!D467 - 1000, 0)</f>
        <v>2300.52131117606</v>
      </c>
      <c r="E471">
        <f>IF(Combined_Data!E467&gt; 1000, Combined_Data!E467 - 1000, 0)</f>
        <v>710.73113803826004</v>
      </c>
      <c r="F471">
        <f>IF(Combined_Data!F467&gt; 1000, Combined_Data!F467 - 1000, 0)</f>
        <v>5029.0038033690398</v>
      </c>
      <c r="G471">
        <f>IF(Combined_Data!G467&gt; 1000, Combined_Data!G467 - 1000, 0)</f>
        <v>104.9977687205801</v>
      </c>
      <c r="H471">
        <f>IF(Combined_Data!H467&gt; 1000, Combined_Data!H467 - 1000, 0)</f>
        <v>0</v>
      </c>
      <c r="I471">
        <f>IF(Combined_Data!I467&gt; 1000, Combined_Data!I467 - 1000, 0)</f>
        <v>7341.2083483109891</v>
      </c>
      <c r="J471">
        <f>IF(Combined_Data!J467&gt; 1000, Combined_Data!J467 - 1000, 0)</f>
        <v>4738.9063709374896</v>
      </c>
      <c r="K471">
        <f>IF(Combined_Data!K467&gt; 1000, Combined_Data!K467 - 1000, 0)</f>
        <v>732.70370940792009</v>
      </c>
      <c r="L471">
        <f>IF(Combined_Data!L467&gt; 1000, Combined_Data!L467 - 1000, 0)</f>
        <v>0</v>
      </c>
      <c r="M471">
        <f>IF(Combined_Data!M467&gt; 1000, Combined_Data!M467 - 1000, 0)</f>
        <v>3138.0733951476504</v>
      </c>
      <c r="N471">
        <f t="shared" si="7"/>
        <v>28972.545880890681</v>
      </c>
    </row>
    <row r="472" spans="1:14" x14ac:dyDescent="0.25">
      <c r="A472" t="s">
        <v>505</v>
      </c>
      <c r="B472">
        <f>IF(Combined_Data!B468&gt; 1000, Combined_Data!B468 - 1000, 0)</f>
        <v>1541.0482853683998</v>
      </c>
      <c r="C472">
        <f>IF(Combined_Data!C468&gt; 1000, Combined_Data!C468 - 1000, 0)</f>
        <v>0</v>
      </c>
      <c r="D472">
        <f>IF(Combined_Data!D468&gt; 1000, Combined_Data!D468 - 1000, 0)</f>
        <v>11938.4654632524</v>
      </c>
      <c r="E472">
        <f>IF(Combined_Data!E468&gt; 1000, Combined_Data!E468 - 1000, 0)</f>
        <v>96.245101928039958</v>
      </c>
      <c r="F472">
        <f>IF(Combined_Data!F468&gt; 1000, Combined_Data!F468 - 1000, 0)</f>
        <v>4167.7538213341104</v>
      </c>
      <c r="G472">
        <f>IF(Combined_Data!G468&gt; 1000, Combined_Data!G468 - 1000, 0)</f>
        <v>4906.8573829936204</v>
      </c>
      <c r="H472">
        <f>IF(Combined_Data!H468&gt; 1000, Combined_Data!H468 - 1000, 0)</f>
        <v>0</v>
      </c>
      <c r="I472">
        <f>IF(Combined_Data!I468&gt; 1000, Combined_Data!I468 - 1000, 0)</f>
        <v>3081.37890008144</v>
      </c>
      <c r="J472">
        <f>IF(Combined_Data!J468&gt; 1000, Combined_Data!J468 - 1000, 0)</f>
        <v>5087.0086919774403</v>
      </c>
      <c r="K472">
        <f>IF(Combined_Data!K468&gt; 1000, Combined_Data!K468 - 1000, 0)</f>
        <v>0</v>
      </c>
      <c r="L472">
        <f>IF(Combined_Data!L468&gt; 1000, Combined_Data!L468 - 1000, 0)</f>
        <v>17204.754754789399</v>
      </c>
      <c r="M472">
        <f>IF(Combined_Data!M468&gt; 1000, Combined_Data!M468 - 1000, 0)</f>
        <v>0</v>
      </c>
      <c r="N472">
        <f t="shared" si="7"/>
        <v>48023.512401724845</v>
      </c>
    </row>
    <row r="473" spans="1:14" x14ac:dyDescent="0.25">
      <c r="A473" t="s">
        <v>506</v>
      </c>
      <c r="B473">
        <f>IF(Combined_Data!B469&gt; 1000, Combined_Data!B469 - 1000, 0)</f>
        <v>1537.5613664980201</v>
      </c>
      <c r="C473">
        <f>IF(Combined_Data!C469&gt; 1000, Combined_Data!C469 - 1000, 0)</f>
        <v>0</v>
      </c>
      <c r="D473">
        <f>IF(Combined_Data!D469&gt; 1000, Combined_Data!D469 - 1000, 0)</f>
        <v>0</v>
      </c>
      <c r="E473">
        <f>IF(Combined_Data!E469&gt; 1000, Combined_Data!E469 - 1000, 0)</f>
        <v>3797.3529806360302</v>
      </c>
      <c r="F473">
        <f>IF(Combined_Data!F469&gt; 1000, Combined_Data!F469 - 1000, 0)</f>
        <v>523.59813150339005</v>
      </c>
      <c r="G473">
        <f>IF(Combined_Data!G469&gt; 1000, Combined_Data!G469 - 1000, 0)</f>
        <v>7466.55862085835</v>
      </c>
      <c r="H473">
        <f>IF(Combined_Data!H469&gt; 1000, Combined_Data!H469 - 1000, 0)</f>
        <v>1099.41670518928</v>
      </c>
      <c r="I473">
        <f>IF(Combined_Data!I469&gt; 1000, Combined_Data!I469 - 1000, 0)</f>
        <v>1324.4596827598898</v>
      </c>
      <c r="J473">
        <f>IF(Combined_Data!J469&gt; 1000, Combined_Data!J469 - 1000, 0)</f>
        <v>0</v>
      </c>
      <c r="K473">
        <f>IF(Combined_Data!K469&gt; 1000, Combined_Data!K469 - 1000, 0)</f>
        <v>0</v>
      </c>
      <c r="L473">
        <f>IF(Combined_Data!L469&gt; 1000, Combined_Data!L469 - 1000, 0)</f>
        <v>1714.1520211370498</v>
      </c>
      <c r="M473">
        <f>IF(Combined_Data!M469&gt; 1000, Combined_Data!M469 - 1000, 0)</f>
        <v>3097.0524625754197</v>
      </c>
      <c r="N473">
        <f t="shared" si="7"/>
        <v>20560.151971157429</v>
      </c>
    </row>
    <row r="474" spans="1:14" x14ac:dyDescent="0.25">
      <c r="A474" t="s">
        <v>507</v>
      </c>
      <c r="B474">
        <f>IF(Combined_Data!B470&gt; 1000, Combined_Data!B470 - 1000, 0)</f>
        <v>1535.8240626956799</v>
      </c>
      <c r="C474">
        <f>IF(Combined_Data!C470&gt; 1000, Combined_Data!C470 - 1000, 0)</f>
        <v>805.32734663508995</v>
      </c>
      <c r="D474">
        <f>IF(Combined_Data!D470&gt; 1000, Combined_Data!D470 - 1000, 0)</f>
        <v>245.07376490947991</v>
      </c>
      <c r="E474">
        <f>IF(Combined_Data!E470&gt; 1000, Combined_Data!E470 - 1000, 0)</f>
        <v>3922.5630605345696</v>
      </c>
      <c r="F474">
        <f>IF(Combined_Data!F470&gt; 1000, Combined_Data!F470 - 1000, 0)</f>
        <v>429.99232582226</v>
      </c>
      <c r="G474">
        <f>IF(Combined_Data!G470&gt; 1000, Combined_Data!G470 - 1000, 0)</f>
        <v>6033.7232107613199</v>
      </c>
      <c r="H474">
        <f>IF(Combined_Data!H470&gt; 1000, Combined_Data!H470 - 1000, 0)</f>
        <v>1747.34023924849</v>
      </c>
      <c r="I474">
        <f>IF(Combined_Data!I470&gt; 1000, Combined_Data!I470 - 1000, 0)</f>
        <v>509.61676194389997</v>
      </c>
      <c r="J474">
        <f>IF(Combined_Data!J470&gt; 1000, Combined_Data!J470 - 1000, 0)</f>
        <v>0</v>
      </c>
      <c r="K474">
        <f>IF(Combined_Data!K470&gt; 1000, Combined_Data!K470 - 1000, 0)</f>
        <v>0</v>
      </c>
      <c r="L474">
        <f>IF(Combined_Data!L470&gt; 1000, Combined_Data!L470 - 1000, 0)</f>
        <v>7115.84214125175</v>
      </c>
      <c r="M474">
        <f>IF(Combined_Data!M470&gt; 1000, Combined_Data!M470 - 1000, 0)</f>
        <v>4918.4202399378501</v>
      </c>
      <c r="N474">
        <f t="shared" si="7"/>
        <v>27263.723153740386</v>
      </c>
    </row>
    <row r="475" spans="1:14" x14ac:dyDescent="0.25">
      <c r="A475" t="s">
        <v>508</v>
      </c>
      <c r="B475">
        <f>IF(Combined_Data!B471&gt; 1000, Combined_Data!B471 - 1000, 0)</f>
        <v>1521.6564009183599</v>
      </c>
      <c r="C475">
        <f>IF(Combined_Data!C471&gt; 1000, Combined_Data!C471 - 1000, 0)</f>
        <v>3580.4992076949202</v>
      </c>
      <c r="D475">
        <f>IF(Combined_Data!D471&gt; 1000, Combined_Data!D471 - 1000, 0)</f>
        <v>2431.7444044900099</v>
      </c>
      <c r="E475">
        <f>IF(Combined_Data!E471&gt; 1000, Combined_Data!E471 - 1000, 0)</f>
        <v>157.74452363707996</v>
      </c>
      <c r="F475">
        <f>IF(Combined_Data!F471&gt; 1000, Combined_Data!F471 - 1000, 0)</f>
        <v>1238.8922635607</v>
      </c>
      <c r="G475">
        <f>IF(Combined_Data!G471&gt; 1000, Combined_Data!G471 - 1000, 0)</f>
        <v>2586.4884116604899</v>
      </c>
      <c r="H475">
        <f>IF(Combined_Data!H471&gt; 1000, Combined_Data!H471 - 1000, 0)</f>
        <v>0</v>
      </c>
      <c r="I475">
        <f>IF(Combined_Data!I471&gt; 1000, Combined_Data!I471 - 1000, 0)</f>
        <v>0</v>
      </c>
      <c r="J475">
        <f>IF(Combined_Data!J471&gt; 1000, Combined_Data!J471 - 1000, 0)</f>
        <v>626.57390014924999</v>
      </c>
      <c r="K475">
        <f>IF(Combined_Data!K471&gt; 1000, Combined_Data!K471 - 1000, 0)</f>
        <v>0</v>
      </c>
      <c r="L475">
        <f>IF(Combined_Data!L471&gt; 1000, Combined_Data!L471 - 1000, 0)</f>
        <v>9182.4792265704</v>
      </c>
      <c r="M475">
        <f>IF(Combined_Data!M471&gt; 1000, Combined_Data!M471 - 1000, 0)</f>
        <v>1301.1314568297898</v>
      </c>
      <c r="N475">
        <f t="shared" si="7"/>
        <v>22627.209795511</v>
      </c>
    </row>
    <row r="476" spans="1:14" x14ac:dyDescent="0.25">
      <c r="A476" t="s">
        <v>509</v>
      </c>
      <c r="B476">
        <f>IF(Combined_Data!B472&gt; 1000, Combined_Data!B472 - 1000, 0)</f>
        <v>1520.8365625136498</v>
      </c>
      <c r="C476">
        <f>IF(Combined_Data!C472&gt; 1000, Combined_Data!C472 - 1000, 0)</f>
        <v>1184.6183563453501</v>
      </c>
      <c r="D476">
        <f>IF(Combined_Data!D472&gt; 1000, Combined_Data!D472 - 1000, 0)</f>
        <v>116.95532784751003</v>
      </c>
      <c r="E476">
        <f>IF(Combined_Data!E472&gt; 1000, Combined_Data!E472 - 1000, 0)</f>
        <v>3171.9816073055999</v>
      </c>
      <c r="F476">
        <f>IF(Combined_Data!F472&gt; 1000, Combined_Data!F472 - 1000, 0)</f>
        <v>0</v>
      </c>
      <c r="G476">
        <f>IF(Combined_Data!G472&gt; 1000, Combined_Data!G472 - 1000, 0)</f>
        <v>11455.536020458099</v>
      </c>
      <c r="H476">
        <f>IF(Combined_Data!H472&gt; 1000, Combined_Data!H472 - 1000, 0)</f>
        <v>5037.1974671723801</v>
      </c>
      <c r="I476">
        <f>IF(Combined_Data!I472&gt; 1000, Combined_Data!I472 - 1000, 0)</f>
        <v>62.587034765700082</v>
      </c>
      <c r="J476">
        <f>IF(Combined_Data!J472&gt; 1000, Combined_Data!J472 - 1000, 0)</f>
        <v>0</v>
      </c>
      <c r="K476">
        <f>IF(Combined_Data!K472&gt; 1000, Combined_Data!K472 - 1000, 0)</f>
        <v>4106.5251458714301</v>
      </c>
      <c r="L476">
        <f>IF(Combined_Data!L472&gt; 1000, Combined_Data!L472 - 1000, 0)</f>
        <v>4422.4176067673598</v>
      </c>
      <c r="M476">
        <f>IF(Combined_Data!M472&gt; 1000, Combined_Data!M472 - 1000, 0)</f>
        <v>10396.697556699801</v>
      </c>
      <c r="N476">
        <f t="shared" si="7"/>
        <v>41475.352685746882</v>
      </c>
    </row>
    <row r="477" spans="1:14" x14ac:dyDescent="0.25">
      <c r="A477" t="s">
        <v>510</v>
      </c>
      <c r="B477">
        <f>IF(Combined_Data!B473&gt; 1000, Combined_Data!B473 - 1000, 0)</f>
        <v>1510.70345280931</v>
      </c>
      <c r="C477">
        <f>IF(Combined_Data!C473&gt; 1000, Combined_Data!C473 - 1000, 0)</f>
        <v>6197.3810290458096</v>
      </c>
      <c r="D477">
        <f>IF(Combined_Data!D473&gt; 1000, Combined_Data!D473 - 1000, 0)</f>
        <v>2800.6656481620998</v>
      </c>
      <c r="E477">
        <f>IF(Combined_Data!E473&gt; 1000, Combined_Data!E473 - 1000, 0)</f>
        <v>1393.26310394965</v>
      </c>
      <c r="F477">
        <f>IF(Combined_Data!F473&gt; 1000, Combined_Data!F473 - 1000, 0)</f>
        <v>0</v>
      </c>
      <c r="G477">
        <f>IF(Combined_Data!G473&gt; 1000, Combined_Data!G473 - 1000, 0)</f>
        <v>0</v>
      </c>
      <c r="H477">
        <f>IF(Combined_Data!H473&gt; 1000, Combined_Data!H473 - 1000, 0)</f>
        <v>0</v>
      </c>
      <c r="I477">
        <f>IF(Combined_Data!I473&gt; 1000, Combined_Data!I473 - 1000, 0)</f>
        <v>6999.9510069922899</v>
      </c>
      <c r="J477">
        <f>IF(Combined_Data!J473&gt; 1000, Combined_Data!J473 - 1000, 0)</f>
        <v>157.80999135623006</v>
      </c>
      <c r="K477">
        <f>IF(Combined_Data!K473&gt; 1000, Combined_Data!K473 - 1000, 0)</f>
        <v>29303.1523107672</v>
      </c>
      <c r="L477">
        <f>IF(Combined_Data!L473&gt; 1000, Combined_Data!L473 - 1000, 0)</f>
        <v>177.59362206488004</v>
      </c>
      <c r="M477">
        <f>IF(Combined_Data!M473&gt; 1000, Combined_Data!M473 - 1000, 0)</f>
        <v>3823.4080517940101</v>
      </c>
      <c r="N477">
        <f t="shared" si="7"/>
        <v>52363.92821694148</v>
      </c>
    </row>
    <row r="478" spans="1:14" x14ac:dyDescent="0.25">
      <c r="A478" t="s">
        <v>511</v>
      </c>
      <c r="B478">
        <f>IF(Combined_Data!B474&gt; 1000, Combined_Data!B474 - 1000, 0)</f>
        <v>1491.1300122662401</v>
      </c>
      <c r="C478">
        <f>IF(Combined_Data!C474&gt; 1000, Combined_Data!C474 - 1000, 0)</f>
        <v>725.24599950577999</v>
      </c>
      <c r="D478">
        <f>IF(Combined_Data!D474&gt; 1000, Combined_Data!D474 - 1000, 0)</f>
        <v>8376.8199707296499</v>
      </c>
      <c r="E478">
        <f>IF(Combined_Data!E474&gt; 1000, Combined_Data!E474 - 1000, 0)</f>
        <v>119.61708783358995</v>
      </c>
      <c r="F478">
        <f>IF(Combined_Data!F474&gt; 1000, Combined_Data!F474 - 1000, 0)</f>
        <v>485.78408719390995</v>
      </c>
      <c r="G478">
        <f>IF(Combined_Data!G474&gt; 1000, Combined_Data!G474 - 1000, 0)</f>
        <v>4635.0230353276902</v>
      </c>
      <c r="H478">
        <f>IF(Combined_Data!H474&gt; 1000, Combined_Data!H474 - 1000, 0)</f>
        <v>5657.6303158095197</v>
      </c>
      <c r="I478">
        <f>IF(Combined_Data!I474&gt; 1000, Combined_Data!I474 - 1000, 0)</f>
        <v>0</v>
      </c>
      <c r="J478">
        <f>IF(Combined_Data!J474&gt; 1000, Combined_Data!J474 - 1000, 0)</f>
        <v>12966.013429714299</v>
      </c>
      <c r="K478">
        <f>IF(Combined_Data!K474&gt; 1000, Combined_Data!K474 - 1000, 0)</f>
        <v>4018.04051669005</v>
      </c>
      <c r="L478">
        <f>IF(Combined_Data!L474&gt; 1000, Combined_Data!L474 - 1000, 0)</f>
        <v>272.74757000370005</v>
      </c>
      <c r="M478">
        <f>IF(Combined_Data!M474&gt; 1000, Combined_Data!M474 - 1000, 0)</f>
        <v>1731.5730918745298</v>
      </c>
      <c r="N478">
        <f t="shared" si="7"/>
        <v>40479.62511694897</v>
      </c>
    </row>
    <row r="479" spans="1:14" x14ac:dyDescent="0.25">
      <c r="A479" t="s">
        <v>512</v>
      </c>
      <c r="B479">
        <f>IF(Combined_Data!B475&gt; 1000, Combined_Data!B475 - 1000, 0)</f>
        <v>1487.1270302431599</v>
      </c>
      <c r="C479">
        <f>IF(Combined_Data!C475&gt; 1000, Combined_Data!C475 - 1000, 0)</f>
        <v>451.35374109289</v>
      </c>
      <c r="D479">
        <f>IF(Combined_Data!D475&gt; 1000, Combined_Data!D475 - 1000, 0)</f>
        <v>2149.6493311925601</v>
      </c>
      <c r="E479">
        <f>IF(Combined_Data!E475&gt; 1000, Combined_Data!E475 - 1000, 0)</f>
        <v>4706.0185883332797</v>
      </c>
      <c r="F479">
        <f>IF(Combined_Data!F475&gt; 1000, Combined_Data!F475 - 1000, 0)</f>
        <v>1329.82292070427</v>
      </c>
      <c r="G479">
        <f>IF(Combined_Data!G475&gt; 1000, Combined_Data!G475 - 1000, 0)</f>
        <v>1314.35506008312</v>
      </c>
      <c r="H479">
        <f>IF(Combined_Data!H475&gt; 1000, Combined_Data!H475 - 1000, 0)</f>
        <v>3844.2376737104696</v>
      </c>
      <c r="I479">
        <f>IF(Combined_Data!I475&gt; 1000, Combined_Data!I475 - 1000, 0)</f>
        <v>5876.7474901742798</v>
      </c>
      <c r="J479">
        <f>IF(Combined_Data!J475&gt; 1000, Combined_Data!J475 - 1000, 0)</f>
        <v>4516.8297170589803</v>
      </c>
      <c r="K479">
        <f>IF(Combined_Data!K475&gt; 1000, Combined_Data!K475 - 1000, 0)</f>
        <v>0</v>
      </c>
      <c r="L479">
        <f>IF(Combined_Data!L475&gt; 1000, Combined_Data!L475 - 1000, 0)</f>
        <v>0</v>
      </c>
      <c r="M479">
        <f>IF(Combined_Data!M475&gt; 1000, Combined_Data!M475 - 1000, 0)</f>
        <v>5617.6033997667</v>
      </c>
      <c r="N479">
        <f t="shared" si="7"/>
        <v>31293.74495235971</v>
      </c>
    </row>
    <row r="480" spans="1:14" x14ac:dyDescent="0.25">
      <c r="A480" t="s">
        <v>513</v>
      </c>
      <c r="B480">
        <f>IF(Combined_Data!B476&gt; 1000, Combined_Data!B476 - 1000, 0)</f>
        <v>1482.7178368377599</v>
      </c>
      <c r="C480">
        <f>IF(Combined_Data!C476&gt; 1000, Combined_Data!C476 - 1000, 0)</f>
        <v>0</v>
      </c>
      <c r="D480">
        <f>IF(Combined_Data!D476&gt; 1000, Combined_Data!D476 - 1000, 0)</f>
        <v>2406.0633660496001</v>
      </c>
      <c r="E480">
        <f>IF(Combined_Data!E476&gt; 1000, Combined_Data!E476 - 1000, 0)</f>
        <v>0</v>
      </c>
      <c r="F480">
        <f>IF(Combined_Data!F476&gt; 1000, Combined_Data!F476 - 1000, 0)</f>
        <v>0</v>
      </c>
      <c r="G480">
        <f>IF(Combined_Data!G476&gt; 1000, Combined_Data!G476 - 1000, 0)</f>
        <v>0</v>
      </c>
      <c r="H480">
        <f>IF(Combined_Data!H476&gt; 1000, Combined_Data!H476 - 1000, 0)</f>
        <v>3947.2854057039604</v>
      </c>
      <c r="I480">
        <f>IF(Combined_Data!I476&gt; 1000, Combined_Data!I476 - 1000, 0)</f>
        <v>0</v>
      </c>
      <c r="J480">
        <f>IF(Combined_Data!J476&gt; 1000, Combined_Data!J476 - 1000, 0)</f>
        <v>6272.10772674292</v>
      </c>
      <c r="K480">
        <f>IF(Combined_Data!K476&gt; 1000, Combined_Data!K476 - 1000, 0)</f>
        <v>0</v>
      </c>
      <c r="L480">
        <f>IF(Combined_Data!L476&gt; 1000, Combined_Data!L476 - 1000, 0)</f>
        <v>0</v>
      </c>
      <c r="M480">
        <f>IF(Combined_Data!M476&gt; 1000, Combined_Data!M476 - 1000, 0)</f>
        <v>15.065749797059993</v>
      </c>
      <c r="N480">
        <f t="shared" si="7"/>
        <v>14123.2400851313</v>
      </c>
    </row>
    <row r="481" spans="1:14" x14ac:dyDescent="0.25">
      <c r="A481" t="s">
        <v>514</v>
      </c>
      <c r="B481">
        <f>IF(Combined_Data!B477&gt; 1000, Combined_Data!B477 - 1000, 0)</f>
        <v>1479.0813355836499</v>
      </c>
      <c r="C481">
        <f>IF(Combined_Data!C477&gt; 1000, Combined_Data!C477 - 1000, 0)</f>
        <v>156.87550115614999</v>
      </c>
      <c r="D481">
        <f>IF(Combined_Data!D477&gt; 1000, Combined_Data!D477 - 1000, 0)</f>
        <v>4033.47367841914</v>
      </c>
      <c r="E481">
        <f>IF(Combined_Data!E477&gt; 1000, Combined_Data!E477 - 1000, 0)</f>
        <v>0</v>
      </c>
      <c r="F481">
        <f>IF(Combined_Data!F477&gt; 1000, Combined_Data!F477 - 1000, 0)</f>
        <v>443.4502999952399</v>
      </c>
      <c r="G481">
        <f>IF(Combined_Data!G477&gt; 1000, Combined_Data!G477 - 1000, 0)</f>
        <v>3648.8576143421897</v>
      </c>
      <c r="H481">
        <f>IF(Combined_Data!H477&gt; 1000, Combined_Data!H477 - 1000, 0)</f>
        <v>1954.6788740311699</v>
      </c>
      <c r="I481">
        <f>IF(Combined_Data!I477&gt; 1000, Combined_Data!I477 - 1000, 0)</f>
        <v>2854.5481223070501</v>
      </c>
      <c r="J481">
        <f>IF(Combined_Data!J477&gt; 1000, Combined_Data!J477 - 1000, 0)</f>
        <v>1324.7527875662199</v>
      </c>
      <c r="K481">
        <f>IF(Combined_Data!K477&gt; 1000, Combined_Data!K477 - 1000, 0)</f>
        <v>307.10922068557011</v>
      </c>
      <c r="L481">
        <f>IF(Combined_Data!L477&gt; 1000, Combined_Data!L477 - 1000, 0)</f>
        <v>1533.8369422382002</v>
      </c>
      <c r="M481">
        <f>IF(Combined_Data!M477&gt; 1000, Combined_Data!M477 - 1000, 0)</f>
        <v>1586.0746380903602</v>
      </c>
      <c r="N481">
        <f t="shared" si="7"/>
        <v>19322.739014414939</v>
      </c>
    </row>
    <row r="482" spans="1:14" x14ac:dyDescent="0.25">
      <c r="A482" t="s">
        <v>515</v>
      </c>
      <c r="B482">
        <f>IF(Combined_Data!B478&gt; 1000, Combined_Data!B478 - 1000, 0)</f>
        <v>1477.3680749303699</v>
      </c>
      <c r="C482">
        <f>IF(Combined_Data!C478&gt; 1000, Combined_Data!C478 - 1000, 0)</f>
        <v>223.32178860904992</v>
      </c>
      <c r="D482">
        <f>IF(Combined_Data!D478&gt; 1000, Combined_Data!D478 - 1000, 0)</f>
        <v>1801.51980668235</v>
      </c>
      <c r="E482">
        <f>IF(Combined_Data!E478&gt; 1000, Combined_Data!E478 - 1000, 0)</f>
        <v>1487.47285800911</v>
      </c>
      <c r="F482">
        <f>IF(Combined_Data!F478&gt; 1000, Combined_Data!F478 - 1000, 0)</f>
        <v>2063.7899063766299</v>
      </c>
      <c r="G482">
        <f>IF(Combined_Data!G478&gt; 1000, Combined_Data!G478 - 1000, 0)</f>
        <v>2931.33125946572</v>
      </c>
      <c r="H482">
        <f>IF(Combined_Data!H478&gt; 1000, Combined_Data!H478 - 1000, 0)</f>
        <v>1203.98811443256</v>
      </c>
      <c r="I482">
        <f>IF(Combined_Data!I478&gt; 1000, Combined_Data!I478 - 1000, 0)</f>
        <v>0</v>
      </c>
      <c r="J482">
        <f>IF(Combined_Data!J478&gt; 1000, Combined_Data!J478 - 1000, 0)</f>
        <v>2618.1658293506698</v>
      </c>
      <c r="K482">
        <f>IF(Combined_Data!K478&gt; 1000, Combined_Data!K478 - 1000, 0)</f>
        <v>6491.2648685504901</v>
      </c>
      <c r="L482">
        <f>IF(Combined_Data!L478&gt; 1000, Combined_Data!L478 - 1000, 0)</f>
        <v>4884.7473164166304</v>
      </c>
      <c r="M482">
        <f>IF(Combined_Data!M478&gt; 1000, Combined_Data!M478 - 1000, 0)</f>
        <v>13018.201380348801</v>
      </c>
      <c r="N482">
        <f t="shared" si="7"/>
        <v>38201.17120317238</v>
      </c>
    </row>
    <row r="483" spans="1:14" x14ac:dyDescent="0.25">
      <c r="A483" t="s">
        <v>516</v>
      </c>
      <c r="B483">
        <f>IF(Combined_Data!B479&gt; 1000, Combined_Data!B479 - 1000, 0)</f>
        <v>1475.8560372787501</v>
      </c>
      <c r="C483">
        <f>IF(Combined_Data!C479&gt; 1000, Combined_Data!C479 - 1000, 0)</f>
        <v>0</v>
      </c>
      <c r="D483">
        <f>IF(Combined_Data!D479&gt; 1000, Combined_Data!D479 - 1000, 0)</f>
        <v>1073.73215974503</v>
      </c>
      <c r="E483">
        <f>IF(Combined_Data!E479&gt; 1000, Combined_Data!E479 - 1000, 0)</f>
        <v>1111.8930968746499</v>
      </c>
      <c r="F483">
        <f>IF(Combined_Data!F479&gt; 1000, Combined_Data!F479 - 1000, 0)</f>
        <v>0</v>
      </c>
      <c r="G483">
        <f>IF(Combined_Data!G479&gt; 1000, Combined_Data!G479 - 1000, 0)</f>
        <v>2005.02268982532</v>
      </c>
      <c r="H483">
        <f>IF(Combined_Data!H479&gt; 1000, Combined_Data!H479 - 1000, 0)</f>
        <v>465.4677666089201</v>
      </c>
      <c r="I483">
        <f>IF(Combined_Data!I479&gt; 1000, Combined_Data!I479 - 1000, 0)</f>
        <v>999.42929455462991</v>
      </c>
      <c r="J483">
        <f>IF(Combined_Data!J479&gt; 1000, Combined_Data!J479 - 1000, 0)</f>
        <v>0</v>
      </c>
      <c r="K483">
        <f>IF(Combined_Data!K479&gt; 1000, Combined_Data!K479 - 1000, 0)</f>
        <v>3978.5238788179604</v>
      </c>
      <c r="L483">
        <f>IF(Combined_Data!L479&gt; 1000, Combined_Data!L479 - 1000, 0)</f>
        <v>1439.48129031907</v>
      </c>
      <c r="M483">
        <f>IF(Combined_Data!M479&gt; 1000, Combined_Data!M479 - 1000, 0)</f>
        <v>4793.4613858577504</v>
      </c>
      <c r="N483">
        <f t="shared" si="7"/>
        <v>17342.867599882084</v>
      </c>
    </row>
    <row r="484" spans="1:14" x14ac:dyDescent="0.25">
      <c r="A484" t="s">
        <v>517</v>
      </c>
      <c r="B484">
        <f>IF(Combined_Data!B480&gt; 1000, Combined_Data!B480 - 1000, 0)</f>
        <v>1464.98702251652</v>
      </c>
      <c r="C484">
        <f>IF(Combined_Data!C480&gt; 1000, Combined_Data!C480 - 1000, 0)</f>
        <v>0</v>
      </c>
      <c r="D484">
        <f>IF(Combined_Data!D480&gt; 1000, Combined_Data!D480 - 1000, 0)</f>
        <v>6115.9563186348796</v>
      </c>
      <c r="E484">
        <f>IF(Combined_Data!E480&gt; 1000, Combined_Data!E480 - 1000, 0)</f>
        <v>0</v>
      </c>
      <c r="F484">
        <f>IF(Combined_Data!F480&gt; 1000, Combined_Data!F480 - 1000, 0)</f>
        <v>739.70938661859009</v>
      </c>
      <c r="G484">
        <f>IF(Combined_Data!G480&gt; 1000, Combined_Data!G480 - 1000, 0)</f>
        <v>1274.9865398217999</v>
      </c>
      <c r="H484">
        <f>IF(Combined_Data!H480&gt; 1000, Combined_Data!H480 - 1000, 0)</f>
        <v>12715.4861338137</v>
      </c>
      <c r="I484">
        <f>IF(Combined_Data!I480&gt; 1000, Combined_Data!I480 - 1000, 0)</f>
        <v>3594.0897661857298</v>
      </c>
      <c r="J484">
        <f>IF(Combined_Data!J480&gt; 1000, Combined_Data!J480 - 1000, 0)</f>
        <v>12.004078123890054</v>
      </c>
      <c r="K484">
        <f>IF(Combined_Data!K480&gt; 1000, Combined_Data!K480 - 1000, 0)</f>
        <v>722.25926349902011</v>
      </c>
      <c r="L484">
        <f>IF(Combined_Data!L480&gt; 1000, Combined_Data!L480 - 1000, 0)</f>
        <v>0</v>
      </c>
      <c r="M484">
        <f>IF(Combined_Data!M480&gt; 1000, Combined_Data!M480 - 1000, 0)</f>
        <v>3700.2298618729401</v>
      </c>
      <c r="N484">
        <f t="shared" si="7"/>
        <v>30339.708371087068</v>
      </c>
    </row>
    <row r="485" spans="1:14" x14ac:dyDescent="0.25">
      <c r="A485" t="s">
        <v>518</v>
      </c>
      <c r="B485">
        <f>IF(Combined_Data!B481&gt; 1000, Combined_Data!B481 - 1000, 0)</f>
        <v>1464.06851850967</v>
      </c>
      <c r="C485">
        <f>IF(Combined_Data!C481&gt; 1000, Combined_Data!C481 - 1000, 0)</f>
        <v>0</v>
      </c>
      <c r="D485">
        <f>IF(Combined_Data!D481&gt; 1000, Combined_Data!D481 - 1000, 0)</f>
        <v>1124.0954444166</v>
      </c>
      <c r="E485">
        <f>IF(Combined_Data!E481&gt; 1000, Combined_Data!E481 - 1000, 0)</f>
        <v>3983.3892692302497</v>
      </c>
      <c r="F485">
        <f>IF(Combined_Data!F481&gt; 1000, Combined_Data!F481 - 1000, 0)</f>
        <v>24.514404527890065</v>
      </c>
      <c r="G485">
        <f>IF(Combined_Data!G481&gt; 1000, Combined_Data!G481 - 1000, 0)</f>
        <v>6622.2112695978003</v>
      </c>
      <c r="H485">
        <f>IF(Combined_Data!H481&gt; 1000, Combined_Data!H481 - 1000, 0)</f>
        <v>0</v>
      </c>
      <c r="I485">
        <f>IF(Combined_Data!I481&gt; 1000, Combined_Data!I481 - 1000, 0)</f>
        <v>0</v>
      </c>
      <c r="J485">
        <f>IF(Combined_Data!J481&gt; 1000, Combined_Data!J481 - 1000, 0)</f>
        <v>0</v>
      </c>
      <c r="K485">
        <f>IF(Combined_Data!K481&gt; 1000, Combined_Data!K481 - 1000, 0)</f>
        <v>5938.6971773745099</v>
      </c>
      <c r="L485">
        <f>IF(Combined_Data!L481&gt; 1000, Combined_Data!L481 - 1000, 0)</f>
        <v>895.29071422994002</v>
      </c>
      <c r="M485">
        <f>IF(Combined_Data!M481&gt; 1000, Combined_Data!M481 - 1000, 0)</f>
        <v>3858.37260520156</v>
      </c>
      <c r="N485">
        <f t="shared" si="7"/>
        <v>23910.639403088222</v>
      </c>
    </row>
    <row r="486" spans="1:14" x14ac:dyDescent="0.25">
      <c r="A486" t="s">
        <v>519</v>
      </c>
      <c r="B486">
        <f>IF(Combined_Data!B482&gt; 1000, Combined_Data!B482 - 1000, 0)</f>
        <v>1453.33247599176</v>
      </c>
      <c r="C486">
        <f>IF(Combined_Data!C482&gt; 1000, Combined_Data!C482 - 1000, 0)</f>
        <v>2654.4623358690701</v>
      </c>
      <c r="D486">
        <f>IF(Combined_Data!D482&gt; 1000, Combined_Data!D482 - 1000, 0)</f>
        <v>550.67871061465007</v>
      </c>
      <c r="E486">
        <f>IF(Combined_Data!E482&gt; 1000, Combined_Data!E482 - 1000, 0)</f>
        <v>0</v>
      </c>
      <c r="F486">
        <f>IF(Combined_Data!F482&gt; 1000, Combined_Data!F482 - 1000, 0)</f>
        <v>5178.4911286865899</v>
      </c>
      <c r="G486">
        <f>IF(Combined_Data!G482&gt; 1000, Combined_Data!G482 - 1000, 0)</f>
        <v>6822.6516322321504</v>
      </c>
      <c r="H486">
        <f>IF(Combined_Data!H482&gt; 1000, Combined_Data!H482 - 1000, 0)</f>
        <v>503.21449408290005</v>
      </c>
      <c r="I486">
        <f>IF(Combined_Data!I482&gt; 1000, Combined_Data!I482 - 1000, 0)</f>
        <v>5353.1836985731597</v>
      </c>
      <c r="J486">
        <f>IF(Combined_Data!J482&gt; 1000, Combined_Data!J482 - 1000, 0)</f>
        <v>3938.5578071804102</v>
      </c>
      <c r="K486">
        <f>IF(Combined_Data!K482&gt; 1000, Combined_Data!K482 - 1000, 0)</f>
        <v>0</v>
      </c>
      <c r="L486">
        <f>IF(Combined_Data!L482&gt; 1000, Combined_Data!L482 - 1000, 0)</f>
        <v>1678.4675280026299</v>
      </c>
      <c r="M486">
        <f>IF(Combined_Data!M482&gt; 1000, Combined_Data!M482 - 1000, 0)</f>
        <v>624.48476022463001</v>
      </c>
      <c r="N486">
        <f t="shared" si="7"/>
        <v>28757.524571457954</v>
      </c>
    </row>
    <row r="487" spans="1:14" x14ac:dyDescent="0.25">
      <c r="A487" t="s">
        <v>520</v>
      </c>
      <c r="B487">
        <f>IF(Combined_Data!B483&gt; 1000, Combined_Data!B483 - 1000, 0)</f>
        <v>1453.10239248683</v>
      </c>
      <c r="C487">
        <f>IF(Combined_Data!C483&gt; 1000, Combined_Data!C483 - 1000, 0)</f>
        <v>4809.9511190598396</v>
      </c>
      <c r="D487">
        <f>IF(Combined_Data!D483&gt; 1000, Combined_Data!D483 - 1000, 0)</f>
        <v>123.50589427358</v>
      </c>
      <c r="E487">
        <f>IF(Combined_Data!E483&gt; 1000, Combined_Data!E483 - 1000, 0)</f>
        <v>3927.6632937699897</v>
      </c>
      <c r="F487">
        <f>IF(Combined_Data!F483&gt; 1000, Combined_Data!F483 - 1000, 0)</f>
        <v>483.75670280216991</v>
      </c>
      <c r="G487">
        <f>IF(Combined_Data!G483&gt; 1000, Combined_Data!G483 - 1000, 0)</f>
        <v>373.5755861012899</v>
      </c>
      <c r="H487">
        <f>IF(Combined_Data!H483&gt; 1000, Combined_Data!H483 - 1000, 0)</f>
        <v>1451.0879645137502</v>
      </c>
      <c r="I487">
        <f>IF(Combined_Data!I483&gt; 1000, Combined_Data!I483 - 1000, 0)</f>
        <v>7154.8074696640097</v>
      </c>
      <c r="J487">
        <f>IF(Combined_Data!J483&gt; 1000, Combined_Data!J483 - 1000, 0)</f>
        <v>2755.6153884775299</v>
      </c>
      <c r="K487">
        <f>IF(Combined_Data!K483&gt; 1000, Combined_Data!K483 - 1000, 0)</f>
        <v>2391.1703106316199</v>
      </c>
      <c r="L487">
        <f>IF(Combined_Data!L483&gt; 1000, Combined_Data!L483 - 1000, 0)</f>
        <v>4336.9406995058498</v>
      </c>
      <c r="M487">
        <f>IF(Combined_Data!M483&gt; 1000, Combined_Data!M483 - 1000, 0)</f>
        <v>0</v>
      </c>
      <c r="N487">
        <f t="shared" si="7"/>
        <v>29261.176821286455</v>
      </c>
    </row>
    <row r="488" spans="1:14" x14ac:dyDescent="0.25">
      <c r="A488" t="s">
        <v>521</v>
      </c>
      <c r="B488">
        <f>IF(Combined_Data!B484&gt; 1000, Combined_Data!B484 - 1000, 0)</f>
        <v>1449.0164536382899</v>
      </c>
      <c r="C488">
        <f>IF(Combined_Data!C484&gt; 1000, Combined_Data!C484 - 1000, 0)</f>
        <v>7248.5997619759291</v>
      </c>
      <c r="D488">
        <f>IF(Combined_Data!D484&gt; 1000, Combined_Data!D484 - 1000, 0)</f>
        <v>1325.41859339339</v>
      </c>
      <c r="E488">
        <f>IF(Combined_Data!E484&gt; 1000, Combined_Data!E484 - 1000, 0)</f>
        <v>0</v>
      </c>
      <c r="F488">
        <f>IF(Combined_Data!F484&gt; 1000, Combined_Data!F484 - 1000, 0)</f>
        <v>1344.4086186316599</v>
      </c>
      <c r="G488">
        <f>IF(Combined_Data!G484&gt; 1000, Combined_Data!G484 - 1000, 0)</f>
        <v>0</v>
      </c>
      <c r="H488">
        <f>IF(Combined_Data!H484&gt; 1000, Combined_Data!H484 - 1000, 0)</f>
        <v>1037.68672123225</v>
      </c>
      <c r="I488">
        <f>IF(Combined_Data!I484&gt; 1000, Combined_Data!I484 - 1000, 0)</f>
        <v>4177.0969097101797</v>
      </c>
      <c r="J488">
        <f>IF(Combined_Data!J484&gt; 1000, Combined_Data!J484 - 1000, 0)</f>
        <v>10500.482995632799</v>
      </c>
      <c r="K488">
        <f>IF(Combined_Data!K484&gt; 1000, Combined_Data!K484 - 1000, 0)</f>
        <v>1029.3977792895901</v>
      </c>
      <c r="L488">
        <f>IF(Combined_Data!L484&gt; 1000, Combined_Data!L484 - 1000, 0)</f>
        <v>0</v>
      </c>
      <c r="M488">
        <f>IF(Combined_Data!M484&gt; 1000, Combined_Data!M484 - 1000, 0)</f>
        <v>2910.4518797421201</v>
      </c>
      <c r="N488">
        <f t="shared" si="7"/>
        <v>31022.559713246206</v>
      </c>
    </row>
    <row r="489" spans="1:14" x14ac:dyDescent="0.25">
      <c r="A489" t="s">
        <v>522</v>
      </c>
      <c r="B489">
        <f>IF(Combined_Data!B485&gt; 1000, Combined_Data!B485 - 1000, 0)</f>
        <v>1434.2694044079499</v>
      </c>
      <c r="C489">
        <f>IF(Combined_Data!C485&gt; 1000, Combined_Data!C485 - 1000, 0)</f>
        <v>5573.4013116770502</v>
      </c>
      <c r="D489">
        <f>IF(Combined_Data!D485&gt; 1000, Combined_Data!D485 - 1000, 0)</f>
        <v>0</v>
      </c>
      <c r="E489">
        <f>IF(Combined_Data!E485&gt; 1000, Combined_Data!E485 - 1000, 0)</f>
        <v>972.53122785846995</v>
      </c>
      <c r="F489">
        <f>IF(Combined_Data!F485&gt; 1000, Combined_Data!F485 - 1000, 0)</f>
        <v>0</v>
      </c>
      <c r="G489">
        <f>IF(Combined_Data!G485&gt; 1000, Combined_Data!G485 - 1000, 0)</f>
        <v>3192.1185464542104</v>
      </c>
      <c r="H489">
        <f>IF(Combined_Data!H485&gt; 1000, Combined_Data!H485 - 1000, 0)</f>
        <v>0</v>
      </c>
      <c r="I489">
        <f>IF(Combined_Data!I485&gt; 1000, Combined_Data!I485 - 1000, 0)</f>
        <v>3484.0368395243204</v>
      </c>
      <c r="J489">
        <f>IF(Combined_Data!J485&gt; 1000, Combined_Data!J485 - 1000, 0)</f>
        <v>0</v>
      </c>
      <c r="K489">
        <f>IF(Combined_Data!K485&gt; 1000, Combined_Data!K485 - 1000, 0)</f>
        <v>0</v>
      </c>
      <c r="L489">
        <f>IF(Combined_Data!L485&gt; 1000, Combined_Data!L485 - 1000, 0)</f>
        <v>2734.83918916431</v>
      </c>
      <c r="M489">
        <f>IF(Combined_Data!M485&gt; 1000, Combined_Data!M485 - 1000, 0)</f>
        <v>2044.77871597182</v>
      </c>
      <c r="N489">
        <f t="shared" si="7"/>
        <v>19435.975235058133</v>
      </c>
    </row>
    <row r="490" spans="1:14" x14ac:dyDescent="0.25">
      <c r="A490" t="s">
        <v>523</v>
      </c>
      <c r="B490">
        <f>IF(Combined_Data!B486&gt; 1000, Combined_Data!B486 - 1000, 0)</f>
        <v>1420.65518894773</v>
      </c>
      <c r="C490">
        <f>IF(Combined_Data!C486&gt; 1000, Combined_Data!C486 - 1000, 0)</f>
        <v>2017.4691757766</v>
      </c>
      <c r="D490">
        <f>IF(Combined_Data!D486&gt; 1000, Combined_Data!D486 - 1000, 0)</f>
        <v>3545.9754931185898</v>
      </c>
      <c r="E490">
        <f>IF(Combined_Data!E486&gt; 1000, Combined_Data!E486 - 1000, 0)</f>
        <v>1046.9332913210201</v>
      </c>
      <c r="F490">
        <f>IF(Combined_Data!F486&gt; 1000, Combined_Data!F486 - 1000, 0)</f>
        <v>3834.72442263626</v>
      </c>
      <c r="G490">
        <f>IF(Combined_Data!G486&gt; 1000, Combined_Data!G486 - 1000, 0)</f>
        <v>120.59217482239001</v>
      </c>
      <c r="H490">
        <f>IF(Combined_Data!H486&gt; 1000, Combined_Data!H486 - 1000, 0)</f>
        <v>530.03112540510006</v>
      </c>
      <c r="I490">
        <f>IF(Combined_Data!I486&gt; 1000, Combined_Data!I486 - 1000, 0)</f>
        <v>0</v>
      </c>
      <c r="J490">
        <f>IF(Combined_Data!J486&gt; 1000, Combined_Data!J486 - 1000, 0)</f>
        <v>10167.3393936666</v>
      </c>
      <c r="K490">
        <f>IF(Combined_Data!K486&gt; 1000, Combined_Data!K486 - 1000, 0)</f>
        <v>3616.8257986204098</v>
      </c>
      <c r="L490">
        <f>IF(Combined_Data!L486&gt; 1000, Combined_Data!L486 - 1000, 0)</f>
        <v>37.131305515649956</v>
      </c>
      <c r="M490">
        <f>IF(Combined_Data!M486&gt; 1000, Combined_Data!M486 - 1000, 0)</f>
        <v>11037.0434359055</v>
      </c>
      <c r="N490">
        <f t="shared" si="7"/>
        <v>37374.720805735851</v>
      </c>
    </row>
    <row r="491" spans="1:14" x14ac:dyDescent="0.25">
      <c r="A491" t="s">
        <v>524</v>
      </c>
      <c r="B491">
        <f>IF(Combined_Data!B487&gt; 1000, Combined_Data!B487 - 1000, 0)</f>
        <v>1419.8056211930598</v>
      </c>
      <c r="C491">
        <f>IF(Combined_Data!C487&gt; 1000, Combined_Data!C487 - 1000, 0)</f>
        <v>0</v>
      </c>
      <c r="D491">
        <f>IF(Combined_Data!D487&gt; 1000, Combined_Data!D487 - 1000, 0)</f>
        <v>4458.0655497324797</v>
      </c>
      <c r="E491">
        <f>IF(Combined_Data!E487&gt; 1000, Combined_Data!E487 - 1000, 0)</f>
        <v>447.47221697907003</v>
      </c>
      <c r="F491">
        <f>IF(Combined_Data!F487&gt; 1000, Combined_Data!F487 - 1000, 0)</f>
        <v>43.496634084049902</v>
      </c>
      <c r="G491">
        <f>IF(Combined_Data!G487&gt; 1000, Combined_Data!G487 - 1000, 0)</f>
        <v>1673.8985426375698</v>
      </c>
      <c r="H491">
        <f>IF(Combined_Data!H487&gt; 1000, Combined_Data!H487 - 1000, 0)</f>
        <v>7358.40059161914</v>
      </c>
      <c r="I491">
        <f>IF(Combined_Data!I487&gt; 1000, Combined_Data!I487 - 1000, 0)</f>
        <v>746.82350420204989</v>
      </c>
      <c r="J491">
        <f>IF(Combined_Data!J487&gt; 1000, Combined_Data!J487 - 1000, 0)</f>
        <v>6762.3783169656199</v>
      </c>
      <c r="K491">
        <f>IF(Combined_Data!K487&gt; 1000, Combined_Data!K487 - 1000, 0)</f>
        <v>0</v>
      </c>
      <c r="L491">
        <f>IF(Combined_Data!L487&gt; 1000, Combined_Data!L487 - 1000, 0)</f>
        <v>0</v>
      </c>
      <c r="M491">
        <f>IF(Combined_Data!M487&gt; 1000, Combined_Data!M487 - 1000, 0)</f>
        <v>3457.0233639960197</v>
      </c>
      <c r="N491">
        <f t="shared" si="7"/>
        <v>26367.364341409062</v>
      </c>
    </row>
    <row r="492" spans="1:14" x14ac:dyDescent="0.25">
      <c r="A492" t="s">
        <v>525</v>
      </c>
      <c r="B492">
        <f>IF(Combined_Data!B488&gt; 1000, Combined_Data!B488 - 1000, 0)</f>
        <v>1419.5221415943602</v>
      </c>
      <c r="C492">
        <f>IF(Combined_Data!C488&gt; 1000, Combined_Data!C488 - 1000, 0)</f>
        <v>0</v>
      </c>
      <c r="D492">
        <f>IF(Combined_Data!D488&gt; 1000, Combined_Data!D488 - 1000, 0)</f>
        <v>1553.8446209714298</v>
      </c>
      <c r="E492">
        <f>IF(Combined_Data!E488&gt; 1000, Combined_Data!E488 - 1000, 0)</f>
        <v>6167.8206064317201</v>
      </c>
      <c r="F492">
        <f>IF(Combined_Data!F488&gt; 1000, Combined_Data!F488 - 1000, 0)</f>
        <v>0</v>
      </c>
      <c r="G492">
        <f>IF(Combined_Data!G488&gt; 1000, Combined_Data!G488 - 1000, 0)</f>
        <v>0</v>
      </c>
      <c r="H492">
        <f>IF(Combined_Data!H488&gt; 1000, Combined_Data!H488 - 1000, 0)</f>
        <v>2115.4657831591699</v>
      </c>
      <c r="I492">
        <f>IF(Combined_Data!I488&gt; 1000, Combined_Data!I488 - 1000, 0)</f>
        <v>0</v>
      </c>
      <c r="J492">
        <f>IF(Combined_Data!J488&gt; 1000, Combined_Data!J488 - 1000, 0)</f>
        <v>1407.56275993188</v>
      </c>
      <c r="K492">
        <f>IF(Combined_Data!K488&gt; 1000, Combined_Data!K488 - 1000, 0)</f>
        <v>332.20277392571006</v>
      </c>
      <c r="L492">
        <f>IF(Combined_Data!L488&gt; 1000, Combined_Data!L488 - 1000, 0)</f>
        <v>0</v>
      </c>
      <c r="M492">
        <f>IF(Combined_Data!M488&gt; 1000, Combined_Data!M488 - 1000, 0)</f>
        <v>0</v>
      </c>
      <c r="N492">
        <f t="shared" si="7"/>
        <v>12996.418686014271</v>
      </c>
    </row>
    <row r="493" spans="1:14" x14ac:dyDescent="0.25">
      <c r="A493" t="s">
        <v>526</v>
      </c>
      <c r="B493">
        <f>IF(Combined_Data!B489&gt; 1000, Combined_Data!B489 - 1000, 0)</f>
        <v>1416.4655465543901</v>
      </c>
      <c r="C493">
        <f>IF(Combined_Data!C489&gt; 1000, Combined_Data!C489 - 1000, 0)</f>
        <v>1486.9139245703</v>
      </c>
      <c r="D493">
        <f>IF(Combined_Data!D489&gt; 1000, Combined_Data!D489 - 1000, 0)</f>
        <v>9394.0212595371995</v>
      </c>
      <c r="E493">
        <f>IF(Combined_Data!E489&gt; 1000, Combined_Data!E489 - 1000, 0)</f>
        <v>4205.4683983818204</v>
      </c>
      <c r="F493">
        <f>IF(Combined_Data!F489&gt; 1000, Combined_Data!F489 - 1000, 0)</f>
        <v>2223.54393864648</v>
      </c>
      <c r="G493">
        <f>IF(Combined_Data!G489&gt; 1000, Combined_Data!G489 - 1000, 0)</f>
        <v>9.7826480419799964</v>
      </c>
      <c r="H493">
        <f>IF(Combined_Data!H489&gt; 1000, Combined_Data!H489 - 1000, 0)</f>
        <v>0</v>
      </c>
      <c r="I493">
        <f>IF(Combined_Data!I489&gt; 1000, Combined_Data!I489 - 1000, 0)</f>
        <v>1385.9150319967798</v>
      </c>
      <c r="J493">
        <f>IF(Combined_Data!J489&gt; 1000, Combined_Data!J489 - 1000, 0)</f>
        <v>4233.8723943863597</v>
      </c>
      <c r="K493">
        <f>IF(Combined_Data!K489&gt; 1000, Combined_Data!K489 - 1000, 0)</f>
        <v>3932.6696265138298</v>
      </c>
      <c r="L493">
        <f>IF(Combined_Data!L489&gt; 1000, Combined_Data!L489 - 1000, 0)</f>
        <v>647.26604323275001</v>
      </c>
      <c r="M493">
        <f>IF(Combined_Data!M489&gt; 1000, Combined_Data!M489 - 1000, 0)</f>
        <v>29.64486996486994</v>
      </c>
      <c r="N493">
        <f t="shared" si="7"/>
        <v>28965.563681826759</v>
      </c>
    </row>
    <row r="494" spans="1:14" x14ac:dyDescent="0.25">
      <c r="A494" t="s">
        <v>527</v>
      </c>
      <c r="B494">
        <f>IF(Combined_Data!B490&gt; 1000, Combined_Data!B490 - 1000, 0)</f>
        <v>1410.3108191811002</v>
      </c>
      <c r="C494">
        <f>IF(Combined_Data!C490&gt; 1000, Combined_Data!C490 - 1000, 0)</f>
        <v>1408.6953878302702</v>
      </c>
      <c r="D494">
        <f>IF(Combined_Data!D490&gt; 1000, Combined_Data!D490 - 1000, 0)</f>
        <v>0</v>
      </c>
      <c r="E494">
        <f>IF(Combined_Data!E490&gt; 1000, Combined_Data!E490 - 1000, 0)</f>
        <v>30.908747876630059</v>
      </c>
      <c r="F494">
        <f>IF(Combined_Data!F490&gt; 1000, Combined_Data!F490 - 1000, 0)</f>
        <v>5259.1292161595402</v>
      </c>
      <c r="G494">
        <f>IF(Combined_Data!G490&gt; 1000, Combined_Data!G490 - 1000, 0)</f>
        <v>0</v>
      </c>
      <c r="H494">
        <f>IF(Combined_Data!H490&gt; 1000, Combined_Data!H490 - 1000, 0)</f>
        <v>1174.5119984545399</v>
      </c>
      <c r="I494">
        <f>IF(Combined_Data!I490&gt; 1000, Combined_Data!I490 - 1000, 0)</f>
        <v>1958.3441201000901</v>
      </c>
      <c r="J494">
        <f>IF(Combined_Data!J490&gt; 1000, Combined_Data!J490 - 1000, 0)</f>
        <v>0</v>
      </c>
      <c r="K494">
        <f>IF(Combined_Data!K490&gt; 1000, Combined_Data!K490 - 1000, 0)</f>
        <v>817.54103848677005</v>
      </c>
      <c r="L494">
        <f>IF(Combined_Data!L490&gt; 1000, Combined_Data!L490 - 1000, 0)</f>
        <v>2801.01643313778</v>
      </c>
      <c r="M494">
        <f>IF(Combined_Data!M490&gt; 1000, Combined_Data!M490 - 1000, 0)</f>
        <v>2977.5296542003598</v>
      </c>
      <c r="N494">
        <f t="shared" si="7"/>
        <v>17837.98741542708</v>
      </c>
    </row>
    <row r="495" spans="1:14" x14ac:dyDescent="0.25">
      <c r="A495" t="s">
        <v>528</v>
      </c>
      <c r="B495">
        <f>IF(Combined_Data!B491&gt; 1000, Combined_Data!B491 - 1000, 0)</f>
        <v>1404.7679936725899</v>
      </c>
      <c r="C495">
        <f>IF(Combined_Data!C491&gt; 1000, Combined_Data!C491 - 1000, 0)</f>
        <v>1058.1881372498501</v>
      </c>
      <c r="D495">
        <f>IF(Combined_Data!D491&gt; 1000, Combined_Data!D491 - 1000, 0)</f>
        <v>36.270365447099948</v>
      </c>
      <c r="E495">
        <f>IF(Combined_Data!E491&gt; 1000, Combined_Data!E491 - 1000, 0)</f>
        <v>190.93478292313989</v>
      </c>
      <c r="F495">
        <f>IF(Combined_Data!F491&gt; 1000, Combined_Data!F491 - 1000, 0)</f>
        <v>2420.1616593219801</v>
      </c>
      <c r="G495">
        <f>IF(Combined_Data!G491&gt; 1000, Combined_Data!G491 - 1000, 0)</f>
        <v>0</v>
      </c>
      <c r="H495">
        <f>IF(Combined_Data!H491&gt; 1000, Combined_Data!H491 - 1000, 0)</f>
        <v>0</v>
      </c>
      <c r="I495">
        <f>IF(Combined_Data!I491&gt; 1000, Combined_Data!I491 - 1000, 0)</f>
        <v>2840.6210296374802</v>
      </c>
      <c r="J495">
        <f>IF(Combined_Data!J491&gt; 1000, Combined_Data!J491 - 1000, 0)</f>
        <v>2485.6907784311702</v>
      </c>
      <c r="K495">
        <f>IF(Combined_Data!K491&gt; 1000, Combined_Data!K491 - 1000, 0)</f>
        <v>1903.6654772685001</v>
      </c>
      <c r="L495">
        <f>IF(Combined_Data!L491&gt; 1000, Combined_Data!L491 - 1000, 0)</f>
        <v>0</v>
      </c>
      <c r="M495">
        <f>IF(Combined_Data!M491&gt; 1000, Combined_Data!M491 - 1000, 0)</f>
        <v>1528.4469152740298</v>
      </c>
      <c r="N495">
        <f t="shared" si="7"/>
        <v>13868.747139225839</v>
      </c>
    </row>
    <row r="496" spans="1:14" x14ac:dyDescent="0.25">
      <c r="A496" t="s">
        <v>529</v>
      </c>
      <c r="B496">
        <f>IF(Combined_Data!B492&gt; 1000, Combined_Data!B492 - 1000, 0)</f>
        <v>1395.89903355767</v>
      </c>
      <c r="C496">
        <f>IF(Combined_Data!C492&gt; 1000, Combined_Data!C492 - 1000, 0)</f>
        <v>4557.9617919703796</v>
      </c>
      <c r="D496">
        <f>IF(Combined_Data!D492&gt; 1000, Combined_Data!D492 - 1000, 0)</f>
        <v>2448.76782922444</v>
      </c>
      <c r="E496">
        <f>IF(Combined_Data!E492&gt; 1000, Combined_Data!E492 - 1000, 0)</f>
        <v>4990.1820437541601</v>
      </c>
      <c r="F496">
        <f>IF(Combined_Data!F492&gt; 1000, Combined_Data!F492 - 1000, 0)</f>
        <v>2194.82917441773</v>
      </c>
      <c r="G496">
        <f>IF(Combined_Data!G492&gt; 1000, Combined_Data!G492 - 1000, 0)</f>
        <v>0</v>
      </c>
      <c r="H496">
        <f>IF(Combined_Data!H492&gt; 1000, Combined_Data!H492 - 1000, 0)</f>
        <v>540.31389247624998</v>
      </c>
      <c r="I496">
        <f>IF(Combined_Data!I492&gt; 1000, Combined_Data!I492 - 1000, 0)</f>
        <v>0</v>
      </c>
      <c r="J496">
        <f>IF(Combined_Data!J492&gt; 1000, Combined_Data!J492 - 1000, 0)</f>
        <v>4619.5964817096801</v>
      </c>
      <c r="K496">
        <f>IF(Combined_Data!K492&gt; 1000, Combined_Data!K492 - 1000, 0)</f>
        <v>5116.1135678849496</v>
      </c>
      <c r="L496">
        <f>IF(Combined_Data!L492&gt; 1000, Combined_Data!L492 - 1000, 0)</f>
        <v>4174.8086448760196</v>
      </c>
      <c r="M496">
        <f>IF(Combined_Data!M492&gt; 1000, Combined_Data!M492 - 1000, 0)</f>
        <v>0</v>
      </c>
      <c r="N496">
        <f t="shared" si="7"/>
        <v>30038.472459871278</v>
      </c>
    </row>
    <row r="497" spans="1:14" x14ac:dyDescent="0.25">
      <c r="A497" t="s">
        <v>530</v>
      </c>
      <c r="B497">
        <f>IF(Combined_Data!B493&gt; 1000, Combined_Data!B493 - 1000, 0)</f>
        <v>1381.3945490686001</v>
      </c>
      <c r="C497">
        <f>IF(Combined_Data!C493&gt; 1000, Combined_Data!C493 - 1000, 0)</f>
        <v>11.164622406909984</v>
      </c>
      <c r="D497">
        <f>IF(Combined_Data!D493&gt; 1000, Combined_Data!D493 - 1000, 0)</f>
        <v>0</v>
      </c>
      <c r="E497">
        <f>IF(Combined_Data!E493&gt; 1000, Combined_Data!E493 - 1000, 0)</f>
        <v>345.71299382151005</v>
      </c>
      <c r="F497">
        <f>IF(Combined_Data!F493&gt; 1000, Combined_Data!F493 - 1000, 0)</f>
        <v>1631.7999559231098</v>
      </c>
      <c r="G497">
        <f>IF(Combined_Data!G493&gt; 1000, Combined_Data!G493 - 1000, 0)</f>
        <v>5591.8251584469899</v>
      </c>
      <c r="H497">
        <f>IF(Combined_Data!H493&gt; 1000, Combined_Data!H493 - 1000, 0)</f>
        <v>0</v>
      </c>
      <c r="I497">
        <f>IF(Combined_Data!I493&gt; 1000, Combined_Data!I493 - 1000, 0)</f>
        <v>513.25743609539995</v>
      </c>
      <c r="J497">
        <f>IF(Combined_Data!J493&gt; 1000, Combined_Data!J493 - 1000, 0)</f>
        <v>1017.5309212833499</v>
      </c>
      <c r="K497">
        <f>IF(Combined_Data!K493&gt; 1000, Combined_Data!K493 - 1000, 0)</f>
        <v>0</v>
      </c>
      <c r="L497">
        <f>IF(Combined_Data!L493&gt; 1000, Combined_Data!L493 - 1000, 0)</f>
        <v>8048.7226734245705</v>
      </c>
      <c r="M497">
        <f>IF(Combined_Data!M493&gt; 1000, Combined_Data!M493 - 1000, 0)</f>
        <v>5497.6371928774697</v>
      </c>
      <c r="N497">
        <f t="shared" si="7"/>
        <v>24039.045503347908</v>
      </c>
    </row>
    <row r="498" spans="1:14" x14ac:dyDescent="0.25">
      <c r="A498" t="s">
        <v>531</v>
      </c>
      <c r="B498">
        <f>IF(Combined_Data!B494&gt; 1000, Combined_Data!B494 - 1000, 0)</f>
        <v>1378.9551754690101</v>
      </c>
      <c r="C498">
        <f>IF(Combined_Data!C494&gt; 1000, Combined_Data!C494 - 1000, 0)</f>
        <v>447.97340455209996</v>
      </c>
      <c r="D498">
        <f>IF(Combined_Data!D494&gt; 1000, Combined_Data!D494 - 1000, 0)</f>
        <v>3210.8503556706301</v>
      </c>
      <c r="E498">
        <f>IF(Combined_Data!E494&gt; 1000, Combined_Data!E494 - 1000, 0)</f>
        <v>739.62185891060994</v>
      </c>
      <c r="F498">
        <f>IF(Combined_Data!F494&gt; 1000, Combined_Data!F494 - 1000, 0)</f>
        <v>3383.3273455880098</v>
      </c>
      <c r="G498">
        <f>IF(Combined_Data!G494&gt; 1000, Combined_Data!G494 - 1000, 0)</f>
        <v>791.09648707769998</v>
      </c>
      <c r="H498">
        <f>IF(Combined_Data!H494&gt; 1000, Combined_Data!H494 - 1000, 0)</f>
        <v>4654.4924997985399</v>
      </c>
      <c r="I498">
        <f>IF(Combined_Data!I494&gt; 1000, Combined_Data!I494 - 1000, 0)</f>
        <v>2754.4524806458699</v>
      </c>
      <c r="J498">
        <f>IF(Combined_Data!J494&gt; 1000, Combined_Data!J494 - 1000, 0)</f>
        <v>28.91688867391008</v>
      </c>
      <c r="K498">
        <f>IF(Combined_Data!K494&gt; 1000, Combined_Data!K494 - 1000, 0)</f>
        <v>5549.2998166371899</v>
      </c>
      <c r="L498">
        <f>IF(Combined_Data!L494&gt; 1000, Combined_Data!L494 - 1000, 0)</f>
        <v>1999.77099210707</v>
      </c>
      <c r="M498">
        <f>IF(Combined_Data!M494&gt; 1000, Combined_Data!M494 - 1000, 0)</f>
        <v>0</v>
      </c>
      <c r="N498">
        <f t="shared" si="7"/>
        <v>24938.757305130643</v>
      </c>
    </row>
    <row r="499" spans="1:14" x14ac:dyDescent="0.25">
      <c r="A499" t="s">
        <v>532</v>
      </c>
      <c r="B499">
        <f>IF(Combined_Data!B495&gt; 1000, Combined_Data!B495 - 1000, 0)</f>
        <v>1373.4220718884799</v>
      </c>
      <c r="C499">
        <f>IF(Combined_Data!C495&gt; 1000, Combined_Data!C495 - 1000, 0)</f>
        <v>7051.0450499755698</v>
      </c>
      <c r="D499">
        <f>IF(Combined_Data!D495&gt; 1000, Combined_Data!D495 - 1000, 0)</f>
        <v>652.70663756661997</v>
      </c>
      <c r="E499">
        <f>IF(Combined_Data!E495&gt; 1000, Combined_Data!E495 - 1000, 0)</f>
        <v>0</v>
      </c>
      <c r="F499">
        <f>IF(Combined_Data!F495&gt; 1000, Combined_Data!F495 - 1000, 0)</f>
        <v>2091.1058983232301</v>
      </c>
      <c r="G499">
        <f>IF(Combined_Data!G495&gt; 1000, Combined_Data!G495 - 1000, 0)</f>
        <v>2144.2440921703101</v>
      </c>
      <c r="H499">
        <f>IF(Combined_Data!H495&gt; 1000, Combined_Data!H495 - 1000, 0)</f>
        <v>0</v>
      </c>
      <c r="I499">
        <f>IF(Combined_Data!I495&gt; 1000, Combined_Data!I495 - 1000, 0)</f>
        <v>0</v>
      </c>
      <c r="J499">
        <f>IF(Combined_Data!J495&gt; 1000, Combined_Data!J495 - 1000, 0)</f>
        <v>0</v>
      </c>
      <c r="K499">
        <f>IF(Combined_Data!K495&gt; 1000, Combined_Data!K495 - 1000, 0)</f>
        <v>0</v>
      </c>
      <c r="L499">
        <f>IF(Combined_Data!L495&gt; 1000, Combined_Data!L495 - 1000, 0)</f>
        <v>319.05000884898004</v>
      </c>
      <c r="M499">
        <f>IF(Combined_Data!M495&gt; 1000, Combined_Data!M495 - 1000, 0)</f>
        <v>684.90030995329994</v>
      </c>
      <c r="N499">
        <f t="shared" si="7"/>
        <v>14316.474068726491</v>
      </c>
    </row>
    <row r="500" spans="1:14" x14ac:dyDescent="0.25">
      <c r="A500" t="s">
        <v>533</v>
      </c>
      <c r="B500">
        <f>IF(Combined_Data!B496&gt; 1000, Combined_Data!B496 - 1000, 0)</f>
        <v>1365.2225729289298</v>
      </c>
      <c r="C500">
        <f>IF(Combined_Data!C496&gt; 1000, Combined_Data!C496 - 1000, 0)</f>
        <v>0</v>
      </c>
      <c r="D500">
        <f>IF(Combined_Data!D496&gt; 1000, Combined_Data!D496 - 1000, 0)</f>
        <v>4833.4494751641696</v>
      </c>
      <c r="E500">
        <f>IF(Combined_Data!E496&gt; 1000, Combined_Data!E496 - 1000, 0)</f>
        <v>4351.5623036122397</v>
      </c>
      <c r="F500">
        <f>IF(Combined_Data!F496&gt; 1000, Combined_Data!F496 - 1000, 0)</f>
        <v>37.17550013820005</v>
      </c>
      <c r="G500">
        <f>IF(Combined_Data!G496&gt; 1000, Combined_Data!G496 - 1000, 0)</f>
        <v>4383.2916083219498</v>
      </c>
      <c r="H500">
        <f>IF(Combined_Data!H496&gt; 1000, Combined_Data!H496 - 1000, 0)</f>
        <v>1574.6563019493901</v>
      </c>
      <c r="I500">
        <f>IF(Combined_Data!I496&gt; 1000, Combined_Data!I496 - 1000, 0)</f>
        <v>0</v>
      </c>
      <c r="J500">
        <f>IF(Combined_Data!J496&gt; 1000, Combined_Data!J496 - 1000, 0)</f>
        <v>919.74989601252992</v>
      </c>
      <c r="K500">
        <f>IF(Combined_Data!K496&gt; 1000, Combined_Data!K496 - 1000, 0)</f>
        <v>8569.9129430611101</v>
      </c>
      <c r="L500">
        <f>IF(Combined_Data!L496&gt; 1000, Combined_Data!L496 - 1000, 0)</f>
        <v>1061.8238263455301</v>
      </c>
      <c r="M500">
        <f>IF(Combined_Data!M496&gt; 1000, Combined_Data!M496 - 1000, 0)</f>
        <v>4205.6031146834403</v>
      </c>
      <c r="N500">
        <f t="shared" si="7"/>
        <v>31302.447542217491</v>
      </c>
    </row>
    <row r="501" spans="1:14" x14ac:dyDescent="0.25">
      <c r="A501" t="s">
        <v>534</v>
      </c>
      <c r="B501">
        <f>IF(Combined_Data!B497&gt; 1000, Combined_Data!B497 - 1000, 0)</f>
        <v>1363.6407390210802</v>
      </c>
      <c r="C501">
        <f>IF(Combined_Data!C497&gt; 1000, Combined_Data!C497 - 1000, 0)</f>
        <v>0</v>
      </c>
      <c r="D501">
        <f>IF(Combined_Data!D497&gt; 1000, Combined_Data!D497 - 1000, 0)</f>
        <v>6256.6325867802998</v>
      </c>
      <c r="E501">
        <f>IF(Combined_Data!E497&gt; 1000, Combined_Data!E497 - 1000, 0)</f>
        <v>222.00203894066999</v>
      </c>
      <c r="F501">
        <f>IF(Combined_Data!F497&gt; 1000, Combined_Data!F497 - 1000, 0)</f>
        <v>3817.6188611175803</v>
      </c>
      <c r="G501">
        <f>IF(Combined_Data!G497&gt; 1000, Combined_Data!G497 - 1000, 0)</f>
        <v>0</v>
      </c>
      <c r="H501">
        <f>IF(Combined_Data!H497&gt; 1000, Combined_Data!H497 - 1000, 0)</f>
        <v>3323.2947855676803</v>
      </c>
      <c r="I501">
        <f>IF(Combined_Data!I497&gt; 1000, Combined_Data!I497 - 1000, 0)</f>
        <v>1707.7794186752999</v>
      </c>
      <c r="J501">
        <f>IF(Combined_Data!J497&gt; 1000, Combined_Data!J497 - 1000, 0)</f>
        <v>0</v>
      </c>
      <c r="K501">
        <f>IF(Combined_Data!K497&gt; 1000, Combined_Data!K497 - 1000, 0)</f>
        <v>1370.7734160740902</v>
      </c>
      <c r="L501">
        <f>IF(Combined_Data!L497&gt; 1000, Combined_Data!L497 - 1000, 0)</f>
        <v>3323.2249266927101</v>
      </c>
      <c r="M501">
        <f>IF(Combined_Data!M497&gt; 1000, Combined_Data!M497 - 1000, 0)</f>
        <v>0</v>
      </c>
      <c r="N501">
        <f t="shared" si="7"/>
        <v>21384.966772869408</v>
      </c>
    </row>
    <row r="502" spans="1:14" x14ac:dyDescent="0.25">
      <c r="A502" t="s">
        <v>535</v>
      </c>
      <c r="B502">
        <f>IF(Combined_Data!B498&gt; 1000, Combined_Data!B498 - 1000, 0)</f>
        <v>1360.2969478001801</v>
      </c>
      <c r="C502">
        <f>IF(Combined_Data!C498&gt; 1000, Combined_Data!C498 - 1000, 0)</f>
        <v>0</v>
      </c>
      <c r="D502">
        <f>IF(Combined_Data!D498&gt; 1000, Combined_Data!D498 - 1000, 0)</f>
        <v>2939.5663878341902</v>
      </c>
      <c r="E502">
        <f>IF(Combined_Data!E498&gt; 1000, Combined_Data!E498 - 1000, 0)</f>
        <v>0</v>
      </c>
      <c r="F502">
        <f>IF(Combined_Data!F498&gt; 1000, Combined_Data!F498 - 1000, 0)</f>
        <v>26.149407443250084</v>
      </c>
      <c r="G502">
        <f>IF(Combined_Data!G498&gt; 1000, Combined_Data!G498 - 1000, 0)</f>
        <v>357.14150598627998</v>
      </c>
      <c r="H502">
        <f>IF(Combined_Data!H498&gt; 1000, Combined_Data!H498 - 1000, 0)</f>
        <v>3307.2762741282204</v>
      </c>
      <c r="I502">
        <f>IF(Combined_Data!I498&gt; 1000, Combined_Data!I498 - 1000, 0)</f>
        <v>5274.8929174451096</v>
      </c>
      <c r="J502">
        <f>IF(Combined_Data!J498&gt; 1000, Combined_Data!J498 - 1000, 0)</f>
        <v>2625.4387062304099</v>
      </c>
      <c r="K502">
        <f>IF(Combined_Data!K498&gt; 1000, Combined_Data!K498 - 1000, 0)</f>
        <v>787.66252734016007</v>
      </c>
      <c r="L502">
        <f>IF(Combined_Data!L498&gt; 1000, Combined_Data!L498 - 1000, 0)</f>
        <v>0</v>
      </c>
      <c r="M502">
        <f>IF(Combined_Data!M498&gt; 1000, Combined_Data!M498 - 1000, 0)</f>
        <v>0</v>
      </c>
      <c r="N502">
        <f t="shared" si="7"/>
        <v>16678.424674207803</v>
      </c>
    </row>
    <row r="503" spans="1:14" x14ac:dyDescent="0.25">
      <c r="A503" t="s">
        <v>536</v>
      </c>
      <c r="B503">
        <f>IF(Combined_Data!B499&gt; 1000, Combined_Data!B499 - 1000, 0)</f>
        <v>1357.9286271221799</v>
      </c>
      <c r="C503">
        <f>IF(Combined_Data!C499&gt; 1000, Combined_Data!C499 - 1000, 0)</f>
        <v>7887.0334357318497</v>
      </c>
      <c r="D503">
        <f>IF(Combined_Data!D499&gt; 1000, Combined_Data!D499 - 1000, 0)</f>
        <v>0</v>
      </c>
      <c r="E503">
        <f>IF(Combined_Data!E499&gt; 1000, Combined_Data!E499 - 1000, 0)</f>
        <v>0</v>
      </c>
      <c r="F503">
        <f>IF(Combined_Data!F499&gt; 1000, Combined_Data!F499 - 1000, 0)</f>
        <v>0</v>
      </c>
      <c r="G503">
        <f>IF(Combined_Data!G499&gt; 1000, Combined_Data!G499 - 1000, 0)</f>
        <v>0</v>
      </c>
      <c r="H503">
        <f>IF(Combined_Data!H499&gt; 1000, Combined_Data!H499 - 1000, 0)</f>
        <v>102.51944355695991</v>
      </c>
      <c r="I503">
        <f>IF(Combined_Data!I499&gt; 1000, Combined_Data!I499 - 1000, 0)</f>
        <v>3378.5680880711398</v>
      </c>
      <c r="J503">
        <f>IF(Combined_Data!J499&gt; 1000, Combined_Data!J499 - 1000, 0)</f>
        <v>2945.4313861729001</v>
      </c>
      <c r="K503">
        <f>IF(Combined_Data!K499&gt; 1000, Combined_Data!K499 - 1000, 0)</f>
        <v>3287.7040872077496</v>
      </c>
      <c r="L503">
        <f>IF(Combined_Data!L499&gt; 1000, Combined_Data!L499 - 1000, 0)</f>
        <v>4114.5141794021602</v>
      </c>
      <c r="M503">
        <f>IF(Combined_Data!M499&gt; 1000, Combined_Data!M499 - 1000, 0)</f>
        <v>4572.0148661150797</v>
      </c>
      <c r="N503">
        <f t="shared" si="7"/>
        <v>27645.714113380018</v>
      </c>
    </row>
    <row r="504" spans="1:14" x14ac:dyDescent="0.25">
      <c r="A504" t="s">
        <v>537</v>
      </c>
      <c r="B504">
        <f>IF(Combined_Data!B500&gt; 1000, Combined_Data!B500 - 1000, 0)</f>
        <v>1356.2353904372899</v>
      </c>
      <c r="C504">
        <f>IF(Combined_Data!C500&gt; 1000, Combined_Data!C500 - 1000, 0)</f>
        <v>0</v>
      </c>
      <c r="D504">
        <f>IF(Combined_Data!D500&gt; 1000, Combined_Data!D500 - 1000, 0)</f>
        <v>273.60929194207006</v>
      </c>
      <c r="E504">
        <f>IF(Combined_Data!E500&gt; 1000, Combined_Data!E500 - 1000, 0)</f>
        <v>1452.7716652847898</v>
      </c>
      <c r="F504">
        <f>IF(Combined_Data!F500&gt; 1000, Combined_Data!F500 - 1000, 0)</f>
        <v>0</v>
      </c>
      <c r="G504">
        <f>IF(Combined_Data!G500&gt; 1000, Combined_Data!G500 - 1000, 0)</f>
        <v>1454.1920067075598</v>
      </c>
      <c r="H504">
        <f>IF(Combined_Data!H500&gt; 1000, Combined_Data!H500 - 1000, 0)</f>
        <v>10892.715862044401</v>
      </c>
      <c r="I504">
        <f>IF(Combined_Data!I500&gt; 1000, Combined_Data!I500 - 1000, 0)</f>
        <v>0</v>
      </c>
      <c r="J504">
        <f>IF(Combined_Data!J500&gt; 1000, Combined_Data!J500 - 1000, 0)</f>
        <v>1231.8878659352599</v>
      </c>
      <c r="K504">
        <f>IF(Combined_Data!K500&gt; 1000, Combined_Data!K500 - 1000, 0)</f>
        <v>11513.6841554806</v>
      </c>
      <c r="L504">
        <f>IF(Combined_Data!L500&gt; 1000, Combined_Data!L500 - 1000, 0)</f>
        <v>6348.4293672154499</v>
      </c>
      <c r="M504">
        <f>IF(Combined_Data!M500&gt; 1000, Combined_Data!M500 - 1000, 0)</f>
        <v>5469.1805273355903</v>
      </c>
      <c r="N504">
        <f t="shared" si="7"/>
        <v>39992.706132383013</v>
      </c>
    </row>
    <row r="505" spans="1:14" x14ac:dyDescent="0.25">
      <c r="A505" t="s">
        <v>538</v>
      </c>
      <c r="B505">
        <f>IF(Combined_Data!B501&gt; 1000, Combined_Data!B501 - 1000, 0)</f>
        <v>1342.2709740372902</v>
      </c>
      <c r="C505">
        <f>IF(Combined_Data!C501&gt; 1000, Combined_Data!C501 - 1000, 0)</f>
        <v>2642.6828982009301</v>
      </c>
      <c r="D505">
        <f>IF(Combined_Data!D501&gt; 1000, Combined_Data!D501 - 1000, 0)</f>
        <v>4303.2712090642999</v>
      </c>
      <c r="E505">
        <f>IF(Combined_Data!E501&gt; 1000, Combined_Data!E501 - 1000, 0)</f>
        <v>509.9737288066201</v>
      </c>
      <c r="F505">
        <f>IF(Combined_Data!F501&gt; 1000, Combined_Data!F501 - 1000, 0)</f>
        <v>10942.540496882501</v>
      </c>
      <c r="G505">
        <f>IF(Combined_Data!G501&gt; 1000, Combined_Data!G501 - 1000, 0)</f>
        <v>5878.9140568747098</v>
      </c>
      <c r="H505">
        <f>IF(Combined_Data!H501&gt; 1000, Combined_Data!H501 - 1000, 0)</f>
        <v>0</v>
      </c>
      <c r="I505">
        <f>IF(Combined_Data!I501&gt; 1000, Combined_Data!I501 - 1000, 0)</f>
        <v>2545.6678142619999</v>
      </c>
      <c r="J505">
        <f>IF(Combined_Data!J501&gt; 1000, Combined_Data!J501 - 1000, 0)</f>
        <v>3958.6203521037296</v>
      </c>
      <c r="K505">
        <f>IF(Combined_Data!K501&gt; 1000, Combined_Data!K501 - 1000, 0)</f>
        <v>781.56126489009989</v>
      </c>
      <c r="L505">
        <f>IF(Combined_Data!L501&gt; 1000, Combined_Data!L501 - 1000, 0)</f>
        <v>6509.8609742260396</v>
      </c>
      <c r="M505">
        <f>IF(Combined_Data!M501&gt; 1000, Combined_Data!M501 - 1000, 0)</f>
        <v>3227.7262008109901</v>
      </c>
      <c r="N505">
        <f t="shared" si="7"/>
        <v>42643.089970159213</v>
      </c>
    </row>
    <row r="506" spans="1:14" x14ac:dyDescent="0.25">
      <c r="A506" t="s">
        <v>539</v>
      </c>
      <c r="B506">
        <f>IF(Combined_Data!B502&gt; 1000, Combined_Data!B502 - 1000, 0)</f>
        <v>1341.0734652524998</v>
      </c>
      <c r="C506">
        <f>IF(Combined_Data!C502&gt; 1000, Combined_Data!C502 - 1000, 0)</f>
        <v>0</v>
      </c>
      <c r="D506">
        <f>IF(Combined_Data!D502&gt; 1000, Combined_Data!D502 - 1000, 0)</f>
        <v>781.13636173875011</v>
      </c>
      <c r="E506">
        <f>IF(Combined_Data!E502&gt; 1000, Combined_Data!E502 - 1000, 0)</f>
        <v>11763.0053895933</v>
      </c>
      <c r="F506">
        <f>IF(Combined_Data!F502&gt; 1000, Combined_Data!F502 - 1000, 0)</f>
        <v>169.93867040487999</v>
      </c>
      <c r="G506">
        <f>IF(Combined_Data!G502&gt; 1000, Combined_Data!G502 - 1000, 0)</f>
        <v>750.44105931411991</v>
      </c>
      <c r="H506">
        <f>IF(Combined_Data!H502&gt; 1000, Combined_Data!H502 - 1000, 0)</f>
        <v>1908.62391592942</v>
      </c>
      <c r="I506">
        <f>IF(Combined_Data!I502&gt; 1000, Combined_Data!I502 - 1000, 0)</f>
        <v>3365.1880092143401</v>
      </c>
      <c r="J506">
        <f>IF(Combined_Data!J502&gt; 1000, Combined_Data!J502 - 1000, 0)</f>
        <v>4456.8997437094604</v>
      </c>
      <c r="K506">
        <f>IF(Combined_Data!K502&gt; 1000, Combined_Data!K502 - 1000, 0)</f>
        <v>4354.7830115392298</v>
      </c>
      <c r="L506">
        <f>IF(Combined_Data!L502&gt; 1000, Combined_Data!L502 - 1000, 0)</f>
        <v>0</v>
      </c>
      <c r="M506">
        <f>IF(Combined_Data!M502&gt; 1000, Combined_Data!M502 - 1000, 0)</f>
        <v>0</v>
      </c>
      <c r="N506">
        <f t="shared" si="7"/>
        <v>28891.089626695997</v>
      </c>
    </row>
    <row r="507" spans="1:14" x14ac:dyDescent="0.25">
      <c r="A507" t="s">
        <v>540</v>
      </c>
      <c r="B507">
        <f>IF(Combined_Data!B503&gt; 1000, Combined_Data!B503 - 1000, 0)</f>
        <v>1337.97443018178</v>
      </c>
      <c r="C507">
        <f>IF(Combined_Data!C503&gt; 1000, Combined_Data!C503 - 1000, 0)</f>
        <v>4015.1257096347199</v>
      </c>
      <c r="D507">
        <f>IF(Combined_Data!D503&gt; 1000, Combined_Data!D503 - 1000, 0)</f>
        <v>0</v>
      </c>
      <c r="E507">
        <f>IF(Combined_Data!E503&gt; 1000, Combined_Data!E503 - 1000, 0)</f>
        <v>1794.7160573167598</v>
      </c>
      <c r="F507">
        <f>IF(Combined_Data!F503&gt; 1000, Combined_Data!F503 - 1000, 0)</f>
        <v>0</v>
      </c>
      <c r="G507">
        <f>IF(Combined_Data!G503&gt; 1000, Combined_Data!G503 - 1000, 0)</f>
        <v>0</v>
      </c>
      <c r="H507">
        <f>IF(Combined_Data!H503&gt; 1000, Combined_Data!H503 - 1000, 0)</f>
        <v>2422.1650331781402</v>
      </c>
      <c r="I507">
        <f>IF(Combined_Data!I503&gt; 1000, Combined_Data!I503 - 1000, 0)</f>
        <v>76.562159795809976</v>
      </c>
      <c r="J507">
        <f>IF(Combined_Data!J503&gt; 1000, Combined_Data!J503 - 1000, 0)</f>
        <v>0</v>
      </c>
      <c r="K507">
        <f>IF(Combined_Data!K503&gt; 1000, Combined_Data!K503 - 1000, 0)</f>
        <v>6710.1031825261098</v>
      </c>
      <c r="L507">
        <f>IF(Combined_Data!L503&gt; 1000, Combined_Data!L503 - 1000, 0)</f>
        <v>1759.4499324614699</v>
      </c>
      <c r="M507">
        <f>IF(Combined_Data!M503&gt; 1000, Combined_Data!M503 - 1000, 0)</f>
        <v>262.65300014406989</v>
      </c>
      <c r="N507">
        <f t="shared" si="7"/>
        <v>18378.749505238859</v>
      </c>
    </row>
    <row r="508" spans="1:14" x14ac:dyDescent="0.25">
      <c r="A508" t="s">
        <v>541</v>
      </c>
      <c r="B508">
        <f>IF(Combined_Data!B504&gt; 1000, Combined_Data!B504 - 1000, 0)</f>
        <v>1332.65040420884</v>
      </c>
      <c r="C508">
        <f>IF(Combined_Data!C504&gt; 1000, Combined_Data!C504 - 1000, 0)</f>
        <v>1655.5717159563701</v>
      </c>
      <c r="D508">
        <f>IF(Combined_Data!D504&gt; 1000, Combined_Data!D504 - 1000, 0)</f>
        <v>0</v>
      </c>
      <c r="E508">
        <f>IF(Combined_Data!E504&gt; 1000, Combined_Data!E504 - 1000, 0)</f>
        <v>4760.1299614151503</v>
      </c>
      <c r="F508">
        <f>IF(Combined_Data!F504&gt; 1000, Combined_Data!F504 - 1000, 0)</f>
        <v>121.40512611426993</v>
      </c>
      <c r="G508">
        <f>IF(Combined_Data!G504&gt; 1000, Combined_Data!G504 - 1000, 0)</f>
        <v>4240.8321575300097</v>
      </c>
      <c r="H508">
        <f>IF(Combined_Data!H504&gt; 1000, Combined_Data!H504 - 1000, 0)</f>
        <v>0</v>
      </c>
      <c r="I508">
        <f>IF(Combined_Data!I504&gt; 1000, Combined_Data!I504 - 1000, 0)</f>
        <v>0</v>
      </c>
      <c r="J508">
        <f>IF(Combined_Data!J504&gt; 1000, Combined_Data!J504 - 1000, 0)</f>
        <v>561.2485876078199</v>
      </c>
      <c r="K508">
        <f>IF(Combined_Data!K504&gt; 1000, Combined_Data!K504 - 1000, 0)</f>
        <v>14053.0764301908</v>
      </c>
      <c r="L508">
        <f>IF(Combined_Data!L504&gt; 1000, Combined_Data!L504 - 1000, 0)</f>
        <v>986.80381579921004</v>
      </c>
      <c r="M508">
        <f>IF(Combined_Data!M504&gt; 1000, Combined_Data!M504 - 1000, 0)</f>
        <v>0</v>
      </c>
      <c r="N508">
        <f t="shared" si="7"/>
        <v>27711.718198822473</v>
      </c>
    </row>
    <row r="509" spans="1:14" x14ac:dyDescent="0.25">
      <c r="A509" t="s">
        <v>542</v>
      </c>
      <c r="B509">
        <f>IF(Combined_Data!B505&gt; 1000, Combined_Data!B505 - 1000, 0)</f>
        <v>1326.4966848210502</v>
      </c>
      <c r="C509">
        <f>IF(Combined_Data!C505&gt; 1000, Combined_Data!C505 - 1000, 0)</f>
        <v>1517.65872709613</v>
      </c>
      <c r="D509">
        <f>IF(Combined_Data!D505&gt; 1000, Combined_Data!D505 - 1000, 0)</f>
        <v>2115.4112325964502</v>
      </c>
      <c r="E509">
        <f>IF(Combined_Data!E505&gt; 1000, Combined_Data!E505 - 1000, 0)</f>
        <v>6943.0273614175703</v>
      </c>
      <c r="F509">
        <f>IF(Combined_Data!F505&gt; 1000, Combined_Data!F505 - 1000, 0)</f>
        <v>490.60491096843998</v>
      </c>
      <c r="G509">
        <f>IF(Combined_Data!G505&gt; 1000, Combined_Data!G505 - 1000, 0)</f>
        <v>0</v>
      </c>
      <c r="H509">
        <f>IF(Combined_Data!H505&gt; 1000, Combined_Data!H505 - 1000, 0)</f>
        <v>1742.50694694097</v>
      </c>
      <c r="I509">
        <f>IF(Combined_Data!I505&gt; 1000, Combined_Data!I505 - 1000, 0)</f>
        <v>0</v>
      </c>
      <c r="J509">
        <f>IF(Combined_Data!J505&gt; 1000, Combined_Data!J505 - 1000, 0)</f>
        <v>3773.8236945725503</v>
      </c>
      <c r="K509">
        <f>IF(Combined_Data!K505&gt; 1000, Combined_Data!K505 - 1000, 0)</f>
        <v>3400.7169674927</v>
      </c>
      <c r="L509">
        <f>IF(Combined_Data!L505&gt; 1000, Combined_Data!L505 - 1000, 0)</f>
        <v>6270.3192390639597</v>
      </c>
      <c r="M509">
        <f>IF(Combined_Data!M505&gt; 1000, Combined_Data!M505 - 1000, 0)</f>
        <v>4723.26972688347</v>
      </c>
      <c r="N509">
        <f t="shared" si="7"/>
        <v>32303.83549185329</v>
      </c>
    </row>
    <row r="510" spans="1:14" x14ac:dyDescent="0.25">
      <c r="A510" t="s">
        <v>543</v>
      </c>
      <c r="B510">
        <f>IF(Combined_Data!B506&gt; 1000, Combined_Data!B506 - 1000, 0)</f>
        <v>1306.0879412095401</v>
      </c>
      <c r="C510">
        <f>IF(Combined_Data!C506&gt; 1000, Combined_Data!C506 - 1000, 0)</f>
        <v>648.68034460189006</v>
      </c>
      <c r="D510">
        <f>IF(Combined_Data!D506&gt; 1000, Combined_Data!D506 - 1000, 0)</f>
        <v>4047.59315224891</v>
      </c>
      <c r="E510">
        <f>IF(Combined_Data!E506&gt; 1000, Combined_Data!E506 - 1000, 0)</f>
        <v>0</v>
      </c>
      <c r="F510">
        <f>IF(Combined_Data!F506&gt; 1000, Combined_Data!F506 - 1000, 0)</f>
        <v>4437.3249976833704</v>
      </c>
      <c r="G510">
        <f>IF(Combined_Data!G506&gt; 1000, Combined_Data!G506 - 1000, 0)</f>
        <v>1578.0207054483899</v>
      </c>
      <c r="H510">
        <f>IF(Combined_Data!H506&gt; 1000, Combined_Data!H506 - 1000, 0)</f>
        <v>4396.5579917963096</v>
      </c>
      <c r="I510">
        <f>IF(Combined_Data!I506&gt; 1000, Combined_Data!I506 - 1000, 0)</f>
        <v>0</v>
      </c>
      <c r="J510">
        <f>IF(Combined_Data!J506&gt; 1000, Combined_Data!J506 - 1000, 0)</f>
        <v>823.21064363872006</v>
      </c>
      <c r="K510">
        <f>IF(Combined_Data!K506&gt; 1000, Combined_Data!K506 - 1000, 0)</f>
        <v>2782.5672990932098</v>
      </c>
      <c r="L510">
        <f>IF(Combined_Data!L506&gt; 1000, Combined_Data!L506 - 1000, 0)</f>
        <v>8355.4564923097296</v>
      </c>
      <c r="M510">
        <f>IF(Combined_Data!M506&gt; 1000, Combined_Data!M506 - 1000, 0)</f>
        <v>0</v>
      </c>
      <c r="N510">
        <f t="shared" si="7"/>
        <v>28375.499568030071</v>
      </c>
    </row>
    <row r="511" spans="1:14" x14ac:dyDescent="0.25">
      <c r="A511" t="s">
        <v>544</v>
      </c>
      <c r="B511">
        <f>IF(Combined_Data!B507&gt; 1000, Combined_Data!B507 - 1000, 0)</f>
        <v>1291.65042052441</v>
      </c>
      <c r="C511">
        <f>IF(Combined_Data!C507&gt; 1000, Combined_Data!C507 - 1000, 0)</f>
        <v>702.10099565311998</v>
      </c>
      <c r="D511">
        <f>IF(Combined_Data!D507&gt; 1000, Combined_Data!D507 - 1000, 0)</f>
        <v>1634.6338495078398</v>
      </c>
      <c r="E511">
        <f>IF(Combined_Data!E507&gt; 1000, Combined_Data!E507 - 1000, 0)</f>
        <v>1146.4826331909298</v>
      </c>
      <c r="F511">
        <f>IF(Combined_Data!F507&gt; 1000, Combined_Data!F507 - 1000, 0)</f>
        <v>316.81260636629008</v>
      </c>
      <c r="G511">
        <f>IF(Combined_Data!G507&gt; 1000, Combined_Data!G507 - 1000, 0)</f>
        <v>9961.5037963409995</v>
      </c>
      <c r="H511">
        <f>IF(Combined_Data!H507&gt; 1000, Combined_Data!H507 - 1000, 0)</f>
        <v>115.09735744947989</v>
      </c>
      <c r="I511">
        <f>IF(Combined_Data!I507&gt; 1000, Combined_Data!I507 - 1000, 0)</f>
        <v>312.89343476356999</v>
      </c>
      <c r="J511">
        <f>IF(Combined_Data!J507&gt; 1000, Combined_Data!J507 - 1000, 0)</f>
        <v>358.03782862794992</v>
      </c>
      <c r="K511">
        <f>IF(Combined_Data!K507&gt; 1000, Combined_Data!K507 - 1000, 0)</f>
        <v>679.87821771419999</v>
      </c>
      <c r="L511">
        <f>IF(Combined_Data!L507&gt; 1000, Combined_Data!L507 - 1000, 0)</f>
        <v>0</v>
      </c>
      <c r="M511">
        <f>IF(Combined_Data!M507&gt; 1000, Combined_Data!M507 - 1000, 0)</f>
        <v>32.292582528609955</v>
      </c>
      <c r="N511">
        <f t="shared" si="7"/>
        <v>16551.3837226674</v>
      </c>
    </row>
    <row r="512" spans="1:14" x14ac:dyDescent="0.25">
      <c r="A512" t="s">
        <v>545</v>
      </c>
      <c r="B512">
        <f>IF(Combined_Data!B508&gt; 1000, Combined_Data!B508 - 1000, 0)</f>
        <v>1285.1718362086499</v>
      </c>
      <c r="C512">
        <f>IF(Combined_Data!C508&gt; 1000, Combined_Data!C508 - 1000, 0)</f>
        <v>0</v>
      </c>
      <c r="D512">
        <f>IF(Combined_Data!D508&gt; 1000, Combined_Data!D508 - 1000, 0)</f>
        <v>1145.7301861717301</v>
      </c>
      <c r="E512">
        <f>IF(Combined_Data!E508&gt; 1000, Combined_Data!E508 - 1000, 0)</f>
        <v>3851.34956427207</v>
      </c>
      <c r="F512">
        <f>IF(Combined_Data!F508&gt; 1000, Combined_Data!F508 - 1000, 0)</f>
        <v>0</v>
      </c>
      <c r="G512">
        <f>IF(Combined_Data!G508&gt; 1000, Combined_Data!G508 - 1000, 0)</f>
        <v>0</v>
      </c>
      <c r="H512">
        <f>IF(Combined_Data!H508&gt; 1000, Combined_Data!H508 - 1000, 0)</f>
        <v>2988.7378039805199</v>
      </c>
      <c r="I512">
        <f>IF(Combined_Data!I508&gt; 1000, Combined_Data!I508 - 1000, 0)</f>
        <v>2433.3992565255899</v>
      </c>
      <c r="J512">
        <f>IF(Combined_Data!J508&gt; 1000, Combined_Data!J508 - 1000, 0)</f>
        <v>0</v>
      </c>
      <c r="K512">
        <f>IF(Combined_Data!K508&gt; 1000, Combined_Data!K508 - 1000, 0)</f>
        <v>2078.3822501998802</v>
      </c>
      <c r="L512">
        <f>IF(Combined_Data!L508&gt; 1000, Combined_Data!L508 - 1000, 0)</f>
        <v>95.24542563274008</v>
      </c>
      <c r="M512">
        <f>IF(Combined_Data!M508&gt; 1000, Combined_Data!M508 - 1000, 0)</f>
        <v>435.09365615273009</v>
      </c>
      <c r="N512">
        <f t="shared" si="7"/>
        <v>14313.109979143912</v>
      </c>
    </row>
    <row r="513" spans="1:14" x14ac:dyDescent="0.25">
      <c r="A513" t="s">
        <v>546</v>
      </c>
      <c r="B513">
        <f>IF(Combined_Data!B509&gt; 1000, Combined_Data!B509 - 1000, 0)</f>
        <v>1269.5809754186898</v>
      </c>
      <c r="C513">
        <f>IF(Combined_Data!C509&gt; 1000, Combined_Data!C509 - 1000, 0)</f>
        <v>1699.2855281258999</v>
      </c>
      <c r="D513">
        <f>IF(Combined_Data!D509&gt; 1000, Combined_Data!D509 - 1000, 0)</f>
        <v>4637.14914301517</v>
      </c>
      <c r="E513">
        <f>IF(Combined_Data!E509&gt; 1000, Combined_Data!E509 - 1000, 0)</f>
        <v>0</v>
      </c>
      <c r="F513">
        <f>IF(Combined_Data!F509&gt; 1000, Combined_Data!F509 - 1000, 0)</f>
        <v>1636.1593565322401</v>
      </c>
      <c r="G513">
        <f>IF(Combined_Data!G509&gt; 1000, Combined_Data!G509 - 1000, 0)</f>
        <v>2110.8412838313802</v>
      </c>
      <c r="H513">
        <f>IF(Combined_Data!H509&gt; 1000, Combined_Data!H509 - 1000, 0)</f>
        <v>1154.8761514135199</v>
      </c>
      <c r="I513">
        <f>IF(Combined_Data!I509&gt; 1000, Combined_Data!I509 - 1000, 0)</f>
        <v>118.27627021172998</v>
      </c>
      <c r="J513">
        <f>IF(Combined_Data!J509&gt; 1000, Combined_Data!J509 - 1000, 0)</f>
        <v>0</v>
      </c>
      <c r="K513">
        <f>IF(Combined_Data!K509&gt; 1000, Combined_Data!K509 - 1000, 0)</f>
        <v>660.61132082605991</v>
      </c>
      <c r="L513">
        <f>IF(Combined_Data!L509&gt; 1000, Combined_Data!L509 - 1000, 0)</f>
        <v>603.25469775419992</v>
      </c>
      <c r="M513">
        <f>IF(Combined_Data!M509&gt; 1000, Combined_Data!M509 - 1000, 0)</f>
        <v>4137.04786272</v>
      </c>
      <c r="N513">
        <f t="shared" si="7"/>
        <v>18027.082589848891</v>
      </c>
    </row>
    <row r="514" spans="1:14" x14ac:dyDescent="0.25">
      <c r="A514" t="s">
        <v>547</v>
      </c>
      <c r="B514">
        <f>IF(Combined_Data!B510&gt; 1000, Combined_Data!B510 - 1000, 0)</f>
        <v>1267.2368424185802</v>
      </c>
      <c r="C514">
        <f>IF(Combined_Data!C510&gt; 1000, Combined_Data!C510 - 1000, 0)</f>
        <v>5782.9466185680503</v>
      </c>
      <c r="D514">
        <f>IF(Combined_Data!D510&gt; 1000, Combined_Data!D510 - 1000, 0)</f>
        <v>28.598162940070097</v>
      </c>
      <c r="E514">
        <f>IF(Combined_Data!E510&gt; 1000, Combined_Data!E510 - 1000, 0)</f>
        <v>0</v>
      </c>
      <c r="F514">
        <f>IF(Combined_Data!F510&gt; 1000, Combined_Data!F510 - 1000, 0)</f>
        <v>0</v>
      </c>
      <c r="G514">
        <f>IF(Combined_Data!G510&gt; 1000, Combined_Data!G510 - 1000, 0)</f>
        <v>3611.5852714511802</v>
      </c>
      <c r="H514">
        <f>IF(Combined_Data!H510&gt; 1000, Combined_Data!H510 - 1000, 0)</f>
        <v>1138.33625491252</v>
      </c>
      <c r="I514">
        <f>IF(Combined_Data!I510&gt; 1000, Combined_Data!I510 - 1000, 0)</f>
        <v>6301.4200231758296</v>
      </c>
      <c r="J514">
        <f>IF(Combined_Data!J510&gt; 1000, Combined_Data!J510 - 1000, 0)</f>
        <v>863.3369325827</v>
      </c>
      <c r="K514">
        <f>IF(Combined_Data!K510&gt; 1000, Combined_Data!K510 - 1000, 0)</f>
        <v>287.34246236190006</v>
      </c>
      <c r="L514">
        <f>IF(Combined_Data!L510&gt; 1000, Combined_Data!L510 - 1000, 0)</f>
        <v>5572.1920129345599</v>
      </c>
      <c r="M514">
        <f>IF(Combined_Data!M510&gt; 1000, Combined_Data!M510 - 1000, 0)</f>
        <v>986.75011400372</v>
      </c>
      <c r="N514">
        <f t="shared" si="7"/>
        <v>25839.744695349109</v>
      </c>
    </row>
    <row r="515" spans="1:14" x14ac:dyDescent="0.25">
      <c r="A515" t="s">
        <v>548</v>
      </c>
      <c r="B515">
        <f>IF(Combined_Data!B511&gt; 1000, Combined_Data!B511 - 1000, 0)</f>
        <v>1256.8089403272202</v>
      </c>
      <c r="C515">
        <f>IF(Combined_Data!C511&gt; 1000, Combined_Data!C511 - 1000, 0)</f>
        <v>5070.4970831453702</v>
      </c>
      <c r="D515">
        <f>IF(Combined_Data!D511&gt; 1000, Combined_Data!D511 - 1000, 0)</f>
        <v>592.07128888397006</v>
      </c>
      <c r="E515">
        <f>IF(Combined_Data!E511&gt; 1000, Combined_Data!E511 - 1000, 0)</f>
        <v>8878.7604131217504</v>
      </c>
      <c r="F515">
        <f>IF(Combined_Data!F511&gt; 1000, Combined_Data!F511 - 1000, 0)</f>
        <v>20334.1134716694</v>
      </c>
      <c r="G515">
        <f>IF(Combined_Data!G511&gt; 1000, Combined_Data!G511 - 1000, 0)</f>
        <v>4984.0933652467902</v>
      </c>
      <c r="H515">
        <f>IF(Combined_Data!H511&gt; 1000, Combined_Data!H511 - 1000, 0)</f>
        <v>3610.8691270202698</v>
      </c>
      <c r="I515">
        <f>IF(Combined_Data!I511&gt; 1000, Combined_Data!I511 - 1000, 0)</f>
        <v>1641.1219166957299</v>
      </c>
      <c r="J515">
        <f>IF(Combined_Data!J511&gt; 1000, Combined_Data!J511 - 1000, 0)</f>
        <v>0</v>
      </c>
      <c r="K515">
        <f>IF(Combined_Data!K511&gt; 1000, Combined_Data!K511 - 1000, 0)</f>
        <v>2989.2378218785898</v>
      </c>
      <c r="L515">
        <f>IF(Combined_Data!L511&gt; 1000, Combined_Data!L511 - 1000, 0)</f>
        <v>1092.0302463938101</v>
      </c>
      <c r="M515">
        <f>IF(Combined_Data!M511&gt; 1000, Combined_Data!M511 - 1000, 0)</f>
        <v>864.35498002797999</v>
      </c>
      <c r="N515">
        <f t="shared" si="7"/>
        <v>51313.958654410882</v>
      </c>
    </row>
    <row r="516" spans="1:14" x14ac:dyDescent="0.25">
      <c r="A516" t="s">
        <v>549</v>
      </c>
      <c r="B516">
        <f>IF(Combined_Data!B512&gt; 1000, Combined_Data!B512 - 1000, 0)</f>
        <v>1239.9552820712202</v>
      </c>
      <c r="C516">
        <f>IF(Combined_Data!C512&gt; 1000, Combined_Data!C512 - 1000, 0)</f>
        <v>1821.13110065091</v>
      </c>
      <c r="D516">
        <f>IF(Combined_Data!D512&gt; 1000, Combined_Data!D512 - 1000, 0)</f>
        <v>2692.1764826854401</v>
      </c>
      <c r="E516">
        <f>IF(Combined_Data!E512&gt; 1000, Combined_Data!E512 - 1000, 0)</f>
        <v>0</v>
      </c>
      <c r="F516">
        <f>IF(Combined_Data!F512&gt; 1000, Combined_Data!F512 - 1000, 0)</f>
        <v>925.7010245844001</v>
      </c>
      <c r="G516">
        <f>IF(Combined_Data!G512&gt; 1000, Combined_Data!G512 - 1000, 0)</f>
        <v>652.2036409427501</v>
      </c>
      <c r="H516">
        <f>IF(Combined_Data!H512&gt; 1000, Combined_Data!H512 - 1000, 0)</f>
        <v>1222.6816441119599</v>
      </c>
      <c r="I516">
        <f>IF(Combined_Data!I512&gt; 1000, Combined_Data!I512 - 1000, 0)</f>
        <v>0</v>
      </c>
      <c r="J516">
        <f>IF(Combined_Data!J512&gt; 1000, Combined_Data!J512 - 1000, 0)</f>
        <v>0</v>
      </c>
      <c r="K516">
        <f>IF(Combined_Data!K512&gt; 1000, Combined_Data!K512 - 1000, 0)</f>
        <v>0</v>
      </c>
      <c r="L516">
        <f>IF(Combined_Data!L512&gt; 1000, Combined_Data!L512 - 1000, 0)</f>
        <v>1040.41412347921</v>
      </c>
      <c r="M516">
        <f>IF(Combined_Data!M512&gt; 1000, Combined_Data!M512 - 1000, 0)</f>
        <v>6465.3373778788</v>
      </c>
      <c r="N516">
        <f t="shared" si="7"/>
        <v>16059.600676404691</v>
      </c>
    </row>
    <row r="517" spans="1:14" x14ac:dyDescent="0.25">
      <c r="A517" t="s">
        <v>550</v>
      </c>
      <c r="B517">
        <f>IF(Combined_Data!B513&gt; 1000, Combined_Data!B513 - 1000, 0)</f>
        <v>1229.78008045877</v>
      </c>
      <c r="C517">
        <f>IF(Combined_Data!C513&gt; 1000, Combined_Data!C513 - 1000, 0)</f>
        <v>846.26453335694009</v>
      </c>
      <c r="D517">
        <f>IF(Combined_Data!D513&gt; 1000, Combined_Data!D513 - 1000, 0)</f>
        <v>1953.9753156471202</v>
      </c>
      <c r="E517">
        <f>IF(Combined_Data!E513&gt; 1000, Combined_Data!E513 - 1000, 0)</f>
        <v>227.60256167851003</v>
      </c>
      <c r="F517">
        <f>IF(Combined_Data!F513&gt; 1000, Combined_Data!F513 - 1000, 0)</f>
        <v>10256.747957912399</v>
      </c>
      <c r="G517">
        <f>IF(Combined_Data!G513&gt; 1000, Combined_Data!G513 - 1000, 0)</f>
        <v>742.37211653734994</v>
      </c>
      <c r="H517">
        <f>IF(Combined_Data!H513&gt; 1000, Combined_Data!H513 - 1000, 0)</f>
        <v>3203.8993644571301</v>
      </c>
      <c r="I517">
        <f>IF(Combined_Data!I513&gt; 1000, Combined_Data!I513 - 1000, 0)</f>
        <v>2214.2724758620898</v>
      </c>
      <c r="J517">
        <f>IF(Combined_Data!J513&gt; 1000, Combined_Data!J513 - 1000, 0)</f>
        <v>0</v>
      </c>
      <c r="K517">
        <f>IF(Combined_Data!K513&gt; 1000, Combined_Data!K513 - 1000, 0)</f>
        <v>135.47102850728993</v>
      </c>
      <c r="L517">
        <f>IF(Combined_Data!L513&gt; 1000, Combined_Data!L513 - 1000, 0)</f>
        <v>836.53239597898005</v>
      </c>
      <c r="M517">
        <f>IF(Combined_Data!M513&gt; 1000, Combined_Data!M513 - 1000, 0)</f>
        <v>319.61505931732995</v>
      </c>
      <c r="N517">
        <f t="shared" si="7"/>
        <v>21966.532889713908</v>
      </c>
    </row>
    <row r="518" spans="1:14" x14ac:dyDescent="0.25">
      <c r="A518" t="s">
        <v>551</v>
      </c>
      <c r="B518">
        <f>IF(Combined_Data!B514&gt; 1000, Combined_Data!B514 - 1000, 0)</f>
        <v>1223.4073233797599</v>
      </c>
      <c r="C518">
        <f>IF(Combined_Data!C514&gt; 1000, Combined_Data!C514 - 1000, 0)</f>
        <v>2244.7705802494902</v>
      </c>
      <c r="D518">
        <f>IF(Combined_Data!D514&gt; 1000, Combined_Data!D514 - 1000, 0)</f>
        <v>109.55859384842006</v>
      </c>
      <c r="E518">
        <f>IF(Combined_Data!E514&gt; 1000, Combined_Data!E514 - 1000, 0)</f>
        <v>1326.5565000410102</v>
      </c>
      <c r="F518">
        <f>IF(Combined_Data!F514&gt; 1000, Combined_Data!F514 - 1000, 0)</f>
        <v>109.00842640925998</v>
      </c>
      <c r="G518">
        <f>IF(Combined_Data!G514&gt; 1000, Combined_Data!G514 - 1000, 0)</f>
        <v>2092.8874420919901</v>
      </c>
      <c r="H518">
        <f>IF(Combined_Data!H514&gt; 1000, Combined_Data!H514 - 1000, 0)</f>
        <v>1397.9975113836999</v>
      </c>
      <c r="I518">
        <f>IF(Combined_Data!I514&gt; 1000, Combined_Data!I514 - 1000, 0)</f>
        <v>0</v>
      </c>
      <c r="J518">
        <f>IF(Combined_Data!J514&gt; 1000, Combined_Data!J514 - 1000, 0)</f>
        <v>2643.3253838504002</v>
      </c>
      <c r="K518">
        <f>IF(Combined_Data!K514&gt; 1000, Combined_Data!K514 - 1000, 0)</f>
        <v>11082.9549678779</v>
      </c>
      <c r="L518">
        <f>IF(Combined_Data!L514&gt; 1000, Combined_Data!L514 - 1000, 0)</f>
        <v>3036.26815622815</v>
      </c>
      <c r="M518">
        <f>IF(Combined_Data!M514&gt; 1000, Combined_Data!M514 - 1000, 0)</f>
        <v>930.46892805412995</v>
      </c>
      <c r="N518">
        <f t="shared" si="7"/>
        <v>26197.203813414213</v>
      </c>
    </row>
    <row r="519" spans="1:14" x14ac:dyDescent="0.25">
      <c r="A519" t="s">
        <v>552</v>
      </c>
      <c r="B519">
        <f>IF(Combined_Data!B515&gt; 1000, Combined_Data!B515 - 1000, 0)</f>
        <v>1222.9668447115901</v>
      </c>
      <c r="C519">
        <f>IF(Combined_Data!C515&gt; 1000, Combined_Data!C515 - 1000, 0)</f>
        <v>0</v>
      </c>
      <c r="D519">
        <f>IF(Combined_Data!D515&gt; 1000, Combined_Data!D515 - 1000, 0)</f>
        <v>2344.24463290935</v>
      </c>
      <c r="E519">
        <f>IF(Combined_Data!E515&gt; 1000, Combined_Data!E515 - 1000, 0)</f>
        <v>4194.7103329435704</v>
      </c>
      <c r="F519">
        <f>IF(Combined_Data!F515&gt; 1000, Combined_Data!F515 - 1000, 0)</f>
        <v>0</v>
      </c>
      <c r="G519">
        <f>IF(Combined_Data!G515&gt; 1000, Combined_Data!G515 - 1000, 0)</f>
        <v>0</v>
      </c>
      <c r="H519">
        <f>IF(Combined_Data!H515&gt; 1000, Combined_Data!H515 - 1000, 0)</f>
        <v>0</v>
      </c>
      <c r="I519">
        <f>IF(Combined_Data!I515&gt; 1000, Combined_Data!I515 - 1000, 0)</f>
        <v>2324.8281001988298</v>
      </c>
      <c r="J519">
        <f>IF(Combined_Data!J515&gt; 1000, Combined_Data!J515 - 1000, 0)</f>
        <v>15620.665460603199</v>
      </c>
      <c r="K519">
        <f>IF(Combined_Data!K515&gt; 1000, Combined_Data!K515 - 1000, 0)</f>
        <v>0</v>
      </c>
      <c r="L519">
        <f>IF(Combined_Data!L515&gt; 1000, Combined_Data!L515 - 1000, 0)</f>
        <v>0</v>
      </c>
      <c r="M519">
        <f>IF(Combined_Data!M515&gt; 1000, Combined_Data!M515 - 1000, 0)</f>
        <v>0</v>
      </c>
      <c r="N519">
        <f t="shared" si="7"/>
        <v>25707.41537136654</v>
      </c>
    </row>
    <row r="520" spans="1:14" x14ac:dyDescent="0.25">
      <c r="A520" t="s">
        <v>553</v>
      </c>
      <c r="B520">
        <f>IF(Combined_Data!B516&gt; 1000, Combined_Data!B516 - 1000, 0)</f>
        <v>1218.93341370185</v>
      </c>
      <c r="C520">
        <f>IF(Combined_Data!C516&gt; 1000, Combined_Data!C516 - 1000, 0)</f>
        <v>0</v>
      </c>
      <c r="D520">
        <f>IF(Combined_Data!D516&gt; 1000, Combined_Data!D516 - 1000, 0)</f>
        <v>3606.2011987114402</v>
      </c>
      <c r="E520">
        <f>IF(Combined_Data!E516&gt; 1000, Combined_Data!E516 - 1000, 0)</f>
        <v>2275.8469024002602</v>
      </c>
      <c r="F520">
        <f>IF(Combined_Data!F516&gt; 1000, Combined_Data!F516 - 1000, 0)</f>
        <v>0</v>
      </c>
      <c r="G520">
        <f>IF(Combined_Data!G516&gt; 1000, Combined_Data!G516 - 1000, 0)</f>
        <v>1303.4286307609</v>
      </c>
      <c r="H520">
        <f>IF(Combined_Data!H516&gt; 1000, Combined_Data!H516 - 1000, 0)</f>
        <v>2413.8674096228301</v>
      </c>
      <c r="I520">
        <f>IF(Combined_Data!I516&gt; 1000, Combined_Data!I516 - 1000, 0)</f>
        <v>0</v>
      </c>
      <c r="J520">
        <f>IF(Combined_Data!J516&gt; 1000, Combined_Data!J516 - 1000, 0)</f>
        <v>6823.6167250016497</v>
      </c>
      <c r="K520">
        <f>IF(Combined_Data!K516&gt; 1000, Combined_Data!K516 - 1000, 0)</f>
        <v>0</v>
      </c>
      <c r="L520">
        <f>IF(Combined_Data!L516&gt; 1000, Combined_Data!L516 - 1000, 0)</f>
        <v>0</v>
      </c>
      <c r="M520">
        <f>IF(Combined_Data!M516&gt; 1000, Combined_Data!M516 - 1000, 0)</f>
        <v>21.837245838619992</v>
      </c>
      <c r="N520">
        <f t="shared" ref="N520:N583" si="8">SUM(B520:M520)</f>
        <v>17663.731526037551</v>
      </c>
    </row>
    <row r="521" spans="1:14" x14ac:dyDescent="0.25">
      <c r="A521" t="s">
        <v>554</v>
      </c>
      <c r="B521">
        <f>IF(Combined_Data!B517&gt; 1000, Combined_Data!B517 - 1000, 0)</f>
        <v>1217.2930408095099</v>
      </c>
      <c r="C521">
        <f>IF(Combined_Data!C517&gt; 1000, Combined_Data!C517 - 1000, 0)</f>
        <v>928.77602281764007</v>
      </c>
      <c r="D521">
        <f>IF(Combined_Data!D517&gt; 1000, Combined_Data!D517 - 1000, 0)</f>
        <v>9583.9607114712999</v>
      </c>
      <c r="E521">
        <f>IF(Combined_Data!E517&gt; 1000, Combined_Data!E517 - 1000, 0)</f>
        <v>594.32176465632006</v>
      </c>
      <c r="F521">
        <f>IF(Combined_Data!F517&gt; 1000, Combined_Data!F517 - 1000, 0)</f>
        <v>651.29665465790004</v>
      </c>
      <c r="G521">
        <f>IF(Combined_Data!G517&gt; 1000, Combined_Data!G517 - 1000, 0)</f>
        <v>10903.964379130601</v>
      </c>
      <c r="H521">
        <f>IF(Combined_Data!H517&gt; 1000, Combined_Data!H517 - 1000, 0)</f>
        <v>441.75830237664991</v>
      </c>
      <c r="I521">
        <f>IF(Combined_Data!I517&gt; 1000, Combined_Data!I517 - 1000, 0)</f>
        <v>3267.2248262265402</v>
      </c>
      <c r="J521">
        <f>IF(Combined_Data!J517&gt; 1000, Combined_Data!J517 - 1000, 0)</f>
        <v>0</v>
      </c>
      <c r="K521">
        <f>IF(Combined_Data!K517&gt; 1000, Combined_Data!K517 - 1000, 0)</f>
        <v>0</v>
      </c>
      <c r="L521">
        <f>IF(Combined_Data!L517&gt; 1000, Combined_Data!L517 - 1000, 0)</f>
        <v>3074.2252699862402</v>
      </c>
      <c r="M521">
        <f>IF(Combined_Data!M517&gt; 1000, Combined_Data!M517 - 1000, 0)</f>
        <v>8388.9107229195997</v>
      </c>
      <c r="N521">
        <f t="shared" si="8"/>
        <v>39051.731695052302</v>
      </c>
    </row>
    <row r="522" spans="1:14" x14ac:dyDescent="0.25">
      <c r="A522" t="s">
        <v>555</v>
      </c>
      <c r="B522">
        <f>IF(Combined_Data!B518&gt; 1000, Combined_Data!B518 - 1000, 0)</f>
        <v>1216.0997761499998</v>
      </c>
      <c r="C522">
        <f>IF(Combined_Data!C518&gt; 1000, Combined_Data!C518 - 1000, 0)</f>
        <v>4924.2151717967099</v>
      </c>
      <c r="D522">
        <f>IF(Combined_Data!D518&gt; 1000, Combined_Data!D518 - 1000, 0)</f>
        <v>2433.3673152756701</v>
      </c>
      <c r="E522">
        <f>IF(Combined_Data!E518&gt; 1000, Combined_Data!E518 - 1000, 0)</f>
        <v>667.28674399298006</v>
      </c>
      <c r="F522">
        <f>IF(Combined_Data!F518&gt; 1000, Combined_Data!F518 - 1000, 0)</f>
        <v>9261.1211867328002</v>
      </c>
      <c r="G522">
        <f>IF(Combined_Data!G518&gt; 1000, Combined_Data!G518 - 1000, 0)</f>
        <v>3537.4027704902401</v>
      </c>
      <c r="H522">
        <f>IF(Combined_Data!H518&gt; 1000, Combined_Data!H518 - 1000, 0)</f>
        <v>13933.6884373464</v>
      </c>
      <c r="I522">
        <f>IF(Combined_Data!I518&gt; 1000, Combined_Data!I518 - 1000, 0)</f>
        <v>163.65133388512004</v>
      </c>
      <c r="J522">
        <f>IF(Combined_Data!J518&gt; 1000, Combined_Data!J518 - 1000, 0)</f>
        <v>2636.0233260907999</v>
      </c>
      <c r="K522">
        <f>IF(Combined_Data!K518&gt; 1000, Combined_Data!K518 - 1000, 0)</f>
        <v>2592.2916137297402</v>
      </c>
      <c r="L522">
        <f>IF(Combined_Data!L518&gt; 1000, Combined_Data!L518 - 1000, 0)</f>
        <v>3045.5151483346199</v>
      </c>
      <c r="M522">
        <f>IF(Combined_Data!M518&gt; 1000, Combined_Data!M518 - 1000, 0)</f>
        <v>0</v>
      </c>
      <c r="N522">
        <f t="shared" si="8"/>
        <v>44410.662823825085</v>
      </c>
    </row>
    <row r="523" spans="1:14" x14ac:dyDescent="0.25">
      <c r="A523" t="s">
        <v>556</v>
      </c>
      <c r="B523">
        <f>IF(Combined_Data!B519&gt; 1000, Combined_Data!B519 - 1000, 0)</f>
        <v>1212.2561506337101</v>
      </c>
      <c r="C523">
        <f>IF(Combined_Data!C519&gt; 1000, Combined_Data!C519 - 1000, 0)</f>
        <v>4208.2421615352596</v>
      </c>
      <c r="D523">
        <f>IF(Combined_Data!D519&gt; 1000, Combined_Data!D519 - 1000, 0)</f>
        <v>39.635179014089999</v>
      </c>
      <c r="E523">
        <f>IF(Combined_Data!E519&gt; 1000, Combined_Data!E519 - 1000, 0)</f>
        <v>1897.4097361853101</v>
      </c>
      <c r="F523">
        <f>IF(Combined_Data!F519&gt; 1000, Combined_Data!F519 - 1000, 0)</f>
        <v>1358.3818977904202</v>
      </c>
      <c r="G523">
        <f>IF(Combined_Data!G519&gt; 1000, Combined_Data!G519 - 1000, 0)</f>
        <v>0</v>
      </c>
      <c r="H523">
        <f>IF(Combined_Data!H519&gt; 1000, Combined_Data!H519 - 1000, 0)</f>
        <v>3259.9653874185997</v>
      </c>
      <c r="I523">
        <f>IF(Combined_Data!I519&gt; 1000, Combined_Data!I519 - 1000, 0)</f>
        <v>1244.9684495971001</v>
      </c>
      <c r="J523">
        <f>IF(Combined_Data!J519&gt; 1000, Combined_Data!J519 - 1000, 0)</f>
        <v>5418.4368940965996</v>
      </c>
      <c r="K523">
        <f>IF(Combined_Data!K519&gt; 1000, Combined_Data!K519 - 1000, 0)</f>
        <v>3542.9415682608596</v>
      </c>
      <c r="L523">
        <f>IF(Combined_Data!L519&gt; 1000, Combined_Data!L519 - 1000, 0)</f>
        <v>0</v>
      </c>
      <c r="M523">
        <f>IF(Combined_Data!M519&gt; 1000, Combined_Data!M519 - 1000, 0)</f>
        <v>1974.3007049059702</v>
      </c>
      <c r="N523">
        <f t="shared" si="8"/>
        <v>24156.538129437919</v>
      </c>
    </row>
    <row r="524" spans="1:14" x14ac:dyDescent="0.25">
      <c r="A524" t="s">
        <v>557</v>
      </c>
      <c r="B524">
        <f>IF(Combined_Data!B520&gt; 1000, Combined_Data!B520 - 1000, 0)</f>
        <v>1208.8877778578999</v>
      </c>
      <c r="C524">
        <f>IF(Combined_Data!C520&gt; 1000, Combined_Data!C520 - 1000, 0)</f>
        <v>8369.2891554051694</v>
      </c>
      <c r="D524">
        <f>IF(Combined_Data!D520&gt; 1000, Combined_Data!D520 - 1000, 0)</f>
        <v>0</v>
      </c>
      <c r="E524">
        <f>IF(Combined_Data!E520&gt; 1000, Combined_Data!E520 - 1000, 0)</f>
        <v>435.16142410133989</v>
      </c>
      <c r="F524">
        <f>IF(Combined_Data!F520&gt; 1000, Combined_Data!F520 - 1000, 0)</f>
        <v>2038.7143383370599</v>
      </c>
      <c r="G524">
        <f>IF(Combined_Data!G520&gt; 1000, Combined_Data!G520 - 1000, 0)</f>
        <v>2549.3190669873402</v>
      </c>
      <c r="H524">
        <f>IF(Combined_Data!H520&gt; 1000, Combined_Data!H520 - 1000, 0)</f>
        <v>138.73983498141001</v>
      </c>
      <c r="I524">
        <f>IF(Combined_Data!I520&gt; 1000, Combined_Data!I520 - 1000, 0)</f>
        <v>2245.1098419039099</v>
      </c>
      <c r="J524">
        <f>IF(Combined_Data!J520&gt; 1000, Combined_Data!J520 - 1000, 0)</f>
        <v>781.40089342918009</v>
      </c>
      <c r="K524">
        <f>IF(Combined_Data!K520&gt; 1000, Combined_Data!K520 - 1000, 0)</f>
        <v>3936.9389199954803</v>
      </c>
      <c r="L524">
        <f>IF(Combined_Data!L520&gt; 1000, Combined_Data!L520 - 1000, 0)</f>
        <v>5508.6649194210104</v>
      </c>
      <c r="M524">
        <f>IF(Combined_Data!M520&gt; 1000, Combined_Data!M520 - 1000, 0)</f>
        <v>1423.6554418597002</v>
      </c>
      <c r="N524">
        <f t="shared" si="8"/>
        <v>28635.881614279504</v>
      </c>
    </row>
    <row r="525" spans="1:14" x14ac:dyDescent="0.25">
      <c r="A525" t="s">
        <v>558</v>
      </c>
      <c r="B525">
        <f>IF(Combined_Data!B521&gt; 1000, Combined_Data!B521 - 1000, 0)</f>
        <v>1199.4956225958699</v>
      </c>
      <c r="C525">
        <f>IF(Combined_Data!C521&gt; 1000, Combined_Data!C521 - 1000, 0)</f>
        <v>727.54398624202008</v>
      </c>
      <c r="D525">
        <f>IF(Combined_Data!D521&gt; 1000, Combined_Data!D521 - 1000, 0)</f>
        <v>4165.7149944661596</v>
      </c>
      <c r="E525">
        <f>IF(Combined_Data!E521&gt; 1000, Combined_Data!E521 - 1000, 0)</f>
        <v>4182.06505016764</v>
      </c>
      <c r="F525">
        <f>IF(Combined_Data!F521&gt; 1000, Combined_Data!F521 - 1000, 0)</f>
        <v>0</v>
      </c>
      <c r="G525">
        <f>IF(Combined_Data!G521&gt; 1000, Combined_Data!G521 - 1000, 0)</f>
        <v>2982.0915927075798</v>
      </c>
      <c r="H525">
        <f>IF(Combined_Data!H521&gt; 1000, Combined_Data!H521 - 1000, 0)</f>
        <v>0</v>
      </c>
      <c r="I525">
        <f>IF(Combined_Data!I521&gt; 1000, Combined_Data!I521 - 1000, 0)</f>
        <v>1308.3522926066698</v>
      </c>
      <c r="J525">
        <f>IF(Combined_Data!J521&gt; 1000, Combined_Data!J521 - 1000, 0)</f>
        <v>3288.2527623394099</v>
      </c>
      <c r="K525">
        <f>IF(Combined_Data!K521&gt; 1000, Combined_Data!K521 - 1000, 0)</f>
        <v>34.580044123370044</v>
      </c>
      <c r="L525">
        <f>IF(Combined_Data!L521&gt; 1000, Combined_Data!L521 - 1000, 0)</f>
        <v>5706.71785361609</v>
      </c>
      <c r="M525">
        <f>IF(Combined_Data!M521&gt; 1000, Combined_Data!M521 - 1000, 0)</f>
        <v>13051.046413607501</v>
      </c>
      <c r="N525">
        <f t="shared" si="8"/>
        <v>36645.860612472308</v>
      </c>
    </row>
    <row r="526" spans="1:14" x14ac:dyDescent="0.25">
      <c r="A526" t="s">
        <v>559</v>
      </c>
      <c r="B526">
        <f>IF(Combined_Data!B522&gt; 1000, Combined_Data!B522 - 1000, 0)</f>
        <v>1181.6281348602201</v>
      </c>
      <c r="C526">
        <f>IF(Combined_Data!C522&gt; 1000, Combined_Data!C522 - 1000, 0)</f>
        <v>352.93137759170008</v>
      </c>
      <c r="D526">
        <f>IF(Combined_Data!D522&gt; 1000, Combined_Data!D522 - 1000, 0)</f>
        <v>1292.66649063869</v>
      </c>
      <c r="E526">
        <f>IF(Combined_Data!E522&gt; 1000, Combined_Data!E522 - 1000, 0)</f>
        <v>1665.9965854114698</v>
      </c>
      <c r="F526">
        <f>IF(Combined_Data!F522&gt; 1000, Combined_Data!F522 - 1000, 0)</f>
        <v>0</v>
      </c>
      <c r="G526">
        <f>IF(Combined_Data!G522&gt; 1000, Combined_Data!G522 - 1000, 0)</f>
        <v>7792.4831037067706</v>
      </c>
      <c r="H526">
        <f>IF(Combined_Data!H522&gt; 1000, Combined_Data!H522 - 1000, 0)</f>
        <v>335.87556190689997</v>
      </c>
      <c r="I526">
        <f>IF(Combined_Data!I522&gt; 1000, Combined_Data!I522 - 1000, 0)</f>
        <v>4083.3242927955898</v>
      </c>
      <c r="J526">
        <f>IF(Combined_Data!J522&gt; 1000, Combined_Data!J522 - 1000, 0)</f>
        <v>295.65421085268008</v>
      </c>
      <c r="K526">
        <f>IF(Combined_Data!K522&gt; 1000, Combined_Data!K522 - 1000, 0)</f>
        <v>1084.0221085581102</v>
      </c>
      <c r="L526">
        <f>IF(Combined_Data!L522&gt; 1000, Combined_Data!L522 - 1000, 0)</f>
        <v>437.82216077945009</v>
      </c>
      <c r="M526">
        <f>IF(Combined_Data!M522&gt; 1000, Combined_Data!M522 - 1000, 0)</f>
        <v>3118.3738987711504</v>
      </c>
      <c r="N526">
        <f t="shared" si="8"/>
        <v>21640.777925872735</v>
      </c>
    </row>
    <row r="527" spans="1:14" x14ac:dyDescent="0.25">
      <c r="A527" t="s">
        <v>560</v>
      </c>
      <c r="B527">
        <f>IF(Combined_Data!B523&gt; 1000, Combined_Data!B523 - 1000, 0)</f>
        <v>1175.5192793874198</v>
      </c>
      <c r="C527">
        <f>IF(Combined_Data!C523&gt; 1000, Combined_Data!C523 - 1000, 0)</f>
        <v>9318.9778980145002</v>
      </c>
      <c r="D527">
        <f>IF(Combined_Data!D523&gt; 1000, Combined_Data!D523 - 1000, 0)</f>
        <v>0</v>
      </c>
      <c r="E527">
        <f>IF(Combined_Data!E523&gt; 1000, Combined_Data!E523 - 1000, 0)</f>
        <v>3574.9648491531998</v>
      </c>
      <c r="F527">
        <f>IF(Combined_Data!F523&gt; 1000, Combined_Data!F523 - 1000, 0)</f>
        <v>2663.3032418840198</v>
      </c>
      <c r="G527">
        <f>IF(Combined_Data!G523&gt; 1000, Combined_Data!G523 - 1000, 0)</f>
        <v>5775.1457038179897</v>
      </c>
      <c r="H527">
        <f>IF(Combined_Data!H523&gt; 1000, Combined_Data!H523 - 1000, 0)</f>
        <v>0</v>
      </c>
      <c r="I527">
        <f>IF(Combined_Data!I523&gt; 1000, Combined_Data!I523 - 1000, 0)</f>
        <v>0</v>
      </c>
      <c r="J527">
        <f>IF(Combined_Data!J523&gt; 1000, Combined_Data!J523 - 1000, 0)</f>
        <v>0</v>
      </c>
      <c r="K527">
        <f>IF(Combined_Data!K523&gt; 1000, Combined_Data!K523 - 1000, 0)</f>
        <v>1792.7562837691898</v>
      </c>
      <c r="L527">
        <f>IF(Combined_Data!L523&gt; 1000, Combined_Data!L523 - 1000, 0)</f>
        <v>1346.1420213890601</v>
      </c>
      <c r="M527">
        <f>IF(Combined_Data!M523&gt; 1000, Combined_Data!M523 - 1000, 0)</f>
        <v>8172.0541229555893</v>
      </c>
      <c r="N527">
        <f t="shared" si="8"/>
        <v>33818.863400370974</v>
      </c>
    </row>
    <row r="528" spans="1:14" x14ac:dyDescent="0.25">
      <c r="A528" t="s">
        <v>561</v>
      </c>
      <c r="B528">
        <f>IF(Combined_Data!B524&gt; 1000, Combined_Data!B524 - 1000, 0)</f>
        <v>1165.1427442111599</v>
      </c>
      <c r="C528">
        <f>IF(Combined_Data!C524&gt; 1000, Combined_Data!C524 - 1000, 0)</f>
        <v>7457.5485519251597</v>
      </c>
      <c r="D528">
        <f>IF(Combined_Data!D524&gt; 1000, Combined_Data!D524 - 1000, 0)</f>
        <v>1661.6789480378502</v>
      </c>
      <c r="E528">
        <f>IF(Combined_Data!E524&gt; 1000, Combined_Data!E524 - 1000, 0)</f>
        <v>9762.4731596942001</v>
      </c>
      <c r="F528">
        <f>IF(Combined_Data!F524&gt; 1000, Combined_Data!F524 - 1000, 0)</f>
        <v>466.35252808218002</v>
      </c>
      <c r="G528">
        <f>IF(Combined_Data!G524&gt; 1000, Combined_Data!G524 - 1000, 0)</f>
        <v>19728.160152476299</v>
      </c>
      <c r="H528">
        <f>IF(Combined_Data!H524&gt; 1000, Combined_Data!H524 - 1000, 0)</f>
        <v>3636.6546329310504</v>
      </c>
      <c r="I528">
        <f>IF(Combined_Data!I524&gt; 1000, Combined_Data!I524 - 1000, 0)</f>
        <v>4684.38449313807</v>
      </c>
      <c r="J528">
        <f>IF(Combined_Data!J524&gt; 1000, Combined_Data!J524 - 1000, 0)</f>
        <v>1612.50238937228</v>
      </c>
      <c r="K528">
        <f>IF(Combined_Data!K524&gt; 1000, Combined_Data!K524 - 1000, 0)</f>
        <v>7162.6304655595704</v>
      </c>
      <c r="L528">
        <f>IF(Combined_Data!L524&gt; 1000, Combined_Data!L524 - 1000, 0)</f>
        <v>1062.1465927148502</v>
      </c>
      <c r="M528">
        <f>IF(Combined_Data!M524&gt; 1000, Combined_Data!M524 - 1000, 0)</f>
        <v>3806.3003792927302</v>
      </c>
      <c r="N528">
        <f t="shared" si="8"/>
        <v>62205.975037435419</v>
      </c>
    </row>
    <row r="529" spans="1:14" x14ac:dyDescent="0.25">
      <c r="A529" t="s">
        <v>562</v>
      </c>
      <c r="B529">
        <f>IF(Combined_Data!B525&gt; 1000, Combined_Data!B525 - 1000, 0)</f>
        <v>1148.2858326943501</v>
      </c>
      <c r="C529">
        <f>IF(Combined_Data!C525&gt; 1000, Combined_Data!C525 - 1000, 0)</f>
        <v>0</v>
      </c>
      <c r="D529">
        <f>IF(Combined_Data!D525&gt; 1000, Combined_Data!D525 - 1000, 0)</f>
        <v>2603.15195909473</v>
      </c>
      <c r="E529">
        <f>IF(Combined_Data!E525&gt; 1000, Combined_Data!E525 - 1000, 0)</f>
        <v>3985.7457344285604</v>
      </c>
      <c r="F529">
        <f>IF(Combined_Data!F525&gt; 1000, Combined_Data!F525 - 1000, 0)</f>
        <v>1237.2858032557501</v>
      </c>
      <c r="G529">
        <f>IF(Combined_Data!G525&gt; 1000, Combined_Data!G525 - 1000, 0)</f>
        <v>3419.17838491978</v>
      </c>
      <c r="H529">
        <f>IF(Combined_Data!H525&gt; 1000, Combined_Data!H525 - 1000, 0)</f>
        <v>780.02742953718007</v>
      </c>
      <c r="I529">
        <f>IF(Combined_Data!I525&gt; 1000, Combined_Data!I525 - 1000, 0)</f>
        <v>0</v>
      </c>
      <c r="J529">
        <f>IF(Combined_Data!J525&gt; 1000, Combined_Data!J525 - 1000, 0)</f>
        <v>3087.5508668203202</v>
      </c>
      <c r="K529">
        <f>IF(Combined_Data!K525&gt; 1000, Combined_Data!K525 - 1000, 0)</f>
        <v>0</v>
      </c>
      <c r="L529">
        <f>IF(Combined_Data!L525&gt; 1000, Combined_Data!L525 - 1000, 0)</f>
        <v>1875.8583511350598</v>
      </c>
      <c r="M529">
        <f>IF(Combined_Data!M525&gt; 1000, Combined_Data!M525 - 1000, 0)</f>
        <v>1844.1292873093898</v>
      </c>
      <c r="N529">
        <f t="shared" si="8"/>
        <v>19981.213649195124</v>
      </c>
    </row>
    <row r="530" spans="1:14" x14ac:dyDescent="0.25">
      <c r="A530" t="s">
        <v>563</v>
      </c>
      <c r="B530">
        <f>IF(Combined_Data!B526&gt; 1000, Combined_Data!B526 - 1000, 0)</f>
        <v>1136.4080376397001</v>
      </c>
      <c r="C530">
        <f>IF(Combined_Data!C526&gt; 1000, Combined_Data!C526 - 1000, 0)</f>
        <v>0</v>
      </c>
      <c r="D530">
        <f>IF(Combined_Data!D526&gt; 1000, Combined_Data!D526 - 1000, 0)</f>
        <v>11434.149609472701</v>
      </c>
      <c r="E530">
        <f>IF(Combined_Data!E526&gt; 1000, Combined_Data!E526 - 1000, 0)</f>
        <v>105.43577265358999</v>
      </c>
      <c r="F530">
        <f>IF(Combined_Data!F526&gt; 1000, Combined_Data!F526 - 1000, 0)</f>
        <v>2355.70100844526</v>
      </c>
      <c r="G530">
        <f>IF(Combined_Data!G526&gt; 1000, Combined_Data!G526 - 1000, 0)</f>
        <v>2461.5282649672599</v>
      </c>
      <c r="H530">
        <f>IF(Combined_Data!H526&gt; 1000, Combined_Data!H526 - 1000, 0)</f>
        <v>0</v>
      </c>
      <c r="I530">
        <f>IF(Combined_Data!I526&gt; 1000, Combined_Data!I526 - 1000, 0)</f>
        <v>9405.9688269003</v>
      </c>
      <c r="J530">
        <f>IF(Combined_Data!J526&gt; 1000, Combined_Data!J526 - 1000, 0)</f>
        <v>4346.4005379025202</v>
      </c>
      <c r="K530">
        <f>IF(Combined_Data!K526&gt; 1000, Combined_Data!K526 - 1000, 0)</f>
        <v>68.393816726450041</v>
      </c>
      <c r="L530">
        <f>IF(Combined_Data!L526&gt; 1000, Combined_Data!L526 - 1000, 0)</f>
        <v>13446.603477877799</v>
      </c>
      <c r="M530">
        <f>IF(Combined_Data!M526&gt; 1000, Combined_Data!M526 - 1000, 0)</f>
        <v>4673.3508920739696</v>
      </c>
      <c r="N530">
        <f t="shared" si="8"/>
        <v>49433.940244659541</v>
      </c>
    </row>
    <row r="531" spans="1:14" x14ac:dyDescent="0.25">
      <c r="A531" t="s">
        <v>564</v>
      </c>
      <c r="B531">
        <f>IF(Combined_Data!B527&gt; 1000, Combined_Data!B527 - 1000, 0)</f>
        <v>1131.1747901834201</v>
      </c>
      <c r="C531">
        <f>IF(Combined_Data!C527&gt; 1000, Combined_Data!C527 - 1000, 0)</f>
        <v>0</v>
      </c>
      <c r="D531">
        <f>IF(Combined_Data!D527&gt; 1000, Combined_Data!D527 - 1000, 0)</f>
        <v>6605.0789600954904</v>
      </c>
      <c r="E531">
        <f>IF(Combined_Data!E527&gt; 1000, Combined_Data!E527 - 1000, 0)</f>
        <v>6111.8377564335897</v>
      </c>
      <c r="F531">
        <f>IF(Combined_Data!F527&gt; 1000, Combined_Data!F527 - 1000, 0)</f>
        <v>584.82181149784992</v>
      </c>
      <c r="G531">
        <f>IF(Combined_Data!G527&gt; 1000, Combined_Data!G527 - 1000, 0)</f>
        <v>0</v>
      </c>
      <c r="H531">
        <f>IF(Combined_Data!H527&gt; 1000, Combined_Data!H527 - 1000, 0)</f>
        <v>523.22283998426997</v>
      </c>
      <c r="I531">
        <f>IF(Combined_Data!I527&gt; 1000, Combined_Data!I527 - 1000, 0)</f>
        <v>0</v>
      </c>
      <c r="J531">
        <f>IF(Combined_Data!J527&gt; 1000, Combined_Data!J527 - 1000, 0)</f>
        <v>156.52905530606995</v>
      </c>
      <c r="K531">
        <f>IF(Combined_Data!K527&gt; 1000, Combined_Data!K527 - 1000, 0)</f>
        <v>730.10282341399011</v>
      </c>
      <c r="L531">
        <f>IF(Combined_Data!L527&gt; 1000, Combined_Data!L527 - 1000, 0)</f>
        <v>0</v>
      </c>
      <c r="M531">
        <f>IF(Combined_Data!M527&gt; 1000, Combined_Data!M527 - 1000, 0)</f>
        <v>10977.0543417351</v>
      </c>
      <c r="N531">
        <f t="shared" si="8"/>
        <v>26819.82237864978</v>
      </c>
    </row>
    <row r="532" spans="1:14" x14ac:dyDescent="0.25">
      <c r="A532" t="s">
        <v>565</v>
      </c>
      <c r="B532">
        <f>IF(Combined_Data!B528&gt; 1000, Combined_Data!B528 - 1000, 0)</f>
        <v>1124.4375721738902</v>
      </c>
      <c r="C532">
        <f>IF(Combined_Data!C528&gt; 1000, Combined_Data!C528 - 1000, 0)</f>
        <v>7379.3603593892003</v>
      </c>
      <c r="D532">
        <f>IF(Combined_Data!D528&gt; 1000, Combined_Data!D528 - 1000, 0)</f>
        <v>8604.9892549654396</v>
      </c>
      <c r="E532">
        <f>IF(Combined_Data!E528&gt; 1000, Combined_Data!E528 - 1000, 0)</f>
        <v>488.5187325991501</v>
      </c>
      <c r="F532">
        <f>IF(Combined_Data!F528&gt; 1000, Combined_Data!F528 - 1000, 0)</f>
        <v>5912.4051717218299</v>
      </c>
      <c r="G532">
        <f>IF(Combined_Data!G528&gt; 1000, Combined_Data!G528 - 1000, 0)</f>
        <v>717.79355702620001</v>
      </c>
      <c r="H532">
        <f>IF(Combined_Data!H528&gt; 1000, Combined_Data!H528 - 1000, 0)</f>
        <v>720.59272032657009</v>
      </c>
      <c r="I532">
        <f>IF(Combined_Data!I528&gt; 1000, Combined_Data!I528 - 1000, 0)</f>
        <v>3693.3727216663401</v>
      </c>
      <c r="J532">
        <f>IF(Combined_Data!J528&gt; 1000, Combined_Data!J528 - 1000, 0)</f>
        <v>0</v>
      </c>
      <c r="K532">
        <f>IF(Combined_Data!K528&gt; 1000, Combined_Data!K528 - 1000, 0)</f>
        <v>6724.8988766422399</v>
      </c>
      <c r="L532">
        <f>IF(Combined_Data!L528&gt; 1000, Combined_Data!L528 - 1000, 0)</f>
        <v>2664.7163950018899</v>
      </c>
      <c r="M532">
        <f>IF(Combined_Data!M528&gt; 1000, Combined_Data!M528 - 1000, 0)</f>
        <v>7366.0346900068507</v>
      </c>
      <c r="N532">
        <f t="shared" si="8"/>
        <v>45397.120051519596</v>
      </c>
    </row>
    <row r="533" spans="1:14" x14ac:dyDescent="0.25">
      <c r="A533" t="s">
        <v>566</v>
      </c>
      <c r="B533">
        <f>IF(Combined_Data!B529&gt; 1000, Combined_Data!B529 - 1000, 0)</f>
        <v>1122.65975888095</v>
      </c>
      <c r="C533">
        <f>IF(Combined_Data!C529&gt; 1000, Combined_Data!C529 - 1000, 0)</f>
        <v>0</v>
      </c>
      <c r="D533">
        <f>IF(Combined_Data!D529&gt; 1000, Combined_Data!D529 - 1000, 0)</f>
        <v>12547.1465443898</v>
      </c>
      <c r="E533">
        <f>IF(Combined_Data!E529&gt; 1000, Combined_Data!E529 - 1000, 0)</f>
        <v>1407.1670909315999</v>
      </c>
      <c r="F533">
        <f>IF(Combined_Data!F529&gt; 1000, Combined_Data!F529 - 1000, 0)</f>
        <v>0</v>
      </c>
      <c r="G533">
        <f>IF(Combined_Data!G529&gt; 1000, Combined_Data!G529 - 1000, 0)</f>
        <v>485.94034082383996</v>
      </c>
      <c r="H533">
        <f>IF(Combined_Data!H529&gt; 1000, Combined_Data!H529 - 1000, 0)</f>
        <v>0</v>
      </c>
      <c r="I533">
        <f>IF(Combined_Data!I529&gt; 1000, Combined_Data!I529 - 1000, 0)</f>
        <v>24335.701404236199</v>
      </c>
      <c r="J533">
        <f>IF(Combined_Data!J529&gt; 1000, Combined_Data!J529 - 1000, 0)</f>
        <v>1155.0973890864202</v>
      </c>
      <c r="K533">
        <f>IF(Combined_Data!K529&gt; 1000, Combined_Data!K529 - 1000, 0)</f>
        <v>1070.6719574888498</v>
      </c>
      <c r="L533">
        <f>IF(Combined_Data!L529&gt; 1000, Combined_Data!L529 - 1000, 0)</f>
        <v>6995.2719612129004</v>
      </c>
      <c r="M533">
        <f>IF(Combined_Data!M529&gt; 1000, Combined_Data!M529 - 1000, 0)</f>
        <v>2708.7145287199</v>
      </c>
      <c r="N533">
        <f t="shared" si="8"/>
        <v>51828.370975770456</v>
      </c>
    </row>
    <row r="534" spans="1:14" x14ac:dyDescent="0.25">
      <c r="A534" t="s">
        <v>567</v>
      </c>
      <c r="B534">
        <f>IF(Combined_Data!B530&gt; 1000, Combined_Data!B530 - 1000, 0)</f>
        <v>1122.4726807347502</v>
      </c>
      <c r="C534">
        <f>IF(Combined_Data!C530&gt; 1000, Combined_Data!C530 - 1000, 0)</f>
        <v>120.78176304576004</v>
      </c>
      <c r="D534">
        <f>IF(Combined_Data!D530&gt; 1000, Combined_Data!D530 - 1000, 0)</f>
        <v>1029.3257181297399</v>
      </c>
      <c r="E534">
        <f>IF(Combined_Data!E530&gt; 1000, Combined_Data!E530 - 1000, 0)</f>
        <v>0</v>
      </c>
      <c r="F534">
        <f>IF(Combined_Data!F530&gt; 1000, Combined_Data!F530 - 1000, 0)</f>
        <v>1111.22592150535</v>
      </c>
      <c r="G534">
        <f>IF(Combined_Data!G530&gt; 1000, Combined_Data!G530 - 1000, 0)</f>
        <v>1584.1825923766501</v>
      </c>
      <c r="H534">
        <f>IF(Combined_Data!H530&gt; 1000, Combined_Data!H530 - 1000, 0)</f>
        <v>1291.2658654450602</v>
      </c>
      <c r="I534">
        <f>IF(Combined_Data!I530&gt; 1000, Combined_Data!I530 - 1000, 0)</f>
        <v>6343.6000357360499</v>
      </c>
      <c r="J534">
        <f>IF(Combined_Data!J530&gt; 1000, Combined_Data!J530 - 1000, 0)</f>
        <v>0</v>
      </c>
      <c r="K534">
        <f>IF(Combined_Data!K530&gt; 1000, Combined_Data!K530 - 1000, 0)</f>
        <v>2000.4265082883499</v>
      </c>
      <c r="L534">
        <f>IF(Combined_Data!L530&gt; 1000, Combined_Data!L530 - 1000, 0)</f>
        <v>0</v>
      </c>
      <c r="M534">
        <f>IF(Combined_Data!M530&gt; 1000, Combined_Data!M530 - 1000, 0)</f>
        <v>3911.83227076412</v>
      </c>
      <c r="N534">
        <f t="shared" si="8"/>
        <v>18515.113356025831</v>
      </c>
    </row>
    <row r="535" spans="1:14" x14ac:dyDescent="0.25">
      <c r="A535" t="s">
        <v>568</v>
      </c>
      <c r="B535">
        <f>IF(Combined_Data!B531&gt; 1000, Combined_Data!B531 - 1000, 0)</f>
        <v>1119.0120220711301</v>
      </c>
      <c r="C535">
        <f>IF(Combined_Data!C531&gt; 1000, Combined_Data!C531 - 1000, 0)</f>
        <v>16688.5411638148</v>
      </c>
      <c r="D535">
        <f>IF(Combined_Data!D531&gt; 1000, Combined_Data!D531 - 1000, 0)</f>
        <v>3767.6799339527797</v>
      </c>
      <c r="E535">
        <f>IF(Combined_Data!E531&gt; 1000, Combined_Data!E531 - 1000, 0)</f>
        <v>1945.80977370251</v>
      </c>
      <c r="F535">
        <f>IF(Combined_Data!F531&gt; 1000, Combined_Data!F531 - 1000, 0)</f>
        <v>2023.8548607928301</v>
      </c>
      <c r="G535">
        <f>IF(Combined_Data!G531&gt; 1000, Combined_Data!G531 - 1000, 0)</f>
        <v>0</v>
      </c>
      <c r="H535">
        <f>IF(Combined_Data!H531&gt; 1000, Combined_Data!H531 - 1000, 0)</f>
        <v>9824.7920943269</v>
      </c>
      <c r="I535">
        <f>IF(Combined_Data!I531&gt; 1000, Combined_Data!I531 - 1000, 0)</f>
        <v>7943.4920055156999</v>
      </c>
      <c r="J535">
        <f>IF(Combined_Data!J531&gt; 1000, Combined_Data!J531 - 1000, 0)</f>
        <v>2857.4122392249301</v>
      </c>
      <c r="K535">
        <f>IF(Combined_Data!K531&gt; 1000, Combined_Data!K531 - 1000, 0)</f>
        <v>0</v>
      </c>
      <c r="L535">
        <f>IF(Combined_Data!L531&gt; 1000, Combined_Data!L531 - 1000, 0)</f>
        <v>192.06233825493996</v>
      </c>
      <c r="M535">
        <f>IF(Combined_Data!M531&gt; 1000, Combined_Data!M531 - 1000, 0)</f>
        <v>0</v>
      </c>
      <c r="N535">
        <f t="shared" si="8"/>
        <v>46362.65643165652</v>
      </c>
    </row>
    <row r="536" spans="1:14" x14ac:dyDescent="0.25">
      <c r="A536" t="s">
        <v>569</v>
      </c>
      <c r="B536">
        <f>IF(Combined_Data!B532&gt; 1000, Combined_Data!B532 - 1000, 0)</f>
        <v>1115.51111166699</v>
      </c>
      <c r="C536">
        <f>IF(Combined_Data!C532&gt; 1000, Combined_Data!C532 - 1000, 0)</f>
        <v>2045.2602822682802</v>
      </c>
      <c r="D536">
        <f>IF(Combined_Data!D532&gt; 1000, Combined_Data!D532 - 1000, 0)</f>
        <v>1719.3675014113101</v>
      </c>
      <c r="E536">
        <f>IF(Combined_Data!E532&gt; 1000, Combined_Data!E532 - 1000, 0)</f>
        <v>8382.9121688488794</v>
      </c>
      <c r="F536">
        <f>IF(Combined_Data!F532&gt; 1000, Combined_Data!F532 - 1000, 0)</f>
        <v>0</v>
      </c>
      <c r="G536">
        <f>IF(Combined_Data!G532&gt; 1000, Combined_Data!G532 - 1000, 0)</f>
        <v>0</v>
      </c>
      <c r="H536">
        <f>IF(Combined_Data!H532&gt; 1000, Combined_Data!H532 - 1000, 0)</f>
        <v>3818.8194352832397</v>
      </c>
      <c r="I536">
        <f>IF(Combined_Data!I532&gt; 1000, Combined_Data!I532 - 1000, 0)</f>
        <v>258.80690476049995</v>
      </c>
      <c r="J536">
        <f>IF(Combined_Data!J532&gt; 1000, Combined_Data!J532 - 1000, 0)</f>
        <v>610.52585152034999</v>
      </c>
      <c r="K536">
        <f>IF(Combined_Data!K532&gt; 1000, Combined_Data!K532 - 1000, 0)</f>
        <v>1168.6669494724001</v>
      </c>
      <c r="L536">
        <f>IF(Combined_Data!L532&gt; 1000, Combined_Data!L532 - 1000, 0)</f>
        <v>2208.7483182822498</v>
      </c>
      <c r="M536">
        <f>IF(Combined_Data!M532&gt; 1000, Combined_Data!M532 - 1000, 0)</f>
        <v>0</v>
      </c>
      <c r="N536">
        <f t="shared" si="8"/>
        <v>21328.6185235142</v>
      </c>
    </row>
    <row r="537" spans="1:14" x14ac:dyDescent="0.25">
      <c r="A537" t="s">
        <v>570</v>
      </c>
      <c r="B537">
        <f>IF(Combined_Data!B533&gt; 1000, Combined_Data!B533 - 1000, 0)</f>
        <v>1110.3398101491498</v>
      </c>
      <c r="C537">
        <f>IF(Combined_Data!C533&gt; 1000, Combined_Data!C533 - 1000, 0)</f>
        <v>11263.036778285799</v>
      </c>
      <c r="D537">
        <f>IF(Combined_Data!D533&gt; 1000, Combined_Data!D533 - 1000, 0)</f>
        <v>2121.4131200504698</v>
      </c>
      <c r="E537">
        <f>IF(Combined_Data!E533&gt; 1000, Combined_Data!E533 - 1000, 0)</f>
        <v>8612.4404809627304</v>
      </c>
      <c r="F537">
        <f>IF(Combined_Data!F533&gt; 1000, Combined_Data!F533 - 1000, 0)</f>
        <v>3823.0312189374399</v>
      </c>
      <c r="G537">
        <f>IF(Combined_Data!G533&gt; 1000, Combined_Data!G533 - 1000, 0)</f>
        <v>0</v>
      </c>
      <c r="H537">
        <f>IF(Combined_Data!H533&gt; 1000, Combined_Data!H533 - 1000, 0)</f>
        <v>0</v>
      </c>
      <c r="I537">
        <f>IF(Combined_Data!I533&gt; 1000, Combined_Data!I533 - 1000, 0)</f>
        <v>3887.51989727195</v>
      </c>
      <c r="J537">
        <f>IF(Combined_Data!J533&gt; 1000, Combined_Data!J533 - 1000, 0)</f>
        <v>2190.4389396258998</v>
      </c>
      <c r="K537">
        <f>IF(Combined_Data!K533&gt; 1000, Combined_Data!K533 - 1000, 0)</f>
        <v>0</v>
      </c>
      <c r="L537">
        <f>IF(Combined_Data!L533&gt; 1000, Combined_Data!L533 - 1000, 0)</f>
        <v>1466.3089824713102</v>
      </c>
      <c r="M537">
        <f>IF(Combined_Data!M533&gt; 1000, Combined_Data!M533 - 1000, 0)</f>
        <v>5327.09606131904</v>
      </c>
      <c r="N537">
        <f t="shared" si="8"/>
        <v>39801.625289073789</v>
      </c>
    </row>
    <row r="538" spans="1:14" x14ac:dyDescent="0.25">
      <c r="A538" t="s">
        <v>571</v>
      </c>
      <c r="B538">
        <f>IF(Combined_Data!B534&gt; 1000, Combined_Data!B534 - 1000, 0)</f>
        <v>1106.4859414003899</v>
      </c>
      <c r="C538">
        <f>IF(Combined_Data!C534&gt; 1000, Combined_Data!C534 - 1000, 0)</f>
        <v>0</v>
      </c>
      <c r="D538">
        <f>IF(Combined_Data!D534&gt; 1000, Combined_Data!D534 - 1000, 0)</f>
        <v>5207.4720456628702</v>
      </c>
      <c r="E538">
        <f>IF(Combined_Data!E534&gt; 1000, Combined_Data!E534 - 1000, 0)</f>
        <v>803.99090130078002</v>
      </c>
      <c r="F538">
        <f>IF(Combined_Data!F534&gt; 1000, Combined_Data!F534 - 1000, 0)</f>
        <v>1718.6302542789699</v>
      </c>
      <c r="G538">
        <f>IF(Combined_Data!G534&gt; 1000, Combined_Data!G534 - 1000, 0)</f>
        <v>532.65969488632004</v>
      </c>
      <c r="H538">
        <f>IF(Combined_Data!H534&gt; 1000, Combined_Data!H534 - 1000, 0)</f>
        <v>0</v>
      </c>
      <c r="I538">
        <f>IF(Combined_Data!I534&gt; 1000, Combined_Data!I534 - 1000, 0)</f>
        <v>0</v>
      </c>
      <c r="J538">
        <f>IF(Combined_Data!J534&gt; 1000, Combined_Data!J534 - 1000, 0)</f>
        <v>4904.14523330478</v>
      </c>
      <c r="K538">
        <f>IF(Combined_Data!K534&gt; 1000, Combined_Data!K534 - 1000, 0)</f>
        <v>2843.09462184523</v>
      </c>
      <c r="L538">
        <f>IF(Combined_Data!L534&gt; 1000, Combined_Data!L534 - 1000, 0)</f>
        <v>1282.7849625080098</v>
      </c>
      <c r="M538">
        <f>IF(Combined_Data!M534&gt; 1000, Combined_Data!M534 - 1000, 0)</f>
        <v>787.6416847748701</v>
      </c>
      <c r="N538">
        <f t="shared" si="8"/>
        <v>19186.905339962221</v>
      </c>
    </row>
    <row r="539" spans="1:14" x14ac:dyDescent="0.25">
      <c r="A539" t="s">
        <v>572</v>
      </c>
      <c r="B539">
        <f>IF(Combined_Data!B535&gt; 1000, Combined_Data!B535 - 1000, 0)</f>
        <v>1101.8083219832001</v>
      </c>
      <c r="C539">
        <f>IF(Combined_Data!C535&gt; 1000, Combined_Data!C535 - 1000, 0)</f>
        <v>3641.5081857268096</v>
      </c>
      <c r="D539">
        <f>IF(Combined_Data!D535&gt; 1000, Combined_Data!D535 - 1000, 0)</f>
        <v>626.9501437695501</v>
      </c>
      <c r="E539">
        <f>IF(Combined_Data!E535&gt; 1000, Combined_Data!E535 - 1000, 0)</f>
        <v>3117.5880087396699</v>
      </c>
      <c r="F539">
        <f>IF(Combined_Data!F535&gt; 1000, Combined_Data!F535 - 1000, 0)</f>
        <v>0</v>
      </c>
      <c r="G539">
        <f>IF(Combined_Data!G535&gt; 1000, Combined_Data!G535 - 1000, 0)</f>
        <v>2017.0714655791498</v>
      </c>
      <c r="H539">
        <f>IF(Combined_Data!H535&gt; 1000, Combined_Data!H535 - 1000, 0)</f>
        <v>0</v>
      </c>
      <c r="I539">
        <f>IF(Combined_Data!I535&gt; 1000, Combined_Data!I535 - 1000, 0)</f>
        <v>0</v>
      </c>
      <c r="J539">
        <f>IF(Combined_Data!J535&gt; 1000, Combined_Data!J535 - 1000, 0)</f>
        <v>627.01850388673006</v>
      </c>
      <c r="K539">
        <f>IF(Combined_Data!K535&gt; 1000, Combined_Data!K535 - 1000, 0)</f>
        <v>2090.9190202121299</v>
      </c>
      <c r="L539">
        <f>IF(Combined_Data!L535&gt; 1000, Combined_Data!L535 - 1000, 0)</f>
        <v>10997.844532012299</v>
      </c>
      <c r="M539">
        <f>IF(Combined_Data!M535&gt; 1000, Combined_Data!M535 - 1000, 0)</f>
        <v>5207.53843108401</v>
      </c>
      <c r="N539">
        <f t="shared" si="8"/>
        <v>29428.246612993546</v>
      </c>
    </row>
    <row r="540" spans="1:14" x14ac:dyDescent="0.25">
      <c r="A540" t="s">
        <v>573</v>
      </c>
      <c r="B540">
        <f>IF(Combined_Data!B536&gt; 1000, Combined_Data!B536 - 1000, 0)</f>
        <v>1099.3690749370999</v>
      </c>
      <c r="C540">
        <f>IF(Combined_Data!C536&gt; 1000, Combined_Data!C536 - 1000, 0)</f>
        <v>2777.5947507393298</v>
      </c>
      <c r="D540">
        <f>IF(Combined_Data!D536&gt; 1000, Combined_Data!D536 - 1000, 0)</f>
        <v>997.86808876832993</v>
      </c>
      <c r="E540">
        <f>IF(Combined_Data!E536&gt; 1000, Combined_Data!E536 - 1000, 0)</f>
        <v>322.22093698085996</v>
      </c>
      <c r="F540">
        <f>IF(Combined_Data!F536&gt; 1000, Combined_Data!F536 - 1000, 0)</f>
        <v>0</v>
      </c>
      <c r="G540">
        <f>IF(Combined_Data!G536&gt; 1000, Combined_Data!G536 - 1000, 0)</f>
        <v>3537.28984064002</v>
      </c>
      <c r="H540">
        <f>IF(Combined_Data!H536&gt; 1000, Combined_Data!H536 - 1000, 0)</f>
        <v>0</v>
      </c>
      <c r="I540">
        <f>IF(Combined_Data!I536&gt; 1000, Combined_Data!I536 - 1000, 0)</f>
        <v>1040.62401908434</v>
      </c>
      <c r="J540">
        <f>IF(Combined_Data!J536&gt; 1000, Combined_Data!J536 - 1000, 0)</f>
        <v>757.80921925449002</v>
      </c>
      <c r="K540">
        <f>IF(Combined_Data!K536&gt; 1000, Combined_Data!K536 - 1000, 0)</f>
        <v>0</v>
      </c>
      <c r="L540">
        <f>IF(Combined_Data!L536&gt; 1000, Combined_Data!L536 - 1000, 0)</f>
        <v>3761.4607546628804</v>
      </c>
      <c r="M540">
        <f>IF(Combined_Data!M536&gt; 1000, Combined_Data!M536 - 1000, 0)</f>
        <v>4664.7845317853398</v>
      </c>
      <c r="N540">
        <f t="shared" si="8"/>
        <v>18959.021216852689</v>
      </c>
    </row>
    <row r="541" spans="1:14" x14ac:dyDescent="0.25">
      <c r="A541" t="s">
        <v>574</v>
      </c>
      <c r="B541">
        <f>IF(Combined_Data!B537&gt; 1000, Combined_Data!B537 - 1000, 0)</f>
        <v>1098.2507666217698</v>
      </c>
      <c r="C541">
        <f>IF(Combined_Data!C537&gt; 1000, Combined_Data!C537 - 1000, 0)</f>
        <v>5844.8498427699897</v>
      </c>
      <c r="D541">
        <f>IF(Combined_Data!D537&gt; 1000, Combined_Data!D537 - 1000, 0)</f>
        <v>384.35971955987998</v>
      </c>
      <c r="E541">
        <f>IF(Combined_Data!E537&gt; 1000, Combined_Data!E537 - 1000, 0)</f>
        <v>0</v>
      </c>
      <c r="F541">
        <f>IF(Combined_Data!F537&gt; 1000, Combined_Data!F537 - 1000, 0)</f>
        <v>2303.69243233004</v>
      </c>
      <c r="G541">
        <f>IF(Combined_Data!G537&gt; 1000, Combined_Data!G537 - 1000, 0)</f>
        <v>0</v>
      </c>
      <c r="H541">
        <f>IF(Combined_Data!H537&gt; 1000, Combined_Data!H537 - 1000, 0)</f>
        <v>1451.8168592192001</v>
      </c>
      <c r="I541">
        <f>IF(Combined_Data!I537&gt; 1000, Combined_Data!I537 - 1000, 0)</f>
        <v>0</v>
      </c>
      <c r="J541">
        <f>IF(Combined_Data!J537&gt; 1000, Combined_Data!J537 - 1000, 0)</f>
        <v>4238.42064649434</v>
      </c>
      <c r="K541">
        <f>IF(Combined_Data!K537&gt; 1000, Combined_Data!K537 - 1000, 0)</f>
        <v>7821.00339758673</v>
      </c>
      <c r="L541">
        <f>IF(Combined_Data!L537&gt; 1000, Combined_Data!L537 - 1000, 0)</f>
        <v>4939.0463172884702</v>
      </c>
      <c r="M541">
        <f>IF(Combined_Data!M537&gt; 1000, Combined_Data!M537 - 1000, 0)</f>
        <v>1650.9571290557401</v>
      </c>
      <c r="N541">
        <f t="shared" si="8"/>
        <v>29732.397110926158</v>
      </c>
    </row>
    <row r="542" spans="1:14" x14ac:dyDescent="0.25">
      <c r="A542" t="s">
        <v>575</v>
      </c>
      <c r="B542">
        <f>IF(Combined_Data!B538&gt; 1000, Combined_Data!B538 - 1000, 0)</f>
        <v>1089.9813258909899</v>
      </c>
      <c r="C542">
        <f>IF(Combined_Data!C538&gt; 1000, Combined_Data!C538 - 1000, 0)</f>
        <v>0</v>
      </c>
      <c r="D542">
        <f>IF(Combined_Data!D538&gt; 1000, Combined_Data!D538 - 1000, 0)</f>
        <v>0</v>
      </c>
      <c r="E542">
        <f>IF(Combined_Data!E538&gt; 1000, Combined_Data!E538 - 1000, 0)</f>
        <v>3180.8915399858697</v>
      </c>
      <c r="F542">
        <f>IF(Combined_Data!F538&gt; 1000, Combined_Data!F538 - 1000, 0)</f>
        <v>225.74393377465003</v>
      </c>
      <c r="G542">
        <f>IF(Combined_Data!G538&gt; 1000, Combined_Data!G538 - 1000, 0)</f>
        <v>2620.76995296515</v>
      </c>
      <c r="H542">
        <f>IF(Combined_Data!H538&gt; 1000, Combined_Data!H538 - 1000, 0)</f>
        <v>2508.2157894871598</v>
      </c>
      <c r="I542">
        <f>IF(Combined_Data!I538&gt; 1000, Combined_Data!I538 - 1000, 0)</f>
        <v>2571.0012841572702</v>
      </c>
      <c r="J542">
        <f>IF(Combined_Data!J538&gt; 1000, Combined_Data!J538 - 1000, 0)</f>
        <v>883.18525209032009</v>
      </c>
      <c r="K542">
        <f>IF(Combined_Data!K538&gt; 1000, Combined_Data!K538 - 1000, 0)</f>
        <v>1611.0498430964399</v>
      </c>
      <c r="L542">
        <f>IF(Combined_Data!L538&gt; 1000, Combined_Data!L538 - 1000, 0)</f>
        <v>0</v>
      </c>
      <c r="M542">
        <f>IF(Combined_Data!M538&gt; 1000, Combined_Data!M538 - 1000, 0)</f>
        <v>1349.4195040260101</v>
      </c>
      <c r="N542">
        <f t="shared" si="8"/>
        <v>16040.258425473858</v>
      </c>
    </row>
    <row r="543" spans="1:14" x14ac:dyDescent="0.25">
      <c r="A543" t="s">
        <v>576</v>
      </c>
      <c r="B543">
        <f>IF(Combined_Data!B539&gt; 1000, Combined_Data!B539 - 1000, 0)</f>
        <v>1075.5079377206798</v>
      </c>
      <c r="C543">
        <f>IF(Combined_Data!C539&gt; 1000, Combined_Data!C539 - 1000, 0)</f>
        <v>3332.6145512250496</v>
      </c>
      <c r="D543">
        <f>IF(Combined_Data!D539&gt; 1000, Combined_Data!D539 - 1000, 0)</f>
        <v>769.82511764473998</v>
      </c>
      <c r="E543">
        <f>IF(Combined_Data!E539&gt; 1000, Combined_Data!E539 - 1000, 0)</f>
        <v>323.10333392858001</v>
      </c>
      <c r="F543">
        <f>IF(Combined_Data!F539&gt; 1000, Combined_Data!F539 - 1000, 0)</f>
        <v>0</v>
      </c>
      <c r="G543">
        <f>IF(Combined_Data!G539&gt; 1000, Combined_Data!G539 - 1000, 0)</f>
        <v>1243.4134046813101</v>
      </c>
      <c r="H543">
        <f>IF(Combined_Data!H539&gt; 1000, Combined_Data!H539 - 1000, 0)</f>
        <v>0</v>
      </c>
      <c r="I543">
        <f>IF(Combined_Data!I539&gt; 1000, Combined_Data!I539 - 1000, 0)</f>
        <v>0</v>
      </c>
      <c r="J543">
        <f>IF(Combined_Data!J539&gt; 1000, Combined_Data!J539 - 1000, 0)</f>
        <v>3082.3482564655001</v>
      </c>
      <c r="K543">
        <f>IF(Combined_Data!K539&gt; 1000, Combined_Data!K539 - 1000, 0)</f>
        <v>2221.0227402333599</v>
      </c>
      <c r="L543">
        <f>IF(Combined_Data!L539&gt; 1000, Combined_Data!L539 - 1000, 0)</f>
        <v>0</v>
      </c>
      <c r="M543">
        <f>IF(Combined_Data!M539&gt; 1000, Combined_Data!M539 - 1000, 0)</f>
        <v>894.16895634649995</v>
      </c>
      <c r="N543">
        <f t="shared" si="8"/>
        <v>12942.004298245722</v>
      </c>
    </row>
    <row r="544" spans="1:14" x14ac:dyDescent="0.25">
      <c r="A544" t="s">
        <v>577</v>
      </c>
      <c r="B544">
        <f>IF(Combined_Data!B540&gt; 1000, Combined_Data!B540 - 1000, 0)</f>
        <v>1073.84874497296</v>
      </c>
      <c r="C544">
        <f>IF(Combined_Data!C540&gt; 1000, Combined_Data!C540 - 1000, 0)</f>
        <v>2350.4361002923702</v>
      </c>
      <c r="D544">
        <f>IF(Combined_Data!D540&gt; 1000, Combined_Data!D540 - 1000, 0)</f>
        <v>1014.15399664133</v>
      </c>
      <c r="E544">
        <f>IF(Combined_Data!E540&gt; 1000, Combined_Data!E540 - 1000, 0)</f>
        <v>762.2753656448499</v>
      </c>
      <c r="F544">
        <f>IF(Combined_Data!F540&gt; 1000, Combined_Data!F540 - 1000, 0)</f>
        <v>720.8978475399399</v>
      </c>
      <c r="G544">
        <f>IF(Combined_Data!G540&gt; 1000, Combined_Data!G540 - 1000, 0)</f>
        <v>48.621285409629991</v>
      </c>
      <c r="H544">
        <f>IF(Combined_Data!H540&gt; 1000, Combined_Data!H540 - 1000, 0)</f>
        <v>9131.9362284768995</v>
      </c>
      <c r="I544">
        <f>IF(Combined_Data!I540&gt; 1000, Combined_Data!I540 - 1000, 0)</f>
        <v>1021.0205463136299</v>
      </c>
      <c r="J544">
        <f>IF(Combined_Data!J540&gt; 1000, Combined_Data!J540 - 1000, 0)</f>
        <v>0</v>
      </c>
      <c r="K544">
        <f>IF(Combined_Data!K540&gt; 1000, Combined_Data!K540 - 1000, 0)</f>
        <v>0</v>
      </c>
      <c r="L544">
        <f>IF(Combined_Data!L540&gt; 1000, Combined_Data!L540 - 1000, 0)</f>
        <v>5578.60204573173</v>
      </c>
      <c r="M544">
        <f>IF(Combined_Data!M540&gt; 1000, Combined_Data!M540 - 1000, 0)</f>
        <v>3090.6700823591</v>
      </c>
      <c r="N544">
        <f t="shared" si="8"/>
        <v>24792.462243382441</v>
      </c>
    </row>
    <row r="545" spans="1:14" x14ac:dyDescent="0.25">
      <c r="A545" t="s">
        <v>578</v>
      </c>
      <c r="B545">
        <f>IF(Combined_Data!B541&gt; 1000, Combined_Data!B541 - 1000, 0)</f>
        <v>1073.46796569765</v>
      </c>
      <c r="C545">
        <f>IF(Combined_Data!C541&gt; 1000, Combined_Data!C541 - 1000, 0)</f>
        <v>585.08418876205997</v>
      </c>
      <c r="D545">
        <f>IF(Combined_Data!D541&gt; 1000, Combined_Data!D541 - 1000, 0)</f>
        <v>3188.3863046033503</v>
      </c>
      <c r="E545">
        <f>IF(Combined_Data!E541&gt; 1000, Combined_Data!E541 - 1000, 0)</f>
        <v>1095.64854879111</v>
      </c>
      <c r="F545">
        <f>IF(Combined_Data!F541&gt; 1000, Combined_Data!F541 - 1000, 0)</f>
        <v>0</v>
      </c>
      <c r="G545">
        <f>IF(Combined_Data!G541&gt; 1000, Combined_Data!G541 - 1000, 0)</f>
        <v>3962.1134980639199</v>
      </c>
      <c r="H545">
        <f>IF(Combined_Data!H541&gt; 1000, Combined_Data!H541 - 1000, 0)</f>
        <v>0</v>
      </c>
      <c r="I545">
        <f>IF(Combined_Data!I541&gt; 1000, Combined_Data!I541 - 1000, 0)</f>
        <v>5930.4303572052104</v>
      </c>
      <c r="J545">
        <f>IF(Combined_Data!J541&gt; 1000, Combined_Data!J541 - 1000, 0)</f>
        <v>561.57186137597</v>
      </c>
      <c r="K545">
        <f>IF(Combined_Data!K541&gt; 1000, Combined_Data!K541 - 1000, 0)</f>
        <v>1292.84227944759</v>
      </c>
      <c r="L545">
        <f>IF(Combined_Data!L541&gt; 1000, Combined_Data!L541 - 1000, 0)</f>
        <v>0</v>
      </c>
      <c r="M545">
        <f>IF(Combined_Data!M541&gt; 1000, Combined_Data!M541 - 1000, 0)</f>
        <v>15100.729697168899</v>
      </c>
      <c r="N545">
        <f t="shared" si="8"/>
        <v>32790.274701115763</v>
      </c>
    </row>
    <row r="546" spans="1:14" x14ac:dyDescent="0.25">
      <c r="A546" t="s">
        <v>579</v>
      </c>
      <c r="B546">
        <f>IF(Combined_Data!B542&gt; 1000, Combined_Data!B542 - 1000, 0)</f>
        <v>1063.87240325723</v>
      </c>
      <c r="C546">
        <f>IF(Combined_Data!C542&gt; 1000, Combined_Data!C542 - 1000, 0)</f>
        <v>0</v>
      </c>
      <c r="D546">
        <f>IF(Combined_Data!D542&gt; 1000, Combined_Data!D542 - 1000, 0)</f>
        <v>388.6749462073501</v>
      </c>
      <c r="E546">
        <f>IF(Combined_Data!E542&gt; 1000, Combined_Data!E542 - 1000, 0)</f>
        <v>2074.19633981782</v>
      </c>
      <c r="F546">
        <f>IF(Combined_Data!F542&gt; 1000, Combined_Data!F542 - 1000, 0)</f>
        <v>5797.1684300452798</v>
      </c>
      <c r="G546">
        <f>IF(Combined_Data!G542&gt; 1000, Combined_Data!G542 - 1000, 0)</f>
        <v>383.14353368488992</v>
      </c>
      <c r="H546">
        <f>IF(Combined_Data!H542&gt; 1000, Combined_Data!H542 - 1000, 0)</f>
        <v>940.53738462937008</v>
      </c>
      <c r="I546">
        <f>IF(Combined_Data!I542&gt; 1000, Combined_Data!I542 - 1000, 0)</f>
        <v>1072.4427541248601</v>
      </c>
      <c r="J546">
        <f>IF(Combined_Data!J542&gt; 1000, Combined_Data!J542 - 1000, 0)</f>
        <v>1947.62160065528</v>
      </c>
      <c r="K546">
        <f>IF(Combined_Data!K542&gt; 1000, Combined_Data!K542 - 1000, 0)</f>
        <v>3224.3839989755797</v>
      </c>
      <c r="L546">
        <f>IF(Combined_Data!L542&gt; 1000, Combined_Data!L542 - 1000, 0)</f>
        <v>0</v>
      </c>
      <c r="M546">
        <f>IF(Combined_Data!M542&gt; 1000, Combined_Data!M542 - 1000, 0)</f>
        <v>1250.6967676664099</v>
      </c>
      <c r="N546">
        <f t="shared" si="8"/>
        <v>18142.738159064069</v>
      </c>
    </row>
    <row r="547" spans="1:14" x14ac:dyDescent="0.25">
      <c r="A547" t="s">
        <v>580</v>
      </c>
      <c r="B547">
        <f>IF(Combined_Data!B543&gt; 1000, Combined_Data!B543 - 1000, 0)</f>
        <v>1041.43282247262</v>
      </c>
      <c r="C547">
        <f>IF(Combined_Data!C543&gt; 1000, Combined_Data!C543 - 1000, 0)</f>
        <v>822.73508293122995</v>
      </c>
      <c r="D547">
        <f>IF(Combined_Data!D543&gt; 1000, Combined_Data!D543 - 1000, 0)</f>
        <v>14217.667538453599</v>
      </c>
      <c r="E547">
        <f>IF(Combined_Data!E543&gt; 1000, Combined_Data!E543 - 1000, 0)</f>
        <v>104.00238280250005</v>
      </c>
      <c r="F547">
        <f>IF(Combined_Data!F543&gt; 1000, Combined_Data!F543 - 1000, 0)</f>
        <v>3131.5532325775803</v>
      </c>
      <c r="G547">
        <f>IF(Combined_Data!G543&gt; 1000, Combined_Data!G543 - 1000, 0)</f>
        <v>0</v>
      </c>
      <c r="H547">
        <f>IF(Combined_Data!H543&gt; 1000, Combined_Data!H543 - 1000, 0)</f>
        <v>1254.4747813520098</v>
      </c>
      <c r="I547">
        <f>IF(Combined_Data!I543&gt; 1000, Combined_Data!I543 - 1000, 0)</f>
        <v>4937.2449814781103</v>
      </c>
      <c r="J547">
        <f>IF(Combined_Data!J543&gt; 1000, Combined_Data!J543 - 1000, 0)</f>
        <v>0</v>
      </c>
      <c r="K547">
        <f>IF(Combined_Data!K543&gt; 1000, Combined_Data!K543 - 1000, 0)</f>
        <v>883.73886732833989</v>
      </c>
      <c r="L547">
        <f>IF(Combined_Data!L543&gt; 1000, Combined_Data!L543 - 1000, 0)</f>
        <v>10005.038492845</v>
      </c>
      <c r="M547">
        <f>IF(Combined_Data!M543&gt; 1000, Combined_Data!M543 - 1000, 0)</f>
        <v>3362.1446097382895</v>
      </c>
      <c r="N547">
        <f t="shared" si="8"/>
        <v>39760.032791979276</v>
      </c>
    </row>
    <row r="548" spans="1:14" x14ac:dyDescent="0.25">
      <c r="A548" t="s">
        <v>581</v>
      </c>
      <c r="B548">
        <f>IF(Combined_Data!B544&gt; 1000, Combined_Data!B544 - 1000, 0)</f>
        <v>1041.3105131449099</v>
      </c>
      <c r="C548">
        <f>IF(Combined_Data!C544&gt; 1000, Combined_Data!C544 - 1000, 0)</f>
        <v>3195.99414613507</v>
      </c>
      <c r="D548">
        <f>IF(Combined_Data!D544&gt; 1000, Combined_Data!D544 - 1000, 0)</f>
        <v>657.05892658229004</v>
      </c>
      <c r="E548">
        <f>IF(Combined_Data!E544&gt; 1000, Combined_Data!E544 - 1000, 0)</f>
        <v>556.03387756790994</v>
      </c>
      <c r="F548">
        <f>IF(Combined_Data!F544&gt; 1000, Combined_Data!F544 - 1000, 0)</f>
        <v>410.43960998012994</v>
      </c>
      <c r="G548">
        <f>IF(Combined_Data!G544&gt; 1000, Combined_Data!G544 - 1000, 0)</f>
        <v>3746.8302319038903</v>
      </c>
      <c r="H548">
        <f>IF(Combined_Data!H544&gt; 1000, Combined_Data!H544 - 1000, 0)</f>
        <v>4174.7139722642396</v>
      </c>
      <c r="I548">
        <f>IF(Combined_Data!I544&gt; 1000, Combined_Data!I544 - 1000, 0)</f>
        <v>4076.16840839824</v>
      </c>
      <c r="J548">
        <f>IF(Combined_Data!J544&gt; 1000, Combined_Data!J544 - 1000, 0)</f>
        <v>81.74933679244009</v>
      </c>
      <c r="K548">
        <f>IF(Combined_Data!K544&gt; 1000, Combined_Data!K544 - 1000, 0)</f>
        <v>25205.939192432401</v>
      </c>
      <c r="L548">
        <f>IF(Combined_Data!L544&gt; 1000, Combined_Data!L544 - 1000, 0)</f>
        <v>6109.9343701622802</v>
      </c>
      <c r="M548">
        <f>IF(Combined_Data!M544&gt; 1000, Combined_Data!M544 - 1000, 0)</f>
        <v>0</v>
      </c>
      <c r="N548">
        <f t="shared" si="8"/>
        <v>49256.172585363798</v>
      </c>
    </row>
    <row r="549" spans="1:14" x14ac:dyDescent="0.25">
      <c r="A549" t="s">
        <v>582</v>
      </c>
      <c r="B549">
        <f>IF(Combined_Data!B545&gt; 1000, Combined_Data!B545 - 1000, 0)</f>
        <v>1033.8771977261799</v>
      </c>
      <c r="C549">
        <f>IF(Combined_Data!C545&gt; 1000, Combined_Data!C545 - 1000, 0)</f>
        <v>0</v>
      </c>
      <c r="D549">
        <f>IF(Combined_Data!D545&gt; 1000, Combined_Data!D545 - 1000, 0)</f>
        <v>0</v>
      </c>
      <c r="E549">
        <f>IF(Combined_Data!E545&gt; 1000, Combined_Data!E545 - 1000, 0)</f>
        <v>298.22308605070998</v>
      </c>
      <c r="F549">
        <f>IF(Combined_Data!F545&gt; 1000, Combined_Data!F545 - 1000, 0)</f>
        <v>4586.2138015110104</v>
      </c>
      <c r="G549">
        <f>IF(Combined_Data!G545&gt; 1000, Combined_Data!G545 - 1000, 0)</f>
        <v>2508.0771095281498</v>
      </c>
      <c r="H549">
        <f>IF(Combined_Data!H545&gt; 1000, Combined_Data!H545 - 1000, 0)</f>
        <v>0</v>
      </c>
      <c r="I549">
        <f>IF(Combined_Data!I545&gt; 1000, Combined_Data!I545 - 1000, 0)</f>
        <v>2358.1543159899402</v>
      </c>
      <c r="J549">
        <f>IF(Combined_Data!J545&gt; 1000, Combined_Data!J545 - 1000, 0)</f>
        <v>3199.8356990651801</v>
      </c>
      <c r="K549">
        <f>IF(Combined_Data!K545&gt; 1000, Combined_Data!K545 - 1000, 0)</f>
        <v>904.44864521506997</v>
      </c>
      <c r="L549">
        <f>IF(Combined_Data!L545&gt; 1000, Combined_Data!L545 - 1000, 0)</f>
        <v>2220.0792033419998</v>
      </c>
      <c r="M549">
        <f>IF(Combined_Data!M545&gt; 1000, Combined_Data!M545 - 1000, 0)</f>
        <v>0</v>
      </c>
      <c r="N549">
        <f t="shared" si="8"/>
        <v>17108.909058428242</v>
      </c>
    </row>
    <row r="550" spans="1:14" x14ac:dyDescent="0.25">
      <c r="A550" t="s">
        <v>583</v>
      </c>
      <c r="B550">
        <f>IF(Combined_Data!B546&gt; 1000, Combined_Data!B546 - 1000, 0)</f>
        <v>1027.8518166332699</v>
      </c>
      <c r="C550">
        <f>IF(Combined_Data!C546&gt; 1000, Combined_Data!C546 - 1000, 0)</f>
        <v>6768.9318709044801</v>
      </c>
      <c r="D550">
        <f>IF(Combined_Data!D546&gt; 1000, Combined_Data!D546 - 1000, 0)</f>
        <v>0</v>
      </c>
      <c r="E550">
        <f>IF(Combined_Data!E546&gt; 1000, Combined_Data!E546 - 1000, 0)</f>
        <v>323.48265163215001</v>
      </c>
      <c r="F550">
        <f>IF(Combined_Data!F546&gt; 1000, Combined_Data!F546 - 1000, 0)</f>
        <v>0</v>
      </c>
      <c r="G550">
        <f>IF(Combined_Data!G546&gt; 1000, Combined_Data!G546 - 1000, 0)</f>
        <v>0</v>
      </c>
      <c r="H550">
        <f>IF(Combined_Data!H546&gt; 1000, Combined_Data!H546 - 1000, 0)</f>
        <v>0</v>
      </c>
      <c r="I550">
        <f>IF(Combined_Data!I546&gt; 1000, Combined_Data!I546 - 1000, 0)</f>
        <v>12479.3046700013</v>
      </c>
      <c r="J550">
        <f>IF(Combined_Data!J546&gt; 1000, Combined_Data!J546 - 1000, 0)</f>
        <v>0</v>
      </c>
      <c r="K550">
        <f>IF(Combined_Data!K546&gt; 1000, Combined_Data!K546 - 1000, 0)</f>
        <v>9676.8047734832999</v>
      </c>
      <c r="L550">
        <f>IF(Combined_Data!L546&gt; 1000, Combined_Data!L546 - 1000, 0)</f>
        <v>0</v>
      </c>
      <c r="M550">
        <f>IF(Combined_Data!M546&gt; 1000, Combined_Data!M546 - 1000, 0)</f>
        <v>9106.4133336044997</v>
      </c>
      <c r="N550">
        <f t="shared" si="8"/>
        <v>39382.789116258995</v>
      </c>
    </row>
    <row r="551" spans="1:14" x14ac:dyDescent="0.25">
      <c r="A551" t="s">
        <v>584</v>
      </c>
      <c r="B551">
        <f>IF(Combined_Data!B547&gt; 1000, Combined_Data!B547 - 1000, 0)</f>
        <v>1026.7544330329599</v>
      </c>
      <c r="C551">
        <f>IF(Combined_Data!C547&gt; 1000, Combined_Data!C547 - 1000, 0)</f>
        <v>1210.0329480457999</v>
      </c>
      <c r="D551">
        <f>IF(Combined_Data!D547&gt; 1000, Combined_Data!D547 - 1000, 0)</f>
        <v>0</v>
      </c>
      <c r="E551">
        <f>IF(Combined_Data!E547&gt; 1000, Combined_Data!E547 - 1000, 0)</f>
        <v>1955.28283838469</v>
      </c>
      <c r="F551">
        <f>IF(Combined_Data!F547&gt; 1000, Combined_Data!F547 - 1000, 0)</f>
        <v>52.342514631540098</v>
      </c>
      <c r="G551">
        <f>IF(Combined_Data!G547&gt; 1000, Combined_Data!G547 - 1000, 0)</f>
        <v>3074.4444722980602</v>
      </c>
      <c r="H551">
        <f>IF(Combined_Data!H547&gt; 1000, Combined_Data!H547 - 1000, 0)</f>
        <v>0</v>
      </c>
      <c r="I551">
        <f>IF(Combined_Data!I547&gt; 1000, Combined_Data!I547 - 1000, 0)</f>
        <v>12572.465329325099</v>
      </c>
      <c r="J551">
        <f>IF(Combined_Data!J547&gt; 1000, Combined_Data!J547 - 1000, 0)</f>
        <v>0</v>
      </c>
      <c r="K551">
        <f>IF(Combined_Data!K547&gt; 1000, Combined_Data!K547 - 1000, 0)</f>
        <v>3490.1411102489701</v>
      </c>
      <c r="L551">
        <f>IF(Combined_Data!L547&gt; 1000, Combined_Data!L547 - 1000, 0)</f>
        <v>3287.2709610923002</v>
      </c>
      <c r="M551">
        <f>IF(Combined_Data!M547&gt; 1000, Combined_Data!M547 - 1000, 0)</f>
        <v>0</v>
      </c>
      <c r="N551">
        <f t="shared" si="8"/>
        <v>26668.734607059421</v>
      </c>
    </row>
    <row r="552" spans="1:14" x14ac:dyDescent="0.25">
      <c r="A552" t="s">
        <v>585</v>
      </c>
      <c r="B552">
        <f>IF(Combined_Data!B548&gt; 1000, Combined_Data!B548 - 1000, 0)</f>
        <v>1018.0206756119001</v>
      </c>
      <c r="C552">
        <f>IF(Combined_Data!C548&gt; 1000, Combined_Data!C548 - 1000, 0)</f>
        <v>0</v>
      </c>
      <c r="D552">
        <f>IF(Combined_Data!D548&gt; 1000, Combined_Data!D548 - 1000, 0)</f>
        <v>2456.4592486460101</v>
      </c>
      <c r="E552">
        <f>IF(Combined_Data!E548&gt; 1000, Combined_Data!E548 - 1000, 0)</f>
        <v>1951.5860069434698</v>
      </c>
      <c r="F552">
        <f>IF(Combined_Data!F548&gt; 1000, Combined_Data!F548 - 1000, 0)</f>
        <v>5607.6522420105803</v>
      </c>
      <c r="G552">
        <f>IF(Combined_Data!G548&gt; 1000, Combined_Data!G548 - 1000, 0)</f>
        <v>1563.20940348974</v>
      </c>
      <c r="H552">
        <f>IF(Combined_Data!H548&gt; 1000, Combined_Data!H548 - 1000, 0)</f>
        <v>0</v>
      </c>
      <c r="I552">
        <f>IF(Combined_Data!I548&gt; 1000, Combined_Data!I548 - 1000, 0)</f>
        <v>5850.1806914772797</v>
      </c>
      <c r="J552">
        <f>IF(Combined_Data!J548&gt; 1000, Combined_Data!J548 - 1000, 0)</f>
        <v>1603.2483492428501</v>
      </c>
      <c r="K552">
        <f>IF(Combined_Data!K548&gt; 1000, Combined_Data!K548 - 1000, 0)</f>
        <v>5702.0037888877896</v>
      </c>
      <c r="L552">
        <f>IF(Combined_Data!L548&gt; 1000, Combined_Data!L548 - 1000, 0)</f>
        <v>3916.1173368391301</v>
      </c>
      <c r="M552">
        <f>IF(Combined_Data!M548&gt; 1000, Combined_Data!M548 - 1000, 0)</f>
        <v>0</v>
      </c>
      <c r="N552">
        <f t="shared" si="8"/>
        <v>29668.477743148753</v>
      </c>
    </row>
    <row r="553" spans="1:14" x14ac:dyDescent="0.25">
      <c r="A553" t="s">
        <v>586</v>
      </c>
      <c r="B553">
        <f>IF(Combined_Data!B549&gt; 1000, Combined_Data!B549 - 1000, 0)</f>
        <v>1010.29115312265</v>
      </c>
      <c r="C553">
        <f>IF(Combined_Data!C549&gt; 1000, Combined_Data!C549 - 1000, 0)</f>
        <v>514.26482023423</v>
      </c>
      <c r="D553">
        <f>IF(Combined_Data!D549&gt; 1000, Combined_Data!D549 - 1000, 0)</f>
        <v>3149.3376795598097</v>
      </c>
      <c r="E553">
        <f>IF(Combined_Data!E549&gt; 1000, Combined_Data!E549 - 1000, 0)</f>
        <v>0</v>
      </c>
      <c r="F553">
        <f>IF(Combined_Data!F549&gt; 1000, Combined_Data!F549 - 1000, 0)</f>
        <v>5789.8749046582898</v>
      </c>
      <c r="G553">
        <f>IF(Combined_Data!G549&gt; 1000, Combined_Data!G549 - 1000, 0)</f>
        <v>5661.8714195367002</v>
      </c>
      <c r="H553">
        <f>IF(Combined_Data!H549&gt; 1000, Combined_Data!H549 - 1000, 0)</f>
        <v>3309.2070124129305</v>
      </c>
      <c r="I553">
        <f>IF(Combined_Data!I549&gt; 1000, Combined_Data!I549 - 1000, 0)</f>
        <v>725.84977852044995</v>
      </c>
      <c r="J553">
        <f>IF(Combined_Data!J549&gt; 1000, Combined_Data!J549 - 1000, 0)</f>
        <v>5507.1506910628304</v>
      </c>
      <c r="K553">
        <f>IF(Combined_Data!K549&gt; 1000, Combined_Data!K549 - 1000, 0)</f>
        <v>0</v>
      </c>
      <c r="L553">
        <f>IF(Combined_Data!L549&gt; 1000, Combined_Data!L549 - 1000, 0)</f>
        <v>0</v>
      </c>
      <c r="M553">
        <f>IF(Combined_Data!M549&gt; 1000, Combined_Data!M549 - 1000, 0)</f>
        <v>0</v>
      </c>
      <c r="N553">
        <f t="shared" si="8"/>
        <v>25667.847459107888</v>
      </c>
    </row>
    <row r="554" spans="1:14" x14ac:dyDescent="0.25">
      <c r="A554" t="s">
        <v>587</v>
      </c>
      <c r="B554">
        <f>IF(Combined_Data!B550&gt; 1000, Combined_Data!B550 - 1000, 0)</f>
        <v>1008.41934588306</v>
      </c>
      <c r="C554">
        <f>IF(Combined_Data!C550&gt; 1000, Combined_Data!C550 - 1000, 0)</f>
        <v>0</v>
      </c>
      <c r="D554">
        <f>IF(Combined_Data!D550&gt; 1000, Combined_Data!D550 - 1000, 0)</f>
        <v>850.01427741110001</v>
      </c>
      <c r="E554">
        <f>IF(Combined_Data!E550&gt; 1000, Combined_Data!E550 - 1000, 0)</f>
        <v>1707.5718338889901</v>
      </c>
      <c r="F554">
        <f>IF(Combined_Data!F550&gt; 1000, Combined_Data!F550 - 1000, 0)</f>
        <v>1698.2897840903101</v>
      </c>
      <c r="G554">
        <f>IF(Combined_Data!G550&gt; 1000, Combined_Data!G550 - 1000, 0)</f>
        <v>1239.7260634640002</v>
      </c>
      <c r="H554">
        <f>IF(Combined_Data!H550&gt; 1000, Combined_Data!H550 - 1000, 0)</f>
        <v>11708.007850370001</v>
      </c>
      <c r="I554">
        <f>IF(Combined_Data!I550&gt; 1000, Combined_Data!I550 - 1000, 0)</f>
        <v>7305.1017381515594</v>
      </c>
      <c r="J554">
        <f>IF(Combined_Data!J550&gt; 1000, Combined_Data!J550 - 1000, 0)</f>
        <v>2630.3936761213699</v>
      </c>
      <c r="K554">
        <f>IF(Combined_Data!K550&gt; 1000, Combined_Data!K550 - 1000, 0)</f>
        <v>0</v>
      </c>
      <c r="L554">
        <f>IF(Combined_Data!L550&gt; 1000, Combined_Data!L550 - 1000, 0)</f>
        <v>3051.5297587313498</v>
      </c>
      <c r="M554">
        <f>IF(Combined_Data!M550&gt; 1000, Combined_Data!M550 - 1000, 0)</f>
        <v>0</v>
      </c>
      <c r="N554">
        <f t="shared" si="8"/>
        <v>31199.054328111743</v>
      </c>
    </row>
    <row r="555" spans="1:14" x14ac:dyDescent="0.25">
      <c r="A555" t="s">
        <v>588</v>
      </c>
      <c r="B555">
        <f>IF(Combined_Data!B551&gt; 1000, Combined_Data!B551 - 1000, 0)</f>
        <v>1006.14607793556</v>
      </c>
      <c r="C555">
        <f>IF(Combined_Data!C551&gt; 1000, Combined_Data!C551 - 1000, 0)</f>
        <v>771.60558644569005</v>
      </c>
      <c r="D555">
        <f>IF(Combined_Data!D551&gt; 1000, Combined_Data!D551 - 1000, 0)</f>
        <v>7487.0596035562903</v>
      </c>
      <c r="E555">
        <f>IF(Combined_Data!E551&gt; 1000, Combined_Data!E551 - 1000, 0)</f>
        <v>0</v>
      </c>
      <c r="F555">
        <f>IF(Combined_Data!F551&gt; 1000, Combined_Data!F551 - 1000, 0)</f>
        <v>2686.3524899730901</v>
      </c>
      <c r="G555">
        <f>IF(Combined_Data!G551&gt; 1000, Combined_Data!G551 - 1000, 0)</f>
        <v>7876.6758407073103</v>
      </c>
      <c r="H555">
        <f>IF(Combined_Data!H551&gt; 1000, Combined_Data!H551 - 1000, 0)</f>
        <v>1280.1171985599899</v>
      </c>
      <c r="I555">
        <f>IF(Combined_Data!I551&gt; 1000, Combined_Data!I551 - 1000, 0)</f>
        <v>0</v>
      </c>
      <c r="J555">
        <f>IF(Combined_Data!J551&gt; 1000, Combined_Data!J551 - 1000, 0)</f>
        <v>0</v>
      </c>
      <c r="K555">
        <f>IF(Combined_Data!K551&gt; 1000, Combined_Data!K551 - 1000, 0)</f>
        <v>8284.5183137988697</v>
      </c>
      <c r="L555">
        <f>IF(Combined_Data!L551&gt; 1000, Combined_Data!L551 - 1000, 0)</f>
        <v>0</v>
      </c>
      <c r="M555">
        <f>IF(Combined_Data!M551&gt; 1000, Combined_Data!M551 - 1000, 0)</f>
        <v>164.57958828387996</v>
      </c>
      <c r="N555">
        <f t="shared" si="8"/>
        <v>29557.054699260683</v>
      </c>
    </row>
    <row r="556" spans="1:14" x14ac:dyDescent="0.25">
      <c r="A556" t="s">
        <v>589</v>
      </c>
      <c r="B556">
        <f>IF(Combined_Data!B552&gt; 1000, Combined_Data!B552 - 1000, 0)</f>
        <v>998.21820375983998</v>
      </c>
      <c r="C556">
        <f>IF(Combined_Data!C552&gt; 1000, Combined_Data!C552 - 1000, 0)</f>
        <v>0</v>
      </c>
      <c r="D556">
        <f>IF(Combined_Data!D552&gt; 1000, Combined_Data!D552 - 1000, 0)</f>
        <v>5204.9855295295001</v>
      </c>
      <c r="E556">
        <f>IF(Combined_Data!E552&gt; 1000, Combined_Data!E552 - 1000, 0)</f>
        <v>0</v>
      </c>
      <c r="F556">
        <f>IF(Combined_Data!F552&gt; 1000, Combined_Data!F552 - 1000, 0)</f>
        <v>555.96566317199995</v>
      </c>
      <c r="G556">
        <f>IF(Combined_Data!G552&gt; 1000, Combined_Data!G552 - 1000, 0)</f>
        <v>2582.4778880025201</v>
      </c>
      <c r="H556">
        <f>IF(Combined_Data!H552&gt; 1000, Combined_Data!H552 - 1000, 0)</f>
        <v>4943.1910522989601</v>
      </c>
      <c r="I556">
        <f>IF(Combined_Data!I552&gt; 1000, Combined_Data!I552 - 1000, 0)</f>
        <v>615.06607160353997</v>
      </c>
      <c r="J556">
        <f>IF(Combined_Data!J552&gt; 1000, Combined_Data!J552 - 1000, 0)</f>
        <v>3441.7570748483604</v>
      </c>
      <c r="K556">
        <f>IF(Combined_Data!K552&gt; 1000, Combined_Data!K552 - 1000, 0)</f>
        <v>2757.4120286823299</v>
      </c>
      <c r="L556">
        <f>IF(Combined_Data!L552&gt; 1000, Combined_Data!L552 - 1000, 0)</f>
        <v>0</v>
      </c>
      <c r="M556">
        <f>IF(Combined_Data!M552&gt; 1000, Combined_Data!M552 - 1000, 0)</f>
        <v>2991.8817005748101</v>
      </c>
      <c r="N556">
        <f t="shared" si="8"/>
        <v>24090.955212471861</v>
      </c>
    </row>
    <row r="557" spans="1:14" x14ac:dyDescent="0.25">
      <c r="A557" t="s">
        <v>590</v>
      </c>
      <c r="B557">
        <f>IF(Combined_Data!B553&gt; 1000, Combined_Data!B553 - 1000, 0)</f>
        <v>990.55982423068008</v>
      </c>
      <c r="C557">
        <f>IF(Combined_Data!C553&gt; 1000, Combined_Data!C553 - 1000, 0)</f>
        <v>2817.9144791327899</v>
      </c>
      <c r="D557">
        <f>IF(Combined_Data!D553&gt; 1000, Combined_Data!D553 - 1000, 0)</f>
        <v>0</v>
      </c>
      <c r="E557">
        <f>IF(Combined_Data!E553&gt; 1000, Combined_Data!E553 - 1000, 0)</f>
        <v>698.10306901534</v>
      </c>
      <c r="F557">
        <f>IF(Combined_Data!F553&gt; 1000, Combined_Data!F553 - 1000, 0)</f>
        <v>16843.387434833199</v>
      </c>
      <c r="G557">
        <f>IF(Combined_Data!G553&gt; 1000, Combined_Data!G553 - 1000, 0)</f>
        <v>0</v>
      </c>
      <c r="H557">
        <f>IF(Combined_Data!H553&gt; 1000, Combined_Data!H553 - 1000, 0)</f>
        <v>2593.4561938225402</v>
      </c>
      <c r="I557">
        <f>IF(Combined_Data!I553&gt; 1000, Combined_Data!I553 - 1000, 0)</f>
        <v>804.82174848067007</v>
      </c>
      <c r="J557">
        <f>IF(Combined_Data!J553&gt; 1000, Combined_Data!J553 - 1000, 0)</f>
        <v>1089.5663082914002</v>
      </c>
      <c r="K557">
        <f>IF(Combined_Data!K553&gt; 1000, Combined_Data!K553 - 1000, 0)</f>
        <v>1710.1675276966898</v>
      </c>
      <c r="L557">
        <f>IF(Combined_Data!L553&gt; 1000, Combined_Data!L553 - 1000, 0)</f>
        <v>1993.3386843357298</v>
      </c>
      <c r="M557">
        <f>IF(Combined_Data!M553&gt; 1000, Combined_Data!M553 - 1000, 0)</f>
        <v>5123.2519517139999</v>
      </c>
      <c r="N557">
        <f t="shared" si="8"/>
        <v>34664.567221553043</v>
      </c>
    </row>
    <row r="558" spans="1:14" x14ac:dyDescent="0.25">
      <c r="A558" t="s">
        <v>591</v>
      </c>
      <c r="B558">
        <f>IF(Combined_Data!B554&gt; 1000, Combined_Data!B554 - 1000, 0)</f>
        <v>986.40601850934991</v>
      </c>
      <c r="C558">
        <f>IF(Combined_Data!C554&gt; 1000, Combined_Data!C554 - 1000, 0)</f>
        <v>277.02965116714995</v>
      </c>
      <c r="D558">
        <f>IF(Combined_Data!D554&gt; 1000, Combined_Data!D554 - 1000, 0)</f>
        <v>946.89344737380998</v>
      </c>
      <c r="E558">
        <f>IF(Combined_Data!E554&gt; 1000, Combined_Data!E554 - 1000, 0)</f>
        <v>9538.5944579295992</v>
      </c>
      <c r="F558">
        <f>IF(Combined_Data!F554&gt; 1000, Combined_Data!F554 - 1000, 0)</f>
        <v>2207.2566756190699</v>
      </c>
      <c r="G558">
        <f>IF(Combined_Data!G554&gt; 1000, Combined_Data!G554 - 1000, 0)</f>
        <v>2290.5220898653502</v>
      </c>
      <c r="H558">
        <f>IF(Combined_Data!H554&gt; 1000, Combined_Data!H554 - 1000, 0)</f>
        <v>0</v>
      </c>
      <c r="I558">
        <f>IF(Combined_Data!I554&gt; 1000, Combined_Data!I554 - 1000, 0)</f>
        <v>273.53622475275006</v>
      </c>
      <c r="J558">
        <f>IF(Combined_Data!J554&gt; 1000, Combined_Data!J554 - 1000, 0)</f>
        <v>1307.6058392897498</v>
      </c>
      <c r="K558">
        <f>IF(Combined_Data!K554&gt; 1000, Combined_Data!K554 - 1000, 0)</f>
        <v>9966.7625396615003</v>
      </c>
      <c r="L558">
        <f>IF(Combined_Data!L554&gt; 1000, Combined_Data!L554 - 1000, 0)</f>
        <v>711.14424537344007</v>
      </c>
      <c r="M558">
        <f>IF(Combined_Data!M554&gt; 1000, Combined_Data!M554 - 1000, 0)</f>
        <v>7022.6282399905404</v>
      </c>
      <c r="N558">
        <f t="shared" si="8"/>
        <v>35528.37942953231</v>
      </c>
    </row>
    <row r="559" spans="1:14" x14ac:dyDescent="0.25">
      <c r="A559" t="s">
        <v>592</v>
      </c>
      <c r="B559">
        <f>IF(Combined_Data!B555&gt; 1000, Combined_Data!B555 - 1000, 0)</f>
        <v>985.74318966304008</v>
      </c>
      <c r="C559">
        <f>IF(Combined_Data!C555&gt; 1000, Combined_Data!C555 - 1000, 0)</f>
        <v>2566.2234841168902</v>
      </c>
      <c r="D559">
        <f>IF(Combined_Data!D555&gt; 1000, Combined_Data!D555 - 1000, 0)</f>
        <v>1163.0002834107199</v>
      </c>
      <c r="E559">
        <f>IF(Combined_Data!E555&gt; 1000, Combined_Data!E555 - 1000, 0)</f>
        <v>0</v>
      </c>
      <c r="F559">
        <f>IF(Combined_Data!F555&gt; 1000, Combined_Data!F555 - 1000, 0)</f>
        <v>1310.8038473920001</v>
      </c>
      <c r="G559">
        <f>IF(Combined_Data!G555&gt; 1000, Combined_Data!G555 - 1000, 0)</f>
        <v>17690.5090666012</v>
      </c>
      <c r="H559">
        <f>IF(Combined_Data!H555&gt; 1000, Combined_Data!H555 - 1000, 0)</f>
        <v>110.82694409515989</v>
      </c>
      <c r="I559">
        <f>IF(Combined_Data!I555&gt; 1000, Combined_Data!I555 - 1000, 0)</f>
        <v>3900.0923071432298</v>
      </c>
      <c r="J559">
        <f>IF(Combined_Data!J555&gt; 1000, Combined_Data!J555 - 1000, 0)</f>
        <v>6136.02688832489</v>
      </c>
      <c r="K559">
        <f>IF(Combined_Data!K555&gt; 1000, Combined_Data!K555 - 1000, 0)</f>
        <v>3423.5659566463601</v>
      </c>
      <c r="L559">
        <f>IF(Combined_Data!L555&gt; 1000, Combined_Data!L555 - 1000, 0)</f>
        <v>1595.3684903027302</v>
      </c>
      <c r="M559">
        <f>IF(Combined_Data!M555&gt; 1000, Combined_Data!M555 - 1000, 0)</f>
        <v>3273.7239848819199</v>
      </c>
      <c r="N559">
        <f t="shared" si="8"/>
        <v>42155.884442578143</v>
      </c>
    </row>
    <row r="560" spans="1:14" x14ac:dyDescent="0.25">
      <c r="A560" t="s">
        <v>593</v>
      </c>
      <c r="B560">
        <f>IF(Combined_Data!B556&gt; 1000, Combined_Data!B556 - 1000, 0)</f>
        <v>983.18544770500989</v>
      </c>
      <c r="C560">
        <f>IF(Combined_Data!C556&gt; 1000, Combined_Data!C556 - 1000, 0)</f>
        <v>612.66847804318991</v>
      </c>
      <c r="D560">
        <f>IF(Combined_Data!D556&gt; 1000, Combined_Data!D556 - 1000, 0)</f>
        <v>392.21717351374991</v>
      </c>
      <c r="E560">
        <f>IF(Combined_Data!E556&gt; 1000, Combined_Data!E556 - 1000, 0)</f>
        <v>502.90335481781995</v>
      </c>
      <c r="F560">
        <f>IF(Combined_Data!F556&gt; 1000, Combined_Data!F556 - 1000, 0)</f>
        <v>1983.1458259323899</v>
      </c>
      <c r="G560">
        <f>IF(Combined_Data!G556&gt; 1000, Combined_Data!G556 - 1000, 0)</f>
        <v>0</v>
      </c>
      <c r="H560">
        <f>IF(Combined_Data!H556&gt; 1000, Combined_Data!H556 - 1000, 0)</f>
        <v>0</v>
      </c>
      <c r="I560">
        <f>IF(Combined_Data!I556&gt; 1000, Combined_Data!I556 - 1000, 0)</f>
        <v>10021.0826784082</v>
      </c>
      <c r="J560">
        <f>IF(Combined_Data!J556&gt; 1000, Combined_Data!J556 - 1000, 0)</f>
        <v>2250.04039932042</v>
      </c>
      <c r="K560">
        <f>IF(Combined_Data!K556&gt; 1000, Combined_Data!K556 - 1000, 0)</f>
        <v>0</v>
      </c>
      <c r="L560">
        <f>IF(Combined_Data!L556&gt; 1000, Combined_Data!L556 - 1000, 0)</f>
        <v>3318.6850347790496</v>
      </c>
      <c r="M560">
        <f>IF(Combined_Data!M556&gt; 1000, Combined_Data!M556 - 1000, 0)</f>
        <v>56.48442899826</v>
      </c>
      <c r="N560">
        <f t="shared" si="8"/>
        <v>20120.41282151809</v>
      </c>
    </row>
    <row r="561" spans="1:14" x14ac:dyDescent="0.25">
      <c r="A561" t="s">
        <v>594</v>
      </c>
      <c r="B561">
        <f>IF(Combined_Data!B557&gt; 1000, Combined_Data!B557 - 1000, 0)</f>
        <v>981.53684469108998</v>
      </c>
      <c r="C561">
        <f>IF(Combined_Data!C557&gt; 1000, Combined_Data!C557 - 1000, 0)</f>
        <v>118.81020166180997</v>
      </c>
      <c r="D561">
        <f>IF(Combined_Data!D557&gt; 1000, Combined_Data!D557 - 1000, 0)</f>
        <v>2415.0439786983002</v>
      </c>
      <c r="E561">
        <f>IF(Combined_Data!E557&gt; 1000, Combined_Data!E557 - 1000, 0)</f>
        <v>0</v>
      </c>
      <c r="F561">
        <f>IF(Combined_Data!F557&gt; 1000, Combined_Data!F557 - 1000, 0)</f>
        <v>0</v>
      </c>
      <c r="G561">
        <f>IF(Combined_Data!G557&gt; 1000, Combined_Data!G557 - 1000, 0)</f>
        <v>96.466919890910049</v>
      </c>
      <c r="H561">
        <f>IF(Combined_Data!H557&gt; 1000, Combined_Data!H557 - 1000, 0)</f>
        <v>0</v>
      </c>
      <c r="I561">
        <f>IF(Combined_Data!I557&gt; 1000, Combined_Data!I557 - 1000, 0)</f>
        <v>0</v>
      </c>
      <c r="J561">
        <f>IF(Combined_Data!J557&gt; 1000, Combined_Data!J557 - 1000, 0)</f>
        <v>1383.4026698095199</v>
      </c>
      <c r="K561">
        <f>IF(Combined_Data!K557&gt; 1000, Combined_Data!K557 - 1000, 0)</f>
        <v>0</v>
      </c>
      <c r="L561">
        <f>IF(Combined_Data!L557&gt; 1000, Combined_Data!L557 - 1000, 0)</f>
        <v>239.37083670031006</v>
      </c>
      <c r="M561">
        <f>IF(Combined_Data!M557&gt; 1000, Combined_Data!M557 - 1000, 0)</f>
        <v>89.953768435990014</v>
      </c>
      <c r="N561">
        <f t="shared" si="8"/>
        <v>5324.5852198879302</v>
      </c>
    </row>
    <row r="562" spans="1:14" x14ac:dyDescent="0.25">
      <c r="A562" t="s">
        <v>595</v>
      </c>
      <c r="B562">
        <f>IF(Combined_Data!B558&gt; 1000, Combined_Data!B558 - 1000, 0)</f>
        <v>970.33456558511011</v>
      </c>
      <c r="C562">
        <f>IF(Combined_Data!C558&gt; 1000, Combined_Data!C558 - 1000, 0)</f>
        <v>6366.2389404226697</v>
      </c>
      <c r="D562">
        <f>IF(Combined_Data!D558&gt; 1000, Combined_Data!D558 - 1000, 0)</f>
        <v>0</v>
      </c>
      <c r="E562">
        <f>IF(Combined_Data!E558&gt; 1000, Combined_Data!E558 - 1000, 0)</f>
        <v>0</v>
      </c>
      <c r="F562">
        <f>IF(Combined_Data!F558&gt; 1000, Combined_Data!F558 - 1000, 0)</f>
        <v>1233.5453438171398</v>
      </c>
      <c r="G562">
        <f>IF(Combined_Data!G558&gt; 1000, Combined_Data!G558 - 1000, 0)</f>
        <v>659.63595005886009</v>
      </c>
      <c r="H562">
        <f>IF(Combined_Data!H558&gt; 1000, Combined_Data!H558 - 1000, 0)</f>
        <v>5630.4064533749297</v>
      </c>
      <c r="I562">
        <f>IF(Combined_Data!I558&gt; 1000, Combined_Data!I558 - 1000, 0)</f>
        <v>0</v>
      </c>
      <c r="J562">
        <f>IF(Combined_Data!J558&gt; 1000, Combined_Data!J558 - 1000, 0)</f>
        <v>1957.2500387232999</v>
      </c>
      <c r="K562">
        <f>IF(Combined_Data!K558&gt; 1000, Combined_Data!K558 - 1000, 0)</f>
        <v>0</v>
      </c>
      <c r="L562">
        <f>IF(Combined_Data!L558&gt; 1000, Combined_Data!L558 - 1000, 0)</f>
        <v>6035.3782490624699</v>
      </c>
      <c r="M562">
        <f>IF(Combined_Data!M558&gt; 1000, Combined_Data!M558 - 1000, 0)</f>
        <v>3522.0429861450702</v>
      </c>
      <c r="N562">
        <f t="shared" si="8"/>
        <v>26374.832527189552</v>
      </c>
    </row>
    <row r="563" spans="1:14" x14ac:dyDescent="0.25">
      <c r="A563" t="s">
        <v>596</v>
      </c>
      <c r="B563">
        <f>IF(Combined_Data!B559&gt; 1000, Combined_Data!B559 - 1000, 0)</f>
        <v>964.82861594699011</v>
      </c>
      <c r="C563">
        <f>IF(Combined_Data!C559&gt; 1000, Combined_Data!C559 - 1000, 0)</f>
        <v>1566.2467032253498</v>
      </c>
      <c r="D563">
        <f>IF(Combined_Data!D559&gt; 1000, Combined_Data!D559 - 1000, 0)</f>
        <v>10600.1207939204</v>
      </c>
      <c r="E563">
        <f>IF(Combined_Data!E559&gt; 1000, Combined_Data!E559 - 1000, 0)</f>
        <v>6829.8075272727101</v>
      </c>
      <c r="F563">
        <f>IF(Combined_Data!F559&gt; 1000, Combined_Data!F559 - 1000, 0)</f>
        <v>0</v>
      </c>
      <c r="G563">
        <f>IF(Combined_Data!G559&gt; 1000, Combined_Data!G559 - 1000, 0)</f>
        <v>614.37122875337991</v>
      </c>
      <c r="H563">
        <f>IF(Combined_Data!H559&gt; 1000, Combined_Data!H559 - 1000, 0)</f>
        <v>5799.2945722867098</v>
      </c>
      <c r="I563">
        <f>IF(Combined_Data!I559&gt; 1000, Combined_Data!I559 - 1000, 0)</f>
        <v>5907.2687360985601</v>
      </c>
      <c r="J563">
        <f>IF(Combined_Data!J559&gt; 1000, Combined_Data!J559 - 1000, 0)</f>
        <v>0</v>
      </c>
      <c r="K563">
        <f>IF(Combined_Data!K559&gt; 1000, Combined_Data!K559 - 1000, 0)</f>
        <v>3836.7278701068699</v>
      </c>
      <c r="L563">
        <f>IF(Combined_Data!L559&gt; 1000, Combined_Data!L559 - 1000, 0)</f>
        <v>2722.3913465290798</v>
      </c>
      <c r="M563">
        <f>IF(Combined_Data!M559&gt; 1000, Combined_Data!M559 - 1000, 0)</f>
        <v>2201.8764832546199</v>
      </c>
      <c r="N563">
        <f t="shared" si="8"/>
        <v>41042.933877394673</v>
      </c>
    </row>
    <row r="564" spans="1:14" x14ac:dyDescent="0.25">
      <c r="A564" t="s">
        <v>597</v>
      </c>
      <c r="B564">
        <f>IF(Combined_Data!B560&gt; 1000, Combined_Data!B560 - 1000, 0)</f>
        <v>961.00864279923007</v>
      </c>
      <c r="C564">
        <f>IF(Combined_Data!C560&gt; 1000, Combined_Data!C560 - 1000, 0)</f>
        <v>0</v>
      </c>
      <c r="D564">
        <f>IF(Combined_Data!D560&gt; 1000, Combined_Data!D560 - 1000, 0)</f>
        <v>6916.6475465000403</v>
      </c>
      <c r="E564">
        <f>IF(Combined_Data!E560&gt; 1000, Combined_Data!E560 - 1000, 0)</f>
        <v>1926.8068487555202</v>
      </c>
      <c r="F564">
        <f>IF(Combined_Data!F560&gt; 1000, Combined_Data!F560 - 1000, 0)</f>
        <v>0</v>
      </c>
      <c r="G564">
        <f>IF(Combined_Data!G560&gt; 1000, Combined_Data!G560 - 1000, 0)</f>
        <v>595.58171833745996</v>
      </c>
      <c r="H564">
        <f>IF(Combined_Data!H560&gt; 1000, Combined_Data!H560 - 1000, 0)</f>
        <v>5637.1007593882096</v>
      </c>
      <c r="I564">
        <f>IF(Combined_Data!I560&gt; 1000, Combined_Data!I560 - 1000, 0)</f>
        <v>0</v>
      </c>
      <c r="J564">
        <f>IF(Combined_Data!J560&gt; 1000, Combined_Data!J560 - 1000, 0)</f>
        <v>0</v>
      </c>
      <c r="K564">
        <f>IF(Combined_Data!K560&gt; 1000, Combined_Data!K560 - 1000, 0)</f>
        <v>508.76162539510005</v>
      </c>
      <c r="L564">
        <f>IF(Combined_Data!L560&gt; 1000, Combined_Data!L560 - 1000, 0)</f>
        <v>8577.8051532515892</v>
      </c>
      <c r="M564">
        <f>IF(Combined_Data!M560&gt; 1000, Combined_Data!M560 - 1000, 0)</f>
        <v>8280.5873036947105</v>
      </c>
      <c r="N564">
        <f t="shared" si="8"/>
        <v>33404.299598121856</v>
      </c>
    </row>
    <row r="565" spans="1:14" x14ac:dyDescent="0.25">
      <c r="A565" t="s">
        <v>598</v>
      </c>
      <c r="B565">
        <f>IF(Combined_Data!B561&gt; 1000, Combined_Data!B561 - 1000, 0)</f>
        <v>959.25398910398008</v>
      </c>
      <c r="C565">
        <f>IF(Combined_Data!C561&gt; 1000, Combined_Data!C561 - 1000, 0)</f>
        <v>0</v>
      </c>
      <c r="D565">
        <f>IF(Combined_Data!D561&gt; 1000, Combined_Data!D561 - 1000, 0)</f>
        <v>4374.5665057318101</v>
      </c>
      <c r="E565">
        <f>IF(Combined_Data!E561&gt; 1000, Combined_Data!E561 - 1000, 0)</f>
        <v>5016.6218092016497</v>
      </c>
      <c r="F565">
        <f>IF(Combined_Data!F561&gt; 1000, Combined_Data!F561 - 1000, 0)</f>
        <v>0</v>
      </c>
      <c r="G565">
        <f>IF(Combined_Data!G561&gt; 1000, Combined_Data!G561 - 1000, 0)</f>
        <v>5933.4998366775799</v>
      </c>
      <c r="H565">
        <f>IF(Combined_Data!H561&gt; 1000, Combined_Data!H561 - 1000, 0)</f>
        <v>2934.6773811054099</v>
      </c>
      <c r="I565">
        <f>IF(Combined_Data!I561&gt; 1000, Combined_Data!I561 - 1000, 0)</f>
        <v>1112.59024693128</v>
      </c>
      <c r="J565">
        <f>IF(Combined_Data!J561&gt; 1000, Combined_Data!J561 - 1000, 0)</f>
        <v>0</v>
      </c>
      <c r="K565">
        <f>IF(Combined_Data!K561&gt; 1000, Combined_Data!K561 - 1000, 0)</f>
        <v>1057.8211890146399</v>
      </c>
      <c r="L565">
        <f>IF(Combined_Data!L561&gt; 1000, Combined_Data!L561 - 1000, 0)</f>
        <v>2991.6484783555902</v>
      </c>
      <c r="M565">
        <f>IF(Combined_Data!M561&gt; 1000, Combined_Data!M561 - 1000, 0)</f>
        <v>0</v>
      </c>
      <c r="N565">
        <f t="shared" si="8"/>
        <v>24380.67943612194</v>
      </c>
    </row>
    <row r="566" spans="1:14" x14ac:dyDescent="0.25">
      <c r="A566" t="s">
        <v>599</v>
      </c>
      <c r="B566">
        <f>IF(Combined_Data!B562&gt; 1000, Combined_Data!B562 - 1000, 0)</f>
        <v>945.68817412096996</v>
      </c>
      <c r="C566">
        <f>IF(Combined_Data!C562&gt; 1000, Combined_Data!C562 - 1000, 0)</f>
        <v>9649.6205526062004</v>
      </c>
      <c r="D566">
        <f>IF(Combined_Data!D562&gt; 1000, Combined_Data!D562 - 1000, 0)</f>
        <v>2148.7200206882999</v>
      </c>
      <c r="E566">
        <f>IF(Combined_Data!E562&gt; 1000, Combined_Data!E562 - 1000, 0)</f>
        <v>3817.3952001758598</v>
      </c>
      <c r="F566">
        <f>IF(Combined_Data!F562&gt; 1000, Combined_Data!F562 - 1000, 0)</f>
        <v>1459.6895914481001</v>
      </c>
      <c r="G566">
        <f>IF(Combined_Data!G562&gt; 1000, Combined_Data!G562 - 1000, 0)</f>
        <v>4870.48395496176</v>
      </c>
      <c r="H566">
        <f>IF(Combined_Data!H562&gt; 1000, Combined_Data!H562 - 1000, 0)</f>
        <v>3316.6686847855999</v>
      </c>
      <c r="I566">
        <f>IF(Combined_Data!I562&gt; 1000, Combined_Data!I562 - 1000, 0)</f>
        <v>583.95314509910008</v>
      </c>
      <c r="J566">
        <f>IF(Combined_Data!J562&gt; 1000, Combined_Data!J562 - 1000, 0)</f>
        <v>3172.1766166264497</v>
      </c>
      <c r="K566">
        <f>IF(Combined_Data!K562&gt; 1000, Combined_Data!K562 - 1000, 0)</f>
        <v>359.88010168181995</v>
      </c>
      <c r="L566">
        <f>IF(Combined_Data!L562&gt; 1000, Combined_Data!L562 - 1000, 0)</f>
        <v>0</v>
      </c>
      <c r="M566">
        <f>IF(Combined_Data!M562&gt; 1000, Combined_Data!M562 - 1000, 0)</f>
        <v>4853.4994505354398</v>
      </c>
      <c r="N566">
        <f t="shared" si="8"/>
        <v>35177.775492729597</v>
      </c>
    </row>
    <row r="567" spans="1:14" x14ac:dyDescent="0.25">
      <c r="A567" t="s">
        <v>600</v>
      </c>
      <c r="B567">
        <f>IF(Combined_Data!B563&gt; 1000, Combined_Data!B563 - 1000, 0)</f>
        <v>914.63820318437001</v>
      </c>
      <c r="C567">
        <f>IF(Combined_Data!C563&gt; 1000, Combined_Data!C563 - 1000, 0)</f>
        <v>11428.5883667617</v>
      </c>
      <c r="D567">
        <f>IF(Combined_Data!D563&gt; 1000, Combined_Data!D563 - 1000, 0)</f>
        <v>8401.2390029630096</v>
      </c>
      <c r="E567">
        <f>IF(Combined_Data!E563&gt; 1000, Combined_Data!E563 - 1000, 0)</f>
        <v>1858.2958398486999</v>
      </c>
      <c r="F567">
        <f>IF(Combined_Data!F563&gt; 1000, Combined_Data!F563 - 1000, 0)</f>
        <v>0</v>
      </c>
      <c r="G567">
        <f>IF(Combined_Data!G563&gt; 1000, Combined_Data!G563 - 1000, 0)</f>
        <v>3460.5903741090196</v>
      </c>
      <c r="H567">
        <f>IF(Combined_Data!H563&gt; 1000, Combined_Data!H563 - 1000, 0)</f>
        <v>0</v>
      </c>
      <c r="I567">
        <f>IF(Combined_Data!I563&gt; 1000, Combined_Data!I563 - 1000, 0)</f>
        <v>202.18907858143007</v>
      </c>
      <c r="J567">
        <f>IF(Combined_Data!J563&gt; 1000, Combined_Data!J563 - 1000, 0)</f>
        <v>0</v>
      </c>
      <c r="K567">
        <f>IF(Combined_Data!K563&gt; 1000, Combined_Data!K563 - 1000, 0)</f>
        <v>1267.1599191984801</v>
      </c>
      <c r="L567">
        <f>IF(Combined_Data!L563&gt; 1000, Combined_Data!L563 - 1000, 0)</f>
        <v>3159.9464577894396</v>
      </c>
      <c r="M567">
        <f>IF(Combined_Data!M563&gt; 1000, Combined_Data!M563 - 1000, 0)</f>
        <v>0</v>
      </c>
      <c r="N567">
        <f t="shared" si="8"/>
        <v>30692.647242436145</v>
      </c>
    </row>
    <row r="568" spans="1:14" x14ac:dyDescent="0.25">
      <c r="A568" t="s">
        <v>601</v>
      </c>
      <c r="B568">
        <f>IF(Combined_Data!B564&gt; 1000, Combined_Data!B564 - 1000, 0)</f>
        <v>914.14401503014005</v>
      </c>
      <c r="C568">
        <f>IF(Combined_Data!C564&gt; 1000, Combined_Data!C564 - 1000, 0)</f>
        <v>0</v>
      </c>
      <c r="D568">
        <f>IF(Combined_Data!D564&gt; 1000, Combined_Data!D564 - 1000, 0)</f>
        <v>7562.4678521081696</v>
      </c>
      <c r="E568">
        <f>IF(Combined_Data!E564&gt; 1000, Combined_Data!E564 - 1000, 0)</f>
        <v>0</v>
      </c>
      <c r="F568">
        <f>IF(Combined_Data!F564&gt; 1000, Combined_Data!F564 - 1000, 0)</f>
        <v>0</v>
      </c>
      <c r="G568">
        <f>IF(Combined_Data!G564&gt; 1000, Combined_Data!G564 - 1000, 0)</f>
        <v>85.039599430290082</v>
      </c>
      <c r="H568">
        <f>IF(Combined_Data!H564&gt; 1000, Combined_Data!H564 - 1000, 0)</f>
        <v>353.57594164411989</v>
      </c>
      <c r="I568">
        <f>IF(Combined_Data!I564&gt; 1000, Combined_Data!I564 - 1000, 0)</f>
        <v>5615.3209849925497</v>
      </c>
      <c r="J568">
        <f>IF(Combined_Data!J564&gt; 1000, Combined_Data!J564 - 1000, 0)</f>
        <v>2194.19458031668</v>
      </c>
      <c r="K568">
        <f>IF(Combined_Data!K564&gt; 1000, Combined_Data!K564 - 1000, 0)</f>
        <v>10110.002016233801</v>
      </c>
      <c r="L568">
        <f>IF(Combined_Data!L564&gt; 1000, Combined_Data!L564 - 1000, 0)</f>
        <v>678.14602731639002</v>
      </c>
      <c r="M568">
        <f>IF(Combined_Data!M564&gt; 1000, Combined_Data!M564 - 1000, 0)</f>
        <v>1184.8641659495802</v>
      </c>
      <c r="N568">
        <f t="shared" si="8"/>
        <v>28697.75518302172</v>
      </c>
    </row>
    <row r="569" spans="1:14" x14ac:dyDescent="0.25">
      <c r="A569" t="s">
        <v>602</v>
      </c>
      <c r="B569">
        <f>IF(Combined_Data!B565&gt; 1000, Combined_Data!B565 - 1000, 0)</f>
        <v>910.44909583265007</v>
      </c>
      <c r="C569">
        <f>IF(Combined_Data!C565&gt; 1000, Combined_Data!C565 - 1000, 0)</f>
        <v>418.53887664599006</v>
      </c>
      <c r="D569">
        <f>IF(Combined_Data!D565&gt; 1000, Combined_Data!D565 - 1000, 0)</f>
        <v>3643.9945017233404</v>
      </c>
      <c r="E569">
        <f>IF(Combined_Data!E565&gt; 1000, Combined_Data!E565 - 1000, 0)</f>
        <v>787.57296008473008</v>
      </c>
      <c r="F569">
        <f>IF(Combined_Data!F565&gt; 1000, Combined_Data!F565 - 1000, 0)</f>
        <v>636.63141665520993</v>
      </c>
      <c r="G569">
        <f>IF(Combined_Data!G565&gt; 1000, Combined_Data!G565 - 1000, 0)</f>
        <v>418.46234715202991</v>
      </c>
      <c r="H569">
        <f>IF(Combined_Data!H565&gt; 1000, Combined_Data!H565 - 1000, 0)</f>
        <v>2805.5495143887701</v>
      </c>
      <c r="I569">
        <f>IF(Combined_Data!I565&gt; 1000, Combined_Data!I565 - 1000, 0)</f>
        <v>6856.7423528446197</v>
      </c>
      <c r="J569">
        <f>IF(Combined_Data!J565&gt; 1000, Combined_Data!J565 - 1000, 0)</f>
        <v>3691.0300593175598</v>
      </c>
      <c r="K569">
        <f>IF(Combined_Data!K565&gt; 1000, Combined_Data!K565 - 1000, 0)</f>
        <v>5995.0518970298999</v>
      </c>
      <c r="L569">
        <f>IF(Combined_Data!L565&gt; 1000, Combined_Data!L565 - 1000, 0)</f>
        <v>2486.4266378956499</v>
      </c>
      <c r="M569">
        <f>IF(Combined_Data!M565&gt; 1000, Combined_Data!M565 - 1000, 0)</f>
        <v>0</v>
      </c>
      <c r="N569">
        <f t="shared" si="8"/>
        <v>28650.449659570451</v>
      </c>
    </row>
    <row r="570" spans="1:14" x14ac:dyDescent="0.25">
      <c r="A570" t="s">
        <v>603</v>
      </c>
      <c r="B570">
        <f>IF(Combined_Data!B566&gt; 1000, Combined_Data!B566 - 1000, 0)</f>
        <v>901.51662075984996</v>
      </c>
      <c r="C570">
        <f>IF(Combined_Data!C566&gt; 1000, Combined_Data!C566 - 1000, 0)</f>
        <v>4130.80115424423</v>
      </c>
      <c r="D570">
        <f>IF(Combined_Data!D566&gt; 1000, Combined_Data!D566 - 1000, 0)</f>
        <v>286.47678062582008</v>
      </c>
      <c r="E570">
        <f>IF(Combined_Data!E566&gt; 1000, Combined_Data!E566 - 1000, 0)</f>
        <v>0</v>
      </c>
      <c r="F570">
        <f>IF(Combined_Data!F566&gt; 1000, Combined_Data!F566 - 1000, 0)</f>
        <v>2013.0995018590502</v>
      </c>
      <c r="G570">
        <f>IF(Combined_Data!G566&gt; 1000, Combined_Data!G566 - 1000, 0)</f>
        <v>0</v>
      </c>
      <c r="H570">
        <f>IF(Combined_Data!H566&gt; 1000, Combined_Data!H566 - 1000, 0)</f>
        <v>1734.0549652557402</v>
      </c>
      <c r="I570">
        <f>IF(Combined_Data!I566&gt; 1000, Combined_Data!I566 - 1000, 0)</f>
        <v>0</v>
      </c>
      <c r="J570">
        <f>IF(Combined_Data!J566&gt; 1000, Combined_Data!J566 - 1000, 0)</f>
        <v>2763.4484220719901</v>
      </c>
      <c r="K570">
        <f>IF(Combined_Data!K566&gt; 1000, Combined_Data!K566 - 1000, 0)</f>
        <v>2422.9785369872502</v>
      </c>
      <c r="L570">
        <f>IF(Combined_Data!L566&gt; 1000, Combined_Data!L566 - 1000, 0)</f>
        <v>2552.7316567460002</v>
      </c>
      <c r="M570">
        <f>IF(Combined_Data!M566&gt; 1000, Combined_Data!M566 - 1000, 0)</f>
        <v>398.0574005133401</v>
      </c>
      <c r="N570">
        <f t="shared" si="8"/>
        <v>17203.165039063271</v>
      </c>
    </row>
    <row r="571" spans="1:14" x14ac:dyDescent="0.25">
      <c r="A571" t="s">
        <v>604</v>
      </c>
      <c r="B571">
        <f>IF(Combined_Data!B567&gt; 1000, Combined_Data!B567 - 1000, 0)</f>
        <v>898.93688141146004</v>
      </c>
      <c r="C571">
        <f>IF(Combined_Data!C567&gt; 1000, Combined_Data!C567 - 1000, 0)</f>
        <v>8101.4934295089606</v>
      </c>
      <c r="D571">
        <f>IF(Combined_Data!D567&gt; 1000, Combined_Data!D567 - 1000, 0)</f>
        <v>5913.3587653402901</v>
      </c>
      <c r="E571">
        <f>IF(Combined_Data!E567&gt; 1000, Combined_Data!E567 - 1000, 0)</f>
        <v>3473.7604614246802</v>
      </c>
      <c r="F571">
        <f>IF(Combined_Data!F567&gt; 1000, Combined_Data!F567 - 1000, 0)</f>
        <v>2265.6809243874</v>
      </c>
      <c r="G571">
        <f>IF(Combined_Data!G567&gt; 1000, Combined_Data!G567 - 1000, 0)</f>
        <v>0</v>
      </c>
      <c r="H571">
        <f>IF(Combined_Data!H567&gt; 1000, Combined_Data!H567 - 1000, 0)</f>
        <v>9966.1695683182006</v>
      </c>
      <c r="I571">
        <f>IF(Combined_Data!I567&gt; 1000, Combined_Data!I567 - 1000, 0)</f>
        <v>0</v>
      </c>
      <c r="J571">
        <f>IF(Combined_Data!J567&gt; 1000, Combined_Data!J567 - 1000, 0)</f>
        <v>1506.67863179714</v>
      </c>
      <c r="K571">
        <f>IF(Combined_Data!K567&gt; 1000, Combined_Data!K567 - 1000, 0)</f>
        <v>816.17681591586006</v>
      </c>
      <c r="L571">
        <f>IF(Combined_Data!L567&gt; 1000, Combined_Data!L567 - 1000, 0)</f>
        <v>837.58742338204001</v>
      </c>
      <c r="M571">
        <f>IF(Combined_Data!M567&gt; 1000, Combined_Data!M567 - 1000, 0)</f>
        <v>3028.9302639062298</v>
      </c>
      <c r="N571">
        <f t="shared" si="8"/>
        <v>36808.773165392267</v>
      </c>
    </row>
    <row r="572" spans="1:14" x14ac:dyDescent="0.25">
      <c r="A572" t="s">
        <v>605</v>
      </c>
      <c r="B572">
        <f>IF(Combined_Data!B568&gt; 1000, Combined_Data!B568 - 1000, 0)</f>
        <v>888.82888209942007</v>
      </c>
      <c r="C572">
        <f>IF(Combined_Data!C568&gt; 1000, Combined_Data!C568 - 1000, 0)</f>
        <v>1547.1024944903702</v>
      </c>
      <c r="D572">
        <f>IF(Combined_Data!D568&gt; 1000, Combined_Data!D568 - 1000, 0)</f>
        <v>1648.70174863899</v>
      </c>
      <c r="E572">
        <f>IF(Combined_Data!E568&gt; 1000, Combined_Data!E568 - 1000, 0)</f>
        <v>65.12206181781994</v>
      </c>
      <c r="F572">
        <f>IF(Combined_Data!F568&gt; 1000, Combined_Data!F568 - 1000, 0)</f>
        <v>1118.2363428063099</v>
      </c>
      <c r="G572">
        <f>IF(Combined_Data!G568&gt; 1000, Combined_Data!G568 - 1000, 0)</f>
        <v>2002.3920109054202</v>
      </c>
      <c r="H572">
        <f>IF(Combined_Data!H568&gt; 1000, Combined_Data!H568 - 1000, 0)</f>
        <v>1790.8848290094902</v>
      </c>
      <c r="I572">
        <f>IF(Combined_Data!I568&gt; 1000, Combined_Data!I568 - 1000, 0)</f>
        <v>3771.20407363101</v>
      </c>
      <c r="J572">
        <f>IF(Combined_Data!J568&gt; 1000, Combined_Data!J568 - 1000, 0)</f>
        <v>354.08405791804989</v>
      </c>
      <c r="K572">
        <f>IF(Combined_Data!K568&gt; 1000, Combined_Data!K568 - 1000, 0)</f>
        <v>3161.6028127418404</v>
      </c>
      <c r="L572">
        <f>IF(Combined_Data!L568&gt; 1000, Combined_Data!L568 - 1000, 0)</f>
        <v>2908.3019055944701</v>
      </c>
      <c r="M572">
        <f>IF(Combined_Data!M568&gt; 1000, Combined_Data!M568 - 1000, 0)</f>
        <v>11343.661999491</v>
      </c>
      <c r="N572">
        <f t="shared" si="8"/>
        <v>30600.123219144192</v>
      </c>
    </row>
    <row r="573" spans="1:14" x14ac:dyDescent="0.25">
      <c r="A573" t="s">
        <v>606</v>
      </c>
      <c r="B573">
        <f>IF(Combined_Data!B569&gt; 1000, Combined_Data!B569 - 1000, 0)</f>
        <v>887.27882770376004</v>
      </c>
      <c r="C573">
        <f>IF(Combined_Data!C569&gt; 1000, Combined_Data!C569 - 1000, 0)</f>
        <v>114.28046948960991</v>
      </c>
      <c r="D573">
        <f>IF(Combined_Data!D569&gt; 1000, Combined_Data!D569 - 1000, 0)</f>
        <v>385.39316834017995</v>
      </c>
      <c r="E573">
        <f>IF(Combined_Data!E569&gt; 1000, Combined_Data!E569 - 1000, 0)</f>
        <v>9377.9861837000008</v>
      </c>
      <c r="F573">
        <f>IF(Combined_Data!F569&gt; 1000, Combined_Data!F569 - 1000, 0)</f>
        <v>1905.0595114000398</v>
      </c>
      <c r="G573">
        <f>IF(Combined_Data!G569&gt; 1000, Combined_Data!G569 - 1000, 0)</f>
        <v>1867.7083303552299</v>
      </c>
      <c r="H573">
        <f>IF(Combined_Data!H569&gt; 1000, Combined_Data!H569 - 1000, 0)</f>
        <v>9679.3126185062993</v>
      </c>
      <c r="I573">
        <f>IF(Combined_Data!I569&gt; 1000, Combined_Data!I569 - 1000, 0)</f>
        <v>860.85098409086004</v>
      </c>
      <c r="J573">
        <f>IF(Combined_Data!J569&gt; 1000, Combined_Data!J569 - 1000, 0)</f>
        <v>0</v>
      </c>
      <c r="K573">
        <f>IF(Combined_Data!K569&gt; 1000, Combined_Data!K569 - 1000, 0)</f>
        <v>2782.5645138723899</v>
      </c>
      <c r="L573">
        <f>IF(Combined_Data!L569&gt; 1000, Combined_Data!L569 - 1000, 0)</f>
        <v>1582.0270914807202</v>
      </c>
      <c r="M573">
        <f>IF(Combined_Data!M569&gt; 1000, Combined_Data!M569 - 1000, 0)</f>
        <v>1875.9126589917601</v>
      </c>
      <c r="N573">
        <f t="shared" si="8"/>
        <v>31318.374357930847</v>
      </c>
    </row>
    <row r="574" spans="1:14" x14ac:dyDescent="0.25">
      <c r="A574" t="s">
        <v>607</v>
      </c>
      <c r="B574">
        <f>IF(Combined_Data!B570&gt; 1000, Combined_Data!B570 - 1000, 0)</f>
        <v>872.59997607598007</v>
      </c>
      <c r="C574">
        <f>IF(Combined_Data!C570&gt; 1000, Combined_Data!C570 - 1000, 0)</f>
        <v>1359.8437471027401</v>
      </c>
      <c r="D574">
        <f>IF(Combined_Data!D570&gt; 1000, Combined_Data!D570 - 1000, 0)</f>
        <v>1209.9610786129401</v>
      </c>
      <c r="E574">
        <f>IF(Combined_Data!E570&gt; 1000, Combined_Data!E570 - 1000, 0)</f>
        <v>282.69203238396994</v>
      </c>
      <c r="F574">
        <f>IF(Combined_Data!F570&gt; 1000, Combined_Data!F570 - 1000, 0)</f>
        <v>569.56934091017001</v>
      </c>
      <c r="G574">
        <f>IF(Combined_Data!G570&gt; 1000, Combined_Data!G570 - 1000, 0)</f>
        <v>277.01627048244995</v>
      </c>
      <c r="H574">
        <f>IF(Combined_Data!H570&gt; 1000, Combined_Data!H570 - 1000, 0)</f>
        <v>5535.0469414937597</v>
      </c>
      <c r="I574">
        <f>IF(Combined_Data!I570&gt; 1000, Combined_Data!I570 - 1000, 0)</f>
        <v>4745.6829160643601</v>
      </c>
      <c r="J574">
        <f>IF(Combined_Data!J570&gt; 1000, Combined_Data!J570 - 1000, 0)</f>
        <v>3914.2929360924099</v>
      </c>
      <c r="K574">
        <f>IF(Combined_Data!K570&gt; 1000, Combined_Data!K570 - 1000, 0)</f>
        <v>879.37616625775991</v>
      </c>
      <c r="L574">
        <f>IF(Combined_Data!L570&gt; 1000, Combined_Data!L570 - 1000, 0)</f>
        <v>2092.9572897481298</v>
      </c>
      <c r="M574">
        <f>IF(Combined_Data!M570&gt; 1000, Combined_Data!M570 - 1000, 0)</f>
        <v>0</v>
      </c>
      <c r="N574">
        <f t="shared" si="8"/>
        <v>21739.03869522467</v>
      </c>
    </row>
    <row r="575" spans="1:14" x14ac:dyDescent="0.25">
      <c r="A575" t="s">
        <v>608</v>
      </c>
      <c r="B575">
        <f>IF(Combined_Data!B571&gt; 1000, Combined_Data!B571 - 1000, 0)</f>
        <v>871.07224295641004</v>
      </c>
      <c r="C575">
        <f>IF(Combined_Data!C571&gt; 1000, Combined_Data!C571 - 1000, 0)</f>
        <v>6484.3021466280898</v>
      </c>
      <c r="D575">
        <f>IF(Combined_Data!D571&gt; 1000, Combined_Data!D571 - 1000, 0)</f>
        <v>12504.4814731898</v>
      </c>
      <c r="E575">
        <f>IF(Combined_Data!E571&gt; 1000, Combined_Data!E571 - 1000, 0)</f>
        <v>0</v>
      </c>
      <c r="F575">
        <f>IF(Combined_Data!F571&gt; 1000, Combined_Data!F571 - 1000, 0)</f>
        <v>0</v>
      </c>
      <c r="G575">
        <f>IF(Combined_Data!G571&gt; 1000, Combined_Data!G571 - 1000, 0)</f>
        <v>2912.5591810624001</v>
      </c>
      <c r="H575">
        <f>IF(Combined_Data!H571&gt; 1000, Combined_Data!H571 - 1000, 0)</f>
        <v>1237.2655978416501</v>
      </c>
      <c r="I575">
        <f>IF(Combined_Data!I571&gt; 1000, Combined_Data!I571 - 1000, 0)</f>
        <v>0</v>
      </c>
      <c r="J575">
        <f>IF(Combined_Data!J571&gt; 1000, Combined_Data!J571 - 1000, 0)</f>
        <v>4183.5513383331599</v>
      </c>
      <c r="K575">
        <f>IF(Combined_Data!K571&gt; 1000, Combined_Data!K571 - 1000, 0)</f>
        <v>13274.936569887201</v>
      </c>
      <c r="L575">
        <f>IF(Combined_Data!L571&gt; 1000, Combined_Data!L571 - 1000, 0)</f>
        <v>3838.9309873086604</v>
      </c>
      <c r="M575">
        <f>IF(Combined_Data!M571&gt; 1000, Combined_Data!M571 - 1000, 0)</f>
        <v>1482.7736951379002</v>
      </c>
      <c r="N575">
        <f t="shared" si="8"/>
        <v>46789.873232345271</v>
      </c>
    </row>
    <row r="576" spans="1:14" x14ac:dyDescent="0.25">
      <c r="A576" t="s">
        <v>609</v>
      </c>
      <c r="B576">
        <f>IF(Combined_Data!B572&gt; 1000, Combined_Data!B572 - 1000, 0)</f>
        <v>870.53473585626989</v>
      </c>
      <c r="C576">
        <f>IF(Combined_Data!C572&gt; 1000, Combined_Data!C572 - 1000, 0)</f>
        <v>1123.5685347379499</v>
      </c>
      <c r="D576">
        <f>IF(Combined_Data!D572&gt; 1000, Combined_Data!D572 - 1000, 0)</f>
        <v>7735.0470283308605</v>
      </c>
      <c r="E576">
        <f>IF(Combined_Data!E572&gt; 1000, Combined_Data!E572 - 1000, 0)</f>
        <v>7681.6747264471196</v>
      </c>
      <c r="F576">
        <f>IF(Combined_Data!F572&gt; 1000, Combined_Data!F572 - 1000, 0)</f>
        <v>15863.238342190201</v>
      </c>
      <c r="G576">
        <f>IF(Combined_Data!G572&gt; 1000, Combined_Data!G572 - 1000, 0)</f>
        <v>1444.3396364526602</v>
      </c>
      <c r="H576">
        <f>IF(Combined_Data!H572&gt; 1000, Combined_Data!H572 - 1000, 0)</f>
        <v>16.556042347260018</v>
      </c>
      <c r="I576">
        <f>IF(Combined_Data!I572&gt; 1000, Combined_Data!I572 - 1000, 0)</f>
        <v>134.17238579087007</v>
      </c>
      <c r="J576">
        <f>IF(Combined_Data!J572&gt; 1000, Combined_Data!J572 - 1000, 0)</f>
        <v>0</v>
      </c>
      <c r="K576">
        <f>IF(Combined_Data!K572&gt; 1000, Combined_Data!K572 - 1000, 0)</f>
        <v>3685.1442273004004</v>
      </c>
      <c r="L576">
        <f>IF(Combined_Data!L572&gt; 1000, Combined_Data!L572 - 1000, 0)</f>
        <v>0</v>
      </c>
      <c r="M576">
        <f>IF(Combined_Data!M572&gt; 1000, Combined_Data!M572 - 1000, 0)</f>
        <v>2025.7377661249002</v>
      </c>
      <c r="N576">
        <f t="shared" si="8"/>
        <v>40580.013425578494</v>
      </c>
    </row>
    <row r="577" spans="1:14" x14ac:dyDescent="0.25">
      <c r="A577" t="s">
        <v>610</v>
      </c>
      <c r="B577">
        <f>IF(Combined_Data!B573&gt; 1000, Combined_Data!B573 - 1000, 0)</f>
        <v>869.02790445593996</v>
      </c>
      <c r="C577">
        <f>IF(Combined_Data!C573&gt; 1000, Combined_Data!C573 - 1000, 0)</f>
        <v>986.08835384617009</v>
      </c>
      <c r="D577">
        <f>IF(Combined_Data!D573&gt; 1000, Combined_Data!D573 - 1000, 0)</f>
        <v>0</v>
      </c>
      <c r="E577">
        <f>IF(Combined_Data!E573&gt; 1000, Combined_Data!E573 - 1000, 0)</f>
        <v>10219.732943164199</v>
      </c>
      <c r="F577">
        <f>IF(Combined_Data!F573&gt; 1000, Combined_Data!F573 - 1000, 0)</f>
        <v>9714.0295031308997</v>
      </c>
      <c r="G577">
        <f>IF(Combined_Data!G573&gt; 1000, Combined_Data!G573 - 1000, 0)</f>
        <v>4755.7340580986402</v>
      </c>
      <c r="H577">
        <f>IF(Combined_Data!H573&gt; 1000, Combined_Data!H573 - 1000, 0)</f>
        <v>0</v>
      </c>
      <c r="I577">
        <f>IF(Combined_Data!I573&gt; 1000, Combined_Data!I573 - 1000, 0)</f>
        <v>0</v>
      </c>
      <c r="J577">
        <f>IF(Combined_Data!J573&gt; 1000, Combined_Data!J573 - 1000, 0)</f>
        <v>14931.719747525</v>
      </c>
      <c r="K577">
        <f>IF(Combined_Data!K573&gt; 1000, Combined_Data!K573 - 1000, 0)</f>
        <v>0</v>
      </c>
      <c r="L577">
        <f>IF(Combined_Data!L573&gt; 1000, Combined_Data!L573 - 1000, 0)</f>
        <v>5464.8259678717004</v>
      </c>
      <c r="M577">
        <f>IF(Combined_Data!M573&gt; 1000, Combined_Data!M573 - 1000, 0)</f>
        <v>0</v>
      </c>
      <c r="N577">
        <f t="shared" si="8"/>
        <v>46941.158478092548</v>
      </c>
    </row>
    <row r="578" spans="1:14" x14ac:dyDescent="0.25">
      <c r="A578" t="s">
        <v>611</v>
      </c>
      <c r="B578">
        <f>IF(Combined_Data!B574&gt; 1000, Combined_Data!B574 - 1000, 0)</f>
        <v>858.46064583471002</v>
      </c>
      <c r="C578">
        <f>IF(Combined_Data!C574&gt; 1000, Combined_Data!C574 - 1000, 0)</f>
        <v>0</v>
      </c>
      <c r="D578">
        <f>IF(Combined_Data!D574&gt; 1000, Combined_Data!D574 - 1000, 0)</f>
        <v>1110.3103331708799</v>
      </c>
      <c r="E578">
        <f>IF(Combined_Data!E574&gt; 1000, Combined_Data!E574 - 1000, 0)</f>
        <v>595.26371927292007</v>
      </c>
      <c r="F578">
        <f>IF(Combined_Data!F574&gt; 1000, Combined_Data!F574 - 1000, 0)</f>
        <v>0</v>
      </c>
      <c r="G578">
        <f>IF(Combined_Data!G574&gt; 1000, Combined_Data!G574 - 1000, 0)</f>
        <v>1569.1122637292501</v>
      </c>
      <c r="H578">
        <f>IF(Combined_Data!H574&gt; 1000, Combined_Data!H574 - 1000, 0)</f>
        <v>748.13696836121994</v>
      </c>
      <c r="I578">
        <f>IF(Combined_Data!I574&gt; 1000, Combined_Data!I574 - 1000, 0)</f>
        <v>0</v>
      </c>
      <c r="J578">
        <f>IF(Combined_Data!J574&gt; 1000, Combined_Data!J574 - 1000, 0)</f>
        <v>3697.7168334777198</v>
      </c>
      <c r="K578">
        <f>IF(Combined_Data!K574&gt; 1000, Combined_Data!K574 - 1000, 0)</f>
        <v>2755.2376630191502</v>
      </c>
      <c r="L578">
        <f>IF(Combined_Data!L574&gt; 1000, Combined_Data!L574 - 1000, 0)</f>
        <v>4929.8717531701304</v>
      </c>
      <c r="M578">
        <f>IF(Combined_Data!M574&gt; 1000, Combined_Data!M574 - 1000, 0)</f>
        <v>811.8924145798801</v>
      </c>
      <c r="N578">
        <f t="shared" si="8"/>
        <v>17076.00259461586</v>
      </c>
    </row>
    <row r="579" spans="1:14" x14ac:dyDescent="0.25">
      <c r="A579" t="s">
        <v>612</v>
      </c>
      <c r="B579">
        <f>IF(Combined_Data!B575&gt; 1000, Combined_Data!B575 - 1000, 0)</f>
        <v>856.41241548467997</v>
      </c>
      <c r="C579">
        <f>IF(Combined_Data!C575&gt; 1000, Combined_Data!C575 - 1000, 0)</f>
        <v>1955.0188456625601</v>
      </c>
      <c r="D579">
        <f>IF(Combined_Data!D575&gt; 1000, Combined_Data!D575 - 1000, 0)</f>
        <v>7574.60519291747</v>
      </c>
      <c r="E579">
        <f>IF(Combined_Data!E575&gt; 1000, Combined_Data!E575 - 1000, 0)</f>
        <v>631.60576703024003</v>
      </c>
      <c r="F579">
        <f>IF(Combined_Data!F575&gt; 1000, Combined_Data!F575 - 1000, 0)</f>
        <v>3570.0758529060804</v>
      </c>
      <c r="G579">
        <f>IF(Combined_Data!G575&gt; 1000, Combined_Data!G575 - 1000, 0)</f>
        <v>11468.2839958605</v>
      </c>
      <c r="H579">
        <f>IF(Combined_Data!H575&gt; 1000, Combined_Data!H575 - 1000, 0)</f>
        <v>59.431803629880051</v>
      </c>
      <c r="I579">
        <f>IF(Combined_Data!I575&gt; 1000, Combined_Data!I575 - 1000, 0)</f>
        <v>6552.2653501970899</v>
      </c>
      <c r="J579">
        <f>IF(Combined_Data!J575&gt; 1000, Combined_Data!J575 - 1000, 0)</f>
        <v>581.66585555904999</v>
      </c>
      <c r="K579">
        <f>IF(Combined_Data!K575&gt; 1000, Combined_Data!K575 - 1000, 0)</f>
        <v>4483.3278376989902</v>
      </c>
      <c r="L579">
        <f>IF(Combined_Data!L575&gt; 1000, Combined_Data!L575 - 1000, 0)</f>
        <v>1118.3514021832402</v>
      </c>
      <c r="M579">
        <f>IF(Combined_Data!M575&gt; 1000, Combined_Data!M575 - 1000, 0)</f>
        <v>1300.9513620655998</v>
      </c>
      <c r="N579">
        <f t="shared" si="8"/>
        <v>40151.995681195374</v>
      </c>
    </row>
    <row r="580" spans="1:14" x14ac:dyDescent="0.25">
      <c r="A580" t="s">
        <v>613</v>
      </c>
      <c r="B580">
        <f>IF(Combined_Data!B576&gt; 1000, Combined_Data!B576 - 1000, 0)</f>
        <v>849.66230474212989</v>
      </c>
      <c r="C580">
        <f>IF(Combined_Data!C576&gt; 1000, Combined_Data!C576 - 1000, 0)</f>
        <v>3714.7808692341996</v>
      </c>
      <c r="D580">
        <f>IF(Combined_Data!D576&gt; 1000, Combined_Data!D576 - 1000, 0)</f>
        <v>7227.1266053600702</v>
      </c>
      <c r="E580">
        <f>IF(Combined_Data!E576&gt; 1000, Combined_Data!E576 - 1000, 0)</f>
        <v>1836.53792876431</v>
      </c>
      <c r="F580">
        <f>IF(Combined_Data!F576&gt; 1000, Combined_Data!F576 - 1000, 0)</f>
        <v>3775.0956265533796</v>
      </c>
      <c r="G580">
        <f>IF(Combined_Data!G576&gt; 1000, Combined_Data!G576 - 1000, 0)</f>
        <v>4304.6300754884496</v>
      </c>
      <c r="H580">
        <f>IF(Combined_Data!H576&gt; 1000, Combined_Data!H576 - 1000, 0)</f>
        <v>1011.10700543545</v>
      </c>
      <c r="I580">
        <f>IF(Combined_Data!I576&gt; 1000, Combined_Data!I576 - 1000, 0)</f>
        <v>2081.27442868666</v>
      </c>
      <c r="J580">
        <f>IF(Combined_Data!J576&gt; 1000, Combined_Data!J576 - 1000, 0)</f>
        <v>5214.6873331576999</v>
      </c>
      <c r="K580">
        <f>IF(Combined_Data!K576&gt; 1000, Combined_Data!K576 - 1000, 0)</f>
        <v>785.65121019524008</v>
      </c>
      <c r="L580">
        <f>IF(Combined_Data!L576&gt; 1000, Combined_Data!L576 - 1000, 0)</f>
        <v>6528.4305298706404</v>
      </c>
      <c r="M580">
        <f>IF(Combined_Data!M576&gt; 1000, Combined_Data!M576 - 1000, 0)</f>
        <v>1970.0426886728501</v>
      </c>
      <c r="N580">
        <f t="shared" si="8"/>
        <v>39299.026606161082</v>
      </c>
    </row>
    <row r="581" spans="1:14" x14ac:dyDescent="0.25">
      <c r="A581" t="s">
        <v>614</v>
      </c>
      <c r="B581">
        <f>IF(Combined_Data!B577&gt; 1000, Combined_Data!B577 - 1000, 0)</f>
        <v>832.20538977483989</v>
      </c>
      <c r="C581">
        <f>IF(Combined_Data!C577&gt; 1000, Combined_Data!C577 - 1000, 0)</f>
        <v>3852.2682305324297</v>
      </c>
      <c r="D581">
        <f>IF(Combined_Data!D577&gt; 1000, Combined_Data!D577 - 1000, 0)</f>
        <v>0</v>
      </c>
      <c r="E581">
        <f>IF(Combined_Data!E577&gt; 1000, Combined_Data!E577 - 1000, 0)</f>
        <v>282.77054307831008</v>
      </c>
      <c r="F581">
        <f>IF(Combined_Data!F577&gt; 1000, Combined_Data!F577 - 1000, 0)</f>
        <v>1180.8470292702</v>
      </c>
      <c r="G581">
        <f>IF(Combined_Data!G577&gt; 1000, Combined_Data!G577 - 1000, 0)</f>
        <v>6202.5871901000301</v>
      </c>
      <c r="H581">
        <f>IF(Combined_Data!H577&gt; 1000, Combined_Data!H577 - 1000, 0)</f>
        <v>1865.2778824352699</v>
      </c>
      <c r="I581">
        <f>IF(Combined_Data!I577&gt; 1000, Combined_Data!I577 - 1000, 0)</f>
        <v>11554.133268335299</v>
      </c>
      <c r="J581">
        <f>IF(Combined_Data!J577&gt; 1000, Combined_Data!J577 - 1000, 0)</f>
        <v>0</v>
      </c>
      <c r="K581">
        <f>IF(Combined_Data!K577&gt; 1000, Combined_Data!K577 - 1000, 0)</f>
        <v>520.02062546680008</v>
      </c>
      <c r="L581">
        <f>IF(Combined_Data!L577&gt; 1000, Combined_Data!L577 - 1000, 0)</f>
        <v>1915.0274599631498</v>
      </c>
      <c r="M581">
        <f>IF(Combined_Data!M577&gt; 1000, Combined_Data!M577 - 1000, 0)</f>
        <v>2741.9761771399199</v>
      </c>
      <c r="N581">
        <f t="shared" si="8"/>
        <v>30947.113796096248</v>
      </c>
    </row>
    <row r="582" spans="1:14" x14ac:dyDescent="0.25">
      <c r="A582" t="s">
        <v>615</v>
      </c>
      <c r="B582">
        <f>IF(Combined_Data!B578&gt; 1000, Combined_Data!B578 - 1000, 0)</f>
        <v>829.38102381193994</v>
      </c>
      <c r="C582">
        <f>IF(Combined_Data!C578&gt; 1000, Combined_Data!C578 - 1000, 0)</f>
        <v>449.97386418654992</v>
      </c>
      <c r="D582">
        <f>IF(Combined_Data!D578&gt; 1000, Combined_Data!D578 - 1000, 0)</f>
        <v>8912.8484866829695</v>
      </c>
      <c r="E582">
        <f>IF(Combined_Data!E578&gt; 1000, Combined_Data!E578 - 1000, 0)</f>
        <v>59.746826648779916</v>
      </c>
      <c r="F582">
        <f>IF(Combined_Data!F578&gt; 1000, Combined_Data!F578 - 1000, 0)</f>
        <v>3606.3291320252101</v>
      </c>
      <c r="G582">
        <f>IF(Combined_Data!G578&gt; 1000, Combined_Data!G578 - 1000, 0)</f>
        <v>0</v>
      </c>
      <c r="H582">
        <f>IF(Combined_Data!H578&gt; 1000, Combined_Data!H578 - 1000, 0)</f>
        <v>5906.5444701886299</v>
      </c>
      <c r="I582">
        <f>IF(Combined_Data!I578&gt; 1000, Combined_Data!I578 - 1000, 0)</f>
        <v>2473.1701280728898</v>
      </c>
      <c r="J582">
        <f>IF(Combined_Data!J578&gt; 1000, Combined_Data!J578 - 1000, 0)</f>
        <v>0</v>
      </c>
      <c r="K582">
        <f>IF(Combined_Data!K578&gt; 1000, Combined_Data!K578 - 1000, 0)</f>
        <v>8596.7608500178903</v>
      </c>
      <c r="L582">
        <f>IF(Combined_Data!L578&gt; 1000, Combined_Data!L578 - 1000, 0)</f>
        <v>0</v>
      </c>
      <c r="M582">
        <f>IF(Combined_Data!M578&gt; 1000, Combined_Data!M578 - 1000, 0)</f>
        <v>1859.7941516941401</v>
      </c>
      <c r="N582">
        <f t="shared" si="8"/>
        <v>32694.548933328999</v>
      </c>
    </row>
    <row r="583" spans="1:14" x14ac:dyDescent="0.25">
      <c r="A583" t="s">
        <v>616</v>
      </c>
      <c r="B583">
        <f>IF(Combined_Data!B579&gt; 1000, Combined_Data!B579 - 1000, 0)</f>
        <v>825.83653377409996</v>
      </c>
      <c r="C583">
        <f>IF(Combined_Data!C579&gt; 1000, Combined_Data!C579 - 1000, 0)</f>
        <v>1909.9702505128498</v>
      </c>
      <c r="D583">
        <f>IF(Combined_Data!D579&gt; 1000, Combined_Data!D579 - 1000, 0)</f>
        <v>8930.0034296142803</v>
      </c>
      <c r="E583">
        <f>IF(Combined_Data!E579&gt; 1000, Combined_Data!E579 - 1000, 0)</f>
        <v>4615.80587827617</v>
      </c>
      <c r="F583">
        <f>IF(Combined_Data!F579&gt; 1000, Combined_Data!F579 - 1000, 0)</f>
        <v>6184.4391982567304</v>
      </c>
      <c r="G583">
        <f>IF(Combined_Data!G579&gt; 1000, Combined_Data!G579 - 1000, 0)</f>
        <v>0</v>
      </c>
      <c r="H583">
        <f>IF(Combined_Data!H579&gt; 1000, Combined_Data!H579 - 1000, 0)</f>
        <v>3898.5656622836304</v>
      </c>
      <c r="I583">
        <f>IF(Combined_Data!I579&gt; 1000, Combined_Data!I579 - 1000, 0)</f>
        <v>176.66766516287998</v>
      </c>
      <c r="J583">
        <f>IF(Combined_Data!J579&gt; 1000, Combined_Data!J579 - 1000, 0)</f>
        <v>0</v>
      </c>
      <c r="K583">
        <f>IF(Combined_Data!K579&gt; 1000, Combined_Data!K579 - 1000, 0)</f>
        <v>0</v>
      </c>
      <c r="L583">
        <f>IF(Combined_Data!L579&gt; 1000, Combined_Data!L579 - 1000, 0)</f>
        <v>3129.7320319908504</v>
      </c>
      <c r="M583">
        <f>IF(Combined_Data!M579&gt; 1000, Combined_Data!M579 - 1000, 0)</f>
        <v>0</v>
      </c>
      <c r="N583">
        <f t="shared" si="8"/>
        <v>29671.020649871494</v>
      </c>
    </row>
    <row r="584" spans="1:14" x14ac:dyDescent="0.25">
      <c r="A584" t="s">
        <v>617</v>
      </c>
      <c r="B584">
        <f>IF(Combined_Data!B580&gt; 1000, Combined_Data!B580 - 1000, 0)</f>
        <v>819.38873191366997</v>
      </c>
      <c r="C584">
        <f>IF(Combined_Data!C580&gt; 1000, Combined_Data!C580 - 1000, 0)</f>
        <v>0</v>
      </c>
      <c r="D584">
        <f>IF(Combined_Data!D580&gt; 1000, Combined_Data!D580 - 1000, 0)</f>
        <v>7774.3570568633895</v>
      </c>
      <c r="E584">
        <f>IF(Combined_Data!E580&gt; 1000, Combined_Data!E580 - 1000, 0)</f>
        <v>3244.3330152098197</v>
      </c>
      <c r="F584">
        <f>IF(Combined_Data!F580&gt; 1000, Combined_Data!F580 - 1000, 0)</f>
        <v>2195.8216927020699</v>
      </c>
      <c r="G584">
        <f>IF(Combined_Data!G580&gt; 1000, Combined_Data!G580 - 1000, 0)</f>
        <v>11322.273268836499</v>
      </c>
      <c r="H584">
        <f>IF(Combined_Data!H580&gt; 1000, Combined_Data!H580 - 1000, 0)</f>
        <v>1720.6834152039601</v>
      </c>
      <c r="I584">
        <f>IF(Combined_Data!I580&gt; 1000, Combined_Data!I580 - 1000, 0)</f>
        <v>98.113205576760038</v>
      </c>
      <c r="J584">
        <f>IF(Combined_Data!J580&gt; 1000, Combined_Data!J580 - 1000, 0)</f>
        <v>0</v>
      </c>
      <c r="K584">
        <f>IF(Combined_Data!K580&gt; 1000, Combined_Data!K580 - 1000, 0)</f>
        <v>2635.7465320710699</v>
      </c>
      <c r="L584">
        <f>IF(Combined_Data!L580&gt; 1000, Combined_Data!L580 - 1000, 0)</f>
        <v>6471.9216751783597</v>
      </c>
      <c r="M584">
        <f>IF(Combined_Data!M580&gt; 1000, Combined_Data!M580 - 1000, 0)</f>
        <v>5903.2671877755702</v>
      </c>
      <c r="N584">
        <f t="shared" ref="N584:N647" si="9">SUM(B584:M584)</f>
        <v>42185.905781331167</v>
      </c>
    </row>
    <row r="585" spans="1:14" x14ac:dyDescent="0.25">
      <c r="A585" t="s">
        <v>618</v>
      </c>
      <c r="B585">
        <f>IF(Combined_Data!B581&gt; 1000, Combined_Data!B581 - 1000, 0)</f>
        <v>802.83504660354993</v>
      </c>
      <c r="C585">
        <f>IF(Combined_Data!C581&gt; 1000, Combined_Data!C581 - 1000, 0)</f>
        <v>7434.81525014627</v>
      </c>
      <c r="D585">
        <f>IF(Combined_Data!D581&gt; 1000, Combined_Data!D581 - 1000, 0)</f>
        <v>479.4718344337</v>
      </c>
      <c r="E585">
        <f>IF(Combined_Data!E581&gt; 1000, Combined_Data!E581 - 1000, 0)</f>
        <v>54.917918933849933</v>
      </c>
      <c r="F585">
        <f>IF(Combined_Data!F581&gt; 1000, Combined_Data!F581 - 1000, 0)</f>
        <v>2527.0248814679499</v>
      </c>
      <c r="G585">
        <f>IF(Combined_Data!G581&gt; 1000, Combined_Data!G581 - 1000, 0)</f>
        <v>590.91089443384999</v>
      </c>
      <c r="H585">
        <f>IF(Combined_Data!H581&gt; 1000, Combined_Data!H581 - 1000, 0)</f>
        <v>169.50329754468999</v>
      </c>
      <c r="I585">
        <f>IF(Combined_Data!I581&gt; 1000, Combined_Data!I581 - 1000, 0)</f>
        <v>3479.5863360498597</v>
      </c>
      <c r="J585">
        <f>IF(Combined_Data!J581&gt; 1000, Combined_Data!J581 - 1000, 0)</f>
        <v>456.68462953052995</v>
      </c>
      <c r="K585">
        <f>IF(Combined_Data!K581&gt; 1000, Combined_Data!K581 - 1000, 0)</f>
        <v>1752.6219555482699</v>
      </c>
      <c r="L585">
        <f>IF(Combined_Data!L581&gt; 1000, Combined_Data!L581 - 1000, 0)</f>
        <v>678.56110456903002</v>
      </c>
      <c r="M585">
        <f>IF(Combined_Data!M581&gt; 1000, Combined_Data!M581 - 1000, 0)</f>
        <v>4436.7726695587198</v>
      </c>
      <c r="N585">
        <f t="shared" si="9"/>
        <v>22863.705818820268</v>
      </c>
    </row>
    <row r="586" spans="1:14" x14ac:dyDescent="0.25">
      <c r="A586" t="s">
        <v>619</v>
      </c>
      <c r="B586">
        <f>IF(Combined_Data!B582&gt; 1000, Combined_Data!B582 - 1000, 0)</f>
        <v>798.22249524618996</v>
      </c>
      <c r="C586">
        <f>IF(Combined_Data!C582&gt; 1000, Combined_Data!C582 - 1000, 0)</f>
        <v>2304.7902727511</v>
      </c>
      <c r="D586">
        <f>IF(Combined_Data!D582&gt; 1000, Combined_Data!D582 - 1000, 0)</f>
        <v>9681.9575610475003</v>
      </c>
      <c r="E586">
        <f>IF(Combined_Data!E582&gt; 1000, Combined_Data!E582 - 1000, 0)</f>
        <v>0</v>
      </c>
      <c r="F586">
        <f>IF(Combined_Data!F582&gt; 1000, Combined_Data!F582 - 1000, 0)</f>
        <v>326.99897424403002</v>
      </c>
      <c r="G586">
        <f>IF(Combined_Data!G582&gt; 1000, Combined_Data!G582 - 1000, 0)</f>
        <v>0</v>
      </c>
      <c r="H586">
        <f>IF(Combined_Data!H582&gt; 1000, Combined_Data!H582 - 1000, 0)</f>
        <v>0</v>
      </c>
      <c r="I586">
        <f>IF(Combined_Data!I582&gt; 1000, Combined_Data!I582 - 1000, 0)</f>
        <v>0</v>
      </c>
      <c r="J586">
        <f>IF(Combined_Data!J582&gt; 1000, Combined_Data!J582 - 1000, 0)</f>
        <v>229.70187032726994</v>
      </c>
      <c r="K586">
        <f>IF(Combined_Data!K582&gt; 1000, Combined_Data!K582 - 1000, 0)</f>
        <v>880.31910218266989</v>
      </c>
      <c r="L586">
        <f>IF(Combined_Data!L582&gt; 1000, Combined_Data!L582 - 1000, 0)</f>
        <v>3919.8466862362702</v>
      </c>
      <c r="M586">
        <f>IF(Combined_Data!M582&gt; 1000, Combined_Data!M582 - 1000, 0)</f>
        <v>1248.9397643663701</v>
      </c>
      <c r="N586">
        <f t="shared" si="9"/>
        <v>19390.7767264014</v>
      </c>
    </row>
    <row r="587" spans="1:14" x14ac:dyDescent="0.25">
      <c r="A587" t="s">
        <v>620</v>
      </c>
      <c r="B587">
        <f>IF(Combined_Data!B583&gt; 1000, Combined_Data!B583 - 1000, 0)</f>
        <v>793.6038847361101</v>
      </c>
      <c r="C587">
        <f>IF(Combined_Data!C583&gt; 1000, Combined_Data!C583 - 1000, 0)</f>
        <v>228.09197869870991</v>
      </c>
      <c r="D587">
        <f>IF(Combined_Data!D583&gt; 1000, Combined_Data!D583 - 1000, 0)</f>
        <v>0</v>
      </c>
      <c r="E587">
        <f>IF(Combined_Data!E583&gt; 1000, Combined_Data!E583 - 1000, 0)</f>
        <v>406.18856504978999</v>
      </c>
      <c r="F587">
        <f>IF(Combined_Data!F583&gt; 1000, Combined_Data!F583 - 1000, 0)</f>
        <v>0</v>
      </c>
      <c r="G587">
        <f>IF(Combined_Data!G583&gt; 1000, Combined_Data!G583 - 1000, 0)</f>
        <v>0</v>
      </c>
      <c r="H587">
        <f>IF(Combined_Data!H583&gt; 1000, Combined_Data!H583 - 1000, 0)</f>
        <v>2943.3099187155699</v>
      </c>
      <c r="I587">
        <f>IF(Combined_Data!I583&gt; 1000, Combined_Data!I583 - 1000, 0)</f>
        <v>2043.0053715444101</v>
      </c>
      <c r="J587">
        <f>IF(Combined_Data!J583&gt; 1000, Combined_Data!J583 - 1000, 0)</f>
        <v>338.67079532609</v>
      </c>
      <c r="K587">
        <f>IF(Combined_Data!K583&gt; 1000, Combined_Data!K583 - 1000, 0)</f>
        <v>4244.3444749315804</v>
      </c>
      <c r="L587">
        <f>IF(Combined_Data!L583&gt; 1000, Combined_Data!L583 - 1000, 0)</f>
        <v>3872.9237652725096</v>
      </c>
      <c r="M587">
        <f>IF(Combined_Data!M583&gt; 1000, Combined_Data!M583 - 1000, 0)</f>
        <v>1740.8633782462098</v>
      </c>
      <c r="N587">
        <f t="shared" si="9"/>
        <v>16611.002132520982</v>
      </c>
    </row>
    <row r="588" spans="1:14" x14ac:dyDescent="0.25">
      <c r="A588" t="s">
        <v>621</v>
      </c>
      <c r="B588">
        <f>IF(Combined_Data!B584&gt; 1000, Combined_Data!B584 - 1000, 0)</f>
        <v>792.60771849584989</v>
      </c>
      <c r="C588">
        <f>IF(Combined_Data!C584&gt; 1000, Combined_Data!C584 - 1000, 0)</f>
        <v>3163.1750300894</v>
      </c>
      <c r="D588">
        <f>IF(Combined_Data!D584&gt; 1000, Combined_Data!D584 - 1000, 0)</f>
        <v>76.148908455169931</v>
      </c>
      <c r="E588">
        <f>IF(Combined_Data!E584&gt; 1000, Combined_Data!E584 - 1000, 0)</f>
        <v>0</v>
      </c>
      <c r="F588">
        <f>IF(Combined_Data!F584&gt; 1000, Combined_Data!F584 - 1000, 0)</f>
        <v>2402.2609225890001</v>
      </c>
      <c r="G588">
        <f>IF(Combined_Data!G584&gt; 1000, Combined_Data!G584 - 1000, 0)</f>
        <v>0</v>
      </c>
      <c r="H588">
        <f>IF(Combined_Data!H584&gt; 1000, Combined_Data!H584 - 1000, 0)</f>
        <v>605.66122618140002</v>
      </c>
      <c r="I588">
        <f>IF(Combined_Data!I584&gt; 1000, Combined_Data!I584 - 1000, 0)</f>
        <v>3000.3430372478501</v>
      </c>
      <c r="J588">
        <f>IF(Combined_Data!J584&gt; 1000, Combined_Data!J584 - 1000, 0)</f>
        <v>10605.0140022178</v>
      </c>
      <c r="K588">
        <f>IF(Combined_Data!K584&gt; 1000, Combined_Data!K584 - 1000, 0)</f>
        <v>6030.3482615282101</v>
      </c>
      <c r="L588">
        <f>IF(Combined_Data!L584&gt; 1000, Combined_Data!L584 - 1000, 0)</f>
        <v>0</v>
      </c>
      <c r="M588">
        <f>IF(Combined_Data!M584&gt; 1000, Combined_Data!M584 - 1000, 0)</f>
        <v>787.36541935647006</v>
      </c>
      <c r="N588">
        <f t="shared" si="9"/>
        <v>27462.924526161147</v>
      </c>
    </row>
    <row r="589" spans="1:14" x14ac:dyDescent="0.25">
      <c r="A589" t="s">
        <v>622</v>
      </c>
      <c r="B589">
        <f>IF(Combined_Data!B585&gt; 1000, Combined_Data!B585 - 1000, 0)</f>
        <v>789.70304894824994</v>
      </c>
      <c r="C589">
        <f>IF(Combined_Data!C585&gt; 1000, Combined_Data!C585 - 1000, 0)</f>
        <v>193.26338010718996</v>
      </c>
      <c r="D589">
        <f>IF(Combined_Data!D585&gt; 1000, Combined_Data!D585 - 1000, 0)</f>
        <v>3146.5164925069203</v>
      </c>
      <c r="E589">
        <f>IF(Combined_Data!E585&gt; 1000, Combined_Data!E585 - 1000, 0)</f>
        <v>619.78907537992995</v>
      </c>
      <c r="F589">
        <f>IF(Combined_Data!F585&gt; 1000, Combined_Data!F585 - 1000, 0)</f>
        <v>1574.4924243556302</v>
      </c>
      <c r="G589">
        <f>IF(Combined_Data!G585&gt; 1000, Combined_Data!G585 - 1000, 0)</f>
        <v>0</v>
      </c>
      <c r="H589">
        <f>IF(Combined_Data!H585&gt; 1000, Combined_Data!H585 - 1000, 0)</f>
        <v>0</v>
      </c>
      <c r="I589">
        <f>IF(Combined_Data!I585&gt; 1000, Combined_Data!I585 - 1000, 0)</f>
        <v>2223.9478271852699</v>
      </c>
      <c r="J589">
        <f>IF(Combined_Data!J585&gt; 1000, Combined_Data!J585 - 1000, 0)</f>
        <v>75.984875586020053</v>
      </c>
      <c r="K589">
        <f>IF(Combined_Data!K585&gt; 1000, Combined_Data!K585 - 1000, 0)</f>
        <v>702.71380523853009</v>
      </c>
      <c r="L589">
        <f>IF(Combined_Data!L585&gt; 1000, Combined_Data!L585 - 1000, 0)</f>
        <v>0</v>
      </c>
      <c r="M589">
        <f>IF(Combined_Data!M585&gt; 1000, Combined_Data!M585 - 1000, 0)</f>
        <v>3885.1847815440196</v>
      </c>
      <c r="N589">
        <f t="shared" si="9"/>
        <v>13211.595710851761</v>
      </c>
    </row>
    <row r="590" spans="1:14" x14ac:dyDescent="0.25">
      <c r="A590" t="s">
        <v>623</v>
      </c>
      <c r="B590">
        <f>IF(Combined_Data!B586&gt; 1000, Combined_Data!B586 - 1000, 0)</f>
        <v>789.27223125368005</v>
      </c>
      <c r="C590">
        <f>IF(Combined_Data!C586&gt; 1000, Combined_Data!C586 - 1000, 0)</f>
        <v>452.47144635506993</v>
      </c>
      <c r="D590">
        <f>IF(Combined_Data!D586&gt; 1000, Combined_Data!D586 - 1000, 0)</f>
        <v>2847.0229838722798</v>
      </c>
      <c r="E590">
        <f>IF(Combined_Data!E586&gt; 1000, Combined_Data!E586 - 1000, 0)</f>
        <v>0</v>
      </c>
      <c r="F590">
        <f>IF(Combined_Data!F586&gt; 1000, Combined_Data!F586 - 1000, 0)</f>
        <v>1383.64765814877</v>
      </c>
      <c r="G590">
        <f>IF(Combined_Data!G586&gt; 1000, Combined_Data!G586 - 1000, 0)</f>
        <v>0</v>
      </c>
      <c r="H590">
        <f>IF(Combined_Data!H586&gt; 1000, Combined_Data!H586 - 1000, 0)</f>
        <v>1719.00089367186</v>
      </c>
      <c r="I590">
        <f>IF(Combined_Data!I586&gt; 1000, Combined_Data!I586 - 1000, 0)</f>
        <v>968.34034088766998</v>
      </c>
      <c r="J590">
        <f>IF(Combined_Data!J586&gt; 1000, Combined_Data!J586 - 1000, 0)</f>
        <v>3382.2033638278699</v>
      </c>
      <c r="K590">
        <f>IF(Combined_Data!K586&gt; 1000, Combined_Data!K586 - 1000, 0)</f>
        <v>1875.30743201934</v>
      </c>
      <c r="L590">
        <f>IF(Combined_Data!L586&gt; 1000, Combined_Data!L586 - 1000, 0)</f>
        <v>1612.63858543177</v>
      </c>
      <c r="M590">
        <f>IF(Combined_Data!M586&gt; 1000, Combined_Data!M586 - 1000, 0)</f>
        <v>0</v>
      </c>
      <c r="N590">
        <f t="shared" si="9"/>
        <v>15029.904935468312</v>
      </c>
    </row>
    <row r="591" spans="1:14" x14ac:dyDescent="0.25">
      <c r="A591" t="s">
        <v>624</v>
      </c>
      <c r="B591">
        <f>IF(Combined_Data!B587&gt; 1000, Combined_Data!B587 - 1000, 0)</f>
        <v>788.85236422327989</v>
      </c>
      <c r="C591">
        <f>IF(Combined_Data!C587&gt; 1000, Combined_Data!C587 - 1000, 0)</f>
        <v>0</v>
      </c>
      <c r="D591">
        <f>IF(Combined_Data!D587&gt; 1000, Combined_Data!D587 - 1000, 0)</f>
        <v>4460.8776108914399</v>
      </c>
      <c r="E591">
        <f>IF(Combined_Data!E587&gt; 1000, Combined_Data!E587 - 1000, 0)</f>
        <v>5959.3249101138199</v>
      </c>
      <c r="F591">
        <f>IF(Combined_Data!F587&gt; 1000, Combined_Data!F587 - 1000, 0)</f>
        <v>3661.4010608538701</v>
      </c>
      <c r="G591">
        <f>IF(Combined_Data!G587&gt; 1000, Combined_Data!G587 - 1000, 0)</f>
        <v>1935.5788236500398</v>
      </c>
      <c r="H591">
        <f>IF(Combined_Data!H587&gt; 1000, Combined_Data!H587 - 1000, 0)</f>
        <v>292.53346915829002</v>
      </c>
      <c r="I591">
        <f>IF(Combined_Data!I587&gt; 1000, Combined_Data!I587 - 1000, 0)</f>
        <v>4925.6964740588901</v>
      </c>
      <c r="J591">
        <f>IF(Combined_Data!J587&gt; 1000, Combined_Data!J587 - 1000, 0)</f>
        <v>4558.1595079586696</v>
      </c>
      <c r="K591">
        <f>IF(Combined_Data!K587&gt; 1000, Combined_Data!K587 - 1000, 0)</f>
        <v>1227.0434974591699</v>
      </c>
      <c r="L591">
        <f>IF(Combined_Data!L587&gt; 1000, Combined_Data!L587 - 1000, 0)</f>
        <v>820.64451093762</v>
      </c>
      <c r="M591">
        <f>IF(Combined_Data!M587&gt; 1000, Combined_Data!M587 - 1000, 0)</f>
        <v>1362.6076227808899</v>
      </c>
      <c r="N591">
        <f t="shared" si="9"/>
        <v>29992.719852085982</v>
      </c>
    </row>
    <row r="592" spans="1:14" x14ac:dyDescent="0.25">
      <c r="A592" t="s">
        <v>625</v>
      </c>
      <c r="B592">
        <f>IF(Combined_Data!B588&gt; 1000, Combined_Data!B588 - 1000, 0)</f>
        <v>785.3250931278601</v>
      </c>
      <c r="C592">
        <f>IF(Combined_Data!C588&gt; 1000, Combined_Data!C588 - 1000, 0)</f>
        <v>0</v>
      </c>
      <c r="D592">
        <f>IF(Combined_Data!D588&gt; 1000, Combined_Data!D588 - 1000, 0)</f>
        <v>0</v>
      </c>
      <c r="E592">
        <f>IF(Combined_Data!E588&gt; 1000, Combined_Data!E588 - 1000, 0)</f>
        <v>1512.0815798297399</v>
      </c>
      <c r="F592">
        <f>IF(Combined_Data!F588&gt; 1000, Combined_Data!F588 - 1000, 0)</f>
        <v>0</v>
      </c>
      <c r="G592">
        <f>IF(Combined_Data!G588&gt; 1000, Combined_Data!G588 - 1000, 0)</f>
        <v>1987.2934275672901</v>
      </c>
      <c r="H592">
        <f>IF(Combined_Data!H588&gt; 1000, Combined_Data!H588 - 1000, 0)</f>
        <v>1401.1254076335699</v>
      </c>
      <c r="I592">
        <f>IF(Combined_Data!I588&gt; 1000, Combined_Data!I588 - 1000, 0)</f>
        <v>0</v>
      </c>
      <c r="J592">
        <f>IF(Combined_Data!J588&gt; 1000, Combined_Data!J588 - 1000, 0)</f>
        <v>1174.11622544901</v>
      </c>
      <c r="K592">
        <f>IF(Combined_Data!K588&gt; 1000, Combined_Data!K588 - 1000, 0)</f>
        <v>1090.86446418485</v>
      </c>
      <c r="L592">
        <f>IF(Combined_Data!L588&gt; 1000, Combined_Data!L588 - 1000, 0)</f>
        <v>603.31810972538005</v>
      </c>
      <c r="M592">
        <f>IF(Combined_Data!M588&gt; 1000, Combined_Data!M588 - 1000, 0)</f>
        <v>1162.9424499608399</v>
      </c>
      <c r="N592">
        <f t="shared" si="9"/>
        <v>9717.0667574785384</v>
      </c>
    </row>
    <row r="593" spans="1:14" x14ac:dyDescent="0.25">
      <c r="A593" t="s">
        <v>626</v>
      </c>
      <c r="B593">
        <f>IF(Combined_Data!B589&gt; 1000, Combined_Data!B589 - 1000, 0)</f>
        <v>783.61242631890991</v>
      </c>
      <c r="C593">
        <f>IF(Combined_Data!C589&gt; 1000, Combined_Data!C589 - 1000, 0)</f>
        <v>650.13335734702991</v>
      </c>
      <c r="D593">
        <f>IF(Combined_Data!D589&gt; 1000, Combined_Data!D589 - 1000, 0)</f>
        <v>1069.5608327117202</v>
      </c>
      <c r="E593">
        <f>IF(Combined_Data!E589&gt; 1000, Combined_Data!E589 - 1000, 0)</f>
        <v>2631.5219797148702</v>
      </c>
      <c r="F593">
        <f>IF(Combined_Data!F589&gt; 1000, Combined_Data!F589 - 1000, 0)</f>
        <v>0</v>
      </c>
      <c r="G593">
        <f>IF(Combined_Data!G589&gt; 1000, Combined_Data!G589 - 1000, 0)</f>
        <v>6358.5276123874901</v>
      </c>
      <c r="H593">
        <f>IF(Combined_Data!H589&gt; 1000, Combined_Data!H589 - 1000, 0)</f>
        <v>0</v>
      </c>
      <c r="I593">
        <f>IF(Combined_Data!I589&gt; 1000, Combined_Data!I589 - 1000, 0)</f>
        <v>1780.9863258615201</v>
      </c>
      <c r="J593">
        <f>IF(Combined_Data!J589&gt; 1000, Combined_Data!J589 - 1000, 0)</f>
        <v>15208.555210361499</v>
      </c>
      <c r="K593">
        <f>IF(Combined_Data!K589&gt; 1000, Combined_Data!K589 - 1000, 0)</f>
        <v>1869.3138278228798</v>
      </c>
      <c r="L593">
        <f>IF(Combined_Data!L589&gt; 1000, Combined_Data!L589 - 1000, 0)</f>
        <v>8807.7832649934608</v>
      </c>
      <c r="M593">
        <f>IF(Combined_Data!M589&gt; 1000, Combined_Data!M589 - 1000, 0)</f>
        <v>0</v>
      </c>
      <c r="N593">
        <f t="shared" si="9"/>
        <v>39159.994837519378</v>
      </c>
    </row>
    <row r="594" spans="1:14" x14ac:dyDescent="0.25">
      <c r="A594" t="s">
        <v>627</v>
      </c>
      <c r="B594">
        <f>IF(Combined_Data!B590&gt; 1000, Combined_Data!B590 - 1000, 0)</f>
        <v>774.57291329576992</v>
      </c>
      <c r="C594">
        <f>IF(Combined_Data!C590&gt; 1000, Combined_Data!C590 - 1000, 0)</f>
        <v>2434.8960371275798</v>
      </c>
      <c r="D594">
        <f>IF(Combined_Data!D590&gt; 1000, Combined_Data!D590 - 1000, 0)</f>
        <v>2679.7061396992499</v>
      </c>
      <c r="E594">
        <f>IF(Combined_Data!E590&gt; 1000, Combined_Data!E590 - 1000, 0)</f>
        <v>0</v>
      </c>
      <c r="F594">
        <f>IF(Combined_Data!F590&gt; 1000, Combined_Data!F590 - 1000, 0)</f>
        <v>0</v>
      </c>
      <c r="G594">
        <f>IF(Combined_Data!G590&gt; 1000, Combined_Data!G590 - 1000, 0)</f>
        <v>7348.28809195756</v>
      </c>
      <c r="H594">
        <f>IF(Combined_Data!H590&gt; 1000, Combined_Data!H590 - 1000, 0)</f>
        <v>2627.4815816548598</v>
      </c>
      <c r="I594">
        <f>IF(Combined_Data!I590&gt; 1000, Combined_Data!I590 - 1000, 0)</f>
        <v>4257.3677517061196</v>
      </c>
      <c r="J594">
        <f>IF(Combined_Data!J590&gt; 1000, Combined_Data!J590 - 1000, 0)</f>
        <v>1591.85976217909</v>
      </c>
      <c r="K594">
        <f>IF(Combined_Data!K590&gt; 1000, Combined_Data!K590 - 1000, 0)</f>
        <v>4297.2859739922496</v>
      </c>
      <c r="L594">
        <f>IF(Combined_Data!L590&gt; 1000, Combined_Data!L590 - 1000, 0)</f>
        <v>3104.2176463013402</v>
      </c>
      <c r="M594">
        <f>IF(Combined_Data!M590&gt; 1000, Combined_Data!M590 - 1000, 0)</f>
        <v>0</v>
      </c>
      <c r="N594">
        <f t="shared" si="9"/>
        <v>29115.675897913818</v>
      </c>
    </row>
    <row r="595" spans="1:14" x14ac:dyDescent="0.25">
      <c r="A595" t="s">
        <v>628</v>
      </c>
      <c r="B595">
        <f>IF(Combined_Data!B591&gt; 1000, Combined_Data!B591 - 1000, 0)</f>
        <v>774.38386192435996</v>
      </c>
      <c r="C595">
        <f>IF(Combined_Data!C591&gt; 1000, Combined_Data!C591 - 1000, 0)</f>
        <v>1115.6167424904602</v>
      </c>
      <c r="D595">
        <f>IF(Combined_Data!D591&gt; 1000, Combined_Data!D591 - 1000, 0)</f>
        <v>596.49068279870994</v>
      </c>
      <c r="E595">
        <f>IF(Combined_Data!E591&gt; 1000, Combined_Data!E591 - 1000, 0)</f>
        <v>6818.3400657837101</v>
      </c>
      <c r="F595">
        <f>IF(Combined_Data!F591&gt; 1000, Combined_Data!F591 - 1000, 0)</f>
        <v>439.27510894472994</v>
      </c>
      <c r="G595">
        <f>IF(Combined_Data!G591&gt; 1000, Combined_Data!G591 - 1000, 0)</f>
        <v>0</v>
      </c>
      <c r="H595">
        <f>IF(Combined_Data!H591&gt; 1000, Combined_Data!H591 - 1000, 0)</f>
        <v>0</v>
      </c>
      <c r="I595">
        <f>IF(Combined_Data!I591&gt; 1000, Combined_Data!I591 - 1000, 0)</f>
        <v>3741.54479287105</v>
      </c>
      <c r="J595">
        <f>IF(Combined_Data!J591&gt; 1000, Combined_Data!J591 - 1000, 0)</f>
        <v>2685.1165832985798</v>
      </c>
      <c r="K595">
        <f>IF(Combined_Data!K591&gt; 1000, Combined_Data!K591 - 1000, 0)</f>
        <v>692.4650598958201</v>
      </c>
      <c r="L595">
        <f>IF(Combined_Data!L591&gt; 1000, Combined_Data!L591 - 1000, 0)</f>
        <v>0</v>
      </c>
      <c r="M595">
        <f>IF(Combined_Data!M591&gt; 1000, Combined_Data!M591 - 1000, 0)</f>
        <v>3477.8627087357099</v>
      </c>
      <c r="N595">
        <f t="shared" si="9"/>
        <v>20341.095606743129</v>
      </c>
    </row>
    <row r="596" spans="1:14" x14ac:dyDescent="0.25">
      <c r="A596" t="s">
        <v>629</v>
      </c>
      <c r="B596">
        <f>IF(Combined_Data!B592&gt; 1000, Combined_Data!B592 - 1000, 0)</f>
        <v>773.05370282239005</v>
      </c>
      <c r="C596">
        <f>IF(Combined_Data!C592&gt; 1000, Combined_Data!C592 - 1000, 0)</f>
        <v>787.43281423398003</v>
      </c>
      <c r="D596">
        <f>IF(Combined_Data!D592&gt; 1000, Combined_Data!D592 - 1000, 0)</f>
        <v>4747.7530436638099</v>
      </c>
      <c r="E596">
        <f>IF(Combined_Data!E592&gt; 1000, Combined_Data!E592 - 1000, 0)</f>
        <v>85.060921395079959</v>
      </c>
      <c r="F596">
        <f>IF(Combined_Data!F592&gt; 1000, Combined_Data!F592 - 1000, 0)</f>
        <v>4468.3809837787703</v>
      </c>
      <c r="G596">
        <f>IF(Combined_Data!G592&gt; 1000, Combined_Data!G592 - 1000, 0)</f>
        <v>136.15953238910993</v>
      </c>
      <c r="H596">
        <f>IF(Combined_Data!H592&gt; 1000, Combined_Data!H592 - 1000, 0)</f>
        <v>1824.3130052725501</v>
      </c>
      <c r="I596">
        <f>IF(Combined_Data!I592&gt; 1000, Combined_Data!I592 - 1000, 0)</f>
        <v>4222.0880745496897</v>
      </c>
      <c r="J596">
        <f>IF(Combined_Data!J592&gt; 1000, Combined_Data!J592 - 1000, 0)</f>
        <v>7916.8853330788406</v>
      </c>
      <c r="K596">
        <f>IF(Combined_Data!K592&gt; 1000, Combined_Data!K592 - 1000, 0)</f>
        <v>558.41870715709001</v>
      </c>
      <c r="L596">
        <f>IF(Combined_Data!L592&gt; 1000, Combined_Data!L592 - 1000, 0)</f>
        <v>3032.26749437031</v>
      </c>
      <c r="M596">
        <f>IF(Combined_Data!M592&gt; 1000, Combined_Data!M592 - 1000, 0)</f>
        <v>214.95495256908998</v>
      </c>
      <c r="N596">
        <f t="shared" si="9"/>
        <v>28766.768565280709</v>
      </c>
    </row>
    <row r="597" spans="1:14" x14ac:dyDescent="0.25">
      <c r="A597" t="s">
        <v>630</v>
      </c>
      <c r="B597">
        <f>IF(Combined_Data!B593&gt; 1000, Combined_Data!B593 - 1000, 0)</f>
        <v>770.53902178253998</v>
      </c>
      <c r="C597">
        <f>IF(Combined_Data!C593&gt; 1000, Combined_Data!C593 - 1000, 0)</f>
        <v>0</v>
      </c>
      <c r="D597">
        <f>IF(Combined_Data!D593&gt; 1000, Combined_Data!D593 - 1000, 0)</f>
        <v>0</v>
      </c>
      <c r="E597">
        <f>IF(Combined_Data!E593&gt; 1000, Combined_Data!E593 - 1000, 0)</f>
        <v>174.04178240859005</v>
      </c>
      <c r="F597">
        <f>IF(Combined_Data!F593&gt; 1000, Combined_Data!F593 - 1000, 0)</f>
        <v>3287.9877049501802</v>
      </c>
      <c r="G597">
        <f>IF(Combined_Data!G593&gt; 1000, Combined_Data!G593 - 1000, 0)</f>
        <v>0</v>
      </c>
      <c r="H597">
        <f>IF(Combined_Data!H593&gt; 1000, Combined_Data!H593 - 1000, 0)</f>
        <v>2409.88859702226</v>
      </c>
      <c r="I597">
        <f>IF(Combined_Data!I593&gt; 1000, Combined_Data!I593 - 1000, 0)</f>
        <v>0</v>
      </c>
      <c r="J597">
        <f>IF(Combined_Data!J593&gt; 1000, Combined_Data!J593 - 1000, 0)</f>
        <v>115.9539542934599</v>
      </c>
      <c r="K597">
        <f>IF(Combined_Data!K593&gt; 1000, Combined_Data!K593 - 1000, 0)</f>
        <v>54.068175905179942</v>
      </c>
      <c r="L597">
        <f>IF(Combined_Data!L593&gt; 1000, Combined_Data!L593 - 1000, 0)</f>
        <v>353.40276121044008</v>
      </c>
      <c r="M597">
        <f>IF(Combined_Data!M593&gt; 1000, Combined_Data!M593 - 1000, 0)</f>
        <v>0</v>
      </c>
      <c r="N597">
        <f t="shared" si="9"/>
        <v>7165.881997572651</v>
      </c>
    </row>
    <row r="598" spans="1:14" x14ac:dyDescent="0.25">
      <c r="A598" t="s">
        <v>631</v>
      </c>
      <c r="B598">
        <f>IF(Combined_Data!B594&gt; 1000, Combined_Data!B594 - 1000, 0)</f>
        <v>763.8689926213799</v>
      </c>
      <c r="C598">
        <f>IF(Combined_Data!C594&gt; 1000, Combined_Data!C594 - 1000, 0)</f>
        <v>14370.728109207201</v>
      </c>
      <c r="D598">
        <f>IF(Combined_Data!D594&gt; 1000, Combined_Data!D594 - 1000, 0)</f>
        <v>0</v>
      </c>
      <c r="E598">
        <f>IF(Combined_Data!E594&gt; 1000, Combined_Data!E594 - 1000, 0)</f>
        <v>992.66812599214995</v>
      </c>
      <c r="F598">
        <f>IF(Combined_Data!F594&gt; 1000, Combined_Data!F594 - 1000, 0)</f>
        <v>1432.6475450155299</v>
      </c>
      <c r="G598">
        <f>IF(Combined_Data!G594&gt; 1000, Combined_Data!G594 - 1000, 0)</f>
        <v>1429.46616137824</v>
      </c>
      <c r="H598">
        <f>IF(Combined_Data!H594&gt; 1000, Combined_Data!H594 - 1000, 0)</f>
        <v>772.94280324953002</v>
      </c>
      <c r="I598">
        <f>IF(Combined_Data!I594&gt; 1000, Combined_Data!I594 - 1000, 0)</f>
        <v>7556.2917225166293</v>
      </c>
      <c r="J598">
        <f>IF(Combined_Data!J594&gt; 1000, Combined_Data!J594 - 1000, 0)</f>
        <v>0</v>
      </c>
      <c r="K598">
        <f>IF(Combined_Data!K594&gt; 1000, Combined_Data!K594 - 1000, 0)</f>
        <v>4384.4717616155203</v>
      </c>
      <c r="L598">
        <f>IF(Combined_Data!L594&gt; 1000, Combined_Data!L594 - 1000, 0)</f>
        <v>507.16292073049999</v>
      </c>
      <c r="M598">
        <f>IF(Combined_Data!M594&gt; 1000, Combined_Data!M594 - 1000, 0)</f>
        <v>727.06064604673998</v>
      </c>
      <c r="N598">
        <f t="shared" si="9"/>
        <v>32937.308788373426</v>
      </c>
    </row>
    <row r="599" spans="1:14" x14ac:dyDescent="0.25">
      <c r="A599" t="s">
        <v>632</v>
      </c>
      <c r="B599">
        <f>IF(Combined_Data!B595&gt; 1000, Combined_Data!B595 - 1000, 0)</f>
        <v>759.64371729846994</v>
      </c>
      <c r="C599">
        <f>IF(Combined_Data!C595&gt; 1000, Combined_Data!C595 - 1000, 0)</f>
        <v>3114.1353082026699</v>
      </c>
      <c r="D599">
        <f>IF(Combined_Data!D595&gt; 1000, Combined_Data!D595 - 1000, 0)</f>
        <v>0</v>
      </c>
      <c r="E599">
        <f>IF(Combined_Data!E595&gt; 1000, Combined_Data!E595 - 1000, 0)</f>
        <v>1448.6740905291699</v>
      </c>
      <c r="F599">
        <f>IF(Combined_Data!F595&gt; 1000, Combined_Data!F595 - 1000, 0)</f>
        <v>0</v>
      </c>
      <c r="G599">
        <f>IF(Combined_Data!G595&gt; 1000, Combined_Data!G595 - 1000, 0)</f>
        <v>983.61782245190989</v>
      </c>
      <c r="H599">
        <f>IF(Combined_Data!H595&gt; 1000, Combined_Data!H595 - 1000, 0)</f>
        <v>1657.4229455057698</v>
      </c>
      <c r="I599">
        <f>IF(Combined_Data!I595&gt; 1000, Combined_Data!I595 - 1000, 0)</f>
        <v>6154.7804733397998</v>
      </c>
      <c r="J599">
        <f>IF(Combined_Data!J595&gt; 1000, Combined_Data!J595 - 1000, 0)</f>
        <v>2963.77262053805</v>
      </c>
      <c r="K599">
        <f>IF(Combined_Data!K595&gt; 1000, Combined_Data!K595 - 1000, 0)</f>
        <v>733.59164946881992</v>
      </c>
      <c r="L599">
        <f>IF(Combined_Data!L595&gt; 1000, Combined_Data!L595 - 1000, 0)</f>
        <v>6637.0857339766599</v>
      </c>
      <c r="M599">
        <f>IF(Combined_Data!M595&gt; 1000, Combined_Data!M595 - 1000, 0)</f>
        <v>2993.1687395276099</v>
      </c>
      <c r="N599">
        <f t="shared" si="9"/>
        <v>27445.893100838926</v>
      </c>
    </row>
    <row r="600" spans="1:14" x14ac:dyDescent="0.25">
      <c r="A600" t="s">
        <v>633</v>
      </c>
      <c r="B600">
        <f>IF(Combined_Data!B596&gt; 1000, Combined_Data!B596 - 1000, 0)</f>
        <v>757.60661066381999</v>
      </c>
      <c r="C600">
        <f>IF(Combined_Data!C596&gt; 1000, Combined_Data!C596 - 1000, 0)</f>
        <v>445.41064915034008</v>
      </c>
      <c r="D600">
        <f>IF(Combined_Data!D596&gt; 1000, Combined_Data!D596 - 1000, 0)</f>
        <v>4470.2930342649597</v>
      </c>
      <c r="E600">
        <f>IF(Combined_Data!E596&gt; 1000, Combined_Data!E596 - 1000, 0)</f>
        <v>11616.4113889324</v>
      </c>
      <c r="F600">
        <f>IF(Combined_Data!F596&gt; 1000, Combined_Data!F596 - 1000, 0)</f>
        <v>582.42207888253006</v>
      </c>
      <c r="G600">
        <f>IF(Combined_Data!G596&gt; 1000, Combined_Data!G596 - 1000, 0)</f>
        <v>3857.3580072207296</v>
      </c>
      <c r="H600">
        <f>IF(Combined_Data!H596&gt; 1000, Combined_Data!H596 - 1000, 0)</f>
        <v>735.7795143523399</v>
      </c>
      <c r="I600">
        <f>IF(Combined_Data!I596&gt; 1000, Combined_Data!I596 - 1000, 0)</f>
        <v>9246.1876541510992</v>
      </c>
      <c r="J600">
        <f>IF(Combined_Data!J596&gt; 1000, Combined_Data!J596 - 1000, 0)</f>
        <v>2160.5803879822602</v>
      </c>
      <c r="K600">
        <f>IF(Combined_Data!K596&gt; 1000, Combined_Data!K596 - 1000, 0)</f>
        <v>4980.2289123491</v>
      </c>
      <c r="L600">
        <f>IF(Combined_Data!L596&gt; 1000, Combined_Data!L596 - 1000, 0)</f>
        <v>0</v>
      </c>
      <c r="M600">
        <f>IF(Combined_Data!M596&gt; 1000, Combined_Data!M596 - 1000, 0)</f>
        <v>2252.1524889663401</v>
      </c>
      <c r="N600">
        <f t="shared" si="9"/>
        <v>41104.430726915925</v>
      </c>
    </row>
    <row r="601" spans="1:14" x14ac:dyDescent="0.25">
      <c r="A601" t="s">
        <v>634</v>
      </c>
      <c r="B601">
        <f>IF(Combined_Data!B597&gt; 1000, Combined_Data!B597 - 1000, 0)</f>
        <v>730.53919952972001</v>
      </c>
      <c r="C601">
        <f>IF(Combined_Data!C597&gt; 1000, Combined_Data!C597 - 1000, 0)</f>
        <v>3839.6458528130897</v>
      </c>
      <c r="D601">
        <f>IF(Combined_Data!D597&gt; 1000, Combined_Data!D597 - 1000, 0)</f>
        <v>857.66821076069004</v>
      </c>
      <c r="E601">
        <f>IF(Combined_Data!E597&gt; 1000, Combined_Data!E597 - 1000, 0)</f>
        <v>1159.8317279746998</v>
      </c>
      <c r="F601">
        <f>IF(Combined_Data!F597&gt; 1000, Combined_Data!F597 - 1000, 0)</f>
        <v>0</v>
      </c>
      <c r="G601">
        <f>IF(Combined_Data!G597&gt; 1000, Combined_Data!G597 - 1000, 0)</f>
        <v>1750.8492751409899</v>
      </c>
      <c r="H601">
        <f>IF(Combined_Data!H597&gt; 1000, Combined_Data!H597 - 1000, 0)</f>
        <v>320.58898356312011</v>
      </c>
      <c r="I601">
        <f>IF(Combined_Data!I597&gt; 1000, Combined_Data!I597 - 1000, 0)</f>
        <v>4863.0090038669696</v>
      </c>
      <c r="J601">
        <f>IF(Combined_Data!J597&gt; 1000, Combined_Data!J597 - 1000, 0)</f>
        <v>756.09274771490004</v>
      </c>
      <c r="K601">
        <f>IF(Combined_Data!K597&gt; 1000, Combined_Data!K597 - 1000, 0)</f>
        <v>3170.8598723635096</v>
      </c>
      <c r="L601">
        <f>IF(Combined_Data!L597&gt; 1000, Combined_Data!L597 - 1000, 0)</f>
        <v>3439.8527532819498</v>
      </c>
      <c r="M601">
        <f>IF(Combined_Data!M597&gt; 1000, Combined_Data!M597 - 1000, 0)</f>
        <v>2980.6770698831001</v>
      </c>
      <c r="N601">
        <f t="shared" si="9"/>
        <v>23869.614696892739</v>
      </c>
    </row>
    <row r="602" spans="1:14" x14ac:dyDescent="0.25">
      <c r="A602" t="s">
        <v>635</v>
      </c>
      <c r="B602">
        <f>IF(Combined_Data!B598&gt; 1000, Combined_Data!B598 - 1000, 0)</f>
        <v>719.44871684698001</v>
      </c>
      <c r="C602">
        <f>IF(Combined_Data!C598&gt; 1000, Combined_Data!C598 - 1000, 0)</f>
        <v>10548.729634477</v>
      </c>
      <c r="D602">
        <f>IF(Combined_Data!D598&gt; 1000, Combined_Data!D598 - 1000, 0)</f>
        <v>362.62222297076005</v>
      </c>
      <c r="E602">
        <f>IF(Combined_Data!E598&gt; 1000, Combined_Data!E598 - 1000, 0)</f>
        <v>4777.24840310528</v>
      </c>
      <c r="F602">
        <f>IF(Combined_Data!F598&gt; 1000, Combined_Data!F598 - 1000, 0)</f>
        <v>740.10058661495009</v>
      </c>
      <c r="G602">
        <f>IF(Combined_Data!G598&gt; 1000, Combined_Data!G598 - 1000, 0)</f>
        <v>827.58748371152001</v>
      </c>
      <c r="H602">
        <f>IF(Combined_Data!H598&gt; 1000, Combined_Data!H598 - 1000, 0)</f>
        <v>2697.5460350951298</v>
      </c>
      <c r="I602">
        <f>IF(Combined_Data!I598&gt; 1000, Combined_Data!I598 - 1000, 0)</f>
        <v>21944.5355048684</v>
      </c>
      <c r="J602">
        <f>IF(Combined_Data!J598&gt; 1000, Combined_Data!J598 - 1000, 0)</f>
        <v>2008.0632534513002</v>
      </c>
      <c r="K602">
        <f>IF(Combined_Data!K598&gt; 1000, Combined_Data!K598 - 1000, 0)</f>
        <v>9135.0746940866993</v>
      </c>
      <c r="L602">
        <f>IF(Combined_Data!L598&gt; 1000, Combined_Data!L598 - 1000, 0)</f>
        <v>4449.6987818277203</v>
      </c>
      <c r="M602">
        <f>IF(Combined_Data!M598&gt; 1000, Combined_Data!M598 - 1000, 0)</f>
        <v>4630.5880893714202</v>
      </c>
      <c r="N602">
        <f t="shared" si="9"/>
        <v>62841.243406427158</v>
      </c>
    </row>
    <row r="603" spans="1:14" x14ac:dyDescent="0.25">
      <c r="A603" t="s">
        <v>636</v>
      </c>
      <c r="B603">
        <f>IF(Combined_Data!B599&gt; 1000, Combined_Data!B599 - 1000, 0)</f>
        <v>718.12287320879</v>
      </c>
      <c r="C603">
        <f>IF(Combined_Data!C599&gt; 1000, Combined_Data!C599 - 1000, 0)</f>
        <v>4964.4897103150697</v>
      </c>
      <c r="D603">
        <f>IF(Combined_Data!D599&gt; 1000, Combined_Data!D599 - 1000, 0)</f>
        <v>0</v>
      </c>
      <c r="E603">
        <f>IF(Combined_Data!E599&gt; 1000, Combined_Data!E599 - 1000, 0)</f>
        <v>2480.75295294738</v>
      </c>
      <c r="F603">
        <f>IF(Combined_Data!F599&gt; 1000, Combined_Data!F599 - 1000, 0)</f>
        <v>0</v>
      </c>
      <c r="G603">
        <f>IF(Combined_Data!G599&gt; 1000, Combined_Data!G599 - 1000, 0)</f>
        <v>0</v>
      </c>
      <c r="H603">
        <f>IF(Combined_Data!H599&gt; 1000, Combined_Data!H599 - 1000, 0)</f>
        <v>750.26947806815997</v>
      </c>
      <c r="I603">
        <f>IF(Combined_Data!I599&gt; 1000, Combined_Data!I599 - 1000, 0)</f>
        <v>5344.5320784841397</v>
      </c>
      <c r="J603">
        <f>IF(Combined_Data!J599&gt; 1000, Combined_Data!J599 - 1000, 0)</f>
        <v>0</v>
      </c>
      <c r="K603">
        <f>IF(Combined_Data!K599&gt; 1000, Combined_Data!K599 - 1000, 0)</f>
        <v>1035.51768350926</v>
      </c>
      <c r="L603">
        <f>IF(Combined_Data!L599&gt; 1000, Combined_Data!L599 - 1000, 0)</f>
        <v>3440.7080391198497</v>
      </c>
      <c r="M603">
        <f>IF(Combined_Data!M599&gt; 1000, Combined_Data!M599 - 1000, 0)</f>
        <v>485.90074127654998</v>
      </c>
      <c r="N603">
        <f t="shared" si="9"/>
        <v>19220.293556929199</v>
      </c>
    </row>
    <row r="604" spans="1:14" x14ac:dyDescent="0.25">
      <c r="A604" t="s">
        <v>637</v>
      </c>
      <c r="B604">
        <f>IF(Combined_Data!B600&gt; 1000, Combined_Data!B600 - 1000, 0)</f>
        <v>717.45502142865007</v>
      </c>
      <c r="C604">
        <f>IF(Combined_Data!C600&gt; 1000, Combined_Data!C600 - 1000, 0)</f>
        <v>0</v>
      </c>
      <c r="D604">
        <f>IF(Combined_Data!D600&gt; 1000, Combined_Data!D600 - 1000, 0)</f>
        <v>17809.458402274799</v>
      </c>
      <c r="E604">
        <f>IF(Combined_Data!E600&gt; 1000, Combined_Data!E600 - 1000, 0)</f>
        <v>0</v>
      </c>
      <c r="F604">
        <f>IF(Combined_Data!F600&gt; 1000, Combined_Data!F600 - 1000, 0)</f>
        <v>5283.3702471359202</v>
      </c>
      <c r="G604">
        <f>IF(Combined_Data!G600&gt; 1000, Combined_Data!G600 - 1000, 0)</f>
        <v>5899.9304569613296</v>
      </c>
      <c r="H604">
        <f>IF(Combined_Data!H600&gt; 1000, Combined_Data!H600 - 1000, 0)</f>
        <v>17810.495930800502</v>
      </c>
      <c r="I604">
        <f>IF(Combined_Data!I600&gt; 1000, Combined_Data!I600 - 1000, 0)</f>
        <v>1799.46896654798</v>
      </c>
      <c r="J604">
        <f>IF(Combined_Data!J600&gt; 1000, Combined_Data!J600 - 1000, 0)</f>
        <v>6622.8628038643101</v>
      </c>
      <c r="K604">
        <f>IF(Combined_Data!K600&gt; 1000, Combined_Data!K600 - 1000, 0)</f>
        <v>10363.88864553</v>
      </c>
      <c r="L604">
        <f>IF(Combined_Data!L600&gt; 1000, Combined_Data!L600 - 1000, 0)</f>
        <v>0</v>
      </c>
      <c r="M604">
        <f>IF(Combined_Data!M600&gt; 1000, Combined_Data!M600 - 1000, 0)</f>
        <v>2087.5678599437701</v>
      </c>
      <c r="N604">
        <f t="shared" si="9"/>
        <v>68394.49833448726</v>
      </c>
    </row>
    <row r="605" spans="1:14" x14ac:dyDescent="0.25">
      <c r="A605" t="s">
        <v>638</v>
      </c>
      <c r="B605">
        <f>IF(Combined_Data!B601&gt; 1000, Combined_Data!B601 - 1000, 0)</f>
        <v>717.14917422461008</v>
      </c>
      <c r="C605">
        <f>IF(Combined_Data!C601&gt; 1000, Combined_Data!C601 - 1000, 0)</f>
        <v>4891.5302277662604</v>
      </c>
      <c r="D605">
        <f>IF(Combined_Data!D601&gt; 1000, Combined_Data!D601 - 1000, 0)</f>
        <v>6217.1319519812296</v>
      </c>
      <c r="E605">
        <f>IF(Combined_Data!E601&gt; 1000, Combined_Data!E601 - 1000, 0)</f>
        <v>53.157786872079896</v>
      </c>
      <c r="F605">
        <f>IF(Combined_Data!F601&gt; 1000, Combined_Data!F601 - 1000, 0)</f>
        <v>230.30970674757009</v>
      </c>
      <c r="G605">
        <f>IF(Combined_Data!G601&gt; 1000, Combined_Data!G601 - 1000, 0)</f>
        <v>3246.8247987565001</v>
      </c>
      <c r="H605">
        <f>IF(Combined_Data!H601&gt; 1000, Combined_Data!H601 - 1000, 0)</f>
        <v>4261.8775236515403</v>
      </c>
      <c r="I605">
        <f>IF(Combined_Data!I601&gt; 1000, Combined_Data!I601 - 1000, 0)</f>
        <v>10378.1321746185</v>
      </c>
      <c r="J605">
        <f>IF(Combined_Data!J601&gt; 1000, Combined_Data!J601 - 1000, 0)</f>
        <v>0</v>
      </c>
      <c r="K605">
        <f>IF(Combined_Data!K601&gt; 1000, Combined_Data!K601 - 1000, 0)</f>
        <v>366.9621731586401</v>
      </c>
      <c r="L605">
        <f>IF(Combined_Data!L601&gt; 1000, Combined_Data!L601 - 1000, 0)</f>
        <v>3440.29442270872</v>
      </c>
      <c r="M605">
        <f>IF(Combined_Data!M601&gt; 1000, Combined_Data!M601 - 1000, 0)</f>
        <v>4400.18886017369</v>
      </c>
      <c r="N605">
        <f t="shared" si="9"/>
        <v>38203.558800659332</v>
      </c>
    </row>
    <row r="606" spans="1:14" x14ac:dyDescent="0.25">
      <c r="A606" t="s">
        <v>639</v>
      </c>
      <c r="B606">
        <f>IF(Combined_Data!B602&gt; 1000, Combined_Data!B602 - 1000, 0)</f>
        <v>716.30058238185006</v>
      </c>
      <c r="C606">
        <f>IF(Combined_Data!C602&gt; 1000, Combined_Data!C602 - 1000, 0)</f>
        <v>2863.5123530787</v>
      </c>
      <c r="D606">
        <f>IF(Combined_Data!D602&gt; 1000, Combined_Data!D602 - 1000, 0)</f>
        <v>397.15716535105003</v>
      </c>
      <c r="E606">
        <f>IF(Combined_Data!E602&gt; 1000, Combined_Data!E602 - 1000, 0)</f>
        <v>0</v>
      </c>
      <c r="F606">
        <f>IF(Combined_Data!F602&gt; 1000, Combined_Data!F602 - 1000, 0)</f>
        <v>4498.1808309020098</v>
      </c>
      <c r="G606">
        <f>IF(Combined_Data!G602&gt; 1000, Combined_Data!G602 - 1000, 0)</f>
        <v>0</v>
      </c>
      <c r="H606">
        <f>IF(Combined_Data!H602&gt; 1000, Combined_Data!H602 - 1000, 0)</f>
        <v>944.31024363037</v>
      </c>
      <c r="I606">
        <f>IF(Combined_Data!I602&gt; 1000, Combined_Data!I602 - 1000, 0)</f>
        <v>0</v>
      </c>
      <c r="J606">
        <f>IF(Combined_Data!J602&gt; 1000, Combined_Data!J602 - 1000, 0)</f>
        <v>0</v>
      </c>
      <c r="K606">
        <f>IF(Combined_Data!K602&gt; 1000, Combined_Data!K602 - 1000, 0)</f>
        <v>297.28382458800002</v>
      </c>
      <c r="L606">
        <f>IF(Combined_Data!L602&gt; 1000, Combined_Data!L602 - 1000, 0)</f>
        <v>0</v>
      </c>
      <c r="M606">
        <f>IF(Combined_Data!M602&gt; 1000, Combined_Data!M602 - 1000, 0)</f>
        <v>836.98864758871991</v>
      </c>
      <c r="N606">
        <f t="shared" si="9"/>
        <v>10553.733647520699</v>
      </c>
    </row>
    <row r="607" spans="1:14" x14ac:dyDescent="0.25">
      <c r="A607" t="s">
        <v>640</v>
      </c>
      <c r="B607">
        <f>IF(Combined_Data!B603&gt; 1000, Combined_Data!B603 - 1000, 0)</f>
        <v>706.96922223836009</v>
      </c>
      <c r="C607">
        <f>IF(Combined_Data!C603&gt; 1000, Combined_Data!C603 - 1000, 0)</f>
        <v>3597.0782253246298</v>
      </c>
      <c r="D607">
        <f>IF(Combined_Data!D603&gt; 1000, Combined_Data!D603 - 1000, 0)</f>
        <v>0</v>
      </c>
      <c r="E607">
        <f>IF(Combined_Data!E603&gt; 1000, Combined_Data!E603 - 1000, 0)</f>
        <v>0</v>
      </c>
      <c r="F607">
        <f>IF(Combined_Data!F603&gt; 1000, Combined_Data!F603 - 1000, 0)</f>
        <v>3051.86055942847</v>
      </c>
      <c r="G607">
        <f>IF(Combined_Data!G603&gt; 1000, Combined_Data!G603 - 1000, 0)</f>
        <v>14118.3381450256</v>
      </c>
      <c r="H607">
        <f>IF(Combined_Data!H603&gt; 1000, Combined_Data!H603 - 1000, 0)</f>
        <v>2374.0717765518102</v>
      </c>
      <c r="I607">
        <f>IF(Combined_Data!I603&gt; 1000, Combined_Data!I603 - 1000, 0)</f>
        <v>3690.7434522287704</v>
      </c>
      <c r="J607">
        <f>IF(Combined_Data!J603&gt; 1000, Combined_Data!J603 - 1000, 0)</f>
        <v>1045.4266409439599</v>
      </c>
      <c r="K607">
        <f>IF(Combined_Data!K603&gt; 1000, Combined_Data!K603 - 1000, 0)</f>
        <v>5358.67877903914</v>
      </c>
      <c r="L607">
        <f>IF(Combined_Data!L603&gt; 1000, Combined_Data!L603 - 1000, 0)</f>
        <v>11795.380927887099</v>
      </c>
      <c r="M607">
        <f>IF(Combined_Data!M603&gt; 1000, Combined_Data!M603 - 1000, 0)</f>
        <v>1076.2597523971799</v>
      </c>
      <c r="N607">
        <f t="shared" si="9"/>
        <v>46814.807481065014</v>
      </c>
    </row>
    <row r="608" spans="1:14" x14ac:dyDescent="0.25">
      <c r="A608" t="s">
        <v>641</v>
      </c>
      <c r="B608">
        <f>IF(Combined_Data!B604&gt; 1000, Combined_Data!B604 - 1000, 0)</f>
        <v>702.4996836872499</v>
      </c>
      <c r="C608">
        <f>IF(Combined_Data!C604&gt; 1000, Combined_Data!C604 - 1000, 0)</f>
        <v>0</v>
      </c>
      <c r="D608">
        <f>IF(Combined_Data!D604&gt; 1000, Combined_Data!D604 - 1000, 0)</f>
        <v>4148.2293033113101</v>
      </c>
      <c r="E608">
        <f>IF(Combined_Data!E604&gt; 1000, Combined_Data!E604 - 1000, 0)</f>
        <v>2983.1833018593002</v>
      </c>
      <c r="F608">
        <f>IF(Combined_Data!F604&gt; 1000, Combined_Data!F604 - 1000, 0)</f>
        <v>7449.4869760536094</v>
      </c>
      <c r="G608">
        <f>IF(Combined_Data!G604&gt; 1000, Combined_Data!G604 - 1000, 0)</f>
        <v>1578.7964378117499</v>
      </c>
      <c r="H608">
        <f>IF(Combined_Data!H604&gt; 1000, Combined_Data!H604 - 1000, 0)</f>
        <v>2553.4191375004798</v>
      </c>
      <c r="I608">
        <f>IF(Combined_Data!I604&gt; 1000, Combined_Data!I604 - 1000, 0)</f>
        <v>6065.98349999125</v>
      </c>
      <c r="J608">
        <f>IF(Combined_Data!J604&gt; 1000, Combined_Data!J604 - 1000, 0)</f>
        <v>17990.751012546101</v>
      </c>
      <c r="K608">
        <f>IF(Combined_Data!K604&gt; 1000, Combined_Data!K604 - 1000, 0)</f>
        <v>11391.0639051176</v>
      </c>
      <c r="L608">
        <f>IF(Combined_Data!L604&gt; 1000, Combined_Data!L604 - 1000, 0)</f>
        <v>2931.08864573967</v>
      </c>
      <c r="M608">
        <f>IF(Combined_Data!M604&gt; 1000, Combined_Data!M604 - 1000, 0)</f>
        <v>47.017299681390114</v>
      </c>
      <c r="N608">
        <f t="shared" si="9"/>
        <v>57841.519203299715</v>
      </c>
    </row>
    <row r="609" spans="1:14" x14ac:dyDescent="0.25">
      <c r="A609" t="s">
        <v>642</v>
      </c>
      <c r="B609">
        <f>IF(Combined_Data!B605&gt; 1000, Combined_Data!B605 - 1000, 0)</f>
        <v>698.25179680250994</v>
      </c>
      <c r="C609">
        <f>IF(Combined_Data!C605&gt; 1000, Combined_Data!C605 - 1000, 0)</f>
        <v>842.29547000317007</v>
      </c>
      <c r="D609">
        <f>IF(Combined_Data!D605&gt; 1000, Combined_Data!D605 - 1000, 0)</f>
        <v>532.97371868152004</v>
      </c>
      <c r="E609">
        <f>IF(Combined_Data!E605&gt; 1000, Combined_Data!E605 - 1000, 0)</f>
        <v>4606.5069679605504</v>
      </c>
      <c r="F609">
        <f>IF(Combined_Data!F605&gt; 1000, Combined_Data!F605 - 1000, 0)</f>
        <v>0</v>
      </c>
      <c r="G609">
        <f>IF(Combined_Data!G605&gt; 1000, Combined_Data!G605 - 1000, 0)</f>
        <v>0</v>
      </c>
      <c r="H609">
        <f>IF(Combined_Data!H605&gt; 1000, Combined_Data!H605 - 1000, 0)</f>
        <v>0</v>
      </c>
      <c r="I609">
        <f>IF(Combined_Data!I605&gt; 1000, Combined_Data!I605 - 1000, 0)</f>
        <v>10637.0810762693</v>
      </c>
      <c r="J609">
        <f>IF(Combined_Data!J605&gt; 1000, Combined_Data!J605 - 1000, 0)</f>
        <v>4464.3853435148803</v>
      </c>
      <c r="K609">
        <f>IF(Combined_Data!K605&gt; 1000, Combined_Data!K605 - 1000, 0)</f>
        <v>0</v>
      </c>
      <c r="L609">
        <f>IF(Combined_Data!L605&gt; 1000, Combined_Data!L605 - 1000, 0)</f>
        <v>1038.55052159307</v>
      </c>
      <c r="M609">
        <f>IF(Combined_Data!M605&gt; 1000, Combined_Data!M605 - 1000, 0)</f>
        <v>196.21183937390992</v>
      </c>
      <c r="N609">
        <f t="shared" si="9"/>
        <v>23016.256734198916</v>
      </c>
    </row>
    <row r="610" spans="1:14" x14ac:dyDescent="0.25">
      <c r="A610" t="s">
        <v>643</v>
      </c>
      <c r="B610">
        <f>IF(Combined_Data!B606&gt; 1000, Combined_Data!B606 - 1000, 0)</f>
        <v>697.25035034685993</v>
      </c>
      <c r="C610">
        <f>IF(Combined_Data!C606&gt; 1000, Combined_Data!C606 - 1000, 0)</f>
        <v>5569.1546065865796</v>
      </c>
      <c r="D610">
        <f>IF(Combined_Data!D606&gt; 1000, Combined_Data!D606 - 1000, 0)</f>
        <v>824.21067219426004</v>
      </c>
      <c r="E610">
        <f>IF(Combined_Data!E606&gt; 1000, Combined_Data!E606 - 1000, 0)</f>
        <v>29.464395400910007</v>
      </c>
      <c r="F610">
        <f>IF(Combined_Data!F606&gt; 1000, Combined_Data!F606 - 1000, 0)</f>
        <v>852.21028479580991</v>
      </c>
      <c r="G610">
        <f>IF(Combined_Data!G606&gt; 1000, Combined_Data!G606 - 1000, 0)</f>
        <v>0</v>
      </c>
      <c r="H610">
        <f>IF(Combined_Data!H606&gt; 1000, Combined_Data!H606 - 1000, 0)</f>
        <v>0</v>
      </c>
      <c r="I610">
        <f>IF(Combined_Data!I606&gt; 1000, Combined_Data!I606 - 1000, 0)</f>
        <v>0</v>
      </c>
      <c r="J610">
        <f>IF(Combined_Data!J606&gt; 1000, Combined_Data!J606 - 1000, 0)</f>
        <v>1531.9530486326898</v>
      </c>
      <c r="K610">
        <f>IF(Combined_Data!K606&gt; 1000, Combined_Data!K606 - 1000, 0)</f>
        <v>3136.5285442812001</v>
      </c>
      <c r="L610">
        <f>IF(Combined_Data!L606&gt; 1000, Combined_Data!L606 - 1000, 0)</f>
        <v>4873.7974331149899</v>
      </c>
      <c r="M610">
        <f>IF(Combined_Data!M606&gt; 1000, Combined_Data!M606 - 1000, 0)</f>
        <v>8267.9637708261998</v>
      </c>
      <c r="N610">
        <f t="shared" si="9"/>
        <v>25782.5331061795</v>
      </c>
    </row>
    <row r="611" spans="1:14" x14ac:dyDescent="0.25">
      <c r="A611" t="s">
        <v>644</v>
      </c>
      <c r="B611">
        <f>IF(Combined_Data!B607&gt; 1000, Combined_Data!B607 - 1000, 0)</f>
        <v>683.04925098217996</v>
      </c>
      <c r="C611">
        <f>IF(Combined_Data!C607&gt; 1000, Combined_Data!C607 - 1000, 0)</f>
        <v>1873.9947223553099</v>
      </c>
      <c r="D611">
        <f>IF(Combined_Data!D607&gt; 1000, Combined_Data!D607 - 1000, 0)</f>
        <v>0</v>
      </c>
      <c r="E611">
        <f>IF(Combined_Data!E607&gt; 1000, Combined_Data!E607 - 1000, 0)</f>
        <v>0</v>
      </c>
      <c r="F611">
        <f>IF(Combined_Data!F607&gt; 1000, Combined_Data!F607 - 1000, 0)</f>
        <v>0</v>
      </c>
      <c r="G611">
        <f>IF(Combined_Data!G607&gt; 1000, Combined_Data!G607 - 1000, 0)</f>
        <v>4964.5965520797699</v>
      </c>
      <c r="H611">
        <f>IF(Combined_Data!H607&gt; 1000, Combined_Data!H607 - 1000, 0)</f>
        <v>711.96629208814011</v>
      </c>
      <c r="I611">
        <f>IF(Combined_Data!I607&gt; 1000, Combined_Data!I607 - 1000, 0)</f>
        <v>0</v>
      </c>
      <c r="J611">
        <f>IF(Combined_Data!J607&gt; 1000, Combined_Data!J607 - 1000, 0)</f>
        <v>4268.8886566210103</v>
      </c>
      <c r="K611">
        <f>IF(Combined_Data!K607&gt; 1000, Combined_Data!K607 - 1000, 0)</f>
        <v>0</v>
      </c>
      <c r="L611">
        <f>IF(Combined_Data!L607&gt; 1000, Combined_Data!L607 - 1000, 0)</f>
        <v>304.21366656033001</v>
      </c>
      <c r="M611">
        <f>IF(Combined_Data!M607&gt; 1000, Combined_Data!M607 - 1000, 0)</f>
        <v>1738.24671208372</v>
      </c>
      <c r="N611">
        <f t="shared" si="9"/>
        <v>14544.955852770458</v>
      </c>
    </row>
    <row r="612" spans="1:14" x14ac:dyDescent="0.25">
      <c r="A612" t="s">
        <v>645</v>
      </c>
      <c r="B612">
        <f>IF(Combined_Data!B608&gt; 1000, Combined_Data!B608 - 1000, 0)</f>
        <v>671.47648044005996</v>
      </c>
      <c r="C612">
        <f>IF(Combined_Data!C608&gt; 1000, Combined_Data!C608 - 1000, 0)</f>
        <v>3612.2229248072399</v>
      </c>
      <c r="D612">
        <f>IF(Combined_Data!D608&gt; 1000, Combined_Data!D608 - 1000, 0)</f>
        <v>0</v>
      </c>
      <c r="E612">
        <f>IF(Combined_Data!E608&gt; 1000, Combined_Data!E608 - 1000, 0)</f>
        <v>6069.1352563671899</v>
      </c>
      <c r="F612">
        <f>IF(Combined_Data!F608&gt; 1000, Combined_Data!F608 - 1000, 0)</f>
        <v>3868.9731641245999</v>
      </c>
      <c r="G612">
        <f>IF(Combined_Data!G608&gt; 1000, Combined_Data!G608 - 1000, 0)</f>
        <v>0</v>
      </c>
      <c r="H612">
        <f>IF(Combined_Data!H608&gt; 1000, Combined_Data!H608 - 1000, 0)</f>
        <v>14051.7452176713</v>
      </c>
      <c r="I612">
        <f>IF(Combined_Data!I608&gt; 1000, Combined_Data!I608 - 1000, 0)</f>
        <v>0</v>
      </c>
      <c r="J612">
        <f>IF(Combined_Data!J608&gt; 1000, Combined_Data!J608 - 1000, 0)</f>
        <v>7100.7124776590199</v>
      </c>
      <c r="K612">
        <f>IF(Combined_Data!K608&gt; 1000, Combined_Data!K608 - 1000, 0)</f>
        <v>652.29345523086999</v>
      </c>
      <c r="L612">
        <f>IF(Combined_Data!L608&gt; 1000, Combined_Data!L608 - 1000, 0)</f>
        <v>4204.8834041793598</v>
      </c>
      <c r="M612">
        <f>IF(Combined_Data!M608&gt; 1000, Combined_Data!M608 - 1000, 0)</f>
        <v>1332.7483375397301</v>
      </c>
      <c r="N612">
        <f t="shared" si="9"/>
        <v>41564.190718019367</v>
      </c>
    </row>
    <row r="613" spans="1:14" x14ac:dyDescent="0.25">
      <c r="A613" t="s">
        <v>646</v>
      </c>
      <c r="B613">
        <f>IF(Combined_Data!B609&gt; 1000, Combined_Data!B609 - 1000, 0)</f>
        <v>665.69382052939</v>
      </c>
      <c r="C613">
        <f>IF(Combined_Data!C609&gt; 1000, Combined_Data!C609 - 1000, 0)</f>
        <v>0</v>
      </c>
      <c r="D613">
        <f>IF(Combined_Data!D609&gt; 1000, Combined_Data!D609 - 1000, 0)</f>
        <v>4718.7323243712599</v>
      </c>
      <c r="E613">
        <f>IF(Combined_Data!E609&gt; 1000, Combined_Data!E609 - 1000, 0)</f>
        <v>739.68068676819007</v>
      </c>
      <c r="F613">
        <f>IF(Combined_Data!F609&gt; 1000, Combined_Data!F609 - 1000, 0)</f>
        <v>1417.0128224001401</v>
      </c>
      <c r="G613">
        <f>IF(Combined_Data!G609&gt; 1000, Combined_Data!G609 - 1000, 0)</f>
        <v>0</v>
      </c>
      <c r="H613">
        <f>IF(Combined_Data!H609&gt; 1000, Combined_Data!H609 - 1000, 0)</f>
        <v>8184.3617190650202</v>
      </c>
      <c r="I613">
        <f>IF(Combined_Data!I609&gt; 1000, Combined_Data!I609 - 1000, 0)</f>
        <v>1509.0853640422401</v>
      </c>
      <c r="J613">
        <f>IF(Combined_Data!J609&gt; 1000, Combined_Data!J609 - 1000, 0)</f>
        <v>0</v>
      </c>
      <c r="K613">
        <f>IF(Combined_Data!K609&gt; 1000, Combined_Data!K609 - 1000, 0)</f>
        <v>3331.4106436320099</v>
      </c>
      <c r="L613">
        <f>IF(Combined_Data!L609&gt; 1000, Combined_Data!L609 - 1000, 0)</f>
        <v>0</v>
      </c>
      <c r="M613">
        <f>IF(Combined_Data!M609&gt; 1000, Combined_Data!M609 - 1000, 0)</f>
        <v>8478.7130846058808</v>
      </c>
      <c r="N613">
        <f t="shared" si="9"/>
        <v>29044.690465414133</v>
      </c>
    </row>
    <row r="614" spans="1:14" x14ac:dyDescent="0.25">
      <c r="A614" t="s">
        <v>647</v>
      </c>
      <c r="B614">
        <f>IF(Combined_Data!B610&gt; 1000, Combined_Data!B610 - 1000, 0)</f>
        <v>664.72021236065007</v>
      </c>
      <c r="C614">
        <f>IF(Combined_Data!C610&gt; 1000, Combined_Data!C610 - 1000, 0)</f>
        <v>2467.1532185585502</v>
      </c>
      <c r="D614">
        <f>IF(Combined_Data!D610&gt; 1000, Combined_Data!D610 - 1000, 0)</f>
        <v>699.8755348781001</v>
      </c>
      <c r="E614">
        <f>IF(Combined_Data!E610&gt; 1000, Combined_Data!E610 - 1000, 0)</f>
        <v>849.84018371930006</v>
      </c>
      <c r="F614">
        <f>IF(Combined_Data!F610&gt; 1000, Combined_Data!F610 - 1000, 0)</f>
        <v>5480.5392294141102</v>
      </c>
      <c r="G614">
        <f>IF(Combined_Data!G610&gt; 1000, Combined_Data!G610 - 1000, 0)</f>
        <v>6416.04295205162</v>
      </c>
      <c r="H614">
        <f>IF(Combined_Data!H610&gt; 1000, Combined_Data!H610 - 1000, 0)</f>
        <v>5679.9277361884597</v>
      </c>
      <c r="I614">
        <f>IF(Combined_Data!I610&gt; 1000, Combined_Data!I610 - 1000, 0)</f>
        <v>6026.85001944122</v>
      </c>
      <c r="J614">
        <f>IF(Combined_Data!J610&gt; 1000, Combined_Data!J610 - 1000, 0)</f>
        <v>1839.1861620239001</v>
      </c>
      <c r="K614">
        <f>IF(Combined_Data!K610&gt; 1000, Combined_Data!K610 - 1000, 0)</f>
        <v>3230.5820165241203</v>
      </c>
      <c r="L614">
        <f>IF(Combined_Data!L610&gt; 1000, Combined_Data!L610 - 1000, 0)</f>
        <v>953.75628706886005</v>
      </c>
      <c r="M614">
        <f>IF(Combined_Data!M610&gt; 1000, Combined_Data!M610 - 1000, 0)</f>
        <v>4868.4434774443298</v>
      </c>
      <c r="N614">
        <f t="shared" si="9"/>
        <v>39176.917029673219</v>
      </c>
    </row>
    <row r="615" spans="1:14" x14ac:dyDescent="0.25">
      <c r="A615" t="s">
        <v>648</v>
      </c>
      <c r="B615">
        <f>IF(Combined_Data!B611&gt; 1000, Combined_Data!B611 - 1000, 0)</f>
        <v>642.1030705000901</v>
      </c>
      <c r="C615">
        <f>IF(Combined_Data!C611&gt; 1000, Combined_Data!C611 - 1000, 0)</f>
        <v>0</v>
      </c>
      <c r="D615">
        <f>IF(Combined_Data!D611&gt; 1000, Combined_Data!D611 - 1000, 0)</f>
        <v>7498.5493011832896</v>
      </c>
      <c r="E615">
        <f>IF(Combined_Data!E611&gt; 1000, Combined_Data!E611 - 1000, 0)</f>
        <v>0</v>
      </c>
      <c r="F615">
        <f>IF(Combined_Data!F611&gt; 1000, Combined_Data!F611 - 1000, 0)</f>
        <v>4149.4477835032403</v>
      </c>
      <c r="G615">
        <f>IF(Combined_Data!G611&gt; 1000, Combined_Data!G611 - 1000, 0)</f>
        <v>0</v>
      </c>
      <c r="H615">
        <f>IF(Combined_Data!H611&gt; 1000, Combined_Data!H611 - 1000, 0)</f>
        <v>1973.2619801314399</v>
      </c>
      <c r="I615">
        <f>IF(Combined_Data!I611&gt; 1000, Combined_Data!I611 - 1000, 0)</f>
        <v>908.55951663187011</v>
      </c>
      <c r="J615">
        <f>IF(Combined_Data!J611&gt; 1000, Combined_Data!J611 - 1000, 0)</f>
        <v>2881.1833789563502</v>
      </c>
      <c r="K615">
        <f>IF(Combined_Data!K611&gt; 1000, Combined_Data!K611 - 1000, 0)</f>
        <v>5008.4355022800501</v>
      </c>
      <c r="L615">
        <f>IF(Combined_Data!L611&gt; 1000, Combined_Data!L611 - 1000, 0)</f>
        <v>0</v>
      </c>
      <c r="M615">
        <f>IF(Combined_Data!M611&gt; 1000, Combined_Data!M611 - 1000, 0)</f>
        <v>140.49324638052008</v>
      </c>
      <c r="N615">
        <f t="shared" si="9"/>
        <v>23202.033779566849</v>
      </c>
    </row>
    <row r="616" spans="1:14" x14ac:dyDescent="0.25">
      <c r="A616" t="s">
        <v>649</v>
      </c>
      <c r="B616">
        <f>IF(Combined_Data!B612&gt; 1000, Combined_Data!B612 - 1000, 0)</f>
        <v>635.75026155507999</v>
      </c>
      <c r="C616">
        <f>IF(Combined_Data!C612&gt; 1000, Combined_Data!C612 - 1000, 0)</f>
        <v>1404.2919743461798</v>
      </c>
      <c r="D616">
        <f>IF(Combined_Data!D612&gt; 1000, Combined_Data!D612 - 1000, 0)</f>
        <v>1031.30630071065</v>
      </c>
      <c r="E616">
        <f>IF(Combined_Data!E612&gt; 1000, Combined_Data!E612 - 1000, 0)</f>
        <v>6139.9543235915698</v>
      </c>
      <c r="F616">
        <f>IF(Combined_Data!F612&gt; 1000, Combined_Data!F612 - 1000, 0)</f>
        <v>14957.587785485901</v>
      </c>
      <c r="G616">
        <f>IF(Combined_Data!G612&gt; 1000, Combined_Data!G612 - 1000, 0)</f>
        <v>649.28101653571002</v>
      </c>
      <c r="H616">
        <f>IF(Combined_Data!H612&gt; 1000, Combined_Data!H612 - 1000, 0)</f>
        <v>2415.2172182950499</v>
      </c>
      <c r="I616">
        <f>IF(Combined_Data!I612&gt; 1000, Combined_Data!I612 - 1000, 0)</f>
        <v>0</v>
      </c>
      <c r="J616">
        <f>IF(Combined_Data!J612&gt; 1000, Combined_Data!J612 - 1000, 0)</f>
        <v>0</v>
      </c>
      <c r="K616">
        <f>IF(Combined_Data!K612&gt; 1000, Combined_Data!K612 - 1000, 0)</f>
        <v>7326.6264105597693</v>
      </c>
      <c r="L616">
        <f>IF(Combined_Data!L612&gt; 1000, Combined_Data!L612 - 1000, 0)</f>
        <v>0</v>
      </c>
      <c r="M616">
        <f>IF(Combined_Data!M612&gt; 1000, Combined_Data!M612 - 1000, 0)</f>
        <v>3501.4716158460897</v>
      </c>
      <c r="N616">
        <f t="shared" si="9"/>
        <v>38061.486906925995</v>
      </c>
    </row>
    <row r="617" spans="1:14" x14ac:dyDescent="0.25">
      <c r="A617" t="s">
        <v>650</v>
      </c>
      <c r="B617">
        <f>IF(Combined_Data!B613&gt; 1000, Combined_Data!B613 - 1000, 0)</f>
        <v>633.95308095172004</v>
      </c>
      <c r="C617">
        <f>IF(Combined_Data!C613&gt; 1000, Combined_Data!C613 - 1000, 0)</f>
        <v>1598.1755855388501</v>
      </c>
      <c r="D617">
        <f>IF(Combined_Data!D613&gt; 1000, Combined_Data!D613 - 1000, 0)</f>
        <v>186.62814001577999</v>
      </c>
      <c r="E617">
        <f>IF(Combined_Data!E613&gt; 1000, Combined_Data!E613 - 1000, 0)</f>
        <v>7442.8021750833996</v>
      </c>
      <c r="F617">
        <f>IF(Combined_Data!F613&gt; 1000, Combined_Data!F613 - 1000, 0)</f>
        <v>0</v>
      </c>
      <c r="G617">
        <f>IF(Combined_Data!G613&gt; 1000, Combined_Data!G613 - 1000, 0)</f>
        <v>2280.8622727790498</v>
      </c>
      <c r="H617">
        <f>IF(Combined_Data!H613&gt; 1000, Combined_Data!H613 - 1000, 0)</f>
        <v>1112.8381891993299</v>
      </c>
      <c r="I617">
        <f>IF(Combined_Data!I613&gt; 1000, Combined_Data!I613 - 1000, 0)</f>
        <v>3862.4799554888996</v>
      </c>
      <c r="J617">
        <f>IF(Combined_Data!J613&gt; 1000, Combined_Data!J613 - 1000, 0)</f>
        <v>2261.5363926302898</v>
      </c>
      <c r="K617">
        <f>IF(Combined_Data!K613&gt; 1000, Combined_Data!K613 - 1000, 0)</f>
        <v>417.58201251348009</v>
      </c>
      <c r="L617">
        <f>IF(Combined_Data!L613&gt; 1000, Combined_Data!L613 - 1000, 0)</f>
        <v>0</v>
      </c>
      <c r="M617">
        <f>IF(Combined_Data!M613&gt; 1000, Combined_Data!M613 - 1000, 0)</f>
        <v>8708.7421715576093</v>
      </c>
      <c r="N617">
        <f t="shared" si="9"/>
        <v>28505.599975758407</v>
      </c>
    </row>
    <row r="618" spans="1:14" x14ac:dyDescent="0.25">
      <c r="A618" t="s">
        <v>651</v>
      </c>
      <c r="B618">
        <f>IF(Combined_Data!B614&gt; 1000, Combined_Data!B614 - 1000, 0)</f>
        <v>627.79650215094989</v>
      </c>
      <c r="C618">
        <f>IF(Combined_Data!C614&gt; 1000, Combined_Data!C614 - 1000, 0)</f>
        <v>4601.2951870138604</v>
      </c>
      <c r="D618">
        <f>IF(Combined_Data!D614&gt; 1000, Combined_Data!D614 - 1000, 0)</f>
        <v>0</v>
      </c>
      <c r="E618">
        <f>IF(Combined_Data!E614&gt; 1000, Combined_Data!E614 - 1000, 0)</f>
        <v>2846.2002424242401</v>
      </c>
      <c r="F618">
        <f>IF(Combined_Data!F614&gt; 1000, Combined_Data!F614 - 1000, 0)</f>
        <v>6096.2373141298904</v>
      </c>
      <c r="G618">
        <f>IF(Combined_Data!G614&gt; 1000, Combined_Data!G614 - 1000, 0)</f>
        <v>10697.2494574056</v>
      </c>
      <c r="H618">
        <f>IF(Combined_Data!H614&gt; 1000, Combined_Data!H614 - 1000, 0)</f>
        <v>1095.1554735425798</v>
      </c>
      <c r="I618">
        <f>IF(Combined_Data!I614&gt; 1000, Combined_Data!I614 - 1000, 0)</f>
        <v>12555.2436308871</v>
      </c>
      <c r="J618">
        <f>IF(Combined_Data!J614&gt; 1000, Combined_Data!J614 - 1000, 0)</f>
        <v>1174.2528914118002</v>
      </c>
      <c r="K618">
        <f>IF(Combined_Data!K614&gt; 1000, Combined_Data!K614 - 1000, 0)</f>
        <v>541.03736894754002</v>
      </c>
      <c r="L618">
        <f>IF(Combined_Data!L614&gt; 1000, Combined_Data!L614 - 1000, 0)</f>
        <v>1820.58514329437</v>
      </c>
      <c r="M618">
        <f>IF(Combined_Data!M614&gt; 1000, Combined_Data!M614 - 1000, 0)</f>
        <v>2402.42638168433</v>
      </c>
      <c r="N618">
        <f t="shared" si="9"/>
        <v>44457.479592892261</v>
      </c>
    </row>
    <row r="619" spans="1:14" x14ac:dyDescent="0.25">
      <c r="A619" t="s">
        <v>652</v>
      </c>
      <c r="B619">
        <f>IF(Combined_Data!B615&gt; 1000, Combined_Data!B615 - 1000, 0)</f>
        <v>625.70416850145011</v>
      </c>
      <c r="C619">
        <f>IF(Combined_Data!C615&gt; 1000, Combined_Data!C615 - 1000, 0)</f>
        <v>0</v>
      </c>
      <c r="D619">
        <f>IF(Combined_Data!D615&gt; 1000, Combined_Data!D615 - 1000, 0)</f>
        <v>1667.99510420968</v>
      </c>
      <c r="E619">
        <f>IF(Combined_Data!E615&gt; 1000, Combined_Data!E615 - 1000, 0)</f>
        <v>0</v>
      </c>
      <c r="F619">
        <f>IF(Combined_Data!F615&gt; 1000, Combined_Data!F615 - 1000, 0)</f>
        <v>7487.1384268156708</v>
      </c>
      <c r="G619">
        <f>IF(Combined_Data!G615&gt; 1000, Combined_Data!G615 - 1000, 0)</f>
        <v>4387.3985042930599</v>
      </c>
      <c r="H619">
        <f>IF(Combined_Data!H615&gt; 1000, Combined_Data!H615 - 1000, 0)</f>
        <v>433.2219901445801</v>
      </c>
      <c r="I619">
        <f>IF(Combined_Data!I615&gt; 1000, Combined_Data!I615 - 1000, 0)</f>
        <v>3258.04234302438</v>
      </c>
      <c r="J619">
        <f>IF(Combined_Data!J615&gt; 1000, Combined_Data!J615 - 1000, 0)</f>
        <v>0</v>
      </c>
      <c r="K619">
        <f>IF(Combined_Data!K615&gt; 1000, Combined_Data!K615 - 1000, 0)</f>
        <v>3915.3880750561602</v>
      </c>
      <c r="L619">
        <f>IF(Combined_Data!L615&gt; 1000, Combined_Data!L615 - 1000, 0)</f>
        <v>5475.9646843716801</v>
      </c>
      <c r="M619">
        <f>IF(Combined_Data!M615&gt; 1000, Combined_Data!M615 - 1000, 0)</f>
        <v>4945.16074142454</v>
      </c>
      <c r="N619">
        <f t="shared" si="9"/>
        <v>32196.014037841203</v>
      </c>
    </row>
    <row r="620" spans="1:14" x14ac:dyDescent="0.25">
      <c r="A620" t="s">
        <v>653</v>
      </c>
      <c r="B620">
        <f>IF(Combined_Data!B616&gt; 1000, Combined_Data!B616 - 1000, 0)</f>
        <v>621.23891830234993</v>
      </c>
      <c r="C620">
        <f>IF(Combined_Data!C616&gt; 1000, Combined_Data!C616 - 1000, 0)</f>
        <v>1562.2876463615598</v>
      </c>
      <c r="D620">
        <f>IF(Combined_Data!D616&gt; 1000, Combined_Data!D616 - 1000, 0)</f>
        <v>2248.2369335175199</v>
      </c>
      <c r="E620">
        <f>IF(Combined_Data!E616&gt; 1000, Combined_Data!E616 - 1000, 0)</f>
        <v>10900.410436776699</v>
      </c>
      <c r="F620">
        <f>IF(Combined_Data!F616&gt; 1000, Combined_Data!F616 - 1000, 0)</f>
        <v>1280.7517848511402</v>
      </c>
      <c r="G620">
        <f>IF(Combined_Data!G616&gt; 1000, Combined_Data!G616 - 1000, 0)</f>
        <v>3320.0723946574599</v>
      </c>
      <c r="H620">
        <f>IF(Combined_Data!H616&gt; 1000, Combined_Data!H616 - 1000, 0)</f>
        <v>2302.7999030914898</v>
      </c>
      <c r="I620">
        <f>IF(Combined_Data!I616&gt; 1000, Combined_Data!I616 - 1000, 0)</f>
        <v>0</v>
      </c>
      <c r="J620">
        <f>IF(Combined_Data!J616&gt; 1000, Combined_Data!J616 - 1000, 0)</f>
        <v>1604.0440792556101</v>
      </c>
      <c r="K620">
        <f>IF(Combined_Data!K616&gt; 1000, Combined_Data!K616 - 1000, 0)</f>
        <v>12135.392913968601</v>
      </c>
      <c r="L620">
        <f>IF(Combined_Data!L616&gt; 1000, Combined_Data!L616 - 1000, 0)</f>
        <v>0</v>
      </c>
      <c r="M620">
        <f>IF(Combined_Data!M616&gt; 1000, Combined_Data!M616 - 1000, 0)</f>
        <v>858.29524599604997</v>
      </c>
      <c r="N620">
        <f t="shared" si="9"/>
        <v>36833.530256778482</v>
      </c>
    </row>
    <row r="621" spans="1:14" x14ac:dyDescent="0.25">
      <c r="A621" t="s">
        <v>654</v>
      </c>
      <c r="B621">
        <f>IF(Combined_Data!B617&gt; 1000, Combined_Data!B617 - 1000, 0)</f>
        <v>619.7832410205599</v>
      </c>
      <c r="C621">
        <f>IF(Combined_Data!C617&gt; 1000, Combined_Data!C617 - 1000, 0)</f>
        <v>6826.89276595098</v>
      </c>
      <c r="D621">
        <f>IF(Combined_Data!D617&gt; 1000, Combined_Data!D617 - 1000, 0)</f>
        <v>0</v>
      </c>
      <c r="E621">
        <f>IF(Combined_Data!E617&gt; 1000, Combined_Data!E617 - 1000, 0)</f>
        <v>1067.3694809516601</v>
      </c>
      <c r="F621">
        <f>IF(Combined_Data!F617&gt; 1000, Combined_Data!F617 - 1000, 0)</f>
        <v>6410.7687950312402</v>
      </c>
      <c r="G621">
        <f>IF(Combined_Data!G617&gt; 1000, Combined_Data!G617 - 1000, 0)</f>
        <v>14781.794609148101</v>
      </c>
      <c r="H621">
        <f>IF(Combined_Data!H617&gt; 1000, Combined_Data!H617 - 1000, 0)</f>
        <v>3185.2827073933204</v>
      </c>
      <c r="I621">
        <f>IF(Combined_Data!I617&gt; 1000, Combined_Data!I617 - 1000, 0)</f>
        <v>1043.1375083897101</v>
      </c>
      <c r="J621">
        <f>IF(Combined_Data!J617&gt; 1000, Combined_Data!J617 - 1000, 0)</f>
        <v>1186.8018047084001</v>
      </c>
      <c r="K621">
        <f>IF(Combined_Data!K617&gt; 1000, Combined_Data!K617 - 1000, 0)</f>
        <v>96.131593288309887</v>
      </c>
      <c r="L621">
        <f>IF(Combined_Data!L617&gt; 1000, Combined_Data!L617 - 1000, 0)</f>
        <v>3182.2849785013505</v>
      </c>
      <c r="M621">
        <f>IF(Combined_Data!M617&gt; 1000, Combined_Data!M617 - 1000, 0)</f>
        <v>4769.5933193670999</v>
      </c>
      <c r="N621">
        <f t="shared" si="9"/>
        <v>43169.840803750732</v>
      </c>
    </row>
    <row r="622" spans="1:14" x14ac:dyDescent="0.25">
      <c r="A622" t="s">
        <v>655</v>
      </c>
      <c r="B622">
        <f>IF(Combined_Data!B618&gt; 1000, Combined_Data!B618 - 1000, 0)</f>
        <v>617.30194195568993</v>
      </c>
      <c r="C622">
        <f>IF(Combined_Data!C618&gt; 1000, Combined_Data!C618 - 1000, 0)</f>
        <v>6957.54060118286</v>
      </c>
      <c r="D622">
        <f>IF(Combined_Data!D618&gt; 1000, Combined_Data!D618 - 1000, 0)</f>
        <v>0</v>
      </c>
      <c r="E622">
        <f>IF(Combined_Data!E618&gt; 1000, Combined_Data!E618 - 1000, 0)</f>
        <v>0</v>
      </c>
      <c r="F622">
        <f>IF(Combined_Data!F618&gt; 1000, Combined_Data!F618 - 1000, 0)</f>
        <v>6297.0872763849002</v>
      </c>
      <c r="G622">
        <f>IF(Combined_Data!G618&gt; 1000, Combined_Data!G618 - 1000, 0)</f>
        <v>0</v>
      </c>
      <c r="H622">
        <f>IF(Combined_Data!H618&gt; 1000, Combined_Data!H618 - 1000, 0)</f>
        <v>0</v>
      </c>
      <c r="I622">
        <f>IF(Combined_Data!I618&gt; 1000, Combined_Data!I618 - 1000, 0)</f>
        <v>0</v>
      </c>
      <c r="J622">
        <f>IF(Combined_Data!J618&gt; 1000, Combined_Data!J618 - 1000, 0)</f>
        <v>5625.7888090968299</v>
      </c>
      <c r="K622">
        <f>IF(Combined_Data!K618&gt; 1000, Combined_Data!K618 - 1000, 0)</f>
        <v>4825.95461331565</v>
      </c>
      <c r="L622">
        <f>IF(Combined_Data!L618&gt; 1000, Combined_Data!L618 - 1000, 0)</f>
        <v>0</v>
      </c>
      <c r="M622">
        <f>IF(Combined_Data!M618&gt; 1000, Combined_Data!M618 - 1000, 0)</f>
        <v>2299.6897977947801</v>
      </c>
      <c r="N622">
        <f t="shared" si="9"/>
        <v>26623.36303973071</v>
      </c>
    </row>
    <row r="623" spans="1:14" x14ac:dyDescent="0.25">
      <c r="A623" t="s">
        <v>656</v>
      </c>
      <c r="B623">
        <f>IF(Combined_Data!B619&gt; 1000, Combined_Data!B619 - 1000, 0)</f>
        <v>614.84593339179992</v>
      </c>
      <c r="C623">
        <f>IF(Combined_Data!C619&gt; 1000, Combined_Data!C619 - 1000, 0)</f>
        <v>3267.68053191954</v>
      </c>
      <c r="D623">
        <f>IF(Combined_Data!D619&gt; 1000, Combined_Data!D619 - 1000, 0)</f>
        <v>7457.5160425895392</v>
      </c>
      <c r="E623">
        <f>IF(Combined_Data!E619&gt; 1000, Combined_Data!E619 - 1000, 0)</f>
        <v>2800.97638052818</v>
      </c>
      <c r="F623">
        <f>IF(Combined_Data!F619&gt; 1000, Combined_Data!F619 - 1000, 0)</f>
        <v>11198.6064006576</v>
      </c>
      <c r="G623">
        <f>IF(Combined_Data!G619&gt; 1000, Combined_Data!G619 - 1000, 0)</f>
        <v>944.96536041139007</v>
      </c>
      <c r="H623">
        <f>IF(Combined_Data!H619&gt; 1000, Combined_Data!H619 - 1000, 0)</f>
        <v>1741.8287322750002</v>
      </c>
      <c r="I623">
        <f>IF(Combined_Data!I619&gt; 1000, Combined_Data!I619 - 1000, 0)</f>
        <v>415.3788184852101</v>
      </c>
      <c r="J623">
        <f>IF(Combined_Data!J619&gt; 1000, Combined_Data!J619 - 1000, 0)</f>
        <v>14005.158810172699</v>
      </c>
      <c r="K623">
        <f>IF(Combined_Data!K619&gt; 1000, Combined_Data!K619 - 1000, 0)</f>
        <v>0</v>
      </c>
      <c r="L623">
        <f>IF(Combined_Data!L619&gt; 1000, Combined_Data!L619 - 1000, 0)</f>
        <v>108.85308569657991</v>
      </c>
      <c r="M623">
        <f>IF(Combined_Data!M619&gt; 1000, Combined_Data!M619 - 1000, 0)</f>
        <v>0</v>
      </c>
      <c r="N623">
        <f t="shared" si="9"/>
        <v>42555.810096127541</v>
      </c>
    </row>
    <row r="624" spans="1:14" x14ac:dyDescent="0.25">
      <c r="A624" t="s">
        <v>657</v>
      </c>
      <c r="B624">
        <f>IF(Combined_Data!B620&gt; 1000, Combined_Data!B620 - 1000, 0)</f>
        <v>610.66522526821996</v>
      </c>
      <c r="C624">
        <f>IF(Combined_Data!C620&gt; 1000, Combined_Data!C620 - 1000, 0)</f>
        <v>5357.30521511806</v>
      </c>
      <c r="D624">
        <f>IF(Combined_Data!D620&gt; 1000, Combined_Data!D620 - 1000, 0)</f>
        <v>5089.8029317145401</v>
      </c>
      <c r="E624">
        <f>IF(Combined_Data!E620&gt; 1000, Combined_Data!E620 - 1000, 0)</f>
        <v>2697.9656610893298</v>
      </c>
      <c r="F624">
        <f>IF(Combined_Data!F620&gt; 1000, Combined_Data!F620 - 1000, 0)</f>
        <v>2087.1413596961102</v>
      </c>
      <c r="G624">
        <f>IF(Combined_Data!G620&gt; 1000, Combined_Data!G620 - 1000, 0)</f>
        <v>0</v>
      </c>
      <c r="H624">
        <f>IF(Combined_Data!H620&gt; 1000, Combined_Data!H620 - 1000, 0)</f>
        <v>1109.3831094289999</v>
      </c>
      <c r="I624">
        <f>IF(Combined_Data!I620&gt; 1000, Combined_Data!I620 - 1000, 0)</f>
        <v>159.38426666648002</v>
      </c>
      <c r="J624">
        <f>IF(Combined_Data!J620&gt; 1000, Combined_Data!J620 - 1000, 0)</f>
        <v>0</v>
      </c>
      <c r="K624">
        <f>IF(Combined_Data!K620&gt; 1000, Combined_Data!K620 - 1000, 0)</f>
        <v>365.00464346739</v>
      </c>
      <c r="L624">
        <f>IF(Combined_Data!L620&gt; 1000, Combined_Data!L620 - 1000, 0)</f>
        <v>0</v>
      </c>
      <c r="M624">
        <f>IF(Combined_Data!M620&gt; 1000, Combined_Data!M620 - 1000, 0)</f>
        <v>2758.3316364253101</v>
      </c>
      <c r="N624">
        <f t="shared" si="9"/>
        <v>20234.984048874438</v>
      </c>
    </row>
    <row r="625" spans="1:14" x14ac:dyDescent="0.25">
      <c r="A625" t="s">
        <v>658</v>
      </c>
      <c r="B625">
        <f>IF(Combined_Data!B621&gt; 1000, Combined_Data!B621 - 1000, 0)</f>
        <v>603.8320944192501</v>
      </c>
      <c r="C625">
        <f>IF(Combined_Data!C621&gt; 1000, Combined_Data!C621 - 1000, 0)</f>
        <v>4106.4817244543001</v>
      </c>
      <c r="D625">
        <f>IF(Combined_Data!D621&gt; 1000, Combined_Data!D621 - 1000, 0)</f>
        <v>4086.1397716657002</v>
      </c>
      <c r="E625">
        <f>IF(Combined_Data!E621&gt; 1000, Combined_Data!E621 - 1000, 0)</f>
        <v>0</v>
      </c>
      <c r="F625">
        <f>IF(Combined_Data!F621&gt; 1000, Combined_Data!F621 - 1000, 0)</f>
        <v>0</v>
      </c>
      <c r="G625">
        <f>IF(Combined_Data!G621&gt; 1000, Combined_Data!G621 - 1000, 0)</f>
        <v>0</v>
      </c>
      <c r="H625">
        <f>IF(Combined_Data!H621&gt; 1000, Combined_Data!H621 - 1000, 0)</f>
        <v>726.17183677605999</v>
      </c>
      <c r="I625">
        <f>IF(Combined_Data!I621&gt; 1000, Combined_Data!I621 - 1000, 0)</f>
        <v>673.45624024994004</v>
      </c>
      <c r="J625">
        <f>IF(Combined_Data!J621&gt; 1000, Combined_Data!J621 - 1000, 0)</f>
        <v>2676.79690108048</v>
      </c>
      <c r="K625">
        <f>IF(Combined_Data!K621&gt; 1000, Combined_Data!K621 - 1000, 0)</f>
        <v>4759.5564907678299</v>
      </c>
      <c r="L625">
        <f>IF(Combined_Data!L621&gt; 1000, Combined_Data!L621 - 1000, 0)</f>
        <v>0</v>
      </c>
      <c r="M625">
        <f>IF(Combined_Data!M621&gt; 1000, Combined_Data!M621 - 1000, 0)</f>
        <v>1150.0313948778798</v>
      </c>
      <c r="N625">
        <f t="shared" si="9"/>
        <v>18782.46645429144</v>
      </c>
    </row>
    <row r="626" spans="1:14" x14ac:dyDescent="0.25">
      <c r="A626" t="s">
        <v>659</v>
      </c>
      <c r="B626">
        <f>IF(Combined_Data!B622&gt; 1000, Combined_Data!B622 - 1000, 0)</f>
        <v>597.68224111130007</v>
      </c>
      <c r="C626">
        <f>IF(Combined_Data!C622&gt; 1000, Combined_Data!C622 - 1000, 0)</f>
        <v>1337.51786754761</v>
      </c>
      <c r="D626">
        <f>IF(Combined_Data!D622&gt; 1000, Combined_Data!D622 - 1000, 0)</f>
        <v>8455.2681389821792</v>
      </c>
      <c r="E626">
        <f>IF(Combined_Data!E622&gt; 1000, Combined_Data!E622 - 1000, 0)</f>
        <v>0</v>
      </c>
      <c r="F626">
        <f>IF(Combined_Data!F622&gt; 1000, Combined_Data!F622 - 1000, 0)</f>
        <v>5157.8772001921097</v>
      </c>
      <c r="G626">
        <f>IF(Combined_Data!G622&gt; 1000, Combined_Data!G622 - 1000, 0)</f>
        <v>0</v>
      </c>
      <c r="H626">
        <f>IF(Combined_Data!H622&gt; 1000, Combined_Data!H622 - 1000, 0)</f>
        <v>0</v>
      </c>
      <c r="I626">
        <f>IF(Combined_Data!I622&gt; 1000, Combined_Data!I622 - 1000, 0)</f>
        <v>0</v>
      </c>
      <c r="J626">
        <f>IF(Combined_Data!J622&gt; 1000, Combined_Data!J622 - 1000, 0)</f>
        <v>16747.405371532299</v>
      </c>
      <c r="K626">
        <f>IF(Combined_Data!K622&gt; 1000, Combined_Data!K622 - 1000, 0)</f>
        <v>72.963940373510013</v>
      </c>
      <c r="L626">
        <f>IF(Combined_Data!L622&gt; 1000, Combined_Data!L622 - 1000, 0)</f>
        <v>6817.5242842263697</v>
      </c>
      <c r="M626">
        <f>IF(Combined_Data!M622&gt; 1000, Combined_Data!M622 - 1000, 0)</f>
        <v>15761.984078961901</v>
      </c>
      <c r="N626">
        <f t="shared" si="9"/>
        <v>54948.223122927273</v>
      </c>
    </row>
    <row r="627" spans="1:14" x14ac:dyDescent="0.25">
      <c r="A627" t="s">
        <v>660</v>
      </c>
      <c r="B627">
        <f>IF(Combined_Data!B623&gt; 1000, Combined_Data!B623 - 1000, 0)</f>
        <v>585.41585062745003</v>
      </c>
      <c r="C627">
        <f>IF(Combined_Data!C623&gt; 1000, Combined_Data!C623 - 1000, 0)</f>
        <v>2067.3753665651898</v>
      </c>
      <c r="D627">
        <f>IF(Combined_Data!D623&gt; 1000, Combined_Data!D623 - 1000, 0)</f>
        <v>7515.3429661863993</v>
      </c>
      <c r="E627">
        <f>IF(Combined_Data!E623&gt; 1000, Combined_Data!E623 - 1000, 0)</f>
        <v>2622.1559251772701</v>
      </c>
      <c r="F627">
        <f>IF(Combined_Data!F623&gt; 1000, Combined_Data!F623 - 1000, 0)</f>
        <v>0</v>
      </c>
      <c r="G627">
        <f>IF(Combined_Data!G623&gt; 1000, Combined_Data!G623 - 1000, 0)</f>
        <v>0</v>
      </c>
      <c r="H627">
        <f>IF(Combined_Data!H623&gt; 1000, Combined_Data!H623 - 1000, 0)</f>
        <v>0</v>
      </c>
      <c r="I627">
        <f>IF(Combined_Data!I623&gt; 1000, Combined_Data!I623 - 1000, 0)</f>
        <v>2243.9667295249601</v>
      </c>
      <c r="J627">
        <f>IF(Combined_Data!J623&gt; 1000, Combined_Data!J623 - 1000, 0)</f>
        <v>1699.3694258947198</v>
      </c>
      <c r="K627">
        <f>IF(Combined_Data!K623&gt; 1000, Combined_Data!K623 - 1000, 0)</f>
        <v>3611.0882445338102</v>
      </c>
      <c r="L627">
        <f>IF(Combined_Data!L623&gt; 1000, Combined_Data!L623 - 1000, 0)</f>
        <v>0</v>
      </c>
      <c r="M627">
        <f>IF(Combined_Data!M623&gt; 1000, Combined_Data!M623 - 1000, 0)</f>
        <v>5587.8549330535197</v>
      </c>
      <c r="N627">
        <f t="shared" si="9"/>
        <v>25932.569441563319</v>
      </c>
    </row>
    <row r="628" spans="1:14" x14ac:dyDescent="0.25">
      <c r="A628" t="s">
        <v>661</v>
      </c>
      <c r="B628">
        <f>IF(Combined_Data!B624&gt; 1000, Combined_Data!B624 - 1000, 0)</f>
        <v>583.62126181342001</v>
      </c>
      <c r="C628">
        <f>IF(Combined_Data!C624&gt; 1000, Combined_Data!C624 - 1000, 0)</f>
        <v>3893.2020856331001</v>
      </c>
      <c r="D628">
        <f>IF(Combined_Data!D624&gt; 1000, Combined_Data!D624 - 1000, 0)</f>
        <v>0</v>
      </c>
      <c r="E628">
        <f>IF(Combined_Data!E624&gt; 1000, Combined_Data!E624 - 1000, 0)</f>
        <v>111.78396827839993</v>
      </c>
      <c r="F628">
        <f>IF(Combined_Data!F624&gt; 1000, Combined_Data!F624 - 1000, 0)</f>
        <v>1490.1283778071002</v>
      </c>
      <c r="G628">
        <f>IF(Combined_Data!G624&gt; 1000, Combined_Data!G624 - 1000, 0)</f>
        <v>1570.1887977336501</v>
      </c>
      <c r="H628">
        <f>IF(Combined_Data!H624&gt; 1000, Combined_Data!H624 - 1000, 0)</f>
        <v>0</v>
      </c>
      <c r="I628">
        <f>IF(Combined_Data!I624&gt; 1000, Combined_Data!I624 - 1000, 0)</f>
        <v>662.07466846613011</v>
      </c>
      <c r="J628">
        <f>IF(Combined_Data!J624&gt; 1000, Combined_Data!J624 - 1000, 0)</f>
        <v>9559.6799695090995</v>
      </c>
      <c r="K628">
        <f>IF(Combined_Data!K624&gt; 1000, Combined_Data!K624 - 1000, 0)</f>
        <v>0</v>
      </c>
      <c r="L628">
        <f>IF(Combined_Data!L624&gt; 1000, Combined_Data!L624 - 1000, 0)</f>
        <v>0</v>
      </c>
      <c r="M628">
        <f>IF(Combined_Data!M624&gt; 1000, Combined_Data!M624 - 1000, 0)</f>
        <v>17128.813261594201</v>
      </c>
      <c r="N628">
        <f t="shared" si="9"/>
        <v>34999.492390835105</v>
      </c>
    </row>
    <row r="629" spans="1:14" x14ac:dyDescent="0.25">
      <c r="A629" t="s">
        <v>662</v>
      </c>
      <c r="B629">
        <f>IF(Combined_Data!B625&gt; 1000, Combined_Data!B625 - 1000, 0)</f>
        <v>572.21289045231993</v>
      </c>
      <c r="C629">
        <f>IF(Combined_Data!C625&gt; 1000, Combined_Data!C625 - 1000, 0)</f>
        <v>5508.4620241825496</v>
      </c>
      <c r="D629">
        <f>IF(Combined_Data!D625&gt; 1000, Combined_Data!D625 - 1000, 0)</f>
        <v>14129.943394849601</v>
      </c>
      <c r="E629">
        <f>IF(Combined_Data!E625&gt; 1000, Combined_Data!E625 - 1000, 0)</f>
        <v>3044.32453140999</v>
      </c>
      <c r="F629">
        <f>IF(Combined_Data!F625&gt; 1000, Combined_Data!F625 - 1000, 0)</f>
        <v>1551.8751042816498</v>
      </c>
      <c r="G629">
        <f>IF(Combined_Data!G625&gt; 1000, Combined_Data!G625 - 1000, 0)</f>
        <v>0</v>
      </c>
      <c r="H629">
        <f>IF(Combined_Data!H625&gt; 1000, Combined_Data!H625 - 1000, 0)</f>
        <v>0</v>
      </c>
      <c r="I629">
        <f>IF(Combined_Data!I625&gt; 1000, Combined_Data!I625 - 1000, 0)</f>
        <v>0</v>
      </c>
      <c r="J629">
        <f>IF(Combined_Data!J625&gt; 1000, Combined_Data!J625 - 1000, 0)</f>
        <v>2937.9289922457301</v>
      </c>
      <c r="K629">
        <f>IF(Combined_Data!K625&gt; 1000, Combined_Data!K625 - 1000, 0)</f>
        <v>248.40375695905004</v>
      </c>
      <c r="L629">
        <f>IF(Combined_Data!L625&gt; 1000, Combined_Data!L625 - 1000, 0)</f>
        <v>6192.3586241613602</v>
      </c>
      <c r="M629">
        <f>IF(Combined_Data!M625&gt; 1000, Combined_Data!M625 - 1000, 0)</f>
        <v>0</v>
      </c>
      <c r="N629">
        <f t="shared" si="9"/>
        <v>34185.509318542252</v>
      </c>
    </row>
    <row r="630" spans="1:14" x14ac:dyDescent="0.25">
      <c r="A630" t="s">
        <v>663</v>
      </c>
      <c r="B630">
        <f>IF(Combined_Data!B626&gt; 1000, Combined_Data!B626 - 1000, 0)</f>
        <v>568.53932099050007</v>
      </c>
      <c r="C630">
        <f>IF(Combined_Data!C626&gt; 1000, Combined_Data!C626 - 1000, 0)</f>
        <v>5754.0923106929604</v>
      </c>
      <c r="D630">
        <f>IF(Combined_Data!D626&gt; 1000, Combined_Data!D626 - 1000, 0)</f>
        <v>840.11579618836004</v>
      </c>
      <c r="E630">
        <f>IF(Combined_Data!E626&gt; 1000, Combined_Data!E626 - 1000, 0)</f>
        <v>0</v>
      </c>
      <c r="F630">
        <f>IF(Combined_Data!F626&gt; 1000, Combined_Data!F626 - 1000, 0)</f>
        <v>0</v>
      </c>
      <c r="G630">
        <f>IF(Combined_Data!G626&gt; 1000, Combined_Data!G626 - 1000, 0)</f>
        <v>2925.2577503077</v>
      </c>
      <c r="H630">
        <f>IF(Combined_Data!H626&gt; 1000, Combined_Data!H626 - 1000, 0)</f>
        <v>0</v>
      </c>
      <c r="I630">
        <f>IF(Combined_Data!I626&gt; 1000, Combined_Data!I626 - 1000, 0)</f>
        <v>157.76387765007007</v>
      </c>
      <c r="J630">
        <f>IF(Combined_Data!J626&gt; 1000, Combined_Data!J626 - 1000, 0)</f>
        <v>5278.0025927863098</v>
      </c>
      <c r="K630">
        <f>IF(Combined_Data!K626&gt; 1000, Combined_Data!K626 - 1000, 0)</f>
        <v>587.41155346861001</v>
      </c>
      <c r="L630">
        <f>IF(Combined_Data!L626&gt; 1000, Combined_Data!L626 - 1000, 0)</f>
        <v>429.20995432274003</v>
      </c>
      <c r="M630">
        <f>IF(Combined_Data!M626&gt; 1000, Combined_Data!M626 - 1000, 0)</f>
        <v>6301.5480162792601</v>
      </c>
      <c r="N630">
        <f t="shared" si="9"/>
        <v>22841.941172686507</v>
      </c>
    </row>
    <row r="631" spans="1:14" x14ac:dyDescent="0.25">
      <c r="A631" t="s">
        <v>664</v>
      </c>
      <c r="B631">
        <f>IF(Combined_Data!B627&gt; 1000, Combined_Data!B627 - 1000, 0)</f>
        <v>568.51896626736993</v>
      </c>
      <c r="C631">
        <f>IF(Combined_Data!C627&gt; 1000, Combined_Data!C627 - 1000, 0)</f>
        <v>0</v>
      </c>
      <c r="D631">
        <f>IF(Combined_Data!D627&gt; 1000, Combined_Data!D627 - 1000, 0)</f>
        <v>3437.9191222536301</v>
      </c>
      <c r="E631">
        <f>IF(Combined_Data!E627&gt; 1000, Combined_Data!E627 - 1000, 0)</f>
        <v>621.74126664340997</v>
      </c>
      <c r="F631">
        <f>IF(Combined_Data!F627&gt; 1000, Combined_Data!F627 - 1000, 0)</f>
        <v>3236.5370281614596</v>
      </c>
      <c r="G631">
        <f>IF(Combined_Data!G627&gt; 1000, Combined_Data!G627 - 1000, 0)</f>
        <v>3209.4910794618499</v>
      </c>
      <c r="H631">
        <f>IF(Combined_Data!H627&gt; 1000, Combined_Data!H627 - 1000, 0)</f>
        <v>1281.70844745773</v>
      </c>
      <c r="I631">
        <f>IF(Combined_Data!I627&gt; 1000, Combined_Data!I627 - 1000, 0)</f>
        <v>9269.7637795980008</v>
      </c>
      <c r="J631">
        <f>IF(Combined_Data!J627&gt; 1000, Combined_Data!J627 - 1000, 0)</f>
        <v>0</v>
      </c>
      <c r="K631">
        <f>IF(Combined_Data!K627&gt; 1000, Combined_Data!K627 - 1000, 0)</f>
        <v>3898.7827567735803</v>
      </c>
      <c r="L631">
        <f>IF(Combined_Data!L627&gt; 1000, Combined_Data!L627 - 1000, 0)</f>
        <v>1218.3059026473702</v>
      </c>
      <c r="M631">
        <f>IF(Combined_Data!M627&gt; 1000, Combined_Data!M627 - 1000, 0)</f>
        <v>2942.3572785327301</v>
      </c>
      <c r="N631">
        <f t="shared" si="9"/>
        <v>29685.12562779713</v>
      </c>
    </row>
    <row r="632" spans="1:14" x14ac:dyDescent="0.25">
      <c r="A632" t="s">
        <v>665</v>
      </c>
      <c r="B632">
        <f>IF(Combined_Data!B628&gt; 1000, Combined_Data!B628 - 1000, 0)</f>
        <v>568.09281264446008</v>
      </c>
      <c r="C632">
        <f>IF(Combined_Data!C628&gt; 1000, Combined_Data!C628 - 1000, 0)</f>
        <v>0</v>
      </c>
      <c r="D632">
        <f>IF(Combined_Data!D628&gt; 1000, Combined_Data!D628 - 1000, 0)</f>
        <v>0</v>
      </c>
      <c r="E632">
        <f>IF(Combined_Data!E628&gt; 1000, Combined_Data!E628 - 1000, 0)</f>
        <v>1038.72397695773</v>
      </c>
      <c r="F632">
        <f>IF(Combined_Data!F628&gt; 1000, Combined_Data!F628 - 1000, 0)</f>
        <v>11923.068911741</v>
      </c>
      <c r="G632">
        <f>IF(Combined_Data!G628&gt; 1000, Combined_Data!G628 - 1000, 0)</f>
        <v>0</v>
      </c>
      <c r="H632">
        <f>IF(Combined_Data!H628&gt; 1000, Combined_Data!H628 - 1000, 0)</f>
        <v>5690.14077242024</v>
      </c>
      <c r="I632">
        <f>IF(Combined_Data!I628&gt; 1000, Combined_Data!I628 - 1000, 0)</f>
        <v>3074.2532368801199</v>
      </c>
      <c r="J632">
        <f>IF(Combined_Data!J628&gt; 1000, Combined_Data!J628 - 1000, 0)</f>
        <v>0</v>
      </c>
      <c r="K632">
        <f>IF(Combined_Data!K628&gt; 1000, Combined_Data!K628 - 1000, 0)</f>
        <v>16043.3965452761</v>
      </c>
      <c r="L632">
        <f>IF(Combined_Data!L628&gt; 1000, Combined_Data!L628 - 1000, 0)</f>
        <v>4539.3552505746702</v>
      </c>
      <c r="M632">
        <f>IF(Combined_Data!M628&gt; 1000, Combined_Data!M628 - 1000, 0)</f>
        <v>3492.5086291238804</v>
      </c>
      <c r="N632">
        <f t="shared" si="9"/>
        <v>46369.540135618197</v>
      </c>
    </row>
    <row r="633" spans="1:14" x14ac:dyDescent="0.25">
      <c r="A633" t="s">
        <v>666</v>
      </c>
      <c r="B633">
        <f>IF(Combined_Data!B629&gt; 1000, Combined_Data!B629 - 1000, 0)</f>
        <v>564.09725850108998</v>
      </c>
      <c r="C633">
        <f>IF(Combined_Data!C629&gt; 1000, Combined_Data!C629 - 1000, 0)</f>
        <v>736.58318326361996</v>
      </c>
      <c r="D633">
        <f>IF(Combined_Data!D629&gt; 1000, Combined_Data!D629 - 1000, 0)</f>
        <v>8906.9328337367097</v>
      </c>
      <c r="E633">
        <f>IF(Combined_Data!E629&gt; 1000, Combined_Data!E629 - 1000, 0)</f>
        <v>5937.8931124904402</v>
      </c>
      <c r="F633">
        <f>IF(Combined_Data!F629&gt; 1000, Combined_Data!F629 - 1000, 0)</f>
        <v>0</v>
      </c>
      <c r="G633">
        <f>IF(Combined_Data!G629&gt; 1000, Combined_Data!G629 - 1000, 0)</f>
        <v>1241.3118670707199</v>
      </c>
      <c r="H633">
        <f>IF(Combined_Data!H629&gt; 1000, Combined_Data!H629 - 1000, 0)</f>
        <v>3884.53999515339</v>
      </c>
      <c r="I633">
        <f>IF(Combined_Data!I629&gt; 1000, Combined_Data!I629 - 1000, 0)</f>
        <v>0</v>
      </c>
      <c r="J633">
        <f>IF(Combined_Data!J629&gt; 1000, Combined_Data!J629 - 1000, 0)</f>
        <v>2796.5584947694101</v>
      </c>
      <c r="K633">
        <f>IF(Combined_Data!K629&gt; 1000, Combined_Data!K629 - 1000, 0)</f>
        <v>4182.4298176509501</v>
      </c>
      <c r="L633">
        <f>IF(Combined_Data!L629&gt; 1000, Combined_Data!L629 - 1000, 0)</f>
        <v>3287.9347638702602</v>
      </c>
      <c r="M633">
        <f>IF(Combined_Data!M629&gt; 1000, Combined_Data!M629 - 1000, 0)</f>
        <v>2755.4130515095198</v>
      </c>
      <c r="N633">
        <f t="shared" si="9"/>
        <v>34293.694378016109</v>
      </c>
    </row>
    <row r="634" spans="1:14" x14ac:dyDescent="0.25">
      <c r="A634" t="s">
        <v>667</v>
      </c>
      <c r="B634">
        <f>IF(Combined_Data!B630&gt; 1000, Combined_Data!B630 - 1000, 0)</f>
        <v>551.99367572252004</v>
      </c>
      <c r="C634">
        <f>IF(Combined_Data!C630&gt; 1000, Combined_Data!C630 - 1000, 0)</f>
        <v>0</v>
      </c>
      <c r="D634">
        <f>IF(Combined_Data!D630&gt; 1000, Combined_Data!D630 - 1000, 0)</f>
        <v>713.13777433206997</v>
      </c>
      <c r="E634">
        <f>IF(Combined_Data!E630&gt; 1000, Combined_Data!E630 - 1000, 0)</f>
        <v>1645.9129619974601</v>
      </c>
      <c r="F634">
        <f>IF(Combined_Data!F630&gt; 1000, Combined_Data!F630 - 1000, 0)</f>
        <v>0</v>
      </c>
      <c r="G634">
        <f>IF(Combined_Data!G630&gt; 1000, Combined_Data!G630 - 1000, 0)</f>
        <v>0</v>
      </c>
      <c r="H634">
        <f>IF(Combined_Data!H630&gt; 1000, Combined_Data!H630 - 1000, 0)</f>
        <v>856.06326471448006</v>
      </c>
      <c r="I634">
        <f>IF(Combined_Data!I630&gt; 1000, Combined_Data!I630 - 1000, 0)</f>
        <v>11202.269190942599</v>
      </c>
      <c r="J634">
        <f>IF(Combined_Data!J630&gt; 1000, Combined_Data!J630 - 1000, 0)</f>
        <v>3948.5913267825599</v>
      </c>
      <c r="K634">
        <f>IF(Combined_Data!K630&gt; 1000, Combined_Data!K630 - 1000, 0)</f>
        <v>0</v>
      </c>
      <c r="L634">
        <f>IF(Combined_Data!L630&gt; 1000, Combined_Data!L630 - 1000, 0)</f>
        <v>9874.1862823253996</v>
      </c>
      <c r="M634">
        <f>IF(Combined_Data!M630&gt; 1000, Combined_Data!M630 - 1000, 0)</f>
        <v>2401.0069468655101</v>
      </c>
      <c r="N634">
        <f t="shared" si="9"/>
        <v>31193.161423682595</v>
      </c>
    </row>
    <row r="635" spans="1:14" x14ac:dyDescent="0.25">
      <c r="A635" t="s">
        <v>668</v>
      </c>
      <c r="B635">
        <f>IF(Combined_Data!B631&gt; 1000, Combined_Data!B631 - 1000, 0)</f>
        <v>537.91532445066991</v>
      </c>
      <c r="C635">
        <f>IF(Combined_Data!C631&gt; 1000, Combined_Data!C631 - 1000, 0)</f>
        <v>492.71617699040007</v>
      </c>
      <c r="D635">
        <f>IF(Combined_Data!D631&gt; 1000, Combined_Data!D631 - 1000, 0)</f>
        <v>23.616216711080028</v>
      </c>
      <c r="E635">
        <f>IF(Combined_Data!E631&gt; 1000, Combined_Data!E631 - 1000, 0)</f>
        <v>1588.5298846986698</v>
      </c>
      <c r="F635">
        <f>IF(Combined_Data!F631&gt; 1000, Combined_Data!F631 - 1000, 0)</f>
        <v>0</v>
      </c>
      <c r="G635">
        <f>IF(Combined_Data!G631&gt; 1000, Combined_Data!G631 - 1000, 0)</f>
        <v>369.51086117692989</v>
      </c>
      <c r="H635">
        <f>IF(Combined_Data!H631&gt; 1000, Combined_Data!H631 - 1000, 0)</f>
        <v>14.164233379950019</v>
      </c>
      <c r="I635">
        <f>IF(Combined_Data!I631&gt; 1000, Combined_Data!I631 - 1000, 0)</f>
        <v>0</v>
      </c>
      <c r="J635">
        <f>IF(Combined_Data!J631&gt; 1000, Combined_Data!J631 - 1000, 0)</f>
        <v>22259.090429366901</v>
      </c>
      <c r="K635">
        <f>IF(Combined_Data!K631&gt; 1000, Combined_Data!K631 - 1000, 0)</f>
        <v>0</v>
      </c>
      <c r="L635">
        <f>IF(Combined_Data!L631&gt; 1000, Combined_Data!L631 - 1000, 0)</f>
        <v>2309.98481069027</v>
      </c>
      <c r="M635">
        <f>IF(Combined_Data!M631&gt; 1000, Combined_Data!M631 - 1000, 0)</f>
        <v>257.82019599156001</v>
      </c>
      <c r="N635">
        <f t="shared" si="9"/>
        <v>27853.348133456435</v>
      </c>
    </row>
    <row r="636" spans="1:14" x14ac:dyDescent="0.25">
      <c r="A636" t="s">
        <v>669</v>
      </c>
      <c r="B636">
        <f>IF(Combined_Data!B632&gt; 1000, Combined_Data!B632 - 1000, 0)</f>
        <v>530.67407991405003</v>
      </c>
      <c r="C636">
        <f>IF(Combined_Data!C632&gt; 1000, Combined_Data!C632 - 1000, 0)</f>
        <v>2579.2565825505799</v>
      </c>
      <c r="D636">
        <f>IF(Combined_Data!D632&gt; 1000, Combined_Data!D632 - 1000, 0)</f>
        <v>752.54191576397989</v>
      </c>
      <c r="E636">
        <f>IF(Combined_Data!E632&gt; 1000, Combined_Data!E632 - 1000, 0)</f>
        <v>1610.0438379770599</v>
      </c>
      <c r="F636">
        <f>IF(Combined_Data!F632&gt; 1000, Combined_Data!F632 - 1000, 0)</f>
        <v>1836.7326803354699</v>
      </c>
      <c r="G636">
        <f>IF(Combined_Data!G632&gt; 1000, Combined_Data!G632 - 1000, 0)</f>
        <v>4560.4158307399302</v>
      </c>
      <c r="H636">
        <f>IF(Combined_Data!H632&gt; 1000, Combined_Data!H632 - 1000, 0)</f>
        <v>0</v>
      </c>
      <c r="I636">
        <f>IF(Combined_Data!I632&gt; 1000, Combined_Data!I632 - 1000, 0)</f>
        <v>1610.9822975826601</v>
      </c>
      <c r="J636">
        <f>IF(Combined_Data!J632&gt; 1000, Combined_Data!J632 - 1000, 0)</f>
        <v>1791.1189066488</v>
      </c>
      <c r="K636">
        <f>IF(Combined_Data!K632&gt; 1000, Combined_Data!K632 - 1000, 0)</f>
        <v>208.65324811340997</v>
      </c>
      <c r="L636">
        <f>IF(Combined_Data!L632&gt; 1000, Combined_Data!L632 - 1000, 0)</f>
        <v>498.19203002117001</v>
      </c>
      <c r="M636">
        <f>IF(Combined_Data!M632&gt; 1000, Combined_Data!M632 - 1000, 0)</f>
        <v>4297.2933438863702</v>
      </c>
      <c r="N636">
        <f t="shared" si="9"/>
        <v>20275.904753533479</v>
      </c>
    </row>
    <row r="637" spans="1:14" x14ac:dyDescent="0.25">
      <c r="A637" t="s">
        <v>670</v>
      </c>
      <c r="B637">
        <f>IF(Combined_Data!B633&gt; 1000, Combined_Data!B633 - 1000, 0)</f>
        <v>523.69330303332003</v>
      </c>
      <c r="C637">
        <f>IF(Combined_Data!C633&gt; 1000, Combined_Data!C633 - 1000, 0)</f>
        <v>3491.5389174795901</v>
      </c>
      <c r="D637">
        <f>IF(Combined_Data!D633&gt; 1000, Combined_Data!D633 - 1000, 0)</f>
        <v>0</v>
      </c>
      <c r="E637">
        <f>IF(Combined_Data!E633&gt; 1000, Combined_Data!E633 - 1000, 0)</f>
        <v>2017.9356120192501</v>
      </c>
      <c r="F637">
        <f>IF(Combined_Data!F633&gt; 1000, Combined_Data!F633 - 1000, 0)</f>
        <v>0</v>
      </c>
      <c r="G637">
        <f>IF(Combined_Data!G633&gt; 1000, Combined_Data!G633 - 1000, 0)</f>
        <v>1210.4510482204601</v>
      </c>
      <c r="H637">
        <f>IF(Combined_Data!H633&gt; 1000, Combined_Data!H633 - 1000, 0)</f>
        <v>2995.63989131383</v>
      </c>
      <c r="I637">
        <f>IF(Combined_Data!I633&gt; 1000, Combined_Data!I633 - 1000, 0)</f>
        <v>2390.3264939188298</v>
      </c>
      <c r="J637">
        <f>IF(Combined_Data!J633&gt; 1000, Combined_Data!J633 - 1000, 0)</f>
        <v>3127.7592022478502</v>
      </c>
      <c r="K637">
        <f>IF(Combined_Data!K633&gt; 1000, Combined_Data!K633 - 1000, 0)</f>
        <v>1090.9267896518099</v>
      </c>
      <c r="L637">
        <f>IF(Combined_Data!L633&gt; 1000, Combined_Data!L633 - 1000, 0)</f>
        <v>4721.5305301738799</v>
      </c>
      <c r="M637">
        <f>IF(Combined_Data!M633&gt; 1000, Combined_Data!M633 - 1000, 0)</f>
        <v>286.28333597287997</v>
      </c>
      <c r="N637">
        <f t="shared" si="9"/>
        <v>21856.085124031702</v>
      </c>
    </row>
    <row r="638" spans="1:14" x14ac:dyDescent="0.25">
      <c r="A638" t="s">
        <v>671</v>
      </c>
      <c r="B638">
        <f>IF(Combined_Data!B634&gt; 1000, Combined_Data!B634 - 1000, 0)</f>
        <v>516.64007460436005</v>
      </c>
      <c r="C638">
        <f>IF(Combined_Data!C634&gt; 1000, Combined_Data!C634 - 1000, 0)</f>
        <v>3809.0125069908199</v>
      </c>
      <c r="D638">
        <f>IF(Combined_Data!D634&gt; 1000, Combined_Data!D634 - 1000, 0)</f>
        <v>0</v>
      </c>
      <c r="E638">
        <f>IF(Combined_Data!E634&gt; 1000, Combined_Data!E634 - 1000, 0)</f>
        <v>1261.2142509514802</v>
      </c>
      <c r="F638">
        <f>IF(Combined_Data!F634&gt; 1000, Combined_Data!F634 - 1000, 0)</f>
        <v>1135.0882459710801</v>
      </c>
      <c r="G638">
        <f>IF(Combined_Data!G634&gt; 1000, Combined_Data!G634 - 1000, 0)</f>
        <v>10072.5388785331</v>
      </c>
      <c r="H638">
        <f>IF(Combined_Data!H634&gt; 1000, Combined_Data!H634 - 1000, 0)</f>
        <v>233.69703828068009</v>
      </c>
      <c r="I638">
        <f>IF(Combined_Data!I634&gt; 1000, Combined_Data!I634 - 1000, 0)</f>
        <v>1357.0587308172599</v>
      </c>
      <c r="J638">
        <f>IF(Combined_Data!J634&gt; 1000, Combined_Data!J634 - 1000, 0)</f>
        <v>9904.1201337639995</v>
      </c>
      <c r="K638">
        <f>IF(Combined_Data!K634&gt; 1000, Combined_Data!K634 - 1000, 0)</f>
        <v>14320.0672287123</v>
      </c>
      <c r="L638">
        <f>IF(Combined_Data!L634&gt; 1000, Combined_Data!L634 - 1000, 0)</f>
        <v>0</v>
      </c>
      <c r="M638">
        <f>IF(Combined_Data!M634&gt; 1000, Combined_Data!M634 - 1000, 0)</f>
        <v>4718.7163797310805</v>
      </c>
      <c r="N638">
        <f t="shared" si="9"/>
        <v>47328.153468356162</v>
      </c>
    </row>
    <row r="639" spans="1:14" x14ac:dyDescent="0.25">
      <c r="A639" t="s">
        <v>672</v>
      </c>
      <c r="B639">
        <f>IF(Combined_Data!B635&gt; 1000, Combined_Data!B635 - 1000, 0)</f>
        <v>515.89912477652001</v>
      </c>
      <c r="C639">
        <f>IF(Combined_Data!C635&gt; 1000, Combined_Data!C635 - 1000, 0)</f>
        <v>0</v>
      </c>
      <c r="D639">
        <f>IF(Combined_Data!D635&gt; 1000, Combined_Data!D635 - 1000, 0)</f>
        <v>0</v>
      </c>
      <c r="E639">
        <f>IF(Combined_Data!E635&gt; 1000, Combined_Data!E635 - 1000, 0)</f>
        <v>0</v>
      </c>
      <c r="F639">
        <f>IF(Combined_Data!F635&gt; 1000, Combined_Data!F635 - 1000, 0)</f>
        <v>3547.7642907772897</v>
      </c>
      <c r="G639">
        <f>IF(Combined_Data!G635&gt; 1000, Combined_Data!G635 - 1000, 0)</f>
        <v>5672.9093534505</v>
      </c>
      <c r="H639">
        <f>IF(Combined_Data!H635&gt; 1000, Combined_Data!H635 - 1000, 0)</f>
        <v>20983.5518054526</v>
      </c>
      <c r="I639">
        <f>IF(Combined_Data!I635&gt; 1000, Combined_Data!I635 - 1000, 0)</f>
        <v>884.71050603870003</v>
      </c>
      <c r="J639">
        <f>IF(Combined_Data!J635&gt; 1000, Combined_Data!J635 - 1000, 0)</f>
        <v>0</v>
      </c>
      <c r="K639">
        <f>IF(Combined_Data!K635&gt; 1000, Combined_Data!K635 - 1000, 0)</f>
        <v>0</v>
      </c>
      <c r="L639">
        <f>IF(Combined_Data!L635&gt; 1000, Combined_Data!L635 - 1000, 0)</f>
        <v>2696.99691994459</v>
      </c>
      <c r="M639">
        <f>IF(Combined_Data!M635&gt; 1000, Combined_Data!M635 - 1000, 0)</f>
        <v>11508.236664805399</v>
      </c>
      <c r="N639">
        <f t="shared" si="9"/>
        <v>45810.068665245599</v>
      </c>
    </row>
    <row r="640" spans="1:14" x14ac:dyDescent="0.25">
      <c r="A640" t="s">
        <v>673</v>
      </c>
      <c r="B640">
        <f>IF(Combined_Data!B636&gt; 1000, Combined_Data!B636 - 1000, 0)</f>
        <v>512.0715632368499</v>
      </c>
      <c r="C640">
        <f>IF(Combined_Data!C636&gt; 1000, Combined_Data!C636 - 1000, 0)</f>
        <v>0</v>
      </c>
      <c r="D640">
        <f>IF(Combined_Data!D636&gt; 1000, Combined_Data!D636 - 1000, 0)</f>
        <v>8013.2001079750898</v>
      </c>
      <c r="E640">
        <f>IF(Combined_Data!E636&gt; 1000, Combined_Data!E636 - 1000, 0)</f>
        <v>1292.65477514453</v>
      </c>
      <c r="F640">
        <f>IF(Combined_Data!F636&gt; 1000, Combined_Data!F636 - 1000, 0)</f>
        <v>2456.2503243180499</v>
      </c>
      <c r="G640">
        <f>IF(Combined_Data!G636&gt; 1000, Combined_Data!G636 - 1000, 0)</f>
        <v>0</v>
      </c>
      <c r="H640">
        <f>IF(Combined_Data!H636&gt; 1000, Combined_Data!H636 - 1000, 0)</f>
        <v>0</v>
      </c>
      <c r="I640">
        <f>IF(Combined_Data!I636&gt; 1000, Combined_Data!I636 - 1000, 0)</f>
        <v>1606.26139990006</v>
      </c>
      <c r="J640">
        <f>IF(Combined_Data!J636&gt; 1000, Combined_Data!J636 - 1000, 0)</f>
        <v>7033.9378964125999</v>
      </c>
      <c r="K640">
        <f>IF(Combined_Data!K636&gt; 1000, Combined_Data!K636 - 1000, 0)</f>
        <v>2444.8526436960401</v>
      </c>
      <c r="L640">
        <f>IF(Combined_Data!L636&gt; 1000, Combined_Data!L636 - 1000, 0)</f>
        <v>6720.9208071968396</v>
      </c>
      <c r="M640">
        <f>IF(Combined_Data!M636&gt; 1000, Combined_Data!M636 - 1000, 0)</f>
        <v>4866.6446710302498</v>
      </c>
      <c r="N640">
        <f t="shared" si="9"/>
        <v>34946.794188910309</v>
      </c>
    </row>
    <row r="641" spans="1:14" x14ac:dyDescent="0.25">
      <c r="A641" t="s">
        <v>674</v>
      </c>
      <c r="B641">
        <f>IF(Combined_Data!B637&gt; 1000, Combined_Data!B637 - 1000, 0)</f>
        <v>509.43511885198996</v>
      </c>
      <c r="C641">
        <f>IF(Combined_Data!C637&gt; 1000, Combined_Data!C637 - 1000, 0)</f>
        <v>754.23289721128003</v>
      </c>
      <c r="D641">
        <f>IF(Combined_Data!D637&gt; 1000, Combined_Data!D637 - 1000, 0)</f>
        <v>12964.841873351501</v>
      </c>
      <c r="E641">
        <f>IF(Combined_Data!E637&gt; 1000, Combined_Data!E637 - 1000, 0)</f>
        <v>4842.7888106607797</v>
      </c>
      <c r="F641">
        <f>IF(Combined_Data!F637&gt; 1000, Combined_Data!F637 - 1000, 0)</f>
        <v>4909.4941151427502</v>
      </c>
      <c r="G641">
        <f>IF(Combined_Data!G637&gt; 1000, Combined_Data!G637 - 1000, 0)</f>
        <v>1683.1499329130102</v>
      </c>
      <c r="H641">
        <f>IF(Combined_Data!H637&gt; 1000, Combined_Data!H637 - 1000, 0)</f>
        <v>1177.2201721708002</v>
      </c>
      <c r="I641">
        <f>IF(Combined_Data!I637&gt; 1000, Combined_Data!I637 - 1000, 0)</f>
        <v>0</v>
      </c>
      <c r="J641">
        <f>IF(Combined_Data!J637&gt; 1000, Combined_Data!J637 - 1000, 0)</f>
        <v>3144.6042110728504</v>
      </c>
      <c r="K641">
        <f>IF(Combined_Data!K637&gt; 1000, Combined_Data!K637 - 1000, 0)</f>
        <v>602.48701147162001</v>
      </c>
      <c r="L641">
        <f>IF(Combined_Data!L637&gt; 1000, Combined_Data!L637 - 1000, 0)</f>
        <v>4060.7314040301599</v>
      </c>
      <c r="M641">
        <f>IF(Combined_Data!M637&gt; 1000, Combined_Data!M637 - 1000, 0)</f>
        <v>961.1990095752501</v>
      </c>
      <c r="N641">
        <f t="shared" si="9"/>
        <v>35610.18455645199</v>
      </c>
    </row>
    <row r="642" spans="1:14" x14ac:dyDescent="0.25">
      <c r="A642" t="s">
        <v>675</v>
      </c>
      <c r="B642">
        <f>IF(Combined_Data!B638&gt; 1000, Combined_Data!B638 - 1000, 0)</f>
        <v>504.06649965228007</v>
      </c>
      <c r="C642">
        <f>IF(Combined_Data!C638&gt; 1000, Combined_Data!C638 - 1000, 0)</f>
        <v>0</v>
      </c>
      <c r="D642">
        <f>IF(Combined_Data!D638&gt; 1000, Combined_Data!D638 - 1000, 0)</f>
        <v>0</v>
      </c>
      <c r="E642">
        <f>IF(Combined_Data!E638&gt; 1000, Combined_Data!E638 - 1000, 0)</f>
        <v>4151.4053399411196</v>
      </c>
      <c r="F642">
        <f>IF(Combined_Data!F638&gt; 1000, Combined_Data!F638 - 1000, 0)</f>
        <v>469.58150963720004</v>
      </c>
      <c r="G642">
        <f>IF(Combined_Data!G638&gt; 1000, Combined_Data!G638 - 1000, 0)</f>
        <v>398.48710269055005</v>
      </c>
      <c r="H642">
        <f>IF(Combined_Data!H638&gt; 1000, Combined_Data!H638 - 1000, 0)</f>
        <v>1229.9124694992402</v>
      </c>
      <c r="I642">
        <f>IF(Combined_Data!I638&gt; 1000, Combined_Data!I638 - 1000, 0)</f>
        <v>2748.7786425006502</v>
      </c>
      <c r="J642">
        <f>IF(Combined_Data!J638&gt; 1000, Combined_Data!J638 - 1000, 0)</f>
        <v>9019.3968909373998</v>
      </c>
      <c r="K642">
        <f>IF(Combined_Data!K638&gt; 1000, Combined_Data!K638 - 1000, 0)</f>
        <v>3302.6321707622401</v>
      </c>
      <c r="L642">
        <f>IF(Combined_Data!L638&gt; 1000, Combined_Data!L638 - 1000, 0)</f>
        <v>4003.6041372490099</v>
      </c>
      <c r="M642">
        <f>IF(Combined_Data!M638&gt; 1000, Combined_Data!M638 - 1000, 0)</f>
        <v>2718.4849573676702</v>
      </c>
      <c r="N642">
        <f t="shared" si="9"/>
        <v>28546.349720237362</v>
      </c>
    </row>
    <row r="643" spans="1:14" x14ac:dyDescent="0.25">
      <c r="A643" t="s">
        <v>676</v>
      </c>
      <c r="B643">
        <f>IF(Combined_Data!B639&gt; 1000, Combined_Data!B639 - 1000, 0)</f>
        <v>501.83364681277999</v>
      </c>
      <c r="C643">
        <f>IF(Combined_Data!C639&gt; 1000, Combined_Data!C639 - 1000, 0)</f>
        <v>0</v>
      </c>
      <c r="D643">
        <f>IF(Combined_Data!D639&gt; 1000, Combined_Data!D639 - 1000, 0)</f>
        <v>5661.73581612</v>
      </c>
      <c r="E643">
        <f>IF(Combined_Data!E639&gt; 1000, Combined_Data!E639 - 1000, 0)</f>
        <v>9683.9499188339996</v>
      </c>
      <c r="F643">
        <f>IF(Combined_Data!F639&gt; 1000, Combined_Data!F639 - 1000, 0)</f>
        <v>1106.7590576143002</v>
      </c>
      <c r="G643">
        <f>IF(Combined_Data!G639&gt; 1000, Combined_Data!G639 - 1000, 0)</f>
        <v>2790.1628319676802</v>
      </c>
      <c r="H643">
        <f>IF(Combined_Data!H639&gt; 1000, Combined_Data!H639 - 1000, 0)</f>
        <v>1207.6195532299998</v>
      </c>
      <c r="I643">
        <f>IF(Combined_Data!I639&gt; 1000, Combined_Data!I639 - 1000, 0)</f>
        <v>1458.13260996701</v>
      </c>
      <c r="J643">
        <f>IF(Combined_Data!J639&gt; 1000, Combined_Data!J639 - 1000, 0)</f>
        <v>6391.401934947</v>
      </c>
      <c r="K643">
        <f>IF(Combined_Data!K639&gt; 1000, Combined_Data!K639 - 1000, 0)</f>
        <v>0</v>
      </c>
      <c r="L643">
        <f>IF(Combined_Data!L639&gt; 1000, Combined_Data!L639 - 1000, 0)</f>
        <v>1919.9404274928502</v>
      </c>
      <c r="M643">
        <f>IF(Combined_Data!M639&gt; 1000, Combined_Data!M639 - 1000, 0)</f>
        <v>830.80275645273991</v>
      </c>
      <c r="N643">
        <f t="shared" si="9"/>
        <v>31552.338553438363</v>
      </c>
    </row>
    <row r="644" spans="1:14" x14ac:dyDescent="0.25">
      <c r="A644" t="s">
        <v>677</v>
      </c>
      <c r="B644">
        <f>IF(Combined_Data!B640&gt; 1000, Combined_Data!B640 - 1000, 0)</f>
        <v>494.79210953034999</v>
      </c>
      <c r="C644">
        <f>IF(Combined_Data!C640&gt; 1000, Combined_Data!C640 - 1000, 0)</f>
        <v>3380.0370968143598</v>
      </c>
      <c r="D644">
        <f>IF(Combined_Data!D640&gt; 1000, Combined_Data!D640 - 1000, 0)</f>
        <v>1290.79901561016</v>
      </c>
      <c r="E644">
        <f>IF(Combined_Data!E640&gt; 1000, Combined_Data!E640 - 1000, 0)</f>
        <v>4808.7975186707599</v>
      </c>
      <c r="F644">
        <f>IF(Combined_Data!F640&gt; 1000, Combined_Data!F640 - 1000, 0)</f>
        <v>564.46566508171009</v>
      </c>
      <c r="G644">
        <f>IF(Combined_Data!G640&gt; 1000, Combined_Data!G640 - 1000, 0)</f>
        <v>7965.7780272554701</v>
      </c>
      <c r="H644">
        <f>IF(Combined_Data!H640&gt; 1000, Combined_Data!H640 - 1000, 0)</f>
        <v>2145.62205866973</v>
      </c>
      <c r="I644">
        <f>IF(Combined_Data!I640&gt; 1000, Combined_Data!I640 - 1000, 0)</f>
        <v>3204.3129769821699</v>
      </c>
      <c r="J644">
        <f>IF(Combined_Data!J640&gt; 1000, Combined_Data!J640 - 1000, 0)</f>
        <v>20248.591894827001</v>
      </c>
      <c r="K644">
        <f>IF(Combined_Data!K640&gt; 1000, Combined_Data!K640 - 1000, 0)</f>
        <v>0</v>
      </c>
      <c r="L644">
        <f>IF(Combined_Data!L640&gt; 1000, Combined_Data!L640 - 1000, 0)</f>
        <v>3983.7423878881</v>
      </c>
      <c r="M644">
        <f>IF(Combined_Data!M640&gt; 1000, Combined_Data!M640 - 1000, 0)</f>
        <v>379.87099828848</v>
      </c>
      <c r="N644">
        <f t="shared" si="9"/>
        <v>48466.809749618289</v>
      </c>
    </row>
    <row r="645" spans="1:14" x14ac:dyDescent="0.25">
      <c r="A645" t="s">
        <v>678</v>
      </c>
      <c r="B645">
        <f>IF(Combined_Data!B641&gt; 1000, Combined_Data!B641 - 1000, 0)</f>
        <v>490.95038627580993</v>
      </c>
      <c r="C645">
        <f>IF(Combined_Data!C641&gt; 1000, Combined_Data!C641 - 1000, 0)</f>
        <v>4799.8418404783097</v>
      </c>
      <c r="D645">
        <f>IF(Combined_Data!D641&gt; 1000, Combined_Data!D641 - 1000, 0)</f>
        <v>4538.7130330937598</v>
      </c>
      <c r="E645">
        <f>IF(Combined_Data!E641&gt; 1000, Combined_Data!E641 - 1000, 0)</f>
        <v>1025.5895475814</v>
      </c>
      <c r="F645">
        <f>IF(Combined_Data!F641&gt; 1000, Combined_Data!F641 - 1000, 0)</f>
        <v>5215.9083392661396</v>
      </c>
      <c r="G645">
        <f>IF(Combined_Data!G641&gt; 1000, Combined_Data!G641 - 1000, 0)</f>
        <v>7837.3314169706591</v>
      </c>
      <c r="H645">
        <f>IF(Combined_Data!H641&gt; 1000, Combined_Data!H641 - 1000, 0)</f>
        <v>2190.8348293548702</v>
      </c>
      <c r="I645">
        <f>IF(Combined_Data!I641&gt; 1000, Combined_Data!I641 - 1000, 0)</f>
        <v>0</v>
      </c>
      <c r="J645">
        <f>IF(Combined_Data!J641&gt; 1000, Combined_Data!J641 - 1000, 0)</f>
        <v>8609.9088419752206</v>
      </c>
      <c r="K645">
        <f>IF(Combined_Data!K641&gt; 1000, Combined_Data!K641 - 1000, 0)</f>
        <v>0</v>
      </c>
      <c r="L645">
        <f>IF(Combined_Data!L641&gt; 1000, Combined_Data!L641 - 1000, 0)</f>
        <v>0</v>
      </c>
      <c r="M645">
        <f>IF(Combined_Data!M641&gt; 1000, Combined_Data!M641 - 1000, 0)</f>
        <v>0</v>
      </c>
      <c r="N645">
        <f t="shared" si="9"/>
        <v>34709.078234996166</v>
      </c>
    </row>
    <row r="646" spans="1:14" x14ac:dyDescent="0.25">
      <c r="A646" t="s">
        <v>679</v>
      </c>
      <c r="B646">
        <f>IF(Combined_Data!B642&gt; 1000, Combined_Data!B642 - 1000, 0)</f>
        <v>489.88417520683993</v>
      </c>
      <c r="C646">
        <f>IF(Combined_Data!C642&gt; 1000, Combined_Data!C642 - 1000, 0)</f>
        <v>1101.4564487616799</v>
      </c>
      <c r="D646">
        <f>IF(Combined_Data!D642&gt; 1000, Combined_Data!D642 - 1000, 0)</f>
        <v>6181.1096709764197</v>
      </c>
      <c r="E646">
        <f>IF(Combined_Data!E642&gt; 1000, Combined_Data!E642 - 1000, 0)</f>
        <v>6937.79758234356</v>
      </c>
      <c r="F646">
        <f>IF(Combined_Data!F642&gt; 1000, Combined_Data!F642 - 1000, 0)</f>
        <v>0</v>
      </c>
      <c r="G646">
        <f>IF(Combined_Data!G642&gt; 1000, Combined_Data!G642 - 1000, 0)</f>
        <v>585.37472279325993</v>
      </c>
      <c r="H646">
        <f>IF(Combined_Data!H642&gt; 1000, Combined_Data!H642 - 1000, 0)</f>
        <v>639.84674340849006</v>
      </c>
      <c r="I646">
        <f>IF(Combined_Data!I642&gt; 1000, Combined_Data!I642 - 1000, 0)</f>
        <v>1328.2004336666701</v>
      </c>
      <c r="J646">
        <f>IF(Combined_Data!J642&gt; 1000, Combined_Data!J642 - 1000, 0)</f>
        <v>29.74361306819992</v>
      </c>
      <c r="K646">
        <f>IF(Combined_Data!K642&gt; 1000, Combined_Data!K642 - 1000, 0)</f>
        <v>4751.8291013466896</v>
      </c>
      <c r="L646">
        <f>IF(Combined_Data!L642&gt; 1000, Combined_Data!L642 - 1000, 0)</f>
        <v>2914.3225251889298</v>
      </c>
      <c r="M646">
        <f>IF(Combined_Data!M642&gt; 1000, Combined_Data!M642 - 1000, 0)</f>
        <v>0</v>
      </c>
      <c r="N646">
        <f t="shared" si="9"/>
        <v>24959.565016760738</v>
      </c>
    </row>
    <row r="647" spans="1:14" x14ac:dyDescent="0.25">
      <c r="A647" t="s">
        <v>680</v>
      </c>
      <c r="B647">
        <f>IF(Combined_Data!B643&gt; 1000, Combined_Data!B643 - 1000, 0)</f>
        <v>462.90998757283</v>
      </c>
      <c r="C647">
        <f>IF(Combined_Data!C643&gt; 1000, Combined_Data!C643 - 1000, 0)</f>
        <v>2349.42732328493</v>
      </c>
      <c r="D647">
        <f>IF(Combined_Data!D643&gt; 1000, Combined_Data!D643 - 1000, 0)</f>
        <v>886.23180390324001</v>
      </c>
      <c r="E647">
        <f>IF(Combined_Data!E643&gt; 1000, Combined_Data!E643 - 1000, 0)</f>
        <v>1857.82880204099</v>
      </c>
      <c r="F647">
        <f>IF(Combined_Data!F643&gt; 1000, Combined_Data!F643 - 1000, 0)</f>
        <v>3362.2307314844602</v>
      </c>
      <c r="G647">
        <f>IF(Combined_Data!G643&gt; 1000, Combined_Data!G643 - 1000, 0)</f>
        <v>4431.7892144346597</v>
      </c>
      <c r="H647">
        <f>IF(Combined_Data!H643&gt; 1000, Combined_Data!H643 - 1000, 0)</f>
        <v>0</v>
      </c>
      <c r="I647">
        <f>IF(Combined_Data!I643&gt; 1000, Combined_Data!I643 - 1000, 0)</f>
        <v>4128.2756715988698</v>
      </c>
      <c r="J647">
        <f>IF(Combined_Data!J643&gt; 1000, Combined_Data!J643 - 1000, 0)</f>
        <v>2873.8029642472802</v>
      </c>
      <c r="K647">
        <f>IF(Combined_Data!K643&gt; 1000, Combined_Data!K643 - 1000, 0)</f>
        <v>0</v>
      </c>
      <c r="L647">
        <f>IF(Combined_Data!L643&gt; 1000, Combined_Data!L643 - 1000, 0)</f>
        <v>0</v>
      </c>
      <c r="M647">
        <f>IF(Combined_Data!M643&gt; 1000, Combined_Data!M643 - 1000, 0)</f>
        <v>2460.3919650612502</v>
      </c>
      <c r="N647">
        <f t="shared" si="9"/>
        <v>22812.888463628507</v>
      </c>
    </row>
    <row r="648" spans="1:14" x14ac:dyDescent="0.25">
      <c r="A648" t="s">
        <v>681</v>
      </c>
      <c r="B648">
        <f>IF(Combined_Data!B644&gt; 1000, Combined_Data!B644 - 1000, 0)</f>
        <v>462.42020651844996</v>
      </c>
      <c r="C648">
        <f>IF(Combined_Data!C644&gt; 1000, Combined_Data!C644 - 1000, 0)</f>
        <v>2110.5254174235802</v>
      </c>
      <c r="D648">
        <f>IF(Combined_Data!D644&gt; 1000, Combined_Data!D644 - 1000, 0)</f>
        <v>12482.1895651836</v>
      </c>
      <c r="E648">
        <f>IF(Combined_Data!E644&gt; 1000, Combined_Data!E644 - 1000, 0)</f>
        <v>0</v>
      </c>
      <c r="F648">
        <f>IF(Combined_Data!F644&gt; 1000, Combined_Data!F644 - 1000, 0)</f>
        <v>0</v>
      </c>
      <c r="G648">
        <f>IF(Combined_Data!G644&gt; 1000, Combined_Data!G644 - 1000, 0)</f>
        <v>0</v>
      </c>
      <c r="H648">
        <f>IF(Combined_Data!H644&gt; 1000, Combined_Data!H644 - 1000, 0)</f>
        <v>0</v>
      </c>
      <c r="I648">
        <f>IF(Combined_Data!I644&gt; 1000, Combined_Data!I644 - 1000, 0)</f>
        <v>565.38044221765995</v>
      </c>
      <c r="J648">
        <f>IF(Combined_Data!J644&gt; 1000, Combined_Data!J644 - 1000, 0)</f>
        <v>4128.6101148521902</v>
      </c>
      <c r="K648">
        <f>IF(Combined_Data!K644&gt; 1000, Combined_Data!K644 - 1000, 0)</f>
        <v>0</v>
      </c>
      <c r="L648">
        <f>IF(Combined_Data!L644&gt; 1000, Combined_Data!L644 - 1000, 0)</f>
        <v>20129.194733421202</v>
      </c>
      <c r="M648">
        <f>IF(Combined_Data!M644&gt; 1000, Combined_Data!M644 - 1000, 0)</f>
        <v>2335.7704280719799</v>
      </c>
      <c r="N648">
        <f t="shared" ref="N648:N711" si="10">SUM(B648:M648)</f>
        <v>42214.09090768866</v>
      </c>
    </row>
    <row r="649" spans="1:14" x14ac:dyDescent="0.25">
      <c r="A649" t="s">
        <v>682</v>
      </c>
      <c r="B649">
        <f>IF(Combined_Data!B645&gt; 1000, Combined_Data!B645 - 1000, 0)</f>
        <v>458.98673607775004</v>
      </c>
      <c r="C649">
        <f>IF(Combined_Data!C645&gt; 1000, Combined_Data!C645 - 1000, 0)</f>
        <v>2287.0964482617801</v>
      </c>
      <c r="D649">
        <f>IF(Combined_Data!D645&gt; 1000, Combined_Data!D645 - 1000, 0)</f>
        <v>4987.6338826700803</v>
      </c>
      <c r="E649">
        <f>IF(Combined_Data!E645&gt; 1000, Combined_Data!E645 - 1000, 0)</f>
        <v>1319.0630447631102</v>
      </c>
      <c r="F649">
        <f>IF(Combined_Data!F645&gt; 1000, Combined_Data!F645 - 1000, 0)</f>
        <v>0</v>
      </c>
      <c r="G649">
        <f>IF(Combined_Data!G645&gt; 1000, Combined_Data!G645 - 1000, 0)</f>
        <v>893.94091962558991</v>
      </c>
      <c r="H649">
        <f>IF(Combined_Data!H645&gt; 1000, Combined_Data!H645 - 1000, 0)</f>
        <v>1389.1749737936002</v>
      </c>
      <c r="I649">
        <f>IF(Combined_Data!I645&gt; 1000, Combined_Data!I645 - 1000, 0)</f>
        <v>1485.13482980961</v>
      </c>
      <c r="J649">
        <f>IF(Combined_Data!J645&gt; 1000, Combined_Data!J645 - 1000, 0)</f>
        <v>1461.4067746187002</v>
      </c>
      <c r="K649">
        <f>IF(Combined_Data!K645&gt; 1000, Combined_Data!K645 - 1000, 0)</f>
        <v>0</v>
      </c>
      <c r="L649">
        <f>IF(Combined_Data!L645&gt; 1000, Combined_Data!L645 - 1000, 0)</f>
        <v>4779.7101173399897</v>
      </c>
      <c r="M649">
        <f>IF(Combined_Data!M645&gt; 1000, Combined_Data!M645 - 1000, 0)</f>
        <v>7399.1119275088095</v>
      </c>
      <c r="N649">
        <f t="shared" si="10"/>
        <v>26461.25965446902</v>
      </c>
    </row>
    <row r="650" spans="1:14" x14ac:dyDescent="0.25">
      <c r="A650" t="s">
        <v>683</v>
      </c>
      <c r="B650">
        <f>IF(Combined_Data!B646&gt; 1000, Combined_Data!B646 - 1000, 0)</f>
        <v>449.13971478269991</v>
      </c>
      <c r="C650">
        <f>IF(Combined_Data!C646&gt; 1000, Combined_Data!C646 - 1000, 0)</f>
        <v>3284.2604367662998</v>
      </c>
      <c r="D650">
        <f>IF(Combined_Data!D646&gt; 1000, Combined_Data!D646 - 1000, 0)</f>
        <v>0</v>
      </c>
      <c r="E650">
        <f>IF(Combined_Data!E646&gt; 1000, Combined_Data!E646 - 1000, 0)</f>
        <v>0</v>
      </c>
      <c r="F650">
        <f>IF(Combined_Data!F646&gt; 1000, Combined_Data!F646 - 1000, 0)</f>
        <v>2105.6093983006599</v>
      </c>
      <c r="G650">
        <f>IF(Combined_Data!G646&gt; 1000, Combined_Data!G646 - 1000, 0)</f>
        <v>619.87076630603997</v>
      </c>
      <c r="H650">
        <f>IF(Combined_Data!H646&gt; 1000, Combined_Data!H646 - 1000, 0)</f>
        <v>0</v>
      </c>
      <c r="I650">
        <f>IF(Combined_Data!I646&gt; 1000, Combined_Data!I646 - 1000, 0)</f>
        <v>13826.8991708263</v>
      </c>
      <c r="J650">
        <f>IF(Combined_Data!J646&gt; 1000, Combined_Data!J646 - 1000, 0)</f>
        <v>70.229736099169941</v>
      </c>
      <c r="K650">
        <f>IF(Combined_Data!K646&gt; 1000, Combined_Data!K646 - 1000, 0)</f>
        <v>8242.1064419059603</v>
      </c>
      <c r="L650">
        <f>IF(Combined_Data!L646&gt; 1000, Combined_Data!L646 - 1000, 0)</f>
        <v>0</v>
      </c>
      <c r="M650">
        <f>IF(Combined_Data!M646&gt; 1000, Combined_Data!M646 - 1000, 0)</f>
        <v>5186.1633960625904</v>
      </c>
      <c r="N650">
        <f t="shared" si="10"/>
        <v>33784.279061049718</v>
      </c>
    </row>
    <row r="651" spans="1:14" x14ac:dyDescent="0.25">
      <c r="A651" t="s">
        <v>684</v>
      </c>
      <c r="B651">
        <f>IF(Combined_Data!B647&gt; 1000, Combined_Data!B647 - 1000, 0)</f>
        <v>446.13279111777001</v>
      </c>
      <c r="C651">
        <f>IF(Combined_Data!C647&gt; 1000, Combined_Data!C647 - 1000, 0)</f>
        <v>3406.7874716760998</v>
      </c>
      <c r="D651">
        <f>IF(Combined_Data!D647&gt; 1000, Combined_Data!D647 - 1000, 0)</f>
        <v>437.1001091625501</v>
      </c>
      <c r="E651">
        <f>IF(Combined_Data!E647&gt; 1000, Combined_Data!E647 - 1000, 0)</f>
        <v>4715.4551815367804</v>
      </c>
      <c r="F651">
        <f>IF(Combined_Data!F647&gt; 1000, Combined_Data!F647 - 1000, 0)</f>
        <v>6882.13421211682</v>
      </c>
      <c r="G651">
        <f>IF(Combined_Data!G647&gt; 1000, Combined_Data!G647 - 1000, 0)</f>
        <v>4477.7692084023001</v>
      </c>
      <c r="H651">
        <f>IF(Combined_Data!H647&gt; 1000, Combined_Data!H647 - 1000, 0)</f>
        <v>5408.5712485294098</v>
      </c>
      <c r="I651">
        <f>IF(Combined_Data!I647&gt; 1000, Combined_Data!I647 - 1000, 0)</f>
        <v>0</v>
      </c>
      <c r="J651">
        <f>IF(Combined_Data!J647&gt; 1000, Combined_Data!J647 - 1000, 0)</f>
        <v>7386.6877633085896</v>
      </c>
      <c r="K651">
        <f>IF(Combined_Data!K647&gt; 1000, Combined_Data!K647 - 1000, 0)</f>
        <v>3108.9826252214098</v>
      </c>
      <c r="L651">
        <f>IF(Combined_Data!L647&gt; 1000, Combined_Data!L647 - 1000, 0)</f>
        <v>5652.2982683472301</v>
      </c>
      <c r="M651">
        <f>IF(Combined_Data!M647&gt; 1000, Combined_Data!M647 - 1000, 0)</f>
        <v>3394.4061677501004</v>
      </c>
      <c r="N651">
        <f t="shared" si="10"/>
        <v>45316.325047169063</v>
      </c>
    </row>
    <row r="652" spans="1:14" x14ac:dyDescent="0.25">
      <c r="A652" t="s">
        <v>685</v>
      </c>
      <c r="B652">
        <f>IF(Combined_Data!B648&gt; 1000, Combined_Data!B648 - 1000, 0)</f>
        <v>443.15221037621995</v>
      </c>
      <c r="C652">
        <f>IF(Combined_Data!C648&gt; 1000, Combined_Data!C648 - 1000, 0)</f>
        <v>3522.0208670035299</v>
      </c>
      <c r="D652">
        <f>IF(Combined_Data!D648&gt; 1000, Combined_Data!D648 - 1000, 0)</f>
        <v>74.152554149580055</v>
      </c>
      <c r="E652">
        <f>IF(Combined_Data!E648&gt; 1000, Combined_Data!E648 - 1000, 0)</f>
        <v>0</v>
      </c>
      <c r="F652">
        <f>IF(Combined_Data!F648&gt; 1000, Combined_Data!F648 - 1000, 0)</f>
        <v>35.401616858470106</v>
      </c>
      <c r="G652">
        <f>IF(Combined_Data!G648&gt; 1000, Combined_Data!G648 - 1000, 0)</f>
        <v>1379.10458580982</v>
      </c>
      <c r="H652">
        <f>IF(Combined_Data!H648&gt; 1000, Combined_Data!H648 - 1000, 0)</f>
        <v>0</v>
      </c>
      <c r="I652">
        <f>IF(Combined_Data!I648&gt; 1000, Combined_Data!I648 - 1000, 0)</f>
        <v>832.67645292368002</v>
      </c>
      <c r="J652">
        <f>IF(Combined_Data!J648&gt; 1000, Combined_Data!J648 - 1000, 0)</f>
        <v>2926.6163910630098</v>
      </c>
      <c r="K652">
        <f>IF(Combined_Data!K648&gt; 1000, Combined_Data!K648 - 1000, 0)</f>
        <v>0</v>
      </c>
      <c r="L652">
        <f>IF(Combined_Data!L648&gt; 1000, Combined_Data!L648 - 1000, 0)</f>
        <v>1078.7204050223199</v>
      </c>
      <c r="M652">
        <f>IF(Combined_Data!M648&gt; 1000, Combined_Data!M648 - 1000, 0)</f>
        <v>1399.10401692193</v>
      </c>
      <c r="N652">
        <f t="shared" si="10"/>
        <v>11690.949100128561</v>
      </c>
    </row>
    <row r="653" spans="1:14" x14ac:dyDescent="0.25">
      <c r="A653" t="s">
        <v>686</v>
      </c>
      <c r="B653">
        <f>IF(Combined_Data!B649&gt; 1000, Combined_Data!B649 - 1000, 0)</f>
        <v>434.93435186973011</v>
      </c>
      <c r="C653">
        <f>IF(Combined_Data!C649&gt; 1000, Combined_Data!C649 - 1000, 0)</f>
        <v>2616.8266975564502</v>
      </c>
      <c r="D653">
        <f>IF(Combined_Data!D649&gt; 1000, Combined_Data!D649 - 1000, 0)</f>
        <v>1876.3083516237498</v>
      </c>
      <c r="E653">
        <f>IF(Combined_Data!E649&gt; 1000, Combined_Data!E649 - 1000, 0)</f>
        <v>3826.0635510658403</v>
      </c>
      <c r="F653">
        <f>IF(Combined_Data!F649&gt; 1000, Combined_Data!F649 - 1000, 0)</f>
        <v>3786.2245880159098</v>
      </c>
      <c r="G653">
        <f>IF(Combined_Data!G649&gt; 1000, Combined_Data!G649 - 1000, 0)</f>
        <v>4846.2719548410596</v>
      </c>
      <c r="H653">
        <f>IF(Combined_Data!H649&gt; 1000, Combined_Data!H649 - 1000, 0)</f>
        <v>1587.03836214381</v>
      </c>
      <c r="I653">
        <f>IF(Combined_Data!I649&gt; 1000, Combined_Data!I649 - 1000, 0)</f>
        <v>139.69037227048011</v>
      </c>
      <c r="J653">
        <f>IF(Combined_Data!J649&gt; 1000, Combined_Data!J649 - 1000, 0)</f>
        <v>9548.3982752907996</v>
      </c>
      <c r="K653">
        <f>IF(Combined_Data!K649&gt; 1000, Combined_Data!K649 - 1000, 0)</f>
        <v>0</v>
      </c>
      <c r="L653">
        <f>IF(Combined_Data!L649&gt; 1000, Combined_Data!L649 - 1000, 0)</f>
        <v>0</v>
      </c>
      <c r="M653">
        <f>IF(Combined_Data!M649&gt; 1000, Combined_Data!M649 - 1000, 0)</f>
        <v>665.91819192386993</v>
      </c>
      <c r="N653">
        <f t="shared" si="10"/>
        <v>29327.674696601702</v>
      </c>
    </row>
    <row r="654" spans="1:14" x14ac:dyDescent="0.25">
      <c r="A654" t="s">
        <v>687</v>
      </c>
      <c r="B654">
        <f>IF(Combined_Data!B650&gt; 1000, Combined_Data!B650 - 1000, 0)</f>
        <v>429.18211040838992</v>
      </c>
      <c r="C654">
        <f>IF(Combined_Data!C650&gt; 1000, Combined_Data!C650 - 1000, 0)</f>
        <v>530.26617313138991</v>
      </c>
      <c r="D654">
        <f>IF(Combined_Data!D650&gt; 1000, Combined_Data!D650 - 1000, 0)</f>
        <v>0</v>
      </c>
      <c r="E654">
        <f>IF(Combined_Data!E650&gt; 1000, Combined_Data!E650 - 1000, 0)</f>
        <v>0</v>
      </c>
      <c r="F654">
        <f>IF(Combined_Data!F650&gt; 1000, Combined_Data!F650 - 1000, 0)</f>
        <v>10035.0455962452</v>
      </c>
      <c r="G654">
        <f>IF(Combined_Data!G650&gt; 1000, Combined_Data!G650 - 1000, 0)</f>
        <v>3837.7888740678</v>
      </c>
      <c r="H654">
        <f>IF(Combined_Data!H650&gt; 1000, Combined_Data!H650 - 1000, 0)</f>
        <v>2491.2619236795399</v>
      </c>
      <c r="I654">
        <f>IF(Combined_Data!I650&gt; 1000, Combined_Data!I650 - 1000, 0)</f>
        <v>9738.7199897514001</v>
      </c>
      <c r="J654">
        <f>IF(Combined_Data!J650&gt; 1000, Combined_Data!J650 - 1000, 0)</f>
        <v>3127.8807026187696</v>
      </c>
      <c r="K654">
        <f>IF(Combined_Data!K650&gt; 1000, Combined_Data!K650 - 1000, 0)</f>
        <v>4336.4944407630601</v>
      </c>
      <c r="L654">
        <f>IF(Combined_Data!L650&gt; 1000, Combined_Data!L650 - 1000, 0)</f>
        <v>1011.9276320566701</v>
      </c>
      <c r="M654">
        <f>IF(Combined_Data!M650&gt; 1000, Combined_Data!M650 - 1000, 0)</f>
        <v>1669.1595169533698</v>
      </c>
      <c r="N654">
        <f t="shared" si="10"/>
        <v>37207.726959675587</v>
      </c>
    </row>
    <row r="655" spans="1:14" x14ac:dyDescent="0.25">
      <c r="A655" t="s">
        <v>688</v>
      </c>
      <c r="B655">
        <f>IF(Combined_Data!B651&gt; 1000, Combined_Data!B651 - 1000, 0)</f>
        <v>422.42134004783998</v>
      </c>
      <c r="C655">
        <f>IF(Combined_Data!C651&gt; 1000, Combined_Data!C651 - 1000, 0)</f>
        <v>9613.0962117800991</v>
      </c>
      <c r="D655">
        <f>IF(Combined_Data!D651&gt; 1000, Combined_Data!D651 - 1000, 0)</f>
        <v>676.6838582309399</v>
      </c>
      <c r="E655">
        <f>IF(Combined_Data!E651&gt; 1000, Combined_Data!E651 - 1000, 0)</f>
        <v>0</v>
      </c>
      <c r="F655">
        <f>IF(Combined_Data!F651&gt; 1000, Combined_Data!F651 - 1000, 0)</f>
        <v>12099.4262129218</v>
      </c>
      <c r="G655">
        <f>IF(Combined_Data!G651&gt; 1000, Combined_Data!G651 - 1000, 0)</f>
        <v>5270.9015832791702</v>
      </c>
      <c r="H655">
        <f>IF(Combined_Data!H651&gt; 1000, Combined_Data!H651 - 1000, 0)</f>
        <v>0</v>
      </c>
      <c r="I655">
        <f>IF(Combined_Data!I651&gt; 1000, Combined_Data!I651 - 1000, 0)</f>
        <v>283.92872637760001</v>
      </c>
      <c r="J655">
        <f>IF(Combined_Data!J651&gt; 1000, Combined_Data!J651 - 1000, 0)</f>
        <v>6872.5291862649001</v>
      </c>
      <c r="K655">
        <f>IF(Combined_Data!K651&gt; 1000, Combined_Data!K651 - 1000, 0)</f>
        <v>420.21919513396006</v>
      </c>
      <c r="L655">
        <f>IF(Combined_Data!L651&gt; 1000, Combined_Data!L651 - 1000, 0)</f>
        <v>1957.77901180761</v>
      </c>
      <c r="M655">
        <f>IF(Combined_Data!M651&gt; 1000, Combined_Data!M651 - 1000, 0)</f>
        <v>1094.83891283517</v>
      </c>
      <c r="N655">
        <f t="shared" si="10"/>
        <v>38711.824238679088</v>
      </c>
    </row>
    <row r="656" spans="1:14" x14ac:dyDescent="0.25">
      <c r="A656" t="s">
        <v>689</v>
      </c>
      <c r="B656">
        <f>IF(Combined_Data!B652&gt; 1000, Combined_Data!B652 - 1000, 0)</f>
        <v>418.55256697863001</v>
      </c>
      <c r="C656">
        <f>IF(Combined_Data!C652&gt; 1000, Combined_Data!C652 - 1000, 0)</f>
        <v>5317.6230296248896</v>
      </c>
      <c r="D656">
        <f>IF(Combined_Data!D652&gt; 1000, Combined_Data!D652 - 1000, 0)</f>
        <v>1217.74272498046</v>
      </c>
      <c r="E656">
        <f>IF(Combined_Data!E652&gt; 1000, Combined_Data!E652 - 1000, 0)</f>
        <v>0</v>
      </c>
      <c r="F656">
        <f>IF(Combined_Data!F652&gt; 1000, Combined_Data!F652 - 1000, 0)</f>
        <v>0</v>
      </c>
      <c r="G656">
        <f>IF(Combined_Data!G652&gt; 1000, Combined_Data!G652 - 1000, 0)</f>
        <v>218.87071173614004</v>
      </c>
      <c r="H656">
        <f>IF(Combined_Data!H652&gt; 1000, Combined_Data!H652 - 1000, 0)</f>
        <v>5008.6772741519999</v>
      </c>
      <c r="I656">
        <f>IF(Combined_Data!I652&gt; 1000, Combined_Data!I652 - 1000, 0)</f>
        <v>1175.7837930526898</v>
      </c>
      <c r="J656">
        <f>IF(Combined_Data!J652&gt; 1000, Combined_Data!J652 - 1000, 0)</f>
        <v>0</v>
      </c>
      <c r="K656">
        <f>IF(Combined_Data!K652&gt; 1000, Combined_Data!K652 - 1000, 0)</f>
        <v>1262.6286811812802</v>
      </c>
      <c r="L656">
        <f>IF(Combined_Data!L652&gt; 1000, Combined_Data!L652 - 1000, 0)</f>
        <v>2378.4886233368702</v>
      </c>
      <c r="M656">
        <f>IF(Combined_Data!M652&gt; 1000, Combined_Data!M652 - 1000, 0)</f>
        <v>0</v>
      </c>
      <c r="N656">
        <f t="shared" si="10"/>
        <v>16998.367405042962</v>
      </c>
    </row>
    <row r="657" spans="1:14" x14ac:dyDescent="0.25">
      <c r="A657" t="s">
        <v>690</v>
      </c>
      <c r="B657">
        <f>IF(Combined_Data!B653&gt; 1000, Combined_Data!B653 - 1000, 0)</f>
        <v>418.4441836466101</v>
      </c>
      <c r="C657">
        <f>IF(Combined_Data!C653&gt; 1000, Combined_Data!C653 - 1000, 0)</f>
        <v>379.09614703418993</v>
      </c>
      <c r="D657">
        <f>IF(Combined_Data!D653&gt; 1000, Combined_Data!D653 - 1000, 0)</f>
        <v>4006.0125698155398</v>
      </c>
      <c r="E657">
        <f>IF(Combined_Data!E653&gt; 1000, Combined_Data!E653 - 1000, 0)</f>
        <v>1047.0755423666801</v>
      </c>
      <c r="F657">
        <f>IF(Combined_Data!F653&gt; 1000, Combined_Data!F653 - 1000, 0)</f>
        <v>3292.5400219625599</v>
      </c>
      <c r="G657">
        <f>IF(Combined_Data!G653&gt; 1000, Combined_Data!G653 - 1000, 0)</f>
        <v>5257.8383727337796</v>
      </c>
      <c r="H657">
        <f>IF(Combined_Data!H653&gt; 1000, Combined_Data!H653 - 1000, 0)</f>
        <v>607.02318872187993</v>
      </c>
      <c r="I657">
        <f>IF(Combined_Data!I653&gt; 1000, Combined_Data!I653 - 1000, 0)</f>
        <v>1750.83914728115</v>
      </c>
      <c r="J657">
        <f>IF(Combined_Data!J653&gt; 1000, Combined_Data!J653 - 1000, 0)</f>
        <v>4192.5700612854398</v>
      </c>
      <c r="K657">
        <f>IF(Combined_Data!K653&gt; 1000, Combined_Data!K653 - 1000, 0)</f>
        <v>4346.3245781845299</v>
      </c>
      <c r="L657">
        <f>IF(Combined_Data!L653&gt; 1000, Combined_Data!L653 - 1000, 0)</f>
        <v>1241.3954925601502</v>
      </c>
      <c r="M657">
        <f>IF(Combined_Data!M653&gt; 1000, Combined_Data!M653 - 1000, 0)</f>
        <v>0</v>
      </c>
      <c r="N657">
        <f t="shared" si="10"/>
        <v>26539.159305592508</v>
      </c>
    </row>
    <row r="658" spans="1:14" x14ac:dyDescent="0.25">
      <c r="A658" t="s">
        <v>691</v>
      </c>
      <c r="B658">
        <f>IF(Combined_Data!B654&gt; 1000, Combined_Data!B654 - 1000, 0)</f>
        <v>414.02572388463</v>
      </c>
      <c r="C658">
        <f>IF(Combined_Data!C654&gt; 1000, Combined_Data!C654 - 1000, 0)</f>
        <v>6348.9615325240402</v>
      </c>
      <c r="D658">
        <f>IF(Combined_Data!D654&gt; 1000, Combined_Data!D654 - 1000, 0)</f>
        <v>16887.771379239599</v>
      </c>
      <c r="E658">
        <f>IF(Combined_Data!E654&gt; 1000, Combined_Data!E654 - 1000, 0)</f>
        <v>366.53610966275005</v>
      </c>
      <c r="F658">
        <f>IF(Combined_Data!F654&gt; 1000, Combined_Data!F654 - 1000, 0)</f>
        <v>74.832048654649952</v>
      </c>
      <c r="G658">
        <f>IF(Combined_Data!G654&gt; 1000, Combined_Data!G654 - 1000, 0)</f>
        <v>522.41014868028992</v>
      </c>
      <c r="H658">
        <f>IF(Combined_Data!H654&gt; 1000, Combined_Data!H654 - 1000, 0)</f>
        <v>4519.0986121833703</v>
      </c>
      <c r="I658">
        <f>IF(Combined_Data!I654&gt; 1000, Combined_Data!I654 - 1000, 0)</f>
        <v>7.6009159656399561</v>
      </c>
      <c r="J658">
        <f>IF(Combined_Data!J654&gt; 1000, Combined_Data!J654 - 1000, 0)</f>
        <v>881.07897288697995</v>
      </c>
      <c r="K658">
        <f>IF(Combined_Data!K654&gt; 1000, Combined_Data!K654 - 1000, 0)</f>
        <v>0</v>
      </c>
      <c r="L658">
        <f>IF(Combined_Data!L654&gt; 1000, Combined_Data!L654 - 1000, 0)</f>
        <v>0</v>
      </c>
      <c r="M658">
        <f>IF(Combined_Data!M654&gt; 1000, Combined_Data!M654 - 1000, 0)</f>
        <v>228.08822380457991</v>
      </c>
      <c r="N658">
        <f t="shared" si="10"/>
        <v>30250.403667486527</v>
      </c>
    </row>
    <row r="659" spans="1:14" x14ac:dyDescent="0.25">
      <c r="A659" t="s">
        <v>692</v>
      </c>
      <c r="B659">
        <f>IF(Combined_Data!B655&gt; 1000, Combined_Data!B655 - 1000, 0)</f>
        <v>409.66817750719997</v>
      </c>
      <c r="C659">
        <f>IF(Combined_Data!C655&gt; 1000, Combined_Data!C655 - 1000, 0)</f>
        <v>1116.0194108433798</v>
      </c>
      <c r="D659">
        <f>IF(Combined_Data!D655&gt; 1000, Combined_Data!D655 - 1000, 0)</f>
        <v>108.80592144267007</v>
      </c>
      <c r="E659">
        <f>IF(Combined_Data!E655&gt; 1000, Combined_Data!E655 - 1000, 0)</f>
        <v>2162.0803984942499</v>
      </c>
      <c r="F659">
        <f>IF(Combined_Data!F655&gt; 1000, Combined_Data!F655 - 1000, 0)</f>
        <v>9019.2802382498994</v>
      </c>
      <c r="G659">
        <f>IF(Combined_Data!G655&gt; 1000, Combined_Data!G655 - 1000, 0)</f>
        <v>0</v>
      </c>
      <c r="H659">
        <f>IF(Combined_Data!H655&gt; 1000, Combined_Data!H655 - 1000, 0)</f>
        <v>1230.4521824774602</v>
      </c>
      <c r="I659">
        <f>IF(Combined_Data!I655&gt; 1000, Combined_Data!I655 - 1000, 0)</f>
        <v>0</v>
      </c>
      <c r="J659">
        <f>IF(Combined_Data!J655&gt; 1000, Combined_Data!J655 - 1000, 0)</f>
        <v>5144.0441460091697</v>
      </c>
      <c r="K659">
        <f>IF(Combined_Data!K655&gt; 1000, Combined_Data!K655 - 1000, 0)</f>
        <v>2811.4271106022002</v>
      </c>
      <c r="L659">
        <f>IF(Combined_Data!L655&gt; 1000, Combined_Data!L655 - 1000, 0)</f>
        <v>3886.0510729703601</v>
      </c>
      <c r="M659">
        <f>IF(Combined_Data!M655&gt; 1000, Combined_Data!M655 - 1000, 0)</f>
        <v>1691.7039888167501</v>
      </c>
      <c r="N659">
        <f t="shared" si="10"/>
        <v>27579.53264741334</v>
      </c>
    </row>
    <row r="660" spans="1:14" x14ac:dyDescent="0.25">
      <c r="A660" t="s">
        <v>693</v>
      </c>
      <c r="B660">
        <f>IF(Combined_Data!B656&gt; 1000, Combined_Data!B656 - 1000, 0)</f>
        <v>409.42184336403989</v>
      </c>
      <c r="C660">
        <f>IF(Combined_Data!C656&gt; 1000, Combined_Data!C656 - 1000, 0)</f>
        <v>2541.9302070501299</v>
      </c>
      <c r="D660">
        <f>IF(Combined_Data!D656&gt; 1000, Combined_Data!D656 - 1000, 0)</f>
        <v>0</v>
      </c>
      <c r="E660">
        <f>IF(Combined_Data!E656&gt; 1000, Combined_Data!E656 - 1000, 0)</f>
        <v>2383.4405320276801</v>
      </c>
      <c r="F660">
        <f>IF(Combined_Data!F656&gt; 1000, Combined_Data!F656 - 1000, 0)</f>
        <v>2706.62034198633</v>
      </c>
      <c r="G660">
        <f>IF(Combined_Data!G656&gt; 1000, Combined_Data!G656 - 1000, 0)</f>
        <v>3.9429527456500182</v>
      </c>
      <c r="H660">
        <f>IF(Combined_Data!H656&gt; 1000, Combined_Data!H656 - 1000, 0)</f>
        <v>6198.2035161887898</v>
      </c>
      <c r="I660">
        <f>IF(Combined_Data!I656&gt; 1000, Combined_Data!I656 - 1000, 0)</f>
        <v>5417.0446518735998</v>
      </c>
      <c r="J660">
        <f>IF(Combined_Data!J656&gt; 1000, Combined_Data!J656 - 1000, 0)</f>
        <v>0</v>
      </c>
      <c r="K660">
        <f>IF(Combined_Data!K656&gt; 1000, Combined_Data!K656 - 1000, 0)</f>
        <v>1764.4620488967598</v>
      </c>
      <c r="L660">
        <f>IF(Combined_Data!L656&gt; 1000, Combined_Data!L656 - 1000, 0)</f>
        <v>2406.41415479736</v>
      </c>
      <c r="M660">
        <f>IF(Combined_Data!M656&gt; 1000, Combined_Data!M656 - 1000, 0)</f>
        <v>0</v>
      </c>
      <c r="N660">
        <f t="shared" si="10"/>
        <v>23831.480248930337</v>
      </c>
    </row>
    <row r="661" spans="1:14" x14ac:dyDescent="0.25">
      <c r="A661" t="s">
        <v>694</v>
      </c>
      <c r="B661">
        <f>IF(Combined_Data!B657&gt; 1000, Combined_Data!B657 - 1000, 0)</f>
        <v>409.26750296455998</v>
      </c>
      <c r="C661">
        <f>IF(Combined_Data!C657&gt; 1000, Combined_Data!C657 - 1000, 0)</f>
        <v>2522.6654166400299</v>
      </c>
      <c r="D661">
        <f>IF(Combined_Data!D657&gt; 1000, Combined_Data!D657 - 1000, 0)</f>
        <v>4649.2998788178202</v>
      </c>
      <c r="E661">
        <f>IF(Combined_Data!E657&gt; 1000, Combined_Data!E657 - 1000, 0)</f>
        <v>1447.95984084565</v>
      </c>
      <c r="F661">
        <f>IF(Combined_Data!F657&gt; 1000, Combined_Data!F657 - 1000, 0)</f>
        <v>0</v>
      </c>
      <c r="G661">
        <f>IF(Combined_Data!G657&gt; 1000, Combined_Data!G657 - 1000, 0)</f>
        <v>693.10575347523991</v>
      </c>
      <c r="H661">
        <f>IF(Combined_Data!H657&gt; 1000, Combined_Data!H657 - 1000, 0)</f>
        <v>4273.3034612885303</v>
      </c>
      <c r="I661">
        <f>IF(Combined_Data!I657&gt; 1000, Combined_Data!I657 - 1000, 0)</f>
        <v>4807.8386399297597</v>
      </c>
      <c r="J661">
        <f>IF(Combined_Data!J657&gt; 1000, Combined_Data!J657 - 1000, 0)</f>
        <v>0</v>
      </c>
      <c r="K661">
        <f>IF(Combined_Data!K657&gt; 1000, Combined_Data!K657 - 1000, 0)</f>
        <v>0</v>
      </c>
      <c r="L661">
        <f>IF(Combined_Data!L657&gt; 1000, Combined_Data!L657 - 1000, 0)</f>
        <v>8200.1533746964797</v>
      </c>
      <c r="M661">
        <f>IF(Combined_Data!M657&gt; 1000, Combined_Data!M657 - 1000, 0)</f>
        <v>0</v>
      </c>
      <c r="N661">
        <f t="shared" si="10"/>
        <v>27003.59386865807</v>
      </c>
    </row>
    <row r="662" spans="1:14" x14ac:dyDescent="0.25">
      <c r="A662" t="s">
        <v>695</v>
      </c>
      <c r="B662">
        <f>IF(Combined_Data!B658&gt; 1000, Combined_Data!B658 - 1000, 0)</f>
        <v>400.64245420812995</v>
      </c>
      <c r="C662">
        <f>IF(Combined_Data!C658&gt; 1000, Combined_Data!C658 - 1000, 0)</f>
        <v>0</v>
      </c>
      <c r="D662">
        <f>IF(Combined_Data!D658&gt; 1000, Combined_Data!D658 - 1000, 0)</f>
        <v>1426.4513681369999</v>
      </c>
      <c r="E662">
        <f>IF(Combined_Data!E658&gt; 1000, Combined_Data!E658 - 1000, 0)</f>
        <v>3071.9795151574299</v>
      </c>
      <c r="F662">
        <f>IF(Combined_Data!F658&gt; 1000, Combined_Data!F658 - 1000, 0)</f>
        <v>3845.1475300742704</v>
      </c>
      <c r="G662">
        <f>IF(Combined_Data!G658&gt; 1000, Combined_Data!G658 - 1000, 0)</f>
        <v>9067.3400361439999</v>
      </c>
      <c r="H662">
        <f>IF(Combined_Data!H658&gt; 1000, Combined_Data!H658 - 1000, 0)</f>
        <v>5993.8727416165002</v>
      </c>
      <c r="I662">
        <f>IF(Combined_Data!I658&gt; 1000, Combined_Data!I658 - 1000, 0)</f>
        <v>78.147305785779963</v>
      </c>
      <c r="J662">
        <f>IF(Combined_Data!J658&gt; 1000, Combined_Data!J658 - 1000, 0)</f>
        <v>1046.0039076390699</v>
      </c>
      <c r="K662">
        <f>IF(Combined_Data!K658&gt; 1000, Combined_Data!K658 - 1000, 0)</f>
        <v>3645.3056222249297</v>
      </c>
      <c r="L662">
        <f>IF(Combined_Data!L658&gt; 1000, Combined_Data!L658 - 1000, 0)</f>
        <v>6941.17688303248</v>
      </c>
      <c r="M662">
        <f>IF(Combined_Data!M658&gt; 1000, Combined_Data!M658 - 1000, 0)</f>
        <v>1090.9785042766398</v>
      </c>
      <c r="N662">
        <f t="shared" si="10"/>
        <v>36607.045868296227</v>
      </c>
    </row>
    <row r="663" spans="1:14" x14ac:dyDescent="0.25">
      <c r="A663" t="s">
        <v>696</v>
      </c>
      <c r="B663">
        <f>IF(Combined_Data!B659&gt; 1000, Combined_Data!B659 - 1000, 0)</f>
        <v>392.72254212447001</v>
      </c>
      <c r="C663">
        <f>IF(Combined_Data!C659&gt; 1000, Combined_Data!C659 - 1000, 0)</f>
        <v>2153.3236768224501</v>
      </c>
      <c r="D663">
        <f>IF(Combined_Data!D659&gt; 1000, Combined_Data!D659 - 1000, 0)</f>
        <v>0</v>
      </c>
      <c r="E663">
        <f>IF(Combined_Data!E659&gt; 1000, Combined_Data!E659 - 1000, 0)</f>
        <v>0</v>
      </c>
      <c r="F663">
        <f>IF(Combined_Data!F659&gt; 1000, Combined_Data!F659 - 1000, 0)</f>
        <v>0</v>
      </c>
      <c r="G663">
        <f>IF(Combined_Data!G659&gt; 1000, Combined_Data!G659 - 1000, 0)</f>
        <v>1505.3226022601202</v>
      </c>
      <c r="H663">
        <f>IF(Combined_Data!H659&gt; 1000, Combined_Data!H659 - 1000, 0)</f>
        <v>13999.8449226385</v>
      </c>
      <c r="I663">
        <f>IF(Combined_Data!I659&gt; 1000, Combined_Data!I659 - 1000, 0)</f>
        <v>0</v>
      </c>
      <c r="J663">
        <f>IF(Combined_Data!J659&gt; 1000, Combined_Data!J659 - 1000, 0)</f>
        <v>2594.08526512348</v>
      </c>
      <c r="K663">
        <f>IF(Combined_Data!K659&gt; 1000, Combined_Data!K659 - 1000, 0)</f>
        <v>4112.0158203731798</v>
      </c>
      <c r="L663">
        <f>IF(Combined_Data!L659&gt; 1000, Combined_Data!L659 - 1000, 0)</f>
        <v>0</v>
      </c>
      <c r="M663">
        <f>IF(Combined_Data!M659&gt; 1000, Combined_Data!M659 - 1000, 0)</f>
        <v>6413.2612618560997</v>
      </c>
      <c r="N663">
        <f t="shared" si="10"/>
        <v>31170.576091198302</v>
      </c>
    </row>
    <row r="664" spans="1:14" x14ac:dyDescent="0.25">
      <c r="A664" t="s">
        <v>697</v>
      </c>
      <c r="B664">
        <f>IF(Combined_Data!B660&gt; 1000, Combined_Data!B660 - 1000, 0)</f>
        <v>389.01091346320004</v>
      </c>
      <c r="C664">
        <f>IF(Combined_Data!C660&gt; 1000, Combined_Data!C660 - 1000, 0)</f>
        <v>7296.8733067860594</v>
      </c>
      <c r="D664">
        <f>IF(Combined_Data!D660&gt; 1000, Combined_Data!D660 - 1000, 0)</f>
        <v>1096.0207928408299</v>
      </c>
      <c r="E664">
        <f>IF(Combined_Data!E660&gt; 1000, Combined_Data!E660 - 1000, 0)</f>
        <v>0</v>
      </c>
      <c r="F664">
        <f>IF(Combined_Data!F660&gt; 1000, Combined_Data!F660 - 1000, 0)</f>
        <v>0</v>
      </c>
      <c r="G664">
        <f>IF(Combined_Data!G660&gt; 1000, Combined_Data!G660 - 1000, 0)</f>
        <v>1517.0916413345099</v>
      </c>
      <c r="H664">
        <f>IF(Combined_Data!H660&gt; 1000, Combined_Data!H660 - 1000, 0)</f>
        <v>0</v>
      </c>
      <c r="I664">
        <f>IF(Combined_Data!I660&gt; 1000, Combined_Data!I660 - 1000, 0)</f>
        <v>1105.3732394855501</v>
      </c>
      <c r="J664">
        <f>IF(Combined_Data!J660&gt; 1000, Combined_Data!J660 - 1000, 0)</f>
        <v>478.2135100743601</v>
      </c>
      <c r="K664">
        <f>IF(Combined_Data!K660&gt; 1000, Combined_Data!K660 - 1000, 0)</f>
        <v>4251.9691763523497</v>
      </c>
      <c r="L664">
        <f>IF(Combined_Data!L660&gt; 1000, Combined_Data!L660 - 1000, 0)</f>
        <v>252.22271361642993</v>
      </c>
      <c r="M664">
        <f>IF(Combined_Data!M660&gt; 1000, Combined_Data!M660 - 1000, 0)</f>
        <v>3295.3991052075498</v>
      </c>
      <c r="N664">
        <f t="shared" si="10"/>
        <v>19682.174399160842</v>
      </c>
    </row>
    <row r="665" spans="1:14" x14ac:dyDescent="0.25">
      <c r="A665" t="s">
        <v>698</v>
      </c>
      <c r="B665">
        <f>IF(Combined_Data!B661&gt; 1000, Combined_Data!B661 - 1000, 0)</f>
        <v>388.33946465784993</v>
      </c>
      <c r="C665">
        <f>IF(Combined_Data!C661&gt; 1000, Combined_Data!C661 - 1000, 0)</f>
        <v>1150.2370617440401</v>
      </c>
      <c r="D665">
        <f>IF(Combined_Data!D661&gt; 1000, Combined_Data!D661 - 1000, 0)</f>
        <v>246.35450272235994</v>
      </c>
      <c r="E665">
        <f>IF(Combined_Data!E661&gt; 1000, Combined_Data!E661 - 1000, 0)</f>
        <v>9412.4998180961993</v>
      </c>
      <c r="F665">
        <f>IF(Combined_Data!F661&gt; 1000, Combined_Data!F661 - 1000, 0)</f>
        <v>1685.9244843910601</v>
      </c>
      <c r="G665">
        <f>IF(Combined_Data!G661&gt; 1000, Combined_Data!G661 - 1000, 0)</f>
        <v>6525.1162367541601</v>
      </c>
      <c r="H665">
        <f>IF(Combined_Data!H661&gt; 1000, Combined_Data!H661 - 1000, 0)</f>
        <v>5092.4636726180997</v>
      </c>
      <c r="I665">
        <f>IF(Combined_Data!I661&gt; 1000, Combined_Data!I661 - 1000, 0)</f>
        <v>2520.9935900148098</v>
      </c>
      <c r="J665">
        <f>IF(Combined_Data!J661&gt; 1000, Combined_Data!J661 - 1000, 0)</f>
        <v>1479.1961129996998</v>
      </c>
      <c r="K665">
        <f>IF(Combined_Data!K661&gt; 1000, Combined_Data!K661 - 1000, 0)</f>
        <v>0</v>
      </c>
      <c r="L665">
        <f>IF(Combined_Data!L661&gt; 1000, Combined_Data!L661 - 1000, 0)</f>
        <v>2561.8175308677501</v>
      </c>
      <c r="M665">
        <f>IF(Combined_Data!M661&gt; 1000, Combined_Data!M661 - 1000, 0)</f>
        <v>331.24035183263004</v>
      </c>
      <c r="N665">
        <f t="shared" si="10"/>
        <v>31394.182826698656</v>
      </c>
    </row>
    <row r="666" spans="1:14" x14ac:dyDescent="0.25">
      <c r="A666" t="s">
        <v>699</v>
      </c>
      <c r="B666">
        <f>IF(Combined_Data!B662&gt; 1000, Combined_Data!B662 - 1000, 0)</f>
        <v>383.95627196744999</v>
      </c>
      <c r="C666">
        <f>IF(Combined_Data!C662&gt; 1000, Combined_Data!C662 - 1000, 0)</f>
        <v>2476.9757873048602</v>
      </c>
      <c r="D666">
        <f>IF(Combined_Data!D662&gt; 1000, Combined_Data!D662 - 1000, 0)</f>
        <v>0</v>
      </c>
      <c r="E666">
        <f>IF(Combined_Data!E662&gt; 1000, Combined_Data!E662 - 1000, 0)</f>
        <v>147.7318675710801</v>
      </c>
      <c r="F666">
        <f>IF(Combined_Data!F662&gt; 1000, Combined_Data!F662 - 1000, 0)</f>
        <v>2122.4937602968598</v>
      </c>
      <c r="G666">
        <f>IF(Combined_Data!G662&gt; 1000, Combined_Data!G662 - 1000, 0)</f>
        <v>20306.351699882802</v>
      </c>
      <c r="H666">
        <f>IF(Combined_Data!H662&gt; 1000, Combined_Data!H662 - 1000, 0)</f>
        <v>1803.6995096597602</v>
      </c>
      <c r="I666">
        <f>IF(Combined_Data!I662&gt; 1000, Combined_Data!I662 - 1000, 0)</f>
        <v>489.31098584387996</v>
      </c>
      <c r="J666">
        <f>IF(Combined_Data!J662&gt; 1000, Combined_Data!J662 - 1000, 0)</f>
        <v>1851.5674825467499</v>
      </c>
      <c r="K666">
        <f>IF(Combined_Data!K662&gt; 1000, Combined_Data!K662 - 1000, 0)</f>
        <v>473.39690701655991</v>
      </c>
      <c r="L666">
        <f>IF(Combined_Data!L662&gt; 1000, Combined_Data!L662 - 1000, 0)</f>
        <v>0</v>
      </c>
      <c r="M666">
        <f>IF(Combined_Data!M662&gt; 1000, Combined_Data!M662 - 1000, 0)</f>
        <v>0</v>
      </c>
      <c r="N666">
        <f t="shared" si="10"/>
        <v>30055.484272090001</v>
      </c>
    </row>
    <row r="667" spans="1:14" x14ac:dyDescent="0.25">
      <c r="A667" t="s">
        <v>700</v>
      </c>
      <c r="B667">
        <f>IF(Combined_Data!B663&gt; 1000, Combined_Data!B663 - 1000, 0)</f>
        <v>379.98441861013998</v>
      </c>
      <c r="C667">
        <f>IF(Combined_Data!C663&gt; 1000, Combined_Data!C663 - 1000, 0)</f>
        <v>0</v>
      </c>
      <c r="D667">
        <f>IF(Combined_Data!D663&gt; 1000, Combined_Data!D663 - 1000, 0)</f>
        <v>605.0721142164</v>
      </c>
      <c r="E667">
        <f>IF(Combined_Data!E663&gt; 1000, Combined_Data!E663 - 1000, 0)</f>
        <v>8613.1911055541495</v>
      </c>
      <c r="F667">
        <f>IF(Combined_Data!F663&gt; 1000, Combined_Data!F663 - 1000, 0)</f>
        <v>634.42431502478007</v>
      </c>
      <c r="G667">
        <f>IF(Combined_Data!G663&gt; 1000, Combined_Data!G663 - 1000, 0)</f>
        <v>6551.3818581666601</v>
      </c>
      <c r="H667">
        <f>IF(Combined_Data!H663&gt; 1000, Combined_Data!H663 - 1000, 0)</f>
        <v>458.51343091293006</v>
      </c>
      <c r="I667">
        <f>IF(Combined_Data!I663&gt; 1000, Combined_Data!I663 - 1000, 0)</f>
        <v>54.554273068700013</v>
      </c>
      <c r="J667">
        <f>IF(Combined_Data!J663&gt; 1000, Combined_Data!J663 - 1000, 0)</f>
        <v>6614.0813751597298</v>
      </c>
      <c r="K667">
        <f>IF(Combined_Data!K663&gt; 1000, Combined_Data!K663 - 1000, 0)</f>
        <v>12316.111683883501</v>
      </c>
      <c r="L667">
        <f>IF(Combined_Data!L663&gt; 1000, Combined_Data!L663 - 1000, 0)</f>
        <v>984.97872837353998</v>
      </c>
      <c r="M667">
        <f>IF(Combined_Data!M663&gt; 1000, Combined_Data!M663 - 1000, 0)</f>
        <v>855.94793643390994</v>
      </c>
      <c r="N667">
        <f t="shared" si="10"/>
        <v>38068.241239404451</v>
      </c>
    </row>
    <row r="668" spans="1:14" x14ac:dyDescent="0.25">
      <c r="A668" t="s">
        <v>701</v>
      </c>
      <c r="B668">
        <f>IF(Combined_Data!B664&gt; 1000, Combined_Data!B664 - 1000, 0)</f>
        <v>379.60897330835996</v>
      </c>
      <c r="C668">
        <f>IF(Combined_Data!C664&gt; 1000, Combined_Data!C664 - 1000, 0)</f>
        <v>8299.5465563686103</v>
      </c>
      <c r="D668">
        <f>IF(Combined_Data!D664&gt; 1000, Combined_Data!D664 - 1000, 0)</f>
        <v>1293.3563629993</v>
      </c>
      <c r="E668">
        <f>IF(Combined_Data!E664&gt; 1000, Combined_Data!E664 - 1000, 0)</f>
        <v>9802.1681066758993</v>
      </c>
      <c r="F668">
        <f>IF(Combined_Data!F664&gt; 1000, Combined_Data!F664 - 1000, 0)</f>
        <v>8512.4878803148804</v>
      </c>
      <c r="G668">
        <f>IF(Combined_Data!G664&gt; 1000, Combined_Data!G664 - 1000, 0)</f>
        <v>2726.2172894591599</v>
      </c>
      <c r="H668">
        <f>IF(Combined_Data!H664&gt; 1000, Combined_Data!H664 - 1000, 0)</f>
        <v>0</v>
      </c>
      <c r="I668">
        <f>IF(Combined_Data!I664&gt; 1000, Combined_Data!I664 - 1000, 0)</f>
        <v>1300.80299138788</v>
      </c>
      <c r="J668">
        <f>IF(Combined_Data!J664&gt; 1000, Combined_Data!J664 - 1000, 0)</f>
        <v>8305.2890775126398</v>
      </c>
      <c r="K668">
        <f>IF(Combined_Data!K664&gt; 1000, Combined_Data!K664 - 1000, 0)</f>
        <v>5859.3340033141703</v>
      </c>
      <c r="L668">
        <f>IF(Combined_Data!L664&gt; 1000, Combined_Data!L664 - 1000, 0)</f>
        <v>0</v>
      </c>
      <c r="M668">
        <f>IF(Combined_Data!M664&gt; 1000, Combined_Data!M664 - 1000, 0)</f>
        <v>937.86549665868006</v>
      </c>
      <c r="N668">
        <f t="shared" si="10"/>
        <v>47416.676737999587</v>
      </c>
    </row>
    <row r="669" spans="1:14" x14ac:dyDescent="0.25">
      <c r="A669" t="s">
        <v>702</v>
      </c>
      <c r="B669">
        <f>IF(Combined_Data!B665&gt; 1000, Combined_Data!B665 - 1000, 0)</f>
        <v>376.38917420784992</v>
      </c>
      <c r="C669">
        <f>IF(Combined_Data!C665&gt; 1000, Combined_Data!C665 - 1000, 0)</f>
        <v>2369.8800823400202</v>
      </c>
      <c r="D669">
        <f>IF(Combined_Data!D665&gt; 1000, Combined_Data!D665 - 1000, 0)</f>
        <v>4188.1700620178599</v>
      </c>
      <c r="E669">
        <f>IF(Combined_Data!E665&gt; 1000, Combined_Data!E665 - 1000, 0)</f>
        <v>2285.4019157320399</v>
      </c>
      <c r="F669">
        <f>IF(Combined_Data!F665&gt; 1000, Combined_Data!F665 - 1000, 0)</f>
        <v>921.91978731959989</v>
      </c>
      <c r="G669">
        <f>IF(Combined_Data!G665&gt; 1000, Combined_Data!G665 - 1000, 0)</f>
        <v>10646.3807597659</v>
      </c>
      <c r="H669">
        <f>IF(Combined_Data!H665&gt; 1000, Combined_Data!H665 - 1000, 0)</f>
        <v>1705.2074258031898</v>
      </c>
      <c r="I669">
        <f>IF(Combined_Data!I665&gt; 1000, Combined_Data!I665 - 1000, 0)</f>
        <v>985.74479755007997</v>
      </c>
      <c r="J669">
        <f>IF(Combined_Data!J665&gt; 1000, Combined_Data!J665 - 1000, 0)</f>
        <v>0</v>
      </c>
      <c r="K669">
        <f>IF(Combined_Data!K665&gt; 1000, Combined_Data!K665 - 1000, 0)</f>
        <v>0</v>
      </c>
      <c r="L669">
        <f>IF(Combined_Data!L665&gt; 1000, Combined_Data!L665 - 1000, 0)</f>
        <v>1639.6194528402202</v>
      </c>
      <c r="M669">
        <f>IF(Combined_Data!M665&gt; 1000, Combined_Data!M665 - 1000, 0)</f>
        <v>323.39484234716997</v>
      </c>
      <c r="N669">
        <f t="shared" si="10"/>
        <v>25442.10829992393</v>
      </c>
    </row>
    <row r="670" spans="1:14" x14ac:dyDescent="0.25">
      <c r="A670" t="s">
        <v>703</v>
      </c>
      <c r="B670">
        <f>IF(Combined_Data!B666&gt; 1000, Combined_Data!B666 - 1000, 0)</f>
        <v>376.25948402171002</v>
      </c>
      <c r="C670">
        <f>IF(Combined_Data!C666&gt; 1000, Combined_Data!C666 - 1000, 0)</f>
        <v>1640.66442352796</v>
      </c>
      <c r="D670">
        <f>IF(Combined_Data!D666&gt; 1000, Combined_Data!D666 - 1000, 0)</f>
        <v>617.91470099878006</v>
      </c>
      <c r="E670">
        <f>IF(Combined_Data!E666&gt; 1000, Combined_Data!E666 - 1000, 0)</f>
        <v>1703.1148118301298</v>
      </c>
      <c r="F670">
        <f>IF(Combined_Data!F666&gt; 1000, Combined_Data!F666 - 1000, 0)</f>
        <v>2540.2664990240601</v>
      </c>
      <c r="G670">
        <f>IF(Combined_Data!G666&gt; 1000, Combined_Data!G666 - 1000, 0)</f>
        <v>7404.3672264179495</v>
      </c>
      <c r="H670">
        <f>IF(Combined_Data!H666&gt; 1000, Combined_Data!H666 - 1000, 0)</f>
        <v>3217.3745102797902</v>
      </c>
      <c r="I670">
        <f>IF(Combined_Data!I666&gt; 1000, Combined_Data!I666 - 1000, 0)</f>
        <v>3716.1012176436097</v>
      </c>
      <c r="J670">
        <f>IF(Combined_Data!J666&gt; 1000, Combined_Data!J666 - 1000, 0)</f>
        <v>1802.2964162312701</v>
      </c>
      <c r="K670">
        <f>IF(Combined_Data!K666&gt; 1000, Combined_Data!K666 - 1000, 0)</f>
        <v>2971.5154520103902</v>
      </c>
      <c r="L670">
        <f>IF(Combined_Data!L666&gt; 1000, Combined_Data!L666 - 1000, 0)</f>
        <v>1976.9854447462299</v>
      </c>
      <c r="M670">
        <f>IF(Combined_Data!M666&gt; 1000, Combined_Data!M666 - 1000, 0)</f>
        <v>0</v>
      </c>
      <c r="N670">
        <f t="shared" si="10"/>
        <v>27966.860186731879</v>
      </c>
    </row>
    <row r="671" spans="1:14" x14ac:dyDescent="0.25">
      <c r="A671" t="s">
        <v>704</v>
      </c>
      <c r="B671">
        <f>IF(Combined_Data!B667&gt; 1000, Combined_Data!B667 - 1000, 0)</f>
        <v>371.89319788567991</v>
      </c>
      <c r="C671">
        <f>IF(Combined_Data!C667&gt; 1000, Combined_Data!C667 - 1000, 0)</f>
        <v>1821.2576516702602</v>
      </c>
      <c r="D671">
        <f>IF(Combined_Data!D667&gt; 1000, Combined_Data!D667 - 1000, 0)</f>
        <v>1941.9202820555302</v>
      </c>
      <c r="E671">
        <f>IF(Combined_Data!E667&gt; 1000, Combined_Data!E667 - 1000, 0)</f>
        <v>2383.20941738601</v>
      </c>
      <c r="F671">
        <f>IF(Combined_Data!F667&gt; 1000, Combined_Data!F667 - 1000, 0)</f>
        <v>484.22697220548002</v>
      </c>
      <c r="G671">
        <f>IF(Combined_Data!G667&gt; 1000, Combined_Data!G667 - 1000, 0)</f>
        <v>6963.0788118935998</v>
      </c>
      <c r="H671">
        <f>IF(Combined_Data!H667&gt; 1000, Combined_Data!H667 - 1000, 0)</f>
        <v>1223.6771138408299</v>
      </c>
      <c r="I671">
        <f>IF(Combined_Data!I667&gt; 1000, Combined_Data!I667 - 1000, 0)</f>
        <v>6768.6767909876498</v>
      </c>
      <c r="J671">
        <f>IF(Combined_Data!J667&gt; 1000, Combined_Data!J667 - 1000, 0)</f>
        <v>0</v>
      </c>
      <c r="K671">
        <f>IF(Combined_Data!K667&gt; 1000, Combined_Data!K667 - 1000, 0)</f>
        <v>2613.7873151803901</v>
      </c>
      <c r="L671">
        <f>IF(Combined_Data!L667&gt; 1000, Combined_Data!L667 - 1000, 0)</f>
        <v>595.70380665903008</v>
      </c>
      <c r="M671">
        <f>IF(Combined_Data!M667&gt; 1000, Combined_Data!M667 - 1000, 0)</f>
        <v>1155.58850644313</v>
      </c>
      <c r="N671">
        <f t="shared" si="10"/>
        <v>26323.019866207589</v>
      </c>
    </row>
    <row r="672" spans="1:14" x14ac:dyDescent="0.25">
      <c r="A672" t="s">
        <v>705</v>
      </c>
      <c r="B672">
        <f>IF(Combined_Data!B668&gt; 1000, Combined_Data!B668 - 1000, 0)</f>
        <v>370.45380475445995</v>
      </c>
      <c r="C672">
        <f>IF(Combined_Data!C668&gt; 1000, Combined_Data!C668 - 1000, 0)</f>
        <v>4217.4783046532602</v>
      </c>
      <c r="D672">
        <f>IF(Combined_Data!D668&gt; 1000, Combined_Data!D668 - 1000, 0)</f>
        <v>0</v>
      </c>
      <c r="E672">
        <f>IF(Combined_Data!E668&gt; 1000, Combined_Data!E668 - 1000, 0)</f>
        <v>0</v>
      </c>
      <c r="F672">
        <f>IF(Combined_Data!F668&gt; 1000, Combined_Data!F668 - 1000, 0)</f>
        <v>4359.8053065724698</v>
      </c>
      <c r="G672">
        <f>IF(Combined_Data!G668&gt; 1000, Combined_Data!G668 - 1000, 0)</f>
        <v>587.90576217342004</v>
      </c>
      <c r="H672">
        <f>IF(Combined_Data!H668&gt; 1000, Combined_Data!H668 - 1000, 0)</f>
        <v>1332.0884630262799</v>
      </c>
      <c r="I672">
        <f>IF(Combined_Data!I668&gt; 1000, Combined_Data!I668 - 1000, 0)</f>
        <v>6909.0875463227903</v>
      </c>
      <c r="J672">
        <f>IF(Combined_Data!J668&gt; 1000, Combined_Data!J668 - 1000, 0)</f>
        <v>7761.4583213997194</v>
      </c>
      <c r="K672">
        <f>IF(Combined_Data!K668&gt; 1000, Combined_Data!K668 - 1000, 0)</f>
        <v>8849.7022188049796</v>
      </c>
      <c r="L672">
        <f>IF(Combined_Data!L668&gt; 1000, Combined_Data!L668 - 1000, 0)</f>
        <v>0</v>
      </c>
      <c r="M672">
        <f>IF(Combined_Data!M668&gt; 1000, Combined_Data!M668 - 1000, 0)</f>
        <v>8069.5356961893394</v>
      </c>
      <c r="N672">
        <f t="shared" si="10"/>
        <v>42457.515423896722</v>
      </c>
    </row>
    <row r="673" spans="1:14" x14ac:dyDescent="0.25">
      <c r="A673" t="s">
        <v>706</v>
      </c>
      <c r="B673">
        <f>IF(Combined_Data!B669&gt; 1000, Combined_Data!B669 - 1000, 0)</f>
        <v>364.88302563359002</v>
      </c>
      <c r="C673">
        <f>IF(Combined_Data!C669&gt; 1000, Combined_Data!C669 - 1000, 0)</f>
        <v>9135.0736881059001</v>
      </c>
      <c r="D673">
        <f>IF(Combined_Data!D669&gt; 1000, Combined_Data!D669 - 1000, 0)</f>
        <v>1504.1109409011101</v>
      </c>
      <c r="E673">
        <f>IF(Combined_Data!E669&gt; 1000, Combined_Data!E669 - 1000, 0)</f>
        <v>860.20008550170996</v>
      </c>
      <c r="F673">
        <f>IF(Combined_Data!F669&gt; 1000, Combined_Data!F669 - 1000, 0)</f>
        <v>3686.95363221766</v>
      </c>
      <c r="G673">
        <f>IF(Combined_Data!G669&gt; 1000, Combined_Data!G669 - 1000, 0)</f>
        <v>2922.85998970525</v>
      </c>
      <c r="H673">
        <f>IF(Combined_Data!H669&gt; 1000, Combined_Data!H669 - 1000, 0)</f>
        <v>2875.14253017998</v>
      </c>
      <c r="I673">
        <f>IF(Combined_Data!I669&gt; 1000, Combined_Data!I669 - 1000, 0)</f>
        <v>8358.0860222741994</v>
      </c>
      <c r="J673">
        <f>IF(Combined_Data!J669&gt; 1000, Combined_Data!J669 - 1000, 0)</f>
        <v>0</v>
      </c>
      <c r="K673">
        <f>IF(Combined_Data!K669&gt; 1000, Combined_Data!K669 - 1000, 0)</f>
        <v>5895.2070383550799</v>
      </c>
      <c r="L673">
        <f>IF(Combined_Data!L669&gt; 1000, Combined_Data!L669 - 1000, 0)</f>
        <v>148.74387522154007</v>
      </c>
      <c r="M673">
        <f>IF(Combined_Data!M669&gt; 1000, Combined_Data!M669 - 1000, 0)</f>
        <v>5834.5880481130998</v>
      </c>
      <c r="N673">
        <f t="shared" si="10"/>
        <v>41585.848876209122</v>
      </c>
    </row>
    <row r="674" spans="1:14" x14ac:dyDescent="0.25">
      <c r="A674" t="s">
        <v>707</v>
      </c>
      <c r="B674">
        <f>IF(Combined_Data!B670&gt; 1000, Combined_Data!B670 - 1000, 0)</f>
        <v>362.68389631891</v>
      </c>
      <c r="C674">
        <f>IF(Combined_Data!C670&gt; 1000, Combined_Data!C670 - 1000, 0)</f>
        <v>1754.93778232054</v>
      </c>
      <c r="D674">
        <f>IF(Combined_Data!D670&gt; 1000, Combined_Data!D670 - 1000, 0)</f>
        <v>0</v>
      </c>
      <c r="E674">
        <f>IF(Combined_Data!E670&gt; 1000, Combined_Data!E670 - 1000, 0)</f>
        <v>871.49676644578994</v>
      </c>
      <c r="F674">
        <f>IF(Combined_Data!F670&gt; 1000, Combined_Data!F670 - 1000, 0)</f>
        <v>4763.8075839449502</v>
      </c>
      <c r="G674">
        <f>IF(Combined_Data!G670&gt; 1000, Combined_Data!G670 - 1000, 0)</f>
        <v>0</v>
      </c>
      <c r="H674">
        <f>IF(Combined_Data!H670&gt; 1000, Combined_Data!H670 - 1000, 0)</f>
        <v>0</v>
      </c>
      <c r="I674">
        <f>IF(Combined_Data!I670&gt; 1000, Combined_Data!I670 - 1000, 0)</f>
        <v>6327.6513483602002</v>
      </c>
      <c r="J674">
        <f>IF(Combined_Data!J670&gt; 1000, Combined_Data!J670 - 1000, 0)</f>
        <v>1488.5481335281002</v>
      </c>
      <c r="K674">
        <f>IF(Combined_Data!K670&gt; 1000, Combined_Data!K670 - 1000, 0)</f>
        <v>0</v>
      </c>
      <c r="L674">
        <f>IF(Combined_Data!L670&gt; 1000, Combined_Data!L670 - 1000, 0)</f>
        <v>4413.70042144537</v>
      </c>
      <c r="M674">
        <f>IF(Combined_Data!M670&gt; 1000, Combined_Data!M670 - 1000, 0)</f>
        <v>2909.0182692636899</v>
      </c>
      <c r="N674">
        <f t="shared" si="10"/>
        <v>22891.844201627551</v>
      </c>
    </row>
    <row r="675" spans="1:14" x14ac:dyDescent="0.25">
      <c r="A675" t="s">
        <v>708</v>
      </c>
      <c r="B675">
        <f>IF(Combined_Data!B671&gt; 1000, Combined_Data!B671 - 1000, 0)</f>
        <v>353.95554699509989</v>
      </c>
      <c r="C675">
        <f>IF(Combined_Data!C671&gt; 1000, Combined_Data!C671 - 1000, 0)</f>
        <v>1113.8896015252399</v>
      </c>
      <c r="D675">
        <f>IF(Combined_Data!D671&gt; 1000, Combined_Data!D671 - 1000, 0)</f>
        <v>5822.1483396701497</v>
      </c>
      <c r="E675">
        <f>IF(Combined_Data!E671&gt; 1000, Combined_Data!E671 - 1000, 0)</f>
        <v>9413.7498845640002</v>
      </c>
      <c r="F675">
        <f>IF(Combined_Data!F671&gt; 1000, Combined_Data!F671 - 1000, 0)</f>
        <v>564.16829387716007</v>
      </c>
      <c r="G675">
        <f>IF(Combined_Data!G671&gt; 1000, Combined_Data!G671 - 1000, 0)</f>
        <v>8500.9696917718702</v>
      </c>
      <c r="H675">
        <f>IF(Combined_Data!H671&gt; 1000, Combined_Data!H671 - 1000, 0)</f>
        <v>202.87647945883009</v>
      </c>
      <c r="I675">
        <f>IF(Combined_Data!I671&gt; 1000, Combined_Data!I671 - 1000, 0)</f>
        <v>436.78286905957998</v>
      </c>
      <c r="J675">
        <f>IF(Combined_Data!J671&gt; 1000, Combined_Data!J671 - 1000, 0)</f>
        <v>10447.70424662</v>
      </c>
      <c r="K675">
        <f>IF(Combined_Data!K671&gt; 1000, Combined_Data!K671 - 1000, 0)</f>
        <v>1510.6176199956699</v>
      </c>
      <c r="L675">
        <f>IF(Combined_Data!L671&gt; 1000, Combined_Data!L671 - 1000, 0)</f>
        <v>0</v>
      </c>
      <c r="M675">
        <f>IF(Combined_Data!M671&gt; 1000, Combined_Data!M671 - 1000, 0)</f>
        <v>1456.0186250966099</v>
      </c>
      <c r="N675">
        <f t="shared" si="10"/>
        <v>39822.881198634204</v>
      </c>
    </row>
    <row r="676" spans="1:14" x14ac:dyDescent="0.25">
      <c r="A676" t="s">
        <v>709</v>
      </c>
      <c r="B676">
        <f>IF(Combined_Data!B672&gt; 1000, Combined_Data!B672 - 1000, 0)</f>
        <v>348.7208367011101</v>
      </c>
      <c r="C676">
        <f>IF(Combined_Data!C672&gt; 1000, Combined_Data!C672 - 1000, 0)</f>
        <v>0</v>
      </c>
      <c r="D676">
        <f>IF(Combined_Data!D672&gt; 1000, Combined_Data!D672 - 1000, 0)</f>
        <v>0</v>
      </c>
      <c r="E676">
        <f>IF(Combined_Data!E672&gt; 1000, Combined_Data!E672 - 1000, 0)</f>
        <v>3630.7501669692501</v>
      </c>
      <c r="F676">
        <f>IF(Combined_Data!F672&gt; 1000, Combined_Data!F672 - 1000, 0)</f>
        <v>2312.44100599591</v>
      </c>
      <c r="G676">
        <f>IF(Combined_Data!G672&gt; 1000, Combined_Data!G672 - 1000, 0)</f>
        <v>3329.4637177200702</v>
      </c>
      <c r="H676">
        <f>IF(Combined_Data!H672&gt; 1000, Combined_Data!H672 - 1000, 0)</f>
        <v>1346.1850624121598</v>
      </c>
      <c r="I676">
        <f>IF(Combined_Data!I672&gt; 1000, Combined_Data!I672 - 1000, 0)</f>
        <v>5852.24757921535</v>
      </c>
      <c r="J676">
        <f>IF(Combined_Data!J672&gt; 1000, Combined_Data!J672 - 1000, 0)</f>
        <v>2651.2837680177799</v>
      </c>
      <c r="K676">
        <f>IF(Combined_Data!K672&gt; 1000, Combined_Data!K672 - 1000, 0)</f>
        <v>7873.0110694475497</v>
      </c>
      <c r="L676">
        <f>IF(Combined_Data!L672&gt; 1000, Combined_Data!L672 - 1000, 0)</f>
        <v>876.41811550664011</v>
      </c>
      <c r="M676">
        <f>IF(Combined_Data!M672&gt; 1000, Combined_Data!M672 - 1000, 0)</f>
        <v>4893.0410196296498</v>
      </c>
      <c r="N676">
        <f t="shared" si="10"/>
        <v>33113.56234161547</v>
      </c>
    </row>
    <row r="677" spans="1:14" x14ac:dyDescent="0.25">
      <c r="A677" t="s">
        <v>710</v>
      </c>
      <c r="B677">
        <f>IF(Combined_Data!B673&gt; 1000, Combined_Data!B673 - 1000, 0)</f>
        <v>347.93478713440004</v>
      </c>
      <c r="C677">
        <f>IF(Combined_Data!C673&gt; 1000, Combined_Data!C673 - 1000, 0)</f>
        <v>8201.5503387118006</v>
      </c>
      <c r="D677">
        <f>IF(Combined_Data!D673&gt; 1000, Combined_Data!D673 - 1000, 0)</f>
        <v>1124.13476071993</v>
      </c>
      <c r="E677">
        <f>IF(Combined_Data!E673&gt; 1000, Combined_Data!E673 - 1000, 0)</f>
        <v>1503.4794286310698</v>
      </c>
      <c r="F677">
        <f>IF(Combined_Data!F673&gt; 1000, Combined_Data!F673 - 1000, 0)</f>
        <v>6743.0450268287204</v>
      </c>
      <c r="G677">
        <f>IF(Combined_Data!G673&gt; 1000, Combined_Data!G673 - 1000, 0)</f>
        <v>4838.71547657476</v>
      </c>
      <c r="H677">
        <f>IF(Combined_Data!H673&gt; 1000, Combined_Data!H673 - 1000, 0)</f>
        <v>0</v>
      </c>
      <c r="I677">
        <f>IF(Combined_Data!I673&gt; 1000, Combined_Data!I673 - 1000, 0)</f>
        <v>0</v>
      </c>
      <c r="J677">
        <f>IF(Combined_Data!J673&gt; 1000, Combined_Data!J673 - 1000, 0)</f>
        <v>1203.8889972378702</v>
      </c>
      <c r="K677">
        <f>IF(Combined_Data!K673&gt; 1000, Combined_Data!K673 - 1000, 0)</f>
        <v>7507.7063317040502</v>
      </c>
      <c r="L677">
        <f>IF(Combined_Data!L673&gt; 1000, Combined_Data!L673 - 1000, 0)</f>
        <v>23431.203216703001</v>
      </c>
      <c r="M677">
        <f>IF(Combined_Data!M673&gt; 1000, Combined_Data!M673 - 1000, 0)</f>
        <v>5000.1187119385604</v>
      </c>
      <c r="N677">
        <f t="shared" si="10"/>
        <v>59901.777076184153</v>
      </c>
    </row>
    <row r="678" spans="1:14" x14ac:dyDescent="0.25">
      <c r="A678" t="s">
        <v>711</v>
      </c>
      <c r="B678">
        <f>IF(Combined_Data!B674&gt; 1000, Combined_Data!B674 - 1000, 0)</f>
        <v>345.97755226430991</v>
      </c>
      <c r="C678">
        <f>IF(Combined_Data!C674&gt; 1000, Combined_Data!C674 - 1000, 0)</f>
        <v>1649.6325339734499</v>
      </c>
      <c r="D678">
        <f>IF(Combined_Data!D674&gt; 1000, Combined_Data!D674 - 1000, 0)</f>
        <v>10850.158790496</v>
      </c>
      <c r="E678">
        <f>IF(Combined_Data!E674&gt; 1000, Combined_Data!E674 - 1000, 0)</f>
        <v>2069.4735157192899</v>
      </c>
      <c r="F678">
        <f>IF(Combined_Data!F674&gt; 1000, Combined_Data!F674 - 1000, 0)</f>
        <v>7526.5272745092097</v>
      </c>
      <c r="G678">
        <f>IF(Combined_Data!G674&gt; 1000, Combined_Data!G674 - 1000, 0)</f>
        <v>265.47422034914007</v>
      </c>
      <c r="H678">
        <f>IF(Combined_Data!H674&gt; 1000, Combined_Data!H674 - 1000, 0)</f>
        <v>492.71990394882005</v>
      </c>
      <c r="I678">
        <f>IF(Combined_Data!I674&gt; 1000, Combined_Data!I674 - 1000, 0)</f>
        <v>1777.3484730823302</v>
      </c>
      <c r="J678">
        <f>IF(Combined_Data!J674&gt; 1000, Combined_Data!J674 - 1000, 0)</f>
        <v>2787.8560734757698</v>
      </c>
      <c r="K678">
        <f>IF(Combined_Data!K674&gt; 1000, Combined_Data!K674 - 1000, 0)</f>
        <v>1628.4471408043</v>
      </c>
      <c r="L678">
        <f>IF(Combined_Data!L674&gt; 1000, Combined_Data!L674 - 1000, 0)</f>
        <v>0</v>
      </c>
      <c r="M678">
        <f>IF(Combined_Data!M674&gt; 1000, Combined_Data!M674 - 1000, 0)</f>
        <v>5142.7018369092702</v>
      </c>
      <c r="N678">
        <f t="shared" si="10"/>
        <v>34536.317315531887</v>
      </c>
    </row>
    <row r="679" spans="1:14" x14ac:dyDescent="0.25">
      <c r="A679" t="s">
        <v>712</v>
      </c>
      <c r="B679">
        <f>IF(Combined_Data!B675&gt; 1000, Combined_Data!B675 - 1000, 0)</f>
        <v>342.90755625031011</v>
      </c>
      <c r="C679">
        <f>IF(Combined_Data!C675&gt; 1000, Combined_Data!C675 - 1000, 0)</f>
        <v>1267.4770460541399</v>
      </c>
      <c r="D679">
        <f>IF(Combined_Data!D675&gt; 1000, Combined_Data!D675 - 1000, 0)</f>
        <v>0</v>
      </c>
      <c r="E679">
        <f>IF(Combined_Data!E675&gt; 1000, Combined_Data!E675 - 1000, 0)</f>
        <v>1515.6681076698401</v>
      </c>
      <c r="F679">
        <f>IF(Combined_Data!F675&gt; 1000, Combined_Data!F675 - 1000, 0)</f>
        <v>1782.1253435613899</v>
      </c>
      <c r="G679">
        <f>IF(Combined_Data!G675&gt; 1000, Combined_Data!G675 - 1000, 0)</f>
        <v>6433.3420120644896</v>
      </c>
      <c r="H679">
        <f>IF(Combined_Data!H675&gt; 1000, Combined_Data!H675 - 1000, 0)</f>
        <v>5094.6864696619004</v>
      </c>
      <c r="I679">
        <f>IF(Combined_Data!I675&gt; 1000, Combined_Data!I675 - 1000, 0)</f>
        <v>533.88307727584993</v>
      </c>
      <c r="J679">
        <f>IF(Combined_Data!J675&gt; 1000, Combined_Data!J675 - 1000, 0)</f>
        <v>0</v>
      </c>
      <c r="K679">
        <f>IF(Combined_Data!K675&gt; 1000, Combined_Data!K675 - 1000, 0)</f>
        <v>0</v>
      </c>
      <c r="L679">
        <f>IF(Combined_Data!L675&gt; 1000, Combined_Data!L675 - 1000, 0)</f>
        <v>11178.0247156966</v>
      </c>
      <c r="M679">
        <f>IF(Combined_Data!M675&gt; 1000, Combined_Data!M675 - 1000, 0)</f>
        <v>2537.4821858739801</v>
      </c>
      <c r="N679">
        <f t="shared" si="10"/>
        <v>30685.5965141085</v>
      </c>
    </row>
    <row r="680" spans="1:14" x14ac:dyDescent="0.25">
      <c r="A680" t="s">
        <v>713</v>
      </c>
      <c r="B680">
        <f>IF(Combined_Data!B676&gt; 1000, Combined_Data!B676 - 1000, 0)</f>
        <v>342.46103491917006</v>
      </c>
      <c r="C680">
        <f>IF(Combined_Data!C676&gt; 1000, Combined_Data!C676 - 1000, 0)</f>
        <v>0</v>
      </c>
      <c r="D680">
        <f>IF(Combined_Data!D676&gt; 1000, Combined_Data!D676 - 1000, 0)</f>
        <v>362.97025292181002</v>
      </c>
      <c r="E680">
        <f>IF(Combined_Data!E676&gt; 1000, Combined_Data!E676 - 1000, 0)</f>
        <v>0</v>
      </c>
      <c r="F680">
        <f>IF(Combined_Data!F676&gt; 1000, Combined_Data!F676 - 1000, 0)</f>
        <v>0</v>
      </c>
      <c r="G680">
        <f>IF(Combined_Data!G676&gt; 1000, Combined_Data!G676 - 1000, 0)</f>
        <v>0</v>
      </c>
      <c r="H680">
        <f>IF(Combined_Data!H676&gt; 1000, Combined_Data!H676 - 1000, 0)</f>
        <v>2188.88401231543</v>
      </c>
      <c r="I680">
        <f>IF(Combined_Data!I676&gt; 1000, Combined_Data!I676 - 1000, 0)</f>
        <v>5151.31387452939</v>
      </c>
      <c r="J680">
        <f>IF(Combined_Data!J676&gt; 1000, Combined_Data!J676 - 1000, 0)</f>
        <v>6580.60305167355</v>
      </c>
      <c r="K680">
        <f>IF(Combined_Data!K676&gt; 1000, Combined_Data!K676 - 1000, 0)</f>
        <v>4938.0725474594601</v>
      </c>
      <c r="L680">
        <f>IF(Combined_Data!L676&gt; 1000, Combined_Data!L676 - 1000, 0)</f>
        <v>1643.68552606205</v>
      </c>
      <c r="M680">
        <f>IF(Combined_Data!M676&gt; 1000, Combined_Data!M676 - 1000, 0)</f>
        <v>4431.6283502534598</v>
      </c>
      <c r="N680">
        <f t="shared" si="10"/>
        <v>25639.618650134322</v>
      </c>
    </row>
    <row r="681" spans="1:14" x14ac:dyDescent="0.25">
      <c r="A681" t="s">
        <v>714</v>
      </c>
      <c r="B681">
        <f>IF(Combined_Data!B677&gt; 1000, Combined_Data!B677 - 1000, 0)</f>
        <v>317.13917785055992</v>
      </c>
      <c r="C681">
        <f>IF(Combined_Data!C677&gt; 1000, Combined_Data!C677 - 1000, 0)</f>
        <v>2296.7881939099202</v>
      </c>
      <c r="D681">
        <f>IF(Combined_Data!D677&gt; 1000, Combined_Data!D677 - 1000, 0)</f>
        <v>4243.99583541633</v>
      </c>
      <c r="E681">
        <f>IF(Combined_Data!E677&gt; 1000, Combined_Data!E677 - 1000, 0)</f>
        <v>1250.49174483569</v>
      </c>
      <c r="F681">
        <f>IF(Combined_Data!F677&gt; 1000, Combined_Data!F677 - 1000, 0)</f>
        <v>136.27709070300989</v>
      </c>
      <c r="G681">
        <f>IF(Combined_Data!G677&gt; 1000, Combined_Data!G677 - 1000, 0)</f>
        <v>2124.3318040996301</v>
      </c>
      <c r="H681">
        <f>IF(Combined_Data!H677&gt; 1000, Combined_Data!H677 - 1000, 0)</f>
        <v>1111.4238137684702</v>
      </c>
      <c r="I681">
        <f>IF(Combined_Data!I677&gt; 1000, Combined_Data!I677 - 1000, 0)</f>
        <v>154.44567355820004</v>
      </c>
      <c r="J681">
        <f>IF(Combined_Data!J677&gt; 1000, Combined_Data!J677 - 1000, 0)</f>
        <v>0</v>
      </c>
      <c r="K681">
        <f>IF(Combined_Data!K677&gt; 1000, Combined_Data!K677 - 1000, 0)</f>
        <v>1202.8382882780402</v>
      </c>
      <c r="L681">
        <f>IF(Combined_Data!L677&gt; 1000, Combined_Data!L677 - 1000, 0)</f>
        <v>14235.7418317102</v>
      </c>
      <c r="M681">
        <f>IF(Combined_Data!M677&gt; 1000, Combined_Data!M677 - 1000, 0)</f>
        <v>5237.8743692357202</v>
      </c>
      <c r="N681">
        <f t="shared" si="10"/>
        <v>32311.34782336577</v>
      </c>
    </row>
    <row r="682" spans="1:14" x14ac:dyDescent="0.25">
      <c r="A682" t="s">
        <v>715</v>
      </c>
      <c r="B682">
        <f>IF(Combined_Data!B678&gt; 1000, Combined_Data!B678 - 1000, 0)</f>
        <v>310.99516288524001</v>
      </c>
      <c r="C682">
        <f>IF(Combined_Data!C678&gt; 1000, Combined_Data!C678 - 1000, 0)</f>
        <v>0</v>
      </c>
      <c r="D682">
        <f>IF(Combined_Data!D678&gt; 1000, Combined_Data!D678 - 1000, 0)</f>
        <v>1178.0648110826901</v>
      </c>
      <c r="E682">
        <f>IF(Combined_Data!E678&gt; 1000, Combined_Data!E678 - 1000, 0)</f>
        <v>2715.9666986800999</v>
      </c>
      <c r="F682">
        <f>IF(Combined_Data!F678&gt; 1000, Combined_Data!F678 - 1000, 0)</f>
        <v>1159.9179719826602</v>
      </c>
      <c r="G682">
        <f>IF(Combined_Data!G678&gt; 1000, Combined_Data!G678 - 1000, 0)</f>
        <v>0</v>
      </c>
      <c r="H682">
        <f>IF(Combined_Data!H678&gt; 1000, Combined_Data!H678 - 1000, 0)</f>
        <v>3588.1802321657497</v>
      </c>
      <c r="I682">
        <f>IF(Combined_Data!I678&gt; 1000, Combined_Data!I678 - 1000, 0)</f>
        <v>1362.9090455607002</v>
      </c>
      <c r="J682">
        <f>IF(Combined_Data!J678&gt; 1000, Combined_Data!J678 - 1000, 0)</f>
        <v>2949.1303843230598</v>
      </c>
      <c r="K682">
        <f>IF(Combined_Data!K678&gt; 1000, Combined_Data!K678 - 1000, 0)</f>
        <v>4718.63528073824</v>
      </c>
      <c r="L682">
        <f>IF(Combined_Data!L678&gt; 1000, Combined_Data!L678 - 1000, 0)</f>
        <v>4014.3143476524801</v>
      </c>
      <c r="M682">
        <f>IF(Combined_Data!M678&gt; 1000, Combined_Data!M678 - 1000, 0)</f>
        <v>963.01596014067991</v>
      </c>
      <c r="N682">
        <f t="shared" si="10"/>
        <v>22961.129895211601</v>
      </c>
    </row>
    <row r="683" spans="1:14" x14ac:dyDescent="0.25">
      <c r="A683" t="s">
        <v>716</v>
      </c>
      <c r="B683">
        <f>IF(Combined_Data!B679&gt; 1000, Combined_Data!B679 - 1000, 0)</f>
        <v>310.89420843522998</v>
      </c>
      <c r="C683">
        <f>IF(Combined_Data!C679&gt; 1000, Combined_Data!C679 - 1000, 0)</f>
        <v>0</v>
      </c>
      <c r="D683">
        <f>IF(Combined_Data!D679&gt; 1000, Combined_Data!D679 - 1000, 0)</f>
        <v>4293.21176934102</v>
      </c>
      <c r="E683">
        <f>IF(Combined_Data!E679&gt; 1000, Combined_Data!E679 - 1000, 0)</f>
        <v>2542.7642874245798</v>
      </c>
      <c r="F683">
        <f>IF(Combined_Data!F679&gt; 1000, Combined_Data!F679 - 1000, 0)</f>
        <v>0</v>
      </c>
      <c r="G683">
        <f>IF(Combined_Data!G679&gt; 1000, Combined_Data!G679 - 1000, 0)</f>
        <v>5534.5672828777197</v>
      </c>
      <c r="H683">
        <f>IF(Combined_Data!H679&gt; 1000, Combined_Data!H679 - 1000, 0)</f>
        <v>0</v>
      </c>
      <c r="I683">
        <f>IF(Combined_Data!I679&gt; 1000, Combined_Data!I679 - 1000, 0)</f>
        <v>7445.0326545752796</v>
      </c>
      <c r="J683">
        <f>IF(Combined_Data!J679&gt; 1000, Combined_Data!J679 - 1000, 0)</f>
        <v>632.51494697912995</v>
      </c>
      <c r="K683">
        <f>IF(Combined_Data!K679&gt; 1000, Combined_Data!K679 - 1000, 0)</f>
        <v>0</v>
      </c>
      <c r="L683">
        <f>IF(Combined_Data!L679&gt; 1000, Combined_Data!L679 - 1000, 0)</f>
        <v>0</v>
      </c>
      <c r="M683">
        <f>IF(Combined_Data!M679&gt; 1000, Combined_Data!M679 - 1000, 0)</f>
        <v>286.52539098848001</v>
      </c>
      <c r="N683">
        <f t="shared" si="10"/>
        <v>21045.510540621439</v>
      </c>
    </row>
    <row r="684" spans="1:14" x14ac:dyDescent="0.25">
      <c r="A684" t="s">
        <v>717</v>
      </c>
      <c r="B684">
        <f>IF(Combined_Data!B680&gt; 1000, Combined_Data!B680 - 1000, 0)</f>
        <v>297.86317728627</v>
      </c>
      <c r="C684">
        <f>IF(Combined_Data!C680&gt; 1000, Combined_Data!C680 - 1000, 0)</f>
        <v>0</v>
      </c>
      <c r="D684">
        <f>IF(Combined_Data!D680&gt; 1000, Combined_Data!D680 - 1000, 0)</f>
        <v>1367.5316947526298</v>
      </c>
      <c r="E684">
        <f>IF(Combined_Data!E680&gt; 1000, Combined_Data!E680 - 1000, 0)</f>
        <v>146.89801717797991</v>
      </c>
      <c r="F684">
        <f>IF(Combined_Data!F680&gt; 1000, Combined_Data!F680 - 1000, 0)</f>
        <v>1762.2485317135001</v>
      </c>
      <c r="G684">
        <f>IF(Combined_Data!G680&gt; 1000, Combined_Data!G680 - 1000, 0)</f>
        <v>6913.3768438624202</v>
      </c>
      <c r="H684">
        <f>IF(Combined_Data!H680&gt; 1000, Combined_Data!H680 - 1000, 0)</f>
        <v>3048.4368459715502</v>
      </c>
      <c r="I684">
        <f>IF(Combined_Data!I680&gt; 1000, Combined_Data!I680 - 1000, 0)</f>
        <v>6747.3353267352704</v>
      </c>
      <c r="J684">
        <f>IF(Combined_Data!J680&gt; 1000, Combined_Data!J680 - 1000, 0)</f>
        <v>0</v>
      </c>
      <c r="K684">
        <f>IF(Combined_Data!K680&gt; 1000, Combined_Data!K680 - 1000, 0)</f>
        <v>6340.6804822610002</v>
      </c>
      <c r="L684">
        <f>IF(Combined_Data!L680&gt; 1000, Combined_Data!L680 - 1000, 0)</f>
        <v>3079.6328761467098</v>
      </c>
      <c r="M684">
        <f>IF(Combined_Data!M680&gt; 1000, Combined_Data!M680 - 1000, 0)</f>
        <v>0</v>
      </c>
      <c r="N684">
        <f t="shared" si="10"/>
        <v>29704.003795907327</v>
      </c>
    </row>
    <row r="685" spans="1:14" x14ac:dyDescent="0.25">
      <c r="A685" t="s">
        <v>718</v>
      </c>
      <c r="B685">
        <f>IF(Combined_Data!B681&gt; 1000, Combined_Data!B681 - 1000, 0)</f>
        <v>289.59939761727992</v>
      </c>
      <c r="C685">
        <f>IF(Combined_Data!C681&gt; 1000, Combined_Data!C681 - 1000, 0)</f>
        <v>0</v>
      </c>
      <c r="D685">
        <f>IF(Combined_Data!D681&gt; 1000, Combined_Data!D681 - 1000, 0)</f>
        <v>956.22899274817996</v>
      </c>
      <c r="E685">
        <f>IF(Combined_Data!E681&gt; 1000, Combined_Data!E681 - 1000, 0)</f>
        <v>16646.841485730201</v>
      </c>
      <c r="F685">
        <f>IF(Combined_Data!F681&gt; 1000, Combined_Data!F681 - 1000, 0)</f>
        <v>1327.0578099593199</v>
      </c>
      <c r="G685">
        <f>IF(Combined_Data!G681&gt; 1000, Combined_Data!G681 - 1000, 0)</f>
        <v>2426.3979858098401</v>
      </c>
      <c r="H685">
        <f>IF(Combined_Data!H681&gt; 1000, Combined_Data!H681 - 1000, 0)</f>
        <v>893.62402928415008</v>
      </c>
      <c r="I685">
        <f>IF(Combined_Data!I681&gt; 1000, Combined_Data!I681 - 1000, 0)</f>
        <v>2758.2353189658802</v>
      </c>
      <c r="J685">
        <f>IF(Combined_Data!J681&gt; 1000, Combined_Data!J681 - 1000, 0)</f>
        <v>10566.0870459418</v>
      </c>
      <c r="K685">
        <f>IF(Combined_Data!K681&gt; 1000, Combined_Data!K681 - 1000, 0)</f>
        <v>1498.8721328952201</v>
      </c>
      <c r="L685">
        <f>IF(Combined_Data!L681&gt; 1000, Combined_Data!L681 - 1000, 0)</f>
        <v>0</v>
      </c>
      <c r="M685">
        <f>IF(Combined_Data!M681&gt; 1000, Combined_Data!M681 - 1000, 0)</f>
        <v>1232.3184713174701</v>
      </c>
      <c r="N685">
        <f t="shared" si="10"/>
        <v>38595.262670269338</v>
      </c>
    </row>
    <row r="686" spans="1:14" x14ac:dyDescent="0.25">
      <c r="A686" t="s">
        <v>719</v>
      </c>
      <c r="B686">
        <f>IF(Combined_Data!B682&gt; 1000, Combined_Data!B682 - 1000, 0)</f>
        <v>287.24044972819001</v>
      </c>
      <c r="C686">
        <f>IF(Combined_Data!C682&gt; 1000, Combined_Data!C682 - 1000, 0)</f>
        <v>8414.1433561394206</v>
      </c>
      <c r="D686">
        <f>IF(Combined_Data!D682&gt; 1000, Combined_Data!D682 - 1000, 0)</f>
        <v>2596.57488664113</v>
      </c>
      <c r="E686">
        <f>IF(Combined_Data!E682&gt; 1000, Combined_Data!E682 - 1000, 0)</f>
        <v>6496.9947631537998</v>
      </c>
      <c r="F686">
        <f>IF(Combined_Data!F682&gt; 1000, Combined_Data!F682 - 1000, 0)</f>
        <v>4033.2370846593803</v>
      </c>
      <c r="G686">
        <f>IF(Combined_Data!G682&gt; 1000, Combined_Data!G682 - 1000, 0)</f>
        <v>0</v>
      </c>
      <c r="H686">
        <f>IF(Combined_Data!H682&gt; 1000, Combined_Data!H682 - 1000, 0)</f>
        <v>3625.4858887523496</v>
      </c>
      <c r="I686">
        <f>IF(Combined_Data!I682&gt; 1000, Combined_Data!I682 - 1000, 0)</f>
        <v>610.52570945616003</v>
      </c>
      <c r="J686">
        <f>IF(Combined_Data!J682&gt; 1000, Combined_Data!J682 - 1000, 0)</f>
        <v>0</v>
      </c>
      <c r="K686">
        <f>IF(Combined_Data!K682&gt; 1000, Combined_Data!K682 - 1000, 0)</f>
        <v>5231.2499438303203</v>
      </c>
      <c r="L686">
        <f>IF(Combined_Data!L682&gt; 1000, Combined_Data!L682 - 1000, 0)</f>
        <v>2636.0698218365201</v>
      </c>
      <c r="M686">
        <f>IF(Combined_Data!M682&gt; 1000, Combined_Data!M682 - 1000, 0)</f>
        <v>6084.2189796940902</v>
      </c>
      <c r="N686">
        <f t="shared" si="10"/>
        <v>40015.740883891362</v>
      </c>
    </row>
    <row r="687" spans="1:14" x14ac:dyDescent="0.25">
      <c r="A687" t="s">
        <v>720</v>
      </c>
      <c r="B687">
        <f>IF(Combined_Data!B683&gt; 1000, Combined_Data!B683 - 1000, 0)</f>
        <v>280.23165884532</v>
      </c>
      <c r="C687">
        <f>IF(Combined_Data!C683&gt; 1000, Combined_Data!C683 - 1000, 0)</f>
        <v>0</v>
      </c>
      <c r="D687">
        <f>IF(Combined_Data!D683&gt; 1000, Combined_Data!D683 - 1000, 0)</f>
        <v>544.80274087360999</v>
      </c>
      <c r="E687">
        <f>IF(Combined_Data!E683&gt; 1000, Combined_Data!E683 - 1000, 0)</f>
        <v>2331.8427318812401</v>
      </c>
      <c r="F687">
        <f>IF(Combined_Data!F683&gt; 1000, Combined_Data!F683 - 1000, 0)</f>
        <v>11022.5842464911</v>
      </c>
      <c r="G687">
        <f>IF(Combined_Data!G683&gt; 1000, Combined_Data!G683 - 1000, 0)</f>
        <v>0</v>
      </c>
      <c r="H687">
        <f>IF(Combined_Data!H683&gt; 1000, Combined_Data!H683 - 1000, 0)</f>
        <v>6523.6809791352398</v>
      </c>
      <c r="I687">
        <f>IF(Combined_Data!I683&gt; 1000, Combined_Data!I683 - 1000, 0)</f>
        <v>0</v>
      </c>
      <c r="J687">
        <f>IF(Combined_Data!J683&gt; 1000, Combined_Data!J683 - 1000, 0)</f>
        <v>8890.5365992427796</v>
      </c>
      <c r="K687">
        <f>IF(Combined_Data!K683&gt; 1000, Combined_Data!K683 - 1000, 0)</f>
        <v>807.22900933410006</v>
      </c>
      <c r="L687">
        <f>IF(Combined_Data!L683&gt; 1000, Combined_Data!L683 - 1000, 0)</f>
        <v>1027.38632178276</v>
      </c>
      <c r="M687">
        <f>IF(Combined_Data!M683&gt; 1000, Combined_Data!M683 - 1000, 0)</f>
        <v>253.29362443777995</v>
      </c>
      <c r="N687">
        <f t="shared" si="10"/>
        <v>31681.58791202393</v>
      </c>
    </row>
    <row r="688" spans="1:14" x14ac:dyDescent="0.25">
      <c r="A688" t="s">
        <v>721</v>
      </c>
      <c r="B688">
        <f>IF(Combined_Data!B684&gt; 1000, Combined_Data!B684 - 1000, 0)</f>
        <v>270.32776994036999</v>
      </c>
      <c r="C688">
        <f>IF(Combined_Data!C684&gt; 1000, Combined_Data!C684 - 1000, 0)</f>
        <v>406.83299509884</v>
      </c>
      <c r="D688">
        <f>IF(Combined_Data!D684&gt; 1000, Combined_Data!D684 - 1000, 0)</f>
        <v>3158.8827999333898</v>
      </c>
      <c r="E688">
        <f>IF(Combined_Data!E684&gt; 1000, Combined_Data!E684 - 1000, 0)</f>
        <v>216.54337479786</v>
      </c>
      <c r="F688">
        <f>IF(Combined_Data!F684&gt; 1000, Combined_Data!F684 - 1000, 0)</f>
        <v>3814.1346950755997</v>
      </c>
      <c r="G688">
        <f>IF(Combined_Data!G684&gt; 1000, Combined_Data!G684 - 1000, 0)</f>
        <v>13812.7469760453</v>
      </c>
      <c r="H688">
        <f>IF(Combined_Data!H684&gt; 1000, Combined_Data!H684 - 1000, 0)</f>
        <v>0</v>
      </c>
      <c r="I688">
        <f>IF(Combined_Data!I684&gt; 1000, Combined_Data!I684 - 1000, 0)</f>
        <v>509.95471359533008</v>
      </c>
      <c r="J688">
        <f>IF(Combined_Data!J684&gt; 1000, Combined_Data!J684 - 1000, 0)</f>
        <v>245.78510614613992</v>
      </c>
      <c r="K688">
        <f>IF(Combined_Data!K684&gt; 1000, Combined_Data!K684 - 1000, 0)</f>
        <v>1088.5422164185802</v>
      </c>
      <c r="L688">
        <f>IF(Combined_Data!L684&gt; 1000, Combined_Data!L684 - 1000, 0)</f>
        <v>2998.4347866871399</v>
      </c>
      <c r="M688">
        <f>IF(Combined_Data!M684&gt; 1000, Combined_Data!M684 - 1000, 0)</f>
        <v>0</v>
      </c>
      <c r="N688">
        <f t="shared" si="10"/>
        <v>26522.185433738548</v>
      </c>
    </row>
    <row r="689" spans="1:14" x14ac:dyDescent="0.25">
      <c r="A689" t="s">
        <v>722</v>
      </c>
      <c r="B689">
        <f>IF(Combined_Data!B685&gt; 1000, Combined_Data!B685 - 1000, 0)</f>
        <v>255.13981986535009</v>
      </c>
      <c r="C689">
        <f>IF(Combined_Data!C685&gt; 1000, Combined_Data!C685 - 1000, 0)</f>
        <v>0</v>
      </c>
      <c r="D689">
        <f>IF(Combined_Data!D685&gt; 1000, Combined_Data!D685 - 1000, 0)</f>
        <v>387.41902543267997</v>
      </c>
      <c r="E689">
        <f>IF(Combined_Data!E685&gt; 1000, Combined_Data!E685 - 1000, 0)</f>
        <v>165.33980811026004</v>
      </c>
      <c r="F689">
        <f>IF(Combined_Data!F685&gt; 1000, Combined_Data!F685 - 1000, 0)</f>
        <v>752.50124990953009</v>
      </c>
      <c r="G689">
        <f>IF(Combined_Data!G685&gt; 1000, Combined_Data!G685 - 1000, 0)</f>
        <v>6916.6783429974403</v>
      </c>
      <c r="H689">
        <f>IF(Combined_Data!H685&gt; 1000, Combined_Data!H685 - 1000, 0)</f>
        <v>515.84450923688996</v>
      </c>
      <c r="I689">
        <f>IF(Combined_Data!I685&gt; 1000, Combined_Data!I685 - 1000, 0)</f>
        <v>12062.383166506999</v>
      </c>
      <c r="J689">
        <f>IF(Combined_Data!J685&gt; 1000, Combined_Data!J685 - 1000, 0)</f>
        <v>4857.1168121328401</v>
      </c>
      <c r="K689">
        <f>IF(Combined_Data!K685&gt; 1000, Combined_Data!K685 - 1000, 0)</f>
        <v>6809.8604103080597</v>
      </c>
      <c r="L689">
        <f>IF(Combined_Data!L685&gt; 1000, Combined_Data!L685 - 1000, 0)</f>
        <v>8268.7795786861698</v>
      </c>
      <c r="M689">
        <f>IF(Combined_Data!M685&gt; 1000, Combined_Data!M685 - 1000, 0)</f>
        <v>3948.0269090115398</v>
      </c>
      <c r="N689">
        <f t="shared" si="10"/>
        <v>44939.089632197756</v>
      </c>
    </row>
    <row r="690" spans="1:14" x14ac:dyDescent="0.25">
      <c r="A690" t="s">
        <v>723</v>
      </c>
      <c r="B690">
        <f>IF(Combined_Data!B686&gt; 1000, Combined_Data!B686 - 1000, 0)</f>
        <v>247.1498220072001</v>
      </c>
      <c r="C690">
        <f>IF(Combined_Data!C686&gt; 1000, Combined_Data!C686 - 1000, 0)</f>
        <v>384.37219344211007</v>
      </c>
      <c r="D690">
        <f>IF(Combined_Data!D686&gt; 1000, Combined_Data!D686 - 1000, 0)</f>
        <v>526.57004016859992</v>
      </c>
      <c r="E690">
        <f>IF(Combined_Data!E686&gt; 1000, Combined_Data!E686 - 1000, 0)</f>
        <v>3861.2389513765802</v>
      </c>
      <c r="F690">
        <f>IF(Combined_Data!F686&gt; 1000, Combined_Data!F686 - 1000, 0)</f>
        <v>11070.192021217899</v>
      </c>
      <c r="G690">
        <f>IF(Combined_Data!G686&gt; 1000, Combined_Data!G686 - 1000, 0)</f>
        <v>5554.2535578820398</v>
      </c>
      <c r="H690">
        <f>IF(Combined_Data!H686&gt; 1000, Combined_Data!H686 - 1000, 0)</f>
        <v>0</v>
      </c>
      <c r="I690">
        <f>IF(Combined_Data!I686&gt; 1000, Combined_Data!I686 - 1000, 0)</f>
        <v>0</v>
      </c>
      <c r="J690">
        <f>IF(Combined_Data!J686&gt; 1000, Combined_Data!J686 - 1000, 0)</f>
        <v>0</v>
      </c>
      <c r="K690">
        <f>IF(Combined_Data!K686&gt; 1000, Combined_Data!K686 - 1000, 0)</f>
        <v>0</v>
      </c>
      <c r="L690">
        <f>IF(Combined_Data!L686&gt; 1000, Combined_Data!L686 - 1000, 0)</f>
        <v>0</v>
      </c>
      <c r="M690">
        <f>IF(Combined_Data!M686&gt; 1000, Combined_Data!M686 - 1000, 0)</f>
        <v>86.398711269790056</v>
      </c>
      <c r="N690">
        <f t="shared" si="10"/>
        <v>21730.175297364218</v>
      </c>
    </row>
    <row r="691" spans="1:14" x14ac:dyDescent="0.25">
      <c r="A691" t="s">
        <v>724</v>
      </c>
      <c r="B691">
        <f>IF(Combined_Data!B687&gt; 1000, Combined_Data!B687 - 1000, 0)</f>
        <v>241.7255051259599</v>
      </c>
      <c r="C691">
        <f>IF(Combined_Data!C687&gt; 1000, Combined_Data!C687 - 1000, 0)</f>
        <v>0</v>
      </c>
      <c r="D691">
        <f>IF(Combined_Data!D687&gt; 1000, Combined_Data!D687 - 1000, 0)</f>
        <v>85.169395503369969</v>
      </c>
      <c r="E691">
        <f>IF(Combined_Data!E687&gt; 1000, Combined_Data!E687 - 1000, 0)</f>
        <v>0</v>
      </c>
      <c r="F691">
        <f>IF(Combined_Data!F687&gt; 1000, Combined_Data!F687 - 1000, 0)</f>
        <v>1523.9134215885701</v>
      </c>
      <c r="G691">
        <f>IF(Combined_Data!G687&gt; 1000, Combined_Data!G687 - 1000, 0)</f>
        <v>6999.5836207209204</v>
      </c>
      <c r="H691">
        <f>IF(Combined_Data!H687&gt; 1000, Combined_Data!H687 - 1000, 0)</f>
        <v>6373.8595312440302</v>
      </c>
      <c r="I691">
        <f>IF(Combined_Data!I687&gt; 1000, Combined_Data!I687 - 1000, 0)</f>
        <v>3071.09376354404</v>
      </c>
      <c r="J691">
        <f>IF(Combined_Data!J687&gt; 1000, Combined_Data!J687 - 1000, 0)</f>
        <v>0</v>
      </c>
      <c r="K691">
        <f>IF(Combined_Data!K687&gt; 1000, Combined_Data!K687 - 1000, 0)</f>
        <v>0</v>
      </c>
      <c r="L691">
        <f>IF(Combined_Data!L687&gt; 1000, Combined_Data!L687 - 1000, 0)</f>
        <v>2670.0418514195999</v>
      </c>
      <c r="M691">
        <f>IF(Combined_Data!M687&gt; 1000, Combined_Data!M687 - 1000, 0)</f>
        <v>262.90775633519002</v>
      </c>
      <c r="N691">
        <f t="shared" si="10"/>
        <v>21228.29484548168</v>
      </c>
    </row>
    <row r="692" spans="1:14" x14ac:dyDescent="0.25">
      <c r="A692" t="s">
        <v>725</v>
      </c>
      <c r="B692">
        <f>IF(Combined_Data!B688&gt; 1000, Combined_Data!B688 - 1000, 0)</f>
        <v>232.7621919569799</v>
      </c>
      <c r="C692">
        <f>IF(Combined_Data!C688&gt; 1000, Combined_Data!C688 - 1000, 0)</f>
        <v>1540.2569100483001</v>
      </c>
      <c r="D692">
        <f>IF(Combined_Data!D688&gt; 1000, Combined_Data!D688 - 1000, 0)</f>
        <v>4089.1809355797704</v>
      </c>
      <c r="E692">
        <f>IF(Combined_Data!E688&gt; 1000, Combined_Data!E688 - 1000, 0)</f>
        <v>381.32981207063995</v>
      </c>
      <c r="F692">
        <f>IF(Combined_Data!F688&gt; 1000, Combined_Data!F688 - 1000, 0)</f>
        <v>1720.1808457666898</v>
      </c>
      <c r="G692">
        <f>IF(Combined_Data!G688&gt; 1000, Combined_Data!G688 - 1000, 0)</f>
        <v>878.37347866992991</v>
      </c>
      <c r="H692">
        <f>IF(Combined_Data!H688&gt; 1000, Combined_Data!H688 - 1000, 0)</f>
        <v>260.92719991398008</v>
      </c>
      <c r="I692">
        <f>IF(Combined_Data!I688&gt; 1000, Combined_Data!I688 - 1000, 0)</f>
        <v>4529.8003441255796</v>
      </c>
      <c r="J692">
        <f>IF(Combined_Data!J688&gt; 1000, Combined_Data!J688 - 1000, 0)</f>
        <v>1538.4140347970601</v>
      </c>
      <c r="K692">
        <f>IF(Combined_Data!K688&gt; 1000, Combined_Data!K688 - 1000, 0)</f>
        <v>1634.55279000874</v>
      </c>
      <c r="L692">
        <f>IF(Combined_Data!L688&gt; 1000, Combined_Data!L688 - 1000, 0)</f>
        <v>3121.4092079769198</v>
      </c>
      <c r="M692">
        <f>IF(Combined_Data!M688&gt; 1000, Combined_Data!M688 - 1000, 0)</f>
        <v>4125.1738175991904</v>
      </c>
      <c r="N692">
        <f t="shared" si="10"/>
        <v>24052.361568513785</v>
      </c>
    </row>
    <row r="693" spans="1:14" x14ac:dyDescent="0.25">
      <c r="A693" t="s">
        <v>726</v>
      </c>
      <c r="B693">
        <f>IF(Combined_Data!B689&gt; 1000, Combined_Data!B689 - 1000, 0)</f>
        <v>228.98861873860005</v>
      </c>
      <c r="C693">
        <f>IF(Combined_Data!C689&gt; 1000, Combined_Data!C689 - 1000, 0)</f>
        <v>99.077642057729918</v>
      </c>
      <c r="D693">
        <f>IF(Combined_Data!D689&gt; 1000, Combined_Data!D689 - 1000, 0)</f>
        <v>2730.5606408793701</v>
      </c>
      <c r="E693">
        <f>IF(Combined_Data!E689&gt; 1000, Combined_Data!E689 - 1000, 0)</f>
        <v>3133.4680492042398</v>
      </c>
      <c r="F693">
        <f>IF(Combined_Data!F689&gt; 1000, Combined_Data!F689 - 1000, 0)</f>
        <v>1152.1356232444</v>
      </c>
      <c r="G693">
        <f>IF(Combined_Data!G689&gt; 1000, Combined_Data!G689 - 1000, 0)</f>
        <v>3808.0411329782901</v>
      </c>
      <c r="H693">
        <f>IF(Combined_Data!H689&gt; 1000, Combined_Data!H689 - 1000, 0)</f>
        <v>0</v>
      </c>
      <c r="I693">
        <f>IF(Combined_Data!I689&gt; 1000, Combined_Data!I689 - 1000, 0)</f>
        <v>3697.6977523112701</v>
      </c>
      <c r="J693">
        <f>IF(Combined_Data!J689&gt; 1000, Combined_Data!J689 - 1000, 0)</f>
        <v>3836.38424609511</v>
      </c>
      <c r="K693">
        <f>IF(Combined_Data!K689&gt; 1000, Combined_Data!K689 - 1000, 0)</f>
        <v>11516.059560997601</v>
      </c>
      <c r="L693">
        <f>IF(Combined_Data!L689&gt; 1000, Combined_Data!L689 - 1000, 0)</f>
        <v>0</v>
      </c>
      <c r="M693">
        <f>IF(Combined_Data!M689&gt; 1000, Combined_Data!M689 - 1000, 0)</f>
        <v>0</v>
      </c>
      <c r="N693">
        <f t="shared" si="10"/>
        <v>30202.41326650661</v>
      </c>
    </row>
    <row r="694" spans="1:14" x14ac:dyDescent="0.25">
      <c r="A694" t="s">
        <v>727</v>
      </c>
      <c r="B694">
        <f>IF(Combined_Data!B690&gt; 1000, Combined_Data!B690 - 1000, 0)</f>
        <v>224.43975181262999</v>
      </c>
      <c r="C694">
        <f>IF(Combined_Data!C690&gt; 1000, Combined_Data!C690 - 1000, 0)</f>
        <v>5979.8537006944098</v>
      </c>
      <c r="D694">
        <f>IF(Combined_Data!D690&gt; 1000, Combined_Data!D690 - 1000, 0)</f>
        <v>0</v>
      </c>
      <c r="E694">
        <f>IF(Combined_Data!E690&gt; 1000, Combined_Data!E690 - 1000, 0)</f>
        <v>0</v>
      </c>
      <c r="F694">
        <f>IF(Combined_Data!F690&gt; 1000, Combined_Data!F690 - 1000, 0)</f>
        <v>10212.539304767901</v>
      </c>
      <c r="G694">
        <f>IF(Combined_Data!G690&gt; 1000, Combined_Data!G690 - 1000, 0)</f>
        <v>3517.3953172175898</v>
      </c>
      <c r="H694">
        <f>IF(Combined_Data!H690&gt; 1000, Combined_Data!H690 - 1000, 0)</f>
        <v>4456.7197395019402</v>
      </c>
      <c r="I694">
        <f>IF(Combined_Data!I690&gt; 1000, Combined_Data!I690 - 1000, 0)</f>
        <v>4027.8186523017703</v>
      </c>
      <c r="J694">
        <f>IF(Combined_Data!J690&gt; 1000, Combined_Data!J690 - 1000, 0)</f>
        <v>0</v>
      </c>
      <c r="K694">
        <f>IF(Combined_Data!K690&gt; 1000, Combined_Data!K690 - 1000, 0)</f>
        <v>133.83126883553996</v>
      </c>
      <c r="L694">
        <f>IF(Combined_Data!L690&gt; 1000, Combined_Data!L690 - 1000, 0)</f>
        <v>1170.9003355761902</v>
      </c>
      <c r="M694">
        <f>IF(Combined_Data!M690&gt; 1000, Combined_Data!M690 - 1000, 0)</f>
        <v>96.507268566319908</v>
      </c>
      <c r="N694">
        <f t="shared" si="10"/>
        <v>29820.005339274292</v>
      </c>
    </row>
    <row r="695" spans="1:14" x14ac:dyDescent="0.25">
      <c r="A695" t="s">
        <v>728</v>
      </c>
      <c r="B695">
        <f>IF(Combined_Data!B691&gt; 1000, Combined_Data!B691 - 1000, 0)</f>
        <v>221.50718372656002</v>
      </c>
      <c r="C695">
        <f>IF(Combined_Data!C691&gt; 1000, Combined_Data!C691 - 1000, 0)</f>
        <v>6811.9878851312196</v>
      </c>
      <c r="D695">
        <f>IF(Combined_Data!D691&gt; 1000, Combined_Data!D691 - 1000, 0)</f>
        <v>6714.6278456849705</v>
      </c>
      <c r="E695">
        <f>IF(Combined_Data!E691&gt; 1000, Combined_Data!E691 - 1000, 0)</f>
        <v>3764.8935504434703</v>
      </c>
      <c r="F695">
        <f>IF(Combined_Data!F691&gt; 1000, Combined_Data!F691 - 1000, 0)</f>
        <v>8075.5908138816703</v>
      </c>
      <c r="G695">
        <f>IF(Combined_Data!G691&gt; 1000, Combined_Data!G691 - 1000, 0)</f>
        <v>2027.4173090884501</v>
      </c>
      <c r="H695">
        <f>IF(Combined_Data!H691&gt; 1000, Combined_Data!H691 - 1000, 0)</f>
        <v>1242.3424390656301</v>
      </c>
      <c r="I695">
        <f>IF(Combined_Data!I691&gt; 1000, Combined_Data!I691 - 1000, 0)</f>
        <v>11055.636715344999</v>
      </c>
      <c r="J695">
        <f>IF(Combined_Data!J691&gt; 1000, Combined_Data!J691 - 1000, 0)</f>
        <v>1920.6293285857701</v>
      </c>
      <c r="K695">
        <f>IF(Combined_Data!K691&gt; 1000, Combined_Data!K691 - 1000, 0)</f>
        <v>1802.0972052133102</v>
      </c>
      <c r="L695">
        <f>IF(Combined_Data!L691&gt; 1000, Combined_Data!L691 - 1000, 0)</f>
        <v>0</v>
      </c>
      <c r="M695">
        <f>IF(Combined_Data!M691&gt; 1000, Combined_Data!M691 - 1000, 0)</f>
        <v>3583.7661184438202</v>
      </c>
      <c r="N695">
        <f t="shared" si="10"/>
        <v>47220.496394609865</v>
      </c>
    </row>
    <row r="696" spans="1:14" x14ac:dyDescent="0.25">
      <c r="A696" t="s">
        <v>729</v>
      </c>
      <c r="B696">
        <f>IF(Combined_Data!B692&gt; 1000, Combined_Data!B692 - 1000, 0)</f>
        <v>212.26999811854989</v>
      </c>
      <c r="C696">
        <f>IF(Combined_Data!C692&gt; 1000, Combined_Data!C692 - 1000, 0)</f>
        <v>845.73023605842991</v>
      </c>
      <c r="D696">
        <f>IF(Combined_Data!D692&gt; 1000, Combined_Data!D692 - 1000, 0)</f>
        <v>1392.9119959087802</v>
      </c>
      <c r="E696">
        <f>IF(Combined_Data!E692&gt; 1000, Combined_Data!E692 - 1000, 0)</f>
        <v>2065.4806062740199</v>
      </c>
      <c r="F696">
        <f>IF(Combined_Data!F692&gt; 1000, Combined_Data!F692 - 1000, 0)</f>
        <v>1796.1428159952602</v>
      </c>
      <c r="G696">
        <f>IF(Combined_Data!G692&gt; 1000, Combined_Data!G692 - 1000, 0)</f>
        <v>5910.9855800936502</v>
      </c>
      <c r="H696">
        <f>IF(Combined_Data!H692&gt; 1000, Combined_Data!H692 - 1000, 0)</f>
        <v>2135.8151606132001</v>
      </c>
      <c r="I696">
        <f>IF(Combined_Data!I692&gt; 1000, Combined_Data!I692 - 1000, 0)</f>
        <v>0</v>
      </c>
      <c r="J696">
        <f>IF(Combined_Data!J692&gt; 1000, Combined_Data!J692 - 1000, 0)</f>
        <v>725.80423411844004</v>
      </c>
      <c r="K696">
        <f>IF(Combined_Data!K692&gt; 1000, Combined_Data!K692 - 1000, 0)</f>
        <v>1795.3961470233498</v>
      </c>
      <c r="L696">
        <f>IF(Combined_Data!L692&gt; 1000, Combined_Data!L692 - 1000, 0)</f>
        <v>3688.9357748390303</v>
      </c>
      <c r="M696">
        <f>IF(Combined_Data!M692&gt; 1000, Combined_Data!M692 - 1000, 0)</f>
        <v>0</v>
      </c>
      <c r="N696">
        <f t="shared" si="10"/>
        <v>20569.472549042708</v>
      </c>
    </row>
    <row r="697" spans="1:14" x14ac:dyDescent="0.25">
      <c r="A697" t="s">
        <v>730</v>
      </c>
      <c r="B697">
        <f>IF(Combined_Data!B693&gt; 1000, Combined_Data!B693 - 1000, 0)</f>
        <v>210.88394651532008</v>
      </c>
      <c r="C697">
        <f>IF(Combined_Data!C693&gt; 1000, Combined_Data!C693 - 1000, 0)</f>
        <v>10924.346647620199</v>
      </c>
      <c r="D697">
        <f>IF(Combined_Data!D693&gt; 1000, Combined_Data!D693 - 1000, 0)</f>
        <v>1258.0090382019298</v>
      </c>
      <c r="E697">
        <f>IF(Combined_Data!E693&gt; 1000, Combined_Data!E693 - 1000, 0)</f>
        <v>5288.9824212679796</v>
      </c>
      <c r="F697">
        <f>IF(Combined_Data!F693&gt; 1000, Combined_Data!F693 - 1000, 0)</f>
        <v>385.4534263702601</v>
      </c>
      <c r="G697">
        <f>IF(Combined_Data!G693&gt; 1000, Combined_Data!G693 - 1000, 0)</f>
        <v>2616.8327556321901</v>
      </c>
      <c r="H697">
        <f>IF(Combined_Data!H693&gt; 1000, Combined_Data!H693 - 1000, 0)</f>
        <v>0</v>
      </c>
      <c r="I697">
        <f>IF(Combined_Data!I693&gt; 1000, Combined_Data!I693 - 1000, 0)</f>
        <v>548.82639540076002</v>
      </c>
      <c r="J697">
        <f>IF(Combined_Data!J693&gt; 1000, Combined_Data!J693 - 1000, 0)</f>
        <v>1056.3267487215398</v>
      </c>
      <c r="K697">
        <f>IF(Combined_Data!K693&gt; 1000, Combined_Data!K693 - 1000, 0)</f>
        <v>3121.2895148932103</v>
      </c>
      <c r="L697">
        <f>IF(Combined_Data!L693&gt; 1000, Combined_Data!L693 - 1000, 0)</f>
        <v>0</v>
      </c>
      <c r="M697">
        <f>IF(Combined_Data!M693&gt; 1000, Combined_Data!M693 - 1000, 0)</f>
        <v>3331.7710992358698</v>
      </c>
      <c r="N697">
        <f t="shared" si="10"/>
        <v>28742.721993859257</v>
      </c>
    </row>
    <row r="698" spans="1:14" x14ac:dyDescent="0.25">
      <c r="A698" t="s">
        <v>731</v>
      </c>
      <c r="B698">
        <f>IF(Combined_Data!B694&gt; 1000, Combined_Data!B694 - 1000, 0)</f>
        <v>207.66342879956005</v>
      </c>
      <c r="C698">
        <f>IF(Combined_Data!C694&gt; 1000, Combined_Data!C694 - 1000, 0)</f>
        <v>2382.3496998072101</v>
      </c>
      <c r="D698">
        <f>IF(Combined_Data!D694&gt; 1000, Combined_Data!D694 - 1000, 0)</f>
        <v>7179.5890128506198</v>
      </c>
      <c r="E698">
        <f>IF(Combined_Data!E694&gt; 1000, Combined_Data!E694 - 1000, 0)</f>
        <v>10560.856890032401</v>
      </c>
      <c r="F698">
        <f>IF(Combined_Data!F694&gt; 1000, Combined_Data!F694 - 1000, 0)</f>
        <v>0</v>
      </c>
      <c r="G698">
        <f>IF(Combined_Data!G694&gt; 1000, Combined_Data!G694 - 1000, 0)</f>
        <v>3721.9860023781503</v>
      </c>
      <c r="H698">
        <f>IF(Combined_Data!H694&gt; 1000, Combined_Data!H694 - 1000, 0)</f>
        <v>7860.8543549293499</v>
      </c>
      <c r="I698">
        <f>IF(Combined_Data!I694&gt; 1000, Combined_Data!I694 - 1000, 0)</f>
        <v>291.69607309060007</v>
      </c>
      <c r="J698">
        <f>IF(Combined_Data!J694&gt; 1000, Combined_Data!J694 - 1000, 0)</f>
        <v>775.21185670527007</v>
      </c>
      <c r="K698">
        <f>IF(Combined_Data!K694&gt; 1000, Combined_Data!K694 - 1000, 0)</f>
        <v>7858.4761701121406</v>
      </c>
      <c r="L698">
        <f>IF(Combined_Data!L694&gt; 1000, Combined_Data!L694 - 1000, 0)</f>
        <v>0</v>
      </c>
      <c r="M698">
        <f>IF(Combined_Data!M694&gt; 1000, Combined_Data!M694 - 1000, 0)</f>
        <v>7979.0005829021102</v>
      </c>
      <c r="N698">
        <f t="shared" si="10"/>
        <v>48817.684071607408</v>
      </c>
    </row>
    <row r="699" spans="1:14" x14ac:dyDescent="0.25">
      <c r="A699" t="s">
        <v>732</v>
      </c>
      <c r="B699">
        <f>IF(Combined_Data!B695&gt; 1000, Combined_Data!B695 - 1000, 0)</f>
        <v>202.17724081503002</v>
      </c>
      <c r="C699">
        <f>IF(Combined_Data!C695&gt; 1000, Combined_Data!C695 - 1000, 0)</f>
        <v>85.739288221129982</v>
      </c>
      <c r="D699">
        <f>IF(Combined_Data!D695&gt; 1000, Combined_Data!D695 - 1000, 0)</f>
        <v>0</v>
      </c>
      <c r="E699">
        <f>IF(Combined_Data!E695&gt; 1000, Combined_Data!E695 - 1000, 0)</f>
        <v>5571.7618607062104</v>
      </c>
      <c r="F699">
        <f>IF(Combined_Data!F695&gt; 1000, Combined_Data!F695 - 1000, 0)</f>
        <v>603.93460814841001</v>
      </c>
      <c r="G699">
        <f>IF(Combined_Data!G695&gt; 1000, Combined_Data!G695 - 1000, 0)</f>
        <v>0</v>
      </c>
      <c r="H699">
        <f>IF(Combined_Data!H695&gt; 1000, Combined_Data!H695 - 1000, 0)</f>
        <v>1631.51415042596</v>
      </c>
      <c r="I699">
        <f>IF(Combined_Data!I695&gt; 1000, Combined_Data!I695 - 1000, 0)</f>
        <v>0</v>
      </c>
      <c r="J699">
        <f>IF(Combined_Data!J695&gt; 1000, Combined_Data!J695 - 1000, 0)</f>
        <v>0</v>
      </c>
      <c r="K699">
        <f>IF(Combined_Data!K695&gt; 1000, Combined_Data!K695 - 1000, 0)</f>
        <v>0</v>
      </c>
      <c r="L699">
        <f>IF(Combined_Data!L695&gt; 1000, Combined_Data!L695 - 1000, 0)</f>
        <v>0</v>
      </c>
      <c r="M699">
        <f>IF(Combined_Data!M695&gt; 1000, Combined_Data!M695 - 1000, 0)</f>
        <v>4164.77929669894</v>
      </c>
      <c r="N699">
        <f t="shared" si="10"/>
        <v>12259.90644501568</v>
      </c>
    </row>
    <row r="700" spans="1:14" x14ac:dyDescent="0.25">
      <c r="A700" t="s">
        <v>733</v>
      </c>
      <c r="B700">
        <f>IF(Combined_Data!B696&gt; 1000, Combined_Data!B696 - 1000, 0)</f>
        <v>198.8742550720799</v>
      </c>
      <c r="C700">
        <f>IF(Combined_Data!C696&gt; 1000, Combined_Data!C696 - 1000, 0)</f>
        <v>7487.4373450288695</v>
      </c>
      <c r="D700">
        <f>IF(Combined_Data!D696&gt; 1000, Combined_Data!D696 - 1000, 0)</f>
        <v>524.86455470295004</v>
      </c>
      <c r="E700">
        <f>IF(Combined_Data!E696&gt; 1000, Combined_Data!E696 - 1000, 0)</f>
        <v>0</v>
      </c>
      <c r="F700">
        <f>IF(Combined_Data!F696&gt; 1000, Combined_Data!F696 - 1000, 0)</f>
        <v>3454.4308968247196</v>
      </c>
      <c r="G700">
        <f>IF(Combined_Data!G696&gt; 1000, Combined_Data!G696 - 1000, 0)</f>
        <v>119.92062690078001</v>
      </c>
      <c r="H700">
        <f>IF(Combined_Data!H696&gt; 1000, Combined_Data!H696 - 1000, 0)</f>
        <v>507.69063869919</v>
      </c>
      <c r="I700">
        <f>IF(Combined_Data!I696&gt; 1000, Combined_Data!I696 - 1000, 0)</f>
        <v>9.583538110700033</v>
      </c>
      <c r="J700">
        <f>IF(Combined_Data!J696&gt; 1000, Combined_Data!J696 - 1000, 0)</f>
        <v>2408.2049619150798</v>
      </c>
      <c r="K700">
        <f>IF(Combined_Data!K696&gt; 1000, Combined_Data!K696 - 1000, 0)</f>
        <v>16899.246265205598</v>
      </c>
      <c r="L700">
        <f>IF(Combined_Data!L696&gt; 1000, Combined_Data!L696 - 1000, 0)</f>
        <v>0</v>
      </c>
      <c r="M700">
        <f>IF(Combined_Data!M696&gt; 1000, Combined_Data!M696 - 1000, 0)</f>
        <v>1501.7084186499501</v>
      </c>
      <c r="N700">
        <f t="shared" si="10"/>
        <v>33111.961501109923</v>
      </c>
    </row>
    <row r="701" spans="1:14" x14ac:dyDescent="0.25">
      <c r="A701" t="s">
        <v>734</v>
      </c>
      <c r="B701">
        <f>IF(Combined_Data!B697&gt; 1000, Combined_Data!B697 - 1000, 0)</f>
        <v>198.08697859358995</v>
      </c>
      <c r="C701">
        <f>IF(Combined_Data!C697&gt; 1000, Combined_Data!C697 - 1000, 0)</f>
        <v>234.89311767950994</v>
      </c>
      <c r="D701">
        <f>IF(Combined_Data!D697&gt; 1000, Combined_Data!D697 - 1000, 0)</f>
        <v>0</v>
      </c>
      <c r="E701">
        <f>IF(Combined_Data!E697&gt; 1000, Combined_Data!E697 - 1000, 0)</f>
        <v>5779.7380166981302</v>
      </c>
      <c r="F701">
        <f>IF(Combined_Data!F697&gt; 1000, Combined_Data!F697 - 1000, 0)</f>
        <v>0</v>
      </c>
      <c r="G701">
        <f>IF(Combined_Data!G697&gt; 1000, Combined_Data!G697 - 1000, 0)</f>
        <v>7425.2987091208106</v>
      </c>
      <c r="H701">
        <f>IF(Combined_Data!H697&gt; 1000, Combined_Data!H697 - 1000, 0)</f>
        <v>2753.16462864092</v>
      </c>
      <c r="I701">
        <f>IF(Combined_Data!I697&gt; 1000, Combined_Data!I697 - 1000, 0)</f>
        <v>7907.8504831550308</v>
      </c>
      <c r="J701">
        <f>IF(Combined_Data!J697&gt; 1000, Combined_Data!J697 - 1000, 0)</f>
        <v>2587.8167659905098</v>
      </c>
      <c r="K701">
        <f>IF(Combined_Data!K697&gt; 1000, Combined_Data!K697 - 1000, 0)</f>
        <v>3322.5621723304903</v>
      </c>
      <c r="L701">
        <f>IF(Combined_Data!L697&gt; 1000, Combined_Data!L697 - 1000, 0)</f>
        <v>3222.03768965979</v>
      </c>
      <c r="M701">
        <f>IF(Combined_Data!M697&gt; 1000, Combined_Data!M697 - 1000, 0)</f>
        <v>5972.3596002978102</v>
      </c>
      <c r="N701">
        <f t="shared" si="10"/>
        <v>39403.808162166592</v>
      </c>
    </row>
    <row r="702" spans="1:14" x14ac:dyDescent="0.25">
      <c r="A702" t="s">
        <v>735</v>
      </c>
      <c r="B702">
        <f>IF(Combined_Data!B698&gt; 1000, Combined_Data!B698 - 1000, 0)</f>
        <v>192.67185743561004</v>
      </c>
      <c r="C702">
        <f>IF(Combined_Data!C698&gt; 1000, Combined_Data!C698 - 1000, 0)</f>
        <v>1222.5356761381199</v>
      </c>
      <c r="D702">
        <f>IF(Combined_Data!D698&gt; 1000, Combined_Data!D698 - 1000, 0)</f>
        <v>659.90163666941999</v>
      </c>
      <c r="E702">
        <f>IF(Combined_Data!E698&gt; 1000, Combined_Data!E698 - 1000, 0)</f>
        <v>2536.8576525170001</v>
      </c>
      <c r="F702">
        <f>IF(Combined_Data!F698&gt; 1000, Combined_Data!F698 - 1000, 0)</f>
        <v>6190.0808548035502</v>
      </c>
      <c r="G702">
        <f>IF(Combined_Data!G698&gt; 1000, Combined_Data!G698 - 1000, 0)</f>
        <v>36.455567515700068</v>
      </c>
      <c r="H702">
        <f>IF(Combined_Data!H698&gt; 1000, Combined_Data!H698 - 1000, 0)</f>
        <v>774.46606001202008</v>
      </c>
      <c r="I702">
        <f>IF(Combined_Data!I698&gt; 1000, Combined_Data!I698 - 1000, 0)</f>
        <v>1884.05059347615</v>
      </c>
      <c r="J702">
        <f>IF(Combined_Data!J698&gt; 1000, Combined_Data!J698 - 1000, 0)</f>
        <v>1740.07688419338</v>
      </c>
      <c r="K702">
        <f>IF(Combined_Data!K698&gt; 1000, Combined_Data!K698 - 1000, 0)</f>
        <v>360.8607601506601</v>
      </c>
      <c r="L702">
        <f>IF(Combined_Data!L698&gt; 1000, Combined_Data!L698 - 1000, 0)</f>
        <v>3023.0140052951201</v>
      </c>
      <c r="M702">
        <f>IF(Combined_Data!M698&gt; 1000, Combined_Data!M698 - 1000, 0)</f>
        <v>0</v>
      </c>
      <c r="N702">
        <f t="shared" si="10"/>
        <v>18620.971548206733</v>
      </c>
    </row>
    <row r="703" spans="1:14" x14ac:dyDescent="0.25">
      <c r="A703" t="s">
        <v>736</v>
      </c>
      <c r="B703">
        <f>IF(Combined_Data!B699&gt; 1000, Combined_Data!B699 - 1000, 0)</f>
        <v>191.93257508256011</v>
      </c>
      <c r="C703">
        <f>IF(Combined_Data!C699&gt; 1000, Combined_Data!C699 - 1000, 0)</f>
        <v>6138.2807105132897</v>
      </c>
      <c r="D703">
        <f>IF(Combined_Data!D699&gt; 1000, Combined_Data!D699 - 1000, 0)</f>
        <v>7395.7797449831196</v>
      </c>
      <c r="E703">
        <f>IF(Combined_Data!E699&gt; 1000, Combined_Data!E699 - 1000, 0)</f>
        <v>2797.0370538877301</v>
      </c>
      <c r="F703">
        <f>IF(Combined_Data!F699&gt; 1000, Combined_Data!F699 - 1000, 0)</f>
        <v>3693.8115726974202</v>
      </c>
      <c r="G703">
        <f>IF(Combined_Data!G699&gt; 1000, Combined_Data!G699 - 1000, 0)</f>
        <v>3007.4715135149099</v>
      </c>
      <c r="H703">
        <f>IF(Combined_Data!H699&gt; 1000, Combined_Data!H699 - 1000, 0)</f>
        <v>1615.72402382161</v>
      </c>
      <c r="I703">
        <f>IF(Combined_Data!I699&gt; 1000, Combined_Data!I699 - 1000, 0)</f>
        <v>10513.801559584699</v>
      </c>
      <c r="J703">
        <f>IF(Combined_Data!J699&gt; 1000, Combined_Data!J699 - 1000, 0)</f>
        <v>0</v>
      </c>
      <c r="K703">
        <f>IF(Combined_Data!K699&gt; 1000, Combined_Data!K699 - 1000, 0)</f>
        <v>180.02949017332003</v>
      </c>
      <c r="L703">
        <f>IF(Combined_Data!L699&gt; 1000, Combined_Data!L699 - 1000, 0)</f>
        <v>611.2851524831201</v>
      </c>
      <c r="M703">
        <f>IF(Combined_Data!M699&gt; 1000, Combined_Data!M699 - 1000, 0)</f>
        <v>2430.2371649657998</v>
      </c>
      <c r="N703">
        <f t="shared" si="10"/>
        <v>38575.390561707587</v>
      </c>
    </row>
    <row r="704" spans="1:14" x14ac:dyDescent="0.25">
      <c r="A704" t="s">
        <v>737</v>
      </c>
      <c r="B704">
        <f>IF(Combined_Data!B700&gt; 1000, Combined_Data!B700 - 1000, 0)</f>
        <v>174.8248097052699</v>
      </c>
      <c r="C704">
        <f>IF(Combined_Data!C700&gt; 1000, Combined_Data!C700 - 1000, 0)</f>
        <v>0</v>
      </c>
      <c r="D704">
        <f>IF(Combined_Data!D700&gt; 1000, Combined_Data!D700 - 1000, 0)</f>
        <v>3907.2297481886799</v>
      </c>
      <c r="E704">
        <f>IF(Combined_Data!E700&gt; 1000, Combined_Data!E700 - 1000, 0)</f>
        <v>91.034345621349985</v>
      </c>
      <c r="F704">
        <f>IF(Combined_Data!F700&gt; 1000, Combined_Data!F700 - 1000, 0)</f>
        <v>2816.7270730363298</v>
      </c>
      <c r="G704">
        <f>IF(Combined_Data!G700&gt; 1000, Combined_Data!G700 - 1000, 0)</f>
        <v>6222.1881869935696</v>
      </c>
      <c r="H704">
        <f>IF(Combined_Data!H700&gt; 1000, Combined_Data!H700 - 1000, 0)</f>
        <v>2699.6312616082701</v>
      </c>
      <c r="I704">
        <f>IF(Combined_Data!I700&gt; 1000, Combined_Data!I700 - 1000, 0)</f>
        <v>248.17774871915003</v>
      </c>
      <c r="J704">
        <f>IF(Combined_Data!J700&gt; 1000, Combined_Data!J700 - 1000, 0)</f>
        <v>1972.74359632503</v>
      </c>
      <c r="K704">
        <f>IF(Combined_Data!K700&gt; 1000, Combined_Data!K700 - 1000, 0)</f>
        <v>19.630183002509966</v>
      </c>
      <c r="L704">
        <f>IF(Combined_Data!L700&gt; 1000, Combined_Data!L700 - 1000, 0)</f>
        <v>697.18454206388992</v>
      </c>
      <c r="M704">
        <f>IF(Combined_Data!M700&gt; 1000, Combined_Data!M700 - 1000, 0)</f>
        <v>614.6800085135701</v>
      </c>
      <c r="N704">
        <f t="shared" si="10"/>
        <v>19464.05150377762</v>
      </c>
    </row>
    <row r="705" spans="1:14" x14ac:dyDescent="0.25">
      <c r="A705" t="s">
        <v>738</v>
      </c>
      <c r="B705">
        <f>IF(Combined_Data!B701&gt; 1000, Combined_Data!B701 - 1000, 0)</f>
        <v>167.32170279951993</v>
      </c>
      <c r="C705">
        <f>IF(Combined_Data!C701&gt; 1000, Combined_Data!C701 - 1000, 0)</f>
        <v>2659.2017013765098</v>
      </c>
      <c r="D705">
        <f>IF(Combined_Data!D701&gt; 1000, Combined_Data!D701 - 1000, 0)</f>
        <v>15160.7165019677</v>
      </c>
      <c r="E705">
        <f>IF(Combined_Data!E701&gt; 1000, Combined_Data!E701 - 1000, 0)</f>
        <v>1410.1087597119599</v>
      </c>
      <c r="F705">
        <f>IF(Combined_Data!F701&gt; 1000, Combined_Data!F701 - 1000, 0)</f>
        <v>3715.6410600743602</v>
      </c>
      <c r="G705">
        <f>IF(Combined_Data!G701&gt; 1000, Combined_Data!G701 - 1000, 0)</f>
        <v>381.58265357753999</v>
      </c>
      <c r="H705">
        <f>IF(Combined_Data!H701&gt; 1000, Combined_Data!H701 - 1000, 0)</f>
        <v>801.03519866781994</v>
      </c>
      <c r="I705">
        <f>IF(Combined_Data!I701&gt; 1000, Combined_Data!I701 - 1000, 0)</f>
        <v>8067.6476228886004</v>
      </c>
      <c r="J705">
        <f>IF(Combined_Data!J701&gt; 1000, Combined_Data!J701 - 1000, 0)</f>
        <v>0</v>
      </c>
      <c r="K705">
        <f>IF(Combined_Data!K701&gt; 1000, Combined_Data!K701 - 1000, 0)</f>
        <v>155.03804760008006</v>
      </c>
      <c r="L705">
        <f>IF(Combined_Data!L701&gt; 1000, Combined_Data!L701 - 1000, 0)</f>
        <v>1003.79434361024</v>
      </c>
      <c r="M705">
        <f>IF(Combined_Data!M701&gt; 1000, Combined_Data!M701 - 1000, 0)</f>
        <v>795.80383453089007</v>
      </c>
      <c r="N705">
        <f t="shared" si="10"/>
        <v>34317.891426805225</v>
      </c>
    </row>
    <row r="706" spans="1:14" x14ac:dyDescent="0.25">
      <c r="A706" t="s">
        <v>739</v>
      </c>
      <c r="B706">
        <f>IF(Combined_Data!B702&gt; 1000, Combined_Data!B702 - 1000, 0)</f>
        <v>159.94778405866009</v>
      </c>
      <c r="C706">
        <f>IF(Combined_Data!C702&gt; 1000, Combined_Data!C702 - 1000, 0)</f>
        <v>7572.91512497029</v>
      </c>
      <c r="D706">
        <f>IF(Combined_Data!D702&gt; 1000, Combined_Data!D702 - 1000, 0)</f>
        <v>4791.0447239964196</v>
      </c>
      <c r="E706">
        <f>IF(Combined_Data!E702&gt; 1000, Combined_Data!E702 - 1000, 0)</f>
        <v>593.43746038362997</v>
      </c>
      <c r="F706">
        <f>IF(Combined_Data!F702&gt; 1000, Combined_Data!F702 - 1000, 0)</f>
        <v>2109.8829118404601</v>
      </c>
      <c r="G706">
        <f>IF(Combined_Data!G702&gt; 1000, Combined_Data!G702 - 1000, 0)</f>
        <v>7803.6694649484107</v>
      </c>
      <c r="H706">
        <f>IF(Combined_Data!H702&gt; 1000, Combined_Data!H702 - 1000, 0)</f>
        <v>1491.9304987185801</v>
      </c>
      <c r="I706">
        <f>IF(Combined_Data!I702&gt; 1000, Combined_Data!I702 - 1000, 0)</f>
        <v>3880.7757745030603</v>
      </c>
      <c r="J706">
        <f>IF(Combined_Data!J702&gt; 1000, Combined_Data!J702 - 1000, 0)</f>
        <v>11103.8316718231</v>
      </c>
      <c r="K706">
        <f>IF(Combined_Data!K702&gt; 1000, Combined_Data!K702 - 1000, 0)</f>
        <v>2674.9913615125201</v>
      </c>
      <c r="L706">
        <f>IF(Combined_Data!L702&gt; 1000, Combined_Data!L702 - 1000, 0)</f>
        <v>0</v>
      </c>
      <c r="M706">
        <f>IF(Combined_Data!M702&gt; 1000, Combined_Data!M702 - 1000, 0)</f>
        <v>454.98700023545007</v>
      </c>
      <c r="N706">
        <f t="shared" si="10"/>
        <v>42637.413776990579</v>
      </c>
    </row>
    <row r="707" spans="1:14" x14ac:dyDescent="0.25">
      <c r="A707" t="s">
        <v>740</v>
      </c>
      <c r="B707">
        <f>IF(Combined_Data!B703&gt; 1000, Combined_Data!B703 - 1000, 0)</f>
        <v>159.59777953454</v>
      </c>
      <c r="C707">
        <f>IF(Combined_Data!C703&gt; 1000, Combined_Data!C703 - 1000, 0)</f>
        <v>0</v>
      </c>
      <c r="D707">
        <f>IF(Combined_Data!D703&gt; 1000, Combined_Data!D703 - 1000, 0)</f>
        <v>605.23881767128</v>
      </c>
      <c r="E707">
        <f>IF(Combined_Data!E703&gt; 1000, Combined_Data!E703 - 1000, 0)</f>
        <v>2535.31128965163</v>
      </c>
      <c r="F707">
        <f>IF(Combined_Data!F703&gt; 1000, Combined_Data!F703 - 1000, 0)</f>
        <v>0</v>
      </c>
      <c r="G707">
        <f>IF(Combined_Data!G703&gt; 1000, Combined_Data!G703 - 1000, 0)</f>
        <v>5843.2733614846802</v>
      </c>
      <c r="H707">
        <f>IF(Combined_Data!H703&gt; 1000, Combined_Data!H703 - 1000, 0)</f>
        <v>9.1132744693099994</v>
      </c>
      <c r="I707">
        <f>IF(Combined_Data!I703&gt; 1000, Combined_Data!I703 - 1000, 0)</f>
        <v>0</v>
      </c>
      <c r="J707">
        <f>IF(Combined_Data!J703&gt; 1000, Combined_Data!J703 - 1000, 0)</f>
        <v>2095.1658458111101</v>
      </c>
      <c r="K707">
        <f>IF(Combined_Data!K703&gt; 1000, Combined_Data!K703 - 1000, 0)</f>
        <v>2828.0696838754102</v>
      </c>
      <c r="L707">
        <f>IF(Combined_Data!L703&gt; 1000, Combined_Data!L703 - 1000, 0)</f>
        <v>959.53441122145</v>
      </c>
      <c r="M707">
        <f>IF(Combined_Data!M703&gt; 1000, Combined_Data!M703 - 1000, 0)</f>
        <v>3298.6608595964099</v>
      </c>
      <c r="N707">
        <f t="shared" si="10"/>
        <v>18333.965323315821</v>
      </c>
    </row>
    <row r="708" spans="1:14" x14ac:dyDescent="0.25">
      <c r="A708" t="s">
        <v>741</v>
      </c>
      <c r="B708">
        <f>IF(Combined_Data!B704&gt; 1000, Combined_Data!B704 - 1000, 0)</f>
        <v>154.87020692328997</v>
      </c>
      <c r="C708">
        <f>IF(Combined_Data!C704&gt; 1000, Combined_Data!C704 - 1000, 0)</f>
        <v>0</v>
      </c>
      <c r="D708">
        <f>IF(Combined_Data!D704&gt; 1000, Combined_Data!D704 - 1000, 0)</f>
        <v>399.75935662494999</v>
      </c>
      <c r="E708">
        <f>IF(Combined_Data!E704&gt; 1000, Combined_Data!E704 - 1000, 0)</f>
        <v>1091.31644489055</v>
      </c>
      <c r="F708">
        <f>IF(Combined_Data!F704&gt; 1000, Combined_Data!F704 - 1000, 0)</f>
        <v>2225.9918329127099</v>
      </c>
      <c r="G708">
        <f>IF(Combined_Data!G704&gt; 1000, Combined_Data!G704 - 1000, 0)</f>
        <v>0</v>
      </c>
      <c r="H708">
        <f>IF(Combined_Data!H704&gt; 1000, Combined_Data!H704 - 1000, 0)</f>
        <v>7647.6223312961392</v>
      </c>
      <c r="I708">
        <f>IF(Combined_Data!I704&gt; 1000, Combined_Data!I704 - 1000, 0)</f>
        <v>0</v>
      </c>
      <c r="J708">
        <f>IF(Combined_Data!J704&gt; 1000, Combined_Data!J704 - 1000, 0)</f>
        <v>1002.3916820486299</v>
      </c>
      <c r="K708">
        <f>IF(Combined_Data!K704&gt; 1000, Combined_Data!K704 - 1000, 0)</f>
        <v>0</v>
      </c>
      <c r="L708">
        <f>IF(Combined_Data!L704&gt; 1000, Combined_Data!L704 - 1000, 0)</f>
        <v>219.19728584757991</v>
      </c>
      <c r="M708">
        <f>IF(Combined_Data!M704&gt; 1000, Combined_Data!M704 - 1000, 0)</f>
        <v>6242.1232301376904</v>
      </c>
      <c r="N708">
        <f t="shared" si="10"/>
        <v>18983.272370681538</v>
      </c>
    </row>
    <row r="709" spans="1:14" x14ac:dyDescent="0.25">
      <c r="A709" t="s">
        <v>742</v>
      </c>
      <c r="B709">
        <f>IF(Combined_Data!B705&gt; 1000, Combined_Data!B705 - 1000, 0)</f>
        <v>149.60834663544006</v>
      </c>
      <c r="C709">
        <f>IF(Combined_Data!C705&gt; 1000, Combined_Data!C705 - 1000, 0)</f>
        <v>773.06970967036</v>
      </c>
      <c r="D709">
        <f>IF(Combined_Data!D705&gt; 1000, Combined_Data!D705 - 1000, 0)</f>
        <v>0</v>
      </c>
      <c r="E709">
        <f>IF(Combined_Data!E705&gt; 1000, Combined_Data!E705 - 1000, 0)</f>
        <v>0</v>
      </c>
      <c r="F709">
        <f>IF(Combined_Data!F705&gt; 1000, Combined_Data!F705 - 1000, 0)</f>
        <v>225.9115362821999</v>
      </c>
      <c r="G709">
        <f>IF(Combined_Data!G705&gt; 1000, Combined_Data!G705 - 1000, 0)</f>
        <v>4351.1984034645202</v>
      </c>
      <c r="H709">
        <f>IF(Combined_Data!H705&gt; 1000, Combined_Data!H705 - 1000, 0)</f>
        <v>0</v>
      </c>
      <c r="I709">
        <f>IF(Combined_Data!I705&gt; 1000, Combined_Data!I705 - 1000, 0)</f>
        <v>4138.8488488541298</v>
      </c>
      <c r="J709">
        <f>IF(Combined_Data!J705&gt; 1000, Combined_Data!J705 - 1000, 0)</f>
        <v>0</v>
      </c>
      <c r="K709">
        <f>IF(Combined_Data!K705&gt; 1000, Combined_Data!K705 - 1000, 0)</f>
        <v>7611.3278179161407</v>
      </c>
      <c r="L709">
        <f>IF(Combined_Data!L705&gt; 1000, Combined_Data!L705 - 1000, 0)</f>
        <v>1637.8340108818402</v>
      </c>
      <c r="M709">
        <f>IF(Combined_Data!M705&gt; 1000, Combined_Data!M705 - 1000, 0)</f>
        <v>0</v>
      </c>
      <c r="N709">
        <f t="shared" si="10"/>
        <v>18887.798673704634</v>
      </c>
    </row>
    <row r="710" spans="1:14" x14ac:dyDescent="0.25">
      <c r="A710" t="s">
        <v>743</v>
      </c>
      <c r="B710">
        <f>IF(Combined_Data!B706&gt; 1000, Combined_Data!B706 - 1000, 0)</f>
        <v>141.21824660757011</v>
      </c>
      <c r="C710">
        <f>IF(Combined_Data!C706&gt; 1000, Combined_Data!C706 - 1000, 0)</f>
        <v>799.20437746108996</v>
      </c>
      <c r="D710">
        <f>IF(Combined_Data!D706&gt; 1000, Combined_Data!D706 - 1000, 0)</f>
        <v>1588.0275017958702</v>
      </c>
      <c r="E710">
        <f>IF(Combined_Data!E706&gt; 1000, Combined_Data!E706 - 1000, 0)</f>
        <v>0</v>
      </c>
      <c r="F710">
        <f>IF(Combined_Data!F706&gt; 1000, Combined_Data!F706 - 1000, 0)</f>
        <v>0</v>
      </c>
      <c r="G710">
        <f>IF(Combined_Data!G706&gt; 1000, Combined_Data!G706 - 1000, 0)</f>
        <v>860.19008029368001</v>
      </c>
      <c r="H710">
        <f>IF(Combined_Data!H706&gt; 1000, Combined_Data!H706 - 1000, 0)</f>
        <v>1422.80061283446</v>
      </c>
      <c r="I710">
        <f>IF(Combined_Data!I706&gt; 1000, Combined_Data!I706 - 1000, 0)</f>
        <v>0</v>
      </c>
      <c r="J710">
        <f>IF(Combined_Data!J706&gt; 1000, Combined_Data!J706 - 1000, 0)</f>
        <v>0</v>
      </c>
      <c r="K710">
        <f>IF(Combined_Data!K706&gt; 1000, Combined_Data!K706 - 1000, 0)</f>
        <v>554.1718568741901</v>
      </c>
      <c r="L710">
        <f>IF(Combined_Data!L706&gt; 1000, Combined_Data!L706 - 1000, 0)</f>
        <v>958.34222329846989</v>
      </c>
      <c r="M710">
        <f>IF(Combined_Data!M706&gt; 1000, Combined_Data!M706 - 1000, 0)</f>
        <v>0</v>
      </c>
      <c r="N710">
        <f t="shared" si="10"/>
        <v>6323.9548991653301</v>
      </c>
    </row>
    <row r="711" spans="1:14" x14ac:dyDescent="0.25">
      <c r="A711" t="s">
        <v>744</v>
      </c>
      <c r="B711">
        <f>IF(Combined_Data!B707&gt; 1000, Combined_Data!B707 - 1000, 0)</f>
        <v>125.22250488884993</v>
      </c>
      <c r="C711">
        <f>IF(Combined_Data!C707&gt; 1000, Combined_Data!C707 - 1000, 0)</f>
        <v>4189.4760598026896</v>
      </c>
      <c r="D711">
        <f>IF(Combined_Data!D707&gt; 1000, Combined_Data!D707 - 1000, 0)</f>
        <v>1798.9436970155498</v>
      </c>
      <c r="E711">
        <f>IF(Combined_Data!E707&gt; 1000, Combined_Data!E707 - 1000, 0)</f>
        <v>0</v>
      </c>
      <c r="F711">
        <f>IF(Combined_Data!F707&gt; 1000, Combined_Data!F707 - 1000, 0)</f>
        <v>7515.5120196576499</v>
      </c>
      <c r="G711">
        <f>IF(Combined_Data!G707&gt; 1000, Combined_Data!G707 - 1000, 0)</f>
        <v>1224.2273010066801</v>
      </c>
      <c r="H711">
        <f>IF(Combined_Data!H707&gt; 1000, Combined_Data!H707 - 1000, 0)</f>
        <v>0</v>
      </c>
      <c r="I711">
        <f>IF(Combined_Data!I707&gt; 1000, Combined_Data!I707 - 1000, 0)</f>
        <v>1817.1503260781101</v>
      </c>
      <c r="J711">
        <f>IF(Combined_Data!J707&gt; 1000, Combined_Data!J707 - 1000, 0)</f>
        <v>2300.3487053133099</v>
      </c>
      <c r="K711">
        <f>IF(Combined_Data!K707&gt; 1000, Combined_Data!K707 - 1000, 0)</f>
        <v>0</v>
      </c>
      <c r="L711">
        <f>IF(Combined_Data!L707&gt; 1000, Combined_Data!L707 - 1000, 0)</f>
        <v>4695.3955384035398</v>
      </c>
      <c r="M711">
        <f>IF(Combined_Data!M707&gt; 1000, Combined_Data!M707 - 1000, 0)</f>
        <v>3507.3428076214695</v>
      </c>
      <c r="N711">
        <f t="shared" si="10"/>
        <v>27173.618959787847</v>
      </c>
    </row>
    <row r="712" spans="1:14" x14ac:dyDescent="0.25">
      <c r="A712" t="s">
        <v>745</v>
      </c>
      <c r="B712">
        <f>IF(Combined_Data!B708&gt; 1000, Combined_Data!B708 - 1000, 0)</f>
        <v>121.40102415888009</v>
      </c>
      <c r="C712">
        <f>IF(Combined_Data!C708&gt; 1000, Combined_Data!C708 - 1000, 0)</f>
        <v>0</v>
      </c>
      <c r="D712">
        <f>IF(Combined_Data!D708&gt; 1000, Combined_Data!D708 - 1000, 0)</f>
        <v>1893.2475996660201</v>
      </c>
      <c r="E712">
        <f>IF(Combined_Data!E708&gt; 1000, Combined_Data!E708 - 1000, 0)</f>
        <v>193.41048344762999</v>
      </c>
      <c r="F712">
        <f>IF(Combined_Data!F708&gt; 1000, Combined_Data!F708 - 1000, 0)</f>
        <v>0</v>
      </c>
      <c r="G712">
        <f>IF(Combined_Data!G708&gt; 1000, Combined_Data!G708 - 1000, 0)</f>
        <v>0</v>
      </c>
      <c r="H712">
        <f>IF(Combined_Data!H708&gt; 1000, Combined_Data!H708 - 1000, 0)</f>
        <v>1718.6403050817999</v>
      </c>
      <c r="I712">
        <f>IF(Combined_Data!I708&gt; 1000, Combined_Data!I708 - 1000, 0)</f>
        <v>168.98642959621998</v>
      </c>
      <c r="J712">
        <f>IF(Combined_Data!J708&gt; 1000, Combined_Data!J708 - 1000, 0)</f>
        <v>5964.5268798155903</v>
      </c>
      <c r="K712">
        <f>IF(Combined_Data!K708&gt; 1000, Combined_Data!K708 - 1000, 0)</f>
        <v>0</v>
      </c>
      <c r="L712">
        <f>IF(Combined_Data!L708&gt; 1000, Combined_Data!L708 - 1000, 0)</f>
        <v>0</v>
      </c>
      <c r="M712">
        <f>IF(Combined_Data!M708&gt; 1000, Combined_Data!M708 - 1000, 0)</f>
        <v>2052.54096226303</v>
      </c>
      <c r="N712">
        <f t="shared" ref="N712:N775" si="11">SUM(B712:M712)</f>
        <v>12112.75368402917</v>
      </c>
    </row>
    <row r="713" spans="1:14" x14ac:dyDescent="0.25">
      <c r="A713" t="s">
        <v>746</v>
      </c>
      <c r="B713">
        <f>IF(Combined_Data!B709&gt; 1000, Combined_Data!B709 - 1000, 0)</f>
        <v>119.34458806349994</v>
      </c>
      <c r="C713">
        <f>IF(Combined_Data!C709&gt; 1000, Combined_Data!C709 - 1000, 0)</f>
        <v>4214.6301006460399</v>
      </c>
      <c r="D713">
        <f>IF(Combined_Data!D709&gt; 1000, Combined_Data!D709 - 1000, 0)</f>
        <v>8774.3579101429495</v>
      </c>
      <c r="E713">
        <f>IF(Combined_Data!E709&gt; 1000, Combined_Data!E709 - 1000, 0)</f>
        <v>4231.5510444335996</v>
      </c>
      <c r="F713">
        <f>IF(Combined_Data!F709&gt; 1000, Combined_Data!F709 - 1000, 0)</f>
        <v>2279.8207987850601</v>
      </c>
      <c r="G713">
        <f>IF(Combined_Data!G709&gt; 1000, Combined_Data!G709 - 1000, 0)</f>
        <v>0</v>
      </c>
      <c r="H713">
        <f>IF(Combined_Data!H709&gt; 1000, Combined_Data!H709 - 1000, 0)</f>
        <v>0</v>
      </c>
      <c r="I713">
        <f>IF(Combined_Data!I709&gt; 1000, Combined_Data!I709 - 1000, 0)</f>
        <v>3550.8699117323204</v>
      </c>
      <c r="J713">
        <f>IF(Combined_Data!J709&gt; 1000, Combined_Data!J709 - 1000, 0)</f>
        <v>0</v>
      </c>
      <c r="K713">
        <f>IF(Combined_Data!K709&gt; 1000, Combined_Data!K709 - 1000, 0)</f>
        <v>5838.5463568812602</v>
      </c>
      <c r="L713">
        <f>IF(Combined_Data!L709&gt; 1000, Combined_Data!L709 - 1000, 0)</f>
        <v>1887.2326133381398</v>
      </c>
      <c r="M713">
        <f>IF(Combined_Data!M709&gt; 1000, Combined_Data!M709 - 1000, 0)</f>
        <v>986.68935731340002</v>
      </c>
      <c r="N713">
        <f t="shared" si="11"/>
        <v>31883.042681336265</v>
      </c>
    </row>
    <row r="714" spans="1:14" x14ac:dyDescent="0.25">
      <c r="A714" t="s">
        <v>747</v>
      </c>
      <c r="B714">
        <f>IF(Combined_Data!B710&gt; 1000, Combined_Data!B710 - 1000, 0)</f>
        <v>110.28363480402004</v>
      </c>
      <c r="C714">
        <f>IF(Combined_Data!C710&gt; 1000, Combined_Data!C710 - 1000, 0)</f>
        <v>920.4301083959399</v>
      </c>
      <c r="D714">
        <f>IF(Combined_Data!D710&gt; 1000, Combined_Data!D710 - 1000, 0)</f>
        <v>1124.38673404163</v>
      </c>
      <c r="E714">
        <f>IF(Combined_Data!E710&gt; 1000, Combined_Data!E710 - 1000, 0)</f>
        <v>2858.7439908186002</v>
      </c>
      <c r="F714">
        <f>IF(Combined_Data!F710&gt; 1000, Combined_Data!F710 - 1000, 0)</f>
        <v>1297.0535732254798</v>
      </c>
      <c r="G714">
        <f>IF(Combined_Data!G710&gt; 1000, Combined_Data!G710 - 1000, 0)</f>
        <v>3654.2083388233495</v>
      </c>
      <c r="H714">
        <f>IF(Combined_Data!H710&gt; 1000, Combined_Data!H710 - 1000, 0)</f>
        <v>2180.4602897827199</v>
      </c>
      <c r="I714">
        <f>IF(Combined_Data!I710&gt; 1000, Combined_Data!I710 - 1000, 0)</f>
        <v>7738.2669124417207</v>
      </c>
      <c r="J714">
        <f>IF(Combined_Data!J710&gt; 1000, Combined_Data!J710 - 1000, 0)</f>
        <v>0</v>
      </c>
      <c r="K714">
        <f>IF(Combined_Data!K710&gt; 1000, Combined_Data!K710 - 1000, 0)</f>
        <v>3976.8355172036199</v>
      </c>
      <c r="L714">
        <f>IF(Combined_Data!L710&gt; 1000, Combined_Data!L710 - 1000, 0)</f>
        <v>3457.2606484850203</v>
      </c>
      <c r="M714">
        <f>IF(Combined_Data!M710&gt; 1000, Combined_Data!M710 - 1000, 0)</f>
        <v>8982.4907437637994</v>
      </c>
      <c r="N714">
        <f t="shared" si="11"/>
        <v>36300.420491785902</v>
      </c>
    </row>
    <row r="715" spans="1:14" x14ac:dyDescent="0.25">
      <c r="A715" t="s">
        <v>748</v>
      </c>
      <c r="B715">
        <f>IF(Combined_Data!B711&gt; 1000, Combined_Data!B711 - 1000, 0)</f>
        <v>108.36669199690004</v>
      </c>
      <c r="C715">
        <f>IF(Combined_Data!C711&gt; 1000, Combined_Data!C711 - 1000, 0)</f>
        <v>7546.0659257548596</v>
      </c>
      <c r="D715">
        <f>IF(Combined_Data!D711&gt; 1000, Combined_Data!D711 - 1000, 0)</f>
        <v>2789.0692807177702</v>
      </c>
      <c r="E715">
        <f>IF(Combined_Data!E711&gt; 1000, Combined_Data!E711 - 1000, 0)</f>
        <v>7017.33362457559</v>
      </c>
      <c r="F715">
        <f>IF(Combined_Data!F711&gt; 1000, Combined_Data!F711 - 1000, 0)</f>
        <v>947.73294495684991</v>
      </c>
      <c r="G715">
        <f>IF(Combined_Data!G711&gt; 1000, Combined_Data!G711 - 1000, 0)</f>
        <v>0</v>
      </c>
      <c r="H715">
        <f>IF(Combined_Data!H711&gt; 1000, Combined_Data!H711 - 1000, 0)</f>
        <v>1377.8192236433902</v>
      </c>
      <c r="I715">
        <f>IF(Combined_Data!I711&gt; 1000, Combined_Data!I711 - 1000, 0)</f>
        <v>5884.1969413414499</v>
      </c>
      <c r="J715">
        <f>IF(Combined_Data!J711&gt; 1000, Combined_Data!J711 - 1000, 0)</f>
        <v>539.27714515783009</v>
      </c>
      <c r="K715">
        <f>IF(Combined_Data!K711&gt; 1000, Combined_Data!K711 - 1000, 0)</f>
        <v>0</v>
      </c>
      <c r="L715">
        <f>IF(Combined_Data!L711&gt; 1000, Combined_Data!L711 - 1000, 0)</f>
        <v>0</v>
      </c>
      <c r="M715">
        <f>IF(Combined_Data!M711&gt; 1000, Combined_Data!M711 - 1000, 0)</f>
        <v>1391.8053214372899</v>
      </c>
      <c r="N715">
        <f t="shared" si="11"/>
        <v>27601.667099581926</v>
      </c>
    </row>
    <row r="716" spans="1:14" x14ac:dyDescent="0.25">
      <c r="A716" t="s">
        <v>749</v>
      </c>
      <c r="B716">
        <f>IF(Combined_Data!B712&gt; 1000, Combined_Data!B712 - 1000, 0)</f>
        <v>108.12074735106989</v>
      </c>
      <c r="C716">
        <f>IF(Combined_Data!C712&gt; 1000, Combined_Data!C712 - 1000, 0)</f>
        <v>1667.20586776958</v>
      </c>
      <c r="D716">
        <f>IF(Combined_Data!D712&gt; 1000, Combined_Data!D712 - 1000, 0)</f>
        <v>6695.3632738176102</v>
      </c>
      <c r="E716">
        <f>IF(Combined_Data!E712&gt; 1000, Combined_Data!E712 - 1000, 0)</f>
        <v>3437.9910971789805</v>
      </c>
      <c r="F716">
        <f>IF(Combined_Data!F712&gt; 1000, Combined_Data!F712 - 1000, 0)</f>
        <v>2010.3425904986698</v>
      </c>
      <c r="G716">
        <f>IF(Combined_Data!G712&gt; 1000, Combined_Data!G712 - 1000, 0)</f>
        <v>0</v>
      </c>
      <c r="H716">
        <f>IF(Combined_Data!H712&gt; 1000, Combined_Data!H712 - 1000, 0)</f>
        <v>0</v>
      </c>
      <c r="I716">
        <f>IF(Combined_Data!I712&gt; 1000, Combined_Data!I712 - 1000, 0)</f>
        <v>0</v>
      </c>
      <c r="J716">
        <f>IF(Combined_Data!J712&gt; 1000, Combined_Data!J712 - 1000, 0)</f>
        <v>10343.005962244501</v>
      </c>
      <c r="K716">
        <f>IF(Combined_Data!K712&gt; 1000, Combined_Data!K712 - 1000, 0)</f>
        <v>4203.7660230891897</v>
      </c>
      <c r="L716">
        <f>IF(Combined_Data!L712&gt; 1000, Combined_Data!L712 - 1000, 0)</f>
        <v>10707.050580725099</v>
      </c>
      <c r="M716">
        <f>IF(Combined_Data!M712&gt; 1000, Combined_Data!M712 - 1000, 0)</f>
        <v>0</v>
      </c>
      <c r="N716">
        <f t="shared" si="11"/>
        <v>39172.846142674694</v>
      </c>
    </row>
    <row r="717" spans="1:14" x14ac:dyDescent="0.25">
      <c r="A717" t="s">
        <v>750</v>
      </c>
      <c r="B717">
        <f>IF(Combined_Data!B713&gt; 1000, Combined_Data!B713 - 1000, 0)</f>
        <v>105.07816487040009</v>
      </c>
      <c r="C717">
        <f>IF(Combined_Data!C713&gt; 1000, Combined_Data!C713 - 1000, 0)</f>
        <v>10288.974828539</v>
      </c>
      <c r="D717">
        <f>IF(Combined_Data!D713&gt; 1000, Combined_Data!D713 - 1000, 0)</f>
        <v>1264.2087333849599</v>
      </c>
      <c r="E717">
        <f>IF(Combined_Data!E713&gt; 1000, Combined_Data!E713 - 1000, 0)</f>
        <v>733.35686975066005</v>
      </c>
      <c r="F717">
        <f>IF(Combined_Data!F713&gt; 1000, Combined_Data!F713 - 1000, 0)</f>
        <v>2619.5649220891601</v>
      </c>
      <c r="G717">
        <f>IF(Combined_Data!G713&gt; 1000, Combined_Data!G713 - 1000, 0)</f>
        <v>1788.9644261239</v>
      </c>
      <c r="H717">
        <f>IF(Combined_Data!H713&gt; 1000, Combined_Data!H713 - 1000, 0)</f>
        <v>9023.8245816400995</v>
      </c>
      <c r="I717">
        <f>IF(Combined_Data!I713&gt; 1000, Combined_Data!I713 - 1000, 0)</f>
        <v>7285.2368146004101</v>
      </c>
      <c r="J717">
        <f>IF(Combined_Data!J713&gt; 1000, Combined_Data!J713 - 1000, 0)</f>
        <v>1273.4407382596901</v>
      </c>
      <c r="K717">
        <f>IF(Combined_Data!K713&gt; 1000, Combined_Data!K713 - 1000, 0)</f>
        <v>1871.2207428298598</v>
      </c>
      <c r="L717">
        <f>IF(Combined_Data!L713&gt; 1000, Combined_Data!L713 - 1000, 0)</f>
        <v>0</v>
      </c>
      <c r="M717">
        <f>IF(Combined_Data!M713&gt; 1000, Combined_Data!M713 - 1000, 0)</f>
        <v>3514.2616692540896</v>
      </c>
      <c r="N717">
        <f t="shared" si="11"/>
        <v>39768.132491342229</v>
      </c>
    </row>
    <row r="718" spans="1:14" x14ac:dyDescent="0.25">
      <c r="A718" t="s">
        <v>751</v>
      </c>
      <c r="B718">
        <f>IF(Combined_Data!B714&gt; 1000, Combined_Data!B714 - 1000, 0)</f>
        <v>98.291918352749917</v>
      </c>
      <c r="C718">
        <f>IF(Combined_Data!C714&gt; 1000, Combined_Data!C714 - 1000, 0)</f>
        <v>144.7717871371101</v>
      </c>
      <c r="D718">
        <f>IF(Combined_Data!D714&gt; 1000, Combined_Data!D714 - 1000, 0)</f>
        <v>2127.7245522483299</v>
      </c>
      <c r="E718">
        <f>IF(Combined_Data!E714&gt; 1000, Combined_Data!E714 - 1000, 0)</f>
        <v>4957.8990359997197</v>
      </c>
      <c r="F718">
        <f>IF(Combined_Data!F714&gt; 1000, Combined_Data!F714 - 1000, 0)</f>
        <v>317.06900013732002</v>
      </c>
      <c r="G718">
        <f>IF(Combined_Data!G714&gt; 1000, Combined_Data!G714 - 1000, 0)</f>
        <v>0</v>
      </c>
      <c r="H718">
        <f>IF(Combined_Data!H714&gt; 1000, Combined_Data!H714 - 1000, 0)</f>
        <v>0</v>
      </c>
      <c r="I718">
        <f>IF(Combined_Data!I714&gt; 1000, Combined_Data!I714 - 1000, 0)</f>
        <v>775.95936355695994</v>
      </c>
      <c r="J718">
        <f>IF(Combined_Data!J714&gt; 1000, Combined_Data!J714 - 1000, 0)</f>
        <v>7214.0527534570392</v>
      </c>
      <c r="K718">
        <f>IF(Combined_Data!K714&gt; 1000, Combined_Data!K714 - 1000, 0)</f>
        <v>0</v>
      </c>
      <c r="L718">
        <f>IF(Combined_Data!L714&gt; 1000, Combined_Data!L714 - 1000, 0)</f>
        <v>0</v>
      </c>
      <c r="M718">
        <f>IF(Combined_Data!M714&gt; 1000, Combined_Data!M714 - 1000, 0)</f>
        <v>2505.73224206343</v>
      </c>
      <c r="N718">
        <f t="shared" si="11"/>
        <v>18141.500652952658</v>
      </c>
    </row>
    <row r="719" spans="1:14" x14ac:dyDescent="0.25">
      <c r="A719" t="s">
        <v>752</v>
      </c>
      <c r="B719">
        <f>IF(Combined_Data!B715&gt; 1000, Combined_Data!B715 - 1000, 0)</f>
        <v>94.981576532720055</v>
      </c>
      <c r="C719">
        <f>IF(Combined_Data!C715&gt; 1000, Combined_Data!C715 - 1000, 0)</f>
        <v>1760.1349949815499</v>
      </c>
      <c r="D719">
        <f>IF(Combined_Data!D715&gt; 1000, Combined_Data!D715 - 1000, 0)</f>
        <v>7196.9457864023698</v>
      </c>
      <c r="E719">
        <f>IF(Combined_Data!E715&gt; 1000, Combined_Data!E715 - 1000, 0)</f>
        <v>10609.733239864399</v>
      </c>
      <c r="F719">
        <f>IF(Combined_Data!F715&gt; 1000, Combined_Data!F715 - 1000, 0)</f>
        <v>5494.5907458635602</v>
      </c>
      <c r="G719">
        <f>IF(Combined_Data!G715&gt; 1000, Combined_Data!G715 - 1000, 0)</f>
        <v>6184.15467837504</v>
      </c>
      <c r="H719">
        <f>IF(Combined_Data!H715&gt; 1000, Combined_Data!H715 - 1000, 0)</f>
        <v>2888.2537570468899</v>
      </c>
      <c r="I719">
        <f>IF(Combined_Data!I715&gt; 1000, Combined_Data!I715 - 1000, 0)</f>
        <v>0</v>
      </c>
      <c r="J719">
        <f>IF(Combined_Data!J715&gt; 1000, Combined_Data!J715 - 1000, 0)</f>
        <v>4032.8520683347797</v>
      </c>
      <c r="K719">
        <f>IF(Combined_Data!K715&gt; 1000, Combined_Data!K715 - 1000, 0)</f>
        <v>11855.7910954196</v>
      </c>
      <c r="L719">
        <f>IF(Combined_Data!L715&gt; 1000, Combined_Data!L715 - 1000, 0)</f>
        <v>1095.2324845010098</v>
      </c>
      <c r="M719">
        <f>IF(Combined_Data!M715&gt; 1000, Combined_Data!M715 - 1000, 0)</f>
        <v>951.02361314805989</v>
      </c>
      <c r="N719">
        <f t="shared" si="11"/>
        <v>52163.694040469985</v>
      </c>
    </row>
    <row r="720" spans="1:14" x14ac:dyDescent="0.25">
      <c r="A720" t="s">
        <v>753</v>
      </c>
      <c r="B720">
        <f>IF(Combined_Data!B716&gt; 1000, Combined_Data!B716 - 1000, 0)</f>
        <v>93.788301385719933</v>
      </c>
      <c r="C720">
        <f>IF(Combined_Data!C716&gt; 1000, Combined_Data!C716 - 1000, 0)</f>
        <v>2598.0488263226698</v>
      </c>
      <c r="D720">
        <f>IF(Combined_Data!D716&gt; 1000, Combined_Data!D716 - 1000, 0)</f>
        <v>1207.1787797002798</v>
      </c>
      <c r="E720">
        <f>IF(Combined_Data!E716&gt; 1000, Combined_Data!E716 - 1000, 0)</f>
        <v>1939.3807026197101</v>
      </c>
      <c r="F720">
        <f>IF(Combined_Data!F716&gt; 1000, Combined_Data!F716 - 1000, 0)</f>
        <v>1836.2315466198802</v>
      </c>
      <c r="G720">
        <f>IF(Combined_Data!G716&gt; 1000, Combined_Data!G716 - 1000, 0)</f>
        <v>7729.3128338905099</v>
      </c>
      <c r="H720">
        <f>IF(Combined_Data!H716&gt; 1000, Combined_Data!H716 - 1000, 0)</f>
        <v>2790.92806152208</v>
      </c>
      <c r="I720">
        <f>IF(Combined_Data!I716&gt; 1000, Combined_Data!I716 - 1000, 0)</f>
        <v>8338.1835300684797</v>
      </c>
      <c r="J720">
        <f>IF(Combined_Data!J716&gt; 1000, Combined_Data!J716 - 1000, 0)</f>
        <v>1910.5485390653298</v>
      </c>
      <c r="K720">
        <f>IF(Combined_Data!K716&gt; 1000, Combined_Data!K716 - 1000, 0)</f>
        <v>0</v>
      </c>
      <c r="L720">
        <f>IF(Combined_Data!L716&gt; 1000, Combined_Data!L716 - 1000, 0)</f>
        <v>550.46036239655996</v>
      </c>
      <c r="M720">
        <f>IF(Combined_Data!M716&gt; 1000, Combined_Data!M716 - 1000, 0)</f>
        <v>2423.5434926267799</v>
      </c>
      <c r="N720">
        <f t="shared" si="11"/>
        <v>31417.604976218001</v>
      </c>
    </row>
    <row r="721" spans="1:14" x14ac:dyDescent="0.25">
      <c r="A721" t="s">
        <v>754</v>
      </c>
      <c r="B721">
        <f>IF(Combined_Data!B717&gt; 1000, Combined_Data!B717 - 1000, 0)</f>
        <v>81.965859736490074</v>
      </c>
      <c r="C721">
        <f>IF(Combined_Data!C717&gt; 1000, Combined_Data!C717 - 1000, 0)</f>
        <v>18022.750693984301</v>
      </c>
      <c r="D721">
        <f>IF(Combined_Data!D717&gt; 1000, Combined_Data!D717 - 1000, 0)</f>
        <v>7540.8728020032704</v>
      </c>
      <c r="E721">
        <f>IF(Combined_Data!E717&gt; 1000, Combined_Data!E717 - 1000, 0)</f>
        <v>3379.9320819737804</v>
      </c>
      <c r="F721">
        <f>IF(Combined_Data!F717&gt; 1000, Combined_Data!F717 - 1000, 0)</f>
        <v>6440.6985190183204</v>
      </c>
      <c r="G721">
        <f>IF(Combined_Data!G717&gt; 1000, Combined_Data!G717 - 1000, 0)</f>
        <v>8565.0634669673</v>
      </c>
      <c r="H721">
        <f>IF(Combined_Data!H717&gt; 1000, Combined_Data!H717 - 1000, 0)</f>
        <v>2226.0868816874799</v>
      </c>
      <c r="I721">
        <f>IF(Combined_Data!I717&gt; 1000, Combined_Data!I717 - 1000, 0)</f>
        <v>2062.3419824144898</v>
      </c>
      <c r="J721">
        <f>IF(Combined_Data!J717&gt; 1000, Combined_Data!J717 - 1000, 0)</f>
        <v>7330.9314525249792</v>
      </c>
      <c r="K721">
        <f>IF(Combined_Data!K717&gt; 1000, Combined_Data!K717 - 1000, 0)</f>
        <v>1822.55489521134</v>
      </c>
      <c r="L721">
        <f>IF(Combined_Data!L717&gt; 1000, Combined_Data!L717 - 1000, 0)</f>
        <v>0</v>
      </c>
      <c r="M721">
        <f>IF(Combined_Data!M717&gt; 1000, Combined_Data!M717 - 1000, 0)</f>
        <v>947.96061065474009</v>
      </c>
      <c r="N721">
        <f t="shared" si="11"/>
        <v>58421.159246176496</v>
      </c>
    </row>
    <row r="722" spans="1:14" x14ac:dyDescent="0.25">
      <c r="A722" t="s">
        <v>755</v>
      </c>
      <c r="B722">
        <f>IF(Combined_Data!B718&gt; 1000, Combined_Data!B718 - 1000, 0)</f>
        <v>81.71935486103007</v>
      </c>
      <c r="C722">
        <f>IF(Combined_Data!C718&gt; 1000, Combined_Data!C718 - 1000, 0)</f>
        <v>4831.5431805148601</v>
      </c>
      <c r="D722">
        <f>IF(Combined_Data!D718&gt; 1000, Combined_Data!D718 - 1000, 0)</f>
        <v>1727.8585383526201</v>
      </c>
      <c r="E722">
        <f>IF(Combined_Data!E718&gt; 1000, Combined_Data!E718 - 1000, 0)</f>
        <v>0</v>
      </c>
      <c r="F722">
        <f>IF(Combined_Data!F718&gt; 1000, Combined_Data!F718 - 1000, 0)</f>
        <v>363.94983559863999</v>
      </c>
      <c r="G722">
        <f>IF(Combined_Data!G718&gt; 1000, Combined_Data!G718 - 1000, 0)</f>
        <v>1743.8727891028798</v>
      </c>
      <c r="H722">
        <f>IF(Combined_Data!H718&gt; 1000, Combined_Data!H718 - 1000, 0)</f>
        <v>419.61718654248011</v>
      </c>
      <c r="I722">
        <f>IF(Combined_Data!I718&gt; 1000, Combined_Data!I718 - 1000, 0)</f>
        <v>4700.12511397861</v>
      </c>
      <c r="J722">
        <f>IF(Combined_Data!J718&gt; 1000, Combined_Data!J718 - 1000, 0)</f>
        <v>2640.0045738363901</v>
      </c>
      <c r="K722">
        <f>IF(Combined_Data!K718&gt; 1000, Combined_Data!K718 - 1000, 0)</f>
        <v>646.90848777792007</v>
      </c>
      <c r="L722">
        <f>IF(Combined_Data!L718&gt; 1000, Combined_Data!L718 - 1000, 0)</f>
        <v>8382.9654416177891</v>
      </c>
      <c r="M722">
        <f>IF(Combined_Data!M718&gt; 1000, Combined_Data!M718 - 1000, 0)</f>
        <v>945.54844915314993</v>
      </c>
      <c r="N722">
        <f t="shared" si="11"/>
        <v>26484.112951336374</v>
      </c>
    </row>
    <row r="723" spans="1:14" x14ac:dyDescent="0.25">
      <c r="A723" t="s">
        <v>756</v>
      </c>
      <c r="B723">
        <f>IF(Combined_Data!B719&gt; 1000, Combined_Data!B719 - 1000, 0)</f>
        <v>76.356569205069945</v>
      </c>
      <c r="C723">
        <f>IF(Combined_Data!C719&gt; 1000, Combined_Data!C719 - 1000, 0)</f>
        <v>5519.1073531347602</v>
      </c>
      <c r="D723">
        <f>IF(Combined_Data!D719&gt; 1000, Combined_Data!D719 - 1000, 0)</f>
        <v>0</v>
      </c>
      <c r="E723">
        <f>IF(Combined_Data!E719&gt; 1000, Combined_Data!E719 - 1000, 0)</f>
        <v>35.726482279940001</v>
      </c>
      <c r="F723">
        <f>IF(Combined_Data!F719&gt; 1000, Combined_Data!F719 - 1000, 0)</f>
        <v>1041.94151635867</v>
      </c>
      <c r="G723">
        <f>IF(Combined_Data!G719&gt; 1000, Combined_Data!G719 - 1000, 0)</f>
        <v>0</v>
      </c>
      <c r="H723">
        <f>IF(Combined_Data!H719&gt; 1000, Combined_Data!H719 - 1000, 0)</f>
        <v>1668.02802397594</v>
      </c>
      <c r="I723">
        <f>IF(Combined_Data!I719&gt; 1000, Combined_Data!I719 - 1000, 0)</f>
        <v>7092.0499725273603</v>
      </c>
      <c r="J723">
        <f>IF(Combined_Data!J719&gt; 1000, Combined_Data!J719 - 1000, 0)</f>
        <v>700.73749028623001</v>
      </c>
      <c r="K723">
        <f>IF(Combined_Data!K719&gt; 1000, Combined_Data!K719 - 1000, 0)</f>
        <v>2525.3621829869699</v>
      </c>
      <c r="L723">
        <f>IF(Combined_Data!L719&gt; 1000, Combined_Data!L719 - 1000, 0)</f>
        <v>1175.2793523986902</v>
      </c>
      <c r="M723">
        <f>IF(Combined_Data!M719&gt; 1000, Combined_Data!M719 - 1000, 0)</f>
        <v>0</v>
      </c>
      <c r="N723">
        <f t="shared" si="11"/>
        <v>19834.588943153631</v>
      </c>
    </row>
    <row r="724" spans="1:14" x14ac:dyDescent="0.25">
      <c r="A724" t="s">
        <v>757</v>
      </c>
      <c r="B724">
        <f>IF(Combined_Data!B720&gt; 1000, Combined_Data!B720 - 1000, 0)</f>
        <v>73.460110946929944</v>
      </c>
      <c r="C724">
        <f>IF(Combined_Data!C720&gt; 1000, Combined_Data!C720 - 1000, 0)</f>
        <v>9567.0054296792005</v>
      </c>
      <c r="D724">
        <f>IF(Combined_Data!D720&gt; 1000, Combined_Data!D720 - 1000, 0)</f>
        <v>0</v>
      </c>
      <c r="E724">
        <f>IF(Combined_Data!E720&gt; 1000, Combined_Data!E720 - 1000, 0)</f>
        <v>242.35371443325994</v>
      </c>
      <c r="F724">
        <f>IF(Combined_Data!F720&gt; 1000, Combined_Data!F720 - 1000, 0)</f>
        <v>0</v>
      </c>
      <c r="G724">
        <f>IF(Combined_Data!G720&gt; 1000, Combined_Data!G720 - 1000, 0)</f>
        <v>0</v>
      </c>
      <c r="H724">
        <f>IF(Combined_Data!H720&gt; 1000, Combined_Data!H720 - 1000, 0)</f>
        <v>8080.3968409020399</v>
      </c>
      <c r="I724">
        <f>IF(Combined_Data!I720&gt; 1000, Combined_Data!I720 - 1000, 0)</f>
        <v>12744.5504027443</v>
      </c>
      <c r="J724">
        <f>IF(Combined_Data!J720&gt; 1000, Combined_Data!J720 - 1000, 0)</f>
        <v>10086.2087331083</v>
      </c>
      <c r="K724">
        <f>IF(Combined_Data!K720&gt; 1000, Combined_Data!K720 - 1000, 0)</f>
        <v>5736.17697125823</v>
      </c>
      <c r="L724">
        <f>IF(Combined_Data!L720&gt; 1000, Combined_Data!L720 - 1000, 0)</f>
        <v>6495.5785725817996</v>
      </c>
      <c r="M724">
        <f>IF(Combined_Data!M720&gt; 1000, Combined_Data!M720 - 1000, 0)</f>
        <v>1920.75414842502</v>
      </c>
      <c r="N724">
        <f t="shared" si="11"/>
        <v>54946.484924079079</v>
      </c>
    </row>
    <row r="725" spans="1:14" x14ac:dyDescent="0.25">
      <c r="A725" t="s">
        <v>758</v>
      </c>
      <c r="B725">
        <f>IF(Combined_Data!B721&gt; 1000, Combined_Data!B721 - 1000, 0)</f>
        <v>71.660696331050076</v>
      </c>
      <c r="C725">
        <f>IF(Combined_Data!C721&gt; 1000, Combined_Data!C721 - 1000, 0)</f>
        <v>2325.9621751012501</v>
      </c>
      <c r="D725">
        <f>IF(Combined_Data!D721&gt; 1000, Combined_Data!D721 - 1000, 0)</f>
        <v>6739.01149557797</v>
      </c>
      <c r="E725">
        <f>IF(Combined_Data!E721&gt; 1000, Combined_Data!E721 - 1000, 0)</f>
        <v>11770.9181720943</v>
      </c>
      <c r="F725">
        <f>IF(Combined_Data!F721&gt; 1000, Combined_Data!F721 - 1000, 0)</f>
        <v>0</v>
      </c>
      <c r="G725">
        <f>IF(Combined_Data!G721&gt; 1000, Combined_Data!G721 - 1000, 0)</f>
        <v>0</v>
      </c>
      <c r="H725">
        <f>IF(Combined_Data!H721&gt; 1000, Combined_Data!H721 - 1000, 0)</f>
        <v>2748.29822672828</v>
      </c>
      <c r="I725">
        <f>IF(Combined_Data!I721&gt; 1000, Combined_Data!I721 - 1000, 0)</f>
        <v>155.06092030815989</v>
      </c>
      <c r="J725">
        <f>IF(Combined_Data!J721&gt; 1000, Combined_Data!J721 - 1000, 0)</f>
        <v>0</v>
      </c>
      <c r="K725">
        <f>IF(Combined_Data!K721&gt; 1000, Combined_Data!K721 - 1000, 0)</f>
        <v>1108.68157655097</v>
      </c>
      <c r="L725">
        <f>IF(Combined_Data!L721&gt; 1000, Combined_Data!L721 - 1000, 0)</f>
        <v>4722.90327078051</v>
      </c>
      <c r="M725">
        <f>IF(Combined_Data!M721&gt; 1000, Combined_Data!M721 - 1000, 0)</f>
        <v>4890.7132530929202</v>
      </c>
      <c r="N725">
        <f t="shared" si="11"/>
        <v>34533.209786565407</v>
      </c>
    </row>
    <row r="726" spans="1:14" x14ac:dyDescent="0.25">
      <c r="A726" t="s">
        <v>759</v>
      </c>
      <c r="B726">
        <f>IF(Combined_Data!B722&gt; 1000, Combined_Data!B722 - 1000, 0)</f>
        <v>60.9071911266999</v>
      </c>
      <c r="C726">
        <f>IF(Combined_Data!C722&gt; 1000, Combined_Data!C722 - 1000, 0)</f>
        <v>3315.2055583930396</v>
      </c>
      <c r="D726">
        <f>IF(Combined_Data!D722&gt; 1000, Combined_Data!D722 - 1000, 0)</f>
        <v>3312.4460802140502</v>
      </c>
      <c r="E726">
        <f>IF(Combined_Data!E722&gt; 1000, Combined_Data!E722 - 1000, 0)</f>
        <v>1489.7033839268502</v>
      </c>
      <c r="F726">
        <f>IF(Combined_Data!F722&gt; 1000, Combined_Data!F722 - 1000, 0)</f>
        <v>0</v>
      </c>
      <c r="G726">
        <f>IF(Combined_Data!G722&gt; 1000, Combined_Data!G722 - 1000, 0)</f>
        <v>8561.7219550938007</v>
      </c>
      <c r="H726">
        <f>IF(Combined_Data!H722&gt; 1000, Combined_Data!H722 - 1000, 0)</f>
        <v>301.97535061338999</v>
      </c>
      <c r="I726">
        <f>IF(Combined_Data!I722&gt; 1000, Combined_Data!I722 - 1000, 0)</f>
        <v>4449.5544059773802</v>
      </c>
      <c r="J726">
        <f>IF(Combined_Data!J722&gt; 1000, Combined_Data!J722 - 1000, 0)</f>
        <v>2430.2832603779898</v>
      </c>
      <c r="K726">
        <f>IF(Combined_Data!K722&gt; 1000, Combined_Data!K722 - 1000, 0)</f>
        <v>3176.9888848203</v>
      </c>
      <c r="L726">
        <f>IF(Combined_Data!L722&gt; 1000, Combined_Data!L722 - 1000, 0)</f>
        <v>8165.8336063804309</v>
      </c>
      <c r="M726">
        <f>IF(Combined_Data!M722&gt; 1000, Combined_Data!M722 - 1000, 0)</f>
        <v>3864.7156222430904</v>
      </c>
      <c r="N726">
        <f t="shared" si="11"/>
        <v>39129.335299167025</v>
      </c>
    </row>
    <row r="727" spans="1:14" x14ac:dyDescent="0.25">
      <c r="A727" t="s">
        <v>760</v>
      </c>
      <c r="B727">
        <f>IF(Combined_Data!B723&gt; 1000, Combined_Data!B723 - 1000, 0)</f>
        <v>48.025870807289948</v>
      </c>
      <c r="C727">
        <f>IF(Combined_Data!C723&gt; 1000, Combined_Data!C723 - 1000, 0)</f>
        <v>0</v>
      </c>
      <c r="D727">
        <f>IF(Combined_Data!D723&gt; 1000, Combined_Data!D723 - 1000, 0)</f>
        <v>0</v>
      </c>
      <c r="E727">
        <f>IF(Combined_Data!E723&gt; 1000, Combined_Data!E723 - 1000, 0)</f>
        <v>5164.6389782343203</v>
      </c>
      <c r="F727">
        <f>IF(Combined_Data!F723&gt; 1000, Combined_Data!F723 - 1000, 0)</f>
        <v>4609.9007875723601</v>
      </c>
      <c r="G727">
        <f>IF(Combined_Data!G723&gt; 1000, Combined_Data!G723 - 1000, 0)</f>
        <v>242.39023122774006</v>
      </c>
      <c r="H727">
        <f>IF(Combined_Data!H723&gt; 1000, Combined_Data!H723 - 1000, 0)</f>
        <v>4819.3610485359404</v>
      </c>
      <c r="I727">
        <f>IF(Combined_Data!I723&gt; 1000, Combined_Data!I723 - 1000, 0)</f>
        <v>0</v>
      </c>
      <c r="J727">
        <f>IF(Combined_Data!J723&gt; 1000, Combined_Data!J723 - 1000, 0)</f>
        <v>1725.8762837132399</v>
      </c>
      <c r="K727">
        <f>IF(Combined_Data!K723&gt; 1000, Combined_Data!K723 - 1000, 0)</f>
        <v>5989.32547786738</v>
      </c>
      <c r="L727">
        <f>IF(Combined_Data!L723&gt; 1000, Combined_Data!L723 - 1000, 0)</f>
        <v>5143.0626196482399</v>
      </c>
      <c r="M727">
        <f>IF(Combined_Data!M723&gt; 1000, Combined_Data!M723 - 1000, 0)</f>
        <v>1350.1229658349998</v>
      </c>
      <c r="N727">
        <f t="shared" si="11"/>
        <v>29092.704263441512</v>
      </c>
    </row>
    <row r="728" spans="1:14" x14ac:dyDescent="0.25">
      <c r="A728" t="s">
        <v>761</v>
      </c>
      <c r="B728">
        <f>IF(Combined_Data!B724&gt; 1000, Combined_Data!B724 - 1000, 0)</f>
        <v>46.964687718940013</v>
      </c>
      <c r="C728">
        <f>IF(Combined_Data!C724&gt; 1000, Combined_Data!C724 - 1000, 0)</f>
        <v>2140.35273727102</v>
      </c>
      <c r="D728">
        <f>IF(Combined_Data!D724&gt; 1000, Combined_Data!D724 - 1000, 0)</f>
        <v>253.78185153305003</v>
      </c>
      <c r="E728">
        <f>IF(Combined_Data!E724&gt; 1000, Combined_Data!E724 - 1000, 0)</f>
        <v>4508.2748967479502</v>
      </c>
      <c r="F728">
        <f>IF(Combined_Data!F724&gt; 1000, Combined_Data!F724 - 1000, 0)</f>
        <v>1397.7299970966301</v>
      </c>
      <c r="G728">
        <f>IF(Combined_Data!G724&gt; 1000, Combined_Data!G724 - 1000, 0)</f>
        <v>0</v>
      </c>
      <c r="H728">
        <f>IF(Combined_Data!H724&gt; 1000, Combined_Data!H724 - 1000, 0)</f>
        <v>13698.6078886385</v>
      </c>
      <c r="I728">
        <f>IF(Combined_Data!I724&gt; 1000, Combined_Data!I724 - 1000, 0)</f>
        <v>110.91056108917996</v>
      </c>
      <c r="J728">
        <f>IF(Combined_Data!J724&gt; 1000, Combined_Data!J724 - 1000, 0)</f>
        <v>2905.2215100936701</v>
      </c>
      <c r="K728">
        <f>IF(Combined_Data!K724&gt; 1000, Combined_Data!K724 - 1000, 0)</f>
        <v>15958.6129756792</v>
      </c>
      <c r="L728">
        <f>IF(Combined_Data!L724&gt; 1000, Combined_Data!L724 - 1000, 0)</f>
        <v>3459.7125157931896</v>
      </c>
      <c r="M728">
        <f>IF(Combined_Data!M724&gt; 1000, Combined_Data!M724 - 1000, 0)</f>
        <v>4520.4847091568799</v>
      </c>
      <c r="N728">
        <f t="shared" si="11"/>
        <v>49000.654330818208</v>
      </c>
    </row>
    <row r="729" spans="1:14" x14ac:dyDescent="0.25">
      <c r="A729" t="s">
        <v>762</v>
      </c>
      <c r="B729">
        <f>IF(Combined_Data!B725&gt; 1000, Combined_Data!B725 - 1000, 0)</f>
        <v>43.569608359380027</v>
      </c>
      <c r="C729">
        <f>IF(Combined_Data!C725&gt; 1000, Combined_Data!C725 - 1000, 0)</f>
        <v>9527.2665191620999</v>
      </c>
      <c r="D729">
        <f>IF(Combined_Data!D725&gt; 1000, Combined_Data!D725 - 1000, 0)</f>
        <v>7502.9631853230894</v>
      </c>
      <c r="E729">
        <f>IF(Combined_Data!E725&gt; 1000, Combined_Data!E725 - 1000, 0)</f>
        <v>0</v>
      </c>
      <c r="F729">
        <f>IF(Combined_Data!F725&gt; 1000, Combined_Data!F725 - 1000, 0)</f>
        <v>0</v>
      </c>
      <c r="G729">
        <f>IF(Combined_Data!G725&gt; 1000, Combined_Data!G725 - 1000, 0)</f>
        <v>651.96252052019008</v>
      </c>
      <c r="H729">
        <f>IF(Combined_Data!H725&gt; 1000, Combined_Data!H725 - 1000, 0)</f>
        <v>7.9225941058899707</v>
      </c>
      <c r="I729">
        <f>IF(Combined_Data!I725&gt; 1000, Combined_Data!I725 - 1000, 0)</f>
        <v>7391.0203053625992</v>
      </c>
      <c r="J729">
        <f>IF(Combined_Data!J725&gt; 1000, Combined_Data!J725 - 1000, 0)</f>
        <v>8589.2258263483309</v>
      </c>
      <c r="K729">
        <f>IF(Combined_Data!K725&gt; 1000, Combined_Data!K725 - 1000, 0)</f>
        <v>0</v>
      </c>
      <c r="L729">
        <f>IF(Combined_Data!L725&gt; 1000, Combined_Data!L725 - 1000, 0)</f>
        <v>1397.0918213800201</v>
      </c>
      <c r="M729">
        <f>IF(Combined_Data!M725&gt; 1000, Combined_Data!M725 - 1000, 0)</f>
        <v>2158.0989256781399</v>
      </c>
      <c r="N729">
        <f t="shared" si="11"/>
        <v>37269.121306239736</v>
      </c>
    </row>
    <row r="730" spans="1:14" x14ac:dyDescent="0.25">
      <c r="A730" t="s">
        <v>763</v>
      </c>
      <c r="B730">
        <f>IF(Combined_Data!B726&gt; 1000, Combined_Data!B726 - 1000, 0)</f>
        <v>25.318540392840077</v>
      </c>
      <c r="C730">
        <f>IF(Combined_Data!C726&gt; 1000, Combined_Data!C726 - 1000, 0)</f>
        <v>1413.83613388192</v>
      </c>
      <c r="D730">
        <f>IF(Combined_Data!D726&gt; 1000, Combined_Data!D726 - 1000, 0)</f>
        <v>461.16715187514001</v>
      </c>
      <c r="E730">
        <f>IF(Combined_Data!E726&gt; 1000, Combined_Data!E726 - 1000, 0)</f>
        <v>6145.1453858921004</v>
      </c>
      <c r="F730">
        <f>IF(Combined_Data!F726&gt; 1000, Combined_Data!F726 - 1000, 0)</f>
        <v>1351.27804183131</v>
      </c>
      <c r="G730">
        <f>IF(Combined_Data!G726&gt; 1000, Combined_Data!G726 - 1000, 0)</f>
        <v>2875.0970888115498</v>
      </c>
      <c r="H730">
        <f>IF(Combined_Data!H726&gt; 1000, Combined_Data!H726 - 1000, 0)</f>
        <v>7163.9191915157498</v>
      </c>
      <c r="I730">
        <f>IF(Combined_Data!I726&gt; 1000, Combined_Data!I726 - 1000, 0)</f>
        <v>0</v>
      </c>
      <c r="J730">
        <f>IF(Combined_Data!J726&gt; 1000, Combined_Data!J726 - 1000, 0)</f>
        <v>0</v>
      </c>
      <c r="K730">
        <f>IF(Combined_Data!K726&gt; 1000, Combined_Data!K726 - 1000, 0)</f>
        <v>0</v>
      </c>
      <c r="L730">
        <f>IF(Combined_Data!L726&gt; 1000, Combined_Data!L726 - 1000, 0)</f>
        <v>0</v>
      </c>
      <c r="M730">
        <f>IF(Combined_Data!M726&gt; 1000, Combined_Data!M726 - 1000, 0)</f>
        <v>2109.6855542438998</v>
      </c>
      <c r="N730">
        <f t="shared" si="11"/>
        <v>21545.447088444511</v>
      </c>
    </row>
    <row r="731" spans="1:14" x14ac:dyDescent="0.25">
      <c r="A731" t="s">
        <v>764</v>
      </c>
      <c r="B731">
        <f>IF(Combined_Data!B727&gt; 1000, Combined_Data!B727 - 1000, 0)</f>
        <v>1.7425138927900434</v>
      </c>
      <c r="C731">
        <f>IF(Combined_Data!C727&gt; 1000, Combined_Data!C727 - 1000, 0)</f>
        <v>0</v>
      </c>
      <c r="D731">
        <f>IF(Combined_Data!D727&gt; 1000, Combined_Data!D727 - 1000, 0)</f>
        <v>705.4292081881199</v>
      </c>
      <c r="E731">
        <f>IF(Combined_Data!E727&gt; 1000, Combined_Data!E727 - 1000, 0)</f>
        <v>1086.7524377744398</v>
      </c>
      <c r="F731">
        <f>IF(Combined_Data!F727&gt; 1000, Combined_Data!F727 - 1000, 0)</f>
        <v>6917.7957040557303</v>
      </c>
      <c r="G731">
        <f>IF(Combined_Data!G727&gt; 1000, Combined_Data!G727 - 1000, 0)</f>
        <v>719.95397529443994</v>
      </c>
      <c r="H731">
        <f>IF(Combined_Data!H727&gt; 1000, Combined_Data!H727 - 1000, 0)</f>
        <v>725.48854713268997</v>
      </c>
      <c r="I731">
        <f>IF(Combined_Data!I727&gt; 1000, Combined_Data!I727 - 1000, 0)</f>
        <v>927.82614338198005</v>
      </c>
      <c r="J731">
        <f>IF(Combined_Data!J727&gt; 1000, Combined_Data!J727 - 1000, 0)</f>
        <v>0</v>
      </c>
      <c r="K731">
        <f>IF(Combined_Data!K727&gt; 1000, Combined_Data!K727 - 1000, 0)</f>
        <v>8207.0813567345103</v>
      </c>
      <c r="L731">
        <f>IF(Combined_Data!L727&gt; 1000, Combined_Data!L727 - 1000, 0)</f>
        <v>1204.4045433526198</v>
      </c>
      <c r="M731">
        <f>IF(Combined_Data!M727&gt; 1000, Combined_Data!M727 - 1000, 0)</f>
        <v>12374.7523400891</v>
      </c>
      <c r="N731">
        <f t="shared" si="11"/>
        <v>32871.226769896421</v>
      </c>
    </row>
    <row r="732" spans="1:14" x14ac:dyDescent="0.25">
      <c r="A732" t="s">
        <v>765</v>
      </c>
      <c r="B732">
        <f>IF(Combined_Data!B728&gt; 1000, Combined_Data!B728 - 1000, 0)</f>
        <v>0</v>
      </c>
      <c r="C732">
        <f>IF(Combined_Data!C728&gt; 1000, Combined_Data!C728 - 1000, 0)</f>
        <v>5160.3449555356901</v>
      </c>
      <c r="D732">
        <f>IF(Combined_Data!D728&gt; 1000, Combined_Data!D728 - 1000, 0)</f>
        <v>6631.8396776426798</v>
      </c>
      <c r="E732">
        <f>IF(Combined_Data!E728&gt; 1000, Combined_Data!E728 - 1000, 0)</f>
        <v>0</v>
      </c>
      <c r="F732">
        <f>IF(Combined_Data!F728&gt; 1000, Combined_Data!F728 - 1000, 0)</f>
        <v>929.86567091666006</v>
      </c>
      <c r="G732">
        <f>IF(Combined_Data!G728&gt; 1000, Combined_Data!G728 - 1000, 0)</f>
        <v>4580.8596373987903</v>
      </c>
      <c r="H732">
        <f>IF(Combined_Data!H728&gt; 1000, Combined_Data!H728 - 1000, 0)</f>
        <v>0</v>
      </c>
      <c r="I732">
        <f>IF(Combined_Data!I728&gt; 1000, Combined_Data!I728 - 1000, 0)</f>
        <v>327.52462955532997</v>
      </c>
      <c r="J732">
        <f>IF(Combined_Data!J728&gt; 1000, Combined_Data!J728 - 1000, 0)</f>
        <v>612.58105989764999</v>
      </c>
      <c r="K732">
        <f>IF(Combined_Data!K728&gt; 1000, Combined_Data!K728 - 1000, 0)</f>
        <v>529.45454966577995</v>
      </c>
      <c r="L732">
        <f>IF(Combined_Data!L728&gt; 1000, Combined_Data!L728 - 1000, 0)</f>
        <v>0</v>
      </c>
      <c r="M732">
        <f>IF(Combined_Data!M728&gt; 1000, Combined_Data!M728 - 1000, 0)</f>
        <v>1172.4584791207499</v>
      </c>
      <c r="N732">
        <f t="shared" si="11"/>
        <v>19944.92865973333</v>
      </c>
    </row>
    <row r="733" spans="1:14" x14ac:dyDescent="0.25">
      <c r="A733" t="s">
        <v>766</v>
      </c>
      <c r="B733">
        <f>IF(Combined_Data!B729&gt; 1000, Combined_Data!B729 - 1000, 0)</f>
        <v>0</v>
      </c>
      <c r="C733">
        <f>IF(Combined_Data!C729&gt; 1000, Combined_Data!C729 - 1000, 0)</f>
        <v>6019.54788187548</v>
      </c>
      <c r="D733">
        <f>IF(Combined_Data!D729&gt; 1000, Combined_Data!D729 - 1000, 0)</f>
        <v>153.71801057633002</v>
      </c>
      <c r="E733">
        <f>IF(Combined_Data!E729&gt; 1000, Combined_Data!E729 - 1000, 0)</f>
        <v>0</v>
      </c>
      <c r="F733">
        <f>IF(Combined_Data!F729&gt; 1000, Combined_Data!F729 - 1000, 0)</f>
        <v>264.07144904421011</v>
      </c>
      <c r="G733">
        <f>IF(Combined_Data!G729&gt; 1000, Combined_Data!G729 - 1000, 0)</f>
        <v>0</v>
      </c>
      <c r="H733">
        <f>IF(Combined_Data!H729&gt; 1000, Combined_Data!H729 - 1000, 0)</f>
        <v>0</v>
      </c>
      <c r="I733">
        <f>IF(Combined_Data!I729&gt; 1000, Combined_Data!I729 - 1000, 0)</f>
        <v>3710.3808032607303</v>
      </c>
      <c r="J733">
        <f>IF(Combined_Data!J729&gt; 1000, Combined_Data!J729 - 1000, 0)</f>
        <v>203.85072996592999</v>
      </c>
      <c r="K733">
        <f>IF(Combined_Data!K729&gt; 1000, Combined_Data!K729 - 1000, 0)</f>
        <v>8744.0204209592903</v>
      </c>
      <c r="L733">
        <f>IF(Combined_Data!L729&gt; 1000, Combined_Data!L729 - 1000, 0)</f>
        <v>891.07758605348999</v>
      </c>
      <c r="M733">
        <f>IF(Combined_Data!M729&gt; 1000, Combined_Data!M729 - 1000, 0)</f>
        <v>1766.56963123389</v>
      </c>
      <c r="N733">
        <f t="shared" si="11"/>
        <v>21753.236512969353</v>
      </c>
    </row>
    <row r="734" spans="1:14" x14ac:dyDescent="0.25">
      <c r="A734" t="s">
        <v>767</v>
      </c>
      <c r="B734">
        <f>IF(Combined_Data!B730&gt; 1000, Combined_Data!B730 - 1000, 0)</f>
        <v>0</v>
      </c>
      <c r="C734">
        <f>IF(Combined_Data!C730&gt; 1000, Combined_Data!C730 - 1000, 0)</f>
        <v>1493.3542346706299</v>
      </c>
      <c r="D734">
        <f>IF(Combined_Data!D730&gt; 1000, Combined_Data!D730 - 1000, 0)</f>
        <v>6533.0248358907402</v>
      </c>
      <c r="E734">
        <f>IF(Combined_Data!E730&gt; 1000, Combined_Data!E730 - 1000, 0)</f>
        <v>1601.1613906871999</v>
      </c>
      <c r="F734">
        <f>IF(Combined_Data!F730&gt; 1000, Combined_Data!F730 - 1000, 0)</f>
        <v>7713.2813924190505</v>
      </c>
      <c r="G734">
        <f>IF(Combined_Data!G730&gt; 1000, Combined_Data!G730 - 1000, 0)</f>
        <v>0</v>
      </c>
      <c r="H734">
        <f>IF(Combined_Data!H730&gt; 1000, Combined_Data!H730 - 1000, 0)</f>
        <v>4005.0074393530003</v>
      </c>
      <c r="I734">
        <f>IF(Combined_Data!I730&gt; 1000, Combined_Data!I730 - 1000, 0)</f>
        <v>4176.38735372475</v>
      </c>
      <c r="J734">
        <f>IF(Combined_Data!J730&gt; 1000, Combined_Data!J730 - 1000, 0)</f>
        <v>0</v>
      </c>
      <c r="K734">
        <f>IF(Combined_Data!K730&gt; 1000, Combined_Data!K730 - 1000, 0)</f>
        <v>0</v>
      </c>
      <c r="L734">
        <f>IF(Combined_Data!L730&gt; 1000, Combined_Data!L730 - 1000, 0)</f>
        <v>1572.6920574976002</v>
      </c>
      <c r="M734">
        <f>IF(Combined_Data!M730&gt; 1000, Combined_Data!M730 - 1000, 0)</f>
        <v>0</v>
      </c>
      <c r="N734">
        <f t="shared" si="11"/>
        <v>27094.908704242971</v>
      </c>
    </row>
    <row r="735" spans="1:14" x14ac:dyDescent="0.25">
      <c r="A735" t="s">
        <v>768</v>
      </c>
      <c r="B735">
        <f>IF(Combined_Data!B731&gt; 1000, Combined_Data!B731 - 1000, 0)</f>
        <v>0</v>
      </c>
      <c r="C735">
        <f>IF(Combined_Data!C731&gt; 1000, Combined_Data!C731 - 1000, 0)</f>
        <v>156.31211237725006</v>
      </c>
      <c r="D735">
        <f>IF(Combined_Data!D731&gt; 1000, Combined_Data!D731 - 1000, 0)</f>
        <v>1831.4037544994098</v>
      </c>
      <c r="E735">
        <f>IF(Combined_Data!E731&gt; 1000, Combined_Data!E731 - 1000, 0)</f>
        <v>1369.4511448281</v>
      </c>
      <c r="F735">
        <f>IF(Combined_Data!F731&gt; 1000, Combined_Data!F731 - 1000, 0)</f>
        <v>8057.4709027325407</v>
      </c>
      <c r="G735">
        <f>IF(Combined_Data!G731&gt; 1000, Combined_Data!G731 - 1000, 0)</f>
        <v>3650.5038065927502</v>
      </c>
      <c r="H735">
        <f>IF(Combined_Data!H731&gt; 1000, Combined_Data!H731 - 1000, 0)</f>
        <v>5880.6310111002304</v>
      </c>
      <c r="I735">
        <f>IF(Combined_Data!I731&gt; 1000, Combined_Data!I731 - 1000, 0)</f>
        <v>7390.5946866997801</v>
      </c>
      <c r="J735">
        <f>IF(Combined_Data!J731&gt; 1000, Combined_Data!J731 - 1000, 0)</f>
        <v>5691.06942389917</v>
      </c>
      <c r="K735">
        <f>IF(Combined_Data!K731&gt; 1000, Combined_Data!K731 - 1000, 0)</f>
        <v>0</v>
      </c>
      <c r="L735">
        <f>IF(Combined_Data!L731&gt; 1000, Combined_Data!L731 - 1000, 0)</f>
        <v>0</v>
      </c>
      <c r="M735">
        <f>IF(Combined_Data!M731&gt; 1000, Combined_Data!M731 - 1000, 0)</f>
        <v>2028.0868541648201</v>
      </c>
      <c r="N735">
        <f t="shared" si="11"/>
        <v>36055.523696894052</v>
      </c>
    </row>
    <row r="736" spans="1:14" x14ac:dyDescent="0.25">
      <c r="A736" t="s">
        <v>769</v>
      </c>
      <c r="B736">
        <f>IF(Combined_Data!B732&gt; 1000, Combined_Data!B732 - 1000, 0)</f>
        <v>0</v>
      </c>
      <c r="C736">
        <f>IF(Combined_Data!C732&gt; 1000, Combined_Data!C732 - 1000, 0)</f>
        <v>178.07624457198995</v>
      </c>
      <c r="D736">
        <f>IF(Combined_Data!D732&gt; 1000, Combined_Data!D732 - 1000, 0)</f>
        <v>2198.5027255403402</v>
      </c>
      <c r="E736">
        <f>IF(Combined_Data!E732&gt; 1000, Combined_Data!E732 - 1000, 0)</f>
        <v>0</v>
      </c>
      <c r="F736">
        <f>IF(Combined_Data!F732&gt; 1000, Combined_Data!F732 - 1000, 0)</f>
        <v>0</v>
      </c>
      <c r="G736">
        <f>IF(Combined_Data!G732&gt; 1000, Combined_Data!G732 - 1000, 0)</f>
        <v>766.27235739685011</v>
      </c>
      <c r="H736">
        <f>IF(Combined_Data!H732&gt; 1000, Combined_Data!H732 - 1000, 0)</f>
        <v>477.40077252333003</v>
      </c>
      <c r="I736">
        <f>IF(Combined_Data!I732&gt; 1000, Combined_Data!I732 - 1000, 0)</f>
        <v>1196.8179363701302</v>
      </c>
      <c r="J736">
        <f>IF(Combined_Data!J732&gt; 1000, Combined_Data!J732 - 1000, 0)</f>
        <v>1926.6097524906199</v>
      </c>
      <c r="K736">
        <f>IF(Combined_Data!K732&gt; 1000, Combined_Data!K732 - 1000, 0)</f>
        <v>2434.3628752059399</v>
      </c>
      <c r="L736">
        <f>IF(Combined_Data!L732&gt; 1000, Combined_Data!L732 - 1000, 0)</f>
        <v>2048.33028745511</v>
      </c>
      <c r="M736">
        <f>IF(Combined_Data!M732&gt; 1000, Combined_Data!M732 - 1000, 0)</f>
        <v>8263.2916301212899</v>
      </c>
      <c r="N736">
        <f t="shared" si="11"/>
        <v>19489.664581675599</v>
      </c>
    </row>
    <row r="737" spans="1:14" x14ac:dyDescent="0.25">
      <c r="A737" t="s">
        <v>770</v>
      </c>
      <c r="B737">
        <f>IF(Combined_Data!B733&gt; 1000, Combined_Data!B733 - 1000, 0)</f>
        <v>0</v>
      </c>
      <c r="C737">
        <f>IF(Combined_Data!C733&gt; 1000, Combined_Data!C733 - 1000, 0)</f>
        <v>2470.1003357175</v>
      </c>
      <c r="D737">
        <f>IF(Combined_Data!D733&gt; 1000, Combined_Data!D733 - 1000, 0)</f>
        <v>1007.2749190930599</v>
      </c>
      <c r="E737">
        <f>IF(Combined_Data!E733&gt; 1000, Combined_Data!E733 - 1000, 0)</f>
        <v>4631.2865708458103</v>
      </c>
      <c r="F737">
        <f>IF(Combined_Data!F733&gt; 1000, Combined_Data!F733 - 1000, 0)</f>
        <v>4212.4603293009905</v>
      </c>
      <c r="G737">
        <f>IF(Combined_Data!G733&gt; 1000, Combined_Data!G733 - 1000, 0)</f>
        <v>11.134544623330044</v>
      </c>
      <c r="H737">
        <f>IF(Combined_Data!H733&gt; 1000, Combined_Data!H733 - 1000, 0)</f>
        <v>2914.64679604814</v>
      </c>
      <c r="I737">
        <f>IF(Combined_Data!I733&gt; 1000, Combined_Data!I733 - 1000, 0)</f>
        <v>2952.2051499550198</v>
      </c>
      <c r="J737">
        <f>IF(Combined_Data!J733&gt; 1000, Combined_Data!J733 - 1000, 0)</f>
        <v>2991.7201804893298</v>
      </c>
      <c r="K737">
        <f>IF(Combined_Data!K733&gt; 1000, Combined_Data!K733 - 1000, 0)</f>
        <v>1359.2903010048999</v>
      </c>
      <c r="L737">
        <f>IF(Combined_Data!L733&gt; 1000, Combined_Data!L733 - 1000, 0)</f>
        <v>4270.5552782492396</v>
      </c>
      <c r="M737">
        <f>IF(Combined_Data!M733&gt; 1000, Combined_Data!M733 - 1000, 0)</f>
        <v>0</v>
      </c>
      <c r="N737">
        <f t="shared" si="11"/>
        <v>26820.674405327321</v>
      </c>
    </row>
    <row r="738" spans="1:14" x14ac:dyDescent="0.25">
      <c r="A738" t="s">
        <v>771</v>
      </c>
      <c r="B738">
        <f>IF(Combined_Data!B734&gt; 1000, Combined_Data!B734 - 1000, 0)</f>
        <v>0</v>
      </c>
      <c r="C738">
        <f>IF(Combined_Data!C734&gt; 1000, Combined_Data!C734 - 1000, 0)</f>
        <v>0</v>
      </c>
      <c r="D738">
        <f>IF(Combined_Data!D734&gt; 1000, Combined_Data!D734 - 1000, 0)</f>
        <v>1241.01933824771</v>
      </c>
      <c r="E738">
        <f>IF(Combined_Data!E734&gt; 1000, Combined_Data!E734 - 1000, 0)</f>
        <v>388.47755261415</v>
      </c>
      <c r="F738">
        <f>IF(Combined_Data!F734&gt; 1000, Combined_Data!F734 - 1000, 0)</f>
        <v>2814.3346805947299</v>
      </c>
      <c r="G738">
        <f>IF(Combined_Data!G734&gt; 1000, Combined_Data!G734 - 1000, 0)</f>
        <v>0</v>
      </c>
      <c r="H738">
        <f>IF(Combined_Data!H734&gt; 1000, Combined_Data!H734 - 1000, 0)</f>
        <v>1888.56865439188</v>
      </c>
      <c r="I738">
        <f>IF(Combined_Data!I734&gt; 1000, Combined_Data!I734 - 1000, 0)</f>
        <v>801.9394211475701</v>
      </c>
      <c r="J738">
        <f>IF(Combined_Data!J734&gt; 1000, Combined_Data!J734 - 1000, 0)</f>
        <v>0</v>
      </c>
      <c r="K738">
        <f>IF(Combined_Data!K734&gt; 1000, Combined_Data!K734 - 1000, 0)</f>
        <v>2674.7218754400901</v>
      </c>
      <c r="L738">
        <f>IF(Combined_Data!L734&gt; 1000, Combined_Data!L734 - 1000, 0)</f>
        <v>2313.5816758482601</v>
      </c>
      <c r="M738">
        <f>IF(Combined_Data!M734&gt; 1000, Combined_Data!M734 - 1000, 0)</f>
        <v>6157.2051448078</v>
      </c>
      <c r="N738">
        <f t="shared" si="11"/>
        <v>18279.848343092191</v>
      </c>
    </row>
    <row r="739" spans="1:14" x14ac:dyDescent="0.25">
      <c r="A739" t="s">
        <v>772</v>
      </c>
      <c r="B739">
        <f>IF(Combined_Data!B735&gt; 1000, Combined_Data!B735 - 1000, 0)</f>
        <v>0</v>
      </c>
      <c r="C739">
        <f>IF(Combined_Data!C735&gt; 1000, Combined_Data!C735 - 1000, 0)</f>
        <v>0</v>
      </c>
      <c r="D739">
        <f>IF(Combined_Data!D735&gt; 1000, Combined_Data!D735 - 1000, 0)</f>
        <v>0</v>
      </c>
      <c r="E739">
        <f>IF(Combined_Data!E735&gt; 1000, Combined_Data!E735 - 1000, 0)</f>
        <v>1636.1382569699499</v>
      </c>
      <c r="F739">
        <f>IF(Combined_Data!F735&gt; 1000, Combined_Data!F735 - 1000, 0)</f>
        <v>3984.0226557165897</v>
      </c>
      <c r="G739">
        <f>IF(Combined_Data!G735&gt; 1000, Combined_Data!G735 - 1000, 0)</f>
        <v>2759.9453520192401</v>
      </c>
      <c r="H739">
        <f>IF(Combined_Data!H735&gt; 1000, Combined_Data!H735 - 1000, 0)</f>
        <v>1917.5896902989098</v>
      </c>
      <c r="I739">
        <f>IF(Combined_Data!I735&gt; 1000, Combined_Data!I735 - 1000, 0)</f>
        <v>5436.40307901702</v>
      </c>
      <c r="J739">
        <f>IF(Combined_Data!J735&gt; 1000, Combined_Data!J735 - 1000, 0)</f>
        <v>2097.8607159995399</v>
      </c>
      <c r="K739">
        <f>IF(Combined_Data!K735&gt; 1000, Combined_Data!K735 - 1000, 0)</f>
        <v>2591.26556034133</v>
      </c>
      <c r="L739">
        <f>IF(Combined_Data!L735&gt; 1000, Combined_Data!L735 - 1000, 0)</f>
        <v>2477.0727435256399</v>
      </c>
      <c r="M739">
        <f>IF(Combined_Data!M735&gt; 1000, Combined_Data!M735 - 1000, 0)</f>
        <v>6086.1967131409901</v>
      </c>
      <c r="N739">
        <f t="shared" si="11"/>
        <v>28986.494767029213</v>
      </c>
    </row>
    <row r="740" spans="1:14" x14ac:dyDescent="0.25">
      <c r="A740" t="s">
        <v>773</v>
      </c>
      <c r="B740">
        <f>IF(Combined_Data!B736&gt; 1000, Combined_Data!B736 - 1000, 0)</f>
        <v>0</v>
      </c>
      <c r="C740">
        <f>IF(Combined_Data!C736&gt; 1000, Combined_Data!C736 - 1000, 0)</f>
        <v>5626.4050046371003</v>
      </c>
      <c r="D740">
        <f>IF(Combined_Data!D736&gt; 1000, Combined_Data!D736 - 1000, 0)</f>
        <v>0</v>
      </c>
      <c r="E740">
        <f>IF(Combined_Data!E736&gt; 1000, Combined_Data!E736 - 1000, 0)</f>
        <v>2380.5537825162401</v>
      </c>
      <c r="F740">
        <f>IF(Combined_Data!F736&gt; 1000, Combined_Data!F736 - 1000, 0)</f>
        <v>0</v>
      </c>
      <c r="G740">
        <f>IF(Combined_Data!G736&gt; 1000, Combined_Data!G736 - 1000, 0)</f>
        <v>5048.31120996142</v>
      </c>
      <c r="H740">
        <f>IF(Combined_Data!H736&gt; 1000, Combined_Data!H736 - 1000, 0)</f>
        <v>1537.6969584614098</v>
      </c>
      <c r="I740">
        <f>IF(Combined_Data!I736&gt; 1000, Combined_Data!I736 - 1000, 0)</f>
        <v>3419.5976833065997</v>
      </c>
      <c r="J740">
        <f>IF(Combined_Data!J736&gt; 1000, Combined_Data!J736 - 1000, 0)</f>
        <v>8177.8170507843697</v>
      </c>
      <c r="K740">
        <f>IF(Combined_Data!K736&gt; 1000, Combined_Data!K736 - 1000, 0)</f>
        <v>0</v>
      </c>
      <c r="L740">
        <f>IF(Combined_Data!L736&gt; 1000, Combined_Data!L736 - 1000, 0)</f>
        <v>0</v>
      </c>
      <c r="M740">
        <f>IF(Combined_Data!M736&gt; 1000, Combined_Data!M736 - 1000, 0)</f>
        <v>3794.7757364481504</v>
      </c>
      <c r="N740">
        <f t="shared" si="11"/>
        <v>29985.157426115285</v>
      </c>
    </row>
    <row r="741" spans="1:14" x14ac:dyDescent="0.25">
      <c r="A741" t="s">
        <v>774</v>
      </c>
      <c r="B741">
        <f>IF(Combined_Data!B737&gt; 1000, Combined_Data!B737 - 1000, 0)</f>
        <v>0</v>
      </c>
      <c r="C741">
        <f>IF(Combined_Data!C737&gt; 1000, Combined_Data!C737 - 1000, 0)</f>
        <v>0</v>
      </c>
      <c r="D741">
        <f>IF(Combined_Data!D737&gt; 1000, Combined_Data!D737 - 1000, 0)</f>
        <v>4778.4131774006701</v>
      </c>
      <c r="E741">
        <f>IF(Combined_Data!E737&gt; 1000, Combined_Data!E737 - 1000, 0)</f>
        <v>0</v>
      </c>
      <c r="F741">
        <f>IF(Combined_Data!F737&gt; 1000, Combined_Data!F737 - 1000, 0)</f>
        <v>333.37061262063003</v>
      </c>
      <c r="G741">
        <f>IF(Combined_Data!G737&gt; 1000, Combined_Data!G737 - 1000, 0)</f>
        <v>10169.537237267499</v>
      </c>
      <c r="H741">
        <f>IF(Combined_Data!H737&gt; 1000, Combined_Data!H737 - 1000, 0)</f>
        <v>5896.5072979116703</v>
      </c>
      <c r="I741">
        <f>IF(Combined_Data!I737&gt; 1000, Combined_Data!I737 - 1000, 0)</f>
        <v>3614.7098139278196</v>
      </c>
      <c r="J741">
        <f>IF(Combined_Data!J737&gt; 1000, Combined_Data!J737 - 1000, 0)</f>
        <v>6839.3852144618704</v>
      </c>
      <c r="K741">
        <f>IF(Combined_Data!K737&gt; 1000, Combined_Data!K737 - 1000, 0)</f>
        <v>3868.7358697094696</v>
      </c>
      <c r="L741">
        <f>IF(Combined_Data!L737&gt; 1000, Combined_Data!L737 - 1000, 0)</f>
        <v>0</v>
      </c>
      <c r="M741">
        <f>IF(Combined_Data!M737&gt; 1000, Combined_Data!M737 - 1000, 0)</f>
        <v>1941.6567927501201</v>
      </c>
      <c r="N741">
        <f t="shared" si="11"/>
        <v>37442.31601604975</v>
      </c>
    </row>
    <row r="742" spans="1:14" x14ac:dyDescent="0.25">
      <c r="A742" t="s">
        <v>775</v>
      </c>
      <c r="B742">
        <f>IF(Combined_Data!B738&gt; 1000, Combined_Data!B738 - 1000, 0)</f>
        <v>0</v>
      </c>
      <c r="C742">
        <f>IF(Combined_Data!C738&gt; 1000, Combined_Data!C738 - 1000, 0)</f>
        <v>1968.15121390688</v>
      </c>
      <c r="D742">
        <f>IF(Combined_Data!D738&gt; 1000, Combined_Data!D738 - 1000, 0)</f>
        <v>3465.3499009340103</v>
      </c>
      <c r="E742">
        <f>IF(Combined_Data!E738&gt; 1000, Combined_Data!E738 - 1000, 0)</f>
        <v>2737.4903171680598</v>
      </c>
      <c r="F742">
        <f>IF(Combined_Data!F738&gt; 1000, Combined_Data!F738 - 1000, 0)</f>
        <v>0</v>
      </c>
      <c r="G742">
        <f>IF(Combined_Data!G738&gt; 1000, Combined_Data!G738 - 1000, 0)</f>
        <v>3459.3109315785996</v>
      </c>
      <c r="H742">
        <f>IF(Combined_Data!H738&gt; 1000, Combined_Data!H738 - 1000, 0)</f>
        <v>217.06950491485009</v>
      </c>
      <c r="I742">
        <f>IF(Combined_Data!I738&gt; 1000, Combined_Data!I738 - 1000, 0)</f>
        <v>0</v>
      </c>
      <c r="J742">
        <f>IF(Combined_Data!J738&gt; 1000, Combined_Data!J738 - 1000, 0)</f>
        <v>2137.5943445849298</v>
      </c>
      <c r="K742">
        <f>IF(Combined_Data!K738&gt; 1000, Combined_Data!K738 - 1000, 0)</f>
        <v>14622.3589830581</v>
      </c>
      <c r="L742">
        <f>IF(Combined_Data!L738&gt; 1000, Combined_Data!L738 - 1000, 0)</f>
        <v>1357.2160184102299</v>
      </c>
      <c r="M742">
        <f>IF(Combined_Data!M738&gt; 1000, Combined_Data!M738 - 1000, 0)</f>
        <v>11737.5178398556</v>
      </c>
      <c r="N742">
        <f t="shared" si="11"/>
        <v>41702.059054411257</v>
      </c>
    </row>
    <row r="743" spans="1:14" x14ac:dyDescent="0.25">
      <c r="A743" t="s">
        <v>776</v>
      </c>
      <c r="B743">
        <f>IF(Combined_Data!B739&gt; 1000, Combined_Data!B739 - 1000, 0)</f>
        <v>0</v>
      </c>
      <c r="C743">
        <f>IF(Combined_Data!C739&gt; 1000, Combined_Data!C739 - 1000, 0)</f>
        <v>3318.0365113630996</v>
      </c>
      <c r="D743">
        <f>IF(Combined_Data!D739&gt; 1000, Combined_Data!D739 - 1000, 0)</f>
        <v>3002.6193735833199</v>
      </c>
      <c r="E743">
        <f>IF(Combined_Data!E739&gt; 1000, Combined_Data!E739 - 1000, 0)</f>
        <v>6080.8513607429004</v>
      </c>
      <c r="F743">
        <f>IF(Combined_Data!F739&gt; 1000, Combined_Data!F739 - 1000, 0)</f>
        <v>0</v>
      </c>
      <c r="G743">
        <f>IF(Combined_Data!G739&gt; 1000, Combined_Data!G739 - 1000, 0)</f>
        <v>0</v>
      </c>
      <c r="H743">
        <f>IF(Combined_Data!H739&gt; 1000, Combined_Data!H739 - 1000, 0)</f>
        <v>0</v>
      </c>
      <c r="I743">
        <f>IF(Combined_Data!I739&gt; 1000, Combined_Data!I739 - 1000, 0)</f>
        <v>9114.9796327652002</v>
      </c>
      <c r="J743">
        <f>IF(Combined_Data!J739&gt; 1000, Combined_Data!J739 - 1000, 0)</f>
        <v>1834.71761539925</v>
      </c>
      <c r="K743">
        <f>IF(Combined_Data!K739&gt; 1000, Combined_Data!K739 - 1000, 0)</f>
        <v>7890.9988366696707</v>
      </c>
      <c r="L743">
        <f>IF(Combined_Data!L739&gt; 1000, Combined_Data!L739 - 1000, 0)</f>
        <v>692.23869012339992</v>
      </c>
      <c r="M743">
        <f>IF(Combined_Data!M739&gt; 1000, Combined_Data!M739 - 1000, 0)</f>
        <v>116.86880230155998</v>
      </c>
      <c r="N743">
        <f t="shared" si="11"/>
        <v>32051.310822948402</v>
      </c>
    </row>
    <row r="744" spans="1:14" x14ac:dyDescent="0.25">
      <c r="A744" t="s">
        <v>777</v>
      </c>
      <c r="B744">
        <f>IF(Combined_Data!B740&gt; 1000, Combined_Data!B740 - 1000, 0)</f>
        <v>0</v>
      </c>
      <c r="C744">
        <f>IF(Combined_Data!C740&gt; 1000, Combined_Data!C740 - 1000, 0)</f>
        <v>1957.5523401830201</v>
      </c>
      <c r="D744">
        <f>IF(Combined_Data!D740&gt; 1000, Combined_Data!D740 - 1000, 0)</f>
        <v>9879.1573064270997</v>
      </c>
      <c r="E744">
        <f>IF(Combined_Data!E740&gt; 1000, Combined_Data!E740 - 1000, 0)</f>
        <v>13253.345001801101</v>
      </c>
      <c r="F744">
        <f>IF(Combined_Data!F740&gt; 1000, Combined_Data!F740 - 1000, 0)</f>
        <v>2126.2904557042998</v>
      </c>
      <c r="G744">
        <f>IF(Combined_Data!G740&gt; 1000, Combined_Data!G740 - 1000, 0)</f>
        <v>2566.2410005369202</v>
      </c>
      <c r="H744">
        <f>IF(Combined_Data!H740&gt; 1000, Combined_Data!H740 - 1000, 0)</f>
        <v>0</v>
      </c>
      <c r="I744">
        <f>IF(Combined_Data!I740&gt; 1000, Combined_Data!I740 - 1000, 0)</f>
        <v>20673.248209214398</v>
      </c>
      <c r="J744">
        <f>IF(Combined_Data!J740&gt; 1000, Combined_Data!J740 - 1000, 0)</f>
        <v>44.143051026090006</v>
      </c>
      <c r="K744">
        <f>IF(Combined_Data!K740&gt; 1000, Combined_Data!K740 - 1000, 0)</f>
        <v>1938.4792174582099</v>
      </c>
      <c r="L744">
        <f>IF(Combined_Data!L740&gt; 1000, Combined_Data!L740 - 1000, 0)</f>
        <v>0</v>
      </c>
      <c r="M744">
        <f>IF(Combined_Data!M740&gt; 1000, Combined_Data!M740 - 1000, 0)</f>
        <v>0</v>
      </c>
      <c r="N744">
        <f t="shared" si="11"/>
        <v>52438.456582351144</v>
      </c>
    </row>
    <row r="745" spans="1:14" x14ac:dyDescent="0.25">
      <c r="A745" t="s">
        <v>778</v>
      </c>
      <c r="B745">
        <f>IF(Combined_Data!B741&gt; 1000, Combined_Data!B741 - 1000, 0)</f>
        <v>0</v>
      </c>
      <c r="C745">
        <f>IF(Combined_Data!C741&gt; 1000, Combined_Data!C741 - 1000, 0)</f>
        <v>7943.2646291071105</v>
      </c>
      <c r="D745">
        <f>IF(Combined_Data!D741&gt; 1000, Combined_Data!D741 - 1000, 0)</f>
        <v>3250.8881138840998</v>
      </c>
      <c r="E745">
        <f>IF(Combined_Data!E741&gt; 1000, Combined_Data!E741 - 1000, 0)</f>
        <v>86.055941676650036</v>
      </c>
      <c r="F745">
        <f>IF(Combined_Data!F741&gt; 1000, Combined_Data!F741 - 1000, 0)</f>
        <v>1517.56953271466</v>
      </c>
      <c r="G745">
        <f>IF(Combined_Data!G741&gt; 1000, Combined_Data!G741 - 1000, 0)</f>
        <v>710.6950551028101</v>
      </c>
      <c r="H745">
        <f>IF(Combined_Data!H741&gt; 1000, Combined_Data!H741 - 1000, 0)</f>
        <v>1658.27828799197</v>
      </c>
      <c r="I745">
        <f>IF(Combined_Data!I741&gt; 1000, Combined_Data!I741 - 1000, 0)</f>
        <v>1617.8462702883498</v>
      </c>
      <c r="J745">
        <f>IF(Combined_Data!J741&gt; 1000, Combined_Data!J741 - 1000, 0)</f>
        <v>1397.52842483726</v>
      </c>
      <c r="K745">
        <f>IF(Combined_Data!K741&gt; 1000, Combined_Data!K741 - 1000, 0)</f>
        <v>3042.7483420068302</v>
      </c>
      <c r="L745">
        <f>IF(Combined_Data!L741&gt; 1000, Combined_Data!L741 - 1000, 0)</f>
        <v>2491.53358730842</v>
      </c>
      <c r="M745">
        <f>IF(Combined_Data!M741&gt; 1000, Combined_Data!M741 - 1000, 0)</f>
        <v>76.831179882710103</v>
      </c>
      <c r="N745">
        <f t="shared" si="11"/>
        <v>23793.239364800866</v>
      </c>
    </row>
    <row r="746" spans="1:14" x14ac:dyDescent="0.25">
      <c r="A746" t="s">
        <v>779</v>
      </c>
      <c r="B746">
        <f>IF(Combined_Data!B742&gt; 1000, Combined_Data!B742 - 1000, 0)</f>
        <v>0</v>
      </c>
      <c r="C746">
        <f>IF(Combined_Data!C742&gt; 1000, Combined_Data!C742 - 1000, 0)</f>
        <v>2613.1336764315802</v>
      </c>
      <c r="D746">
        <f>IF(Combined_Data!D742&gt; 1000, Combined_Data!D742 - 1000, 0)</f>
        <v>3078.53746852531</v>
      </c>
      <c r="E746">
        <f>IF(Combined_Data!E742&gt; 1000, Combined_Data!E742 - 1000, 0)</f>
        <v>0</v>
      </c>
      <c r="F746">
        <f>IF(Combined_Data!F742&gt; 1000, Combined_Data!F742 - 1000, 0)</f>
        <v>522.62444885961008</v>
      </c>
      <c r="G746">
        <f>IF(Combined_Data!G742&gt; 1000, Combined_Data!G742 - 1000, 0)</f>
        <v>4547.75105198865</v>
      </c>
      <c r="H746">
        <f>IF(Combined_Data!H742&gt; 1000, Combined_Data!H742 - 1000, 0)</f>
        <v>547.2720318209299</v>
      </c>
      <c r="I746">
        <f>IF(Combined_Data!I742&gt; 1000, Combined_Data!I742 - 1000, 0)</f>
        <v>2116.7856698000001</v>
      </c>
      <c r="J746">
        <f>IF(Combined_Data!J742&gt; 1000, Combined_Data!J742 - 1000, 0)</f>
        <v>1733.3597419694802</v>
      </c>
      <c r="K746">
        <f>IF(Combined_Data!K742&gt; 1000, Combined_Data!K742 - 1000, 0)</f>
        <v>2554.4085961840901</v>
      </c>
      <c r="L746">
        <f>IF(Combined_Data!L742&gt; 1000, Combined_Data!L742 - 1000, 0)</f>
        <v>3685.6663207861502</v>
      </c>
      <c r="M746">
        <f>IF(Combined_Data!M742&gt; 1000, Combined_Data!M742 - 1000, 0)</f>
        <v>5844.5276067046798</v>
      </c>
      <c r="N746">
        <f t="shared" si="11"/>
        <v>27244.066613070478</v>
      </c>
    </row>
    <row r="747" spans="1:14" x14ac:dyDescent="0.25">
      <c r="A747" t="s">
        <v>780</v>
      </c>
      <c r="B747">
        <f>IF(Combined_Data!B743&gt; 1000, Combined_Data!B743 - 1000, 0)</f>
        <v>0</v>
      </c>
      <c r="C747">
        <f>IF(Combined_Data!C743&gt; 1000, Combined_Data!C743 - 1000, 0)</f>
        <v>5209.2369238374304</v>
      </c>
      <c r="D747">
        <f>IF(Combined_Data!D743&gt; 1000, Combined_Data!D743 - 1000, 0)</f>
        <v>0</v>
      </c>
      <c r="E747">
        <f>IF(Combined_Data!E743&gt; 1000, Combined_Data!E743 - 1000, 0)</f>
        <v>1058.9809599031601</v>
      </c>
      <c r="F747">
        <f>IF(Combined_Data!F743&gt; 1000, Combined_Data!F743 - 1000, 0)</f>
        <v>0</v>
      </c>
      <c r="G747">
        <f>IF(Combined_Data!G743&gt; 1000, Combined_Data!G743 - 1000, 0)</f>
        <v>4645.8001867622197</v>
      </c>
      <c r="H747">
        <f>IF(Combined_Data!H743&gt; 1000, Combined_Data!H743 - 1000, 0)</f>
        <v>706.08462802613008</v>
      </c>
      <c r="I747">
        <f>IF(Combined_Data!I743&gt; 1000, Combined_Data!I743 - 1000, 0)</f>
        <v>0</v>
      </c>
      <c r="J747">
        <f>IF(Combined_Data!J743&gt; 1000, Combined_Data!J743 - 1000, 0)</f>
        <v>1608.7757411583402</v>
      </c>
      <c r="K747">
        <f>IF(Combined_Data!K743&gt; 1000, Combined_Data!K743 - 1000, 0)</f>
        <v>0</v>
      </c>
      <c r="L747">
        <f>IF(Combined_Data!L743&gt; 1000, Combined_Data!L743 - 1000, 0)</f>
        <v>5733.6215060874401</v>
      </c>
      <c r="M747">
        <f>IF(Combined_Data!M743&gt; 1000, Combined_Data!M743 - 1000, 0)</f>
        <v>0</v>
      </c>
      <c r="N747">
        <f t="shared" si="11"/>
        <v>18962.499945774722</v>
      </c>
    </row>
    <row r="748" spans="1:14" x14ac:dyDescent="0.25">
      <c r="A748" t="s">
        <v>781</v>
      </c>
      <c r="B748">
        <f>IF(Combined_Data!B744&gt; 1000, Combined_Data!B744 - 1000, 0)</f>
        <v>0</v>
      </c>
      <c r="C748">
        <f>IF(Combined_Data!C744&gt; 1000, Combined_Data!C744 - 1000, 0)</f>
        <v>4556.0853958013004</v>
      </c>
      <c r="D748">
        <f>IF(Combined_Data!D744&gt; 1000, Combined_Data!D744 - 1000, 0)</f>
        <v>1261.2079556420099</v>
      </c>
      <c r="E748">
        <f>IF(Combined_Data!E744&gt; 1000, Combined_Data!E744 - 1000, 0)</f>
        <v>15051.7861647071</v>
      </c>
      <c r="F748">
        <f>IF(Combined_Data!F744&gt; 1000, Combined_Data!F744 - 1000, 0)</f>
        <v>0</v>
      </c>
      <c r="G748">
        <f>IF(Combined_Data!G744&gt; 1000, Combined_Data!G744 - 1000, 0)</f>
        <v>0</v>
      </c>
      <c r="H748">
        <f>IF(Combined_Data!H744&gt; 1000, Combined_Data!H744 - 1000, 0)</f>
        <v>2734.4709672994099</v>
      </c>
      <c r="I748">
        <f>IF(Combined_Data!I744&gt; 1000, Combined_Data!I744 - 1000, 0)</f>
        <v>10227.265986058001</v>
      </c>
      <c r="J748">
        <f>IF(Combined_Data!J744&gt; 1000, Combined_Data!J744 - 1000, 0)</f>
        <v>2159.5359931619801</v>
      </c>
      <c r="K748">
        <f>IF(Combined_Data!K744&gt; 1000, Combined_Data!K744 - 1000, 0)</f>
        <v>0</v>
      </c>
      <c r="L748">
        <f>IF(Combined_Data!L744&gt; 1000, Combined_Data!L744 - 1000, 0)</f>
        <v>2533.3186959013601</v>
      </c>
      <c r="M748">
        <f>IF(Combined_Data!M744&gt; 1000, Combined_Data!M744 - 1000, 0)</f>
        <v>6748.8585445180997</v>
      </c>
      <c r="N748">
        <f t="shared" si="11"/>
        <v>45272.529703089269</v>
      </c>
    </row>
    <row r="749" spans="1:14" x14ac:dyDescent="0.25">
      <c r="A749" t="s">
        <v>782</v>
      </c>
      <c r="B749">
        <f>IF(Combined_Data!B745&gt; 1000, Combined_Data!B745 - 1000, 0)</f>
        <v>0</v>
      </c>
      <c r="C749">
        <f>IF(Combined_Data!C745&gt; 1000, Combined_Data!C745 - 1000, 0)</f>
        <v>847.61089545598998</v>
      </c>
      <c r="D749">
        <f>IF(Combined_Data!D745&gt; 1000, Combined_Data!D745 - 1000, 0)</f>
        <v>4143.8584624823898</v>
      </c>
      <c r="E749">
        <f>IF(Combined_Data!E745&gt; 1000, Combined_Data!E745 - 1000, 0)</f>
        <v>0</v>
      </c>
      <c r="F749">
        <f>IF(Combined_Data!F745&gt; 1000, Combined_Data!F745 - 1000, 0)</f>
        <v>1368.80403522591</v>
      </c>
      <c r="G749">
        <f>IF(Combined_Data!G745&gt; 1000, Combined_Data!G745 - 1000, 0)</f>
        <v>3422.3596974480497</v>
      </c>
      <c r="H749">
        <f>IF(Combined_Data!H745&gt; 1000, Combined_Data!H745 - 1000, 0)</f>
        <v>157.32102514552003</v>
      </c>
      <c r="I749">
        <f>IF(Combined_Data!I745&gt; 1000, Combined_Data!I745 - 1000, 0)</f>
        <v>0</v>
      </c>
      <c r="J749">
        <f>IF(Combined_Data!J745&gt; 1000, Combined_Data!J745 - 1000, 0)</f>
        <v>1800.3191913004798</v>
      </c>
      <c r="K749">
        <f>IF(Combined_Data!K745&gt; 1000, Combined_Data!K745 - 1000, 0)</f>
        <v>9582.6339186062996</v>
      </c>
      <c r="L749">
        <f>IF(Combined_Data!L745&gt; 1000, Combined_Data!L745 - 1000, 0)</f>
        <v>883.53569895319993</v>
      </c>
      <c r="M749">
        <f>IF(Combined_Data!M745&gt; 1000, Combined_Data!M745 - 1000, 0)</f>
        <v>2040.0141549718201</v>
      </c>
      <c r="N749">
        <f t="shared" si="11"/>
        <v>24246.457079589662</v>
      </c>
    </row>
    <row r="750" spans="1:14" x14ac:dyDescent="0.25">
      <c r="A750" t="s">
        <v>783</v>
      </c>
      <c r="B750">
        <f>IF(Combined_Data!B746&gt; 1000, Combined_Data!B746 - 1000, 0)</f>
        <v>0</v>
      </c>
      <c r="C750">
        <f>IF(Combined_Data!C746&gt; 1000, Combined_Data!C746 - 1000, 0)</f>
        <v>1441.9888181177898</v>
      </c>
      <c r="D750">
        <f>IF(Combined_Data!D746&gt; 1000, Combined_Data!D746 - 1000, 0)</f>
        <v>5636.38502529994</v>
      </c>
      <c r="E750">
        <f>IF(Combined_Data!E746&gt; 1000, Combined_Data!E746 - 1000, 0)</f>
        <v>4175.9956689304299</v>
      </c>
      <c r="F750">
        <f>IF(Combined_Data!F746&gt; 1000, Combined_Data!F746 - 1000, 0)</f>
        <v>0</v>
      </c>
      <c r="G750">
        <f>IF(Combined_Data!G746&gt; 1000, Combined_Data!G746 - 1000, 0)</f>
        <v>844.67050314162998</v>
      </c>
      <c r="H750">
        <f>IF(Combined_Data!H746&gt; 1000, Combined_Data!H746 - 1000, 0)</f>
        <v>0</v>
      </c>
      <c r="I750">
        <f>IF(Combined_Data!I746&gt; 1000, Combined_Data!I746 - 1000, 0)</f>
        <v>3823.7083420239896</v>
      </c>
      <c r="J750">
        <f>IF(Combined_Data!J746&gt; 1000, Combined_Data!J746 - 1000, 0)</f>
        <v>11661.271523290699</v>
      </c>
      <c r="K750">
        <f>IF(Combined_Data!K746&gt; 1000, Combined_Data!K746 - 1000, 0)</f>
        <v>2415.2817527539601</v>
      </c>
      <c r="L750">
        <f>IF(Combined_Data!L746&gt; 1000, Combined_Data!L746 - 1000, 0)</f>
        <v>36.539098800720012</v>
      </c>
      <c r="M750">
        <f>IF(Combined_Data!M746&gt; 1000, Combined_Data!M746 - 1000, 0)</f>
        <v>1534.1262230981802</v>
      </c>
      <c r="N750">
        <f t="shared" si="11"/>
        <v>31569.966955457337</v>
      </c>
    </row>
    <row r="751" spans="1:14" x14ac:dyDescent="0.25">
      <c r="A751" t="s">
        <v>784</v>
      </c>
      <c r="B751">
        <f>IF(Combined_Data!B747&gt; 1000, Combined_Data!B747 - 1000, 0)</f>
        <v>0</v>
      </c>
      <c r="C751">
        <f>IF(Combined_Data!C747&gt; 1000, Combined_Data!C747 - 1000, 0)</f>
        <v>0</v>
      </c>
      <c r="D751">
        <f>IF(Combined_Data!D747&gt; 1000, Combined_Data!D747 - 1000, 0)</f>
        <v>920.09839491472007</v>
      </c>
      <c r="E751">
        <f>IF(Combined_Data!E747&gt; 1000, Combined_Data!E747 - 1000, 0)</f>
        <v>11935.6027101167</v>
      </c>
      <c r="F751">
        <f>IF(Combined_Data!F747&gt; 1000, Combined_Data!F747 - 1000, 0)</f>
        <v>7822.4665717847001</v>
      </c>
      <c r="G751">
        <f>IF(Combined_Data!G747&gt; 1000, Combined_Data!G747 - 1000, 0)</f>
        <v>852.10183696064996</v>
      </c>
      <c r="H751">
        <f>IF(Combined_Data!H747&gt; 1000, Combined_Data!H747 - 1000, 0)</f>
        <v>4422.0290790130803</v>
      </c>
      <c r="I751">
        <f>IF(Combined_Data!I747&gt; 1000, Combined_Data!I747 - 1000, 0)</f>
        <v>8149.4859740612501</v>
      </c>
      <c r="J751">
        <f>IF(Combined_Data!J747&gt; 1000, Combined_Data!J747 - 1000, 0)</f>
        <v>548.50631689116994</v>
      </c>
      <c r="K751">
        <f>IF(Combined_Data!K747&gt; 1000, Combined_Data!K747 - 1000, 0)</f>
        <v>5604.3341855726103</v>
      </c>
      <c r="L751">
        <f>IF(Combined_Data!L747&gt; 1000, Combined_Data!L747 - 1000, 0)</f>
        <v>0</v>
      </c>
      <c r="M751">
        <f>IF(Combined_Data!M747&gt; 1000, Combined_Data!M747 - 1000, 0)</f>
        <v>0</v>
      </c>
      <c r="N751">
        <f t="shared" si="11"/>
        <v>40254.625069314883</v>
      </c>
    </row>
    <row r="752" spans="1:14" x14ac:dyDescent="0.25">
      <c r="A752" t="s">
        <v>785</v>
      </c>
      <c r="B752">
        <f>IF(Combined_Data!B748&gt; 1000, Combined_Data!B748 - 1000, 0)</f>
        <v>0</v>
      </c>
      <c r="C752">
        <f>IF(Combined_Data!C748&gt; 1000, Combined_Data!C748 - 1000, 0)</f>
        <v>2950.66165798785</v>
      </c>
      <c r="D752">
        <f>IF(Combined_Data!D748&gt; 1000, Combined_Data!D748 - 1000, 0)</f>
        <v>3603.6492488919603</v>
      </c>
      <c r="E752">
        <f>IF(Combined_Data!E748&gt; 1000, Combined_Data!E748 - 1000, 0)</f>
        <v>7559.5930971848193</v>
      </c>
      <c r="F752">
        <f>IF(Combined_Data!F748&gt; 1000, Combined_Data!F748 - 1000, 0)</f>
        <v>575.66817484698004</v>
      </c>
      <c r="G752">
        <f>IF(Combined_Data!G748&gt; 1000, Combined_Data!G748 - 1000, 0)</f>
        <v>984.75939919260009</v>
      </c>
      <c r="H752">
        <f>IF(Combined_Data!H748&gt; 1000, Combined_Data!H748 - 1000, 0)</f>
        <v>1942.8757252570399</v>
      </c>
      <c r="I752">
        <f>IF(Combined_Data!I748&gt; 1000, Combined_Data!I748 - 1000, 0)</f>
        <v>991.47644177970005</v>
      </c>
      <c r="J752">
        <f>IF(Combined_Data!J748&gt; 1000, Combined_Data!J748 - 1000, 0)</f>
        <v>3035.5846377724301</v>
      </c>
      <c r="K752">
        <f>IF(Combined_Data!K748&gt; 1000, Combined_Data!K748 - 1000, 0)</f>
        <v>8804.5061935967806</v>
      </c>
      <c r="L752">
        <f>IF(Combined_Data!L748&gt; 1000, Combined_Data!L748 - 1000, 0)</f>
        <v>0</v>
      </c>
      <c r="M752">
        <f>IF(Combined_Data!M748&gt; 1000, Combined_Data!M748 - 1000, 0)</f>
        <v>1373.6851436182501</v>
      </c>
      <c r="N752">
        <f t="shared" si="11"/>
        <v>31822.459720128416</v>
      </c>
    </row>
    <row r="753" spans="1:14" x14ac:dyDescent="0.25">
      <c r="A753" t="s">
        <v>786</v>
      </c>
      <c r="B753">
        <f>IF(Combined_Data!B749&gt; 1000, Combined_Data!B749 - 1000, 0)</f>
        <v>0</v>
      </c>
      <c r="C753">
        <f>IF(Combined_Data!C749&gt; 1000, Combined_Data!C749 - 1000, 0)</f>
        <v>2647.7337639687198</v>
      </c>
      <c r="D753">
        <f>IF(Combined_Data!D749&gt; 1000, Combined_Data!D749 - 1000, 0)</f>
        <v>793.27064312443008</v>
      </c>
      <c r="E753">
        <f>IF(Combined_Data!E749&gt; 1000, Combined_Data!E749 - 1000, 0)</f>
        <v>365.51730353634002</v>
      </c>
      <c r="F753">
        <f>IF(Combined_Data!F749&gt; 1000, Combined_Data!F749 - 1000, 0)</f>
        <v>734.31569591424</v>
      </c>
      <c r="G753">
        <f>IF(Combined_Data!G749&gt; 1000, Combined_Data!G749 - 1000, 0)</f>
        <v>28.562215916429977</v>
      </c>
      <c r="H753">
        <f>IF(Combined_Data!H749&gt; 1000, Combined_Data!H749 - 1000, 0)</f>
        <v>5466.4837143260902</v>
      </c>
      <c r="I753">
        <f>IF(Combined_Data!I749&gt; 1000, Combined_Data!I749 - 1000, 0)</f>
        <v>0</v>
      </c>
      <c r="J753">
        <f>IF(Combined_Data!J749&gt; 1000, Combined_Data!J749 - 1000, 0)</f>
        <v>2554.0537118515199</v>
      </c>
      <c r="K753">
        <f>IF(Combined_Data!K749&gt; 1000, Combined_Data!K749 - 1000, 0)</f>
        <v>9901.1466434886006</v>
      </c>
      <c r="L753">
        <f>IF(Combined_Data!L749&gt; 1000, Combined_Data!L749 - 1000, 0)</f>
        <v>1344.4727986594598</v>
      </c>
      <c r="M753">
        <f>IF(Combined_Data!M749&gt; 1000, Combined_Data!M749 - 1000, 0)</f>
        <v>1360.9107398056099</v>
      </c>
      <c r="N753">
        <f t="shared" si="11"/>
        <v>25196.467230591439</v>
      </c>
    </row>
    <row r="754" spans="1:14" x14ac:dyDescent="0.25">
      <c r="A754" t="s">
        <v>787</v>
      </c>
      <c r="B754">
        <f>IF(Combined_Data!B750&gt; 1000, Combined_Data!B750 - 1000, 0)</f>
        <v>0</v>
      </c>
      <c r="C754">
        <f>IF(Combined_Data!C750&gt; 1000, Combined_Data!C750 - 1000, 0)</f>
        <v>0</v>
      </c>
      <c r="D754">
        <f>IF(Combined_Data!D750&gt; 1000, Combined_Data!D750 - 1000, 0)</f>
        <v>0</v>
      </c>
      <c r="E754">
        <f>IF(Combined_Data!E750&gt; 1000, Combined_Data!E750 - 1000, 0)</f>
        <v>3699.9111335840498</v>
      </c>
      <c r="F754">
        <f>IF(Combined_Data!F750&gt; 1000, Combined_Data!F750 - 1000, 0)</f>
        <v>0</v>
      </c>
      <c r="G754">
        <f>IF(Combined_Data!G750&gt; 1000, Combined_Data!G750 - 1000, 0)</f>
        <v>11147.6254910673</v>
      </c>
      <c r="H754">
        <f>IF(Combined_Data!H750&gt; 1000, Combined_Data!H750 - 1000, 0)</f>
        <v>2926.85979646849</v>
      </c>
      <c r="I754">
        <f>IF(Combined_Data!I750&gt; 1000, Combined_Data!I750 - 1000, 0)</f>
        <v>4173.4219283130797</v>
      </c>
      <c r="J754">
        <f>IF(Combined_Data!J750&gt; 1000, Combined_Data!J750 - 1000, 0)</f>
        <v>492.38751888244997</v>
      </c>
      <c r="K754">
        <f>IF(Combined_Data!K750&gt; 1000, Combined_Data!K750 - 1000, 0)</f>
        <v>6398.9117020816602</v>
      </c>
      <c r="L754">
        <f>IF(Combined_Data!L750&gt; 1000, Combined_Data!L750 - 1000, 0)</f>
        <v>3101.50603269563</v>
      </c>
      <c r="M754">
        <f>IF(Combined_Data!M750&gt; 1000, Combined_Data!M750 - 1000, 0)</f>
        <v>5314.2930570704002</v>
      </c>
      <c r="N754">
        <f t="shared" si="11"/>
        <v>37254.916660163057</v>
      </c>
    </row>
    <row r="755" spans="1:14" x14ac:dyDescent="0.25">
      <c r="A755" t="s">
        <v>788</v>
      </c>
      <c r="B755">
        <f>IF(Combined_Data!B751&gt; 1000, Combined_Data!B751 - 1000, 0)</f>
        <v>0</v>
      </c>
      <c r="C755">
        <f>IF(Combined_Data!C751&gt; 1000, Combined_Data!C751 - 1000, 0)</f>
        <v>12149.1112421291</v>
      </c>
      <c r="D755">
        <f>IF(Combined_Data!D751&gt; 1000, Combined_Data!D751 - 1000, 0)</f>
        <v>189.57807395428995</v>
      </c>
      <c r="E755">
        <f>IF(Combined_Data!E751&gt; 1000, Combined_Data!E751 - 1000, 0)</f>
        <v>5322.44786438336</v>
      </c>
      <c r="F755">
        <f>IF(Combined_Data!F751&gt; 1000, Combined_Data!F751 - 1000, 0)</f>
        <v>4037.7168342298</v>
      </c>
      <c r="G755">
        <f>IF(Combined_Data!G751&gt; 1000, Combined_Data!G751 - 1000, 0)</f>
        <v>1294.2347333963098</v>
      </c>
      <c r="H755">
        <f>IF(Combined_Data!H751&gt; 1000, Combined_Data!H751 - 1000, 0)</f>
        <v>0</v>
      </c>
      <c r="I755">
        <f>IF(Combined_Data!I751&gt; 1000, Combined_Data!I751 - 1000, 0)</f>
        <v>0</v>
      </c>
      <c r="J755">
        <f>IF(Combined_Data!J751&gt; 1000, Combined_Data!J751 - 1000, 0)</f>
        <v>0</v>
      </c>
      <c r="K755">
        <f>IF(Combined_Data!K751&gt; 1000, Combined_Data!K751 - 1000, 0)</f>
        <v>1213.5167207211898</v>
      </c>
      <c r="L755">
        <f>IF(Combined_Data!L751&gt; 1000, Combined_Data!L751 - 1000, 0)</f>
        <v>2132.46857506573</v>
      </c>
      <c r="M755">
        <f>IF(Combined_Data!M751&gt; 1000, Combined_Data!M751 - 1000, 0)</f>
        <v>2069.1260956074402</v>
      </c>
      <c r="N755">
        <f t="shared" si="11"/>
        <v>28408.200139487217</v>
      </c>
    </row>
    <row r="756" spans="1:14" x14ac:dyDescent="0.25">
      <c r="A756" t="s">
        <v>789</v>
      </c>
      <c r="B756">
        <f>IF(Combined_Data!B752&gt; 1000, Combined_Data!B752 - 1000, 0)</f>
        <v>0</v>
      </c>
      <c r="C756">
        <f>IF(Combined_Data!C752&gt; 1000, Combined_Data!C752 - 1000, 0)</f>
        <v>8673.4163649499096</v>
      </c>
      <c r="D756">
        <f>IF(Combined_Data!D752&gt; 1000, Combined_Data!D752 - 1000, 0)</f>
        <v>0</v>
      </c>
      <c r="E756">
        <f>IF(Combined_Data!E752&gt; 1000, Combined_Data!E752 - 1000, 0)</f>
        <v>2097.0083153590599</v>
      </c>
      <c r="F756">
        <f>IF(Combined_Data!F752&gt; 1000, Combined_Data!F752 - 1000, 0)</f>
        <v>2761.1894324935602</v>
      </c>
      <c r="G756">
        <f>IF(Combined_Data!G752&gt; 1000, Combined_Data!G752 - 1000, 0)</f>
        <v>878.18643530477993</v>
      </c>
      <c r="H756">
        <f>IF(Combined_Data!H752&gt; 1000, Combined_Data!H752 - 1000, 0)</f>
        <v>2282.14841734126</v>
      </c>
      <c r="I756">
        <f>IF(Combined_Data!I752&gt; 1000, Combined_Data!I752 - 1000, 0)</f>
        <v>756.97631443645992</v>
      </c>
      <c r="J756">
        <f>IF(Combined_Data!J752&gt; 1000, Combined_Data!J752 - 1000, 0)</f>
        <v>6708.8451385148001</v>
      </c>
      <c r="K756">
        <f>IF(Combined_Data!K752&gt; 1000, Combined_Data!K752 - 1000, 0)</f>
        <v>784.60909170034006</v>
      </c>
      <c r="L756">
        <f>IF(Combined_Data!L752&gt; 1000, Combined_Data!L752 - 1000, 0)</f>
        <v>2448.5772624025499</v>
      </c>
      <c r="M756">
        <f>IF(Combined_Data!M752&gt; 1000, Combined_Data!M752 - 1000, 0)</f>
        <v>3017.4748659241</v>
      </c>
      <c r="N756">
        <f t="shared" si="11"/>
        <v>30408.431638426817</v>
      </c>
    </row>
    <row r="757" spans="1:14" x14ac:dyDescent="0.25">
      <c r="A757" t="s">
        <v>790</v>
      </c>
      <c r="B757">
        <f>IF(Combined_Data!B753&gt; 1000, Combined_Data!B753 - 1000, 0)</f>
        <v>0</v>
      </c>
      <c r="C757">
        <f>IF(Combined_Data!C753&gt; 1000, Combined_Data!C753 - 1000, 0)</f>
        <v>6915.2234265652296</v>
      </c>
      <c r="D757">
        <f>IF(Combined_Data!D753&gt; 1000, Combined_Data!D753 - 1000, 0)</f>
        <v>0</v>
      </c>
      <c r="E757">
        <f>IF(Combined_Data!E753&gt; 1000, Combined_Data!E753 - 1000, 0)</f>
        <v>2907.5161632038498</v>
      </c>
      <c r="F757">
        <f>IF(Combined_Data!F753&gt; 1000, Combined_Data!F753 - 1000, 0)</f>
        <v>6167.1956903509999</v>
      </c>
      <c r="G757">
        <f>IF(Combined_Data!G753&gt; 1000, Combined_Data!G753 - 1000, 0)</f>
        <v>915.34687299174993</v>
      </c>
      <c r="H757">
        <f>IF(Combined_Data!H753&gt; 1000, Combined_Data!H753 - 1000, 0)</f>
        <v>5143.0195837753299</v>
      </c>
      <c r="I757">
        <f>IF(Combined_Data!I753&gt; 1000, Combined_Data!I753 - 1000, 0)</f>
        <v>0</v>
      </c>
      <c r="J757">
        <f>IF(Combined_Data!J753&gt; 1000, Combined_Data!J753 - 1000, 0)</f>
        <v>4932.3271493090397</v>
      </c>
      <c r="K757">
        <f>IF(Combined_Data!K753&gt; 1000, Combined_Data!K753 - 1000, 0)</f>
        <v>0</v>
      </c>
      <c r="L757">
        <f>IF(Combined_Data!L753&gt; 1000, Combined_Data!L753 - 1000, 0)</f>
        <v>3430.36972346318</v>
      </c>
      <c r="M757">
        <f>IF(Combined_Data!M753&gt; 1000, Combined_Data!M753 - 1000, 0)</f>
        <v>2854.2942734990702</v>
      </c>
      <c r="N757">
        <f t="shared" si="11"/>
        <v>33265.29288315845</v>
      </c>
    </row>
    <row r="758" spans="1:14" x14ac:dyDescent="0.25">
      <c r="A758" t="s">
        <v>791</v>
      </c>
      <c r="B758">
        <f>IF(Combined_Data!B754&gt; 1000, Combined_Data!B754 - 1000, 0)</f>
        <v>0</v>
      </c>
      <c r="C758">
        <f>IF(Combined_Data!C754&gt; 1000, Combined_Data!C754 - 1000, 0)</f>
        <v>2075.2867221243901</v>
      </c>
      <c r="D758">
        <f>IF(Combined_Data!D754&gt; 1000, Combined_Data!D754 - 1000, 0)</f>
        <v>0</v>
      </c>
      <c r="E758">
        <f>IF(Combined_Data!E754&gt; 1000, Combined_Data!E754 - 1000, 0)</f>
        <v>3236.1163263109502</v>
      </c>
      <c r="F758">
        <f>IF(Combined_Data!F754&gt; 1000, Combined_Data!F754 - 1000, 0)</f>
        <v>476.20229125744004</v>
      </c>
      <c r="G758">
        <f>IF(Combined_Data!G754&gt; 1000, Combined_Data!G754 - 1000, 0)</f>
        <v>0</v>
      </c>
      <c r="H758">
        <f>IF(Combined_Data!H754&gt; 1000, Combined_Data!H754 - 1000, 0)</f>
        <v>2189.7401035310199</v>
      </c>
      <c r="I758">
        <f>IF(Combined_Data!I754&gt; 1000, Combined_Data!I754 - 1000, 0)</f>
        <v>1864.8908803838099</v>
      </c>
      <c r="J758">
        <f>IF(Combined_Data!J754&gt; 1000, Combined_Data!J754 - 1000, 0)</f>
        <v>0</v>
      </c>
      <c r="K758">
        <f>IF(Combined_Data!K754&gt; 1000, Combined_Data!K754 - 1000, 0)</f>
        <v>3826.55937359975</v>
      </c>
      <c r="L758">
        <f>IF(Combined_Data!L754&gt; 1000, Combined_Data!L754 - 1000, 0)</f>
        <v>6924.1234557730704</v>
      </c>
      <c r="M758">
        <f>IF(Combined_Data!M754&gt; 1000, Combined_Data!M754 - 1000, 0)</f>
        <v>0</v>
      </c>
      <c r="N758">
        <f t="shared" si="11"/>
        <v>20592.91915298043</v>
      </c>
    </row>
    <row r="759" spans="1:14" x14ac:dyDescent="0.25">
      <c r="A759" t="s">
        <v>792</v>
      </c>
      <c r="B759">
        <f>IF(Combined_Data!B755&gt; 1000, Combined_Data!B755 - 1000, 0)</f>
        <v>0</v>
      </c>
      <c r="C759">
        <f>IF(Combined_Data!C755&gt; 1000, Combined_Data!C755 - 1000, 0)</f>
        <v>0</v>
      </c>
      <c r="D759">
        <f>IF(Combined_Data!D755&gt; 1000, Combined_Data!D755 - 1000, 0)</f>
        <v>294.33669914354005</v>
      </c>
      <c r="E759">
        <f>IF(Combined_Data!E755&gt; 1000, Combined_Data!E755 - 1000, 0)</f>
        <v>5311.87153665805</v>
      </c>
      <c r="F759">
        <f>IF(Combined_Data!F755&gt; 1000, Combined_Data!F755 - 1000, 0)</f>
        <v>5845.6109273435804</v>
      </c>
      <c r="G759">
        <f>IF(Combined_Data!G755&gt; 1000, Combined_Data!G755 - 1000, 0)</f>
        <v>1391.2290753899301</v>
      </c>
      <c r="H759">
        <f>IF(Combined_Data!H755&gt; 1000, Combined_Data!H755 - 1000, 0)</f>
        <v>0</v>
      </c>
      <c r="I759">
        <f>IF(Combined_Data!I755&gt; 1000, Combined_Data!I755 - 1000, 0)</f>
        <v>0</v>
      </c>
      <c r="J759">
        <f>IF(Combined_Data!J755&gt; 1000, Combined_Data!J755 - 1000, 0)</f>
        <v>5325.5481043857399</v>
      </c>
      <c r="K759">
        <f>IF(Combined_Data!K755&gt; 1000, Combined_Data!K755 - 1000, 0)</f>
        <v>8633.3919791735498</v>
      </c>
      <c r="L759">
        <f>IF(Combined_Data!L755&gt; 1000, Combined_Data!L755 - 1000, 0)</f>
        <v>0</v>
      </c>
      <c r="M759">
        <f>IF(Combined_Data!M755&gt; 1000, Combined_Data!M755 - 1000, 0)</f>
        <v>0</v>
      </c>
      <c r="N759">
        <f t="shared" si="11"/>
        <v>26801.988322094392</v>
      </c>
    </row>
    <row r="760" spans="1:14" x14ac:dyDescent="0.25">
      <c r="A760" t="s">
        <v>793</v>
      </c>
      <c r="B760">
        <f>IF(Combined_Data!B756&gt; 1000, Combined_Data!B756 - 1000, 0)</f>
        <v>0</v>
      </c>
      <c r="C760">
        <f>IF(Combined_Data!C756&gt; 1000, Combined_Data!C756 - 1000, 0)</f>
        <v>810.90447631864004</v>
      </c>
      <c r="D760">
        <f>IF(Combined_Data!D756&gt; 1000, Combined_Data!D756 - 1000, 0)</f>
        <v>0</v>
      </c>
      <c r="E760">
        <f>IF(Combined_Data!E756&gt; 1000, Combined_Data!E756 - 1000, 0)</f>
        <v>4640.0113556088099</v>
      </c>
      <c r="F760">
        <f>IF(Combined_Data!F756&gt; 1000, Combined_Data!F756 - 1000, 0)</f>
        <v>333.32570521042999</v>
      </c>
      <c r="G760">
        <f>IF(Combined_Data!G756&gt; 1000, Combined_Data!G756 - 1000, 0)</f>
        <v>1026.2404626815301</v>
      </c>
      <c r="H760">
        <f>IF(Combined_Data!H756&gt; 1000, Combined_Data!H756 - 1000, 0)</f>
        <v>12319.3316104608</v>
      </c>
      <c r="I760">
        <f>IF(Combined_Data!I756&gt; 1000, Combined_Data!I756 - 1000, 0)</f>
        <v>9179.7162628715996</v>
      </c>
      <c r="J760">
        <f>IF(Combined_Data!J756&gt; 1000, Combined_Data!J756 - 1000, 0)</f>
        <v>10872.607747120799</v>
      </c>
      <c r="K760">
        <f>IF(Combined_Data!K756&gt; 1000, Combined_Data!K756 - 1000, 0)</f>
        <v>0</v>
      </c>
      <c r="L760">
        <f>IF(Combined_Data!L756&gt; 1000, Combined_Data!L756 - 1000, 0)</f>
        <v>7156.4793520878902</v>
      </c>
      <c r="M760">
        <f>IF(Combined_Data!M756&gt; 1000, Combined_Data!M756 - 1000, 0)</f>
        <v>581.56233645506995</v>
      </c>
      <c r="N760">
        <f t="shared" si="11"/>
        <v>46920.179308815568</v>
      </c>
    </row>
    <row r="761" spans="1:14" x14ac:dyDescent="0.25">
      <c r="A761" t="s">
        <v>794</v>
      </c>
      <c r="B761">
        <f>IF(Combined_Data!B757&gt; 1000, Combined_Data!B757 - 1000, 0)</f>
        <v>0</v>
      </c>
      <c r="C761">
        <f>IF(Combined_Data!C757&gt; 1000, Combined_Data!C757 - 1000, 0)</f>
        <v>2228.27467090253</v>
      </c>
      <c r="D761">
        <f>IF(Combined_Data!D757&gt; 1000, Combined_Data!D757 - 1000, 0)</f>
        <v>688.03644664624994</v>
      </c>
      <c r="E761">
        <f>IF(Combined_Data!E757&gt; 1000, Combined_Data!E757 - 1000, 0)</f>
        <v>0</v>
      </c>
      <c r="F761">
        <f>IF(Combined_Data!F757&gt; 1000, Combined_Data!F757 - 1000, 0)</f>
        <v>4716.2487297819098</v>
      </c>
      <c r="G761">
        <f>IF(Combined_Data!G757&gt; 1000, Combined_Data!G757 - 1000, 0)</f>
        <v>338.32661001426004</v>
      </c>
      <c r="H761">
        <f>IF(Combined_Data!H757&gt; 1000, Combined_Data!H757 - 1000, 0)</f>
        <v>2953.339700731</v>
      </c>
      <c r="I761">
        <f>IF(Combined_Data!I757&gt; 1000, Combined_Data!I757 - 1000, 0)</f>
        <v>2195.3364181534098</v>
      </c>
      <c r="J761">
        <f>IF(Combined_Data!J757&gt; 1000, Combined_Data!J757 - 1000, 0)</f>
        <v>0</v>
      </c>
      <c r="K761">
        <f>IF(Combined_Data!K757&gt; 1000, Combined_Data!K757 - 1000, 0)</f>
        <v>1489.3588039558199</v>
      </c>
      <c r="L761">
        <f>IF(Combined_Data!L757&gt; 1000, Combined_Data!L757 - 1000, 0)</f>
        <v>7645.0647158909596</v>
      </c>
      <c r="M761">
        <f>IF(Combined_Data!M757&gt; 1000, Combined_Data!M757 - 1000, 0)</f>
        <v>115.4391824945501</v>
      </c>
      <c r="N761">
        <f t="shared" si="11"/>
        <v>22369.425278570689</v>
      </c>
    </row>
    <row r="762" spans="1:14" x14ac:dyDescent="0.25">
      <c r="A762" t="s">
        <v>795</v>
      </c>
      <c r="B762">
        <f>IF(Combined_Data!B758&gt; 1000, Combined_Data!B758 - 1000, 0)</f>
        <v>0</v>
      </c>
      <c r="C762">
        <f>IF(Combined_Data!C758&gt; 1000, Combined_Data!C758 - 1000, 0)</f>
        <v>2506.8207790513502</v>
      </c>
      <c r="D762">
        <f>IF(Combined_Data!D758&gt; 1000, Combined_Data!D758 - 1000, 0)</f>
        <v>0</v>
      </c>
      <c r="E762">
        <f>IF(Combined_Data!E758&gt; 1000, Combined_Data!E758 - 1000, 0)</f>
        <v>3681.7876843514596</v>
      </c>
      <c r="F762">
        <f>IF(Combined_Data!F758&gt; 1000, Combined_Data!F758 - 1000, 0)</f>
        <v>1775.5220523786002</v>
      </c>
      <c r="G762">
        <f>IF(Combined_Data!G758&gt; 1000, Combined_Data!G758 - 1000, 0)</f>
        <v>0</v>
      </c>
      <c r="H762">
        <f>IF(Combined_Data!H758&gt; 1000, Combined_Data!H758 - 1000, 0)</f>
        <v>0</v>
      </c>
      <c r="I762">
        <f>IF(Combined_Data!I758&gt; 1000, Combined_Data!I758 - 1000, 0)</f>
        <v>335.13277714396008</v>
      </c>
      <c r="J762">
        <f>IF(Combined_Data!J758&gt; 1000, Combined_Data!J758 - 1000, 0)</f>
        <v>1979.26502509993</v>
      </c>
      <c r="K762">
        <f>IF(Combined_Data!K758&gt; 1000, Combined_Data!K758 - 1000, 0)</f>
        <v>1270.6765983881201</v>
      </c>
      <c r="L762">
        <f>IF(Combined_Data!L758&gt; 1000, Combined_Data!L758 - 1000, 0)</f>
        <v>0</v>
      </c>
      <c r="M762">
        <f>IF(Combined_Data!M758&gt; 1000, Combined_Data!M758 - 1000, 0)</f>
        <v>3229.4673931317002</v>
      </c>
      <c r="N762">
        <f t="shared" si="11"/>
        <v>14778.67230954512</v>
      </c>
    </row>
    <row r="763" spans="1:14" x14ac:dyDescent="0.25">
      <c r="A763" t="s">
        <v>796</v>
      </c>
      <c r="B763">
        <f>IF(Combined_Data!B759&gt; 1000, Combined_Data!B759 - 1000, 0)</f>
        <v>0</v>
      </c>
      <c r="C763">
        <f>IF(Combined_Data!C759&gt; 1000, Combined_Data!C759 - 1000, 0)</f>
        <v>292.97715476981011</v>
      </c>
      <c r="D763">
        <f>IF(Combined_Data!D759&gt; 1000, Combined_Data!D759 - 1000, 0)</f>
        <v>2582.75036179162</v>
      </c>
      <c r="E763">
        <f>IF(Combined_Data!E759&gt; 1000, Combined_Data!E759 - 1000, 0)</f>
        <v>1303.97343140169</v>
      </c>
      <c r="F763">
        <f>IF(Combined_Data!F759&gt; 1000, Combined_Data!F759 - 1000, 0)</f>
        <v>679.93142635534991</v>
      </c>
      <c r="G763">
        <f>IF(Combined_Data!G759&gt; 1000, Combined_Data!G759 - 1000, 0)</f>
        <v>446.72822158984991</v>
      </c>
      <c r="H763">
        <f>IF(Combined_Data!H759&gt; 1000, Combined_Data!H759 - 1000, 0)</f>
        <v>850.31884950102994</v>
      </c>
      <c r="I763">
        <f>IF(Combined_Data!I759&gt; 1000, Combined_Data!I759 - 1000, 0)</f>
        <v>6882.16805376308</v>
      </c>
      <c r="J763">
        <f>IF(Combined_Data!J759&gt; 1000, Combined_Data!J759 - 1000, 0)</f>
        <v>343.9108129307001</v>
      </c>
      <c r="K763">
        <f>IF(Combined_Data!K759&gt; 1000, Combined_Data!K759 - 1000, 0)</f>
        <v>0</v>
      </c>
      <c r="L763">
        <f>IF(Combined_Data!L759&gt; 1000, Combined_Data!L759 - 1000, 0)</f>
        <v>1116.9023090470801</v>
      </c>
      <c r="M763">
        <f>IF(Combined_Data!M759&gt; 1000, Combined_Data!M759 - 1000, 0)</f>
        <v>3255.2405009336298</v>
      </c>
      <c r="N763">
        <f t="shared" si="11"/>
        <v>17754.90112208384</v>
      </c>
    </row>
    <row r="764" spans="1:14" x14ac:dyDescent="0.25">
      <c r="A764" t="s">
        <v>797</v>
      </c>
      <c r="B764">
        <f>IF(Combined_Data!B760&gt; 1000, Combined_Data!B760 - 1000, 0)</f>
        <v>0</v>
      </c>
      <c r="C764">
        <f>IF(Combined_Data!C760&gt; 1000, Combined_Data!C760 - 1000, 0)</f>
        <v>0</v>
      </c>
      <c r="D764">
        <f>IF(Combined_Data!D760&gt; 1000, Combined_Data!D760 - 1000, 0)</f>
        <v>2940.8299953062401</v>
      </c>
      <c r="E764">
        <f>IF(Combined_Data!E760&gt; 1000, Combined_Data!E760 - 1000, 0)</f>
        <v>703.53121945295993</v>
      </c>
      <c r="F764">
        <f>IF(Combined_Data!F760&gt; 1000, Combined_Data!F760 - 1000, 0)</f>
        <v>7120.8736624981002</v>
      </c>
      <c r="G764">
        <f>IF(Combined_Data!G760&gt; 1000, Combined_Data!G760 - 1000, 0)</f>
        <v>1713.1235457876901</v>
      </c>
      <c r="H764">
        <f>IF(Combined_Data!H760&gt; 1000, Combined_Data!H760 - 1000, 0)</f>
        <v>0</v>
      </c>
      <c r="I764">
        <f>IF(Combined_Data!I760&gt; 1000, Combined_Data!I760 - 1000, 0)</f>
        <v>3356.2892511235996</v>
      </c>
      <c r="J764">
        <f>IF(Combined_Data!J760&gt; 1000, Combined_Data!J760 - 1000, 0)</f>
        <v>2742.3711067926502</v>
      </c>
      <c r="K764">
        <f>IF(Combined_Data!K760&gt; 1000, Combined_Data!K760 - 1000, 0)</f>
        <v>3874.1204024817298</v>
      </c>
      <c r="L764">
        <f>IF(Combined_Data!L760&gt; 1000, Combined_Data!L760 - 1000, 0)</f>
        <v>3448.7683506728599</v>
      </c>
      <c r="M764">
        <f>IF(Combined_Data!M760&gt; 1000, Combined_Data!M760 - 1000, 0)</f>
        <v>0</v>
      </c>
      <c r="N764">
        <f t="shared" si="11"/>
        <v>25899.907534115831</v>
      </c>
    </row>
    <row r="765" spans="1:14" x14ac:dyDescent="0.25">
      <c r="A765" t="s">
        <v>798</v>
      </c>
      <c r="B765">
        <f>IF(Combined_Data!B761&gt; 1000, Combined_Data!B761 - 1000, 0)</f>
        <v>0</v>
      </c>
      <c r="C765">
        <f>IF(Combined_Data!C761&gt; 1000, Combined_Data!C761 - 1000, 0)</f>
        <v>0</v>
      </c>
      <c r="D765">
        <f>IF(Combined_Data!D761&gt; 1000, Combined_Data!D761 - 1000, 0)</f>
        <v>0</v>
      </c>
      <c r="E765">
        <f>IF(Combined_Data!E761&gt; 1000, Combined_Data!E761 - 1000, 0)</f>
        <v>0</v>
      </c>
      <c r="F765">
        <f>IF(Combined_Data!F761&gt; 1000, Combined_Data!F761 - 1000, 0)</f>
        <v>763.69802150133</v>
      </c>
      <c r="G765">
        <f>IF(Combined_Data!G761&gt; 1000, Combined_Data!G761 - 1000, 0)</f>
        <v>0</v>
      </c>
      <c r="H765">
        <f>IF(Combined_Data!H761&gt; 1000, Combined_Data!H761 - 1000, 0)</f>
        <v>1945.9566458765898</v>
      </c>
      <c r="I765">
        <f>IF(Combined_Data!I761&gt; 1000, Combined_Data!I761 - 1000, 0)</f>
        <v>21367.544857180899</v>
      </c>
      <c r="J765">
        <f>IF(Combined_Data!J761&gt; 1000, Combined_Data!J761 - 1000, 0)</f>
        <v>41.703618740029924</v>
      </c>
      <c r="K765">
        <f>IF(Combined_Data!K761&gt; 1000, Combined_Data!K761 - 1000, 0)</f>
        <v>5937.7733388140396</v>
      </c>
      <c r="L765">
        <f>IF(Combined_Data!L761&gt; 1000, Combined_Data!L761 - 1000, 0)</f>
        <v>0</v>
      </c>
      <c r="M765">
        <f>IF(Combined_Data!M761&gt; 1000, Combined_Data!M761 - 1000, 0)</f>
        <v>3336.6326272511596</v>
      </c>
      <c r="N765">
        <f t="shared" si="11"/>
        <v>33393.309109364047</v>
      </c>
    </row>
    <row r="766" spans="1:14" x14ac:dyDescent="0.25">
      <c r="A766" t="s">
        <v>799</v>
      </c>
      <c r="B766">
        <f>IF(Combined_Data!B762&gt; 1000, Combined_Data!B762 - 1000, 0)</f>
        <v>0</v>
      </c>
      <c r="C766">
        <f>IF(Combined_Data!C762&gt; 1000, Combined_Data!C762 - 1000, 0)</f>
        <v>979.70904034946011</v>
      </c>
      <c r="D766">
        <f>IF(Combined_Data!D762&gt; 1000, Combined_Data!D762 - 1000, 0)</f>
        <v>2040.52623477213</v>
      </c>
      <c r="E766">
        <f>IF(Combined_Data!E762&gt; 1000, Combined_Data!E762 - 1000, 0)</f>
        <v>2175.8001440530002</v>
      </c>
      <c r="F766">
        <f>IF(Combined_Data!F762&gt; 1000, Combined_Data!F762 - 1000, 0)</f>
        <v>3888.0792483927598</v>
      </c>
      <c r="G766">
        <f>IF(Combined_Data!G762&gt; 1000, Combined_Data!G762 - 1000, 0)</f>
        <v>5303.9054851473102</v>
      </c>
      <c r="H766">
        <f>IF(Combined_Data!H762&gt; 1000, Combined_Data!H762 - 1000, 0)</f>
        <v>3748.1683124978099</v>
      </c>
      <c r="I766">
        <f>IF(Combined_Data!I762&gt; 1000, Combined_Data!I762 - 1000, 0)</f>
        <v>1691.34184511589</v>
      </c>
      <c r="J766">
        <f>IF(Combined_Data!J762&gt; 1000, Combined_Data!J762 - 1000, 0)</f>
        <v>5434.5816382821604</v>
      </c>
      <c r="K766">
        <f>IF(Combined_Data!K762&gt; 1000, Combined_Data!K762 - 1000, 0)</f>
        <v>6932.2772074526902</v>
      </c>
      <c r="L766">
        <f>IF(Combined_Data!L762&gt; 1000, Combined_Data!L762 - 1000, 0)</f>
        <v>1664.9298731870199</v>
      </c>
      <c r="M766">
        <f>IF(Combined_Data!M762&gt; 1000, Combined_Data!M762 - 1000, 0)</f>
        <v>0</v>
      </c>
      <c r="N766">
        <f t="shared" si="11"/>
        <v>33859.319029250233</v>
      </c>
    </row>
    <row r="767" spans="1:14" x14ac:dyDescent="0.25">
      <c r="A767" t="s">
        <v>800</v>
      </c>
      <c r="B767">
        <f>IF(Combined_Data!B763&gt; 1000, Combined_Data!B763 - 1000, 0)</f>
        <v>0</v>
      </c>
      <c r="C767">
        <f>IF(Combined_Data!C763&gt; 1000, Combined_Data!C763 - 1000, 0)</f>
        <v>7795.8946865477301</v>
      </c>
      <c r="D767">
        <f>IF(Combined_Data!D763&gt; 1000, Combined_Data!D763 - 1000, 0)</f>
        <v>212.9306752251</v>
      </c>
      <c r="E767">
        <f>IF(Combined_Data!E763&gt; 1000, Combined_Data!E763 - 1000, 0)</f>
        <v>1723.5004330439201</v>
      </c>
      <c r="F767">
        <f>IF(Combined_Data!F763&gt; 1000, Combined_Data!F763 - 1000, 0)</f>
        <v>1493.4367569266901</v>
      </c>
      <c r="G767">
        <f>IF(Combined_Data!G763&gt; 1000, Combined_Data!G763 - 1000, 0)</f>
        <v>7226.5868029548492</v>
      </c>
      <c r="H767">
        <f>IF(Combined_Data!H763&gt; 1000, Combined_Data!H763 - 1000, 0)</f>
        <v>677.80269567262008</v>
      </c>
      <c r="I767">
        <f>IF(Combined_Data!I763&gt; 1000, Combined_Data!I763 - 1000, 0)</f>
        <v>3128.9924254303396</v>
      </c>
      <c r="J767">
        <f>IF(Combined_Data!J763&gt; 1000, Combined_Data!J763 - 1000, 0)</f>
        <v>403.9068214112101</v>
      </c>
      <c r="K767">
        <f>IF(Combined_Data!K763&gt; 1000, Combined_Data!K763 - 1000, 0)</f>
        <v>9105.5046752855997</v>
      </c>
      <c r="L767">
        <f>IF(Combined_Data!L763&gt; 1000, Combined_Data!L763 - 1000, 0)</f>
        <v>3045.4598944875202</v>
      </c>
      <c r="M767">
        <f>IF(Combined_Data!M763&gt; 1000, Combined_Data!M763 - 1000, 0)</f>
        <v>2636.1914392061899</v>
      </c>
      <c r="N767">
        <f t="shared" si="11"/>
        <v>37450.207306191769</v>
      </c>
    </row>
    <row r="768" spans="1:14" x14ac:dyDescent="0.25">
      <c r="A768" t="s">
        <v>801</v>
      </c>
      <c r="B768">
        <f>IF(Combined_Data!B764&gt; 1000, Combined_Data!B764 - 1000, 0)</f>
        <v>0</v>
      </c>
      <c r="C768">
        <f>IF(Combined_Data!C764&gt; 1000, Combined_Data!C764 - 1000, 0)</f>
        <v>1283.5414928820101</v>
      </c>
      <c r="D768">
        <f>IF(Combined_Data!D764&gt; 1000, Combined_Data!D764 - 1000, 0)</f>
        <v>0</v>
      </c>
      <c r="E768">
        <f>IF(Combined_Data!E764&gt; 1000, Combined_Data!E764 - 1000, 0)</f>
        <v>0</v>
      </c>
      <c r="F768">
        <f>IF(Combined_Data!F764&gt; 1000, Combined_Data!F764 - 1000, 0)</f>
        <v>4720.2488152301203</v>
      </c>
      <c r="G768">
        <f>IF(Combined_Data!G764&gt; 1000, Combined_Data!G764 - 1000, 0)</f>
        <v>2468.2347697430801</v>
      </c>
      <c r="H768">
        <f>IF(Combined_Data!H764&gt; 1000, Combined_Data!H764 - 1000, 0)</f>
        <v>517.66505242819994</v>
      </c>
      <c r="I768">
        <f>IF(Combined_Data!I764&gt; 1000, Combined_Data!I764 - 1000, 0)</f>
        <v>1208.38275154747</v>
      </c>
      <c r="J768">
        <f>IF(Combined_Data!J764&gt; 1000, Combined_Data!J764 - 1000, 0)</f>
        <v>4952.8451608452797</v>
      </c>
      <c r="K768">
        <f>IF(Combined_Data!K764&gt; 1000, Combined_Data!K764 - 1000, 0)</f>
        <v>4104.1000234766298</v>
      </c>
      <c r="L768">
        <f>IF(Combined_Data!L764&gt; 1000, Combined_Data!L764 - 1000, 0)</f>
        <v>0</v>
      </c>
      <c r="M768">
        <f>IF(Combined_Data!M764&gt; 1000, Combined_Data!M764 - 1000, 0)</f>
        <v>803.3528525316101</v>
      </c>
      <c r="N768">
        <f t="shared" si="11"/>
        <v>20058.370918684399</v>
      </c>
    </row>
    <row r="769" spans="1:14" x14ac:dyDescent="0.25">
      <c r="A769" t="s">
        <v>802</v>
      </c>
      <c r="B769">
        <f>IF(Combined_Data!B765&gt; 1000, Combined_Data!B765 - 1000, 0)</f>
        <v>0</v>
      </c>
      <c r="C769">
        <f>IF(Combined_Data!C765&gt; 1000, Combined_Data!C765 - 1000, 0)</f>
        <v>1468.7333166333601</v>
      </c>
      <c r="D769">
        <f>IF(Combined_Data!D765&gt; 1000, Combined_Data!D765 - 1000, 0)</f>
        <v>2107.4938572308401</v>
      </c>
      <c r="E769">
        <f>IF(Combined_Data!E765&gt; 1000, Combined_Data!E765 - 1000, 0)</f>
        <v>1862.3906483516498</v>
      </c>
      <c r="F769">
        <f>IF(Combined_Data!F765&gt; 1000, Combined_Data!F765 - 1000, 0)</f>
        <v>0</v>
      </c>
      <c r="G769">
        <f>IF(Combined_Data!G765&gt; 1000, Combined_Data!G765 - 1000, 0)</f>
        <v>0</v>
      </c>
      <c r="H769">
        <f>IF(Combined_Data!H765&gt; 1000, Combined_Data!H765 - 1000, 0)</f>
        <v>0</v>
      </c>
      <c r="I769">
        <f>IF(Combined_Data!I765&gt; 1000, Combined_Data!I765 - 1000, 0)</f>
        <v>972.24510689335011</v>
      </c>
      <c r="J769">
        <f>IF(Combined_Data!J765&gt; 1000, Combined_Data!J765 - 1000, 0)</f>
        <v>245.50369748735989</v>
      </c>
      <c r="K769">
        <f>IF(Combined_Data!K765&gt; 1000, Combined_Data!K765 - 1000, 0)</f>
        <v>1336.4090480667901</v>
      </c>
      <c r="L769">
        <f>IF(Combined_Data!L765&gt; 1000, Combined_Data!L765 - 1000, 0)</f>
        <v>5494.9836311752997</v>
      </c>
      <c r="M769">
        <f>IF(Combined_Data!M765&gt; 1000, Combined_Data!M765 - 1000, 0)</f>
        <v>0</v>
      </c>
      <c r="N769">
        <f t="shared" si="11"/>
        <v>13487.75930583865</v>
      </c>
    </row>
    <row r="770" spans="1:14" x14ac:dyDescent="0.25">
      <c r="A770" t="s">
        <v>803</v>
      </c>
      <c r="B770">
        <f>IF(Combined_Data!B766&gt; 1000, Combined_Data!B766 - 1000, 0)</f>
        <v>0</v>
      </c>
      <c r="C770">
        <f>IF(Combined_Data!C766&gt; 1000, Combined_Data!C766 - 1000, 0)</f>
        <v>491.36512181421995</v>
      </c>
      <c r="D770">
        <f>IF(Combined_Data!D766&gt; 1000, Combined_Data!D766 - 1000, 0)</f>
        <v>2321.1515319637801</v>
      </c>
      <c r="E770">
        <f>IF(Combined_Data!E766&gt; 1000, Combined_Data!E766 - 1000, 0)</f>
        <v>0</v>
      </c>
      <c r="F770">
        <f>IF(Combined_Data!F766&gt; 1000, Combined_Data!F766 - 1000, 0)</f>
        <v>0</v>
      </c>
      <c r="G770">
        <f>IF(Combined_Data!G766&gt; 1000, Combined_Data!G766 - 1000, 0)</f>
        <v>0</v>
      </c>
      <c r="H770">
        <f>IF(Combined_Data!H766&gt; 1000, Combined_Data!H766 - 1000, 0)</f>
        <v>559.54446156429003</v>
      </c>
      <c r="I770">
        <f>IF(Combined_Data!I766&gt; 1000, Combined_Data!I766 - 1000, 0)</f>
        <v>0</v>
      </c>
      <c r="J770">
        <f>IF(Combined_Data!J766&gt; 1000, Combined_Data!J766 - 1000, 0)</f>
        <v>696.16592681609995</v>
      </c>
      <c r="K770">
        <f>IF(Combined_Data!K766&gt; 1000, Combined_Data!K766 - 1000, 0)</f>
        <v>9236.4409972357007</v>
      </c>
      <c r="L770">
        <f>IF(Combined_Data!L766&gt; 1000, Combined_Data!L766 - 1000, 0)</f>
        <v>0</v>
      </c>
      <c r="M770">
        <f>IF(Combined_Data!M766&gt; 1000, Combined_Data!M766 - 1000, 0)</f>
        <v>2798.02355813432</v>
      </c>
      <c r="N770">
        <f t="shared" si="11"/>
        <v>16102.691597528412</v>
      </c>
    </row>
    <row r="771" spans="1:14" x14ac:dyDescent="0.25">
      <c r="A771" t="s">
        <v>804</v>
      </c>
      <c r="B771">
        <f>IF(Combined_Data!B767&gt; 1000, Combined_Data!B767 - 1000, 0)</f>
        <v>0</v>
      </c>
      <c r="C771">
        <f>IF(Combined_Data!C767&gt; 1000, Combined_Data!C767 - 1000, 0)</f>
        <v>6481.9395499572402</v>
      </c>
      <c r="D771">
        <f>IF(Combined_Data!D767&gt; 1000, Combined_Data!D767 - 1000, 0)</f>
        <v>1885.5191175500199</v>
      </c>
      <c r="E771">
        <f>IF(Combined_Data!E767&gt; 1000, Combined_Data!E767 - 1000, 0)</f>
        <v>259.31143894603997</v>
      </c>
      <c r="F771">
        <f>IF(Combined_Data!F767&gt; 1000, Combined_Data!F767 - 1000, 0)</f>
        <v>132.04972584494999</v>
      </c>
      <c r="G771">
        <f>IF(Combined_Data!G767&gt; 1000, Combined_Data!G767 - 1000, 0)</f>
        <v>2414.4638976331598</v>
      </c>
      <c r="H771">
        <f>IF(Combined_Data!H767&gt; 1000, Combined_Data!H767 - 1000, 0)</f>
        <v>87.802973206680008</v>
      </c>
      <c r="I771">
        <f>IF(Combined_Data!I767&gt; 1000, Combined_Data!I767 - 1000, 0)</f>
        <v>8404.3153302099709</v>
      </c>
      <c r="J771">
        <f>IF(Combined_Data!J767&gt; 1000, Combined_Data!J767 - 1000, 0)</f>
        <v>0</v>
      </c>
      <c r="K771">
        <f>IF(Combined_Data!K767&gt; 1000, Combined_Data!K767 - 1000, 0)</f>
        <v>0</v>
      </c>
      <c r="L771">
        <f>IF(Combined_Data!L767&gt; 1000, Combined_Data!L767 - 1000, 0)</f>
        <v>10249.624834215099</v>
      </c>
      <c r="M771">
        <f>IF(Combined_Data!M767&gt; 1000, Combined_Data!M767 - 1000, 0)</f>
        <v>11672.3690649742</v>
      </c>
      <c r="N771">
        <f t="shared" si="11"/>
        <v>41587.395932537365</v>
      </c>
    </row>
    <row r="772" spans="1:14" x14ac:dyDescent="0.25">
      <c r="A772" t="s">
        <v>805</v>
      </c>
      <c r="B772">
        <f>IF(Combined_Data!B768&gt; 1000, Combined_Data!B768 - 1000, 0)</f>
        <v>0</v>
      </c>
      <c r="C772">
        <f>IF(Combined_Data!C768&gt; 1000, Combined_Data!C768 - 1000, 0)</f>
        <v>7892.7153448817407</v>
      </c>
      <c r="D772">
        <f>IF(Combined_Data!D768&gt; 1000, Combined_Data!D768 - 1000, 0)</f>
        <v>0</v>
      </c>
      <c r="E772">
        <f>IF(Combined_Data!E768&gt; 1000, Combined_Data!E768 - 1000, 0)</f>
        <v>10540.9196617301</v>
      </c>
      <c r="F772">
        <f>IF(Combined_Data!F768&gt; 1000, Combined_Data!F768 - 1000, 0)</f>
        <v>36.434355471970093</v>
      </c>
      <c r="G772">
        <f>IF(Combined_Data!G768&gt; 1000, Combined_Data!G768 - 1000, 0)</f>
        <v>0</v>
      </c>
      <c r="H772">
        <f>IF(Combined_Data!H768&gt; 1000, Combined_Data!H768 - 1000, 0)</f>
        <v>616.23169412546008</v>
      </c>
      <c r="I772">
        <f>IF(Combined_Data!I768&gt; 1000, Combined_Data!I768 - 1000, 0)</f>
        <v>1259.5336117540301</v>
      </c>
      <c r="J772">
        <f>IF(Combined_Data!J768&gt; 1000, Combined_Data!J768 - 1000, 0)</f>
        <v>3240.3204979810298</v>
      </c>
      <c r="K772">
        <f>IF(Combined_Data!K768&gt; 1000, Combined_Data!K768 - 1000, 0)</f>
        <v>11533.1674415283</v>
      </c>
      <c r="L772">
        <f>IF(Combined_Data!L768&gt; 1000, Combined_Data!L768 - 1000, 0)</f>
        <v>1860.3161097246202</v>
      </c>
      <c r="M772">
        <f>IF(Combined_Data!M768&gt; 1000, Combined_Data!M768 - 1000, 0)</f>
        <v>4070.1235913518303</v>
      </c>
      <c r="N772">
        <f t="shared" si="11"/>
        <v>41049.762308549085</v>
      </c>
    </row>
    <row r="773" spans="1:14" x14ac:dyDescent="0.25">
      <c r="A773" t="s">
        <v>806</v>
      </c>
      <c r="B773">
        <f>IF(Combined_Data!B769&gt; 1000, Combined_Data!B769 - 1000, 0)</f>
        <v>0</v>
      </c>
      <c r="C773">
        <f>IF(Combined_Data!C769&gt; 1000, Combined_Data!C769 - 1000, 0)</f>
        <v>1010.7202281822399</v>
      </c>
      <c r="D773">
        <f>IF(Combined_Data!D769&gt; 1000, Combined_Data!D769 - 1000, 0)</f>
        <v>0</v>
      </c>
      <c r="E773">
        <f>IF(Combined_Data!E769&gt; 1000, Combined_Data!E769 - 1000, 0)</f>
        <v>1348.1275080670098</v>
      </c>
      <c r="F773">
        <f>IF(Combined_Data!F769&gt; 1000, Combined_Data!F769 - 1000, 0)</f>
        <v>745.56458991416002</v>
      </c>
      <c r="G773">
        <f>IF(Combined_Data!G769&gt; 1000, Combined_Data!G769 - 1000, 0)</f>
        <v>16513.585591852901</v>
      </c>
      <c r="H773">
        <f>IF(Combined_Data!H769&gt; 1000, Combined_Data!H769 - 1000, 0)</f>
        <v>1701.62003077087</v>
      </c>
      <c r="I773">
        <f>IF(Combined_Data!I769&gt; 1000, Combined_Data!I769 - 1000, 0)</f>
        <v>2533.2421896951901</v>
      </c>
      <c r="J773">
        <f>IF(Combined_Data!J769&gt; 1000, Combined_Data!J769 - 1000, 0)</f>
        <v>0</v>
      </c>
      <c r="K773">
        <f>IF(Combined_Data!K769&gt; 1000, Combined_Data!K769 - 1000, 0)</f>
        <v>1513.8735507264</v>
      </c>
      <c r="L773">
        <f>IF(Combined_Data!L769&gt; 1000, Combined_Data!L769 - 1000, 0)</f>
        <v>0</v>
      </c>
      <c r="M773">
        <f>IF(Combined_Data!M769&gt; 1000, Combined_Data!M769 - 1000, 0)</f>
        <v>4229.0910976365403</v>
      </c>
      <c r="N773">
        <f t="shared" si="11"/>
        <v>29595.824786845311</v>
      </c>
    </row>
    <row r="774" spans="1:14" x14ac:dyDescent="0.25">
      <c r="A774" t="s">
        <v>807</v>
      </c>
      <c r="B774">
        <f>IF(Combined_Data!B770&gt; 1000, Combined_Data!B770 - 1000, 0)</f>
        <v>0</v>
      </c>
      <c r="C774">
        <f>IF(Combined_Data!C770&gt; 1000, Combined_Data!C770 - 1000, 0)</f>
        <v>1476.8092668491299</v>
      </c>
      <c r="D774">
        <f>IF(Combined_Data!D770&gt; 1000, Combined_Data!D770 - 1000, 0)</f>
        <v>11045.119344566199</v>
      </c>
      <c r="E774">
        <f>IF(Combined_Data!E770&gt; 1000, Combined_Data!E770 - 1000, 0)</f>
        <v>36.174977805600065</v>
      </c>
      <c r="F774">
        <f>IF(Combined_Data!F770&gt; 1000, Combined_Data!F770 - 1000, 0)</f>
        <v>1838.4844670267998</v>
      </c>
      <c r="G774">
        <f>IF(Combined_Data!G770&gt; 1000, Combined_Data!G770 - 1000, 0)</f>
        <v>4731.94465223716</v>
      </c>
      <c r="H774">
        <f>IF(Combined_Data!H770&gt; 1000, Combined_Data!H770 - 1000, 0)</f>
        <v>4348.39832053593</v>
      </c>
      <c r="I774">
        <f>IF(Combined_Data!I770&gt; 1000, Combined_Data!I770 - 1000, 0)</f>
        <v>3501.5265532735302</v>
      </c>
      <c r="J774">
        <f>IF(Combined_Data!J770&gt; 1000, Combined_Data!J770 - 1000, 0)</f>
        <v>3973.6688599045901</v>
      </c>
      <c r="K774">
        <f>IF(Combined_Data!K770&gt; 1000, Combined_Data!K770 - 1000, 0)</f>
        <v>0</v>
      </c>
      <c r="L774">
        <f>IF(Combined_Data!L770&gt; 1000, Combined_Data!L770 - 1000, 0)</f>
        <v>1096.9208817292701</v>
      </c>
      <c r="M774">
        <f>IF(Combined_Data!M770&gt; 1000, Combined_Data!M770 - 1000, 0)</f>
        <v>4966.9638675248498</v>
      </c>
      <c r="N774">
        <f t="shared" si="11"/>
        <v>37016.011191453057</v>
      </c>
    </row>
    <row r="775" spans="1:14" x14ac:dyDescent="0.25">
      <c r="A775" t="s">
        <v>808</v>
      </c>
      <c r="B775">
        <f>IF(Combined_Data!B771&gt; 1000, Combined_Data!B771 - 1000, 0)</f>
        <v>0</v>
      </c>
      <c r="C775">
        <f>IF(Combined_Data!C771&gt; 1000, Combined_Data!C771 - 1000, 0)</f>
        <v>287.08624966677007</v>
      </c>
      <c r="D775">
        <f>IF(Combined_Data!D771&gt; 1000, Combined_Data!D771 - 1000, 0)</f>
        <v>1547.6829465132</v>
      </c>
      <c r="E775">
        <f>IF(Combined_Data!E771&gt; 1000, Combined_Data!E771 - 1000, 0)</f>
        <v>1016.88620069541</v>
      </c>
      <c r="F775">
        <f>IF(Combined_Data!F771&gt; 1000, Combined_Data!F771 - 1000, 0)</f>
        <v>12646.917569916001</v>
      </c>
      <c r="G775">
        <f>IF(Combined_Data!G771&gt; 1000, Combined_Data!G771 - 1000, 0)</f>
        <v>4554.0484581481096</v>
      </c>
      <c r="H775">
        <f>IF(Combined_Data!H771&gt; 1000, Combined_Data!H771 - 1000, 0)</f>
        <v>389.55951934811992</v>
      </c>
      <c r="I775">
        <f>IF(Combined_Data!I771&gt; 1000, Combined_Data!I771 - 1000, 0)</f>
        <v>4960.5657214487901</v>
      </c>
      <c r="J775">
        <f>IF(Combined_Data!J771&gt; 1000, Combined_Data!J771 - 1000, 0)</f>
        <v>1631.9966186264501</v>
      </c>
      <c r="K775">
        <f>IF(Combined_Data!K771&gt; 1000, Combined_Data!K771 - 1000, 0)</f>
        <v>0</v>
      </c>
      <c r="L775">
        <f>IF(Combined_Data!L771&gt; 1000, Combined_Data!L771 - 1000, 0)</f>
        <v>1485.6881024858399</v>
      </c>
      <c r="M775">
        <f>IF(Combined_Data!M771&gt; 1000, Combined_Data!M771 - 1000, 0)</f>
        <v>2533.3543339625098</v>
      </c>
      <c r="N775">
        <f t="shared" si="11"/>
        <v>31053.785720811204</v>
      </c>
    </row>
    <row r="776" spans="1:14" x14ac:dyDescent="0.25">
      <c r="A776" t="s">
        <v>809</v>
      </c>
      <c r="B776">
        <f>IF(Combined_Data!B772&gt; 1000, Combined_Data!B772 - 1000, 0)</f>
        <v>0</v>
      </c>
      <c r="C776">
        <f>IF(Combined_Data!C772&gt; 1000, Combined_Data!C772 - 1000, 0)</f>
        <v>2968.9664961222702</v>
      </c>
      <c r="D776">
        <f>IF(Combined_Data!D772&gt; 1000, Combined_Data!D772 - 1000, 0)</f>
        <v>1449.35636553115</v>
      </c>
      <c r="E776">
        <f>IF(Combined_Data!E772&gt; 1000, Combined_Data!E772 - 1000, 0)</f>
        <v>0</v>
      </c>
      <c r="F776">
        <f>IF(Combined_Data!F772&gt; 1000, Combined_Data!F772 - 1000, 0)</f>
        <v>0</v>
      </c>
      <c r="G776">
        <f>IF(Combined_Data!G772&gt; 1000, Combined_Data!G772 - 1000, 0)</f>
        <v>1828.17715872801</v>
      </c>
      <c r="H776">
        <f>IF(Combined_Data!H772&gt; 1000, Combined_Data!H772 - 1000, 0)</f>
        <v>7729.3272887912299</v>
      </c>
      <c r="I776">
        <f>IF(Combined_Data!I772&gt; 1000, Combined_Data!I772 - 1000, 0)</f>
        <v>8292.8874631975796</v>
      </c>
      <c r="J776">
        <f>IF(Combined_Data!J772&gt; 1000, Combined_Data!J772 - 1000, 0)</f>
        <v>0</v>
      </c>
      <c r="K776">
        <f>IF(Combined_Data!K772&gt; 1000, Combined_Data!K772 - 1000, 0)</f>
        <v>419.25786826215995</v>
      </c>
      <c r="L776">
        <f>IF(Combined_Data!L772&gt; 1000, Combined_Data!L772 - 1000, 0)</f>
        <v>0</v>
      </c>
      <c r="M776">
        <f>IF(Combined_Data!M772&gt; 1000, Combined_Data!M772 - 1000, 0)</f>
        <v>916.49197435834003</v>
      </c>
      <c r="N776">
        <f t="shared" ref="N776:N839" si="12">SUM(B776:M776)</f>
        <v>23604.464614990738</v>
      </c>
    </row>
    <row r="777" spans="1:14" x14ac:dyDescent="0.25">
      <c r="A777" t="s">
        <v>810</v>
      </c>
      <c r="B777">
        <f>IF(Combined_Data!B773&gt; 1000, Combined_Data!B773 - 1000, 0)</f>
        <v>0</v>
      </c>
      <c r="C777">
        <f>IF(Combined_Data!C773&gt; 1000, Combined_Data!C773 - 1000, 0)</f>
        <v>15.191972780699984</v>
      </c>
      <c r="D777">
        <f>IF(Combined_Data!D773&gt; 1000, Combined_Data!D773 - 1000, 0)</f>
        <v>5843.7465640546498</v>
      </c>
      <c r="E777">
        <f>IF(Combined_Data!E773&gt; 1000, Combined_Data!E773 - 1000, 0)</f>
        <v>3825.6744374375703</v>
      </c>
      <c r="F777">
        <f>IF(Combined_Data!F773&gt; 1000, Combined_Data!F773 - 1000, 0)</f>
        <v>1319.2367968753601</v>
      </c>
      <c r="G777">
        <f>IF(Combined_Data!G773&gt; 1000, Combined_Data!G773 - 1000, 0)</f>
        <v>9978.0885155047999</v>
      </c>
      <c r="H777">
        <f>IF(Combined_Data!H773&gt; 1000, Combined_Data!H773 - 1000, 0)</f>
        <v>5127.1538946683804</v>
      </c>
      <c r="I777">
        <f>IF(Combined_Data!I773&gt; 1000, Combined_Data!I773 - 1000, 0)</f>
        <v>11959.2605474313</v>
      </c>
      <c r="J777">
        <f>IF(Combined_Data!J773&gt; 1000, Combined_Data!J773 - 1000, 0)</f>
        <v>9018.1526419472993</v>
      </c>
      <c r="K777">
        <f>IF(Combined_Data!K773&gt; 1000, Combined_Data!K773 - 1000, 0)</f>
        <v>593.54835118256005</v>
      </c>
      <c r="L777">
        <f>IF(Combined_Data!L773&gt; 1000, Combined_Data!L773 - 1000, 0)</f>
        <v>4681.7913232718802</v>
      </c>
      <c r="M777">
        <f>IF(Combined_Data!M773&gt; 1000, Combined_Data!M773 - 1000, 0)</f>
        <v>2482.6358900479199</v>
      </c>
      <c r="N777">
        <f t="shared" si="12"/>
        <v>54844.480935202417</v>
      </c>
    </row>
    <row r="778" spans="1:14" x14ac:dyDescent="0.25">
      <c r="A778" t="s">
        <v>811</v>
      </c>
      <c r="B778">
        <f>IF(Combined_Data!B774&gt; 1000, Combined_Data!B774 - 1000, 0)</f>
        <v>0</v>
      </c>
      <c r="C778">
        <f>IF(Combined_Data!C774&gt; 1000, Combined_Data!C774 - 1000, 0)</f>
        <v>362.84597218840008</v>
      </c>
      <c r="D778">
        <f>IF(Combined_Data!D774&gt; 1000, Combined_Data!D774 - 1000, 0)</f>
        <v>0</v>
      </c>
      <c r="E778">
        <f>IF(Combined_Data!E774&gt; 1000, Combined_Data!E774 - 1000, 0)</f>
        <v>4516.2069769715999</v>
      </c>
      <c r="F778">
        <f>IF(Combined_Data!F774&gt; 1000, Combined_Data!F774 - 1000, 0)</f>
        <v>0</v>
      </c>
      <c r="G778">
        <f>IF(Combined_Data!G774&gt; 1000, Combined_Data!G774 - 1000, 0)</f>
        <v>0</v>
      </c>
      <c r="H778">
        <f>IF(Combined_Data!H774&gt; 1000, Combined_Data!H774 - 1000, 0)</f>
        <v>0</v>
      </c>
      <c r="I778">
        <f>IF(Combined_Data!I774&gt; 1000, Combined_Data!I774 - 1000, 0)</f>
        <v>17637.7035999531</v>
      </c>
      <c r="J778">
        <f>IF(Combined_Data!J774&gt; 1000, Combined_Data!J774 - 1000, 0)</f>
        <v>1061.5416508132898</v>
      </c>
      <c r="K778">
        <f>IF(Combined_Data!K774&gt; 1000, Combined_Data!K774 - 1000, 0)</f>
        <v>300.94769849448994</v>
      </c>
      <c r="L778">
        <f>IF(Combined_Data!L774&gt; 1000, Combined_Data!L774 - 1000, 0)</f>
        <v>601.43554385600009</v>
      </c>
      <c r="M778">
        <f>IF(Combined_Data!M774&gt; 1000, Combined_Data!M774 - 1000, 0)</f>
        <v>0</v>
      </c>
      <c r="N778">
        <f t="shared" si="12"/>
        <v>24480.68144227688</v>
      </c>
    </row>
    <row r="779" spans="1:14" x14ac:dyDescent="0.25">
      <c r="A779" t="s">
        <v>812</v>
      </c>
      <c r="B779">
        <f>IF(Combined_Data!B775&gt; 1000, Combined_Data!B775 - 1000, 0)</f>
        <v>0</v>
      </c>
      <c r="C779">
        <f>IF(Combined_Data!C775&gt; 1000, Combined_Data!C775 - 1000, 0)</f>
        <v>474.09573261687001</v>
      </c>
      <c r="D779">
        <f>IF(Combined_Data!D775&gt; 1000, Combined_Data!D775 - 1000, 0)</f>
        <v>673.8345074772501</v>
      </c>
      <c r="E779">
        <f>IF(Combined_Data!E775&gt; 1000, Combined_Data!E775 - 1000, 0)</f>
        <v>2017.9656839835402</v>
      </c>
      <c r="F779">
        <f>IF(Combined_Data!F775&gt; 1000, Combined_Data!F775 - 1000, 0)</f>
        <v>2421.5381033860599</v>
      </c>
      <c r="G779">
        <f>IF(Combined_Data!G775&gt; 1000, Combined_Data!G775 - 1000, 0)</f>
        <v>4035.0344140199904</v>
      </c>
      <c r="H779">
        <f>IF(Combined_Data!H775&gt; 1000, Combined_Data!H775 - 1000, 0)</f>
        <v>0</v>
      </c>
      <c r="I779">
        <f>IF(Combined_Data!I775&gt; 1000, Combined_Data!I775 - 1000, 0)</f>
        <v>0</v>
      </c>
      <c r="J779">
        <f>IF(Combined_Data!J775&gt; 1000, Combined_Data!J775 - 1000, 0)</f>
        <v>0</v>
      </c>
      <c r="K779">
        <f>IF(Combined_Data!K775&gt; 1000, Combined_Data!K775 - 1000, 0)</f>
        <v>1383.8068225756701</v>
      </c>
      <c r="L779">
        <f>IF(Combined_Data!L775&gt; 1000, Combined_Data!L775 - 1000, 0)</f>
        <v>0</v>
      </c>
      <c r="M779">
        <f>IF(Combined_Data!M775&gt; 1000, Combined_Data!M775 - 1000, 0)</f>
        <v>3546.5075292458196</v>
      </c>
      <c r="N779">
        <f t="shared" si="12"/>
        <v>14552.782793305199</v>
      </c>
    </row>
    <row r="780" spans="1:14" x14ac:dyDescent="0.25">
      <c r="A780" t="s">
        <v>813</v>
      </c>
      <c r="B780">
        <f>IF(Combined_Data!B776&gt; 1000, Combined_Data!B776 - 1000, 0)</f>
        <v>0</v>
      </c>
      <c r="C780">
        <f>IF(Combined_Data!C776&gt; 1000, Combined_Data!C776 - 1000, 0)</f>
        <v>16988.602695530899</v>
      </c>
      <c r="D780">
        <f>IF(Combined_Data!D776&gt; 1000, Combined_Data!D776 - 1000, 0)</f>
        <v>0</v>
      </c>
      <c r="E780">
        <f>IF(Combined_Data!E776&gt; 1000, Combined_Data!E776 - 1000, 0)</f>
        <v>0</v>
      </c>
      <c r="F780">
        <f>IF(Combined_Data!F776&gt; 1000, Combined_Data!F776 - 1000, 0)</f>
        <v>0</v>
      </c>
      <c r="G780">
        <f>IF(Combined_Data!G776&gt; 1000, Combined_Data!G776 - 1000, 0)</f>
        <v>5748.9504166329298</v>
      </c>
      <c r="H780">
        <f>IF(Combined_Data!H776&gt; 1000, Combined_Data!H776 - 1000, 0)</f>
        <v>0</v>
      </c>
      <c r="I780">
        <f>IF(Combined_Data!I776&gt; 1000, Combined_Data!I776 - 1000, 0)</f>
        <v>561.34578932948989</v>
      </c>
      <c r="J780">
        <f>IF(Combined_Data!J776&gt; 1000, Combined_Data!J776 - 1000, 0)</f>
        <v>0</v>
      </c>
      <c r="K780">
        <f>IF(Combined_Data!K776&gt; 1000, Combined_Data!K776 - 1000, 0)</f>
        <v>186.13877480472001</v>
      </c>
      <c r="L780">
        <f>IF(Combined_Data!L776&gt; 1000, Combined_Data!L776 - 1000, 0)</f>
        <v>1650.1755876606499</v>
      </c>
      <c r="M780">
        <f>IF(Combined_Data!M776&gt; 1000, Combined_Data!M776 - 1000, 0)</f>
        <v>0</v>
      </c>
      <c r="N780">
        <f t="shared" si="12"/>
        <v>25135.213263958689</v>
      </c>
    </row>
    <row r="781" spans="1:14" x14ac:dyDescent="0.25">
      <c r="A781" t="s">
        <v>814</v>
      </c>
      <c r="B781">
        <f>IF(Combined_Data!B777&gt; 1000, Combined_Data!B777 - 1000, 0)</f>
        <v>0</v>
      </c>
      <c r="C781">
        <f>IF(Combined_Data!C777&gt; 1000, Combined_Data!C777 - 1000, 0)</f>
        <v>59.558325863469918</v>
      </c>
      <c r="D781">
        <f>IF(Combined_Data!D777&gt; 1000, Combined_Data!D777 - 1000, 0)</f>
        <v>1234.4290097883199</v>
      </c>
      <c r="E781">
        <f>IF(Combined_Data!E777&gt; 1000, Combined_Data!E777 - 1000, 0)</f>
        <v>3822.7454322541998</v>
      </c>
      <c r="F781">
        <f>IF(Combined_Data!F777&gt; 1000, Combined_Data!F777 - 1000, 0)</f>
        <v>1110.61644876844</v>
      </c>
      <c r="G781">
        <f>IF(Combined_Data!G777&gt; 1000, Combined_Data!G777 - 1000, 0)</f>
        <v>1935.5960641138099</v>
      </c>
      <c r="H781">
        <f>IF(Combined_Data!H777&gt; 1000, Combined_Data!H777 - 1000, 0)</f>
        <v>0</v>
      </c>
      <c r="I781">
        <f>IF(Combined_Data!I777&gt; 1000, Combined_Data!I777 - 1000, 0)</f>
        <v>541.73866339022993</v>
      </c>
      <c r="J781">
        <f>IF(Combined_Data!J777&gt; 1000, Combined_Data!J777 - 1000, 0)</f>
        <v>557.11670394754992</v>
      </c>
      <c r="K781">
        <f>IF(Combined_Data!K777&gt; 1000, Combined_Data!K777 - 1000, 0)</f>
        <v>12557.422992341801</v>
      </c>
      <c r="L781">
        <f>IF(Combined_Data!L777&gt; 1000, Combined_Data!L777 - 1000, 0)</f>
        <v>0</v>
      </c>
      <c r="M781">
        <f>IF(Combined_Data!M777&gt; 1000, Combined_Data!M777 - 1000, 0)</f>
        <v>749.63279770402005</v>
      </c>
      <c r="N781">
        <f t="shared" si="12"/>
        <v>22568.856438171839</v>
      </c>
    </row>
    <row r="782" spans="1:14" x14ac:dyDescent="0.25">
      <c r="A782" t="s">
        <v>815</v>
      </c>
      <c r="B782">
        <f>IF(Combined_Data!B778&gt; 1000, Combined_Data!B778 - 1000, 0)</f>
        <v>0</v>
      </c>
      <c r="C782">
        <f>IF(Combined_Data!C778&gt; 1000, Combined_Data!C778 - 1000, 0)</f>
        <v>2642.8899712283901</v>
      </c>
      <c r="D782">
        <f>IF(Combined_Data!D778&gt; 1000, Combined_Data!D778 - 1000, 0)</f>
        <v>687.94508599759001</v>
      </c>
      <c r="E782">
        <f>IF(Combined_Data!E778&gt; 1000, Combined_Data!E778 - 1000, 0)</f>
        <v>7028.9779511460702</v>
      </c>
      <c r="F782">
        <f>IF(Combined_Data!F778&gt; 1000, Combined_Data!F778 - 1000, 0)</f>
        <v>705.25442925212997</v>
      </c>
      <c r="G782">
        <f>IF(Combined_Data!G778&gt; 1000, Combined_Data!G778 - 1000, 0)</f>
        <v>8150.0486600731892</v>
      </c>
      <c r="H782">
        <f>IF(Combined_Data!H778&gt; 1000, Combined_Data!H778 - 1000, 0)</f>
        <v>95.927998756099896</v>
      </c>
      <c r="I782">
        <f>IF(Combined_Data!I778&gt; 1000, Combined_Data!I778 - 1000, 0)</f>
        <v>0</v>
      </c>
      <c r="J782">
        <f>IF(Combined_Data!J778&gt; 1000, Combined_Data!J778 - 1000, 0)</f>
        <v>1227.8011723157001</v>
      </c>
      <c r="K782">
        <f>IF(Combined_Data!K778&gt; 1000, Combined_Data!K778 - 1000, 0)</f>
        <v>1304.3117103284699</v>
      </c>
      <c r="L782">
        <f>IF(Combined_Data!L778&gt; 1000, Combined_Data!L778 - 1000, 0)</f>
        <v>130.73963007078009</v>
      </c>
      <c r="M782">
        <f>IF(Combined_Data!M778&gt; 1000, Combined_Data!M778 - 1000, 0)</f>
        <v>520.49903100379993</v>
      </c>
      <c r="N782">
        <f t="shared" si="12"/>
        <v>22494.395640172221</v>
      </c>
    </row>
    <row r="783" spans="1:14" x14ac:dyDescent="0.25">
      <c r="A783" t="s">
        <v>816</v>
      </c>
      <c r="B783">
        <f>IF(Combined_Data!B779&gt; 1000, Combined_Data!B779 - 1000, 0)</f>
        <v>0</v>
      </c>
      <c r="C783">
        <f>IF(Combined_Data!C779&gt; 1000, Combined_Data!C779 - 1000, 0)</f>
        <v>1091.3495188639599</v>
      </c>
      <c r="D783">
        <f>IF(Combined_Data!D779&gt; 1000, Combined_Data!D779 - 1000, 0)</f>
        <v>1059.3464709630698</v>
      </c>
      <c r="E783">
        <f>IF(Combined_Data!E779&gt; 1000, Combined_Data!E779 - 1000, 0)</f>
        <v>0</v>
      </c>
      <c r="F783">
        <f>IF(Combined_Data!F779&gt; 1000, Combined_Data!F779 - 1000, 0)</f>
        <v>8407.8740624428192</v>
      </c>
      <c r="G783">
        <f>IF(Combined_Data!G779&gt; 1000, Combined_Data!G779 - 1000, 0)</f>
        <v>0</v>
      </c>
      <c r="H783">
        <f>IF(Combined_Data!H779&gt; 1000, Combined_Data!H779 - 1000, 0)</f>
        <v>2863.0734101082699</v>
      </c>
      <c r="I783">
        <f>IF(Combined_Data!I779&gt; 1000, Combined_Data!I779 - 1000, 0)</f>
        <v>3930.5413699477904</v>
      </c>
      <c r="J783">
        <f>IF(Combined_Data!J779&gt; 1000, Combined_Data!J779 - 1000, 0)</f>
        <v>6544.8708859668805</v>
      </c>
      <c r="K783">
        <f>IF(Combined_Data!K779&gt; 1000, Combined_Data!K779 - 1000, 0)</f>
        <v>2086.30750396751</v>
      </c>
      <c r="L783">
        <f>IF(Combined_Data!L779&gt; 1000, Combined_Data!L779 - 1000, 0)</f>
        <v>3883.4981141240996</v>
      </c>
      <c r="M783">
        <f>IF(Combined_Data!M779&gt; 1000, Combined_Data!M779 - 1000, 0)</f>
        <v>1141.4139824188201</v>
      </c>
      <c r="N783">
        <f t="shared" si="12"/>
        <v>31008.275318803222</v>
      </c>
    </row>
    <row r="784" spans="1:14" x14ac:dyDescent="0.25">
      <c r="A784" t="s">
        <v>817</v>
      </c>
      <c r="B784">
        <f>IF(Combined_Data!B780&gt; 1000, Combined_Data!B780 - 1000, 0)</f>
        <v>0</v>
      </c>
      <c r="C784">
        <f>IF(Combined_Data!C780&gt; 1000, Combined_Data!C780 - 1000, 0)</f>
        <v>0</v>
      </c>
      <c r="D784">
        <f>IF(Combined_Data!D780&gt; 1000, Combined_Data!D780 - 1000, 0)</f>
        <v>8594.0810466881903</v>
      </c>
      <c r="E784">
        <f>IF(Combined_Data!E780&gt; 1000, Combined_Data!E780 - 1000, 0)</f>
        <v>639.90107695915003</v>
      </c>
      <c r="F784">
        <f>IF(Combined_Data!F780&gt; 1000, Combined_Data!F780 - 1000, 0)</f>
        <v>3745.9553535259802</v>
      </c>
      <c r="G784">
        <f>IF(Combined_Data!G780&gt; 1000, Combined_Data!G780 - 1000, 0)</f>
        <v>169.06962176118009</v>
      </c>
      <c r="H784">
        <f>IF(Combined_Data!H780&gt; 1000, Combined_Data!H780 - 1000, 0)</f>
        <v>4004.36319594407</v>
      </c>
      <c r="I784">
        <f>IF(Combined_Data!I780&gt; 1000, Combined_Data!I780 - 1000, 0)</f>
        <v>155.73297885352008</v>
      </c>
      <c r="J784">
        <f>IF(Combined_Data!J780&gt; 1000, Combined_Data!J780 - 1000, 0)</f>
        <v>3884.6090186646597</v>
      </c>
      <c r="K784">
        <f>IF(Combined_Data!K780&gt; 1000, Combined_Data!K780 - 1000, 0)</f>
        <v>2520.8624396082801</v>
      </c>
      <c r="L784">
        <f>IF(Combined_Data!L780&gt; 1000, Combined_Data!L780 - 1000, 0)</f>
        <v>11105.902616342501</v>
      </c>
      <c r="M784">
        <f>IF(Combined_Data!M780&gt; 1000, Combined_Data!M780 - 1000, 0)</f>
        <v>0</v>
      </c>
      <c r="N784">
        <f t="shared" si="12"/>
        <v>34820.477348347536</v>
      </c>
    </row>
    <row r="785" spans="1:14" x14ac:dyDescent="0.25">
      <c r="A785" t="s">
        <v>818</v>
      </c>
      <c r="B785">
        <f>IF(Combined_Data!B781&gt; 1000, Combined_Data!B781 - 1000, 0)</f>
        <v>0</v>
      </c>
      <c r="C785">
        <f>IF(Combined_Data!C781&gt; 1000, Combined_Data!C781 - 1000, 0)</f>
        <v>1428.4561782374499</v>
      </c>
      <c r="D785">
        <f>IF(Combined_Data!D781&gt; 1000, Combined_Data!D781 - 1000, 0)</f>
        <v>1158.1516914956001</v>
      </c>
      <c r="E785">
        <f>IF(Combined_Data!E781&gt; 1000, Combined_Data!E781 - 1000, 0)</f>
        <v>0</v>
      </c>
      <c r="F785">
        <f>IF(Combined_Data!F781&gt; 1000, Combined_Data!F781 - 1000, 0)</f>
        <v>1671.4359152172501</v>
      </c>
      <c r="G785">
        <f>IF(Combined_Data!G781&gt; 1000, Combined_Data!G781 - 1000, 0)</f>
        <v>17589.748304686898</v>
      </c>
      <c r="H785">
        <f>IF(Combined_Data!H781&gt; 1000, Combined_Data!H781 - 1000, 0)</f>
        <v>10478.0075721836</v>
      </c>
      <c r="I785">
        <f>IF(Combined_Data!I781&gt; 1000, Combined_Data!I781 - 1000, 0)</f>
        <v>5225.3279654203197</v>
      </c>
      <c r="J785">
        <f>IF(Combined_Data!J781&gt; 1000, Combined_Data!J781 - 1000, 0)</f>
        <v>880.98360082238992</v>
      </c>
      <c r="K785">
        <f>IF(Combined_Data!K781&gt; 1000, Combined_Data!K781 - 1000, 0)</f>
        <v>0</v>
      </c>
      <c r="L785">
        <f>IF(Combined_Data!L781&gt; 1000, Combined_Data!L781 - 1000, 0)</f>
        <v>6271.5592869428701</v>
      </c>
      <c r="M785">
        <f>IF(Combined_Data!M781&gt; 1000, Combined_Data!M781 - 1000, 0)</f>
        <v>38.391693762910108</v>
      </c>
      <c r="N785">
        <f t="shared" si="12"/>
        <v>44742.06220876929</v>
      </c>
    </row>
    <row r="786" spans="1:14" x14ac:dyDescent="0.25">
      <c r="A786" t="s">
        <v>819</v>
      </c>
      <c r="B786">
        <f>IF(Combined_Data!B782&gt; 1000, Combined_Data!B782 - 1000, 0)</f>
        <v>0</v>
      </c>
      <c r="C786">
        <f>IF(Combined_Data!C782&gt; 1000, Combined_Data!C782 - 1000, 0)</f>
        <v>6769.1126847449495</v>
      </c>
      <c r="D786">
        <f>IF(Combined_Data!D782&gt; 1000, Combined_Data!D782 - 1000, 0)</f>
        <v>2213.00453470805</v>
      </c>
      <c r="E786">
        <f>IF(Combined_Data!E782&gt; 1000, Combined_Data!E782 - 1000, 0)</f>
        <v>12744.198400884001</v>
      </c>
      <c r="F786">
        <f>IF(Combined_Data!F782&gt; 1000, Combined_Data!F782 - 1000, 0)</f>
        <v>12.825259433000042</v>
      </c>
      <c r="G786">
        <f>IF(Combined_Data!G782&gt; 1000, Combined_Data!G782 - 1000, 0)</f>
        <v>886.64570828543992</v>
      </c>
      <c r="H786">
        <f>IF(Combined_Data!H782&gt; 1000, Combined_Data!H782 - 1000, 0)</f>
        <v>1043.22294992247</v>
      </c>
      <c r="I786">
        <f>IF(Combined_Data!I782&gt; 1000, Combined_Data!I782 - 1000, 0)</f>
        <v>697.67638858181999</v>
      </c>
      <c r="J786">
        <f>IF(Combined_Data!J782&gt; 1000, Combined_Data!J782 - 1000, 0)</f>
        <v>0</v>
      </c>
      <c r="K786">
        <f>IF(Combined_Data!K782&gt; 1000, Combined_Data!K782 - 1000, 0)</f>
        <v>1512.4001578069501</v>
      </c>
      <c r="L786">
        <f>IF(Combined_Data!L782&gt; 1000, Combined_Data!L782 - 1000, 0)</f>
        <v>2889.7916374679799</v>
      </c>
      <c r="M786">
        <f>IF(Combined_Data!M782&gt; 1000, Combined_Data!M782 - 1000, 0)</f>
        <v>0</v>
      </c>
      <c r="N786">
        <f t="shared" si="12"/>
        <v>28768.877721834662</v>
      </c>
    </row>
    <row r="787" spans="1:14" x14ac:dyDescent="0.25">
      <c r="A787" t="s">
        <v>820</v>
      </c>
      <c r="B787">
        <f>IF(Combined_Data!B783&gt; 1000, Combined_Data!B783 - 1000, 0)</f>
        <v>0</v>
      </c>
      <c r="C787">
        <f>IF(Combined_Data!C783&gt; 1000, Combined_Data!C783 - 1000, 0)</f>
        <v>1978.8481168110402</v>
      </c>
      <c r="D787">
        <f>IF(Combined_Data!D783&gt; 1000, Combined_Data!D783 - 1000, 0)</f>
        <v>0</v>
      </c>
      <c r="E787">
        <f>IF(Combined_Data!E783&gt; 1000, Combined_Data!E783 - 1000, 0)</f>
        <v>6389.5413648894501</v>
      </c>
      <c r="F787">
        <f>IF(Combined_Data!F783&gt; 1000, Combined_Data!F783 - 1000, 0)</f>
        <v>3947.6835359543302</v>
      </c>
      <c r="G787">
        <f>IF(Combined_Data!G783&gt; 1000, Combined_Data!G783 - 1000, 0)</f>
        <v>4605.4939387797103</v>
      </c>
      <c r="H787">
        <f>IF(Combined_Data!H783&gt; 1000, Combined_Data!H783 - 1000, 0)</f>
        <v>4704.2569583691602</v>
      </c>
      <c r="I787">
        <f>IF(Combined_Data!I783&gt; 1000, Combined_Data!I783 - 1000, 0)</f>
        <v>0</v>
      </c>
      <c r="J787">
        <f>IF(Combined_Data!J783&gt; 1000, Combined_Data!J783 - 1000, 0)</f>
        <v>2904.27279175798</v>
      </c>
      <c r="K787">
        <f>IF(Combined_Data!K783&gt; 1000, Combined_Data!K783 - 1000, 0)</f>
        <v>690.15032562067995</v>
      </c>
      <c r="L787">
        <f>IF(Combined_Data!L783&gt; 1000, Combined_Data!L783 - 1000, 0)</f>
        <v>2440.9674695879598</v>
      </c>
      <c r="M787">
        <f>IF(Combined_Data!M783&gt; 1000, Combined_Data!M783 - 1000, 0)</f>
        <v>0</v>
      </c>
      <c r="N787">
        <f t="shared" si="12"/>
        <v>27661.214501770308</v>
      </c>
    </row>
    <row r="788" spans="1:14" x14ac:dyDescent="0.25">
      <c r="A788" t="s">
        <v>821</v>
      </c>
      <c r="B788">
        <f>IF(Combined_Data!B784&gt; 1000, Combined_Data!B784 - 1000, 0)</f>
        <v>0</v>
      </c>
      <c r="C788">
        <f>IF(Combined_Data!C784&gt; 1000, Combined_Data!C784 - 1000, 0)</f>
        <v>4168.6228447394997</v>
      </c>
      <c r="D788">
        <f>IF(Combined_Data!D784&gt; 1000, Combined_Data!D784 - 1000, 0)</f>
        <v>224.80885749918002</v>
      </c>
      <c r="E788">
        <f>IF(Combined_Data!E784&gt; 1000, Combined_Data!E784 - 1000, 0)</f>
        <v>3143.88624593229</v>
      </c>
      <c r="F788">
        <f>IF(Combined_Data!F784&gt; 1000, Combined_Data!F784 - 1000, 0)</f>
        <v>6604.1169386988604</v>
      </c>
      <c r="G788">
        <f>IF(Combined_Data!G784&gt; 1000, Combined_Data!G784 - 1000, 0)</f>
        <v>38.60899839465992</v>
      </c>
      <c r="H788">
        <f>IF(Combined_Data!H784&gt; 1000, Combined_Data!H784 - 1000, 0)</f>
        <v>0</v>
      </c>
      <c r="I788">
        <f>IF(Combined_Data!I784&gt; 1000, Combined_Data!I784 - 1000, 0)</f>
        <v>0</v>
      </c>
      <c r="J788">
        <f>IF(Combined_Data!J784&gt; 1000, Combined_Data!J784 - 1000, 0)</f>
        <v>0</v>
      </c>
      <c r="K788">
        <f>IF(Combined_Data!K784&gt; 1000, Combined_Data!K784 - 1000, 0)</f>
        <v>0</v>
      </c>
      <c r="L788">
        <f>IF(Combined_Data!L784&gt; 1000, Combined_Data!L784 - 1000, 0)</f>
        <v>3906.3411552290099</v>
      </c>
      <c r="M788">
        <f>IF(Combined_Data!M784&gt; 1000, Combined_Data!M784 - 1000, 0)</f>
        <v>814.45703660929007</v>
      </c>
      <c r="N788">
        <f t="shared" si="12"/>
        <v>18900.842077102789</v>
      </c>
    </row>
    <row r="789" spans="1:14" x14ac:dyDescent="0.25">
      <c r="A789" t="s">
        <v>822</v>
      </c>
      <c r="B789">
        <f>IF(Combined_Data!B785&gt; 1000, Combined_Data!B785 - 1000, 0)</f>
        <v>0</v>
      </c>
      <c r="C789">
        <f>IF(Combined_Data!C785&gt; 1000, Combined_Data!C785 - 1000, 0)</f>
        <v>5307.18737060083</v>
      </c>
      <c r="D789">
        <f>IF(Combined_Data!D785&gt; 1000, Combined_Data!D785 - 1000, 0)</f>
        <v>0</v>
      </c>
      <c r="E789">
        <f>IF(Combined_Data!E785&gt; 1000, Combined_Data!E785 - 1000, 0)</f>
        <v>0</v>
      </c>
      <c r="F789">
        <f>IF(Combined_Data!F785&gt; 1000, Combined_Data!F785 - 1000, 0)</f>
        <v>1735.7515334660802</v>
      </c>
      <c r="G789">
        <f>IF(Combined_Data!G785&gt; 1000, Combined_Data!G785 - 1000, 0)</f>
        <v>1525.63958332629</v>
      </c>
      <c r="H789">
        <f>IF(Combined_Data!H785&gt; 1000, Combined_Data!H785 - 1000, 0)</f>
        <v>0</v>
      </c>
      <c r="I789">
        <f>IF(Combined_Data!I785&gt; 1000, Combined_Data!I785 - 1000, 0)</f>
        <v>0</v>
      </c>
      <c r="J789">
        <f>IF(Combined_Data!J785&gt; 1000, Combined_Data!J785 - 1000, 0)</f>
        <v>4574.2748197917799</v>
      </c>
      <c r="K789">
        <f>IF(Combined_Data!K785&gt; 1000, Combined_Data!K785 - 1000, 0)</f>
        <v>1745.33309483223</v>
      </c>
      <c r="L789">
        <f>IF(Combined_Data!L785&gt; 1000, Combined_Data!L785 - 1000, 0)</f>
        <v>1574.0541910668398</v>
      </c>
      <c r="M789">
        <f>IF(Combined_Data!M785&gt; 1000, Combined_Data!M785 - 1000, 0)</f>
        <v>485.3492627221101</v>
      </c>
      <c r="N789">
        <f t="shared" si="12"/>
        <v>16947.58985580616</v>
      </c>
    </row>
    <row r="790" spans="1:14" x14ac:dyDescent="0.25">
      <c r="A790" t="s">
        <v>823</v>
      </c>
      <c r="B790">
        <f>IF(Combined_Data!B786&gt; 1000, Combined_Data!B786 - 1000, 0)</f>
        <v>0</v>
      </c>
      <c r="C790">
        <f>IF(Combined_Data!C786&gt; 1000, Combined_Data!C786 - 1000, 0)</f>
        <v>0</v>
      </c>
      <c r="D790">
        <f>IF(Combined_Data!D786&gt; 1000, Combined_Data!D786 - 1000, 0)</f>
        <v>2557.8710534935899</v>
      </c>
      <c r="E790">
        <f>IF(Combined_Data!E786&gt; 1000, Combined_Data!E786 - 1000, 0)</f>
        <v>13264.1599828199</v>
      </c>
      <c r="F790">
        <f>IF(Combined_Data!F786&gt; 1000, Combined_Data!F786 - 1000, 0)</f>
        <v>0</v>
      </c>
      <c r="G790">
        <f>IF(Combined_Data!G786&gt; 1000, Combined_Data!G786 - 1000, 0)</f>
        <v>14335.983816258</v>
      </c>
      <c r="H790">
        <f>IF(Combined_Data!H786&gt; 1000, Combined_Data!H786 - 1000, 0)</f>
        <v>4303.6563143466301</v>
      </c>
      <c r="I790">
        <f>IF(Combined_Data!I786&gt; 1000, Combined_Data!I786 - 1000, 0)</f>
        <v>6067.1660858915102</v>
      </c>
      <c r="J790">
        <f>IF(Combined_Data!J786&gt; 1000, Combined_Data!J786 - 1000, 0)</f>
        <v>0</v>
      </c>
      <c r="K790">
        <f>IF(Combined_Data!K786&gt; 1000, Combined_Data!K786 - 1000, 0)</f>
        <v>709.4978092855099</v>
      </c>
      <c r="L790">
        <f>IF(Combined_Data!L786&gt; 1000, Combined_Data!L786 - 1000, 0)</f>
        <v>0</v>
      </c>
      <c r="M790">
        <f>IF(Combined_Data!M786&gt; 1000, Combined_Data!M786 - 1000, 0)</f>
        <v>0</v>
      </c>
      <c r="N790">
        <f t="shared" si="12"/>
        <v>41238.335062095146</v>
      </c>
    </row>
    <row r="791" spans="1:14" x14ac:dyDescent="0.25">
      <c r="A791" t="s">
        <v>824</v>
      </c>
      <c r="B791">
        <f>IF(Combined_Data!B787&gt; 1000, Combined_Data!B787 - 1000, 0)</f>
        <v>0</v>
      </c>
      <c r="C791">
        <f>IF(Combined_Data!C787&gt; 1000, Combined_Data!C787 - 1000, 0)</f>
        <v>339.82396620082</v>
      </c>
      <c r="D791">
        <f>IF(Combined_Data!D787&gt; 1000, Combined_Data!D787 - 1000, 0)</f>
        <v>0</v>
      </c>
      <c r="E791">
        <f>IF(Combined_Data!E787&gt; 1000, Combined_Data!E787 - 1000, 0)</f>
        <v>0</v>
      </c>
      <c r="F791">
        <f>IF(Combined_Data!F787&gt; 1000, Combined_Data!F787 - 1000, 0)</f>
        <v>700.28849120714995</v>
      </c>
      <c r="G791">
        <f>IF(Combined_Data!G787&gt; 1000, Combined_Data!G787 - 1000, 0)</f>
        <v>1198.81904541629</v>
      </c>
      <c r="H791">
        <f>IF(Combined_Data!H787&gt; 1000, Combined_Data!H787 - 1000, 0)</f>
        <v>1773.2848171012702</v>
      </c>
      <c r="I791">
        <f>IF(Combined_Data!I787&gt; 1000, Combined_Data!I787 - 1000, 0)</f>
        <v>4254.8240124521899</v>
      </c>
      <c r="J791">
        <f>IF(Combined_Data!J787&gt; 1000, Combined_Data!J787 - 1000, 0)</f>
        <v>0</v>
      </c>
      <c r="K791">
        <f>IF(Combined_Data!K787&gt; 1000, Combined_Data!K787 - 1000, 0)</f>
        <v>4882.4844039816398</v>
      </c>
      <c r="L791">
        <f>IF(Combined_Data!L787&gt; 1000, Combined_Data!L787 - 1000, 0)</f>
        <v>0</v>
      </c>
      <c r="M791">
        <f>IF(Combined_Data!M787&gt; 1000, Combined_Data!M787 - 1000, 0)</f>
        <v>850.49528449910008</v>
      </c>
      <c r="N791">
        <f t="shared" si="12"/>
        <v>14000.020020858461</v>
      </c>
    </row>
    <row r="792" spans="1:14" x14ac:dyDescent="0.25">
      <c r="A792" t="s">
        <v>825</v>
      </c>
      <c r="B792">
        <f>IF(Combined_Data!B788&gt; 1000, Combined_Data!B788 - 1000, 0)</f>
        <v>0</v>
      </c>
      <c r="C792">
        <f>IF(Combined_Data!C788&gt; 1000, Combined_Data!C788 - 1000, 0)</f>
        <v>0</v>
      </c>
      <c r="D792">
        <f>IF(Combined_Data!D788&gt; 1000, Combined_Data!D788 - 1000, 0)</f>
        <v>3678.8889340901997</v>
      </c>
      <c r="E792">
        <f>IF(Combined_Data!E788&gt; 1000, Combined_Data!E788 - 1000, 0)</f>
        <v>1053.0920648347301</v>
      </c>
      <c r="F792">
        <f>IF(Combined_Data!F788&gt; 1000, Combined_Data!F788 - 1000, 0)</f>
        <v>2001.93764374271</v>
      </c>
      <c r="G792">
        <f>IF(Combined_Data!G788&gt; 1000, Combined_Data!G788 - 1000, 0)</f>
        <v>6366.8358875628901</v>
      </c>
      <c r="H792">
        <f>IF(Combined_Data!H788&gt; 1000, Combined_Data!H788 - 1000, 0)</f>
        <v>2879.3113668973501</v>
      </c>
      <c r="I792">
        <f>IF(Combined_Data!I788&gt; 1000, Combined_Data!I788 - 1000, 0)</f>
        <v>0</v>
      </c>
      <c r="J792">
        <f>IF(Combined_Data!J788&gt; 1000, Combined_Data!J788 - 1000, 0)</f>
        <v>13964.2255173872</v>
      </c>
      <c r="K792">
        <f>IF(Combined_Data!K788&gt; 1000, Combined_Data!K788 - 1000, 0)</f>
        <v>1717.8162324759301</v>
      </c>
      <c r="L792">
        <f>IF(Combined_Data!L788&gt; 1000, Combined_Data!L788 - 1000, 0)</f>
        <v>0</v>
      </c>
      <c r="M792">
        <f>IF(Combined_Data!M788&gt; 1000, Combined_Data!M788 - 1000, 0)</f>
        <v>17092.380634354999</v>
      </c>
      <c r="N792">
        <f t="shared" si="12"/>
        <v>48754.488281346006</v>
      </c>
    </row>
    <row r="793" spans="1:14" x14ac:dyDescent="0.25">
      <c r="A793" t="s">
        <v>826</v>
      </c>
      <c r="B793">
        <f>IF(Combined_Data!B789&gt; 1000, Combined_Data!B789 - 1000, 0)</f>
        <v>0</v>
      </c>
      <c r="C793">
        <f>IF(Combined_Data!C789&gt; 1000, Combined_Data!C789 - 1000, 0)</f>
        <v>0</v>
      </c>
      <c r="D793">
        <f>IF(Combined_Data!D789&gt; 1000, Combined_Data!D789 - 1000, 0)</f>
        <v>726.50939693548003</v>
      </c>
      <c r="E793">
        <f>IF(Combined_Data!E789&gt; 1000, Combined_Data!E789 - 1000, 0)</f>
        <v>351.23541729683006</v>
      </c>
      <c r="F793">
        <f>IF(Combined_Data!F789&gt; 1000, Combined_Data!F789 - 1000, 0)</f>
        <v>581.1191401000699</v>
      </c>
      <c r="G793">
        <f>IF(Combined_Data!G789&gt; 1000, Combined_Data!G789 - 1000, 0)</f>
        <v>5779.9575542899001</v>
      </c>
      <c r="H793">
        <f>IF(Combined_Data!H789&gt; 1000, Combined_Data!H789 - 1000, 0)</f>
        <v>9531.7782160666993</v>
      </c>
      <c r="I793">
        <f>IF(Combined_Data!I789&gt; 1000, Combined_Data!I789 - 1000, 0)</f>
        <v>6495.9026749325503</v>
      </c>
      <c r="J793">
        <f>IF(Combined_Data!J789&gt; 1000, Combined_Data!J789 - 1000, 0)</f>
        <v>1440.5770748555601</v>
      </c>
      <c r="K793">
        <f>IF(Combined_Data!K789&gt; 1000, Combined_Data!K789 - 1000, 0)</f>
        <v>6449.8884063033902</v>
      </c>
      <c r="L793">
        <f>IF(Combined_Data!L789&gt; 1000, Combined_Data!L789 - 1000, 0)</f>
        <v>8768.5633197754996</v>
      </c>
      <c r="M793">
        <f>IF(Combined_Data!M789&gt; 1000, Combined_Data!M789 - 1000, 0)</f>
        <v>1323.55159217556</v>
      </c>
      <c r="N793">
        <f t="shared" si="12"/>
        <v>41449.082792731533</v>
      </c>
    </row>
    <row r="794" spans="1:14" x14ac:dyDescent="0.25">
      <c r="A794" t="s">
        <v>827</v>
      </c>
      <c r="B794">
        <f>IF(Combined_Data!B790&gt; 1000, Combined_Data!B790 - 1000, 0)</f>
        <v>0</v>
      </c>
      <c r="C794">
        <f>IF(Combined_Data!C790&gt; 1000, Combined_Data!C790 - 1000, 0)</f>
        <v>2904.8059190385002</v>
      </c>
      <c r="D794">
        <f>IF(Combined_Data!D790&gt; 1000, Combined_Data!D790 - 1000, 0)</f>
        <v>0</v>
      </c>
      <c r="E794">
        <f>IF(Combined_Data!E790&gt; 1000, Combined_Data!E790 - 1000, 0)</f>
        <v>2686.57014859534</v>
      </c>
      <c r="F794">
        <f>IF(Combined_Data!F790&gt; 1000, Combined_Data!F790 - 1000, 0)</f>
        <v>1231.0262556869702</v>
      </c>
      <c r="G794">
        <f>IF(Combined_Data!G790&gt; 1000, Combined_Data!G790 - 1000, 0)</f>
        <v>0</v>
      </c>
      <c r="H794">
        <f>IF(Combined_Data!H790&gt; 1000, Combined_Data!H790 - 1000, 0)</f>
        <v>12150.886207899999</v>
      </c>
      <c r="I794">
        <f>IF(Combined_Data!I790&gt; 1000, Combined_Data!I790 - 1000, 0)</f>
        <v>8131.9650810692892</v>
      </c>
      <c r="J794">
        <f>IF(Combined_Data!J790&gt; 1000, Combined_Data!J790 - 1000, 0)</f>
        <v>6372.7445671825199</v>
      </c>
      <c r="K794">
        <f>IF(Combined_Data!K790&gt; 1000, Combined_Data!K790 - 1000, 0)</f>
        <v>4042.2921121425697</v>
      </c>
      <c r="L794">
        <f>IF(Combined_Data!L790&gt; 1000, Combined_Data!L790 - 1000, 0)</f>
        <v>2498.4742474415002</v>
      </c>
      <c r="M794">
        <f>IF(Combined_Data!M790&gt; 1000, Combined_Data!M790 - 1000, 0)</f>
        <v>2756.9338443119</v>
      </c>
      <c r="N794">
        <f t="shared" si="12"/>
        <v>42775.698383368588</v>
      </c>
    </row>
    <row r="795" spans="1:14" x14ac:dyDescent="0.25">
      <c r="A795" t="s">
        <v>828</v>
      </c>
      <c r="B795">
        <f>IF(Combined_Data!B791&gt; 1000, Combined_Data!B791 - 1000, 0)</f>
        <v>0</v>
      </c>
      <c r="C795">
        <f>IF(Combined_Data!C791&gt; 1000, Combined_Data!C791 - 1000, 0)</f>
        <v>182.11914197201008</v>
      </c>
      <c r="D795">
        <f>IF(Combined_Data!D791&gt; 1000, Combined_Data!D791 - 1000, 0)</f>
        <v>0</v>
      </c>
      <c r="E795">
        <f>IF(Combined_Data!E791&gt; 1000, Combined_Data!E791 - 1000, 0)</f>
        <v>5033.6651893744402</v>
      </c>
      <c r="F795">
        <f>IF(Combined_Data!F791&gt; 1000, Combined_Data!F791 - 1000, 0)</f>
        <v>0</v>
      </c>
      <c r="G795">
        <f>IF(Combined_Data!G791&gt; 1000, Combined_Data!G791 - 1000, 0)</f>
        <v>2048.2785608505701</v>
      </c>
      <c r="H795">
        <f>IF(Combined_Data!H791&gt; 1000, Combined_Data!H791 - 1000, 0)</f>
        <v>2657.1633509164799</v>
      </c>
      <c r="I795">
        <f>IF(Combined_Data!I791&gt; 1000, Combined_Data!I791 - 1000, 0)</f>
        <v>10916.9099150648</v>
      </c>
      <c r="J795">
        <f>IF(Combined_Data!J791&gt; 1000, Combined_Data!J791 - 1000, 0)</f>
        <v>25582.0595306453</v>
      </c>
      <c r="K795">
        <f>IF(Combined_Data!K791&gt; 1000, Combined_Data!K791 - 1000, 0)</f>
        <v>10462.7679056077</v>
      </c>
      <c r="L795">
        <f>IF(Combined_Data!L791&gt; 1000, Combined_Data!L791 - 1000, 0)</f>
        <v>2708.4407619762101</v>
      </c>
      <c r="M795">
        <f>IF(Combined_Data!M791&gt; 1000, Combined_Data!M791 - 1000, 0)</f>
        <v>4070.7381212884002</v>
      </c>
      <c r="N795">
        <f t="shared" si="12"/>
        <v>63662.142477695917</v>
      </c>
    </row>
    <row r="796" spans="1:14" x14ac:dyDescent="0.25">
      <c r="A796" t="s">
        <v>829</v>
      </c>
      <c r="B796">
        <f>IF(Combined_Data!B792&gt; 1000, Combined_Data!B792 - 1000, 0)</f>
        <v>0</v>
      </c>
      <c r="C796">
        <f>IF(Combined_Data!C792&gt; 1000, Combined_Data!C792 - 1000, 0)</f>
        <v>8454.1101245747104</v>
      </c>
      <c r="D796">
        <f>IF(Combined_Data!D792&gt; 1000, Combined_Data!D792 - 1000, 0)</f>
        <v>1957.1877734781401</v>
      </c>
      <c r="E796">
        <f>IF(Combined_Data!E792&gt; 1000, Combined_Data!E792 - 1000, 0)</f>
        <v>1177.25483259467</v>
      </c>
      <c r="F796">
        <f>IF(Combined_Data!F792&gt; 1000, Combined_Data!F792 - 1000, 0)</f>
        <v>1572.25365515766</v>
      </c>
      <c r="G796">
        <f>IF(Combined_Data!G792&gt; 1000, Combined_Data!G792 - 1000, 0)</f>
        <v>0</v>
      </c>
      <c r="H796">
        <f>IF(Combined_Data!H792&gt; 1000, Combined_Data!H792 - 1000, 0)</f>
        <v>6140.6044501658398</v>
      </c>
      <c r="I796">
        <f>IF(Combined_Data!I792&gt; 1000, Combined_Data!I792 - 1000, 0)</f>
        <v>710.24913791868994</v>
      </c>
      <c r="J796">
        <f>IF(Combined_Data!J792&gt; 1000, Combined_Data!J792 - 1000, 0)</f>
        <v>2094.8370616540301</v>
      </c>
      <c r="K796">
        <f>IF(Combined_Data!K792&gt; 1000, Combined_Data!K792 - 1000, 0)</f>
        <v>2700.3632642502498</v>
      </c>
      <c r="L796">
        <f>IF(Combined_Data!L792&gt; 1000, Combined_Data!L792 - 1000, 0)</f>
        <v>3079.1416658685198</v>
      </c>
      <c r="M796">
        <f>IF(Combined_Data!M792&gt; 1000, Combined_Data!M792 - 1000, 0)</f>
        <v>2320.6268355253701</v>
      </c>
      <c r="N796">
        <f t="shared" si="12"/>
        <v>30206.628801187879</v>
      </c>
    </row>
    <row r="797" spans="1:14" x14ac:dyDescent="0.25">
      <c r="A797" t="s">
        <v>830</v>
      </c>
      <c r="B797">
        <f>IF(Combined_Data!B793&gt; 1000, Combined_Data!B793 - 1000, 0)</f>
        <v>0</v>
      </c>
      <c r="C797">
        <f>IF(Combined_Data!C793&gt; 1000, Combined_Data!C793 - 1000, 0)</f>
        <v>2411.3013989802598</v>
      </c>
      <c r="D797">
        <f>IF(Combined_Data!D793&gt; 1000, Combined_Data!D793 - 1000, 0)</f>
        <v>1132.8538618859998</v>
      </c>
      <c r="E797">
        <f>IF(Combined_Data!E793&gt; 1000, Combined_Data!E793 - 1000, 0)</f>
        <v>618.33195298207011</v>
      </c>
      <c r="F797">
        <f>IF(Combined_Data!F793&gt; 1000, Combined_Data!F793 - 1000, 0)</f>
        <v>0</v>
      </c>
      <c r="G797">
        <f>IF(Combined_Data!G793&gt; 1000, Combined_Data!G793 - 1000, 0)</f>
        <v>1348.76114300987</v>
      </c>
      <c r="H797">
        <f>IF(Combined_Data!H793&gt; 1000, Combined_Data!H793 - 1000, 0)</f>
        <v>1582.79088907101</v>
      </c>
      <c r="I797">
        <f>IF(Combined_Data!I793&gt; 1000, Combined_Data!I793 - 1000, 0)</f>
        <v>12483.783809212</v>
      </c>
      <c r="J797">
        <f>IF(Combined_Data!J793&gt; 1000, Combined_Data!J793 - 1000, 0)</f>
        <v>1785.7028346523998</v>
      </c>
      <c r="K797">
        <f>IF(Combined_Data!K793&gt; 1000, Combined_Data!K793 - 1000, 0)</f>
        <v>1639.0671153879598</v>
      </c>
      <c r="L797">
        <f>IF(Combined_Data!L793&gt; 1000, Combined_Data!L793 - 1000, 0)</f>
        <v>0</v>
      </c>
      <c r="M797">
        <f>IF(Combined_Data!M793&gt; 1000, Combined_Data!M793 - 1000, 0)</f>
        <v>4658.9268816355197</v>
      </c>
      <c r="N797">
        <f t="shared" si="12"/>
        <v>27661.519886817085</v>
      </c>
    </row>
    <row r="798" spans="1:14" x14ac:dyDescent="0.25">
      <c r="A798" t="s">
        <v>831</v>
      </c>
      <c r="B798">
        <f>IF(Combined_Data!B794&gt; 1000, Combined_Data!B794 - 1000, 0)</f>
        <v>0</v>
      </c>
      <c r="C798">
        <f>IF(Combined_Data!C794&gt; 1000, Combined_Data!C794 - 1000, 0)</f>
        <v>2269.0806830184902</v>
      </c>
      <c r="D798">
        <f>IF(Combined_Data!D794&gt; 1000, Combined_Data!D794 - 1000, 0)</f>
        <v>0</v>
      </c>
      <c r="E798">
        <f>IF(Combined_Data!E794&gt; 1000, Combined_Data!E794 - 1000, 0)</f>
        <v>1868.2148869994398</v>
      </c>
      <c r="F798">
        <f>IF(Combined_Data!F794&gt; 1000, Combined_Data!F794 - 1000, 0)</f>
        <v>0</v>
      </c>
      <c r="G798">
        <f>IF(Combined_Data!G794&gt; 1000, Combined_Data!G794 - 1000, 0)</f>
        <v>3734.7357108822398</v>
      </c>
      <c r="H798">
        <f>IF(Combined_Data!H794&gt; 1000, Combined_Data!H794 - 1000, 0)</f>
        <v>0</v>
      </c>
      <c r="I798">
        <f>IF(Combined_Data!I794&gt; 1000, Combined_Data!I794 - 1000, 0)</f>
        <v>2994.98346684342</v>
      </c>
      <c r="J798">
        <f>IF(Combined_Data!J794&gt; 1000, Combined_Data!J794 - 1000, 0)</f>
        <v>2348.7800428834498</v>
      </c>
      <c r="K798">
        <f>IF(Combined_Data!K794&gt; 1000, Combined_Data!K794 - 1000, 0)</f>
        <v>10891.0082030181</v>
      </c>
      <c r="L798">
        <f>IF(Combined_Data!L794&gt; 1000, Combined_Data!L794 - 1000, 0)</f>
        <v>7789.2415006556203</v>
      </c>
      <c r="M798">
        <f>IF(Combined_Data!M794&gt; 1000, Combined_Data!M794 - 1000, 0)</f>
        <v>0</v>
      </c>
      <c r="N798">
        <f t="shared" si="12"/>
        <v>31896.044494300761</v>
      </c>
    </row>
    <row r="799" spans="1:14" x14ac:dyDescent="0.25">
      <c r="A799" t="s">
        <v>832</v>
      </c>
      <c r="B799">
        <f>IF(Combined_Data!B795&gt; 1000, Combined_Data!B795 - 1000, 0)</f>
        <v>0</v>
      </c>
      <c r="C799">
        <f>IF(Combined_Data!C795&gt; 1000, Combined_Data!C795 - 1000, 0)</f>
        <v>160.12816880725995</v>
      </c>
      <c r="D799">
        <f>IF(Combined_Data!D795&gt; 1000, Combined_Data!D795 - 1000, 0)</f>
        <v>2275.9814256837699</v>
      </c>
      <c r="E799">
        <f>IF(Combined_Data!E795&gt; 1000, Combined_Data!E795 - 1000, 0)</f>
        <v>0</v>
      </c>
      <c r="F799">
        <f>IF(Combined_Data!F795&gt; 1000, Combined_Data!F795 - 1000, 0)</f>
        <v>5129.2038207638898</v>
      </c>
      <c r="G799">
        <f>IF(Combined_Data!G795&gt; 1000, Combined_Data!G795 - 1000, 0)</f>
        <v>0</v>
      </c>
      <c r="H799">
        <f>IF(Combined_Data!H795&gt; 1000, Combined_Data!H795 - 1000, 0)</f>
        <v>853.78788647554006</v>
      </c>
      <c r="I799">
        <f>IF(Combined_Data!I795&gt; 1000, Combined_Data!I795 - 1000, 0)</f>
        <v>4089.7167249209797</v>
      </c>
      <c r="J799">
        <f>IF(Combined_Data!J795&gt; 1000, Combined_Data!J795 - 1000, 0)</f>
        <v>1293.3121258566398</v>
      </c>
      <c r="K799">
        <f>IF(Combined_Data!K795&gt; 1000, Combined_Data!K795 - 1000, 0)</f>
        <v>592.62245510558</v>
      </c>
      <c r="L799">
        <f>IF(Combined_Data!L795&gt; 1000, Combined_Data!L795 - 1000, 0)</f>
        <v>1622.2313594327402</v>
      </c>
      <c r="M799">
        <f>IF(Combined_Data!M795&gt; 1000, Combined_Data!M795 - 1000, 0)</f>
        <v>5249.2698289343398</v>
      </c>
      <c r="N799">
        <f t="shared" si="12"/>
        <v>21266.253795980738</v>
      </c>
    </row>
    <row r="800" spans="1:14" x14ac:dyDescent="0.25">
      <c r="A800" t="s">
        <v>833</v>
      </c>
      <c r="B800">
        <f>IF(Combined_Data!B796&gt; 1000, Combined_Data!B796 - 1000, 0)</f>
        <v>0</v>
      </c>
      <c r="C800">
        <f>IF(Combined_Data!C796&gt; 1000, Combined_Data!C796 - 1000, 0)</f>
        <v>0</v>
      </c>
      <c r="D800">
        <f>IF(Combined_Data!D796&gt; 1000, Combined_Data!D796 - 1000, 0)</f>
        <v>0</v>
      </c>
      <c r="E800">
        <f>IF(Combined_Data!E796&gt; 1000, Combined_Data!E796 - 1000, 0)</f>
        <v>422.31938906497999</v>
      </c>
      <c r="F800">
        <f>IF(Combined_Data!F796&gt; 1000, Combined_Data!F796 - 1000, 0)</f>
        <v>2089.1685320834099</v>
      </c>
      <c r="G800">
        <f>IF(Combined_Data!G796&gt; 1000, Combined_Data!G796 - 1000, 0)</f>
        <v>3552.3584547814598</v>
      </c>
      <c r="H800">
        <f>IF(Combined_Data!H796&gt; 1000, Combined_Data!H796 - 1000, 0)</f>
        <v>9819.7334352960006</v>
      </c>
      <c r="I800">
        <f>IF(Combined_Data!I796&gt; 1000, Combined_Data!I796 - 1000, 0)</f>
        <v>9226.5668546648994</v>
      </c>
      <c r="J800">
        <f>IF(Combined_Data!J796&gt; 1000, Combined_Data!J796 - 1000, 0)</f>
        <v>2804.0666190442598</v>
      </c>
      <c r="K800">
        <f>IF(Combined_Data!K796&gt; 1000, Combined_Data!K796 - 1000, 0)</f>
        <v>0</v>
      </c>
      <c r="L800">
        <f>IF(Combined_Data!L796&gt; 1000, Combined_Data!L796 - 1000, 0)</f>
        <v>309.80693338892002</v>
      </c>
      <c r="M800">
        <f>IF(Combined_Data!M796&gt; 1000, Combined_Data!M796 - 1000, 0)</f>
        <v>2030.8284520556599</v>
      </c>
      <c r="N800">
        <f t="shared" si="12"/>
        <v>30254.848670379593</v>
      </c>
    </row>
    <row r="801" spans="1:14" x14ac:dyDescent="0.25">
      <c r="A801" t="s">
        <v>834</v>
      </c>
      <c r="B801">
        <f>IF(Combined_Data!B797&gt; 1000, Combined_Data!B797 - 1000, 0)</f>
        <v>0</v>
      </c>
      <c r="C801">
        <f>IF(Combined_Data!C797&gt; 1000, Combined_Data!C797 - 1000, 0)</f>
        <v>1273.5838490377901</v>
      </c>
      <c r="D801">
        <f>IF(Combined_Data!D797&gt; 1000, Combined_Data!D797 - 1000, 0)</f>
        <v>0</v>
      </c>
      <c r="E801">
        <f>IF(Combined_Data!E797&gt; 1000, Combined_Data!E797 - 1000, 0)</f>
        <v>0</v>
      </c>
      <c r="F801">
        <f>IF(Combined_Data!F797&gt; 1000, Combined_Data!F797 - 1000, 0)</f>
        <v>2584.0549037976598</v>
      </c>
      <c r="G801">
        <f>IF(Combined_Data!G797&gt; 1000, Combined_Data!G797 - 1000, 0)</f>
        <v>5718.1147340452399</v>
      </c>
      <c r="H801">
        <f>IF(Combined_Data!H797&gt; 1000, Combined_Data!H797 - 1000, 0)</f>
        <v>671.70641198631006</v>
      </c>
      <c r="I801">
        <f>IF(Combined_Data!I797&gt; 1000, Combined_Data!I797 - 1000, 0)</f>
        <v>321.28414452989</v>
      </c>
      <c r="J801">
        <f>IF(Combined_Data!J797&gt; 1000, Combined_Data!J797 - 1000, 0)</f>
        <v>5059.1045972208904</v>
      </c>
      <c r="K801">
        <f>IF(Combined_Data!K797&gt; 1000, Combined_Data!K797 - 1000, 0)</f>
        <v>7716.8076248247908</v>
      </c>
      <c r="L801">
        <f>IF(Combined_Data!L797&gt; 1000, Combined_Data!L797 - 1000, 0)</f>
        <v>796.96797416534991</v>
      </c>
      <c r="M801">
        <f>IF(Combined_Data!M797&gt; 1000, Combined_Data!M797 - 1000, 0)</f>
        <v>0</v>
      </c>
      <c r="N801">
        <f t="shared" si="12"/>
        <v>24141.624239607921</v>
      </c>
    </row>
    <row r="802" spans="1:14" x14ac:dyDescent="0.25">
      <c r="A802" t="s">
        <v>835</v>
      </c>
      <c r="B802">
        <f>IF(Combined_Data!B798&gt; 1000, Combined_Data!B798 - 1000, 0)</f>
        <v>0</v>
      </c>
      <c r="C802">
        <f>IF(Combined_Data!C798&gt; 1000, Combined_Data!C798 - 1000, 0)</f>
        <v>5639.8871265343296</v>
      </c>
      <c r="D802">
        <f>IF(Combined_Data!D798&gt; 1000, Combined_Data!D798 - 1000, 0)</f>
        <v>145.20010506007998</v>
      </c>
      <c r="E802">
        <f>IF(Combined_Data!E798&gt; 1000, Combined_Data!E798 - 1000, 0)</f>
        <v>1642.8424333463799</v>
      </c>
      <c r="F802">
        <f>IF(Combined_Data!F798&gt; 1000, Combined_Data!F798 - 1000, 0)</f>
        <v>4241.9953728032597</v>
      </c>
      <c r="G802">
        <f>IF(Combined_Data!G798&gt; 1000, Combined_Data!G798 - 1000, 0)</f>
        <v>4669.8099207775604</v>
      </c>
      <c r="H802">
        <f>IF(Combined_Data!H798&gt; 1000, Combined_Data!H798 - 1000, 0)</f>
        <v>3431.5588199654603</v>
      </c>
      <c r="I802">
        <f>IF(Combined_Data!I798&gt; 1000, Combined_Data!I798 - 1000, 0)</f>
        <v>470.38618781262994</v>
      </c>
      <c r="J802">
        <f>IF(Combined_Data!J798&gt; 1000, Combined_Data!J798 - 1000, 0)</f>
        <v>4398.0203001950704</v>
      </c>
      <c r="K802">
        <f>IF(Combined_Data!K798&gt; 1000, Combined_Data!K798 - 1000, 0)</f>
        <v>3619.7375631377699</v>
      </c>
      <c r="L802">
        <f>IF(Combined_Data!L798&gt; 1000, Combined_Data!L798 - 1000, 0)</f>
        <v>4157.0364308174503</v>
      </c>
      <c r="M802">
        <f>IF(Combined_Data!M798&gt; 1000, Combined_Data!M798 - 1000, 0)</f>
        <v>0</v>
      </c>
      <c r="N802">
        <f t="shared" si="12"/>
        <v>32416.474260449992</v>
      </c>
    </row>
    <row r="803" spans="1:14" x14ac:dyDescent="0.25">
      <c r="A803" t="s">
        <v>836</v>
      </c>
      <c r="B803">
        <f>IF(Combined_Data!B799&gt; 1000, Combined_Data!B799 - 1000, 0)</f>
        <v>0</v>
      </c>
      <c r="C803">
        <f>IF(Combined_Data!C799&gt; 1000, Combined_Data!C799 - 1000, 0)</f>
        <v>0</v>
      </c>
      <c r="D803">
        <f>IF(Combined_Data!D799&gt; 1000, Combined_Data!D799 - 1000, 0)</f>
        <v>519.62807963907994</v>
      </c>
      <c r="E803">
        <f>IF(Combined_Data!E799&gt; 1000, Combined_Data!E799 - 1000, 0)</f>
        <v>2600.2863890576</v>
      </c>
      <c r="F803">
        <f>IF(Combined_Data!F799&gt; 1000, Combined_Data!F799 - 1000, 0)</f>
        <v>7314.6879289011595</v>
      </c>
      <c r="G803">
        <f>IF(Combined_Data!G799&gt; 1000, Combined_Data!G799 - 1000, 0)</f>
        <v>0</v>
      </c>
      <c r="H803">
        <f>IF(Combined_Data!H799&gt; 1000, Combined_Data!H799 - 1000, 0)</f>
        <v>1731.7817782789198</v>
      </c>
      <c r="I803">
        <f>IF(Combined_Data!I799&gt; 1000, Combined_Data!I799 - 1000, 0)</f>
        <v>4122.8340568515196</v>
      </c>
      <c r="J803">
        <f>IF(Combined_Data!J799&gt; 1000, Combined_Data!J799 - 1000, 0)</f>
        <v>1054.9079024314601</v>
      </c>
      <c r="K803">
        <f>IF(Combined_Data!K799&gt; 1000, Combined_Data!K799 - 1000, 0)</f>
        <v>2028.9722868940999</v>
      </c>
      <c r="L803">
        <f>IF(Combined_Data!L799&gt; 1000, Combined_Data!L799 - 1000, 0)</f>
        <v>3578.2918807603201</v>
      </c>
      <c r="M803">
        <f>IF(Combined_Data!M799&gt; 1000, Combined_Data!M799 - 1000, 0)</f>
        <v>5955.9685068543104</v>
      </c>
      <c r="N803">
        <f t="shared" si="12"/>
        <v>28907.358809668469</v>
      </c>
    </row>
    <row r="804" spans="1:14" x14ac:dyDescent="0.25">
      <c r="A804" t="s">
        <v>837</v>
      </c>
      <c r="B804">
        <f>IF(Combined_Data!B800&gt; 1000, Combined_Data!B800 - 1000, 0)</f>
        <v>0</v>
      </c>
      <c r="C804">
        <f>IF(Combined_Data!C800&gt; 1000, Combined_Data!C800 - 1000, 0)</f>
        <v>2570.3946688116598</v>
      </c>
      <c r="D804">
        <f>IF(Combined_Data!D800&gt; 1000, Combined_Data!D800 - 1000, 0)</f>
        <v>6786.6668316294599</v>
      </c>
      <c r="E804">
        <f>IF(Combined_Data!E800&gt; 1000, Combined_Data!E800 - 1000, 0)</f>
        <v>0</v>
      </c>
      <c r="F804">
        <f>IF(Combined_Data!F800&gt; 1000, Combined_Data!F800 - 1000, 0)</f>
        <v>1179.80765521686</v>
      </c>
      <c r="G804">
        <f>IF(Combined_Data!G800&gt; 1000, Combined_Data!G800 - 1000, 0)</f>
        <v>0</v>
      </c>
      <c r="H804">
        <f>IF(Combined_Data!H800&gt; 1000, Combined_Data!H800 - 1000, 0)</f>
        <v>218.56978310799991</v>
      </c>
      <c r="I804">
        <f>IF(Combined_Data!I800&gt; 1000, Combined_Data!I800 - 1000, 0)</f>
        <v>3858.9970991523196</v>
      </c>
      <c r="J804">
        <f>IF(Combined_Data!J800&gt; 1000, Combined_Data!J800 - 1000, 0)</f>
        <v>3751.8852193285202</v>
      </c>
      <c r="K804">
        <f>IF(Combined_Data!K800&gt; 1000, Combined_Data!K800 - 1000, 0)</f>
        <v>4522.2882307381897</v>
      </c>
      <c r="L804">
        <f>IF(Combined_Data!L800&gt; 1000, Combined_Data!L800 - 1000, 0)</f>
        <v>872.63312449008004</v>
      </c>
      <c r="M804">
        <f>IF(Combined_Data!M800&gt; 1000, Combined_Data!M800 - 1000, 0)</f>
        <v>6503.0256576018701</v>
      </c>
      <c r="N804">
        <f t="shared" si="12"/>
        <v>30264.268270076955</v>
      </c>
    </row>
    <row r="805" spans="1:14" x14ac:dyDescent="0.25">
      <c r="A805" t="s">
        <v>838</v>
      </c>
      <c r="B805">
        <f>IF(Combined_Data!B801&gt; 1000, Combined_Data!B801 - 1000, 0)</f>
        <v>0</v>
      </c>
      <c r="C805">
        <f>IF(Combined_Data!C801&gt; 1000, Combined_Data!C801 - 1000, 0)</f>
        <v>2422.9272404436001</v>
      </c>
      <c r="D805">
        <f>IF(Combined_Data!D801&gt; 1000, Combined_Data!D801 - 1000, 0)</f>
        <v>15959.662251892601</v>
      </c>
      <c r="E805">
        <f>IF(Combined_Data!E801&gt; 1000, Combined_Data!E801 - 1000, 0)</f>
        <v>2877.7048460749302</v>
      </c>
      <c r="F805">
        <f>IF(Combined_Data!F801&gt; 1000, Combined_Data!F801 - 1000, 0)</f>
        <v>206.48371905314002</v>
      </c>
      <c r="G805">
        <f>IF(Combined_Data!G801&gt; 1000, Combined_Data!G801 - 1000, 0)</f>
        <v>2281.1406864864002</v>
      </c>
      <c r="H805">
        <f>IF(Combined_Data!H801&gt; 1000, Combined_Data!H801 - 1000, 0)</f>
        <v>0</v>
      </c>
      <c r="I805">
        <f>IF(Combined_Data!I801&gt; 1000, Combined_Data!I801 - 1000, 0)</f>
        <v>0</v>
      </c>
      <c r="J805">
        <f>IF(Combined_Data!J801&gt; 1000, Combined_Data!J801 - 1000, 0)</f>
        <v>887.84894792699993</v>
      </c>
      <c r="K805">
        <f>IF(Combined_Data!K801&gt; 1000, Combined_Data!K801 - 1000, 0)</f>
        <v>0</v>
      </c>
      <c r="L805">
        <f>IF(Combined_Data!L801&gt; 1000, Combined_Data!L801 - 1000, 0)</f>
        <v>4403.4005380865001</v>
      </c>
      <c r="M805">
        <f>IF(Combined_Data!M801&gt; 1000, Combined_Data!M801 - 1000, 0)</f>
        <v>4.2006940021600485</v>
      </c>
      <c r="N805">
        <f t="shared" si="12"/>
        <v>29043.368923966336</v>
      </c>
    </row>
    <row r="806" spans="1:14" x14ac:dyDescent="0.25">
      <c r="A806" t="s">
        <v>839</v>
      </c>
      <c r="B806">
        <f>IF(Combined_Data!B802&gt; 1000, Combined_Data!B802 - 1000, 0)</f>
        <v>0</v>
      </c>
      <c r="C806">
        <f>IF(Combined_Data!C802&gt; 1000, Combined_Data!C802 - 1000, 0)</f>
        <v>1204.3150509749298</v>
      </c>
      <c r="D806">
        <f>IF(Combined_Data!D802&gt; 1000, Combined_Data!D802 - 1000, 0)</f>
        <v>3705.9647515284996</v>
      </c>
      <c r="E806">
        <f>IF(Combined_Data!E802&gt; 1000, Combined_Data!E802 - 1000, 0)</f>
        <v>2976.7312046696502</v>
      </c>
      <c r="F806">
        <f>IF(Combined_Data!F802&gt; 1000, Combined_Data!F802 - 1000, 0)</f>
        <v>354.57822693713001</v>
      </c>
      <c r="G806">
        <f>IF(Combined_Data!G802&gt; 1000, Combined_Data!G802 - 1000, 0)</f>
        <v>449.2623818244499</v>
      </c>
      <c r="H806">
        <f>IF(Combined_Data!H802&gt; 1000, Combined_Data!H802 - 1000, 0)</f>
        <v>611.56034438238999</v>
      </c>
      <c r="I806">
        <f>IF(Combined_Data!I802&gt; 1000, Combined_Data!I802 - 1000, 0)</f>
        <v>7795.8226084210091</v>
      </c>
      <c r="J806">
        <f>IF(Combined_Data!J802&gt; 1000, Combined_Data!J802 - 1000, 0)</f>
        <v>601.28366239417005</v>
      </c>
      <c r="K806">
        <f>IF(Combined_Data!K802&gt; 1000, Combined_Data!K802 - 1000, 0)</f>
        <v>0</v>
      </c>
      <c r="L806">
        <f>IF(Combined_Data!L802&gt; 1000, Combined_Data!L802 - 1000, 0)</f>
        <v>0</v>
      </c>
      <c r="M806">
        <f>IF(Combined_Data!M802&gt; 1000, Combined_Data!M802 - 1000, 0)</f>
        <v>9777.0543218422008</v>
      </c>
      <c r="N806">
        <f t="shared" si="12"/>
        <v>27476.57255297443</v>
      </c>
    </row>
    <row r="807" spans="1:14" x14ac:dyDescent="0.25">
      <c r="A807" t="s">
        <v>840</v>
      </c>
      <c r="B807">
        <f>IF(Combined_Data!B803&gt; 1000, Combined_Data!B803 - 1000, 0)</f>
        <v>0</v>
      </c>
      <c r="C807">
        <f>IF(Combined_Data!C803&gt; 1000, Combined_Data!C803 - 1000, 0)</f>
        <v>0</v>
      </c>
      <c r="D807">
        <f>IF(Combined_Data!D803&gt; 1000, Combined_Data!D803 - 1000, 0)</f>
        <v>0</v>
      </c>
      <c r="E807">
        <f>IF(Combined_Data!E803&gt; 1000, Combined_Data!E803 - 1000, 0)</f>
        <v>0</v>
      </c>
      <c r="F807">
        <f>IF(Combined_Data!F803&gt; 1000, Combined_Data!F803 - 1000, 0)</f>
        <v>3287.1882861516897</v>
      </c>
      <c r="G807">
        <f>IF(Combined_Data!G803&gt; 1000, Combined_Data!G803 - 1000, 0)</f>
        <v>218.01203484857001</v>
      </c>
      <c r="H807">
        <f>IF(Combined_Data!H803&gt; 1000, Combined_Data!H803 - 1000, 0)</f>
        <v>0</v>
      </c>
      <c r="I807">
        <f>IF(Combined_Data!I803&gt; 1000, Combined_Data!I803 - 1000, 0)</f>
        <v>3986.8008419390699</v>
      </c>
      <c r="J807">
        <f>IF(Combined_Data!J803&gt; 1000, Combined_Data!J803 - 1000, 0)</f>
        <v>5469.5852279165401</v>
      </c>
      <c r="K807">
        <f>IF(Combined_Data!K803&gt; 1000, Combined_Data!K803 - 1000, 0)</f>
        <v>0</v>
      </c>
      <c r="L807">
        <f>IF(Combined_Data!L803&gt; 1000, Combined_Data!L803 - 1000, 0)</f>
        <v>133.55517548625994</v>
      </c>
      <c r="M807">
        <f>IF(Combined_Data!M803&gt; 1000, Combined_Data!M803 - 1000, 0)</f>
        <v>8674.2878963794592</v>
      </c>
      <c r="N807">
        <f t="shared" si="12"/>
        <v>21769.429462721586</v>
      </c>
    </row>
    <row r="808" spans="1:14" x14ac:dyDescent="0.25">
      <c r="A808" t="s">
        <v>841</v>
      </c>
      <c r="B808">
        <f>IF(Combined_Data!B804&gt; 1000, Combined_Data!B804 - 1000, 0)</f>
        <v>0</v>
      </c>
      <c r="C808">
        <f>IF(Combined_Data!C804&gt; 1000, Combined_Data!C804 - 1000, 0)</f>
        <v>0</v>
      </c>
      <c r="D808">
        <f>IF(Combined_Data!D804&gt; 1000, Combined_Data!D804 - 1000, 0)</f>
        <v>7266.3217139110693</v>
      </c>
      <c r="E808">
        <f>IF(Combined_Data!E804&gt; 1000, Combined_Data!E804 - 1000, 0)</f>
        <v>2886.21099751466</v>
      </c>
      <c r="F808">
        <f>IF(Combined_Data!F804&gt; 1000, Combined_Data!F804 - 1000, 0)</f>
        <v>1423.7273780865798</v>
      </c>
      <c r="G808">
        <f>IF(Combined_Data!G804&gt; 1000, Combined_Data!G804 - 1000, 0)</f>
        <v>0</v>
      </c>
      <c r="H808">
        <f>IF(Combined_Data!H804&gt; 1000, Combined_Data!H804 - 1000, 0)</f>
        <v>1425.6954061123301</v>
      </c>
      <c r="I808">
        <f>IF(Combined_Data!I804&gt; 1000, Combined_Data!I804 - 1000, 0)</f>
        <v>772.47976610981004</v>
      </c>
      <c r="J808">
        <f>IF(Combined_Data!J804&gt; 1000, Combined_Data!J804 - 1000, 0)</f>
        <v>0</v>
      </c>
      <c r="K808">
        <f>IF(Combined_Data!K804&gt; 1000, Combined_Data!K804 - 1000, 0)</f>
        <v>4877.5486097896001</v>
      </c>
      <c r="L808">
        <f>IF(Combined_Data!L804&gt; 1000, Combined_Data!L804 - 1000, 0)</f>
        <v>0</v>
      </c>
      <c r="M808">
        <f>IF(Combined_Data!M804&gt; 1000, Combined_Data!M804 - 1000, 0)</f>
        <v>3013.4560762999899</v>
      </c>
      <c r="N808">
        <f t="shared" si="12"/>
        <v>21665.439947824038</v>
      </c>
    </row>
    <row r="809" spans="1:14" x14ac:dyDescent="0.25">
      <c r="A809" t="s">
        <v>842</v>
      </c>
      <c r="B809">
        <f>IF(Combined_Data!B805&gt; 1000, Combined_Data!B805 - 1000, 0)</f>
        <v>0</v>
      </c>
      <c r="C809">
        <f>IF(Combined_Data!C805&gt; 1000, Combined_Data!C805 - 1000, 0)</f>
        <v>0</v>
      </c>
      <c r="D809">
        <f>IF(Combined_Data!D805&gt; 1000, Combined_Data!D805 - 1000, 0)</f>
        <v>4080.2501839344905</v>
      </c>
      <c r="E809">
        <f>IF(Combined_Data!E805&gt; 1000, Combined_Data!E805 - 1000, 0)</f>
        <v>0</v>
      </c>
      <c r="F809">
        <f>IF(Combined_Data!F805&gt; 1000, Combined_Data!F805 - 1000, 0)</f>
        <v>213.85894687605992</v>
      </c>
      <c r="G809">
        <f>IF(Combined_Data!G805&gt; 1000, Combined_Data!G805 - 1000, 0)</f>
        <v>3174.0177435047899</v>
      </c>
      <c r="H809">
        <f>IF(Combined_Data!H805&gt; 1000, Combined_Data!H805 - 1000, 0)</f>
        <v>1027.7545841260701</v>
      </c>
      <c r="I809">
        <f>IF(Combined_Data!I805&gt; 1000, Combined_Data!I805 - 1000, 0)</f>
        <v>13467.5513936397</v>
      </c>
      <c r="J809">
        <f>IF(Combined_Data!J805&gt; 1000, Combined_Data!J805 - 1000, 0)</f>
        <v>3958.3769802161296</v>
      </c>
      <c r="K809">
        <f>IF(Combined_Data!K805&gt; 1000, Combined_Data!K805 - 1000, 0)</f>
        <v>4309.6836838403897</v>
      </c>
      <c r="L809">
        <f>IF(Combined_Data!L805&gt; 1000, Combined_Data!L805 - 1000, 0)</f>
        <v>0</v>
      </c>
      <c r="M809">
        <f>IF(Combined_Data!M805&gt; 1000, Combined_Data!M805 - 1000, 0)</f>
        <v>0</v>
      </c>
      <c r="N809">
        <f t="shared" si="12"/>
        <v>30231.493516137631</v>
      </c>
    </row>
    <row r="810" spans="1:14" x14ac:dyDescent="0.25">
      <c r="A810" t="s">
        <v>843</v>
      </c>
      <c r="B810">
        <f>IF(Combined_Data!B806&gt; 1000, Combined_Data!B806 - 1000, 0)</f>
        <v>0</v>
      </c>
      <c r="C810">
        <f>IF(Combined_Data!C806&gt; 1000, Combined_Data!C806 - 1000, 0)</f>
        <v>1285.7416208147702</v>
      </c>
      <c r="D810">
        <f>IF(Combined_Data!D806&gt; 1000, Combined_Data!D806 - 1000, 0)</f>
        <v>0</v>
      </c>
      <c r="E810">
        <f>IF(Combined_Data!E806&gt; 1000, Combined_Data!E806 - 1000, 0)</f>
        <v>932.67837967781998</v>
      </c>
      <c r="F810">
        <f>IF(Combined_Data!F806&gt; 1000, Combined_Data!F806 - 1000, 0)</f>
        <v>335.01967852714006</v>
      </c>
      <c r="G810">
        <f>IF(Combined_Data!G806&gt; 1000, Combined_Data!G806 - 1000, 0)</f>
        <v>4800.3883409636801</v>
      </c>
      <c r="H810">
        <f>IF(Combined_Data!H806&gt; 1000, Combined_Data!H806 - 1000, 0)</f>
        <v>0</v>
      </c>
      <c r="I810">
        <f>IF(Combined_Data!I806&gt; 1000, Combined_Data!I806 - 1000, 0)</f>
        <v>2546.4605138934598</v>
      </c>
      <c r="J810">
        <f>IF(Combined_Data!J806&gt; 1000, Combined_Data!J806 - 1000, 0)</f>
        <v>0</v>
      </c>
      <c r="K810">
        <f>IF(Combined_Data!K806&gt; 1000, Combined_Data!K806 - 1000, 0)</f>
        <v>12467.1996624724</v>
      </c>
      <c r="L810">
        <f>IF(Combined_Data!L806&gt; 1000, Combined_Data!L806 - 1000, 0)</f>
        <v>475.86703003770003</v>
      </c>
      <c r="M810">
        <f>IF(Combined_Data!M806&gt; 1000, Combined_Data!M806 - 1000, 0)</f>
        <v>5291.4236359993301</v>
      </c>
      <c r="N810">
        <f t="shared" si="12"/>
        <v>28134.778862386302</v>
      </c>
    </row>
    <row r="811" spans="1:14" x14ac:dyDescent="0.25">
      <c r="A811" t="s">
        <v>844</v>
      </c>
      <c r="B811">
        <f>IF(Combined_Data!B807&gt; 1000, Combined_Data!B807 - 1000, 0)</f>
        <v>0</v>
      </c>
      <c r="C811">
        <f>IF(Combined_Data!C807&gt; 1000, Combined_Data!C807 - 1000, 0)</f>
        <v>2286.26170060819</v>
      </c>
      <c r="D811">
        <f>IF(Combined_Data!D807&gt; 1000, Combined_Data!D807 - 1000, 0)</f>
        <v>0</v>
      </c>
      <c r="E811">
        <f>IF(Combined_Data!E807&gt; 1000, Combined_Data!E807 - 1000, 0)</f>
        <v>1286.5155630801801</v>
      </c>
      <c r="F811">
        <f>IF(Combined_Data!F807&gt; 1000, Combined_Data!F807 - 1000, 0)</f>
        <v>0</v>
      </c>
      <c r="G811">
        <f>IF(Combined_Data!G807&gt; 1000, Combined_Data!G807 - 1000, 0)</f>
        <v>6469.5334012694802</v>
      </c>
      <c r="H811">
        <f>IF(Combined_Data!H807&gt; 1000, Combined_Data!H807 - 1000, 0)</f>
        <v>161.3809451213001</v>
      </c>
      <c r="I811">
        <f>IF(Combined_Data!I807&gt; 1000, Combined_Data!I807 - 1000, 0)</f>
        <v>6225.9934268306997</v>
      </c>
      <c r="J811">
        <f>IF(Combined_Data!J807&gt; 1000, Combined_Data!J807 - 1000, 0)</f>
        <v>0</v>
      </c>
      <c r="K811">
        <f>IF(Combined_Data!K807&gt; 1000, Combined_Data!K807 - 1000, 0)</f>
        <v>0</v>
      </c>
      <c r="L811">
        <f>IF(Combined_Data!L807&gt; 1000, Combined_Data!L807 - 1000, 0)</f>
        <v>0</v>
      </c>
      <c r="M811">
        <f>IF(Combined_Data!M807&gt; 1000, Combined_Data!M807 - 1000, 0)</f>
        <v>0</v>
      </c>
      <c r="N811">
        <f t="shared" si="12"/>
        <v>16429.68503690985</v>
      </c>
    </row>
    <row r="812" spans="1:14" x14ac:dyDescent="0.25">
      <c r="A812" t="s">
        <v>845</v>
      </c>
      <c r="B812">
        <f>IF(Combined_Data!B808&gt; 1000, Combined_Data!B808 - 1000, 0)</f>
        <v>0</v>
      </c>
      <c r="C812">
        <f>IF(Combined_Data!C808&gt; 1000, Combined_Data!C808 - 1000, 0)</f>
        <v>2503.6313362567398</v>
      </c>
      <c r="D812">
        <f>IF(Combined_Data!D808&gt; 1000, Combined_Data!D808 - 1000, 0)</f>
        <v>769.17758526116995</v>
      </c>
      <c r="E812">
        <f>IF(Combined_Data!E808&gt; 1000, Combined_Data!E808 - 1000, 0)</f>
        <v>3118.0219507582297</v>
      </c>
      <c r="F812">
        <f>IF(Combined_Data!F808&gt; 1000, Combined_Data!F808 - 1000, 0)</f>
        <v>614.3468028105101</v>
      </c>
      <c r="G812">
        <f>IF(Combined_Data!G808&gt; 1000, Combined_Data!G808 - 1000, 0)</f>
        <v>4319.3410998202598</v>
      </c>
      <c r="H812">
        <f>IF(Combined_Data!H808&gt; 1000, Combined_Data!H808 - 1000, 0)</f>
        <v>0</v>
      </c>
      <c r="I812">
        <f>IF(Combined_Data!I808&gt; 1000, Combined_Data!I808 - 1000, 0)</f>
        <v>6168.0681457754499</v>
      </c>
      <c r="J812">
        <f>IF(Combined_Data!J808&gt; 1000, Combined_Data!J808 - 1000, 0)</f>
        <v>5504.6283499322099</v>
      </c>
      <c r="K812">
        <f>IF(Combined_Data!K808&gt; 1000, Combined_Data!K808 - 1000, 0)</f>
        <v>3508.0377738289299</v>
      </c>
      <c r="L812">
        <f>IF(Combined_Data!L808&gt; 1000, Combined_Data!L808 - 1000, 0)</f>
        <v>0</v>
      </c>
      <c r="M812">
        <f>IF(Combined_Data!M808&gt; 1000, Combined_Data!M808 - 1000, 0)</f>
        <v>0</v>
      </c>
      <c r="N812">
        <f t="shared" si="12"/>
        <v>26505.253044443496</v>
      </c>
    </row>
    <row r="813" spans="1:14" x14ac:dyDescent="0.25">
      <c r="A813" t="s">
        <v>846</v>
      </c>
      <c r="B813">
        <f>IF(Combined_Data!B809&gt; 1000, Combined_Data!B809 - 1000, 0)</f>
        <v>0</v>
      </c>
      <c r="C813">
        <f>IF(Combined_Data!C809&gt; 1000, Combined_Data!C809 - 1000, 0)</f>
        <v>748.75814904929007</v>
      </c>
      <c r="D813">
        <f>IF(Combined_Data!D809&gt; 1000, Combined_Data!D809 - 1000, 0)</f>
        <v>2561.6029191595999</v>
      </c>
      <c r="E813">
        <f>IF(Combined_Data!E809&gt; 1000, Combined_Data!E809 - 1000, 0)</f>
        <v>1664.2201271378199</v>
      </c>
      <c r="F813">
        <f>IF(Combined_Data!F809&gt; 1000, Combined_Data!F809 - 1000, 0)</f>
        <v>1225.8391355252002</v>
      </c>
      <c r="G813">
        <f>IF(Combined_Data!G809&gt; 1000, Combined_Data!G809 - 1000, 0)</f>
        <v>0</v>
      </c>
      <c r="H813">
        <f>IF(Combined_Data!H809&gt; 1000, Combined_Data!H809 - 1000, 0)</f>
        <v>2035.46694929675</v>
      </c>
      <c r="I813">
        <f>IF(Combined_Data!I809&gt; 1000, Combined_Data!I809 - 1000, 0)</f>
        <v>4676.2546324873201</v>
      </c>
      <c r="J813">
        <f>IF(Combined_Data!J809&gt; 1000, Combined_Data!J809 - 1000, 0)</f>
        <v>6717.0177791499</v>
      </c>
      <c r="K813">
        <f>IF(Combined_Data!K809&gt; 1000, Combined_Data!K809 - 1000, 0)</f>
        <v>697.7410955610701</v>
      </c>
      <c r="L813">
        <f>IF(Combined_Data!L809&gt; 1000, Combined_Data!L809 - 1000, 0)</f>
        <v>1774.41869030926</v>
      </c>
      <c r="M813">
        <f>IF(Combined_Data!M809&gt; 1000, Combined_Data!M809 - 1000, 0)</f>
        <v>5921.46415091783</v>
      </c>
      <c r="N813">
        <f t="shared" si="12"/>
        <v>28022.783628594036</v>
      </c>
    </row>
    <row r="814" spans="1:14" x14ac:dyDescent="0.25">
      <c r="A814" t="s">
        <v>847</v>
      </c>
      <c r="B814">
        <f>IF(Combined_Data!B810&gt; 1000, Combined_Data!B810 - 1000, 0)</f>
        <v>0</v>
      </c>
      <c r="C814">
        <f>IF(Combined_Data!C810&gt; 1000, Combined_Data!C810 - 1000, 0)</f>
        <v>0</v>
      </c>
      <c r="D814">
        <f>IF(Combined_Data!D810&gt; 1000, Combined_Data!D810 - 1000, 0)</f>
        <v>1424.4765111727702</v>
      </c>
      <c r="E814">
        <f>IF(Combined_Data!E810&gt; 1000, Combined_Data!E810 - 1000, 0)</f>
        <v>0</v>
      </c>
      <c r="F814">
        <f>IF(Combined_Data!F810&gt; 1000, Combined_Data!F810 - 1000, 0)</f>
        <v>5474.8797960557104</v>
      </c>
      <c r="G814">
        <f>IF(Combined_Data!G810&gt; 1000, Combined_Data!G810 - 1000, 0)</f>
        <v>1302.7464090680101</v>
      </c>
      <c r="H814">
        <f>IF(Combined_Data!H810&gt; 1000, Combined_Data!H810 - 1000, 0)</f>
        <v>706.15381139618989</v>
      </c>
      <c r="I814">
        <f>IF(Combined_Data!I810&gt; 1000, Combined_Data!I810 - 1000, 0)</f>
        <v>0</v>
      </c>
      <c r="J814">
        <f>IF(Combined_Data!J810&gt; 1000, Combined_Data!J810 - 1000, 0)</f>
        <v>2967.87233829762</v>
      </c>
      <c r="K814">
        <f>IF(Combined_Data!K810&gt; 1000, Combined_Data!K810 - 1000, 0)</f>
        <v>0</v>
      </c>
      <c r="L814">
        <f>IF(Combined_Data!L810&gt; 1000, Combined_Data!L810 - 1000, 0)</f>
        <v>4773.1735851978601</v>
      </c>
      <c r="M814">
        <f>IF(Combined_Data!M810&gt; 1000, Combined_Data!M810 - 1000, 0)</f>
        <v>5327.6621780871601</v>
      </c>
      <c r="N814">
        <f t="shared" si="12"/>
        <v>21976.964629275324</v>
      </c>
    </row>
    <row r="815" spans="1:14" x14ac:dyDescent="0.25">
      <c r="A815" t="s">
        <v>848</v>
      </c>
      <c r="B815">
        <f>IF(Combined_Data!B811&gt; 1000, Combined_Data!B811 - 1000, 0)</f>
        <v>0</v>
      </c>
      <c r="C815">
        <f>IF(Combined_Data!C811&gt; 1000, Combined_Data!C811 - 1000, 0)</f>
        <v>4800.2080638425396</v>
      </c>
      <c r="D815">
        <f>IF(Combined_Data!D811&gt; 1000, Combined_Data!D811 - 1000, 0)</f>
        <v>79.563563299609996</v>
      </c>
      <c r="E815">
        <f>IF(Combined_Data!E811&gt; 1000, Combined_Data!E811 - 1000, 0)</f>
        <v>282.07704774184003</v>
      </c>
      <c r="F815">
        <f>IF(Combined_Data!F811&gt; 1000, Combined_Data!F811 - 1000, 0)</f>
        <v>0</v>
      </c>
      <c r="G815">
        <f>IF(Combined_Data!G811&gt; 1000, Combined_Data!G811 - 1000, 0)</f>
        <v>276.26660430092011</v>
      </c>
      <c r="H815">
        <f>IF(Combined_Data!H811&gt; 1000, Combined_Data!H811 - 1000, 0)</f>
        <v>499.25233935551</v>
      </c>
      <c r="I815">
        <f>IF(Combined_Data!I811&gt; 1000, Combined_Data!I811 - 1000, 0)</f>
        <v>511.06317937732001</v>
      </c>
      <c r="J815">
        <f>IF(Combined_Data!J811&gt; 1000, Combined_Data!J811 - 1000, 0)</f>
        <v>4098.3896418897702</v>
      </c>
      <c r="K815">
        <f>IF(Combined_Data!K811&gt; 1000, Combined_Data!K811 - 1000, 0)</f>
        <v>10499.8706415447</v>
      </c>
      <c r="L815">
        <f>IF(Combined_Data!L811&gt; 1000, Combined_Data!L811 - 1000, 0)</f>
        <v>4460.9198126638003</v>
      </c>
      <c r="M815">
        <f>IF(Combined_Data!M811&gt; 1000, Combined_Data!M811 - 1000, 0)</f>
        <v>0</v>
      </c>
      <c r="N815">
        <f t="shared" si="12"/>
        <v>25507.610894016012</v>
      </c>
    </row>
    <row r="816" spans="1:14" x14ac:dyDescent="0.25">
      <c r="A816" t="s">
        <v>849</v>
      </c>
      <c r="B816">
        <f>IF(Combined_Data!B812&gt; 1000, Combined_Data!B812 - 1000, 0)</f>
        <v>0</v>
      </c>
      <c r="C816">
        <f>IF(Combined_Data!C812&gt; 1000, Combined_Data!C812 - 1000, 0)</f>
        <v>0</v>
      </c>
      <c r="D816">
        <f>IF(Combined_Data!D812&gt; 1000, Combined_Data!D812 - 1000, 0)</f>
        <v>4051.2434832047702</v>
      </c>
      <c r="E816">
        <f>IF(Combined_Data!E812&gt; 1000, Combined_Data!E812 - 1000, 0)</f>
        <v>0</v>
      </c>
      <c r="F816">
        <f>IF(Combined_Data!F812&gt; 1000, Combined_Data!F812 - 1000, 0)</f>
        <v>8510.4136393148201</v>
      </c>
      <c r="G816">
        <f>IF(Combined_Data!G812&gt; 1000, Combined_Data!G812 - 1000, 0)</f>
        <v>1448.88773611653</v>
      </c>
      <c r="H816">
        <f>IF(Combined_Data!H812&gt; 1000, Combined_Data!H812 - 1000, 0)</f>
        <v>104.25243603845001</v>
      </c>
      <c r="I816">
        <f>IF(Combined_Data!I812&gt; 1000, Combined_Data!I812 - 1000, 0)</f>
        <v>0</v>
      </c>
      <c r="J816">
        <f>IF(Combined_Data!J812&gt; 1000, Combined_Data!J812 - 1000, 0)</f>
        <v>920.87392205423998</v>
      </c>
      <c r="K816">
        <f>IF(Combined_Data!K812&gt; 1000, Combined_Data!K812 - 1000, 0)</f>
        <v>10390.3852623686</v>
      </c>
      <c r="L816">
        <f>IF(Combined_Data!L812&gt; 1000, Combined_Data!L812 - 1000, 0)</f>
        <v>14463.8151435741</v>
      </c>
      <c r="M816">
        <f>IF(Combined_Data!M812&gt; 1000, Combined_Data!M812 - 1000, 0)</f>
        <v>3016.7908303467102</v>
      </c>
      <c r="N816">
        <f t="shared" si="12"/>
        <v>42906.662453018223</v>
      </c>
    </row>
    <row r="817" spans="1:14" x14ac:dyDescent="0.25">
      <c r="A817" t="s">
        <v>850</v>
      </c>
      <c r="B817">
        <f>IF(Combined_Data!B813&gt; 1000, Combined_Data!B813 - 1000, 0)</f>
        <v>0</v>
      </c>
      <c r="C817">
        <f>IF(Combined_Data!C813&gt; 1000, Combined_Data!C813 - 1000, 0)</f>
        <v>2924.50231958518</v>
      </c>
      <c r="D817">
        <f>IF(Combined_Data!D813&gt; 1000, Combined_Data!D813 - 1000, 0)</f>
        <v>0</v>
      </c>
      <c r="E817">
        <f>IF(Combined_Data!E813&gt; 1000, Combined_Data!E813 - 1000, 0)</f>
        <v>1964.1909808315099</v>
      </c>
      <c r="F817">
        <f>IF(Combined_Data!F813&gt; 1000, Combined_Data!F813 - 1000, 0)</f>
        <v>0</v>
      </c>
      <c r="G817">
        <f>IF(Combined_Data!G813&gt; 1000, Combined_Data!G813 - 1000, 0)</f>
        <v>54.526752103709896</v>
      </c>
      <c r="H817">
        <f>IF(Combined_Data!H813&gt; 1000, Combined_Data!H813 - 1000, 0)</f>
        <v>595.3284659809799</v>
      </c>
      <c r="I817">
        <f>IF(Combined_Data!I813&gt; 1000, Combined_Data!I813 - 1000, 0)</f>
        <v>8165.4244109074898</v>
      </c>
      <c r="J817">
        <f>IF(Combined_Data!J813&gt; 1000, Combined_Data!J813 - 1000, 0)</f>
        <v>3567.4554537868298</v>
      </c>
      <c r="K817">
        <f>IF(Combined_Data!K813&gt; 1000, Combined_Data!K813 - 1000, 0)</f>
        <v>8787.3992307346198</v>
      </c>
      <c r="L817">
        <f>IF(Combined_Data!L813&gt; 1000, Combined_Data!L813 - 1000, 0)</f>
        <v>3048.2084291372798</v>
      </c>
      <c r="M817">
        <f>IF(Combined_Data!M813&gt; 1000, Combined_Data!M813 - 1000, 0)</f>
        <v>0</v>
      </c>
      <c r="N817">
        <f t="shared" si="12"/>
        <v>29107.036043067601</v>
      </c>
    </row>
    <row r="818" spans="1:14" x14ac:dyDescent="0.25">
      <c r="A818" t="s">
        <v>851</v>
      </c>
      <c r="B818">
        <f>IF(Combined_Data!B814&gt; 1000, Combined_Data!B814 - 1000, 0)</f>
        <v>0</v>
      </c>
      <c r="C818">
        <f>IF(Combined_Data!C814&gt; 1000, Combined_Data!C814 - 1000, 0)</f>
        <v>0</v>
      </c>
      <c r="D818">
        <f>IF(Combined_Data!D814&gt; 1000, Combined_Data!D814 - 1000, 0)</f>
        <v>0</v>
      </c>
      <c r="E818">
        <f>IF(Combined_Data!E814&gt; 1000, Combined_Data!E814 - 1000, 0)</f>
        <v>2004.3987712767898</v>
      </c>
      <c r="F818">
        <f>IF(Combined_Data!F814&gt; 1000, Combined_Data!F814 - 1000, 0)</f>
        <v>2855.6949026544098</v>
      </c>
      <c r="G818">
        <f>IF(Combined_Data!G814&gt; 1000, Combined_Data!G814 - 1000, 0)</f>
        <v>1866.84721355375</v>
      </c>
      <c r="H818">
        <f>IF(Combined_Data!H814&gt; 1000, Combined_Data!H814 - 1000, 0)</f>
        <v>0</v>
      </c>
      <c r="I818">
        <f>IF(Combined_Data!I814&gt; 1000, Combined_Data!I814 - 1000, 0)</f>
        <v>1065.9034180713102</v>
      </c>
      <c r="J818">
        <f>IF(Combined_Data!J814&gt; 1000, Combined_Data!J814 - 1000, 0)</f>
        <v>0</v>
      </c>
      <c r="K818">
        <f>IF(Combined_Data!K814&gt; 1000, Combined_Data!K814 - 1000, 0)</f>
        <v>4122.8600369955702</v>
      </c>
      <c r="L818">
        <f>IF(Combined_Data!L814&gt; 1000, Combined_Data!L814 - 1000, 0)</f>
        <v>230.83289016811</v>
      </c>
      <c r="M818">
        <f>IF(Combined_Data!M814&gt; 1000, Combined_Data!M814 - 1000, 0)</f>
        <v>2316.8829092534802</v>
      </c>
      <c r="N818">
        <f t="shared" si="12"/>
        <v>14463.420141973422</v>
      </c>
    </row>
    <row r="819" spans="1:14" x14ac:dyDescent="0.25">
      <c r="A819" t="s">
        <v>852</v>
      </c>
      <c r="B819">
        <f>IF(Combined_Data!B815&gt; 1000, Combined_Data!B815 - 1000, 0)</f>
        <v>0</v>
      </c>
      <c r="C819">
        <f>IF(Combined_Data!C815&gt; 1000, Combined_Data!C815 - 1000, 0)</f>
        <v>7904.4714383481496</v>
      </c>
      <c r="D819">
        <f>IF(Combined_Data!D815&gt; 1000, Combined_Data!D815 - 1000, 0)</f>
        <v>0</v>
      </c>
      <c r="E819">
        <f>IF(Combined_Data!E815&gt; 1000, Combined_Data!E815 - 1000, 0)</f>
        <v>972.92281040679995</v>
      </c>
      <c r="F819">
        <f>IF(Combined_Data!F815&gt; 1000, Combined_Data!F815 - 1000, 0)</f>
        <v>1962.5836247874099</v>
      </c>
      <c r="G819">
        <f>IF(Combined_Data!G815&gt; 1000, Combined_Data!G815 - 1000, 0)</f>
        <v>2741.8999983855101</v>
      </c>
      <c r="H819">
        <f>IF(Combined_Data!H815&gt; 1000, Combined_Data!H815 - 1000, 0)</f>
        <v>0</v>
      </c>
      <c r="I819">
        <f>IF(Combined_Data!I815&gt; 1000, Combined_Data!I815 - 1000, 0)</f>
        <v>5342.0160338508804</v>
      </c>
      <c r="J819">
        <f>IF(Combined_Data!J815&gt; 1000, Combined_Data!J815 - 1000, 0)</f>
        <v>11488.601671439899</v>
      </c>
      <c r="K819">
        <f>IF(Combined_Data!K815&gt; 1000, Combined_Data!K815 - 1000, 0)</f>
        <v>94.754191994900111</v>
      </c>
      <c r="L819">
        <f>IF(Combined_Data!L815&gt; 1000, Combined_Data!L815 - 1000, 0)</f>
        <v>6896.8367602478402</v>
      </c>
      <c r="M819">
        <f>IF(Combined_Data!M815&gt; 1000, Combined_Data!M815 - 1000, 0)</f>
        <v>1001.3421492734701</v>
      </c>
      <c r="N819">
        <f t="shared" si="12"/>
        <v>38405.428678734861</v>
      </c>
    </row>
    <row r="820" spans="1:14" x14ac:dyDescent="0.25">
      <c r="A820" t="s">
        <v>853</v>
      </c>
      <c r="B820">
        <f>IF(Combined_Data!B816&gt; 1000, Combined_Data!B816 - 1000, 0)</f>
        <v>0</v>
      </c>
      <c r="C820">
        <f>IF(Combined_Data!C816&gt; 1000, Combined_Data!C816 - 1000, 0)</f>
        <v>2591.71467562527</v>
      </c>
      <c r="D820">
        <f>IF(Combined_Data!D816&gt; 1000, Combined_Data!D816 - 1000, 0)</f>
        <v>345.58411289463993</v>
      </c>
      <c r="E820">
        <f>IF(Combined_Data!E816&gt; 1000, Combined_Data!E816 - 1000, 0)</f>
        <v>0</v>
      </c>
      <c r="F820">
        <f>IF(Combined_Data!F816&gt; 1000, Combined_Data!F816 - 1000, 0)</f>
        <v>892.10756765931001</v>
      </c>
      <c r="G820">
        <f>IF(Combined_Data!G816&gt; 1000, Combined_Data!G816 - 1000, 0)</f>
        <v>287.0916787399899</v>
      </c>
      <c r="H820">
        <f>IF(Combined_Data!H816&gt; 1000, Combined_Data!H816 - 1000, 0)</f>
        <v>4077.9066819447798</v>
      </c>
      <c r="I820">
        <f>IF(Combined_Data!I816&gt; 1000, Combined_Data!I816 - 1000, 0)</f>
        <v>301.38089190618007</v>
      </c>
      <c r="J820">
        <f>IF(Combined_Data!J816&gt; 1000, Combined_Data!J816 - 1000, 0)</f>
        <v>0</v>
      </c>
      <c r="K820">
        <f>IF(Combined_Data!K816&gt; 1000, Combined_Data!K816 - 1000, 0)</f>
        <v>0</v>
      </c>
      <c r="L820">
        <f>IF(Combined_Data!L816&gt; 1000, Combined_Data!L816 - 1000, 0)</f>
        <v>472.62012971065997</v>
      </c>
      <c r="M820">
        <f>IF(Combined_Data!M816&gt; 1000, Combined_Data!M816 - 1000, 0)</f>
        <v>2327.98274690684</v>
      </c>
      <c r="N820">
        <f t="shared" si="12"/>
        <v>11296.38848538767</v>
      </c>
    </row>
    <row r="821" spans="1:14" x14ac:dyDescent="0.25">
      <c r="A821" t="s">
        <v>854</v>
      </c>
      <c r="B821">
        <f>IF(Combined_Data!B817&gt; 1000, Combined_Data!B817 - 1000, 0)</f>
        <v>0</v>
      </c>
      <c r="C821">
        <f>IF(Combined_Data!C817&gt; 1000, Combined_Data!C817 - 1000, 0)</f>
        <v>0</v>
      </c>
      <c r="D821">
        <f>IF(Combined_Data!D817&gt; 1000, Combined_Data!D817 - 1000, 0)</f>
        <v>0</v>
      </c>
      <c r="E821">
        <f>IF(Combined_Data!E817&gt; 1000, Combined_Data!E817 - 1000, 0)</f>
        <v>2483.3366160600799</v>
      </c>
      <c r="F821">
        <f>IF(Combined_Data!F817&gt; 1000, Combined_Data!F817 - 1000, 0)</f>
        <v>105.24472829135993</v>
      </c>
      <c r="G821">
        <f>IF(Combined_Data!G817&gt; 1000, Combined_Data!G817 - 1000, 0)</f>
        <v>1015.8599727677699</v>
      </c>
      <c r="H821">
        <f>IF(Combined_Data!H817&gt; 1000, Combined_Data!H817 - 1000, 0)</f>
        <v>0</v>
      </c>
      <c r="I821">
        <f>IF(Combined_Data!I817&gt; 1000, Combined_Data!I817 - 1000, 0)</f>
        <v>107.41568311166998</v>
      </c>
      <c r="J821">
        <f>IF(Combined_Data!J817&gt; 1000, Combined_Data!J817 - 1000, 0)</f>
        <v>1125.74040286236</v>
      </c>
      <c r="K821">
        <f>IF(Combined_Data!K817&gt; 1000, Combined_Data!K817 - 1000, 0)</f>
        <v>0</v>
      </c>
      <c r="L821">
        <f>IF(Combined_Data!L817&gt; 1000, Combined_Data!L817 - 1000, 0)</f>
        <v>2394.7220610079198</v>
      </c>
      <c r="M821">
        <f>IF(Combined_Data!M817&gt; 1000, Combined_Data!M817 - 1000, 0)</f>
        <v>0</v>
      </c>
      <c r="N821">
        <f t="shared" si="12"/>
        <v>7232.3194641011596</v>
      </c>
    </row>
    <row r="822" spans="1:14" x14ac:dyDescent="0.25">
      <c r="A822" t="s">
        <v>855</v>
      </c>
      <c r="B822">
        <f>IF(Combined_Data!B818&gt; 1000, Combined_Data!B818 - 1000, 0)</f>
        <v>0</v>
      </c>
      <c r="C822">
        <f>IF(Combined_Data!C818&gt; 1000, Combined_Data!C818 - 1000, 0)</f>
        <v>1989.9518464559701</v>
      </c>
      <c r="D822">
        <f>IF(Combined_Data!D818&gt; 1000, Combined_Data!D818 - 1000, 0)</f>
        <v>4089.8448773323598</v>
      </c>
      <c r="E822">
        <f>IF(Combined_Data!E818&gt; 1000, Combined_Data!E818 - 1000, 0)</f>
        <v>7766.8096467883097</v>
      </c>
      <c r="F822">
        <f>IF(Combined_Data!F818&gt; 1000, Combined_Data!F818 - 1000, 0)</f>
        <v>2060.3051982178699</v>
      </c>
      <c r="G822">
        <f>IF(Combined_Data!G818&gt; 1000, Combined_Data!G818 - 1000, 0)</f>
        <v>0</v>
      </c>
      <c r="H822">
        <f>IF(Combined_Data!H818&gt; 1000, Combined_Data!H818 - 1000, 0)</f>
        <v>632.34206642154004</v>
      </c>
      <c r="I822">
        <f>IF(Combined_Data!I818&gt; 1000, Combined_Data!I818 - 1000, 0)</f>
        <v>2661.3048263996502</v>
      </c>
      <c r="J822">
        <f>IF(Combined_Data!J818&gt; 1000, Combined_Data!J818 - 1000, 0)</f>
        <v>1444.42483428577</v>
      </c>
      <c r="K822">
        <f>IF(Combined_Data!K818&gt; 1000, Combined_Data!K818 - 1000, 0)</f>
        <v>0</v>
      </c>
      <c r="L822">
        <f>IF(Combined_Data!L818&gt; 1000, Combined_Data!L818 - 1000, 0)</f>
        <v>0</v>
      </c>
      <c r="M822">
        <f>IF(Combined_Data!M818&gt; 1000, Combined_Data!M818 - 1000, 0)</f>
        <v>2211.96289785411</v>
      </c>
      <c r="N822">
        <f t="shared" si="12"/>
        <v>22856.946193755579</v>
      </c>
    </row>
    <row r="823" spans="1:14" x14ac:dyDescent="0.25">
      <c r="A823" t="s">
        <v>856</v>
      </c>
      <c r="B823">
        <f>IF(Combined_Data!B819&gt; 1000, Combined_Data!B819 - 1000, 0)</f>
        <v>0</v>
      </c>
      <c r="C823">
        <f>IF(Combined_Data!C819&gt; 1000, Combined_Data!C819 - 1000, 0)</f>
        <v>456.23350663465999</v>
      </c>
      <c r="D823">
        <f>IF(Combined_Data!D819&gt; 1000, Combined_Data!D819 - 1000, 0)</f>
        <v>309.48694649222989</v>
      </c>
      <c r="E823">
        <f>IF(Combined_Data!E819&gt; 1000, Combined_Data!E819 - 1000, 0)</f>
        <v>4299.24683020474</v>
      </c>
      <c r="F823">
        <f>IF(Combined_Data!F819&gt; 1000, Combined_Data!F819 - 1000, 0)</f>
        <v>0</v>
      </c>
      <c r="G823">
        <f>IF(Combined_Data!G819&gt; 1000, Combined_Data!G819 - 1000, 0)</f>
        <v>0</v>
      </c>
      <c r="H823">
        <f>IF(Combined_Data!H819&gt; 1000, Combined_Data!H819 - 1000, 0)</f>
        <v>2091.3764567415801</v>
      </c>
      <c r="I823">
        <f>IF(Combined_Data!I819&gt; 1000, Combined_Data!I819 - 1000, 0)</f>
        <v>2519.9031484376901</v>
      </c>
      <c r="J823">
        <f>IF(Combined_Data!J819&gt; 1000, Combined_Data!J819 - 1000, 0)</f>
        <v>0</v>
      </c>
      <c r="K823">
        <f>IF(Combined_Data!K819&gt; 1000, Combined_Data!K819 - 1000, 0)</f>
        <v>5062.6439665358803</v>
      </c>
      <c r="L823">
        <f>IF(Combined_Data!L819&gt; 1000, Combined_Data!L819 - 1000, 0)</f>
        <v>1315.9944129773899</v>
      </c>
      <c r="M823">
        <f>IF(Combined_Data!M819&gt; 1000, Combined_Data!M819 - 1000, 0)</f>
        <v>1116.6203858819099</v>
      </c>
      <c r="N823">
        <f t="shared" si="12"/>
        <v>17171.505653906082</v>
      </c>
    </row>
    <row r="824" spans="1:14" x14ac:dyDescent="0.25">
      <c r="A824" t="s">
        <v>857</v>
      </c>
      <c r="B824">
        <f>IF(Combined_Data!B820&gt; 1000, Combined_Data!B820 - 1000, 0)</f>
        <v>0</v>
      </c>
      <c r="C824">
        <f>IF(Combined_Data!C820&gt; 1000, Combined_Data!C820 - 1000, 0)</f>
        <v>0</v>
      </c>
      <c r="D824">
        <f>IF(Combined_Data!D820&gt; 1000, Combined_Data!D820 - 1000, 0)</f>
        <v>0</v>
      </c>
      <c r="E824">
        <f>IF(Combined_Data!E820&gt; 1000, Combined_Data!E820 - 1000, 0)</f>
        <v>0</v>
      </c>
      <c r="F824">
        <f>IF(Combined_Data!F820&gt; 1000, Combined_Data!F820 - 1000, 0)</f>
        <v>3036.3013460086399</v>
      </c>
      <c r="G824">
        <f>IF(Combined_Data!G820&gt; 1000, Combined_Data!G820 - 1000, 0)</f>
        <v>5334.9065279199503</v>
      </c>
      <c r="H824">
        <f>IF(Combined_Data!H820&gt; 1000, Combined_Data!H820 - 1000, 0)</f>
        <v>604.99238270161004</v>
      </c>
      <c r="I824">
        <f>IF(Combined_Data!I820&gt; 1000, Combined_Data!I820 - 1000, 0)</f>
        <v>354.4833542455101</v>
      </c>
      <c r="J824">
        <f>IF(Combined_Data!J820&gt; 1000, Combined_Data!J820 - 1000, 0)</f>
        <v>5915.9074509731399</v>
      </c>
      <c r="K824">
        <f>IF(Combined_Data!K820&gt; 1000, Combined_Data!K820 - 1000, 0)</f>
        <v>144.62570839988007</v>
      </c>
      <c r="L824">
        <f>IF(Combined_Data!L820&gt; 1000, Combined_Data!L820 - 1000, 0)</f>
        <v>34.115562928260033</v>
      </c>
      <c r="M824">
        <f>IF(Combined_Data!M820&gt; 1000, Combined_Data!M820 - 1000, 0)</f>
        <v>522.11258856206996</v>
      </c>
      <c r="N824">
        <f t="shared" si="12"/>
        <v>15947.444921739061</v>
      </c>
    </row>
    <row r="825" spans="1:14" x14ac:dyDescent="0.25">
      <c r="A825" t="s">
        <v>858</v>
      </c>
      <c r="B825">
        <f>IF(Combined_Data!B821&gt; 1000, Combined_Data!B821 - 1000, 0)</f>
        <v>0</v>
      </c>
      <c r="C825">
        <f>IF(Combined_Data!C821&gt; 1000, Combined_Data!C821 - 1000, 0)</f>
        <v>2386.6564386571699</v>
      </c>
      <c r="D825">
        <f>IF(Combined_Data!D821&gt; 1000, Combined_Data!D821 - 1000, 0)</f>
        <v>1513.2497945576702</v>
      </c>
      <c r="E825">
        <f>IF(Combined_Data!E821&gt; 1000, Combined_Data!E821 - 1000, 0)</f>
        <v>1562.67571789875</v>
      </c>
      <c r="F825">
        <f>IF(Combined_Data!F821&gt; 1000, Combined_Data!F821 - 1000, 0)</f>
        <v>20515.858972331102</v>
      </c>
      <c r="G825">
        <f>IF(Combined_Data!G821&gt; 1000, Combined_Data!G821 - 1000, 0)</f>
        <v>14281.0669532585</v>
      </c>
      <c r="H825">
        <f>IF(Combined_Data!H821&gt; 1000, Combined_Data!H821 - 1000, 0)</f>
        <v>488.40062799148996</v>
      </c>
      <c r="I825">
        <f>IF(Combined_Data!I821&gt; 1000, Combined_Data!I821 - 1000, 0)</f>
        <v>1583.90358580363</v>
      </c>
      <c r="J825">
        <f>IF(Combined_Data!J821&gt; 1000, Combined_Data!J821 - 1000, 0)</f>
        <v>7492.4983905518093</v>
      </c>
      <c r="K825">
        <f>IF(Combined_Data!K821&gt; 1000, Combined_Data!K821 - 1000, 0)</f>
        <v>0</v>
      </c>
      <c r="L825">
        <f>IF(Combined_Data!L821&gt; 1000, Combined_Data!L821 - 1000, 0)</f>
        <v>1508.67351765069</v>
      </c>
      <c r="M825">
        <f>IF(Combined_Data!M821&gt; 1000, Combined_Data!M821 - 1000, 0)</f>
        <v>0</v>
      </c>
      <c r="N825">
        <f t="shared" si="12"/>
        <v>51332.983998700816</v>
      </c>
    </row>
    <row r="826" spans="1:14" x14ac:dyDescent="0.25">
      <c r="A826" t="s">
        <v>859</v>
      </c>
      <c r="B826">
        <f>IF(Combined_Data!B822&gt; 1000, Combined_Data!B822 - 1000, 0)</f>
        <v>0</v>
      </c>
      <c r="C826">
        <f>IF(Combined_Data!C822&gt; 1000, Combined_Data!C822 - 1000, 0)</f>
        <v>343.56293636347004</v>
      </c>
      <c r="D826">
        <f>IF(Combined_Data!D822&gt; 1000, Combined_Data!D822 - 1000, 0)</f>
        <v>5999.1320965083196</v>
      </c>
      <c r="E826">
        <f>IF(Combined_Data!E822&gt; 1000, Combined_Data!E822 - 1000, 0)</f>
        <v>6527.9926603245403</v>
      </c>
      <c r="F826">
        <f>IF(Combined_Data!F822&gt; 1000, Combined_Data!F822 - 1000, 0)</f>
        <v>3149.6746906791705</v>
      </c>
      <c r="G826">
        <f>IF(Combined_Data!G822&gt; 1000, Combined_Data!G822 - 1000, 0)</f>
        <v>17023.385292207899</v>
      </c>
      <c r="H826">
        <f>IF(Combined_Data!H822&gt; 1000, Combined_Data!H822 - 1000, 0)</f>
        <v>0</v>
      </c>
      <c r="I826">
        <f>IF(Combined_Data!I822&gt; 1000, Combined_Data!I822 - 1000, 0)</f>
        <v>1873.8861817387101</v>
      </c>
      <c r="J826">
        <f>IF(Combined_Data!J822&gt; 1000, Combined_Data!J822 - 1000, 0)</f>
        <v>3153.2875457767304</v>
      </c>
      <c r="K826">
        <f>IF(Combined_Data!K822&gt; 1000, Combined_Data!K822 - 1000, 0)</f>
        <v>3554.8752690186602</v>
      </c>
      <c r="L826">
        <f>IF(Combined_Data!L822&gt; 1000, Combined_Data!L822 - 1000, 0)</f>
        <v>4322.8480626008804</v>
      </c>
      <c r="M826">
        <f>IF(Combined_Data!M822&gt; 1000, Combined_Data!M822 - 1000, 0)</f>
        <v>8779.2769953666102</v>
      </c>
      <c r="N826">
        <f t="shared" si="12"/>
        <v>54727.921730584989</v>
      </c>
    </row>
    <row r="827" spans="1:14" x14ac:dyDescent="0.25">
      <c r="A827" t="s">
        <v>860</v>
      </c>
      <c r="B827">
        <f>IF(Combined_Data!B823&gt; 1000, Combined_Data!B823 - 1000, 0)</f>
        <v>0</v>
      </c>
      <c r="C827">
        <f>IF(Combined_Data!C823&gt; 1000, Combined_Data!C823 - 1000, 0)</f>
        <v>0</v>
      </c>
      <c r="D827">
        <f>IF(Combined_Data!D823&gt; 1000, Combined_Data!D823 - 1000, 0)</f>
        <v>4326.6003923990902</v>
      </c>
      <c r="E827">
        <f>IF(Combined_Data!E823&gt; 1000, Combined_Data!E823 - 1000, 0)</f>
        <v>5497.8435608944401</v>
      </c>
      <c r="F827">
        <f>IF(Combined_Data!F823&gt; 1000, Combined_Data!F823 - 1000, 0)</f>
        <v>0</v>
      </c>
      <c r="G827">
        <f>IF(Combined_Data!G823&gt; 1000, Combined_Data!G823 - 1000, 0)</f>
        <v>431.28352805493</v>
      </c>
      <c r="H827">
        <f>IF(Combined_Data!H823&gt; 1000, Combined_Data!H823 - 1000, 0)</f>
        <v>0</v>
      </c>
      <c r="I827">
        <f>IF(Combined_Data!I823&gt; 1000, Combined_Data!I823 - 1000, 0)</f>
        <v>132.37931871937008</v>
      </c>
      <c r="J827">
        <f>IF(Combined_Data!J823&gt; 1000, Combined_Data!J823 - 1000, 0)</f>
        <v>0</v>
      </c>
      <c r="K827">
        <f>IF(Combined_Data!K823&gt; 1000, Combined_Data!K823 - 1000, 0)</f>
        <v>11545.012678659999</v>
      </c>
      <c r="L827">
        <f>IF(Combined_Data!L823&gt; 1000, Combined_Data!L823 - 1000, 0)</f>
        <v>3579.5250714404501</v>
      </c>
      <c r="M827">
        <f>IF(Combined_Data!M823&gt; 1000, Combined_Data!M823 - 1000, 0)</f>
        <v>14337.1269651533</v>
      </c>
      <c r="N827">
        <f t="shared" si="12"/>
        <v>39849.771515321583</v>
      </c>
    </row>
    <row r="828" spans="1:14" x14ac:dyDescent="0.25">
      <c r="A828" t="s">
        <v>861</v>
      </c>
      <c r="B828">
        <f>IF(Combined_Data!B824&gt; 1000, Combined_Data!B824 - 1000, 0)</f>
        <v>0</v>
      </c>
      <c r="C828">
        <f>IF(Combined_Data!C824&gt; 1000, Combined_Data!C824 - 1000, 0)</f>
        <v>2964.3977779818201</v>
      </c>
      <c r="D828">
        <f>IF(Combined_Data!D824&gt; 1000, Combined_Data!D824 - 1000, 0)</f>
        <v>456.02025367529995</v>
      </c>
      <c r="E828">
        <f>IF(Combined_Data!E824&gt; 1000, Combined_Data!E824 - 1000, 0)</f>
        <v>5168.6443393796899</v>
      </c>
      <c r="F828">
        <f>IF(Combined_Data!F824&gt; 1000, Combined_Data!F824 - 1000, 0)</f>
        <v>2270.7974426670798</v>
      </c>
      <c r="G828">
        <f>IF(Combined_Data!G824&gt; 1000, Combined_Data!G824 - 1000, 0)</f>
        <v>2818.8959470422901</v>
      </c>
      <c r="H828">
        <f>IF(Combined_Data!H824&gt; 1000, Combined_Data!H824 - 1000, 0)</f>
        <v>8712.0477686046106</v>
      </c>
      <c r="I828">
        <f>IF(Combined_Data!I824&gt; 1000, Combined_Data!I824 - 1000, 0)</f>
        <v>8332.2158611907107</v>
      </c>
      <c r="J828">
        <f>IF(Combined_Data!J824&gt; 1000, Combined_Data!J824 - 1000, 0)</f>
        <v>1831.1324756951899</v>
      </c>
      <c r="K828">
        <f>IF(Combined_Data!K824&gt; 1000, Combined_Data!K824 - 1000, 0)</f>
        <v>2289.01776622534</v>
      </c>
      <c r="L828">
        <f>IF(Combined_Data!L824&gt; 1000, Combined_Data!L824 - 1000, 0)</f>
        <v>0</v>
      </c>
      <c r="M828">
        <f>IF(Combined_Data!M824&gt; 1000, Combined_Data!M824 - 1000, 0)</f>
        <v>3242.27788997074</v>
      </c>
      <c r="N828">
        <f t="shared" si="12"/>
        <v>38085.447522432776</v>
      </c>
    </row>
    <row r="829" spans="1:14" x14ac:dyDescent="0.25">
      <c r="A829" t="s">
        <v>862</v>
      </c>
      <c r="B829">
        <f>IF(Combined_Data!B825&gt; 1000, Combined_Data!B825 - 1000, 0)</f>
        <v>0</v>
      </c>
      <c r="C829">
        <f>IF(Combined_Data!C825&gt; 1000, Combined_Data!C825 - 1000, 0)</f>
        <v>1028.14607438436</v>
      </c>
      <c r="D829">
        <f>IF(Combined_Data!D825&gt; 1000, Combined_Data!D825 - 1000, 0)</f>
        <v>3050.2008813454399</v>
      </c>
      <c r="E829">
        <f>IF(Combined_Data!E825&gt; 1000, Combined_Data!E825 - 1000, 0)</f>
        <v>950.28582407166004</v>
      </c>
      <c r="F829">
        <f>IF(Combined_Data!F825&gt; 1000, Combined_Data!F825 - 1000, 0)</f>
        <v>2807.0666106282101</v>
      </c>
      <c r="G829">
        <f>IF(Combined_Data!G825&gt; 1000, Combined_Data!G825 - 1000, 0)</f>
        <v>0</v>
      </c>
      <c r="H829">
        <f>IF(Combined_Data!H825&gt; 1000, Combined_Data!H825 - 1000, 0)</f>
        <v>0</v>
      </c>
      <c r="I829">
        <f>IF(Combined_Data!I825&gt; 1000, Combined_Data!I825 - 1000, 0)</f>
        <v>2558.4273067674098</v>
      </c>
      <c r="J829">
        <f>IF(Combined_Data!J825&gt; 1000, Combined_Data!J825 - 1000, 0)</f>
        <v>2212.0324669196898</v>
      </c>
      <c r="K829">
        <f>IF(Combined_Data!K825&gt; 1000, Combined_Data!K825 - 1000, 0)</f>
        <v>3290.9793173962698</v>
      </c>
      <c r="L829">
        <f>IF(Combined_Data!L825&gt; 1000, Combined_Data!L825 - 1000, 0)</f>
        <v>3534.0641425613703</v>
      </c>
      <c r="M829">
        <f>IF(Combined_Data!M825&gt; 1000, Combined_Data!M825 - 1000, 0)</f>
        <v>8076.2350968354494</v>
      </c>
      <c r="N829">
        <f t="shared" si="12"/>
        <v>27507.43772090986</v>
      </c>
    </row>
    <row r="830" spans="1:14" x14ac:dyDescent="0.25">
      <c r="A830" t="s">
        <v>863</v>
      </c>
      <c r="B830">
        <f>IF(Combined_Data!B826&gt; 1000, Combined_Data!B826 - 1000, 0)</f>
        <v>0</v>
      </c>
      <c r="C830">
        <f>IF(Combined_Data!C826&gt; 1000, Combined_Data!C826 - 1000, 0)</f>
        <v>308.62987703935005</v>
      </c>
      <c r="D830">
        <f>IF(Combined_Data!D826&gt; 1000, Combined_Data!D826 - 1000, 0)</f>
        <v>3695.3161883194198</v>
      </c>
      <c r="E830">
        <f>IF(Combined_Data!E826&gt; 1000, Combined_Data!E826 - 1000, 0)</f>
        <v>0</v>
      </c>
      <c r="F830">
        <f>IF(Combined_Data!F826&gt; 1000, Combined_Data!F826 - 1000, 0)</f>
        <v>1471.1232148763602</v>
      </c>
      <c r="G830">
        <f>IF(Combined_Data!G826&gt; 1000, Combined_Data!G826 - 1000, 0)</f>
        <v>0</v>
      </c>
      <c r="H830">
        <f>IF(Combined_Data!H826&gt; 1000, Combined_Data!H826 - 1000, 0)</f>
        <v>2496.9148577237902</v>
      </c>
      <c r="I830">
        <f>IF(Combined_Data!I826&gt; 1000, Combined_Data!I826 - 1000, 0)</f>
        <v>848.0352065234099</v>
      </c>
      <c r="J830">
        <f>IF(Combined_Data!J826&gt; 1000, Combined_Data!J826 - 1000, 0)</f>
        <v>3171.9156511847896</v>
      </c>
      <c r="K830">
        <f>IF(Combined_Data!K826&gt; 1000, Combined_Data!K826 - 1000, 0)</f>
        <v>4816.4779003489102</v>
      </c>
      <c r="L830">
        <f>IF(Combined_Data!L826&gt; 1000, Combined_Data!L826 - 1000, 0)</f>
        <v>1597.27582940208</v>
      </c>
      <c r="M830">
        <f>IF(Combined_Data!M826&gt; 1000, Combined_Data!M826 - 1000, 0)</f>
        <v>4.9735064262899868</v>
      </c>
      <c r="N830">
        <f t="shared" si="12"/>
        <v>18410.662231844395</v>
      </c>
    </row>
    <row r="831" spans="1:14" x14ac:dyDescent="0.25">
      <c r="A831" t="s">
        <v>864</v>
      </c>
      <c r="B831">
        <f>IF(Combined_Data!B827&gt; 1000, Combined_Data!B827 - 1000, 0)</f>
        <v>0</v>
      </c>
      <c r="C831">
        <f>IF(Combined_Data!C827&gt; 1000, Combined_Data!C827 - 1000, 0)</f>
        <v>3189.7153112217702</v>
      </c>
      <c r="D831">
        <f>IF(Combined_Data!D827&gt; 1000, Combined_Data!D827 - 1000, 0)</f>
        <v>0</v>
      </c>
      <c r="E831">
        <f>IF(Combined_Data!E827&gt; 1000, Combined_Data!E827 - 1000, 0)</f>
        <v>0</v>
      </c>
      <c r="F831">
        <f>IF(Combined_Data!F827&gt; 1000, Combined_Data!F827 - 1000, 0)</f>
        <v>2079.20988401253</v>
      </c>
      <c r="G831">
        <f>IF(Combined_Data!G827&gt; 1000, Combined_Data!G827 - 1000, 0)</f>
        <v>4127.4303617735804</v>
      </c>
      <c r="H831">
        <f>IF(Combined_Data!H827&gt; 1000, Combined_Data!H827 - 1000, 0)</f>
        <v>0</v>
      </c>
      <c r="I831">
        <f>IF(Combined_Data!I827&gt; 1000, Combined_Data!I827 - 1000, 0)</f>
        <v>1481.6090937757199</v>
      </c>
      <c r="J831">
        <f>IF(Combined_Data!J827&gt; 1000, Combined_Data!J827 - 1000, 0)</f>
        <v>8940.9772452371908</v>
      </c>
      <c r="K831">
        <f>IF(Combined_Data!K827&gt; 1000, Combined_Data!K827 - 1000, 0)</f>
        <v>9337.8706522287994</v>
      </c>
      <c r="L831">
        <f>IF(Combined_Data!L827&gt; 1000, Combined_Data!L827 - 1000, 0)</f>
        <v>645.00972405117</v>
      </c>
      <c r="M831">
        <f>IF(Combined_Data!M827&gt; 1000, Combined_Data!M827 - 1000, 0)</f>
        <v>5688.3057293850998</v>
      </c>
      <c r="N831">
        <f t="shared" si="12"/>
        <v>35490.128001685858</v>
      </c>
    </row>
    <row r="832" spans="1:14" x14ac:dyDescent="0.25">
      <c r="A832" t="s">
        <v>865</v>
      </c>
      <c r="B832">
        <f>IF(Combined_Data!B828&gt; 1000, Combined_Data!B828 - 1000, 0)</f>
        <v>0</v>
      </c>
      <c r="C832">
        <f>IF(Combined_Data!C828&gt; 1000, Combined_Data!C828 - 1000, 0)</f>
        <v>3461.4900199623698</v>
      </c>
      <c r="D832">
        <f>IF(Combined_Data!D828&gt; 1000, Combined_Data!D828 - 1000, 0)</f>
        <v>0</v>
      </c>
      <c r="E832">
        <f>IF(Combined_Data!E828&gt; 1000, Combined_Data!E828 - 1000, 0)</f>
        <v>3474.8121900362203</v>
      </c>
      <c r="F832">
        <f>IF(Combined_Data!F828&gt; 1000, Combined_Data!F828 - 1000, 0)</f>
        <v>1749.7066861220201</v>
      </c>
      <c r="G832">
        <f>IF(Combined_Data!G828&gt; 1000, Combined_Data!G828 - 1000, 0)</f>
        <v>13520.3301614677</v>
      </c>
      <c r="H832">
        <f>IF(Combined_Data!H828&gt; 1000, Combined_Data!H828 - 1000, 0)</f>
        <v>5355.2951943102398</v>
      </c>
      <c r="I832">
        <f>IF(Combined_Data!I828&gt; 1000, Combined_Data!I828 - 1000, 0)</f>
        <v>92.255485306639912</v>
      </c>
      <c r="J832">
        <f>IF(Combined_Data!J828&gt; 1000, Combined_Data!J828 - 1000, 0)</f>
        <v>2619.5077881028501</v>
      </c>
      <c r="K832">
        <f>IF(Combined_Data!K828&gt; 1000, Combined_Data!K828 - 1000, 0)</f>
        <v>0</v>
      </c>
      <c r="L832">
        <f>IF(Combined_Data!L828&gt; 1000, Combined_Data!L828 - 1000, 0)</f>
        <v>0</v>
      </c>
      <c r="M832">
        <f>IF(Combined_Data!M828&gt; 1000, Combined_Data!M828 - 1000, 0)</f>
        <v>3931.7642209566202</v>
      </c>
      <c r="N832">
        <f t="shared" si="12"/>
        <v>34205.161746264654</v>
      </c>
    </row>
    <row r="833" spans="1:14" x14ac:dyDescent="0.25">
      <c r="A833" t="s">
        <v>866</v>
      </c>
      <c r="B833">
        <f>IF(Combined_Data!B829&gt; 1000, Combined_Data!B829 - 1000, 0)</f>
        <v>0</v>
      </c>
      <c r="C833">
        <f>IF(Combined_Data!C829&gt; 1000, Combined_Data!C829 - 1000, 0)</f>
        <v>563.10649455819998</v>
      </c>
      <c r="D833">
        <f>IF(Combined_Data!D829&gt; 1000, Combined_Data!D829 - 1000, 0)</f>
        <v>0</v>
      </c>
      <c r="E833">
        <f>IF(Combined_Data!E829&gt; 1000, Combined_Data!E829 - 1000, 0)</f>
        <v>7666.0433631110009</v>
      </c>
      <c r="F833">
        <f>IF(Combined_Data!F829&gt; 1000, Combined_Data!F829 - 1000, 0)</f>
        <v>4793.5555888811195</v>
      </c>
      <c r="G833">
        <f>IF(Combined_Data!G829&gt; 1000, Combined_Data!G829 - 1000, 0)</f>
        <v>0</v>
      </c>
      <c r="H833">
        <f>IF(Combined_Data!H829&gt; 1000, Combined_Data!H829 - 1000, 0)</f>
        <v>0</v>
      </c>
      <c r="I833">
        <f>IF(Combined_Data!I829&gt; 1000, Combined_Data!I829 - 1000, 0)</f>
        <v>4791.2271288196698</v>
      </c>
      <c r="J833">
        <f>IF(Combined_Data!J829&gt; 1000, Combined_Data!J829 - 1000, 0)</f>
        <v>4140.0756355724698</v>
      </c>
      <c r="K833">
        <f>IF(Combined_Data!K829&gt; 1000, Combined_Data!K829 - 1000, 0)</f>
        <v>10217.9335067144</v>
      </c>
      <c r="L833">
        <f>IF(Combined_Data!L829&gt; 1000, Combined_Data!L829 - 1000, 0)</f>
        <v>19909.403184480499</v>
      </c>
      <c r="M833">
        <f>IF(Combined_Data!M829&gt; 1000, Combined_Data!M829 - 1000, 0)</f>
        <v>12201.328984665501</v>
      </c>
      <c r="N833">
        <f t="shared" si="12"/>
        <v>64282.673886802862</v>
      </c>
    </row>
    <row r="834" spans="1:14" x14ac:dyDescent="0.25">
      <c r="A834" t="s">
        <v>867</v>
      </c>
      <c r="B834">
        <f>IF(Combined_Data!B830&gt; 1000, Combined_Data!B830 - 1000, 0)</f>
        <v>0</v>
      </c>
      <c r="C834">
        <f>IF(Combined_Data!C830&gt; 1000, Combined_Data!C830 - 1000, 0)</f>
        <v>0</v>
      </c>
      <c r="D834">
        <f>IF(Combined_Data!D830&gt; 1000, Combined_Data!D830 - 1000, 0)</f>
        <v>1032.88715858202</v>
      </c>
      <c r="E834">
        <f>IF(Combined_Data!E830&gt; 1000, Combined_Data!E830 - 1000, 0)</f>
        <v>0</v>
      </c>
      <c r="F834">
        <f>IF(Combined_Data!F830&gt; 1000, Combined_Data!F830 - 1000, 0)</f>
        <v>9481.6414080575996</v>
      </c>
      <c r="G834">
        <f>IF(Combined_Data!G830&gt; 1000, Combined_Data!G830 - 1000, 0)</f>
        <v>0</v>
      </c>
      <c r="H834">
        <f>IF(Combined_Data!H830&gt; 1000, Combined_Data!H830 - 1000, 0)</f>
        <v>103.10358633557007</v>
      </c>
      <c r="I834">
        <f>IF(Combined_Data!I830&gt; 1000, Combined_Data!I830 - 1000, 0)</f>
        <v>8605.1070936702909</v>
      </c>
      <c r="J834">
        <f>IF(Combined_Data!J830&gt; 1000, Combined_Data!J830 - 1000, 0)</f>
        <v>1469.6452437916901</v>
      </c>
      <c r="K834">
        <f>IF(Combined_Data!K830&gt; 1000, Combined_Data!K830 - 1000, 0)</f>
        <v>0</v>
      </c>
      <c r="L834">
        <f>IF(Combined_Data!L830&gt; 1000, Combined_Data!L830 - 1000, 0)</f>
        <v>314.87879573835994</v>
      </c>
      <c r="M834">
        <f>IF(Combined_Data!M830&gt; 1000, Combined_Data!M830 - 1000, 0)</f>
        <v>1102.5517762417999</v>
      </c>
      <c r="N834">
        <f t="shared" si="12"/>
        <v>22109.815062417329</v>
      </c>
    </row>
    <row r="835" spans="1:14" x14ac:dyDescent="0.25">
      <c r="A835" t="s">
        <v>868</v>
      </c>
      <c r="B835">
        <f>IF(Combined_Data!B831&gt; 1000, Combined_Data!B831 - 1000, 0)</f>
        <v>0</v>
      </c>
      <c r="C835">
        <f>IF(Combined_Data!C831&gt; 1000, Combined_Data!C831 - 1000, 0)</f>
        <v>9952.2417088835009</v>
      </c>
      <c r="D835">
        <f>IF(Combined_Data!D831&gt; 1000, Combined_Data!D831 - 1000, 0)</f>
        <v>3681.7164870776596</v>
      </c>
      <c r="E835">
        <f>IF(Combined_Data!E831&gt; 1000, Combined_Data!E831 - 1000, 0)</f>
        <v>0</v>
      </c>
      <c r="F835">
        <f>IF(Combined_Data!F831&gt; 1000, Combined_Data!F831 - 1000, 0)</f>
        <v>5374.9525809544702</v>
      </c>
      <c r="G835">
        <f>IF(Combined_Data!G831&gt; 1000, Combined_Data!G831 - 1000, 0)</f>
        <v>1266.0607811488499</v>
      </c>
      <c r="H835">
        <f>IF(Combined_Data!H831&gt; 1000, Combined_Data!H831 - 1000, 0)</f>
        <v>2771.3829813463999</v>
      </c>
      <c r="I835">
        <f>IF(Combined_Data!I831&gt; 1000, Combined_Data!I831 - 1000, 0)</f>
        <v>42.604393847819892</v>
      </c>
      <c r="J835">
        <f>IF(Combined_Data!J831&gt; 1000, Combined_Data!J831 - 1000, 0)</f>
        <v>3692.9919609995804</v>
      </c>
      <c r="K835">
        <f>IF(Combined_Data!K831&gt; 1000, Combined_Data!K831 - 1000, 0)</f>
        <v>3889.9461095469696</v>
      </c>
      <c r="L835">
        <f>IF(Combined_Data!L831&gt; 1000, Combined_Data!L831 - 1000, 0)</f>
        <v>1292.6152417592398</v>
      </c>
      <c r="M835">
        <f>IF(Combined_Data!M831&gt; 1000, Combined_Data!M831 - 1000, 0)</f>
        <v>0</v>
      </c>
      <c r="N835">
        <f t="shared" si="12"/>
        <v>31964.512245564496</v>
      </c>
    </row>
    <row r="836" spans="1:14" x14ac:dyDescent="0.25">
      <c r="A836" t="s">
        <v>869</v>
      </c>
      <c r="B836">
        <f>IF(Combined_Data!B832&gt; 1000, Combined_Data!B832 - 1000, 0)</f>
        <v>0</v>
      </c>
      <c r="C836">
        <f>IF(Combined_Data!C832&gt; 1000, Combined_Data!C832 - 1000, 0)</f>
        <v>633.45559624397993</v>
      </c>
      <c r="D836">
        <f>IF(Combined_Data!D832&gt; 1000, Combined_Data!D832 - 1000, 0)</f>
        <v>0</v>
      </c>
      <c r="E836">
        <f>IF(Combined_Data!E832&gt; 1000, Combined_Data!E832 - 1000, 0)</f>
        <v>172.45440643071993</v>
      </c>
      <c r="F836">
        <f>IF(Combined_Data!F832&gt; 1000, Combined_Data!F832 - 1000, 0)</f>
        <v>0</v>
      </c>
      <c r="G836">
        <f>IF(Combined_Data!G832&gt; 1000, Combined_Data!G832 - 1000, 0)</f>
        <v>985.7390028712</v>
      </c>
      <c r="H836">
        <f>IF(Combined_Data!H832&gt; 1000, Combined_Data!H832 - 1000, 0)</f>
        <v>5406.6896649595101</v>
      </c>
      <c r="I836">
        <f>IF(Combined_Data!I832&gt; 1000, Combined_Data!I832 - 1000, 0)</f>
        <v>332.46769643489006</v>
      </c>
      <c r="J836">
        <f>IF(Combined_Data!J832&gt; 1000, Combined_Data!J832 - 1000, 0)</f>
        <v>5098.4696369614503</v>
      </c>
      <c r="K836">
        <f>IF(Combined_Data!K832&gt; 1000, Combined_Data!K832 - 1000, 0)</f>
        <v>3423.00620558023</v>
      </c>
      <c r="L836">
        <f>IF(Combined_Data!L832&gt; 1000, Combined_Data!L832 - 1000, 0)</f>
        <v>1750.5711930284901</v>
      </c>
      <c r="M836">
        <f>IF(Combined_Data!M832&gt; 1000, Combined_Data!M832 - 1000, 0)</f>
        <v>894.73025057103996</v>
      </c>
      <c r="N836">
        <f t="shared" si="12"/>
        <v>18697.58365308151</v>
      </c>
    </row>
    <row r="837" spans="1:14" x14ac:dyDescent="0.25">
      <c r="A837" t="s">
        <v>870</v>
      </c>
      <c r="B837">
        <f>IF(Combined_Data!B833&gt; 1000, Combined_Data!B833 - 1000, 0)</f>
        <v>0</v>
      </c>
      <c r="C837">
        <f>IF(Combined_Data!C833&gt; 1000, Combined_Data!C833 - 1000, 0)</f>
        <v>1476.0540959067098</v>
      </c>
      <c r="D837">
        <f>IF(Combined_Data!D833&gt; 1000, Combined_Data!D833 - 1000, 0)</f>
        <v>3361.9919237865697</v>
      </c>
      <c r="E837">
        <f>IF(Combined_Data!E833&gt; 1000, Combined_Data!E833 - 1000, 0)</f>
        <v>0</v>
      </c>
      <c r="F837">
        <f>IF(Combined_Data!F833&gt; 1000, Combined_Data!F833 - 1000, 0)</f>
        <v>383.61676674092996</v>
      </c>
      <c r="G837">
        <f>IF(Combined_Data!G833&gt; 1000, Combined_Data!G833 - 1000, 0)</f>
        <v>0</v>
      </c>
      <c r="H837">
        <f>IF(Combined_Data!H833&gt; 1000, Combined_Data!H833 - 1000, 0)</f>
        <v>2737.0734189711302</v>
      </c>
      <c r="I837">
        <f>IF(Combined_Data!I833&gt; 1000, Combined_Data!I833 - 1000, 0)</f>
        <v>0</v>
      </c>
      <c r="J837">
        <f>IF(Combined_Data!J833&gt; 1000, Combined_Data!J833 - 1000, 0)</f>
        <v>0</v>
      </c>
      <c r="K837">
        <f>IF(Combined_Data!K833&gt; 1000, Combined_Data!K833 - 1000, 0)</f>
        <v>2201.0840364463802</v>
      </c>
      <c r="L837">
        <f>IF(Combined_Data!L833&gt; 1000, Combined_Data!L833 - 1000, 0)</f>
        <v>4135.6408130289501</v>
      </c>
      <c r="M837">
        <f>IF(Combined_Data!M833&gt; 1000, Combined_Data!M833 - 1000, 0)</f>
        <v>479.03289445672999</v>
      </c>
      <c r="N837">
        <f t="shared" si="12"/>
        <v>14774.4939493374</v>
      </c>
    </row>
    <row r="838" spans="1:14" x14ac:dyDescent="0.25">
      <c r="A838" t="s">
        <v>871</v>
      </c>
      <c r="B838">
        <f>IF(Combined_Data!B834&gt; 1000, Combined_Data!B834 - 1000, 0)</f>
        <v>0</v>
      </c>
      <c r="C838">
        <f>IF(Combined_Data!C834&gt; 1000, Combined_Data!C834 - 1000, 0)</f>
        <v>0</v>
      </c>
      <c r="D838">
        <f>IF(Combined_Data!D834&gt; 1000, Combined_Data!D834 - 1000, 0)</f>
        <v>758.11181110061011</v>
      </c>
      <c r="E838">
        <f>IF(Combined_Data!E834&gt; 1000, Combined_Data!E834 - 1000, 0)</f>
        <v>15122.9621854876</v>
      </c>
      <c r="F838">
        <f>IF(Combined_Data!F834&gt; 1000, Combined_Data!F834 - 1000, 0)</f>
        <v>887.72846007669</v>
      </c>
      <c r="G838">
        <f>IF(Combined_Data!G834&gt; 1000, Combined_Data!G834 - 1000, 0)</f>
        <v>2933.4380180242501</v>
      </c>
      <c r="H838">
        <f>IF(Combined_Data!H834&gt; 1000, Combined_Data!H834 - 1000, 0)</f>
        <v>0</v>
      </c>
      <c r="I838">
        <f>IF(Combined_Data!I834&gt; 1000, Combined_Data!I834 - 1000, 0)</f>
        <v>1576.9381632714799</v>
      </c>
      <c r="J838">
        <f>IF(Combined_Data!J834&gt; 1000, Combined_Data!J834 - 1000, 0)</f>
        <v>14649.4038879331</v>
      </c>
      <c r="K838">
        <f>IF(Combined_Data!K834&gt; 1000, Combined_Data!K834 - 1000, 0)</f>
        <v>0</v>
      </c>
      <c r="L838">
        <f>IF(Combined_Data!L834&gt; 1000, Combined_Data!L834 - 1000, 0)</f>
        <v>5006.7343046155902</v>
      </c>
      <c r="M838">
        <f>IF(Combined_Data!M834&gt; 1000, Combined_Data!M834 - 1000, 0)</f>
        <v>19724.999675375799</v>
      </c>
      <c r="N838">
        <f t="shared" si="12"/>
        <v>60660.316505885115</v>
      </c>
    </row>
    <row r="839" spans="1:14" x14ac:dyDescent="0.25">
      <c r="A839" t="s">
        <v>872</v>
      </c>
      <c r="B839">
        <f>IF(Combined_Data!B835&gt; 1000, Combined_Data!B835 - 1000, 0)</f>
        <v>0</v>
      </c>
      <c r="C839">
        <f>IF(Combined_Data!C835&gt; 1000, Combined_Data!C835 - 1000, 0)</f>
        <v>2708.2884136971902</v>
      </c>
      <c r="D839">
        <f>IF(Combined_Data!D835&gt; 1000, Combined_Data!D835 - 1000, 0)</f>
        <v>601.43325366344993</v>
      </c>
      <c r="E839">
        <f>IF(Combined_Data!E835&gt; 1000, Combined_Data!E835 - 1000, 0)</f>
        <v>7028.0902129224996</v>
      </c>
      <c r="F839">
        <f>IF(Combined_Data!F835&gt; 1000, Combined_Data!F835 - 1000, 0)</f>
        <v>1289.6343516744701</v>
      </c>
      <c r="G839">
        <f>IF(Combined_Data!G835&gt; 1000, Combined_Data!G835 - 1000, 0)</f>
        <v>3830.0698455207303</v>
      </c>
      <c r="H839">
        <f>IF(Combined_Data!H835&gt; 1000, Combined_Data!H835 - 1000, 0)</f>
        <v>390.48657013698994</v>
      </c>
      <c r="I839">
        <f>IF(Combined_Data!I835&gt; 1000, Combined_Data!I835 - 1000, 0)</f>
        <v>225.29416083194997</v>
      </c>
      <c r="J839">
        <f>IF(Combined_Data!J835&gt; 1000, Combined_Data!J835 - 1000, 0)</f>
        <v>1029.33234608523</v>
      </c>
      <c r="K839">
        <f>IF(Combined_Data!K835&gt; 1000, Combined_Data!K835 - 1000, 0)</f>
        <v>270.10975903355006</v>
      </c>
      <c r="L839">
        <f>IF(Combined_Data!L835&gt; 1000, Combined_Data!L835 - 1000, 0)</f>
        <v>0</v>
      </c>
      <c r="M839">
        <f>IF(Combined_Data!M835&gt; 1000, Combined_Data!M835 - 1000, 0)</f>
        <v>0</v>
      </c>
      <c r="N839">
        <f t="shared" si="12"/>
        <v>17372.73891356606</v>
      </c>
    </row>
    <row r="840" spans="1:14" x14ac:dyDescent="0.25">
      <c r="A840" t="s">
        <v>873</v>
      </c>
      <c r="B840">
        <f>IF(Combined_Data!B836&gt; 1000, Combined_Data!B836 - 1000, 0)</f>
        <v>0</v>
      </c>
      <c r="C840">
        <f>IF(Combined_Data!C836&gt; 1000, Combined_Data!C836 - 1000, 0)</f>
        <v>0</v>
      </c>
      <c r="D840">
        <f>IF(Combined_Data!D836&gt; 1000, Combined_Data!D836 - 1000, 0)</f>
        <v>3127.8071613758302</v>
      </c>
      <c r="E840">
        <f>IF(Combined_Data!E836&gt; 1000, Combined_Data!E836 - 1000, 0)</f>
        <v>1258.24271848833</v>
      </c>
      <c r="F840">
        <f>IF(Combined_Data!F836&gt; 1000, Combined_Data!F836 - 1000, 0)</f>
        <v>0</v>
      </c>
      <c r="G840">
        <f>IF(Combined_Data!G836&gt; 1000, Combined_Data!G836 - 1000, 0)</f>
        <v>0</v>
      </c>
      <c r="H840">
        <f>IF(Combined_Data!H836&gt; 1000, Combined_Data!H836 - 1000, 0)</f>
        <v>689.96415094241001</v>
      </c>
      <c r="I840">
        <f>IF(Combined_Data!I836&gt; 1000, Combined_Data!I836 - 1000, 0)</f>
        <v>0</v>
      </c>
      <c r="J840">
        <f>IF(Combined_Data!J836&gt; 1000, Combined_Data!J836 - 1000, 0)</f>
        <v>14607.215002442101</v>
      </c>
      <c r="K840">
        <f>IF(Combined_Data!K836&gt; 1000, Combined_Data!K836 - 1000, 0)</f>
        <v>5194.4052392281801</v>
      </c>
      <c r="L840">
        <f>IF(Combined_Data!L836&gt; 1000, Combined_Data!L836 - 1000, 0)</f>
        <v>0</v>
      </c>
      <c r="M840">
        <f>IF(Combined_Data!M836&gt; 1000, Combined_Data!M836 - 1000, 0)</f>
        <v>1605.7776615769199</v>
      </c>
      <c r="N840">
        <f t="shared" ref="N840:N903" si="13">SUM(B840:M840)</f>
        <v>26483.411934053773</v>
      </c>
    </row>
    <row r="841" spans="1:14" x14ac:dyDescent="0.25">
      <c r="A841" t="s">
        <v>874</v>
      </c>
      <c r="B841">
        <f>IF(Combined_Data!B837&gt; 1000, Combined_Data!B837 - 1000, 0)</f>
        <v>0</v>
      </c>
      <c r="C841">
        <f>IF(Combined_Data!C837&gt; 1000, Combined_Data!C837 - 1000, 0)</f>
        <v>2451.4418456738599</v>
      </c>
      <c r="D841">
        <f>IF(Combined_Data!D837&gt; 1000, Combined_Data!D837 - 1000, 0)</f>
        <v>290.74710969050989</v>
      </c>
      <c r="E841">
        <f>IF(Combined_Data!E837&gt; 1000, Combined_Data!E837 - 1000, 0)</f>
        <v>0</v>
      </c>
      <c r="F841">
        <f>IF(Combined_Data!F837&gt; 1000, Combined_Data!F837 - 1000, 0)</f>
        <v>1426.33708099553</v>
      </c>
      <c r="G841">
        <f>IF(Combined_Data!G837&gt; 1000, Combined_Data!G837 - 1000, 0)</f>
        <v>1294.66147932173</v>
      </c>
      <c r="H841">
        <f>IF(Combined_Data!H837&gt; 1000, Combined_Data!H837 - 1000, 0)</f>
        <v>0</v>
      </c>
      <c r="I841">
        <f>IF(Combined_Data!I837&gt; 1000, Combined_Data!I837 - 1000, 0)</f>
        <v>20.594182336830045</v>
      </c>
      <c r="J841">
        <f>IF(Combined_Data!J837&gt; 1000, Combined_Data!J837 - 1000, 0)</f>
        <v>0</v>
      </c>
      <c r="K841">
        <f>IF(Combined_Data!K837&gt; 1000, Combined_Data!K837 - 1000, 0)</f>
        <v>0</v>
      </c>
      <c r="L841">
        <f>IF(Combined_Data!L837&gt; 1000, Combined_Data!L837 - 1000, 0)</f>
        <v>0</v>
      </c>
      <c r="M841">
        <f>IF(Combined_Data!M837&gt; 1000, Combined_Data!M837 - 1000, 0)</f>
        <v>0</v>
      </c>
      <c r="N841">
        <f t="shared" si="13"/>
        <v>5483.7816980184598</v>
      </c>
    </row>
    <row r="842" spans="1:14" x14ac:dyDescent="0.25">
      <c r="A842" t="s">
        <v>875</v>
      </c>
      <c r="B842">
        <f>IF(Combined_Data!B838&gt; 1000, Combined_Data!B838 - 1000, 0)</f>
        <v>0</v>
      </c>
      <c r="C842">
        <f>IF(Combined_Data!C838&gt; 1000, Combined_Data!C838 - 1000, 0)</f>
        <v>0</v>
      </c>
      <c r="D842">
        <f>IF(Combined_Data!D838&gt; 1000, Combined_Data!D838 - 1000, 0)</f>
        <v>3174.2746628837704</v>
      </c>
      <c r="E842">
        <f>IF(Combined_Data!E838&gt; 1000, Combined_Data!E838 - 1000, 0)</f>
        <v>794.72987239655004</v>
      </c>
      <c r="F842">
        <f>IF(Combined_Data!F838&gt; 1000, Combined_Data!F838 - 1000, 0)</f>
        <v>16.590325268429979</v>
      </c>
      <c r="G842">
        <f>IF(Combined_Data!G838&gt; 1000, Combined_Data!G838 - 1000, 0)</f>
        <v>0</v>
      </c>
      <c r="H842">
        <f>IF(Combined_Data!H838&gt; 1000, Combined_Data!H838 - 1000, 0)</f>
        <v>4096.7168479945003</v>
      </c>
      <c r="I842">
        <f>IF(Combined_Data!I838&gt; 1000, Combined_Data!I838 - 1000, 0)</f>
        <v>111.34290540493998</v>
      </c>
      <c r="J842">
        <f>IF(Combined_Data!J838&gt; 1000, Combined_Data!J838 - 1000, 0)</f>
        <v>7079.4806132668</v>
      </c>
      <c r="K842">
        <f>IF(Combined_Data!K838&gt; 1000, Combined_Data!K838 - 1000, 0)</f>
        <v>830.61123067566996</v>
      </c>
      <c r="L842">
        <f>IF(Combined_Data!L838&gt; 1000, Combined_Data!L838 - 1000, 0)</f>
        <v>0</v>
      </c>
      <c r="M842">
        <f>IF(Combined_Data!M838&gt; 1000, Combined_Data!M838 - 1000, 0)</f>
        <v>3370.2561800617004</v>
      </c>
      <c r="N842">
        <f t="shared" si="13"/>
        <v>19474.002637952362</v>
      </c>
    </row>
    <row r="843" spans="1:14" x14ac:dyDescent="0.25">
      <c r="A843" t="s">
        <v>876</v>
      </c>
      <c r="B843">
        <f>IF(Combined_Data!B839&gt; 1000, Combined_Data!B839 - 1000, 0)</f>
        <v>0</v>
      </c>
      <c r="C843">
        <f>IF(Combined_Data!C839&gt; 1000, Combined_Data!C839 - 1000, 0)</f>
        <v>563.7097562670001</v>
      </c>
      <c r="D843">
        <f>IF(Combined_Data!D839&gt; 1000, Combined_Data!D839 - 1000, 0)</f>
        <v>8869.4587552281901</v>
      </c>
      <c r="E843">
        <f>IF(Combined_Data!E839&gt; 1000, Combined_Data!E839 - 1000, 0)</f>
        <v>2772.3341663391702</v>
      </c>
      <c r="F843">
        <f>IF(Combined_Data!F839&gt; 1000, Combined_Data!F839 - 1000, 0)</f>
        <v>0</v>
      </c>
      <c r="G843">
        <f>IF(Combined_Data!G839&gt; 1000, Combined_Data!G839 - 1000, 0)</f>
        <v>45.170288250820022</v>
      </c>
      <c r="H843">
        <f>IF(Combined_Data!H839&gt; 1000, Combined_Data!H839 - 1000, 0)</f>
        <v>0</v>
      </c>
      <c r="I843">
        <f>IF(Combined_Data!I839&gt; 1000, Combined_Data!I839 - 1000, 0)</f>
        <v>3885.8149101592699</v>
      </c>
      <c r="J843">
        <f>IF(Combined_Data!J839&gt; 1000, Combined_Data!J839 - 1000, 0)</f>
        <v>1964.70018071708</v>
      </c>
      <c r="K843">
        <f>IF(Combined_Data!K839&gt; 1000, Combined_Data!K839 - 1000, 0)</f>
        <v>16384.887412604701</v>
      </c>
      <c r="L843">
        <f>IF(Combined_Data!L839&gt; 1000, Combined_Data!L839 - 1000, 0)</f>
        <v>3274.3723849729704</v>
      </c>
      <c r="M843">
        <f>IF(Combined_Data!M839&gt; 1000, Combined_Data!M839 - 1000, 0)</f>
        <v>1710.3118152642701</v>
      </c>
      <c r="N843">
        <f t="shared" si="13"/>
        <v>39470.759669803476</v>
      </c>
    </row>
    <row r="844" spans="1:14" x14ac:dyDescent="0.25">
      <c r="A844" t="s">
        <v>877</v>
      </c>
      <c r="B844">
        <f>IF(Combined_Data!B840&gt; 1000, Combined_Data!B840 - 1000, 0)</f>
        <v>0</v>
      </c>
      <c r="C844">
        <f>IF(Combined_Data!C840&gt; 1000, Combined_Data!C840 - 1000, 0)</f>
        <v>1705.0937880055999</v>
      </c>
      <c r="D844">
        <f>IF(Combined_Data!D840&gt; 1000, Combined_Data!D840 - 1000, 0)</f>
        <v>5538.11783701492</v>
      </c>
      <c r="E844">
        <f>IF(Combined_Data!E840&gt; 1000, Combined_Data!E840 - 1000, 0)</f>
        <v>9521.5452445861993</v>
      </c>
      <c r="F844">
        <f>IF(Combined_Data!F840&gt; 1000, Combined_Data!F840 - 1000, 0)</f>
        <v>5514.5568077522403</v>
      </c>
      <c r="G844">
        <f>IF(Combined_Data!G840&gt; 1000, Combined_Data!G840 - 1000, 0)</f>
        <v>2999.3284531172299</v>
      </c>
      <c r="H844">
        <f>IF(Combined_Data!H840&gt; 1000, Combined_Data!H840 - 1000, 0)</f>
        <v>568.83561425756989</v>
      </c>
      <c r="I844">
        <f>IF(Combined_Data!I840&gt; 1000, Combined_Data!I840 - 1000, 0)</f>
        <v>0</v>
      </c>
      <c r="J844">
        <f>IF(Combined_Data!J840&gt; 1000, Combined_Data!J840 - 1000, 0)</f>
        <v>0</v>
      </c>
      <c r="K844">
        <f>IF(Combined_Data!K840&gt; 1000, Combined_Data!K840 - 1000, 0)</f>
        <v>3083.2910587461201</v>
      </c>
      <c r="L844">
        <f>IF(Combined_Data!L840&gt; 1000, Combined_Data!L840 - 1000, 0)</f>
        <v>0</v>
      </c>
      <c r="M844">
        <f>IF(Combined_Data!M840&gt; 1000, Combined_Data!M840 - 1000, 0)</f>
        <v>4720.6015057786699</v>
      </c>
      <c r="N844">
        <f t="shared" si="13"/>
        <v>33651.370309258542</v>
      </c>
    </row>
    <row r="845" spans="1:14" x14ac:dyDescent="0.25">
      <c r="A845" t="s">
        <v>878</v>
      </c>
      <c r="B845">
        <f>IF(Combined_Data!B841&gt; 1000, Combined_Data!B841 - 1000, 0)</f>
        <v>0</v>
      </c>
      <c r="C845">
        <f>IF(Combined_Data!C841&gt; 1000, Combined_Data!C841 - 1000, 0)</f>
        <v>5672.8651910877697</v>
      </c>
      <c r="D845">
        <f>IF(Combined_Data!D841&gt; 1000, Combined_Data!D841 - 1000, 0)</f>
        <v>1734.58354068473</v>
      </c>
      <c r="E845">
        <f>IF(Combined_Data!E841&gt; 1000, Combined_Data!E841 - 1000, 0)</f>
        <v>1847.3614966847299</v>
      </c>
      <c r="F845">
        <f>IF(Combined_Data!F841&gt; 1000, Combined_Data!F841 - 1000, 0)</f>
        <v>359.28109180402998</v>
      </c>
      <c r="G845">
        <f>IF(Combined_Data!G841&gt; 1000, Combined_Data!G841 - 1000, 0)</f>
        <v>1829.2990559398099</v>
      </c>
      <c r="H845">
        <f>IF(Combined_Data!H841&gt; 1000, Combined_Data!H841 - 1000, 0)</f>
        <v>657.76425447011002</v>
      </c>
      <c r="I845">
        <f>IF(Combined_Data!I841&gt; 1000, Combined_Data!I841 - 1000, 0)</f>
        <v>1132.5249628115598</v>
      </c>
      <c r="J845">
        <f>IF(Combined_Data!J841&gt; 1000, Combined_Data!J841 - 1000, 0)</f>
        <v>1969.61813823697</v>
      </c>
      <c r="K845">
        <f>IF(Combined_Data!K841&gt; 1000, Combined_Data!K841 - 1000, 0)</f>
        <v>0</v>
      </c>
      <c r="L845">
        <f>IF(Combined_Data!L841&gt; 1000, Combined_Data!L841 - 1000, 0)</f>
        <v>2048.0386788115902</v>
      </c>
      <c r="M845">
        <f>IF(Combined_Data!M841&gt; 1000, Combined_Data!M841 - 1000, 0)</f>
        <v>6821.9210057208402</v>
      </c>
      <c r="N845">
        <f t="shared" si="13"/>
        <v>24073.257416252141</v>
      </c>
    </row>
    <row r="846" spans="1:14" x14ac:dyDescent="0.25">
      <c r="A846" t="s">
        <v>879</v>
      </c>
      <c r="B846">
        <f>IF(Combined_Data!B842&gt; 1000, Combined_Data!B842 - 1000, 0)</f>
        <v>0</v>
      </c>
      <c r="C846">
        <f>IF(Combined_Data!C842&gt; 1000, Combined_Data!C842 - 1000, 0)</f>
        <v>5748.6468339077301</v>
      </c>
      <c r="D846">
        <f>IF(Combined_Data!D842&gt; 1000, Combined_Data!D842 - 1000, 0)</f>
        <v>0</v>
      </c>
      <c r="E846">
        <f>IF(Combined_Data!E842&gt; 1000, Combined_Data!E842 - 1000, 0)</f>
        <v>0</v>
      </c>
      <c r="F846">
        <f>IF(Combined_Data!F842&gt; 1000, Combined_Data!F842 - 1000, 0)</f>
        <v>10865.278248921901</v>
      </c>
      <c r="G846">
        <f>IF(Combined_Data!G842&gt; 1000, Combined_Data!G842 - 1000, 0)</f>
        <v>0</v>
      </c>
      <c r="H846">
        <f>IF(Combined_Data!H842&gt; 1000, Combined_Data!H842 - 1000, 0)</f>
        <v>5912.730769152</v>
      </c>
      <c r="I846">
        <f>IF(Combined_Data!I842&gt; 1000, Combined_Data!I842 - 1000, 0)</f>
        <v>2572.0846282688099</v>
      </c>
      <c r="J846">
        <f>IF(Combined_Data!J842&gt; 1000, Combined_Data!J842 - 1000, 0)</f>
        <v>0</v>
      </c>
      <c r="K846">
        <f>IF(Combined_Data!K842&gt; 1000, Combined_Data!K842 - 1000, 0)</f>
        <v>574.22945906937002</v>
      </c>
      <c r="L846">
        <f>IF(Combined_Data!L842&gt; 1000, Combined_Data!L842 - 1000, 0)</f>
        <v>2338.0097962118898</v>
      </c>
      <c r="M846">
        <f>IF(Combined_Data!M842&gt; 1000, Combined_Data!M842 - 1000, 0)</f>
        <v>7794.5341398528708</v>
      </c>
      <c r="N846">
        <f t="shared" si="13"/>
        <v>35805.513875384575</v>
      </c>
    </row>
    <row r="847" spans="1:14" x14ac:dyDescent="0.25">
      <c r="A847" t="s">
        <v>880</v>
      </c>
      <c r="B847">
        <f>IF(Combined_Data!B843&gt; 1000, Combined_Data!B843 - 1000, 0)</f>
        <v>0</v>
      </c>
      <c r="C847">
        <f>IF(Combined_Data!C843&gt; 1000, Combined_Data!C843 - 1000, 0)</f>
        <v>2644.50328700913</v>
      </c>
      <c r="D847">
        <f>IF(Combined_Data!D843&gt; 1000, Combined_Data!D843 - 1000, 0)</f>
        <v>0</v>
      </c>
      <c r="E847">
        <f>IF(Combined_Data!E843&gt; 1000, Combined_Data!E843 - 1000, 0)</f>
        <v>0</v>
      </c>
      <c r="F847">
        <f>IF(Combined_Data!F843&gt; 1000, Combined_Data!F843 - 1000, 0)</f>
        <v>6628.47081592824</v>
      </c>
      <c r="G847">
        <f>IF(Combined_Data!G843&gt; 1000, Combined_Data!G843 - 1000, 0)</f>
        <v>4367.9509229843998</v>
      </c>
      <c r="H847">
        <f>IF(Combined_Data!H843&gt; 1000, Combined_Data!H843 - 1000, 0)</f>
        <v>2850.9350708925799</v>
      </c>
      <c r="I847">
        <f>IF(Combined_Data!I843&gt; 1000, Combined_Data!I843 - 1000, 0)</f>
        <v>6649.2699569474898</v>
      </c>
      <c r="J847">
        <f>IF(Combined_Data!J843&gt; 1000, Combined_Data!J843 - 1000, 0)</f>
        <v>4008.6228636927999</v>
      </c>
      <c r="K847">
        <f>IF(Combined_Data!K843&gt; 1000, Combined_Data!K843 - 1000, 0)</f>
        <v>1836.6426697243501</v>
      </c>
      <c r="L847">
        <f>IF(Combined_Data!L843&gt; 1000, Combined_Data!L843 - 1000, 0)</f>
        <v>13482.5263949247</v>
      </c>
      <c r="M847">
        <f>IF(Combined_Data!M843&gt; 1000, Combined_Data!M843 - 1000, 0)</f>
        <v>3153.9803527534204</v>
      </c>
      <c r="N847">
        <f t="shared" si="13"/>
        <v>45622.902334857106</v>
      </c>
    </row>
    <row r="848" spans="1:14" x14ac:dyDescent="0.25">
      <c r="A848" t="s">
        <v>881</v>
      </c>
      <c r="B848">
        <f>IF(Combined_Data!B844&gt; 1000, Combined_Data!B844 - 1000, 0)</f>
        <v>0</v>
      </c>
      <c r="C848">
        <f>IF(Combined_Data!C844&gt; 1000, Combined_Data!C844 - 1000, 0)</f>
        <v>0</v>
      </c>
      <c r="D848">
        <f>IF(Combined_Data!D844&gt; 1000, Combined_Data!D844 - 1000, 0)</f>
        <v>1743.1908506469099</v>
      </c>
      <c r="E848">
        <f>IF(Combined_Data!E844&gt; 1000, Combined_Data!E844 - 1000, 0)</f>
        <v>359.98915063332993</v>
      </c>
      <c r="F848">
        <f>IF(Combined_Data!F844&gt; 1000, Combined_Data!F844 - 1000, 0)</f>
        <v>4223.4008572971898</v>
      </c>
      <c r="G848">
        <f>IF(Combined_Data!G844&gt; 1000, Combined_Data!G844 - 1000, 0)</f>
        <v>2871.67227233419</v>
      </c>
      <c r="H848">
        <f>IF(Combined_Data!H844&gt; 1000, Combined_Data!H844 - 1000, 0)</f>
        <v>2959.8553836088799</v>
      </c>
      <c r="I848">
        <f>IF(Combined_Data!I844&gt; 1000, Combined_Data!I844 - 1000, 0)</f>
        <v>1474.8323799792802</v>
      </c>
      <c r="J848">
        <f>IF(Combined_Data!J844&gt; 1000, Combined_Data!J844 - 1000, 0)</f>
        <v>858.83143527216998</v>
      </c>
      <c r="K848">
        <f>IF(Combined_Data!K844&gt; 1000, Combined_Data!K844 - 1000, 0)</f>
        <v>1732.99055570263</v>
      </c>
      <c r="L848">
        <f>IF(Combined_Data!L844&gt; 1000, Combined_Data!L844 - 1000, 0)</f>
        <v>3370.8300116597102</v>
      </c>
      <c r="M848">
        <f>IF(Combined_Data!M844&gt; 1000, Combined_Data!M844 - 1000, 0)</f>
        <v>0</v>
      </c>
      <c r="N848">
        <f t="shared" si="13"/>
        <v>19595.592897134291</v>
      </c>
    </row>
    <row r="849" spans="1:14" x14ac:dyDescent="0.25">
      <c r="A849" t="s">
        <v>882</v>
      </c>
      <c r="B849">
        <f>IF(Combined_Data!B845&gt; 1000, Combined_Data!B845 - 1000, 0)</f>
        <v>0</v>
      </c>
      <c r="C849">
        <f>IF(Combined_Data!C845&gt; 1000, Combined_Data!C845 - 1000, 0)</f>
        <v>276.66627717805</v>
      </c>
      <c r="D849">
        <f>IF(Combined_Data!D845&gt; 1000, Combined_Data!D845 - 1000, 0)</f>
        <v>1012.9709945606301</v>
      </c>
      <c r="E849">
        <f>IF(Combined_Data!E845&gt; 1000, Combined_Data!E845 - 1000, 0)</f>
        <v>3646.2186467093197</v>
      </c>
      <c r="F849">
        <f>IF(Combined_Data!F845&gt; 1000, Combined_Data!F845 - 1000, 0)</f>
        <v>779.92808092328005</v>
      </c>
      <c r="G849">
        <f>IF(Combined_Data!G845&gt; 1000, Combined_Data!G845 - 1000, 0)</f>
        <v>1355.7046748225798</v>
      </c>
      <c r="H849">
        <f>IF(Combined_Data!H845&gt; 1000, Combined_Data!H845 - 1000, 0)</f>
        <v>1988.34074210872</v>
      </c>
      <c r="I849">
        <f>IF(Combined_Data!I845&gt; 1000, Combined_Data!I845 - 1000, 0)</f>
        <v>7429.2569747060097</v>
      </c>
      <c r="J849">
        <f>IF(Combined_Data!J845&gt; 1000, Combined_Data!J845 - 1000, 0)</f>
        <v>0</v>
      </c>
      <c r="K849">
        <f>IF(Combined_Data!K845&gt; 1000, Combined_Data!K845 - 1000, 0)</f>
        <v>3273.2346067627896</v>
      </c>
      <c r="L849">
        <f>IF(Combined_Data!L845&gt; 1000, Combined_Data!L845 - 1000, 0)</f>
        <v>8656.1887765493793</v>
      </c>
      <c r="M849">
        <f>IF(Combined_Data!M845&gt; 1000, Combined_Data!M845 - 1000, 0)</f>
        <v>0</v>
      </c>
      <c r="N849">
        <f t="shared" si="13"/>
        <v>28418.509774320759</v>
      </c>
    </row>
    <row r="850" spans="1:14" x14ac:dyDescent="0.25">
      <c r="A850" t="s">
        <v>883</v>
      </c>
      <c r="B850">
        <f>IF(Combined_Data!B846&gt; 1000, Combined_Data!B846 - 1000, 0)</f>
        <v>0</v>
      </c>
      <c r="C850">
        <f>IF(Combined_Data!C846&gt; 1000, Combined_Data!C846 - 1000, 0)</f>
        <v>5333.7949564971996</v>
      </c>
      <c r="D850">
        <f>IF(Combined_Data!D846&gt; 1000, Combined_Data!D846 - 1000, 0)</f>
        <v>2763.6128316855602</v>
      </c>
      <c r="E850">
        <f>IF(Combined_Data!E846&gt; 1000, Combined_Data!E846 - 1000, 0)</f>
        <v>2812.9112852496401</v>
      </c>
      <c r="F850">
        <f>IF(Combined_Data!F846&gt; 1000, Combined_Data!F846 - 1000, 0)</f>
        <v>1777.1045829036302</v>
      </c>
      <c r="G850">
        <f>IF(Combined_Data!G846&gt; 1000, Combined_Data!G846 - 1000, 0)</f>
        <v>117.43524681554004</v>
      </c>
      <c r="H850">
        <f>IF(Combined_Data!H846&gt; 1000, Combined_Data!H846 - 1000, 0)</f>
        <v>5683.77570526419</v>
      </c>
      <c r="I850">
        <f>IF(Combined_Data!I846&gt; 1000, Combined_Data!I846 - 1000, 0)</f>
        <v>4509.0943866871503</v>
      </c>
      <c r="J850">
        <f>IF(Combined_Data!J846&gt; 1000, Combined_Data!J846 - 1000, 0)</f>
        <v>2876.6435082692701</v>
      </c>
      <c r="K850">
        <f>IF(Combined_Data!K846&gt; 1000, Combined_Data!K846 - 1000, 0)</f>
        <v>7033.2598480779998</v>
      </c>
      <c r="L850">
        <f>IF(Combined_Data!L846&gt; 1000, Combined_Data!L846 - 1000, 0)</f>
        <v>0</v>
      </c>
      <c r="M850">
        <f>IF(Combined_Data!M846&gt; 1000, Combined_Data!M846 - 1000, 0)</f>
        <v>3956.61752021968</v>
      </c>
      <c r="N850">
        <f t="shared" si="13"/>
        <v>36864.249871669861</v>
      </c>
    </row>
    <row r="851" spans="1:14" x14ac:dyDescent="0.25">
      <c r="A851" t="s">
        <v>884</v>
      </c>
      <c r="B851">
        <f>IF(Combined_Data!B847&gt; 1000, Combined_Data!B847 - 1000, 0)</f>
        <v>0</v>
      </c>
      <c r="C851">
        <f>IF(Combined_Data!C847&gt; 1000, Combined_Data!C847 - 1000, 0)</f>
        <v>0</v>
      </c>
      <c r="D851">
        <f>IF(Combined_Data!D847&gt; 1000, Combined_Data!D847 - 1000, 0)</f>
        <v>3271.9635762200096</v>
      </c>
      <c r="E851">
        <f>IF(Combined_Data!E847&gt; 1000, Combined_Data!E847 - 1000, 0)</f>
        <v>891.04802194631998</v>
      </c>
      <c r="F851">
        <f>IF(Combined_Data!F847&gt; 1000, Combined_Data!F847 - 1000, 0)</f>
        <v>4056.8916189492402</v>
      </c>
      <c r="G851">
        <f>IF(Combined_Data!G847&gt; 1000, Combined_Data!G847 - 1000, 0)</f>
        <v>1074.3455307956001</v>
      </c>
      <c r="H851">
        <f>IF(Combined_Data!H847&gt; 1000, Combined_Data!H847 - 1000, 0)</f>
        <v>3291.7410014834804</v>
      </c>
      <c r="I851">
        <f>IF(Combined_Data!I847&gt; 1000, Combined_Data!I847 - 1000, 0)</f>
        <v>0</v>
      </c>
      <c r="J851">
        <f>IF(Combined_Data!J847&gt; 1000, Combined_Data!J847 - 1000, 0)</f>
        <v>2295.61848463054</v>
      </c>
      <c r="K851">
        <f>IF(Combined_Data!K847&gt; 1000, Combined_Data!K847 - 1000, 0)</f>
        <v>10948.5140820488</v>
      </c>
      <c r="L851">
        <f>IF(Combined_Data!L847&gt; 1000, Combined_Data!L847 - 1000, 0)</f>
        <v>2206.06572475136</v>
      </c>
      <c r="M851">
        <f>IF(Combined_Data!M847&gt; 1000, Combined_Data!M847 - 1000, 0)</f>
        <v>0</v>
      </c>
      <c r="N851">
        <f t="shared" si="13"/>
        <v>28036.188040825349</v>
      </c>
    </row>
    <row r="852" spans="1:14" x14ac:dyDescent="0.25">
      <c r="A852" t="s">
        <v>885</v>
      </c>
      <c r="B852">
        <f>IF(Combined_Data!B848&gt; 1000, Combined_Data!B848 - 1000, 0)</f>
        <v>0</v>
      </c>
      <c r="C852">
        <f>IF(Combined_Data!C848&gt; 1000, Combined_Data!C848 - 1000, 0)</f>
        <v>783.18547489545995</v>
      </c>
      <c r="D852">
        <f>IF(Combined_Data!D848&gt; 1000, Combined_Data!D848 - 1000, 0)</f>
        <v>4079.0715759894101</v>
      </c>
      <c r="E852">
        <f>IF(Combined_Data!E848&gt; 1000, Combined_Data!E848 - 1000, 0)</f>
        <v>4608.6320118359499</v>
      </c>
      <c r="F852">
        <f>IF(Combined_Data!F848&gt; 1000, Combined_Data!F848 - 1000, 0)</f>
        <v>875.0942717748801</v>
      </c>
      <c r="G852">
        <f>IF(Combined_Data!G848&gt; 1000, Combined_Data!G848 - 1000, 0)</f>
        <v>69.019871155689998</v>
      </c>
      <c r="H852">
        <f>IF(Combined_Data!H848&gt; 1000, Combined_Data!H848 - 1000, 0)</f>
        <v>0</v>
      </c>
      <c r="I852">
        <f>IF(Combined_Data!I848&gt; 1000, Combined_Data!I848 - 1000, 0)</f>
        <v>0</v>
      </c>
      <c r="J852">
        <f>IF(Combined_Data!J848&gt; 1000, Combined_Data!J848 - 1000, 0)</f>
        <v>3784.00068953749</v>
      </c>
      <c r="K852">
        <f>IF(Combined_Data!K848&gt; 1000, Combined_Data!K848 - 1000, 0)</f>
        <v>2592.8966744517602</v>
      </c>
      <c r="L852">
        <f>IF(Combined_Data!L848&gt; 1000, Combined_Data!L848 - 1000, 0)</f>
        <v>578.74216040136002</v>
      </c>
      <c r="M852">
        <f>IF(Combined_Data!M848&gt; 1000, Combined_Data!M848 - 1000, 0)</f>
        <v>326.1295194214099</v>
      </c>
      <c r="N852">
        <f t="shared" si="13"/>
        <v>17696.772249463411</v>
      </c>
    </row>
    <row r="853" spans="1:14" x14ac:dyDescent="0.25">
      <c r="A853" t="s">
        <v>886</v>
      </c>
      <c r="B853">
        <f>IF(Combined_Data!B849&gt; 1000, Combined_Data!B849 - 1000, 0)</f>
        <v>0</v>
      </c>
      <c r="C853">
        <f>IF(Combined_Data!C849&gt; 1000, Combined_Data!C849 - 1000, 0)</f>
        <v>7506.0526885063391</v>
      </c>
      <c r="D853">
        <f>IF(Combined_Data!D849&gt; 1000, Combined_Data!D849 - 1000, 0)</f>
        <v>1163.83336456912</v>
      </c>
      <c r="E853">
        <f>IF(Combined_Data!E849&gt; 1000, Combined_Data!E849 - 1000, 0)</f>
        <v>6539.1769504472604</v>
      </c>
      <c r="F853">
        <f>IF(Combined_Data!F849&gt; 1000, Combined_Data!F849 - 1000, 0)</f>
        <v>136.52303313240009</v>
      </c>
      <c r="G853">
        <f>IF(Combined_Data!G849&gt; 1000, Combined_Data!G849 - 1000, 0)</f>
        <v>0</v>
      </c>
      <c r="H853">
        <f>IF(Combined_Data!H849&gt; 1000, Combined_Data!H849 - 1000, 0)</f>
        <v>0</v>
      </c>
      <c r="I853">
        <f>IF(Combined_Data!I849&gt; 1000, Combined_Data!I849 - 1000, 0)</f>
        <v>0</v>
      </c>
      <c r="J853">
        <f>IF(Combined_Data!J849&gt; 1000, Combined_Data!J849 - 1000, 0)</f>
        <v>1708.7885704231298</v>
      </c>
      <c r="K853">
        <f>IF(Combined_Data!K849&gt; 1000, Combined_Data!K849 - 1000, 0)</f>
        <v>8806.7658677866093</v>
      </c>
      <c r="L853">
        <f>IF(Combined_Data!L849&gt; 1000, Combined_Data!L849 - 1000, 0)</f>
        <v>729.0627679746899</v>
      </c>
      <c r="M853">
        <f>IF(Combined_Data!M849&gt; 1000, Combined_Data!M849 - 1000, 0)</f>
        <v>3047.6331703246801</v>
      </c>
      <c r="N853">
        <f t="shared" si="13"/>
        <v>29637.836413164227</v>
      </c>
    </row>
    <row r="854" spans="1:14" x14ac:dyDescent="0.25">
      <c r="A854" t="s">
        <v>887</v>
      </c>
      <c r="B854">
        <f>IF(Combined_Data!B850&gt; 1000, Combined_Data!B850 - 1000, 0)</f>
        <v>0</v>
      </c>
      <c r="C854">
        <f>IF(Combined_Data!C850&gt; 1000, Combined_Data!C850 - 1000, 0)</f>
        <v>0</v>
      </c>
      <c r="D854">
        <f>IF(Combined_Data!D850&gt; 1000, Combined_Data!D850 - 1000, 0)</f>
        <v>7043.8776028628599</v>
      </c>
      <c r="E854">
        <f>IF(Combined_Data!E850&gt; 1000, Combined_Data!E850 - 1000, 0)</f>
        <v>6570.0550934564098</v>
      </c>
      <c r="F854">
        <f>IF(Combined_Data!F850&gt; 1000, Combined_Data!F850 - 1000, 0)</f>
        <v>0</v>
      </c>
      <c r="G854">
        <f>IF(Combined_Data!G850&gt; 1000, Combined_Data!G850 - 1000, 0)</f>
        <v>3554.1185072140097</v>
      </c>
      <c r="H854">
        <f>IF(Combined_Data!H850&gt; 1000, Combined_Data!H850 - 1000, 0)</f>
        <v>0</v>
      </c>
      <c r="I854">
        <f>IF(Combined_Data!I850&gt; 1000, Combined_Data!I850 - 1000, 0)</f>
        <v>0</v>
      </c>
      <c r="J854">
        <f>IF(Combined_Data!J850&gt; 1000, Combined_Data!J850 - 1000, 0)</f>
        <v>1616.4741050928601</v>
      </c>
      <c r="K854">
        <f>IF(Combined_Data!K850&gt; 1000, Combined_Data!K850 - 1000, 0)</f>
        <v>4126.4366093777198</v>
      </c>
      <c r="L854">
        <f>IF(Combined_Data!L850&gt; 1000, Combined_Data!L850 - 1000, 0)</f>
        <v>0</v>
      </c>
      <c r="M854">
        <f>IF(Combined_Data!M850&gt; 1000, Combined_Data!M850 - 1000, 0)</f>
        <v>1265.57054711104</v>
      </c>
      <c r="N854">
        <f t="shared" si="13"/>
        <v>24176.532465114902</v>
      </c>
    </row>
    <row r="855" spans="1:14" x14ac:dyDescent="0.25">
      <c r="A855" t="s">
        <v>888</v>
      </c>
      <c r="B855">
        <f>IF(Combined_Data!B851&gt; 1000, Combined_Data!B851 - 1000, 0)</f>
        <v>0</v>
      </c>
      <c r="C855">
        <f>IF(Combined_Data!C851&gt; 1000, Combined_Data!C851 - 1000, 0)</f>
        <v>1528.5227105747099</v>
      </c>
      <c r="D855">
        <f>IF(Combined_Data!D851&gt; 1000, Combined_Data!D851 - 1000, 0)</f>
        <v>0</v>
      </c>
      <c r="E855">
        <f>IF(Combined_Data!E851&gt; 1000, Combined_Data!E851 - 1000, 0)</f>
        <v>409.66948288270009</v>
      </c>
      <c r="F855">
        <f>IF(Combined_Data!F851&gt; 1000, Combined_Data!F851 - 1000, 0)</f>
        <v>814.63080963842003</v>
      </c>
      <c r="G855">
        <f>IF(Combined_Data!G851&gt; 1000, Combined_Data!G851 - 1000, 0)</f>
        <v>2602.9395057480401</v>
      </c>
      <c r="H855">
        <f>IF(Combined_Data!H851&gt; 1000, Combined_Data!H851 - 1000, 0)</f>
        <v>1413.1155539250599</v>
      </c>
      <c r="I855">
        <f>IF(Combined_Data!I851&gt; 1000, Combined_Data!I851 - 1000, 0)</f>
        <v>3939.5652905765701</v>
      </c>
      <c r="J855">
        <f>IF(Combined_Data!J851&gt; 1000, Combined_Data!J851 - 1000, 0)</f>
        <v>4642.8090287591704</v>
      </c>
      <c r="K855">
        <f>IF(Combined_Data!K851&gt; 1000, Combined_Data!K851 - 1000, 0)</f>
        <v>2784.5897344974901</v>
      </c>
      <c r="L855">
        <f>IF(Combined_Data!L851&gt; 1000, Combined_Data!L851 - 1000, 0)</f>
        <v>14955.1073806447</v>
      </c>
      <c r="M855">
        <f>IF(Combined_Data!M851&gt; 1000, Combined_Data!M851 - 1000, 0)</f>
        <v>165.62099641389</v>
      </c>
      <c r="N855">
        <f t="shared" si="13"/>
        <v>33256.570493660751</v>
      </c>
    </row>
    <row r="856" spans="1:14" x14ac:dyDescent="0.25">
      <c r="A856" t="s">
        <v>889</v>
      </c>
      <c r="B856">
        <f>IF(Combined_Data!B852&gt; 1000, Combined_Data!B852 - 1000, 0)</f>
        <v>0</v>
      </c>
      <c r="C856">
        <f>IF(Combined_Data!C852&gt; 1000, Combined_Data!C852 - 1000, 0)</f>
        <v>201.95420514068996</v>
      </c>
      <c r="D856">
        <f>IF(Combined_Data!D852&gt; 1000, Combined_Data!D852 - 1000, 0)</f>
        <v>218.20897892947005</v>
      </c>
      <c r="E856">
        <f>IF(Combined_Data!E852&gt; 1000, Combined_Data!E852 - 1000, 0)</f>
        <v>343.61421455746995</v>
      </c>
      <c r="F856">
        <f>IF(Combined_Data!F852&gt; 1000, Combined_Data!F852 - 1000, 0)</f>
        <v>0</v>
      </c>
      <c r="G856">
        <f>IF(Combined_Data!G852&gt; 1000, Combined_Data!G852 - 1000, 0)</f>
        <v>0</v>
      </c>
      <c r="H856">
        <f>IF(Combined_Data!H852&gt; 1000, Combined_Data!H852 - 1000, 0)</f>
        <v>119.46392262888003</v>
      </c>
      <c r="I856">
        <f>IF(Combined_Data!I852&gt; 1000, Combined_Data!I852 - 1000, 0)</f>
        <v>564.99945081743999</v>
      </c>
      <c r="J856">
        <f>IF(Combined_Data!J852&gt; 1000, Combined_Data!J852 - 1000, 0)</f>
        <v>12112.5888406755</v>
      </c>
      <c r="K856">
        <f>IF(Combined_Data!K852&gt; 1000, Combined_Data!K852 - 1000, 0)</f>
        <v>9103.7491580863007</v>
      </c>
      <c r="L856">
        <f>IF(Combined_Data!L852&gt; 1000, Combined_Data!L852 - 1000, 0)</f>
        <v>1911.5526755104302</v>
      </c>
      <c r="M856">
        <f>IF(Combined_Data!M852&gt; 1000, Combined_Data!M852 - 1000, 0)</f>
        <v>12928.454868721399</v>
      </c>
      <c r="N856">
        <f t="shared" si="13"/>
        <v>37504.58631506758</v>
      </c>
    </row>
    <row r="857" spans="1:14" x14ac:dyDescent="0.25">
      <c r="A857" t="s">
        <v>890</v>
      </c>
      <c r="B857">
        <f>IF(Combined_Data!B853&gt; 1000, Combined_Data!B853 - 1000, 0)</f>
        <v>0</v>
      </c>
      <c r="C857">
        <f>IF(Combined_Data!C853&gt; 1000, Combined_Data!C853 - 1000, 0)</f>
        <v>0</v>
      </c>
      <c r="D857">
        <f>IF(Combined_Data!D853&gt; 1000, Combined_Data!D853 - 1000, 0)</f>
        <v>172.6646737696301</v>
      </c>
      <c r="E857">
        <f>IF(Combined_Data!E853&gt; 1000, Combined_Data!E853 - 1000, 0)</f>
        <v>892.32529631320995</v>
      </c>
      <c r="F857">
        <f>IF(Combined_Data!F853&gt; 1000, Combined_Data!F853 - 1000, 0)</f>
        <v>2989.0917739534402</v>
      </c>
      <c r="G857">
        <f>IF(Combined_Data!G853&gt; 1000, Combined_Data!G853 - 1000, 0)</f>
        <v>1639.8368475688299</v>
      </c>
      <c r="H857">
        <f>IF(Combined_Data!H853&gt; 1000, Combined_Data!H853 - 1000, 0)</f>
        <v>3629.1861139286802</v>
      </c>
      <c r="I857">
        <f>IF(Combined_Data!I853&gt; 1000, Combined_Data!I853 - 1000, 0)</f>
        <v>0</v>
      </c>
      <c r="J857">
        <f>IF(Combined_Data!J853&gt; 1000, Combined_Data!J853 - 1000, 0)</f>
        <v>1426.2628213753401</v>
      </c>
      <c r="K857">
        <f>IF(Combined_Data!K853&gt; 1000, Combined_Data!K853 - 1000, 0)</f>
        <v>0</v>
      </c>
      <c r="L857">
        <f>IF(Combined_Data!L853&gt; 1000, Combined_Data!L853 - 1000, 0)</f>
        <v>5379.0650934524701</v>
      </c>
      <c r="M857">
        <f>IF(Combined_Data!M853&gt; 1000, Combined_Data!M853 - 1000, 0)</f>
        <v>3453.5788343190197</v>
      </c>
      <c r="N857">
        <f t="shared" si="13"/>
        <v>19582.011454680622</v>
      </c>
    </row>
    <row r="858" spans="1:14" x14ac:dyDescent="0.25">
      <c r="A858" t="s">
        <v>891</v>
      </c>
      <c r="B858">
        <f>IF(Combined_Data!B854&gt; 1000, Combined_Data!B854 - 1000, 0)</f>
        <v>0</v>
      </c>
      <c r="C858">
        <f>IF(Combined_Data!C854&gt; 1000, Combined_Data!C854 - 1000, 0)</f>
        <v>2816.6581987519999</v>
      </c>
      <c r="D858">
        <f>IF(Combined_Data!D854&gt; 1000, Combined_Data!D854 - 1000, 0)</f>
        <v>8563.8321564932994</v>
      </c>
      <c r="E858">
        <f>IF(Combined_Data!E854&gt; 1000, Combined_Data!E854 - 1000, 0)</f>
        <v>759.41096075307996</v>
      </c>
      <c r="F858">
        <f>IF(Combined_Data!F854&gt; 1000, Combined_Data!F854 - 1000, 0)</f>
        <v>0</v>
      </c>
      <c r="G858">
        <f>IF(Combined_Data!G854&gt; 1000, Combined_Data!G854 - 1000, 0)</f>
        <v>2138.33488499753</v>
      </c>
      <c r="H858">
        <f>IF(Combined_Data!H854&gt; 1000, Combined_Data!H854 - 1000, 0)</f>
        <v>8423.5316767488493</v>
      </c>
      <c r="I858">
        <f>IF(Combined_Data!I854&gt; 1000, Combined_Data!I854 - 1000, 0)</f>
        <v>0</v>
      </c>
      <c r="J858">
        <f>IF(Combined_Data!J854&gt; 1000, Combined_Data!J854 - 1000, 0)</f>
        <v>794.21550766422001</v>
      </c>
      <c r="K858">
        <f>IF(Combined_Data!K854&gt; 1000, Combined_Data!K854 - 1000, 0)</f>
        <v>0</v>
      </c>
      <c r="L858">
        <f>IF(Combined_Data!L854&gt; 1000, Combined_Data!L854 - 1000, 0)</f>
        <v>1907.8149785742899</v>
      </c>
      <c r="M858">
        <f>IF(Combined_Data!M854&gt; 1000, Combined_Data!M854 - 1000, 0)</f>
        <v>816.65846792141997</v>
      </c>
      <c r="N858">
        <f t="shared" si="13"/>
        <v>26220.456831904688</v>
      </c>
    </row>
    <row r="859" spans="1:14" x14ac:dyDescent="0.25">
      <c r="A859" t="s">
        <v>892</v>
      </c>
      <c r="B859">
        <f>IF(Combined_Data!B855&gt; 1000, Combined_Data!B855 - 1000, 0)</f>
        <v>0</v>
      </c>
      <c r="C859">
        <f>IF(Combined_Data!C855&gt; 1000, Combined_Data!C855 - 1000, 0)</f>
        <v>0</v>
      </c>
      <c r="D859">
        <f>IF(Combined_Data!D855&gt; 1000, Combined_Data!D855 - 1000, 0)</f>
        <v>2403.8009122078902</v>
      </c>
      <c r="E859">
        <f>IF(Combined_Data!E855&gt; 1000, Combined_Data!E855 - 1000, 0)</f>
        <v>5835.20164651492</v>
      </c>
      <c r="F859">
        <f>IF(Combined_Data!F855&gt; 1000, Combined_Data!F855 - 1000, 0)</f>
        <v>4418.2429011987297</v>
      </c>
      <c r="G859">
        <f>IF(Combined_Data!G855&gt; 1000, Combined_Data!G855 - 1000, 0)</f>
        <v>256.87785386840005</v>
      </c>
      <c r="H859">
        <f>IF(Combined_Data!H855&gt; 1000, Combined_Data!H855 - 1000, 0)</f>
        <v>7040.93938516873</v>
      </c>
      <c r="I859">
        <f>IF(Combined_Data!I855&gt; 1000, Combined_Data!I855 - 1000, 0)</f>
        <v>0</v>
      </c>
      <c r="J859">
        <f>IF(Combined_Data!J855&gt; 1000, Combined_Data!J855 - 1000, 0)</f>
        <v>3239.1264534144602</v>
      </c>
      <c r="K859">
        <f>IF(Combined_Data!K855&gt; 1000, Combined_Data!K855 - 1000, 0)</f>
        <v>2173.27585536178</v>
      </c>
      <c r="L859">
        <f>IF(Combined_Data!L855&gt; 1000, Combined_Data!L855 - 1000, 0)</f>
        <v>8055.6254204021407</v>
      </c>
      <c r="M859">
        <f>IF(Combined_Data!M855&gt; 1000, Combined_Data!M855 - 1000, 0)</f>
        <v>5209.4442330376396</v>
      </c>
      <c r="N859">
        <f t="shared" si="13"/>
        <v>38632.534661174694</v>
      </c>
    </row>
    <row r="860" spans="1:14" x14ac:dyDescent="0.25">
      <c r="A860" t="s">
        <v>893</v>
      </c>
      <c r="B860">
        <f>IF(Combined_Data!B856&gt; 1000, Combined_Data!B856 - 1000, 0)</f>
        <v>0</v>
      </c>
      <c r="C860">
        <f>IF(Combined_Data!C856&gt; 1000, Combined_Data!C856 - 1000, 0)</f>
        <v>140.42646951715005</v>
      </c>
      <c r="D860">
        <f>IF(Combined_Data!D856&gt; 1000, Combined_Data!D856 - 1000, 0)</f>
        <v>2440.78358800872</v>
      </c>
      <c r="E860">
        <f>IF(Combined_Data!E856&gt; 1000, Combined_Data!E856 - 1000, 0)</f>
        <v>457.46583666473998</v>
      </c>
      <c r="F860">
        <f>IF(Combined_Data!F856&gt; 1000, Combined_Data!F856 - 1000, 0)</f>
        <v>2965.73681198844</v>
      </c>
      <c r="G860">
        <f>IF(Combined_Data!G856&gt; 1000, Combined_Data!G856 - 1000, 0)</f>
        <v>2326.6426961546299</v>
      </c>
      <c r="H860">
        <f>IF(Combined_Data!H856&gt; 1000, Combined_Data!H856 - 1000, 0)</f>
        <v>2642.5907654635498</v>
      </c>
      <c r="I860">
        <f>IF(Combined_Data!I856&gt; 1000, Combined_Data!I856 - 1000, 0)</f>
        <v>0</v>
      </c>
      <c r="J860">
        <f>IF(Combined_Data!J856&gt; 1000, Combined_Data!J856 - 1000, 0)</f>
        <v>987.37721748986996</v>
      </c>
      <c r="K860">
        <f>IF(Combined_Data!K856&gt; 1000, Combined_Data!K856 - 1000, 0)</f>
        <v>5050.10622794763</v>
      </c>
      <c r="L860">
        <f>IF(Combined_Data!L856&gt; 1000, Combined_Data!L856 - 1000, 0)</f>
        <v>0</v>
      </c>
      <c r="M860">
        <f>IF(Combined_Data!M856&gt; 1000, Combined_Data!M856 - 1000, 0)</f>
        <v>1900.5157282999098</v>
      </c>
      <c r="N860">
        <f t="shared" si="13"/>
        <v>18911.645341534637</v>
      </c>
    </row>
    <row r="861" spans="1:14" x14ac:dyDescent="0.25">
      <c r="A861" t="s">
        <v>894</v>
      </c>
      <c r="B861">
        <f>IF(Combined_Data!B857&gt; 1000, Combined_Data!B857 - 1000, 0)</f>
        <v>0</v>
      </c>
      <c r="C861">
        <f>IF(Combined_Data!C857&gt; 1000, Combined_Data!C857 - 1000, 0)</f>
        <v>0</v>
      </c>
      <c r="D861">
        <f>IF(Combined_Data!D857&gt; 1000, Combined_Data!D857 - 1000, 0)</f>
        <v>955.06973455899993</v>
      </c>
      <c r="E861">
        <f>IF(Combined_Data!E857&gt; 1000, Combined_Data!E857 - 1000, 0)</f>
        <v>11180.847653189699</v>
      </c>
      <c r="F861">
        <f>IF(Combined_Data!F857&gt; 1000, Combined_Data!F857 - 1000, 0)</f>
        <v>1799.0871248911699</v>
      </c>
      <c r="G861">
        <f>IF(Combined_Data!G857&gt; 1000, Combined_Data!G857 - 1000, 0)</f>
        <v>605.49542336727995</v>
      </c>
      <c r="H861">
        <f>IF(Combined_Data!H857&gt; 1000, Combined_Data!H857 - 1000, 0)</f>
        <v>20724.727965964401</v>
      </c>
      <c r="I861">
        <f>IF(Combined_Data!I857&gt; 1000, Combined_Data!I857 - 1000, 0)</f>
        <v>944.37113470417989</v>
      </c>
      <c r="J861">
        <f>IF(Combined_Data!J857&gt; 1000, Combined_Data!J857 - 1000, 0)</f>
        <v>15.128346076890011</v>
      </c>
      <c r="K861">
        <f>IF(Combined_Data!K857&gt; 1000, Combined_Data!K857 - 1000, 0)</f>
        <v>790.78114018891006</v>
      </c>
      <c r="L861">
        <f>IF(Combined_Data!L857&gt; 1000, Combined_Data!L857 - 1000, 0)</f>
        <v>0</v>
      </c>
      <c r="M861">
        <f>IF(Combined_Data!M857&gt; 1000, Combined_Data!M857 - 1000, 0)</f>
        <v>678.54491255803009</v>
      </c>
      <c r="N861">
        <f t="shared" si="13"/>
        <v>37694.053435499562</v>
      </c>
    </row>
    <row r="862" spans="1:14" x14ac:dyDescent="0.25">
      <c r="A862" t="s">
        <v>895</v>
      </c>
      <c r="B862">
        <f>IF(Combined_Data!B858&gt; 1000, Combined_Data!B858 - 1000, 0)</f>
        <v>0</v>
      </c>
      <c r="C862">
        <f>IF(Combined_Data!C858&gt; 1000, Combined_Data!C858 - 1000, 0)</f>
        <v>17417.8188548137</v>
      </c>
      <c r="D862">
        <f>IF(Combined_Data!D858&gt; 1000, Combined_Data!D858 - 1000, 0)</f>
        <v>3821.9181804509399</v>
      </c>
      <c r="E862">
        <f>IF(Combined_Data!E858&gt; 1000, Combined_Data!E858 - 1000, 0)</f>
        <v>324.53465388576001</v>
      </c>
      <c r="F862">
        <f>IF(Combined_Data!F858&gt; 1000, Combined_Data!F858 - 1000, 0)</f>
        <v>5431.0603681775801</v>
      </c>
      <c r="G862">
        <f>IF(Combined_Data!G858&gt; 1000, Combined_Data!G858 - 1000, 0)</f>
        <v>1442.3845314780401</v>
      </c>
      <c r="H862">
        <f>IF(Combined_Data!H858&gt; 1000, Combined_Data!H858 - 1000, 0)</f>
        <v>6096.3855544129601</v>
      </c>
      <c r="I862">
        <f>IF(Combined_Data!I858&gt; 1000, Combined_Data!I858 - 1000, 0)</f>
        <v>406.62860147476999</v>
      </c>
      <c r="J862">
        <f>IF(Combined_Data!J858&gt; 1000, Combined_Data!J858 - 1000, 0)</f>
        <v>801.47501655827</v>
      </c>
      <c r="K862">
        <f>IF(Combined_Data!K858&gt; 1000, Combined_Data!K858 - 1000, 0)</f>
        <v>0.14641193344004932</v>
      </c>
      <c r="L862">
        <f>IF(Combined_Data!L858&gt; 1000, Combined_Data!L858 - 1000, 0)</f>
        <v>2329.9532854898398</v>
      </c>
      <c r="M862">
        <f>IF(Combined_Data!M858&gt; 1000, Combined_Data!M858 - 1000, 0)</f>
        <v>0</v>
      </c>
      <c r="N862">
        <f t="shared" si="13"/>
        <v>38072.305458675299</v>
      </c>
    </row>
    <row r="863" spans="1:14" x14ac:dyDescent="0.25">
      <c r="A863" t="s">
        <v>896</v>
      </c>
      <c r="B863">
        <f>IF(Combined_Data!B859&gt; 1000, Combined_Data!B859 - 1000, 0)</f>
        <v>0</v>
      </c>
      <c r="C863">
        <f>IF(Combined_Data!C859&gt; 1000, Combined_Data!C859 - 1000, 0)</f>
        <v>0</v>
      </c>
      <c r="D863">
        <f>IF(Combined_Data!D859&gt; 1000, Combined_Data!D859 - 1000, 0)</f>
        <v>519.98140127909005</v>
      </c>
      <c r="E863">
        <f>IF(Combined_Data!E859&gt; 1000, Combined_Data!E859 - 1000, 0)</f>
        <v>2504.1754453538902</v>
      </c>
      <c r="F863">
        <f>IF(Combined_Data!F859&gt; 1000, Combined_Data!F859 - 1000, 0)</f>
        <v>58.669578595890016</v>
      </c>
      <c r="G863">
        <f>IF(Combined_Data!G859&gt; 1000, Combined_Data!G859 - 1000, 0)</f>
        <v>995.8075986762401</v>
      </c>
      <c r="H863">
        <f>IF(Combined_Data!H859&gt; 1000, Combined_Data!H859 - 1000, 0)</f>
        <v>3979.53285789643</v>
      </c>
      <c r="I863">
        <f>IF(Combined_Data!I859&gt; 1000, Combined_Data!I859 - 1000, 0)</f>
        <v>3090.7052706981499</v>
      </c>
      <c r="J863">
        <f>IF(Combined_Data!J859&gt; 1000, Combined_Data!J859 - 1000, 0)</f>
        <v>0</v>
      </c>
      <c r="K863">
        <f>IF(Combined_Data!K859&gt; 1000, Combined_Data!K859 - 1000, 0)</f>
        <v>6478.1729328865304</v>
      </c>
      <c r="L863">
        <f>IF(Combined_Data!L859&gt; 1000, Combined_Data!L859 - 1000, 0)</f>
        <v>3772.2792402946097</v>
      </c>
      <c r="M863">
        <f>IF(Combined_Data!M859&gt; 1000, Combined_Data!M859 - 1000, 0)</f>
        <v>1061.4782500206602</v>
      </c>
      <c r="N863">
        <f t="shared" si="13"/>
        <v>22460.802575701491</v>
      </c>
    </row>
    <row r="864" spans="1:14" x14ac:dyDescent="0.25">
      <c r="A864" t="s">
        <v>897</v>
      </c>
      <c r="B864">
        <f>IF(Combined_Data!B860&gt; 1000, Combined_Data!B860 - 1000, 0)</f>
        <v>0</v>
      </c>
      <c r="C864">
        <f>IF(Combined_Data!C860&gt; 1000, Combined_Data!C860 - 1000, 0)</f>
        <v>2153.3749677276001</v>
      </c>
      <c r="D864">
        <f>IF(Combined_Data!D860&gt; 1000, Combined_Data!D860 - 1000, 0)</f>
        <v>1823.5375581714502</v>
      </c>
      <c r="E864">
        <f>IF(Combined_Data!E860&gt; 1000, Combined_Data!E860 - 1000, 0)</f>
        <v>1578.5637861162199</v>
      </c>
      <c r="F864">
        <f>IF(Combined_Data!F860&gt; 1000, Combined_Data!F860 - 1000, 0)</f>
        <v>5264.6669099118599</v>
      </c>
      <c r="G864">
        <f>IF(Combined_Data!G860&gt; 1000, Combined_Data!G860 - 1000, 0)</f>
        <v>3922.9199885657999</v>
      </c>
      <c r="H864">
        <f>IF(Combined_Data!H860&gt; 1000, Combined_Data!H860 - 1000, 0)</f>
        <v>13948.0330722942</v>
      </c>
      <c r="I864">
        <f>IF(Combined_Data!I860&gt; 1000, Combined_Data!I860 - 1000, 0)</f>
        <v>0</v>
      </c>
      <c r="J864">
        <f>IF(Combined_Data!J860&gt; 1000, Combined_Data!J860 - 1000, 0)</f>
        <v>0</v>
      </c>
      <c r="K864">
        <f>IF(Combined_Data!K860&gt; 1000, Combined_Data!K860 - 1000, 0)</f>
        <v>991.6020859329999</v>
      </c>
      <c r="L864">
        <f>IF(Combined_Data!L860&gt; 1000, Combined_Data!L860 - 1000, 0)</f>
        <v>0</v>
      </c>
      <c r="M864">
        <f>IF(Combined_Data!M860&gt; 1000, Combined_Data!M860 - 1000, 0)</f>
        <v>7923.5298769178698</v>
      </c>
      <c r="N864">
        <f t="shared" si="13"/>
        <v>37606.228245637998</v>
      </c>
    </row>
    <row r="865" spans="1:14" x14ac:dyDescent="0.25">
      <c r="A865" t="s">
        <v>898</v>
      </c>
      <c r="B865">
        <f>IF(Combined_Data!B861&gt; 1000, Combined_Data!B861 - 1000, 0)</f>
        <v>0</v>
      </c>
      <c r="C865">
        <f>IF(Combined_Data!C861&gt; 1000, Combined_Data!C861 - 1000, 0)</f>
        <v>0</v>
      </c>
      <c r="D865">
        <f>IF(Combined_Data!D861&gt; 1000, Combined_Data!D861 - 1000, 0)</f>
        <v>656.38388480954995</v>
      </c>
      <c r="E865">
        <f>IF(Combined_Data!E861&gt; 1000, Combined_Data!E861 - 1000, 0)</f>
        <v>6314.7708791792702</v>
      </c>
      <c r="F865">
        <f>IF(Combined_Data!F861&gt; 1000, Combined_Data!F861 - 1000, 0)</f>
        <v>1255.9222493141401</v>
      </c>
      <c r="G865">
        <f>IF(Combined_Data!G861&gt; 1000, Combined_Data!G861 - 1000, 0)</f>
        <v>2309.8423344646899</v>
      </c>
      <c r="H865">
        <f>IF(Combined_Data!H861&gt; 1000, Combined_Data!H861 - 1000, 0)</f>
        <v>8462.1839698346703</v>
      </c>
      <c r="I865">
        <f>IF(Combined_Data!I861&gt; 1000, Combined_Data!I861 - 1000, 0)</f>
        <v>2197.5773268031098</v>
      </c>
      <c r="J865">
        <f>IF(Combined_Data!J861&gt; 1000, Combined_Data!J861 - 1000, 0)</f>
        <v>5620.8683596370502</v>
      </c>
      <c r="K865">
        <f>IF(Combined_Data!K861&gt; 1000, Combined_Data!K861 - 1000, 0)</f>
        <v>0</v>
      </c>
      <c r="L865">
        <f>IF(Combined_Data!L861&gt; 1000, Combined_Data!L861 - 1000, 0)</f>
        <v>12430.702578381501</v>
      </c>
      <c r="M865">
        <f>IF(Combined_Data!M861&gt; 1000, Combined_Data!M861 - 1000, 0)</f>
        <v>0</v>
      </c>
      <c r="N865">
        <f t="shared" si="13"/>
        <v>39248.251582423982</v>
      </c>
    </row>
    <row r="866" spans="1:14" x14ac:dyDescent="0.25">
      <c r="A866" t="s">
        <v>899</v>
      </c>
      <c r="B866">
        <f>IF(Combined_Data!B862&gt; 1000, Combined_Data!B862 - 1000, 0)</f>
        <v>0</v>
      </c>
      <c r="C866">
        <f>IF(Combined_Data!C862&gt; 1000, Combined_Data!C862 - 1000, 0)</f>
        <v>965.81861979803989</v>
      </c>
      <c r="D866">
        <f>IF(Combined_Data!D862&gt; 1000, Combined_Data!D862 - 1000, 0)</f>
        <v>4094.25563560726</v>
      </c>
      <c r="E866">
        <f>IF(Combined_Data!E862&gt; 1000, Combined_Data!E862 - 1000, 0)</f>
        <v>1101.2570770672401</v>
      </c>
      <c r="F866">
        <f>IF(Combined_Data!F862&gt; 1000, Combined_Data!F862 - 1000, 0)</f>
        <v>0</v>
      </c>
      <c r="G866">
        <f>IF(Combined_Data!G862&gt; 1000, Combined_Data!G862 - 1000, 0)</f>
        <v>1541.0865270603499</v>
      </c>
      <c r="H866">
        <f>IF(Combined_Data!H862&gt; 1000, Combined_Data!H862 - 1000, 0)</f>
        <v>118.38856688161991</v>
      </c>
      <c r="I866">
        <f>IF(Combined_Data!I862&gt; 1000, Combined_Data!I862 - 1000, 0)</f>
        <v>2474.6711956009999</v>
      </c>
      <c r="J866">
        <f>IF(Combined_Data!J862&gt; 1000, Combined_Data!J862 - 1000, 0)</f>
        <v>0</v>
      </c>
      <c r="K866">
        <f>IF(Combined_Data!K862&gt; 1000, Combined_Data!K862 - 1000, 0)</f>
        <v>5604.0112029625898</v>
      </c>
      <c r="L866">
        <f>IF(Combined_Data!L862&gt; 1000, Combined_Data!L862 - 1000, 0)</f>
        <v>996.38362892997998</v>
      </c>
      <c r="M866">
        <f>IF(Combined_Data!M862&gt; 1000, Combined_Data!M862 - 1000, 0)</f>
        <v>1579.4213356772102</v>
      </c>
      <c r="N866">
        <f t="shared" si="13"/>
        <v>18475.293789585288</v>
      </c>
    </row>
    <row r="867" spans="1:14" x14ac:dyDescent="0.25">
      <c r="A867" t="s">
        <v>900</v>
      </c>
      <c r="B867">
        <f>IF(Combined_Data!B863&gt; 1000, Combined_Data!B863 - 1000, 0)</f>
        <v>0</v>
      </c>
      <c r="C867">
        <f>IF(Combined_Data!C863&gt; 1000, Combined_Data!C863 - 1000, 0)</f>
        <v>1912.7868684934001</v>
      </c>
      <c r="D867">
        <f>IF(Combined_Data!D863&gt; 1000, Combined_Data!D863 - 1000, 0)</f>
        <v>1892.60661918599</v>
      </c>
      <c r="E867">
        <f>IF(Combined_Data!E863&gt; 1000, Combined_Data!E863 - 1000, 0)</f>
        <v>0</v>
      </c>
      <c r="F867">
        <f>IF(Combined_Data!F863&gt; 1000, Combined_Data!F863 - 1000, 0)</f>
        <v>3829.6692986160497</v>
      </c>
      <c r="G867">
        <f>IF(Combined_Data!G863&gt; 1000, Combined_Data!G863 - 1000, 0)</f>
        <v>0</v>
      </c>
      <c r="H867">
        <f>IF(Combined_Data!H863&gt; 1000, Combined_Data!H863 - 1000, 0)</f>
        <v>8589.5304584760706</v>
      </c>
      <c r="I867">
        <f>IF(Combined_Data!I863&gt; 1000, Combined_Data!I863 - 1000, 0)</f>
        <v>2788.51121832631</v>
      </c>
      <c r="J867">
        <f>IF(Combined_Data!J863&gt; 1000, Combined_Data!J863 - 1000, 0)</f>
        <v>7.3421890228800066</v>
      </c>
      <c r="K867">
        <f>IF(Combined_Data!K863&gt; 1000, Combined_Data!K863 - 1000, 0)</f>
        <v>11043.8475388597</v>
      </c>
      <c r="L867">
        <f>IF(Combined_Data!L863&gt; 1000, Combined_Data!L863 - 1000, 0)</f>
        <v>0</v>
      </c>
      <c r="M867">
        <f>IF(Combined_Data!M863&gt; 1000, Combined_Data!M863 - 1000, 0)</f>
        <v>214.95854720972011</v>
      </c>
      <c r="N867">
        <f t="shared" si="13"/>
        <v>30279.25273819012</v>
      </c>
    </row>
    <row r="868" spans="1:14" x14ac:dyDescent="0.25">
      <c r="A868" t="s">
        <v>901</v>
      </c>
      <c r="B868">
        <f>IF(Combined_Data!B864&gt; 1000, Combined_Data!B864 - 1000, 0)</f>
        <v>0</v>
      </c>
      <c r="C868">
        <f>IF(Combined_Data!C864&gt; 1000, Combined_Data!C864 - 1000, 0)</f>
        <v>3059.14128672488</v>
      </c>
      <c r="D868">
        <f>IF(Combined_Data!D864&gt; 1000, Combined_Data!D864 - 1000, 0)</f>
        <v>1762.0165057192098</v>
      </c>
      <c r="E868">
        <f>IF(Combined_Data!E864&gt; 1000, Combined_Data!E864 - 1000, 0)</f>
        <v>10277.2009994776</v>
      </c>
      <c r="F868">
        <f>IF(Combined_Data!F864&gt; 1000, Combined_Data!F864 - 1000, 0)</f>
        <v>0</v>
      </c>
      <c r="G868">
        <f>IF(Combined_Data!G864&gt; 1000, Combined_Data!G864 - 1000, 0)</f>
        <v>0</v>
      </c>
      <c r="H868">
        <f>IF(Combined_Data!H864&gt; 1000, Combined_Data!H864 - 1000, 0)</f>
        <v>2289.1881238781798</v>
      </c>
      <c r="I868">
        <f>IF(Combined_Data!I864&gt; 1000, Combined_Data!I864 - 1000, 0)</f>
        <v>4139.8942125704798</v>
      </c>
      <c r="J868">
        <f>IF(Combined_Data!J864&gt; 1000, Combined_Data!J864 - 1000, 0)</f>
        <v>0</v>
      </c>
      <c r="K868">
        <f>IF(Combined_Data!K864&gt; 1000, Combined_Data!K864 - 1000, 0)</f>
        <v>2917.7264348067001</v>
      </c>
      <c r="L868">
        <f>IF(Combined_Data!L864&gt; 1000, Combined_Data!L864 - 1000, 0)</f>
        <v>0</v>
      </c>
      <c r="M868">
        <f>IF(Combined_Data!M864&gt; 1000, Combined_Data!M864 - 1000, 0)</f>
        <v>10140.8627971433</v>
      </c>
      <c r="N868">
        <f t="shared" si="13"/>
        <v>34586.03036032035</v>
      </c>
    </row>
    <row r="869" spans="1:14" x14ac:dyDescent="0.25">
      <c r="A869" t="s">
        <v>902</v>
      </c>
      <c r="B869">
        <f>IF(Combined_Data!B865&gt; 1000, Combined_Data!B865 - 1000, 0)</f>
        <v>0</v>
      </c>
      <c r="C869">
        <f>IF(Combined_Data!C865&gt; 1000, Combined_Data!C865 - 1000, 0)</f>
        <v>0</v>
      </c>
      <c r="D869">
        <f>IF(Combined_Data!D865&gt; 1000, Combined_Data!D865 - 1000, 0)</f>
        <v>1315.1470982542801</v>
      </c>
      <c r="E869">
        <f>IF(Combined_Data!E865&gt; 1000, Combined_Data!E865 - 1000, 0)</f>
        <v>6258.9561402416502</v>
      </c>
      <c r="F869">
        <f>IF(Combined_Data!F865&gt; 1000, Combined_Data!F865 - 1000, 0)</f>
        <v>3977.9566220496699</v>
      </c>
      <c r="G869">
        <f>IF(Combined_Data!G865&gt; 1000, Combined_Data!G865 - 1000, 0)</f>
        <v>6288.4391975115104</v>
      </c>
      <c r="H869">
        <f>IF(Combined_Data!H865&gt; 1000, Combined_Data!H865 - 1000, 0)</f>
        <v>0</v>
      </c>
      <c r="I869">
        <f>IF(Combined_Data!I865&gt; 1000, Combined_Data!I865 - 1000, 0)</f>
        <v>0</v>
      </c>
      <c r="J869">
        <f>IF(Combined_Data!J865&gt; 1000, Combined_Data!J865 - 1000, 0)</f>
        <v>671.85400386868992</v>
      </c>
      <c r="K869">
        <f>IF(Combined_Data!K865&gt; 1000, Combined_Data!K865 - 1000, 0)</f>
        <v>0</v>
      </c>
      <c r="L869">
        <f>IF(Combined_Data!L865&gt; 1000, Combined_Data!L865 - 1000, 0)</f>
        <v>2682.8622486273798</v>
      </c>
      <c r="M869">
        <f>IF(Combined_Data!M865&gt; 1000, Combined_Data!M865 - 1000, 0)</f>
        <v>0</v>
      </c>
      <c r="N869">
        <f t="shared" si="13"/>
        <v>21195.215310553183</v>
      </c>
    </row>
    <row r="870" spans="1:14" x14ac:dyDescent="0.25">
      <c r="A870" t="s">
        <v>903</v>
      </c>
      <c r="B870">
        <f>IF(Combined_Data!B866&gt; 1000, Combined_Data!B866 - 1000, 0)</f>
        <v>0</v>
      </c>
      <c r="C870">
        <f>IF(Combined_Data!C866&gt; 1000, Combined_Data!C866 - 1000, 0)</f>
        <v>6044.5848261936299</v>
      </c>
      <c r="D870">
        <f>IF(Combined_Data!D866&gt; 1000, Combined_Data!D866 - 1000, 0)</f>
        <v>0</v>
      </c>
      <c r="E870">
        <f>IF(Combined_Data!E866&gt; 1000, Combined_Data!E866 - 1000, 0)</f>
        <v>0</v>
      </c>
      <c r="F870">
        <f>IF(Combined_Data!F866&gt; 1000, Combined_Data!F866 - 1000, 0)</f>
        <v>0</v>
      </c>
      <c r="G870">
        <f>IF(Combined_Data!G866&gt; 1000, Combined_Data!G866 - 1000, 0)</f>
        <v>1506.3651836757099</v>
      </c>
      <c r="H870">
        <f>IF(Combined_Data!H866&gt; 1000, Combined_Data!H866 - 1000, 0)</f>
        <v>5786.1431235784003</v>
      </c>
      <c r="I870">
        <f>IF(Combined_Data!I866&gt; 1000, Combined_Data!I866 - 1000, 0)</f>
        <v>77.443052956459951</v>
      </c>
      <c r="J870">
        <f>IF(Combined_Data!J866&gt; 1000, Combined_Data!J866 - 1000, 0)</f>
        <v>1453.4362929019499</v>
      </c>
      <c r="K870">
        <f>IF(Combined_Data!K866&gt; 1000, Combined_Data!K866 - 1000, 0)</f>
        <v>114.54015440181001</v>
      </c>
      <c r="L870">
        <f>IF(Combined_Data!L866&gt; 1000, Combined_Data!L866 - 1000, 0)</f>
        <v>0</v>
      </c>
      <c r="M870">
        <f>IF(Combined_Data!M866&gt; 1000, Combined_Data!M866 - 1000, 0)</f>
        <v>0</v>
      </c>
      <c r="N870">
        <f t="shared" si="13"/>
        <v>14982.512633707958</v>
      </c>
    </row>
    <row r="871" spans="1:14" x14ac:dyDescent="0.25">
      <c r="A871" t="s">
        <v>904</v>
      </c>
      <c r="B871">
        <f>IF(Combined_Data!B867&gt; 1000, Combined_Data!B867 - 1000, 0)</f>
        <v>0</v>
      </c>
      <c r="C871">
        <f>IF(Combined_Data!C867&gt; 1000, Combined_Data!C867 - 1000, 0)</f>
        <v>5635.1627696866599</v>
      </c>
      <c r="D871">
        <f>IF(Combined_Data!D867&gt; 1000, Combined_Data!D867 - 1000, 0)</f>
        <v>146.40629167111001</v>
      </c>
      <c r="E871">
        <f>IF(Combined_Data!E867&gt; 1000, Combined_Data!E867 - 1000, 0)</f>
        <v>0</v>
      </c>
      <c r="F871">
        <f>IF(Combined_Data!F867&gt; 1000, Combined_Data!F867 - 1000, 0)</f>
        <v>607.37812330794009</v>
      </c>
      <c r="G871">
        <f>IF(Combined_Data!G867&gt; 1000, Combined_Data!G867 - 1000, 0)</f>
        <v>1510.1194965284999</v>
      </c>
      <c r="H871">
        <f>IF(Combined_Data!H867&gt; 1000, Combined_Data!H867 - 1000, 0)</f>
        <v>1456.9766348766998</v>
      </c>
      <c r="I871">
        <f>IF(Combined_Data!I867&gt; 1000, Combined_Data!I867 - 1000, 0)</f>
        <v>8146.8461629268804</v>
      </c>
      <c r="J871">
        <f>IF(Combined_Data!J867&gt; 1000, Combined_Data!J867 - 1000, 0)</f>
        <v>3687.1344009043796</v>
      </c>
      <c r="K871">
        <f>IF(Combined_Data!K867&gt; 1000, Combined_Data!K867 - 1000, 0)</f>
        <v>176.36842486723003</v>
      </c>
      <c r="L871">
        <f>IF(Combined_Data!L867&gt; 1000, Combined_Data!L867 - 1000, 0)</f>
        <v>0</v>
      </c>
      <c r="M871">
        <f>IF(Combined_Data!M867&gt; 1000, Combined_Data!M867 - 1000, 0)</f>
        <v>985.00587371617007</v>
      </c>
      <c r="N871">
        <f t="shared" si="13"/>
        <v>22351.398178485571</v>
      </c>
    </row>
    <row r="872" spans="1:14" x14ac:dyDescent="0.25">
      <c r="A872" t="s">
        <v>905</v>
      </c>
      <c r="B872">
        <f>IF(Combined_Data!B868&gt; 1000, Combined_Data!B868 - 1000, 0)</f>
        <v>0</v>
      </c>
      <c r="C872">
        <f>IF(Combined_Data!C868&gt; 1000, Combined_Data!C868 - 1000, 0)</f>
        <v>2764.4040759109198</v>
      </c>
      <c r="D872">
        <f>IF(Combined_Data!D868&gt; 1000, Combined_Data!D868 - 1000, 0)</f>
        <v>62.95358439554002</v>
      </c>
      <c r="E872">
        <f>IF(Combined_Data!E868&gt; 1000, Combined_Data!E868 - 1000, 0)</f>
        <v>0</v>
      </c>
      <c r="F872">
        <f>IF(Combined_Data!F868&gt; 1000, Combined_Data!F868 - 1000, 0)</f>
        <v>1195.6776732840599</v>
      </c>
      <c r="G872">
        <f>IF(Combined_Data!G868&gt; 1000, Combined_Data!G868 - 1000, 0)</f>
        <v>0</v>
      </c>
      <c r="H872">
        <f>IF(Combined_Data!H868&gt; 1000, Combined_Data!H868 - 1000, 0)</f>
        <v>3865.62681144614</v>
      </c>
      <c r="I872">
        <f>IF(Combined_Data!I868&gt; 1000, Combined_Data!I868 - 1000, 0)</f>
        <v>0</v>
      </c>
      <c r="J872">
        <f>IF(Combined_Data!J868&gt; 1000, Combined_Data!J868 - 1000, 0)</f>
        <v>12085.3464745815</v>
      </c>
      <c r="K872">
        <f>IF(Combined_Data!K868&gt; 1000, Combined_Data!K868 - 1000, 0)</f>
        <v>3827.2975189839999</v>
      </c>
      <c r="L872">
        <f>IF(Combined_Data!L868&gt; 1000, Combined_Data!L868 - 1000, 0)</f>
        <v>0</v>
      </c>
      <c r="M872">
        <f>IF(Combined_Data!M868&gt; 1000, Combined_Data!M868 - 1000, 0)</f>
        <v>857.78377108436007</v>
      </c>
      <c r="N872">
        <f t="shared" si="13"/>
        <v>24659.089909686518</v>
      </c>
    </row>
    <row r="873" spans="1:14" x14ac:dyDescent="0.25">
      <c r="A873" t="s">
        <v>906</v>
      </c>
      <c r="B873">
        <f>IF(Combined_Data!B869&gt; 1000, Combined_Data!B869 - 1000, 0)</f>
        <v>0</v>
      </c>
      <c r="C873">
        <f>IF(Combined_Data!C869&gt; 1000, Combined_Data!C869 - 1000, 0)</f>
        <v>1718.1426785684298</v>
      </c>
      <c r="D873">
        <f>IF(Combined_Data!D869&gt; 1000, Combined_Data!D869 - 1000, 0)</f>
        <v>757.41973767866989</v>
      </c>
      <c r="E873">
        <f>IF(Combined_Data!E869&gt; 1000, Combined_Data!E869 - 1000, 0)</f>
        <v>7998.02875645518</v>
      </c>
      <c r="F873">
        <f>IF(Combined_Data!F869&gt; 1000, Combined_Data!F869 - 1000, 0)</f>
        <v>825.93526702095005</v>
      </c>
      <c r="G873">
        <f>IF(Combined_Data!G869&gt; 1000, Combined_Data!G869 - 1000, 0)</f>
        <v>2471.35800913608</v>
      </c>
      <c r="H873">
        <f>IF(Combined_Data!H869&gt; 1000, Combined_Data!H869 - 1000, 0)</f>
        <v>3739.7638796371702</v>
      </c>
      <c r="I873">
        <f>IF(Combined_Data!I869&gt; 1000, Combined_Data!I869 - 1000, 0)</f>
        <v>4525.1799189842704</v>
      </c>
      <c r="J873">
        <f>IF(Combined_Data!J869&gt; 1000, Combined_Data!J869 - 1000, 0)</f>
        <v>3184.2600145270999</v>
      </c>
      <c r="K873">
        <f>IF(Combined_Data!K869&gt; 1000, Combined_Data!K869 - 1000, 0)</f>
        <v>773.2107012726799</v>
      </c>
      <c r="L873">
        <f>IF(Combined_Data!L869&gt; 1000, Combined_Data!L869 - 1000, 0)</f>
        <v>3103.6480183367103</v>
      </c>
      <c r="M873">
        <f>IF(Combined_Data!M869&gt; 1000, Combined_Data!M869 - 1000, 0)</f>
        <v>2814.92065535862</v>
      </c>
      <c r="N873">
        <f t="shared" si="13"/>
        <v>31911.867636975858</v>
      </c>
    </row>
    <row r="874" spans="1:14" x14ac:dyDescent="0.25">
      <c r="A874" t="s">
        <v>907</v>
      </c>
      <c r="B874">
        <f>IF(Combined_Data!B870&gt; 1000, Combined_Data!B870 - 1000, 0)</f>
        <v>0</v>
      </c>
      <c r="C874">
        <f>IF(Combined_Data!C870&gt; 1000, Combined_Data!C870 - 1000, 0)</f>
        <v>820.69597203556009</v>
      </c>
      <c r="D874">
        <f>IF(Combined_Data!D870&gt; 1000, Combined_Data!D870 - 1000, 0)</f>
        <v>997.83677620715002</v>
      </c>
      <c r="E874">
        <f>IF(Combined_Data!E870&gt; 1000, Combined_Data!E870 - 1000, 0)</f>
        <v>1838.7352436144502</v>
      </c>
      <c r="F874">
        <f>IF(Combined_Data!F870&gt; 1000, Combined_Data!F870 - 1000, 0)</f>
        <v>0</v>
      </c>
      <c r="G874">
        <f>IF(Combined_Data!G870&gt; 1000, Combined_Data!G870 - 1000, 0)</f>
        <v>0</v>
      </c>
      <c r="H874">
        <f>IF(Combined_Data!H870&gt; 1000, Combined_Data!H870 - 1000, 0)</f>
        <v>10594.0759666141</v>
      </c>
      <c r="I874">
        <f>IF(Combined_Data!I870&gt; 1000, Combined_Data!I870 - 1000, 0)</f>
        <v>13629.5177481381</v>
      </c>
      <c r="J874">
        <f>IF(Combined_Data!J870&gt; 1000, Combined_Data!J870 - 1000, 0)</f>
        <v>1426.6223573984398</v>
      </c>
      <c r="K874">
        <f>IF(Combined_Data!K870&gt; 1000, Combined_Data!K870 - 1000, 0)</f>
        <v>4991.6759309216905</v>
      </c>
      <c r="L874">
        <f>IF(Combined_Data!L870&gt; 1000, Combined_Data!L870 - 1000, 0)</f>
        <v>2371.0055651367102</v>
      </c>
      <c r="M874">
        <f>IF(Combined_Data!M870&gt; 1000, Combined_Data!M870 - 1000, 0)</f>
        <v>15.94085225166998</v>
      </c>
      <c r="N874">
        <f t="shared" si="13"/>
        <v>36686.106412317866</v>
      </c>
    </row>
    <row r="875" spans="1:14" x14ac:dyDescent="0.25">
      <c r="A875" t="s">
        <v>908</v>
      </c>
      <c r="B875">
        <f>IF(Combined_Data!B871&gt; 1000, Combined_Data!B871 - 1000, 0)</f>
        <v>0</v>
      </c>
      <c r="C875">
        <f>IF(Combined_Data!C871&gt; 1000, Combined_Data!C871 - 1000, 0)</f>
        <v>0</v>
      </c>
      <c r="D875">
        <f>IF(Combined_Data!D871&gt; 1000, Combined_Data!D871 - 1000, 0)</f>
        <v>0</v>
      </c>
      <c r="E875">
        <f>IF(Combined_Data!E871&gt; 1000, Combined_Data!E871 - 1000, 0)</f>
        <v>0</v>
      </c>
      <c r="F875">
        <f>IF(Combined_Data!F871&gt; 1000, Combined_Data!F871 - 1000, 0)</f>
        <v>1358.2763194269901</v>
      </c>
      <c r="G875">
        <f>IF(Combined_Data!G871&gt; 1000, Combined_Data!G871 - 1000, 0)</f>
        <v>5190.8389826306302</v>
      </c>
      <c r="H875">
        <f>IF(Combined_Data!H871&gt; 1000, Combined_Data!H871 - 1000, 0)</f>
        <v>778.49354805035</v>
      </c>
      <c r="I875">
        <f>IF(Combined_Data!I871&gt; 1000, Combined_Data!I871 - 1000, 0)</f>
        <v>10058.4253803548</v>
      </c>
      <c r="J875">
        <f>IF(Combined_Data!J871&gt; 1000, Combined_Data!J871 - 1000, 0)</f>
        <v>4737.0856732264701</v>
      </c>
      <c r="K875">
        <f>IF(Combined_Data!K871&gt; 1000, Combined_Data!K871 - 1000, 0)</f>
        <v>13368.777765655899</v>
      </c>
      <c r="L875">
        <f>IF(Combined_Data!L871&gt; 1000, Combined_Data!L871 - 1000, 0)</f>
        <v>7246.7338043963591</v>
      </c>
      <c r="M875">
        <f>IF(Combined_Data!M871&gt; 1000, Combined_Data!M871 - 1000, 0)</f>
        <v>2428.6846653303301</v>
      </c>
      <c r="N875">
        <f t="shared" si="13"/>
        <v>45167.316139071831</v>
      </c>
    </row>
    <row r="876" spans="1:14" x14ac:dyDescent="0.25">
      <c r="A876" t="s">
        <v>909</v>
      </c>
      <c r="B876">
        <f>IF(Combined_Data!B872&gt; 1000, Combined_Data!B872 - 1000, 0)</f>
        <v>0</v>
      </c>
      <c r="C876">
        <f>IF(Combined_Data!C872&gt; 1000, Combined_Data!C872 - 1000, 0)</f>
        <v>0</v>
      </c>
      <c r="D876">
        <f>IF(Combined_Data!D872&gt; 1000, Combined_Data!D872 - 1000, 0)</f>
        <v>1443.52381009286</v>
      </c>
      <c r="E876">
        <f>IF(Combined_Data!E872&gt; 1000, Combined_Data!E872 - 1000, 0)</f>
        <v>0</v>
      </c>
      <c r="F876">
        <f>IF(Combined_Data!F872&gt; 1000, Combined_Data!F872 - 1000, 0)</f>
        <v>319.9491777838</v>
      </c>
      <c r="G876">
        <f>IF(Combined_Data!G872&gt; 1000, Combined_Data!G872 - 1000, 0)</f>
        <v>750.00924331731994</v>
      </c>
      <c r="H876">
        <f>IF(Combined_Data!H872&gt; 1000, Combined_Data!H872 - 1000, 0)</f>
        <v>0</v>
      </c>
      <c r="I876">
        <f>IF(Combined_Data!I872&gt; 1000, Combined_Data!I872 - 1000, 0)</f>
        <v>2343.2858133080299</v>
      </c>
      <c r="J876">
        <f>IF(Combined_Data!J872&gt; 1000, Combined_Data!J872 - 1000, 0)</f>
        <v>3566.28723821328</v>
      </c>
      <c r="K876">
        <f>IF(Combined_Data!K872&gt; 1000, Combined_Data!K872 - 1000, 0)</f>
        <v>2752.4983919331698</v>
      </c>
      <c r="L876">
        <f>IF(Combined_Data!L872&gt; 1000, Combined_Data!L872 - 1000, 0)</f>
        <v>1701.0271044532201</v>
      </c>
      <c r="M876">
        <f>IF(Combined_Data!M872&gt; 1000, Combined_Data!M872 - 1000, 0)</f>
        <v>9584.7841062290008</v>
      </c>
      <c r="N876">
        <f t="shared" si="13"/>
        <v>22461.36488533068</v>
      </c>
    </row>
    <row r="877" spans="1:14" x14ac:dyDescent="0.25">
      <c r="A877" t="s">
        <v>910</v>
      </c>
      <c r="B877">
        <f>IF(Combined_Data!B873&gt; 1000, Combined_Data!B873 - 1000, 0)</f>
        <v>0</v>
      </c>
      <c r="C877">
        <f>IF(Combined_Data!C873&gt; 1000, Combined_Data!C873 - 1000, 0)</f>
        <v>1712.7684086294098</v>
      </c>
      <c r="D877">
        <f>IF(Combined_Data!D873&gt; 1000, Combined_Data!D873 - 1000, 0)</f>
        <v>1244.4729280255701</v>
      </c>
      <c r="E877">
        <f>IF(Combined_Data!E873&gt; 1000, Combined_Data!E873 - 1000, 0)</f>
        <v>1497.7681926907499</v>
      </c>
      <c r="F877">
        <f>IF(Combined_Data!F873&gt; 1000, Combined_Data!F873 - 1000, 0)</f>
        <v>2239.4623082072098</v>
      </c>
      <c r="G877">
        <f>IF(Combined_Data!G873&gt; 1000, Combined_Data!G873 - 1000, 0)</f>
        <v>0</v>
      </c>
      <c r="H877">
        <f>IF(Combined_Data!H873&gt; 1000, Combined_Data!H873 - 1000, 0)</f>
        <v>1529.115538818</v>
      </c>
      <c r="I877">
        <f>IF(Combined_Data!I873&gt; 1000, Combined_Data!I873 - 1000, 0)</f>
        <v>4815.6049732040601</v>
      </c>
      <c r="J877">
        <f>IF(Combined_Data!J873&gt; 1000, Combined_Data!J873 - 1000, 0)</f>
        <v>616.60829306904998</v>
      </c>
      <c r="K877">
        <f>IF(Combined_Data!K873&gt; 1000, Combined_Data!K873 - 1000, 0)</f>
        <v>804.9257230333501</v>
      </c>
      <c r="L877">
        <f>IF(Combined_Data!L873&gt; 1000, Combined_Data!L873 - 1000, 0)</f>
        <v>900.86795098718994</v>
      </c>
      <c r="M877">
        <f>IF(Combined_Data!M873&gt; 1000, Combined_Data!M873 - 1000, 0)</f>
        <v>5130.0867361749597</v>
      </c>
      <c r="N877">
        <f t="shared" si="13"/>
        <v>20491.681052839547</v>
      </c>
    </row>
    <row r="878" spans="1:14" x14ac:dyDescent="0.25">
      <c r="A878" t="s">
        <v>911</v>
      </c>
      <c r="B878">
        <f>IF(Combined_Data!B874&gt; 1000, Combined_Data!B874 - 1000, 0)</f>
        <v>0</v>
      </c>
      <c r="C878">
        <f>IF(Combined_Data!C874&gt; 1000, Combined_Data!C874 - 1000, 0)</f>
        <v>0</v>
      </c>
      <c r="D878">
        <f>IF(Combined_Data!D874&gt; 1000, Combined_Data!D874 - 1000, 0)</f>
        <v>5898.6438756698199</v>
      </c>
      <c r="E878">
        <f>IF(Combined_Data!E874&gt; 1000, Combined_Data!E874 - 1000, 0)</f>
        <v>0</v>
      </c>
      <c r="F878">
        <f>IF(Combined_Data!F874&gt; 1000, Combined_Data!F874 - 1000, 0)</f>
        <v>360.30709289318997</v>
      </c>
      <c r="G878">
        <f>IF(Combined_Data!G874&gt; 1000, Combined_Data!G874 - 1000, 0)</f>
        <v>7683.6277056543295</v>
      </c>
      <c r="H878">
        <f>IF(Combined_Data!H874&gt; 1000, Combined_Data!H874 - 1000, 0)</f>
        <v>3209.41527014862</v>
      </c>
      <c r="I878">
        <f>IF(Combined_Data!I874&gt; 1000, Combined_Data!I874 - 1000, 0)</f>
        <v>0</v>
      </c>
      <c r="J878">
        <f>IF(Combined_Data!J874&gt; 1000, Combined_Data!J874 - 1000, 0)</f>
        <v>0</v>
      </c>
      <c r="K878">
        <f>IF(Combined_Data!K874&gt; 1000, Combined_Data!K874 - 1000, 0)</f>
        <v>426.64578685955007</v>
      </c>
      <c r="L878">
        <f>IF(Combined_Data!L874&gt; 1000, Combined_Data!L874 - 1000, 0)</f>
        <v>1806.6324267456898</v>
      </c>
      <c r="M878">
        <f>IF(Combined_Data!M874&gt; 1000, Combined_Data!M874 - 1000, 0)</f>
        <v>4073.3773111602304</v>
      </c>
      <c r="N878">
        <f t="shared" si="13"/>
        <v>23458.649469131433</v>
      </c>
    </row>
    <row r="879" spans="1:14" x14ac:dyDescent="0.25">
      <c r="A879" t="s">
        <v>912</v>
      </c>
      <c r="B879">
        <f>IF(Combined_Data!B875&gt; 1000, Combined_Data!B875 - 1000, 0)</f>
        <v>0</v>
      </c>
      <c r="C879">
        <f>IF(Combined_Data!C875&gt; 1000, Combined_Data!C875 - 1000, 0)</f>
        <v>2939.1937504754301</v>
      </c>
      <c r="D879">
        <f>IF(Combined_Data!D875&gt; 1000, Combined_Data!D875 - 1000, 0)</f>
        <v>0</v>
      </c>
      <c r="E879">
        <f>IF(Combined_Data!E875&gt; 1000, Combined_Data!E875 - 1000, 0)</f>
        <v>0</v>
      </c>
      <c r="F879">
        <f>IF(Combined_Data!F875&gt; 1000, Combined_Data!F875 - 1000, 0)</f>
        <v>994.06464049246006</v>
      </c>
      <c r="G879">
        <f>IF(Combined_Data!G875&gt; 1000, Combined_Data!G875 - 1000, 0)</f>
        <v>7072.0663407291904</v>
      </c>
      <c r="H879">
        <f>IF(Combined_Data!H875&gt; 1000, Combined_Data!H875 - 1000, 0)</f>
        <v>4032.2086785390202</v>
      </c>
      <c r="I879">
        <f>IF(Combined_Data!I875&gt; 1000, Combined_Data!I875 - 1000, 0)</f>
        <v>4401.0058181824597</v>
      </c>
      <c r="J879">
        <f>IF(Combined_Data!J875&gt; 1000, Combined_Data!J875 - 1000, 0)</f>
        <v>0</v>
      </c>
      <c r="K879">
        <f>IF(Combined_Data!K875&gt; 1000, Combined_Data!K875 - 1000, 0)</f>
        <v>6568.8829806092299</v>
      </c>
      <c r="L879">
        <f>IF(Combined_Data!L875&gt; 1000, Combined_Data!L875 - 1000, 0)</f>
        <v>299.33267317255991</v>
      </c>
      <c r="M879">
        <f>IF(Combined_Data!M875&gt; 1000, Combined_Data!M875 - 1000, 0)</f>
        <v>6706.8147865979399</v>
      </c>
      <c r="N879">
        <f t="shared" si="13"/>
        <v>33013.569668798293</v>
      </c>
    </row>
    <row r="880" spans="1:14" x14ac:dyDescent="0.25">
      <c r="A880" t="s">
        <v>913</v>
      </c>
      <c r="B880">
        <f>IF(Combined_Data!B876&gt; 1000, Combined_Data!B876 - 1000, 0)</f>
        <v>0</v>
      </c>
      <c r="C880">
        <f>IF(Combined_Data!C876&gt; 1000, Combined_Data!C876 - 1000, 0)</f>
        <v>6080.6425049889503</v>
      </c>
      <c r="D880">
        <f>IF(Combined_Data!D876&gt; 1000, Combined_Data!D876 - 1000, 0)</f>
        <v>0</v>
      </c>
      <c r="E880">
        <f>IF(Combined_Data!E876&gt; 1000, Combined_Data!E876 - 1000, 0)</f>
        <v>2334.2421817906002</v>
      </c>
      <c r="F880">
        <f>IF(Combined_Data!F876&gt; 1000, Combined_Data!F876 - 1000, 0)</f>
        <v>6773.0472208665797</v>
      </c>
      <c r="G880">
        <f>IF(Combined_Data!G876&gt; 1000, Combined_Data!G876 - 1000, 0)</f>
        <v>0</v>
      </c>
      <c r="H880">
        <f>IF(Combined_Data!H876&gt; 1000, Combined_Data!H876 - 1000, 0)</f>
        <v>5240.1515589452702</v>
      </c>
      <c r="I880">
        <f>IF(Combined_Data!I876&gt; 1000, Combined_Data!I876 - 1000, 0)</f>
        <v>4326.4228312253299</v>
      </c>
      <c r="J880">
        <f>IF(Combined_Data!J876&gt; 1000, Combined_Data!J876 - 1000, 0)</f>
        <v>1286.4945686597698</v>
      </c>
      <c r="K880">
        <f>IF(Combined_Data!K876&gt; 1000, Combined_Data!K876 - 1000, 0)</f>
        <v>1135.7371225700199</v>
      </c>
      <c r="L880">
        <f>IF(Combined_Data!L876&gt; 1000, Combined_Data!L876 - 1000, 0)</f>
        <v>604.77724652258007</v>
      </c>
      <c r="M880">
        <f>IF(Combined_Data!M876&gt; 1000, Combined_Data!M876 - 1000, 0)</f>
        <v>11457.2304021411</v>
      </c>
      <c r="N880">
        <f t="shared" si="13"/>
        <v>39238.745637710199</v>
      </c>
    </row>
    <row r="881" spans="1:14" x14ac:dyDescent="0.25">
      <c r="A881" t="s">
        <v>914</v>
      </c>
      <c r="B881">
        <f>IF(Combined_Data!B877&gt; 1000, Combined_Data!B877 - 1000, 0)</f>
        <v>0</v>
      </c>
      <c r="C881">
        <f>IF(Combined_Data!C877&gt; 1000, Combined_Data!C877 - 1000, 0)</f>
        <v>2566.6320388449999</v>
      </c>
      <c r="D881">
        <f>IF(Combined_Data!D877&gt; 1000, Combined_Data!D877 - 1000, 0)</f>
        <v>0</v>
      </c>
      <c r="E881">
        <f>IF(Combined_Data!E877&gt; 1000, Combined_Data!E877 - 1000, 0)</f>
        <v>0</v>
      </c>
      <c r="F881">
        <f>IF(Combined_Data!F877&gt; 1000, Combined_Data!F877 - 1000, 0)</f>
        <v>5038.0661713098798</v>
      </c>
      <c r="G881">
        <f>IF(Combined_Data!G877&gt; 1000, Combined_Data!G877 - 1000, 0)</f>
        <v>1054.6447810464401</v>
      </c>
      <c r="H881">
        <f>IF(Combined_Data!H877&gt; 1000, Combined_Data!H877 - 1000, 0)</f>
        <v>14551.1677883541</v>
      </c>
      <c r="I881">
        <f>IF(Combined_Data!I877&gt; 1000, Combined_Data!I877 - 1000, 0)</f>
        <v>2313.9532060830602</v>
      </c>
      <c r="J881">
        <f>IF(Combined_Data!J877&gt; 1000, Combined_Data!J877 - 1000, 0)</f>
        <v>1731.3254657969001</v>
      </c>
      <c r="K881">
        <f>IF(Combined_Data!K877&gt; 1000, Combined_Data!K877 - 1000, 0)</f>
        <v>0</v>
      </c>
      <c r="L881">
        <f>IF(Combined_Data!L877&gt; 1000, Combined_Data!L877 - 1000, 0)</f>
        <v>10061.1886980176</v>
      </c>
      <c r="M881">
        <f>IF(Combined_Data!M877&gt; 1000, Combined_Data!M877 - 1000, 0)</f>
        <v>0</v>
      </c>
      <c r="N881">
        <f t="shared" si="13"/>
        <v>37316.978149452982</v>
      </c>
    </row>
    <row r="882" spans="1:14" x14ac:dyDescent="0.25">
      <c r="A882" t="s">
        <v>915</v>
      </c>
      <c r="B882">
        <f>IF(Combined_Data!B878&gt; 1000, Combined_Data!B878 - 1000, 0)</f>
        <v>0</v>
      </c>
      <c r="C882">
        <f>IF(Combined_Data!C878&gt; 1000, Combined_Data!C878 - 1000, 0)</f>
        <v>0</v>
      </c>
      <c r="D882">
        <f>IF(Combined_Data!D878&gt; 1000, Combined_Data!D878 - 1000, 0)</f>
        <v>0</v>
      </c>
      <c r="E882">
        <f>IF(Combined_Data!E878&gt; 1000, Combined_Data!E878 - 1000, 0)</f>
        <v>17004.645464651501</v>
      </c>
      <c r="F882">
        <f>IF(Combined_Data!F878&gt; 1000, Combined_Data!F878 - 1000, 0)</f>
        <v>11997.377255822101</v>
      </c>
      <c r="G882">
        <f>IF(Combined_Data!G878&gt; 1000, Combined_Data!G878 - 1000, 0)</f>
        <v>0</v>
      </c>
      <c r="H882">
        <f>IF(Combined_Data!H878&gt; 1000, Combined_Data!H878 - 1000, 0)</f>
        <v>0</v>
      </c>
      <c r="I882">
        <f>IF(Combined_Data!I878&gt; 1000, Combined_Data!I878 - 1000, 0)</f>
        <v>0</v>
      </c>
      <c r="J882">
        <f>IF(Combined_Data!J878&gt; 1000, Combined_Data!J878 - 1000, 0)</f>
        <v>0</v>
      </c>
      <c r="K882">
        <f>IF(Combined_Data!K878&gt; 1000, Combined_Data!K878 - 1000, 0)</f>
        <v>430.19062284863003</v>
      </c>
      <c r="L882">
        <f>IF(Combined_Data!L878&gt; 1000, Combined_Data!L878 - 1000, 0)</f>
        <v>4802.9991759545301</v>
      </c>
      <c r="M882">
        <f>IF(Combined_Data!M878&gt; 1000, Combined_Data!M878 - 1000, 0)</f>
        <v>6915.0412150653701</v>
      </c>
      <c r="N882">
        <f t="shared" si="13"/>
        <v>41150.253734342128</v>
      </c>
    </row>
    <row r="883" spans="1:14" x14ac:dyDescent="0.25">
      <c r="A883" t="s">
        <v>916</v>
      </c>
      <c r="B883">
        <f>IF(Combined_Data!B879&gt; 1000, Combined_Data!B879 - 1000, 0)</f>
        <v>0</v>
      </c>
      <c r="C883">
        <f>IF(Combined_Data!C879&gt; 1000, Combined_Data!C879 - 1000, 0)</f>
        <v>11350.6562025158</v>
      </c>
      <c r="D883">
        <f>IF(Combined_Data!D879&gt; 1000, Combined_Data!D879 - 1000, 0)</f>
        <v>0</v>
      </c>
      <c r="E883">
        <f>IF(Combined_Data!E879&gt; 1000, Combined_Data!E879 - 1000, 0)</f>
        <v>8637.1478565409598</v>
      </c>
      <c r="F883">
        <f>IF(Combined_Data!F879&gt; 1000, Combined_Data!F879 - 1000, 0)</f>
        <v>2246.3150021865299</v>
      </c>
      <c r="G883">
        <f>IF(Combined_Data!G879&gt; 1000, Combined_Data!G879 - 1000, 0)</f>
        <v>3410.63827373596</v>
      </c>
      <c r="H883">
        <f>IF(Combined_Data!H879&gt; 1000, Combined_Data!H879 - 1000, 0)</f>
        <v>0</v>
      </c>
      <c r="I883">
        <f>IF(Combined_Data!I879&gt; 1000, Combined_Data!I879 - 1000, 0)</f>
        <v>2791.9472406295399</v>
      </c>
      <c r="J883">
        <f>IF(Combined_Data!J879&gt; 1000, Combined_Data!J879 - 1000, 0)</f>
        <v>7302.4075482609005</v>
      </c>
      <c r="K883">
        <f>IF(Combined_Data!K879&gt; 1000, Combined_Data!K879 - 1000, 0)</f>
        <v>0</v>
      </c>
      <c r="L883">
        <f>IF(Combined_Data!L879&gt; 1000, Combined_Data!L879 - 1000, 0)</f>
        <v>0</v>
      </c>
      <c r="M883">
        <f>IF(Combined_Data!M879&gt; 1000, Combined_Data!M879 - 1000, 0)</f>
        <v>0</v>
      </c>
      <c r="N883">
        <f t="shared" si="13"/>
        <v>35739.112123869694</v>
      </c>
    </row>
    <row r="884" spans="1:14" x14ac:dyDescent="0.25">
      <c r="A884" t="s">
        <v>917</v>
      </c>
      <c r="B884">
        <f>IF(Combined_Data!B880&gt; 1000, Combined_Data!B880 - 1000, 0)</f>
        <v>0</v>
      </c>
      <c r="C884">
        <f>IF(Combined_Data!C880&gt; 1000, Combined_Data!C880 - 1000, 0)</f>
        <v>0</v>
      </c>
      <c r="D884">
        <f>IF(Combined_Data!D880&gt; 1000, Combined_Data!D880 - 1000, 0)</f>
        <v>2213.4802749156402</v>
      </c>
      <c r="E884">
        <f>IF(Combined_Data!E880&gt; 1000, Combined_Data!E880 - 1000, 0)</f>
        <v>1610.76232028192</v>
      </c>
      <c r="F884">
        <f>IF(Combined_Data!F880&gt; 1000, Combined_Data!F880 - 1000, 0)</f>
        <v>0</v>
      </c>
      <c r="G884">
        <f>IF(Combined_Data!G880&gt; 1000, Combined_Data!G880 - 1000, 0)</f>
        <v>2801.6873851668802</v>
      </c>
      <c r="H884">
        <f>IF(Combined_Data!H880&gt; 1000, Combined_Data!H880 - 1000, 0)</f>
        <v>0</v>
      </c>
      <c r="I884">
        <f>IF(Combined_Data!I880&gt; 1000, Combined_Data!I880 - 1000, 0)</f>
        <v>2062.18143467957</v>
      </c>
      <c r="J884">
        <f>IF(Combined_Data!J880&gt; 1000, Combined_Data!J880 - 1000, 0)</f>
        <v>1836.2256316490998</v>
      </c>
      <c r="K884">
        <f>IF(Combined_Data!K880&gt; 1000, Combined_Data!K880 - 1000, 0)</f>
        <v>1147.0172194330798</v>
      </c>
      <c r="L884">
        <f>IF(Combined_Data!L880&gt; 1000, Combined_Data!L880 - 1000, 0)</f>
        <v>0</v>
      </c>
      <c r="M884">
        <f>IF(Combined_Data!M880&gt; 1000, Combined_Data!M880 - 1000, 0)</f>
        <v>2102.2981558891101</v>
      </c>
      <c r="N884">
        <f t="shared" si="13"/>
        <v>13773.652422015302</v>
      </c>
    </row>
    <row r="885" spans="1:14" x14ac:dyDescent="0.25">
      <c r="A885" t="s">
        <v>918</v>
      </c>
      <c r="B885">
        <f>IF(Combined_Data!B881&gt; 1000, Combined_Data!B881 - 1000, 0)</f>
        <v>0</v>
      </c>
      <c r="C885">
        <f>IF(Combined_Data!C881&gt; 1000, Combined_Data!C881 - 1000, 0)</f>
        <v>1865.28309749339</v>
      </c>
      <c r="D885">
        <f>IF(Combined_Data!D881&gt; 1000, Combined_Data!D881 - 1000, 0)</f>
        <v>0</v>
      </c>
      <c r="E885">
        <f>IF(Combined_Data!E881&gt; 1000, Combined_Data!E881 - 1000, 0)</f>
        <v>3883.2204687619997</v>
      </c>
      <c r="F885">
        <f>IF(Combined_Data!F881&gt; 1000, Combined_Data!F881 - 1000, 0)</f>
        <v>1514.8827569228201</v>
      </c>
      <c r="G885">
        <f>IF(Combined_Data!G881&gt; 1000, Combined_Data!G881 - 1000, 0)</f>
        <v>1831.5089289928901</v>
      </c>
      <c r="H885">
        <f>IF(Combined_Data!H881&gt; 1000, Combined_Data!H881 - 1000, 0)</f>
        <v>393.30653212747006</v>
      </c>
      <c r="I885">
        <f>IF(Combined_Data!I881&gt; 1000, Combined_Data!I881 - 1000, 0)</f>
        <v>444.74663142460008</v>
      </c>
      <c r="J885">
        <f>IF(Combined_Data!J881&gt; 1000, Combined_Data!J881 - 1000, 0)</f>
        <v>0</v>
      </c>
      <c r="K885">
        <f>IF(Combined_Data!K881&gt; 1000, Combined_Data!K881 - 1000, 0)</f>
        <v>2989.1989045906998</v>
      </c>
      <c r="L885">
        <f>IF(Combined_Data!L881&gt; 1000, Combined_Data!L881 - 1000, 0)</f>
        <v>0</v>
      </c>
      <c r="M885">
        <f>IF(Combined_Data!M881&gt; 1000, Combined_Data!M881 - 1000, 0)</f>
        <v>2398.1041991685902</v>
      </c>
      <c r="N885">
        <f t="shared" si="13"/>
        <v>15320.251519482459</v>
      </c>
    </row>
    <row r="886" spans="1:14" x14ac:dyDescent="0.25">
      <c r="A886" t="s">
        <v>919</v>
      </c>
      <c r="B886">
        <f>IF(Combined_Data!B882&gt; 1000, Combined_Data!B882 - 1000, 0)</f>
        <v>0</v>
      </c>
      <c r="C886">
        <f>IF(Combined_Data!C882&gt; 1000, Combined_Data!C882 - 1000, 0)</f>
        <v>496.29980460539991</v>
      </c>
      <c r="D886">
        <f>IF(Combined_Data!D882&gt; 1000, Combined_Data!D882 - 1000, 0)</f>
        <v>2124.1572664641299</v>
      </c>
      <c r="E886">
        <f>IF(Combined_Data!E882&gt; 1000, Combined_Data!E882 - 1000, 0)</f>
        <v>4750.0050046382203</v>
      </c>
      <c r="F886">
        <f>IF(Combined_Data!F882&gt; 1000, Combined_Data!F882 - 1000, 0)</f>
        <v>6285.9795964387804</v>
      </c>
      <c r="G886">
        <f>IF(Combined_Data!G882&gt; 1000, Combined_Data!G882 - 1000, 0)</f>
        <v>3437.5472986920504</v>
      </c>
      <c r="H886">
        <f>IF(Combined_Data!H882&gt; 1000, Combined_Data!H882 - 1000, 0)</f>
        <v>397.62090064020003</v>
      </c>
      <c r="I886">
        <f>IF(Combined_Data!I882&gt; 1000, Combined_Data!I882 - 1000, 0)</f>
        <v>2757.5203686237501</v>
      </c>
      <c r="J886">
        <f>IF(Combined_Data!J882&gt; 1000, Combined_Data!J882 - 1000, 0)</f>
        <v>0</v>
      </c>
      <c r="K886">
        <f>IF(Combined_Data!K882&gt; 1000, Combined_Data!K882 - 1000, 0)</f>
        <v>375.8859452977199</v>
      </c>
      <c r="L886">
        <f>IF(Combined_Data!L882&gt; 1000, Combined_Data!L882 - 1000, 0)</f>
        <v>886.56698453978993</v>
      </c>
      <c r="M886">
        <f>IF(Combined_Data!M882&gt; 1000, Combined_Data!M882 - 1000, 0)</f>
        <v>3986.0183929800196</v>
      </c>
      <c r="N886">
        <f t="shared" si="13"/>
        <v>25497.601562920059</v>
      </c>
    </row>
    <row r="887" spans="1:14" x14ac:dyDescent="0.25">
      <c r="A887" t="s">
        <v>920</v>
      </c>
      <c r="B887">
        <f>IF(Combined_Data!B883&gt; 1000, Combined_Data!B883 - 1000, 0)</f>
        <v>0</v>
      </c>
      <c r="C887">
        <f>IF(Combined_Data!C883&gt; 1000, Combined_Data!C883 - 1000, 0)</f>
        <v>156.33531832403992</v>
      </c>
      <c r="D887">
        <f>IF(Combined_Data!D883&gt; 1000, Combined_Data!D883 - 1000, 0)</f>
        <v>0</v>
      </c>
      <c r="E887">
        <f>IF(Combined_Data!E883&gt; 1000, Combined_Data!E883 - 1000, 0)</f>
        <v>6866.5075509237404</v>
      </c>
      <c r="F887">
        <f>IF(Combined_Data!F883&gt; 1000, Combined_Data!F883 - 1000, 0)</f>
        <v>0</v>
      </c>
      <c r="G887">
        <f>IF(Combined_Data!G883&gt; 1000, Combined_Data!G883 - 1000, 0)</f>
        <v>299.89232648066991</v>
      </c>
      <c r="H887">
        <f>IF(Combined_Data!H883&gt; 1000, Combined_Data!H883 - 1000, 0)</f>
        <v>0</v>
      </c>
      <c r="I887">
        <f>IF(Combined_Data!I883&gt; 1000, Combined_Data!I883 - 1000, 0)</f>
        <v>197.49181748169008</v>
      </c>
      <c r="J887">
        <f>IF(Combined_Data!J883&gt; 1000, Combined_Data!J883 - 1000, 0)</f>
        <v>4261.4576573863396</v>
      </c>
      <c r="K887">
        <f>IF(Combined_Data!K883&gt; 1000, Combined_Data!K883 - 1000, 0)</f>
        <v>5484.5566104203899</v>
      </c>
      <c r="L887">
        <f>IF(Combined_Data!L883&gt; 1000, Combined_Data!L883 - 1000, 0)</f>
        <v>0</v>
      </c>
      <c r="M887">
        <f>IF(Combined_Data!M883&gt; 1000, Combined_Data!M883 - 1000, 0)</f>
        <v>2658.3255190505902</v>
      </c>
      <c r="N887">
        <f t="shared" si="13"/>
        <v>19924.56680006746</v>
      </c>
    </row>
    <row r="888" spans="1:14" x14ac:dyDescent="0.25">
      <c r="A888" t="s">
        <v>921</v>
      </c>
      <c r="B888">
        <f>IF(Combined_Data!B884&gt; 1000, Combined_Data!B884 - 1000, 0)</f>
        <v>0</v>
      </c>
      <c r="C888">
        <f>IF(Combined_Data!C884&gt; 1000, Combined_Data!C884 - 1000, 0)</f>
        <v>0</v>
      </c>
      <c r="D888">
        <f>IF(Combined_Data!D884&gt; 1000, Combined_Data!D884 - 1000, 0)</f>
        <v>1988.45023765631</v>
      </c>
      <c r="E888">
        <f>IF(Combined_Data!E884&gt; 1000, Combined_Data!E884 - 1000, 0)</f>
        <v>0</v>
      </c>
      <c r="F888">
        <f>IF(Combined_Data!F884&gt; 1000, Combined_Data!F884 - 1000, 0)</f>
        <v>3775.9669313549402</v>
      </c>
      <c r="G888">
        <f>IF(Combined_Data!G884&gt; 1000, Combined_Data!G884 - 1000, 0)</f>
        <v>0</v>
      </c>
      <c r="H888">
        <f>IF(Combined_Data!H884&gt; 1000, Combined_Data!H884 - 1000, 0)</f>
        <v>226.74483946447003</v>
      </c>
      <c r="I888">
        <f>IF(Combined_Data!I884&gt; 1000, Combined_Data!I884 - 1000, 0)</f>
        <v>348.0870061608</v>
      </c>
      <c r="J888">
        <f>IF(Combined_Data!J884&gt; 1000, Combined_Data!J884 - 1000, 0)</f>
        <v>410.01012279195993</v>
      </c>
      <c r="K888">
        <f>IF(Combined_Data!K884&gt; 1000, Combined_Data!K884 - 1000, 0)</f>
        <v>0</v>
      </c>
      <c r="L888">
        <f>IF(Combined_Data!L884&gt; 1000, Combined_Data!L884 - 1000, 0)</f>
        <v>0</v>
      </c>
      <c r="M888">
        <f>IF(Combined_Data!M884&gt; 1000, Combined_Data!M884 - 1000, 0)</f>
        <v>1244.52561474406</v>
      </c>
      <c r="N888">
        <f t="shared" si="13"/>
        <v>7993.7847521725398</v>
      </c>
    </row>
    <row r="889" spans="1:14" x14ac:dyDescent="0.25">
      <c r="A889" t="s">
        <v>922</v>
      </c>
      <c r="B889">
        <f>IF(Combined_Data!B885&gt; 1000, Combined_Data!B885 - 1000, 0)</f>
        <v>0</v>
      </c>
      <c r="C889">
        <f>IF(Combined_Data!C885&gt; 1000, Combined_Data!C885 - 1000, 0)</f>
        <v>106.51046719145006</v>
      </c>
      <c r="D889">
        <f>IF(Combined_Data!D885&gt; 1000, Combined_Data!D885 - 1000, 0)</f>
        <v>10127.6158585389</v>
      </c>
      <c r="E889">
        <f>IF(Combined_Data!E885&gt; 1000, Combined_Data!E885 - 1000, 0)</f>
        <v>4675.0768579166197</v>
      </c>
      <c r="F889">
        <f>IF(Combined_Data!F885&gt; 1000, Combined_Data!F885 - 1000, 0)</f>
        <v>1352.5048531266798</v>
      </c>
      <c r="G889">
        <f>IF(Combined_Data!G885&gt; 1000, Combined_Data!G885 - 1000, 0)</f>
        <v>0</v>
      </c>
      <c r="H889">
        <f>IF(Combined_Data!H885&gt; 1000, Combined_Data!H885 - 1000, 0)</f>
        <v>3277.6282142253403</v>
      </c>
      <c r="I889">
        <f>IF(Combined_Data!I885&gt; 1000, Combined_Data!I885 - 1000, 0)</f>
        <v>420.25753359942996</v>
      </c>
      <c r="J889">
        <f>IF(Combined_Data!J885&gt; 1000, Combined_Data!J885 - 1000, 0)</f>
        <v>3832.4973168816095</v>
      </c>
      <c r="K889">
        <f>IF(Combined_Data!K885&gt; 1000, Combined_Data!K885 - 1000, 0)</f>
        <v>1856.5574921401799</v>
      </c>
      <c r="L889">
        <f>IF(Combined_Data!L885&gt; 1000, Combined_Data!L885 - 1000, 0)</f>
        <v>2126.9917914512198</v>
      </c>
      <c r="M889">
        <f>IF(Combined_Data!M885&gt; 1000, Combined_Data!M885 - 1000, 0)</f>
        <v>11459.1919751839</v>
      </c>
      <c r="N889">
        <f t="shared" si="13"/>
        <v>39234.832360255328</v>
      </c>
    </row>
    <row r="890" spans="1:14" x14ac:dyDescent="0.25">
      <c r="A890" t="s">
        <v>923</v>
      </c>
      <c r="B890">
        <f>IF(Combined_Data!B886&gt; 1000, Combined_Data!B886 - 1000, 0)</f>
        <v>0</v>
      </c>
      <c r="C890">
        <f>IF(Combined_Data!C886&gt; 1000, Combined_Data!C886 - 1000, 0)</f>
        <v>23878.005875516101</v>
      </c>
      <c r="D890">
        <f>IF(Combined_Data!D886&gt; 1000, Combined_Data!D886 - 1000, 0)</f>
        <v>2176.6023017478001</v>
      </c>
      <c r="E890">
        <f>IF(Combined_Data!E886&gt; 1000, Combined_Data!E886 - 1000, 0)</f>
        <v>1097.6840224738698</v>
      </c>
      <c r="F890">
        <f>IF(Combined_Data!F886&gt; 1000, Combined_Data!F886 - 1000, 0)</f>
        <v>0</v>
      </c>
      <c r="G890">
        <f>IF(Combined_Data!G886&gt; 1000, Combined_Data!G886 - 1000, 0)</f>
        <v>2910.3835288355599</v>
      </c>
      <c r="H890">
        <f>IF(Combined_Data!H886&gt; 1000, Combined_Data!H886 - 1000, 0)</f>
        <v>1822.0828374002899</v>
      </c>
      <c r="I890">
        <f>IF(Combined_Data!I886&gt; 1000, Combined_Data!I886 - 1000, 0)</f>
        <v>5958.7856526510304</v>
      </c>
      <c r="J890">
        <f>IF(Combined_Data!J886&gt; 1000, Combined_Data!J886 - 1000, 0)</f>
        <v>0</v>
      </c>
      <c r="K890">
        <f>IF(Combined_Data!K886&gt; 1000, Combined_Data!K886 - 1000, 0)</f>
        <v>12780.5605315541</v>
      </c>
      <c r="L890">
        <f>IF(Combined_Data!L886&gt; 1000, Combined_Data!L886 - 1000, 0)</f>
        <v>1004.7001417137101</v>
      </c>
      <c r="M890">
        <f>IF(Combined_Data!M886&gt; 1000, Combined_Data!M886 - 1000, 0)</f>
        <v>757.72802262369009</v>
      </c>
      <c r="N890">
        <f t="shared" si="13"/>
        <v>52386.532914516152</v>
      </c>
    </row>
    <row r="891" spans="1:14" x14ac:dyDescent="0.25">
      <c r="A891" t="s">
        <v>924</v>
      </c>
      <c r="B891">
        <f>IF(Combined_Data!B887&gt; 1000, Combined_Data!B887 - 1000, 0)</f>
        <v>0</v>
      </c>
      <c r="C891">
        <f>IF(Combined_Data!C887&gt; 1000, Combined_Data!C887 - 1000, 0)</f>
        <v>0</v>
      </c>
      <c r="D891">
        <f>IF(Combined_Data!D887&gt; 1000, Combined_Data!D887 - 1000, 0)</f>
        <v>1964.1739457144399</v>
      </c>
      <c r="E891">
        <f>IF(Combined_Data!E887&gt; 1000, Combined_Data!E887 - 1000, 0)</f>
        <v>9944.6012689448999</v>
      </c>
      <c r="F891">
        <f>IF(Combined_Data!F887&gt; 1000, Combined_Data!F887 - 1000, 0)</f>
        <v>7815.0145725961102</v>
      </c>
      <c r="G891">
        <f>IF(Combined_Data!G887&gt; 1000, Combined_Data!G887 - 1000, 0)</f>
        <v>16669.688566876699</v>
      </c>
      <c r="H891">
        <f>IF(Combined_Data!H887&gt; 1000, Combined_Data!H887 - 1000, 0)</f>
        <v>716.40547672645994</v>
      </c>
      <c r="I891">
        <f>IF(Combined_Data!I887&gt; 1000, Combined_Data!I887 - 1000, 0)</f>
        <v>0</v>
      </c>
      <c r="J891">
        <f>IF(Combined_Data!J887&gt; 1000, Combined_Data!J887 - 1000, 0)</f>
        <v>0</v>
      </c>
      <c r="K891">
        <f>IF(Combined_Data!K887&gt; 1000, Combined_Data!K887 - 1000, 0)</f>
        <v>2568.43124590147</v>
      </c>
      <c r="L891">
        <f>IF(Combined_Data!L887&gt; 1000, Combined_Data!L887 - 1000, 0)</f>
        <v>0</v>
      </c>
      <c r="M891">
        <f>IF(Combined_Data!M887&gt; 1000, Combined_Data!M887 - 1000, 0)</f>
        <v>1228.0741569440802</v>
      </c>
      <c r="N891">
        <f t="shared" si="13"/>
        <v>40906.389233704162</v>
      </c>
    </row>
    <row r="892" spans="1:14" x14ac:dyDescent="0.25">
      <c r="A892" t="s">
        <v>925</v>
      </c>
      <c r="B892">
        <f>IF(Combined_Data!B888&gt; 1000, Combined_Data!B888 - 1000, 0)</f>
        <v>0</v>
      </c>
      <c r="C892">
        <f>IF(Combined_Data!C888&gt; 1000, Combined_Data!C888 - 1000, 0)</f>
        <v>453.76361871314998</v>
      </c>
      <c r="D892">
        <f>IF(Combined_Data!D888&gt; 1000, Combined_Data!D888 - 1000, 0)</f>
        <v>5365.8025050347596</v>
      </c>
      <c r="E892">
        <f>IF(Combined_Data!E888&gt; 1000, Combined_Data!E888 - 1000, 0)</f>
        <v>687.85792399850993</v>
      </c>
      <c r="F892">
        <f>IF(Combined_Data!F888&gt; 1000, Combined_Data!F888 - 1000, 0)</f>
        <v>2578.9004583686201</v>
      </c>
      <c r="G892">
        <f>IF(Combined_Data!G888&gt; 1000, Combined_Data!G888 - 1000, 0)</f>
        <v>11743.9664930174</v>
      </c>
      <c r="H892">
        <f>IF(Combined_Data!H888&gt; 1000, Combined_Data!H888 - 1000, 0)</f>
        <v>2524.5491955095599</v>
      </c>
      <c r="I892">
        <f>IF(Combined_Data!I888&gt; 1000, Combined_Data!I888 - 1000, 0)</f>
        <v>0</v>
      </c>
      <c r="J892">
        <f>IF(Combined_Data!J888&gt; 1000, Combined_Data!J888 - 1000, 0)</f>
        <v>494.61364365279996</v>
      </c>
      <c r="K892">
        <f>IF(Combined_Data!K888&gt; 1000, Combined_Data!K888 - 1000, 0)</f>
        <v>4979.2005614933296</v>
      </c>
      <c r="L892">
        <f>IF(Combined_Data!L888&gt; 1000, Combined_Data!L888 - 1000, 0)</f>
        <v>642.66740239005003</v>
      </c>
      <c r="M892">
        <f>IF(Combined_Data!M888&gt; 1000, Combined_Data!M888 - 1000, 0)</f>
        <v>2788.7230151100198</v>
      </c>
      <c r="N892">
        <f t="shared" si="13"/>
        <v>32260.044817288199</v>
      </c>
    </row>
    <row r="893" spans="1:14" x14ac:dyDescent="0.25">
      <c r="A893" t="s">
        <v>926</v>
      </c>
      <c r="B893">
        <f>IF(Combined_Data!B889&gt; 1000, Combined_Data!B889 - 1000, 0)</f>
        <v>0</v>
      </c>
      <c r="C893">
        <f>IF(Combined_Data!C889&gt; 1000, Combined_Data!C889 - 1000, 0)</f>
        <v>869.69366145575009</v>
      </c>
      <c r="D893">
        <f>IF(Combined_Data!D889&gt; 1000, Combined_Data!D889 - 1000, 0)</f>
        <v>1849.0232378952801</v>
      </c>
      <c r="E893">
        <f>IF(Combined_Data!E889&gt; 1000, Combined_Data!E889 - 1000, 0)</f>
        <v>0</v>
      </c>
      <c r="F893">
        <f>IF(Combined_Data!F889&gt; 1000, Combined_Data!F889 - 1000, 0)</f>
        <v>3566.8555996469304</v>
      </c>
      <c r="G893">
        <f>IF(Combined_Data!G889&gt; 1000, Combined_Data!G889 - 1000, 0)</f>
        <v>0</v>
      </c>
      <c r="H893">
        <f>IF(Combined_Data!H889&gt; 1000, Combined_Data!H889 - 1000, 0)</f>
        <v>3581.2097882872004</v>
      </c>
      <c r="I893">
        <f>IF(Combined_Data!I889&gt; 1000, Combined_Data!I889 - 1000, 0)</f>
        <v>1175.9572012294402</v>
      </c>
      <c r="J893">
        <f>IF(Combined_Data!J889&gt; 1000, Combined_Data!J889 - 1000, 0)</f>
        <v>2812.1322286578302</v>
      </c>
      <c r="K893">
        <f>IF(Combined_Data!K889&gt; 1000, Combined_Data!K889 - 1000, 0)</f>
        <v>631.8481243598801</v>
      </c>
      <c r="L893">
        <f>IF(Combined_Data!L889&gt; 1000, Combined_Data!L889 - 1000, 0)</f>
        <v>12261.821854076001</v>
      </c>
      <c r="M893">
        <f>IF(Combined_Data!M889&gt; 1000, Combined_Data!M889 - 1000, 0)</f>
        <v>723.92561645404999</v>
      </c>
      <c r="N893">
        <f t="shared" si="13"/>
        <v>27472.467312062363</v>
      </c>
    </row>
    <row r="894" spans="1:14" x14ac:dyDescent="0.25">
      <c r="A894" t="s">
        <v>927</v>
      </c>
      <c r="B894">
        <f>IF(Combined_Data!B890&gt; 1000, Combined_Data!B890 - 1000, 0)</f>
        <v>0</v>
      </c>
      <c r="C894">
        <f>IF(Combined_Data!C890&gt; 1000, Combined_Data!C890 - 1000, 0)</f>
        <v>865.8861154942299</v>
      </c>
      <c r="D894">
        <f>IF(Combined_Data!D890&gt; 1000, Combined_Data!D890 - 1000, 0)</f>
        <v>461.54830726461</v>
      </c>
      <c r="E894">
        <f>IF(Combined_Data!E890&gt; 1000, Combined_Data!E890 - 1000, 0)</f>
        <v>2047.7026412212899</v>
      </c>
      <c r="F894">
        <f>IF(Combined_Data!F890&gt; 1000, Combined_Data!F890 - 1000, 0)</f>
        <v>6385.84264743516</v>
      </c>
      <c r="G894">
        <f>IF(Combined_Data!G890&gt; 1000, Combined_Data!G890 - 1000, 0)</f>
        <v>2281.4915402695201</v>
      </c>
      <c r="H894">
        <f>IF(Combined_Data!H890&gt; 1000, Combined_Data!H890 - 1000, 0)</f>
        <v>461.54685602109998</v>
      </c>
      <c r="I894">
        <f>IF(Combined_Data!I890&gt; 1000, Combined_Data!I890 - 1000, 0)</f>
        <v>6591.5124345105696</v>
      </c>
      <c r="J894">
        <f>IF(Combined_Data!J890&gt; 1000, Combined_Data!J890 - 1000, 0)</f>
        <v>3206.1591834298597</v>
      </c>
      <c r="K894">
        <f>IF(Combined_Data!K890&gt; 1000, Combined_Data!K890 - 1000, 0)</f>
        <v>397.79092796545001</v>
      </c>
      <c r="L894">
        <f>IF(Combined_Data!L890&gt; 1000, Combined_Data!L890 - 1000, 0)</f>
        <v>1112.6350257153199</v>
      </c>
      <c r="M894">
        <f>IF(Combined_Data!M890&gt; 1000, Combined_Data!M890 - 1000, 0)</f>
        <v>4107.9430462274304</v>
      </c>
      <c r="N894">
        <f t="shared" si="13"/>
        <v>27920.05872555454</v>
      </c>
    </row>
    <row r="895" spans="1:14" x14ac:dyDescent="0.25">
      <c r="A895" t="s">
        <v>928</v>
      </c>
      <c r="B895">
        <f>IF(Combined_Data!B891&gt; 1000, Combined_Data!B891 - 1000, 0)</f>
        <v>0</v>
      </c>
      <c r="C895">
        <f>IF(Combined_Data!C891&gt; 1000, Combined_Data!C891 - 1000, 0)</f>
        <v>220.41106893890992</v>
      </c>
      <c r="D895">
        <f>IF(Combined_Data!D891&gt; 1000, Combined_Data!D891 - 1000, 0)</f>
        <v>1510.2379797438498</v>
      </c>
      <c r="E895">
        <f>IF(Combined_Data!E891&gt; 1000, Combined_Data!E891 - 1000, 0)</f>
        <v>5542.4487258170002</v>
      </c>
      <c r="F895">
        <f>IF(Combined_Data!F891&gt; 1000, Combined_Data!F891 - 1000, 0)</f>
        <v>1934.1947827956901</v>
      </c>
      <c r="G895">
        <f>IF(Combined_Data!G891&gt; 1000, Combined_Data!G891 - 1000, 0)</f>
        <v>0</v>
      </c>
      <c r="H895">
        <f>IF(Combined_Data!H891&gt; 1000, Combined_Data!H891 - 1000, 0)</f>
        <v>128.22528574198009</v>
      </c>
      <c r="I895">
        <f>IF(Combined_Data!I891&gt; 1000, Combined_Data!I891 - 1000, 0)</f>
        <v>2299.5424132031899</v>
      </c>
      <c r="J895">
        <f>IF(Combined_Data!J891&gt; 1000, Combined_Data!J891 - 1000, 0)</f>
        <v>620.36677994359002</v>
      </c>
      <c r="K895">
        <f>IF(Combined_Data!K891&gt; 1000, Combined_Data!K891 - 1000, 0)</f>
        <v>0</v>
      </c>
      <c r="L895">
        <f>IF(Combined_Data!L891&gt; 1000, Combined_Data!L891 - 1000, 0)</f>
        <v>2605.9280064813802</v>
      </c>
      <c r="M895">
        <f>IF(Combined_Data!M891&gt; 1000, Combined_Data!M891 - 1000, 0)</f>
        <v>523.79033269227989</v>
      </c>
      <c r="N895">
        <f t="shared" si="13"/>
        <v>15385.14537535787</v>
      </c>
    </row>
    <row r="896" spans="1:14" x14ac:dyDescent="0.25">
      <c r="A896" t="s">
        <v>929</v>
      </c>
      <c r="B896">
        <f>IF(Combined_Data!B892&gt; 1000, Combined_Data!B892 - 1000, 0)</f>
        <v>0</v>
      </c>
      <c r="C896">
        <f>IF(Combined_Data!C892&gt; 1000, Combined_Data!C892 - 1000, 0)</f>
        <v>2057.3223788818</v>
      </c>
      <c r="D896">
        <f>IF(Combined_Data!D892&gt; 1000, Combined_Data!D892 - 1000, 0)</f>
        <v>6544.6856829912203</v>
      </c>
      <c r="E896">
        <f>IF(Combined_Data!E892&gt; 1000, Combined_Data!E892 - 1000, 0)</f>
        <v>0</v>
      </c>
      <c r="F896">
        <f>IF(Combined_Data!F892&gt; 1000, Combined_Data!F892 - 1000, 0)</f>
        <v>3400.1451800144996</v>
      </c>
      <c r="G896">
        <f>IF(Combined_Data!G892&gt; 1000, Combined_Data!G892 - 1000, 0)</f>
        <v>0</v>
      </c>
      <c r="H896">
        <f>IF(Combined_Data!H892&gt; 1000, Combined_Data!H892 - 1000, 0)</f>
        <v>7906.4234692822301</v>
      </c>
      <c r="I896">
        <f>IF(Combined_Data!I892&gt; 1000, Combined_Data!I892 - 1000, 0)</f>
        <v>13488.577450593</v>
      </c>
      <c r="J896">
        <f>IF(Combined_Data!J892&gt; 1000, Combined_Data!J892 - 1000, 0)</f>
        <v>341.75699024422011</v>
      </c>
      <c r="K896">
        <f>IF(Combined_Data!K892&gt; 1000, Combined_Data!K892 - 1000, 0)</f>
        <v>0</v>
      </c>
      <c r="L896">
        <f>IF(Combined_Data!L892&gt; 1000, Combined_Data!L892 - 1000, 0)</f>
        <v>3668.6828494122801</v>
      </c>
      <c r="M896">
        <f>IF(Combined_Data!M892&gt; 1000, Combined_Data!M892 - 1000, 0)</f>
        <v>0</v>
      </c>
      <c r="N896">
        <f t="shared" si="13"/>
        <v>37407.594001419253</v>
      </c>
    </row>
    <row r="897" spans="1:14" x14ac:dyDescent="0.25">
      <c r="A897" t="s">
        <v>930</v>
      </c>
      <c r="B897">
        <f>IF(Combined_Data!B893&gt; 1000, Combined_Data!B893 - 1000, 0)</f>
        <v>0</v>
      </c>
      <c r="C897">
        <f>IF(Combined_Data!C893&gt; 1000, Combined_Data!C893 - 1000, 0)</f>
        <v>2853.0979724443901</v>
      </c>
      <c r="D897">
        <f>IF(Combined_Data!D893&gt; 1000, Combined_Data!D893 - 1000, 0)</f>
        <v>1169.3201104070499</v>
      </c>
      <c r="E897">
        <f>IF(Combined_Data!E893&gt; 1000, Combined_Data!E893 - 1000, 0)</f>
        <v>2469.7821505110401</v>
      </c>
      <c r="F897">
        <f>IF(Combined_Data!F893&gt; 1000, Combined_Data!F893 - 1000, 0)</f>
        <v>3577.73921529373</v>
      </c>
      <c r="G897">
        <f>IF(Combined_Data!G893&gt; 1000, Combined_Data!G893 - 1000, 0)</f>
        <v>3563.6135177821297</v>
      </c>
      <c r="H897">
        <f>IF(Combined_Data!H893&gt; 1000, Combined_Data!H893 - 1000, 0)</f>
        <v>2504.2403011542101</v>
      </c>
      <c r="I897">
        <f>IF(Combined_Data!I893&gt; 1000, Combined_Data!I893 - 1000, 0)</f>
        <v>2348.3779801904302</v>
      </c>
      <c r="J897">
        <f>IF(Combined_Data!J893&gt; 1000, Combined_Data!J893 - 1000, 0)</f>
        <v>0</v>
      </c>
      <c r="K897">
        <f>IF(Combined_Data!K893&gt; 1000, Combined_Data!K893 - 1000, 0)</f>
        <v>0</v>
      </c>
      <c r="L897">
        <f>IF(Combined_Data!L893&gt; 1000, Combined_Data!L893 - 1000, 0)</f>
        <v>2231.5868096178201</v>
      </c>
      <c r="M897">
        <f>IF(Combined_Data!M893&gt; 1000, Combined_Data!M893 - 1000, 0)</f>
        <v>1240.2038860511402</v>
      </c>
      <c r="N897">
        <f t="shared" si="13"/>
        <v>21957.961943451941</v>
      </c>
    </row>
    <row r="898" spans="1:14" x14ac:dyDescent="0.25">
      <c r="A898" t="s">
        <v>931</v>
      </c>
      <c r="B898">
        <f>IF(Combined_Data!B894&gt; 1000, Combined_Data!B894 - 1000, 0)</f>
        <v>0</v>
      </c>
      <c r="C898">
        <f>IF(Combined_Data!C894&gt; 1000, Combined_Data!C894 - 1000, 0)</f>
        <v>11943.1155703187</v>
      </c>
      <c r="D898">
        <f>IF(Combined_Data!D894&gt; 1000, Combined_Data!D894 - 1000, 0)</f>
        <v>5297.5226401792197</v>
      </c>
      <c r="E898">
        <f>IF(Combined_Data!E894&gt; 1000, Combined_Data!E894 - 1000, 0)</f>
        <v>0</v>
      </c>
      <c r="F898">
        <f>IF(Combined_Data!F894&gt; 1000, Combined_Data!F894 - 1000, 0)</f>
        <v>27266.9854116354</v>
      </c>
      <c r="G898">
        <f>IF(Combined_Data!G894&gt; 1000, Combined_Data!G894 - 1000, 0)</f>
        <v>1921.4545316176</v>
      </c>
      <c r="H898">
        <f>IF(Combined_Data!H894&gt; 1000, Combined_Data!H894 - 1000, 0)</f>
        <v>5336.0007350805699</v>
      </c>
      <c r="I898">
        <f>IF(Combined_Data!I894&gt; 1000, Combined_Data!I894 - 1000, 0)</f>
        <v>0</v>
      </c>
      <c r="J898">
        <f>IF(Combined_Data!J894&gt; 1000, Combined_Data!J894 - 1000, 0)</f>
        <v>422.9196419181601</v>
      </c>
      <c r="K898">
        <f>IF(Combined_Data!K894&gt; 1000, Combined_Data!K894 - 1000, 0)</f>
        <v>3797.8423633470002</v>
      </c>
      <c r="L898">
        <f>IF(Combined_Data!L894&gt; 1000, Combined_Data!L894 - 1000, 0)</f>
        <v>0</v>
      </c>
      <c r="M898">
        <f>IF(Combined_Data!M894&gt; 1000, Combined_Data!M894 - 1000, 0)</f>
        <v>1230.07576193055</v>
      </c>
      <c r="N898">
        <f t="shared" si="13"/>
        <v>57215.916656027206</v>
      </c>
    </row>
    <row r="899" spans="1:14" x14ac:dyDescent="0.25">
      <c r="A899" t="s">
        <v>932</v>
      </c>
      <c r="B899">
        <f>IF(Combined_Data!B895&gt; 1000, Combined_Data!B895 - 1000, 0)</f>
        <v>0</v>
      </c>
      <c r="C899">
        <f>IF(Combined_Data!C895&gt; 1000, Combined_Data!C895 - 1000, 0)</f>
        <v>7454.2086282563705</v>
      </c>
      <c r="D899">
        <f>IF(Combined_Data!D895&gt; 1000, Combined_Data!D895 - 1000, 0)</f>
        <v>9680.1269274702008</v>
      </c>
      <c r="E899">
        <f>IF(Combined_Data!E895&gt; 1000, Combined_Data!E895 - 1000, 0)</f>
        <v>15875.696618636601</v>
      </c>
      <c r="F899">
        <f>IF(Combined_Data!F895&gt; 1000, Combined_Data!F895 - 1000, 0)</f>
        <v>5880.6843313814297</v>
      </c>
      <c r="G899">
        <f>IF(Combined_Data!G895&gt; 1000, Combined_Data!G895 - 1000, 0)</f>
        <v>0</v>
      </c>
      <c r="H899">
        <f>IF(Combined_Data!H895&gt; 1000, Combined_Data!H895 - 1000, 0)</f>
        <v>3752.2527202854699</v>
      </c>
      <c r="I899">
        <f>IF(Combined_Data!I895&gt; 1000, Combined_Data!I895 - 1000, 0)</f>
        <v>0</v>
      </c>
      <c r="J899">
        <f>IF(Combined_Data!J895&gt; 1000, Combined_Data!J895 - 1000, 0)</f>
        <v>6758.3414041944397</v>
      </c>
      <c r="K899">
        <f>IF(Combined_Data!K895&gt; 1000, Combined_Data!K895 - 1000, 0)</f>
        <v>42.683663748030085</v>
      </c>
      <c r="L899">
        <f>IF(Combined_Data!L895&gt; 1000, Combined_Data!L895 - 1000, 0)</f>
        <v>0</v>
      </c>
      <c r="M899">
        <f>IF(Combined_Data!M895&gt; 1000, Combined_Data!M895 - 1000, 0)</f>
        <v>7528.1631506128797</v>
      </c>
      <c r="N899">
        <f t="shared" si="13"/>
        <v>56972.15744458542</v>
      </c>
    </row>
    <row r="900" spans="1:14" x14ac:dyDescent="0.25">
      <c r="A900" t="s">
        <v>933</v>
      </c>
      <c r="B900">
        <f>IF(Combined_Data!B896&gt; 1000, Combined_Data!B896 - 1000, 0)</f>
        <v>0</v>
      </c>
      <c r="C900">
        <f>IF(Combined_Data!C896&gt; 1000, Combined_Data!C896 - 1000, 0)</f>
        <v>5783.8767588047804</v>
      </c>
      <c r="D900">
        <f>IF(Combined_Data!D896&gt; 1000, Combined_Data!D896 - 1000, 0)</f>
        <v>702.10002516170994</v>
      </c>
      <c r="E900">
        <f>IF(Combined_Data!E896&gt; 1000, Combined_Data!E896 - 1000, 0)</f>
        <v>356.20984860662998</v>
      </c>
      <c r="F900">
        <f>IF(Combined_Data!F896&gt; 1000, Combined_Data!F896 - 1000, 0)</f>
        <v>2224.3312479593601</v>
      </c>
      <c r="G900">
        <f>IF(Combined_Data!G896&gt; 1000, Combined_Data!G896 - 1000, 0)</f>
        <v>1121.5025372417899</v>
      </c>
      <c r="H900">
        <f>IF(Combined_Data!H896&gt; 1000, Combined_Data!H896 - 1000, 0)</f>
        <v>2375.4283137310399</v>
      </c>
      <c r="I900">
        <f>IF(Combined_Data!I896&gt; 1000, Combined_Data!I896 - 1000, 0)</f>
        <v>2243.7489659049702</v>
      </c>
      <c r="J900">
        <f>IF(Combined_Data!J896&gt; 1000, Combined_Data!J896 - 1000, 0)</f>
        <v>3071.1388427809002</v>
      </c>
      <c r="K900">
        <f>IF(Combined_Data!K896&gt; 1000, Combined_Data!K896 - 1000, 0)</f>
        <v>5329.0776073791903</v>
      </c>
      <c r="L900">
        <f>IF(Combined_Data!L896&gt; 1000, Combined_Data!L896 - 1000, 0)</f>
        <v>0</v>
      </c>
      <c r="M900">
        <f>IF(Combined_Data!M896&gt; 1000, Combined_Data!M896 - 1000, 0)</f>
        <v>918.46802448852009</v>
      </c>
      <c r="N900">
        <f t="shared" si="13"/>
        <v>24125.882172058889</v>
      </c>
    </row>
    <row r="901" spans="1:14" x14ac:dyDescent="0.25">
      <c r="A901" t="s">
        <v>934</v>
      </c>
      <c r="B901">
        <f>IF(Combined_Data!B897&gt; 1000, Combined_Data!B897 - 1000, 0)</f>
        <v>0</v>
      </c>
      <c r="C901">
        <f>IF(Combined_Data!C897&gt; 1000, Combined_Data!C897 - 1000, 0)</f>
        <v>4484.7744114171801</v>
      </c>
      <c r="D901">
        <f>IF(Combined_Data!D897&gt; 1000, Combined_Data!D897 - 1000, 0)</f>
        <v>0</v>
      </c>
      <c r="E901">
        <f>IF(Combined_Data!E897&gt; 1000, Combined_Data!E897 - 1000, 0)</f>
        <v>240.49710992300993</v>
      </c>
      <c r="F901">
        <f>IF(Combined_Data!F897&gt; 1000, Combined_Data!F897 - 1000, 0)</f>
        <v>2882.5124000085598</v>
      </c>
      <c r="G901">
        <f>IF(Combined_Data!G897&gt; 1000, Combined_Data!G897 - 1000, 0)</f>
        <v>2913.9763767351701</v>
      </c>
      <c r="H901">
        <f>IF(Combined_Data!H897&gt; 1000, Combined_Data!H897 - 1000, 0)</f>
        <v>4068.3519193297698</v>
      </c>
      <c r="I901">
        <f>IF(Combined_Data!I897&gt; 1000, Combined_Data!I897 - 1000, 0)</f>
        <v>1804.4772198196601</v>
      </c>
      <c r="J901">
        <f>IF(Combined_Data!J897&gt; 1000, Combined_Data!J897 - 1000, 0)</f>
        <v>1661.87516515991</v>
      </c>
      <c r="K901">
        <f>IF(Combined_Data!K897&gt; 1000, Combined_Data!K897 - 1000, 0)</f>
        <v>7753.3646730130295</v>
      </c>
      <c r="L901">
        <f>IF(Combined_Data!L897&gt; 1000, Combined_Data!L897 - 1000, 0)</f>
        <v>1345.7654445286998</v>
      </c>
      <c r="M901">
        <f>IF(Combined_Data!M897&gt; 1000, Combined_Data!M897 - 1000, 0)</f>
        <v>0</v>
      </c>
      <c r="N901">
        <f t="shared" si="13"/>
        <v>27155.594719934987</v>
      </c>
    </row>
    <row r="902" spans="1:14" x14ac:dyDescent="0.25">
      <c r="A902" t="s">
        <v>935</v>
      </c>
      <c r="B902">
        <f>IF(Combined_Data!B898&gt; 1000, Combined_Data!B898 - 1000, 0)</f>
        <v>0</v>
      </c>
      <c r="C902">
        <f>IF(Combined_Data!C898&gt; 1000, Combined_Data!C898 - 1000, 0)</f>
        <v>4079.4745177672803</v>
      </c>
      <c r="D902">
        <f>IF(Combined_Data!D898&gt; 1000, Combined_Data!D898 - 1000, 0)</f>
        <v>2051.7562457816198</v>
      </c>
      <c r="E902">
        <f>IF(Combined_Data!E898&gt; 1000, Combined_Data!E898 - 1000, 0)</f>
        <v>3641.0842682700904</v>
      </c>
      <c r="F902">
        <f>IF(Combined_Data!F898&gt; 1000, Combined_Data!F898 - 1000, 0)</f>
        <v>0</v>
      </c>
      <c r="G902">
        <f>IF(Combined_Data!G898&gt; 1000, Combined_Data!G898 - 1000, 0)</f>
        <v>10215.751872864101</v>
      </c>
      <c r="H902">
        <f>IF(Combined_Data!H898&gt; 1000, Combined_Data!H898 - 1000, 0)</f>
        <v>0</v>
      </c>
      <c r="I902">
        <f>IF(Combined_Data!I898&gt; 1000, Combined_Data!I898 - 1000, 0)</f>
        <v>680.30373748367992</v>
      </c>
      <c r="J902">
        <f>IF(Combined_Data!J898&gt; 1000, Combined_Data!J898 - 1000, 0)</f>
        <v>2298.6346185564298</v>
      </c>
      <c r="K902">
        <f>IF(Combined_Data!K898&gt; 1000, Combined_Data!K898 - 1000, 0)</f>
        <v>0</v>
      </c>
      <c r="L902">
        <f>IF(Combined_Data!L898&gt; 1000, Combined_Data!L898 - 1000, 0)</f>
        <v>0</v>
      </c>
      <c r="M902">
        <f>IF(Combined_Data!M898&gt; 1000, Combined_Data!M898 - 1000, 0)</f>
        <v>0</v>
      </c>
      <c r="N902">
        <f t="shared" si="13"/>
        <v>22967.005260723199</v>
      </c>
    </row>
    <row r="903" spans="1:14" x14ac:dyDescent="0.25">
      <c r="A903" t="s">
        <v>936</v>
      </c>
      <c r="B903">
        <f>IF(Combined_Data!B899&gt; 1000, Combined_Data!B899 - 1000, 0)</f>
        <v>0</v>
      </c>
      <c r="C903">
        <f>IF(Combined_Data!C899&gt; 1000, Combined_Data!C899 - 1000, 0)</f>
        <v>4014.2499786587396</v>
      </c>
      <c r="D903">
        <f>IF(Combined_Data!D899&gt; 1000, Combined_Data!D899 - 1000, 0)</f>
        <v>0</v>
      </c>
      <c r="E903">
        <f>IF(Combined_Data!E899&gt; 1000, Combined_Data!E899 - 1000, 0)</f>
        <v>2380.8393392089101</v>
      </c>
      <c r="F903">
        <f>IF(Combined_Data!F899&gt; 1000, Combined_Data!F899 - 1000, 0)</f>
        <v>0</v>
      </c>
      <c r="G903">
        <f>IF(Combined_Data!G899&gt; 1000, Combined_Data!G899 - 1000, 0)</f>
        <v>1377.1628114294099</v>
      </c>
      <c r="H903">
        <f>IF(Combined_Data!H899&gt; 1000, Combined_Data!H899 - 1000, 0)</f>
        <v>5412.1370156541298</v>
      </c>
      <c r="I903">
        <f>IF(Combined_Data!I899&gt; 1000, Combined_Data!I899 - 1000, 0)</f>
        <v>4459.3946952736997</v>
      </c>
      <c r="J903">
        <f>IF(Combined_Data!J899&gt; 1000, Combined_Data!J899 - 1000, 0)</f>
        <v>0</v>
      </c>
      <c r="K903">
        <f>IF(Combined_Data!K899&gt; 1000, Combined_Data!K899 - 1000, 0)</f>
        <v>1807.3974974832399</v>
      </c>
      <c r="L903">
        <f>IF(Combined_Data!L899&gt; 1000, Combined_Data!L899 - 1000, 0)</f>
        <v>1701.4435801464601</v>
      </c>
      <c r="M903">
        <f>IF(Combined_Data!M899&gt; 1000, Combined_Data!M899 - 1000, 0)</f>
        <v>0</v>
      </c>
      <c r="N903">
        <f t="shared" si="13"/>
        <v>21152.624917854588</v>
      </c>
    </row>
    <row r="904" spans="1:14" x14ac:dyDescent="0.25">
      <c r="A904" t="s">
        <v>937</v>
      </c>
      <c r="B904">
        <f>IF(Combined_Data!B900&gt; 1000, Combined_Data!B900 - 1000, 0)</f>
        <v>0</v>
      </c>
      <c r="C904">
        <f>IF(Combined_Data!C900&gt; 1000, Combined_Data!C900 - 1000, 0)</f>
        <v>3804.5748505840202</v>
      </c>
      <c r="D904">
        <f>IF(Combined_Data!D900&gt; 1000, Combined_Data!D900 - 1000, 0)</f>
        <v>1451.5003758358898</v>
      </c>
      <c r="E904">
        <f>IF(Combined_Data!E900&gt; 1000, Combined_Data!E900 - 1000, 0)</f>
        <v>0</v>
      </c>
      <c r="F904">
        <f>IF(Combined_Data!F900&gt; 1000, Combined_Data!F900 - 1000, 0)</f>
        <v>4312.3956321107698</v>
      </c>
      <c r="G904">
        <f>IF(Combined_Data!G900&gt; 1000, Combined_Data!G900 - 1000, 0)</f>
        <v>3973.7967374170103</v>
      </c>
      <c r="H904">
        <f>IF(Combined_Data!H900&gt; 1000, Combined_Data!H900 - 1000, 0)</f>
        <v>409.76282236943007</v>
      </c>
      <c r="I904">
        <f>IF(Combined_Data!I900&gt; 1000, Combined_Data!I900 - 1000, 0)</f>
        <v>0</v>
      </c>
      <c r="J904">
        <f>IF(Combined_Data!J900&gt; 1000, Combined_Data!J900 - 1000, 0)</f>
        <v>428.69271950222992</v>
      </c>
      <c r="K904">
        <f>IF(Combined_Data!K900&gt; 1000, Combined_Data!K900 - 1000, 0)</f>
        <v>1789.2732951713001</v>
      </c>
      <c r="L904">
        <f>IF(Combined_Data!L900&gt; 1000, Combined_Data!L900 - 1000, 0)</f>
        <v>6452.1113554916101</v>
      </c>
      <c r="M904">
        <f>IF(Combined_Data!M900&gt; 1000, Combined_Data!M900 - 1000, 0)</f>
        <v>635.88045320354991</v>
      </c>
      <c r="N904">
        <f t="shared" ref="N904:N967" si="14">SUM(B904:M904)</f>
        <v>23257.988241685809</v>
      </c>
    </row>
    <row r="905" spans="1:14" x14ac:dyDescent="0.25">
      <c r="A905" t="s">
        <v>938</v>
      </c>
      <c r="B905">
        <f>IF(Combined_Data!B901&gt; 1000, Combined_Data!B901 - 1000, 0)</f>
        <v>0</v>
      </c>
      <c r="C905">
        <f>IF(Combined_Data!C901&gt; 1000, Combined_Data!C901 - 1000, 0)</f>
        <v>3620.9846779444997</v>
      </c>
      <c r="D905">
        <f>IF(Combined_Data!D901&gt; 1000, Combined_Data!D901 - 1000, 0)</f>
        <v>886.83437206286999</v>
      </c>
      <c r="E905">
        <f>IF(Combined_Data!E901&gt; 1000, Combined_Data!E901 - 1000, 0)</f>
        <v>0</v>
      </c>
      <c r="F905">
        <f>IF(Combined_Data!F901&gt; 1000, Combined_Data!F901 - 1000, 0)</f>
        <v>444.36241743985011</v>
      </c>
      <c r="G905">
        <f>IF(Combined_Data!G901&gt; 1000, Combined_Data!G901 - 1000, 0)</f>
        <v>0</v>
      </c>
      <c r="H905">
        <f>IF(Combined_Data!H901&gt; 1000, Combined_Data!H901 - 1000, 0)</f>
        <v>4514.5868932134799</v>
      </c>
      <c r="I905">
        <f>IF(Combined_Data!I901&gt; 1000, Combined_Data!I901 - 1000, 0)</f>
        <v>3785.34391433169</v>
      </c>
      <c r="J905">
        <f>IF(Combined_Data!J901&gt; 1000, Combined_Data!J901 - 1000, 0)</f>
        <v>6557.7599188455497</v>
      </c>
      <c r="K905">
        <f>IF(Combined_Data!K901&gt; 1000, Combined_Data!K901 - 1000, 0)</f>
        <v>1455.7599967102901</v>
      </c>
      <c r="L905">
        <f>IF(Combined_Data!L901&gt; 1000, Combined_Data!L901 - 1000, 0)</f>
        <v>0</v>
      </c>
      <c r="M905">
        <f>IF(Combined_Data!M901&gt; 1000, Combined_Data!M901 - 1000, 0)</f>
        <v>0</v>
      </c>
      <c r="N905">
        <f t="shared" si="14"/>
        <v>21265.632190548229</v>
      </c>
    </row>
    <row r="906" spans="1:14" x14ac:dyDescent="0.25">
      <c r="A906" t="s">
        <v>939</v>
      </c>
      <c r="B906">
        <f>IF(Combined_Data!B902&gt; 1000, Combined_Data!B902 - 1000, 0)</f>
        <v>0</v>
      </c>
      <c r="C906">
        <f>IF(Combined_Data!C902&gt; 1000, Combined_Data!C902 - 1000, 0)</f>
        <v>3605.8995560379199</v>
      </c>
      <c r="D906">
        <f>IF(Combined_Data!D902&gt; 1000, Combined_Data!D902 - 1000, 0)</f>
        <v>2328.3965142830798</v>
      </c>
      <c r="E906">
        <f>IF(Combined_Data!E902&gt; 1000, Combined_Data!E902 - 1000, 0)</f>
        <v>2228.9677667047799</v>
      </c>
      <c r="F906">
        <f>IF(Combined_Data!F902&gt; 1000, Combined_Data!F902 - 1000, 0)</f>
        <v>212.74252974800993</v>
      </c>
      <c r="G906">
        <f>IF(Combined_Data!G902&gt; 1000, Combined_Data!G902 - 1000, 0)</f>
        <v>0</v>
      </c>
      <c r="H906">
        <f>IF(Combined_Data!H902&gt; 1000, Combined_Data!H902 - 1000, 0)</f>
        <v>4438.5607817899399</v>
      </c>
      <c r="I906">
        <f>IF(Combined_Data!I902&gt; 1000, Combined_Data!I902 - 1000, 0)</f>
        <v>6126.2901811457004</v>
      </c>
      <c r="J906">
        <f>IF(Combined_Data!J902&gt; 1000, Combined_Data!J902 - 1000, 0)</f>
        <v>1028.2078538754499</v>
      </c>
      <c r="K906">
        <f>IF(Combined_Data!K902&gt; 1000, Combined_Data!K902 - 1000, 0)</f>
        <v>0</v>
      </c>
      <c r="L906">
        <f>IF(Combined_Data!L902&gt; 1000, Combined_Data!L902 - 1000, 0)</f>
        <v>0</v>
      </c>
      <c r="M906">
        <f>IF(Combined_Data!M902&gt; 1000, Combined_Data!M902 - 1000, 0)</f>
        <v>3875.7540798071695</v>
      </c>
      <c r="N906">
        <f t="shared" si="14"/>
        <v>23844.819263392048</v>
      </c>
    </row>
    <row r="907" spans="1:14" x14ac:dyDescent="0.25">
      <c r="A907" t="s">
        <v>940</v>
      </c>
      <c r="B907">
        <f>IF(Combined_Data!B903&gt; 1000, Combined_Data!B903 - 1000, 0)</f>
        <v>0</v>
      </c>
      <c r="C907">
        <f>IF(Combined_Data!C903&gt; 1000, Combined_Data!C903 - 1000, 0)</f>
        <v>2664.2393791187401</v>
      </c>
      <c r="D907">
        <f>IF(Combined_Data!D903&gt; 1000, Combined_Data!D903 - 1000, 0)</f>
        <v>7411.2077604394708</v>
      </c>
      <c r="E907">
        <f>IF(Combined_Data!E903&gt; 1000, Combined_Data!E903 - 1000, 0)</f>
        <v>0</v>
      </c>
      <c r="F907">
        <f>IF(Combined_Data!F903&gt; 1000, Combined_Data!F903 - 1000, 0)</f>
        <v>633.68990079847003</v>
      </c>
      <c r="G907">
        <f>IF(Combined_Data!G903&gt; 1000, Combined_Data!G903 - 1000, 0)</f>
        <v>4542.6689351263303</v>
      </c>
      <c r="H907">
        <f>IF(Combined_Data!H903&gt; 1000, Combined_Data!H903 - 1000, 0)</f>
        <v>794.05258410142005</v>
      </c>
      <c r="I907">
        <f>IF(Combined_Data!I903&gt; 1000, Combined_Data!I903 - 1000, 0)</f>
        <v>0</v>
      </c>
      <c r="J907">
        <f>IF(Combined_Data!J903&gt; 1000, Combined_Data!J903 - 1000, 0)</f>
        <v>216.32244125070997</v>
      </c>
      <c r="K907">
        <f>IF(Combined_Data!K903&gt; 1000, Combined_Data!K903 - 1000, 0)</f>
        <v>436.71648500510992</v>
      </c>
      <c r="L907">
        <f>IF(Combined_Data!L903&gt; 1000, Combined_Data!L903 - 1000, 0)</f>
        <v>6041.9234142204396</v>
      </c>
      <c r="M907">
        <f>IF(Combined_Data!M903&gt; 1000, Combined_Data!M903 - 1000, 0)</f>
        <v>1812.2744390370599</v>
      </c>
      <c r="N907">
        <f t="shared" si="14"/>
        <v>24553.095339097752</v>
      </c>
    </row>
    <row r="908" spans="1:14" x14ac:dyDescent="0.25">
      <c r="A908" t="s">
        <v>941</v>
      </c>
      <c r="B908">
        <f>IF(Combined_Data!B904&gt; 1000, Combined_Data!B904 - 1000, 0)</f>
        <v>0</v>
      </c>
      <c r="C908">
        <f>IF(Combined_Data!C904&gt; 1000, Combined_Data!C904 - 1000, 0)</f>
        <v>2662.5494005115502</v>
      </c>
      <c r="D908">
        <f>IF(Combined_Data!D904&gt; 1000, Combined_Data!D904 - 1000, 0)</f>
        <v>2229.8721398052899</v>
      </c>
      <c r="E908">
        <f>IF(Combined_Data!E904&gt; 1000, Combined_Data!E904 - 1000, 0)</f>
        <v>6818.6524177625697</v>
      </c>
      <c r="F908">
        <f>IF(Combined_Data!F904&gt; 1000, Combined_Data!F904 - 1000, 0)</f>
        <v>0</v>
      </c>
      <c r="G908">
        <f>IF(Combined_Data!G904&gt; 1000, Combined_Data!G904 - 1000, 0)</f>
        <v>620.02920866622003</v>
      </c>
      <c r="H908">
        <f>IF(Combined_Data!H904&gt; 1000, Combined_Data!H904 - 1000, 0)</f>
        <v>0</v>
      </c>
      <c r="I908">
        <f>IF(Combined_Data!I904&gt; 1000, Combined_Data!I904 - 1000, 0)</f>
        <v>10646.1782101395</v>
      </c>
      <c r="J908">
        <f>IF(Combined_Data!J904&gt; 1000, Combined_Data!J904 - 1000, 0)</f>
        <v>330.80634071881991</v>
      </c>
      <c r="K908">
        <f>IF(Combined_Data!K904&gt; 1000, Combined_Data!K904 - 1000, 0)</f>
        <v>0</v>
      </c>
      <c r="L908">
        <f>IF(Combined_Data!L904&gt; 1000, Combined_Data!L904 - 1000, 0)</f>
        <v>1454.4619294754598</v>
      </c>
      <c r="M908">
        <f>IF(Combined_Data!M904&gt; 1000, Combined_Data!M904 - 1000, 0)</f>
        <v>1452.6880820091901</v>
      </c>
      <c r="N908">
        <f t="shared" si="14"/>
        <v>26215.2377290886</v>
      </c>
    </row>
    <row r="909" spans="1:14" x14ac:dyDescent="0.25">
      <c r="A909" t="s">
        <v>942</v>
      </c>
      <c r="B909">
        <f>IF(Combined_Data!B905&gt; 1000, Combined_Data!B905 - 1000, 0)</f>
        <v>0</v>
      </c>
      <c r="C909">
        <f>IF(Combined_Data!C905&gt; 1000, Combined_Data!C905 - 1000, 0)</f>
        <v>2422.9037288934701</v>
      </c>
      <c r="D909">
        <f>IF(Combined_Data!D905&gt; 1000, Combined_Data!D905 - 1000, 0)</f>
        <v>2194.2142852188399</v>
      </c>
      <c r="E909">
        <f>IF(Combined_Data!E905&gt; 1000, Combined_Data!E905 - 1000, 0)</f>
        <v>0</v>
      </c>
      <c r="F909">
        <f>IF(Combined_Data!F905&gt; 1000, Combined_Data!F905 - 1000, 0)</f>
        <v>5027.4984251517699</v>
      </c>
      <c r="G909">
        <f>IF(Combined_Data!G905&gt; 1000, Combined_Data!G905 - 1000, 0)</f>
        <v>0</v>
      </c>
      <c r="H909">
        <f>IF(Combined_Data!H905&gt; 1000, Combined_Data!H905 - 1000, 0)</f>
        <v>4406.6288223252805</v>
      </c>
      <c r="I909">
        <f>IF(Combined_Data!I905&gt; 1000, Combined_Data!I905 - 1000, 0)</f>
        <v>0</v>
      </c>
      <c r="J909">
        <f>IF(Combined_Data!J905&gt; 1000, Combined_Data!J905 - 1000, 0)</f>
        <v>3140.8473608866298</v>
      </c>
      <c r="K909">
        <f>IF(Combined_Data!K905&gt; 1000, Combined_Data!K905 - 1000, 0)</f>
        <v>0</v>
      </c>
      <c r="L909">
        <f>IF(Combined_Data!L905&gt; 1000, Combined_Data!L905 - 1000, 0)</f>
        <v>0</v>
      </c>
      <c r="M909">
        <f>IF(Combined_Data!M905&gt; 1000, Combined_Data!M905 - 1000, 0)</f>
        <v>3854.57316217065</v>
      </c>
      <c r="N909">
        <f t="shared" si="14"/>
        <v>21046.665784646641</v>
      </c>
    </row>
    <row r="910" spans="1:14" x14ac:dyDescent="0.25">
      <c r="A910" t="s">
        <v>943</v>
      </c>
      <c r="B910">
        <f>IF(Combined_Data!B906&gt; 1000, Combined_Data!B906 - 1000, 0)</f>
        <v>0</v>
      </c>
      <c r="C910">
        <f>IF(Combined_Data!C906&gt; 1000, Combined_Data!C906 - 1000, 0)</f>
        <v>2354.92295753905</v>
      </c>
      <c r="D910">
        <f>IF(Combined_Data!D906&gt; 1000, Combined_Data!D906 - 1000, 0)</f>
        <v>1162.1738077646201</v>
      </c>
      <c r="E910">
        <f>IF(Combined_Data!E906&gt; 1000, Combined_Data!E906 - 1000, 0)</f>
        <v>4881.6181030319103</v>
      </c>
      <c r="F910">
        <f>IF(Combined_Data!F906&gt; 1000, Combined_Data!F906 - 1000, 0)</f>
        <v>2083.3458783149699</v>
      </c>
      <c r="G910">
        <f>IF(Combined_Data!G906&gt; 1000, Combined_Data!G906 - 1000, 0)</f>
        <v>5987.3868975686601</v>
      </c>
      <c r="H910">
        <f>IF(Combined_Data!H906&gt; 1000, Combined_Data!H906 - 1000, 0)</f>
        <v>0</v>
      </c>
      <c r="I910">
        <f>IF(Combined_Data!I906&gt; 1000, Combined_Data!I906 - 1000, 0)</f>
        <v>2188.7627768677098</v>
      </c>
      <c r="J910">
        <f>IF(Combined_Data!J906&gt; 1000, Combined_Data!J906 - 1000, 0)</f>
        <v>0</v>
      </c>
      <c r="K910">
        <f>IF(Combined_Data!K906&gt; 1000, Combined_Data!K906 - 1000, 0)</f>
        <v>651.89403336120995</v>
      </c>
      <c r="L910">
        <f>IF(Combined_Data!L906&gt; 1000, Combined_Data!L906 - 1000, 0)</f>
        <v>6813.6042639427396</v>
      </c>
      <c r="M910">
        <f>IF(Combined_Data!M906&gt; 1000, Combined_Data!M906 - 1000, 0)</f>
        <v>368.25899723550992</v>
      </c>
      <c r="N910">
        <f t="shared" si="14"/>
        <v>26491.967715626375</v>
      </c>
    </row>
    <row r="911" spans="1:14" x14ac:dyDescent="0.25">
      <c r="A911" t="s">
        <v>944</v>
      </c>
      <c r="B911">
        <f>IF(Combined_Data!B907&gt; 1000, Combined_Data!B907 - 1000, 0)</f>
        <v>0</v>
      </c>
      <c r="C911">
        <f>IF(Combined_Data!C907&gt; 1000, Combined_Data!C907 - 1000, 0)</f>
        <v>2178.4601066974201</v>
      </c>
      <c r="D911">
        <f>IF(Combined_Data!D907&gt; 1000, Combined_Data!D907 - 1000, 0)</f>
        <v>7157.9795760222196</v>
      </c>
      <c r="E911">
        <f>IF(Combined_Data!E907&gt; 1000, Combined_Data!E907 - 1000, 0)</f>
        <v>0</v>
      </c>
      <c r="F911">
        <f>IF(Combined_Data!F907&gt; 1000, Combined_Data!F907 - 1000, 0)</f>
        <v>1367.0084662322902</v>
      </c>
      <c r="G911">
        <f>IF(Combined_Data!G907&gt; 1000, Combined_Data!G907 - 1000, 0)</f>
        <v>4264.7095929617499</v>
      </c>
      <c r="H911">
        <f>IF(Combined_Data!H907&gt; 1000, Combined_Data!H907 - 1000, 0)</f>
        <v>0</v>
      </c>
      <c r="I911">
        <f>IF(Combined_Data!I907&gt; 1000, Combined_Data!I907 - 1000, 0)</f>
        <v>0</v>
      </c>
      <c r="J911">
        <f>IF(Combined_Data!J907&gt; 1000, Combined_Data!J907 - 1000, 0)</f>
        <v>1523.74374793058</v>
      </c>
      <c r="K911">
        <f>IF(Combined_Data!K907&gt; 1000, Combined_Data!K907 - 1000, 0)</f>
        <v>4092.2596683510201</v>
      </c>
      <c r="L911">
        <f>IF(Combined_Data!L907&gt; 1000, Combined_Data!L907 - 1000, 0)</f>
        <v>0</v>
      </c>
      <c r="M911">
        <f>IF(Combined_Data!M907&gt; 1000, Combined_Data!M907 - 1000, 0)</f>
        <v>5130.40702576078</v>
      </c>
      <c r="N911">
        <f t="shared" si="14"/>
        <v>25714.568183956057</v>
      </c>
    </row>
    <row r="912" spans="1:14" x14ac:dyDescent="0.25">
      <c r="A912" t="s">
        <v>945</v>
      </c>
      <c r="B912">
        <f>IF(Combined_Data!B908&gt; 1000, Combined_Data!B908 - 1000, 0)</f>
        <v>0</v>
      </c>
      <c r="C912">
        <f>IF(Combined_Data!C908&gt; 1000, Combined_Data!C908 - 1000, 0)</f>
        <v>1740.1332277359402</v>
      </c>
      <c r="D912">
        <f>IF(Combined_Data!D908&gt; 1000, Combined_Data!D908 - 1000, 0)</f>
        <v>1012.96595783872</v>
      </c>
      <c r="E912">
        <f>IF(Combined_Data!E908&gt; 1000, Combined_Data!E908 - 1000, 0)</f>
        <v>934.61939682297998</v>
      </c>
      <c r="F912">
        <f>IF(Combined_Data!F908&gt; 1000, Combined_Data!F908 - 1000, 0)</f>
        <v>4212.49893969411</v>
      </c>
      <c r="G912">
        <f>IF(Combined_Data!G908&gt; 1000, Combined_Data!G908 - 1000, 0)</f>
        <v>487.22388640442</v>
      </c>
      <c r="H912">
        <f>IF(Combined_Data!H908&gt; 1000, Combined_Data!H908 - 1000, 0)</f>
        <v>6323.9395729486396</v>
      </c>
      <c r="I912">
        <f>IF(Combined_Data!I908&gt; 1000, Combined_Data!I908 - 1000, 0)</f>
        <v>0</v>
      </c>
      <c r="J912">
        <f>IF(Combined_Data!J908&gt; 1000, Combined_Data!J908 - 1000, 0)</f>
        <v>773.8143788289799</v>
      </c>
      <c r="K912">
        <f>IF(Combined_Data!K908&gt; 1000, Combined_Data!K908 - 1000, 0)</f>
        <v>3350.4284113241401</v>
      </c>
      <c r="L912">
        <f>IF(Combined_Data!L908&gt; 1000, Combined_Data!L908 - 1000, 0)</f>
        <v>1431.9344398982198</v>
      </c>
      <c r="M912">
        <f>IF(Combined_Data!M908&gt; 1000, Combined_Data!M908 - 1000, 0)</f>
        <v>0</v>
      </c>
      <c r="N912">
        <f t="shared" si="14"/>
        <v>20267.558211496151</v>
      </c>
    </row>
    <row r="913" spans="1:14" x14ac:dyDescent="0.25">
      <c r="A913" t="s">
        <v>946</v>
      </c>
      <c r="B913">
        <f>IF(Combined_Data!B909&gt; 1000, Combined_Data!B909 - 1000, 0)</f>
        <v>0</v>
      </c>
      <c r="C913">
        <f>IF(Combined_Data!C909&gt; 1000, Combined_Data!C909 - 1000, 0)</f>
        <v>1500.5925004882201</v>
      </c>
      <c r="D913">
        <f>IF(Combined_Data!D909&gt; 1000, Combined_Data!D909 - 1000, 0)</f>
        <v>211.24536839165989</v>
      </c>
      <c r="E913">
        <f>IF(Combined_Data!E909&gt; 1000, Combined_Data!E909 - 1000, 0)</f>
        <v>1888.3055689184998</v>
      </c>
      <c r="F913">
        <f>IF(Combined_Data!F909&gt; 1000, Combined_Data!F909 - 1000, 0)</f>
        <v>0</v>
      </c>
      <c r="G913">
        <f>IF(Combined_Data!G909&gt; 1000, Combined_Data!G909 - 1000, 0)</f>
        <v>2454.45794506433</v>
      </c>
      <c r="H913">
        <f>IF(Combined_Data!H909&gt; 1000, Combined_Data!H909 - 1000, 0)</f>
        <v>3242.7550646271802</v>
      </c>
      <c r="I913">
        <f>IF(Combined_Data!I909&gt; 1000, Combined_Data!I909 - 1000, 0)</f>
        <v>785.76059250201001</v>
      </c>
      <c r="J913">
        <f>IF(Combined_Data!J909&gt; 1000, Combined_Data!J909 - 1000, 0)</f>
        <v>281.89113578959996</v>
      </c>
      <c r="K913">
        <f>IF(Combined_Data!K909&gt; 1000, Combined_Data!K909 - 1000, 0)</f>
        <v>0</v>
      </c>
      <c r="L913">
        <f>IF(Combined_Data!L909&gt; 1000, Combined_Data!L909 - 1000, 0)</f>
        <v>0</v>
      </c>
      <c r="M913">
        <f>IF(Combined_Data!M909&gt; 1000, Combined_Data!M909 - 1000, 0)</f>
        <v>1290.5001477323099</v>
      </c>
      <c r="N913">
        <f t="shared" si="14"/>
        <v>11655.508323513808</v>
      </c>
    </row>
    <row r="914" spans="1:14" x14ac:dyDescent="0.25">
      <c r="A914" t="s">
        <v>947</v>
      </c>
      <c r="B914">
        <f>IF(Combined_Data!B910&gt; 1000, Combined_Data!B910 - 1000, 0)</f>
        <v>0</v>
      </c>
      <c r="C914">
        <f>IF(Combined_Data!C910&gt; 1000, Combined_Data!C910 - 1000, 0)</f>
        <v>1467.5348965245398</v>
      </c>
      <c r="D914">
        <f>IF(Combined_Data!D910&gt; 1000, Combined_Data!D910 - 1000, 0)</f>
        <v>1861.9697227386</v>
      </c>
      <c r="E914">
        <f>IF(Combined_Data!E910&gt; 1000, Combined_Data!E910 - 1000, 0)</f>
        <v>0</v>
      </c>
      <c r="F914">
        <f>IF(Combined_Data!F910&gt; 1000, Combined_Data!F910 - 1000, 0)</f>
        <v>1014.0963381782501</v>
      </c>
      <c r="G914">
        <f>IF(Combined_Data!G910&gt; 1000, Combined_Data!G910 - 1000, 0)</f>
        <v>4256.0685905748896</v>
      </c>
      <c r="H914">
        <f>IF(Combined_Data!H910&gt; 1000, Combined_Data!H910 - 1000, 0)</f>
        <v>0</v>
      </c>
      <c r="I914">
        <f>IF(Combined_Data!I910&gt; 1000, Combined_Data!I910 - 1000, 0)</f>
        <v>0</v>
      </c>
      <c r="J914">
        <f>IF(Combined_Data!J910&gt; 1000, Combined_Data!J910 - 1000, 0)</f>
        <v>808.94067273173005</v>
      </c>
      <c r="K914">
        <f>IF(Combined_Data!K910&gt; 1000, Combined_Data!K910 - 1000, 0)</f>
        <v>8181.9187544403194</v>
      </c>
      <c r="L914">
        <f>IF(Combined_Data!L910&gt; 1000, Combined_Data!L910 - 1000, 0)</f>
        <v>0</v>
      </c>
      <c r="M914">
        <f>IF(Combined_Data!M910&gt; 1000, Combined_Data!M910 - 1000, 0)</f>
        <v>508.61574680991998</v>
      </c>
      <c r="N914">
        <f t="shared" si="14"/>
        <v>18099.144721998251</v>
      </c>
    </row>
    <row r="915" spans="1:14" x14ac:dyDescent="0.25">
      <c r="A915" t="s">
        <v>948</v>
      </c>
      <c r="B915">
        <f>IF(Combined_Data!B911&gt; 1000, Combined_Data!B911 - 1000, 0)</f>
        <v>0</v>
      </c>
      <c r="C915">
        <f>IF(Combined_Data!C911&gt; 1000, Combined_Data!C911 - 1000, 0)</f>
        <v>860.53503909165011</v>
      </c>
      <c r="D915">
        <f>IF(Combined_Data!D911&gt; 1000, Combined_Data!D911 - 1000, 0)</f>
        <v>1089.08880419977</v>
      </c>
      <c r="E915">
        <f>IF(Combined_Data!E911&gt; 1000, Combined_Data!E911 - 1000, 0)</f>
        <v>1245.7462576993298</v>
      </c>
      <c r="F915">
        <f>IF(Combined_Data!F911&gt; 1000, Combined_Data!F911 - 1000, 0)</f>
        <v>1886.1190567942199</v>
      </c>
      <c r="G915">
        <f>IF(Combined_Data!G911&gt; 1000, Combined_Data!G911 - 1000, 0)</f>
        <v>0</v>
      </c>
      <c r="H915">
        <f>IF(Combined_Data!H911&gt; 1000, Combined_Data!H911 - 1000, 0)</f>
        <v>1993.1368412147499</v>
      </c>
      <c r="I915">
        <f>IF(Combined_Data!I911&gt; 1000, Combined_Data!I911 - 1000, 0)</f>
        <v>3085.3296247272301</v>
      </c>
      <c r="J915">
        <f>IF(Combined_Data!J911&gt; 1000, Combined_Data!J911 - 1000, 0)</f>
        <v>3526.5208813580502</v>
      </c>
      <c r="K915">
        <f>IF(Combined_Data!K911&gt; 1000, Combined_Data!K911 - 1000, 0)</f>
        <v>0</v>
      </c>
      <c r="L915">
        <f>IF(Combined_Data!L911&gt; 1000, Combined_Data!L911 - 1000, 0)</f>
        <v>434.68590805594999</v>
      </c>
      <c r="M915">
        <f>IF(Combined_Data!M911&gt; 1000, Combined_Data!M911 - 1000, 0)</f>
        <v>1813.43656678344</v>
      </c>
      <c r="N915">
        <f t="shared" si="14"/>
        <v>15934.598979924391</v>
      </c>
    </row>
    <row r="916" spans="1:14" x14ac:dyDescent="0.25">
      <c r="A916" t="s">
        <v>949</v>
      </c>
      <c r="B916">
        <f>IF(Combined_Data!B912&gt; 1000, Combined_Data!B912 - 1000, 0)</f>
        <v>0</v>
      </c>
      <c r="C916">
        <f>IF(Combined_Data!C912&gt; 1000, Combined_Data!C912 - 1000, 0)</f>
        <v>749.77934804530992</v>
      </c>
      <c r="D916">
        <f>IF(Combined_Data!D912&gt; 1000, Combined_Data!D912 - 1000, 0)</f>
        <v>1290.0087433745298</v>
      </c>
      <c r="E916">
        <f>IF(Combined_Data!E912&gt; 1000, Combined_Data!E912 - 1000, 0)</f>
        <v>4171.3159425228896</v>
      </c>
      <c r="F916">
        <f>IF(Combined_Data!F912&gt; 1000, Combined_Data!F912 - 1000, 0)</f>
        <v>886.56589644865994</v>
      </c>
      <c r="G916">
        <f>IF(Combined_Data!G912&gt; 1000, Combined_Data!G912 - 1000, 0)</f>
        <v>0</v>
      </c>
      <c r="H916">
        <f>IF(Combined_Data!H912&gt; 1000, Combined_Data!H912 - 1000, 0)</f>
        <v>0</v>
      </c>
      <c r="I916">
        <f>IF(Combined_Data!I912&gt; 1000, Combined_Data!I912 - 1000, 0)</f>
        <v>3468.1050763062103</v>
      </c>
      <c r="J916">
        <f>IF(Combined_Data!J912&gt; 1000, Combined_Data!J912 - 1000, 0)</f>
        <v>5759.5904567776897</v>
      </c>
      <c r="K916">
        <f>IF(Combined_Data!K912&gt; 1000, Combined_Data!K912 - 1000, 0)</f>
        <v>8510.8921486486197</v>
      </c>
      <c r="L916">
        <f>IF(Combined_Data!L912&gt; 1000, Combined_Data!L912 - 1000, 0)</f>
        <v>519.30523488070003</v>
      </c>
      <c r="M916">
        <f>IF(Combined_Data!M912&gt; 1000, Combined_Data!M912 - 1000, 0)</f>
        <v>0</v>
      </c>
      <c r="N916">
        <f t="shared" si="14"/>
        <v>25355.56284700461</v>
      </c>
    </row>
    <row r="917" spans="1:14" x14ac:dyDescent="0.25">
      <c r="A917" t="s">
        <v>950</v>
      </c>
      <c r="B917">
        <f>IF(Combined_Data!B913&gt; 1000, Combined_Data!B913 - 1000, 0)</f>
        <v>0</v>
      </c>
      <c r="C917">
        <f>IF(Combined_Data!C913&gt; 1000, Combined_Data!C913 - 1000, 0)</f>
        <v>728.87991880493996</v>
      </c>
      <c r="D917">
        <f>IF(Combined_Data!D913&gt; 1000, Combined_Data!D913 - 1000, 0)</f>
        <v>4149.5210404228001</v>
      </c>
      <c r="E917">
        <f>IF(Combined_Data!E913&gt; 1000, Combined_Data!E913 - 1000, 0)</f>
        <v>3030.7618693591498</v>
      </c>
      <c r="F917">
        <f>IF(Combined_Data!F913&gt; 1000, Combined_Data!F913 - 1000, 0)</f>
        <v>0</v>
      </c>
      <c r="G917">
        <f>IF(Combined_Data!G913&gt; 1000, Combined_Data!G913 - 1000, 0)</f>
        <v>1013.62457222943</v>
      </c>
      <c r="H917">
        <f>IF(Combined_Data!H913&gt; 1000, Combined_Data!H913 - 1000, 0)</f>
        <v>350.86275630090995</v>
      </c>
      <c r="I917">
        <f>IF(Combined_Data!I913&gt; 1000, Combined_Data!I913 - 1000, 0)</f>
        <v>0</v>
      </c>
      <c r="J917">
        <f>IF(Combined_Data!J913&gt; 1000, Combined_Data!J913 - 1000, 0)</f>
        <v>910.76080311573992</v>
      </c>
      <c r="K917">
        <f>IF(Combined_Data!K913&gt; 1000, Combined_Data!K913 - 1000, 0)</f>
        <v>188.04382130860995</v>
      </c>
      <c r="L917">
        <f>IF(Combined_Data!L913&gt; 1000, Combined_Data!L913 - 1000, 0)</f>
        <v>2378.1678228064502</v>
      </c>
      <c r="M917">
        <f>IF(Combined_Data!M913&gt; 1000, Combined_Data!M913 - 1000, 0)</f>
        <v>7561.0234303614907</v>
      </c>
      <c r="N917">
        <f t="shared" si="14"/>
        <v>20311.64603470952</v>
      </c>
    </row>
    <row r="918" spans="1:14" x14ac:dyDescent="0.25">
      <c r="A918" t="s">
        <v>951</v>
      </c>
      <c r="B918">
        <f>IF(Combined_Data!B914&gt; 1000, Combined_Data!B914 - 1000, 0)</f>
        <v>0</v>
      </c>
      <c r="C918">
        <f>IF(Combined_Data!C914&gt; 1000, Combined_Data!C914 - 1000, 0)</f>
        <v>680.63108197126007</v>
      </c>
      <c r="D918">
        <f>IF(Combined_Data!D914&gt; 1000, Combined_Data!D914 - 1000, 0)</f>
        <v>1114.1530726770102</v>
      </c>
      <c r="E918">
        <f>IF(Combined_Data!E914&gt; 1000, Combined_Data!E914 - 1000, 0)</f>
        <v>0</v>
      </c>
      <c r="F918">
        <f>IF(Combined_Data!F914&gt; 1000, Combined_Data!F914 - 1000, 0)</f>
        <v>2588.2668490711499</v>
      </c>
      <c r="G918">
        <f>IF(Combined_Data!G914&gt; 1000, Combined_Data!G914 - 1000, 0)</f>
        <v>1256.46220444042</v>
      </c>
      <c r="H918">
        <f>IF(Combined_Data!H914&gt; 1000, Combined_Data!H914 - 1000, 0)</f>
        <v>4114.30240132979</v>
      </c>
      <c r="I918">
        <f>IF(Combined_Data!I914&gt; 1000, Combined_Data!I914 - 1000, 0)</f>
        <v>0</v>
      </c>
      <c r="J918">
        <f>IF(Combined_Data!J914&gt; 1000, Combined_Data!J914 - 1000, 0)</f>
        <v>3948.4562717611798</v>
      </c>
      <c r="K918">
        <f>IF(Combined_Data!K914&gt; 1000, Combined_Data!K914 - 1000, 0)</f>
        <v>669.01794950911994</v>
      </c>
      <c r="L918">
        <f>IF(Combined_Data!L914&gt; 1000, Combined_Data!L914 - 1000, 0)</f>
        <v>0</v>
      </c>
      <c r="M918">
        <f>IF(Combined_Data!M914&gt; 1000, Combined_Data!M914 - 1000, 0)</f>
        <v>10776.6101332613</v>
      </c>
      <c r="N918">
        <f t="shared" si="14"/>
        <v>25147.899964021228</v>
      </c>
    </row>
    <row r="919" spans="1:14" x14ac:dyDescent="0.25">
      <c r="A919" t="s">
        <v>952</v>
      </c>
      <c r="B919">
        <f>IF(Combined_Data!B915&gt; 1000, Combined_Data!B915 - 1000, 0)</f>
        <v>0</v>
      </c>
      <c r="C919">
        <f>IF(Combined_Data!C915&gt; 1000, Combined_Data!C915 - 1000, 0)</f>
        <v>450.62056216237011</v>
      </c>
      <c r="D919">
        <f>IF(Combined_Data!D915&gt; 1000, Combined_Data!D915 - 1000, 0)</f>
        <v>0</v>
      </c>
      <c r="E919">
        <f>IF(Combined_Data!E915&gt; 1000, Combined_Data!E915 - 1000, 0)</f>
        <v>0</v>
      </c>
      <c r="F919">
        <f>IF(Combined_Data!F915&gt; 1000, Combined_Data!F915 - 1000, 0)</f>
        <v>7089.8329996539096</v>
      </c>
      <c r="G919">
        <f>IF(Combined_Data!G915&gt; 1000, Combined_Data!G915 - 1000, 0)</f>
        <v>2725.0648020035901</v>
      </c>
      <c r="H919">
        <f>IF(Combined_Data!H915&gt; 1000, Combined_Data!H915 - 1000, 0)</f>
        <v>0</v>
      </c>
      <c r="I919">
        <f>IF(Combined_Data!I915&gt; 1000, Combined_Data!I915 - 1000, 0)</f>
        <v>4420.7488174371802</v>
      </c>
      <c r="J919">
        <f>IF(Combined_Data!J915&gt; 1000, Combined_Data!J915 - 1000, 0)</f>
        <v>1398.0716201199102</v>
      </c>
      <c r="K919">
        <f>IF(Combined_Data!K915&gt; 1000, Combined_Data!K915 - 1000, 0)</f>
        <v>0</v>
      </c>
      <c r="L919">
        <f>IF(Combined_Data!L915&gt; 1000, Combined_Data!L915 - 1000, 0)</f>
        <v>6899.1820174606801</v>
      </c>
      <c r="M919">
        <f>IF(Combined_Data!M915&gt; 1000, Combined_Data!M915 - 1000, 0)</f>
        <v>737.24880618302996</v>
      </c>
      <c r="N919">
        <f t="shared" si="14"/>
        <v>23720.769625020672</v>
      </c>
    </row>
    <row r="920" spans="1:14" x14ac:dyDescent="0.25">
      <c r="A920" t="s">
        <v>953</v>
      </c>
      <c r="B920">
        <f>IF(Combined_Data!B916&gt; 1000, Combined_Data!B916 - 1000, 0)</f>
        <v>0</v>
      </c>
      <c r="C920">
        <f>IF(Combined_Data!C916&gt; 1000, Combined_Data!C916 - 1000, 0)</f>
        <v>414.45159758508998</v>
      </c>
      <c r="D920">
        <f>IF(Combined_Data!D916&gt; 1000, Combined_Data!D916 - 1000, 0)</f>
        <v>0</v>
      </c>
      <c r="E920">
        <f>IF(Combined_Data!E916&gt; 1000, Combined_Data!E916 - 1000, 0)</f>
        <v>6614.9376235578702</v>
      </c>
      <c r="F920">
        <f>IF(Combined_Data!F916&gt; 1000, Combined_Data!F916 - 1000, 0)</f>
        <v>0</v>
      </c>
      <c r="G920">
        <f>IF(Combined_Data!G916&gt; 1000, Combined_Data!G916 - 1000, 0)</f>
        <v>0</v>
      </c>
      <c r="H920">
        <f>IF(Combined_Data!H916&gt; 1000, Combined_Data!H916 - 1000, 0)</f>
        <v>2090.5630308077898</v>
      </c>
      <c r="I920">
        <f>IF(Combined_Data!I916&gt; 1000, Combined_Data!I916 - 1000, 0)</f>
        <v>182.85121013106004</v>
      </c>
      <c r="J920">
        <f>IF(Combined_Data!J916&gt; 1000, Combined_Data!J916 - 1000, 0)</f>
        <v>1817.0972314611899</v>
      </c>
      <c r="K920">
        <f>IF(Combined_Data!K916&gt; 1000, Combined_Data!K916 - 1000, 0)</f>
        <v>174.07425369115003</v>
      </c>
      <c r="L920">
        <f>IF(Combined_Data!L916&gt; 1000, Combined_Data!L916 - 1000, 0)</f>
        <v>4579.3335112137902</v>
      </c>
      <c r="M920">
        <f>IF(Combined_Data!M916&gt; 1000, Combined_Data!M916 - 1000, 0)</f>
        <v>2300.1145487434201</v>
      </c>
      <c r="N920">
        <f t="shared" si="14"/>
        <v>18173.423007191359</v>
      </c>
    </row>
    <row r="921" spans="1:14" x14ac:dyDescent="0.25">
      <c r="A921" t="s">
        <v>954</v>
      </c>
      <c r="B921">
        <f>IF(Combined_Data!B917&gt; 1000, Combined_Data!B917 - 1000, 0)</f>
        <v>0</v>
      </c>
      <c r="C921">
        <f>IF(Combined_Data!C917&gt; 1000, Combined_Data!C917 - 1000, 0)</f>
        <v>394.4691629122799</v>
      </c>
      <c r="D921">
        <f>IF(Combined_Data!D917&gt; 1000, Combined_Data!D917 - 1000, 0)</f>
        <v>0</v>
      </c>
      <c r="E921">
        <f>IF(Combined_Data!E917&gt; 1000, Combined_Data!E917 - 1000, 0)</f>
        <v>0</v>
      </c>
      <c r="F921">
        <f>IF(Combined_Data!F917&gt; 1000, Combined_Data!F917 - 1000, 0)</f>
        <v>592.90156514224009</v>
      </c>
      <c r="G921">
        <f>IF(Combined_Data!G917&gt; 1000, Combined_Data!G917 - 1000, 0)</f>
        <v>3211.9395466890401</v>
      </c>
      <c r="H921">
        <f>IF(Combined_Data!H917&gt; 1000, Combined_Data!H917 - 1000, 0)</f>
        <v>3914.4088134172998</v>
      </c>
      <c r="I921">
        <f>IF(Combined_Data!I917&gt; 1000, Combined_Data!I917 - 1000, 0)</f>
        <v>9739.0332239069994</v>
      </c>
      <c r="J921">
        <f>IF(Combined_Data!J917&gt; 1000, Combined_Data!J917 - 1000, 0)</f>
        <v>3576.1795508768</v>
      </c>
      <c r="K921">
        <f>IF(Combined_Data!K917&gt; 1000, Combined_Data!K917 - 1000, 0)</f>
        <v>4018.9903495614799</v>
      </c>
      <c r="L921">
        <f>IF(Combined_Data!L917&gt; 1000, Combined_Data!L917 - 1000, 0)</f>
        <v>3844.46151559175</v>
      </c>
      <c r="M921">
        <f>IF(Combined_Data!M917&gt; 1000, Combined_Data!M917 - 1000, 0)</f>
        <v>7239.2815639432301</v>
      </c>
      <c r="N921">
        <f t="shared" si="14"/>
        <v>36531.665292041122</v>
      </c>
    </row>
    <row r="922" spans="1:14" x14ac:dyDescent="0.25">
      <c r="A922" t="s">
        <v>955</v>
      </c>
      <c r="B922">
        <f>IF(Combined_Data!B918&gt; 1000, Combined_Data!B918 - 1000, 0)</f>
        <v>0</v>
      </c>
      <c r="C922">
        <f>IF(Combined_Data!C918&gt; 1000, Combined_Data!C918 - 1000, 0)</f>
        <v>0</v>
      </c>
      <c r="D922">
        <f>IF(Combined_Data!D918&gt; 1000, Combined_Data!D918 - 1000, 0)</f>
        <v>2329.4029953571899</v>
      </c>
      <c r="E922">
        <f>IF(Combined_Data!E918&gt; 1000, Combined_Data!E918 - 1000, 0)</f>
        <v>6881.9227959865202</v>
      </c>
      <c r="F922">
        <f>IF(Combined_Data!F918&gt; 1000, Combined_Data!F918 - 1000, 0)</f>
        <v>6501.2269767754697</v>
      </c>
      <c r="G922">
        <f>IF(Combined_Data!G918&gt; 1000, Combined_Data!G918 - 1000, 0)</f>
        <v>6479.03214272068</v>
      </c>
      <c r="H922">
        <f>IF(Combined_Data!H918&gt; 1000, Combined_Data!H918 - 1000, 0)</f>
        <v>0</v>
      </c>
      <c r="I922">
        <f>IF(Combined_Data!I918&gt; 1000, Combined_Data!I918 - 1000, 0)</f>
        <v>4813.4761695473999</v>
      </c>
      <c r="J922">
        <f>IF(Combined_Data!J918&gt; 1000, Combined_Data!J918 - 1000, 0)</f>
        <v>5065.3057333380902</v>
      </c>
      <c r="K922">
        <f>IF(Combined_Data!K918&gt; 1000, Combined_Data!K918 - 1000, 0)</f>
        <v>7887.4869611587892</v>
      </c>
      <c r="L922">
        <f>IF(Combined_Data!L918&gt; 1000, Combined_Data!L918 - 1000, 0)</f>
        <v>116.3844058412601</v>
      </c>
      <c r="M922">
        <f>IF(Combined_Data!M918&gt; 1000, Combined_Data!M918 - 1000, 0)</f>
        <v>8503.0060436128697</v>
      </c>
      <c r="N922">
        <f t="shared" si="14"/>
        <v>48577.244224338268</v>
      </c>
    </row>
    <row r="923" spans="1:14" x14ac:dyDescent="0.25">
      <c r="A923" t="s">
        <v>956</v>
      </c>
      <c r="B923">
        <f>IF(Combined_Data!B919&gt; 1000, Combined_Data!B919 - 1000, 0)</f>
        <v>0</v>
      </c>
      <c r="C923">
        <f>IF(Combined_Data!C919&gt; 1000, Combined_Data!C919 - 1000, 0)</f>
        <v>0</v>
      </c>
      <c r="D923">
        <f>IF(Combined_Data!D919&gt; 1000, Combined_Data!D919 - 1000, 0)</f>
        <v>887.7480719657201</v>
      </c>
      <c r="E923">
        <f>IF(Combined_Data!E919&gt; 1000, Combined_Data!E919 - 1000, 0)</f>
        <v>3841.6962525108802</v>
      </c>
      <c r="F923">
        <f>IF(Combined_Data!F919&gt; 1000, Combined_Data!F919 - 1000, 0)</f>
        <v>2742.20216270231</v>
      </c>
      <c r="G923">
        <f>IF(Combined_Data!G919&gt; 1000, Combined_Data!G919 - 1000, 0)</f>
        <v>2894.9588663954801</v>
      </c>
      <c r="H923">
        <f>IF(Combined_Data!H919&gt; 1000, Combined_Data!H919 - 1000, 0)</f>
        <v>6075.5151293738099</v>
      </c>
      <c r="I923">
        <f>IF(Combined_Data!I919&gt; 1000, Combined_Data!I919 - 1000, 0)</f>
        <v>150.79137041472995</v>
      </c>
      <c r="J923">
        <f>IF(Combined_Data!J919&gt; 1000, Combined_Data!J919 - 1000, 0)</f>
        <v>847.89628700895992</v>
      </c>
      <c r="K923">
        <f>IF(Combined_Data!K919&gt; 1000, Combined_Data!K919 - 1000, 0)</f>
        <v>4575.1026175849001</v>
      </c>
      <c r="L923">
        <f>IF(Combined_Data!L919&gt; 1000, Combined_Data!L919 - 1000, 0)</f>
        <v>2576.4333315664699</v>
      </c>
      <c r="M923">
        <f>IF(Combined_Data!M919&gt; 1000, Combined_Data!M919 - 1000, 0)</f>
        <v>518.37216449200992</v>
      </c>
      <c r="N923">
        <f t="shared" si="14"/>
        <v>25110.716254015271</v>
      </c>
    </row>
    <row r="924" spans="1:14" x14ac:dyDescent="0.25">
      <c r="A924" t="s">
        <v>957</v>
      </c>
      <c r="B924">
        <f>IF(Combined_Data!B920&gt; 1000, Combined_Data!B920 - 1000, 0)</f>
        <v>0</v>
      </c>
      <c r="C924">
        <f>IF(Combined_Data!C920&gt; 1000, Combined_Data!C920 - 1000, 0)</f>
        <v>0</v>
      </c>
      <c r="D924">
        <f>IF(Combined_Data!D920&gt; 1000, Combined_Data!D920 - 1000, 0)</f>
        <v>0</v>
      </c>
      <c r="E924">
        <f>IF(Combined_Data!E920&gt; 1000, Combined_Data!E920 - 1000, 0)</f>
        <v>3189.8772852936399</v>
      </c>
      <c r="F924">
        <f>IF(Combined_Data!F920&gt; 1000, Combined_Data!F920 - 1000, 0)</f>
        <v>0</v>
      </c>
      <c r="G924">
        <f>IF(Combined_Data!G920&gt; 1000, Combined_Data!G920 - 1000, 0)</f>
        <v>4179.7421763576604</v>
      </c>
      <c r="H924">
        <f>IF(Combined_Data!H920&gt; 1000, Combined_Data!H920 - 1000, 0)</f>
        <v>0</v>
      </c>
      <c r="I924">
        <f>IF(Combined_Data!I920&gt; 1000, Combined_Data!I920 - 1000, 0)</f>
        <v>0</v>
      </c>
      <c r="J924">
        <f>IF(Combined_Data!J920&gt; 1000, Combined_Data!J920 - 1000, 0)</f>
        <v>346.44434969610006</v>
      </c>
      <c r="K924">
        <f>IF(Combined_Data!K920&gt; 1000, Combined_Data!K920 - 1000, 0)</f>
        <v>241.50391983671011</v>
      </c>
      <c r="L924">
        <f>IF(Combined_Data!L920&gt; 1000, Combined_Data!L920 - 1000, 0)</f>
        <v>0</v>
      </c>
      <c r="M924">
        <f>IF(Combined_Data!M920&gt; 1000, Combined_Data!M920 - 1000, 0)</f>
        <v>17065.502088949099</v>
      </c>
      <c r="N924">
        <f t="shared" si="14"/>
        <v>25023.069820133209</v>
      </c>
    </row>
    <row r="925" spans="1:14" x14ac:dyDescent="0.25">
      <c r="A925" t="s">
        <v>958</v>
      </c>
      <c r="B925">
        <f>IF(Combined_Data!B921&gt; 1000, Combined_Data!B921 - 1000, 0)</f>
        <v>0</v>
      </c>
      <c r="C925">
        <f>IF(Combined_Data!C921&gt; 1000, Combined_Data!C921 - 1000, 0)</f>
        <v>0</v>
      </c>
      <c r="D925">
        <f>IF(Combined_Data!D921&gt; 1000, Combined_Data!D921 - 1000, 0)</f>
        <v>1818.3452962473302</v>
      </c>
      <c r="E925">
        <f>IF(Combined_Data!E921&gt; 1000, Combined_Data!E921 - 1000, 0)</f>
        <v>1892.8306291430399</v>
      </c>
      <c r="F925">
        <f>IF(Combined_Data!F921&gt; 1000, Combined_Data!F921 - 1000, 0)</f>
        <v>347.14009942805001</v>
      </c>
      <c r="G925">
        <f>IF(Combined_Data!G921&gt; 1000, Combined_Data!G921 - 1000, 0)</f>
        <v>5088.4790431238498</v>
      </c>
      <c r="H925">
        <f>IF(Combined_Data!H921&gt; 1000, Combined_Data!H921 - 1000, 0)</f>
        <v>1642.3582527359499</v>
      </c>
      <c r="I925">
        <f>IF(Combined_Data!I921&gt; 1000, Combined_Data!I921 - 1000, 0)</f>
        <v>0</v>
      </c>
      <c r="J925">
        <f>IF(Combined_Data!J921&gt; 1000, Combined_Data!J921 - 1000, 0)</f>
        <v>0</v>
      </c>
      <c r="K925">
        <f>IF(Combined_Data!K921&gt; 1000, Combined_Data!K921 - 1000, 0)</f>
        <v>4808.7988082620504</v>
      </c>
      <c r="L925">
        <f>IF(Combined_Data!L921&gt; 1000, Combined_Data!L921 - 1000, 0)</f>
        <v>2003.65566450908</v>
      </c>
      <c r="M925">
        <f>IF(Combined_Data!M921&gt; 1000, Combined_Data!M921 - 1000, 0)</f>
        <v>47.881571223970013</v>
      </c>
      <c r="N925">
        <f t="shared" si="14"/>
        <v>17649.489364673322</v>
      </c>
    </row>
    <row r="926" spans="1:14" x14ac:dyDescent="0.25">
      <c r="A926" t="s">
        <v>959</v>
      </c>
      <c r="B926">
        <f>IF(Combined_Data!B922&gt; 1000, Combined_Data!B922 - 1000, 0)</f>
        <v>0</v>
      </c>
      <c r="C926">
        <f>IF(Combined_Data!C922&gt; 1000, Combined_Data!C922 - 1000, 0)</f>
        <v>0</v>
      </c>
      <c r="D926">
        <f>IF(Combined_Data!D922&gt; 1000, Combined_Data!D922 - 1000, 0)</f>
        <v>407.52865535900992</v>
      </c>
      <c r="E926">
        <f>IF(Combined_Data!E922&gt; 1000, Combined_Data!E922 - 1000, 0)</f>
        <v>2872.4865173395101</v>
      </c>
      <c r="F926">
        <f>IF(Combined_Data!F922&gt; 1000, Combined_Data!F922 - 1000, 0)</f>
        <v>2926.0602634166198</v>
      </c>
      <c r="G926">
        <f>IF(Combined_Data!G922&gt; 1000, Combined_Data!G922 - 1000, 0)</f>
        <v>37.004739557799894</v>
      </c>
      <c r="H926">
        <f>IF(Combined_Data!H922&gt; 1000, Combined_Data!H922 - 1000, 0)</f>
        <v>1891.3640039665802</v>
      </c>
      <c r="I926">
        <f>IF(Combined_Data!I922&gt; 1000, Combined_Data!I922 - 1000, 0)</f>
        <v>208.76136781557989</v>
      </c>
      <c r="J926">
        <f>IF(Combined_Data!J922&gt; 1000, Combined_Data!J922 - 1000, 0)</f>
        <v>1181.5679543052302</v>
      </c>
      <c r="K926">
        <f>IF(Combined_Data!K922&gt; 1000, Combined_Data!K922 - 1000, 0)</f>
        <v>5766.67791806078</v>
      </c>
      <c r="L926">
        <f>IF(Combined_Data!L922&gt; 1000, Combined_Data!L922 - 1000, 0)</f>
        <v>167.54785275826998</v>
      </c>
      <c r="M926">
        <f>IF(Combined_Data!M922&gt; 1000, Combined_Data!M922 - 1000, 0)</f>
        <v>0</v>
      </c>
      <c r="N926">
        <f t="shared" si="14"/>
        <v>15458.999272579382</v>
      </c>
    </row>
    <row r="927" spans="1:14" x14ac:dyDescent="0.25">
      <c r="A927" t="s">
        <v>960</v>
      </c>
      <c r="B927">
        <f>IF(Combined_Data!B923&gt; 1000, Combined_Data!B923 - 1000, 0)</f>
        <v>0</v>
      </c>
      <c r="C927">
        <f>IF(Combined_Data!C923&gt; 1000, Combined_Data!C923 - 1000, 0)</f>
        <v>0</v>
      </c>
      <c r="D927">
        <f>IF(Combined_Data!D923&gt; 1000, Combined_Data!D923 - 1000, 0)</f>
        <v>936.71632508664993</v>
      </c>
      <c r="E927">
        <f>IF(Combined_Data!E923&gt; 1000, Combined_Data!E923 - 1000, 0)</f>
        <v>591.97591902193994</v>
      </c>
      <c r="F927">
        <f>IF(Combined_Data!F923&gt; 1000, Combined_Data!F923 - 1000, 0)</f>
        <v>2688.0732616477999</v>
      </c>
      <c r="G927">
        <f>IF(Combined_Data!G923&gt; 1000, Combined_Data!G923 - 1000, 0)</f>
        <v>1863.0992851649398</v>
      </c>
      <c r="H927">
        <f>IF(Combined_Data!H923&gt; 1000, Combined_Data!H923 - 1000, 0)</f>
        <v>1375.02229370947</v>
      </c>
      <c r="I927">
        <f>IF(Combined_Data!I923&gt; 1000, Combined_Data!I923 - 1000, 0)</f>
        <v>0</v>
      </c>
      <c r="J927">
        <f>IF(Combined_Data!J923&gt; 1000, Combined_Data!J923 - 1000, 0)</f>
        <v>5516.1736278016897</v>
      </c>
      <c r="K927">
        <f>IF(Combined_Data!K923&gt; 1000, Combined_Data!K923 - 1000, 0)</f>
        <v>307.94513748687996</v>
      </c>
      <c r="L927">
        <f>IF(Combined_Data!L923&gt; 1000, Combined_Data!L923 - 1000, 0)</f>
        <v>314.66331623504993</v>
      </c>
      <c r="M927">
        <f>IF(Combined_Data!M923&gt; 1000, Combined_Data!M923 - 1000, 0)</f>
        <v>0</v>
      </c>
      <c r="N927">
        <f t="shared" si="14"/>
        <v>13593.669166154419</v>
      </c>
    </row>
    <row r="928" spans="1:14" x14ac:dyDescent="0.25">
      <c r="A928" t="s">
        <v>961</v>
      </c>
      <c r="B928">
        <f>IF(Combined_Data!B924&gt; 1000, Combined_Data!B924 - 1000, 0)</f>
        <v>0</v>
      </c>
      <c r="C928">
        <f>IF(Combined_Data!C924&gt; 1000, Combined_Data!C924 - 1000, 0)</f>
        <v>0</v>
      </c>
      <c r="D928">
        <f>IF(Combined_Data!D924&gt; 1000, Combined_Data!D924 - 1000, 0)</f>
        <v>5513.3870348390701</v>
      </c>
      <c r="E928">
        <f>IF(Combined_Data!E924&gt; 1000, Combined_Data!E924 - 1000, 0)</f>
        <v>10194.3425192664</v>
      </c>
      <c r="F928">
        <f>IF(Combined_Data!F924&gt; 1000, Combined_Data!F924 - 1000, 0)</f>
        <v>0</v>
      </c>
      <c r="G928">
        <f>IF(Combined_Data!G924&gt; 1000, Combined_Data!G924 - 1000, 0)</f>
        <v>140.56539966720993</v>
      </c>
      <c r="H928">
        <f>IF(Combined_Data!H924&gt; 1000, Combined_Data!H924 - 1000, 0)</f>
        <v>0</v>
      </c>
      <c r="I928">
        <f>IF(Combined_Data!I924&gt; 1000, Combined_Data!I924 - 1000, 0)</f>
        <v>6639.9453260678301</v>
      </c>
      <c r="J928">
        <f>IF(Combined_Data!J924&gt; 1000, Combined_Data!J924 - 1000, 0)</f>
        <v>0</v>
      </c>
      <c r="K928">
        <f>IF(Combined_Data!K924&gt; 1000, Combined_Data!K924 - 1000, 0)</f>
        <v>0</v>
      </c>
      <c r="L928">
        <f>IF(Combined_Data!L924&gt; 1000, Combined_Data!L924 - 1000, 0)</f>
        <v>529.64736239332001</v>
      </c>
      <c r="M928">
        <f>IF(Combined_Data!M924&gt; 1000, Combined_Data!M924 - 1000, 0)</f>
        <v>885.25807086345003</v>
      </c>
      <c r="N928">
        <f t="shared" si="14"/>
        <v>23903.145713097278</v>
      </c>
    </row>
    <row r="929" spans="1:14" x14ac:dyDescent="0.25">
      <c r="A929" t="s">
        <v>962</v>
      </c>
      <c r="B929">
        <f>IF(Combined_Data!B925&gt; 1000, Combined_Data!B925 - 1000, 0)</f>
        <v>0</v>
      </c>
      <c r="C929">
        <f>IF(Combined_Data!C925&gt; 1000, Combined_Data!C925 - 1000, 0)</f>
        <v>0</v>
      </c>
      <c r="D929">
        <f>IF(Combined_Data!D925&gt; 1000, Combined_Data!D925 - 1000, 0)</f>
        <v>0</v>
      </c>
      <c r="E929">
        <f>IF(Combined_Data!E925&gt; 1000, Combined_Data!E925 - 1000, 0)</f>
        <v>72.612962156749973</v>
      </c>
      <c r="F929">
        <f>IF(Combined_Data!F925&gt; 1000, Combined_Data!F925 - 1000, 0)</f>
        <v>920.69384578160998</v>
      </c>
      <c r="G929">
        <f>IF(Combined_Data!G925&gt; 1000, Combined_Data!G925 - 1000, 0)</f>
        <v>1924.7498426933398</v>
      </c>
      <c r="H929">
        <f>IF(Combined_Data!H925&gt; 1000, Combined_Data!H925 - 1000, 0)</f>
        <v>875.45733022241006</v>
      </c>
      <c r="I929">
        <f>IF(Combined_Data!I925&gt; 1000, Combined_Data!I925 - 1000, 0)</f>
        <v>2786.0467728563999</v>
      </c>
      <c r="J929">
        <f>IF(Combined_Data!J925&gt; 1000, Combined_Data!J925 - 1000, 0)</f>
        <v>2079.15685209602</v>
      </c>
      <c r="K929">
        <f>IF(Combined_Data!K925&gt; 1000, Combined_Data!K925 - 1000, 0)</f>
        <v>681.97818186400991</v>
      </c>
      <c r="L929">
        <f>IF(Combined_Data!L925&gt; 1000, Combined_Data!L925 - 1000, 0)</f>
        <v>10580.623484836</v>
      </c>
      <c r="M929">
        <f>IF(Combined_Data!M925&gt; 1000, Combined_Data!M925 - 1000, 0)</f>
        <v>0</v>
      </c>
      <c r="N929">
        <f t="shared" si="14"/>
        <v>19921.319272506538</v>
      </c>
    </row>
    <row r="930" spans="1:14" x14ac:dyDescent="0.25">
      <c r="A930" t="s">
        <v>963</v>
      </c>
      <c r="B930">
        <f>IF(Combined_Data!B926&gt; 1000, Combined_Data!B926 - 1000, 0)</f>
        <v>0</v>
      </c>
      <c r="C930">
        <f>IF(Combined_Data!C926&gt; 1000, Combined_Data!C926 - 1000, 0)</f>
        <v>3068.5538134646299</v>
      </c>
      <c r="D930">
        <f>IF(Combined_Data!D926&gt; 1000, Combined_Data!D926 - 1000, 0)</f>
        <v>5561.69468281426</v>
      </c>
      <c r="E930">
        <f>IF(Combined_Data!E926&gt; 1000, Combined_Data!E926 - 1000, 0)</f>
        <v>4992.5915286698601</v>
      </c>
      <c r="F930">
        <f>IF(Combined_Data!F926&gt; 1000, Combined_Data!F926 - 1000, 0)</f>
        <v>2777.93737709773</v>
      </c>
      <c r="G930">
        <f>IF(Combined_Data!G926&gt; 1000, Combined_Data!G926 - 1000, 0)</f>
        <v>0</v>
      </c>
      <c r="H930">
        <f>IF(Combined_Data!H926&gt; 1000, Combined_Data!H926 - 1000, 0)</f>
        <v>0</v>
      </c>
      <c r="I930">
        <f>IF(Combined_Data!I926&gt; 1000, Combined_Data!I926 - 1000, 0)</f>
        <v>235.02582177794989</v>
      </c>
      <c r="J930">
        <f>IF(Combined_Data!J926&gt; 1000, Combined_Data!J926 - 1000, 0)</f>
        <v>5612.3177330441204</v>
      </c>
      <c r="K930">
        <f>IF(Combined_Data!K926&gt; 1000, Combined_Data!K926 - 1000, 0)</f>
        <v>10237.286302856401</v>
      </c>
      <c r="L930">
        <f>IF(Combined_Data!L926&gt; 1000, Combined_Data!L926 - 1000, 0)</f>
        <v>68.985252871169905</v>
      </c>
      <c r="M930">
        <f>IF(Combined_Data!M926&gt; 1000, Combined_Data!M926 - 1000, 0)</f>
        <v>4037.0681812693801</v>
      </c>
      <c r="N930">
        <f t="shared" si="14"/>
        <v>36591.460693865498</v>
      </c>
    </row>
    <row r="931" spans="1:14" x14ac:dyDescent="0.25">
      <c r="A931" t="s">
        <v>964</v>
      </c>
      <c r="B931">
        <f>IF(Combined_Data!B927&gt; 1000, Combined_Data!B927 - 1000, 0)</f>
        <v>0</v>
      </c>
      <c r="C931">
        <f>IF(Combined_Data!C927&gt; 1000, Combined_Data!C927 - 1000, 0)</f>
        <v>1246.1889984752102</v>
      </c>
      <c r="D931">
        <f>IF(Combined_Data!D927&gt; 1000, Combined_Data!D927 - 1000, 0)</f>
        <v>1913.4076740673399</v>
      </c>
      <c r="E931">
        <f>IF(Combined_Data!E927&gt; 1000, Combined_Data!E927 - 1000, 0)</f>
        <v>710.90187361653011</v>
      </c>
      <c r="F931">
        <f>IF(Combined_Data!F927&gt; 1000, Combined_Data!F927 - 1000, 0)</f>
        <v>3390.4332856806104</v>
      </c>
      <c r="G931">
        <f>IF(Combined_Data!G927&gt; 1000, Combined_Data!G927 - 1000, 0)</f>
        <v>0</v>
      </c>
      <c r="H931">
        <f>IF(Combined_Data!H927&gt; 1000, Combined_Data!H927 - 1000, 0)</f>
        <v>3174.5060300545902</v>
      </c>
      <c r="I931">
        <f>IF(Combined_Data!I927&gt; 1000, Combined_Data!I927 - 1000, 0)</f>
        <v>5204.2496834511203</v>
      </c>
      <c r="J931">
        <f>IF(Combined_Data!J927&gt; 1000, Combined_Data!J927 - 1000, 0)</f>
        <v>0</v>
      </c>
      <c r="K931">
        <f>IF(Combined_Data!K927&gt; 1000, Combined_Data!K927 - 1000, 0)</f>
        <v>1983.47031132558</v>
      </c>
      <c r="L931">
        <f>IF(Combined_Data!L927&gt; 1000, Combined_Data!L927 - 1000, 0)</f>
        <v>9989.1624844823</v>
      </c>
      <c r="M931">
        <f>IF(Combined_Data!M927&gt; 1000, Combined_Data!M927 - 1000, 0)</f>
        <v>178.67600488080006</v>
      </c>
      <c r="N931">
        <f t="shared" si="14"/>
        <v>27790.99634603408</v>
      </c>
    </row>
    <row r="932" spans="1:14" x14ac:dyDescent="0.25">
      <c r="A932" t="s">
        <v>965</v>
      </c>
      <c r="B932">
        <f>IF(Combined_Data!B928&gt; 1000, Combined_Data!B928 - 1000, 0)</f>
        <v>0</v>
      </c>
      <c r="C932">
        <f>IF(Combined_Data!C928&gt; 1000, Combined_Data!C928 - 1000, 0)</f>
        <v>0</v>
      </c>
      <c r="D932">
        <f>IF(Combined_Data!D928&gt; 1000, Combined_Data!D928 - 1000, 0)</f>
        <v>0</v>
      </c>
      <c r="E932">
        <f>IF(Combined_Data!E928&gt; 1000, Combined_Data!E928 - 1000, 0)</f>
        <v>742.84661633077008</v>
      </c>
      <c r="F932">
        <f>IF(Combined_Data!F928&gt; 1000, Combined_Data!F928 - 1000, 0)</f>
        <v>0</v>
      </c>
      <c r="G932">
        <f>IF(Combined_Data!G928&gt; 1000, Combined_Data!G928 - 1000, 0)</f>
        <v>2995.5811502393999</v>
      </c>
      <c r="H932">
        <f>IF(Combined_Data!H928&gt; 1000, Combined_Data!H928 - 1000, 0)</f>
        <v>6822.8508334826201</v>
      </c>
      <c r="I932">
        <f>IF(Combined_Data!I928&gt; 1000, Combined_Data!I928 - 1000, 0)</f>
        <v>623.83626572030994</v>
      </c>
      <c r="J932">
        <f>IF(Combined_Data!J928&gt; 1000, Combined_Data!J928 - 1000, 0)</f>
        <v>2431.98932598279</v>
      </c>
      <c r="K932">
        <f>IF(Combined_Data!K928&gt; 1000, Combined_Data!K928 - 1000, 0)</f>
        <v>0</v>
      </c>
      <c r="L932">
        <f>IF(Combined_Data!L928&gt; 1000, Combined_Data!L928 - 1000, 0)</f>
        <v>370.16414654248001</v>
      </c>
      <c r="M932">
        <f>IF(Combined_Data!M928&gt; 1000, Combined_Data!M928 - 1000, 0)</f>
        <v>348.69097209873007</v>
      </c>
      <c r="N932">
        <f t="shared" si="14"/>
        <v>14335.9593103971</v>
      </c>
    </row>
    <row r="933" spans="1:14" x14ac:dyDescent="0.25">
      <c r="A933" t="s">
        <v>966</v>
      </c>
      <c r="B933">
        <f>IF(Combined_Data!B929&gt; 1000, Combined_Data!B929 - 1000, 0)</f>
        <v>0</v>
      </c>
      <c r="C933">
        <f>IF(Combined_Data!C929&gt; 1000, Combined_Data!C929 - 1000, 0)</f>
        <v>996.26004638921995</v>
      </c>
      <c r="D933">
        <f>IF(Combined_Data!D929&gt; 1000, Combined_Data!D929 - 1000, 0)</f>
        <v>9017.6260356007006</v>
      </c>
      <c r="E933">
        <f>IF(Combined_Data!E929&gt; 1000, Combined_Data!E929 - 1000, 0)</f>
        <v>2289.3818674997001</v>
      </c>
      <c r="F933">
        <f>IF(Combined_Data!F929&gt; 1000, Combined_Data!F929 - 1000, 0)</f>
        <v>3398.1991366575003</v>
      </c>
      <c r="G933">
        <f>IF(Combined_Data!G929&gt; 1000, Combined_Data!G929 - 1000, 0)</f>
        <v>4920.1652406015801</v>
      </c>
      <c r="H933">
        <f>IF(Combined_Data!H929&gt; 1000, Combined_Data!H929 - 1000, 0)</f>
        <v>623.26935241438991</v>
      </c>
      <c r="I933">
        <f>IF(Combined_Data!I929&gt; 1000, Combined_Data!I929 - 1000, 0)</f>
        <v>0</v>
      </c>
      <c r="J933">
        <f>IF(Combined_Data!J929&gt; 1000, Combined_Data!J929 - 1000, 0)</f>
        <v>4053.9596880127201</v>
      </c>
      <c r="K933">
        <f>IF(Combined_Data!K929&gt; 1000, Combined_Data!K929 - 1000, 0)</f>
        <v>3935.3931966965401</v>
      </c>
      <c r="L933">
        <f>IF(Combined_Data!L929&gt; 1000, Combined_Data!L929 - 1000, 0)</f>
        <v>0</v>
      </c>
      <c r="M933">
        <f>IF(Combined_Data!M929&gt; 1000, Combined_Data!M929 - 1000, 0)</f>
        <v>190.23021192680994</v>
      </c>
      <c r="N933">
        <f t="shared" si="14"/>
        <v>29424.484775799163</v>
      </c>
    </row>
    <row r="934" spans="1:14" x14ac:dyDescent="0.25">
      <c r="A934" t="s">
        <v>967</v>
      </c>
      <c r="B934">
        <f>IF(Combined_Data!B930&gt; 1000, Combined_Data!B930 - 1000, 0)</f>
        <v>0</v>
      </c>
      <c r="C934">
        <f>IF(Combined_Data!C930&gt; 1000, Combined_Data!C930 - 1000, 0)</f>
        <v>8885.7638812377299</v>
      </c>
      <c r="D934">
        <f>IF(Combined_Data!D930&gt; 1000, Combined_Data!D930 - 1000, 0)</f>
        <v>1152.3325979421302</v>
      </c>
      <c r="E934">
        <f>IF(Combined_Data!E930&gt; 1000, Combined_Data!E930 - 1000, 0)</f>
        <v>0</v>
      </c>
      <c r="F934">
        <f>IF(Combined_Data!F930&gt; 1000, Combined_Data!F930 - 1000, 0)</f>
        <v>9016.9247447480993</v>
      </c>
      <c r="G934">
        <f>IF(Combined_Data!G930&gt; 1000, Combined_Data!G930 - 1000, 0)</f>
        <v>0</v>
      </c>
      <c r="H934">
        <f>IF(Combined_Data!H930&gt; 1000, Combined_Data!H930 - 1000, 0)</f>
        <v>4295.5501983566601</v>
      </c>
      <c r="I934">
        <f>IF(Combined_Data!I930&gt; 1000, Combined_Data!I930 - 1000, 0)</f>
        <v>2384.1330776078798</v>
      </c>
      <c r="J934">
        <f>IF(Combined_Data!J930&gt; 1000, Combined_Data!J930 - 1000, 0)</f>
        <v>0</v>
      </c>
      <c r="K934">
        <f>IF(Combined_Data!K930&gt; 1000, Combined_Data!K930 - 1000, 0)</f>
        <v>132.95295830422992</v>
      </c>
      <c r="L934">
        <f>IF(Combined_Data!L930&gt; 1000, Combined_Data!L930 - 1000, 0)</f>
        <v>0</v>
      </c>
      <c r="M934">
        <f>IF(Combined_Data!M930&gt; 1000, Combined_Data!M930 - 1000, 0)</f>
        <v>2626.73699603864</v>
      </c>
      <c r="N934">
        <f t="shared" si="14"/>
        <v>28494.394454235367</v>
      </c>
    </row>
    <row r="935" spans="1:14" x14ac:dyDescent="0.25">
      <c r="A935" t="s">
        <v>968</v>
      </c>
      <c r="B935">
        <f>IF(Combined_Data!B931&gt; 1000, Combined_Data!B931 - 1000, 0)</f>
        <v>0</v>
      </c>
      <c r="C935">
        <f>IF(Combined_Data!C931&gt; 1000, Combined_Data!C931 - 1000, 0)</f>
        <v>7227.6868337256892</v>
      </c>
      <c r="D935">
        <f>IF(Combined_Data!D931&gt; 1000, Combined_Data!D931 - 1000, 0)</f>
        <v>8587.8407936606509</v>
      </c>
      <c r="E935">
        <f>IF(Combined_Data!E931&gt; 1000, Combined_Data!E931 - 1000, 0)</f>
        <v>2415.3144523290998</v>
      </c>
      <c r="F935">
        <f>IF(Combined_Data!F931&gt; 1000, Combined_Data!F931 - 1000, 0)</f>
        <v>0</v>
      </c>
      <c r="G935">
        <f>IF(Combined_Data!G931&gt; 1000, Combined_Data!G931 - 1000, 0)</f>
        <v>4208.1118251848602</v>
      </c>
      <c r="H935">
        <f>IF(Combined_Data!H931&gt; 1000, Combined_Data!H931 - 1000, 0)</f>
        <v>1061.3241917096202</v>
      </c>
      <c r="I935">
        <f>IF(Combined_Data!I931&gt; 1000, Combined_Data!I931 - 1000, 0)</f>
        <v>4666.9062375411004</v>
      </c>
      <c r="J935">
        <f>IF(Combined_Data!J931&gt; 1000, Combined_Data!J931 - 1000, 0)</f>
        <v>4747.6795504052097</v>
      </c>
      <c r="K935">
        <f>IF(Combined_Data!K931&gt; 1000, Combined_Data!K931 - 1000, 0)</f>
        <v>0</v>
      </c>
      <c r="L935">
        <f>IF(Combined_Data!L931&gt; 1000, Combined_Data!L931 - 1000, 0)</f>
        <v>1898.3740458673601</v>
      </c>
      <c r="M935">
        <f>IF(Combined_Data!M931&gt; 1000, Combined_Data!M931 - 1000, 0)</f>
        <v>450.35709340183007</v>
      </c>
      <c r="N935">
        <f t="shared" si="14"/>
        <v>35263.595023825423</v>
      </c>
    </row>
    <row r="936" spans="1:14" x14ac:dyDescent="0.25">
      <c r="A936" t="s">
        <v>969</v>
      </c>
      <c r="B936">
        <f>IF(Combined_Data!B932&gt; 1000, Combined_Data!B932 - 1000, 0)</f>
        <v>0</v>
      </c>
      <c r="C936">
        <f>IF(Combined_Data!C932&gt; 1000, Combined_Data!C932 - 1000, 0)</f>
        <v>237.8016088725301</v>
      </c>
      <c r="D936">
        <f>IF(Combined_Data!D932&gt; 1000, Combined_Data!D932 - 1000, 0)</f>
        <v>2998.28420763345</v>
      </c>
      <c r="E936">
        <f>IF(Combined_Data!E932&gt; 1000, Combined_Data!E932 - 1000, 0)</f>
        <v>11473.797136487499</v>
      </c>
      <c r="F936">
        <f>IF(Combined_Data!F932&gt; 1000, Combined_Data!F932 - 1000, 0)</f>
        <v>250.40870177954002</v>
      </c>
      <c r="G936">
        <f>IF(Combined_Data!G932&gt; 1000, Combined_Data!G932 - 1000, 0)</f>
        <v>977.84267638654001</v>
      </c>
      <c r="H936">
        <f>IF(Combined_Data!H932&gt; 1000, Combined_Data!H932 - 1000, 0)</f>
        <v>6070.4034517289801</v>
      </c>
      <c r="I936">
        <f>IF(Combined_Data!I932&gt; 1000, Combined_Data!I932 - 1000, 0)</f>
        <v>0</v>
      </c>
      <c r="J936">
        <f>IF(Combined_Data!J932&gt; 1000, Combined_Data!J932 - 1000, 0)</f>
        <v>0</v>
      </c>
      <c r="K936">
        <f>IF(Combined_Data!K932&gt; 1000, Combined_Data!K932 - 1000, 0)</f>
        <v>424.18057086314002</v>
      </c>
      <c r="L936">
        <f>IF(Combined_Data!L932&gt; 1000, Combined_Data!L932 - 1000, 0)</f>
        <v>7399.6706103290198</v>
      </c>
      <c r="M936">
        <f>IF(Combined_Data!M932&gt; 1000, Combined_Data!M932 - 1000, 0)</f>
        <v>0</v>
      </c>
      <c r="N936">
        <f t="shared" si="14"/>
        <v>29832.388964080699</v>
      </c>
    </row>
    <row r="937" spans="1:14" x14ac:dyDescent="0.25">
      <c r="A937" t="s">
        <v>970</v>
      </c>
      <c r="B937">
        <f>IF(Combined_Data!B933&gt; 1000, Combined_Data!B933 - 1000, 0)</f>
        <v>0</v>
      </c>
      <c r="C937">
        <f>IF(Combined_Data!C933&gt; 1000, Combined_Data!C933 - 1000, 0)</f>
        <v>3121.8747922581897</v>
      </c>
      <c r="D937">
        <f>IF(Combined_Data!D933&gt; 1000, Combined_Data!D933 - 1000, 0)</f>
        <v>3787.6685631194996</v>
      </c>
      <c r="E937">
        <f>IF(Combined_Data!E933&gt; 1000, Combined_Data!E933 - 1000, 0)</f>
        <v>834.25581749808998</v>
      </c>
      <c r="F937">
        <f>IF(Combined_Data!F933&gt; 1000, Combined_Data!F933 - 1000, 0)</f>
        <v>1520.9413267738</v>
      </c>
      <c r="G937">
        <f>IF(Combined_Data!G933&gt; 1000, Combined_Data!G933 - 1000, 0)</f>
        <v>11215.8870656408</v>
      </c>
      <c r="H937">
        <f>IF(Combined_Data!H933&gt; 1000, Combined_Data!H933 - 1000, 0)</f>
        <v>0</v>
      </c>
      <c r="I937">
        <f>IF(Combined_Data!I933&gt; 1000, Combined_Data!I933 - 1000, 0)</f>
        <v>355.02691378503005</v>
      </c>
      <c r="J937">
        <f>IF(Combined_Data!J933&gt; 1000, Combined_Data!J933 - 1000, 0)</f>
        <v>212.06896727113008</v>
      </c>
      <c r="K937">
        <f>IF(Combined_Data!K933&gt; 1000, Combined_Data!K933 - 1000, 0)</f>
        <v>2206.21781313267</v>
      </c>
      <c r="L937">
        <f>IF(Combined_Data!L933&gt; 1000, Combined_Data!L933 - 1000, 0)</f>
        <v>9268.1745760378999</v>
      </c>
      <c r="M937">
        <f>IF(Combined_Data!M933&gt; 1000, Combined_Data!M933 - 1000, 0)</f>
        <v>3235.24553719096</v>
      </c>
      <c r="N937">
        <f t="shared" si="14"/>
        <v>35757.361372708066</v>
      </c>
    </row>
    <row r="938" spans="1:14" x14ac:dyDescent="0.25">
      <c r="A938" t="s">
        <v>971</v>
      </c>
      <c r="B938">
        <f>IF(Combined_Data!B934&gt; 1000, Combined_Data!B934 - 1000, 0)</f>
        <v>0</v>
      </c>
      <c r="C938">
        <f>IF(Combined_Data!C934&gt; 1000, Combined_Data!C934 - 1000, 0)</f>
        <v>6798.6922143683296</v>
      </c>
      <c r="D938">
        <f>IF(Combined_Data!D934&gt; 1000, Combined_Data!D934 - 1000, 0)</f>
        <v>417.94250530553995</v>
      </c>
      <c r="E938">
        <f>IF(Combined_Data!E934&gt; 1000, Combined_Data!E934 - 1000, 0)</f>
        <v>0</v>
      </c>
      <c r="F938">
        <f>IF(Combined_Data!F934&gt; 1000, Combined_Data!F934 - 1000, 0)</f>
        <v>5558.02617977311</v>
      </c>
      <c r="G938">
        <f>IF(Combined_Data!G934&gt; 1000, Combined_Data!G934 - 1000, 0)</f>
        <v>0</v>
      </c>
      <c r="H938">
        <f>IF(Combined_Data!H934&gt; 1000, Combined_Data!H934 - 1000, 0)</f>
        <v>3777.5302396513398</v>
      </c>
      <c r="I938">
        <f>IF(Combined_Data!I934&gt; 1000, Combined_Data!I934 - 1000, 0)</f>
        <v>6084.7914964370002</v>
      </c>
      <c r="J938">
        <f>IF(Combined_Data!J934&gt; 1000, Combined_Data!J934 - 1000, 0)</f>
        <v>5221.5107231973998</v>
      </c>
      <c r="K938">
        <f>IF(Combined_Data!K934&gt; 1000, Combined_Data!K934 - 1000, 0)</f>
        <v>5346.0363116349999</v>
      </c>
      <c r="L938">
        <f>IF(Combined_Data!L934&gt; 1000, Combined_Data!L934 - 1000, 0)</f>
        <v>0</v>
      </c>
      <c r="M938">
        <f>IF(Combined_Data!M934&gt; 1000, Combined_Data!M934 - 1000, 0)</f>
        <v>0</v>
      </c>
      <c r="N938">
        <f t="shared" si="14"/>
        <v>33204.529670367716</v>
      </c>
    </row>
    <row r="939" spans="1:14" x14ac:dyDescent="0.25">
      <c r="A939" t="s">
        <v>972</v>
      </c>
      <c r="B939">
        <f>IF(Combined_Data!B935&gt; 1000, Combined_Data!B935 - 1000, 0)</f>
        <v>0</v>
      </c>
      <c r="C939">
        <f>IF(Combined_Data!C935&gt; 1000, Combined_Data!C935 - 1000, 0)</f>
        <v>5.6444688951099806</v>
      </c>
      <c r="D939">
        <f>IF(Combined_Data!D935&gt; 1000, Combined_Data!D935 - 1000, 0)</f>
        <v>4526.3729963891301</v>
      </c>
      <c r="E939">
        <f>IF(Combined_Data!E935&gt; 1000, Combined_Data!E935 - 1000, 0)</f>
        <v>6159.8249194257896</v>
      </c>
      <c r="F939">
        <f>IF(Combined_Data!F935&gt; 1000, Combined_Data!F935 - 1000, 0)</f>
        <v>1511.7565239165201</v>
      </c>
      <c r="G939">
        <f>IF(Combined_Data!G935&gt; 1000, Combined_Data!G935 - 1000, 0)</f>
        <v>744.02800146025993</v>
      </c>
      <c r="H939">
        <f>IF(Combined_Data!H935&gt; 1000, Combined_Data!H935 - 1000, 0)</f>
        <v>5017.63706931662</v>
      </c>
      <c r="I939">
        <f>IF(Combined_Data!I935&gt; 1000, Combined_Data!I935 - 1000, 0)</f>
        <v>3727.6295738271901</v>
      </c>
      <c r="J939">
        <f>IF(Combined_Data!J935&gt; 1000, Combined_Data!J935 - 1000, 0)</f>
        <v>2204.7470884273098</v>
      </c>
      <c r="K939">
        <f>IF(Combined_Data!K935&gt; 1000, Combined_Data!K935 - 1000, 0)</f>
        <v>790.44021049390994</v>
      </c>
      <c r="L939">
        <f>IF(Combined_Data!L935&gt; 1000, Combined_Data!L935 - 1000, 0)</f>
        <v>529.6001279341001</v>
      </c>
      <c r="M939">
        <f>IF(Combined_Data!M935&gt; 1000, Combined_Data!M935 - 1000, 0)</f>
        <v>881.96306389512006</v>
      </c>
      <c r="N939">
        <f t="shared" si="14"/>
        <v>26099.644043981061</v>
      </c>
    </row>
    <row r="940" spans="1:14" x14ac:dyDescent="0.25">
      <c r="A940" t="s">
        <v>973</v>
      </c>
      <c r="B940">
        <f>IF(Combined_Data!B936&gt; 1000, Combined_Data!B936 - 1000, 0)</f>
        <v>0</v>
      </c>
      <c r="C940">
        <f>IF(Combined_Data!C936&gt; 1000, Combined_Data!C936 - 1000, 0)</f>
        <v>0</v>
      </c>
      <c r="D940">
        <f>IF(Combined_Data!D936&gt; 1000, Combined_Data!D936 - 1000, 0)</f>
        <v>0</v>
      </c>
      <c r="E940">
        <f>IF(Combined_Data!E936&gt; 1000, Combined_Data!E936 - 1000, 0)</f>
        <v>185.17611186254999</v>
      </c>
      <c r="F940">
        <f>IF(Combined_Data!F936&gt; 1000, Combined_Data!F936 - 1000, 0)</f>
        <v>0</v>
      </c>
      <c r="G940">
        <f>IF(Combined_Data!G936&gt; 1000, Combined_Data!G936 - 1000, 0)</f>
        <v>266.41492974674998</v>
      </c>
      <c r="H940">
        <f>IF(Combined_Data!H936&gt; 1000, Combined_Data!H936 - 1000, 0)</f>
        <v>48.995891931049982</v>
      </c>
      <c r="I940">
        <f>IF(Combined_Data!I936&gt; 1000, Combined_Data!I936 - 1000, 0)</f>
        <v>5085.4910887209699</v>
      </c>
      <c r="J940">
        <f>IF(Combined_Data!J936&gt; 1000, Combined_Data!J936 - 1000, 0)</f>
        <v>6494.6886621760696</v>
      </c>
      <c r="K940">
        <f>IF(Combined_Data!K936&gt; 1000, Combined_Data!K936 - 1000, 0)</f>
        <v>372.81071949443003</v>
      </c>
      <c r="L940">
        <f>IF(Combined_Data!L936&gt; 1000, Combined_Data!L936 - 1000, 0)</f>
        <v>826.93205728036992</v>
      </c>
      <c r="M940">
        <f>IF(Combined_Data!M936&gt; 1000, Combined_Data!M936 - 1000, 0)</f>
        <v>9050.2875804337</v>
      </c>
      <c r="N940">
        <f t="shared" si="14"/>
        <v>22330.797041645888</v>
      </c>
    </row>
    <row r="941" spans="1:14" x14ac:dyDescent="0.25">
      <c r="A941" t="s">
        <v>974</v>
      </c>
      <c r="B941">
        <f>IF(Combined_Data!B937&gt; 1000, Combined_Data!B937 - 1000, 0)</f>
        <v>0</v>
      </c>
      <c r="C941">
        <f>IF(Combined_Data!C937&gt; 1000, Combined_Data!C937 - 1000, 0)</f>
        <v>5308.0214507933997</v>
      </c>
      <c r="D941">
        <f>IF(Combined_Data!D937&gt; 1000, Combined_Data!D937 - 1000, 0)</f>
        <v>2136.0724381762798</v>
      </c>
      <c r="E941">
        <f>IF(Combined_Data!E937&gt; 1000, Combined_Data!E937 - 1000, 0)</f>
        <v>3296.8543985688802</v>
      </c>
      <c r="F941">
        <f>IF(Combined_Data!F937&gt; 1000, Combined_Data!F937 - 1000, 0)</f>
        <v>5057.4565693170498</v>
      </c>
      <c r="G941">
        <f>IF(Combined_Data!G937&gt; 1000, Combined_Data!G937 - 1000, 0)</f>
        <v>6953.9027505608201</v>
      </c>
      <c r="H941">
        <f>IF(Combined_Data!H937&gt; 1000, Combined_Data!H937 - 1000, 0)</f>
        <v>368.10102450298996</v>
      </c>
      <c r="I941">
        <f>IF(Combined_Data!I937&gt; 1000, Combined_Data!I937 - 1000, 0)</f>
        <v>5142.9749334225198</v>
      </c>
      <c r="J941">
        <f>IF(Combined_Data!J937&gt; 1000, Combined_Data!J937 - 1000, 0)</f>
        <v>742.05954864781006</v>
      </c>
      <c r="K941">
        <f>IF(Combined_Data!K937&gt; 1000, Combined_Data!K937 - 1000, 0)</f>
        <v>2246.65018837358</v>
      </c>
      <c r="L941">
        <f>IF(Combined_Data!L937&gt; 1000, Combined_Data!L937 - 1000, 0)</f>
        <v>0</v>
      </c>
      <c r="M941">
        <f>IF(Combined_Data!M937&gt; 1000, Combined_Data!M937 - 1000, 0)</f>
        <v>0</v>
      </c>
      <c r="N941">
        <f t="shared" si="14"/>
        <v>31252.093302363326</v>
      </c>
    </row>
    <row r="942" spans="1:14" x14ac:dyDescent="0.25">
      <c r="A942" t="s">
        <v>975</v>
      </c>
      <c r="B942">
        <f>IF(Combined_Data!B938&gt; 1000, Combined_Data!B938 - 1000, 0)</f>
        <v>0</v>
      </c>
      <c r="C942">
        <f>IF(Combined_Data!C938&gt; 1000, Combined_Data!C938 - 1000, 0)</f>
        <v>0</v>
      </c>
      <c r="D942">
        <f>IF(Combined_Data!D938&gt; 1000, Combined_Data!D938 - 1000, 0)</f>
        <v>3020.8074627682699</v>
      </c>
      <c r="E942">
        <f>IF(Combined_Data!E938&gt; 1000, Combined_Data!E938 - 1000, 0)</f>
        <v>4616.9107309130604</v>
      </c>
      <c r="F942">
        <f>IF(Combined_Data!F938&gt; 1000, Combined_Data!F938 - 1000, 0)</f>
        <v>5962.3592897641902</v>
      </c>
      <c r="G942">
        <f>IF(Combined_Data!G938&gt; 1000, Combined_Data!G938 - 1000, 0)</f>
        <v>3092.70451979365</v>
      </c>
      <c r="H942">
        <f>IF(Combined_Data!H938&gt; 1000, Combined_Data!H938 - 1000, 0)</f>
        <v>6114.4351951147901</v>
      </c>
      <c r="I942">
        <f>IF(Combined_Data!I938&gt; 1000, Combined_Data!I938 - 1000, 0)</f>
        <v>3610.0577993520201</v>
      </c>
      <c r="J942">
        <f>IF(Combined_Data!J938&gt; 1000, Combined_Data!J938 - 1000, 0)</f>
        <v>0</v>
      </c>
      <c r="K942">
        <f>IF(Combined_Data!K938&gt; 1000, Combined_Data!K938 - 1000, 0)</f>
        <v>4357.2325809165204</v>
      </c>
      <c r="L942">
        <f>IF(Combined_Data!L938&gt; 1000, Combined_Data!L938 - 1000, 0)</f>
        <v>656.66558758384008</v>
      </c>
      <c r="M942">
        <f>IF(Combined_Data!M938&gt; 1000, Combined_Data!M938 - 1000, 0)</f>
        <v>0</v>
      </c>
      <c r="N942">
        <f t="shared" si="14"/>
        <v>31431.173166206343</v>
      </c>
    </row>
    <row r="943" spans="1:14" x14ac:dyDescent="0.25">
      <c r="A943" t="s">
        <v>976</v>
      </c>
      <c r="B943">
        <f>IF(Combined_Data!B939&gt; 1000, Combined_Data!B939 - 1000, 0)</f>
        <v>0</v>
      </c>
      <c r="C943">
        <f>IF(Combined_Data!C939&gt; 1000, Combined_Data!C939 - 1000, 0)</f>
        <v>6848.0417547597299</v>
      </c>
      <c r="D943">
        <f>IF(Combined_Data!D939&gt; 1000, Combined_Data!D939 - 1000, 0)</f>
        <v>1740.20361044625</v>
      </c>
      <c r="E943">
        <f>IF(Combined_Data!E939&gt; 1000, Combined_Data!E939 - 1000, 0)</f>
        <v>0</v>
      </c>
      <c r="F943">
        <f>IF(Combined_Data!F939&gt; 1000, Combined_Data!F939 - 1000, 0)</f>
        <v>446.61871354594996</v>
      </c>
      <c r="G943">
        <f>IF(Combined_Data!G939&gt; 1000, Combined_Data!G939 - 1000, 0)</f>
        <v>18714.349502182198</v>
      </c>
      <c r="H943">
        <f>IF(Combined_Data!H939&gt; 1000, Combined_Data!H939 - 1000, 0)</f>
        <v>1127.28335864681</v>
      </c>
      <c r="I943">
        <f>IF(Combined_Data!I939&gt; 1000, Combined_Data!I939 - 1000, 0)</f>
        <v>1031.94425841973</v>
      </c>
      <c r="J943">
        <f>IF(Combined_Data!J939&gt; 1000, Combined_Data!J939 - 1000, 0)</f>
        <v>0</v>
      </c>
      <c r="K943">
        <f>IF(Combined_Data!K939&gt; 1000, Combined_Data!K939 - 1000, 0)</f>
        <v>2787.8015669553502</v>
      </c>
      <c r="L943">
        <f>IF(Combined_Data!L939&gt; 1000, Combined_Data!L939 - 1000, 0)</f>
        <v>0</v>
      </c>
      <c r="M943">
        <f>IF(Combined_Data!M939&gt; 1000, Combined_Data!M939 - 1000, 0)</f>
        <v>4516.0421984311897</v>
      </c>
      <c r="N943">
        <f t="shared" si="14"/>
        <v>37212.28496338721</v>
      </c>
    </row>
    <row r="944" spans="1:14" x14ac:dyDescent="0.25">
      <c r="A944" t="s">
        <v>977</v>
      </c>
      <c r="B944">
        <f>IF(Combined_Data!B940&gt; 1000, Combined_Data!B940 - 1000, 0)</f>
        <v>0</v>
      </c>
      <c r="C944">
        <f>IF(Combined_Data!C940&gt; 1000, Combined_Data!C940 - 1000, 0)</f>
        <v>425.55234460567999</v>
      </c>
      <c r="D944">
        <f>IF(Combined_Data!D940&gt; 1000, Combined_Data!D940 - 1000, 0)</f>
        <v>12635.7741181007</v>
      </c>
      <c r="E944">
        <f>IF(Combined_Data!E940&gt; 1000, Combined_Data!E940 - 1000, 0)</f>
        <v>5064.7418755539902</v>
      </c>
      <c r="F944">
        <f>IF(Combined_Data!F940&gt; 1000, Combined_Data!F940 - 1000, 0)</f>
        <v>5185.3426415609301</v>
      </c>
      <c r="G944">
        <f>IF(Combined_Data!G940&gt; 1000, Combined_Data!G940 - 1000, 0)</f>
        <v>5559.9861052946899</v>
      </c>
      <c r="H944">
        <f>IF(Combined_Data!H940&gt; 1000, Combined_Data!H940 - 1000, 0)</f>
        <v>2720.6806945855801</v>
      </c>
      <c r="I944">
        <f>IF(Combined_Data!I940&gt; 1000, Combined_Data!I940 - 1000, 0)</f>
        <v>3021.1614867665699</v>
      </c>
      <c r="J944">
        <f>IF(Combined_Data!J940&gt; 1000, Combined_Data!J940 - 1000, 0)</f>
        <v>465.27714490781</v>
      </c>
      <c r="K944">
        <f>IF(Combined_Data!K940&gt; 1000, Combined_Data!K940 - 1000, 0)</f>
        <v>22223.098746060401</v>
      </c>
      <c r="L944">
        <f>IF(Combined_Data!L940&gt; 1000, Combined_Data!L940 - 1000, 0)</f>
        <v>0</v>
      </c>
      <c r="M944">
        <f>IF(Combined_Data!M940&gt; 1000, Combined_Data!M940 - 1000, 0)</f>
        <v>2821.6262595783201</v>
      </c>
      <c r="N944">
        <f t="shared" si="14"/>
        <v>60123.241417014673</v>
      </c>
    </row>
    <row r="945" spans="1:14" x14ac:dyDescent="0.25">
      <c r="A945" t="s">
        <v>978</v>
      </c>
      <c r="B945">
        <f>IF(Combined_Data!B941&gt; 1000, Combined_Data!B941 - 1000, 0)</f>
        <v>0</v>
      </c>
      <c r="C945">
        <f>IF(Combined_Data!C941&gt; 1000, Combined_Data!C941 - 1000, 0)</f>
        <v>9687.2440255452002</v>
      </c>
      <c r="D945">
        <f>IF(Combined_Data!D941&gt; 1000, Combined_Data!D941 - 1000, 0)</f>
        <v>837.89677960221002</v>
      </c>
      <c r="E945">
        <f>IF(Combined_Data!E941&gt; 1000, Combined_Data!E941 - 1000, 0)</f>
        <v>1045.46902233474</v>
      </c>
      <c r="F945">
        <f>IF(Combined_Data!F941&gt; 1000, Combined_Data!F941 - 1000, 0)</f>
        <v>7766.9452624850801</v>
      </c>
      <c r="G945">
        <f>IF(Combined_Data!G941&gt; 1000, Combined_Data!G941 - 1000, 0)</f>
        <v>1883.0247228635299</v>
      </c>
      <c r="H945">
        <f>IF(Combined_Data!H941&gt; 1000, Combined_Data!H941 - 1000, 0)</f>
        <v>1719.80952120241</v>
      </c>
      <c r="I945">
        <f>IF(Combined_Data!I941&gt; 1000, Combined_Data!I941 - 1000, 0)</f>
        <v>549.14563626176005</v>
      </c>
      <c r="J945">
        <f>IF(Combined_Data!J941&gt; 1000, Combined_Data!J941 - 1000, 0)</f>
        <v>1434.1756223805901</v>
      </c>
      <c r="K945">
        <f>IF(Combined_Data!K941&gt; 1000, Combined_Data!K941 - 1000, 0)</f>
        <v>7035.9825703364504</v>
      </c>
      <c r="L945">
        <f>IF(Combined_Data!L941&gt; 1000, Combined_Data!L941 - 1000, 0)</f>
        <v>1635.7984716362598</v>
      </c>
      <c r="M945">
        <f>IF(Combined_Data!M941&gt; 1000, Combined_Data!M941 - 1000, 0)</f>
        <v>0</v>
      </c>
      <c r="N945">
        <f t="shared" si="14"/>
        <v>33595.491634648235</v>
      </c>
    </row>
    <row r="946" spans="1:14" x14ac:dyDescent="0.25">
      <c r="A946" t="s">
        <v>979</v>
      </c>
      <c r="B946">
        <f>IF(Combined_Data!B942&gt; 1000, Combined_Data!B942 - 1000, 0)</f>
        <v>0</v>
      </c>
      <c r="C946">
        <f>IF(Combined_Data!C942&gt; 1000, Combined_Data!C942 - 1000, 0)</f>
        <v>787.93910796804994</v>
      </c>
      <c r="D946">
        <f>IF(Combined_Data!D942&gt; 1000, Combined_Data!D942 - 1000, 0)</f>
        <v>8596.6655317763907</v>
      </c>
      <c r="E946">
        <f>IF(Combined_Data!E942&gt; 1000, Combined_Data!E942 - 1000, 0)</f>
        <v>2754.9480658467101</v>
      </c>
      <c r="F946">
        <f>IF(Combined_Data!F942&gt; 1000, Combined_Data!F942 - 1000, 0)</f>
        <v>7069.37075742667</v>
      </c>
      <c r="G946">
        <f>IF(Combined_Data!G942&gt; 1000, Combined_Data!G942 - 1000, 0)</f>
        <v>505.47575394936007</v>
      </c>
      <c r="H946">
        <f>IF(Combined_Data!H942&gt; 1000, Combined_Data!H942 - 1000, 0)</f>
        <v>9686.6553517093998</v>
      </c>
      <c r="I946">
        <f>IF(Combined_Data!I942&gt; 1000, Combined_Data!I942 - 1000, 0)</f>
        <v>2006.9168617625501</v>
      </c>
      <c r="J946">
        <f>IF(Combined_Data!J942&gt; 1000, Combined_Data!J942 - 1000, 0)</f>
        <v>0</v>
      </c>
      <c r="K946">
        <f>IF(Combined_Data!K942&gt; 1000, Combined_Data!K942 - 1000, 0)</f>
        <v>0</v>
      </c>
      <c r="L946">
        <f>IF(Combined_Data!L942&gt; 1000, Combined_Data!L942 - 1000, 0)</f>
        <v>16839.788225295</v>
      </c>
      <c r="M946">
        <f>IF(Combined_Data!M942&gt; 1000, Combined_Data!M942 - 1000, 0)</f>
        <v>1231.8048447483102</v>
      </c>
      <c r="N946">
        <f t="shared" si="14"/>
        <v>49479.56450048244</v>
      </c>
    </row>
    <row r="947" spans="1:14" x14ac:dyDescent="0.25">
      <c r="A947" t="s">
        <v>980</v>
      </c>
      <c r="B947">
        <f>IF(Combined_Data!B943&gt; 1000, Combined_Data!B943 - 1000, 0)</f>
        <v>0</v>
      </c>
      <c r="C947">
        <f>IF(Combined_Data!C943&gt; 1000, Combined_Data!C943 - 1000, 0)</f>
        <v>3540.9209049302199</v>
      </c>
      <c r="D947">
        <f>IF(Combined_Data!D943&gt; 1000, Combined_Data!D943 - 1000, 0)</f>
        <v>8801.6340932913699</v>
      </c>
      <c r="E947">
        <f>IF(Combined_Data!E943&gt; 1000, Combined_Data!E943 - 1000, 0)</f>
        <v>4372.3131052940998</v>
      </c>
      <c r="F947">
        <f>IF(Combined_Data!F943&gt; 1000, Combined_Data!F943 - 1000, 0)</f>
        <v>5713.0366569419402</v>
      </c>
      <c r="G947">
        <f>IF(Combined_Data!G943&gt; 1000, Combined_Data!G943 - 1000, 0)</f>
        <v>2515.2313068875301</v>
      </c>
      <c r="H947">
        <f>IF(Combined_Data!H943&gt; 1000, Combined_Data!H943 - 1000, 0)</f>
        <v>677.86628044915005</v>
      </c>
      <c r="I947">
        <f>IF(Combined_Data!I943&gt; 1000, Combined_Data!I943 - 1000, 0)</f>
        <v>2832.7128081132</v>
      </c>
      <c r="J947">
        <f>IF(Combined_Data!J943&gt; 1000, Combined_Data!J943 - 1000, 0)</f>
        <v>3984.0293526473797</v>
      </c>
      <c r="K947">
        <f>IF(Combined_Data!K943&gt; 1000, Combined_Data!K943 - 1000, 0)</f>
        <v>3810.2401032552898</v>
      </c>
      <c r="L947">
        <f>IF(Combined_Data!L943&gt; 1000, Combined_Data!L943 - 1000, 0)</f>
        <v>9464.8177322702995</v>
      </c>
      <c r="M947">
        <f>IF(Combined_Data!M943&gt; 1000, Combined_Data!M943 - 1000, 0)</f>
        <v>0</v>
      </c>
      <c r="N947">
        <f t="shared" si="14"/>
        <v>45712.802344080475</v>
      </c>
    </row>
    <row r="948" spans="1:14" x14ac:dyDescent="0.25">
      <c r="A948" t="s">
        <v>981</v>
      </c>
      <c r="B948">
        <f>IF(Combined_Data!B944&gt; 1000, Combined_Data!B944 - 1000, 0)</f>
        <v>0</v>
      </c>
      <c r="C948">
        <f>IF(Combined_Data!C944&gt; 1000, Combined_Data!C944 - 1000, 0)</f>
        <v>783.7696543003899</v>
      </c>
      <c r="D948">
        <f>IF(Combined_Data!D944&gt; 1000, Combined_Data!D944 - 1000, 0)</f>
        <v>0</v>
      </c>
      <c r="E948">
        <f>IF(Combined_Data!E944&gt; 1000, Combined_Data!E944 - 1000, 0)</f>
        <v>4035.98732844597</v>
      </c>
      <c r="F948">
        <f>IF(Combined_Data!F944&gt; 1000, Combined_Data!F944 - 1000, 0)</f>
        <v>0</v>
      </c>
      <c r="G948">
        <f>IF(Combined_Data!G944&gt; 1000, Combined_Data!G944 - 1000, 0)</f>
        <v>1966.20467851786</v>
      </c>
      <c r="H948">
        <f>IF(Combined_Data!H944&gt; 1000, Combined_Data!H944 - 1000, 0)</f>
        <v>4643.6242223550198</v>
      </c>
      <c r="I948">
        <f>IF(Combined_Data!I944&gt; 1000, Combined_Data!I944 - 1000, 0)</f>
        <v>9804.9164482685992</v>
      </c>
      <c r="J948">
        <f>IF(Combined_Data!J944&gt; 1000, Combined_Data!J944 - 1000, 0)</f>
        <v>2609.2114404088902</v>
      </c>
      <c r="K948">
        <f>IF(Combined_Data!K944&gt; 1000, Combined_Data!K944 - 1000, 0)</f>
        <v>0</v>
      </c>
      <c r="L948">
        <f>IF(Combined_Data!L944&gt; 1000, Combined_Data!L944 - 1000, 0)</f>
        <v>0</v>
      </c>
      <c r="M948">
        <f>IF(Combined_Data!M944&gt; 1000, Combined_Data!M944 - 1000, 0)</f>
        <v>3976.24905337974</v>
      </c>
      <c r="N948">
        <f t="shared" si="14"/>
        <v>27819.962825676466</v>
      </c>
    </row>
    <row r="949" spans="1:14" x14ac:dyDescent="0.25">
      <c r="A949" t="s">
        <v>982</v>
      </c>
      <c r="B949">
        <f>IF(Combined_Data!B945&gt; 1000, Combined_Data!B945 - 1000, 0)</f>
        <v>0</v>
      </c>
      <c r="C949">
        <f>IF(Combined_Data!C945&gt; 1000, Combined_Data!C945 - 1000, 0)</f>
        <v>4090.1614644090896</v>
      </c>
      <c r="D949">
        <f>IF(Combined_Data!D945&gt; 1000, Combined_Data!D945 - 1000, 0)</f>
        <v>2640.0619892869099</v>
      </c>
      <c r="E949">
        <f>IF(Combined_Data!E945&gt; 1000, Combined_Data!E945 - 1000, 0)</f>
        <v>629.75610474125006</v>
      </c>
      <c r="F949">
        <f>IF(Combined_Data!F945&gt; 1000, Combined_Data!F945 - 1000, 0)</f>
        <v>6620.3600798819598</v>
      </c>
      <c r="G949">
        <f>IF(Combined_Data!G945&gt; 1000, Combined_Data!G945 - 1000, 0)</f>
        <v>1760.66048537396</v>
      </c>
      <c r="H949">
        <f>IF(Combined_Data!H945&gt; 1000, Combined_Data!H945 - 1000, 0)</f>
        <v>3284.1438331829304</v>
      </c>
      <c r="I949">
        <f>IF(Combined_Data!I945&gt; 1000, Combined_Data!I945 - 1000, 0)</f>
        <v>6841.3323673279001</v>
      </c>
      <c r="J949">
        <f>IF(Combined_Data!J945&gt; 1000, Combined_Data!J945 - 1000, 0)</f>
        <v>5520.8674027106799</v>
      </c>
      <c r="K949">
        <f>IF(Combined_Data!K945&gt; 1000, Combined_Data!K945 - 1000, 0)</f>
        <v>948.39182949024007</v>
      </c>
      <c r="L949">
        <f>IF(Combined_Data!L945&gt; 1000, Combined_Data!L945 - 1000, 0)</f>
        <v>2536.4348243151098</v>
      </c>
      <c r="M949">
        <f>IF(Combined_Data!M945&gt; 1000, Combined_Data!M945 - 1000, 0)</f>
        <v>493.53227234989004</v>
      </c>
      <c r="N949">
        <f t="shared" si="14"/>
        <v>35365.702653069915</v>
      </c>
    </row>
    <row r="950" spans="1:14" x14ac:dyDescent="0.25">
      <c r="A950" t="s">
        <v>983</v>
      </c>
      <c r="B950">
        <f>IF(Combined_Data!B946&gt; 1000, Combined_Data!B946 - 1000, 0)</f>
        <v>0</v>
      </c>
      <c r="C950">
        <f>IF(Combined_Data!C946&gt; 1000, Combined_Data!C946 - 1000, 0)</f>
        <v>0</v>
      </c>
      <c r="D950">
        <f>IF(Combined_Data!D946&gt; 1000, Combined_Data!D946 - 1000, 0)</f>
        <v>1302.6181841560001</v>
      </c>
      <c r="E950">
        <f>IF(Combined_Data!E946&gt; 1000, Combined_Data!E946 - 1000, 0)</f>
        <v>3175.6466738002</v>
      </c>
      <c r="F950">
        <f>IF(Combined_Data!F946&gt; 1000, Combined_Data!F946 - 1000, 0)</f>
        <v>1969.5378102141799</v>
      </c>
      <c r="G950">
        <f>IF(Combined_Data!G946&gt; 1000, Combined_Data!G946 - 1000, 0)</f>
        <v>0</v>
      </c>
      <c r="H950">
        <f>IF(Combined_Data!H946&gt; 1000, Combined_Data!H946 - 1000, 0)</f>
        <v>8328.6101973490895</v>
      </c>
      <c r="I950">
        <f>IF(Combined_Data!I946&gt; 1000, Combined_Data!I946 - 1000, 0)</f>
        <v>5781.6459601256802</v>
      </c>
      <c r="J950">
        <f>IF(Combined_Data!J946&gt; 1000, Combined_Data!J946 - 1000, 0)</f>
        <v>11158.2838330426</v>
      </c>
      <c r="K950">
        <f>IF(Combined_Data!K946&gt; 1000, Combined_Data!K946 - 1000, 0)</f>
        <v>0</v>
      </c>
      <c r="L950">
        <f>IF(Combined_Data!L946&gt; 1000, Combined_Data!L946 - 1000, 0)</f>
        <v>3001.0357977152798</v>
      </c>
      <c r="M950">
        <f>IF(Combined_Data!M946&gt; 1000, Combined_Data!M946 - 1000, 0)</f>
        <v>410.4537592531301</v>
      </c>
      <c r="N950">
        <f t="shared" si="14"/>
        <v>35127.832215656155</v>
      </c>
    </row>
    <row r="951" spans="1:14" x14ac:dyDescent="0.25">
      <c r="A951" t="s">
        <v>984</v>
      </c>
      <c r="B951">
        <f>IF(Combined_Data!B947&gt; 1000, Combined_Data!B947 - 1000, 0)</f>
        <v>0</v>
      </c>
      <c r="C951">
        <f>IF(Combined_Data!C947&gt; 1000, Combined_Data!C947 - 1000, 0)</f>
        <v>7554.2371007505099</v>
      </c>
      <c r="D951">
        <f>IF(Combined_Data!D947&gt; 1000, Combined_Data!D947 - 1000, 0)</f>
        <v>0</v>
      </c>
      <c r="E951">
        <f>IF(Combined_Data!E947&gt; 1000, Combined_Data!E947 - 1000, 0)</f>
        <v>11433.7838131103</v>
      </c>
      <c r="F951">
        <f>IF(Combined_Data!F947&gt; 1000, Combined_Data!F947 - 1000, 0)</f>
        <v>0</v>
      </c>
      <c r="G951">
        <f>IF(Combined_Data!G947&gt; 1000, Combined_Data!G947 - 1000, 0)</f>
        <v>1855.7323543359098</v>
      </c>
      <c r="H951">
        <f>IF(Combined_Data!H947&gt; 1000, Combined_Data!H947 - 1000, 0)</f>
        <v>25736.598621208901</v>
      </c>
      <c r="I951">
        <f>IF(Combined_Data!I947&gt; 1000, Combined_Data!I947 - 1000, 0)</f>
        <v>0</v>
      </c>
      <c r="J951">
        <f>IF(Combined_Data!J947&gt; 1000, Combined_Data!J947 - 1000, 0)</f>
        <v>754.80830862560993</v>
      </c>
      <c r="K951">
        <f>IF(Combined_Data!K947&gt; 1000, Combined_Data!K947 - 1000, 0)</f>
        <v>4914.0762180142501</v>
      </c>
      <c r="L951">
        <f>IF(Combined_Data!L947&gt; 1000, Combined_Data!L947 - 1000, 0)</f>
        <v>0</v>
      </c>
      <c r="M951">
        <f>IF(Combined_Data!M947&gt; 1000, Combined_Data!M947 - 1000, 0)</f>
        <v>3605.69622288549</v>
      </c>
      <c r="N951">
        <f t="shared" si="14"/>
        <v>55854.932638930964</v>
      </c>
    </row>
    <row r="952" spans="1:14" x14ac:dyDescent="0.25">
      <c r="A952" t="s">
        <v>985</v>
      </c>
      <c r="B952">
        <f>IF(Combined_Data!B948&gt; 1000, Combined_Data!B948 - 1000, 0)</f>
        <v>0</v>
      </c>
      <c r="C952">
        <f>IF(Combined_Data!C948&gt; 1000, Combined_Data!C948 - 1000, 0)</f>
        <v>1068.4690033451102</v>
      </c>
      <c r="D952">
        <f>IF(Combined_Data!D948&gt; 1000, Combined_Data!D948 - 1000, 0)</f>
        <v>0</v>
      </c>
      <c r="E952">
        <f>IF(Combined_Data!E948&gt; 1000, Combined_Data!E948 - 1000, 0)</f>
        <v>2547.2626554261701</v>
      </c>
      <c r="F952">
        <f>IF(Combined_Data!F948&gt; 1000, Combined_Data!F948 - 1000, 0)</f>
        <v>13517.297247480599</v>
      </c>
      <c r="G952">
        <f>IF(Combined_Data!G948&gt; 1000, Combined_Data!G948 - 1000, 0)</f>
        <v>1512.6481512329301</v>
      </c>
      <c r="H952">
        <f>IF(Combined_Data!H948&gt; 1000, Combined_Data!H948 - 1000, 0)</f>
        <v>1011.5239055069701</v>
      </c>
      <c r="I952">
        <f>IF(Combined_Data!I948&gt; 1000, Combined_Data!I948 - 1000, 0)</f>
        <v>475.61406442459997</v>
      </c>
      <c r="J952">
        <f>IF(Combined_Data!J948&gt; 1000, Combined_Data!J948 - 1000, 0)</f>
        <v>3918.1779725341803</v>
      </c>
      <c r="K952">
        <f>IF(Combined_Data!K948&gt; 1000, Combined_Data!K948 - 1000, 0)</f>
        <v>0</v>
      </c>
      <c r="L952">
        <f>IF(Combined_Data!L948&gt; 1000, Combined_Data!L948 - 1000, 0)</f>
        <v>10892.7067178734</v>
      </c>
      <c r="M952">
        <f>IF(Combined_Data!M948&gt; 1000, Combined_Data!M948 - 1000, 0)</f>
        <v>1847.4780792842898</v>
      </c>
      <c r="N952">
        <f t="shared" si="14"/>
        <v>36791.177797108241</v>
      </c>
    </row>
    <row r="953" spans="1:14" x14ac:dyDescent="0.25">
      <c r="A953" t="s">
        <v>986</v>
      </c>
      <c r="B953">
        <f>IF(Combined_Data!B949&gt; 1000, Combined_Data!B949 - 1000, 0)</f>
        <v>0</v>
      </c>
      <c r="C953">
        <f>IF(Combined_Data!C949&gt; 1000, Combined_Data!C949 - 1000, 0)</f>
        <v>4769.4767659074296</v>
      </c>
      <c r="D953">
        <f>IF(Combined_Data!D949&gt; 1000, Combined_Data!D949 - 1000, 0)</f>
        <v>4927.6481915500899</v>
      </c>
      <c r="E953">
        <f>IF(Combined_Data!E949&gt; 1000, Combined_Data!E949 - 1000, 0)</f>
        <v>3890.5559410382002</v>
      </c>
      <c r="F953">
        <f>IF(Combined_Data!F949&gt; 1000, Combined_Data!F949 - 1000, 0)</f>
        <v>0</v>
      </c>
      <c r="G953">
        <f>IF(Combined_Data!G949&gt; 1000, Combined_Data!G949 - 1000, 0)</f>
        <v>3217.6233636323304</v>
      </c>
      <c r="H953">
        <f>IF(Combined_Data!H949&gt; 1000, Combined_Data!H949 - 1000, 0)</f>
        <v>305.21953913367997</v>
      </c>
      <c r="I953">
        <f>IF(Combined_Data!I949&gt; 1000, Combined_Data!I949 - 1000, 0)</f>
        <v>1043.31282347205</v>
      </c>
      <c r="J953">
        <f>IF(Combined_Data!J949&gt; 1000, Combined_Data!J949 - 1000, 0)</f>
        <v>0</v>
      </c>
      <c r="K953">
        <f>IF(Combined_Data!K949&gt; 1000, Combined_Data!K949 - 1000, 0)</f>
        <v>8398.87418724911</v>
      </c>
      <c r="L953">
        <f>IF(Combined_Data!L949&gt; 1000, Combined_Data!L949 - 1000, 0)</f>
        <v>0</v>
      </c>
      <c r="M953">
        <f>IF(Combined_Data!M949&gt; 1000, Combined_Data!M949 - 1000, 0)</f>
        <v>1971.3993358162302</v>
      </c>
      <c r="N953">
        <f t="shared" si="14"/>
        <v>28524.110147799121</v>
      </c>
    </row>
    <row r="954" spans="1:14" x14ac:dyDescent="0.25">
      <c r="A954" t="s">
        <v>987</v>
      </c>
      <c r="B954">
        <f>IF(Combined_Data!B950&gt; 1000, Combined_Data!B950 - 1000, 0)</f>
        <v>0</v>
      </c>
      <c r="C954">
        <f>IF(Combined_Data!C950&gt; 1000, Combined_Data!C950 - 1000, 0)</f>
        <v>4504.6600289857597</v>
      </c>
      <c r="D954">
        <f>IF(Combined_Data!D950&gt; 1000, Combined_Data!D950 - 1000, 0)</f>
        <v>1570.65489474169</v>
      </c>
      <c r="E954">
        <f>IF(Combined_Data!E950&gt; 1000, Combined_Data!E950 - 1000, 0)</f>
        <v>2231.99616257459</v>
      </c>
      <c r="F954">
        <f>IF(Combined_Data!F950&gt; 1000, Combined_Data!F950 - 1000, 0)</f>
        <v>0</v>
      </c>
      <c r="G954">
        <f>IF(Combined_Data!G950&gt; 1000, Combined_Data!G950 - 1000, 0)</f>
        <v>4089.2196124756001</v>
      </c>
      <c r="H954">
        <f>IF(Combined_Data!H950&gt; 1000, Combined_Data!H950 - 1000, 0)</f>
        <v>0</v>
      </c>
      <c r="I954">
        <f>IF(Combined_Data!I950&gt; 1000, Combined_Data!I950 - 1000, 0)</f>
        <v>0</v>
      </c>
      <c r="J954">
        <f>IF(Combined_Data!J950&gt; 1000, Combined_Data!J950 - 1000, 0)</f>
        <v>3044.8953716026199</v>
      </c>
      <c r="K954">
        <f>IF(Combined_Data!K950&gt; 1000, Combined_Data!K950 - 1000, 0)</f>
        <v>7117.0924271494796</v>
      </c>
      <c r="L954">
        <f>IF(Combined_Data!L950&gt; 1000, Combined_Data!L950 - 1000, 0)</f>
        <v>0</v>
      </c>
      <c r="M954">
        <f>IF(Combined_Data!M950&gt; 1000, Combined_Data!M950 - 1000, 0)</f>
        <v>2653.2444801411598</v>
      </c>
      <c r="N954">
        <f t="shared" si="14"/>
        <v>25211.7629776709</v>
      </c>
    </row>
    <row r="955" spans="1:14" x14ac:dyDescent="0.25">
      <c r="A955" t="s">
        <v>988</v>
      </c>
      <c r="B955">
        <f>IF(Combined_Data!B951&gt; 1000, Combined_Data!B951 - 1000, 0)</f>
        <v>0</v>
      </c>
      <c r="C955">
        <f>IF(Combined_Data!C951&gt; 1000, Combined_Data!C951 - 1000, 0)</f>
        <v>4208.7134823127599</v>
      </c>
      <c r="D955">
        <f>IF(Combined_Data!D951&gt; 1000, Combined_Data!D951 - 1000, 0)</f>
        <v>337.13896385139992</v>
      </c>
      <c r="E955">
        <f>IF(Combined_Data!E951&gt; 1000, Combined_Data!E951 - 1000, 0)</f>
        <v>1371.1417079352</v>
      </c>
      <c r="F955">
        <f>IF(Combined_Data!F951&gt; 1000, Combined_Data!F951 - 1000, 0)</f>
        <v>1223.9050093416099</v>
      </c>
      <c r="G955">
        <f>IF(Combined_Data!G951&gt; 1000, Combined_Data!G951 - 1000, 0)</f>
        <v>1951.73476041514</v>
      </c>
      <c r="H955">
        <f>IF(Combined_Data!H951&gt; 1000, Combined_Data!H951 - 1000, 0)</f>
        <v>0</v>
      </c>
      <c r="I955">
        <f>IF(Combined_Data!I951&gt; 1000, Combined_Data!I951 - 1000, 0)</f>
        <v>0</v>
      </c>
      <c r="J955">
        <f>IF(Combined_Data!J951&gt; 1000, Combined_Data!J951 - 1000, 0)</f>
        <v>2534.9555779457701</v>
      </c>
      <c r="K955">
        <f>IF(Combined_Data!K951&gt; 1000, Combined_Data!K951 - 1000, 0)</f>
        <v>1500.7236694737198</v>
      </c>
      <c r="L955">
        <f>IF(Combined_Data!L951&gt; 1000, Combined_Data!L951 - 1000, 0)</f>
        <v>2291.6458144384801</v>
      </c>
      <c r="M955">
        <f>IF(Combined_Data!M951&gt; 1000, Combined_Data!M951 - 1000, 0)</f>
        <v>2384.3168383882098</v>
      </c>
      <c r="N955">
        <f t="shared" si="14"/>
        <v>17804.275824102289</v>
      </c>
    </row>
    <row r="956" spans="1:14" x14ac:dyDescent="0.25">
      <c r="A956" t="s">
        <v>989</v>
      </c>
      <c r="B956">
        <f>IF(Combined_Data!B952&gt; 1000, Combined_Data!B952 - 1000, 0)</f>
        <v>0</v>
      </c>
      <c r="C956">
        <f>IF(Combined_Data!C952&gt; 1000, Combined_Data!C952 - 1000, 0)</f>
        <v>4014.0863037306399</v>
      </c>
      <c r="D956">
        <f>IF(Combined_Data!D952&gt; 1000, Combined_Data!D952 - 1000, 0)</f>
        <v>2215.6056991185101</v>
      </c>
      <c r="E956">
        <f>IF(Combined_Data!E952&gt; 1000, Combined_Data!E952 - 1000, 0)</f>
        <v>0</v>
      </c>
      <c r="F956">
        <f>IF(Combined_Data!F952&gt; 1000, Combined_Data!F952 - 1000, 0)</f>
        <v>128.18990216748989</v>
      </c>
      <c r="G956">
        <f>IF(Combined_Data!G952&gt; 1000, Combined_Data!G952 - 1000, 0)</f>
        <v>3426.5064492234997</v>
      </c>
      <c r="H956">
        <f>IF(Combined_Data!H952&gt; 1000, Combined_Data!H952 - 1000, 0)</f>
        <v>0</v>
      </c>
      <c r="I956">
        <f>IF(Combined_Data!I952&gt; 1000, Combined_Data!I952 - 1000, 0)</f>
        <v>0</v>
      </c>
      <c r="J956">
        <f>IF(Combined_Data!J952&gt; 1000, Combined_Data!J952 - 1000, 0)</f>
        <v>1367.3917720397799</v>
      </c>
      <c r="K956">
        <f>IF(Combined_Data!K952&gt; 1000, Combined_Data!K952 - 1000, 0)</f>
        <v>5626.3280671918201</v>
      </c>
      <c r="L956">
        <f>IF(Combined_Data!L952&gt; 1000, Combined_Data!L952 - 1000, 0)</f>
        <v>109.30632207827989</v>
      </c>
      <c r="M956">
        <f>IF(Combined_Data!M952&gt; 1000, Combined_Data!M952 - 1000, 0)</f>
        <v>0</v>
      </c>
      <c r="N956">
        <f t="shared" si="14"/>
        <v>16887.414515550015</v>
      </c>
    </row>
    <row r="957" spans="1:14" x14ac:dyDescent="0.25">
      <c r="A957" t="s">
        <v>990</v>
      </c>
      <c r="B957">
        <f>IF(Combined_Data!B953&gt; 1000, Combined_Data!B953 - 1000, 0)</f>
        <v>0</v>
      </c>
      <c r="C957">
        <f>IF(Combined_Data!C953&gt; 1000, Combined_Data!C953 - 1000, 0)</f>
        <v>3180.8798763939603</v>
      </c>
      <c r="D957">
        <f>IF(Combined_Data!D953&gt; 1000, Combined_Data!D953 - 1000, 0)</f>
        <v>1279.2318452024101</v>
      </c>
      <c r="E957">
        <f>IF(Combined_Data!E953&gt; 1000, Combined_Data!E953 - 1000, 0)</f>
        <v>75.798720507059897</v>
      </c>
      <c r="F957">
        <f>IF(Combined_Data!F953&gt; 1000, Combined_Data!F953 - 1000, 0)</f>
        <v>523.35224494041995</v>
      </c>
      <c r="G957">
        <f>IF(Combined_Data!G953&gt; 1000, Combined_Data!G953 - 1000, 0)</f>
        <v>439.15778916342992</v>
      </c>
      <c r="H957">
        <f>IF(Combined_Data!H953&gt; 1000, Combined_Data!H953 - 1000, 0)</f>
        <v>0</v>
      </c>
      <c r="I957">
        <f>IF(Combined_Data!I953&gt; 1000, Combined_Data!I953 - 1000, 0)</f>
        <v>4161.8153860943003</v>
      </c>
      <c r="J957">
        <f>IF(Combined_Data!J953&gt; 1000, Combined_Data!J953 - 1000, 0)</f>
        <v>3260.4521162111596</v>
      </c>
      <c r="K957">
        <f>IF(Combined_Data!K953&gt; 1000, Combined_Data!K953 - 1000, 0)</f>
        <v>780.7453529329</v>
      </c>
      <c r="L957">
        <f>IF(Combined_Data!L953&gt; 1000, Combined_Data!L953 - 1000, 0)</f>
        <v>1335.6094249984098</v>
      </c>
      <c r="M957">
        <f>IF(Combined_Data!M953&gt; 1000, Combined_Data!M953 - 1000, 0)</f>
        <v>876.99116878427003</v>
      </c>
      <c r="N957">
        <f t="shared" si="14"/>
        <v>15914.033925228317</v>
      </c>
    </row>
    <row r="958" spans="1:14" x14ac:dyDescent="0.25">
      <c r="A958" t="s">
        <v>991</v>
      </c>
      <c r="B958">
        <f>IF(Combined_Data!B954&gt; 1000, Combined_Data!B954 - 1000, 0)</f>
        <v>0</v>
      </c>
      <c r="C958">
        <f>IF(Combined_Data!C954&gt; 1000, Combined_Data!C954 - 1000, 0)</f>
        <v>2986.9135079472399</v>
      </c>
      <c r="D958">
        <f>IF(Combined_Data!D954&gt; 1000, Combined_Data!D954 - 1000, 0)</f>
        <v>5238.22323253168</v>
      </c>
      <c r="E958">
        <f>IF(Combined_Data!E954&gt; 1000, Combined_Data!E954 - 1000, 0)</f>
        <v>1244.9441537651701</v>
      </c>
      <c r="F958">
        <f>IF(Combined_Data!F954&gt; 1000, Combined_Data!F954 - 1000, 0)</f>
        <v>717.28794486766992</v>
      </c>
      <c r="G958">
        <f>IF(Combined_Data!G954&gt; 1000, Combined_Data!G954 - 1000, 0)</f>
        <v>0</v>
      </c>
      <c r="H958">
        <f>IF(Combined_Data!H954&gt; 1000, Combined_Data!H954 - 1000, 0)</f>
        <v>4451.0594751884</v>
      </c>
      <c r="I958">
        <f>IF(Combined_Data!I954&gt; 1000, Combined_Data!I954 - 1000, 0)</f>
        <v>0</v>
      </c>
      <c r="J958">
        <f>IF(Combined_Data!J954&gt; 1000, Combined_Data!J954 - 1000, 0)</f>
        <v>1185.4463092910501</v>
      </c>
      <c r="K958">
        <f>IF(Combined_Data!K954&gt; 1000, Combined_Data!K954 - 1000, 0)</f>
        <v>56.873866842440066</v>
      </c>
      <c r="L958">
        <f>IF(Combined_Data!L954&gt; 1000, Combined_Data!L954 - 1000, 0)</f>
        <v>2156.71874378038</v>
      </c>
      <c r="M958">
        <f>IF(Combined_Data!M954&gt; 1000, Combined_Data!M954 - 1000, 0)</f>
        <v>3557.2185726166699</v>
      </c>
      <c r="N958">
        <f t="shared" si="14"/>
        <v>21594.685806830697</v>
      </c>
    </row>
    <row r="959" spans="1:14" x14ac:dyDescent="0.25">
      <c r="A959" t="s">
        <v>992</v>
      </c>
      <c r="B959">
        <f>IF(Combined_Data!B955&gt; 1000, Combined_Data!B955 - 1000, 0)</f>
        <v>0</v>
      </c>
      <c r="C959">
        <f>IF(Combined_Data!C955&gt; 1000, Combined_Data!C955 - 1000, 0)</f>
        <v>2189.72447146885</v>
      </c>
      <c r="D959">
        <f>IF(Combined_Data!D955&gt; 1000, Combined_Data!D955 - 1000, 0)</f>
        <v>0</v>
      </c>
      <c r="E959">
        <f>IF(Combined_Data!E955&gt; 1000, Combined_Data!E955 - 1000, 0)</f>
        <v>0</v>
      </c>
      <c r="F959">
        <f>IF(Combined_Data!F955&gt; 1000, Combined_Data!F955 - 1000, 0)</f>
        <v>1318.5949265972399</v>
      </c>
      <c r="G959">
        <f>IF(Combined_Data!G955&gt; 1000, Combined_Data!G955 - 1000, 0)</f>
        <v>0</v>
      </c>
      <c r="H959">
        <f>IF(Combined_Data!H955&gt; 1000, Combined_Data!H955 - 1000, 0)</f>
        <v>5309.3868854086504</v>
      </c>
      <c r="I959">
        <f>IF(Combined_Data!I955&gt; 1000, Combined_Data!I955 - 1000, 0)</f>
        <v>647.32419340362003</v>
      </c>
      <c r="J959">
        <f>IF(Combined_Data!J955&gt; 1000, Combined_Data!J955 - 1000, 0)</f>
        <v>13310.023684396099</v>
      </c>
      <c r="K959">
        <f>IF(Combined_Data!K955&gt; 1000, Combined_Data!K955 - 1000, 0)</f>
        <v>3528.1777130426399</v>
      </c>
      <c r="L959">
        <f>IF(Combined_Data!L955&gt; 1000, Combined_Data!L955 - 1000, 0)</f>
        <v>0</v>
      </c>
      <c r="M959">
        <f>IF(Combined_Data!M955&gt; 1000, Combined_Data!M955 - 1000, 0)</f>
        <v>466.62958092423992</v>
      </c>
      <c r="N959">
        <f t="shared" si="14"/>
        <v>26769.861455241338</v>
      </c>
    </row>
    <row r="960" spans="1:14" x14ac:dyDescent="0.25">
      <c r="A960" t="s">
        <v>993</v>
      </c>
      <c r="B960">
        <f>IF(Combined_Data!B956&gt; 1000, Combined_Data!B956 - 1000, 0)</f>
        <v>0</v>
      </c>
      <c r="C960">
        <f>IF(Combined_Data!C956&gt; 1000, Combined_Data!C956 - 1000, 0)</f>
        <v>2175.6350561198801</v>
      </c>
      <c r="D960">
        <f>IF(Combined_Data!D956&gt; 1000, Combined_Data!D956 - 1000, 0)</f>
        <v>2969.0511675099101</v>
      </c>
      <c r="E960">
        <f>IF(Combined_Data!E956&gt; 1000, Combined_Data!E956 - 1000, 0)</f>
        <v>2242.88253772488</v>
      </c>
      <c r="F960">
        <f>IF(Combined_Data!F956&gt; 1000, Combined_Data!F956 - 1000, 0)</f>
        <v>650.71607911898991</v>
      </c>
      <c r="G960">
        <f>IF(Combined_Data!G956&gt; 1000, Combined_Data!G956 - 1000, 0)</f>
        <v>0</v>
      </c>
      <c r="H960">
        <f>IF(Combined_Data!H956&gt; 1000, Combined_Data!H956 - 1000, 0)</f>
        <v>825.31197122486992</v>
      </c>
      <c r="I960">
        <f>IF(Combined_Data!I956&gt; 1000, Combined_Data!I956 - 1000, 0)</f>
        <v>533.60872623984005</v>
      </c>
      <c r="J960">
        <f>IF(Combined_Data!J956&gt; 1000, Combined_Data!J956 - 1000, 0)</f>
        <v>0</v>
      </c>
      <c r="K960">
        <f>IF(Combined_Data!K956&gt; 1000, Combined_Data!K956 - 1000, 0)</f>
        <v>5793.5768619693899</v>
      </c>
      <c r="L960">
        <f>IF(Combined_Data!L956&gt; 1000, Combined_Data!L956 - 1000, 0)</f>
        <v>678.09951861201989</v>
      </c>
      <c r="M960">
        <f>IF(Combined_Data!M956&gt; 1000, Combined_Data!M956 - 1000, 0)</f>
        <v>8342.7451878154698</v>
      </c>
      <c r="N960">
        <f t="shared" si="14"/>
        <v>24211.627106335251</v>
      </c>
    </row>
    <row r="961" spans="1:14" x14ac:dyDescent="0.25">
      <c r="A961" t="s">
        <v>994</v>
      </c>
      <c r="B961">
        <f>IF(Combined_Data!B957&gt; 1000, Combined_Data!B957 - 1000, 0)</f>
        <v>0</v>
      </c>
      <c r="C961">
        <f>IF(Combined_Data!C957&gt; 1000, Combined_Data!C957 - 1000, 0)</f>
        <v>1664.0765582500198</v>
      </c>
      <c r="D961">
        <f>IF(Combined_Data!D957&gt; 1000, Combined_Data!D957 - 1000, 0)</f>
        <v>2063.4038075743501</v>
      </c>
      <c r="E961">
        <f>IF(Combined_Data!E957&gt; 1000, Combined_Data!E957 - 1000, 0)</f>
        <v>876.29387873443011</v>
      </c>
      <c r="F961">
        <f>IF(Combined_Data!F957&gt; 1000, Combined_Data!F957 - 1000, 0)</f>
        <v>2048.4531311777901</v>
      </c>
      <c r="G961">
        <f>IF(Combined_Data!G957&gt; 1000, Combined_Data!G957 - 1000, 0)</f>
        <v>0</v>
      </c>
      <c r="H961">
        <f>IF(Combined_Data!H957&gt; 1000, Combined_Data!H957 - 1000, 0)</f>
        <v>69.39472760779995</v>
      </c>
      <c r="I961">
        <f>IF(Combined_Data!I957&gt; 1000, Combined_Data!I957 - 1000, 0)</f>
        <v>1704.17418808098</v>
      </c>
      <c r="J961">
        <f>IF(Combined_Data!J957&gt; 1000, Combined_Data!J957 - 1000, 0)</f>
        <v>6947.6785064246897</v>
      </c>
      <c r="K961">
        <f>IF(Combined_Data!K957&gt; 1000, Combined_Data!K957 - 1000, 0)</f>
        <v>0</v>
      </c>
      <c r="L961">
        <f>IF(Combined_Data!L957&gt; 1000, Combined_Data!L957 - 1000, 0)</f>
        <v>1939.4831942164901</v>
      </c>
      <c r="M961">
        <f>IF(Combined_Data!M957&gt; 1000, Combined_Data!M957 - 1000, 0)</f>
        <v>0</v>
      </c>
      <c r="N961">
        <f t="shared" si="14"/>
        <v>17312.957992066549</v>
      </c>
    </row>
    <row r="962" spans="1:14" x14ac:dyDescent="0.25">
      <c r="A962" t="s">
        <v>995</v>
      </c>
      <c r="B962">
        <f>IF(Combined_Data!B958&gt; 1000, Combined_Data!B958 - 1000, 0)</f>
        <v>0</v>
      </c>
      <c r="C962">
        <f>IF(Combined_Data!C958&gt; 1000, Combined_Data!C958 - 1000, 0)</f>
        <v>1636.1001270984798</v>
      </c>
      <c r="D962">
        <f>IF(Combined_Data!D958&gt; 1000, Combined_Data!D958 - 1000, 0)</f>
        <v>486.38762624766991</v>
      </c>
      <c r="E962">
        <f>IF(Combined_Data!E958&gt; 1000, Combined_Data!E958 - 1000, 0)</f>
        <v>138.90300982912004</v>
      </c>
      <c r="F962">
        <f>IF(Combined_Data!F958&gt; 1000, Combined_Data!F958 - 1000, 0)</f>
        <v>835.64104349164995</v>
      </c>
      <c r="G962">
        <f>IF(Combined_Data!G958&gt; 1000, Combined_Data!G958 - 1000, 0)</f>
        <v>7355.0227082214496</v>
      </c>
      <c r="H962">
        <f>IF(Combined_Data!H958&gt; 1000, Combined_Data!H958 - 1000, 0)</f>
        <v>157.57364908032991</v>
      </c>
      <c r="I962">
        <f>IF(Combined_Data!I958&gt; 1000, Combined_Data!I958 - 1000, 0)</f>
        <v>1444.2560048322998</v>
      </c>
      <c r="J962">
        <f>IF(Combined_Data!J958&gt; 1000, Combined_Data!J958 - 1000, 0)</f>
        <v>734.07288668664</v>
      </c>
      <c r="K962">
        <f>IF(Combined_Data!K958&gt; 1000, Combined_Data!K958 - 1000, 0)</f>
        <v>5675.6734401037802</v>
      </c>
      <c r="L962">
        <f>IF(Combined_Data!L958&gt; 1000, Combined_Data!L958 - 1000, 0)</f>
        <v>3454.3878237407998</v>
      </c>
      <c r="M962">
        <f>IF(Combined_Data!M958&gt; 1000, Combined_Data!M958 - 1000, 0)</f>
        <v>365.18091163769009</v>
      </c>
      <c r="N962">
        <f t="shared" si="14"/>
        <v>22283.199230969905</v>
      </c>
    </row>
    <row r="963" spans="1:14" x14ac:dyDescent="0.25">
      <c r="A963" t="s">
        <v>996</v>
      </c>
      <c r="B963">
        <f>IF(Combined_Data!B959&gt; 1000, Combined_Data!B959 - 1000, 0)</f>
        <v>0</v>
      </c>
      <c r="C963">
        <f>IF(Combined_Data!C959&gt; 1000, Combined_Data!C959 - 1000, 0)</f>
        <v>874.89620100799993</v>
      </c>
      <c r="D963">
        <f>IF(Combined_Data!D959&gt; 1000, Combined_Data!D959 - 1000, 0)</f>
        <v>1535.86051175082</v>
      </c>
      <c r="E963">
        <f>IF(Combined_Data!E959&gt; 1000, Combined_Data!E959 - 1000, 0)</f>
        <v>6573.5525550079001</v>
      </c>
      <c r="F963">
        <f>IF(Combined_Data!F959&gt; 1000, Combined_Data!F959 - 1000, 0)</f>
        <v>0</v>
      </c>
      <c r="G963">
        <f>IF(Combined_Data!G959&gt; 1000, Combined_Data!G959 - 1000, 0)</f>
        <v>293.46839199612009</v>
      </c>
      <c r="H963">
        <f>IF(Combined_Data!H959&gt; 1000, Combined_Data!H959 - 1000, 0)</f>
        <v>3496.8222960476396</v>
      </c>
      <c r="I963">
        <f>IF(Combined_Data!I959&gt; 1000, Combined_Data!I959 - 1000, 0)</f>
        <v>184.67827702577006</v>
      </c>
      <c r="J963">
        <f>IF(Combined_Data!J959&gt; 1000, Combined_Data!J959 - 1000, 0)</f>
        <v>0</v>
      </c>
      <c r="K963">
        <f>IF(Combined_Data!K959&gt; 1000, Combined_Data!K959 - 1000, 0)</f>
        <v>0</v>
      </c>
      <c r="L963">
        <f>IF(Combined_Data!L959&gt; 1000, Combined_Data!L959 - 1000, 0)</f>
        <v>1247.5569024383799</v>
      </c>
      <c r="M963">
        <f>IF(Combined_Data!M959&gt; 1000, Combined_Data!M959 - 1000, 0)</f>
        <v>288.62272239087997</v>
      </c>
      <c r="N963">
        <f t="shared" si="14"/>
        <v>14495.457857665511</v>
      </c>
    </row>
    <row r="964" spans="1:14" x14ac:dyDescent="0.25">
      <c r="A964" t="s">
        <v>997</v>
      </c>
      <c r="B964">
        <f>IF(Combined_Data!B960&gt; 1000, Combined_Data!B960 - 1000, 0)</f>
        <v>0</v>
      </c>
      <c r="C964">
        <f>IF(Combined_Data!C960&gt; 1000, Combined_Data!C960 - 1000, 0)</f>
        <v>7764.8148540237398</v>
      </c>
      <c r="D964">
        <f>IF(Combined_Data!D960&gt; 1000, Combined_Data!D960 - 1000, 0)</f>
        <v>3585.2650354972302</v>
      </c>
      <c r="E964">
        <f>IF(Combined_Data!E960&gt; 1000, Combined_Data!E960 - 1000, 0)</f>
        <v>90.146451720240066</v>
      </c>
      <c r="F964">
        <f>IF(Combined_Data!F960&gt; 1000, Combined_Data!F960 - 1000, 0)</f>
        <v>3356.39757902985</v>
      </c>
      <c r="G964">
        <f>IF(Combined_Data!G960&gt; 1000, Combined_Data!G960 - 1000, 0)</f>
        <v>3737.1403372361201</v>
      </c>
      <c r="H964">
        <f>IF(Combined_Data!H960&gt; 1000, Combined_Data!H960 - 1000, 0)</f>
        <v>6862.4939416688003</v>
      </c>
      <c r="I964">
        <f>IF(Combined_Data!I960&gt; 1000, Combined_Data!I960 - 1000, 0)</f>
        <v>0</v>
      </c>
      <c r="J964">
        <f>IF(Combined_Data!J960&gt; 1000, Combined_Data!J960 - 1000, 0)</f>
        <v>15874.162155215701</v>
      </c>
      <c r="K964">
        <f>IF(Combined_Data!K960&gt; 1000, Combined_Data!K960 - 1000, 0)</f>
        <v>171.66930807995004</v>
      </c>
      <c r="L964">
        <f>IF(Combined_Data!L960&gt; 1000, Combined_Data!L960 - 1000, 0)</f>
        <v>2878.8275533943302</v>
      </c>
      <c r="M964">
        <f>IF(Combined_Data!M960&gt; 1000, Combined_Data!M960 - 1000, 0)</f>
        <v>2706.25438803631</v>
      </c>
      <c r="N964">
        <f t="shared" si="14"/>
        <v>47027.171603902272</v>
      </c>
    </row>
    <row r="965" spans="1:14" x14ac:dyDescent="0.25">
      <c r="A965" t="s">
        <v>998</v>
      </c>
      <c r="B965">
        <f>IF(Combined_Data!B961&gt; 1000, Combined_Data!B961 - 1000, 0)</f>
        <v>0</v>
      </c>
      <c r="C965">
        <f>IF(Combined_Data!C961&gt; 1000, Combined_Data!C961 - 1000, 0)</f>
        <v>0</v>
      </c>
      <c r="D965">
        <f>IF(Combined_Data!D961&gt; 1000, Combined_Data!D961 - 1000, 0)</f>
        <v>0</v>
      </c>
      <c r="E965">
        <f>IF(Combined_Data!E961&gt; 1000, Combined_Data!E961 - 1000, 0)</f>
        <v>6831.4693319952803</v>
      </c>
      <c r="F965">
        <f>IF(Combined_Data!F961&gt; 1000, Combined_Data!F961 - 1000, 0)</f>
        <v>0</v>
      </c>
      <c r="G965">
        <f>IF(Combined_Data!G961&gt; 1000, Combined_Data!G961 - 1000, 0)</f>
        <v>744.17636765798011</v>
      </c>
      <c r="H965">
        <f>IF(Combined_Data!H961&gt; 1000, Combined_Data!H961 - 1000, 0)</f>
        <v>114.09450781366991</v>
      </c>
      <c r="I965">
        <f>IF(Combined_Data!I961&gt; 1000, Combined_Data!I961 - 1000, 0)</f>
        <v>494.65148825615006</v>
      </c>
      <c r="J965">
        <f>IF(Combined_Data!J961&gt; 1000, Combined_Data!J961 - 1000, 0)</f>
        <v>165.87464323226004</v>
      </c>
      <c r="K965">
        <f>IF(Combined_Data!K961&gt; 1000, Combined_Data!K961 - 1000, 0)</f>
        <v>2625.4939707241201</v>
      </c>
      <c r="L965">
        <f>IF(Combined_Data!L961&gt; 1000, Combined_Data!L961 - 1000, 0)</f>
        <v>0</v>
      </c>
      <c r="M965">
        <f>IF(Combined_Data!M961&gt; 1000, Combined_Data!M961 - 1000, 0)</f>
        <v>10910.921338136999</v>
      </c>
      <c r="N965">
        <f t="shared" si="14"/>
        <v>21886.681647816462</v>
      </c>
    </row>
    <row r="966" spans="1:14" x14ac:dyDescent="0.25">
      <c r="A966" t="s">
        <v>999</v>
      </c>
      <c r="B966">
        <f>IF(Combined_Data!B962&gt; 1000, Combined_Data!B962 - 1000, 0)</f>
        <v>0</v>
      </c>
      <c r="C966">
        <f>IF(Combined_Data!C962&gt; 1000, Combined_Data!C962 - 1000, 0)</f>
        <v>0</v>
      </c>
      <c r="D966">
        <f>IF(Combined_Data!D962&gt; 1000, Combined_Data!D962 - 1000, 0)</f>
        <v>686.28981258147996</v>
      </c>
      <c r="E966">
        <f>IF(Combined_Data!E962&gt; 1000, Combined_Data!E962 - 1000, 0)</f>
        <v>5327.7142481131696</v>
      </c>
      <c r="F966">
        <f>IF(Combined_Data!F962&gt; 1000, Combined_Data!F962 - 1000, 0)</f>
        <v>1156.3746003083202</v>
      </c>
      <c r="G966">
        <f>IF(Combined_Data!G962&gt; 1000, Combined_Data!G962 - 1000, 0)</f>
        <v>4022.5990240410702</v>
      </c>
      <c r="H966">
        <f>IF(Combined_Data!H962&gt; 1000, Combined_Data!H962 - 1000, 0)</f>
        <v>1352.09804728778</v>
      </c>
      <c r="I966">
        <f>IF(Combined_Data!I962&gt; 1000, Combined_Data!I962 - 1000, 0)</f>
        <v>653.83225951182999</v>
      </c>
      <c r="J966">
        <f>IF(Combined_Data!J962&gt; 1000, Combined_Data!J962 - 1000, 0)</f>
        <v>11555.9271496373</v>
      </c>
      <c r="K966">
        <f>IF(Combined_Data!K962&gt; 1000, Combined_Data!K962 - 1000, 0)</f>
        <v>1989.9656091853999</v>
      </c>
      <c r="L966">
        <f>IF(Combined_Data!L962&gt; 1000, Combined_Data!L962 - 1000, 0)</f>
        <v>0</v>
      </c>
      <c r="M966">
        <f>IF(Combined_Data!M962&gt; 1000, Combined_Data!M962 - 1000, 0)</f>
        <v>648.01255423896009</v>
      </c>
      <c r="N966">
        <f t="shared" si="14"/>
        <v>27392.813304905314</v>
      </c>
    </row>
    <row r="967" spans="1:14" x14ac:dyDescent="0.25">
      <c r="A967" t="s">
        <v>1000</v>
      </c>
      <c r="B967">
        <f>IF(Combined_Data!B963&gt; 1000, Combined_Data!B963 - 1000, 0)</f>
        <v>0</v>
      </c>
      <c r="C967">
        <f>IF(Combined_Data!C963&gt; 1000, Combined_Data!C963 - 1000, 0)</f>
        <v>0</v>
      </c>
      <c r="D967">
        <f>IF(Combined_Data!D963&gt; 1000, Combined_Data!D963 - 1000, 0)</f>
        <v>0</v>
      </c>
      <c r="E967">
        <f>IF(Combined_Data!E963&gt; 1000, Combined_Data!E963 - 1000, 0)</f>
        <v>1516.2029175624698</v>
      </c>
      <c r="F967">
        <f>IF(Combined_Data!F963&gt; 1000, Combined_Data!F963 - 1000, 0)</f>
        <v>798.89010438863011</v>
      </c>
      <c r="G967">
        <f>IF(Combined_Data!G963&gt; 1000, Combined_Data!G963 - 1000, 0)</f>
        <v>1099.3755901950899</v>
      </c>
      <c r="H967">
        <f>IF(Combined_Data!H963&gt; 1000, Combined_Data!H963 - 1000, 0)</f>
        <v>2404.3116957192501</v>
      </c>
      <c r="I967">
        <f>IF(Combined_Data!I963&gt; 1000, Combined_Data!I963 - 1000, 0)</f>
        <v>2749.7964733884801</v>
      </c>
      <c r="J967">
        <f>IF(Combined_Data!J963&gt; 1000, Combined_Data!J963 - 1000, 0)</f>
        <v>0</v>
      </c>
      <c r="K967">
        <f>IF(Combined_Data!K963&gt; 1000, Combined_Data!K963 - 1000, 0)</f>
        <v>3852.8955678132497</v>
      </c>
      <c r="L967">
        <f>IF(Combined_Data!L963&gt; 1000, Combined_Data!L963 - 1000, 0)</f>
        <v>0</v>
      </c>
      <c r="M967">
        <f>IF(Combined_Data!M963&gt; 1000, Combined_Data!M963 - 1000, 0)</f>
        <v>0</v>
      </c>
      <c r="N967">
        <f t="shared" si="14"/>
        <v>12421.472349067169</v>
      </c>
    </row>
    <row r="968" spans="1:14" x14ac:dyDescent="0.25">
      <c r="A968" t="s">
        <v>1001</v>
      </c>
      <c r="B968">
        <f>IF(Combined_Data!B964&gt; 1000, Combined_Data!B964 - 1000, 0)</f>
        <v>0</v>
      </c>
      <c r="C968">
        <f>IF(Combined_Data!C964&gt; 1000, Combined_Data!C964 - 1000, 0)</f>
        <v>0</v>
      </c>
      <c r="D968">
        <f>IF(Combined_Data!D964&gt; 1000, Combined_Data!D964 - 1000, 0)</f>
        <v>441.10241382163008</v>
      </c>
      <c r="E968">
        <f>IF(Combined_Data!E964&gt; 1000, Combined_Data!E964 - 1000, 0)</f>
        <v>8947.1757579066707</v>
      </c>
      <c r="F968">
        <f>IF(Combined_Data!F964&gt; 1000, Combined_Data!F964 - 1000, 0)</f>
        <v>388.39322361344989</v>
      </c>
      <c r="G968">
        <f>IF(Combined_Data!G964&gt; 1000, Combined_Data!G964 - 1000, 0)</f>
        <v>1987.18821112246</v>
      </c>
      <c r="H968">
        <f>IF(Combined_Data!H964&gt; 1000, Combined_Data!H964 - 1000, 0)</f>
        <v>0</v>
      </c>
      <c r="I968">
        <f>IF(Combined_Data!I964&gt; 1000, Combined_Data!I964 - 1000, 0)</f>
        <v>0</v>
      </c>
      <c r="J968">
        <f>IF(Combined_Data!J964&gt; 1000, Combined_Data!J964 - 1000, 0)</f>
        <v>640.5070697686499</v>
      </c>
      <c r="K968">
        <f>IF(Combined_Data!K964&gt; 1000, Combined_Data!K964 - 1000, 0)</f>
        <v>1966.1005002511602</v>
      </c>
      <c r="L968">
        <f>IF(Combined_Data!L964&gt; 1000, Combined_Data!L964 - 1000, 0)</f>
        <v>7723.2689484075509</v>
      </c>
      <c r="M968">
        <f>IF(Combined_Data!M964&gt; 1000, Combined_Data!M964 - 1000, 0)</f>
        <v>842.65075304860011</v>
      </c>
      <c r="N968">
        <f t="shared" ref="N968:N1006" si="15">SUM(B968:M968)</f>
        <v>22936.386877940171</v>
      </c>
    </row>
    <row r="969" spans="1:14" x14ac:dyDescent="0.25">
      <c r="A969" t="s">
        <v>1002</v>
      </c>
      <c r="B969">
        <f>IF(Combined_Data!B965&gt; 1000, Combined_Data!B965 - 1000, 0)</f>
        <v>0</v>
      </c>
      <c r="C969">
        <f>IF(Combined_Data!C965&gt; 1000, Combined_Data!C965 - 1000, 0)</f>
        <v>3017.27842446875</v>
      </c>
      <c r="D969">
        <f>IF(Combined_Data!D965&gt; 1000, Combined_Data!D965 - 1000, 0)</f>
        <v>1287.7203303164501</v>
      </c>
      <c r="E969">
        <f>IF(Combined_Data!E965&gt; 1000, Combined_Data!E965 - 1000, 0)</f>
        <v>4695.7096814941497</v>
      </c>
      <c r="F969">
        <f>IF(Combined_Data!F965&gt; 1000, Combined_Data!F965 - 1000, 0)</f>
        <v>3627.8056026722297</v>
      </c>
      <c r="G969">
        <f>IF(Combined_Data!G965&gt; 1000, Combined_Data!G965 - 1000, 0)</f>
        <v>6728.1511898214903</v>
      </c>
      <c r="H969">
        <f>IF(Combined_Data!H965&gt; 1000, Combined_Data!H965 - 1000, 0)</f>
        <v>6327.9363256476599</v>
      </c>
      <c r="I969">
        <f>IF(Combined_Data!I965&gt; 1000, Combined_Data!I965 - 1000, 0)</f>
        <v>1213.6807387807798</v>
      </c>
      <c r="J969">
        <f>IF(Combined_Data!J965&gt; 1000, Combined_Data!J965 - 1000, 0)</f>
        <v>50.80276909078998</v>
      </c>
      <c r="K969">
        <f>IF(Combined_Data!K965&gt; 1000, Combined_Data!K965 - 1000, 0)</f>
        <v>3239.0901409241096</v>
      </c>
      <c r="L969">
        <f>IF(Combined_Data!L965&gt; 1000, Combined_Data!L965 - 1000, 0)</f>
        <v>5991.4106174101398</v>
      </c>
      <c r="M969">
        <f>IF(Combined_Data!M965&gt; 1000, Combined_Data!M965 - 1000, 0)</f>
        <v>0</v>
      </c>
      <c r="N969">
        <f t="shared" si="15"/>
        <v>36179.585820626548</v>
      </c>
    </row>
    <row r="970" spans="1:14" x14ac:dyDescent="0.25">
      <c r="A970" t="s">
        <v>1003</v>
      </c>
      <c r="B970">
        <f>IF(Combined_Data!B966&gt; 1000, Combined_Data!B966 - 1000, 0)</f>
        <v>0</v>
      </c>
      <c r="C970">
        <f>IF(Combined_Data!C966&gt; 1000, Combined_Data!C966 - 1000, 0)</f>
        <v>0</v>
      </c>
      <c r="D970">
        <f>IF(Combined_Data!D966&gt; 1000, Combined_Data!D966 - 1000, 0)</f>
        <v>0</v>
      </c>
      <c r="E970">
        <f>IF(Combined_Data!E966&gt; 1000, Combined_Data!E966 - 1000, 0)</f>
        <v>75.50181867422998</v>
      </c>
      <c r="F970">
        <f>IF(Combined_Data!F966&gt; 1000, Combined_Data!F966 - 1000, 0)</f>
        <v>0</v>
      </c>
      <c r="G970">
        <f>IF(Combined_Data!G966&gt; 1000, Combined_Data!G966 - 1000, 0)</f>
        <v>6578.4062996961402</v>
      </c>
      <c r="H970">
        <f>IF(Combined_Data!H966&gt; 1000, Combined_Data!H966 - 1000, 0)</f>
        <v>2612.0740901362501</v>
      </c>
      <c r="I970">
        <f>IF(Combined_Data!I966&gt; 1000, Combined_Data!I966 - 1000, 0)</f>
        <v>3403.83186726037</v>
      </c>
      <c r="J970">
        <f>IF(Combined_Data!J966&gt; 1000, Combined_Data!J966 - 1000, 0)</f>
        <v>1685.0494969200499</v>
      </c>
      <c r="K970">
        <f>IF(Combined_Data!K966&gt; 1000, Combined_Data!K966 - 1000, 0)</f>
        <v>180.89398663733004</v>
      </c>
      <c r="L970">
        <f>IF(Combined_Data!L966&gt; 1000, Combined_Data!L966 - 1000, 0)</f>
        <v>149.84136619341007</v>
      </c>
      <c r="M970">
        <f>IF(Combined_Data!M966&gt; 1000, Combined_Data!M966 - 1000, 0)</f>
        <v>7772.3483664789601</v>
      </c>
      <c r="N970">
        <f t="shared" si="15"/>
        <v>22457.947291996737</v>
      </c>
    </row>
    <row r="971" spans="1:14" x14ac:dyDescent="0.25">
      <c r="A971" t="s">
        <v>1004</v>
      </c>
      <c r="B971">
        <f>IF(Combined_Data!B967&gt; 1000, Combined_Data!B967 - 1000, 0)</f>
        <v>0</v>
      </c>
      <c r="C971">
        <f>IF(Combined_Data!C967&gt; 1000, Combined_Data!C967 - 1000, 0)</f>
        <v>0</v>
      </c>
      <c r="D971">
        <f>IF(Combined_Data!D967&gt; 1000, Combined_Data!D967 - 1000, 0)</f>
        <v>0</v>
      </c>
      <c r="E971">
        <f>IF(Combined_Data!E967&gt; 1000, Combined_Data!E967 - 1000, 0)</f>
        <v>2607.8871997142101</v>
      </c>
      <c r="F971">
        <f>IF(Combined_Data!F967&gt; 1000, Combined_Data!F967 - 1000, 0)</f>
        <v>11669.249723155401</v>
      </c>
      <c r="G971">
        <f>IF(Combined_Data!G967&gt; 1000, Combined_Data!G967 - 1000, 0)</f>
        <v>5628.4143036942996</v>
      </c>
      <c r="H971">
        <f>IF(Combined_Data!H967&gt; 1000, Combined_Data!H967 - 1000, 0)</f>
        <v>2.9928184480013442E-2</v>
      </c>
      <c r="I971">
        <f>IF(Combined_Data!I967&gt; 1000, Combined_Data!I967 - 1000, 0)</f>
        <v>209.60022906494009</v>
      </c>
      <c r="J971">
        <f>IF(Combined_Data!J967&gt; 1000, Combined_Data!J967 - 1000, 0)</f>
        <v>2089.0827817408299</v>
      </c>
      <c r="K971">
        <f>IF(Combined_Data!K967&gt; 1000, Combined_Data!K967 - 1000, 0)</f>
        <v>4380.2816548293004</v>
      </c>
      <c r="L971">
        <f>IF(Combined_Data!L967&gt; 1000, Combined_Data!L967 - 1000, 0)</f>
        <v>463.54646489712991</v>
      </c>
      <c r="M971">
        <f>IF(Combined_Data!M967&gt; 1000, Combined_Data!M967 - 1000, 0)</f>
        <v>160.18358614979002</v>
      </c>
      <c r="N971">
        <f t="shared" si="15"/>
        <v>27208.275871430378</v>
      </c>
    </row>
    <row r="972" spans="1:14" x14ac:dyDescent="0.25">
      <c r="A972" t="s">
        <v>1005</v>
      </c>
      <c r="B972">
        <f>IF(Combined_Data!B968&gt; 1000, Combined_Data!B968 - 1000, 0)</f>
        <v>0</v>
      </c>
      <c r="C972">
        <f>IF(Combined_Data!C968&gt; 1000, Combined_Data!C968 - 1000, 0)</f>
        <v>0</v>
      </c>
      <c r="D972">
        <f>IF(Combined_Data!D968&gt; 1000, Combined_Data!D968 - 1000, 0)</f>
        <v>0</v>
      </c>
      <c r="E972">
        <f>IF(Combined_Data!E968&gt; 1000, Combined_Data!E968 - 1000, 0)</f>
        <v>8779.3818762206101</v>
      </c>
      <c r="F972">
        <f>IF(Combined_Data!F968&gt; 1000, Combined_Data!F968 - 1000, 0)</f>
        <v>4968.9118706212203</v>
      </c>
      <c r="G972">
        <f>IF(Combined_Data!G968&gt; 1000, Combined_Data!G968 - 1000, 0)</f>
        <v>9881.7032219320008</v>
      </c>
      <c r="H972">
        <f>IF(Combined_Data!H968&gt; 1000, Combined_Data!H968 - 1000, 0)</f>
        <v>532.34059290191999</v>
      </c>
      <c r="I972">
        <f>IF(Combined_Data!I968&gt; 1000, Combined_Data!I968 - 1000, 0)</f>
        <v>5167.3733095737098</v>
      </c>
      <c r="J972">
        <f>IF(Combined_Data!J968&gt; 1000, Combined_Data!J968 - 1000, 0)</f>
        <v>1368.92748864748</v>
      </c>
      <c r="K972">
        <f>IF(Combined_Data!K968&gt; 1000, Combined_Data!K968 - 1000, 0)</f>
        <v>393.20443705106004</v>
      </c>
      <c r="L972">
        <f>IF(Combined_Data!L968&gt; 1000, Combined_Data!L968 - 1000, 0)</f>
        <v>3378.5879948611</v>
      </c>
      <c r="M972">
        <f>IF(Combined_Data!M968&gt; 1000, Combined_Data!M968 - 1000, 0)</f>
        <v>3853.1126482877098</v>
      </c>
      <c r="N972">
        <f t="shared" si="15"/>
        <v>38323.543440096815</v>
      </c>
    </row>
    <row r="973" spans="1:14" x14ac:dyDescent="0.25">
      <c r="A973" t="s">
        <v>1006</v>
      </c>
      <c r="B973">
        <f>IF(Combined_Data!B969&gt; 1000, Combined_Data!B969 - 1000, 0)</f>
        <v>0</v>
      </c>
      <c r="C973">
        <f>IF(Combined_Data!C969&gt; 1000, Combined_Data!C969 - 1000, 0)</f>
        <v>3216.4909688213802</v>
      </c>
      <c r="D973">
        <f>IF(Combined_Data!D969&gt; 1000, Combined_Data!D969 - 1000, 0)</f>
        <v>1067.78035535035</v>
      </c>
      <c r="E973">
        <f>IF(Combined_Data!E969&gt; 1000, Combined_Data!E969 - 1000, 0)</f>
        <v>667.02718138886007</v>
      </c>
      <c r="F973">
        <f>IF(Combined_Data!F969&gt; 1000, Combined_Data!F969 - 1000, 0)</f>
        <v>1023.3718447788401</v>
      </c>
      <c r="G973">
        <f>IF(Combined_Data!G969&gt; 1000, Combined_Data!G969 - 1000, 0)</f>
        <v>0</v>
      </c>
      <c r="H973">
        <f>IF(Combined_Data!H969&gt; 1000, Combined_Data!H969 - 1000, 0)</f>
        <v>5349.0959975447504</v>
      </c>
      <c r="I973">
        <f>IF(Combined_Data!I969&gt; 1000, Combined_Data!I969 - 1000, 0)</f>
        <v>2807.5830341935098</v>
      </c>
      <c r="J973">
        <f>IF(Combined_Data!J969&gt; 1000, Combined_Data!J969 - 1000, 0)</f>
        <v>2681.21196821286</v>
      </c>
      <c r="K973">
        <f>IF(Combined_Data!K969&gt; 1000, Combined_Data!K969 - 1000, 0)</f>
        <v>0</v>
      </c>
      <c r="L973">
        <f>IF(Combined_Data!L969&gt; 1000, Combined_Data!L969 - 1000, 0)</f>
        <v>10751.176432554201</v>
      </c>
      <c r="M973">
        <f>IF(Combined_Data!M969&gt; 1000, Combined_Data!M969 - 1000, 0)</f>
        <v>2084.7998264794201</v>
      </c>
      <c r="N973">
        <f t="shared" si="15"/>
        <v>29648.537609324176</v>
      </c>
    </row>
    <row r="974" spans="1:14" x14ac:dyDescent="0.25">
      <c r="A974" t="s">
        <v>1007</v>
      </c>
      <c r="B974">
        <f>IF(Combined_Data!B970&gt; 1000, Combined_Data!B970 - 1000, 0)</f>
        <v>0</v>
      </c>
      <c r="C974">
        <f>IF(Combined_Data!C970&gt; 1000, Combined_Data!C970 - 1000, 0)</f>
        <v>0</v>
      </c>
      <c r="D974">
        <f>IF(Combined_Data!D970&gt; 1000, Combined_Data!D970 - 1000, 0)</f>
        <v>0</v>
      </c>
      <c r="E974">
        <f>IF(Combined_Data!E970&gt; 1000, Combined_Data!E970 - 1000, 0)</f>
        <v>5903.9363555843702</v>
      </c>
      <c r="F974">
        <f>IF(Combined_Data!F970&gt; 1000, Combined_Data!F970 - 1000, 0)</f>
        <v>0</v>
      </c>
      <c r="G974">
        <f>IF(Combined_Data!G970&gt; 1000, Combined_Data!G970 - 1000, 0)</f>
        <v>2472.6034456157599</v>
      </c>
      <c r="H974">
        <f>IF(Combined_Data!H970&gt; 1000, Combined_Data!H970 - 1000, 0)</f>
        <v>0</v>
      </c>
      <c r="I974">
        <f>IF(Combined_Data!I970&gt; 1000, Combined_Data!I970 - 1000, 0)</f>
        <v>3010.6091515682901</v>
      </c>
      <c r="J974">
        <f>IF(Combined_Data!J970&gt; 1000, Combined_Data!J970 - 1000, 0)</f>
        <v>11776.961926618</v>
      </c>
      <c r="K974">
        <f>IF(Combined_Data!K970&gt; 1000, Combined_Data!K970 - 1000, 0)</f>
        <v>5602.6563297590301</v>
      </c>
      <c r="L974">
        <f>IF(Combined_Data!L970&gt; 1000, Combined_Data!L970 - 1000, 0)</f>
        <v>1700.8920626692402</v>
      </c>
      <c r="M974">
        <f>IF(Combined_Data!M970&gt; 1000, Combined_Data!M970 - 1000, 0)</f>
        <v>3643.5241452741902</v>
      </c>
      <c r="N974">
        <f t="shared" si="15"/>
        <v>34111.183417088876</v>
      </c>
    </row>
    <row r="975" spans="1:14" x14ac:dyDescent="0.25">
      <c r="A975" t="s">
        <v>1008</v>
      </c>
      <c r="B975">
        <f>IF(Combined_Data!B971&gt; 1000, Combined_Data!B971 - 1000, 0)</f>
        <v>0</v>
      </c>
      <c r="C975">
        <f>IF(Combined_Data!C971&gt; 1000, Combined_Data!C971 - 1000, 0)</f>
        <v>12306.6299630787</v>
      </c>
      <c r="D975">
        <f>IF(Combined_Data!D971&gt; 1000, Combined_Data!D971 - 1000, 0)</f>
        <v>890.00982103552997</v>
      </c>
      <c r="E975">
        <f>IF(Combined_Data!E971&gt; 1000, Combined_Data!E971 - 1000, 0)</f>
        <v>0</v>
      </c>
      <c r="F975">
        <f>IF(Combined_Data!F971&gt; 1000, Combined_Data!F971 - 1000, 0)</f>
        <v>1359.5980602742402</v>
      </c>
      <c r="G975">
        <f>IF(Combined_Data!G971&gt; 1000, Combined_Data!G971 - 1000, 0)</f>
        <v>0</v>
      </c>
      <c r="H975">
        <f>IF(Combined_Data!H971&gt; 1000, Combined_Data!H971 - 1000, 0)</f>
        <v>0</v>
      </c>
      <c r="I975">
        <f>IF(Combined_Data!I971&gt; 1000, Combined_Data!I971 - 1000, 0)</f>
        <v>3690.1917424969297</v>
      </c>
      <c r="J975">
        <f>IF(Combined_Data!J971&gt; 1000, Combined_Data!J971 - 1000, 0)</f>
        <v>4269.5970760750697</v>
      </c>
      <c r="K975">
        <f>IF(Combined_Data!K971&gt; 1000, Combined_Data!K971 - 1000, 0)</f>
        <v>1858.69174977901</v>
      </c>
      <c r="L975">
        <f>IF(Combined_Data!L971&gt; 1000, Combined_Data!L971 - 1000, 0)</f>
        <v>2596.66629030079</v>
      </c>
      <c r="M975">
        <f>IF(Combined_Data!M971&gt; 1000, Combined_Data!M971 - 1000, 0)</f>
        <v>2134.5477483716099</v>
      </c>
      <c r="N975">
        <f t="shared" si="15"/>
        <v>29105.932451411874</v>
      </c>
    </row>
    <row r="976" spans="1:14" x14ac:dyDescent="0.25">
      <c r="A976" t="s">
        <v>1009</v>
      </c>
      <c r="B976">
        <f>IF(Combined_Data!B972&gt; 1000, Combined_Data!B972 - 1000, 0)</f>
        <v>0</v>
      </c>
      <c r="C976">
        <f>IF(Combined_Data!C972&gt; 1000, Combined_Data!C972 - 1000, 0)</f>
        <v>3437.5254945277602</v>
      </c>
      <c r="D976">
        <f>IF(Combined_Data!D972&gt; 1000, Combined_Data!D972 - 1000, 0)</f>
        <v>10370.0631037163</v>
      </c>
      <c r="E976">
        <f>IF(Combined_Data!E972&gt; 1000, Combined_Data!E972 - 1000, 0)</f>
        <v>3013.9454282418401</v>
      </c>
      <c r="F976">
        <f>IF(Combined_Data!F972&gt; 1000, Combined_Data!F972 - 1000, 0)</f>
        <v>6256.9079560433402</v>
      </c>
      <c r="G976">
        <f>IF(Combined_Data!G972&gt; 1000, Combined_Data!G972 - 1000, 0)</f>
        <v>2637.20472730561</v>
      </c>
      <c r="H976">
        <f>IF(Combined_Data!H972&gt; 1000, Combined_Data!H972 - 1000, 0)</f>
        <v>1604.7964163459001</v>
      </c>
      <c r="I976">
        <f>IF(Combined_Data!I972&gt; 1000, Combined_Data!I972 - 1000, 0)</f>
        <v>0</v>
      </c>
      <c r="J976">
        <f>IF(Combined_Data!J972&gt; 1000, Combined_Data!J972 - 1000, 0)</f>
        <v>0</v>
      </c>
      <c r="K976">
        <f>IF(Combined_Data!K972&gt; 1000, Combined_Data!K972 - 1000, 0)</f>
        <v>2309.2487330863401</v>
      </c>
      <c r="L976">
        <f>IF(Combined_Data!L972&gt; 1000, Combined_Data!L972 - 1000, 0)</f>
        <v>532.1801690064101</v>
      </c>
      <c r="M976">
        <f>IF(Combined_Data!M972&gt; 1000, Combined_Data!M972 - 1000, 0)</f>
        <v>5172.1448323840796</v>
      </c>
      <c r="N976">
        <f t="shared" si="15"/>
        <v>35334.016860657583</v>
      </c>
    </row>
    <row r="977" spans="1:14" x14ac:dyDescent="0.25">
      <c r="A977" t="s">
        <v>1010</v>
      </c>
      <c r="B977">
        <f>IF(Combined_Data!B973&gt; 1000, Combined_Data!B973 - 1000, 0)</f>
        <v>0</v>
      </c>
      <c r="C977">
        <f>IF(Combined_Data!C973&gt; 1000, Combined_Data!C973 - 1000, 0)</f>
        <v>6160.7045836273501</v>
      </c>
      <c r="D977">
        <f>IF(Combined_Data!D973&gt; 1000, Combined_Data!D973 - 1000, 0)</f>
        <v>6620.5246017314703</v>
      </c>
      <c r="E977">
        <f>IF(Combined_Data!E973&gt; 1000, Combined_Data!E973 - 1000, 0)</f>
        <v>1371.7398837187802</v>
      </c>
      <c r="F977">
        <f>IF(Combined_Data!F973&gt; 1000, Combined_Data!F973 - 1000, 0)</f>
        <v>0</v>
      </c>
      <c r="G977">
        <f>IF(Combined_Data!G973&gt; 1000, Combined_Data!G973 - 1000, 0)</f>
        <v>0</v>
      </c>
      <c r="H977">
        <f>IF(Combined_Data!H973&gt; 1000, Combined_Data!H973 - 1000, 0)</f>
        <v>0</v>
      </c>
      <c r="I977">
        <f>IF(Combined_Data!I973&gt; 1000, Combined_Data!I973 - 1000, 0)</f>
        <v>0</v>
      </c>
      <c r="J977">
        <f>IF(Combined_Data!J973&gt; 1000, Combined_Data!J973 - 1000, 0)</f>
        <v>7336.4676948166398</v>
      </c>
      <c r="K977">
        <f>IF(Combined_Data!K973&gt; 1000, Combined_Data!K973 - 1000, 0)</f>
        <v>13744.499928200201</v>
      </c>
      <c r="L977">
        <f>IF(Combined_Data!L973&gt; 1000, Combined_Data!L973 - 1000, 0)</f>
        <v>4856.9909067910703</v>
      </c>
      <c r="M977">
        <f>IF(Combined_Data!M973&gt; 1000, Combined_Data!M973 - 1000, 0)</f>
        <v>4258.0703277284001</v>
      </c>
      <c r="N977">
        <f t="shared" si="15"/>
        <v>44348.997926613913</v>
      </c>
    </row>
    <row r="978" spans="1:14" x14ac:dyDescent="0.25">
      <c r="A978" t="s">
        <v>1011</v>
      </c>
      <c r="B978">
        <f>IF(Combined_Data!B974&gt; 1000, Combined_Data!B974 - 1000, 0)</f>
        <v>0</v>
      </c>
      <c r="C978">
        <f>IF(Combined_Data!C974&gt; 1000, Combined_Data!C974 - 1000, 0)</f>
        <v>0</v>
      </c>
      <c r="D978">
        <f>IF(Combined_Data!D974&gt; 1000, Combined_Data!D974 - 1000, 0)</f>
        <v>0</v>
      </c>
      <c r="E978">
        <f>IF(Combined_Data!E974&gt; 1000, Combined_Data!E974 - 1000, 0)</f>
        <v>3910.36584747906</v>
      </c>
      <c r="F978">
        <f>IF(Combined_Data!F974&gt; 1000, Combined_Data!F974 - 1000, 0)</f>
        <v>0</v>
      </c>
      <c r="G978">
        <f>IF(Combined_Data!G974&gt; 1000, Combined_Data!G974 - 1000, 0)</f>
        <v>8043.0403725923297</v>
      </c>
      <c r="H978">
        <f>IF(Combined_Data!H974&gt; 1000, Combined_Data!H974 - 1000, 0)</f>
        <v>0</v>
      </c>
      <c r="I978">
        <f>IF(Combined_Data!I974&gt; 1000, Combined_Data!I974 - 1000, 0)</f>
        <v>2475.1493919454801</v>
      </c>
      <c r="J978">
        <f>IF(Combined_Data!J974&gt; 1000, Combined_Data!J974 - 1000, 0)</f>
        <v>0</v>
      </c>
      <c r="K978">
        <f>IF(Combined_Data!K974&gt; 1000, Combined_Data!K974 - 1000, 0)</f>
        <v>0</v>
      </c>
      <c r="L978">
        <f>IF(Combined_Data!L974&gt; 1000, Combined_Data!L974 - 1000, 0)</f>
        <v>0</v>
      </c>
      <c r="M978">
        <f>IF(Combined_Data!M974&gt; 1000, Combined_Data!M974 - 1000, 0)</f>
        <v>2512.22823455757</v>
      </c>
      <c r="N978">
        <f t="shared" si="15"/>
        <v>16940.783846574439</v>
      </c>
    </row>
    <row r="979" spans="1:14" x14ac:dyDescent="0.25">
      <c r="A979" t="s">
        <v>1012</v>
      </c>
      <c r="B979">
        <f>IF(Combined_Data!B975&gt; 1000, Combined_Data!B975 - 1000, 0)</f>
        <v>0</v>
      </c>
      <c r="C979">
        <f>IF(Combined_Data!C975&gt; 1000, Combined_Data!C975 - 1000, 0)</f>
        <v>0</v>
      </c>
      <c r="D979">
        <f>IF(Combined_Data!D975&gt; 1000, Combined_Data!D975 - 1000, 0)</f>
        <v>0</v>
      </c>
      <c r="E979">
        <f>IF(Combined_Data!E975&gt; 1000, Combined_Data!E975 - 1000, 0)</f>
        <v>1389.41736171504</v>
      </c>
      <c r="F979">
        <f>IF(Combined_Data!F975&gt; 1000, Combined_Data!F975 - 1000, 0)</f>
        <v>0</v>
      </c>
      <c r="G979">
        <f>IF(Combined_Data!G975&gt; 1000, Combined_Data!G975 - 1000, 0)</f>
        <v>1173.9529493453902</v>
      </c>
      <c r="H979">
        <f>IF(Combined_Data!H975&gt; 1000, Combined_Data!H975 - 1000, 0)</f>
        <v>0</v>
      </c>
      <c r="I979">
        <f>IF(Combined_Data!I975&gt; 1000, Combined_Data!I975 - 1000, 0)</f>
        <v>1257.4947102797501</v>
      </c>
      <c r="J979">
        <f>IF(Combined_Data!J975&gt; 1000, Combined_Data!J975 - 1000, 0)</f>
        <v>1447.4317418269102</v>
      </c>
      <c r="K979">
        <f>IF(Combined_Data!K975&gt; 1000, Combined_Data!K975 - 1000, 0)</f>
        <v>0</v>
      </c>
      <c r="L979">
        <f>IF(Combined_Data!L975&gt; 1000, Combined_Data!L975 - 1000, 0)</f>
        <v>1226.70118083229</v>
      </c>
      <c r="M979">
        <f>IF(Combined_Data!M975&gt; 1000, Combined_Data!M975 - 1000, 0)</f>
        <v>1034.3495663245601</v>
      </c>
      <c r="N979">
        <f t="shared" si="15"/>
        <v>7529.3475103239407</v>
      </c>
    </row>
    <row r="980" spans="1:14" x14ac:dyDescent="0.25">
      <c r="A980" t="s">
        <v>1013</v>
      </c>
      <c r="B980">
        <f>IF(Combined_Data!B976&gt; 1000, Combined_Data!B976 - 1000, 0)</f>
        <v>0</v>
      </c>
      <c r="C980">
        <f>IF(Combined_Data!C976&gt; 1000, Combined_Data!C976 - 1000, 0)</f>
        <v>2152.3219797403599</v>
      </c>
      <c r="D980">
        <f>IF(Combined_Data!D976&gt; 1000, Combined_Data!D976 - 1000, 0)</f>
        <v>3603.4834315710696</v>
      </c>
      <c r="E980">
        <f>IF(Combined_Data!E976&gt; 1000, Combined_Data!E976 - 1000, 0)</f>
        <v>12472.6144630941</v>
      </c>
      <c r="F980">
        <f>IF(Combined_Data!F976&gt; 1000, Combined_Data!F976 - 1000, 0)</f>
        <v>735.84676664338008</v>
      </c>
      <c r="G980">
        <f>IF(Combined_Data!G976&gt; 1000, Combined_Data!G976 - 1000, 0)</f>
        <v>4174.8675270280701</v>
      </c>
      <c r="H980">
        <f>IF(Combined_Data!H976&gt; 1000, Combined_Data!H976 - 1000, 0)</f>
        <v>509.29110895016993</v>
      </c>
      <c r="I980">
        <f>IF(Combined_Data!I976&gt; 1000, Combined_Data!I976 - 1000, 0)</f>
        <v>5944.7339176983496</v>
      </c>
      <c r="J980">
        <f>IF(Combined_Data!J976&gt; 1000, Combined_Data!J976 - 1000, 0)</f>
        <v>5970.6356538546697</v>
      </c>
      <c r="K980">
        <f>IF(Combined_Data!K976&gt; 1000, Combined_Data!K976 - 1000, 0)</f>
        <v>7119.3800971771398</v>
      </c>
      <c r="L980">
        <f>IF(Combined_Data!L976&gt; 1000, Combined_Data!L976 - 1000, 0)</f>
        <v>0</v>
      </c>
      <c r="M980">
        <f>IF(Combined_Data!M976&gt; 1000, Combined_Data!M976 - 1000, 0)</f>
        <v>0</v>
      </c>
      <c r="N980">
        <f t="shared" si="15"/>
        <v>42683.174945757302</v>
      </c>
    </row>
    <row r="981" spans="1:14" x14ac:dyDescent="0.25">
      <c r="A981" t="s">
        <v>1014</v>
      </c>
      <c r="B981">
        <f>IF(Combined_Data!B977&gt; 1000, Combined_Data!B977 - 1000, 0)</f>
        <v>0</v>
      </c>
      <c r="C981">
        <f>IF(Combined_Data!C977&gt; 1000, Combined_Data!C977 - 1000, 0)</f>
        <v>0</v>
      </c>
      <c r="D981">
        <f>IF(Combined_Data!D977&gt; 1000, Combined_Data!D977 - 1000, 0)</f>
        <v>0</v>
      </c>
      <c r="E981">
        <f>IF(Combined_Data!E977&gt; 1000, Combined_Data!E977 - 1000, 0)</f>
        <v>7355.7715425163497</v>
      </c>
      <c r="F981">
        <f>IF(Combined_Data!F977&gt; 1000, Combined_Data!F977 - 1000, 0)</f>
        <v>3832.5457888195097</v>
      </c>
      <c r="G981">
        <f>IF(Combined_Data!G977&gt; 1000, Combined_Data!G977 - 1000, 0)</f>
        <v>0</v>
      </c>
      <c r="H981">
        <f>IF(Combined_Data!H977&gt; 1000, Combined_Data!H977 - 1000, 0)</f>
        <v>8.878384159999996</v>
      </c>
      <c r="I981">
        <f>IF(Combined_Data!I977&gt; 1000, Combined_Data!I977 - 1000, 0)</f>
        <v>3053.2023452962299</v>
      </c>
      <c r="J981">
        <f>IF(Combined_Data!J977&gt; 1000, Combined_Data!J977 - 1000, 0)</f>
        <v>1167.28726962154</v>
      </c>
      <c r="K981">
        <f>IF(Combined_Data!K977&gt; 1000, Combined_Data!K977 - 1000, 0)</f>
        <v>2290.1145236900602</v>
      </c>
      <c r="L981">
        <f>IF(Combined_Data!L977&gt; 1000, Combined_Data!L977 - 1000, 0)</f>
        <v>1059.2279082711302</v>
      </c>
      <c r="M981">
        <f>IF(Combined_Data!M977&gt; 1000, Combined_Data!M977 - 1000, 0)</f>
        <v>4196.4780669572301</v>
      </c>
      <c r="N981">
        <f t="shared" si="15"/>
        <v>22963.505829332047</v>
      </c>
    </row>
    <row r="982" spans="1:14" x14ac:dyDescent="0.25">
      <c r="A982" t="s">
        <v>1015</v>
      </c>
      <c r="B982">
        <f>IF(Combined_Data!B978&gt; 1000, Combined_Data!B978 - 1000, 0)</f>
        <v>0</v>
      </c>
      <c r="C982">
        <f>IF(Combined_Data!C978&gt; 1000, Combined_Data!C978 - 1000, 0)</f>
        <v>0</v>
      </c>
      <c r="D982">
        <f>IF(Combined_Data!D978&gt; 1000, Combined_Data!D978 - 1000, 0)</f>
        <v>0</v>
      </c>
      <c r="E982">
        <f>IF(Combined_Data!E978&gt; 1000, Combined_Data!E978 - 1000, 0)</f>
        <v>5750.33570636484</v>
      </c>
      <c r="F982">
        <f>IF(Combined_Data!F978&gt; 1000, Combined_Data!F978 - 1000, 0)</f>
        <v>7023.6748702140303</v>
      </c>
      <c r="G982">
        <f>IF(Combined_Data!G978&gt; 1000, Combined_Data!G978 - 1000, 0)</f>
        <v>238.33533872798989</v>
      </c>
      <c r="H982">
        <f>IF(Combined_Data!H978&gt; 1000, Combined_Data!H978 - 1000, 0)</f>
        <v>324.16818674187994</v>
      </c>
      <c r="I982">
        <f>IF(Combined_Data!I978&gt; 1000, Combined_Data!I978 - 1000, 0)</f>
        <v>1839.9952091354899</v>
      </c>
      <c r="J982">
        <f>IF(Combined_Data!J978&gt; 1000, Combined_Data!J978 - 1000, 0)</f>
        <v>10925.708015446</v>
      </c>
      <c r="K982">
        <f>IF(Combined_Data!K978&gt; 1000, Combined_Data!K978 - 1000, 0)</f>
        <v>1196.32305262914</v>
      </c>
      <c r="L982">
        <f>IF(Combined_Data!L978&gt; 1000, Combined_Data!L978 - 1000, 0)</f>
        <v>6755.9495150806197</v>
      </c>
      <c r="M982">
        <f>IF(Combined_Data!M978&gt; 1000, Combined_Data!M978 - 1000, 0)</f>
        <v>1531.0841966736398</v>
      </c>
      <c r="N982">
        <f t="shared" si="15"/>
        <v>35585.57409101363</v>
      </c>
    </row>
    <row r="983" spans="1:14" x14ac:dyDescent="0.25">
      <c r="A983" t="s">
        <v>1016</v>
      </c>
      <c r="B983">
        <f>IF(Combined_Data!B979&gt; 1000, Combined_Data!B979 - 1000, 0)</f>
        <v>0</v>
      </c>
      <c r="C983">
        <f>IF(Combined_Data!C979&gt; 1000, Combined_Data!C979 - 1000, 0)</f>
        <v>0</v>
      </c>
      <c r="D983">
        <f>IF(Combined_Data!D979&gt; 1000, Combined_Data!D979 - 1000, 0)</f>
        <v>0</v>
      </c>
      <c r="E983">
        <f>IF(Combined_Data!E979&gt; 1000, Combined_Data!E979 - 1000, 0)</f>
        <v>128.76096214206996</v>
      </c>
      <c r="F983">
        <f>IF(Combined_Data!F979&gt; 1000, Combined_Data!F979 - 1000, 0)</f>
        <v>1038.7660936955599</v>
      </c>
      <c r="G983">
        <f>IF(Combined_Data!G979&gt; 1000, Combined_Data!G979 - 1000, 0)</f>
        <v>682.28937918477004</v>
      </c>
      <c r="H983">
        <f>IF(Combined_Data!H979&gt; 1000, Combined_Data!H979 - 1000, 0)</f>
        <v>715.68950670631011</v>
      </c>
      <c r="I983">
        <f>IF(Combined_Data!I979&gt; 1000, Combined_Data!I979 - 1000, 0)</f>
        <v>9.3803274744000191</v>
      </c>
      <c r="J983">
        <f>IF(Combined_Data!J979&gt; 1000, Combined_Data!J979 - 1000, 0)</f>
        <v>2169.91923748095</v>
      </c>
      <c r="K983">
        <f>IF(Combined_Data!K979&gt; 1000, Combined_Data!K979 - 1000, 0)</f>
        <v>101.07935683181995</v>
      </c>
      <c r="L983">
        <f>IF(Combined_Data!L979&gt; 1000, Combined_Data!L979 - 1000, 0)</f>
        <v>4751.6563045783196</v>
      </c>
      <c r="M983">
        <f>IF(Combined_Data!M979&gt; 1000, Combined_Data!M979 - 1000, 0)</f>
        <v>3151.1372131361104</v>
      </c>
      <c r="N983">
        <f t="shared" si="15"/>
        <v>12748.678381230311</v>
      </c>
    </row>
    <row r="984" spans="1:14" x14ac:dyDescent="0.25">
      <c r="A984" t="s">
        <v>1017</v>
      </c>
      <c r="B984">
        <f>IF(Combined_Data!B980&gt; 1000, Combined_Data!B980 - 1000, 0)</f>
        <v>0</v>
      </c>
      <c r="C984">
        <f>IF(Combined_Data!C980&gt; 1000, Combined_Data!C980 - 1000, 0)</f>
        <v>0</v>
      </c>
      <c r="D984">
        <f>IF(Combined_Data!D980&gt; 1000, Combined_Data!D980 - 1000, 0)</f>
        <v>0</v>
      </c>
      <c r="E984">
        <f>IF(Combined_Data!E980&gt; 1000, Combined_Data!E980 - 1000, 0)</f>
        <v>4440.3773300726998</v>
      </c>
      <c r="F984">
        <f>IF(Combined_Data!F980&gt; 1000, Combined_Data!F980 - 1000, 0)</f>
        <v>5713.1322511621702</v>
      </c>
      <c r="G984">
        <f>IF(Combined_Data!G980&gt; 1000, Combined_Data!G980 - 1000, 0)</f>
        <v>5936.2552603741597</v>
      </c>
      <c r="H984">
        <f>IF(Combined_Data!H980&gt; 1000, Combined_Data!H980 - 1000, 0)</f>
        <v>1685.51176698377</v>
      </c>
      <c r="I984">
        <f>IF(Combined_Data!I980&gt; 1000, Combined_Data!I980 - 1000, 0)</f>
        <v>1337.4147046493699</v>
      </c>
      <c r="J984">
        <f>IF(Combined_Data!J980&gt; 1000, Combined_Data!J980 - 1000, 0)</f>
        <v>0</v>
      </c>
      <c r="K984">
        <f>IF(Combined_Data!K980&gt; 1000, Combined_Data!K980 - 1000, 0)</f>
        <v>8782.6450684966694</v>
      </c>
      <c r="L984">
        <f>IF(Combined_Data!L980&gt; 1000, Combined_Data!L980 - 1000, 0)</f>
        <v>0</v>
      </c>
      <c r="M984">
        <f>IF(Combined_Data!M980&gt; 1000, Combined_Data!M980 - 1000, 0)</f>
        <v>4706.9265503247498</v>
      </c>
      <c r="N984">
        <f t="shared" si="15"/>
        <v>32602.26293206359</v>
      </c>
    </row>
    <row r="985" spans="1:14" x14ac:dyDescent="0.25">
      <c r="A985" t="s">
        <v>1018</v>
      </c>
      <c r="B985">
        <f>IF(Combined_Data!B981&gt; 1000, Combined_Data!B981 - 1000, 0)</f>
        <v>0</v>
      </c>
      <c r="C985">
        <f>IF(Combined_Data!C981&gt; 1000, Combined_Data!C981 - 1000, 0)</f>
        <v>0</v>
      </c>
      <c r="D985">
        <f>IF(Combined_Data!D981&gt; 1000, Combined_Data!D981 - 1000, 0)</f>
        <v>5263.6016926265302</v>
      </c>
      <c r="E985">
        <f>IF(Combined_Data!E981&gt; 1000, Combined_Data!E981 - 1000, 0)</f>
        <v>5504.9929834285203</v>
      </c>
      <c r="F985">
        <f>IF(Combined_Data!F981&gt; 1000, Combined_Data!F981 - 1000, 0)</f>
        <v>1129.9082772383399</v>
      </c>
      <c r="G985">
        <f>IF(Combined_Data!G981&gt; 1000, Combined_Data!G981 - 1000, 0)</f>
        <v>0</v>
      </c>
      <c r="H985">
        <f>IF(Combined_Data!H981&gt; 1000, Combined_Data!H981 - 1000, 0)</f>
        <v>3663.1460282455901</v>
      </c>
      <c r="I985">
        <f>IF(Combined_Data!I981&gt; 1000, Combined_Data!I981 - 1000, 0)</f>
        <v>0</v>
      </c>
      <c r="J985">
        <f>IF(Combined_Data!J981&gt; 1000, Combined_Data!J981 - 1000, 0)</f>
        <v>0</v>
      </c>
      <c r="K985">
        <f>IF(Combined_Data!K981&gt; 1000, Combined_Data!K981 - 1000, 0)</f>
        <v>418.55116519801004</v>
      </c>
      <c r="L985">
        <f>IF(Combined_Data!L981&gt; 1000, Combined_Data!L981 - 1000, 0)</f>
        <v>676.70396290756003</v>
      </c>
      <c r="M985">
        <f>IF(Combined_Data!M981&gt; 1000, Combined_Data!M981 - 1000, 0)</f>
        <v>0</v>
      </c>
      <c r="N985">
        <f t="shared" si="15"/>
        <v>16656.904109644551</v>
      </c>
    </row>
    <row r="986" spans="1:14" x14ac:dyDescent="0.25">
      <c r="A986" t="s">
        <v>1019</v>
      </c>
      <c r="B986">
        <f>IF(Combined_Data!B982&gt; 1000, Combined_Data!B982 - 1000, 0)</f>
        <v>0</v>
      </c>
      <c r="C986">
        <f>IF(Combined_Data!C982&gt; 1000, Combined_Data!C982 - 1000, 0)</f>
        <v>0</v>
      </c>
      <c r="D986">
        <f>IF(Combined_Data!D982&gt; 1000, Combined_Data!D982 - 1000, 0)</f>
        <v>12258.5307782444</v>
      </c>
      <c r="E986">
        <f>IF(Combined_Data!E982&gt; 1000, Combined_Data!E982 - 1000, 0)</f>
        <v>847.69049060140992</v>
      </c>
      <c r="F986">
        <f>IF(Combined_Data!F982&gt; 1000, Combined_Data!F982 - 1000, 0)</f>
        <v>10360.3561897573</v>
      </c>
      <c r="G986">
        <f>IF(Combined_Data!G982&gt; 1000, Combined_Data!G982 - 1000, 0)</f>
        <v>1777.0245631242601</v>
      </c>
      <c r="H986">
        <f>IF(Combined_Data!H982&gt; 1000, Combined_Data!H982 - 1000, 0)</f>
        <v>1139.0353183140701</v>
      </c>
      <c r="I986">
        <f>IF(Combined_Data!I982&gt; 1000, Combined_Data!I982 - 1000, 0)</f>
        <v>4669.1713454391802</v>
      </c>
      <c r="J986">
        <f>IF(Combined_Data!J982&gt; 1000, Combined_Data!J982 - 1000, 0)</f>
        <v>4490.1446917020103</v>
      </c>
      <c r="K986">
        <f>IF(Combined_Data!K982&gt; 1000, Combined_Data!K982 - 1000, 0)</f>
        <v>1975.4231954462898</v>
      </c>
      <c r="L986">
        <f>IF(Combined_Data!L982&gt; 1000, Combined_Data!L982 - 1000, 0)</f>
        <v>633.78199201652001</v>
      </c>
      <c r="M986">
        <f>IF(Combined_Data!M982&gt; 1000, Combined_Data!M982 - 1000, 0)</f>
        <v>3728.3067420477901</v>
      </c>
      <c r="N986">
        <f t="shared" si="15"/>
        <v>41879.46530669323</v>
      </c>
    </row>
    <row r="987" spans="1:14" x14ac:dyDescent="0.25">
      <c r="A987" t="s">
        <v>1020</v>
      </c>
      <c r="B987">
        <f>IF(Combined_Data!B983&gt; 1000, Combined_Data!B983 - 1000, 0)</f>
        <v>0</v>
      </c>
      <c r="C987">
        <f>IF(Combined_Data!C983&gt; 1000, Combined_Data!C983 - 1000, 0)</f>
        <v>0</v>
      </c>
      <c r="D987">
        <f>IF(Combined_Data!D983&gt; 1000, Combined_Data!D983 - 1000, 0)</f>
        <v>9682.9796074991991</v>
      </c>
      <c r="E987">
        <f>IF(Combined_Data!E983&gt; 1000, Combined_Data!E983 - 1000, 0)</f>
        <v>1722.7384891156498</v>
      </c>
      <c r="F987">
        <f>IF(Combined_Data!F983&gt; 1000, Combined_Data!F983 - 1000, 0)</f>
        <v>10630.393389766799</v>
      </c>
      <c r="G987">
        <f>IF(Combined_Data!G983&gt; 1000, Combined_Data!G983 - 1000, 0)</f>
        <v>9779.1845976845998</v>
      </c>
      <c r="H987">
        <f>IF(Combined_Data!H983&gt; 1000, Combined_Data!H983 - 1000, 0)</f>
        <v>7651.8730173307395</v>
      </c>
      <c r="I987">
        <f>IF(Combined_Data!I983&gt; 1000, Combined_Data!I983 - 1000, 0)</f>
        <v>7061.4454237879399</v>
      </c>
      <c r="J987">
        <f>IF(Combined_Data!J983&gt; 1000, Combined_Data!J983 - 1000, 0)</f>
        <v>6538.0408128885101</v>
      </c>
      <c r="K987">
        <f>IF(Combined_Data!K983&gt; 1000, Combined_Data!K983 - 1000, 0)</f>
        <v>4894.3864061116401</v>
      </c>
      <c r="L987">
        <f>IF(Combined_Data!L983&gt; 1000, Combined_Data!L983 - 1000, 0)</f>
        <v>2956.5786663444001</v>
      </c>
      <c r="M987">
        <f>IF(Combined_Data!M983&gt; 1000, Combined_Data!M983 - 1000, 0)</f>
        <v>0</v>
      </c>
      <c r="N987">
        <f t="shared" si="15"/>
        <v>60917.620410529482</v>
      </c>
    </row>
    <row r="988" spans="1:14" x14ac:dyDescent="0.25">
      <c r="A988" t="s">
        <v>1021</v>
      </c>
      <c r="B988">
        <f>IF(Combined_Data!B984&gt; 1000, Combined_Data!B984 - 1000, 0)</f>
        <v>0</v>
      </c>
      <c r="C988">
        <f>IF(Combined_Data!C984&gt; 1000, Combined_Data!C984 - 1000, 0)</f>
        <v>0</v>
      </c>
      <c r="D988">
        <f>IF(Combined_Data!D984&gt; 1000, Combined_Data!D984 - 1000, 0)</f>
        <v>0</v>
      </c>
      <c r="E988">
        <f>IF(Combined_Data!E984&gt; 1000, Combined_Data!E984 - 1000, 0)</f>
        <v>2890.75560080984</v>
      </c>
      <c r="F988">
        <f>IF(Combined_Data!F984&gt; 1000, Combined_Data!F984 - 1000, 0)</f>
        <v>4360.0064705323202</v>
      </c>
      <c r="G988">
        <f>IF(Combined_Data!G984&gt; 1000, Combined_Data!G984 - 1000, 0)</f>
        <v>21.979917398060024</v>
      </c>
      <c r="H988">
        <f>IF(Combined_Data!H984&gt; 1000, Combined_Data!H984 - 1000, 0)</f>
        <v>3341.0086055547599</v>
      </c>
      <c r="I988">
        <f>IF(Combined_Data!I984&gt; 1000, Combined_Data!I984 - 1000, 0)</f>
        <v>1253.2170147826901</v>
      </c>
      <c r="J988">
        <f>IF(Combined_Data!J984&gt; 1000, Combined_Data!J984 - 1000, 0)</f>
        <v>2237.1803577924602</v>
      </c>
      <c r="K988">
        <f>IF(Combined_Data!K984&gt; 1000, Combined_Data!K984 - 1000, 0)</f>
        <v>621.13762069338009</v>
      </c>
      <c r="L988">
        <f>IF(Combined_Data!L984&gt; 1000, Combined_Data!L984 - 1000, 0)</f>
        <v>10062.499138699999</v>
      </c>
      <c r="M988">
        <f>IF(Combined_Data!M984&gt; 1000, Combined_Data!M984 - 1000, 0)</f>
        <v>0</v>
      </c>
      <c r="N988">
        <f t="shared" si="15"/>
        <v>24787.784726263511</v>
      </c>
    </row>
    <row r="989" spans="1:14" x14ac:dyDescent="0.25">
      <c r="A989" t="s">
        <v>1022</v>
      </c>
      <c r="B989">
        <f>IF(Combined_Data!B985&gt; 1000, Combined_Data!B985 - 1000, 0)</f>
        <v>0</v>
      </c>
      <c r="C989">
        <f>IF(Combined_Data!C985&gt; 1000, Combined_Data!C985 - 1000, 0)</f>
        <v>3127.7511366151002</v>
      </c>
      <c r="D989">
        <f>IF(Combined_Data!D985&gt; 1000, Combined_Data!D985 - 1000, 0)</f>
        <v>2117.1264845652299</v>
      </c>
      <c r="E989">
        <f>IF(Combined_Data!E985&gt; 1000, Combined_Data!E985 - 1000, 0)</f>
        <v>305.00699399769996</v>
      </c>
      <c r="F989">
        <f>IF(Combined_Data!F985&gt; 1000, Combined_Data!F985 - 1000, 0)</f>
        <v>2914.9845444830898</v>
      </c>
      <c r="G989">
        <f>IF(Combined_Data!G985&gt; 1000, Combined_Data!G985 - 1000, 0)</f>
        <v>732.19687483842995</v>
      </c>
      <c r="H989">
        <f>IF(Combined_Data!H985&gt; 1000, Combined_Data!H985 - 1000, 0)</f>
        <v>5725.9243005336002</v>
      </c>
      <c r="I989">
        <f>IF(Combined_Data!I985&gt; 1000, Combined_Data!I985 - 1000, 0)</f>
        <v>2979.9496722126801</v>
      </c>
      <c r="J989">
        <f>IF(Combined_Data!J985&gt; 1000, Combined_Data!J985 - 1000, 0)</f>
        <v>1864.6061796242502</v>
      </c>
      <c r="K989">
        <f>IF(Combined_Data!K985&gt; 1000, Combined_Data!K985 - 1000, 0)</f>
        <v>7315.7157119646108</v>
      </c>
      <c r="L989">
        <f>IF(Combined_Data!L985&gt; 1000, Combined_Data!L985 - 1000, 0)</f>
        <v>6093.3010320847698</v>
      </c>
      <c r="M989">
        <f>IF(Combined_Data!M985&gt; 1000, Combined_Data!M985 - 1000, 0)</f>
        <v>2408.2132405577399</v>
      </c>
      <c r="N989">
        <f t="shared" si="15"/>
        <v>35584.776171477206</v>
      </c>
    </row>
    <row r="990" spans="1:14" x14ac:dyDescent="0.25">
      <c r="A990" t="s">
        <v>1023</v>
      </c>
      <c r="B990">
        <f>IF(Combined_Data!B986&gt; 1000, Combined_Data!B986 - 1000, 0)</f>
        <v>0</v>
      </c>
      <c r="C990">
        <f>IF(Combined_Data!C986&gt; 1000, Combined_Data!C986 - 1000, 0)</f>
        <v>0</v>
      </c>
      <c r="D990">
        <f>IF(Combined_Data!D986&gt; 1000, Combined_Data!D986 - 1000, 0)</f>
        <v>203.88667206848004</v>
      </c>
      <c r="E990">
        <f>IF(Combined_Data!E986&gt; 1000, Combined_Data!E986 - 1000, 0)</f>
        <v>0</v>
      </c>
      <c r="F990">
        <f>IF(Combined_Data!F986&gt; 1000, Combined_Data!F986 - 1000, 0)</f>
        <v>0</v>
      </c>
      <c r="G990">
        <f>IF(Combined_Data!G986&gt; 1000, Combined_Data!G986 - 1000, 0)</f>
        <v>3088.9722712141001</v>
      </c>
      <c r="H990">
        <f>IF(Combined_Data!H986&gt; 1000, Combined_Data!H986 - 1000, 0)</f>
        <v>2531.10622579149</v>
      </c>
      <c r="I990">
        <f>IF(Combined_Data!I986&gt; 1000, Combined_Data!I986 - 1000, 0)</f>
        <v>1036.30356574079</v>
      </c>
      <c r="J990">
        <f>IF(Combined_Data!J986&gt; 1000, Combined_Data!J986 - 1000, 0)</f>
        <v>2728.8347183749402</v>
      </c>
      <c r="K990">
        <f>IF(Combined_Data!K986&gt; 1000, Combined_Data!K986 - 1000, 0)</f>
        <v>4971.9531755801199</v>
      </c>
      <c r="L990">
        <f>IF(Combined_Data!L986&gt; 1000, Combined_Data!L986 - 1000, 0)</f>
        <v>8645.04047554727</v>
      </c>
      <c r="M990">
        <f>IF(Combined_Data!M986&gt; 1000, Combined_Data!M986 - 1000, 0)</f>
        <v>1434.4200361344001</v>
      </c>
      <c r="N990">
        <f t="shared" si="15"/>
        <v>24640.51714045159</v>
      </c>
    </row>
    <row r="991" spans="1:14" x14ac:dyDescent="0.25">
      <c r="A991" t="s">
        <v>1024</v>
      </c>
      <c r="B991">
        <f>IF(Combined_Data!B987&gt; 1000, Combined_Data!B987 - 1000, 0)</f>
        <v>0</v>
      </c>
      <c r="C991">
        <f>IF(Combined_Data!C987&gt; 1000, Combined_Data!C987 - 1000, 0)</f>
        <v>0</v>
      </c>
      <c r="D991">
        <f>IF(Combined_Data!D987&gt; 1000, Combined_Data!D987 - 1000, 0)</f>
        <v>3023.3275766035699</v>
      </c>
      <c r="E991">
        <f>IF(Combined_Data!E987&gt; 1000, Combined_Data!E987 - 1000, 0)</f>
        <v>0</v>
      </c>
      <c r="F991">
        <f>IF(Combined_Data!F987&gt; 1000, Combined_Data!F987 - 1000, 0)</f>
        <v>1675.7632630711</v>
      </c>
      <c r="G991">
        <f>IF(Combined_Data!G987&gt; 1000, Combined_Data!G987 - 1000, 0)</f>
        <v>2990.8545915005802</v>
      </c>
      <c r="H991">
        <f>IF(Combined_Data!H987&gt; 1000, Combined_Data!H987 - 1000, 0)</f>
        <v>950.73781805499993</v>
      </c>
      <c r="I991">
        <f>IF(Combined_Data!I987&gt; 1000, Combined_Data!I987 - 1000, 0)</f>
        <v>3007.19771981742</v>
      </c>
      <c r="J991">
        <f>IF(Combined_Data!J987&gt; 1000, Combined_Data!J987 - 1000, 0)</f>
        <v>1366.2822545269701</v>
      </c>
      <c r="K991">
        <f>IF(Combined_Data!K987&gt; 1000, Combined_Data!K987 - 1000, 0)</f>
        <v>0</v>
      </c>
      <c r="L991">
        <f>IF(Combined_Data!L987&gt; 1000, Combined_Data!L987 - 1000, 0)</f>
        <v>1009.27070450323</v>
      </c>
      <c r="M991">
        <f>IF(Combined_Data!M987&gt; 1000, Combined_Data!M987 - 1000, 0)</f>
        <v>8072.5365908046097</v>
      </c>
      <c r="N991">
        <f t="shared" si="15"/>
        <v>22095.970518882481</v>
      </c>
    </row>
    <row r="992" spans="1:14" x14ac:dyDescent="0.25">
      <c r="A992" t="s">
        <v>1025</v>
      </c>
      <c r="B992">
        <f>IF(Combined_Data!B988&gt; 1000, Combined_Data!B988 - 1000, 0)</f>
        <v>0</v>
      </c>
      <c r="C992">
        <f>IF(Combined_Data!C988&gt; 1000, Combined_Data!C988 - 1000, 0)</f>
        <v>0</v>
      </c>
      <c r="D992">
        <f>IF(Combined_Data!D988&gt; 1000, Combined_Data!D988 - 1000, 0)</f>
        <v>0</v>
      </c>
      <c r="E992">
        <f>IF(Combined_Data!E988&gt; 1000, Combined_Data!E988 - 1000, 0)</f>
        <v>3386.7232751689999</v>
      </c>
      <c r="F992">
        <f>IF(Combined_Data!F988&gt; 1000, Combined_Data!F988 - 1000, 0)</f>
        <v>0</v>
      </c>
      <c r="G992">
        <f>IF(Combined_Data!G988&gt; 1000, Combined_Data!G988 - 1000, 0)</f>
        <v>0</v>
      </c>
      <c r="H992">
        <f>IF(Combined_Data!H988&gt; 1000, Combined_Data!H988 - 1000, 0)</f>
        <v>156.43167403954999</v>
      </c>
      <c r="I992">
        <f>IF(Combined_Data!I988&gt; 1000, Combined_Data!I988 - 1000, 0)</f>
        <v>5323.4720505457999</v>
      </c>
      <c r="J992">
        <f>IF(Combined_Data!J988&gt; 1000, Combined_Data!J988 - 1000, 0)</f>
        <v>1612.0406618320899</v>
      </c>
      <c r="K992">
        <f>IF(Combined_Data!K988&gt; 1000, Combined_Data!K988 - 1000, 0)</f>
        <v>696.45632662717003</v>
      </c>
      <c r="L992">
        <f>IF(Combined_Data!L988&gt; 1000, Combined_Data!L988 - 1000, 0)</f>
        <v>3724.0730634386</v>
      </c>
      <c r="M992">
        <f>IF(Combined_Data!M988&gt; 1000, Combined_Data!M988 - 1000, 0)</f>
        <v>0</v>
      </c>
      <c r="N992">
        <f t="shared" si="15"/>
        <v>14899.197051652211</v>
      </c>
    </row>
    <row r="993" spans="1:14" x14ac:dyDescent="0.25">
      <c r="A993" t="s">
        <v>1026</v>
      </c>
      <c r="B993">
        <f>IF(Combined_Data!B989&gt; 1000, Combined_Data!B989 - 1000, 0)</f>
        <v>0</v>
      </c>
      <c r="C993">
        <f>IF(Combined_Data!C989&gt; 1000, Combined_Data!C989 - 1000, 0)</f>
        <v>7174.5724795637998</v>
      </c>
      <c r="D993">
        <f>IF(Combined_Data!D989&gt; 1000, Combined_Data!D989 - 1000, 0)</f>
        <v>0</v>
      </c>
      <c r="E993">
        <f>IF(Combined_Data!E989&gt; 1000, Combined_Data!E989 - 1000, 0)</f>
        <v>877.0981483717801</v>
      </c>
      <c r="F993">
        <f>IF(Combined_Data!F989&gt; 1000, Combined_Data!F989 - 1000, 0)</f>
        <v>106.65262297824006</v>
      </c>
      <c r="G993">
        <f>IF(Combined_Data!G989&gt; 1000, Combined_Data!G989 - 1000, 0)</f>
        <v>557.36952464626006</v>
      </c>
      <c r="H993">
        <f>IF(Combined_Data!H989&gt; 1000, Combined_Data!H989 - 1000, 0)</f>
        <v>7748.2665464048805</v>
      </c>
      <c r="I993">
        <f>IF(Combined_Data!I989&gt; 1000, Combined_Data!I989 - 1000, 0)</f>
        <v>4739.5184141939999</v>
      </c>
      <c r="J993">
        <f>IF(Combined_Data!J989&gt; 1000, Combined_Data!J989 - 1000, 0)</f>
        <v>3265.0285915663299</v>
      </c>
      <c r="K993">
        <f>IF(Combined_Data!K989&gt; 1000, Combined_Data!K989 - 1000, 0)</f>
        <v>2677.47877577805</v>
      </c>
      <c r="L993">
        <f>IF(Combined_Data!L989&gt; 1000, Combined_Data!L989 - 1000, 0)</f>
        <v>7438.6083372992198</v>
      </c>
      <c r="M993">
        <f>IF(Combined_Data!M989&gt; 1000, Combined_Data!M989 - 1000, 0)</f>
        <v>741.36148479246003</v>
      </c>
      <c r="N993">
        <f t="shared" si="15"/>
        <v>35325.954925595026</v>
      </c>
    </row>
    <row r="994" spans="1:14" x14ac:dyDescent="0.25">
      <c r="A994" t="s">
        <v>1027</v>
      </c>
      <c r="B994">
        <f>IF(Combined_Data!B990&gt; 1000, Combined_Data!B990 - 1000, 0)</f>
        <v>0</v>
      </c>
      <c r="C994">
        <f>IF(Combined_Data!C990&gt; 1000, Combined_Data!C990 - 1000, 0)</f>
        <v>0</v>
      </c>
      <c r="D994">
        <f>IF(Combined_Data!D990&gt; 1000, Combined_Data!D990 - 1000, 0)</f>
        <v>2681.80364814627</v>
      </c>
      <c r="E994">
        <f>IF(Combined_Data!E990&gt; 1000, Combined_Data!E990 - 1000, 0)</f>
        <v>2819.2006502270401</v>
      </c>
      <c r="F994">
        <f>IF(Combined_Data!F990&gt; 1000, Combined_Data!F990 - 1000, 0)</f>
        <v>1527.4094578962399</v>
      </c>
      <c r="G994">
        <f>IF(Combined_Data!G990&gt; 1000, Combined_Data!G990 - 1000, 0)</f>
        <v>0</v>
      </c>
      <c r="H994">
        <f>IF(Combined_Data!H990&gt; 1000, Combined_Data!H990 - 1000, 0)</f>
        <v>491.51689656815006</v>
      </c>
      <c r="I994">
        <f>IF(Combined_Data!I990&gt; 1000, Combined_Data!I990 - 1000, 0)</f>
        <v>6501.2139314285096</v>
      </c>
      <c r="J994">
        <f>IF(Combined_Data!J990&gt; 1000, Combined_Data!J990 - 1000, 0)</f>
        <v>5015.4529402410399</v>
      </c>
      <c r="K994">
        <f>IF(Combined_Data!K990&gt; 1000, Combined_Data!K990 - 1000, 0)</f>
        <v>10026.106905779399</v>
      </c>
      <c r="L994">
        <f>IF(Combined_Data!L990&gt; 1000, Combined_Data!L990 - 1000, 0)</f>
        <v>570.1750395423901</v>
      </c>
      <c r="M994">
        <f>IF(Combined_Data!M990&gt; 1000, Combined_Data!M990 - 1000, 0)</f>
        <v>348.19917886070994</v>
      </c>
      <c r="N994">
        <f t="shared" si="15"/>
        <v>29981.078648689749</v>
      </c>
    </row>
    <row r="995" spans="1:14" x14ac:dyDescent="0.25">
      <c r="A995" t="s">
        <v>1028</v>
      </c>
      <c r="B995">
        <f>IF(Combined_Data!B991&gt; 1000, Combined_Data!B991 - 1000, 0)</f>
        <v>0</v>
      </c>
      <c r="C995">
        <f>IF(Combined_Data!C991&gt; 1000, Combined_Data!C991 - 1000, 0)</f>
        <v>0</v>
      </c>
      <c r="D995">
        <f>IF(Combined_Data!D991&gt; 1000, Combined_Data!D991 - 1000, 0)</f>
        <v>0</v>
      </c>
      <c r="E995">
        <f>IF(Combined_Data!E991&gt; 1000, Combined_Data!E991 - 1000, 0)</f>
        <v>0</v>
      </c>
      <c r="F995">
        <f>IF(Combined_Data!F991&gt; 1000, Combined_Data!F991 - 1000, 0)</f>
        <v>0</v>
      </c>
      <c r="G995">
        <f>IF(Combined_Data!G991&gt; 1000, Combined_Data!G991 - 1000, 0)</f>
        <v>6711.9103339045296</v>
      </c>
      <c r="H995">
        <f>IF(Combined_Data!H991&gt; 1000, Combined_Data!H991 - 1000, 0)</f>
        <v>3123.58837264254</v>
      </c>
      <c r="I995">
        <f>IF(Combined_Data!I991&gt; 1000, Combined_Data!I991 - 1000, 0)</f>
        <v>5127.6684814009204</v>
      </c>
      <c r="J995">
        <f>IF(Combined_Data!J991&gt; 1000, Combined_Data!J991 - 1000, 0)</f>
        <v>1622.5544645394002</v>
      </c>
      <c r="K995">
        <f>IF(Combined_Data!K991&gt; 1000, Combined_Data!K991 - 1000, 0)</f>
        <v>69.656435304370007</v>
      </c>
      <c r="L995">
        <f>IF(Combined_Data!L991&gt; 1000, Combined_Data!L991 - 1000, 0)</f>
        <v>0</v>
      </c>
      <c r="M995">
        <f>IF(Combined_Data!M991&gt; 1000, Combined_Data!M991 - 1000, 0)</f>
        <v>256.20844315386989</v>
      </c>
      <c r="N995">
        <f t="shared" si="15"/>
        <v>16911.586530945631</v>
      </c>
    </row>
    <row r="996" spans="1:14" x14ac:dyDescent="0.25">
      <c r="A996" t="s">
        <v>1029</v>
      </c>
      <c r="B996">
        <f>IF(Combined_Data!B992&gt; 1000, Combined_Data!B992 - 1000, 0)</f>
        <v>0</v>
      </c>
      <c r="C996">
        <f>IF(Combined_Data!C992&gt; 1000, Combined_Data!C992 - 1000, 0)</f>
        <v>0</v>
      </c>
      <c r="D996">
        <f>IF(Combined_Data!D992&gt; 1000, Combined_Data!D992 - 1000, 0)</f>
        <v>0</v>
      </c>
      <c r="E996">
        <f>IF(Combined_Data!E992&gt; 1000, Combined_Data!E992 - 1000, 0)</f>
        <v>0</v>
      </c>
      <c r="F996">
        <f>IF(Combined_Data!F992&gt; 1000, Combined_Data!F992 - 1000, 0)</f>
        <v>3189.9199355827304</v>
      </c>
      <c r="G996">
        <f>IF(Combined_Data!G992&gt; 1000, Combined_Data!G992 - 1000, 0)</f>
        <v>3703.2997461048899</v>
      </c>
      <c r="H996">
        <f>IF(Combined_Data!H992&gt; 1000, Combined_Data!H992 - 1000, 0)</f>
        <v>4060.3645062984697</v>
      </c>
      <c r="I996">
        <f>IF(Combined_Data!I992&gt; 1000, Combined_Data!I992 - 1000, 0)</f>
        <v>7074.4796331919197</v>
      </c>
      <c r="J996">
        <f>IF(Combined_Data!J992&gt; 1000, Combined_Data!J992 - 1000, 0)</f>
        <v>616.51101574113</v>
      </c>
      <c r="K996">
        <f>IF(Combined_Data!K992&gt; 1000, Combined_Data!K992 - 1000, 0)</f>
        <v>1553.4236738825598</v>
      </c>
      <c r="L996">
        <f>IF(Combined_Data!L992&gt; 1000, Combined_Data!L992 - 1000, 0)</f>
        <v>2789.8757687526199</v>
      </c>
      <c r="M996">
        <f>IF(Combined_Data!M992&gt; 1000, Combined_Data!M992 - 1000, 0)</f>
        <v>13025.6015868017</v>
      </c>
      <c r="N996">
        <f t="shared" si="15"/>
        <v>36013.475866356021</v>
      </c>
    </row>
    <row r="997" spans="1:14" x14ac:dyDescent="0.25">
      <c r="A997" t="s">
        <v>1030</v>
      </c>
      <c r="B997">
        <f>IF(Combined_Data!B993&gt; 1000, Combined_Data!B993 - 1000, 0)</f>
        <v>0</v>
      </c>
      <c r="C997">
        <f>IF(Combined_Data!C993&gt; 1000, Combined_Data!C993 - 1000, 0)</f>
        <v>0</v>
      </c>
      <c r="D997">
        <f>IF(Combined_Data!D993&gt; 1000, Combined_Data!D993 - 1000, 0)</f>
        <v>5941.8283895218701</v>
      </c>
      <c r="E997">
        <f>IF(Combined_Data!E993&gt; 1000, Combined_Data!E993 - 1000, 0)</f>
        <v>3312.2523570201702</v>
      </c>
      <c r="F997">
        <f>IF(Combined_Data!F993&gt; 1000, Combined_Data!F993 - 1000, 0)</f>
        <v>10429.1943609952</v>
      </c>
      <c r="G997">
        <f>IF(Combined_Data!G993&gt; 1000, Combined_Data!G993 - 1000, 0)</f>
        <v>7676.7664888017207</v>
      </c>
      <c r="H997">
        <f>IF(Combined_Data!H993&gt; 1000, Combined_Data!H993 - 1000, 0)</f>
        <v>0</v>
      </c>
      <c r="I997">
        <f>IF(Combined_Data!I993&gt; 1000, Combined_Data!I993 - 1000, 0)</f>
        <v>0</v>
      </c>
      <c r="J997">
        <f>IF(Combined_Data!J993&gt; 1000, Combined_Data!J993 - 1000, 0)</f>
        <v>562.35149373992999</v>
      </c>
      <c r="K997">
        <f>IF(Combined_Data!K993&gt; 1000, Combined_Data!K993 - 1000, 0)</f>
        <v>935.0535104630701</v>
      </c>
      <c r="L997">
        <f>IF(Combined_Data!L993&gt; 1000, Combined_Data!L993 - 1000, 0)</f>
        <v>2427.4512863658301</v>
      </c>
      <c r="M997">
        <f>IF(Combined_Data!M993&gt; 1000, Combined_Data!M993 - 1000, 0)</f>
        <v>0</v>
      </c>
      <c r="N997">
        <f t="shared" si="15"/>
        <v>31284.897886907791</v>
      </c>
    </row>
    <row r="998" spans="1:14" x14ac:dyDescent="0.25">
      <c r="A998" t="s">
        <v>1031</v>
      </c>
      <c r="B998">
        <f>IF(Combined_Data!B994&gt; 1000, Combined_Data!B994 - 1000, 0)</f>
        <v>0</v>
      </c>
      <c r="C998">
        <f>IF(Combined_Data!C994&gt; 1000, Combined_Data!C994 - 1000, 0)</f>
        <v>1987.32320616266</v>
      </c>
      <c r="D998">
        <f>IF(Combined_Data!D994&gt; 1000, Combined_Data!D994 - 1000, 0)</f>
        <v>0</v>
      </c>
      <c r="E998">
        <f>IF(Combined_Data!E994&gt; 1000, Combined_Data!E994 - 1000, 0)</f>
        <v>1258.52137089292</v>
      </c>
      <c r="F998">
        <f>IF(Combined_Data!F994&gt; 1000, Combined_Data!F994 - 1000, 0)</f>
        <v>5663.85252641445</v>
      </c>
      <c r="G998">
        <f>IF(Combined_Data!G994&gt; 1000, Combined_Data!G994 - 1000, 0)</f>
        <v>4862.4798045764901</v>
      </c>
      <c r="H998">
        <f>IF(Combined_Data!H994&gt; 1000, Combined_Data!H994 - 1000, 0)</f>
        <v>4216.9896275377196</v>
      </c>
      <c r="I998">
        <f>IF(Combined_Data!I994&gt; 1000, Combined_Data!I994 - 1000, 0)</f>
        <v>60.942870130769961</v>
      </c>
      <c r="J998">
        <f>IF(Combined_Data!J994&gt; 1000, Combined_Data!J994 - 1000, 0)</f>
        <v>3747.3752618808603</v>
      </c>
      <c r="K998">
        <f>IF(Combined_Data!K994&gt; 1000, Combined_Data!K994 - 1000, 0)</f>
        <v>4415.16617538639</v>
      </c>
      <c r="L998">
        <f>IF(Combined_Data!L994&gt; 1000, Combined_Data!L994 - 1000, 0)</f>
        <v>2883.0919894205699</v>
      </c>
      <c r="M998">
        <f>IF(Combined_Data!M994&gt; 1000, Combined_Data!M994 - 1000, 0)</f>
        <v>7373.5237625583195</v>
      </c>
      <c r="N998">
        <f t="shared" si="15"/>
        <v>36469.266594961155</v>
      </c>
    </row>
    <row r="999" spans="1:14" x14ac:dyDescent="0.25">
      <c r="A999" t="s">
        <v>1032</v>
      </c>
      <c r="B999">
        <f>IF(Combined_Data!B995&gt; 1000, Combined_Data!B995 - 1000, 0)</f>
        <v>0</v>
      </c>
      <c r="C999">
        <f>IF(Combined_Data!C995&gt; 1000, Combined_Data!C995 - 1000, 0)</f>
        <v>0</v>
      </c>
      <c r="D999">
        <f>IF(Combined_Data!D995&gt; 1000, Combined_Data!D995 - 1000, 0)</f>
        <v>2118.3986853154702</v>
      </c>
      <c r="E999">
        <f>IF(Combined_Data!E995&gt; 1000, Combined_Data!E995 - 1000, 0)</f>
        <v>0</v>
      </c>
      <c r="F999">
        <f>IF(Combined_Data!F995&gt; 1000, Combined_Data!F995 - 1000, 0)</f>
        <v>44.6285406280399</v>
      </c>
      <c r="G999">
        <f>IF(Combined_Data!G995&gt; 1000, Combined_Data!G995 - 1000, 0)</f>
        <v>939.54610828010004</v>
      </c>
      <c r="H999">
        <f>IF(Combined_Data!H995&gt; 1000, Combined_Data!H995 - 1000, 0)</f>
        <v>1011.5415658842101</v>
      </c>
      <c r="I999">
        <f>IF(Combined_Data!I995&gt; 1000, Combined_Data!I995 - 1000, 0)</f>
        <v>0</v>
      </c>
      <c r="J999">
        <f>IF(Combined_Data!J995&gt; 1000, Combined_Data!J995 - 1000, 0)</f>
        <v>10915.766666372199</v>
      </c>
      <c r="K999">
        <f>IF(Combined_Data!K995&gt; 1000, Combined_Data!K995 - 1000, 0)</f>
        <v>593.60217844934004</v>
      </c>
      <c r="L999">
        <f>IF(Combined_Data!L995&gt; 1000, Combined_Data!L995 - 1000, 0)</f>
        <v>374.17472215805992</v>
      </c>
      <c r="M999">
        <f>IF(Combined_Data!M995&gt; 1000, Combined_Data!M995 - 1000, 0)</f>
        <v>0</v>
      </c>
      <c r="N999">
        <f t="shared" si="15"/>
        <v>15997.658467087422</v>
      </c>
    </row>
    <row r="1000" spans="1:14" x14ac:dyDescent="0.25">
      <c r="A1000" t="s">
        <v>1033</v>
      </c>
      <c r="B1000">
        <f>IF(Combined_Data!B996&gt; 1000, Combined_Data!B996 - 1000, 0)</f>
        <v>0</v>
      </c>
      <c r="C1000">
        <f>IF(Combined_Data!C996&gt; 1000, Combined_Data!C996 - 1000, 0)</f>
        <v>33.440662755350104</v>
      </c>
      <c r="D1000">
        <f>IF(Combined_Data!D996&gt; 1000, Combined_Data!D996 - 1000, 0)</f>
        <v>0</v>
      </c>
      <c r="E1000">
        <f>IF(Combined_Data!E996&gt; 1000, Combined_Data!E996 - 1000, 0)</f>
        <v>2943.84036677315</v>
      </c>
      <c r="F1000">
        <f>IF(Combined_Data!F996&gt; 1000, Combined_Data!F996 - 1000, 0)</f>
        <v>0</v>
      </c>
      <c r="G1000">
        <f>IF(Combined_Data!G996&gt; 1000, Combined_Data!G996 - 1000, 0)</f>
        <v>1975.02713040155</v>
      </c>
      <c r="H1000">
        <f>IF(Combined_Data!H996&gt; 1000, Combined_Data!H996 - 1000, 0)</f>
        <v>3973.8301779325402</v>
      </c>
      <c r="I1000">
        <f>IF(Combined_Data!I996&gt; 1000, Combined_Data!I996 - 1000, 0)</f>
        <v>0</v>
      </c>
      <c r="J1000">
        <f>IF(Combined_Data!J996&gt; 1000, Combined_Data!J996 - 1000, 0)</f>
        <v>1900.2160836366302</v>
      </c>
      <c r="K1000">
        <f>IF(Combined_Data!K996&gt; 1000, Combined_Data!K996 - 1000, 0)</f>
        <v>9142.1899912722001</v>
      </c>
      <c r="L1000">
        <f>IF(Combined_Data!L996&gt; 1000, Combined_Data!L996 - 1000, 0)</f>
        <v>2191.0874058170498</v>
      </c>
      <c r="M1000">
        <f>IF(Combined_Data!M996&gt; 1000, Combined_Data!M996 - 1000, 0)</f>
        <v>19451.855365542</v>
      </c>
      <c r="N1000">
        <f t="shared" si="15"/>
        <v>41611.48718413047</v>
      </c>
    </row>
    <row r="1001" spans="1:14" x14ac:dyDescent="0.25">
      <c r="A1001" t="s">
        <v>1034</v>
      </c>
      <c r="B1001">
        <f>IF(Combined_Data!B997&gt; 1000, Combined_Data!B997 - 1000, 0)</f>
        <v>0</v>
      </c>
      <c r="C1001">
        <f>IF(Combined_Data!C997&gt; 1000, Combined_Data!C997 - 1000, 0)</f>
        <v>0</v>
      </c>
      <c r="D1001">
        <f>IF(Combined_Data!D997&gt; 1000, Combined_Data!D997 - 1000, 0)</f>
        <v>0</v>
      </c>
      <c r="E1001">
        <f>IF(Combined_Data!E997&gt; 1000, Combined_Data!E997 - 1000, 0)</f>
        <v>0</v>
      </c>
      <c r="F1001">
        <f>IF(Combined_Data!F997&gt; 1000, Combined_Data!F997 - 1000, 0)</f>
        <v>3517.1397462619598</v>
      </c>
      <c r="G1001">
        <f>IF(Combined_Data!G997&gt; 1000, Combined_Data!G997 - 1000, 0)</f>
        <v>0</v>
      </c>
      <c r="H1001">
        <f>IF(Combined_Data!H997&gt; 1000, Combined_Data!H997 - 1000, 0)</f>
        <v>2075.49962870125</v>
      </c>
      <c r="I1001">
        <f>IF(Combined_Data!I997&gt; 1000, Combined_Data!I997 - 1000, 0)</f>
        <v>2681.7916415940899</v>
      </c>
      <c r="J1001">
        <f>IF(Combined_Data!J997&gt; 1000, Combined_Data!J997 - 1000, 0)</f>
        <v>0</v>
      </c>
      <c r="K1001">
        <f>IF(Combined_Data!K997&gt; 1000, Combined_Data!K997 - 1000, 0)</f>
        <v>805.42763821864992</v>
      </c>
      <c r="L1001">
        <f>IF(Combined_Data!L997&gt; 1000, Combined_Data!L997 - 1000, 0)</f>
        <v>375.75492820556997</v>
      </c>
      <c r="M1001">
        <f>IF(Combined_Data!M997&gt; 1000, Combined_Data!M997 - 1000, 0)</f>
        <v>9465.0552884032004</v>
      </c>
      <c r="N1001">
        <f t="shared" si="15"/>
        <v>18920.668871384722</v>
      </c>
    </row>
    <row r="1002" spans="1:14" x14ac:dyDescent="0.25">
      <c r="A1002" t="s">
        <v>1035</v>
      </c>
      <c r="B1002">
        <f>IF(Combined_Data!B998&gt; 1000, Combined_Data!B998 - 1000, 0)</f>
        <v>0</v>
      </c>
      <c r="C1002">
        <f>IF(Combined_Data!C998&gt; 1000, Combined_Data!C998 - 1000, 0)</f>
        <v>0</v>
      </c>
      <c r="D1002">
        <f>IF(Combined_Data!D998&gt; 1000, Combined_Data!D998 - 1000, 0)</f>
        <v>0</v>
      </c>
      <c r="E1002">
        <f>IF(Combined_Data!E998&gt; 1000, Combined_Data!E998 - 1000, 0)</f>
        <v>688.11764810524005</v>
      </c>
      <c r="F1002">
        <f>IF(Combined_Data!F998&gt; 1000, Combined_Data!F998 - 1000, 0)</f>
        <v>915.35415151457005</v>
      </c>
      <c r="G1002">
        <f>IF(Combined_Data!G998&gt; 1000, Combined_Data!G998 - 1000, 0)</f>
        <v>3577.1640235147497</v>
      </c>
      <c r="H1002">
        <f>IF(Combined_Data!H998&gt; 1000, Combined_Data!H998 - 1000, 0)</f>
        <v>938.41562284257998</v>
      </c>
      <c r="I1002">
        <f>IF(Combined_Data!I998&gt; 1000, Combined_Data!I998 - 1000, 0)</f>
        <v>14239.5317730637</v>
      </c>
      <c r="J1002">
        <f>IF(Combined_Data!J998&gt; 1000, Combined_Data!J998 - 1000, 0)</f>
        <v>3449.2364042402996</v>
      </c>
      <c r="K1002">
        <f>IF(Combined_Data!K998&gt; 1000, Combined_Data!K998 - 1000, 0)</f>
        <v>1643.37739658296</v>
      </c>
      <c r="L1002">
        <f>IF(Combined_Data!L998&gt; 1000, Combined_Data!L998 - 1000, 0)</f>
        <v>133.71112808448993</v>
      </c>
      <c r="M1002">
        <f>IF(Combined_Data!M998&gt; 1000, Combined_Data!M998 - 1000, 0)</f>
        <v>0</v>
      </c>
      <c r="N1002">
        <f t="shared" si="15"/>
        <v>25584.90814794859</v>
      </c>
    </row>
    <row r="1003" spans="1:14" x14ac:dyDescent="0.25">
      <c r="A1003" t="s">
        <v>1036</v>
      </c>
      <c r="B1003">
        <f>IF(Combined_Data!B999&gt; 1000, Combined_Data!B999 - 1000, 0)</f>
        <v>0</v>
      </c>
      <c r="C1003">
        <f>IF(Combined_Data!C999&gt; 1000, Combined_Data!C999 - 1000, 0)</f>
        <v>685.86538068877007</v>
      </c>
      <c r="D1003">
        <f>IF(Combined_Data!D999&gt; 1000, Combined_Data!D999 - 1000, 0)</f>
        <v>4930.9930164677799</v>
      </c>
      <c r="E1003">
        <f>IF(Combined_Data!E999&gt; 1000, Combined_Data!E999 - 1000, 0)</f>
        <v>7605.0423130702202</v>
      </c>
      <c r="F1003">
        <f>IF(Combined_Data!F999&gt; 1000, Combined_Data!F999 - 1000, 0)</f>
        <v>2533.7632314961302</v>
      </c>
      <c r="G1003">
        <f>IF(Combined_Data!G999&gt; 1000, Combined_Data!G999 - 1000, 0)</f>
        <v>3238.7376294210399</v>
      </c>
      <c r="H1003">
        <f>IF(Combined_Data!H999&gt; 1000, Combined_Data!H999 - 1000, 0)</f>
        <v>0</v>
      </c>
      <c r="I1003">
        <f>IF(Combined_Data!I999&gt; 1000, Combined_Data!I999 - 1000, 0)</f>
        <v>1954.5422914928399</v>
      </c>
      <c r="J1003">
        <f>IF(Combined_Data!J999&gt; 1000, Combined_Data!J999 - 1000, 0)</f>
        <v>3237.8640703517904</v>
      </c>
      <c r="K1003">
        <f>IF(Combined_Data!K999&gt; 1000, Combined_Data!K999 - 1000, 0)</f>
        <v>1709.1501239732802</v>
      </c>
      <c r="L1003">
        <f>IF(Combined_Data!L999&gt; 1000, Combined_Data!L999 - 1000, 0)</f>
        <v>2361.8969894912898</v>
      </c>
      <c r="M1003">
        <f>IF(Combined_Data!M999&gt; 1000, Combined_Data!M999 - 1000, 0)</f>
        <v>6899.7252740593904</v>
      </c>
      <c r="N1003">
        <f t="shared" si="15"/>
        <v>35157.580320512527</v>
      </c>
    </row>
    <row r="1004" spans="1:14" x14ac:dyDescent="0.25">
      <c r="A1004" t="s">
        <v>1037</v>
      </c>
      <c r="B1004">
        <f>IF(Combined_Data!B1000&gt; 1000, Combined_Data!B1000 - 1000, 0)</f>
        <v>0</v>
      </c>
      <c r="C1004">
        <f>IF(Combined_Data!C1000&gt; 1000, Combined_Data!C1000 - 1000, 0)</f>
        <v>0</v>
      </c>
      <c r="D1004">
        <f>IF(Combined_Data!D1000&gt; 1000, Combined_Data!D1000 - 1000, 0)</f>
        <v>3651.7738714275501</v>
      </c>
      <c r="E1004">
        <f>IF(Combined_Data!E1000&gt; 1000, Combined_Data!E1000 - 1000, 0)</f>
        <v>3345.4898054093601</v>
      </c>
      <c r="F1004">
        <f>IF(Combined_Data!F1000&gt; 1000, Combined_Data!F1000 - 1000, 0)</f>
        <v>9325.4284975556002</v>
      </c>
      <c r="G1004">
        <f>IF(Combined_Data!G1000&gt; 1000, Combined_Data!G1000 - 1000, 0)</f>
        <v>717.65056944362004</v>
      </c>
      <c r="H1004">
        <f>IF(Combined_Data!H1000&gt; 1000, Combined_Data!H1000 - 1000, 0)</f>
        <v>5679.4966597788898</v>
      </c>
      <c r="I1004">
        <f>IF(Combined_Data!I1000&gt; 1000, Combined_Data!I1000 - 1000, 0)</f>
        <v>7284.0807820534992</v>
      </c>
      <c r="J1004">
        <f>IF(Combined_Data!J1000&gt; 1000, Combined_Data!J1000 - 1000, 0)</f>
        <v>2294.7966821012801</v>
      </c>
      <c r="K1004">
        <f>IF(Combined_Data!K1000&gt; 1000, Combined_Data!K1000 - 1000, 0)</f>
        <v>3549.3943123938698</v>
      </c>
      <c r="L1004">
        <f>IF(Combined_Data!L1000&gt; 1000, Combined_Data!L1000 - 1000, 0)</f>
        <v>443.87241291873011</v>
      </c>
      <c r="M1004">
        <f>IF(Combined_Data!M1000&gt; 1000, Combined_Data!M1000 - 1000, 0)</f>
        <v>415.22074876922011</v>
      </c>
      <c r="N1004">
        <f t="shared" si="15"/>
        <v>36707.204341851626</v>
      </c>
    </row>
    <row r="1005" spans="1:14" x14ac:dyDescent="0.25">
      <c r="A1005" t="s">
        <v>1038</v>
      </c>
      <c r="B1005">
        <f>IF(Combined_Data!B1001&gt; 1000, Combined_Data!B1001 - 1000, 0)</f>
        <v>0</v>
      </c>
      <c r="C1005">
        <f>IF(Combined_Data!C1001&gt; 1000, Combined_Data!C1001 - 1000, 0)</f>
        <v>0</v>
      </c>
      <c r="D1005">
        <f>IF(Combined_Data!D1001&gt; 1000, Combined_Data!D1001 - 1000, 0)</f>
        <v>0</v>
      </c>
      <c r="E1005">
        <f>IF(Combined_Data!E1001&gt; 1000, Combined_Data!E1001 - 1000, 0)</f>
        <v>10563.6790643278</v>
      </c>
      <c r="F1005">
        <f>IF(Combined_Data!F1001&gt; 1000, Combined_Data!F1001 - 1000, 0)</f>
        <v>1409.65751510264</v>
      </c>
      <c r="G1005">
        <f>IF(Combined_Data!G1001&gt; 1000, Combined_Data!G1001 - 1000, 0)</f>
        <v>2905.74209501408</v>
      </c>
      <c r="H1005">
        <f>IF(Combined_Data!H1001&gt; 1000, Combined_Data!H1001 - 1000, 0)</f>
        <v>222.89900218975004</v>
      </c>
      <c r="I1005">
        <f>IF(Combined_Data!I1001&gt; 1000, Combined_Data!I1001 - 1000, 0)</f>
        <v>1737.7533205754598</v>
      </c>
      <c r="J1005">
        <f>IF(Combined_Data!J1001&gt; 1000, Combined_Data!J1001 - 1000, 0)</f>
        <v>2444.65631902934</v>
      </c>
      <c r="K1005">
        <f>IF(Combined_Data!K1001&gt; 1000, Combined_Data!K1001 - 1000, 0)</f>
        <v>1312.8753076554399</v>
      </c>
      <c r="L1005">
        <f>IF(Combined_Data!L1001&gt; 1000, Combined_Data!L1001 - 1000, 0)</f>
        <v>1005.87766140547</v>
      </c>
      <c r="M1005">
        <f>IF(Combined_Data!M1001&gt; 1000, Combined_Data!M1001 - 1000, 0)</f>
        <v>52.350596218999954</v>
      </c>
      <c r="N1005">
        <f t="shared" si="15"/>
        <v>21655.490881518981</v>
      </c>
    </row>
    <row r="1006" spans="1:14" x14ac:dyDescent="0.25">
      <c r="A1006" t="s">
        <v>1039</v>
      </c>
      <c r="B1006">
        <f>IF(Combined_Data!B1002&gt; 1000, Combined_Data!B1002 - 1000, 0)</f>
        <v>0</v>
      </c>
      <c r="C1006">
        <f>IF(Combined_Data!C1002&gt; 1000, Combined_Data!C1002 - 1000, 0)</f>
        <v>0</v>
      </c>
      <c r="D1006">
        <f>IF(Combined_Data!D1002&gt; 1000, Combined_Data!D1002 - 1000, 0)</f>
        <v>0</v>
      </c>
      <c r="E1006">
        <f>IF(Combined_Data!E1002&gt; 1000, Combined_Data!E1002 - 1000, 0)</f>
        <v>16077.5257630782</v>
      </c>
      <c r="F1006">
        <f>IF(Combined_Data!F1002&gt; 1000, Combined_Data!F1002 - 1000, 0)</f>
        <v>3294.20828486546</v>
      </c>
      <c r="G1006">
        <f>IF(Combined_Data!G1002&gt; 1000, Combined_Data!G1002 - 1000, 0)</f>
        <v>360.20840563527008</v>
      </c>
      <c r="H1006">
        <f>IF(Combined_Data!H1002&gt; 1000, Combined_Data!H1002 - 1000, 0)</f>
        <v>0</v>
      </c>
      <c r="I1006">
        <f>IF(Combined_Data!I1002&gt; 1000, Combined_Data!I1002 - 1000, 0)</f>
        <v>0</v>
      </c>
      <c r="J1006">
        <f>IF(Combined_Data!J1002&gt; 1000, Combined_Data!J1002 - 1000, 0)</f>
        <v>2313.97160274714</v>
      </c>
      <c r="K1006">
        <f>IF(Combined_Data!K1002&gt; 1000, Combined_Data!K1002 - 1000, 0)</f>
        <v>496.46230323148006</v>
      </c>
      <c r="L1006">
        <f>IF(Combined_Data!L1002&gt; 1000, Combined_Data!L1002 - 1000, 0)</f>
        <v>378.26268746849996</v>
      </c>
      <c r="M1006">
        <f>IF(Combined_Data!M1002&gt; 1000, Combined_Data!M1002 - 1000, 0)</f>
        <v>781.48963960258993</v>
      </c>
      <c r="N1006">
        <f t="shared" si="15"/>
        <v>23702.128686628643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E40A-84FD-40EE-9BD9-AFA397AB2AE4}">
  <dimension ref="A1:T1007"/>
  <sheetViews>
    <sheetView tabSelected="1" workbookViewId="0">
      <selection activeCell="B2" sqref="B2"/>
    </sheetView>
  </sheetViews>
  <sheetFormatPr defaultRowHeight="15" x14ac:dyDescent="0.25"/>
  <cols>
    <col min="1" max="1" width="28" customWidth="1"/>
    <col min="2" max="2" width="13.7109375" bestFit="1" customWidth="1"/>
    <col min="14" max="14" width="16.140625" bestFit="1" customWidth="1"/>
    <col min="16" max="16" width="27.85546875" bestFit="1" customWidth="1"/>
    <col min="17" max="17" width="16.5703125" bestFit="1" customWidth="1"/>
    <col min="18" max="18" width="20.42578125" bestFit="1" customWidth="1"/>
    <col min="19" max="19" width="21.5703125" bestFit="1" customWidth="1"/>
  </cols>
  <sheetData>
    <row r="1" spans="1:20" ht="18.75" x14ac:dyDescent="0.3">
      <c r="A1" s="7" t="s">
        <v>1084</v>
      </c>
      <c r="B1" s="7"/>
    </row>
    <row r="2" spans="1:20" x14ac:dyDescent="0.25">
      <c r="A2" s="6" t="s">
        <v>1123</v>
      </c>
      <c r="B2">
        <f>COUNTIFS(T8:T1007,"&gt;0")</f>
        <v>1000</v>
      </c>
    </row>
    <row r="3" spans="1:20" x14ac:dyDescent="0.25">
      <c r="A3" s="6" t="s">
        <v>1124</v>
      </c>
      <c r="B3">
        <f>COUNTIFS(T8:T1008,"&lt;0")</f>
        <v>0</v>
      </c>
    </row>
    <row r="5" spans="1:20" x14ac:dyDescent="0.25">
      <c r="A5" s="11" t="s">
        <v>1120</v>
      </c>
      <c r="B5" s="12">
        <f>SUM(R8:R1007)</f>
        <v>247407.1499988845</v>
      </c>
      <c r="C5" t="s">
        <v>1121</v>
      </c>
    </row>
    <row r="7" spans="1:20" x14ac:dyDescent="0.25">
      <c r="A7" t="s">
        <v>0</v>
      </c>
      <c r="B7" t="s">
        <v>25</v>
      </c>
      <c r="C7" t="s">
        <v>1043</v>
      </c>
      <c r="D7" t="s">
        <v>1044</v>
      </c>
      <c r="E7" t="s">
        <v>1045</v>
      </c>
      <c r="F7" t="s">
        <v>1046</v>
      </c>
      <c r="G7" t="s">
        <v>1047</v>
      </c>
      <c r="H7" t="s">
        <v>1048</v>
      </c>
      <c r="I7" t="s">
        <v>1049</v>
      </c>
      <c r="J7" t="s">
        <v>1050</v>
      </c>
      <c r="K7" t="s">
        <v>1051</v>
      </c>
      <c r="L7" t="s">
        <v>1052</v>
      </c>
      <c r="M7" t="s">
        <v>1053</v>
      </c>
      <c r="N7" t="s">
        <v>1054</v>
      </c>
      <c r="O7" t="s">
        <v>1061</v>
      </c>
      <c r="P7" t="s">
        <v>1062</v>
      </c>
      <c r="Q7" t="s">
        <v>1056</v>
      </c>
      <c r="R7" t="s">
        <v>1085</v>
      </c>
      <c r="S7" t="s">
        <v>1086</v>
      </c>
      <c r="T7" t="s">
        <v>1087</v>
      </c>
    </row>
    <row r="8" spans="1:20" x14ac:dyDescent="0.25">
      <c r="A8" t="s">
        <v>38</v>
      </c>
      <c r="B8" t="s">
        <v>39</v>
      </c>
      <c r="C8">
        <f>CEILING('S Size Pack'!B7/1000,1)</f>
        <v>28</v>
      </c>
      <c r="D8">
        <f>CEILING('S Size Pack'!C7/1000,1)</f>
        <v>2</v>
      </c>
      <c r="E8">
        <f>CEILING('S Size Pack'!D7/1000,1)</f>
        <v>1</v>
      </c>
      <c r="F8">
        <f>CEILING('S Size Pack'!E7/1000,1)</f>
        <v>3</v>
      </c>
      <c r="G8">
        <f>CEILING('S Size Pack'!F7/1000,1)</f>
        <v>0</v>
      </c>
      <c r="H8">
        <f>CEILING('S Size Pack'!G7/1000,1)</f>
        <v>4</v>
      </c>
      <c r="I8">
        <f>CEILING('S Size Pack'!H7/1000,1)</f>
        <v>9</v>
      </c>
      <c r="J8">
        <f>CEILING('S Size Pack'!I7/1000,1)</f>
        <v>5</v>
      </c>
      <c r="K8">
        <f>CEILING('S Size Pack'!J7/1000,1)</f>
        <v>1</v>
      </c>
      <c r="L8">
        <f>CEILING('S Size Pack'!K7/1000,1)</f>
        <v>0</v>
      </c>
      <c r="M8">
        <f>CEILING('S Size Pack'!L7/1000,1)</f>
        <v>0</v>
      </c>
      <c r="N8">
        <f>CEILING('S Size Pack'!M7/1000,1)</f>
        <v>0</v>
      </c>
      <c r="O8">
        <f>SUM(C8:N8)</f>
        <v>53</v>
      </c>
      <c r="P8">
        <f>O8*5</f>
        <v>265</v>
      </c>
      <c r="Q8">
        <v>6.0885490751390714</v>
      </c>
      <c r="R8">
        <f>P8+Q8+4.99*12</f>
        <v>330.96854907513909</v>
      </c>
      <c r="S8">
        <v>700.39</v>
      </c>
      <c r="T8">
        <f>S8-R8</f>
        <v>369.42145092486089</v>
      </c>
    </row>
    <row r="9" spans="1:20" x14ac:dyDescent="0.25">
      <c r="A9" t="s">
        <v>40</v>
      </c>
      <c r="B9" t="s">
        <v>39</v>
      </c>
      <c r="C9">
        <f>CEILING('S Size Pack'!B8/1000,1)</f>
        <v>27</v>
      </c>
      <c r="D9">
        <f>CEILING('S Size Pack'!C8/1000,1)</f>
        <v>0</v>
      </c>
      <c r="E9">
        <f>CEILING('S Size Pack'!D8/1000,1)</f>
        <v>0</v>
      </c>
      <c r="F9">
        <f>CEILING('S Size Pack'!E8/1000,1)</f>
        <v>0</v>
      </c>
      <c r="G9">
        <f>CEILING('S Size Pack'!F8/1000,1)</f>
        <v>0</v>
      </c>
      <c r="H9">
        <f>CEILING('S Size Pack'!G8/1000,1)</f>
        <v>4</v>
      </c>
      <c r="I9">
        <f>CEILING('S Size Pack'!H8/1000,1)</f>
        <v>1</v>
      </c>
      <c r="J9">
        <f>CEILING('S Size Pack'!I8/1000,1)</f>
        <v>6</v>
      </c>
      <c r="K9">
        <f>CEILING('S Size Pack'!J8/1000,1)</f>
        <v>1</v>
      </c>
      <c r="L9">
        <f>CEILING('S Size Pack'!K8/1000,1)</f>
        <v>0</v>
      </c>
      <c r="M9">
        <f>CEILING('S Size Pack'!L8/1000,1)</f>
        <v>0</v>
      </c>
      <c r="N9">
        <f>CEILING('S Size Pack'!M8/1000,1)</f>
        <v>2</v>
      </c>
      <c r="O9">
        <f t="shared" ref="O9:O72" si="0">SUM(C9:N9)</f>
        <v>41</v>
      </c>
      <c r="P9">
        <f t="shared" ref="P9:P72" si="1">O9*5</f>
        <v>205</v>
      </c>
      <c r="Q9">
        <v>3.5634930339004152</v>
      </c>
      <c r="R9">
        <f t="shared" ref="R9:R72" si="2">P9+Q9+4.99*12</f>
        <v>268.44349303390044</v>
      </c>
      <c r="S9">
        <v>625.1099999999999</v>
      </c>
      <c r="T9">
        <f t="shared" ref="T9:T72" si="3">S9-R9</f>
        <v>356.66650696609946</v>
      </c>
    </row>
    <row r="10" spans="1:20" x14ac:dyDescent="0.25">
      <c r="A10" t="s">
        <v>41</v>
      </c>
      <c r="B10" t="s">
        <v>39</v>
      </c>
      <c r="C10">
        <f>CEILING('S Size Pack'!B9/1000,1)</f>
        <v>24</v>
      </c>
      <c r="D10">
        <f>CEILING('S Size Pack'!C9/1000,1)</f>
        <v>2</v>
      </c>
      <c r="E10">
        <f>CEILING('S Size Pack'!D9/1000,1)</f>
        <v>0</v>
      </c>
      <c r="F10">
        <f>CEILING('S Size Pack'!E9/1000,1)</f>
        <v>2</v>
      </c>
      <c r="G10">
        <f>CEILING('S Size Pack'!F9/1000,1)</f>
        <v>3</v>
      </c>
      <c r="H10">
        <f>CEILING('S Size Pack'!G9/1000,1)</f>
        <v>0</v>
      </c>
      <c r="I10">
        <f>CEILING('S Size Pack'!H9/1000,1)</f>
        <v>0</v>
      </c>
      <c r="J10">
        <f>CEILING('S Size Pack'!I9/1000,1)</f>
        <v>5</v>
      </c>
      <c r="K10">
        <f>CEILING('S Size Pack'!J9/1000,1)</f>
        <v>1</v>
      </c>
      <c r="L10">
        <f>CEILING('S Size Pack'!K9/1000,1)</f>
        <v>0</v>
      </c>
      <c r="M10">
        <f>CEILING('S Size Pack'!L9/1000,1)</f>
        <v>2</v>
      </c>
      <c r="N10">
        <f>CEILING('S Size Pack'!M9/1000,1)</f>
        <v>0</v>
      </c>
      <c r="O10">
        <f t="shared" si="0"/>
        <v>39</v>
      </c>
      <c r="P10">
        <f t="shared" si="1"/>
        <v>195</v>
      </c>
      <c r="Q10">
        <v>4.4183787577769182</v>
      </c>
      <c r="R10">
        <f t="shared" si="2"/>
        <v>259.2983787577769</v>
      </c>
      <c r="S10">
        <v>560.48</v>
      </c>
      <c r="T10">
        <f t="shared" si="3"/>
        <v>301.18162124222312</v>
      </c>
    </row>
    <row r="11" spans="1:20" x14ac:dyDescent="0.25">
      <c r="A11" t="s">
        <v>42</v>
      </c>
      <c r="B11" t="s">
        <v>39</v>
      </c>
      <c r="C11">
        <f>CEILING('S Size Pack'!B10/1000,1)</f>
        <v>23</v>
      </c>
      <c r="D11">
        <f>CEILING('S Size Pack'!C10/1000,1)</f>
        <v>2</v>
      </c>
      <c r="E11">
        <f>CEILING('S Size Pack'!D10/1000,1)</f>
        <v>0</v>
      </c>
      <c r="F11">
        <f>CEILING('S Size Pack'!E10/1000,1)</f>
        <v>3</v>
      </c>
      <c r="G11">
        <f>CEILING('S Size Pack'!F10/1000,1)</f>
        <v>7</v>
      </c>
      <c r="H11">
        <f>CEILING('S Size Pack'!G10/1000,1)</f>
        <v>3</v>
      </c>
      <c r="I11">
        <f>CEILING('S Size Pack'!H10/1000,1)</f>
        <v>1</v>
      </c>
      <c r="J11">
        <f>CEILING('S Size Pack'!I10/1000,1)</f>
        <v>0</v>
      </c>
      <c r="K11">
        <f>CEILING('S Size Pack'!J10/1000,1)</f>
        <v>2</v>
      </c>
      <c r="L11">
        <f>CEILING('S Size Pack'!K10/1000,1)</f>
        <v>2</v>
      </c>
      <c r="M11">
        <f>CEILING('S Size Pack'!L10/1000,1)</f>
        <v>1</v>
      </c>
      <c r="N11">
        <f>CEILING('S Size Pack'!M10/1000,1)</f>
        <v>7</v>
      </c>
      <c r="O11">
        <f t="shared" si="0"/>
        <v>51</v>
      </c>
      <c r="P11">
        <f t="shared" si="1"/>
        <v>255</v>
      </c>
      <c r="Q11">
        <v>4.3565315299033509</v>
      </c>
      <c r="R11">
        <f t="shared" si="2"/>
        <v>319.23653152990335</v>
      </c>
      <c r="S11">
        <v>682.55000000000007</v>
      </c>
      <c r="T11">
        <f t="shared" si="3"/>
        <v>363.31346847009672</v>
      </c>
    </row>
    <row r="12" spans="1:20" x14ac:dyDescent="0.25">
      <c r="A12" t="s">
        <v>43</v>
      </c>
      <c r="B12" t="s">
        <v>39</v>
      </c>
      <c r="C12">
        <f>CEILING('S Size Pack'!B11/1000,1)</f>
        <v>22</v>
      </c>
      <c r="D12">
        <f>CEILING('S Size Pack'!C11/1000,1)</f>
        <v>2</v>
      </c>
      <c r="E12">
        <f>CEILING('S Size Pack'!D11/1000,1)</f>
        <v>0</v>
      </c>
      <c r="F12">
        <f>CEILING('S Size Pack'!E11/1000,1)</f>
        <v>5</v>
      </c>
      <c r="G12">
        <f>CEILING('S Size Pack'!F11/1000,1)</f>
        <v>0</v>
      </c>
      <c r="H12">
        <f>CEILING('S Size Pack'!G11/1000,1)</f>
        <v>1</v>
      </c>
      <c r="I12">
        <f>CEILING('S Size Pack'!H11/1000,1)</f>
        <v>0</v>
      </c>
      <c r="J12">
        <f>CEILING('S Size Pack'!I11/1000,1)</f>
        <v>9</v>
      </c>
      <c r="K12">
        <f>CEILING('S Size Pack'!J11/1000,1)</f>
        <v>2</v>
      </c>
      <c r="L12">
        <f>CEILING('S Size Pack'!K11/1000,1)</f>
        <v>7</v>
      </c>
      <c r="M12">
        <f>CEILING('S Size Pack'!L11/1000,1)</f>
        <v>1</v>
      </c>
      <c r="N12">
        <f>CEILING('S Size Pack'!M11/1000,1)</f>
        <v>1</v>
      </c>
      <c r="O12">
        <f t="shared" si="0"/>
        <v>50</v>
      </c>
      <c r="P12">
        <f t="shared" si="1"/>
        <v>250</v>
      </c>
      <c r="Q12">
        <v>3.6037016725596218</v>
      </c>
      <c r="R12">
        <f t="shared" si="2"/>
        <v>313.48370167255962</v>
      </c>
      <c r="S12">
        <v>705.08</v>
      </c>
      <c r="T12">
        <f t="shared" si="3"/>
        <v>391.59629832744042</v>
      </c>
    </row>
    <row r="13" spans="1:20" x14ac:dyDescent="0.25">
      <c r="A13" t="s">
        <v>44</v>
      </c>
      <c r="B13" t="s">
        <v>39</v>
      </c>
      <c r="C13">
        <f>CEILING('S Size Pack'!B12/1000,1)</f>
        <v>21</v>
      </c>
      <c r="D13">
        <f>CEILING('S Size Pack'!C12/1000,1)</f>
        <v>1</v>
      </c>
      <c r="E13">
        <f>CEILING('S Size Pack'!D12/1000,1)</f>
        <v>1</v>
      </c>
      <c r="F13">
        <f>CEILING('S Size Pack'!E12/1000,1)</f>
        <v>4</v>
      </c>
      <c r="G13">
        <f>CEILING('S Size Pack'!F12/1000,1)</f>
        <v>1</v>
      </c>
      <c r="H13">
        <f>CEILING('S Size Pack'!G12/1000,1)</f>
        <v>1</v>
      </c>
      <c r="I13">
        <f>CEILING('S Size Pack'!H12/1000,1)</f>
        <v>3</v>
      </c>
      <c r="J13">
        <f>CEILING('S Size Pack'!I12/1000,1)</f>
        <v>2</v>
      </c>
      <c r="K13">
        <f>CEILING('S Size Pack'!J12/1000,1)</f>
        <v>5</v>
      </c>
      <c r="L13">
        <f>CEILING('S Size Pack'!K12/1000,1)</f>
        <v>1</v>
      </c>
      <c r="M13">
        <f>CEILING('S Size Pack'!L12/1000,1)</f>
        <v>9</v>
      </c>
      <c r="N13">
        <f>CEILING('S Size Pack'!M12/1000,1)</f>
        <v>6</v>
      </c>
      <c r="O13">
        <f t="shared" si="0"/>
        <v>55</v>
      </c>
      <c r="P13">
        <f t="shared" si="1"/>
        <v>275</v>
      </c>
      <c r="Q13">
        <v>7.683172578489696</v>
      </c>
      <c r="R13">
        <f t="shared" si="2"/>
        <v>342.56317257848968</v>
      </c>
      <c r="S13">
        <v>728.6099999999999</v>
      </c>
      <c r="T13">
        <f t="shared" si="3"/>
        <v>386.04682742151022</v>
      </c>
    </row>
    <row r="14" spans="1:20" x14ac:dyDescent="0.25">
      <c r="A14" t="s">
        <v>45</v>
      </c>
      <c r="B14" t="s">
        <v>39</v>
      </c>
      <c r="C14">
        <f>CEILING('S Size Pack'!B13/1000,1)</f>
        <v>17</v>
      </c>
      <c r="D14">
        <f>CEILING('S Size Pack'!C13/1000,1)</f>
        <v>4</v>
      </c>
      <c r="E14">
        <f>CEILING('S Size Pack'!D13/1000,1)</f>
        <v>3</v>
      </c>
      <c r="F14">
        <f>CEILING('S Size Pack'!E13/1000,1)</f>
        <v>9</v>
      </c>
      <c r="G14">
        <f>CEILING('S Size Pack'!F13/1000,1)</f>
        <v>8</v>
      </c>
      <c r="H14">
        <f>CEILING('S Size Pack'!G13/1000,1)</f>
        <v>5</v>
      </c>
      <c r="I14">
        <f>CEILING('S Size Pack'!H13/1000,1)</f>
        <v>3</v>
      </c>
      <c r="J14">
        <f>CEILING('S Size Pack'!I13/1000,1)</f>
        <v>3</v>
      </c>
      <c r="K14">
        <f>CEILING('S Size Pack'!J13/1000,1)</f>
        <v>1</v>
      </c>
      <c r="L14">
        <f>CEILING('S Size Pack'!K13/1000,1)</f>
        <v>0</v>
      </c>
      <c r="M14">
        <f>CEILING('S Size Pack'!L13/1000,1)</f>
        <v>2</v>
      </c>
      <c r="N14">
        <f>CEILING('S Size Pack'!M13/1000,1)</f>
        <v>2</v>
      </c>
      <c r="O14">
        <f t="shared" si="0"/>
        <v>57</v>
      </c>
      <c r="P14">
        <f t="shared" si="1"/>
        <v>285</v>
      </c>
      <c r="Q14">
        <v>3.4988229410951774</v>
      </c>
      <c r="R14">
        <f t="shared" si="2"/>
        <v>348.37882294109517</v>
      </c>
      <c r="S14">
        <v>744.32</v>
      </c>
      <c r="T14">
        <f t="shared" si="3"/>
        <v>395.94117705890488</v>
      </c>
    </row>
    <row r="15" spans="1:20" x14ac:dyDescent="0.25">
      <c r="A15" t="s">
        <v>46</v>
      </c>
      <c r="B15" t="s">
        <v>39</v>
      </c>
      <c r="C15">
        <f>CEILING('S Size Pack'!B14/1000,1)</f>
        <v>17</v>
      </c>
      <c r="D15">
        <f>CEILING('S Size Pack'!C14/1000,1)</f>
        <v>1</v>
      </c>
      <c r="E15">
        <f>CEILING('S Size Pack'!D14/1000,1)</f>
        <v>1</v>
      </c>
      <c r="F15">
        <f>CEILING('S Size Pack'!E14/1000,1)</f>
        <v>12</v>
      </c>
      <c r="G15">
        <f>CEILING('S Size Pack'!F14/1000,1)</f>
        <v>3</v>
      </c>
      <c r="H15">
        <f>CEILING('S Size Pack'!G14/1000,1)</f>
        <v>1</v>
      </c>
      <c r="I15">
        <f>CEILING('S Size Pack'!H14/1000,1)</f>
        <v>4</v>
      </c>
      <c r="J15">
        <f>CEILING('S Size Pack'!I14/1000,1)</f>
        <v>0</v>
      </c>
      <c r="K15">
        <f>CEILING('S Size Pack'!J14/1000,1)</f>
        <v>1</v>
      </c>
      <c r="L15">
        <f>CEILING('S Size Pack'!K14/1000,1)</f>
        <v>0</v>
      </c>
      <c r="M15">
        <f>CEILING('S Size Pack'!L14/1000,1)</f>
        <v>0</v>
      </c>
      <c r="N15">
        <f>CEILING('S Size Pack'!M14/1000,1)</f>
        <v>0</v>
      </c>
      <c r="O15">
        <f t="shared" si="0"/>
        <v>40</v>
      </c>
      <c r="P15">
        <f t="shared" si="1"/>
        <v>200</v>
      </c>
      <c r="Q15">
        <v>3.4044027271456194</v>
      </c>
      <c r="R15">
        <f t="shared" si="2"/>
        <v>263.28440272714562</v>
      </c>
      <c r="S15">
        <v>570.4799999999999</v>
      </c>
      <c r="T15">
        <f t="shared" si="3"/>
        <v>307.19559727285429</v>
      </c>
    </row>
    <row r="16" spans="1:20" x14ac:dyDescent="0.25">
      <c r="A16" t="s">
        <v>47</v>
      </c>
      <c r="B16" t="s">
        <v>39</v>
      </c>
      <c r="C16">
        <f>CEILING('S Size Pack'!B15/1000,1)</f>
        <v>17</v>
      </c>
      <c r="D16">
        <f>CEILING('S Size Pack'!C15/1000,1)</f>
        <v>1</v>
      </c>
      <c r="E16">
        <f>CEILING('S Size Pack'!D15/1000,1)</f>
        <v>4</v>
      </c>
      <c r="F16">
        <f>CEILING('S Size Pack'!E15/1000,1)</f>
        <v>0</v>
      </c>
      <c r="G16">
        <f>CEILING('S Size Pack'!F15/1000,1)</f>
        <v>0</v>
      </c>
      <c r="H16">
        <f>CEILING('S Size Pack'!G15/1000,1)</f>
        <v>6</v>
      </c>
      <c r="I16">
        <f>CEILING('S Size Pack'!H15/1000,1)</f>
        <v>1</v>
      </c>
      <c r="J16">
        <f>CEILING('S Size Pack'!I15/1000,1)</f>
        <v>1</v>
      </c>
      <c r="K16">
        <f>CEILING('S Size Pack'!J15/1000,1)</f>
        <v>1</v>
      </c>
      <c r="L16">
        <f>CEILING('S Size Pack'!K15/1000,1)</f>
        <v>11</v>
      </c>
      <c r="M16">
        <f>CEILING('S Size Pack'!L15/1000,1)</f>
        <v>0</v>
      </c>
      <c r="N16">
        <f>CEILING('S Size Pack'!M15/1000,1)</f>
        <v>5</v>
      </c>
      <c r="O16">
        <f t="shared" si="0"/>
        <v>47</v>
      </c>
      <c r="P16">
        <f t="shared" si="1"/>
        <v>235</v>
      </c>
      <c r="Q16">
        <v>3.9516808864326474</v>
      </c>
      <c r="R16">
        <f t="shared" si="2"/>
        <v>298.83168088643265</v>
      </c>
      <c r="S16">
        <v>651.5200000000001</v>
      </c>
      <c r="T16">
        <f t="shared" si="3"/>
        <v>352.68831911356745</v>
      </c>
    </row>
    <row r="17" spans="1:20" x14ac:dyDescent="0.25">
      <c r="A17" t="s">
        <v>48</v>
      </c>
      <c r="B17" t="s">
        <v>39</v>
      </c>
      <c r="C17">
        <f>CEILING('S Size Pack'!B16/1000,1)</f>
        <v>16</v>
      </c>
      <c r="D17">
        <f>CEILING('S Size Pack'!C16/1000,1)</f>
        <v>6</v>
      </c>
      <c r="E17">
        <f>CEILING('S Size Pack'!D16/1000,1)</f>
        <v>2</v>
      </c>
      <c r="F17">
        <f>CEILING('S Size Pack'!E16/1000,1)</f>
        <v>4</v>
      </c>
      <c r="G17">
        <f>CEILING('S Size Pack'!F16/1000,1)</f>
        <v>5</v>
      </c>
      <c r="H17">
        <f>CEILING('S Size Pack'!G16/1000,1)</f>
        <v>2</v>
      </c>
      <c r="I17">
        <f>CEILING('S Size Pack'!H16/1000,1)</f>
        <v>6</v>
      </c>
      <c r="J17">
        <f>CEILING('S Size Pack'!I16/1000,1)</f>
        <v>1</v>
      </c>
      <c r="K17">
        <f>CEILING('S Size Pack'!J16/1000,1)</f>
        <v>1</v>
      </c>
      <c r="L17">
        <f>CEILING('S Size Pack'!K16/1000,1)</f>
        <v>2</v>
      </c>
      <c r="M17">
        <f>CEILING('S Size Pack'!L16/1000,1)</f>
        <v>4</v>
      </c>
      <c r="N17">
        <f>CEILING('S Size Pack'!M16/1000,1)</f>
        <v>4</v>
      </c>
      <c r="O17">
        <f t="shared" si="0"/>
        <v>53</v>
      </c>
      <c r="P17">
        <f t="shared" si="1"/>
        <v>265</v>
      </c>
      <c r="Q17">
        <v>5.7768351670233766</v>
      </c>
      <c r="R17">
        <f t="shared" si="2"/>
        <v>330.65683516702336</v>
      </c>
      <c r="S17">
        <v>710.47</v>
      </c>
      <c r="T17">
        <f t="shared" si="3"/>
        <v>379.81316483297667</v>
      </c>
    </row>
    <row r="18" spans="1:20" x14ac:dyDescent="0.25">
      <c r="A18" t="s">
        <v>49</v>
      </c>
      <c r="B18" t="s">
        <v>39</v>
      </c>
      <c r="C18">
        <f>CEILING('S Size Pack'!B17/1000,1)</f>
        <v>16</v>
      </c>
      <c r="D18">
        <f>CEILING('S Size Pack'!C17/1000,1)</f>
        <v>3</v>
      </c>
      <c r="E18">
        <f>CEILING('S Size Pack'!D17/1000,1)</f>
        <v>5</v>
      </c>
      <c r="F18">
        <f>CEILING('S Size Pack'!E17/1000,1)</f>
        <v>0</v>
      </c>
      <c r="G18">
        <f>CEILING('S Size Pack'!F17/1000,1)</f>
        <v>7</v>
      </c>
      <c r="H18">
        <f>CEILING('S Size Pack'!G17/1000,1)</f>
        <v>11</v>
      </c>
      <c r="I18">
        <f>CEILING('S Size Pack'!H17/1000,1)</f>
        <v>2</v>
      </c>
      <c r="J18">
        <f>CEILING('S Size Pack'!I17/1000,1)</f>
        <v>5</v>
      </c>
      <c r="K18">
        <f>CEILING('S Size Pack'!J17/1000,1)</f>
        <v>2</v>
      </c>
      <c r="L18">
        <f>CEILING('S Size Pack'!K17/1000,1)</f>
        <v>0</v>
      </c>
      <c r="M18">
        <f>CEILING('S Size Pack'!L17/1000,1)</f>
        <v>6</v>
      </c>
      <c r="N18">
        <f>CEILING('S Size Pack'!M17/1000,1)</f>
        <v>3</v>
      </c>
      <c r="O18">
        <f t="shared" si="0"/>
        <v>60</v>
      </c>
      <c r="P18">
        <f t="shared" si="1"/>
        <v>300</v>
      </c>
      <c r="Q18">
        <v>5.352470185549886</v>
      </c>
      <c r="R18">
        <f t="shared" si="2"/>
        <v>365.23247018554986</v>
      </c>
      <c r="S18">
        <v>788.20999999999992</v>
      </c>
      <c r="T18">
        <f t="shared" si="3"/>
        <v>422.97752981445007</v>
      </c>
    </row>
    <row r="19" spans="1:20" x14ac:dyDescent="0.25">
      <c r="A19" t="s">
        <v>50</v>
      </c>
      <c r="B19" t="s">
        <v>39</v>
      </c>
      <c r="C19">
        <f>CEILING('S Size Pack'!B18/1000,1)</f>
        <v>16</v>
      </c>
      <c r="D19">
        <f>CEILING('S Size Pack'!C18/1000,1)</f>
        <v>1</v>
      </c>
      <c r="E19">
        <f>CEILING('S Size Pack'!D18/1000,1)</f>
        <v>1</v>
      </c>
      <c r="F19">
        <f>CEILING('S Size Pack'!E18/1000,1)</f>
        <v>6</v>
      </c>
      <c r="G19">
        <f>CEILING('S Size Pack'!F18/1000,1)</f>
        <v>2</v>
      </c>
      <c r="H19">
        <f>CEILING('S Size Pack'!G18/1000,1)</f>
        <v>1</v>
      </c>
      <c r="I19">
        <f>CEILING('S Size Pack'!H18/1000,1)</f>
        <v>1</v>
      </c>
      <c r="J19">
        <f>CEILING('S Size Pack'!I18/1000,1)</f>
        <v>3</v>
      </c>
      <c r="K19">
        <f>CEILING('S Size Pack'!J18/1000,1)</f>
        <v>0</v>
      </c>
      <c r="L19">
        <f>CEILING('S Size Pack'!K18/1000,1)</f>
        <v>1</v>
      </c>
      <c r="M19">
        <f>CEILING('S Size Pack'!L18/1000,1)</f>
        <v>2</v>
      </c>
      <c r="N19">
        <f>CEILING('S Size Pack'!M18/1000,1)</f>
        <v>1</v>
      </c>
      <c r="O19">
        <f t="shared" si="0"/>
        <v>35</v>
      </c>
      <c r="P19">
        <f t="shared" si="1"/>
        <v>175</v>
      </c>
      <c r="Q19">
        <v>8.6843491347298443</v>
      </c>
      <c r="R19">
        <f t="shared" si="2"/>
        <v>243.56434913472984</v>
      </c>
      <c r="S19">
        <v>530.98</v>
      </c>
      <c r="T19">
        <f t="shared" si="3"/>
        <v>287.41565086527021</v>
      </c>
    </row>
    <row r="20" spans="1:20" x14ac:dyDescent="0.25">
      <c r="A20" t="s">
        <v>51</v>
      </c>
      <c r="B20" t="s">
        <v>39</v>
      </c>
      <c r="C20">
        <f>CEILING('S Size Pack'!B19/1000,1)</f>
        <v>15</v>
      </c>
      <c r="D20">
        <f>CEILING('S Size Pack'!C19/1000,1)</f>
        <v>1</v>
      </c>
      <c r="E20">
        <f>CEILING('S Size Pack'!D19/1000,1)</f>
        <v>4</v>
      </c>
      <c r="F20">
        <f>CEILING('S Size Pack'!E19/1000,1)</f>
        <v>3</v>
      </c>
      <c r="G20">
        <f>CEILING('S Size Pack'!F19/1000,1)</f>
        <v>1</v>
      </c>
      <c r="H20">
        <f>CEILING('S Size Pack'!G19/1000,1)</f>
        <v>0</v>
      </c>
      <c r="I20">
        <f>CEILING('S Size Pack'!H19/1000,1)</f>
        <v>0</v>
      </c>
      <c r="J20">
        <f>CEILING('S Size Pack'!I19/1000,1)</f>
        <v>6</v>
      </c>
      <c r="K20">
        <f>CEILING('S Size Pack'!J19/1000,1)</f>
        <v>6</v>
      </c>
      <c r="L20">
        <f>CEILING('S Size Pack'!K19/1000,1)</f>
        <v>1</v>
      </c>
      <c r="M20">
        <f>CEILING('S Size Pack'!L19/1000,1)</f>
        <v>0</v>
      </c>
      <c r="N20">
        <f>CEILING('S Size Pack'!M19/1000,1)</f>
        <v>7</v>
      </c>
      <c r="O20">
        <f t="shared" si="0"/>
        <v>44</v>
      </c>
      <c r="P20">
        <f t="shared" si="1"/>
        <v>220</v>
      </c>
      <c r="Q20">
        <v>3.4618003601267695</v>
      </c>
      <c r="R20">
        <f t="shared" si="2"/>
        <v>283.3418003601268</v>
      </c>
      <c r="S20">
        <v>619.55000000000007</v>
      </c>
      <c r="T20">
        <f t="shared" si="3"/>
        <v>336.20819963987327</v>
      </c>
    </row>
    <row r="21" spans="1:20" x14ac:dyDescent="0.25">
      <c r="A21" t="s">
        <v>52</v>
      </c>
      <c r="B21" t="s">
        <v>39</v>
      </c>
      <c r="C21">
        <f>CEILING('S Size Pack'!B20/1000,1)</f>
        <v>15</v>
      </c>
      <c r="D21">
        <f>CEILING('S Size Pack'!C20/1000,1)</f>
        <v>0</v>
      </c>
      <c r="E21">
        <f>CEILING('S Size Pack'!D20/1000,1)</f>
        <v>3</v>
      </c>
      <c r="F21">
        <f>CEILING('S Size Pack'!E20/1000,1)</f>
        <v>3</v>
      </c>
      <c r="G21">
        <f>CEILING('S Size Pack'!F20/1000,1)</f>
        <v>0</v>
      </c>
      <c r="H21">
        <f>CEILING('S Size Pack'!G20/1000,1)</f>
        <v>11</v>
      </c>
      <c r="I21">
        <f>CEILING('S Size Pack'!H20/1000,1)</f>
        <v>7</v>
      </c>
      <c r="J21">
        <f>CEILING('S Size Pack'!I20/1000,1)</f>
        <v>6</v>
      </c>
      <c r="K21">
        <f>CEILING('S Size Pack'!J20/1000,1)</f>
        <v>12</v>
      </c>
      <c r="L21">
        <f>CEILING('S Size Pack'!K20/1000,1)</f>
        <v>1</v>
      </c>
      <c r="M21">
        <f>CEILING('S Size Pack'!L20/1000,1)</f>
        <v>0</v>
      </c>
      <c r="N21">
        <f>CEILING('S Size Pack'!M20/1000,1)</f>
        <v>4</v>
      </c>
      <c r="O21">
        <f t="shared" si="0"/>
        <v>62</v>
      </c>
      <c r="P21">
        <f t="shared" si="1"/>
        <v>310</v>
      </c>
      <c r="Q21">
        <v>4.5978341149075739</v>
      </c>
      <c r="R21">
        <f t="shared" si="2"/>
        <v>374.47783411490758</v>
      </c>
      <c r="S21">
        <v>787.97</v>
      </c>
      <c r="T21">
        <f t="shared" si="3"/>
        <v>413.49216588509245</v>
      </c>
    </row>
    <row r="22" spans="1:20" x14ac:dyDescent="0.25">
      <c r="A22" t="s">
        <v>53</v>
      </c>
      <c r="B22" t="s">
        <v>39</v>
      </c>
      <c r="C22">
        <f>CEILING('S Size Pack'!B21/1000,1)</f>
        <v>15</v>
      </c>
      <c r="D22">
        <f>CEILING('S Size Pack'!C21/1000,1)</f>
        <v>5</v>
      </c>
      <c r="E22">
        <f>CEILING('S Size Pack'!D21/1000,1)</f>
        <v>0</v>
      </c>
      <c r="F22">
        <f>CEILING('S Size Pack'!E21/1000,1)</f>
        <v>0</v>
      </c>
      <c r="G22">
        <f>CEILING('S Size Pack'!F21/1000,1)</f>
        <v>0</v>
      </c>
      <c r="H22">
        <f>CEILING('S Size Pack'!G21/1000,1)</f>
        <v>3</v>
      </c>
      <c r="I22">
        <f>CEILING('S Size Pack'!H21/1000,1)</f>
        <v>14</v>
      </c>
      <c r="J22">
        <f>CEILING('S Size Pack'!I21/1000,1)</f>
        <v>4</v>
      </c>
      <c r="K22">
        <f>CEILING('S Size Pack'!J21/1000,1)</f>
        <v>1</v>
      </c>
      <c r="L22">
        <f>CEILING('S Size Pack'!K21/1000,1)</f>
        <v>0</v>
      </c>
      <c r="M22">
        <f>CEILING('S Size Pack'!L21/1000,1)</f>
        <v>0</v>
      </c>
      <c r="N22">
        <f>CEILING('S Size Pack'!M21/1000,1)</f>
        <v>2</v>
      </c>
      <c r="O22">
        <f t="shared" si="0"/>
        <v>44</v>
      </c>
      <c r="P22">
        <f t="shared" si="1"/>
        <v>220</v>
      </c>
      <c r="Q22">
        <v>6.299371261836523</v>
      </c>
      <c r="R22">
        <f t="shared" si="2"/>
        <v>286.17937126183654</v>
      </c>
      <c r="S22">
        <v>600.42999999999995</v>
      </c>
      <c r="T22">
        <f t="shared" si="3"/>
        <v>314.25062873816341</v>
      </c>
    </row>
    <row r="23" spans="1:20" x14ac:dyDescent="0.25">
      <c r="A23" t="s">
        <v>54</v>
      </c>
      <c r="B23" t="s">
        <v>39</v>
      </c>
      <c r="C23">
        <f>CEILING('S Size Pack'!B22/1000,1)</f>
        <v>14</v>
      </c>
      <c r="D23">
        <f>CEILING('S Size Pack'!C22/1000,1)</f>
        <v>0</v>
      </c>
      <c r="E23">
        <f>CEILING('S Size Pack'!D22/1000,1)</f>
        <v>4</v>
      </c>
      <c r="F23">
        <f>CEILING('S Size Pack'!E22/1000,1)</f>
        <v>1</v>
      </c>
      <c r="G23">
        <f>CEILING('S Size Pack'!F22/1000,1)</f>
        <v>5</v>
      </c>
      <c r="H23">
        <f>CEILING('S Size Pack'!G22/1000,1)</f>
        <v>5</v>
      </c>
      <c r="I23">
        <f>CEILING('S Size Pack'!H22/1000,1)</f>
        <v>5</v>
      </c>
      <c r="J23">
        <f>CEILING('S Size Pack'!I22/1000,1)</f>
        <v>0</v>
      </c>
      <c r="K23">
        <f>CEILING('S Size Pack'!J22/1000,1)</f>
        <v>7</v>
      </c>
      <c r="L23">
        <f>CEILING('S Size Pack'!K22/1000,1)</f>
        <v>0</v>
      </c>
      <c r="M23">
        <f>CEILING('S Size Pack'!L22/1000,1)</f>
        <v>0</v>
      </c>
      <c r="N23">
        <f>CEILING('S Size Pack'!M22/1000,1)</f>
        <v>1</v>
      </c>
      <c r="O23">
        <f t="shared" si="0"/>
        <v>42</v>
      </c>
      <c r="P23">
        <f t="shared" si="1"/>
        <v>210</v>
      </c>
      <c r="Q23">
        <v>6.2147443253534238</v>
      </c>
      <c r="R23">
        <f t="shared" si="2"/>
        <v>276.09474432535342</v>
      </c>
      <c r="S23">
        <v>598.31000000000006</v>
      </c>
      <c r="T23">
        <f t="shared" si="3"/>
        <v>322.21525567464664</v>
      </c>
    </row>
    <row r="24" spans="1:20" x14ac:dyDescent="0.25">
      <c r="A24" t="s">
        <v>55</v>
      </c>
      <c r="B24" t="s">
        <v>39</v>
      </c>
      <c r="C24">
        <f>CEILING('S Size Pack'!B23/1000,1)</f>
        <v>14</v>
      </c>
      <c r="D24">
        <f>CEILING('S Size Pack'!C23/1000,1)</f>
        <v>3</v>
      </c>
      <c r="E24">
        <f>CEILING('S Size Pack'!D23/1000,1)</f>
        <v>1</v>
      </c>
      <c r="F24">
        <f>CEILING('S Size Pack'!E23/1000,1)</f>
        <v>0</v>
      </c>
      <c r="G24">
        <f>CEILING('S Size Pack'!F23/1000,1)</f>
        <v>2</v>
      </c>
      <c r="H24">
        <f>CEILING('S Size Pack'!G23/1000,1)</f>
        <v>0</v>
      </c>
      <c r="I24">
        <f>CEILING('S Size Pack'!H23/1000,1)</f>
        <v>4</v>
      </c>
      <c r="J24">
        <f>CEILING('S Size Pack'!I23/1000,1)</f>
        <v>3</v>
      </c>
      <c r="K24">
        <f>CEILING('S Size Pack'!J23/1000,1)</f>
        <v>1</v>
      </c>
      <c r="L24">
        <f>CEILING('S Size Pack'!K23/1000,1)</f>
        <v>0</v>
      </c>
      <c r="M24">
        <f>CEILING('S Size Pack'!L23/1000,1)</f>
        <v>5</v>
      </c>
      <c r="N24">
        <f>CEILING('S Size Pack'!M23/1000,1)</f>
        <v>4</v>
      </c>
      <c r="O24">
        <f t="shared" si="0"/>
        <v>37</v>
      </c>
      <c r="P24">
        <f t="shared" si="1"/>
        <v>185</v>
      </c>
      <c r="Q24">
        <v>7.1129952646260293</v>
      </c>
      <c r="R24">
        <f t="shared" si="2"/>
        <v>251.99299526462602</v>
      </c>
      <c r="S24">
        <v>548.54</v>
      </c>
      <c r="T24">
        <f t="shared" si="3"/>
        <v>296.54700473537395</v>
      </c>
    </row>
    <row r="25" spans="1:20" x14ac:dyDescent="0.25">
      <c r="A25" t="s">
        <v>56</v>
      </c>
      <c r="B25" t="s">
        <v>57</v>
      </c>
      <c r="C25">
        <f>CEILING('S Size Pack'!B24/1000,1)</f>
        <v>14</v>
      </c>
      <c r="D25">
        <f>CEILING('S Size Pack'!C24/1000,1)</f>
        <v>0</v>
      </c>
      <c r="E25">
        <f>CEILING('S Size Pack'!D24/1000,1)</f>
        <v>2</v>
      </c>
      <c r="F25">
        <f>CEILING('S Size Pack'!E24/1000,1)</f>
        <v>0</v>
      </c>
      <c r="G25">
        <f>CEILING('S Size Pack'!F24/1000,1)</f>
        <v>0</v>
      </c>
      <c r="H25">
        <f>CEILING('S Size Pack'!G24/1000,1)</f>
        <v>4</v>
      </c>
      <c r="I25">
        <f>CEILING('S Size Pack'!H24/1000,1)</f>
        <v>0</v>
      </c>
      <c r="J25">
        <f>CEILING('S Size Pack'!I24/1000,1)</f>
        <v>4</v>
      </c>
      <c r="K25">
        <f>CEILING('S Size Pack'!J24/1000,1)</f>
        <v>3</v>
      </c>
      <c r="L25">
        <f>CEILING('S Size Pack'!K24/1000,1)</f>
        <v>1</v>
      </c>
      <c r="M25">
        <f>CEILING('S Size Pack'!L24/1000,1)</f>
        <v>2</v>
      </c>
      <c r="N25">
        <f>CEILING('S Size Pack'!M24/1000,1)</f>
        <v>0</v>
      </c>
      <c r="O25">
        <f t="shared" si="0"/>
        <v>30</v>
      </c>
      <c r="P25">
        <f t="shared" si="1"/>
        <v>150</v>
      </c>
      <c r="Q25">
        <v>4.3314821225373299</v>
      </c>
      <c r="R25">
        <f t="shared" si="2"/>
        <v>214.21148212253732</v>
      </c>
      <c r="S25">
        <v>708.46</v>
      </c>
      <c r="T25">
        <f t="shared" si="3"/>
        <v>494.24851787746275</v>
      </c>
    </row>
    <row r="26" spans="1:20" x14ac:dyDescent="0.25">
      <c r="A26" t="s">
        <v>58</v>
      </c>
      <c r="B26" t="s">
        <v>57</v>
      </c>
      <c r="C26">
        <f>CEILING('S Size Pack'!B25/1000,1)</f>
        <v>14</v>
      </c>
      <c r="D26">
        <f>CEILING('S Size Pack'!C25/1000,1)</f>
        <v>0</v>
      </c>
      <c r="E26">
        <f>CEILING('S Size Pack'!D25/1000,1)</f>
        <v>3</v>
      </c>
      <c r="F26">
        <f>CEILING('S Size Pack'!E25/1000,1)</f>
        <v>0</v>
      </c>
      <c r="G26">
        <f>CEILING('S Size Pack'!F25/1000,1)</f>
        <v>3</v>
      </c>
      <c r="H26">
        <f>CEILING('S Size Pack'!G25/1000,1)</f>
        <v>0</v>
      </c>
      <c r="I26">
        <f>CEILING('S Size Pack'!H25/1000,1)</f>
        <v>0</v>
      </c>
      <c r="J26">
        <f>CEILING('S Size Pack'!I25/1000,1)</f>
        <v>1</v>
      </c>
      <c r="K26">
        <f>CEILING('S Size Pack'!J25/1000,1)</f>
        <v>6</v>
      </c>
      <c r="L26">
        <f>CEILING('S Size Pack'!K25/1000,1)</f>
        <v>1</v>
      </c>
      <c r="M26">
        <f>CEILING('S Size Pack'!L25/1000,1)</f>
        <v>1</v>
      </c>
      <c r="N26">
        <f>CEILING('S Size Pack'!M25/1000,1)</f>
        <v>0</v>
      </c>
      <c r="O26">
        <f t="shared" si="0"/>
        <v>29</v>
      </c>
      <c r="P26">
        <f t="shared" si="1"/>
        <v>145</v>
      </c>
      <c r="Q26">
        <v>2.7921377104313674</v>
      </c>
      <c r="R26">
        <f t="shared" si="2"/>
        <v>207.67213771043137</v>
      </c>
      <c r="S26">
        <v>660.72000000000014</v>
      </c>
      <c r="T26">
        <f t="shared" si="3"/>
        <v>453.0478622895688</v>
      </c>
    </row>
    <row r="27" spans="1:20" x14ac:dyDescent="0.25">
      <c r="A27" t="s">
        <v>59</v>
      </c>
      <c r="B27" t="s">
        <v>39</v>
      </c>
      <c r="C27">
        <f>CEILING('S Size Pack'!B26/1000,1)</f>
        <v>14</v>
      </c>
      <c r="D27">
        <f>CEILING('S Size Pack'!C26/1000,1)</f>
        <v>7</v>
      </c>
      <c r="E27">
        <f>CEILING('S Size Pack'!D26/1000,1)</f>
        <v>5</v>
      </c>
      <c r="F27">
        <f>CEILING('S Size Pack'!E26/1000,1)</f>
        <v>0</v>
      </c>
      <c r="G27">
        <f>CEILING('S Size Pack'!F26/1000,1)</f>
        <v>0</v>
      </c>
      <c r="H27">
        <f>CEILING('S Size Pack'!G26/1000,1)</f>
        <v>1</v>
      </c>
      <c r="I27">
        <f>CEILING('S Size Pack'!H26/1000,1)</f>
        <v>3</v>
      </c>
      <c r="J27">
        <f>CEILING('S Size Pack'!I26/1000,1)</f>
        <v>6</v>
      </c>
      <c r="K27">
        <f>CEILING('S Size Pack'!J26/1000,1)</f>
        <v>0</v>
      </c>
      <c r="L27">
        <f>CEILING('S Size Pack'!K26/1000,1)</f>
        <v>2</v>
      </c>
      <c r="M27">
        <f>CEILING('S Size Pack'!L26/1000,1)</f>
        <v>2</v>
      </c>
      <c r="N27">
        <f>CEILING('S Size Pack'!M26/1000,1)</f>
        <v>2</v>
      </c>
      <c r="O27">
        <f t="shared" si="0"/>
        <v>42</v>
      </c>
      <c r="P27">
        <f t="shared" si="1"/>
        <v>210</v>
      </c>
      <c r="Q27">
        <v>4.3820515055325355</v>
      </c>
      <c r="R27">
        <f t="shared" si="2"/>
        <v>274.26205150553255</v>
      </c>
      <c r="S27">
        <v>602</v>
      </c>
      <c r="T27">
        <f t="shared" si="3"/>
        <v>327.73794849446745</v>
      </c>
    </row>
    <row r="28" spans="1:20" x14ac:dyDescent="0.25">
      <c r="A28" t="s">
        <v>60</v>
      </c>
      <c r="B28" t="s">
        <v>39</v>
      </c>
      <c r="C28">
        <f>CEILING('S Size Pack'!B27/1000,1)</f>
        <v>14</v>
      </c>
      <c r="D28">
        <f>CEILING('S Size Pack'!C27/1000,1)</f>
        <v>0</v>
      </c>
      <c r="E28">
        <f>CEILING('S Size Pack'!D27/1000,1)</f>
        <v>3</v>
      </c>
      <c r="F28">
        <f>CEILING('S Size Pack'!E27/1000,1)</f>
        <v>2</v>
      </c>
      <c r="G28">
        <f>CEILING('S Size Pack'!F27/1000,1)</f>
        <v>4</v>
      </c>
      <c r="H28">
        <f>CEILING('S Size Pack'!G27/1000,1)</f>
        <v>8</v>
      </c>
      <c r="I28">
        <f>CEILING('S Size Pack'!H27/1000,1)</f>
        <v>2</v>
      </c>
      <c r="J28">
        <f>CEILING('S Size Pack'!I27/1000,1)</f>
        <v>2</v>
      </c>
      <c r="K28">
        <f>CEILING('S Size Pack'!J27/1000,1)</f>
        <v>3</v>
      </c>
      <c r="L28">
        <f>CEILING('S Size Pack'!K27/1000,1)</f>
        <v>0</v>
      </c>
      <c r="M28">
        <f>CEILING('S Size Pack'!L27/1000,1)</f>
        <v>1</v>
      </c>
      <c r="N28">
        <f>CEILING('S Size Pack'!M27/1000,1)</f>
        <v>3</v>
      </c>
      <c r="O28">
        <f t="shared" si="0"/>
        <v>42</v>
      </c>
      <c r="P28">
        <f t="shared" si="1"/>
        <v>210</v>
      </c>
      <c r="Q28">
        <v>4.6006036429557504</v>
      </c>
      <c r="R28">
        <f t="shared" si="2"/>
        <v>274.48060364295577</v>
      </c>
      <c r="S28">
        <v>604.75000000000011</v>
      </c>
      <c r="T28">
        <f t="shared" si="3"/>
        <v>330.26939635704434</v>
      </c>
    </row>
    <row r="29" spans="1:20" x14ac:dyDescent="0.25">
      <c r="A29" t="s">
        <v>61</v>
      </c>
      <c r="B29" t="s">
        <v>39</v>
      </c>
      <c r="C29">
        <f>CEILING('S Size Pack'!B28/1000,1)</f>
        <v>13</v>
      </c>
      <c r="D29">
        <f>CEILING('S Size Pack'!C28/1000,1)</f>
        <v>6</v>
      </c>
      <c r="E29">
        <f>CEILING('S Size Pack'!D28/1000,1)</f>
        <v>4</v>
      </c>
      <c r="F29">
        <f>CEILING('S Size Pack'!E28/1000,1)</f>
        <v>0</v>
      </c>
      <c r="G29">
        <f>CEILING('S Size Pack'!F28/1000,1)</f>
        <v>4</v>
      </c>
      <c r="H29">
        <f>CEILING('S Size Pack'!G28/1000,1)</f>
        <v>1</v>
      </c>
      <c r="I29">
        <f>CEILING('S Size Pack'!H28/1000,1)</f>
        <v>2</v>
      </c>
      <c r="J29">
        <f>CEILING('S Size Pack'!I28/1000,1)</f>
        <v>3</v>
      </c>
      <c r="K29">
        <f>CEILING('S Size Pack'!J28/1000,1)</f>
        <v>3</v>
      </c>
      <c r="L29">
        <f>CEILING('S Size Pack'!K28/1000,1)</f>
        <v>4</v>
      </c>
      <c r="M29">
        <f>CEILING('S Size Pack'!L28/1000,1)</f>
        <v>3</v>
      </c>
      <c r="N29">
        <f>CEILING('S Size Pack'!M28/1000,1)</f>
        <v>0</v>
      </c>
      <c r="O29">
        <f t="shared" si="0"/>
        <v>43</v>
      </c>
      <c r="P29">
        <f t="shared" si="1"/>
        <v>215</v>
      </c>
      <c r="Q29">
        <v>5.3063404868203286</v>
      </c>
      <c r="R29">
        <f t="shared" si="2"/>
        <v>280.18634048682031</v>
      </c>
      <c r="S29">
        <v>607.16</v>
      </c>
      <c r="T29">
        <f t="shared" si="3"/>
        <v>326.97365951317965</v>
      </c>
    </row>
    <row r="30" spans="1:20" x14ac:dyDescent="0.25">
      <c r="A30" t="s">
        <v>62</v>
      </c>
      <c r="B30" t="s">
        <v>57</v>
      </c>
      <c r="C30">
        <f>CEILING('S Size Pack'!B29/1000,1)</f>
        <v>13</v>
      </c>
      <c r="D30">
        <f>CEILING('S Size Pack'!C29/1000,1)</f>
        <v>0</v>
      </c>
      <c r="E30">
        <f>CEILING('S Size Pack'!D29/1000,1)</f>
        <v>2</v>
      </c>
      <c r="F30">
        <f>CEILING('S Size Pack'!E29/1000,1)</f>
        <v>4</v>
      </c>
      <c r="G30">
        <f>CEILING('S Size Pack'!F29/1000,1)</f>
        <v>0</v>
      </c>
      <c r="H30">
        <f>CEILING('S Size Pack'!G29/1000,1)</f>
        <v>5</v>
      </c>
      <c r="I30">
        <f>CEILING('S Size Pack'!H29/1000,1)</f>
        <v>13</v>
      </c>
      <c r="J30">
        <f>CEILING('S Size Pack'!I29/1000,1)</f>
        <v>0</v>
      </c>
      <c r="K30">
        <f>CEILING('S Size Pack'!J29/1000,1)</f>
        <v>6</v>
      </c>
      <c r="L30">
        <f>CEILING('S Size Pack'!K29/1000,1)</f>
        <v>1</v>
      </c>
      <c r="M30">
        <f>CEILING('S Size Pack'!L29/1000,1)</f>
        <v>0</v>
      </c>
      <c r="N30">
        <f>CEILING('S Size Pack'!M29/1000,1)</f>
        <v>3</v>
      </c>
      <c r="O30">
        <f t="shared" si="0"/>
        <v>47</v>
      </c>
      <c r="P30">
        <f t="shared" si="1"/>
        <v>235</v>
      </c>
      <c r="Q30">
        <v>4.2290247085034336</v>
      </c>
      <c r="R30">
        <f t="shared" si="2"/>
        <v>299.10902470850345</v>
      </c>
      <c r="S30">
        <v>1038.8800000000001</v>
      </c>
      <c r="T30">
        <f t="shared" si="3"/>
        <v>739.7709752914966</v>
      </c>
    </row>
    <row r="31" spans="1:20" x14ac:dyDescent="0.25">
      <c r="A31" t="s">
        <v>63</v>
      </c>
      <c r="B31" t="s">
        <v>39</v>
      </c>
      <c r="C31">
        <f>CEILING('S Size Pack'!B30/1000,1)</f>
        <v>13</v>
      </c>
      <c r="D31">
        <f>CEILING('S Size Pack'!C30/1000,1)</f>
        <v>0</v>
      </c>
      <c r="E31">
        <f>CEILING('S Size Pack'!D30/1000,1)</f>
        <v>2</v>
      </c>
      <c r="F31">
        <f>CEILING('S Size Pack'!E30/1000,1)</f>
        <v>1</v>
      </c>
      <c r="G31">
        <f>CEILING('S Size Pack'!F30/1000,1)</f>
        <v>9</v>
      </c>
      <c r="H31">
        <f>CEILING('S Size Pack'!G30/1000,1)</f>
        <v>0</v>
      </c>
      <c r="I31">
        <f>CEILING('S Size Pack'!H30/1000,1)</f>
        <v>1</v>
      </c>
      <c r="J31">
        <f>CEILING('S Size Pack'!I30/1000,1)</f>
        <v>1</v>
      </c>
      <c r="K31">
        <f>CEILING('S Size Pack'!J30/1000,1)</f>
        <v>3</v>
      </c>
      <c r="L31">
        <f>CEILING('S Size Pack'!K30/1000,1)</f>
        <v>6</v>
      </c>
      <c r="M31">
        <f>CEILING('S Size Pack'!L30/1000,1)</f>
        <v>1</v>
      </c>
      <c r="N31">
        <f>CEILING('S Size Pack'!M30/1000,1)</f>
        <v>5</v>
      </c>
      <c r="O31">
        <f t="shared" si="0"/>
        <v>42</v>
      </c>
      <c r="P31">
        <f t="shared" si="1"/>
        <v>210</v>
      </c>
      <c r="Q31">
        <v>4.8328390003426671</v>
      </c>
      <c r="R31">
        <f t="shared" si="2"/>
        <v>274.71283900034268</v>
      </c>
      <c r="S31">
        <v>604.96999999999991</v>
      </c>
      <c r="T31">
        <f t="shared" si="3"/>
        <v>330.25716099965723</v>
      </c>
    </row>
    <row r="32" spans="1:20" x14ac:dyDescent="0.25">
      <c r="A32" t="s">
        <v>64</v>
      </c>
      <c r="B32" t="s">
        <v>39</v>
      </c>
      <c r="C32">
        <f>CEILING('S Size Pack'!B31/1000,1)</f>
        <v>13</v>
      </c>
      <c r="D32">
        <f>CEILING('S Size Pack'!C31/1000,1)</f>
        <v>2</v>
      </c>
      <c r="E32">
        <f>CEILING('S Size Pack'!D31/1000,1)</f>
        <v>1</v>
      </c>
      <c r="F32">
        <f>CEILING('S Size Pack'!E31/1000,1)</f>
        <v>0</v>
      </c>
      <c r="G32">
        <f>CEILING('S Size Pack'!F31/1000,1)</f>
        <v>7</v>
      </c>
      <c r="H32">
        <f>CEILING('S Size Pack'!G31/1000,1)</f>
        <v>4</v>
      </c>
      <c r="I32">
        <f>CEILING('S Size Pack'!H31/1000,1)</f>
        <v>0</v>
      </c>
      <c r="J32">
        <f>CEILING('S Size Pack'!I31/1000,1)</f>
        <v>8</v>
      </c>
      <c r="K32">
        <f>CEILING('S Size Pack'!J31/1000,1)</f>
        <v>2</v>
      </c>
      <c r="L32">
        <f>CEILING('S Size Pack'!K31/1000,1)</f>
        <v>4</v>
      </c>
      <c r="M32">
        <f>CEILING('S Size Pack'!L31/1000,1)</f>
        <v>6</v>
      </c>
      <c r="N32">
        <f>CEILING('S Size Pack'!M31/1000,1)</f>
        <v>5</v>
      </c>
      <c r="O32">
        <f t="shared" si="0"/>
        <v>52</v>
      </c>
      <c r="P32">
        <f t="shared" si="1"/>
        <v>260</v>
      </c>
      <c r="Q32">
        <v>4.2351295290941877</v>
      </c>
      <c r="R32">
        <f t="shared" si="2"/>
        <v>324.11512952909419</v>
      </c>
      <c r="S32">
        <v>703.24</v>
      </c>
      <c r="T32">
        <f t="shared" si="3"/>
        <v>379.12487047090582</v>
      </c>
    </row>
    <row r="33" spans="1:20" x14ac:dyDescent="0.25">
      <c r="A33" t="s">
        <v>65</v>
      </c>
      <c r="B33" t="s">
        <v>39</v>
      </c>
      <c r="C33">
        <f>CEILING('S Size Pack'!B32/1000,1)</f>
        <v>13</v>
      </c>
      <c r="D33">
        <f>CEILING('S Size Pack'!C32/1000,1)</f>
        <v>8</v>
      </c>
      <c r="E33">
        <f>CEILING('S Size Pack'!D32/1000,1)</f>
        <v>3</v>
      </c>
      <c r="F33">
        <f>CEILING('S Size Pack'!E32/1000,1)</f>
        <v>1</v>
      </c>
      <c r="G33">
        <f>CEILING('S Size Pack'!F32/1000,1)</f>
        <v>0</v>
      </c>
      <c r="H33">
        <f>CEILING('S Size Pack'!G32/1000,1)</f>
        <v>4</v>
      </c>
      <c r="I33">
        <f>CEILING('S Size Pack'!H32/1000,1)</f>
        <v>2</v>
      </c>
      <c r="J33">
        <f>CEILING('S Size Pack'!I32/1000,1)</f>
        <v>10</v>
      </c>
      <c r="K33">
        <f>CEILING('S Size Pack'!J32/1000,1)</f>
        <v>2</v>
      </c>
      <c r="L33">
        <f>CEILING('S Size Pack'!K32/1000,1)</f>
        <v>17</v>
      </c>
      <c r="M33">
        <f>CEILING('S Size Pack'!L32/1000,1)</f>
        <v>7</v>
      </c>
      <c r="N33">
        <f>CEILING('S Size Pack'!M32/1000,1)</f>
        <v>11</v>
      </c>
      <c r="O33">
        <f t="shared" si="0"/>
        <v>78</v>
      </c>
      <c r="P33">
        <f t="shared" si="1"/>
        <v>390</v>
      </c>
      <c r="Q33">
        <v>5.8487533308131834</v>
      </c>
      <c r="R33">
        <f t="shared" si="2"/>
        <v>455.72875333081316</v>
      </c>
      <c r="S33">
        <v>949.97</v>
      </c>
      <c r="T33">
        <f t="shared" si="3"/>
        <v>494.24124666918686</v>
      </c>
    </row>
    <row r="34" spans="1:20" x14ac:dyDescent="0.25">
      <c r="A34" t="s">
        <v>66</v>
      </c>
      <c r="B34" t="s">
        <v>39</v>
      </c>
      <c r="C34">
        <f>CEILING('S Size Pack'!B33/1000,1)</f>
        <v>13</v>
      </c>
      <c r="D34">
        <f>CEILING('S Size Pack'!C33/1000,1)</f>
        <v>1</v>
      </c>
      <c r="E34">
        <f>CEILING('S Size Pack'!D33/1000,1)</f>
        <v>1</v>
      </c>
      <c r="F34">
        <f>CEILING('S Size Pack'!E33/1000,1)</f>
        <v>1</v>
      </c>
      <c r="G34">
        <f>CEILING('S Size Pack'!F33/1000,1)</f>
        <v>2</v>
      </c>
      <c r="H34">
        <f>CEILING('S Size Pack'!G33/1000,1)</f>
        <v>5</v>
      </c>
      <c r="I34">
        <f>CEILING('S Size Pack'!H33/1000,1)</f>
        <v>1</v>
      </c>
      <c r="J34">
        <f>CEILING('S Size Pack'!I33/1000,1)</f>
        <v>2</v>
      </c>
      <c r="K34">
        <f>CEILING('S Size Pack'!J33/1000,1)</f>
        <v>2</v>
      </c>
      <c r="L34">
        <f>CEILING('S Size Pack'!K33/1000,1)</f>
        <v>2</v>
      </c>
      <c r="M34">
        <f>CEILING('S Size Pack'!L33/1000,1)</f>
        <v>9</v>
      </c>
      <c r="N34">
        <f>CEILING('S Size Pack'!M33/1000,1)</f>
        <v>6</v>
      </c>
      <c r="O34">
        <f t="shared" si="0"/>
        <v>45</v>
      </c>
      <c r="P34">
        <f t="shared" si="1"/>
        <v>225</v>
      </c>
      <c r="Q34">
        <v>6.6684228495802857</v>
      </c>
      <c r="R34">
        <f t="shared" si="2"/>
        <v>291.54842284958028</v>
      </c>
      <c r="S34">
        <v>642.24</v>
      </c>
      <c r="T34">
        <f t="shared" si="3"/>
        <v>350.69157715041973</v>
      </c>
    </row>
    <row r="35" spans="1:20" x14ac:dyDescent="0.25">
      <c r="A35" t="s">
        <v>67</v>
      </c>
      <c r="B35" t="s">
        <v>39</v>
      </c>
      <c r="C35">
        <f>CEILING('S Size Pack'!B34/1000,1)</f>
        <v>12</v>
      </c>
      <c r="D35">
        <f>CEILING('S Size Pack'!C34/1000,1)</f>
        <v>0</v>
      </c>
      <c r="E35">
        <f>CEILING('S Size Pack'!D34/1000,1)</f>
        <v>0</v>
      </c>
      <c r="F35">
        <f>CEILING('S Size Pack'!E34/1000,1)</f>
        <v>4</v>
      </c>
      <c r="G35">
        <f>CEILING('S Size Pack'!F34/1000,1)</f>
        <v>1</v>
      </c>
      <c r="H35">
        <f>CEILING('S Size Pack'!G34/1000,1)</f>
        <v>5</v>
      </c>
      <c r="I35">
        <f>CEILING('S Size Pack'!H34/1000,1)</f>
        <v>1</v>
      </c>
      <c r="J35">
        <f>CEILING('S Size Pack'!I34/1000,1)</f>
        <v>2</v>
      </c>
      <c r="K35">
        <f>CEILING('S Size Pack'!J34/1000,1)</f>
        <v>0</v>
      </c>
      <c r="L35">
        <f>CEILING('S Size Pack'!K34/1000,1)</f>
        <v>1</v>
      </c>
      <c r="M35">
        <f>CEILING('S Size Pack'!L34/1000,1)</f>
        <v>4</v>
      </c>
      <c r="N35">
        <f>CEILING('S Size Pack'!M34/1000,1)</f>
        <v>6</v>
      </c>
      <c r="O35">
        <f t="shared" si="0"/>
        <v>36</v>
      </c>
      <c r="P35">
        <f t="shared" si="1"/>
        <v>180</v>
      </c>
      <c r="Q35">
        <v>4.3778320504328008</v>
      </c>
      <c r="R35">
        <f t="shared" si="2"/>
        <v>244.2578320504328</v>
      </c>
      <c r="S35">
        <v>524.69000000000005</v>
      </c>
      <c r="T35">
        <f t="shared" si="3"/>
        <v>280.43216794956726</v>
      </c>
    </row>
    <row r="36" spans="1:20" x14ac:dyDescent="0.25">
      <c r="A36" t="s">
        <v>68</v>
      </c>
      <c r="B36" t="s">
        <v>39</v>
      </c>
      <c r="C36">
        <f>CEILING('S Size Pack'!B35/1000,1)</f>
        <v>12</v>
      </c>
      <c r="D36">
        <f>CEILING('S Size Pack'!C35/1000,1)</f>
        <v>2</v>
      </c>
      <c r="E36">
        <f>CEILING('S Size Pack'!D35/1000,1)</f>
        <v>5</v>
      </c>
      <c r="F36">
        <f>CEILING('S Size Pack'!E35/1000,1)</f>
        <v>2</v>
      </c>
      <c r="G36">
        <f>CEILING('S Size Pack'!F35/1000,1)</f>
        <v>0</v>
      </c>
      <c r="H36">
        <f>CEILING('S Size Pack'!G35/1000,1)</f>
        <v>2</v>
      </c>
      <c r="I36">
        <f>CEILING('S Size Pack'!H35/1000,1)</f>
        <v>0</v>
      </c>
      <c r="J36">
        <f>CEILING('S Size Pack'!I35/1000,1)</f>
        <v>2</v>
      </c>
      <c r="K36">
        <f>CEILING('S Size Pack'!J35/1000,1)</f>
        <v>3</v>
      </c>
      <c r="L36">
        <f>CEILING('S Size Pack'!K35/1000,1)</f>
        <v>3</v>
      </c>
      <c r="M36">
        <f>CEILING('S Size Pack'!L35/1000,1)</f>
        <v>0</v>
      </c>
      <c r="N36">
        <f>CEILING('S Size Pack'!M35/1000,1)</f>
        <v>0</v>
      </c>
      <c r="O36">
        <f t="shared" si="0"/>
        <v>31</v>
      </c>
      <c r="P36">
        <f t="shared" si="1"/>
        <v>155</v>
      </c>
      <c r="Q36">
        <v>4.4072736122237695</v>
      </c>
      <c r="R36">
        <f t="shared" si="2"/>
        <v>219.28727361222377</v>
      </c>
      <c r="S36">
        <v>491.55999999999995</v>
      </c>
      <c r="T36">
        <f t="shared" si="3"/>
        <v>272.27272638777617</v>
      </c>
    </row>
    <row r="37" spans="1:20" x14ac:dyDescent="0.25">
      <c r="A37" t="s">
        <v>69</v>
      </c>
      <c r="B37" t="s">
        <v>57</v>
      </c>
      <c r="C37">
        <f>CEILING('S Size Pack'!B36/1000,1)</f>
        <v>12</v>
      </c>
      <c r="D37">
        <f>CEILING('S Size Pack'!C36/1000,1)</f>
        <v>3</v>
      </c>
      <c r="E37">
        <f>CEILING('S Size Pack'!D36/1000,1)</f>
        <v>2</v>
      </c>
      <c r="F37">
        <f>CEILING('S Size Pack'!E36/1000,1)</f>
        <v>2</v>
      </c>
      <c r="G37">
        <f>CEILING('S Size Pack'!F36/1000,1)</f>
        <v>2</v>
      </c>
      <c r="H37">
        <f>CEILING('S Size Pack'!G36/1000,1)</f>
        <v>2</v>
      </c>
      <c r="I37">
        <f>CEILING('S Size Pack'!H36/1000,1)</f>
        <v>3</v>
      </c>
      <c r="J37">
        <f>CEILING('S Size Pack'!I36/1000,1)</f>
        <v>9</v>
      </c>
      <c r="K37">
        <f>CEILING('S Size Pack'!J36/1000,1)</f>
        <v>2</v>
      </c>
      <c r="L37">
        <f>CEILING('S Size Pack'!K36/1000,1)</f>
        <v>7</v>
      </c>
      <c r="M37">
        <f>CEILING('S Size Pack'!L36/1000,1)</f>
        <v>7</v>
      </c>
      <c r="N37">
        <f>CEILING('S Size Pack'!M36/1000,1)</f>
        <v>2</v>
      </c>
      <c r="O37">
        <f t="shared" si="0"/>
        <v>53</v>
      </c>
      <c r="P37">
        <f t="shared" si="1"/>
        <v>265</v>
      </c>
      <c r="Q37">
        <v>3.5376094471794275</v>
      </c>
      <c r="R37">
        <f t="shared" si="2"/>
        <v>328.41760944717942</v>
      </c>
      <c r="S37">
        <v>1195.06</v>
      </c>
      <c r="T37">
        <f t="shared" si="3"/>
        <v>866.64239055282053</v>
      </c>
    </row>
    <row r="38" spans="1:20" x14ac:dyDescent="0.25">
      <c r="A38" t="s">
        <v>70</v>
      </c>
      <c r="B38" t="s">
        <v>39</v>
      </c>
      <c r="C38">
        <f>CEILING('S Size Pack'!B37/1000,1)</f>
        <v>12</v>
      </c>
      <c r="D38">
        <f>CEILING('S Size Pack'!C37/1000,1)</f>
        <v>1</v>
      </c>
      <c r="E38">
        <f>CEILING('S Size Pack'!D37/1000,1)</f>
        <v>0</v>
      </c>
      <c r="F38">
        <f>CEILING('S Size Pack'!E37/1000,1)</f>
        <v>2</v>
      </c>
      <c r="G38">
        <f>CEILING('S Size Pack'!F37/1000,1)</f>
        <v>7</v>
      </c>
      <c r="H38">
        <f>CEILING('S Size Pack'!G37/1000,1)</f>
        <v>0</v>
      </c>
      <c r="I38">
        <f>CEILING('S Size Pack'!H37/1000,1)</f>
        <v>0</v>
      </c>
      <c r="J38">
        <f>CEILING('S Size Pack'!I37/1000,1)</f>
        <v>2</v>
      </c>
      <c r="K38">
        <f>CEILING('S Size Pack'!J37/1000,1)</f>
        <v>18</v>
      </c>
      <c r="L38">
        <f>CEILING('S Size Pack'!K37/1000,1)</f>
        <v>15</v>
      </c>
      <c r="M38">
        <f>CEILING('S Size Pack'!L37/1000,1)</f>
        <v>0</v>
      </c>
      <c r="N38">
        <f>CEILING('S Size Pack'!M37/1000,1)</f>
        <v>3</v>
      </c>
      <c r="O38">
        <f t="shared" si="0"/>
        <v>60</v>
      </c>
      <c r="P38">
        <f t="shared" si="1"/>
        <v>300</v>
      </c>
      <c r="Q38">
        <v>3.7797582583568925</v>
      </c>
      <c r="R38">
        <f t="shared" si="2"/>
        <v>363.65975825835687</v>
      </c>
      <c r="S38">
        <v>767.99</v>
      </c>
      <c r="T38">
        <f t="shared" si="3"/>
        <v>404.33024174164314</v>
      </c>
    </row>
    <row r="39" spans="1:20" x14ac:dyDescent="0.25">
      <c r="A39" t="s">
        <v>71</v>
      </c>
      <c r="B39" t="s">
        <v>39</v>
      </c>
      <c r="C39">
        <f>CEILING('S Size Pack'!B38/1000,1)</f>
        <v>12</v>
      </c>
      <c r="D39">
        <f>CEILING('S Size Pack'!C38/1000,1)</f>
        <v>3</v>
      </c>
      <c r="E39">
        <f>CEILING('S Size Pack'!D38/1000,1)</f>
        <v>7</v>
      </c>
      <c r="F39">
        <f>CEILING('S Size Pack'!E38/1000,1)</f>
        <v>0</v>
      </c>
      <c r="G39">
        <f>CEILING('S Size Pack'!F38/1000,1)</f>
        <v>9</v>
      </c>
      <c r="H39">
        <f>CEILING('S Size Pack'!G38/1000,1)</f>
        <v>6</v>
      </c>
      <c r="I39">
        <f>CEILING('S Size Pack'!H38/1000,1)</f>
        <v>6</v>
      </c>
      <c r="J39">
        <f>CEILING('S Size Pack'!I38/1000,1)</f>
        <v>1</v>
      </c>
      <c r="K39">
        <f>CEILING('S Size Pack'!J38/1000,1)</f>
        <v>2</v>
      </c>
      <c r="L39">
        <f>CEILING('S Size Pack'!K38/1000,1)</f>
        <v>2</v>
      </c>
      <c r="M39">
        <f>CEILING('S Size Pack'!L38/1000,1)</f>
        <v>6</v>
      </c>
      <c r="N39">
        <f>CEILING('S Size Pack'!M38/1000,1)</f>
        <v>6</v>
      </c>
      <c r="O39">
        <f t="shared" si="0"/>
        <v>60</v>
      </c>
      <c r="P39">
        <f t="shared" si="1"/>
        <v>300</v>
      </c>
      <c r="Q39">
        <v>6.4867331498150422</v>
      </c>
      <c r="R39">
        <f t="shared" si="2"/>
        <v>366.36673314981505</v>
      </c>
      <c r="S39">
        <v>782.18999999999994</v>
      </c>
      <c r="T39">
        <f t="shared" si="3"/>
        <v>415.82326685018489</v>
      </c>
    </row>
    <row r="40" spans="1:20" x14ac:dyDescent="0.25">
      <c r="A40" t="s">
        <v>72</v>
      </c>
      <c r="B40" t="s">
        <v>39</v>
      </c>
      <c r="C40">
        <f>CEILING('S Size Pack'!B39/1000,1)</f>
        <v>12</v>
      </c>
      <c r="D40">
        <f>CEILING('S Size Pack'!C39/1000,1)</f>
        <v>4</v>
      </c>
      <c r="E40">
        <f>CEILING('S Size Pack'!D39/1000,1)</f>
        <v>6</v>
      </c>
      <c r="F40">
        <f>CEILING('S Size Pack'!E39/1000,1)</f>
        <v>0</v>
      </c>
      <c r="G40">
        <f>CEILING('S Size Pack'!F39/1000,1)</f>
        <v>3</v>
      </c>
      <c r="H40">
        <f>CEILING('S Size Pack'!G39/1000,1)</f>
        <v>0</v>
      </c>
      <c r="I40">
        <f>CEILING('S Size Pack'!H39/1000,1)</f>
        <v>0</v>
      </c>
      <c r="J40">
        <f>CEILING('S Size Pack'!I39/1000,1)</f>
        <v>2</v>
      </c>
      <c r="K40">
        <f>CEILING('S Size Pack'!J39/1000,1)</f>
        <v>4</v>
      </c>
      <c r="L40">
        <f>CEILING('S Size Pack'!K39/1000,1)</f>
        <v>1</v>
      </c>
      <c r="M40">
        <f>CEILING('S Size Pack'!L39/1000,1)</f>
        <v>4</v>
      </c>
      <c r="N40">
        <f>CEILING('S Size Pack'!M39/1000,1)</f>
        <v>2</v>
      </c>
      <c r="O40">
        <f t="shared" si="0"/>
        <v>38</v>
      </c>
      <c r="P40">
        <f t="shared" si="1"/>
        <v>190</v>
      </c>
      <c r="Q40">
        <v>4.9658855393306567</v>
      </c>
      <c r="R40">
        <f t="shared" si="2"/>
        <v>254.84588553933065</v>
      </c>
      <c r="S40">
        <v>550.58000000000004</v>
      </c>
      <c r="T40">
        <f t="shared" si="3"/>
        <v>295.73411446066939</v>
      </c>
    </row>
    <row r="41" spans="1:20" x14ac:dyDescent="0.25">
      <c r="A41" t="s">
        <v>73</v>
      </c>
      <c r="B41" t="s">
        <v>39</v>
      </c>
      <c r="C41">
        <f>CEILING('S Size Pack'!B40/1000,1)</f>
        <v>12</v>
      </c>
      <c r="D41">
        <f>CEILING('S Size Pack'!C40/1000,1)</f>
        <v>3</v>
      </c>
      <c r="E41">
        <f>CEILING('S Size Pack'!D40/1000,1)</f>
        <v>1</v>
      </c>
      <c r="F41">
        <f>CEILING('S Size Pack'!E40/1000,1)</f>
        <v>0</v>
      </c>
      <c r="G41">
        <f>CEILING('S Size Pack'!F40/1000,1)</f>
        <v>4</v>
      </c>
      <c r="H41">
        <f>CEILING('S Size Pack'!G40/1000,1)</f>
        <v>3</v>
      </c>
      <c r="I41">
        <f>CEILING('S Size Pack'!H40/1000,1)</f>
        <v>2</v>
      </c>
      <c r="J41">
        <f>CEILING('S Size Pack'!I40/1000,1)</f>
        <v>5</v>
      </c>
      <c r="K41">
        <f>CEILING('S Size Pack'!J40/1000,1)</f>
        <v>3</v>
      </c>
      <c r="L41">
        <f>CEILING('S Size Pack'!K40/1000,1)</f>
        <v>0</v>
      </c>
      <c r="M41">
        <f>CEILING('S Size Pack'!L40/1000,1)</f>
        <v>6</v>
      </c>
      <c r="N41">
        <f>CEILING('S Size Pack'!M40/1000,1)</f>
        <v>3</v>
      </c>
      <c r="O41">
        <f t="shared" si="0"/>
        <v>42</v>
      </c>
      <c r="P41">
        <f t="shared" si="1"/>
        <v>210</v>
      </c>
      <c r="Q41">
        <v>4.4101873922745307</v>
      </c>
      <c r="R41">
        <f t="shared" si="2"/>
        <v>274.29018739227456</v>
      </c>
      <c r="S41">
        <v>604.33000000000004</v>
      </c>
      <c r="T41">
        <f t="shared" si="3"/>
        <v>330.03981260772548</v>
      </c>
    </row>
    <row r="42" spans="1:20" x14ac:dyDescent="0.25">
      <c r="A42" t="s">
        <v>74</v>
      </c>
      <c r="B42" t="s">
        <v>39</v>
      </c>
      <c r="C42">
        <f>CEILING('S Size Pack'!B41/1000,1)</f>
        <v>12</v>
      </c>
      <c r="D42">
        <f>CEILING('S Size Pack'!C41/1000,1)</f>
        <v>3</v>
      </c>
      <c r="E42">
        <f>CEILING('S Size Pack'!D41/1000,1)</f>
        <v>1</v>
      </c>
      <c r="F42">
        <f>CEILING('S Size Pack'!E41/1000,1)</f>
        <v>4</v>
      </c>
      <c r="G42">
        <f>CEILING('S Size Pack'!F41/1000,1)</f>
        <v>4</v>
      </c>
      <c r="H42">
        <f>CEILING('S Size Pack'!G41/1000,1)</f>
        <v>0</v>
      </c>
      <c r="I42">
        <f>CEILING('S Size Pack'!H41/1000,1)</f>
        <v>1</v>
      </c>
      <c r="J42">
        <f>CEILING('S Size Pack'!I41/1000,1)</f>
        <v>5</v>
      </c>
      <c r="K42">
        <f>CEILING('S Size Pack'!J41/1000,1)</f>
        <v>1</v>
      </c>
      <c r="L42">
        <f>CEILING('S Size Pack'!K41/1000,1)</f>
        <v>5</v>
      </c>
      <c r="M42">
        <f>CEILING('S Size Pack'!L41/1000,1)</f>
        <v>2</v>
      </c>
      <c r="N42">
        <f>CEILING('S Size Pack'!M41/1000,1)</f>
        <v>15</v>
      </c>
      <c r="O42">
        <f t="shared" si="0"/>
        <v>53</v>
      </c>
      <c r="P42">
        <f t="shared" si="1"/>
        <v>265</v>
      </c>
      <c r="Q42">
        <v>5.5660021014290333</v>
      </c>
      <c r="R42">
        <f t="shared" si="2"/>
        <v>330.44600210142903</v>
      </c>
      <c r="S42">
        <v>704.31999999999994</v>
      </c>
      <c r="T42">
        <f t="shared" si="3"/>
        <v>373.87399789857091</v>
      </c>
    </row>
    <row r="43" spans="1:20" x14ac:dyDescent="0.25">
      <c r="A43" t="s">
        <v>75</v>
      </c>
      <c r="B43" t="s">
        <v>57</v>
      </c>
      <c r="C43">
        <f>CEILING('S Size Pack'!B42/1000,1)</f>
        <v>12</v>
      </c>
      <c r="D43">
        <f>CEILING('S Size Pack'!C42/1000,1)</f>
        <v>0</v>
      </c>
      <c r="E43">
        <f>CEILING('S Size Pack'!D42/1000,1)</f>
        <v>0</v>
      </c>
      <c r="F43">
        <f>CEILING('S Size Pack'!E42/1000,1)</f>
        <v>0</v>
      </c>
      <c r="G43">
        <f>CEILING('S Size Pack'!F42/1000,1)</f>
        <v>2</v>
      </c>
      <c r="H43">
        <f>CEILING('S Size Pack'!G42/1000,1)</f>
        <v>1</v>
      </c>
      <c r="I43">
        <f>CEILING('S Size Pack'!H42/1000,1)</f>
        <v>2</v>
      </c>
      <c r="J43">
        <f>CEILING('S Size Pack'!I42/1000,1)</f>
        <v>0</v>
      </c>
      <c r="K43">
        <f>CEILING('S Size Pack'!J42/1000,1)</f>
        <v>0</v>
      </c>
      <c r="L43">
        <f>CEILING('S Size Pack'!K42/1000,1)</f>
        <v>4</v>
      </c>
      <c r="M43">
        <f>CEILING('S Size Pack'!L42/1000,1)</f>
        <v>0</v>
      </c>
      <c r="N43">
        <f>CEILING('S Size Pack'!M42/1000,1)</f>
        <v>6</v>
      </c>
      <c r="O43">
        <f t="shared" si="0"/>
        <v>27</v>
      </c>
      <c r="P43">
        <f t="shared" si="1"/>
        <v>135</v>
      </c>
      <c r="Q43">
        <v>4.6865840641315408</v>
      </c>
      <c r="R43">
        <f t="shared" si="2"/>
        <v>199.56658406413155</v>
      </c>
      <c r="S43">
        <v>624.25</v>
      </c>
      <c r="T43">
        <f t="shared" si="3"/>
        <v>424.68341593586842</v>
      </c>
    </row>
    <row r="44" spans="1:20" x14ac:dyDescent="0.25">
      <c r="A44" t="s">
        <v>76</v>
      </c>
      <c r="B44" t="s">
        <v>39</v>
      </c>
      <c r="C44">
        <f>CEILING('S Size Pack'!B43/1000,1)</f>
        <v>11</v>
      </c>
      <c r="D44">
        <f>CEILING('S Size Pack'!C43/1000,1)</f>
        <v>0</v>
      </c>
      <c r="E44">
        <f>CEILING('S Size Pack'!D43/1000,1)</f>
        <v>14</v>
      </c>
      <c r="F44">
        <f>CEILING('S Size Pack'!E43/1000,1)</f>
        <v>6</v>
      </c>
      <c r="G44">
        <f>CEILING('S Size Pack'!F43/1000,1)</f>
        <v>1</v>
      </c>
      <c r="H44">
        <f>CEILING('S Size Pack'!G43/1000,1)</f>
        <v>4</v>
      </c>
      <c r="I44">
        <f>CEILING('S Size Pack'!H43/1000,1)</f>
        <v>3</v>
      </c>
      <c r="J44">
        <f>CEILING('S Size Pack'!I43/1000,1)</f>
        <v>0</v>
      </c>
      <c r="K44">
        <f>CEILING('S Size Pack'!J43/1000,1)</f>
        <v>1</v>
      </c>
      <c r="L44">
        <f>CEILING('S Size Pack'!K43/1000,1)</f>
        <v>3</v>
      </c>
      <c r="M44">
        <f>CEILING('S Size Pack'!L43/1000,1)</f>
        <v>3</v>
      </c>
      <c r="N44">
        <f>CEILING('S Size Pack'!M43/1000,1)</f>
        <v>3</v>
      </c>
      <c r="O44">
        <f t="shared" si="0"/>
        <v>49</v>
      </c>
      <c r="P44">
        <f t="shared" si="1"/>
        <v>245</v>
      </c>
      <c r="Q44">
        <v>3.2813821607651072</v>
      </c>
      <c r="R44">
        <f t="shared" si="2"/>
        <v>308.16138216076513</v>
      </c>
      <c r="S44">
        <v>652.95999999999992</v>
      </c>
      <c r="T44">
        <f t="shared" si="3"/>
        <v>344.79861783923479</v>
      </c>
    </row>
    <row r="45" spans="1:20" x14ac:dyDescent="0.25">
      <c r="A45" t="s">
        <v>77</v>
      </c>
      <c r="B45" t="s">
        <v>39</v>
      </c>
      <c r="C45">
        <f>CEILING('S Size Pack'!B44/1000,1)</f>
        <v>11</v>
      </c>
      <c r="D45">
        <f>CEILING('S Size Pack'!C44/1000,1)</f>
        <v>1</v>
      </c>
      <c r="E45">
        <f>CEILING('S Size Pack'!D44/1000,1)</f>
        <v>0</v>
      </c>
      <c r="F45">
        <f>CEILING('S Size Pack'!E44/1000,1)</f>
        <v>5</v>
      </c>
      <c r="G45">
        <f>CEILING('S Size Pack'!F44/1000,1)</f>
        <v>0</v>
      </c>
      <c r="H45">
        <f>CEILING('S Size Pack'!G44/1000,1)</f>
        <v>7</v>
      </c>
      <c r="I45">
        <f>CEILING('S Size Pack'!H44/1000,1)</f>
        <v>0</v>
      </c>
      <c r="J45">
        <f>CEILING('S Size Pack'!I44/1000,1)</f>
        <v>3</v>
      </c>
      <c r="K45">
        <f>CEILING('S Size Pack'!J44/1000,1)</f>
        <v>1</v>
      </c>
      <c r="L45">
        <f>CEILING('S Size Pack'!K44/1000,1)</f>
        <v>1</v>
      </c>
      <c r="M45">
        <f>CEILING('S Size Pack'!L44/1000,1)</f>
        <v>7</v>
      </c>
      <c r="N45">
        <f>CEILING('S Size Pack'!M44/1000,1)</f>
        <v>4</v>
      </c>
      <c r="O45">
        <f t="shared" si="0"/>
        <v>40</v>
      </c>
      <c r="P45">
        <f t="shared" si="1"/>
        <v>200</v>
      </c>
      <c r="Q45">
        <v>6.6736564576664108</v>
      </c>
      <c r="R45">
        <f t="shared" si="2"/>
        <v>266.55365645766642</v>
      </c>
      <c r="S45">
        <v>570.01</v>
      </c>
      <c r="T45">
        <f t="shared" si="3"/>
        <v>303.45634354233357</v>
      </c>
    </row>
    <row r="46" spans="1:20" x14ac:dyDescent="0.25">
      <c r="A46" t="s">
        <v>78</v>
      </c>
      <c r="B46" t="s">
        <v>39</v>
      </c>
      <c r="C46">
        <f>CEILING('S Size Pack'!B45/1000,1)</f>
        <v>11</v>
      </c>
      <c r="D46">
        <f>CEILING('S Size Pack'!C45/1000,1)</f>
        <v>0</v>
      </c>
      <c r="E46">
        <f>CEILING('S Size Pack'!D45/1000,1)</f>
        <v>1</v>
      </c>
      <c r="F46">
        <f>CEILING('S Size Pack'!E45/1000,1)</f>
        <v>7</v>
      </c>
      <c r="G46">
        <f>CEILING('S Size Pack'!F45/1000,1)</f>
        <v>11</v>
      </c>
      <c r="H46">
        <f>CEILING('S Size Pack'!G45/1000,1)</f>
        <v>3</v>
      </c>
      <c r="I46">
        <f>CEILING('S Size Pack'!H45/1000,1)</f>
        <v>0</v>
      </c>
      <c r="J46">
        <f>CEILING('S Size Pack'!I45/1000,1)</f>
        <v>2</v>
      </c>
      <c r="K46">
        <f>CEILING('S Size Pack'!J45/1000,1)</f>
        <v>6</v>
      </c>
      <c r="L46">
        <f>CEILING('S Size Pack'!K45/1000,1)</f>
        <v>3</v>
      </c>
      <c r="M46">
        <f>CEILING('S Size Pack'!L45/1000,1)</f>
        <v>0</v>
      </c>
      <c r="N46">
        <f>CEILING('S Size Pack'!M45/1000,1)</f>
        <v>0</v>
      </c>
      <c r="O46">
        <f t="shared" si="0"/>
        <v>44</v>
      </c>
      <c r="P46">
        <f t="shared" si="1"/>
        <v>220</v>
      </c>
      <c r="Q46">
        <v>5.1414978285824811</v>
      </c>
      <c r="R46">
        <f t="shared" si="2"/>
        <v>285.02149782858248</v>
      </c>
      <c r="S46">
        <v>625.30000000000007</v>
      </c>
      <c r="T46">
        <f t="shared" si="3"/>
        <v>340.27850217141759</v>
      </c>
    </row>
    <row r="47" spans="1:20" x14ac:dyDescent="0.25">
      <c r="A47" t="s">
        <v>79</v>
      </c>
      <c r="B47" t="s">
        <v>39</v>
      </c>
      <c r="C47">
        <f>CEILING('S Size Pack'!B46/1000,1)</f>
        <v>11</v>
      </c>
      <c r="D47">
        <f>CEILING('S Size Pack'!C46/1000,1)</f>
        <v>2</v>
      </c>
      <c r="E47">
        <f>CEILING('S Size Pack'!D46/1000,1)</f>
        <v>4</v>
      </c>
      <c r="F47">
        <f>CEILING('S Size Pack'!E46/1000,1)</f>
        <v>6</v>
      </c>
      <c r="G47">
        <f>CEILING('S Size Pack'!F46/1000,1)</f>
        <v>0</v>
      </c>
      <c r="H47">
        <f>CEILING('S Size Pack'!G46/1000,1)</f>
        <v>18</v>
      </c>
      <c r="I47">
        <f>CEILING('S Size Pack'!H46/1000,1)</f>
        <v>4</v>
      </c>
      <c r="J47">
        <f>CEILING('S Size Pack'!I46/1000,1)</f>
        <v>1</v>
      </c>
      <c r="K47">
        <f>CEILING('S Size Pack'!J46/1000,1)</f>
        <v>4</v>
      </c>
      <c r="L47">
        <f>CEILING('S Size Pack'!K46/1000,1)</f>
        <v>3</v>
      </c>
      <c r="M47">
        <f>CEILING('S Size Pack'!L46/1000,1)</f>
        <v>0</v>
      </c>
      <c r="N47">
        <f>CEILING('S Size Pack'!M46/1000,1)</f>
        <v>6</v>
      </c>
      <c r="O47">
        <f t="shared" si="0"/>
        <v>59</v>
      </c>
      <c r="P47">
        <f t="shared" si="1"/>
        <v>295</v>
      </c>
      <c r="Q47">
        <v>2.2912848441636862</v>
      </c>
      <c r="R47">
        <f t="shared" si="2"/>
        <v>357.17128484416367</v>
      </c>
      <c r="S47">
        <v>767.61000000000013</v>
      </c>
      <c r="T47">
        <f t="shared" si="3"/>
        <v>410.43871515583646</v>
      </c>
    </row>
    <row r="48" spans="1:20" x14ac:dyDescent="0.25">
      <c r="A48" t="s">
        <v>80</v>
      </c>
      <c r="B48" t="s">
        <v>39</v>
      </c>
      <c r="C48">
        <f>CEILING('S Size Pack'!B47/1000,1)</f>
        <v>11</v>
      </c>
      <c r="D48">
        <f>CEILING('S Size Pack'!C47/1000,1)</f>
        <v>12</v>
      </c>
      <c r="E48">
        <f>CEILING('S Size Pack'!D47/1000,1)</f>
        <v>5</v>
      </c>
      <c r="F48">
        <f>CEILING('S Size Pack'!E47/1000,1)</f>
        <v>5</v>
      </c>
      <c r="G48">
        <f>CEILING('S Size Pack'!F47/1000,1)</f>
        <v>3</v>
      </c>
      <c r="H48">
        <f>CEILING('S Size Pack'!G47/1000,1)</f>
        <v>4</v>
      </c>
      <c r="I48">
        <f>CEILING('S Size Pack'!H47/1000,1)</f>
        <v>6</v>
      </c>
      <c r="J48">
        <f>CEILING('S Size Pack'!I47/1000,1)</f>
        <v>1</v>
      </c>
      <c r="K48">
        <f>CEILING('S Size Pack'!J47/1000,1)</f>
        <v>2</v>
      </c>
      <c r="L48">
        <f>CEILING('S Size Pack'!K47/1000,1)</f>
        <v>2</v>
      </c>
      <c r="M48">
        <f>CEILING('S Size Pack'!L47/1000,1)</f>
        <v>2</v>
      </c>
      <c r="N48">
        <f>CEILING('S Size Pack'!M47/1000,1)</f>
        <v>8</v>
      </c>
      <c r="O48">
        <f t="shared" si="0"/>
        <v>61</v>
      </c>
      <c r="P48">
        <f t="shared" si="1"/>
        <v>305</v>
      </c>
      <c r="Q48">
        <v>6.8185714582229524</v>
      </c>
      <c r="R48">
        <f t="shared" si="2"/>
        <v>371.69857145822294</v>
      </c>
      <c r="S48">
        <v>776.58999999999992</v>
      </c>
      <c r="T48">
        <f t="shared" si="3"/>
        <v>404.89142854177697</v>
      </c>
    </row>
    <row r="49" spans="1:20" x14ac:dyDescent="0.25">
      <c r="A49" t="s">
        <v>81</v>
      </c>
      <c r="B49" t="s">
        <v>39</v>
      </c>
      <c r="C49">
        <f>CEILING('S Size Pack'!B48/1000,1)</f>
        <v>11</v>
      </c>
      <c r="D49">
        <f>CEILING('S Size Pack'!C48/1000,1)</f>
        <v>0</v>
      </c>
      <c r="E49">
        <f>CEILING('S Size Pack'!D48/1000,1)</f>
        <v>7</v>
      </c>
      <c r="F49">
        <f>CEILING('S Size Pack'!E48/1000,1)</f>
        <v>11</v>
      </c>
      <c r="G49">
        <f>CEILING('S Size Pack'!F48/1000,1)</f>
        <v>9</v>
      </c>
      <c r="H49">
        <f>CEILING('S Size Pack'!G48/1000,1)</f>
        <v>7</v>
      </c>
      <c r="I49">
        <f>CEILING('S Size Pack'!H48/1000,1)</f>
        <v>8</v>
      </c>
      <c r="J49">
        <f>CEILING('S Size Pack'!I48/1000,1)</f>
        <v>0</v>
      </c>
      <c r="K49">
        <f>CEILING('S Size Pack'!J48/1000,1)</f>
        <v>1</v>
      </c>
      <c r="L49">
        <f>CEILING('S Size Pack'!K48/1000,1)</f>
        <v>4</v>
      </c>
      <c r="M49">
        <f>CEILING('S Size Pack'!L48/1000,1)</f>
        <v>3</v>
      </c>
      <c r="N49">
        <f>CEILING('S Size Pack'!M48/1000,1)</f>
        <v>0</v>
      </c>
      <c r="O49">
        <f t="shared" si="0"/>
        <v>61</v>
      </c>
      <c r="P49">
        <f t="shared" si="1"/>
        <v>305</v>
      </c>
      <c r="Q49">
        <v>3.7038288833676036</v>
      </c>
      <c r="R49">
        <f t="shared" si="2"/>
        <v>368.58382888336757</v>
      </c>
      <c r="S49">
        <v>780.68000000000006</v>
      </c>
      <c r="T49">
        <f t="shared" si="3"/>
        <v>412.09617111663249</v>
      </c>
    </row>
    <row r="50" spans="1:20" x14ac:dyDescent="0.25">
      <c r="A50" t="s">
        <v>82</v>
      </c>
      <c r="B50" t="s">
        <v>39</v>
      </c>
      <c r="C50">
        <f>CEILING('S Size Pack'!B49/1000,1)</f>
        <v>11</v>
      </c>
      <c r="D50">
        <f>CEILING('S Size Pack'!C49/1000,1)</f>
        <v>2</v>
      </c>
      <c r="E50">
        <f>CEILING('S Size Pack'!D49/1000,1)</f>
        <v>2</v>
      </c>
      <c r="F50">
        <f>CEILING('S Size Pack'!E49/1000,1)</f>
        <v>8</v>
      </c>
      <c r="G50">
        <f>CEILING('S Size Pack'!F49/1000,1)</f>
        <v>0</v>
      </c>
      <c r="H50">
        <f>CEILING('S Size Pack'!G49/1000,1)</f>
        <v>3</v>
      </c>
      <c r="I50">
        <f>CEILING('S Size Pack'!H49/1000,1)</f>
        <v>4</v>
      </c>
      <c r="J50">
        <f>CEILING('S Size Pack'!I49/1000,1)</f>
        <v>2</v>
      </c>
      <c r="K50">
        <f>CEILING('S Size Pack'!J49/1000,1)</f>
        <v>0</v>
      </c>
      <c r="L50">
        <f>CEILING('S Size Pack'!K49/1000,1)</f>
        <v>2</v>
      </c>
      <c r="M50">
        <f>CEILING('S Size Pack'!L49/1000,1)</f>
        <v>1</v>
      </c>
      <c r="N50">
        <f>CEILING('S Size Pack'!M49/1000,1)</f>
        <v>1</v>
      </c>
      <c r="O50">
        <f t="shared" si="0"/>
        <v>36</v>
      </c>
      <c r="P50">
        <f t="shared" si="1"/>
        <v>180</v>
      </c>
      <c r="Q50">
        <v>3.6714867488361693</v>
      </c>
      <c r="R50">
        <f t="shared" si="2"/>
        <v>243.55148674883617</v>
      </c>
      <c r="S50">
        <v>525.9</v>
      </c>
      <c r="T50">
        <f t="shared" si="3"/>
        <v>282.34851325116381</v>
      </c>
    </row>
    <row r="51" spans="1:20" x14ac:dyDescent="0.25">
      <c r="A51" t="s">
        <v>83</v>
      </c>
      <c r="B51" t="s">
        <v>39</v>
      </c>
      <c r="C51">
        <f>CEILING('S Size Pack'!B50/1000,1)</f>
        <v>11</v>
      </c>
      <c r="D51">
        <f>CEILING('S Size Pack'!C50/1000,1)</f>
        <v>1</v>
      </c>
      <c r="E51">
        <f>CEILING('S Size Pack'!D50/1000,1)</f>
        <v>0</v>
      </c>
      <c r="F51">
        <f>CEILING('S Size Pack'!E50/1000,1)</f>
        <v>7</v>
      </c>
      <c r="G51">
        <f>CEILING('S Size Pack'!F50/1000,1)</f>
        <v>1</v>
      </c>
      <c r="H51">
        <f>CEILING('S Size Pack'!G50/1000,1)</f>
        <v>3</v>
      </c>
      <c r="I51">
        <f>CEILING('S Size Pack'!H50/1000,1)</f>
        <v>2</v>
      </c>
      <c r="J51">
        <f>CEILING('S Size Pack'!I50/1000,1)</f>
        <v>3</v>
      </c>
      <c r="K51">
        <f>CEILING('S Size Pack'!J50/1000,1)</f>
        <v>3</v>
      </c>
      <c r="L51">
        <f>CEILING('S Size Pack'!K50/1000,1)</f>
        <v>1</v>
      </c>
      <c r="M51">
        <f>CEILING('S Size Pack'!L50/1000,1)</f>
        <v>12</v>
      </c>
      <c r="N51">
        <f>CEILING('S Size Pack'!M50/1000,1)</f>
        <v>1</v>
      </c>
      <c r="O51">
        <f t="shared" si="0"/>
        <v>45</v>
      </c>
      <c r="P51">
        <f t="shared" si="1"/>
        <v>225</v>
      </c>
      <c r="Q51">
        <v>4.8666466378817947</v>
      </c>
      <c r="R51">
        <f t="shared" si="2"/>
        <v>289.74664663788178</v>
      </c>
      <c r="S51">
        <v>627.45000000000016</v>
      </c>
      <c r="T51">
        <f t="shared" si="3"/>
        <v>337.70335336211838</v>
      </c>
    </row>
    <row r="52" spans="1:20" x14ac:dyDescent="0.25">
      <c r="A52" t="s">
        <v>84</v>
      </c>
      <c r="B52" t="s">
        <v>57</v>
      </c>
      <c r="C52">
        <f>CEILING('S Size Pack'!B51/1000,1)</f>
        <v>11</v>
      </c>
      <c r="D52">
        <f>CEILING('S Size Pack'!C51/1000,1)</f>
        <v>0</v>
      </c>
      <c r="E52">
        <f>CEILING('S Size Pack'!D51/1000,1)</f>
        <v>5</v>
      </c>
      <c r="F52">
        <f>CEILING('S Size Pack'!E51/1000,1)</f>
        <v>0</v>
      </c>
      <c r="G52">
        <f>CEILING('S Size Pack'!F51/1000,1)</f>
        <v>7</v>
      </c>
      <c r="H52">
        <f>CEILING('S Size Pack'!G51/1000,1)</f>
        <v>0</v>
      </c>
      <c r="I52">
        <f>CEILING('S Size Pack'!H51/1000,1)</f>
        <v>0</v>
      </c>
      <c r="J52">
        <f>CEILING('S Size Pack'!I51/1000,1)</f>
        <v>3</v>
      </c>
      <c r="K52">
        <f>CEILING('S Size Pack'!J51/1000,1)</f>
        <v>1</v>
      </c>
      <c r="L52">
        <f>CEILING('S Size Pack'!K51/1000,1)</f>
        <v>1</v>
      </c>
      <c r="M52">
        <f>CEILING('S Size Pack'!L51/1000,1)</f>
        <v>3</v>
      </c>
      <c r="N52">
        <f>CEILING('S Size Pack'!M51/1000,1)</f>
        <v>6</v>
      </c>
      <c r="O52">
        <f t="shared" si="0"/>
        <v>37</v>
      </c>
      <c r="P52">
        <f t="shared" si="1"/>
        <v>185</v>
      </c>
      <c r="Q52">
        <v>8.4004297796099188</v>
      </c>
      <c r="R52">
        <f t="shared" si="2"/>
        <v>253.2804297796099</v>
      </c>
      <c r="S52">
        <v>844.45000000000016</v>
      </c>
      <c r="T52">
        <f t="shared" si="3"/>
        <v>591.16957022039026</v>
      </c>
    </row>
    <row r="53" spans="1:20" x14ac:dyDescent="0.25">
      <c r="A53" t="s">
        <v>85</v>
      </c>
      <c r="B53" t="s">
        <v>39</v>
      </c>
      <c r="C53">
        <f>CEILING('S Size Pack'!B52/1000,1)</f>
        <v>10</v>
      </c>
      <c r="D53">
        <f>CEILING('S Size Pack'!C52/1000,1)</f>
        <v>7</v>
      </c>
      <c r="E53">
        <f>CEILING('S Size Pack'!D52/1000,1)</f>
        <v>4</v>
      </c>
      <c r="F53">
        <f>CEILING('S Size Pack'!E52/1000,1)</f>
        <v>4</v>
      </c>
      <c r="G53">
        <f>CEILING('S Size Pack'!F52/1000,1)</f>
        <v>1</v>
      </c>
      <c r="H53">
        <f>CEILING('S Size Pack'!G52/1000,1)</f>
        <v>0</v>
      </c>
      <c r="I53">
        <f>CEILING('S Size Pack'!H52/1000,1)</f>
        <v>0</v>
      </c>
      <c r="J53">
        <f>CEILING('S Size Pack'!I52/1000,1)</f>
        <v>5</v>
      </c>
      <c r="K53">
        <f>CEILING('S Size Pack'!J52/1000,1)</f>
        <v>1</v>
      </c>
      <c r="L53">
        <f>CEILING('S Size Pack'!K52/1000,1)</f>
        <v>3</v>
      </c>
      <c r="M53">
        <f>CEILING('S Size Pack'!L52/1000,1)</f>
        <v>1</v>
      </c>
      <c r="N53">
        <f>CEILING('S Size Pack'!M52/1000,1)</f>
        <v>1</v>
      </c>
      <c r="O53">
        <f t="shared" si="0"/>
        <v>37</v>
      </c>
      <c r="P53">
        <f t="shared" si="1"/>
        <v>185</v>
      </c>
      <c r="Q53">
        <v>4.5824785566442312</v>
      </c>
      <c r="R53">
        <f t="shared" si="2"/>
        <v>249.46247855664421</v>
      </c>
      <c r="S53">
        <v>554.09999999999991</v>
      </c>
      <c r="T53">
        <f t="shared" si="3"/>
        <v>304.63752144335569</v>
      </c>
    </row>
    <row r="54" spans="1:20" x14ac:dyDescent="0.25">
      <c r="A54" t="s">
        <v>86</v>
      </c>
      <c r="B54" t="s">
        <v>57</v>
      </c>
      <c r="C54">
        <f>CEILING('S Size Pack'!B53/1000,1)</f>
        <v>10</v>
      </c>
      <c r="D54">
        <f>CEILING('S Size Pack'!C53/1000,1)</f>
        <v>0</v>
      </c>
      <c r="E54">
        <f>CEILING('S Size Pack'!D53/1000,1)</f>
        <v>2</v>
      </c>
      <c r="F54">
        <f>CEILING('S Size Pack'!E53/1000,1)</f>
        <v>0</v>
      </c>
      <c r="G54">
        <f>CEILING('S Size Pack'!F53/1000,1)</f>
        <v>0</v>
      </c>
      <c r="H54">
        <f>CEILING('S Size Pack'!G53/1000,1)</f>
        <v>4</v>
      </c>
      <c r="I54">
        <f>CEILING('S Size Pack'!H53/1000,1)</f>
        <v>0</v>
      </c>
      <c r="J54">
        <f>CEILING('S Size Pack'!I53/1000,1)</f>
        <v>4</v>
      </c>
      <c r="K54">
        <f>CEILING('S Size Pack'!J53/1000,1)</f>
        <v>1</v>
      </c>
      <c r="L54">
        <f>CEILING('S Size Pack'!K53/1000,1)</f>
        <v>1</v>
      </c>
      <c r="M54">
        <f>CEILING('S Size Pack'!L53/1000,1)</f>
        <v>1</v>
      </c>
      <c r="N54">
        <f>CEILING('S Size Pack'!M53/1000,1)</f>
        <v>1</v>
      </c>
      <c r="O54">
        <f t="shared" si="0"/>
        <v>24</v>
      </c>
      <c r="P54">
        <f t="shared" si="1"/>
        <v>120</v>
      </c>
      <c r="Q54">
        <v>4.1720767888121273</v>
      </c>
      <c r="R54">
        <f t="shared" si="2"/>
        <v>184.05207678881212</v>
      </c>
      <c r="S54">
        <v>620.34</v>
      </c>
      <c r="T54">
        <f t="shared" si="3"/>
        <v>436.28792321118794</v>
      </c>
    </row>
    <row r="55" spans="1:20" x14ac:dyDescent="0.25">
      <c r="A55" t="s">
        <v>87</v>
      </c>
      <c r="B55" t="s">
        <v>39</v>
      </c>
      <c r="C55">
        <f>CEILING('S Size Pack'!B54/1000,1)</f>
        <v>10</v>
      </c>
      <c r="D55">
        <f>CEILING('S Size Pack'!C54/1000,1)</f>
        <v>0</v>
      </c>
      <c r="E55">
        <f>CEILING('S Size Pack'!D54/1000,1)</f>
        <v>3</v>
      </c>
      <c r="F55">
        <f>CEILING('S Size Pack'!E54/1000,1)</f>
        <v>1</v>
      </c>
      <c r="G55">
        <f>CEILING('S Size Pack'!F54/1000,1)</f>
        <v>4</v>
      </c>
      <c r="H55">
        <f>CEILING('S Size Pack'!G54/1000,1)</f>
        <v>0</v>
      </c>
      <c r="I55">
        <f>CEILING('S Size Pack'!H54/1000,1)</f>
        <v>1</v>
      </c>
      <c r="J55">
        <f>CEILING('S Size Pack'!I54/1000,1)</f>
        <v>5</v>
      </c>
      <c r="K55">
        <f>CEILING('S Size Pack'!J54/1000,1)</f>
        <v>2</v>
      </c>
      <c r="L55">
        <f>CEILING('S Size Pack'!K54/1000,1)</f>
        <v>0</v>
      </c>
      <c r="M55">
        <f>CEILING('S Size Pack'!L54/1000,1)</f>
        <v>3</v>
      </c>
      <c r="N55">
        <f>CEILING('S Size Pack'!M54/1000,1)</f>
        <v>2</v>
      </c>
      <c r="O55">
        <f t="shared" si="0"/>
        <v>31</v>
      </c>
      <c r="P55">
        <f t="shared" si="1"/>
        <v>155</v>
      </c>
      <c r="Q55">
        <v>5.3807538213693018</v>
      </c>
      <c r="R55">
        <f t="shared" si="2"/>
        <v>220.26075382136929</v>
      </c>
      <c r="S55">
        <v>493.37999999999988</v>
      </c>
      <c r="T55">
        <f t="shared" si="3"/>
        <v>273.11924617863059</v>
      </c>
    </row>
    <row r="56" spans="1:20" x14ac:dyDescent="0.25">
      <c r="A56" t="s">
        <v>88</v>
      </c>
      <c r="B56" t="s">
        <v>39</v>
      </c>
      <c r="C56">
        <f>CEILING('S Size Pack'!B55/1000,1)</f>
        <v>10</v>
      </c>
      <c r="D56">
        <f>CEILING('S Size Pack'!C55/1000,1)</f>
        <v>6</v>
      </c>
      <c r="E56">
        <f>CEILING('S Size Pack'!D55/1000,1)</f>
        <v>4</v>
      </c>
      <c r="F56">
        <f>CEILING('S Size Pack'!E55/1000,1)</f>
        <v>4</v>
      </c>
      <c r="G56">
        <f>CEILING('S Size Pack'!F55/1000,1)</f>
        <v>4</v>
      </c>
      <c r="H56">
        <f>CEILING('S Size Pack'!G55/1000,1)</f>
        <v>0</v>
      </c>
      <c r="I56">
        <f>CEILING('S Size Pack'!H55/1000,1)</f>
        <v>1</v>
      </c>
      <c r="J56">
        <f>CEILING('S Size Pack'!I55/1000,1)</f>
        <v>7</v>
      </c>
      <c r="K56">
        <f>CEILING('S Size Pack'!J55/1000,1)</f>
        <v>3</v>
      </c>
      <c r="L56">
        <f>CEILING('S Size Pack'!K55/1000,1)</f>
        <v>1</v>
      </c>
      <c r="M56">
        <f>CEILING('S Size Pack'!L55/1000,1)</f>
        <v>4</v>
      </c>
      <c r="N56">
        <f>CEILING('S Size Pack'!M55/1000,1)</f>
        <v>2</v>
      </c>
      <c r="O56">
        <f t="shared" si="0"/>
        <v>46</v>
      </c>
      <c r="P56">
        <f t="shared" si="1"/>
        <v>230</v>
      </c>
      <c r="Q56">
        <v>4.1285074188966924</v>
      </c>
      <c r="R56">
        <f t="shared" si="2"/>
        <v>294.00850741889673</v>
      </c>
      <c r="S56">
        <v>636.5</v>
      </c>
      <c r="T56">
        <f t="shared" si="3"/>
        <v>342.49149258110327</v>
      </c>
    </row>
    <row r="57" spans="1:20" x14ac:dyDescent="0.25">
      <c r="A57" t="s">
        <v>89</v>
      </c>
      <c r="B57" t="s">
        <v>39</v>
      </c>
      <c r="C57">
        <f>CEILING('S Size Pack'!B56/1000,1)</f>
        <v>10</v>
      </c>
      <c r="D57">
        <f>CEILING('S Size Pack'!C56/1000,1)</f>
        <v>1</v>
      </c>
      <c r="E57">
        <f>CEILING('S Size Pack'!D56/1000,1)</f>
        <v>3</v>
      </c>
      <c r="F57">
        <f>CEILING('S Size Pack'!E56/1000,1)</f>
        <v>0</v>
      </c>
      <c r="G57">
        <f>CEILING('S Size Pack'!F56/1000,1)</f>
        <v>0</v>
      </c>
      <c r="H57">
        <f>CEILING('S Size Pack'!G56/1000,1)</f>
        <v>2</v>
      </c>
      <c r="I57">
        <f>CEILING('S Size Pack'!H56/1000,1)</f>
        <v>5</v>
      </c>
      <c r="J57">
        <f>CEILING('S Size Pack'!I56/1000,1)</f>
        <v>1</v>
      </c>
      <c r="K57">
        <f>CEILING('S Size Pack'!J56/1000,1)</f>
        <v>3</v>
      </c>
      <c r="L57">
        <f>CEILING('S Size Pack'!K56/1000,1)</f>
        <v>1</v>
      </c>
      <c r="M57">
        <f>CEILING('S Size Pack'!L56/1000,1)</f>
        <v>1</v>
      </c>
      <c r="N57">
        <f>CEILING('S Size Pack'!M56/1000,1)</f>
        <v>7</v>
      </c>
      <c r="O57">
        <f t="shared" si="0"/>
        <v>34</v>
      </c>
      <c r="P57">
        <f t="shared" si="1"/>
        <v>170</v>
      </c>
      <c r="Q57">
        <v>5.5700351874730902</v>
      </c>
      <c r="R57">
        <f t="shared" si="2"/>
        <v>235.45003518747308</v>
      </c>
      <c r="S57">
        <v>521.96</v>
      </c>
      <c r="T57">
        <f t="shared" si="3"/>
        <v>286.50996481252696</v>
      </c>
    </row>
    <row r="58" spans="1:20" x14ac:dyDescent="0.25">
      <c r="A58" t="s">
        <v>90</v>
      </c>
      <c r="B58" t="s">
        <v>39</v>
      </c>
      <c r="C58">
        <f>CEILING('S Size Pack'!B57/1000,1)</f>
        <v>10</v>
      </c>
      <c r="D58">
        <f>CEILING('S Size Pack'!C57/1000,1)</f>
        <v>0</v>
      </c>
      <c r="E58">
        <f>CEILING('S Size Pack'!D57/1000,1)</f>
        <v>0</v>
      </c>
      <c r="F58">
        <f>CEILING('S Size Pack'!E57/1000,1)</f>
        <v>6</v>
      </c>
      <c r="G58">
        <f>CEILING('S Size Pack'!F57/1000,1)</f>
        <v>7</v>
      </c>
      <c r="H58">
        <f>CEILING('S Size Pack'!G57/1000,1)</f>
        <v>3</v>
      </c>
      <c r="I58">
        <f>CEILING('S Size Pack'!H57/1000,1)</f>
        <v>1</v>
      </c>
      <c r="J58">
        <f>CEILING('S Size Pack'!I57/1000,1)</f>
        <v>3</v>
      </c>
      <c r="K58">
        <f>CEILING('S Size Pack'!J57/1000,1)</f>
        <v>0</v>
      </c>
      <c r="L58">
        <f>CEILING('S Size Pack'!K57/1000,1)</f>
        <v>0</v>
      </c>
      <c r="M58">
        <f>CEILING('S Size Pack'!L57/1000,1)</f>
        <v>3</v>
      </c>
      <c r="N58">
        <f>CEILING('S Size Pack'!M57/1000,1)</f>
        <v>0</v>
      </c>
      <c r="O58">
        <f t="shared" si="0"/>
        <v>33</v>
      </c>
      <c r="P58">
        <f t="shared" si="1"/>
        <v>165</v>
      </c>
      <c r="Q58">
        <v>6.8460224136424124</v>
      </c>
      <c r="R58">
        <f t="shared" si="2"/>
        <v>231.7260224136424</v>
      </c>
      <c r="S58">
        <v>505.71000000000004</v>
      </c>
      <c r="T58">
        <f t="shared" si="3"/>
        <v>273.98397758635764</v>
      </c>
    </row>
    <row r="59" spans="1:20" x14ac:dyDescent="0.25">
      <c r="A59" t="s">
        <v>91</v>
      </c>
      <c r="B59" t="s">
        <v>39</v>
      </c>
      <c r="C59">
        <f>CEILING('S Size Pack'!B58/1000,1)</f>
        <v>10</v>
      </c>
      <c r="D59">
        <f>CEILING('S Size Pack'!C58/1000,1)</f>
        <v>15</v>
      </c>
      <c r="E59">
        <f>CEILING('S Size Pack'!D58/1000,1)</f>
        <v>5</v>
      </c>
      <c r="F59">
        <f>CEILING('S Size Pack'!E58/1000,1)</f>
        <v>0</v>
      </c>
      <c r="G59">
        <f>CEILING('S Size Pack'!F58/1000,1)</f>
        <v>2</v>
      </c>
      <c r="H59">
        <f>CEILING('S Size Pack'!G58/1000,1)</f>
        <v>1</v>
      </c>
      <c r="I59">
        <f>CEILING('S Size Pack'!H58/1000,1)</f>
        <v>5</v>
      </c>
      <c r="J59">
        <f>CEILING('S Size Pack'!I58/1000,1)</f>
        <v>0</v>
      </c>
      <c r="K59">
        <f>CEILING('S Size Pack'!J58/1000,1)</f>
        <v>0</v>
      </c>
      <c r="L59">
        <f>CEILING('S Size Pack'!K58/1000,1)</f>
        <v>2</v>
      </c>
      <c r="M59">
        <f>CEILING('S Size Pack'!L58/1000,1)</f>
        <v>0</v>
      </c>
      <c r="N59">
        <f>CEILING('S Size Pack'!M58/1000,1)</f>
        <v>3</v>
      </c>
      <c r="O59">
        <f t="shared" si="0"/>
        <v>43</v>
      </c>
      <c r="P59">
        <f t="shared" si="1"/>
        <v>215</v>
      </c>
      <c r="Q59">
        <v>5.1505708158667778</v>
      </c>
      <c r="R59">
        <f t="shared" si="2"/>
        <v>280.03057081586678</v>
      </c>
      <c r="S59">
        <v>610.55000000000007</v>
      </c>
      <c r="T59">
        <f t="shared" si="3"/>
        <v>330.51942918413329</v>
      </c>
    </row>
    <row r="60" spans="1:20" x14ac:dyDescent="0.25">
      <c r="A60" t="s">
        <v>92</v>
      </c>
      <c r="B60" t="s">
        <v>39</v>
      </c>
      <c r="C60">
        <f>CEILING('S Size Pack'!B59/1000,1)</f>
        <v>10</v>
      </c>
      <c r="D60">
        <f>CEILING('S Size Pack'!C59/1000,1)</f>
        <v>1</v>
      </c>
      <c r="E60">
        <f>CEILING('S Size Pack'!D59/1000,1)</f>
        <v>0</v>
      </c>
      <c r="F60">
        <f>CEILING('S Size Pack'!E59/1000,1)</f>
        <v>1</v>
      </c>
      <c r="G60">
        <f>CEILING('S Size Pack'!F59/1000,1)</f>
        <v>1</v>
      </c>
      <c r="H60">
        <f>CEILING('S Size Pack'!G59/1000,1)</f>
        <v>2</v>
      </c>
      <c r="I60">
        <f>CEILING('S Size Pack'!H59/1000,1)</f>
        <v>1</v>
      </c>
      <c r="J60">
        <f>CEILING('S Size Pack'!I59/1000,1)</f>
        <v>3</v>
      </c>
      <c r="K60">
        <f>CEILING('S Size Pack'!J59/1000,1)</f>
        <v>3</v>
      </c>
      <c r="L60">
        <f>CEILING('S Size Pack'!K59/1000,1)</f>
        <v>5</v>
      </c>
      <c r="M60">
        <f>CEILING('S Size Pack'!L59/1000,1)</f>
        <v>4</v>
      </c>
      <c r="N60">
        <f>CEILING('S Size Pack'!M59/1000,1)</f>
        <v>0</v>
      </c>
      <c r="O60">
        <f t="shared" si="0"/>
        <v>31</v>
      </c>
      <c r="P60">
        <f t="shared" si="1"/>
        <v>155</v>
      </c>
      <c r="Q60">
        <v>5.1365639054897407</v>
      </c>
      <c r="R60">
        <f t="shared" si="2"/>
        <v>220.01656390548973</v>
      </c>
      <c r="S60">
        <v>496.78000000000003</v>
      </c>
      <c r="T60">
        <f t="shared" si="3"/>
        <v>276.76343609451033</v>
      </c>
    </row>
    <row r="61" spans="1:20" x14ac:dyDescent="0.25">
      <c r="A61" t="s">
        <v>93</v>
      </c>
      <c r="B61" t="s">
        <v>39</v>
      </c>
      <c r="C61">
        <f>CEILING('S Size Pack'!B60/1000,1)</f>
        <v>10</v>
      </c>
      <c r="D61">
        <f>CEILING('S Size Pack'!C60/1000,1)</f>
        <v>4</v>
      </c>
      <c r="E61">
        <f>CEILING('S Size Pack'!D60/1000,1)</f>
        <v>2</v>
      </c>
      <c r="F61">
        <f>CEILING('S Size Pack'!E60/1000,1)</f>
        <v>5</v>
      </c>
      <c r="G61">
        <f>CEILING('S Size Pack'!F60/1000,1)</f>
        <v>0</v>
      </c>
      <c r="H61">
        <f>CEILING('S Size Pack'!G60/1000,1)</f>
        <v>0</v>
      </c>
      <c r="I61">
        <f>CEILING('S Size Pack'!H60/1000,1)</f>
        <v>3</v>
      </c>
      <c r="J61">
        <f>CEILING('S Size Pack'!I60/1000,1)</f>
        <v>0</v>
      </c>
      <c r="K61">
        <f>CEILING('S Size Pack'!J60/1000,1)</f>
        <v>10</v>
      </c>
      <c r="L61">
        <f>CEILING('S Size Pack'!K60/1000,1)</f>
        <v>1</v>
      </c>
      <c r="M61">
        <f>CEILING('S Size Pack'!L60/1000,1)</f>
        <v>1</v>
      </c>
      <c r="N61">
        <f>CEILING('S Size Pack'!M60/1000,1)</f>
        <v>4</v>
      </c>
      <c r="O61">
        <f t="shared" si="0"/>
        <v>40</v>
      </c>
      <c r="P61">
        <f t="shared" si="1"/>
        <v>200</v>
      </c>
      <c r="Q61">
        <v>5.555946792992418</v>
      </c>
      <c r="R61">
        <f t="shared" si="2"/>
        <v>265.43594679299241</v>
      </c>
      <c r="S61">
        <v>569.16</v>
      </c>
      <c r="T61">
        <f t="shared" si="3"/>
        <v>303.72405320700756</v>
      </c>
    </row>
    <row r="62" spans="1:20" x14ac:dyDescent="0.25">
      <c r="A62" t="s">
        <v>94</v>
      </c>
      <c r="B62" t="s">
        <v>39</v>
      </c>
      <c r="C62">
        <f>CEILING('S Size Pack'!B61/1000,1)</f>
        <v>10</v>
      </c>
      <c r="D62">
        <f>CEILING('S Size Pack'!C61/1000,1)</f>
        <v>0</v>
      </c>
      <c r="E62">
        <f>CEILING('S Size Pack'!D61/1000,1)</f>
        <v>0</v>
      </c>
      <c r="F62">
        <f>CEILING('S Size Pack'!E61/1000,1)</f>
        <v>2</v>
      </c>
      <c r="G62">
        <f>CEILING('S Size Pack'!F61/1000,1)</f>
        <v>6</v>
      </c>
      <c r="H62">
        <f>CEILING('S Size Pack'!G61/1000,1)</f>
        <v>11</v>
      </c>
      <c r="I62">
        <f>CEILING('S Size Pack'!H61/1000,1)</f>
        <v>4</v>
      </c>
      <c r="J62">
        <f>CEILING('S Size Pack'!I61/1000,1)</f>
        <v>0</v>
      </c>
      <c r="K62">
        <f>CEILING('S Size Pack'!J61/1000,1)</f>
        <v>13</v>
      </c>
      <c r="L62">
        <f>CEILING('S Size Pack'!K61/1000,1)</f>
        <v>9</v>
      </c>
      <c r="M62">
        <f>CEILING('S Size Pack'!L61/1000,1)</f>
        <v>1</v>
      </c>
      <c r="N62">
        <f>CEILING('S Size Pack'!M61/1000,1)</f>
        <v>3</v>
      </c>
      <c r="O62">
        <f t="shared" si="0"/>
        <v>59</v>
      </c>
      <c r="P62">
        <f t="shared" si="1"/>
        <v>295</v>
      </c>
      <c r="Q62">
        <v>4.9449972525575836</v>
      </c>
      <c r="R62">
        <f t="shared" si="2"/>
        <v>359.82499725255758</v>
      </c>
      <c r="S62">
        <v>775.83999999999992</v>
      </c>
      <c r="T62">
        <f t="shared" si="3"/>
        <v>416.01500274744234</v>
      </c>
    </row>
    <row r="63" spans="1:20" x14ac:dyDescent="0.25">
      <c r="A63" t="s">
        <v>95</v>
      </c>
      <c r="B63" t="s">
        <v>39</v>
      </c>
      <c r="C63">
        <f>CEILING('S Size Pack'!B62/1000,1)</f>
        <v>10</v>
      </c>
      <c r="D63">
        <f>CEILING('S Size Pack'!C62/1000,1)</f>
        <v>3</v>
      </c>
      <c r="E63">
        <f>CEILING('S Size Pack'!D62/1000,1)</f>
        <v>0</v>
      </c>
      <c r="F63">
        <f>CEILING('S Size Pack'!E62/1000,1)</f>
        <v>2</v>
      </c>
      <c r="G63">
        <f>CEILING('S Size Pack'!F62/1000,1)</f>
        <v>3</v>
      </c>
      <c r="H63">
        <f>CEILING('S Size Pack'!G62/1000,1)</f>
        <v>7</v>
      </c>
      <c r="I63">
        <f>CEILING('S Size Pack'!H62/1000,1)</f>
        <v>1</v>
      </c>
      <c r="J63">
        <f>CEILING('S Size Pack'!I62/1000,1)</f>
        <v>1</v>
      </c>
      <c r="K63">
        <f>CEILING('S Size Pack'!J62/1000,1)</f>
        <v>2</v>
      </c>
      <c r="L63">
        <f>CEILING('S Size Pack'!K62/1000,1)</f>
        <v>3</v>
      </c>
      <c r="M63">
        <f>CEILING('S Size Pack'!L62/1000,1)</f>
        <v>4</v>
      </c>
      <c r="N63">
        <f>CEILING('S Size Pack'!M62/1000,1)</f>
        <v>0</v>
      </c>
      <c r="O63">
        <f t="shared" si="0"/>
        <v>36</v>
      </c>
      <c r="P63">
        <f t="shared" si="1"/>
        <v>180</v>
      </c>
      <c r="Q63">
        <v>5.49660275060209</v>
      </c>
      <c r="R63">
        <f t="shared" si="2"/>
        <v>245.37660275060207</v>
      </c>
      <c r="S63">
        <v>538.58000000000004</v>
      </c>
      <c r="T63">
        <f t="shared" si="3"/>
        <v>293.20339724939799</v>
      </c>
    </row>
    <row r="64" spans="1:20" x14ac:dyDescent="0.25">
      <c r="A64" t="s">
        <v>96</v>
      </c>
      <c r="B64" t="s">
        <v>39</v>
      </c>
      <c r="C64">
        <f>CEILING('S Size Pack'!B63/1000,1)</f>
        <v>10</v>
      </c>
      <c r="D64">
        <f>CEILING('S Size Pack'!C63/1000,1)</f>
        <v>0</v>
      </c>
      <c r="E64">
        <f>CEILING('S Size Pack'!D63/1000,1)</f>
        <v>2</v>
      </c>
      <c r="F64">
        <f>CEILING('S Size Pack'!E63/1000,1)</f>
        <v>6</v>
      </c>
      <c r="G64">
        <f>CEILING('S Size Pack'!F63/1000,1)</f>
        <v>3</v>
      </c>
      <c r="H64">
        <f>CEILING('S Size Pack'!G63/1000,1)</f>
        <v>5</v>
      </c>
      <c r="I64">
        <f>CEILING('S Size Pack'!H63/1000,1)</f>
        <v>7</v>
      </c>
      <c r="J64">
        <f>CEILING('S Size Pack'!I63/1000,1)</f>
        <v>5</v>
      </c>
      <c r="K64">
        <f>CEILING('S Size Pack'!J63/1000,1)</f>
        <v>4</v>
      </c>
      <c r="L64">
        <f>CEILING('S Size Pack'!K63/1000,1)</f>
        <v>11</v>
      </c>
      <c r="M64">
        <f>CEILING('S Size Pack'!L63/1000,1)</f>
        <v>7</v>
      </c>
      <c r="N64">
        <f>CEILING('S Size Pack'!M63/1000,1)</f>
        <v>5</v>
      </c>
      <c r="O64">
        <f t="shared" si="0"/>
        <v>65</v>
      </c>
      <c r="P64">
        <f t="shared" si="1"/>
        <v>325</v>
      </c>
      <c r="Q64">
        <v>5.9089447976146294</v>
      </c>
      <c r="R64">
        <f t="shared" si="2"/>
        <v>390.78894479761465</v>
      </c>
      <c r="S64">
        <v>828.57999999999993</v>
      </c>
      <c r="T64">
        <f t="shared" si="3"/>
        <v>437.79105520238528</v>
      </c>
    </row>
    <row r="65" spans="1:20" x14ac:dyDescent="0.25">
      <c r="A65" t="s">
        <v>97</v>
      </c>
      <c r="B65" t="s">
        <v>39</v>
      </c>
      <c r="C65">
        <f>CEILING('S Size Pack'!B64/1000,1)</f>
        <v>10</v>
      </c>
      <c r="D65">
        <f>CEILING('S Size Pack'!C64/1000,1)</f>
        <v>1</v>
      </c>
      <c r="E65">
        <f>CEILING('S Size Pack'!D64/1000,1)</f>
        <v>10</v>
      </c>
      <c r="F65">
        <f>CEILING('S Size Pack'!E64/1000,1)</f>
        <v>5</v>
      </c>
      <c r="G65">
        <f>CEILING('S Size Pack'!F64/1000,1)</f>
        <v>3</v>
      </c>
      <c r="H65">
        <f>CEILING('S Size Pack'!G64/1000,1)</f>
        <v>9</v>
      </c>
      <c r="I65">
        <f>CEILING('S Size Pack'!H64/1000,1)</f>
        <v>0</v>
      </c>
      <c r="J65">
        <f>CEILING('S Size Pack'!I64/1000,1)</f>
        <v>1</v>
      </c>
      <c r="K65">
        <f>CEILING('S Size Pack'!J64/1000,1)</f>
        <v>0</v>
      </c>
      <c r="L65">
        <f>CEILING('S Size Pack'!K64/1000,1)</f>
        <v>1</v>
      </c>
      <c r="M65">
        <f>CEILING('S Size Pack'!L64/1000,1)</f>
        <v>1</v>
      </c>
      <c r="N65">
        <f>CEILING('S Size Pack'!M64/1000,1)</f>
        <v>2</v>
      </c>
      <c r="O65">
        <f t="shared" si="0"/>
        <v>43</v>
      </c>
      <c r="P65">
        <f t="shared" si="1"/>
        <v>215</v>
      </c>
      <c r="Q65">
        <v>4.9508515365640271</v>
      </c>
      <c r="R65">
        <f t="shared" si="2"/>
        <v>279.83085153656401</v>
      </c>
      <c r="S65">
        <v>605.06999999999994</v>
      </c>
      <c r="T65">
        <f t="shared" si="3"/>
        <v>325.23914846343592</v>
      </c>
    </row>
    <row r="66" spans="1:20" x14ac:dyDescent="0.25">
      <c r="A66" t="s">
        <v>98</v>
      </c>
      <c r="B66" t="s">
        <v>57</v>
      </c>
      <c r="C66">
        <f>CEILING('S Size Pack'!B65/1000,1)</f>
        <v>10</v>
      </c>
      <c r="D66">
        <f>CEILING('S Size Pack'!C65/1000,1)</f>
        <v>0</v>
      </c>
      <c r="E66">
        <f>CEILING('S Size Pack'!D65/1000,1)</f>
        <v>0</v>
      </c>
      <c r="F66">
        <f>CEILING('S Size Pack'!E65/1000,1)</f>
        <v>3</v>
      </c>
      <c r="G66">
        <f>CEILING('S Size Pack'!F65/1000,1)</f>
        <v>0</v>
      </c>
      <c r="H66">
        <f>CEILING('S Size Pack'!G65/1000,1)</f>
        <v>0</v>
      </c>
      <c r="I66">
        <f>CEILING('S Size Pack'!H65/1000,1)</f>
        <v>3</v>
      </c>
      <c r="J66">
        <f>CEILING('S Size Pack'!I65/1000,1)</f>
        <v>1</v>
      </c>
      <c r="K66">
        <f>CEILING('S Size Pack'!J65/1000,1)</f>
        <v>0</v>
      </c>
      <c r="L66">
        <f>CEILING('S Size Pack'!K65/1000,1)</f>
        <v>2</v>
      </c>
      <c r="M66">
        <f>CEILING('S Size Pack'!L65/1000,1)</f>
        <v>2</v>
      </c>
      <c r="N66">
        <f>CEILING('S Size Pack'!M65/1000,1)</f>
        <v>2</v>
      </c>
      <c r="O66">
        <f t="shared" si="0"/>
        <v>23</v>
      </c>
      <c r="P66">
        <f t="shared" si="1"/>
        <v>115</v>
      </c>
      <c r="Q66">
        <v>2.8406720475136673</v>
      </c>
      <c r="R66">
        <f t="shared" si="2"/>
        <v>177.72067204751366</v>
      </c>
      <c r="S66">
        <v>556.9</v>
      </c>
      <c r="T66">
        <f t="shared" si="3"/>
        <v>379.17932795248635</v>
      </c>
    </row>
    <row r="67" spans="1:20" x14ac:dyDescent="0.25">
      <c r="A67" t="s">
        <v>99</v>
      </c>
      <c r="B67" t="s">
        <v>39</v>
      </c>
      <c r="C67">
        <f>CEILING('S Size Pack'!B66/1000,1)</f>
        <v>10</v>
      </c>
      <c r="D67">
        <f>CEILING('S Size Pack'!C66/1000,1)</f>
        <v>1</v>
      </c>
      <c r="E67">
        <f>CEILING('S Size Pack'!D66/1000,1)</f>
        <v>5</v>
      </c>
      <c r="F67">
        <f>CEILING('S Size Pack'!E66/1000,1)</f>
        <v>1</v>
      </c>
      <c r="G67">
        <f>CEILING('S Size Pack'!F66/1000,1)</f>
        <v>1</v>
      </c>
      <c r="H67">
        <f>CEILING('S Size Pack'!G66/1000,1)</f>
        <v>1</v>
      </c>
      <c r="I67">
        <f>CEILING('S Size Pack'!H66/1000,1)</f>
        <v>6</v>
      </c>
      <c r="J67">
        <f>CEILING('S Size Pack'!I66/1000,1)</f>
        <v>0</v>
      </c>
      <c r="K67">
        <f>CEILING('S Size Pack'!J66/1000,1)</f>
        <v>0</v>
      </c>
      <c r="L67">
        <f>CEILING('S Size Pack'!K66/1000,1)</f>
        <v>24</v>
      </c>
      <c r="M67">
        <f>CEILING('S Size Pack'!L66/1000,1)</f>
        <v>0</v>
      </c>
      <c r="N67">
        <f>CEILING('S Size Pack'!M66/1000,1)</f>
        <v>2</v>
      </c>
      <c r="O67">
        <f t="shared" si="0"/>
        <v>51</v>
      </c>
      <c r="P67">
        <f t="shared" si="1"/>
        <v>255</v>
      </c>
      <c r="Q67">
        <v>3.3461834753281625</v>
      </c>
      <c r="R67">
        <f t="shared" si="2"/>
        <v>318.22618347532818</v>
      </c>
      <c r="S67">
        <v>670.95</v>
      </c>
      <c r="T67">
        <f t="shared" si="3"/>
        <v>352.72381652467186</v>
      </c>
    </row>
    <row r="68" spans="1:20" x14ac:dyDescent="0.25">
      <c r="A68" t="s">
        <v>100</v>
      </c>
      <c r="B68" t="s">
        <v>39</v>
      </c>
      <c r="C68">
        <f>CEILING('S Size Pack'!B67/1000,1)</f>
        <v>10</v>
      </c>
      <c r="D68">
        <f>CEILING('S Size Pack'!C67/1000,1)</f>
        <v>5</v>
      </c>
      <c r="E68">
        <f>CEILING('S Size Pack'!D67/1000,1)</f>
        <v>0</v>
      </c>
      <c r="F68">
        <f>CEILING('S Size Pack'!E67/1000,1)</f>
        <v>2</v>
      </c>
      <c r="G68">
        <f>CEILING('S Size Pack'!F67/1000,1)</f>
        <v>1</v>
      </c>
      <c r="H68">
        <f>CEILING('S Size Pack'!G67/1000,1)</f>
        <v>14</v>
      </c>
      <c r="I68">
        <f>CEILING('S Size Pack'!H67/1000,1)</f>
        <v>14</v>
      </c>
      <c r="J68">
        <f>CEILING('S Size Pack'!I67/1000,1)</f>
        <v>2</v>
      </c>
      <c r="K68">
        <f>CEILING('S Size Pack'!J67/1000,1)</f>
        <v>1</v>
      </c>
      <c r="L68">
        <f>CEILING('S Size Pack'!K67/1000,1)</f>
        <v>3</v>
      </c>
      <c r="M68">
        <f>CEILING('S Size Pack'!L67/1000,1)</f>
        <v>1</v>
      </c>
      <c r="N68">
        <f>CEILING('S Size Pack'!M67/1000,1)</f>
        <v>0</v>
      </c>
      <c r="O68">
        <f t="shared" si="0"/>
        <v>53</v>
      </c>
      <c r="P68">
        <f t="shared" si="1"/>
        <v>265</v>
      </c>
      <c r="Q68">
        <v>5.9075609243956926</v>
      </c>
      <c r="R68">
        <f t="shared" si="2"/>
        <v>330.78756092439568</v>
      </c>
      <c r="S68">
        <v>699.71999999999991</v>
      </c>
      <c r="T68">
        <f t="shared" si="3"/>
        <v>368.93243907560424</v>
      </c>
    </row>
    <row r="69" spans="1:20" x14ac:dyDescent="0.25">
      <c r="A69" t="s">
        <v>101</v>
      </c>
      <c r="B69" t="s">
        <v>57</v>
      </c>
      <c r="C69">
        <f>CEILING('S Size Pack'!B68/1000,1)</f>
        <v>9</v>
      </c>
      <c r="D69">
        <f>CEILING('S Size Pack'!C68/1000,1)</f>
        <v>8</v>
      </c>
      <c r="E69">
        <f>CEILING('S Size Pack'!D68/1000,1)</f>
        <v>2</v>
      </c>
      <c r="F69">
        <f>CEILING('S Size Pack'!E68/1000,1)</f>
        <v>1</v>
      </c>
      <c r="G69">
        <f>CEILING('S Size Pack'!F68/1000,1)</f>
        <v>3</v>
      </c>
      <c r="H69">
        <f>CEILING('S Size Pack'!G68/1000,1)</f>
        <v>0</v>
      </c>
      <c r="I69">
        <f>CEILING('S Size Pack'!H68/1000,1)</f>
        <v>1</v>
      </c>
      <c r="J69">
        <f>CEILING('S Size Pack'!I68/1000,1)</f>
        <v>1</v>
      </c>
      <c r="K69">
        <f>CEILING('S Size Pack'!J68/1000,1)</f>
        <v>0</v>
      </c>
      <c r="L69">
        <f>CEILING('S Size Pack'!K68/1000,1)</f>
        <v>2</v>
      </c>
      <c r="M69">
        <f>CEILING('S Size Pack'!L68/1000,1)</f>
        <v>1</v>
      </c>
      <c r="N69">
        <f>CEILING('S Size Pack'!M68/1000,1)</f>
        <v>0</v>
      </c>
      <c r="O69">
        <f t="shared" si="0"/>
        <v>28</v>
      </c>
      <c r="P69">
        <f t="shared" si="1"/>
        <v>140</v>
      </c>
      <c r="Q69">
        <v>4.4494894858113607</v>
      </c>
      <c r="R69">
        <f t="shared" si="2"/>
        <v>204.32948948581137</v>
      </c>
      <c r="S69">
        <v>704.75000000000023</v>
      </c>
      <c r="T69">
        <f t="shared" si="3"/>
        <v>500.42051051418889</v>
      </c>
    </row>
    <row r="70" spans="1:20" x14ac:dyDescent="0.25">
      <c r="A70" t="s">
        <v>102</v>
      </c>
      <c r="B70" t="s">
        <v>39</v>
      </c>
      <c r="C70">
        <f>CEILING('S Size Pack'!B69/1000,1)</f>
        <v>9</v>
      </c>
      <c r="D70">
        <f>CEILING('S Size Pack'!C69/1000,1)</f>
        <v>0</v>
      </c>
      <c r="E70">
        <f>CEILING('S Size Pack'!D69/1000,1)</f>
        <v>1</v>
      </c>
      <c r="F70">
        <f>CEILING('S Size Pack'!E69/1000,1)</f>
        <v>1</v>
      </c>
      <c r="G70">
        <f>CEILING('S Size Pack'!F69/1000,1)</f>
        <v>7</v>
      </c>
      <c r="H70">
        <f>CEILING('S Size Pack'!G69/1000,1)</f>
        <v>9</v>
      </c>
      <c r="I70">
        <f>CEILING('S Size Pack'!H69/1000,1)</f>
        <v>1</v>
      </c>
      <c r="J70">
        <f>CEILING('S Size Pack'!I69/1000,1)</f>
        <v>7</v>
      </c>
      <c r="K70">
        <f>CEILING('S Size Pack'!J69/1000,1)</f>
        <v>1</v>
      </c>
      <c r="L70">
        <f>CEILING('S Size Pack'!K69/1000,1)</f>
        <v>11</v>
      </c>
      <c r="M70">
        <f>CEILING('S Size Pack'!L69/1000,1)</f>
        <v>2</v>
      </c>
      <c r="N70">
        <f>CEILING('S Size Pack'!M69/1000,1)</f>
        <v>0</v>
      </c>
      <c r="O70">
        <f t="shared" si="0"/>
        <v>49</v>
      </c>
      <c r="P70">
        <f t="shared" si="1"/>
        <v>245</v>
      </c>
      <c r="Q70">
        <v>5.4861954151375159</v>
      </c>
      <c r="R70">
        <f t="shared" si="2"/>
        <v>310.3661954151375</v>
      </c>
      <c r="S70">
        <v>668.19</v>
      </c>
      <c r="T70">
        <f t="shared" si="3"/>
        <v>357.82380458486256</v>
      </c>
    </row>
    <row r="71" spans="1:20" x14ac:dyDescent="0.25">
      <c r="A71" t="s">
        <v>103</v>
      </c>
      <c r="B71" t="s">
        <v>39</v>
      </c>
      <c r="C71">
        <f>CEILING('S Size Pack'!B70/1000,1)</f>
        <v>9</v>
      </c>
      <c r="D71">
        <f>CEILING('S Size Pack'!C70/1000,1)</f>
        <v>0</v>
      </c>
      <c r="E71">
        <f>CEILING('S Size Pack'!D70/1000,1)</f>
        <v>4</v>
      </c>
      <c r="F71">
        <f>CEILING('S Size Pack'!E70/1000,1)</f>
        <v>0</v>
      </c>
      <c r="G71">
        <f>CEILING('S Size Pack'!F70/1000,1)</f>
        <v>7</v>
      </c>
      <c r="H71">
        <f>CEILING('S Size Pack'!G70/1000,1)</f>
        <v>3</v>
      </c>
      <c r="I71">
        <f>CEILING('S Size Pack'!H70/1000,1)</f>
        <v>1</v>
      </c>
      <c r="J71">
        <f>CEILING('S Size Pack'!I70/1000,1)</f>
        <v>0</v>
      </c>
      <c r="K71">
        <f>CEILING('S Size Pack'!J70/1000,1)</f>
        <v>5</v>
      </c>
      <c r="L71">
        <f>CEILING('S Size Pack'!K70/1000,1)</f>
        <v>2</v>
      </c>
      <c r="M71">
        <f>CEILING('S Size Pack'!L70/1000,1)</f>
        <v>2</v>
      </c>
      <c r="N71">
        <f>CEILING('S Size Pack'!M70/1000,1)</f>
        <v>1</v>
      </c>
      <c r="O71">
        <f t="shared" si="0"/>
        <v>34</v>
      </c>
      <c r="P71">
        <f t="shared" si="1"/>
        <v>170</v>
      </c>
      <c r="Q71">
        <v>5.232740734617586</v>
      </c>
      <c r="R71">
        <f t="shared" si="2"/>
        <v>235.11274073461757</v>
      </c>
      <c r="S71">
        <v>530.47</v>
      </c>
      <c r="T71">
        <f t="shared" si="3"/>
        <v>295.35725926538248</v>
      </c>
    </row>
    <row r="72" spans="1:20" x14ac:dyDescent="0.25">
      <c r="A72" t="s">
        <v>104</v>
      </c>
      <c r="B72" t="s">
        <v>39</v>
      </c>
      <c r="C72">
        <f>CEILING('S Size Pack'!B71/1000,1)</f>
        <v>9</v>
      </c>
      <c r="D72">
        <f>CEILING('S Size Pack'!C71/1000,1)</f>
        <v>0</v>
      </c>
      <c r="E72">
        <f>CEILING('S Size Pack'!D71/1000,1)</f>
        <v>9</v>
      </c>
      <c r="F72">
        <f>CEILING('S Size Pack'!E71/1000,1)</f>
        <v>0</v>
      </c>
      <c r="G72">
        <f>CEILING('S Size Pack'!F71/1000,1)</f>
        <v>8</v>
      </c>
      <c r="H72">
        <f>CEILING('S Size Pack'!G71/1000,1)</f>
        <v>7</v>
      </c>
      <c r="I72">
        <f>CEILING('S Size Pack'!H71/1000,1)</f>
        <v>10</v>
      </c>
      <c r="J72">
        <f>CEILING('S Size Pack'!I71/1000,1)</f>
        <v>2</v>
      </c>
      <c r="K72">
        <f>CEILING('S Size Pack'!J71/1000,1)</f>
        <v>8</v>
      </c>
      <c r="L72">
        <f>CEILING('S Size Pack'!K71/1000,1)</f>
        <v>10</v>
      </c>
      <c r="M72">
        <f>CEILING('S Size Pack'!L71/1000,1)</f>
        <v>1</v>
      </c>
      <c r="N72">
        <f>CEILING('S Size Pack'!M71/1000,1)</f>
        <v>2</v>
      </c>
      <c r="O72">
        <f t="shared" si="0"/>
        <v>66</v>
      </c>
      <c r="P72">
        <f t="shared" si="1"/>
        <v>330</v>
      </c>
      <c r="Q72">
        <v>4.2864686777892125</v>
      </c>
      <c r="R72">
        <f t="shared" si="2"/>
        <v>394.16646867778923</v>
      </c>
      <c r="S72">
        <v>834.94000000000017</v>
      </c>
      <c r="T72">
        <f t="shared" si="3"/>
        <v>440.77353132221094</v>
      </c>
    </row>
    <row r="73" spans="1:20" x14ac:dyDescent="0.25">
      <c r="A73" t="s">
        <v>105</v>
      </c>
      <c r="B73" t="s">
        <v>39</v>
      </c>
      <c r="C73">
        <f>CEILING('S Size Pack'!B72/1000,1)</f>
        <v>9</v>
      </c>
      <c r="D73">
        <f>CEILING('S Size Pack'!C72/1000,1)</f>
        <v>1</v>
      </c>
      <c r="E73">
        <f>CEILING('S Size Pack'!D72/1000,1)</f>
        <v>3</v>
      </c>
      <c r="F73">
        <f>CEILING('S Size Pack'!E72/1000,1)</f>
        <v>0</v>
      </c>
      <c r="G73">
        <f>CEILING('S Size Pack'!F72/1000,1)</f>
        <v>5</v>
      </c>
      <c r="H73">
        <f>CEILING('S Size Pack'!G72/1000,1)</f>
        <v>3</v>
      </c>
      <c r="I73">
        <f>CEILING('S Size Pack'!H72/1000,1)</f>
        <v>4</v>
      </c>
      <c r="J73">
        <f>CEILING('S Size Pack'!I72/1000,1)</f>
        <v>8</v>
      </c>
      <c r="K73">
        <f>CEILING('S Size Pack'!J72/1000,1)</f>
        <v>0</v>
      </c>
      <c r="L73">
        <f>CEILING('S Size Pack'!K72/1000,1)</f>
        <v>0</v>
      </c>
      <c r="M73">
        <f>CEILING('S Size Pack'!L72/1000,1)</f>
        <v>19</v>
      </c>
      <c r="N73">
        <f>CEILING('S Size Pack'!M72/1000,1)</f>
        <v>0</v>
      </c>
      <c r="O73">
        <f t="shared" ref="O73:O136" si="4">SUM(C73:N73)</f>
        <v>52</v>
      </c>
      <c r="P73">
        <f t="shared" ref="P73:P136" si="5">O73*5</f>
        <v>260</v>
      </c>
      <c r="Q73">
        <v>3.565409528074404</v>
      </c>
      <c r="R73">
        <f t="shared" ref="R73:R136" si="6">P73+Q73+4.99*12</f>
        <v>323.44540952807438</v>
      </c>
      <c r="S73">
        <v>696.12</v>
      </c>
      <c r="T73">
        <f t="shared" ref="T73:T136" si="7">S73-R73</f>
        <v>372.67459047192563</v>
      </c>
    </row>
    <row r="74" spans="1:20" x14ac:dyDescent="0.25">
      <c r="A74" t="s">
        <v>106</v>
      </c>
      <c r="B74" t="s">
        <v>39</v>
      </c>
      <c r="C74">
        <f>CEILING('S Size Pack'!B73/1000,1)</f>
        <v>9</v>
      </c>
      <c r="D74">
        <f>CEILING('S Size Pack'!C73/1000,1)</f>
        <v>4</v>
      </c>
      <c r="E74">
        <f>CEILING('S Size Pack'!D73/1000,1)</f>
        <v>0</v>
      </c>
      <c r="F74">
        <f>CEILING('S Size Pack'!E73/1000,1)</f>
        <v>1</v>
      </c>
      <c r="G74">
        <f>CEILING('S Size Pack'!F73/1000,1)</f>
        <v>0</v>
      </c>
      <c r="H74">
        <f>CEILING('S Size Pack'!G73/1000,1)</f>
        <v>0</v>
      </c>
      <c r="I74">
        <f>CEILING('S Size Pack'!H73/1000,1)</f>
        <v>17</v>
      </c>
      <c r="J74">
        <f>CEILING('S Size Pack'!I73/1000,1)</f>
        <v>2</v>
      </c>
      <c r="K74">
        <f>CEILING('S Size Pack'!J73/1000,1)</f>
        <v>7</v>
      </c>
      <c r="L74">
        <f>CEILING('S Size Pack'!K73/1000,1)</f>
        <v>1</v>
      </c>
      <c r="M74">
        <f>CEILING('S Size Pack'!L73/1000,1)</f>
        <v>2</v>
      </c>
      <c r="N74">
        <f>CEILING('S Size Pack'!M73/1000,1)</f>
        <v>10</v>
      </c>
      <c r="O74">
        <f t="shared" si="4"/>
        <v>53</v>
      </c>
      <c r="P74">
        <f t="shared" si="5"/>
        <v>265</v>
      </c>
      <c r="Q74">
        <v>5.0925370577474425</v>
      </c>
      <c r="R74">
        <f t="shared" si="6"/>
        <v>329.97253705774745</v>
      </c>
      <c r="S74">
        <v>729.66999999999985</v>
      </c>
      <c r="T74">
        <f t="shared" si="7"/>
        <v>399.6974629422524</v>
      </c>
    </row>
    <row r="75" spans="1:20" x14ac:dyDescent="0.25">
      <c r="A75" t="s">
        <v>107</v>
      </c>
      <c r="B75" t="s">
        <v>39</v>
      </c>
      <c r="C75">
        <f>CEILING('S Size Pack'!B74/1000,1)</f>
        <v>9</v>
      </c>
      <c r="D75">
        <f>CEILING('S Size Pack'!C74/1000,1)</f>
        <v>1</v>
      </c>
      <c r="E75">
        <f>CEILING('S Size Pack'!D74/1000,1)</f>
        <v>3</v>
      </c>
      <c r="F75">
        <f>CEILING('S Size Pack'!E74/1000,1)</f>
        <v>4</v>
      </c>
      <c r="G75">
        <f>CEILING('S Size Pack'!F74/1000,1)</f>
        <v>4</v>
      </c>
      <c r="H75">
        <f>CEILING('S Size Pack'!G74/1000,1)</f>
        <v>2</v>
      </c>
      <c r="I75">
        <f>CEILING('S Size Pack'!H74/1000,1)</f>
        <v>0</v>
      </c>
      <c r="J75">
        <f>CEILING('S Size Pack'!I74/1000,1)</f>
        <v>5</v>
      </c>
      <c r="K75">
        <f>CEILING('S Size Pack'!J74/1000,1)</f>
        <v>4</v>
      </c>
      <c r="L75">
        <f>CEILING('S Size Pack'!K74/1000,1)</f>
        <v>3</v>
      </c>
      <c r="M75">
        <f>CEILING('S Size Pack'!L74/1000,1)</f>
        <v>4</v>
      </c>
      <c r="N75">
        <f>CEILING('S Size Pack'!M74/1000,1)</f>
        <v>1</v>
      </c>
      <c r="O75">
        <f t="shared" si="4"/>
        <v>40</v>
      </c>
      <c r="P75">
        <f t="shared" si="5"/>
        <v>200</v>
      </c>
      <c r="Q75">
        <v>4.191447697767904</v>
      </c>
      <c r="R75">
        <f t="shared" si="6"/>
        <v>264.07144769776789</v>
      </c>
      <c r="S75">
        <v>595.69999999999993</v>
      </c>
      <c r="T75">
        <f t="shared" si="7"/>
        <v>331.62855230223204</v>
      </c>
    </row>
    <row r="76" spans="1:20" x14ac:dyDescent="0.25">
      <c r="A76" t="s">
        <v>108</v>
      </c>
      <c r="B76" t="s">
        <v>39</v>
      </c>
      <c r="C76">
        <f>CEILING('S Size Pack'!B75/1000,1)</f>
        <v>9</v>
      </c>
      <c r="D76">
        <f>CEILING('S Size Pack'!C75/1000,1)</f>
        <v>1</v>
      </c>
      <c r="E76">
        <f>CEILING('S Size Pack'!D75/1000,1)</f>
        <v>4</v>
      </c>
      <c r="F76">
        <f>CEILING('S Size Pack'!E75/1000,1)</f>
        <v>3</v>
      </c>
      <c r="G76">
        <f>CEILING('S Size Pack'!F75/1000,1)</f>
        <v>7</v>
      </c>
      <c r="H76">
        <f>CEILING('S Size Pack'!G75/1000,1)</f>
        <v>4</v>
      </c>
      <c r="I76">
        <f>CEILING('S Size Pack'!H75/1000,1)</f>
        <v>2</v>
      </c>
      <c r="J76">
        <f>CEILING('S Size Pack'!I75/1000,1)</f>
        <v>3</v>
      </c>
      <c r="K76">
        <f>CEILING('S Size Pack'!J75/1000,1)</f>
        <v>5</v>
      </c>
      <c r="L76">
        <f>CEILING('S Size Pack'!K75/1000,1)</f>
        <v>0</v>
      </c>
      <c r="M76">
        <f>CEILING('S Size Pack'!L75/1000,1)</f>
        <v>0</v>
      </c>
      <c r="N76">
        <f>CEILING('S Size Pack'!M75/1000,1)</f>
        <v>0</v>
      </c>
      <c r="O76">
        <f t="shared" si="4"/>
        <v>38</v>
      </c>
      <c r="P76">
        <f t="shared" si="5"/>
        <v>190</v>
      </c>
      <c r="Q76">
        <v>6.5869386713347744</v>
      </c>
      <c r="R76">
        <f t="shared" si="6"/>
        <v>256.46693867133479</v>
      </c>
      <c r="S76">
        <v>567.46</v>
      </c>
      <c r="T76">
        <f t="shared" si="7"/>
        <v>310.99306132866525</v>
      </c>
    </row>
    <row r="77" spans="1:20" x14ac:dyDescent="0.25">
      <c r="A77" t="s">
        <v>109</v>
      </c>
      <c r="B77" t="s">
        <v>39</v>
      </c>
      <c r="C77">
        <f>CEILING('S Size Pack'!B76/1000,1)</f>
        <v>9</v>
      </c>
      <c r="D77">
        <f>CEILING('S Size Pack'!C76/1000,1)</f>
        <v>3</v>
      </c>
      <c r="E77">
        <f>CEILING('S Size Pack'!D76/1000,1)</f>
        <v>7</v>
      </c>
      <c r="F77">
        <f>CEILING('S Size Pack'!E76/1000,1)</f>
        <v>1</v>
      </c>
      <c r="G77">
        <f>CEILING('S Size Pack'!F76/1000,1)</f>
        <v>7</v>
      </c>
      <c r="H77">
        <f>CEILING('S Size Pack'!G76/1000,1)</f>
        <v>2</v>
      </c>
      <c r="I77">
        <f>CEILING('S Size Pack'!H76/1000,1)</f>
        <v>1</v>
      </c>
      <c r="J77">
        <f>CEILING('S Size Pack'!I76/1000,1)</f>
        <v>8</v>
      </c>
      <c r="K77">
        <f>CEILING('S Size Pack'!J76/1000,1)</f>
        <v>0</v>
      </c>
      <c r="L77">
        <f>CEILING('S Size Pack'!K76/1000,1)</f>
        <v>10</v>
      </c>
      <c r="M77">
        <f>CEILING('S Size Pack'!L76/1000,1)</f>
        <v>1</v>
      </c>
      <c r="N77">
        <f>CEILING('S Size Pack'!M76/1000,1)</f>
        <v>18</v>
      </c>
      <c r="O77">
        <f t="shared" si="4"/>
        <v>67</v>
      </c>
      <c r="P77">
        <f t="shared" si="5"/>
        <v>335</v>
      </c>
      <c r="Q77">
        <v>4.3712191217532492</v>
      </c>
      <c r="R77">
        <f t="shared" si="6"/>
        <v>399.25121912175325</v>
      </c>
      <c r="S77">
        <v>843.46</v>
      </c>
      <c r="T77">
        <f t="shared" si="7"/>
        <v>444.20878087824678</v>
      </c>
    </row>
    <row r="78" spans="1:20" x14ac:dyDescent="0.25">
      <c r="A78" t="s">
        <v>110</v>
      </c>
      <c r="B78" t="s">
        <v>39</v>
      </c>
      <c r="C78">
        <f>CEILING('S Size Pack'!B77/1000,1)</f>
        <v>9</v>
      </c>
      <c r="D78">
        <f>CEILING('S Size Pack'!C77/1000,1)</f>
        <v>3</v>
      </c>
      <c r="E78">
        <f>CEILING('S Size Pack'!D77/1000,1)</f>
        <v>4</v>
      </c>
      <c r="F78">
        <f>CEILING('S Size Pack'!E77/1000,1)</f>
        <v>1</v>
      </c>
      <c r="G78">
        <f>CEILING('S Size Pack'!F77/1000,1)</f>
        <v>3</v>
      </c>
      <c r="H78">
        <f>CEILING('S Size Pack'!G77/1000,1)</f>
        <v>2</v>
      </c>
      <c r="I78">
        <f>CEILING('S Size Pack'!H77/1000,1)</f>
        <v>7</v>
      </c>
      <c r="J78">
        <f>CEILING('S Size Pack'!I77/1000,1)</f>
        <v>1</v>
      </c>
      <c r="K78">
        <f>CEILING('S Size Pack'!J77/1000,1)</f>
        <v>2</v>
      </c>
      <c r="L78">
        <f>CEILING('S Size Pack'!K77/1000,1)</f>
        <v>1</v>
      </c>
      <c r="M78">
        <f>CEILING('S Size Pack'!L77/1000,1)</f>
        <v>5</v>
      </c>
      <c r="N78">
        <f>CEILING('S Size Pack'!M77/1000,1)</f>
        <v>10</v>
      </c>
      <c r="O78">
        <f t="shared" si="4"/>
        <v>48</v>
      </c>
      <c r="P78">
        <f t="shared" si="5"/>
        <v>240</v>
      </c>
      <c r="Q78">
        <v>4.7961856666725291</v>
      </c>
      <c r="R78">
        <f t="shared" si="6"/>
        <v>304.67618566667255</v>
      </c>
      <c r="S78">
        <v>657.94999999999993</v>
      </c>
      <c r="T78">
        <f t="shared" si="7"/>
        <v>353.27381433332738</v>
      </c>
    </row>
    <row r="79" spans="1:20" x14ac:dyDescent="0.25">
      <c r="A79" t="s">
        <v>111</v>
      </c>
      <c r="B79" t="s">
        <v>39</v>
      </c>
      <c r="C79">
        <f>CEILING('S Size Pack'!B78/1000,1)</f>
        <v>9</v>
      </c>
      <c r="D79">
        <f>CEILING('S Size Pack'!C78/1000,1)</f>
        <v>0</v>
      </c>
      <c r="E79">
        <f>CEILING('S Size Pack'!D78/1000,1)</f>
        <v>4</v>
      </c>
      <c r="F79">
        <f>CEILING('S Size Pack'!E78/1000,1)</f>
        <v>1</v>
      </c>
      <c r="G79">
        <f>CEILING('S Size Pack'!F78/1000,1)</f>
        <v>1</v>
      </c>
      <c r="H79">
        <f>CEILING('S Size Pack'!G78/1000,1)</f>
        <v>3</v>
      </c>
      <c r="I79">
        <f>CEILING('S Size Pack'!H78/1000,1)</f>
        <v>5</v>
      </c>
      <c r="J79">
        <f>CEILING('S Size Pack'!I78/1000,1)</f>
        <v>2</v>
      </c>
      <c r="K79">
        <f>CEILING('S Size Pack'!J78/1000,1)</f>
        <v>0</v>
      </c>
      <c r="L79">
        <f>CEILING('S Size Pack'!K78/1000,1)</f>
        <v>8</v>
      </c>
      <c r="M79">
        <f>CEILING('S Size Pack'!L78/1000,1)</f>
        <v>3</v>
      </c>
      <c r="N79">
        <f>CEILING('S Size Pack'!M78/1000,1)</f>
        <v>1</v>
      </c>
      <c r="O79">
        <f t="shared" si="4"/>
        <v>37</v>
      </c>
      <c r="P79">
        <f t="shared" si="5"/>
        <v>185</v>
      </c>
      <c r="Q79">
        <v>2.8402564021701728</v>
      </c>
      <c r="R79">
        <f t="shared" si="6"/>
        <v>247.72025640217018</v>
      </c>
      <c r="S79">
        <v>533.73</v>
      </c>
      <c r="T79">
        <f t="shared" si="7"/>
        <v>286.00974359782981</v>
      </c>
    </row>
    <row r="80" spans="1:20" x14ac:dyDescent="0.25">
      <c r="A80" t="s">
        <v>112</v>
      </c>
      <c r="B80" t="s">
        <v>39</v>
      </c>
      <c r="C80">
        <f>CEILING('S Size Pack'!B79/1000,1)</f>
        <v>9</v>
      </c>
      <c r="D80">
        <f>CEILING('S Size Pack'!C79/1000,1)</f>
        <v>1</v>
      </c>
      <c r="E80">
        <f>CEILING('S Size Pack'!D79/1000,1)</f>
        <v>15</v>
      </c>
      <c r="F80">
        <f>CEILING('S Size Pack'!E79/1000,1)</f>
        <v>3</v>
      </c>
      <c r="G80">
        <f>CEILING('S Size Pack'!F79/1000,1)</f>
        <v>0</v>
      </c>
      <c r="H80">
        <f>CEILING('S Size Pack'!G79/1000,1)</f>
        <v>0</v>
      </c>
      <c r="I80">
        <f>CEILING('S Size Pack'!H79/1000,1)</f>
        <v>5</v>
      </c>
      <c r="J80">
        <f>CEILING('S Size Pack'!I79/1000,1)</f>
        <v>0</v>
      </c>
      <c r="K80">
        <f>CEILING('S Size Pack'!J79/1000,1)</f>
        <v>1</v>
      </c>
      <c r="L80">
        <f>CEILING('S Size Pack'!K79/1000,1)</f>
        <v>0</v>
      </c>
      <c r="M80">
        <f>CEILING('S Size Pack'!L79/1000,1)</f>
        <v>2</v>
      </c>
      <c r="N80">
        <f>CEILING('S Size Pack'!M79/1000,1)</f>
        <v>5</v>
      </c>
      <c r="O80">
        <f t="shared" si="4"/>
        <v>41</v>
      </c>
      <c r="P80">
        <f t="shared" si="5"/>
        <v>205</v>
      </c>
      <c r="Q80">
        <v>6.2166726524564693</v>
      </c>
      <c r="R80">
        <f t="shared" si="6"/>
        <v>271.0966726524565</v>
      </c>
      <c r="S80">
        <v>603.04</v>
      </c>
      <c r="T80">
        <f t="shared" si="7"/>
        <v>331.94332734754346</v>
      </c>
    </row>
    <row r="81" spans="1:20" x14ac:dyDescent="0.25">
      <c r="A81" t="s">
        <v>113</v>
      </c>
      <c r="B81" t="s">
        <v>39</v>
      </c>
      <c r="C81">
        <f>CEILING('S Size Pack'!B80/1000,1)</f>
        <v>9</v>
      </c>
      <c r="D81">
        <f>CEILING('S Size Pack'!C80/1000,1)</f>
        <v>3</v>
      </c>
      <c r="E81">
        <f>CEILING('S Size Pack'!D80/1000,1)</f>
        <v>0</v>
      </c>
      <c r="F81">
        <f>CEILING('S Size Pack'!E80/1000,1)</f>
        <v>2</v>
      </c>
      <c r="G81">
        <f>CEILING('S Size Pack'!F80/1000,1)</f>
        <v>1</v>
      </c>
      <c r="H81">
        <f>CEILING('S Size Pack'!G80/1000,1)</f>
        <v>5</v>
      </c>
      <c r="I81">
        <f>CEILING('S Size Pack'!H80/1000,1)</f>
        <v>13</v>
      </c>
      <c r="J81">
        <f>CEILING('S Size Pack'!I80/1000,1)</f>
        <v>2</v>
      </c>
      <c r="K81">
        <f>CEILING('S Size Pack'!J80/1000,1)</f>
        <v>1</v>
      </c>
      <c r="L81">
        <f>CEILING('S Size Pack'!K80/1000,1)</f>
        <v>1</v>
      </c>
      <c r="M81">
        <f>CEILING('S Size Pack'!L80/1000,1)</f>
        <v>1</v>
      </c>
      <c r="N81">
        <f>CEILING('S Size Pack'!M80/1000,1)</f>
        <v>5</v>
      </c>
      <c r="O81">
        <f t="shared" si="4"/>
        <v>43</v>
      </c>
      <c r="P81">
        <f t="shared" si="5"/>
        <v>215</v>
      </c>
      <c r="Q81">
        <v>4.2541107339775657</v>
      </c>
      <c r="R81">
        <f t="shared" si="6"/>
        <v>279.13411073397759</v>
      </c>
      <c r="S81">
        <v>595.56999999999994</v>
      </c>
      <c r="T81">
        <f t="shared" si="7"/>
        <v>316.43588926602234</v>
      </c>
    </row>
    <row r="82" spans="1:20" x14ac:dyDescent="0.25">
      <c r="A82" t="s">
        <v>114</v>
      </c>
      <c r="B82" t="s">
        <v>57</v>
      </c>
      <c r="C82">
        <f>CEILING('S Size Pack'!B81/1000,1)</f>
        <v>9</v>
      </c>
      <c r="D82">
        <f>CEILING('S Size Pack'!C81/1000,1)</f>
        <v>9</v>
      </c>
      <c r="E82">
        <f>CEILING('S Size Pack'!D81/1000,1)</f>
        <v>8</v>
      </c>
      <c r="F82">
        <f>CEILING('S Size Pack'!E81/1000,1)</f>
        <v>3</v>
      </c>
      <c r="G82">
        <f>CEILING('S Size Pack'!F81/1000,1)</f>
        <v>1</v>
      </c>
      <c r="H82">
        <f>CEILING('S Size Pack'!G81/1000,1)</f>
        <v>0</v>
      </c>
      <c r="I82">
        <f>CEILING('S Size Pack'!H81/1000,1)</f>
        <v>1</v>
      </c>
      <c r="J82">
        <f>CEILING('S Size Pack'!I81/1000,1)</f>
        <v>0</v>
      </c>
      <c r="K82">
        <f>CEILING('S Size Pack'!J81/1000,1)</f>
        <v>2</v>
      </c>
      <c r="L82">
        <f>CEILING('S Size Pack'!K81/1000,1)</f>
        <v>18</v>
      </c>
      <c r="M82">
        <f>CEILING('S Size Pack'!L81/1000,1)</f>
        <v>1</v>
      </c>
      <c r="N82">
        <f>CEILING('S Size Pack'!M81/1000,1)</f>
        <v>2</v>
      </c>
      <c r="O82">
        <f t="shared" si="4"/>
        <v>54</v>
      </c>
      <c r="P82">
        <f t="shared" si="5"/>
        <v>270</v>
      </c>
      <c r="Q82">
        <v>2.8834154456082413</v>
      </c>
      <c r="R82">
        <f t="shared" si="6"/>
        <v>332.76341544560825</v>
      </c>
      <c r="S82">
        <v>1192.33</v>
      </c>
      <c r="T82">
        <f t="shared" si="7"/>
        <v>859.56658455439174</v>
      </c>
    </row>
    <row r="83" spans="1:20" x14ac:dyDescent="0.25">
      <c r="A83" t="s">
        <v>115</v>
      </c>
      <c r="B83" t="s">
        <v>39</v>
      </c>
      <c r="C83">
        <f>CEILING('S Size Pack'!B82/1000,1)</f>
        <v>9</v>
      </c>
      <c r="D83">
        <f>CEILING('S Size Pack'!C82/1000,1)</f>
        <v>7</v>
      </c>
      <c r="E83">
        <f>CEILING('S Size Pack'!D82/1000,1)</f>
        <v>19</v>
      </c>
      <c r="F83">
        <f>CEILING('S Size Pack'!E82/1000,1)</f>
        <v>0</v>
      </c>
      <c r="G83">
        <f>CEILING('S Size Pack'!F82/1000,1)</f>
        <v>1</v>
      </c>
      <c r="H83">
        <f>CEILING('S Size Pack'!G82/1000,1)</f>
        <v>3</v>
      </c>
      <c r="I83">
        <f>CEILING('S Size Pack'!H82/1000,1)</f>
        <v>5</v>
      </c>
      <c r="J83">
        <f>CEILING('S Size Pack'!I82/1000,1)</f>
        <v>3</v>
      </c>
      <c r="K83">
        <f>CEILING('S Size Pack'!J82/1000,1)</f>
        <v>1</v>
      </c>
      <c r="L83">
        <f>CEILING('S Size Pack'!K82/1000,1)</f>
        <v>7</v>
      </c>
      <c r="M83">
        <f>CEILING('S Size Pack'!L82/1000,1)</f>
        <v>11</v>
      </c>
      <c r="N83">
        <f>CEILING('S Size Pack'!M82/1000,1)</f>
        <v>2</v>
      </c>
      <c r="O83">
        <f t="shared" si="4"/>
        <v>68</v>
      </c>
      <c r="P83">
        <f t="shared" si="5"/>
        <v>340</v>
      </c>
      <c r="Q83">
        <v>3.7043659319369278</v>
      </c>
      <c r="R83">
        <f t="shared" si="6"/>
        <v>403.58436593193693</v>
      </c>
      <c r="S83">
        <v>852.38999999999987</v>
      </c>
      <c r="T83">
        <f t="shared" si="7"/>
        <v>448.80563406806294</v>
      </c>
    </row>
    <row r="84" spans="1:20" x14ac:dyDescent="0.25">
      <c r="A84" t="s">
        <v>116</v>
      </c>
      <c r="B84" t="s">
        <v>39</v>
      </c>
      <c r="C84">
        <f>CEILING('S Size Pack'!B83/1000,1)</f>
        <v>9</v>
      </c>
      <c r="D84">
        <f>CEILING('S Size Pack'!C83/1000,1)</f>
        <v>2</v>
      </c>
      <c r="E84">
        <f>CEILING('S Size Pack'!D83/1000,1)</f>
        <v>0</v>
      </c>
      <c r="F84">
        <f>CEILING('S Size Pack'!E83/1000,1)</f>
        <v>4</v>
      </c>
      <c r="G84">
        <f>CEILING('S Size Pack'!F83/1000,1)</f>
        <v>2</v>
      </c>
      <c r="H84">
        <f>CEILING('S Size Pack'!G83/1000,1)</f>
        <v>12</v>
      </c>
      <c r="I84">
        <f>CEILING('S Size Pack'!H83/1000,1)</f>
        <v>6</v>
      </c>
      <c r="J84">
        <f>CEILING('S Size Pack'!I83/1000,1)</f>
        <v>0</v>
      </c>
      <c r="K84">
        <f>CEILING('S Size Pack'!J83/1000,1)</f>
        <v>5</v>
      </c>
      <c r="L84">
        <f>CEILING('S Size Pack'!K83/1000,1)</f>
        <v>2</v>
      </c>
      <c r="M84">
        <f>CEILING('S Size Pack'!L83/1000,1)</f>
        <v>0</v>
      </c>
      <c r="N84">
        <f>CEILING('S Size Pack'!M83/1000,1)</f>
        <v>3</v>
      </c>
      <c r="O84">
        <f t="shared" si="4"/>
        <v>45</v>
      </c>
      <c r="P84">
        <f t="shared" si="5"/>
        <v>225</v>
      </c>
      <c r="Q84">
        <v>6.9649566040717801</v>
      </c>
      <c r="R84">
        <f t="shared" si="6"/>
        <v>291.8449566040718</v>
      </c>
      <c r="S84">
        <v>622.83000000000004</v>
      </c>
      <c r="T84">
        <f t="shared" si="7"/>
        <v>330.98504339592824</v>
      </c>
    </row>
    <row r="85" spans="1:20" x14ac:dyDescent="0.25">
      <c r="A85" t="s">
        <v>117</v>
      </c>
      <c r="B85" t="s">
        <v>39</v>
      </c>
      <c r="C85">
        <f>CEILING('S Size Pack'!B84/1000,1)</f>
        <v>9</v>
      </c>
      <c r="D85">
        <f>CEILING('S Size Pack'!C84/1000,1)</f>
        <v>1</v>
      </c>
      <c r="E85">
        <f>CEILING('S Size Pack'!D84/1000,1)</f>
        <v>1</v>
      </c>
      <c r="F85">
        <f>CEILING('S Size Pack'!E84/1000,1)</f>
        <v>12</v>
      </c>
      <c r="G85">
        <f>CEILING('S Size Pack'!F84/1000,1)</f>
        <v>6</v>
      </c>
      <c r="H85">
        <f>CEILING('S Size Pack'!G84/1000,1)</f>
        <v>1</v>
      </c>
      <c r="I85">
        <f>CEILING('S Size Pack'!H84/1000,1)</f>
        <v>3</v>
      </c>
      <c r="J85">
        <f>CEILING('S Size Pack'!I84/1000,1)</f>
        <v>5</v>
      </c>
      <c r="K85">
        <f>CEILING('S Size Pack'!J84/1000,1)</f>
        <v>4</v>
      </c>
      <c r="L85">
        <f>CEILING('S Size Pack'!K84/1000,1)</f>
        <v>4</v>
      </c>
      <c r="M85">
        <f>CEILING('S Size Pack'!L84/1000,1)</f>
        <v>2</v>
      </c>
      <c r="N85">
        <f>CEILING('S Size Pack'!M84/1000,1)</f>
        <v>1</v>
      </c>
      <c r="O85">
        <f t="shared" si="4"/>
        <v>49</v>
      </c>
      <c r="P85">
        <f t="shared" si="5"/>
        <v>245</v>
      </c>
      <c r="Q85">
        <v>6.1862435576482824</v>
      </c>
      <c r="R85">
        <f t="shared" si="6"/>
        <v>311.06624355764831</v>
      </c>
      <c r="S85">
        <v>674.07</v>
      </c>
      <c r="T85">
        <f t="shared" si="7"/>
        <v>363.00375644235174</v>
      </c>
    </row>
    <row r="86" spans="1:20" x14ac:dyDescent="0.25">
      <c r="A86" t="s">
        <v>118</v>
      </c>
      <c r="B86" t="s">
        <v>39</v>
      </c>
      <c r="C86">
        <f>CEILING('S Size Pack'!B85/1000,1)</f>
        <v>8</v>
      </c>
      <c r="D86">
        <f>CEILING('S Size Pack'!C85/1000,1)</f>
        <v>4</v>
      </c>
      <c r="E86">
        <f>CEILING('S Size Pack'!D85/1000,1)</f>
        <v>9</v>
      </c>
      <c r="F86">
        <f>CEILING('S Size Pack'!E85/1000,1)</f>
        <v>1</v>
      </c>
      <c r="G86">
        <f>CEILING('S Size Pack'!F85/1000,1)</f>
        <v>3</v>
      </c>
      <c r="H86">
        <f>CEILING('S Size Pack'!G85/1000,1)</f>
        <v>18</v>
      </c>
      <c r="I86">
        <f>CEILING('S Size Pack'!H85/1000,1)</f>
        <v>3</v>
      </c>
      <c r="J86">
        <f>CEILING('S Size Pack'!I85/1000,1)</f>
        <v>8</v>
      </c>
      <c r="K86">
        <f>CEILING('S Size Pack'!J85/1000,1)</f>
        <v>0</v>
      </c>
      <c r="L86">
        <f>CEILING('S Size Pack'!K85/1000,1)</f>
        <v>6</v>
      </c>
      <c r="M86">
        <f>CEILING('S Size Pack'!L85/1000,1)</f>
        <v>4</v>
      </c>
      <c r="N86">
        <f>CEILING('S Size Pack'!M85/1000,1)</f>
        <v>0</v>
      </c>
      <c r="O86">
        <f t="shared" si="4"/>
        <v>64</v>
      </c>
      <c r="P86">
        <f t="shared" si="5"/>
        <v>320</v>
      </c>
      <c r="Q86">
        <v>5.0093323662399456</v>
      </c>
      <c r="R86">
        <f t="shared" si="6"/>
        <v>384.88933236623996</v>
      </c>
      <c r="S86">
        <v>827.76</v>
      </c>
      <c r="T86">
        <f t="shared" si="7"/>
        <v>442.87066763376004</v>
      </c>
    </row>
    <row r="87" spans="1:20" x14ac:dyDescent="0.25">
      <c r="A87" t="s">
        <v>119</v>
      </c>
      <c r="B87" t="s">
        <v>57</v>
      </c>
      <c r="C87">
        <f>CEILING('S Size Pack'!B86/1000,1)</f>
        <v>8</v>
      </c>
      <c r="D87">
        <f>CEILING('S Size Pack'!C86/1000,1)</f>
        <v>0</v>
      </c>
      <c r="E87">
        <f>CEILING('S Size Pack'!D86/1000,1)</f>
        <v>6</v>
      </c>
      <c r="F87">
        <f>CEILING('S Size Pack'!E86/1000,1)</f>
        <v>0</v>
      </c>
      <c r="G87">
        <f>CEILING('S Size Pack'!F86/1000,1)</f>
        <v>0</v>
      </c>
      <c r="H87">
        <f>CEILING('S Size Pack'!G86/1000,1)</f>
        <v>1</v>
      </c>
      <c r="I87">
        <f>CEILING('S Size Pack'!H86/1000,1)</f>
        <v>1</v>
      </c>
      <c r="J87">
        <f>CEILING('S Size Pack'!I86/1000,1)</f>
        <v>4</v>
      </c>
      <c r="K87">
        <f>CEILING('S Size Pack'!J86/1000,1)</f>
        <v>1</v>
      </c>
      <c r="L87">
        <f>CEILING('S Size Pack'!K86/1000,1)</f>
        <v>1</v>
      </c>
      <c r="M87">
        <f>CEILING('S Size Pack'!L86/1000,1)</f>
        <v>0</v>
      </c>
      <c r="N87">
        <f>CEILING('S Size Pack'!M86/1000,1)</f>
        <v>5</v>
      </c>
      <c r="O87">
        <f t="shared" si="4"/>
        <v>27</v>
      </c>
      <c r="P87">
        <f t="shared" si="5"/>
        <v>135</v>
      </c>
      <c r="Q87">
        <v>2.4448977868915742</v>
      </c>
      <c r="R87">
        <f t="shared" si="6"/>
        <v>197.32489778689157</v>
      </c>
      <c r="S87">
        <v>677.56999999999994</v>
      </c>
      <c r="T87">
        <f t="shared" si="7"/>
        <v>480.24510221310834</v>
      </c>
    </row>
    <row r="88" spans="1:20" x14ac:dyDescent="0.25">
      <c r="A88" t="s">
        <v>120</v>
      </c>
      <c r="B88" t="s">
        <v>39</v>
      </c>
      <c r="C88">
        <f>CEILING('S Size Pack'!B87/1000,1)</f>
        <v>8</v>
      </c>
      <c r="D88">
        <f>CEILING('S Size Pack'!C87/1000,1)</f>
        <v>8</v>
      </c>
      <c r="E88">
        <f>CEILING('S Size Pack'!D87/1000,1)</f>
        <v>0</v>
      </c>
      <c r="F88">
        <f>CEILING('S Size Pack'!E87/1000,1)</f>
        <v>3</v>
      </c>
      <c r="G88">
        <f>CEILING('S Size Pack'!F87/1000,1)</f>
        <v>0</v>
      </c>
      <c r="H88">
        <f>CEILING('S Size Pack'!G87/1000,1)</f>
        <v>2</v>
      </c>
      <c r="I88">
        <f>CEILING('S Size Pack'!H87/1000,1)</f>
        <v>5</v>
      </c>
      <c r="J88">
        <f>CEILING('S Size Pack'!I87/1000,1)</f>
        <v>2</v>
      </c>
      <c r="K88">
        <f>CEILING('S Size Pack'!J87/1000,1)</f>
        <v>7</v>
      </c>
      <c r="L88">
        <f>CEILING('S Size Pack'!K87/1000,1)</f>
        <v>5</v>
      </c>
      <c r="M88">
        <f>CEILING('S Size Pack'!L87/1000,1)</f>
        <v>1</v>
      </c>
      <c r="N88">
        <f>CEILING('S Size Pack'!M87/1000,1)</f>
        <v>3</v>
      </c>
      <c r="O88">
        <f t="shared" si="4"/>
        <v>44</v>
      </c>
      <c r="P88">
        <f t="shared" si="5"/>
        <v>220</v>
      </c>
      <c r="Q88">
        <v>7.1357318162348413</v>
      </c>
      <c r="R88">
        <f t="shared" si="6"/>
        <v>287.01573181623485</v>
      </c>
      <c r="S88">
        <v>626.32000000000005</v>
      </c>
      <c r="T88">
        <f t="shared" si="7"/>
        <v>339.3042681837652</v>
      </c>
    </row>
    <row r="89" spans="1:20" x14ac:dyDescent="0.25">
      <c r="A89" t="s">
        <v>121</v>
      </c>
      <c r="B89" t="s">
        <v>39</v>
      </c>
      <c r="C89">
        <f>CEILING('S Size Pack'!B88/1000,1)</f>
        <v>8</v>
      </c>
      <c r="D89">
        <f>CEILING('S Size Pack'!C88/1000,1)</f>
        <v>1</v>
      </c>
      <c r="E89">
        <f>CEILING('S Size Pack'!D88/1000,1)</f>
        <v>0</v>
      </c>
      <c r="F89">
        <f>CEILING('S Size Pack'!E88/1000,1)</f>
        <v>3</v>
      </c>
      <c r="G89">
        <f>CEILING('S Size Pack'!F88/1000,1)</f>
        <v>6</v>
      </c>
      <c r="H89">
        <f>CEILING('S Size Pack'!G88/1000,1)</f>
        <v>3</v>
      </c>
      <c r="I89">
        <f>CEILING('S Size Pack'!H88/1000,1)</f>
        <v>12</v>
      </c>
      <c r="J89">
        <f>CEILING('S Size Pack'!I88/1000,1)</f>
        <v>6</v>
      </c>
      <c r="K89">
        <f>CEILING('S Size Pack'!J88/1000,1)</f>
        <v>4</v>
      </c>
      <c r="L89">
        <f>CEILING('S Size Pack'!K88/1000,1)</f>
        <v>1</v>
      </c>
      <c r="M89">
        <f>CEILING('S Size Pack'!L88/1000,1)</f>
        <v>1</v>
      </c>
      <c r="N89">
        <f>CEILING('S Size Pack'!M88/1000,1)</f>
        <v>4</v>
      </c>
      <c r="O89">
        <f t="shared" si="4"/>
        <v>49</v>
      </c>
      <c r="P89">
        <f t="shared" si="5"/>
        <v>245</v>
      </c>
      <c r="Q89">
        <v>6.273389591242772</v>
      </c>
      <c r="R89">
        <f t="shared" si="6"/>
        <v>311.15338959124279</v>
      </c>
      <c r="S89">
        <v>642.78</v>
      </c>
      <c r="T89">
        <f t="shared" si="7"/>
        <v>331.62661040875719</v>
      </c>
    </row>
    <row r="90" spans="1:20" x14ac:dyDescent="0.25">
      <c r="A90" t="s">
        <v>122</v>
      </c>
      <c r="B90" t="s">
        <v>39</v>
      </c>
      <c r="C90">
        <f>CEILING('S Size Pack'!B89/1000,1)</f>
        <v>8</v>
      </c>
      <c r="D90">
        <f>CEILING('S Size Pack'!C89/1000,1)</f>
        <v>1</v>
      </c>
      <c r="E90">
        <f>CEILING('S Size Pack'!D89/1000,1)</f>
        <v>3</v>
      </c>
      <c r="F90">
        <f>CEILING('S Size Pack'!E89/1000,1)</f>
        <v>4</v>
      </c>
      <c r="G90">
        <f>CEILING('S Size Pack'!F89/1000,1)</f>
        <v>4</v>
      </c>
      <c r="H90">
        <f>CEILING('S Size Pack'!G89/1000,1)</f>
        <v>3</v>
      </c>
      <c r="I90">
        <f>CEILING('S Size Pack'!H89/1000,1)</f>
        <v>0</v>
      </c>
      <c r="J90">
        <f>CEILING('S Size Pack'!I89/1000,1)</f>
        <v>1</v>
      </c>
      <c r="K90">
        <f>CEILING('S Size Pack'!J89/1000,1)</f>
        <v>0</v>
      </c>
      <c r="L90">
        <f>CEILING('S Size Pack'!K89/1000,1)</f>
        <v>7</v>
      </c>
      <c r="M90">
        <f>CEILING('S Size Pack'!L89/1000,1)</f>
        <v>7</v>
      </c>
      <c r="N90">
        <f>CEILING('S Size Pack'!M89/1000,1)</f>
        <v>0</v>
      </c>
      <c r="O90">
        <f t="shared" si="4"/>
        <v>38</v>
      </c>
      <c r="P90">
        <f t="shared" si="5"/>
        <v>190</v>
      </c>
      <c r="Q90">
        <v>6.252921329497668</v>
      </c>
      <c r="R90">
        <f t="shared" si="6"/>
        <v>256.13292132949766</v>
      </c>
      <c r="S90">
        <v>537.8900000000001</v>
      </c>
      <c r="T90">
        <f t="shared" si="7"/>
        <v>281.75707867050244</v>
      </c>
    </row>
    <row r="91" spans="1:20" x14ac:dyDescent="0.25">
      <c r="A91" t="s">
        <v>123</v>
      </c>
      <c r="B91" t="s">
        <v>39</v>
      </c>
      <c r="C91">
        <f>CEILING('S Size Pack'!B90/1000,1)</f>
        <v>8</v>
      </c>
      <c r="D91">
        <f>CEILING('S Size Pack'!C90/1000,1)</f>
        <v>3</v>
      </c>
      <c r="E91">
        <f>CEILING('S Size Pack'!D90/1000,1)</f>
        <v>2</v>
      </c>
      <c r="F91">
        <f>CEILING('S Size Pack'!E90/1000,1)</f>
        <v>4</v>
      </c>
      <c r="G91">
        <f>CEILING('S Size Pack'!F90/1000,1)</f>
        <v>2</v>
      </c>
      <c r="H91">
        <f>CEILING('S Size Pack'!G90/1000,1)</f>
        <v>0</v>
      </c>
      <c r="I91">
        <f>CEILING('S Size Pack'!H90/1000,1)</f>
        <v>1</v>
      </c>
      <c r="J91">
        <f>CEILING('S Size Pack'!I90/1000,1)</f>
        <v>0</v>
      </c>
      <c r="K91">
        <f>CEILING('S Size Pack'!J90/1000,1)</f>
        <v>2</v>
      </c>
      <c r="L91">
        <f>CEILING('S Size Pack'!K90/1000,1)</f>
        <v>10</v>
      </c>
      <c r="M91">
        <f>CEILING('S Size Pack'!L90/1000,1)</f>
        <v>5</v>
      </c>
      <c r="N91">
        <f>CEILING('S Size Pack'!M90/1000,1)</f>
        <v>10</v>
      </c>
      <c r="O91">
        <f t="shared" si="4"/>
        <v>47</v>
      </c>
      <c r="P91">
        <f t="shared" si="5"/>
        <v>235</v>
      </c>
      <c r="Q91">
        <v>4.8587058507955767</v>
      </c>
      <c r="R91">
        <f t="shared" si="6"/>
        <v>299.73870585079561</v>
      </c>
      <c r="S91">
        <v>652.90000000000009</v>
      </c>
      <c r="T91">
        <f t="shared" si="7"/>
        <v>353.16129414920448</v>
      </c>
    </row>
    <row r="92" spans="1:20" x14ac:dyDescent="0.25">
      <c r="A92" t="s">
        <v>124</v>
      </c>
      <c r="B92" t="s">
        <v>39</v>
      </c>
      <c r="C92">
        <f>CEILING('S Size Pack'!B91/1000,1)</f>
        <v>8</v>
      </c>
      <c r="D92">
        <f>CEILING('S Size Pack'!C91/1000,1)</f>
        <v>0</v>
      </c>
      <c r="E92">
        <f>CEILING('S Size Pack'!D91/1000,1)</f>
        <v>3</v>
      </c>
      <c r="F92">
        <f>CEILING('S Size Pack'!E91/1000,1)</f>
        <v>5</v>
      </c>
      <c r="G92">
        <f>CEILING('S Size Pack'!F91/1000,1)</f>
        <v>15</v>
      </c>
      <c r="H92">
        <f>CEILING('S Size Pack'!G91/1000,1)</f>
        <v>4</v>
      </c>
      <c r="I92">
        <f>CEILING('S Size Pack'!H91/1000,1)</f>
        <v>0</v>
      </c>
      <c r="J92">
        <f>CEILING('S Size Pack'!I91/1000,1)</f>
        <v>0</v>
      </c>
      <c r="K92">
        <f>CEILING('S Size Pack'!J91/1000,1)</f>
        <v>4</v>
      </c>
      <c r="L92">
        <f>CEILING('S Size Pack'!K91/1000,1)</f>
        <v>4</v>
      </c>
      <c r="M92">
        <f>CEILING('S Size Pack'!L91/1000,1)</f>
        <v>7</v>
      </c>
      <c r="N92">
        <f>CEILING('S Size Pack'!M91/1000,1)</f>
        <v>0</v>
      </c>
      <c r="O92">
        <f t="shared" si="4"/>
        <v>50</v>
      </c>
      <c r="P92">
        <f t="shared" si="5"/>
        <v>250</v>
      </c>
      <c r="Q92">
        <v>5.563483405463729</v>
      </c>
      <c r="R92">
        <f t="shared" si="6"/>
        <v>315.44348340546372</v>
      </c>
      <c r="S92">
        <v>676.53</v>
      </c>
      <c r="T92">
        <f t="shared" si="7"/>
        <v>361.08651659453625</v>
      </c>
    </row>
    <row r="93" spans="1:20" x14ac:dyDescent="0.25">
      <c r="A93" t="s">
        <v>125</v>
      </c>
      <c r="B93" t="s">
        <v>57</v>
      </c>
      <c r="C93">
        <f>CEILING('S Size Pack'!B92/1000,1)</f>
        <v>8</v>
      </c>
      <c r="D93">
        <f>CEILING('S Size Pack'!C92/1000,1)</f>
        <v>2</v>
      </c>
      <c r="E93">
        <f>CEILING('S Size Pack'!D92/1000,1)</f>
        <v>3</v>
      </c>
      <c r="F93">
        <f>CEILING('S Size Pack'!E92/1000,1)</f>
        <v>0</v>
      </c>
      <c r="G93">
        <f>CEILING('S Size Pack'!F92/1000,1)</f>
        <v>5</v>
      </c>
      <c r="H93">
        <f>CEILING('S Size Pack'!G92/1000,1)</f>
        <v>1</v>
      </c>
      <c r="I93">
        <f>CEILING('S Size Pack'!H92/1000,1)</f>
        <v>3</v>
      </c>
      <c r="J93">
        <f>CEILING('S Size Pack'!I92/1000,1)</f>
        <v>5</v>
      </c>
      <c r="K93">
        <f>CEILING('S Size Pack'!J92/1000,1)</f>
        <v>2</v>
      </c>
      <c r="L93">
        <f>CEILING('S Size Pack'!K92/1000,1)</f>
        <v>1</v>
      </c>
      <c r="M93">
        <f>CEILING('S Size Pack'!L92/1000,1)</f>
        <v>1</v>
      </c>
      <c r="N93">
        <f>CEILING('S Size Pack'!M92/1000,1)</f>
        <v>0</v>
      </c>
      <c r="O93">
        <f t="shared" si="4"/>
        <v>31</v>
      </c>
      <c r="P93">
        <f t="shared" si="5"/>
        <v>155</v>
      </c>
      <c r="Q93">
        <v>6.5465253252899664</v>
      </c>
      <c r="R93">
        <f t="shared" si="6"/>
        <v>221.42652532528996</v>
      </c>
      <c r="S93">
        <v>736.68999999999994</v>
      </c>
      <c r="T93">
        <f t="shared" si="7"/>
        <v>515.26347467470998</v>
      </c>
    </row>
    <row r="94" spans="1:20" x14ac:dyDescent="0.25">
      <c r="A94" t="s">
        <v>126</v>
      </c>
      <c r="B94" t="s">
        <v>57</v>
      </c>
      <c r="C94">
        <f>CEILING('S Size Pack'!B93/1000,1)</f>
        <v>8</v>
      </c>
      <c r="D94">
        <f>CEILING('S Size Pack'!C93/1000,1)</f>
        <v>4</v>
      </c>
      <c r="E94">
        <f>CEILING('S Size Pack'!D93/1000,1)</f>
        <v>4</v>
      </c>
      <c r="F94">
        <f>CEILING('S Size Pack'!E93/1000,1)</f>
        <v>0</v>
      </c>
      <c r="G94">
        <f>CEILING('S Size Pack'!F93/1000,1)</f>
        <v>0</v>
      </c>
      <c r="H94">
        <f>CEILING('S Size Pack'!G93/1000,1)</f>
        <v>5</v>
      </c>
      <c r="I94">
        <f>CEILING('S Size Pack'!H93/1000,1)</f>
        <v>1</v>
      </c>
      <c r="J94">
        <f>CEILING('S Size Pack'!I93/1000,1)</f>
        <v>0</v>
      </c>
      <c r="K94">
        <f>CEILING('S Size Pack'!J93/1000,1)</f>
        <v>0</v>
      </c>
      <c r="L94">
        <f>CEILING('S Size Pack'!K93/1000,1)</f>
        <v>1</v>
      </c>
      <c r="M94">
        <f>CEILING('S Size Pack'!L93/1000,1)</f>
        <v>4</v>
      </c>
      <c r="N94">
        <f>CEILING('S Size Pack'!M93/1000,1)</f>
        <v>0</v>
      </c>
      <c r="O94">
        <f t="shared" si="4"/>
        <v>27</v>
      </c>
      <c r="P94">
        <f t="shared" si="5"/>
        <v>135</v>
      </c>
      <c r="Q94">
        <v>3.8624645310269652</v>
      </c>
      <c r="R94">
        <f t="shared" si="6"/>
        <v>198.74246453102697</v>
      </c>
      <c r="S94">
        <v>657.93000000000006</v>
      </c>
      <c r="T94">
        <f t="shared" si="7"/>
        <v>459.18753546897312</v>
      </c>
    </row>
    <row r="95" spans="1:20" x14ac:dyDescent="0.25">
      <c r="A95" t="s">
        <v>127</v>
      </c>
      <c r="B95" t="s">
        <v>39</v>
      </c>
      <c r="C95">
        <f>CEILING('S Size Pack'!B94/1000,1)</f>
        <v>8</v>
      </c>
      <c r="D95">
        <f>CEILING('S Size Pack'!C94/1000,1)</f>
        <v>1</v>
      </c>
      <c r="E95">
        <f>CEILING('S Size Pack'!D94/1000,1)</f>
        <v>2</v>
      </c>
      <c r="F95">
        <f>CEILING('S Size Pack'!E94/1000,1)</f>
        <v>4</v>
      </c>
      <c r="G95">
        <f>CEILING('S Size Pack'!F94/1000,1)</f>
        <v>1</v>
      </c>
      <c r="H95">
        <f>CEILING('S Size Pack'!G94/1000,1)</f>
        <v>0</v>
      </c>
      <c r="I95">
        <f>CEILING('S Size Pack'!H94/1000,1)</f>
        <v>8</v>
      </c>
      <c r="J95">
        <f>CEILING('S Size Pack'!I94/1000,1)</f>
        <v>0</v>
      </c>
      <c r="K95">
        <f>CEILING('S Size Pack'!J94/1000,1)</f>
        <v>0</v>
      </c>
      <c r="L95">
        <f>CEILING('S Size Pack'!K94/1000,1)</f>
        <v>2</v>
      </c>
      <c r="M95">
        <f>CEILING('S Size Pack'!L94/1000,1)</f>
        <v>0</v>
      </c>
      <c r="N95">
        <f>CEILING('S Size Pack'!M94/1000,1)</f>
        <v>8</v>
      </c>
      <c r="O95">
        <f t="shared" si="4"/>
        <v>34</v>
      </c>
      <c r="P95">
        <f t="shared" si="5"/>
        <v>170</v>
      </c>
      <c r="Q95">
        <v>5.4525649439681336</v>
      </c>
      <c r="R95">
        <f t="shared" si="6"/>
        <v>235.33256494396812</v>
      </c>
      <c r="S95">
        <v>515.85</v>
      </c>
      <c r="T95">
        <f t="shared" si="7"/>
        <v>280.5174350560319</v>
      </c>
    </row>
    <row r="96" spans="1:20" x14ac:dyDescent="0.25">
      <c r="A96" t="s">
        <v>128</v>
      </c>
      <c r="B96" t="s">
        <v>57</v>
      </c>
      <c r="C96">
        <f>CEILING('S Size Pack'!B95/1000,1)</f>
        <v>8</v>
      </c>
      <c r="D96">
        <f>CEILING('S Size Pack'!C95/1000,1)</f>
        <v>0</v>
      </c>
      <c r="E96">
        <f>CEILING('S Size Pack'!D95/1000,1)</f>
        <v>3</v>
      </c>
      <c r="F96">
        <f>CEILING('S Size Pack'!E95/1000,1)</f>
        <v>2</v>
      </c>
      <c r="G96">
        <f>CEILING('S Size Pack'!F95/1000,1)</f>
        <v>5</v>
      </c>
      <c r="H96">
        <f>CEILING('S Size Pack'!G95/1000,1)</f>
        <v>2</v>
      </c>
      <c r="I96">
        <f>CEILING('S Size Pack'!H95/1000,1)</f>
        <v>2</v>
      </c>
      <c r="J96">
        <f>CEILING('S Size Pack'!I95/1000,1)</f>
        <v>0</v>
      </c>
      <c r="K96">
        <f>CEILING('S Size Pack'!J95/1000,1)</f>
        <v>4</v>
      </c>
      <c r="L96">
        <f>CEILING('S Size Pack'!K95/1000,1)</f>
        <v>0</v>
      </c>
      <c r="M96">
        <f>CEILING('S Size Pack'!L95/1000,1)</f>
        <v>0</v>
      </c>
      <c r="N96">
        <f>CEILING('S Size Pack'!M95/1000,1)</f>
        <v>1</v>
      </c>
      <c r="O96">
        <f t="shared" si="4"/>
        <v>27</v>
      </c>
      <c r="P96">
        <f t="shared" si="5"/>
        <v>135</v>
      </c>
      <c r="Q96">
        <v>5.5241419945628358</v>
      </c>
      <c r="R96">
        <f t="shared" si="6"/>
        <v>200.40414199456282</v>
      </c>
      <c r="S96">
        <v>683.94999999999993</v>
      </c>
      <c r="T96">
        <f t="shared" si="7"/>
        <v>483.54585800543714</v>
      </c>
    </row>
    <row r="97" spans="1:20" x14ac:dyDescent="0.25">
      <c r="A97" t="s">
        <v>129</v>
      </c>
      <c r="B97" t="s">
        <v>39</v>
      </c>
      <c r="C97">
        <f>CEILING('S Size Pack'!B96/1000,1)</f>
        <v>8</v>
      </c>
      <c r="D97">
        <f>CEILING('S Size Pack'!C96/1000,1)</f>
        <v>2</v>
      </c>
      <c r="E97">
        <f>CEILING('S Size Pack'!D96/1000,1)</f>
        <v>6</v>
      </c>
      <c r="F97">
        <f>CEILING('S Size Pack'!E96/1000,1)</f>
        <v>0</v>
      </c>
      <c r="G97">
        <f>CEILING('S Size Pack'!F96/1000,1)</f>
        <v>0</v>
      </c>
      <c r="H97">
        <f>CEILING('S Size Pack'!G96/1000,1)</f>
        <v>2</v>
      </c>
      <c r="I97">
        <f>CEILING('S Size Pack'!H96/1000,1)</f>
        <v>4</v>
      </c>
      <c r="J97">
        <f>CEILING('S Size Pack'!I96/1000,1)</f>
        <v>0</v>
      </c>
      <c r="K97">
        <f>CEILING('S Size Pack'!J96/1000,1)</f>
        <v>2</v>
      </c>
      <c r="L97">
        <f>CEILING('S Size Pack'!K96/1000,1)</f>
        <v>0</v>
      </c>
      <c r="M97">
        <f>CEILING('S Size Pack'!L96/1000,1)</f>
        <v>3</v>
      </c>
      <c r="N97">
        <f>CEILING('S Size Pack'!M96/1000,1)</f>
        <v>7</v>
      </c>
      <c r="O97">
        <f t="shared" si="4"/>
        <v>34</v>
      </c>
      <c r="P97">
        <f t="shared" si="5"/>
        <v>170</v>
      </c>
      <c r="Q97">
        <v>7.2271063361615795</v>
      </c>
      <c r="R97">
        <f t="shared" si="6"/>
        <v>237.10710633616156</v>
      </c>
      <c r="S97">
        <v>499.58000000000004</v>
      </c>
      <c r="T97">
        <f t="shared" si="7"/>
        <v>262.47289366383848</v>
      </c>
    </row>
    <row r="98" spans="1:20" x14ac:dyDescent="0.25">
      <c r="A98" t="s">
        <v>130</v>
      </c>
      <c r="B98" t="s">
        <v>57</v>
      </c>
      <c r="C98">
        <f>CEILING('S Size Pack'!B97/1000,1)</f>
        <v>8</v>
      </c>
      <c r="D98">
        <f>CEILING('S Size Pack'!C97/1000,1)</f>
        <v>3</v>
      </c>
      <c r="E98">
        <f>CEILING('S Size Pack'!D97/1000,1)</f>
        <v>1</v>
      </c>
      <c r="F98">
        <f>CEILING('S Size Pack'!E97/1000,1)</f>
        <v>1</v>
      </c>
      <c r="G98">
        <f>CEILING('S Size Pack'!F97/1000,1)</f>
        <v>3</v>
      </c>
      <c r="H98">
        <f>CEILING('S Size Pack'!G97/1000,1)</f>
        <v>2</v>
      </c>
      <c r="I98">
        <f>CEILING('S Size Pack'!H97/1000,1)</f>
        <v>1</v>
      </c>
      <c r="J98">
        <f>CEILING('S Size Pack'!I97/1000,1)</f>
        <v>0</v>
      </c>
      <c r="K98">
        <f>CEILING('S Size Pack'!J97/1000,1)</f>
        <v>4</v>
      </c>
      <c r="L98">
        <f>CEILING('S Size Pack'!K97/1000,1)</f>
        <v>0</v>
      </c>
      <c r="M98">
        <f>CEILING('S Size Pack'!L97/1000,1)</f>
        <v>2</v>
      </c>
      <c r="N98">
        <f>CEILING('S Size Pack'!M97/1000,1)</f>
        <v>4</v>
      </c>
      <c r="O98">
        <f t="shared" si="4"/>
        <v>29</v>
      </c>
      <c r="P98">
        <f t="shared" si="5"/>
        <v>145</v>
      </c>
      <c r="Q98">
        <v>5.4435714335607814</v>
      </c>
      <c r="R98">
        <f t="shared" si="6"/>
        <v>210.32357143356077</v>
      </c>
      <c r="S98">
        <v>706.18999999999994</v>
      </c>
      <c r="T98">
        <f t="shared" si="7"/>
        <v>495.86642856643914</v>
      </c>
    </row>
    <row r="99" spans="1:20" x14ac:dyDescent="0.25">
      <c r="A99" t="s">
        <v>131</v>
      </c>
      <c r="B99" t="s">
        <v>57</v>
      </c>
      <c r="C99">
        <f>CEILING('S Size Pack'!B98/1000,1)</f>
        <v>8</v>
      </c>
      <c r="D99">
        <f>CEILING('S Size Pack'!C98/1000,1)</f>
        <v>1</v>
      </c>
      <c r="E99">
        <f>CEILING('S Size Pack'!D98/1000,1)</f>
        <v>3</v>
      </c>
      <c r="F99">
        <f>CEILING('S Size Pack'!E98/1000,1)</f>
        <v>3</v>
      </c>
      <c r="G99">
        <f>CEILING('S Size Pack'!F98/1000,1)</f>
        <v>2</v>
      </c>
      <c r="H99">
        <f>CEILING('S Size Pack'!G98/1000,1)</f>
        <v>1</v>
      </c>
      <c r="I99">
        <f>CEILING('S Size Pack'!H98/1000,1)</f>
        <v>1</v>
      </c>
      <c r="J99">
        <f>CEILING('S Size Pack'!I98/1000,1)</f>
        <v>0</v>
      </c>
      <c r="K99">
        <f>CEILING('S Size Pack'!J98/1000,1)</f>
        <v>2</v>
      </c>
      <c r="L99">
        <f>CEILING('S Size Pack'!K98/1000,1)</f>
        <v>2</v>
      </c>
      <c r="M99">
        <f>CEILING('S Size Pack'!L98/1000,1)</f>
        <v>0</v>
      </c>
      <c r="N99">
        <f>CEILING('S Size Pack'!M98/1000,1)</f>
        <v>3</v>
      </c>
      <c r="O99">
        <f t="shared" si="4"/>
        <v>26</v>
      </c>
      <c r="P99">
        <f t="shared" si="5"/>
        <v>130</v>
      </c>
      <c r="Q99">
        <v>2.8124289652095213</v>
      </c>
      <c r="R99">
        <f t="shared" si="6"/>
        <v>192.69242896520953</v>
      </c>
      <c r="S99">
        <v>626.62000000000012</v>
      </c>
      <c r="T99">
        <f t="shared" si="7"/>
        <v>433.92757103479062</v>
      </c>
    </row>
    <row r="100" spans="1:20" x14ac:dyDescent="0.25">
      <c r="A100" t="s">
        <v>132</v>
      </c>
      <c r="B100" t="s">
        <v>57</v>
      </c>
      <c r="C100">
        <f>CEILING('S Size Pack'!B99/1000,1)</f>
        <v>8</v>
      </c>
      <c r="D100">
        <f>CEILING('S Size Pack'!C99/1000,1)</f>
        <v>0</v>
      </c>
      <c r="E100">
        <f>CEILING('S Size Pack'!D99/1000,1)</f>
        <v>1</v>
      </c>
      <c r="F100">
        <f>CEILING('S Size Pack'!E99/1000,1)</f>
        <v>2</v>
      </c>
      <c r="G100">
        <f>CEILING('S Size Pack'!F99/1000,1)</f>
        <v>2</v>
      </c>
      <c r="H100">
        <f>CEILING('S Size Pack'!G99/1000,1)</f>
        <v>0</v>
      </c>
      <c r="I100">
        <f>CEILING('S Size Pack'!H99/1000,1)</f>
        <v>1</v>
      </c>
      <c r="J100">
        <f>CEILING('S Size Pack'!I99/1000,1)</f>
        <v>0</v>
      </c>
      <c r="K100">
        <f>CEILING('S Size Pack'!J99/1000,1)</f>
        <v>2</v>
      </c>
      <c r="L100">
        <f>CEILING('S Size Pack'!K99/1000,1)</f>
        <v>3</v>
      </c>
      <c r="M100">
        <f>CEILING('S Size Pack'!L99/1000,1)</f>
        <v>0</v>
      </c>
      <c r="N100">
        <f>CEILING('S Size Pack'!M99/1000,1)</f>
        <v>1</v>
      </c>
      <c r="O100">
        <f t="shared" si="4"/>
        <v>20</v>
      </c>
      <c r="P100">
        <f t="shared" si="5"/>
        <v>100</v>
      </c>
      <c r="Q100">
        <v>5.375066781199151</v>
      </c>
      <c r="R100">
        <f t="shared" si="6"/>
        <v>165.25506678119916</v>
      </c>
      <c r="S100">
        <v>469.42</v>
      </c>
      <c r="T100">
        <f t="shared" si="7"/>
        <v>304.16493321880085</v>
      </c>
    </row>
    <row r="101" spans="1:20" x14ac:dyDescent="0.25">
      <c r="A101" t="s">
        <v>133</v>
      </c>
      <c r="B101" t="s">
        <v>39</v>
      </c>
      <c r="C101">
        <f>CEILING('S Size Pack'!B100/1000,1)</f>
        <v>7</v>
      </c>
      <c r="D101">
        <f>CEILING('S Size Pack'!C100/1000,1)</f>
        <v>0</v>
      </c>
      <c r="E101">
        <f>CEILING('S Size Pack'!D100/1000,1)</f>
        <v>0</v>
      </c>
      <c r="F101">
        <f>CEILING('S Size Pack'!E100/1000,1)</f>
        <v>2</v>
      </c>
      <c r="G101">
        <f>CEILING('S Size Pack'!F100/1000,1)</f>
        <v>6</v>
      </c>
      <c r="H101">
        <f>CEILING('S Size Pack'!G100/1000,1)</f>
        <v>2</v>
      </c>
      <c r="I101">
        <f>CEILING('S Size Pack'!H100/1000,1)</f>
        <v>19</v>
      </c>
      <c r="J101">
        <f>CEILING('S Size Pack'!I100/1000,1)</f>
        <v>3</v>
      </c>
      <c r="K101">
        <f>CEILING('S Size Pack'!J100/1000,1)</f>
        <v>7</v>
      </c>
      <c r="L101">
        <f>CEILING('S Size Pack'!K100/1000,1)</f>
        <v>0</v>
      </c>
      <c r="M101">
        <f>CEILING('S Size Pack'!L100/1000,1)</f>
        <v>0</v>
      </c>
      <c r="N101">
        <f>CEILING('S Size Pack'!M100/1000,1)</f>
        <v>0</v>
      </c>
      <c r="O101">
        <f t="shared" si="4"/>
        <v>46</v>
      </c>
      <c r="P101">
        <f t="shared" si="5"/>
        <v>230</v>
      </c>
      <c r="Q101">
        <v>4.2651041964815191</v>
      </c>
      <c r="R101">
        <f t="shared" si="6"/>
        <v>294.14510419648155</v>
      </c>
      <c r="S101">
        <v>635.59</v>
      </c>
      <c r="T101">
        <f t="shared" si="7"/>
        <v>341.44489580351848</v>
      </c>
    </row>
    <row r="102" spans="1:20" x14ac:dyDescent="0.25">
      <c r="A102" t="s">
        <v>134</v>
      </c>
      <c r="B102" t="s">
        <v>39</v>
      </c>
      <c r="C102">
        <f>CEILING('S Size Pack'!B101/1000,1)</f>
        <v>7</v>
      </c>
      <c r="D102">
        <f>CEILING('S Size Pack'!C101/1000,1)</f>
        <v>0</v>
      </c>
      <c r="E102">
        <f>CEILING('S Size Pack'!D101/1000,1)</f>
        <v>3</v>
      </c>
      <c r="F102">
        <f>CEILING('S Size Pack'!E101/1000,1)</f>
        <v>7</v>
      </c>
      <c r="G102">
        <f>CEILING('S Size Pack'!F101/1000,1)</f>
        <v>8</v>
      </c>
      <c r="H102">
        <f>CEILING('S Size Pack'!G101/1000,1)</f>
        <v>3</v>
      </c>
      <c r="I102">
        <f>CEILING('S Size Pack'!H101/1000,1)</f>
        <v>0</v>
      </c>
      <c r="J102">
        <f>CEILING('S Size Pack'!I101/1000,1)</f>
        <v>0</v>
      </c>
      <c r="K102">
        <f>CEILING('S Size Pack'!J101/1000,1)</f>
        <v>2</v>
      </c>
      <c r="L102">
        <f>CEILING('S Size Pack'!K101/1000,1)</f>
        <v>0</v>
      </c>
      <c r="M102">
        <f>CEILING('S Size Pack'!L101/1000,1)</f>
        <v>0</v>
      </c>
      <c r="N102">
        <f>CEILING('S Size Pack'!M101/1000,1)</f>
        <v>4</v>
      </c>
      <c r="O102">
        <f t="shared" si="4"/>
        <v>34</v>
      </c>
      <c r="P102">
        <f t="shared" si="5"/>
        <v>170</v>
      </c>
      <c r="Q102">
        <v>3.6159010847694542</v>
      </c>
      <c r="R102">
        <f t="shared" si="6"/>
        <v>233.49590108476946</v>
      </c>
      <c r="S102">
        <v>516.67000000000007</v>
      </c>
      <c r="T102">
        <f t="shared" si="7"/>
        <v>283.17409891523062</v>
      </c>
    </row>
    <row r="103" spans="1:20" x14ac:dyDescent="0.25">
      <c r="A103" t="s">
        <v>135</v>
      </c>
      <c r="B103" t="s">
        <v>39</v>
      </c>
      <c r="C103">
        <f>CEILING('S Size Pack'!B102/1000,1)</f>
        <v>7</v>
      </c>
      <c r="D103">
        <f>CEILING('S Size Pack'!C102/1000,1)</f>
        <v>11</v>
      </c>
      <c r="E103">
        <f>CEILING('S Size Pack'!D102/1000,1)</f>
        <v>4</v>
      </c>
      <c r="F103">
        <f>CEILING('S Size Pack'!E102/1000,1)</f>
        <v>4</v>
      </c>
      <c r="G103">
        <f>CEILING('S Size Pack'!F102/1000,1)</f>
        <v>0</v>
      </c>
      <c r="H103">
        <f>CEILING('S Size Pack'!G102/1000,1)</f>
        <v>0</v>
      </c>
      <c r="I103">
        <f>CEILING('S Size Pack'!H102/1000,1)</f>
        <v>6</v>
      </c>
      <c r="J103">
        <f>CEILING('S Size Pack'!I102/1000,1)</f>
        <v>2</v>
      </c>
      <c r="K103">
        <f>CEILING('S Size Pack'!J102/1000,1)</f>
        <v>3</v>
      </c>
      <c r="L103">
        <f>CEILING('S Size Pack'!K102/1000,1)</f>
        <v>5</v>
      </c>
      <c r="M103">
        <f>CEILING('S Size Pack'!L102/1000,1)</f>
        <v>0</v>
      </c>
      <c r="N103">
        <f>CEILING('S Size Pack'!M102/1000,1)</f>
        <v>0</v>
      </c>
      <c r="O103">
        <f t="shared" si="4"/>
        <v>42</v>
      </c>
      <c r="P103">
        <f t="shared" si="5"/>
        <v>210</v>
      </c>
      <c r="Q103">
        <v>5.6293970677993306</v>
      </c>
      <c r="R103">
        <f t="shared" si="6"/>
        <v>275.50939706779934</v>
      </c>
      <c r="S103">
        <v>592.64</v>
      </c>
      <c r="T103">
        <f t="shared" si="7"/>
        <v>317.13060293220065</v>
      </c>
    </row>
    <row r="104" spans="1:20" x14ac:dyDescent="0.25">
      <c r="A104" t="s">
        <v>136</v>
      </c>
      <c r="B104" t="s">
        <v>39</v>
      </c>
      <c r="C104">
        <f>CEILING('S Size Pack'!B103/1000,1)</f>
        <v>7</v>
      </c>
      <c r="D104">
        <f>CEILING('S Size Pack'!C103/1000,1)</f>
        <v>2</v>
      </c>
      <c r="E104">
        <f>CEILING('S Size Pack'!D103/1000,1)</f>
        <v>4</v>
      </c>
      <c r="F104">
        <f>CEILING('S Size Pack'!E103/1000,1)</f>
        <v>0</v>
      </c>
      <c r="G104">
        <f>CEILING('S Size Pack'!F103/1000,1)</f>
        <v>1</v>
      </c>
      <c r="H104">
        <f>CEILING('S Size Pack'!G103/1000,1)</f>
        <v>2</v>
      </c>
      <c r="I104">
        <f>CEILING('S Size Pack'!H103/1000,1)</f>
        <v>5</v>
      </c>
      <c r="J104">
        <f>CEILING('S Size Pack'!I103/1000,1)</f>
        <v>0</v>
      </c>
      <c r="K104">
        <f>CEILING('S Size Pack'!J103/1000,1)</f>
        <v>1</v>
      </c>
      <c r="L104">
        <f>CEILING('S Size Pack'!K103/1000,1)</f>
        <v>0</v>
      </c>
      <c r="M104">
        <f>CEILING('S Size Pack'!L103/1000,1)</f>
        <v>7</v>
      </c>
      <c r="N104">
        <f>CEILING('S Size Pack'!M103/1000,1)</f>
        <v>4</v>
      </c>
      <c r="O104">
        <f t="shared" si="4"/>
        <v>33</v>
      </c>
      <c r="P104">
        <f t="shared" si="5"/>
        <v>165</v>
      </c>
      <c r="Q104">
        <v>4.9034452146644334</v>
      </c>
      <c r="R104">
        <f t="shared" si="6"/>
        <v>229.78344521466443</v>
      </c>
      <c r="S104">
        <v>524.63</v>
      </c>
      <c r="T104">
        <f t="shared" si="7"/>
        <v>294.84655478533557</v>
      </c>
    </row>
    <row r="105" spans="1:20" x14ac:dyDescent="0.25">
      <c r="A105" t="s">
        <v>137</v>
      </c>
      <c r="B105" t="s">
        <v>57</v>
      </c>
      <c r="C105">
        <f>CEILING('S Size Pack'!B104/1000,1)</f>
        <v>7</v>
      </c>
      <c r="D105">
        <f>CEILING('S Size Pack'!C104/1000,1)</f>
        <v>1</v>
      </c>
      <c r="E105">
        <f>CEILING('S Size Pack'!D104/1000,1)</f>
        <v>3</v>
      </c>
      <c r="F105">
        <f>CEILING('S Size Pack'!E104/1000,1)</f>
        <v>3</v>
      </c>
      <c r="G105">
        <f>CEILING('S Size Pack'!F104/1000,1)</f>
        <v>1</v>
      </c>
      <c r="H105">
        <f>CEILING('S Size Pack'!G104/1000,1)</f>
        <v>4</v>
      </c>
      <c r="I105">
        <f>CEILING('S Size Pack'!H104/1000,1)</f>
        <v>2</v>
      </c>
      <c r="J105">
        <f>CEILING('S Size Pack'!I104/1000,1)</f>
        <v>0</v>
      </c>
      <c r="K105">
        <f>CEILING('S Size Pack'!J104/1000,1)</f>
        <v>0</v>
      </c>
      <c r="L105">
        <f>CEILING('S Size Pack'!K104/1000,1)</f>
        <v>0</v>
      </c>
      <c r="M105">
        <f>CEILING('S Size Pack'!L104/1000,1)</f>
        <v>7</v>
      </c>
      <c r="N105">
        <f>CEILING('S Size Pack'!M104/1000,1)</f>
        <v>16</v>
      </c>
      <c r="O105">
        <f t="shared" si="4"/>
        <v>44</v>
      </c>
      <c r="P105">
        <f t="shared" si="5"/>
        <v>220</v>
      </c>
      <c r="Q105">
        <v>6.9058213121768279</v>
      </c>
      <c r="R105">
        <f t="shared" si="6"/>
        <v>286.78582131217684</v>
      </c>
      <c r="S105">
        <v>1016.44</v>
      </c>
      <c r="T105">
        <f t="shared" si="7"/>
        <v>729.65417868782322</v>
      </c>
    </row>
    <row r="106" spans="1:20" x14ac:dyDescent="0.25">
      <c r="A106" t="s">
        <v>138</v>
      </c>
      <c r="B106" t="s">
        <v>39</v>
      </c>
      <c r="C106">
        <f>CEILING('S Size Pack'!B105/1000,1)</f>
        <v>7</v>
      </c>
      <c r="D106">
        <f>CEILING('S Size Pack'!C105/1000,1)</f>
        <v>1</v>
      </c>
      <c r="E106">
        <f>CEILING('S Size Pack'!D105/1000,1)</f>
        <v>2</v>
      </c>
      <c r="F106">
        <f>CEILING('S Size Pack'!E105/1000,1)</f>
        <v>4</v>
      </c>
      <c r="G106">
        <f>CEILING('S Size Pack'!F105/1000,1)</f>
        <v>10</v>
      </c>
      <c r="H106">
        <f>CEILING('S Size Pack'!G105/1000,1)</f>
        <v>9</v>
      </c>
      <c r="I106">
        <f>CEILING('S Size Pack'!H105/1000,1)</f>
        <v>0</v>
      </c>
      <c r="J106">
        <f>CEILING('S Size Pack'!I105/1000,1)</f>
        <v>0</v>
      </c>
      <c r="K106">
        <f>CEILING('S Size Pack'!J105/1000,1)</f>
        <v>0</v>
      </c>
      <c r="L106">
        <f>CEILING('S Size Pack'!K105/1000,1)</f>
        <v>2</v>
      </c>
      <c r="M106">
        <f>CEILING('S Size Pack'!L105/1000,1)</f>
        <v>3</v>
      </c>
      <c r="N106">
        <f>CEILING('S Size Pack'!M105/1000,1)</f>
        <v>0</v>
      </c>
      <c r="O106">
        <f t="shared" si="4"/>
        <v>38</v>
      </c>
      <c r="P106">
        <f t="shared" si="5"/>
        <v>190</v>
      </c>
      <c r="Q106">
        <v>4.0854791693950778</v>
      </c>
      <c r="R106">
        <f t="shared" si="6"/>
        <v>253.96547916939508</v>
      </c>
      <c r="S106">
        <v>565.83000000000004</v>
      </c>
      <c r="T106">
        <f t="shared" si="7"/>
        <v>311.86452083060499</v>
      </c>
    </row>
    <row r="107" spans="1:20" x14ac:dyDescent="0.25">
      <c r="A107" t="s">
        <v>139</v>
      </c>
      <c r="B107" t="s">
        <v>57</v>
      </c>
      <c r="C107">
        <f>CEILING('S Size Pack'!B106/1000,1)</f>
        <v>7</v>
      </c>
      <c r="D107">
        <f>CEILING('S Size Pack'!C106/1000,1)</f>
        <v>0</v>
      </c>
      <c r="E107">
        <f>CEILING('S Size Pack'!D106/1000,1)</f>
        <v>4</v>
      </c>
      <c r="F107">
        <f>CEILING('S Size Pack'!E106/1000,1)</f>
        <v>2</v>
      </c>
      <c r="G107">
        <f>CEILING('S Size Pack'!F106/1000,1)</f>
        <v>2</v>
      </c>
      <c r="H107">
        <f>CEILING('S Size Pack'!G106/1000,1)</f>
        <v>0</v>
      </c>
      <c r="I107">
        <f>CEILING('S Size Pack'!H106/1000,1)</f>
        <v>2</v>
      </c>
      <c r="J107">
        <f>CEILING('S Size Pack'!I106/1000,1)</f>
        <v>2</v>
      </c>
      <c r="K107">
        <f>CEILING('S Size Pack'!J106/1000,1)</f>
        <v>0</v>
      </c>
      <c r="L107">
        <f>CEILING('S Size Pack'!K106/1000,1)</f>
        <v>0</v>
      </c>
      <c r="M107">
        <f>CEILING('S Size Pack'!L106/1000,1)</f>
        <v>0</v>
      </c>
      <c r="N107">
        <f>CEILING('S Size Pack'!M106/1000,1)</f>
        <v>0</v>
      </c>
      <c r="O107">
        <f t="shared" si="4"/>
        <v>19</v>
      </c>
      <c r="P107">
        <f t="shared" si="5"/>
        <v>95</v>
      </c>
      <c r="Q107">
        <v>5.6319812257123347</v>
      </c>
      <c r="R107">
        <f t="shared" si="6"/>
        <v>160.51198122571233</v>
      </c>
      <c r="S107">
        <v>541.39</v>
      </c>
      <c r="T107">
        <f t="shared" si="7"/>
        <v>380.87801877428763</v>
      </c>
    </row>
    <row r="108" spans="1:20" x14ac:dyDescent="0.25">
      <c r="A108" t="s">
        <v>140</v>
      </c>
      <c r="B108" t="s">
        <v>39</v>
      </c>
      <c r="C108">
        <f>CEILING('S Size Pack'!B107/1000,1)</f>
        <v>7</v>
      </c>
      <c r="D108">
        <f>CEILING('S Size Pack'!C107/1000,1)</f>
        <v>4</v>
      </c>
      <c r="E108">
        <f>CEILING('S Size Pack'!D107/1000,1)</f>
        <v>0</v>
      </c>
      <c r="F108">
        <f>CEILING('S Size Pack'!E107/1000,1)</f>
        <v>2</v>
      </c>
      <c r="G108">
        <f>CEILING('S Size Pack'!F107/1000,1)</f>
        <v>1</v>
      </c>
      <c r="H108">
        <f>CEILING('S Size Pack'!G107/1000,1)</f>
        <v>2</v>
      </c>
      <c r="I108">
        <f>CEILING('S Size Pack'!H107/1000,1)</f>
        <v>1</v>
      </c>
      <c r="J108">
        <f>CEILING('S Size Pack'!I107/1000,1)</f>
        <v>3</v>
      </c>
      <c r="K108">
        <f>CEILING('S Size Pack'!J107/1000,1)</f>
        <v>1</v>
      </c>
      <c r="L108">
        <f>CEILING('S Size Pack'!K107/1000,1)</f>
        <v>11</v>
      </c>
      <c r="M108">
        <f>CEILING('S Size Pack'!L107/1000,1)</f>
        <v>10</v>
      </c>
      <c r="N108">
        <f>CEILING('S Size Pack'!M107/1000,1)</f>
        <v>2</v>
      </c>
      <c r="O108">
        <f t="shared" si="4"/>
        <v>44</v>
      </c>
      <c r="P108">
        <f t="shared" si="5"/>
        <v>220</v>
      </c>
      <c r="Q108">
        <v>3.7244819899390067</v>
      </c>
      <c r="R108">
        <f t="shared" si="6"/>
        <v>283.60448198993902</v>
      </c>
      <c r="S108">
        <v>612.02</v>
      </c>
      <c r="T108">
        <f t="shared" si="7"/>
        <v>328.41551801006096</v>
      </c>
    </row>
    <row r="109" spans="1:20" x14ac:dyDescent="0.25">
      <c r="A109" t="s">
        <v>141</v>
      </c>
      <c r="B109" t="s">
        <v>39</v>
      </c>
      <c r="C109">
        <f>CEILING('S Size Pack'!B108/1000,1)</f>
        <v>7</v>
      </c>
      <c r="D109">
        <f>CEILING('S Size Pack'!C108/1000,1)</f>
        <v>3</v>
      </c>
      <c r="E109">
        <f>CEILING('S Size Pack'!D108/1000,1)</f>
        <v>0</v>
      </c>
      <c r="F109">
        <f>CEILING('S Size Pack'!E108/1000,1)</f>
        <v>1</v>
      </c>
      <c r="G109">
        <f>CEILING('S Size Pack'!F108/1000,1)</f>
        <v>0</v>
      </c>
      <c r="H109">
        <f>CEILING('S Size Pack'!G108/1000,1)</f>
        <v>2</v>
      </c>
      <c r="I109">
        <f>CEILING('S Size Pack'!H108/1000,1)</f>
        <v>2</v>
      </c>
      <c r="J109">
        <f>CEILING('S Size Pack'!I108/1000,1)</f>
        <v>1</v>
      </c>
      <c r="K109">
        <f>CEILING('S Size Pack'!J108/1000,1)</f>
        <v>4</v>
      </c>
      <c r="L109">
        <f>CEILING('S Size Pack'!K108/1000,1)</f>
        <v>1</v>
      </c>
      <c r="M109">
        <f>CEILING('S Size Pack'!L108/1000,1)</f>
        <v>2</v>
      </c>
      <c r="N109">
        <f>CEILING('S Size Pack'!M108/1000,1)</f>
        <v>11</v>
      </c>
      <c r="O109">
        <f t="shared" si="4"/>
        <v>34</v>
      </c>
      <c r="P109">
        <f t="shared" si="5"/>
        <v>170</v>
      </c>
      <c r="Q109">
        <v>5.3962862796944986</v>
      </c>
      <c r="R109">
        <f t="shared" si="6"/>
        <v>235.27628627969449</v>
      </c>
      <c r="S109">
        <v>515.16</v>
      </c>
      <c r="T109">
        <f t="shared" si="7"/>
        <v>279.88371372030548</v>
      </c>
    </row>
    <row r="110" spans="1:20" x14ac:dyDescent="0.25">
      <c r="A110" t="s">
        <v>142</v>
      </c>
      <c r="B110" t="s">
        <v>39</v>
      </c>
      <c r="C110">
        <f>CEILING('S Size Pack'!B109/1000,1)</f>
        <v>7</v>
      </c>
      <c r="D110">
        <f>CEILING('S Size Pack'!C109/1000,1)</f>
        <v>0</v>
      </c>
      <c r="E110">
        <f>CEILING('S Size Pack'!D109/1000,1)</f>
        <v>0</v>
      </c>
      <c r="F110">
        <f>CEILING('S Size Pack'!E109/1000,1)</f>
        <v>0</v>
      </c>
      <c r="G110">
        <f>CEILING('S Size Pack'!F109/1000,1)</f>
        <v>15</v>
      </c>
      <c r="H110">
        <f>CEILING('S Size Pack'!G109/1000,1)</f>
        <v>0</v>
      </c>
      <c r="I110">
        <f>CEILING('S Size Pack'!H109/1000,1)</f>
        <v>4</v>
      </c>
      <c r="J110">
        <f>CEILING('S Size Pack'!I109/1000,1)</f>
        <v>0</v>
      </c>
      <c r="K110">
        <f>CEILING('S Size Pack'!J109/1000,1)</f>
        <v>3</v>
      </c>
      <c r="L110">
        <f>CEILING('S Size Pack'!K109/1000,1)</f>
        <v>1</v>
      </c>
      <c r="M110">
        <f>CEILING('S Size Pack'!L109/1000,1)</f>
        <v>1</v>
      </c>
      <c r="N110">
        <f>CEILING('S Size Pack'!M109/1000,1)</f>
        <v>2</v>
      </c>
      <c r="O110">
        <f t="shared" si="4"/>
        <v>33</v>
      </c>
      <c r="P110">
        <f t="shared" si="5"/>
        <v>165</v>
      </c>
      <c r="Q110">
        <v>5.701457374828971</v>
      </c>
      <c r="R110">
        <f t="shared" si="6"/>
        <v>230.58145737482897</v>
      </c>
      <c r="S110">
        <v>510.64</v>
      </c>
      <c r="T110">
        <f t="shared" si="7"/>
        <v>280.05854262517101</v>
      </c>
    </row>
    <row r="111" spans="1:20" x14ac:dyDescent="0.25">
      <c r="A111" t="s">
        <v>143</v>
      </c>
      <c r="B111" t="s">
        <v>57</v>
      </c>
      <c r="C111">
        <f>CEILING('S Size Pack'!B110/1000,1)</f>
        <v>7</v>
      </c>
      <c r="D111">
        <f>CEILING('S Size Pack'!C110/1000,1)</f>
        <v>0</v>
      </c>
      <c r="E111">
        <f>CEILING('S Size Pack'!D110/1000,1)</f>
        <v>1</v>
      </c>
      <c r="F111">
        <f>CEILING('S Size Pack'!E110/1000,1)</f>
        <v>3</v>
      </c>
      <c r="G111">
        <f>CEILING('S Size Pack'!F110/1000,1)</f>
        <v>4</v>
      </c>
      <c r="H111">
        <f>CEILING('S Size Pack'!G110/1000,1)</f>
        <v>5</v>
      </c>
      <c r="I111">
        <f>CEILING('S Size Pack'!H110/1000,1)</f>
        <v>0</v>
      </c>
      <c r="J111">
        <f>CEILING('S Size Pack'!I110/1000,1)</f>
        <v>0</v>
      </c>
      <c r="K111">
        <f>CEILING('S Size Pack'!J110/1000,1)</f>
        <v>1</v>
      </c>
      <c r="L111">
        <f>CEILING('S Size Pack'!K110/1000,1)</f>
        <v>2</v>
      </c>
      <c r="M111">
        <f>CEILING('S Size Pack'!L110/1000,1)</f>
        <v>1</v>
      </c>
      <c r="N111">
        <f>CEILING('S Size Pack'!M110/1000,1)</f>
        <v>4</v>
      </c>
      <c r="O111">
        <f t="shared" si="4"/>
        <v>28</v>
      </c>
      <c r="P111">
        <f t="shared" si="5"/>
        <v>140</v>
      </c>
      <c r="Q111">
        <v>5.8904748390179744</v>
      </c>
      <c r="R111">
        <f t="shared" si="6"/>
        <v>205.77047483901796</v>
      </c>
      <c r="S111">
        <v>701.21</v>
      </c>
      <c r="T111">
        <f t="shared" si="7"/>
        <v>495.43952516098204</v>
      </c>
    </row>
    <row r="112" spans="1:20" x14ac:dyDescent="0.25">
      <c r="A112" t="s">
        <v>144</v>
      </c>
      <c r="B112" t="s">
        <v>39</v>
      </c>
      <c r="C112">
        <f>CEILING('S Size Pack'!B111/1000,1)</f>
        <v>7</v>
      </c>
      <c r="D112">
        <f>CEILING('S Size Pack'!C111/1000,1)</f>
        <v>5</v>
      </c>
      <c r="E112">
        <f>CEILING('S Size Pack'!D111/1000,1)</f>
        <v>6</v>
      </c>
      <c r="F112">
        <f>CEILING('S Size Pack'!E111/1000,1)</f>
        <v>3</v>
      </c>
      <c r="G112">
        <f>CEILING('S Size Pack'!F111/1000,1)</f>
        <v>2</v>
      </c>
      <c r="H112">
        <f>CEILING('S Size Pack'!G111/1000,1)</f>
        <v>7</v>
      </c>
      <c r="I112">
        <f>CEILING('S Size Pack'!H111/1000,1)</f>
        <v>1</v>
      </c>
      <c r="J112">
        <f>CEILING('S Size Pack'!I111/1000,1)</f>
        <v>2</v>
      </c>
      <c r="K112">
        <f>CEILING('S Size Pack'!J111/1000,1)</f>
        <v>3</v>
      </c>
      <c r="L112">
        <f>CEILING('S Size Pack'!K111/1000,1)</f>
        <v>8</v>
      </c>
      <c r="M112">
        <f>CEILING('S Size Pack'!L111/1000,1)</f>
        <v>0</v>
      </c>
      <c r="N112">
        <f>CEILING('S Size Pack'!M111/1000,1)</f>
        <v>0</v>
      </c>
      <c r="O112">
        <f t="shared" si="4"/>
        <v>44</v>
      </c>
      <c r="P112">
        <f t="shared" si="5"/>
        <v>220</v>
      </c>
      <c r="Q112">
        <v>4.3209769917954937</v>
      </c>
      <c r="R112">
        <f t="shared" si="6"/>
        <v>284.20097699179553</v>
      </c>
      <c r="S112">
        <v>617.46</v>
      </c>
      <c r="T112">
        <f t="shared" si="7"/>
        <v>333.25902300820451</v>
      </c>
    </row>
    <row r="113" spans="1:20" x14ac:dyDescent="0.25">
      <c r="A113" t="s">
        <v>145</v>
      </c>
      <c r="B113" t="s">
        <v>39</v>
      </c>
      <c r="C113">
        <f>CEILING('S Size Pack'!B112/1000,1)</f>
        <v>7</v>
      </c>
      <c r="D113">
        <f>CEILING('S Size Pack'!C112/1000,1)</f>
        <v>1</v>
      </c>
      <c r="E113">
        <f>CEILING('S Size Pack'!D112/1000,1)</f>
        <v>0</v>
      </c>
      <c r="F113">
        <f>CEILING('S Size Pack'!E112/1000,1)</f>
        <v>7</v>
      </c>
      <c r="G113">
        <f>CEILING('S Size Pack'!F112/1000,1)</f>
        <v>4</v>
      </c>
      <c r="H113">
        <f>CEILING('S Size Pack'!G112/1000,1)</f>
        <v>0</v>
      </c>
      <c r="I113">
        <f>CEILING('S Size Pack'!H112/1000,1)</f>
        <v>4</v>
      </c>
      <c r="J113">
        <f>CEILING('S Size Pack'!I112/1000,1)</f>
        <v>0</v>
      </c>
      <c r="K113">
        <f>CEILING('S Size Pack'!J112/1000,1)</f>
        <v>0</v>
      </c>
      <c r="L113">
        <f>CEILING('S Size Pack'!K112/1000,1)</f>
        <v>2</v>
      </c>
      <c r="M113">
        <f>CEILING('S Size Pack'!L112/1000,1)</f>
        <v>0</v>
      </c>
      <c r="N113">
        <f>CEILING('S Size Pack'!M112/1000,1)</f>
        <v>12</v>
      </c>
      <c r="O113">
        <f t="shared" si="4"/>
        <v>37</v>
      </c>
      <c r="P113">
        <f t="shared" si="5"/>
        <v>185</v>
      </c>
      <c r="Q113">
        <v>4.9141988350560579</v>
      </c>
      <c r="R113">
        <f t="shared" si="6"/>
        <v>249.79419883505605</v>
      </c>
      <c r="S113">
        <v>534.68000000000006</v>
      </c>
      <c r="T113">
        <f t="shared" si="7"/>
        <v>284.88580116494404</v>
      </c>
    </row>
    <row r="114" spans="1:20" x14ac:dyDescent="0.25">
      <c r="A114" t="s">
        <v>146</v>
      </c>
      <c r="B114" t="s">
        <v>39</v>
      </c>
      <c r="C114">
        <f>CEILING('S Size Pack'!B113/1000,1)</f>
        <v>7</v>
      </c>
      <c r="D114">
        <f>CEILING('S Size Pack'!C113/1000,1)</f>
        <v>3</v>
      </c>
      <c r="E114">
        <f>CEILING('S Size Pack'!D113/1000,1)</f>
        <v>3</v>
      </c>
      <c r="F114">
        <f>CEILING('S Size Pack'!E113/1000,1)</f>
        <v>1</v>
      </c>
      <c r="G114">
        <f>CEILING('S Size Pack'!F113/1000,1)</f>
        <v>3</v>
      </c>
      <c r="H114">
        <f>CEILING('S Size Pack'!G113/1000,1)</f>
        <v>13</v>
      </c>
      <c r="I114">
        <f>CEILING('S Size Pack'!H113/1000,1)</f>
        <v>1</v>
      </c>
      <c r="J114">
        <f>CEILING('S Size Pack'!I113/1000,1)</f>
        <v>4</v>
      </c>
      <c r="K114">
        <f>CEILING('S Size Pack'!J113/1000,1)</f>
        <v>0</v>
      </c>
      <c r="L114">
        <f>CEILING('S Size Pack'!K113/1000,1)</f>
        <v>0</v>
      </c>
      <c r="M114">
        <f>CEILING('S Size Pack'!L113/1000,1)</f>
        <v>4</v>
      </c>
      <c r="N114">
        <f>CEILING('S Size Pack'!M113/1000,1)</f>
        <v>5</v>
      </c>
      <c r="O114">
        <f t="shared" si="4"/>
        <v>44</v>
      </c>
      <c r="P114">
        <f t="shared" si="5"/>
        <v>220</v>
      </c>
      <c r="Q114">
        <v>6.6969702067018577</v>
      </c>
      <c r="R114">
        <f t="shared" si="6"/>
        <v>286.57697020670184</v>
      </c>
      <c r="S114">
        <v>624.74</v>
      </c>
      <c r="T114">
        <f t="shared" si="7"/>
        <v>338.16302979329816</v>
      </c>
    </row>
    <row r="115" spans="1:20" x14ac:dyDescent="0.25">
      <c r="A115" t="s">
        <v>147</v>
      </c>
      <c r="B115" t="s">
        <v>39</v>
      </c>
      <c r="C115">
        <f>CEILING('S Size Pack'!B114/1000,1)</f>
        <v>7</v>
      </c>
      <c r="D115">
        <f>CEILING('S Size Pack'!C114/1000,1)</f>
        <v>10</v>
      </c>
      <c r="E115">
        <f>CEILING('S Size Pack'!D114/1000,1)</f>
        <v>2</v>
      </c>
      <c r="F115">
        <f>CEILING('S Size Pack'!E114/1000,1)</f>
        <v>9</v>
      </c>
      <c r="G115">
        <f>CEILING('S Size Pack'!F114/1000,1)</f>
        <v>5</v>
      </c>
      <c r="H115">
        <f>CEILING('S Size Pack'!G114/1000,1)</f>
        <v>0</v>
      </c>
      <c r="I115">
        <f>CEILING('S Size Pack'!H114/1000,1)</f>
        <v>8</v>
      </c>
      <c r="J115">
        <f>CEILING('S Size Pack'!I114/1000,1)</f>
        <v>3</v>
      </c>
      <c r="K115">
        <f>CEILING('S Size Pack'!J114/1000,1)</f>
        <v>1</v>
      </c>
      <c r="L115">
        <f>CEILING('S Size Pack'!K114/1000,1)</f>
        <v>3</v>
      </c>
      <c r="M115">
        <f>CEILING('S Size Pack'!L114/1000,1)</f>
        <v>2</v>
      </c>
      <c r="N115">
        <f>CEILING('S Size Pack'!M114/1000,1)</f>
        <v>0</v>
      </c>
      <c r="O115">
        <f t="shared" si="4"/>
        <v>50</v>
      </c>
      <c r="P115">
        <f t="shared" si="5"/>
        <v>250</v>
      </c>
      <c r="Q115">
        <v>4.5028915138611119</v>
      </c>
      <c r="R115">
        <f t="shared" si="6"/>
        <v>314.38289151386113</v>
      </c>
      <c r="S115">
        <v>675.9899999999999</v>
      </c>
      <c r="T115">
        <f t="shared" si="7"/>
        <v>361.60710848613877</v>
      </c>
    </row>
    <row r="116" spans="1:20" x14ac:dyDescent="0.25">
      <c r="A116" t="s">
        <v>148</v>
      </c>
      <c r="B116" t="s">
        <v>39</v>
      </c>
      <c r="C116">
        <f>CEILING('S Size Pack'!B115/1000,1)</f>
        <v>7</v>
      </c>
      <c r="D116">
        <f>CEILING('S Size Pack'!C115/1000,1)</f>
        <v>9</v>
      </c>
      <c r="E116">
        <f>CEILING('S Size Pack'!D115/1000,1)</f>
        <v>7</v>
      </c>
      <c r="F116">
        <f>CEILING('S Size Pack'!E115/1000,1)</f>
        <v>5</v>
      </c>
      <c r="G116">
        <f>CEILING('S Size Pack'!F115/1000,1)</f>
        <v>0</v>
      </c>
      <c r="H116">
        <f>CEILING('S Size Pack'!G115/1000,1)</f>
        <v>0</v>
      </c>
      <c r="I116">
        <f>CEILING('S Size Pack'!H115/1000,1)</f>
        <v>1</v>
      </c>
      <c r="J116">
        <f>CEILING('S Size Pack'!I115/1000,1)</f>
        <v>4</v>
      </c>
      <c r="K116">
        <f>CEILING('S Size Pack'!J115/1000,1)</f>
        <v>5</v>
      </c>
      <c r="L116">
        <f>CEILING('S Size Pack'!K115/1000,1)</f>
        <v>1</v>
      </c>
      <c r="M116">
        <f>CEILING('S Size Pack'!L115/1000,1)</f>
        <v>0</v>
      </c>
      <c r="N116">
        <f>CEILING('S Size Pack'!M115/1000,1)</f>
        <v>2</v>
      </c>
      <c r="O116">
        <f t="shared" si="4"/>
        <v>41</v>
      </c>
      <c r="P116">
        <f t="shared" si="5"/>
        <v>205</v>
      </c>
      <c r="Q116">
        <v>3.0248495510420934</v>
      </c>
      <c r="R116">
        <f t="shared" si="6"/>
        <v>267.9048495510421</v>
      </c>
      <c r="S116">
        <v>595.56000000000006</v>
      </c>
      <c r="T116">
        <f t="shared" si="7"/>
        <v>327.65515044895795</v>
      </c>
    </row>
    <row r="117" spans="1:20" x14ac:dyDescent="0.25">
      <c r="A117" t="s">
        <v>149</v>
      </c>
      <c r="B117" t="s">
        <v>39</v>
      </c>
      <c r="C117">
        <f>CEILING('S Size Pack'!B116/1000,1)</f>
        <v>7</v>
      </c>
      <c r="D117">
        <f>CEILING('S Size Pack'!C116/1000,1)</f>
        <v>4</v>
      </c>
      <c r="E117">
        <f>CEILING('S Size Pack'!D116/1000,1)</f>
        <v>0</v>
      </c>
      <c r="F117">
        <f>CEILING('S Size Pack'!E116/1000,1)</f>
        <v>4</v>
      </c>
      <c r="G117">
        <f>CEILING('S Size Pack'!F116/1000,1)</f>
        <v>0</v>
      </c>
      <c r="H117">
        <f>CEILING('S Size Pack'!G116/1000,1)</f>
        <v>1</v>
      </c>
      <c r="I117">
        <f>CEILING('S Size Pack'!H116/1000,1)</f>
        <v>4</v>
      </c>
      <c r="J117">
        <f>CEILING('S Size Pack'!I116/1000,1)</f>
        <v>7</v>
      </c>
      <c r="K117">
        <f>CEILING('S Size Pack'!J116/1000,1)</f>
        <v>2</v>
      </c>
      <c r="L117">
        <f>CEILING('S Size Pack'!K116/1000,1)</f>
        <v>6</v>
      </c>
      <c r="M117">
        <f>CEILING('S Size Pack'!L116/1000,1)</f>
        <v>5</v>
      </c>
      <c r="N117">
        <f>CEILING('S Size Pack'!M116/1000,1)</f>
        <v>0</v>
      </c>
      <c r="O117">
        <f t="shared" si="4"/>
        <v>40</v>
      </c>
      <c r="P117">
        <f t="shared" si="5"/>
        <v>200</v>
      </c>
      <c r="Q117">
        <v>2.6025662592131766</v>
      </c>
      <c r="R117">
        <f t="shared" si="6"/>
        <v>262.48256625921317</v>
      </c>
      <c r="S117">
        <v>573.37999999999988</v>
      </c>
      <c r="T117">
        <f t="shared" si="7"/>
        <v>310.89743374078671</v>
      </c>
    </row>
    <row r="118" spans="1:20" x14ac:dyDescent="0.25">
      <c r="A118" t="s">
        <v>150</v>
      </c>
      <c r="B118" t="s">
        <v>39</v>
      </c>
      <c r="C118">
        <f>CEILING('S Size Pack'!B117/1000,1)</f>
        <v>7</v>
      </c>
      <c r="D118">
        <f>CEILING('S Size Pack'!C117/1000,1)</f>
        <v>1</v>
      </c>
      <c r="E118">
        <f>CEILING('S Size Pack'!D117/1000,1)</f>
        <v>0</v>
      </c>
      <c r="F118">
        <f>CEILING('S Size Pack'!E117/1000,1)</f>
        <v>1</v>
      </c>
      <c r="G118">
        <f>CEILING('S Size Pack'!F117/1000,1)</f>
        <v>2</v>
      </c>
      <c r="H118">
        <f>CEILING('S Size Pack'!G117/1000,1)</f>
        <v>18</v>
      </c>
      <c r="I118">
        <f>CEILING('S Size Pack'!H117/1000,1)</f>
        <v>0</v>
      </c>
      <c r="J118">
        <f>CEILING('S Size Pack'!I117/1000,1)</f>
        <v>0</v>
      </c>
      <c r="K118">
        <f>CEILING('S Size Pack'!J117/1000,1)</f>
        <v>2</v>
      </c>
      <c r="L118">
        <f>CEILING('S Size Pack'!K117/1000,1)</f>
        <v>2</v>
      </c>
      <c r="M118">
        <f>CEILING('S Size Pack'!L117/1000,1)</f>
        <v>2</v>
      </c>
      <c r="N118">
        <f>CEILING('S Size Pack'!M117/1000,1)</f>
        <v>1</v>
      </c>
      <c r="O118">
        <f t="shared" si="4"/>
        <v>36</v>
      </c>
      <c r="P118">
        <f t="shared" si="5"/>
        <v>180</v>
      </c>
      <c r="Q118">
        <v>3.5692235539117938</v>
      </c>
      <c r="R118">
        <f t="shared" si="6"/>
        <v>243.44922355391179</v>
      </c>
      <c r="S118">
        <v>532.38</v>
      </c>
      <c r="T118">
        <f t="shared" si="7"/>
        <v>288.9307764460882</v>
      </c>
    </row>
    <row r="119" spans="1:20" x14ac:dyDescent="0.25">
      <c r="A119" t="s">
        <v>151</v>
      </c>
      <c r="B119" t="s">
        <v>39</v>
      </c>
      <c r="C119">
        <f>CEILING('S Size Pack'!B118/1000,1)</f>
        <v>7</v>
      </c>
      <c r="D119">
        <f>CEILING('S Size Pack'!C118/1000,1)</f>
        <v>1</v>
      </c>
      <c r="E119">
        <f>CEILING('S Size Pack'!D118/1000,1)</f>
        <v>3</v>
      </c>
      <c r="F119">
        <f>CEILING('S Size Pack'!E118/1000,1)</f>
        <v>10</v>
      </c>
      <c r="G119">
        <f>CEILING('S Size Pack'!F118/1000,1)</f>
        <v>6</v>
      </c>
      <c r="H119">
        <f>CEILING('S Size Pack'!G118/1000,1)</f>
        <v>0</v>
      </c>
      <c r="I119">
        <f>CEILING('S Size Pack'!H118/1000,1)</f>
        <v>0</v>
      </c>
      <c r="J119">
        <f>CEILING('S Size Pack'!I118/1000,1)</f>
        <v>1</v>
      </c>
      <c r="K119">
        <f>CEILING('S Size Pack'!J118/1000,1)</f>
        <v>9</v>
      </c>
      <c r="L119">
        <f>CEILING('S Size Pack'!K118/1000,1)</f>
        <v>15</v>
      </c>
      <c r="M119">
        <f>CEILING('S Size Pack'!L118/1000,1)</f>
        <v>1</v>
      </c>
      <c r="N119">
        <f>CEILING('S Size Pack'!M118/1000,1)</f>
        <v>4</v>
      </c>
      <c r="O119">
        <f t="shared" si="4"/>
        <v>57</v>
      </c>
      <c r="P119">
        <f t="shared" si="5"/>
        <v>285</v>
      </c>
      <c r="Q119">
        <v>6.871952707758556</v>
      </c>
      <c r="R119">
        <f t="shared" si="6"/>
        <v>351.75195270775856</v>
      </c>
      <c r="S119">
        <v>745.23</v>
      </c>
      <c r="T119">
        <f t="shared" si="7"/>
        <v>393.47804729224146</v>
      </c>
    </row>
    <row r="120" spans="1:20" x14ac:dyDescent="0.25">
      <c r="A120" t="s">
        <v>152</v>
      </c>
      <c r="B120" t="s">
        <v>57</v>
      </c>
      <c r="C120">
        <f>CEILING('S Size Pack'!B119/1000,1)</f>
        <v>7</v>
      </c>
      <c r="D120">
        <f>CEILING('S Size Pack'!C119/1000,1)</f>
        <v>4</v>
      </c>
      <c r="E120">
        <f>CEILING('S Size Pack'!D119/1000,1)</f>
        <v>10</v>
      </c>
      <c r="F120">
        <f>CEILING('S Size Pack'!E119/1000,1)</f>
        <v>1</v>
      </c>
      <c r="G120">
        <f>CEILING('S Size Pack'!F119/1000,1)</f>
        <v>3</v>
      </c>
      <c r="H120">
        <f>CEILING('S Size Pack'!G119/1000,1)</f>
        <v>8</v>
      </c>
      <c r="I120">
        <f>CEILING('S Size Pack'!H119/1000,1)</f>
        <v>3</v>
      </c>
      <c r="J120">
        <f>CEILING('S Size Pack'!I119/1000,1)</f>
        <v>13</v>
      </c>
      <c r="K120">
        <f>CEILING('S Size Pack'!J119/1000,1)</f>
        <v>0</v>
      </c>
      <c r="L120">
        <f>CEILING('S Size Pack'!K119/1000,1)</f>
        <v>1</v>
      </c>
      <c r="M120">
        <f>CEILING('S Size Pack'!L119/1000,1)</f>
        <v>13</v>
      </c>
      <c r="N120">
        <f>CEILING('S Size Pack'!M119/1000,1)</f>
        <v>1</v>
      </c>
      <c r="O120">
        <f t="shared" si="4"/>
        <v>64</v>
      </c>
      <c r="P120">
        <f t="shared" si="5"/>
        <v>320</v>
      </c>
      <c r="Q120">
        <v>4.775113804465593</v>
      </c>
      <c r="R120">
        <f t="shared" si="6"/>
        <v>384.6551138044656</v>
      </c>
      <c r="S120">
        <v>1366.4899999999998</v>
      </c>
      <c r="T120">
        <f t="shared" si="7"/>
        <v>981.83488619553418</v>
      </c>
    </row>
    <row r="121" spans="1:20" x14ac:dyDescent="0.25">
      <c r="A121" t="s">
        <v>153</v>
      </c>
      <c r="B121" t="s">
        <v>39</v>
      </c>
      <c r="C121">
        <f>CEILING('S Size Pack'!B120/1000,1)</f>
        <v>7</v>
      </c>
      <c r="D121">
        <f>CEILING('S Size Pack'!C120/1000,1)</f>
        <v>1</v>
      </c>
      <c r="E121">
        <f>CEILING('S Size Pack'!D120/1000,1)</f>
        <v>5</v>
      </c>
      <c r="F121">
        <f>CEILING('S Size Pack'!E120/1000,1)</f>
        <v>3</v>
      </c>
      <c r="G121">
        <f>CEILING('S Size Pack'!F120/1000,1)</f>
        <v>0</v>
      </c>
      <c r="H121">
        <f>CEILING('S Size Pack'!G120/1000,1)</f>
        <v>3</v>
      </c>
      <c r="I121">
        <f>CEILING('S Size Pack'!H120/1000,1)</f>
        <v>2</v>
      </c>
      <c r="J121">
        <f>CEILING('S Size Pack'!I120/1000,1)</f>
        <v>1</v>
      </c>
      <c r="K121">
        <f>CEILING('S Size Pack'!J120/1000,1)</f>
        <v>8</v>
      </c>
      <c r="L121">
        <f>CEILING('S Size Pack'!K120/1000,1)</f>
        <v>2</v>
      </c>
      <c r="M121">
        <f>CEILING('S Size Pack'!L120/1000,1)</f>
        <v>7</v>
      </c>
      <c r="N121">
        <f>CEILING('S Size Pack'!M120/1000,1)</f>
        <v>7</v>
      </c>
      <c r="O121">
        <f t="shared" si="4"/>
        <v>46</v>
      </c>
      <c r="P121">
        <f t="shared" si="5"/>
        <v>230</v>
      </c>
      <c r="Q121">
        <v>5.2020583780439793</v>
      </c>
      <c r="R121">
        <f t="shared" si="6"/>
        <v>295.082058378044</v>
      </c>
      <c r="S121">
        <v>613.03</v>
      </c>
      <c r="T121">
        <f t="shared" si="7"/>
        <v>317.94794162195598</v>
      </c>
    </row>
    <row r="122" spans="1:20" x14ac:dyDescent="0.25">
      <c r="A122" t="s">
        <v>154</v>
      </c>
      <c r="B122" t="s">
        <v>39</v>
      </c>
      <c r="C122">
        <f>CEILING('S Size Pack'!B121/1000,1)</f>
        <v>6</v>
      </c>
      <c r="D122">
        <f>CEILING('S Size Pack'!C121/1000,1)</f>
        <v>4</v>
      </c>
      <c r="E122">
        <f>CEILING('S Size Pack'!D121/1000,1)</f>
        <v>6</v>
      </c>
      <c r="F122">
        <f>CEILING('S Size Pack'!E121/1000,1)</f>
        <v>0</v>
      </c>
      <c r="G122">
        <f>CEILING('S Size Pack'!F121/1000,1)</f>
        <v>3</v>
      </c>
      <c r="H122">
        <f>CEILING('S Size Pack'!G121/1000,1)</f>
        <v>0</v>
      </c>
      <c r="I122">
        <f>CEILING('S Size Pack'!H121/1000,1)</f>
        <v>0</v>
      </c>
      <c r="J122">
        <f>CEILING('S Size Pack'!I121/1000,1)</f>
        <v>4</v>
      </c>
      <c r="K122">
        <f>CEILING('S Size Pack'!J121/1000,1)</f>
        <v>0</v>
      </c>
      <c r="L122">
        <f>CEILING('S Size Pack'!K121/1000,1)</f>
        <v>2</v>
      </c>
      <c r="M122">
        <f>CEILING('S Size Pack'!L121/1000,1)</f>
        <v>5</v>
      </c>
      <c r="N122">
        <f>CEILING('S Size Pack'!M121/1000,1)</f>
        <v>1</v>
      </c>
      <c r="O122">
        <f t="shared" si="4"/>
        <v>31</v>
      </c>
      <c r="P122">
        <f t="shared" si="5"/>
        <v>155</v>
      </c>
      <c r="Q122">
        <v>4.8136587314525165</v>
      </c>
      <c r="R122">
        <f t="shared" si="6"/>
        <v>219.6936587314525</v>
      </c>
      <c r="S122">
        <v>496.44999999999993</v>
      </c>
      <c r="T122">
        <f t="shared" si="7"/>
        <v>276.75634126854743</v>
      </c>
    </row>
    <row r="123" spans="1:20" x14ac:dyDescent="0.25">
      <c r="A123" t="s">
        <v>155</v>
      </c>
      <c r="B123" t="s">
        <v>39</v>
      </c>
      <c r="C123">
        <f>CEILING('S Size Pack'!B122/1000,1)</f>
        <v>6</v>
      </c>
      <c r="D123">
        <f>CEILING('S Size Pack'!C122/1000,1)</f>
        <v>11</v>
      </c>
      <c r="E123">
        <f>CEILING('S Size Pack'!D122/1000,1)</f>
        <v>2</v>
      </c>
      <c r="F123">
        <f>CEILING('S Size Pack'!E122/1000,1)</f>
        <v>12</v>
      </c>
      <c r="G123">
        <f>CEILING('S Size Pack'!F122/1000,1)</f>
        <v>2</v>
      </c>
      <c r="H123">
        <f>CEILING('S Size Pack'!G122/1000,1)</f>
        <v>1</v>
      </c>
      <c r="I123">
        <f>CEILING('S Size Pack'!H122/1000,1)</f>
        <v>5</v>
      </c>
      <c r="J123">
        <f>CEILING('S Size Pack'!I122/1000,1)</f>
        <v>0</v>
      </c>
      <c r="K123">
        <f>CEILING('S Size Pack'!J122/1000,1)</f>
        <v>0</v>
      </c>
      <c r="L123">
        <f>CEILING('S Size Pack'!K122/1000,1)</f>
        <v>3</v>
      </c>
      <c r="M123">
        <f>CEILING('S Size Pack'!L122/1000,1)</f>
        <v>2</v>
      </c>
      <c r="N123">
        <f>CEILING('S Size Pack'!M122/1000,1)</f>
        <v>0</v>
      </c>
      <c r="O123">
        <f t="shared" si="4"/>
        <v>44</v>
      </c>
      <c r="P123">
        <f t="shared" si="5"/>
        <v>220</v>
      </c>
      <c r="Q123">
        <v>4.5459303042978476</v>
      </c>
      <c r="R123">
        <f t="shared" si="6"/>
        <v>284.42593030429788</v>
      </c>
      <c r="S123">
        <v>631.86000000000013</v>
      </c>
      <c r="T123">
        <f t="shared" si="7"/>
        <v>347.43406969570225</v>
      </c>
    </row>
    <row r="124" spans="1:20" x14ac:dyDescent="0.25">
      <c r="A124" t="s">
        <v>156</v>
      </c>
      <c r="B124" t="s">
        <v>57</v>
      </c>
      <c r="C124">
        <f>CEILING('S Size Pack'!B123/1000,1)</f>
        <v>6</v>
      </c>
      <c r="D124">
        <f>CEILING('S Size Pack'!C123/1000,1)</f>
        <v>7</v>
      </c>
      <c r="E124">
        <f>CEILING('S Size Pack'!D123/1000,1)</f>
        <v>1</v>
      </c>
      <c r="F124">
        <f>CEILING('S Size Pack'!E123/1000,1)</f>
        <v>3</v>
      </c>
      <c r="G124">
        <f>CEILING('S Size Pack'!F123/1000,1)</f>
        <v>0</v>
      </c>
      <c r="H124">
        <f>CEILING('S Size Pack'!G123/1000,1)</f>
        <v>1</v>
      </c>
      <c r="I124">
        <f>CEILING('S Size Pack'!H123/1000,1)</f>
        <v>0</v>
      </c>
      <c r="J124">
        <f>CEILING('S Size Pack'!I123/1000,1)</f>
        <v>3</v>
      </c>
      <c r="K124">
        <f>CEILING('S Size Pack'!J123/1000,1)</f>
        <v>1</v>
      </c>
      <c r="L124">
        <f>CEILING('S Size Pack'!K123/1000,1)</f>
        <v>0</v>
      </c>
      <c r="M124">
        <f>CEILING('S Size Pack'!L123/1000,1)</f>
        <v>1</v>
      </c>
      <c r="N124">
        <f>CEILING('S Size Pack'!M123/1000,1)</f>
        <v>0</v>
      </c>
      <c r="O124">
        <f t="shared" si="4"/>
        <v>23</v>
      </c>
      <c r="P124">
        <f t="shared" si="5"/>
        <v>115</v>
      </c>
      <c r="Q124">
        <v>7.2700301064532473</v>
      </c>
      <c r="R124">
        <f t="shared" si="6"/>
        <v>182.15003010645324</v>
      </c>
      <c r="S124">
        <v>590.15</v>
      </c>
      <c r="T124">
        <f t="shared" si="7"/>
        <v>407.99996989354673</v>
      </c>
    </row>
    <row r="125" spans="1:20" x14ac:dyDescent="0.25">
      <c r="A125" t="s">
        <v>157</v>
      </c>
      <c r="B125" t="s">
        <v>39</v>
      </c>
      <c r="C125">
        <f>CEILING('S Size Pack'!B124/1000,1)</f>
        <v>6</v>
      </c>
      <c r="D125">
        <f>CEILING('S Size Pack'!C124/1000,1)</f>
        <v>11</v>
      </c>
      <c r="E125">
        <f>CEILING('S Size Pack'!D124/1000,1)</f>
        <v>1</v>
      </c>
      <c r="F125">
        <f>CEILING('S Size Pack'!E124/1000,1)</f>
        <v>8</v>
      </c>
      <c r="G125">
        <f>CEILING('S Size Pack'!F124/1000,1)</f>
        <v>5</v>
      </c>
      <c r="H125">
        <f>CEILING('S Size Pack'!G124/1000,1)</f>
        <v>0</v>
      </c>
      <c r="I125">
        <f>CEILING('S Size Pack'!H124/1000,1)</f>
        <v>0</v>
      </c>
      <c r="J125">
        <f>CEILING('S Size Pack'!I124/1000,1)</f>
        <v>3</v>
      </c>
      <c r="K125">
        <f>CEILING('S Size Pack'!J124/1000,1)</f>
        <v>0</v>
      </c>
      <c r="L125">
        <f>CEILING('S Size Pack'!K124/1000,1)</f>
        <v>1</v>
      </c>
      <c r="M125">
        <f>CEILING('S Size Pack'!L124/1000,1)</f>
        <v>2</v>
      </c>
      <c r="N125">
        <f>CEILING('S Size Pack'!M124/1000,1)</f>
        <v>4</v>
      </c>
      <c r="O125">
        <f t="shared" si="4"/>
        <v>41</v>
      </c>
      <c r="P125">
        <f t="shared" si="5"/>
        <v>205</v>
      </c>
      <c r="Q125">
        <v>5.134025468983908</v>
      </c>
      <c r="R125">
        <f t="shared" si="6"/>
        <v>270.0140254689839</v>
      </c>
      <c r="S125">
        <v>613.71999999999991</v>
      </c>
      <c r="T125">
        <f t="shared" si="7"/>
        <v>343.70597453101601</v>
      </c>
    </row>
    <row r="126" spans="1:20" x14ac:dyDescent="0.25">
      <c r="A126" t="s">
        <v>158</v>
      </c>
      <c r="B126" t="s">
        <v>57</v>
      </c>
      <c r="C126">
        <f>CEILING('S Size Pack'!B125/1000,1)</f>
        <v>6</v>
      </c>
      <c r="D126">
        <f>CEILING('S Size Pack'!C125/1000,1)</f>
        <v>7</v>
      </c>
      <c r="E126">
        <f>CEILING('S Size Pack'!D125/1000,1)</f>
        <v>2</v>
      </c>
      <c r="F126">
        <f>CEILING('S Size Pack'!E125/1000,1)</f>
        <v>3</v>
      </c>
      <c r="G126">
        <f>CEILING('S Size Pack'!F125/1000,1)</f>
        <v>3</v>
      </c>
      <c r="H126">
        <f>CEILING('S Size Pack'!G125/1000,1)</f>
        <v>5</v>
      </c>
      <c r="I126">
        <f>CEILING('S Size Pack'!H125/1000,1)</f>
        <v>2</v>
      </c>
      <c r="J126">
        <f>CEILING('S Size Pack'!I125/1000,1)</f>
        <v>1</v>
      </c>
      <c r="K126">
        <f>CEILING('S Size Pack'!J125/1000,1)</f>
        <v>3</v>
      </c>
      <c r="L126">
        <f>CEILING('S Size Pack'!K125/1000,1)</f>
        <v>3</v>
      </c>
      <c r="M126">
        <f>CEILING('S Size Pack'!L125/1000,1)</f>
        <v>1</v>
      </c>
      <c r="N126">
        <f>CEILING('S Size Pack'!M125/1000,1)</f>
        <v>0</v>
      </c>
      <c r="O126">
        <f t="shared" si="4"/>
        <v>36</v>
      </c>
      <c r="P126">
        <f t="shared" si="5"/>
        <v>180</v>
      </c>
      <c r="Q126">
        <v>4.5370930897048156</v>
      </c>
      <c r="R126">
        <f t="shared" si="6"/>
        <v>244.41709308970482</v>
      </c>
      <c r="S126">
        <v>850.26999999999987</v>
      </c>
      <c r="T126">
        <f t="shared" si="7"/>
        <v>605.85290691029502</v>
      </c>
    </row>
    <row r="127" spans="1:20" x14ac:dyDescent="0.25">
      <c r="A127" t="s">
        <v>159</v>
      </c>
      <c r="B127" t="s">
        <v>39</v>
      </c>
      <c r="C127">
        <f>CEILING('S Size Pack'!B126/1000,1)</f>
        <v>6</v>
      </c>
      <c r="D127">
        <f>CEILING('S Size Pack'!C126/1000,1)</f>
        <v>5</v>
      </c>
      <c r="E127">
        <f>CEILING('S Size Pack'!D126/1000,1)</f>
        <v>12</v>
      </c>
      <c r="F127">
        <f>CEILING('S Size Pack'!E126/1000,1)</f>
        <v>0</v>
      </c>
      <c r="G127">
        <f>CEILING('S Size Pack'!F126/1000,1)</f>
        <v>9</v>
      </c>
      <c r="H127">
        <f>CEILING('S Size Pack'!G126/1000,1)</f>
        <v>0</v>
      </c>
      <c r="I127">
        <f>CEILING('S Size Pack'!H126/1000,1)</f>
        <v>2</v>
      </c>
      <c r="J127">
        <f>CEILING('S Size Pack'!I126/1000,1)</f>
        <v>2</v>
      </c>
      <c r="K127">
        <f>CEILING('S Size Pack'!J126/1000,1)</f>
        <v>3</v>
      </c>
      <c r="L127">
        <f>CEILING('S Size Pack'!K126/1000,1)</f>
        <v>19</v>
      </c>
      <c r="M127">
        <f>CEILING('S Size Pack'!L126/1000,1)</f>
        <v>3</v>
      </c>
      <c r="N127">
        <f>CEILING('S Size Pack'!M126/1000,1)</f>
        <v>9</v>
      </c>
      <c r="O127">
        <f t="shared" si="4"/>
        <v>70</v>
      </c>
      <c r="P127">
        <f t="shared" si="5"/>
        <v>350</v>
      </c>
      <c r="Q127">
        <v>7.297311932329869</v>
      </c>
      <c r="R127">
        <f t="shared" si="6"/>
        <v>417.17731193232987</v>
      </c>
      <c r="S127">
        <v>873</v>
      </c>
      <c r="T127">
        <f t="shared" si="7"/>
        <v>455.82268806767013</v>
      </c>
    </row>
    <row r="128" spans="1:20" x14ac:dyDescent="0.25">
      <c r="A128" t="s">
        <v>160</v>
      </c>
      <c r="B128" t="s">
        <v>57</v>
      </c>
      <c r="C128">
        <f>CEILING('S Size Pack'!B127/1000,1)</f>
        <v>6</v>
      </c>
      <c r="D128">
        <f>CEILING('S Size Pack'!C127/1000,1)</f>
        <v>4</v>
      </c>
      <c r="E128">
        <f>CEILING('S Size Pack'!D127/1000,1)</f>
        <v>0</v>
      </c>
      <c r="F128">
        <f>CEILING('S Size Pack'!E127/1000,1)</f>
        <v>0</v>
      </c>
      <c r="G128">
        <f>CEILING('S Size Pack'!F127/1000,1)</f>
        <v>2</v>
      </c>
      <c r="H128">
        <f>CEILING('S Size Pack'!G127/1000,1)</f>
        <v>3</v>
      </c>
      <c r="I128">
        <f>CEILING('S Size Pack'!H127/1000,1)</f>
        <v>2</v>
      </c>
      <c r="J128">
        <f>CEILING('S Size Pack'!I127/1000,1)</f>
        <v>1</v>
      </c>
      <c r="K128">
        <f>CEILING('S Size Pack'!J127/1000,1)</f>
        <v>4</v>
      </c>
      <c r="L128">
        <f>CEILING('S Size Pack'!K127/1000,1)</f>
        <v>1</v>
      </c>
      <c r="M128">
        <f>CEILING('S Size Pack'!L127/1000,1)</f>
        <v>1</v>
      </c>
      <c r="N128">
        <f>CEILING('S Size Pack'!M127/1000,1)</f>
        <v>0</v>
      </c>
      <c r="O128">
        <f t="shared" si="4"/>
        <v>24</v>
      </c>
      <c r="P128">
        <f t="shared" si="5"/>
        <v>120</v>
      </c>
      <c r="Q128">
        <v>3.827240505427929</v>
      </c>
      <c r="R128">
        <f t="shared" si="6"/>
        <v>183.70724050542793</v>
      </c>
      <c r="S128">
        <v>635.19000000000017</v>
      </c>
      <c r="T128">
        <f t="shared" si="7"/>
        <v>451.48275949457224</v>
      </c>
    </row>
    <row r="129" spans="1:20" x14ac:dyDescent="0.25">
      <c r="A129" t="s">
        <v>161</v>
      </c>
      <c r="B129" t="s">
        <v>39</v>
      </c>
      <c r="C129">
        <f>CEILING('S Size Pack'!B128/1000,1)</f>
        <v>6</v>
      </c>
      <c r="D129">
        <f>CEILING('S Size Pack'!C128/1000,1)</f>
        <v>0</v>
      </c>
      <c r="E129">
        <f>CEILING('S Size Pack'!D128/1000,1)</f>
        <v>2</v>
      </c>
      <c r="F129">
        <f>CEILING('S Size Pack'!E128/1000,1)</f>
        <v>1</v>
      </c>
      <c r="G129">
        <f>CEILING('S Size Pack'!F128/1000,1)</f>
        <v>3</v>
      </c>
      <c r="H129">
        <f>CEILING('S Size Pack'!G128/1000,1)</f>
        <v>3</v>
      </c>
      <c r="I129">
        <f>CEILING('S Size Pack'!H128/1000,1)</f>
        <v>0</v>
      </c>
      <c r="J129">
        <f>CEILING('S Size Pack'!I128/1000,1)</f>
        <v>2</v>
      </c>
      <c r="K129">
        <f>CEILING('S Size Pack'!J128/1000,1)</f>
        <v>8</v>
      </c>
      <c r="L129">
        <f>CEILING('S Size Pack'!K128/1000,1)</f>
        <v>7</v>
      </c>
      <c r="M129">
        <f>CEILING('S Size Pack'!L128/1000,1)</f>
        <v>2</v>
      </c>
      <c r="N129">
        <f>CEILING('S Size Pack'!M128/1000,1)</f>
        <v>2</v>
      </c>
      <c r="O129">
        <f t="shared" si="4"/>
        <v>36</v>
      </c>
      <c r="P129">
        <f t="shared" si="5"/>
        <v>180</v>
      </c>
      <c r="Q129">
        <v>4.286043434562087</v>
      </c>
      <c r="R129">
        <f t="shared" si="6"/>
        <v>244.16604343456208</v>
      </c>
      <c r="S129">
        <v>546.80999999999995</v>
      </c>
      <c r="T129">
        <f t="shared" si="7"/>
        <v>302.64395656543786</v>
      </c>
    </row>
    <row r="130" spans="1:20" x14ac:dyDescent="0.25">
      <c r="A130" t="s">
        <v>162</v>
      </c>
      <c r="B130" t="s">
        <v>39</v>
      </c>
      <c r="C130">
        <f>CEILING('S Size Pack'!B129/1000,1)</f>
        <v>6</v>
      </c>
      <c r="D130">
        <f>CEILING('S Size Pack'!C129/1000,1)</f>
        <v>2</v>
      </c>
      <c r="E130">
        <f>CEILING('S Size Pack'!D129/1000,1)</f>
        <v>12</v>
      </c>
      <c r="F130">
        <f>CEILING('S Size Pack'!E129/1000,1)</f>
        <v>5</v>
      </c>
      <c r="G130">
        <f>CEILING('S Size Pack'!F129/1000,1)</f>
        <v>1</v>
      </c>
      <c r="H130">
        <f>CEILING('S Size Pack'!G129/1000,1)</f>
        <v>0</v>
      </c>
      <c r="I130">
        <f>CEILING('S Size Pack'!H129/1000,1)</f>
        <v>8</v>
      </c>
      <c r="J130">
        <f>CEILING('S Size Pack'!I129/1000,1)</f>
        <v>3</v>
      </c>
      <c r="K130">
        <f>CEILING('S Size Pack'!J129/1000,1)</f>
        <v>4</v>
      </c>
      <c r="L130">
        <f>CEILING('S Size Pack'!K129/1000,1)</f>
        <v>5</v>
      </c>
      <c r="M130">
        <f>CEILING('S Size Pack'!L129/1000,1)</f>
        <v>2</v>
      </c>
      <c r="N130">
        <f>CEILING('S Size Pack'!M129/1000,1)</f>
        <v>0</v>
      </c>
      <c r="O130">
        <f t="shared" si="4"/>
        <v>48</v>
      </c>
      <c r="P130">
        <f t="shared" si="5"/>
        <v>240</v>
      </c>
      <c r="Q130">
        <v>4.4650929939084598</v>
      </c>
      <c r="R130">
        <f t="shared" si="6"/>
        <v>304.34509299390845</v>
      </c>
      <c r="S130">
        <v>669.83999999999992</v>
      </c>
      <c r="T130">
        <f t="shared" si="7"/>
        <v>365.49490700609147</v>
      </c>
    </row>
    <row r="131" spans="1:20" x14ac:dyDescent="0.25">
      <c r="A131" t="s">
        <v>163</v>
      </c>
      <c r="B131" t="s">
        <v>39</v>
      </c>
      <c r="C131">
        <f>CEILING('S Size Pack'!B130/1000,1)</f>
        <v>6</v>
      </c>
      <c r="D131">
        <f>CEILING('S Size Pack'!C130/1000,1)</f>
        <v>2</v>
      </c>
      <c r="E131">
        <f>CEILING('S Size Pack'!D130/1000,1)</f>
        <v>0</v>
      </c>
      <c r="F131">
        <f>CEILING('S Size Pack'!E130/1000,1)</f>
        <v>7</v>
      </c>
      <c r="G131">
        <f>CEILING('S Size Pack'!F130/1000,1)</f>
        <v>2</v>
      </c>
      <c r="H131">
        <f>CEILING('S Size Pack'!G130/1000,1)</f>
        <v>3</v>
      </c>
      <c r="I131">
        <f>CEILING('S Size Pack'!H130/1000,1)</f>
        <v>9</v>
      </c>
      <c r="J131">
        <f>CEILING('S Size Pack'!I130/1000,1)</f>
        <v>3</v>
      </c>
      <c r="K131">
        <f>CEILING('S Size Pack'!J130/1000,1)</f>
        <v>0</v>
      </c>
      <c r="L131">
        <f>CEILING('S Size Pack'!K130/1000,1)</f>
        <v>6</v>
      </c>
      <c r="M131">
        <f>CEILING('S Size Pack'!L130/1000,1)</f>
        <v>1</v>
      </c>
      <c r="N131">
        <f>CEILING('S Size Pack'!M130/1000,1)</f>
        <v>2</v>
      </c>
      <c r="O131">
        <f t="shared" si="4"/>
        <v>41</v>
      </c>
      <c r="P131">
        <f t="shared" si="5"/>
        <v>205</v>
      </c>
      <c r="Q131">
        <v>4.4535659974159492</v>
      </c>
      <c r="R131">
        <f t="shared" si="6"/>
        <v>269.33356599741597</v>
      </c>
      <c r="S131">
        <v>584.03</v>
      </c>
      <c r="T131">
        <f t="shared" si="7"/>
        <v>314.696434002584</v>
      </c>
    </row>
    <row r="132" spans="1:20" x14ac:dyDescent="0.25">
      <c r="A132" t="s">
        <v>164</v>
      </c>
      <c r="B132" t="s">
        <v>57</v>
      </c>
      <c r="C132">
        <f>CEILING('S Size Pack'!B131/1000,1)</f>
        <v>6</v>
      </c>
      <c r="D132">
        <f>CEILING('S Size Pack'!C131/1000,1)</f>
        <v>4</v>
      </c>
      <c r="E132">
        <f>CEILING('S Size Pack'!D131/1000,1)</f>
        <v>0</v>
      </c>
      <c r="F132">
        <f>CEILING('S Size Pack'!E131/1000,1)</f>
        <v>1</v>
      </c>
      <c r="G132">
        <f>CEILING('S Size Pack'!F131/1000,1)</f>
        <v>2</v>
      </c>
      <c r="H132">
        <f>CEILING('S Size Pack'!G131/1000,1)</f>
        <v>2</v>
      </c>
      <c r="I132">
        <f>CEILING('S Size Pack'!H131/1000,1)</f>
        <v>1</v>
      </c>
      <c r="J132">
        <f>CEILING('S Size Pack'!I131/1000,1)</f>
        <v>0</v>
      </c>
      <c r="K132">
        <f>CEILING('S Size Pack'!J131/1000,1)</f>
        <v>0</v>
      </c>
      <c r="L132">
        <f>CEILING('S Size Pack'!K131/1000,1)</f>
        <v>0</v>
      </c>
      <c r="M132">
        <f>CEILING('S Size Pack'!L131/1000,1)</f>
        <v>8</v>
      </c>
      <c r="N132">
        <f>CEILING('S Size Pack'!M131/1000,1)</f>
        <v>4</v>
      </c>
      <c r="O132">
        <f t="shared" si="4"/>
        <v>28</v>
      </c>
      <c r="P132">
        <f t="shared" si="5"/>
        <v>140</v>
      </c>
      <c r="Q132">
        <v>4.3189315644314306</v>
      </c>
      <c r="R132">
        <f t="shared" si="6"/>
        <v>204.19893156443143</v>
      </c>
      <c r="S132">
        <v>687.72</v>
      </c>
      <c r="T132">
        <f t="shared" si="7"/>
        <v>483.52106843556862</v>
      </c>
    </row>
    <row r="133" spans="1:20" x14ac:dyDescent="0.25">
      <c r="A133" t="s">
        <v>165</v>
      </c>
      <c r="B133" t="s">
        <v>57</v>
      </c>
      <c r="C133">
        <f>CEILING('S Size Pack'!B132/1000,1)</f>
        <v>6</v>
      </c>
      <c r="D133">
        <f>CEILING('S Size Pack'!C132/1000,1)</f>
        <v>1</v>
      </c>
      <c r="E133">
        <f>CEILING('S Size Pack'!D132/1000,1)</f>
        <v>6</v>
      </c>
      <c r="F133">
        <f>CEILING('S Size Pack'!E132/1000,1)</f>
        <v>10</v>
      </c>
      <c r="G133">
        <f>CEILING('S Size Pack'!F132/1000,1)</f>
        <v>1</v>
      </c>
      <c r="H133">
        <f>CEILING('S Size Pack'!G132/1000,1)</f>
        <v>0</v>
      </c>
      <c r="I133">
        <f>CEILING('S Size Pack'!H132/1000,1)</f>
        <v>1</v>
      </c>
      <c r="J133">
        <f>CEILING('S Size Pack'!I132/1000,1)</f>
        <v>1</v>
      </c>
      <c r="K133">
        <f>CEILING('S Size Pack'!J132/1000,1)</f>
        <v>0</v>
      </c>
      <c r="L133">
        <f>CEILING('S Size Pack'!K132/1000,1)</f>
        <v>4</v>
      </c>
      <c r="M133">
        <f>CEILING('S Size Pack'!L132/1000,1)</f>
        <v>3</v>
      </c>
      <c r="N133">
        <f>CEILING('S Size Pack'!M132/1000,1)</f>
        <v>1</v>
      </c>
      <c r="O133">
        <f t="shared" si="4"/>
        <v>34</v>
      </c>
      <c r="P133">
        <f t="shared" si="5"/>
        <v>170</v>
      </c>
      <c r="Q133">
        <v>2.5857540845319975</v>
      </c>
      <c r="R133">
        <f t="shared" si="6"/>
        <v>232.46575408453199</v>
      </c>
      <c r="S133">
        <v>803.76</v>
      </c>
      <c r="T133">
        <f t="shared" si="7"/>
        <v>571.29424591546797</v>
      </c>
    </row>
    <row r="134" spans="1:20" x14ac:dyDescent="0.25">
      <c r="A134" t="s">
        <v>166</v>
      </c>
      <c r="B134" t="s">
        <v>39</v>
      </c>
      <c r="C134">
        <f>CEILING('S Size Pack'!B133/1000,1)</f>
        <v>6</v>
      </c>
      <c r="D134">
        <f>CEILING('S Size Pack'!C133/1000,1)</f>
        <v>0</v>
      </c>
      <c r="E134">
        <f>CEILING('S Size Pack'!D133/1000,1)</f>
        <v>3</v>
      </c>
      <c r="F134">
        <f>CEILING('S Size Pack'!E133/1000,1)</f>
        <v>6</v>
      </c>
      <c r="G134">
        <f>CEILING('S Size Pack'!F133/1000,1)</f>
        <v>1</v>
      </c>
      <c r="H134">
        <f>CEILING('S Size Pack'!G133/1000,1)</f>
        <v>3</v>
      </c>
      <c r="I134">
        <f>CEILING('S Size Pack'!H133/1000,1)</f>
        <v>6</v>
      </c>
      <c r="J134">
        <f>CEILING('S Size Pack'!I133/1000,1)</f>
        <v>0</v>
      </c>
      <c r="K134">
        <f>CEILING('S Size Pack'!J133/1000,1)</f>
        <v>2</v>
      </c>
      <c r="L134">
        <f>CEILING('S Size Pack'!K133/1000,1)</f>
        <v>3</v>
      </c>
      <c r="M134">
        <f>CEILING('S Size Pack'!L133/1000,1)</f>
        <v>2</v>
      </c>
      <c r="N134">
        <f>CEILING('S Size Pack'!M133/1000,1)</f>
        <v>0</v>
      </c>
      <c r="O134">
        <f t="shared" si="4"/>
        <v>32</v>
      </c>
      <c r="P134">
        <f t="shared" si="5"/>
        <v>160</v>
      </c>
      <c r="Q134">
        <v>3.546122536408546</v>
      </c>
      <c r="R134">
        <f t="shared" si="6"/>
        <v>223.42612253640854</v>
      </c>
      <c r="S134">
        <v>500.66</v>
      </c>
      <c r="T134">
        <f t="shared" si="7"/>
        <v>277.23387746359151</v>
      </c>
    </row>
    <row r="135" spans="1:20" x14ac:dyDescent="0.25">
      <c r="A135" t="s">
        <v>167</v>
      </c>
      <c r="B135" t="s">
        <v>39</v>
      </c>
      <c r="C135">
        <f>CEILING('S Size Pack'!B134/1000,1)</f>
        <v>6</v>
      </c>
      <c r="D135">
        <f>CEILING('S Size Pack'!C134/1000,1)</f>
        <v>3</v>
      </c>
      <c r="E135">
        <f>CEILING('S Size Pack'!D134/1000,1)</f>
        <v>7</v>
      </c>
      <c r="F135">
        <f>CEILING('S Size Pack'!E134/1000,1)</f>
        <v>7</v>
      </c>
      <c r="G135">
        <f>CEILING('S Size Pack'!F134/1000,1)</f>
        <v>8</v>
      </c>
      <c r="H135">
        <f>CEILING('S Size Pack'!G134/1000,1)</f>
        <v>0</v>
      </c>
      <c r="I135">
        <f>CEILING('S Size Pack'!H134/1000,1)</f>
        <v>0</v>
      </c>
      <c r="J135">
        <f>CEILING('S Size Pack'!I134/1000,1)</f>
        <v>0</v>
      </c>
      <c r="K135">
        <f>CEILING('S Size Pack'!J134/1000,1)</f>
        <v>9</v>
      </c>
      <c r="L135">
        <f>CEILING('S Size Pack'!K134/1000,1)</f>
        <v>2</v>
      </c>
      <c r="M135">
        <f>CEILING('S Size Pack'!L134/1000,1)</f>
        <v>0</v>
      </c>
      <c r="N135">
        <f>CEILING('S Size Pack'!M134/1000,1)</f>
        <v>1</v>
      </c>
      <c r="O135">
        <f t="shared" si="4"/>
        <v>43</v>
      </c>
      <c r="P135">
        <f t="shared" si="5"/>
        <v>215</v>
      </c>
      <c r="Q135">
        <v>4.1017818150914831</v>
      </c>
      <c r="R135">
        <f t="shared" si="6"/>
        <v>278.98178181509149</v>
      </c>
      <c r="S135">
        <v>610.03</v>
      </c>
      <c r="T135">
        <f t="shared" si="7"/>
        <v>331.04821818490848</v>
      </c>
    </row>
    <row r="136" spans="1:20" x14ac:dyDescent="0.25">
      <c r="A136" t="s">
        <v>168</v>
      </c>
      <c r="B136" t="s">
        <v>39</v>
      </c>
      <c r="C136">
        <f>CEILING('S Size Pack'!B135/1000,1)</f>
        <v>6</v>
      </c>
      <c r="D136">
        <f>CEILING('S Size Pack'!C135/1000,1)</f>
        <v>1</v>
      </c>
      <c r="E136">
        <f>CEILING('S Size Pack'!D135/1000,1)</f>
        <v>1</v>
      </c>
      <c r="F136">
        <f>CEILING('S Size Pack'!E135/1000,1)</f>
        <v>7</v>
      </c>
      <c r="G136">
        <f>CEILING('S Size Pack'!F135/1000,1)</f>
        <v>2</v>
      </c>
      <c r="H136">
        <f>CEILING('S Size Pack'!G135/1000,1)</f>
        <v>1</v>
      </c>
      <c r="I136">
        <f>CEILING('S Size Pack'!H135/1000,1)</f>
        <v>0</v>
      </c>
      <c r="J136">
        <f>CEILING('S Size Pack'!I135/1000,1)</f>
        <v>7</v>
      </c>
      <c r="K136">
        <f>CEILING('S Size Pack'!J135/1000,1)</f>
        <v>0</v>
      </c>
      <c r="L136">
        <f>CEILING('S Size Pack'!K135/1000,1)</f>
        <v>3</v>
      </c>
      <c r="M136">
        <f>CEILING('S Size Pack'!L135/1000,1)</f>
        <v>7</v>
      </c>
      <c r="N136">
        <f>CEILING('S Size Pack'!M135/1000,1)</f>
        <v>0</v>
      </c>
      <c r="O136">
        <f t="shared" si="4"/>
        <v>35</v>
      </c>
      <c r="P136">
        <f t="shared" si="5"/>
        <v>175</v>
      </c>
      <c r="Q136">
        <v>5.7294596504969091</v>
      </c>
      <c r="R136">
        <f t="shared" si="6"/>
        <v>240.60945965049692</v>
      </c>
      <c r="S136">
        <v>531.9</v>
      </c>
      <c r="T136">
        <f t="shared" si="7"/>
        <v>291.29054034950309</v>
      </c>
    </row>
    <row r="137" spans="1:20" x14ac:dyDescent="0.25">
      <c r="A137" t="s">
        <v>169</v>
      </c>
      <c r="B137" t="s">
        <v>39</v>
      </c>
      <c r="C137">
        <f>CEILING('S Size Pack'!B136/1000,1)</f>
        <v>6</v>
      </c>
      <c r="D137">
        <f>CEILING('S Size Pack'!C136/1000,1)</f>
        <v>2</v>
      </c>
      <c r="E137">
        <f>CEILING('S Size Pack'!D136/1000,1)</f>
        <v>3</v>
      </c>
      <c r="F137">
        <f>CEILING('S Size Pack'!E136/1000,1)</f>
        <v>3</v>
      </c>
      <c r="G137">
        <f>CEILING('S Size Pack'!F136/1000,1)</f>
        <v>8</v>
      </c>
      <c r="H137">
        <f>CEILING('S Size Pack'!G136/1000,1)</f>
        <v>0</v>
      </c>
      <c r="I137">
        <f>CEILING('S Size Pack'!H136/1000,1)</f>
        <v>0</v>
      </c>
      <c r="J137">
        <f>CEILING('S Size Pack'!I136/1000,1)</f>
        <v>3</v>
      </c>
      <c r="K137">
        <f>CEILING('S Size Pack'!J136/1000,1)</f>
        <v>10</v>
      </c>
      <c r="L137">
        <f>CEILING('S Size Pack'!K136/1000,1)</f>
        <v>15</v>
      </c>
      <c r="M137">
        <f>CEILING('S Size Pack'!L136/1000,1)</f>
        <v>3</v>
      </c>
      <c r="N137">
        <f>CEILING('S Size Pack'!M136/1000,1)</f>
        <v>1</v>
      </c>
      <c r="O137">
        <f t="shared" ref="O137:O200" si="8">SUM(C137:N137)</f>
        <v>54</v>
      </c>
      <c r="P137">
        <f t="shared" ref="P137:P200" si="9">O137*5</f>
        <v>270</v>
      </c>
      <c r="Q137">
        <v>3.2560362902079358</v>
      </c>
      <c r="R137">
        <f t="shared" ref="R137:R200" si="10">P137+Q137+4.99*12</f>
        <v>333.13603629020793</v>
      </c>
      <c r="S137">
        <v>732.06</v>
      </c>
      <c r="T137">
        <f t="shared" ref="T137:T200" si="11">S137-R137</f>
        <v>398.92396370979202</v>
      </c>
    </row>
    <row r="138" spans="1:20" x14ac:dyDescent="0.25">
      <c r="A138" t="s">
        <v>170</v>
      </c>
      <c r="B138" t="s">
        <v>39</v>
      </c>
      <c r="C138">
        <f>CEILING('S Size Pack'!B137/1000,1)</f>
        <v>6</v>
      </c>
      <c r="D138">
        <f>CEILING('S Size Pack'!C137/1000,1)</f>
        <v>9</v>
      </c>
      <c r="E138">
        <f>CEILING('S Size Pack'!D137/1000,1)</f>
        <v>1</v>
      </c>
      <c r="F138">
        <f>CEILING('S Size Pack'!E137/1000,1)</f>
        <v>6</v>
      </c>
      <c r="G138">
        <f>CEILING('S Size Pack'!F137/1000,1)</f>
        <v>1</v>
      </c>
      <c r="H138">
        <f>CEILING('S Size Pack'!G137/1000,1)</f>
        <v>1</v>
      </c>
      <c r="I138">
        <f>CEILING('S Size Pack'!H137/1000,1)</f>
        <v>0</v>
      </c>
      <c r="J138">
        <f>CEILING('S Size Pack'!I137/1000,1)</f>
        <v>1</v>
      </c>
      <c r="K138">
        <f>CEILING('S Size Pack'!J137/1000,1)</f>
        <v>1</v>
      </c>
      <c r="L138">
        <f>CEILING('S Size Pack'!K137/1000,1)</f>
        <v>1</v>
      </c>
      <c r="M138">
        <f>CEILING('S Size Pack'!L137/1000,1)</f>
        <v>1</v>
      </c>
      <c r="N138">
        <f>CEILING('S Size Pack'!M137/1000,1)</f>
        <v>5</v>
      </c>
      <c r="O138">
        <f t="shared" si="8"/>
        <v>33</v>
      </c>
      <c r="P138">
        <f t="shared" si="9"/>
        <v>165</v>
      </c>
      <c r="Q138">
        <v>5.2024725607778173</v>
      </c>
      <c r="R138">
        <f t="shared" si="10"/>
        <v>230.0824725607778</v>
      </c>
      <c r="S138">
        <v>497.39999999999986</v>
      </c>
      <c r="T138">
        <f t="shared" si="11"/>
        <v>267.31752743922209</v>
      </c>
    </row>
    <row r="139" spans="1:20" x14ac:dyDescent="0.25">
      <c r="A139" t="s">
        <v>171</v>
      </c>
      <c r="B139" t="s">
        <v>57</v>
      </c>
      <c r="C139">
        <f>CEILING('S Size Pack'!B138/1000,1)</f>
        <v>6</v>
      </c>
      <c r="D139">
        <f>CEILING('S Size Pack'!C138/1000,1)</f>
        <v>3</v>
      </c>
      <c r="E139">
        <f>CEILING('S Size Pack'!D138/1000,1)</f>
        <v>1</v>
      </c>
      <c r="F139">
        <f>CEILING('S Size Pack'!E138/1000,1)</f>
        <v>2</v>
      </c>
      <c r="G139">
        <f>CEILING('S Size Pack'!F138/1000,1)</f>
        <v>0</v>
      </c>
      <c r="H139">
        <f>CEILING('S Size Pack'!G138/1000,1)</f>
        <v>1</v>
      </c>
      <c r="I139">
        <f>CEILING('S Size Pack'!H138/1000,1)</f>
        <v>4</v>
      </c>
      <c r="J139">
        <f>CEILING('S Size Pack'!I138/1000,1)</f>
        <v>2</v>
      </c>
      <c r="K139">
        <f>CEILING('S Size Pack'!J138/1000,1)</f>
        <v>4</v>
      </c>
      <c r="L139">
        <f>CEILING('S Size Pack'!K138/1000,1)</f>
        <v>4</v>
      </c>
      <c r="M139">
        <f>CEILING('S Size Pack'!L138/1000,1)</f>
        <v>0</v>
      </c>
      <c r="N139">
        <f>CEILING('S Size Pack'!M138/1000,1)</f>
        <v>3</v>
      </c>
      <c r="O139">
        <f t="shared" si="8"/>
        <v>30</v>
      </c>
      <c r="P139">
        <f t="shared" si="9"/>
        <v>150</v>
      </c>
      <c r="Q139">
        <v>3.8105924187155247</v>
      </c>
      <c r="R139">
        <f t="shared" si="10"/>
        <v>213.69059241871551</v>
      </c>
      <c r="S139">
        <v>716.82999999999993</v>
      </c>
      <c r="T139">
        <f t="shared" si="11"/>
        <v>503.13940758128444</v>
      </c>
    </row>
    <row r="140" spans="1:20" x14ac:dyDescent="0.25">
      <c r="A140" t="s">
        <v>172</v>
      </c>
      <c r="B140" t="s">
        <v>39</v>
      </c>
      <c r="C140">
        <f>CEILING('S Size Pack'!B139/1000,1)</f>
        <v>6</v>
      </c>
      <c r="D140">
        <f>CEILING('S Size Pack'!C139/1000,1)</f>
        <v>1</v>
      </c>
      <c r="E140">
        <f>CEILING('S Size Pack'!D139/1000,1)</f>
        <v>3</v>
      </c>
      <c r="F140">
        <f>CEILING('S Size Pack'!E139/1000,1)</f>
        <v>8</v>
      </c>
      <c r="G140">
        <f>CEILING('S Size Pack'!F139/1000,1)</f>
        <v>8</v>
      </c>
      <c r="H140">
        <f>CEILING('S Size Pack'!G139/1000,1)</f>
        <v>4</v>
      </c>
      <c r="I140">
        <f>CEILING('S Size Pack'!H139/1000,1)</f>
        <v>0</v>
      </c>
      <c r="J140">
        <f>CEILING('S Size Pack'!I139/1000,1)</f>
        <v>4</v>
      </c>
      <c r="K140">
        <f>CEILING('S Size Pack'!J139/1000,1)</f>
        <v>0</v>
      </c>
      <c r="L140">
        <f>CEILING('S Size Pack'!K139/1000,1)</f>
        <v>8</v>
      </c>
      <c r="M140">
        <f>CEILING('S Size Pack'!L139/1000,1)</f>
        <v>1</v>
      </c>
      <c r="N140">
        <f>CEILING('S Size Pack'!M139/1000,1)</f>
        <v>3</v>
      </c>
      <c r="O140">
        <f t="shared" si="8"/>
        <v>46</v>
      </c>
      <c r="P140">
        <f t="shared" si="9"/>
        <v>230</v>
      </c>
      <c r="Q140">
        <v>4.3551729373061567</v>
      </c>
      <c r="R140">
        <f t="shared" si="10"/>
        <v>294.23517293730617</v>
      </c>
      <c r="S140">
        <v>637.68999999999994</v>
      </c>
      <c r="T140">
        <f t="shared" si="11"/>
        <v>343.45482706269377</v>
      </c>
    </row>
    <row r="141" spans="1:20" x14ac:dyDescent="0.25">
      <c r="A141" t="s">
        <v>173</v>
      </c>
      <c r="B141" t="s">
        <v>39</v>
      </c>
      <c r="C141">
        <f>CEILING('S Size Pack'!B140/1000,1)</f>
        <v>6</v>
      </c>
      <c r="D141">
        <f>CEILING('S Size Pack'!C140/1000,1)</f>
        <v>1</v>
      </c>
      <c r="E141">
        <f>CEILING('S Size Pack'!D140/1000,1)</f>
        <v>1</v>
      </c>
      <c r="F141">
        <f>CEILING('S Size Pack'!E140/1000,1)</f>
        <v>3</v>
      </c>
      <c r="G141">
        <f>CEILING('S Size Pack'!F140/1000,1)</f>
        <v>6</v>
      </c>
      <c r="H141">
        <f>CEILING('S Size Pack'!G140/1000,1)</f>
        <v>4</v>
      </c>
      <c r="I141">
        <f>CEILING('S Size Pack'!H140/1000,1)</f>
        <v>5</v>
      </c>
      <c r="J141">
        <f>CEILING('S Size Pack'!I140/1000,1)</f>
        <v>2</v>
      </c>
      <c r="K141">
        <f>CEILING('S Size Pack'!J140/1000,1)</f>
        <v>4</v>
      </c>
      <c r="L141">
        <f>CEILING('S Size Pack'!K140/1000,1)</f>
        <v>13</v>
      </c>
      <c r="M141">
        <f>CEILING('S Size Pack'!L140/1000,1)</f>
        <v>0</v>
      </c>
      <c r="N141">
        <f>CEILING('S Size Pack'!M140/1000,1)</f>
        <v>10</v>
      </c>
      <c r="O141">
        <f t="shared" si="8"/>
        <v>55</v>
      </c>
      <c r="P141">
        <f t="shared" si="9"/>
        <v>275</v>
      </c>
      <c r="Q141">
        <v>6.3816594040035746</v>
      </c>
      <c r="R141">
        <f t="shared" si="10"/>
        <v>341.26165940400358</v>
      </c>
      <c r="S141">
        <v>726.93000000000006</v>
      </c>
      <c r="T141">
        <f t="shared" si="11"/>
        <v>385.66834059599648</v>
      </c>
    </row>
    <row r="142" spans="1:20" x14ac:dyDescent="0.25">
      <c r="A142" t="s">
        <v>174</v>
      </c>
      <c r="B142" t="s">
        <v>39</v>
      </c>
      <c r="C142">
        <f>CEILING('S Size Pack'!B141/1000,1)</f>
        <v>6</v>
      </c>
      <c r="D142">
        <f>CEILING('S Size Pack'!C141/1000,1)</f>
        <v>5</v>
      </c>
      <c r="E142">
        <f>CEILING('S Size Pack'!D141/1000,1)</f>
        <v>5</v>
      </c>
      <c r="F142">
        <f>CEILING('S Size Pack'!E141/1000,1)</f>
        <v>0</v>
      </c>
      <c r="G142">
        <f>CEILING('S Size Pack'!F141/1000,1)</f>
        <v>0</v>
      </c>
      <c r="H142">
        <f>CEILING('S Size Pack'!G141/1000,1)</f>
        <v>2</v>
      </c>
      <c r="I142">
        <f>CEILING('S Size Pack'!H141/1000,1)</f>
        <v>19</v>
      </c>
      <c r="J142">
        <f>CEILING('S Size Pack'!I141/1000,1)</f>
        <v>0</v>
      </c>
      <c r="K142">
        <f>CEILING('S Size Pack'!J141/1000,1)</f>
        <v>0</v>
      </c>
      <c r="L142">
        <f>CEILING('S Size Pack'!K141/1000,1)</f>
        <v>0</v>
      </c>
      <c r="M142">
        <f>CEILING('S Size Pack'!L141/1000,1)</f>
        <v>4</v>
      </c>
      <c r="N142">
        <f>CEILING('S Size Pack'!M141/1000,1)</f>
        <v>3</v>
      </c>
      <c r="O142">
        <f t="shared" si="8"/>
        <v>44</v>
      </c>
      <c r="P142">
        <f t="shared" si="9"/>
        <v>220</v>
      </c>
      <c r="Q142">
        <v>4.3004593309374011</v>
      </c>
      <c r="R142">
        <f t="shared" si="10"/>
        <v>284.18045933093742</v>
      </c>
      <c r="S142">
        <v>612.90999999999985</v>
      </c>
      <c r="T142">
        <f t="shared" si="11"/>
        <v>328.72954066906243</v>
      </c>
    </row>
    <row r="143" spans="1:20" x14ac:dyDescent="0.25">
      <c r="A143" t="s">
        <v>175</v>
      </c>
      <c r="B143" t="s">
        <v>39</v>
      </c>
      <c r="C143">
        <f>CEILING('S Size Pack'!B142/1000,1)</f>
        <v>6</v>
      </c>
      <c r="D143">
        <f>CEILING('S Size Pack'!C142/1000,1)</f>
        <v>0</v>
      </c>
      <c r="E143">
        <f>CEILING('S Size Pack'!D142/1000,1)</f>
        <v>4</v>
      </c>
      <c r="F143">
        <f>CEILING('S Size Pack'!E142/1000,1)</f>
        <v>0</v>
      </c>
      <c r="G143">
        <f>CEILING('S Size Pack'!F142/1000,1)</f>
        <v>1</v>
      </c>
      <c r="H143">
        <f>CEILING('S Size Pack'!G142/1000,1)</f>
        <v>3</v>
      </c>
      <c r="I143">
        <f>CEILING('S Size Pack'!H142/1000,1)</f>
        <v>5</v>
      </c>
      <c r="J143">
        <f>CEILING('S Size Pack'!I142/1000,1)</f>
        <v>0</v>
      </c>
      <c r="K143">
        <f>CEILING('S Size Pack'!J142/1000,1)</f>
        <v>5</v>
      </c>
      <c r="L143">
        <f>CEILING('S Size Pack'!K142/1000,1)</f>
        <v>4</v>
      </c>
      <c r="M143">
        <f>CEILING('S Size Pack'!L142/1000,1)</f>
        <v>1</v>
      </c>
      <c r="N143">
        <f>CEILING('S Size Pack'!M142/1000,1)</f>
        <v>7</v>
      </c>
      <c r="O143">
        <f t="shared" si="8"/>
        <v>36</v>
      </c>
      <c r="P143">
        <f t="shared" si="9"/>
        <v>180</v>
      </c>
      <c r="Q143">
        <v>3.6074704975744782</v>
      </c>
      <c r="R143">
        <f t="shared" si="10"/>
        <v>243.48747049757446</v>
      </c>
      <c r="S143">
        <v>537.66000000000008</v>
      </c>
      <c r="T143">
        <f t="shared" si="11"/>
        <v>294.17252950242562</v>
      </c>
    </row>
    <row r="144" spans="1:20" x14ac:dyDescent="0.25">
      <c r="A144" t="s">
        <v>176</v>
      </c>
      <c r="B144" t="s">
        <v>57</v>
      </c>
      <c r="C144">
        <f>CEILING('S Size Pack'!B143/1000,1)</f>
        <v>6</v>
      </c>
      <c r="D144">
        <f>CEILING('S Size Pack'!C143/1000,1)</f>
        <v>0</v>
      </c>
      <c r="E144">
        <f>CEILING('S Size Pack'!D143/1000,1)</f>
        <v>8</v>
      </c>
      <c r="F144">
        <f>CEILING('S Size Pack'!E143/1000,1)</f>
        <v>1</v>
      </c>
      <c r="G144">
        <f>CEILING('S Size Pack'!F143/1000,1)</f>
        <v>0</v>
      </c>
      <c r="H144">
        <f>CEILING('S Size Pack'!G143/1000,1)</f>
        <v>2</v>
      </c>
      <c r="I144">
        <f>CEILING('S Size Pack'!H143/1000,1)</f>
        <v>2</v>
      </c>
      <c r="J144">
        <f>CEILING('S Size Pack'!I143/1000,1)</f>
        <v>3</v>
      </c>
      <c r="K144">
        <f>CEILING('S Size Pack'!J143/1000,1)</f>
        <v>2</v>
      </c>
      <c r="L144">
        <f>CEILING('S Size Pack'!K143/1000,1)</f>
        <v>2</v>
      </c>
      <c r="M144">
        <f>CEILING('S Size Pack'!L143/1000,1)</f>
        <v>3</v>
      </c>
      <c r="N144">
        <f>CEILING('S Size Pack'!M143/1000,1)</f>
        <v>2</v>
      </c>
      <c r="O144">
        <f t="shared" si="8"/>
        <v>31</v>
      </c>
      <c r="P144">
        <f t="shared" si="9"/>
        <v>155</v>
      </c>
      <c r="Q144">
        <v>2.6761309121754078</v>
      </c>
      <c r="R144">
        <f t="shared" si="10"/>
        <v>217.55613091217541</v>
      </c>
      <c r="S144">
        <v>718.75</v>
      </c>
      <c r="T144">
        <f t="shared" si="11"/>
        <v>501.19386908782462</v>
      </c>
    </row>
    <row r="145" spans="1:20" x14ac:dyDescent="0.25">
      <c r="A145" t="s">
        <v>177</v>
      </c>
      <c r="B145" t="s">
        <v>39</v>
      </c>
      <c r="C145">
        <f>CEILING('S Size Pack'!B144/1000,1)</f>
        <v>6</v>
      </c>
      <c r="D145">
        <f>CEILING('S Size Pack'!C144/1000,1)</f>
        <v>0</v>
      </c>
      <c r="E145">
        <f>CEILING('S Size Pack'!D144/1000,1)</f>
        <v>1</v>
      </c>
      <c r="F145">
        <f>CEILING('S Size Pack'!E144/1000,1)</f>
        <v>1</v>
      </c>
      <c r="G145">
        <f>CEILING('S Size Pack'!F144/1000,1)</f>
        <v>5</v>
      </c>
      <c r="H145">
        <f>CEILING('S Size Pack'!G144/1000,1)</f>
        <v>1</v>
      </c>
      <c r="I145">
        <f>CEILING('S Size Pack'!H144/1000,1)</f>
        <v>2</v>
      </c>
      <c r="J145">
        <f>CEILING('S Size Pack'!I144/1000,1)</f>
        <v>24</v>
      </c>
      <c r="K145">
        <f>CEILING('S Size Pack'!J144/1000,1)</f>
        <v>1</v>
      </c>
      <c r="L145">
        <f>CEILING('S Size Pack'!K144/1000,1)</f>
        <v>1</v>
      </c>
      <c r="M145">
        <f>CEILING('S Size Pack'!L144/1000,1)</f>
        <v>3</v>
      </c>
      <c r="N145">
        <f>CEILING('S Size Pack'!M144/1000,1)</f>
        <v>5</v>
      </c>
      <c r="O145">
        <f t="shared" si="8"/>
        <v>50</v>
      </c>
      <c r="P145">
        <f t="shared" si="9"/>
        <v>250</v>
      </c>
      <c r="Q145">
        <v>4.00142940852158</v>
      </c>
      <c r="R145">
        <f t="shared" si="10"/>
        <v>313.88142940852157</v>
      </c>
      <c r="S145">
        <v>664.86</v>
      </c>
      <c r="T145">
        <f t="shared" si="11"/>
        <v>350.97857059147844</v>
      </c>
    </row>
    <row r="146" spans="1:20" x14ac:dyDescent="0.25">
      <c r="A146" t="s">
        <v>178</v>
      </c>
      <c r="B146" t="s">
        <v>39</v>
      </c>
      <c r="C146">
        <f>CEILING('S Size Pack'!B145/1000,1)</f>
        <v>6</v>
      </c>
      <c r="D146">
        <f>CEILING('S Size Pack'!C145/1000,1)</f>
        <v>0</v>
      </c>
      <c r="E146">
        <f>CEILING('S Size Pack'!D145/1000,1)</f>
        <v>6</v>
      </c>
      <c r="F146">
        <f>CEILING('S Size Pack'!E145/1000,1)</f>
        <v>3</v>
      </c>
      <c r="G146">
        <f>CEILING('S Size Pack'!F145/1000,1)</f>
        <v>2</v>
      </c>
      <c r="H146">
        <f>CEILING('S Size Pack'!G145/1000,1)</f>
        <v>0</v>
      </c>
      <c r="I146">
        <f>CEILING('S Size Pack'!H145/1000,1)</f>
        <v>5</v>
      </c>
      <c r="J146">
        <f>CEILING('S Size Pack'!I145/1000,1)</f>
        <v>1</v>
      </c>
      <c r="K146">
        <f>CEILING('S Size Pack'!J145/1000,1)</f>
        <v>4</v>
      </c>
      <c r="L146">
        <f>CEILING('S Size Pack'!K145/1000,1)</f>
        <v>0</v>
      </c>
      <c r="M146">
        <f>CEILING('S Size Pack'!L145/1000,1)</f>
        <v>6</v>
      </c>
      <c r="N146">
        <f>CEILING('S Size Pack'!M145/1000,1)</f>
        <v>0</v>
      </c>
      <c r="O146">
        <f t="shared" si="8"/>
        <v>33</v>
      </c>
      <c r="P146">
        <f t="shared" si="9"/>
        <v>165</v>
      </c>
      <c r="Q146">
        <v>2.9496974753212313</v>
      </c>
      <c r="R146">
        <f t="shared" si="10"/>
        <v>227.82969747532124</v>
      </c>
      <c r="S146">
        <v>500.53</v>
      </c>
      <c r="T146">
        <f t="shared" si="11"/>
        <v>272.7003025246787</v>
      </c>
    </row>
    <row r="147" spans="1:20" x14ac:dyDescent="0.25">
      <c r="A147" t="s">
        <v>179</v>
      </c>
      <c r="B147" t="s">
        <v>57</v>
      </c>
      <c r="C147">
        <f>CEILING('S Size Pack'!B146/1000,1)</f>
        <v>6</v>
      </c>
      <c r="D147">
        <f>CEILING('S Size Pack'!C146/1000,1)</f>
        <v>2</v>
      </c>
      <c r="E147">
        <f>CEILING('S Size Pack'!D146/1000,1)</f>
        <v>0</v>
      </c>
      <c r="F147">
        <f>CEILING('S Size Pack'!E146/1000,1)</f>
        <v>1</v>
      </c>
      <c r="G147">
        <f>CEILING('S Size Pack'!F146/1000,1)</f>
        <v>0</v>
      </c>
      <c r="H147">
        <f>CEILING('S Size Pack'!G146/1000,1)</f>
        <v>0</v>
      </c>
      <c r="I147">
        <f>CEILING('S Size Pack'!H146/1000,1)</f>
        <v>2</v>
      </c>
      <c r="J147">
        <f>CEILING('S Size Pack'!I146/1000,1)</f>
        <v>0</v>
      </c>
      <c r="K147">
        <f>CEILING('S Size Pack'!J146/1000,1)</f>
        <v>3</v>
      </c>
      <c r="L147">
        <f>CEILING('S Size Pack'!K146/1000,1)</f>
        <v>3</v>
      </c>
      <c r="M147">
        <f>CEILING('S Size Pack'!L146/1000,1)</f>
        <v>3</v>
      </c>
      <c r="N147">
        <f>CEILING('S Size Pack'!M146/1000,1)</f>
        <v>1</v>
      </c>
      <c r="O147">
        <f t="shared" si="8"/>
        <v>21</v>
      </c>
      <c r="P147">
        <f t="shared" si="9"/>
        <v>105</v>
      </c>
      <c r="Q147">
        <v>3.5645888154190928</v>
      </c>
      <c r="R147">
        <f t="shared" si="10"/>
        <v>168.44458881541908</v>
      </c>
      <c r="S147">
        <v>528.44999999999993</v>
      </c>
      <c r="T147">
        <f t="shared" si="11"/>
        <v>360.00541118458085</v>
      </c>
    </row>
    <row r="148" spans="1:20" x14ac:dyDescent="0.25">
      <c r="A148" t="s">
        <v>180</v>
      </c>
      <c r="B148" t="s">
        <v>57</v>
      </c>
      <c r="C148">
        <f>CEILING('S Size Pack'!B147/1000,1)</f>
        <v>6</v>
      </c>
      <c r="D148">
        <f>CEILING('S Size Pack'!C147/1000,1)</f>
        <v>5</v>
      </c>
      <c r="E148">
        <f>CEILING('S Size Pack'!D147/1000,1)</f>
        <v>0</v>
      </c>
      <c r="F148">
        <f>CEILING('S Size Pack'!E147/1000,1)</f>
        <v>1</v>
      </c>
      <c r="G148">
        <f>CEILING('S Size Pack'!F147/1000,1)</f>
        <v>8</v>
      </c>
      <c r="H148">
        <f>CEILING('S Size Pack'!G147/1000,1)</f>
        <v>5</v>
      </c>
      <c r="I148">
        <f>CEILING('S Size Pack'!H147/1000,1)</f>
        <v>19</v>
      </c>
      <c r="J148">
        <f>CEILING('S Size Pack'!I147/1000,1)</f>
        <v>1</v>
      </c>
      <c r="K148">
        <f>CEILING('S Size Pack'!J147/1000,1)</f>
        <v>2</v>
      </c>
      <c r="L148">
        <f>CEILING('S Size Pack'!K147/1000,1)</f>
        <v>1</v>
      </c>
      <c r="M148">
        <f>CEILING('S Size Pack'!L147/1000,1)</f>
        <v>3</v>
      </c>
      <c r="N148">
        <f>CEILING('S Size Pack'!M147/1000,1)</f>
        <v>1</v>
      </c>
      <c r="O148">
        <f t="shared" si="8"/>
        <v>52</v>
      </c>
      <c r="P148">
        <f t="shared" si="9"/>
        <v>260</v>
      </c>
      <c r="Q148">
        <v>4.1214155130790484</v>
      </c>
      <c r="R148">
        <f t="shared" si="10"/>
        <v>324.00141551307905</v>
      </c>
      <c r="S148">
        <v>1131.1300000000001</v>
      </c>
      <c r="T148">
        <f t="shared" si="11"/>
        <v>807.128584486921</v>
      </c>
    </row>
    <row r="149" spans="1:20" x14ac:dyDescent="0.25">
      <c r="A149" t="s">
        <v>181</v>
      </c>
      <c r="B149" t="s">
        <v>57</v>
      </c>
      <c r="C149">
        <f>CEILING('S Size Pack'!B148/1000,1)</f>
        <v>6</v>
      </c>
      <c r="D149">
        <f>CEILING('S Size Pack'!C148/1000,1)</f>
        <v>0</v>
      </c>
      <c r="E149">
        <f>CEILING('S Size Pack'!D148/1000,1)</f>
        <v>7</v>
      </c>
      <c r="F149">
        <f>CEILING('S Size Pack'!E148/1000,1)</f>
        <v>0</v>
      </c>
      <c r="G149">
        <f>CEILING('S Size Pack'!F148/1000,1)</f>
        <v>0</v>
      </c>
      <c r="H149">
        <f>CEILING('S Size Pack'!G148/1000,1)</f>
        <v>4</v>
      </c>
      <c r="I149">
        <f>CEILING('S Size Pack'!H148/1000,1)</f>
        <v>0</v>
      </c>
      <c r="J149">
        <f>CEILING('S Size Pack'!I148/1000,1)</f>
        <v>3</v>
      </c>
      <c r="K149">
        <f>CEILING('S Size Pack'!J148/1000,1)</f>
        <v>4</v>
      </c>
      <c r="L149">
        <f>CEILING('S Size Pack'!K148/1000,1)</f>
        <v>0</v>
      </c>
      <c r="M149">
        <f>CEILING('S Size Pack'!L148/1000,1)</f>
        <v>1</v>
      </c>
      <c r="N149">
        <f>CEILING('S Size Pack'!M148/1000,1)</f>
        <v>1</v>
      </c>
      <c r="O149">
        <f t="shared" si="8"/>
        <v>26</v>
      </c>
      <c r="P149">
        <f t="shared" si="9"/>
        <v>130</v>
      </c>
      <c r="Q149">
        <v>5.5072047480342308</v>
      </c>
      <c r="R149">
        <f t="shared" si="10"/>
        <v>195.38720474803424</v>
      </c>
      <c r="S149">
        <v>636.95000000000005</v>
      </c>
      <c r="T149">
        <f t="shared" si="11"/>
        <v>441.56279525196578</v>
      </c>
    </row>
    <row r="150" spans="1:20" x14ac:dyDescent="0.25">
      <c r="A150" t="s">
        <v>182</v>
      </c>
      <c r="B150" t="s">
        <v>57</v>
      </c>
      <c r="C150">
        <f>CEILING('S Size Pack'!B149/1000,1)</f>
        <v>6</v>
      </c>
      <c r="D150">
        <f>CEILING('S Size Pack'!C149/1000,1)</f>
        <v>0</v>
      </c>
      <c r="E150">
        <f>CEILING('S Size Pack'!D149/1000,1)</f>
        <v>0</v>
      </c>
      <c r="F150">
        <f>CEILING('S Size Pack'!E149/1000,1)</f>
        <v>3</v>
      </c>
      <c r="G150">
        <f>CEILING('S Size Pack'!F149/1000,1)</f>
        <v>0</v>
      </c>
      <c r="H150">
        <f>CEILING('S Size Pack'!G149/1000,1)</f>
        <v>0</v>
      </c>
      <c r="I150">
        <f>CEILING('S Size Pack'!H149/1000,1)</f>
        <v>3</v>
      </c>
      <c r="J150">
        <f>CEILING('S Size Pack'!I149/1000,1)</f>
        <v>1</v>
      </c>
      <c r="K150">
        <f>CEILING('S Size Pack'!J149/1000,1)</f>
        <v>0</v>
      </c>
      <c r="L150">
        <f>CEILING('S Size Pack'!K149/1000,1)</f>
        <v>3</v>
      </c>
      <c r="M150">
        <f>CEILING('S Size Pack'!L149/1000,1)</f>
        <v>0</v>
      </c>
      <c r="N150">
        <f>CEILING('S Size Pack'!M149/1000,1)</f>
        <v>5</v>
      </c>
      <c r="O150">
        <f t="shared" si="8"/>
        <v>21</v>
      </c>
      <c r="P150">
        <f t="shared" si="9"/>
        <v>105</v>
      </c>
      <c r="Q150">
        <v>2.8045950435121512</v>
      </c>
      <c r="R150">
        <f t="shared" si="10"/>
        <v>167.68459504351216</v>
      </c>
      <c r="S150">
        <v>526.38</v>
      </c>
      <c r="T150">
        <f t="shared" si="11"/>
        <v>358.69540495648783</v>
      </c>
    </row>
    <row r="151" spans="1:20" x14ac:dyDescent="0.25">
      <c r="A151" t="s">
        <v>183</v>
      </c>
      <c r="B151" t="s">
        <v>39</v>
      </c>
      <c r="C151">
        <f>CEILING('S Size Pack'!B150/1000,1)</f>
        <v>6</v>
      </c>
      <c r="D151">
        <f>CEILING('S Size Pack'!C150/1000,1)</f>
        <v>0</v>
      </c>
      <c r="E151">
        <f>CEILING('S Size Pack'!D150/1000,1)</f>
        <v>9</v>
      </c>
      <c r="F151">
        <f>CEILING('S Size Pack'!E150/1000,1)</f>
        <v>0</v>
      </c>
      <c r="G151">
        <f>CEILING('S Size Pack'!F150/1000,1)</f>
        <v>1</v>
      </c>
      <c r="H151">
        <f>CEILING('S Size Pack'!G150/1000,1)</f>
        <v>0</v>
      </c>
      <c r="I151">
        <f>CEILING('S Size Pack'!H150/1000,1)</f>
        <v>7</v>
      </c>
      <c r="J151">
        <f>CEILING('S Size Pack'!I150/1000,1)</f>
        <v>5</v>
      </c>
      <c r="K151">
        <f>CEILING('S Size Pack'!J150/1000,1)</f>
        <v>10</v>
      </c>
      <c r="L151">
        <f>CEILING('S Size Pack'!K150/1000,1)</f>
        <v>4</v>
      </c>
      <c r="M151">
        <f>CEILING('S Size Pack'!L150/1000,1)</f>
        <v>0</v>
      </c>
      <c r="N151">
        <f>CEILING('S Size Pack'!M150/1000,1)</f>
        <v>1</v>
      </c>
      <c r="O151">
        <f t="shared" si="8"/>
        <v>43</v>
      </c>
      <c r="P151">
        <f t="shared" si="9"/>
        <v>215</v>
      </c>
      <c r="Q151">
        <v>3.9541557701799444</v>
      </c>
      <c r="R151">
        <f t="shared" si="10"/>
        <v>278.83415577017996</v>
      </c>
      <c r="S151">
        <v>599.41</v>
      </c>
      <c r="T151">
        <f t="shared" si="11"/>
        <v>320.57584422982001</v>
      </c>
    </row>
    <row r="152" spans="1:20" x14ac:dyDescent="0.25">
      <c r="A152" t="s">
        <v>184</v>
      </c>
      <c r="B152" t="s">
        <v>39</v>
      </c>
      <c r="C152">
        <f>CEILING('S Size Pack'!B151/1000,1)</f>
        <v>6</v>
      </c>
      <c r="D152">
        <f>CEILING('S Size Pack'!C151/1000,1)</f>
        <v>3</v>
      </c>
      <c r="E152">
        <f>CEILING('S Size Pack'!D151/1000,1)</f>
        <v>1</v>
      </c>
      <c r="F152">
        <f>CEILING('S Size Pack'!E151/1000,1)</f>
        <v>3</v>
      </c>
      <c r="G152">
        <f>CEILING('S Size Pack'!F151/1000,1)</f>
        <v>3</v>
      </c>
      <c r="H152">
        <f>CEILING('S Size Pack'!G151/1000,1)</f>
        <v>12</v>
      </c>
      <c r="I152">
        <f>CEILING('S Size Pack'!H151/1000,1)</f>
        <v>2</v>
      </c>
      <c r="J152">
        <f>CEILING('S Size Pack'!I151/1000,1)</f>
        <v>2</v>
      </c>
      <c r="K152">
        <f>CEILING('S Size Pack'!J151/1000,1)</f>
        <v>3</v>
      </c>
      <c r="L152">
        <f>CEILING('S Size Pack'!K151/1000,1)</f>
        <v>6</v>
      </c>
      <c r="M152">
        <f>CEILING('S Size Pack'!L151/1000,1)</f>
        <v>3</v>
      </c>
      <c r="N152">
        <f>CEILING('S Size Pack'!M151/1000,1)</f>
        <v>4</v>
      </c>
      <c r="O152">
        <f t="shared" si="8"/>
        <v>48</v>
      </c>
      <c r="P152">
        <f t="shared" si="9"/>
        <v>240</v>
      </c>
      <c r="Q152">
        <v>5.2095153982921154</v>
      </c>
      <c r="R152">
        <f t="shared" si="10"/>
        <v>305.08951539829212</v>
      </c>
      <c r="S152">
        <v>656.45000000000016</v>
      </c>
      <c r="T152">
        <f t="shared" si="11"/>
        <v>351.36048460170804</v>
      </c>
    </row>
    <row r="153" spans="1:20" x14ac:dyDescent="0.25">
      <c r="A153" t="s">
        <v>185</v>
      </c>
      <c r="B153" t="s">
        <v>39</v>
      </c>
      <c r="C153">
        <f>CEILING('S Size Pack'!B152/1000,1)</f>
        <v>6</v>
      </c>
      <c r="D153">
        <f>CEILING('S Size Pack'!C152/1000,1)</f>
        <v>1</v>
      </c>
      <c r="E153">
        <f>CEILING('S Size Pack'!D152/1000,1)</f>
        <v>1</v>
      </c>
      <c r="F153">
        <f>CEILING('S Size Pack'!E152/1000,1)</f>
        <v>6</v>
      </c>
      <c r="G153">
        <f>CEILING('S Size Pack'!F152/1000,1)</f>
        <v>2</v>
      </c>
      <c r="H153">
        <f>CEILING('S Size Pack'!G152/1000,1)</f>
        <v>11</v>
      </c>
      <c r="I153">
        <f>CEILING('S Size Pack'!H152/1000,1)</f>
        <v>2</v>
      </c>
      <c r="J153">
        <f>CEILING('S Size Pack'!I152/1000,1)</f>
        <v>3</v>
      </c>
      <c r="K153">
        <f>CEILING('S Size Pack'!J152/1000,1)</f>
        <v>2</v>
      </c>
      <c r="L153">
        <f>CEILING('S Size Pack'!K152/1000,1)</f>
        <v>11</v>
      </c>
      <c r="M153">
        <f>CEILING('S Size Pack'!L152/1000,1)</f>
        <v>2</v>
      </c>
      <c r="N153">
        <f>CEILING('S Size Pack'!M152/1000,1)</f>
        <v>1</v>
      </c>
      <c r="O153">
        <f t="shared" si="8"/>
        <v>48</v>
      </c>
      <c r="P153">
        <f t="shared" si="9"/>
        <v>240</v>
      </c>
      <c r="Q153">
        <v>6.1672005652007549</v>
      </c>
      <c r="R153">
        <f t="shared" si="10"/>
        <v>306.04720056520074</v>
      </c>
      <c r="S153">
        <v>649.84</v>
      </c>
      <c r="T153">
        <f t="shared" si="11"/>
        <v>343.79279943479929</v>
      </c>
    </row>
    <row r="154" spans="1:20" x14ac:dyDescent="0.25">
      <c r="A154" t="s">
        <v>186</v>
      </c>
      <c r="B154" t="s">
        <v>39</v>
      </c>
      <c r="C154">
        <f>CEILING('S Size Pack'!B153/1000,1)</f>
        <v>6</v>
      </c>
      <c r="D154">
        <f>CEILING('S Size Pack'!C153/1000,1)</f>
        <v>14</v>
      </c>
      <c r="E154">
        <f>CEILING('S Size Pack'!D153/1000,1)</f>
        <v>10</v>
      </c>
      <c r="F154">
        <f>CEILING('S Size Pack'!E153/1000,1)</f>
        <v>6</v>
      </c>
      <c r="G154">
        <f>CEILING('S Size Pack'!F153/1000,1)</f>
        <v>0</v>
      </c>
      <c r="H154">
        <f>CEILING('S Size Pack'!G153/1000,1)</f>
        <v>7</v>
      </c>
      <c r="I154">
        <f>CEILING('S Size Pack'!H153/1000,1)</f>
        <v>0</v>
      </c>
      <c r="J154">
        <f>CEILING('S Size Pack'!I153/1000,1)</f>
        <v>6</v>
      </c>
      <c r="K154">
        <f>CEILING('S Size Pack'!J153/1000,1)</f>
        <v>0</v>
      </c>
      <c r="L154">
        <f>CEILING('S Size Pack'!K153/1000,1)</f>
        <v>2</v>
      </c>
      <c r="M154">
        <f>CEILING('S Size Pack'!L153/1000,1)</f>
        <v>0</v>
      </c>
      <c r="N154">
        <f>CEILING('S Size Pack'!M153/1000,1)</f>
        <v>4</v>
      </c>
      <c r="O154">
        <f t="shared" si="8"/>
        <v>55</v>
      </c>
      <c r="P154">
        <f t="shared" si="9"/>
        <v>275</v>
      </c>
      <c r="Q154">
        <v>7.3934764413410639</v>
      </c>
      <c r="R154">
        <f t="shared" si="10"/>
        <v>342.27347644134107</v>
      </c>
      <c r="S154">
        <v>721.07</v>
      </c>
      <c r="T154">
        <f t="shared" si="11"/>
        <v>378.79652355865898</v>
      </c>
    </row>
    <row r="155" spans="1:20" x14ac:dyDescent="0.25">
      <c r="A155" t="s">
        <v>187</v>
      </c>
      <c r="B155" t="s">
        <v>39</v>
      </c>
      <c r="C155">
        <f>CEILING('S Size Pack'!B154/1000,1)</f>
        <v>6</v>
      </c>
      <c r="D155">
        <f>CEILING('S Size Pack'!C154/1000,1)</f>
        <v>0</v>
      </c>
      <c r="E155">
        <f>CEILING('S Size Pack'!D154/1000,1)</f>
        <v>1</v>
      </c>
      <c r="F155">
        <f>CEILING('S Size Pack'!E154/1000,1)</f>
        <v>3</v>
      </c>
      <c r="G155">
        <f>CEILING('S Size Pack'!F154/1000,1)</f>
        <v>3</v>
      </c>
      <c r="H155">
        <f>CEILING('S Size Pack'!G154/1000,1)</f>
        <v>1</v>
      </c>
      <c r="I155">
        <f>CEILING('S Size Pack'!H154/1000,1)</f>
        <v>8</v>
      </c>
      <c r="J155">
        <f>CEILING('S Size Pack'!I154/1000,1)</f>
        <v>0</v>
      </c>
      <c r="K155">
        <f>CEILING('S Size Pack'!J154/1000,1)</f>
        <v>4</v>
      </c>
      <c r="L155">
        <f>CEILING('S Size Pack'!K154/1000,1)</f>
        <v>0</v>
      </c>
      <c r="M155">
        <f>CEILING('S Size Pack'!L154/1000,1)</f>
        <v>3</v>
      </c>
      <c r="N155">
        <f>CEILING('S Size Pack'!M154/1000,1)</f>
        <v>7</v>
      </c>
      <c r="O155">
        <f t="shared" si="8"/>
        <v>36</v>
      </c>
      <c r="P155">
        <f t="shared" si="9"/>
        <v>180</v>
      </c>
      <c r="Q155">
        <v>5.2406391154181211</v>
      </c>
      <c r="R155">
        <f t="shared" si="10"/>
        <v>245.12063911541813</v>
      </c>
      <c r="S155">
        <v>539.02</v>
      </c>
      <c r="T155">
        <f t="shared" si="11"/>
        <v>293.89936088458182</v>
      </c>
    </row>
    <row r="156" spans="1:20" x14ac:dyDescent="0.25">
      <c r="A156" t="s">
        <v>188</v>
      </c>
      <c r="B156" t="s">
        <v>57</v>
      </c>
      <c r="C156">
        <f>CEILING('S Size Pack'!B155/1000,1)</f>
        <v>6</v>
      </c>
      <c r="D156">
        <f>CEILING('S Size Pack'!C155/1000,1)</f>
        <v>0</v>
      </c>
      <c r="E156">
        <f>CEILING('S Size Pack'!D155/1000,1)</f>
        <v>0</v>
      </c>
      <c r="F156">
        <f>CEILING('S Size Pack'!E155/1000,1)</f>
        <v>8</v>
      </c>
      <c r="G156">
        <f>CEILING('S Size Pack'!F155/1000,1)</f>
        <v>0</v>
      </c>
      <c r="H156">
        <f>CEILING('S Size Pack'!G155/1000,1)</f>
        <v>2</v>
      </c>
      <c r="I156">
        <f>CEILING('S Size Pack'!H155/1000,1)</f>
        <v>0</v>
      </c>
      <c r="J156">
        <f>CEILING('S Size Pack'!I155/1000,1)</f>
        <v>3</v>
      </c>
      <c r="K156">
        <f>CEILING('S Size Pack'!J155/1000,1)</f>
        <v>1</v>
      </c>
      <c r="L156">
        <f>CEILING('S Size Pack'!K155/1000,1)</f>
        <v>1</v>
      </c>
      <c r="M156">
        <f>CEILING('S Size Pack'!L155/1000,1)</f>
        <v>2</v>
      </c>
      <c r="N156">
        <f>CEILING('S Size Pack'!M155/1000,1)</f>
        <v>3</v>
      </c>
      <c r="O156">
        <f t="shared" si="8"/>
        <v>26</v>
      </c>
      <c r="P156">
        <f t="shared" si="9"/>
        <v>130</v>
      </c>
      <c r="Q156">
        <v>3.0430279259202258</v>
      </c>
      <c r="R156">
        <f t="shared" si="10"/>
        <v>192.92302792592022</v>
      </c>
      <c r="S156">
        <v>590.89</v>
      </c>
      <c r="T156">
        <f t="shared" si="11"/>
        <v>397.96697207407976</v>
      </c>
    </row>
    <row r="157" spans="1:20" x14ac:dyDescent="0.25">
      <c r="A157" t="s">
        <v>189</v>
      </c>
      <c r="B157" t="s">
        <v>57</v>
      </c>
      <c r="C157">
        <f>CEILING('S Size Pack'!B156/1000,1)</f>
        <v>6</v>
      </c>
      <c r="D157">
        <f>CEILING('S Size Pack'!C156/1000,1)</f>
        <v>1</v>
      </c>
      <c r="E157">
        <f>CEILING('S Size Pack'!D156/1000,1)</f>
        <v>0</v>
      </c>
      <c r="F157">
        <f>CEILING('S Size Pack'!E156/1000,1)</f>
        <v>8</v>
      </c>
      <c r="G157">
        <f>CEILING('S Size Pack'!F156/1000,1)</f>
        <v>4</v>
      </c>
      <c r="H157">
        <f>CEILING('S Size Pack'!G156/1000,1)</f>
        <v>3</v>
      </c>
      <c r="I157">
        <f>CEILING('S Size Pack'!H156/1000,1)</f>
        <v>0</v>
      </c>
      <c r="J157">
        <f>CEILING('S Size Pack'!I156/1000,1)</f>
        <v>1</v>
      </c>
      <c r="K157">
        <f>CEILING('S Size Pack'!J156/1000,1)</f>
        <v>3</v>
      </c>
      <c r="L157">
        <f>CEILING('S Size Pack'!K156/1000,1)</f>
        <v>0</v>
      </c>
      <c r="M157">
        <f>CEILING('S Size Pack'!L156/1000,1)</f>
        <v>2</v>
      </c>
      <c r="N157">
        <f>CEILING('S Size Pack'!M156/1000,1)</f>
        <v>2</v>
      </c>
      <c r="O157">
        <f t="shared" si="8"/>
        <v>30</v>
      </c>
      <c r="P157">
        <f t="shared" si="9"/>
        <v>150</v>
      </c>
      <c r="Q157">
        <v>4.9221804659645274</v>
      </c>
      <c r="R157">
        <f t="shared" si="10"/>
        <v>214.80218046596451</v>
      </c>
      <c r="S157">
        <v>702.6</v>
      </c>
      <c r="T157">
        <f t="shared" si="11"/>
        <v>487.79781953403551</v>
      </c>
    </row>
    <row r="158" spans="1:20" x14ac:dyDescent="0.25">
      <c r="A158" t="s">
        <v>190</v>
      </c>
      <c r="B158" t="s">
        <v>57</v>
      </c>
      <c r="C158">
        <f>CEILING('S Size Pack'!B157/1000,1)</f>
        <v>6</v>
      </c>
      <c r="D158">
        <f>CEILING('S Size Pack'!C157/1000,1)</f>
        <v>5</v>
      </c>
      <c r="E158">
        <f>CEILING('S Size Pack'!D157/1000,1)</f>
        <v>5</v>
      </c>
      <c r="F158">
        <f>CEILING('S Size Pack'!E157/1000,1)</f>
        <v>2</v>
      </c>
      <c r="G158">
        <f>CEILING('S Size Pack'!F157/1000,1)</f>
        <v>0</v>
      </c>
      <c r="H158">
        <f>CEILING('S Size Pack'!G157/1000,1)</f>
        <v>0</v>
      </c>
      <c r="I158">
        <f>CEILING('S Size Pack'!H157/1000,1)</f>
        <v>3</v>
      </c>
      <c r="J158">
        <f>CEILING('S Size Pack'!I157/1000,1)</f>
        <v>1</v>
      </c>
      <c r="K158">
        <f>CEILING('S Size Pack'!J157/1000,1)</f>
        <v>2</v>
      </c>
      <c r="L158">
        <f>CEILING('S Size Pack'!K157/1000,1)</f>
        <v>2</v>
      </c>
      <c r="M158">
        <f>CEILING('S Size Pack'!L157/1000,1)</f>
        <v>4</v>
      </c>
      <c r="N158">
        <f>CEILING('S Size Pack'!M157/1000,1)</f>
        <v>0</v>
      </c>
      <c r="O158">
        <f t="shared" si="8"/>
        <v>30</v>
      </c>
      <c r="P158">
        <f t="shared" si="9"/>
        <v>150</v>
      </c>
      <c r="Q158">
        <v>8.092387273998801</v>
      </c>
      <c r="R158">
        <f t="shared" si="10"/>
        <v>217.97238727399881</v>
      </c>
      <c r="S158">
        <v>696.39</v>
      </c>
      <c r="T158">
        <f t="shared" si="11"/>
        <v>478.41761272600115</v>
      </c>
    </row>
    <row r="159" spans="1:20" x14ac:dyDescent="0.25">
      <c r="A159" t="s">
        <v>191</v>
      </c>
      <c r="B159" t="s">
        <v>57</v>
      </c>
      <c r="C159">
        <f>CEILING('S Size Pack'!B158/1000,1)</f>
        <v>6</v>
      </c>
      <c r="D159">
        <f>CEILING('S Size Pack'!C158/1000,1)</f>
        <v>0</v>
      </c>
      <c r="E159">
        <f>CEILING('S Size Pack'!D158/1000,1)</f>
        <v>0</v>
      </c>
      <c r="F159">
        <f>CEILING('S Size Pack'!E158/1000,1)</f>
        <v>1</v>
      </c>
      <c r="G159">
        <f>CEILING('S Size Pack'!F158/1000,1)</f>
        <v>4</v>
      </c>
      <c r="H159">
        <f>CEILING('S Size Pack'!G158/1000,1)</f>
        <v>0</v>
      </c>
      <c r="I159">
        <f>CEILING('S Size Pack'!H158/1000,1)</f>
        <v>0</v>
      </c>
      <c r="J159">
        <f>CEILING('S Size Pack'!I158/1000,1)</f>
        <v>0</v>
      </c>
      <c r="K159">
        <f>CEILING('S Size Pack'!J158/1000,1)</f>
        <v>1</v>
      </c>
      <c r="L159">
        <f>CEILING('S Size Pack'!K158/1000,1)</f>
        <v>0</v>
      </c>
      <c r="M159">
        <f>CEILING('S Size Pack'!L158/1000,1)</f>
        <v>1</v>
      </c>
      <c r="N159">
        <f>CEILING('S Size Pack'!M158/1000,1)</f>
        <v>4</v>
      </c>
      <c r="O159">
        <f t="shared" si="8"/>
        <v>17</v>
      </c>
      <c r="P159">
        <f t="shared" si="9"/>
        <v>85</v>
      </c>
      <c r="Q159">
        <v>5.7970892250056627</v>
      </c>
      <c r="R159">
        <f t="shared" si="10"/>
        <v>150.67708922500566</v>
      </c>
      <c r="S159">
        <v>449.00000000000006</v>
      </c>
      <c r="T159">
        <f t="shared" si="11"/>
        <v>298.3229107749944</v>
      </c>
    </row>
    <row r="160" spans="1:20" x14ac:dyDescent="0.25">
      <c r="A160" t="s">
        <v>192</v>
      </c>
      <c r="B160" t="s">
        <v>39</v>
      </c>
      <c r="C160">
        <f>CEILING('S Size Pack'!B159/1000,1)</f>
        <v>6</v>
      </c>
      <c r="D160">
        <f>CEILING('S Size Pack'!C159/1000,1)</f>
        <v>0</v>
      </c>
      <c r="E160">
        <f>CEILING('S Size Pack'!D159/1000,1)</f>
        <v>0</v>
      </c>
      <c r="F160">
        <f>CEILING('S Size Pack'!E159/1000,1)</f>
        <v>14</v>
      </c>
      <c r="G160">
        <f>CEILING('S Size Pack'!F159/1000,1)</f>
        <v>15</v>
      </c>
      <c r="H160">
        <f>CEILING('S Size Pack'!G159/1000,1)</f>
        <v>1</v>
      </c>
      <c r="I160">
        <f>CEILING('S Size Pack'!H159/1000,1)</f>
        <v>0</v>
      </c>
      <c r="J160">
        <f>CEILING('S Size Pack'!I159/1000,1)</f>
        <v>0</v>
      </c>
      <c r="K160">
        <f>CEILING('S Size Pack'!J159/1000,1)</f>
        <v>2</v>
      </c>
      <c r="L160">
        <f>CEILING('S Size Pack'!K159/1000,1)</f>
        <v>2</v>
      </c>
      <c r="M160">
        <f>CEILING('S Size Pack'!L159/1000,1)</f>
        <v>2</v>
      </c>
      <c r="N160">
        <f>CEILING('S Size Pack'!M159/1000,1)</f>
        <v>8</v>
      </c>
      <c r="O160">
        <f t="shared" si="8"/>
        <v>50</v>
      </c>
      <c r="P160">
        <f t="shared" si="9"/>
        <v>250</v>
      </c>
      <c r="Q160">
        <v>5.4179178462725739</v>
      </c>
      <c r="R160">
        <f t="shared" si="10"/>
        <v>315.29791784627258</v>
      </c>
      <c r="S160">
        <v>687.81</v>
      </c>
      <c r="T160">
        <f t="shared" si="11"/>
        <v>372.51208215372736</v>
      </c>
    </row>
    <row r="161" spans="1:20" x14ac:dyDescent="0.25">
      <c r="A161" t="s">
        <v>193</v>
      </c>
      <c r="B161" t="s">
        <v>39</v>
      </c>
      <c r="C161">
        <f>CEILING('S Size Pack'!B160/1000,1)</f>
        <v>6</v>
      </c>
      <c r="D161">
        <f>CEILING('S Size Pack'!C160/1000,1)</f>
        <v>3</v>
      </c>
      <c r="E161">
        <f>CEILING('S Size Pack'!D160/1000,1)</f>
        <v>0</v>
      </c>
      <c r="F161">
        <f>CEILING('S Size Pack'!E160/1000,1)</f>
        <v>3</v>
      </c>
      <c r="G161">
        <f>CEILING('S Size Pack'!F160/1000,1)</f>
        <v>21</v>
      </c>
      <c r="H161">
        <f>CEILING('S Size Pack'!G160/1000,1)</f>
        <v>0</v>
      </c>
      <c r="I161">
        <f>CEILING('S Size Pack'!H160/1000,1)</f>
        <v>5</v>
      </c>
      <c r="J161">
        <f>CEILING('S Size Pack'!I160/1000,1)</f>
        <v>1</v>
      </c>
      <c r="K161">
        <f>CEILING('S Size Pack'!J160/1000,1)</f>
        <v>2</v>
      </c>
      <c r="L161">
        <f>CEILING('S Size Pack'!K160/1000,1)</f>
        <v>2</v>
      </c>
      <c r="M161">
        <f>CEILING('S Size Pack'!L160/1000,1)</f>
        <v>7</v>
      </c>
      <c r="N161">
        <f>CEILING('S Size Pack'!M160/1000,1)</f>
        <v>2</v>
      </c>
      <c r="O161">
        <f t="shared" si="8"/>
        <v>52</v>
      </c>
      <c r="P161">
        <f t="shared" si="9"/>
        <v>260</v>
      </c>
      <c r="Q161">
        <v>4.0236641260017754</v>
      </c>
      <c r="R161">
        <f t="shared" si="10"/>
        <v>323.90366412600179</v>
      </c>
      <c r="S161">
        <v>694.3599999999999</v>
      </c>
      <c r="T161">
        <f t="shared" si="11"/>
        <v>370.45633587399811</v>
      </c>
    </row>
    <row r="162" spans="1:20" x14ac:dyDescent="0.25">
      <c r="A162" t="s">
        <v>194</v>
      </c>
      <c r="B162" t="s">
        <v>39</v>
      </c>
      <c r="C162">
        <f>CEILING('S Size Pack'!B161/1000,1)</f>
        <v>6</v>
      </c>
      <c r="D162">
        <f>CEILING('S Size Pack'!C161/1000,1)</f>
        <v>7</v>
      </c>
      <c r="E162">
        <f>CEILING('S Size Pack'!D161/1000,1)</f>
        <v>3</v>
      </c>
      <c r="F162">
        <f>CEILING('S Size Pack'!E161/1000,1)</f>
        <v>1</v>
      </c>
      <c r="G162">
        <f>CEILING('S Size Pack'!F161/1000,1)</f>
        <v>4</v>
      </c>
      <c r="H162">
        <f>CEILING('S Size Pack'!G161/1000,1)</f>
        <v>1</v>
      </c>
      <c r="I162">
        <f>CEILING('S Size Pack'!H161/1000,1)</f>
        <v>1</v>
      </c>
      <c r="J162">
        <f>CEILING('S Size Pack'!I161/1000,1)</f>
        <v>0</v>
      </c>
      <c r="K162">
        <f>CEILING('S Size Pack'!J161/1000,1)</f>
        <v>4</v>
      </c>
      <c r="L162">
        <f>CEILING('S Size Pack'!K161/1000,1)</f>
        <v>4</v>
      </c>
      <c r="M162">
        <f>CEILING('S Size Pack'!L161/1000,1)</f>
        <v>2</v>
      </c>
      <c r="N162">
        <f>CEILING('S Size Pack'!M161/1000,1)</f>
        <v>3</v>
      </c>
      <c r="O162">
        <f t="shared" si="8"/>
        <v>36</v>
      </c>
      <c r="P162">
        <f t="shared" si="9"/>
        <v>180</v>
      </c>
      <c r="Q162">
        <v>4.0836701265784718</v>
      </c>
      <c r="R162">
        <f t="shared" si="10"/>
        <v>243.96367012657848</v>
      </c>
      <c r="S162">
        <v>545.03000000000009</v>
      </c>
      <c r="T162">
        <f t="shared" si="11"/>
        <v>301.06632987342164</v>
      </c>
    </row>
    <row r="163" spans="1:20" x14ac:dyDescent="0.25">
      <c r="A163" t="s">
        <v>195</v>
      </c>
      <c r="B163" t="s">
        <v>39</v>
      </c>
      <c r="C163">
        <f>CEILING('S Size Pack'!B162/1000,1)</f>
        <v>6</v>
      </c>
      <c r="D163">
        <f>CEILING('S Size Pack'!C162/1000,1)</f>
        <v>6</v>
      </c>
      <c r="E163">
        <f>CEILING('S Size Pack'!D162/1000,1)</f>
        <v>6</v>
      </c>
      <c r="F163">
        <f>CEILING('S Size Pack'!E162/1000,1)</f>
        <v>2</v>
      </c>
      <c r="G163">
        <f>CEILING('S Size Pack'!F162/1000,1)</f>
        <v>6</v>
      </c>
      <c r="H163">
        <f>CEILING('S Size Pack'!G162/1000,1)</f>
        <v>2</v>
      </c>
      <c r="I163">
        <f>CEILING('S Size Pack'!H162/1000,1)</f>
        <v>4</v>
      </c>
      <c r="J163">
        <f>CEILING('S Size Pack'!I162/1000,1)</f>
        <v>4</v>
      </c>
      <c r="K163">
        <f>CEILING('S Size Pack'!J162/1000,1)</f>
        <v>1</v>
      </c>
      <c r="L163">
        <f>CEILING('S Size Pack'!K162/1000,1)</f>
        <v>1</v>
      </c>
      <c r="M163">
        <f>CEILING('S Size Pack'!L162/1000,1)</f>
        <v>0</v>
      </c>
      <c r="N163">
        <f>CEILING('S Size Pack'!M162/1000,1)</f>
        <v>3</v>
      </c>
      <c r="O163">
        <f t="shared" si="8"/>
        <v>41</v>
      </c>
      <c r="P163">
        <f t="shared" si="9"/>
        <v>205</v>
      </c>
      <c r="Q163">
        <v>6.337726210404357</v>
      </c>
      <c r="R163">
        <f t="shared" si="10"/>
        <v>271.21772621040435</v>
      </c>
      <c r="S163">
        <v>588.28</v>
      </c>
      <c r="T163">
        <f t="shared" si="11"/>
        <v>317.06227378959562</v>
      </c>
    </row>
    <row r="164" spans="1:20" x14ac:dyDescent="0.25">
      <c r="A164" t="s">
        <v>196</v>
      </c>
      <c r="B164" t="s">
        <v>39</v>
      </c>
      <c r="C164">
        <f>CEILING('S Size Pack'!B163/1000,1)</f>
        <v>6</v>
      </c>
      <c r="D164">
        <f>CEILING('S Size Pack'!C163/1000,1)</f>
        <v>2</v>
      </c>
      <c r="E164">
        <f>CEILING('S Size Pack'!D163/1000,1)</f>
        <v>4</v>
      </c>
      <c r="F164">
        <f>CEILING('S Size Pack'!E163/1000,1)</f>
        <v>8</v>
      </c>
      <c r="G164">
        <f>CEILING('S Size Pack'!F163/1000,1)</f>
        <v>9</v>
      </c>
      <c r="H164">
        <f>CEILING('S Size Pack'!G163/1000,1)</f>
        <v>3</v>
      </c>
      <c r="I164">
        <f>CEILING('S Size Pack'!H163/1000,1)</f>
        <v>2</v>
      </c>
      <c r="J164">
        <f>CEILING('S Size Pack'!I163/1000,1)</f>
        <v>3</v>
      </c>
      <c r="K164">
        <f>CEILING('S Size Pack'!J163/1000,1)</f>
        <v>0</v>
      </c>
      <c r="L164">
        <f>CEILING('S Size Pack'!K163/1000,1)</f>
        <v>0</v>
      </c>
      <c r="M164">
        <f>CEILING('S Size Pack'!L163/1000,1)</f>
        <v>1</v>
      </c>
      <c r="N164">
        <f>CEILING('S Size Pack'!M163/1000,1)</f>
        <v>1</v>
      </c>
      <c r="O164">
        <f t="shared" si="8"/>
        <v>39</v>
      </c>
      <c r="P164">
        <f t="shared" si="9"/>
        <v>195</v>
      </c>
      <c r="Q164">
        <v>6.0282465823134599</v>
      </c>
      <c r="R164">
        <f t="shared" si="10"/>
        <v>260.9082465823135</v>
      </c>
      <c r="S164">
        <v>587.48000000000013</v>
      </c>
      <c r="T164">
        <f t="shared" si="11"/>
        <v>326.57175341768664</v>
      </c>
    </row>
    <row r="165" spans="1:20" x14ac:dyDescent="0.25">
      <c r="A165" t="s">
        <v>197</v>
      </c>
      <c r="B165" t="s">
        <v>39</v>
      </c>
      <c r="C165">
        <f>CEILING('S Size Pack'!B164/1000,1)</f>
        <v>6</v>
      </c>
      <c r="D165">
        <f>CEILING('S Size Pack'!C164/1000,1)</f>
        <v>1</v>
      </c>
      <c r="E165">
        <f>CEILING('S Size Pack'!D164/1000,1)</f>
        <v>6</v>
      </c>
      <c r="F165">
        <f>CEILING('S Size Pack'!E164/1000,1)</f>
        <v>2</v>
      </c>
      <c r="G165">
        <f>CEILING('S Size Pack'!F164/1000,1)</f>
        <v>0</v>
      </c>
      <c r="H165">
        <f>CEILING('S Size Pack'!G164/1000,1)</f>
        <v>0</v>
      </c>
      <c r="I165">
        <f>CEILING('S Size Pack'!H164/1000,1)</f>
        <v>5</v>
      </c>
      <c r="J165">
        <f>CEILING('S Size Pack'!I164/1000,1)</f>
        <v>3</v>
      </c>
      <c r="K165">
        <f>CEILING('S Size Pack'!J164/1000,1)</f>
        <v>2</v>
      </c>
      <c r="L165">
        <f>CEILING('S Size Pack'!K164/1000,1)</f>
        <v>2</v>
      </c>
      <c r="M165">
        <f>CEILING('S Size Pack'!L164/1000,1)</f>
        <v>3</v>
      </c>
      <c r="N165">
        <f>CEILING('S Size Pack'!M164/1000,1)</f>
        <v>1</v>
      </c>
      <c r="O165">
        <f t="shared" si="8"/>
        <v>31</v>
      </c>
      <c r="P165">
        <f t="shared" si="9"/>
        <v>155</v>
      </c>
      <c r="Q165">
        <v>4.0546030461465232</v>
      </c>
      <c r="R165">
        <f t="shared" si="10"/>
        <v>218.93460304614652</v>
      </c>
      <c r="S165">
        <v>496.02</v>
      </c>
      <c r="T165">
        <f t="shared" si="11"/>
        <v>277.08539695385343</v>
      </c>
    </row>
    <row r="166" spans="1:20" x14ac:dyDescent="0.25">
      <c r="A166" t="s">
        <v>198</v>
      </c>
      <c r="B166" t="s">
        <v>57</v>
      </c>
      <c r="C166">
        <f>CEILING('S Size Pack'!B165/1000,1)</f>
        <v>6</v>
      </c>
      <c r="D166">
        <f>CEILING('S Size Pack'!C165/1000,1)</f>
        <v>5</v>
      </c>
      <c r="E166">
        <f>CEILING('S Size Pack'!D165/1000,1)</f>
        <v>0</v>
      </c>
      <c r="F166">
        <f>CEILING('S Size Pack'!E165/1000,1)</f>
        <v>0</v>
      </c>
      <c r="G166">
        <f>CEILING('S Size Pack'!F165/1000,1)</f>
        <v>1</v>
      </c>
      <c r="H166">
        <f>CEILING('S Size Pack'!G165/1000,1)</f>
        <v>0</v>
      </c>
      <c r="I166">
        <f>CEILING('S Size Pack'!H165/1000,1)</f>
        <v>6</v>
      </c>
      <c r="J166">
        <f>CEILING('S Size Pack'!I165/1000,1)</f>
        <v>2</v>
      </c>
      <c r="K166">
        <f>CEILING('S Size Pack'!J165/1000,1)</f>
        <v>4</v>
      </c>
      <c r="L166">
        <f>CEILING('S Size Pack'!K165/1000,1)</f>
        <v>6</v>
      </c>
      <c r="M166">
        <f>CEILING('S Size Pack'!L165/1000,1)</f>
        <v>1</v>
      </c>
      <c r="N166">
        <f>CEILING('S Size Pack'!M165/1000,1)</f>
        <v>0</v>
      </c>
      <c r="O166">
        <f t="shared" si="8"/>
        <v>31</v>
      </c>
      <c r="P166">
        <f t="shared" si="9"/>
        <v>155</v>
      </c>
      <c r="Q166">
        <v>3.2784610221548158</v>
      </c>
      <c r="R166">
        <f t="shared" si="10"/>
        <v>218.15846102215482</v>
      </c>
      <c r="S166">
        <v>699.03000000000009</v>
      </c>
      <c r="T166">
        <f t="shared" si="11"/>
        <v>480.87153897784526</v>
      </c>
    </row>
    <row r="167" spans="1:20" x14ac:dyDescent="0.25">
      <c r="A167" t="s">
        <v>199</v>
      </c>
      <c r="B167" t="s">
        <v>39</v>
      </c>
      <c r="C167">
        <f>CEILING('S Size Pack'!B166/1000,1)</f>
        <v>6</v>
      </c>
      <c r="D167">
        <f>CEILING('S Size Pack'!C166/1000,1)</f>
        <v>1</v>
      </c>
      <c r="E167">
        <f>CEILING('S Size Pack'!D166/1000,1)</f>
        <v>4</v>
      </c>
      <c r="F167">
        <f>CEILING('S Size Pack'!E166/1000,1)</f>
        <v>2</v>
      </c>
      <c r="G167">
        <f>CEILING('S Size Pack'!F166/1000,1)</f>
        <v>3</v>
      </c>
      <c r="H167">
        <f>CEILING('S Size Pack'!G166/1000,1)</f>
        <v>1</v>
      </c>
      <c r="I167">
        <f>CEILING('S Size Pack'!H166/1000,1)</f>
        <v>0</v>
      </c>
      <c r="J167">
        <f>CEILING('S Size Pack'!I166/1000,1)</f>
        <v>9</v>
      </c>
      <c r="K167">
        <f>CEILING('S Size Pack'!J166/1000,1)</f>
        <v>0</v>
      </c>
      <c r="L167">
        <f>CEILING('S Size Pack'!K166/1000,1)</f>
        <v>5</v>
      </c>
      <c r="M167">
        <f>CEILING('S Size Pack'!L166/1000,1)</f>
        <v>0</v>
      </c>
      <c r="N167">
        <f>CEILING('S Size Pack'!M166/1000,1)</f>
        <v>1</v>
      </c>
      <c r="O167">
        <f t="shared" si="8"/>
        <v>32</v>
      </c>
      <c r="P167">
        <f t="shared" si="9"/>
        <v>160</v>
      </c>
      <c r="Q167">
        <v>5.0598328659428065</v>
      </c>
      <c r="R167">
        <f t="shared" si="10"/>
        <v>224.9398328659428</v>
      </c>
      <c r="S167">
        <v>485.17000000000007</v>
      </c>
      <c r="T167">
        <f t="shared" si="11"/>
        <v>260.2301671340573</v>
      </c>
    </row>
    <row r="168" spans="1:20" x14ac:dyDescent="0.25">
      <c r="A168" t="s">
        <v>200</v>
      </c>
      <c r="B168" t="s">
        <v>39</v>
      </c>
      <c r="C168">
        <f>CEILING('S Size Pack'!B167/1000,1)</f>
        <v>6</v>
      </c>
      <c r="D168">
        <f>CEILING('S Size Pack'!C167/1000,1)</f>
        <v>2</v>
      </c>
      <c r="E168">
        <f>CEILING('S Size Pack'!D167/1000,1)</f>
        <v>3</v>
      </c>
      <c r="F168">
        <f>CEILING('S Size Pack'!E167/1000,1)</f>
        <v>8</v>
      </c>
      <c r="G168">
        <f>CEILING('S Size Pack'!F167/1000,1)</f>
        <v>9</v>
      </c>
      <c r="H168">
        <f>CEILING('S Size Pack'!G167/1000,1)</f>
        <v>4</v>
      </c>
      <c r="I168">
        <f>CEILING('S Size Pack'!H167/1000,1)</f>
        <v>0</v>
      </c>
      <c r="J168">
        <f>CEILING('S Size Pack'!I167/1000,1)</f>
        <v>0</v>
      </c>
      <c r="K168">
        <f>CEILING('S Size Pack'!J167/1000,1)</f>
        <v>7</v>
      </c>
      <c r="L168">
        <f>CEILING('S Size Pack'!K167/1000,1)</f>
        <v>0</v>
      </c>
      <c r="M168">
        <f>CEILING('S Size Pack'!L167/1000,1)</f>
        <v>0</v>
      </c>
      <c r="N168">
        <f>CEILING('S Size Pack'!M167/1000,1)</f>
        <v>1</v>
      </c>
      <c r="O168">
        <f t="shared" si="8"/>
        <v>40</v>
      </c>
      <c r="P168">
        <f t="shared" si="9"/>
        <v>200</v>
      </c>
      <c r="Q168">
        <v>5.1311717474674667</v>
      </c>
      <c r="R168">
        <f t="shared" si="10"/>
        <v>265.01117174746747</v>
      </c>
      <c r="S168">
        <v>572.05000000000007</v>
      </c>
      <c r="T168">
        <f t="shared" si="11"/>
        <v>307.0388282525326</v>
      </c>
    </row>
    <row r="169" spans="1:20" x14ac:dyDescent="0.25">
      <c r="A169" t="s">
        <v>201</v>
      </c>
      <c r="B169" t="s">
        <v>39</v>
      </c>
      <c r="C169">
        <f>CEILING('S Size Pack'!B168/1000,1)</f>
        <v>6</v>
      </c>
      <c r="D169">
        <f>CEILING('S Size Pack'!C168/1000,1)</f>
        <v>3</v>
      </c>
      <c r="E169">
        <f>CEILING('S Size Pack'!D168/1000,1)</f>
        <v>1</v>
      </c>
      <c r="F169">
        <f>CEILING('S Size Pack'!E168/1000,1)</f>
        <v>0</v>
      </c>
      <c r="G169">
        <f>CEILING('S Size Pack'!F168/1000,1)</f>
        <v>8</v>
      </c>
      <c r="H169">
        <f>CEILING('S Size Pack'!G168/1000,1)</f>
        <v>8</v>
      </c>
      <c r="I169">
        <f>CEILING('S Size Pack'!H168/1000,1)</f>
        <v>0</v>
      </c>
      <c r="J169">
        <f>CEILING('S Size Pack'!I168/1000,1)</f>
        <v>5</v>
      </c>
      <c r="K169">
        <f>CEILING('S Size Pack'!J168/1000,1)</f>
        <v>1</v>
      </c>
      <c r="L169">
        <f>CEILING('S Size Pack'!K168/1000,1)</f>
        <v>0</v>
      </c>
      <c r="M169">
        <f>CEILING('S Size Pack'!L168/1000,1)</f>
        <v>4</v>
      </c>
      <c r="N169">
        <f>CEILING('S Size Pack'!M168/1000,1)</f>
        <v>3</v>
      </c>
      <c r="O169">
        <f t="shared" si="8"/>
        <v>39</v>
      </c>
      <c r="P169">
        <f t="shared" si="9"/>
        <v>195</v>
      </c>
      <c r="Q169">
        <v>5.8619696099880843</v>
      </c>
      <c r="R169">
        <f t="shared" si="10"/>
        <v>260.74196960998808</v>
      </c>
      <c r="S169">
        <v>569.39</v>
      </c>
      <c r="T169">
        <f t="shared" si="11"/>
        <v>308.64803039001191</v>
      </c>
    </row>
    <row r="170" spans="1:20" x14ac:dyDescent="0.25">
      <c r="A170" t="s">
        <v>202</v>
      </c>
      <c r="B170" t="s">
        <v>39</v>
      </c>
      <c r="C170">
        <f>CEILING('S Size Pack'!B169/1000,1)</f>
        <v>6</v>
      </c>
      <c r="D170">
        <f>CEILING('S Size Pack'!C169/1000,1)</f>
        <v>2</v>
      </c>
      <c r="E170">
        <f>CEILING('S Size Pack'!D169/1000,1)</f>
        <v>0</v>
      </c>
      <c r="F170">
        <f>CEILING('S Size Pack'!E169/1000,1)</f>
        <v>6</v>
      </c>
      <c r="G170">
        <f>CEILING('S Size Pack'!F169/1000,1)</f>
        <v>1</v>
      </c>
      <c r="H170">
        <f>CEILING('S Size Pack'!G169/1000,1)</f>
        <v>0</v>
      </c>
      <c r="I170">
        <f>CEILING('S Size Pack'!H169/1000,1)</f>
        <v>5</v>
      </c>
      <c r="J170">
        <f>CEILING('S Size Pack'!I169/1000,1)</f>
        <v>9</v>
      </c>
      <c r="K170">
        <f>CEILING('S Size Pack'!J169/1000,1)</f>
        <v>8</v>
      </c>
      <c r="L170">
        <f>CEILING('S Size Pack'!K169/1000,1)</f>
        <v>0</v>
      </c>
      <c r="M170">
        <f>CEILING('S Size Pack'!L169/1000,1)</f>
        <v>1</v>
      </c>
      <c r="N170">
        <f>CEILING('S Size Pack'!M169/1000,1)</f>
        <v>0</v>
      </c>
      <c r="O170">
        <f t="shared" si="8"/>
        <v>38</v>
      </c>
      <c r="P170">
        <f t="shared" si="9"/>
        <v>190</v>
      </c>
      <c r="Q170">
        <v>5.2162311357929729</v>
      </c>
      <c r="R170">
        <f t="shared" si="10"/>
        <v>255.09623113579298</v>
      </c>
      <c r="S170">
        <v>544.88</v>
      </c>
      <c r="T170">
        <f t="shared" si="11"/>
        <v>289.78376886420699</v>
      </c>
    </row>
    <row r="171" spans="1:20" x14ac:dyDescent="0.25">
      <c r="A171" t="s">
        <v>203</v>
      </c>
      <c r="B171" t="s">
        <v>39</v>
      </c>
      <c r="C171">
        <f>CEILING('S Size Pack'!B170/1000,1)</f>
        <v>5</v>
      </c>
      <c r="D171">
        <f>CEILING('S Size Pack'!C170/1000,1)</f>
        <v>14</v>
      </c>
      <c r="E171">
        <f>CEILING('S Size Pack'!D170/1000,1)</f>
        <v>1</v>
      </c>
      <c r="F171">
        <f>CEILING('S Size Pack'!E170/1000,1)</f>
        <v>0</v>
      </c>
      <c r="G171">
        <f>CEILING('S Size Pack'!F170/1000,1)</f>
        <v>11</v>
      </c>
      <c r="H171">
        <f>CEILING('S Size Pack'!G170/1000,1)</f>
        <v>0</v>
      </c>
      <c r="I171">
        <f>CEILING('S Size Pack'!H170/1000,1)</f>
        <v>5</v>
      </c>
      <c r="J171">
        <f>CEILING('S Size Pack'!I170/1000,1)</f>
        <v>0</v>
      </c>
      <c r="K171">
        <f>CEILING('S Size Pack'!J170/1000,1)</f>
        <v>4</v>
      </c>
      <c r="L171">
        <f>CEILING('S Size Pack'!K170/1000,1)</f>
        <v>10</v>
      </c>
      <c r="M171">
        <f>CEILING('S Size Pack'!L170/1000,1)</f>
        <v>2</v>
      </c>
      <c r="N171">
        <f>CEILING('S Size Pack'!M170/1000,1)</f>
        <v>0</v>
      </c>
      <c r="O171">
        <f t="shared" si="8"/>
        <v>52</v>
      </c>
      <c r="P171">
        <f t="shared" si="9"/>
        <v>260</v>
      </c>
      <c r="Q171">
        <v>7.4673621522429858</v>
      </c>
      <c r="R171">
        <f t="shared" si="10"/>
        <v>327.34736215224297</v>
      </c>
      <c r="S171">
        <v>704.42</v>
      </c>
      <c r="T171">
        <f t="shared" si="11"/>
        <v>377.07263784775699</v>
      </c>
    </row>
    <row r="172" spans="1:20" x14ac:dyDescent="0.25">
      <c r="A172" t="s">
        <v>204</v>
      </c>
      <c r="B172" t="s">
        <v>57</v>
      </c>
      <c r="C172">
        <f>CEILING('S Size Pack'!B171/1000,1)</f>
        <v>5</v>
      </c>
      <c r="D172">
        <f>CEILING('S Size Pack'!C171/1000,1)</f>
        <v>1</v>
      </c>
      <c r="E172">
        <f>CEILING('S Size Pack'!D171/1000,1)</f>
        <v>0</v>
      </c>
      <c r="F172">
        <f>CEILING('S Size Pack'!E171/1000,1)</f>
        <v>1</v>
      </c>
      <c r="G172">
        <f>CEILING('S Size Pack'!F171/1000,1)</f>
        <v>10</v>
      </c>
      <c r="H172">
        <f>CEILING('S Size Pack'!G171/1000,1)</f>
        <v>1</v>
      </c>
      <c r="I172">
        <f>CEILING('S Size Pack'!H171/1000,1)</f>
        <v>5</v>
      </c>
      <c r="J172">
        <f>CEILING('S Size Pack'!I171/1000,1)</f>
        <v>1</v>
      </c>
      <c r="K172">
        <f>CEILING('S Size Pack'!J171/1000,1)</f>
        <v>14</v>
      </c>
      <c r="L172">
        <f>CEILING('S Size Pack'!K171/1000,1)</f>
        <v>2</v>
      </c>
      <c r="M172">
        <f>CEILING('S Size Pack'!L171/1000,1)</f>
        <v>2</v>
      </c>
      <c r="N172">
        <f>CEILING('S Size Pack'!M171/1000,1)</f>
        <v>3</v>
      </c>
      <c r="O172">
        <f t="shared" si="8"/>
        <v>45</v>
      </c>
      <c r="P172">
        <f t="shared" si="9"/>
        <v>225</v>
      </c>
      <c r="Q172">
        <v>5.4038571641060456</v>
      </c>
      <c r="R172">
        <f t="shared" si="10"/>
        <v>290.28385716410605</v>
      </c>
      <c r="S172">
        <v>1035.81</v>
      </c>
      <c r="T172">
        <f t="shared" si="11"/>
        <v>745.52614283589389</v>
      </c>
    </row>
    <row r="173" spans="1:20" x14ac:dyDescent="0.25">
      <c r="A173" t="s">
        <v>205</v>
      </c>
      <c r="B173" t="s">
        <v>39</v>
      </c>
      <c r="C173">
        <f>CEILING('S Size Pack'!B172/1000,1)</f>
        <v>5</v>
      </c>
      <c r="D173">
        <f>CEILING('S Size Pack'!C172/1000,1)</f>
        <v>0</v>
      </c>
      <c r="E173">
        <f>CEILING('S Size Pack'!D172/1000,1)</f>
        <v>7</v>
      </c>
      <c r="F173">
        <f>CEILING('S Size Pack'!E172/1000,1)</f>
        <v>6</v>
      </c>
      <c r="G173">
        <f>CEILING('S Size Pack'!F172/1000,1)</f>
        <v>2</v>
      </c>
      <c r="H173">
        <f>CEILING('S Size Pack'!G172/1000,1)</f>
        <v>3</v>
      </c>
      <c r="I173">
        <f>CEILING('S Size Pack'!H172/1000,1)</f>
        <v>5</v>
      </c>
      <c r="J173">
        <f>CEILING('S Size Pack'!I172/1000,1)</f>
        <v>3</v>
      </c>
      <c r="K173">
        <f>CEILING('S Size Pack'!J172/1000,1)</f>
        <v>0</v>
      </c>
      <c r="L173">
        <f>CEILING('S Size Pack'!K172/1000,1)</f>
        <v>0</v>
      </c>
      <c r="M173">
        <f>CEILING('S Size Pack'!L172/1000,1)</f>
        <v>0</v>
      </c>
      <c r="N173">
        <f>CEILING('S Size Pack'!M172/1000,1)</f>
        <v>4</v>
      </c>
      <c r="O173">
        <f t="shared" si="8"/>
        <v>35</v>
      </c>
      <c r="P173">
        <f t="shared" si="9"/>
        <v>175</v>
      </c>
      <c r="Q173">
        <v>4.2599583736397424</v>
      </c>
      <c r="R173">
        <f t="shared" si="10"/>
        <v>239.13995837363973</v>
      </c>
      <c r="S173">
        <v>535.91000000000008</v>
      </c>
      <c r="T173">
        <f t="shared" si="11"/>
        <v>296.77004162636035</v>
      </c>
    </row>
    <row r="174" spans="1:20" x14ac:dyDescent="0.25">
      <c r="A174" t="s">
        <v>206</v>
      </c>
      <c r="B174" t="s">
        <v>39</v>
      </c>
      <c r="C174">
        <f>CEILING('S Size Pack'!B173/1000,1)</f>
        <v>5</v>
      </c>
      <c r="D174">
        <f>CEILING('S Size Pack'!C173/1000,1)</f>
        <v>0</v>
      </c>
      <c r="E174">
        <f>CEILING('S Size Pack'!D173/1000,1)</f>
        <v>7</v>
      </c>
      <c r="F174">
        <f>CEILING('S Size Pack'!E173/1000,1)</f>
        <v>2</v>
      </c>
      <c r="G174">
        <f>CEILING('S Size Pack'!F173/1000,1)</f>
        <v>1</v>
      </c>
      <c r="H174">
        <f>CEILING('S Size Pack'!G173/1000,1)</f>
        <v>4</v>
      </c>
      <c r="I174">
        <f>CEILING('S Size Pack'!H173/1000,1)</f>
        <v>2</v>
      </c>
      <c r="J174">
        <f>CEILING('S Size Pack'!I173/1000,1)</f>
        <v>2</v>
      </c>
      <c r="K174">
        <f>CEILING('S Size Pack'!J173/1000,1)</f>
        <v>4</v>
      </c>
      <c r="L174">
        <f>CEILING('S Size Pack'!K173/1000,1)</f>
        <v>0</v>
      </c>
      <c r="M174">
        <f>CEILING('S Size Pack'!L173/1000,1)</f>
        <v>0</v>
      </c>
      <c r="N174">
        <f>CEILING('S Size Pack'!M173/1000,1)</f>
        <v>5</v>
      </c>
      <c r="O174">
        <f t="shared" si="8"/>
        <v>32</v>
      </c>
      <c r="P174">
        <f t="shared" si="9"/>
        <v>160</v>
      </c>
      <c r="Q174">
        <v>3.0757627149287714</v>
      </c>
      <c r="R174">
        <f t="shared" si="10"/>
        <v>222.95576271492877</v>
      </c>
      <c r="S174">
        <v>518.45000000000005</v>
      </c>
      <c r="T174">
        <f t="shared" si="11"/>
        <v>295.49423728507128</v>
      </c>
    </row>
    <row r="175" spans="1:20" x14ac:dyDescent="0.25">
      <c r="A175" t="s">
        <v>207</v>
      </c>
      <c r="B175" t="s">
        <v>39</v>
      </c>
      <c r="C175">
        <f>CEILING('S Size Pack'!B174/1000,1)</f>
        <v>5</v>
      </c>
      <c r="D175">
        <f>CEILING('S Size Pack'!C174/1000,1)</f>
        <v>0</v>
      </c>
      <c r="E175">
        <f>CEILING('S Size Pack'!D174/1000,1)</f>
        <v>0</v>
      </c>
      <c r="F175">
        <f>CEILING('S Size Pack'!E174/1000,1)</f>
        <v>0</v>
      </c>
      <c r="G175">
        <f>CEILING('S Size Pack'!F174/1000,1)</f>
        <v>1</v>
      </c>
      <c r="H175">
        <f>CEILING('S Size Pack'!G174/1000,1)</f>
        <v>8</v>
      </c>
      <c r="I175">
        <f>CEILING('S Size Pack'!H174/1000,1)</f>
        <v>7</v>
      </c>
      <c r="J175">
        <f>CEILING('S Size Pack'!I174/1000,1)</f>
        <v>0</v>
      </c>
      <c r="K175">
        <f>CEILING('S Size Pack'!J174/1000,1)</f>
        <v>0</v>
      </c>
      <c r="L175">
        <f>CEILING('S Size Pack'!K174/1000,1)</f>
        <v>2</v>
      </c>
      <c r="M175">
        <f>CEILING('S Size Pack'!L174/1000,1)</f>
        <v>5</v>
      </c>
      <c r="N175">
        <f>CEILING('S Size Pack'!M174/1000,1)</f>
        <v>4</v>
      </c>
      <c r="O175">
        <f t="shared" si="8"/>
        <v>32</v>
      </c>
      <c r="P175">
        <f t="shared" si="9"/>
        <v>160</v>
      </c>
      <c r="Q175">
        <v>3.6108039219936949</v>
      </c>
      <c r="R175">
        <f t="shared" si="10"/>
        <v>223.49080392199369</v>
      </c>
      <c r="S175">
        <v>496.06000000000006</v>
      </c>
      <c r="T175">
        <f t="shared" si="11"/>
        <v>272.56919607800637</v>
      </c>
    </row>
    <row r="176" spans="1:20" x14ac:dyDescent="0.25">
      <c r="A176" t="s">
        <v>208</v>
      </c>
      <c r="B176" t="s">
        <v>39</v>
      </c>
      <c r="C176">
        <f>CEILING('S Size Pack'!B175/1000,1)</f>
        <v>5</v>
      </c>
      <c r="D176">
        <f>CEILING('S Size Pack'!C175/1000,1)</f>
        <v>2</v>
      </c>
      <c r="E176">
        <f>CEILING('S Size Pack'!D175/1000,1)</f>
        <v>22</v>
      </c>
      <c r="F176">
        <f>CEILING('S Size Pack'!E175/1000,1)</f>
        <v>0</v>
      </c>
      <c r="G176">
        <f>CEILING('S Size Pack'!F175/1000,1)</f>
        <v>0</v>
      </c>
      <c r="H176">
        <f>CEILING('S Size Pack'!G175/1000,1)</f>
        <v>2</v>
      </c>
      <c r="I176">
        <f>CEILING('S Size Pack'!H175/1000,1)</f>
        <v>0</v>
      </c>
      <c r="J176">
        <f>CEILING('S Size Pack'!I175/1000,1)</f>
        <v>6</v>
      </c>
      <c r="K176">
        <f>CEILING('S Size Pack'!J175/1000,1)</f>
        <v>0</v>
      </c>
      <c r="L176">
        <f>CEILING('S Size Pack'!K175/1000,1)</f>
        <v>5</v>
      </c>
      <c r="M176">
        <f>CEILING('S Size Pack'!L175/1000,1)</f>
        <v>0</v>
      </c>
      <c r="N176">
        <f>CEILING('S Size Pack'!M175/1000,1)</f>
        <v>0</v>
      </c>
      <c r="O176">
        <f t="shared" si="8"/>
        <v>42</v>
      </c>
      <c r="P176">
        <f t="shared" si="9"/>
        <v>210</v>
      </c>
      <c r="Q176">
        <v>4.5892135484062271</v>
      </c>
      <c r="R176">
        <f t="shared" si="10"/>
        <v>274.46921354840623</v>
      </c>
      <c r="S176">
        <v>591.49</v>
      </c>
      <c r="T176">
        <f t="shared" si="11"/>
        <v>317.02078645159378</v>
      </c>
    </row>
    <row r="177" spans="1:20" x14ac:dyDescent="0.25">
      <c r="A177" t="s">
        <v>209</v>
      </c>
      <c r="B177" t="s">
        <v>39</v>
      </c>
      <c r="C177">
        <f>CEILING('S Size Pack'!B176/1000,1)</f>
        <v>5</v>
      </c>
      <c r="D177">
        <f>CEILING('S Size Pack'!C176/1000,1)</f>
        <v>3</v>
      </c>
      <c r="E177">
        <f>CEILING('S Size Pack'!D176/1000,1)</f>
        <v>4</v>
      </c>
      <c r="F177">
        <f>CEILING('S Size Pack'!E176/1000,1)</f>
        <v>1</v>
      </c>
      <c r="G177">
        <f>CEILING('S Size Pack'!F176/1000,1)</f>
        <v>2</v>
      </c>
      <c r="H177">
        <f>CEILING('S Size Pack'!G176/1000,1)</f>
        <v>3</v>
      </c>
      <c r="I177">
        <f>CEILING('S Size Pack'!H176/1000,1)</f>
        <v>1</v>
      </c>
      <c r="J177">
        <f>CEILING('S Size Pack'!I176/1000,1)</f>
        <v>0</v>
      </c>
      <c r="K177">
        <f>CEILING('S Size Pack'!J176/1000,1)</f>
        <v>3</v>
      </c>
      <c r="L177">
        <f>CEILING('S Size Pack'!K176/1000,1)</f>
        <v>2</v>
      </c>
      <c r="M177">
        <f>CEILING('S Size Pack'!L176/1000,1)</f>
        <v>2</v>
      </c>
      <c r="N177">
        <f>CEILING('S Size Pack'!M176/1000,1)</f>
        <v>5</v>
      </c>
      <c r="O177">
        <f t="shared" si="8"/>
        <v>31</v>
      </c>
      <c r="P177">
        <f t="shared" si="9"/>
        <v>155</v>
      </c>
      <c r="Q177">
        <v>4.3910390823215399</v>
      </c>
      <c r="R177">
        <f t="shared" si="10"/>
        <v>219.27103908232152</v>
      </c>
      <c r="S177">
        <v>498.79999999999995</v>
      </c>
      <c r="T177">
        <f t="shared" si="11"/>
        <v>279.52896091767843</v>
      </c>
    </row>
    <row r="178" spans="1:20" x14ac:dyDescent="0.25">
      <c r="A178" t="s">
        <v>210</v>
      </c>
      <c r="B178" t="s">
        <v>57</v>
      </c>
      <c r="C178">
        <f>CEILING('S Size Pack'!B177/1000,1)</f>
        <v>5</v>
      </c>
      <c r="D178">
        <f>CEILING('S Size Pack'!C177/1000,1)</f>
        <v>0</v>
      </c>
      <c r="E178">
        <f>CEILING('S Size Pack'!D177/1000,1)</f>
        <v>1</v>
      </c>
      <c r="F178">
        <f>CEILING('S Size Pack'!E177/1000,1)</f>
        <v>1</v>
      </c>
      <c r="G178">
        <f>CEILING('S Size Pack'!F177/1000,1)</f>
        <v>1</v>
      </c>
      <c r="H178">
        <f>CEILING('S Size Pack'!G177/1000,1)</f>
        <v>1</v>
      </c>
      <c r="I178">
        <f>CEILING('S Size Pack'!H177/1000,1)</f>
        <v>11</v>
      </c>
      <c r="J178">
        <f>CEILING('S Size Pack'!I177/1000,1)</f>
        <v>2</v>
      </c>
      <c r="K178">
        <f>CEILING('S Size Pack'!J177/1000,1)</f>
        <v>4</v>
      </c>
      <c r="L178">
        <f>CEILING('S Size Pack'!K177/1000,1)</f>
        <v>1</v>
      </c>
      <c r="M178">
        <f>CEILING('S Size Pack'!L177/1000,1)</f>
        <v>1</v>
      </c>
      <c r="N178">
        <f>CEILING('S Size Pack'!M177/1000,1)</f>
        <v>1</v>
      </c>
      <c r="O178">
        <f t="shared" si="8"/>
        <v>29</v>
      </c>
      <c r="P178">
        <f t="shared" si="9"/>
        <v>145</v>
      </c>
      <c r="Q178">
        <v>3.8085407055037663</v>
      </c>
      <c r="R178">
        <f t="shared" si="10"/>
        <v>208.68854070550375</v>
      </c>
      <c r="S178">
        <v>727.1099999999999</v>
      </c>
      <c r="T178">
        <f t="shared" si="11"/>
        <v>518.42145929449612</v>
      </c>
    </row>
    <row r="179" spans="1:20" x14ac:dyDescent="0.25">
      <c r="A179" t="s">
        <v>211</v>
      </c>
      <c r="B179" t="s">
        <v>57</v>
      </c>
      <c r="C179">
        <f>CEILING('S Size Pack'!B178/1000,1)</f>
        <v>5</v>
      </c>
      <c r="D179">
        <f>CEILING('S Size Pack'!C178/1000,1)</f>
        <v>0</v>
      </c>
      <c r="E179">
        <f>CEILING('S Size Pack'!D178/1000,1)</f>
        <v>2</v>
      </c>
      <c r="F179">
        <f>CEILING('S Size Pack'!E178/1000,1)</f>
        <v>0</v>
      </c>
      <c r="G179">
        <f>CEILING('S Size Pack'!F178/1000,1)</f>
        <v>2</v>
      </c>
      <c r="H179">
        <f>CEILING('S Size Pack'!G178/1000,1)</f>
        <v>0</v>
      </c>
      <c r="I179">
        <f>CEILING('S Size Pack'!H178/1000,1)</f>
        <v>6</v>
      </c>
      <c r="J179">
        <f>CEILING('S Size Pack'!I178/1000,1)</f>
        <v>8</v>
      </c>
      <c r="K179">
        <f>CEILING('S Size Pack'!J178/1000,1)</f>
        <v>3</v>
      </c>
      <c r="L179">
        <f>CEILING('S Size Pack'!K178/1000,1)</f>
        <v>1</v>
      </c>
      <c r="M179">
        <f>CEILING('S Size Pack'!L178/1000,1)</f>
        <v>0</v>
      </c>
      <c r="N179">
        <f>CEILING('S Size Pack'!M178/1000,1)</f>
        <v>9</v>
      </c>
      <c r="O179">
        <f t="shared" si="8"/>
        <v>36</v>
      </c>
      <c r="P179">
        <f t="shared" si="9"/>
        <v>180</v>
      </c>
      <c r="Q179">
        <v>6.2245803793649941</v>
      </c>
      <c r="R179">
        <f t="shared" si="10"/>
        <v>246.10458037936499</v>
      </c>
      <c r="S179">
        <v>838.88999999999987</v>
      </c>
      <c r="T179">
        <f t="shared" si="11"/>
        <v>592.78541962063491</v>
      </c>
    </row>
    <row r="180" spans="1:20" x14ac:dyDescent="0.25">
      <c r="A180" t="s">
        <v>212</v>
      </c>
      <c r="B180" t="s">
        <v>39</v>
      </c>
      <c r="C180">
        <f>CEILING('S Size Pack'!B179/1000,1)</f>
        <v>5</v>
      </c>
      <c r="D180">
        <f>CEILING('S Size Pack'!C179/1000,1)</f>
        <v>3</v>
      </c>
      <c r="E180">
        <f>CEILING('S Size Pack'!D179/1000,1)</f>
        <v>9</v>
      </c>
      <c r="F180">
        <f>CEILING('S Size Pack'!E179/1000,1)</f>
        <v>7</v>
      </c>
      <c r="G180">
        <f>CEILING('S Size Pack'!F179/1000,1)</f>
        <v>0</v>
      </c>
      <c r="H180">
        <f>CEILING('S Size Pack'!G179/1000,1)</f>
        <v>1</v>
      </c>
      <c r="I180">
        <f>CEILING('S Size Pack'!H179/1000,1)</f>
        <v>2</v>
      </c>
      <c r="J180">
        <f>CEILING('S Size Pack'!I179/1000,1)</f>
        <v>2</v>
      </c>
      <c r="K180">
        <f>CEILING('S Size Pack'!J179/1000,1)</f>
        <v>0</v>
      </c>
      <c r="L180">
        <f>CEILING('S Size Pack'!K179/1000,1)</f>
        <v>1</v>
      </c>
      <c r="M180">
        <f>CEILING('S Size Pack'!L179/1000,1)</f>
        <v>3</v>
      </c>
      <c r="N180">
        <f>CEILING('S Size Pack'!M179/1000,1)</f>
        <v>0</v>
      </c>
      <c r="O180">
        <f t="shared" si="8"/>
        <v>33</v>
      </c>
      <c r="P180">
        <f t="shared" si="9"/>
        <v>165</v>
      </c>
      <c r="Q180">
        <v>3.2702048200707505</v>
      </c>
      <c r="R180">
        <f t="shared" si="10"/>
        <v>228.15020482007074</v>
      </c>
      <c r="S180">
        <v>493.81</v>
      </c>
      <c r="T180">
        <f t="shared" si="11"/>
        <v>265.65979517992923</v>
      </c>
    </row>
    <row r="181" spans="1:20" x14ac:dyDescent="0.25">
      <c r="A181" t="s">
        <v>213</v>
      </c>
      <c r="B181" t="s">
        <v>39</v>
      </c>
      <c r="C181">
        <f>CEILING('S Size Pack'!B180/1000,1)</f>
        <v>5</v>
      </c>
      <c r="D181">
        <f>CEILING('S Size Pack'!C180/1000,1)</f>
        <v>3</v>
      </c>
      <c r="E181">
        <f>CEILING('S Size Pack'!D180/1000,1)</f>
        <v>11</v>
      </c>
      <c r="F181">
        <f>CEILING('S Size Pack'!E180/1000,1)</f>
        <v>7</v>
      </c>
      <c r="G181">
        <f>CEILING('S Size Pack'!F180/1000,1)</f>
        <v>1</v>
      </c>
      <c r="H181">
        <f>CEILING('S Size Pack'!G180/1000,1)</f>
        <v>0</v>
      </c>
      <c r="I181">
        <f>CEILING('S Size Pack'!H180/1000,1)</f>
        <v>2</v>
      </c>
      <c r="J181">
        <f>CEILING('S Size Pack'!I180/1000,1)</f>
        <v>3</v>
      </c>
      <c r="K181">
        <f>CEILING('S Size Pack'!J180/1000,1)</f>
        <v>1</v>
      </c>
      <c r="L181">
        <f>CEILING('S Size Pack'!K180/1000,1)</f>
        <v>6</v>
      </c>
      <c r="M181">
        <f>CEILING('S Size Pack'!L180/1000,1)</f>
        <v>0</v>
      </c>
      <c r="N181">
        <f>CEILING('S Size Pack'!M180/1000,1)</f>
        <v>1</v>
      </c>
      <c r="O181">
        <f t="shared" si="8"/>
        <v>40</v>
      </c>
      <c r="P181">
        <f t="shared" si="9"/>
        <v>200</v>
      </c>
      <c r="Q181">
        <v>4.0748864881250899</v>
      </c>
      <c r="R181">
        <f t="shared" si="10"/>
        <v>263.95488648812511</v>
      </c>
      <c r="S181">
        <v>585.38</v>
      </c>
      <c r="T181">
        <f t="shared" si="11"/>
        <v>321.42511351187488</v>
      </c>
    </row>
    <row r="182" spans="1:20" x14ac:dyDescent="0.25">
      <c r="A182" t="s">
        <v>214</v>
      </c>
      <c r="B182" t="s">
        <v>39</v>
      </c>
      <c r="C182">
        <f>CEILING('S Size Pack'!B181/1000,1)</f>
        <v>5</v>
      </c>
      <c r="D182">
        <f>CEILING('S Size Pack'!C181/1000,1)</f>
        <v>3</v>
      </c>
      <c r="E182">
        <f>CEILING('S Size Pack'!D181/1000,1)</f>
        <v>6</v>
      </c>
      <c r="F182">
        <f>CEILING('S Size Pack'!E181/1000,1)</f>
        <v>7</v>
      </c>
      <c r="G182">
        <f>CEILING('S Size Pack'!F181/1000,1)</f>
        <v>3</v>
      </c>
      <c r="H182">
        <f>CEILING('S Size Pack'!G181/1000,1)</f>
        <v>8</v>
      </c>
      <c r="I182">
        <f>CEILING('S Size Pack'!H181/1000,1)</f>
        <v>7</v>
      </c>
      <c r="J182">
        <f>CEILING('S Size Pack'!I181/1000,1)</f>
        <v>10</v>
      </c>
      <c r="K182">
        <f>CEILING('S Size Pack'!J181/1000,1)</f>
        <v>6</v>
      </c>
      <c r="L182">
        <f>CEILING('S Size Pack'!K181/1000,1)</f>
        <v>5</v>
      </c>
      <c r="M182">
        <f>CEILING('S Size Pack'!L181/1000,1)</f>
        <v>2</v>
      </c>
      <c r="N182">
        <f>CEILING('S Size Pack'!M181/1000,1)</f>
        <v>1</v>
      </c>
      <c r="O182">
        <f t="shared" si="8"/>
        <v>63</v>
      </c>
      <c r="P182">
        <f t="shared" si="9"/>
        <v>315</v>
      </c>
      <c r="Q182">
        <v>6.2032595506138968</v>
      </c>
      <c r="R182">
        <f t="shared" si="10"/>
        <v>381.08325955061389</v>
      </c>
      <c r="S182">
        <v>806.31</v>
      </c>
      <c r="T182">
        <f t="shared" si="11"/>
        <v>425.22674044938606</v>
      </c>
    </row>
    <row r="183" spans="1:20" x14ac:dyDescent="0.25">
      <c r="A183" t="s">
        <v>215</v>
      </c>
      <c r="B183" t="s">
        <v>57</v>
      </c>
      <c r="C183">
        <f>CEILING('S Size Pack'!B182/1000,1)</f>
        <v>5</v>
      </c>
      <c r="D183">
        <f>CEILING('S Size Pack'!C182/1000,1)</f>
        <v>0</v>
      </c>
      <c r="E183">
        <f>CEILING('S Size Pack'!D182/1000,1)</f>
        <v>3</v>
      </c>
      <c r="F183">
        <f>CEILING('S Size Pack'!E182/1000,1)</f>
        <v>0</v>
      </c>
      <c r="G183">
        <f>CEILING('S Size Pack'!F182/1000,1)</f>
        <v>1</v>
      </c>
      <c r="H183">
        <f>CEILING('S Size Pack'!G182/1000,1)</f>
        <v>2</v>
      </c>
      <c r="I183">
        <f>CEILING('S Size Pack'!H182/1000,1)</f>
        <v>4</v>
      </c>
      <c r="J183">
        <f>CEILING('S Size Pack'!I182/1000,1)</f>
        <v>0</v>
      </c>
      <c r="K183">
        <f>CEILING('S Size Pack'!J182/1000,1)</f>
        <v>2</v>
      </c>
      <c r="L183">
        <f>CEILING('S Size Pack'!K182/1000,1)</f>
        <v>3</v>
      </c>
      <c r="M183">
        <f>CEILING('S Size Pack'!L182/1000,1)</f>
        <v>1</v>
      </c>
      <c r="N183">
        <f>CEILING('S Size Pack'!M182/1000,1)</f>
        <v>2</v>
      </c>
      <c r="O183">
        <f t="shared" si="8"/>
        <v>23</v>
      </c>
      <c r="P183">
        <f t="shared" si="9"/>
        <v>115</v>
      </c>
      <c r="Q183">
        <v>3.2938662202263318</v>
      </c>
      <c r="R183">
        <f t="shared" si="10"/>
        <v>178.17386622022633</v>
      </c>
      <c r="S183">
        <v>565.06000000000006</v>
      </c>
      <c r="T183">
        <f t="shared" si="11"/>
        <v>386.88613377977373</v>
      </c>
    </row>
    <row r="184" spans="1:20" x14ac:dyDescent="0.25">
      <c r="A184" t="s">
        <v>216</v>
      </c>
      <c r="B184" t="s">
        <v>39</v>
      </c>
      <c r="C184">
        <f>CEILING('S Size Pack'!B183/1000,1)</f>
        <v>5</v>
      </c>
      <c r="D184">
        <f>CEILING('S Size Pack'!C183/1000,1)</f>
        <v>2</v>
      </c>
      <c r="E184">
        <f>CEILING('S Size Pack'!D183/1000,1)</f>
        <v>0</v>
      </c>
      <c r="F184">
        <f>CEILING('S Size Pack'!E183/1000,1)</f>
        <v>3</v>
      </c>
      <c r="G184">
        <f>CEILING('S Size Pack'!F183/1000,1)</f>
        <v>4</v>
      </c>
      <c r="H184">
        <f>CEILING('S Size Pack'!G183/1000,1)</f>
        <v>2</v>
      </c>
      <c r="I184">
        <f>CEILING('S Size Pack'!H183/1000,1)</f>
        <v>1</v>
      </c>
      <c r="J184">
        <f>CEILING('S Size Pack'!I183/1000,1)</f>
        <v>0</v>
      </c>
      <c r="K184">
        <f>CEILING('S Size Pack'!J183/1000,1)</f>
        <v>6</v>
      </c>
      <c r="L184">
        <f>CEILING('S Size Pack'!K183/1000,1)</f>
        <v>6</v>
      </c>
      <c r="M184">
        <f>CEILING('S Size Pack'!L183/1000,1)</f>
        <v>5</v>
      </c>
      <c r="N184">
        <f>CEILING('S Size Pack'!M183/1000,1)</f>
        <v>0</v>
      </c>
      <c r="O184">
        <f t="shared" si="8"/>
        <v>34</v>
      </c>
      <c r="P184">
        <f t="shared" si="9"/>
        <v>170</v>
      </c>
      <c r="Q184">
        <v>4.1854619973554801</v>
      </c>
      <c r="R184">
        <f t="shared" si="10"/>
        <v>234.06546199735547</v>
      </c>
      <c r="S184">
        <v>515.82999999999993</v>
      </c>
      <c r="T184">
        <f t="shared" si="11"/>
        <v>281.76453800264449</v>
      </c>
    </row>
    <row r="185" spans="1:20" x14ac:dyDescent="0.25">
      <c r="A185" t="s">
        <v>217</v>
      </c>
      <c r="B185" t="s">
        <v>39</v>
      </c>
      <c r="C185">
        <f>CEILING('S Size Pack'!B184/1000,1)</f>
        <v>5</v>
      </c>
      <c r="D185">
        <f>CEILING('S Size Pack'!C184/1000,1)</f>
        <v>2</v>
      </c>
      <c r="E185">
        <f>CEILING('S Size Pack'!D184/1000,1)</f>
        <v>4</v>
      </c>
      <c r="F185">
        <f>CEILING('S Size Pack'!E184/1000,1)</f>
        <v>4</v>
      </c>
      <c r="G185">
        <f>CEILING('S Size Pack'!F184/1000,1)</f>
        <v>3</v>
      </c>
      <c r="H185">
        <f>CEILING('S Size Pack'!G184/1000,1)</f>
        <v>0</v>
      </c>
      <c r="I185">
        <f>CEILING('S Size Pack'!H184/1000,1)</f>
        <v>1</v>
      </c>
      <c r="J185">
        <f>CEILING('S Size Pack'!I184/1000,1)</f>
        <v>3</v>
      </c>
      <c r="K185">
        <f>CEILING('S Size Pack'!J184/1000,1)</f>
        <v>10</v>
      </c>
      <c r="L185">
        <f>CEILING('S Size Pack'!K184/1000,1)</f>
        <v>2</v>
      </c>
      <c r="M185">
        <f>CEILING('S Size Pack'!L184/1000,1)</f>
        <v>9</v>
      </c>
      <c r="N185">
        <f>CEILING('S Size Pack'!M184/1000,1)</f>
        <v>0</v>
      </c>
      <c r="O185">
        <f t="shared" si="8"/>
        <v>43</v>
      </c>
      <c r="P185">
        <f t="shared" si="9"/>
        <v>215</v>
      </c>
      <c r="Q185">
        <v>5.5415047952737169</v>
      </c>
      <c r="R185">
        <f t="shared" si="10"/>
        <v>280.42150479527373</v>
      </c>
      <c r="S185">
        <v>601.96</v>
      </c>
      <c r="T185">
        <f t="shared" si="11"/>
        <v>321.5384952047263</v>
      </c>
    </row>
    <row r="186" spans="1:20" x14ac:dyDescent="0.25">
      <c r="A186" t="s">
        <v>218</v>
      </c>
      <c r="B186" t="s">
        <v>57</v>
      </c>
      <c r="C186">
        <f>CEILING('S Size Pack'!B185/1000,1)</f>
        <v>5</v>
      </c>
      <c r="D186">
        <f>CEILING('S Size Pack'!C185/1000,1)</f>
        <v>9</v>
      </c>
      <c r="E186">
        <f>CEILING('S Size Pack'!D185/1000,1)</f>
        <v>3</v>
      </c>
      <c r="F186">
        <f>CEILING('S Size Pack'!E185/1000,1)</f>
        <v>0</v>
      </c>
      <c r="G186">
        <f>CEILING('S Size Pack'!F185/1000,1)</f>
        <v>1</v>
      </c>
      <c r="H186">
        <f>CEILING('S Size Pack'!G185/1000,1)</f>
        <v>0</v>
      </c>
      <c r="I186">
        <f>CEILING('S Size Pack'!H185/1000,1)</f>
        <v>3</v>
      </c>
      <c r="J186">
        <f>CEILING('S Size Pack'!I185/1000,1)</f>
        <v>0</v>
      </c>
      <c r="K186">
        <f>CEILING('S Size Pack'!J185/1000,1)</f>
        <v>1</v>
      </c>
      <c r="L186">
        <f>CEILING('S Size Pack'!K185/1000,1)</f>
        <v>2</v>
      </c>
      <c r="M186">
        <f>CEILING('S Size Pack'!L185/1000,1)</f>
        <v>1</v>
      </c>
      <c r="N186">
        <f>CEILING('S Size Pack'!M185/1000,1)</f>
        <v>2</v>
      </c>
      <c r="O186">
        <f t="shared" si="8"/>
        <v>27</v>
      </c>
      <c r="P186">
        <f t="shared" si="9"/>
        <v>135</v>
      </c>
      <c r="Q186">
        <v>4.5242897602454226</v>
      </c>
      <c r="R186">
        <f t="shared" si="10"/>
        <v>199.4042897602454</v>
      </c>
      <c r="S186">
        <v>666.50000000000011</v>
      </c>
      <c r="T186">
        <f t="shared" si="11"/>
        <v>467.09571023975468</v>
      </c>
    </row>
    <row r="187" spans="1:20" x14ac:dyDescent="0.25">
      <c r="A187" t="s">
        <v>219</v>
      </c>
      <c r="B187" t="s">
        <v>57</v>
      </c>
      <c r="C187">
        <f>CEILING('S Size Pack'!B186/1000,1)</f>
        <v>5</v>
      </c>
      <c r="D187">
        <f>CEILING('S Size Pack'!C186/1000,1)</f>
        <v>0</v>
      </c>
      <c r="E187">
        <f>CEILING('S Size Pack'!D186/1000,1)</f>
        <v>1</v>
      </c>
      <c r="F187">
        <f>CEILING('S Size Pack'!E186/1000,1)</f>
        <v>0</v>
      </c>
      <c r="G187">
        <f>CEILING('S Size Pack'!F186/1000,1)</f>
        <v>3</v>
      </c>
      <c r="H187">
        <f>CEILING('S Size Pack'!G186/1000,1)</f>
        <v>0</v>
      </c>
      <c r="I187">
        <f>CEILING('S Size Pack'!H186/1000,1)</f>
        <v>0</v>
      </c>
      <c r="J187">
        <f>CEILING('S Size Pack'!I186/1000,1)</f>
        <v>7</v>
      </c>
      <c r="K187">
        <f>CEILING('S Size Pack'!J186/1000,1)</f>
        <v>3</v>
      </c>
      <c r="L187">
        <f>CEILING('S Size Pack'!K186/1000,1)</f>
        <v>7</v>
      </c>
      <c r="M187">
        <f>CEILING('S Size Pack'!L186/1000,1)</f>
        <v>0</v>
      </c>
      <c r="N187">
        <f>CEILING('S Size Pack'!M186/1000,1)</f>
        <v>2</v>
      </c>
      <c r="O187">
        <f t="shared" si="8"/>
        <v>28</v>
      </c>
      <c r="P187">
        <f t="shared" si="9"/>
        <v>140</v>
      </c>
      <c r="Q187">
        <v>6.3995084525407862</v>
      </c>
      <c r="R187">
        <f t="shared" si="10"/>
        <v>206.27950845254077</v>
      </c>
      <c r="S187">
        <v>709.26</v>
      </c>
      <c r="T187">
        <f t="shared" si="11"/>
        <v>502.98049154745922</v>
      </c>
    </row>
    <row r="188" spans="1:20" x14ac:dyDescent="0.25">
      <c r="A188" t="s">
        <v>220</v>
      </c>
      <c r="B188" t="s">
        <v>39</v>
      </c>
      <c r="C188">
        <f>CEILING('S Size Pack'!B187/1000,1)</f>
        <v>5</v>
      </c>
      <c r="D188">
        <f>CEILING('S Size Pack'!C187/1000,1)</f>
        <v>9</v>
      </c>
      <c r="E188">
        <f>CEILING('S Size Pack'!D187/1000,1)</f>
        <v>1</v>
      </c>
      <c r="F188">
        <f>CEILING('S Size Pack'!E187/1000,1)</f>
        <v>3</v>
      </c>
      <c r="G188">
        <f>CEILING('S Size Pack'!F187/1000,1)</f>
        <v>0</v>
      </c>
      <c r="H188">
        <f>CEILING('S Size Pack'!G187/1000,1)</f>
        <v>5</v>
      </c>
      <c r="I188">
        <f>CEILING('S Size Pack'!H187/1000,1)</f>
        <v>0</v>
      </c>
      <c r="J188">
        <f>CEILING('S Size Pack'!I187/1000,1)</f>
        <v>0</v>
      </c>
      <c r="K188">
        <f>CEILING('S Size Pack'!J187/1000,1)</f>
        <v>4</v>
      </c>
      <c r="L188">
        <f>CEILING('S Size Pack'!K187/1000,1)</f>
        <v>3</v>
      </c>
      <c r="M188">
        <f>CEILING('S Size Pack'!L187/1000,1)</f>
        <v>4</v>
      </c>
      <c r="N188">
        <f>CEILING('S Size Pack'!M187/1000,1)</f>
        <v>2</v>
      </c>
      <c r="O188">
        <f t="shared" si="8"/>
        <v>36</v>
      </c>
      <c r="P188">
        <f t="shared" si="9"/>
        <v>180</v>
      </c>
      <c r="Q188">
        <v>3.8284580397863142</v>
      </c>
      <c r="R188">
        <f t="shared" si="10"/>
        <v>243.70845803978631</v>
      </c>
      <c r="S188">
        <v>529.05000000000007</v>
      </c>
      <c r="T188">
        <f t="shared" si="11"/>
        <v>285.34154196021376</v>
      </c>
    </row>
    <row r="189" spans="1:20" x14ac:dyDescent="0.25">
      <c r="A189" t="s">
        <v>221</v>
      </c>
      <c r="B189" t="s">
        <v>39</v>
      </c>
      <c r="C189">
        <f>CEILING('S Size Pack'!B188/1000,1)</f>
        <v>5</v>
      </c>
      <c r="D189">
        <f>CEILING('S Size Pack'!C188/1000,1)</f>
        <v>3</v>
      </c>
      <c r="E189">
        <f>CEILING('S Size Pack'!D188/1000,1)</f>
        <v>0</v>
      </c>
      <c r="F189">
        <f>CEILING('S Size Pack'!E188/1000,1)</f>
        <v>0</v>
      </c>
      <c r="G189">
        <f>CEILING('S Size Pack'!F188/1000,1)</f>
        <v>5</v>
      </c>
      <c r="H189">
        <f>CEILING('S Size Pack'!G188/1000,1)</f>
        <v>1</v>
      </c>
      <c r="I189">
        <f>CEILING('S Size Pack'!H188/1000,1)</f>
        <v>13</v>
      </c>
      <c r="J189">
        <f>CEILING('S Size Pack'!I188/1000,1)</f>
        <v>3</v>
      </c>
      <c r="K189">
        <f>CEILING('S Size Pack'!J188/1000,1)</f>
        <v>1</v>
      </c>
      <c r="L189">
        <f>CEILING('S Size Pack'!K188/1000,1)</f>
        <v>7</v>
      </c>
      <c r="M189">
        <f>CEILING('S Size Pack'!L188/1000,1)</f>
        <v>2</v>
      </c>
      <c r="N189">
        <f>CEILING('S Size Pack'!M188/1000,1)</f>
        <v>1</v>
      </c>
      <c r="O189">
        <f t="shared" si="8"/>
        <v>41</v>
      </c>
      <c r="P189">
        <f t="shared" si="9"/>
        <v>205</v>
      </c>
      <c r="Q189">
        <v>3.2396746414922135</v>
      </c>
      <c r="R189">
        <f t="shared" si="10"/>
        <v>268.11967464149222</v>
      </c>
      <c r="S189">
        <v>599.86</v>
      </c>
      <c r="T189">
        <f t="shared" si="11"/>
        <v>331.74032535850779</v>
      </c>
    </row>
    <row r="190" spans="1:20" x14ac:dyDescent="0.25">
      <c r="A190" t="s">
        <v>222</v>
      </c>
      <c r="B190" t="s">
        <v>39</v>
      </c>
      <c r="C190">
        <f>CEILING('S Size Pack'!B189/1000,1)</f>
        <v>5</v>
      </c>
      <c r="D190">
        <f>CEILING('S Size Pack'!C189/1000,1)</f>
        <v>17</v>
      </c>
      <c r="E190">
        <f>CEILING('S Size Pack'!D189/1000,1)</f>
        <v>0</v>
      </c>
      <c r="F190">
        <f>CEILING('S Size Pack'!E189/1000,1)</f>
        <v>4</v>
      </c>
      <c r="G190">
        <f>CEILING('S Size Pack'!F189/1000,1)</f>
        <v>2</v>
      </c>
      <c r="H190">
        <f>CEILING('S Size Pack'!G189/1000,1)</f>
        <v>0</v>
      </c>
      <c r="I190">
        <f>CEILING('S Size Pack'!H189/1000,1)</f>
        <v>2</v>
      </c>
      <c r="J190">
        <f>CEILING('S Size Pack'!I189/1000,1)</f>
        <v>0</v>
      </c>
      <c r="K190">
        <f>CEILING('S Size Pack'!J189/1000,1)</f>
        <v>1</v>
      </c>
      <c r="L190">
        <f>CEILING('S Size Pack'!K189/1000,1)</f>
        <v>1</v>
      </c>
      <c r="M190">
        <f>CEILING('S Size Pack'!L189/1000,1)</f>
        <v>2</v>
      </c>
      <c r="N190">
        <f>CEILING('S Size Pack'!M189/1000,1)</f>
        <v>2</v>
      </c>
      <c r="O190">
        <f t="shared" si="8"/>
        <v>36</v>
      </c>
      <c r="P190">
        <f t="shared" si="9"/>
        <v>180</v>
      </c>
      <c r="Q190">
        <v>3.851596756708076</v>
      </c>
      <c r="R190">
        <f t="shared" si="10"/>
        <v>243.73159675670806</v>
      </c>
      <c r="S190">
        <v>537.13000000000011</v>
      </c>
      <c r="T190">
        <f t="shared" si="11"/>
        <v>293.39840324329202</v>
      </c>
    </row>
    <row r="191" spans="1:20" x14ac:dyDescent="0.25">
      <c r="A191" t="s">
        <v>223</v>
      </c>
      <c r="B191" t="s">
        <v>39</v>
      </c>
      <c r="C191">
        <f>CEILING('S Size Pack'!B190/1000,1)</f>
        <v>5</v>
      </c>
      <c r="D191">
        <f>CEILING('S Size Pack'!C190/1000,1)</f>
        <v>0</v>
      </c>
      <c r="E191">
        <f>CEILING('S Size Pack'!D190/1000,1)</f>
        <v>0</v>
      </c>
      <c r="F191">
        <f>CEILING('S Size Pack'!E190/1000,1)</f>
        <v>11</v>
      </c>
      <c r="G191">
        <f>CEILING('S Size Pack'!F190/1000,1)</f>
        <v>8</v>
      </c>
      <c r="H191">
        <f>CEILING('S Size Pack'!G190/1000,1)</f>
        <v>1</v>
      </c>
      <c r="I191">
        <f>CEILING('S Size Pack'!H190/1000,1)</f>
        <v>6</v>
      </c>
      <c r="J191">
        <f>CEILING('S Size Pack'!I190/1000,1)</f>
        <v>0</v>
      </c>
      <c r="K191">
        <f>CEILING('S Size Pack'!J190/1000,1)</f>
        <v>0</v>
      </c>
      <c r="L191">
        <f>CEILING('S Size Pack'!K190/1000,1)</f>
        <v>1</v>
      </c>
      <c r="M191">
        <f>CEILING('S Size Pack'!L190/1000,1)</f>
        <v>0</v>
      </c>
      <c r="N191">
        <f>CEILING('S Size Pack'!M190/1000,1)</f>
        <v>5</v>
      </c>
      <c r="O191">
        <f t="shared" si="8"/>
        <v>37</v>
      </c>
      <c r="P191">
        <f t="shared" si="9"/>
        <v>185</v>
      </c>
      <c r="Q191">
        <v>3.3792703714287224</v>
      </c>
      <c r="R191">
        <f t="shared" si="10"/>
        <v>248.25927037142873</v>
      </c>
      <c r="S191">
        <v>548.1400000000001</v>
      </c>
      <c r="T191">
        <f t="shared" si="11"/>
        <v>299.88072962857137</v>
      </c>
    </row>
    <row r="192" spans="1:20" x14ac:dyDescent="0.25">
      <c r="A192" t="s">
        <v>224</v>
      </c>
      <c r="B192" t="s">
        <v>57</v>
      </c>
      <c r="C192">
        <f>CEILING('S Size Pack'!B191/1000,1)</f>
        <v>5</v>
      </c>
      <c r="D192">
        <f>CEILING('S Size Pack'!C191/1000,1)</f>
        <v>1</v>
      </c>
      <c r="E192">
        <f>CEILING('S Size Pack'!D191/1000,1)</f>
        <v>0</v>
      </c>
      <c r="F192">
        <f>CEILING('S Size Pack'!E191/1000,1)</f>
        <v>0</v>
      </c>
      <c r="G192">
        <f>CEILING('S Size Pack'!F191/1000,1)</f>
        <v>3</v>
      </c>
      <c r="H192">
        <f>CEILING('S Size Pack'!G191/1000,1)</f>
        <v>2</v>
      </c>
      <c r="I192">
        <f>CEILING('S Size Pack'!H191/1000,1)</f>
        <v>0</v>
      </c>
      <c r="J192">
        <f>CEILING('S Size Pack'!I191/1000,1)</f>
        <v>5</v>
      </c>
      <c r="K192">
        <f>CEILING('S Size Pack'!J191/1000,1)</f>
        <v>4</v>
      </c>
      <c r="L192">
        <f>CEILING('S Size Pack'!K191/1000,1)</f>
        <v>1</v>
      </c>
      <c r="M192">
        <f>CEILING('S Size Pack'!L191/1000,1)</f>
        <v>4</v>
      </c>
      <c r="N192">
        <f>CEILING('S Size Pack'!M191/1000,1)</f>
        <v>0</v>
      </c>
      <c r="O192">
        <f t="shared" si="8"/>
        <v>25</v>
      </c>
      <c r="P192">
        <f t="shared" si="9"/>
        <v>125</v>
      </c>
      <c r="Q192">
        <v>2.1808757921725657</v>
      </c>
      <c r="R192">
        <f t="shared" si="10"/>
        <v>187.06087579217257</v>
      </c>
      <c r="S192">
        <v>624.91000000000008</v>
      </c>
      <c r="T192">
        <f t="shared" si="11"/>
        <v>437.84912420782751</v>
      </c>
    </row>
    <row r="193" spans="1:20" x14ac:dyDescent="0.25">
      <c r="A193" t="s">
        <v>225</v>
      </c>
      <c r="B193" t="s">
        <v>39</v>
      </c>
      <c r="C193">
        <f>CEILING('S Size Pack'!B192/1000,1)</f>
        <v>5</v>
      </c>
      <c r="D193">
        <f>CEILING('S Size Pack'!C192/1000,1)</f>
        <v>2</v>
      </c>
      <c r="E193">
        <f>CEILING('S Size Pack'!D192/1000,1)</f>
        <v>0</v>
      </c>
      <c r="F193">
        <f>CEILING('S Size Pack'!E192/1000,1)</f>
        <v>4</v>
      </c>
      <c r="G193">
        <f>CEILING('S Size Pack'!F192/1000,1)</f>
        <v>0</v>
      </c>
      <c r="H193">
        <f>CEILING('S Size Pack'!G192/1000,1)</f>
        <v>0</v>
      </c>
      <c r="I193">
        <f>CEILING('S Size Pack'!H192/1000,1)</f>
        <v>4</v>
      </c>
      <c r="J193">
        <f>CEILING('S Size Pack'!I192/1000,1)</f>
        <v>0</v>
      </c>
      <c r="K193">
        <f>CEILING('S Size Pack'!J192/1000,1)</f>
        <v>12</v>
      </c>
      <c r="L193">
        <f>CEILING('S Size Pack'!K192/1000,1)</f>
        <v>4</v>
      </c>
      <c r="M193">
        <f>CEILING('S Size Pack'!L192/1000,1)</f>
        <v>15</v>
      </c>
      <c r="N193">
        <f>CEILING('S Size Pack'!M192/1000,1)</f>
        <v>2</v>
      </c>
      <c r="O193">
        <f t="shared" si="8"/>
        <v>48</v>
      </c>
      <c r="P193">
        <f t="shared" si="9"/>
        <v>240</v>
      </c>
      <c r="Q193">
        <v>4.1429216909867117</v>
      </c>
      <c r="R193">
        <f t="shared" si="10"/>
        <v>304.02292169098672</v>
      </c>
      <c r="S193">
        <v>659.7</v>
      </c>
      <c r="T193">
        <f t="shared" si="11"/>
        <v>355.67707830901332</v>
      </c>
    </row>
    <row r="194" spans="1:20" x14ac:dyDescent="0.25">
      <c r="A194" t="s">
        <v>226</v>
      </c>
      <c r="B194" t="s">
        <v>39</v>
      </c>
      <c r="C194">
        <f>CEILING('S Size Pack'!B193/1000,1)</f>
        <v>5</v>
      </c>
      <c r="D194">
        <f>CEILING('S Size Pack'!C193/1000,1)</f>
        <v>1</v>
      </c>
      <c r="E194">
        <f>CEILING('S Size Pack'!D193/1000,1)</f>
        <v>0</v>
      </c>
      <c r="F194">
        <f>CEILING('S Size Pack'!E193/1000,1)</f>
        <v>2</v>
      </c>
      <c r="G194">
        <f>CEILING('S Size Pack'!F193/1000,1)</f>
        <v>5</v>
      </c>
      <c r="H194">
        <f>CEILING('S Size Pack'!G193/1000,1)</f>
        <v>0</v>
      </c>
      <c r="I194">
        <f>CEILING('S Size Pack'!H193/1000,1)</f>
        <v>1</v>
      </c>
      <c r="J194">
        <f>CEILING('S Size Pack'!I193/1000,1)</f>
        <v>8</v>
      </c>
      <c r="K194">
        <f>CEILING('S Size Pack'!J193/1000,1)</f>
        <v>11</v>
      </c>
      <c r="L194">
        <f>CEILING('S Size Pack'!K193/1000,1)</f>
        <v>2</v>
      </c>
      <c r="M194">
        <f>CEILING('S Size Pack'!L193/1000,1)</f>
        <v>0</v>
      </c>
      <c r="N194">
        <f>CEILING('S Size Pack'!M193/1000,1)</f>
        <v>0</v>
      </c>
      <c r="O194">
        <f t="shared" si="8"/>
        <v>35</v>
      </c>
      <c r="P194">
        <f t="shared" si="9"/>
        <v>175</v>
      </c>
      <c r="Q194">
        <v>3.3580448513601051</v>
      </c>
      <c r="R194">
        <f t="shared" si="10"/>
        <v>238.23804485136009</v>
      </c>
      <c r="S194">
        <v>516.64</v>
      </c>
      <c r="T194">
        <f t="shared" si="11"/>
        <v>278.4019551486399</v>
      </c>
    </row>
    <row r="195" spans="1:20" x14ac:dyDescent="0.25">
      <c r="A195" t="s">
        <v>227</v>
      </c>
      <c r="B195" t="s">
        <v>57</v>
      </c>
      <c r="C195">
        <f>CEILING('S Size Pack'!B194/1000,1)</f>
        <v>5</v>
      </c>
      <c r="D195">
        <f>CEILING('S Size Pack'!C194/1000,1)</f>
        <v>4</v>
      </c>
      <c r="E195">
        <f>CEILING('S Size Pack'!D194/1000,1)</f>
        <v>2</v>
      </c>
      <c r="F195">
        <f>CEILING('S Size Pack'!E194/1000,1)</f>
        <v>13</v>
      </c>
      <c r="G195">
        <f>CEILING('S Size Pack'!F194/1000,1)</f>
        <v>0</v>
      </c>
      <c r="H195">
        <f>CEILING('S Size Pack'!G194/1000,1)</f>
        <v>0</v>
      </c>
      <c r="I195">
        <f>CEILING('S Size Pack'!H194/1000,1)</f>
        <v>0</v>
      </c>
      <c r="J195">
        <f>CEILING('S Size Pack'!I194/1000,1)</f>
        <v>1</v>
      </c>
      <c r="K195">
        <f>CEILING('S Size Pack'!J194/1000,1)</f>
        <v>4</v>
      </c>
      <c r="L195">
        <f>CEILING('S Size Pack'!K194/1000,1)</f>
        <v>1</v>
      </c>
      <c r="M195">
        <f>CEILING('S Size Pack'!L194/1000,1)</f>
        <v>1</v>
      </c>
      <c r="N195">
        <f>CEILING('S Size Pack'!M194/1000,1)</f>
        <v>0</v>
      </c>
      <c r="O195">
        <f t="shared" si="8"/>
        <v>31</v>
      </c>
      <c r="P195">
        <f t="shared" si="9"/>
        <v>155</v>
      </c>
      <c r="Q195">
        <v>3.4140430173064118</v>
      </c>
      <c r="R195">
        <f t="shared" si="10"/>
        <v>218.29404301730642</v>
      </c>
      <c r="S195">
        <v>717.64999999999975</v>
      </c>
      <c r="T195">
        <f t="shared" si="11"/>
        <v>499.35595698269333</v>
      </c>
    </row>
    <row r="196" spans="1:20" x14ac:dyDescent="0.25">
      <c r="A196" t="s">
        <v>228</v>
      </c>
      <c r="B196" t="s">
        <v>39</v>
      </c>
      <c r="C196">
        <f>CEILING('S Size Pack'!B195/1000,1)</f>
        <v>5</v>
      </c>
      <c r="D196">
        <f>CEILING('S Size Pack'!C195/1000,1)</f>
        <v>2</v>
      </c>
      <c r="E196">
        <f>CEILING('S Size Pack'!D195/1000,1)</f>
        <v>0</v>
      </c>
      <c r="F196">
        <f>CEILING('S Size Pack'!E195/1000,1)</f>
        <v>7</v>
      </c>
      <c r="G196">
        <f>CEILING('S Size Pack'!F195/1000,1)</f>
        <v>0</v>
      </c>
      <c r="H196">
        <f>CEILING('S Size Pack'!G195/1000,1)</f>
        <v>1</v>
      </c>
      <c r="I196">
        <f>CEILING('S Size Pack'!H195/1000,1)</f>
        <v>0</v>
      </c>
      <c r="J196">
        <f>CEILING('S Size Pack'!I195/1000,1)</f>
        <v>19</v>
      </c>
      <c r="K196">
        <f>CEILING('S Size Pack'!J195/1000,1)</f>
        <v>1</v>
      </c>
      <c r="L196">
        <f>CEILING('S Size Pack'!K195/1000,1)</f>
        <v>3</v>
      </c>
      <c r="M196">
        <f>CEILING('S Size Pack'!L195/1000,1)</f>
        <v>5</v>
      </c>
      <c r="N196">
        <f>CEILING('S Size Pack'!M195/1000,1)</f>
        <v>3</v>
      </c>
      <c r="O196">
        <f t="shared" si="8"/>
        <v>46</v>
      </c>
      <c r="P196">
        <f t="shared" si="9"/>
        <v>230</v>
      </c>
      <c r="Q196">
        <v>2.9858145309693165</v>
      </c>
      <c r="R196">
        <f t="shared" si="10"/>
        <v>292.86581453096932</v>
      </c>
      <c r="S196">
        <v>629.49</v>
      </c>
      <c r="T196">
        <f t="shared" si="11"/>
        <v>336.62418546903069</v>
      </c>
    </row>
    <row r="197" spans="1:20" x14ac:dyDescent="0.25">
      <c r="A197" t="s">
        <v>229</v>
      </c>
      <c r="B197" t="s">
        <v>39</v>
      </c>
      <c r="C197">
        <f>CEILING('S Size Pack'!B196/1000,1)</f>
        <v>5</v>
      </c>
      <c r="D197">
        <f>CEILING('S Size Pack'!C196/1000,1)</f>
        <v>5</v>
      </c>
      <c r="E197">
        <f>CEILING('S Size Pack'!D196/1000,1)</f>
        <v>6</v>
      </c>
      <c r="F197">
        <f>CEILING('S Size Pack'!E196/1000,1)</f>
        <v>0</v>
      </c>
      <c r="G197">
        <f>CEILING('S Size Pack'!F196/1000,1)</f>
        <v>3</v>
      </c>
      <c r="H197">
        <f>CEILING('S Size Pack'!G196/1000,1)</f>
        <v>1</v>
      </c>
      <c r="I197">
        <f>CEILING('S Size Pack'!H196/1000,1)</f>
        <v>5</v>
      </c>
      <c r="J197">
        <f>CEILING('S Size Pack'!I196/1000,1)</f>
        <v>11</v>
      </c>
      <c r="K197">
        <f>CEILING('S Size Pack'!J196/1000,1)</f>
        <v>9</v>
      </c>
      <c r="L197">
        <f>CEILING('S Size Pack'!K196/1000,1)</f>
        <v>1</v>
      </c>
      <c r="M197">
        <f>CEILING('S Size Pack'!L196/1000,1)</f>
        <v>1</v>
      </c>
      <c r="N197">
        <f>CEILING('S Size Pack'!M196/1000,1)</f>
        <v>2</v>
      </c>
      <c r="O197">
        <f t="shared" si="8"/>
        <v>49</v>
      </c>
      <c r="P197">
        <f t="shared" si="9"/>
        <v>245</v>
      </c>
      <c r="Q197">
        <v>6.3576165850989268</v>
      </c>
      <c r="R197">
        <f t="shared" si="10"/>
        <v>311.23761658509892</v>
      </c>
      <c r="S197">
        <v>658.39</v>
      </c>
      <c r="T197">
        <f t="shared" si="11"/>
        <v>347.15238341490107</v>
      </c>
    </row>
    <row r="198" spans="1:20" x14ac:dyDescent="0.25">
      <c r="A198" t="s">
        <v>230</v>
      </c>
      <c r="B198" t="s">
        <v>57</v>
      </c>
      <c r="C198">
        <f>CEILING('S Size Pack'!B197/1000,1)</f>
        <v>5</v>
      </c>
      <c r="D198">
        <f>CEILING('S Size Pack'!C197/1000,1)</f>
        <v>1</v>
      </c>
      <c r="E198">
        <f>CEILING('S Size Pack'!D197/1000,1)</f>
        <v>1</v>
      </c>
      <c r="F198">
        <f>CEILING('S Size Pack'!E197/1000,1)</f>
        <v>4</v>
      </c>
      <c r="G198">
        <f>CEILING('S Size Pack'!F197/1000,1)</f>
        <v>2</v>
      </c>
      <c r="H198">
        <f>CEILING('S Size Pack'!G197/1000,1)</f>
        <v>0</v>
      </c>
      <c r="I198">
        <f>CEILING('S Size Pack'!H197/1000,1)</f>
        <v>1</v>
      </c>
      <c r="J198">
        <f>CEILING('S Size Pack'!I197/1000,1)</f>
        <v>5</v>
      </c>
      <c r="K198">
        <f>CEILING('S Size Pack'!J197/1000,1)</f>
        <v>0</v>
      </c>
      <c r="L198">
        <f>CEILING('S Size Pack'!K197/1000,1)</f>
        <v>0</v>
      </c>
      <c r="M198">
        <f>CEILING('S Size Pack'!L197/1000,1)</f>
        <v>6</v>
      </c>
      <c r="N198">
        <f>CEILING('S Size Pack'!M197/1000,1)</f>
        <v>3</v>
      </c>
      <c r="O198">
        <f t="shared" si="8"/>
        <v>28</v>
      </c>
      <c r="P198">
        <f t="shared" si="9"/>
        <v>140</v>
      </c>
      <c r="Q198">
        <v>4.9802887240913556</v>
      </c>
      <c r="R198">
        <f t="shared" si="10"/>
        <v>204.86028872409136</v>
      </c>
      <c r="S198">
        <v>655.2600000000001</v>
      </c>
      <c r="T198">
        <f t="shared" si="11"/>
        <v>450.39971127590877</v>
      </c>
    </row>
    <row r="199" spans="1:20" x14ac:dyDescent="0.25">
      <c r="A199" t="s">
        <v>231</v>
      </c>
      <c r="B199" t="s">
        <v>39</v>
      </c>
      <c r="C199">
        <f>CEILING('S Size Pack'!B198/1000,1)</f>
        <v>5</v>
      </c>
      <c r="D199">
        <f>CEILING('S Size Pack'!C198/1000,1)</f>
        <v>1</v>
      </c>
      <c r="E199">
        <f>CEILING('S Size Pack'!D198/1000,1)</f>
        <v>2</v>
      </c>
      <c r="F199">
        <f>CEILING('S Size Pack'!E198/1000,1)</f>
        <v>0</v>
      </c>
      <c r="G199">
        <f>CEILING('S Size Pack'!F198/1000,1)</f>
        <v>3</v>
      </c>
      <c r="H199">
        <f>CEILING('S Size Pack'!G198/1000,1)</f>
        <v>4</v>
      </c>
      <c r="I199">
        <f>CEILING('S Size Pack'!H198/1000,1)</f>
        <v>6</v>
      </c>
      <c r="J199">
        <f>CEILING('S Size Pack'!I198/1000,1)</f>
        <v>0</v>
      </c>
      <c r="K199">
        <f>CEILING('S Size Pack'!J198/1000,1)</f>
        <v>3</v>
      </c>
      <c r="L199">
        <f>CEILING('S Size Pack'!K198/1000,1)</f>
        <v>0</v>
      </c>
      <c r="M199">
        <f>CEILING('S Size Pack'!L198/1000,1)</f>
        <v>10</v>
      </c>
      <c r="N199">
        <f>CEILING('S Size Pack'!M198/1000,1)</f>
        <v>4</v>
      </c>
      <c r="O199">
        <f t="shared" si="8"/>
        <v>38</v>
      </c>
      <c r="P199">
        <f t="shared" si="9"/>
        <v>190</v>
      </c>
      <c r="Q199">
        <v>3.0827686053667827</v>
      </c>
      <c r="R199">
        <f t="shared" si="10"/>
        <v>252.96276860536679</v>
      </c>
      <c r="S199">
        <v>545.63</v>
      </c>
      <c r="T199">
        <f t="shared" si="11"/>
        <v>292.66723139463318</v>
      </c>
    </row>
    <row r="200" spans="1:20" x14ac:dyDescent="0.25">
      <c r="A200" t="s">
        <v>232</v>
      </c>
      <c r="B200" t="s">
        <v>39</v>
      </c>
      <c r="C200">
        <f>CEILING('S Size Pack'!B199/1000,1)</f>
        <v>5</v>
      </c>
      <c r="D200">
        <f>CEILING('S Size Pack'!C199/1000,1)</f>
        <v>7</v>
      </c>
      <c r="E200">
        <f>CEILING('S Size Pack'!D199/1000,1)</f>
        <v>0</v>
      </c>
      <c r="F200">
        <f>CEILING('S Size Pack'!E199/1000,1)</f>
        <v>0</v>
      </c>
      <c r="G200">
        <f>CEILING('S Size Pack'!F199/1000,1)</f>
        <v>6</v>
      </c>
      <c r="H200">
        <f>CEILING('S Size Pack'!G199/1000,1)</f>
        <v>4</v>
      </c>
      <c r="I200">
        <f>CEILING('S Size Pack'!H199/1000,1)</f>
        <v>5</v>
      </c>
      <c r="J200">
        <f>CEILING('S Size Pack'!I199/1000,1)</f>
        <v>16</v>
      </c>
      <c r="K200">
        <f>CEILING('S Size Pack'!J199/1000,1)</f>
        <v>6</v>
      </c>
      <c r="L200">
        <f>CEILING('S Size Pack'!K199/1000,1)</f>
        <v>3</v>
      </c>
      <c r="M200">
        <f>CEILING('S Size Pack'!L199/1000,1)</f>
        <v>1</v>
      </c>
      <c r="N200">
        <f>CEILING('S Size Pack'!M199/1000,1)</f>
        <v>2</v>
      </c>
      <c r="O200">
        <f t="shared" si="8"/>
        <v>55</v>
      </c>
      <c r="P200">
        <f t="shared" si="9"/>
        <v>275</v>
      </c>
      <c r="Q200">
        <v>4.9026139007657665</v>
      </c>
      <c r="R200">
        <f t="shared" si="10"/>
        <v>339.78261390076574</v>
      </c>
      <c r="S200">
        <v>730.89</v>
      </c>
      <c r="T200">
        <f t="shared" si="11"/>
        <v>391.10738609923425</v>
      </c>
    </row>
    <row r="201" spans="1:20" x14ac:dyDescent="0.25">
      <c r="A201" t="s">
        <v>233</v>
      </c>
      <c r="B201" t="s">
        <v>39</v>
      </c>
      <c r="C201">
        <f>CEILING('S Size Pack'!B200/1000,1)</f>
        <v>5</v>
      </c>
      <c r="D201">
        <f>CEILING('S Size Pack'!C200/1000,1)</f>
        <v>9</v>
      </c>
      <c r="E201">
        <f>CEILING('S Size Pack'!D200/1000,1)</f>
        <v>5</v>
      </c>
      <c r="F201">
        <f>CEILING('S Size Pack'!E200/1000,1)</f>
        <v>0</v>
      </c>
      <c r="G201">
        <f>CEILING('S Size Pack'!F200/1000,1)</f>
        <v>3</v>
      </c>
      <c r="H201">
        <f>CEILING('S Size Pack'!G200/1000,1)</f>
        <v>0</v>
      </c>
      <c r="I201">
        <f>CEILING('S Size Pack'!H200/1000,1)</f>
        <v>1</v>
      </c>
      <c r="J201">
        <f>CEILING('S Size Pack'!I200/1000,1)</f>
        <v>4</v>
      </c>
      <c r="K201">
        <f>CEILING('S Size Pack'!J200/1000,1)</f>
        <v>7</v>
      </c>
      <c r="L201">
        <f>CEILING('S Size Pack'!K200/1000,1)</f>
        <v>0</v>
      </c>
      <c r="M201">
        <f>CEILING('S Size Pack'!L200/1000,1)</f>
        <v>0</v>
      </c>
      <c r="N201">
        <f>CEILING('S Size Pack'!M200/1000,1)</f>
        <v>3</v>
      </c>
      <c r="O201">
        <f t="shared" ref="O201:O264" si="12">SUM(C201:N201)</f>
        <v>37</v>
      </c>
      <c r="P201">
        <f t="shared" ref="P201:P264" si="13">O201*5</f>
        <v>185</v>
      </c>
      <c r="Q201">
        <v>5.6975922972849675</v>
      </c>
      <c r="R201">
        <f t="shared" ref="R201:R264" si="14">P201+Q201+4.99*12</f>
        <v>250.57759229728495</v>
      </c>
      <c r="S201">
        <v>530.26</v>
      </c>
      <c r="T201">
        <f t="shared" ref="T201:T264" si="15">S201-R201</f>
        <v>279.68240770271507</v>
      </c>
    </row>
    <row r="202" spans="1:20" x14ac:dyDescent="0.25">
      <c r="A202" t="s">
        <v>234</v>
      </c>
      <c r="B202" t="s">
        <v>57</v>
      </c>
      <c r="C202">
        <f>CEILING('S Size Pack'!B201/1000,1)</f>
        <v>5</v>
      </c>
      <c r="D202">
        <f>CEILING('S Size Pack'!C201/1000,1)</f>
        <v>4</v>
      </c>
      <c r="E202">
        <f>CEILING('S Size Pack'!D201/1000,1)</f>
        <v>2</v>
      </c>
      <c r="F202">
        <f>CEILING('S Size Pack'!E201/1000,1)</f>
        <v>8</v>
      </c>
      <c r="G202">
        <f>CEILING('S Size Pack'!F201/1000,1)</f>
        <v>1</v>
      </c>
      <c r="H202">
        <f>CEILING('S Size Pack'!G201/1000,1)</f>
        <v>1</v>
      </c>
      <c r="I202">
        <f>CEILING('S Size Pack'!H201/1000,1)</f>
        <v>1</v>
      </c>
      <c r="J202">
        <f>CEILING('S Size Pack'!I201/1000,1)</f>
        <v>0</v>
      </c>
      <c r="K202">
        <f>CEILING('S Size Pack'!J201/1000,1)</f>
        <v>1</v>
      </c>
      <c r="L202">
        <f>CEILING('S Size Pack'!K201/1000,1)</f>
        <v>0</v>
      </c>
      <c r="M202">
        <f>CEILING('S Size Pack'!L201/1000,1)</f>
        <v>10</v>
      </c>
      <c r="N202">
        <f>CEILING('S Size Pack'!M201/1000,1)</f>
        <v>8</v>
      </c>
      <c r="O202">
        <f t="shared" si="12"/>
        <v>41</v>
      </c>
      <c r="P202">
        <f t="shared" si="13"/>
        <v>205</v>
      </c>
      <c r="Q202">
        <v>3.699049093455721</v>
      </c>
      <c r="R202">
        <f t="shared" si="14"/>
        <v>268.57904909345575</v>
      </c>
      <c r="S202">
        <v>928.47</v>
      </c>
      <c r="T202">
        <f t="shared" si="15"/>
        <v>659.89095090654428</v>
      </c>
    </row>
    <row r="203" spans="1:20" x14ac:dyDescent="0.25">
      <c r="A203" t="s">
        <v>235</v>
      </c>
      <c r="B203" t="s">
        <v>39</v>
      </c>
      <c r="C203">
        <f>CEILING('S Size Pack'!B202/1000,1)</f>
        <v>5</v>
      </c>
      <c r="D203">
        <f>CEILING('S Size Pack'!C202/1000,1)</f>
        <v>4</v>
      </c>
      <c r="E203">
        <f>CEILING('S Size Pack'!D202/1000,1)</f>
        <v>3</v>
      </c>
      <c r="F203">
        <f>CEILING('S Size Pack'!E202/1000,1)</f>
        <v>0</v>
      </c>
      <c r="G203">
        <f>CEILING('S Size Pack'!F202/1000,1)</f>
        <v>1</v>
      </c>
      <c r="H203">
        <f>CEILING('S Size Pack'!G202/1000,1)</f>
        <v>4</v>
      </c>
      <c r="I203">
        <f>CEILING('S Size Pack'!H202/1000,1)</f>
        <v>1</v>
      </c>
      <c r="J203">
        <f>CEILING('S Size Pack'!I202/1000,1)</f>
        <v>4</v>
      </c>
      <c r="K203">
        <f>CEILING('S Size Pack'!J202/1000,1)</f>
        <v>1</v>
      </c>
      <c r="L203">
        <f>CEILING('S Size Pack'!K202/1000,1)</f>
        <v>0</v>
      </c>
      <c r="M203">
        <f>CEILING('S Size Pack'!L202/1000,1)</f>
        <v>1</v>
      </c>
      <c r="N203">
        <f>CEILING('S Size Pack'!M202/1000,1)</f>
        <v>10</v>
      </c>
      <c r="O203">
        <f t="shared" si="12"/>
        <v>34</v>
      </c>
      <c r="P203">
        <f t="shared" si="13"/>
        <v>170</v>
      </c>
      <c r="Q203">
        <v>6.840574666469613</v>
      </c>
      <c r="R203">
        <f t="shared" si="14"/>
        <v>236.72057466646962</v>
      </c>
      <c r="S203">
        <v>525.87999999999988</v>
      </c>
      <c r="T203">
        <f t="shared" si="15"/>
        <v>289.15942533353029</v>
      </c>
    </row>
    <row r="204" spans="1:20" x14ac:dyDescent="0.25">
      <c r="A204" t="s">
        <v>236</v>
      </c>
      <c r="B204" t="s">
        <v>39</v>
      </c>
      <c r="C204">
        <f>CEILING('S Size Pack'!B203/1000,1)</f>
        <v>5</v>
      </c>
      <c r="D204">
        <f>CEILING('S Size Pack'!C203/1000,1)</f>
        <v>6</v>
      </c>
      <c r="E204">
        <f>CEILING('S Size Pack'!D203/1000,1)</f>
        <v>3</v>
      </c>
      <c r="F204">
        <f>CEILING('S Size Pack'!E203/1000,1)</f>
        <v>0</v>
      </c>
      <c r="G204">
        <f>CEILING('S Size Pack'!F203/1000,1)</f>
        <v>7</v>
      </c>
      <c r="H204">
        <f>CEILING('S Size Pack'!G203/1000,1)</f>
        <v>4</v>
      </c>
      <c r="I204">
        <f>CEILING('S Size Pack'!H203/1000,1)</f>
        <v>2</v>
      </c>
      <c r="J204">
        <f>CEILING('S Size Pack'!I203/1000,1)</f>
        <v>0</v>
      </c>
      <c r="K204">
        <f>CEILING('S Size Pack'!J203/1000,1)</f>
        <v>3</v>
      </c>
      <c r="L204">
        <f>CEILING('S Size Pack'!K203/1000,1)</f>
        <v>7</v>
      </c>
      <c r="M204">
        <f>CEILING('S Size Pack'!L203/1000,1)</f>
        <v>0</v>
      </c>
      <c r="N204">
        <f>CEILING('S Size Pack'!M203/1000,1)</f>
        <v>0</v>
      </c>
      <c r="O204">
        <f t="shared" si="12"/>
        <v>37</v>
      </c>
      <c r="P204">
        <f t="shared" si="13"/>
        <v>185</v>
      </c>
      <c r="Q204">
        <v>4.7039036108439607</v>
      </c>
      <c r="R204">
        <f t="shared" si="14"/>
        <v>249.58390361084395</v>
      </c>
      <c r="S204">
        <v>564.29000000000008</v>
      </c>
      <c r="T204">
        <f t="shared" si="15"/>
        <v>314.70609638915613</v>
      </c>
    </row>
    <row r="205" spans="1:20" x14ac:dyDescent="0.25">
      <c r="A205" t="s">
        <v>237</v>
      </c>
      <c r="B205" t="s">
        <v>39</v>
      </c>
      <c r="C205">
        <f>CEILING('S Size Pack'!B204/1000,1)</f>
        <v>5</v>
      </c>
      <c r="D205">
        <f>CEILING('S Size Pack'!C204/1000,1)</f>
        <v>0</v>
      </c>
      <c r="E205">
        <f>CEILING('S Size Pack'!D204/1000,1)</f>
        <v>8</v>
      </c>
      <c r="F205">
        <f>CEILING('S Size Pack'!E204/1000,1)</f>
        <v>1</v>
      </c>
      <c r="G205">
        <f>CEILING('S Size Pack'!F204/1000,1)</f>
        <v>8</v>
      </c>
      <c r="H205">
        <f>CEILING('S Size Pack'!G204/1000,1)</f>
        <v>0</v>
      </c>
      <c r="I205">
        <f>CEILING('S Size Pack'!H204/1000,1)</f>
        <v>1</v>
      </c>
      <c r="J205">
        <f>CEILING('S Size Pack'!I204/1000,1)</f>
        <v>5</v>
      </c>
      <c r="K205">
        <f>CEILING('S Size Pack'!J204/1000,1)</f>
        <v>3</v>
      </c>
      <c r="L205">
        <f>CEILING('S Size Pack'!K204/1000,1)</f>
        <v>1</v>
      </c>
      <c r="M205">
        <f>CEILING('S Size Pack'!L204/1000,1)</f>
        <v>4</v>
      </c>
      <c r="N205">
        <f>CEILING('S Size Pack'!M204/1000,1)</f>
        <v>3</v>
      </c>
      <c r="O205">
        <f t="shared" si="12"/>
        <v>39</v>
      </c>
      <c r="P205">
        <f t="shared" si="13"/>
        <v>195</v>
      </c>
      <c r="Q205">
        <v>3.0842994343342216</v>
      </c>
      <c r="R205">
        <f t="shared" si="14"/>
        <v>257.96429943433424</v>
      </c>
      <c r="S205">
        <v>563.34</v>
      </c>
      <c r="T205">
        <f t="shared" si="15"/>
        <v>305.3757005656658</v>
      </c>
    </row>
    <row r="206" spans="1:20" x14ac:dyDescent="0.25">
      <c r="A206" t="s">
        <v>238</v>
      </c>
      <c r="B206" t="s">
        <v>39</v>
      </c>
      <c r="C206">
        <f>CEILING('S Size Pack'!B205/1000,1)</f>
        <v>5</v>
      </c>
      <c r="D206">
        <f>CEILING('S Size Pack'!C205/1000,1)</f>
        <v>2</v>
      </c>
      <c r="E206">
        <f>CEILING('S Size Pack'!D205/1000,1)</f>
        <v>18</v>
      </c>
      <c r="F206">
        <f>CEILING('S Size Pack'!E205/1000,1)</f>
        <v>3</v>
      </c>
      <c r="G206">
        <f>CEILING('S Size Pack'!F205/1000,1)</f>
        <v>6</v>
      </c>
      <c r="H206">
        <f>CEILING('S Size Pack'!G205/1000,1)</f>
        <v>3</v>
      </c>
      <c r="I206">
        <f>CEILING('S Size Pack'!H205/1000,1)</f>
        <v>15</v>
      </c>
      <c r="J206">
        <f>CEILING('S Size Pack'!I205/1000,1)</f>
        <v>5</v>
      </c>
      <c r="K206">
        <f>CEILING('S Size Pack'!J205/1000,1)</f>
        <v>1</v>
      </c>
      <c r="L206">
        <f>CEILING('S Size Pack'!K205/1000,1)</f>
        <v>1</v>
      </c>
      <c r="M206">
        <f>CEILING('S Size Pack'!L205/1000,1)</f>
        <v>4</v>
      </c>
      <c r="N206">
        <f>CEILING('S Size Pack'!M205/1000,1)</f>
        <v>3</v>
      </c>
      <c r="O206">
        <f t="shared" si="12"/>
        <v>66</v>
      </c>
      <c r="P206">
        <f t="shared" si="13"/>
        <v>330</v>
      </c>
      <c r="Q206">
        <v>4.8331411177384123</v>
      </c>
      <c r="R206">
        <f t="shared" si="14"/>
        <v>394.71314111773842</v>
      </c>
      <c r="S206">
        <v>832.37000000000012</v>
      </c>
      <c r="T206">
        <f t="shared" si="15"/>
        <v>437.6568588822617</v>
      </c>
    </row>
    <row r="207" spans="1:20" x14ac:dyDescent="0.25">
      <c r="A207" t="s">
        <v>239</v>
      </c>
      <c r="B207" t="s">
        <v>39</v>
      </c>
      <c r="C207">
        <f>CEILING('S Size Pack'!B206/1000,1)</f>
        <v>5</v>
      </c>
      <c r="D207">
        <f>CEILING('S Size Pack'!C206/1000,1)</f>
        <v>6</v>
      </c>
      <c r="E207">
        <f>CEILING('S Size Pack'!D206/1000,1)</f>
        <v>5</v>
      </c>
      <c r="F207">
        <f>CEILING('S Size Pack'!E206/1000,1)</f>
        <v>0</v>
      </c>
      <c r="G207">
        <f>CEILING('S Size Pack'!F206/1000,1)</f>
        <v>1</v>
      </c>
      <c r="H207">
        <f>CEILING('S Size Pack'!G206/1000,1)</f>
        <v>14</v>
      </c>
      <c r="I207">
        <f>CEILING('S Size Pack'!H206/1000,1)</f>
        <v>16</v>
      </c>
      <c r="J207">
        <f>CEILING('S Size Pack'!I206/1000,1)</f>
        <v>3</v>
      </c>
      <c r="K207">
        <f>CEILING('S Size Pack'!J206/1000,1)</f>
        <v>4</v>
      </c>
      <c r="L207">
        <f>CEILING('S Size Pack'!K206/1000,1)</f>
        <v>10</v>
      </c>
      <c r="M207">
        <f>CEILING('S Size Pack'!L206/1000,1)</f>
        <v>2</v>
      </c>
      <c r="N207">
        <f>CEILING('S Size Pack'!M206/1000,1)</f>
        <v>0</v>
      </c>
      <c r="O207">
        <f t="shared" si="12"/>
        <v>66</v>
      </c>
      <c r="P207">
        <f t="shared" si="13"/>
        <v>330</v>
      </c>
      <c r="Q207">
        <v>5.828878922556135</v>
      </c>
      <c r="R207">
        <f t="shared" si="14"/>
        <v>395.70887892255615</v>
      </c>
      <c r="S207">
        <v>824.06</v>
      </c>
      <c r="T207">
        <f t="shared" si="15"/>
        <v>428.35112107744379</v>
      </c>
    </row>
    <row r="208" spans="1:20" x14ac:dyDescent="0.25">
      <c r="A208" t="s">
        <v>240</v>
      </c>
      <c r="B208" t="s">
        <v>39</v>
      </c>
      <c r="C208">
        <f>CEILING('S Size Pack'!B207/1000,1)</f>
        <v>5</v>
      </c>
      <c r="D208">
        <f>CEILING('S Size Pack'!C207/1000,1)</f>
        <v>1</v>
      </c>
      <c r="E208">
        <f>CEILING('S Size Pack'!D207/1000,1)</f>
        <v>2</v>
      </c>
      <c r="F208">
        <f>CEILING('S Size Pack'!E207/1000,1)</f>
        <v>8</v>
      </c>
      <c r="G208">
        <f>CEILING('S Size Pack'!F207/1000,1)</f>
        <v>0</v>
      </c>
      <c r="H208">
        <f>CEILING('S Size Pack'!G207/1000,1)</f>
        <v>0</v>
      </c>
      <c r="I208">
        <f>CEILING('S Size Pack'!H207/1000,1)</f>
        <v>4</v>
      </c>
      <c r="J208">
        <f>CEILING('S Size Pack'!I207/1000,1)</f>
        <v>3</v>
      </c>
      <c r="K208">
        <f>CEILING('S Size Pack'!J207/1000,1)</f>
        <v>6</v>
      </c>
      <c r="L208">
        <f>CEILING('S Size Pack'!K207/1000,1)</f>
        <v>1</v>
      </c>
      <c r="M208">
        <f>CEILING('S Size Pack'!L207/1000,1)</f>
        <v>3</v>
      </c>
      <c r="N208">
        <f>CEILING('S Size Pack'!M207/1000,1)</f>
        <v>0</v>
      </c>
      <c r="O208">
        <f t="shared" si="12"/>
        <v>33</v>
      </c>
      <c r="P208">
        <f t="shared" si="13"/>
        <v>165</v>
      </c>
      <c r="Q208">
        <v>3.7408141739399641</v>
      </c>
      <c r="R208">
        <f t="shared" si="14"/>
        <v>228.62081417393995</v>
      </c>
      <c r="S208">
        <v>511.35</v>
      </c>
      <c r="T208">
        <f t="shared" si="15"/>
        <v>282.72918582606007</v>
      </c>
    </row>
    <row r="209" spans="1:20" x14ac:dyDescent="0.25">
      <c r="A209" t="s">
        <v>241</v>
      </c>
      <c r="B209" t="s">
        <v>57</v>
      </c>
      <c r="C209">
        <f>CEILING('S Size Pack'!B208/1000,1)</f>
        <v>5</v>
      </c>
      <c r="D209">
        <f>CEILING('S Size Pack'!C208/1000,1)</f>
        <v>1</v>
      </c>
      <c r="E209">
        <f>CEILING('S Size Pack'!D208/1000,1)</f>
        <v>6</v>
      </c>
      <c r="F209">
        <f>CEILING('S Size Pack'!E208/1000,1)</f>
        <v>0</v>
      </c>
      <c r="G209">
        <f>CEILING('S Size Pack'!F208/1000,1)</f>
        <v>1</v>
      </c>
      <c r="H209">
        <f>CEILING('S Size Pack'!G208/1000,1)</f>
        <v>9</v>
      </c>
      <c r="I209">
        <f>CEILING('S Size Pack'!H208/1000,1)</f>
        <v>2</v>
      </c>
      <c r="J209">
        <f>CEILING('S Size Pack'!I208/1000,1)</f>
        <v>1</v>
      </c>
      <c r="K209">
        <f>CEILING('S Size Pack'!J208/1000,1)</f>
        <v>0</v>
      </c>
      <c r="L209">
        <f>CEILING('S Size Pack'!K208/1000,1)</f>
        <v>0</v>
      </c>
      <c r="M209">
        <f>CEILING('S Size Pack'!L208/1000,1)</f>
        <v>2</v>
      </c>
      <c r="N209">
        <f>CEILING('S Size Pack'!M208/1000,1)</f>
        <v>2</v>
      </c>
      <c r="O209">
        <f t="shared" si="12"/>
        <v>29</v>
      </c>
      <c r="P209">
        <f t="shared" si="13"/>
        <v>145</v>
      </c>
      <c r="Q209">
        <v>3.1928761883239987</v>
      </c>
      <c r="R209">
        <f t="shared" si="14"/>
        <v>208.07287618832399</v>
      </c>
      <c r="S209">
        <v>675.49</v>
      </c>
      <c r="T209">
        <f t="shared" si="15"/>
        <v>467.41712381167599</v>
      </c>
    </row>
    <row r="210" spans="1:20" x14ac:dyDescent="0.25">
      <c r="A210" t="s">
        <v>242</v>
      </c>
      <c r="B210" t="s">
        <v>39</v>
      </c>
      <c r="C210">
        <f>CEILING('S Size Pack'!B209/1000,1)</f>
        <v>5</v>
      </c>
      <c r="D210">
        <f>CEILING('S Size Pack'!C209/1000,1)</f>
        <v>0</v>
      </c>
      <c r="E210">
        <f>CEILING('S Size Pack'!D209/1000,1)</f>
        <v>1</v>
      </c>
      <c r="F210">
        <f>CEILING('S Size Pack'!E209/1000,1)</f>
        <v>5</v>
      </c>
      <c r="G210">
        <f>CEILING('S Size Pack'!F209/1000,1)</f>
        <v>8</v>
      </c>
      <c r="H210">
        <f>CEILING('S Size Pack'!G209/1000,1)</f>
        <v>2</v>
      </c>
      <c r="I210">
        <f>CEILING('S Size Pack'!H209/1000,1)</f>
        <v>6</v>
      </c>
      <c r="J210">
        <f>CEILING('S Size Pack'!I209/1000,1)</f>
        <v>1</v>
      </c>
      <c r="K210">
        <f>CEILING('S Size Pack'!J209/1000,1)</f>
        <v>0</v>
      </c>
      <c r="L210">
        <f>CEILING('S Size Pack'!K209/1000,1)</f>
        <v>7</v>
      </c>
      <c r="M210">
        <f>CEILING('S Size Pack'!L209/1000,1)</f>
        <v>7</v>
      </c>
      <c r="N210">
        <f>CEILING('S Size Pack'!M209/1000,1)</f>
        <v>0</v>
      </c>
      <c r="O210">
        <f t="shared" si="12"/>
        <v>42</v>
      </c>
      <c r="P210">
        <f t="shared" si="13"/>
        <v>210</v>
      </c>
      <c r="Q210">
        <v>3.2711537385434042</v>
      </c>
      <c r="R210">
        <f t="shared" si="14"/>
        <v>273.15115373854343</v>
      </c>
      <c r="S210">
        <v>599.55999999999995</v>
      </c>
      <c r="T210">
        <f t="shared" si="15"/>
        <v>326.40884626145652</v>
      </c>
    </row>
    <row r="211" spans="1:20" x14ac:dyDescent="0.25">
      <c r="A211" t="s">
        <v>243</v>
      </c>
      <c r="B211" t="s">
        <v>39</v>
      </c>
      <c r="C211">
        <f>CEILING('S Size Pack'!B210/1000,1)</f>
        <v>5</v>
      </c>
      <c r="D211">
        <f>CEILING('S Size Pack'!C210/1000,1)</f>
        <v>5</v>
      </c>
      <c r="E211">
        <f>CEILING('S Size Pack'!D210/1000,1)</f>
        <v>14</v>
      </c>
      <c r="F211">
        <f>CEILING('S Size Pack'!E210/1000,1)</f>
        <v>0</v>
      </c>
      <c r="G211">
        <f>CEILING('S Size Pack'!F210/1000,1)</f>
        <v>1</v>
      </c>
      <c r="H211">
        <f>CEILING('S Size Pack'!G210/1000,1)</f>
        <v>5</v>
      </c>
      <c r="I211">
        <f>CEILING('S Size Pack'!H210/1000,1)</f>
        <v>2</v>
      </c>
      <c r="J211">
        <f>CEILING('S Size Pack'!I210/1000,1)</f>
        <v>1</v>
      </c>
      <c r="K211">
        <f>CEILING('S Size Pack'!J210/1000,1)</f>
        <v>0</v>
      </c>
      <c r="L211">
        <f>CEILING('S Size Pack'!K210/1000,1)</f>
        <v>0</v>
      </c>
      <c r="M211">
        <f>CEILING('S Size Pack'!L210/1000,1)</f>
        <v>1</v>
      </c>
      <c r="N211">
        <f>CEILING('S Size Pack'!M210/1000,1)</f>
        <v>1</v>
      </c>
      <c r="O211">
        <f t="shared" si="12"/>
        <v>35</v>
      </c>
      <c r="P211">
        <f t="shared" si="13"/>
        <v>175</v>
      </c>
      <c r="Q211">
        <v>5.7090573191062308</v>
      </c>
      <c r="R211">
        <f t="shared" si="14"/>
        <v>240.58905731910622</v>
      </c>
      <c r="S211">
        <v>522.68000000000006</v>
      </c>
      <c r="T211">
        <f t="shared" si="15"/>
        <v>282.09094268089382</v>
      </c>
    </row>
    <row r="212" spans="1:20" x14ac:dyDescent="0.25">
      <c r="A212" t="s">
        <v>244</v>
      </c>
      <c r="B212" t="s">
        <v>39</v>
      </c>
      <c r="C212">
        <f>CEILING('S Size Pack'!B211/1000,1)</f>
        <v>5</v>
      </c>
      <c r="D212">
        <f>CEILING('S Size Pack'!C211/1000,1)</f>
        <v>0</v>
      </c>
      <c r="E212">
        <f>CEILING('S Size Pack'!D211/1000,1)</f>
        <v>6</v>
      </c>
      <c r="F212">
        <f>CEILING('S Size Pack'!E211/1000,1)</f>
        <v>9</v>
      </c>
      <c r="G212">
        <f>CEILING('S Size Pack'!F211/1000,1)</f>
        <v>6</v>
      </c>
      <c r="H212">
        <f>CEILING('S Size Pack'!G211/1000,1)</f>
        <v>7</v>
      </c>
      <c r="I212">
        <f>CEILING('S Size Pack'!H211/1000,1)</f>
        <v>0</v>
      </c>
      <c r="J212">
        <f>CEILING('S Size Pack'!I211/1000,1)</f>
        <v>13</v>
      </c>
      <c r="K212">
        <f>CEILING('S Size Pack'!J211/1000,1)</f>
        <v>1</v>
      </c>
      <c r="L212">
        <f>CEILING('S Size Pack'!K211/1000,1)</f>
        <v>7</v>
      </c>
      <c r="M212">
        <f>CEILING('S Size Pack'!L211/1000,1)</f>
        <v>1</v>
      </c>
      <c r="N212">
        <f>CEILING('S Size Pack'!M211/1000,1)</f>
        <v>1</v>
      </c>
      <c r="O212">
        <f t="shared" si="12"/>
        <v>56</v>
      </c>
      <c r="P212">
        <f t="shared" si="13"/>
        <v>280</v>
      </c>
      <c r="Q212">
        <v>3.9011245352731052</v>
      </c>
      <c r="R212">
        <f t="shared" si="14"/>
        <v>343.78112453527308</v>
      </c>
      <c r="S212">
        <v>732.61999999999989</v>
      </c>
      <c r="T212">
        <f t="shared" si="15"/>
        <v>388.83887546472681</v>
      </c>
    </row>
    <row r="213" spans="1:20" x14ac:dyDescent="0.25">
      <c r="A213" t="s">
        <v>245</v>
      </c>
      <c r="B213" t="s">
        <v>39</v>
      </c>
      <c r="C213">
        <f>CEILING('S Size Pack'!B212/1000,1)</f>
        <v>5</v>
      </c>
      <c r="D213">
        <f>CEILING('S Size Pack'!C212/1000,1)</f>
        <v>1</v>
      </c>
      <c r="E213">
        <f>CEILING('S Size Pack'!D212/1000,1)</f>
        <v>1</v>
      </c>
      <c r="F213">
        <f>CEILING('S Size Pack'!E212/1000,1)</f>
        <v>1</v>
      </c>
      <c r="G213">
        <f>CEILING('S Size Pack'!F212/1000,1)</f>
        <v>2</v>
      </c>
      <c r="H213">
        <f>CEILING('S Size Pack'!G212/1000,1)</f>
        <v>4</v>
      </c>
      <c r="I213">
        <f>CEILING('S Size Pack'!H212/1000,1)</f>
        <v>4</v>
      </c>
      <c r="J213">
        <f>CEILING('S Size Pack'!I212/1000,1)</f>
        <v>4</v>
      </c>
      <c r="K213">
        <f>CEILING('S Size Pack'!J212/1000,1)</f>
        <v>1</v>
      </c>
      <c r="L213">
        <f>CEILING('S Size Pack'!K212/1000,1)</f>
        <v>4</v>
      </c>
      <c r="M213">
        <f>CEILING('S Size Pack'!L212/1000,1)</f>
        <v>1</v>
      </c>
      <c r="N213">
        <f>CEILING('S Size Pack'!M212/1000,1)</f>
        <v>10</v>
      </c>
      <c r="O213">
        <f t="shared" si="12"/>
        <v>38</v>
      </c>
      <c r="P213">
        <f t="shared" si="13"/>
        <v>190</v>
      </c>
      <c r="Q213">
        <v>4.0275955881525354</v>
      </c>
      <c r="R213">
        <f t="shared" si="14"/>
        <v>253.90759558815253</v>
      </c>
      <c r="S213">
        <v>572.96999999999991</v>
      </c>
      <c r="T213">
        <f t="shared" si="15"/>
        <v>319.06240441184741</v>
      </c>
    </row>
    <row r="214" spans="1:20" x14ac:dyDescent="0.25">
      <c r="A214" t="s">
        <v>246</v>
      </c>
      <c r="B214" t="s">
        <v>39</v>
      </c>
      <c r="C214">
        <f>CEILING('S Size Pack'!B213/1000,1)</f>
        <v>5</v>
      </c>
      <c r="D214">
        <f>CEILING('S Size Pack'!C213/1000,1)</f>
        <v>2</v>
      </c>
      <c r="E214">
        <f>CEILING('S Size Pack'!D213/1000,1)</f>
        <v>3</v>
      </c>
      <c r="F214">
        <f>CEILING('S Size Pack'!E213/1000,1)</f>
        <v>3</v>
      </c>
      <c r="G214">
        <f>CEILING('S Size Pack'!F213/1000,1)</f>
        <v>2</v>
      </c>
      <c r="H214">
        <f>CEILING('S Size Pack'!G213/1000,1)</f>
        <v>0</v>
      </c>
      <c r="I214">
        <f>CEILING('S Size Pack'!H213/1000,1)</f>
        <v>19</v>
      </c>
      <c r="J214">
        <f>CEILING('S Size Pack'!I213/1000,1)</f>
        <v>0</v>
      </c>
      <c r="K214">
        <f>CEILING('S Size Pack'!J213/1000,1)</f>
        <v>2</v>
      </c>
      <c r="L214">
        <f>CEILING('S Size Pack'!K213/1000,1)</f>
        <v>8</v>
      </c>
      <c r="M214">
        <f>CEILING('S Size Pack'!L213/1000,1)</f>
        <v>4</v>
      </c>
      <c r="N214">
        <f>CEILING('S Size Pack'!M213/1000,1)</f>
        <v>8</v>
      </c>
      <c r="O214">
        <f t="shared" si="12"/>
        <v>56</v>
      </c>
      <c r="P214">
        <f t="shared" si="13"/>
        <v>280</v>
      </c>
      <c r="Q214">
        <v>4.3222713459141655</v>
      </c>
      <c r="R214">
        <f t="shared" si="14"/>
        <v>344.20227134591414</v>
      </c>
      <c r="S214">
        <v>740.38999999999987</v>
      </c>
      <c r="T214">
        <f t="shared" si="15"/>
        <v>396.18772865408573</v>
      </c>
    </row>
    <row r="215" spans="1:20" x14ac:dyDescent="0.25">
      <c r="A215" t="s">
        <v>247</v>
      </c>
      <c r="B215" t="s">
        <v>39</v>
      </c>
      <c r="C215">
        <f>CEILING('S Size Pack'!B214/1000,1)</f>
        <v>5</v>
      </c>
      <c r="D215">
        <f>CEILING('S Size Pack'!C214/1000,1)</f>
        <v>6</v>
      </c>
      <c r="E215">
        <f>CEILING('S Size Pack'!D214/1000,1)</f>
        <v>3</v>
      </c>
      <c r="F215">
        <f>CEILING('S Size Pack'!E214/1000,1)</f>
        <v>9</v>
      </c>
      <c r="G215">
        <f>CEILING('S Size Pack'!F214/1000,1)</f>
        <v>4</v>
      </c>
      <c r="H215">
        <f>CEILING('S Size Pack'!G214/1000,1)</f>
        <v>0</v>
      </c>
      <c r="I215">
        <f>CEILING('S Size Pack'!H214/1000,1)</f>
        <v>0</v>
      </c>
      <c r="J215">
        <f>CEILING('S Size Pack'!I214/1000,1)</f>
        <v>2</v>
      </c>
      <c r="K215">
        <f>CEILING('S Size Pack'!J214/1000,1)</f>
        <v>8</v>
      </c>
      <c r="L215">
        <f>CEILING('S Size Pack'!K214/1000,1)</f>
        <v>0</v>
      </c>
      <c r="M215">
        <f>CEILING('S Size Pack'!L214/1000,1)</f>
        <v>4</v>
      </c>
      <c r="N215">
        <f>CEILING('S Size Pack'!M214/1000,1)</f>
        <v>5</v>
      </c>
      <c r="O215">
        <f t="shared" si="12"/>
        <v>46</v>
      </c>
      <c r="P215">
        <f t="shared" si="13"/>
        <v>230</v>
      </c>
      <c r="Q215">
        <v>8.0481078787727025</v>
      </c>
      <c r="R215">
        <f t="shared" si="14"/>
        <v>297.92810787877272</v>
      </c>
      <c r="S215">
        <v>652.89</v>
      </c>
      <c r="T215">
        <f t="shared" si="15"/>
        <v>354.96189212122727</v>
      </c>
    </row>
    <row r="216" spans="1:20" x14ac:dyDescent="0.25">
      <c r="A216" t="s">
        <v>248</v>
      </c>
      <c r="B216" t="s">
        <v>39</v>
      </c>
      <c r="C216">
        <f>CEILING('S Size Pack'!B215/1000,1)</f>
        <v>5</v>
      </c>
      <c r="D216">
        <f>CEILING('S Size Pack'!C215/1000,1)</f>
        <v>0</v>
      </c>
      <c r="E216">
        <f>CEILING('S Size Pack'!D215/1000,1)</f>
        <v>8</v>
      </c>
      <c r="F216">
        <f>CEILING('S Size Pack'!E215/1000,1)</f>
        <v>0</v>
      </c>
      <c r="G216">
        <f>CEILING('S Size Pack'!F215/1000,1)</f>
        <v>9</v>
      </c>
      <c r="H216">
        <f>CEILING('S Size Pack'!G215/1000,1)</f>
        <v>2</v>
      </c>
      <c r="I216">
        <f>CEILING('S Size Pack'!H215/1000,1)</f>
        <v>4</v>
      </c>
      <c r="J216">
        <f>CEILING('S Size Pack'!I215/1000,1)</f>
        <v>1</v>
      </c>
      <c r="K216">
        <f>CEILING('S Size Pack'!J215/1000,1)</f>
        <v>17</v>
      </c>
      <c r="L216">
        <f>CEILING('S Size Pack'!K215/1000,1)</f>
        <v>1</v>
      </c>
      <c r="M216">
        <f>CEILING('S Size Pack'!L215/1000,1)</f>
        <v>0</v>
      </c>
      <c r="N216">
        <f>CEILING('S Size Pack'!M215/1000,1)</f>
        <v>0</v>
      </c>
      <c r="O216">
        <f t="shared" si="12"/>
        <v>47</v>
      </c>
      <c r="P216">
        <f t="shared" si="13"/>
        <v>235</v>
      </c>
      <c r="Q216">
        <v>5.2536793623226892</v>
      </c>
      <c r="R216">
        <f t="shared" si="14"/>
        <v>300.13367936232271</v>
      </c>
      <c r="S216">
        <v>640.78000000000009</v>
      </c>
      <c r="T216">
        <f t="shared" si="15"/>
        <v>340.64632063767738</v>
      </c>
    </row>
    <row r="217" spans="1:20" x14ac:dyDescent="0.25">
      <c r="A217" t="s">
        <v>249</v>
      </c>
      <c r="B217" t="s">
        <v>39</v>
      </c>
      <c r="C217">
        <f>CEILING('S Size Pack'!B216/1000,1)</f>
        <v>5</v>
      </c>
      <c r="D217">
        <f>CEILING('S Size Pack'!C216/1000,1)</f>
        <v>1</v>
      </c>
      <c r="E217">
        <f>CEILING('S Size Pack'!D216/1000,1)</f>
        <v>2</v>
      </c>
      <c r="F217">
        <f>CEILING('S Size Pack'!E216/1000,1)</f>
        <v>13</v>
      </c>
      <c r="G217">
        <f>CEILING('S Size Pack'!F216/1000,1)</f>
        <v>1</v>
      </c>
      <c r="H217">
        <f>CEILING('S Size Pack'!G216/1000,1)</f>
        <v>2</v>
      </c>
      <c r="I217">
        <f>CEILING('S Size Pack'!H216/1000,1)</f>
        <v>1</v>
      </c>
      <c r="J217">
        <f>CEILING('S Size Pack'!I216/1000,1)</f>
        <v>0</v>
      </c>
      <c r="K217">
        <f>CEILING('S Size Pack'!J216/1000,1)</f>
        <v>1</v>
      </c>
      <c r="L217">
        <f>CEILING('S Size Pack'!K216/1000,1)</f>
        <v>0</v>
      </c>
      <c r="M217">
        <f>CEILING('S Size Pack'!L216/1000,1)</f>
        <v>7</v>
      </c>
      <c r="N217">
        <f>CEILING('S Size Pack'!M216/1000,1)</f>
        <v>3</v>
      </c>
      <c r="O217">
        <f t="shared" si="12"/>
        <v>36</v>
      </c>
      <c r="P217">
        <f t="shared" si="13"/>
        <v>180</v>
      </c>
      <c r="Q217">
        <v>7.9339896412957902</v>
      </c>
      <c r="R217">
        <f t="shared" si="14"/>
        <v>247.81398964129579</v>
      </c>
      <c r="S217">
        <v>538.28</v>
      </c>
      <c r="T217">
        <f t="shared" si="15"/>
        <v>290.46601035870418</v>
      </c>
    </row>
    <row r="218" spans="1:20" x14ac:dyDescent="0.25">
      <c r="A218" t="s">
        <v>250</v>
      </c>
      <c r="B218" t="s">
        <v>39</v>
      </c>
      <c r="C218">
        <f>CEILING('S Size Pack'!B217/1000,1)</f>
        <v>5</v>
      </c>
      <c r="D218">
        <f>CEILING('S Size Pack'!C217/1000,1)</f>
        <v>6</v>
      </c>
      <c r="E218">
        <f>CEILING('S Size Pack'!D217/1000,1)</f>
        <v>0</v>
      </c>
      <c r="F218">
        <f>CEILING('S Size Pack'!E217/1000,1)</f>
        <v>4</v>
      </c>
      <c r="G218">
        <f>CEILING('S Size Pack'!F217/1000,1)</f>
        <v>3</v>
      </c>
      <c r="H218">
        <f>CEILING('S Size Pack'!G217/1000,1)</f>
        <v>1</v>
      </c>
      <c r="I218">
        <f>CEILING('S Size Pack'!H217/1000,1)</f>
        <v>4</v>
      </c>
      <c r="J218">
        <f>CEILING('S Size Pack'!I217/1000,1)</f>
        <v>2</v>
      </c>
      <c r="K218">
        <f>CEILING('S Size Pack'!J217/1000,1)</f>
        <v>4</v>
      </c>
      <c r="L218">
        <f>CEILING('S Size Pack'!K217/1000,1)</f>
        <v>2</v>
      </c>
      <c r="M218">
        <f>CEILING('S Size Pack'!L217/1000,1)</f>
        <v>1</v>
      </c>
      <c r="N218">
        <f>CEILING('S Size Pack'!M217/1000,1)</f>
        <v>3</v>
      </c>
      <c r="O218">
        <f t="shared" si="12"/>
        <v>35</v>
      </c>
      <c r="P218">
        <f t="shared" si="13"/>
        <v>175</v>
      </c>
      <c r="Q218">
        <v>5.8520779697168699</v>
      </c>
      <c r="R218">
        <f t="shared" si="14"/>
        <v>240.73207796971687</v>
      </c>
      <c r="S218">
        <v>513.9</v>
      </c>
      <c r="T218">
        <f t="shared" si="15"/>
        <v>273.16792203028308</v>
      </c>
    </row>
    <row r="219" spans="1:20" x14ac:dyDescent="0.25">
      <c r="A219" t="s">
        <v>251</v>
      </c>
      <c r="B219" t="s">
        <v>57</v>
      </c>
      <c r="C219">
        <f>CEILING('S Size Pack'!B218/1000,1)</f>
        <v>5</v>
      </c>
      <c r="D219">
        <f>CEILING('S Size Pack'!C218/1000,1)</f>
        <v>0</v>
      </c>
      <c r="E219">
        <f>CEILING('S Size Pack'!D218/1000,1)</f>
        <v>7</v>
      </c>
      <c r="F219">
        <f>CEILING('S Size Pack'!E218/1000,1)</f>
        <v>4</v>
      </c>
      <c r="G219">
        <f>CEILING('S Size Pack'!F218/1000,1)</f>
        <v>1</v>
      </c>
      <c r="H219">
        <f>CEILING('S Size Pack'!G218/1000,1)</f>
        <v>1</v>
      </c>
      <c r="I219">
        <f>CEILING('S Size Pack'!H218/1000,1)</f>
        <v>0</v>
      </c>
      <c r="J219">
        <f>CEILING('S Size Pack'!I218/1000,1)</f>
        <v>0</v>
      </c>
      <c r="K219">
        <f>CEILING('S Size Pack'!J218/1000,1)</f>
        <v>4</v>
      </c>
      <c r="L219">
        <f>CEILING('S Size Pack'!K218/1000,1)</f>
        <v>0</v>
      </c>
      <c r="M219">
        <f>CEILING('S Size Pack'!L218/1000,1)</f>
        <v>0</v>
      </c>
      <c r="N219">
        <f>CEILING('S Size Pack'!M218/1000,1)</f>
        <v>1</v>
      </c>
      <c r="O219">
        <f t="shared" si="12"/>
        <v>23</v>
      </c>
      <c r="P219">
        <f t="shared" si="13"/>
        <v>115</v>
      </c>
      <c r="Q219">
        <v>3.2721620247804304</v>
      </c>
      <c r="R219">
        <f t="shared" si="14"/>
        <v>178.15216202478044</v>
      </c>
      <c r="S219">
        <v>558.01</v>
      </c>
      <c r="T219">
        <f t="shared" si="15"/>
        <v>379.85783797521958</v>
      </c>
    </row>
    <row r="220" spans="1:20" x14ac:dyDescent="0.25">
      <c r="A220" t="s">
        <v>252</v>
      </c>
      <c r="B220" t="s">
        <v>39</v>
      </c>
      <c r="C220">
        <f>CEILING('S Size Pack'!B219/1000,1)</f>
        <v>5</v>
      </c>
      <c r="D220">
        <f>CEILING('S Size Pack'!C219/1000,1)</f>
        <v>8</v>
      </c>
      <c r="E220">
        <f>CEILING('S Size Pack'!D219/1000,1)</f>
        <v>4</v>
      </c>
      <c r="F220">
        <f>CEILING('S Size Pack'!E219/1000,1)</f>
        <v>5</v>
      </c>
      <c r="G220">
        <f>CEILING('S Size Pack'!F219/1000,1)</f>
        <v>1</v>
      </c>
      <c r="H220">
        <f>CEILING('S Size Pack'!G219/1000,1)</f>
        <v>0</v>
      </c>
      <c r="I220">
        <f>CEILING('S Size Pack'!H219/1000,1)</f>
        <v>7</v>
      </c>
      <c r="J220">
        <f>CEILING('S Size Pack'!I219/1000,1)</f>
        <v>3</v>
      </c>
      <c r="K220">
        <f>CEILING('S Size Pack'!J219/1000,1)</f>
        <v>0</v>
      </c>
      <c r="L220">
        <f>CEILING('S Size Pack'!K219/1000,1)</f>
        <v>3</v>
      </c>
      <c r="M220">
        <f>CEILING('S Size Pack'!L219/1000,1)</f>
        <v>4</v>
      </c>
      <c r="N220">
        <f>CEILING('S Size Pack'!M219/1000,1)</f>
        <v>0</v>
      </c>
      <c r="O220">
        <f t="shared" si="12"/>
        <v>40</v>
      </c>
      <c r="P220">
        <f t="shared" si="13"/>
        <v>200</v>
      </c>
      <c r="Q220">
        <v>4.6829945397471473</v>
      </c>
      <c r="R220">
        <f t="shared" si="14"/>
        <v>264.56299453974714</v>
      </c>
      <c r="S220">
        <v>583.94999999999993</v>
      </c>
      <c r="T220">
        <f t="shared" si="15"/>
        <v>319.38700546025279</v>
      </c>
    </row>
    <row r="221" spans="1:20" x14ac:dyDescent="0.25">
      <c r="A221" t="s">
        <v>253</v>
      </c>
      <c r="B221" t="s">
        <v>57</v>
      </c>
      <c r="C221">
        <f>CEILING('S Size Pack'!B220/1000,1)</f>
        <v>5</v>
      </c>
      <c r="D221">
        <f>CEILING('S Size Pack'!C220/1000,1)</f>
        <v>5</v>
      </c>
      <c r="E221">
        <f>CEILING('S Size Pack'!D220/1000,1)</f>
        <v>1</v>
      </c>
      <c r="F221">
        <f>CEILING('S Size Pack'!E220/1000,1)</f>
        <v>1</v>
      </c>
      <c r="G221">
        <f>CEILING('S Size Pack'!F220/1000,1)</f>
        <v>3</v>
      </c>
      <c r="H221">
        <f>CEILING('S Size Pack'!G220/1000,1)</f>
        <v>0</v>
      </c>
      <c r="I221">
        <f>CEILING('S Size Pack'!H220/1000,1)</f>
        <v>1</v>
      </c>
      <c r="J221">
        <f>CEILING('S Size Pack'!I220/1000,1)</f>
        <v>2</v>
      </c>
      <c r="K221">
        <f>CEILING('S Size Pack'!J220/1000,1)</f>
        <v>0</v>
      </c>
      <c r="L221">
        <f>CEILING('S Size Pack'!K220/1000,1)</f>
        <v>0</v>
      </c>
      <c r="M221">
        <f>CEILING('S Size Pack'!L220/1000,1)</f>
        <v>2</v>
      </c>
      <c r="N221">
        <f>CEILING('S Size Pack'!M220/1000,1)</f>
        <v>5</v>
      </c>
      <c r="O221">
        <f t="shared" si="12"/>
        <v>25</v>
      </c>
      <c r="P221">
        <f t="shared" si="13"/>
        <v>125</v>
      </c>
      <c r="Q221">
        <v>5.5527897643824851</v>
      </c>
      <c r="R221">
        <f t="shared" si="14"/>
        <v>190.43278976438248</v>
      </c>
      <c r="S221">
        <v>568.72</v>
      </c>
      <c r="T221">
        <f t="shared" si="15"/>
        <v>378.28721023561752</v>
      </c>
    </row>
    <row r="222" spans="1:20" x14ac:dyDescent="0.25">
      <c r="A222" t="s">
        <v>254</v>
      </c>
      <c r="B222" t="s">
        <v>57</v>
      </c>
      <c r="C222">
        <f>CEILING('S Size Pack'!B221/1000,1)</f>
        <v>5</v>
      </c>
      <c r="D222">
        <f>CEILING('S Size Pack'!C221/1000,1)</f>
        <v>7</v>
      </c>
      <c r="E222">
        <f>CEILING('S Size Pack'!D221/1000,1)</f>
        <v>5</v>
      </c>
      <c r="F222">
        <f>CEILING('S Size Pack'!E221/1000,1)</f>
        <v>1</v>
      </c>
      <c r="G222">
        <f>CEILING('S Size Pack'!F221/1000,1)</f>
        <v>3</v>
      </c>
      <c r="H222">
        <f>CEILING('S Size Pack'!G221/1000,1)</f>
        <v>0</v>
      </c>
      <c r="I222">
        <f>CEILING('S Size Pack'!H221/1000,1)</f>
        <v>2</v>
      </c>
      <c r="J222">
        <f>CEILING('S Size Pack'!I221/1000,1)</f>
        <v>6</v>
      </c>
      <c r="K222">
        <f>CEILING('S Size Pack'!J221/1000,1)</f>
        <v>0</v>
      </c>
      <c r="L222">
        <f>CEILING('S Size Pack'!K221/1000,1)</f>
        <v>1</v>
      </c>
      <c r="M222">
        <f>CEILING('S Size Pack'!L221/1000,1)</f>
        <v>2</v>
      </c>
      <c r="N222">
        <f>CEILING('S Size Pack'!M221/1000,1)</f>
        <v>0</v>
      </c>
      <c r="O222">
        <f t="shared" si="12"/>
        <v>32</v>
      </c>
      <c r="P222">
        <f t="shared" si="13"/>
        <v>160</v>
      </c>
      <c r="Q222">
        <v>2.9439390919735513</v>
      </c>
      <c r="R222">
        <f t="shared" si="14"/>
        <v>222.82393909197356</v>
      </c>
      <c r="S222">
        <v>720.6</v>
      </c>
      <c r="T222">
        <f t="shared" si="15"/>
        <v>497.77606090802647</v>
      </c>
    </row>
    <row r="223" spans="1:20" x14ac:dyDescent="0.25">
      <c r="A223" t="s">
        <v>255</v>
      </c>
      <c r="B223" t="s">
        <v>39</v>
      </c>
      <c r="C223">
        <f>CEILING('S Size Pack'!B222/1000,1)</f>
        <v>5</v>
      </c>
      <c r="D223">
        <f>CEILING('S Size Pack'!C222/1000,1)</f>
        <v>20</v>
      </c>
      <c r="E223">
        <f>CEILING('S Size Pack'!D222/1000,1)</f>
        <v>0</v>
      </c>
      <c r="F223">
        <f>CEILING('S Size Pack'!E222/1000,1)</f>
        <v>2</v>
      </c>
      <c r="G223">
        <f>CEILING('S Size Pack'!F222/1000,1)</f>
        <v>0</v>
      </c>
      <c r="H223">
        <f>CEILING('S Size Pack'!G222/1000,1)</f>
        <v>0</v>
      </c>
      <c r="I223">
        <f>CEILING('S Size Pack'!H222/1000,1)</f>
        <v>1</v>
      </c>
      <c r="J223">
        <f>CEILING('S Size Pack'!I222/1000,1)</f>
        <v>2</v>
      </c>
      <c r="K223">
        <f>CEILING('S Size Pack'!J222/1000,1)</f>
        <v>9</v>
      </c>
      <c r="L223">
        <f>CEILING('S Size Pack'!K222/1000,1)</f>
        <v>1</v>
      </c>
      <c r="M223">
        <f>CEILING('S Size Pack'!L222/1000,1)</f>
        <v>2</v>
      </c>
      <c r="N223">
        <f>CEILING('S Size Pack'!M222/1000,1)</f>
        <v>1</v>
      </c>
      <c r="O223">
        <f t="shared" si="12"/>
        <v>43</v>
      </c>
      <c r="P223">
        <f t="shared" si="13"/>
        <v>215</v>
      </c>
      <c r="Q223">
        <v>3.308317621095239</v>
      </c>
      <c r="R223">
        <f t="shared" si="14"/>
        <v>278.18831762109522</v>
      </c>
      <c r="S223">
        <v>598.39</v>
      </c>
      <c r="T223">
        <f t="shared" si="15"/>
        <v>320.20168237890476</v>
      </c>
    </row>
    <row r="224" spans="1:20" x14ac:dyDescent="0.25">
      <c r="A224" t="s">
        <v>256</v>
      </c>
      <c r="B224" t="s">
        <v>57</v>
      </c>
      <c r="C224">
        <f>CEILING('S Size Pack'!B223/1000,1)</f>
        <v>5</v>
      </c>
      <c r="D224">
        <f>CEILING('S Size Pack'!C223/1000,1)</f>
        <v>0</v>
      </c>
      <c r="E224">
        <f>CEILING('S Size Pack'!D223/1000,1)</f>
        <v>2</v>
      </c>
      <c r="F224">
        <f>CEILING('S Size Pack'!E223/1000,1)</f>
        <v>3</v>
      </c>
      <c r="G224">
        <f>CEILING('S Size Pack'!F223/1000,1)</f>
        <v>3</v>
      </c>
      <c r="H224">
        <f>CEILING('S Size Pack'!G223/1000,1)</f>
        <v>0</v>
      </c>
      <c r="I224">
        <f>CEILING('S Size Pack'!H223/1000,1)</f>
        <v>3</v>
      </c>
      <c r="J224">
        <f>CEILING('S Size Pack'!I223/1000,1)</f>
        <v>0</v>
      </c>
      <c r="K224">
        <f>CEILING('S Size Pack'!J223/1000,1)</f>
        <v>1</v>
      </c>
      <c r="L224">
        <f>CEILING('S Size Pack'!K223/1000,1)</f>
        <v>1</v>
      </c>
      <c r="M224">
        <f>CEILING('S Size Pack'!L223/1000,1)</f>
        <v>9</v>
      </c>
      <c r="N224">
        <f>CEILING('S Size Pack'!M223/1000,1)</f>
        <v>1</v>
      </c>
      <c r="O224">
        <f t="shared" si="12"/>
        <v>28</v>
      </c>
      <c r="P224">
        <f t="shared" si="13"/>
        <v>140</v>
      </c>
      <c r="Q224">
        <v>3.8564862491285803</v>
      </c>
      <c r="R224">
        <f t="shared" si="14"/>
        <v>203.73648624912857</v>
      </c>
      <c r="S224">
        <v>638.1</v>
      </c>
      <c r="T224">
        <f t="shared" si="15"/>
        <v>434.36351375087145</v>
      </c>
    </row>
    <row r="225" spans="1:20" x14ac:dyDescent="0.25">
      <c r="A225" t="s">
        <v>257</v>
      </c>
      <c r="B225" t="s">
        <v>57</v>
      </c>
      <c r="C225">
        <f>CEILING('S Size Pack'!B224/1000,1)</f>
        <v>5</v>
      </c>
      <c r="D225">
        <f>CEILING('S Size Pack'!C224/1000,1)</f>
        <v>5</v>
      </c>
      <c r="E225">
        <f>CEILING('S Size Pack'!D224/1000,1)</f>
        <v>4</v>
      </c>
      <c r="F225">
        <f>CEILING('S Size Pack'!E224/1000,1)</f>
        <v>3</v>
      </c>
      <c r="G225">
        <f>CEILING('S Size Pack'!F224/1000,1)</f>
        <v>0</v>
      </c>
      <c r="H225">
        <f>CEILING('S Size Pack'!G224/1000,1)</f>
        <v>5</v>
      </c>
      <c r="I225">
        <f>CEILING('S Size Pack'!H224/1000,1)</f>
        <v>0</v>
      </c>
      <c r="J225">
        <f>CEILING('S Size Pack'!I224/1000,1)</f>
        <v>1</v>
      </c>
      <c r="K225">
        <f>CEILING('S Size Pack'!J224/1000,1)</f>
        <v>10</v>
      </c>
      <c r="L225">
        <f>CEILING('S Size Pack'!K224/1000,1)</f>
        <v>1</v>
      </c>
      <c r="M225">
        <f>CEILING('S Size Pack'!L224/1000,1)</f>
        <v>12</v>
      </c>
      <c r="N225">
        <f>CEILING('S Size Pack'!M224/1000,1)</f>
        <v>0</v>
      </c>
      <c r="O225">
        <f t="shared" si="12"/>
        <v>46</v>
      </c>
      <c r="P225">
        <f t="shared" si="13"/>
        <v>230</v>
      </c>
      <c r="Q225">
        <v>5.3725808480582895</v>
      </c>
      <c r="R225">
        <f t="shared" si="14"/>
        <v>295.2525808480583</v>
      </c>
      <c r="S225">
        <v>1018.9399999999999</v>
      </c>
      <c r="T225">
        <f t="shared" si="15"/>
        <v>723.68741915194164</v>
      </c>
    </row>
    <row r="226" spans="1:20" x14ac:dyDescent="0.25">
      <c r="A226" t="s">
        <v>258</v>
      </c>
      <c r="B226" t="s">
        <v>39</v>
      </c>
      <c r="C226">
        <f>CEILING('S Size Pack'!B225/1000,1)</f>
        <v>5</v>
      </c>
      <c r="D226">
        <f>CEILING('S Size Pack'!C225/1000,1)</f>
        <v>4</v>
      </c>
      <c r="E226">
        <f>CEILING('S Size Pack'!D225/1000,1)</f>
        <v>2</v>
      </c>
      <c r="F226">
        <f>CEILING('S Size Pack'!E225/1000,1)</f>
        <v>1</v>
      </c>
      <c r="G226">
        <f>CEILING('S Size Pack'!F225/1000,1)</f>
        <v>3</v>
      </c>
      <c r="H226">
        <f>CEILING('S Size Pack'!G225/1000,1)</f>
        <v>7</v>
      </c>
      <c r="I226">
        <f>CEILING('S Size Pack'!H225/1000,1)</f>
        <v>0</v>
      </c>
      <c r="J226">
        <f>CEILING('S Size Pack'!I225/1000,1)</f>
        <v>0</v>
      </c>
      <c r="K226">
        <f>CEILING('S Size Pack'!J225/1000,1)</f>
        <v>1</v>
      </c>
      <c r="L226">
        <f>CEILING('S Size Pack'!K225/1000,1)</f>
        <v>9</v>
      </c>
      <c r="M226">
        <f>CEILING('S Size Pack'!L225/1000,1)</f>
        <v>3</v>
      </c>
      <c r="N226">
        <f>CEILING('S Size Pack'!M225/1000,1)</f>
        <v>10</v>
      </c>
      <c r="O226">
        <f t="shared" si="12"/>
        <v>45</v>
      </c>
      <c r="P226">
        <f t="shared" si="13"/>
        <v>225</v>
      </c>
      <c r="Q226">
        <v>4.0105804063229682</v>
      </c>
      <c r="R226">
        <f t="shared" si="14"/>
        <v>288.89058040632295</v>
      </c>
      <c r="S226">
        <v>629.94000000000005</v>
      </c>
      <c r="T226">
        <f t="shared" si="15"/>
        <v>341.0494195936771</v>
      </c>
    </row>
    <row r="227" spans="1:20" x14ac:dyDescent="0.25">
      <c r="A227" t="s">
        <v>259</v>
      </c>
      <c r="B227" t="s">
        <v>39</v>
      </c>
      <c r="C227">
        <f>CEILING('S Size Pack'!B226/1000,1)</f>
        <v>5</v>
      </c>
      <c r="D227">
        <f>CEILING('S Size Pack'!C226/1000,1)</f>
        <v>0</v>
      </c>
      <c r="E227">
        <f>CEILING('S Size Pack'!D226/1000,1)</f>
        <v>10</v>
      </c>
      <c r="F227">
        <f>CEILING('S Size Pack'!E226/1000,1)</f>
        <v>2</v>
      </c>
      <c r="G227">
        <f>CEILING('S Size Pack'!F226/1000,1)</f>
        <v>9</v>
      </c>
      <c r="H227">
        <f>CEILING('S Size Pack'!G226/1000,1)</f>
        <v>0</v>
      </c>
      <c r="I227">
        <f>CEILING('S Size Pack'!H226/1000,1)</f>
        <v>3</v>
      </c>
      <c r="J227">
        <f>CEILING('S Size Pack'!I226/1000,1)</f>
        <v>3</v>
      </c>
      <c r="K227">
        <f>CEILING('S Size Pack'!J226/1000,1)</f>
        <v>2</v>
      </c>
      <c r="L227">
        <f>CEILING('S Size Pack'!K226/1000,1)</f>
        <v>1</v>
      </c>
      <c r="M227">
        <f>CEILING('S Size Pack'!L226/1000,1)</f>
        <v>4</v>
      </c>
      <c r="N227">
        <f>CEILING('S Size Pack'!M226/1000,1)</f>
        <v>0</v>
      </c>
      <c r="O227">
        <f t="shared" si="12"/>
        <v>39</v>
      </c>
      <c r="P227">
        <f t="shared" si="13"/>
        <v>195</v>
      </c>
      <c r="Q227">
        <v>4.7909234371087663</v>
      </c>
      <c r="R227">
        <f t="shared" si="14"/>
        <v>259.6709234371088</v>
      </c>
      <c r="S227">
        <v>542.29999999999995</v>
      </c>
      <c r="T227">
        <f t="shared" si="15"/>
        <v>282.62907656289116</v>
      </c>
    </row>
    <row r="228" spans="1:20" x14ac:dyDescent="0.25">
      <c r="A228" t="s">
        <v>260</v>
      </c>
      <c r="B228" t="s">
        <v>39</v>
      </c>
      <c r="C228">
        <f>CEILING('S Size Pack'!B227/1000,1)</f>
        <v>5</v>
      </c>
      <c r="D228">
        <f>CEILING('S Size Pack'!C227/1000,1)</f>
        <v>0</v>
      </c>
      <c r="E228">
        <f>CEILING('S Size Pack'!D227/1000,1)</f>
        <v>1</v>
      </c>
      <c r="F228">
        <f>CEILING('S Size Pack'!E227/1000,1)</f>
        <v>11</v>
      </c>
      <c r="G228">
        <f>CEILING('S Size Pack'!F227/1000,1)</f>
        <v>3</v>
      </c>
      <c r="H228">
        <f>CEILING('S Size Pack'!G227/1000,1)</f>
        <v>11</v>
      </c>
      <c r="I228">
        <f>CEILING('S Size Pack'!H227/1000,1)</f>
        <v>5</v>
      </c>
      <c r="J228">
        <f>CEILING('S Size Pack'!I227/1000,1)</f>
        <v>4</v>
      </c>
      <c r="K228">
        <f>CEILING('S Size Pack'!J227/1000,1)</f>
        <v>3</v>
      </c>
      <c r="L228">
        <f>CEILING('S Size Pack'!K227/1000,1)</f>
        <v>1</v>
      </c>
      <c r="M228">
        <f>CEILING('S Size Pack'!L227/1000,1)</f>
        <v>1</v>
      </c>
      <c r="N228">
        <f>CEILING('S Size Pack'!M227/1000,1)</f>
        <v>0</v>
      </c>
      <c r="O228">
        <f t="shared" si="12"/>
        <v>45</v>
      </c>
      <c r="P228">
        <f t="shared" si="13"/>
        <v>225</v>
      </c>
      <c r="Q228">
        <v>4.3384451818436416</v>
      </c>
      <c r="R228">
        <f t="shared" si="14"/>
        <v>289.21844518184366</v>
      </c>
      <c r="S228">
        <v>629.99999999999989</v>
      </c>
      <c r="T228">
        <f t="shared" si="15"/>
        <v>340.78155481815622</v>
      </c>
    </row>
    <row r="229" spans="1:20" x14ac:dyDescent="0.25">
      <c r="A229" t="s">
        <v>261</v>
      </c>
      <c r="B229" t="s">
        <v>57</v>
      </c>
      <c r="C229">
        <f>CEILING('S Size Pack'!B228/1000,1)</f>
        <v>5</v>
      </c>
      <c r="D229">
        <f>CEILING('S Size Pack'!C228/1000,1)</f>
        <v>0</v>
      </c>
      <c r="E229">
        <f>CEILING('S Size Pack'!D228/1000,1)</f>
        <v>0</v>
      </c>
      <c r="F229">
        <f>CEILING('S Size Pack'!E228/1000,1)</f>
        <v>1</v>
      </c>
      <c r="G229">
        <f>CEILING('S Size Pack'!F228/1000,1)</f>
        <v>1</v>
      </c>
      <c r="H229">
        <f>CEILING('S Size Pack'!G228/1000,1)</f>
        <v>6</v>
      </c>
      <c r="I229">
        <f>CEILING('S Size Pack'!H228/1000,1)</f>
        <v>4</v>
      </c>
      <c r="J229">
        <f>CEILING('S Size Pack'!I228/1000,1)</f>
        <v>1</v>
      </c>
      <c r="K229">
        <f>CEILING('S Size Pack'!J228/1000,1)</f>
        <v>0</v>
      </c>
      <c r="L229">
        <f>CEILING('S Size Pack'!K228/1000,1)</f>
        <v>0</v>
      </c>
      <c r="M229">
        <f>CEILING('S Size Pack'!L228/1000,1)</f>
        <v>0</v>
      </c>
      <c r="N229">
        <f>CEILING('S Size Pack'!M228/1000,1)</f>
        <v>1</v>
      </c>
      <c r="O229">
        <f t="shared" si="12"/>
        <v>19</v>
      </c>
      <c r="P229">
        <f t="shared" si="13"/>
        <v>95</v>
      </c>
      <c r="Q229">
        <v>5.8090707237926313</v>
      </c>
      <c r="R229">
        <f t="shared" si="14"/>
        <v>160.68907072379264</v>
      </c>
      <c r="S229">
        <v>523.54999999999995</v>
      </c>
      <c r="T229">
        <f t="shared" si="15"/>
        <v>362.86092927620734</v>
      </c>
    </row>
    <row r="230" spans="1:20" x14ac:dyDescent="0.25">
      <c r="A230" t="s">
        <v>262</v>
      </c>
      <c r="B230" t="s">
        <v>39</v>
      </c>
      <c r="C230">
        <f>CEILING('S Size Pack'!B229/1000,1)</f>
        <v>5</v>
      </c>
      <c r="D230">
        <f>CEILING('S Size Pack'!C229/1000,1)</f>
        <v>0</v>
      </c>
      <c r="E230">
        <f>CEILING('S Size Pack'!D229/1000,1)</f>
        <v>0</v>
      </c>
      <c r="F230">
        <f>CEILING('S Size Pack'!E229/1000,1)</f>
        <v>0</v>
      </c>
      <c r="G230">
        <f>CEILING('S Size Pack'!F229/1000,1)</f>
        <v>0</v>
      </c>
      <c r="H230">
        <f>CEILING('S Size Pack'!G229/1000,1)</f>
        <v>1</v>
      </c>
      <c r="I230">
        <f>CEILING('S Size Pack'!H229/1000,1)</f>
        <v>3</v>
      </c>
      <c r="J230">
        <f>CEILING('S Size Pack'!I229/1000,1)</f>
        <v>15</v>
      </c>
      <c r="K230">
        <f>CEILING('S Size Pack'!J229/1000,1)</f>
        <v>0</v>
      </c>
      <c r="L230">
        <f>CEILING('S Size Pack'!K229/1000,1)</f>
        <v>0</v>
      </c>
      <c r="M230">
        <f>CEILING('S Size Pack'!L229/1000,1)</f>
        <v>1</v>
      </c>
      <c r="N230">
        <f>CEILING('S Size Pack'!M229/1000,1)</f>
        <v>8</v>
      </c>
      <c r="O230">
        <f t="shared" si="12"/>
        <v>33</v>
      </c>
      <c r="P230">
        <f t="shared" si="13"/>
        <v>165</v>
      </c>
      <c r="Q230">
        <v>3.3229555904229962</v>
      </c>
      <c r="R230">
        <f t="shared" si="14"/>
        <v>228.20295559042299</v>
      </c>
      <c r="S230">
        <v>517.04</v>
      </c>
      <c r="T230">
        <f t="shared" si="15"/>
        <v>288.83704440957695</v>
      </c>
    </row>
    <row r="231" spans="1:20" x14ac:dyDescent="0.25">
      <c r="A231" t="s">
        <v>263</v>
      </c>
      <c r="B231" t="s">
        <v>39</v>
      </c>
      <c r="C231">
        <f>CEILING('S Size Pack'!B230/1000,1)</f>
        <v>5</v>
      </c>
      <c r="D231">
        <f>CEILING('S Size Pack'!C230/1000,1)</f>
        <v>1</v>
      </c>
      <c r="E231">
        <f>CEILING('S Size Pack'!D230/1000,1)</f>
        <v>4</v>
      </c>
      <c r="F231">
        <f>CEILING('S Size Pack'!E230/1000,1)</f>
        <v>4</v>
      </c>
      <c r="G231">
        <f>CEILING('S Size Pack'!F230/1000,1)</f>
        <v>1</v>
      </c>
      <c r="H231">
        <f>CEILING('S Size Pack'!G230/1000,1)</f>
        <v>0</v>
      </c>
      <c r="I231">
        <f>CEILING('S Size Pack'!H230/1000,1)</f>
        <v>8</v>
      </c>
      <c r="J231">
        <f>CEILING('S Size Pack'!I230/1000,1)</f>
        <v>3</v>
      </c>
      <c r="K231">
        <f>CEILING('S Size Pack'!J230/1000,1)</f>
        <v>4</v>
      </c>
      <c r="L231">
        <f>CEILING('S Size Pack'!K230/1000,1)</f>
        <v>0</v>
      </c>
      <c r="M231">
        <f>CEILING('S Size Pack'!L230/1000,1)</f>
        <v>5</v>
      </c>
      <c r="N231">
        <f>CEILING('S Size Pack'!M230/1000,1)</f>
        <v>3</v>
      </c>
      <c r="O231">
        <f t="shared" si="12"/>
        <v>38</v>
      </c>
      <c r="P231">
        <f t="shared" si="13"/>
        <v>190</v>
      </c>
      <c r="Q231">
        <v>2.3013760352127348</v>
      </c>
      <c r="R231">
        <f t="shared" si="14"/>
        <v>252.18137603521274</v>
      </c>
      <c r="S231">
        <v>557.52</v>
      </c>
      <c r="T231">
        <f t="shared" si="15"/>
        <v>305.33862396478725</v>
      </c>
    </row>
    <row r="232" spans="1:20" x14ac:dyDescent="0.25">
      <c r="A232" t="s">
        <v>264</v>
      </c>
      <c r="B232" t="s">
        <v>39</v>
      </c>
      <c r="C232">
        <f>CEILING('S Size Pack'!B231/1000,1)</f>
        <v>4</v>
      </c>
      <c r="D232">
        <f>CEILING('S Size Pack'!C231/1000,1)</f>
        <v>1</v>
      </c>
      <c r="E232">
        <f>CEILING('S Size Pack'!D231/1000,1)</f>
        <v>2</v>
      </c>
      <c r="F232">
        <f>CEILING('S Size Pack'!E231/1000,1)</f>
        <v>5</v>
      </c>
      <c r="G232">
        <f>CEILING('S Size Pack'!F231/1000,1)</f>
        <v>1</v>
      </c>
      <c r="H232">
        <f>CEILING('S Size Pack'!G231/1000,1)</f>
        <v>14</v>
      </c>
      <c r="I232">
        <f>CEILING('S Size Pack'!H231/1000,1)</f>
        <v>0</v>
      </c>
      <c r="J232">
        <f>CEILING('S Size Pack'!I231/1000,1)</f>
        <v>2</v>
      </c>
      <c r="K232">
        <f>CEILING('S Size Pack'!J231/1000,1)</f>
        <v>8</v>
      </c>
      <c r="L232">
        <f>CEILING('S Size Pack'!K231/1000,1)</f>
        <v>10</v>
      </c>
      <c r="M232">
        <f>CEILING('S Size Pack'!L231/1000,1)</f>
        <v>1</v>
      </c>
      <c r="N232">
        <f>CEILING('S Size Pack'!M231/1000,1)</f>
        <v>0</v>
      </c>
      <c r="O232">
        <f t="shared" si="12"/>
        <v>48</v>
      </c>
      <c r="P232">
        <f t="shared" si="13"/>
        <v>240</v>
      </c>
      <c r="Q232">
        <v>5.3762842919731586</v>
      </c>
      <c r="R232">
        <f t="shared" si="14"/>
        <v>305.25628429197315</v>
      </c>
      <c r="S232">
        <v>687.33999999999992</v>
      </c>
      <c r="T232">
        <f t="shared" si="15"/>
        <v>382.08371570802677</v>
      </c>
    </row>
    <row r="233" spans="1:20" x14ac:dyDescent="0.25">
      <c r="A233" t="s">
        <v>265</v>
      </c>
      <c r="B233" t="s">
        <v>39</v>
      </c>
      <c r="C233">
        <f>CEILING('S Size Pack'!B232/1000,1)</f>
        <v>4</v>
      </c>
      <c r="D233">
        <f>CEILING('S Size Pack'!C232/1000,1)</f>
        <v>3</v>
      </c>
      <c r="E233">
        <f>CEILING('S Size Pack'!D232/1000,1)</f>
        <v>0</v>
      </c>
      <c r="F233">
        <f>CEILING('S Size Pack'!E232/1000,1)</f>
        <v>8</v>
      </c>
      <c r="G233">
        <f>CEILING('S Size Pack'!F232/1000,1)</f>
        <v>14</v>
      </c>
      <c r="H233">
        <f>CEILING('S Size Pack'!G232/1000,1)</f>
        <v>2</v>
      </c>
      <c r="I233">
        <f>CEILING('S Size Pack'!H232/1000,1)</f>
        <v>4</v>
      </c>
      <c r="J233">
        <f>CEILING('S Size Pack'!I232/1000,1)</f>
        <v>2</v>
      </c>
      <c r="K233">
        <f>CEILING('S Size Pack'!J232/1000,1)</f>
        <v>1</v>
      </c>
      <c r="L233">
        <f>CEILING('S Size Pack'!K232/1000,1)</f>
        <v>0</v>
      </c>
      <c r="M233">
        <f>CEILING('S Size Pack'!L232/1000,1)</f>
        <v>2</v>
      </c>
      <c r="N233">
        <f>CEILING('S Size Pack'!M232/1000,1)</f>
        <v>6</v>
      </c>
      <c r="O233">
        <f t="shared" si="12"/>
        <v>46</v>
      </c>
      <c r="P233">
        <f t="shared" si="13"/>
        <v>230</v>
      </c>
      <c r="Q233">
        <v>5.9252035388646851</v>
      </c>
      <c r="R233">
        <f t="shared" si="14"/>
        <v>295.8052035388647</v>
      </c>
      <c r="S233">
        <v>625.27</v>
      </c>
      <c r="T233">
        <f t="shared" si="15"/>
        <v>329.46479646113528</v>
      </c>
    </row>
    <row r="234" spans="1:20" x14ac:dyDescent="0.25">
      <c r="A234" t="s">
        <v>266</v>
      </c>
      <c r="B234" t="s">
        <v>57</v>
      </c>
      <c r="C234">
        <f>CEILING('S Size Pack'!B233/1000,1)</f>
        <v>4</v>
      </c>
      <c r="D234">
        <f>CEILING('S Size Pack'!C233/1000,1)</f>
        <v>2</v>
      </c>
      <c r="E234">
        <f>CEILING('S Size Pack'!D233/1000,1)</f>
        <v>7</v>
      </c>
      <c r="F234">
        <f>CEILING('S Size Pack'!E233/1000,1)</f>
        <v>0</v>
      </c>
      <c r="G234">
        <f>CEILING('S Size Pack'!F233/1000,1)</f>
        <v>0</v>
      </c>
      <c r="H234">
        <f>CEILING('S Size Pack'!G233/1000,1)</f>
        <v>2</v>
      </c>
      <c r="I234">
        <f>CEILING('S Size Pack'!H233/1000,1)</f>
        <v>4</v>
      </c>
      <c r="J234">
        <f>CEILING('S Size Pack'!I233/1000,1)</f>
        <v>4</v>
      </c>
      <c r="K234">
        <f>CEILING('S Size Pack'!J233/1000,1)</f>
        <v>0</v>
      </c>
      <c r="L234">
        <f>CEILING('S Size Pack'!K233/1000,1)</f>
        <v>0</v>
      </c>
      <c r="M234">
        <f>CEILING('S Size Pack'!L233/1000,1)</f>
        <v>0</v>
      </c>
      <c r="N234">
        <f>CEILING('S Size Pack'!M233/1000,1)</f>
        <v>2</v>
      </c>
      <c r="O234">
        <f t="shared" si="12"/>
        <v>25</v>
      </c>
      <c r="P234">
        <f t="shared" si="13"/>
        <v>125</v>
      </c>
      <c r="Q234">
        <v>5.4950341623619972</v>
      </c>
      <c r="R234">
        <f t="shared" si="14"/>
        <v>190.375034162362</v>
      </c>
      <c r="S234">
        <v>649.18000000000006</v>
      </c>
      <c r="T234">
        <f t="shared" si="15"/>
        <v>458.80496583763806</v>
      </c>
    </row>
    <row r="235" spans="1:20" x14ac:dyDescent="0.25">
      <c r="A235" t="s">
        <v>267</v>
      </c>
      <c r="B235" t="s">
        <v>39</v>
      </c>
      <c r="C235">
        <f>CEILING('S Size Pack'!B234/1000,1)</f>
        <v>4</v>
      </c>
      <c r="D235">
        <f>CEILING('S Size Pack'!C234/1000,1)</f>
        <v>3</v>
      </c>
      <c r="E235">
        <f>CEILING('S Size Pack'!D234/1000,1)</f>
        <v>10</v>
      </c>
      <c r="F235">
        <f>CEILING('S Size Pack'!E234/1000,1)</f>
        <v>13</v>
      </c>
      <c r="G235">
        <f>CEILING('S Size Pack'!F234/1000,1)</f>
        <v>19</v>
      </c>
      <c r="H235">
        <f>CEILING('S Size Pack'!G234/1000,1)</f>
        <v>3</v>
      </c>
      <c r="I235">
        <f>CEILING('S Size Pack'!H234/1000,1)</f>
        <v>9</v>
      </c>
      <c r="J235">
        <f>CEILING('S Size Pack'!I234/1000,1)</f>
        <v>1</v>
      </c>
      <c r="K235">
        <f>CEILING('S Size Pack'!J234/1000,1)</f>
        <v>6</v>
      </c>
      <c r="L235">
        <f>CEILING('S Size Pack'!K234/1000,1)</f>
        <v>8</v>
      </c>
      <c r="M235">
        <f>CEILING('S Size Pack'!L234/1000,1)</f>
        <v>8</v>
      </c>
      <c r="N235">
        <f>CEILING('S Size Pack'!M234/1000,1)</f>
        <v>5</v>
      </c>
      <c r="O235">
        <f t="shared" si="12"/>
        <v>89</v>
      </c>
      <c r="P235">
        <f t="shared" si="13"/>
        <v>445</v>
      </c>
      <c r="Q235">
        <v>3.7766213232556725</v>
      </c>
      <c r="R235">
        <f t="shared" si="14"/>
        <v>508.65662132325565</v>
      </c>
      <c r="S235">
        <v>1085.1099999999999</v>
      </c>
      <c r="T235">
        <f t="shared" si="15"/>
        <v>576.45337867674425</v>
      </c>
    </row>
    <row r="236" spans="1:20" x14ac:dyDescent="0.25">
      <c r="A236" t="s">
        <v>268</v>
      </c>
      <c r="B236" t="s">
        <v>39</v>
      </c>
      <c r="C236">
        <f>CEILING('S Size Pack'!B235/1000,1)</f>
        <v>4</v>
      </c>
      <c r="D236">
        <f>CEILING('S Size Pack'!C235/1000,1)</f>
        <v>2</v>
      </c>
      <c r="E236">
        <f>CEILING('S Size Pack'!D235/1000,1)</f>
        <v>5</v>
      </c>
      <c r="F236">
        <f>CEILING('S Size Pack'!E235/1000,1)</f>
        <v>3</v>
      </c>
      <c r="G236">
        <f>CEILING('S Size Pack'!F235/1000,1)</f>
        <v>4</v>
      </c>
      <c r="H236">
        <f>CEILING('S Size Pack'!G235/1000,1)</f>
        <v>0</v>
      </c>
      <c r="I236">
        <f>CEILING('S Size Pack'!H235/1000,1)</f>
        <v>4</v>
      </c>
      <c r="J236">
        <f>CEILING('S Size Pack'!I235/1000,1)</f>
        <v>2</v>
      </c>
      <c r="K236">
        <f>CEILING('S Size Pack'!J235/1000,1)</f>
        <v>3</v>
      </c>
      <c r="L236">
        <f>CEILING('S Size Pack'!K235/1000,1)</f>
        <v>3</v>
      </c>
      <c r="M236">
        <f>CEILING('S Size Pack'!L235/1000,1)</f>
        <v>8</v>
      </c>
      <c r="N236">
        <f>CEILING('S Size Pack'!M235/1000,1)</f>
        <v>6</v>
      </c>
      <c r="O236">
        <f t="shared" si="12"/>
        <v>44</v>
      </c>
      <c r="P236">
        <f t="shared" si="13"/>
        <v>220</v>
      </c>
      <c r="Q236">
        <v>4.4486099353138551</v>
      </c>
      <c r="R236">
        <f t="shared" si="14"/>
        <v>284.32860993531386</v>
      </c>
      <c r="S236">
        <v>632.3599999999999</v>
      </c>
      <c r="T236">
        <f t="shared" si="15"/>
        <v>348.03139006468604</v>
      </c>
    </row>
    <row r="237" spans="1:20" x14ac:dyDescent="0.25">
      <c r="A237" t="s">
        <v>269</v>
      </c>
      <c r="B237" t="s">
        <v>39</v>
      </c>
      <c r="C237">
        <f>CEILING('S Size Pack'!B236/1000,1)</f>
        <v>4</v>
      </c>
      <c r="D237">
        <f>CEILING('S Size Pack'!C236/1000,1)</f>
        <v>0</v>
      </c>
      <c r="E237">
        <f>CEILING('S Size Pack'!D236/1000,1)</f>
        <v>2</v>
      </c>
      <c r="F237">
        <f>CEILING('S Size Pack'!E236/1000,1)</f>
        <v>1</v>
      </c>
      <c r="G237">
        <f>CEILING('S Size Pack'!F236/1000,1)</f>
        <v>7</v>
      </c>
      <c r="H237">
        <f>CEILING('S Size Pack'!G236/1000,1)</f>
        <v>1</v>
      </c>
      <c r="I237">
        <f>CEILING('S Size Pack'!H236/1000,1)</f>
        <v>4</v>
      </c>
      <c r="J237">
        <f>CEILING('S Size Pack'!I236/1000,1)</f>
        <v>4</v>
      </c>
      <c r="K237">
        <f>CEILING('S Size Pack'!J236/1000,1)</f>
        <v>8</v>
      </c>
      <c r="L237">
        <f>CEILING('S Size Pack'!K236/1000,1)</f>
        <v>5</v>
      </c>
      <c r="M237">
        <f>CEILING('S Size Pack'!L236/1000,1)</f>
        <v>0</v>
      </c>
      <c r="N237">
        <f>CEILING('S Size Pack'!M236/1000,1)</f>
        <v>6</v>
      </c>
      <c r="O237">
        <f t="shared" si="12"/>
        <v>42</v>
      </c>
      <c r="P237">
        <f t="shared" si="13"/>
        <v>210</v>
      </c>
      <c r="Q237">
        <v>5.9793055789892167</v>
      </c>
      <c r="R237">
        <f t="shared" si="14"/>
        <v>275.85930557898922</v>
      </c>
      <c r="S237">
        <v>613.04</v>
      </c>
      <c r="T237">
        <f t="shared" si="15"/>
        <v>337.18069442101074</v>
      </c>
    </row>
    <row r="238" spans="1:20" x14ac:dyDescent="0.25">
      <c r="A238" t="s">
        <v>270</v>
      </c>
      <c r="B238" t="s">
        <v>57</v>
      </c>
      <c r="C238">
        <f>CEILING('S Size Pack'!B237/1000,1)</f>
        <v>4</v>
      </c>
      <c r="D238">
        <f>CEILING('S Size Pack'!C237/1000,1)</f>
        <v>4</v>
      </c>
      <c r="E238">
        <f>CEILING('S Size Pack'!D237/1000,1)</f>
        <v>3</v>
      </c>
      <c r="F238">
        <f>CEILING('S Size Pack'!E237/1000,1)</f>
        <v>4</v>
      </c>
      <c r="G238">
        <f>CEILING('S Size Pack'!F237/1000,1)</f>
        <v>3</v>
      </c>
      <c r="H238">
        <f>CEILING('S Size Pack'!G237/1000,1)</f>
        <v>1</v>
      </c>
      <c r="I238">
        <f>CEILING('S Size Pack'!H237/1000,1)</f>
        <v>0</v>
      </c>
      <c r="J238">
        <f>CEILING('S Size Pack'!I237/1000,1)</f>
        <v>2</v>
      </c>
      <c r="K238">
        <f>CEILING('S Size Pack'!J237/1000,1)</f>
        <v>0</v>
      </c>
      <c r="L238">
        <f>CEILING('S Size Pack'!K237/1000,1)</f>
        <v>1</v>
      </c>
      <c r="M238">
        <f>CEILING('S Size Pack'!L237/1000,1)</f>
        <v>1</v>
      </c>
      <c r="N238">
        <f>CEILING('S Size Pack'!M237/1000,1)</f>
        <v>3</v>
      </c>
      <c r="O238">
        <f t="shared" si="12"/>
        <v>26</v>
      </c>
      <c r="P238">
        <f t="shared" si="13"/>
        <v>130</v>
      </c>
      <c r="Q238">
        <v>4.7172730982974134</v>
      </c>
      <c r="R238">
        <f t="shared" si="14"/>
        <v>194.59727309829742</v>
      </c>
      <c r="S238">
        <v>646.06000000000006</v>
      </c>
      <c r="T238">
        <f t="shared" si="15"/>
        <v>451.46272690170264</v>
      </c>
    </row>
    <row r="239" spans="1:20" x14ac:dyDescent="0.25">
      <c r="A239" t="s">
        <v>271</v>
      </c>
      <c r="B239" t="s">
        <v>39</v>
      </c>
      <c r="C239">
        <f>CEILING('S Size Pack'!B238/1000,1)</f>
        <v>4</v>
      </c>
      <c r="D239">
        <f>CEILING('S Size Pack'!C238/1000,1)</f>
        <v>0</v>
      </c>
      <c r="E239">
        <f>CEILING('S Size Pack'!D238/1000,1)</f>
        <v>2</v>
      </c>
      <c r="F239">
        <f>CEILING('S Size Pack'!E238/1000,1)</f>
        <v>6</v>
      </c>
      <c r="G239">
        <f>CEILING('S Size Pack'!F238/1000,1)</f>
        <v>2</v>
      </c>
      <c r="H239">
        <f>CEILING('S Size Pack'!G238/1000,1)</f>
        <v>1</v>
      </c>
      <c r="I239">
        <f>CEILING('S Size Pack'!H238/1000,1)</f>
        <v>2</v>
      </c>
      <c r="J239">
        <f>CEILING('S Size Pack'!I238/1000,1)</f>
        <v>8</v>
      </c>
      <c r="K239">
        <f>CEILING('S Size Pack'!J238/1000,1)</f>
        <v>2</v>
      </c>
      <c r="L239">
        <f>CEILING('S Size Pack'!K238/1000,1)</f>
        <v>5</v>
      </c>
      <c r="M239">
        <f>CEILING('S Size Pack'!L238/1000,1)</f>
        <v>0</v>
      </c>
      <c r="N239">
        <f>CEILING('S Size Pack'!M238/1000,1)</f>
        <v>0</v>
      </c>
      <c r="O239">
        <f t="shared" si="12"/>
        <v>32</v>
      </c>
      <c r="P239">
        <f t="shared" si="13"/>
        <v>160</v>
      </c>
      <c r="Q239">
        <v>4.6604465561073729</v>
      </c>
      <c r="R239">
        <f t="shared" si="14"/>
        <v>224.54044655610736</v>
      </c>
      <c r="S239">
        <v>491.74</v>
      </c>
      <c r="T239">
        <f t="shared" si="15"/>
        <v>267.19955344389268</v>
      </c>
    </row>
    <row r="240" spans="1:20" x14ac:dyDescent="0.25">
      <c r="A240" t="s">
        <v>272</v>
      </c>
      <c r="B240" t="s">
        <v>39</v>
      </c>
      <c r="C240">
        <f>CEILING('S Size Pack'!B239/1000,1)</f>
        <v>4</v>
      </c>
      <c r="D240">
        <f>CEILING('S Size Pack'!C239/1000,1)</f>
        <v>0</v>
      </c>
      <c r="E240">
        <f>CEILING('S Size Pack'!D239/1000,1)</f>
        <v>6</v>
      </c>
      <c r="F240">
        <f>CEILING('S Size Pack'!E239/1000,1)</f>
        <v>3</v>
      </c>
      <c r="G240">
        <f>CEILING('S Size Pack'!F239/1000,1)</f>
        <v>0</v>
      </c>
      <c r="H240">
        <f>CEILING('S Size Pack'!G239/1000,1)</f>
        <v>1</v>
      </c>
      <c r="I240">
        <f>CEILING('S Size Pack'!H239/1000,1)</f>
        <v>4</v>
      </c>
      <c r="J240">
        <f>CEILING('S Size Pack'!I239/1000,1)</f>
        <v>2</v>
      </c>
      <c r="K240">
        <f>CEILING('S Size Pack'!J239/1000,1)</f>
        <v>0</v>
      </c>
      <c r="L240">
        <f>CEILING('S Size Pack'!K239/1000,1)</f>
        <v>9</v>
      </c>
      <c r="M240">
        <f>CEILING('S Size Pack'!L239/1000,1)</f>
        <v>0</v>
      </c>
      <c r="N240">
        <f>CEILING('S Size Pack'!M239/1000,1)</f>
        <v>10</v>
      </c>
      <c r="O240">
        <f t="shared" si="12"/>
        <v>39</v>
      </c>
      <c r="P240">
        <f t="shared" si="13"/>
        <v>195</v>
      </c>
      <c r="Q240">
        <v>5.931642119492655</v>
      </c>
      <c r="R240">
        <f t="shared" si="14"/>
        <v>260.81164211949266</v>
      </c>
      <c r="S240">
        <v>573.77</v>
      </c>
      <c r="T240">
        <f t="shared" si="15"/>
        <v>312.95835788050732</v>
      </c>
    </row>
    <row r="241" spans="1:20" x14ac:dyDescent="0.25">
      <c r="A241" t="s">
        <v>273</v>
      </c>
      <c r="B241" t="s">
        <v>39</v>
      </c>
      <c r="C241">
        <f>CEILING('S Size Pack'!B240/1000,1)</f>
        <v>4</v>
      </c>
      <c r="D241">
        <f>CEILING('S Size Pack'!C240/1000,1)</f>
        <v>2</v>
      </c>
      <c r="E241">
        <f>CEILING('S Size Pack'!D240/1000,1)</f>
        <v>6</v>
      </c>
      <c r="F241">
        <f>CEILING('S Size Pack'!E240/1000,1)</f>
        <v>9</v>
      </c>
      <c r="G241">
        <f>CEILING('S Size Pack'!F240/1000,1)</f>
        <v>1</v>
      </c>
      <c r="H241">
        <f>CEILING('S Size Pack'!G240/1000,1)</f>
        <v>2</v>
      </c>
      <c r="I241">
        <f>CEILING('S Size Pack'!H240/1000,1)</f>
        <v>2</v>
      </c>
      <c r="J241">
        <f>CEILING('S Size Pack'!I240/1000,1)</f>
        <v>0</v>
      </c>
      <c r="K241">
        <f>CEILING('S Size Pack'!J240/1000,1)</f>
        <v>8</v>
      </c>
      <c r="L241">
        <f>CEILING('S Size Pack'!K240/1000,1)</f>
        <v>2</v>
      </c>
      <c r="M241">
        <f>CEILING('S Size Pack'!L240/1000,1)</f>
        <v>0</v>
      </c>
      <c r="N241">
        <f>CEILING('S Size Pack'!M240/1000,1)</f>
        <v>5</v>
      </c>
      <c r="O241">
        <f t="shared" si="12"/>
        <v>41</v>
      </c>
      <c r="P241">
        <f t="shared" si="13"/>
        <v>205</v>
      </c>
      <c r="Q241">
        <v>7.2361274006928911</v>
      </c>
      <c r="R241">
        <f t="shared" si="14"/>
        <v>272.1161274006929</v>
      </c>
      <c r="S241">
        <v>597.21999999999991</v>
      </c>
      <c r="T241">
        <f t="shared" si="15"/>
        <v>325.10387259930701</v>
      </c>
    </row>
    <row r="242" spans="1:20" x14ac:dyDescent="0.25">
      <c r="A242" t="s">
        <v>274</v>
      </c>
      <c r="B242" t="s">
        <v>39</v>
      </c>
      <c r="C242">
        <f>CEILING('S Size Pack'!B241/1000,1)</f>
        <v>4</v>
      </c>
      <c r="D242">
        <f>CEILING('S Size Pack'!C241/1000,1)</f>
        <v>0</v>
      </c>
      <c r="E242">
        <f>CEILING('S Size Pack'!D241/1000,1)</f>
        <v>5</v>
      </c>
      <c r="F242">
        <f>CEILING('S Size Pack'!E241/1000,1)</f>
        <v>0</v>
      </c>
      <c r="G242">
        <f>CEILING('S Size Pack'!F241/1000,1)</f>
        <v>4</v>
      </c>
      <c r="H242">
        <f>CEILING('S Size Pack'!G241/1000,1)</f>
        <v>2</v>
      </c>
      <c r="I242">
        <f>CEILING('S Size Pack'!H241/1000,1)</f>
        <v>2</v>
      </c>
      <c r="J242">
        <f>CEILING('S Size Pack'!I241/1000,1)</f>
        <v>4</v>
      </c>
      <c r="K242">
        <f>CEILING('S Size Pack'!J241/1000,1)</f>
        <v>0</v>
      </c>
      <c r="L242">
        <f>CEILING('S Size Pack'!K241/1000,1)</f>
        <v>0</v>
      </c>
      <c r="M242">
        <f>CEILING('S Size Pack'!L241/1000,1)</f>
        <v>3</v>
      </c>
      <c r="N242">
        <f>CEILING('S Size Pack'!M241/1000,1)</f>
        <v>6</v>
      </c>
      <c r="O242">
        <f t="shared" si="12"/>
        <v>30</v>
      </c>
      <c r="P242">
        <f t="shared" si="13"/>
        <v>150</v>
      </c>
      <c r="Q242">
        <v>3.0768654665255659</v>
      </c>
      <c r="R242">
        <f t="shared" si="14"/>
        <v>212.95686546652556</v>
      </c>
      <c r="S242">
        <v>483.56999999999994</v>
      </c>
      <c r="T242">
        <f t="shared" si="15"/>
        <v>270.61313453347441</v>
      </c>
    </row>
    <row r="243" spans="1:20" x14ac:dyDescent="0.25">
      <c r="A243" t="s">
        <v>275</v>
      </c>
      <c r="B243" t="s">
        <v>57</v>
      </c>
      <c r="C243">
        <f>CEILING('S Size Pack'!B242/1000,1)</f>
        <v>4</v>
      </c>
      <c r="D243">
        <f>CEILING('S Size Pack'!C242/1000,1)</f>
        <v>0</v>
      </c>
      <c r="E243">
        <f>CEILING('S Size Pack'!D242/1000,1)</f>
        <v>1</v>
      </c>
      <c r="F243">
        <f>CEILING('S Size Pack'!E242/1000,1)</f>
        <v>1</v>
      </c>
      <c r="G243">
        <f>CEILING('S Size Pack'!F242/1000,1)</f>
        <v>2</v>
      </c>
      <c r="H243">
        <f>CEILING('S Size Pack'!G242/1000,1)</f>
        <v>3</v>
      </c>
      <c r="I243">
        <f>CEILING('S Size Pack'!H242/1000,1)</f>
        <v>2</v>
      </c>
      <c r="J243">
        <f>CEILING('S Size Pack'!I242/1000,1)</f>
        <v>2</v>
      </c>
      <c r="K243">
        <f>CEILING('S Size Pack'!J242/1000,1)</f>
        <v>2</v>
      </c>
      <c r="L243">
        <f>CEILING('S Size Pack'!K242/1000,1)</f>
        <v>5</v>
      </c>
      <c r="M243">
        <f>CEILING('S Size Pack'!L242/1000,1)</f>
        <v>3</v>
      </c>
      <c r="N243">
        <f>CEILING('S Size Pack'!M242/1000,1)</f>
        <v>4</v>
      </c>
      <c r="O243">
        <f t="shared" si="12"/>
        <v>29</v>
      </c>
      <c r="P243">
        <f t="shared" si="13"/>
        <v>145</v>
      </c>
      <c r="Q243">
        <v>3.2430866863516741</v>
      </c>
      <c r="R243">
        <f t="shared" si="14"/>
        <v>208.12308668635166</v>
      </c>
      <c r="S243">
        <v>669.68000000000006</v>
      </c>
      <c r="T243">
        <f t="shared" si="15"/>
        <v>461.55691331364841</v>
      </c>
    </row>
    <row r="244" spans="1:20" x14ac:dyDescent="0.25">
      <c r="A244" t="s">
        <v>276</v>
      </c>
      <c r="B244" t="s">
        <v>39</v>
      </c>
      <c r="C244">
        <f>CEILING('S Size Pack'!B243/1000,1)</f>
        <v>4</v>
      </c>
      <c r="D244">
        <f>CEILING('S Size Pack'!C243/1000,1)</f>
        <v>2</v>
      </c>
      <c r="E244">
        <f>CEILING('S Size Pack'!D243/1000,1)</f>
        <v>0</v>
      </c>
      <c r="F244">
        <f>CEILING('S Size Pack'!E243/1000,1)</f>
        <v>2</v>
      </c>
      <c r="G244">
        <f>CEILING('S Size Pack'!F243/1000,1)</f>
        <v>1</v>
      </c>
      <c r="H244">
        <f>CEILING('S Size Pack'!G243/1000,1)</f>
        <v>3</v>
      </c>
      <c r="I244">
        <f>CEILING('S Size Pack'!H243/1000,1)</f>
        <v>4</v>
      </c>
      <c r="J244">
        <f>CEILING('S Size Pack'!I243/1000,1)</f>
        <v>0</v>
      </c>
      <c r="K244">
        <f>CEILING('S Size Pack'!J243/1000,1)</f>
        <v>3</v>
      </c>
      <c r="L244">
        <f>CEILING('S Size Pack'!K243/1000,1)</f>
        <v>2</v>
      </c>
      <c r="M244">
        <f>CEILING('S Size Pack'!L243/1000,1)</f>
        <v>2</v>
      </c>
      <c r="N244">
        <f>CEILING('S Size Pack'!M243/1000,1)</f>
        <v>11</v>
      </c>
      <c r="O244">
        <f t="shared" si="12"/>
        <v>34</v>
      </c>
      <c r="P244">
        <f t="shared" si="13"/>
        <v>170</v>
      </c>
      <c r="Q244">
        <v>3.6726845957139052</v>
      </c>
      <c r="R244">
        <f t="shared" si="14"/>
        <v>233.55268459571391</v>
      </c>
      <c r="S244">
        <v>528.29</v>
      </c>
      <c r="T244">
        <f t="shared" si="15"/>
        <v>294.73731540428605</v>
      </c>
    </row>
    <row r="245" spans="1:20" x14ac:dyDescent="0.25">
      <c r="A245" t="s">
        <v>277</v>
      </c>
      <c r="B245" t="s">
        <v>39</v>
      </c>
      <c r="C245">
        <f>CEILING('S Size Pack'!B244/1000,1)</f>
        <v>4</v>
      </c>
      <c r="D245">
        <f>CEILING('S Size Pack'!C244/1000,1)</f>
        <v>0</v>
      </c>
      <c r="E245">
        <f>CEILING('S Size Pack'!D244/1000,1)</f>
        <v>1</v>
      </c>
      <c r="F245">
        <f>CEILING('S Size Pack'!E244/1000,1)</f>
        <v>9</v>
      </c>
      <c r="G245">
        <f>CEILING('S Size Pack'!F244/1000,1)</f>
        <v>1</v>
      </c>
      <c r="H245">
        <f>CEILING('S Size Pack'!G244/1000,1)</f>
        <v>6</v>
      </c>
      <c r="I245">
        <f>CEILING('S Size Pack'!H244/1000,1)</f>
        <v>1</v>
      </c>
      <c r="J245">
        <f>CEILING('S Size Pack'!I244/1000,1)</f>
        <v>9</v>
      </c>
      <c r="K245">
        <f>CEILING('S Size Pack'!J244/1000,1)</f>
        <v>9</v>
      </c>
      <c r="L245">
        <f>CEILING('S Size Pack'!K244/1000,1)</f>
        <v>0</v>
      </c>
      <c r="M245">
        <f>CEILING('S Size Pack'!L244/1000,1)</f>
        <v>4</v>
      </c>
      <c r="N245">
        <f>CEILING('S Size Pack'!M244/1000,1)</f>
        <v>0</v>
      </c>
      <c r="O245">
        <f t="shared" si="12"/>
        <v>44</v>
      </c>
      <c r="P245">
        <f t="shared" si="13"/>
        <v>220</v>
      </c>
      <c r="Q245">
        <v>6.444186938569378</v>
      </c>
      <c r="R245">
        <f t="shared" si="14"/>
        <v>286.32418693856937</v>
      </c>
      <c r="S245">
        <v>610.29999999999995</v>
      </c>
      <c r="T245">
        <f t="shared" si="15"/>
        <v>323.97581306143059</v>
      </c>
    </row>
    <row r="246" spans="1:20" x14ac:dyDescent="0.25">
      <c r="A246" t="s">
        <v>278</v>
      </c>
      <c r="B246" t="s">
        <v>39</v>
      </c>
      <c r="C246">
        <f>CEILING('S Size Pack'!B245/1000,1)</f>
        <v>4</v>
      </c>
      <c r="D246">
        <f>CEILING('S Size Pack'!C245/1000,1)</f>
        <v>7</v>
      </c>
      <c r="E246">
        <f>CEILING('S Size Pack'!D245/1000,1)</f>
        <v>0</v>
      </c>
      <c r="F246">
        <f>CEILING('S Size Pack'!E245/1000,1)</f>
        <v>0</v>
      </c>
      <c r="G246">
        <f>CEILING('S Size Pack'!F245/1000,1)</f>
        <v>0</v>
      </c>
      <c r="H246">
        <f>CEILING('S Size Pack'!G245/1000,1)</f>
        <v>1</v>
      </c>
      <c r="I246">
        <f>CEILING('S Size Pack'!H245/1000,1)</f>
        <v>1</v>
      </c>
      <c r="J246">
        <f>CEILING('S Size Pack'!I245/1000,1)</f>
        <v>11</v>
      </c>
      <c r="K246">
        <f>CEILING('S Size Pack'!J245/1000,1)</f>
        <v>0</v>
      </c>
      <c r="L246">
        <f>CEILING('S Size Pack'!K245/1000,1)</f>
        <v>11</v>
      </c>
      <c r="M246">
        <f>CEILING('S Size Pack'!L245/1000,1)</f>
        <v>0</v>
      </c>
      <c r="N246">
        <f>CEILING('S Size Pack'!M245/1000,1)</f>
        <v>8</v>
      </c>
      <c r="O246">
        <f t="shared" si="12"/>
        <v>43</v>
      </c>
      <c r="P246">
        <f t="shared" si="13"/>
        <v>215</v>
      </c>
      <c r="Q246">
        <v>3.533732625329554</v>
      </c>
      <c r="R246">
        <f t="shared" si="14"/>
        <v>278.41373262532954</v>
      </c>
      <c r="S246">
        <v>609.45999999999992</v>
      </c>
      <c r="T246">
        <f t="shared" si="15"/>
        <v>331.04626737467038</v>
      </c>
    </row>
    <row r="247" spans="1:20" x14ac:dyDescent="0.25">
      <c r="A247" t="s">
        <v>279</v>
      </c>
      <c r="B247" t="s">
        <v>57</v>
      </c>
      <c r="C247">
        <f>CEILING('S Size Pack'!B246/1000,1)</f>
        <v>4</v>
      </c>
      <c r="D247">
        <f>CEILING('S Size Pack'!C246/1000,1)</f>
        <v>1</v>
      </c>
      <c r="E247">
        <f>CEILING('S Size Pack'!D246/1000,1)</f>
        <v>0</v>
      </c>
      <c r="F247">
        <f>CEILING('S Size Pack'!E246/1000,1)</f>
        <v>4</v>
      </c>
      <c r="G247">
        <f>CEILING('S Size Pack'!F246/1000,1)</f>
        <v>3</v>
      </c>
      <c r="H247">
        <f>CEILING('S Size Pack'!G246/1000,1)</f>
        <v>1</v>
      </c>
      <c r="I247">
        <f>CEILING('S Size Pack'!H246/1000,1)</f>
        <v>1</v>
      </c>
      <c r="J247">
        <f>CEILING('S Size Pack'!I246/1000,1)</f>
        <v>1</v>
      </c>
      <c r="K247">
        <f>CEILING('S Size Pack'!J246/1000,1)</f>
        <v>4</v>
      </c>
      <c r="L247">
        <f>CEILING('S Size Pack'!K246/1000,1)</f>
        <v>0</v>
      </c>
      <c r="M247">
        <f>CEILING('S Size Pack'!L246/1000,1)</f>
        <v>3</v>
      </c>
      <c r="N247">
        <f>CEILING('S Size Pack'!M246/1000,1)</f>
        <v>3</v>
      </c>
      <c r="O247">
        <f t="shared" si="12"/>
        <v>25</v>
      </c>
      <c r="P247">
        <f t="shared" si="13"/>
        <v>125</v>
      </c>
      <c r="Q247">
        <v>4.8173324487643807</v>
      </c>
      <c r="R247">
        <f t="shared" si="14"/>
        <v>189.69733244876437</v>
      </c>
      <c r="S247">
        <v>630.47</v>
      </c>
      <c r="T247">
        <f t="shared" si="15"/>
        <v>440.77266755123566</v>
      </c>
    </row>
    <row r="248" spans="1:20" x14ac:dyDescent="0.25">
      <c r="A248" t="s">
        <v>280</v>
      </c>
      <c r="B248" t="s">
        <v>39</v>
      </c>
      <c r="C248">
        <f>CEILING('S Size Pack'!B247/1000,1)</f>
        <v>4</v>
      </c>
      <c r="D248">
        <f>CEILING('S Size Pack'!C247/1000,1)</f>
        <v>29</v>
      </c>
      <c r="E248">
        <f>CEILING('S Size Pack'!D247/1000,1)</f>
        <v>0</v>
      </c>
      <c r="F248">
        <f>CEILING('S Size Pack'!E247/1000,1)</f>
        <v>15</v>
      </c>
      <c r="G248">
        <f>CEILING('S Size Pack'!F247/1000,1)</f>
        <v>1</v>
      </c>
      <c r="H248">
        <f>CEILING('S Size Pack'!G247/1000,1)</f>
        <v>1</v>
      </c>
      <c r="I248">
        <f>CEILING('S Size Pack'!H247/1000,1)</f>
        <v>0</v>
      </c>
      <c r="J248">
        <f>CEILING('S Size Pack'!I247/1000,1)</f>
        <v>2</v>
      </c>
      <c r="K248">
        <f>CEILING('S Size Pack'!J247/1000,1)</f>
        <v>5</v>
      </c>
      <c r="L248">
        <f>CEILING('S Size Pack'!K247/1000,1)</f>
        <v>2</v>
      </c>
      <c r="M248">
        <f>CEILING('S Size Pack'!L247/1000,1)</f>
        <v>8</v>
      </c>
      <c r="N248">
        <f>CEILING('S Size Pack'!M247/1000,1)</f>
        <v>3</v>
      </c>
      <c r="O248">
        <f t="shared" si="12"/>
        <v>70</v>
      </c>
      <c r="P248">
        <f t="shared" si="13"/>
        <v>350</v>
      </c>
      <c r="Q248">
        <v>6.5731181111168482</v>
      </c>
      <c r="R248">
        <f t="shared" si="14"/>
        <v>416.45311811111685</v>
      </c>
      <c r="S248">
        <v>879.8900000000001</v>
      </c>
      <c r="T248">
        <f t="shared" si="15"/>
        <v>463.43688188888325</v>
      </c>
    </row>
    <row r="249" spans="1:20" x14ac:dyDescent="0.25">
      <c r="A249" t="s">
        <v>281</v>
      </c>
      <c r="B249" t="s">
        <v>39</v>
      </c>
      <c r="C249">
        <f>CEILING('S Size Pack'!B248/1000,1)</f>
        <v>4</v>
      </c>
      <c r="D249">
        <f>CEILING('S Size Pack'!C248/1000,1)</f>
        <v>2</v>
      </c>
      <c r="E249">
        <f>CEILING('S Size Pack'!D248/1000,1)</f>
        <v>4</v>
      </c>
      <c r="F249">
        <f>CEILING('S Size Pack'!E248/1000,1)</f>
        <v>1</v>
      </c>
      <c r="G249">
        <f>CEILING('S Size Pack'!F248/1000,1)</f>
        <v>5</v>
      </c>
      <c r="H249">
        <f>CEILING('S Size Pack'!G248/1000,1)</f>
        <v>3</v>
      </c>
      <c r="I249">
        <f>CEILING('S Size Pack'!H248/1000,1)</f>
        <v>10</v>
      </c>
      <c r="J249">
        <f>CEILING('S Size Pack'!I248/1000,1)</f>
        <v>0</v>
      </c>
      <c r="K249">
        <f>CEILING('S Size Pack'!J248/1000,1)</f>
        <v>1</v>
      </c>
      <c r="L249">
        <f>CEILING('S Size Pack'!K248/1000,1)</f>
        <v>4</v>
      </c>
      <c r="M249">
        <f>CEILING('S Size Pack'!L248/1000,1)</f>
        <v>3</v>
      </c>
      <c r="N249">
        <f>CEILING('S Size Pack'!M248/1000,1)</f>
        <v>0</v>
      </c>
      <c r="O249">
        <f t="shared" si="12"/>
        <v>37</v>
      </c>
      <c r="P249">
        <f t="shared" si="13"/>
        <v>185</v>
      </c>
      <c r="Q249">
        <v>3.737051892566384</v>
      </c>
      <c r="R249">
        <f t="shared" si="14"/>
        <v>248.61705189256637</v>
      </c>
      <c r="S249">
        <v>558.04999999999995</v>
      </c>
      <c r="T249">
        <f t="shared" si="15"/>
        <v>309.43294810743362</v>
      </c>
    </row>
    <row r="250" spans="1:20" x14ac:dyDescent="0.25">
      <c r="A250" t="s">
        <v>282</v>
      </c>
      <c r="B250" t="s">
        <v>39</v>
      </c>
      <c r="C250">
        <f>CEILING('S Size Pack'!B249/1000,1)</f>
        <v>4</v>
      </c>
      <c r="D250">
        <f>CEILING('S Size Pack'!C249/1000,1)</f>
        <v>7</v>
      </c>
      <c r="E250">
        <f>CEILING('S Size Pack'!D249/1000,1)</f>
        <v>11</v>
      </c>
      <c r="F250">
        <f>CEILING('S Size Pack'!E249/1000,1)</f>
        <v>2</v>
      </c>
      <c r="G250">
        <f>CEILING('S Size Pack'!F249/1000,1)</f>
        <v>1</v>
      </c>
      <c r="H250">
        <f>CEILING('S Size Pack'!G249/1000,1)</f>
        <v>2</v>
      </c>
      <c r="I250">
        <f>CEILING('S Size Pack'!H249/1000,1)</f>
        <v>2</v>
      </c>
      <c r="J250">
        <f>CEILING('S Size Pack'!I249/1000,1)</f>
        <v>5</v>
      </c>
      <c r="K250">
        <f>CEILING('S Size Pack'!J249/1000,1)</f>
        <v>7</v>
      </c>
      <c r="L250">
        <f>CEILING('S Size Pack'!K249/1000,1)</f>
        <v>2</v>
      </c>
      <c r="M250">
        <f>CEILING('S Size Pack'!L249/1000,1)</f>
        <v>1</v>
      </c>
      <c r="N250">
        <f>CEILING('S Size Pack'!M249/1000,1)</f>
        <v>13</v>
      </c>
      <c r="O250">
        <f t="shared" si="12"/>
        <v>57</v>
      </c>
      <c r="P250">
        <f t="shared" si="13"/>
        <v>285</v>
      </c>
      <c r="Q250">
        <v>5.7701930708828106</v>
      </c>
      <c r="R250">
        <f t="shared" si="14"/>
        <v>350.65019307088278</v>
      </c>
      <c r="S250">
        <v>743.6099999999999</v>
      </c>
      <c r="T250">
        <f t="shared" si="15"/>
        <v>392.95980692911712</v>
      </c>
    </row>
    <row r="251" spans="1:20" x14ac:dyDescent="0.25">
      <c r="A251" t="s">
        <v>283</v>
      </c>
      <c r="B251" t="s">
        <v>39</v>
      </c>
      <c r="C251">
        <f>CEILING('S Size Pack'!B250/1000,1)</f>
        <v>4</v>
      </c>
      <c r="D251">
        <f>CEILING('S Size Pack'!C250/1000,1)</f>
        <v>4</v>
      </c>
      <c r="E251">
        <f>CEILING('S Size Pack'!D250/1000,1)</f>
        <v>11</v>
      </c>
      <c r="F251">
        <f>CEILING('S Size Pack'!E250/1000,1)</f>
        <v>0</v>
      </c>
      <c r="G251">
        <f>CEILING('S Size Pack'!F250/1000,1)</f>
        <v>5</v>
      </c>
      <c r="H251">
        <f>CEILING('S Size Pack'!G250/1000,1)</f>
        <v>4</v>
      </c>
      <c r="I251">
        <f>CEILING('S Size Pack'!H250/1000,1)</f>
        <v>3</v>
      </c>
      <c r="J251">
        <f>CEILING('S Size Pack'!I250/1000,1)</f>
        <v>0</v>
      </c>
      <c r="K251">
        <f>CEILING('S Size Pack'!J250/1000,1)</f>
        <v>0</v>
      </c>
      <c r="L251">
        <f>CEILING('S Size Pack'!K250/1000,1)</f>
        <v>5</v>
      </c>
      <c r="M251">
        <f>CEILING('S Size Pack'!L250/1000,1)</f>
        <v>6</v>
      </c>
      <c r="N251">
        <f>CEILING('S Size Pack'!M250/1000,1)</f>
        <v>2</v>
      </c>
      <c r="O251">
        <f t="shared" si="12"/>
        <v>44</v>
      </c>
      <c r="P251">
        <f t="shared" si="13"/>
        <v>220</v>
      </c>
      <c r="Q251">
        <v>4.5504234915325936</v>
      </c>
      <c r="R251">
        <f t="shared" si="14"/>
        <v>284.43042349153262</v>
      </c>
      <c r="S251">
        <v>625.67999999999995</v>
      </c>
      <c r="T251">
        <f t="shared" si="15"/>
        <v>341.24957650846733</v>
      </c>
    </row>
    <row r="252" spans="1:20" x14ac:dyDescent="0.25">
      <c r="A252" t="s">
        <v>284</v>
      </c>
      <c r="B252" t="s">
        <v>57</v>
      </c>
      <c r="C252">
        <f>CEILING('S Size Pack'!B251/1000,1)</f>
        <v>4</v>
      </c>
      <c r="D252">
        <f>CEILING('S Size Pack'!C251/1000,1)</f>
        <v>0</v>
      </c>
      <c r="E252">
        <f>CEILING('S Size Pack'!D251/1000,1)</f>
        <v>0</v>
      </c>
      <c r="F252">
        <f>CEILING('S Size Pack'!E251/1000,1)</f>
        <v>1</v>
      </c>
      <c r="G252">
        <f>CEILING('S Size Pack'!F251/1000,1)</f>
        <v>0</v>
      </c>
      <c r="H252">
        <f>CEILING('S Size Pack'!G251/1000,1)</f>
        <v>0</v>
      </c>
      <c r="I252">
        <f>CEILING('S Size Pack'!H251/1000,1)</f>
        <v>1</v>
      </c>
      <c r="J252">
        <f>CEILING('S Size Pack'!I251/1000,1)</f>
        <v>4</v>
      </c>
      <c r="K252">
        <f>CEILING('S Size Pack'!J251/1000,1)</f>
        <v>6</v>
      </c>
      <c r="L252">
        <f>CEILING('S Size Pack'!K251/1000,1)</f>
        <v>6</v>
      </c>
      <c r="M252">
        <f>CEILING('S Size Pack'!L251/1000,1)</f>
        <v>6</v>
      </c>
      <c r="N252">
        <f>CEILING('S Size Pack'!M251/1000,1)</f>
        <v>1</v>
      </c>
      <c r="O252">
        <f t="shared" si="12"/>
        <v>29</v>
      </c>
      <c r="P252">
        <f t="shared" si="13"/>
        <v>145</v>
      </c>
      <c r="Q252">
        <v>3.0057914114514643</v>
      </c>
      <c r="R252">
        <f t="shared" si="14"/>
        <v>207.88579141145146</v>
      </c>
      <c r="S252">
        <v>693.28000000000009</v>
      </c>
      <c r="T252">
        <f t="shared" si="15"/>
        <v>485.39420858854862</v>
      </c>
    </row>
    <row r="253" spans="1:20" x14ac:dyDescent="0.25">
      <c r="A253" t="s">
        <v>285</v>
      </c>
      <c r="B253" t="s">
        <v>39</v>
      </c>
      <c r="C253">
        <f>CEILING('S Size Pack'!B252/1000,1)</f>
        <v>4</v>
      </c>
      <c r="D253">
        <f>CEILING('S Size Pack'!C252/1000,1)</f>
        <v>11</v>
      </c>
      <c r="E253">
        <f>CEILING('S Size Pack'!D252/1000,1)</f>
        <v>4</v>
      </c>
      <c r="F253">
        <f>CEILING('S Size Pack'!E252/1000,1)</f>
        <v>5</v>
      </c>
      <c r="G253">
        <f>CEILING('S Size Pack'!F252/1000,1)</f>
        <v>1</v>
      </c>
      <c r="H253">
        <f>CEILING('S Size Pack'!G252/1000,1)</f>
        <v>0</v>
      </c>
      <c r="I253">
        <f>CEILING('S Size Pack'!H252/1000,1)</f>
        <v>1</v>
      </c>
      <c r="J253">
        <f>CEILING('S Size Pack'!I252/1000,1)</f>
        <v>14</v>
      </c>
      <c r="K253">
        <f>CEILING('S Size Pack'!J252/1000,1)</f>
        <v>2</v>
      </c>
      <c r="L253">
        <f>CEILING('S Size Pack'!K252/1000,1)</f>
        <v>0</v>
      </c>
      <c r="M253">
        <f>CEILING('S Size Pack'!L252/1000,1)</f>
        <v>11</v>
      </c>
      <c r="N253">
        <f>CEILING('S Size Pack'!M252/1000,1)</f>
        <v>3</v>
      </c>
      <c r="O253">
        <f t="shared" si="12"/>
        <v>56</v>
      </c>
      <c r="P253">
        <f t="shared" si="13"/>
        <v>280</v>
      </c>
      <c r="Q253">
        <v>4.0938818442006228</v>
      </c>
      <c r="R253">
        <f t="shared" si="14"/>
        <v>343.9738818442006</v>
      </c>
      <c r="S253">
        <v>735.71999999999991</v>
      </c>
      <c r="T253">
        <f t="shared" si="15"/>
        <v>391.74611815579931</v>
      </c>
    </row>
    <row r="254" spans="1:20" x14ac:dyDescent="0.25">
      <c r="A254" t="s">
        <v>286</v>
      </c>
      <c r="B254" t="s">
        <v>39</v>
      </c>
      <c r="C254">
        <f>CEILING('S Size Pack'!B253/1000,1)</f>
        <v>4</v>
      </c>
      <c r="D254">
        <f>CEILING('S Size Pack'!C253/1000,1)</f>
        <v>9</v>
      </c>
      <c r="E254">
        <f>CEILING('S Size Pack'!D253/1000,1)</f>
        <v>0</v>
      </c>
      <c r="F254">
        <f>CEILING('S Size Pack'!E253/1000,1)</f>
        <v>5</v>
      </c>
      <c r="G254">
        <f>CEILING('S Size Pack'!F253/1000,1)</f>
        <v>8</v>
      </c>
      <c r="H254">
        <f>CEILING('S Size Pack'!G253/1000,1)</f>
        <v>2</v>
      </c>
      <c r="I254">
        <f>CEILING('S Size Pack'!H253/1000,1)</f>
        <v>2</v>
      </c>
      <c r="J254">
        <f>CEILING('S Size Pack'!I253/1000,1)</f>
        <v>9</v>
      </c>
      <c r="K254">
        <f>CEILING('S Size Pack'!J253/1000,1)</f>
        <v>3</v>
      </c>
      <c r="L254">
        <f>CEILING('S Size Pack'!K253/1000,1)</f>
        <v>0</v>
      </c>
      <c r="M254">
        <f>CEILING('S Size Pack'!L253/1000,1)</f>
        <v>5</v>
      </c>
      <c r="N254">
        <f>CEILING('S Size Pack'!M253/1000,1)</f>
        <v>0</v>
      </c>
      <c r="O254">
        <f t="shared" si="12"/>
        <v>47</v>
      </c>
      <c r="P254">
        <f t="shared" si="13"/>
        <v>235</v>
      </c>
      <c r="Q254">
        <v>4.6667099061108424</v>
      </c>
      <c r="R254">
        <f t="shared" si="14"/>
        <v>299.54670990611083</v>
      </c>
      <c r="S254">
        <v>661.3</v>
      </c>
      <c r="T254">
        <f t="shared" si="15"/>
        <v>361.75329009388912</v>
      </c>
    </row>
    <row r="255" spans="1:20" x14ac:dyDescent="0.25">
      <c r="A255" t="s">
        <v>287</v>
      </c>
      <c r="B255" t="s">
        <v>39</v>
      </c>
      <c r="C255">
        <f>CEILING('S Size Pack'!B254/1000,1)</f>
        <v>4</v>
      </c>
      <c r="D255">
        <f>CEILING('S Size Pack'!C254/1000,1)</f>
        <v>0</v>
      </c>
      <c r="E255">
        <f>CEILING('S Size Pack'!D254/1000,1)</f>
        <v>1</v>
      </c>
      <c r="F255">
        <f>CEILING('S Size Pack'!E254/1000,1)</f>
        <v>0</v>
      </c>
      <c r="G255">
        <f>CEILING('S Size Pack'!F254/1000,1)</f>
        <v>6</v>
      </c>
      <c r="H255">
        <f>CEILING('S Size Pack'!G254/1000,1)</f>
        <v>2</v>
      </c>
      <c r="I255">
        <f>CEILING('S Size Pack'!H254/1000,1)</f>
        <v>3</v>
      </c>
      <c r="J255">
        <f>CEILING('S Size Pack'!I254/1000,1)</f>
        <v>5</v>
      </c>
      <c r="K255">
        <f>CEILING('S Size Pack'!J254/1000,1)</f>
        <v>7</v>
      </c>
      <c r="L255">
        <f>CEILING('S Size Pack'!K254/1000,1)</f>
        <v>0</v>
      </c>
      <c r="M255">
        <f>CEILING('S Size Pack'!L254/1000,1)</f>
        <v>7</v>
      </c>
      <c r="N255">
        <f>CEILING('S Size Pack'!M254/1000,1)</f>
        <v>0</v>
      </c>
      <c r="O255">
        <f t="shared" si="12"/>
        <v>35</v>
      </c>
      <c r="P255">
        <f t="shared" si="13"/>
        <v>175</v>
      </c>
      <c r="Q255">
        <v>4.6748927373289204</v>
      </c>
      <c r="R255">
        <f t="shared" si="14"/>
        <v>239.55489273732891</v>
      </c>
      <c r="S255">
        <v>529.11000000000013</v>
      </c>
      <c r="T255">
        <f t="shared" si="15"/>
        <v>289.55510726267119</v>
      </c>
    </row>
    <row r="256" spans="1:20" x14ac:dyDescent="0.25">
      <c r="A256" t="s">
        <v>288</v>
      </c>
      <c r="B256" t="s">
        <v>39</v>
      </c>
      <c r="C256">
        <f>CEILING('S Size Pack'!B255/1000,1)</f>
        <v>4</v>
      </c>
      <c r="D256">
        <f>CEILING('S Size Pack'!C255/1000,1)</f>
        <v>2</v>
      </c>
      <c r="E256">
        <f>CEILING('S Size Pack'!D255/1000,1)</f>
        <v>0</v>
      </c>
      <c r="F256">
        <f>CEILING('S Size Pack'!E255/1000,1)</f>
        <v>5</v>
      </c>
      <c r="G256">
        <f>CEILING('S Size Pack'!F255/1000,1)</f>
        <v>3</v>
      </c>
      <c r="H256">
        <f>CEILING('S Size Pack'!G255/1000,1)</f>
        <v>12</v>
      </c>
      <c r="I256">
        <f>CEILING('S Size Pack'!H255/1000,1)</f>
        <v>2</v>
      </c>
      <c r="J256">
        <f>CEILING('S Size Pack'!I255/1000,1)</f>
        <v>1</v>
      </c>
      <c r="K256">
        <f>CEILING('S Size Pack'!J255/1000,1)</f>
        <v>1</v>
      </c>
      <c r="L256">
        <f>CEILING('S Size Pack'!K255/1000,1)</f>
        <v>1</v>
      </c>
      <c r="M256">
        <f>CEILING('S Size Pack'!L255/1000,1)</f>
        <v>4</v>
      </c>
      <c r="N256">
        <f>CEILING('S Size Pack'!M255/1000,1)</f>
        <v>4</v>
      </c>
      <c r="O256">
        <f t="shared" si="12"/>
        <v>39</v>
      </c>
      <c r="P256">
        <f t="shared" si="13"/>
        <v>195</v>
      </c>
      <c r="Q256">
        <v>4.8765386588115724</v>
      </c>
      <c r="R256">
        <f t="shared" si="14"/>
        <v>259.75653865881156</v>
      </c>
      <c r="S256">
        <v>568.83999999999992</v>
      </c>
      <c r="T256">
        <f t="shared" si="15"/>
        <v>309.08346134118835</v>
      </c>
    </row>
    <row r="257" spans="1:20" x14ac:dyDescent="0.25">
      <c r="A257" t="s">
        <v>289</v>
      </c>
      <c r="B257" t="s">
        <v>57</v>
      </c>
      <c r="C257">
        <f>CEILING('S Size Pack'!B256/1000,1)</f>
        <v>4</v>
      </c>
      <c r="D257">
        <f>CEILING('S Size Pack'!C256/1000,1)</f>
        <v>0</v>
      </c>
      <c r="E257">
        <f>CEILING('S Size Pack'!D256/1000,1)</f>
        <v>0</v>
      </c>
      <c r="F257">
        <f>CEILING('S Size Pack'!E256/1000,1)</f>
        <v>1</v>
      </c>
      <c r="G257">
        <f>CEILING('S Size Pack'!F256/1000,1)</f>
        <v>3</v>
      </c>
      <c r="H257">
        <f>CEILING('S Size Pack'!G256/1000,1)</f>
        <v>2</v>
      </c>
      <c r="I257">
        <f>CEILING('S Size Pack'!H256/1000,1)</f>
        <v>0</v>
      </c>
      <c r="J257">
        <f>CEILING('S Size Pack'!I256/1000,1)</f>
        <v>1</v>
      </c>
      <c r="K257">
        <f>CEILING('S Size Pack'!J256/1000,1)</f>
        <v>0</v>
      </c>
      <c r="L257">
        <f>CEILING('S Size Pack'!K256/1000,1)</f>
        <v>0</v>
      </c>
      <c r="M257">
        <f>CEILING('S Size Pack'!L256/1000,1)</f>
        <v>3</v>
      </c>
      <c r="N257">
        <f>CEILING('S Size Pack'!M256/1000,1)</f>
        <v>2</v>
      </c>
      <c r="O257">
        <f t="shared" si="12"/>
        <v>16</v>
      </c>
      <c r="P257">
        <f t="shared" si="13"/>
        <v>80</v>
      </c>
      <c r="Q257">
        <v>6.246408767807921</v>
      </c>
      <c r="R257">
        <f t="shared" si="14"/>
        <v>146.12640876780793</v>
      </c>
      <c r="S257">
        <v>461.99000000000007</v>
      </c>
      <c r="T257">
        <f t="shared" si="15"/>
        <v>315.86359123219211</v>
      </c>
    </row>
    <row r="258" spans="1:20" x14ac:dyDescent="0.25">
      <c r="A258" t="s">
        <v>290</v>
      </c>
      <c r="B258" t="s">
        <v>57</v>
      </c>
      <c r="C258">
        <f>CEILING('S Size Pack'!B257/1000,1)</f>
        <v>4</v>
      </c>
      <c r="D258">
        <f>CEILING('S Size Pack'!C257/1000,1)</f>
        <v>6</v>
      </c>
      <c r="E258">
        <f>CEILING('S Size Pack'!D257/1000,1)</f>
        <v>3</v>
      </c>
      <c r="F258">
        <f>CEILING('S Size Pack'!E257/1000,1)</f>
        <v>1</v>
      </c>
      <c r="G258">
        <f>CEILING('S Size Pack'!F257/1000,1)</f>
        <v>3</v>
      </c>
      <c r="H258">
        <f>CEILING('S Size Pack'!G257/1000,1)</f>
        <v>1</v>
      </c>
      <c r="I258">
        <f>CEILING('S Size Pack'!H257/1000,1)</f>
        <v>0</v>
      </c>
      <c r="J258">
        <f>CEILING('S Size Pack'!I257/1000,1)</f>
        <v>5</v>
      </c>
      <c r="K258">
        <f>CEILING('S Size Pack'!J257/1000,1)</f>
        <v>0</v>
      </c>
      <c r="L258">
        <f>CEILING('S Size Pack'!K257/1000,1)</f>
        <v>0</v>
      </c>
      <c r="M258">
        <f>CEILING('S Size Pack'!L257/1000,1)</f>
        <v>1</v>
      </c>
      <c r="N258">
        <f>CEILING('S Size Pack'!M257/1000,1)</f>
        <v>1</v>
      </c>
      <c r="O258">
        <f t="shared" si="12"/>
        <v>25</v>
      </c>
      <c r="P258">
        <f t="shared" si="13"/>
        <v>125</v>
      </c>
      <c r="Q258">
        <v>5.379634786225882</v>
      </c>
      <c r="R258">
        <f t="shared" si="14"/>
        <v>190.25963478622589</v>
      </c>
      <c r="S258">
        <v>645.26</v>
      </c>
      <c r="T258">
        <f t="shared" si="15"/>
        <v>455.0003652137741</v>
      </c>
    </row>
    <row r="259" spans="1:20" x14ac:dyDescent="0.25">
      <c r="A259" t="s">
        <v>291</v>
      </c>
      <c r="B259" t="s">
        <v>57</v>
      </c>
      <c r="C259">
        <f>CEILING('S Size Pack'!B258/1000,1)</f>
        <v>4</v>
      </c>
      <c r="D259">
        <f>CEILING('S Size Pack'!C258/1000,1)</f>
        <v>0</v>
      </c>
      <c r="E259">
        <f>CEILING('S Size Pack'!D258/1000,1)</f>
        <v>6</v>
      </c>
      <c r="F259">
        <f>CEILING('S Size Pack'!E258/1000,1)</f>
        <v>1</v>
      </c>
      <c r="G259">
        <f>CEILING('S Size Pack'!F258/1000,1)</f>
        <v>1</v>
      </c>
      <c r="H259">
        <f>CEILING('S Size Pack'!G258/1000,1)</f>
        <v>3</v>
      </c>
      <c r="I259">
        <f>CEILING('S Size Pack'!H258/1000,1)</f>
        <v>1</v>
      </c>
      <c r="J259">
        <f>CEILING('S Size Pack'!I258/1000,1)</f>
        <v>3</v>
      </c>
      <c r="K259">
        <f>CEILING('S Size Pack'!J258/1000,1)</f>
        <v>3</v>
      </c>
      <c r="L259">
        <f>CEILING('S Size Pack'!K258/1000,1)</f>
        <v>3</v>
      </c>
      <c r="M259">
        <f>CEILING('S Size Pack'!L258/1000,1)</f>
        <v>16</v>
      </c>
      <c r="N259">
        <f>CEILING('S Size Pack'!M258/1000,1)</f>
        <v>1</v>
      </c>
      <c r="O259">
        <f t="shared" si="12"/>
        <v>42</v>
      </c>
      <c r="P259">
        <f t="shared" si="13"/>
        <v>210</v>
      </c>
      <c r="Q259">
        <v>2.0184831926027833</v>
      </c>
      <c r="R259">
        <f t="shared" si="14"/>
        <v>271.89848319260278</v>
      </c>
      <c r="S259">
        <v>982.65000000000009</v>
      </c>
      <c r="T259">
        <f t="shared" si="15"/>
        <v>710.75151680739737</v>
      </c>
    </row>
    <row r="260" spans="1:20" x14ac:dyDescent="0.25">
      <c r="A260" t="s">
        <v>292</v>
      </c>
      <c r="B260" t="s">
        <v>57</v>
      </c>
      <c r="C260">
        <f>CEILING('S Size Pack'!B259/1000,1)</f>
        <v>4</v>
      </c>
      <c r="D260">
        <f>CEILING('S Size Pack'!C259/1000,1)</f>
        <v>0</v>
      </c>
      <c r="E260">
        <f>CEILING('S Size Pack'!D259/1000,1)</f>
        <v>1</v>
      </c>
      <c r="F260">
        <f>CEILING('S Size Pack'!E259/1000,1)</f>
        <v>0</v>
      </c>
      <c r="G260">
        <f>CEILING('S Size Pack'!F259/1000,1)</f>
        <v>1</v>
      </c>
      <c r="H260">
        <f>CEILING('S Size Pack'!G259/1000,1)</f>
        <v>0</v>
      </c>
      <c r="I260">
        <f>CEILING('S Size Pack'!H259/1000,1)</f>
        <v>3</v>
      </c>
      <c r="J260">
        <f>CEILING('S Size Pack'!I259/1000,1)</f>
        <v>3</v>
      </c>
      <c r="K260">
        <f>CEILING('S Size Pack'!J259/1000,1)</f>
        <v>3</v>
      </c>
      <c r="L260">
        <f>CEILING('S Size Pack'!K259/1000,1)</f>
        <v>2</v>
      </c>
      <c r="M260">
        <f>CEILING('S Size Pack'!L259/1000,1)</f>
        <v>0</v>
      </c>
      <c r="N260">
        <f>CEILING('S Size Pack'!M259/1000,1)</f>
        <v>11</v>
      </c>
      <c r="O260">
        <f t="shared" si="12"/>
        <v>28</v>
      </c>
      <c r="P260">
        <f t="shared" si="13"/>
        <v>140</v>
      </c>
      <c r="Q260">
        <v>4.4063397295917737</v>
      </c>
      <c r="R260">
        <f t="shared" si="14"/>
        <v>204.28633972959176</v>
      </c>
      <c r="S260">
        <v>693.74</v>
      </c>
      <c r="T260">
        <f t="shared" si="15"/>
        <v>489.45366027040825</v>
      </c>
    </row>
    <row r="261" spans="1:20" x14ac:dyDescent="0.25">
      <c r="A261" t="s">
        <v>293</v>
      </c>
      <c r="B261" t="s">
        <v>39</v>
      </c>
      <c r="C261">
        <f>CEILING('S Size Pack'!B260/1000,1)</f>
        <v>4</v>
      </c>
      <c r="D261">
        <f>CEILING('S Size Pack'!C260/1000,1)</f>
        <v>3</v>
      </c>
      <c r="E261">
        <f>CEILING('S Size Pack'!D260/1000,1)</f>
        <v>5</v>
      </c>
      <c r="F261">
        <f>CEILING('S Size Pack'!E260/1000,1)</f>
        <v>2</v>
      </c>
      <c r="G261">
        <f>CEILING('S Size Pack'!F260/1000,1)</f>
        <v>0</v>
      </c>
      <c r="H261">
        <f>CEILING('S Size Pack'!G260/1000,1)</f>
        <v>3</v>
      </c>
      <c r="I261">
        <f>CEILING('S Size Pack'!H260/1000,1)</f>
        <v>10</v>
      </c>
      <c r="J261">
        <f>CEILING('S Size Pack'!I260/1000,1)</f>
        <v>5</v>
      </c>
      <c r="K261">
        <f>CEILING('S Size Pack'!J260/1000,1)</f>
        <v>1</v>
      </c>
      <c r="L261">
        <f>CEILING('S Size Pack'!K260/1000,1)</f>
        <v>1</v>
      </c>
      <c r="M261">
        <f>CEILING('S Size Pack'!L260/1000,1)</f>
        <v>8</v>
      </c>
      <c r="N261">
        <f>CEILING('S Size Pack'!M260/1000,1)</f>
        <v>0</v>
      </c>
      <c r="O261">
        <f t="shared" si="12"/>
        <v>42</v>
      </c>
      <c r="P261">
        <f t="shared" si="13"/>
        <v>210</v>
      </c>
      <c r="Q261">
        <v>5.1585899530093204</v>
      </c>
      <c r="R261">
        <f t="shared" si="14"/>
        <v>275.03858995300931</v>
      </c>
      <c r="S261">
        <v>581.41</v>
      </c>
      <c r="T261">
        <f t="shared" si="15"/>
        <v>306.37141004699066</v>
      </c>
    </row>
    <row r="262" spans="1:20" x14ac:dyDescent="0.25">
      <c r="A262" t="s">
        <v>294</v>
      </c>
      <c r="B262" t="s">
        <v>39</v>
      </c>
      <c r="C262">
        <f>CEILING('S Size Pack'!B261/1000,1)</f>
        <v>4</v>
      </c>
      <c r="D262">
        <f>CEILING('S Size Pack'!C261/1000,1)</f>
        <v>4</v>
      </c>
      <c r="E262">
        <f>CEILING('S Size Pack'!D261/1000,1)</f>
        <v>1</v>
      </c>
      <c r="F262">
        <f>CEILING('S Size Pack'!E261/1000,1)</f>
        <v>7</v>
      </c>
      <c r="G262">
        <f>CEILING('S Size Pack'!F261/1000,1)</f>
        <v>2</v>
      </c>
      <c r="H262">
        <f>CEILING('S Size Pack'!G261/1000,1)</f>
        <v>0</v>
      </c>
      <c r="I262">
        <f>CEILING('S Size Pack'!H261/1000,1)</f>
        <v>3</v>
      </c>
      <c r="J262">
        <f>CEILING('S Size Pack'!I261/1000,1)</f>
        <v>7</v>
      </c>
      <c r="K262">
        <f>CEILING('S Size Pack'!J261/1000,1)</f>
        <v>11</v>
      </c>
      <c r="L262">
        <f>CEILING('S Size Pack'!K261/1000,1)</f>
        <v>4</v>
      </c>
      <c r="M262">
        <f>CEILING('S Size Pack'!L261/1000,1)</f>
        <v>0</v>
      </c>
      <c r="N262">
        <f>CEILING('S Size Pack'!M261/1000,1)</f>
        <v>0</v>
      </c>
      <c r="O262">
        <f t="shared" si="12"/>
        <v>43</v>
      </c>
      <c r="P262">
        <f t="shared" si="13"/>
        <v>215</v>
      </c>
      <c r="Q262">
        <v>6.0216278059746449</v>
      </c>
      <c r="R262">
        <f t="shared" si="14"/>
        <v>280.90162780597467</v>
      </c>
      <c r="S262">
        <v>601.93000000000006</v>
      </c>
      <c r="T262">
        <f t="shared" si="15"/>
        <v>321.02837219402539</v>
      </c>
    </row>
    <row r="263" spans="1:20" x14ac:dyDescent="0.25">
      <c r="A263" t="s">
        <v>295</v>
      </c>
      <c r="B263" t="s">
        <v>57</v>
      </c>
      <c r="C263">
        <f>CEILING('S Size Pack'!B262/1000,1)</f>
        <v>4</v>
      </c>
      <c r="D263">
        <f>CEILING('S Size Pack'!C262/1000,1)</f>
        <v>0</v>
      </c>
      <c r="E263">
        <f>CEILING('S Size Pack'!D262/1000,1)</f>
        <v>2</v>
      </c>
      <c r="F263">
        <f>CEILING('S Size Pack'!E262/1000,1)</f>
        <v>0</v>
      </c>
      <c r="G263">
        <f>CEILING('S Size Pack'!F262/1000,1)</f>
        <v>0</v>
      </c>
      <c r="H263">
        <f>CEILING('S Size Pack'!G262/1000,1)</f>
        <v>2</v>
      </c>
      <c r="I263">
        <f>CEILING('S Size Pack'!H262/1000,1)</f>
        <v>0</v>
      </c>
      <c r="J263">
        <f>CEILING('S Size Pack'!I262/1000,1)</f>
        <v>3</v>
      </c>
      <c r="K263">
        <f>CEILING('S Size Pack'!J262/1000,1)</f>
        <v>3</v>
      </c>
      <c r="L263">
        <f>CEILING('S Size Pack'!K262/1000,1)</f>
        <v>0</v>
      </c>
      <c r="M263">
        <f>CEILING('S Size Pack'!L262/1000,1)</f>
        <v>0</v>
      </c>
      <c r="N263">
        <f>CEILING('S Size Pack'!M262/1000,1)</f>
        <v>5</v>
      </c>
      <c r="O263">
        <f t="shared" si="12"/>
        <v>19</v>
      </c>
      <c r="P263">
        <f t="shared" si="13"/>
        <v>95</v>
      </c>
      <c r="Q263">
        <v>3.9411589852448814</v>
      </c>
      <c r="R263">
        <f t="shared" si="14"/>
        <v>158.82115898524489</v>
      </c>
      <c r="S263">
        <v>505.33000000000004</v>
      </c>
      <c r="T263">
        <f t="shared" si="15"/>
        <v>346.50884101475515</v>
      </c>
    </row>
    <row r="264" spans="1:20" x14ac:dyDescent="0.25">
      <c r="A264" t="s">
        <v>296</v>
      </c>
      <c r="B264" t="s">
        <v>39</v>
      </c>
      <c r="C264">
        <f>CEILING('S Size Pack'!B263/1000,1)</f>
        <v>4</v>
      </c>
      <c r="D264">
        <f>CEILING('S Size Pack'!C263/1000,1)</f>
        <v>0</v>
      </c>
      <c r="E264">
        <f>CEILING('S Size Pack'!D263/1000,1)</f>
        <v>5</v>
      </c>
      <c r="F264">
        <f>CEILING('S Size Pack'!E263/1000,1)</f>
        <v>5</v>
      </c>
      <c r="G264">
        <f>CEILING('S Size Pack'!F263/1000,1)</f>
        <v>2</v>
      </c>
      <c r="H264">
        <f>CEILING('S Size Pack'!G263/1000,1)</f>
        <v>2</v>
      </c>
      <c r="I264">
        <f>CEILING('S Size Pack'!H263/1000,1)</f>
        <v>4</v>
      </c>
      <c r="J264">
        <f>CEILING('S Size Pack'!I263/1000,1)</f>
        <v>5</v>
      </c>
      <c r="K264">
        <f>CEILING('S Size Pack'!J263/1000,1)</f>
        <v>1</v>
      </c>
      <c r="L264">
        <f>CEILING('S Size Pack'!K263/1000,1)</f>
        <v>5</v>
      </c>
      <c r="M264">
        <f>CEILING('S Size Pack'!L263/1000,1)</f>
        <v>5</v>
      </c>
      <c r="N264">
        <f>CEILING('S Size Pack'!M263/1000,1)</f>
        <v>1</v>
      </c>
      <c r="O264">
        <f t="shared" si="12"/>
        <v>39</v>
      </c>
      <c r="P264">
        <f t="shared" si="13"/>
        <v>195</v>
      </c>
      <c r="Q264">
        <v>5.102239594463736</v>
      </c>
      <c r="R264">
        <f t="shared" si="14"/>
        <v>259.98223959446375</v>
      </c>
      <c r="S264">
        <v>576.53000000000009</v>
      </c>
      <c r="T264">
        <f t="shared" si="15"/>
        <v>316.54776040553634</v>
      </c>
    </row>
    <row r="265" spans="1:20" x14ac:dyDescent="0.25">
      <c r="A265" t="s">
        <v>297</v>
      </c>
      <c r="B265" t="s">
        <v>39</v>
      </c>
      <c r="C265">
        <f>CEILING('S Size Pack'!B264/1000,1)</f>
        <v>4</v>
      </c>
      <c r="D265">
        <f>CEILING('S Size Pack'!C264/1000,1)</f>
        <v>1</v>
      </c>
      <c r="E265">
        <f>CEILING('S Size Pack'!D264/1000,1)</f>
        <v>14</v>
      </c>
      <c r="F265">
        <f>CEILING('S Size Pack'!E264/1000,1)</f>
        <v>11</v>
      </c>
      <c r="G265">
        <f>CEILING('S Size Pack'!F264/1000,1)</f>
        <v>2</v>
      </c>
      <c r="H265">
        <f>CEILING('S Size Pack'!G264/1000,1)</f>
        <v>6</v>
      </c>
      <c r="I265">
        <f>CEILING('S Size Pack'!H264/1000,1)</f>
        <v>0</v>
      </c>
      <c r="J265">
        <f>CEILING('S Size Pack'!I264/1000,1)</f>
        <v>1</v>
      </c>
      <c r="K265">
        <f>CEILING('S Size Pack'!J264/1000,1)</f>
        <v>0</v>
      </c>
      <c r="L265">
        <f>CEILING('S Size Pack'!K264/1000,1)</f>
        <v>3</v>
      </c>
      <c r="M265">
        <f>CEILING('S Size Pack'!L264/1000,1)</f>
        <v>3</v>
      </c>
      <c r="N265">
        <f>CEILING('S Size Pack'!M264/1000,1)</f>
        <v>0</v>
      </c>
      <c r="O265">
        <f t="shared" ref="O265:O328" si="16">SUM(C265:N265)</f>
        <v>45</v>
      </c>
      <c r="P265">
        <f t="shared" ref="P265:P328" si="17">O265*5</f>
        <v>225</v>
      </c>
      <c r="Q265">
        <v>3.509497950484155</v>
      </c>
      <c r="R265">
        <f t="shared" ref="R265:R328" si="18">P265+Q265+4.99*12</f>
        <v>288.38949795048416</v>
      </c>
      <c r="S265">
        <v>637.79000000000008</v>
      </c>
      <c r="T265">
        <f t="shared" ref="T265:T328" si="19">S265-R265</f>
        <v>349.40050204951592</v>
      </c>
    </row>
    <row r="266" spans="1:20" x14ac:dyDescent="0.25">
      <c r="A266" t="s">
        <v>298</v>
      </c>
      <c r="B266" t="s">
        <v>39</v>
      </c>
      <c r="C266">
        <f>CEILING('S Size Pack'!B265/1000,1)</f>
        <v>4</v>
      </c>
      <c r="D266">
        <f>CEILING('S Size Pack'!C265/1000,1)</f>
        <v>2</v>
      </c>
      <c r="E266">
        <f>CEILING('S Size Pack'!D265/1000,1)</f>
        <v>11</v>
      </c>
      <c r="F266">
        <f>CEILING('S Size Pack'!E265/1000,1)</f>
        <v>0</v>
      </c>
      <c r="G266">
        <f>CEILING('S Size Pack'!F265/1000,1)</f>
        <v>4</v>
      </c>
      <c r="H266">
        <f>CEILING('S Size Pack'!G265/1000,1)</f>
        <v>3</v>
      </c>
      <c r="I266">
        <f>CEILING('S Size Pack'!H265/1000,1)</f>
        <v>7</v>
      </c>
      <c r="J266">
        <f>CEILING('S Size Pack'!I265/1000,1)</f>
        <v>2</v>
      </c>
      <c r="K266">
        <f>CEILING('S Size Pack'!J265/1000,1)</f>
        <v>3</v>
      </c>
      <c r="L266">
        <f>CEILING('S Size Pack'!K265/1000,1)</f>
        <v>0</v>
      </c>
      <c r="M266">
        <f>CEILING('S Size Pack'!L265/1000,1)</f>
        <v>2</v>
      </c>
      <c r="N266">
        <f>CEILING('S Size Pack'!M265/1000,1)</f>
        <v>8</v>
      </c>
      <c r="O266">
        <f t="shared" si="16"/>
        <v>46</v>
      </c>
      <c r="P266">
        <f t="shared" si="17"/>
        <v>230</v>
      </c>
      <c r="Q266">
        <v>5.5996470165294134</v>
      </c>
      <c r="R266">
        <f t="shared" si="18"/>
        <v>295.47964701652944</v>
      </c>
      <c r="S266">
        <v>639.11999999999989</v>
      </c>
      <c r="T266">
        <f t="shared" si="19"/>
        <v>343.64035298347045</v>
      </c>
    </row>
    <row r="267" spans="1:20" x14ac:dyDescent="0.25">
      <c r="A267" t="s">
        <v>299</v>
      </c>
      <c r="B267" t="s">
        <v>39</v>
      </c>
      <c r="C267">
        <f>CEILING('S Size Pack'!B266/1000,1)</f>
        <v>4</v>
      </c>
      <c r="D267">
        <f>CEILING('S Size Pack'!C266/1000,1)</f>
        <v>6</v>
      </c>
      <c r="E267">
        <f>CEILING('S Size Pack'!D266/1000,1)</f>
        <v>0</v>
      </c>
      <c r="F267">
        <f>CEILING('S Size Pack'!E266/1000,1)</f>
        <v>2</v>
      </c>
      <c r="G267">
        <f>CEILING('S Size Pack'!F266/1000,1)</f>
        <v>5</v>
      </c>
      <c r="H267">
        <f>CEILING('S Size Pack'!G266/1000,1)</f>
        <v>5</v>
      </c>
      <c r="I267">
        <f>CEILING('S Size Pack'!H266/1000,1)</f>
        <v>1</v>
      </c>
      <c r="J267">
        <f>CEILING('S Size Pack'!I266/1000,1)</f>
        <v>3</v>
      </c>
      <c r="K267">
        <f>CEILING('S Size Pack'!J266/1000,1)</f>
        <v>7</v>
      </c>
      <c r="L267">
        <f>CEILING('S Size Pack'!K266/1000,1)</f>
        <v>2</v>
      </c>
      <c r="M267">
        <f>CEILING('S Size Pack'!L266/1000,1)</f>
        <v>2</v>
      </c>
      <c r="N267">
        <f>CEILING('S Size Pack'!M266/1000,1)</f>
        <v>5</v>
      </c>
      <c r="O267">
        <f t="shared" si="16"/>
        <v>42</v>
      </c>
      <c r="P267">
        <f t="shared" si="17"/>
        <v>210</v>
      </c>
      <c r="Q267">
        <v>8.3741504657301817</v>
      </c>
      <c r="R267">
        <f t="shared" si="18"/>
        <v>278.25415046573016</v>
      </c>
      <c r="S267">
        <v>602.04000000000008</v>
      </c>
      <c r="T267">
        <f t="shared" si="19"/>
        <v>323.78584953426991</v>
      </c>
    </row>
    <row r="268" spans="1:20" x14ac:dyDescent="0.25">
      <c r="A268" t="s">
        <v>300</v>
      </c>
      <c r="B268" t="s">
        <v>39</v>
      </c>
      <c r="C268">
        <f>CEILING('S Size Pack'!B267/1000,1)</f>
        <v>4</v>
      </c>
      <c r="D268">
        <f>CEILING('S Size Pack'!C267/1000,1)</f>
        <v>4</v>
      </c>
      <c r="E268">
        <f>CEILING('S Size Pack'!D267/1000,1)</f>
        <v>6</v>
      </c>
      <c r="F268">
        <f>CEILING('S Size Pack'!E267/1000,1)</f>
        <v>0</v>
      </c>
      <c r="G268">
        <f>CEILING('S Size Pack'!F267/1000,1)</f>
        <v>3</v>
      </c>
      <c r="H268">
        <f>CEILING('S Size Pack'!G267/1000,1)</f>
        <v>11</v>
      </c>
      <c r="I268">
        <f>CEILING('S Size Pack'!H267/1000,1)</f>
        <v>5</v>
      </c>
      <c r="J268">
        <f>CEILING('S Size Pack'!I267/1000,1)</f>
        <v>0</v>
      </c>
      <c r="K268">
        <f>CEILING('S Size Pack'!J267/1000,1)</f>
        <v>2</v>
      </c>
      <c r="L268">
        <f>CEILING('S Size Pack'!K267/1000,1)</f>
        <v>9</v>
      </c>
      <c r="M268">
        <f>CEILING('S Size Pack'!L267/1000,1)</f>
        <v>2</v>
      </c>
      <c r="N268">
        <f>CEILING('S Size Pack'!M267/1000,1)</f>
        <v>6</v>
      </c>
      <c r="O268">
        <f t="shared" si="16"/>
        <v>52</v>
      </c>
      <c r="P268">
        <f t="shared" si="17"/>
        <v>260</v>
      </c>
      <c r="Q268">
        <v>4.6829981921453516</v>
      </c>
      <c r="R268">
        <f t="shared" si="18"/>
        <v>324.56299819214536</v>
      </c>
      <c r="S268">
        <v>700.83999999999992</v>
      </c>
      <c r="T268">
        <f t="shared" si="19"/>
        <v>376.27700180785456</v>
      </c>
    </row>
    <row r="269" spans="1:20" x14ac:dyDescent="0.25">
      <c r="A269" t="s">
        <v>301</v>
      </c>
      <c r="B269" t="s">
        <v>39</v>
      </c>
      <c r="C269">
        <f>CEILING('S Size Pack'!B268/1000,1)</f>
        <v>4</v>
      </c>
      <c r="D269">
        <f>CEILING('S Size Pack'!C268/1000,1)</f>
        <v>8</v>
      </c>
      <c r="E269">
        <f>CEILING('S Size Pack'!D268/1000,1)</f>
        <v>4</v>
      </c>
      <c r="F269">
        <f>CEILING('S Size Pack'!E268/1000,1)</f>
        <v>9</v>
      </c>
      <c r="G269">
        <f>CEILING('S Size Pack'!F268/1000,1)</f>
        <v>0</v>
      </c>
      <c r="H269">
        <f>CEILING('S Size Pack'!G268/1000,1)</f>
        <v>2</v>
      </c>
      <c r="I269">
        <f>CEILING('S Size Pack'!H268/1000,1)</f>
        <v>4</v>
      </c>
      <c r="J269">
        <f>CEILING('S Size Pack'!I268/1000,1)</f>
        <v>2</v>
      </c>
      <c r="K269">
        <f>CEILING('S Size Pack'!J268/1000,1)</f>
        <v>0</v>
      </c>
      <c r="L269">
        <f>CEILING('S Size Pack'!K268/1000,1)</f>
        <v>0</v>
      </c>
      <c r="M269">
        <f>CEILING('S Size Pack'!L268/1000,1)</f>
        <v>1</v>
      </c>
      <c r="N269">
        <f>CEILING('S Size Pack'!M268/1000,1)</f>
        <v>1</v>
      </c>
      <c r="O269">
        <f t="shared" si="16"/>
        <v>35</v>
      </c>
      <c r="P269">
        <f t="shared" si="17"/>
        <v>175</v>
      </c>
      <c r="Q269">
        <v>7.0309531752096381</v>
      </c>
      <c r="R269">
        <f t="shared" si="18"/>
        <v>241.91095317520964</v>
      </c>
      <c r="S269">
        <v>503.66999999999996</v>
      </c>
      <c r="T269">
        <f t="shared" si="19"/>
        <v>261.75904682479029</v>
      </c>
    </row>
    <row r="270" spans="1:20" x14ac:dyDescent="0.25">
      <c r="A270" t="s">
        <v>302</v>
      </c>
      <c r="B270" t="s">
        <v>57</v>
      </c>
      <c r="C270">
        <f>CEILING('S Size Pack'!B269/1000,1)</f>
        <v>4</v>
      </c>
      <c r="D270">
        <f>CEILING('S Size Pack'!C269/1000,1)</f>
        <v>0</v>
      </c>
      <c r="E270">
        <f>CEILING('S Size Pack'!D269/1000,1)</f>
        <v>2</v>
      </c>
      <c r="F270">
        <f>CEILING('S Size Pack'!E269/1000,1)</f>
        <v>11</v>
      </c>
      <c r="G270">
        <f>CEILING('S Size Pack'!F269/1000,1)</f>
        <v>0</v>
      </c>
      <c r="H270">
        <f>CEILING('S Size Pack'!G269/1000,1)</f>
        <v>1</v>
      </c>
      <c r="I270">
        <f>CEILING('S Size Pack'!H269/1000,1)</f>
        <v>3</v>
      </c>
      <c r="J270">
        <f>CEILING('S Size Pack'!I269/1000,1)</f>
        <v>0</v>
      </c>
      <c r="K270">
        <f>CEILING('S Size Pack'!J269/1000,1)</f>
        <v>0</v>
      </c>
      <c r="L270">
        <f>CEILING('S Size Pack'!K269/1000,1)</f>
        <v>0</v>
      </c>
      <c r="M270">
        <f>CEILING('S Size Pack'!L269/1000,1)</f>
        <v>0</v>
      </c>
      <c r="N270">
        <f>CEILING('S Size Pack'!M269/1000,1)</f>
        <v>0</v>
      </c>
      <c r="O270">
        <f t="shared" si="16"/>
        <v>21</v>
      </c>
      <c r="P270">
        <f t="shared" si="17"/>
        <v>105</v>
      </c>
      <c r="Q270">
        <v>2.957316910490416</v>
      </c>
      <c r="R270">
        <f t="shared" si="18"/>
        <v>167.83731691049042</v>
      </c>
      <c r="S270">
        <v>562.54000000000008</v>
      </c>
      <c r="T270">
        <f t="shared" si="19"/>
        <v>394.70268308950966</v>
      </c>
    </row>
    <row r="271" spans="1:20" x14ac:dyDescent="0.25">
      <c r="A271" t="s">
        <v>303</v>
      </c>
      <c r="B271" t="s">
        <v>39</v>
      </c>
      <c r="C271">
        <f>CEILING('S Size Pack'!B270/1000,1)</f>
        <v>4</v>
      </c>
      <c r="D271">
        <f>CEILING('S Size Pack'!C270/1000,1)</f>
        <v>0</v>
      </c>
      <c r="E271">
        <f>CEILING('S Size Pack'!D270/1000,1)</f>
        <v>4</v>
      </c>
      <c r="F271">
        <f>CEILING('S Size Pack'!E270/1000,1)</f>
        <v>1</v>
      </c>
      <c r="G271">
        <f>CEILING('S Size Pack'!F270/1000,1)</f>
        <v>4</v>
      </c>
      <c r="H271">
        <f>CEILING('S Size Pack'!G270/1000,1)</f>
        <v>0</v>
      </c>
      <c r="I271">
        <f>CEILING('S Size Pack'!H270/1000,1)</f>
        <v>2</v>
      </c>
      <c r="J271">
        <f>CEILING('S Size Pack'!I270/1000,1)</f>
        <v>6</v>
      </c>
      <c r="K271">
        <f>CEILING('S Size Pack'!J270/1000,1)</f>
        <v>0</v>
      </c>
      <c r="L271">
        <f>CEILING('S Size Pack'!K270/1000,1)</f>
        <v>2</v>
      </c>
      <c r="M271">
        <f>CEILING('S Size Pack'!L270/1000,1)</f>
        <v>0</v>
      </c>
      <c r="N271">
        <f>CEILING('S Size Pack'!M270/1000,1)</f>
        <v>7</v>
      </c>
      <c r="O271">
        <f t="shared" si="16"/>
        <v>30</v>
      </c>
      <c r="P271">
        <f t="shared" si="17"/>
        <v>150</v>
      </c>
      <c r="Q271">
        <v>4.5083223442993647</v>
      </c>
      <c r="R271">
        <f t="shared" si="18"/>
        <v>214.38832234429935</v>
      </c>
      <c r="S271">
        <v>483.56000000000006</v>
      </c>
      <c r="T271">
        <f t="shared" si="19"/>
        <v>269.17167765570071</v>
      </c>
    </row>
    <row r="272" spans="1:20" x14ac:dyDescent="0.25">
      <c r="A272" t="s">
        <v>304</v>
      </c>
      <c r="B272" t="s">
        <v>57</v>
      </c>
      <c r="C272">
        <f>CEILING('S Size Pack'!B271/1000,1)</f>
        <v>4</v>
      </c>
      <c r="D272">
        <f>CEILING('S Size Pack'!C271/1000,1)</f>
        <v>12</v>
      </c>
      <c r="E272">
        <f>CEILING('S Size Pack'!D271/1000,1)</f>
        <v>2</v>
      </c>
      <c r="F272">
        <f>CEILING('S Size Pack'!E271/1000,1)</f>
        <v>0</v>
      </c>
      <c r="G272">
        <f>CEILING('S Size Pack'!F271/1000,1)</f>
        <v>16</v>
      </c>
      <c r="H272">
        <f>CEILING('S Size Pack'!G271/1000,1)</f>
        <v>4</v>
      </c>
      <c r="I272">
        <f>CEILING('S Size Pack'!H271/1000,1)</f>
        <v>11</v>
      </c>
      <c r="J272">
        <f>CEILING('S Size Pack'!I271/1000,1)</f>
        <v>1</v>
      </c>
      <c r="K272">
        <f>CEILING('S Size Pack'!J271/1000,1)</f>
        <v>1</v>
      </c>
      <c r="L272">
        <f>CEILING('S Size Pack'!K271/1000,1)</f>
        <v>0</v>
      </c>
      <c r="M272">
        <f>CEILING('S Size Pack'!L271/1000,1)</f>
        <v>5</v>
      </c>
      <c r="N272">
        <f>CEILING('S Size Pack'!M271/1000,1)</f>
        <v>8</v>
      </c>
      <c r="O272">
        <f t="shared" si="16"/>
        <v>64</v>
      </c>
      <c r="P272">
        <f t="shared" si="17"/>
        <v>320</v>
      </c>
      <c r="Q272">
        <v>7.0856440123749866</v>
      </c>
      <c r="R272">
        <f t="shared" si="18"/>
        <v>386.96564401237498</v>
      </c>
      <c r="S272">
        <v>1379.2299999999998</v>
      </c>
      <c r="T272">
        <f t="shared" si="19"/>
        <v>992.26435598762487</v>
      </c>
    </row>
    <row r="273" spans="1:20" x14ac:dyDescent="0.25">
      <c r="A273" t="s">
        <v>305</v>
      </c>
      <c r="B273" t="s">
        <v>39</v>
      </c>
      <c r="C273">
        <f>CEILING('S Size Pack'!B272/1000,1)</f>
        <v>4</v>
      </c>
      <c r="D273">
        <f>CEILING('S Size Pack'!C272/1000,1)</f>
        <v>0</v>
      </c>
      <c r="E273">
        <f>CEILING('S Size Pack'!D272/1000,1)</f>
        <v>7</v>
      </c>
      <c r="F273">
        <f>CEILING('S Size Pack'!E272/1000,1)</f>
        <v>1</v>
      </c>
      <c r="G273">
        <f>CEILING('S Size Pack'!F272/1000,1)</f>
        <v>2</v>
      </c>
      <c r="H273">
        <f>CEILING('S Size Pack'!G272/1000,1)</f>
        <v>0</v>
      </c>
      <c r="I273">
        <f>CEILING('S Size Pack'!H272/1000,1)</f>
        <v>0</v>
      </c>
      <c r="J273">
        <f>CEILING('S Size Pack'!I272/1000,1)</f>
        <v>0</v>
      </c>
      <c r="K273">
        <f>CEILING('S Size Pack'!J272/1000,1)</f>
        <v>1</v>
      </c>
      <c r="L273">
        <f>CEILING('S Size Pack'!K272/1000,1)</f>
        <v>6</v>
      </c>
      <c r="M273">
        <f>CEILING('S Size Pack'!L272/1000,1)</f>
        <v>3</v>
      </c>
      <c r="N273">
        <f>CEILING('S Size Pack'!M272/1000,1)</f>
        <v>8</v>
      </c>
      <c r="O273">
        <f t="shared" si="16"/>
        <v>32</v>
      </c>
      <c r="P273">
        <f t="shared" si="17"/>
        <v>160</v>
      </c>
      <c r="Q273">
        <v>7.0547421803356549</v>
      </c>
      <c r="R273">
        <f t="shared" si="18"/>
        <v>226.93474218033566</v>
      </c>
      <c r="S273">
        <v>500.90000000000003</v>
      </c>
      <c r="T273">
        <f t="shared" si="19"/>
        <v>273.96525781966437</v>
      </c>
    </row>
    <row r="274" spans="1:20" x14ac:dyDescent="0.25">
      <c r="A274" t="s">
        <v>306</v>
      </c>
      <c r="B274" t="s">
        <v>39</v>
      </c>
      <c r="C274">
        <f>CEILING('S Size Pack'!B273/1000,1)</f>
        <v>4</v>
      </c>
      <c r="D274">
        <f>CEILING('S Size Pack'!C273/1000,1)</f>
        <v>2</v>
      </c>
      <c r="E274">
        <f>CEILING('S Size Pack'!D273/1000,1)</f>
        <v>1</v>
      </c>
      <c r="F274">
        <f>CEILING('S Size Pack'!E273/1000,1)</f>
        <v>8</v>
      </c>
      <c r="G274">
        <f>CEILING('S Size Pack'!F273/1000,1)</f>
        <v>0</v>
      </c>
      <c r="H274">
        <f>CEILING('S Size Pack'!G273/1000,1)</f>
        <v>2</v>
      </c>
      <c r="I274">
        <f>CEILING('S Size Pack'!H273/1000,1)</f>
        <v>5</v>
      </c>
      <c r="J274">
        <f>CEILING('S Size Pack'!I273/1000,1)</f>
        <v>1</v>
      </c>
      <c r="K274">
        <f>CEILING('S Size Pack'!J273/1000,1)</f>
        <v>0</v>
      </c>
      <c r="L274">
        <f>CEILING('S Size Pack'!K273/1000,1)</f>
        <v>0</v>
      </c>
      <c r="M274">
        <f>CEILING('S Size Pack'!L273/1000,1)</f>
        <v>9</v>
      </c>
      <c r="N274">
        <f>CEILING('S Size Pack'!M273/1000,1)</f>
        <v>2</v>
      </c>
      <c r="O274">
        <f t="shared" si="16"/>
        <v>34</v>
      </c>
      <c r="P274">
        <f t="shared" si="17"/>
        <v>170</v>
      </c>
      <c r="Q274">
        <v>5.977912298299195</v>
      </c>
      <c r="R274">
        <f t="shared" si="18"/>
        <v>235.8579122982992</v>
      </c>
      <c r="S274">
        <v>514.23</v>
      </c>
      <c r="T274">
        <f t="shared" si="19"/>
        <v>278.37208770170082</v>
      </c>
    </row>
    <row r="275" spans="1:20" x14ac:dyDescent="0.25">
      <c r="A275" t="s">
        <v>307</v>
      </c>
      <c r="B275" t="s">
        <v>57</v>
      </c>
      <c r="C275">
        <f>CEILING('S Size Pack'!B274/1000,1)</f>
        <v>4</v>
      </c>
      <c r="D275">
        <f>CEILING('S Size Pack'!C274/1000,1)</f>
        <v>0</v>
      </c>
      <c r="E275">
        <f>CEILING('S Size Pack'!D274/1000,1)</f>
        <v>0</v>
      </c>
      <c r="F275">
        <f>CEILING('S Size Pack'!E274/1000,1)</f>
        <v>2</v>
      </c>
      <c r="G275">
        <f>CEILING('S Size Pack'!F274/1000,1)</f>
        <v>2</v>
      </c>
      <c r="H275">
        <f>CEILING('S Size Pack'!G274/1000,1)</f>
        <v>1</v>
      </c>
      <c r="I275">
        <f>CEILING('S Size Pack'!H274/1000,1)</f>
        <v>2</v>
      </c>
      <c r="J275">
        <f>CEILING('S Size Pack'!I274/1000,1)</f>
        <v>0</v>
      </c>
      <c r="K275">
        <f>CEILING('S Size Pack'!J274/1000,1)</f>
        <v>0</v>
      </c>
      <c r="L275">
        <f>CEILING('S Size Pack'!K274/1000,1)</f>
        <v>0</v>
      </c>
      <c r="M275">
        <f>CEILING('S Size Pack'!L274/1000,1)</f>
        <v>3</v>
      </c>
      <c r="N275">
        <f>CEILING('S Size Pack'!M274/1000,1)</f>
        <v>7</v>
      </c>
      <c r="O275">
        <f t="shared" si="16"/>
        <v>21</v>
      </c>
      <c r="P275">
        <f t="shared" si="17"/>
        <v>105</v>
      </c>
      <c r="Q275">
        <v>6.8515827869707966</v>
      </c>
      <c r="R275">
        <f t="shared" si="18"/>
        <v>171.73158278697079</v>
      </c>
      <c r="S275">
        <v>530.07999999999993</v>
      </c>
      <c r="T275">
        <f t="shared" si="19"/>
        <v>358.34841721302917</v>
      </c>
    </row>
    <row r="276" spans="1:20" x14ac:dyDescent="0.25">
      <c r="A276" t="s">
        <v>308</v>
      </c>
      <c r="B276" t="s">
        <v>39</v>
      </c>
      <c r="C276">
        <f>CEILING('S Size Pack'!B275/1000,1)</f>
        <v>4</v>
      </c>
      <c r="D276">
        <f>CEILING('S Size Pack'!C275/1000,1)</f>
        <v>4</v>
      </c>
      <c r="E276">
        <f>CEILING('S Size Pack'!D275/1000,1)</f>
        <v>3</v>
      </c>
      <c r="F276">
        <f>CEILING('S Size Pack'!E275/1000,1)</f>
        <v>9</v>
      </c>
      <c r="G276">
        <f>CEILING('S Size Pack'!F275/1000,1)</f>
        <v>14</v>
      </c>
      <c r="H276">
        <f>CEILING('S Size Pack'!G275/1000,1)</f>
        <v>10</v>
      </c>
      <c r="I276">
        <f>CEILING('S Size Pack'!H275/1000,1)</f>
        <v>6</v>
      </c>
      <c r="J276">
        <f>CEILING('S Size Pack'!I275/1000,1)</f>
        <v>3</v>
      </c>
      <c r="K276">
        <f>CEILING('S Size Pack'!J275/1000,1)</f>
        <v>4</v>
      </c>
      <c r="L276">
        <f>CEILING('S Size Pack'!K275/1000,1)</f>
        <v>0</v>
      </c>
      <c r="M276">
        <f>CEILING('S Size Pack'!L275/1000,1)</f>
        <v>1</v>
      </c>
      <c r="N276">
        <f>CEILING('S Size Pack'!M275/1000,1)</f>
        <v>0</v>
      </c>
      <c r="O276">
        <f t="shared" si="16"/>
        <v>58</v>
      </c>
      <c r="P276">
        <f t="shared" si="17"/>
        <v>290</v>
      </c>
      <c r="Q276">
        <v>7.1795960034537734</v>
      </c>
      <c r="R276">
        <f t="shared" si="18"/>
        <v>357.05959600345375</v>
      </c>
      <c r="S276">
        <v>768.9499999999997</v>
      </c>
      <c r="T276">
        <f t="shared" si="19"/>
        <v>411.89040399654596</v>
      </c>
    </row>
    <row r="277" spans="1:20" x14ac:dyDescent="0.25">
      <c r="A277" t="s">
        <v>309</v>
      </c>
      <c r="B277" t="s">
        <v>39</v>
      </c>
      <c r="C277">
        <f>CEILING('S Size Pack'!B276/1000,1)</f>
        <v>4</v>
      </c>
      <c r="D277">
        <f>CEILING('S Size Pack'!C276/1000,1)</f>
        <v>0</v>
      </c>
      <c r="E277">
        <f>CEILING('S Size Pack'!D276/1000,1)</f>
        <v>3</v>
      </c>
      <c r="F277">
        <f>CEILING('S Size Pack'!E276/1000,1)</f>
        <v>9</v>
      </c>
      <c r="G277">
        <f>CEILING('S Size Pack'!F276/1000,1)</f>
        <v>2</v>
      </c>
      <c r="H277">
        <f>CEILING('S Size Pack'!G276/1000,1)</f>
        <v>0</v>
      </c>
      <c r="I277">
        <f>CEILING('S Size Pack'!H276/1000,1)</f>
        <v>0</v>
      </c>
      <c r="J277">
        <f>CEILING('S Size Pack'!I276/1000,1)</f>
        <v>8</v>
      </c>
      <c r="K277">
        <f>CEILING('S Size Pack'!J276/1000,1)</f>
        <v>5</v>
      </c>
      <c r="L277">
        <f>CEILING('S Size Pack'!K276/1000,1)</f>
        <v>0</v>
      </c>
      <c r="M277">
        <f>CEILING('S Size Pack'!L276/1000,1)</f>
        <v>1</v>
      </c>
      <c r="N277">
        <f>CEILING('S Size Pack'!M276/1000,1)</f>
        <v>6</v>
      </c>
      <c r="O277">
        <f t="shared" si="16"/>
        <v>38</v>
      </c>
      <c r="P277">
        <f t="shared" si="17"/>
        <v>190</v>
      </c>
      <c r="Q277">
        <v>4.8340700097563989</v>
      </c>
      <c r="R277">
        <f t="shared" si="18"/>
        <v>254.7140700097564</v>
      </c>
      <c r="S277">
        <v>539.43999999999994</v>
      </c>
      <c r="T277">
        <f t="shared" si="19"/>
        <v>284.72592999024357</v>
      </c>
    </row>
    <row r="278" spans="1:20" x14ac:dyDescent="0.25">
      <c r="A278" t="s">
        <v>310</v>
      </c>
      <c r="B278" t="s">
        <v>39</v>
      </c>
      <c r="C278">
        <f>CEILING('S Size Pack'!B277/1000,1)</f>
        <v>4</v>
      </c>
      <c r="D278">
        <f>CEILING('S Size Pack'!C277/1000,1)</f>
        <v>3</v>
      </c>
      <c r="E278">
        <f>CEILING('S Size Pack'!D277/1000,1)</f>
        <v>2</v>
      </c>
      <c r="F278">
        <f>CEILING('S Size Pack'!E277/1000,1)</f>
        <v>2</v>
      </c>
      <c r="G278">
        <f>CEILING('S Size Pack'!F277/1000,1)</f>
        <v>4</v>
      </c>
      <c r="H278">
        <f>CEILING('S Size Pack'!G277/1000,1)</f>
        <v>3</v>
      </c>
      <c r="I278">
        <f>CEILING('S Size Pack'!H277/1000,1)</f>
        <v>3</v>
      </c>
      <c r="J278">
        <f>CEILING('S Size Pack'!I277/1000,1)</f>
        <v>2</v>
      </c>
      <c r="K278">
        <f>CEILING('S Size Pack'!J277/1000,1)</f>
        <v>0</v>
      </c>
      <c r="L278">
        <f>CEILING('S Size Pack'!K277/1000,1)</f>
        <v>1</v>
      </c>
      <c r="M278">
        <f>CEILING('S Size Pack'!L277/1000,1)</f>
        <v>0</v>
      </c>
      <c r="N278">
        <f>CEILING('S Size Pack'!M277/1000,1)</f>
        <v>8</v>
      </c>
      <c r="O278">
        <f t="shared" si="16"/>
        <v>32</v>
      </c>
      <c r="P278">
        <f t="shared" si="17"/>
        <v>160</v>
      </c>
      <c r="Q278">
        <v>4.6760131516641659</v>
      </c>
      <c r="R278">
        <f t="shared" si="18"/>
        <v>224.55601315166416</v>
      </c>
      <c r="S278">
        <v>509.37</v>
      </c>
      <c r="T278">
        <f t="shared" si="19"/>
        <v>284.81398684833584</v>
      </c>
    </row>
    <row r="279" spans="1:20" x14ac:dyDescent="0.25">
      <c r="A279" t="s">
        <v>311</v>
      </c>
      <c r="B279" t="s">
        <v>39</v>
      </c>
      <c r="C279">
        <f>CEILING('S Size Pack'!B278/1000,1)</f>
        <v>4</v>
      </c>
      <c r="D279">
        <f>CEILING('S Size Pack'!C278/1000,1)</f>
        <v>9</v>
      </c>
      <c r="E279">
        <f>CEILING('S Size Pack'!D278/1000,1)</f>
        <v>6</v>
      </c>
      <c r="F279">
        <f>CEILING('S Size Pack'!E278/1000,1)</f>
        <v>3</v>
      </c>
      <c r="G279">
        <f>CEILING('S Size Pack'!F278/1000,1)</f>
        <v>1</v>
      </c>
      <c r="H279">
        <f>CEILING('S Size Pack'!G278/1000,1)</f>
        <v>2</v>
      </c>
      <c r="I279">
        <f>CEILING('S Size Pack'!H278/1000,1)</f>
        <v>3</v>
      </c>
      <c r="J279">
        <f>CEILING('S Size Pack'!I278/1000,1)</f>
        <v>7</v>
      </c>
      <c r="K279">
        <f>CEILING('S Size Pack'!J278/1000,1)</f>
        <v>12</v>
      </c>
      <c r="L279">
        <f>CEILING('S Size Pack'!K278/1000,1)</f>
        <v>4</v>
      </c>
      <c r="M279">
        <f>CEILING('S Size Pack'!L278/1000,1)</f>
        <v>3</v>
      </c>
      <c r="N279">
        <f>CEILING('S Size Pack'!M278/1000,1)</f>
        <v>0</v>
      </c>
      <c r="O279">
        <f t="shared" si="16"/>
        <v>54</v>
      </c>
      <c r="P279">
        <f t="shared" si="17"/>
        <v>270</v>
      </c>
      <c r="Q279">
        <v>3.3912671358520869</v>
      </c>
      <c r="R279">
        <f t="shared" si="18"/>
        <v>333.2712671358521</v>
      </c>
      <c r="S279">
        <v>708.56000000000006</v>
      </c>
      <c r="T279">
        <f t="shared" si="19"/>
        <v>375.28873286414796</v>
      </c>
    </row>
    <row r="280" spans="1:20" x14ac:dyDescent="0.25">
      <c r="A280" t="s">
        <v>312</v>
      </c>
      <c r="B280" t="s">
        <v>57</v>
      </c>
      <c r="C280">
        <f>CEILING('S Size Pack'!B279/1000,1)</f>
        <v>4</v>
      </c>
      <c r="D280">
        <f>CEILING('S Size Pack'!C279/1000,1)</f>
        <v>2</v>
      </c>
      <c r="E280">
        <f>CEILING('S Size Pack'!D279/1000,1)</f>
        <v>2</v>
      </c>
      <c r="F280">
        <f>CEILING('S Size Pack'!E279/1000,1)</f>
        <v>0</v>
      </c>
      <c r="G280">
        <f>CEILING('S Size Pack'!F279/1000,1)</f>
        <v>1</v>
      </c>
      <c r="H280">
        <f>CEILING('S Size Pack'!G279/1000,1)</f>
        <v>6</v>
      </c>
      <c r="I280">
        <f>CEILING('S Size Pack'!H279/1000,1)</f>
        <v>0</v>
      </c>
      <c r="J280">
        <f>CEILING('S Size Pack'!I279/1000,1)</f>
        <v>2</v>
      </c>
      <c r="K280">
        <f>CEILING('S Size Pack'!J279/1000,1)</f>
        <v>1</v>
      </c>
      <c r="L280">
        <f>CEILING('S Size Pack'!K279/1000,1)</f>
        <v>0</v>
      </c>
      <c r="M280">
        <f>CEILING('S Size Pack'!L279/1000,1)</f>
        <v>0</v>
      </c>
      <c r="N280">
        <f>CEILING('S Size Pack'!M279/1000,1)</f>
        <v>3</v>
      </c>
      <c r="O280">
        <f t="shared" si="16"/>
        <v>21</v>
      </c>
      <c r="P280">
        <f t="shared" si="17"/>
        <v>105</v>
      </c>
      <c r="Q280">
        <v>4.9391570523100716</v>
      </c>
      <c r="R280">
        <f t="shared" si="18"/>
        <v>169.81915705231006</v>
      </c>
      <c r="S280">
        <v>574.40000000000009</v>
      </c>
      <c r="T280">
        <f t="shared" si="19"/>
        <v>404.58084294769003</v>
      </c>
    </row>
    <row r="281" spans="1:20" x14ac:dyDescent="0.25">
      <c r="A281" t="s">
        <v>313</v>
      </c>
      <c r="B281" t="s">
        <v>39</v>
      </c>
      <c r="C281">
        <f>CEILING('S Size Pack'!B280/1000,1)</f>
        <v>4</v>
      </c>
      <c r="D281">
        <f>CEILING('S Size Pack'!C280/1000,1)</f>
        <v>4</v>
      </c>
      <c r="E281">
        <f>CEILING('S Size Pack'!D280/1000,1)</f>
        <v>0</v>
      </c>
      <c r="F281">
        <f>CEILING('S Size Pack'!E280/1000,1)</f>
        <v>0</v>
      </c>
      <c r="G281">
        <f>CEILING('S Size Pack'!F280/1000,1)</f>
        <v>10</v>
      </c>
      <c r="H281">
        <f>CEILING('S Size Pack'!G280/1000,1)</f>
        <v>3</v>
      </c>
      <c r="I281">
        <f>CEILING('S Size Pack'!H280/1000,1)</f>
        <v>1</v>
      </c>
      <c r="J281">
        <f>CEILING('S Size Pack'!I280/1000,1)</f>
        <v>6</v>
      </c>
      <c r="K281">
        <f>CEILING('S Size Pack'!J280/1000,1)</f>
        <v>2</v>
      </c>
      <c r="L281">
        <f>CEILING('S Size Pack'!K280/1000,1)</f>
        <v>0</v>
      </c>
      <c r="M281">
        <f>CEILING('S Size Pack'!L280/1000,1)</f>
        <v>0</v>
      </c>
      <c r="N281">
        <f>CEILING('S Size Pack'!M280/1000,1)</f>
        <v>2</v>
      </c>
      <c r="O281">
        <f t="shared" si="16"/>
        <v>32</v>
      </c>
      <c r="P281">
        <f t="shared" si="17"/>
        <v>160</v>
      </c>
      <c r="Q281">
        <v>5.1104241249866877</v>
      </c>
      <c r="R281">
        <f t="shared" si="18"/>
        <v>224.99042412498667</v>
      </c>
      <c r="S281">
        <v>500.05999999999995</v>
      </c>
      <c r="T281">
        <f t="shared" si="19"/>
        <v>275.06957587501324</v>
      </c>
    </row>
    <row r="282" spans="1:20" x14ac:dyDescent="0.25">
      <c r="A282" t="s">
        <v>314</v>
      </c>
      <c r="B282" t="s">
        <v>57</v>
      </c>
      <c r="C282">
        <f>CEILING('S Size Pack'!B281/1000,1)</f>
        <v>4</v>
      </c>
      <c r="D282">
        <f>CEILING('S Size Pack'!C281/1000,1)</f>
        <v>1</v>
      </c>
      <c r="E282">
        <f>CEILING('S Size Pack'!D281/1000,1)</f>
        <v>4</v>
      </c>
      <c r="F282">
        <f>CEILING('S Size Pack'!E281/1000,1)</f>
        <v>1</v>
      </c>
      <c r="G282">
        <f>CEILING('S Size Pack'!F281/1000,1)</f>
        <v>1</v>
      </c>
      <c r="H282">
        <f>CEILING('S Size Pack'!G281/1000,1)</f>
        <v>0</v>
      </c>
      <c r="I282">
        <f>CEILING('S Size Pack'!H281/1000,1)</f>
        <v>1</v>
      </c>
      <c r="J282">
        <f>CEILING('S Size Pack'!I281/1000,1)</f>
        <v>0</v>
      </c>
      <c r="K282">
        <f>CEILING('S Size Pack'!J281/1000,1)</f>
        <v>5</v>
      </c>
      <c r="L282">
        <f>CEILING('S Size Pack'!K281/1000,1)</f>
        <v>1</v>
      </c>
      <c r="M282">
        <f>CEILING('S Size Pack'!L281/1000,1)</f>
        <v>6</v>
      </c>
      <c r="N282">
        <f>CEILING('S Size Pack'!M281/1000,1)</f>
        <v>6</v>
      </c>
      <c r="O282">
        <f t="shared" si="16"/>
        <v>30</v>
      </c>
      <c r="P282">
        <f t="shared" si="17"/>
        <v>150</v>
      </c>
      <c r="Q282">
        <v>3.6129189464575724</v>
      </c>
      <c r="R282">
        <f t="shared" si="18"/>
        <v>213.49291894645756</v>
      </c>
      <c r="S282">
        <v>698.3599999999999</v>
      </c>
      <c r="T282">
        <f t="shared" si="19"/>
        <v>484.86708105354234</v>
      </c>
    </row>
    <row r="283" spans="1:20" x14ac:dyDescent="0.25">
      <c r="A283" t="s">
        <v>315</v>
      </c>
      <c r="B283" t="s">
        <v>39</v>
      </c>
      <c r="C283">
        <f>CEILING('S Size Pack'!B282/1000,1)</f>
        <v>4</v>
      </c>
      <c r="D283">
        <f>CEILING('S Size Pack'!C282/1000,1)</f>
        <v>8</v>
      </c>
      <c r="E283">
        <f>CEILING('S Size Pack'!D282/1000,1)</f>
        <v>2</v>
      </c>
      <c r="F283">
        <f>CEILING('S Size Pack'!E282/1000,1)</f>
        <v>2</v>
      </c>
      <c r="G283">
        <f>CEILING('S Size Pack'!F282/1000,1)</f>
        <v>0</v>
      </c>
      <c r="H283">
        <f>CEILING('S Size Pack'!G282/1000,1)</f>
        <v>1</v>
      </c>
      <c r="I283">
        <f>CEILING('S Size Pack'!H282/1000,1)</f>
        <v>0</v>
      </c>
      <c r="J283">
        <f>CEILING('S Size Pack'!I282/1000,1)</f>
        <v>6</v>
      </c>
      <c r="K283">
        <f>CEILING('S Size Pack'!J282/1000,1)</f>
        <v>6</v>
      </c>
      <c r="L283">
        <f>CEILING('S Size Pack'!K282/1000,1)</f>
        <v>1</v>
      </c>
      <c r="M283">
        <f>CEILING('S Size Pack'!L282/1000,1)</f>
        <v>1</v>
      </c>
      <c r="N283">
        <f>CEILING('S Size Pack'!M282/1000,1)</f>
        <v>1</v>
      </c>
      <c r="O283">
        <f t="shared" si="16"/>
        <v>32</v>
      </c>
      <c r="P283">
        <f t="shared" si="17"/>
        <v>160</v>
      </c>
      <c r="Q283">
        <v>6.3621537449252523</v>
      </c>
      <c r="R283">
        <f t="shared" si="18"/>
        <v>226.24215374492525</v>
      </c>
      <c r="S283">
        <v>493.14</v>
      </c>
      <c r="T283">
        <f t="shared" si="19"/>
        <v>266.89784625507474</v>
      </c>
    </row>
    <row r="284" spans="1:20" x14ac:dyDescent="0.25">
      <c r="A284" t="s">
        <v>316</v>
      </c>
      <c r="B284" t="s">
        <v>39</v>
      </c>
      <c r="C284">
        <f>CEILING('S Size Pack'!B283/1000,1)</f>
        <v>4</v>
      </c>
      <c r="D284">
        <f>CEILING('S Size Pack'!C283/1000,1)</f>
        <v>1</v>
      </c>
      <c r="E284">
        <f>CEILING('S Size Pack'!D283/1000,1)</f>
        <v>4</v>
      </c>
      <c r="F284">
        <f>CEILING('S Size Pack'!E283/1000,1)</f>
        <v>2</v>
      </c>
      <c r="G284">
        <f>CEILING('S Size Pack'!F283/1000,1)</f>
        <v>7</v>
      </c>
      <c r="H284">
        <f>CEILING('S Size Pack'!G283/1000,1)</f>
        <v>14</v>
      </c>
      <c r="I284">
        <f>CEILING('S Size Pack'!H283/1000,1)</f>
        <v>3</v>
      </c>
      <c r="J284">
        <f>CEILING('S Size Pack'!I283/1000,1)</f>
        <v>6</v>
      </c>
      <c r="K284">
        <f>CEILING('S Size Pack'!J283/1000,1)</f>
        <v>1</v>
      </c>
      <c r="L284">
        <f>CEILING('S Size Pack'!K283/1000,1)</f>
        <v>10</v>
      </c>
      <c r="M284">
        <f>CEILING('S Size Pack'!L283/1000,1)</f>
        <v>6</v>
      </c>
      <c r="N284">
        <f>CEILING('S Size Pack'!M283/1000,1)</f>
        <v>16</v>
      </c>
      <c r="O284">
        <f t="shared" si="16"/>
        <v>74</v>
      </c>
      <c r="P284">
        <f t="shared" si="17"/>
        <v>370</v>
      </c>
      <c r="Q284">
        <v>6.0738518687938079</v>
      </c>
      <c r="R284">
        <f t="shared" si="18"/>
        <v>435.95385186879378</v>
      </c>
      <c r="S284">
        <v>922.43000000000006</v>
      </c>
      <c r="T284">
        <f t="shared" si="19"/>
        <v>486.47614813120629</v>
      </c>
    </row>
    <row r="285" spans="1:20" x14ac:dyDescent="0.25">
      <c r="A285" t="s">
        <v>317</v>
      </c>
      <c r="B285" t="s">
        <v>39</v>
      </c>
      <c r="C285">
        <f>CEILING('S Size Pack'!B284/1000,1)</f>
        <v>4</v>
      </c>
      <c r="D285">
        <f>CEILING('S Size Pack'!C284/1000,1)</f>
        <v>3</v>
      </c>
      <c r="E285">
        <f>CEILING('S Size Pack'!D284/1000,1)</f>
        <v>6</v>
      </c>
      <c r="F285">
        <f>CEILING('S Size Pack'!E284/1000,1)</f>
        <v>3</v>
      </c>
      <c r="G285">
        <f>CEILING('S Size Pack'!F284/1000,1)</f>
        <v>3</v>
      </c>
      <c r="H285">
        <f>CEILING('S Size Pack'!G284/1000,1)</f>
        <v>2</v>
      </c>
      <c r="I285">
        <f>CEILING('S Size Pack'!H284/1000,1)</f>
        <v>2</v>
      </c>
      <c r="J285">
        <f>CEILING('S Size Pack'!I284/1000,1)</f>
        <v>11</v>
      </c>
      <c r="K285">
        <f>CEILING('S Size Pack'!J284/1000,1)</f>
        <v>0</v>
      </c>
      <c r="L285">
        <f>CEILING('S Size Pack'!K284/1000,1)</f>
        <v>2</v>
      </c>
      <c r="M285">
        <f>CEILING('S Size Pack'!L284/1000,1)</f>
        <v>3</v>
      </c>
      <c r="N285">
        <f>CEILING('S Size Pack'!M284/1000,1)</f>
        <v>2</v>
      </c>
      <c r="O285">
        <f t="shared" si="16"/>
        <v>41</v>
      </c>
      <c r="P285">
        <f t="shared" si="17"/>
        <v>205</v>
      </c>
      <c r="Q285">
        <v>4.5422682831995775</v>
      </c>
      <c r="R285">
        <f t="shared" si="18"/>
        <v>269.42226828319957</v>
      </c>
      <c r="S285">
        <v>598.54999999999995</v>
      </c>
      <c r="T285">
        <f t="shared" si="19"/>
        <v>329.12773171680038</v>
      </c>
    </row>
    <row r="286" spans="1:20" x14ac:dyDescent="0.25">
      <c r="A286" t="s">
        <v>318</v>
      </c>
      <c r="B286" t="s">
        <v>39</v>
      </c>
      <c r="C286">
        <f>CEILING('S Size Pack'!B285/1000,1)</f>
        <v>4</v>
      </c>
      <c r="D286">
        <f>CEILING('S Size Pack'!C285/1000,1)</f>
        <v>4</v>
      </c>
      <c r="E286">
        <f>CEILING('S Size Pack'!D285/1000,1)</f>
        <v>3</v>
      </c>
      <c r="F286">
        <f>CEILING('S Size Pack'!E285/1000,1)</f>
        <v>1</v>
      </c>
      <c r="G286">
        <f>CEILING('S Size Pack'!F285/1000,1)</f>
        <v>1</v>
      </c>
      <c r="H286">
        <f>CEILING('S Size Pack'!G285/1000,1)</f>
        <v>9</v>
      </c>
      <c r="I286">
        <f>CEILING('S Size Pack'!H285/1000,1)</f>
        <v>0</v>
      </c>
      <c r="J286">
        <f>CEILING('S Size Pack'!I285/1000,1)</f>
        <v>1</v>
      </c>
      <c r="K286">
        <f>CEILING('S Size Pack'!J285/1000,1)</f>
        <v>4</v>
      </c>
      <c r="L286">
        <f>CEILING('S Size Pack'!K285/1000,1)</f>
        <v>3</v>
      </c>
      <c r="M286">
        <f>CEILING('S Size Pack'!L285/1000,1)</f>
        <v>9</v>
      </c>
      <c r="N286">
        <f>CEILING('S Size Pack'!M285/1000,1)</f>
        <v>1</v>
      </c>
      <c r="O286">
        <f t="shared" si="16"/>
        <v>40</v>
      </c>
      <c r="P286">
        <f t="shared" si="17"/>
        <v>200</v>
      </c>
      <c r="Q286">
        <v>4.9566907968270968</v>
      </c>
      <c r="R286">
        <f t="shared" si="18"/>
        <v>264.8366907968271</v>
      </c>
      <c r="S286">
        <v>578.13</v>
      </c>
      <c r="T286">
        <f t="shared" si="19"/>
        <v>313.2933092031729</v>
      </c>
    </row>
    <row r="287" spans="1:20" x14ac:dyDescent="0.25">
      <c r="A287" t="s">
        <v>319</v>
      </c>
      <c r="B287" t="s">
        <v>57</v>
      </c>
      <c r="C287">
        <f>CEILING('S Size Pack'!B286/1000,1)</f>
        <v>4</v>
      </c>
      <c r="D287">
        <f>CEILING('S Size Pack'!C286/1000,1)</f>
        <v>0</v>
      </c>
      <c r="E287">
        <f>CEILING('S Size Pack'!D286/1000,1)</f>
        <v>6</v>
      </c>
      <c r="F287">
        <f>CEILING('S Size Pack'!E286/1000,1)</f>
        <v>7</v>
      </c>
      <c r="G287">
        <f>CEILING('S Size Pack'!F286/1000,1)</f>
        <v>1</v>
      </c>
      <c r="H287">
        <f>CEILING('S Size Pack'!G286/1000,1)</f>
        <v>0</v>
      </c>
      <c r="I287">
        <f>CEILING('S Size Pack'!H286/1000,1)</f>
        <v>2</v>
      </c>
      <c r="J287">
        <f>CEILING('S Size Pack'!I286/1000,1)</f>
        <v>0</v>
      </c>
      <c r="K287">
        <f>CEILING('S Size Pack'!J286/1000,1)</f>
        <v>2</v>
      </c>
      <c r="L287">
        <f>CEILING('S Size Pack'!K286/1000,1)</f>
        <v>4</v>
      </c>
      <c r="M287">
        <f>CEILING('S Size Pack'!L286/1000,1)</f>
        <v>1</v>
      </c>
      <c r="N287">
        <f>CEILING('S Size Pack'!M286/1000,1)</f>
        <v>1</v>
      </c>
      <c r="O287">
        <f t="shared" si="16"/>
        <v>28</v>
      </c>
      <c r="P287">
        <f t="shared" si="17"/>
        <v>140</v>
      </c>
      <c r="Q287">
        <v>4.305937732536651</v>
      </c>
      <c r="R287">
        <f t="shared" si="18"/>
        <v>204.18593773253664</v>
      </c>
      <c r="S287">
        <v>642.71</v>
      </c>
      <c r="T287">
        <f t="shared" si="19"/>
        <v>438.52406226746336</v>
      </c>
    </row>
    <row r="288" spans="1:20" x14ac:dyDescent="0.25">
      <c r="A288" t="s">
        <v>320</v>
      </c>
      <c r="B288" t="s">
        <v>39</v>
      </c>
      <c r="C288">
        <f>CEILING('S Size Pack'!B287/1000,1)</f>
        <v>4</v>
      </c>
      <c r="D288">
        <f>CEILING('S Size Pack'!C287/1000,1)</f>
        <v>12</v>
      </c>
      <c r="E288">
        <f>CEILING('S Size Pack'!D287/1000,1)</f>
        <v>2</v>
      </c>
      <c r="F288">
        <f>CEILING('S Size Pack'!E287/1000,1)</f>
        <v>8</v>
      </c>
      <c r="G288">
        <f>CEILING('S Size Pack'!F287/1000,1)</f>
        <v>0</v>
      </c>
      <c r="H288">
        <f>CEILING('S Size Pack'!G287/1000,1)</f>
        <v>1</v>
      </c>
      <c r="I288">
        <f>CEILING('S Size Pack'!H287/1000,1)</f>
        <v>0</v>
      </c>
      <c r="J288">
        <f>CEILING('S Size Pack'!I287/1000,1)</f>
        <v>3</v>
      </c>
      <c r="K288">
        <f>CEILING('S Size Pack'!J287/1000,1)</f>
        <v>0</v>
      </c>
      <c r="L288">
        <f>CEILING('S Size Pack'!K287/1000,1)</f>
        <v>7</v>
      </c>
      <c r="M288">
        <f>CEILING('S Size Pack'!L287/1000,1)</f>
        <v>2</v>
      </c>
      <c r="N288">
        <f>CEILING('S Size Pack'!M287/1000,1)</f>
        <v>0</v>
      </c>
      <c r="O288">
        <f t="shared" si="16"/>
        <v>39</v>
      </c>
      <c r="P288">
        <f t="shared" si="17"/>
        <v>195</v>
      </c>
      <c r="Q288">
        <v>6.52005897103896</v>
      </c>
      <c r="R288">
        <f t="shared" si="18"/>
        <v>261.40005897103896</v>
      </c>
      <c r="S288">
        <v>557.03</v>
      </c>
      <c r="T288">
        <f t="shared" si="19"/>
        <v>295.62994102896101</v>
      </c>
    </row>
    <row r="289" spans="1:20" x14ac:dyDescent="0.25">
      <c r="A289" t="s">
        <v>321</v>
      </c>
      <c r="B289" t="s">
        <v>57</v>
      </c>
      <c r="C289">
        <f>CEILING('S Size Pack'!B288/1000,1)</f>
        <v>4</v>
      </c>
      <c r="D289">
        <f>CEILING('S Size Pack'!C288/1000,1)</f>
        <v>0</v>
      </c>
      <c r="E289">
        <f>CEILING('S Size Pack'!D288/1000,1)</f>
        <v>4</v>
      </c>
      <c r="F289">
        <f>CEILING('S Size Pack'!E288/1000,1)</f>
        <v>3</v>
      </c>
      <c r="G289">
        <f>CEILING('S Size Pack'!F288/1000,1)</f>
        <v>2</v>
      </c>
      <c r="H289">
        <f>CEILING('S Size Pack'!G288/1000,1)</f>
        <v>1</v>
      </c>
      <c r="I289">
        <f>CEILING('S Size Pack'!H288/1000,1)</f>
        <v>3</v>
      </c>
      <c r="J289">
        <f>CEILING('S Size Pack'!I288/1000,1)</f>
        <v>1</v>
      </c>
      <c r="K289">
        <f>CEILING('S Size Pack'!J288/1000,1)</f>
        <v>0</v>
      </c>
      <c r="L289">
        <f>CEILING('S Size Pack'!K288/1000,1)</f>
        <v>0</v>
      </c>
      <c r="M289">
        <f>CEILING('S Size Pack'!L288/1000,1)</f>
        <v>4</v>
      </c>
      <c r="N289">
        <f>CEILING('S Size Pack'!M288/1000,1)</f>
        <v>2</v>
      </c>
      <c r="O289">
        <f t="shared" si="16"/>
        <v>24</v>
      </c>
      <c r="P289">
        <f t="shared" si="17"/>
        <v>120</v>
      </c>
      <c r="Q289">
        <v>5.294604107132912</v>
      </c>
      <c r="R289">
        <f t="shared" si="18"/>
        <v>185.17460410713292</v>
      </c>
      <c r="S289">
        <v>604.51</v>
      </c>
      <c r="T289">
        <f t="shared" si="19"/>
        <v>419.33539589286704</v>
      </c>
    </row>
    <row r="290" spans="1:20" x14ac:dyDescent="0.25">
      <c r="A290" t="s">
        <v>322</v>
      </c>
      <c r="B290" t="s">
        <v>39</v>
      </c>
      <c r="C290">
        <f>CEILING('S Size Pack'!B289/1000,1)</f>
        <v>4</v>
      </c>
      <c r="D290">
        <f>CEILING('S Size Pack'!C289/1000,1)</f>
        <v>0</v>
      </c>
      <c r="E290">
        <f>CEILING('S Size Pack'!D289/1000,1)</f>
        <v>1</v>
      </c>
      <c r="F290">
        <f>CEILING('S Size Pack'!E289/1000,1)</f>
        <v>6</v>
      </c>
      <c r="G290">
        <f>CEILING('S Size Pack'!F289/1000,1)</f>
        <v>0</v>
      </c>
      <c r="H290">
        <f>CEILING('S Size Pack'!G289/1000,1)</f>
        <v>0</v>
      </c>
      <c r="I290">
        <f>CEILING('S Size Pack'!H289/1000,1)</f>
        <v>1</v>
      </c>
      <c r="J290">
        <f>CEILING('S Size Pack'!I289/1000,1)</f>
        <v>5</v>
      </c>
      <c r="K290">
        <f>CEILING('S Size Pack'!J289/1000,1)</f>
        <v>0</v>
      </c>
      <c r="L290">
        <f>CEILING('S Size Pack'!K289/1000,1)</f>
        <v>21</v>
      </c>
      <c r="M290">
        <f>CEILING('S Size Pack'!L289/1000,1)</f>
        <v>0</v>
      </c>
      <c r="N290">
        <f>CEILING('S Size Pack'!M289/1000,1)</f>
        <v>2</v>
      </c>
      <c r="O290">
        <f t="shared" si="16"/>
        <v>40</v>
      </c>
      <c r="P290">
        <f t="shared" si="17"/>
        <v>200</v>
      </c>
      <c r="Q290">
        <v>7.2440657589562552</v>
      </c>
      <c r="R290">
        <f t="shared" si="18"/>
        <v>267.12406575895625</v>
      </c>
      <c r="S290">
        <v>599.18000000000006</v>
      </c>
      <c r="T290">
        <f t="shared" si="19"/>
        <v>332.05593424104381</v>
      </c>
    </row>
    <row r="291" spans="1:20" x14ac:dyDescent="0.25">
      <c r="A291" t="s">
        <v>323</v>
      </c>
      <c r="B291" t="s">
        <v>39</v>
      </c>
      <c r="C291">
        <f>CEILING('S Size Pack'!B290/1000,1)</f>
        <v>4</v>
      </c>
      <c r="D291">
        <f>CEILING('S Size Pack'!C290/1000,1)</f>
        <v>4</v>
      </c>
      <c r="E291">
        <f>CEILING('S Size Pack'!D290/1000,1)</f>
        <v>1</v>
      </c>
      <c r="F291">
        <f>CEILING('S Size Pack'!E290/1000,1)</f>
        <v>7</v>
      </c>
      <c r="G291">
        <f>CEILING('S Size Pack'!F290/1000,1)</f>
        <v>7</v>
      </c>
      <c r="H291">
        <f>CEILING('S Size Pack'!G290/1000,1)</f>
        <v>0</v>
      </c>
      <c r="I291">
        <f>CEILING('S Size Pack'!H290/1000,1)</f>
        <v>8</v>
      </c>
      <c r="J291">
        <f>CEILING('S Size Pack'!I290/1000,1)</f>
        <v>2</v>
      </c>
      <c r="K291">
        <f>CEILING('S Size Pack'!J290/1000,1)</f>
        <v>4</v>
      </c>
      <c r="L291">
        <f>CEILING('S Size Pack'!K290/1000,1)</f>
        <v>6</v>
      </c>
      <c r="M291">
        <f>CEILING('S Size Pack'!L290/1000,1)</f>
        <v>3</v>
      </c>
      <c r="N291">
        <f>CEILING('S Size Pack'!M290/1000,1)</f>
        <v>1</v>
      </c>
      <c r="O291">
        <f t="shared" si="16"/>
        <v>47</v>
      </c>
      <c r="P291">
        <f t="shared" si="17"/>
        <v>235</v>
      </c>
      <c r="Q291">
        <v>7.8900963678507141</v>
      </c>
      <c r="R291">
        <f t="shared" si="18"/>
        <v>302.77009636785073</v>
      </c>
      <c r="S291">
        <v>639.46</v>
      </c>
      <c r="T291">
        <f t="shared" si="19"/>
        <v>336.68990363214931</v>
      </c>
    </row>
    <row r="292" spans="1:20" x14ac:dyDescent="0.25">
      <c r="A292" t="s">
        <v>324</v>
      </c>
      <c r="B292" t="s">
        <v>39</v>
      </c>
      <c r="C292">
        <f>CEILING('S Size Pack'!B291/1000,1)</f>
        <v>4</v>
      </c>
      <c r="D292">
        <f>CEILING('S Size Pack'!C291/1000,1)</f>
        <v>1</v>
      </c>
      <c r="E292">
        <f>CEILING('S Size Pack'!D291/1000,1)</f>
        <v>0</v>
      </c>
      <c r="F292">
        <f>CEILING('S Size Pack'!E291/1000,1)</f>
        <v>4</v>
      </c>
      <c r="G292">
        <f>CEILING('S Size Pack'!F291/1000,1)</f>
        <v>2</v>
      </c>
      <c r="H292">
        <f>CEILING('S Size Pack'!G291/1000,1)</f>
        <v>16</v>
      </c>
      <c r="I292">
        <f>CEILING('S Size Pack'!H291/1000,1)</f>
        <v>11</v>
      </c>
      <c r="J292">
        <f>CEILING('S Size Pack'!I291/1000,1)</f>
        <v>5</v>
      </c>
      <c r="K292">
        <f>CEILING('S Size Pack'!J291/1000,1)</f>
        <v>11</v>
      </c>
      <c r="L292">
        <f>CEILING('S Size Pack'!K291/1000,1)</f>
        <v>0</v>
      </c>
      <c r="M292">
        <f>CEILING('S Size Pack'!L291/1000,1)</f>
        <v>0</v>
      </c>
      <c r="N292">
        <f>CEILING('S Size Pack'!M291/1000,1)</f>
        <v>0</v>
      </c>
      <c r="O292">
        <f t="shared" si="16"/>
        <v>54</v>
      </c>
      <c r="P292">
        <f t="shared" si="17"/>
        <v>270</v>
      </c>
      <c r="Q292">
        <v>6.1875035173399553</v>
      </c>
      <c r="R292">
        <f t="shared" si="18"/>
        <v>336.06750351733996</v>
      </c>
      <c r="S292">
        <v>698.36999999999978</v>
      </c>
      <c r="T292">
        <f t="shared" si="19"/>
        <v>362.30249648265982</v>
      </c>
    </row>
    <row r="293" spans="1:20" x14ac:dyDescent="0.25">
      <c r="A293" t="s">
        <v>325</v>
      </c>
      <c r="B293" t="s">
        <v>57</v>
      </c>
      <c r="C293">
        <f>CEILING('S Size Pack'!B292/1000,1)</f>
        <v>4</v>
      </c>
      <c r="D293">
        <f>CEILING('S Size Pack'!C292/1000,1)</f>
        <v>9</v>
      </c>
      <c r="E293">
        <f>CEILING('S Size Pack'!D292/1000,1)</f>
        <v>0</v>
      </c>
      <c r="F293">
        <f>CEILING('S Size Pack'!E292/1000,1)</f>
        <v>0</v>
      </c>
      <c r="G293">
        <f>CEILING('S Size Pack'!F292/1000,1)</f>
        <v>1</v>
      </c>
      <c r="H293">
        <f>CEILING('S Size Pack'!G292/1000,1)</f>
        <v>0</v>
      </c>
      <c r="I293">
        <f>CEILING('S Size Pack'!H292/1000,1)</f>
        <v>5</v>
      </c>
      <c r="J293">
        <f>CEILING('S Size Pack'!I292/1000,1)</f>
        <v>2</v>
      </c>
      <c r="K293">
        <f>CEILING('S Size Pack'!J292/1000,1)</f>
        <v>2</v>
      </c>
      <c r="L293">
        <f>CEILING('S Size Pack'!K292/1000,1)</f>
        <v>2</v>
      </c>
      <c r="M293">
        <f>CEILING('S Size Pack'!L292/1000,1)</f>
        <v>0</v>
      </c>
      <c r="N293">
        <f>CEILING('S Size Pack'!M292/1000,1)</f>
        <v>2</v>
      </c>
      <c r="O293">
        <f t="shared" si="16"/>
        <v>27</v>
      </c>
      <c r="P293">
        <f t="shared" si="17"/>
        <v>135</v>
      </c>
      <c r="Q293">
        <v>3.8516897447783558</v>
      </c>
      <c r="R293">
        <f t="shared" si="18"/>
        <v>198.73168974477835</v>
      </c>
      <c r="S293">
        <v>627.31999999999994</v>
      </c>
      <c r="T293">
        <f t="shared" si="19"/>
        <v>428.58831025522159</v>
      </c>
    </row>
    <row r="294" spans="1:20" x14ac:dyDescent="0.25">
      <c r="A294" t="s">
        <v>326</v>
      </c>
      <c r="B294" t="s">
        <v>39</v>
      </c>
      <c r="C294">
        <f>CEILING('S Size Pack'!B293/1000,1)</f>
        <v>4</v>
      </c>
      <c r="D294">
        <f>CEILING('S Size Pack'!C293/1000,1)</f>
        <v>4</v>
      </c>
      <c r="E294">
        <f>CEILING('S Size Pack'!D293/1000,1)</f>
        <v>0</v>
      </c>
      <c r="F294">
        <f>CEILING('S Size Pack'!E293/1000,1)</f>
        <v>1</v>
      </c>
      <c r="G294">
        <f>CEILING('S Size Pack'!F293/1000,1)</f>
        <v>3</v>
      </c>
      <c r="H294">
        <f>CEILING('S Size Pack'!G293/1000,1)</f>
        <v>1</v>
      </c>
      <c r="I294">
        <f>CEILING('S Size Pack'!H293/1000,1)</f>
        <v>9</v>
      </c>
      <c r="J294">
        <f>CEILING('S Size Pack'!I293/1000,1)</f>
        <v>1</v>
      </c>
      <c r="K294">
        <f>CEILING('S Size Pack'!J293/1000,1)</f>
        <v>10</v>
      </c>
      <c r="L294">
        <f>CEILING('S Size Pack'!K293/1000,1)</f>
        <v>1</v>
      </c>
      <c r="M294">
        <f>CEILING('S Size Pack'!L293/1000,1)</f>
        <v>12</v>
      </c>
      <c r="N294">
        <f>CEILING('S Size Pack'!M293/1000,1)</f>
        <v>5</v>
      </c>
      <c r="O294">
        <f t="shared" si="16"/>
        <v>51</v>
      </c>
      <c r="P294">
        <f t="shared" si="17"/>
        <v>255</v>
      </c>
      <c r="Q294">
        <v>3.3105793242996877</v>
      </c>
      <c r="R294">
        <f t="shared" si="18"/>
        <v>318.19057932429968</v>
      </c>
      <c r="S294">
        <v>690.2</v>
      </c>
      <c r="T294">
        <f t="shared" si="19"/>
        <v>372.00942067570037</v>
      </c>
    </row>
    <row r="295" spans="1:20" x14ac:dyDescent="0.25">
      <c r="A295" t="s">
        <v>327</v>
      </c>
      <c r="B295" t="s">
        <v>57</v>
      </c>
      <c r="C295">
        <f>CEILING('S Size Pack'!B294/1000,1)</f>
        <v>4</v>
      </c>
      <c r="D295">
        <f>CEILING('S Size Pack'!C294/1000,1)</f>
        <v>0</v>
      </c>
      <c r="E295">
        <f>CEILING('S Size Pack'!D294/1000,1)</f>
        <v>0</v>
      </c>
      <c r="F295">
        <f>CEILING('S Size Pack'!E294/1000,1)</f>
        <v>1</v>
      </c>
      <c r="G295">
        <f>CEILING('S Size Pack'!F294/1000,1)</f>
        <v>0</v>
      </c>
      <c r="H295">
        <f>CEILING('S Size Pack'!G294/1000,1)</f>
        <v>2</v>
      </c>
      <c r="I295">
        <f>CEILING('S Size Pack'!H294/1000,1)</f>
        <v>6</v>
      </c>
      <c r="J295">
        <f>CEILING('S Size Pack'!I294/1000,1)</f>
        <v>1</v>
      </c>
      <c r="K295">
        <f>CEILING('S Size Pack'!J294/1000,1)</f>
        <v>1</v>
      </c>
      <c r="L295">
        <f>CEILING('S Size Pack'!K294/1000,1)</f>
        <v>1</v>
      </c>
      <c r="M295">
        <f>CEILING('S Size Pack'!L294/1000,1)</f>
        <v>0</v>
      </c>
      <c r="N295">
        <f>CEILING('S Size Pack'!M294/1000,1)</f>
        <v>10</v>
      </c>
      <c r="O295">
        <f t="shared" si="16"/>
        <v>26</v>
      </c>
      <c r="P295">
        <f t="shared" si="17"/>
        <v>130</v>
      </c>
      <c r="Q295">
        <v>3.2826604279724521</v>
      </c>
      <c r="R295">
        <f t="shared" si="18"/>
        <v>193.16266042797244</v>
      </c>
      <c r="S295">
        <v>644.90000000000009</v>
      </c>
      <c r="T295">
        <f t="shared" si="19"/>
        <v>451.73733957202762</v>
      </c>
    </row>
    <row r="296" spans="1:20" x14ac:dyDescent="0.25">
      <c r="A296" t="s">
        <v>328</v>
      </c>
      <c r="B296" t="s">
        <v>57</v>
      </c>
      <c r="C296">
        <f>CEILING('S Size Pack'!B295/1000,1)</f>
        <v>4</v>
      </c>
      <c r="D296">
        <f>CEILING('S Size Pack'!C295/1000,1)</f>
        <v>1</v>
      </c>
      <c r="E296">
        <f>CEILING('S Size Pack'!D295/1000,1)</f>
        <v>3</v>
      </c>
      <c r="F296">
        <f>CEILING('S Size Pack'!E295/1000,1)</f>
        <v>2</v>
      </c>
      <c r="G296">
        <f>CEILING('S Size Pack'!F295/1000,1)</f>
        <v>0</v>
      </c>
      <c r="H296">
        <f>CEILING('S Size Pack'!G295/1000,1)</f>
        <v>0</v>
      </c>
      <c r="I296">
        <f>CEILING('S Size Pack'!H295/1000,1)</f>
        <v>1</v>
      </c>
      <c r="J296">
        <f>CEILING('S Size Pack'!I295/1000,1)</f>
        <v>0</v>
      </c>
      <c r="K296">
        <f>CEILING('S Size Pack'!J295/1000,1)</f>
        <v>3</v>
      </c>
      <c r="L296">
        <f>CEILING('S Size Pack'!K295/1000,1)</f>
        <v>4</v>
      </c>
      <c r="M296">
        <f>CEILING('S Size Pack'!L295/1000,1)</f>
        <v>0</v>
      </c>
      <c r="N296">
        <f>CEILING('S Size Pack'!M295/1000,1)</f>
        <v>3</v>
      </c>
      <c r="O296">
        <f t="shared" si="16"/>
        <v>21</v>
      </c>
      <c r="P296">
        <f t="shared" si="17"/>
        <v>105</v>
      </c>
      <c r="Q296">
        <v>6.6194994383874182</v>
      </c>
      <c r="R296">
        <f t="shared" si="18"/>
        <v>171.49949943838743</v>
      </c>
      <c r="S296">
        <v>519.76</v>
      </c>
      <c r="T296">
        <f t="shared" si="19"/>
        <v>348.26050056161256</v>
      </c>
    </row>
    <row r="297" spans="1:20" x14ac:dyDescent="0.25">
      <c r="A297" t="s">
        <v>329</v>
      </c>
      <c r="B297" t="s">
        <v>57</v>
      </c>
      <c r="C297">
        <f>CEILING('S Size Pack'!B296/1000,1)</f>
        <v>4</v>
      </c>
      <c r="D297">
        <f>CEILING('S Size Pack'!C296/1000,1)</f>
        <v>3</v>
      </c>
      <c r="E297">
        <f>CEILING('S Size Pack'!D296/1000,1)</f>
        <v>22</v>
      </c>
      <c r="F297">
        <f>CEILING('S Size Pack'!E296/1000,1)</f>
        <v>2</v>
      </c>
      <c r="G297">
        <f>CEILING('S Size Pack'!F296/1000,1)</f>
        <v>4</v>
      </c>
      <c r="H297">
        <f>CEILING('S Size Pack'!G296/1000,1)</f>
        <v>5</v>
      </c>
      <c r="I297">
        <f>CEILING('S Size Pack'!H296/1000,1)</f>
        <v>2</v>
      </c>
      <c r="J297">
        <f>CEILING('S Size Pack'!I296/1000,1)</f>
        <v>2</v>
      </c>
      <c r="K297">
        <f>CEILING('S Size Pack'!J296/1000,1)</f>
        <v>11</v>
      </c>
      <c r="L297">
        <f>CEILING('S Size Pack'!K296/1000,1)</f>
        <v>0</v>
      </c>
      <c r="M297">
        <f>CEILING('S Size Pack'!L296/1000,1)</f>
        <v>0</v>
      </c>
      <c r="N297">
        <f>CEILING('S Size Pack'!M296/1000,1)</f>
        <v>2</v>
      </c>
      <c r="O297">
        <f t="shared" si="16"/>
        <v>57</v>
      </c>
      <c r="P297">
        <f t="shared" si="17"/>
        <v>285</v>
      </c>
      <c r="Q297">
        <v>3.8532062535276803</v>
      </c>
      <c r="R297">
        <f t="shared" si="18"/>
        <v>348.73320625352767</v>
      </c>
      <c r="S297">
        <v>1228.0000000000002</v>
      </c>
      <c r="T297">
        <f t="shared" si="19"/>
        <v>879.26679374647256</v>
      </c>
    </row>
    <row r="298" spans="1:20" x14ac:dyDescent="0.25">
      <c r="A298" t="s">
        <v>330</v>
      </c>
      <c r="B298" t="s">
        <v>57</v>
      </c>
      <c r="C298">
        <f>CEILING('S Size Pack'!B297/1000,1)</f>
        <v>4</v>
      </c>
      <c r="D298">
        <f>CEILING('S Size Pack'!C297/1000,1)</f>
        <v>0</v>
      </c>
      <c r="E298">
        <f>CEILING('S Size Pack'!D297/1000,1)</f>
        <v>1</v>
      </c>
      <c r="F298">
        <f>CEILING('S Size Pack'!E297/1000,1)</f>
        <v>0</v>
      </c>
      <c r="G298">
        <f>CEILING('S Size Pack'!F297/1000,1)</f>
        <v>4</v>
      </c>
      <c r="H298">
        <f>CEILING('S Size Pack'!G297/1000,1)</f>
        <v>5</v>
      </c>
      <c r="I298">
        <f>CEILING('S Size Pack'!H297/1000,1)</f>
        <v>3</v>
      </c>
      <c r="J298">
        <f>CEILING('S Size Pack'!I297/1000,1)</f>
        <v>5</v>
      </c>
      <c r="K298">
        <f>CEILING('S Size Pack'!J297/1000,1)</f>
        <v>5</v>
      </c>
      <c r="L298">
        <f>CEILING('S Size Pack'!K297/1000,1)</f>
        <v>6</v>
      </c>
      <c r="M298">
        <f>CEILING('S Size Pack'!L297/1000,1)</f>
        <v>1</v>
      </c>
      <c r="N298">
        <f>CEILING('S Size Pack'!M297/1000,1)</f>
        <v>8</v>
      </c>
      <c r="O298">
        <f t="shared" si="16"/>
        <v>42</v>
      </c>
      <c r="P298">
        <f t="shared" si="17"/>
        <v>210</v>
      </c>
      <c r="Q298">
        <v>5.6158608095342863</v>
      </c>
      <c r="R298">
        <f t="shared" si="18"/>
        <v>275.49586080953429</v>
      </c>
      <c r="S298">
        <v>955.33000000000015</v>
      </c>
      <c r="T298">
        <f t="shared" si="19"/>
        <v>679.83413919046586</v>
      </c>
    </row>
    <row r="299" spans="1:20" x14ac:dyDescent="0.25">
      <c r="A299" t="s">
        <v>331</v>
      </c>
      <c r="B299" t="s">
        <v>39</v>
      </c>
      <c r="C299">
        <f>CEILING('S Size Pack'!B298/1000,1)</f>
        <v>4</v>
      </c>
      <c r="D299">
        <f>CEILING('S Size Pack'!C298/1000,1)</f>
        <v>0</v>
      </c>
      <c r="E299">
        <f>CEILING('S Size Pack'!D298/1000,1)</f>
        <v>5</v>
      </c>
      <c r="F299">
        <f>CEILING('S Size Pack'!E298/1000,1)</f>
        <v>3</v>
      </c>
      <c r="G299">
        <f>CEILING('S Size Pack'!F298/1000,1)</f>
        <v>1</v>
      </c>
      <c r="H299">
        <f>CEILING('S Size Pack'!G298/1000,1)</f>
        <v>4</v>
      </c>
      <c r="I299">
        <f>CEILING('S Size Pack'!H298/1000,1)</f>
        <v>2</v>
      </c>
      <c r="J299">
        <f>CEILING('S Size Pack'!I298/1000,1)</f>
        <v>1</v>
      </c>
      <c r="K299">
        <f>CEILING('S Size Pack'!J298/1000,1)</f>
        <v>2</v>
      </c>
      <c r="L299">
        <f>CEILING('S Size Pack'!K298/1000,1)</f>
        <v>4</v>
      </c>
      <c r="M299">
        <f>CEILING('S Size Pack'!L298/1000,1)</f>
        <v>7</v>
      </c>
      <c r="N299">
        <f>CEILING('S Size Pack'!M298/1000,1)</f>
        <v>5</v>
      </c>
      <c r="O299">
        <f t="shared" si="16"/>
        <v>38</v>
      </c>
      <c r="P299">
        <f t="shared" si="17"/>
        <v>190</v>
      </c>
      <c r="Q299">
        <v>3.5020654305562608</v>
      </c>
      <c r="R299">
        <f t="shared" si="18"/>
        <v>253.38206543055625</v>
      </c>
      <c r="S299">
        <v>564.24</v>
      </c>
      <c r="T299">
        <f t="shared" si="19"/>
        <v>310.85793456944373</v>
      </c>
    </row>
    <row r="300" spans="1:20" x14ac:dyDescent="0.25">
      <c r="A300" t="s">
        <v>332</v>
      </c>
      <c r="B300" t="s">
        <v>57</v>
      </c>
      <c r="C300">
        <f>CEILING('S Size Pack'!B299/1000,1)</f>
        <v>4</v>
      </c>
      <c r="D300">
        <f>CEILING('S Size Pack'!C299/1000,1)</f>
        <v>3</v>
      </c>
      <c r="E300">
        <f>CEILING('S Size Pack'!D299/1000,1)</f>
        <v>0</v>
      </c>
      <c r="F300">
        <f>CEILING('S Size Pack'!E299/1000,1)</f>
        <v>6</v>
      </c>
      <c r="G300">
        <f>CEILING('S Size Pack'!F299/1000,1)</f>
        <v>2</v>
      </c>
      <c r="H300">
        <f>CEILING('S Size Pack'!G299/1000,1)</f>
        <v>5</v>
      </c>
      <c r="I300">
        <f>CEILING('S Size Pack'!H299/1000,1)</f>
        <v>3</v>
      </c>
      <c r="J300">
        <f>CEILING('S Size Pack'!I299/1000,1)</f>
        <v>1</v>
      </c>
      <c r="K300">
        <f>CEILING('S Size Pack'!J299/1000,1)</f>
        <v>1</v>
      </c>
      <c r="L300">
        <f>CEILING('S Size Pack'!K299/1000,1)</f>
        <v>1</v>
      </c>
      <c r="M300">
        <f>CEILING('S Size Pack'!L299/1000,1)</f>
        <v>0</v>
      </c>
      <c r="N300">
        <f>CEILING('S Size Pack'!M299/1000,1)</f>
        <v>1</v>
      </c>
      <c r="O300">
        <f t="shared" si="16"/>
        <v>27</v>
      </c>
      <c r="P300">
        <f t="shared" si="17"/>
        <v>135</v>
      </c>
      <c r="Q300">
        <v>3.8448706903265775</v>
      </c>
      <c r="R300">
        <f t="shared" si="18"/>
        <v>198.72487069032658</v>
      </c>
      <c r="S300">
        <v>605.85</v>
      </c>
      <c r="T300">
        <f t="shared" si="19"/>
        <v>407.12512930967341</v>
      </c>
    </row>
    <row r="301" spans="1:20" x14ac:dyDescent="0.25">
      <c r="A301" t="s">
        <v>333</v>
      </c>
      <c r="B301" t="s">
        <v>39</v>
      </c>
      <c r="C301">
        <f>CEILING('S Size Pack'!B300/1000,1)</f>
        <v>4</v>
      </c>
      <c r="D301">
        <f>CEILING('S Size Pack'!C300/1000,1)</f>
        <v>4</v>
      </c>
      <c r="E301">
        <f>CEILING('S Size Pack'!D300/1000,1)</f>
        <v>5</v>
      </c>
      <c r="F301">
        <f>CEILING('S Size Pack'!E300/1000,1)</f>
        <v>5</v>
      </c>
      <c r="G301">
        <f>CEILING('S Size Pack'!F300/1000,1)</f>
        <v>0</v>
      </c>
      <c r="H301">
        <f>CEILING('S Size Pack'!G300/1000,1)</f>
        <v>4</v>
      </c>
      <c r="I301">
        <f>CEILING('S Size Pack'!H300/1000,1)</f>
        <v>5</v>
      </c>
      <c r="J301">
        <f>CEILING('S Size Pack'!I300/1000,1)</f>
        <v>4</v>
      </c>
      <c r="K301">
        <f>CEILING('S Size Pack'!J300/1000,1)</f>
        <v>4</v>
      </c>
      <c r="L301">
        <f>CEILING('S Size Pack'!K300/1000,1)</f>
        <v>0</v>
      </c>
      <c r="M301">
        <f>CEILING('S Size Pack'!L300/1000,1)</f>
        <v>2</v>
      </c>
      <c r="N301">
        <f>CEILING('S Size Pack'!M300/1000,1)</f>
        <v>5</v>
      </c>
      <c r="O301">
        <f t="shared" si="16"/>
        <v>42</v>
      </c>
      <c r="P301">
        <f t="shared" si="17"/>
        <v>210</v>
      </c>
      <c r="Q301">
        <v>6.7690637756738035</v>
      </c>
      <c r="R301">
        <f t="shared" si="18"/>
        <v>276.64906377567382</v>
      </c>
      <c r="S301">
        <v>598.41999999999996</v>
      </c>
      <c r="T301">
        <f t="shared" si="19"/>
        <v>321.77093622432614</v>
      </c>
    </row>
    <row r="302" spans="1:20" x14ac:dyDescent="0.25">
      <c r="A302" t="s">
        <v>334</v>
      </c>
      <c r="B302" t="s">
        <v>39</v>
      </c>
      <c r="C302">
        <f>CEILING('S Size Pack'!B301/1000,1)</f>
        <v>4</v>
      </c>
      <c r="D302">
        <f>CEILING('S Size Pack'!C301/1000,1)</f>
        <v>5</v>
      </c>
      <c r="E302">
        <f>CEILING('S Size Pack'!D301/1000,1)</f>
        <v>2</v>
      </c>
      <c r="F302">
        <f>CEILING('S Size Pack'!E301/1000,1)</f>
        <v>0</v>
      </c>
      <c r="G302">
        <f>CEILING('S Size Pack'!F301/1000,1)</f>
        <v>4</v>
      </c>
      <c r="H302">
        <f>CEILING('S Size Pack'!G301/1000,1)</f>
        <v>0</v>
      </c>
      <c r="I302">
        <f>CEILING('S Size Pack'!H301/1000,1)</f>
        <v>1</v>
      </c>
      <c r="J302">
        <f>CEILING('S Size Pack'!I301/1000,1)</f>
        <v>16</v>
      </c>
      <c r="K302">
        <f>CEILING('S Size Pack'!J301/1000,1)</f>
        <v>2</v>
      </c>
      <c r="L302">
        <f>CEILING('S Size Pack'!K301/1000,1)</f>
        <v>4</v>
      </c>
      <c r="M302">
        <f>CEILING('S Size Pack'!L301/1000,1)</f>
        <v>2</v>
      </c>
      <c r="N302">
        <f>CEILING('S Size Pack'!M301/1000,1)</f>
        <v>4</v>
      </c>
      <c r="O302">
        <f t="shared" si="16"/>
        <v>44</v>
      </c>
      <c r="P302">
        <f t="shared" si="17"/>
        <v>220</v>
      </c>
      <c r="Q302">
        <v>4.0617196708680288</v>
      </c>
      <c r="R302">
        <f t="shared" si="18"/>
        <v>283.94171967086805</v>
      </c>
      <c r="S302">
        <v>617.84999999999991</v>
      </c>
      <c r="T302">
        <f t="shared" si="19"/>
        <v>333.90828032913186</v>
      </c>
    </row>
    <row r="303" spans="1:20" x14ac:dyDescent="0.25">
      <c r="A303" t="s">
        <v>335</v>
      </c>
      <c r="B303" t="s">
        <v>39</v>
      </c>
      <c r="C303">
        <f>CEILING('S Size Pack'!B302/1000,1)</f>
        <v>4</v>
      </c>
      <c r="D303">
        <f>CEILING('S Size Pack'!C302/1000,1)</f>
        <v>0</v>
      </c>
      <c r="E303">
        <f>CEILING('S Size Pack'!D302/1000,1)</f>
        <v>5</v>
      </c>
      <c r="F303">
        <f>CEILING('S Size Pack'!E302/1000,1)</f>
        <v>3</v>
      </c>
      <c r="G303">
        <f>CEILING('S Size Pack'!F302/1000,1)</f>
        <v>6</v>
      </c>
      <c r="H303">
        <f>CEILING('S Size Pack'!G302/1000,1)</f>
        <v>0</v>
      </c>
      <c r="I303">
        <f>CEILING('S Size Pack'!H302/1000,1)</f>
        <v>6</v>
      </c>
      <c r="J303">
        <f>CEILING('S Size Pack'!I302/1000,1)</f>
        <v>0</v>
      </c>
      <c r="K303">
        <f>CEILING('S Size Pack'!J302/1000,1)</f>
        <v>0</v>
      </c>
      <c r="L303">
        <f>CEILING('S Size Pack'!K302/1000,1)</f>
        <v>1</v>
      </c>
      <c r="M303">
        <f>CEILING('S Size Pack'!L302/1000,1)</f>
        <v>7</v>
      </c>
      <c r="N303">
        <f>CEILING('S Size Pack'!M302/1000,1)</f>
        <v>4</v>
      </c>
      <c r="O303">
        <f t="shared" si="16"/>
        <v>36</v>
      </c>
      <c r="P303">
        <f t="shared" si="17"/>
        <v>180</v>
      </c>
      <c r="Q303">
        <v>5.9336367197396784</v>
      </c>
      <c r="R303">
        <f t="shared" si="18"/>
        <v>245.81363671973966</v>
      </c>
      <c r="S303">
        <v>523.55999999999995</v>
      </c>
      <c r="T303">
        <f t="shared" si="19"/>
        <v>277.74636328026031</v>
      </c>
    </row>
    <row r="304" spans="1:20" x14ac:dyDescent="0.25">
      <c r="A304" t="s">
        <v>336</v>
      </c>
      <c r="B304" t="s">
        <v>39</v>
      </c>
      <c r="C304">
        <f>CEILING('S Size Pack'!B303/1000,1)</f>
        <v>4</v>
      </c>
      <c r="D304">
        <f>CEILING('S Size Pack'!C303/1000,1)</f>
        <v>0</v>
      </c>
      <c r="E304">
        <f>CEILING('S Size Pack'!D303/1000,1)</f>
        <v>7</v>
      </c>
      <c r="F304">
        <f>CEILING('S Size Pack'!E303/1000,1)</f>
        <v>3</v>
      </c>
      <c r="G304">
        <f>CEILING('S Size Pack'!F303/1000,1)</f>
        <v>9</v>
      </c>
      <c r="H304">
        <f>CEILING('S Size Pack'!G303/1000,1)</f>
        <v>8</v>
      </c>
      <c r="I304">
        <f>CEILING('S Size Pack'!H303/1000,1)</f>
        <v>0</v>
      </c>
      <c r="J304">
        <f>CEILING('S Size Pack'!I303/1000,1)</f>
        <v>2</v>
      </c>
      <c r="K304">
        <f>CEILING('S Size Pack'!J303/1000,1)</f>
        <v>1</v>
      </c>
      <c r="L304">
        <f>CEILING('S Size Pack'!K303/1000,1)</f>
        <v>5</v>
      </c>
      <c r="M304">
        <f>CEILING('S Size Pack'!L303/1000,1)</f>
        <v>2</v>
      </c>
      <c r="N304">
        <f>CEILING('S Size Pack'!M303/1000,1)</f>
        <v>10</v>
      </c>
      <c r="O304">
        <f t="shared" si="16"/>
        <v>51</v>
      </c>
      <c r="P304">
        <f t="shared" si="17"/>
        <v>255</v>
      </c>
      <c r="Q304">
        <v>2.3820362611509842</v>
      </c>
      <c r="R304">
        <f t="shared" si="18"/>
        <v>317.26203626115097</v>
      </c>
      <c r="S304">
        <v>683.91000000000008</v>
      </c>
      <c r="T304">
        <f t="shared" si="19"/>
        <v>366.64796373884911</v>
      </c>
    </row>
    <row r="305" spans="1:20" x14ac:dyDescent="0.25">
      <c r="A305" t="s">
        <v>337</v>
      </c>
      <c r="B305" t="s">
        <v>39</v>
      </c>
      <c r="C305">
        <f>CEILING('S Size Pack'!B304/1000,1)</f>
        <v>4</v>
      </c>
      <c r="D305">
        <f>CEILING('S Size Pack'!C304/1000,1)</f>
        <v>3</v>
      </c>
      <c r="E305">
        <f>CEILING('S Size Pack'!D304/1000,1)</f>
        <v>3</v>
      </c>
      <c r="F305">
        <f>CEILING('S Size Pack'!E304/1000,1)</f>
        <v>6</v>
      </c>
      <c r="G305">
        <f>CEILING('S Size Pack'!F304/1000,1)</f>
        <v>1</v>
      </c>
      <c r="H305">
        <f>CEILING('S Size Pack'!G304/1000,1)</f>
        <v>4</v>
      </c>
      <c r="I305">
        <f>CEILING('S Size Pack'!H304/1000,1)</f>
        <v>0</v>
      </c>
      <c r="J305">
        <f>CEILING('S Size Pack'!I304/1000,1)</f>
        <v>2</v>
      </c>
      <c r="K305">
        <f>CEILING('S Size Pack'!J304/1000,1)</f>
        <v>2</v>
      </c>
      <c r="L305">
        <f>CEILING('S Size Pack'!K304/1000,1)</f>
        <v>1</v>
      </c>
      <c r="M305">
        <f>CEILING('S Size Pack'!L304/1000,1)</f>
        <v>2</v>
      </c>
      <c r="N305">
        <f>CEILING('S Size Pack'!M304/1000,1)</f>
        <v>7</v>
      </c>
      <c r="O305">
        <f t="shared" si="16"/>
        <v>35</v>
      </c>
      <c r="P305">
        <f t="shared" si="17"/>
        <v>175</v>
      </c>
      <c r="Q305">
        <v>3.9622034156365062</v>
      </c>
      <c r="R305">
        <f t="shared" si="18"/>
        <v>238.8422034156365</v>
      </c>
      <c r="S305">
        <v>519.39</v>
      </c>
      <c r="T305">
        <f t="shared" si="19"/>
        <v>280.54779658436348</v>
      </c>
    </row>
    <row r="306" spans="1:20" x14ac:dyDescent="0.25">
      <c r="A306" t="s">
        <v>338</v>
      </c>
      <c r="B306" t="s">
        <v>57</v>
      </c>
      <c r="C306">
        <f>CEILING('S Size Pack'!B305/1000,1)</f>
        <v>4</v>
      </c>
      <c r="D306">
        <f>CEILING('S Size Pack'!C305/1000,1)</f>
        <v>0</v>
      </c>
      <c r="E306">
        <f>CEILING('S Size Pack'!D305/1000,1)</f>
        <v>4</v>
      </c>
      <c r="F306">
        <f>CEILING('S Size Pack'!E305/1000,1)</f>
        <v>0</v>
      </c>
      <c r="G306">
        <f>CEILING('S Size Pack'!F305/1000,1)</f>
        <v>3</v>
      </c>
      <c r="H306">
        <f>CEILING('S Size Pack'!G305/1000,1)</f>
        <v>0</v>
      </c>
      <c r="I306">
        <f>CEILING('S Size Pack'!H305/1000,1)</f>
        <v>5</v>
      </c>
      <c r="J306">
        <f>CEILING('S Size Pack'!I305/1000,1)</f>
        <v>0</v>
      </c>
      <c r="K306">
        <f>CEILING('S Size Pack'!J305/1000,1)</f>
        <v>0</v>
      </c>
      <c r="L306">
        <f>CEILING('S Size Pack'!K305/1000,1)</f>
        <v>1</v>
      </c>
      <c r="M306">
        <f>CEILING('S Size Pack'!L305/1000,1)</f>
        <v>0</v>
      </c>
      <c r="N306">
        <f>CEILING('S Size Pack'!M305/1000,1)</f>
        <v>5</v>
      </c>
      <c r="O306">
        <f t="shared" si="16"/>
        <v>22</v>
      </c>
      <c r="P306">
        <f t="shared" si="17"/>
        <v>110</v>
      </c>
      <c r="Q306">
        <v>6.4287908478143567</v>
      </c>
      <c r="R306">
        <f t="shared" si="18"/>
        <v>176.30879084781435</v>
      </c>
      <c r="S306">
        <v>544.8599999999999</v>
      </c>
      <c r="T306">
        <f t="shared" si="19"/>
        <v>368.55120915218555</v>
      </c>
    </row>
    <row r="307" spans="1:20" x14ac:dyDescent="0.25">
      <c r="A307" t="s">
        <v>339</v>
      </c>
      <c r="B307" t="s">
        <v>57</v>
      </c>
      <c r="C307">
        <f>CEILING('S Size Pack'!B306/1000,1)</f>
        <v>3</v>
      </c>
      <c r="D307">
        <f>CEILING('S Size Pack'!C306/1000,1)</f>
        <v>2</v>
      </c>
      <c r="E307">
        <f>CEILING('S Size Pack'!D306/1000,1)</f>
        <v>8</v>
      </c>
      <c r="F307">
        <f>CEILING('S Size Pack'!E306/1000,1)</f>
        <v>0</v>
      </c>
      <c r="G307">
        <f>CEILING('S Size Pack'!F306/1000,1)</f>
        <v>0</v>
      </c>
      <c r="H307">
        <f>CEILING('S Size Pack'!G306/1000,1)</f>
        <v>2</v>
      </c>
      <c r="I307">
        <f>CEILING('S Size Pack'!H306/1000,1)</f>
        <v>1</v>
      </c>
      <c r="J307">
        <f>CEILING('S Size Pack'!I306/1000,1)</f>
        <v>2</v>
      </c>
      <c r="K307">
        <f>CEILING('S Size Pack'!J306/1000,1)</f>
        <v>0</v>
      </c>
      <c r="L307">
        <f>CEILING('S Size Pack'!K306/1000,1)</f>
        <v>0</v>
      </c>
      <c r="M307">
        <f>CEILING('S Size Pack'!L306/1000,1)</f>
        <v>2</v>
      </c>
      <c r="N307">
        <f>CEILING('S Size Pack'!M306/1000,1)</f>
        <v>10</v>
      </c>
      <c r="O307">
        <f t="shared" si="16"/>
        <v>30</v>
      </c>
      <c r="P307">
        <f t="shared" si="17"/>
        <v>150</v>
      </c>
      <c r="Q307">
        <v>3.7570298424795805</v>
      </c>
      <c r="R307">
        <f t="shared" si="18"/>
        <v>213.63702984247956</v>
      </c>
      <c r="S307">
        <v>723.18000000000006</v>
      </c>
      <c r="T307">
        <f t="shared" si="19"/>
        <v>509.54297015752047</v>
      </c>
    </row>
    <row r="308" spans="1:20" x14ac:dyDescent="0.25">
      <c r="A308" t="s">
        <v>340</v>
      </c>
      <c r="B308" t="s">
        <v>39</v>
      </c>
      <c r="C308">
        <f>CEILING('S Size Pack'!B307/1000,1)</f>
        <v>3</v>
      </c>
      <c r="D308">
        <f>CEILING('S Size Pack'!C307/1000,1)</f>
        <v>2</v>
      </c>
      <c r="E308">
        <f>CEILING('S Size Pack'!D307/1000,1)</f>
        <v>2</v>
      </c>
      <c r="F308">
        <f>CEILING('S Size Pack'!E307/1000,1)</f>
        <v>7</v>
      </c>
      <c r="G308">
        <f>CEILING('S Size Pack'!F307/1000,1)</f>
        <v>8</v>
      </c>
      <c r="H308">
        <f>CEILING('S Size Pack'!G307/1000,1)</f>
        <v>2</v>
      </c>
      <c r="I308">
        <f>CEILING('S Size Pack'!H307/1000,1)</f>
        <v>2</v>
      </c>
      <c r="J308">
        <f>CEILING('S Size Pack'!I307/1000,1)</f>
        <v>1</v>
      </c>
      <c r="K308">
        <f>CEILING('S Size Pack'!J307/1000,1)</f>
        <v>2</v>
      </c>
      <c r="L308">
        <f>CEILING('S Size Pack'!K307/1000,1)</f>
        <v>11</v>
      </c>
      <c r="M308">
        <f>CEILING('S Size Pack'!L307/1000,1)</f>
        <v>2</v>
      </c>
      <c r="N308">
        <f>CEILING('S Size Pack'!M307/1000,1)</f>
        <v>0</v>
      </c>
      <c r="O308">
        <f t="shared" si="16"/>
        <v>42</v>
      </c>
      <c r="P308">
        <f t="shared" si="17"/>
        <v>210</v>
      </c>
      <c r="Q308">
        <v>2.5086619640924019</v>
      </c>
      <c r="R308">
        <f t="shared" si="18"/>
        <v>272.38866196409242</v>
      </c>
      <c r="S308">
        <v>609.21</v>
      </c>
      <c r="T308">
        <f t="shared" si="19"/>
        <v>336.82133803590762</v>
      </c>
    </row>
    <row r="309" spans="1:20" x14ac:dyDescent="0.25">
      <c r="A309" t="s">
        <v>341</v>
      </c>
      <c r="B309" t="s">
        <v>57</v>
      </c>
      <c r="C309">
        <f>CEILING('S Size Pack'!B308/1000,1)</f>
        <v>3</v>
      </c>
      <c r="D309">
        <f>CEILING('S Size Pack'!C308/1000,1)</f>
        <v>4</v>
      </c>
      <c r="E309">
        <f>CEILING('S Size Pack'!D308/1000,1)</f>
        <v>0</v>
      </c>
      <c r="F309">
        <f>CEILING('S Size Pack'!E308/1000,1)</f>
        <v>4</v>
      </c>
      <c r="G309">
        <f>CEILING('S Size Pack'!F308/1000,1)</f>
        <v>3</v>
      </c>
      <c r="H309">
        <f>CEILING('S Size Pack'!G308/1000,1)</f>
        <v>2</v>
      </c>
      <c r="I309">
        <f>CEILING('S Size Pack'!H308/1000,1)</f>
        <v>0</v>
      </c>
      <c r="J309">
        <f>CEILING('S Size Pack'!I308/1000,1)</f>
        <v>1</v>
      </c>
      <c r="K309">
        <f>CEILING('S Size Pack'!J308/1000,1)</f>
        <v>3</v>
      </c>
      <c r="L309">
        <f>CEILING('S Size Pack'!K308/1000,1)</f>
        <v>2</v>
      </c>
      <c r="M309">
        <f>CEILING('S Size Pack'!L308/1000,1)</f>
        <v>0</v>
      </c>
      <c r="N309">
        <f>CEILING('S Size Pack'!M308/1000,1)</f>
        <v>2</v>
      </c>
      <c r="O309">
        <f t="shared" si="16"/>
        <v>24</v>
      </c>
      <c r="P309">
        <f t="shared" si="17"/>
        <v>120</v>
      </c>
      <c r="Q309">
        <v>5.7831638740553579</v>
      </c>
      <c r="R309">
        <f t="shared" si="18"/>
        <v>185.66316387405536</v>
      </c>
      <c r="S309">
        <v>597.4799999999999</v>
      </c>
      <c r="T309">
        <f t="shared" si="19"/>
        <v>411.81683612594452</v>
      </c>
    </row>
    <row r="310" spans="1:20" x14ac:dyDescent="0.25">
      <c r="A310" t="s">
        <v>342</v>
      </c>
      <c r="B310" t="s">
        <v>39</v>
      </c>
      <c r="C310">
        <f>CEILING('S Size Pack'!B309/1000,1)</f>
        <v>3</v>
      </c>
      <c r="D310">
        <f>CEILING('S Size Pack'!C309/1000,1)</f>
        <v>5</v>
      </c>
      <c r="E310">
        <f>CEILING('S Size Pack'!D309/1000,1)</f>
        <v>10</v>
      </c>
      <c r="F310">
        <f>CEILING('S Size Pack'!E309/1000,1)</f>
        <v>8</v>
      </c>
      <c r="G310">
        <f>CEILING('S Size Pack'!F309/1000,1)</f>
        <v>10</v>
      </c>
      <c r="H310">
        <f>CEILING('S Size Pack'!G309/1000,1)</f>
        <v>0</v>
      </c>
      <c r="I310">
        <f>CEILING('S Size Pack'!H309/1000,1)</f>
        <v>3</v>
      </c>
      <c r="J310">
        <f>CEILING('S Size Pack'!I309/1000,1)</f>
        <v>0</v>
      </c>
      <c r="K310">
        <f>CEILING('S Size Pack'!J309/1000,1)</f>
        <v>0</v>
      </c>
      <c r="L310">
        <f>CEILING('S Size Pack'!K309/1000,1)</f>
        <v>5</v>
      </c>
      <c r="M310">
        <f>CEILING('S Size Pack'!L309/1000,1)</f>
        <v>1</v>
      </c>
      <c r="N310">
        <f>CEILING('S Size Pack'!M309/1000,1)</f>
        <v>9</v>
      </c>
      <c r="O310">
        <f t="shared" si="16"/>
        <v>54</v>
      </c>
      <c r="P310">
        <f t="shared" si="17"/>
        <v>270</v>
      </c>
      <c r="Q310">
        <v>5.1348665195952607</v>
      </c>
      <c r="R310">
        <f t="shared" si="18"/>
        <v>335.01486651959527</v>
      </c>
      <c r="S310">
        <v>730.62</v>
      </c>
      <c r="T310">
        <f t="shared" si="19"/>
        <v>395.60513348040473</v>
      </c>
    </row>
    <row r="311" spans="1:20" x14ac:dyDescent="0.25">
      <c r="A311" t="s">
        <v>343</v>
      </c>
      <c r="B311" t="s">
        <v>39</v>
      </c>
      <c r="C311">
        <f>CEILING('S Size Pack'!B310/1000,1)</f>
        <v>3</v>
      </c>
      <c r="D311">
        <f>CEILING('S Size Pack'!C310/1000,1)</f>
        <v>0</v>
      </c>
      <c r="E311">
        <f>CEILING('S Size Pack'!D310/1000,1)</f>
        <v>2</v>
      </c>
      <c r="F311">
        <f>CEILING('S Size Pack'!E310/1000,1)</f>
        <v>2</v>
      </c>
      <c r="G311">
        <f>CEILING('S Size Pack'!F310/1000,1)</f>
        <v>3</v>
      </c>
      <c r="H311">
        <f>CEILING('S Size Pack'!G310/1000,1)</f>
        <v>2</v>
      </c>
      <c r="I311">
        <f>CEILING('S Size Pack'!H310/1000,1)</f>
        <v>17</v>
      </c>
      <c r="J311">
        <f>CEILING('S Size Pack'!I310/1000,1)</f>
        <v>0</v>
      </c>
      <c r="K311">
        <f>CEILING('S Size Pack'!J310/1000,1)</f>
        <v>3</v>
      </c>
      <c r="L311">
        <f>CEILING('S Size Pack'!K310/1000,1)</f>
        <v>7</v>
      </c>
      <c r="M311">
        <f>CEILING('S Size Pack'!L310/1000,1)</f>
        <v>3</v>
      </c>
      <c r="N311">
        <f>CEILING('S Size Pack'!M310/1000,1)</f>
        <v>2</v>
      </c>
      <c r="O311">
        <f t="shared" si="16"/>
        <v>44</v>
      </c>
      <c r="P311">
        <f t="shared" si="17"/>
        <v>220</v>
      </c>
      <c r="Q311">
        <v>4.4494550291264714</v>
      </c>
      <c r="R311">
        <f t="shared" si="18"/>
        <v>284.32945502912651</v>
      </c>
      <c r="S311">
        <v>635.80000000000007</v>
      </c>
      <c r="T311">
        <f t="shared" si="19"/>
        <v>351.47054497087356</v>
      </c>
    </row>
    <row r="312" spans="1:20" x14ac:dyDescent="0.25">
      <c r="A312" t="s">
        <v>344</v>
      </c>
      <c r="B312" t="s">
        <v>57</v>
      </c>
      <c r="C312">
        <f>CEILING('S Size Pack'!B311/1000,1)</f>
        <v>3</v>
      </c>
      <c r="D312">
        <f>CEILING('S Size Pack'!C311/1000,1)</f>
        <v>4</v>
      </c>
      <c r="E312">
        <f>CEILING('S Size Pack'!D311/1000,1)</f>
        <v>6</v>
      </c>
      <c r="F312">
        <f>CEILING('S Size Pack'!E311/1000,1)</f>
        <v>3</v>
      </c>
      <c r="G312">
        <f>CEILING('S Size Pack'!F311/1000,1)</f>
        <v>1</v>
      </c>
      <c r="H312">
        <f>CEILING('S Size Pack'!G311/1000,1)</f>
        <v>2</v>
      </c>
      <c r="I312">
        <f>CEILING('S Size Pack'!H311/1000,1)</f>
        <v>13</v>
      </c>
      <c r="J312">
        <f>CEILING('S Size Pack'!I311/1000,1)</f>
        <v>2</v>
      </c>
      <c r="K312">
        <f>CEILING('S Size Pack'!J311/1000,1)</f>
        <v>10</v>
      </c>
      <c r="L312">
        <f>CEILING('S Size Pack'!K311/1000,1)</f>
        <v>6</v>
      </c>
      <c r="M312">
        <f>CEILING('S Size Pack'!L311/1000,1)</f>
        <v>3</v>
      </c>
      <c r="N312">
        <f>CEILING('S Size Pack'!M311/1000,1)</f>
        <v>1</v>
      </c>
      <c r="O312">
        <f t="shared" si="16"/>
        <v>54</v>
      </c>
      <c r="P312">
        <f t="shared" si="17"/>
        <v>270</v>
      </c>
      <c r="Q312">
        <v>3.6212804166720876</v>
      </c>
      <c r="R312">
        <f t="shared" si="18"/>
        <v>333.5012804166721</v>
      </c>
      <c r="S312">
        <v>1218.83</v>
      </c>
      <c r="T312">
        <f t="shared" si="19"/>
        <v>885.32871958332782</v>
      </c>
    </row>
    <row r="313" spans="1:20" x14ac:dyDescent="0.25">
      <c r="A313" t="s">
        <v>345</v>
      </c>
      <c r="B313" t="s">
        <v>39</v>
      </c>
      <c r="C313">
        <f>CEILING('S Size Pack'!B312/1000,1)</f>
        <v>3</v>
      </c>
      <c r="D313">
        <f>CEILING('S Size Pack'!C312/1000,1)</f>
        <v>0</v>
      </c>
      <c r="E313">
        <f>CEILING('S Size Pack'!D312/1000,1)</f>
        <v>0</v>
      </c>
      <c r="F313">
        <f>CEILING('S Size Pack'!E312/1000,1)</f>
        <v>8</v>
      </c>
      <c r="G313">
        <f>CEILING('S Size Pack'!F312/1000,1)</f>
        <v>8</v>
      </c>
      <c r="H313">
        <f>CEILING('S Size Pack'!G312/1000,1)</f>
        <v>3</v>
      </c>
      <c r="I313">
        <f>CEILING('S Size Pack'!H312/1000,1)</f>
        <v>3</v>
      </c>
      <c r="J313">
        <f>CEILING('S Size Pack'!I312/1000,1)</f>
        <v>5</v>
      </c>
      <c r="K313">
        <f>CEILING('S Size Pack'!J312/1000,1)</f>
        <v>0</v>
      </c>
      <c r="L313">
        <f>CEILING('S Size Pack'!K312/1000,1)</f>
        <v>4</v>
      </c>
      <c r="M313">
        <f>CEILING('S Size Pack'!L312/1000,1)</f>
        <v>2</v>
      </c>
      <c r="N313">
        <f>CEILING('S Size Pack'!M312/1000,1)</f>
        <v>5</v>
      </c>
      <c r="O313">
        <f t="shared" si="16"/>
        <v>41</v>
      </c>
      <c r="P313">
        <f t="shared" si="17"/>
        <v>205</v>
      </c>
      <c r="Q313">
        <v>3.5020653914428159</v>
      </c>
      <c r="R313">
        <f t="shared" si="18"/>
        <v>268.38206539144284</v>
      </c>
      <c r="S313">
        <v>574.67000000000007</v>
      </c>
      <c r="T313">
        <f t="shared" si="19"/>
        <v>306.28793460855724</v>
      </c>
    </row>
    <row r="314" spans="1:20" x14ac:dyDescent="0.25">
      <c r="A314" t="s">
        <v>346</v>
      </c>
      <c r="B314" t="s">
        <v>39</v>
      </c>
      <c r="C314">
        <f>CEILING('S Size Pack'!B313/1000,1)</f>
        <v>3</v>
      </c>
      <c r="D314">
        <f>CEILING('S Size Pack'!C313/1000,1)</f>
        <v>2</v>
      </c>
      <c r="E314">
        <f>CEILING('S Size Pack'!D313/1000,1)</f>
        <v>10</v>
      </c>
      <c r="F314">
        <f>CEILING('S Size Pack'!E313/1000,1)</f>
        <v>2</v>
      </c>
      <c r="G314">
        <f>CEILING('S Size Pack'!F313/1000,1)</f>
        <v>2</v>
      </c>
      <c r="H314">
        <f>CEILING('S Size Pack'!G313/1000,1)</f>
        <v>5</v>
      </c>
      <c r="I314">
        <f>CEILING('S Size Pack'!H313/1000,1)</f>
        <v>2</v>
      </c>
      <c r="J314">
        <f>CEILING('S Size Pack'!I313/1000,1)</f>
        <v>1</v>
      </c>
      <c r="K314">
        <f>CEILING('S Size Pack'!J313/1000,1)</f>
        <v>0</v>
      </c>
      <c r="L314">
        <f>CEILING('S Size Pack'!K313/1000,1)</f>
        <v>4</v>
      </c>
      <c r="M314">
        <f>CEILING('S Size Pack'!L313/1000,1)</f>
        <v>7</v>
      </c>
      <c r="N314">
        <f>CEILING('S Size Pack'!M313/1000,1)</f>
        <v>4</v>
      </c>
      <c r="O314">
        <f t="shared" si="16"/>
        <v>42</v>
      </c>
      <c r="P314">
        <f t="shared" si="17"/>
        <v>210</v>
      </c>
      <c r="Q314">
        <v>4.6255549132726133</v>
      </c>
      <c r="R314">
        <f t="shared" si="18"/>
        <v>274.50555491327265</v>
      </c>
      <c r="S314">
        <v>601.58000000000004</v>
      </c>
      <c r="T314">
        <f t="shared" si="19"/>
        <v>327.07444508672739</v>
      </c>
    </row>
    <row r="315" spans="1:20" x14ac:dyDescent="0.25">
      <c r="A315" t="s">
        <v>347</v>
      </c>
      <c r="B315" t="s">
        <v>39</v>
      </c>
      <c r="C315">
        <f>CEILING('S Size Pack'!B314/1000,1)</f>
        <v>3</v>
      </c>
      <c r="D315">
        <f>CEILING('S Size Pack'!C314/1000,1)</f>
        <v>3</v>
      </c>
      <c r="E315">
        <f>CEILING('S Size Pack'!D314/1000,1)</f>
        <v>2</v>
      </c>
      <c r="F315">
        <f>CEILING('S Size Pack'!E314/1000,1)</f>
        <v>1</v>
      </c>
      <c r="G315">
        <f>CEILING('S Size Pack'!F314/1000,1)</f>
        <v>1</v>
      </c>
      <c r="H315">
        <f>CEILING('S Size Pack'!G314/1000,1)</f>
        <v>3</v>
      </c>
      <c r="I315">
        <f>CEILING('S Size Pack'!H314/1000,1)</f>
        <v>0</v>
      </c>
      <c r="J315">
        <f>CEILING('S Size Pack'!I314/1000,1)</f>
        <v>1</v>
      </c>
      <c r="K315">
        <f>CEILING('S Size Pack'!J314/1000,1)</f>
        <v>2</v>
      </c>
      <c r="L315">
        <f>CEILING('S Size Pack'!K314/1000,1)</f>
        <v>9</v>
      </c>
      <c r="M315">
        <f>CEILING('S Size Pack'!L314/1000,1)</f>
        <v>8</v>
      </c>
      <c r="N315">
        <f>CEILING('S Size Pack'!M314/1000,1)</f>
        <v>0</v>
      </c>
      <c r="O315">
        <f t="shared" si="16"/>
        <v>33</v>
      </c>
      <c r="P315">
        <f t="shared" si="17"/>
        <v>165</v>
      </c>
      <c r="Q315">
        <v>3.6901232285051706</v>
      </c>
      <c r="R315">
        <f t="shared" si="18"/>
        <v>228.57012322850517</v>
      </c>
      <c r="S315">
        <v>520.17000000000007</v>
      </c>
      <c r="T315">
        <f t="shared" si="19"/>
        <v>291.59987677149491</v>
      </c>
    </row>
    <row r="316" spans="1:20" x14ac:dyDescent="0.25">
      <c r="A316" t="s">
        <v>348</v>
      </c>
      <c r="B316" t="s">
        <v>39</v>
      </c>
      <c r="C316">
        <f>CEILING('S Size Pack'!B315/1000,1)</f>
        <v>3</v>
      </c>
      <c r="D316">
        <f>CEILING('S Size Pack'!C315/1000,1)</f>
        <v>8</v>
      </c>
      <c r="E316">
        <f>CEILING('S Size Pack'!D315/1000,1)</f>
        <v>4</v>
      </c>
      <c r="F316">
        <f>CEILING('S Size Pack'!E315/1000,1)</f>
        <v>10</v>
      </c>
      <c r="G316">
        <f>CEILING('S Size Pack'!F315/1000,1)</f>
        <v>0</v>
      </c>
      <c r="H316">
        <f>CEILING('S Size Pack'!G315/1000,1)</f>
        <v>0</v>
      </c>
      <c r="I316">
        <f>CEILING('S Size Pack'!H315/1000,1)</f>
        <v>3</v>
      </c>
      <c r="J316">
        <f>CEILING('S Size Pack'!I315/1000,1)</f>
        <v>12</v>
      </c>
      <c r="K316">
        <f>CEILING('S Size Pack'!J315/1000,1)</f>
        <v>2</v>
      </c>
      <c r="L316">
        <f>CEILING('S Size Pack'!K315/1000,1)</f>
        <v>0</v>
      </c>
      <c r="M316">
        <f>CEILING('S Size Pack'!L315/1000,1)</f>
        <v>1</v>
      </c>
      <c r="N316">
        <f>CEILING('S Size Pack'!M315/1000,1)</f>
        <v>1</v>
      </c>
      <c r="O316">
        <f t="shared" si="16"/>
        <v>44</v>
      </c>
      <c r="P316">
        <f t="shared" si="17"/>
        <v>220</v>
      </c>
      <c r="Q316">
        <v>6.8619821874269711</v>
      </c>
      <c r="R316">
        <f t="shared" si="18"/>
        <v>286.74198218742697</v>
      </c>
      <c r="S316">
        <v>613.51</v>
      </c>
      <c r="T316">
        <f t="shared" si="19"/>
        <v>326.76801781257302</v>
      </c>
    </row>
    <row r="317" spans="1:20" x14ac:dyDescent="0.25">
      <c r="A317" t="s">
        <v>349</v>
      </c>
      <c r="B317" t="s">
        <v>57</v>
      </c>
      <c r="C317">
        <f>CEILING('S Size Pack'!B316/1000,1)</f>
        <v>3</v>
      </c>
      <c r="D317">
        <f>CEILING('S Size Pack'!C316/1000,1)</f>
        <v>5</v>
      </c>
      <c r="E317">
        <f>CEILING('S Size Pack'!D316/1000,1)</f>
        <v>0</v>
      </c>
      <c r="F317">
        <f>CEILING('S Size Pack'!E316/1000,1)</f>
        <v>4</v>
      </c>
      <c r="G317">
        <f>CEILING('S Size Pack'!F316/1000,1)</f>
        <v>1</v>
      </c>
      <c r="H317">
        <f>CEILING('S Size Pack'!G316/1000,1)</f>
        <v>1</v>
      </c>
      <c r="I317">
        <f>CEILING('S Size Pack'!H316/1000,1)</f>
        <v>1</v>
      </c>
      <c r="J317">
        <f>CEILING('S Size Pack'!I316/1000,1)</f>
        <v>1</v>
      </c>
      <c r="K317">
        <f>CEILING('S Size Pack'!J316/1000,1)</f>
        <v>6</v>
      </c>
      <c r="L317">
        <f>CEILING('S Size Pack'!K316/1000,1)</f>
        <v>0</v>
      </c>
      <c r="M317">
        <f>CEILING('S Size Pack'!L316/1000,1)</f>
        <v>0</v>
      </c>
      <c r="N317">
        <f>CEILING('S Size Pack'!M316/1000,1)</f>
        <v>2</v>
      </c>
      <c r="O317">
        <f t="shared" si="16"/>
        <v>24</v>
      </c>
      <c r="P317">
        <f t="shared" si="17"/>
        <v>120</v>
      </c>
      <c r="Q317">
        <v>6.2477420814388083</v>
      </c>
      <c r="R317">
        <f t="shared" si="18"/>
        <v>186.12774208143881</v>
      </c>
      <c r="S317">
        <v>598.97</v>
      </c>
      <c r="T317">
        <f t="shared" si="19"/>
        <v>412.84225791856124</v>
      </c>
    </row>
    <row r="318" spans="1:20" x14ac:dyDescent="0.25">
      <c r="A318" t="s">
        <v>350</v>
      </c>
      <c r="B318" t="s">
        <v>39</v>
      </c>
      <c r="C318">
        <f>CEILING('S Size Pack'!B317/1000,1)</f>
        <v>3</v>
      </c>
      <c r="D318">
        <f>CEILING('S Size Pack'!C317/1000,1)</f>
        <v>1</v>
      </c>
      <c r="E318">
        <f>CEILING('S Size Pack'!D317/1000,1)</f>
        <v>5</v>
      </c>
      <c r="F318">
        <f>CEILING('S Size Pack'!E317/1000,1)</f>
        <v>3</v>
      </c>
      <c r="G318">
        <f>CEILING('S Size Pack'!F317/1000,1)</f>
        <v>4</v>
      </c>
      <c r="H318">
        <f>CEILING('S Size Pack'!G317/1000,1)</f>
        <v>1</v>
      </c>
      <c r="I318">
        <f>CEILING('S Size Pack'!H317/1000,1)</f>
        <v>1</v>
      </c>
      <c r="J318">
        <f>CEILING('S Size Pack'!I317/1000,1)</f>
        <v>3</v>
      </c>
      <c r="K318">
        <f>CEILING('S Size Pack'!J317/1000,1)</f>
        <v>1</v>
      </c>
      <c r="L318">
        <f>CEILING('S Size Pack'!K317/1000,1)</f>
        <v>5</v>
      </c>
      <c r="M318">
        <f>CEILING('S Size Pack'!L317/1000,1)</f>
        <v>2</v>
      </c>
      <c r="N318">
        <f>CEILING('S Size Pack'!M317/1000,1)</f>
        <v>0</v>
      </c>
      <c r="O318">
        <f t="shared" si="16"/>
        <v>29</v>
      </c>
      <c r="P318">
        <f t="shared" si="17"/>
        <v>145</v>
      </c>
      <c r="Q318">
        <v>5.8520167213656125</v>
      </c>
      <c r="R318">
        <f t="shared" si="18"/>
        <v>210.7320167213656</v>
      </c>
      <c r="S318">
        <v>484.95</v>
      </c>
      <c r="T318">
        <f t="shared" si="19"/>
        <v>274.21798327863439</v>
      </c>
    </row>
    <row r="319" spans="1:20" x14ac:dyDescent="0.25">
      <c r="A319" t="s">
        <v>351</v>
      </c>
      <c r="B319" t="s">
        <v>57</v>
      </c>
      <c r="C319">
        <f>CEILING('S Size Pack'!B318/1000,1)</f>
        <v>3</v>
      </c>
      <c r="D319">
        <f>CEILING('S Size Pack'!C318/1000,1)</f>
        <v>0</v>
      </c>
      <c r="E319">
        <f>CEILING('S Size Pack'!D318/1000,1)</f>
        <v>2</v>
      </c>
      <c r="F319">
        <f>CEILING('S Size Pack'!E318/1000,1)</f>
        <v>3</v>
      </c>
      <c r="G319">
        <f>CEILING('S Size Pack'!F318/1000,1)</f>
        <v>0</v>
      </c>
      <c r="H319">
        <f>CEILING('S Size Pack'!G318/1000,1)</f>
        <v>0</v>
      </c>
      <c r="I319">
        <f>CEILING('S Size Pack'!H318/1000,1)</f>
        <v>0</v>
      </c>
      <c r="J319">
        <f>CEILING('S Size Pack'!I318/1000,1)</f>
        <v>0</v>
      </c>
      <c r="K319">
        <f>CEILING('S Size Pack'!J318/1000,1)</f>
        <v>12</v>
      </c>
      <c r="L319">
        <f>CEILING('S Size Pack'!K318/1000,1)</f>
        <v>1</v>
      </c>
      <c r="M319">
        <f>CEILING('S Size Pack'!L318/1000,1)</f>
        <v>2</v>
      </c>
      <c r="N319">
        <f>CEILING('S Size Pack'!M318/1000,1)</f>
        <v>5</v>
      </c>
      <c r="O319">
        <f t="shared" si="16"/>
        <v>28</v>
      </c>
      <c r="P319">
        <f t="shared" si="17"/>
        <v>140</v>
      </c>
      <c r="Q319">
        <v>3.5066135639237013</v>
      </c>
      <c r="R319">
        <f t="shared" si="18"/>
        <v>203.3866135639237</v>
      </c>
      <c r="S319">
        <v>668.05</v>
      </c>
      <c r="T319">
        <f t="shared" si="19"/>
        <v>464.66338643607628</v>
      </c>
    </row>
    <row r="320" spans="1:20" x14ac:dyDescent="0.25">
      <c r="A320" t="s">
        <v>352</v>
      </c>
      <c r="B320" t="s">
        <v>39</v>
      </c>
      <c r="C320">
        <f>CEILING('S Size Pack'!B319/1000,1)</f>
        <v>3</v>
      </c>
      <c r="D320">
        <f>CEILING('S Size Pack'!C319/1000,1)</f>
        <v>5</v>
      </c>
      <c r="E320">
        <f>CEILING('S Size Pack'!D319/1000,1)</f>
        <v>1</v>
      </c>
      <c r="F320">
        <f>CEILING('S Size Pack'!E319/1000,1)</f>
        <v>3</v>
      </c>
      <c r="G320">
        <f>CEILING('S Size Pack'!F319/1000,1)</f>
        <v>8</v>
      </c>
      <c r="H320">
        <f>CEILING('S Size Pack'!G319/1000,1)</f>
        <v>5</v>
      </c>
      <c r="I320">
        <f>CEILING('S Size Pack'!H319/1000,1)</f>
        <v>1</v>
      </c>
      <c r="J320">
        <f>CEILING('S Size Pack'!I319/1000,1)</f>
        <v>4</v>
      </c>
      <c r="K320">
        <f>CEILING('S Size Pack'!J319/1000,1)</f>
        <v>2</v>
      </c>
      <c r="L320">
        <f>CEILING('S Size Pack'!K319/1000,1)</f>
        <v>4</v>
      </c>
      <c r="M320">
        <f>CEILING('S Size Pack'!L319/1000,1)</f>
        <v>3</v>
      </c>
      <c r="N320">
        <f>CEILING('S Size Pack'!M319/1000,1)</f>
        <v>0</v>
      </c>
      <c r="O320">
        <f t="shared" si="16"/>
        <v>39</v>
      </c>
      <c r="P320">
        <f t="shared" si="17"/>
        <v>195</v>
      </c>
      <c r="Q320">
        <v>2.740004037476786</v>
      </c>
      <c r="R320">
        <f t="shared" si="18"/>
        <v>257.6200040374768</v>
      </c>
      <c r="S320">
        <v>566.05999999999995</v>
      </c>
      <c r="T320">
        <f t="shared" si="19"/>
        <v>308.43999596252314</v>
      </c>
    </row>
    <row r="321" spans="1:20" x14ac:dyDescent="0.25">
      <c r="A321" t="s">
        <v>353</v>
      </c>
      <c r="B321" t="s">
        <v>39</v>
      </c>
      <c r="C321">
        <f>CEILING('S Size Pack'!B320/1000,1)</f>
        <v>3</v>
      </c>
      <c r="D321">
        <f>CEILING('S Size Pack'!C320/1000,1)</f>
        <v>12</v>
      </c>
      <c r="E321">
        <f>CEILING('S Size Pack'!D320/1000,1)</f>
        <v>0</v>
      </c>
      <c r="F321">
        <f>CEILING('S Size Pack'!E320/1000,1)</f>
        <v>0</v>
      </c>
      <c r="G321">
        <f>CEILING('S Size Pack'!F320/1000,1)</f>
        <v>0</v>
      </c>
      <c r="H321">
        <f>CEILING('S Size Pack'!G320/1000,1)</f>
        <v>2</v>
      </c>
      <c r="I321">
        <f>CEILING('S Size Pack'!H320/1000,1)</f>
        <v>1</v>
      </c>
      <c r="J321">
        <f>CEILING('S Size Pack'!I320/1000,1)</f>
        <v>6</v>
      </c>
      <c r="K321">
        <f>CEILING('S Size Pack'!J320/1000,1)</f>
        <v>3</v>
      </c>
      <c r="L321">
        <f>CEILING('S Size Pack'!K320/1000,1)</f>
        <v>1</v>
      </c>
      <c r="M321">
        <f>CEILING('S Size Pack'!L320/1000,1)</f>
        <v>5</v>
      </c>
      <c r="N321">
        <f>CEILING('S Size Pack'!M320/1000,1)</f>
        <v>1</v>
      </c>
      <c r="O321">
        <f t="shared" si="16"/>
        <v>34</v>
      </c>
      <c r="P321">
        <f t="shared" si="17"/>
        <v>170</v>
      </c>
      <c r="Q321">
        <v>5.7806436448211942</v>
      </c>
      <c r="R321">
        <f t="shared" si="18"/>
        <v>235.66064364482119</v>
      </c>
      <c r="S321">
        <v>503.11999999999995</v>
      </c>
      <c r="T321">
        <f t="shared" si="19"/>
        <v>267.45935635517878</v>
      </c>
    </row>
    <row r="322" spans="1:20" x14ac:dyDescent="0.25">
      <c r="A322" t="s">
        <v>354</v>
      </c>
      <c r="B322" t="s">
        <v>39</v>
      </c>
      <c r="C322">
        <f>CEILING('S Size Pack'!B321/1000,1)</f>
        <v>3</v>
      </c>
      <c r="D322">
        <f>CEILING('S Size Pack'!C321/1000,1)</f>
        <v>6</v>
      </c>
      <c r="E322">
        <f>CEILING('S Size Pack'!D321/1000,1)</f>
        <v>2</v>
      </c>
      <c r="F322">
        <f>CEILING('S Size Pack'!E321/1000,1)</f>
        <v>0</v>
      </c>
      <c r="G322">
        <f>CEILING('S Size Pack'!F321/1000,1)</f>
        <v>3</v>
      </c>
      <c r="H322">
        <f>CEILING('S Size Pack'!G321/1000,1)</f>
        <v>5</v>
      </c>
      <c r="I322">
        <f>CEILING('S Size Pack'!H321/1000,1)</f>
        <v>0</v>
      </c>
      <c r="J322">
        <f>CEILING('S Size Pack'!I321/1000,1)</f>
        <v>2</v>
      </c>
      <c r="K322">
        <f>CEILING('S Size Pack'!J321/1000,1)</f>
        <v>4</v>
      </c>
      <c r="L322">
        <f>CEILING('S Size Pack'!K321/1000,1)</f>
        <v>2</v>
      </c>
      <c r="M322">
        <f>CEILING('S Size Pack'!L321/1000,1)</f>
        <v>2</v>
      </c>
      <c r="N322">
        <f>CEILING('S Size Pack'!M321/1000,1)</f>
        <v>4</v>
      </c>
      <c r="O322">
        <f t="shared" si="16"/>
        <v>33</v>
      </c>
      <c r="P322">
        <f t="shared" si="17"/>
        <v>165</v>
      </c>
      <c r="Q322">
        <v>5.0080980969973714</v>
      </c>
      <c r="R322">
        <f t="shared" si="18"/>
        <v>229.88809809699737</v>
      </c>
      <c r="S322">
        <v>522.66</v>
      </c>
      <c r="T322">
        <f t="shared" si="19"/>
        <v>292.77190190300257</v>
      </c>
    </row>
    <row r="323" spans="1:20" x14ac:dyDescent="0.25">
      <c r="A323" t="s">
        <v>355</v>
      </c>
      <c r="B323" t="s">
        <v>57</v>
      </c>
      <c r="C323">
        <f>CEILING('S Size Pack'!B322/1000,1)</f>
        <v>3</v>
      </c>
      <c r="D323">
        <f>CEILING('S Size Pack'!C322/1000,1)</f>
        <v>0</v>
      </c>
      <c r="E323">
        <f>CEILING('S Size Pack'!D322/1000,1)</f>
        <v>4</v>
      </c>
      <c r="F323">
        <f>CEILING('S Size Pack'!E322/1000,1)</f>
        <v>0</v>
      </c>
      <c r="G323">
        <f>CEILING('S Size Pack'!F322/1000,1)</f>
        <v>5</v>
      </c>
      <c r="H323">
        <f>CEILING('S Size Pack'!G322/1000,1)</f>
        <v>0</v>
      </c>
      <c r="I323">
        <f>CEILING('S Size Pack'!H322/1000,1)</f>
        <v>1</v>
      </c>
      <c r="J323">
        <f>CEILING('S Size Pack'!I322/1000,1)</f>
        <v>0</v>
      </c>
      <c r="K323">
        <f>CEILING('S Size Pack'!J322/1000,1)</f>
        <v>3</v>
      </c>
      <c r="L323">
        <f>CEILING('S Size Pack'!K322/1000,1)</f>
        <v>13</v>
      </c>
      <c r="M323">
        <f>CEILING('S Size Pack'!L322/1000,1)</f>
        <v>0</v>
      </c>
      <c r="N323">
        <f>CEILING('S Size Pack'!M322/1000,1)</f>
        <v>0</v>
      </c>
      <c r="O323">
        <f t="shared" si="16"/>
        <v>29</v>
      </c>
      <c r="P323">
        <f t="shared" si="17"/>
        <v>145</v>
      </c>
      <c r="Q323">
        <v>4.4317666720178579</v>
      </c>
      <c r="R323">
        <f t="shared" si="18"/>
        <v>209.31176667201785</v>
      </c>
      <c r="S323">
        <v>688.61999999999989</v>
      </c>
      <c r="T323">
        <f t="shared" si="19"/>
        <v>479.30823332798207</v>
      </c>
    </row>
    <row r="324" spans="1:20" x14ac:dyDescent="0.25">
      <c r="A324" t="s">
        <v>356</v>
      </c>
      <c r="B324" t="s">
        <v>57</v>
      </c>
      <c r="C324">
        <f>CEILING('S Size Pack'!B323/1000,1)</f>
        <v>3</v>
      </c>
      <c r="D324">
        <f>CEILING('S Size Pack'!C323/1000,1)</f>
        <v>4</v>
      </c>
      <c r="E324">
        <f>CEILING('S Size Pack'!D323/1000,1)</f>
        <v>1</v>
      </c>
      <c r="F324">
        <f>CEILING('S Size Pack'!E323/1000,1)</f>
        <v>2</v>
      </c>
      <c r="G324">
        <f>CEILING('S Size Pack'!F323/1000,1)</f>
        <v>1</v>
      </c>
      <c r="H324">
        <f>CEILING('S Size Pack'!G323/1000,1)</f>
        <v>0</v>
      </c>
      <c r="I324">
        <f>CEILING('S Size Pack'!H323/1000,1)</f>
        <v>3</v>
      </c>
      <c r="J324">
        <f>CEILING('S Size Pack'!I323/1000,1)</f>
        <v>18</v>
      </c>
      <c r="K324">
        <f>CEILING('S Size Pack'!J323/1000,1)</f>
        <v>3</v>
      </c>
      <c r="L324">
        <f>CEILING('S Size Pack'!K323/1000,1)</f>
        <v>2</v>
      </c>
      <c r="M324">
        <f>CEILING('S Size Pack'!L323/1000,1)</f>
        <v>0</v>
      </c>
      <c r="N324">
        <f>CEILING('S Size Pack'!M323/1000,1)</f>
        <v>0</v>
      </c>
      <c r="O324">
        <f t="shared" si="16"/>
        <v>37</v>
      </c>
      <c r="P324">
        <f t="shared" si="17"/>
        <v>185</v>
      </c>
      <c r="Q324">
        <v>4.4907250540041934</v>
      </c>
      <c r="R324">
        <f t="shared" si="18"/>
        <v>249.3707250540042</v>
      </c>
      <c r="S324">
        <v>872.65</v>
      </c>
      <c r="T324">
        <f t="shared" si="19"/>
        <v>623.27927494599578</v>
      </c>
    </row>
    <row r="325" spans="1:20" x14ac:dyDescent="0.25">
      <c r="A325" t="s">
        <v>357</v>
      </c>
      <c r="B325" t="s">
        <v>57</v>
      </c>
      <c r="C325">
        <f>CEILING('S Size Pack'!B324/1000,1)</f>
        <v>3</v>
      </c>
      <c r="D325">
        <f>CEILING('S Size Pack'!C324/1000,1)</f>
        <v>0</v>
      </c>
      <c r="E325">
        <f>CEILING('S Size Pack'!D324/1000,1)</f>
        <v>8</v>
      </c>
      <c r="F325">
        <f>CEILING('S Size Pack'!E324/1000,1)</f>
        <v>5</v>
      </c>
      <c r="G325">
        <f>CEILING('S Size Pack'!F324/1000,1)</f>
        <v>0</v>
      </c>
      <c r="H325">
        <f>CEILING('S Size Pack'!G324/1000,1)</f>
        <v>2</v>
      </c>
      <c r="I325">
        <f>CEILING('S Size Pack'!H324/1000,1)</f>
        <v>2</v>
      </c>
      <c r="J325">
        <f>CEILING('S Size Pack'!I324/1000,1)</f>
        <v>1</v>
      </c>
      <c r="K325">
        <f>CEILING('S Size Pack'!J324/1000,1)</f>
        <v>5</v>
      </c>
      <c r="L325">
        <f>CEILING('S Size Pack'!K324/1000,1)</f>
        <v>1</v>
      </c>
      <c r="M325">
        <f>CEILING('S Size Pack'!L324/1000,1)</f>
        <v>2</v>
      </c>
      <c r="N325">
        <f>CEILING('S Size Pack'!M324/1000,1)</f>
        <v>1</v>
      </c>
      <c r="O325">
        <f t="shared" si="16"/>
        <v>30</v>
      </c>
      <c r="P325">
        <f t="shared" si="17"/>
        <v>150</v>
      </c>
      <c r="Q325">
        <v>4.5718607413640395</v>
      </c>
      <c r="R325">
        <f t="shared" si="18"/>
        <v>214.45186074136404</v>
      </c>
      <c r="S325">
        <v>717.68000000000006</v>
      </c>
      <c r="T325">
        <f t="shared" si="19"/>
        <v>503.22813925863602</v>
      </c>
    </row>
    <row r="326" spans="1:20" x14ac:dyDescent="0.25">
      <c r="A326" t="s">
        <v>358</v>
      </c>
      <c r="B326" t="s">
        <v>39</v>
      </c>
      <c r="C326">
        <f>CEILING('S Size Pack'!B325/1000,1)</f>
        <v>3</v>
      </c>
      <c r="D326">
        <f>CEILING('S Size Pack'!C325/1000,1)</f>
        <v>13</v>
      </c>
      <c r="E326">
        <f>CEILING('S Size Pack'!D325/1000,1)</f>
        <v>10</v>
      </c>
      <c r="F326">
        <f>CEILING('S Size Pack'!E325/1000,1)</f>
        <v>1</v>
      </c>
      <c r="G326">
        <f>CEILING('S Size Pack'!F325/1000,1)</f>
        <v>1</v>
      </c>
      <c r="H326">
        <f>CEILING('S Size Pack'!G325/1000,1)</f>
        <v>0</v>
      </c>
      <c r="I326">
        <f>CEILING('S Size Pack'!H325/1000,1)</f>
        <v>1</v>
      </c>
      <c r="J326">
        <f>CEILING('S Size Pack'!I325/1000,1)</f>
        <v>5</v>
      </c>
      <c r="K326">
        <f>CEILING('S Size Pack'!J325/1000,1)</f>
        <v>8</v>
      </c>
      <c r="L326">
        <f>CEILING('S Size Pack'!K325/1000,1)</f>
        <v>0</v>
      </c>
      <c r="M326">
        <f>CEILING('S Size Pack'!L325/1000,1)</f>
        <v>0</v>
      </c>
      <c r="N326">
        <f>CEILING('S Size Pack'!M325/1000,1)</f>
        <v>1</v>
      </c>
      <c r="O326">
        <f t="shared" si="16"/>
        <v>43</v>
      </c>
      <c r="P326">
        <f t="shared" si="17"/>
        <v>215</v>
      </c>
      <c r="Q326">
        <v>2.7050000066140516</v>
      </c>
      <c r="R326">
        <f t="shared" si="18"/>
        <v>277.58500000661405</v>
      </c>
      <c r="S326">
        <v>615.08999999999992</v>
      </c>
      <c r="T326">
        <f t="shared" si="19"/>
        <v>337.50499999338587</v>
      </c>
    </row>
    <row r="327" spans="1:20" x14ac:dyDescent="0.25">
      <c r="A327" t="s">
        <v>359</v>
      </c>
      <c r="B327" t="s">
        <v>39</v>
      </c>
      <c r="C327">
        <f>CEILING('S Size Pack'!B326/1000,1)</f>
        <v>3</v>
      </c>
      <c r="D327">
        <f>CEILING('S Size Pack'!C326/1000,1)</f>
        <v>8</v>
      </c>
      <c r="E327">
        <f>CEILING('S Size Pack'!D326/1000,1)</f>
        <v>3</v>
      </c>
      <c r="F327">
        <f>CEILING('S Size Pack'!E326/1000,1)</f>
        <v>6</v>
      </c>
      <c r="G327">
        <f>CEILING('S Size Pack'!F326/1000,1)</f>
        <v>2</v>
      </c>
      <c r="H327">
        <f>CEILING('S Size Pack'!G326/1000,1)</f>
        <v>3</v>
      </c>
      <c r="I327">
        <f>CEILING('S Size Pack'!H326/1000,1)</f>
        <v>8</v>
      </c>
      <c r="J327">
        <f>CEILING('S Size Pack'!I326/1000,1)</f>
        <v>6</v>
      </c>
      <c r="K327">
        <f>CEILING('S Size Pack'!J326/1000,1)</f>
        <v>9</v>
      </c>
      <c r="L327">
        <f>CEILING('S Size Pack'!K326/1000,1)</f>
        <v>2</v>
      </c>
      <c r="M327">
        <f>CEILING('S Size Pack'!L326/1000,1)</f>
        <v>8</v>
      </c>
      <c r="N327">
        <f>CEILING('S Size Pack'!M326/1000,1)</f>
        <v>2</v>
      </c>
      <c r="O327">
        <f t="shared" si="16"/>
        <v>60</v>
      </c>
      <c r="P327">
        <f t="shared" si="17"/>
        <v>300</v>
      </c>
      <c r="Q327">
        <v>5.8786514968703409</v>
      </c>
      <c r="R327">
        <f t="shared" si="18"/>
        <v>365.75865149687036</v>
      </c>
      <c r="S327">
        <v>795.31000000000017</v>
      </c>
      <c r="T327">
        <f t="shared" si="19"/>
        <v>429.55134850312982</v>
      </c>
    </row>
    <row r="328" spans="1:20" x14ac:dyDescent="0.25">
      <c r="A328" t="s">
        <v>360</v>
      </c>
      <c r="B328" t="s">
        <v>39</v>
      </c>
      <c r="C328">
        <f>CEILING('S Size Pack'!B327/1000,1)</f>
        <v>3</v>
      </c>
      <c r="D328">
        <f>CEILING('S Size Pack'!C327/1000,1)</f>
        <v>0</v>
      </c>
      <c r="E328">
        <f>CEILING('S Size Pack'!D327/1000,1)</f>
        <v>1</v>
      </c>
      <c r="F328">
        <f>CEILING('S Size Pack'!E327/1000,1)</f>
        <v>8</v>
      </c>
      <c r="G328">
        <f>CEILING('S Size Pack'!F327/1000,1)</f>
        <v>3</v>
      </c>
      <c r="H328">
        <f>CEILING('S Size Pack'!G327/1000,1)</f>
        <v>0</v>
      </c>
      <c r="I328">
        <f>CEILING('S Size Pack'!H327/1000,1)</f>
        <v>2</v>
      </c>
      <c r="J328">
        <f>CEILING('S Size Pack'!I327/1000,1)</f>
        <v>8</v>
      </c>
      <c r="K328">
        <f>CEILING('S Size Pack'!J327/1000,1)</f>
        <v>0</v>
      </c>
      <c r="L328">
        <f>CEILING('S Size Pack'!K327/1000,1)</f>
        <v>1</v>
      </c>
      <c r="M328">
        <f>CEILING('S Size Pack'!L327/1000,1)</f>
        <v>10</v>
      </c>
      <c r="N328">
        <f>CEILING('S Size Pack'!M327/1000,1)</f>
        <v>2</v>
      </c>
      <c r="O328">
        <f t="shared" si="16"/>
        <v>38</v>
      </c>
      <c r="P328">
        <f t="shared" si="17"/>
        <v>190</v>
      </c>
      <c r="Q328">
        <v>5.1622798088390169</v>
      </c>
      <c r="R328">
        <f t="shared" si="18"/>
        <v>255.042279808839</v>
      </c>
      <c r="S328">
        <v>564.83000000000004</v>
      </c>
      <c r="T328">
        <f t="shared" si="19"/>
        <v>309.78772019116104</v>
      </c>
    </row>
    <row r="329" spans="1:20" x14ac:dyDescent="0.25">
      <c r="A329" t="s">
        <v>361</v>
      </c>
      <c r="B329" t="s">
        <v>57</v>
      </c>
      <c r="C329">
        <f>CEILING('S Size Pack'!B328/1000,1)</f>
        <v>3</v>
      </c>
      <c r="D329">
        <f>CEILING('S Size Pack'!C328/1000,1)</f>
        <v>0</v>
      </c>
      <c r="E329">
        <f>CEILING('S Size Pack'!D328/1000,1)</f>
        <v>1</v>
      </c>
      <c r="F329">
        <f>CEILING('S Size Pack'!E328/1000,1)</f>
        <v>1</v>
      </c>
      <c r="G329">
        <f>CEILING('S Size Pack'!F328/1000,1)</f>
        <v>1</v>
      </c>
      <c r="H329">
        <f>CEILING('S Size Pack'!G328/1000,1)</f>
        <v>1</v>
      </c>
      <c r="I329">
        <f>CEILING('S Size Pack'!H328/1000,1)</f>
        <v>5</v>
      </c>
      <c r="J329">
        <f>CEILING('S Size Pack'!I328/1000,1)</f>
        <v>2</v>
      </c>
      <c r="K329">
        <f>CEILING('S Size Pack'!J328/1000,1)</f>
        <v>2</v>
      </c>
      <c r="L329">
        <f>CEILING('S Size Pack'!K328/1000,1)</f>
        <v>6</v>
      </c>
      <c r="M329">
        <f>CEILING('S Size Pack'!L328/1000,1)</f>
        <v>1</v>
      </c>
      <c r="N329">
        <f>CEILING('S Size Pack'!M328/1000,1)</f>
        <v>4</v>
      </c>
      <c r="O329">
        <f t="shared" ref="O329:O392" si="20">SUM(C329:N329)</f>
        <v>27</v>
      </c>
      <c r="P329">
        <f t="shared" ref="P329:P392" si="21">O329*5</f>
        <v>135</v>
      </c>
      <c r="Q329">
        <v>3.8580079561049381</v>
      </c>
      <c r="R329">
        <f t="shared" ref="R329:R392" si="22">P329+Q329+4.99*12</f>
        <v>198.73800795610492</v>
      </c>
      <c r="S329">
        <v>694.75</v>
      </c>
      <c r="T329">
        <f t="shared" ref="T329:T392" si="23">S329-R329</f>
        <v>496.01199204389508</v>
      </c>
    </row>
    <row r="330" spans="1:20" x14ac:dyDescent="0.25">
      <c r="A330" t="s">
        <v>362</v>
      </c>
      <c r="B330" t="s">
        <v>57</v>
      </c>
      <c r="C330">
        <f>CEILING('S Size Pack'!B329/1000,1)</f>
        <v>3</v>
      </c>
      <c r="D330">
        <f>CEILING('S Size Pack'!C329/1000,1)</f>
        <v>1</v>
      </c>
      <c r="E330">
        <f>CEILING('S Size Pack'!D329/1000,1)</f>
        <v>5</v>
      </c>
      <c r="F330">
        <f>CEILING('S Size Pack'!E329/1000,1)</f>
        <v>0</v>
      </c>
      <c r="G330">
        <f>CEILING('S Size Pack'!F329/1000,1)</f>
        <v>8</v>
      </c>
      <c r="H330">
        <f>CEILING('S Size Pack'!G329/1000,1)</f>
        <v>2</v>
      </c>
      <c r="I330">
        <f>CEILING('S Size Pack'!H329/1000,1)</f>
        <v>3</v>
      </c>
      <c r="J330">
        <f>CEILING('S Size Pack'!I329/1000,1)</f>
        <v>0</v>
      </c>
      <c r="K330">
        <f>CEILING('S Size Pack'!J329/1000,1)</f>
        <v>1</v>
      </c>
      <c r="L330">
        <f>CEILING('S Size Pack'!K329/1000,1)</f>
        <v>1</v>
      </c>
      <c r="M330">
        <f>CEILING('S Size Pack'!L329/1000,1)</f>
        <v>1</v>
      </c>
      <c r="N330">
        <f>CEILING('S Size Pack'!M329/1000,1)</f>
        <v>0</v>
      </c>
      <c r="O330">
        <f t="shared" si="20"/>
        <v>25</v>
      </c>
      <c r="P330">
        <f t="shared" si="21"/>
        <v>125</v>
      </c>
      <c r="Q330">
        <v>5.2044138739798571</v>
      </c>
      <c r="R330">
        <f t="shared" si="22"/>
        <v>190.08441387397986</v>
      </c>
      <c r="S330">
        <v>618.35</v>
      </c>
      <c r="T330">
        <f t="shared" si="23"/>
        <v>428.26558612602014</v>
      </c>
    </row>
    <row r="331" spans="1:20" x14ac:dyDescent="0.25">
      <c r="A331" t="s">
        <v>363</v>
      </c>
      <c r="B331" t="s">
        <v>39</v>
      </c>
      <c r="C331">
        <f>CEILING('S Size Pack'!B330/1000,1)</f>
        <v>3</v>
      </c>
      <c r="D331">
        <f>CEILING('S Size Pack'!C330/1000,1)</f>
        <v>1</v>
      </c>
      <c r="E331">
        <f>CEILING('S Size Pack'!D330/1000,1)</f>
        <v>11</v>
      </c>
      <c r="F331">
        <f>CEILING('S Size Pack'!E330/1000,1)</f>
        <v>1</v>
      </c>
      <c r="G331">
        <f>CEILING('S Size Pack'!F330/1000,1)</f>
        <v>2</v>
      </c>
      <c r="H331">
        <f>CEILING('S Size Pack'!G330/1000,1)</f>
        <v>0</v>
      </c>
      <c r="I331">
        <f>CEILING('S Size Pack'!H330/1000,1)</f>
        <v>5</v>
      </c>
      <c r="J331">
        <f>CEILING('S Size Pack'!I330/1000,1)</f>
        <v>0</v>
      </c>
      <c r="K331">
        <f>CEILING('S Size Pack'!J330/1000,1)</f>
        <v>0</v>
      </c>
      <c r="L331">
        <f>CEILING('S Size Pack'!K330/1000,1)</f>
        <v>5</v>
      </c>
      <c r="M331">
        <f>CEILING('S Size Pack'!L330/1000,1)</f>
        <v>2</v>
      </c>
      <c r="N331">
        <f>CEILING('S Size Pack'!M330/1000,1)</f>
        <v>2</v>
      </c>
      <c r="O331">
        <f t="shared" si="20"/>
        <v>32</v>
      </c>
      <c r="P331">
        <f t="shared" si="21"/>
        <v>160</v>
      </c>
      <c r="Q331">
        <v>3.9664048610192069</v>
      </c>
      <c r="R331">
        <f t="shared" si="22"/>
        <v>223.84640486101921</v>
      </c>
      <c r="S331">
        <v>493.98000000000008</v>
      </c>
      <c r="T331">
        <f t="shared" si="23"/>
        <v>270.13359513898087</v>
      </c>
    </row>
    <row r="332" spans="1:20" x14ac:dyDescent="0.25">
      <c r="A332" t="s">
        <v>364</v>
      </c>
      <c r="B332" t="s">
        <v>39</v>
      </c>
      <c r="C332">
        <f>CEILING('S Size Pack'!B331/1000,1)</f>
        <v>3</v>
      </c>
      <c r="D332">
        <f>CEILING('S Size Pack'!C331/1000,1)</f>
        <v>0</v>
      </c>
      <c r="E332">
        <f>CEILING('S Size Pack'!D331/1000,1)</f>
        <v>1</v>
      </c>
      <c r="F332">
        <f>CEILING('S Size Pack'!E331/1000,1)</f>
        <v>3</v>
      </c>
      <c r="G332">
        <f>CEILING('S Size Pack'!F331/1000,1)</f>
        <v>7</v>
      </c>
      <c r="H332">
        <f>CEILING('S Size Pack'!G331/1000,1)</f>
        <v>0</v>
      </c>
      <c r="I332">
        <f>CEILING('S Size Pack'!H331/1000,1)</f>
        <v>6</v>
      </c>
      <c r="J332">
        <f>CEILING('S Size Pack'!I331/1000,1)</f>
        <v>2</v>
      </c>
      <c r="K332">
        <f>CEILING('S Size Pack'!J331/1000,1)</f>
        <v>7</v>
      </c>
      <c r="L332">
        <f>CEILING('S Size Pack'!K331/1000,1)</f>
        <v>6</v>
      </c>
      <c r="M332">
        <f>CEILING('S Size Pack'!L331/1000,1)</f>
        <v>8</v>
      </c>
      <c r="N332">
        <f>CEILING('S Size Pack'!M331/1000,1)</f>
        <v>5</v>
      </c>
      <c r="O332">
        <f t="shared" si="20"/>
        <v>48</v>
      </c>
      <c r="P332">
        <f t="shared" si="21"/>
        <v>240</v>
      </c>
      <c r="Q332">
        <v>4.6681240090281859</v>
      </c>
      <c r="R332">
        <f t="shared" si="22"/>
        <v>304.54812400902819</v>
      </c>
      <c r="S332">
        <v>652.93000000000006</v>
      </c>
      <c r="T332">
        <f t="shared" si="23"/>
        <v>348.38187599097188</v>
      </c>
    </row>
    <row r="333" spans="1:20" x14ac:dyDescent="0.25">
      <c r="A333" t="s">
        <v>365</v>
      </c>
      <c r="B333" t="s">
        <v>57</v>
      </c>
      <c r="C333">
        <f>CEILING('S Size Pack'!B332/1000,1)</f>
        <v>3</v>
      </c>
      <c r="D333">
        <f>CEILING('S Size Pack'!C332/1000,1)</f>
        <v>9</v>
      </c>
      <c r="E333">
        <f>CEILING('S Size Pack'!D332/1000,1)</f>
        <v>1</v>
      </c>
      <c r="F333">
        <f>CEILING('S Size Pack'!E332/1000,1)</f>
        <v>0</v>
      </c>
      <c r="G333">
        <f>CEILING('S Size Pack'!F332/1000,1)</f>
        <v>1</v>
      </c>
      <c r="H333">
        <f>CEILING('S Size Pack'!G332/1000,1)</f>
        <v>2</v>
      </c>
      <c r="I333">
        <f>CEILING('S Size Pack'!H332/1000,1)</f>
        <v>4</v>
      </c>
      <c r="J333">
        <f>CEILING('S Size Pack'!I332/1000,1)</f>
        <v>3</v>
      </c>
      <c r="K333">
        <f>CEILING('S Size Pack'!J332/1000,1)</f>
        <v>1</v>
      </c>
      <c r="L333">
        <f>CEILING('S Size Pack'!K332/1000,1)</f>
        <v>1</v>
      </c>
      <c r="M333">
        <f>CEILING('S Size Pack'!L332/1000,1)</f>
        <v>2</v>
      </c>
      <c r="N333">
        <f>CEILING('S Size Pack'!M332/1000,1)</f>
        <v>2</v>
      </c>
      <c r="O333">
        <f t="shared" si="20"/>
        <v>29</v>
      </c>
      <c r="P333">
        <f t="shared" si="21"/>
        <v>145</v>
      </c>
      <c r="Q333">
        <v>7.0698733076648628</v>
      </c>
      <c r="R333">
        <f t="shared" si="22"/>
        <v>211.94987330766486</v>
      </c>
      <c r="S333">
        <v>673.37999999999988</v>
      </c>
      <c r="T333">
        <f t="shared" si="23"/>
        <v>461.43012669233502</v>
      </c>
    </row>
    <row r="334" spans="1:20" x14ac:dyDescent="0.25">
      <c r="A334" t="s">
        <v>366</v>
      </c>
      <c r="B334" t="s">
        <v>57</v>
      </c>
      <c r="C334">
        <f>CEILING('S Size Pack'!B333/1000,1)</f>
        <v>3</v>
      </c>
      <c r="D334">
        <f>CEILING('S Size Pack'!C333/1000,1)</f>
        <v>7</v>
      </c>
      <c r="E334">
        <f>CEILING('S Size Pack'!D333/1000,1)</f>
        <v>6</v>
      </c>
      <c r="F334">
        <f>CEILING('S Size Pack'!E333/1000,1)</f>
        <v>0</v>
      </c>
      <c r="G334">
        <f>CEILING('S Size Pack'!F333/1000,1)</f>
        <v>0</v>
      </c>
      <c r="H334">
        <f>CEILING('S Size Pack'!G333/1000,1)</f>
        <v>2</v>
      </c>
      <c r="I334">
        <f>CEILING('S Size Pack'!H333/1000,1)</f>
        <v>0</v>
      </c>
      <c r="J334">
        <f>CEILING('S Size Pack'!I333/1000,1)</f>
        <v>1</v>
      </c>
      <c r="K334">
        <f>CEILING('S Size Pack'!J333/1000,1)</f>
        <v>10</v>
      </c>
      <c r="L334">
        <f>CEILING('S Size Pack'!K333/1000,1)</f>
        <v>1</v>
      </c>
      <c r="M334">
        <f>CEILING('S Size Pack'!L333/1000,1)</f>
        <v>2</v>
      </c>
      <c r="N334">
        <f>CEILING('S Size Pack'!M333/1000,1)</f>
        <v>2</v>
      </c>
      <c r="O334">
        <f t="shared" si="20"/>
        <v>34</v>
      </c>
      <c r="P334">
        <f t="shared" si="21"/>
        <v>170</v>
      </c>
      <c r="Q334">
        <v>4.6554673535872979</v>
      </c>
      <c r="R334">
        <f t="shared" si="22"/>
        <v>234.53546735358731</v>
      </c>
      <c r="S334">
        <v>788.53</v>
      </c>
      <c r="T334">
        <f t="shared" si="23"/>
        <v>553.99453264641261</v>
      </c>
    </row>
    <row r="335" spans="1:20" x14ac:dyDescent="0.25">
      <c r="A335" t="s">
        <v>367</v>
      </c>
      <c r="B335" t="s">
        <v>57</v>
      </c>
      <c r="C335">
        <f>CEILING('S Size Pack'!B334/1000,1)</f>
        <v>3</v>
      </c>
      <c r="D335">
        <f>CEILING('S Size Pack'!C334/1000,1)</f>
        <v>1</v>
      </c>
      <c r="E335">
        <f>CEILING('S Size Pack'!D334/1000,1)</f>
        <v>1</v>
      </c>
      <c r="F335">
        <f>CEILING('S Size Pack'!E334/1000,1)</f>
        <v>5</v>
      </c>
      <c r="G335">
        <f>CEILING('S Size Pack'!F334/1000,1)</f>
        <v>6</v>
      </c>
      <c r="H335">
        <f>CEILING('S Size Pack'!G334/1000,1)</f>
        <v>0</v>
      </c>
      <c r="I335">
        <f>CEILING('S Size Pack'!H334/1000,1)</f>
        <v>3</v>
      </c>
      <c r="J335">
        <f>CEILING('S Size Pack'!I334/1000,1)</f>
        <v>0</v>
      </c>
      <c r="K335">
        <f>CEILING('S Size Pack'!J334/1000,1)</f>
        <v>0</v>
      </c>
      <c r="L335">
        <f>CEILING('S Size Pack'!K334/1000,1)</f>
        <v>2</v>
      </c>
      <c r="M335">
        <f>CEILING('S Size Pack'!L334/1000,1)</f>
        <v>0</v>
      </c>
      <c r="N335">
        <f>CEILING('S Size Pack'!M334/1000,1)</f>
        <v>0</v>
      </c>
      <c r="O335">
        <f t="shared" si="20"/>
        <v>21</v>
      </c>
      <c r="P335">
        <f t="shared" si="21"/>
        <v>105</v>
      </c>
      <c r="Q335">
        <v>4.7147563877822636</v>
      </c>
      <c r="R335">
        <f t="shared" si="22"/>
        <v>169.59475638778227</v>
      </c>
      <c r="S335">
        <v>537.31000000000006</v>
      </c>
      <c r="T335">
        <f t="shared" si="23"/>
        <v>367.71524361221782</v>
      </c>
    </row>
    <row r="336" spans="1:20" x14ac:dyDescent="0.25">
      <c r="A336" t="s">
        <v>368</v>
      </c>
      <c r="B336" t="s">
        <v>57</v>
      </c>
      <c r="C336">
        <f>CEILING('S Size Pack'!B335/1000,1)</f>
        <v>3</v>
      </c>
      <c r="D336">
        <f>CEILING('S Size Pack'!C335/1000,1)</f>
        <v>3</v>
      </c>
      <c r="E336">
        <f>CEILING('S Size Pack'!D335/1000,1)</f>
        <v>3</v>
      </c>
      <c r="F336">
        <f>CEILING('S Size Pack'!E335/1000,1)</f>
        <v>2</v>
      </c>
      <c r="G336">
        <f>CEILING('S Size Pack'!F335/1000,1)</f>
        <v>0</v>
      </c>
      <c r="H336">
        <f>CEILING('S Size Pack'!G335/1000,1)</f>
        <v>1</v>
      </c>
      <c r="I336">
        <f>CEILING('S Size Pack'!H335/1000,1)</f>
        <v>0</v>
      </c>
      <c r="J336">
        <f>CEILING('S Size Pack'!I335/1000,1)</f>
        <v>1</v>
      </c>
      <c r="K336">
        <f>CEILING('S Size Pack'!J335/1000,1)</f>
        <v>2</v>
      </c>
      <c r="L336">
        <f>CEILING('S Size Pack'!K335/1000,1)</f>
        <v>4</v>
      </c>
      <c r="M336">
        <f>CEILING('S Size Pack'!L335/1000,1)</f>
        <v>5</v>
      </c>
      <c r="N336">
        <f>CEILING('S Size Pack'!M335/1000,1)</f>
        <v>1</v>
      </c>
      <c r="O336">
        <f t="shared" si="20"/>
        <v>25</v>
      </c>
      <c r="P336">
        <f t="shared" si="21"/>
        <v>125</v>
      </c>
      <c r="Q336">
        <v>3.1801037033005488</v>
      </c>
      <c r="R336">
        <f t="shared" si="22"/>
        <v>188.06010370330054</v>
      </c>
      <c r="S336">
        <v>594.56999999999994</v>
      </c>
      <c r="T336">
        <f t="shared" si="23"/>
        <v>406.50989629669937</v>
      </c>
    </row>
    <row r="337" spans="1:20" x14ac:dyDescent="0.25">
      <c r="A337" t="s">
        <v>369</v>
      </c>
      <c r="B337" t="s">
        <v>57</v>
      </c>
      <c r="C337">
        <f>CEILING('S Size Pack'!B336/1000,1)</f>
        <v>3</v>
      </c>
      <c r="D337">
        <f>CEILING('S Size Pack'!C336/1000,1)</f>
        <v>1</v>
      </c>
      <c r="E337">
        <f>CEILING('S Size Pack'!D336/1000,1)</f>
        <v>1</v>
      </c>
      <c r="F337">
        <f>CEILING('S Size Pack'!E336/1000,1)</f>
        <v>3</v>
      </c>
      <c r="G337">
        <f>CEILING('S Size Pack'!F336/1000,1)</f>
        <v>3</v>
      </c>
      <c r="H337">
        <f>CEILING('S Size Pack'!G336/1000,1)</f>
        <v>0</v>
      </c>
      <c r="I337">
        <f>CEILING('S Size Pack'!H336/1000,1)</f>
        <v>2</v>
      </c>
      <c r="J337">
        <f>CEILING('S Size Pack'!I336/1000,1)</f>
        <v>6</v>
      </c>
      <c r="K337">
        <f>CEILING('S Size Pack'!J336/1000,1)</f>
        <v>1</v>
      </c>
      <c r="L337">
        <f>CEILING('S Size Pack'!K336/1000,1)</f>
        <v>1</v>
      </c>
      <c r="M337">
        <f>CEILING('S Size Pack'!L336/1000,1)</f>
        <v>0</v>
      </c>
      <c r="N337">
        <f>CEILING('S Size Pack'!M336/1000,1)</f>
        <v>0</v>
      </c>
      <c r="O337">
        <f t="shared" si="20"/>
        <v>21</v>
      </c>
      <c r="P337">
        <f t="shared" si="21"/>
        <v>105</v>
      </c>
      <c r="Q337">
        <v>4.5487618260909333</v>
      </c>
      <c r="R337">
        <f t="shared" si="22"/>
        <v>169.42876182609095</v>
      </c>
      <c r="S337">
        <v>513.06000000000006</v>
      </c>
      <c r="T337">
        <f t="shared" si="23"/>
        <v>343.63123817390908</v>
      </c>
    </row>
    <row r="338" spans="1:20" x14ac:dyDescent="0.25">
      <c r="A338" t="s">
        <v>370</v>
      </c>
      <c r="B338" t="s">
        <v>57</v>
      </c>
      <c r="C338">
        <f>CEILING('S Size Pack'!B337/1000,1)</f>
        <v>3</v>
      </c>
      <c r="D338">
        <f>CEILING('S Size Pack'!C337/1000,1)</f>
        <v>1</v>
      </c>
      <c r="E338">
        <f>CEILING('S Size Pack'!D337/1000,1)</f>
        <v>2</v>
      </c>
      <c r="F338">
        <f>CEILING('S Size Pack'!E337/1000,1)</f>
        <v>2</v>
      </c>
      <c r="G338">
        <f>CEILING('S Size Pack'!F337/1000,1)</f>
        <v>6</v>
      </c>
      <c r="H338">
        <f>CEILING('S Size Pack'!G337/1000,1)</f>
        <v>4</v>
      </c>
      <c r="I338">
        <f>CEILING('S Size Pack'!H337/1000,1)</f>
        <v>0</v>
      </c>
      <c r="J338">
        <f>CEILING('S Size Pack'!I337/1000,1)</f>
        <v>1</v>
      </c>
      <c r="K338">
        <f>CEILING('S Size Pack'!J337/1000,1)</f>
        <v>0</v>
      </c>
      <c r="L338">
        <f>CEILING('S Size Pack'!K337/1000,1)</f>
        <v>0</v>
      </c>
      <c r="M338">
        <f>CEILING('S Size Pack'!L337/1000,1)</f>
        <v>1</v>
      </c>
      <c r="N338">
        <f>CEILING('S Size Pack'!M337/1000,1)</f>
        <v>6</v>
      </c>
      <c r="O338">
        <f t="shared" si="20"/>
        <v>26</v>
      </c>
      <c r="P338">
        <f t="shared" si="21"/>
        <v>130</v>
      </c>
      <c r="Q338">
        <v>3.7243008454173587</v>
      </c>
      <c r="R338">
        <f t="shared" si="22"/>
        <v>193.60430084541736</v>
      </c>
      <c r="S338">
        <v>647.29999999999995</v>
      </c>
      <c r="T338">
        <f t="shared" si="23"/>
        <v>453.6956991545826</v>
      </c>
    </row>
    <row r="339" spans="1:20" x14ac:dyDescent="0.25">
      <c r="A339" t="s">
        <v>371</v>
      </c>
      <c r="B339" t="s">
        <v>39</v>
      </c>
      <c r="C339">
        <f>CEILING('S Size Pack'!B338/1000,1)</f>
        <v>3</v>
      </c>
      <c r="D339">
        <f>CEILING('S Size Pack'!C338/1000,1)</f>
        <v>2</v>
      </c>
      <c r="E339">
        <f>CEILING('S Size Pack'!D338/1000,1)</f>
        <v>2</v>
      </c>
      <c r="F339">
        <f>CEILING('S Size Pack'!E338/1000,1)</f>
        <v>3</v>
      </c>
      <c r="G339">
        <f>CEILING('S Size Pack'!F338/1000,1)</f>
        <v>5</v>
      </c>
      <c r="H339">
        <f>CEILING('S Size Pack'!G338/1000,1)</f>
        <v>8</v>
      </c>
      <c r="I339">
        <f>CEILING('S Size Pack'!H338/1000,1)</f>
        <v>0</v>
      </c>
      <c r="J339">
        <f>CEILING('S Size Pack'!I338/1000,1)</f>
        <v>3</v>
      </c>
      <c r="K339">
        <f>CEILING('S Size Pack'!J338/1000,1)</f>
        <v>0</v>
      </c>
      <c r="L339">
        <f>CEILING('S Size Pack'!K338/1000,1)</f>
        <v>0</v>
      </c>
      <c r="M339">
        <f>CEILING('S Size Pack'!L338/1000,1)</f>
        <v>3</v>
      </c>
      <c r="N339">
        <f>CEILING('S Size Pack'!M338/1000,1)</f>
        <v>2</v>
      </c>
      <c r="O339">
        <f t="shared" si="20"/>
        <v>31</v>
      </c>
      <c r="P339">
        <f t="shared" si="21"/>
        <v>155</v>
      </c>
      <c r="Q339">
        <v>6.367860753012681</v>
      </c>
      <c r="R339">
        <f t="shared" si="22"/>
        <v>221.24786075301267</v>
      </c>
      <c r="S339">
        <v>487.40000000000003</v>
      </c>
      <c r="T339">
        <f t="shared" si="23"/>
        <v>266.15213924698736</v>
      </c>
    </row>
    <row r="340" spans="1:20" x14ac:dyDescent="0.25">
      <c r="A340" t="s">
        <v>372</v>
      </c>
      <c r="B340" t="s">
        <v>57</v>
      </c>
      <c r="C340">
        <f>CEILING('S Size Pack'!B339/1000,1)</f>
        <v>3</v>
      </c>
      <c r="D340">
        <f>CEILING('S Size Pack'!C339/1000,1)</f>
        <v>1</v>
      </c>
      <c r="E340">
        <f>CEILING('S Size Pack'!D339/1000,1)</f>
        <v>0</v>
      </c>
      <c r="F340">
        <f>CEILING('S Size Pack'!E339/1000,1)</f>
        <v>0</v>
      </c>
      <c r="G340">
        <f>CEILING('S Size Pack'!F339/1000,1)</f>
        <v>11</v>
      </c>
      <c r="H340">
        <f>CEILING('S Size Pack'!G339/1000,1)</f>
        <v>3</v>
      </c>
      <c r="I340">
        <f>CEILING('S Size Pack'!H339/1000,1)</f>
        <v>4</v>
      </c>
      <c r="J340">
        <f>CEILING('S Size Pack'!I339/1000,1)</f>
        <v>1</v>
      </c>
      <c r="K340">
        <f>CEILING('S Size Pack'!J339/1000,1)</f>
        <v>1</v>
      </c>
      <c r="L340">
        <f>CEILING('S Size Pack'!K339/1000,1)</f>
        <v>0</v>
      </c>
      <c r="M340">
        <f>CEILING('S Size Pack'!L339/1000,1)</f>
        <v>21</v>
      </c>
      <c r="N340">
        <f>CEILING('S Size Pack'!M339/1000,1)</f>
        <v>4</v>
      </c>
      <c r="O340">
        <f t="shared" si="20"/>
        <v>49</v>
      </c>
      <c r="P340">
        <f t="shared" si="21"/>
        <v>245</v>
      </c>
      <c r="Q340">
        <v>3.5230394556724018</v>
      </c>
      <c r="R340">
        <f t="shared" si="22"/>
        <v>308.4030394556724</v>
      </c>
      <c r="S340">
        <v>1110.7800000000002</v>
      </c>
      <c r="T340">
        <f t="shared" si="23"/>
        <v>802.37696054432786</v>
      </c>
    </row>
    <row r="341" spans="1:20" x14ac:dyDescent="0.25">
      <c r="A341" t="s">
        <v>373</v>
      </c>
      <c r="B341" t="s">
        <v>39</v>
      </c>
      <c r="C341">
        <f>CEILING('S Size Pack'!B340/1000,1)</f>
        <v>3</v>
      </c>
      <c r="D341">
        <f>CEILING('S Size Pack'!C340/1000,1)</f>
        <v>5</v>
      </c>
      <c r="E341">
        <f>CEILING('S Size Pack'!D340/1000,1)</f>
        <v>2</v>
      </c>
      <c r="F341">
        <f>CEILING('S Size Pack'!E340/1000,1)</f>
        <v>1</v>
      </c>
      <c r="G341">
        <f>CEILING('S Size Pack'!F340/1000,1)</f>
        <v>2</v>
      </c>
      <c r="H341">
        <f>CEILING('S Size Pack'!G340/1000,1)</f>
        <v>7</v>
      </c>
      <c r="I341">
        <f>CEILING('S Size Pack'!H340/1000,1)</f>
        <v>0</v>
      </c>
      <c r="J341">
        <f>CEILING('S Size Pack'!I340/1000,1)</f>
        <v>2</v>
      </c>
      <c r="K341">
        <f>CEILING('S Size Pack'!J340/1000,1)</f>
        <v>2</v>
      </c>
      <c r="L341">
        <f>CEILING('S Size Pack'!K340/1000,1)</f>
        <v>2</v>
      </c>
      <c r="M341">
        <f>CEILING('S Size Pack'!L340/1000,1)</f>
        <v>7</v>
      </c>
      <c r="N341">
        <f>CEILING('S Size Pack'!M340/1000,1)</f>
        <v>6</v>
      </c>
      <c r="O341">
        <f t="shared" si="20"/>
        <v>39</v>
      </c>
      <c r="P341">
        <f t="shared" si="21"/>
        <v>195</v>
      </c>
      <c r="Q341">
        <v>7.3060393814498887</v>
      </c>
      <c r="R341">
        <f t="shared" si="22"/>
        <v>262.18603938144992</v>
      </c>
      <c r="S341">
        <v>565.78</v>
      </c>
      <c r="T341">
        <f t="shared" si="23"/>
        <v>303.59396061855006</v>
      </c>
    </row>
    <row r="342" spans="1:20" x14ac:dyDescent="0.25">
      <c r="A342" t="s">
        <v>374</v>
      </c>
      <c r="B342" t="s">
        <v>39</v>
      </c>
      <c r="C342">
        <f>CEILING('S Size Pack'!B341/1000,1)</f>
        <v>3</v>
      </c>
      <c r="D342">
        <f>CEILING('S Size Pack'!C341/1000,1)</f>
        <v>4</v>
      </c>
      <c r="E342">
        <f>CEILING('S Size Pack'!D341/1000,1)</f>
        <v>3</v>
      </c>
      <c r="F342">
        <f>CEILING('S Size Pack'!E341/1000,1)</f>
        <v>0</v>
      </c>
      <c r="G342">
        <f>CEILING('S Size Pack'!F341/1000,1)</f>
        <v>0</v>
      </c>
      <c r="H342">
        <f>CEILING('S Size Pack'!G341/1000,1)</f>
        <v>0</v>
      </c>
      <c r="I342">
        <f>CEILING('S Size Pack'!H341/1000,1)</f>
        <v>1</v>
      </c>
      <c r="J342">
        <f>CEILING('S Size Pack'!I341/1000,1)</f>
        <v>15</v>
      </c>
      <c r="K342">
        <f>CEILING('S Size Pack'!J341/1000,1)</f>
        <v>2</v>
      </c>
      <c r="L342">
        <f>CEILING('S Size Pack'!K341/1000,1)</f>
        <v>0</v>
      </c>
      <c r="M342">
        <f>CEILING('S Size Pack'!L341/1000,1)</f>
        <v>0</v>
      </c>
      <c r="N342">
        <f>CEILING('S Size Pack'!M341/1000,1)</f>
        <v>3</v>
      </c>
      <c r="O342">
        <f t="shared" si="20"/>
        <v>31</v>
      </c>
      <c r="P342">
        <f t="shared" si="21"/>
        <v>155</v>
      </c>
      <c r="Q342">
        <v>5.9549790417532504</v>
      </c>
      <c r="R342">
        <f t="shared" si="22"/>
        <v>220.83497904175326</v>
      </c>
      <c r="S342">
        <v>495.76</v>
      </c>
      <c r="T342">
        <f t="shared" si="23"/>
        <v>274.92502095824671</v>
      </c>
    </row>
    <row r="343" spans="1:20" x14ac:dyDescent="0.25">
      <c r="A343" t="s">
        <v>375</v>
      </c>
      <c r="B343" t="s">
        <v>57</v>
      </c>
      <c r="C343">
        <f>CEILING('S Size Pack'!B342/1000,1)</f>
        <v>3</v>
      </c>
      <c r="D343">
        <f>CEILING('S Size Pack'!C342/1000,1)</f>
        <v>0</v>
      </c>
      <c r="E343">
        <f>CEILING('S Size Pack'!D342/1000,1)</f>
        <v>4</v>
      </c>
      <c r="F343">
        <f>CEILING('S Size Pack'!E342/1000,1)</f>
        <v>2</v>
      </c>
      <c r="G343">
        <f>CEILING('S Size Pack'!F342/1000,1)</f>
        <v>1</v>
      </c>
      <c r="H343">
        <f>CEILING('S Size Pack'!G342/1000,1)</f>
        <v>1</v>
      </c>
      <c r="I343">
        <f>CEILING('S Size Pack'!H342/1000,1)</f>
        <v>8</v>
      </c>
      <c r="J343">
        <f>CEILING('S Size Pack'!I342/1000,1)</f>
        <v>1</v>
      </c>
      <c r="K343">
        <f>CEILING('S Size Pack'!J342/1000,1)</f>
        <v>1</v>
      </c>
      <c r="L343">
        <f>CEILING('S Size Pack'!K342/1000,1)</f>
        <v>0</v>
      </c>
      <c r="M343">
        <f>CEILING('S Size Pack'!L342/1000,1)</f>
        <v>0</v>
      </c>
      <c r="N343">
        <f>CEILING('S Size Pack'!M342/1000,1)</f>
        <v>0</v>
      </c>
      <c r="O343">
        <f t="shared" si="20"/>
        <v>21</v>
      </c>
      <c r="P343">
        <f t="shared" si="21"/>
        <v>105</v>
      </c>
      <c r="Q343">
        <v>4.693262792219234</v>
      </c>
      <c r="R343">
        <f t="shared" si="22"/>
        <v>169.57326279221923</v>
      </c>
      <c r="S343">
        <v>554.11999999999989</v>
      </c>
      <c r="T343">
        <f t="shared" si="23"/>
        <v>384.54673720778067</v>
      </c>
    </row>
    <row r="344" spans="1:20" x14ac:dyDescent="0.25">
      <c r="A344" t="s">
        <v>376</v>
      </c>
      <c r="B344" t="s">
        <v>57</v>
      </c>
      <c r="C344">
        <f>CEILING('S Size Pack'!B343/1000,1)</f>
        <v>3</v>
      </c>
      <c r="D344">
        <f>CEILING('S Size Pack'!C343/1000,1)</f>
        <v>5</v>
      </c>
      <c r="E344">
        <f>CEILING('S Size Pack'!D343/1000,1)</f>
        <v>2</v>
      </c>
      <c r="F344">
        <f>CEILING('S Size Pack'!E343/1000,1)</f>
        <v>3</v>
      </c>
      <c r="G344">
        <f>CEILING('S Size Pack'!F343/1000,1)</f>
        <v>3</v>
      </c>
      <c r="H344">
        <f>CEILING('S Size Pack'!G343/1000,1)</f>
        <v>0</v>
      </c>
      <c r="I344">
        <f>CEILING('S Size Pack'!H343/1000,1)</f>
        <v>4</v>
      </c>
      <c r="J344">
        <f>CEILING('S Size Pack'!I343/1000,1)</f>
        <v>2</v>
      </c>
      <c r="K344">
        <f>CEILING('S Size Pack'!J343/1000,1)</f>
        <v>2</v>
      </c>
      <c r="L344">
        <f>CEILING('S Size Pack'!K343/1000,1)</f>
        <v>6</v>
      </c>
      <c r="M344">
        <f>CEILING('S Size Pack'!L343/1000,1)</f>
        <v>0</v>
      </c>
      <c r="N344">
        <f>CEILING('S Size Pack'!M343/1000,1)</f>
        <v>0</v>
      </c>
      <c r="O344">
        <f t="shared" si="20"/>
        <v>30</v>
      </c>
      <c r="P344">
        <f t="shared" si="21"/>
        <v>150</v>
      </c>
      <c r="Q344">
        <v>1.9183373005804065</v>
      </c>
      <c r="R344">
        <f t="shared" si="22"/>
        <v>211.79833730058041</v>
      </c>
      <c r="S344">
        <v>720.44</v>
      </c>
      <c r="T344">
        <f t="shared" si="23"/>
        <v>508.64166269941961</v>
      </c>
    </row>
    <row r="345" spans="1:20" x14ac:dyDescent="0.25">
      <c r="A345" t="s">
        <v>377</v>
      </c>
      <c r="B345" t="s">
        <v>57</v>
      </c>
      <c r="C345">
        <f>CEILING('S Size Pack'!B344/1000,1)</f>
        <v>3</v>
      </c>
      <c r="D345">
        <f>CEILING('S Size Pack'!C344/1000,1)</f>
        <v>4</v>
      </c>
      <c r="E345">
        <f>CEILING('S Size Pack'!D344/1000,1)</f>
        <v>4</v>
      </c>
      <c r="F345">
        <f>CEILING('S Size Pack'!E344/1000,1)</f>
        <v>0</v>
      </c>
      <c r="G345">
        <f>CEILING('S Size Pack'!F344/1000,1)</f>
        <v>2</v>
      </c>
      <c r="H345">
        <f>CEILING('S Size Pack'!G344/1000,1)</f>
        <v>0</v>
      </c>
      <c r="I345">
        <f>CEILING('S Size Pack'!H344/1000,1)</f>
        <v>5</v>
      </c>
      <c r="J345">
        <f>CEILING('S Size Pack'!I344/1000,1)</f>
        <v>6</v>
      </c>
      <c r="K345">
        <f>CEILING('S Size Pack'!J344/1000,1)</f>
        <v>1</v>
      </c>
      <c r="L345">
        <f>CEILING('S Size Pack'!K344/1000,1)</f>
        <v>1</v>
      </c>
      <c r="M345">
        <f>CEILING('S Size Pack'!L344/1000,1)</f>
        <v>1</v>
      </c>
      <c r="N345">
        <f>CEILING('S Size Pack'!M344/1000,1)</f>
        <v>0</v>
      </c>
      <c r="O345">
        <f t="shared" si="20"/>
        <v>27</v>
      </c>
      <c r="P345">
        <f t="shared" si="21"/>
        <v>135</v>
      </c>
      <c r="Q345">
        <v>4.3903207172658787</v>
      </c>
      <c r="R345">
        <f t="shared" si="22"/>
        <v>199.27032071726586</v>
      </c>
      <c r="S345">
        <v>668.62</v>
      </c>
      <c r="T345">
        <f t="shared" si="23"/>
        <v>469.34967928273414</v>
      </c>
    </row>
    <row r="346" spans="1:20" x14ac:dyDescent="0.25">
      <c r="A346" t="s">
        <v>378</v>
      </c>
      <c r="B346" t="s">
        <v>39</v>
      </c>
      <c r="C346">
        <f>CEILING('S Size Pack'!B345/1000,1)</f>
        <v>3</v>
      </c>
      <c r="D346">
        <f>CEILING('S Size Pack'!C345/1000,1)</f>
        <v>2</v>
      </c>
      <c r="E346">
        <f>CEILING('S Size Pack'!D345/1000,1)</f>
        <v>0</v>
      </c>
      <c r="F346">
        <f>CEILING('S Size Pack'!E345/1000,1)</f>
        <v>0</v>
      </c>
      <c r="G346">
        <f>CEILING('S Size Pack'!F345/1000,1)</f>
        <v>5</v>
      </c>
      <c r="H346">
        <f>CEILING('S Size Pack'!G345/1000,1)</f>
        <v>2</v>
      </c>
      <c r="I346">
        <f>CEILING('S Size Pack'!H345/1000,1)</f>
        <v>1</v>
      </c>
      <c r="J346">
        <f>CEILING('S Size Pack'!I345/1000,1)</f>
        <v>4</v>
      </c>
      <c r="K346">
        <f>CEILING('S Size Pack'!J345/1000,1)</f>
        <v>5</v>
      </c>
      <c r="L346">
        <f>CEILING('S Size Pack'!K345/1000,1)</f>
        <v>0</v>
      </c>
      <c r="M346">
        <f>CEILING('S Size Pack'!L345/1000,1)</f>
        <v>7</v>
      </c>
      <c r="N346">
        <f>CEILING('S Size Pack'!M345/1000,1)</f>
        <v>4</v>
      </c>
      <c r="O346">
        <f t="shared" si="20"/>
        <v>33</v>
      </c>
      <c r="P346">
        <f t="shared" si="21"/>
        <v>165</v>
      </c>
      <c r="Q346">
        <v>5.1281309888937354</v>
      </c>
      <c r="R346">
        <f t="shared" si="22"/>
        <v>230.00813098889373</v>
      </c>
      <c r="S346">
        <v>501.47999999999996</v>
      </c>
      <c r="T346">
        <f t="shared" si="23"/>
        <v>271.47186901110626</v>
      </c>
    </row>
    <row r="347" spans="1:20" x14ac:dyDescent="0.25">
      <c r="A347" t="s">
        <v>379</v>
      </c>
      <c r="B347" t="s">
        <v>39</v>
      </c>
      <c r="C347">
        <f>CEILING('S Size Pack'!B346/1000,1)</f>
        <v>3</v>
      </c>
      <c r="D347">
        <f>CEILING('S Size Pack'!C346/1000,1)</f>
        <v>6</v>
      </c>
      <c r="E347">
        <f>CEILING('S Size Pack'!D346/1000,1)</f>
        <v>5</v>
      </c>
      <c r="F347">
        <f>CEILING('S Size Pack'!E346/1000,1)</f>
        <v>0</v>
      </c>
      <c r="G347">
        <f>CEILING('S Size Pack'!F346/1000,1)</f>
        <v>12</v>
      </c>
      <c r="H347">
        <f>CEILING('S Size Pack'!G346/1000,1)</f>
        <v>0</v>
      </c>
      <c r="I347">
        <f>CEILING('S Size Pack'!H346/1000,1)</f>
        <v>0</v>
      </c>
      <c r="J347">
        <f>CEILING('S Size Pack'!I346/1000,1)</f>
        <v>1</v>
      </c>
      <c r="K347">
        <f>CEILING('S Size Pack'!J346/1000,1)</f>
        <v>0</v>
      </c>
      <c r="L347">
        <f>CEILING('S Size Pack'!K346/1000,1)</f>
        <v>2</v>
      </c>
      <c r="M347">
        <f>CEILING('S Size Pack'!L346/1000,1)</f>
        <v>4</v>
      </c>
      <c r="N347">
        <f>CEILING('S Size Pack'!M346/1000,1)</f>
        <v>7</v>
      </c>
      <c r="O347">
        <f t="shared" si="20"/>
        <v>40</v>
      </c>
      <c r="P347">
        <f t="shared" si="21"/>
        <v>200</v>
      </c>
      <c r="Q347">
        <v>4.8781867765046405</v>
      </c>
      <c r="R347">
        <f t="shared" si="22"/>
        <v>264.75818677650466</v>
      </c>
      <c r="S347">
        <v>567.86</v>
      </c>
      <c r="T347">
        <f t="shared" si="23"/>
        <v>303.10181322349536</v>
      </c>
    </row>
    <row r="348" spans="1:20" x14ac:dyDescent="0.25">
      <c r="A348" t="s">
        <v>380</v>
      </c>
      <c r="B348" t="s">
        <v>39</v>
      </c>
      <c r="C348">
        <f>CEILING('S Size Pack'!B347/1000,1)</f>
        <v>3</v>
      </c>
      <c r="D348">
        <f>CEILING('S Size Pack'!C347/1000,1)</f>
        <v>1</v>
      </c>
      <c r="E348">
        <f>CEILING('S Size Pack'!D347/1000,1)</f>
        <v>0</v>
      </c>
      <c r="F348">
        <f>CEILING('S Size Pack'!E347/1000,1)</f>
        <v>1</v>
      </c>
      <c r="G348">
        <f>CEILING('S Size Pack'!F347/1000,1)</f>
        <v>10</v>
      </c>
      <c r="H348">
        <f>CEILING('S Size Pack'!G347/1000,1)</f>
        <v>1</v>
      </c>
      <c r="I348">
        <f>CEILING('S Size Pack'!H347/1000,1)</f>
        <v>4</v>
      </c>
      <c r="J348">
        <f>CEILING('S Size Pack'!I347/1000,1)</f>
        <v>3</v>
      </c>
      <c r="K348">
        <f>CEILING('S Size Pack'!J347/1000,1)</f>
        <v>0</v>
      </c>
      <c r="L348">
        <f>CEILING('S Size Pack'!K347/1000,1)</f>
        <v>10</v>
      </c>
      <c r="M348">
        <f>CEILING('S Size Pack'!L347/1000,1)</f>
        <v>1</v>
      </c>
      <c r="N348">
        <f>CEILING('S Size Pack'!M347/1000,1)</f>
        <v>0</v>
      </c>
      <c r="O348">
        <f t="shared" si="20"/>
        <v>34</v>
      </c>
      <c r="P348">
        <f t="shared" si="21"/>
        <v>170</v>
      </c>
      <c r="Q348">
        <v>5.3068348084367463</v>
      </c>
      <c r="R348">
        <f t="shared" si="22"/>
        <v>235.18683480843674</v>
      </c>
      <c r="S348">
        <v>519</v>
      </c>
      <c r="T348">
        <f t="shared" si="23"/>
        <v>283.81316519156326</v>
      </c>
    </row>
    <row r="349" spans="1:20" x14ac:dyDescent="0.25">
      <c r="A349" t="s">
        <v>381</v>
      </c>
      <c r="B349" t="s">
        <v>39</v>
      </c>
      <c r="C349">
        <f>CEILING('S Size Pack'!B348/1000,1)</f>
        <v>3</v>
      </c>
      <c r="D349">
        <f>CEILING('S Size Pack'!C348/1000,1)</f>
        <v>9</v>
      </c>
      <c r="E349">
        <f>CEILING('S Size Pack'!D348/1000,1)</f>
        <v>2</v>
      </c>
      <c r="F349">
        <f>CEILING('S Size Pack'!E348/1000,1)</f>
        <v>14</v>
      </c>
      <c r="G349">
        <f>CEILING('S Size Pack'!F348/1000,1)</f>
        <v>3</v>
      </c>
      <c r="H349">
        <f>CEILING('S Size Pack'!G348/1000,1)</f>
        <v>12</v>
      </c>
      <c r="I349">
        <f>CEILING('S Size Pack'!H348/1000,1)</f>
        <v>0</v>
      </c>
      <c r="J349">
        <f>CEILING('S Size Pack'!I348/1000,1)</f>
        <v>4</v>
      </c>
      <c r="K349">
        <f>CEILING('S Size Pack'!J348/1000,1)</f>
        <v>5</v>
      </c>
      <c r="L349">
        <f>CEILING('S Size Pack'!K348/1000,1)</f>
        <v>0</v>
      </c>
      <c r="M349">
        <f>CEILING('S Size Pack'!L348/1000,1)</f>
        <v>2</v>
      </c>
      <c r="N349">
        <f>CEILING('S Size Pack'!M348/1000,1)</f>
        <v>5</v>
      </c>
      <c r="O349">
        <f t="shared" si="20"/>
        <v>59</v>
      </c>
      <c r="P349">
        <f t="shared" si="21"/>
        <v>295</v>
      </c>
      <c r="Q349">
        <v>6.9266736145230574</v>
      </c>
      <c r="R349">
        <f t="shared" si="22"/>
        <v>361.80667361452305</v>
      </c>
      <c r="S349">
        <v>773.2</v>
      </c>
      <c r="T349">
        <f t="shared" si="23"/>
        <v>411.393326385477</v>
      </c>
    </row>
    <row r="350" spans="1:20" x14ac:dyDescent="0.25">
      <c r="A350" t="s">
        <v>382</v>
      </c>
      <c r="B350" t="s">
        <v>57</v>
      </c>
      <c r="C350">
        <f>CEILING('S Size Pack'!B349/1000,1)</f>
        <v>3</v>
      </c>
      <c r="D350">
        <f>CEILING('S Size Pack'!C349/1000,1)</f>
        <v>4</v>
      </c>
      <c r="E350">
        <f>CEILING('S Size Pack'!D349/1000,1)</f>
        <v>0</v>
      </c>
      <c r="F350">
        <f>CEILING('S Size Pack'!E349/1000,1)</f>
        <v>2</v>
      </c>
      <c r="G350">
        <f>CEILING('S Size Pack'!F349/1000,1)</f>
        <v>5</v>
      </c>
      <c r="H350">
        <f>CEILING('S Size Pack'!G349/1000,1)</f>
        <v>5</v>
      </c>
      <c r="I350">
        <f>CEILING('S Size Pack'!H349/1000,1)</f>
        <v>1</v>
      </c>
      <c r="J350">
        <f>CEILING('S Size Pack'!I349/1000,1)</f>
        <v>1</v>
      </c>
      <c r="K350">
        <f>CEILING('S Size Pack'!J349/1000,1)</f>
        <v>1</v>
      </c>
      <c r="L350">
        <f>CEILING('S Size Pack'!K349/1000,1)</f>
        <v>0</v>
      </c>
      <c r="M350">
        <f>CEILING('S Size Pack'!L349/1000,1)</f>
        <v>1</v>
      </c>
      <c r="N350">
        <f>CEILING('S Size Pack'!M349/1000,1)</f>
        <v>5</v>
      </c>
      <c r="O350">
        <f t="shared" si="20"/>
        <v>28</v>
      </c>
      <c r="P350">
        <f t="shared" si="21"/>
        <v>140</v>
      </c>
      <c r="Q350">
        <v>4.3692629388083715</v>
      </c>
      <c r="R350">
        <f t="shared" si="22"/>
        <v>204.24926293880836</v>
      </c>
      <c r="S350">
        <v>676.93</v>
      </c>
      <c r="T350">
        <f t="shared" si="23"/>
        <v>472.68073706119162</v>
      </c>
    </row>
    <row r="351" spans="1:20" x14ac:dyDescent="0.25">
      <c r="A351" t="s">
        <v>383</v>
      </c>
      <c r="B351" t="s">
        <v>57</v>
      </c>
      <c r="C351">
        <f>CEILING('S Size Pack'!B350/1000,1)</f>
        <v>3</v>
      </c>
      <c r="D351">
        <f>CEILING('S Size Pack'!C350/1000,1)</f>
        <v>5</v>
      </c>
      <c r="E351">
        <f>CEILING('S Size Pack'!D350/1000,1)</f>
        <v>1</v>
      </c>
      <c r="F351">
        <f>CEILING('S Size Pack'!E350/1000,1)</f>
        <v>1</v>
      </c>
      <c r="G351">
        <f>CEILING('S Size Pack'!F350/1000,1)</f>
        <v>0</v>
      </c>
      <c r="H351">
        <f>CEILING('S Size Pack'!G350/1000,1)</f>
        <v>7</v>
      </c>
      <c r="I351">
        <f>CEILING('S Size Pack'!H350/1000,1)</f>
        <v>0</v>
      </c>
      <c r="J351">
        <f>CEILING('S Size Pack'!I350/1000,1)</f>
        <v>2</v>
      </c>
      <c r="K351">
        <f>CEILING('S Size Pack'!J350/1000,1)</f>
        <v>3</v>
      </c>
      <c r="L351">
        <f>CEILING('S Size Pack'!K350/1000,1)</f>
        <v>3</v>
      </c>
      <c r="M351">
        <f>CEILING('S Size Pack'!L350/1000,1)</f>
        <v>0</v>
      </c>
      <c r="N351">
        <f>CEILING('S Size Pack'!M350/1000,1)</f>
        <v>2</v>
      </c>
      <c r="O351">
        <f t="shared" si="20"/>
        <v>27</v>
      </c>
      <c r="P351">
        <f t="shared" si="21"/>
        <v>135</v>
      </c>
      <c r="Q351">
        <v>5.0834091157995775</v>
      </c>
      <c r="R351">
        <f t="shared" si="22"/>
        <v>199.96340911579958</v>
      </c>
      <c r="S351">
        <v>676.12</v>
      </c>
      <c r="T351">
        <f t="shared" si="23"/>
        <v>476.15659088420045</v>
      </c>
    </row>
    <row r="352" spans="1:20" x14ac:dyDescent="0.25">
      <c r="A352" t="s">
        <v>384</v>
      </c>
      <c r="B352" t="s">
        <v>39</v>
      </c>
      <c r="C352">
        <f>CEILING('S Size Pack'!B351/1000,1)</f>
        <v>3</v>
      </c>
      <c r="D352">
        <f>CEILING('S Size Pack'!C351/1000,1)</f>
        <v>1</v>
      </c>
      <c r="E352">
        <f>CEILING('S Size Pack'!D351/1000,1)</f>
        <v>6</v>
      </c>
      <c r="F352">
        <f>CEILING('S Size Pack'!E351/1000,1)</f>
        <v>11</v>
      </c>
      <c r="G352">
        <f>CEILING('S Size Pack'!F351/1000,1)</f>
        <v>3</v>
      </c>
      <c r="H352">
        <f>CEILING('S Size Pack'!G351/1000,1)</f>
        <v>3</v>
      </c>
      <c r="I352">
        <f>CEILING('S Size Pack'!H351/1000,1)</f>
        <v>7</v>
      </c>
      <c r="J352">
        <f>CEILING('S Size Pack'!I351/1000,1)</f>
        <v>0</v>
      </c>
      <c r="K352">
        <f>CEILING('S Size Pack'!J351/1000,1)</f>
        <v>0</v>
      </c>
      <c r="L352">
        <f>CEILING('S Size Pack'!K351/1000,1)</f>
        <v>6</v>
      </c>
      <c r="M352">
        <f>CEILING('S Size Pack'!L351/1000,1)</f>
        <v>4</v>
      </c>
      <c r="N352">
        <f>CEILING('S Size Pack'!M351/1000,1)</f>
        <v>2</v>
      </c>
      <c r="O352">
        <f t="shared" si="20"/>
        <v>46</v>
      </c>
      <c r="P352">
        <f t="shared" si="21"/>
        <v>230</v>
      </c>
      <c r="Q352">
        <v>4.8064083215694593</v>
      </c>
      <c r="R352">
        <f t="shared" si="22"/>
        <v>294.68640832156944</v>
      </c>
      <c r="S352">
        <v>643.52</v>
      </c>
      <c r="T352">
        <f t="shared" si="23"/>
        <v>348.83359167843054</v>
      </c>
    </row>
    <row r="353" spans="1:20" x14ac:dyDescent="0.25">
      <c r="A353" t="s">
        <v>385</v>
      </c>
      <c r="B353" t="s">
        <v>57</v>
      </c>
      <c r="C353">
        <f>CEILING('S Size Pack'!B352/1000,1)</f>
        <v>3</v>
      </c>
      <c r="D353">
        <f>CEILING('S Size Pack'!C352/1000,1)</f>
        <v>3</v>
      </c>
      <c r="E353">
        <f>CEILING('S Size Pack'!D352/1000,1)</f>
        <v>0</v>
      </c>
      <c r="F353">
        <f>CEILING('S Size Pack'!E352/1000,1)</f>
        <v>8</v>
      </c>
      <c r="G353">
        <f>CEILING('S Size Pack'!F352/1000,1)</f>
        <v>1</v>
      </c>
      <c r="H353">
        <f>CEILING('S Size Pack'!G352/1000,1)</f>
        <v>1</v>
      </c>
      <c r="I353">
        <f>CEILING('S Size Pack'!H352/1000,1)</f>
        <v>0</v>
      </c>
      <c r="J353">
        <f>CEILING('S Size Pack'!I352/1000,1)</f>
        <v>0</v>
      </c>
      <c r="K353">
        <f>CEILING('S Size Pack'!J352/1000,1)</f>
        <v>1</v>
      </c>
      <c r="L353">
        <f>CEILING('S Size Pack'!K352/1000,1)</f>
        <v>4</v>
      </c>
      <c r="M353">
        <f>CEILING('S Size Pack'!L352/1000,1)</f>
        <v>3</v>
      </c>
      <c r="N353">
        <f>CEILING('S Size Pack'!M352/1000,1)</f>
        <v>1</v>
      </c>
      <c r="O353">
        <f t="shared" si="20"/>
        <v>25</v>
      </c>
      <c r="P353">
        <f t="shared" si="21"/>
        <v>125</v>
      </c>
      <c r="Q353">
        <v>3.3749361033216658</v>
      </c>
      <c r="R353">
        <f t="shared" si="22"/>
        <v>188.25493610332165</v>
      </c>
      <c r="S353">
        <v>623.07999999999993</v>
      </c>
      <c r="T353">
        <f t="shared" si="23"/>
        <v>434.82506389667827</v>
      </c>
    </row>
    <row r="354" spans="1:20" x14ac:dyDescent="0.25">
      <c r="A354" t="s">
        <v>386</v>
      </c>
      <c r="B354" t="s">
        <v>39</v>
      </c>
      <c r="C354">
        <f>CEILING('S Size Pack'!B353/1000,1)</f>
        <v>3</v>
      </c>
      <c r="D354">
        <f>CEILING('S Size Pack'!C353/1000,1)</f>
        <v>5</v>
      </c>
      <c r="E354">
        <f>CEILING('S Size Pack'!D353/1000,1)</f>
        <v>0</v>
      </c>
      <c r="F354">
        <f>CEILING('S Size Pack'!E353/1000,1)</f>
        <v>3</v>
      </c>
      <c r="G354">
        <f>CEILING('S Size Pack'!F353/1000,1)</f>
        <v>1</v>
      </c>
      <c r="H354">
        <f>CEILING('S Size Pack'!G353/1000,1)</f>
        <v>0</v>
      </c>
      <c r="I354">
        <f>CEILING('S Size Pack'!H353/1000,1)</f>
        <v>4</v>
      </c>
      <c r="J354">
        <f>CEILING('S Size Pack'!I353/1000,1)</f>
        <v>17</v>
      </c>
      <c r="K354">
        <f>CEILING('S Size Pack'!J353/1000,1)</f>
        <v>1</v>
      </c>
      <c r="L354">
        <f>CEILING('S Size Pack'!K353/1000,1)</f>
        <v>1</v>
      </c>
      <c r="M354">
        <f>CEILING('S Size Pack'!L353/1000,1)</f>
        <v>0</v>
      </c>
      <c r="N354">
        <f>CEILING('S Size Pack'!M353/1000,1)</f>
        <v>7</v>
      </c>
      <c r="O354">
        <f t="shared" si="20"/>
        <v>42</v>
      </c>
      <c r="P354">
        <f t="shared" si="21"/>
        <v>210</v>
      </c>
      <c r="Q354">
        <v>4.296746842372845</v>
      </c>
      <c r="R354">
        <f t="shared" si="22"/>
        <v>274.17674684237284</v>
      </c>
      <c r="S354">
        <v>618.02</v>
      </c>
      <c r="T354">
        <f t="shared" si="23"/>
        <v>343.84325315762715</v>
      </c>
    </row>
    <row r="355" spans="1:20" x14ac:dyDescent="0.25">
      <c r="A355" t="s">
        <v>387</v>
      </c>
      <c r="B355" t="s">
        <v>57</v>
      </c>
      <c r="C355">
        <f>CEILING('S Size Pack'!B354/1000,1)</f>
        <v>3</v>
      </c>
      <c r="D355">
        <f>CEILING('S Size Pack'!C354/1000,1)</f>
        <v>0</v>
      </c>
      <c r="E355">
        <f>CEILING('S Size Pack'!D354/1000,1)</f>
        <v>1</v>
      </c>
      <c r="F355">
        <f>CEILING('S Size Pack'!E354/1000,1)</f>
        <v>1</v>
      </c>
      <c r="G355">
        <f>CEILING('S Size Pack'!F354/1000,1)</f>
        <v>1</v>
      </c>
      <c r="H355">
        <f>CEILING('S Size Pack'!G354/1000,1)</f>
        <v>4</v>
      </c>
      <c r="I355">
        <f>CEILING('S Size Pack'!H354/1000,1)</f>
        <v>2</v>
      </c>
      <c r="J355">
        <f>CEILING('S Size Pack'!I354/1000,1)</f>
        <v>0</v>
      </c>
      <c r="K355">
        <f>CEILING('S Size Pack'!J354/1000,1)</f>
        <v>16</v>
      </c>
      <c r="L355">
        <f>CEILING('S Size Pack'!K354/1000,1)</f>
        <v>1</v>
      </c>
      <c r="M355">
        <f>CEILING('S Size Pack'!L354/1000,1)</f>
        <v>0</v>
      </c>
      <c r="N355">
        <f>CEILING('S Size Pack'!M354/1000,1)</f>
        <v>0</v>
      </c>
      <c r="O355">
        <f t="shared" si="20"/>
        <v>29</v>
      </c>
      <c r="P355">
        <f t="shared" si="21"/>
        <v>145</v>
      </c>
      <c r="Q355">
        <v>3.3684368657212183</v>
      </c>
      <c r="R355">
        <f t="shared" si="22"/>
        <v>208.2484368657212</v>
      </c>
      <c r="S355">
        <v>669.7700000000001</v>
      </c>
      <c r="T355">
        <f t="shared" si="23"/>
        <v>461.52156313427889</v>
      </c>
    </row>
    <row r="356" spans="1:20" x14ac:dyDescent="0.25">
      <c r="A356" t="s">
        <v>388</v>
      </c>
      <c r="B356" t="s">
        <v>39</v>
      </c>
      <c r="C356">
        <f>CEILING('S Size Pack'!B355/1000,1)</f>
        <v>3</v>
      </c>
      <c r="D356">
        <f>CEILING('S Size Pack'!C355/1000,1)</f>
        <v>5</v>
      </c>
      <c r="E356">
        <f>CEILING('S Size Pack'!D355/1000,1)</f>
        <v>11</v>
      </c>
      <c r="F356">
        <f>CEILING('S Size Pack'!E355/1000,1)</f>
        <v>2</v>
      </c>
      <c r="G356">
        <f>CEILING('S Size Pack'!F355/1000,1)</f>
        <v>1</v>
      </c>
      <c r="H356">
        <f>CEILING('S Size Pack'!G355/1000,1)</f>
        <v>1</v>
      </c>
      <c r="I356">
        <f>CEILING('S Size Pack'!H355/1000,1)</f>
        <v>2</v>
      </c>
      <c r="J356">
        <f>CEILING('S Size Pack'!I355/1000,1)</f>
        <v>1</v>
      </c>
      <c r="K356">
        <f>CEILING('S Size Pack'!J355/1000,1)</f>
        <v>8</v>
      </c>
      <c r="L356">
        <f>CEILING('S Size Pack'!K355/1000,1)</f>
        <v>2</v>
      </c>
      <c r="M356">
        <f>CEILING('S Size Pack'!L355/1000,1)</f>
        <v>3</v>
      </c>
      <c r="N356">
        <f>CEILING('S Size Pack'!M355/1000,1)</f>
        <v>0</v>
      </c>
      <c r="O356">
        <f t="shared" si="20"/>
        <v>39</v>
      </c>
      <c r="P356">
        <f t="shared" si="21"/>
        <v>195</v>
      </c>
      <c r="Q356">
        <v>4.1571327530262776</v>
      </c>
      <c r="R356">
        <f t="shared" si="22"/>
        <v>259.0371327530263</v>
      </c>
      <c r="S356">
        <v>561.81000000000006</v>
      </c>
      <c r="T356">
        <f t="shared" si="23"/>
        <v>302.77286724697376</v>
      </c>
    </row>
    <row r="357" spans="1:20" x14ac:dyDescent="0.25">
      <c r="A357" t="s">
        <v>389</v>
      </c>
      <c r="B357" t="s">
        <v>39</v>
      </c>
      <c r="C357">
        <f>CEILING('S Size Pack'!B356/1000,1)</f>
        <v>3</v>
      </c>
      <c r="D357">
        <f>CEILING('S Size Pack'!C356/1000,1)</f>
        <v>1</v>
      </c>
      <c r="E357">
        <f>CEILING('S Size Pack'!D356/1000,1)</f>
        <v>1</v>
      </c>
      <c r="F357">
        <f>CEILING('S Size Pack'!E356/1000,1)</f>
        <v>9</v>
      </c>
      <c r="G357">
        <f>CEILING('S Size Pack'!F356/1000,1)</f>
        <v>1</v>
      </c>
      <c r="H357">
        <f>CEILING('S Size Pack'!G356/1000,1)</f>
        <v>3</v>
      </c>
      <c r="I357">
        <f>CEILING('S Size Pack'!H356/1000,1)</f>
        <v>0</v>
      </c>
      <c r="J357">
        <f>CEILING('S Size Pack'!I356/1000,1)</f>
        <v>1</v>
      </c>
      <c r="K357">
        <f>CEILING('S Size Pack'!J356/1000,1)</f>
        <v>7</v>
      </c>
      <c r="L357">
        <f>CEILING('S Size Pack'!K356/1000,1)</f>
        <v>2</v>
      </c>
      <c r="M357">
        <f>CEILING('S Size Pack'!L356/1000,1)</f>
        <v>3</v>
      </c>
      <c r="N357">
        <f>CEILING('S Size Pack'!M356/1000,1)</f>
        <v>0</v>
      </c>
      <c r="O357">
        <f t="shared" si="20"/>
        <v>31</v>
      </c>
      <c r="P357">
        <f t="shared" si="21"/>
        <v>155</v>
      </c>
      <c r="Q357">
        <v>4.8431622882888234</v>
      </c>
      <c r="R357">
        <f t="shared" si="22"/>
        <v>219.72316228828882</v>
      </c>
      <c r="S357">
        <v>482.77</v>
      </c>
      <c r="T357">
        <f t="shared" si="23"/>
        <v>263.04683771171119</v>
      </c>
    </row>
    <row r="358" spans="1:20" x14ac:dyDescent="0.25">
      <c r="A358" t="s">
        <v>390</v>
      </c>
      <c r="B358" t="s">
        <v>39</v>
      </c>
      <c r="C358">
        <f>CEILING('S Size Pack'!B357/1000,1)</f>
        <v>3</v>
      </c>
      <c r="D358">
        <f>CEILING('S Size Pack'!C357/1000,1)</f>
        <v>1</v>
      </c>
      <c r="E358">
        <f>CEILING('S Size Pack'!D357/1000,1)</f>
        <v>6</v>
      </c>
      <c r="F358">
        <f>CEILING('S Size Pack'!E357/1000,1)</f>
        <v>6</v>
      </c>
      <c r="G358">
        <f>CEILING('S Size Pack'!F357/1000,1)</f>
        <v>2</v>
      </c>
      <c r="H358">
        <f>CEILING('S Size Pack'!G357/1000,1)</f>
        <v>0</v>
      </c>
      <c r="I358">
        <f>CEILING('S Size Pack'!H357/1000,1)</f>
        <v>0</v>
      </c>
      <c r="J358">
        <f>CEILING('S Size Pack'!I357/1000,1)</f>
        <v>2</v>
      </c>
      <c r="K358">
        <f>CEILING('S Size Pack'!J357/1000,1)</f>
        <v>3</v>
      </c>
      <c r="L358">
        <f>CEILING('S Size Pack'!K357/1000,1)</f>
        <v>4</v>
      </c>
      <c r="M358">
        <f>CEILING('S Size Pack'!L357/1000,1)</f>
        <v>0</v>
      </c>
      <c r="N358">
        <f>CEILING('S Size Pack'!M357/1000,1)</f>
        <v>3</v>
      </c>
      <c r="O358">
        <f t="shared" si="20"/>
        <v>30</v>
      </c>
      <c r="P358">
        <f t="shared" si="21"/>
        <v>150</v>
      </c>
      <c r="Q358">
        <v>3.5303507461796957</v>
      </c>
      <c r="R358">
        <f t="shared" si="22"/>
        <v>213.41035074617969</v>
      </c>
      <c r="S358">
        <v>492.31000000000006</v>
      </c>
      <c r="T358">
        <f t="shared" si="23"/>
        <v>278.89964925382037</v>
      </c>
    </row>
    <row r="359" spans="1:20" x14ac:dyDescent="0.25">
      <c r="A359" t="s">
        <v>391</v>
      </c>
      <c r="B359" t="s">
        <v>39</v>
      </c>
      <c r="C359">
        <f>CEILING('S Size Pack'!B358/1000,1)</f>
        <v>3</v>
      </c>
      <c r="D359">
        <f>CEILING('S Size Pack'!C358/1000,1)</f>
        <v>16</v>
      </c>
      <c r="E359">
        <f>CEILING('S Size Pack'!D358/1000,1)</f>
        <v>3</v>
      </c>
      <c r="F359">
        <f>CEILING('S Size Pack'!E358/1000,1)</f>
        <v>3</v>
      </c>
      <c r="G359">
        <f>CEILING('S Size Pack'!F358/1000,1)</f>
        <v>9</v>
      </c>
      <c r="H359">
        <f>CEILING('S Size Pack'!G358/1000,1)</f>
        <v>1</v>
      </c>
      <c r="I359">
        <f>CEILING('S Size Pack'!H358/1000,1)</f>
        <v>1</v>
      </c>
      <c r="J359">
        <f>CEILING('S Size Pack'!I358/1000,1)</f>
        <v>1</v>
      </c>
      <c r="K359">
        <f>CEILING('S Size Pack'!J358/1000,1)</f>
        <v>1</v>
      </c>
      <c r="L359">
        <f>CEILING('S Size Pack'!K358/1000,1)</f>
        <v>4</v>
      </c>
      <c r="M359">
        <f>CEILING('S Size Pack'!L358/1000,1)</f>
        <v>0</v>
      </c>
      <c r="N359">
        <f>CEILING('S Size Pack'!M358/1000,1)</f>
        <v>7</v>
      </c>
      <c r="O359">
        <f t="shared" si="20"/>
        <v>49</v>
      </c>
      <c r="P359">
        <f t="shared" si="21"/>
        <v>245</v>
      </c>
      <c r="Q359">
        <v>5.4673348322422726</v>
      </c>
      <c r="R359">
        <f t="shared" si="22"/>
        <v>310.34733483224227</v>
      </c>
      <c r="S359">
        <v>668.69</v>
      </c>
      <c r="T359">
        <f t="shared" si="23"/>
        <v>358.34266516775779</v>
      </c>
    </row>
    <row r="360" spans="1:20" x14ac:dyDescent="0.25">
      <c r="A360" t="s">
        <v>392</v>
      </c>
      <c r="B360" t="s">
        <v>39</v>
      </c>
      <c r="C360">
        <f>CEILING('S Size Pack'!B359/1000,1)</f>
        <v>3</v>
      </c>
      <c r="D360">
        <f>CEILING('S Size Pack'!C359/1000,1)</f>
        <v>1</v>
      </c>
      <c r="E360">
        <f>CEILING('S Size Pack'!D359/1000,1)</f>
        <v>6</v>
      </c>
      <c r="F360">
        <f>CEILING('S Size Pack'!E359/1000,1)</f>
        <v>7</v>
      </c>
      <c r="G360">
        <f>CEILING('S Size Pack'!F359/1000,1)</f>
        <v>1</v>
      </c>
      <c r="H360">
        <f>CEILING('S Size Pack'!G359/1000,1)</f>
        <v>0</v>
      </c>
      <c r="I360">
        <f>CEILING('S Size Pack'!H359/1000,1)</f>
        <v>10</v>
      </c>
      <c r="J360">
        <f>CEILING('S Size Pack'!I359/1000,1)</f>
        <v>5</v>
      </c>
      <c r="K360">
        <f>CEILING('S Size Pack'!J359/1000,1)</f>
        <v>4</v>
      </c>
      <c r="L360">
        <f>CEILING('S Size Pack'!K359/1000,1)</f>
        <v>4</v>
      </c>
      <c r="M360">
        <f>CEILING('S Size Pack'!L359/1000,1)</f>
        <v>0</v>
      </c>
      <c r="N360">
        <f>CEILING('S Size Pack'!M359/1000,1)</f>
        <v>0</v>
      </c>
      <c r="O360">
        <f t="shared" si="20"/>
        <v>41</v>
      </c>
      <c r="P360">
        <f t="shared" si="21"/>
        <v>205</v>
      </c>
      <c r="Q360">
        <v>7.0730948646734477</v>
      </c>
      <c r="R360">
        <f t="shared" si="22"/>
        <v>271.95309486467346</v>
      </c>
      <c r="S360">
        <v>599.43000000000006</v>
      </c>
      <c r="T360">
        <f t="shared" si="23"/>
        <v>327.4769051353266</v>
      </c>
    </row>
    <row r="361" spans="1:20" x14ac:dyDescent="0.25">
      <c r="A361" t="s">
        <v>393</v>
      </c>
      <c r="B361" t="s">
        <v>39</v>
      </c>
      <c r="C361">
        <f>CEILING('S Size Pack'!B360/1000,1)</f>
        <v>3</v>
      </c>
      <c r="D361">
        <f>CEILING('S Size Pack'!C360/1000,1)</f>
        <v>2</v>
      </c>
      <c r="E361">
        <f>CEILING('S Size Pack'!D360/1000,1)</f>
        <v>0</v>
      </c>
      <c r="F361">
        <f>CEILING('S Size Pack'!E360/1000,1)</f>
        <v>5</v>
      </c>
      <c r="G361">
        <f>CEILING('S Size Pack'!F360/1000,1)</f>
        <v>0</v>
      </c>
      <c r="H361">
        <f>CEILING('S Size Pack'!G360/1000,1)</f>
        <v>1</v>
      </c>
      <c r="I361">
        <f>CEILING('S Size Pack'!H360/1000,1)</f>
        <v>1</v>
      </c>
      <c r="J361">
        <f>CEILING('S Size Pack'!I360/1000,1)</f>
        <v>4</v>
      </c>
      <c r="K361">
        <f>CEILING('S Size Pack'!J360/1000,1)</f>
        <v>9</v>
      </c>
      <c r="L361">
        <f>CEILING('S Size Pack'!K360/1000,1)</f>
        <v>10</v>
      </c>
      <c r="M361">
        <f>CEILING('S Size Pack'!L360/1000,1)</f>
        <v>0</v>
      </c>
      <c r="N361">
        <f>CEILING('S Size Pack'!M360/1000,1)</f>
        <v>0</v>
      </c>
      <c r="O361">
        <f t="shared" si="20"/>
        <v>35</v>
      </c>
      <c r="P361">
        <f t="shared" si="21"/>
        <v>175</v>
      </c>
      <c r="Q361">
        <v>5.2940671294577442</v>
      </c>
      <c r="R361">
        <f t="shared" si="22"/>
        <v>240.17406712945774</v>
      </c>
      <c r="S361">
        <v>532.83000000000004</v>
      </c>
      <c r="T361">
        <f t="shared" si="23"/>
        <v>292.6559328705423</v>
      </c>
    </row>
    <row r="362" spans="1:20" x14ac:dyDescent="0.25">
      <c r="A362" t="s">
        <v>394</v>
      </c>
      <c r="B362" t="s">
        <v>39</v>
      </c>
      <c r="C362">
        <f>CEILING('S Size Pack'!B361/1000,1)</f>
        <v>3</v>
      </c>
      <c r="D362">
        <f>CEILING('S Size Pack'!C361/1000,1)</f>
        <v>4</v>
      </c>
      <c r="E362">
        <f>CEILING('S Size Pack'!D361/1000,1)</f>
        <v>2</v>
      </c>
      <c r="F362">
        <f>CEILING('S Size Pack'!E361/1000,1)</f>
        <v>11</v>
      </c>
      <c r="G362">
        <f>CEILING('S Size Pack'!F361/1000,1)</f>
        <v>1</v>
      </c>
      <c r="H362">
        <f>CEILING('S Size Pack'!G361/1000,1)</f>
        <v>5</v>
      </c>
      <c r="I362">
        <f>CEILING('S Size Pack'!H361/1000,1)</f>
        <v>1</v>
      </c>
      <c r="J362">
        <f>CEILING('S Size Pack'!I361/1000,1)</f>
        <v>2</v>
      </c>
      <c r="K362">
        <f>CEILING('S Size Pack'!J361/1000,1)</f>
        <v>4</v>
      </c>
      <c r="L362">
        <f>CEILING('S Size Pack'!K361/1000,1)</f>
        <v>9</v>
      </c>
      <c r="M362">
        <f>CEILING('S Size Pack'!L361/1000,1)</f>
        <v>3</v>
      </c>
      <c r="N362">
        <f>CEILING('S Size Pack'!M361/1000,1)</f>
        <v>5</v>
      </c>
      <c r="O362">
        <f t="shared" si="20"/>
        <v>50</v>
      </c>
      <c r="P362">
        <f t="shared" si="21"/>
        <v>250</v>
      </c>
      <c r="Q362">
        <v>4.3939413723253624</v>
      </c>
      <c r="R362">
        <f t="shared" si="22"/>
        <v>314.2739413723254</v>
      </c>
      <c r="S362">
        <v>692.49</v>
      </c>
      <c r="T362">
        <f t="shared" si="23"/>
        <v>378.21605862767461</v>
      </c>
    </row>
    <row r="363" spans="1:20" x14ac:dyDescent="0.25">
      <c r="A363" t="s">
        <v>395</v>
      </c>
      <c r="B363" t="s">
        <v>39</v>
      </c>
      <c r="C363">
        <f>CEILING('S Size Pack'!B362/1000,1)</f>
        <v>3</v>
      </c>
      <c r="D363">
        <f>CEILING('S Size Pack'!C362/1000,1)</f>
        <v>0</v>
      </c>
      <c r="E363">
        <f>CEILING('S Size Pack'!D362/1000,1)</f>
        <v>3</v>
      </c>
      <c r="F363">
        <f>CEILING('S Size Pack'!E362/1000,1)</f>
        <v>0</v>
      </c>
      <c r="G363">
        <f>CEILING('S Size Pack'!F362/1000,1)</f>
        <v>0</v>
      </c>
      <c r="H363">
        <f>CEILING('S Size Pack'!G362/1000,1)</f>
        <v>3</v>
      </c>
      <c r="I363">
        <f>CEILING('S Size Pack'!H362/1000,1)</f>
        <v>17</v>
      </c>
      <c r="J363">
        <f>CEILING('S Size Pack'!I362/1000,1)</f>
        <v>8</v>
      </c>
      <c r="K363">
        <f>CEILING('S Size Pack'!J362/1000,1)</f>
        <v>3</v>
      </c>
      <c r="L363">
        <f>CEILING('S Size Pack'!K362/1000,1)</f>
        <v>3</v>
      </c>
      <c r="M363">
        <f>CEILING('S Size Pack'!L362/1000,1)</f>
        <v>22</v>
      </c>
      <c r="N363">
        <f>CEILING('S Size Pack'!M362/1000,1)</f>
        <v>2</v>
      </c>
      <c r="O363">
        <f t="shared" si="20"/>
        <v>64</v>
      </c>
      <c r="P363">
        <f t="shared" si="21"/>
        <v>320</v>
      </c>
      <c r="Q363">
        <v>6.6079592493556252</v>
      </c>
      <c r="R363">
        <f t="shared" si="22"/>
        <v>386.48795924935564</v>
      </c>
      <c r="S363">
        <v>805.49</v>
      </c>
      <c r="T363">
        <f t="shared" si="23"/>
        <v>419.00204075064437</v>
      </c>
    </row>
    <row r="364" spans="1:20" x14ac:dyDescent="0.25">
      <c r="A364" t="s">
        <v>396</v>
      </c>
      <c r="B364" t="s">
        <v>57</v>
      </c>
      <c r="C364">
        <f>CEILING('S Size Pack'!B363/1000,1)</f>
        <v>3</v>
      </c>
      <c r="D364">
        <f>CEILING('S Size Pack'!C363/1000,1)</f>
        <v>1</v>
      </c>
      <c r="E364">
        <f>CEILING('S Size Pack'!D363/1000,1)</f>
        <v>0</v>
      </c>
      <c r="F364">
        <f>CEILING('S Size Pack'!E363/1000,1)</f>
        <v>3</v>
      </c>
      <c r="G364">
        <f>CEILING('S Size Pack'!F363/1000,1)</f>
        <v>2</v>
      </c>
      <c r="H364">
        <f>CEILING('S Size Pack'!G363/1000,1)</f>
        <v>3</v>
      </c>
      <c r="I364">
        <f>CEILING('S Size Pack'!H363/1000,1)</f>
        <v>1</v>
      </c>
      <c r="J364">
        <f>CEILING('S Size Pack'!I363/1000,1)</f>
        <v>0</v>
      </c>
      <c r="K364">
        <f>CEILING('S Size Pack'!J363/1000,1)</f>
        <v>1</v>
      </c>
      <c r="L364">
        <f>CEILING('S Size Pack'!K363/1000,1)</f>
        <v>3</v>
      </c>
      <c r="M364">
        <f>CEILING('S Size Pack'!L363/1000,1)</f>
        <v>2</v>
      </c>
      <c r="N364">
        <f>CEILING('S Size Pack'!M363/1000,1)</f>
        <v>9</v>
      </c>
      <c r="O364">
        <f t="shared" si="20"/>
        <v>28</v>
      </c>
      <c r="P364">
        <f t="shared" si="21"/>
        <v>140</v>
      </c>
      <c r="Q364">
        <v>4.4690041247192607</v>
      </c>
      <c r="R364">
        <f t="shared" si="22"/>
        <v>204.34900412471924</v>
      </c>
      <c r="S364">
        <v>673.7</v>
      </c>
      <c r="T364">
        <f t="shared" si="23"/>
        <v>469.35099587528077</v>
      </c>
    </row>
    <row r="365" spans="1:20" x14ac:dyDescent="0.25">
      <c r="A365" t="s">
        <v>397</v>
      </c>
      <c r="B365" t="s">
        <v>39</v>
      </c>
      <c r="C365">
        <f>CEILING('S Size Pack'!B364/1000,1)</f>
        <v>3</v>
      </c>
      <c r="D365">
        <f>CEILING('S Size Pack'!C364/1000,1)</f>
        <v>15</v>
      </c>
      <c r="E365">
        <f>CEILING('S Size Pack'!D364/1000,1)</f>
        <v>6</v>
      </c>
      <c r="F365">
        <f>CEILING('S Size Pack'!E364/1000,1)</f>
        <v>0</v>
      </c>
      <c r="G365">
        <f>CEILING('S Size Pack'!F364/1000,1)</f>
        <v>2</v>
      </c>
      <c r="H365">
        <f>CEILING('S Size Pack'!G364/1000,1)</f>
        <v>3</v>
      </c>
      <c r="I365">
        <f>CEILING('S Size Pack'!H364/1000,1)</f>
        <v>3</v>
      </c>
      <c r="J365">
        <f>CEILING('S Size Pack'!I364/1000,1)</f>
        <v>4</v>
      </c>
      <c r="K365">
        <f>CEILING('S Size Pack'!J364/1000,1)</f>
        <v>5</v>
      </c>
      <c r="L365">
        <f>CEILING('S Size Pack'!K364/1000,1)</f>
        <v>1</v>
      </c>
      <c r="M365">
        <f>CEILING('S Size Pack'!L364/1000,1)</f>
        <v>10</v>
      </c>
      <c r="N365">
        <f>CEILING('S Size Pack'!M364/1000,1)</f>
        <v>0</v>
      </c>
      <c r="O365">
        <f t="shared" si="20"/>
        <v>52</v>
      </c>
      <c r="P365">
        <f t="shared" si="21"/>
        <v>260</v>
      </c>
      <c r="Q365">
        <v>4.9648325368407153</v>
      </c>
      <c r="R365">
        <f t="shared" si="22"/>
        <v>324.84483253684073</v>
      </c>
      <c r="S365">
        <v>707.49</v>
      </c>
      <c r="T365">
        <f t="shared" si="23"/>
        <v>382.64516746315928</v>
      </c>
    </row>
    <row r="366" spans="1:20" x14ac:dyDescent="0.25">
      <c r="A366" t="s">
        <v>398</v>
      </c>
      <c r="B366" t="s">
        <v>57</v>
      </c>
      <c r="C366">
        <f>CEILING('S Size Pack'!B365/1000,1)</f>
        <v>3</v>
      </c>
      <c r="D366">
        <f>CEILING('S Size Pack'!C365/1000,1)</f>
        <v>0</v>
      </c>
      <c r="E366">
        <f>CEILING('S Size Pack'!D365/1000,1)</f>
        <v>1</v>
      </c>
      <c r="F366">
        <f>CEILING('S Size Pack'!E365/1000,1)</f>
        <v>3</v>
      </c>
      <c r="G366">
        <f>CEILING('S Size Pack'!F365/1000,1)</f>
        <v>2</v>
      </c>
      <c r="H366">
        <f>CEILING('S Size Pack'!G365/1000,1)</f>
        <v>0</v>
      </c>
      <c r="I366">
        <f>CEILING('S Size Pack'!H365/1000,1)</f>
        <v>5</v>
      </c>
      <c r="J366">
        <f>CEILING('S Size Pack'!I365/1000,1)</f>
        <v>1</v>
      </c>
      <c r="K366">
        <f>CEILING('S Size Pack'!J365/1000,1)</f>
        <v>3</v>
      </c>
      <c r="L366">
        <f>CEILING('S Size Pack'!K365/1000,1)</f>
        <v>0</v>
      </c>
      <c r="M366">
        <f>CEILING('S Size Pack'!L365/1000,1)</f>
        <v>1</v>
      </c>
      <c r="N366">
        <f>CEILING('S Size Pack'!M365/1000,1)</f>
        <v>1</v>
      </c>
      <c r="O366">
        <f t="shared" si="20"/>
        <v>20</v>
      </c>
      <c r="P366">
        <f t="shared" si="21"/>
        <v>100</v>
      </c>
      <c r="Q366">
        <v>4.7236911209903782</v>
      </c>
      <c r="R366">
        <f t="shared" si="22"/>
        <v>164.60369112099039</v>
      </c>
      <c r="S366">
        <v>514.28</v>
      </c>
      <c r="T366">
        <f t="shared" si="23"/>
        <v>349.67630887900958</v>
      </c>
    </row>
    <row r="367" spans="1:20" x14ac:dyDescent="0.25">
      <c r="A367" t="s">
        <v>399</v>
      </c>
      <c r="B367" t="s">
        <v>57</v>
      </c>
      <c r="C367">
        <f>CEILING('S Size Pack'!B366/1000,1)</f>
        <v>3</v>
      </c>
      <c r="D367">
        <f>CEILING('S Size Pack'!C366/1000,1)</f>
        <v>1</v>
      </c>
      <c r="E367">
        <f>CEILING('S Size Pack'!D366/1000,1)</f>
        <v>8</v>
      </c>
      <c r="F367">
        <f>CEILING('S Size Pack'!E366/1000,1)</f>
        <v>1</v>
      </c>
      <c r="G367">
        <f>CEILING('S Size Pack'!F366/1000,1)</f>
        <v>3</v>
      </c>
      <c r="H367">
        <f>CEILING('S Size Pack'!G366/1000,1)</f>
        <v>0</v>
      </c>
      <c r="I367">
        <f>CEILING('S Size Pack'!H366/1000,1)</f>
        <v>1</v>
      </c>
      <c r="J367">
        <f>CEILING('S Size Pack'!I366/1000,1)</f>
        <v>5</v>
      </c>
      <c r="K367">
        <f>CEILING('S Size Pack'!J366/1000,1)</f>
        <v>1</v>
      </c>
      <c r="L367">
        <f>CEILING('S Size Pack'!K366/1000,1)</f>
        <v>4</v>
      </c>
      <c r="M367">
        <f>CEILING('S Size Pack'!L366/1000,1)</f>
        <v>1</v>
      </c>
      <c r="N367">
        <f>CEILING('S Size Pack'!M366/1000,1)</f>
        <v>0</v>
      </c>
      <c r="O367">
        <f t="shared" si="20"/>
        <v>28</v>
      </c>
      <c r="P367">
        <f t="shared" si="21"/>
        <v>140</v>
      </c>
      <c r="Q367">
        <v>3.6376253071493778</v>
      </c>
      <c r="R367">
        <f t="shared" si="22"/>
        <v>203.51762530714939</v>
      </c>
      <c r="S367">
        <v>662.75</v>
      </c>
      <c r="T367">
        <f t="shared" si="23"/>
        <v>459.23237469285061</v>
      </c>
    </row>
    <row r="368" spans="1:20" x14ac:dyDescent="0.25">
      <c r="A368" t="s">
        <v>400</v>
      </c>
      <c r="B368" t="s">
        <v>39</v>
      </c>
      <c r="C368">
        <f>CEILING('S Size Pack'!B367/1000,1)</f>
        <v>3</v>
      </c>
      <c r="D368">
        <f>CEILING('S Size Pack'!C367/1000,1)</f>
        <v>1</v>
      </c>
      <c r="E368">
        <f>CEILING('S Size Pack'!D367/1000,1)</f>
        <v>8</v>
      </c>
      <c r="F368">
        <f>CEILING('S Size Pack'!E367/1000,1)</f>
        <v>2</v>
      </c>
      <c r="G368">
        <f>CEILING('S Size Pack'!F367/1000,1)</f>
        <v>1</v>
      </c>
      <c r="H368">
        <f>CEILING('S Size Pack'!G367/1000,1)</f>
        <v>9</v>
      </c>
      <c r="I368">
        <f>CEILING('S Size Pack'!H367/1000,1)</f>
        <v>2</v>
      </c>
      <c r="J368">
        <f>CEILING('S Size Pack'!I367/1000,1)</f>
        <v>1</v>
      </c>
      <c r="K368">
        <f>CEILING('S Size Pack'!J367/1000,1)</f>
        <v>2</v>
      </c>
      <c r="L368">
        <f>CEILING('S Size Pack'!K367/1000,1)</f>
        <v>4</v>
      </c>
      <c r="M368">
        <f>CEILING('S Size Pack'!L367/1000,1)</f>
        <v>0</v>
      </c>
      <c r="N368">
        <f>CEILING('S Size Pack'!M367/1000,1)</f>
        <v>7</v>
      </c>
      <c r="O368">
        <f t="shared" si="20"/>
        <v>40</v>
      </c>
      <c r="P368">
        <f t="shared" si="21"/>
        <v>200</v>
      </c>
      <c r="Q368">
        <v>6.3853466859959065</v>
      </c>
      <c r="R368">
        <f t="shared" si="22"/>
        <v>266.26534668599589</v>
      </c>
      <c r="S368">
        <v>573.67999999999995</v>
      </c>
      <c r="T368">
        <f t="shared" si="23"/>
        <v>307.41465331400406</v>
      </c>
    </row>
    <row r="369" spans="1:20" x14ac:dyDescent="0.25">
      <c r="A369" t="s">
        <v>401</v>
      </c>
      <c r="B369" t="s">
        <v>57</v>
      </c>
      <c r="C369">
        <f>CEILING('S Size Pack'!B368/1000,1)</f>
        <v>3</v>
      </c>
      <c r="D369">
        <f>CEILING('S Size Pack'!C368/1000,1)</f>
        <v>2</v>
      </c>
      <c r="E369">
        <f>CEILING('S Size Pack'!D368/1000,1)</f>
        <v>5</v>
      </c>
      <c r="F369">
        <f>CEILING('S Size Pack'!E368/1000,1)</f>
        <v>3</v>
      </c>
      <c r="G369">
        <f>CEILING('S Size Pack'!F368/1000,1)</f>
        <v>3</v>
      </c>
      <c r="H369">
        <f>CEILING('S Size Pack'!G368/1000,1)</f>
        <v>4</v>
      </c>
      <c r="I369">
        <f>CEILING('S Size Pack'!H368/1000,1)</f>
        <v>4</v>
      </c>
      <c r="J369">
        <f>CEILING('S Size Pack'!I368/1000,1)</f>
        <v>1</v>
      </c>
      <c r="K369">
        <f>CEILING('S Size Pack'!J368/1000,1)</f>
        <v>1</v>
      </c>
      <c r="L369">
        <f>CEILING('S Size Pack'!K368/1000,1)</f>
        <v>4</v>
      </c>
      <c r="M369">
        <f>CEILING('S Size Pack'!L368/1000,1)</f>
        <v>6</v>
      </c>
      <c r="N369">
        <f>CEILING('S Size Pack'!M368/1000,1)</f>
        <v>0</v>
      </c>
      <c r="O369">
        <f t="shared" si="20"/>
        <v>36</v>
      </c>
      <c r="P369">
        <f t="shared" si="21"/>
        <v>180</v>
      </c>
      <c r="Q369">
        <v>7.342901986395062</v>
      </c>
      <c r="R369">
        <f t="shared" si="22"/>
        <v>247.22290198639504</v>
      </c>
      <c r="S369">
        <v>853.69000000000017</v>
      </c>
      <c r="T369">
        <f t="shared" si="23"/>
        <v>606.4670980136051</v>
      </c>
    </row>
    <row r="370" spans="1:20" x14ac:dyDescent="0.25">
      <c r="A370" t="s">
        <v>402</v>
      </c>
      <c r="B370" t="s">
        <v>57</v>
      </c>
      <c r="C370">
        <f>CEILING('S Size Pack'!B369/1000,1)</f>
        <v>3</v>
      </c>
      <c r="D370">
        <f>CEILING('S Size Pack'!C369/1000,1)</f>
        <v>1</v>
      </c>
      <c r="E370">
        <f>CEILING('S Size Pack'!D369/1000,1)</f>
        <v>0</v>
      </c>
      <c r="F370">
        <f>CEILING('S Size Pack'!E369/1000,1)</f>
        <v>3</v>
      </c>
      <c r="G370">
        <f>CEILING('S Size Pack'!F369/1000,1)</f>
        <v>1</v>
      </c>
      <c r="H370">
        <f>CEILING('S Size Pack'!G369/1000,1)</f>
        <v>0</v>
      </c>
      <c r="I370">
        <f>CEILING('S Size Pack'!H369/1000,1)</f>
        <v>0</v>
      </c>
      <c r="J370">
        <f>CEILING('S Size Pack'!I369/1000,1)</f>
        <v>3</v>
      </c>
      <c r="K370">
        <f>CEILING('S Size Pack'!J369/1000,1)</f>
        <v>3</v>
      </c>
      <c r="L370">
        <f>CEILING('S Size Pack'!K369/1000,1)</f>
        <v>0</v>
      </c>
      <c r="M370">
        <f>CEILING('S Size Pack'!L369/1000,1)</f>
        <v>3</v>
      </c>
      <c r="N370">
        <f>CEILING('S Size Pack'!M369/1000,1)</f>
        <v>11</v>
      </c>
      <c r="O370">
        <f t="shared" si="20"/>
        <v>28</v>
      </c>
      <c r="P370">
        <f t="shared" si="21"/>
        <v>140</v>
      </c>
      <c r="Q370">
        <v>3.6164355264056463</v>
      </c>
      <c r="R370">
        <f t="shared" si="22"/>
        <v>203.49643552640563</v>
      </c>
      <c r="S370">
        <v>666.66</v>
      </c>
      <c r="T370">
        <f t="shared" si="23"/>
        <v>463.16356447359431</v>
      </c>
    </row>
    <row r="371" spans="1:20" x14ac:dyDescent="0.25">
      <c r="A371" t="s">
        <v>403</v>
      </c>
      <c r="B371" t="s">
        <v>57</v>
      </c>
      <c r="C371">
        <f>CEILING('S Size Pack'!B370/1000,1)</f>
        <v>3</v>
      </c>
      <c r="D371">
        <f>CEILING('S Size Pack'!C370/1000,1)</f>
        <v>3</v>
      </c>
      <c r="E371">
        <f>CEILING('S Size Pack'!D370/1000,1)</f>
        <v>0</v>
      </c>
      <c r="F371">
        <f>CEILING('S Size Pack'!E370/1000,1)</f>
        <v>0</v>
      </c>
      <c r="G371">
        <f>CEILING('S Size Pack'!F370/1000,1)</f>
        <v>5</v>
      </c>
      <c r="H371">
        <f>CEILING('S Size Pack'!G370/1000,1)</f>
        <v>1</v>
      </c>
      <c r="I371">
        <f>CEILING('S Size Pack'!H370/1000,1)</f>
        <v>1</v>
      </c>
      <c r="J371">
        <f>CEILING('S Size Pack'!I370/1000,1)</f>
        <v>13</v>
      </c>
      <c r="K371">
        <f>CEILING('S Size Pack'!J370/1000,1)</f>
        <v>4</v>
      </c>
      <c r="L371">
        <f>CEILING('S Size Pack'!K370/1000,1)</f>
        <v>1</v>
      </c>
      <c r="M371">
        <f>CEILING('S Size Pack'!L370/1000,1)</f>
        <v>2</v>
      </c>
      <c r="N371">
        <f>CEILING('S Size Pack'!M370/1000,1)</f>
        <v>2</v>
      </c>
      <c r="O371">
        <f t="shared" si="20"/>
        <v>35</v>
      </c>
      <c r="P371">
        <f t="shared" si="21"/>
        <v>175</v>
      </c>
      <c r="Q371">
        <v>4.175930468484875</v>
      </c>
      <c r="R371">
        <f t="shared" si="22"/>
        <v>239.05593046848486</v>
      </c>
      <c r="S371">
        <v>792.83</v>
      </c>
      <c r="T371">
        <f t="shared" si="23"/>
        <v>553.77406953151512</v>
      </c>
    </row>
    <row r="372" spans="1:20" x14ac:dyDescent="0.25">
      <c r="A372" t="s">
        <v>404</v>
      </c>
      <c r="B372" t="s">
        <v>39</v>
      </c>
      <c r="C372">
        <f>CEILING('S Size Pack'!B371/1000,1)</f>
        <v>3</v>
      </c>
      <c r="D372">
        <f>CEILING('S Size Pack'!C371/1000,1)</f>
        <v>4</v>
      </c>
      <c r="E372">
        <f>CEILING('S Size Pack'!D371/1000,1)</f>
        <v>2</v>
      </c>
      <c r="F372">
        <f>CEILING('S Size Pack'!E371/1000,1)</f>
        <v>4</v>
      </c>
      <c r="G372">
        <f>CEILING('S Size Pack'!F371/1000,1)</f>
        <v>2</v>
      </c>
      <c r="H372">
        <f>CEILING('S Size Pack'!G371/1000,1)</f>
        <v>0</v>
      </c>
      <c r="I372">
        <f>CEILING('S Size Pack'!H371/1000,1)</f>
        <v>13</v>
      </c>
      <c r="J372">
        <f>CEILING('S Size Pack'!I371/1000,1)</f>
        <v>6</v>
      </c>
      <c r="K372">
        <f>CEILING('S Size Pack'!J371/1000,1)</f>
        <v>0</v>
      </c>
      <c r="L372">
        <f>CEILING('S Size Pack'!K371/1000,1)</f>
        <v>3</v>
      </c>
      <c r="M372">
        <f>CEILING('S Size Pack'!L371/1000,1)</f>
        <v>3</v>
      </c>
      <c r="N372">
        <f>CEILING('S Size Pack'!M371/1000,1)</f>
        <v>0</v>
      </c>
      <c r="O372">
        <f t="shared" si="20"/>
        <v>40</v>
      </c>
      <c r="P372">
        <f t="shared" si="21"/>
        <v>200</v>
      </c>
      <c r="Q372">
        <v>4.6110959346411624</v>
      </c>
      <c r="R372">
        <f t="shared" si="22"/>
        <v>264.49109593464118</v>
      </c>
      <c r="S372">
        <v>561.83999999999992</v>
      </c>
      <c r="T372">
        <f t="shared" si="23"/>
        <v>297.34890406535874</v>
      </c>
    </row>
    <row r="373" spans="1:20" x14ac:dyDescent="0.25">
      <c r="A373" t="s">
        <v>405</v>
      </c>
      <c r="B373" t="s">
        <v>57</v>
      </c>
      <c r="C373">
        <f>CEILING('S Size Pack'!B372/1000,1)</f>
        <v>3</v>
      </c>
      <c r="D373">
        <f>CEILING('S Size Pack'!C372/1000,1)</f>
        <v>1</v>
      </c>
      <c r="E373">
        <f>CEILING('S Size Pack'!D372/1000,1)</f>
        <v>0</v>
      </c>
      <c r="F373">
        <f>CEILING('S Size Pack'!E372/1000,1)</f>
        <v>15</v>
      </c>
      <c r="G373">
        <f>CEILING('S Size Pack'!F372/1000,1)</f>
        <v>1</v>
      </c>
      <c r="H373">
        <f>CEILING('S Size Pack'!G372/1000,1)</f>
        <v>0</v>
      </c>
      <c r="I373">
        <f>CEILING('S Size Pack'!H372/1000,1)</f>
        <v>1</v>
      </c>
      <c r="J373">
        <f>CEILING('S Size Pack'!I372/1000,1)</f>
        <v>0</v>
      </c>
      <c r="K373">
        <f>CEILING('S Size Pack'!J372/1000,1)</f>
        <v>1</v>
      </c>
      <c r="L373">
        <f>CEILING('S Size Pack'!K372/1000,1)</f>
        <v>1</v>
      </c>
      <c r="M373">
        <f>CEILING('S Size Pack'!L372/1000,1)</f>
        <v>1</v>
      </c>
      <c r="N373">
        <f>CEILING('S Size Pack'!M372/1000,1)</f>
        <v>0</v>
      </c>
      <c r="O373">
        <f t="shared" si="20"/>
        <v>24</v>
      </c>
      <c r="P373">
        <f t="shared" si="21"/>
        <v>120</v>
      </c>
      <c r="Q373">
        <v>5.5269438164238522</v>
      </c>
      <c r="R373">
        <f t="shared" si="22"/>
        <v>185.40694381642385</v>
      </c>
      <c r="S373">
        <v>644.7299999999999</v>
      </c>
      <c r="T373">
        <f t="shared" si="23"/>
        <v>459.32305618357606</v>
      </c>
    </row>
    <row r="374" spans="1:20" x14ac:dyDescent="0.25">
      <c r="A374" t="s">
        <v>406</v>
      </c>
      <c r="B374" t="s">
        <v>39</v>
      </c>
      <c r="C374">
        <f>CEILING('S Size Pack'!B373/1000,1)</f>
        <v>3</v>
      </c>
      <c r="D374">
        <f>CEILING('S Size Pack'!C373/1000,1)</f>
        <v>0</v>
      </c>
      <c r="E374">
        <f>CEILING('S Size Pack'!D373/1000,1)</f>
        <v>3</v>
      </c>
      <c r="F374">
        <f>CEILING('S Size Pack'!E373/1000,1)</f>
        <v>8</v>
      </c>
      <c r="G374">
        <f>CEILING('S Size Pack'!F373/1000,1)</f>
        <v>1</v>
      </c>
      <c r="H374">
        <f>CEILING('S Size Pack'!G373/1000,1)</f>
        <v>5</v>
      </c>
      <c r="I374">
        <f>CEILING('S Size Pack'!H373/1000,1)</f>
        <v>2</v>
      </c>
      <c r="J374">
        <f>CEILING('S Size Pack'!I373/1000,1)</f>
        <v>5</v>
      </c>
      <c r="K374">
        <f>CEILING('S Size Pack'!J373/1000,1)</f>
        <v>4</v>
      </c>
      <c r="L374">
        <f>CEILING('S Size Pack'!K373/1000,1)</f>
        <v>0</v>
      </c>
      <c r="M374">
        <f>CEILING('S Size Pack'!L373/1000,1)</f>
        <v>0</v>
      </c>
      <c r="N374">
        <f>CEILING('S Size Pack'!M373/1000,1)</f>
        <v>1</v>
      </c>
      <c r="O374">
        <f t="shared" si="20"/>
        <v>32</v>
      </c>
      <c r="P374">
        <f t="shared" si="21"/>
        <v>160</v>
      </c>
      <c r="Q374">
        <v>3.6315399515676923</v>
      </c>
      <c r="R374">
        <f t="shared" si="22"/>
        <v>223.5115399515677</v>
      </c>
      <c r="S374">
        <v>482.68999999999994</v>
      </c>
      <c r="T374">
        <f t="shared" si="23"/>
        <v>259.17846004843227</v>
      </c>
    </row>
    <row r="375" spans="1:20" x14ac:dyDescent="0.25">
      <c r="A375" t="s">
        <v>407</v>
      </c>
      <c r="B375" t="s">
        <v>57</v>
      </c>
      <c r="C375">
        <f>CEILING('S Size Pack'!B374/1000,1)</f>
        <v>3</v>
      </c>
      <c r="D375">
        <f>CEILING('S Size Pack'!C374/1000,1)</f>
        <v>7</v>
      </c>
      <c r="E375">
        <f>CEILING('S Size Pack'!D374/1000,1)</f>
        <v>0</v>
      </c>
      <c r="F375">
        <f>CEILING('S Size Pack'!E374/1000,1)</f>
        <v>6</v>
      </c>
      <c r="G375">
        <f>CEILING('S Size Pack'!F374/1000,1)</f>
        <v>1</v>
      </c>
      <c r="H375">
        <f>CEILING('S Size Pack'!G374/1000,1)</f>
        <v>1</v>
      </c>
      <c r="I375">
        <f>CEILING('S Size Pack'!H374/1000,1)</f>
        <v>0</v>
      </c>
      <c r="J375">
        <f>CEILING('S Size Pack'!I374/1000,1)</f>
        <v>5</v>
      </c>
      <c r="K375">
        <f>CEILING('S Size Pack'!J374/1000,1)</f>
        <v>3</v>
      </c>
      <c r="L375">
        <f>CEILING('S Size Pack'!K374/1000,1)</f>
        <v>2</v>
      </c>
      <c r="M375">
        <f>CEILING('S Size Pack'!L374/1000,1)</f>
        <v>4</v>
      </c>
      <c r="N375">
        <f>CEILING('S Size Pack'!M374/1000,1)</f>
        <v>2</v>
      </c>
      <c r="O375">
        <f t="shared" si="20"/>
        <v>34</v>
      </c>
      <c r="P375">
        <f t="shared" si="21"/>
        <v>170</v>
      </c>
      <c r="Q375">
        <v>3.7234660227131418</v>
      </c>
      <c r="R375">
        <f t="shared" si="22"/>
        <v>233.60346602271315</v>
      </c>
      <c r="S375">
        <v>804.93</v>
      </c>
      <c r="T375">
        <f t="shared" si="23"/>
        <v>571.32653397728677</v>
      </c>
    </row>
    <row r="376" spans="1:20" x14ac:dyDescent="0.25">
      <c r="A376" t="s">
        <v>408</v>
      </c>
      <c r="B376" t="s">
        <v>57</v>
      </c>
      <c r="C376">
        <f>CEILING('S Size Pack'!B375/1000,1)</f>
        <v>3</v>
      </c>
      <c r="D376">
        <f>CEILING('S Size Pack'!C375/1000,1)</f>
        <v>6</v>
      </c>
      <c r="E376">
        <f>CEILING('S Size Pack'!D375/1000,1)</f>
        <v>8</v>
      </c>
      <c r="F376">
        <f>CEILING('S Size Pack'!E375/1000,1)</f>
        <v>3</v>
      </c>
      <c r="G376">
        <f>CEILING('S Size Pack'!F375/1000,1)</f>
        <v>2</v>
      </c>
      <c r="H376">
        <f>CEILING('S Size Pack'!G375/1000,1)</f>
        <v>0</v>
      </c>
      <c r="I376">
        <f>CEILING('S Size Pack'!H375/1000,1)</f>
        <v>2</v>
      </c>
      <c r="J376">
        <f>CEILING('S Size Pack'!I375/1000,1)</f>
        <v>2</v>
      </c>
      <c r="K376">
        <f>CEILING('S Size Pack'!J375/1000,1)</f>
        <v>0</v>
      </c>
      <c r="L376">
        <f>CEILING('S Size Pack'!K375/1000,1)</f>
        <v>10</v>
      </c>
      <c r="M376">
        <f>CEILING('S Size Pack'!L375/1000,1)</f>
        <v>7</v>
      </c>
      <c r="N376">
        <f>CEILING('S Size Pack'!M375/1000,1)</f>
        <v>0</v>
      </c>
      <c r="O376">
        <f t="shared" si="20"/>
        <v>43</v>
      </c>
      <c r="P376">
        <f t="shared" si="21"/>
        <v>215</v>
      </c>
      <c r="Q376">
        <v>3.6942531483476828</v>
      </c>
      <c r="R376">
        <f t="shared" si="22"/>
        <v>278.57425314834768</v>
      </c>
      <c r="S376">
        <v>963.44</v>
      </c>
      <c r="T376">
        <f t="shared" si="23"/>
        <v>684.86574685165237</v>
      </c>
    </row>
    <row r="377" spans="1:20" x14ac:dyDescent="0.25">
      <c r="A377" t="s">
        <v>409</v>
      </c>
      <c r="B377" t="s">
        <v>57</v>
      </c>
      <c r="C377">
        <f>CEILING('S Size Pack'!B376/1000,1)</f>
        <v>3</v>
      </c>
      <c r="D377">
        <f>CEILING('S Size Pack'!C376/1000,1)</f>
        <v>1</v>
      </c>
      <c r="E377">
        <f>CEILING('S Size Pack'!D376/1000,1)</f>
        <v>4</v>
      </c>
      <c r="F377">
        <f>CEILING('S Size Pack'!E376/1000,1)</f>
        <v>0</v>
      </c>
      <c r="G377">
        <f>CEILING('S Size Pack'!F376/1000,1)</f>
        <v>4</v>
      </c>
      <c r="H377">
        <f>CEILING('S Size Pack'!G376/1000,1)</f>
        <v>2</v>
      </c>
      <c r="I377">
        <f>CEILING('S Size Pack'!H376/1000,1)</f>
        <v>1</v>
      </c>
      <c r="J377">
        <f>CEILING('S Size Pack'!I376/1000,1)</f>
        <v>2</v>
      </c>
      <c r="K377">
        <f>CEILING('S Size Pack'!J376/1000,1)</f>
        <v>1</v>
      </c>
      <c r="L377">
        <f>CEILING('S Size Pack'!K376/1000,1)</f>
        <v>0</v>
      </c>
      <c r="M377">
        <f>CEILING('S Size Pack'!L376/1000,1)</f>
        <v>1</v>
      </c>
      <c r="N377">
        <f>CEILING('S Size Pack'!M376/1000,1)</f>
        <v>1</v>
      </c>
      <c r="O377">
        <f t="shared" si="20"/>
        <v>20</v>
      </c>
      <c r="P377">
        <f t="shared" si="21"/>
        <v>100</v>
      </c>
      <c r="Q377">
        <v>2.5813439216695038</v>
      </c>
      <c r="R377">
        <f t="shared" si="22"/>
        <v>162.46134392166951</v>
      </c>
      <c r="S377">
        <v>502.36999999999995</v>
      </c>
      <c r="T377">
        <f t="shared" si="23"/>
        <v>339.90865607833041</v>
      </c>
    </row>
    <row r="378" spans="1:20" x14ac:dyDescent="0.25">
      <c r="A378" t="s">
        <v>410</v>
      </c>
      <c r="B378" t="s">
        <v>39</v>
      </c>
      <c r="C378">
        <f>CEILING('S Size Pack'!B377/1000,1)</f>
        <v>3</v>
      </c>
      <c r="D378">
        <f>CEILING('S Size Pack'!C377/1000,1)</f>
        <v>0</v>
      </c>
      <c r="E378">
        <f>CEILING('S Size Pack'!D377/1000,1)</f>
        <v>7</v>
      </c>
      <c r="F378">
        <f>CEILING('S Size Pack'!E377/1000,1)</f>
        <v>0</v>
      </c>
      <c r="G378">
        <f>CEILING('S Size Pack'!F377/1000,1)</f>
        <v>13</v>
      </c>
      <c r="H378">
        <f>CEILING('S Size Pack'!G377/1000,1)</f>
        <v>1</v>
      </c>
      <c r="I378">
        <f>CEILING('S Size Pack'!H377/1000,1)</f>
        <v>4</v>
      </c>
      <c r="J378">
        <f>CEILING('S Size Pack'!I377/1000,1)</f>
        <v>1</v>
      </c>
      <c r="K378">
        <f>CEILING('S Size Pack'!J377/1000,1)</f>
        <v>1</v>
      </c>
      <c r="L378">
        <f>CEILING('S Size Pack'!K377/1000,1)</f>
        <v>4</v>
      </c>
      <c r="M378">
        <f>CEILING('S Size Pack'!L377/1000,1)</f>
        <v>2</v>
      </c>
      <c r="N378">
        <f>CEILING('S Size Pack'!M377/1000,1)</f>
        <v>9</v>
      </c>
      <c r="O378">
        <f t="shared" si="20"/>
        <v>45</v>
      </c>
      <c r="P378">
        <f t="shared" si="21"/>
        <v>225</v>
      </c>
      <c r="Q378">
        <v>4.37625393631994</v>
      </c>
      <c r="R378">
        <f t="shared" si="22"/>
        <v>289.25625393631992</v>
      </c>
      <c r="S378">
        <v>613.19999999999993</v>
      </c>
      <c r="T378">
        <f t="shared" si="23"/>
        <v>323.94374606368001</v>
      </c>
    </row>
    <row r="379" spans="1:20" x14ac:dyDescent="0.25">
      <c r="A379" t="s">
        <v>411</v>
      </c>
      <c r="B379" t="s">
        <v>39</v>
      </c>
      <c r="C379">
        <f>CEILING('S Size Pack'!B378/1000,1)</f>
        <v>3</v>
      </c>
      <c r="D379">
        <f>CEILING('S Size Pack'!C378/1000,1)</f>
        <v>2</v>
      </c>
      <c r="E379">
        <f>CEILING('S Size Pack'!D378/1000,1)</f>
        <v>5</v>
      </c>
      <c r="F379">
        <f>CEILING('S Size Pack'!E378/1000,1)</f>
        <v>0</v>
      </c>
      <c r="G379">
        <f>CEILING('S Size Pack'!F378/1000,1)</f>
        <v>12</v>
      </c>
      <c r="H379">
        <f>CEILING('S Size Pack'!G378/1000,1)</f>
        <v>4</v>
      </c>
      <c r="I379">
        <f>CEILING('S Size Pack'!H378/1000,1)</f>
        <v>4</v>
      </c>
      <c r="J379">
        <f>CEILING('S Size Pack'!I378/1000,1)</f>
        <v>8</v>
      </c>
      <c r="K379">
        <f>CEILING('S Size Pack'!J378/1000,1)</f>
        <v>19</v>
      </c>
      <c r="L379">
        <f>CEILING('S Size Pack'!K378/1000,1)</f>
        <v>0</v>
      </c>
      <c r="M379">
        <f>CEILING('S Size Pack'!L378/1000,1)</f>
        <v>5</v>
      </c>
      <c r="N379">
        <f>CEILING('S Size Pack'!M378/1000,1)</f>
        <v>1</v>
      </c>
      <c r="O379">
        <f t="shared" si="20"/>
        <v>63</v>
      </c>
      <c r="P379">
        <f t="shared" si="21"/>
        <v>315</v>
      </c>
      <c r="Q379">
        <v>3.3882557635143735</v>
      </c>
      <c r="R379">
        <f t="shared" si="22"/>
        <v>378.26825576351439</v>
      </c>
      <c r="S379">
        <v>818.6099999999999</v>
      </c>
      <c r="T379">
        <f t="shared" si="23"/>
        <v>440.34174423648551</v>
      </c>
    </row>
    <row r="380" spans="1:20" x14ac:dyDescent="0.25">
      <c r="A380" t="s">
        <v>412</v>
      </c>
      <c r="B380" t="s">
        <v>39</v>
      </c>
      <c r="C380">
        <f>CEILING('S Size Pack'!B379/1000,1)</f>
        <v>3</v>
      </c>
      <c r="D380">
        <f>CEILING('S Size Pack'!C379/1000,1)</f>
        <v>0</v>
      </c>
      <c r="E380">
        <f>CEILING('S Size Pack'!D379/1000,1)</f>
        <v>2</v>
      </c>
      <c r="F380">
        <f>CEILING('S Size Pack'!E379/1000,1)</f>
        <v>1</v>
      </c>
      <c r="G380">
        <f>CEILING('S Size Pack'!F379/1000,1)</f>
        <v>2</v>
      </c>
      <c r="H380">
        <f>CEILING('S Size Pack'!G379/1000,1)</f>
        <v>1</v>
      </c>
      <c r="I380">
        <f>CEILING('S Size Pack'!H379/1000,1)</f>
        <v>1</v>
      </c>
      <c r="J380">
        <f>CEILING('S Size Pack'!I379/1000,1)</f>
        <v>3</v>
      </c>
      <c r="K380">
        <f>CEILING('S Size Pack'!J379/1000,1)</f>
        <v>4</v>
      </c>
      <c r="L380">
        <f>CEILING('S Size Pack'!K379/1000,1)</f>
        <v>1</v>
      </c>
      <c r="M380">
        <f>CEILING('S Size Pack'!L379/1000,1)</f>
        <v>9</v>
      </c>
      <c r="N380">
        <f>CEILING('S Size Pack'!M379/1000,1)</f>
        <v>10</v>
      </c>
      <c r="O380">
        <f t="shared" si="20"/>
        <v>37</v>
      </c>
      <c r="P380">
        <f t="shared" si="21"/>
        <v>185</v>
      </c>
      <c r="Q380">
        <v>3.8842947725849619</v>
      </c>
      <c r="R380">
        <f t="shared" si="22"/>
        <v>248.76429477258495</v>
      </c>
      <c r="S380">
        <v>549.54999999999995</v>
      </c>
      <c r="T380">
        <f t="shared" si="23"/>
        <v>300.78570522741501</v>
      </c>
    </row>
    <row r="381" spans="1:20" x14ac:dyDescent="0.25">
      <c r="A381" t="s">
        <v>413</v>
      </c>
      <c r="B381" t="s">
        <v>57</v>
      </c>
      <c r="C381">
        <f>CEILING('S Size Pack'!B380/1000,1)</f>
        <v>3</v>
      </c>
      <c r="D381">
        <f>CEILING('S Size Pack'!C380/1000,1)</f>
        <v>9</v>
      </c>
      <c r="E381">
        <f>CEILING('S Size Pack'!D380/1000,1)</f>
        <v>0</v>
      </c>
      <c r="F381">
        <f>CEILING('S Size Pack'!E380/1000,1)</f>
        <v>1</v>
      </c>
      <c r="G381">
        <f>CEILING('S Size Pack'!F380/1000,1)</f>
        <v>0</v>
      </c>
      <c r="H381">
        <f>CEILING('S Size Pack'!G380/1000,1)</f>
        <v>6</v>
      </c>
      <c r="I381">
        <f>CEILING('S Size Pack'!H380/1000,1)</f>
        <v>0</v>
      </c>
      <c r="J381">
        <f>CEILING('S Size Pack'!I380/1000,1)</f>
        <v>2</v>
      </c>
      <c r="K381">
        <f>CEILING('S Size Pack'!J380/1000,1)</f>
        <v>2</v>
      </c>
      <c r="L381">
        <f>CEILING('S Size Pack'!K380/1000,1)</f>
        <v>0</v>
      </c>
      <c r="M381">
        <f>CEILING('S Size Pack'!L380/1000,1)</f>
        <v>1</v>
      </c>
      <c r="N381">
        <f>CEILING('S Size Pack'!M380/1000,1)</f>
        <v>1</v>
      </c>
      <c r="O381">
        <f t="shared" si="20"/>
        <v>25</v>
      </c>
      <c r="P381">
        <f t="shared" si="21"/>
        <v>125</v>
      </c>
      <c r="Q381">
        <v>5.292355470395421</v>
      </c>
      <c r="R381">
        <f t="shared" si="22"/>
        <v>190.17235547039542</v>
      </c>
      <c r="S381">
        <v>578.52</v>
      </c>
      <c r="T381">
        <f t="shared" si="23"/>
        <v>388.34764452960457</v>
      </c>
    </row>
    <row r="382" spans="1:20" x14ac:dyDescent="0.25">
      <c r="A382" t="s">
        <v>414</v>
      </c>
      <c r="B382" t="s">
        <v>39</v>
      </c>
      <c r="C382">
        <f>CEILING('S Size Pack'!B381/1000,1)</f>
        <v>3</v>
      </c>
      <c r="D382">
        <f>CEILING('S Size Pack'!C381/1000,1)</f>
        <v>1</v>
      </c>
      <c r="E382">
        <f>CEILING('S Size Pack'!D381/1000,1)</f>
        <v>2</v>
      </c>
      <c r="F382">
        <f>CEILING('S Size Pack'!E381/1000,1)</f>
        <v>8</v>
      </c>
      <c r="G382">
        <f>CEILING('S Size Pack'!F381/1000,1)</f>
        <v>0</v>
      </c>
      <c r="H382">
        <f>CEILING('S Size Pack'!G381/1000,1)</f>
        <v>0</v>
      </c>
      <c r="I382">
        <f>CEILING('S Size Pack'!H381/1000,1)</f>
        <v>10</v>
      </c>
      <c r="J382">
        <f>CEILING('S Size Pack'!I381/1000,1)</f>
        <v>3</v>
      </c>
      <c r="K382">
        <f>CEILING('S Size Pack'!J381/1000,1)</f>
        <v>2</v>
      </c>
      <c r="L382">
        <f>CEILING('S Size Pack'!K381/1000,1)</f>
        <v>1</v>
      </c>
      <c r="M382">
        <f>CEILING('S Size Pack'!L381/1000,1)</f>
        <v>6</v>
      </c>
      <c r="N382">
        <f>CEILING('S Size Pack'!M381/1000,1)</f>
        <v>0</v>
      </c>
      <c r="O382">
        <f t="shared" si="20"/>
        <v>36</v>
      </c>
      <c r="P382">
        <f t="shared" si="21"/>
        <v>180</v>
      </c>
      <c r="Q382">
        <v>5.4818447749857713</v>
      </c>
      <c r="R382">
        <f t="shared" si="22"/>
        <v>245.36184477498577</v>
      </c>
      <c r="S382">
        <v>535.79999999999995</v>
      </c>
      <c r="T382">
        <f t="shared" si="23"/>
        <v>290.43815522501416</v>
      </c>
    </row>
    <row r="383" spans="1:20" x14ac:dyDescent="0.25">
      <c r="A383" t="s">
        <v>415</v>
      </c>
      <c r="B383" t="s">
        <v>39</v>
      </c>
      <c r="C383">
        <f>CEILING('S Size Pack'!B382/1000,1)</f>
        <v>3</v>
      </c>
      <c r="D383">
        <f>CEILING('S Size Pack'!C382/1000,1)</f>
        <v>1</v>
      </c>
      <c r="E383">
        <f>CEILING('S Size Pack'!D382/1000,1)</f>
        <v>7</v>
      </c>
      <c r="F383">
        <f>CEILING('S Size Pack'!E382/1000,1)</f>
        <v>4</v>
      </c>
      <c r="G383">
        <f>CEILING('S Size Pack'!F382/1000,1)</f>
        <v>4</v>
      </c>
      <c r="H383">
        <f>CEILING('S Size Pack'!G382/1000,1)</f>
        <v>7</v>
      </c>
      <c r="I383">
        <f>CEILING('S Size Pack'!H382/1000,1)</f>
        <v>3</v>
      </c>
      <c r="J383">
        <f>CEILING('S Size Pack'!I382/1000,1)</f>
        <v>2</v>
      </c>
      <c r="K383">
        <f>CEILING('S Size Pack'!J382/1000,1)</f>
        <v>1</v>
      </c>
      <c r="L383">
        <f>CEILING('S Size Pack'!K382/1000,1)</f>
        <v>0</v>
      </c>
      <c r="M383">
        <f>CEILING('S Size Pack'!L382/1000,1)</f>
        <v>2</v>
      </c>
      <c r="N383">
        <f>CEILING('S Size Pack'!M382/1000,1)</f>
        <v>6</v>
      </c>
      <c r="O383">
        <f t="shared" si="20"/>
        <v>40</v>
      </c>
      <c r="P383">
        <f t="shared" si="21"/>
        <v>200</v>
      </c>
      <c r="Q383">
        <v>3.0431813054910339</v>
      </c>
      <c r="R383">
        <f t="shared" si="22"/>
        <v>262.92318130549103</v>
      </c>
      <c r="S383">
        <v>594.97</v>
      </c>
      <c r="T383">
        <f t="shared" si="23"/>
        <v>332.046818694509</v>
      </c>
    </row>
    <row r="384" spans="1:20" x14ac:dyDescent="0.25">
      <c r="A384" t="s">
        <v>416</v>
      </c>
      <c r="B384" t="s">
        <v>39</v>
      </c>
      <c r="C384">
        <f>CEILING('S Size Pack'!B383/1000,1)</f>
        <v>3</v>
      </c>
      <c r="D384">
        <f>CEILING('S Size Pack'!C383/1000,1)</f>
        <v>0</v>
      </c>
      <c r="E384">
        <f>CEILING('S Size Pack'!D383/1000,1)</f>
        <v>0</v>
      </c>
      <c r="F384">
        <f>CEILING('S Size Pack'!E383/1000,1)</f>
        <v>3</v>
      </c>
      <c r="G384">
        <f>CEILING('S Size Pack'!F383/1000,1)</f>
        <v>8</v>
      </c>
      <c r="H384">
        <f>CEILING('S Size Pack'!G383/1000,1)</f>
        <v>1</v>
      </c>
      <c r="I384">
        <f>CEILING('S Size Pack'!H383/1000,1)</f>
        <v>5</v>
      </c>
      <c r="J384">
        <f>CEILING('S Size Pack'!I383/1000,1)</f>
        <v>5</v>
      </c>
      <c r="K384">
        <f>CEILING('S Size Pack'!J383/1000,1)</f>
        <v>1</v>
      </c>
      <c r="L384">
        <f>CEILING('S Size Pack'!K383/1000,1)</f>
        <v>4</v>
      </c>
      <c r="M384">
        <f>CEILING('S Size Pack'!L383/1000,1)</f>
        <v>10</v>
      </c>
      <c r="N384">
        <f>CEILING('S Size Pack'!M383/1000,1)</f>
        <v>8</v>
      </c>
      <c r="O384">
        <f t="shared" si="20"/>
        <v>48</v>
      </c>
      <c r="P384">
        <f t="shared" si="21"/>
        <v>240</v>
      </c>
      <c r="Q384">
        <v>2.8870694419438401</v>
      </c>
      <c r="R384">
        <f t="shared" si="22"/>
        <v>302.76706944194387</v>
      </c>
      <c r="S384">
        <v>657.66999999999985</v>
      </c>
      <c r="T384">
        <f t="shared" si="23"/>
        <v>354.90293055805597</v>
      </c>
    </row>
    <row r="385" spans="1:20" x14ac:dyDescent="0.25">
      <c r="A385" t="s">
        <v>417</v>
      </c>
      <c r="B385" t="s">
        <v>57</v>
      </c>
      <c r="C385">
        <f>CEILING('S Size Pack'!B384/1000,1)</f>
        <v>3</v>
      </c>
      <c r="D385">
        <f>CEILING('S Size Pack'!C384/1000,1)</f>
        <v>0</v>
      </c>
      <c r="E385">
        <f>CEILING('S Size Pack'!D384/1000,1)</f>
        <v>7</v>
      </c>
      <c r="F385">
        <f>CEILING('S Size Pack'!E384/1000,1)</f>
        <v>5</v>
      </c>
      <c r="G385">
        <f>CEILING('S Size Pack'!F384/1000,1)</f>
        <v>0</v>
      </c>
      <c r="H385">
        <f>CEILING('S Size Pack'!G384/1000,1)</f>
        <v>3</v>
      </c>
      <c r="I385">
        <f>CEILING('S Size Pack'!H384/1000,1)</f>
        <v>4</v>
      </c>
      <c r="J385">
        <f>CEILING('S Size Pack'!I384/1000,1)</f>
        <v>4</v>
      </c>
      <c r="K385">
        <f>CEILING('S Size Pack'!J384/1000,1)</f>
        <v>5</v>
      </c>
      <c r="L385">
        <f>CEILING('S Size Pack'!K384/1000,1)</f>
        <v>0</v>
      </c>
      <c r="M385">
        <f>CEILING('S Size Pack'!L384/1000,1)</f>
        <v>0</v>
      </c>
      <c r="N385">
        <f>CEILING('S Size Pack'!M384/1000,1)</f>
        <v>6</v>
      </c>
      <c r="O385">
        <f t="shared" si="20"/>
        <v>37</v>
      </c>
      <c r="P385">
        <f t="shared" si="21"/>
        <v>185</v>
      </c>
      <c r="Q385">
        <v>7.5959486935371165</v>
      </c>
      <c r="R385">
        <f t="shared" si="22"/>
        <v>252.47594869353711</v>
      </c>
      <c r="S385">
        <v>840.59</v>
      </c>
      <c r="T385">
        <f t="shared" si="23"/>
        <v>588.1140513064629</v>
      </c>
    </row>
    <row r="386" spans="1:20" x14ac:dyDescent="0.25">
      <c r="A386" t="s">
        <v>418</v>
      </c>
      <c r="B386" t="s">
        <v>39</v>
      </c>
      <c r="C386">
        <f>CEILING('S Size Pack'!B385/1000,1)</f>
        <v>3</v>
      </c>
      <c r="D386">
        <f>CEILING('S Size Pack'!C385/1000,1)</f>
        <v>11</v>
      </c>
      <c r="E386">
        <f>CEILING('S Size Pack'!D385/1000,1)</f>
        <v>5</v>
      </c>
      <c r="F386">
        <f>CEILING('S Size Pack'!E385/1000,1)</f>
        <v>9</v>
      </c>
      <c r="G386">
        <f>CEILING('S Size Pack'!F385/1000,1)</f>
        <v>6</v>
      </c>
      <c r="H386">
        <f>CEILING('S Size Pack'!G385/1000,1)</f>
        <v>0</v>
      </c>
      <c r="I386">
        <f>CEILING('S Size Pack'!H385/1000,1)</f>
        <v>6</v>
      </c>
      <c r="J386">
        <f>CEILING('S Size Pack'!I385/1000,1)</f>
        <v>9</v>
      </c>
      <c r="K386">
        <f>CEILING('S Size Pack'!J385/1000,1)</f>
        <v>10</v>
      </c>
      <c r="L386">
        <f>CEILING('S Size Pack'!K385/1000,1)</f>
        <v>4</v>
      </c>
      <c r="M386">
        <f>CEILING('S Size Pack'!L385/1000,1)</f>
        <v>0</v>
      </c>
      <c r="N386">
        <f>CEILING('S Size Pack'!M385/1000,1)</f>
        <v>0</v>
      </c>
      <c r="O386">
        <f t="shared" si="20"/>
        <v>63</v>
      </c>
      <c r="P386">
        <f t="shared" si="21"/>
        <v>315</v>
      </c>
      <c r="Q386">
        <v>6.4049009728329338</v>
      </c>
      <c r="R386">
        <f t="shared" si="22"/>
        <v>381.28490097283293</v>
      </c>
      <c r="S386">
        <v>797.05</v>
      </c>
      <c r="T386">
        <f t="shared" si="23"/>
        <v>415.76509902716703</v>
      </c>
    </row>
    <row r="387" spans="1:20" x14ac:dyDescent="0.25">
      <c r="A387" t="s">
        <v>419</v>
      </c>
      <c r="B387" t="s">
        <v>57</v>
      </c>
      <c r="C387">
        <f>CEILING('S Size Pack'!B386/1000,1)</f>
        <v>3</v>
      </c>
      <c r="D387">
        <f>CEILING('S Size Pack'!C386/1000,1)</f>
        <v>0</v>
      </c>
      <c r="E387">
        <f>CEILING('S Size Pack'!D386/1000,1)</f>
        <v>3</v>
      </c>
      <c r="F387">
        <f>CEILING('S Size Pack'!E386/1000,1)</f>
        <v>4</v>
      </c>
      <c r="G387">
        <f>CEILING('S Size Pack'!F386/1000,1)</f>
        <v>1</v>
      </c>
      <c r="H387">
        <f>CEILING('S Size Pack'!G386/1000,1)</f>
        <v>0</v>
      </c>
      <c r="I387">
        <f>CEILING('S Size Pack'!H386/1000,1)</f>
        <v>5</v>
      </c>
      <c r="J387">
        <f>CEILING('S Size Pack'!I386/1000,1)</f>
        <v>13</v>
      </c>
      <c r="K387">
        <f>CEILING('S Size Pack'!J386/1000,1)</f>
        <v>1</v>
      </c>
      <c r="L387">
        <f>CEILING('S Size Pack'!K386/1000,1)</f>
        <v>10</v>
      </c>
      <c r="M387">
        <f>CEILING('S Size Pack'!L386/1000,1)</f>
        <v>1</v>
      </c>
      <c r="N387">
        <f>CEILING('S Size Pack'!M386/1000,1)</f>
        <v>9</v>
      </c>
      <c r="O387">
        <f t="shared" si="20"/>
        <v>50</v>
      </c>
      <c r="P387">
        <f t="shared" si="21"/>
        <v>250</v>
      </c>
      <c r="Q387">
        <v>5.0596289105837515</v>
      </c>
      <c r="R387">
        <f t="shared" si="22"/>
        <v>314.93962891058374</v>
      </c>
      <c r="S387">
        <v>1130.5999999999999</v>
      </c>
      <c r="T387">
        <f t="shared" si="23"/>
        <v>815.66037108941623</v>
      </c>
    </row>
    <row r="388" spans="1:20" x14ac:dyDescent="0.25">
      <c r="A388" t="s">
        <v>420</v>
      </c>
      <c r="B388" t="s">
        <v>39</v>
      </c>
      <c r="C388">
        <f>CEILING('S Size Pack'!B387/1000,1)</f>
        <v>3</v>
      </c>
      <c r="D388">
        <f>CEILING('S Size Pack'!C387/1000,1)</f>
        <v>8</v>
      </c>
      <c r="E388">
        <f>CEILING('S Size Pack'!D387/1000,1)</f>
        <v>6</v>
      </c>
      <c r="F388">
        <f>CEILING('S Size Pack'!E387/1000,1)</f>
        <v>1</v>
      </c>
      <c r="G388">
        <f>CEILING('S Size Pack'!F387/1000,1)</f>
        <v>0</v>
      </c>
      <c r="H388">
        <f>CEILING('S Size Pack'!G387/1000,1)</f>
        <v>3</v>
      </c>
      <c r="I388">
        <f>CEILING('S Size Pack'!H387/1000,1)</f>
        <v>6</v>
      </c>
      <c r="J388">
        <f>CEILING('S Size Pack'!I387/1000,1)</f>
        <v>4</v>
      </c>
      <c r="K388">
        <f>CEILING('S Size Pack'!J387/1000,1)</f>
        <v>2</v>
      </c>
      <c r="L388">
        <f>CEILING('S Size Pack'!K387/1000,1)</f>
        <v>0</v>
      </c>
      <c r="M388">
        <f>CEILING('S Size Pack'!L387/1000,1)</f>
        <v>8</v>
      </c>
      <c r="N388">
        <f>CEILING('S Size Pack'!M387/1000,1)</f>
        <v>1</v>
      </c>
      <c r="O388">
        <f t="shared" si="20"/>
        <v>42</v>
      </c>
      <c r="P388">
        <f t="shared" si="21"/>
        <v>210</v>
      </c>
      <c r="Q388">
        <v>4.9210211929099916</v>
      </c>
      <c r="R388">
        <f t="shared" si="22"/>
        <v>274.80102119291001</v>
      </c>
      <c r="S388">
        <v>581.66999999999996</v>
      </c>
      <c r="T388">
        <f t="shared" si="23"/>
        <v>306.86897880708995</v>
      </c>
    </row>
    <row r="389" spans="1:20" x14ac:dyDescent="0.25">
      <c r="A389" t="s">
        <v>421</v>
      </c>
      <c r="B389" t="s">
        <v>39</v>
      </c>
      <c r="C389">
        <f>CEILING('S Size Pack'!B388/1000,1)</f>
        <v>3</v>
      </c>
      <c r="D389">
        <f>CEILING('S Size Pack'!C388/1000,1)</f>
        <v>19</v>
      </c>
      <c r="E389">
        <f>CEILING('S Size Pack'!D388/1000,1)</f>
        <v>0</v>
      </c>
      <c r="F389">
        <f>CEILING('S Size Pack'!E388/1000,1)</f>
        <v>6</v>
      </c>
      <c r="G389">
        <f>CEILING('S Size Pack'!F388/1000,1)</f>
        <v>1</v>
      </c>
      <c r="H389">
        <f>CEILING('S Size Pack'!G388/1000,1)</f>
        <v>0</v>
      </c>
      <c r="I389">
        <f>CEILING('S Size Pack'!H388/1000,1)</f>
        <v>12</v>
      </c>
      <c r="J389">
        <f>CEILING('S Size Pack'!I388/1000,1)</f>
        <v>12</v>
      </c>
      <c r="K389">
        <f>CEILING('S Size Pack'!J388/1000,1)</f>
        <v>2</v>
      </c>
      <c r="L389">
        <f>CEILING('S Size Pack'!K388/1000,1)</f>
        <v>11</v>
      </c>
      <c r="M389">
        <f>CEILING('S Size Pack'!L388/1000,1)</f>
        <v>0</v>
      </c>
      <c r="N389">
        <f>CEILING('S Size Pack'!M388/1000,1)</f>
        <v>3</v>
      </c>
      <c r="O389">
        <f t="shared" si="20"/>
        <v>69</v>
      </c>
      <c r="P389">
        <f t="shared" si="21"/>
        <v>345</v>
      </c>
      <c r="Q389">
        <v>5.9924701979872887</v>
      </c>
      <c r="R389">
        <f t="shared" si="22"/>
        <v>410.8724701979873</v>
      </c>
      <c r="S389">
        <v>879.38999999999987</v>
      </c>
      <c r="T389">
        <f t="shared" si="23"/>
        <v>468.51752980201258</v>
      </c>
    </row>
    <row r="390" spans="1:20" x14ac:dyDescent="0.25">
      <c r="A390" t="s">
        <v>422</v>
      </c>
      <c r="B390" t="s">
        <v>39</v>
      </c>
      <c r="C390">
        <f>CEILING('S Size Pack'!B389/1000,1)</f>
        <v>3</v>
      </c>
      <c r="D390">
        <f>CEILING('S Size Pack'!C389/1000,1)</f>
        <v>2</v>
      </c>
      <c r="E390">
        <f>CEILING('S Size Pack'!D389/1000,1)</f>
        <v>3</v>
      </c>
      <c r="F390">
        <f>CEILING('S Size Pack'!E389/1000,1)</f>
        <v>17</v>
      </c>
      <c r="G390">
        <f>CEILING('S Size Pack'!F389/1000,1)</f>
        <v>0</v>
      </c>
      <c r="H390">
        <f>CEILING('S Size Pack'!G389/1000,1)</f>
        <v>1</v>
      </c>
      <c r="I390">
        <f>CEILING('S Size Pack'!H389/1000,1)</f>
        <v>1</v>
      </c>
      <c r="J390">
        <f>CEILING('S Size Pack'!I389/1000,1)</f>
        <v>4</v>
      </c>
      <c r="K390">
        <f>CEILING('S Size Pack'!J389/1000,1)</f>
        <v>9</v>
      </c>
      <c r="L390">
        <f>CEILING('S Size Pack'!K389/1000,1)</f>
        <v>12</v>
      </c>
      <c r="M390">
        <f>CEILING('S Size Pack'!L389/1000,1)</f>
        <v>10</v>
      </c>
      <c r="N390">
        <f>CEILING('S Size Pack'!M389/1000,1)</f>
        <v>6</v>
      </c>
      <c r="O390">
        <f t="shared" si="20"/>
        <v>68</v>
      </c>
      <c r="P390">
        <f t="shared" si="21"/>
        <v>340</v>
      </c>
      <c r="Q390">
        <v>7.7691632771305965</v>
      </c>
      <c r="R390">
        <f t="shared" si="22"/>
        <v>407.64916327713058</v>
      </c>
      <c r="S390">
        <v>878.88</v>
      </c>
      <c r="T390">
        <f t="shared" si="23"/>
        <v>471.23083672286941</v>
      </c>
    </row>
    <row r="391" spans="1:20" x14ac:dyDescent="0.25">
      <c r="A391" t="s">
        <v>423</v>
      </c>
      <c r="B391" t="s">
        <v>39</v>
      </c>
      <c r="C391">
        <f>CEILING('S Size Pack'!B390/1000,1)</f>
        <v>3</v>
      </c>
      <c r="D391">
        <f>CEILING('S Size Pack'!C390/1000,1)</f>
        <v>9</v>
      </c>
      <c r="E391">
        <f>CEILING('S Size Pack'!D390/1000,1)</f>
        <v>0</v>
      </c>
      <c r="F391">
        <f>CEILING('S Size Pack'!E390/1000,1)</f>
        <v>0</v>
      </c>
      <c r="G391">
        <f>CEILING('S Size Pack'!F390/1000,1)</f>
        <v>6</v>
      </c>
      <c r="H391">
        <f>CEILING('S Size Pack'!G390/1000,1)</f>
        <v>0</v>
      </c>
      <c r="I391">
        <f>CEILING('S Size Pack'!H390/1000,1)</f>
        <v>1</v>
      </c>
      <c r="J391">
        <f>CEILING('S Size Pack'!I390/1000,1)</f>
        <v>1</v>
      </c>
      <c r="K391">
        <f>CEILING('S Size Pack'!J390/1000,1)</f>
        <v>3</v>
      </c>
      <c r="L391">
        <f>CEILING('S Size Pack'!K390/1000,1)</f>
        <v>3</v>
      </c>
      <c r="M391">
        <f>CEILING('S Size Pack'!L390/1000,1)</f>
        <v>1</v>
      </c>
      <c r="N391">
        <f>CEILING('S Size Pack'!M390/1000,1)</f>
        <v>9</v>
      </c>
      <c r="O391">
        <f t="shared" si="20"/>
        <v>36</v>
      </c>
      <c r="P391">
        <f t="shared" si="21"/>
        <v>180</v>
      </c>
      <c r="Q391">
        <v>5.4268559173088375</v>
      </c>
      <c r="R391">
        <f t="shared" si="22"/>
        <v>245.30685591730884</v>
      </c>
      <c r="S391">
        <v>531.09</v>
      </c>
      <c r="T391">
        <f t="shared" si="23"/>
        <v>285.78314408269119</v>
      </c>
    </row>
    <row r="392" spans="1:20" x14ac:dyDescent="0.25">
      <c r="A392" t="s">
        <v>424</v>
      </c>
      <c r="B392" t="s">
        <v>57</v>
      </c>
      <c r="C392">
        <f>CEILING('S Size Pack'!B391/1000,1)</f>
        <v>3</v>
      </c>
      <c r="D392">
        <f>CEILING('S Size Pack'!C391/1000,1)</f>
        <v>0</v>
      </c>
      <c r="E392">
        <f>CEILING('S Size Pack'!D391/1000,1)</f>
        <v>0</v>
      </c>
      <c r="F392">
        <f>CEILING('S Size Pack'!E391/1000,1)</f>
        <v>1</v>
      </c>
      <c r="G392">
        <f>CEILING('S Size Pack'!F391/1000,1)</f>
        <v>1</v>
      </c>
      <c r="H392">
        <f>CEILING('S Size Pack'!G391/1000,1)</f>
        <v>4</v>
      </c>
      <c r="I392">
        <f>CEILING('S Size Pack'!H391/1000,1)</f>
        <v>1</v>
      </c>
      <c r="J392">
        <f>CEILING('S Size Pack'!I391/1000,1)</f>
        <v>1</v>
      </c>
      <c r="K392">
        <f>CEILING('S Size Pack'!J391/1000,1)</f>
        <v>1</v>
      </c>
      <c r="L392">
        <f>CEILING('S Size Pack'!K391/1000,1)</f>
        <v>2</v>
      </c>
      <c r="M392">
        <f>CEILING('S Size Pack'!L391/1000,1)</f>
        <v>4</v>
      </c>
      <c r="N392">
        <f>CEILING('S Size Pack'!M391/1000,1)</f>
        <v>1</v>
      </c>
      <c r="O392">
        <f t="shared" si="20"/>
        <v>19</v>
      </c>
      <c r="P392">
        <f t="shared" si="21"/>
        <v>95</v>
      </c>
      <c r="Q392">
        <v>5.522292352313511</v>
      </c>
      <c r="R392">
        <f t="shared" si="22"/>
        <v>160.40229235231351</v>
      </c>
      <c r="S392">
        <v>492.85</v>
      </c>
      <c r="T392">
        <f t="shared" si="23"/>
        <v>332.44770764768651</v>
      </c>
    </row>
    <row r="393" spans="1:20" x14ac:dyDescent="0.25">
      <c r="A393" t="s">
        <v>425</v>
      </c>
      <c r="B393" t="s">
        <v>39</v>
      </c>
      <c r="C393">
        <f>CEILING('S Size Pack'!B392/1000,1)</f>
        <v>3</v>
      </c>
      <c r="D393">
        <f>CEILING('S Size Pack'!C392/1000,1)</f>
        <v>8</v>
      </c>
      <c r="E393">
        <f>CEILING('S Size Pack'!D392/1000,1)</f>
        <v>4</v>
      </c>
      <c r="F393">
        <f>CEILING('S Size Pack'!E392/1000,1)</f>
        <v>1</v>
      </c>
      <c r="G393">
        <f>CEILING('S Size Pack'!F392/1000,1)</f>
        <v>2</v>
      </c>
      <c r="H393">
        <f>CEILING('S Size Pack'!G392/1000,1)</f>
        <v>4</v>
      </c>
      <c r="I393">
        <f>CEILING('S Size Pack'!H392/1000,1)</f>
        <v>8</v>
      </c>
      <c r="J393">
        <f>CEILING('S Size Pack'!I392/1000,1)</f>
        <v>0</v>
      </c>
      <c r="K393">
        <f>CEILING('S Size Pack'!J392/1000,1)</f>
        <v>2</v>
      </c>
      <c r="L393">
        <f>CEILING('S Size Pack'!K392/1000,1)</f>
        <v>0</v>
      </c>
      <c r="M393">
        <f>CEILING('S Size Pack'!L392/1000,1)</f>
        <v>1</v>
      </c>
      <c r="N393">
        <f>CEILING('S Size Pack'!M392/1000,1)</f>
        <v>3</v>
      </c>
      <c r="O393">
        <f t="shared" ref="O393:O456" si="24">SUM(C393:N393)</f>
        <v>36</v>
      </c>
      <c r="P393">
        <f t="shared" ref="P393:P456" si="25">O393*5</f>
        <v>180</v>
      </c>
      <c r="Q393">
        <v>4.7882363733657209</v>
      </c>
      <c r="R393">
        <f t="shared" ref="R393:R456" si="26">P393+Q393+4.99*12</f>
        <v>244.66823637336572</v>
      </c>
      <c r="S393">
        <v>528.47</v>
      </c>
      <c r="T393">
        <f t="shared" ref="T393:T456" si="27">S393-R393</f>
        <v>283.80176362663428</v>
      </c>
    </row>
    <row r="394" spans="1:20" x14ac:dyDescent="0.25">
      <c r="A394" t="s">
        <v>426</v>
      </c>
      <c r="B394" t="s">
        <v>57</v>
      </c>
      <c r="C394">
        <f>CEILING('S Size Pack'!B393/1000,1)</f>
        <v>3</v>
      </c>
      <c r="D394">
        <f>CEILING('S Size Pack'!C393/1000,1)</f>
        <v>0</v>
      </c>
      <c r="E394">
        <f>CEILING('S Size Pack'!D393/1000,1)</f>
        <v>0</v>
      </c>
      <c r="F394">
        <f>CEILING('S Size Pack'!E393/1000,1)</f>
        <v>2</v>
      </c>
      <c r="G394">
        <f>CEILING('S Size Pack'!F393/1000,1)</f>
        <v>1</v>
      </c>
      <c r="H394">
        <f>CEILING('S Size Pack'!G393/1000,1)</f>
        <v>0</v>
      </c>
      <c r="I394">
        <f>CEILING('S Size Pack'!H393/1000,1)</f>
        <v>1</v>
      </c>
      <c r="J394">
        <f>CEILING('S Size Pack'!I393/1000,1)</f>
        <v>1</v>
      </c>
      <c r="K394">
        <f>CEILING('S Size Pack'!J393/1000,1)</f>
        <v>0</v>
      </c>
      <c r="L394">
        <f>CEILING('S Size Pack'!K393/1000,1)</f>
        <v>1</v>
      </c>
      <c r="M394">
        <f>CEILING('S Size Pack'!L393/1000,1)</f>
        <v>8</v>
      </c>
      <c r="N394">
        <f>CEILING('S Size Pack'!M393/1000,1)</f>
        <v>0</v>
      </c>
      <c r="O394">
        <f t="shared" si="24"/>
        <v>17</v>
      </c>
      <c r="P394">
        <f t="shared" si="25"/>
        <v>85</v>
      </c>
      <c r="Q394">
        <v>5.403088730483157</v>
      </c>
      <c r="R394">
        <f t="shared" si="26"/>
        <v>150.28308873048317</v>
      </c>
      <c r="S394">
        <v>454.15000000000003</v>
      </c>
      <c r="T394">
        <f t="shared" si="27"/>
        <v>303.86691126951689</v>
      </c>
    </row>
    <row r="395" spans="1:20" x14ac:dyDescent="0.25">
      <c r="A395" t="s">
        <v>427</v>
      </c>
      <c r="B395" t="s">
        <v>57</v>
      </c>
      <c r="C395">
        <f>CEILING('S Size Pack'!B394/1000,1)</f>
        <v>3</v>
      </c>
      <c r="D395">
        <f>CEILING('S Size Pack'!C394/1000,1)</f>
        <v>0</v>
      </c>
      <c r="E395">
        <f>CEILING('S Size Pack'!D394/1000,1)</f>
        <v>2</v>
      </c>
      <c r="F395">
        <f>CEILING('S Size Pack'!E394/1000,1)</f>
        <v>1</v>
      </c>
      <c r="G395">
        <f>CEILING('S Size Pack'!F394/1000,1)</f>
        <v>5</v>
      </c>
      <c r="H395">
        <f>CEILING('S Size Pack'!G394/1000,1)</f>
        <v>2</v>
      </c>
      <c r="I395">
        <f>CEILING('S Size Pack'!H394/1000,1)</f>
        <v>0</v>
      </c>
      <c r="J395">
        <f>CEILING('S Size Pack'!I394/1000,1)</f>
        <v>1</v>
      </c>
      <c r="K395">
        <f>CEILING('S Size Pack'!J394/1000,1)</f>
        <v>2</v>
      </c>
      <c r="L395">
        <f>CEILING('S Size Pack'!K394/1000,1)</f>
        <v>5</v>
      </c>
      <c r="M395">
        <f>CEILING('S Size Pack'!L394/1000,1)</f>
        <v>4</v>
      </c>
      <c r="N395">
        <f>CEILING('S Size Pack'!M394/1000,1)</f>
        <v>1</v>
      </c>
      <c r="O395">
        <f t="shared" si="24"/>
        <v>26</v>
      </c>
      <c r="P395">
        <f t="shared" si="25"/>
        <v>130</v>
      </c>
      <c r="Q395">
        <v>7.4308835978971928</v>
      </c>
      <c r="R395">
        <f t="shared" si="26"/>
        <v>197.3108835978972</v>
      </c>
      <c r="S395">
        <v>622.92000000000007</v>
      </c>
      <c r="T395">
        <f t="shared" si="27"/>
        <v>425.60911640210287</v>
      </c>
    </row>
    <row r="396" spans="1:20" x14ac:dyDescent="0.25">
      <c r="A396" t="s">
        <v>428</v>
      </c>
      <c r="B396" t="s">
        <v>39</v>
      </c>
      <c r="C396">
        <f>CEILING('S Size Pack'!B395/1000,1)</f>
        <v>3</v>
      </c>
      <c r="D396">
        <f>CEILING('S Size Pack'!C395/1000,1)</f>
        <v>10</v>
      </c>
      <c r="E396">
        <f>CEILING('S Size Pack'!D395/1000,1)</f>
        <v>4</v>
      </c>
      <c r="F396">
        <f>CEILING('S Size Pack'!E395/1000,1)</f>
        <v>2</v>
      </c>
      <c r="G396">
        <f>CEILING('S Size Pack'!F395/1000,1)</f>
        <v>4</v>
      </c>
      <c r="H396">
        <f>CEILING('S Size Pack'!G395/1000,1)</f>
        <v>7</v>
      </c>
      <c r="I396">
        <f>CEILING('S Size Pack'!H395/1000,1)</f>
        <v>2</v>
      </c>
      <c r="J396">
        <f>CEILING('S Size Pack'!I395/1000,1)</f>
        <v>7</v>
      </c>
      <c r="K396">
        <f>CEILING('S Size Pack'!J395/1000,1)</f>
        <v>2</v>
      </c>
      <c r="L396">
        <f>CEILING('S Size Pack'!K395/1000,1)</f>
        <v>5</v>
      </c>
      <c r="M396">
        <f>CEILING('S Size Pack'!L395/1000,1)</f>
        <v>11</v>
      </c>
      <c r="N396">
        <f>CEILING('S Size Pack'!M395/1000,1)</f>
        <v>2</v>
      </c>
      <c r="O396">
        <f t="shared" si="24"/>
        <v>59</v>
      </c>
      <c r="P396">
        <f t="shared" si="25"/>
        <v>295</v>
      </c>
      <c r="Q396">
        <v>4.0317954051674851</v>
      </c>
      <c r="R396">
        <f t="shared" si="26"/>
        <v>358.91179540516748</v>
      </c>
      <c r="S396">
        <v>769.52</v>
      </c>
      <c r="T396">
        <f t="shared" si="27"/>
        <v>410.6082045948325</v>
      </c>
    </row>
    <row r="397" spans="1:20" x14ac:dyDescent="0.25">
      <c r="A397" t="s">
        <v>429</v>
      </c>
      <c r="B397" t="s">
        <v>39</v>
      </c>
      <c r="C397">
        <f>CEILING('S Size Pack'!B396/1000,1)</f>
        <v>3</v>
      </c>
      <c r="D397">
        <f>CEILING('S Size Pack'!C396/1000,1)</f>
        <v>3</v>
      </c>
      <c r="E397">
        <f>CEILING('S Size Pack'!D396/1000,1)</f>
        <v>9</v>
      </c>
      <c r="F397">
        <f>CEILING('S Size Pack'!E396/1000,1)</f>
        <v>1</v>
      </c>
      <c r="G397">
        <f>CEILING('S Size Pack'!F396/1000,1)</f>
        <v>1</v>
      </c>
      <c r="H397">
        <f>CEILING('S Size Pack'!G396/1000,1)</f>
        <v>1</v>
      </c>
      <c r="I397">
        <f>CEILING('S Size Pack'!H396/1000,1)</f>
        <v>5</v>
      </c>
      <c r="J397">
        <f>CEILING('S Size Pack'!I396/1000,1)</f>
        <v>2</v>
      </c>
      <c r="K397">
        <f>CEILING('S Size Pack'!J396/1000,1)</f>
        <v>4</v>
      </c>
      <c r="L397">
        <f>CEILING('S Size Pack'!K396/1000,1)</f>
        <v>1</v>
      </c>
      <c r="M397">
        <f>CEILING('S Size Pack'!L396/1000,1)</f>
        <v>4</v>
      </c>
      <c r="N397">
        <f>CEILING('S Size Pack'!M396/1000,1)</f>
        <v>6</v>
      </c>
      <c r="O397">
        <f t="shared" si="24"/>
        <v>40</v>
      </c>
      <c r="P397">
        <f t="shared" si="25"/>
        <v>200</v>
      </c>
      <c r="Q397">
        <v>6.4364890027010349</v>
      </c>
      <c r="R397">
        <f t="shared" si="26"/>
        <v>266.31648900270102</v>
      </c>
      <c r="S397">
        <v>566.47000000000014</v>
      </c>
      <c r="T397">
        <f t="shared" si="27"/>
        <v>300.15351099729912</v>
      </c>
    </row>
    <row r="398" spans="1:20" x14ac:dyDescent="0.25">
      <c r="A398" t="s">
        <v>430</v>
      </c>
      <c r="B398" t="s">
        <v>57</v>
      </c>
      <c r="C398">
        <f>CEILING('S Size Pack'!B397/1000,1)</f>
        <v>3</v>
      </c>
      <c r="D398">
        <f>CEILING('S Size Pack'!C397/1000,1)</f>
        <v>1</v>
      </c>
      <c r="E398">
        <f>CEILING('S Size Pack'!D397/1000,1)</f>
        <v>0</v>
      </c>
      <c r="F398">
        <f>CEILING('S Size Pack'!E397/1000,1)</f>
        <v>1</v>
      </c>
      <c r="G398">
        <f>CEILING('S Size Pack'!F397/1000,1)</f>
        <v>2</v>
      </c>
      <c r="H398">
        <f>CEILING('S Size Pack'!G397/1000,1)</f>
        <v>0</v>
      </c>
      <c r="I398">
        <f>CEILING('S Size Pack'!H397/1000,1)</f>
        <v>0</v>
      </c>
      <c r="J398">
        <f>CEILING('S Size Pack'!I397/1000,1)</f>
        <v>4</v>
      </c>
      <c r="K398">
        <f>CEILING('S Size Pack'!J397/1000,1)</f>
        <v>4</v>
      </c>
      <c r="L398">
        <f>CEILING('S Size Pack'!K397/1000,1)</f>
        <v>9</v>
      </c>
      <c r="M398">
        <f>CEILING('S Size Pack'!L397/1000,1)</f>
        <v>0</v>
      </c>
      <c r="N398">
        <f>CEILING('S Size Pack'!M397/1000,1)</f>
        <v>1</v>
      </c>
      <c r="O398">
        <f t="shared" si="24"/>
        <v>25</v>
      </c>
      <c r="P398">
        <f t="shared" si="25"/>
        <v>125</v>
      </c>
      <c r="Q398">
        <v>3.7422376648771838</v>
      </c>
      <c r="R398">
        <f t="shared" si="26"/>
        <v>188.62223766487719</v>
      </c>
      <c r="S398">
        <v>582.95000000000005</v>
      </c>
      <c r="T398">
        <f t="shared" si="27"/>
        <v>394.32776233512288</v>
      </c>
    </row>
    <row r="399" spans="1:20" x14ac:dyDescent="0.25">
      <c r="A399" t="s">
        <v>431</v>
      </c>
      <c r="B399" t="s">
        <v>39</v>
      </c>
      <c r="C399">
        <f>CEILING('S Size Pack'!B398/1000,1)</f>
        <v>3</v>
      </c>
      <c r="D399">
        <f>CEILING('S Size Pack'!C398/1000,1)</f>
        <v>5</v>
      </c>
      <c r="E399">
        <f>CEILING('S Size Pack'!D398/1000,1)</f>
        <v>0</v>
      </c>
      <c r="F399">
        <f>CEILING('S Size Pack'!E398/1000,1)</f>
        <v>7</v>
      </c>
      <c r="G399">
        <f>CEILING('S Size Pack'!F398/1000,1)</f>
        <v>0</v>
      </c>
      <c r="H399">
        <f>CEILING('S Size Pack'!G398/1000,1)</f>
        <v>1</v>
      </c>
      <c r="I399">
        <f>CEILING('S Size Pack'!H398/1000,1)</f>
        <v>0</v>
      </c>
      <c r="J399">
        <f>CEILING('S Size Pack'!I398/1000,1)</f>
        <v>1</v>
      </c>
      <c r="K399">
        <f>CEILING('S Size Pack'!J398/1000,1)</f>
        <v>3</v>
      </c>
      <c r="L399">
        <f>CEILING('S Size Pack'!K398/1000,1)</f>
        <v>14</v>
      </c>
      <c r="M399">
        <f>CEILING('S Size Pack'!L398/1000,1)</f>
        <v>6</v>
      </c>
      <c r="N399">
        <f>CEILING('S Size Pack'!M398/1000,1)</f>
        <v>1</v>
      </c>
      <c r="O399">
        <f t="shared" si="24"/>
        <v>41</v>
      </c>
      <c r="P399">
        <f t="shared" si="25"/>
        <v>205</v>
      </c>
      <c r="Q399">
        <v>3.1331146148039379</v>
      </c>
      <c r="R399">
        <f t="shared" si="26"/>
        <v>268.01311461480395</v>
      </c>
      <c r="S399">
        <v>579.17999999999995</v>
      </c>
      <c r="T399">
        <f t="shared" si="27"/>
        <v>311.166885385196</v>
      </c>
    </row>
    <row r="400" spans="1:20" x14ac:dyDescent="0.25">
      <c r="A400" t="s">
        <v>432</v>
      </c>
      <c r="B400" t="s">
        <v>39</v>
      </c>
      <c r="C400">
        <f>CEILING('S Size Pack'!B399/1000,1)</f>
        <v>3</v>
      </c>
      <c r="D400">
        <f>CEILING('S Size Pack'!C399/1000,1)</f>
        <v>2</v>
      </c>
      <c r="E400">
        <f>CEILING('S Size Pack'!D399/1000,1)</f>
        <v>6</v>
      </c>
      <c r="F400">
        <f>CEILING('S Size Pack'!E399/1000,1)</f>
        <v>13</v>
      </c>
      <c r="G400">
        <f>CEILING('S Size Pack'!F399/1000,1)</f>
        <v>0</v>
      </c>
      <c r="H400">
        <f>CEILING('S Size Pack'!G399/1000,1)</f>
        <v>3</v>
      </c>
      <c r="I400">
        <f>CEILING('S Size Pack'!H399/1000,1)</f>
        <v>0</v>
      </c>
      <c r="J400">
        <f>CEILING('S Size Pack'!I399/1000,1)</f>
        <v>4</v>
      </c>
      <c r="K400">
        <f>CEILING('S Size Pack'!J399/1000,1)</f>
        <v>1</v>
      </c>
      <c r="L400">
        <f>CEILING('S Size Pack'!K399/1000,1)</f>
        <v>0</v>
      </c>
      <c r="M400">
        <f>CEILING('S Size Pack'!L399/1000,1)</f>
        <v>5</v>
      </c>
      <c r="N400">
        <f>CEILING('S Size Pack'!M399/1000,1)</f>
        <v>6</v>
      </c>
      <c r="O400">
        <f t="shared" si="24"/>
        <v>43</v>
      </c>
      <c r="P400">
        <f t="shared" si="25"/>
        <v>215</v>
      </c>
      <c r="Q400">
        <v>5.9001947976663214</v>
      </c>
      <c r="R400">
        <f t="shared" si="26"/>
        <v>280.78019479766635</v>
      </c>
      <c r="S400">
        <v>590.05000000000007</v>
      </c>
      <c r="T400">
        <f t="shared" si="27"/>
        <v>309.26980520233371</v>
      </c>
    </row>
    <row r="401" spans="1:20" x14ac:dyDescent="0.25">
      <c r="A401" t="s">
        <v>433</v>
      </c>
      <c r="B401" t="s">
        <v>57</v>
      </c>
      <c r="C401">
        <f>CEILING('S Size Pack'!B400/1000,1)</f>
        <v>3</v>
      </c>
      <c r="D401">
        <f>CEILING('S Size Pack'!C400/1000,1)</f>
        <v>0</v>
      </c>
      <c r="E401">
        <f>CEILING('S Size Pack'!D400/1000,1)</f>
        <v>1</v>
      </c>
      <c r="F401">
        <f>CEILING('S Size Pack'!E400/1000,1)</f>
        <v>2</v>
      </c>
      <c r="G401">
        <f>CEILING('S Size Pack'!F400/1000,1)</f>
        <v>0</v>
      </c>
      <c r="H401">
        <f>CEILING('S Size Pack'!G400/1000,1)</f>
        <v>0</v>
      </c>
      <c r="I401">
        <f>CEILING('S Size Pack'!H400/1000,1)</f>
        <v>3</v>
      </c>
      <c r="J401">
        <f>CEILING('S Size Pack'!I400/1000,1)</f>
        <v>1</v>
      </c>
      <c r="K401">
        <f>CEILING('S Size Pack'!J400/1000,1)</f>
        <v>3</v>
      </c>
      <c r="L401">
        <f>CEILING('S Size Pack'!K400/1000,1)</f>
        <v>1</v>
      </c>
      <c r="M401">
        <f>CEILING('S Size Pack'!L400/1000,1)</f>
        <v>2</v>
      </c>
      <c r="N401">
        <f>CEILING('S Size Pack'!M400/1000,1)</f>
        <v>0</v>
      </c>
      <c r="O401">
        <f t="shared" si="24"/>
        <v>16</v>
      </c>
      <c r="P401">
        <f t="shared" si="25"/>
        <v>80</v>
      </c>
      <c r="Q401">
        <v>3.4457840096689609</v>
      </c>
      <c r="R401">
        <f t="shared" si="26"/>
        <v>143.32578400966895</v>
      </c>
      <c r="S401">
        <v>411.03000000000003</v>
      </c>
      <c r="T401">
        <f t="shared" si="27"/>
        <v>267.70421599033108</v>
      </c>
    </row>
    <row r="402" spans="1:20" x14ac:dyDescent="0.25">
      <c r="A402" t="s">
        <v>434</v>
      </c>
      <c r="B402" t="s">
        <v>39</v>
      </c>
      <c r="C402">
        <f>CEILING('S Size Pack'!B401/1000,1)</f>
        <v>3</v>
      </c>
      <c r="D402">
        <f>CEILING('S Size Pack'!C401/1000,1)</f>
        <v>9</v>
      </c>
      <c r="E402">
        <f>CEILING('S Size Pack'!D401/1000,1)</f>
        <v>14</v>
      </c>
      <c r="F402">
        <f>CEILING('S Size Pack'!E401/1000,1)</f>
        <v>1</v>
      </c>
      <c r="G402">
        <f>CEILING('S Size Pack'!F401/1000,1)</f>
        <v>3</v>
      </c>
      <c r="H402">
        <f>CEILING('S Size Pack'!G401/1000,1)</f>
        <v>7</v>
      </c>
      <c r="I402">
        <f>CEILING('S Size Pack'!H401/1000,1)</f>
        <v>1</v>
      </c>
      <c r="J402">
        <f>CEILING('S Size Pack'!I401/1000,1)</f>
        <v>7</v>
      </c>
      <c r="K402">
        <f>CEILING('S Size Pack'!J401/1000,1)</f>
        <v>3</v>
      </c>
      <c r="L402">
        <f>CEILING('S Size Pack'!K401/1000,1)</f>
        <v>4</v>
      </c>
      <c r="M402">
        <f>CEILING('S Size Pack'!L401/1000,1)</f>
        <v>0</v>
      </c>
      <c r="N402">
        <f>CEILING('S Size Pack'!M401/1000,1)</f>
        <v>4</v>
      </c>
      <c r="O402">
        <f t="shared" si="24"/>
        <v>56</v>
      </c>
      <c r="P402">
        <f t="shared" si="25"/>
        <v>280</v>
      </c>
      <c r="Q402">
        <v>4.3061516316785866</v>
      </c>
      <c r="R402">
        <f t="shared" si="26"/>
        <v>344.18615163167857</v>
      </c>
      <c r="S402">
        <v>737.54000000000019</v>
      </c>
      <c r="T402">
        <f t="shared" si="27"/>
        <v>393.35384836832162</v>
      </c>
    </row>
    <row r="403" spans="1:20" x14ac:dyDescent="0.25">
      <c r="A403" t="s">
        <v>435</v>
      </c>
      <c r="B403" t="s">
        <v>57</v>
      </c>
      <c r="C403">
        <f>CEILING('S Size Pack'!B402/1000,1)</f>
        <v>3</v>
      </c>
      <c r="D403">
        <f>CEILING('S Size Pack'!C402/1000,1)</f>
        <v>0</v>
      </c>
      <c r="E403">
        <f>CEILING('S Size Pack'!D402/1000,1)</f>
        <v>2</v>
      </c>
      <c r="F403">
        <f>CEILING('S Size Pack'!E402/1000,1)</f>
        <v>9</v>
      </c>
      <c r="G403">
        <f>CEILING('S Size Pack'!F402/1000,1)</f>
        <v>0</v>
      </c>
      <c r="H403">
        <f>CEILING('S Size Pack'!G402/1000,1)</f>
        <v>4</v>
      </c>
      <c r="I403">
        <f>CEILING('S Size Pack'!H402/1000,1)</f>
        <v>1</v>
      </c>
      <c r="J403">
        <f>CEILING('S Size Pack'!I402/1000,1)</f>
        <v>0</v>
      </c>
      <c r="K403">
        <f>CEILING('S Size Pack'!J402/1000,1)</f>
        <v>1</v>
      </c>
      <c r="L403">
        <f>CEILING('S Size Pack'!K402/1000,1)</f>
        <v>4</v>
      </c>
      <c r="M403">
        <f>CEILING('S Size Pack'!L402/1000,1)</f>
        <v>2</v>
      </c>
      <c r="N403">
        <f>CEILING('S Size Pack'!M402/1000,1)</f>
        <v>2</v>
      </c>
      <c r="O403">
        <f t="shared" si="24"/>
        <v>28</v>
      </c>
      <c r="P403">
        <f t="shared" si="25"/>
        <v>140</v>
      </c>
      <c r="Q403">
        <v>3.2172527135024573</v>
      </c>
      <c r="R403">
        <f t="shared" si="26"/>
        <v>203.09725271350246</v>
      </c>
      <c r="S403">
        <v>637.26999999999987</v>
      </c>
      <c r="T403">
        <f t="shared" si="27"/>
        <v>434.17274728649738</v>
      </c>
    </row>
    <row r="404" spans="1:20" x14ac:dyDescent="0.25">
      <c r="A404" t="s">
        <v>436</v>
      </c>
      <c r="B404" t="s">
        <v>39</v>
      </c>
      <c r="C404">
        <f>CEILING('S Size Pack'!B403/1000,1)</f>
        <v>3</v>
      </c>
      <c r="D404">
        <f>CEILING('S Size Pack'!C403/1000,1)</f>
        <v>4</v>
      </c>
      <c r="E404">
        <f>CEILING('S Size Pack'!D403/1000,1)</f>
        <v>5</v>
      </c>
      <c r="F404">
        <f>CEILING('S Size Pack'!E403/1000,1)</f>
        <v>0</v>
      </c>
      <c r="G404">
        <f>CEILING('S Size Pack'!F403/1000,1)</f>
        <v>4</v>
      </c>
      <c r="H404">
        <f>CEILING('S Size Pack'!G403/1000,1)</f>
        <v>25</v>
      </c>
      <c r="I404">
        <f>CEILING('S Size Pack'!H403/1000,1)</f>
        <v>7</v>
      </c>
      <c r="J404">
        <f>CEILING('S Size Pack'!I403/1000,1)</f>
        <v>4</v>
      </c>
      <c r="K404">
        <f>CEILING('S Size Pack'!J403/1000,1)</f>
        <v>3</v>
      </c>
      <c r="L404">
        <f>CEILING('S Size Pack'!K403/1000,1)</f>
        <v>1</v>
      </c>
      <c r="M404">
        <f>CEILING('S Size Pack'!L403/1000,1)</f>
        <v>4</v>
      </c>
      <c r="N404">
        <f>CEILING('S Size Pack'!M403/1000,1)</f>
        <v>3</v>
      </c>
      <c r="O404">
        <f t="shared" si="24"/>
        <v>63</v>
      </c>
      <c r="P404">
        <f t="shared" si="25"/>
        <v>315</v>
      </c>
      <c r="Q404">
        <v>4.2932825664965266</v>
      </c>
      <c r="R404">
        <f t="shared" si="26"/>
        <v>379.17328256649654</v>
      </c>
      <c r="S404">
        <v>812.5</v>
      </c>
      <c r="T404">
        <f t="shared" si="27"/>
        <v>433.32671743350346</v>
      </c>
    </row>
    <row r="405" spans="1:20" x14ac:dyDescent="0.25">
      <c r="A405" t="s">
        <v>437</v>
      </c>
      <c r="B405" t="s">
        <v>57</v>
      </c>
      <c r="C405">
        <f>CEILING('S Size Pack'!B404/1000,1)</f>
        <v>3</v>
      </c>
      <c r="D405">
        <f>CEILING('S Size Pack'!C404/1000,1)</f>
        <v>2</v>
      </c>
      <c r="E405">
        <f>CEILING('S Size Pack'!D404/1000,1)</f>
        <v>9</v>
      </c>
      <c r="F405">
        <f>CEILING('S Size Pack'!E404/1000,1)</f>
        <v>0</v>
      </c>
      <c r="G405">
        <f>CEILING('S Size Pack'!F404/1000,1)</f>
        <v>0</v>
      </c>
      <c r="H405">
        <f>CEILING('S Size Pack'!G404/1000,1)</f>
        <v>1</v>
      </c>
      <c r="I405">
        <f>CEILING('S Size Pack'!H404/1000,1)</f>
        <v>0</v>
      </c>
      <c r="J405">
        <f>CEILING('S Size Pack'!I404/1000,1)</f>
        <v>2</v>
      </c>
      <c r="K405">
        <f>CEILING('S Size Pack'!J404/1000,1)</f>
        <v>6</v>
      </c>
      <c r="L405">
        <f>CEILING('S Size Pack'!K404/1000,1)</f>
        <v>4</v>
      </c>
      <c r="M405">
        <f>CEILING('S Size Pack'!L404/1000,1)</f>
        <v>0</v>
      </c>
      <c r="N405">
        <f>CEILING('S Size Pack'!M404/1000,1)</f>
        <v>5</v>
      </c>
      <c r="O405">
        <f t="shared" si="24"/>
        <v>32</v>
      </c>
      <c r="P405">
        <f t="shared" si="25"/>
        <v>160</v>
      </c>
      <c r="Q405">
        <v>5.8902068674740313</v>
      </c>
      <c r="R405">
        <f t="shared" si="26"/>
        <v>225.77020686747403</v>
      </c>
      <c r="S405">
        <v>688.94</v>
      </c>
      <c r="T405">
        <f t="shared" si="27"/>
        <v>463.16979313252602</v>
      </c>
    </row>
    <row r="406" spans="1:20" x14ac:dyDescent="0.25">
      <c r="A406" t="s">
        <v>438</v>
      </c>
      <c r="B406" t="s">
        <v>39</v>
      </c>
      <c r="C406">
        <f>CEILING('S Size Pack'!B405/1000,1)</f>
        <v>3</v>
      </c>
      <c r="D406">
        <f>CEILING('S Size Pack'!C405/1000,1)</f>
        <v>5</v>
      </c>
      <c r="E406">
        <f>CEILING('S Size Pack'!D405/1000,1)</f>
        <v>1</v>
      </c>
      <c r="F406">
        <f>CEILING('S Size Pack'!E405/1000,1)</f>
        <v>6</v>
      </c>
      <c r="G406">
        <f>CEILING('S Size Pack'!F405/1000,1)</f>
        <v>11</v>
      </c>
      <c r="H406">
        <f>CEILING('S Size Pack'!G405/1000,1)</f>
        <v>3</v>
      </c>
      <c r="I406">
        <f>CEILING('S Size Pack'!H405/1000,1)</f>
        <v>5</v>
      </c>
      <c r="J406">
        <f>CEILING('S Size Pack'!I405/1000,1)</f>
        <v>3</v>
      </c>
      <c r="K406">
        <f>CEILING('S Size Pack'!J405/1000,1)</f>
        <v>0</v>
      </c>
      <c r="L406">
        <f>CEILING('S Size Pack'!K405/1000,1)</f>
        <v>2</v>
      </c>
      <c r="M406">
        <f>CEILING('S Size Pack'!L405/1000,1)</f>
        <v>0</v>
      </c>
      <c r="N406">
        <f>CEILING('S Size Pack'!M405/1000,1)</f>
        <v>17</v>
      </c>
      <c r="O406">
        <f t="shared" si="24"/>
        <v>56</v>
      </c>
      <c r="P406">
        <f t="shared" si="25"/>
        <v>280</v>
      </c>
      <c r="Q406">
        <v>4.1257476157683577</v>
      </c>
      <c r="R406">
        <f t="shared" si="26"/>
        <v>344.00574761576837</v>
      </c>
      <c r="S406">
        <v>732.76</v>
      </c>
      <c r="T406">
        <f t="shared" si="27"/>
        <v>388.75425238423162</v>
      </c>
    </row>
    <row r="407" spans="1:20" x14ac:dyDescent="0.25">
      <c r="A407" t="s">
        <v>439</v>
      </c>
      <c r="B407" t="s">
        <v>57</v>
      </c>
      <c r="C407">
        <f>CEILING('S Size Pack'!B406/1000,1)</f>
        <v>3</v>
      </c>
      <c r="D407">
        <f>CEILING('S Size Pack'!C406/1000,1)</f>
        <v>1</v>
      </c>
      <c r="E407">
        <f>CEILING('S Size Pack'!D406/1000,1)</f>
        <v>3</v>
      </c>
      <c r="F407">
        <f>CEILING('S Size Pack'!E406/1000,1)</f>
        <v>6</v>
      </c>
      <c r="G407">
        <f>CEILING('S Size Pack'!F406/1000,1)</f>
        <v>0</v>
      </c>
      <c r="H407">
        <f>CEILING('S Size Pack'!G406/1000,1)</f>
        <v>2</v>
      </c>
      <c r="I407">
        <f>CEILING('S Size Pack'!H406/1000,1)</f>
        <v>2</v>
      </c>
      <c r="J407">
        <f>CEILING('S Size Pack'!I406/1000,1)</f>
        <v>1</v>
      </c>
      <c r="K407">
        <f>CEILING('S Size Pack'!J406/1000,1)</f>
        <v>7</v>
      </c>
      <c r="L407">
        <f>CEILING('S Size Pack'!K406/1000,1)</f>
        <v>1</v>
      </c>
      <c r="M407">
        <f>CEILING('S Size Pack'!L406/1000,1)</f>
        <v>2</v>
      </c>
      <c r="N407">
        <f>CEILING('S Size Pack'!M406/1000,1)</f>
        <v>3</v>
      </c>
      <c r="O407">
        <f t="shared" si="24"/>
        <v>31</v>
      </c>
      <c r="P407">
        <f t="shared" si="25"/>
        <v>155</v>
      </c>
      <c r="Q407">
        <v>5.1264603305779719</v>
      </c>
      <c r="R407">
        <f t="shared" si="26"/>
        <v>220.00646033057797</v>
      </c>
      <c r="S407">
        <v>696.01</v>
      </c>
      <c r="T407">
        <f t="shared" si="27"/>
        <v>476.00353966942203</v>
      </c>
    </row>
    <row r="408" spans="1:20" x14ac:dyDescent="0.25">
      <c r="A408" t="s">
        <v>440</v>
      </c>
      <c r="B408" t="s">
        <v>57</v>
      </c>
      <c r="C408">
        <f>CEILING('S Size Pack'!B407/1000,1)</f>
        <v>3</v>
      </c>
      <c r="D408">
        <f>CEILING('S Size Pack'!C407/1000,1)</f>
        <v>5</v>
      </c>
      <c r="E408">
        <f>CEILING('S Size Pack'!D407/1000,1)</f>
        <v>2</v>
      </c>
      <c r="F408">
        <f>CEILING('S Size Pack'!E407/1000,1)</f>
        <v>0</v>
      </c>
      <c r="G408">
        <f>CEILING('S Size Pack'!F407/1000,1)</f>
        <v>2</v>
      </c>
      <c r="H408">
        <f>CEILING('S Size Pack'!G407/1000,1)</f>
        <v>0</v>
      </c>
      <c r="I408">
        <f>CEILING('S Size Pack'!H407/1000,1)</f>
        <v>1</v>
      </c>
      <c r="J408">
        <f>CEILING('S Size Pack'!I407/1000,1)</f>
        <v>0</v>
      </c>
      <c r="K408">
        <f>CEILING('S Size Pack'!J407/1000,1)</f>
        <v>2</v>
      </c>
      <c r="L408">
        <f>CEILING('S Size Pack'!K407/1000,1)</f>
        <v>6</v>
      </c>
      <c r="M408">
        <f>CEILING('S Size Pack'!L407/1000,1)</f>
        <v>3</v>
      </c>
      <c r="N408">
        <f>CEILING('S Size Pack'!M407/1000,1)</f>
        <v>0</v>
      </c>
      <c r="O408">
        <f t="shared" si="24"/>
        <v>24</v>
      </c>
      <c r="P408">
        <f t="shared" si="25"/>
        <v>120</v>
      </c>
      <c r="Q408">
        <v>5.2198618685811624</v>
      </c>
      <c r="R408">
        <f t="shared" si="26"/>
        <v>185.09986186858117</v>
      </c>
      <c r="S408">
        <v>583.9</v>
      </c>
      <c r="T408">
        <f t="shared" si="27"/>
        <v>398.80013813141881</v>
      </c>
    </row>
    <row r="409" spans="1:20" x14ac:dyDescent="0.25">
      <c r="A409" t="s">
        <v>441</v>
      </c>
      <c r="B409" t="s">
        <v>39</v>
      </c>
      <c r="C409">
        <f>CEILING('S Size Pack'!B408/1000,1)</f>
        <v>3</v>
      </c>
      <c r="D409">
        <f>CEILING('S Size Pack'!C408/1000,1)</f>
        <v>1</v>
      </c>
      <c r="E409">
        <f>CEILING('S Size Pack'!D408/1000,1)</f>
        <v>5</v>
      </c>
      <c r="F409">
        <f>CEILING('S Size Pack'!E408/1000,1)</f>
        <v>0</v>
      </c>
      <c r="G409">
        <f>CEILING('S Size Pack'!F408/1000,1)</f>
        <v>8</v>
      </c>
      <c r="H409">
        <f>CEILING('S Size Pack'!G408/1000,1)</f>
        <v>2</v>
      </c>
      <c r="I409">
        <f>CEILING('S Size Pack'!H408/1000,1)</f>
        <v>7</v>
      </c>
      <c r="J409">
        <f>CEILING('S Size Pack'!I408/1000,1)</f>
        <v>0</v>
      </c>
      <c r="K409">
        <f>CEILING('S Size Pack'!J408/1000,1)</f>
        <v>7</v>
      </c>
      <c r="L409">
        <f>CEILING('S Size Pack'!K408/1000,1)</f>
        <v>1</v>
      </c>
      <c r="M409">
        <f>CEILING('S Size Pack'!L408/1000,1)</f>
        <v>3</v>
      </c>
      <c r="N409">
        <f>CEILING('S Size Pack'!M408/1000,1)</f>
        <v>2</v>
      </c>
      <c r="O409">
        <f t="shared" si="24"/>
        <v>39</v>
      </c>
      <c r="P409">
        <f t="shared" si="25"/>
        <v>195</v>
      </c>
      <c r="Q409">
        <v>3.2994110829276888</v>
      </c>
      <c r="R409">
        <f t="shared" si="26"/>
        <v>258.17941108292769</v>
      </c>
      <c r="S409">
        <v>568.64</v>
      </c>
      <c r="T409">
        <f t="shared" si="27"/>
        <v>310.4605889170723</v>
      </c>
    </row>
    <row r="410" spans="1:20" x14ac:dyDescent="0.25">
      <c r="A410" t="s">
        <v>442</v>
      </c>
      <c r="B410" t="s">
        <v>57</v>
      </c>
      <c r="C410">
        <f>CEILING('S Size Pack'!B409/1000,1)</f>
        <v>3</v>
      </c>
      <c r="D410">
        <f>CEILING('S Size Pack'!C409/1000,1)</f>
        <v>1</v>
      </c>
      <c r="E410">
        <f>CEILING('S Size Pack'!D409/1000,1)</f>
        <v>2</v>
      </c>
      <c r="F410">
        <f>CEILING('S Size Pack'!E409/1000,1)</f>
        <v>0</v>
      </c>
      <c r="G410">
        <f>CEILING('S Size Pack'!F409/1000,1)</f>
        <v>0</v>
      </c>
      <c r="H410">
        <f>CEILING('S Size Pack'!G409/1000,1)</f>
        <v>2</v>
      </c>
      <c r="I410">
        <f>CEILING('S Size Pack'!H409/1000,1)</f>
        <v>6</v>
      </c>
      <c r="J410">
        <f>CEILING('S Size Pack'!I409/1000,1)</f>
        <v>0</v>
      </c>
      <c r="K410">
        <f>CEILING('S Size Pack'!J409/1000,1)</f>
        <v>0</v>
      </c>
      <c r="L410">
        <f>CEILING('S Size Pack'!K409/1000,1)</f>
        <v>1</v>
      </c>
      <c r="M410">
        <f>CEILING('S Size Pack'!L409/1000,1)</f>
        <v>4</v>
      </c>
      <c r="N410">
        <f>CEILING('S Size Pack'!M409/1000,1)</f>
        <v>1</v>
      </c>
      <c r="O410">
        <f t="shared" si="24"/>
        <v>20</v>
      </c>
      <c r="P410">
        <f t="shared" si="25"/>
        <v>100</v>
      </c>
      <c r="Q410">
        <v>5.6560182926544122</v>
      </c>
      <c r="R410">
        <f t="shared" si="26"/>
        <v>165.5360182926544</v>
      </c>
      <c r="S410">
        <v>511.91</v>
      </c>
      <c r="T410">
        <f t="shared" si="27"/>
        <v>346.37398170734559</v>
      </c>
    </row>
    <row r="411" spans="1:20" x14ac:dyDescent="0.25">
      <c r="A411" t="s">
        <v>443</v>
      </c>
      <c r="B411" t="s">
        <v>57</v>
      </c>
      <c r="C411">
        <f>CEILING('S Size Pack'!B410/1000,1)</f>
        <v>2</v>
      </c>
      <c r="D411">
        <f>CEILING('S Size Pack'!C410/1000,1)</f>
        <v>1</v>
      </c>
      <c r="E411">
        <f>CEILING('S Size Pack'!D410/1000,1)</f>
        <v>15</v>
      </c>
      <c r="F411">
        <f>CEILING('S Size Pack'!E410/1000,1)</f>
        <v>2</v>
      </c>
      <c r="G411">
        <f>CEILING('S Size Pack'!F410/1000,1)</f>
        <v>2</v>
      </c>
      <c r="H411">
        <f>CEILING('S Size Pack'!G410/1000,1)</f>
        <v>1</v>
      </c>
      <c r="I411">
        <f>CEILING('S Size Pack'!H410/1000,1)</f>
        <v>2</v>
      </c>
      <c r="J411">
        <f>CEILING('S Size Pack'!I410/1000,1)</f>
        <v>0</v>
      </c>
      <c r="K411">
        <f>CEILING('S Size Pack'!J410/1000,1)</f>
        <v>0</v>
      </c>
      <c r="L411">
        <f>CEILING('S Size Pack'!K410/1000,1)</f>
        <v>1</v>
      </c>
      <c r="M411">
        <f>CEILING('S Size Pack'!L410/1000,1)</f>
        <v>0</v>
      </c>
      <c r="N411">
        <f>CEILING('S Size Pack'!M410/1000,1)</f>
        <v>3</v>
      </c>
      <c r="O411">
        <f t="shared" si="24"/>
        <v>29</v>
      </c>
      <c r="P411">
        <f t="shared" si="25"/>
        <v>145</v>
      </c>
      <c r="Q411">
        <v>6.1960501732677713</v>
      </c>
      <c r="R411">
        <f t="shared" si="26"/>
        <v>211.07605017326776</v>
      </c>
      <c r="S411">
        <v>702.13</v>
      </c>
      <c r="T411">
        <f t="shared" si="27"/>
        <v>491.05394982673226</v>
      </c>
    </row>
    <row r="412" spans="1:20" x14ac:dyDescent="0.25">
      <c r="A412" t="s">
        <v>444</v>
      </c>
      <c r="B412" t="s">
        <v>57</v>
      </c>
      <c r="C412">
        <f>CEILING('S Size Pack'!B411/1000,1)</f>
        <v>2</v>
      </c>
      <c r="D412">
        <f>CEILING('S Size Pack'!C411/1000,1)</f>
        <v>1</v>
      </c>
      <c r="E412">
        <f>CEILING('S Size Pack'!D411/1000,1)</f>
        <v>2</v>
      </c>
      <c r="F412">
        <f>CEILING('S Size Pack'!E411/1000,1)</f>
        <v>1</v>
      </c>
      <c r="G412">
        <f>CEILING('S Size Pack'!F411/1000,1)</f>
        <v>0</v>
      </c>
      <c r="H412">
        <f>CEILING('S Size Pack'!G411/1000,1)</f>
        <v>0</v>
      </c>
      <c r="I412">
        <f>CEILING('S Size Pack'!H411/1000,1)</f>
        <v>3</v>
      </c>
      <c r="J412">
        <f>CEILING('S Size Pack'!I411/1000,1)</f>
        <v>2</v>
      </c>
      <c r="K412">
        <f>CEILING('S Size Pack'!J411/1000,1)</f>
        <v>1</v>
      </c>
      <c r="L412">
        <f>CEILING('S Size Pack'!K411/1000,1)</f>
        <v>3</v>
      </c>
      <c r="M412">
        <f>CEILING('S Size Pack'!L411/1000,1)</f>
        <v>7</v>
      </c>
      <c r="N412">
        <f>CEILING('S Size Pack'!M411/1000,1)</f>
        <v>0</v>
      </c>
      <c r="O412">
        <f t="shared" si="24"/>
        <v>22</v>
      </c>
      <c r="P412">
        <f t="shared" si="25"/>
        <v>110</v>
      </c>
      <c r="Q412">
        <v>5.076948247725916</v>
      </c>
      <c r="R412">
        <f t="shared" si="26"/>
        <v>174.9569482477259</v>
      </c>
      <c r="S412">
        <v>575.54999999999995</v>
      </c>
      <c r="T412">
        <f t="shared" si="27"/>
        <v>400.59305175227405</v>
      </c>
    </row>
    <row r="413" spans="1:20" x14ac:dyDescent="0.25">
      <c r="A413" t="s">
        <v>445</v>
      </c>
      <c r="B413" t="s">
        <v>57</v>
      </c>
      <c r="C413">
        <f>CEILING('S Size Pack'!B412/1000,1)</f>
        <v>2</v>
      </c>
      <c r="D413">
        <f>CEILING('S Size Pack'!C412/1000,1)</f>
        <v>0</v>
      </c>
      <c r="E413">
        <f>CEILING('S Size Pack'!D412/1000,1)</f>
        <v>6</v>
      </c>
      <c r="F413">
        <f>CEILING('S Size Pack'!E412/1000,1)</f>
        <v>1</v>
      </c>
      <c r="G413">
        <f>CEILING('S Size Pack'!F412/1000,1)</f>
        <v>0</v>
      </c>
      <c r="H413">
        <f>CEILING('S Size Pack'!G412/1000,1)</f>
        <v>1</v>
      </c>
      <c r="I413">
        <f>CEILING('S Size Pack'!H412/1000,1)</f>
        <v>1</v>
      </c>
      <c r="J413">
        <f>CEILING('S Size Pack'!I412/1000,1)</f>
        <v>6</v>
      </c>
      <c r="K413">
        <f>CEILING('S Size Pack'!J412/1000,1)</f>
        <v>3</v>
      </c>
      <c r="L413">
        <f>CEILING('S Size Pack'!K412/1000,1)</f>
        <v>3</v>
      </c>
      <c r="M413">
        <f>CEILING('S Size Pack'!L412/1000,1)</f>
        <v>2</v>
      </c>
      <c r="N413">
        <f>CEILING('S Size Pack'!M412/1000,1)</f>
        <v>3</v>
      </c>
      <c r="O413">
        <f t="shared" si="24"/>
        <v>28</v>
      </c>
      <c r="P413">
        <f t="shared" si="25"/>
        <v>140</v>
      </c>
      <c r="Q413">
        <v>4.1630335962787433</v>
      </c>
      <c r="R413">
        <f t="shared" si="26"/>
        <v>204.04303359627875</v>
      </c>
      <c r="S413">
        <v>704.29</v>
      </c>
      <c r="T413">
        <f t="shared" si="27"/>
        <v>500.24696640372122</v>
      </c>
    </row>
    <row r="414" spans="1:20" x14ac:dyDescent="0.25">
      <c r="A414" t="s">
        <v>446</v>
      </c>
      <c r="B414" t="s">
        <v>57</v>
      </c>
      <c r="C414">
        <f>CEILING('S Size Pack'!B413/1000,1)</f>
        <v>2</v>
      </c>
      <c r="D414">
        <f>CEILING('S Size Pack'!C413/1000,1)</f>
        <v>1</v>
      </c>
      <c r="E414">
        <f>CEILING('S Size Pack'!D413/1000,1)</f>
        <v>0</v>
      </c>
      <c r="F414">
        <f>CEILING('S Size Pack'!E413/1000,1)</f>
        <v>3</v>
      </c>
      <c r="G414">
        <f>CEILING('S Size Pack'!F413/1000,1)</f>
        <v>4</v>
      </c>
      <c r="H414">
        <f>CEILING('S Size Pack'!G413/1000,1)</f>
        <v>2</v>
      </c>
      <c r="I414">
        <f>CEILING('S Size Pack'!H413/1000,1)</f>
        <v>0</v>
      </c>
      <c r="J414">
        <f>CEILING('S Size Pack'!I413/1000,1)</f>
        <v>1</v>
      </c>
      <c r="K414">
        <f>CEILING('S Size Pack'!J413/1000,1)</f>
        <v>1</v>
      </c>
      <c r="L414">
        <f>CEILING('S Size Pack'!K413/1000,1)</f>
        <v>3</v>
      </c>
      <c r="M414">
        <f>CEILING('S Size Pack'!L413/1000,1)</f>
        <v>2</v>
      </c>
      <c r="N414">
        <f>CEILING('S Size Pack'!M413/1000,1)</f>
        <v>0</v>
      </c>
      <c r="O414">
        <f t="shared" si="24"/>
        <v>19</v>
      </c>
      <c r="P414">
        <f t="shared" si="25"/>
        <v>95</v>
      </c>
      <c r="Q414">
        <v>3.9792313726312472</v>
      </c>
      <c r="R414">
        <f t="shared" si="26"/>
        <v>158.85923137263126</v>
      </c>
      <c r="S414">
        <v>536.20999999999992</v>
      </c>
      <c r="T414">
        <f t="shared" si="27"/>
        <v>377.35076862736867</v>
      </c>
    </row>
    <row r="415" spans="1:20" x14ac:dyDescent="0.25">
      <c r="A415" t="s">
        <v>447</v>
      </c>
      <c r="B415" t="s">
        <v>39</v>
      </c>
      <c r="C415">
        <f>CEILING('S Size Pack'!B414/1000,1)</f>
        <v>2</v>
      </c>
      <c r="D415">
        <f>CEILING('S Size Pack'!C414/1000,1)</f>
        <v>4</v>
      </c>
      <c r="E415">
        <f>CEILING('S Size Pack'!D414/1000,1)</f>
        <v>3</v>
      </c>
      <c r="F415">
        <f>CEILING('S Size Pack'!E414/1000,1)</f>
        <v>0</v>
      </c>
      <c r="G415">
        <f>CEILING('S Size Pack'!F414/1000,1)</f>
        <v>0</v>
      </c>
      <c r="H415">
        <f>CEILING('S Size Pack'!G414/1000,1)</f>
        <v>12</v>
      </c>
      <c r="I415">
        <f>CEILING('S Size Pack'!H414/1000,1)</f>
        <v>0</v>
      </c>
      <c r="J415">
        <f>CEILING('S Size Pack'!I414/1000,1)</f>
        <v>2</v>
      </c>
      <c r="K415">
        <f>CEILING('S Size Pack'!J414/1000,1)</f>
        <v>6</v>
      </c>
      <c r="L415">
        <f>CEILING('S Size Pack'!K414/1000,1)</f>
        <v>2</v>
      </c>
      <c r="M415">
        <f>CEILING('S Size Pack'!L414/1000,1)</f>
        <v>0</v>
      </c>
      <c r="N415">
        <f>CEILING('S Size Pack'!M414/1000,1)</f>
        <v>2</v>
      </c>
      <c r="O415">
        <f t="shared" si="24"/>
        <v>33</v>
      </c>
      <c r="P415">
        <f t="shared" si="25"/>
        <v>165</v>
      </c>
      <c r="Q415">
        <v>2.7445168855813247</v>
      </c>
      <c r="R415">
        <f t="shared" si="26"/>
        <v>227.62451688558133</v>
      </c>
      <c r="S415">
        <v>490.78</v>
      </c>
      <c r="T415">
        <f t="shared" si="27"/>
        <v>263.15548311441864</v>
      </c>
    </row>
    <row r="416" spans="1:20" x14ac:dyDescent="0.25">
      <c r="A416" t="s">
        <v>448</v>
      </c>
      <c r="B416" t="s">
        <v>39</v>
      </c>
      <c r="C416">
        <f>CEILING('S Size Pack'!B415/1000,1)</f>
        <v>2</v>
      </c>
      <c r="D416">
        <f>CEILING('S Size Pack'!C415/1000,1)</f>
        <v>4</v>
      </c>
      <c r="E416">
        <f>CEILING('S Size Pack'!D415/1000,1)</f>
        <v>1</v>
      </c>
      <c r="F416">
        <f>CEILING('S Size Pack'!E415/1000,1)</f>
        <v>1</v>
      </c>
      <c r="G416">
        <f>CEILING('S Size Pack'!F415/1000,1)</f>
        <v>5</v>
      </c>
      <c r="H416">
        <f>CEILING('S Size Pack'!G415/1000,1)</f>
        <v>12</v>
      </c>
      <c r="I416">
        <f>CEILING('S Size Pack'!H415/1000,1)</f>
        <v>1</v>
      </c>
      <c r="J416">
        <f>CEILING('S Size Pack'!I415/1000,1)</f>
        <v>2</v>
      </c>
      <c r="K416">
        <f>CEILING('S Size Pack'!J415/1000,1)</f>
        <v>0</v>
      </c>
      <c r="L416">
        <f>CEILING('S Size Pack'!K415/1000,1)</f>
        <v>0</v>
      </c>
      <c r="M416">
        <f>CEILING('S Size Pack'!L415/1000,1)</f>
        <v>1</v>
      </c>
      <c r="N416">
        <f>CEILING('S Size Pack'!M415/1000,1)</f>
        <v>2</v>
      </c>
      <c r="O416">
        <f t="shared" si="24"/>
        <v>31</v>
      </c>
      <c r="P416">
        <f t="shared" si="25"/>
        <v>155</v>
      </c>
      <c r="Q416">
        <v>6.3818308494001315</v>
      </c>
      <c r="R416">
        <f t="shared" si="26"/>
        <v>221.26183084940013</v>
      </c>
      <c r="S416">
        <v>489.99000000000007</v>
      </c>
      <c r="T416">
        <f t="shared" si="27"/>
        <v>268.72816915059991</v>
      </c>
    </row>
    <row r="417" spans="1:20" x14ac:dyDescent="0.25">
      <c r="A417" t="s">
        <v>449</v>
      </c>
      <c r="B417" t="s">
        <v>57</v>
      </c>
      <c r="C417">
        <f>CEILING('S Size Pack'!B416/1000,1)</f>
        <v>2</v>
      </c>
      <c r="D417">
        <f>CEILING('S Size Pack'!C416/1000,1)</f>
        <v>0</v>
      </c>
      <c r="E417">
        <f>CEILING('S Size Pack'!D416/1000,1)</f>
        <v>1</v>
      </c>
      <c r="F417">
        <f>CEILING('S Size Pack'!E416/1000,1)</f>
        <v>1</v>
      </c>
      <c r="G417">
        <f>CEILING('S Size Pack'!F416/1000,1)</f>
        <v>0</v>
      </c>
      <c r="H417">
        <f>CEILING('S Size Pack'!G416/1000,1)</f>
        <v>1</v>
      </c>
      <c r="I417">
        <f>CEILING('S Size Pack'!H416/1000,1)</f>
        <v>3</v>
      </c>
      <c r="J417">
        <f>CEILING('S Size Pack'!I416/1000,1)</f>
        <v>1</v>
      </c>
      <c r="K417">
        <f>CEILING('S Size Pack'!J416/1000,1)</f>
        <v>0</v>
      </c>
      <c r="L417">
        <f>CEILING('S Size Pack'!K416/1000,1)</f>
        <v>1</v>
      </c>
      <c r="M417">
        <f>CEILING('S Size Pack'!L416/1000,1)</f>
        <v>7</v>
      </c>
      <c r="N417">
        <f>CEILING('S Size Pack'!M416/1000,1)</f>
        <v>3</v>
      </c>
      <c r="O417">
        <f t="shared" si="24"/>
        <v>20</v>
      </c>
      <c r="P417">
        <f t="shared" si="25"/>
        <v>100</v>
      </c>
      <c r="Q417">
        <v>6.6343713341817612</v>
      </c>
      <c r="R417">
        <f t="shared" si="26"/>
        <v>166.51437133418176</v>
      </c>
      <c r="S417">
        <v>525.81000000000006</v>
      </c>
      <c r="T417">
        <f t="shared" si="27"/>
        <v>359.2956286658183</v>
      </c>
    </row>
    <row r="418" spans="1:20" x14ac:dyDescent="0.25">
      <c r="A418" t="s">
        <v>450</v>
      </c>
      <c r="B418" t="s">
        <v>39</v>
      </c>
      <c r="C418">
        <f>CEILING('S Size Pack'!B417/1000,1)</f>
        <v>2</v>
      </c>
      <c r="D418">
        <f>CEILING('S Size Pack'!C417/1000,1)</f>
        <v>3</v>
      </c>
      <c r="E418">
        <f>CEILING('S Size Pack'!D417/1000,1)</f>
        <v>2</v>
      </c>
      <c r="F418">
        <f>CEILING('S Size Pack'!E417/1000,1)</f>
        <v>1</v>
      </c>
      <c r="G418">
        <f>CEILING('S Size Pack'!F417/1000,1)</f>
        <v>8</v>
      </c>
      <c r="H418">
        <f>CEILING('S Size Pack'!G417/1000,1)</f>
        <v>3</v>
      </c>
      <c r="I418">
        <f>CEILING('S Size Pack'!H417/1000,1)</f>
        <v>3</v>
      </c>
      <c r="J418">
        <f>CEILING('S Size Pack'!I417/1000,1)</f>
        <v>2</v>
      </c>
      <c r="K418">
        <f>CEILING('S Size Pack'!J417/1000,1)</f>
        <v>0</v>
      </c>
      <c r="L418">
        <f>CEILING('S Size Pack'!K417/1000,1)</f>
        <v>4</v>
      </c>
      <c r="M418">
        <f>CEILING('S Size Pack'!L417/1000,1)</f>
        <v>2</v>
      </c>
      <c r="N418">
        <f>CEILING('S Size Pack'!M417/1000,1)</f>
        <v>9</v>
      </c>
      <c r="O418">
        <f t="shared" si="24"/>
        <v>39</v>
      </c>
      <c r="P418">
        <f t="shared" si="25"/>
        <v>195</v>
      </c>
      <c r="Q418">
        <v>4.6942692676203661</v>
      </c>
      <c r="R418">
        <f t="shared" si="26"/>
        <v>259.57426926762037</v>
      </c>
      <c r="S418">
        <v>569.24</v>
      </c>
      <c r="T418">
        <f t="shared" si="27"/>
        <v>309.66573073237964</v>
      </c>
    </row>
    <row r="419" spans="1:20" x14ac:dyDescent="0.25">
      <c r="A419" t="s">
        <v>451</v>
      </c>
      <c r="B419" t="s">
        <v>57</v>
      </c>
      <c r="C419">
        <f>CEILING('S Size Pack'!B418/1000,1)</f>
        <v>2</v>
      </c>
      <c r="D419">
        <f>CEILING('S Size Pack'!C418/1000,1)</f>
        <v>1</v>
      </c>
      <c r="E419">
        <f>CEILING('S Size Pack'!D418/1000,1)</f>
        <v>3</v>
      </c>
      <c r="F419">
        <f>CEILING('S Size Pack'!E418/1000,1)</f>
        <v>2</v>
      </c>
      <c r="G419">
        <f>CEILING('S Size Pack'!F418/1000,1)</f>
        <v>0</v>
      </c>
      <c r="H419">
        <f>CEILING('S Size Pack'!G418/1000,1)</f>
        <v>0</v>
      </c>
      <c r="I419">
        <f>CEILING('S Size Pack'!H418/1000,1)</f>
        <v>0</v>
      </c>
      <c r="J419">
        <f>CEILING('S Size Pack'!I418/1000,1)</f>
        <v>3</v>
      </c>
      <c r="K419">
        <f>CEILING('S Size Pack'!J418/1000,1)</f>
        <v>2</v>
      </c>
      <c r="L419">
        <f>CEILING('S Size Pack'!K418/1000,1)</f>
        <v>5</v>
      </c>
      <c r="M419">
        <f>CEILING('S Size Pack'!L418/1000,1)</f>
        <v>4</v>
      </c>
      <c r="N419">
        <f>CEILING('S Size Pack'!M418/1000,1)</f>
        <v>7</v>
      </c>
      <c r="O419">
        <f t="shared" si="24"/>
        <v>29</v>
      </c>
      <c r="P419">
        <f t="shared" si="25"/>
        <v>145</v>
      </c>
      <c r="Q419">
        <v>4.9246823469695462</v>
      </c>
      <c r="R419">
        <f t="shared" si="26"/>
        <v>209.80468234696954</v>
      </c>
      <c r="S419">
        <v>700.51</v>
      </c>
      <c r="T419">
        <f t="shared" si="27"/>
        <v>490.70531765303042</v>
      </c>
    </row>
    <row r="420" spans="1:20" x14ac:dyDescent="0.25">
      <c r="A420" t="s">
        <v>452</v>
      </c>
      <c r="B420" t="s">
        <v>57</v>
      </c>
      <c r="C420">
        <f>CEILING('S Size Pack'!B419/1000,1)</f>
        <v>2</v>
      </c>
      <c r="D420">
        <f>CEILING('S Size Pack'!C419/1000,1)</f>
        <v>0</v>
      </c>
      <c r="E420">
        <f>CEILING('S Size Pack'!D419/1000,1)</f>
        <v>3</v>
      </c>
      <c r="F420">
        <f>CEILING('S Size Pack'!E419/1000,1)</f>
        <v>1</v>
      </c>
      <c r="G420">
        <f>CEILING('S Size Pack'!F419/1000,1)</f>
        <v>3</v>
      </c>
      <c r="H420">
        <f>CEILING('S Size Pack'!G419/1000,1)</f>
        <v>3</v>
      </c>
      <c r="I420">
        <f>CEILING('S Size Pack'!H419/1000,1)</f>
        <v>3</v>
      </c>
      <c r="J420">
        <f>CEILING('S Size Pack'!I419/1000,1)</f>
        <v>3</v>
      </c>
      <c r="K420">
        <f>CEILING('S Size Pack'!J419/1000,1)</f>
        <v>2</v>
      </c>
      <c r="L420">
        <f>CEILING('S Size Pack'!K419/1000,1)</f>
        <v>0</v>
      </c>
      <c r="M420">
        <f>CEILING('S Size Pack'!L419/1000,1)</f>
        <v>1</v>
      </c>
      <c r="N420">
        <f>CEILING('S Size Pack'!M419/1000,1)</f>
        <v>0</v>
      </c>
      <c r="O420">
        <f t="shared" si="24"/>
        <v>21</v>
      </c>
      <c r="P420">
        <f t="shared" si="25"/>
        <v>105</v>
      </c>
      <c r="Q420">
        <v>6.4721829671741204</v>
      </c>
      <c r="R420">
        <f t="shared" si="26"/>
        <v>171.35218296717412</v>
      </c>
      <c r="S420">
        <v>558.7299999999999</v>
      </c>
      <c r="T420">
        <f t="shared" si="27"/>
        <v>387.37781703282576</v>
      </c>
    </row>
    <row r="421" spans="1:20" x14ac:dyDescent="0.25">
      <c r="A421" t="s">
        <v>453</v>
      </c>
      <c r="B421" t="s">
        <v>57</v>
      </c>
      <c r="C421">
        <f>CEILING('S Size Pack'!B420/1000,1)</f>
        <v>2</v>
      </c>
      <c r="D421">
        <f>CEILING('S Size Pack'!C420/1000,1)</f>
        <v>1</v>
      </c>
      <c r="E421">
        <f>CEILING('S Size Pack'!D420/1000,1)</f>
        <v>0</v>
      </c>
      <c r="F421">
        <f>CEILING('S Size Pack'!E420/1000,1)</f>
        <v>3</v>
      </c>
      <c r="G421">
        <f>CEILING('S Size Pack'!F420/1000,1)</f>
        <v>3</v>
      </c>
      <c r="H421">
        <f>CEILING('S Size Pack'!G420/1000,1)</f>
        <v>2</v>
      </c>
      <c r="I421">
        <f>CEILING('S Size Pack'!H420/1000,1)</f>
        <v>7</v>
      </c>
      <c r="J421">
        <f>CEILING('S Size Pack'!I420/1000,1)</f>
        <v>0</v>
      </c>
      <c r="K421">
        <f>CEILING('S Size Pack'!J420/1000,1)</f>
        <v>0</v>
      </c>
      <c r="L421">
        <f>CEILING('S Size Pack'!K420/1000,1)</f>
        <v>6</v>
      </c>
      <c r="M421">
        <f>CEILING('S Size Pack'!L420/1000,1)</f>
        <v>2</v>
      </c>
      <c r="N421">
        <f>CEILING('S Size Pack'!M420/1000,1)</f>
        <v>2</v>
      </c>
      <c r="O421">
        <f t="shared" si="24"/>
        <v>28</v>
      </c>
      <c r="P421">
        <f t="shared" si="25"/>
        <v>140</v>
      </c>
      <c r="Q421">
        <v>6.8502676861647984</v>
      </c>
      <c r="R421">
        <f t="shared" si="26"/>
        <v>206.73026768616478</v>
      </c>
      <c r="S421">
        <v>679.65</v>
      </c>
      <c r="T421">
        <f t="shared" si="27"/>
        <v>472.9197323138352</v>
      </c>
    </row>
    <row r="422" spans="1:20" x14ac:dyDescent="0.25">
      <c r="A422" t="s">
        <v>454</v>
      </c>
      <c r="B422" t="s">
        <v>39</v>
      </c>
      <c r="C422">
        <f>CEILING('S Size Pack'!B421/1000,1)</f>
        <v>2</v>
      </c>
      <c r="D422">
        <f>CEILING('S Size Pack'!C421/1000,1)</f>
        <v>0</v>
      </c>
      <c r="E422">
        <f>CEILING('S Size Pack'!D421/1000,1)</f>
        <v>3</v>
      </c>
      <c r="F422">
        <f>CEILING('S Size Pack'!E421/1000,1)</f>
        <v>5</v>
      </c>
      <c r="G422">
        <f>CEILING('S Size Pack'!F421/1000,1)</f>
        <v>2</v>
      </c>
      <c r="H422">
        <f>CEILING('S Size Pack'!G421/1000,1)</f>
        <v>1</v>
      </c>
      <c r="I422">
        <f>CEILING('S Size Pack'!H421/1000,1)</f>
        <v>6</v>
      </c>
      <c r="J422">
        <f>CEILING('S Size Pack'!I421/1000,1)</f>
        <v>4</v>
      </c>
      <c r="K422">
        <f>CEILING('S Size Pack'!J421/1000,1)</f>
        <v>14</v>
      </c>
      <c r="L422">
        <f>CEILING('S Size Pack'!K421/1000,1)</f>
        <v>1</v>
      </c>
      <c r="M422">
        <f>CEILING('S Size Pack'!L421/1000,1)</f>
        <v>8</v>
      </c>
      <c r="N422">
        <f>CEILING('S Size Pack'!M421/1000,1)</f>
        <v>0</v>
      </c>
      <c r="O422">
        <f t="shared" si="24"/>
        <v>46</v>
      </c>
      <c r="P422">
        <f t="shared" si="25"/>
        <v>230</v>
      </c>
      <c r="Q422">
        <v>4.3082043256964679</v>
      </c>
      <c r="R422">
        <f t="shared" si="26"/>
        <v>294.18820432569646</v>
      </c>
      <c r="S422">
        <v>636.49</v>
      </c>
      <c r="T422">
        <f t="shared" si="27"/>
        <v>342.30179567430355</v>
      </c>
    </row>
    <row r="423" spans="1:20" x14ac:dyDescent="0.25">
      <c r="A423" t="s">
        <v>455</v>
      </c>
      <c r="B423" t="s">
        <v>39</v>
      </c>
      <c r="C423">
        <f>CEILING('S Size Pack'!B422/1000,1)</f>
        <v>2</v>
      </c>
      <c r="D423">
        <f>CEILING('S Size Pack'!C422/1000,1)</f>
        <v>7</v>
      </c>
      <c r="E423">
        <f>CEILING('S Size Pack'!D422/1000,1)</f>
        <v>3</v>
      </c>
      <c r="F423">
        <f>CEILING('S Size Pack'!E422/1000,1)</f>
        <v>5</v>
      </c>
      <c r="G423">
        <f>CEILING('S Size Pack'!F422/1000,1)</f>
        <v>2</v>
      </c>
      <c r="H423">
        <f>CEILING('S Size Pack'!G422/1000,1)</f>
        <v>4</v>
      </c>
      <c r="I423">
        <f>CEILING('S Size Pack'!H422/1000,1)</f>
        <v>0</v>
      </c>
      <c r="J423">
        <f>CEILING('S Size Pack'!I422/1000,1)</f>
        <v>15</v>
      </c>
      <c r="K423">
        <f>CEILING('S Size Pack'!J422/1000,1)</f>
        <v>5</v>
      </c>
      <c r="L423">
        <f>CEILING('S Size Pack'!K422/1000,1)</f>
        <v>7</v>
      </c>
      <c r="M423">
        <f>CEILING('S Size Pack'!L422/1000,1)</f>
        <v>3</v>
      </c>
      <c r="N423">
        <f>CEILING('S Size Pack'!M422/1000,1)</f>
        <v>0</v>
      </c>
      <c r="O423">
        <f t="shared" si="24"/>
        <v>53</v>
      </c>
      <c r="P423">
        <f t="shared" si="25"/>
        <v>265</v>
      </c>
      <c r="Q423">
        <v>5.1695629157448399</v>
      </c>
      <c r="R423">
        <f t="shared" si="26"/>
        <v>330.04956291574484</v>
      </c>
      <c r="S423">
        <v>710.81000000000006</v>
      </c>
      <c r="T423">
        <f t="shared" si="27"/>
        <v>380.76043708425522</v>
      </c>
    </row>
    <row r="424" spans="1:20" x14ac:dyDescent="0.25">
      <c r="A424" t="s">
        <v>456</v>
      </c>
      <c r="B424" t="s">
        <v>39</v>
      </c>
      <c r="C424">
        <f>CEILING('S Size Pack'!B423/1000,1)</f>
        <v>2</v>
      </c>
      <c r="D424">
        <f>CEILING('S Size Pack'!C423/1000,1)</f>
        <v>1</v>
      </c>
      <c r="E424">
        <f>CEILING('S Size Pack'!D423/1000,1)</f>
        <v>7</v>
      </c>
      <c r="F424">
        <f>CEILING('S Size Pack'!E423/1000,1)</f>
        <v>29</v>
      </c>
      <c r="G424">
        <f>CEILING('S Size Pack'!F423/1000,1)</f>
        <v>1</v>
      </c>
      <c r="H424">
        <f>CEILING('S Size Pack'!G423/1000,1)</f>
        <v>6</v>
      </c>
      <c r="I424">
        <f>CEILING('S Size Pack'!H423/1000,1)</f>
        <v>7</v>
      </c>
      <c r="J424">
        <f>CEILING('S Size Pack'!I423/1000,1)</f>
        <v>19</v>
      </c>
      <c r="K424">
        <f>CEILING('S Size Pack'!J423/1000,1)</f>
        <v>1</v>
      </c>
      <c r="L424">
        <f>CEILING('S Size Pack'!K423/1000,1)</f>
        <v>5</v>
      </c>
      <c r="M424">
        <f>CEILING('S Size Pack'!L423/1000,1)</f>
        <v>1</v>
      </c>
      <c r="N424">
        <f>CEILING('S Size Pack'!M423/1000,1)</f>
        <v>3</v>
      </c>
      <c r="O424">
        <f t="shared" si="24"/>
        <v>82</v>
      </c>
      <c r="P424">
        <f t="shared" si="25"/>
        <v>410</v>
      </c>
      <c r="Q424">
        <v>3.3818105921991517</v>
      </c>
      <c r="R424">
        <f t="shared" si="26"/>
        <v>473.26181059219914</v>
      </c>
      <c r="S424">
        <v>994.62000000000012</v>
      </c>
      <c r="T424">
        <f t="shared" si="27"/>
        <v>521.35818940780098</v>
      </c>
    </row>
    <row r="425" spans="1:20" x14ac:dyDescent="0.25">
      <c r="A425" t="s">
        <v>457</v>
      </c>
      <c r="B425" t="s">
        <v>39</v>
      </c>
      <c r="C425">
        <f>CEILING('S Size Pack'!B424/1000,1)</f>
        <v>2</v>
      </c>
      <c r="D425">
        <f>CEILING('S Size Pack'!C424/1000,1)</f>
        <v>0</v>
      </c>
      <c r="E425">
        <f>CEILING('S Size Pack'!D424/1000,1)</f>
        <v>2</v>
      </c>
      <c r="F425">
        <f>CEILING('S Size Pack'!E424/1000,1)</f>
        <v>1</v>
      </c>
      <c r="G425">
        <f>CEILING('S Size Pack'!F424/1000,1)</f>
        <v>0</v>
      </c>
      <c r="H425">
        <f>CEILING('S Size Pack'!G424/1000,1)</f>
        <v>9</v>
      </c>
      <c r="I425">
        <f>CEILING('S Size Pack'!H424/1000,1)</f>
        <v>0</v>
      </c>
      <c r="J425">
        <f>CEILING('S Size Pack'!I424/1000,1)</f>
        <v>1</v>
      </c>
      <c r="K425">
        <f>CEILING('S Size Pack'!J424/1000,1)</f>
        <v>1</v>
      </c>
      <c r="L425">
        <f>CEILING('S Size Pack'!K424/1000,1)</f>
        <v>17</v>
      </c>
      <c r="M425">
        <f>CEILING('S Size Pack'!L424/1000,1)</f>
        <v>6</v>
      </c>
      <c r="N425">
        <f>CEILING('S Size Pack'!M424/1000,1)</f>
        <v>2</v>
      </c>
      <c r="O425">
        <f t="shared" si="24"/>
        <v>41</v>
      </c>
      <c r="P425">
        <f t="shared" si="25"/>
        <v>205</v>
      </c>
      <c r="Q425">
        <v>2.3385316452768108</v>
      </c>
      <c r="R425">
        <f t="shared" si="26"/>
        <v>267.21853164527681</v>
      </c>
      <c r="S425">
        <v>577.95999999999992</v>
      </c>
      <c r="T425">
        <f t="shared" si="27"/>
        <v>310.74146835472311</v>
      </c>
    </row>
    <row r="426" spans="1:20" x14ac:dyDescent="0.25">
      <c r="A426" t="s">
        <v>458</v>
      </c>
      <c r="B426" t="s">
        <v>57</v>
      </c>
      <c r="C426">
        <f>CEILING('S Size Pack'!B425/1000,1)</f>
        <v>2</v>
      </c>
      <c r="D426">
        <f>CEILING('S Size Pack'!C425/1000,1)</f>
        <v>0</v>
      </c>
      <c r="E426">
        <f>CEILING('S Size Pack'!D425/1000,1)</f>
        <v>2</v>
      </c>
      <c r="F426">
        <f>CEILING('S Size Pack'!E425/1000,1)</f>
        <v>4</v>
      </c>
      <c r="G426">
        <f>CEILING('S Size Pack'!F425/1000,1)</f>
        <v>0</v>
      </c>
      <c r="H426">
        <f>CEILING('S Size Pack'!G425/1000,1)</f>
        <v>0</v>
      </c>
      <c r="I426">
        <f>CEILING('S Size Pack'!H425/1000,1)</f>
        <v>7</v>
      </c>
      <c r="J426">
        <f>CEILING('S Size Pack'!I425/1000,1)</f>
        <v>4</v>
      </c>
      <c r="K426">
        <f>CEILING('S Size Pack'!J425/1000,1)</f>
        <v>1</v>
      </c>
      <c r="L426">
        <f>CEILING('S Size Pack'!K425/1000,1)</f>
        <v>1</v>
      </c>
      <c r="M426">
        <f>CEILING('S Size Pack'!L425/1000,1)</f>
        <v>0</v>
      </c>
      <c r="N426">
        <f>CEILING('S Size Pack'!M425/1000,1)</f>
        <v>3</v>
      </c>
      <c r="O426">
        <f t="shared" si="24"/>
        <v>24</v>
      </c>
      <c r="P426">
        <f t="shared" si="25"/>
        <v>120</v>
      </c>
      <c r="Q426">
        <v>3.958174479721265</v>
      </c>
      <c r="R426">
        <f t="shared" si="26"/>
        <v>183.83817447972126</v>
      </c>
      <c r="S426">
        <v>611.67999999999995</v>
      </c>
      <c r="T426">
        <f t="shared" si="27"/>
        <v>427.84182552027869</v>
      </c>
    </row>
    <row r="427" spans="1:20" x14ac:dyDescent="0.25">
      <c r="A427" t="s">
        <v>459</v>
      </c>
      <c r="B427" t="s">
        <v>39</v>
      </c>
      <c r="C427">
        <f>CEILING('S Size Pack'!B426/1000,1)</f>
        <v>2</v>
      </c>
      <c r="D427">
        <f>CEILING('S Size Pack'!C426/1000,1)</f>
        <v>0</v>
      </c>
      <c r="E427">
        <f>CEILING('S Size Pack'!D426/1000,1)</f>
        <v>1</v>
      </c>
      <c r="F427">
        <f>CEILING('S Size Pack'!E426/1000,1)</f>
        <v>0</v>
      </c>
      <c r="G427">
        <f>CEILING('S Size Pack'!F426/1000,1)</f>
        <v>0</v>
      </c>
      <c r="H427">
        <f>CEILING('S Size Pack'!G426/1000,1)</f>
        <v>0</v>
      </c>
      <c r="I427">
        <f>CEILING('S Size Pack'!H426/1000,1)</f>
        <v>14</v>
      </c>
      <c r="J427">
        <f>CEILING('S Size Pack'!I426/1000,1)</f>
        <v>1</v>
      </c>
      <c r="K427">
        <f>CEILING('S Size Pack'!J426/1000,1)</f>
        <v>2</v>
      </c>
      <c r="L427">
        <f>CEILING('S Size Pack'!K426/1000,1)</f>
        <v>4</v>
      </c>
      <c r="M427">
        <f>CEILING('S Size Pack'!L426/1000,1)</f>
        <v>3</v>
      </c>
      <c r="N427">
        <f>CEILING('S Size Pack'!M426/1000,1)</f>
        <v>9</v>
      </c>
      <c r="O427">
        <f t="shared" si="24"/>
        <v>36</v>
      </c>
      <c r="P427">
        <f t="shared" si="25"/>
        <v>180</v>
      </c>
      <c r="Q427">
        <v>5.4387170529966973</v>
      </c>
      <c r="R427">
        <f t="shared" si="26"/>
        <v>245.3187170529967</v>
      </c>
      <c r="S427">
        <v>538.65</v>
      </c>
      <c r="T427">
        <f t="shared" si="27"/>
        <v>293.33128294700327</v>
      </c>
    </row>
    <row r="428" spans="1:20" x14ac:dyDescent="0.25">
      <c r="A428" t="s">
        <v>460</v>
      </c>
      <c r="B428" t="s">
        <v>57</v>
      </c>
      <c r="C428">
        <f>CEILING('S Size Pack'!B427/1000,1)</f>
        <v>2</v>
      </c>
      <c r="D428">
        <f>CEILING('S Size Pack'!C427/1000,1)</f>
        <v>1</v>
      </c>
      <c r="E428">
        <f>CEILING('S Size Pack'!D427/1000,1)</f>
        <v>18</v>
      </c>
      <c r="F428">
        <f>CEILING('S Size Pack'!E427/1000,1)</f>
        <v>2</v>
      </c>
      <c r="G428">
        <f>CEILING('S Size Pack'!F427/1000,1)</f>
        <v>7</v>
      </c>
      <c r="H428">
        <f>CEILING('S Size Pack'!G427/1000,1)</f>
        <v>7</v>
      </c>
      <c r="I428">
        <f>CEILING('S Size Pack'!H427/1000,1)</f>
        <v>0</v>
      </c>
      <c r="J428">
        <f>CEILING('S Size Pack'!I427/1000,1)</f>
        <v>0</v>
      </c>
      <c r="K428">
        <f>CEILING('S Size Pack'!J427/1000,1)</f>
        <v>13</v>
      </c>
      <c r="L428">
        <f>CEILING('S Size Pack'!K427/1000,1)</f>
        <v>1</v>
      </c>
      <c r="M428">
        <f>CEILING('S Size Pack'!L427/1000,1)</f>
        <v>0</v>
      </c>
      <c r="N428">
        <f>CEILING('S Size Pack'!M427/1000,1)</f>
        <v>2</v>
      </c>
      <c r="O428">
        <f t="shared" si="24"/>
        <v>53</v>
      </c>
      <c r="P428">
        <f t="shared" si="25"/>
        <v>265</v>
      </c>
      <c r="Q428">
        <v>4.1505256702097695</v>
      </c>
      <c r="R428">
        <f t="shared" si="26"/>
        <v>329.03052567020978</v>
      </c>
      <c r="S428">
        <v>1189.02</v>
      </c>
      <c r="T428">
        <f t="shared" si="27"/>
        <v>859.98947432979026</v>
      </c>
    </row>
    <row r="429" spans="1:20" x14ac:dyDescent="0.25">
      <c r="A429" t="s">
        <v>461</v>
      </c>
      <c r="B429" t="s">
        <v>39</v>
      </c>
      <c r="C429">
        <f>CEILING('S Size Pack'!B428/1000,1)</f>
        <v>2</v>
      </c>
      <c r="D429">
        <f>CEILING('S Size Pack'!C428/1000,1)</f>
        <v>4</v>
      </c>
      <c r="E429">
        <f>CEILING('S Size Pack'!D428/1000,1)</f>
        <v>7</v>
      </c>
      <c r="F429">
        <f>CEILING('S Size Pack'!E428/1000,1)</f>
        <v>2</v>
      </c>
      <c r="G429">
        <f>CEILING('S Size Pack'!F428/1000,1)</f>
        <v>1</v>
      </c>
      <c r="H429">
        <f>CEILING('S Size Pack'!G428/1000,1)</f>
        <v>3</v>
      </c>
      <c r="I429">
        <f>CEILING('S Size Pack'!H428/1000,1)</f>
        <v>0</v>
      </c>
      <c r="J429">
        <f>CEILING('S Size Pack'!I428/1000,1)</f>
        <v>2</v>
      </c>
      <c r="K429">
        <f>CEILING('S Size Pack'!J428/1000,1)</f>
        <v>1</v>
      </c>
      <c r="L429">
        <f>CEILING('S Size Pack'!K428/1000,1)</f>
        <v>9</v>
      </c>
      <c r="M429">
        <f>CEILING('S Size Pack'!L428/1000,1)</f>
        <v>0</v>
      </c>
      <c r="N429">
        <f>CEILING('S Size Pack'!M428/1000,1)</f>
        <v>1</v>
      </c>
      <c r="O429">
        <f t="shared" si="24"/>
        <v>32</v>
      </c>
      <c r="P429">
        <f t="shared" si="25"/>
        <v>160</v>
      </c>
      <c r="Q429">
        <v>4.0921872582883037</v>
      </c>
      <c r="R429">
        <f t="shared" si="26"/>
        <v>223.9721872582883</v>
      </c>
      <c r="S429">
        <v>490.57</v>
      </c>
      <c r="T429">
        <f t="shared" si="27"/>
        <v>266.59781274171166</v>
      </c>
    </row>
    <row r="430" spans="1:20" x14ac:dyDescent="0.25">
      <c r="A430" t="s">
        <v>462</v>
      </c>
      <c r="B430" t="s">
        <v>57</v>
      </c>
      <c r="C430">
        <f>CEILING('S Size Pack'!B429/1000,1)</f>
        <v>2</v>
      </c>
      <c r="D430">
        <f>CEILING('S Size Pack'!C429/1000,1)</f>
        <v>0</v>
      </c>
      <c r="E430">
        <f>CEILING('S Size Pack'!D429/1000,1)</f>
        <v>1</v>
      </c>
      <c r="F430">
        <f>CEILING('S Size Pack'!E429/1000,1)</f>
        <v>1</v>
      </c>
      <c r="G430">
        <f>CEILING('S Size Pack'!F429/1000,1)</f>
        <v>3</v>
      </c>
      <c r="H430">
        <f>CEILING('S Size Pack'!G429/1000,1)</f>
        <v>0</v>
      </c>
      <c r="I430">
        <f>CEILING('S Size Pack'!H429/1000,1)</f>
        <v>0</v>
      </c>
      <c r="J430">
        <f>CEILING('S Size Pack'!I429/1000,1)</f>
        <v>2</v>
      </c>
      <c r="K430">
        <f>CEILING('S Size Pack'!J429/1000,1)</f>
        <v>0</v>
      </c>
      <c r="L430">
        <f>CEILING('S Size Pack'!K429/1000,1)</f>
        <v>1</v>
      </c>
      <c r="M430">
        <f>CEILING('S Size Pack'!L429/1000,1)</f>
        <v>0</v>
      </c>
      <c r="N430">
        <f>CEILING('S Size Pack'!M429/1000,1)</f>
        <v>0</v>
      </c>
      <c r="O430">
        <f t="shared" si="24"/>
        <v>10</v>
      </c>
      <c r="P430">
        <f t="shared" si="25"/>
        <v>50</v>
      </c>
      <c r="Q430">
        <v>4.8547425285693784</v>
      </c>
      <c r="R430">
        <f t="shared" si="26"/>
        <v>114.73474252856937</v>
      </c>
      <c r="S430">
        <v>318.28999999999996</v>
      </c>
      <c r="T430">
        <f t="shared" si="27"/>
        <v>203.55525747143059</v>
      </c>
    </row>
    <row r="431" spans="1:20" x14ac:dyDescent="0.25">
      <c r="A431" t="s">
        <v>463</v>
      </c>
      <c r="B431" t="s">
        <v>57</v>
      </c>
      <c r="C431">
        <f>CEILING('S Size Pack'!B430/1000,1)</f>
        <v>2</v>
      </c>
      <c r="D431">
        <f>CEILING('S Size Pack'!C430/1000,1)</f>
        <v>2</v>
      </c>
      <c r="E431">
        <f>CEILING('S Size Pack'!D430/1000,1)</f>
        <v>1</v>
      </c>
      <c r="F431">
        <f>CEILING('S Size Pack'!E430/1000,1)</f>
        <v>1</v>
      </c>
      <c r="G431">
        <f>CEILING('S Size Pack'!F430/1000,1)</f>
        <v>4</v>
      </c>
      <c r="H431">
        <f>CEILING('S Size Pack'!G430/1000,1)</f>
        <v>10</v>
      </c>
      <c r="I431">
        <f>CEILING('S Size Pack'!H430/1000,1)</f>
        <v>1</v>
      </c>
      <c r="J431">
        <f>CEILING('S Size Pack'!I430/1000,1)</f>
        <v>0</v>
      </c>
      <c r="K431">
        <f>CEILING('S Size Pack'!J430/1000,1)</f>
        <v>3</v>
      </c>
      <c r="L431">
        <f>CEILING('S Size Pack'!K430/1000,1)</f>
        <v>6</v>
      </c>
      <c r="M431">
        <f>CEILING('S Size Pack'!L430/1000,1)</f>
        <v>5</v>
      </c>
      <c r="N431">
        <f>CEILING('S Size Pack'!M430/1000,1)</f>
        <v>4</v>
      </c>
      <c r="O431">
        <f t="shared" si="24"/>
        <v>39</v>
      </c>
      <c r="P431">
        <f t="shared" si="25"/>
        <v>195</v>
      </c>
      <c r="Q431">
        <v>5.8872473123049929</v>
      </c>
      <c r="R431">
        <f t="shared" si="26"/>
        <v>260.76724731230502</v>
      </c>
      <c r="S431">
        <v>884.08</v>
      </c>
      <c r="T431">
        <f t="shared" si="27"/>
        <v>623.31275268769502</v>
      </c>
    </row>
    <row r="432" spans="1:20" x14ac:dyDescent="0.25">
      <c r="A432" t="s">
        <v>464</v>
      </c>
      <c r="B432" t="s">
        <v>57</v>
      </c>
      <c r="C432">
        <f>CEILING('S Size Pack'!B431/1000,1)</f>
        <v>2</v>
      </c>
      <c r="D432">
        <f>CEILING('S Size Pack'!C431/1000,1)</f>
        <v>2</v>
      </c>
      <c r="E432">
        <f>CEILING('S Size Pack'!D431/1000,1)</f>
        <v>1</v>
      </c>
      <c r="F432">
        <f>CEILING('S Size Pack'!E431/1000,1)</f>
        <v>5</v>
      </c>
      <c r="G432">
        <f>CEILING('S Size Pack'!F431/1000,1)</f>
        <v>0</v>
      </c>
      <c r="H432">
        <f>CEILING('S Size Pack'!G431/1000,1)</f>
        <v>1</v>
      </c>
      <c r="I432">
        <f>CEILING('S Size Pack'!H431/1000,1)</f>
        <v>2</v>
      </c>
      <c r="J432">
        <f>CEILING('S Size Pack'!I431/1000,1)</f>
        <v>3</v>
      </c>
      <c r="K432">
        <f>CEILING('S Size Pack'!J431/1000,1)</f>
        <v>9</v>
      </c>
      <c r="L432">
        <f>CEILING('S Size Pack'!K431/1000,1)</f>
        <v>0</v>
      </c>
      <c r="M432">
        <f>CEILING('S Size Pack'!L431/1000,1)</f>
        <v>2</v>
      </c>
      <c r="N432">
        <f>CEILING('S Size Pack'!M431/1000,1)</f>
        <v>0</v>
      </c>
      <c r="O432">
        <f t="shared" si="24"/>
        <v>27</v>
      </c>
      <c r="P432">
        <f t="shared" si="25"/>
        <v>135</v>
      </c>
      <c r="Q432">
        <v>6.5389600283888543</v>
      </c>
      <c r="R432">
        <f t="shared" si="26"/>
        <v>201.41896002838885</v>
      </c>
      <c r="S432">
        <v>631.49</v>
      </c>
      <c r="T432">
        <f t="shared" si="27"/>
        <v>430.07103997161119</v>
      </c>
    </row>
    <row r="433" spans="1:20" x14ac:dyDescent="0.25">
      <c r="A433" t="s">
        <v>465</v>
      </c>
      <c r="B433" t="s">
        <v>57</v>
      </c>
      <c r="C433">
        <f>CEILING('S Size Pack'!B432/1000,1)</f>
        <v>2</v>
      </c>
      <c r="D433">
        <f>CEILING('S Size Pack'!C432/1000,1)</f>
        <v>1</v>
      </c>
      <c r="E433">
        <f>CEILING('S Size Pack'!D432/1000,1)</f>
        <v>2</v>
      </c>
      <c r="F433">
        <f>CEILING('S Size Pack'!E432/1000,1)</f>
        <v>15</v>
      </c>
      <c r="G433">
        <f>CEILING('S Size Pack'!F432/1000,1)</f>
        <v>5</v>
      </c>
      <c r="H433">
        <f>CEILING('S Size Pack'!G432/1000,1)</f>
        <v>8</v>
      </c>
      <c r="I433">
        <f>CEILING('S Size Pack'!H432/1000,1)</f>
        <v>0</v>
      </c>
      <c r="J433">
        <f>CEILING('S Size Pack'!I432/1000,1)</f>
        <v>0</v>
      </c>
      <c r="K433">
        <f>CEILING('S Size Pack'!J432/1000,1)</f>
        <v>0</v>
      </c>
      <c r="L433">
        <f>CEILING('S Size Pack'!K432/1000,1)</f>
        <v>1</v>
      </c>
      <c r="M433">
        <f>CEILING('S Size Pack'!L432/1000,1)</f>
        <v>2</v>
      </c>
      <c r="N433">
        <f>CEILING('S Size Pack'!M432/1000,1)</f>
        <v>4</v>
      </c>
      <c r="O433">
        <f t="shared" si="24"/>
        <v>40</v>
      </c>
      <c r="P433">
        <f t="shared" si="25"/>
        <v>200</v>
      </c>
      <c r="Q433">
        <v>7.5699833798734719</v>
      </c>
      <c r="R433">
        <f t="shared" si="26"/>
        <v>267.44998337987346</v>
      </c>
      <c r="S433">
        <v>881.45</v>
      </c>
      <c r="T433">
        <f t="shared" si="27"/>
        <v>614.00001662012664</v>
      </c>
    </row>
    <row r="434" spans="1:20" x14ac:dyDescent="0.25">
      <c r="A434" t="s">
        <v>466</v>
      </c>
      <c r="B434" t="s">
        <v>57</v>
      </c>
      <c r="C434">
        <f>CEILING('S Size Pack'!B433/1000,1)</f>
        <v>2</v>
      </c>
      <c r="D434">
        <f>CEILING('S Size Pack'!C433/1000,1)</f>
        <v>0</v>
      </c>
      <c r="E434">
        <f>CEILING('S Size Pack'!D433/1000,1)</f>
        <v>5</v>
      </c>
      <c r="F434">
        <f>CEILING('S Size Pack'!E433/1000,1)</f>
        <v>4</v>
      </c>
      <c r="G434">
        <f>CEILING('S Size Pack'!F433/1000,1)</f>
        <v>5</v>
      </c>
      <c r="H434">
        <f>CEILING('S Size Pack'!G433/1000,1)</f>
        <v>0</v>
      </c>
      <c r="I434">
        <f>CEILING('S Size Pack'!H433/1000,1)</f>
        <v>1</v>
      </c>
      <c r="J434">
        <f>CEILING('S Size Pack'!I433/1000,1)</f>
        <v>1</v>
      </c>
      <c r="K434">
        <f>CEILING('S Size Pack'!J433/1000,1)</f>
        <v>2</v>
      </c>
      <c r="L434">
        <f>CEILING('S Size Pack'!K433/1000,1)</f>
        <v>1</v>
      </c>
      <c r="M434">
        <f>CEILING('S Size Pack'!L433/1000,1)</f>
        <v>2</v>
      </c>
      <c r="N434">
        <f>CEILING('S Size Pack'!M433/1000,1)</f>
        <v>0</v>
      </c>
      <c r="O434">
        <f t="shared" si="24"/>
        <v>23</v>
      </c>
      <c r="P434">
        <f t="shared" si="25"/>
        <v>115</v>
      </c>
      <c r="Q434">
        <v>7.0789801176092642</v>
      </c>
      <c r="R434">
        <f t="shared" si="26"/>
        <v>181.95898011760926</v>
      </c>
      <c r="S434">
        <v>563.15000000000009</v>
      </c>
      <c r="T434">
        <f t="shared" si="27"/>
        <v>381.19101988239083</v>
      </c>
    </row>
    <row r="435" spans="1:20" x14ac:dyDescent="0.25">
      <c r="A435" t="s">
        <v>467</v>
      </c>
      <c r="B435" t="s">
        <v>57</v>
      </c>
      <c r="C435">
        <f>CEILING('S Size Pack'!B434/1000,1)</f>
        <v>2</v>
      </c>
      <c r="D435">
        <f>CEILING('S Size Pack'!C434/1000,1)</f>
        <v>3</v>
      </c>
      <c r="E435">
        <f>CEILING('S Size Pack'!D434/1000,1)</f>
        <v>4</v>
      </c>
      <c r="F435">
        <f>CEILING('S Size Pack'!E434/1000,1)</f>
        <v>0</v>
      </c>
      <c r="G435">
        <f>CEILING('S Size Pack'!F434/1000,1)</f>
        <v>0</v>
      </c>
      <c r="H435">
        <f>CEILING('S Size Pack'!G434/1000,1)</f>
        <v>1</v>
      </c>
      <c r="I435">
        <f>CEILING('S Size Pack'!H434/1000,1)</f>
        <v>1</v>
      </c>
      <c r="J435">
        <f>CEILING('S Size Pack'!I434/1000,1)</f>
        <v>6</v>
      </c>
      <c r="K435">
        <f>CEILING('S Size Pack'!J434/1000,1)</f>
        <v>1</v>
      </c>
      <c r="L435">
        <f>CEILING('S Size Pack'!K434/1000,1)</f>
        <v>1</v>
      </c>
      <c r="M435">
        <f>CEILING('S Size Pack'!L434/1000,1)</f>
        <v>0</v>
      </c>
      <c r="N435">
        <f>CEILING('S Size Pack'!M434/1000,1)</f>
        <v>0</v>
      </c>
      <c r="O435">
        <f t="shared" si="24"/>
        <v>19</v>
      </c>
      <c r="P435">
        <f t="shared" si="25"/>
        <v>95</v>
      </c>
      <c r="Q435">
        <v>4.3853834159674356</v>
      </c>
      <c r="R435">
        <f t="shared" si="26"/>
        <v>159.26538341596745</v>
      </c>
      <c r="S435">
        <v>475.74</v>
      </c>
      <c r="T435">
        <f t="shared" si="27"/>
        <v>316.47461658403256</v>
      </c>
    </row>
    <row r="436" spans="1:20" x14ac:dyDescent="0.25">
      <c r="A436" t="s">
        <v>468</v>
      </c>
      <c r="B436" t="s">
        <v>57</v>
      </c>
      <c r="C436">
        <f>CEILING('S Size Pack'!B435/1000,1)</f>
        <v>2</v>
      </c>
      <c r="D436">
        <f>CEILING('S Size Pack'!C435/1000,1)</f>
        <v>5</v>
      </c>
      <c r="E436">
        <f>CEILING('S Size Pack'!D435/1000,1)</f>
        <v>2</v>
      </c>
      <c r="F436">
        <f>CEILING('S Size Pack'!E435/1000,1)</f>
        <v>0</v>
      </c>
      <c r="G436">
        <f>CEILING('S Size Pack'!F435/1000,1)</f>
        <v>7</v>
      </c>
      <c r="H436">
        <f>CEILING('S Size Pack'!G435/1000,1)</f>
        <v>0</v>
      </c>
      <c r="I436">
        <f>CEILING('S Size Pack'!H435/1000,1)</f>
        <v>0</v>
      </c>
      <c r="J436">
        <f>CEILING('S Size Pack'!I435/1000,1)</f>
        <v>1</v>
      </c>
      <c r="K436">
        <f>CEILING('S Size Pack'!J435/1000,1)</f>
        <v>0</v>
      </c>
      <c r="L436">
        <f>CEILING('S Size Pack'!K435/1000,1)</f>
        <v>0</v>
      </c>
      <c r="M436">
        <f>CEILING('S Size Pack'!L435/1000,1)</f>
        <v>0</v>
      </c>
      <c r="N436">
        <f>CEILING('S Size Pack'!M435/1000,1)</f>
        <v>1</v>
      </c>
      <c r="O436">
        <f t="shared" si="24"/>
        <v>18</v>
      </c>
      <c r="P436">
        <f t="shared" si="25"/>
        <v>90</v>
      </c>
      <c r="Q436">
        <v>4.6932014141628722</v>
      </c>
      <c r="R436">
        <f t="shared" si="26"/>
        <v>154.57320141416287</v>
      </c>
      <c r="S436">
        <v>463.93000000000006</v>
      </c>
      <c r="T436">
        <f t="shared" si="27"/>
        <v>309.35679858583717</v>
      </c>
    </row>
    <row r="437" spans="1:20" x14ac:dyDescent="0.25">
      <c r="A437" t="s">
        <v>469</v>
      </c>
      <c r="B437" t="s">
        <v>57</v>
      </c>
      <c r="C437">
        <f>CEILING('S Size Pack'!B436/1000,1)</f>
        <v>2</v>
      </c>
      <c r="D437">
        <f>CEILING('S Size Pack'!C436/1000,1)</f>
        <v>4</v>
      </c>
      <c r="E437">
        <f>CEILING('S Size Pack'!D436/1000,1)</f>
        <v>1</v>
      </c>
      <c r="F437">
        <f>CEILING('S Size Pack'!E436/1000,1)</f>
        <v>0</v>
      </c>
      <c r="G437">
        <f>CEILING('S Size Pack'!F436/1000,1)</f>
        <v>6</v>
      </c>
      <c r="H437">
        <f>CEILING('S Size Pack'!G436/1000,1)</f>
        <v>0</v>
      </c>
      <c r="I437">
        <f>CEILING('S Size Pack'!H436/1000,1)</f>
        <v>2</v>
      </c>
      <c r="J437">
        <f>CEILING('S Size Pack'!I436/1000,1)</f>
        <v>2</v>
      </c>
      <c r="K437">
        <f>CEILING('S Size Pack'!J436/1000,1)</f>
        <v>3</v>
      </c>
      <c r="L437">
        <f>CEILING('S Size Pack'!K436/1000,1)</f>
        <v>2</v>
      </c>
      <c r="M437">
        <f>CEILING('S Size Pack'!L436/1000,1)</f>
        <v>4</v>
      </c>
      <c r="N437">
        <f>CEILING('S Size Pack'!M436/1000,1)</f>
        <v>0</v>
      </c>
      <c r="O437">
        <f t="shared" si="24"/>
        <v>26</v>
      </c>
      <c r="P437">
        <f t="shared" si="25"/>
        <v>130</v>
      </c>
      <c r="Q437">
        <v>3.7262214239596689</v>
      </c>
      <c r="R437">
        <f t="shared" si="26"/>
        <v>193.60622142395965</v>
      </c>
      <c r="S437">
        <v>643.98</v>
      </c>
      <c r="T437">
        <f t="shared" si="27"/>
        <v>450.37377857604037</v>
      </c>
    </row>
    <row r="438" spans="1:20" x14ac:dyDescent="0.25">
      <c r="A438" t="s">
        <v>470</v>
      </c>
      <c r="B438" t="s">
        <v>57</v>
      </c>
      <c r="C438">
        <f>CEILING('S Size Pack'!B437/1000,1)</f>
        <v>2</v>
      </c>
      <c r="D438">
        <f>CEILING('S Size Pack'!C437/1000,1)</f>
        <v>1</v>
      </c>
      <c r="E438">
        <f>CEILING('S Size Pack'!D437/1000,1)</f>
        <v>2</v>
      </c>
      <c r="F438">
        <f>CEILING('S Size Pack'!E437/1000,1)</f>
        <v>0</v>
      </c>
      <c r="G438">
        <f>CEILING('S Size Pack'!F437/1000,1)</f>
        <v>3</v>
      </c>
      <c r="H438">
        <f>CEILING('S Size Pack'!G437/1000,1)</f>
        <v>0</v>
      </c>
      <c r="I438">
        <f>CEILING('S Size Pack'!H437/1000,1)</f>
        <v>3</v>
      </c>
      <c r="J438">
        <f>CEILING('S Size Pack'!I437/1000,1)</f>
        <v>3</v>
      </c>
      <c r="K438">
        <f>CEILING('S Size Pack'!J437/1000,1)</f>
        <v>2</v>
      </c>
      <c r="L438">
        <f>CEILING('S Size Pack'!K437/1000,1)</f>
        <v>5</v>
      </c>
      <c r="M438">
        <f>CEILING('S Size Pack'!L437/1000,1)</f>
        <v>3</v>
      </c>
      <c r="N438">
        <f>CEILING('S Size Pack'!M437/1000,1)</f>
        <v>1</v>
      </c>
      <c r="O438">
        <f t="shared" si="24"/>
        <v>25</v>
      </c>
      <c r="P438">
        <f t="shared" si="25"/>
        <v>125</v>
      </c>
      <c r="Q438">
        <v>6.3744548358202451</v>
      </c>
      <c r="R438">
        <f t="shared" si="26"/>
        <v>191.25445483582024</v>
      </c>
      <c r="S438">
        <v>662.66</v>
      </c>
      <c r="T438">
        <f t="shared" si="27"/>
        <v>471.40554516417973</v>
      </c>
    </row>
    <row r="439" spans="1:20" x14ac:dyDescent="0.25">
      <c r="A439" t="s">
        <v>471</v>
      </c>
      <c r="B439" t="s">
        <v>39</v>
      </c>
      <c r="C439">
        <f>CEILING('S Size Pack'!B438/1000,1)</f>
        <v>2</v>
      </c>
      <c r="D439">
        <f>CEILING('S Size Pack'!C438/1000,1)</f>
        <v>7</v>
      </c>
      <c r="E439">
        <f>CEILING('S Size Pack'!D438/1000,1)</f>
        <v>13</v>
      </c>
      <c r="F439">
        <f>CEILING('S Size Pack'!E438/1000,1)</f>
        <v>0</v>
      </c>
      <c r="G439">
        <f>CEILING('S Size Pack'!F438/1000,1)</f>
        <v>3</v>
      </c>
      <c r="H439">
        <f>CEILING('S Size Pack'!G438/1000,1)</f>
        <v>5</v>
      </c>
      <c r="I439">
        <f>CEILING('S Size Pack'!H438/1000,1)</f>
        <v>3</v>
      </c>
      <c r="J439">
        <f>CEILING('S Size Pack'!I438/1000,1)</f>
        <v>2</v>
      </c>
      <c r="K439">
        <f>CEILING('S Size Pack'!J438/1000,1)</f>
        <v>3</v>
      </c>
      <c r="L439">
        <f>CEILING('S Size Pack'!K438/1000,1)</f>
        <v>1</v>
      </c>
      <c r="M439">
        <f>CEILING('S Size Pack'!L438/1000,1)</f>
        <v>2</v>
      </c>
      <c r="N439">
        <f>CEILING('S Size Pack'!M438/1000,1)</f>
        <v>17</v>
      </c>
      <c r="O439">
        <f t="shared" si="24"/>
        <v>58</v>
      </c>
      <c r="P439">
        <f t="shared" si="25"/>
        <v>290</v>
      </c>
      <c r="Q439">
        <v>3.1226912273963698</v>
      </c>
      <c r="R439">
        <f t="shared" si="26"/>
        <v>353.00269122739638</v>
      </c>
      <c r="S439">
        <v>749.7</v>
      </c>
      <c r="T439">
        <f t="shared" si="27"/>
        <v>396.69730877260366</v>
      </c>
    </row>
    <row r="440" spans="1:20" x14ac:dyDescent="0.25">
      <c r="A440" t="s">
        <v>472</v>
      </c>
      <c r="B440" t="s">
        <v>57</v>
      </c>
      <c r="C440">
        <f>CEILING('S Size Pack'!B439/1000,1)</f>
        <v>2</v>
      </c>
      <c r="D440">
        <f>CEILING('S Size Pack'!C439/1000,1)</f>
        <v>0</v>
      </c>
      <c r="E440">
        <f>CEILING('S Size Pack'!D439/1000,1)</f>
        <v>4</v>
      </c>
      <c r="F440">
        <f>CEILING('S Size Pack'!E439/1000,1)</f>
        <v>4</v>
      </c>
      <c r="G440">
        <f>CEILING('S Size Pack'!F439/1000,1)</f>
        <v>1</v>
      </c>
      <c r="H440">
        <f>CEILING('S Size Pack'!G439/1000,1)</f>
        <v>2</v>
      </c>
      <c r="I440">
        <f>CEILING('S Size Pack'!H439/1000,1)</f>
        <v>12</v>
      </c>
      <c r="J440">
        <f>CEILING('S Size Pack'!I439/1000,1)</f>
        <v>0</v>
      </c>
      <c r="K440">
        <f>CEILING('S Size Pack'!J439/1000,1)</f>
        <v>0</v>
      </c>
      <c r="L440">
        <f>CEILING('S Size Pack'!K439/1000,1)</f>
        <v>2</v>
      </c>
      <c r="M440">
        <f>CEILING('S Size Pack'!L439/1000,1)</f>
        <v>3</v>
      </c>
      <c r="N440">
        <f>CEILING('S Size Pack'!M439/1000,1)</f>
        <v>0</v>
      </c>
      <c r="O440">
        <f t="shared" si="24"/>
        <v>30</v>
      </c>
      <c r="P440">
        <f t="shared" si="25"/>
        <v>150</v>
      </c>
      <c r="Q440">
        <v>5.2036384282069559</v>
      </c>
      <c r="R440">
        <f t="shared" si="26"/>
        <v>215.08363842820694</v>
      </c>
      <c r="S440">
        <v>720.48</v>
      </c>
      <c r="T440">
        <f t="shared" si="27"/>
        <v>505.39636157179308</v>
      </c>
    </row>
    <row r="441" spans="1:20" x14ac:dyDescent="0.25">
      <c r="A441" t="s">
        <v>473</v>
      </c>
      <c r="B441" t="s">
        <v>57</v>
      </c>
      <c r="C441">
        <f>CEILING('S Size Pack'!B440/1000,1)</f>
        <v>2</v>
      </c>
      <c r="D441">
        <f>CEILING('S Size Pack'!C440/1000,1)</f>
        <v>2</v>
      </c>
      <c r="E441">
        <f>CEILING('S Size Pack'!D440/1000,1)</f>
        <v>0</v>
      </c>
      <c r="F441">
        <f>CEILING('S Size Pack'!E440/1000,1)</f>
        <v>0</v>
      </c>
      <c r="G441">
        <f>CEILING('S Size Pack'!F440/1000,1)</f>
        <v>2</v>
      </c>
      <c r="H441">
        <f>CEILING('S Size Pack'!G440/1000,1)</f>
        <v>0</v>
      </c>
      <c r="I441">
        <f>CEILING('S Size Pack'!H440/1000,1)</f>
        <v>3</v>
      </c>
      <c r="J441">
        <f>CEILING('S Size Pack'!I440/1000,1)</f>
        <v>1</v>
      </c>
      <c r="K441">
        <f>CEILING('S Size Pack'!J440/1000,1)</f>
        <v>3</v>
      </c>
      <c r="L441">
        <f>CEILING('S Size Pack'!K440/1000,1)</f>
        <v>10</v>
      </c>
      <c r="M441">
        <f>CEILING('S Size Pack'!L440/1000,1)</f>
        <v>3</v>
      </c>
      <c r="N441">
        <f>CEILING('S Size Pack'!M440/1000,1)</f>
        <v>4</v>
      </c>
      <c r="O441">
        <f t="shared" si="24"/>
        <v>30</v>
      </c>
      <c r="P441">
        <f t="shared" si="25"/>
        <v>150</v>
      </c>
      <c r="Q441">
        <v>4.0970441814618708</v>
      </c>
      <c r="R441">
        <f t="shared" si="26"/>
        <v>213.97704418146188</v>
      </c>
      <c r="S441">
        <v>715.7199999999998</v>
      </c>
      <c r="T441">
        <f t="shared" si="27"/>
        <v>501.74295581853789</v>
      </c>
    </row>
    <row r="442" spans="1:20" x14ac:dyDescent="0.25">
      <c r="A442" t="s">
        <v>474</v>
      </c>
      <c r="B442" t="s">
        <v>39</v>
      </c>
      <c r="C442">
        <f>CEILING('S Size Pack'!B441/1000,1)</f>
        <v>2</v>
      </c>
      <c r="D442">
        <f>CEILING('S Size Pack'!C441/1000,1)</f>
        <v>2</v>
      </c>
      <c r="E442">
        <f>CEILING('S Size Pack'!D441/1000,1)</f>
        <v>0</v>
      </c>
      <c r="F442">
        <f>CEILING('S Size Pack'!E441/1000,1)</f>
        <v>4</v>
      </c>
      <c r="G442">
        <f>CEILING('S Size Pack'!F441/1000,1)</f>
        <v>1</v>
      </c>
      <c r="H442">
        <f>CEILING('S Size Pack'!G441/1000,1)</f>
        <v>3</v>
      </c>
      <c r="I442">
        <f>CEILING('S Size Pack'!H441/1000,1)</f>
        <v>3</v>
      </c>
      <c r="J442">
        <f>CEILING('S Size Pack'!I441/1000,1)</f>
        <v>1</v>
      </c>
      <c r="K442">
        <f>CEILING('S Size Pack'!J441/1000,1)</f>
        <v>6</v>
      </c>
      <c r="L442">
        <f>CEILING('S Size Pack'!K441/1000,1)</f>
        <v>3</v>
      </c>
      <c r="M442">
        <f>CEILING('S Size Pack'!L441/1000,1)</f>
        <v>4</v>
      </c>
      <c r="N442">
        <f>CEILING('S Size Pack'!M441/1000,1)</f>
        <v>2</v>
      </c>
      <c r="O442">
        <f t="shared" si="24"/>
        <v>31</v>
      </c>
      <c r="P442">
        <f t="shared" si="25"/>
        <v>155</v>
      </c>
      <c r="Q442">
        <v>5.1541757964340187</v>
      </c>
      <c r="R442">
        <f t="shared" si="26"/>
        <v>220.03417579643403</v>
      </c>
      <c r="S442">
        <v>491.28999999999996</v>
      </c>
      <c r="T442">
        <f t="shared" si="27"/>
        <v>271.25582420356591</v>
      </c>
    </row>
    <row r="443" spans="1:20" x14ac:dyDescent="0.25">
      <c r="A443" t="s">
        <v>475</v>
      </c>
      <c r="B443" t="s">
        <v>57</v>
      </c>
      <c r="C443">
        <f>CEILING('S Size Pack'!B442/1000,1)</f>
        <v>2</v>
      </c>
      <c r="D443">
        <f>CEILING('S Size Pack'!C442/1000,1)</f>
        <v>4</v>
      </c>
      <c r="E443">
        <f>CEILING('S Size Pack'!D442/1000,1)</f>
        <v>1</v>
      </c>
      <c r="F443">
        <f>CEILING('S Size Pack'!E442/1000,1)</f>
        <v>8</v>
      </c>
      <c r="G443">
        <f>CEILING('S Size Pack'!F442/1000,1)</f>
        <v>2</v>
      </c>
      <c r="H443">
        <f>CEILING('S Size Pack'!G442/1000,1)</f>
        <v>1</v>
      </c>
      <c r="I443">
        <f>CEILING('S Size Pack'!H442/1000,1)</f>
        <v>0</v>
      </c>
      <c r="J443">
        <f>CEILING('S Size Pack'!I442/1000,1)</f>
        <v>0</v>
      </c>
      <c r="K443">
        <f>CEILING('S Size Pack'!J442/1000,1)</f>
        <v>6</v>
      </c>
      <c r="L443">
        <f>CEILING('S Size Pack'!K442/1000,1)</f>
        <v>1</v>
      </c>
      <c r="M443">
        <f>CEILING('S Size Pack'!L442/1000,1)</f>
        <v>1</v>
      </c>
      <c r="N443">
        <f>CEILING('S Size Pack'!M442/1000,1)</f>
        <v>3</v>
      </c>
      <c r="O443">
        <f t="shared" si="24"/>
        <v>29</v>
      </c>
      <c r="P443">
        <f t="shared" si="25"/>
        <v>145</v>
      </c>
      <c r="Q443">
        <v>10.171309506355144</v>
      </c>
      <c r="R443">
        <f t="shared" si="26"/>
        <v>215.05130950635515</v>
      </c>
      <c r="S443">
        <v>723.92999999999984</v>
      </c>
      <c r="T443">
        <f t="shared" si="27"/>
        <v>508.87869049364468</v>
      </c>
    </row>
    <row r="444" spans="1:20" x14ac:dyDescent="0.25">
      <c r="A444" t="s">
        <v>476</v>
      </c>
      <c r="B444" t="s">
        <v>39</v>
      </c>
      <c r="C444">
        <f>CEILING('S Size Pack'!B443/1000,1)</f>
        <v>2</v>
      </c>
      <c r="D444">
        <f>CEILING('S Size Pack'!C443/1000,1)</f>
        <v>7</v>
      </c>
      <c r="E444">
        <f>CEILING('S Size Pack'!D443/1000,1)</f>
        <v>4</v>
      </c>
      <c r="F444">
        <f>CEILING('S Size Pack'!E443/1000,1)</f>
        <v>1</v>
      </c>
      <c r="G444">
        <f>CEILING('S Size Pack'!F443/1000,1)</f>
        <v>6</v>
      </c>
      <c r="H444">
        <f>CEILING('S Size Pack'!G443/1000,1)</f>
        <v>6</v>
      </c>
      <c r="I444">
        <f>CEILING('S Size Pack'!H443/1000,1)</f>
        <v>5</v>
      </c>
      <c r="J444">
        <f>CEILING('S Size Pack'!I443/1000,1)</f>
        <v>2</v>
      </c>
      <c r="K444">
        <f>CEILING('S Size Pack'!J443/1000,1)</f>
        <v>6</v>
      </c>
      <c r="L444">
        <f>CEILING('S Size Pack'!K443/1000,1)</f>
        <v>3</v>
      </c>
      <c r="M444">
        <f>CEILING('S Size Pack'!L443/1000,1)</f>
        <v>5</v>
      </c>
      <c r="N444">
        <f>CEILING('S Size Pack'!M443/1000,1)</f>
        <v>7</v>
      </c>
      <c r="O444">
        <f t="shared" si="24"/>
        <v>54</v>
      </c>
      <c r="P444">
        <f t="shared" si="25"/>
        <v>270</v>
      </c>
      <c r="Q444">
        <v>3.2922085883247991</v>
      </c>
      <c r="R444">
        <f t="shared" si="26"/>
        <v>333.17220858832479</v>
      </c>
      <c r="S444">
        <v>706.23</v>
      </c>
      <c r="T444">
        <f t="shared" si="27"/>
        <v>373.05779141167523</v>
      </c>
    </row>
    <row r="445" spans="1:20" x14ac:dyDescent="0.25">
      <c r="A445" t="s">
        <v>477</v>
      </c>
      <c r="B445" t="s">
        <v>57</v>
      </c>
      <c r="C445">
        <f>CEILING('S Size Pack'!B444/1000,1)</f>
        <v>2</v>
      </c>
      <c r="D445">
        <f>CEILING('S Size Pack'!C444/1000,1)</f>
        <v>2</v>
      </c>
      <c r="E445">
        <f>CEILING('S Size Pack'!D444/1000,1)</f>
        <v>2</v>
      </c>
      <c r="F445">
        <f>CEILING('S Size Pack'!E444/1000,1)</f>
        <v>4</v>
      </c>
      <c r="G445">
        <f>CEILING('S Size Pack'!F444/1000,1)</f>
        <v>12</v>
      </c>
      <c r="H445">
        <f>CEILING('S Size Pack'!G444/1000,1)</f>
        <v>1</v>
      </c>
      <c r="I445">
        <f>CEILING('S Size Pack'!H444/1000,1)</f>
        <v>0</v>
      </c>
      <c r="J445">
        <f>CEILING('S Size Pack'!I444/1000,1)</f>
        <v>0</v>
      </c>
      <c r="K445">
        <f>CEILING('S Size Pack'!J444/1000,1)</f>
        <v>3</v>
      </c>
      <c r="L445">
        <f>CEILING('S Size Pack'!K444/1000,1)</f>
        <v>2</v>
      </c>
      <c r="M445">
        <f>CEILING('S Size Pack'!L444/1000,1)</f>
        <v>0</v>
      </c>
      <c r="N445">
        <f>CEILING('S Size Pack'!M444/1000,1)</f>
        <v>1</v>
      </c>
      <c r="O445">
        <f t="shared" si="24"/>
        <v>29</v>
      </c>
      <c r="P445">
        <f t="shared" si="25"/>
        <v>145</v>
      </c>
      <c r="Q445">
        <v>3.2013733470150423</v>
      </c>
      <c r="R445">
        <f t="shared" si="26"/>
        <v>208.08137334701505</v>
      </c>
      <c r="S445">
        <v>703.2</v>
      </c>
      <c r="T445">
        <f t="shared" si="27"/>
        <v>495.11862665298497</v>
      </c>
    </row>
    <row r="446" spans="1:20" x14ac:dyDescent="0.25">
      <c r="A446" t="s">
        <v>478</v>
      </c>
      <c r="B446" t="s">
        <v>39</v>
      </c>
      <c r="C446">
        <f>CEILING('S Size Pack'!B445/1000,1)</f>
        <v>2</v>
      </c>
      <c r="D446">
        <f>CEILING('S Size Pack'!C445/1000,1)</f>
        <v>2</v>
      </c>
      <c r="E446">
        <f>CEILING('S Size Pack'!D445/1000,1)</f>
        <v>7</v>
      </c>
      <c r="F446">
        <f>CEILING('S Size Pack'!E445/1000,1)</f>
        <v>0</v>
      </c>
      <c r="G446">
        <f>CEILING('S Size Pack'!F445/1000,1)</f>
        <v>3</v>
      </c>
      <c r="H446">
        <f>CEILING('S Size Pack'!G445/1000,1)</f>
        <v>3</v>
      </c>
      <c r="I446">
        <f>CEILING('S Size Pack'!H445/1000,1)</f>
        <v>4</v>
      </c>
      <c r="J446">
        <f>CEILING('S Size Pack'!I445/1000,1)</f>
        <v>3</v>
      </c>
      <c r="K446">
        <f>CEILING('S Size Pack'!J445/1000,1)</f>
        <v>2</v>
      </c>
      <c r="L446">
        <f>CEILING('S Size Pack'!K445/1000,1)</f>
        <v>0</v>
      </c>
      <c r="M446">
        <f>CEILING('S Size Pack'!L445/1000,1)</f>
        <v>9</v>
      </c>
      <c r="N446">
        <f>CEILING('S Size Pack'!M445/1000,1)</f>
        <v>2</v>
      </c>
      <c r="O446">
        <f t="shared" si="24"/>
        <v>37</v>
      </c>
      <c r="P446">
        <f t="shared" si="25"/>
        <v>185</v>
      </c>
      <c r="Q446">
        <v>4.5898152372863308</v>
      </c>
      <c r="R446">
        <f t="shared" si="26"/>
        <v>249.46981523728633</v>
      </c>
      <c r="S446">
        <v>556.33999999999992</v>
      </c>
      <c r="T446">
        <f t="shared" si="27"/>
        <v>306.87018476271362</v>
      </c>
    </row>
    <row r="447" spans="1:20" x14ac:dyDescent="0.25">
      <c r="A447" t="s">
        <v>479</v>
      </c>
      <c r="B447" t="s">
        <v>39</v>
      </c>
      <c r="C447">
        <f>CEILING('S Size Pack'!B446/1000,1)</f>
        <v>2</v>
      </c>
      <c r="D447">
        <f>CEILING('S Size Pack'!C446/1000,1)</f>
        <v>6</v>
      </c>
      <c r="E447">
        <f>CEILING('S Size Pack'!D446/1000,1)</f>
        <v>6</v>
      </c>
      <c r="F447">
        <f>CEILING('S Size Pack'!E446/1000,1)</f>
        <v>3</v>
      </c>
      <c r="G447">
        <f>CEILING('S Size Pack'!F446/1000,1)</f>
        <v>5</v>
      </c>
      <c r="H447">
        <f>CEILING('S Size Pack'!G446/1000,1)</f>
        <v>0</v>
      </c>
      <c r="I447">
        <f>CEILING('S Size Pack'!H446/1000,1)</f>
        <v>3</v>
      </c>
      <c r="J447">
        <f>CEILING('S Size Pack'!I446/1000,1)</f>
        <v>2</v>
      </c>
      <c r="K447">
        <f>CEILING('S Size Pack'!J446/1000,1)</f>
        <v>2</v>
      </c>
      <c r="L447">
        <f>CEILING('S Size Pack'!K446/1000,1)</f>
        <v>1</v>
      </c>
      <c r="M447">
        <f>CEILING('S Size Pack'!L446/1000,1)</f>
        <v>0</v>
      </c>
      <c r="N447">
        <f>CEILING('S Size Pack'!M446/1000,1)</f>
        <v>1</v>
      </c>
      <c r="O447">
        <f t="shared" si="24"/>
        <v>31</v>
      </c>
      <c r="P447">
        <f t="shared" si="25"/>
        <v>155</v>
      </c>
      <c r="Q447">
        <v>4.931774416813262</v>
      </c>
      <c r="R447">
        <f t="shared" si="26"/>
        <v>219.81177441681325</v>
      </c>
      <c r="S447">
        <v>494.13</v>
      </c>
      <c r="T447">
        <f t="shared" si="27"/>
        <v>274.31822558318675</v>
      </c>
    </row>
    <row r="448" spans="1:20" x14ac:dyDescent="0.25">
      <c r="A448" t="s">
        <v>480</v>
      </c>
      <c r="B448" t="s">
        <v>39</v>
      </c>
      <c r="C448">
        <f>CEILING('S Size Pack'!B447/1000,1)</f>
        <v>2</v>
      </c>
      <c r="D448">
        <f>CEILING('S Size Pack'!C447/1000,1)</f>
        <v>2</v>
      </c>
      <c r="E448">
        <f>CEILING('S Size Pack'!D447/1000,1)</f>
        <v>2</v>
      </c>
      <c r="F448">
        <f>CEILING('S Size Pack'!E447/1000,1)</f>
        <v>2</v>
      </c>
      <c r="G448">
        <f>CEILING('S Size Pack'!F447/1000,1)</f>
        <v>1</v>
      </c>
      <c r="H448">
        <f>CEILING('S Size Pack'!G447/1000,1)</f>
        <v>9</v>
      </c>
      <c r="I448">
        <f>CEILING('S Size Pack'!H447/1000,1)</f>
        <v>5</v>
      </c>
      <c r="J448">
        <f>CEILING('S Size Pack'!I447/1000,1)</f>
        <v>4</v>
      </c>
      <c r="K448">
        <f>CEILING('S Size Pack'!J447/1000,1)</f>
        <v>11</v>
      </c>
      <c r="L448">
        <f>CEILING('S Size Pack'!K447/1000,1)</f>
        <v>0</v>
      </c>
      <c r="M448">
        <f>CEILING('S Size Pack'!L447/1000,1)</f>
        <v>0</v>
      </c>
      <c r="N448">
        <f>CEILING('S Size Pack'!M447/1000,1)</f>
        <v>7</v>
      </c>
      <c r="O448">
        <f t="shared" si="24"/>
        <v>45</v>
      </c>
      <c r="P448">
        <f t="shared" si="25"/>
        <v>225</v>
      </c>
      <c r="Q448">
        <v>3.8837341535409324</v>
      </c>
      <c r="R448">
        <f t="shared" si="26"/>
        <v>288.76373415354095</v>
      </c>
      <c r="S448">
        <v>617.38</v>
      </c>
      <c r="T448">
        <f t="shared" si="27"/>
        <v>328.61626584645904</v>
      </c>
    </row>
    <row r="449" spans="1:20" x14ac:dyDescent="0.25">
      <c r="A449" t="s">
        <v>481</v>
      </c>
      <c r="B449" t="s">
        <v>57</v>
      </c>
      <c r="C449">
        <f>CEILING('S Size Pack'!B448/1000,1)</f>
        <v>2</v>
      </c>
      <c r="D449">
        <f>CEILING('S Size Pack'!C448/1000,1)</f>
        <v>9</v>
      </c>
      <c r="E449">
        <f>CEILING('S Size Pack'!D448/1000,1)</f>
        <v>3</v>
      </c>
      <c r="F449">
        <f>CEILING('S Size Pack'!E448/1000,1)</f>
        <v>8</v>
      </c>
      <c r="G449">
        <f>CEILING('S Size Pack'!F448/1000,1)</f>
        <v>8</v>
      </c>
      <c r="H449">
        <f>CEILING('S Size Pack'!G448/1000,1)</f>
        <v>11</v>
      </c>
      <c r="I449">
        <f>CEILING('S Size Pack'!H448/1000,1)</f>
        <v>7</v>
      </c>
      <c r="J449">
        <f>CEILING('S Size Pack'!I448/1000,1)</f>
        <v>0</v>
      </c>
      <c r="K449">
        <f>CEILING('S Size Pack'!J448/1000,1)</f>
        <v>8</v>
      </c>
      <c r="L449">
        <f>CEILING('S Size Pack'!K448/1000,1)</f>
        <v>1</v>
      </c>
      <c r="M449">
        <f>CEILING('S Size Pack'!L448/1000,1)</f>
        <v>0</v>
      </c>
      <c r="N449">
        <f>CEILING('S Size Pack'!M448/1000,1)</f>
        <v>0</v>
      </c>
      <c r="O449">
        <f t="shared" si="24"/>
        <v>57</v>
      </c>
      <c r="P449">
        <f t="shared" si="25"/>
        <v>285</v>
      </c>
      <c r="Q449">
        <v>7.0817166293238305</v>
      </c>
      <c r="R449">
        <f t="shared" si="26"/>
        <v>351.9617166293238</v>
      </c>
      <c r="S449">
        <v>1237.5400000000002</v>
      </c>
      <c r="T449">
        <f t="shared" si="27"/>
        <v>885.57828337067644</v>
      </c>
    </row>
    <row r="450" spans="1:20" x14ac:dyDescent="0.25">
      <c r="A450" t="s">
        <v>482</v>
      </c>
      <c r="B450" t="s">
        <v>39</v>
      </c>
      <c r="C450">
        <f>CEILING('S Size Pack'!B449/1000,1)</f>
        <v>2</v>
      </c>
      <c r="D450">
        <f>CEILING('S Size Pack'!C449/1000,1)</f>
        <v>9</v>
      </c>
      <c r="E450">
        <f>CEILING('S Size Pack'!D449/1000,1)</f>
        <v>0</v>
      </c>
      <c r="F450">
        <f>CEILING('S Size Pack'!E449/1000,1)</f>
        <v>2</v>
      </c>
      <c r="G450">
        <f>CEILING('S Size Pack'!F449/1000,1)</f>
        <v>9</v>
      </c>
      <c r="H450">
        <f>CEILING('S Size Pack'!G449/1000,1)</f>
        <v>0</v>
      </c>
      <c r="I450">
        <f>CEILING('S Size Pack'!H449/1000,1)</f>
        <v>4</v>
      </c>
      <c r="J450">
        <f>CEILING('S Size Pack'!I449/1000,1)</f>
        <v>1</v>
      </c>
      <c r="K450">
        <f>CEILING('S Size Pack'!J449/1000,1)</f>
        <v>1</v>
      </c>
      <c r="L450">
        <f>CEILING('S Size Pack'!K449/1000,1)</f>
        <v>4</v>
      </c>
      <c r="M450">
        <f>CEILING('S Size Pack'!L449/1000,1)</f>
        <v>0</v>
      </c>
      <c r="N450">
        <f>CEILING('S Size Pack'!M449/1000,1)</f>
        <v>4</v>
      </c>
      <c r="O450">
        <f t="shared" si="24"/>
        <v>36</v>
      </c>
      <c r="P450">
        <f t="shared" si="25"/>
        <v>180</v>
      </c>
      <c r="Q450">
        <v>5.5282877234249623</v>
      </c>
      <c r="R450">
        <f t="shared" si="26"/>
        <v>245.40828772342496</v>
      </c>
      <c r="S450">
        <v>537.64</v>
      </c>
      <c r="T450">
        <f t="shared" si="27"/>
        <v>292.23171227657502</v>
      </c>
    </row>
    <row r="451" spans="1:20" x14ac:dyDescent="0.25">
      <c r="A451" t="s">
        <v>483</v>
      </c>
      <c r="B451" t="s">
        <v>57</v>
      </c>
      <c r="C451">
        <f>CEILING('S Size Pack'!B450/1000,1)</f>
        <v>2</v>
      </c>
      <c r="D451">
        <f>CEILING('S Size Pack'!C450/1000,1)</f>
        <v>2</v>
      </c>
      <c r="E451">
        <f>CEILING('S Size Pack'!D450/1000,1)</f>
        <v>1</v>
      </c>
      <c r="F451">
        <f>CEILING('S Size Pack'!E450/1000,1)</f>
        <v>3</v>
      </c>
      <c r="G451">
        <f>CEILING('S Size Pack'!F450/1000,1)</f>
        <v>0</v>
      </c>
      <c r="H451">
        <f>CEILING('S Size Pack'!G450/1000,1)</f>
        <v>10</v>
      </c>
      <c r="I451">
        <f>CEILING('S Size Pack'!H450/1000,1)</f>
        <v>1</v>
      </c>
      <c r="J451">
        <f>CEILING('S Size Pack'!I450/1000,1)</f>
        <v>0</v>
      </c>
      <c r="K451">
        <f>CEILING('S Size Pack'!J450/1000,1)</f>
        <v>1</v>
      </c>
      <c r="L451">
        <f>CEILING('S Size Pack'!K450/1000,1)</f>
        <v>0</v>
      </c>
      <c r="M451">
        <f>CEILING('S Size Pack'!L450/1000,1)</f>
        <v>5</v>
      </c>
      <c r="N451">
        <f>CEILING('S Size Pack'!M450/1000,1)</f>
        <v>0</v>
      </c>
      <c r="O451">
        <f t="shared" si="24"/>
        <v>25</v>
      </c>
      <c r="P451">
        <f t="shared" si="25"/>
        <v>125</v>
      </c>
      <c r="Q451">
        <v>5.3013264722823417</v>
      </c>
      <c r="R451">
        <f t="shared" si="26"/>
        <v>190.18132647228234</v>
      </c>
      <c r="S451">
        <v>600.77</v>
      </c>
      <c r="T451">
        <f t="shared" si="27"/>
        <v>410.58867352771767</v>
      </c>
    </row>
    <row r="452" spans="1:20" x14ac:dyDescent="0.25">
      <c r="A452" t="s">
        <v>484</v>
      </c>
      <c r="B452" t="s">
        <v>39</v>
      </c>
      <c r="C452">
        <f>CEILING('S Size Pack'!B451/1000,1)</f>
        <v>2</v>
      </c>
      <c r="D452">
        <f>CEILING('S Size Pack'!C451/1000,1)</f>
        <v>6</v>
      </c>
      <c r="E452">
        <f>CEILING('S Size Pack'!D451/1000,1)</f>
        <v>0</v>
      </c>
      <c r="F452">
        <f>CEILING('S Size Pack'!E451/1000,1)</f>
        <v>2</v>
      </c>
      <c r="G452">
        <f>CEILING('S Size Pack'!F451/1000,1)</f>
        <v>5</v>
      </c>
      <c r="H452">
        <f>CEILING('S Size Pack'!G451/1000,1)</f>
        <v>15</v>
      </c>
      <c r="I452">
        <f>CEILING('S Size Pack'!H451/1000,1)</f>
        <v>6</v>
      </c>
      <c r="J452">
        <f>CEILING('S Size Pack'!I451/1000,1)</f>
        <v>7</v>
      </c>
      <c r="K452">
        <f>CEILING('S Size Pack'!J451/1000,1)</f>
        <v>0</v>
      </c>
      <c r="L452">
        <f>CEILING('S Size Pack'!K451/1000,1)</f>
        <v>7</v>
      </c>
      <c r="M452">
        <f>CEILING('S Size Pack'!L451/1000,1)</f>
        <v>0</v>
      </c>
      <c r="N452">
        <f>CEILING('S Size Pack'!M451/1000,1)</f>
        <v>1</v>
      </c>
      <c r="O452">
        <f t="shared" si="24"/>
        <v>51</v>
      </c>
      <c r="P452">
        <f t="shared" si="25"/>
        <v>255</v>
      </c>
      <c r="Q452">
        <v>4.4360762103567239</v>
      </c>
      <c r="R452">
        <f t="shared" si="26"/>
        <v>319.3160762103567</v>
      </c>
      <c r="S452">
        <v>685.04000000000008</v>
      </c>
      <c r="T452">
        <f t="shared" si="27"/>
        <v>365.72392378964338</v>
      </c>
    </row>
    <row r="453" spans="1:20" x14ac:dyDescent="0.25">
      <c r="A453" t="s">
        <v>485</v>
      </c>
      <c r="B453" t="s">
        <v>57</v>
      </c>
      <c r="C453">
        <f>CEILING('S Size Pack'!B452/1000,1)</f>
        <v>2</v>
      </c>
      <c r="D453">
        <f>CEILING('S Size Pack'!C452/1000,1)</f>
        <v>3</v>
      </c>
      <c r="E453">
        <f>CEILING('S Size Pack'!D452/1000,1)</f>
        <v>10</v>
      </c>
      <c r="F453">
        <f>CEILING('S Size Pack'!E452/1000,1)</f>
        <v>3</v>
      </c>
      <c r="G453">
        <f>CEILING('S Size Pack'!F452/1000,1)</f>
        <v>11</v>
      </c>
      <c r="H453">
        <f>CEILING('S Size Pack'!G452/1000,1)</f>
        <v>0</v>
      </c>
      <c r="I453">
        <f>CEILING('S Size Pack'!H452/1000,1)</f>
        <v>7</v>
      </c>
      <c r="J453">
        <f>CEILING('S Size Pack'!I452/1000,1)</f>
        <v>1</v>
      </c>
      <c r="K453">
        <f>CEILING('S Size Pack'!J452/1000,1)</f>
        <v>5</v>
      </c>
      <c r="L453">
        <f>CEILING('S Size Pack'!K452/1000,1)</f>
        <v>6</v>
      </c>
      <c r="M453">
        <f>CEILING('S Size Pack'!L452/1000,1)</f>
        <v>1</v>
      </c>
      <c r="N453">
        <f>CEILING('S Size Pack'!M452/1000,1)</f>
        <v>1</v>
      </c>
      <c r="O453">
        <f t="shared" si="24"/>
        <v>50</v>
      </c>
      <c r="P453">
        <f t="shared" si="25"/>
        <v>250</v>
      </c>
      <c r="Q453">
        <v>6.4746077231643557</v>
      </c>
      <c r="R453">
        <f t="shared" si="26"/>
        <v>316.35460772316435</v>
      </c>
      <c r="S453">
        <v>1155.8799999999999</v>
      </c>
      <c r="T453">
        <f t="shared" si="27"/>
        <v>839.52539227683553</v>
      </c>
    </row>
    <row r="454" spans="1:20" x14ac:dyDescent="0.25">
      <c r="A454" t="s">
        <v>486</v>
      </c>
      <c r="B454" t="s">
        <v>39</v>
      </c>
      <c r="C454">
        <f>CEILING('S Size Pack'!B453/1000,1)</f>
        <v>2</v>
      </c>
      <c r="D454">
        <f>CEILING('S Size Pack'!C453/1000,1)</f>
        <v>9</v>
      </c>
      <c r="E454">
        <f>CEILING('S Size Pack'!D453/1000,1)</f>
        <v>1</v>
      </c>
      <c r="F454">
        <f>CEILING('S Size Pack'!E453/1000,1)</f>
        <v>8</v>
      </c>
      <c r="G454">
        <f>CEILING('S Size Pack'!F453/1000,1)</f>
        <v>1</v>
      </c>
      <c r="H454">
        <f>CEILING('S Size Pack'!G453/1000,1)</f>
        <v>7</v>
      </c>
      <c r="I454">
        <f>CEILING('S Size Pack'!H453/1000,1)</f>
        <v>3</v>
      </c>
      <c r="J454">
        <f>CEILING('S Size Pack'!I453/1000,1)</f>
        <v>0</v>
      </c>
      <c r="K454">
        <f>CEILING('S Size Pack'!J453/1000,1)</f>
        <v>2</v>
      </c>
      <c r="L454">
        <f>CEILING('S Size Pack'!K453/1000,1)</f>
        <v>1</v>
      </c>
      <c r="M454">
        <f>CEILING('S Size Pack'!L453/1000,1)</f>
        <v>0</v>
      </c>
      <c r="N454">
        <f>CEILING('S Size Pack'!M453/1000,1)</f>
        <v>0</v>
      </c>
      <c r="O454">
        <f t="shared" si="24"/>
        <v>34</v>
      </c>
      <c r="P454">
        <f t="shared" si="25"/>
        <v>170</v>
      </c>
      <c r="Q454">
        <v>4.387301327890615</v>
      </c>
      <c r="R454">
        <f t="shared" si="26"/>
        <v>234.26730132789061</v>
      </c>
      <c r="S454">
        <v>523.0200000000001</v>
      </c>
      <c r="T454">
        <f t="shared" si="27"/>
        <v>288.75269867210949</v>
      </c>
    </row>
    <row r="455" spans="1:20" x14ac:dyDescent="0.25">
      <c r="A455" t="s">
        <v>487</v>
      </c>
      <c r="B455" t="s">
        <v>39</v>
      </c>
      <c r="C455">
        <f>CEILING('S Size Pack'!B454/1000,1)</f>
        <v>2</v>
      </c>
      <c r="D455">
        <f>CEILING('S Size Pack'!C454/1000,1)</f>
        <v>3</v>
      </c>
      <c r="E455">
        <f>CEILING('S Size Pack'!D454/1000,1)</f>
        <v>2</v>
      </c>
      <c r="F455">
        <f>CEILING('S Size Pack'!E454/1000,1)</f>
        <v>7</v>
      </c>
      <c r="G455">
        <f>CEILING('S Size Pack'!F454/1000,1)</f>
        <v>13</v>
      </c>
      <c r="H455">
        <f>CEILING('S Size Pack'!G454/1000,1)</f>
        <v>1</v>
      </c>
      <c r="I455">
        <f>CEILING('S Size Pack'!H454/1000,1)</f>
        <v>0</v>
      </c>
      <c r="J455">
        <f>CEILING('S Size Pack'!I454/1000,1)</f>
        <v>6</v>
      </c>
      <c r="K455">
        <f>CEILING('S Size Pack'!J454/1000,1)</f>
        <v>0</v>
      </c>
      <c r="L455">
        <f>CEILING('S Size Pack'!K454/1000,1)</f>
        <v>1</v>
      </c>
      <c r="M455">
        <f>CEILING('S Size Pack'!L454/1000,1)</f>
        <v>2</v>
      </c>
      <c r="N455">
        <f>CEILING('S Size Pack'!M454/1000,1)</f>
        <v>9</v>
      </c>
      <c r="O455">
        <f t="shared" si="24"/>
        <v>46</v>
      </c>
      <c r="P455">
        <f t="shared" si="25"/>
        <v>230</v>
      </c>
      <c r="Q455">
        <v>6.0382439635503822</v>
      </c>
      <c r="R455">
        <f t="shared" si="26"/>
        <v>295.91824396355037</v>
      </c>
      <c r="S455">
        <v>634.95000000000005</v>
      </c>
      <c r="T455">
        <f t="shared" si="27"/>
        <v>339.03175603644968</v>
      </c>
    </row>
    <row r="456" spans="1:20" x14ac:dyDescent="0.25">
      <c r="A456" t="s">
        <v>488</v>
      </c>
      <c r="B456" t="s">
        <v>39</v>
      </c>
      <c r="C456">
        <f>CEILING('S Size Pack'!B455/1000,1)</f>
        <v>2</v>
      </c>
      <c r="D456">
        <f>CEILING('S Size Pack'!C455/1000,1)</f>
        <v>0</v>
      </c>
      <c r="E456">
        <f>CEILING('S Size Pack'!D455/1000,1)</f>
        <v>0</v>
      </c>
      <c r="F456">
        <f>CEILING('S Size Pack'!E455/1000,1)</f>
        <v>1</v>
      </c>
      <c r="G456">
        <f>CEILING('S Size Pack'!F455/1000,1)</f>
        <v>1</v>
      </c>
      <c r="H456">
        <f>CEILING('S Size Pack'!G455/1000,1)</f>
        <v>9</v>
      </c>
      <c r="I456">
        <f>CEILING('S Size Pack'!H455/1000,1)</f>
        <v>8</v>
      </c>
      <c r="J456">
        <f>CEILING('S Size Pack'!I455/1000,1)</f>
        <v>15</v>
      </c>
      <c r="K456">
        <f>CEILING('S Size Pack'!J455/1000,1)</f>
        <v>2</v>
      </c>
      <c r="L456">
        <f>CEILING('S Size Pack'!K455/1000,1)</f>
        <v>5</v>
      </c>
      <c r="M456">
        <f>CEILING('S Size Pack'!L455/1000,1)</f>
        <v>2</v>
      </c>
      <c r="N456">
        <f>CEILING('S Size Pack'!M455/1000,1)</f>
        <v>2</v>
      </c>
      <c r="O456">
        <f t="shared" si="24"/>
        <v>47</v>
      </c>
      <c r="P456">
        <f t="shared" si="25"/>
        <v>235</v>
      </c>
      <c r="Q456">
        <v>5.832404555548381</v>
      </c>
      <c r="R456">
        <f t="shared" si="26"/>
        <v>300.7124045555484</v>
      </c>
      <c r="S456">
        <v>623.21999999999991</v>
      </c>
      <c r="T456">
        <f t="shared" si="27"/>
        <v>322.50759544445151</v>
      </c>
    </row>
    <row r="457" spans="1:20" x14ac:dyDescent="0.25">
      <c r="A457" t="s">
        <v>489</v>
      </c>
      <c r="B457" t="s">
        <v>39</v>
      </c>
      <c r="C457">
        <f>CEILING('S Size Pack'!B456/1000,1)</f>
        <v>2</v>
      </c>
      <c r="D457">
        <f>CEILING('S Size Pack'!C456/1000,1)</f>
        <v>2</v>
      </c>
      <c r="E457">
        <f>CEILING('S Size Pack'!D456/1000,1)</f>
        <v>0</v>
      </c>
      <c r="F457">
        <f>CEILING('S Size Pack'!E456/1000,1)</f>
        <v>2</v>
      </c>
      <c r="G457">
        <f>CEILING('S Size Pack'!F456/1000,1)</f>
        <v>0</v>
      </c>
      <c r="H457">
        <f>CEILING('S Size Pack'!G456/1000,1)</f>
        <v>0</v>
      </c>
      <c r="I457">
        <f>CEILING('S Size Pack'!H456/1000,1)</f>
        <v>21</v>
      </c>
      <c r="J457">
        <f>CEILING('S Size Pack'!I456/1000,1)</f>
        <v>1</v>
      </c>
      <c r="K457">
        <f>CEILING('S Size Pack'!J456/1000,1)</f>
        <v>0</v>
      </c>
      <c r="L457">
        <f>CEILING('S Size Pack'!K456/1000,1)</f>
        <v>3</v>
      </c>
      <c r="M457">
        <f>CEILING('S Size Pack'!L456/1000,1)</f>
        <v>6</v>
      </c>
      <c r="N457">
        <f>CEILING('S Size Pack'!M456/1000,1)</f>
        <v>0</v>
      </c>
      <c r="O457">
        <f t="shared" ref="O457:O520" si="28">SUM(C457:N457)</f>
        <v>37</v>
      </c>
      <c r="P457">
        <f t="shared" ref="P457:P520" si="29">O457*5</f>
        <v>185</v>
      </c>
      <c r="Q457">
        <v>7.452233082473672</v>
      </c>
      <c r="R457">
        <f t="shared" ref="R457:R520" si="30">P457+Q457+4.99*12</f>
        <v>252.33223308247366</v>
      </c>
      <c r="S457">
        <v>545.75</v>
      </c>
      <c r="T457">
        <f t="shared" ref="T457:T520" si="31">S457-R457</f>
        <v>293.41776691752636</v>
      </c>
    </row>
    <row r="458" spans="1:20" x14ac:dyDescent="0.25">
      <c r="A458" t="s">
        <v>490</v>
      </c>
      <c r="B458" t="s">
        <v>39</v>
      </c>
      <c r="C458">
        <f>CEILING('S Size Pack'!B457/1000,1)</f>
        <v>2</v>
      </c>
      <c r="D458">
        <f>CEILING('S Size Pack'!C457/1000,1)</f>
        <v>2</v>
      </c>
      <c r="E458">
        <f>CEILING('S Size Pack'!D457/1000,1)</f>
        <v>2</v>
      </c>
      <c r="F458">
        <f>CEILING('S Size Pack'!E457/1000,1)</f>
        <v>2</v>
      </c>
      <c r="G458">
        <f>CEILING('S Size Pack'!F457/1000,1)</f>
        <v>10</v>
      </c>
      <c r="H458">
        <f>CEILING('S Size Pack'!G457/1000,1)</f>
        <v>2</v>
      </c>
      <c r="I458">
        <f>CEILING('S Size Pack'!H457/1000,1)</f>
        <v>0</v>
      </c>
      <c r="J458">
        <f>CEILING('S Size Pack'!I457/1000,1)</f>
        <v>4</v>
      </c>
      <c r="K458">
        <f>CEILING('S Size Pack'!J457/1000,1)</f>
        <v>2</v>
      </c>
      <c r="L458">
        <f>CEILING('S Size Pack'!K457/1000,1)</f>
        <v>6</v>
      </c>
      <c r="M458">
        <f>CEILING('S Size Pack'!L457/1000,1)</f>
        <v>0</v>
      </c>
      <c r="N458">
        <f>CEILING('S Size Pack'!M457/1000,1)</f>
        <v>1</v>
      </c>
      <c r="O458">
        <f t="shared" si="28"/>
        <v>33</v>
      </c>
      <c r="P458">
        <f t="shared" si="29"/>
        <v>165</v>
      </c>
      <c r="Q458">
        <v>4.7738961374796727</v>
      </c>
      <c r="R458">
        <f t="shared" si="30"/>
        <v>229.65389613747968</v>
      </c>
      <c r="S458">
        <v>492.02000000000004</v>
      </c>
      <c r="T458">
        <f t="shared" si="31"/>
        <v>262.36610386252039</v>
      </c>
    </row>
    <row r="459" spans="1:20" x14ac:dyDescent="0.25">
      <c r="A459" t="s">
        <v>491</v>
      </c>
      <c r="B459" t="s">
        <v>39</v>
      </c>
      <c r="C459">
        <f>CEILING('S Size Pack'!B458/1000,1)</f>
        <v>2</v>
      </c>
      <c r="D459">
        <f>CEILING('S Size Pack'!C458/1000,1)</f>
        <v>5</v>
      </c>
      <c r="E459">
        <f>CEILING('S Size Pack'!D458/1000,1)</f>
        <v>6</v>
      </c>
      <c r="F459">
        <f>CEILING('S Size Pack'!E458/1000,1)</f>
        <v>0</v>
      </c>
      <c r="G459">
        <f>CEILING('S Size Pack'!F458/1000,1)</f>
        <v>4</v>
      </c>
      <c r="H459">
        <f>CEILING('S Size Pack'!G458/1000,1)</f>
        <v>9</v>
      </c>
      <c r="I459">
        <f>CEILING('S Size Pack'!H458/1000,1)</f>
        <v>3</v>
      </c>
      <c r="J459">
        <f>CEILING('S Size Pack'!I458/1000,1)</f>
        <v>0</v>
      </c>
      <c r="K459">
        <f>CEILING('S Size Pack'!J458/1000,1)</f>
        <v>0</v>
      </c>
      <c r="L459">
        <f>CEILING('S Size Pack'!K458/1000,1)</f>
        <v>0</v>
      </c>
      <c r="M459">
        <f>CEILING('S Size Pack'!L458/1000,1)</f>
        <v>0</v>
      </c>
      <c r="N459">
        <f>CEILING('S Size Pack'!M458/1000,1)</f>
        <v>3</v>
      </c>
      <c r="O459">
        <f t="shared" si="28"/>
        <v>32</v>
      </c>
      <c r="P459">
        <f t="shared" si="29"/>
        <v>160</v>
      </c>
      <c r="Q459">
        <v>4.2632547871704274</v>
      </c>
      <c r="R459">
        <f t="shared" si="30"/>
        <v>224.14325478717043</v>
      </c>
      <c r="S459">
        <v>488.94999999999993</v>
      </c>
      <c r="T459">
        <f t="shared" si="31"/>
        <v>264.80674521282947</v>
      </c>
    </row>
    <row r="460" spans="1:20" x14ac:dyDescent="0.25">
      <c r="A460" t="s">
        <v>492</v>
      </c>
      <c r="B460" t="s">
        <v>39</v>
      </c>
      <c r="C460">
        <f>CEILING('S Size Pack'!B459/1000,1)</f>
        <v>2</v>
      </c>
      <c r="D460">
        <f>CEILING('S Size Pack'!C459/1000,1)</f>
        <v>0</v>
      </c>
      <c r="E460">
        <f>CEILING('S Size Pack'!D459/1000,1)</f>
        <v>2</v>
      </c>
      <c r="F460">
        <f>CEILING('S Size Pack'!E459/1000,1)</f>
        <v>1</v>
      </c>
      <c r="G460">
        <f>CEILING('S Size Pack'!F459/1000,1)</f>
        <v>9</v>
      </c>
      <c r="H460">
        <f>CEILING('S Size Pack'!G459/1000,1)</f>
        <v>0</v>
      </c>
      <c r="I460">
        <f>CEILING('S Size Pack'!H459/1000,1)</f>
        <v>3</v>
      </c>
      <c r="J460">
        <f>CEILING('S Size Pack'!I459/1000,1)</f>
        <v>7</v>
      </c>
      <c r="K460">
        <f>CEILING('S Size Pack'!J459/1000,1)</f>
        <v>12</v>
      </c>
      <c r="L460">
        <f>CEILING('S Size Pack'!K459/1000,1)</f>
        <v>1</v>
      </c>
      <c r="M460">
        <f>CEILING('S Size Pack'!L459/1000,1)</f>
        <v>3</v>
      </c>
      <c r="N460">
        <f>CEILING('S Size Pack'!M459/1000,1)</f>
        <v>0</v>
      </c>
      <c r="O460">
        <f t="shared" si="28"/>
        <v>40</v>
      </c>
      <c r="P460">
        <f t="shared" si="29"/>
        <v>200</v>
      </c>
      <c r="Q460">
        <v>4.9050146046621732</v>
      </c>
      <c r="R460">
        <f t="shared" si="30"/>
        <v>264.78501460466219</v>
      </c>
      <c r="S460">
        <v>569.84</v>
      </c>
      <c r="T460">
        <f t="shared" si="31"/>
        <v>305.05498539533784</v>
      </c>
    </row>
    <row r="461" spans="1:20" x14ac:dyDescent="0.25">
      <c r="A461" t="s">
        <v>493</v>
      </c>
      <c r="B461" t="s">
        <v>39</v>
      </c>
      <c r="C461">
        <f>CEILING('S Size Pack'!B460/1000,1)</f>
        <v>2</v>
      </c>
      <c r="D461">
        <f>CEILING('S Size Pack'!C460/1000,1)</f>
        <v>0</v>
      </c>
      <c r="E461">
        <f>CEILING('S Size Pack'!D460/1000,1)</f>
        <v>3</v>
      </c>
      <c r="F461">
        <f>CEILING('S Size Pack'!E460/1000,1)</f>
        <v>1</v>
      </c>
      <c r="G461">
        <f>CEILING('S Size Pack'!F460/1000,1)</f>
        <v>4</v>
      </c>
      <c r="H461">
        <f>CEILING('S Size Pack'!G460/1000,1)</f>
        <v>4</v>
      </c>
      <c r="I461">
        <f>CEILING('S Size Pack'!H460/1000,1)</f>
        <v>4</v>
      </c>
      <c r="J461">
        <f>CEILING('S Size Pack'!I460/1000,1)</f>
        <v>1</v>
      </c>
      <c r="K461">
        <f>CEILING('S Size Pack'!J460/1000,1)</f>
        <v>5</v>
      </c>
      <c r="L461">
        <f>CEILING('S Size Pack'!K460/1000,1)</f>
        <v>3</v>
      </c>
      <c r="M461">
        <f>CEILING('S Size Pack'!L460/1000,1)</f>
        <v>2</v>
      </c>
      <c r="N461">
        <f>CEILING('S Size Pack'!M460/1000,1)</f>
        <v>15</v>
      </c>
      <c r="O461">
        <f t="shared" si="28"/>
        <v>44</v>
      </c>
      <c r="P461">
        <f t="shared" si="29"/>
        <v>220</v>
      </c>
      <c r="Q461">
        <v>4.3295771535530667</v>
      </c>
      <c r="R461">
        <f t="shared" si="30"/>
        <v>284.20957715355308</v>
      </c>
      <c r="S461">
        <v>611.28</v>
      </c>
      <c r="T461">
        <f t="shared" si="31"/>
        <v>327.07042284644689</v>
      </c>
    </row>
    <row r="462" spans="1:20" x14ac:dyDescent="0.25">
      <c r="A462" t="s">
        <v>494</v>
      </c>
      <c r="B462" t="s">
        <v>39</v>
      </c>
      <c r="C462">
        <f>CEILING('S Size Pack'!B461/1000,1)</f>
        <v>2</v>
      </c>
      <c r="D462">
        <f>CEILING('S Size Pack'!C461/1000,1)</f>
        <v>0</v>
      </c>
      <c r="E462">
        <f>CEILING('S Size Pack'!D461/1000,1)</f>
        <v>1</v>
      </c>
      <c r="F462">
        <f>CEILING('S Size Pack'!E461/1000,1)</f>
        <v>7</v>
      </c>
      <c r="G462">
        <f>CEILING('S Size Pack'!F461/1000,1)</f>
        <v>5</v>
      </c>
      <c r="H462">
        <f>CEILING('S Size Pack'!G461/1000,1)</f>
        <v>5</v>
      </c>
      <c r="I462">
        <f>CEILING('S Size Pack'!H461/1000,1)</f>
        <v>4</v>
      </c>
      <c r="J462">
        <f>CEILING('S Size Pack'!I461/1000,1)</f>
        <v>1</v>
      </c>
      <c r="K462">
        <f>CEILING('S Size Pack'!J461/1000,1)</f>
        <v>3</v>
      </c>
      <c r="L462">
        <f>CEILING('S Size Pack'!K461/1000,1)</f>
        <v>1</v>
      </c>
      <c r="M462">
        <f>CEILING('S Size Pack'!L461/1000,1)</f>
        <v>1</v>
      </c>
      <c r="N462">
        <f>CEILING('S Size Pack'!M461/1000,1)</f>
        <v>1</v>
      </c>
      <c r="O462">
        <f t="shared" si="28"/>
        <v>31</v>
      </c>
      <c r="P462">
        <f t="shared" si="29"/>
        <v>155</v>
      </c>
      <c r="Q462">
        <v>5.264114355178303</v>
      </c>
      <c r="R462">
        <f t="shared" si="30"/>
        <v>220.14411435517829</v>
      </c>
      <c r="S462">
        <v>486.04</v>
      </c>
      <c r="T462">
        <f t="shared" si="31"/>
        <v>265.89588564482176</v>
      </c>
    </row>
    <row r="463" spans="1:20" x14ac:dyDescent="0.25">
      <c r="A463" t="s">
        <v>495</v>
      </c>
      <c r="B463" t="s">
        <v>57</v>
      </c>
      <c r="C463">
        <f>CEILING('S Size Pack'!B462/1000,1)</f>
        <v>2</v>
      </c>
      <c r="D463">
        <f>CEILING('S Size Pack'!C462/1000,1)</f>
        <v>14</v>
      </c>
      <c r="E463">
        <f>CEILING('S Size Pack'!D462/1000,1)</f>
        <v>3</v>
      </c>
      <c r="F463">
        <f>CEILING('S Size Pack'!E462/1000,1)</f>
        <v>10</v>
      </c>
      <c r="G463">
        <f>CEILING('S Size Pack'!F462/1000,1)</f>
        <v>1</v>
      </c>
      <c r="H463">
        <f>CEILING('S Size Pack'!G462/1000,1)</f>
        <v>1</v>
      </c>
      <c r="I463">
        <f>CEILING('S Size Pack'!H462/1000,1)</f>
        <v>1</v>
      </c>
      <c r="J463">
        <f>CEILING('S Size Pack'!I462/1000,1)</f>
        <v>5</v>
      </c>
      <c r="K463">
        <f>CEILING('S Size Pack'!J462/1000,1)</f>
        <v>2</v>
      </c>
      <c r="L463">
        <f>CEILING('S Size Pack'!K462/1000,1)</f>
        <v>6</v>
      </c>
      <c r="M463">
        <f>CEILING('S Size Pack'!L462/1000,1)</f>
        <v>0</v>
      </c>
      <c r="N463">
        <f>CEILING('S Size Pack'!M462/1000,1)</f>
        <v>2</v>
      </c>
      <c r="O463">
        <f t="shared" si="28"/>
        <v>47</v>
      </c>
      <c r="P463">
        <f t="shared" si="29"/>
        <v>235</v>
      </c>
      <c r="Q463">
        <v>3.6628970523910866</v>
      </c>
      <c r="R463">
        <f t="shared" si="30"/>
        <v>298.54289705239108</v>
      </c>
      <c r="S463">
        <v>1054.8499999999999</v>
      </c>
      <c r="T463">
        <f t="shared" si="31"/>
        <v>756.30710294760888</v>
      </c>
    </row>
    <row r="464" spans="1:20" x14ac:dyDescent="0.25">
      <c r="A464" t="s">
        <v>496</v>
      </c>
      <c r="B464" t="s">
        <v>39</v>
      </c>
      <c r="C464">
        <f>CEILING('S Size Pack'!B463/1000,1)</f>
        <v>2</v>
      </c>
      <c r="D464">
        <f>CEILING('S Size Pack'!C463/1000,1)</f>
        <v>3</v>
      </c>
      <c r="E464">
        <f>CEILING('S Size Pack'!D463/1000,1)</f>
        <v>0</v>
      </c>
      <c r="F464">
        <f>CEILING('S Size Pack'!E463/1000,1)</f>
        <v>3</v>
      </c>
      <c r="G464">
        <f>CEILING('S Size Pack'!F463/1000,1)</f>
        <v>4</v>
      </c>
      <c r="H464">
        <f>CEILING('S Size Pack'!G463/1000,1)</f>
        <v>3</v>
      </c>
      <c r="I464">
        <f>CEILING('S Size Pack'!H463/1000,1)</f>
        <v>2</v>
      </c>
      <c r="J464">
        <f>CEILING('S Size Pack'!I463/1000,1)</f>
        <v>16</v>
      </c>
      <c r="K464">
        <f>CEILING('S Size Pack'!J463/1000,1)</f>
        <v>1</v>
      </c>
      <c r="L464">
        <f>CEILING('S Size Pack'!K463/1000,1)</f>
        <v>1</v>
      </c>
      <c r="M464">
        <f>CEILING('S Size Pack'!L463/1000,1)</f>
        <v>6</v>
      </c>
      <c r="N464">
        <f>CEILING('S Size Pack'!M463/1000,1)</f>
        <v>1</v>
      </c>
      <c r="O464">
        <f t="shared" si="28"/>
        <v>42</v>
      </c>
      <c r="P464">
        <f t="shared" si="29"/>
        <v>210</v>
      </c>
      <c r="Q464">
        <v>6.0404341667443049</v>
      </c>
      <c r="R464">
        <f t="shared" si="30"/>
        <v>275.92043416674431</v>
      </c>
      <c r="S464">
        <v>597.46999999999991</v>
      </c>
      <c r="T464">
        <f t="shared" si="31"/>
        <v>321.5495658332556</v>
      </c>
    </row>
    <row r="465" spans="1:20" x14ac:dyDescent="0.25">
      <c r="A465" t="s">
        <v>497</v>
      </c>
      <c r="B465" t="s">
        <v>57</v>
      </c>
      <c r="C465">
        <f>CEILING('S Size Pack'!B464/1000,1)</f>
        <v>2</v>
      </c>
      <c r="D465">
        <f>CEILING('S Size Pack'!C464/1000,1)</f>
        <v>1</v>
      </c>
      <c r="E465">
        <f>CEILING('S Size Pack'!D464/1000,1)</f>
        <v>0</v>
      </c>
      <c r="F465">
        <f>CEILING('S Size Pack'!E464/1000,1)</f>
        <v>3</v>
      </c>
      <c r="G465">
        <f>CEILING('S Size Pack'!F464/1000,1)</f>
        <v>3</v>
      </c>
      <c r="H465">
        <f>CEILING('S Size Pack'!G464/1000,1)</f>
        <v>0</v>
      </c>
      <c r="I465">
        <f>CEILING('S Size Pack'!H464/1000,1)</f>
        <v>3</v>
      </c>
      <c r="J465">
        <f>CEILING('S Size Pack'!I464/1000,1)</f>
        <v>0</v>
      </c>
      <c r="K465">
        <f>CEILING('S Size Pack'!J464/1000,1)</f>
        <v>0</v>
      </c>
      <c r="L465">
        <f>CEILING('S Size Pack'!K464/1000,1)</f>
        <v>3</v>
      </c>
      <c r="M465">
        <f>CEILING('S Size Pack'!L464/1000,1)</f>
        <v>0</v>
      </c>
      <c r="N465">
        <f>CEILING('S Size Pack'!M464/1000,1)</f>
        <v>1</v>
      </c>
      <c r="O465">
        <f t="shared" si="28"/>
        <v>16</v>
      </c>
      <c r="P465">
        <f t="shared" si="29"/>
        <v>80</v>
      </c>
      <c r="Q465">
        <v>3.7754007666839509</v>
      </c>
      <c r="R465">
        <f t="shared" si="30"/>
        <v>143.65540076668395</v>
      </c>
      <c r="S465">
        <v>419.35</v>
      </c>
      <c r="T465">
        <f t="shared" si="31"/>
        <v>275.69459923331607</v>
      </c>
    </row>
    <row r="466" spans="1:20" x14ac:dyDescent="0.25">
      <c r="A466" t="s">
        <v>498</v>
      </c>
      <c r="B466" t="s">
        <v>39</v>
      </c>
      <c r="C466">
        <f>CEILING('S Size Pack'!B465/1000,1)</f>
        <v>2</v>
      </c>
      <c r="D466">
        <f>CEILING('S Size Pack'!C465/1000,1)</f>
        <v>2</v>
      </c>
      <c r="E466">
        <f>CEILING('S Size Pack'!D465/1000,1)</f>
        <v>11</v>
      </c>
      <c r="F466">
        <f>CEILING('S Size Pack'!E465/1000,1)</f>
        <v>0</v>
      </c>
      <c r="G466">
        <f>CEILING('S Size Pack'!F465/1000,1)</f>
        <v>0</v>
      </c>
      <c r="H466">
        <f>CEILING('S Size Pack'!G465/1000,1)</f>
        <v>11</v>
      </c>
      <c r="I466">
        <f>CEILING('S Size Pack'!H465/1000,1)</f>
        <v>12</v>
      </c>
      <c r="J466">
        <f>CEILING('S Size Pack'!I465/1000,1)</f>
        <v>0</v>
      </c>
      <c r="K466">
        <f>CEILING('S Size Pack'!J465/1000,1)</f>
        <v>0</v>
      </c>
      <c r="L466">
        <f>CEILING('S Size Pack'!K465/1000,1)</f>
        <v>2</v>
      </c>
      <c r="M466">
        <f>CEILING('S Size Pack'!L465/1000,1)</f>
        <v>0</v>
      </c>
      <c r="N466">
        <f>CEILING('S Size Pack'!M465/1000,1)</f>
        <v>4</v>
      </c>
      <c r="O466">
        <f t="shared" si="28"/>
        <v>44</v>
      </c>
      <c r="P466">
        <f t="shared" si="29"/>
        <v>220</v>
      </c>
      <c r="Q466">
        <v>5.37830434019099</v>
      </c>
      <c r="R466">
        <f t="shared" si="30"/>
        <v>285.25830434019099</v>
      </c>
      <c r="S466">
        <v>620.6</v>
      </c>
      <c r="T466">
        <f t="shared" si="31"/>
        <v>335.34169565980903</v>
      </c>
    </row>
    <row r="467" spans="1:20" x14ac:dyDescent="0.25">
      <c r="A467" t="s">
        <v>499</v>
      </c>
      <c r="B467" t="s">
        <v>39</v>
      </c>
      <c r="C467">
        <f>CEILING('S Size Pack'!B466/1000,1)</f>
        <v>2</v>
      </c>
      <c r="D467">
        <f>CEILING('S Size Pack'!C466/1000,1)</f>
        <v>2</v>
      </c>
      <c r="E467">
        <f>CEILING('S Size Pack'!D466/1000,1)</f>
        <v>3</v>
      </c>
      <c r="F467">
        <f>CEILING('S Size Pack'!E466/1000,1)</f>
        <v>0</v>
      </c>
      <c r="G467">
        <f>CEILING('S Size Pack'!F466/1000,1)</f>
        <v>5</v>
      </c>
      <c r="H467">
        <f>CEILING('S Size Pack'!G466/1000,1)</f>
        <v>2</v>
      </c>
      <c r="I467">
        <f>CEILING('S Size Pack'!H466/1000,1)</f>
        <v>5</v>
      </c>
      <c r="J467">
        <f>CEILING('S Size Pack'!I466/1000,1)</f>
        <v>5</v>
      </c>
      <c r="K467">
        <f>CEILING('S Size Pack'!J466/1000,1)</f>
        <v>1</v>
      </c>
      <c r="L467">
        <f>CEILING('S Size Pack'!K466/1000,1)</f>
        <v>0</v>
      </c>
      <c r="M467">
        <f>CEILING('S Size Pack'!L466/1000,1)</f>
        <v>4</v>
      </c>
      <c r="N467">
        <f>CEILING('S Size Pack'!M466/1000,1)</f>
        <v>14</v>
      </c>
      <c r="O467">
        <f t="shared" si="28"/>
        <v>43</v>
      </c>
      <c r="P467">
        <f t="shared" si="29"/>
        <v>215</v>
      </c>
      <c r="Q467">
        <v>4.7598939870546717</v>
      </c>
      <c r="R467">
        <f t="shared" si="30"/>
        <v>279.63989398705468</v>
      </c>
      <c r="S467">
        <v>604.93999999999994</v>
      </c>
      <c r="T467">
        <f t="shared" si="31"/>
        <v>325.30010601294526</v>
      </c>
    </row>
    <row r="468" spans="1:20" x14ac:dyDescent="0.25">
      <c r="A468" t="s">
        <v>500</v>
      </c>
      <c r="B468" t="s">
        <v>57</v>
      </c>
      <c r="C468">
        <f>CEILING('S Size Pack'!B467/1000,1)</f>
        <v>2</v>
      </c>
      <c r="D468">
        <f>CEILING('S Size Pack'!C467/1000,1)</f>
        <v>14</v>
      </c>
      <c r="E468">
        <f>CEILING('S Size Pack'!D467/1000,1)</f>
        <v>2</v>
      </c>
      <c r="F468">
        <f>CEILING('S Size Pack'!E467/1000,1)</f>
        <v>6</v>
      </c>
      <c r="G468">
        <f>CEILING('S Size Pack'!F467/1000,1)</f>
        <v>5</v>
      </c>
      <c r="H468">
        <f>CEILING('S Size Pack'!G467/1000,1)</f>
        <v>3</v>
      </c>
      <c r="I468">
        <f>CEILING('S Size Pack'!H467/1000,1)</f>
        <v>6</v>
      </c>
      <c r="J468">
        <f>CEILING('S Size Pack'!I467/1000,1)</f>
        <v>1</v>
      </c>
      <c r="K468">
        <f>CEILING('S Size Pack'!J467/1000,1)</f>
        <v>0</v>
      </c>
      <c r="L468">
        <f>CEILING('S Size Pack'!K467/1000,1)</f>
        <v>2</v>
      </c>
      <c r="M468">
        <f>CEILING('S Size Pack'!L467/1000,1)</f>
        <v>10</v>
      </c>
      <c r="N468">
        <f>CEILING('S Size Pack'!M467/1000,1)</f>
        <v>2</v>
      </c>
      <c r="O468">
        <f t="shared" si="28"/>
        <v>53</v>
      </c>
      <c r="P468">
        <f t="shared" si="29"/>
        <v>265</v>
      </c>
      <c r="Q468">
        <v>4.3889553430298474</v>
      </c>
      <c r="R468">
        <f t="shared" si="30"/>
        <v>329.26895534302986</v>
      </c>
      <c r="S468">
        <v>1133.8399999999999</v>
      </c>
      <c r="T468">
        <f t="shared" si="31"/>
        <v>804.57104465697012</v>
      </c>
    </row>
    <row r="469" spans="1:20" x14ac:dyDescent="0.25">
      <c r="A469" t="s">
        <v>501</v>
      </c>
      <c r="B469" t="s">
        <v>39</v>
      </c>
      <c r="C469">
        <f>CEILING('S Size Pack'!B468/1000,1)</f>
        <v>2</v>
      </c>
      <c r="D469">
        <f>CEILING('S Size Pack'!C468/1000,1)</f>
        <v>3</v>
      </c>
      <c r="E469">
        <f>CEILING('S Size Pack'!D468/1000,1)</f>
        <v>0</v>
      </c>
      <c r="F469">
        <f>CEILING('S Size Pack'!E468/1000,1)</f>
        <v>2</v>
      </c>
      <c r="G469">
        <f>CEILING('S Size Pack'!F468/1000,1)</f>
        <v>4</v>
      </c>
      <c r="H469">
        <f>CEILING('S Size Pack'!G468/1000,1)</f>
        <v>4</v>
      </c>
      <c r="I469">
        <f>CEILING('S Size Pack'!H468/1000,1)</f>
        <v>1</v>
      </c>
      <c r="J469">
        <f>CEILING('S Size Pack'!I468/1000,1)</f>
        <v>16</v>
      </c>
      <c r="K469">
        <f>CEILING('S Size Pack'!J468/1000,1)</f>
        <v>4</v>
      </c>
      <c r="L469">
        <f>CEILING('S Size Pack'!K468/1000,1)</f>
        <v>2</v>
      </c>
      <c r="M469">
        <f>CEILING('S Size Pack'!L468/1000,1)</f>
        <v>1</v>
      </c>
      <c r="N469">
        <f>CEILING('S Size Pack'!M468/1000,1)</f>
        <v>2</v>
      </c>
      <c r="O469">
        <f t="shared" si="28"/>
        <v>41</v>
      </c>
      <c r="P469">
        <f t="shared" si="29"/>
        <v>205</v>
      </c>
      <c r="Q469">
        <v>5.3442394513347331</v>
      </c>
      <c r="R469">
        <f t="shared" si="30"/>
        <v>270.22423945133477</v>
      </c>
      <c r="S469">
        <v>576.79</v>
      </c>
      <c r="T469">
        <f t="shared" si="31"/>
        <v>306.5657605486652</v>
      </c>
    </row>
    <row r="470" spans="1:20" x14ac:dyDescent="0.25">
      <c r="A470" t="s">
        <v>502</v>
      </c>
      <c r="B470" t="s">
        <v>39</v>
      </c>
      <c r="C470">
        <f>CEILING('S Size Pack'!B469/1000,1)</f>
        <v>2</v>
      </c>
      <c r="D470">
        <f>CEILING('S Size Pack'!C469/1000,1)</f>
        <v>0</v>
      </c>
      <c r="E470">
        <f>CEILING('S Size Pack'!D469/1000,1)</f>
        <v>9</v>
      </c>
      <c r="F470">
        <f>CEILING('S Size Pack'!E469/1000,1)</f>
        <v>0</v>
      </c>
      <c r="G470">
        <f>CEILING('S Size Pack'!F469/1000,1)</f>
        <v>22</v>
      </c>
      <c r="H470">
        <f>CEILING('S Size Pack'!G469/1000,1)</f>
        <v>14</v>
      </c>
      <c r="I470">
        <f>CEILING('S Size Pack'!H469/1000,1)</f>
        <v>6</v>
      </c>
      <c r="J470">
        <f>CEILING('S Size Pack'!I469/1000,1)</f>
        <v>0</v>
      </c>
      <c r="K470">
        <f>CEILING('S Size Pack'!J469/1000,1)</f>
        <v>2</v>
      </c>
      <c r="L470">
        <f>CEILING('S Size Pack'!K469/1000,1)</f>
        <v>0</v>
      </c>
      <c r="M470">
        <f>CEILING('S Size Pack'!L469/1000,1)</f>
        <v>8</v>
      </c>
      <c r="N470">
        <f>CEILING('S Size Pack'!M469/1000,1)</f>
        <v>4</v>
      </c>
      <c r="O470">
        <f t="shared" si="28"/>
        <v>67</v>
      </c>
      <c r="P470">
        <f t="shared" si="29"/>
        <v>335</v>
      </c>
      <c r="Q470">
        <v>3.6162686598458991</v>
      </c>
      <c r="R470">
        <f t="shared" si="30"/>
        <v>398.4962686598459</v>
      </c>
      <c r="S470">
        <v>853.6400000000001</v>
      </c>
      <c r="T470">
        <f t="shared" si="31"/>
        <v>455.1437313401542</v>
      </c>
    </row>
    <row r="471" spans="1:20" x14ac:dyDescent="0.25">
      <c r="A471" t="s">
        <v>503</v>
      </c>
      <c r="B471" t="s">
        <v>39</v>
      </c>
      <c r="C471">
        <f>CEILING('S Size Pack'!B470/1000,1)</f>
        <v>2</v>
      </c>
      <c r="D471">
        <f>CEILING('S Size Pack'!C470/1000,1)</f>
        <v>9</v>
      </c>
      <c r="E471">
        <f>CEILING('S Size Pack'!D470/1000,1)</f>
        <v>1</v>
      </c>
      <c r="F471">
        <f>CEILING('S Size Pack'!E470/1000,1)</f>
        <v>3</v>
      </c>
      <c r="G471">
        <f>CEILING('S Size Pack'!F470/1000,1)</f>
        <v>4</v>
      </c>
      <c r="H471">
        <f>CEILING('S Size Pack'!G470/1000,1)</f>
        <v>3</v>
      </c>
      <c r="I471">
        <f>CEILING('S Size Pack'!H470/1000,1)</f>
        <v>4</v>
      </c>
      <c r="J471">
        <f>CEILING('S Size Pack'!I470/1000,1)</f>
        <v>0</v>
      </c>
      <c r="K471">
        <f>CEILING('S Size Pack'!J470/1000,1)</f>
        <v>0</v>
      </c>
      <c r="L471">
        <f>CEILING('S Size Pack'!K470/1000,1)</f>
        <v>14</v>
      </c>
      <c r="M471">
        <f>CEILING('S Size Pack'!L470/1000,1)</f>
        <v>0</v>
      </c>
      <c r="N471">
        <f>CEILING('S Size Pack'!M470/1000,1)</f>
        <v>2</v>
      </c>
      <c r="O471">
        <f t="shared" si="28"/>
        <v>42</v>
      </c>
      <c r="P471">
        <f t="shared" si="29"/>
        <v>210</v>
      </c>
      <c r="Q471">
        <v>3.4096744948622191</v>
      </c>
      <c r="R471">
        <f t="shared" si="30"/>
        <v>273.28967449486225</v>
      </c>
      <c r="S471">
        <v>589</v>
      </c>
      <c r="T471">
        <f t="shared" si="31"/>
        <v>315.71032550513775</v>
      </c>
    </row>
    <row r="472" spans="1:20" x14ac:dyDescent="0.25">
      <c r="A472" t="s">
        <v>504</v>
      </c>
      <c r="B472" t="s">
        <v>39</v>
      </c>
      <c r="C472">
        <f>CEILING('S Size Pack'!B471/1000,1)</f>
        <v>2</v>
      </c>
      <c r="D472">
        <f>CEILING('S Size Pack'!C471/1000,1)</f>
        <v>4</v>
      </c>
      <c r="E472">
        <f>CEILING('S Size Pack'!D471/1000,1)</f>
        <v>3</v>
      </c>
      <c r="F472">
        <f>CEILING('S Size Pack'!E471/1000,1)</f>
        <v>1</v>
      </c>
      <c r="G472">
        <f>CEILING('S Size Pack'!F471/1000,1)</f>
        <v>6</v>
      </c>
      <c r="H472">
        <f>CEILING('S Size Pack'!G471/1000,1)</f>
        <v>1</v>
      </c>
      <c r="I472">
        <f>CEILING('S Size Pack'!H471/1000,1)</f>
        <v>0</v>
      </c>
      <c r="J472">
        <f>CEILING('S Size Pack'!I471/1000,1)</f>
        <v>8</v>
      </c>
      <c r="K472">
        <f>CEILING('S Size Pack'!J471/1000,1)</f>
        <v>5</v>
      </c>
      <c r="L472">
        <f>CEILING('S Size Pack'!K471/1000,1)</f>
        <v>1</v>
      </c>
      <c r="M472">
        <f>CEILING('S Size Pack'!L471/1000,1)</f>
        <v>0</v>
      </c>
      <c r="N472">
        <f>CEILING('S Size Pack'!M471/1000,1)</f>
        <v>4</v>
      </c>
      <c r="O472">
        <f t="shared" si="28"/>
        <v>35</v>
      </c>
      <c r="P472">
        <f t="shared" si="29"/>
        <v>175</v>
      </c>
      <c r="Q472">
        <v>7.9147536147009649</v>
      </c>
      <c r="R472">
        <f t="shared" si="30"/>
        <v>242.79475361470097</v>
      </c>
      <c r="S472">
        <v>513.80000000000007</v>
      </c>
      <c r="T472">
        <f t="shared" si="31"/>
        <v>271.00524638529907</v>
      </c>
    </row>
    <row r="473" spans="1:20" x14ac:dyDescent="0.25">
      <c r="A473" t="s">
        <v>505</v>
      </c>
      <c r="B473" t="s">
        <v>39</v>
      </c>
      <c r="C473">
        <f>CEILING('S Size Pack'!B472/1000,1)</f>
        <v>2</v>
      </c>
      <c r="D473">
        <f>CEILING('S Size Pack'!C472/1000,1)</f>
        <v>0</v>
      </c>
      <c r="E473">
        <f>CEILING('S Size Pack'!D472/1000,1)</f>
        <v>12</v>
      </c>
      <c r="F473">
        <f>CEILING('S Size Pack'!E472/1000,1)</f>
        <v>1</v>
      </c>
      <c r="G473">
        <f>CEILING('S Size Pack'!F472/1000,1)</f>
        <v>5</v>
      </c>
      <c r="H473">
        <f>CEILING('S Size Pack'!G472/1000,1)</f>
        <v>5</v>
      </c>
      <c r="I473">
        <f>CEILING('S Size Pack'!H472/1000,1)</f>
        <v>0</v>
      </c>
      <c r="J473">
        <f>CEILING('S Size Pack'!I472/1000,1)</f>
        <v>4</v>
      </c>
      <c r="K473">
        <f>CEILING('S Size Pack'!J472/1000,1)</f>
        <v>6</v>
      </c>
      <c r="L473">
        <f>CEILING('S Size Pack'!K472/1000,1)</f>
        <v>0</v>
      </c>
      <c r="M473">
        <f>CEILING('S Size Pack'!L472/1000,1)</f>
        <v>18</v>
      </c>
      <c r="N473">
        <f>CEILING('S Size Pack'!M472/1000,1)</f>
        <v>0</v>
      </c>
      <c r="O473">
        <f t="shared" si="28"/>
        <v>53</v>
      </c>
      <c r="P473">
        <f t="shared" si="29"/>
        <v>265</v>
      </c>
      <c r="Q473">
        <v>5.5199497011540961</v>
      </c>
      <c r="R473">
        <f t="shared" si="30"/>
        <v>330.39994970115407</v>
      </c>
      <c r="S473">
        <v>699.86</v>
      </c>
      <c r="T473">
        <f t="shared" si="31"/>
        <v>369.46005029884594</v>
      </c>
    </row>
    <row r="474" spans="1:20" x14ac:dyDescent="0.25">
      <c r="A474" t="s">
        <v>506</v>
      </c>
      <c r="B474" t="s">
        <v>57</v>
      </c>
      <c r="C474">
        <f>CEILING('S Size Pack'!B473/1000,1)</f>
        <v>2</v>
      </c>
      <c r="D474">
        <f>CEILING('S Size Pack'!C473/1000,1)</f>
        <v>0</v>
      </c>
      <c r="E474">
        <f>CEILING('S Size Pack'!D473/1000,1)</f>
        <v>0</v>
      </c>
      <c r="F474">
        <f>CEILING('S Size Pack'!E473/1000,1)</f>
        <v>4</v>
      </c>
      <c r="G474">
        <f>CEILING('S Size Pack'!F473/1000,1)</f>
        <v>1</v>
      </c>
      <c r="H474">
        <f>CEILING('S Size Pack'!G473/1000,1)</f>
        <v>8</v>
      </c>
      <c r="I474">
        <f>CEILING('S Size Pack'!H473/1000,1)</f>
        <v>2</v>
      </c>
      <c r="J474">
        <f>CEILING('S Size Pack'!I473/1000,1)</f>
        <v>2</v>
      </c>
      <c r="K474">
        <f>CEILING('S Size Pack'!J473/1000,1)</f>
        <v>0</v>
      </c>
      <c r="L474">
        <f>CEILING('S Size Pack'!K473/1000,1)</f>
        <v>0</v>
      </c>
      <c r="M474">
        <f>CEILING('S Size Pack'!L473/1000,1)</f>
        <v>2</v>
      </c>
      <c r="N474">
        <f>CEILING('S Size Pack'!M473/1000,1)</f>
        <v>4</v>
      </c>
      <c r="O474">
        <f t="shared" si="28"/>
        <v>25</v>
      </c>
      <c r="P474">
        <f t="shared" si="29"/>
        <v>125</v>
      </c>
      <c r="Q474">
        <v>3.7628410686900793</v>
      </c>
      <c r="R474">
        <f t="shared" si="30"/>
        <v>188.64284106869007</v>
      </c>
      <c r="S474">
        <v>619.87</v>
      </c>
      <c r="T474">
        <f t="shared" si="31"/>
        <v>431.22715893130993</v>
      </c>
    </row>
    <row r="475" spans="1:20" x14ac:dyDescent="0.25">
      <c r="A475" t="s">
        <v>507</v>
      </c>
      <c r="B475" t="s">
        <v>39</v>
      </c>
      <c r="C475">
        <f>CEILING('S Size Pack'!B474/1000,1)</f>
        <v>2</v>
      </c>
      <c r="D475">
        <f>CEILING('S Size Pack'!C474/1000,1)</f>
        <v>1</v>
      </c>
      <c r="E475">
        <f>CEILING('S Size Pack'!D474/1000,1)</f>
        <v>1</v>
      </c>
      <c r="F475">
        <f>CEILING('S Size Pack'!E474/1000,1)</f>
        <v>4</v>
      </c>
      <c r="G475">
        <f>CEILING('S Size Pack'!F474/1000,1)</f>
        <v>1</v>
      </c>
      <c r="H475">
        <f>CEILING('S Size Pack'!G474/1000,1)</f>
        <v>7</v>
      </c>
      <c r="I475">
        <f>CEILING('S Size Pack'!H474/1000,1)</f>
        <v>2</v>
      </c>
      <c r="J475">
        <f>CEILING('S Size Pack'!I474/1000,1)</f>
        <v>1</v>
      </c>
      <c r="K475">
        <f>CEILING('S Size Pack'!J474/1000,1)</f>
        <v>0</v>
      </c>
      <c r="L475">
        <f>CEILING('S Size Pack'!K474/1000,1)</f>
        <v>0</v>
      </c>
      <c r="M475">
        <f>CEILING('S Size Pack'!L474/1000,1)</f>
        <v>8</v>
      </c>
      <c r="N475">
        <f>CEILING('S Size Pack'!M474/1000,1)</f>
        <v>5</v>
      </c>
      <c r="O475">
        <f t="shared" si="28"/>
        <v>32</v>
      </c>
      <c r="P475">
        <f t="shared" si="29"/>
        <v>160</v>
      </c>
      <c r="Q475">
        <v>6.5740638179678985</v>
      </c>
      <c r="R475">
        <f t="shared" si="30"/>
        <v>226.45406381796789</v>
      </c>
      <c r="S475">
        <v>507.65</v>
      </c>
      <c r="T475">
        <f t="shared" si="31"/>
        <v>281.19593618203209</v>
      </c>
    </row>
    <row r="476" spans="1:20" x14ac:dyDescent="0.25">
      <c r="A476" t="s">
        <v>508</v>
      </c>
      <c r="B476" t="s">
        <v>57</v>
      </c>
      <c r="C476">
        <f>CEILING('S Size Pack'!B475/1000,1)</f>
        <v>2</v>
      </c>
      <c r="D476">
        <f>CEILING('S Size Pack'!C475/1000,1)</f>
        <v>4</v>
      </c>
      <c r="E476">
        <f>CEILING('S Size Pack'!D475/1000,1)</f>
        <v>3</v>
      </c>
      <c r="F476">
        <f>CEILING('S Size Pack'!E475/1000,1)</f>
        <v>1</v>
      </c>
      <c r="G476">
        <f>CEILING('S Size Pack'!F475/1000,1)</f>
        <v>2</v>
      </c>
      <c r="H476">
        <f>CEILING('S Size Pack'!G475/1000,1)</f>
        <v>3</v>
      </c>
      <c r="I476">
        <f>CEILING('S Size Pack'!H475/1000,1)</f>
        <v>0</v>
      </c>
      <c r="J476">
        <f>CEILING('S Size Pack'!I475/1000,1)</f>
        <v>0</v>
      </c>
      <c r="K476">
        <f>CEILING('S Size Pack'!J475/1000,1)</f>
        <v>1</v>
      </c>
      <c r="L476">
        <f>CEILING('S Size Pack'!K475/1000,1)</f>
        <v>0</v>
      </c>
      <c r="M476">
        <f>CEILING('S Size Pack'!L475/1000,1)</f>
        <v>10</v>
      </c>
      <c r="N476">
        <f>CEILING('S Size Pack'!M475/1000,1)</f>
        <v>2</v>
      </c>
      <c r="O476">
        <f t="shared" si="28"/>
        <v>28</v>
      </c>
      <c r="P476">
        <f t="shared" si="29"/>
        <v>140</v>
      </c>
      <c r="Q476">
        <v>6.4684910854175941</v>
      </c>
      <c r="R476">
        <f t="shared" si="30"/>
        <v>206.34849108541758</v>
      </c>
      <c r="S476">
        <v>646.26</v>
      </c>
      <c r="T476">
        <f t="shared" si="31"/>
        <v>439.91150891458244</v>
      </c>
    </row>
    <row r="477" spans="1:20" x14ac:dyDescent="0.25">
      <c r="A477" t="s">
        <v>509</v>
      </c>
      <c r="B477" t="s">
        <v>39</v>
      </c>
      <c r="C477">
        <f>CEILING('S Size Pack'!B476/1000,1)</f>
        <v>2</v>
      </c>
      <c r="D477">
        <f>CEILING('S Size Pack'!C476/1000,1)</f>
        <v>2</v>
      </c>
      <c r="E477">
        <f>CEILING('S Size Pack'!D476/1000,1)</f>
        <v>1</v>
      </c>
      <c r="F477">
        <f>CEILING('S Size Pack'!E476/1000,1)</f>
        <v>4</v>
      </c>
      <c r="G477">
        <f>CEILING('S Size Pack'!F476/1000,1)</f>
        <v>0</v>
      </c>
      <c r="H477">
        <f>CEILING('S Size Pack'!G476/1000,1)</f>
        <v>12</v>
      </c>
      <c r="I477">
        <f>CEILING('S Size Pack'!H476/1000,1)</f>
        <v>6</v>
      </c>
      <c r="J477">
        <f>CEILING('S Size Pack'!I476/1000,1)</f>
        <v>1</v>
      </c>
      <c r="K477">
        <f>CEILING('S Size Pack'!J476/1000,1)</f>
        <v>0</v>
      </c>
      <c r="L477">
        <f>CEILING('S Size Pack'!K476/1000,1)</f>
        <v>5</v>
      </c>
      <c r="M477">
        <f>CEILING('S Size Pack'!L476/1000,1)</f>
        <v>5</v>
      </c>
      <c r="N477">
        <f>CEILING('S Size Pack'!M476/1000,1)</f>
        <v>11</v>
      </c>
      <c r="O477">
        <f t="shared" si="28"/>
        <v>49</v>
      </c>
      <c r="P477">
        <f t="shared" si="29"/>
        <v>245</v>
      </c>
      <c r="Q477">
        <v>1.8816862900561919</v>
      </c>
      <c r="R477">
        <f t="shared" si="30"/>
        <v>306.76168629005622</v>
      </c>
      <c r="S477">
        <v>646.07000000000005</v>
      </c>
      <c r="T477">
        <f t="shared" si="31"/>
        <v>339.30831370994383</v>
      </c>
    </row>
    <row r="478" spans="1:20" x14ac:dyDescent="0.25">
      <c r="A478" t="s">
        <v>510</v>
      </c>
      <c r="B478" t="s">
        <v>39</v>
      </c>
      <c r="C478">
        <f>CEILING('S Size Pack'!B477/1000,1)</f>
        <v>2</v>
      </c>
      <c r="D478">
        <f>CEILING('S Size Pack'!C477/1000,1)</f>
        <v>7</v>
      </c>
      <c r="E478">
        <f>CEILING('S Size Pack'!D477/1000,1)</f>
        <v>3</v>
      </c>
      <c r="F478">
        <f>CEILING('S Size Pack'!E477/1000,1)</f>
        <v>2</v>
      </c>
      <c r="G478">
        <f>CEILING('S Size Pack'!F477/1000,1)</f>
        <v>0</v>
      </c>
      <c r="H478">
        <f>CEILING('S Size Pack'!G477/1000,1)</f>
        <v>0</v>
      </c>
      <c r="I478">
        <f>CEILING('S Size Pack'!H477/1000,1)</f>
        <v>0</v>
      </c>
      <c r="J478">
        <f>CEILING('S Size Pack'!I477/1000,1)</f>
        <v>7</v>
      </c>
      <c r="K478">
        <f>CEILING('S Size Pack'!J477/1000,1)</f>
        <v>1</v>
      </c>
      <c r="L478">
        <f>CEILING('S Size Pack'!K477/1000,1)</f>
        <v>30</v>
      </c>
      <c r="M478">
        <f>CEILING('S Size Pack'!L477/1000,1)</f>
        <v>1</v>
      </c>
      <c r="N478">
        <f>CEILING('S Size Pack'!M477/1000,1)</f>
        <v>4</v>
      </c>
      <c r="O478">
        <f t="shared" si="28"/>
        <v>57</v>
      </c>
      <c r="P478">
        <f t="shared" si="29"/>
        <v>285</v>
      </c>
      <c r="Q478">
        <v>3.9429780555484868</v>
      </c>
      <c r="R478">
        <f t="shared" si="30"/>
        <v>348.8229780555485</v>
      </c>
      <c r="S478">
        <v>741.25999999999988</v>
      </c>
      <c r="T478">
        <f t="shared" si="31"/>
        <v>392.43702194445137</v>
      </c>
    </row>
    <row r="479" spans="1:20" x14ac:dyDescent="0.25">
      <c r="A479" t="s">
        <v>511</v>
      </c>
      <c r="B479" t="s">
        <v>39</v>
      </c>
      <c r="C479">
        <f>CEILING('S Size Pack'!B478/1000,1)</f>
        <v>2</v>
      </c>
      <c r="D479">
        <f>CEILING('S Size Pack'!C478/1000,1)</f>
        <v>1</v>
      </c>
      <c r="E479">
        <f>CEILING('S Size Pack'!D478/1000,1)</f>
        <v>9</v>
      </c>
      <c r="F479">
        <f>CEILING('S Size Pack'!E478/1000,1)</f>
        <v>1</v>
      </c>
      <c r="G479">
        <f>CEILING('S Size Pack'!F478/1000,1)</f>
        <v>1</v>
      </c>
      <c r="H479">
        <f>CEILING('S Size Pack'!G478/1000,1)</f>
        <v>5</v>
      </c>
      <c r="I479">
        <f>CEILING('S Size Pack'!H478/1000,1)</f>
        <v>6</v>
      </c>
      <c r="J479">
        <f>CEILING('S Size Pack'!I478/1000,1)</f>
        <v>0</v>
      </c>
      <c r="K479">
        <f>CEILING('S Size Pack'!J478/1000,1)</f>
        <v>13</v>
      </c>
      <c r="L479">
        <f>CEILING('S Size Pack'!K478/1000,1)</f>
        <v>5</v>
      </c>
      <c r="M479">
        <f>CEILING('S Size Pack'!L478/1000,1)</f>
        <v>1</v>
      </c>
      <c r="N479">
        <f>CEILING('S Size Pack'!M478/1000,1)</f>
        <v>2</v>
      </c>
      <c r="O479">
        <f t="shared" si="28"/>
        <v>46</v>
      </c>
      <c r="P479">
        <f t="shared" si="29"/>
        <v>230</v>
      </c>
      <c r="Q479">
        <v>5.8326393410372139</v>
      </c>
      <c r="R479">
        <f t="shared" si="30"/>
        <v>295.71263934103723</v>
      </c>
      <c r="S479">
        <v>639</v>
      </c>
      <c r="T479">
        <f t="shared" si="31"/>
        <v>343.28736065896277</v>
      </c>
    </row>
    <row r="480" spans="1:20" x14ac:dyDescent="0.25">
      <c r="A480" t="s">
        <v>512</v>
      </c>
      <c r="B480" t="s">
        <v>39</v>
      </c>
      <c r="C480">
        <f>CEILING('S Size Pack'!B479/1000,1)</f>
        <v>2</v>
      </c>
      <c r="D480">
        <f>CEILING('S Size Pack'!C479/1000,1)</f>
        <v>1</v>
      </c>
      <c r="E480">
        <f>CEILING('S Size Pack'!D479/1000,1)</f>
        <v>3</v>
      </c>
      <c r="F480">
        <f>CEILING('S Size Pack'!E479/1000,1)</f>
        <v>5</v>
      </c>
      <c r="G480">
        <f>CEILING('S Size Pack'!F479/1000,1)</f>
        <v>2</v>
      </c>
      <c r="H480">
        <f>CEILING('S Size Pack'!G479/1000,1)</f>
        <v>2</v>
      </c>
      <c r="I480">
        <f>CEILING('S Size Pack'!H479/1000,1)</f>
        <v>4</v>
      </c>
      <c r="J480">
        <f>CEILING('S Size Pack'!I479/1000,1)</f>
        <v>6</v>
      </c>
      <c r="K480">
        <f>CEILING('S Size Pack'!J479/1000,1)</f>
        <v>5</v>
      </c>
      <c r="L480">
        <f>CEILING('S Size Pack'!K479/1000,1)</f>
        <v>0</v>
      </c>
      <c r="M480">
        <f>CEILING('S Size Pack'!L479/1000,1)</f>
        <v>0</v>
      </c>
      <c r="N480">
        <f>CEILING('S Size Pack'!M479/1000,1)</f>
        <v>6</v>
      </c>
      <c r="O480">
        <f t="shared" si="28"/>
        <v>36</v>
      </c>
      <c r="P480">
        <f t="shared" si="29"/>
        <v>180</v>
      </c>
      <c r="Q480">
        <v>4.8624709559231833</v>
      </c>
      <c r="R480">
        <f t="shared" si="30"/>
        <v>244.74247095592318</v>
      </c>
      <c r="S480">
        <v>540.65000000000009</v>
      </c>
      <c r="T480">
        <f t="shared" si="31"/>
        <v>295.90752904407691</v>
      </c>
    </row>
    <row r="481" spans="1:20" x14ac:dyDescent="0.25">
      <c r="A481" t="s">
        <v>513</v>
      </c>
      <c r="B481" t="s">
        <v>57</v>
      </c>
      <c r="C481">
        <f>CEILING('S Size Pack'!B480/1000,1)</f>
        <v>2</v>
      </c>
      <c r="D481">
        <f>CEILING('S Size Pack'!C480/1000,1)</f>
        <v>0</v>
      </c>
      <c r="E481">
        <f>CEILING('S Size Pack'!D480/1000,1)</f>
        <v>3</v>
      </c>
      <c r="F481">
        <f>CEILING('S Size Pack'!E480/1000,1)</f>
        <v>0</v>
      </c>
      <c r="G481">
        <f>CEILING('S Size Pack'!F480/1000,1)</f>
        <v>0</v>
      </c>
      <c r="H481">
        <f>CEILING('S Size Pack'!G480/1000,1)</f>
        <v>0</v>
      </c>
      <c r="I481">
        <f>CEILING('S Size Pack'!H480/1000,1)</f>
        <v>4</v>
      </c>
      <c r="J481">
        <f>CEILING('S Size Pack'!I480/1000,1)</f>
        <v>0</v>
      </c>
      <c r="K481">
        <f>CEILING('S Size Pack'!J480/1000,1)</f>
        <v>7</v>
      </c>
      <c r="L481">
        <f>CEILING('S Size Pack'!K480/1000,1)</f>
        <v>0</v>
      </c>
      <c r="M481">
        <f>CEILING('S Size Pack'!L480/1000,1)</f>
        <v>0</v>
      </c>
      <c r="N481">
        <f>CEILING('S Size Pack'!M480/1000,1)</f>
        <v>1</v>
      </c>
      <c r="O481">
        <f t="shared" si="28"/>
        <v>17</v>
      </c>
      <c r="P481">
        <f t="shared" si="29"/>
        <v>85</v>
      </c>
      <c r="Q481">
        <v>3.8904280604864447</v>
      </c>
      <c r="R481">
        <f t="shared" si="30"/>
        <v>148.77042806048644</v>
      </c>
      <c r="S481">
        <v>436.57</v>
      </c>
      <c r="T481">
        <f t="shared" si="31"/>
        <v>287.79957193951356</v>
      </c>
    </row>
    <row r="482" spans="1:20" x14ac:dyDescent="0.25">
      <c r="A482" t="s">
        <v>514</v>
      </c>
      <c r="B482" t="s">
        <v>57</v>
      </c>
      <c r="C482">
        <f>CEILING('S Size Pack'!B481/1000,1)</f>
        <v>2</v>
      </c>
      <c r="D482">
        <f>CEILING('S Size Pack'!C481/1000,1)</f>
        <v>1</v>
      </c>
      <c r="E482">
        <f>CEILING('S Size Pack'!D481/1000,1)</f>
        <v>5</v>
      </c>
      <c r="F482">
        <f>CEILING('S Size Pack'!E481/1000,1)</f>
        <v>0</v>
      </c>
      <c r="G482">
        <f>CEILING('S Size Pack'!F481/1000,1)</f>
        <v>1</v>
      </c>
      <c r="H482">
        <f>CEILING('S Size Pack'!G481/1000,1)</f>
        <v>4</v>
      </c>
      <c r="I482">
        <f>CEILING('S Size Pack'!H481/1000,1)</f>
        <v>2</v>
      </c>
      <c r="J482">
        <f>CEILING('S Size Pack'!I481/1000,1)</f>
        <v>3</v>
      </c>
      <c r="K482">
        <f>CEILING('S Size Pack'!J481/1000,1)</f>
        <v>2</v>
      </c>
      <c r="L482">
        <f>CEILING('S Size Pack'!K481/1000,1)</f>
        <v>1</v>
      </c>
      <c r="M482">
        <f>CEILING('S Size Pack'!L481/1000,1)</f>
        <v>2</v>
      </c>
      <c r="N482">
        <f>CEILING('S Size Pack'!M481/1000,1)</f>
        <v>2</v>
      </c>
      <c r="O482">
        <f t="shared" si="28"/>
        <v>25</v>
      </c>
      <c r="P482">
        <f t="shared" si="29"/>
        <v>125</v>
      </c>
      <c r="Q482">
        <v>5.4034365627249494</v>
      </c>
      <c r="R482">
        <f t="shared" si="30"/>
        <v>190.28343656272494</v>
      </c>
      <c r="S482">
        <v>623.44000000000005</v>
      </c>
      <c r="T482">
        <f t="shared" si="31"/>
        <v>433.15656343727511</v>
      </c>
    </row>
    <row r="483" spans="1:20" x14ac:dyDescent="0.25">
      <c r="A483" t="s">
        <v>515</v>
      </c>
      <c r="B483" t="s">
        <v>39</v>
      </c>
      <c r="C483">
        <f>CEILING('S Size Pack'!B482/1000,1)</f>
        <v>2</v>
      </c>
      <c r="D483">
        <f>CEILING('S Size Pack'!C482/1000,1)</f>
        <v>1</v>
      </c>
      <c r="E483">
        <f>CEILING('S Size Pack'!D482/1000,1)</f>
        <v>2</v>
      </c>
      <c r="F483">
        <f>CEILING('S Size Pack'!E482/1000,1)</f>
        <v>2</v>
      </c>
      <c r="G483">
        <f>CEILING('S Size Pack'!F482/1000,1)</f>
        <v>3</v>
      </c>
      <c r="H483">
        <f>CEILING('S Size Pack'!G482/1000,1)</f>
        <v>3</v>
      </c>
      <c r="I483">
        <f>CEILING('S Size Pack'!H482/1000,1)</f>
        <v>2</v>
      </c>
      <c r="J483">
        <f>CEILING('S Size Pack'!I482/1000,1)</f>
        <v>0</v>
      </c>
      <c r="K483">
        <f>CEILING('S Size Pack'!J482/1000,1)</f>
        <v>3</v>
      </c>
      <c r="L483">
        <f>CEILING('S Size Pack'!K482/1000,1)</f>
        <v>7</v>
      </c>
      <c r="M483">
        <f>CEILING('S Size Pack'!L482/1000,1)</f>
        <v>5</v>
      </c>
      <c r="N483">
        <f>CEILING('S Size Pack'!M482/1000,1)</f>
        <v>14</v>
      </c>
      <c r="O483">
        <f t="shared" si="28"/>
        <v>44</v>
      </c>
      <c r="P483">
        <f t="shared" si="29"/>
        <v>220</v>
      </c>
      <c r="Q483">
        <v>5.5248790288408571</v>
      </c>
      <c r="R483">
        <f t="shared" si="30"/>
        <v>285.40487902884087</v>
      </c>
      <c r="S483">
        <v>615</v>
      </c>
      <c r="T483">
        <f t="shared" si="31"/>
        <v>329.59512097115913</v>
      </c>
    </row>
    <row r="484" spans="1:20" x14ac:dyDescent="0.25">
      <c r="A484" t="s">
        <v>516</v>
      </c>
      <c r="B484" t="s">
        <v>57</v>
      </c>
      <c r="C484">
        <f>CEILING('S Size Pack'!B483/1000,1)</f>
        <v>2</v>
      </c>
      <c r="D484">
        <f>CEILING('S Size Pack'!C483/1000,1)</f>
        <v>0</v>
      </c>
      <c r="E484">
        <f>CEILING('S Size Pack'!D483/1000,1)</f>
        <v>2</v>
      </c>
      <c r="F484">
        <f>CEILING('S Size Pack'!E483/1000,1)</f>
        <v>2</v>
      </c>
      <c r="G484">
        <f>CEILING('S Size Pack'!F483/1000,1)</f>
        <v>0</v>
      </c>
      <c r="H484">
        <f>CEILING('S Size Pack'!G483/1000,1)</f>
        <v>3</v>
      </c>
      <c r="I484">
        <f>CEILING('S Size Pack'!H483/1000,1)</f>
        <v>1</v>
      </c>
      <c r="J484">
        <f>CEILING('S Size Pack'!I483/1000,1)</f>
        <v>1</v>
      </c>
      <c r="K484">
        <f>CEILING('S Size Pack'!J483/1000,1)</f>
        <v>0</v>
      </c>
      <c r="L484">
        <f>CEILING('S Size Pack'!K483/1000,1)</f>
        <v>4</v>
      </c>
      <c r="M484">
        <f>CEILING('S Size Pack'!L483/1000,1)</f>
        <v>2</v>
      </c>
      <c r="N484">
        <f>CEILING('S Size Pack'!M483/1000,1)</f>
        <v>5</v>
      </c>
      <c r="O484">
        <f t="shared" si="28"/>
        <v>22</v>
      </c>
      <c r="P484">
        <f t="shared" si="29"/>
        <v>110</v>
      </c>
      <c r="Q484">
        <v>3.955044673121753</v>
      </c>
      <c r="R484">
        <f t="shared" si="30"/>
        <v>173.83504467312176</v>
      </c>
      <c r="S484">
        <v>549.49</v>
      </c>
      <c r="T484">
        <f t="shared" si="31"/>
        <v>375.65495532687828</v>
      </c>
    </row>
    <row r="485" spans="1:20" x14ac:dyDescent="0.25">
      <c r="A485" t="s">
        <v>517</v>
      </c>
      <c r="B485" t="s">
        <v>57</v>
      </c>
      <c r="C485">
        <f>CEILING('S Size Pack'!B484/1000,1)</f>
        <v>2</v>
      </c>
      <c r="D485">
        <f>CEILING('S Size Pack'!C484/1000,1)</f>
        <v>0</v>
      </c>
      <c r="E485">
        <f>CEILING('S Size Pack'!D484/1000,1)</f>
        <v>7</v>
      </c>
      <c r="F485">
        <f>CEILING('S Size Pack'!E484/1000,1)</f>
        <v>0</v>
      </c>
      <c r="G485">
        <f>CEILING('S Size Pack'!F484/1000,1)</f>
        <v>1</v>
      </c>
      <c r="H485">
        <f>CEILING('S Size Pack'!G484/1000,1)</f>
        <v>2</v>
      </c>
      <c r="I485">
        <f>CEILING('S Size Pack'!H484/1000,1)</f>
        <v>13</v>
      </c>
      <c r="J485">
        <f>CEILING('S Size Pack'!I484/1000,1)</f>
        <v>4</v>
      </c>
      <c r="K485">
        <f>CEILING('S Size Pack'!J484/1000,1)</f>
        <v>1</v>
      </c>
      <c r="L485">
        <f>CEILING('S Size Pack'!K484/1000,1)</f>
        <v>1</v>
      </c>
      <c r="M485">
        <f>CEILING('S Size Pack'!L484/1000,1)</f>
        <v>0</v>
      </c>
      <c r="N485">
        <f>CEILING('S Size Pack'!M484/1000,1)</f>
        <v>4</v>
      </c>
      <c r="O485">
        <f t="shared" si="28"/>
        <v>35</v>
      </c>
      <c r="P485">
        <f t="shared" si="29"/>
        <v>175</v>
      </c>
      <c r="Q485">
        <v>4.2523826907026585</v>
      </c>
      <c r="R485">
        <f t="shared" si="30"/>
        <v>239.13238269070266</v>
      </c>
      <c r="S485">
        <v>801.66</v>
      </c>
      <c r="T485">
        <f t="shared" si="31"/>
        <v>562.52761730929728</v>
      </c>
    </row>
    <row r="486" spans="1:20" x14ac:dyDescent="0.25">
      <c r="A486" t="s">
        <v>518</v>
      </c>
      <c r="B486" t="s">
        <v>57</v>
      </c>
      <c r="C486">
        <f>CEILING('S Size Pack'!B485/1000,1)</f>
        <v>2</v>
      </c>
      <c r="D486">
        <f>CEILING('S Size Pack'!C485/1000,1)</f>
        <v>0</v>
      </c>
      <c r="E486">
        <f>CEILING('S Size Pack'!D485/1000,1)</f>
        <v>2</v>
      </c>
      <c r="F486">
        <f>CEILING('S Size Pack'!E485/1000,1)</f>
        <v>4</v>
      </c>
      <c r="G486">
        <f>CEILING('S Size Pack'!F485/1000,1)</f>
        <v>1</v>
      </c>
      <c r="H486">
        <f>CEILING('S Size Pack'!G485/1000,1)</f>
        <v>7</v>
      </c>
      <c r="I486">
        <f>CEILING('S Size Pack'!H485/1000,1)</f>
        <v>0</v>
      </c>
      <c r="J486">
        <f>CEILING('S Size Pack'!I485/1000,1)</f>
        <v>0</v>
      </c>
      <c r="K486">
        <f>CEILING('S Size Pack'!J485/1000,1)</f>
        <v>0</v>
      </c>
      <c r="L486">
        <f>CEILING('S Size Pack'!K485/1000,1)</f>
        <v>6</v>
      </c>
      <c r="M486">
        <f>CEILING('S Size Pack'!L485/1000,1)</f>
        <v>1</v>
      </c>
      <c r="N486">
        <f>CEILING('S Size Pack'!M485/1000,1)</f>
        <v>4</v>
      </c>
      <c r="O486">
        <f t="shared" si="28"/>
        <v>27</v>
      </c>
      <c r="P486">
        <f t="shared" si="29"/>
        <v>135</v>
      </c>
      <c r="Q486">
        <v>4.1748413135061595</v>
      </c>
      <c r="R486">
        <f t="shared" si="30"/>
        <v>199.05484131350616</v>
      </c>
      <c r="S486">
        <v>672.65999999999985</v>
      </c>
      <c r="T486">
        <f t="shared" si="31"/>
        <v>473.60515868649372</v>
      </c>
    </row>
    <row r="487" spans="1:20" x14ac:dyDescent="0.25">
      <c r="A487" t="s">
        <v>519</v>
      </c>
      <c r="B487" t="s">
        <v>57</v>
      </c>
      <c r="C487">
        <f>CEILING('S Size Pack'!B486/1000,1)</f>
        <v>2</v>
      </c>
      <c r="D487">
        <f>CEILING('S Size Pack'!C486/1000,1)</f>
        <v>3</v>
      </c>
      <c r="E487">
        <f>CEILING('S Size Pack'!D486/1000,1)</f>
        <v>1</v>
      </c>
      <c r="F487">
        <f>CEILING('S Size Pack'!E486/1000,1)</f>
        <v>0</v>
      </c>
      <c r="G487">
        <f>CEILING('S Size Pack'!F486/1000,1)</f>
        <v>6</v>
      </c>
      <c r="H487">
        <f>CEILING('S Size Pack'!G486/1000,1)</f>
        <v>7</v>
      </c>
      <c r="I487">
        <f>CEILING('S Size Pack'!H486/1000,1)</f>
        <v>1</v>
      </c>
      <c r="J487">
        <f>CEILING('S Size Pack'!I486/1000,1)</f>
        <v>6</v>
      </c>
      <c r="K487">
        <f>CEILING('S Size Pack'!J486/1000,1)</f>
        <v>4</v>
      </c>
      <c r="L487">
        <f>CEILING('S Size Pack'!K486/1000,1)</f>
        <v>0</v>
      </c>
      <c r="M487">
        <f>CEILING('S Size Pack'!L486/1000,1)</f>
        <v>2</v>
      </c>
      <c r="N487">
        <f>CEILING('S Size Pack'!M486/1000,1)</f>
        <v>1</v>
      </c>
      <c r="O487">
        <f t="shared" si="28"/>
        <v>33</v>
      </c>
      <c r="P487">
        <f t="shared" si="29"/>
        <v>165</v>
      </c>
      <c r="Q487">
        <v>4.7878359021925974</v>
      </c>
      <c r="R487">
        <f t="shared" si="30"/>
        <v>229.66783590219259</v>
      </c>
      <c r="S487">
        <v>805.06</v>
      </c>
      <c r="T487">
        <f t="shared" si="31"/>
        <v>575.39216409780738</v>
      </c>
    </row>
    <row r="488" spans="1:20" x14ac:dyDescent="0.25">
      <c r="A488" t="s">
        <v>520</v>
      </c>
      <c r="B488" t="s">
        <v>39</v>
      </c>
      <c r="C488">
        <f>CEILING('S Size Pack'!B487/1000,1)</f>
        <v>2</v>
      </c>
      <c r="D488">
        <f>CEILING('S Size Pack'!C487/1000,1)</f>
        <v>5</v>
      </c>
      <c r="E488">
        <f>CEILING('S Size Pack'!D487/1000,1)</f>
        <v>1</v>
      </c>
      <c r="F488">
        <f>CEILING('S Size Pack'!E487/1000,1)</f>
        <v>4</v>
      </c>
      <c r="G488">
        <f>CEILING('S Size Pack'!F487/1000,1)</f>
        <v>1</v>
      </c>
      <c r="H488">
        <f>CEILING('S Size Pack'!G487/1000,1)</f>
        <v>1</v>
      </c>
      <c r="I488">
        <f>CEILING('S Size Pack'!H487/1000,1)</f>
        <v>2</v>
      </c>
      <c r="J488">
        <f>CEILING('S Size Pack'!I487/1000,1)</f>
        <v>8</v>
      </c>
      <c r="K488">
        <f>CEILING('S Size Pack'!J487/1000,1)</f>
        <v>3</v>
      </c>
      <c r="L488">
        <f>CEILING('S Size Pack'!K487/1000,1)</f>
        <v>3</v>
      </c>
      <c r="M488">
        <f>CEILING('S Size Pack'!L487/1000,1)</f>
        <v>5</v>
      </c>
      <c r="N488">
        <f>CEILING('S Size Pack'!M487/1000,1)</f>
        <v>0</v>
      </c>
      <c r="O488">
        <f t="shared" si="28"/>
        <v>35</v>
      </c>
      <c r="P488">
        <f t="shared" si="29"/>
        <v>175</v>
      </c>
      <c r="Q488">
        <v>4.195327135649495</v>
      </c>
      <c r="R488">
        <f t="shared" si="30"/>
        <v>239.0753271356495</v>
      </c>
      <c r="S488">
        <v>524.89</v>
      </c>
      <c r="T488">
        <f t="shared" si="31"/>
        <v>285.81467286435048</v>
      </c>
    </row>
    <row r="489" spans="1:20" x14ac:dyDescent="0.25">
      <c r="A489" t="s">
        <v>521</v>
      </c>
      <c r="B489" t="s">
        <v>39</v>
      </c>
      <c r="C489">
        <f>CEILING('S Size Pack'!B488/1000,1)</f>
        <v>2</v>
      </c>
      <c r="D489">
        <f>CEILING('S Size Pack'!C488/1000,1)</f>
        <v>8</v>
      </c>
      <c r="E489">
        <f>CEILING('S Size Pack'!D488/1000,1)</f>
        <v>2</v>
      </c>
      <c r="F489">
        <f>CEILING('S Size Pack'!E488/1000,1)</f>
        <v>0</v>
      </c>
      <c r="G489">
        <f>CEILING('S Size Pack'!F488/1000,1)</f>
        <v>2</v>
      </c>
      <c r="H489">
        <f>CEILING('S Size Pack'!G488/1000,1)</f>
        <v>0</v>
      </c>
      <c r="I489">
        <f>CEILING('S Size Pack'!H488/1000,1)</f>
        <v>2</v>
      </c>
      <c r="J489">
        <f>CEILING('S Size Pack'!I488/1000,1)</f>
        <v>5</v>
      </c>
      <c r="K489">
        <f>CEILING('S Size Pack'!J488/1000,1)</f>
        <v>11</v>
      </c>
      <c r="L489">
        <f>CEILING('S Size Pack'!K488/1000,1)</f>
        <v>2</v>
      </c>
      <c r="M489">
        <f>CEILING('S Size Pack'!L488/1000,1)</f>
        <v>0</v>
      </c>
      <c r="N489">
        <f>CEILING('S Size Pack'!M488/1000,1)</f>
        <v>3</v>
      </c>
      <c r="O489">
        <f t="shared" si="28"/>
        <v>37</v>
      </c>
      <c r="P489">
        <f t="shared" si="29"/>
        <v>185</v>
      </c>
      <c r="Q489">
        <v>6.9719968110890935</v>
      </c>
      <c r="R489">
        <f t="shared" si="30"/>
        <v>251.85199681108909</v>
      </c>
      <c r="S489">
        <v>528.55000000000007</v>
      </c>
      <c r="T489">
        <f t="shared" si="31"/>
        <v>276.698003188911</v>
      </c>
    </row>
    <row r="490" spans="1:20" x14ac:dyDescent="0.25">
      <c r="A490" t="s">
        <v>522</v>
      </c>
      <c r="B490" t="s">
        <v>57</v>
      </c>
      <c r="C490">
        <f>CEILING('S Size Pack'!B489/1000,1)</f>
        <v>2</v>
      </c>
      <c r="D490">
        <f>CEILING('S Size Pack'!C489/1000,1)</f>
        <v>6</v>
      </c>
      <c r="E490">
        <f>CEILING('S Size Pack'!D489/1000,1)</f>
        <v>0</v>
      </c>
      <c r="F490">
        <f>CEILING('S Size Pack'!E489/1000,1)</f>
        <v>1</v>
      </c>
      <c r="G490">
        <f>CEILING('S Size Pack'!F489/1000,1)</f>
        <v>0</v>
      </c>
      <c r="H490">
        <f>CEILING('S Size Pack'!G489/1000,1)</f>
        <v>4</v>
      </c>
      <c r="I490">
        <f>CEILING('S Size Pack'!H489/1000,1)</f>
        <v>0</v>
      </c>
      <c r="J490">
        <f>CEILING('S Size Pack'!I489/1000,1)</f>
        <v>4</v>
      </c>
      <c r="K490">
        <f>CEILING('S Size Pack'!J489/1000,1)</f>
        <v>0</v>
      </c>
      <c r="L490">
        <f>CEILING('S Size Pack'!K489/1000,1)</f>
        <v>0</v>
      </c>
      <c r="M490">
        <f>CEILING('S Size Pack'!L489/1000,1)</f>
        <v>3</v>
      </c>
      <c r="N490">
        <f>CEILING('S Size Pack'!M489/1000,1)</f>
        <v>3</v>
      </c>
      <c r="O490">
        <f t="shared" si="28"/>
        <v>23</v>
      </c>
      <c r="P490">
        <f t="shared" si="29"/>
        <v>115</v>
      </c>
      <c r="Q490">
        <v>5.8757066825484108</v>
      </c>
      <c r="R490">
        <f t="shared" si="30"/>
        <v>180.75570668254841</v>
      </c>
      <c r="S490">
        <v>577.39</v>
      </c>
      <c r="T490">
        <f t="shared" si="31"/>
        <v>396.63429331745158</v>
      </c>
    </row>
    <row r="491" spans="1:20" x14ac:dyDescent="0.25">
      <c r="A491" t="s">
        <v>523</v>
      </c>
      <c r="B491" t="s">
        <v>39</v>
      </c>
      <c r="C491">
        <f>CEILING('S Size Pack'!B490/1000,1)</f>
        <v>2</v>
      </c>
      <c r="D491">
        <f>CEILING('S Size Pack'!C490/1000,1)</f>
        <v>3</v>
      </c>
      <c r="E491">
        <f>CEILING('S Size Pack'!D490/1000,1)</f>
        <v>4</v>
      </c>
      <c r="F491">
        <f>CEILING('S Size Pack'!E490/1000,1)</f>
        <v>2</v>
      </c>
      <c r="G491">
        <f>CEILING('S Size Pack'!F490/1000,1)</f>
        <v>4</v>
      </c>
      <c r="H491">
        <f>CEILING('S Size Pack'!G490/1000,1)</f>
        <v>1</v>
      </c>
      <c r="I491">
        <f>CEILING('S Size Pack'!H490/1000,1)</f>
        <v>1</v>
      </c>
      <c r="J491">
        <f>CEILING('S Size Pack'!I490/1000,1)</f>
        <v>0</v>
      </c>
      <c r="K491">
        <f>CEILING('S Size Pack'!J490/1000,1)</f>
        <v>11</v>
      </c>
      <c r="L491">
        <f>CEILING('S Size Pack'!K490/1000,1)</f>
        <v>4</v>
      </c>
      <c r="M491">
        <f>CEILING('S Size Pack'!L490/1000,1)</f>
        <v>1</v>
      </c>
      <c r="N491">
        <f>CEILING('S Size Pack'!M490/1000,1)</f>
        <v>12</v>
      </c>
      <c r="O491">
        <f t="shared" si="28"/>
        <v>45</v>
      </c>
      <c r="P491">
        <f t="shared" si="29"/>
        <v>225</v>
      </c>
      <c r="Q491">
        <v>2.7402557252649884</v>
      </c>
      <c r="R491">
        <f t="shared" si="30"/>
        <v>287.620255725265</v>
      </c>
      <c r="S491">
        <v>605.23</v>
      </c>
      <c r="T491">
        <f t="shared" si="31"/>
        <v>317.60974427473502</v>
      </c>
    </row>
    <row r="492" spans="1:20" x14ac:dyDescent="0.25">
      <c r="A492" t="s">
        <v>524</v>
      </c>
      <c r="B492" t="s">
        <v>57</v>
      </c>
      <c r="C492">
        <f>CEILING('S Size Pack'!B491/1000,1)</f>
        <v>2</v>
      </c>
      <c r="D492">
        <f>CEILING('S Size Pack'!C491/1000,1)</f>
        <v>0</v>
      </c>
      <c r="E492">
        <f>CEILING('S Size Pack'!D491/1000,1)</f>
        <v>5</v>
      </c>
      <c r="F492">
        <f>CEILING('S Size Pack'!E491/1000,1)</f>
        <v>1</v>
      </c>
      <c r="G492">
        <f>CEILING('S Size Pack'!F491/1000,1)</f>
        <v>1</v>
      </c>
      <c r="H492">
        <f>CEILING('S Size Pack'!G491/1000,1)</f>
        <v>2</v>
      </c>
      <c r="I492">
        <f>CEILING('S Size Pack'!H491/1000,1)</f>
        <v>8</v>
      </c>
      <c r="J492">
        <f>CEILING('S Size Pack'!I491/1000,1)</f>
        <v>1</v>
      </c>
      <c r="K492">
        <f>CEILING('S Size Pack'!J491/1000,1)</f>
        <v>7</v>
      </c>
      <c r="L492">
        <f>CEILING('S Size Pack'!K491/1000,1)</f>
        <v>0</v>
      </c>
      <c r="M492">
        <f>CEILING('S Size Pack'!L491/1000,1)</f>
        <v>0</v>
      </c>
      <c r="N492">
        <f>CEILING('S Size Pack'!M491/1000,1)</f>
        <v>4</v>
      </c>
      <c r="O492">
        <f t="shared" si="28"/>
        <v>31</v>
      </c>
      <c r="P492">
        <f t="shared" si="29"/>
        <v>155</v>
      </c>
      <c r="Q492">
        <v>5.4990240475246663</v>
      </c>
      <c r="R492">
        <f t="shared" si="30"/>
        <v>220.37902404752467</v>
      </c>
      <c r="S492">
        <v>733.31999999999994</v>
      </c>
      <c r="T492">
        <f t="shared" si="31"/>
        <v>512.94097595247524</v>
      </c>
    </row>
    <row r="493" spans="1:20" x14ac:dyDescent="0.25">
      <c r="A493" t="s">
        <v>525</v>
      </c>
      <c r="B493" t="s">
        <v>57</v>
      </c>
      <c r="C493">
        <f>CEILING('S Size Pack'!B492/1000,1)</f>
        <v>2</v>
      </c>
      <c r="D493">
        <f>CEILING('S Size Pack'!C492/1000,1)</f>
        <v>0</v>
      </c>
      <c r="E493">
        <f>CEILING('S Size Pack'!D492/1000,1)</f>
        <v>2</v>
      </c>
      <c r="F493">
        <f>CEILING('S Size Pack'!E492/1000,1)</f>
        <v>7</v>
      </c>
      <c r="G493">
        <f>CEILING('S Size Pack'!F492/1000,1)</f>
        <v>0</v>
      </c>
      <c r="H493">
        <f>CEILING('S Size Pack'!G492/1000,1)</f>
        <v>0</v>
      </c>
      <c r="I493">
        <f>CEILING('S Size Pack'!H492/1000,1)</f>
        <v>3</v>
      </c>
      <c r="J493">
        <f>CEILING('S Size Pack'!I492/1000,1)</f>
        <v>0</v>
      </c>
      <c r="K493">
        <f>CEILING('S Size Pack'!J492/1000,1)</f>
        <v>2</v>
      </c>
      <c r="L493">
        <f>CEILING('S Size Pack'!K492/1000,1)</f>
        <v>1</v>
      </c>
      <c r="M493">
        <f>CEILING('S Size Pack'!L492/1000,1)</f>
        <v>0</v>
      </c>
      <c r="N493">
        <f>CEILING('S Size Pack'!M492/1000,1)</f>
        <v>0</v>
      </c>
      <c r="O493">
        <f t="shared" si="28"/>
        <v>17</v>
      </c>
      <c r="P493">
        <f t="shared" si="29"/>
        <v>85</v>
      </c>
      <c r="Q493">
        <v>6.0727577545796168</v>
      </c>
      <c r="R493">
        <f t="shared" si="30"/>
        <v>150.95275775457961</v>
      </c>
      <c r="S493">
        <v>438.87</v>
      </c>
      <c r="T493">
        <f t="shared" si="31"/>
        <v>287.91724224542043</v>
      </c>
    </row>
    <row r="494" spans="1:20" x14ac:dyDescent="0.25">
      <c r="A494" t="s">
        <v>526</v>
      </c>
      <c r="B494" t="s">
        <v>39</v>
      </c>
      <c r="C494">
        <f>CEILING('S Size Pack'!B493/1000,1)</f>
        <v>2</v>
      </c>
      <c r="D494">
        <f>CEILING('S Size Pack'!C493/1000,1)</f>
        <v>2</v>
      </c>
      <c r="E494">
        <f>CEILING('S Size Pack'!D493/1000,1)</f>
        <v>10</v>
      </c>
      <c r="F494">
        <f>CEILING('S Size Pack'!E493/1000,1)</f>
        <v>5</v>
      </c>
      <c r="G494">
        <f>CEILING('S Size Pack'!F493/1000,1)</f>
        <v>3</v>
      </c>
      <c r="H494">
        <f>CEILING('S Size Pack'!G493/1000,1)</f>
        <v>1</v>
      </c>
      <c r="I494">
        <f>CEILING('S Size Pack'!H493/1000,1)</f>
        <v>0</v>
      </c>
      <c r="J494">
        <f>CEILING('S Size Pack'!I493/1000,1)</f>
        <v>2</v>
      </c>
      <c r="K494">
        <f>CEILING('S Size Pack'!J493/1000,1)</f>
        <v>5</v>
      </c>
      <c r="L494">
        <f>CEILING('S Size Pack'!K493/1000,1)</f>
        <v>4</v>
      </c>
      <c r="M494">
        <f>CEILING('S Size Pack'!L493/1000,1)</f>
        <v>1</v>
      </c>
      <c r="N494">
        <f>CEILING('S Size Pack'!M493/1000,1)</f>
        <v>1</v>
      </c>
      <c r="O494">
        <f t="shared" si="28"/>
        <v>36</v>
      </c>
      <c r="P494">
        <f t="shared" si="29"/>
        <v>180</v>
      </c>
      <c r="Q494">
        <v>3.6092628115789207</v>
      </c>
      <c r="R494">
        <f t="shared" si="30"/>
        <v>243.48926281157893</v>
      </c>
      <c r="S494">
        <v>521.67999999999995</v>
      </c>
      <c r="T494">
        <f t="shared" si="31"/>
        <v>278.19073718842105</v>
      </c>
    </row>
    <row r="495" spans="1:20" x14ac:dyDescent="0.25">
      <c r="A495" t="s">
        <v>527</v>
      </c>
      <c r="B495" t="s">
        <v>57</v>
      </c>
      <c r="C495">
        <f>CEILING('S Size Pack'!B494/1000,1)</f>
        <v>2</v>
      </c>
      <c r="D495">
        <f>CEILING('S Size Pack'!C494/1000,1)</f>
        <v>2</v>
      </c>
      <c r="E495">
        <f>CEILING('S Size Pack'!D494/1000,1)</f>
        <v>0</v>
      </c>
      <c r="F495">
        <f>CEILING('S Size Pack'!E494/1000,1)</f>
        <v>1</v>
      </c>
      <c r="G495">
        <f>CEILING('S Size Pack'!F494/1000,1)</f>
        <v>6</v>
      </c>
      <c r="H495">
        <f>CEILING('S Size Pack'!G494/1000,1)</f>
        <v>0</v>
      </c>
      <c r="I495">
        <f>CEILING('S Size Pack'!H494/1000,1)</f>
        <v>2</v>
      </c>
      <c r="J495">
        <f>CEILING('S Size Pack'!I494/1000,1)</f>
        <v>2</v>
      </c>
      <c r="K495">
        <f>CEILING('S Size Pack'!J494/1000,1)</f>
        <v>0</v>
      </c>
      <c r="L495">
        <f>CEILING('S Size Pack'!K494/1000,1)</f>
        <v>1</v>
      </c>
      <c r="M495">
        <f>CEILING('S Size Pack'!L494/1000,1)</f>
        <v>3</v>
      </c>
      <c r="N495">
        <f>CEILING('S Size Pack'!M494/1000,1)</f>
        <v>3</v>
      </c>
      <c r="O495">
        <f t="shared" si="28"/>
        <v>22</v>
      </c>
      <c r="P495">
        <f t="shared" si="29"/>
        <v>110</v>
      </c>
      <c r="Q495">
        <v>3.3536205750805368</v>
      </c>
      <c r="R495">
        <f t="shared" si="30"/>
        <v>173.23362057508055</v>
      </c>
      <c r="S495">
        <v>569.51</v>
      </c>
      <c r="T495">
        <f t="shared" si="31"/>
        <v>396.27637942491947</v>
      </c>
    </row>
    <row r="496" spans="1:20" x14ac:dyDescent="0.25">
      <c r="A496" t="s">
        <v>528</v>
      </c>
      <c r="B496" t="s">
        <v>57</v>
      </c>
      <c r="C496">
        <f>CEILING('S Size Pack'!B495/1000,1)</f>
        <v>2</v>
      </c>
      <c r="D496">
        <f>CEILING('S Size Pack'!C495/1000,1)</f>
        <v>2</v>
      </c>
      <c r="E496">
        <f>CEILING('S Size Pack'!D495/1000,1)</f>
        <v>1</v>
      </c>
      <c r="F496">
        <f>CEILING('S Size Pack'!E495/1000,1)</f>
        <v>1</v>
      </c>
      <c r="G496">
        <f>CEILING('S Size Pack'!F495/1000,1)</f>
        <v>3</v>
      </c>
      <c r="H496">
        <f>CEILING('S Size Pack'!G495/1000,1)</f>
        <v>0</v>
      </c>
      <c r="I496">
        <f>CEILING('S Size Pack'!H495/1000,1)</f>
        <v>0</v>
      </c>
      <c r="J496">
        <f>CEILING('S Size Pack'!I495/1000,1)</f>
        <v>3</v>
      </c>
      <c r="K496">
        <f>CEILING('S Size Pack'!J495/1000,1)</f>
        <v>3</v>
      </c>
      <c r="L496">
        <f>CEILING('S Size Pack'!K495/1000,1)</f>
        <v>2</v>
      </c>
      <c r="M496">
        <f>CEILING('S Size Pack'!L495/1000,1)</f>
        <v>0</v>
      </c>
      <c r="N496">
        <f>CEILING('S Size Pack'!M495/1000,1)</f>
        <v>2</v>
      </c>
      <c r="O496">
        <f t="shared" si="28"/>
        <v>19</v>
      </c>
      <c r="P496">
        <f t="shared" si="29"/>
        <v>95</v>
      </c>
      <c r="Q496">
        <v>4.3006018337053424</v>
      </c>
      <c r="R496">
        <f t="shared" si="30"/>
        <v>159.18060183370534</v>
      </c>
      <c r="S496">
        <v>461.59999999999997</v>
      </c>
      <c r="T496">
        <f t="shared" si="31"/>
        <v>302.41939816629463</v>
      </c>
    </row>
    <row r="497" spans="1:20" x14ac:dyDescent="0.25">
      <c r="A497" t="s">
        <v>529</v>
      </c>
      <c r="B497" t="s">
        <v>39</v>
      </c>
      <c r="C497">
        <f>CEILING('S Size Pack'!B496/1000,1)</f>
        <v>2</v>
      </c>
      <c r="D497">
        <f>CEILING('S Size Pack'!C496/1000,1)</f>
        <v>5</v>
      </c>
      <c r="E497">
        <f>CEILING('S Size Pack'!D496/1000,1)</f>
        <v>3</v>
      </c>
      <c r="F497">
        <f>CEILING('S Size Pack'!E496/1000,1)</f>
        <v>5</v>
      </c>
      <c r="G497">
        <f>CEILING('S Size Pack'!F496/1000,1)</f>
        <v>3</v>
      </c>
      <c r="H497">
        <f>CEILING('S Size Pack'!G496/1000,1)</f>
        <v>0</v>
      </c>
      <c r="I497">
        <f>CEILING('S Size Pack'!H496/1000,1)</f>
        <v>1</v>
      </c>
      <c r="J497">
        <f>CEILING('S Size Pack'!I496/1000,1)</f>
        <v>0</v>
      </c>
      <c r="K497">
        <f>CEILING('S Size Pack'!J496/1000,1)</f>
        <v>5</v>
      </c>
      <c r="L497">
        <f>CEILING('S Size Pack'!K496/1000,1)</f>
        <v>6</v>
      </c>
      <c r="M497">
        <f>CEILING('S Size Pack'!L496/1000,1)</f>
        <v>5</v>
      </c>
      <c r="N497">
        <f>CEILING('S Size Pack'!M496/1000,1)</f>
        <v>0</v>
      </c>
      <c r="O497">
        <f t="shared" si="28"/>
        <v>35</v>
      </c>
      <c r="P497">
        <f t="shared" si="29"/>
        <v>175</v>
      </c>
      <c r="Q497">
        <v>5.5638857282585601</v>
      </c>
      <c r="R497">
        <f t="shared" si="30"/>
        <v>240.44388572825855</v>
      </c>
      <c r="S497">
        <v>533.58000000000015</v>
      </c>
      <c r="T497">
        <f t="shared" si="31"/>
        <v>293.13611427174158</v>
      </c>
    </row>
    <row r="498" spans="1:20" x14ac:dyDescent="0.25">
      <c r="A498" t="s">
        <v>530</v>
      </c>
      <c r="B498" t="s">
        <v>57</v>
      </c>
      <c r="C498">
        <f>CEILING('S Size Pack'!B497/1000,1)</f>
        <v>2</v>
      </c>
      <c r="D498">
        <f>CEILING('S Size Pack'!C497/1000,1)</f>
        <v>1</v>
      </c>
      <c r="E498">
        <f>CEILING('S Size Pack'!D497/1000,1)</f>
        <v>0</v>
      </c>
      <c r="F498">
        <f>CEILING('S Size Pack'!E497/1000,1)</f>
        <v>1</v>
      </c>
      <c r="G498">
        <f>CEILING('S Size Pack'!F497/1000,1)</f>
        <v>2</v>
      </c>
      <c r="H498">
        <f>CEILING('S Size Pack'!G497/1000,1)</f>
        <v>6</v>
      </c>
      <c r="I498">
        <f>CEILING('S Size Pack'!H497/1000,1)</f>
        <v>0</v>
      </c>
      <c r="J498">
        <f>CEILING('S Size Pack'!I497/1000,1)</f>
        <v>1</v>
      </c>
      <c r="K498">
        <f>CEILING('S Size Pack'!J497/1000,1)</f>
        <v>2</v>
      </c>
      <c r="L498">
        <f>CEILING('S Size Pack'!K497/1000,1)</f>
        <v>0</v>
      </c>
      <c r="M498">
        <f>CEILING('S Size Pack'!L497/1000,1)</f>
        <v>9</v>
      </c>
      <c r="N498">
        <f>CEILING('S Size Pack'!M497/1000,1)</f>
        <v>6</v>
      </c>
      <c r="O498">
        <f t="shared" si="28"/>
        <v>30</v>
      </c>
      <c r="P498">
        <f t="shared" si="29"/>
        <v>150</v>
      </c>
      <c r="Q498">
        <v>4.4835986269933086</v>
      </c>
      <c r="R498">
        <f t="shared" si="30"/>
        <v>214.36359862699331</v>
      </c>
      <c r="S498">
        <v>685.48</v>
      </c>
      <c r="T498">
        <f t="shared" si="31"/>
        <v>471.11640137300674</v>
      </c>
    </row>
    <row r="499" spans="1:20" x14ac:dyDescent="0.25">
      <c r="A499" t="s">
        <v>531</v>
      </c>
      <c r="B499" t="s">
        <v>57</v>
      </c>
      <c r="C499">
        <f>CEILING('S Size Pack'!B498/1000,1)</f>
        <v>2</v>
      </c>
      <c r="D499">
        <f>CEILING('S Size Pack'!C498/1000,1)</f>
        <v>1</v>
      </c>
      <c r="E499">
        <f>CEILING('S Size Pack'!D498/1000,1)</f>
        <v>4</v>
      </c>
      <c r="F499">
        <f>CEILING('S Size Pack'!E498/1000,1)</f>
        <v>1</v>
      </c>
      <c r="G499">
        <f>CEILING('S Size Pack'!F498/1000,1)</f>
        <v>4</v>
      </c>
      <c r="H499">
        <f>CEILING('S Size Pack'!G498/1000,1)</f>
        <v>1</v>
      </c>
      <c r="I499">
        <f>CEILING('S Size Pack'!H498/1000,1)</f>
        <v>5</v>
      </c>
      <c r="J499">
        <f>CEILING('S Size Pack'!I498/1000,1)</f>
        <v>3</v>
      </c>
      <c r="K499">
        <f>CEILING('S Size Pack'!J498/1000,1)</f>
        <v>1</v>
      </c>
      <c r="L499">
        <f>CEILING('S Size Pack'!K498/1000,1)</f>
        <v>6</v>
      </c>
      <c r="M499">
        <f>CEILING('S Size Pack'!L498/1000,1)</f>
        <v>2</v>
      </c>
      <c r="N499">
        <f>CEILING('S Size Pack'!M498/1000,1)</f>
        <v>0</v>
      </c>
      <c r="O499">
        <f t="shared" si="28"/>
        <v>30</v>
      </c>
      <c r="P499">
        <f t="shared" si="29"/>
        <v>150</v>
      </c>
      <c r="Q499">
        <v>4.2482497151395213</v>
      </c>
      <c r="R499">
        <f t="shared" si="30"/>
        <v>214.1282497151395</v>
      </c>
      <c r="S499">
        <v>723.08999999999992</v>
      </c>
      <c r="T499">
        <f t="shared" si="31"/>
        <v>508.96175028486039</v>
      </c>
    </row>
    <row r="500" spans="1:20" x14ac:dyDescent="0.25">
      <c r="A500" t="s">
        <v>532</v>
      </c>
      <c r="B500" t="s">
        <v>57</v>
      </c>
      <c r="C500">
        <f>CEILING('S Size Pack'!B499/1000,1)</f>
        <v>2</v>
      </c>
      <c r="D500">
        <f>CEILING('S Size Pack'!C499/1000,1)</f>
        <v>8</v>
      </c>
      <c r="E500">
        <f>CEILING('S Size Pack'!D499/1000,1)</f>
        <v>1</v>
      </c>
      <c r="F500">
        <f>CEILING('S Size Pack'!E499/1000,1)</f>
        <v>0</v>
      </c>
      <c r="G500">
        <f>CEILING('S Size Pack'!F499/1000,1)</f>
        <v>3</v>
      </c>
      <c r="H500">
        <f>CEILING('S Size Pack'!G499/1000,1)</f>
        <v>3</v>
      </c>
      <c r="I500">
        <f>CEILING('S Size Pack'!H499/1000,1)</f>
        <v>0</v>
      </c>
      <c r="J500">
        <f>CEILING('S Size Pack'!I499/1000,1)</f>
        <v>0</v>
      </c>
      <c r="K500">
        <f>CEILING('S Size Pack'!J499/1000,1)</f>
        <v>0</v>
      </c>
      <c r="L500">
        <f>CEILING('S Size Pack'!K499/1000,1)</f>
        <v>0</v>
      </c>
      <c r="M500">
        <f>CEILING('S Size Pack'!L499/1000,1)</f>
        <v>1</v>
      </c>
      <c r="N500">
        <f>CEILING('S Size Pack'!M499/1000,1)</f>
        <v>1</v>
      </c>
      <c r="O500">
        <f t="shared" si="28"/>
        <v>19</v>
      </c>
      <c r="P500">
        <f t="shared" si="29"/>
        <v>95</v>
      </c>
      <c r="Q500">
        <v>6.6233194914033477</v>
      </c>
      <c r="R500">
        <f t="shared" si="30"/>
        <v>161.50331949140335</v>
      </c>
      <c r="S500">
        <v>472.04</v>
      </c>
      <c r="T500">
        <f t="shared" si="31"/>
        <v>310.53668050859665</v>
      </c>
    </row>
    <row r="501" spans="1:20" x14ac:dyDescent="0.25">
      <c r="A501" t="s">
        <v>533</v>
      </c>
      <c r="B501" t="s">
        <v>39</v>
      </c>
      <c r="C501">
        <f>CEILING('S Size Pack'!B500/1000,1)</f>
        <v>2</v>
      </c>
      <c r="D501">
        <f>CEILING('S Size Pack'!C500/1000,1)</f>
        <v>0</v>
      </c>
      <c r="E501">
        <f>CEILING('S Size Pack'!D500/1000,1)</f>
        <v>5</v>
      </c>
      <c r="F501">
        <f>CEILING('S Size Pack'!E500/1000,1)</f>
        <v>5</v>
      </c>
      <c r="G501">
        <f>CEILING('S Size Pack'!F500/1000,1)</f>
        <v>1</v>
      </c>
      <c r="H501">
        <f>CEILING('S Size Pack'!G500/1000,1)</f>
        <v>5</v>
      </c>
      <c r="I501">
        <f>CEILING('S Size Pack'!H500/1000,1)</f>
        <v>2</v>
      </c>
      <c r="J501">
        <f>CEILING('S Size Pack'!I500/1000,1)</f>
        <v>0</v>
      </c>
      <c r="K501">
        <f>CEILING('S Size Pack'!J500/1000,1)</f>
        <v>1</v>
      </c>
      <c r="L501">
        <f>CEILING('S Size Pack'!K500/1000,1)</f>
        <v>9</v>
      </c>
      <c r="M501">
        <f>CEILING('S Size Pack'!L500/1000,1)</f>
        <v>2</v>
      </c>
      <c r="N501">
        <f>CEILING('S Size Pack'!M500/1000,1)</f>
        <v>5</v>
      </c>
      <c r="O501">
        <f t="shared" si="28"/>
        <v>37</v>
      </c>
      <c r="P501">
        <f t="shared" si="29"/>
        <v>185</v>
      </c>
      <c r="Q501">
        <v>3.6053570191888049</v>
      </c>
      <c r="R501">
        <f t="shared" si="30"/>
        <v>248.4853570191888</v>
      </c>
      <c r="S501">
        <v>552.25</v>
      </c>
      <c r="T501">
        <f t="shared" si="31"/>
        <v>303.76464298081123</v>
      </c>
    </row>
    <row r="502" spans="1:20" x14ac:dyDescent="0.25">
      <c r="A502" t="s">
        <v>534</v>
      </c>
      <c r="B502" t="s">
        <v>57</v>
      </c>
      <c r="C502">
        <f>CEILING('S Size Pack'!B501/1000,1)</f>
        <v>2</v>
      </c>
      <c r="D502">
        <f>CEILING('S Size Pack'!C501/1000,1)</f>
        <v>0</v>
      </c>
      <c r="E502">
        <f>CEILING('S Size Pack'!D501/1000,1)</f>
        <v>7</v>
      </c>
      <c r="F502">
        <f>CEILING('S Size Pack'!E501/1000,1)</f>
        <v>1</v>
      </c>
      <c r="G502">
        <f>CEILING('S Size Pack'!F501/1000,1)</f>
        <v>4</v>
      </c>
      <c r="H502">
        <f>CEILING('S Size Pack'!G501/1000,1)</f>
        <v>0</v>
      </c>
      <c r="I502">
        <f>CEILING('S Size Pack'!H501/1000,1)</f>
        <v>4</v>
      </c>
      <c r="J502">
        <f>CEILING('S Size Pack'!I501/1000,1)</f>
        <v>2</v>
      </c>
      <c r="K502">
        <f>CEILING('S Size Pack'!J501/1000,1)</f>
        <v>0</v>
      </c>
      <c r="L502">
        <f>CEILING('S Size Pack'!K501/1000,1)</f>
        <v>2</v>
      </c>
      <c r="M502">
        <f>CEILING('S Size Pack'!L501/1000,1)</f>
        <v>4</v>
      </c>
      <c r="N502">
        <f>CEILING('S Size Pack'!M501/1000,1)</f>
        <v>0</v>
      </c>
      <c r="O502">
        <f t="shared" si="28"/>
        <v>26</v>
      </c>
      <c r="P502">
        <f t="shared" si="29"/>
        <v>130</v>
      </c>
      <c r="Q502">
        <v>3.6707491455367958</v>
      </c>
      <c r="R502">
        <f t="shared" si="30"/>
        <v>193.5507491455368</v>
      </c>
      <c r="S502">
        <v>619.54</v>
      </c>
      <c r="T502">
        <f t="shared" si="31"/>
        <v>425.98925085446319</v>
      </c>
    </row>
    <row r="503" spans="1:20" x14ac:dyDescent="0.25">
      <c r="A503" t="s">
        <v>535</v>
      </c>
      <c r="B503" t="s">
        <v>57</v>
      </c>
      <c r="C503">
        <f>CEILING('S Size Pack'!B502/1000,1)</f>
        <v>2</v>
      </c>
      <c r="D503">
        <f>CEILING('S Size Pack'!C502/1000,1)</f>
        <v>0</v>
      </c>
      <c r="E503">
        <f>CEILING('S Size Pack'!D502/1000,1)</f>
        <v>3</v>
      </c>
      <c r="F503">
        <f>CEILING('S Size Pack'!E502/1000,1)</f>
        <v>0</v>
      </c>
      <c r="G503">
        <f>CEILING('S Size Pack'!F502/1000,1)</f>
        <v>1</v>
      </c>
      <c r="H503">
        <f>CEILING('S Size Pack'!G502/1000,1)</f>
        <v>1</v>
      </c>
      <c r="I503">
        <f>CEILING('S Size Pack'!H502/1000,1)</f>
        <v>4</v>
      </c>
      <c r="J503">
        <f>CEILING('S Size Pack'!I502/1000,1)</f>
        <v>6</v>
      </c>
      <c r="K503">
        <f>CEILING('S Size Pack'!J502/1000,1)</f>
        <v>3</v>
      </c>
      <c r="L503">
        <f>CEILING('S Size Pack'!K502/1000,1)</f>
        <v>1</v>
      </c>
      <c r="M503">
        <f>CEILING('S Size Pack'!L502/1000,1)</f>
        <v>0</v>
      </c>
      <c r="N503">
        <f>CEILING('S Size Pack'!M502/1000,1)</f>
        <v>0</v>
      </c>
      <c r="O503">
        <f t="shared" si="28"/>
        <v>21</v>
      </c>
      <c r="P503">
        <f t="shared" si="29"/>
        <v>105</v>
      </c>
      <c r="Q503">
        <v>4.0589438322961904</v>
      </c>
      <c r="R503">
        <f t="shared" si="30"/>
        <v>168.93894383229619</v>
      </c>
      <c r="S503">
        <v>536.5</v>
      </c>
      <c r="T503">
        <f t="shared" si="31"/>
        <v>367.56105616770378</v>
      </c>
    </row>
    <row r="504" spans="1:20" x14ac:dyDescent="0.25">
      <c r="A504" t="s">
        <v>536</v>
      </c>
      <c r="B504" t="s">
        <v>39</v>
      </c>
      <c r="C504">
        <f>CEILING('S Size Pack'!B503/1000,1)</f>
        <v>2</v>
      </c>
      <c r="D504">
        <f>CEILING('S Size Pack'!C503/1000,1)</f>
        <v>8</v>
      </c>
      <c r="E504">
        <f>CEILING('S Size Pack'!D503/1000,1)</f>
        <v>0</v>
      </c>
      <c r="F504">
        <f>CEILING('S Size Pack'!E503/1000,1)</f>
        <v>0</v>
      </c>
      <c r="G504">
        <f>CEILING('S Size Pack'!F503/1000,1)</f>
        <v>0</v>
      </c>
      <c r="H504">
        <f>CEILING('S Size Pack'!G503/1000,1)</f>
        <v>0</v>
      </c>
      <c r="I504">
        <f>CEILING('S Size Pack'!H503/1000,1)</f>
        <v>1</v>
      </c>
      <c r="J504">
        <f>CEILING('S Size Pack'!I503/1000,1)</f>
        <v>4</v>
      </c>
      <c r="K504">
        <f>CEILING('S Size Pack'!J503/1000,1)</f>
        <v>3</v>
      </c>
      <c r="L504">
        <f>CEILING('S Size Pack'!K503/1000,1)</f>
        <v>4</v>
      </c>
      <c r="M504">
        <f>CEILING('S Size Pack'!L503/1000,1)</f>
        <v>5</v>
      </c>
      <c r="N504">
        <f>CEILING('S Size Pack'!M503/1000,1)</f>
        <v>5</v>
      </c>
      <c r="O504">
        <f t="shared" si="28"/>
        <v>32</v>
      </c>
      <c r="P504">
        <f t="shared" si="29"/>
        <v>160</v>
      </c>
      <c r="Q504">
        <v>7.4296476897881609</v>
      </c>
      <c r="R504">
        <f t="shared" si="30"/>
        <v>227.30964768978816</v>
      </c>
      <c r="S504">
        <v>489.12000000000006</v>
      </c>
      <c r="T504">
        <f t="shared" si="31"/>
        <v>261.8103523102119</v>
      </c>
    </row>
    <row r="505" spans="1:20" x14ac:dyDescent="0.25">
      <c r="A505" t="s">
        <v>537</v>
      </c>
      <c r="B505" t="s">
        <v>39</v>
      </c>
      <c r="C505">
        <f>CEILING('S Size Pack'!B504/1000,1)</f>
        <v>2</v>
      </c>
      <c r="D505">
        <f>CEILING('S Size Pack'!C504/1000,1)</f>
        <v>0</v>
      </c>
      <c r="E505">
        <f>CEILING('S Size Pack'!D504/1000,1)</f>
        <v>1</v>
      </c>
      <c r="F505">
        <f>CEILING('S Size Pack'!E504/1000,1)</f>
        <v>2</v>
      </c>
      <c r="G505">
        <f>CEILING('S Size Pack'!F504/1000,1)</f>
        <v>0</v>
      </c>
      <c r="H505">
        <f>CEILING('S Size Pack'!G504/1000,1)</f>
        <v>2</v>
      </c>
      <c r="I505">
        <f>CEILING('S Size Pack'!H504/1000,1)</f>
        <v>11</v>
      </c>
      <c r="J505">
        <f>CEILING('S Size Pack'!I504/1000,1)</f>
        <v>0</v>
      </c>
      <c r="K505">
        <f>CEILING('S Size Pack'!J504/1000,1)</f>
        <v>2</v>
      </c>
      <c r="L505">
        <f>CEILING('S Size Pack'!K504/1000,1)</f>
        <v>12</v>
      </c>
      <c r="M505">
        <f>CEILING('S Size Pack'!L504/1000,1)</f>
        <v>7</v>
      </c>
      <c r="N505">
        <f>CEILING('S Size Pack'!M504/1000,1)</f>
        <v>6</v>
      </c>
      <c r="O505">
        <f t="shared" si="28"/>
        <v>45</v>
      </c>
      <c r="P505">
        <f t="shared" si="29"/>
        <v>225</v>
      </c>
      <c r="Q505">
        <v>5.1719055488334806</v>
      </c>
      <c r="R505">
        <f t="shared" si="30"/>
        <v>290.05190554883347</v>
      </c>
      <c r="S505">
        <v>621.93999999999994</v>
      </c>
      <c r="T505">
        <f t="shared" si="31"/>
        <v>331.88809445116647</v>
      </c>
    </row>
    <row r="506" spans="1:20" x14ac:dyDescent="0.25">
      <c r="A506" t="s">
        <v>538</v>
      </c>
      <c r="B506" t="s">
        <v>39</v>
      </c>
      <c r="C506">
        <f>CEILING('S Size Pack'!B505/1000,1)</f>
        <v>2</v>
      </c>
      <c r="D506">
        <f>CEILING('S Size Pack'!C505/1000,1)</f>
        <v>3</v>
      </c>
      <c r="E506">
        <f>CEILING('S Size Pack'!D505/1000,1)</f>
        <v>5</v>
      </c>
      <c r="F506">
        <f>CEILING('S Size Pack'!E505/1000,1)</f>
        <v>1</v>
      </c>
      <c r="G506">
        <f>CEILING('S Size Pack'!F505/1000,1)</f>
        <v>11</v>
      </c>
      <c r="H506">
        <f>CEILING('S Size Pack'!G505/1000,1)</f>
        <v>6</v>
      </c>
      <c r="I506">
        <f>CEILING('S Size Pack'!H505/1000,1)</f>
        <v>0</v>
      </c>
      <c r="J506">
        <f>CEILING('S Size Pack'!I505/1000,1)</f>
        <v>3</v>
      </c>
      <c r="K506">
        <f>CEILING('S Size Pack'!J505/1000,1)</f>
        <v>4</v>
      </c>
      <c r="L506">
        <f>CEILING('S Size Pack'!K505/1000,1)</f>
        <v>1</v>
      </c>
      <c r="M506">
        <f>CEILING('S Size Pack'!L505/1000,1)</f>
        <v>7</v>
      </c>
      <c r="N506">
        <f>CEILING('S Size Pack'!M505/1000,1)</f>
        <v>4</v>
      </c>
      <c r="O506">
        <f t="shared" si="28"/>
        <v>47</v>
      </c>
      <c r="P506">
        <f t="shared" si="29"/>
        <v>235</v>
      </c>
      <c r="Q506">
        <v>3.5205196152551888</v>
      </c>
      <c r="R506">
        <f t="shared" si="30"/>
        <v>298.40051961525518</v>
      </c>
      <c r="S506">
        <v>664.4799999999999</v>
      </c>
      <c r="T506">
        <f t="shared" si="31"/>
        <v>366.07948038474473</v>
      </c>
    </row>
    <row r="507" spans="1:20" x14ac:dyDescent="0.25">
      <c r="A507" t="s">
        <v>539</v>
      </c>
      <c r="B507" t="s">
        <v>39</v>
      </c>
      <c r="C507">
        <f>CEILING('S Size Pack'!B506/1000,1)</f>
        <v>2</v>
      </c>
      <c r="D507">
        <f>CEILING('S Size Pack'!C506/1000,1)</f>
        <v>0</v>
      </c>
      <c r="E507">
        <f>CEILING('S Size Pack'!D506/1000,1)</f>
        <v>1</v>
      </c>
      <c r="F507">
        <f>CEILING('S Size Pack'!E506/1000,1)</f>
        <v>12</v>
      </c>
      <c r="G507">
        <f>CEILING('S Size Pack'!F506/1000,1)</f>
        <v>1</v>
      </c>
      <c r="H507">
        <f>CEILING('S Size Pack'!G506/1000,1)</f>
        <v>1</v>
      </c>
      <c r="I507">
        <f>CEILING('S Size Pack'!H506/1000,1)</f>
        <v>2</v>
      </c>
      <c r="J507">
        <f>CEILING('S Size Pack'!I506/1000,1)</f>
        <v>4</v>
      </c>
      <c r="K507">
        <f>CEILING('S Size Pack'!J506/1000,1)</f>
        <v>5</v>
      </c>
      <c r="L507">
        <f>CEILING('S Size Pack'!K506/1000,1)</f>
        <v>5</v>
      </c>
      <c r="M507">
        <f>CEILING('S Size Pack'!L506/1000,1)</f>
        <v>0</v>
      </c>
      <c r="N507">
        <f>CEILING('S Size Pack'!M506/1000,1)</f>
        <v>0</v>
      </c>
      <c r="O507">
        <f t="shared" si="28"/>
        <v>33</v>
      </c>
      <c r="P507">
        <f t="shared" si="29"/>
        <v>165</v>
      </c>
      <c r="Q507">
        <v>5.1378753502234922</v>
      </c>
      <c r="R507">
        <f t="shared" si="30"/>
        <v>230.01787535022348</v>
      </c>
      <c r="S507">
        <v>510.92000000000007</v>
      </c>
      <c r="T507">
        <f t="shared" si="31"/>
        <v>280.90212464977662</v>
      </c>
    </row>
    <row r="508" spans="1:20" x14ac:dyDescent="0.25">
      <c r="A508" t="s">
        <v>540</v>
      </c>
      <c r="B508" t="s">
        <v>57</v>
      </c>
      <c r="C508">
        <f>CEILING('S Size Pack'!B507/1000,1)</f>
        <v>2</v>
      </c>
      <c r="D508">
        <f>CEILING('S Size Pack'!C507/1000,1)</f>
        <v>5</v>
      </c>
      <c r="E508">
        <f>CEILING('S Size Pack'!D507/1000,1)</f>
        <v>0</v>
      </c>
      <c r="F508">
        <f>CEILING('S Size Pack'!E507/1000,1)</f>
        <v>2</v>
      </c>
      <c r="G508">
        <f>CEILING('S Size Pack'!F507/1000,1)</f>
        <v>0</v>
      </c>
      <c r="H508">
        <f>CEILING('S Size Pack'!G507/1000,1)</f>
        <v>0</v>
      </c>
      <c r="I508">
        <f>CEILING('S Size Pack'!H507/1000,1)</f>
        <v>3</v>
      </c>
      <c r="J508">
        <f>CEILING('S Size Pack'!I507/1000,1)</f>
        <v>1</v>
      </c>
      <c r="K508">
        <f>CEILING('S Size Pack'!J507/1000,1)</f>
        <v>0</v>
      </c>
      <c r="L508">
        <f>CEILING('S Size Pack'!K507/1000,1)</f>
        <v>7</v>
      </c>
      <c r="M508">
        <f>CEILING('S Size Pack'!L507/1000,1)</f>
        <v>2</v>
      </c>
      <c r="N508">
        <f>CEILING('S Size Pack'!M507/1000,1)</f>
        <v>1</v>
      </c>
      <c r="O508">
        <f t="shared" si="28"/>
        <v>23</v>
      </c>
      <c r="P508">
        <f t="shared" si="29"/>
        <v>115</v>
      </c>
      <c r="Q508">
        <v>5.3342058571699722</v>
      </c>
      <c r="R508">
        <f t="shared" si="30"/>
        <v>180.21420585716999</v>
      </c>
      <c r="S508">
        <v>567.09</v>
      </c>
      <c r="T508">
        <f t="shared" si="31"/>
        <v>386.87579414283005</v>
      </c>
    </row>
    <row r="509" spans="1:20" x14ac:dyDescent="0.25">
      <c r="A509" t="s">
        <v>541</v>
      </c>
      <c r="B509" t="s">
        <v>39</v>
      </c>
      <c r="C509">
        <f>CEILING('S Size Pack'!B508/1000,1)</f>
        <v>2</v>
      </c>
      <c r="D509">
        <f>CEILING('S Size Pack'!C508/1000,1)</f>
        <v>2</v>
      </c>
      <c r="E509">
        <f>CEILING('S Size Pack'!D508/1000,1)</f>
        <v>0</v>
      </c>
      <c r="F509">
        <f>CEILING('S Size Pack'!E508/1000,1)</f>
        <v>5</v>
      </c>
      <c r="G509">
        <f>CEILING('S Size Pack'!F508/1000,1)</f>
        <v>1</v>
      </c>
      <c r="H509">
        <f>CEILING('S Size Pack'!G508/1000,1)</f>
        <v>5</v>
      </c>
      <c r="I509">
        <f>CEILING('S Size Pack'!H508/1000,1)</f>
        <v>0</v>
      </c>
      <c r="J509">
        <f>CEILING('S Size Pack'!I508/1000,1)</f>
        <v>0</v>
      </c>
      <c r="K509">
        <f>CEILING('S Size Pack'!J508/1000,1)</f>
        <v>1</v>
      </c>
      <c r="L509">
        <f>CEILING('S Size Pack'!K508/1000,1)</f>
        <v>15</v>
      </c>
      <c r="M509">
        <f>CEILING('S Size Pack'!L508/1000,1)</f>
        <v>1</v>
      </c>
      <c r="N509">
        <f>CEILING('S Size Pack'!M508/1000,1)</f>
        <v>0</v>
      </c>
      <c r="O509">
        <f t="shared" si="28"/>
        <v>32</v>
      </c>
      <c r="P509">
        <f t="shared" si="29"/>
        <v>160</v>
      </c>
      <c r="Q509">
        <v>4.0997154899808388</v>
      </c>
      <c r="R509">
        <f t="shared" si="30"/>
        <v>223.97971548998083</v>
      </c>
      <c r="S509">
        <v>506.49</v>
      </c>
      <c r="T509">
        <f t="shared" si="31"/>
        <v>282.51028451001918</v>
      </c>
    </row>
    <row r="510" spans="1:20" x14ac:dyDescent="0.25">
      <c r="A510" t="s">
        <v>542</v>
      </c>
      <c r="B510" t="s">
        <v>39</v>
      </c>
      <c r="C510">
        <f>CEILING('S Size Pack'!B509/1000,1)</f>
        <v>2</v>
      </c>
      <c r="D510">
        <f>CEILING('S Size Pack'!C509/1000,1)</f>
        <v>2</v>
      </c>
      <c r="E510">
        <f>CEILING('S Size Pack'!D509/1000,1)</f>
        <v>3</v>
      </c>
      <c r="F510">
        <f>CEILING('S Size Pack'!E509/1000,1)</f>
        <v>7</v>
      </c>
      <c r="G510">
        <f>CEILING('S Size Pack'!F509/1000,1)</f>
        <v>1</v>
      </c>
      <c r="H510">
        <f>CEILING('S Size Pack'!G509/1000,1)</f>
        <v>0</v>
      </c>
      <c r="I510">
        <f>CEILING('S Size Pack'!H509/1000,1)</f>
        <v>2</v>
      </c>
      <c r="J510">
        <f>CEILING('S Size Pack'!I509/1000,1)</f>
        <v>0</v>
      </c>
      <c r="K510">
        <f>CEILING('S Size Pack'!J509/1000,1)</f>
        <v>4</v>
      </c>
      <c r="L510">
        <f>CEILING('S Size Pack'!K509/1000,1)</f>
        <v>4</v>
      </c>
      <c r="M510">
        <f>CEILING('S Size Pack'!L509/1000,1)</f>
        <v>7</v>
      </c>
      <c r="N510">
        <f>CEILING('S Size Pack'!M509/1000,1)</f>
        <v>5</v>
      </c>
      <c r="O510">
        <f t="shared" si="28"/>
        <v>37</v>
      </c>
      <c r="P510">
        <f t="shared" si="29"/>
        <v>185</v>
      </c>
      <c r="Q510">
        <v>2.8968546657371048</v>
      </c>
      <c r="R510">
        <f t="shared" si="30"/>
        <v>247.77685466573709</v>
      </c>
      <c r="S510">
        <v>555.63</v>
      </c>
      <c r="T510">
        <f t="shared" si="31"/>
        <v>307.85314533426288</v>
      </c>
    </row>
    <row r="511" spans="1:20" x14ac:dyDescent="0.25">
      <c r="A511" t="s">
        <v>543</v>
      </c>
      <c r="B511" t="s">
        <v>39</v>
      </c>
      <c r="C511">
        <f>CEILING('S Size Pack'!B510/1000,1)</f>
        <v>2</v>
      </c>
      <c r="D511">
        <f>CEILING('S Size Pack'!C510/1000,1)</f>
        <v>1</v>
      </c>
      <c r="E511">
        <f>CEILING('S Size Pack'!D510/1000,1)</f>
        <v>5</v>
      </c>
      <c r="F511">
        <f>CEILING('S Size Pack'!E510/1000,1)</f>
        <v>0</v>
      </c>
      <c r="G511">
        <f>CEILING('S Size Pack'!F510/1000,1)</f>
        <v>5</v>
      </c>
      <c r="H511">
        <f>CEILING('S Size Pack'!G510/1000,1)</f>
        <v>2</v>
      </c>
      <c r="I511">
        <f>CEILING('S Size Pack'!H510/1000,1)</f>
        <v>5</v>
      </c>
      <c r="J511">
        <f>CEILING('S Size Pack'!I510/1000,1)</f>
        <v>0</v>
      </c>
      <c r="K511">
        <f>CEILING('S Size Pack'!J510/1000,1)</f>
        <v>1</v>
      </c>
      <c r="L511">
        <f>CEILING('S Size Pack'!K510/1000,1)</f>
        <v>3</v>
      </c>
      <c r="M511">
        <f>CEILING('S Size Pack'!L510/1000,1)</f>
        <v>9</v>
      </c>
      <c r="N511">
        <f>CEILING('S Size Pack'!M510/1000,1)</f>
        <v>0</v>
      </c>
      <c r="O511">
        <f t="shared" si="28"/>
        <v>33</v>
      </c>
      <c r="P511">
        <f t="shared" si="29"/>
        <v>165</v>
      </c>
      <c r="Q511">
        <v>6.0682617375838461</v>
      </c>
      <c r="R511">
        <f t="shared" si="30"/>
        <v>230.94826173758383</v>
      </c>
      <c r="S511">
        <v>522.17999999999995</v>
      </c>
      <c r="T511">
        <f t="shared" si="31"/>
        <v>291.23173826241612</v>
      </c>
    </row>
    <row r="512" spans="1:20" x14ac:dyDescent="0.25">
      <c r="A512" t="s">
        <v>544</v>
      </c>
      <c r="B512" t="s">
        <v>57</v>
      </c>
      <c r="C512">
        <f>CEILING('S Size Pack'!B511/1000,1)</f>
        <v>2</v>
      </c>
      <c r="D512">
        <f>CEILING('S Size Pack'!C511/1000,1)</f>
        <v>1</v>
      </c>
      <c r="E512">
        <f>CEILING('S Size Pack'!D511/1000,1)</f>
        <v>2</v>
      </c>
      <c r="F512">
        <f>CEILING('S Size Pack'!E511/1000,1)</f>
        <v>2</v>
      </c>
      <c r="G512">
        <f>CEILING('S Size Pack'!F511/1000,1)</f>
        <v>1</v>
      </c>
      <c r="H512">
        <f>CEILING('S Size Pack'!G511/1000,1)</f>
        <v>10</v>
      </c>
      <c r="I512">
        <f>CEILING('S Size Pack'!H511/1000,1)</f>
        <v>1</v>
      </c>
      <c r="J512">
        <f>CEILING('S Size Pack'!I511/1000,1)</f>
        <v>1</v>
      </c>
      <c r="K512">
        <f>CEILING('S Size Pack'!J511/1000,1)</f>
        <v>1</v>
      </c>
      <c r="L512">
        <f>CEILING('S Size Pack'!K511/1000,1)</f>
        <v>1</v>
      </c>
      <c r="M512">
        <f>CEILING('S Size Pack'!L511/1000,1)</f>
        <v>0</v>
      </c>
      <c r="N512">
        <f>CEILING('S Size Pack'!M511/1000,1)</f>
        <v>1</v>
      </c>
      <c r="O512">
        <f t="shared" si="28"/>
        <v>23</v>
      </c>
      <c r="P512">
        <f t="shared" si="29"/>
        <v>115</v>
      </c>
      <c r="Q512">
        <v>4.6419834039474379</v>
      </c>
      <c r="R512">
        <f t="shared" si="30"/>
        <v>179.52198340394744</v>
      </c>
      <c r="S512">
        <v>556.69000000000005</v>
      </c>
      <c r="T512">
        <f t="shared" si="31"/>
        <v>377.16801659605261</v>
      </c>
    </row>
    <row r="513" spans="1:20" x14ac:dyDescent="0.25">
      <c r="A513" t="s">
        <v>545</v>
      </c>
      <c r="B513" t="s">
        <v>57</v>
      </c>
      <c r="C513">
        <f>CEILING('S Size Pack'!B512/1000,1)</f>
        <v>2</v>
      </c>
      <c r="D513">
        <f>CEILING('S Size Pack'!C512/1000,1)</f>
        <v>0</v>
      </c>
      <c r="E513">
        <f>CEILING('S Size Pack'!D512/1000,1)</f>
        <v>2</v>
      </c>
      <c r="F513">
        <f>CEILING('S Size Pack'!E512/1000,1)</f>
        <v>4</v>
      </c>
      <c r="G513">
        <f>CEILING('S Size Pack'!F512/1000,1)</f>
        <v>0</v>
      </c>
      <c r="H513">
        <f>CEILING('S Size Pack'!G512/1000,1)</f>
        <v>0</v>
      </c>
      <c r="I513">
        <f>CEILING('S Size Pack'!H512/1000,1)</f>
        <v>3</v>
      </c>
      <c r="J513">
        <f>CEILING('S Size Pack'!I512/1000,1)</f>
        <v>3</v>
      </c>
      <c r="K513">
        <f>CEILING('S Size Pack'!J512/1000,1)</f>
        <v>0</v>
      </c>
      <c r="L513">
        <f>CEILING('S Size Pack'!K512/1000,1)</f>
        <v>3</v>
      </c>
      <c r="M513">
        <f>CEILING('S Size Pack'!L512/1000,1)</f>
        <v>1</v>
      </c>
      <c r="N513">
        <f>CEILING('S Size Pack'!M512/1000,1)</f>
        <v>1</v>
      </c>
      <c r="O513">
        <f t="shared" si="28"/>
        <v>19</v>
      </c>
      <c r="P513">
        <f t="shared" si="29"/>
        <v>95</v>
      </c>
      <c r="Q513">
        <v>8.9366040316338289</v>
      </c>
      <c r="R513">
        <f t="shared" si="30"/>
        <v>163.81660403163383</v>
      </c>
      <c r="S513">
        <v>494.01000000000005</v>
      </c>
      <c r="T513">
        <f t="shared" si="31"/>
        <v>330.19339596836619</v>
      </c>
    </row>
    <row r="514" spans="1:20" x14ac:dyDescent="0.25">
      <c r="A514" t="s">
        <v>546</v>
      </c>
      <c r="B514" t="s">
        <v>57</v>
      </c>
      <c r="C514">
        <f>CEILING('S Size Pack'!B513/1000,1)</f>
        <v>2</v>
      </c>
      <c r="D514">
        <f>CEILING('S Size Pack'!C513/1000,1)</f>
        <v>2</v>
      </c>
      <c r="E514">
        <f>CEILING('S Size Pack'!D513/1000,1)</f>
        <v>5</v>
      </c>
      <c r="F514">
        <f>CEILING('S Size Pack'!E513/1000,1)</f>
        <v>0</v>
      </c>
      <c r="G514">
        <f>CEILING('S Size Pack'!F513/1000,1)</f>
        <v>2</v>
      </c>
      <c r="H514">
        <f>CEILING('S Size Pack'!G513/1000,1)</f>
        <v>3</v>
      </c>
      <c r="I514">
        <f>CEILING('S Size Pack'!H513/1000,1)</f>
        <v>2</v>
      </c>
      <c r="J514">
        <f>CEILING('S Size Pack'!I513/1000,1)</f>
        <v>1</v>
      </c>
      <c r="K514">
        <f>CEILING('S Size Pack'!J513/1000,1)</f>
        <v>0</v>
      </c>
      <c r="L514">
        <f>CEILING('S Size Pack'!K513/1000,1)</f>
        <v>1</v>
      </c>
      <c r="M514">
        <f>CEILING('S Size Pack'!L513/1000,1)</f>
        <v>1</v>
      </c>
      <c r="N514">
        <f>CEILING('S Size Pack'!M513/1000,1)</f>
        <v>5</v>
      </c>
      <c r="O514">
        <f t="shared" si="28"/>
        <v>24</v>
      </c>
      <c r="P514">
        <f t="shared" si="29"/>
        <v>120</v>
      </c>
      <c r="Q514">
        <v>5.7323357316111432</v>
      </c>
      <c r="R514">
        <f t="shared" si="30"/>
        <v>185.61233573161115</v>
      </c>
      <c r="S514">
        <v>588.59</v>
      </c>
      <c r="T514">
        <f t="shared" si="31"/>
        <v>402.97766426838888</v>
      </c>
    </row>
    <row r="515" spans="1:20" x14ac:dyDescent="0.25">
      <c r="A515" t="s">
        <v>547</v>
      </c>
      <c r="B515" t="s">
        <v>57</v>
      </c>
      <c r="C515">
        <f>CEILING('S Size Pack'!B514/1000,1)</f>
        <v>2</v>
      </c>
      <c r="D515">
        <f>CEILING('S Size Pack'!C514/1000,1)</f>
        <v>6</v>
      </c>
      <c r="E515">
        <f>CEILING('S Size Pack'!D514/1000,1)</f>
        <v>1</v>
      </c>
      <c r="F515">
        <f>CEILING('S Size Pack'!E514/1000,1)</f>
        <v>0</v>
      </c>
      <c r="G515">
        <f>CEILING('S Size Pack'!F514/1000,1)</f>
        <v>0</v>
      </c>
      <c r="H515">
        <f>CEILING('S Size Pack'!G514/1000,1)</f>
        <v>4</v>
      </c>
      <c r="I515">
        <f>CEILING('S Size Pack'!H514/1000,1)</f>
        <v>2</v>
      </c>
      <c r="J515">
        <f>CEILING('S Size Pack'!I514/1000,1)</f>
        <v>7</v>
      </c>
      <c r="K515">
        <f>CEILING('S Size Pack'!J514/1000,1)</f>
        <v>1</v>
      </c>
      <c r="L515">
        <f>CEILING('S Size Pack'!K514/1000,1)</f>
        <v>1</v>
      </c>
      <c r="M515">
        <f>CEILING('S Size Pack'!L514/1000,1)</f>
        <v>6</v>
      </c>
      <c r="N515">
        <f>CEILING('S Size Pack'!M514/1000,1)</f>
        <v>1</v>
      </c>
      <c r="O515">
        <f t="shared" si="28"/>
        <v>31</v>
      </c>
      <c r="P515">
        <f t="shared" si="29"/>
        <v>155</v>
      </c>
      <c r="Q515">
        <v>2.5231245594230725</v>
      </c>
      <c r="R515">
        <f t="shared" si="30"/>
        <v>217.40312455942308</v>
      </c>
      <c r="S515">
        <v>725.38</v>
      </c>
      <c r="T515">
        <f t="shared" si="31"/>
        <v>507.97687544057692</v>
      </c>
    </row>
    <row r="516" spans="1:20" x14ac:dyDescent="0.25">
      <c r="A516" t="s">
        <v>548</v>
      </c>
      <c r="B516" t="s">
        <v>39</v>
      </c>
      <c r="C516">
        <f>CEILING('S Size Pack'!B515/1000,1)</f>
        <v>2</v>
      </c>
      <c r="D516">
        <f>CEILING('S Size Pack'!C515/1000,1)</f>
        <v>6</v>
      </c>
      <c r="E516">
        <f>CEILING('S Size Pack'!D515/1000,1)</f>
        <v>1</v>
      </c>
      <c r="F516">
        <f>CEILING('S Size Pack'!E515/1000,1)</f>
        <v>9</v>
      </c>
      <c r="G516">
        <f>CEILING('S Size Pack'!F515/1000,1)</f>
        <v>21</v>
      </c>
      <c r="H516">
        <f>CEILING('S Size Pack'!G515/1000,1)</f>
        <v>5</v>
      </c>
      <c r="I516">
        <f>CEILING('S Size Pack'!H515/1000,1)</f>
        <v>4</v>
      </c>
      <c r="J516">
        <f>CEILING('S Size Pack'!I515/1000,1)</f>
        <v>2</v>
      </c>
      <c r="K516">
        <f>CEILING('S Size Pack'!J515/1000,1)</f>
        <v>0</v>
      </c>
      <c r="L516">
        <f>CEILING('S Size Pack'!K515/1000,1)</f>
        <v>3</v>
      </c>
      <c r="M516">
        <f>CEILING('S Size Pack'!L515/1000,1)</f>
        <v>2</v>
      </c>
      <c r="N516">
        <f>CEILING('S Size Pack'!M515/1000,1)</f>
        <v>1</v>
      </c>
      <c r="O516">
        <f t="shared" si="28"/>
        <v>56</v>
      </c>
      <c r="P516">
        <f t="shared" si="29"/>
        <v>280</v>
      </c>
      <c r="Q516">
        <v>4.6004188358818423</v>
      </c>
      <c r="R516">
        <f t="shared" si="30"/>
        <v>344.48041883588184</v>
      </c>
      <c r="S516">
        <v>754.07999999999993</v>
      </c>
      <c r="T516">
        <f t="shared" si="31"/>
        <v>409.59958116411809</v>
      </c>
    </row>
    <row r="517" spans="1:20" x14ac:dyDescent="0.25">
      <c r="A517" t="s">
        <v>549</v>
      </c>
      <c r="B517" t="s">
        <v>57</v>
      </c>
      <c r="C517">
        <f>CEILING('S Size Pack'!B516/1000,1)</f>
        <v>2</v>
      </c>
      <c r="D517">
        <f>CEILING('S Size Pack'!C516/1000,1)</f>
        <v>2</v>
      </c>
      <c r="E517">
        <f>CEILING('S Size Pack'!D516/1000,1)</f>
        <v>3</v>
      </c>
      <c r="F517">
        <f>CEILING('S Size Pack'!E516/1000,1)</f>
        <v>0</v>
      </c>
      <c r="G517">
        <f>CEILING('S Size Pack'!F516/1000,1)</f>
        <v>1</v>
      </c>
      <c r="H517">
        <f>CEILING('S Size Pack'!G516/1000,1)</f>
        <v>1</v>
      </c>
      <c r="I517">
        <f>CEILING('S Size Pack'!H516/1000,1)</f>
        <v>2</v>
      </c>
      <c r="J517">
        <f>CEILING('S Size Pack'!I516/1000,1)</f>
        <v>0</v>
      </c>
      <c r="K517">
        <f>CEILING('S Size Pack'!J516/1000,1)</f>
        <v>0</v>
      </c>
      <c r="L517">
        <f>CEILING('S Size Pack'!K516/1000,1)</f>
        <v>0</v>
      </c>
      <c r="M517">
        <f>CEILING('S Size Pack'!L516/1000,1)</f>
        <v>2</v>
      </c>
      <c r="N517">
        <f>CEILING('S Size Pack'!M516/1000,1)</f>
        <v>7</v>
      </c>
      <c r="O517">
        <f t="shared" si="28"/>
        <v>20</v>
      </c>
      <c r="P517">
        <f t="shared" si="29"/>
        <v>100</v>
      </c>
      <c r="Q517">
        <v>4.6024110514290104</v>
      </c>
      <c r="R517">
        <f t="shared" si="30"/>
        <v>164.48241105142901</v>
      </c>
      <c r="S517">
        <v>518.87</v>
      </c>
      <c r="T517">
        <f t="shared" si="31"/>
        <v>354.38758894857096</v>
      </c>
    </row>
    <row r="518" spans="1:20" x14ac:dyDescent="0.25">
      <c r="A518" t="s">
        <v>550</v>
      </c>
      <c r="B518" t="s">
        <v>57</v>
      </c>
      <c r="C518">
        <f>CEILING('S Size Pack'!B517/1000,1)</f>
        <v>2</v>
      </c>
      <c r="D518">
        <f>CEILING('S Size Pack'!C517/1000,1)</f>
        <v>1</v>
      </c>
      <c r="E518">
        <f>CEILING('S Size Pack'!D517/1000,1)</f>
        <v>2</v>
      </c>
      <c r="F518">
        <f>CEILING('S Size Pack'!E517/1000,1)</f>
        <v>1</v>
      </c>
      <c r="G518">
        <f>CEILING('S Size Pack'!F517/1000,1)</f>
        <v>11</v>
      </c>
      <c r="H518">
        <f>CEILING('S Size Pack'!G517/1000,1)</f>
        <v>1</v>
      </c>
      <c r="I518">
        <f>CEILING('S Size Pack'!H517/1000,1)</f>
        <v>4</v>
      </c>
      <c r="J518">
        <f>CEILING('S Size Pack'!I517/1000,1)</f>
        <v>3</v>
      </c>
      <c r="K518">
        <f>CEILING('S Size Pack'!J517/1000,1)</f>
        <v>0</v>
      </c>
      <c r="L518">
        <f>CEILING('S Size Pack'!K517/1000,1)</f>
        <v>1</v>
      </c>
      <c r="M518">
        <f>CEILING('S Size Pack'!L517/1000,1)</f>
        <v>1</v>
      </c>
      <c r="N518">
        <f>CEILING('S Size Pack'!M517/1000,1)</f>
        <v>1</v>
      </c>
      <c r="O518">
        <f t="shared" si="28"/>
        <v>28</v>
      </c>
      <c r="P518">
        <f t="shared" si="29"/>
        <v>140</v>
      </c>
      <c r="Q518">
        <v>4.7419256199716484</v>
      </c>
      <c r="R518">
        <f t="shared" si="30"/>
        <v>204.62192561997165</v>
      </c>
      <c r="S518">
        <v>673.91</v>
      </c>
      <c r="T518">
        <f t="shared" si="31"/>
        <v>469.28807438002832</v>
      </c>
    </row>
    <row r="519" spans="1:20" x14ac:dyDescent="0.25">
      <c r="A519" t="s">
        <v>551</v>
      </c>
      <c r="B519" t="s">
        <v>39</v>
      </c>
      <c r="C519">
        <f>CEILING('S Size Pack'!B518/1000,1)</f>
        <v>2</v>
      </c>
      <c r="D519">
        <f>CEILING('S Size Pack'!C518/1000,1)</f>
        <v>3</v>
      </c>
      <c r="E519">
        <f>CEILING('S Size Pack'!D518/1000,1)</f>
        <v>1</v>
      </c>
      <c r="F519">
        <f>CEILING('S Size Pack'!E518/1000,1)</f>
        <v>2</v>
      </c>
      <c r="G519">
        <f>CEILING('S Size Pack'!F518/1000,1)</f>
        <v>1</v>
      </c>
      <c r="H519">
        <f>CEILING('S Size Pack'!G518/1000,1)</f>
        <v>3</v>
      </c>
      <c r="I519">
        <f>CEILING('S Size Pack'!H518/1000,1)</f>
        <v>2</v>
      </c>
      <c r="J519">
        <f>CEILING('S Size Pack'!I518/1000,1)</f>
        <v>0</v>
      </c>
      <c r="K519">
        <f>CEILING('S Size Pack'!J518/1000,1)</f>
        <v>3</v>
      </c>
      <c r="L519">
        <f>CEILING('S Size Pack'!K518/1000,1)</f>
        <v>12</v>
      </c>
      <c r="M519">
        <f>CEILING('S Size Pack'!L518/1000,1)</f>
        <v>4</v>
      </c>
      <c r="N519">
        <f>CEILING('S Size Pack'!M518/1000,1)</f>
        <v>1</v>
      </c>
      <c r="O519">
        <f t="shared" si="28"/>
        <v>34</v>
      </c>
      <c r="P519">
        <f t="shared" si="29"/>
        <v>170</v>
      </c>
      <c r="Q519">
        <v>2.6670274126657514</v>
      </c>
      <c r="R519">
        <f t="shared" si="30"/>
        <v>232.54702741266576</v>
      </c>
      <c r="S519">
        <v>502.71</v>
      </c>
      <c r="T519">
        <f t="shared" si="31"/>
        <v>270.16297258733425</v>
      </c>
    </row>
    <row r="520" spans="1:20" x14ac:dyDescent="0.25">
      <c r="A520" t="s">
        <v>552</v>
      </c>
      <c r="B520" t="s">
        <v>57</v>
      </c>
      <c r="C520">
        <f>CEILING('S Size Pack'!B519/1000,1)</f>
        <v>2</v>
      </c>
      <c r="D520">
        <f>CEILING('S Size Pack'!C519/1000,1)</f>
        <v>0</v>
      </c>
      <c r="E520">
        <f>CEILING('S Size Pack'!D519/1000,1)</f>
        <v>3</v>
      </c>
      <c r="F520">
        <f>CEILING('S Size Pack'!E519/1000,1)</f>
        <v>5</v>
      </c>
      <c r="G520">
        <f>CEILING('S Size Pack'!F519/1000,1)</f>
        <v>0</v>
      </c>
      <c r="H520">
        <f>CEILING('S Size Pack'!G519/1000,1)</f>
        <v>0</v>
      </c>
      <c r="I520">
        <f>CEILING('S Size Pack'!H519/1000,1)</f>
        <v>0</v>
      </c>
      <c r="J520">
        <f>CEILING('S Size Pack'!I519/1000,1)</f>
        <v>3</v>
      </c>
      <c r="K520">
        <f>CEILING('S Size Pack'!J519/1000,1)</f>
        <v>16</v>
      </c>
      <c r="L520">
        <f>CEILING('S Size Pack'!K519/1000,1)</f>
        <v>0</v>
      </c>
      <c r="M520">
        <f>CEILING('S Size Pack'!L519/1000,1)</f>
        <v>0</v>
      </c>
      <c r="N520">
        <f>CEILING('S Size Pack'!M519/1000,1)</f>
        <v>0</v>
      </c>
      <c r="O520">
        <f t="shared" si="28"/>
        <v>29</v>
      </c>
      <c r="P520">
        <f t="shared" si="29"/>
        <v>145</v>
      </c>
      <c r="Q520">
        <v>4.0937562313974185</v>
      </c>
      <c r="R520">
        <f t="shared" si="30"/>
        <v>208.9737562313974</v>
      </c>
      <c r="S520">
        <v>690.15</v>
      </c>
      <c r="T520">
        <f t="shared" si="31"/>
        <v>481.1762437686026</v>
      </c>
    </row>
    <row r="521" spans="1:20" x14ac:dyDescent="0.25">
      <c r="A521" t="s">
        <v>553</v>
      </c>
      <c r="B521" t="s">
        <v>57</v>
      </c>
      <c r="C521">
        <f>CEILING('S Size Pack'!B520/1000,1)</f>
        <v>2</v>
      </c>
      <c r="D521">
        <f>CEILING('S Size Pack'!C520/1000,1)</f>
        <v>0</v>
      </c>
      <c r="E521">
        <f>CEILING('S Size Pack'!D520/1000,1)</f>
        <v>4</v>
      </c>
      <c r="F521">
        <f>CEILING('S Size Pack'!E520/1000,1)</f>
        <v>3</v>
      </c>
      <c r="G521">
        <f>CEILING('S Size Pack'!F520/1000,1)</f>
        <v>0</v>
      </c>
      <c r="H521">
        <f>CEILING('S Size Pack'!G520/1000,1)</f>
        <v>2</v>
      </c>
      <c r="I521">
        <f>CEILING('S Size Pack'!H520/1000,1)</f>
        <v>3</v>
      </c>
      <c r="J521">
        <f>CEILING('S Size Pack'!I520/1000,1)</f>
        <v>0</v>
      </c>
      <c r="K521">
        <f>CEILING('S Size Pack'!J520/1000,1)</f>
        <v>7</v>
      </c>
      <c r="L521">
        <f>CEILING('S Size Pack'!K520/1000,1)</f>
        <v>0</v>
      </c>
      <c r="M521">
        <f>CEILING('S Size Pack'!L520/1000,1)</f>
        <v>0</v>
      </c>
      <c r="N521">
        <f>CEILING('S Size Pack'!M520/1000,1)</f>
        <v>1</v>
      </c>
      <c r="O521">
        <f t="shared" ref="O521:O584" si="32">SUM(C521:N521)</f>
        <v>22</v>
      </c>
      <c r="P521">
        <f t="shared" ref="P521:P584" si="33">O521*5</f>
        <v>110</v>
      </c>
      <c r="Q521">
        <v>5.4871143352419116</v>
      </c>
      <c r="R521">
        <f t="shared" ref="R521:R584" si="34">P521+Q521+4.99*12</f>
        <v>175.36711433524192</v>
      </c>
      <c r="S521">
        <v>530.25</v>
      </c>
      <c r="T521">
        <f t="shared" ref="T521:T584" si="35">S521-R521</f>
        <v>354.88288566475808</v>
      </c>
    </row>
    <row r="522" spans="1:20" x14ac:dyDescent="0.25">
      <c r="A522" t="s">
        <v>554</v>
      </c>
      <c r="B522" t="s">
        <v>39</v>
      </c>
      <c r="C522">
        <f>CEILING('S Size Pack'!B521/1000,1)</f>
        <v>2</v>
      </c>
      <c r="D522">
        <f>CEILING('S Size Pack'!C521/1000,1)</f>
        <v>1</v>
      </c>
      <c r="E522">
        <f>CEILING('S Size Pack'!D521/1000,1)</f>
        <v>10</v>
      </c>
      <c r="F522">
        <f>CEILING('S Size Pack'!E521/1000,1)</f>
        <v>1</v>
      </c>
      <c r="G522">
        <f>CEILING('S Size Pack'!F521/1000,1)</f>
        <v>1</v>
      </c>
      <c r="H522">
        <f>CEILING('S Size Pack'!G521/1000,1)</f>
        <v>11</v>
      </c>
      <c r="I522">
        <f>CEILING('S Size Pack'!H521/1000,1)</f>
        <v>1</v>
      </c>
      <c r="J522">
        <f>CEILING('S Size Pack'!I521/1000,1)</f>
        <v>4</v>
      </c>
      <c r="K522">
        <f>CEILING('S Size Pack'!J521/1000,1)</f>
        <v>0</v>
      </c>
      <c r="L522">
        <f>CEILING('S Size Pack'!K521/1000,1)</f>
        <v>0</v>
      </c>
      <c r="M522">
        <f>CEILING('S Size Pack'!L521/1000,1)</f>
        <v>4</v>
      </c>
      <c r="N522">
        <f>CEILING('S Size Pack'!M521/1000,1)</f>
        <v>9</v>
      </c>
      <c r="O522">
        <f t="shared" si="32"/>
        <v>44</v>
      </c>
      <c r="P522">
        <f t="shared" si="33"/>
        <v>220</v>
      </c>
      <c r="Q522">
        <v>3.7230941979854624</v>
      </c>
      <c r="R522">
        <f t="shared" si="34"/>
        <v>283.60309419798546</v>
      </c>
      <c r="S522">
        <v>626.33000000000004</v>
      </c>
      <c r="T522">
        <f t="shared" si="35"/>
        <v>342.72690580201458</v>
      </c>
    </row>
    <row r="523" spans="1:20" x14ac:dyDescent="0.25">
      <c r="A523" t="s">
        <v>555</v>
      </c>
      <c r="B523" t="s">
        <v>39</v>
      </c>
      <c r="C523">
        <f>CEILING('S Size Pack'!B522/1000,1)</f>
        <v>2</v>
      </c>
      <c r="D523">
        <f>CEILING('S Size Pack'!C522/1000,1)</f>
        <v>5</v>
      </c>
      <c r="E523">
        <f>CEILING('S Size Pack'!D522/1000,1)</f>
        <v>3</v>
      </c>
      <c r="F523">
        <f>CEILING('S Size Pack'!E522/1000,1)</f>
        <v>1</v>
      </c>
      <c r="G523">
        <f>CEILING('S Size Pack'!F522/1000,1)</f>
        <v>10</v>
      </c>
      <c r="H523">
        <f>CEILING('S Size Pack'!G522/1000,1)</f>
        <v>4</v>
      </c>
      <c r="I523">
        <f>CEILING('S Size Pack'!H522/1000,1)</f>
        <v>14</v>
      </c>
      <c r="J523">
        <f>CEILING('S Size Pack'!I522/1000,1)</f>
        <v>1</v>
      </c>
      <c r="K523">
        <f>CEILING('S Size Pack'!J522/1000,1)</f>
        <v>3</v>
      </c>
      <c r="L523">
        <f>CEILING('S Size Pack'!K522/1000,1)</f>
        <v>3</v>
      </c>
      <c r="M523">
        <f>CEILING('S Size Pack'!L522/1000,1)</f>
        <v>4</v>
      </c>
      <c r="N523">
        <f>CEILING('S Size Pack'!M522/1000,1)</f>
        <v>0</v>
      </c>
      <c r="O523">
        <f t="shared" si="32"/>
        <v>50</v>
      </c>
      <c r="P523">
        <f t="shared" si="33"/>
        <v>250</v>
      </c>
      <c r="Q523">
        <v>4.4860194328480665</v>
      </c>
      <c r="R523">
        <f t="shared" si="34"/>
        <v>314.36601943284808</v>
      </c>
      <c r="S523">
        <v>676.56</v>
      </c>
      <c r="T523">
        <f t="shared" si="35"/>
        <v>362.19398056715187</v>
      </c>
    </row>
    <row r="524" spans="1:20" x14ac:dyDescent="0.25">
      <c r="A524" t="s">
        <v>556</v>
      </c>
      <c r="B524" t="s">
        <v>57</v>
      </c>
      <c r="C524">
        <f>CEILING('S Size Pack'!B523/1000,1)</f>
        <v>2</v>
      </c>
      <c r="D524">
        <f>CEILING('S Size Pack'!C523/1000,1)</f>
        <v>5</v>
      </c>
      <c r="E524">
        <f>CEILING('S Size Pack'!D523/1000,1)</f>
        <v>1</v>
      </c>
      <c r="F524">
        <f>CEILING('S Size Pack'!E523/1000,1)</f>
        <v>2</v>
      </c>
      <c r="G524">
        <f>CEILING('S Size Pack'!F523/1000,1)</f>
        <v>2</v>
      </c>
      <c r="H524">
        <f>CEILING('S Size Pack'!G523/1000,1)</f>
        <v>0</v>
      </c>
      <c r="I524">
        <f>CEILING('S Size Pack'!H523/1000,1)</f>
        <v>4</v>
      </c>
      <c r="J524">
        <f>CEILING('S Size Pack'!I523/1000,1)</f>
        <v>2</v>
      </c>
      <c r="K524">
        <f>CEILING('S Size Pack'!J523/1000,1)</f>
        <v>6</v>
      </c>
      <c r="L524">
        <f>CEILING('S Size Pack'!K523/1000,1)</f>
        <v>4</v>
      </c>
      <c r="M524">
        <f>CEILING('S Size Pack'!L523/1000,1)</f>
        <v>0</v>
      </c>
      <c r="N524">
        <f>CEILING('S Size Pack'!M523/1000,1)</f>
        <v>2</v>
      </c>
      <c r="O524">
        <f t="shared" si="32"/>
        <v>30</v>
      </c>
      <c r="P524">
        <f t="shared" si="33"/>
        <v>150</v>
      </c>
      <c r="Q524">
        <v>2.9554693471573845</v>
      </c>
      <c r="R524">
        <f t="shared" si="34"/>
        <v>212.83546934715739</v>
      </c>
      <c r="S524">
        <v>704.64</v>
      </c>
      <c r="T524">
        <f t="shared" si="35"/>
        <v>491.80453065284257</v>
      </c>
    </row>
    <row r="525" spans="1:20" x14ac:dyDescent="0.25">
      <c r="A525" t="s">
        <v>557</v>
      </c>
      <c r="B525" t="s">
        <v>39</v>
      </c>
      <c r="C525">
        <f>CEILING('S Size Pack'!B524/1000,1)</f>
        <v>2</v>
      </c>
      <c r="D525">
        <f>CEILING('S Size Pack'!C524/1000,1)</f>
        <v>9</v>
      </c>
      <c r="E525">
        <f>CEILING('S Size Pack'!D524/1000,1)</f>
        <v>0</v>
      </c>
      <c r="F525">
        <f>CEILING('S Size Pack'!E524/1000,1)</f>
        <v>1</v>
      </c>
      <c r="G525">
        <f>CEILING('S Size Pack'!F524/1000,1)</f>
        <v>3</v>
      </c>
      <c r="H525">
        <f>CEILING('S Size Pack'!G524/1000,1)</f>
        <v>3</v>
      </c>
      <c r="I525">
        <f>CEILING('S Size Pack'!H524/1000,1)</f>
        <v>1</v>
      </c>
      <c r="J525">
        <f>CEILING('S Size Pack'!I524/1000,1)</f>
        <v>3</v>
      </c>
      <c r="K525">
        <f>CEILING('S Size Pack'!J524/1000,1)</f>
        <v>1</v>
      </c>
      <c r="L525">
        <f>CEILING('S Size Pack'!K524/1000,1)</f>
        <v>4</v>
      </c>
      <c r="M525">
        <f>CEILING('S Size Pack'!L524/1000,1)</f>
        <v>6</v>
      </c>
      <c r="N525">
        <f>CEILING('S Size Pack'!M524/1000,1)</f>
        <v>2</v>
      </c>
      <c r="O525">
        <f t="shared" si="32"/>
        <v>35</v>
      </c>
      <c r="P525">
        <f t="shared" si="33"/>
        <v>175</v>
      </c>
      <c r="Q525">
        <v>3.6556019767025663</v>
      </c>
      <c r="R525">
        <f t="shared" si="34"/>
        <v>238.53560197670257</v>
      </c>
      <c r="S525">
        <v>527.20999999999992</v>
      </c>
      <c r="T525">
        <f t="shared" si="35"/>
        <v>288.67439802329739</v>
      </c>
    </row>
    <row r="526" spans="1:20" x14ac:dyDescent="0.25">
      <c r="A526" t="s">
        <v>558</v>
      </c>
      <c r="B526" t="s">
        <v>39</v>
      </c>
      <c r="C526">
        <f>CEILING('S Size Pack'!B525/1000,1)</f>
        <v>2</v>
      </c>
      <c r="D526">
        <f>CEILING('S Size Pack'!C525/1000,1)</f>
        <v>1</v>
      </c>
      <c r="E526">
        <f>CEILING('S Size Pack'!D525/1000,1)</f>
        <v>5</v>
      </c>
      <c r="F526">
        <f>CEILING('S Size Pack'!E525/1000,1)</f>
        <v>5</v>
      </c>
      <c r="G526">
        <f>CEILING('S Size Pack'!F525/1000,1)</f>
        <v>0</v>
      </c>
      <c r="H526">
        <f>CEILING('S Size Pack'!G525/1000,1)</f>
        <v>3</v>
      </c>
      <c r="I526">
        <f>CEILING('S Size Pack'!H525/1000,1)</f>
        <v>0</v>
      </c>
      <c r="J526">
        <f>CEILING('S Size Pack'!I525/1000,1)</f>
        <v>2</v>
      </c>
      <c r="K526">
        <f>CEILING('S Size Pack'!J525/1000,1)</f>
        <v>4</v>
      </c>
      <c r="L526">
        <f>CEILING('S Size Pack'!K525/1000,1)</f>
        <v>1</v>
      </c>
      <c r="M526">
        <f>CEILING('S Size Pack'!L525/1000,1)</f>
        <v>6</v>
      </c>
      <c r="N526">
        <f>CEILING('S Size Pack'!M525/1000,1)</f>
        <v>14</v>
      </c>
      <c r="O526">
        <f t="shared" si="32"/>
        <v>43</v>
      </c>
      <c r="P526">
        <f t="shared" si="33"/>
        <v>215</v>
      </c>
      <c r="Q526">
        <v>6.7059104474679305</v>
      </c>
      <c r="R526">
        <f t="shared" si="34"/>
        <v>281.58591044746794</v>
      </c>
      <c r="S526">
        <v>593.54</v>
      </c>
      <c r="T526">
        <f t="shared" si="35"/>
        <v>311.95408955253203</v>
      </c>
    </row>
    <row r="527" spans="1:20" x14ac:dyDescent="0.25">
      <c r="A527" t="s">
        <v>559</v>
      </c>
      <c r="B527" t="s">
        <v>57</v>
      </c>
      <c r="C527">
        <f>CEILING('S Size Pack'!B526/1000,1)</f>
        <v>2</v>
      </c>
      <c r="D527">
        <f>CEILING('S Size Pack'!C526/1000,1)</f>
        <v>1</v>
      </c>
      <c r="E527">
        <f>CEILING('S Size Pack'!D526/1000,1)</f>
        <v>2</v>
      </c>
      <c r="F527">
        <f>CEILING('S Size Pack'!E526/1000,1)</f>
        <v>2</v>
      </c>
      <c r="G527">
        <f>CEILING('S Size Pack'!F526/1000,1)</f>
        <v>0</v>
      </c>
      <c r="H527">
        <f>CEILING('S Size Pack'!G526/1000,1)</f>
        <v>8</v>
      </c>
      <c r="I527">
        <f>CEILING('S Size Pack'!H526/1000,1)</f>
        <v>1</v>
      </c>
      <c r="J527">
        <f>CEILING('S Size Pack'!I526/1000,1)</f>
        <v>5</v>
      </c>
      <c r="K527">
        <f>CEILING('S Size Pack'!J526/1000,1)</f>
        <v>1</v>
      </c>
      <c r="L527">
        <f>CEILING('S Size Pack'!K526/1000,1)</f>
        <v>2</v>
      </c>
      <c r="M527">
        <f>CEILING('S Size Pack'!L526/1000,1)</f>
        <v>1</v>
      </c>
      <c r="N527">
        <f>CEILING('S Size Pack'!M526/1000,1)</f>
        <v>4</v>
      </c>
      <c r="O527">
        <f t="shared" si="32"/>
        <v>29</v>
      </c>
      <c r="P527">
        <f t="shared" si="33"/>
        <v>145</v>
      </c>
      <c r="Q527">
        <v>4.1127464718675997</v>
      </c>
      <c r="R527">
        <f t="shared" si="34"/>
        <v>208.9927464718676</v>
      </c>
      <c r="S527">
        <v>659.36</v>
      </c>
      <c r="T527">
        <f t="shared" si="35"/>
        <v>450.36725352813244</v>
      </c>
    </row>
    <row r="528" spans="1:20" x14ac:dyDescent="0.25">
      <c r="A528" t="s">
        <v>560</v>
      </c>
      <c r="B528" t="s">
        <v>39</v>
      </c>
      <c r="C528">
        <f>CEILING('S Size Pack'!B527/1000,1)</f>
        <v>2</v>
      </c>
      <c r="D528">
        <f>CEILING('S Size Pack'!C527/1000,1)</f>
        <v>10</v>
      </c>
      <c r="E528">
        <f>CEILING('S Size Pack'!D527/1000,1)</f>
        <v>0</v>
      </c>
      <c r="F528">
        <f>CEILING('S Size Pack'!E527/1000,1)</f>
        <v>4</v>
      </c>
      <c r="G528">
        <f>CEILING('S Size Pack'!F527/1000,1)</f>
        <v>3</v>
      </c>
      <c r="H528">
        <f>CEILING('S Size Pack'!G527/1000,1)</f>
        <v>6</v>
      </c>
      <c r="I528">
        <f>CEILING('S Size Pack'!H527/1000,1)</f>
        <v>0</v>
      </c>
      <c r="J528">
        <f>CEILING('S Size Pack'!I527/1000,1)</f>
        <v>0</v>
      </c>
      <c r="K528">
        <f>CEILING('S Size Pack'!J527/1000,1)</f>
        <v>0</v>
      </c>
      <c r="L528">
        <f>CEILING('S Size Pack'!K527/1000,1)</f>
        <v>2</v>
      </c>
      <c r="M528">
        <f>CEILING('S Size Pack'!L527/1000,1)</f>
        <v>2</v>
      </c>
      <c r="N528">
        <f>CEILING('S Size Pack'!M527/1000,1)</f>
        <v>9</v>
      </c>
      <c r="O528">
        <f t="shared" si="32"/>
        <v>38</v>
      </c>
      <c r="P528">
        <f t="shared" si="33"/>
        <v>190</v>
      </c>
      <c r="Q528">
        <v>4.3447946709136795</v>
      </c>
      <c r="R528">
        <f t="shared" si="34"/>
        <v>254.22479467091367</v>
      </c>
      <c r="S528">
        <v>564.43999999999994</v>
      </c>
      <c r="T528">
        <f t="shared" si="35"/>
        <v>310.2152053290863</v>
      </c>
    </row>
    <row r="529" spans="1:20" x14ac:dyDescent="0.25">
      <c r="A529" t="s">
        <v>561</v>
      </c>
      <c r="B529" t="s">
        <v>39</v>
      </c>
      <c r="C529">
        <f>CEILING('S Size Pack'!B528/1000,1)</f>
        <v>2</v>
      </c>
      <c r="D529">
        <f>CEILING('S Size Pack'!C528/1000,1)</f>
        <v>8</v>
      </c>
      <c r="E529">
        <f>CEILING('S Size Pack'!D528/1000,1)</f>
        <v>2</v>
      </c>
      <c r="F529">
        <f>CEILING('S Size Pack'!E528/1000,1)</f>
        <v>10</v>
      </c>
      <c r="G529">
        <f>CEILING('S Size Pack'!F528/1000,1)</f>
        <v>1</v>
      </c>
      <c r="H529">
        <f>CEILING('S Size Pack'!G528/1000,1)</f>
        <v>20</v>
      </c>
      <c r="I529">
        <f>CEILING('S Size Pack'!H528/1000,1)</f>
        <v>4</v>
      </c>
      <c r="J529">
        <f>CEILING('S Size Pack'!I528/1000,1)</f>
        <v>5</v>
      </c>
      <c r="K529">
        <f>CEILING('S Size Pack'!J528/1000,1)</f>
        <v>2</v>
      </c>
      <c r="L529">
        <f>CEILING('S Size Pack'!K528/1000,1)</f>
        <v>8</v>
      </c>
      <c r="M529">
        <f>CEILING('S Size Pack'!L528/1000,1)</f>
        <v>2</v>
      </c>
      <c r="N529">
        <f>CEILING('S Size Pack'!M528/1000,1)</f>
        <v>4</v>
      </c>
      <c r="O529">
        <f t="shared" si="32"/>
        <v>68</v>
      </c>
      <c r="P529">
        <f t="shared" si="33"/>
        <v>340</v>
      </c>
      <c r="Q529">
        <v>4.7826336312334394</v>
      </c>
      <c r="R529">
        <f t="shared" si="34"/>
        <v>404.66263363123346</v>
      </c>
      <c r="S529">
        <v>864.70999999999992</v>
      </c>
      <c r="T529">
        <f t="shared" si="35"/>
        <v>460.04736636876646</v>
      </c>
    </row>
    <row r="530" spans="1:20" x14ac:dyDescent="0.25">
      <c r="A530" t="s">
        <v>562</v>
      </c>
      <c r="B530" t="s">
        <v>57</v>
      </c>
      <c r="C530">
        <f>CEILING('S Size Pack'!B529/1000,1)</f>
        <v>2</v>
      </c>
      <c r="D530">
        <f>CEILING('S Size Pack'!C529/1000,1)</f>
        <v>0</v>
      </c>
      <c r="E530">
        <f>CEILING('S Size Pack'!D529/1000,1)</f>
        <v>3</v>
      </c>
      <c r="F530">
        <f>CEILING('S Size Pack'!E529/1000,1)</f>
        <v>4</v>
      </c>
      <c r="G530">
        <f>CEILING('S Size Pack'!F529/1000,1)</f>
        <v>2</v>
      </c>
      <c r="H530">
        <f>CEILING('S Size Pack'!G529/1000,1)</f>
        <v>4</v>
      </c>
      <c r="I530">
        <f>CEILING('S Size Pack'!H529/1000,1)</f>
        <v>1</v>
      </c>
      <c r="J530">
        <f>CEILING('S Size Pack'!I529/1000,1)</f>
        <v>0</v>
      </c>
      <c r="K530">
        <f>CEILING('S Size Pack'!J529/1000,1)</f>
        <v>4</v>
      </c>
      <c r="L530">
        <f>CEILING('S Size Pack'!K529/1000,1)</f>
        <v>0</v>
      </c>
      <c r="M530">
        <f>CEILING('S Size Pack'!L529/1000,1)</f>
        <v>2</v>
      </c>
      <c r="N530">
        <f>CEILING('S Size Pack'!M529/1000,1)</f>
        <v>2</v>
      </c>
      <c r="O530">
        <f t="shared" si="32"/>
        <v>24</v>
      </c>
      <c r="P530">
        <f t="shared" si="33"/>
        <v>120</v>
      </c>
      <c r="Q530">
        <v>2.3555999541529355</v>
      </c>
      <c r="R530">
        <f t="shared" si="34"/>
        <v>182.23559995415295</v>
      </c>
      <c r="S530">
        <v>595.55999999999995</v>
      </c>
      <c r="T530">
        <f t="shared" si="35"/>
        <v>413.32440004584703</v>
      </c>
    </row>
    <row r="531" spans="1:20" x14ac:dyDescent="0.25">
      <c r="A531" t="s">
        <v>563</v>
      </c>
      <c r="B531" t="s">
        <v>39</v>
      </c>
      <c r="C531">
        <f>CEILING('S Size Pack'!B530/1000,1)</f>
        <v>2</v>
      </c>
      <c r="D531">
        <f>CEILING('S Size Pack'!C530/1000,1)</f>
        <v>0</v>
      </c>
      <c r="E531">
        <f>CEILING('S Size Pack'!D530/1000,1)</f>
        <v>12</v>
      </c>
      <c r="F531">
        <f>CEILING('S Size Pack'!E530/1000,1)</f>
        <v>1</v>
      </c>
      <c r="G531">
        <f>CEILING('S Size Pack'!F530/1000,1)</f>
        <v>3</v>
      </c>
      <c r="H531">
        <f>CEILING('S Size Pack'!G530/1000,1)</f>
        <v>3</v>
      </c>
      <c r="I531">
        <f>CEILING('S Size Pack'!H530/1000,1)</f>
        <v>0</v>
      </c>
      <c r="J531">
        <f>CEILING('S Size Pack'!I530/1000,1)</f>
        <v>10</v>
      </c>
      <c r="K531">
        <f>CEILING('S Size Pack'!J530/1000,1)</f>
        <v>5</v>
      </c>
      <c r="L531">
        <f>CEILING('S Size Pack'!K530/1000,1)</f>
        <v>1</v>
      </c>
      <c r="M531">
        <f>CEILING('S Size Pack'!L530/1000,1)</f>
        <v>14</v>
      </c>
      <c r="N531">
        <f>CEILING('S Size Pack'!M530/1000,1)</f>
        <v>5</v>
      </c>
      <c r="O531">
        <f t="shared" si="32"/>
        <v>56</v>
      </c>
      <c r="P531">
        <f t="shared" si="33"/>
        <v>280</v>
      </c>
      <c r="Q531">
        <v>6.1283153872095451</v>
      </c>
      <c r="R531">
        <f t="shared" si="34"/>
        <v>346.00831538720956</v>
      </c>
      <c r="S531">
        <v>720.37</v>
      </c>
      <c r="T531">
        <f t="shared" si="35"/>
        <v>374.36168461279044</v>
      </c>
    </row>
    <row r="532" spans="1:20" x14ac:dyDescent="0.25">
      <c r="A532" t="s">
        <v>564</v>
      </c>
      <c r="B532" t="s">
        <v>39</v>
      </c>
      <c r="C532">
        <f>CEILING('S Size Pack'!B531/1000,1)</f>
        <v>2</v>
      </c>
      <c r="D532">
        <f>CEILING('S Size Pack'!C531/1000,1)</f>
        <v>0</v>
      </c>
      <c r="E532">
        <f>CEILING('S Size Pack'!D531/1000,1)</f>
        <v>7</v>
      </c>
      <c r="F532">
        <f>CEILING('S Size Pack'!E531/1000,1)</f>
        <v>7</v>
      </c>
      <c r="G532">
        <f>CEILING('S Size Pack'!F531/1000,1)</f>
        <v>1</v>
      </c>
      <c r="H532">
        <f>CEILING('S Size Pack'!G531/1000,1)</f>
        <v>0</v>
      </c>
      <c r="I532">
        <f>CEILING('S Size Pack'!H531/1000,1)</f>
        <v>1</v>
      </c>
      <c r="J532">
        <f>CEILING('S Size Pack'!I531/1000,1)</f>
        <v>0</v>
      </c>
      <c r="K532">
        <f>CEILING('S Size Pack'!J531/1000,1)</f>
        <v>1</v>
      </c>
      <c r="L532">
        <f>CEILING('S Size Pack'!K531/1000,1)</f>
        <v>1</v>
      </c>
      <c r="M532">
        <f>CEILING('S Size Pack'!L531/1000,1)</f>
        <v>0</v>
      </c>
      <c r="N532">
        <f>CEILING('S Size Pack'!M531/1000,1)</f>
        <v>11</v>
      </c>
      <c r="O532">
        <f t="shared" si="32"/>
        <v>31</v>
      </c>
      <c r="P532">
        <f t="shared" si="33"/>
        <v>155</v>
      </c>
      <c r="Q532">
        <v>3.1565601259476743</v>
      </c>
      <c r="R532">
        <f t="shared" si="34"/>
        <v>218.03656012594766</v>
      </c>
      <c r="S532">
        <v>483.38</v>
      </c>
      <c r="T532">
        <f t="shared" si="35"/>
        <v>265.34343987405236</v>
      </c>
    </row>
    <row r="533" spans="1:20" x14ac:dyDescent="0.25">
      <c r="A533" t="s">
        <v>565</v>
      </c>
      <c r="B533" t="s">
        <v>57</v>
      </c>
      <c r="C533">
        <f>CEILING('S Size Pack'!B532/1000,1)</f>
        <v>2</v>
      </c>
      <c r="D533">
        <f>CEILING('S Size Pack'!C532/1000,1)</f>
        <v>8</v>
      </c>
      <c r="E533">
        <f>CEILING('S Size Pack'!D532/1000,1)</f>
        <v>9</v>
      </c>
      <c r="F533">
        <f>CEILING('S Size Pack'!E532/1000,1)</f>
        <v>1</v>
      </c>
      <c r="G533">
        <f>CEILING('S Size Pack'!F532/1000,1)</f>
        <v>6</v>
      </c>
      <c r="H533">
        <f>CEILING('S Size Pack'!G532/1000,1)</f>
        <v>1</v>
      </c>
      <c r="I533">
        <f>CEILING('S Size Pack'!H532/1000,1)</f>
        <v>1</v>
      </c>
      <c r="J533">
        <f>CEILING('S Size Pack'!I532/1000,1)</f>
        <v>4</v>
      </c>
      <c r="K533">
        <f>CEILING('S Size Pack'!J532/1000,1)</f>
        <v>0</v>
      </c>
      <c r="L533">
        <f>CEILING('S Size Pack'!K532/1000,1)</f>
        <v>7</v>
      </c>
      <c r="M533">
        <f>CEILING('S Size Pack'!L532/1000,1)</f>
        <v>3</v>
      </c>
      <c r="N533">
        <f>CEILING('S Size Pack'!M532/1000,1)</f>
        <v>8</v>
      </c>
      <c r="O533">
        <f t="shared" si="32"/>
        <v>50</v>
      </c>
      <c r="P533">
        <f t="shared" si="33"/>
        <v>250</v>
      </c>
      <c r="Q533">
        <v>4.3176719494110634</v>
      </c>
      <c r="R533">
        <f t="shared" si="34"/>
        <v>314.19767194941107</v>
      </c>
      <c r="S533">
        <v>1132.3600000000001</v>
      </c>
      <c r="T533">
        <f t="shared" si="35"/>
        <v>818.16232805058905</v>
      </c>
    </row>
    <row r="534" spans="1:20" x14ac:dyDescent="0.25">
      <c r="A534" t="s">
        <v>566</v>
      </c>
      <c r="B534" t="s">
        <v>39</v>
      </c>
      <c r="C534">
        <f>CEILING('S Size Pack'!B533/1000,1)</f>
        <v>2</v>
      </c>
      <c r="D534">
        <f>CEILING('S Size Pack'!C533/1000,1)</f>
        <v>0</v>
      </c>
      <c r="E534">
        <f>CEILING('S Size Pack'!D533/1000,1)</f>
        <v>13</v>
      </c>
      <c r="F534">
        <f>CEILING('S Size Pack'!E533/1000,1)</f>
        <v>2</v>
      </c>
      <c r="G534">
        <f>CEILING('S Size Pack'!F533/1000,1)</f>
        <v>0</v>
      </c>
      <c r="H534">
        <f>CEILING('S Size Pack'!G533/1000,1)</f>
        <v>1</v>
      </c>
      <c r="I534">
        <f>CEILING('S Size Pack'!H533/1000,1)</f>
        <v>0</v>
      </c>
      <c r="J534">
        <f>CEILING('S Size Pack'!I533/1000,1)</f>
        <v>25</v>
      </c>
      <c r="K534">
        <f>CEILING('S Size Pack'!J533/1000,1)</f>
        <v>2</v>
      </c>
      <c r="L534">
        <f>CEILING('S Size Pack'!K533/1000,1)</f>
        <v>2</v>
      </c>
      <c r="M534">
        <f>CEILING('S Size Pack'!L533/1000,1)</f>
        <v>7</v>
      </c>
      <c r="N534">
        <f>CEILING('S Size Pack'!M533/1000,1)</f>
        <v>3</v>
      </c>
      <c r="O534">
        <f t="shared" si="32"/>
        <v>57</v>
      </c>
      <c r="P534">
        <f t="shared" si="33"/>
        <v>285</v>
      </c>
      <c r="Q534">
        <v>6.1807080132100101</v>
      </c>
      <c r="R534">
        <f t="shared" si="34"/>
        <v>351.06070801320999</v>
      </c>
      <c r="S534">
        <v>738.6</v>
      </c>
      <c r="T534">
        <f t="shared" si="35"/>
        <v>387.53929198679003</v>
      </c>
    </row>
    <row r="535" spans="1:20" x14ac:dyDescent="0.25">
      <c r="A535" t="s">
        <v>567</v>
      </c>
      <c r="B535" t="s">
        <v>57</v>
      </c>
      <c r="C535">
        <f>CEILING('S Size Pack'!B534/1000,1)</f>
        <v>2</v>
      </c>
      <c r="D535">
        <f>CEILING('S Size Pack'!C534/1000,1)</f>
        <v>1</v>
      </c>
      <c r="E535">
        <f>CEILING('S Size Pack'!D534/1000,1)</f>
        <v>2</v>
      </c>
      <c r="F535">
        <f>CEILING('S Size Pack'!E534/1000,1)</f>
        <v>0</v>
      </c>
      <c r="G535">
        <f>CEILING('S Size Pack'!F534/1000,1)</f>
        <v>2</v>
      </c>
      <c r="H535">
        <f>CEILING('S Size Pack'!G534/1000,1)</f>
        <v>2</v>
      </c>
      <c r="I535">
        <f>CEILING('S Size Pack'!H534/1000,1)</f>
        <v>2</v>
      </c>
      <c r="J535">
        <f>CEILING('S Size Pack'!I534/1000,1)</f>
        <v>7</v>
      </c>
      <c r="K535">
        <f>CEILING('S Size Pack'!J534/1000,1)</f>
        <v>0</v>
      </c>
      <c r="L535">
        <f>CEILING('S Size Pack'!K534/1000,1)</f>
        <v>3</v>
      </c>
      <c r="M535">
        <f>CEILING('S Size Pack'!L534/1000,1)</f>
        <v>0</v>
      </c>
      <c r="N535">
        <f>CEILING('S Size Pack'!M534/1000,1)</f>
        <v>4</v>
      </c>
      <c r="O535">
        <f t="shared" si="32"/>
        <v>25</v>
      </c>
      <c r="P535">
        <f t="shared" si="33"/>
        <v>125</v>
      </c>
      <c r="Q535">
        <v>3.5522601194266166</v>
      </c>
      <c r="R535">
        <f t="shared" si="34"/>
        <v>188.43226011942662</v>
      </c>
      <c r="S535">
        <v>585.28</v>
      </c>
      <c r="T535">
        <f t="shared" si="35"/>
        <v>396.84773988057339</v>
      </c>
    </row>
    <row r="536" spans="1:20" x14ac:dyDescent="0.25">
      <c r="A536" t="s">
        <v>568</v>
      </c>
      <c r="B536" t="s">
        <v>39</v>
      </c>
      <c r="C536">
        <f>CEILING('S Size Pack'!B535/1000,1)</f>
        <v>2</v>
      </c>
      <c r="D536">
        <f>CEILING('S Size Pack'!C535/1000,1)</f>
        <v>17</v>
      </c>
      <c r="E536">
        <f>CEILING('S Size Pack'!D535/1000,1)</f>
        <v>4</v>
      </c>
      <c r="F536">
        <f>CEILING('S Size Pack'!E535/1000,1)</f>
        <v>2</v>
      </c>
      <c r="G536">
        <f>CEILING('S Size Pack'!F535/1000,1)</f>
        <v>3</v>
      </c>
      <c r="H536">
        <f>CEILING('S Size Pack'!G535/1000,1)</f>
        <v>0</v>
      </c>
      <c r="I536">
        <f>CEILING('S Size Pack'!H535/1000,1)</f>
        <v>10</v>
      </c>
      <c r="J536">
        <f>CEILING('S Size Pack'!I535/1000,1)</f>
        <v>8</v>
      </c>
      <c r="K536">
        <f>CEILING('S Size Pack'!J535/1000,1)</f>
        <v>3</v>
      </c>
      <c r="L536">
        <f>CEILING('S Size Pack'!K535/1000,1)</f>
        <v>0</v>
      </c>
      <c r="M536">
        <f>CEILING('S Size Pack'!L535/1000,1)</f>
        <v>1</v>
      </c>
      <c r="N536">
        <f>CEILING('S Size Pack'!M535/1000,1)</f>
        <v>0</v>
      </c>
      <c r="O536">
        <f t="shared" si="32"/>
        <v>50</v>
      </c>
      <c r="P536">
        <f t="shared" si="33"/>
        <v>250</v>
      </c>
      <c r="Q536">
        <v>4.9362456121981424</v>
      </c>
      <c r="R536">
        <f t="shared" si="34"/>
        <v>314.81624561219814</v>
      </c>
      <c r="S536">
        <v>690.21000000000015</v>
      </c>
      <c r="T536">
        <f t="shared" si="35"/>
        <v>375.39375438780201</v>
      </c>
    </row>
    <row r="537" spans="1:20" x14ac:dyDescent="0.25">
      <c r="A537" t="s">
        <v>569</v>
      </c>
      <c r="B537" t="s">
        <v>57</v>
      </c>
      <c r="C537">
        <f>CEILING('S Size Pack'!B536/1000,1)</f>
        <v>2</v>
      </c>
      <c r="D537">
        <f>CEILING('S Size Pack'!C536/1000,1)</f>
        <v>3</v>
      </c>
      <c r="E537">
        <f>CEILING('S Size Pack'!D536/1000,1)</f>
        <v>2</v>
      </c>
      <c r="F537">
        <f>CEILING('S Size Pack'!E536/1000,1)</f>
        <v>9</v>
      </c>
      <c r="G537">
        <f>CEILING('S Size Pack'!F536/1000,1)</f>
        <v>0</v>
      </c>
      <c r="H537">
        <f>CEILING('S Size Pack'!G536/1000,1)</f>
        <v>0</v>
      </c>
      <c r="I537">
        <f>CEILING('S Size Pack'!H536/1000,1)</f>
        <v>4</v>
      </c>
      <c r="J537">
        <f>CEILING('S Size Pack'!I536/1000,1)</f>
        <v>1</v>
      </c>
      <c r="K537">
        <f>CEILING('S Size Pack'!J536/1000,1)</f>
        <v>1</v>
      </c>
      <c r="L537">
        <f>CEILING('S Size Pack'!K536/1000,1)</f>
        <v>2</v>
      </c>
      <c r="M537">
        <f>CEILING('S Size Pack'!L536/1000,1)</f>
        <v>3</v>
      </c>
      <c r="N537">
        <f>CEILING('S Size Pack'!M536/1000,1)</f>
        <v>0</v>
      </c>
      <c r="O537">
        <f t="shared" si="32"/>
        <v>27</v>
      </c>
      <c r="P537">
        <f t="shared" si="33"/>
        <v>135</v>
      </c>
      <c r="Q537">
        <v>3.1905527970873293</v>
      </c>
      <c r="R537">
        <f t="shared" si="34"/>
        <v>198.07055279708732</v>
      </c>
      <c r="S537">
        <v>637.28999999999985</v>
      </c>
      <c r="T537">
        <f t="shared" si="35"/>
        <v>439.21944720291253</v>
      </c>
    </row>
    <row r="538" spans="1:20" x14ac:dyDescent="0.25">
      <c r="A538" t="s">
        <v>570</v>
      </c>
      <c r="B538" t="s">
        <v>39</v>
      </c>
      <c r="C538">
        <f>CEILING('S Size Pack'!B537/1000,1)</f>
        <v>2</v>
      </c>
      <c r="D538">
        <f>CEILING('S Size Pack'!C537/1000,1)</f>
        <v>12</v>
      </c>
      <c r="E538">
        <f>CEILING('S Size Pack'!D537/1000,1)</f>
        <v>3</v>
      </c>
      <c r="F538">
        <f>CEILING('S Size Pack'!E537/1000,1)</f>
        <v>9</v>
      </c>
      <c r="G538">
        <f>CEILING('S Size Pack'!F537/1000,1)</f>
        <v>4</v>
      </c>
      <c r="H538">
        <f>CEILING('S Size Pack'!G537/1000,1)</f>
        <v>0</v>
      </c>
      <c r="I538">
        <f>CEILING('S Size Pack'!H537/1000,1)</f>
        <v>0</v>
      </c>
      <c r="J538">
        <f>CEILING('S Size Pack'!I537/1000,1)</f>
        <v>4</v>
      </c>
      <c r="K538">
        <f>CEILING('S Size Pack'!J537/1000,1)</f>
        <v>3</v>
      </c>
      <c r="L538">
        <f>CEILING('S Size Pack'!K537/1000,1)</f>
        <v>0</v>
      </c>
      <c r="M538">
        <f>CEILING('S Size Pack'!L537/1000,1)</f>
        <v>2</v>
      </c>
      <c r="N538">
        <f>CEILING('S Size Pack'!M537/1000,1)</f>
        <v>6</v>
      </c>
      <c r="O538">
        <f t="shared" si="32"/>
        <v>45</v>
      </c>
      <c r="P538">
        <f t="shared" si="33"/>
        <v>225</v>
      </c>
      <c r="Q538">
        <v>4.3394097096544622</v>
      </c>
      <c r="R538">
        <f t="shared" si="34"/>
        <v>289.21940970965449</v>
      </c>
      <c r="S538">
        <v>621.04</v>
      </c>
      <c r="T538">
        <f t="shared" si="35"/>
        <v>331.82059029034548</v>
      </c>
    </row>
    <row r="539" spans="1:20" x14ac:dyDescent="0.25">
      <c r="A539" t="s">
        <v>571</v>
      </c>
      <c r="B539" t="s">
        <v>57</v>
      </c>
      <c r="C539">
        <f>CEILING('S Size Pack'!B538/1000,1)</f>
        <v>2</v>
      </c>
      <c r="D539">
        <f>CEILING('S Size Pack'!C538/1000,1)</f>
        <v>0</v>
      </c>
      <c r="E539">
        <f>CEILING('S Size Pack'!D538/1000,1)</f>
        <v>6</v>
      </c>
      <c r="F539">
        <f>CEILING('S Size Pack'!E538/1000,1)</f>
        <v>1</v>
      </c>
      <c r="G539">
        <f>CEILING('S Size Pack'!F538/1000,1)</f>
        <v>2</v>
      </c>
      <c r="H539">
        <f>CEILING('S Size Pack'!G538/1000,1)</f>
        <v>1</v>
      </c>
      <c r="I539">
        <f>CEILING('S Size Pack'!H538/1000,1)</f>
        <v>0</v>
      </c>
      <c r="J539">
        <f>CEILING('S Size Pack'!I538/1000,1)</f>
        <v>0</v>
      </c>
      <c r="K539">
        <f>CEILING('S Size Pack'!J538/1000,1)</f>
        <v>5</v>
      </c>
      <c r="L539">
        <f>CEILING('S Size Pack'!K538/1000,1)</f>
        <v>3</v>
      </c>
      <c r="M539">
        <f>CEILING('S Size Pack'!L538/1000,1)</f>
        <v>2</v>
      </c>
      <c r="N539">
        <f>CEILING('S Size Pack'!M538/1000,1)</f>
        <v>1</v>
      </c>
      <c r="O539">
        <f t="shared" si="32"/>
        <v>23</v>
      </c>
      <c r="P539">
        <f t="shared" si="33"/>
        <v>115</v>
      </c>
      <c r="Q539">
        <v>2.5151565036011596</v>
      </c>
      <c r="R539">
        <f t="shared" si="34"/>
        <v>177.39515650360116</v>
      </c>
      <c r="S539">
        <v>605.46</v>
      </c>
      <c r="T539">
        <f t="shared" si="35"/>
        <v>428.06484349639891</v>
      </c>
    </row>
    <row r="540" spans="1:20" x14ac:dyDescent="0.25">
      <c r="A540" t="s">
        <v>572</v>
      </c>
      <c r="B540" t="s">
        <v>39</v>
      </c>
      <c r="C540">
        <f>CEILING('S Size Pack'!B539/1000,1)</f>
        <v>2</v>
      </c>
      <c r="D540">
        <f>CEILING('S Size Pack'!C539/1000,1)</f>
        <v>4</v>
      </c>
      <c r="E540">
        <f>CEILING('S Size Pack'!D539/1000,1)</f>
        <v>1</v>
      </c>
      <c r="F540">
        <f>CEILING('S Size Pack'!E539/1000,1)</f>
        <v>4</v>
      </c>
      <c r="G540">
        <f>CEILING('S Size Pack'!F539/1000,1)</f>
        <v>0</v>
      </c>
      <c r="H540">
        <f>CEILING('S Size Pack'!G539/1000,1)</f>
        <v>3</v>
      </c>
      <c r="I540">
        <f>CEILING('S Size Pack'!H539/1000,1)</f>
        <v>0</v>
      </c>
      <c r="J540">
        <f>CEILING('S Size Pack'!I539/1000,1)</f>
        <v>0</v>
      </c>
      <c r="K540">
        <f>CEILING('S Size Pack'!J539/1000,1)</f>
        <v>1</v>
      </c>
      <c r="L540">
        <f>CEILING('S Size Pack'!K539/1000,1)</f>
        <v>3</v>
      </c>
      <c r="M540">
        <f>CEILING('S Size Pack'!L539/1000,1)</f>
        <v>11</v>
      </c>
      <c r="N540">
        <f>CEILING('S Size Pack'!M539/1000,1)</f>
        <v>6</v>
      </c>
      <c r="O540">
        <f t="shared" si="32"/>
        <v>35</v>
      </c>
      <c r="P540">
        <f t="shared" si="33"/>
        <v>175</v>
      </c>
      <c r="Q540">
        <v>4.2844070694793288</v>
      </c>
      <c r="R540">
        <f t="shared" si="34"/>
        <v>239.16440706947932</v>
      </c>
      <c r="S540">
        <v>522.51</v>
      </c>
      <c r="T540">
        <f t="shared" si="35"/>
        <v>283.34559293052064</v>
      </c>
    </row>
    <row r="541" spans="1:20" x14ac:dyDescent="0.25">
      <c r="A541" t="s">
        <v>573</v>
      </c>
      <c r="B541" t="s">
        <v>57</v>
      </c>
      <c r="C541">
        <f>CEILING('S Size Pack'!B540/1000,1)</f>
        <v>2</v>
      </c>
      <c r="D541">
        <f>CEILING('S Size Pack'!C540/1000,1)</f>
        <v>3</v>
      </c>
      <c r="E541">
        <f>CEILING('S Size Pack'!D540/1000,1)</f>
        <v>1</v>
      </c>
      <c r="F541">
        <f>CEILING('S Size Pack'!E540/1000,1)</f>
        <v>1</v>
      </c>
      <c r="G541">
        <f>CEILING('S Size Pack'!F540/1000,1)</f>
        <v>0</v>
      </c>
      <c r="H541">
        <f>CEILING('S Size Pack'!G540/1000,1)</f>
        <v>4</v>
      </c>
      <c r="I541">
        <f>CEILING('S Size Pack'!H540/1000,1)</f>
        <v>0</v>
      </c>
      <c r="J541">
        <f>CEILING('S Size Pack'!I540/1000,1)</f>
        <v>2</v>
      </c>
      <c r="K541">
        <f>CEILING('S Size Pack'!J540/1000,1)</f>
        <v>1</v>
      </c>
      <c r="L541">
        <f>CEILING('S Size Pack'!K540/1000,1)</f>
        <v>0</v>
      </c>
      <c r="M541">
        <f>CEILING('S Size Pack'!L540/1000,1)</f>
        <v>4</v>
      </c>
      <c r="N541">
        <f>CEILING('S Size Pack'!M540/1000,1)</f>
        <v>5</v>
      </c>
      <c r="O541">
        <f t="shared" si="32"/>
        <v>23</v>
      </c>
      <c r="P541">
        <f t="shared" si="33"/>
        <v>115</v>
      </c>
      <c r="Q541">
        <v>2.2212096248541418</v>
      </c>
      <c r="R541">
        <f t="shared" si="34"/>
        <v>177.10120962485414</v>
      </c>
      <c r="S541">
        <v>575.19000000000005</v>
      </c>
      <c r="T541">
        <f t="shared" si="35"/>
        <v>398.08879037514589</v>
      </c>
    </row>
    <row r="542" spans="1:20" x14ac:dyDescent="0.25">
      <c r="A542" t="s">
        <v>574</v>
      </c>
      <c r="B542" t="s">
        <v>39</v>
      </c>
      <c r="C542">
        <f>CEILING('S Size Pack'!B541/1000,1)</f>
        <v>2</v>
      </c>
      <c r="D542">
        <f>CEILING('S Size Pack'!C541/1000,1)</f>
        <v>6</v>
      </c>
      <c r="E542">
        <f>CEILING('S Size Pack'!D541/1000,1)</f>
        <v>1</v>
      </c>
      <c r="F542">
        <f>CEILING('S Size Pack'!E541/1000,1)</f>
        <v>0</v>
      </c>
      <c r="G542">
        <f>CEILING('S Size Pack'!F541/1000,1)</f>
        <v>3</v>
      </c>
      <c r="H542">
        <f>CEILING('S Size Pack'!G541/1000,1)</f>
        <v>0</v>
      </c>
      <c r="I542">
        <f>CEILING('S Size Pack'!H541/1000,1)</f>
        <v>2</v>
      </c>
      <c r="J542">
        <f>CEILING('S Size Pack'!I541/1000,1)</f>
        <v>0</v>
      </c>
      <c r="K542">
        <f>CEILING('S Size Pack'!J541/1000,1)</f>
        <v>5</v>
      </c>
      <c r="L542">
        <f>CEILING('S Size Pack'!K541/1000,1)</f>
        <v>8</v>
      </c>
      <c r="M542">
        <f>CEILING('S Size Pack'!L541/1000,1)</f>
        <v>5</v>
      </c>
      <c r="N542">
        <f>CEILING('S Size Pack'!M541/1000,1)</f>
        <v>2</v>
      </c>
      <c r="O542">
        <f t="shared" si="32"/>
        <v>34</v>
      </c>
      <c r="P542">
        <f t="shared" si="33"/>
        <v>170</v>
      </c>
      <c r="Q542">
        <v>3.5956620833576114</v>
      </c>
      <c r="R542">
        <f t="shared" si="34"/>
        <v>233.47566208335761</v>
      </c>
      <c r="S542">
        <v>529.7600000000001</v>
      </c>
      <c r="T542">
        <f t="shared" si="35"/>
        <v>296.28433791664247</v>
      </c>
    </row>
    <row r="543" spans="1:20" x14ac:dyDescent="0.25">
      <c r="A543" t="s">
        <v>575</v>
      </c>
      <c r="B543" t="s">
        <v>57</v>
      </c>
      <c r="C543">
        <f>CEILING('S Size Pack'!B542/1000,1)</f>
        <v>2</v>
      </c>
      <c r="D543">
        <f>CEILING('S Size Pack'!C542/1000,1)</f>
        <v>0</v>
      </c>
      <c r="E543">
        <f>CEILING('S Size Pack'!D542/1000,1)</f>
        <v>0</v>
      </c>
      <c r="F543">
        <f>CEILING('S Size Pack'!E542/1000,1)</f>
        <v>4</v>
      </c>
      <c r="G543">
        <f>CEILING('S Size Pack'!F542/1000,1)</f>
        <v>1</v>
      </c>
      <c r="H543">
        <f>CEILING('S Size Pack'!G542/1000,1)</f>
        <v>3</v>
      </c>
      <c r="I543">
        <f>CEILING('S Size Pack'!H542/1000,1)</f>
        <v>3</v>
      </c>
      <c r="J543">
        <f>CEILING('S Size Pack'!I542/1000,1)</f>
        <v>3</v>
      </c>
      <c r="K543">
        <f>CEILING('S Size Pack'!J542/1000,1)</f>
        <v>1</v>
      </c>
      <c r="L543">
        <f>CEILING('S Size Pack'!K542/1000,1)</f>
        <v>2</v>
      </c>
      <c r="M543">
        <f>CEILING('S Size Pack'!L542/1000,1)</f>
        <v>0</v>
      </c>
      <c r="N543">
        <f>CEILING('S Size Pack'!M542/1000,1)</f>
        <v>2</v>
      </c>
      <c r="O543">
        <f t="shared" si="32"/>
        <v>21</v>
      </c>
      <c r="P543">
        <f t="shared" si="33"/>
        <v>105</v>
      </c>
      <c r="Q543">
        <v>3.6607872462002131</v>
      </c>
      <c r="R543">
        <f t="shared" si="34"/>
        <v>168.54078724620021</v>
      </c>
      <c r="S543">
        <v>522.03000000000009</v>
      </c>
      <c r="T543">
        <f t="shared" si="35"/>
        <v>353.48921275379985</v>
      </c>
    </row>
    <row r="544" spans="1:20" x14ac:dyDescent="0.25">
      <c r="A544" t="s">
        <v>576</v>
      </c>
      <c r="B544" t="s">
        <v>57</v>
      </c>
      <c r="C544">
        <f>CEILING('S Size Pack'!B543/1000,1)</f>
        <v>2</v>
      </c>
      <c r="D544">
        <f>CEILING('S Size Pack'!C543/1000,1)</f>
        <v>4</v>
      </c>
      <c r="E544">
        <f>CEILING('S Size Pack'!D543/1000,1)</f>
        <v>1</v>
      </c>
      <c r="F544">
        <f>CEILING('S Size Pack'!E543/1000,1)</f>
        <v>1</v>
      </c>
      <c r="G544">
        <f>CEILING('S Size Pack'!F543/1000,1)</f>
        <v>0</v>
      </c>
      <c r="H544">
        <f>CEILING('S Size Pack'!G543/1000,1)</f>
        <v>2</v>
      </c>
      <c r="I544">
        <f>CEILING('S Size Pack'!H543/1000,1)</f>
        <v>0</v>
      </c>
      <c r="J544">
        <f>CEILING('S Size Pack'!I543/1000,1)</f>
        <v>0</v>
      </c>
      <c r="K544">
        <f>CEILING('S Size Pack'!J543/1000,1)</f>
        <v>4</v>
      </c>
      <c r="L544">
        <f>CEILING('S Size Pack'!K543/1000,1)</f>
        <v>3</v>
      </c>
      <c r="M544">
        <f>CEILING('S Size Pack'!L543/1000,1)</f>
        <v>0</v>
      </c>
      <c r="N544">
        <f>CEILING('S Size Pack'!M543/1000,1)</f>
        <v>1</v>
      </c>
      <c r="O544">
        <f t="shared" si="32"/>
        <v>18</v>
      </c>
      <c r="P544">
        <f t="shared" si="33"/>
        <v>90</v>
      </c>
      <c r="Q544">
        <v>4.7634157447442318</v>
      </c>
      <c r="R544">
        <f t="shared" si="34"/>
        <v>154.64341574474423</v>
      </c>
      <c r="S544">
        <v>449.52</v>
      </c>
      <c r="T544">
        <f t="shared" si="35"/>
        <v>294.87658425525575</v>
      </c>
    </row>
    <row r="545" spans="1:20" x14ac:dyDescent="0.25">
      <c r="A545" t="s">
        <v>577</v>
      </c>
      <c r="B545" t="s">
        <v>57</v>
      </c>
      <c r="C545">
        <f>CEILING('S Size Pack'!B544/1000,1)</f>
        <v>2</v>
      </c>
      <c r="D545">
        <f>CEILING('S Size Pack'!C544/1000,1)</f>
        <v>3</v>
      </c>
      <c r="E545">
        <f>CEILING('S Size Pack'!D544/1000,1)</f>
        <v>2</v>
      </c>
      <c r="F545">
        <f>CEILING('S Size Pack'!E544/1000,1)</f>
        <v>1</v>
      </c>
      <c r="G545">
        <f>CEILING('S Size Pack'!F544/1000,1)</f>
        <v>1</v>
      </c>
      <c r="H545">
        <f>CEILING('S Size Pack'!G544/1000,1)</f>
        <v>1</v>
      </c>
      <c r="I545">
        <f>CEILING('S Size Pack'!H544/1000,1)</f>
        <v>10</v>
      </c>
      <c r="J545">
        <f>CEILING('S Size Pack'!I544/1000,1)</f>
        <v>2</v>
      </c>
      <c r="K545">
        <f>CEILING('S Size Pack'!J544/1000,1)</f>
        <v>0</v>
      </c>
      <c r="L545">
        <f>CEILING('S Size Pack'!K544/1000,1)</f>
        <v>0</v>
      </c>
      <c r="M545">
        <f>CEILING('S Size Pack'!L544/1000,1)</f>
        <v>6</v>
      </c>
      <c r="N545">
        <f>CEILING('S Size Pack'!M544/1000,1)</f>
        <v>4</v>
      </c>
      <c r="O545">
        <f t="shared" si="32"/>
        <v>32</v>
      </c>
      <c r="P545">
        <f t="shared" si="33"/>
        <v>160</v>
      </c>
      <c r="Q545">
        <v>2.7990024043968131</v>
      </c>
      <c r="R545">
        <f t="shared" si="34"/>
        <v>222.67900240439681</v>
      </c>
      <c r="S545">
        <v>703.72</v>
      </c>
      <c r="T545">
        <f t="shared" si="35"/>
        <v>481.04099759560324</v>
      </c>
    </row>
    <row r="546" spans="1:20" x14ac:dyDescent="0.25">
      <c r="A546" t="s">
        <v>578</v>
      </c>
      <c r="B546" t="s">
        <v>57</v>
      </c>
      <c r="C546">
        <f>CEILING('S Size Pack'!B545/1000,1)</f>
        <v>2</v>
      </c>
      <c r="D546">
        <f>CEILING('S Size Pack'!C545/1000,1)</f>
        <v>1</v>
      </c>
      <c r="E546">
        <f>CEILING('S Size Pack'!D545/1000,1)</f>
        <v>4</v>
      </c>
      <c r="F546">
        <f>CEILING('S Size Pack'!E545/1000,1)</f>
        <v>2</v>
      </c>
      <c r="G546">
        <f>CEILING('S Size Pack'!F545/1000,1)</f>
        <v>0</v>
      </c>
      <c r="H546">
        <f>CEILING('S Size Pack'!G545/1000,1)</f>
        <v>4</v>
      </c>
      <c r="I546">
        <f>CEILING('S Size Pack'!H545/1000,1)</f>
        <v>0</v>
      </c>
      <c r="J546">
        <f>CEILING('S Size Pack'!I545/1000,1)</f>
        <v>6</v>
      </c>
      <c r="K546">
        <f>CEILING('S Size Pack'!J545/1000,1)</f>
        <v>1</v>
      </c>
      <c r="L546">
        <f>CEILING('S Size Pack'!K545/1000,1)</f>
        <v>2</v>
      </c>
      <c r="M546">
        <f>CEILING('S Size Pack'!L545/1000,1)</f>
        <v>0</v>
      </c>
      <c r="N546">
        <f>CEILING('S Size Pack'!M545/1000,1)</f>
        <v>16</v>
      </c>
      <c r="O546">
        <f t="shared" si="32"/>
        <v>38</v>
      </c>
      <c r="P546">
        <f t="shared" si="33"/>
        <v>190</v>
      </c>
      <c r="Q546">
        <v>4.1637694911052945</v>
      </c>
      <c r="R546">
        <f t="shared" si="34"/>
        <v>254.04376949110528</v>
      </c>
      <c r="S546">
        <v>848.91999999999985</v>
      </c>
      <c r="T546">
        <f t="shared" si="35"/>
        <v>594.87623050889454</v>
      </c>
    </row>
    <row r="547" spans="1:20" x14ac:dyDescent="0.25">
      <c r="A547" t="s">
        <v>579</v>
      </c>
      <c r="B547" t="s">
        <v>57</v>
      </c>
      <c r="C547">
        <f>CEILING('S Size Pack'!B546/1000,1)</f>
        <v>2</v>
      </c>
      <c r="D547">
        <f>CEILING('S Size Pack'!C546/1000,1)</f>
        <v>0</v>
      </c>
      <c r="E547">
        <f>CEILING('S Size Pack'!D546/1000,1)</f>
        <v>1</v>
      </c>
      <c r="F547">
        <f>CEILING('S Size Pack'!E546/1000,1)</f>
        <v>3</v>
      </c>
      <c r="G547">
        <f>CEILING('S Size Pack'!F546/1000,1)</f>
        <v>6</v>
      </c>
      <c r="H547">
        <f>CEILING('S Size Pack'!G546/1000,1)</f>
        <v>1</v>
      </c>
      <c r="I547">
        <f>CEILING('S Size Pack'!H546/1000,1)</f>
        <v>1</v>
      </c>
      <c r="J547">
        <f>CEILING('S Size Pack'!I546/1000,1)</f>
        <v>2</v>
      </c>
      <c r="K547">
        <f>CEILING('S Size Pack'!J546/1000,1)</f>
        <v>2</v>
      </c>
      <c r="L547">
        <f>CEILING('S Size Pack'!K546/1000,1)</f>
        <v>4</v>
      </c>
      <c r="M547">
        <f>CEILING('S Size Pack'!L546/1000,1)</f>
        <v>0</v>
      </c>
      <c r="N547">
        <f>CEILING('S Size Pack'!M546/1000,1)</f>
        <v>2</v>
      </c>
      <c r="O547">
        <f t="shared" si="32"/>
        <v>24</v>
      </c>
      <c r="P547">
        <f t="shared" si="33"/>
        <v>120</v>
      </c>
      <c r="Q547">
        <v>3.3553379801749466</v>
      </c>
      <c r="R547">
        <f t="shared" si="34"/>
        <v>183.23533798017496</v>
      </c>
      <c r="S547">
        <v>581.52</v>
      </c>
      <c r="T547">
        <f t="shared" si="35"/>
        <v>398.28466201982502</v>
      </c>
    </row>
    <row r="548" spans="1:20" x14ac:dyDescent="0.25">
      <c r="A548" t="s">
        <v>580</v>
      </c>
      <c r="B548" t="s">
        <v>39</v>
      </c>
      <c r="C548">
        <f>CEILING('S Size Pack'!B547/1000,1)</f>
        <v>2</v>
      </c>
      <c r="D548">
        <f>CEILING('S Size Pack'!C547/1000,1)</f>
        <v>1</v>
      </c>
      <c r="E548">
        <f>CEILING('S Size Pack'!D547/1000,1)</f>
        <v>15</v>
      </c>
      <c r="F548">
        <f>CEILING('S Size Pack'!E547/1000,1)</f>
        <v>1</v>
      </c>
      <c r="G548">
        <f>CEILING('S Size Pack'!F547/1000,1)</f>
        <v>4</v>
      </c>
      <c r="H548">
        <f>CEILING('S Size Pack'!G547/1000,1)</f>
        <v>0</v>
      </c>
      <c r="I548">
        <f>CEILING('S Size Pack'!H547/1000,1)</f>
        <v>2</v>
      </c>
      <c r="J548">
        <f>CEILING('S Size Pack'!I547/1000,1)</f>
        <v>5</v>
      </c>
      <c r="K548">
        <f>CEILING('S Size Pack'!J547/1000,1)</f>
        <v>0</v>
      </c>
      <c r="L548">
        <f>CEILING('S Size Pack'!K547/1000,1)</f>
        <v>1</v>
      </c>
      <c r="M548">
        <f>CEILING('S Size Pack'!L547/1000,1)</f>
        <v>11</v>
      </c>
      <c r="N548">
        <f>CEILING('S Size Pack'!M547/1000,1)</f>
        <v>4</v>
      </c>
      <c r="O548">
        <f t="shared" si="32"/>
        <v>46</v>
      </c>
      <c r="P548">
        <f t="shared" si="33"/>
        <v>230</v>
      </c>
      <c r="Q548">
        <v>4.6212197470760072</v>
      </c>
      <c r="R548">
        <f t="shared" si="34"/>
        <v>294.50121974707599</v>
      </c>
      <c r="S548">
        <v>631.6099999999999</v>
      </c>
      <c r="T548">
        <f t="shared" si="35"/>
        <v>337.10878025292391</v>
      </c>
    </row>
    <row r="549" spans="1:20" x14ac:dyDescent="0.25">
      <c r="A549" t="s">
        <v>581</v>
      </c>
      <c r="B549" t="s">
        <v>39</v>
      </c>
      <c r="C549">
        <f>CEILING('S Size Pack'!B548/1000,1)</f>
        <v>2</v>
      </c>
      <c r="D549">
        <f>CEILING('S Size Pack'!C548/1000,1)</f>
        <v>4</v>
      </c>
      <c r="E549">
        <f>CEILING('S Size Pack'!D548/1000,1)</f>
        <v>1</v>
      </c>
      <c r="F549">
        <f>CEILING('S Size Pack'!E548/1000,1)</f>
        <v>1</v>
      </c>
      <c r="G549">
        <f>CEILING('S Size Pack'!F548/1000,1)</f>
        <v>1</v>
      </c>
      <c r="H549">
        <f>CEILING('S Size Pack'!G548/1000,1)</f>
        <v>4</v>
      </c>
      <c r="I549">
        <f>CEILING('S Size Pack'!H548/1000,1)</f>
        <v>5</v>
      </c>
      <c r="J549">
        <f>CEILING('S Size Pack'!I548/1000,1)</f>
        <v>5</v>
      </c>
      <c r="K549">
        <f>CEILING('S Size Pack'!J548/1000,1)</f>
        <v>1</v>
      </c>
      <c r="L549">
        <f>CEILING('S Size Pack'!K548/1000,1)</f>
        <v>26</v>
      </c>
      <c r="M549">
        <f>CEILING('S Size Pack'!L548/1000,1)</f>
        <v>7</v>
      </c>
      <c r="N549">
        <f>CEILING('S Size Pack'!M548/1000,1)</f>
        <v>0</v>
      </c>
      <c r="O549">
        <f t="shared" si="32"/>
        <v>57</v>
      </c>
      <c r="P549">
        <f t="shared" si="33"/>
        <v>285</v>
      </c>
      <c r="Q549">
        <v>5.8954264315317566</v>
      </c>
      <c r="R549">
        <f t="shared" si="34"/>
        <v>350.77542643153174</v>
      </c>
      <c r="S549">
        <v>735.52</v>
      </c>
      <c r="T549">
        <f t="shared" si="35"/>
        <v>384.74457356846824</v>
      </c>
    </row>
    <row r="550" spans="1:20" x14ac:dyDescent="0.25">
      <c r="A550" t="s">
        <v>582</v>
      </c>
      <c r="B550" t="s">
        <v>57</v>
      </c>
      <c r="C550">
        <f>CEILING('S Size Pack'!B549/1000,1)</f>
        <v>2</v>
      </c>
      <c r="D550">
        <f>CEILING('S Size Pack'!C549/1000,1)</f>
        <v>0</v>
      </c>
      <c r="E550">
        <f>CEILING('S Size Pack'!D549/1000,1)</f>
        <v>0</v>
      </c>
      <c r="F550">
        <f>CEILING('S Size Pack'!E549/1000,1)</f>
        <v>1</v>
      </c>
      <c r="G550">
        <f>CEILING('S Size Pack'!F549/1000,1)</f>
        <v>5</v>
      </c>
      <c r="H550">
        <f>CEILING('S Size Pack'!G549/1000,1)</f>
        <v>3</v>
      </c>
      <c r="I550">
        <f>CEILING('S Size Pack'!H549/1000,1)</f>
        <v>0</v>
      </c>
      <c r="J550">
        <f>CEILING('S Size Pack'!I549/1000,1)</f>
        <v>3</v>
      </c>
      <c r="K550">
        <f>CEILING('S Size Pack'!J549/1000,1)</f>
        <v>4</v>
      </c>
      <c r="L550">
        <f>CEILING('S Size Pack'!K549/1000,1)</f>
        <v>1</v>
      </c>
      <c r="M550">
        <f>CEILING('S Size Pack'!L549/1000,1)</f>
        <v>3</v>
      </c>
      <c r="N550">
        <f>CEILING('S Size Pack'!M549/1000,1)</f>
        <v>0</v>
      </c>
      <c r="O550">
        <f t="shared" si="32"/>
        <v>22</v>
      </c>
      <c r="P550">
        <f t="shared" si="33"/>
        <v>110</v>
      </c>
      <c r="Q550">
        <v>3.5452547141564335</v>
      </c>
      <c r="R550">
        <f t="shared" si="34"/>
        <v>173.42525471415644</v>
      </c>
      <c r="S550">
        <v>526.04</v>
      </c>
      <c r="T550">
        <f t="shared" si="35"/>
        <v>352.61474528584353</v>
      </c>
    </row>
    <row r="551" spans="1:20" x14ac:dyDescent="0.25">
      <c r="A551" t="s">
        <v>583</v>
      </c>
      <c r="B551" t="s">
        <v>39</v>
      </c>
      <c r="C551">
        <f>CEILING('S Size Pack'!B550/1000,1)</f>
        <v>2</v>
      </c>
      <c r="D551">
        <f>CEILING('S Size Pack'!C550/1000,1)</f>
        <v>7</v>
      </c>
      <c r="E551">
        <f>CEILING('S Size Pack'!D550/1000,1)</f>
        <v>0</v>
      </c>
      <c r="F551">
        <f>CEILING('S Size Pack'!E550/1000,1)</f>
        <v>1</v>
      </c>
      <c r="G551">
        <f>CEILING('S Size Pack'!F550/1000,1)</f>
        <v>0</v>
      </c>
      <c r="H551">
        <f>CEILING('S Size Pack'!G550/1000,1)</f>
        <v>0</v>
      </c>
      <c r="I551">
        <f>CEILING('S Size Pack'!H550/1000,1)</f>
        <v>0</v>
      </c>
      <c r="J551">
        <f>CEILING('S Size Pack'!I550/1000,1)</f>
        <v>13</v>
      </c>
      <c r="K551">
        <f>CEILING('S Size Pack'!J550/1000,1)</f>
        <v>0</v>
      </c>
      <c r="L551">
        <f>CEILING('S Size Pack'!K550/1000,1)</f>
        <v>10</v>
      </c>
      <c r="M551">
        <f>CEILING('S Size Pack'!L550/1000,1)</f>
        <v>0</v>
      </c>
      <c r="N551">
        <f>CEILING('S Size Pack'!M550/1000,1)</f>
        <v>10</v>
      </c>
      <c r="O551">
        <f t="shared" si="32"/>
        <v>43</v>
      </c>
      <c r="P551">
        <f t="shared" si="33"/>
        <v>215</v>
      </c>
      <c r="Q551">
        <v>4.9057867537945992</v>
      </c>
      <c r="R551">
        <f t="shared" si="34"/>
        <v>279.78578675379458</v>
      </c>
      <c r="S551">
        <v>605.53</v>
      </c>
      <c r="T551">
        <f t="shared" si="35"/>
        <v>325.74421324620539</v>
      </c>
    </row>
    <row r="552" spans="1:20" x14ac:dyDescent="0.25">
      <c r="A552" t="s">
        <v>584</v>
      </c>
      <c r="B552" t="s">
        <v>57</v>
      </c>
      <c r="C552">
        <f>CEILING('S Size Pack'!B551/1000,1)</f>
        <v>2</v>
      </c>
      <c r="D552">
        <f>CEILING('S Size Pack'!C551/1000,1)</f>
        <v>2</v>
      </c>
      <c r="E552">
        <f>CEILING('S Size Pack'!D551/1000,1)</f>
        <v>0</v>
      </c>
      <c r="F552">
        <f>CEILING('S Size Pack'!E551/1000,1)</f>
        <v>2</v>
      </c>
      <c r="G552">
        <f>CEILING('S Size Pack'!F551/1000,1)</f>
        <v>1</v>
      </c>
      <c r="H552">
        <f>CEILING('S Size Pack'!G551/1000,1)</f>
        <v>4</v>
      </c>
      <c r="I552">
        <f>CEILING('S Size Pack'!H551/1000,1)</f>
        <v>0</v>
      </c>
      <c r="J552">
        <f>CEILING('S Size Pack'!I551/1000,1)</f>
        <v>13</v>
      </c>
      <c r="K552">
        <f>CEILING('S Size Pack'!J551/1000,1)</f>
        <v>0</v>
      </c>
      <c r="L552">
        <f>CEILING('S Size Pack'!K551/1000,1)</f>
        <v>4</v>
      </c>
      <c r="M552">
        <f>CEILING('S Size Pack'!L551/1000,1)</f>
        <v>4</v>
      </c>
      <c r="N552">
        <f>CEILING('S Size Pack'!M551/1000,1)</f>
        <v>0</v>
      </c>
      <c r="O552">
        <f t="shared" si="32"/>
        <v>32</v>
      </c>
      <c r="P552">
        <f t="shared" si="33"/>
        <v>160</v>
      </c>
      <c r="Q552">
        <v>5.6556359415819308</v>
      </c>
      <c r="R552">
        <f t="shared" si="34"/>
        <v>225.53563594158192</v>
      </c>
      <c r="S552">
        <v>724.33999999999992</v>
      </c>
      <c r="T552">
        <f t="shared" si="35"/>
        <v>498.804364058418</v>
      </c>
    </row>
    <row r="553" spans="1:20" x14ac:dyDescent="0.25">
      <c r="A553" t="s">
        <v>585</v>
      </c>
      <c r="B553" t="s">
        <v>39</v>
      </c>
      <c r="C553">
        <f>CEILING('S Size Pack'!B552/1000,1)</f>
        <v>2</v>
      </c>
      <c r="D553">
        <f>CEILING('S Size Pack'!C552/1000,1)</f>
        <v>0</v>
      </c>
      <c r="E553">
        <f>CEILING('S Size Pack'!D552/1000,1)</f>
        <v>3</v>
      </c>
      <c r="F553">
        <f>CEILING('S Size Pack'!E552/1000,1)</f>
        <v>2</v>
      </c>
      <c r="G553">
        <f>CEILING('S Size Pack'!F552/1000,1)</f>
        <v>6</v>
      </c>
      <c r="H553">
        <f>CEILING('S Size Pack'!G552/1000,1)</f>
        <v>2</v>
      </c>
      <c r="I553">
        <f>CEILING('S Size Pack'!H552/1000,1)</f>
        <v>0</v>
      </c>
      <c r="J553">
        <f>CEILING('S Size Pack'!I552/1000,1)</f>
        <v>6</v>
      </c>
      <c r="K553">
        <f>CEILING('S Size Pack'!J552/1000,1)</f>
        <v>2</v>
      </c>
      <c r="L553">
        <f>CEILING('S Size Pack'!K552/1000,1)</f>
        <v>6</v>
      </c>
      <c r="M553">
        <f>CEILING('S Size Pack'!L552/1000,1)</f>
        <v>4</v>
      </c>
      <c r="N553">
        <f>CEILING('S Size Pack'!M552/1000,1)</f>
        <v>0</v>
      </c>
      <c r="O553">
        <f t="shared" si="32"/>
        <v>33</v>
      </c>
      <c r="P553">
        <f t="shared" si="33"/>
        <v>165</v>
      </c>
      <c r="Q553">
        <v>3.5235684163964693</v>
      </c>
      <c r="R553">
        <f t="shared" si="34"/>
        <v>228.40356841639647</v>
      </c>
      <c r="S553">
        <v>519.02</v>
      </c>
      <c r="T553">
        <f t="shared" si="35"/>
        <v>290.61643158360351</v>
      </c>
    </row>
    <row r="554" spans="1:20" x14ac:dyDescent="0.25">
      <c r="A554" t="s">
        <v>586</v>
      </c>
      <c r="B554" t="s">
        <v>57</v>
      </c>
      <c r="C554">
        <f>CEILING('S Size Pack'!B553/1000,1)</f>
        <v>2</v>
      </c>
      <c r="D554">
        <f>CEILING('S Size Pack'!C553/1000,1)</f>
        <v>1</v>
      </c>
      <c r="E554">
        <f>CEILING('S Size Pack'!D553/1000,1)</f>
        <v>4</v>
      </c>
      <c r="F554">
        <f>CEILING('S Size Pack'!E553/1000,1)</f>
        <v>0</v>
      </c>
      <c r="G554">
        <f>CEILING('S Size Pack'!F553/1000,1)</f>
        <v>6</v>
      </c>
      <c r="H554">
        <f>CEILING('S Size Pack'!G553/1000,1)</f>
        <v>6</v>
      </c>
      <c r="I554">
        <f>CEILING('S Size Pack'!H553/1000,1)</f>
        <v>4</v>
      </c>
      <c r="J554">
        <f>CEILING('S Size Pack'!I553/1000,1)</f>
        <v>1</v>
      </c>
      <c r="K554">
        <f>CEILING('S Size Pack'!J553/1000,1)</f>
        <v>6</v>
      </c>
      <c r="L554">
        <f>CEILING('S Size Pack'!K553/1000,1)</f>
        <v>0</v>
      </c>
      <c r="M554">
        <f>CEILING('S Size Pack'!L553/1000,1)</f>
        <v>0</v>
      </c>
      <c r="N554">
        <f>CEILING('S Size Pack'!M553/1000,1)</f>
        <v>0</v>
      </c>
      <c r="O554">
        <f t="shared" si="32"/>
        <v>30</v>
      </c>
      <c r="P554">
        <f t="shared" si="33"/>
        <v>150</v>
      </c>
      <c r="Q554">
        <v>6.2494733160355729</v>
      </c>
      <c r="R554">
        <f t="shared" si="34"/>
        <v>216.12947331603556</v>
      </c>
      <c r="S554">
        <v>704.59999999999991</v>
      </c>
      <c r="T554">
        <f t="shared" si="35"/>
        <v>488.47052668396435</v>
      </c>
    </row>
    <row r="555" spans="1:20" x14ac:dyDescent="0.25">
      <c r="A555" t="s">
        <v>587</v>
      </c>
      <c r="B555" t="s">
        <v>39</v>
      </c>
      <c r="C555">
        <f>CEILING('S Size Pack'!B554/1000,1)</f>
        <v>2</v>
      </c>
      <c r="D555">
        <f>CEILING('S Size Pack'!C554/1000,1)</f>
        <v>0</v>
      </c>
      <c r="E555">
        <f>CEILING('S Size Pack'!D554/1000,1)</f>
        <v>1</v>
      </c>
      <c r="F555">
        <f>CEILING('S Size Pack'!E554/1000,1)</f>
        <v>2</v>
      </c>
      <c r="G555">
        <f>CEILING('S Size Pack'!F554/1000,1)</f>
        <v>2</v>
      </c>
      <c r="H555">
        <f>CEILING('S Size Pack'!G554/1000,1)</f>
        <v>2</v>
      </c>
      <c r="I555">
        <f>CEILING('S Size Pack'!H554/1000,1)</f>
        <v>12</v>
      </c>
      <c r="J555">
        <f>CEILING('S Size Pack'!I554/1000,1)</f>
        <v>8</v>
      </c>
      <c r="K555">
        <f>CEILING('S Size Pack'!J554/1000,1)</f>
        <v>3</v>
      </c>
      <c r="L555">
        <f>CEILING('S Size Pack'!K554/1000,1)</f>
        <v>0</v>
      </c>
      <c r="M555">
        <f>CEILING('S Size Pack'!L554/1000,1)</f>
        <v>4</v>
      </c>
      <c r="N555">
        <f>CEILING('S Size Pack'!M554/1000,1)</f>
        <v>0</v>
      </c>
      <c r="O555">
        <f t="shared" si="32"/>
        <v>36</v>
      </c>
      <c r="P555">
        <f t="shared" si="33"/>
        <v>180</v>
      </c>
      <c r="Q555">
        <v>4.4960125126863275</v>
      </c>
      <c r="R555">
        <f t="shared" si="34"/>
        <v>244.37601251268632</v>
      </c>
      <c r="S555">
        <v>531.67000000000007</v>
      </c>
      <c r="T555">
        <f t="shared" si="35"/>
        <v>287.29398748731376</v>
      </c>
    </row>
    <row r="556" spans="1:20" x14ac:dyDescent="0.25">
      <c r="A556" t="s">
        <v>588</v>
      </c>
      <c r="B556" t="s">
        <v>39</v>
      </c>
      <c r="C556">
        <f>CEILING('S Size Pack'!B555/1000,1)</f>
        <v>2</v>
      </c>
      <c r="D556">
        <f>CEILING('S Size Pack'!C555/1000,1)</f>
        <v>1</v>
      </c>
      <c r="E556">
        <f>CEILING('S Size Pack'!D555/1000,1)</f>
        <v>8</v>
      </c>
      <c r="F556">
        <f>CEILING('S Size Pack'!E555/1000,1)</f>
        <v>0</v>
      </c>
      <c r="G556">
        <f>CEILING('S Size Pack'!F555/1000,1)</f>
        <v>3</v>
      </c>
      <c r="H556">
        <f>CEILING('S Size Pack'!G555/1000,1)</f>
        <v>8</v>
      </c>
      <c r="I556">
        <f>CEILING('S Size Pack'!H555/1000,1)</f>
        <v>2</v>
      </c>
      <c r="J556">
        <f>CEILING('S Size Pack'!I555/1000,1)</f>
        <v>0</v>
      </c>
      <c r="K556">
        <f>CEILING('S Size Pack'!J555/1000,1)</f>
        <v>0</v>
      </c>
      <c r="L556">
        <f>CEILING('S Size Pack'!K555/1000,1)</f>
        <v>9</v>
      </c>
      <c r="M556">
        <f>CEILING('S Size Pack'!L555/1000,1)</f>
        <v>0</v>
      </c>
      <c r="N556">
        <f>CEILING('S Size Pack'!M555/1000,1)</f>
        <v>1</v>
      </c>
      <c r="O556">
        <f t="shared" si="32"/>
        <v>34</v>
      </c>
      <c r="P556">
        <f t="shared" si="33"/>
        <v>170</v>
      </c>
      <c r="Q556">
        <v>3.0028171228391862</v>
      </c>
      <c r="R556">
        <f t="shared" si="34"/>
        <v>232.88281712283919</v>
      </c>
      <c r="S556">
        <v>508.1099999999999</v>
      </c>
      <c r="T556">
        <f t="shared" si="35"/>
        <v>275.22718287716071</v>
      </c>
    </row>
    <row r="557" spans="1:20" x14ac:dyDescent="0.25">
      <c r="A557" t="s">
        <v>589</v>
      </c>
      <c r="B557" t="s">
        <v>57</v>
      </c>
      <c r="C557">
        <f>CEILING('S Size Pack'!B556/1000,1)</f>
        <v>1</v>
      </c>
      <c r="D557">
        <f>CEILING('S Size Pack'!C556/1000,1)</f>
        <v>0</v>
      </c>
      <c r="E557">
        <f>CEILING('S Size Pack'!D556/1000,1)</f>
        <v>6</v>
      </c>
      <c r="F557">
        <f>CEILING('S Size Pack'!E556/1000,1)</f>
        <v>0</v>
      </c>
      <c r="G557">
        <f>CEILING('S Size Pack'!F556/1000,1)</f>
        <v>1</v>
      </c>
      <c r="H557">
        <f>CEILING('S Size Pack'!G556/1000,1)</f>
        <v>3</v>
      </c>
      <c r="I557">
        <f>CEILING('S Size Pack'!H556/1000,1)</f>
        <v>5</v>
      </c>
      <c r="J557">
        <f>CEILING('S Size Pack'!I556/1000,1)</f>
        <v>1</v>
      </c>
      <c r="K557">
        <f>CEILING('S Size Pack'!J556/1000,1)</f>
        <v>4</v>
      </c>
      <c r="L557">
        <f>CEILING('S Size Pack'!K556/1000,1)</f>
        <v>3</v>
      </c>
      <c r="M557">
        <f>CEILING('S Size Pack'!L556/1000,1)</f>
        <v>0</v>
      </c>
      <c r="N557">
        <f>CEILING('S Size Pack'!M556/1000,1)</f>
        <v>3</v>
      </c>
      <c r="O557">
        <f t="shared" si="32"/>
        <v>27</v>
      </c>
      <c r="P557">
        <f t="shared" si="33"/>
        <v>135</v>
      </c>
      <c r="Q557">
        <v>6.2902853853819387</v>
      </c>
      <c r="R557">
        <f t="shared" si="34"/>
        <v>201.17028538538193</v>
      </c>
      <c r="S557">
        <v>687.04000000000008</v>
      </c>
      <c r="T557">
        <f t="shared" si="35"/>
        <v>485.86971461461815</v>
      </c>
    </row>
    <row r="558" spans="1:20" x14ac:dyDescent="0.25">
      <c r="A558" t="s">
        <v>590</v>
      </c>
      <c r="B558" t="s">
        <v>39</v>
      </c>
      <c r="C558">
        <f>CEILING('S Size Pack'!B557/1000,1)</f>
        <v>1</v>
      </c>
      <c r="D558">
        <f>CEILING('S Size Pack'!C557/1000,1)</f>
        <v>3</v>
      </c>
      <c r="E558">
        <f>CEILING('S Size Pack'!D557/1000,1)</f>
        <v>0</v>
      </c>
      <c r="F558">
        <f>CEILING('S Size Pack'!E557/1000,1)</f>
        <v>1</v>
      </c>
      <c r="G558">
        <f>CEILING('S Size Pack'!F557/1000,1)</f>
        <v>17</v>
      </c>
      <c r="H558">
        <f>CEILING('S Size Pack'!G557/1000,1)</f>
        <v>0</v>
      </c>
      <c r="I558">
        <f>CEILING('S Size Pack'!H557/1000,1)</f>
        <v>3</v>
      </c>
      <c r="J558">
        <f>CEILING('S Size Pack'!I557/1000,1)</f>
        <v>1</v>
      </c>
      <c r="K558">
        <f>CEILING('S Size Pack'!J557/1000,1)</f>
        <v>2</v>
      </c>
      <c r="L558">
        <f>CEILING('S Size Pack'!K557/1000,1)</f>
        <v>2</v>
      </c>
      <c r="M558">
        <f>CEILING('S Size Pack'!L557/1000,1)</f>
        <v>2</v>
      </c>
      <c r="N558">
        <f>CEILING('S Size Pack'!M557/1000,1)</f>
        <v>6</v>
      </c>
      <c r="O558">
        <f t="shared" si="32"/>
        <v>38</v>
      </c>
      <c r="P558">
        <f t="shared" si="33"/>
        <v>190</v>
      </c>
      <c r="Q558">
        <v>4.778933441338431</v>
      </c>
      <c r="R558">
        <f t="shared" si="34"/>
        <v>254.65893344133843</v>
      </c>
      <c r="S558">
        <v>579.59</v>
      </c>
      <c r="T558">
        <f t="shared" si="35"/>
        <v>324.9310665586616</v>
      </c>
    </row>
    <row r="559" spans="1:20" x14ac:dyDescent="0.25">
      <c r="A559" t="s">
        <v>591</v>
      </c>
      <c r="B559" t="s">
        <v>39</v>
      </c>
      <c r="C559">
        <f>CEILING('S Size Pack'!B558/1000,1)</f>
        <v>1</v>
      </c>
      <c r="D559">
        <f>CEILING('S Size Pack'!C558/1000,1)</f>
        <v>1</v>
      </c>
      <c r="E559">
        <f>CEILING('S Size Pack'!D558/1000,1)</f>
        <v>1</v>
      </c>
      <c r="F559">
        <f>CEILING('S Size Pack'!E558/1000,1)</f>
        <v>10</v>
      </c>
      <c r="G559">
        <f>CEILING('S Size Pack'!F558/1000,1)</f>
        <v>3</v>
      </c>
      <c r="H559">
        <f>CEILING('S Size Pack'!G558/1000,1)</f>
        <v>3</v>
      </c>
      <c r="I559">
        <f>CEILING('S Size Pack'!H558/1000,1)</f>
        <v>0</v>
      </c>
      <c r="J559">
        <f>CEILING('S Size Pack'!I558/1000,1)</f>
        <v>1</v>
      </c>
      <c r="K559">
        <f>CEILING('S Size Pack'!J558/1000,1)</f>
        <v>2</v>
      </c>
      <c r="L559">
        <f>CEILING('S Size Pack'!K558/1000,1)</f>
        <v>10</v>
      </c>
      <c r="M559">
        <f>CEILING('S Size Pack'!L558/1000,1)</f>
        <v>1</v>
      </c>
      <c r="N559">
        <f>CEILING('S Size Pack'!M558/1000,1)</f>
        <v>8</v>
      </c>
      <c r="O559">
        <f t="shared" si="32"/>
        <v>41</v>
      </c>
      <c r="P559">
        <f t="shared" si="33"/>
        <v>205</v>
      </c>
      <c r="Q559">
        <v>3.4845131620816723</v>
      </c>
      <c r="R559">
        <f t="shared" si="34"/>
        <v>268.36451316208166</v>
      </c>
      <c r="S559">
        <v>587.27</v>
      </c>
      <c r="T559">
        <f t="shared" si="35"/>
        <v>318.90548683791832</v>
      </c>
    </row>
    <row r="560" spans="1:20" x14ac:dyDescent="0.25">
      <c r="A560" t="s">
        <v>592</v>
      </c>
      <c r="B560" t="s">
        <v>39</v>
      </c>
      <c r="C560">
        <f>CEILING('S Size Pack'!B559/1000,1)</f>
        <v>1</v>
      </c>
      <c r="D560">
        <f>CEILING('S Size Pack'!C559/1000,1)</f>
        <v>3</v>
      </c>
      <c r="E560">
        <f>CEILING('S Size Pack'!D559/1000,1)</f>
        <v>2</v>
      </c>
      <c r="F560">
        <f>CEILING('S Size Pack'!E559/1000,1)</f>
        <v>0</v>
      </c>
      <c r="G560">
        <f>CEILING('S Size Pack'!F559/1000,1)</f>
        <v>2</v>
      </c>
      <c r="H560">
        <f>CEILING('S Size Pack'!G559/1000,1)</f>
        <v>18</v>
      </c>
      <c r="I560">
        <f>CEILING('S Size Pack'!H559/1000,1)</f>
        <v>1</v>
      </c>
      <c r="J560">
        <f>CEILING('S Size Pack'!I559/1000,1)</f>
        <v>4</v>
      </c>
      <c r="K560">
        <f>CEILING('S Size Pack'!J559/1000,1)</f>
        <v>7</v>
      </c>
      <c r="L560">
        <f>CEILING('S Size Pack'!K559/1000,1)</f>
        <v>4</v>
      </c>
      <c r="M560">
        <f>CEILING('S Size Pack'!L559/1000,1)</f>
        <v>2</v>
      </c>
      <c r="N560">
        <f>CEILING('S Size Pack'!M559/1000,1)</f>
        <v>4</v>
      </c>
      <c r="O560">
        <f t="shared" si="32"/>
        <v>48</v>
      </c>
      <c r="P560">
        <f t="shared" si="33"/>
        <v>240</v>
      </c>
      <c r="Q560">
        <v>5.0302513297853331</v>
      </c>
      <c r="R560">
        <f t="shared" si="34"/>
        <v>304.91025132978535</v>
      </c>
      <c r="S560">
        <v>661.16</v>
      </c>
      <c r="T560">
        <f t="shared" si="35"/>
        <v>356.24974867021461</v>
      </c>
    </row>
    <row r="561" spans="1:20" x14ac:dyDescent="0.25">
      <c r="A561" t="s">
        <v>593</v>
      </c>
      <c r="B561" t="s">
        <v>57</v>
      </c>
      <c r="C561">
        <f>CEILING('S Size Pack'!B560/1000,1)</f>
        <v>1</v>
      </c>
      <c r="D561">
        <f>CEILING('S Size Pack'!C560/1000,1)</f>
        <v>1</v>
      </c>
      <c r="E561">
        <f>CEILING('S Size Pack'!D560/1000,1)</f>
        <v>1</v>
      </c>
      <c r="F561">
        <f>CEILING('S Size Pack'!E560/1000,1)</f>
        <v>1</v>
      </c>
      <c r="G561">
        <f>CEILING('S Size Pack'!F560/1000,1)</f>
        <v>2</v>
      </c>
      <c r="H561">
        <f>CEILING('S Size Pack'!G560/1000,1)</f>
        <v>0</v>
      </c>
      <c r="I561">
        <f>CEILING('S Size Pack'!H560/1000,1)</f>
        <v>0</v>
      </c>
      <c r="J561">
        <f>CEILING('S Size Pack'!I560/1000,1)</f>
        <v>11</v>
      </c>
      <c r="K561">
        <f>CEILING('S Size Pack'!J560/1000,1)</f>
        <v>3</v>
      </c>
      <c r="L561">
        <f>CEILING('S Size Pack'!K560/1000,1)</f>
        <v>0</v>
      </c>
      <c r="M561">
        <f>CEILING('S Size Pack'!L560/1000,1)</f>
        <v>4</v>
      </c>
      <c r="N561">
        <f>CEILING('S Size Pack'!M560/1000,1)</f>
        <v>1</v>
      </c>
      <c r="O561">
        <f t="shared" si="32"/>
        <v>25</v>
      </c>
      <c r="P561">
        <f t="shared" si="33"/>
        <v>125</v>
      </c>
      <c r="Q561">
        <v>6.2977144344086939</v>
      </c>
      <c r="R561">
        <f t="shared" si="34"/>
        <v>191.1777144344087</v>
      </c>
      <c r="S561">
        <v>602.22000000000014</v>
      </c>
      <c r="T561">
        <f t="shared" si="35"/>
        <v>411.04228556559144</v>
      </c>
    </row>
    <row r="562" spans="1:20" x14ac:dyDescent="0.25">
      <c r="A562" t="s">
        <v>594</v>
      </c>
      <c r="B562" t="s">
        <v>57</v>
      </c>
      <c r="C562">
        <f>CEILING('S Size Pack'!B561/1000,1)</f>
        <v>1</v>
      </c>
      <c r="D562">
        <f>CEILING('S Size Pack'!C561/1000,1)</f>
        <v>1</v>
      </c>
      <c r="E562">
        <f>CEILING('S Size Pack'!D561/1000,1)</f>
        <v>3</v>
      </c>
      <c r="F562">
        <f>CEILING('S Size Pack'!E561/1000,1)</f>
        <v>0</v>
      </c>
      <c r="G562">
        <f>CEILING('S Size Pack'!F561/1000,1)</f>
        <v>0</v>
      </c>
      <c r="H562">
        <f>CEILING('S Size Pack'!G561/1000,1)</f>
        <v>1</v>
      </c>
      <c r="I562">
        <f>CEILING('S Size Pack'!H561/1000,1)</f>
        <v>0</v>
      </c>
      <c r="J562">
        <f>CEILING('S Size Pack'!I561/1000,1)</f>
        <v>0</v>
      </c>
      <c r="K562">
        <f>CEILING('S Size Pack'!J561/1000,1)</f>
        <v>2</v>
      </c>
      <c r="L562">
        <f>CEILING('S Size Pack'!K561/1000,1)</f>
        <v>0</v>
      </c>
      <c r="M562">
        <f>CEILING('S Size Pack'!L561/1000,1)</f>
        <v>1</v>
      </c>
      <c r="N562">
        <f>CEILING('S Size Pack'!M561/1000,1)</f>
        <v>1</v>
      </c>
      <c r="O562">
        <f t="shared" si="32"/>
        <v>10</v>
      </c>
      <c r="P562">
        <f t="shared" si="33"/>
        <v>50</v>
      </c>
      <c r="Q562">
        <v>4.1213202397934401</v>
      </c>
      <c r="R562">
        <f t="shared" si="34"/>
        <v>114.00132023979344</v>
      </c>
      <c r="S562">
        <v>307.41000000000008</v>
      </c>
      <c r="T562">
        <f t="shared" si="35"/>
        <v>193.40867976020664</v>
      </c>
    </row>
    <row r="563" spans="1:20" x14ac:dyDescent="0.25">
      <c r="A563" t="s">
        <v>595</v>
      </c>
      <c r="B563" t="s">
        <v>57</v>
      </c>
      <c r="C563">
        <f>CEILING('S Size Pack'!B562/1000,1)</f>
        <v>1</v>
      </c>
      <c r="D563">
        <f>CEILING('S Size Pack'!C562/1000,1)</f>
        <v>7</v>
      </c>
      <c r="E563">
        <f>CEILING('S Size Pack'!D562/1000,1)</f>
        <v>0</v>
      </c>
      <c r="F563">
        <f>CEILING('S Size Pack'!E562/1000,1)</f>
        <v>0</v>
      </c>
      <c r="G563">
        <f>CEILING('S Size Pack'!F562/1000,1)</f>
        <v>2</v>
      </c>
      <c r="H563">
        <f>CEILING('S Size Pack'!G562/1000,1)</f>
        <v>1</v>
      </c>
      <c r="I563">
        <f>CEILING('S Size Pack'!H562/1000,1)</f>
        <v>6</v>
      </c>
      <c r="J563">
        <f>CEILING('S Size Pack'!I562/1000,1)</f>
        <v>0</v>
      </c>
      <c r="K563">
        <f>CEILING('S Size Pack'!J562/1000,1)</f>
        <v>2</v>
      </c>
      <c r="L563">
        <f>CEILING('S Size Pack'!K562/1000,1)</f>
        <v>0</v>
      </c>
      <c r="M563">
        <f>CEILING('S Size Pack'!L562/1000,1)</f>
        <v>7</v>
      </c>
      <c r="N563">
        <f>CEILING('S Size Pack'!M562/1000,1)</f>
        <v>4</v>
      </c>
      <c r="O563">
        <f t="shared" si="32"/>
        <v>30</v>
      </c>
      <c r="P563">
        <f t="shared" si="33"/>
        <v>150</v>
      </c>
      <c r="Q563">
        <v>4.0299833028960395</v>
      </c>
      <c r="R563">
        <f t="shared" si="34"/>
        <v>213.90998330289602</v>
      </c>
      <c r="S563">
        <v>698.64999999999986</v>
      </c>
      <c r="T563">
        <f t="shared" si="35"/>
        <v>484.74001669710384</v>
      </c>
    </row>
    <row r="564" spans="1:20" x14ac:dyDescent="0.25">
      <c r="A564" t="s">
        <v>596</v>
      </c>
      <c r="B564" t="s">
        <v>57</v>
      </c>
      <c r="C564">
        <f>CEILING('S Size Pack'!B563/1000,1)</f>
        <v>1</v>
      </c>
      <c r="D564">
        <f>CEILING('S Size Pack'!C563/1000,1)</f>
        <v>2</v>
      </c>
      <c r="E564">
        <f>CEILING('S Size Pack'!D563/1000,1)</f>
        <v>11</v>
      </c>
      <c r="F564">
        <f>CEILING('S Size Pack'!E563/1000,1)</f>
        <v>7</v>
      </c>
      <c r="G564">
        <f>CEILING('S Size Pack'!F563/1000,1)</f>
        <v>0</v>
      </c>
      <c r="H564">
        <f>CEILING('S Size Pack'!G563/1000,1)</f>
        <v>1</v>
      </c>
      <c r="I564">
        <f>CEILING('S Size Pack'!H563/1000,1)</f>
        <v>6</v>
      </c>
      <c r="J564">
        <f>CEILING('S Size Pack'!I563/1000,1)</f>
        <v>6</v>
      </c>
      <c r="K564">
        <f>CEILING('S Size Pack'!J563/1000,1)</f>
        <v>0</v>
      </c>
      <c r="L564">
        <f>CEILING('S Size Pack'!K563/1000,1)</f>
        <v>4</v>
      </c>
      <c r="M564">
        <f>CEILING('S Size Pack'!L563/1000,1)</f>
        <v>3</v>
      </c>
      <c r="N564">
        <f>CEILING('S Size Pack'!M563/1000,1)</f>
        <v>3</v>
      </c>
      <c r="O564">
        <f t="shared" si="32"/>
        <v>44</v>
      </c>
      <c r="P564">
        <f t="shared" si="33"/>
        <v>220</v>
      </c>
      <c r="Q564">
        <v>4.1648558794050281</v>
      </c>
      <c r="R564">
        <f t="shared" si="34"/>
        <v>284.04485587940502</v>
      </c>
      <c r="S564">
        <v>1052.6099999999999</v>
      </c>
      <c r="T564">
        <f t="shared" si="35"/>
        <v>768.56514412059482</v>
      </c>
    </row>
    <row r="565" spans="1:20" x14ac:dyDescent="0.25">
      <c r="A565" t="s">
        <v>597</v>
      </c>
      <c r="B565" t="s">
        <v>39</v>
      </c>
      <c r="C565">
        <f>CEILING('S Size Pack'!B564/1000,1)</f>
        <v>1</v>
      </c>
      <c r="D565">
        <f>CEILING('S Size Pack'!C564/1000,1)</f>
        <v>0</v>
      </c>
      <c r="E565">
        <f>CEILING('S Size Pack'!D564/1000,1)</f>
        <v>7</v>
      </c>
      <c r="F565">
        <f>CEILING('S Size Pack'!E564/1000,1)</f>
        <v>2</v>
      </c>
      <c r="G565">
        <f>CEILING('S Size Pack'!F564/1000,1)</f>
        <v>0</v>
      </c>
      <c r="H565">
        <f>CEILING('S Size Pack'!G564/1000,1)</f>
        <v>1</v>
      </c>
      <c r="I565">
        <f>CEILING('S Size Pack'!H564/1000,1)</f>
        <v>6</v>
      </c>
      <c r="J565">
        <f>CEILING('S Size Pack'!I564/1000,1)</f>
        <v>0</v>
      </c>
      <c r="K565">
        <f>CEILING('S Size Pack'!J564/1000,1)</f>
        <v>0</v>
      </c>
      <c r="L565">
        <f>CEILING('S Size Pack'!K564/1000,1)</f>
        <v>1</v>
      </c>
      <c r="M565">
        <f>CEILING('S Size Pack'!L564/1000,1)</f>
        <v>9</v>
      </c>
      <c r="N565">
        <f>CEILING('S Size Pack'!M564/1000,1)</f>
        <v>9</v>
      </c>
      <c r="O565">
        <f t="shared" si="32"/>
        <v>36</v>
      </c>
      <c r="P565">
        <f t="shared" si="33"/>
        <v>180</v>
      </c>
      <c r="Q565">
        <v>5.6670586184265952</v>
      </c>
      <c r="R565">
        <f t="shared" si="34"/>
        <v>245.5470586184266</v>
      </c>
      <c r="S565">
        <v>549.89</v>
      </c>
      <c r="T565">
        <f t="shared" si="35"/>
        <v>304.34294138157338</v>
      </c>
    </row>
    <row r="566" spans="1:20" x14ac:dyDescent="0.25">
      <c r="A566" t="s">
        <v>598</v>
      </c>
      <c r="B566" t="s">
        <v>57</v>
      </c>
      <c r="C566">
        <f>CEILING('S Size Pack'!B565/1000,1)</f>
        <v>1</v>
      </c>
      <c r="D566">
        <f>CEILING('S Size Pack'!C565/1000,1)</f>
        <v>0</v>
      </c>
      <c r="E566">
        <f>CEILING('S Size Pack'!D565/1000,1)</f>
        <v>5</v>
      </c>
      <c r="F566">
        <f>CEILING('S Size Pack'!E565/1000,1)</f>
        <v>6</v>
      </c>
      <c r="G566">
        <f>CEILING('S Size Pack'!F565/1000,1)</f>
        <v>0</v>
      </c>
      <c r="H566">
        <f>CEILING('S Size Pack'!G565/1000,1)</f>
        <v>6</v>
      </c>
      <c r="I566">
        <f>CEILING('S Size Pack'!H565/1000,1)</f>
        <v>3</v>
      </c>
      <c r="J566">
        <f>CEILING('S Size Pack'!I565/1000,1)</f>
        <v>2</v>
      </c>
      <c r="K566">
        <f>CEILING('S Size Pack'!J565/1000,1)</f>
        <v>0</v>
      </c>
      <c r="L566">
        <f>CEILING('S Size Pack'!K565/1000,1)</f>
        <v>2</v>
      </c>
      <c r="M566">
        <f>CEILING('S Size Pack'!L565/1000,1)</f>
        <v>3</v>
      </c>
      <c r="N566">
        <f>CEILING('S Size Pack'!M565/1000,1)</f>
        <v>0</v>
      </c>
      <c r="O566">
        <f t="shared" si="32"/>
        <v>28</v>
      </c>
      <c r="P566">
        <f t="shared" si="33"/>
        <v>140</v>
      </c>
      <c r="Q566">
        <v>4.2857858875549946</v>
      </c>
      <c r="R566">
        <f t="shared" si="34"/>
        <v>204.16578588755499</v>
      </c>
      <c r="S566">
        <v>670.39</v>
      </c>
      <c r="T566">
        <f t="shared" si="35"/>
        <v>466.224214112445</v>
      </c>
    </row>
    <row r="567" spans="1:20" x14ac:dyDescent="0.25">
      <c r="A567" t="s">
        <v>599</v>
      </c>
      <c r="B567" t="s">
        <v>57</v>
      </c>
      <c r="C567">
        <f>CEILING('S Size Pack'!B566/1000,1)</f>
        <v>1</v>
      </c>
      <c r="D567">
        <f>CEILING('S Size Pack'!C566/1000,1)</f>
        <v>10</v>
      </c>
      <c r="E567">
        <f>CEILING('S Size Pack'!D566/1000,1)</f>
        <v>3</v>
      </c>
      <c r="F567">
        <f>CEILING('S Size Pack'!E566/1000,1)</f>
        <v>4</v>
      </c>
      <c r="G567">
        <f>CEILING('S Size Pack'!F566/1000,1)</f>
        <v>2</v>
      </c>
      <c r="H567">
        <f>CEILING('S Size Pack'!G566/1000,1)</f>
        <v>5</v>
      </c>
      <c r="I567">
        <f>CEILING('S Size Pack'!H566/1000,1)</f>
        <v>4</v>
      </c>
      <c r="J567">
        <f>CEILING('S Size Pack'!I566/1000,1)</f>
        <v>1</v>
      </c>
      <c r="K567">
        <f>CEILING('S Size Pack'!J566/1000,1)</f>
        <v>4</v>
      </c>
      <c r="L567">
        <f>CEILING('S Size Pack'!K566/1000,1)</f>
        <v>1</v>
      </c>
      <c r="M567">
        <f>CEILING('S Size Pack'!L566/1000,1)</f>
        <v>0</v>
      </c>
      <c r="N567">
        <f>CEILING('S Size Pack'!M566/1000,1)</f>
        <v>5</v>
      </c>
      <c r="O567">
        <f t="shared" si="32"/>
        <v>40</v>
      </c>
      <c r="P567">
        <f t="shared" si="33"/>
        <v>200</v>
      </c>
      <c r="Q567">
        <v>6.3935001813649572</v>
      </c>
      <c r="R567">
        <f t="shared" si="34"/>
        <v>266.27350018136497</v>
      </c>
      <c r="S567">
        <v>929.85</v>
      </c>
      <c r="T567">
        <f t="shared" si="35"/>
        <v>663.57649981863506</v>
      </c>
    </row>
    <row r="568" spans="1:20" x14ac:dyDescent="0.25">
      <c r="A568" t="s">
        <v>600</v>
      </c>
      <c r="B568" t="s">
        <v>39</v>
      </c>
      <c r="C568">
        <f>CEILING('S Size Pack'!B567/1000,1)</f>
        <v>1</v>
      </c>
      <c r="D568">
        <f>CEILING('S Size Pack'!C567/1000,1)</f>
        <v>12</v>
      </c>
      <c r="E568">
        <f>CEILING('S Size Pack'!D567/1000,1)</f>
        <v>9</v>
      </c>
      <c r="F568">
        <f>CEILING('S Size Pack'!E567/1000,1)</f>
        <v>2</v>
      </c>
      <c r="G568">
        <f>CEILING('S Size Pack'!F567/1000,1)</f>
        <v>0</v>
      </c>
      <c r="H568">
        <f>CEILING('S Size Pack'!G567/1000,1)</f>
        <v>4</v>
      </c>
      <c r="I568">
        <f>CEILING('S Size Pack'!H567/1000,1)</f>
        <v>0</v>
      </c>
      <c r="J568">
        <f>CEILING('S Size Pack'!I567/1000,1)</f>
        <v>1</v>
      </c>
      <c r="K568">
        <f>CEILING('S Size Pack'!J567/1000,1)</f>
        <v>0</v>
      </c>
      <c r="L568">
        <f>CEILING('S Size Pack'!K567/1000,1)</f>
        <v>2</v>
      </c>
      <c r="M568">
        <f>CEILING('S Size Pack'!L567/1000,1)</f>
        <v>4</v>
      </c>
      <c r="N568">
        <f>CEILING('S Size Pack'!M567/1000,1)</f>
        <v>0</v>
      </c>
      <c r="O568">
        <f t="shared" si="32"/>
        <v>35</v>
      </c>
      <c r="P568">
        <f t="shared" si="33"/>
        <v>175</v>
      </c>
      <c r="Q568">
        <v>3.7648669250893172</v>
      </c>
      <c r="R568">
        <f t="shared" si="34"/>
        <v>238.6448669250893</v>
      </c>
      <c r="S568">
        <v>525.87</v>
      </c>
      <c r="T568">
        <f t="shared" si="35"/>
        <v>287.22513307491067</v>
      </c>
    </row>
    <row r="569" spans="1:20" x14ac:dyDescent="0.25">
      <c r="A569" t="s">
        <v>601</v>
      </c>
      <c r="B569" t="s">
        <v>39</v>
      </c>
      <c r="C569">
        <f>CEILING('S Size Pack'!B568/1000,1)</f>
        <v>1</v>
      </c>
      <c r="D569">
        <f>CEILING('S Size Pack'!C568/1000,1)</f>
        <v>0</v>
      </c>
      <c r="E569">
        <f>CEILING('S Size Pack'!D568/1000,1)</f>
        <v>8</v>
      </c>
      <c r="F569">
        <f>CEILING('S Size Pack'!E568/1000,1)</f>
        <v>0</v>
      </c>
      <c r="G569">
        <f>CEILING('S Size Pack'!F568/1000,1)</f>
        <v>0</v>
      </c>
      <c r="H569">
        <f>CEILING('S Size Pack'!G568/1000,1)</f>
        <v>1</v>
      </c>
      <c r="I569">
        <f>CEILING('S Size Pack'!H568/1000,1)</f>
        <v>1</v>
      </c>
      <c r="J569">
        <f>CEILING('S Size Pack'!I568/1000,1)</f>
        <v>6</v>
      </c>
      <c r="K569">
        <f>CEILING('S Size Pack'!J568/1000,1)</f>
        <v>3</v>
      </c>
      <c r="L569">
        <f>CEILING('S Size Pack'!K568/1000,1)</f>
        <v>11</v>
      </c>
      <c r="M569">
        <f>CEILING('S Size Pack'!L568/1000,1)</f>
        <v>1</v>
      </c>
      <c r="N569">
        <f>CEILING('S Size Pack'!M568/1000,1)</f>
        <v>2</v>
      </c>
      <c r="O569">
        <f t="shared" si="32"/>
        <v>34</v>
      </c>
      <c r="P569">
        <f t="shared" si="33"/>
        <v>170</v>
      </c>
      <c r="Q569">
        <v>5.7878024080267831</v>
      </c>
      <c r="R569">
        <f t="shared" si="34"/>
        <v>235.66780240802677</v>
      </c>
      <c r="S569">
        <v>506.98999999999995</v>
      </c>
      <c r="T569">
        <f t="shared" si="35"/>
        <v>271.32219759197318</v>
      </c>
    </row>
    <row r="570" spans="1:20" x14ac:dyDescent="0.25">
      <c r="A570" t="s">
        <v>602</v>
      </c>
      <c r="B570" t="s">
        <v>39</v>
      </c>
      <c r="C570">
        <f>CEILING('S Size Pack'!B569/1000,1)</f>
        <v>1</v>
      </c>
      <c r="D570">
        <f>CEILING('S Size Pack'!C569/1000,1)</f>
        <v>1</v>
      </c>
      <c r="E570">
        <f>CEILING('S Size Pack'!D569/1000,1)</f>
        <v>4</v>
      </c>
      <c r="F570">
        <f>CEILING('S Size Pack'!E569/1000,1)</f>
        <v>1</v>
      </c>
      <c r="G570">
        <f>CEILING('S Size Pack'!F569/1000,1)</f>
        <v>1</v>
      </c>
      <c r="H570">
        <f>CEILING('S Size Pack'!G569/1000,1)</f>
        <v>1</v>
      </c>
      <c r="I570">
        <f>CEILING('S Size Pack'!H569/1000,1)</f>
        <v>3</v>
      </c>
      <c r="J570">
        <f>CEILING('S Size Pack'!I569/1000,1)</f>
        <v>7</v>
      </c>
      <c r="K570">
        <f>CEILING('S Size Pack'!J569/1000,1)</f>
        <v>4</v>
      </c>
      <c r="L570">
        <f>CEILING('S Size Pack'!K569/1000,1)</f>
        <v>6</v>
      </c>
      <c r="M570">
        <f>CEILING('S Size Pack'!L569/1000,1)</f>
        <v>3</v>
      </c>
      <c r="N570">
        <f>CEILING('S Size Pack'!M569/1000,1)</f>
        <v>0</v>
      </c>
      <c r="O570">
        <f t="shared" si="32"/>
        <v>32</v>
      </c>
      <c r="P570">
        <f t="shared" si="33"/>
        <v>160</v>
      </c>
      <c r="Q570">
        <v>5.9182590754509974</v>
      </c>
      <c r="R570">
        <f t="shared" si="34"/>
        <v>225.798259075451</v>
      </c>
      <c r="S570">
        <v>524.19999999999993</v>
      </c>
      <c r="T570">
        <f t="shared" si="35"/>
        <v>298.4017409245489</v>
      </c>
    </row>
    <row r="571" spans="1:20" x14ac:dyDescent="0.25">
      <c r="A571" t="s">
        <v>603</v>
      </c>
      <c r="B571" t="s">
        <v>57</v>
      </c>
      <c r="C571">
        <f>CEILING('S Size Pack'!B570/1000,1)</f>
        <v>1</v>
      </c>
      <c r="D571">
        <f>CEILING('S Size Pack'!C570/1000,1)</f>
        <v>5</v>
      </c>
      <c r="E571">
        <f>CEILING('S Size Pack'!D570/1000,1)</f>
        <v>1</v>
      </c>
      <c r="F571">
        <f>CEILING('S Size Pack'!E570/1000,1)</f>
        <v>0</v>
      </c>
      <c r="G571">
        <f>CEILING('S Size Pack'!F570/1000,1)</f>
        <v>3</v>
      </c>
      <c r="H571">
        <f>CEILING('S Size Pack'!G570/1000,1)</f>
        <v>0</v>
      </c>
      <c r="I571">
        <f>CEILING('S Size Pack'!H570/1000,1)</f>
        <v>2</v>
      </c>
      <c r="J571">
        <f>CEILING('S Size Pack'!I570/1000,1)</f>
        <v>0</v>
      </c>
      <c r="K571">
        <f>CEILING('S Size Pack'!J570/1000,1)</f>
        <v>3</v>
      </c>
      <c r="L571">
        <f>CEILING('S Size Pack'!K570/1000,1)</f>
        <v>3</v>
      </c>
      <c r="M571">
        <f>CEILING('S Size Pack'!L570/1000,1)</f>
        <v>3</v>
      </c>
      <c r="N571">
        <f>CEILING('S Size Pack'!M570/1000,1)</f>
        <v>1</v>
      </c>
      <c r="O571">
        <f t="shared" si="32"/>
        <v>22</v>
      </c>
      <c r="P571">
        <f t="shared" si="33"/>
        <v>110</v>
      </c>
      <c r="Q571">
        <v>5.0560361695076814</v>
      </c>
      <c r="R571">
        <f t="shared" si="34"/>
        <v>174.93603616950767</v>
      </c>
      <c r="S571">
        <v>560.96</v>
      </c>
      <c r="T571">
        <f t="shared" si="35"/>
        <v>386.02396383049233</v>
      </c>
    </row>
    <row r="572" spans="1:20" x14ac:dyDescent="0.25">
      <c r="A572" t="s">
        <v>604</v>
      </c>
      <c r="B572" t="s">
        <v>39</v>
      </c>
      <c r="C572">
        <f>CEILING('S Size Pack'!B571/1000,1)</f>
        <v>1</v>
      </c>
      <c r="D572">
        <f>CEILING('S Size Pack'!C571/1000,1)</f>
        <v>9</v>
      </c>
      <c r="E572">
        <f>CEILING('S Size Pack'!D571/1000,1)</f>
        <v>6</v>
      </c>
      <c r="F572">
        <f>CEILING('S Size Pack'!E571/1000,1)</f>
        <v>4</v>
      </c>
      <c r="G572">
        <f>CEILING('S Size Pack'!F571/1000,1)</f>
        <v>3</v>
      </c>
      <c r="H572">
        <f>CEILING('S Size Pack'!G571/1000,1)</f>
        <v>0</v>
      </c>
      <c r="I572">
        <f>CEILING('S Size Pack'!H571/1000,1)</f>
        <v>10</v>
      </c>
      <c r="J572">
        <f>CEILING('S Size Pack'!I571/1000,1)</f>
        <v>0</v>
      </c>
      <c r="K572">
        <f>CEILING('S Size Pack'!J571/1000,1)</f>
        <v>2</v>
      </c>
      <c r="L572">
        <f>CEILING('S Size Pack'!K571/1000,1)</f>
        <v>1</v>
      </c>
      <c r="M572">
        <f>CEILING('S Size Pack'!L571/1000,1)</f>
        <v>1</v>
      </c>
      <c r="N572">
        <f>CEILING('S Size Pack'!M571/1000,1)</f>
        <v>4</v>
      </c>
      <c r="O572">
        <f t="shared" si="32"/>
        <v>41</v>
      </c>
      <c r="P572">
        <f t="shared" si="33"/>
        <v>205</v>
      </c>
      <c r="Q572">
        <v>6.2458054462147992</v>
      </c>
      <c r="R572">
        <f t="shared" si="34"/>
        <v>271.12580544621483</v>
      </c>
      <c r="S572">
        <v>607.46</v>
      </c>
      <c r="T572">
        <f t="shared" si="35"/>
        <v>336.33419455378521</v>
      </c>
    </row>
    <row r="573" spans="1:20" x14ac:dyDescent="0.25">
      <c r="A573" t="s">
        <v>605</v>
      </c>
      <c r="B573" t="s">
        <v>39</v>
      </c>
      <c r="C573">
        <f>CEILING('S Size Pack'!B572/1000,1)</f>
        <v>1</v>
      </c>
      <c r="D573">
        <f>CEILING('S Size Pack'!C572/1000,1)</f>
        <v>2</v>
      </c>
      <c r="E573">
        <f>CEILING('S Size Pack'!D572/1000,1)</f>
        <v>2</v>
      </c>
      <c r="F573">
        <f>CEILING('S Size Pack'!E572/1000,1)</f>
        <v>1</v>
      </c>
      <c r="G573">
        <f>CEILING('S Size Pack'!F572/1000,1)</f>
        <v>2</v>
      </c>
      <c r="H573">
        <f>CEILING('S Size Pack'!G572/1000,1)</f>
        <v>3</v>
      </c>
      <c r="I573">
        <f>CEILING('S Size Pack'!H572/1000,1)</f>
        <v>2</v>
      </c>
      <c r="J573">
        <f>CEILING('S Size Pack'!I572/1000,1)</f>
        <v>4</v>
      </c>
      <c r="K573">
        <f>CEILING('S Size Pack'!J572/1000,1)</f>
        <v>1</v>
      </c>
      <c r="L573">
        <f>CEILING('S Size Pack'!K572/1000,1)</f>
        <v>4</v>
      </c>
      <c r="M573">
        <f>CEILING('S Size Pack'!L572/1000,1)</f>
        <v>3</v>
      </c>
      <c r="N573">
        <f>CEILING('S Size Pack'!M572/1000,1)</f>
        <v>12</v>
      </c>
      <c r="O573">
        <f t="shared" si="32"/>
        <v>37</v>
      </c>
      <c r="P573">
        <f t="shared" si="33"/>
        <v>185</v>
      </c>
      <c r="Q573">
        <v>8.3662721841066876</v>
      </c>
      <c r="R573">
        <f t="shared" si="34"/>
        <v>253.24627218410669</v>
      </c>
      <c r="S573">
        <v>550.40000000000009</v>
      </c>
      <c r="T573">
        <f t="shared" si="35"/>
        <v>297.15372781589338</v>
      </c>
    </row>
    <row r="574" spans="1:20" x14ac:dyDescent="0.25">
      <c r="A574" t="s">
        <v>606</v>
      </c>
      <c r="B574" t="s">
        <v>39</v>
      </c>
      <c r="C574">
        <f>CEILING('S Size Pack'!B573/1000,1)</f>
        <v>1</v>
      </c>
      <c r="D574">
        <f>CEILING('S Size Pack'!C573/1000,1)</f>
        <v>1</v>
      </c>
      <c r="E574">
        <f>CEILING('S Size Pack'!D573/1000,1)</f>
        <v>1</v>
      </c>
      <c r="F574">
        <f>CEILING('S Size Pack'!E573/1000,1)</f>
        <v>10</v>
      </c>
      <c r="G574">
        <f>CEILING('S Size Pack'!F573/1000,1)</f>
        <v>2</v>
      </c>
      <c r="H574">
        <f>CEILING('S Size Pack'!G573/1000,1)</f>
        <v>2</v>
      </c>
      <c r="I574">
        <f>CEILING('S Size Pack'!H573/1000,1)</f>
        <v>10</v>
      </c>
      <c r="J574">
        <f>CEILING('S Size Pack'!I573/1000,1)</f>
        <v>1</v>
      </c>
      <c r="K574">
        <f>CEILING('S Size Pack'!J573/1000,1)</f>
        <v>0</v>
      </c>
      <c r="L574">
        <f>CEILING('S Size Pack'!K573/1000,1)</f>
        <v>3</v>
      </c>
      <c r="M574">
        <f>CEILING('S Size Pack'!L573/1000,1)</f>
        <v>2</v>
      </c>
      <c r="N574">
        <f>CEILING('S Size Pack'!M573/1000,1)</f>
        <v>2</v>
      </c>
      <c r="O574">
        <f t="shared" si="32"/>
        <v>35</v>
      </c>
      <c r="P574">
        <f t="shared" si="33"/>
        <v>175</v>
      </c>
      <c r="Q574">
        <v>2.7868841584153952</v>
      </c>
      <c r="R574">
        <f t="shared" si="34"/>
        <v>237.6668841584154</v>
      </c>
      <c r="S574">
        <v>553.92999999999995</v>
      </c>
      <c r="T574">
        <f t="shared" si="35"/>
        <v>316.26311584158452</v>
      </c>
    </row>
    <row r="575" spans="1:20" x14ac:dyDescent="0.25">
      <c r="A575" t="s">
        <v>607</v>
      </c>
      <c r="B575" t="s">
        <v>57</v>
      </c>
      <c r="C575">
        <f>CEILING('S Size Pack'!B574/1000,1)</f>
        <v>1</v>
      </c>
      <c r="D575">
        <f>CEILING('S Size Pack'!C574/1000,1)</f>
        <v>2</v>
      </c>
      <c r="E575">
        <f>CEILING('S Size Pack'!D574/1000,1)</f>
        <v>2</v>
      </c>
      <c r="F575">
        <f>CEILING('S Size Pack'!E574/1000,1)</f>
        <v>1</v>
      </c>
      <c r="G575">
        <f>CEILING('S Size Pack'!F574/1000,1)</f>
        <v>1</v>
      </c>
      <c r="H575">
        <f>CEILING('S Size Pack'!G574/1000,1)</f>
        <v>1</v>
      </c>
      <c r="I575">
        <f>CEILING('S Size Pack'!H574/1000,1)</f>
        <v>6</v>
      </c>
      <c r="J575">
        <f>CEILING('S Size Pack'!I574/1000,1)</f>
        <v>5</v>
      </c>
      <c r="K575">
        <f>CEILING('S Size Pack'!J574/1000,1)</f>
        <v>4</v>
      </c>
      <c r="L575">
        <f>CEILING('S Size Pack'!K574/1000,1)</f>
        <v>1</v>
      </c>
      <c r="M575">
        <f>CEILING('S Size Pack'!L574/1000,1)</f>
        <v>3</v>
      </c>
      <c r="N575">
        <f>CEILING('S Size Pack'!M574/1000,1)</f>
        <v>0</v>
      </c>
      <c r="O575">
        <f t="shared" si="32"/>
        <v>27</v>
      </c>
      <c r="P575">
        <f t="shared" si="33"/>
        <v>135</v>
      </c>
      <c r="Q575">
        <v>3.9943940218680973</v>
      </c>
      <c r="R575">
        <f t="shared" si="34"/>
        <v>198.87439402186808</v>
      </c>
      <c r="S575">
        <v>672.37</v>
      </c>
      <c r="T575">
        <f t="shared" si="35"/>
        <v>473.49560597813195</v>
      </c>
    </row>
    <row r="576" spans="1:20" x14ac:dyDescent="0.25">
      <c r="A576" t="s">
        <v>608</v>
      </c>
      <c r="B576" t="s">
        <v>39</v>
      </c>
      <c r="C576">
        <f>CEILING('S Size Pack'!B575/1000,1)</f>
        <v>1</v>
      </c>
      <c r="D576">
        <f>CEILING('S Size Pack'!C575/1000,1)</f>
        <v>7</v>
      </c>
      <c r="E576">
        <f>CEILING('S Size Pack'!D575/1000,1)</f>
        <v>13</v>
      </c>
      <c r="F576">
        <f>CEILING('S Size Pack'!E575/1000,1)</f>
        <v>0</v>
      </c>
      <c r="G576">
        <f>CEILING('S Size Pack'!F575/1000,1)</f>
        <v>0</v>
      </c>
      <c r="H576">
        <f>CEILING('S Size Pack'!G575/1000,1)</f>
        <v>3</v>
      </c>
      <c r="I576">
        <f>CEILING('S Size Pack'!H575/1000,1)</f>
        <v>2</v>
      </c>
      <c r="J576">
        <f>CEILING('S Size Pack'!I575/1000,1)</f>
        <v>0</v>
      </c>
      <c r="K576">
        <f>CEILING('S Size Pack'!J575/1000,1)</f>
        <v>5</v>
      </c>
      <c r="L576">
        <f>CEILING('S Size Pack'!K575/1000,1)</f>
        <v>14</v>
      </c>
      <c r="M576">
        <f>CEILING('S Size Pack'!L575/1000,1)</f>
        <v>4</v>
      </c>
      <c r="N576">
        <f>CEILING('S Size Pack'!M575/1000,1)</f>
        <v>2</v>
      </c>
      <c r="O576">
        <f t="shared" si="32"/>
        <v>51</v>
      </c>
      <c r="P576">
        <f t="shared" si="33"/>
        <v>255</v>
      </c>
      <c r="Q576">
        <v>3.4661884270664802</v>
      </c>
      <c r="R576">
        <f t="shared" si="34"/>
        <v>318.34618842706647</v>
      </c>
      <c r="S576">
        <v>692.57</v>
      </c>
      <c r="T576">
        <f t="shared" si="35"/>
        <v>374.22381157293358</v>
      </c>
    </row>
    <row r="577" spans="1:20" x14ac:dyDescent="0.25">
      <c r="A577" t="s">
        <v>609</v>
      </c>
      <c r="B577" t="s">
        <v>39</v>
      </c>
      <c r="C577">
        <f>CEILING('S Size Pack'!B576/1000,1)</f>
        <v>1</v>
      </c>
      <c r="D577">
        <f>CEILING('S Size Pack'!C576/1000,1)</f>
        <v>2</v>
      </c>
      <c r="E577">
        <f>CEILING('S Size Pack'!D576/1000,1)</f>
        <v>8</v>
      </c>
      <c r="F577">
        <f>CEILING('S Size Pack'!E576/1000,1)</f>
        <v>8</v>
      </c>
      <c r="G577">
        <f>CEILING('S Size Pack'!F576/1000,1)</f>
        <v>16</v>
      </c>
      <c r="H577">
        <f>CEILING('S Size Pack'!G576/1000,1)</f>
        <v>2</v>
      </c>
      <c r="I577">
        <f>CEILING('S Size Pack'!H576/1000,1)</f>
        <v>1</v>
      </c>
      <c r="J577">
        <f>CEILING('S Size Pack'!I576/1000,1)</f>
        <v>1</v>
      </c>
      <c r="K577">
        <f>CEILING('S Size Pack'!J576/1000,1)</f>
        <v>0</v>
      </c>
      <c r="L577">
        <f>CEILING('S Size Pack'!K576/1000,1)</f>
        <v>4</v>
      </c>
      <c r="M577">
        <f>CEILING('S Size Pack'!L576/1000,1)</f>
        <v>0</v>
      </c>
      <c r="N577">
        <f>CEILING('S Size Pack'!M576/1000,1)</f>
        <v>3</v>
      </c>
      <c r="O577">
        <f t="shared" si="32"/>
        <v>46</v>
      </c>
      <c r="P577">
        <f t="shared" si="33"/>
        <v>230</v>
      </c>
      <c r="Q577">
        <v>6.7258302577133993</v>
      </c>
      <c r="R577">
        <f t="shared" si="34"/>
        <v>296.60583025771342</v>
      </c>
      <c r="S577">
        <v>630.92000000000007</v>
      </c>
      <c r="T577">
        <f t="shared" si="35"/>
        <v>334.31416974228665</v>
      </c>
    </row>
    <row r="578" spans="1:20" x14ac:dyDescent="0.25">
      <c r="A578" t="s">
        <v>610</v>
      </c>
      <c r="B578" t="s">
        <v>39</v>
      </c>
      <c r="C578">
        <f>CEILING('S Size Pack'!B577/1000,1)</f>
        <v>1</v>
      </c>
      <c r="D578">
        <f>CEILING('S Size Pack'!C577/1000,1)</f>
        <v>1</v>
      </c>
      <c r="E578">
        <f>CEILING('S Size Pack'!D577/1000,1)</f>
        <v>0</v>
      </c>
      <c r="F578">
        <f>CEILING('S Size Pack'!E577/1000,1)</f>
        <v>11</v>
      </c>
      <c r="G578">
        <f>CEILING('S Size Pack'!F577/1000,1)</f>
        <v>10</v>
      </c>
      <c r="H578">
        <f>CEILING('S Size Pack'!G577/1000,1)</f>
        <v>5</v>
      </c>
      <c r="I578">
        <f>CEILING('S Size Pack'!H577/1000,1)</f>
        <v>0</v>
      </c>
      <c r="J578">
        <f>CEILING('S Size Pack'!I577/1000,1)</f>
        <v>0</v>
      </c>
      <c r="K578">
        <f>CEILING('S Size Pack'!J577/1000,1)</f>
        <v>15</v>
      </c>
      <c r="L578">
        <f>CEILING('S Size Pack'!K577/1000,1)</f>
        <v>0</v>
      </c>
      <c r="M578">
        <f>CEILING('S Size Pack'!L577/1000,1)</f>
        <v>6</v>
      </c>
      <c r="N578">
        <f>CEILING('S Size Pack'!M577/1000,1)</f>
        <v>0</v>
      </c>
      <c r="O578">
        <f t="shared" si="32"/>
        <v>49</v>
      </c>
      <c r="P578">
        <f t="shared" si="33"/>
        <v>245</v>
      </c>
      <c r="Q578">
        <v>2.7209117456496332</v>
      </c>
      <c r="R578">
        <f t="shared" si="34"/>
        <v>307.60091174564963</v>
      </c>
      <c r="S578">
        <v>678.33</v>
      </c>
      <c r="T578">
        <f t="shared" si="35"/>
        <v>370.72908825435042</v>
      </c>
    </row>
    <row r="579" spans="1:20" x14ac:dyDescent="0.25">
      <c r="A579" t="s">
        <v>611</v>
      </c>
      <c r="B579" t="s">
        <v>57</v>
      </c>
      <c r="C579">
        <f>CEILING('S Size Pack'!B578/1000,1)</f>
        <v>1</v>
      </c>
      <c r="D579">
        <f>CEILING('S Size Pack'!C578/1000,1)</f>
        <v>0</v>
      </c>
      <c r="E579">
        <f>CEILING('S Size Pack'!D578/1000,1)</f>
        <v>2</v>
      </c>
      <c r="F579">
        <f>CEILING('S Size Pack'!E578/1000,1)</f>
        <v>1</v>
      </c>
      <c r="G579">
        <f>CEILING('S Size Pack'!F578/1000,1)</f>
        <v>0</v>
      </c>
      <c r="H579">
        <f>CEILING('S Size Pack'!G578/1000,1)</f>
        <v>2</v>
      </c>
      <c r="I579">
        <f>CEILING('S Size Pack'!H578/1000,1)</f>
        <v>1</v>
      </c>
      <c r="J579">
        <f>CEILING('S Size Pack'!I578/1000,1)</f>
        <v>0</v>
      </c>
      <c r="K579">
        <f>CEILING('S Size Pack'!J578/1000,1)</f>
        <v>4</v>
      </c>
      <c r="L579">
        <f>CEILING('S Size Pack'!K578/1000,1)</f>
        <v>3</v>
      </c>
      <c r="M579">
        <f>CEILING('S Size Pack'!L578/1000,1)</f>
        <v>5</v>
      </c>
      <c r="N579">
        <f>CEILING('S Size Pack'!M578/1000,1)</f>
        <v>1</v>
      </c>
      <c r="O579">
        <f t="shared" si="32"/>
        <v>20</v>
      </c>
      <c r="P579">
        <f t="shared" si="33"/>
        <v>100</v>
      </c>
      <c r="Q579">
        <v>5.752117517372394</v>
      </c>
      <c r="R579">
        <f t="shared" si="34"/>
        <v>165.63211751737239</v>
      </c>
      <c r="S579">
        <v>551.88</v>
      </c>
      <c r="T579">
        <f t="shared" si="35"/>
        <v>386.24788248262757</v>
      </c>
    </row>
    <row r="580" spans="1:20" x14ac:dyDescent="0.25">
      <c r="A580" t="s">
        <v>612</v>
      </c>
      <c r="B580" t="s">
        <v>39</v>
      </c>
      <c r="C580">
        <f>CEILING('S Size Pack'!B579/1000,1)</f>
        <v>1</v>
      </c>
      <c r="D580">
        <f>CEILING('S Size Pack'!C579/1000,1)</f>
        <v>2</v>
      </c>
      <c r="E580">
        <f>CEILING('S Size Pack'!D579/1000,1)</f>
        <v>8</v>
      </c>
      <c r="F580">
        <f>CEILING('S Size Pack'!E579/1000,1)</f>
        <v>1</v>
      </c>
      <c r="G580">
        <f>CEILING('S Size Pack'!F579/1000,1)</f>
        <v>4</v>
      </c>
      <c r="H580">
        <f>CEILING('S Size Pack'!G579/1000,1)</f>
        <v>12</v>
      </c>
      <c r="I580">
        <f>CEILING('S Size Pack'!H579/1000,1)</f>
        <v>1</v>
      </c>
      <c r="J580">
        <f>CEILING('S Size Pack'!I579/1000,1)</f>
        <v>7</v>
      </c>
      <c r="K580">
        <f>CEILING('S Size Pack'!J579/1000,1)</f>
        <v>1</v>
      </c>
      <c r="L580">
        <f>CEILING('S Size Pack'!K579/1000,1)</f>
        <v>5</v>
      </c>
      <c r="M580">
        <f>CEILING('S Size Pack'!L579/1000,1)</f>
        <v>2</v>
      </c>
      <c r="N580">
        <f>CEILING('S Size Pack'!M579/1000,1)</f>
        <v>2</v>
      </c>
      <c r="O580">
        <f t="shared" si="32"/>
        <v>46</v>
      </c>
      <c r="P580">
        <f t="shared" si="33"/>
        <v>230</v>
      </c>
      <c r="Q580">
        <v>3.7173879836068262</v>
      </c>
      <c r="R580">
        <f t="shared" si="34"/>
        <v>293.59738798360684</v>
      </c>
      <c r="S580">
        <v>643.61999999999989</v>
      </c>
      <c r="T580">
        <f t="shared" si="35"/>
        <v>350.02261201639305</v>
      </c>
    </row>
    <row r="581" spans="1:20" x14ac:dyDescent="0.25">
      <c r="A581" t="s">
        <v>613</v>
      </c>
      <c r="B581" t="s">
        <v>39</v>
      </c>
      <c r="C581">
        <f>CEILING('S Size Pack'!B580/1000,1)</f>
        <v>1</v>
      </c>
      <c r="D581">
        <f>CEILING('S Size Pack'!C580/1000,1)</f>
        <v>4</v>
      </c>
      <c r="E581">
        <f>CEILING('S Size Pack'!D580/1000,1)</f>
        <v>8</v>
      </c>
      <c r="F581">
        <f>CEILING('S Size Pack'!E580/1000,1)</f>
        <v>2</v>
      </c>
      <c r="G581">
        <f>CEILING('S Size Pack'!F580/1000,1)</f>
        <v>4</v>
      </c>
      <c r="H581">
        <f>CEILING('S Size Pack'!G580/1000,1)</f>
        <v>5</v>
      </c>
      <c r="I581">
        <f>CEILING('S Size Pack'!H580/1000,1)</f>
        <v>2</v>
      </c>
      <c r="J581">
        <f>CEILING('S Size Pack'!I580/1000,1)</f>
        <v>3</v>
      </c>
      <c r="K581">
        <f>CEILING('S Size Pack'!J580/1000,1)</f>
        <v>6</v>
      </c>
      <c r="L581">
        <f>CEILING('S Size Pack'!K580/1000,1)</f>
        <v>1</v>
      </c>
      <c r="M581">
        <f>CEILING('S Size Pack'!L580/1000,1)</f>
        <v>7</v>
      </c>
      <c r="N581">
        <f>CEILING('S Size Pack'!M580/1000,1)</f>
        <v>2</v>
      </c>
      <c r="O581">
        <f t="shared" si="32"/>
        <v>45</v>
      </c>
      <c r="P581">
        <f t="shared" si="33"/>
        <v>225</v>
      </c>
      <c r="Q581">
        <v>4.5643807980586333</v>
      </c>
      <c r="R581">
        <f t="shared" si="34"/>
        <v>289.44438079805866</v>
      </c>
      <c r="S581">
        <v>635.59</v>
      </c>
      <c r="T581">
        <f t="shared" si="35"/>
        <v>346.14561920194137</v>
      </c>
    </row>
    <row r="582" spans="1:20" x14ac:dyDescent="0.25">
      <c r="A582" t="s">
        <v>614</v>
      </c>
      <c r="B582" t="s">
        <v>39</v>
      </c>
      <c r="C582">
        <f>CEILING('S Size Pack'!B581/1000,1)</f>
        <v>1</v>
      </c>
      <c r="D582">
        <f>CEILING('S Size Pack'!C581/1000,1)</f>
        <v>4</v>
      </c>
      <c r="E582">
        <f>CEILING('S Size Pack'!D581/1000,1)</f>
        <v>0</v>
      </c>
      <c r="F582">
        <f>CEILING('S Size Pack'!E581/1000,1)</f>
        <v>1</v>
      </c>
      <c r="G582">
        <f>CEILING('S Size Pack'!F581/1000,1)</f>
        <v>2</v>
      </c>
      <c r="H582">
        <f>CEILING('S Size Pack'!G581/1000,1)</f>
        <v>7</v>
      </c>
      <c r="I582">
        <f>CEILING('S Size Pack'!H581/1000,1)</f>
        <v>2</v>
      </c>
      <c r="J582">
        <f>CEILING('S Size Pack'!I581/1000,1)</f>
        <v>12</v>
      </c>
      <c r="K582">
        <f>CEILING('S Size Pack'!J581/1000,1)</f>
        <v>0</v>
      </c>
      <c r="L582">
        <f>CEILING('S Size Pack'!K581/1000,1)</f>
        <v>1</v>
      </c>
      <c r="M582">
        <f>CEILING('S Size Pack'!L581/1000,1)</f>
        <v>2</v>
      </c>
      <c r="N582">
        <f>CEILING('S Size Pack'!M581/1000,1)</f>
        <v>3</v>
      </c>
      <c r="O582">
        <f t="shared" si="32"/>
        <v>35</v>
      </c>
      <c r="P582">
        <f t="shared" si="33"/>
        <v>175</v>
      </c>
      <c r="Q582">
        <v>5.9995566179951405</v>
      </c>
      <c r="R582">
        <f t="shared" si="34"/>
        <v>240.87955661799515</v>
      </c>
      <c r="S582">
        <v>532.6099999999999</v>
      </c>
      <c r="T582">
        <f t="shared" si="35"/>
        <v>291.73044338200475</v>
      </c>
    </row>
    <row r="583" spans="1:20" x14ac:dyDescent="0.25">
      <c r="A583" t="s">
        <v>615</v>
      </c>
      <c r="B583" t="s">
        <v>39</v>
      </c>
      <c r="C583">
        <f>CEILING('S Size Pack'!B582/1000,1)</f>
        <v>1</v>
      </c>
      <c r="D583">
        <f>CEILING('S Size Pack'!C582/1000,1)</f>
        <v>1</v>
      </c>
      <c r="E583">
        <f>CEILING('S Size Pack'!D582/1000,1)</f>
        <v>9</v>
      </c>
      <c r="F583">
        <f>CEILING('S Size Pack'!E582/1000,1)</f>
        <v>1</v>
      </c>
      <c r="G583">
        <f>CEILING('S Size Pack'!F582/1000,1)</f>
        <v>4</v>
      </c>
      <c r="H583">
        <f>CEILING('S Size Pack'!G582/1000,1)</f>
        <v>0</v>
      </c>
      <c r="I583">
        <f>CEILING('S Size Pack'!H582/1000,1)</f>
        <v>6</v>
      </c>
      <c r="J583">
        <f>CEILING('S Size Pack'!I582/1000,1)</f>
        <v>3</v>
      </c>
      <c r="K583">
        <f>CEILING('S Size Pack'!J582/1000,1)</f>
        <v>0</v>
      </c>
      <c r="L583">
        <f>CEILING('S Size Pack'!K582/1000,1)</f>
        <v>9</v>
      </c>
      <c r="M583">
        <f>CEILING('S Size Pack'!L582/1000,1)</f>
        <v>0</v>
      </c>
      <c r="N583">
        <f>CEILING('S Size Pack'!M582/1000,1)</f>
        <v>2</v>
      </c>
      <c r="O583">
        <f t="shared" si="32"/>
        <v>36</v>
      </c>
      <c r="P583">
        <f t="shared" si="33"/>
        <v>180</v>
      </c>
      <c r="Q583">
        <v>5.675469073567772</v>
      </c>
      <c r="R583">
        <f t="shared" si="34"/>
        <v>245.55546907356776</v>
      </c>
      <c r="S583">
        <v>554.25</v>
      </c>
      <c r="T583">
        <f t="shared" si="35"/>
        <v>308.69453092643221</v>
      </c>
    </row>
    <row r="584" spans="1:20" x14ac:dyDescent="0.25">
      <c r="A584" t="s">
        <v>616</v>
      </c>
      <c r="B584" t="s">
        <v>39</v>
      </c>
      <c r="C584">
        <f>CEILING('S Size Pack'!B583/1000,1)</f>
        <v>1</v>
      </c>
      <c r="D584">
        <f>CEILING('S Size Pack'!C583/1000,1)</f>
        <v>2</v>
      </c>
      <c r="E584">
        <f>CEILING('S Size Pack'!D583/1000,1)</f>
        <v>9</v>
      </c>
      <c r="F584">
        <f>CEILING('S Size Pack'!E583/1000,1)</f>
        <v>5</v>
      </c>
      <c r="G584">
        <f>CEILING('S Size Pack'!F583/1000,1)</f>
        <v>7</v>
      </c>
      <c r="H584">
        <f>CEILING('S Size Pack'!G583/1000,1)</f>
        <v>0</v>
      </c>
      <c r="I584">
        <f>CEILING('S Size Pack'!H583/1000,1)</f>
        <v>4</v>
      </c>
      <c r="J584">
        <f>CEILING('S Size Pack'!I583/1000,1)</f>
        <v>1</v>
      </c>
      <c r="K584">
        <f>CEILING('S Size Pack'!J583/1000,1)</f>
        <v>0</v>
      </c>
      <c r="L584">
        <f>CEILING('S Size Pack'!K583/1000,1)</f>
        <v>0</v>
      </c>
      <c r="M584">
        <f>CEILING('S Size Pack'!L583/1000,1)</f>
        <v>4</v>
      </c>
      <c r="N584">
        <f>CEILING('S Size Pack'!M583/1000,1)</f>
        <v>0</v>
      </c>
      <c r="O584">
        <f t="shared" si="32"/>
        <v>33</v>
      </c>
      <c r="P584">
        <f t="shared" si="33"/>
        <v>165</v>
      </c>
      <c r="Q584">
        <v>4.1839352130526768</v>
      </c>
      <c r="R584">
        <f t="shared" si="34"/>
        <v>229.06393521305267</v>
      </c>
      <c r="S584">
        <v>511.12999999999994</v>
      </c>
      <c r="T584">
        <f t="shared" si="35"/>
        <v>282.06606478694727</v>
      </c>
    </row>
    <row r="585" spans="1:20" x14ac:dyDescent="0.25">
      <c r="A585" t="s">
        <v>617</v>
      </c>
      <c r="B585" t="s">
        <v>39</v>
      </c>
      <c r="C585">
        <f>CEILING('S Size Pack'!B584/1000,1)</f>
        <v>1</v>
      </c>
      <c r="D585">
        <f>CEILING('S Size Pack'!C584/1000,1)</f>
        <v>0</v>
      </c>
      <c r="E585">
        <f>CEILING('S Size Pack'!D584/1000,1)</f>
        <v>8</v>
      </c>
      <c r="F585">
        <f>CEILING('S Size Pack'!E584/1000,1)</f>
        <v>4</v>
      </c>
      <c r="G585">
        <f>CEILING('S Size Pack'!F584/1000,1)</f>
        <v>3</v>
      </c>
      <c r="H585">
        <f>CEILING('S Size Pack'!G584/1000,1)</f>
        <v>12</v>
      </c>
      <c r="I585">
        <f>CEILING('S Size Pack'!H584/1000,1)</f>
        <v>2</v>
      </c>
      <c r="J585">
        <f>CEILING('S Size Pack'!I584/1000,1)</f>
        <v>1</v>
      </c>
      <c r="K585">
        <f>CEILING('S Size Pack'!J584/1000,1)</f>
        <v>0</v>
      </c>
      <c r="L585">
        <f>CEILING('S Size Pack'!K584/1000,1)</f>
        <v>3</v>
      </c>
      <c r="M585">
        <f>CEILING('S Size Pack'!L584/1000,1)</f>
        <v>7</v>
      </c>
      <c r="N585">
        <f>CEILING('S Size Pack'!M584/1000,1)</f>
        <v>6</v>
      </c>
      <c r="O585">
        <f t="shared" ref="O585:O648" si="36">SUM(C585:N585)</f>
        <v>47</v>
      </c>
      <c r="P585">
        <f t="shared" ref="P585:P648" si="37">O585*5</f>
        <v>235</v>
      </c>
      <c r="Q585">
        <v>4.3433165953719177</v>
      </c>
      <c r="R585">
        <f t="shared" ref="R585:R648" si="38">P585+Q585+4.99*12</f>
        <v>299.22331659537195</v>
      </c>
      <c r="S585">
        <v>648.38000000000011</v>
      </c>
      <c r="T585">
        <f t="shared" ref="T585:T648" si="39">S585-R585</f>
        <v>349.15668340462815</v>
      </c>
    </row>
    <row r="586" spans="1:20" x14ac:dyDescent="0.25">
      <c r="A586" t="s">
        <v>618</v>
      </c>
      <c r="B586" t="s">
        <v>57</v>
      </c>
      <c r="C586">
        <f>CEILING('S Size Pack'!B585/1000,1)</f>
        <v>1</v>
      </c>
      <c r="D586">
        <f>CEILING('S Size Pack'!C585/1000,1)</f>
        <v>8</v>
      </c>
      <c r="E586">
        <f>CEILING('S Size Pack'!D585/1000,1)</f>
        <v>1</v>
      </c>
      <c r="F586">
        <f>CEILING('S Size Pack'!E585/1000,1)</f>
        <v>1</v>
      </c>
      <c r="G586">
        <f>CEILING('S Size Pack'!F585/1000,1)</f>
        <v>3</v>
      </c>
      <c r="H586">
        <f>CEILING('S Size Pack'!G585/1000,1)</f>
        <v>1</v>
      </c>
      <c r="I586">
        <f>CEILING('S Size Pack'!H585/1000,1)</f>
        <v>1</v>
      </c>
      <c r="J586">
        <f>CEILING('S Size Pack'!I585/1000,1)</f>
        <v>4</v>
      </c>
      <c r="K586">
        <f>CEILING('S Size Pack'!J585/1000,1)</f>
        <v>1</v>
      </c>
      <c r="L586">
        <f>CEILING('S Size Pack'!K585/1000,1)</f>
        <v>2</v>
      </c>
      <c r="M586">
        <f>CEILING('S Size Pack'!L585/1000,1)</f>
        <v>1</v>
      </c>
      <c r="N586">
        <f>CEILING('S Size Pack'!M585/1000,1)</f>
        <v>5</v>
      </c>
      <c r="O586">
        <f t="shared" si="36"/>
        <v>29</v>
      </c>
      <c r="P586">
        <f t="shared" si="37"/>
        <v>145</v>
      </c>
      <c r="Q586">
        <v>5.2014809490868164</v>
      </c>
      <c r="R586">
        <f t="shared" si="38"/>
        <v>210.08148094908682</v>
      </c>
      <c r="S586">
        <v>702.40000000000009</v>
      </c>
      <c r="T586">
        <f t="shared" si="39"/>
        <v>492.31851905091327</v>
      </c>
    </row>
    <row r="587" spans="1:20" x14ac:dyDescent="0.25">
      <c r="A587" t="s">
        <v>619</v>
      </c>
      <c r="B587" t="s">
        <v>57</v>
      </c>
      <c r="C587">
        <f>CEILING('S Size Pack'!B586/1000,1)</f>
        <v>1</v>
      </c>
      <c r="D587">
        <f>CEILING('S Size Pack'!C586/1000,1)</f>
        <v>3</v>
      </c>
      <c r="E587">
        <f>CEILING('S Size Pack'!D586/1000,1)</f>
        <v>10</v>
      </c>
      <c r="F587">
        <f>CEILING('S Size Pack'!E586/1000,1)</f>
        <v>0</v>
      </c>
      <c r="G587">
        <f>CEILING('S Size Pack'!F586/1000,1)</f>
        <v>1</v>
      </c>
      <c r="H587">
        <f>CEILING('S Size Pack'!G586/1000,1)</f>
        <v>0</v>
      </c>
      <c r="I587">
        <f>CEILING('S Size Pack'!H586/1000,1)</f>
        <v>0</v>
      </c>
      <c r="J587">
        <f>CEILING('S Size Pack'!I586/1000,1)</f>
        <v>0</v>
      </c>
      <c r="K587">
        <f>CEILING('S Size Pack'!J586/1000,1)</f>
        <v>1</v>
      </c>
      <c r="L587">
        <f>CEILING('S Size Pack'!K586/1000,1)</f>
        <v>1</v>
      </c>
      <c r="M587">
        <f>CEILING('S Size Pack'!L586/1000,1)</f>
        <v>4</v>
      </c>
      <c r="N587">
        <f>CEILING('S Size Pack'!M586/1000,1)</f>
        <v>2</v>
      </c>
      <c r="O587">
        <f t="shared" si="36"/>
        <v>23</v>
      </c>
      <c r="P587">
        <f t="shared" si="37"/>
        <v>115</v>
      </c>
      <c r="Q587">
        <v>4.2367335787866622</v>
      </c>
      <c r="R587">
        <f t="shared" si="38"/>
        <v>179.11673357878666</v>
      </c>
      <c r="S587">
        <v>584.41000000000008</v>
      </c>
      <c r="T587">
        <f t="shared" si="39"/>
        <v>405.29326642121339</v>
      </c>
    </row>
    <row r="588" spans="1:20" x14ac:dyDescent="0.25">
      <c r="A588" t="s">
        <v>620</v>
      </c>
      <c r="B588" t="s">
        <v>57</v>
      </c>
      <c r="C588">
        <f>CEILING('S Size Pack'!B587/1000,1)</f>
        <v>1</v>
      </c>
      <c r="D588">
        <f>CEILING('S Size Pack'!C587/1000,1)</f>
        <v>1</v>
      </c>
      <c r="E588">
        <f>CEILING('S Size Pack'!D587/1000,1)</f>
        <v>0</v>
      </c>
      <c r="F588">
        <f>CEILING('S Size Pack'!E587/1000,1)</f>
        <v>1</v>
      </c>
      <c r="G588">
        <f>CEILING('S Size Pack'!F587/1000,1)</f>
        <v>0</v>
      </c>
      <c r="H588">
        <f>CEILING('S Size Pack'!G587/1000,1)</f>
        <v>0</v>
      </c>
      <c r="I588">
        <f>CEILING('S Size Pack'!H587/1000,1)</f>
        <v>3</v>
      </c>
      <c r="J588">
        <f>CEILING('S Size Pack'!I587/1000,1)</f>
        <v>3</v>
      </c>
      <c r="K588">
        <f>CEILING('S Size Pack'!J587/1000,1)</f>
        <v>1</v>
      </c>
      <c r="L588">
        <f>CEILING('S Size Pack'!K587/1000,1)</f>
        <v>5</v>
      </c>
      <c r="M588">
        <f>CEILING('S Size Pack'!L587/1000,1)</f>
        <v>4</v>
      </c>
      <c r="N588">
        <f>CEILING('S Size Pack'!M587/1000,1)</f>
        <v>2</v>
      </c>
      <c r="O588">
        <f t="shared" si="36"/>
        <v>21</v>
      </c>
      <c r="P588">
        <f t="shared" si="37"/>
        <v>105</v>
      </c>
      <c r="Q588">
        <v>7.0253016359830029</v>
      </c>
      <c r="R588">
        <f t="shared" si="38"/>
        <v>171.90530163598299</v>
      </c>
      <c r="S588">
        <v>538.85</v>
      </c>
      <c r="T588">
        <f t="shared" si="39"/>
        <v>366.94469836401703</v>
      </c>
    </row>
    <row r="589" spans="1:20" x14ac:dyDescent="0.25">
      <c r="A589" t="s">
        <v>621</v>
      </c>
      <c r="B589" t="s">
        <v>39</v>
      </c>
      <c r="C589">
        <f>CEILING('S Size Pack'!B588/1000,1)</f>
        <v>1</v>
      </c>
      <c r="D589">
        <f>CEILING('S Size Pack'!C588/1000,1)</f>
        <v>4</v>
      </c>
      <c r="E589">
        <f>CEILING('S Size Pack'!D588/1000,1)</f>
        <v>1</v>
      </c>
      <c r="F589">
        <f>CEILING('S Size Pack'!E588/1000,1)</f>
        <v>0</v>
      </c>
      <c r="G589">
        <f>CEILING('S Size Pack'!F588/1000,1)</f>
        <v>3</v>
      </c>
      <c r="H589">
        <f>CEILING('S Size Pack'!G588/1000,1)</f>
        <v>0</v>
      </c>
      <c r="I589">
        <f>CEILING('S Size Pack'!H588/1000,1)</f>
        <v>1</v>
      </c>
      <c r="J589">
        <f>CEILING('S Size Pack'!I588/1000,1)</f>
        <v>4</v>
      </c>
      <c r="K589">
        <f>CEILING('S Size Pack'!J588/1000,1)</f>
        <v>11</v>
      </c>
      <c r="L589">
        <f>CEILING('S Size Pack'!K588/1000,1)</f>
        <v>7</v>
      </c>
      <c r="M589">
        <f>CEILING('S Size Pack'!L588/1000,1)</f>
        <v>0</v>
      </c>
      <c r="N589">
        <f>CEILING('S Size Pack'!M588/1000,1)</f>
        <v>1</v>
      </c>
      <c r="O589">
        <f t="shared" si="36"/>
        <v>33</v>
      </c>
      <c r="P589">
        <f t="shared" si="37"/>
        <v>165</v>
      </c>
      <c r="Q589">
        <v>5.3690929040296824</v>
      </c>
      <c r="R589">
        <f t="shared" si="38"/>
        <v>230.24909290402968</v>
      </c>
      <c r="S589">
        <v>502.85</v>
      </c>
      <c r="T589">
        <f t="shared" si="39"/>
        <v>272.60090709597034</v>
      </c>
    </row>
    <row r="590" spans="1:20" x14ac:dyDescent="0.25">
      <c r="A590" t="s">
        <v>622</v>
      </c>
      <c r="B590" t="s">
        <v>57</v>
      </c>
      <c r="C590">
        <f>CEILING('S Size Pack'!B589/1000,1)</f>
        <v>1</v>
      </c>
      <c r="D590">
        <f>CEILING('S Size Pack'!C589/1000,1)</f>
        <v>1</v>
      </c>
      <c r="E590">
        <f>CEILING('S Size Pack'!D589/1000,1)</f>
        <v>4</v>
      </c>
      <c r="F590">
        <f>CEILING('S Size Pack'!E589/1000,1)</f>
        <v>1</v>
      </c>
      <c r="G590">
        <f>CEILING('S Size Pack'!F589/1000,1)</f>
        <v>2</v>
      </c>
      <c r="H590">
        <f>CEILING('S Size Pack'!G589/1000,1)</f>
        <v>0</v>
      </c>
      <c r="I590">
        <f>CEILING('S Size Pack'!H589/1000,1)</f>
        <v>0</v>
      </c>
      <c r="J590">
        <f>CEILING('S Size Pack'!I589/1000,1)</f>
        <v>3</v>
      </c>
      <c r="K590">
        <f>CEILING('S Size Pack'!J589/1000,1)</f>
        <v>1</v>
      </c>
      <c r="L590">
        <f>CEILING('S Size Pack'!K589/1000,1)</f>
        <v>1</v>
      </c>
      <c r="M590">
        <f>CEILING('S Size Pack'!L589/1000,1)</f>
        <v>0</v>
      </c>
      <c r="N590">
        <f>CEILING('S Size Pack'!M589/1000,1)</f>
        <v>4</v>
      </c>
      <c r="O590">
        <f t="shared" si="36"/>
        <v>18</v>
      </c>
      <c r="P590">
        <f t="shared" si="37"/>
        <v>90</v>
      </c>
      <c r="Q590">
        <v>4.331030958022084</v>
      </c>
      <c r="R590">
        <f t="shared" si="38"/>
        <v>154.21103095802209</v>
      </c>
      <c r="S590">
        <v>496.94000000000011</v>
      </c>
      <c r="T590">
        <f t="shared" si="39"/>
        <v>342.72896904197802</v>
      </c>
    </row>
    <row r="591" spans="1:20" x14ac:dyDescent="0.25">
      <c r="A591" t="s">
        <v>623</v>
      </c>
      <c r="B591" t="s">
        <v>57</v>
      </c>
      <c r="C591">
        <f>CEILING('S Size Pack'!B590/1000,1)</f>
        <v>1</v>
      </c>
      <c r="D591">
        <f>CEILING('S Size Pack'!C590/1000,1)</f>
        <v>1</v>
      </c>
      <c r="E591">
        <f>CEILING('S Size Pack'!D590/1000,1)</f>
        <v>3</v>
      </c>
      <c r="F591">
        <f>CEILING('S Size Pack'!E590/1000,1)</f>
        <v>0</v>
      </c>
      <c r="G591">
        <f>CEILING('S Size Pack'!F590/1000,1)</f>
        <v>2</v>
      </c>
      <c r="H591">
        <f>CEILING('S Size Pack'!G590/1000,1)</f>
        <v>0</v>
      </c>
      <c r="I591">
        <f>CEILING('S Size Pack'!H590/1000,1)</f>
        <v>2</v>
      </c>
      <c r="J591">
        <f>CEILING('S Size Pack'!I590/1000,1)</f>
        <v>1</v>
      </c>
      <c r="K591">
        <f>CEILING('S Size Pack'!J590/1000,1)</f>
        <v>4</v>
      </c>
      <c r="L591">
        <f>CEILING('S Size Pack'!K590/1000,1)</f>
        <v>2</v>
      </c>
      <c r="M591">
        <f>CEILING('S Size Pack'!L590/1000,1)</f>
        <v>2</v>
      </c>
      <c r="N591">
        <f>CEILING('S Size Pack'!M590/1000,1)</f>
        <v>0</v>
      </c>
      <c r="O591">
        <f t="shared" si="36"/>
        <v>18</v>
      </c>
      <c r="P591">
        <f t="shared" si="37"/>
        <v>90</v>
      </c>
      <c r="Q591">
        <v>5.4379576474312579</v>
      </c>
      <c r="R591">
        <f t="shared" si="38"/>
        <v>155.31795764743126</v>
      </c>
      <c r="S591">
        <v>529.55999999999995</v>
      </c>
      <c r="T591">
        <f t="shared" si="39"/>
        <v>374.24204235256866</v>
      </c>
    </row>
    <row r="592" spans="1:20" x14ac:dyDescent="0.25">
      <c r="A592" t="s">
        <v>624</v>
      </c>
      <c r="B592" t="s">
        <v>39</v>
      </c>
      <c r="C592">
        <f>CEILING('S Size Pack'!B591/1000,1)</f>
        <v>1</v>
      </c>
      <c r="D592">
        <f>CEILING('S Size Pack'!C591/1000,1)</f>
        <v>0</v>
      </c>
      <c r="E592">
        <f>CEILING('S Size Pack'!D591/1000,1)</f>
        <v>5</v>
      </c>
      <c r="F592">
        <f>CEILING('S Size Pack'!E591/1000,1)</f>
        <v>6</v>
      </c>
      <c r="G592">
        <f>CEILING('S Size Pack'!F591/1000,1)</f>
        <v>4</v>
      </c>
      <c r="H592">
        <f>CEILING('S Size Pack'!G591/1000,1)</f>
        <v>2</v>
      </c>
      <c r="I592">
        <f>CEILING('S Size Pack'!H591/1000,1)</f>
        <v>1</v>
      </c>
      <c r="J592">
        <f>CEILING('S Size Pack'!I591/1000,1)</f>
        <v>5</v>
      </c>
      <c r="K592">
        <f>CEILING('S Size Pack'!J591/1000,1)</f>
        <v>5</v>
      </c>
      <c r="L592">
        <f>CEILING('S Size Pack'!K591/1000,1)</f>
        <v>2</v>
      </c>
      <c r="M592">
        <f>CEILING('S Size Pack'!L591/1000,1)</f>
        <v>1</v>
      </c>
      <c r="N592">
        <f>CEILING('S Size Pack'!M591/1000,1)</f>
        <v>2</v>
      </c>
      <c r="O592">
        <f t="shared" si="36"/>
        <v>34</v>
      </c>
      <c r="P592">
        <f t="shared" si="37"/>
        <v>170</v>
      </c>
      <c r="Q592">
        <v>5.5938576042848718</v>
      </c>
      <c r="R592">
        <f t="shared" si="38"/>
        <v>235.47385760428486</v>
      </c>
      <c r="S592">
        <v>538.62</v>
      </c>
      <c r="T592">
        <f t="shared" si="39"/>
        <v>303.14614239571517</v>
      </c>
    </row>
    <row r="593" spans="1:20" x14ac:dyDescent="0.25">
      <c r="A593" t="s">
        <v>625</v>
      </c>
      <c r="B593" t="s">
        <v>57</v>
      </c>
      <c r="C593">
        <f>CEILING('S Size Pack'!B592/1000,1)</f>
        <v>1</v>
      </c>
      <c r="D593">
        <f>CEILING('S Size Pack'!C592/1000,1)</f>
        <v>0</v>
      </c>
      <c r="E593">
        <f>CEILING('S Size Pack'!D592/1000,1)</f>
        <v>0</v>
      </c>
      <c r="F593">
        <f>CEILING('S Size Pack'!E592/1000,1)</f>
        <v>2</v>
      </c>
      <c r="G593">
        <f>CEILING('S Size Pack'!F592/1000,1)</f>
        <v>0</v>
      </c>
      <c r="H593">
        <f>CEILING('S Size Pack'!G592/1000,1)</f>
        <v>2</v>
      </c>
      <c r="I593">
        <f>CEILING('S Size Pack'!H592/1000,1)</f>
        <v>2</v>
      </c>
      <c r="J593">
        <f>CEILING('S Size Pack'!I592/1000,1)</f>
        <v>0</v>
      </c>
      <c r="K593">
        <f>CEILING('S Size Pack'!J592/1000,1)</f>
        <v>2</v>
      </c>
      <c r="L593">
        <f>CEILING('S Size Pack'!K592/1000,1)</f>
        <v>2</v>
      </c>
      <c r="M593">
        <f>CEILING('S Size Pack'!L592/1000,1)</f>
        <v>1</v>
      </c>
      <c r="N593">
        <f>CEILING('S Size Pack'!M592/1000,1)</f>
        <v>2</v>
      </c>
      <c r="O593">
        <f t="shared" si="36"/>
        <v>14</v>
      </c>
      <c r="P593">
        <f t="shared" si="37"/>
        <v>70</v>
      </c>
      <c r="Q593">
        <v>4.5879259397425649</v>
      </c>
      <c r="R593">
        <f t="shared" si="38"/>
        <v>134.46792593974257</v>
      </c>
      <c r="S593">
        <v>373.22</v>
      </c>
      <c r="T593">
        <f t="shared" si="39"/>
        <v>238.75207406025746</v>
      </c>
    </row>
    <row r="594" spans="1:20" x14ac:dyDescent="0.25">
      <c r="A594" t="s">
        <v>626</v>
      </c>
      <c r="B594" t="s">
        <v>39</v>
      </c>
      <c r="C594">
        <f>CEILING('S Size Pack'!B593/1000,1)</f>
        <v>1</v>
      </c>
      <c r="D594">
        <f>CEILING('S Size Pack'!C593/1000,1)</f>
        <v>1</v>
      </c>
      <c r="E594">
        <f>CEILING('S Size Pack'!D593/1000,1)</f>
        <v>2</v>
      </c>
      <c r="F594">
        <f>CEILING('S Size Pack'!E593/1000,1)</f>
        <v>3</v>
      </c>
      <c r="G594">
        <f>CEILING('S Size Pack'!F593/1000,1)</f>
        <v>0</v>
      </c>
      <c r="H594">
        <f>CEILING('S Size Pack'!G593/1000,1)</f>
        <v>7</v>
      </c>
      <c r="I594">
        <f>CEILING('S Size Pack'!H593/1000,1)</f>
        <v>0</v>
      </c>
      <c r="J594">
        <f>CEILING('S Size Pack'!I593/1000,1)</f>
        <v>2</v>
      </c>
      <c r="K594">
        <f>CEILING('S Size Pack'!J593/1000,1)</f>
        <v>16</v>
      </c>
      <c r="L594">
        <f>CEILING('S Size Pack'!K593/1000,1)</f>
        <v>2</v>
      </c>
      <c r="M594">
        <f>CEILING('S Size Pack'!L593/1000,1)</f>
        <v>9</v>
      </c>
      <c r="N594">
        <f>CEILING('S Size Pack'!M593/1000,1)</f>
        <v>0</v>
      </c>
      <c r="O594">
        <f t="shared" si="36"/>
        <v>43</v>
      </c>
      <c r="P594">
        <f t="shared" si="37"/>
        <v>215</v>
      </c>
      <c r="Q594">
        <v>3.6343035047830576</v>
      </c>
      <c r="R594">
        <f t="shared" si="38"/>
        <v>278.51430350478307</v>
      </c>
      <c r="S594">
        <v>622.18000000000006</v>
      </c>
      <c r="T594">
        <f t="shared" si="39"/>
        <v>343.66569649521699</v>
      </c>
    </row>
    <row r="595" spans="1:20" x14ac:dyDescent="0.25">
      <c r="A595" t="s">
        <v>627</v>
      </c>
      <c r="B595" t="s">
        <v>39</v>
      </c>
      <c r="C595">
        <f>CEILING('S Size Pack'!B594/1000,1)</f>
        <v>1</v>
      </c>
      <c r="D595">
        <f>CEILING('S Size Pack'!C594/1000,1)</f>
        <v>3</v>
      </c>
      <c r="E595">
        <f>CEILING('S Size Pack'!D594/1000,1)</f>
        <v>3</v>
      </c>
      <c r="F595">
        <f>CEILING('S Size Pack'!E594/1000,1)</f>
        <v>0</v>
      </c>
      <c r="G595">
        <f>CEILING('S Size Pack'!F594/1000,1)</f>
        <v>0</v>
      </c>
      <c r="H595">
        <f>CEILING('S Size Pack'!G594/1000,1)</f>
        <v>8</v>
      </c>
      <c r="I595">
        <f>CEILING('S Size Pack'!H594/1000,1)</f>
        <v>3</v>
      </c>
      <c r="J595">
        <f>CEILING('S Size Pack'!I594/1000,1)</f>
        <v>5</v>
      </c>
      <c r="K595">
        <f>CEILING('S Size Pack'!J594/1000,1)</f>
        <v>2</v>
      </c>
      <c r="L595">
        <f>CEILING('S Size Pack'!K594/1000,1)</f>
        <v>5</v>
      </c>
      <c r="M595">
        <f>CEILING('S Size Pack'!L594/1000,1)</f>
        <v>4</v>
      </c>
      <c r="N595">
        <f>CEILING('S Size Pack'!M594/1000,1)</f>
        <v>0</v>
      </c>
      <c r="O595">
        <f t="shared" si="36"/>
        <v>34</v>
      </c>
      <c r="P595">
        <f t="shared" si="37"/>
        <v>170</v>
      </c>
      <c r="Q595">
        <v>6.0984119686183043</v>
      </c>
      <c r="R595">
        <f t="shared" si="38"/>
        <v>235.9784119686183</v>
      </c>
      <c r="S595">
        <v>511.9</v>
      </c>
      <c r="T595">
        <f t="shared" si="39"/>
        <v>275.9215880313817</v>
      </c>
    </row>
    <row r="596" spans="1:20" x14ac:dyDescent="0.25">
      <c r="A596" t="s">
        <v>628</v>
      </c>
      <c r="B596" t="s">
        <v>57</v>
      </c>
      <c r="C596">
        <f>CEILING('S Size Pack'!B595/1000,1)</f>
        <v>1</v>
      </c>
      <c r="D596">
        <f>CEILING('S Size Pack'!C595/1000,1)</f>
        <v>2</v>
      </c>
      <c r="E596">
        <f>CEILING('S Size Pack'!D595/1000,1)</f>
        <v>1</v>
      </c>
      <c r="F596">
        <f>CEILING('S Size Pack'!E595/1000,1)</f>
        <v>7</v>
      </c>
      <c r="G596">
        <f>CEILING('S Size Pack'!F595/1000,1)</f>
        <v>1</v>
      </c>
      <c r="H596">
        <f>CEILING('S Size Pack'!G595/1000,1)</f>
        <v>0</v>
      </c>
      <c r="I596">
        <f>CEILING('S Size Pack'!H595/1000,1)</f>
        <v>0</v>
      </c>
      <c r="J596">
        <f>CEILING('S Size Pack'!I595/1000,1)</f>
        <v>4</v>
      </c>
      <c r="K596">
        <f>CEILING('S Size Pack'!J595/1000,1)</f>
        <v>3</v>
      </c>
      <c r="L596">
        <f>CEILING('S Size Pack'!K595/1000,1)</f>
        <v>1</v>
      </c>
      <c r="M596">
        <f>CEILING('S Size Pack'!L595/1000,1)</f>
        <v>0</v>
      </c>
      <c r="N596">
        <f>CEILING('S Size Pack'!M595/1000,1)</f>
        <v>4</v>
      </c>
      <c r="O596">
        <f t="shared" si="36"/>
        <v>24</v>
      </c>
      <c r="P596">
        <f t="shared" si="37"/>
        <v>120</v>
      </c>
      <c r="Q596">
        <v>4.1147123917902126</v>
      </c>
      <c r="R596">
        <f t="shared" si="38"/>
        <v>183.99471239179022</v>
      </c>
      <c r="S596">
        <v>618.55999999999995</v>
      </c>
      <c r="T596">
        <f t="shared" si="39"/>
        <v>434.5652876082097</v>
      </c>
    </row>
    <row r="597" spans="1:20" x14ac:dyDescent="0.25">
      <c r="A597" t="s">
        <v>629</v>
      </c>
      <c r="B597" t="s">
        <v>39</v>
      </c>
      <c r="C597">
        <f>CEILING('S Size Pack'!B596/1000,1)</f>
        <v>1</v>
      </c>
      <c r="D597">
        <f>CEILING('S Size Pack'!C596/1000,1)</f>
        <v>1</v>
      </c>
      <c r="E597">
        <f>CEILING('S Size Pack'!D596/1000,1)</f>
        <v>5</v>
      </c>
      <c r="F597">
        <f>CEILING('S Size Pack'!E596/1000,1)</f>
        <v>1</v>
      </c>
      <c r="G597">
        <f>CEILING('S Size Pack'!F596/1000,1)</f>
        <v>5</v>
      </c>
      <c r="H597">
        <f>CEILING('S Size Pack'!G596/1000,1)</f>
        <v>1</v>
      </c>
      <c r="I597">
        <f>CEILING('S Size Pack'!H596/1000,1)</f>
        <v>2</v>
      </c>
      <c r="J597">
        <f>CEILING('S Size Pack'!I596/1000,1)</f>
        <v>5</v>
      </c>
      <c r="K597">
        <f>CEILING('S Size Pack'!J596/1000,1)</f>
        <v>8</v>
      </c>
      <c r="L597">
        <f>CEILING('S Size Pack'!K596/1000,1)</f>
        <v>1</v>
      </c>
      <c r="M597">
        <f>CEILING('S Size Pack'!L596/1000,1)</f>
        <v>4</v>
      </c>
      <c r="N597">
        <f>CEILING('S Size Pack'!M596/1000,1)</f>
        <v>1</v>
      </c>
      <c r="O597">
        <f t="shared" si="36"/>
        <v>35</v>
      </c>
      <c r="P597">
        <f t="shared" si="37"/>
        <v>175</v>
      </c>
      <c r="Q597">
        <v>5.1146736112379818</v>
      </c>
      <c r="R597">
        <f t="shared" si="38"/>
        <v>239.99467361123797</v>
      </c>
      <c r="S597">
        <v>530.47</v>
      </c>
      <c r="T597">
        <f t="shared" si="39"/>
        <v>290.47532638876203</v>
      </c>
    </row>
    <row r="598" spans="1:20" x14ac:dyDescent="0.25">
      <c r="A598" t="s">
        <v>630</v>
      </c>
      <c r="B598" t="s">
        <v>57</v>
      </c>
      <c r="C598">
        <f>CEILING('S Size Pack'!B597/1000,1)</f>
        <v>1</v>
      </c>
      <c r="D598">
        <f>CEILING('S Size Pack'!C597/1000,1)</f>
        <v>0</v>
      </c>
      <c r="E598">
        <f>CEILING('S Size Pack'!D597/1000,1)</f>
        <v>0</v>
      </c>
      <c r="F598">
        <f>CEILING('S Size Pack'!E597/1000,1)</f>
        <v>1</v>
      </c>
      <c r="G598">
        <f>CEILING('S Size Pack'!F597/1000,1)</f>
        <v>4</v>
      </c>
      <c r="H598">
        <f>CEILING('S Size Pack'!G597/1000,1)</f>
        <v>0</v>
      </c>
      <c r="I598">
        <f>CEILING('S Size Pack'!H597/1000,1)</f>
        <v>3</v>
      </c>
      <c r="J598">
        <f>CEILING('S Size Pack'!I597/1000,1)</f>
        <v>0</v>
      </c>
      <c r="K598">
        <f>CEILING('S Size Pack'!J597/1000,1)</f>
        <v>1</v>
      </c>
      <c r="L598">
        <f>CEILING('S Size Pack'!K597/1000,1)</f>
        <v>1</v>
      </c>
      <c r="M598">
        <f>CEILING('S Size Pack'!L597/1000,1)</f>
        <v>1</v>
      </c>
      <c r="N598">
        <f>CEILING('S Size Pack'!M597/1000,1)</f>
        <v>0</v>
      </c>
      <c r="O598">
        <f t="shared" si="36"/>
        <v>12</v>
      </c>
      <c r="P598">
        <f t="shared" si="37"/>
        <v>60</v>
      </c>
      <c r="Q598">
        <v>7.3401658003619703</v>
      </c>
      <c r="R598">
        <f t="shared" si="38"/>
        <v>127.22016580036197</v>
      </c>
      <c r="S598">
        <v>295.94000000000005</v>
      </c>
      <c r="T598">
        <f t="shared" si="39"/>
        <v>168.71983419963809</v>
      </c>
    </row>
    <row r="599" spans="1:20" x14ac:dyDescent="0.25">
      <c r="A599" t="s">
        <v>631</v>
      </c>
      <c r="B599" t="s">
        <v>57</v>
      </c>
      <c r="C599">
        <f>CEILING('S Size Pack'!B598/1000,1)</f>
        <v>1</v>
      </c>
      <c r="D599">
        <f>CEILING('S Size Pack'!C598/1000,1)</f>
        <v>15</v>
      </c>
      <c r="E599">
        <f>CEILING('S Size Pack'!D598/1000,1)</f>
        <v>0</v>
      </c>
      <c r="F599">
        <f>CEILING('S Size Pack'!E598/1000,1)</f>
        <v>1</v>
      </c>
      <c r="G599">
        <f>CEILING('S Size Pack'!F598/1000,1)</f>
        <v>2</v>
      </c>
      <c r="H599">
        <f>CEILING('S Size Pack'!G598/1000,1)</f>
        <v>2</v>
      </c>
      <c r="I599">
        <f>CEILING('S Size Pack'!H598/1000,1)</f>
        <v>1</v>
      </c>
      <c r="J599">
        <f>CEILING('S Size Pack'!I598/1000,1)</f>
        <v>8</v>
      </c>
      <c r="K599">
        <f>CEILING('S Size Pack'!J598/1000,1)</f>
        <v>0</v>
      </c>
      <c r="L599">
        <f>CEILING('S Size Pack'!K598/1000,1)</f>
        <v>5</v>
      </c>
      <c r="M599">
        <f>CEILING('S Size Pack'!L598/1000,1)</f>
        <v>1</v>
      </c>
      <c r="N599">
        <f>CEILING('S Size Pack'!M598/1000,1)</f>
        <v>1</v>
      </c>
      <c r="O599">
        <f t="shared" si="36"/>
        <v>37</v>
      </c>
      <c r="P599">
        <f t="shared" si="37"/>
        <v>185</v>
      </c>
      <c r="Q599">
        <v>3.2751735956759043</v>
      </c>
      <c r="R599">
        <f t="shared" si="38"/>
        <v>248.1551735956759</v>
      </c>
      <c r="S599">
        <v>862.07999999999993</v>
      </c>
      <c r="T599">
        <f t="shared" si="39"/>
        <v>613.92482640432399</v>
      </c>
    </row>
    <row r="600" spans="1:20" x14ac:dyDescent="0.25">
      <c r="A600" t="s">
        <v>632</v>
      </c>
      <c r="B600" t="s">
        <v>39</v>
      </c>
      <c r="C600">
        <f>CEILING('S Size Pack'!B599/1000,1)</f>
        <v>1</v>
      </c>
      <c r="D600">
        <f>CEILING('S Size Pack'!C599/1000,1)</f>
        <v>4</v>
      </c>
      <c r="E600">
        <f>CEILING('S Size Pack'!D599/1000,1)</f>
        <v>0</v>
      </c>
      <c r="F600">
        <f>CEILING('S Size Pack'!E599/1000,1)</f>
        <v>2</v>
      </c>
      <c r="G600">
        <f>CEILING('S Size Pack'!F599/1000,1)</f>
        <v>0</v>
      </c>
      <c r="H600">
        <f>CEILING('S Size Pack'!G599/1000,1)</f>
        <v>1</v>
      </c>
      <c r="I600">
        <f>CEILING('S Size Pack'!H599/1000,1)</f>
        <v>2</v>
      </c>
      <c r="J600">
        <f>CEILING('S Size Pack'!I599/1000,1)</f>
        <v>7</v>
      </c>
      <c r="K600">
        <f>CEILING('S Size Pack'!J599/1000,1)</f>
        <v>3</v>
      </c>
      <c r="L600">
        <f>CEILING('S Size Pack'!K599/1000,1)</f>
        <v>1</v>
      </c>
      <c r="M600">
        <f>CEILING('S Size Pack'!L599/1000,1)</f>
        <v>7</v>
      </c>
      <c r="N600">
        <f>CEILING('S Size Pack'!M599/1000,1)</f>
        <v>3</v>
      </c>
      <c r="O600">
        <f t="shared" si="36"/>
        <v>31</v>
      </c>
      <c r="P600">
        <f t="shared" si="37"/>
        <v>155</v>
      </c>
      <c r="Q600">
        <v>3.1797565902999905</v>
      </c>
      <c r="R600">
        <f t="shared" si="38"/>
        <v>218.0597565903</v>
      </c>
      <c r="S600">
        <v>498.86000000000007</v>
      </c>
      <c r="T600">
        <f t="shared" si="39"/>
        <v>280.8002434097001</v>
      </c>
    </row>
    <row r="601" spans="1:20" x14ac:dyDescent="0.25">
      <c r="A601" t="s">
        <v>633</v>
      </c>
      <c r="B601" t="s">
        <v>39</v>
      </c>
      <c r="C601">
        <f>CEILING('S Size Pack'!B600/1000,1)</f>
        <v>1</v>
      </c>
      <c r="D601">
        <f>CEILING('S Size Pack'!C600/1000,1)</f>
        <v>1</v>
      </c>
      <c r="E601">
        <f>CEILING('S Size Pack'!D600/1000,1)</f>
        <v>5</v>
      </c>
      <c r="F601">
        <f>CEILING('S Size Pack'!E600/1000,1)</f>
        <v>12</v>
      </c>
      <c r="G601">
        <f>CEILING('S Size Pack'!F600/1000,1)</f>
        <v>1</v>
      </c>
      <c r="H601">
        <f>CEILING('S Size Pack'!G600/1000,1)</f>
        <v>4</v>
      </c>
      <c r="I601">
        <f>CEILING('S Size Pack'!H600/1000,1)</f>
        <v>1</v>
      </c>
      <c r="J601">
        <f>CEILING('S Size Pack'!I600/1000,1)</f>
        <v>10</v>
      </c>
      <c r="K601">
        <f>CEILING('S Size Pack'!J600/1000,1)</f>
        <v>3</v>
      </c>
      <c r="L601">
        <f>CEILING('S Size Pack'!K600/1000,1)</f>
        <v>5</v>
      </c>
      <c r="M601">
        <f>CEILING('S Size Pack'!L600/1000,1)</f>
        <v>0</v>
      </c>
      <c r="N601">
        <f>CEILING('S Size Pack'!M600/1000,1)</f>
        <v>3</v>
      </c>
      <c r="O601">
        <f t="shared" si="36"/>
        <v>46</v>
      </c>
      <c r="P601">
        <f t="shared" si="37"/>
        <v>230</v>
      </c>
      <c r="Q601">
        <v>3.3534295877030829</v>
      </c>
      <c r="R601">
        <f t="shared" si="38"/>
        <v>293.23342958770309</v>
      </c>
      <c r="S601">
        <v>644.09</v>
      </c>
      <c r="T601">
        <f t="shared" si="39"/>
        <v>350.85657041229695</v>
      </c>
    </row>
    <row r="602" spans="1:20" x14ac:dyDescent="0.25">
      <c r="A602" t="s">
        <v>634</v>
      </c>
      <c r="B602" t="s">
        <v>57</v>
      </c>
      <c r="C602">
        <f>CEILING('S Size Pack'!B601/1000,1)</f>
        <v>1</v>
      </c>
      <c r="D602">
        <f>CEILING('S Size Pack'!C601/1000,1)</f>
        <v>4</v>
      </c>
      <c r="E602">
        <f>CEILING('S Size Pack'!D601/1000,1)</f>
        <v>1</v>
      </c>
      <c r="F602">
        <f>CEILING('S Size Pack'!E601/1000,1)</f>
        <v>2</v>
      </c>
      <c r="G602">
        <f>CEILING('S Size Pack'!F601/1000,1)</f>
        <v>0</v>
      </c>
      <c r="H602">
        <f>CEILING('S Size Pack'!G601/1000,1)</f>
        <v>2</v>
      </c>
      <c r="I602">
        <f>CEILING('S Size Pack'!H601/1000,1)</f>
        <v>1</v>
      </c>
      <c r="J602">
        <f>CEILING('S Size Pack'!I601/1000,1)</f>
        <v>5</v>
      </c>
      <c r="K602">
        <f>CEILING('S Size Pack'!J601/1000,1)</f>
        <v>1</v>
      </c>
      <c r="L602">
        <f>CEILING('S Size Pack'!K601/1000,1)</f>
        <v>4</v>
      </c>
      <c r="M602">
        <f>CEILING('S Size Pack'!L601/1000,1)</f>
        <v>4</v>
      </c>
      <c r="N602">
        <f>CEILING('S Size Pack'!M601/1000,1)</f>
        <v>3</v>
      </c>
      <c r="O602">
        <f t="shared" si="36"/>
        <v>28</v>
      </c>
      <c r="P602">
        <f t="shared" si="37"/>
        <v>140</v>
      </c>
      <c r="Q602">
        <v>3.446042825485494</v>
      </c>
      <c r="R602">
        <f t="shared" si="38"/>
        <v>203.3260428254855</v>
      </c>
      <c r="S602">
        <v>700.99000000000012</v>
      </c>
      <c r="T602">
        <f t="shared" si="39"/>
        <v>497.66395717451462</v>
      </c>
    </row>
    <row r="603" spans="1:20" x14ac:dyDescent="0.25">
      <c r="A603" t="s">
        <v>635</v>
      </c>
      <c r="B603" t="s">
        <v>39</v>
      </c>
      <c r="C603">
        <f>CEILING('S Size Pack'!B602/1000,1)</f>
        <v>1</v>
      </c>
      <c r="D603">
        <f>CEILING('S Size Pack'!C602/1000,1)</f>
        <v>11</v>
      </c>
      <c r="E603">
        <f>CEILING('S Size Pack'!D602/1000,1)</f>
        <v>1</v>
      </c>
      <c r="F603">
        <f>CEILING('S Size Pack'!E602/1000,1)</f>
        <v>5</v>
      </c>
      <c r="G603">
        <f>CEILING('S Size Pack'!F602/1000,1)</f>
        <v>1</v>
      </c>
      <c r="H603">
        <f>CEILING('S Size Pack'!G602/1000,1)</f>
        <v>1</v>
      </c>
      <c r="I603">
        <f>CEILING('S Size Pack'!H602/1000,1)</f>
        <v>3</v>
      </c>
      <c r="J603">
        <f>CEILING('S Size Pack'!I602/1000,1)</f>
        <v>22</v>
      </c>
      <c r="K603">
        <f>CEILING('S Size Pack'!J602/1000,1)</f>
        <v>3</v>
      </c>
      <c r="L603">
        <f>CEILING('S Size Pack'!K602/1000,1)</f>
        <v>10</v>
      </c>
      <c r="M603">
        <f>CEILING('S Size Pack'!L602/1000,1)</f>
        <v>5</v>
      </c>
      <c r="N603">
        <f>CEILING('S Size Pack'!M602/1000,1)</f>
        <v>5</v>
      </c>
      <c r="O603">
        <f t="shared" si="36"/>
        <v>68</v>
      </c>
      <c r="P603">
        <f t="shared" si="37"/>
        <v>340</v>
      </c>
      <c r="Q603">
        <v>4.5232600722686049</v>
      </c>
      <c r="R603">
        <f t="shared" si="38"/>
        <v>404.40326007226861</v>
      </c>
      <c r="S603">
        <v>870.96</v>
      </c>
      <c r="T603">
        <f t="shared" si="39"/>
        <v>466.55673992773143</v>
      </c>
    </row>
    <row r="604" spans="1:20" x14ac:dyDescent="0.25">
      <c r="A604" t="s">
        <v>636</v>
      </c>
      <c r="B604" t="s">
        <v>57</v>
      </c>
      <c r="C604">
        <f>CEILING('S Size Pack'!B603/1000,1)</f>
        <v>1</v>
      </c>
      <c r="D604">
        <f>CEILING('S Size Pack'!C603/1000,1)</f>
        <v>5</v>
      </c>
      <c r="E604">
        <f>CEILING('S Size Pack'!D603/1000,1)</f>
        <v>0</v>
      </c>
      <c r="F604">
        <f>CEILING('S Size Pack'!E603/1000,1)</f>
        <v>3</v>
      </c>
      <c r="G604">
        <f>CEILING('S Size Pack'!F603/1000,1)</f>
        <v>0</v>
      </c>
      <c r="H604">
        <f>CEILING('S Size Pack'!G603/1000,1)</f>
        <v>0</v>
      </c>
      <c r="I604">
        <f>CEILING('S Size Pack'!H603/1000,1)</f>
        <v>1</v>
      </c>
      <c r="J604">
        <f>CEILING('S Size Pack'!I603/1000,1)</f>
        <v>6</v>
      </c>
      <c r="K604">
        <f>CEILING('S Size Pack'!J603/1000,1)</f>
        <v>0</v>
      </c>
      <c r="L604">
        <f>CEILING('S Size Pack'!K603/1000,1)</f>
        <v>2</v>
      </c>
      <c r="M604">
        <f>CEILING('S Size Pack'!L603/1000,1)</f>
        <v>4</v>
      </c>
      <c r="N604">
        <f>CEILING('S Size Pack'!M603/1000,1)</f>
        <v>1</v>
      </c>
      <c r="O604">
        <f t="shared" si="36"/>
        <v>23</v>
      </c>
      <c r="P604">
        <f t="shared" si="37"/>
        <v>115</v>
      </c>
      <c r="Q604">
        <v>3.8655518015970105</v>
      </c>
      <c r="R604">
        <f t="shared" si="38"/>
        <v>178.745551801597</v>
      </c>
      <c r="S604">
        <v>597.02999999999986</v>
      </c>
      <c r="T604">
        <f t="shared" si="39"/>
        <v>418.28444819840286</v>
      </c>
    </row>
    <row r="605" spans="1:20" x14ac:dyDescent="0.25">
      <c r="A605" t="s">
        <v>637</v>
      </c>
      <c r="B605" t="s">
        <v>39</v>
      </c>
      <c r="C605">
        <f>CEILING('S Size Pack'!B604/1000,1)</f>
        <v>1</v>
      </c>
      <c r="D605">
        <f>CEILING('S Size Pack'!C604/1000,1)</f>
        <v>0</v>
      </c>
      <c r="E605">
        <f>CEILING('S Size Pack'!D604/1000,1)</f>
        <v>18</v>
      </c>
      <c r="F605">
        <f>CEILING('S Size Pack'!E604/1000,1)</f>
        <v>0</v>
      </c>
      <c r="G605">
        <f>CEILING('S Size Pack'!F604/1000,1)</f>
        <v>6</v>
      </c>
      <c r="H605">
        <f>CEILING('S Size Pack'!G604/1000,1)</f>
        <v>6</v>
      </c>
      <c r="I605">
        <f>CEILING('S Size Pack'!H604/1000,1)</f>
        <v>18</v>
      </c>
      <c r="J605">
        <f>CEILING('S Size Pack'!I604/1000,1)</f>
        <v>2</v>
      </c>
      <c r="K605">
        <f>CEILING('S Size Pack'!J604/1000,1)</f>
        <v>7</v>
      </c>
      <c r="L605">
        <f>CEILING('S Size Pack'!K604/1000,1)</f>
        <v>11</v>
      </c>
      <c r="M605">
        <f>CEILING('S Size Pack'!L604/1000,1)</f>
        <v>0</v>
      </c>
      <c r="N605">
        <f>CEILING('S Size Pack'!M604/1000,1)</f>
        <v>3</v>
      </c>
      <c r="O605">
        <f t="shared" si="36"/>
        <v>72</v>
      </c>
      <c r="P605">
        <f t="shared" si="37"/>
        <v>360</v>
      </c>
      <c r="Q605">
        <v>8.6740801255180155</v>
      </c>
      <c r="R605">
        <f t="shared" si="38"/>
        <v>428.554080125518</v>
      </c>
      <c r="S605">
        <v>920.48000000000025</v>
      </c>
      <c r="T605">
        <f t="shared" si="39"/>
        <v>491.92591987448225</v>
      </c>
    </row>
    <row r="606" spans="1:20" x14ac:dyDescent="0.25">
      <c r="A606" t="s">
        <v>638</v>
      </c>
      <c r="B606" t="s">
        <v>39</v>
      </c>
      <c r="C606">
        <f>CEILING('S Size Pack'!B605/1000,1)</f>
        <v>1</v>
      </c>
      <c r="D606">
        <f>CEILING('S Size Pack'!C605/1000,1)</f>
        <v>5</v>
      </c>
      <c r="E606">
        <f>CEILING('S Size Pack'!D605/1000,1)</f>
        <v>7</v>
      </c>
      <c r="F606">
        <f>CEILING('S Size Pack'!E605/1000,1)</f>
        <v>1</v>
      </c>
      <c r="G606">
        <f>CEILING('S Size Pack'!F605/1000,1)</f>
        <v>1</v>
      </c>
      <c r="H606">
        <f>CEILING('S Size Pack'!G605/1000,1)</f>
        <v>4</v>
      </c>
      <c r="I606">
        <f>CEILING('S Size Pack'!H605/1000,1)</f>
        <v>5</v>
      </c>
      <c r="J606">
        <f>CEILING('S Size Pack'!I605/1000,1)</f>
        <v>11</v>
      </c>
      <c r="K606">
        <f>CEILING('S Size Pack'!J605/1000,1)</f>
        <v>0</v>
      </c>
      <c r="L606">
        <f>CEILING('S Size Pack'!K605/1000,1)</f>
        <v>1</v>
      </c>
      <c r="M606">
        <f>CEILING('S Size Pack'!L605/1000,1)</f>
        <v>4</v>
      </c>
      <c r="N606">
        <f>CEILING('S Size Pack'!M605/1000,1)</f>
        <v>5</v>
      </c>
      <c r="O606">
        <f t="shared" si="36"/>
        <v>45</v>
      </c>
      <c r="P606">
        <f t="shared" si="37"/>
        <v>225</v>
      </c>
      <c r="Q606">
        <v>7.9622949977887147</v>
      </c>
      <c r="R606">
        <f t="shared" si="38"/>
        <v>292.84229499778871</v>
      </c>
      <c r="S606">
        <v>616.28000000000009</v>
      </c>
      <c r="T606">
        <f t="shared" si="39"/>
        <v>323.43770500221137</v>
      </c>
    </row>
    <row r="607" spans="1:20" x14ac:dyDescent="0.25">
      <c r="A607" t="s">
        <v>639</v>
      </c>
      <c r="B607" t="s">
        <v>57</v>
      </c>
      <c r="C607">
        <f>CEILING('S Size Pack'!B606/1000,1)</f>
        <v>1</v>
      </c>
      <c r="D607">
        <f>CEILING('S Size Pack'!C606/1000,1)</f>
        <v>3</v>
      </c>
      <c r="E607">
        <f>CEILING('S Size Pack'!D606/1000,1)</f>
        <v>1</v>
      </c>
      <c r="F607">
        <f>CEILING('S Size Pack'!E606/1000,1)</f>
        <v>0</v>
      </c>
      <c r="G607">
        <f>CEILING('S Size Pack'!F606/1000,1)</f>
        <v>5</v>
      </c>
      <c r="H607">
        <f>CEILING('S Size Pack'!G606/1000,1)</f>
        <v>0</v>
      </c>
      <c r="I607">
        <f>CEILING('S Size Pack'!H606/1000,1)</f>
        <v>1</v>
      </c>
      <c r="J607">
        <f>CEILING('S Size Pack'!I606/1000,1)</f>
        <v>0</v>
      </c>
      <c r="K607">
        <f>CEILING('S Size Pack'!J606/1000,1)</f>
        <v>0</v>
      </c>
      <c r="L607">
        <f>CEILING('S Size Pack'!K606/1000,1)</f>
        <v>1</v>
      </c>
      <c r="M607">
        <f>CEILING('S Size Pack'!L606/1000,1)</f>
        <v>0</v>
      </c>
      <c r="N607">
        <f>CEILING('S Size Pack'!M606/1000,1)</f>
        <v>1</v>
      </c>
      <c r="O607">
        <f t="shared" si="36"/>
        <v>13</v>
      </c>
      <c r="P607">
        <f t="shared" si="37"/>
        <v>65</v>
      </c>
      <c r="Q607">
        <v>4.2836440828186477</v>
      </c>
      <c r="R607">
        <f t="shared" si="38"/>
        <v>129.16364408281865</v>
      </c>
      <c r="S607">
        <v>386.14</v>
      </c>
      <c r="T607">
        <f t="shared" si="39"/>
        <v>256.97635591718131</v>
      </c>
    </row>
    <row r="608" spans="1:20" x14ac:dyDescent="0.25">
      <c r="A608" t="s">
        <v>640</v>
      </c>
      <c r="B608" t="s">
        <v>39</v>
      </c>
      <c r="C608">
        <f>CEILING('S Size Pack'!B607/1000,1)</f>
        <v>1</v>
      </c>
      <c r="D608">
        <f>CEILING('S Size Pack'!C607/1000,1)</f>
        <v>4</v>
      </c>
      <c r="E608">
        <f>CEILING('S Size Pack'!D607/1000,1)</f>
        <v>0</v>
      </c>
      <c r="F608">
        <f>CEILING('S Size Pack'!E607/1000,1)</f>
        <v>0</v>
      </c>
      <c r="G608">
        <f>CEILING('S Size Pack'!F607/1000,1)</f>
        <v>4</v>
      </c>
      <c r="H608">
        <f>CEILING('S Size Pack'!G607/1000,1)</f>
        <v>15</v>
      </c>
      <c r="I608">
        <f>CEILING('S Size Pack'!H607/1000,1)</f>
        <v>3</v>
      </c>
      <c r="J608">
        <f>CEILING('S Size Pack'!I607/1000,1)</f>
        <v>4</v>
      </c>
      <c r="K608">
        <f>CEILING('S Size Pack'!J607/1000,1)</f>
        <v>2</v>
      </c>
      <c r="L608">
        <f>CEILING('S Size Pack'!K607/1000,1)</f>
        <v>6</v>
      </c>
      <c r="M608">
        <f>CEILING('S Size Pack'!L607/1000,1)</f>
        <v>12</v>
      </c>
      <c r="N608">
        <f>CEILING('S Size Pack'!M607/1000,1)</f>
        <v>2</v>
      </c>
      <c r="O608">
        <f t="shared" si="36"/>
        <v>53</v>
      </c>
      <c r="P608">
        <f t="shared" si="37"/>
        <v>265</v>
      </c>
      <c r="Q608">
        <v>5.13369220853206</v>
      </c>
      <c r="R608">
        <f t="shared" si="38"/>
        <v>330.01369220853206</v>
      </c>
      <c r="S608">
        <v>699.50999999999988</v>
      </c>
      <c r="T608">
        <f t="shared" si="39"/>
        <v>369.49630779146781</v>
      </c>
    </row>
    <row r="609" spans="1:20" x14ac:dyDescent="0.25">
      <c r="A609" t="s">
        <v>641</v>
      </c>
      <c r="B609" t="s">
        <v>39</v>
      </c>
      <c r="C609">
        <f>CEILING('S Size Pack'!B608/1000,1)</f>
        <v>1</v>
      </c>
      <c r="D609">
        <f>CEILING('S Size Pack'!C608/1000,1)</f>
        <v>0</v>
      </c>
      <c r="E609">
        <f>CEILING('S Size Pack'!D608/1000,1)</f>
        <v>5</v>
      </c>
      <c r="F609">
        <f>CEILING('S Size Pack'!E608/1000,1)</f>
        <v>3</v>
      </c>
      <c r="G609">
        <f>CEILING('S Size Pack'!F608/1000,1)</f>
        <v>8</v>
      </c>
      <c r="H609">
        <f>CEILING('S Size Pack'!G608/1000,1)</f>
        <v>2</v>
      </c>
      <c r="I609">
        <f>CEILING('S Size Pack'!H608/1000,1)</f>
        <v>3</v>
      </c>
      <c r="J609">
        <f>CEILING('S Size Pack'!I608/1000,1)</f>
        <v>7</v>
      </c>
      <c r="K609">
        <f>CEILING('S Size Pack'!J608/1000,1)</f>
        <v>18</v>
      </c>
      <c r="L609">
        <f>CEILING('S Size Pack'!K608/1000,1)</f>
        <v>12</v>
      </c>
      <c r="M609">
        <f>CEILING('S Size Pack'!L608/1000,1)</f>
        <v>3</v>
      </c>
      <c r="N609">
        <f>CEILING('S Size Pack'!M608/1000,1)</f>
        <v>1</v>
      </c>
      <c r="O609">
        <f t="shared" si="36"/>
        <v>63</v>
      </c>
      <c r="P609">
        <f t="shared" si="37"/>
        <v>315</v>
      </c>
      <c r="Q609">
        <v>5.9037596319425232</v>
      </c>
      <c r="R609">
        <f t="shared" si="38"/>
        <v>380.78375963194253</v>
      </c>
      <c r="S609">
        <v>820.7399999999999</v>
      </c>
      <c r="T609">
        <f t="shared" si="39"/>
        <v>439.95624036805737</v>
      </c>
    </row>
    <row r="610" spans="1:20" x14ac:dyDescent="0.25">
      <c r="A610" t="s">
        <v>642</v>
      </c>
      <c r="B610" t="s">
        <v>57</v>
      </c>
      <c r="C610">
        <f>CEILING('S Size Pack'!B609/1000,1)</f>
        <v>1</v>
      </c>
      <c r="D610">
        <f>CEILING('S Size Pack'!C609/1000,1)</f>
        <v>1</v>
      </c>
      <c r="E610">
        <f>CEILING('S Size Pack'!D609/1000,1)</f>
        <v>1</v>
      </c>
      <c r="F610">
        <f>CEILING('S Size Pack'!E609/1000,1)</f>
        <v>5</v>
      </c>
      <c r="G610">
        <f>CEILING('S Size Pack'!F609/1000,1)</f>
        <v>0</v>
      </c>
      <c r="H610">
        <f>CEILING('S Size Pack'!G609/1000,1)</f>
        <v>0</v>
      </c>
      <c r="I610">
        <f>CEILING('S Size Pack'!H609/1000,1)</f>
        <v>0</v>
      </c>
      <c r="J610">
        <f>CEILING('S Size Pack'!I609/1000,1)</f>
        <v>11</v>
      </c>
      <c r="K610">
        <f>CEILING('S Size Pack'!J609/1000,1)</f>
        <v>5</v>
      </c>
      <c r="L610">
        <f>CEILING('S Size Pack'!K609/1000,1)</f>
        <v>0</v>
      </c>
      <c r="M610">
        <f>CEILING('S Size Pack'!L609/1000,1)</f>
        <v>2</v>
      </c>
      <c r="N610">
        <f>CEILING('S Size Pack'!M609/1000,1)</f>
        <v>1</v>
      </c>
      <c r="O610">
        <f t="shared" si="36"/>
        <v>27</v>
      </c>
      <c r="P610">
        <f t="shared" si="37"/>
        <v>135</v>
      </c>
      <c r="Q610">
        <v>3.9883151259688669</v>
      </c>
      <c r="R610">
        <f t="shared" si="38"/>
        <v>198.86831512596885</v>
      </c>
      <c r="S610">
        <v>677.16000000000008</v>
      </c>
      <c r="T610">
        <f t="shared" si="39"/>
        <v>478.29168487403126</v>
      </c>
    </row>
    <row r="611" spans="1:20" x14ac:dyDescent="0.25">
      <c r="A611" t="s">
        <v>643</v>
      </c>
      <c r="B611" t="s">
        <v>39</v>
      </c>
      <c r="C611">
        <f>CEILING('S Size Pack'!B610/1000,1)</f>
        <v>1</v>
      </c>
      <c r="D611">
        <f>CEILING('S Size Pack'!C610/1000,1)</f>
        <v>6</v>
      </c>
      <c r="E611">
        <f>CEILING('S Size Pack'!D610/1000,1)</f>
        <v>1</v>
      </c>
      <c r="F611">
        <f>CEILING('S Size Pack'!E610/1000,1)</f>
        <v>1</v>
      </c>
      <c r="G611">
        <f>CEILING('S Size Pack'!F610/1000,1)</f>
        <v>1</v>
      </c>
      <c r="H611">
        <f>CEILING('S Size Pack'!G610/1000,1)</f>
        <v>0</v>
      </c>
      <c r="I611">
        <f>CEILING('S Size Pack'!H610/1000,1)</f>
        <v>0</v>
      </c>
      <c r="J611">
        <f>CEILING('S Size Pack'!I610/1000,1)</f>
        <v>0</v>
      </c>
      <c r="K611">
        <f>CEILING('S Size Pack'!J610/1000,1)</f>
        <v>2</v>
      </c>
      <c r="L611">
        <f>CEILING('S Size Pack'!K610/1000,1)</f>
        <v>4</v>
      </c>
      <c r="M611">
        <f>CEILING('S Size Pack'!L610/1000,1)</f>
        <v>5</v>
      </c>
      <c r="N611">
        <f>CEILING('S Size Pack'!M610/1000,1)</f>
        <v>9</v>
      </c>
      <c r="O611">
        <f t="shared" si="36"/>
        <v>30</v>
      </c>
      <c r="P611">
        <f t="shared" si="37"/>
        <v>150</v>
      </c>
      <c r="Q611">
        <v>6.361004429933061</v>
      </c>
      <c r="R611">
        <f t="shared" si="38"/>
        <v>216.24100442993307</v>
      </c>
      <c r="S611">
        <v>493.3</v>
      </c>
      <c r="T611">
        <f t="shared" si="39"/>
        <v>277.05899557006694</v>
      </c>
    </row>
    <row r="612" spans="1:20" x14ac:dyDescent="0.25">
      <c r="A612" t="s">
        <v>644</v>
      </c>
      <c r="B612" t="s">
        <v>57</v>
      </c>
      <c r="C612">
        <f>CEILING('S Size Pack'!B611/1000,1)</f>
        <v>1</v>
      </c>
      <c r="D612">
        <f>CEILING('S Size Pack'!C611/1000,1)</f>
        <v>2</v>
      </c>
      <c r="E612">
        <f>CEILING('S Size Pack'!D611/1000,1)</f>
        <v>0</v>
      </c>
      <c r="F612">
        <f>CEILING('S Size Pack'!E611/1000,1)</f>
        <v>0</v>
      </c>
      <c r="G612">
        <f>CEILING('S Size Pack'!F611/1000,1)</f>
        <v>0</v>
      </c>
      <c r="H612">
        <f>CEILING('S Size Pack'!G611/1000,1)</f>
        <v>5</v>
      </c>
      <c r="I612">
        <f>CEILING('S Size Pack'!H611/1000,1)</f>
        <v>1</v>
      </c>
      <c r="J612">
        <f>CEILING('S Size Pack'!I611/1000,1)</f>
        <v>0</v>
      </c>
      <c r="K612">
        <f>CEILING('S Size Pack'!J611/1000,1)</f>
        <v>5</v>
      </c>
      <c r="L612">
        <f>CEILING('S Size Pack'!K611/1000,1)</f>
        <v>0</v>
      </c>
      <c r="M612">
        <f>CEILING('S Size Pack'!L611/1000,1)</f>
        <v>1</v>
      </c>
      <c r="N612">
        <f>CEILING('S Size Pack'!M611/1000,1)</f>
        <v>2</v>
      </c>
      <c r="O612">
        <f t="shared" si="36"/>
        <v>17</v>
      </c>
      <c r="P612">
        <f t="shared" si="37"/>
        <v>85</v>
      </c>
      <c r="Q612">
        <v>2.6505844460241228</v>
      </c>
      <c r="R612">
        <f t="shared" si="38"/>
        <v>147.53058444602414</v>
      </c>
      <c r="S612">
        <v>481.84999999999997</v>
      </c>
      <c r="T612">
        <f t="shared" si="39"/>
        <v>334.31941555397583</v>
      </c>
    </row>
    <row r="613" spans="1:20" x14ac:dyDescent="0.25">
      <c r="A613" t="s">
        <v>645</v>
      </c>
      <c r="B613" t="s">
        <v>39</v>
      </c>
      <c r="C613">
        <f>CEILING('S Size Pack'!B612/1000,1)</f>
        <v>1</v>
      </c>
      <c r="D613">
        <f>CEILING('S Size Pack'!C612/1000,1)</f>
        <v>4</v>
      </c>
      <c r="E613">
        <f>CEILING('S Size Pack'!D612/1000,1)</f>
        <v>0</v>
      </c>
      <c r="F613">
        <f>CEILING('S Size Pack'!E612/1000,1)</f>
        <v>7</v>
      </c>
      <c r="G613">
        <f>CEILING('S Size Pack'!F612/1000,1)</f>
        <v>4</v>
      </c>
      <c r="H613">
        <f>CEILING('S Size Pack'!G612/1000,1)</f>
        <v>0</v>
      </c>
      <c r="I613">
        <f>CEILING('S Size Pack'!H612/1000,1)</f>
        <v>15</v>
      </c>
      <c r="J613">
        <f>CEILING('S Size Pack'!I612/1000,1)</f>
        <v>0</v>
      </c>
      <c r="K613">
        <f>CEILING('S Size Pack'!J612/1000,1)</f>
        <v>8</v>
      </c>
      <c r="L613">
        <f>CEILING('S Size Pack'!K612/1000,1)</f>
        <v>1</v>
      </c>
      <c r="M613">
        <f>CEILING('S Size Pack'!L612/1000,1)</f>
        <v>5</v>
      </c>
      <c r="N613">
        <f>CEILING('S Size Pack'!M612/1000,1)</f>
        <v>2</v>
      </c>
      <c r="O613">
        <f t="shared" si="36"/>
        <v>47</v>
      </c>
      <c r="P613">
        <f t="shared" si="37"/>
        <v>235</v>
      </c>
      <c r="Q613">
        <v>6.3786423091920579</v>
      </c>
      <c r="R613">
        <f t="shared" si="38"/>
        <v>301.25864230919206</v>
      </c>
      <c r="S613">
        <v>633.42000000000007</v>
      </c>
      <c r="T613">
        <f t="shared" si="39"/>
        <v>332.16135769080802</v>
      </c>
    </row>
    <row r="614" spans="1:20" x14ac:dyDescent="0.25">
      <c r="A614" t="s">
        <v>646</v>
      </c>
      <c r="B614" t="s">
        <v>39</v>
      </c>
      <c r="C614">
        <f>CEILING('S Size Pack'!B613/1000,1)</f>
        <v>1</v>
      </c>
      <c r="D614">
        <f>CEILING('S Size Pack'!C613/1000,1)</f>
        <v>0</v>
      </c>
      <c r="E614">
        <f>CEILING('S Size Pack'!D613/1000,1)</f>
        <v>5</v>
      </c>
      <c r="F614">
        <f>CEILING('S Size Pack'!E613/1000,1)</f>
        <v>1</v>
      </c>
      <c r="G614">
        <f>CEILING('S Size Pack'!F613/1000,1)</f>
        <v>2</v>
      </c>
      <c r="H614">
        <f>CEILING('S Size Pack'!G613/1000,1)</f>
        <v>0</v>
      </c>
      <c r="I614">
        <f>CEILING('S Size Pack'!H613/1000,1)</f>
        <v>9</v>
      </c>
      <c r="J614">
        <f>CEILING('S Size Pack'!I613/1000,1)</f>
        <v>2</v>
      </c>
      <c r="K614">
        <f>CEILING('S Size Pack'!J613/1000,1)</f>
        <v>0</v>
      </c>
      <c r="L614">
        <f>CEILING('S Size Pack'!K613/1000,1)</f>
        <v>4</v>
      </c>
      <c r="M614">
        <f>CEILING('S Size Pack'!L613/1000,1)</f>
        <v>0</v>
      </c>
      <c r="N614">
        <f>CEILING('S Size Pack'!M613/1000,1)</f>
        <v>9</v>
      </c>
      <c r="O614">
        <f t="shared" si="36"/>
        <v>33</v>
      </c>
      <c r="P614">
        <f t="shared" si="37"/>
        <v>165</v>
      </c>
      <c r="Q614">
        <v>2.4539329640924734</v>
      </c>
      <c r="R614">
        <f t="shared" si="38"/>
        <v>227.33393296409247</v>
      </c>
      <c r="S614">
        <v>511.51</v>
      </c>
      <c r="T614">
        <f t="shared" si="39"/>
        <v>284.17606703590752</v>
      </c>
    </row>
    <row r="615" spans="1:20" x14ac:dyDescent="0.25">
      <c r="A615" t="s">
        <v>647</v>
      </c>
      <c r="B615" t="s">
        <v>39</v>
      </c>
      <c r="C615">
        <f>CEILING('S Size Pack'!B614/1000,1)</f>
        <v>1</v>
      </c>
      <c r="D615">
        <f>CEILING('S Size Pack'!C614/1000,1)</f>
        <v>3</v>
      </c>
      <c r="E615">
        <f>CEILING('S Size Pack'!D614/1000,1)</f>
        <v>1</v>
      </c>
      <c r="F615">
        <f>CEILING('S Size Pack'!E614/1000,1)</f>
        <v>1</v>
      </c>
      <c r="G615">
        <f>CEILING('S Size Pack'!F614/1000,1)</f>
        <v>6</v>
      </c>
      <c r="H615">
        <f>CEILING('S Size Pack'!G614/1000,1)</f>
        <v>7</v>
      </c>
      <c r="I615">
        <f>CEILING('S Size Pack'!H614/1000,1)</f>
        <v>6</v>
      </c>
      <c r="J615">
        <f>CEILING('S Size Pack'!I614/1000,1)</f>
        <v>7</v>
      </c>
      <c r="K615">
        <f>CEILING('S Size Pack'!J614/1000,1)</f>
        <v>2</v>
      </c>
      <c r="L615">
        <f>CEILING('S Size Pack'!K614/1000,1)</f>
        <v>4</v>
      </c>
      <c r="M615">
        <f>CEILING('S Size Pack'!L614/1000,1)</f>
        <v>1</v>
      </c>
      <c r="N615">
        <f>CEILING('S Size Pack'!M614/1000,1)</f>
        <v>5</v>
      </c>
      <c r="O615">
        <f t="shared" si="36"/>
        <v>44</v>
      </c>
      <c r="P615">
        <f t="shared" si="37"/>
        <v>220</v>
      </c>
      <c r="Q615">
        <v>4.4421128987456342</v>
      </c>
      <c r="R615">
        <f t="shared" si="38"/>
        <v>284.32211289874562</v>
      </c>
      <c r="S615">
        <v>634.29999999999995</v>
      </c>
      <c r="T615">
        <f t="shared" si="39"/>
        <v>349.97788710125434</v>
      </c>
    </row>
    <row r="616" spans="1:20" x14ac:dyDescent="0.25">
      <c r="A616" t="s">
        <v>648</v>
      </c>
      <c r="B616" t="s">
        <v>57</v>
      </c>
      <c r="C616">
        <f>CEILING('S Size Pack'!B615/1000,1)</f>
        <v>1</v>
      </c>
      <c r="D616">
        <f>CEILING('S Size Pack'!C615/1000,1)</f>
        <v>0</v>
      </c>
      <c r="E616">
        <f>CEILING('S Size Pack'!D615/1000,1)</f>
        <v>8</v>
      </c>
      <c r="F616">
        <f>CEILING('S Size Pack'!E615/1000,1)</f>
        <v>0</v>
      </c>
      <c r="G616">
        <f>CEILING('S Size Pack'!F615/1000,1)</f>
        <v>5</v>
      </c>
      <c r="H616">
        <f>CEILING('S Size Pack'!G615/1000,1)</f>
        <v>0</v>
      </c>
      <c r="I616">
        <f>CEILING('S Size Pack'!H615/1000,1)</f>
        <v>2</v>
      </c>
      <c r="J616">
        <f>CEILING('S Size Pack'!I615/1000,1)</f>
        <v>1</v>
      </c>
      <c r="K616">
        <f>CEILING('S Size Pack'!J615/1000,1)</f>
        <v>3</v>
      </c>
      <c r="L616">
        <f>CEILING('S Size Pack'!K615/1000,1)</f>
        <v>6</v>
      </c>
      <c r="M616">
        <f>CEILING('S Size Pack'!L615/1000,1)</f>
        <v>0</v>
      </c>
      <c r="N616">
        <f>CEILING('S Size Pack'!M615/1000,1)</f>
        <v>1</v>
      </c>
      <c r="O616">
        <f t="shared" si="36"/>
        <v>27</v>
      </c>
      <c r="P616">
        <f t="shared" si="37"/>
        <v>135</v>
      </c>
      <c r="Q616">
        <v>6.3455184825520234</v>
      </c>
      <c r="R616">
        <f t="shared" si="38"/>
        <v>201.22551848255202</v>
      </c>
      <c r="S616">
        <v>677.3</v>
      </c>
      <c r="T616">
        <f t="shared" si="39"/>
        <v>476.07448151744791</v>
      </c>
    </row>
    <row r="617" spans="1:20" x14ac:dyDescent="0.25">
      <c r="A617" t="s">
        <v>649</v>
      </c>
      <c r="B617" t="s">
        <v>39</v>
      </c>
      <c r="C617">
        <f>CEILING('S Size Pack'!B616/1000,1)</f>
        <v>1</v>
      </c>
      <c r="D617">
        <f>CEILING('S Size Pack'!C616/1000,1)</f>
        <v>2</v>
      </c>
      <c r="E617">
        <f>CEILING('S Size Pack'!D616/1000,1)</f>
        <v>2</v>
      </c>
      <c r="F617">
        <f>CEILING('S Size Pack'!E616/1000,1)</f>
        <v>7</v>
      </c>
      <c r="G617">
        <f>CEILING('S Size Pack'!F616/1000,1)</f>
        <v>15</v>
      </c>
      <c r="H617">
        <f>CEILING('S Size Pack'!G616/1000,1)</f>
        <v>1</v>
      </c>
      <c r="I617">
        <f>CEILING('S Size Pack'!H616/1000,1)</f>
        <v>3</v>
      </c>
      <c r="J617">
        <f>CEILING('S Size Pack'!I616/1000,1)</f>
        <v>0</v>
      </c>
      <c r="K617">
        <f>CEILING('S Size Pack'!J616/1000,1)</f>
        <v>0</v>
      </c>
      <c r="L617">
        <f>CEILING('S Size Pack'!K616/1000,1)</f>
        <v>8</v>
      </c>
      <c r="M617">
        <f>CEILING('S Size Pack'!L616/1000,1)</f>
        <v>0</v>
      </c>
      <c r="N617">
        <f>CEILING('S Size Pack'!M616/1000,1)</f>
        <v>4</v>
      </c>
      <c r="O617">
        <f t="shared" si="36"/>
        <v>43</v>
      </c>
      <c r="P617">
        <f t="shared" si="37"/>
        <v>215</v>
      </c>
      <c r="Q617">
        <v>2.8429039581558122</v>
      </c>
      <c r="R617">
        <f t="shared" si="38"/>
        <v>277.72290395815583</v>
      </c>
      <c r="S617">
        <v>609.42000000000007</v>
      </c>
      <c r="T617">
        <f t="shared" si="39"/>
        <v>331.69709604184425</v>
      </c>
    </row>
    <row r="618" spans="1:20" x14ac:dyDescent="0.25">
      <c r="A618" t="s">
        <v>650</v>
      </c>
      <c r="B618" t="s">
        <v>39</v>
      </c>
      <c r="C618">
        <f>CEILING('S Size Pack'!B617/1000,1)</f>
        <v>1</v>
      </c>
      <c r="D618">
        <f>CEILING('S Size Pack'!C617/1000,1)</f>
        <v>2</v>
      </c>
      <c r="E618">
        <f>CEILING('S Size Pack'!D617/1000,1)</f>
        <v>1</v>
      </c>
      <c r="F618">
        <f>CEILING('S Size Pack'!E617/1000,1)</f>
        <v>8</v>
      </c>
      <c r="G618">
        <f>CEILING('S Size Pack'!F617/1000,1)</f>
        <v>0</v>
      </c>
      <c r="H618">
        <f>CEILING('S Size Pack'!G617/1000,1)</f>
        <v>3</v>
      </c>
      <c r="I618">
        <f>CEILING('S Size Pack'!H617/1000,1)</f>
        <v>2</v>
      </c>
      <c r="J618">
        <f>CEILING('S Size Pack'!I617/1000,1)</f>
        <v>4</v>
      </c>
      <c r="K618">
        <f>CEILING('S Size Pack'!J617/1000,1)</f>
        <v>3</v>
      </c>
      <c r="L618">
        <f>CEILING('S Size Pack'!K617/1000,1)</f>
        <v>1</v>
      </c>
      <c r="M618">
        <f>CEILING('S Size Pack'!L617/1000,1)</f>
        <v>0</v>
      </c>
      <c r="N618">
        <f>CEILING('S Size Pack'!M617/1000,1)</f>
        <v>9</v>
      </c>
      <c r="O618">
        <f t="shared" si="36"/>
        <v>34</v>
      </c>
      <c r="P618">
        <f t="shared" si="37"/>
        <v>170</v>
      </c>
      <c r="Q618">
        <v>6.7065965541960084</v>
      </c>
      <c r="R618">
        <f t="shared" si="38"/>
        <v>236.58659655419601</v>
      </c>
      <c r="S618">
        <v>526.59</v>
      </c>
      <c r="T618">
        <f t="shared" si="39"/>
        <v>290.003403445804</v>
      </c>
    </row>
    <row r="619" spans="1:20" x14ac:dyDescent="0.25">
      <c r="A619" t="s">
        <v>651</v>
      </c>
      <c r="B619" t="s">
        <v>39</v>
      </c>
      <c r="C619">
        <f>CEILING('S Size Pack'!B618/1000,1)</f>
        <v>1</v>
      </c>
      <c r="D619">
        <f>CEILING('S Size Pack'!C618/1000,1)</f>
        <v>5</v>
      </c>
      <c r="E619">
        <f>CEILING('S Size Pack'!D618/1000,1)</f>
        <v>0</v>
      </c>
      <c r="F619">
        <f>CEILING('S Size Pack'!E618/1000,1)</f>
        <v>3</v>
      </c>
      <c r="G619">
        <f>CEILING('S Size Pack'!F618/1000,1)</f>
        <v>7</v>
      </c>
      <c r="H619">
        <f>CEILING('S Size Pack'!G618/1000,1)</f>
        <v>11</v>
      </c>
      <c r="I619">
        <f>CEILING('S Size Pack'!H618/1000,1)</f>
        <v>2</v>
      </c>
      <c r="J619">
        <f>CEILING('S Size Pack'!I618/1000,1)</f>
        <v>13</v>
      </c>
      <c r="K619">
        <f>CEILING('S Size Pack'!J618/1000,1)</f>
        <v>2</v>
      </c>
      <c r="L619">
        <f>CEILING('S Size Pack'!K618/1000,1)</f>
        <v>1</v>
      </c>
      <c r="M619">
        <f>CEILING('S Size Pack'!L618/1000,1)</f>
        <v>2</v>
      </c>
      <c r="N619">
        <f>CEILING('S Size Pack'!M618/1000,1)</f>
        <v>3</v>
      </c>
      <c r="O619">
        <f t="shared" si="36"/>
        <v>50</v>
      </c>
      <c r="P619">
        <f t="shared" si="37"/>
        <v>250</v>
      </c>
      <c r="Q619">
        <v>4.2364789203610114</v>
      </c>
      <c r="R619">
        <f t="shared" si="38"/>
        <v>314.11647892036103</v>
      </c>
      <c r="S619">
        <v>683.36</v>
      </c>
      <c r="T619">
        <f t="shared" si="39"/>
        <v>369.24352107963898</v>
      </c>
    </row>
    <row r="620" spans="1:20" x14ac:dyDescent="0.25">
      <c r="A620" t="s">
        <v>652</v>
      </c>
      <c r="B620" t="s">
        <v>39</v>
      </c>
      <c r="C620">
        <f>CEILING('S Size Pack'!B619/1000,1)</f>
        <v>1</v>
      </c>
      <c r="D620">
        <f>CEILING('S Size Pack'!C619/1000,1)</f>
        <v>0</v>
      </c>
      <c r="E620">
        <f>CEILING('S Size Pack'!D619/1000,1)</f>
        <v>2</v>
      </c>
      <c r="F620">
        <f>CEILING('S Size Pack'!E619/1000,1)</f>
        <v>0</v>
      </c>
      <c r="G620">
        <f>CEILING('S Size Pack'!F619/1000,1)</f>
        <v>8</v>
      </c>
      <c r="H620">
        <f>CEILING('S Size Pack'!G619/1000,1)</f>
        <v>5</v>
      </c>
      <c r="I620">
        <f>CEILING('S Size Pack'!H619/1000,1)</f>
        <v>1</v>
      </c>
      <c r="J620">
        <f>CEILING('S Size Pack'!I619/1000,1)</f>
        <v>4</v>
      </c>
      <c r="K620">
        <f>CEILING('S Size Pack'!J619/1000,1)</f>
        <v>0</v>
      </c>
      <c r="L620">
        <f>CEILING('S Size Pack'!K619/1000,1)</f>
        <v>4</v>
      </c>
      <c r="M620">
        <f>CEILING('S Size Pack'!L619/1000,1)</f>
        <v>6</v>
      </c>
      <c r="N620">
        <f>CEILING('S Size Pack'!M619/1000,1)</f>
        <v>5</v>
      </c>
      <c r="O620">
        <f t="shared" si="36"/>
        <v>36</v>
      </c>
      <c r="P620">
        <f t="shared" si="37"/>
        <v>180</v>
      </c>
      <c r="Q620">
        <v>4.9060680418203146</v>
      </c>
      <c r="R620">
        <f t="shared" si="38"/>
        <v>244.7860680418203</v>
      </c>
      <c r="S620">
        <v>549.88999999999987</v>
      </c>
      <c r="T620">
        <f t="shared" si="39"/>
        <v>305.1039319581796</v>
      </c>
    </row>
    <row r="621" spans="1:20" x14ac:dyDescent="0.25">
      <c r="A621" t="s">
        <v>653</v>
      </c>
      <c r="B621" t="s">
        <v>39</v>
      </c>
      <c r="C621">
        <f>CEILING('S Size Pack'!B620/1000,1)</f>
        <v>1</v>
      </c>
      <c r="D621">
        <f>CEILING('S Size Pack'!C620/1000,1)</f>
        <v>2</v>
      </c>
      <c r="E621">
        <f>CEILING('S Size Pack'!D620/1000,1)</f>
        <v>3</v>
      </c>
      <c r="F621">
        <f>CEILING('S Size Pack'!E620/1000,1)</f>
        <v>11</v>
      </c>
      <c r="G621">
        <f>CEILING('S Size Pack'!F620/1000,1)</f>
        <v>2</v>
      </c>
      <c r="H621">
        <f>CEILING('S Size Pack'!G620/1000,1)</f>
        <v>4</v>
      </c>
      <c r="I621">
        <f>CEILING('S Size Pack'!H620/1000,1)</f>
        <v>3</v>
      </c>
      <c r="J621">
        <f>CEILING('S Size Pack'!I620/1000,1)</f>
        <v>0</v>
      </c>
      <c r="K621">
        <f>CEILING('S Size Pack'!J620/1000,1)</f>
        <v>2</v>
      </c>
      <c r="L621">
        <f>CEILING('S Size Pack'!K620/1000,1)</f>
        <v>13</v>
      </c>
      <c r="M621">
        <f>CEILING('S Size Pack'!L620/1000,1)</f>
        <v>0</v>
      </c>
      <c r="N621">
        <f>CEILING('S Size Pack'!M620/1000,1)</f>
        <v>1</v>
      </c>
      <c r="O621">
        <f t="shared" si="36"/>
        <v>42</v>
      </c>
      <c r="P621">
        <f t="shared" si="37"/>
        <v>210</v>
      </c>
      <c r="Q621">
        <v>3.0690334012739715</v>
      </c>
      <c r="R621">
        <f t="shared" si="38"/>
        <v>272.94903340127399</v>
      </c>
      <c r="S621">
        <v>596.29000000000008</v>
      </c>
      <c r="T621">
        <f t="shared" si="39"/>
        <v>323.34096659872608</v>
      </c>
    </row>
    <row r="622" spans="1:20" x14ac:dyDescent="0.25">
      <c r="A622" t="s">
        <v>654</v>
      </c>
      <c r="B622" t="s">
        <v>39</v>
      </c>
      <c r="C622">
        <f>CEILING('S Size Pack'!B621/1000,1)</f>
        <v>1</v>
      </c>
      <c r="D622">
        <f>CEILING('S Size Pack'!C621/1000,1)</f>
        <v>7</v>
      </c>
      <c r="E622">
        <f>CEILING('S Size Pack'!D621/1000,1)</f>
        <v>0</v>
      </c>
      <c r="F622">
        <f>CEILING('S Size Pack'!E621/1000,1)</f>
        <v>2</v>
      </c>
      <c r="G622">
        <f>CEILING('S Size Pack'!F621/1000,1)</f>
        <v>7</v>
      </c>
      <c r="H622">
        <f>CEILING('S Size Pack'!G621/1000,1)</f>
        <v>15</v>
      </c>
      <c r="I622">
        <f>CEILING('S Size Pack'!H621/1000,1)</f>
        <v>4</v>
      </c>
      <c r="J622">
        <f>CEILING('S Size Pack'!I621/1000,1)</f>
        <v>2</v>
      </c>
      <c r="K622">
        <f>CEILING('S Size Pack'!J621/1000,1)</f>
        <v>2</v>
      </c>
      <c r="L622">
        <f>CEILING('S Size Pack'!K621/1000,1)</f>
        <v>1</v>
      </c>
      <c r="M622">
        <f>CEILING('S Size Pack'!L621/1000,1)</f>
        <v>4</v>
      </c>
      <c r="N622">
        <f>CEILING('S Size Pack'!M621/1000,1)</f>
        <v>5</v>
      </c>
      <c r="O622">
        <f t="shared" si="36"/>
        <v>50</v>
      </c>
      <c r="P622">
        <f t="shared" si="37"/>
        <v>250</v>
      </c>
      <c r="Q622">
        <v>3.7852026747087741</v>
      </c>
      <c r="R622">
        <f t="shared" si="38"/>
        <v>313.66520267470878</v>
      </c>
      <c r="S622">
        <v>671.21</v>
      </c>
      <c r="T622">
        <f t="shared" si="39"/>
        <v>357.54479732529126</v>
      </c>
    </row>
    <row r="623" spans="1:20" x14ac:dyDescent="0.25">
      <c r="A623" t="s">
        <v>655</v>
      </c>
      <c r="B623" t="s">
        <v>57</v>
      </c>
      <c r="C623">
        <f>CEILING('S Size Pack'!B622/1000,1)</f>
        <v>1</v>
      </c>
      <c r="D623">
        <f>CEILING('S Size Pack'!C622/1000,1)</f>
        <v>7</v>
      </c>
      <c r="E623">
        <f>CEILING('S Size Pack'!D622/1000,1)</f>
        <v>0</v>
      </c>
      <c r="F623">
        <f>CEILING('S Size Pack'!E622/1000,1)</f>
        <v>0</v>
      </c>
      <c r="G623">
        <f>CEILING('S Size Pack'!F622/1000,1)</f>
        <v>7</v>
      </c>
      <c r="H623">
        <f>CEILING('S Size Pack'!G622/1000,1)</f>
        <v>0</v>
      </c>
      <c r="I623">
        <f>CEILING('S Size Pack'!H622/1000,1)</f>
        <v>0</v>
      </c>
      <c r="J623">
        <f>CEILING('S Size Pack'!I622/1000,1)</f>
        <v>0</v>
      </c>
      <c r="K623">
        <f>CEILING('S Size Pack'!J622/1000,1)</f>
        <v>6</v>
      </c>
      <c r="L623">
        <f>CEILING('S Size Pack'!K622/1000,1)</f>
        <v>5</v>
      </c>
      <c r="M623">
        <f>CEILING('S Size Pack'!L622/1000,1)</f>
        <v>0</v>
      </c>
      <c r="N623">
        <f>CEILING('S Size Pack'!M622/1000,1)</f>
        <v>3</v>
      </c>
      <c r="O623">
        <f t="shared" si="36"/>
        <v>29</v>
      </c>
      <c r="P623">
        <f t="shared" si="37"/>
        <v>145</v>
      </c>
      <c r="Q623">
        <v>3.2959948433694777</v>
      </c>
      <c r="R623">
        <f t="shared" si="38"/>
        <v>208.17599484336947</v>
      </c>
      <c r="S623">
        <v>710.31000000000006</v>
      </c>
      <c r="T623">
        <f t="shared" si="39"/>
        <v>502.13400515663056</v>
      </c>
    </row>
    <row r="624" spans="1:20" x14ac:dyDescent="0.25">
      <c r="A624" t="s">
        <v>656</v>
      </c>
      <c r="B624" t="s">
        <v>39</v>
      </c>
      <c r="C624">
        <f>CEILING('S Size Pack'!B623/1000,1)</f>
        <v>1</v>
      </c>
      <c r="D624">
        <f>CEILING('S Size Pack'!C623/1000,1)</f>
        <v>4</v>
      </c>
      <c r="E624">
        <f>CEILING('S Size Pack'!D623/1000,1)</f>
        <v>8</v>
      </c>
      <c r="F624">
        <f>CEILING('S Size Pack'!E623/1000,1)</f>
        <v>3</v>
      </c>
      <c r="G624">
        <f>CEILING('S Size Pack'!F623/1000,1)</f>
        <v>12</v>
      </c>
      <c r="H624">
        <f>CEILING('S Size Pack'!G623/1000,1)</f>
        <v>1</v>
      </c>
      <c r="I624">
        <f>CEILING('S Size Pack'!H623/1000,1)</f>
        <v>2</v>
      </c>
      <c r="J624">
        <f>CEILING('S Size Pack'!I623/1000,1)</f>
        <v>1</v>
      </c>
      <c r="K624">
        <f>CEILING('S Size Pack'!J623/1000,1)</f>
        <v>15</v>
      </c>
      <c r="L624">
        <f>CEILING('S Size Pack'!K623/1000,1)</f>
        <v>0</v>
      </c>
      <c r="M624">
        <f>CEILING('S Size Pack'!L623/1000,1)</f>
        <v>1</v>
      </c>
      <c r="N624">
        <f>CEILING('S Size Pack'!M623/1000,1)</f>
        <v>0</v>
      </c>
      <c r="O624">
        <f t="shared" si="36"/>
        <v>48</v>
      </c>
      <c r="P624">
        <f t="shared" si="37"/>
        <v>240</v>
      </c>
      <c r="Q624">
        <v>6.4138921861250182</v>
      </c>
      <c r="R624">
        <f t="shared" si="38"/>
        <v>306.29389218612505</v>
      </c>
      <c r="S624">
        <v>655.57</v>
      </c>
      <c r="T624">
        <f t="shared" si="39"/>
        <v>349.276107813875</v>
      </c>
    </row>
    <row r="625" spans="1:20" x14ac:dyDescent="0.25">
      <c r="A625" t="s">
        <v>657</v>
      </c>
      <c r="B625" t="s">
        <v>57</v>
      </c>
      <c r="C625">
        <f>CEILING('S Size Pack'!B624/1000,1)</f>
        <v>1</v>
      </c>
      <c r="D625">
        <f>CEILING('S Size Pack'!C624/1000,1)</f>
        <v>6</v>
      </c>
      <c r="E625">
        <f>CEILING('S Size Pack'!D624/1000,1)</f>
        <v>6</v>
      </c>
      <c r="F625">
        <f>CEILING('S Size Pack'!E624/1000,1)</f>
        <v>3</v>
      </c>
      <c r="G625">
        <f>CEILING('S Size Pack'!F624/1000,1)</f>
        <v>3</v>
      </c>
      <c r="H625">
        <f>CEILING('S Size Pack'!G624/1000,1)</f>
        <v>0</v>
      </c>
      <c r="I625">
        <f>CEILING('S Size Pack'!H624/1000,1)</f>
        <v>2</v>
      </c>
      <c r="J625">
        <f>CEILING('S Size Pack'!I624/1000,1)</f>
        <v>1</v>
      </c>
      <c r="K625">
        <f>CEILING('S Size Pack'!J624/1000,1)</f>
        <v>0</v>
      </c>
      <c r="L625">
        <f>CEILING('S Size Pack'!K624/1000,1)</f>
        <v>1</v>
      </c>
      <c r="M625">
        <f>CEILING('S Size Pack'!L624/1000,1)</f>
        <v>0</v>
      </c>
      <c r="N625">
        <f>CEILING('S Size Pack'!M624/1000,1)</f>
        <v>3</v>
      </c>
      <c r="O625">
        <f t="shared" si="36"/>
        <v>26</v>
      </c>
      <c r="P625">
        <f t="shared" si="37"/>
        <v>130</v>
      </c>
      <c r="Q625">
        <v>3.2730362091543856</v>
      </c>
      <c r="R625">
        <f t="shared" si="38"/>
        <v>193.15303620915438</v>
      </c>
      <c r="S625">
        <v>620.23</v>
      </c>
      <c r="T625">
        <f t="shared" si="39"/>
        <v>427.07696379084564</v>
      </c>
    </row>
    <row r="626" spans="1:20" x14ac:dyDescent="0.25">
      <c r="A626" t="s">
        <v>658</v>
      </c>
      <c r="B626" t="s">
        <v>57</v>
      </c>
      <c r="C626">
        <f>CEILING('S Size Pack'!B625/1000,1)</f>
        <v>1</v>
      </c>
      <c r="D626">
        <f>CEILING('S Size Pack'!C625/1000,1)</f>
        <v>5</v>
      </c>
      <c r="E626">
        <f>CEILING('S Size Pack'!D625/1000,1)</f>
        <v>5</v>
      </c>
      <c r="F626">
        <f>CEILING('S Size Pack'!E625/1000,1)</f>
        <v>0</v>
      </c>
      <c r="G626">
        <f>CEILING('S Size Pack'!F625/1000,1)</f>
        <v>0</v>
      </c>
      <c r="H626">
        <f>CEILING('S Size Pack'!G625/1000,1)</f>
        <v>0</v>
      </c>
      <c r="I626">
        <f>CEILING('S Size Pack'!H625/1000,1)</f>
        <v>1</v>
      </c>
      <c r="J626">
        <f>CEILING('S Size Pack'!I625/1000,1)</f>
        <v>1</v>
      </c>
      <c r="K626">
        <f>CEILING('S Size Pack'!J625/1000,1)</f>
        <v>3</v>
      </c>
      <c r="L626">
        <f>CEILING('S Size Pack'!K625/1000,1)</f>
        <v>5</v>
      </c>
      <c r="M626">
        <f>CEILING('S Size Pack'!L625/1000,1)</f>
        <v>0</v>
      </c>
      <c r="N626">
        <f>CEILING('S Size Pack'!M625/1000,1)</f>
        <v>2</v>
      </c>
      <c r="O626">
        <f t="shared" si="36"/>
        <v>23</v>
      </c>
      <c r="P626">
        <f t="shared" si="37"/>
        <v>115</v>
      </c>
      <c r="Q626">
        <v>4.0459378636331618</v>
      </c>
      <c r="R626">
        <f t="shared" si="38"/>
        <v>178.92593786363315</v>
      </c>
      <c r="S626">
        <v>560.16999999999996</v>
      </c>
      <c r="T626">
        <f t="shared" si="39"/>
        <v>381.24406213636678</v>
      </c>
    </row>
    <row r="627" spans="1:20" x14ac:dyDescent="0.25">
      <c r="A627" t="s">
        <v>659</v>
      </c>
      <c r="B627" t="s">
        <v>39</v>
      </c>
      <c r="C627">
        <f>CEILING('S Size Pack'!B626/1000,1)</f>
        <v>1</v>
      </c>
      <c r="D627">
        <f>CEILING('S Size Pack'!C626/1000,1)</f>
        <v>2</v>
      </c>
      <c r="E627">
        <f>CEILING('S Size Pack'!D626/1000,1)</f>
        <v>9</v>
      </c>
      <c r="F627">
        <f>CEILING('S Size Pack'!E626/1000,1)</f>
        <v>0</v>
      </c>
      <c r="G627">
        <f>CEILING('S Size Pack'!F626/1000,1)</f>
        <v>6</v>
      </c>
      <c r="H627">
        <f>CEILING('S Size Pack'!G626/1000,1)</f>
        <v>0</v>
      </c>
      <c r="I627">
        <f>CEILING('S Size Pack'!H626/1000,1)</f>
        <v>0</v>
      </c>
      <c r="J627">
        <f>CEILING('S Size Pack'!I626/1000,1)</f>
        <v>0</v>
      </c>
      <c r="K627">
        <f>CEILING('S Size Pack'!J626/1000,1)</f>
        <v>17</v>
      </c>
      <c r="L627">
        <f>CEILING('S Size Pack'!K626/1000,1)</f>
        <v>1</v>
      </c>
      <c r="M627">
        <f>CEILING('S Size Pack'!L626/1000,1)</f>
        <v>7</v>
      </c>
      <c r="N627">
        <f>CEILING('S Size Pack'!M626/1000,1)</f>
        <v>16</v>
      </c>
      <c r="O627">
        <f t="shared" si="36"/>
        <v>59</v>
      </c>
      <c r="P627">
        <f t="shared" si="37"/>
        <v>295</v>
      </c>
      <c r="Q627">
        <v>3.7996818223072086</v>
      </c>
      <c r="R627">
        <f t="shared" si="38"/>
        <v>358.6796818223072</v>
      </c>
      <c r="S627">
        <v>768.91</v>
      </c>
      <c r="T627">
        <f t="shared" si="39"/>
        <v>410.23031817769277</v>
      </c>
    </row>
    <row r="628" spans="1:20" x14ac:dyDescent="0.25">
      <c r="A628" t="s">
        <v>660</v>
      </c>
      <c r="B628" t="s">
        <v>57</v>
      </c>
      <c r="C628">
        <f>CEILING('S Size Pack'!B627/1000,1)</f>
        <v>1</v>
      </c>
      <c r="D628">
        <f>CEILING('S Size Pack'!C627/1000,1)</f>
        <v>3</v>
      </c>
      <c r="E628">
        <f>CEILING('S Size Pack'!D627/1000,1)</f>
        <v>8</v>
      </c>
      <c r="F628">
        <f>CEILING('S Size Pack'!E627/1000,1)</f>
        <v>3</v>
      </c>
      <c r="G628">
        <f>CEILING('S Size Pack'!F627/1000,1)</f>
        <v>0</v>
      </c>
      <c r="H628">
        <f>CEILING('S Size Pack'!G627/1000,1)</f>
        <v>0</v>
      </c>
      <c r="I628">
        <f>CEILING('S Size Pack'!H627/1000,1)</f>
        <v>0</v>
      </c>
      <c r="J628">
        <f>CEILING('S Size Pack'!I627/1000,1)</f>
        <v>3</v>
      </c>
      <c r="K628">
        <f>CEILING('S Size Pack'!J627/1000,1)</f>
        <v>2</v>
      </c>
      <c r="L628">
        <f>CEILING('S Size Pack'!K627/1000,1)</f>
        <v>4</v>
      </c>
      <c r="M628">
        <f>CEILING('S Size Pack'!L627/1000,1)</f>
        <v>0</v>
      </c>
      <c r="N628">
        <f>CEILING('S Size Pack'!M627/1000,1)</f>
        <v>6</v>
      </c>
      <c r="O628">
        <f t="shared" si="36"/>
        <v>30</v>
      </c>
      <c r="P628">
        <f t="shared" si="37"/>
        <v>150</v>
      </c>
      <c r="Q628">
        <v>6.7005300608429739</v>
      </c>
      <c r="R628">
        <f t="shared" si="38"/>
        <v>216.58053006084296</v>
      </c>
      <c r="S628">
        <v>720.53</v>
      </c>
      <c r="T628">
        <f t="shared" si="39"/>
        <v>503.94946993915698</v>
      </c>
    </row>
    <row r="629" spans="1:20" x14ac:dyDescent="0.25">
      <c r="A629" t="s">
        <v>661</v>
      </c>
      <c r="B629" t="s">
        <v>39</v>
      </c>
      <c r="C629">
        <f>CEILING('S Size Pack'!B628/1000,1)</f>
        <v>1</v>
      </c>
      <c r="D629">
        <f>CEILING('S Size Pack'!C628/1000,1)</f>
        <v>4</v>
      </c>
      <c r="E629">
        <f>CEILING('S Size Pack'!D628/1000,1)</f>
        <v>0</v>
      </c>
      <c r="F629">
        <f>CEILING('S Size Pack'!E628/1000,1)</f>
        <v>1</v>
      </c>
      <c r="G629">
        <f>CEILING('S Size Pack'!F628/1000,1)</f>
        <v>2</v>
      </c>
      <c r="H629">
        <f>CEILING('S Size Pack'!G628/1000,1)</f>
        <v>2</v>
      </c>
      <c r="I629">
        <f>CEILING('S Size Pack'!H628/1000,1)</f>
        <v>0</v>
      </c>
      <c r="J629">
        <f>CEILING('S Size Pack'!I628/1000,1)</f>
        <v>1</v>
      </c>
      <c r="K629">
        <f>CEILING('S Size Pack'!J628/1000,1)</f>
        <v>10</v>
      </c>
      <c r="L629">
        <f>CEILING('S Size Pack'!K628/1000,1)</f>
        <v>0</v>
      </c>
      <c r="M629">
        <f>CEILING('S Size Pack'!L628/1000,1)</f>
        <v>0</v>
      </c>
      <c r="N629">
        <f>CEILING('S Size Pack'!M628/1000,1)</f>
        <v>18</v>
      </c>
      <c r="O629">
        <f t="shared" si="36"/>
        <v>39</v>
      </c>
      <c r="P629">
        <f t="shared" si="37"/>
        <v>195</v>
      </c>
      <c r="Q629">
        <v>4.8163385528437521</v>
      </c>
      <c r="R629">
        <f t="shared" si="38"/>
        <v>259.69633855284377</v>
      </c>
      <c r="S629">
        <v>571.54</v>
      </c>
      <c r="T629">
        <f t="shared" si="39"/>
        <v>311.84366144715619</v>
      </c>
    </row>
    <row r="630" spans="1:20" x14ac:dyDescent="0.25">
      <c r="A630" t="s">
        <v>662</v>
      </c>
      <c r="B630" t="s">
        <v>57</v>
      </c>
      <c r="C630">
        <f>CEILING('S Size Pack'!B629/1000,1)</f>
        <v>1</v>
      </c>
      <c r="D630">
        <f>CEILING('S Size Pack'!C629/1000,1)</f>
        <v>6</v>
      </c>
      <c r="E630">
        <f>CEILING('S Size Pack'!D629/1000,1)</f>
        <v>15</v>
      </c>
      <c r="F630">
        <f>CEILING('S Size Pack'!E629/1000,1)</f>
        <v>4</v>
      </c>
      <c r="G630">
        <f>CEILING('S Size Pack'!F629/1000,1)</f>
        <v>2</v>
      </c>
      <c r="H630">
        <f>CEILING('S Size Pack'!G629/1000,1)</f>
        <v>0</v>
      </c>
      <c r="I630">
        <f>CEILING('S Size Pack'!H629/1000,1)</f>
        <v>0</v>
      </c>
      <c r="J630">
        <f>CEILING('S Size Pack'!I629/1000,1)</f>
        <v>0</v>
      </c>
      <c r="K630">
        <f>CEILING('S Size Pack'!J629/1000,1)</f>
        <v>3</v>
      </c>
      <c r="L630">
        <f>CEILING('S Size Pack'!K629/1000,1)</f>
        <v>1</v>
      </c>
      <c r="M630">
        <f>CEILING('S Size Pack'!L629/1000,1)</f>
        <v>7</v>
      </c>
      <c r="N630">
        <f>CEILING('S Size Pack'!M629/1000,1)</f>
        <v>0</v>
      </c>
      <c r="O630">
        <f t="shared" si="36"/>
        <v>39</v>
      </c>
      <c r="P630">
        <f t="shared" si="37"/>
        <v>195</v>
      </c>
      <c r="Q630">
        <v>2.7979898817870854</v>
      </c>
      <c r="R630">
        <f t="shared" si="38"/>
        <v>257.67798988178708</v>
      </c>
      <c r="S630">
        <v>899.07999999999993</v>
      </c>
      <c r="T630">
        <f t="shared" si="39"/>
        <v>641.40201011821284</v>
      </c>
    </row>
    <row r="631" spans="1:20" x14ac:dyDescent="0.25">
      <c r="A631" t="s">
        <v>663</v>
      </c>
      <c r="B631" t="s">
        <v>57</v>
      </c>
      <c r="C631">
        <f>CEILING('S Size Pack'!B630/1000,1)</f>
        <v>1</v>
      </c>
      <c r="D631">
        <f>CEILING('S Size Pack'!C630/1000,1)</f>
        <v>6</v>
      </c>
      <c r="E631">
        <f>CEILING('S Size Pack'!D630/1000,1)</f>
        <v>1</v>
      </c>
      <c r="F631">
        <f>CEILING('S Size Pack'!E630/1000,1)</f>
        <v>0</v>
      </c>
      <c r="G631">
        <f>CEILING('S Size Pack'!F630/1000,1)</f>
        <v>0</v>
      </c>
      <c r="H631">
        <f>CEILING('S Size Pack'!G630/1000,1)</f>
        <v>3</v>
      </c>
      <c r="I631">
        <f>CEILING('S Size Pack'!H630/1000,1)</f>
        <v>0</v>
      </c>
      <c r="J631">
        <f>CEILING('S Size Pack'!I630/1000,1)</f>
        <v>1</v>
      </c>
      <c r="K631">
        <f>CEILING('S Size Pack'!J630/1000,1)</f>
        <v>6</v>
      </c>
      <c r="L631">
        <f>CEILING('S Size Pack'!K630/1000,1)</f>
        <v>1</v>
      </c>
      <c r="M631">
        <f>CEILING('S Size Pack'!L630/1000,1)</f>
        <v>1</v>
      </c>
      <c r="N631">
        <f>CEILING('S Size Pack'!M630/1000,1)</f>
        <v>7</v>
      </c>
      <c r="O631">
        <f t="shared" si="36"/>
        <v>27</v>
      </c>
      <c r="P631">
        <f t="shared" si="37"/>
        <v>135</v>
      </c>
      <c r="Q631">
        <v>4.5229325497973871</v>
      </c>
      <c r="R631">
        <f t="shared" si="38"/>
        <v>199.40293254979738</v>
      </c>
      <c r="S631">
        <v>667.61</v>
      </c>
      <c r="T631">
        <f t="shared" si="39"/>
        <v>468.20706745020266</v>
      </c>
    </row>
    <row r="632" spans="1:20" x14ac:dyDescent="0.25">
      <c r="A632" t="s">
        <v>664</v>
      </c>
      <c r="B632" t="s">
        <v>39</v>
      </c>
      <c r="C632">
        <f>CEILING('S Size Pack'!B631/1000,1)</f>
        <v>1</v>
      </c>
      <c r="D632">
        <f>CEILING('S Size Pack'!C631/1000,1)</f>
        <v>0</v>
      </c>
      <c r="E632">
        <f>CEILING('S Size Pack'!D631/1000,1)</f>
        <v>4</v>
      </c>
      <c r="F632">
        <f>CEILING('S Size Pack'!E631/1000,1)</f>
        <v>1</v>
      </c>
      <c r="G632">
        <f>CEILING('S Size Pack'!F631/1000,1)</f>
        <v>4</v>
      </c>
      <c r="H632">
        <f>CEILING('S Size Pack'!G631/1000,1)</f>
        <v>4</v>
      </c>
      <c r="I632">
        <f>CEILING('S Size Pack'!H631/1000,1)</f>
        <v>2</v>
      </c>
      <c r="J632">
        <f>CEILING('S Size Pack'!I631/1000,1)</f>
        <v>10</v>
      </c>
      <c r="K632">
        <f>CEILING('S Size Pack'!J631/1000,1)</f>
        <v>0</v>
      </c>
      <c r="L632">
        <f>CEILING('S Size Pack'!K631/1000,1)</f>
        <v>4</v>
      </c>
      <c r="M632">
        <f>CEILING('S Size Pack'!L631/1000,1)</f>
        <v>2</v>
      </c>
      <c r="N632">
        <f>CEILING('S Size Pack'!M631/1000,1)</f>
        <v>3</v>
      </c>
      <c r="O632">
        <f t="shared" si="36"/>
        <v>35</v>
      </c>
      <c r="P632">
        <f t="shared" si="37"/>
        <v>175</v>
      </c>
      <c r="Q632">
        <v>8.564840705372637</v>
      </c>
      <c r="R632">
        <f t="shared" si="38"/>
        <v>243.44484070537263</v>
      </c>
      <c r="S632">
        <v>524.42000000000007</v>
      </c>
      <c r="T632">
        <f t="shared" si="39"/>
        <v>280.97515929462747</v>
      </c>
    </row>
    <row r="633" spans="1:20" x14ac:dyDescent="0.25">
      <c r="A633" t="s">
        <v>665</v>
      </c>
      <c r="B633" t="s">
        <v>39</v>
      </c>
      <c r="C633">
        <f>CEILING('S Size Pack'!B632/1000,1)</f>
        <v>1</v>
      </c>
      <c r="D633">
        <f>CEILING('S Size Pack'!C632/1000,1)</f>
        <v>0</v>
      </c>
      <c r="E633">
        <f>CEILING('S Size Pack'!D632/1000,1)</f>
        <v>0</v>
      </c>
      <c r="F633">
        <f>CEILING('S Size Pack'!E632/1000,1)</f>
        <v>2</v>
      </c>
      <c r="G633">
        <f>CEILING('S Size Pack'!F632/1000,1)</f>
        <v>12</v>
      </c>
      <c r="H633">
        <f>CEILING('S Size Pack'!G632/1000,1)</f>
        <v>0</v>
      </c>
      <c r="I633">
        <f>CEILING('S Size Pack'!H632/1000,1)</f>
        <v>6</v>
      </c>
      <c r="J633">
        <f>CEILING('S Size Pack'!I632/1000,1)</f>
        <v>4</v>
      </c>
      <c r="K633">
        <f>CEILING('S Size Pack'!J632/1000,1)</f>
        <v>0</v>
      </c>
      <c r="L633">
        <f>CEILING('S Size Pack'!K632/1000,1)</f>
        <v>17</v>
      </c>
      <c r="M633">
        <f>CEILING('S Size Pack'!L632/1000,1)</f>
        <v>5</v>
      </c>
      <c r="N633">
        <f>CEILING('S Size Pack'!M632/1000,1)</f>
        <v>4</v>
      </c>
      <c r="O633">
        <f t="shared" si="36"/>
        <v>51</v>
      </c>
      <c r="P633">
        <f t="shared" si="37"/>
        <v>255</v>
      </c>
      <c r="Q633">
        <v>6.9122752567113457</v>
      </c>
      <c r="R633">
        <f t="shared" si="38"/>
        <v>321.79227525671132</v>
      </c>
      <c r="S633">
        <v>695.73</v>
      </c>
      <c r="T633">
        <f t="shared" si="39"/>
        <v>373.9377247432887</v>
      </c>
    </row>
    <row r="634" spans="1:20" x14ac:dyDescent="0.25">
      <c r="A634" t="s">
        <v>666</v>
      </c>
      <c r="B634" t="s">
        <v>57</v>
      </c>
      <c r="C634">
        <f>CEILING('S Size Pack'!B633/1000,1)</f>
        <v>1</v>
      </c>
      <c r="D634">
        <f>CEILING('S Size Pack'!C633/1000,1)</f>
        <v>1</v>
      </c>
      <c r="E634">
        <f>CEILING('S Size Pack'!D633/1000,1)</f>
        <v>9</v>
      </c>
      <c r="F634">
        <f>CEILING('S Size Pack'!E633/1000,1)</f>
        <v>6</v>
      </c>
      <c r="G634">
        <f>CEILING('S Size Pack'!F633/1000,1)</f>
        <v>0</v>
      </c>
      <c r="H634">
        <f>CEILING('S Size Pack'!G633/1000,1)</f>
        <v>2</v>
      </c>
      <c r="I634">
        <f>CEILING('S Size Pack'!H633/1000,1)</f>
        <v>4</v>
      </c>
      <c r="J634">
        <f>CEILING('S Size Pack'!I633/1000,1)</f>
        <v>0</v>
      </c>
      <c r="K634">
        <f>CEILING('S Size Pack'!J633/1000,1)</f>
        <v>3</v>
      </c>
      <c r="L634">
        <f>CEILING('S Size Pack'!K633/1000,1)</f>
        <v>5</v>
      </c>
      <c r="M634">
        <f>CEILING('S Size Pack'!L633/1000,1)</f>
        <v>4</v>
      </c>
      <c r="N634">
        <f>CEILING('S Size Pack'!M633/1000,1)</f>
        <v>3</v>
      </c>
      <c r="O634">
        <f t="shared" si="36"/>
        <v>38</v>
      </c>
      <c r="P634">
        <f t="shared" si="37"/>
        <v>190</v>
      </c>
      <c r="Q634">
        <v>4.9753367541768316</v>
      </c>
      <c r="R634">
        <f t="shared" si="38"/>
        <v>254.85533675417682</v>
      </c>
      <c r="S634">
        <v>900.54000000000008</v>
      </c>
      <c r="T634">
        <f t="shared" si="39"/>
        <v>645.68466324582323</v>
      </c>
    </row>
    <row r="635" spans="1:20" x14ac:dyDescent="0.25">
      <c r="A635" t="s">
        <v>667</v>
      </c>
      <c r="B635" t="s">
        <v>39</v>
      </c>
      <c r="C635">
        <f>CEILING('S Size Pack'!B634/1000,1)</f>
        <v>1</v>
      </c>
      <c r="D635">
        <f>CEILING('S Size Pack'!C634/1000,1)</f>
        <v>0</v>
      </c>
      <c r="E635">
        <f>CEILING('S Size Pack'!D634/1000,1)</f>
        <v>1</v>
      </c>
      <c r="F635">
        <f>CEILING('S Size Pack'!E634/1000,1)</f>
        <v>2</v>
      </c>
      <c r="G635">
        <f>CEILING('S Size Pack'!F634/1000,1)</f>
        <v>0</v>
      </c>
      <c r="H635">
        <f>CEILING('S Size Pack'!G634/1000,1)</f>
        <v>0</v>
      </c>
      <c r="I635">
        <f>CEILING('S Size Pack'!H634/1000,1)</f>
        <v>1</v>
      </c>
      <c r="J635">
        <f>CEILING('S Size Pack'!I634/1000,1)</f>
        <v>12</v>
      </c>
      <c r="K635">
        <f>CEILING('S Size Pack'!J634/1000,1)</f>
        <v>4</v>
      </c>
      <c r="L635">
        <f>CEILING('S Size Pack'!K634/1000,1)</f>
        <v>0</v>
      </c>
      <c r="M635">
        <f>CEILING('S Size Pack'!L634/1000,1)</f>
        <v>10</v>
      </c>
      <c r="N635">
        <f>CEILING('S Size Pack'!M634/1000,1)</f>
        <v>3</v>
      </c>
      <c r="O635">
        <f t="shared" si="36"/>
        <v>34</v>
      </c>
      <c r="P635">
        <f t="shared" si="37"/>
        <v>170</v>
      </c>
      <c r="Q635">
        <v>4.443211096444041</v>
      </c>
      <c r="R635">
        <f t="shared" si="38"/>
        <v>234.32321109644403</v>
      </c>
      <c r="S635">
        <v>521.29</v>
      </c>
      <c r="T635">
        <f t="shared" si="39"/>
        <v>286.96678890355594</v>
      </c>
    </row>
    <row r="636" spans="1:20" x14ac:dyDescent="0.25">
      <c r="A636" t="s">
        <v>668</v>
      </c>
      <c r="B636" t="s">
        <v>57</v>
      </c>
      <c r="C636">
        <f>CEILING('S Size Pack'!B635/1000,1)</f>
        <v>1</v>
      </c>
      <c r="D636">
        <f>CEILING('S Size Pack'!C635/1000,1)</f>
        <v>1</v>
      </c>
      <c r="E636">
        <f>CEILING('S Size Pack'!D635/1000,1)</f>
        <v>1</v>
      </c>
      <c r="F636">
        <f>CEILING('S Size Pack'!E635/1000,1)</f>
        <v>2</v>
      </c>
      <c r="G636">
        <f>CEILING('S Size Pack'!F635/1000,1)</f>
        <v>0</v>
      </c>
      <c r="H636">
        <f>CEILING('S Size Pack'!G635/1000,1)</f>
        <v>1</v>
      </c>
      <c r="I636">
        <f>CEILING('S Size Pack'!H635/1000,1)</f>
        <v>1</v>
      </c>
      <c r="J636">
        <f>CEILING('S Size Pack'!I635/1000,1)</f>
        <v>0</v>
      </c>
      <c r="K636">
        <f>CEILING('S Size Pack'!J635/1000,1)</f>
        <v>23</v>
      </c>
      <c r="L636">
        <f>CEILING('S Size Pack'!K635/1000,1)</f>
        <v>0</v>
      </c>
      <c r="M636">
        <f>CEILING('S Size Pack'!L635/1000,1)</f>
        <v>3</v>
      </c>
      <c r="N636">
        <f>CEILING('S Size Pack'!M635/1000,1)</f>
        <v>1</v>
      </c>
      <c r="O636">
        <f t="shared" si="36"/>
        <v>34</v>
      </c>
      <c r="P636">
        <f t="shared" si="37"/>
        <v>170</v>
      </c>
      <c r="Q636">
        <v>5.1869762235679939</v>
      </c>
      <c r="R636">
        <f t="shared" si="38"/>
        <v>235.06697622356799</v>
      </c>
      <c r="S636">
        <v>774.8900000000001</v>
      </c>
      <c r="T636">
        <f t="shared" si="39"/>
        <v>539.82302377643214</v>
      </c>
    </row>
    <row r="637" spans="1:20" x14ac:dyDescent="0.25">
      <c r="A637" t="s">
        <v>669</v>
      </c>
      <c r="B637" t="s">
        <v>57</v>
      </c>
      <c r="C637">
        <f>CEILING('S Size Pack'!B636/1000,1)</f>
        <v>1</v>
      </c>
      <c r="D637">
        <f>CEILING('S Size Pack'!C636/1000,1)</f>
        <v>3</v>
      </c>
      <c r="E637">
        <f>CEILING('S Size Pack'!D636/1000,1)</f>
        <v>1</v>
      </c>
      <c r="F637">
        <f>CEILING('S Size Pack'!E636/1000,1)</f>
        <v>2</v>
      </c>
      <c r="G637">
        <f>CEILING('S Size Pack'!F636/1000,1)</f>
        <v>2</v>
      </c>
      <c r="H637">
        <f>CEILING('S Size Pack'!G636/1000,1)</f>
        <v>5</v>
      </c>
      <c r="I637">
        <f>CEILING('S Size Pack'!H636/1000,1)</f>
        <v>0</v>
      </c>
      <c r="J637">
        <f>CEILING('S Size Pack'!I636/1000,1)</f>
        <v>2</v>
      </c>
      <c r="K637">
        <f>CEILING('S Size Pack'!J636/1000,1)</f>
        <v>2</v>
      </c>
      <c r="L637">
        <f>CEILING('S Size Pack'!K636/1000,1)</f>
        <v>1</v>
      </c>
      <c r="M637">
        <f>CEILING('S Size Pack'!L636/1000,1)</f>
        <v>1</v>
      </c>
      <c r="N637">
        <f>CEILING('S Size Pack'!M636/1000,1)</f>
        <v>5</v>
      </c>
      <c r="O637">
        <f t="shared" si="36"/>
        <v>25</v>
      </c>
      <c r="P637">
        <f t="shared" si="37"/>
        <v>125</v>
      </c>
      <c r="Q637">
        <v>5.2025938928718993</v>
      </c>
      <c r="R637">
        <f t="shared" si="38"/>
        <v>190.0825938928719</v>
      </c>
      <c r="S637">
        <v>630.86</v>
      </c>
      <c r="T637">
        <f t="shared" si="39"/>
        <v>440.77740610712812</v>
      </c>
    </row>
    <row r="638" spans="1:20" x14ac:dyDescent="0.25">
      <c r="A638" t="s">
        <v>670</v>
      </c>
      <c r="B638" t="s">
        <v>57</v>
      </c>
      <c r="C638">
        <f>CEILING('S Size Pack'!B637/1000,1)</f>
        <v>1</v>
      </c>
      <c r="D638">
        <f>CEILING('S Size Pack'!C637/1000,1)</f>
        <v>4</v>
      </c>
      <c r="E638">
        <f>CEILING('S Size Pack'!D637/1000,1)</f>
        <v>0</v>
      </c>
      <c r="F638">
        <f>CEILING('S Size Pack'!E637/1000,1)</f>
        <v>3</v>
      </c>
      <c r="G638">
        <f>CEILING('S Size Pack'!F637/1000,1)</f>
        <v>0</v>
      </c>
      <c r="H638">
        <f>CEILING('S Size Pack'!G637/1000,1)</f>
        <v>2</v>
      </c>
      <c r="I638">
        <f>CEILING('S Size Pack'!H637/1000,1)</f>
        <v>3</v>
      </c>
      <c r="J638">
        <f>CEILING('S Size Pack'!I637/1000,1)</f>
        <v>3</v>
      </c>
      <c r="K638">
        <f>CEILING('S Size Pack'!J637/1000,1)</f>
        <v>4</v>
      </c>
      <c r="L638">
        <f>CEILING('S Size Pack'!K637/1000,1)</f>
        <v>2</v>
      </c>
      <c r="M638">
        <f>CEILING('S Size Pack'!L637/1000,1)</f>
        <v>5</v>
      </c>
      <c r="N638">
        <f>CEILING('S Size Pack'!M637/1000,1)</f>
        <v>1</v>
      </c>
      <c r="O638">
        <f t="shared" si="36"/>
        <v>28</v>
      </c>
      <c r="P638">
        <f t="shared" si="37"/>
        <v>140</v>
      </c>
      <c r="Q638">
        <v>3.9067141545190709</v>
      </c>
      <c r="R638">
        <f t="shared" si="38"/>
        <v>203.78671415451907</v>
      </c>
      <c r="S638">
        <v>676.98</v>
      </c>
      <c r="T638">
        <f t="shared" si="39"/>
        <v>473.19328584548094</v>
      </c>
    </row>
    <row r="639" spans="1:20" x14ac:dyDescent="0.25">
      <c r="A639" t="s">
        <v>671</v>
      </c>
      <c r="B639" t="s">
        <v>57</v>
      </c>
      <c r="C639">
        <f>CEILING('S Size Pack'!B638/1000,1)</f>
        <v>1</v>
      </c>
      <c r="D639">
        <f>CEILING('S Size Pack'!C638/1000,1)</f>
        <v>4</v>
      </c>
      <c r="E639">
        <f>CEILING('S Size Pack'!D638/1000,1)</f>
        <v>0</v>
      </c>
      <c r="F639">
        <f>CEILING('S Size Pack'!E638/1000,1)</f>
        <v>2</v>
      </c>
      <c r="G639">
        <f>CEILING('S Size Pack'!F638/1000,1)</f>
        <v>2</v>
      </c>
      <c r="H639">
        <f>CEILING('S Size Pack'!G638/1000,1)</f>
        <v>11</v>
      </c>
      <c r="I639">
        <f>CEILING('S Size Pack'!H638/1000,1)</f>
        <v>1</v>
      </c>
      <c r="J639">
        <f>CEILING('S Size Pack'!I638/1000,1)</f>
        <v>2</v>
      </c>
      <c r="K639">
        <f>CEILING('S Size Pack'!J638/1000,1)</f>
        <v>10</v>
      </c>
      <c r="L639">
        <f>CEILING('S Size Pack'!K638/1000,1)</f>
        <v>15</v>
      </c>
      <c r="M639">
        <f>CEILING('S Size Pack'!L638/1000,1)</f>
        <v>0</v>
      </c>
      <c r="N639">
        <f>CEILING('S Size Pack'!M638/1000,1)</f>
        <v>5</v>
      </c>
      <c r="O639">
        <f t="shared" si="36"/>
        <v>53</v>
      </c>
      <c r="P639">
        <f t="shared" si="37"/>
        <v>265</v>
      </c>
      <c r="Q639">
        <v>5.8098726648545984</v>
      </c>
      <c r="R639">
        <f t="shared" si="38"/>
        <v>330.68987266485459</v>
      </c>
      <c r="S639">
        <v>1162.44</v>
      </c>
      <c r="T639">
        <f t="shared" si="39"/>
        <v>831.75012733514541</v>
      </c>
    </row>
    <row r="640" spans="1:20" x14ac:dyDescent="0.25">
      <c r="A640" t="s">
        <v>672</v>
      </c>
      <c r="B640" t="s">
        <v>57</v>
      </c>
      <c r="C640">
        <f>CEILING('S Size Pack'!B639/1000,1)</f>
        <v>1</v>
      </c>
      <c r="D640">
        <f>CEILING('S Size Pack'!C639/1000,1)</f>
        <v>0</v>
      </c>
      <c r="E640">
        <f>CEILING('S Size Pack'!D639/1000,1)</f>
        <v>0</v>
      </c>
      <c r="F640">
        <f>CEILING('S Size Pack'!E639/1000,1)</f>
        <v>0</v>
      </c>
      <c r="G640">
        <f>CEILING('S Size Pack'!F639/1000,1)</f>
        <v>4</v>
      </c>
      <c r="H640">
        <f>CEILING('S Size Pack'!G639/1000,1)</f>
        <v>6</v>
      </c>
      <c r="I640">
        <f>CEILING('S Size Pack'!H639/1000,1)</f>
        <v>21</v>
      </c>
      <c r="J640">
        <f>CEILING('S Size Pack'!I639/1000,1)</f>
        <v>1</v>
      </c>
      <c r="K640">
        <f>CEILING('S Size Pack'!J639/1000,1)</f>
        <v>0</v>
      </c>
      <c r="L640">
        <f>CEILING('S Size Pack'!K639/1000,1)</f>
        <v>0</v>
      </c>
      <c r="M640">
        <f>CEILING('S Size Pack'!L639/1000,1)</f>
        <v>3</v>
      </c>
      <c r="N640">
        <f>CEILING('S Size Pack'!M639/1000,1)</f>
        <v>12</v>
      </c>
      <c r="O640">
        <f t="shared" si="36"/>
        <v>48</v>
      </c>
      <c r="P640">
        <f t="shared" si="37"/>
        <v>240</v>
      </c>
      <c r="Q640">
        <v>7.1756922250280901</v>
      </c>
      <c r="R640">
        <f t="shared" si="38"/>
        <v>307.05569222502811</v>
      </c>
      <c r="S640">
        <v>1093.97</v>
      </c>
      <c r="T640">
        <f t="shared" si="39"/>
        <v>786.91430777497192</v>
      </c>
    </row>
    <row r="641" spans="1:20" x14ac:dyDescent="0.25">
      <c r="A641" t="s">
        <v>673</v>
      </c>
      <c r="B641" t="s">
        <v>39</v>
      </c>
      <c r="C641">
        <f>CEILING('S Size Pack'!B640/1000,1)</f>
        <v>1</v>
      </c>
      <c r="D641">
        <f>CEILING('S Size Pack'!C640/1000,1)</f>
        <v>0</v>
      </c>
      <c r="E641">
        <f>CEILING('S Size Pack'!D640/1000,1)</f>
        <v>9</v>
      </c>
      <c r="F641">
        <f>CEILING('S Size Pack'!E640/1000,1)</f>
        <v>2</v>
      </c>
      <c r="G641">
        <f>CEILING('S Size Pack'!F640/1000,1)</f>
        <v>3</v>
      </c>
      <c r="H641">
        <f>CEILING('S Size Pack'!G640/1000,1)</f>
        <v>0</v>
      </c>
      <c r="I641">
        <f>CEILING('S Size Pack'!H640/1000,1)</f>
        <v>0</v>
      </c>
      <c r="J641">
        <f>CEILING('S Size Pack'!I640/1000,1)</f>
        <v>2</v>
      </c>
      <c r="K641">
        <f>CEILING('S Size Pack'!J640/1000,1)</f>
        <v>8</v>
      </c>
      <c r="L641">
        <f>CEILING('S Size Pack'!K640/1000,1)</f>
        <v>3</v>
      </c>
      <c r="M641">
        <f>CEILING('S Size Pack'!L640/1000,1)</f>
        <v>7</v>
      </c>
      <c r="N641">
        <f>CEILING('S Size Pack'!M640/1000,1)</f>
        <v>5</v>
      </c>
      <c r="O641">
        <f t="shared" si="36"/>
        <v>40</v>
      </c>
      <c r="P641">
        <f t="shared" si="37"/>
        <v>200</v>
      </c>
      <c r="Q641">
        <v>6.726347401225647</v>
      </c>
      <c r="R641">
        <f t="shared" si="38"/>
        <v>266.60634740122566</v>
      </c>
      <c r="S641">
        <v>563.86</v>
      </c>
      <c r="T641">
        <f t="shared" si="39"/>
        <v>297.25365259877435</v>
      </c>
    </row>
    <row r="642" spans="1:20" x14ac:dyDescent="0.25">
      <c r="A642" t="s">
        <v>674</v>
      </c>
      <c r="B642" t="s">
        <v>39</v>
      </c>
      <c r="C642">
        <f>CEILING('S Size Pack'!B641/1000,1)</f>
        <v>1</v>
      </c>
      <c r="D642">
        <f>CEILING('S Size Pack'!C641/1000,1)</f>
        <v>1</v>
      </c>
      <c r="E642">
        <f>CEILING('S Size Pack'!D641/1000,1)</f>
        <v>13</v>
      </c>
      <c r="F642">
        <f>CEILING('S Size Pack'!E641/1000,1)</f>
        <v>5</v>
      </c>
      <c r="G642">
        <f>CEILING('S Size Pack'!F641/1000,1)</f>
        <v>5</v>
      </c>
      <c r="H642">
        <f>CEILING('S Size Pack'!G641/1000,1)</f>
        <v>2</v>
      </c>
      <c r="I642">
        <f>CEILING('S Size Pack'!H641/1000,1)</f>
        <v>2</v>
      </c>
      <c r="J642">
        <f>CEILING('S Size Pack'!I641/1000,1)</f>
        <v>0</v>
      </c>
      <c r="K642">
        <f>CEILING('S Size Pack'!J641/1000,1)</f>
        <v>4</v>
      </c>
      <c r="L642">
        <f>CEILING('S Size Pack'!K641/1000,1)</f>
        <v>1</v>
      </c>
      <c r="M642">
        <f>CEILING('S Size Pack'!L641/1000,1)</f>
        <v>5</v>
      </c>
      <c r="N642">
        <f>CEILING('S Size Pack'!M641/1000,1)</f>
        <v>1</v>
      </c>
      <c r="O642">
        <f t="shared" si="36"/>
        <v>40</v>
      </c>
      <c r="P642">
        <f t="shared" si="37"/>
        <v>200</v>
      </c>
      <c r="Q642">
        <v>2.4925648659607291</v>
      </c>
      <c r="R642">
        <f t="shared" si="38"/>
        <v>262.37256486596073</v>
      </c>
      <c r="S642">
        <v>596.42999999999995</v>
      </c>
      <c r="T642">
        <f t="shared" si="39"/>
        <v>334.05743513403922</v>
      </c>
    </row>
    <row r="643" spans="1:20" x14ac:dyDescent="0.25">
      <c r="A643" t="s">
        <v>675</v>
      </c>
      <c r="B643" t="s">
        <v>39</v>
      </c>
      <c r="C643">
        <f>CEILING('S Size Pack'!B642/1000,1)</f>
        <v>1</v>
      </c>
      <c r="D643">
        <f>CEILING('S Size Pack'!C642/1000,1)</f>
        <v>0</v>
      </c>
      <c r="E643">
        <f>CEILING('S Size Pack'!D642/1000,1)</f>
        <v>0</v>
      </c>
      <c r="F643">
        <f>CEILING('S Size Pack'!E642/1000,1)</f>
        <v>5</v>
      </c>
      <c r="G643">
        <f>CEILING('S Size Pack'!F642/1000,1)</f>
        <v>1</v>
      </c>
      <c r="H643">
        <f>CEILING('S Size Pack'!G642/1000,1)</f>
        <v>1</v>
      </c>
      <c r="I643">
        <f>CEILING('S Size Pack'!H642/1000,1)</f>
        <v>2</v>
      </c>
      <c r="J643">
        <f>CEILING('S Size Pack'!I642/1000,1)</f>
        <v>3</v>
      </c>
      <c r="K643">
        <f>CEILING('S Size Pack'!J642/1000,1)</f>
        <v>10</v>
      </c>
      <c r="L643">
        <f>CEILING('S Size Pack'!K642/1000,1)</f>
        <v>4</v>
      </c>
      <c r="M643">
        <f>CEILING('S Size Pack'!L642/1000,1)</f>
        <v>5</v>
      </c>
      <c r="N643">
        <f>CEILING('S Size Pack'!M642/1000,1)</f>
        <v>3</v>
      </c>
      <c r="O643">
        <f t="shared" si="36"/>
        <v>35</v>
      </c>
      <c r="P643">
        <f t="shared" si="37"/>
        <v>175</v>
      </c>
      <c r="Q643">
        <v>5.138566018775224</v>
      </c>
      <c r="R643">
        <f t="shared" si="38"/>
        <v>240.01856601877523</v>
      </c>
      <c r="S643">
        <v>515.95000000000005</v>
      </c>
      <c r="T643">
        <f t="shared" si="39"/>
        <v>275.93143398122481</v>
      </c>
    </row>
    <row r="644" spans="1:20" x14ac:dyDescent="0.25">
      <c r="A644" t="s">
        <v>676</v>
      </c>
      <c r="B644" t="s">
        <v>39</v>
      </c>
      <c r="C644">
        <f>CEILING('S Size Pack'!B643/1000,1)</f>
        <v>1</v>
      </c>
      <c r="D644">
        <f>CEILING('S Size Pack'!C643/1000,1)</f>
        <v>0</v>
      </c>
      <c r="E644">
        <f>CEILING('S Size Pack'!D643/1000,1)</f>
        <v>6</v>
      </c>
      <c r="F644">
        <f>CEILING('S Size Pack'!E643/1000,1)</f>
        <v>10</v>
      </c>
      <c r="G644">
        <f>CEILING('S Size Pack'!F643/1000,1)</f>
        <v>2</v>
      </c>
      <c r="H644">
        <f>CEILING('S Size Pack'!G643/1000,1)</f>
        <v>3</v>
      </c>
      <c r="I644">
        <f>CEILING('S Size Pack'!H643/1000,1)</f>
        <v>2</v>
      </c>
      <c r="J644">
        <f>CEILING('S Size Pack'!I643/1000,1)</f>
        <v>2</v>
      </c>
      <c r="K644">
        <f>CEILING('S Size Pack'!J643/1000,1)</f>
        <v>7</v>
      </c>
      <c r="L644">
        <f>CEILING('S Size Pack'!K643/1000,1)</f>
        <v>0</v>
      </c>
      <c r="M644">
        <f>CEILING('S Size Pack'!L643/1000,1)</f>
        <v>2</v>
      </c>
      <c r="N644">
        <f>CEILING('S Size Pack'!M643/1000,1)</f>
        <v>1</v>
      </c>
      <c r="O644">
        <f t="shared" si="36"/>
        <v>36</v>
      </c>
      <c r="P644">
        <f t="shared" si="37"/>
        <v>180</v>
      </c>
      <c r="Q644">
        <v>7.0052760640581813</v>
      </c>
      <c r="R644">
        <f t="shared" si="38"/>
        <v>246.88527606405819</v>
      </c>
      <c r="S644">
        <v>553.52</v>
      </c>
      <c r="T644">
        <f t="shared" si="39"/>
        <v>306.63472393594179</v>
      </c>
    </row>
    <row r="645" spans="1:20" x14ac:dyDescent="0.25">
      <c r="A645" t="s">
        <v>677</v>
      </c>
      <c r="B645" t="s">
        <v>39</v>
      </c>
      <c r="C645">
        <f>CEILING('S Size Pack'!B644/1000,1)</f>
        <v>1</v>
      </c>
      <c r="D645">
        <f>CEILING('S Size Pack'!C644/1000,1)</f>
        <v>4</v>
      </c>
      <c r="E645">
        <f>CEILING('S Size Pack'!D644/1000,1)</f>
        <v>2</v>
      </c>
      <c r="F645">
        <f>CEILING('S Size Pack'!E644/1000,1)</f>
        <v>5</v>
      </c>
      <c r="G645">
        <f>CEILING('S Size Pack'!F644/1000,1)</f>
        <v>1</v>
      </c>
      <c r="H645">
        <f>CEILING('S Size Pack'!G644/1000,1)</f>
        <v>8</v>
      </c>
      <c r="I645">
        <f>CEILING('S Size Pack'!H644/1000,1)</f>
        <v>3</v>
      </c>
      <c r="J645">
        <f>CEILING('S Size Pack'!I644/1000,1)</f>
        <v>4</v>
      </c>
      <c r="K645">
        <f>CEILING('S Size Pack'!J644/1000,1)</f>
        <v>21</v>
      </c>
      <c r="L645">
        <f>CEILING('S Size Pack'!K644/1000,1)</f>
        <v>0</v>
      </c>
      <c r="M645">
        <f>CEILING('S Size Pack'!L644/1000,1)</f>
        <v>4</v>
      </c>
      <c r="N645">
        <f>CEILING('S Size Pack'!M644/1000,1)</f>
        <v>1</v>
      </c>
      <c r="O645">
        <f t="shared" si="36"/>
        <v>54</v>
      </c>
      <c r="P645">
        <f t="shared" si="37"/>
        <v>270</v>
      </c>
      <c r="Q645">
        <v>5.8355053780788495</v>
      </c>
      <c r="R645">
        <f t="shared" si="38"/>
        <v>335.71550537807883</v>
      </c>
      <c r="S645">
        <v>723.06000000000006</v>
      </c>
      <c r="T645">
        <f t="shared" si="39"/>
        <v>387.34449462192123</v>
      </c>
    </row>
    <row r="646" spans="1:20" x14ac:dyDescent="0.25">
      <c r="A646" t="s">
        <v>678</v>
      </c>
      <c r="B646" t="s">
        <v>57</v>
      </c>
      <c r="C646">
        <f>CEILING('S Size Pack'!B645/1000,1)</f>
        <v>1</v>
      </c>
      <c r="D646">
        <f>CEILING('S Size Pack'!C645/1000,1)</f>
        <v>5</v>
      </c>
      <c r="E646">
        <f>CEILING('S Size Pack'!D645/1000,1)</f>
        <v>5</v>
      </c>
      <c r="F646">
        <f>CEILING('S Size Pack'!E645/1000,1)</f>
        <v>2</v>
      </c>
      <c r="G646">
        <f>CEILING('S Size Pack'!F645/1000,1)</f>
        <v>6</v>
      </c>
      <c r="H646">
        <f>CEILING('S Size Pack'!G645/1000,1)</f>
        <v>8</v>
      </c>
      <c r="I646">
        <f>CEILING('S Size Pack'!H645/1000,1)</f>
        <v>3</v>
      </c>
      <c r="J646">
        <f>CEILING('S Size Pack'!I645/1000,1)</f>
        <v>0</v>
      </c>
      <c r="K646">
        <f>CEILING('S Size Pack'!J645/1000,1)</f>
        <v>9</v>
      </c>
      <c r="L646">
        <f>CEILING('S Size Pack'!K645/1000,1)</f>
        <v>0</v>
      </c>
      <c r="M646">
        <f>CEILING('S Size Pack'!L645/1000,1)</f>
        <v>0</v>
      </c>
      <c r="N646">
        <f>CEILING('S Size Pack'!M645/1000,1)</f>
        <v>0</v>
      </c>
      <c r="O646">
        <f t="shared" si="36"/>
        <v>39</v>
      </c>
      <c r="P646">
        <f t="shared" si="37"/>
        <v>195</v>
      </c>
      <c r="Q646">
        <v>3.9957479733780801</v>
      </c>
      <c r="R646">
        <f t="shared" si="38"/>
        <v>258.87574797337811</v>
      </c>
      <c r="S646">
        <v>884.39999999999975</v>
      </c>
      <c r="T646">
        <f t="shared" si="39"/>
        <v>625.52425202662164</v>
      </c>
    </row>
    <row r="647" spans="1:20" x14ac:dyDescent="0.25">
      <c r="A647" t="s">
        <v>679</v>
      </c>
      <c r="B647" t="s">
        <v>57</v>
      </c>
      <c r="C647">
        <f>CEILING('S Size Pack'!B646/1000,1)</f>
        <v>1</v>
      </c>
      <c r="D647">
        <f>CEILING('S Size Pack'!C646/1000,1)</f>
        <v>2</v>
      </c>
      <c r="E647">
        <f>CEILING('S Size Pack'!D646/1000,1)</f>
        <v>7</v>
      </c>
      <c r="F647">
        <f>CEILING('S Size Pack'!E646/1000,1)</f>
        <v>7</v>
      </c>
      <c r="G647">
        <f>CEILING('S Size Pack'!F646/1000,1)</f>
        <v>0</v>
      </c>
      <c r="H647">
        <f>CEILING('S Size Pack'!G646/1000,1)</f>
        <v>1</v>
      </c>
      <c r="I647">
        <f>CEILING('S Size Pack'!H646/1000,1)</f>
        <v>1</v>
      </c>
      <c r="J647">
        <f>CEILING('S Size Pack'!I646/1000,1)</f>
        <v>2</v>
      </c>
      <c r="K647">
        <f>CEILING('S Size Pack'!J646/1000,1)</f>
        <v>1</v>
      </c>
      <c r="L647">
        <f>CEILING('S Size Pack'!K646/1000,1)</f>
        <v>5</v>
      </c>
      <c r="M647">
        <f>CEILING('S Size Pack'!L646/1000,1)</f>
        <v>3</v>
      </c>
      <c r="N647">
        <f>CEILING('S Size Pack'!M646/1000,1)</f>
        <v>0</v>
      </c>
      <c r="O647">
        <f t="shared" si="36"/>
        <v>30</v>
      </c>
      <c r="P647">
        <f t="shared" si="37"/>
        <v>150</v>
      </c>
      <c r="Q647">
        <v>3.1410794705134912</v>
      </c>
      <c r="R647">
        <f t="shared" si="38"/>
        <v>213.02107947051348</v>
      </c>
      <c r="S647">
        <v>718.50000000000011</v>
      </c>
      <c r="T647">
        <f t="shared" si="39"/>
        <v>505.47892052948663</v>
      </c>
    </row>
    <row r="648" spans="1:20" x14ac:dyDescent="0.25">
      <c r="A648" t="s">
        <v>680</v>
      </c>
      <c r="B648" t="s">
        <v>57</v>
      </c>
      <c r="C648">
        <f>CEILING('S Size Pack'!B647/1000,1)</f>
        <v>1</v>
      </c>
      <c r="D648">
        <f>CEILING('S Size Pack'!C647/1000,1)</f>
        <v>3</v>
      </c>
      <c r="E648">
        <f>CEILING('S Size Pack'!D647/1000,1)</f>
        <v>1</v>
      </c>
      <c r="F648">
        <f>CEILING('S Size Pack'!E647/1000,1)</f>
        <v>2</v>
      </c>
      <c r="G648">
        <f>CEILING('S Size Pack'!F647/1000,1)</f>
        <v>4</v>
      </c>
      <c r="H648">
        <f>CEILING('S Size Pack'!G647/1000,1)</f>
        <v>5</v>
      </c>
      <c r="I648">
        <f>CEILING('S Size Pack'!H647/1000,1)</f>
        <v>0</v>
      </c>
      <c r="J648">
        <f>CEILING('S Size Pack'!I647/1000,1)</f>
        <v>5</v>
      </c>
      <c r="K648">
        <f>CEILING('S Size Pack'!J647/1000,1)</f>
        <v>3</v>
      </c>
      <c r="L648">
        <f>CEILING('S Size Pack'!K647/1000,1)</f>
        <v>0</v>
      </c>
      <c r="M648">
        <f>CEILING('S Size Pack'!L647/1000,1)</f>
        <v>0</v>
      </c>
      <c r="N648">
        <f>CEILING('S Size Pack'!M647/1000,1)</f>
        <v>3</v>
      </c>
      <c r="O648">
        <f t="shared" si="36"/>
        <v>27</v>
      </c>
      <c r="P648">
        <f t="shared" si="37"/>
        <v>135</v>
      </c>
      <c r="Q648">
        <v>3.8880848329590769</v>
      </c>
      <c r="R648">
        <f t="shared" si="38"/>
        <v>198.76808483295906</v>
      </c>
      <c r="S648">
        <v>659.46000000000015</v>
      </c>
      <c r="T648">
        <f t="shared" si="39"/>
        <v>460.69191516704109</v>
      </c>
    </row>
    <row r="649" spans="1:20" x14ac:dyDescent="0.25">
      <c r="A649" t="s">
        <v>681</v>
      </c>
      <c r="B649" t="s">
        <v>39</v>
      </c>
      <c r="C649">
        <f>CEILING('S Size Pack'!B648/1000,1)</f>
        <v>1</v>
      </c>
      <c r="D649">
        <f>CEILING('S Size Pack'!C648/1000,1)</f>
        <v>3</v>
      </c>
      <c r="E649">
        <f>CEILING('S Size Pack'!D648/1000,1)</f>
        <v>13</v>
      </c>
      <c r="F649">
        <f>CEILING('S Size Pack'!E648/1000,1)</f>
        <v>0</v>
      </c>
      <c r="G649">
        <f>CEILING('S Size Pack'!F648/1000,1)</f>
        <v>0</v>
      </c>
      <c r="H649">
        <f>CEILING('S Size Pack'!G648/1000,1)</f>
        <v>0</v>
      </c>
      <c r="I649">
        <f>CEILING('S Size Pack'!H648/1000,1)</f>
        <v>0</v>
      </c>
      <c r="J649">
        <f>CEILING('S Size Pack'!I648/1000,1)</f>
        <v>1</v>
      </c>
      <c r="K649">
        <f>CEILING('S Size Pack'!J648/1000,1)</f>
        <v>5</v>
      </c>
      <c r="L649">
        <f>CEILING('S Size Pack'!K648/1000,1)</f>
        <v>0</v>
      </c>
      <c r="M649">
        <f>CEILING('S Size Pack'!L648/1000,1)</f>
        <v>21</v>
      </c>
      <c r="N649">
        <f>CEILING('S Size Pack'!M648/1000,1)</f>
        <v>3</v>
      </c>
      <c r="O649">
        <f t="shared" ref="O649:O712" si="40">SUM(C649:N649)</f>
        <v>47</v>
      </c>
      <c r="P649">
        <f t="shared" ref="P649:P712" si="41">O649*5</f>
        <v>235</v>
      </c>
      <c r="Q649">
        <v>3.7046038109858643</v>
      </c>
      <c r="R649">
        <f t="shared" ref="R649:R712" si="42">P649+Q649+4.99*12</f>
        <v>298.58460381098587</v>
      </c>
      <c r="S649">
        <v>632.47</v>
      </c>
      <c r="T649">
        <f t="shared" ref="T649:T712" si="43">S649-R649</f>
        <v>333.88539618901416</v>
      </c>
    </row>
    <row r="650" spans="1:20" x14ac:dyDescent="0.25">
      <c r="A650" t="s">
        <v>682</v>
      </c>
      <c r="B650" t="s">
        <v>39</v>
      </c>
      <c r="C650">
        <f>CEILING('S Size Pack'!B649/1000,1)</f>
        <v>1</v>
      </c>
      <c r="D650">
        <f>CEILING('S Size Pack'!C649/1000,1)</f>
        <v>3</v>
      </c>
      <c r="E650">
        <f>CEILING('S Size Pack'!D649/1000,1)</f>
        <v>5</v>
      </c>
      <c r="F650">
        <f>CEILING('S Size Pack'!E649/1000,1)</f>
        <v>2</v>
      </c>
      <c r="G650">
        <f>CEILING('S Size Pack'!F649/1000,1)</f>
        <v>0</v>
      </c>
      <c r="H650">
        <f>CEILING('S Size Pack'!G649/1000,1)</f>
        <v>1</v>
      </c>
      <c r="I650">
        <f>CEILING('S Size Pack'!H649/1000,1)</f>
        <v>2</v>
      </c>
      <c r="J650">
        <f>CEILING('S Size Pack'!I649/1000,1)</f>
        <v>2</v>
      </c>
      <c r="K650">
        <f>CEILING('S Size Pack'!J649/1000,1)</f>
        <v>2</v>
      </c>
      <c r="L650">
        <f>CEILING('S Size Pack'!K649/1000,1)</f>
        <v>0</v>
      </c>
      <c r="M650">
        <f>CEILING('S Size Pack'!L649/1000,1)</f>
        <v>5</v>
      </c>
      <c r="N650">
        <f>CEILING('S Size Pack'!M649/1000,1)</f>
        <v>8</v>
      </c>
      <c r="O650">
        <f t="shared" si="40"/>
        <v>31</v>
      </c>
      <c r="P650">
        <f t="shared" si="41"/>
        <v>155</v>
      </c>
      <c r="Q650">
        <v>4.5500890458739276</v>
      </c>
      <c r="R650">
        <f t="shared" si="42"/>
        <v>219.43008904587393</v>
      </c>
      <c r="S650">
        <v>494.95</v>
      </c>
      <c r="T650">
        <f t="shared" si="43"/>
        <v>275.51991095412609</v>
      </c>
    </row>
    <row r="651" spans="1:20" x14ac:dyDescent="0.25">
      <c r="A651" t="s">
        <v>683</v>
      </c>
      <c r="B651" t="s">
        <v>39</v>
      </c>
      <c r="C651">
        <f>CEILING('S Size Pack'!B650/1000,1)</f>
        <v>1</v>
      </c>
      <c r="D651">
        <f>CEILING('S Size Pack'!C650/1000,1)</f>
        <v>4</v>
      </c>
      <c r="E651">
        <f>CEILING('S Size Pack'!D650/1000,1)</f>
        <v>0</v>
      </c>
      <c r="F651">
        <f>CEILING('S Size Pack'!E650/1000,1)</f>
        <v>0</v>
      </c>
      <c r="G651">
        <f>CEILING('S Size Pack'!F650/1000,1)</f>
        <v>3</v>
      </c>
      <c r="H651">
        <f>CEILING('S Size Pack'!G650/1000,1)</f>
        <v>1</v>
      </c>
      <c r="I651">
        <f>CEILING('S Size Pack'!H650/1000,1)</f>
        <v>0</v>
      </c>
      <c r="J651">
        <f>CEILING('S Size Pack'!I650/1000,1)</f>
        <v>14</v>
      </c>
      <c r="K651">
        <f>CEILING('S Size Pack'!J650/1000,1)</f>
        <v>1</v>
      </c>
      <c r="L651">
        <f>CEILING('S Size Pack'!K650/1000,1)</f>
        <v>9</v>
      </c>
      <c r="M651">
        <f>CEILING('S Size Pack'!L650/1000,1)</f>
        <v>0</v>
      </c>
      <c r="N651">
        <f>CEILING('S Size Pack'!M650/1000,1)</f>
        <v>6</v>
      </c>
      <c r="O651">
        <f t="shared" si="40"/>
        <v>39</v>
      </c>
      <c r="P651">
        <f t="shared" si="41"/>
        <v>195</v>
      </c>
      <c r="Q651">
        <v>6.2252662382456307</v>
      </c>
      <c r="R651">
        <f t="shared" si="42"/>
        <v>261.10526623824563</v>
      </c>
      <c r="S651">
        <v>565.36</v>
      </c>
      <c r="T651">
        <f t="shared" si="43"/>
        <v>304.25473376175438</v>
      </c>
    </row>
    <row r="652" spans="1:20" x14ac:dyDescent="0.25">
      <c r="A652" t="s">
        <v>684</v>
      </c>
      <c r="B652" t="s">
        <v>39</v>
      </c>
      <c r="C652">
        <f>CEILING('S Size Pack'!B651/1000,1)</f>
        <v>1</v>
      </c>
      <c r="D652">
        <f>CEILING('S Size Pack'!C651/1000,1)</f>
        <v>4</v>
      </c>
      <c r="E652">
        <f>CEILING('S Size Pack'!D651/1000,1)</f>
        <v>1</v>
      </c>
      <c r="F652">
        <f>CEILING('S Size Pack'!E651/1000,1)</f>
        <v>5</v>
      </c>
      <c r="G652">
        <f>CEILING('S Size Pack'!F651/1000,1)</f>
        <v>7</v>
      </c>
      <c r="H652">
        <f>CEILING('S Size Pack'!G651/1000,1)</f>
        <v>5</v>
      </c>
      <c r="I652">
        <f>CEILING('S Size Pack'!H651/1000,1)</f>
        <v>6</v>
      </c>
      <c r="J652">
        <f>CEILING('S Size Pack'!I651/1000,1)</f>
        <v>0</v>
      </c>
      <c r="K652">
        <f>CEILING('S Size Pack'!J651/1000,1)</f>
        <v>8</v>
      </c>
      <c r="L652">
        <f>CEILING('S Size Pack'!K651/1000,1)</f>
        <v>4</v>
      </c>
      <c r="M652">
        <f>CEILING('S Size Pack'!L651/1000,1)</f>
        <v>6</v>
      </c>
      <c r="N652">
        <f>CEILING('S Size Pack'!M651/1000,1)</f>
        <v>4</v>
      </c>
      <c r="O652">
        <f t="shared" si="40"/>
        <v>51</v>
      </c>
      <c r="P652">
        <f t="shared" si="41"/>
        <v>255</v>
      </c>
      <c r="Q652">
        <v>3.7343284776079657</v>
      </c>
      <c r="R652">
        <f t="shared" si="42"/>
        <v>318.61432847760796</v>
      </c>
      <c r="S652">
        <v>691.35</v>
      </c>
      <c r="T652">
        <f t="shared" si="43"/>
        <v>372.73567152239207</v>
      </c>
    </row>
    <row r="653" spans="1:20" x14ac:dyDescent="0.25">
      <c r="A653" t="s">
        <v>685</v>
      </c>
      <c r="B653" t="s">
        <v>57</v>
      </c>
      <c r="C653">
        <f>CEILING('S Size Pack'!B652/1000,1)</f>
        <v>1</v>
      </c>
      <c r="D653">
        <f>CEILING('S Size Pack'!C652/1000,1)</f>
        <v>4</v>
      </c>
      <c r="E653">
        <f>CEILING('S Size Pack'!D652/1000,1)</f>
        <v>1</v>
      </c>
      <c r="F653">
        <f>CEILING('S Size Pack'!E652/1000,1)</f>
        <v>0</v>
      </c>
      <c r="G653">
        <f>CEILING('S Size Pack'!F652/1000,1)</f>
        <v>1</v>
      </c>
      <c r="H653">
        <f>CEILING('S Size Pack'!G652/1000,1)</f>
        <v>2</v>
      </c>
      <c r="I653">
        <f>CEILING('S Size Pack'!H652/1000,1)</f>
        <v>0</v>
      </c>
      <c r="J653">
        <f>CEILING('S Size Pack'!I652/1000,1)</f>
        <v>1</v>
      </c>
      <c r="K653">
        <f>CEILING('S Size Pack'!J652/1000,1)</f>
        <v>3</v>
      </c>
      <c r="L653">
        <f>CEILING('S Size Pack'!K652/1000,1)</f>
        <v>0</v>
      </c>
      <c r="M653">
        <f>CEILING('S Size Pack'!L652/1000,1)</f>
        <v>2</v>
      </c>
      <c r="N653">
        <f>CEILING('S Size Pack'!M652/1000,1)</f>
        <v>2</v>
      </c>
      <c r="O653">
        <f t="shared" si="40"/>
        <v>17</v>
      </c>
      <c r="P653">
        <f t="shared" si="41"/>
        <v>85</v>
      </c>
      <c r="Q653">
        <v>5.1142517361330491</v>
      </c>
      <c r="R653">
        <f t="shared" si="42"/>
        <v>149.99425173613304</v>
      </c>
      <c r="S653">
        <v>442.48</v>
      </c>
      <c r="T653">
        <f t="shared" si="43"/>
        <v>292.48574826386698</v>
      </c>
    </row>
    <row r="654" spans="1:20" x14ac:dyDescent="0.25">
      <c r="A654" t="s">
        <v>686</v>
      </c>
      <c r="B654" t="s">
        <v>39</v>
      </c>
      <c r="C654">
        <f>CEILING('S Size Pack'!B653/1000,1)</f>
        <v>1</v>
      </c>
      <c r="D654">
        <f>CEILING('S Size Pack'!C653/1000,1)</f>
        <v>3</v>
      </c>
      <c r="E654">
        <f>CEILING('S Size Pack'!D653/1000,1)</f>
        <v>2</v>
      </c>
      <c r="F654">
        <f>CEILING('S Size Pack'!E653/1000,1)</f>
        <v>4</v>
      </c>
      <c r="G654">
        <f>CEILING('S Size Pack'!F653/1000,1)</f>
        <v>4</v>
      </c>
      <c r="H654">
        <f>CEILING('S Size Pack'!G653/1000,1)</f>
        <v>5</v>
      </c>
      <c r="I654">
        <f>CEILING('S Size Pack'!H653/1000,1)</f>
        <v>2</v>
      </c>
      <c r="J654">
        <f>CEILING('S Size Pack'!I653/1000,1)</f>
        <v>1</v>
      </c>
      <c r="K654">
        <f>CEILING('S Size Pack'!J653/1000,1)</f>
        <v>10</v>
      </c>
      <c r="L654">
        <f>CEILING('S Size Pack'!K653/1000,1)</f>
        <v>0</v>
      </c>
      <c r="M654">
        <f>CEILING('S Size Pack'!L653/1000,1)</f>
        <v>0</v>
      </c>
      <c r="N654">
        <f>CEILING('S Size Pack'!M653/1000,1)</f>
        <v>1</v>
      </c>
      <c r="O654">
        <f t="shared" si="40"/>
        <v>33</v>
      </c>
      <c r="P654">
        <f t="shared" si="41"/>
        <v>165</v>
      </c>
      <c r="Q654">
        <v>5.3572285954227485</v>
      </c>
      <c r="R654">
        <f t="shared" si="42"/>
        <v>230.23722859542275</v>
      </c>
      <c r="S654">
        <v>517.31999999999994</v>
      </c>
      <c r="T654">
        <f t="shared" si="43"/>
        <v>287.08277140457722</v>
      </c>
    </row>
    <row r="655" spans="1:20" x14ac:dyDescent="0.25">
      <c r="A655" t="s">
        <v>687</v>
      </c>
      <c r="B655" t="s">
        <v>39</v>
      </c>
      <c r="C655">
        <f>CEILING('S Size Pack'!B654/1000,1)</f>
        <v>1</v>
      </c>
      <c r="D655">
        <f>CEILING('S Size Pack'!C654/1000,1)</f>
        <v>1</v>
      </c>
      <c r="E655">
        <f>CEILING('S Size Pack'!D654/1000,1)</f>
        <v>0</v>
      </c>
      <c r="F655">
        <f>CEILING('S Size Pack'!E654/1000,1)</f>
        <v>0</v>
      </c>
      <c r="G655">
        <f>CEILING('S Size Pack'!F654/1000,1)</f>
        <v>11</v>
      </c>
      <c r="H655">
        <f>CEILING('S Size Pack'!G654/1000,1)</f>
        <v>4</v>
      </c>
      <c r="I655">
        <f>CEILING('S Size Pack'!H654/1000,1)</f>
        <v>3</v>
      </c>
      <c r="J655">
        <f>CEILING('S Size Pack'!I654/1000,1)</f>
        <v>10</v>
      </c>
      <c r="K655">
        <f>CEILING('S Size Pack'!J654/1000,1)</f>
        <v>4</v>
      </c>
      <c r="L655">
        <f>CEILING('S Size Pack'!K654/1000,1)</f>
        <v>5</v>
      </c>
      <c r="M655">
        <f>CEILING('S Size Pack'!L654/1000,1)</f>
        <v>2</v>
      </c>
      <c r="N655">
        <f>CEILING('S Size Pack'!M654/1000,1)</f>
        <v>2</v>
      </c>
      <c r="O655">
        <f t="shared" si="40"/>
        <v>43</v>
      </c>
      <c r="P655">
        <f t="shared" si="41"/>
        <v>215</v>
      </c>
      <c r="Q655">
        <v>3.8226806381187624</v>
      </c>
      <c r="R655">
        <f t="shared" si="42"/>
        <v>278.70268063811875</v>
      </c>
      <c r="S655">
        <v>595.63000000000011</v>
      </c>
      <c r="T655">
        <f t="shared" si="43"/>
        <v>316.92731936188136</v>
      </c>
    </row>
    <row r="656" spans="1:20" x14ac:dyDescent="0.25">
      <c r="A656" t="s">
        <v>688</v>
      </c>
      <c r="B656" t="s">
        <v>39</v>
      </c>
      <c r="C656">
        <f>CEILING('S Size Pack'!B655/1000,1)</f>
        <v>1</v>
      </c>
      <c r="D656">
        <f>CEILING('S Size Pack'!C655/1000,1)</f>
        <v>10</v>
      </c>
      <c r="E656">
        <f>CEILING('S Size Pack'!D655/1000,1)</f>
        <v>1</v>
      </c>
      <c r="F656">
        <f>CEILING('S Size Pack'!E655/1000,1)</f>
        <v>0</v>
      </c>
      <c r="G656">
        <f>CEILING('S Size Pack'!F655/1000,1)</f>
        <v>13</v>
      </c>
      <c r="H656">
        <f>CEILING('S Size Pack'!G655/1000,1)</f>
        <v>6</v>
      </c>
      <c r="I656">
        <f>CEILING('S Size Pack'!H655/1000,1)</f>
        <v>0</v>
      </c>
      <c r="J656">
        <f>CEILING('S Size Pack'!I655/1000,1)</f>
        <v>1</v>
      </c>
      <c r="K656">
        <f>CEILING('S Size Pack'!J655/1000,1)</f>
        <v>7</v>
      </c>
      <c r="L656">
        <f>CEILING('S Size Pack'!K655/1000,1)</f>
        <v>1</v>
      </c>
      <c r="M656">
        <f>CEILING('S Size Pack'!L655/1000,1)</f>
        <v>2</v>
      </c>
      <c r="N656">
        <f>CEILING('S Size Pack'!M655/1000,1)</f>
        <v>2</v>
      </c>
      <c r="O656">
        <f t="shared" si="40"/>
        <v>44</v>
      </c>
      <c r="P656">
        <f t="shared" si="41"/>
        <v>220</v>
      </c>
      <c r="Q656">
        <v>7.3902797214894456</v>
      </c>
      <c r="R656">
        <f t="shared" si="42"/>
        <v>287.27027972148943</v>
      </c>
      <c r="S656">
        <v>613.09</v>
      </c>
      <c r="T656">
        <f t="shared" si="43"/>
        <v>325.8197202785106</v>
      </c>
    </row>
    <row r="657" spans="1:20" x14ac:dyDescent="0.25">
      <c r="A657" t="s">
        <v>689</v>
      </c>
      <c r="B657" t="s">
        <v>57</v>
      </c>
      <c r="C657">
        <f>CEILING('S Size Pack'!B656/1000,1)</f>
        <v>1</v>
      </c>
      <c r="D657">
        <f>CEILING('S Size Pack'!C656/1000,1)</f>
        <v>6</v>
      </c>
      <c r="E657">
        <f>CEILING('S Size Pack'!D656/1000,1)</f>
        <v>2</v>
      </c>
      <c r="F657">
        <f>CEILING('S Size Pack'!E656/1000,1)</f>
        <v>0</v>
      </c>
      <c r="G657">
        <f>CEILING('S Size Pack'!F656/1000,1)</f>
        <v>0</v>
      </c>
      <c r="H657">
        <f>CEILING('S Size Pack'!G656/1000,1)</f>
        <v>1</v>
      </c>
      <c r="I657">
        <f>CEILING('S Size Pack'!H656/1000,1)</f>
        <v>6</v>
      </c>
      <c r="J657">
        <f>CEILING('S Size Pack'!I656/1000,1)</f>
        <v>2</v>
      </c>
      <c r="K657">
        <f>CEILING('S Size Pack'!J656/1000,1)</f>
        <v>0</v>
      </c>
      <c r="L657">
        <f>CEILING('S Size Pack'!K656/1000,1)</f>
        <v>2</v>
      </c>
      <c r="M657">
        <f>CEILING('S Size Pack'!L656/1000,1)</f>
        <v>3</v>
      </c>
      <c r="N657">
        <f>CEILING('S Size Pack'!M656/1000,1)</f>
        <v>0</v>
      </c>
      <c r="O657">
        <f t="shared" si="40"/>
        <v>23</v>
      </c>
      <c r="P657">
        <f t="shared" si="41"/>
        <v>115</v>
      </c>
      <c r="Q657">
        <v>6.6599552881209867</v>
      </c>
      <c r="R657">
        <f t="shared" si="42"/>
        <v>181.53995528812098</v>
      </c>
      <c r="S657">
        <v>522.03</v>
      </c>
      <c r="T657">
        <f t="shared" si="43"/>
        <v>340.49004471187902</v>
      </c>
    </row>
    <row r="658" spans="1:20" x14ac:dyDescent="0.25">
      <c r="A658" t="s">
        <v>690</v>
      </c>
      <c r="B658" t="s">
        <v>39</v>
      </c>
      <c r="C658">
        <f>CEILING('S Size Pack'!B657/1000,1)</f>
        <v>1</v>
      </c>
      <c r="D658">
        <f>CEILING('S Size Pack'!C657/1000,1)</f>
        <v>1</v>
      </c>
      <c r="E658">
        <f>CEILING('S Size Pack'!D657/1000,1)</f>
        <v>5</v>
      </c>
      <c r="F658">
        <f>CEILING('S Size Pack'!E657/1000,1)</f>
        <v>2</v>
      </c>
      <c r="G658">
        <f>CEILING('S Size Pack'!F657/1000,1)</f>
        <v>4</v>
      </c>
      <c r="H658">
        <f>CEILING('S Size Pack'!G657/1000,1)</f>
        <v>6</v>
      </c>
      <c r="I658">
        <f>CEILING('S Size Pack'!H657/1000,1)</f>
        <v>1</v>
      </c>
      <c r="J658">
        <f>CEILING('S Size Pack'!I657/1000,1)</f>
        <v>2</v>
      </c>
      <c r="K658">
        <f>CEILING('S Size Pack'!J657/1000,1)</f>
        <v>5</v>
      </c>
      <c r="L658">
        <f>CEILING('S Size Pack'!K657/1000,1)</f>
        <v>5</v>
      </c>
      <c r="M658">
        <f>CEILING('S Size Pack'!L657/1000,1)</f>
        <v>2</v>
      </c>
      <c r="N658">
        <f>CEILING('S Size Pack'!M657/1000,1)</f>
        <v>0</v>
      </c>
      <c r="O658">
        <f t="shared" si="40"/>
        <v>34</v>
      </c>
      <c r="P658">
        <f t="shared" si="41"/>
        <v>170</v>
      </c>
      <c r="Q658">
        <v>4.6334963335881296</v>
      </c>
      <c r="R658">
        <f t="shared" si="42"/>
        <v>234.51349633358814</v>
      </c>
      <c r="S658">
        <v>507.83000000000004</v>
      </c>
      <c r="T658">
        <f t="shared" si="43"/>
        <v>273.3165036664119</v>
      </c>
    </row>
    <row r="659" spans="1:20" x14ac:dyDescent="0.25">
      <c r="A659" t="s">
        <v>691</v>
      </c>
      <c r="B659" t="s">
        <v>39</v>
      </c>
      <c r="C659">
        <f>CEILING('S Size Pack'!B658/1000,1)</f>
        <v>1</v>
      </c>
      <c r="D659">
        <f>CEILING('S Size Pack'!C658/1000,1)</f>
        <v>7</v>
      </c>
      <c r="E659">
        <f>CEILING('S Size Pack'!D658/1000,1)</f>
        <v>17</v>
      </c>
      <c r="F659">
        <f>CEILING('S Size Pack'!E658/1000,1)</f>
        <v>1</v>
      </c>
      <c r="G659">
        <f>CEILING('S Size Pack'!F658/1000,1)</f>
        <v>1</v>
      </c>
      <c r="H659">
        <f>CEILING('S Size Pack'!G658/1000,1)</f>
        <v>1</v>
      </c>
      <c r="I659">
        <f>CEILING('S Size Pack'!H658/1000,1)</f>
        <v>5</v>
      </c>
      <c r="J659">
        <f>CEILING('S Size Pack'!I658/1000,1)</f>
        <v>1</v>
      </c>
      <c r="K659">
        <f>CEILING('S Size Pack'!J658/1000,1)</f>
        <v>1</v>
      </c>
      <c r="L659">
        <f>CEILING('S Size Pack'!K658/1000,1)</f>
        <v>0</v>
      </c>
      <c r="M659">
        <f>CEILING('S Size Pack'!L658/1000,1)</f>
        <v>0</v>
      </c>
      <c r="N659">
        <f>CEILING('S Size Pack'!M658/1000,1)</f>
        <v>1</v>
      </c>
      <c r="O659">
        <f t="shared" si="40"/>
        <v>36</v>
      </c>
      <c r="P659">
        <f t="shared" si="41"/>
        <v>180</v>
      </c>
      <c r="Q659">
        <v>4.1695160501580144</v>
      </c>
      <c r="R659">
        <f t="shared" si="42"/>
        <v>244.04951605015802</v>
      </c>
      <c r="S659">
        <v>536.04000000000008</v>
      </c>
      <c r="T659">
        <f t="shared" si="43"/>
        <v>291.99048394984209</v>
      </c>
    </row>
    <row r="660" spans="1:20" x14ac:dyDescent="0.25">
      <c r="A660" t="s">
        <v>692</v>
      </c>
      <c r="B660" t="s">
        <v>39</v>
      </c>
      <c r="C660">
        <f>CEILING('S Size Pack'!B659/1000,1)</f>
        <v>1</v>
      </c>
      <c r="D660">
        <f>CEILING('S Size Pack'!C659/1000,1)</f>
        <v>2</v>
      </c>
      <c r="E660">
        <f>CEILING('S Size Pack'!D659/1000,1)</f>
        <v>1</v>
      </c>
      <c r="F660">
        <f>CEILING('S Size Pack'!E659/1000,1)</f>
        <v>3</v>
      </c>
      <c r="G660">
        <f>CEILING('S Size Pack'!F659/1000,1)</f>
        <v>10</v>
      </c>
      <c r="H660">
        <f>CEILING('S Size Pack'!G659/1000,1)</f>
        <v>0</v>
      </c>
      <c r="I660">
        <f>CEILING('S Size Pack'!H659/1000,1)</f>
        <v>2</v>
      </c>
      <c r="J660">
        <f>CEILING('S Size Pack'!I659/1000,1)</f>
        <v>0</v>
      </c>
      <c r="K660">
        <f>CEILING('S Size Pack'!J659/1000,1)</f>
        <v>6</v>
      </c>
      <c r="L660">
        <f>CEILING('S Size Pack'!K659/1000,1)</f>
        <v>3</v>
      </c>
      <c r="M660">
        <f>CEILING('S Size Pack'!L659/1000,1)</f>
        <v>4</v>
      </c>
      <c r="N660">
        <f>CEILING('S Size Pack'!M659/1000,1)</f>
        <v>2</v>
      </c>
      <c r="O660">
        <f t="shared" si="40"/>
        <v>34</v>
      </c>
      <c r="P660">
        <f t="shared" si="41"/>
        <v>170</v>
      </c>
      <c r="Q660">
        <v>5.1842665585136709</v>
      </c>
      <c r="R660">
        <f t="shared" si="42"/>
        <v>235.06426655851368</v>
      </c>
      <c r="S660">
        <v>504.28</v>
      </c>
      <c r="T660">
        <f t="shared" si="43"/>
        <v>269.21573344148629</v>
      </c>
    </row>
    <row r="661" spans="1:20" x14ac:dyDescent="0.25">
      <c r="A661" t="s">
        <v>693</v>
      </c>
      <c r="B661" t="s">
        <v>57</v>
      </c>
      <c r="C661">
        <f>CEILING('S Size Pack'!B660/1000,1)</f>
        <v>1</v>
      </c>
      <c r="D661">
        <f>CEILING('S Size Pack'!C660/1000,1)</f>
        <v>3</v>
      </c>
      <c r="E661">
        <f>CEILING('S Size Pack'!D660/1000,1)</f>
        <v>0</v>
      </c>
      <c r="F661">
        <f>CEILING('S Size Pack'!E660/1000,1)</f>
        <v>3</v>
      </c>
      <c r="G661">
        <f>CEILING('S Size Pack'!F660/1000,1)</f>
        <v>3</v>
      </c>
      <c r="H661">
        <f>CEILING('S Size Pack'!G660/1000,1)</f>
        <v>1</v>
      </c>
      <c r="I661">
        <f>CEILING('S Size Pack'!H660/1000,1)</f>
        <v>7</v>
      </c>
      <c r="J661">
        <f>CEILING('S Size Pack'!I660/1000,1)</f>
        <v>6</v>
      </c>
      <c r="K661">
        <f>CEILING('S Size Pack'!J660/1000,1)</f>
        <v>0</v>
      </c>
      <c r="L661">
        <f>CEILING('S Size Pack'!K660/1000,1)</f>
        <v>2</v>
      </c>
      <c r="M661">
        <f>CEILING('S Size Pack'!L660/1000,1)</f>
        <v>3</v>
      </c>
      <c r="N661">
        <f>CEILING('S Size Pack'!M660/1000,1)</f>
        <v>0</v>
      </c>
      <c r="O661">
        <f t="shared" si="40"/>
        <v>29</v>
      </c>
      <c r="P661">
        <f t="shared" si="41"/>
        <v>145</v>
      </c>
      <c r="Q661">
        <v>5.1014047787163648</v>
      </c>
      <c r="R661">
        <f t="shared" si="42"/>
        <v>209.98140477871635</v>
      </c>
      <c r="S661">
        <v>671.13999999999987</v>
      </c>
      <c r="T661">
        <f t="shared" si="43"/>
        <v>461.15859522128352</v>
      </c>
    </row>
    <row r="662" spans="1:20" x14ac:dyDescent="0.25">
      <c r="A662" t="s">
        <v>694</v>
      </c>
      <c r="B662" t="s">
        <v>39</v>
      </c>
      <c r="C662">
        <f>CEILING('S Size Pack'!B661/1000,1)</f>
        <v>1</v>
      </c>
      <c r="D662">
        <f>CEILING('S Size Pack'!C661/1000,1)</f>
        <v>3</v>
      </c>
      <c r="E662">
        <f>CEILING('S Size Pack'!D661/1000,1)</f>
        <v>5</v>
      </c>
      <c r="F662">
        <f>CEILING('S Size Pack'!E661/1000,1)</f>
        <v>2</v>
      </c>
      <c r="G662">
        <f>CEILING('S Size Pack'!F661/1000,1)</f>
        <v>0</v>
      </c>
      <c r="H662">
        <f>CEILING('S Size Pack'!G661/1000,1)</f>
        <v>1</v>
      </c>
      <c r="I662">
        <f>CEILING('S Size Pack'!H661/1000,1)</f>
        <v>5</v>
      </c>
      <c r="J662">
        <f>CEILING('S Size Pack'!I661/1000,1)</f>
        <v>5</v>
      </c>
      <c r="K662">
        <f>CEILING('S Size Pack'!J661/1000,1)</f>
        <v>0</v>
      </c>
      <c r="L662">
        <f>CEILING('S Size Pack'!K661/1000,1)</f>
        <v>0</v>
      </c>
      <c r="M662">
        <f>CEILING('S Size Pack'!L661/1000,1)</f>
        <v>9</v>
      </c>
      <c r="N662">
        <f>CEILING('S Size Pack'!M661/1000,1)</f>
        <v>0</v>
      </c>
      <c r="O662">
        <f t="shared" si="40"/>
        <v>31</v>
      </c>
      <c r="P662">
        <f t="shared" si="41"/>
        <v>155</v>
      </c>
      <c r="Q662">
        <v>5.7304120203085667</v>
      </c>
      <c r="R662">
        <f t="shared" si="42"/>
        <v>220.61041202030856</v>
      </c>
      <c r="S662">
        <v>490.79</v>
      </c>
      <c r="T662">
        <f t="shared" si="43"/>
        <v>270.17958797969146</v>
      </c>
    </row>
    <row r="663" spans="1:20" x14ac:dyDescent="0.25">
      <c r="A663" t="s">
        <v>695</v>
      </c>
      <c r="B663" t="s">
        <v>39</v>
      </c>
      <c r="C663">
        <f>CEILING('S Size Pack'!B662/1000,1)</f>
        <v>1</v>
      </c>
      <c r="D663">
        <f>CEILING('S Size Pack'!C662/1000,1)</f>
        <v>0</v>
      </c>
      <c r="E663">
        <f>CEILING('S Size Pack'!D662/1000,1)</f>
        <v>2</v>
      </c>
      <c r="F663">
        <f>CEILING('S Size Pack'!E662/1000,1)</f>
        <v>4</v>
      </c>
      <c r="G663">
        <f>CEILING('S Size Pack'!F662/1000,1)</f>
        <v>4</v>
      </c>
      <c r="H663">
        <f>CEILING('S Size Pack'!G662/1000,1)</f>
        <v>10</v>
      </c>
      <c r="I663">
        <f>CEILING('S Size Pack'!H662/1000,1)</f>
        <v>6</v>
      </c>
      <c r="J663">
        <f>CEILING('S Size Pack'!I662/1000,1)</f>
        <v>1</v>
      </c>
      <c r="K663">
        <f>CEILING('S Size Pack'!J662/1000,1)</f>
        <v>2</v>
      </c>
      <c r="L663">
        <f>CEILING('S Size Pack'!K662/1000,1)</f>
        <v>4</v>
      </c>
      <c r="M663">
        <f>CEILING('S Size Pack'!L662/1000,1)</f>
        <v>7</v>
      </c>
      <c r="N663">
        <f>CEILING('S Size Pack'!M662/1000,1)</f>
        <v>2</v>
      </c>
      <c r="O663">
        <f t="shared" si="40"/>
        <v>43</v>
      </c>
      <c r="P663">
        <f t="shared" si="41"/>
        <v>215</v>
      </c>
      <c r="Q663">
        <v>4.3450113658638845</v>
      </c>
      <c r="R663">
        <f t="shared" si="42"/>
        <v>279.22501136586391</v>
      </c>
      <c r="S663">
        <v>602.04</v>
      </c>
      <c r="T663">
        <f t="shared" si="43"/>
        <v>322.81498863413606</v>
      </c>
    </row>
    <row r="664" spans="1:20" x14ac:dyDescent="0.25">
      <c r="A664" t="s">
        <v>696</v>
      </c>
      <c r="B664" t="s">
        <v>39</v>
      </c>
      <c r="C664">
        <f>CEILING('S Size Pack'!B663/1000,1)</f>
        <v>1</v>
      </c>
      <c r="D664">
        <f>CEILING('S Size Pack'!C663/1000,1)</f>
        <v>3</v>
      </c>
      <c r="E664">
        <f>CEILING('S Size Pack'!D663/1000,1)</f>
        <v>0</v>
      </c>
      <c r="F664">
        <f>CEILING('S Size Pack'!E663/1000,1)</f>
        <v>0</v>
      </c>
      <c r="G664">
        <f>CEILING('S Size Pack'!F663/1000,1)</f>
        <v>0</v>
      </c>
      <c r="H664">
        <f>CEILING('S Size Pack'!G663/1000,1)</f>
        <v>2</v>
      </c>
      <c r="I664">
        <f>CEILING('S Size Pack'!H663/1000,1)</f>
        <v>14</v>
      </c>
      <c r="J664">
        <f>CEILING('S Size Pack'!I663/1000,1)</f>
        <v>0</v>
      </c>
      <c r="K664">
        <f>CEILING('S Size Pack'!J663/1000,1)</f>
        <v>3</v>
      </c>
      <c r="L664">
        <f>CEILING('S Size Pack'!K663/1000,1)</f>
        <v>5</v>
      </c>
      <c r="M664">
        <f>CEILING('S Size Pack'!L663/1000,1)</f>
        <v>0</v>
      </c>
      <c r="N664">
        <f>CEILING('S Size Pack'!M663/1000,1)</f>
        <v>7</v>
      </c>
      <c r="O664">
        <f t="shared" si="40"/>
        <v>35</v>
      </c>
      <c r="P664">
        <f t="shared" si="41"/>
        <v>175</v>
      </c>
      <c r="Q664">
        <v>5.0441803836406258</v>
      </c>
      <c r="R664">
        <f t="shared" si="42"/>
        <v>239.92418038364062</v>
      </c>
      <c r="S664">
        <v>521.81999999999994</v>
      </c>
      <c r="T664">
        <f t="shared" si="43"/>
        <v>281.89581961635929</v>
      </c>
    </row>
    <row r="665" spans="1:20" x14ac:dyDescent="0.25">
      <c r="A665" t="s">
        <v>697</v>
      </c>
      <c r="B665" t="s">
        <v>57</v>
      </c>
      <c r="C665">
        <f>CEILING('S Size Pack'!B664/1000,1)</f>
        <v>1</v>
      </c>
      <c r="D665">
        <f>CEILING('S Size Pack'!C664/1000,1)</f>
        <v>8</v>
      </c>
      <c r="E665">
        <f>CEILING('S Size Pack'!D664/1000,1)</f>
        <v>2</v>
      </c>
      <c r="F665">
        <f>CEILING('S Size Pack'!E664/1000,1)</f>
        <v>0</v>
      </c>
      <c r="G665">
        <f>CEILING('S Size Pack'!F664/1000,1)</f>
        <v>0</v>
      </c>
      <c r="H665">
        <f>CEILING('S Size Pack'!G664/1000,1)</f>
        <v>2</v>
      </c>
      <c r="I665">
        <f>CEILING('S Size Pack'!H664/1000,1)</f>
        <v>0</v>
      </c>
      <c r="J665">
        <f>CEILING('S Size Pack'!I664/1000,1)</f>
        <v>2</v>
      </c>
      <c r="K665">
        <f>CEILING('S Size Pack'!J664/1000,1)</f>
        <v>1</v>
      </c>
      <c r="L665">
        <f>CEILING('S Size Pack'!K664/1000,1)</f>
        <v>5</v>
      </c>
      <c r="M665">
        <f>CEILING('S Size Pack'!L664/1000,1)</f>
        <v>1</v>
      </c>
      <c r="N665">
        <f>CEILING('S Size Pack'!M664/1000,1)</f>
        <v>4</v>
      </c>
      <c r="O665">
        <f t="shared" si="40"/>
        <v>26</v>
      </c>
      <c r="P665">
        <f t="shared" si="41"/>
        <v>130</v>
      </c>
      <c r="Q665">
        <v>8.3756712285225454</v>
      </c>
      <c r="R665">
        <f t="shared" si="42"/>
        <v>198.25567122852254</v>
      </c>
      <c r="S665">
        <v>618</v>
      </c>
      <c r="T665">
        <f t="shared" si="43"/>
        <v>419.74432877147746</v>
      </c>
    </row>
    <row r="666" spans="1:20" x14ac:dyDescent="0.25">
      <c r="A666" t="s">
        <v>698</v>
      </c>
      <c r="B666" t="s">
        <v>39</v>
      </c>
      <c r="C666">
        <f>CEILING('S Size Pack'!B665/1000,1)</f>
        <v>1</v>
      </c>
      <c r="D666">
        <f>CEILING('S Size Pack'!C665/1000,1)</f>
        <v>2</v>
      </c>
      <c r="E666">
        <f>CEILING('S Size Pack'!D665/1000,1)</f>
        <v>1</v>
      </c>
      <c r="F666">
        <f>CEILING('S Size Pack'!E665/1000,1)</f>
        <v>10</v>
      </c>
      <c r="G666">
        <f>CEILING('S Size Pack'!F665/1000,1)</f>
        <v>2</v>
      </c>
      <c r="H666">
        <f>CEILING('S Size Pack'!G665/1000,1)</f>
        <v>7</v>
      </c>
      <c r="I666">
        <f>CEILING('S Size Pack'!H665/1000,1)</f>
        <v>6</v>
      </c>
      <c r="J666">
        <f>CEILING('S Size Pack'!I665/1000,1)</f>
        <v>3</v>
      </c>
      <c r="K666">
        <f>CEILING('S Size Pack'!J665/1000,1)</f>
        <v>2</v>
      </c>
      <c r="L666">
        <f>CEILING('S Size Pack'!K665/1000,1)</f>
        <v>0</v>
      </c>
      <c r="M666">
        <f>CEILING('S Size Pack'!L665/1000,1)</f>
        <v>3</v>
      </c>
      <c r="N666">
        <f>CEILING('S Size Pack'!M665/1000,1)</f>
        <v>1</v>
      </c>
      <c r="O666">
        <f t="shared" si="40"/>
        <v>38</v>
      </c>
      <c r="P666">
        <f t="shared" si="41"/>
        <v>190</v>
      </c>
      <c r="Q666">
        <v>5.2803121777205462</v>
      </c>
      <c r="R666">
        <f t="shared" si="42"/>
        <v>255.16031217772053</v>
      </c>
      <c r="S666">
        <v>548.04</v>
      </c>
      <c r="T666">
        <f t="shared" si="43"/>
        <v>292.87968782227944</v>
      </c>
    </row>
    <row r="667" spans="1:20" x14ac:dyDescent="0.25">
      <c r="A667" t="s">
        <v>699</v>
      </c>
      <c r="B667" t="s">
        <v>39</v>
      </c>
      <c r="C667">
        <f>CEILING('S Size Pack'!B666/1000,1)</f>
        <v>1</v>
      </c>
      <c r="D667">
        <f>CEILING('S Size Pack'!C666/1000,1)</f>
        <v>3</v>
      </c>
      <c r="E667">
        <f>CEILING('S Size Pack'!D666/1000,1)</f>
        <v>0</v>
      </c>
      <c r="F667">
        <f>CEILING('S Size Pack'!E666/1000,1)</f>
        <v>1</v>
      </c>
      <c r="G667">
        <f>CEILING('S Size Pack'!F666/1000,1)</f>
        <v>3</v>
      </c>
      <c r="H667">
        <f>CEILING('S Size Pack'!G666/1000,1)</f>
        <v>21</v>
      </c>
      <c r="I667">
        <f>CEILING('S Size Pack'!H666/1000,1)</f>
        <v>2</v>
      </c>
      <c r="J667">
        <f>CEILING('S Size Pack'!I666/1000,1)</f>
        <v>1</v>
      </c>
      <c r="K667">
        <f>CEILING('S Size Pack'!J666/1000,1)</f>
        <v>2</v>
      </c>
      <c r="L667">
        <f>CEILING('S Size Pack'!K666/1000,1)</f>
        <v>1</v>
      </c>
      <c r="M667">
        <f>CEILING('S Size Pack'!L666/1000,1)</f>
        <v>0</v>
      </c>
      <c r="N667">
        <f>CEILING('S Size Pack'!M666/1000,1)</f>
        <v>0</v>
      </c>
      <c r="O667">
        <f t="shared" si="40"/>
        <v>35</v>
      </c>
      <c r="P667">
        <f t="shared" si="41"/>
        <v>175</v>
      </c>
      <c r="Q667">
        <v>3.2970704490693254</v>
      </c>
      <c r="R667">
        <f t="shared" si="42"/>
        <v>238.17707044906933</v>
      </c>
      <c r="S667">
        <v>529.76</v>
      </c>
      <c r="T667">
        <f t="shared" si="43"/>
        <v>291.58292955093066</v>
      </c>
    </row>
    <row r="668" spans="1:20" x14ac:dyDescent="0.25">
      <c r="A668" t="s">
        <v>700</v>
      </c>
      <c r="B668" t="s">
        <v>39</v>
      </c>
      <c r="C668">
        <f>CEILING('S Size Pack'!B667/1000,1)</f>
        <v>1</v>
      </c>
      <c r="D668">
        <f>CEILING('S Size Pack'!C667/1000,1)</f>
        <v>0</v>
      </c>
      <c r="E668">
        <f>CEILING('S Size Pack'!D667/1000,1)</f>
        <v>1</v>
      </c>
      <c r="F668">
        <f>CEILING('S Size Pack'!E667/1000,1)</f>
        <v>9</v>
      </c>
      <c r="G668">
        <f>CEILING('S Size Pack'!F667/1000,1)</f>
        <v>1</v>
      </c>
      <c r="H668">
        <f>CEILING('S Size Pack'!G667/1000,1)</f>
        <v>7</v>
      </c>
      <c r="I668">
        <f>CEILING('S Size Pack'!H667/1000,1)</f>
        <v>1</v>
      </c>
      <c r="J668">
        <f>CEILING('S Size Pack'!I667/1000,1)</f>
        <v>1</v>
      </c>
      <c r="K668">
        <f>CEILING('S Size Pack'!J667/1000,1)</f>
        <v>7</v>
      </c>
      <c r="L668">
        <f>CEILING('S Size Pack'!K667/1000,1)</f>
        <v>13</v>
      </c>
      <c r="M668">
        <f>CEILING('S Size Pack'!L667/1000,1)</f>
        <v>1</v>
      </c>
      <c r="N668">
        <f>CEILING('S Size Pack'!M667/1000,1)</f>
        <v>1</v>
      </c>
      <c r="O668">
        <f t="shared" si="40"/>
        <v>43</v>
      </c>
      <c r="P668">
        <f t="shared" si="41"/>
        <v>215</v>
      </c>
      <c r="Q668">
        <v>4.0293024205190724</v>
      </c>
      <c r="R668">
        <f t="shared" si="42"/>
        <v>278.90930242051905</v>
      </c>
      <c r="S668">
        <v>616.66999999999996</v>
      </c>
      <c r="T668">
        <f t="shared" si="43"/>
        <v>337.7606975794809</v>
      </c>
    </row>
    <row r="669" spans="1:20" x14ac:dyDescent="0.25">
      <c r="A669" t="s">
        <v>701</v>
      </c>
      <c r="B669" t="s">
        <v>39</v>
      </c>
      <c r="C669">
        <f>CEILING('S Size Pack'!B668/1000,1)</f>
        <v>1</v>
      </c>
      <c r="D669">
        <f>CEILING('S Size Pack'!C668/1000,1)</f>
        <v>9</v>
      </c>
      <c r="E669">
        <f>CEILING('S Size Pack'!D668/1000,1)</f>
        <v>2</v>
      </c>
      <c r="F669">
        <f>CEILING('S Size Pack'!E668/1000,1)</f>
        <v>10</v>
      </c>
      <c r="G669">
        <f>CEILING('S Size Pack'!F668/1000,1)</f>
        <v>9</v>
      </c>
      <c r="H669">
        <f>CEILING('S Size Pack'!G668/1000,1)</f>
        <v>3</v>
      </c>
      <c r="I669">
        <f>CEILING('S Size Pack'!H668/1000,1)</f>
        <v>0</v>
      </c>
      <c r="J669">
        <f>CEILING('S Size Pack'!I668/1000,1)</f>
        <v>2</v>
      </c>
      <c r="K669">
        <f>CEILING('S Size Pack'!J668/1000,1)</f>
        <v>9</v>
      </c>
      <c r="L669">
        <f>CEILING('S Size Pack'!K668/1000,1)</f>
        <v>6</v>
      </c>
      <c r="M669">
        <f>CEILING('S Size Pack'!L668/1000,1)</f>
        <v>0</v>
      </c>
      <c r="N669">
        <f>CEILING('S Size Pack'!M668/1000,1)</f>
        <v>1</v>
      </c>
      <c r="O669">
        <f t="shared" si="40"/>
        <v>52</v>
      </c>
      <c r="P669">
        <f t="shared" si="41"/>
        <v>260</v>
      </c>
      <c r="Q669">
        <v>5.4796148951737909</v>
      </c>
      <c r="R669">
        <f t="shared" si="42"/>
        <v>325.35961489517376</v>
      </c>
      <c r="S669">
        <v>702.20999999999992</v>
      </c>
      <c r="T669">
        <f t="shared" si="43"/>
        <v>376.85038510482616</v>
      </c>
    </row>
    <row r="670" spans="1:20" x14ac:dyDescent="0.25">
      <c r="A670" t="s">
        <v>702</v>
      </c>
      <c r="B670" t="s">
        <v>39</v>
      </c>
      <c r="C670">
        <f>CEILING('S Size Pack'!B669/1000,1)</f>
        <v>1</v>
      </c>
      <c r="D670">
        <f>CEILING('S Size Pack'!C669/1000,1)</f>
        <v>3</v>
      </c>
      <c r="E670">
        <f>CEILING('S Size Pack'!D669/1000,1)</f>
        <v>5</v>
      </c>
      <c r="F670">
        <f>CEILING('S Size Pack'!E669/1000,1)</f>
        <v>3</v>
      </c>
      <c r="G670">
        <f>CEILING('S Size Pack'!F669/1000,1)</f>
        <v>1</v>
      </c>
      <c r="H670">
        <f>CEILING('S Size Pack'!G669/1000,1)</f>
        <v>11</v>
      </c>
      <c r="I670">
        <f>CEILING('S Size Pack'!H669/1000,1)</f>
        <v>2</v>
      </c>
      <c r="J670">
        <f>CEILING('S Size Pack'!I669/1000,1)</f>
        <v>1</v>
      </c>
      <c r="K670">
        <f>CEILING('S Size Pack'!J669/1000,1)</f>
        <v>0</v>
      </c>
      <c r="L670">
        <f>CEILING('S Size Pack'!K669/1000,1)</f>
        <v>0</v>
      </c>
      <c r="M670">
        <f>CEILING('S Size Pack'!L669/1000,1)</f>
        <v>2</v>
      </c>
      <c r="N670">
        <f>CEILING('S Size Pack'!M669/1000,1)</f>
        <v>1</v>
      </c>
      <c r="O670">
        <f t="shared" si="40"/>
        <v>30</v>
      </c>
      <c r="P670">
        <f t="shared" si="41"/>
        <v>150</v>
      </c>
      <c r="Q670">
        <v>4.1316415518598264</v>
      </c>
      <c r="R670">
        <f t="shared" si="42"/>
        <v>214.01164155185981</v>
      </c>
      <c r="S670">
        <v>483.83000000000004</v>
      </c>
      <c r="T670">
        <f t="shared" si="43"/>
        <v>269.8183584481402</v>
      </c>
    </row>
    <row r="671" spans="1:20" x14ac:dyDescent="0.25">
      <c r="A671" t="s">
        <v>703</v>
      </c>
      <c r="B671" t="s">
        <v>39</v>
      </c>
      <c r="C671">
        <f>CEILING('S Size Pack'!B670/1000,1)</f>
        <v>1</v>
      </c>
      <c r="D671">
        <f>CEILING('S Size Pack'!C670/1000,1)</f>
        <v>2</v>
      </c>
      <c r="E671">
        <f>CEILING('S Size Pack'!D670/1000,1)</f>
        <v>1</v>
      </c>
      <c r="F671">
        <f>CEILING('S Size Pack'!E670/1000,1)</f>
        <v>2</v>
      </c>
      <c r="G671">
        <f>CEILING('S Size Pack'!F670/1000,1)</f>
        <v>3</v>
      </c>
      <c r="H671">
        <f>CEILING('S Size Pack'!G670/1000,1)</f>
        <v>8</v>
      </c>
      <c r="I671">
        <f>CEILING('S Size Pack'!H670/1000,1)</f>
        <v>4</v>
      </c>
      <c r="J671">
        <f>CEILING('S Size Pack'!I670/1000,1)</f>
        <v>4</v>
      </c>
      <c r="K671">
        <f>CEILING('S Size Pack'!J670/1000,1)</f>
        <v>2</v>
      </c>
      <c r="L671">
        <f>CEILING('S Size Pack'!K670/1000,1)</f>
        <v>3</v>
      </c>
      <c r="M671">
        <f>CEILING('S Size Pack'!L670/1000,1)</f>
        <v>2</v>
      </c>
      <c r="N671">
        <f>CEILING('S Size Pack'!M670/1000,1)</f>
        <v>0</v>
      </c>
      <c r="O671">
        <f t="shared" si="40"/>
        <v>32</v>
      </c>
      <c r="P671">
        <f t="shared" si="41"/>
        <v>160</v>
      </c>
      <c r="Q671">
        <v>3.9098302434210335</v>
      </c>
      <c r="R671">
        <f t="shared" si="42"/>
        <v>223.78983024342102</v>
      </c>
      <c r="S671">
        <v>511.91</v>
      </c>
      <c r="T671">
        <f t="shared" si="43"/>
        <v>288.120169756579</v>
      </c>
    </row>
    <row r="672" spans="1:20" x14ac:dyDescent="0.25">
      <c r="A672" t="s">
        <v>704</v>
      </c>
      <c r="B672" t="s">
        <v>57</v>
      </c>
      <c r="C672">
        <f>CEILING('S Size Pack'!B671/1000,1)</f>
        <v>1</v>
      </c>
      <c r="D672">
        <f>CEILING('S Size Pack'!C671/1000,1)</f>
        <v>2</v>
      </c>
      <c r="E672">
        <f>CEILING('S Size Pack'!D671/1000,1)</f>
        <v>2</v>
      </c>
      <c r="F672">
        <f>CEILING('S Size Pack'!E671/1000,1)</f>
        <v>3</v>
      </c>
      <c r="G672">
        <f>CEILING('S Size Pack'!F671/1000,1)</f>
        <v>1</v>
      </c>
      <c r="H672">
        <f>CEILING('S Size Pack'!G671/1000,1)</f>
        <v>7</v>
      </c>
      <c r="I672">
        <f>CEILING('S Size Pack'!H671/1000,1)</f>
        <v>2</v>
      </c>
      <c r="J672">
        <f>CEILING('S Size Pack'!I671/1000,1)</f>
        <v>7</v>
      </c>
      <c r="K672">
        <f>CEILING('S Size Pack'!J671/1000,1)</f>
        <v>0</v>
      </c>
      <c r="L672">
        <f>CEILING('S Size Pack'!K671/1000,1)</f>
        <v>3</v>
      </c>
      <c r="M672">
        <f>CEILING('S Size Pack'!L671/1000,1)</f>
        <v>1</v>
      </c>
      <c r="N672">
        <f>CEILING('S Size Pack'!M671/1000,1)</f>
        <v>2</v>
      </c>
      <c r="O672">
        <f t="shared" si="40"/>
        <v>31</v>
      </c>
      <c r="P672">
        <f t="shared" si="41"/>
        <v>155</v>
      </c>
      <c r="Q672">
        <v>4.0425322794085474</v>
      </c>
      <c r="R672">
        <f t="shared" si="42"/>
        <v>218.92253227940853</v>
      </c>
      <c r="S672">
        <v>750.88</v>
      </c>
      <c r="T672">
        <f t="shared" si="43"/>
        <v>531.95746772059147</v>
      </c>
    </row>
    <row r="673" spans="1:20" x14ac:dyDescent="0.25">
      <c r="A673" t="s">
        <v>705</v>
      </c>
      <c r="B673" t="s">
        <v>39</v>
      </c>
      <c r="C673">
        <f>CEILING('S Size Pack'!B672/1000,1)</f>
        <v>1</v>
      </c>
      <c r="D673">
        <f>CEILING('S Size Pack'!C672/1000,1)</f>
        <v>5</v>
      </c>
      <c r="E673">
        <f>CEILING('S Size Pack'!D672/1000,1)</f>
        <v>0</v>
      </c>
      <c r="F673">
        <f>CEILING('S Size Pack'!E672/1000,1)</f>
        <v>0</v>
      </c>
      <c r="G673">
        <f>CEILING('S Size Pack'!F672/1000,1)</f>
        <v>5</v>
      </c>
      <c r="H673">
        <f>CEILING('S Size Pack'!G672/1000,1)</f>
        <v>1</v>
      </c>
      <c r="I673">
        <f>CEILING('S Size Pack'!H672/1000,1)</f>
        <v>2</v>
      </c>
      <c r="J673">
        <f>CEILING('S Size Pack'!I672/1000,1)</f>
        <v>7</v>
      </c>
      <c r="K673">
        <f>CEILING('S Size Pack'!J672/1000,1)</f>
        <v>8</v>
      </c>
      <c r="L673">
        <f>CEILING('S Size Pack'!K672/1000,1)</f>
        <v>9</v>
      </c>
      <c r="M673">
        <f>CEILING('S Size Pack'!L672/1000,1)</f>
        <v>0</v>
      </c>
      <c r="N673">
        <f>CEILING('S Size Pack'!M672/1000,1)</f>
        <v>9</v>
      </c>
      <c r="O673">
        <f t="shared" si="40"/>
        <v>47</v>
      </c>
      <c r="P673">
        <f t="shared" si="41"/>
        <v>235</v>
      </c>
      <c r="Q673">
        <v>4.3074833936655361</v>
      </c>
      <c r="R673">
        <f t="shared" si="42"/>
        <v>299.18748339366556</v>
      </c>
      <c r="S673">
        <v>643.77</v>
      </c>
      <c r="T673">
        <f t="shared" si="43"/>
        <v>344.58251660633442</v>
      </c>
    </row>
    <row r="674" spans="1:20" x14ac:dyDescent="0.25">
      <c r="A674" t="s">
        <v>706</v>
      </c>
      <c r="B674" t="s">
        <v>39</v>
      </c>
      <c r="C674">
        <f>CEILING('S Size Pack'!B673/1000,1)</f>
        <v>1</v>
      </c>
      <c r="D674">
        <f>CEILING('S Size Pack'!C673/1000,1)</f>
        <v>10</v>
      </c>
      <c r="E674">
        <f>CEILING('S Size Pack'!D673/1000,1)</f>
        <v>2</v>
      </c>
      <c r="F674">
        <f>CEILING('S Size Pack'!E673/1000,1)</f>
        <v>1</v>
      </c>
      <c r="G674">
        <f>CEILING('S Size Pack'!F673/1000,1)</f>
        <v>4</v>
      </c>
      <c r="H674">
        <f>CEILING('S Size Pack'!G673/1000,1)</f>
        <v>3</v>
      </c>
      <c r="I674">
        <f>CEILING('S Size Pack'!H673/1000,1)</f>
        <v>3</v>
      </c>
      <c r="J674">
        <f>CEILING('S Size Pack'!I673/1000,1)</f>
        <v>9</v>
      </c>
      <c r="K674">
        <f>CEILING('S Size Pack'!J673/1000,1)</f>
        <v>0</v>
      </c>
      <c r="L674">
        <f>CEILING('S Size Pack'!K673/1000,1)</f>
        <v>6</v>
      </c>
      <c r="M674">
        <f>CEILING('S Size Pack'!L673/1000,1)</f>
        <v>1</v>
      </c>
      <c r="N674">
        <f>CEILING('S Size Pack'!M673/1000,1)</f>
        <v>6</v>
      </c>
      <c r="O674">
        <f t="shared" si="40"/>
        <v>46</v>
      </c>
      <c r="P674">
        <f t="shared" si="41"/>
        <v>230</v>
      </c>
      <c r="Q674">
        <v>6.6711168644112817</v>
      </c>
      <c r="R674">
        <f t="shared" si="42"/>
        <v>296.55111686441131</v>
      </c>
      <c r="S674">
        <v>659.34999999999991</v>
      </c>
      <c r="T674">
        <f t="shared" si="43"/>
        <v>362.7988831355886</v>
      </c>
    </row>
    <row r="675" spans="1:20" x14ac:dyDescent="0.25">
      <c r="A675" t="s">
        <v>707</v>
      </c>
      <c r="B675" t="s">
        <v>57</v>
      </c>
      <c r="C675">
        <f>CEILING('S Size Pack'!B674/1000,1)</f>
        <v>1</v>
      </c>
      <c r="D675">
        <f>CEILING('S Size Pack'!C674/1000,1)</f>
        <v>2</v>
      </c>
      <c r="E675">
        <f>CEILING('S Size Pack'!D674/1000,1)</f>
        <v>0</v>
      </c>
      <c r="F675">
        <f>CEILING('S Size Pack'!E674/1000,1)</f>
        <v>1</v>
      </c>
      <c r="G675">
        <f>CEILING('S Size Pack'!F674/1000,1)</f>
        <v>5</v>
      </c>
      <c r="H675">
        <f>CEILING('S Size Pack'!G674/1000,1)</f>
        <v>0</v>
      </c>
      <c r="I675">
        <f>CEILING('S Size Pack'!H674/1000,1)</f>
        <v>0</v>
      </c>
      <c r="J675">
        <f>CEILING('S Size Pack'!I674/1000,1)</f>
        <v>7</v>
      </c>
      <c r="K675">
        <f>CEILING('S Size Pack'!J674/1000,1)</f>
        <v>2</v>
      </c>
      <c r="L675">
        <f>CEILING('S Size Pack'!K674/1000,1)</f>
        <v>0</v>
      </c>
      <c r="M675">
        <f>CEILING('S Size Pack'!L674/1000,1)</f>
        <v>5</v>
      </c>
      <c r="N675">
        <f>CEILING('S Size Pack'!M674/1000,1)</f>
        <v>3</v>
      </c>
      <c r="O675">
        <f t="shared" si="40"/>
        <v>26</v>
      </c>
      <c r="P675">
        <f t="shared" si="41"/>
        <v>130</v>
      </c>
      <c r="Q675">
        <v>3.8722299791280359</v>
      </c>
      <c r="R675">
        <f t="shared" si="42"/>
        <v>193.75222997912803</v>
      </c>
      <c r="S675">
        <v>643.63999999999987</v>
      </c>
      <c r="T675">
        <f t="shared" si="43"/>
        <v>449.88777002087181</v>
      </c>
    </row>
    <row r="676" spans="1:20" x14ac:dyDescent="0.25">
      <c r="A676" t="s">
        <v>708</v>
      </c>
      <c r="B676" t="s">
        <v>39</v>
      </c>
      <c r="C676">
        <f>CEILING('S Size Pack'!B675/1000,1)</f>
        <v>1</v>
      </c>
      <c r="D676">
        <f>CEILING('S Size Pack'!C675/1000,1)</f>
        <v>2</v>
      </c>
      <c r="E676">
        <f>CEILING('S Size Pack'!D675/1000,1)</f>
        <v>6</v>
      </c>
      <c r="F676">
        <f>CEILING('S Size Pack'!E675/1000,1)</f>
        <v>10</v>
      </c>
      <c r="G676">
        <f>CEILING('S Size Pack'!F675/1000,1)</f>
        <v>1</v>
      </c>
      <c r="H676">
        <f>CEILING('S Size Pack'!G675/1000,1)</f>
        <v>9</v>
      </c>
      <c r="I676">
        <f>CEILING('S Size Pack'!H675/1000,1)</f>
        <v>1</v>
      </c>
      <c r="J676">
        <f>CEILING('S Size Pack'!I675/1000,1)</f>
        <v>1</v>
      </c>
      <c r="K676">
        <f>CEILING('S Size Pack'!J675/1000,1)</f>
        <v>11</v>
      </c>
      <c r="L676">
        <f>CEILING('S Size Pack'!K675/1000,1)</f>
        <v>2</v>
      </c>
      <c r="M676">
        <f>CEILING('S Size Pack'!L675/1000,1)</f>
        <v>0</v>
      </c>
      <c r="N676">
        <f>CEILING('S Size Pack'!M675/1000,1)</f>
        <v>2</v>
      </c>
      <c r="O676">
        <f t="shared" si="40"/>
        <v>46</v>
      </c>
      <c r="P676">
        <f t="shared" si="41"/>
        <v>230</v>
      </c>
      <c r="Q676">
        <v>3.0488266563786168</v>
      </c>
      <c r="R676">
        <f t="shared" si="42"/>
        <v>292.92882665637865</v>
      </c>
      <c r="S676">
        <v>637.68000000000006</v>
      </c>
      <c r="T676">
        <f t="shared" si="43"/>
        <v>344.75117334362142</v>
      </c>
    </row>
    <row r="677" spans="1:20" x14ac:dyDescent="0.25">
      <c r="A677" t="s">
        <v>709</v>
      </c>
      <c r="B677" t="s">
        <v>39</v>
      </c>
      <c r="C677">
        <f>CEILING('S Size Pack'!B676/1000,1)</f>
        <v>1</v>
      </c>
      <c r="D677">
        <f>CEILING('S Size Pack'!C676/1000,1)</f>
        <v>0</v>
      </c>
      <c r="E677">
        <f>CEILING('S Size Pack'!D676/1000,1)</f>
        <v>0</v>
      </c>
      <c r="F677">
        <f>CEILING('S Size Pack'!E676/1000,1)</f>
        <v>4</v>
      </c>
      <c r="G677">
        <f>CEILING('S Size Pack'!F676/1000,1)</f>
        <v>3</v>
      </c>
      <c r="H677">
        <f>CEILING('S Size Pack'!G676/1000,1)</f>
        <v>4</v>
      </c>
      <c r="I677">
        <f>CEILING('S Size Pack'!H676/1000,1)</f>
        <v>2</v>
      </c>
      <c r="J677">
        <f>CEILING('S Size Pack'!I676/1000,1)</f>
        <v>6</v>
      </c>
      <c r="K677">
        <f>CEILING('S Size Pack'!J676/1000,1)</f>
        <v>3</v>
      </c>
      <c r="L677">
        <f>CEILING('S Size Pack'!K676/1000,1)</f>
        <v>8</v>
      </c>
      <c r="M677">
        <f>CEILING('S Size Pack'!L676/1000,1)</f>
        <v>1</v>
      </c>
      <c r="N677">
        <f>CEILING('S Size Pack'!M676/1000,1)</f>
        <v>5</v>
      </c>
      <c r="O677">
        <f t="shared" si="40"/>
        <v>37</v>
      </c>
      <c r="P677">
        <f t="shared" si="41"/>
        <v>185</v>
      </c>
      <c r="Q677">
        <v>3.9671644107972037</v>
      </c>
      <c r="R677">
        <f t="shared" si="42"/>
        <v>248.84716441079721</v>
      </c>
      <c r="S677">
        <v>554.47</v>
      </c>
      <c r="T677">
        <f t="shared" si="43"/>
        <v>305.62283558920285</v>
      </c>
    </row>
    <row r="678" spans="1:20" x14ac:dyDescent="0.25">
      <c r="A678" t="s">
        <v>710</v>
      </c>
      <c r="B678" t="s">
        <v>39</v>
      </c>
      <c r="C678">
        <f>CEILING('S Size Pack'!B677/1000,1)</f>
        <v>1</v>
      </c>
      <c r="D678">
        <f>CEILING('S Size Pack'!C677/1000,1)</f>
        <v>9</v>
      </c>
      <c r="E678">
        <f>CEILING('S Size Pack'!D677/1000,1)</f>
        <v>2</v>
      </c>
      <c r="F678">
        <f>CEILING('S Size Pack'!E677/1000,1)</f>
        <v>2</v>
      </c>
      <c r="G678">
        <f>CEILING('S Size Pack'!F677/1000,1)</f>
        <v>7</v>
      </c>
      <c r="H678">
        <f>CEILING('S Size Pack'!G677/1000,1)</f>
        <v>5</v>
      </c>
      <c r="I678">
        <f>CEILING('S Size Pack'!H677/1000,1)</f>
        <v>0</v>
      </c>
      <c r="J678">
        <f>CEILING('S Size Pack'!I677/1000,1)</f>
        <v>0</v>
      </c>
      <c r="K678">
        <f>CEILING('S Size Pack'!J677/1000,1)</f>
        <v>2</v>
      </c>
      <c r="L678">
        <f>CEILING('S Size Pack'!K677/1000,1)</f>
        <v>8</v>
      </c>
      <c r="M678">
        <f>CEILING('S Size Pack'!L677/1000,1)</f>
        <v>24</v>
      </c>
      <c r="N678">
        <f>CEILING('S Size Pack'!M677/1000,1)</f>
        <v>6</v>
      </c>
      <c r="O678">
        <f t="shared" si="40"/>
        <v>66</v>
      </c>
      <c r="P678">
        <f t="shared" si="41"/>
        <v>330</v>
      </c>
      <c r="Q678">
        <v>4.2668203072570696</v>
      </c>
      <c r="R678">
        <f t="shared" si="42"/>
        <v>394.14682030725709</v>
      </c>
      <c r="S678">
        <v>835.98</v>
      </c>
      <c r="T678">
        <f t="shared" si="43"/>
        <v>441.83317969274293</v>
      </c>
    </row>
    <row r="679" spans="1:20" x14ac:dyDescent="0.25">
      <c r="A679" t="s">
        <v>711</v>
      </c>
      <c r="B679" t="s">
        <v>39</v>
      </c>
      <c r="C679">
        <f>CEILING('S Size Pack'!B678/1000,1)</f>
        <v>1</v>
      </c>
      <c r="D679">
        <f>CEILING('S Size Pack'!C678/1000,1)</f>
        <v>2</v>
      </c>
      <c r="E679">
        <f>CEILING('S Size Pack'!D678/1000,1)</f>
        <v>11</v>
      </c>
      <c r="F679">
        <f>CEILING('S Size Pack'!E678/1000,1)</f>
        <v>3</v>
      </c>
      <c r="G679">
        <f>CEILING('S Size Pack'!F678/1000,1)</f>
        <v>8</v>
      </c>
      <c r="H679">
        <f>CEILING('S Size Pack'!G678/1000,1)</f>
        <v>1</v>
      </c>
      <c r="I679">
        <f>CEILING('S Size Pack'!H678/1000,1)</f>
        <v>1</v>
      </c>
      <c r="J679">
        <f>CEILING('S Size Pack'!I678/1000,1)</f>
        <v>2</v>
      </c>
      <c r="K679">
        <f>CEILING('S Size Pack'!J678/1000,1)</f>
        <v>3</v>
      </c>
      <c r="L679">
        <f>CEILING('S Size Pack'!K678/1000,1)</f>
        <v>2</v>
      </c>
      <c r="M679">
        <f>CEILING('S Size Pack'!L678/1000,1)</f>
        <v>0</v>
      </c>
      <c r="N679">
        <f>CEILING('S Size Pack'!M678/1000,1)</f>
        <v>6</v>
      </c>
      <c r="O679">
        <f t="shared" si="40"/>
        <v>40</v>
      </c>
      <c r="P679">
        <f t="shared" si="41"/>
        <v>200</v>
      </c>
      <c r="Q679">
        <v>6.1566943398993619</v>
      </c>
      <c r="R679">
        <f t="shared" si="42"/>
        <v>266.03669433989938</v>
      </c>
      <c r="S679">
        <v>584.32000000000005</v>
      </c>
      <c r="T679">
        <f t="shared" si="43"/>
        <v>318.28330566010067</v>
      </c>
    </row>
    <row r="680" spans="1:20" x14ac:dyDescent="0.25">
      <c r="A680" t="s">
        <v>712</v>
      </c>
      <c r="B680" t="s">
        <v>39</v>
      </c>
      <c r="C680">
        <f>CEILING('S Size Pack'!B679/1000,1)</f>
        <v>1</v>
      </c>
      <c r="D680">
        <f>CEILING('S Size Pack'!C679/1000,1)</f>
        <v>2</v>
      </c>
      <c r="E680">
        <f>CEILING('S Size Pack'!D679/1000,1)</f>
        <v>0</v>
      </c>
      <c r="F680">
        <f>CEILING('S Size Pack'!E679/1000,1)</f>
        <v>2</v>
      </c>
      <c r="G680">
        <f>CEILING('S Size Pack'!F679/1000,1)</f>
        <v>2</v>
      </c>
      <c r="H680">
        <f>CEILING('S Size Pack'!G679/1000,1)</f>
        <v>7</v>
      </c>
      <c r="I680">
        <f>CEILING('S Size Pack'!H679/1000,1)</f>
        <v>6</v>
      </c>
      <c r="J680">
        <f>CEILING('S Size Pack'!I679/1000,1)</f>
        <v>1</v>
      </c>
      <c r="K680">
        <f>CEILING('S Size Pack'!J679/1000,1)</f>
        <v>0</v>
      </c>
      <c r="L680">
        <f>CEILING('S Size Pack'!K679/1000,1)</f>
        <v>0</v>
      </c>
      <c r="M680">
        <f>CEILING('S Size Pack'!L679/1000,1)</f>
        <v>12</v>
      </c>
      <c r="N680">
        <f>CEILING('S Size Pack'!M679/1000,1)</f>
        <v>3</v>
      </c>
      <c r="O680">
        <f t="shared" si="40"/>
        <v>36</v>
      </c>
      <c r="P680">
        <f t="shared" si="41"/>
        <v>180</v>
      </c>
      <c r="Q680">
        <v>2.8965063082058475</v>
      </c>
      <c r="R680">
        <f t="shared" si="42"/>
        <v>242.77650630820585</v>
      </c>
      <c r="S680">
        <v>524.95999999999992</v>
      </c>
      <c r="T680">
        <f t="shared" si="43"/>
        <v>282.18349369179407</v>
      </c>
    </row>
    <row r="681" spans="1:20" x14ac:dyDescent="0.25">
      <c r="A681" t="s">
        <v>713</v>
      </c>
      <c r="B681" t="s">
        <v>57</v>
      </c>
      <c r="C681">
        <f>CEILING('S Size Pack'!B680/1000,1)</f>
        <v>1</v>
      </c>
      <c r="D681">
        <f>CEILING('S Size Pack'!C680/1000,1)</f>
        <v>0</v>
      </c>
      <c r="E681">
        <f>CEILING('S Size Pack'!D680/1000,1)</f>
        <v>1</v>
      </c>
      <c r="F681">
        <f>CEILING('S Size Pack'!E680/1000,1)</f>
        <v>0</v>
      </c>
      <c r="G681">
        <f>CEILING('S Size Pack'!F680/1000,1)</f>
        <v>0</v>
      </c>
      <c r="H681">
        <f>CEILING('S Size Pack'!G680/1000,1)</f>
        <v>0</v>
      </c>
      <c r="I681">
        <f>CEILING('S Size Pack'!H680/1000,1)</f>
        <v>3</v>
      </c>
      <c r="J681">
        <f>CEILING('S Size Pack'!I680/1000,1)</f>
        <v>6</v>
      </c>
      <c r="K681">
        <f>CEILING('S Size Pack'!J680/1000,1)</f>
        <v>7</v>
      </c>
      <c r="L681">
        <f>CEILING('S Size Pack'!K680/1000,1)</f>
        <v>5</v>
      </c>
      <c r="M681">
        <f>CEILING('S Size Pack'!L680/1000,1)</f>
        <v>2</v>
      </c>
      <c r="N681">
        <f>CEILING('S Size Pack'!M680/1000,1)</f>
        <v>5</v>
      </c>
      <c r="O681">
        <f t="shared" si="40"/>
        <v>30</v>
      </c>
      <c r="P681">
        <f t="shared" si="41"/>
        <v>150</v>
      </c>
      <c r="Q681">
        <v>3.4098903795041644</v>
      </c>
      <c r="R681">
        <f t="shared" si="42"/>
        <v>213.28989037950416</v>
      </c>
      <c r="S681">
        <v>705.59</v>
      </c>
      <c r="T681">
        <f t="shared" si="43"/>
        <v>492.30010962049585</v>
      </c>
    </row>
    <row r="682" spans="1:20" x14ac:dyDescent="0.25">
      <c r="A682" t="s">
        <v>714</v>
      </c>
      <c r="B682" t="s">
        <v>39</v>
      </c>
      <c r="C682">
        <f>CEILING('S Size Pack'!B681/1000,1)</f>
        <v>1</v>
      </c>
      <c r="D682">
        <f>CEILING('S Size Pack'!C681/1000,1)</f>
        <v>3</v>
      </c>
      <c r="E682">
        <f>CEILING('S Size Pack'!D681/1000,1)</f>
        <v>5</v>
      </c>
      <c r="F682">
        <f>CEILING('S Size Pack'!E681/1000,1)</f>
        <v>2</v>
      </c>
      <c r="G682">
        <f>CEILING('S Size Pack'!F681/1000,1)</f>
        <v>1</v>
      </c>
      <c r="H682">
        <f>CEILING('S Size Pack'!G681/1000,1)</f>
        <v>3</v>
      </c>
      <c r="I682">
        <f>CEILING('S Size Pack'!H681/1000,1)</f>
        <v>2</v>
      </c>
      <c r="J682">
        <f>CEILING('S Size Pack'!I681/1000,1)</f>
        <v>1</v>
      </c>
      <c r="K682">
        <f>CEILING('S Size Pack'!J681/1000,1)</f>
        <v>0</v>
      </c>
      <c r="L682">
        <f>CEILING('S Size Pack'!K681/1000,1)</f>
        <v>2</v>
      </c>
      <c r="M682">
        <f>CEILING('S Size Pack'!L681/1000,1)</f>
        <v>15</v>
      </c>
      <c r="N682">
        <f>CEILING('S Size Pack'!M681/1000,1)</f>
        <v>6</v>
      </c>
      <c r="O682">
        <f t="shared" si="40"/>
        <v>41</v>
      </c>
      <c r="P682">
        <f t="shared" si="41"/>
        <v>205</v>
      </c>
      <c r="Q682">
        <v>4.0936206825094192</v>
      </c>
      <c r="R682">
        <f t="shared" si="42"/>
        <v>268.97362068250942</v>
      </c>
      <c r="S682">
        <v>564.16000000000008</v>
      </c>
      <c r="T682">
        <f t="shared" si="43"/>
        <v>295.18637931749066</v>
      </c>
    </row>
    <row r="683" spans="1:20" x14ac:dyDescent="0.25">
      <c r="A683" t="s">
        <v>715</v>
      </c>
      <c r="B683" t="s">
        <v>57</v>
      </c>
      <c r="C683">
        <f>CEILING('S Size Pack'!B682/1000,1)</f>
        <v>1</v>
      </c>
      <c r="D683">
        <f>CEILING('S Size Pack'!C682/1000,1)</f>
        <v>0</v>
      </c>
      <c r="E683">
        <f>CEILING('S Size Pack'!D682/1000,1)</f>
        <v>2</v>
      </c>
      <c r="F683">
        <f>CEILING('S Size Pack'!E682/1000,1)</f>
        <v>3</v>
      </c>
      <c r="G683">
        <f>CEILING('S Size Pack'!F682/1000,1)</f>
        <v>2</v>
      </c>
      <c r="H683">
        <f>CEILING('S Size Pack'!G682/1000,1)</f>
        <v>0</v>
      </c>
      <c r="I683">
        <f>CEILING('S Size Pack'!H682/1000,1)</f>
        <v>4</v>
      </c>
      <c r="J683">
        <f>CEILING('S Size Pack'!I682/1000,1)</f>
        <v>2</v>
      </c>
      <c r="K683">
        <f>CEILING('S Size Pack'!J682/1000,1)</f>
        <v>3</v>
      </c>
      <c r="L683">
        <f>CEILING('S Size Pack'!K682/1000,1)</f>
        <v>5</v>
      </c>
      <c r="M683">
        <f>CEILING('S Size Pack'!L682/1000,1)</f>
        <v>5</v>
      </c>
      <c r="N683">
        <f>CEILING('S Size Pack'!M682/1000,1)</f>
        <v>1</v>
      </c>
      <c r="O683">
        <f t="shared" si="40"/>
        <v>28</v>
      </c>
      <c r="P683">
        <f t="shared" si="41"/>
        <v>140</v>
      </c>
      <c r="Q683">
        <v>4.8253771318861585</v>
      </c>
      <c r="R683">
        <f t="shared" si="42"/>
        <v>204.70537713188617</v>
      </c>
      <c r="S683">
        <v>676.04</v>
      </c>
      <c r="T683">
        <f t="shared" si="43"/>
        <v>471.3346228681138</v>
      </c>
    </row>
    <row r="684" spans="1:20" x14ac:dyDescent="0.25">
      <c r="A684" t="s">
        <v>716</v>
      </c>
      <c r="B684" t="s">
        <v>57</v>
      </c>
      <c r="C684">
        <f>CEILING('S Size Pack'!B683/1000,1)</f>
        <v>1</v>
      </c>
      <c r="D684">
        <f>CEILING('S Size Pack'!C683/1000,1)</f>
        <v>0</v>
      </c>
      <c r="E684">
        <f>CEILING('S Size Pack'!D683/1000,1)</f>
        <v>5</v>
      </c>
      <c r="F684">
        <f>CEILING('S Size Pack'!E683/1000,1)</f>
        <v>3</v>
      </c>
      <c r="G684">
        <f>CEILING('S Size Pack'!F683/1000,1)</f>
        <v>0</v>
      </c>
      <c r="H684">
        <f>CEILING('S Size Pack'!G683/1000,1)</f>
        <v>6</v>
      </c>
      <c r="I684">
        <f>CEILING('S Size Pack'!H683/1000,1)</f>
        <v>0</v>
      </c>
      <c r="J684">
        <f>CEILING('S Size Pack'!I683/1000,1)</f>
        <v>8</v>
      </c>
      <c r="K684">
        <f>CEILING('S Size Pack'!J683/1000,1)</f>
        <v>1</v>
      </c>
      <c r="L684">
        <f>CEILING('S Size Pack'!K683/1000,1)</f>
        <v>0</v>
      </c>
      <c r="M684">
        <f>CEILING('S Size Pack'!L683/1000,1)</f>
        <v>0</v>
      </c>
      <c r="N684">
        <f>CEILING('S Size Pack'!M683/1000,1)</f>
        <v>1</v>
      </c>
      <c r="O684">
        <f t="shared" si="40"/>
        <v>25</v>
      </c>
      <c r="P684">
        <f t="shared" si="41"/>
        <v>125</v>
      </c>
      <c r="Q684">
        <v>4.2489105912211125</v>
      </c>
      <c r="R684">
        <f t="shared" si="42"/>
        <v>189.12891059122111</v>
      </c>
      <c r="S684">
        <v>604.96999999999991</v>
      </c>
      <c r="T684">
        <f t="shared" si="43"/>
        <v>415.84108940877877</v>
      </c>
    </row>
    <row r="685" spans="1:20" x14ac:dyDescent="0.25">
      <c r="A685" t="s">
        <v>717</v>
      </c>
      <c r="B685" t="s">
        <v>57</v>
      </c>
      <c r="C685">
        <f>CEILING('S Size Pack'!B684/1000,1)</f>
        <v>1</v>
      </c>
      <c r="D685">
        <f>CEILING('S Size Pack'!C684/1000,1)</f>
        <v>0</v>
      </c>
      <c r="E685">
        <f>CEILING('S Size Pack'!D684/1000,1)</f>
        <v>2</v>
      </c>
      <c r="F685">
        <f>CEILING('S Size Pack'!E684/1000,1)</f>
        <v>1</v>
      </c>
      <c r="G685">
        <f>CEILING('S Size Pack'!F684/1000,1)</f>
        <v>2</v>
      </c>
      <c r="H685">
        <f>CEILING('S Size Pack'!G684/1000,1)</f>
        <v>7</v>
      </c>
      <c r="I685">
        <f>CEILING('S Size Pack'!H684/1000,1)</f>
        <v>4</v>
      </c>
      <c r="J685">
        <f>CEILING('S Size Pack'!I684/1000,1)</f>
        <v>7</v>
      </c>
      <c r="K685">
        <f>CEILING('S Size Pack'!J684/1000,1)</f>
        <v>0</v>
      </c>
      <c r="L685">
        <f>CEILING('S Size Pack'!K684/1000,1)</f>
        <v>7</v>
      </c>
      <c r="M685">
        <f>CEILING('S Size Pack'!L684/1000,1)</f>
        <v>4</v>
      </c>
      <c r="N685">
        <f>CEILING('S Size Pack'!M684/1000,1)</f>
        <v>0</v>
      </c>
      <c r="O685">
        <f t="shared" si="40"/>
        <v>35</v>
      </c>
      <c r="P685">
        <f t="shared" si="41"/>
        <v>175</v>
      </c>
      <c r="Q685">
        <v>4.8407258548156422</v>
      </c>
      <c r="R685">
        <f t="shared" si="42"/>
        <v>239.72072585481564</v>
      </c>
      <c r="S685">
        <v>818.23</v>
      </c>
      <c r="T685">
        <f t="shared" si="43"/>
        <v>578.50927414518435</v>
      </c>
    </row>
    <row r="686" spans="1:20" x14ac:dyDescent="0.25">
      <c r="A686" t="s">
        <v>718</v>
      </c>
      <c r="B686" t="s">
        <v>39</v>
      </c>
      <c r="C686">
        <f>CEILING('S Size Pack'!B685/1000,1)</f>
        <v>1</v>
      </c>
      <c r="D686">
        <f>CEILING('S Size Pack'!C685/1000,1)</f>
        <v>0</v>
      </c>
      <c r="E686">
        <f>CEILING('S Size Pack'!D685/1000,1)</f>
        <v>1</v>
      </c>
      <c r="F686">
        <f>CEILING('S Size Pack'!E685/1000,1)</f>
        <v>17</v>
      </c>
      <c r="G686">
        <f>CEILING('S Size Pack'!F685/1000,1)</f>
        <v>2</v>
      </c>
      <c r="H686">
        <f>CEILING('S Size Pack'!G685/1000,1)</f>
        <v>3</v>
      </c>
      <c r="I686">
        <f>CEILING('S Size Pack'!H685/1000,1)</f>
        <v>1</v>
      </c>
      <c r="J686">
        <f>CEILING('S Size Pack'!I685/1000,1)</f>
        <v>3</v>
      </c>
      <c r="K686">
        <f>CEILING('S Size Pack'!J685/1000,1)</f>
        <v>11</v>
      </c>
      <c r="L686">
        <f>CEILING('S Size Pack'!K685/1000,1)</f>
        <v>2</v>
      </c>
      <c r="M686">
        <f>CEILING('S Size Pack'!L685/1000,1)</f>
        <v>0</v>
      </c>
      <c r="N686">
        <f>CEILING('S Size Pack'!M685/1000,1)</f>
        <v>2</v>
      </c>
      <c r="O686">
        <f t="shared" si="40"/>
        <v>43</v>
      </c>
      <c r="P686">
        <f t="shared" si="41"/>
        <v>215</v>
      </c>
      <c r="Q686">
        <v>8.621855795216959</v>
      </c>
      <c r="R686">
        <f t="shared" si="42"/>
        <v>283.50185579521695</v>
      </c>
      <c r="S686">
        <v>620.34000000000015</v>
      </c>
      <c r="T686">
        <f t="shared" si="43"/>
        <v>336.83814420478319</v>
      </c>
    </row>
    <row r="687" spans="1:20" x14ac:dyDescent="0.25">
      <c r="A687" t="s">
        <v>719</v>
      </c>
      <c r="B687" t="s">
        <v>39</v>
      </c>
      <c r="C687">
        <f>CEILING('S Size Pack'!B686/1000,1)</f>
        <v>1</v>
      </c>
      <c r="D687">
        <f>CEILING('S Size Pack'!C686/1000,1)</f>
        <v>9</v>
      </c>
      <c r="E687">
        <f>CEILING('S Size Pack'!D686/1000,1)</f>
        <v>3</v>
      </c>
      <c r="F687">
        <f>CEILING('S Size Pack'!E686/1000,1)</f>
        <v>7</v>
      </c>
      <c r="G687">
        <f>CEILING('S Size Pack'!F686/1000,1)</f>
        <v>5</v>
      </c>
      <c r="H687">
        <f>CEILING('S Size Pack'!G686/1000,1)</f>
        <v>0</v>
      </c>
      <c r="I687">
        <f>CEILING('S Size Pack'!H686/1000,1)</f>
        <v>4</v>
      </c>
      <c r="J687">
        <f>CEILING('S Size Pack'!I686/1000,1)</f>
        <v>1</v>
      </c>
      <c r="K687">
        <f>CEILING('S Size Pack'!J686/1000,1)</f>
        <v>0</v>
      </c>
      <c r="L687">
        <f>CEILING('S Size Pack'!K686/1000,1)</f>
        <v>6</v>
      </c>
      <c r="M687">
        <f>CEILING('S Size Pack'!L686/1000,1)</f>
        <v>3</v>
      </c>
      <c r="N687">
        <f>CEILING('S Size Pack'!M686/1000,1)</f>
        <v>7</v>
      </c>
      <c r="O687">
        <f t="shared" si="40"/>
        <v>46</v>
      </c>
      <c r="P687">
        <f t="shared" si="41"/>
        <v>230</v>
      </c>
      <c r="Q687">
        <v>6.0996209829477905</v>
      </c>
      <c r="R687">
        <f t="shared" si="42"/>
        <v>295.97962098294778</v>
      </c>
      <c r="S687">
        <v>640.53</v>
      </c>
      <c r="T687">
        <f t="shared" si="43"/>
        <v>344.55037901705219</v>
      </c>
    </row>
    <row r="688" spans="1:20" x14ac:dyDescent="0.25">
      <c r="A688" t="s">
        <v>720</v>
      </c>
      <c r="B688" t="s">
        <v>39</v>
      </c>
      <c r="C688">
        <f>CEILING('S Size Pack'!B687/1000,1)</f>
        <v>1</v>
      </c>
      <c r="D688">
        <f>CEILING('S Size Pack'!C687/1000,1)</f>
        <v>0</v>
      </c>
      <c r="E688">
        <f>CEILING('S Size Pack'!D687/1000,1)</f>
        <v>1</v>
      </c>
      <c r="F688">
        <f>CEILING('S Size Pack'!E687/1000,1)</f>
        <v>3</v>
      </c>
      <c r="G688">
        <f>CEILING('S Size Pack'!F687/1000,1)</f>
        <v>12</v>
      </c>
      <c r="H688">
        <f>CEILING('S Size Pack'!G687/1000,1)</f>
        <v>0</v>
      </c>
      <c r="I688">
        <f>CEILING('S Size Pack'!H687/1000,1)</f>
        <v>7</v>
      </c>
      <c r="J688">
        <f>CEILING('S Size Pack'!I687/1000,1)</f>
        <v>0</v>
      </c>
      <c r="K688">
        <f>CEILING('S Size Pack'!J687/1000,1)</f>
        <v>9</v>
      </c>
      <c r="L688">
        <f>CEILING('S Size Pack'!K687/1000,1)</f>
        <v>1</v>
      </c>
      <c r="M688">
        <f>CEILING('S Size Pack'!L687/1000,1)</f>
        <v>2</v>
      </c>
      <c r="N688">
        <f>CEILING('S Size Pack'!M687/1000,1)</f>
        <v>1</v>
      </c>
      <c r="O688">
        <f t="shared" si="40"/>
        <v>37</v>
      </c>
      <c r="P688">
        <f t="shared" si="41"/>
        <v>185</v>
      </c>
      <c r="Q688">
        <v>3.6218154196304897</v>
      </c>
      <c r="R688">
        <f t="shared" si="42"/>
        <v>248.50181541963047</v>
      </c>
      <c r="S688">
        <v>549.25</v>
      </c>
      <c r="T688">
        <f t="shared" si="43"/>
        <v>300.74818458036953</v>
      </c>
    </row>
    <row r="689" spans="1:20" x14ac:dyDescent="0.25">
      <c r="A689" t="s">
        <v>721</v>
      </c>
      <c r="B689" t="s">
        <v>39</v>
      </c>
      <c r="C689">
        <f>CEILING('S Size Pack'!B688/1000,1)</f>
        <v>1</v>
      </c>
      <c r="D689">
        <f>CEILING('S Size Pack'!C688/1000,1)</f>
        <v>1</v>
      </c>
      <c r="E689">
        <f>CEILING('S Size Pack'!D688/1000,1)</f>
        <v>4</v>
      </c>
      <c r="F689">
        <f>CEILING('S Size Pack'!E688/1000,1)</f>
        <v>1</v>
      </c>
      <c r="G689">
        <f>CEILING('S Size Pack'!F688/1000,1)</f>
        <v>4</v>
      </c>
      <c r="H689">
        <f>CEILING('S Size Pack'!G688/1000,1)</f>
        <v>14</v>
      </c>
      <c r="I689">
        <f>CEILING('S Size Pack'!H688/1000,1)</f>
        <v>0</v>
      </c>
      <c r="J689">
        <f>CEILING('S Size Pack'!I688/1000,1)</f>
        <v>1</v>
      </c>
      <c r="K689">
        <f>CEILING('S Size Pack'!J688/1000,1)</f>
        <v>1</v>
      </c>
      <c r="L689">
        <f>CEILING('S Size Pack'!K688/1000,1)</f>
        <v>2</v>
      </c>
      <c r="M689">
        <f>CEILING('S Size Pack'!L688/1000,1)</f>
        <v>3</v>
      </c>
      <c r="N689">
        <f>CEILING('S Size Pack'!M688/1000,1)</f>
        <v>0</v>
      </c>
      <c r="O689">
        <f t="shared" si="40"/>
        <v>32</v>
      </c>
      <c r="P689">
        <f t="shared" si="41"/>
        <v>160</v>
      </c>
      <c r="Q689">
        <v>4.213654906599162</v>
      </c>
      <c r="R689">
        <f t="shared" si="42"/>
        <v>224.09365490659917</v>
      </c>
      <c r="S689">
        <v>503.09</v>
      </c>
      <c r="T689">
        <f t="shared" si="43"/>
        <v>278.99634509340081</v>
      </c>
    </row>
    <row r="690" spans="1:20" x14ac:dyDescent="0.25">
      <c r="A690" t="s">
        <v>722</v>
      </c>
      <c r="B690" t="s">
        <v>39</v>
      </c>
      <c r="C690">
        <f>CEILING('S Size Pack'!B689/1000,1)</f>
        <v>1</v>
      </c>
      <c r="D690">
        <f>CEILING('S Size Pack'!C689/1000,1)</f>
        <v>0</v>
      </c>
      <c r="E690">
        <f>CEILING('S Size Pack'!D689/1000,1)</f>
        <v>1</v>
      </c>
      <c r="F690">
        <f>CEILING('S Size Pack'!E689/1000,1)</f>
        <v>1</v>
      </c>
      <c r="G690">
        <f>CEILING('S Size Pack'!F689/1000,1)</f>
        <v>1</v>
      </c>
      <c r="H690">
        <f>CEILING('S Size Pack'!G689/1000,1)</f>
        <v>7</v>
      </c>
      <c r="I690">
        <f>CEILING('S Size Pack'!H689/1000,1)</f>
        <v>1</v>
      </c>
      <c r="J690">
        <f>CEILING('S Size Pack'!I689/1000,1)</f>
        <v>13</v>
      </c>
      <c r="K690">
        <f>CEILING('S Size Pack'!J689/1000,1)</f>
        <v>5</v>
      </c>
      <c r="L690">
        <f>CEILING('S Size Pack'!K689/1000,1)</f>
        <v>7</v>
      </c>
      <c r="M690">
        <f>CEILING('S Size Pack'!L689/1000,1)</f>
        <v>9</v>
      </c>
      <c r="N690">
        <f>CEILING('S Size Pack'!M689/1000,1)</f>
        <v>4</v>
      </c>
      <c r="O690">
        <f t="shared" si="40"/>
        <v>50</v>
      </c>
      <c r="P690">
        <f t="shared" si="41"/>
        <v>250</v>
      </c>
      <c r="Q690">
        <v>4.3084146723410948</v>
      </c>
      <c r="R690">
        <f t="shared" si="42"/>
        <v>314.18841467234108</v>
      </c>
      <c r="S690">
        <v>681.73</v>
      </c>
      <c r="T690">
        <f t="shared" si="43"/>
        <v>367.54158532765894</v>
      </c>
    </row>
    <row r="691" spans="1:20" x14ac:dyDescent="0.25">
      <c r="A691" t="s">
        <v>723</v>
      </c>
      <c r="B691" t="s">
        <v>57</v>
      </c>
      <c r="C691">
        <f>CEILING('S Size Pack'!B690/1000,1)</f>
        <v>1</v>
      </c>
      <c r="D691">
        <f>CEILING('S Size Pack'!C690/1000,1)</f>
        <v>1</v>
      </c>
      <c r="E691">
        <f>CEILING('S Size Pack'!D690/1000,1)</f>
        <v>1</v>
      </c>
      <c r="F691">
        <f>CEILING('S Size Pack'!E690/1000,1)</f>
        <v>4</v>
      </c>
      <c r="G691">
        <f>CEILING('S Size Pack'!F690/1000,1)</f>
        <v>12</v>
      </c>
      <c r="H691">
        <f>CEILING('S Size Pack'!G690/1000,1)</f>
        <v>6</v>
      </c>
      <c r="I691">
        <f>CEILING('S Size Pack'!H690/1000,1)</f>
        <v>0</v>
      </c>
      <c r="J691">
        <f>CEILING('S Size Pack'!I690/1000,1)</f>
        <v>0</v>
      </c>
      <c r="K691">
        <f>CEILING('S Size Pack'!J690/1000,1)</f>
        <v>0</v>
      </c>
      <c r="L691">
        <f>CEILING('S Size Pack'!K690/1000,1)</f>
        <v>0</v>
      </c>
      <c r="M691">
        <f>CEILING('S Size Pack'!L690/1000,1)</f>
        <v>0</v>
      </c>
      <c r="N691">
        <f>CEILING('S Size Pack'!M690/1000,1)</f>
        <v>1</v>
      </c>
      <c r="O691">
        <f t="shared" si="40"/>
        <v>26</v>
      </c>
      <c r="P691">
        <f t="shared" si="41"/>
        <v>130</v>
      </c>
      <c r="Q691">
        <v>2.6497375676922132</v>
      </c>
      <c r="R691">
        <f t="shared" si="42"/>
        <v>192.52973756769222</v>
      </c>
      <c r="S691">
        <v>617.68999999999983</v>
      </c>
      <c r="T691">
        <f t="shared" si="43"/>
        <v>425.1602624323076</v>
      </c>
    </row>
    <row r="692" spans="1:20" x14ac:dyDescent="0.25">
      <c r="A692" t="s">
        <v>724</v>
      </c>
      <c r="B692" t="s">
        <v>57</v>
      </c>
      <c r="C692">
        <f>CEILING('S Size Pack'!B691/1000,1)</f>
        <v>1</v>
      </c>
      <c r="D692">
        <f>CEILING('S Size Pack'!C691/1000,1)</f>
        <v>0</v>
      </c>
      <c r="E692">
        <f>CEILING('S Size Pack'!D691/1000,1)</f>
        <v>1</v>
      </c>
      <c r="F692">
        <f>CEILING('S Size Pack'!E691/1000,1)</f>
        <v>0</v>
      </c>
      <c r="G692">
        <f>CEILING('S Size Pack'!F691/1000,1)</f>
        <v>2</v>
      </c>
      <c r="H692">
        <f>CEILING('S Size Pack'!G691/1000,1)</f>
        <v>7</v>
      </c>
      <c r="I692">
        <f>CEILING('S Size Pack'!H691/1000,1)</f>
        <v>7</v>
      </c>
      <c r="J692">
        <f>CEILING('S Size Pack'!I691/1000,1)</f>
        <v>4</v>
      </c>
      <c r="K692">
        <f>CEILING('S Size Pack'!J691/1000,1)</f>
        <v>0</v>
      </c>
      <c r="L692">
        <f>CEILING('S Size Pack'!K691/1000,1)</f>
        <v>0</v>
      </c>
      <c r="M692">
        <f>CEILING('S Size Pack'!L691/1000,1)</f>
        <v>3</v>
      </c>
      <c r="N692">
        <f>CEILING('S Size Pack'!M691/1000,1)</f>
        <v>1</v>
      </c>
      <c r="O692">
        <f t="shared" si="40"/>
        <v>26</v>
      </c>
      <c r="P692">
        <f t="shared" si="41"/>
        <v>130</v>
      </c>
      <c r="Q692">
        <v>5.864321737194981</v>
      </c>
      <c r="R692">
        <f t="shared" si="42"/>
        <v>195.74432173719498</v>
      </c>
      <c r="S692">
        <v>647.2299999999999</v>
      </c>
      <c r="T692">
        <f t="shared" si="43"/>
        <v>451.48567826280492</v>
      </c>
    </row>
    <row r="693" spans="1:20" x14ac:dyDescent="0.25">
      <c r="A693" t="s">
        <v>725</v>
      </c>
      <c r="B693" t="s">
        <v>39</v>
      </c>
      <c r="C693">
        <f>CEILING('S Size Pack'!B692/1000,1)</f>
        <v>1</v>
      </c>
      <c r="D693">
        <f>CEILING('S Size Pack'!C692/1000,1)</f>
        <v>2</v>
      </c>
      <c r="E693">
        <f>CEILING('S Size Pack'!D692/1000,1)</f>
        <v>5</v>
      </c>
      <c r="F693">
        <f>CEILING('S Size Pack'!E692/1000,1)</f>
        <v>1</v>
      </c>
      <c r="G693">
        <f>CEILING('S Size Pack'!F692/1000,1)</f>
        <v>2</v>
      </c>
      <c r="H693">
        <f>CEILING('S Size Pack'!G692/1000,1)</f>
        <v>1</v>
      </c>
      <c r="I693">
        <f>CEILING('S Size Pack'!H692/1000,1)</f>
        <v>1</v>
      </c>
      <c r="J693">
        <f>CEILING('S Size Pack'!I692/1000,1)</f>
        <v>5</v>
      </c>
      <c r="K693">
        <f>CEILING('S Size Pack'!J692/1000,1)</f>
        <v>2</v>
      </c>
      <c r="L693">
        <f>CEILING('S Size Pack'!K692/1000,1)</f>
        <v>2</v>
      </c>
      <c r="M693">
        <f>CEILING('S Size Pack'!L692/1000,1)</f>
        <v>4</v>
      </c>
      <c r="N693">
        <f>CEILING('S Size Pack'!M692/1000,1)</f>
        <v>5</v>
      </c>
      <c r="O693">
        <f t="shared" si="40"/>
        <v>31</v>
      </c>
      <c r="P693">
        <f t="shared" si="41"/>
        <v>155</v>
      </c>
      <c r="Q693">
        <v>2.6140720189924722</v>
      </c>
      <c r="R693">
        <f t="shared" si="42"/>
        <v>217.49407201899245</v>
      </c>
      <c r="S693">
        <v>481.92</v>
      </c>
      <c r="T693">
        <f t="shared" si="43"/>
        <v>264.42592798100759</v>
      </c>
    </row>
    <row r="694" spans="1:20" x14ac:dyDescent="0.25">
      <c r="A694" t="s">
        <v>726</v>
      </c>
      <c r="B694" t="s">
        <v>39</v>
      </c>
      <c r="C694">
        <f>CEILING('S Size Pack'!B693/1000,1)</f>
        <v>1</v>
      </c>
      <c r="D694">
        <f>CEILING('S Size Pack'!C693/1000,1)</f>
        <v>1</v>
      </c>
      <c r="E694">
        <f>CEILING('S Size Pack'!D693/1000,1)</f>
        <v>3</v>
      </c>
      <c r="F694">
        <f>CEILING('S Size Pack'!E693/1000,1)</f>
        <v>4</v>
      </c>
      <c r="G694">
        <f>CEILING('S Size Pack'!F693/1000,1)</f>
        <v>2</v>
      </c>
      <c r="H694">
        <f>CEILING('S Size Pack'!G693/1000,1)</f>
        <v>4</v>
      </c>
      <c r="I694">
        <f>CEILING('S Size Pack'!H693/1000,1)</f>
        <v>0</v>
      </c>
      <c r="J694">
        <f>CEILING('S Size Pack'!I693/1000,1)</f>
        <v>4</v>
      </c>
      <c r="K694">
        <f>CEILING('S Size Pack'!J693/1000,1)</f>
        <v>4</v>
      </c>
      <c r="L694">
        <f>CEILING('S Size Pack'!K693/1000,1)</f>
        <v>12</v>
      </c>
      <c r="M694">
        <f>CEILING('S Size Pack'!L693/1000,1)</f>
        <v>0</v>
      </c>
      <c r="N694">
        <f>CEILING('S Size Pack'!M693/1000,1)</f>
        <v>0</v>
      </c>
      <c r="O694">
        <f t="shared" si="40"/>
        <v>35</v>
      </c>
      <c r="P694">
        <f t="shared" si="41"/>
        <v>175</v>
      </c>
      <c r="Q694">
        <v>5.1531506710724972</v>
      </c>
      <c r="R694">
        <f t="shared" si="42"/>
        <v>240.03315067107249</v>
      </c>
      <c r="S694">
        <v>526.01</v>
      </c>
      <c r="T694">
        <f t="shared" si="43"/>
        <v>285.97684932892753</v>
      </c>
    </row>
    <row r="695" spans="1:20" x14ac:dyDescent="0.25">
      <c r="A695" t="s">
        <v>727</v>
      </c>
      <c r="B695" t="s">
        <v>39</v>
      </c>
      <c r="C695">
        <f>CEILING('S Size Pack'!B694/1000,1)</f>
        <v>1</v>
      </c>
      <c r="D695">
        <f>CEILING('S Size Pack'!C694/1000,1)</f>
        <v>6</v>
      </c>
      <c r="E695">
        <f>CEILING('S Size Pack'!D694/1000,1)</f>
        <v>0</v>
      </c>
      <c r="F695">
        <f>CEILING('S Size Pack'!E694/1000,1)</f>
        <v>0</v>
      </c>
      <c r="G695">
        <f>CEILING('S Size Pack'!F694/1000,1)</f>
        <v>11</v>
      </c>
      <c r="H695">
        <f>CEILING('S Size Pack'!G694/1000,1)</f>
        <v>4</v>
      </c>
      <c r="I695">
        <f>CEILING('S Size Pack'!H694/1000,1)</f>
        <v>5</v>
      </c>
      <c r="J695">
        <f>CEILING('S Size Pack'!I694/1000,1)</f>
        <v>5</v>
      </c>
      <c r="K695">
        <f>CEILING('S Size Pack'!J694/1000,1)</f>
        <v>0</v>
      </c>
      <c r="L695">
        <f>CEILING('S Size Pack'!K694/1000,1)</f>
        <v>1</v>
      </c>
      <c r="M695">
        <f>CEILING('S Size Pack'!L694/1000,1)</f>
        <v>2</v>
      </c>
      <c r="N695">
        <f>CEILING('S Size Pack'!M694/1000,1)</f>
        <v>1</v>
      </c>
      <c r="O695">
        <f t="shared" si="40"/>
        <v>36</v>
      </c>
      <c r="P695">
        <f t="shared" si="41"/>
        <v>180</v>
      </c>
      <c r="Q695">
        <v>4.1109749840584238</v>
      </c>
      <c r="R695">
        <f t="shared" si="42"/>
        <v>243.99097498405843</v>
      </c>
      <c r="S695">
        <v>526.82999999999993</v>
      </c>
      <c r="T695">
        <f t="shared" si="43"/>
        <v>282.8390250159415</v>
      </c>
    </row>
    <row r="696" spans="1:20" x14ac:dyDescent="0.25">
      <c r="A696" t="s">
        <v>728</v>
      </c>
      <c r="B696" t="s">
        <v>39</v>
      </c>
      <c r="C696">
        <f>CEILING('S Size Pack'!B695/1000,1)</f>
        <v>1</v>
      </c>
      <c r="D696">
        <f>CEILING('S Size Pack'!C695/1000,1)</f>
        <v>7</v>
      </c>
      <c r="E696">
        <f>CEILING('S Size Pack'!D695/1000,1)</f>
        <v>7</v>
      </c>
      <c r="F696">
        <f>CEILING('S Size Pack'!E695/1000,1)</f>
        <v>4</v>
      </c>
      <c r="G696">
        <f>CEILING('S Size Pack'!F695/1000,1)</f>
        <v>9</v>
      </c>
      <c r="H696">
        <f>CEILING('S Size Pack'!G695/1000,1)</f>
        <v>3</v>
      </c>
      <c r="I696">
        <f>CEILING('S Size Pack'!H695/1000,1)</f>
        <v>2</v>
      </c>
      <c r="J696">
        <f>CEILING('S Size Pack'!I695/1000,1)</f>
        <v>12</v>
      </c>
      <c r="K696">
        <f>CEILING('S Size Pack'!J695/1000,1)</f>
        <v>2</v>
      </c>
      <c r="L696">
        <f>CEILING('S Size Pack'!K695/1000,1)</f>
        <v>2</v>
      </c>
      <c r="M696">
        <f>CEILING('S Size Pack'!L695/1000,1)</f>
        <v>0</v>
      </c>
      <c r="N696">
        <f>CEILING('S Size Pack'!M695/1000,1)</f>
        <v>4</v>
      </c>
      <c r="O696">
        <f t="shared" si="40"/>
        <v>53</v>
      </c>
      <c r="P696">
        <f t="shared" si="41"/>
        <v>265</v>
      </c>
      <c r="Q696">
        <v>5.8141560883853458</v>
      </c>
      <c r="R696">
        <f t="shared" si="42"/>
        <v>330.69415608838534</v>
      </c>
      <c r="S696">
        <v>713.96999999999991</v>
      </c>
      <c r="T696">
        <f t="shared" si="43"/>
        <v>383.27584391161457</v>
      </c>
    </row>
    <row r="697" spans="1:20" x14ac:dyDescent="0.25">
      <c r="A697" t="s">
        <v>729</v>
      </c>
      <c r="B697" t="s">
        <v>57</v>
      </c>
      <c r="C697">
        <f>CEILING('S Size Pack'!B696/1000,1)</f>
        <v>1</v>
      </c>
      <c r="D697">
        <f>CEILING('S Size Pack'!C696/1000,1)</f>
        <v>1</v>
      </c>
      <c r="E697">
        <f>CEILING('S Size Pack'!D696/1000,1)</f>
        <v>2</v>
      </c>
      <c r="F697">
        <f>CEILING('S Size Pack'!E696/1000,1)</f>
        <v>3</v>
      </c>
      <c r="G697">
        <f>CEILING('S Size Pack'!F696/1000,1)</f>
        <v>2</v>
      </c>
      <c r="H697">
        <f>CEILING('S Size Pack'!G696/1000,1)</f>
        <v>6</v>
      </c>
      <c r="I697">
        <f>CEILING('S Size Pack'!H696/1000,1)</f>
        <v>3</v>
      </c>
      <c r="J697">
        <f>CEILING('S Size Pack'!I696/1000,1)</f>
        <v>0</v>
      </c>
      <c r="K697">
        <f>CEILING('S Size Pack'!J696/1000,1)</f>
        <v>1</v>
      </c>
      <c r="L697">
        <f>CEILING('S Size Pack'!K696/1000,1)</f>
        <v>2</v>
      </c>
      <c r="M697">
        <f>CEILING('S Size Pack'!L696/1000,1)</f>
        <v>4</v>
      </c>
      <c r="N697">
        <f>CEILING('S Size Pack'!M696/1000,1)</f>
        <v>0</v>
      </c>
      <c r="O697">
        <f t="shared" si="40"/>
        <v>25</v>
      </c>
      <c r="P697">
        <f t="shared" si="41"/>
        <v>125</v>
      </c>
      <c r="Q697">
        <v>6.7522824769238348</v>
      </c>
      <c r="R697">
        <f t="shared" si="42"/>
        <v>191.63228247692382</v>
      </c>
      <c r="S697">
        <v>637.19000000000005</v>
      </c>
      <c r="T697">
        <f t="shared" si="43"/>
        <v>445.55771752307624</v>
      </c>
    </row>
    <row r="698" spans="1:20" x14ac:dyDescent="0.25">
      <c r="A698" t="s">
        <v>730</v>
      </c>
      <c r="B698" t="s">
        <v>39</v>
      </c>
      <c r="C698">
        <f>CEILING('S Size Pack'!B697/1000,1)</f>
        <v>1</v>
      </c>
      <c r="D698">
        <f>CEILING('S Size Pack'!C697/1000,1)</f>
        <v>11</v>
      </c>
      <c r="E698">
        <f>CEILING('S Size Pack'!D697/1000,1)</f>
        <v>2</v>
      </c>
      <c r="F698">
        <f>CEILING('S Size Pack'!E697/1000,1)</f>
        <v>6</v>
      </c>
      <c r="G698">
        <f>CEILING('S Size Pack'!F697/1000,1)</f>
        <v>1</v>
      </c>
      <c r="H698">
        <f>CEILING('S Size Pack'!G697/1000,1)</f>
        <v>3</v>
      </c>
      <c r="I698">
        <f>CEILING('S Size Pack'!H697/1000,1)</f>
        <v>0</v>
      </c>
      <c r="J698">
        <f>CEILING('S Size Pack'!I697/1000,1)</f>
        <v>1</v>
      </c>
      <c r="K698">
        <f>CEILING('S Size Pack'!J697/1000,1)</f>
        <v>2</v>
      </c>
      <c r="L698">
        <f>CEILING('S Size Pack'!K697/1000,1)</f>
        <v>4</v>
      </c>
      <c r="M698">
        <f>CEILING('S Size Pack'!L697/1000,1)</f>
        <v>0</v>
      </c>
      <c r="N698">
        <f>CEILING('S Size Pack'!M697/1000,1)</f>
        <v>4</v>
      </c>
      <c r="O698">
        <f t="shared" si="40"/>
        <v>35</v>
      </c>
      <c r="P698">
        <f t="shared" si="41"/>
        <v>175</v>
      </c>
      <c r="Q698">
        <v>9.8490715415065271</v>
      </c>
      <c r="R698">
        <f t="shared" si="42"/>
        <v>244.72907154150653</v>
      </c>
      <c r="S698">
        <v>513.5</v>
      </c>
      <c r="T698">
        <f t="shared" si="43"/>
        <v>268.77092845849347</v>
      </c>
    </row>
    <row r="699" spans="1:20" x14ac:dyDescent="0.25">
      <c r="A699" t="s">
        <v>731</v>
      </c>
      <c r="B699" t="s">
        <v>39</v>
      </c>
      <c r="C699">
        <f>CEILING('S Size Pack'!B698/1000,1)</f>
        <v>1</v>
      </c>
      <c r="D699">
        <f>CEILING('S Size Pack'!C698/1000,1)</f>
        <v>3</v>
      </c>
      <c r="E699">
        <f>CEILING('S Size Pack'!D698/1000,1)</f>
        <v>8</v>
      </c>
      <c r="F699">
        <f>CEILING('S Size Pack'!E698/1000,1)</f>
        <v>11</v>
      </c>
      <c r="G699">
        <f>CEILING('S Size Pack'!F698/1000,1)</f>
        <v>0</v>
      </c>
      <c r="H699">
        <f>CEILING('S Size Pack'!G698/1000,1)</f>
        <v>4</v>
      </c>
      <c r="I699">
        <f>CEILING('S Size Pack'!H698/1000,1)</f>
        <v>8</v>
      </c>
      <c r="J699">
        <f>CEILING('S Size Pack'!I698/1000,1)</f>
        <v>1</v>
      </c>
      <c r="K699">
        <f>CEILING('S Size Pack'!J698/1000,1)</f>
        <v>1</v>
      </c>
      <c r="L699">
        <f>CEILING('S Size Pack'!K698/1000,1)</f>
        <v>8</v>
      </c>
      <c r="M699">
        <f>CEILING('S Size Pack'!L698/1000,1)</f>
        <v>0</v>
      </c>
      <c r="N699">
        <f>CEILING('S Size Pack'!M698/1000,1)</f>
        <v>8</v>
      </c>
      <c r="O699">
        <f t="shared" si="40"/>
        <v>53</v>
      </c>
      <c r="P699">
        <f t="shared" si="41"/>
        <v>265</v>
      </c>
      <c r="Q699">
        <v>2.2833620135688011</v>
      </c>
      <c r="R699">
        <f t="shared" si="42"/>
        <v>327.16336201356881</v>
      </c>
      <c r="S699">
        <v>726.65</v>
      </c>
      <c r="T699">
        <f t="shared" si="43"/>
        <v>399.48663798643116</v>
      </c>
    </row>
    <row r="700" spans="1:20" x14ac:dyDescent="0.25">
      <c r="A700" t="s">
        <v>732</v>
      </c>
      <c r="B700" t="s">
        <v>57</v>
      </c>
      <c r="C700">
        <f>CEILING('S Size Pack'!B699/1000,1)</f>
        <v>1</v>
      </c>
      <c r="D700">
        <f>CEILING('S Size Pack'!C699/1000,1)</f>
        <v>1</v>
      </c>
      <c r="E700">
        <f>CEILING('S Size Pack'!D699/1000,1)</f>
        <v>0</v>
      </c>
      <c r="F700">
        <f>CEILING('S Size Pack'!E699/1000,1)</f>
        <v>6</v>
      </c>
      <c r="G700">
        <f>CEILING('S Size Pack'!F699/1000,1)</f>
        <v>1</v>
      </c>
      <c r="H700">
        <f>CEILING('S Size Pack'!G699/1000,1)</f>
        <v>0</v>
      </c>
      <c r="I700">
        <f>CEILING('S Size Pack'!H699/1000,1)</f>
        <v>2</v>
      </c>
      <c r="J700">
        <f>CEILING('S Size Pack'!I699/1000,1)</f>
        <v>0</v>
      </c>
      <c r="K700">
        <f>CEILING('S Size Pack'!J699/1000,1)</f>
        <v>0</v>
      </c>
      <c r="L700">
        <f>CEILING('S Size Pack'!K699/1000,1)</f>
        <v>0</v>
      </c>
      <c r="M700">
        <f>CEILING('S Size Pack'!L699/1000,1)</f>
        <v>0</v>
      </c>
      <c r="N700">
        <f>CEILING('S Size Pack'!M699/1000,1)</f>
        <v>5</v>
      </c>
      <c r="O700">
        <f t="shared" si="40"/>
        <v>16</v>
      </c>
      <c r="P700">
        <f t="shared" si="41"/>
        <v>80</v>
      </c>
      <c r="Q700">
        <v>4.1834936980701709</v>
      </c>
      <c r="R700">
        <f t="shared" si="42"/>
        <v>144.06349369807018</v>
      </c>
      <c r="S700">
        <v>376.81000000000006</v>
      </c>
      <c r="T700">
        <f t="shared" si="43"/>
        <v>232.74650630192988</v>
      </c>
    </row>
    <row r="701" spans="1:20" x14ac:dyDescent="0.25">
      <c r="A701" t="s">
        <v>733</v>
      </c>
      <c r="B701" t="s">
        <v>39</v>
      </c>
      <c r="C701">
        <f>CEILING('S Size Pack'!B700/1000,1)</f>
        <v>1</v>
      </c>
      <c r="D701">
        <f>CEILING('S Size Pack'!C700/1000,1)</f>
        <v>8</v>
      </c>
      <c r="E701">
        <f>CEILING('S Size Pack'!D700/1000,1)</f>
        <v>1</v>
      </c>
      <c r="F701">
        <f>CEILING('S Size Pack'!E700/1000,1)</f>
        <v>0</v>
      </c>
      <c r="G701">
        <f>CEILING('S Size Pack'!F700/1000,1)</f>
        <v>4</v>
      </c>
      <c r="H701">
        <f>CEILING('S Size Pack'!G700/1000,1)</f>
        <v>1</v>
      </c>
      <c r="I701">
        <f>CEILING('S Size Pack'!H700/1000,1)</f>
        <v>1</v>
      </c>
      <c r="J701">
        <f>CEILING('S Size Pack'!I700/1000,1)</f>
        <v>1</v>
      </c>
      <c r="K701">
        <f>CEILING('S Size Pack'!J700/1000,1)</f>
        <v>3</v>
      </c>
      <c r="L701">
        <f>CEILING('S Size Pack'!K700/1000,1)</f>
        <v>17</v>
      </c>
      <c r="M701">
        <f>CEILING('S Size Pack'!L700/1000,1)</f>
        <v>0</v>
      </c>
      <c r="N701">
        <f>CEILING('S Size Pack'!M700/1000,1)</f>
        <v>2</v>
      </c>
      <c r="O701">
        <f t="shared" si="40"/>
        <v>39</v>
      </c>
      <c r="P701">
        <f t="shared" si="41"/>
        <v>195</v>
      </c>
      <c r="Q701">
        <v>3.0261073821470177</v>
      </c>
      <c r="R701">
        <f t="shared" si="42"/>
        <v>257.90610738214701</v>
      </c>
      <c r="S701">
        <v>555.44000000000005</v>
      </c>
      <c r="T701">
        <f t="shared" si="43"/>
        <v>297.53389261785304</v>
      </c>
    </row>
    <row r="702" spans="1:20" x14ac:dyDescent="0.25">
      <c r="A702" t="s">
        <v>734</v>
      </c>
      <c r="B702" t="s">
        <v>57</v>
      </c>
      <c r="C702">
        <f>CEILING('S Size Pack'!B701/1000,1)</f>
        <v>1</v>
      </c>
      <c r="D702">
        <f>CEILING('S Size Pack'!C701/1000,1)</f>
        <v>1</v>
      </c>
      <c r="E702">
        <f>CEILING('S Size Pack'!D701/1000,1)</f>
        <v>0</v>
      </c>
      <c r="F702">
        <f>CEILING('S Size Pack'!E701/1000,1)</f>
        <v>6</v>
      </c>
      <c r="G702">
        <f>CEILING('S Size Pack'!F701/1000,1)</f>
        <v>0</v>
      </c>
      <c r="H702">
        <f>CEILING('S Size Pack'!G701/1000,1)</f>
        <v>8</v>
      </c>
      <c r="I702">
        <f>CEILING('S Size Pack'!H701/1000,1)</f>
        <v>3</v>
      </c>
      <c r="J702">
        <f>CEILING('S Size Pack'!I701/1000,1)</f>
        <v>8</v>
      </c>
      <c r="K702">
        <f>CEILING('S Size Pack'!J701/1000,1)</f>
        <v>3</v>
      </c>
      <c r="L702">
        <f>CEILING('S Size Pack'!K701/1000,1)</f>
        <v>4</v>
      </c>
      <c r="M702">
        <f>CEILING('S Size Pack'!L701/1000,1)</f>
        <v>4</v>
      </c>
      <c r="N702">
        <f>CEILING('S Size Pack'!M701/1000,1)</f>
        <v>6</v>
      </c>
      <c r="O702">
        <f t="shared" si="40"/>
        <v>44</v>
      </c>
      <c r="P702">
        <f t="shared" si="41"/>
        <v>220</v>
      </c>
      <c r="Q702">
        <v>5.2163098348135017</v>
      </c>
      <c r="R702">
        <f t="shared" si="42"/>
        <v>285.0963098348135</v>
      </c>
      <c r="S702">
        <v>1013.4000000000001</v>
      </c>
      <c r="T702">
        <f t="shared" si="43"/>
        <v>728.30369016518659</v>
      </c>
    </row>
    <row r="703" spans="1:20" x14ac:dyDescent="0.25">
      <c r="A703" t="s">
        <v>735</v>
      </c>
      <c r="B703" t="s">
        <v>57</v>
      </c>
      <c r="C703">
        <f>CEILING('S Size Pack'!B702/1000,1)</f>
        <v>1</v>
      </c>
      <c r="D703">
        <f>CEILING('S Size Pack'!C702/1000,1)</f>
        <v>2</v>
      </c>
      <c r="E703">
        <f>CEILING('S Size Pack'!D702/1000,1)</f>
        <v>1</v>
      </c>
      <c r="F703">
        <f>CEILING('S Size Pack'!E702/1000,1)</f>
        <v>3</v>
      </c>
      <c r="G703">
        <f>CEILING('S Size Pack'!F702/1000,1)</f>
        <v>7</v>
      </c>
      <c r="H703">
        <f>CEILING('S Size Pack'!G702/1000,1)</f>
        <v>1</v>
      </c>
      <c r="I703">
        <f>CEILING('S Size Pack'!H702/1000,1)</f>
        <v>1</v>
      </c>
      <c r="J703">
        <f>CEILING('S Size Pack'!I702/1000,1)</f>
        <v>2</v>
      </c>
      <c r="K703">
        <f>CEILING('S Size Pack'!J702/1000,1)</f>
        <v>2</v>
      </c>
      <c r="L703">
        <f>CEILING('S Size Pack'!K702/1000,1)</f>
        <v>1</v>
      </c>
      <c r="M703">
        <f>CEILING('S Size Pack'!L702/1000,1)</f>
        <v>4</v>
      </c>
      <c r="N703">
        <f>CEILING('S Size Pack'!M702/1000,1)</f>
        <v>0</v>
      </c>
      <c r="O703">
        <f t="shared" si="40"/>
        <v>25</v>
      </c>
      <c r="P703">
        <f t="shared" si="41"/>
        <v>125</v>
      </c>
      <c r="Q703">
        <v>6.1325751808974056</v>
      </c>
      <c r="R703">
        <f t="shared" si="42"/>
        <v>191.01257518089741</v>
      </c>
      <c r="S703">
        <v>605.88</v>
      </c>
      <c r="T703">
        <f t="shared" si="43"/>
        <v>414.86742481910255</v>
      </c>
    </row>
    <row r="704" spans="1:20" x14ac:dyDescent="0.25">
      <c r="A704" t="s">
        <v>736</v>
      </c>
      <c r="B704" t="s">
        <v>39</v>
      </c>
      <c r="C704">
        <f>CEILING('S Size Pack'!B703/1000,1)</f>
        <v>1</v>
      </c>
      <c r="D704">
        <f>CEILING('S Size Pack'!C703/1000,1)</f>
        <v>7</v>
      </c>
      <c r="E704">
        <f>CEILING('S Size Pack'!D703/1000,1)</f>
        <v>8</v>
      </c>
      <c r="F704">
        <f>CEILING('S Size Pack'!E703/1000,1)</f>
        <v>3</v>
      </c>
      <c r="G704">
        <f>CEILING('S Size Pack'!F703/1000,1)</f>
        <v>4</v>
      </c>
      <c r="H704">
        <f>CEILING('S Size Pack'!G703/1000,1)</f>
        <v>4</v>
      </c>
      <c r="I704">
        <f>CEILING('S Size Pack'!H703/1000,1)</f>
        <v>2</v>
      </c>
      <c r="J704">
        <f>CEILING('S Size Pack'!I703/1000,1)</f>
        <v>11</v>
      </c>
      <c r="K704">
        <f>CEILING('S Size Pack'!J703/1000,1)</f>
        <v>0</v>
      </c>
      <c r="L704">
        <f>CEILING('S Size Pack'!K703/1000,1)</f>
        <v>1</v>
      </c>
      <c r="M704">
        <f>CEILING('S Size Pack'!L703/1000,1)</f>
        <v>1</v>
      </c>
      <c r="N704">
        <f>CEILING('S Size Pack'!M703/1000,1)</f>
        <v>3</v>
      </c>
      <c r="O704">
        <f t="shared" si="40"/>
        <v>45</v>
      </c>
      <c r="P704">
        <f t="shared" si="41"/>
        <v>225</v>
      </c>
      <c r="Q704">
        <v>2.7449983970291387</v>
      </c>
      <c r="R704">
        <f t="shared" si="42"/>
        <v>287.62499839702917</v>
      </c>
      <c r="S704">
        <v>622.79</v>
      </c>
      <c r="T704">
        <f t="shared" si="43"/>
        <v>335.16500160297079</v>
      </c>
    </row>
    <row r="705" spans="1:20" x14ac:dyDescent="0.25">
      <c r="A705" t="s">
        <v>737</v>
      </c>
      <c r="B705" t="s">
        <v>57</v>
      </c>
      <c r="C705">
        <f>CEILING('S Size Pack'!B704/1000,1)</f>
        <v>1</v>
      </c>
      <c r="D705">
        <f>CEILING('S Size Pack'!C704/1000,1)</f>
        <v>0</v>
      </c>
      <c r="E705">
        <f>CEILING('S Size Pack'!D704/1000,1)</f>
        <v>4</v>
      </c>
      <c r="F705">
        <f>CEILING('S Size Pack'!E704/1000,1)</f>
        <v>1</v>
      </c>
      <c r="G705">
        <f>CEILING('S Size Pack'!F704/1000,1)</f>
        <v>3</v>
      </c>
      <c r="H705">
        <f>CEILING('S Size Pack'!G704/1000,1)</f>
        <v>7</v>
      </c>
      <c r="I705">
        <f>CEILING('S Size Pack'!H704/1000,1)</f>
        <v>3</v>
      </c>
      <c r="J705">
        <f>CEILING('S Size Pack'!I704/1000,1)</f>
        <v>1</v>
      </c>
      <c r="K705">
        <f>CEILING('S Size Pack'!J704/1000,1)</f>
        <v>2</v>
      </c>
      <c r="L705">
        <f>CEILING('S Size Pack'!K704/1000,1)</f>
        <v>1</v>
      </c>
      <c r="M705">
        <f>CEILING('S Size Pack'!L704/1000,1)</f>
        <v>1</v>
      </c>
      <c r="N705">
        <f>CEILING('S Size Pack'!M704/1000,1)</f>
        <v>1</v>
      </c>
      <c r="O705">
        <f t="shared" si="40"/>
        <v>25</v>
      </c>
      <c r="P705">
        <f t="shared" si="41"/>
        <v>125</v>
      </c>
      <c r="Q705">
        <v>4.2591620836466317</v>
      </c>
      <c r="R705">
        <f t="shared" si="42"/>
        <v>189.13916208364662</v>
      </c>
      <c r="S705">
        <v>615.52</v>
      </c>
      <c r="T705">
        <f t="shared" si="43"/>
        <v>426.38083791635336</v>
      </c>
    </row>
    <row r="706" spans="1:20" x14ac:dyDescent="0.25">
      <c r="A706" t="s">
        <v>738</v>
      </c>
      <c r="B706" t="s">
        <v>39</v>
      </c>
      <c r="C706">
        <f>CEILING('S Size Pack'!B705/1000,1)</f>
        <v>1</v>
      </c>
      <c r="D706">
        <f>CEILING('S Size Pack'!C705/1000,1)</f>
        <v>3</v>
      </c>
      <c r="E706">
        <f>CEILING('S Size Pack'!D705/1000,1)</f>
        <v>16</v>
      </c>
      <c r="F706">
        <f>CEILING('S Size Pack'!E705/1000,1)</f>
        <v>2</v>
      </c>
      <c r="G706">
        <f>CEILING('S Size Pack'!F705/1000,1)</f>
        <v>4</v>
      </c>
      <c r="H706">
        <f>CEILING('S Size Pack'!G705/1000,1)</f>
        <v>1</v>
      </c>
      <c r="I706">
        <f>CEILING('S Size Pack'!H705/1000,1)</f>
        <v>1</v>
      </c>
      <c r="J706">
        <f>CEILING('S Size Pack'!I705/1000,1)</f>
        <v>9</v>
      </c>
      <c r="K706">
        <f>CEILING('S Size Pack'!J705/1000,1)</f>
        <v>0</v>
      </c>
      <c r="L706">
        <f>CEILING('S Size Pack'!K705/1000,1)</f>
        <v>1</v>
      </c>
      <c r="M706">
        <f>CEILING('S Size Pack'!L705/1000,1)</f>
        <v>2</v>
      </c>
      <c r="N706">
        <f>CEILING('S Size Pack'!M705/1000,1)</f>
        <v>1</v>
      </c>
      <c r="O706">
        <f t="shared" si="40"/>
        <v>41</v>
      </c>
      <c r="P706">
        <f t="shared" si="41"/>
        <v>205</v>
      </c>
      <c r="Q706">
        <v>6.6352815486874892</v>
      </c>
      <c r="R706">
        <f t="shared" si="42"/>
        <v>271.51528154868748</v>
      </c>
      <c r="S706">
        <v>576.67000000000007</v>
      </c>
      <c r="T706">
        <f t="shared" si="43"/>
        <v>305.15471845131259</v>
      </c>
    </row>
    <row r="707" spans="1:20" x14ac:dyDescent="0.25">
      <c r="A707" t="s">
        <v>739</v>
      </c>
      <c r="B707" t="s">
        <v>39</v>
      </c>
      <c r="C707">
        <f>CEILING('S Size Pack'!B706/1000,1)</f>
        <v>1</v>
      </c>
      <c r="D707">
        <f>CEILING('S Size Pack'!C706/1000,1)</f>
        <v>8</v>
      </c>
      <c r="E707">
        <f>CEILING('S Size Pack'!D706/1000,1)</f>
        <v>5</v>
      </c>
      <c r="F707">
        <f>CEILING('S Size Pack'!E706/1000,1)</f>
        <v>1</v>
      </c>
      <c r="G707">
        <f>CEILING('S Size Pack'!F706/1000,1)</f>
        <v>3</v>
      </c>
      <c r="H707">
        <f>CEILING('S Size Pack'!G706/1000,1)</f>
        <v>8</v>
      </c>
      <c r="I707">
        <f>CEILING('S Size Pack'!H706/1000,1)</f>
        <v>2</v>
      </c>
      <c r="J707">
        <f>CEILING('S Size Pack'!I706/1000,1)</f>
        <v>4</v>
      </c>
      <c r="K707">
        <f>CEILING('S Size Pack'!J706/1000,1)</f>
        <v>12</v>
      </c>
      <c r="L707">
        <f>CEILING('S Size Pack'!K706/1000,1)</f>
        <v>3</v>
      </c>
      <c r="M707">
        <f>CEILING('S Size Pack'!L706/1000,1)</f>
        <v>0</v>
      </c>
      <c r="N707">
        <f>CEILING('S Size Pack'!M706/1000,1)</f>
        <v>1</v>
      </c>
      <c r="O707">
        <f t="shared" si="40"/>
        <v>48</v>
      </c>
      <c r="P707">
        <f t="shared" si="41"/>
        <v>240</v>
      </c>
      <c r="Q707">
        <v>5.9476952455683252</v>
      </c>
      <c r="R707">
        <f t="shared" si="42"/>
        <v>305.82769524556835</v>
      </c>
      <c r="S707">
        <v>668.40999999999985</v>
      </c>
      <c r="T707">
        <f t="shared" si="43"/>
        <v>362.5823047544315</v>
      </c>
    </row>
    <row r="708" spans="1:20" x14ac:dyDescent="0.25">
      <c r="A708" t="s">
        <v>740</v>
      </c>
      <c r="B708" t="s">
        <v>57</v>
      </c>
      <c r="C708">
        <f>CEILING('S Size Pack'!B707/1000,1)</f>
        <v>1</v>
      </c>
      <c r="D708">
        <f>CEILING('S Size Pack'!C707/1000,1)</f>
        <v>0</v>
      </c>
      <c r="E708">
        <f>CEILING('S Size Pack'!D707/1000,1)</f>
        <v>1</v>
      </c>
      <c r="F708">
        <f>CEILING('S Size Pack'!E707/1000,1)</f>
        <v>3</v>
      </c>
      <c r="G708">
        <f>CEILING('S Size Pack'!F707/1000,1)</f>
        <v>0</v>
      </c>
      <c r="H708">
        <f>CEILING('S Size Pack'!G707/1000,1)</f>
        <v>6</v>
      </c>
      <c r="I708">
        <f>CEILING('S Size Pack'!H707/1000,1)</f>
        <v>1</v>
      </c>
      <c r="J708">
        <f>CEILING('S Size Pack'!I707/1000,1)</f>
        <v>0</v>
      </c>
      <c r="K708">
        <f>CEILING('S Size Pack'!J707/1000,1)</f>
        <v>3</v>
      </c>
      <c r="L708">
        <f>CEILING('S Size Pack'!K707/1000,1)</f>
        <v>3</v>
      </c>
      <c r="M708">
        <f>CEILING('S Size Pack'!L707/1000,1)</f>
        <v>1</v>
      </c>
      <c r="N708">
        <f>CEILING('S Size Pack'!M707/1000,1)</f>
        <v>4</v>
      </c>
      <c r="O708">
        <f t="shared" si="40"/>
        <v>23</v>
      </c>
      <c r="P708">
        <f t="shared" si="41"/>
        <v>115</v>
      </c>
      <c r="Q708">
        <v>6.5902101520314478</v>
      </c>
      <c r="R708">
        <f t="shared" si="42"/>
        <v>181.47021015203146</v>
      </c>
      <c r="S708">
        <v>572.05000000000007</v>
      </c>
      <c r="T708">
        <f t="shared" si="43"/>
        <v>390.57978984796864</v>
      </c>
    </row>
    <row r="709" spans="1:20" x14ac:dyDescent="0.25">
      <c r="A709" t="s">
        <v>741</v>
      </c>
      <c r="B709" t="s">
        <v>57</v>
      </c>
      <c r="C709">
        <f>CEILING('S Size Pack'!B708/1000,1)</f>
        <v>1</v>
      </c>
      <c r="D709">
        <f>CEILING('S Size Pack'!C708/1000,1)</f>
        <v>0</v>
      </c>
      <c r="E709">
        <f>CEILING('S Size Pack'!D708/1000,1)</f>
        <v>1</v>
      </c>
      <c r="F709">
        <f>CEILING('S Size Pack'!E708/1000,1)</f>
        <v>2</v>
      </c>
      <c r="G709">
        <f>CEILING('S Size Pack'!F708/1000,1)</f>
        <v>3</v>
      </c>
      <c r="H709">
        <f>CEILING('S Size Pack'!G708/1000,1)</f>
        <v>0</v>
      </c>
      <c r="I709">
        <f>CEILING('S Size Pack'!H708/1000,1)</f>
        <v>8</v>
      </c>
      <c r="J709">
        <f>CEILING('S Size Pack'!I708/1000,1)</f>
        <v>0</v>
      </c>
      <c r="K709">
        <f>CEILING('S Size Pack'!J708/1000,1)</f>
        <v>2</v>
      </c>
      <c r="L709">
        <f>CEILING('S Size Pack'!K708/1000,1)</f>
        <v>0</v>
      </c>
      <c r="M709">
        <f>CEILING('S Size Pack'!L708/1000,1)</f>
        <v>1</v>
      </c>
      <c r="N709">
        <f>CEILING('S Size Pack'!M708/1000,1)</f>
        <v>7</v>
      </c>
      <c r="O709">
        <f t="shared" si="40"/>
        <v>25</v>
      </c>
      <c r="P709">
        <f t="shared" si="41"/>
        <v>125</v>
      </c>
      <c r="Q709">
        <v>6.0303478510312196</v>
      </c>
      <c r="R709">
        <f t="shared" si="42"/>
        <v>190.91034785103122</v>
      </c>
      <c r="S709">
        <v>559.47</v>
      </c>
      <c r="T709">
        <f t="shared" si="43"/>
        <v>368.55965214896878</v>
      </c>
    </row>
    <row r="710" spans="1:20" x14ac:dyDescent="0.25">
      <c r="A710" t="s">
        <v>742</v>
      </c>
      <c r="B710" t="s">
        <v>57</v>
      </c>
      <c r="C710">
        <f>CEILING('S Size Pack'!B709/1000,1)</f>
        <v>1</v>
      </c>
      <c r="D710">
        <f>CEILING('S Size Pack'!C709/1000,1)</f>
        <v>1</v>
      </c>
      <c r="E710">
        <f>CEILING('S Size Pack'!D709/1000,1)</f>
        <v>0</v>
      </c>
      <c r="F710">
        <f>CEILING('S Size Pack'!E709/1000,1)</f>
        <v>0</v>
      </c>
      <c r="G710">
        <f>CEILING('S Size Pack'!F709/1000,1)</f>
        <v>1</v>
      </c>
      <c r="H710">
        <f>CEILING('S Size Pack'!G709/1000,1)</f>
        <v>5</v>
      </c>
      <c r="I710">
        <f>CEILING('S Size Pack'!H709/1000,1)</f>
        <v>0</v>
      </c>
      <c r="J710">
        <f>CEILING('S Size Pack'!I709/1000,1)</f>
        <v>5</v>
      </c>
      <c r="K710">
        <f>CEILING('S Size Pack'!J709/1000,1)</f>
        <v>0</v>
      </c>
      <c r="L710">
        <f>CEILING('S Size Pack'!K709/1000,1)</f>
        <v>8</v>
      </c>
      <c r="M710">
        <f>CEILING('S Size Pack'!L709/1000,1)</f>
        <v>2</v>
      </c>
      <c r="N710">
        <f>CEILING('S Size Pack'!M709/1000,1)</f>
        <v>0</v>
      </c>
      <c r="O710">
        <f t="shared" si="40"/>
        <v>23</v>
      </c>
      <c r="P710">
        <f t="shared" si="41"/>
        <v>115</v>
      </c>
      <c r="Q710">
        <v>6.0042684024018733</v>
      </c>
      <c r="R710">
        <f t="shared" si="42"/>
        <v>180.88426840240189</v>
      </c>
      <c r="S710">
        <v>554.04999999999995</v>
      </c>
      <c r="T710">
        <f t="shared" si="43"/>
        <v>373.1657315975981</v>
      </c>
    </row>
    <row r="711" spans="1:20" x14ac:dyDescent="0.25">
      <c r="A711" t="s">
        <v>743</v>
      </c>
      <c r="B711" t="s">
        <v>57</v>
      </c>
      <c r="C711">
        <f>CEILING('S Size Pack'!B710/1000,1)</f>
        <v>1</v>
      </c>
      <c r="D711">
        <f>CEILING('S Size Pack'!C710/1000,1)</f>
        <v>1</v>
      </c>
      <c r="E711">
        <f>CEILING('S Size Pack'!D710/1000,1)</f>
        <v>2</v>
      </c>
      <c r="F711">
        <f>CEILING('S Size Pack'!E710/1000,1)</f>
        <v>0</v>
      </c>
      <c r="G711">
        <f>CEILING('S Size Pack'!F710/1000,1)</f>
        <v>0</v>
      </c>
      <c r="H711">
        <f>CEILING('S Size Pack'!G710/1000,1)</f>
        <v>1</v>
      </c>
      <c r="I711">
        <f>CEILING('S Size Pack'!H710/1000,1)</f>
        <v>2</v>
      </c>
      <c r="J711">
        <f>CEILING('S Size Pack'!I710/1000,1)</f>
        <v>0</v>
      </c>
      <c r="K711">
        <f>CEILING('S Size Pack'!J710/1000,1)</f>
        <v>0</v>
      </c>
      <c r="L711">
        <f>CEILING('S Size Pack'!K710/1000,1)</f>
        <v>1</v>
      </c>
      <c r="M711">
        <f>CEILING('S Size Pack'!L710/1000,1)</f>
        <v>1</v>
      </c>
      <c r="N711">
        <f>CEILING('S Size Pack'!M710/1000,1)</f>
        <v>0</v>
      </c>
      <c r="O711">
        <f t="shared" si="40"/>
        <v>9</v>
      </c>
      <c r="P711">
        <f t="shared" si="41"/>
        <v>45</v>
      </c>
      <c r="Q711">
        <v>6.0889018379501074</v>
      </c>
      <c r="R711">
        <f t="shared" si="42"/>
        <v>110.96890183795011</v>
      </c>
      <c r="S711">
        <v>324.92</v>
      </c>
      <c r="T711">
        <f t="shared" si="43"/>
        <v>213.9510981620499</v>
      </c>
    </row>
    <row r="712" spans="1:20" x14ac:dyDescent="0.25">
      <c r="A712" t="s">
        <v>744</v>
      </c>
      <c r="B712" t="s">
        <v>39</v>
      </c>
      <c r="C712">
        <f>CEILING('S Size Pack'!B711/1000,1)</f>
        <v>1</v>
      </c>
      <c r="D712">
        <f>CEILING('S Size Pack'!C711/1000,1)</f>
        <v>5</v>
      </c>
      <c r="E712">
        <f>CEILING('S Size Pack'!D711/1000,1)</f>
        <v>2</v>
      </c>
      <c r="F712">
        <f>CEILING('S Size Pack'!E711/1000,1)</f>
        <v>0</v>
      </c>
      <c r="G712">
        <f>CEILING('S Size Pack'!F711/1000,1)</f>
        <v>8</v>
      </c>
      <c r="H712">
        <f>CEILING('S Size Pack'!G711/1000,1)</f>
        <v>2</v>
      </c>
      <c r="I712">
        <f>CEILING('S Size Pack'!H711/1000,1)</f>
        <v>0</v>
      </c>
      <c r="J712">
        <f>CEILING('S Size Pack'!I711/1000,1)</f>
        <v>2</v>
      </c>
      <c r="K712">
        <f>CEILING('S Size Pack'!J711/1000,1)</f>
        <v>3</v>
      </c>
      <c r="L712">
        <f>CEILING('S Size Pack'!K711/1000,1)</f>
        <v>0</v>
      </c>
      <c r="M712">
        <f>CEILING('S Size Pack'!L711/1000,1)</f>
        <v>5</v>
      </c>
      <c r="N712">
        <f>CEILING('S Size Pack'!M711/1000,1)</f>
        <v>4</v>
      </c>
      <c r="O712">
        <f t="shared" si="40"/>
        <v>32</v>
      </c>
      <c r="P712">
        <f t="shared" si="41"/>
        <v>160</v>
      </c>
      <c r="Q712">
        <v>3.164371179628934</v>
      </c>
      <c r="R712">
        <f t="shared" si="42"/>
        <v>223.04437117962894</v>
      </c>
      <c r="S712">
        <v>500.91000000000008</v>
      </c>
      <c r="T712">
        <f t="shared" si="43"/>
        <v>277.86562882037117</v>
      </c>
    </row>
    <row r="713" spans="1:20" x14ac:dyDescent="0.25">
      <c r="A713" t="s">
        <v>745</v>
      </c>
      <c r="B713" t="s">
        <v>57</v>
      </c>
      <c r="C713">
        <f>CEILING('S Size Pack'!B712/1000,1)</f>
        <v>1</v>
      </c>
      <c r="D713">
        <f>CEILING('S Size Pack'!C712/1000,1)</f>
        <v>0</v>
      </c>
      <c r="E713">
        <f>CEILING('S Size Pack'!D712/1000,1)</f>
        <v>2</v>
      </c>
      <c r="F713">
        <f>CEILING('S Size Pack'!E712/1000,1)</f>
        <v>1</v>
      </c>
      <c r="G713">
        <f>CEILING('S Size Pack'!F712/1000,1)</f>
        <v>0</v>
      </c>
      <c r="H713">
        <f>CEILING('S Size Pack'!G712/1000,1)</f>
        <v>0</v>
      </c>
      <c r="I713">
        <f>CEILING('S Size Pack'!H712/1000,1)</f>
        <v>2</v>
      </c>
      <c r="J713">
        <f>CEILING('S Size Pack'!I712/1000,1)</f>
        <v>1</v>
      </c>
      <c r="K713">
        <f>CEILING('S Size Pack'!J712/1000,1)</f>
        <v>6</v>
      </c>
      <c r="L713">
        <f>CEILING('S Size Pack'!K712/1000,1)</f>
        <v>0</v>
      </c>
      <c r="M713">
        <f>CEILING('S Size Pack'!L712/1000,1)</f>
        <v>0</v>
      </c>
      <c r="N713">
        <f>CEILING('S Size Pack'!M712/1000,1)</f>
        <v>3</v>
      </c>
      <c r="O713">
        <f t="shared" ref="O713:O776" si="44">SUM(C713:N713)</f>
        <v>16</v>
      </c>
      <c r="P713">
        <f t="shared" ref="P713:P776" si="45">O713*5</f>
        <v>80</v>
      </c>
      <c r="Q713">
        <v>4.5979265009872616</v>
      </c>
      <c r="R713">
        <f t="shared" ref="R713:R776" si="46">P713+Q713+4.99*12</f>
        <v>144.47792650098725</v>
      </c>
      <c r="S713">
        <v>426.93</v>
      </c>
      <c r="T713">
        <f t="shared" ref="T713:T776" si="47">S713-R713</f>
        <v>282.45207349901273</v>
      </c>
    </row>
    <row r="714" spans="1:20" x14ac:dyDescent="0.25">
      <c r="A714" t="s">
        <v>746</v>
      </c>
      <c r="B714" t="s">
        <v>39</v>
      </c>
      <c r="C714">
        <f>CEILING('S Size Pack'!B713/1000,1)</f>
        <v>1</v>
      </c>
      <c r="D714">
        <f>CEILING('S Size Pack'!C713/1000,1)</f>
        <v>5</v>
      </c>
      <c r="E714">
        <f>CEILING('S Size Pack'!D713/1000,1)</f>
        <v>9</v>
      </c>
      <c r="F714">
        <f>CEILING('S Size Pack'!E713/1000,1)</f>
        <v>5</v>
      </c>
      <c r="G714">
        <f>CEILING('S Size Pack'!F713/1000,1)</f>
        <v>3</v>
      </c>
      <c r="H714">
        <f>CEILING('S Size Pack'!G713/1000,1)</f>
        <v>0</v>
      </c>
      <c r="I714">
        <f>CEILING('S Size Pack'!H713/1000,1)</f>
        <v>0</v>
      </c>
      <c r="J714">
        <f>CEILING('S Size Pack'!I713/1000,1)</f>
        <v>4</v>
      </c>
      <c r="K714">
        <f>CEILING('S Size Pack'!J713/1000,1)</f>
        <v>0</v>
      </c>
      <c r="L714">
        <f>CEILING('S Size Pack'!K713/1000,1)</f>
        <v>6</v>
      </c>
      <c r="M714">
        <f>CEILING('S Size Pack'!L713/1000,1)</f>
        <v>2</v>
      </c>
      <c r="N714">
        <f>CEILING('S Size Pack'!M713/1000,1)</f>
        <v>1</v>
      </c>
      <c r="O714">
        <f t="shared" si="44"/>
        <v>36</v>
      </c>
      <c r="P714">
        <f t="shared" si="45"/>
        <v>180</v>
      </c>
      <c r="Q714">
        <v>4.1569952817339075</v>
      </c>
      <c r="R714">
        <f t="shared" si="46"/>
        <v>244.03699528173391</v>
      </c>
      <c r="S714">
        <v>541.29</v>
      </c>
      <c r="T714">
        <f t="shared" si="47"/>
        <v>297.25300471826608</v>
      </c>
    </row>
    <row r="715" spans="1:20" x14ac:dyDescent="0.25">
      <c r="A715" t="s">
        <v>747</v>
      </c>
      <c r="B715" t="s">
        <v>39</v>
      </c>
      <c r="C715">
        <f>CEILING('S Size Pack'!B714/1000,1)</f>
        <v>1</v>
      </c>
      <c r="D715">
        <f>CEILING('S Size Pack'!C714/1000,1)</f>
        <v>1</v>
      </c>
      <c r="E715">
        <f>CEILING('S Size Pack'!D714/1000,1)</f>
        <v>2</v>
      </c>
      <c r="F715">
        <f>CEILING('S Size Pack'!E714/1000,1)</f>
        <v>3</v>
      </c>
      <c r="G715">
        <f>CEILING('S Size Pack'!F714/1000,1)</f>
        <v>2</v>
      </c>
      <c r="H715">
        <f>CEILING('S Size Pack'!G714/1000,1)</f>
        <v>4</v>
      </c>
      <c r="I715">
        <f>CEILING('S Size Pack'!H714/1000,1)</f>
        <v>3</v>
      </c>
      <c r="J715">
        <f>CEILING('S Size Pack'!I714/1000,1)</f>
        <v>8</v>
      </c>
      <c r="K715">
        <f>CEILING('S Size Pack'!J714/1000,1)</f>
        <v>0</v>
      </c>
      <c r="L715">
        <f>CEILING('S Size Pack'!K714/1000,1)</f>
        <v>4</v>
      </c>
      <c r="M715">
        <f>CEILING('S Size Pack'!L714/1000,1)</f>
        <v>4</v>
      </c>
      <c r="N715">
        <f>CEILING('S Size Pack'!M714/1000,1)</f>
        <v>9</v>
      </c>
      <c r="O715">
        <f t="shared" si="44"/>
        <v>41</v>
      </c>
      <c r="P715">
        <f t="shared" si="45"/>
        <v>205</v>
      </c>
      <c r="Q715">
        <v>4.8754084128627042</v>
      </c>
      <c r="R715">
        <f t="shared" si="46"/>
        <v>269.75540841286272</v>
      </c>
      <c r="S715">
        <v>595.65</v>
      </c>
      <c r="T715">
        <f t="shared" si="47"/>
        <v>325.89459158713726</v>
      </c>
    </row>
    <row r="716" spans="1:20" x14ac:dyDescent="0.25">
      <c r="A716" t="s">
        <v>748</v>
      </c>
      <c r="B716" t="s">
        <v>39</v>
      </c>
      <c r="C716">
        <f>CEILING('S Size Pack'!B715/1000,1)</f>
        <v>1</v>
      </c>
      <c r="D716">
        <f>CEILING('S Size Pack'!C715/1000,1)</f>
        <v>8</v>
      </c>
      <c r="E716">
        <f>CEILING('S Size Pack'!D715/1000,1)</f>
        <v>3</v>
      </c>
      <c r="F716">
        <f>CEILING('S Size Pack'!E715/1000,1)</f>
        <v>8</v>
      </c>
      <c r="G716">
        <f>CEILING('S Size Pack'!F715/1000,1)</f>
        <v>1</v>
      </c>
      <c r="H716">
        <f>CEILING('S Size Pack'!G715/1000,1)</f>
        <v>0</v>
      </c>
      <c r="I716">
        <f>CEILING('S Size Pack'!H715/1000,1)</f>
        <v>2</v>
      </c>
      <c r="J716">
        <f>CEILING('S Size Pack'!I715/1000,1)</f>
        <v>6</v>
      </c>
      <c r="K716">
        <f>CEILING('S Size Pack'!J715/1000,1)</f>
        <v>1</v>
      </c>
      <c r="L716">
        <f>CEILING('S Size Pack'!K715/1000,1)</f>
        <v>0</v>
      </c>
      <c r="M716">
        <f>CEILING('S Size Pack'!L715/1000,1)</f>
        <v>0</v>
      </c>
      <c r="N716">
        <f>CEILING('S Size Pack'!M715/1000,1)</f>
        <v>2</v>
      </c>
      <c r="O716">
        <f t="shared" si="44"/>
        <v>32</v>
      </c>
      <c r="P716">
        <f t="shared" si="45"/>
        <v>160</v>
      </c>
      <c r="Q716">
        <v>1.9763438307194985</v>
      </c>
      <c r="R716">
        <f t="shared" si="46"/>
        <v>221.85634383071948</v>
      </c>
      <c r="S716">
        <v>502.43000000000006</v>
      </c>
      <c r="T716">
        <f t="shared" si="47"/>
        <v>280.57365616928058</v>
      </c>
    </row>
    <row r="717" spans="1:20" x14ac:dyDescent="0.25">
      <c r="A717" t="s">
        <v>749</v>
      </c>
      <c r="B717" t="s">
        <v>39</v>
      </c>
      <c r="C717">
        <f>CEILING('S Size Pack'!B716/1000,1)</f>
        <v>1</v>
      </c>
      <c r="D717">
        <f>CEILING('S Size Pack'!C716/1000,1)</f>
        <v>2</v>
      </c>
      <c r="E717">
        <f>CEILING('S Size Pack'!D716/1000,1)</f>
        <v>7</v>
      </c>
      <c r="F717">
        <f>CEILING('S Size Pack'!E716/1000,1)</f>
        <v>4</v>
      </c>
      <c r="G717">
        <f>CEILING('S Size Pack'!F716/1000,1)</f>
        <v>3</v>
      </c>
      <c r="H717">
        <f>CEILING('S Size Pack'!G716/1000,1)</f>
        <v>0</v>
      </c>
      <c r="I717">
        <f>CEILING('S Size Pack'!H716/1000,1)</f>
        <v>0</v>
      </c>
      <c r="J717">
        <f>CEILING('S Size Pack'!I716/1000,1)</f>
        <v>0</v>
      </c>
      <c r="K717">
        <f>CEILING('S Size Pack'!J716/1000,1)</f>
        <v>11</v>
      </c>
      <c r="L717">
        <f>CEILING('S Size Pack'!K716/1000,1)</f>
        <v>5</v>
      </c>
      <c r="M717">
        <f>CEILING('S Size Pack'!L716/1000,1)</f>
        <v>11</v>
      </c>
      <c r="N717">
        <f>CEILING('S Size Pack'!M716/1000,1)</f>
        <v>0</v>
      </c>
      <c r="O717">
        <f t="shared" si="44"/>
        <v>44</v>
      </c>
      <c r="P717">
        <f t="shared" si="45"/>
        <v>220</v>
      </c>
      <c r="Q717">
        <v>3.6161048674805247</v>
      </c>
      <c r="R717">
        <f t="shared" si="46"/>
        <v>283.49610486748054</v>
      </c>
      <c r="S717">
        <v>604.51</v>
      </c>
      <c r="T717">
        <f t="shared" si="47"/>
        <v>321.01389513251945</v>
      </c>
    </row>
    <row r="718" spans="1:20" x14ac:dyDescent="0.25">
      <c r="A718" t="s">
        <v>750</v>
      </c>
      <c r="B718" t="s">
        <v>39</v>
      </c>
      <c r="C718">
        <f>CEILING('S Size Pack'!B717/1000,1)</f>
        <v>1</v>
      </c>
      <c r="D718">
        <f>CEILING('S Size Pack'!C717/1000,1)</f>
        <v>11</v>
      </c>
      <c r="E718">
        <f>CEILING('S Size Pack'!D717/1000,1)</f>
        <v>2</v>
      </c>
      <c r="F718">
        <f>CEILING('S Size Pack'!E717/1000,1)</f>
        <v>1</v>
      </c>
      <c r="G718">
        <f>CEILING('S Size Pack'!F717/1000,1)</f>
        <v>3</v>
      </c>
      <c r="H718">
        <f>CEILING('S Size Pack'!G717/1000,1)</f>
        <v>2</v>
      </c>
      <c r="I718">
        <f>CEILING('S Size Pack'!H717/1000,1)</f>
        <v>10</v>
      </c>
      <c r="J718">
        <f>CEILING('S Size Pack'!I717/1000,1)</f>
        <v>8</v>
      </c>
      <c r="K718">
        <f>CEILING('S Size Pack'!J717/1000,1)</f>
        <v>2</v>
      </c>
      <c r="L718">
        <f>CEILING('S Size Pack'!K717/1000,1)</f>
        <v>2</v>
      </c>
      <c r="M718">
        <f>CEILING('S Size Pack'!L717/1000,1)</f>
        <v>0</v>
      </c>
      <c r="N718">
        <f>CEILING('S Size Pack'!M717/1000,1)</f>
        <v>4</v>
      </c>
      <c r="O718">
        <f t="shared" si="44"/>
        <v>46</v>
      </c>
      <c r="P718">
        <f t="shared" si="45"/>
        <v>230</v>
      </c>
      <c r="Q718">
        <v>2.832006412263933</v>
      </c>
      <c r="R718">
        <f t="shared" si="46"/>
        <v>292.71200641226392</v>
      </c>
      <c r="S718">
        <v>629.37000000000012</v>
      </c>
      <c r="T718">
        <f t="shared" si="47"/>
        <v>336.6579935877362</v>
      </c>
    </row>
    <row r="719" spans="1:20" x14ac:dyDescent="0.25">
      <c r="A719" t="s">
        <v>751</v>
      </c>
      <c r="B719" t="s">
        <v>57</v>
      </c>
      <c r="C719">
        <f>CEILING('S Size Pack'!B718/1000,1)</f>
        <v>1</v>
      </c>
      <c r="D719">
        <f>CEILING('S Size Pack'!C718/1000,1)</f>
        <v>1</v>
      </c>
      <c r="E719">
        <f>CEILING('S Size Pack'!D718/1000,1)</f>
        <v>3</v>
      </c>
      <c r="F719">
        <f>CEILING('S Size Pack'!E718/1000,1)</f>
        <v>5</v>
      </c>
      <c r="G719">
        <f>CEILING('S Size Pack'!F718/1000,1)</f>
        <v>1</v>
      </c>
      <c r="H719">
        <f>CEILING('S Size Pack'!G718/1000,1)</f>
        <v>0</v>
      </c>
      <c r="I719">
        <f>CEILING('S Size Pack'!H718/1000,1)</f>
        <v>0</v>
      </c>
      <c r="J719">
        <f>CEILING('S Size Pack'!I718/1000,1)</f>
        <v>1</v>
      </c>
      <c r="K719">
        <f>CEILING('S Size Pack'!J718/1000,1)</f>
        <v>8</v>
      </c>
      <c r="L719">
        <f>CEILING('S Size Pack'!K718/1000,1)</f>
        <v>0</v>
      </c>
      <c r="M719">
        <f>CEILING('S Size Pack'!L718/1000,1)</f>
        <v>0</v>
      </c>
      <c r="N719">
        <f>CEILING('S Size Pack'!M718/1000,1)</f>
        <v>3</v>
      </c>
      <c r="O719">
        <f t="shared" si="44"/>
        <v>23</v>
      </c>
      <c r="P719">
        <f t="shared" si="45"/>
        <v>115</v>
      </c>
      <c r="Q719">
        <v>3.4484358205986809</v>
      </c>
      <c r="R719">
        <f t="shared" si="46"/>
        <v>178.32843582059868</v>
      </c>
      <c r="S719">
        <v>543.92999999999995</v>
      </c>
      <c r="T719">
        <f t="shared" si="47"/>
        <v>365.60156417940129</v>
      </c>
    </row>
    <row r="720" spans="1:20" x14ac:dyDescent="0.25">
      <c r="A720" t="s">
        <v>752</v>
      </c>
      <c r="B720" t="s">
        <v>39</v>
      </c>
      <c r="C720">
        <f>CEILING('S Size Pack'!B719/1000,1)</f>
        <v>1</v>
      </c>
      <c r="D720">
        <f>CEILING('S Size Pack'!C719/1000,1)</f>
        <v>2</v>
      </c>
      <c r="E720">
        <f>CEILING('S Size Pack'!D719/1000,1)</f>
        <v>8</v>
      </c>
      <c r="F720">
        <f>CEILING('S Size Pack'!E719/1000,1)</f>
        <v>11</v>
      </c>
      <c r="G720">
        <f>CEILING('S Size Pack'!F719/1000,1)</f>
        <v>6</v>
      </c>
      <c r="H720">
        <f>CEILING('S Size Pack'!G719/1000,1)</f>
        <v>7</v>
      </c>
      <c r="I720">
        <f>CEILING('S Size Pack'!H719/1000,1)</f>
        <v>3</v>
      </c>
      <c r="J720">
        <f>CEILING('S Size Pack'!I719/1000,1)</f>
        <v>0</v>
      </c>
      <c r="K720">
        <f>CEILING('S Size Pack'!J719/1000,1)</f>
        <v>5</v>
      </c>
      <c r="L720">
        <f>CEILING('S Size Pack'!K719/1000,1)</f>
        <v>12</v>
      </c>
      <c r="M720">
        <f>CEILING('S Size Pack'!L719/1000,1)</f>
        <v>2</v>
      </c>
      <c r="N720">
        <f>CEILING('S Size Pack'!M719/1000,1)</f>
        <v>1</v>
      </c>
      <c r="O720">
        <f t="shared" si="44"/>
        <v>58</v>
      </c>
      <c r="P720">
        <f t="shared" si="45"/>
        <v>290</v>
      </c>
      <c r="Q720">
        <v>6.111373414957435</v>
      </c>
      <c r="R720">
        <f t="shared" si="46"/>
        <v>355.99137341495742</v>
      </c>
      <c r="S720">
        <v>758.25000000000011</v>
      </c>
      <c r="T720">
        <f t="shared" si="47"/>
        <v>402.25862658504269</v>
      </c>
    </row>
    <row r="721" spans="1:20" x14ac:dyDescent="0.25">
      <c r="A721" t="s">
        <v>753</v>
      </c>
      <c r="B721" t="s">
        <v>39</v>
      </c>
      <c r="C721">
        <f>CEILING('S Size Pack'!B720/1000,1)</f>
        <v>1</v>
      </c>
      <c r="D721">
        <f>CEILING('S Size Pack'!C720/1000,1)</f>
        <v>3</v>
      </c>
      <c r="E721">
        <f>CEILING('S Size Pack'!D720/1000,1)</f>
        <v>2</v>
      </c>
      <c r="F721">
        <f>CEILING('S Size Pack'!E720/1000,1)</f>
        <v>2</v>
      </c>
      <c r="G721">
        <f>CEILING('S Size Pack'!F720/1000,1)</f>
        <v>2</v>
      </c>
      <c r="H721">
        <f>CEILING('S Size Pack'!G720/1000,1)</f>
        <v>8</v>
      </c>
      <c r="I721">
        <f>CEILING('S Size Pack'!H720/1000,1)</f>
        <v>3</v>
      </c>
      <c r="J721">
        <f>CEILING('S Size Pack'!I720/1000,1)</f>
        <v>9</v>
      </c>
      <c r="K721">
        <f>CEILING('S Size Pack'!J720/1000,1)</f>
        <v>2</v>
      </c>
      <c r="L721">
        <f>CEILING('S Size Pack'!K720/1000,1)</f>
        <v>0</v>
      </c>
      <c r="M721">
        <f>CEILING('S Size Pack'!L720/1000,1)</f>
        <v>1</v>
      </c>
      <c r="N721">
        <f>CEILING('S Size Pack'!M720/1000,1)</f>
        <v>3</v>
      </c>
      <c r="O721">
        <f t="shared" si="44"/>
        <v>36</v>
      </c>
      <c r="P721">
        <f t="shared" si="45"/>
        <v>180</v>
      </c>
      <c r="Q721">
        <v>4.6219342807308736</v>
      </c>
      <c r="R721">
        <f t="shared" si="46"/>
        <v>244.50193428073086</v>
      </c>
      <c r="S721">
        <v>551.14</v>
      </c>
      <c r="T721">
        <f t="shared" si="47"/>
        <v>306.63806571926909</v>
      </c>
    </row>
    <row r="722" spans="1:20" x14ac:dyDescent="0.25">
      <c r="A722" t="s">
        <v>754</v>
      </c>
      <c r="B722" t="s">
        <v>39</v>
      </c>
      <c r="C722">
        <f>CEILING('S Size Pack'!B721/1000,1)</f>
        <v>1</v>
      </c>
      <c r="D722">
        <f>CEILING('S Size Pack'!C721/1000,1)</f>
        <v>19</v>
      </c>
      <c r="E722">
        <f>CEILING('S Size Pack'!D721/1000,1)</f>
        <v>8</v>
      </c>
      <c r="F722">
        <f>CEILING('S Size Pack'!E721/1000,1)</f>
        <v>4</v>
      </c>
      <c r="G722">
        <f>CEILING('S Size Pack'!F721/1000,1)</f>
        <v>7</v>
      </c>
      <c r="H722">
        <f>CEILING('S Size Pack'!G721/1000,1)</f>
        <v>9</v>
      </c>
      <c r="I722">
        <f>CEILING('S Size Pack'!H721/1000,1)</f>
        <v>3</v>
      </c>
      <c r="J722">
        <f>CEILING('S Size Pack'!I721/1000,1)</f>
        <v>3</v>
      </c>
      <c r="K722">
        <f>CEILING('S Size Pack'!J721/1000,1)</f>
        <v>8</v>
      </c>
      <c r="L722">
        <f>CEILING('S Size Pack'!K721/1000,1)</f>
        <v>2</v>
      </c>
      <c r="M722">
        <f>CEILING('S Size Pack'!L721/1000,1)</f>
        <v>0</v>
      </c>
      <c r="N722">
        <f>CEILING('S Size Pack'!M721/1000,1)</f>
        <v>1</v>
      </c>
      <c r="O722">
        <f t="shared" si="44"/>
        <v>65</v>
      </c>
      <c r="P722">
        <f t="shared" si="45"/>
        <v>325</v>
      </c>
      <c r="Q722">
        <v>5.1596120646684938</v>
      </c>
      <c r="R722">
        <f t="shared" si="46"/>
        <v>390.03961206466852</v>
      </c>
      <c r="S722">
        <v>819.05</v>
      </c>
      <c r="T722">
        <f t="shared" si="47"/>
        <v>429.01038793533144</v>
      </c>
    </row>
    <row r="723" spans="1:20" x14ac:dyDescent="0.25">
      <c r="A723" t="s">
        <v>755</v>
      </c>
      <c r="B723" t="s">
        <v>39</v>
      </c>
      <c r="C723">
        <f>CEILING('S Size Pack'!B722/1000,1)</f>
        <v>1</v>
      </c>
      <c r="D723">
        <f>CEILING('S Size Pack'!C722/1000,1)</f>
        <v>5</v>
      </c>
      <c r="E723">
        <f>CEILING('S Size Pack'!D722/1000,1)</f>
        <v>2</v>
      </c>
      <c r="F723">
        <f>CEILING('S Size Pack'!E722/1000,1)</f>
        <v>0</v>
      </c>
      <c r="G723">
        <f>CEILING('S Size Pack'!F722/1000,1)</f>
        <v>1</v>
      </c>
      <c r="H723">
        <f>CEILING('S Size Pack'!G722/1000,1)</f>
        <v>2</v>
      </c>
      <c r="I723">
        <f>CEILING('S Size Pack'!H722/1000,1)</f>
        <v>1</v>
      </c>
      <c r="J723">
        <f>CEILING('S Size Pack'!I722/1000,1)</f>
        <v>5</v>
      </c>
      <c r="K723">
        <f>CEILING('S Size Pack'!J722/1000,1)</f>
        <v>3</v>
      </c>
      <c r="L723">
        <f>CEILING('S Size Pack'!K722/1000,1)</f>
        <v>1</v>
      </c>
      <c r="M723">
        <f>CEILING('S Size Pack'!L722/1000,1)</f>
        <v>9</v>
      </c>
      <c r="N723">
        <f>CEILING('S Size Pack'!M722/1000,1)</f>
        <v>1</v>
      </c>
      <c r="O723">
        <f t="shared" si="44"/>
        <v>31</v>
      </c>
      <c r="P723">
        <f t="shared" si="45"/>
        <v>155</v>
      </c>
      <c r="Q723">
        <v>5.6261528045874636</v>
      </c>
      <c r="R723">
        <f t="shared" si="46"/>
        <v>220.50615280458746</v>
      </c>
      <c r="S723">
        <v>500.96999999999997</v>
      </c>
      <c r="T723">
        <f t="shared" si="47"/>
        <v>280.46384719541254</v>
      </c>
    </row>
    <row r="724" spans="1:20" x14ac:dyDescent="0.25">
      <c r="A724" t="s">
        <v>756</v>
      </c>
      <c r="B724" t="s">
        <v>57</v>
      </c>
      <c r="C724">
        <f>CEILING('S Size Pack'!B723/1000,1)</f>
        <v>1</v>
      </c>
      <c r="D724">
        <f>CEILING('S Size Pack'!C723/1000,1)</f>
        <v>6</v>
      </c>
      <c r="E724">
        <f>CEILING('S Size Pack'!D723/1000,1)</f>
        <v>0</v>
      </c>
      <c r="F724">
        <f>CEILING('S Size Pack'!E723/1000,1)</f>
        <v>1</v>
      </c>
      <c r="G724">
        <f>CEILING('S Size Pack'!F723/1000,1)</f>
        <v>2</v>
      </c>
      <c r="H724">
        <f>CEILING('S Size Pack'!G723/1000,1)</f>
        <v>0</v>
      </c>
      <c r="I724">
        <f>CEILING('S Size Pack'!H723/1000,1)</f>
        <v>2</v>
      </c>
      <c r="J724">
        <f>CEILING('S Size Pack'!I723/1000,1)</f>
        <v>8</v>
      </c>
      <c r="K724">
        <f>CEILING('S Size Pack'!J723/1000,1)</f>
        <v>1</v>
      </c>
      <c r="L724">
        <f>CEILING('S Size Pack'!K723/1000,1)</f>
        <v>3</v>
      </c>
      <c r="M724">
        <f>CEILING('S Size Pack'!L723/1000,1)</f>
        <v>2</v>
      </c>
      <c r="N724">
        <f>CEILING('S Size Pack'!M723/1000,1)</f>
        <v>0</v>
      </c>
      <c r="O724">
        <f t="shared" si="44"/>
        <v>26</v>
      </c>
      <c r="P724">
        <f t="shared" si="45"/>
        <v>130</v>
      </c>
      <c r="Q724">
        <v>4.4477834776017486</v>
      </c>
      <c r="R724">
        <f t="shared" si="46"/>
        <v>194.32778347760174</v>
      </c>
      <c r="S724">
        <v>588.79999999999984</v>
      </c>
      <c r="T724">
        <f t="shared" si="47"/>
        <v>394.47221652239807</v>
      </c>
    </row>
    <row r="725" spans="1:20" x14ac:dyDescent="0.25">
      <c r="A725" t="s">
        <v>757</v>
      </c>
      <c r="B725" t="s">
        <v>57</v>
      </c>
      <c r="C725">
        <f>CEILING('S Size Pack'!B724/1000,1)</f>
        <v>1</v>
      </c>
      <c r="D725">
        <f>CEILING('S Size Pack'!C724/1000,1)</f>
        <v>10</v>
      </c>
      <c r="E725">
        <f>CEILING('S Size Pack'!D724/1000,1)</f>
        <v>0</v>
      </c>
      <c r="F725">
        <f>CEILING('S Size Pack'!E724/1000,1)</f>
        <v>1</v>
      </c>
      <c r="G725">
        <f>CEILING('S Size Pack'!F724/1000,1)</f>
        <v>0</v>
      </c>
      <c r="H725">
        <f>CEILING('S Size Pack'!G724/1000,1)</f>
        <v>0</v>
      </c>
      <c r="I725">
        <f>CEILING('S Size Pack'!H724/1000,1)</f>
        <v>9</v>
      </c>
      <c r="J725">
        <f>CEILING('S Size Pack'!I724/1000,1)</f>
        <v>13</v>
      </c>
      <c r="K725">
        <f>CEILING('S Size Pack'!J724/1000,1)</f>
        <v>11</v>
      </c>
      <c r="L725">
        <f>CEILING('S Size Pack'!K724/1000,1)</f>
        <v>6</v>
      </c>
      <c r="M725">
        <f>CEILING('S Size Pack'!L724/1000,1)</f>
        <v>7</v>
      </c>
      <c r="N725">
        <f>CEILING('S Size Pack'!M724/1000,1)</f>
        <v>2</v>
      </c>
      <c r="O725">
        <f t="shared" si="44"/>
        <v>60</v>
      </c>
      <c r="P725">
        <f t="shared" si="45"/>
        <v>300</v>
      </c>
      <c r="Q725">
        <v>5.1569587803806449</v>
      </c>
      <c r="R725">
        <f t="shared" si="46"/>
        <v>365.03695878038064</v>
      </c>
      <c r="S725">
        <v>1318.74</v>
      </c>
      <c r="T725">
        <f t="shared" si="47"/>
        <v>953.70304121961931</v>
      </c>
    </row>
    <row r="726" spans="1:20" x14ac:dyDescent="0.25">
      <c r="A726" t="s">
        <v>758</v>
      </c>
      <c r="B726" t="s">
        <v>39</v>
      </c>
      <c r="C726">
        <f>CEILING('S Size Pack'!B725/1000,1)</f>
        <v>1</v>
      </c>
      <c r="D726">
        <f>CEILING('S Size Pack'!C725/1000,1)</f>
        <v>3</v>
      </c>
      <c r="E726">
        <f>CEILING('S Size Pack'!D725/1000,1)</f>
        <v>7</v>
      </c>
      <c r="F726">
        <f>CEILING('S Size Pack'!E725/1000,1)</f>
        <v>12</v>
      </c>
      <c r="G726">
        <f>CEILING('S Size Pack'!F725/1000,1)</f>
        <v>0</v>
      </c>
      <c r="H726">
        <f>CEILING('S Size Pack'!G725/1000,1)</f>
        <v>0</v>
      </c>
      <c r="I726">
        <f>CEILING('S Size Pack'!H725/1000,1)</f>
        <v>3</v>
      </c>
      <c r="J726">
        <f>CEILING('S Size Pack'!I725/1000,1)</f>
        <v>1</v>
      </c>
      <c r="K726">
        <f>CEILING('S Size Pack'!J725/1000,1)</f>
        <v>0</v>
      </c>
      <c r="L726">
        <f>CEILING('S Size Pack'!K725/1000,1)</f>
        <v>2</v>
      </c>
      <c r="M726">
        <f>CEILING('S Size Pack'!L725/1000,1)</f>
        <v>5</v>
      </c>
      <c r="N726">
        <f>CEILING('S Size Pack'!M725/1000,1)</f>
        <v>5</v>
      </c>
      <c r="O726">
        <f t="shared" si="44"/>
        <v>39</v>
      </c>
      <c r="P726">
        <f t="shared" si="45"/>
        <v>195</v>
      </c>
      <c r="Q726">
        <v>6.3090574455164656</v>
      </c>
      <c r="R726">
        <f t="shared" si="46"/>
        <v>261.18905744551648</v>
      </c>
      <c r="S726">
        <v>571.05999999999995</v>
      </c>
      <c r="T726">
        <f t="shared" si="47"/>
        <v>309.87094255448346</v>
      </c>
    </row>
    <row r="727" spans="1:20" x14ac:dyDescent="0.25">
      <c r="A727" t="s">
        <v>759</v>
      </c>
      <c r="B727" t="s">
        <v>39</v>
      </c>
      <c r="C727">
        <f>CEILING('S Size Pack'!B726/1000,1)</f>
        <v>1</v>
      </c>
      <c r="D727">
        <f>CEILING('S Size Pack'!C726/1000,1)</f>
        <v>4</v>
      </c>
      <c r="E727">
        <f>CEILING('S Size Pack'!D726/1000,1)</f>
        <v>4</v>
      </c>
      <c r="F727">
        <f>CEILING('S Size Pack'!E726/1000,1)</f>
        <v>2</v>
      </c>
      <c r="G727">
        <f>CEILING('S Size Pack'!F726/1000,1)</f>
        <v>0</v>
      </c>
      <c r="H727">
        <f>CEILING('S Size Pack'!G726/1000,1)</f>
        <v>9</v>
      </c>
      <c r="I727">
        <f>CEILING('S Size Pack'!H726/1000,1)</f>
        <v>1</v>
      </c>
      <c r="J727">
        <f>CEILING('S Size Pack'!I726/1000,1)</f>
        <v>5</v>
      </c>
      <c r="K727">
        <f>CEILING('S Size Pack'!J726/1000,1)</f>
        <v>3</v>
      </c>
      <c r="L727">
        <f>CEILING('S Size Pack'!K726/1000,1)</f>
        <v>4</v>
      </c>
      <c r="M727">
        <f>CEILING('S Size Pack'!L726/1000,1)</f>
        <v>9</v>
      </c>
      <c r="N727">
        <f>CEILING('S Size Pack'!M726/1000,1)</f>
        <v>4</v>
      </c>
      <c r="O727">
        <f t="shared" si="44"/>
        <v>46</v>
      </c>
      <c r="P727">
        <f t="shared" si="45"/>
        <v>230</v>
      </c>
      <c r="Q727">
        <v>3.2964358136732859</v>
      </c>
      <c r="R727">
        <f t="shared" si="46"/>
        <v>293.17643581367332</v>
      </c>
      <c r="S727">
        <v>623.11</v>
      </c>
      <c r="T727">
        <f t="shared" si="47"/>
        <v>329.93356418632669</v>
      </c>
    </row>
    <row r="728" spans="1:20" x14ac:dyDescent="0.25">
      <c r="A728" t="s">
        <v>760</v>
      </c>
      <c r="B728" t="s">
        <v>39</v>
      </c>
      <c r="C728">
        <f>CEILING('S Size Pack'!B727/1000,1)</f>
        <v>1</v>
      </c>
      <c r="D728">
        <f>CEILING('S Size Pack'!C727/1000,1)</f>
        <v>0</v>
      </c>
      <c r="E728">
        <f>CEILING('S Size Pack'!D727/1000,1)</f>
        <v>0</v>
      </c>
      <c r="F728">
        <f>CEILING('S Size Pack'!E727/1000,1)</f>
        <v>6</v>
      </c>
      <c r="G728">
        <f>CEILING('S Size Pack'!F727/1000,1)</f>
        <v>5</v>
      </c>
      <c r="H728">
        <f>CEILING('S Size Pack'!G727/1000,1)</f>
        <v>1</v>
      </c>
      <c r="I728">
        <f>CEILING('S Size Pack'!H727/1000,1)</f>
        <v>5</v>
      </c>
      <c r="J728">
        <f>CEILING('S Size Pack'!I727/1000,1)</f>
        <v>0</v>
      </c>
      <c r="K728">
        <f>CEILING('S Size Pack'!J727/1000,1)</f>
        <v>2</v>
      </c>
      <c r="L728">
        <f>CEILING('S Size Pack'!K727/1000,1)</f>
        <v>6</v>
      </c>
      <c r="M728">
        <f>CEILING('S Size Pack'!L727/1000,1)</f>
        <v>6</v>
      </c>
      <c r="N728">
        <f>CEILING('S Size Pack'!M727/1000,1)</f>
        <v>2</v>
      </c>
      <c r="O728">
        <f t="shared" si="44"/>
        <v>34</v>
      </c>
      <c r="P728">
        <f t="shared" si="45"/>
        <v>170</v>
      </c>
      <c r="Q728">
        <v>6.6390141279814703</v>
      </c>
      <c r="R728">
        <f t="shared" si="46"/>
        <v>236.51901412798148</v>
      </c>
      <c r="S728">
        <v>510.92</v>
      </c>
      <c r="T728">
        <f t="shared" si="47"/>
        <v>274.40098587201851</v>
      </c>
    </row>
    <row r="729" spans="1:20" x14ac:dyDescent="0.25">
      <c r="A729" t="s">
        <v>761</v>
      </c>
      <c r="B729" t="s">
        <v>39</v>
      </c>
      <c r="C729">
        <f>CEILING('S Size Pack'!B728/1000,1)</f>
        <v>1</v>
      </c>
      <c r="D729">
        <f>CEILING('S Size Pack'!C728/1000,1)</f>
        <v>3</v>
      </c>
      <c r="E729">
        <f>CEILING('S Size Pack'!D728/1000,1)</f>
        <v>1</v>
      </c>
      <c r="F729">
        <f>CEILING('S Size Pack'!E728/1000,1)</f>
        <v>5</v>
      </c>
      <c r="G729">
        <f>CEILING('S Size Pack'!F728/1000,1)</f>
        <v>2</v>
      </c>
      <c r="H729">
        <f>CEILING('S Size Pack'!G728/1000,1)</f>
        <v>0</v>
      </c>
      <c r="I729">
        <f>CEILING('S Size Pack'!H728/1000,1)</f>
        <v>14</v>
      </c>
      <c r="J729">
        <f>CEILING('S Size Pack'!I728/1000,1)</f>
        <v>1</v>
      </c>
      <c r="K729">
        <f>CEILING('S Size Pack'!J728/1000,1)</f>
        <v>3</v>
      </c>
      <c r="L729">
        <f>CEILING('S Size Pack'!K728/1000,1)</f>
        <v>16</v>
      </c>
      <c r="M729">
        <f>CEILING('S Size Pack'!L728/1000,1)</f>
        <v>4</v>
      </c>
      <c r="N729">
        <f>CEILING('S Size Pack'!M728/1000,1)</f>
        <v>5</v>
      </c>
      <c r="O729">
        <f t="shared" si="44"/>
        <v>55</v>
      </c>
      <c r="P729">
        <f t="shared" si="45"/>
        <v>275</v>
      </c>
      <c r="Q729">
        <v>5.9991398436198793</v>
      </c>
      <c r="R729">
        <f t="shared" si="46"/>
        <v>340.8791398436199</v>
      </c>
      <c r="S729">
        <v>731.69999999999993</v>
      </c>
      <c r="T729">
        <f t="shared" si="47"/>
        <v>390.82086015638004</v>
      </c>
    </row>
    <row r="730" spans="1:20" x14ac:dyDescent="0.25">
      <c r="A730" t="s">
        <v>762</v>
      </c>
      <c r="B730" t="s">
        <v>39</v>
      </c>
      <c r="C730">
        <f>CEILING('S Size Pack'!B729/1000,1)</f>
        <v>1</v>
      </c>
      <c r="D730">
        <f>CEILING('S Size Pack'!C729/1000,1)</f>
        <v>10</v>
      </c>
      <c r="E730">
        <f>CEILING('S Size Pack'!D729/1000,1)</f>
        <v>8</v>
      </c>
      <c r="F730">
        <f>CEILING('S Size Pack'!E729/1000,1)</f>
        <v>0</v>
      </c>
      <c r="G730">
        <f>CEILING('S Size Pack'!F729/1000,1)</f>
        <v>0</v>
      </c>
      <c r="H730">
        <f>CEILING('S Size Pack'!G729/1000,1)</f>
        <v>1</v>
      </c>
      <c r="I730">
        <f>CEILING('S Size Pack'!H729/1000,1)</f>
        <v>1</v>
      </c>
      <c r="J730">
        <f>CEILING('S Size Pack'!I729/1000,1)</f>
        <v>8</v>
      </c>
      <c r="K730">
        <f>CEILING('S Size Pack'!J729/1000,1)</f>
        <v>9</v>
      </c>
      <c r="L730">
        <f>CEILING('S Size Pack'!K729/1000,1)</f>
        <v>0</v>
      </c>
      <c r="M730">
        <f>CEILING('S Size Pack'!L729/1000,1)</f>
        <v>2</v>
      </c>
      <c r="N730">
        <f>CEILING('S Size Pack'!M729/1000,1)</f>
        <v>3</v>
      </c>
      <c r="O730">
        <f t="shared" si="44"/>
        <v>43</v>
      </c>
      <c r="P730">
        <f t="shared" si="45"/>
        <v>215</v>
      </c>
      <c r="Q730">
        <v>4.4026379936912159</v>
      </c>
      <c r="R730">
        <f t="shared" si="46"/>
        <v>279.28263799369125</v>
      </c>
      <c r="S730">
        <v>595.05000000000007</v>
      </c>
      <c r="T730">
        <f t="shared" si="47"/>
        <v>315.76736200630882</v>
      </c>
    </row>
    <row r="731" spans="1:20" x14ac:dyDescent="0.25">
      <c r="A731" t="s">
        <v>763</v>
      </c>
      <c r="B731" t="s">
        <v>57</v>
      </c>
      <c r="C731">
        <f>CEILING('S Size Pack'!B730/1000,1)</f>
        <v>1</v>
      </c>
      <c r="D731">
        <f>CEILING('S Size Pack'!C730/1000,1)</f>
        <v>2</v>
      </c>
      <c r="E731">
        <f>CEILING('S Size Pack'!D730/1000,1)</f>
        <v>1</v>
      </c>
      <c r="F731">
        <f>CEILING('S Size Pack'!E730/1000,1)</f>
        <v>7</v>
      </c>
      <c r="G731">
        <f>CEILING('S Size Pack'!F730/1000,1)</f>
        <v>2</v>
      </c>
      <c r="H731">
        <f>CEILING('S Size Pack'!G730/1000,1)</f>
        <v>3</v>
      </c>
      <c r="I731">
        <f>CEILING('S Size Pack'!H730/1000,1)</f>
        <v>8</v>
      </c>
      <c r="J731">
        <f>CEILING('S Size Pack'!I730/1000,1)</f>
        <v>0</v>
      </c>
      <c r="K731">
        <f>CEILING('S Size Pack'!J730/1000,1)</f>
        <v>0</v>
      </c>
      <c r="L731">
        <f>CEILING('S Size Pack'!K730/1000,1)</f>
        <v>0</v>
      </c>
      <c r="M731">
        <f>CEILING('S Size Pack'!L730/1000,1)</f>
        <v>0</v>
      </c>
      <c r="N731">
        <f>CEILING('S Size Pack'!M730/1000,1)</f>
        <v>3</v>
      </c>
      <c r="O731">
        <f t="shared" si="44"/>
        <v>27</v>
      </c>
      <c r="P731">
        <f t="shared" si="45"/>
        <v>135</v>
      </c>
      <c r="Q731">
        <v>6.3701382158490603</v>
      </c>
      <c r="R731">
        <f t="shared" si="46"/>
        <v>201.25013821584906</v>
      </c>
      <c r="S731">
        <v>627.67000000000007</v>
      </c>
      <c r="T731">
        <f t="shared" si="47"/>
        <v>426.41986178415101</v>
      </c>
    </row>
    <row r="732" spans="1:20" x14ac:dyDescent="0.25">
      <c r="A732" t="s">
        <v>764</v>
      </c>
      <c r="B732" t="s">
        <v>39</v>
      </c>
      <c r="C732">
        <f>CEILING('S Size Pack'!B731/1000,1)</f>
        <v>1</v>
      </c>
      <c r="D732">
        <f>CEILING('S Size Pack'!C731/1000,1)</f>
        <v>0</v>
      </c>
      <c r="E732">
        <f>CEILING('S Size Pack'!D731/1000,1)</f>
        <v>1</v>
      </c>
      <c r="F732">
        <f>CEILING('S Size Pack'!E731/1000,1)</f>
        <v>2</v>
      </c>
      <c r="G732">
        <f>CEILING('S Size Pack'!F731/1000,1)</f>
        <v>7</v>
      </c>
      <c r="H732">
        <f>CEILING('S Size Pack'!G731/1000,1)</f>
        <v>1</v>
      </c>
      <c r="I732">
        <f>CEILING('S Size Pack'!H731/1000,1)</f>
        <v>1</v>
      </c>
      <c r="J732">
        <f>CEILING('S Size Pack'!I731/1000,1)</f>
        <v>1</v>
      </c>
      <c r="K732">
        <f>CEILING('S Size Pack'!J731/1000,1)</f>
        <v>0</v>
      </c>
      <c r="L732">
        <f>CEILING('S Size Pack'!K731/1000,1)</f>
        <v>9</v>
      </c>
      <c r="M732">
        <f>CEILING('S Size Pack'!L731/1000,1)</f>
        <v>2</v>
      </c>
      <c r="N732">
        <f>CEILING('S Size Pack'!M731/1000,1)</f>
        <v>13</v>
      </c>
      <c r="O732">
        <f t="shared" si="44"/>
        <v>38</v>
      </c>
      <c r="P732">
        <f t="shared" si="45"/>
        <v>190</v>
      </c>
      <c r="Q732">
        <v>5.7502141136149412</v>
      </c>
      <c r="R732">
        <f t="shared" si="46"/>
        <v>255.63021411361493</v>
      </c>
      <c r="S732">
        <v>560.5</v>
      </c>
      <c r="T732">
        <f t="shared" si="47"/>
        <v>304.8697858863851</v>
      </c>
    </row>
    <row r="733" spans="1:20" x14ac:dyDescent="0.25">
      <c r="A733" t="s">
        <v>765</v>
      </c>
      <c r="B733" t="s">
        <v>57</v>
      </c>
      <c r="C733">
        <f>CEILING('S Size Pack'!B732/1000,1)</f>
        <v>0</v>
      </c>
      <c r="D733">
        <f>CEILING('S Size Pack'!C732/1000,1)</f>
        <v>6</v>
      </c>
      <c r="E733">
        <f>CEILING('S Size Pack'!D732/1000,1)</f>
        <v>7</v>
      </c>
      <c r="F733">
        <f>CEILING('S Size Pack'!E732/1000,1)</f>
        <v>0</v>
      </c>
      <c r="G733">
        <f>CEILING('S Size Pack'!F732/1000,1)</f>
        <v>1</v>
      </c>
      <c r="H733">
        <f>CEILING('S Size Pack'!G732/1000,1)</f>
        <v>5</v>
      </c>
      <c r="I733">
        <f>CEILING('S Size Pack'!H732/1000,1)</f>
        <v>0</v>
      </c>
      <c r="J733">
        <f>CEILING('S Size Pack'!I732/1000,1)</f>
        <v>1</v>
      </c>
      <c r="K733">
        <f>CEILING('S Size Pack'!J732/1000,1)</f>
        <v>1</v>
      </c>
      <c r="L733">
        <f>CEILING('S Size Pack'!K732/1000,1)</f>
        <v>1</v>
      </c>
      <c r="M733">
        <f>CEILING('S Size Pack'!L732/1000,1)</f>
        <v>0</v>
      </c>
      <c r="N733">
        <f>CEILING('S Size Pack'!M732/1000,1)</f>
        <v>2</v>
      </c>
      <c r="O733">
        <f t="shared" si="44"/>
        <v>24</v>
      </c>
      <c r="P733">
        <f t="shared" si="45"/>
        <v>120</v>
      </c>
      <c r="Q733">
        <v>4.7592781022941848</v>
      </c>
      <c r="R733">
        <f t="shared" si="46"/>
        <v>184.63927810229418</v>
      </c>
      <c r="S733">
        <v>594.9</v>
      </c>
      <c r="T733">
        <f t="shared" si="47"/>
        <v>410.26072189770582</v>
      </c>
    </row>
    <row r="734" spans="1:20" x14ac:dyDescent="0.25">
      <c r="A734" t="s">
        <v>766</v>
      </c>
      <c r="B734" t="s">
        <v>57</v>
      </c>
      <c r="C734">
        <f>CEILING('S Size Pack'!B733/1000,1)</f>
        <v>0</v>
      </c>
      <c r="D734">
        <f>CEILING('S Size Pack'!C733/1000,1)</f>
        <v>7</v>
      </c>
      <c r="E734">
        <f>CEILING('S Size Pack'!D733/1000,1)</f>
        <v>1</v>
      </c>
      <c r="F734">
        <f>CEILING('S Size Pack'!E733/1000,1)</f>
        <v>0</v>
      </c>
      <c r="G734">
        <f>CEILING('S Size Pack'!F733/1000,1)</f>
        <v>1</v>
      </c>
      <c r="H734">
        <f>CEILING('S Size Pack'!G733/1000,1)</f>
        <v>0</v>
      </c>
      <c r="I734">
        <f>CEILING('S Size Pack'!H733/1000,1)</f>
        <v>0</v>
      </c>
      <c r="J734">
        <f>CEILING('S Size Pack'!I733/1000,1)</f>
        <v>4</v>
      </c>
      <c r="K734">
        <f>CEILING('S Size Pack'!J733/1000,1)</f>
        <v>1</v>
      </c>
      <c r="L734">
        <f>CEILING('S Size Pack'!K733/1000,1)</f>
        <v>9</v>
      </c>
      <c r="M734">
        <f>CEILING('S Size Pack'!L733/1000,1)</f>
        <v>1</v>
      </c>
      <c r="N734">
        <f>CEILING('S Size Pack'!M733/1000,1)</f>
        <v>2</v>
      </c>
      <c r="O734">
        <f t="shared" si="44"/>
        <v>26</v>
      </c>
      <c r="P734">
        <f t="shared" si="45"/>
        <v>130</v>
      </c>
      <c r="Q734">
        <v>4.571737036288904</v>
      </c>
      <c r="R734">
        <f t="shared" si="46"/>
        <v>194.4517370362889</v>
      </c>
      <c r="S734">
        <v>654.34</v>
      </c>
      <c r="T734">
        <f t="shared" si="47"/>
        <v>459.8882629637111</v>
      </c>
    </row>
    <row r="735" spans="1:20" x14ac:dyDescent="0.25">
      <c r="A735" t="s">
        <v>767</v>
      </c>
      <c r="B735" t="s">
        <v>57</v>
      </c>
      <c r="C735">
        <f>CEILING('S Size Pack'!B734/1000,1)</f>
        <v>0</v>
      </c>
      <c r="D735">
        <f>CEILING('S Size Pack'!C734/1000,1)</f>
        <v>2</v>
      </c>
      <c r="E735">
        <f>CEILING('S Size Pack'!D734/1000,1)</f>
        <v>7</v>
      </c>
      <c r="F735">
        <f>CEILING('S Size Pack'!E734/1000,1)</f>
        <v>2</v>
      </c>
      <c r="G735">
        <f>CEILING('S Size Pack'!F734/1000,1)</f>
        <v>8</v>
      </c>
      <c r="H735">
        <f>CEILING('S Size Pack'!G734/1000,1)</f>
        <v>0</v>
      </c>
      <c r="I735">
        <f>CEILING('S Size Pack'!H734/1000,1)</f>
        <v>5</v>
      </c>
      <c r="J735">
        <f>CEILING('S Size Pack'!I734/1000,1)</f>
        <v>5</v>
      </c>
      <c r="K735">
        <f>CEILING('S Size Pack'!J734/1000,1)</f>
        <v>0</v>
      </c>
      <c r="L735">
        <f>CEILING('S Size Pack'!K734/1000,1)</f>
        <v>0</v>
      </c>
      <c r="M735">
        <f>CEILING('S Size Pack'!L734/1000,1)</f>
        <v>2</v>
      </c>
      <c r="N735">
        <f>CEILING('S Size Pack'!M734/1000,1)</f>
        <v>0</v>
      </c>
      <c r="O735">
        <f t="shared" si="44"/>
        <v>31</v>
      </c>
      <c r="P735">
        <f t="shared" si="45"/>
        <v>155</v>
      </c>
      <c r="Q735">
        <v>3.171867222301799</v>
      </c>
      <c r="R735">
        <f t="shared" si="46"/>
        <v>218.05186722230178</v>
      </c>
      <c r="S735">
        <v>717.84000000000026</v>
      </c>
      <c r="T735">
        <f t="shared" si="47"/>
        <v>499.78813277769848</v>
      </c>
    </row>
    <row r="736" spans="1:20" x14ac:dyDescent="0.25">
      <c r="A736" t="s">
        <v>768</v>
      </c>
      <c r="B736" t="s">
        <v>39</v>
      </c>
      <c r="C736">
        <f>CEILING('S Size Pack'!B735/1000,1)</f>
        <v>0</v>
      </c>
      <c r="D736">
        <f>CEILING('S Size Pack'!C735/1000,1)</f>
        <v>1</v>
      </c>
      <c r="E736">
        <f>CEILING('S Size Pack'!D735/1000,1)</f>
        <v>2</v>
      </c>
      <c r="F736">
        <f>CEILING('S Size Pack'!E735/1000,1)</f>
        <v>2</v>
      </c>
      <c r="G736">
        <f>CEILING('S Size Pack'!F735/1000,1)</f>
        <v>9</v>
      </c>
      <c r="H736">
        <f>CEILING('S Size Pack'!G735/1000,1)</f>
        <v>4</v>
      </c>
      <c r="I736">
        <f>CEILING('S Size Pack'!H735/1000,1)</f>
        <v>6</v>
      </c>
      <c r="J736">
        <f>CEILING('S Size Pack'!I735/1000,1)</f>
        <v>8</v>
      </c>
      <c r="K736">
        <f>CEILING('S Size Pack'!J735/1000,1)</f>
        <v>6</v>
      </c>
      <c r="L736">
        <f>CEILING('S Size Pack'!K735/1000,1)</f>
        <v>0</v>
      </c>
      <c r="M736">
        <f>CEILING('S Size Pack'!L735/1000,1)</f>
        <v>0</v>
      </c>
      <c r="N736">
        <f>CEILING('S Size Pack'!M735/1000,1)</f>
        <v>3</v>
      </c>
      <c r="O736">
        <f t="shared" si="44"/>
        <v>41</v>
      </c>
      <c r="P736">
        <f t="shared" si="45"/>
        <v>205</v>
      </c>
      <c r="Q736">
        <v>3.0392695085551118</v>
      </c>
      <c r="R736">
        <f t="shared" si="46"/>
        <v>267.91926950855515</v>
      </c>
      <c r="S736">
        <v>592.68000000000006</v>
      </c>
      <c r="T736">
        <f t="shared" si="47"/>
        <v>324.76073049144492</v>
      </c>
    </row>
    <row r="737" spans="1:20" x14ac:dyDescent="0.25">
      <c r="A737" t="s">
        <v>769</v>
      </c>
      <c r="B737" t="s">
        <v>57</v>
      </c>
      <c r="C737">
        <f>CEILING('S Size Pack'!B736/1000,1)</f>
        <v>0</v>
      </c>
      <c r="D737">
        <f>CEILING('S Size Pack'!C736/1000,1)</f>
        <v>1</v>
      </c>
      <c r="E737">
        <f>CEILING('S Size Pack'!D736/1000,1)</f>
        <v>3</v>
      </c>
      <c r="F737">
        <f>CEILING('S Size Pack'!E736/1000,1)</f>
        <v>0</v>
      </c>
      <c r="G737">
        <f>CEILING('S Size Pack'!F736/1000,1)</f>
        <v>0</v>
      </c>
      <c r="H737">
        <f>CEILING('S Size Pack'!G736/1000,1)</f>
        <v>1</v>
      </c>
      <c r="I737">
        <f>CEILING('S Size Pack'!H736/1000,1)</f>
        <v>1</v>
      </c>
      <c r="J737">
        <f>CEILING('S Size Pack'!I736/1000,1)</f>
        <v>2</v>
      </c>
      <c r="K737">
        <f>CEILING('S Size Pack'!J736/1000,1)</f>
        <v>2</v>
      </c>
      <c r="L737">
        <f>CEILING('S Size Pack'!K736/1000,1)</f>
        <v>3</v>
      </c>
      <c r="M737">
        <f>CEILING('S Size Pack'!L736/1000,1)</f>
        <v>3</v>
      </c>
      <c r="N737">
        <f>CEILING('S Size Pack'!M736/1000,1)</f>
        <v>9</v>
      </c>
      <c r="O737">
        <f t="shared" si="44"/>
        <v>25</v>
      </c>
      <c r="P737">
        <f t="shared" si="45"/>
        <v>125</v>
      </c>
      <c r="Q737">
        <v>4.1597110892844382</v>
      </c>
      <c r="R737">
        <f t="shared" si="46"/>
        <v>189.03971108928442</v>
      </c>
      <c r="S737">
        <v>603.54999999999995</v>
      </c>
      <c r="T737">
        <f t="shared" si="47"/>
        <v>414.51028891071553</v>
      </c>
    </row>
    <row r="738" spans="1:20" x14ac:dyDescent="0.25">
      <c r="A738" t="s">
        <v>770</v>
      </c>
      <c r="B738" t="s">
        <v>39</v>
      </c>
      <c r="C738">
        <f>CEILING('S Size Pack'!B737/1000,1)</f>
        <v>0</v>
      </c>
      <c r="D738">
        <f>CEILING('S Size Pack'!C737/1000,1)</f>
        <v>3</v>
      </c>
      <c r="E738">
        <f>CEILING('S Size Pack'!D737/1000,1)</f>
        <v>2</v>
      </c>
      <c r="F738">
        <f>CEILING('S Size Pack'!E737/1000,1)</f>
        <v>5</v>
      </c>
      <c r="G738">
        <f>CEILING('S Size Pack'!F737/1000,1)</f>
        <v>5</v>
      </c>
      <c r="H738">
        <f>CEILING('S Size Pack'!G737/1000,1)</f>
        <v>1</v>
      </c>
      <c r="I738">
        <f>CEILING('S Size Pack'!H737/1000,1)</f>
        <v>3</v>
      </c>
      <c r="J738">
        <f>CEILING('S Size Pack'!I737/1000,1)</f>
        <v>3</v>
      </c>
      <c r="K738">
        <f>CEILING('S Size Pack'!J737/1000,1)</f>
        <v>3</v>
      </c>
      <c r="L738">
        <f>CEILING('S Size Pack'!K737/1000,1)</f>
        <v>2</v>
      </c>
      <c r="M738">
        <f>CEILING('S Size Pack'!L737/1000,1)</f>
        <v>5</v>
      </c>
      <c r="N738">
        <f>CEILING('S Size Pack'!M737/1000,1)</f>
        <v>0</v>
      </c>
      <c r="O738">
        <f t="shared" si="44"/>
        <v>32</v>
      </c>
      <c r="P738">
        <f t="shared" si="45"/>
        <v>160</v>
      </c>
      <c r="Q738">
        <v>3.4410198923595186</v>
      </c>
      <c r="R738">
        <f t="shared" si="46"/>
        <v>223.32101989235952</v>
      </c>
      <c r="S738">
        <v>499.98</v>
      </c>
      <c r="T738">
        <f t="shared" si="47"/>
        <v>276.6589801076405</v>
      </c>
    </row>
    <row r="739" spans="1:20" x14ac:dyDescent="0.25">
      <c r="A739" t="s">
        <v>771</v>
      </c>
      <c r="B739" t="s">
        <v>57</v>
      </c>
      <c r="C739">
        <f>CEILING('S Size Pack'!B738/1000,1)</f>
        <v>0</v>
      </c>
      <c r="D739">
        <f>CEILING('S Size Pack'!C738/1000,1)</f>
        <v>0</v>
      </c>
      <c r="E739">
        <f>CEILING('S Size Pack'!D738/1000,1)</f>
        <v>2</v>
      </c>
      <c r="F739">
        <f>CEILING('S Size Pack'!E738/1000,1)</f>
        <v>1</v>
      </c>
      <c r="G739">
        <f>CEILING('S Size Pack'!F738/1000,1)</f>
        <v>3</v>
      </c>
      <c r="H739">
        <f>CEILING('S Size Pack'!G738/1000,1)</f>
        <v>0</v>
      </c>
      <c r="I739">
        <f>CEILING('S Size Pack'!H738/1000,1)</f>
        <v>2</v>
      </c>
      <c r="J739">
        <f>CEILING('S Size Pack'!I738/1000,1)</f>
        <v>1</v>
      </c>
      <c r="K739">
        <f>CEILING('S Size Pack'!J738/1000,1)</f>
        <v>0</v>
      </c>
      <c r="L739">
        <f>CEILING('S Size Pack'!K738/1000,1)</f>
        <v>3</v>
      </c>
      <c r="M739">
        <f>CEILING('S Size Pack'!L738/1000,1)</f>
        <v>3</v>
      </c>
      <c r="N739">
        <f>CEILING('S Size Pack'!M738/1000,1)</f>
        <v>7</v>
      </c>
      <c r="O739">
        <f t="shared" si="44"/>
        <v>22</v>
      </c>
      <c r="P739">
        <f t="shared" si="45"/>
        <v>110</v>
      </c>
      <c r="Q739">
        <v>5.7521177992259034</v>
      </c>
      <c r="R739">
        <f t="shared" si="46"/>
        <v>175.63211779922591</v>
      </c>
      <c r="S739">
        <v>584.20000000000005</v>
      </c>
      <c r="T739">
        <f t="shared" si="47"/>
        <v>408.56788220077414</v>
      </c>
    </row>
    <row r="740" spans="1:20" x14ac:dyDescent="0.25">
      <c r="A740" t="s">
        <v>772</v>
      </c>
      <c r="B740" t="s">
        <v>39</v>
      </c>
      <c r="C740">
        <f>CEILING('S Size Pack'!B739/1000,1)</f>
        <v>0</v>
      </c>
      <c r="D740">
        <f>CEILING('S Size Pack'!C739/1000,1)</f>
        <v>0</v>
      </c>
      <c r="E740">
        <f>CEILING('S Size Pack'!D739/1000,1)</f>
        <v>0</v>
      </c>
      <c r="F740">
        <f>CEILING('S Size Pack'!E739/1000,1)</f>
        <v>2</v>
      </c>
      <c r="G740">
        <f>CEILING('S Size Pack'!F739/1000,1)</f>
        <v>4</v>
      </c>
      <c r="H740">
        <f>CEILING('S Size Pack'!G739/1000,1)</f>
        <v>3</v>
      </c>
      <c r="I740">
        <f>CEILING('S Size Pack'!H739/1000,1)</f>
        <v>2</v>
      </c>
      <c r="J740">
        <f>CEILING('S Size Pack'!I739/1000,1)</f>
        <v>6</v>
      </c>
      <c r="K740">
        <f>CEILING('S Size Pack'!J739/1000,1)</f>
        <v>3</v>
      </c>
      <c r="L740">
        <f>CEILING('S Size Pack'!K739/1000,1)</f>
        <v>3</v>
      </c>
      <c r="M740">
        <f>CEILING('S Size Pack'!L739/1000,1)</f>
        <v>3</v>
      </c>
      <c r="N740">
        <f>CEILING('S Size Pack'!M739/1000,1)</f>
        <v>7</v>
      </c>
      <c r="O740">
        <f t="shared" si="44"/>
        <v>33</v>
      </c>
      <c r="P740">
        <f t="shared" si="45"/>
        <v>165</v>
      </c>
      <c r="Q740">
        <v>3.3744003896631427</v>
      </c>
      <c r="R740">
        <f t="shared" si="46"/>
        <v>228.25440038966315</v>
      </c>
      <c r="S740">
        <v>518.15</v>
      </c>
      <c r="T740">
        <f t="shared" si="47"/>
        <v>289.89559961033683</v>
      </c>
    </row>
    <row r="741" spans="1:20" x14ac:dyDescent="0.25">
      <c r="A741" t="s">
        <v>773</v>
      </c>
      <c r="B741" t="s">
        <v>39</v>
      </c>
      <c r="C741">
        <f>CEILING('S Size Pack'!B740/1000,1)</f>
        <v>0</v>
      </c>
      <c r="D741">
        <f>CEILING('S Size Pack'!C740/1000,1)</f>
        <v>6</v>
      </c>
      <c r="E741">
        <f>CEILING('S Size Pack'!D740/1000,1)</f>
        <v>0</v>
      </c>
      <c r="F741">
        <f>CEILING('S Size Pack'!E740/1000,1)</f>
        <v>3</v>
      </c>
      <c r="G741">
        <f>CEILING('S Size Pack'!F740/1000,1)</f>
        <v>0</v>
      </c>
      <c r="H741">
        <f>CEILING('S Size Pack'!G740/1000,1)</f>
        <v>6</v>
      </c>
      <c r="I741">
        <f>CEILING('S Size Pack'!H740/1000,1)</f>
        <v>2</v>
      </c>
      <c r="J741">
        <f>CEILING('S Size Pack'!I740/1000,1)</f>
        <v>4</v>
      </c>
      <c r="K741">
        <f>CEILING('S Size Pack'!J740/1000,1)</f>
        <v>9</v>
      </c>
      <c r="L741">
        <f>CEILING('S Size Pack'!K740/1000,1)</f>
        <v>0</v>
      </c>
      <c r="M741">
        <f>CEILING('S Size Pack'!L740/1000,1)</f>
        <v>0</v>
      </c>
      <c r="N741">
        <f>CEILING('S Size Pack'!M740/1000,1)</f>
        <v>4</v>
      </c>
      <c r="O741">
        <f t="shared" si="44"/>
        <v>34</v>
      </c>
      <c r="P741">
        <f t="shared" si="45"/>
        <v>170</v>
      </c>
      <c r="Q741">
        <v>4.9665715886465192</v>
      </c>
      <c r="R741">
        <f t="shared" si="46"/>
        <v>234.84657158864653</v>
      </c>
      <c r="S741">
        <v>522.02</v>
      </c>
      <c r="T741">
        <f t="shared" si="47"/>
        <v>287.17342841135348</v>
      </c>
    </row>
    <row r="742" spans="1:20" x14ac:dyDescent="0.25">
      <c r="A742" t="s">
        <v>774</v>
      </c>
      <c r="B742" t="s">
        <v>39</v>
      </c>
      <c r="C742">
        <f>CEILING('S Size Pack'!B741/1000,1)</f>
        <v>0</v>
      </c>
      <c r="D742">
        <f>CEILING('S Size Pack'!C741/1000,1)</f>
        <v>0</v>
      </c>
      <c r="E742">
        <f>CEILING('S Size Pack'!D741/1000,1)</f>
        <v>5</v>
      </c>
      <c r="F742">
        <f>CEILING('S Size Pack'!E741/1000,1)</f>
        <v>0</v>
      </c>
      <c r="G742">
        <f>CEILING('S Size Pack'!F741/1000,1)</f>
        <v>1</v>
      </c>
      <c r="H742">
        <f>CEILING('S Size Pack'!G741/1000,1)</f>
        <v>11</v>
      </c>
      <c r="I742">
        <f>CEILING('S Size Pack'!H741/1000,1)</f>
        <v>6</v>
      </c>
      <c r="J742">
        <f>CEILING('S Size Pack'!I741/1000,1)</f>
        <v>4</v>
      </c>
      <c r="K742">
        <f>CEILING('S Size Pack'!J741/1000,1)</f>
        <v>7</v>
      </c>
      <c r="L742">
        <f>CEILING('S Size Pack'!K741/1000,1)</f>
        <v>4</v>
      </c>
      <c r="M742">
        <f>CEILING('S Size Pack'!L741/1000,1)</f>
        <v>0</v>
      </c>
      <c r="N742">
        <f>CEILING('S Size Pack'!M741/1000,1)</f>
        <v>2</v>
      </c>
      <c r="O742">
        <f t="shared" si="44"/>
        <v>40</v>
      </c>
      <c r="P742">
        <f t="shared" si="45"/>
        <v>200</v>
      </c>
      <c r="Q742">
        <v>4.3841255317498167</v>
      </c>
      <c r="R742">
        <f t="shared" si="46"/>
        <v>264.26412553174981</v>
      </c>
      <c r="S742">
        <v>596.81999999999994</v>
      </c>
      <c r="T742">
        <f t="shared" si="47"/>
        <v>332.55587446825012</v>
      </c>
    </row>
    <row r="743" spans="1:20" x14ac:dyDescent="0.25">
      <c r="A743" t="s">
        <v>775</v>
      </c>
      <c r="B743" t="s">
        <v>39</v>
      </c>
      <c r="C743">
        <f>CEILING('S Size Pack'!B742/1000,1)</f>
        <v>0</v>
      </c>
      <c r="D743">
        <f>CEILING('S Size Pack'!C742/1000,1)</f>
        <v>2</v>
      </c>
      <c r="E743">
        <f>CEILING('S Size Pack'!D742/1000,1)</f>
        <v>4</v>
      </c>
      <c r="F743">
        <f>CEILING('S Size Pack'!E742/1000,1)</f>
        <v>3</v>
      </c>
      <c r="G743">
        <f>CEILING('S Size Pack'!F742/1000,1)</f>
        <v>0</v>
      </c>
      <c r="H743">
        <f>CEILING('S Size Pack'!G742/1000,1)</f>
        <v>4</v>
      </c>
      <c r="I743">
        <f>CEILING('S Size Pack'!H742/1000,1)</f>
        <v>1</v>
      </c>
      <c r="J743">
        <f>CEILING('S Size Pack'!I742/1000,1)</f>
        <v>0</v>
      </c>
      <c r="K743">
        <f>CEILING('S Size Pack'!J742/1000,1)</f>
        <v>3</v>
      </c>
      <c r="L743">
        <f>CEILING('S Size Pack'!K742/1000,1)</f>
        <v>15</v>
      </c>
      <c r="M743">
        <f>CEILING('S Size Pack'!L742/1000,1)</f>
        <v>2</v>
      </c>
      <c r="N743">
        <f>CEILING('S Size Pack'!M742/1000,1)</f>
        <v>12</v>
      </c>
      <c r="O743">
        <f t="shared" si="44"/>
        <v>46</v>
      </c>
      <c r="P743">
        <f t="shared" si="45"/>
        <v>230</v>
      </c>
      <c r="Q743">
        <v>4.4662426190684377</v>
      </c>
      <c r="R743">
        <f t="shared" si="46"/>
        <v>294.34624261906845</v>
      </c>
      <c r="S743">
        <v>643.55999999999995</v>
      </c>
      <c r="T743">
        <f t="shared" si="47"/>
        <v>349.2137573809315</v>
      </c>
    </row>
    <row r="744" spans="1:20" x14ac:dyDescent="0.25">
      <c r="A744" t="s">
        <v>776</v>
      </c>
      <c r="B744" t="s">
        <v>39</v>
      </c>
      <c r="C744">
        <f>CEILING('S Size Pack'!B743/1000,1)</f>
        <v>0</v>
      </c>
      <c r="D744">
        <f>CEILING('S Size Pack'!C743/1000,1)</f>
        <v>4</v>
      </c>
      <c r="E744">
        <f>CEILING('S Size Pack'!D743/1000,1)</f>
        <v>4</v>
      </c>
      <c r="F744">
        <f>CEILING('S Size Pack'!E743/1000,1)</f>
        <v>7</v>
      </c>
      <c r="G744">
        <f>CEILING('S Size Pack'!F743/1000,1)</f>
        <v>0</v>
      </c>
      <c r="H744">
        <f>CEILING('S Size Pack'!G743/1000,1)</f>
        <v>0</v>
      </c>
      <c r="I744">
        <f>CEILING('S Size Pack'!H743/1000,1)</f>
        <v>0</v>
      </c>
      <c r="J744">
        <f>CEILING('S Size Pack'!I743/1000,1)</f>
        <v>10</v>
      </c>
      <c r="K744">
        <f>CEILING('S Size Pack'!J743/1000,1)</f>
        <v>2</v>
      </c>
      <c r="L744">
        <f>CEILING('S Size Pack'!K743/1000,1)</f>
        <v>8</v>
      </c>
      <c r="M744">
        <f>CEILING('S Size Pack'!L743/1000,1)</f>
        <v>1</v>
      </c>
      <c r="N744">
        <f>CEILING('S Size Pack'!M743/1000,1)</f>
        <v>1</v>
      </c>
      <c r="O744">
        <f t="shared" si="44"/>
        <v>37</v>
      </c>
      <c r="P744">
        <f t="shared" si="45"/>
        <v>185</v>
      </c>
      <c r="Q744">
        <v>3.6993286822647371</v>
      </c>
      <c r="R744">
        <f t="shared" si="46"/>
        <v>248.57932868226473</v>
      </c>
      <c r="S744">
        <v>542.67000000000007</v>
      </c>
      <c r="T744">
        <f t="shared" si="47"/>
        <v>294.09067131773531</v>
      </c>
    </row>
    <row r="745" spans="1:20" x14ac:dyDescent="0.25">
      <c r="A745" t="s">
        <v>777</v>
      </c>
      <c r="B745" t="s">
        <v>39</v>
      </c>
      <c r="C745">
        <f>CEILING('S Size Pack'!B744/1000,1)</f>
        <v>0</v>
      </c>
      <c r="D745">
        <f>CEILING('S Size Pack'!C744/1000,1)</f>
        <v>2</v>
      </c>
      <c r="E745">
        <f>CEILING('S Size Pack'!D744/1000,1)</f>
        <v>10</v>
      </c>
      <c r="F745">
        <f>CEILING('S Size Pack'!E744/1000,1)</f>
        <v>14</v>
      </c>
      <c r="G745">
        <f>CEILING('S Size Pack'!F744/1000,1)</f>
        <v>3</v>
      </c>
      <c r="H745">
        <f>CEILING('S Size Pack'!G744/1000,1)</f>
        <v>3</v>
      </c>
      <c r="I745">
        <f>CEILING('S Size Pack'!H744/1000,1)</f>
        <v>0</v>
      </c>
      <c r="J745">
        <f>CEILING('S Size Pack'!I744/1000,1)</f>
        <v>21</v>
      </c>
      <c r="K745">
        <f>CEILING('S Size Pack'!J744/1000,1)</f>
        <v>1</v>
      </c>
      <c r="L745">
        <f>CEILING('S Size Pack'!K744/1000,1)</f>
        <v>2</v>
      </c>
      <c r="M745">
        <f>CEILING('S Size Pack'!L744/1000,1)</f>
        <v>0</v>
      </c>
      <c r="N745">
        <f>CEILING('S Size Pack'!M744/1000,1)</f>
        <v>0</v>
      </c>
      <c r="O745">
        <f t="shared" si="44"/>
        <v>56</v>
      </c>
      <c r="P745">
        <f t="shared" si="45"/>
        <v>280</v>
      </c>
      <c r="Q745">
        <v>6.4689116482910798</v>
      </c>
      <c r="R745">
        <f t="shared" si="46"/>
        <v>346.34891164829105</v>
      </c>
      <c r="S745">
        <v>756.17</v>
      </c>
      <c r="T745">
        <f t="shared" si="47"/>
        <v>409.82108835170891</v>
      </c>
    </row>
    <row r="746" spans="1:20" x14ac:dyDescent="0.25">
      <c r="A746" t="s">
        <v>778</v>
      </c>
      <c r="B746" t="s">
        <v>57</v>
      </c>
      <c r="C746">
        <f>CEILING('S Size Pack'!B745/1000,1)</f>
        <v>0</v>
      </c>
      <c r="D746">
        <f>CEILING('S Size Pack'!C745/1000,1)</f>
        <v>8</v>
      </c>
      <c r="E746">
        <f>CEILING('S Size Pack'!D745/1000,1)</f>
        <v>4</v>
      </c>
      <c r="F746">
        <f>CEILING('S Size Pack'!E745/1000,1)</f>
        <v>1</v>
      </c>
      <c r="G746">
        <f>CEILING('S Size Pack'!F745/1000,1)</f>
        <v>2</v>
      </c>
      <c r="H746">
        <f>CEILING('S Size Pack'!G745/1000,1)</f>
        <v>1</v>
      </c>
      <c r="I746">
        <f>CEILING('S Size Pack'!H745/1000,1)</f>
        <v>2</v>
      </c>
      <c r="J746">
        <f>CEILING('S Size Pack'!I745/1000,1)</f>
        <v>2</v>
      </c>
      <c r="K746">
        <f>CEILING('S Size Pack'!J745/1000,1)</f>
        <v>2</v>
      </c>
      <c r="L746">
        <f>CEILING('S Size Pack'!K745/1000,1)</f>
        <v>4</v>
      </c>
      <c r="M746">
        <f>CEILING('S Size Pack'!L745/1000,1)</f>
        <v>3</v>
      </c>
      <c r="N746">
        <f>CEILING('S Size Pack'!M745/1000,1)</f>
        <v>1</v>
      </c>
      <c r="O746">
        <f t="shared" si="44"/>
        <v>30</v>
      </c>
      <c r="P746">
        <f t="shared" si="45"/>
        <v>150</v>
      </c>
      <c r="Q746">
        <v>2.5437045876655411</v>
      </c>
      <c r="R746">
        <f t="shared" si="46"/>
        <v>212.42370458766553</v>
      </c>
      <c r="S746">
        <v>717.38999999999987</v>
      </c>
      <c r="T746">
        <f t="shared" si="47"/>
        <v>504.96629541233438</v>
      </c>
    </row>
    <row r="747" spans="1:20" x14ac:dyDescent="0.25">
      <c r="A747" t="s">
        <v>779</v>
      </c>
      <c r="B747" t="s">
        <v>39</v>
      </c>
      <c r="C747">
        <f>CEILING('S Size Pack'!B746/1000,1)</f>
        <v>0</v>
      </c>
      <c r="D747">
        <f>CEILING('S Size Pack'!C746/1000,1)</f>
        <v>3</v>
      </c>
      <c r="E747">
        <f>CEILING('S Size Pack'!D746/1000,1)</f>
        <v>4</v>
      </c>
      <c r="F747">
        <f>CEILING('S Size Pack'!E746/1000,1)</f>
        <v>0</v>
      </c>
      <c r="G747">
        <f>CEILING('S Size Pack'!F746/1000,1)</f>
        <v>1</v>
      </c>
      <c r="H747">
        <f>CEILING('S Size Pack'!G746/1000,1)</f>
        <v>5</v>
      </c>
      <c r="I747">
        <f>CEILING('S Size Pack'!H746/1000,1)</f>
        <v>1</v>
      </c>
      <c r="J747">
        <f>CEILING('S Size Pack'!I746/1000,1)</f>
        <v>3</v>
      </c>
      <c r="K747">
        <f>CEILING('S Size Pack'!J746/1000,1)</f>
        <v>2</v>
      </c>
      <c r="L747">
        <f>CEILING('S Size Pack'!K746/1000,1)</f>
        <v>3</v>
      </c>
      <c r="M747">
        <f>CEILING('S Size Pack'!L746/1000,1)</f>
        <v>4</v>
      </c>
      <c r="N747">
        <f>CEILING('S Size Pack'!M746/1000,1)</f>
        <v>6</v>
      </c>
      <c r="O747">
        <f t="shared" si="44"/>
        <v>32</v>
      </c>
      <c r="P747">
        <f t="shared" si="45"/>
        <v>160</v>
      </c>
      <c r="Q747">
        <v>4.634235954145713</v>
      </c>
      <c r="R747">
        <f t="shared" si="46"/>
        <v>224.5142359541457</v>
      </c>
      <c r="S747">
        <v>513.33999999999992</v>
      </c>
      <c r="T747">
        <f t="shared" si="47"/>
        <v>288.82576404585421</v>
      </c>
    </row>
    <row r="748" spans="1:20" x14ac:dyDescent="0.25">
      <c r="A748" t="s">
        <v>780</v>
      </c>
      <c r="B748" t="s">
        <v>57</v>
      </c>
      <c r="C748">
        <f>CEILING('S Size Pack'!B747/1000,1)</f>
        <v>0</v>
      </c>
      <c r="D748">
        <f>CEILING('S Size Pack'!C747/1000,1)</f>
        <v>6</v>
      </c>
      <c r="E748">
        <f>CEILING('S Size Pack'!D747/1000,1)</f>
        <v>0</v>
      </c>
      <c r="F748">
        <f>CEILING('S Size Pack'!E747/1000,1)</f>
        <v>2</v>
      </c>
      <c r="G748">
        <f>CEILING('S Size Pack'!F747/1000,1)</f>
        <v>0</v>
      </c>
      <c r="H748">
        <f>CEILING('S Size Pack'!G747/1000,1)</f>
        <v>5</v>
      </c>
      <c r="I748">
        <f>CEILING('S Size Pack'!H747/1000,1)</f>
        <v>1</v>
      </c>
      <c r="J748">
        <f>CEILING('S Size Pack'!I747/1000,1)</f>
        <v>0</v>
      </c>
      <c r="K748">
        <f>CEILING('S Size Pack'!J747/1000,1)</f>
        <v>2</v>
      </c>
      <c r="L748">
        <f>CEILING('S Size Pack'!K747/1000,1)</f>
        <v>0</v>
      </c>
      <c r="M748">
        <f>CEILING('S Size Pack'!L747/1000,1)</f>
        <v>6</v>
      </c>
      <c r="N748">
        <f>CEILING('S Size Pack'!M747/1000,1)</f>
        <v>0</v>
      </c>
      <c r="O748">
        <f t="shared" si="44"/>
        <v>22</v>
      </c>
      <c r="P748">
        <f t="shared" si="45"/>
        <v>110</v>
      </c>
      <c r="Q748">
        <v>2.677339000644408</v>
      </c>
      <c r="R748">
        <f t="shared" si="46"/>
        <v>172.55733900064442</v>
      </c>
      <c r="S748">
        <v>575.30000000000007</v>
      </c>
      <c r="T748">
        <f t="shared" si="47"/>
        <v>402.74266099935562</v>
      </c>
    </row>
    <row r="749" spans="1:20" x14ac:dyDescent="0.25">
      <c r="A749" t="s">
        <v>781</v>
      </c>
      <c r="B749" t="s">
        <v>39</v>
      </c>
      <c r="C749">
        <f>CEILING('S Size Pack'!B748/1000,1)</f>
        <v>0</v>
      </c>
      <c r="D749">
        <f>CEILING('S Size Pack'!C748/1000,1)</f>
        <v>5</v>
      </c>
      <c r="E749">
        <f>CEILING('S Size Pack'!D748/1000,1)</f>
        <v>2</v>
      </c>
      <c r="F749">
        <f>CEILING('S Size Pack'!E748/1000,1)</f>
        <v>16</v>
      </c>
      <c r="G749">
        <f>CEILING('S Size Pack'!F748/1000,1)</f>
        <v>0</v>
      </c>
      <c r="H749">
        <f>CEILING('S Size Pack'!G748/1000,1)</f>
        <v>0</v>
      </c>
      <c r="I749">
        <f>CEILING('S Size Pack'!H748/1000,1)</f>
        <v>3</v>
      </c>
      <c r="J749">
        <f>CEILING('S Size Pack'!I748/1000,1)</f>
        <v>11</v>
      </c>
      <c r="K749">
        <f>CEILING('S Size Pack'!J748/1000,1)</f>
        <v>3</v>
      </c>
      <c r="L749">
        <f>CEILING('S Size Pack'!K748/1000,1)</f>
        <v>0</v>
      </c>
      <c r="M749">
        <f>CEILING('S Size Pack'!L748/1000,1)</f>
        <v>3</v>
      </c>
      <c r="N749">
        <f>CEILING('S Size Pack'!M748/1000,1)</f>
        <v>7</v>
      </c>
      <c r="O749">
        <f t="shared" si="44"/>
        <v>50</v>
      </c>
      <c r="P749">
        <f t="shared" si="45"/>
        <v>250</v>
      </c>
      <c r="Q749">
        <v>7.3973463233120107</v>
      </c>
      <c r="R749">
        <f t="shared" si="46"/>
        <v>317.27734632331203</v>
      </c>
      <c r="S749">
        <v>679.2700000000001</v>
      </c>
      <c r="T749">
        <f t="shared" si="47"/>
        <v>361.99265367668806</v>
      </c>
    </row>
    <row r="750" spans="1:20" x14ac:dyDescent="0.25">
      <c r="A750" t="s">
        <v>782</v>
      </c>
      <c r="B750" t="s">
        <v>57</v>
      </c>
      <c r="C750">
        <f>CEILING('S Size Pack'!B749/1000,1)</f>
        <v>0</v>
      </c>
      <c r="D750">
        <f>CEILING('S Size Pack'!C749/1000,1)</f>
        <v>1</v>
      </c>
      <c r="E750">
        <f>CEILING('S Size Pack'!D749/1000,1)</f>
        <v>5</v>
      </c>
      <c r="F750">
        <f>CEILING('S Size Pack'!E749/1000,1)</f>
        <v>0</v>
      </c>
      <c r="G750">
        <f>CEILING('S Size Pack'!F749/1000,1)</f>
        <v>2</v>
      </c>
      <c r="H750">
        <f>CEILING('S Size Pack'!G749/1000,1)</f>
        <v>4</v>
      </c>
      <c r="I750">
        <f>CEILING('S Size Pack'!H749/1000,1)</f>
        <v>1</v>
      </c>
      <c r="J750">
        <f>CEILING('S Size Pack'!I749/1000,1)</f>
        <v>0</v>
      </c>
      <c r="K750">
        <f>CEILING('S Size Pack'!J749/1000,1)</f>
        <v>2</v>
      </c>
      <c r="L750">
        <f>CEILING('S Size Pack'!K749/1000,1)</f>
        <v>10</v>
      </c>
      <c r="M750">
        <f>CEILING('S Size Pack'!L749/1000,1)</f>
        <v>1</v>
      </c>
      <c r="N750">
        <f>CEILING('S Size Pack'!M749/1000,1)</f>
        <v>3</v>
      </c>
      <c r="O750">
        <f t="shared" si="44"/>
        <v>29</v>
      </c>
      <c r="P750">
        <f t="shared" si="45"/>
        <v>145</v>
      </c>
      <c r="Q750">
        <v>4.7453144534851637</v>
      </c>
      <c r="R750">
        <f t="shared" si="46"/>
        <v>209.62531445348515</v>
      </c>
      <c r="S750">
        <v>708.1</v>
      </c>
      <c r="T750">
        <f t="shared" si="47"/>
        <v>498.47468554651488</v>
      </c>
    </row>
    <row r="751" spans="1:20" x14ac:dyDescent="0.25">
      <c r="A751" t="s">
        <v>783</v>
      </c>
      <c r="B751" t="s">
        <v>39</v>
      </c>
      <c r="C751">
        <f>CEILING('S Size Pack'!B750/1000,1)</f>
        <v>0</v>
      </c>
      <c r="D751">
        <f>CEILING('S Size Pack'!C750/1000,1)</f>
        <v>2</v>
      </c>
      <c r="E751">
        <f>CEILING('S Size Pack'!D750/1000,1)</f>
        <v>6</v>
      </c>
      <c r="F751">
        <f>CEILING('S Size Pack'!E750/1000,1)</f>
        <v>5</v>
      </c>
      <c r="G751">
        <f>CEILING('S Size Pack'!F750/1000,1)</f>
        <v>0</v>
      </c>
      <c r="H751">
        <f>CEILING('S Size Pack'!G750/1000,1)</f>
        <v>1</v>
      </c>
      <c r="I751">
        <f>CEILING('S Size Pack'!H750/1000,1)</f>
        <v>0</v>
      </c>
      <c r="J751">
        <f>CEILING('S Size Pack'!I750/1000,1)</f>
        <v>4</v>
      </c>
      <c r="K751">
        <f>CEILING('S Size Pack'!J750/1000,1)</f>
        <v>12</v>
      </c>
      <c r="L751">
        <f>CEILING('S Size Pack'!K750/1000,1)</f>
        <v>3</v>
      </c>
      <c r="M751">
        <f>CEILING('S Size Pack'!L750/1000,1)</f>
        <v>1</v>
      </c>
      <c r="N751">
        <f>CEILING('S Size Pack'!M750/1000,1)</f>
        <v>2</v>
      </c>
      <c r="O751">
        <f t="shared" si="44"/>
        <v>36</v>
      </c>
      <c r="P751">
        <f t="shared" si="45"/>
        <v>180</v>
      </c>
      <c r="Q751">
        <v>6.132664020779794</v>
      </c>
      <c r="R751">
        <f t="shared" si="46"/>
        <v>246.01266402077979</v>
      </c>
      <c r="S751">
        <v>545.70000000000005</v>
      </c>
      <c r="T751">
        <f t="shared" si="47"/>
        <v>299.68733597922028</v>
      </c>
    </row>
    <row r="752" spans="1:20" x14ac:dyDescent="0.25">
      <c r="A752" t="s">
        <v>784</v>
      </c>
      <c r="B752" t="s">
        <v>57</v>
      </c>
      <c r="C752">
        <f>CEILING('S Size Pack'!B751/1000,1)</f>
        <v>0</v>
      </c>
      <c r="D752">
        <f>CEILING('S Size Pack'!C751/1000,1)</f>
        <v>0</v>
      </c>
      <c r="E752">
        <f>CEILING('S Size Pack'!D751/1000,1)</f>
        <v>1</v>
      </c>
      <c r="F752">
        <f>CEILING('S Size Pack'!E751/1000,1)</f>
        <v>12</v>
      </c>
      <c r="G752">
        <f>CEILING('S Size Pack'!F751/1000,1)</f>
        <v>8</v>
      </c>
      <c r="H752">
        <f>CEILING('S Size Pack'!G751/1000,1)</f>
        <v>1</v>
      </c>
      <c r="I752">
        <f>CEILING('S Size Pack'!H751/1000,1)</f>
        <v>5</v>
      </c>
      <c r="J752">
        <f>CEILING('S Size Pack'!I751/1000,1)</f>
        <v>9</v>
      </c>
      <c r="K752">
        <f>CEILING('S Size Pack'!J751/1000,1)</f>
        <v>1</v>
      </c>
      <c r="L752">
        <f>CEILING('S Size Pack'!K751/1000,1)</f>
        <v>6</v>
      </c>
      <c r="M752">
        <f>CEILING('S Size Pack'!L751/1000,1)</f>
        <v>0</v>
      </c>
      <c r="N752">
        <f>CEILING('S Size Pack'!M751/1000,1)</f>
        <v>0</v>
      </c>
      <c r="O752">
        <f t="shared" si="44"/>
        <v>43</v>
      </c>
      <c r="P752">
        <f t="shared" si="45"/>
        <v>215</v>
      </c>
      <c r="Q752">
        <v>4.8902758728286484</v>
      </c>
      <c r="R752">
        <f t="shared" si="46"/>
        <v>279.77027587282868</v>
      </c>
      <c r="S752">
        <v>1014.33</v>
      </c>
      <c r="T752">
        <f t="shared" si="47"/>
        <v>734.55972412717142</v>
      </c>
    </row>
    <row r="753" spans="1:20" x14ac:dyDescent="0.25">
      <c r="A753" t="s">
        <v>785</v>
      </c>
      <c r="B753" t="s">
        <v>39</v>
      </c>
      <c r="C753">
        <f>CEILING('S Size Pack'!B752/1000,1)</f>
        <v>0</v>
      </c>
      <c r="D753">
        <f>CEILING('S Size Pack'!C752/1000,1)</f>
        <v>3</v>
      </c>
      <c r="E753">
        <f>CEILING('S Size Pack'!D752/1000,1)</f>
        <v>4</v>
      </c>
      <c r="F753">
        <f>CEILING('S Size Pack'!E752/1000,1)</f>
        <v>8</v>
      </c>
      <c r="G753">
        <f>CEILING('S Size Pack'!F752/1000,1)</f>
        <v>1</v>
      </c>
      <c r="H753">
        <f>CEILING('S Size Pack'!G752/1000,1)</f>
        <v>1</v>
      </c>
      <c r="I753">
        <f>CEILING('S Size Pack'!H752/1000,1)</f>
        <v>2</v>
      </c>
      <c r="J753">
        <f>CEILING('S Size Pack'!I752/1000,1)</f>
        <v>1</v>
      </c>
      <c r="K753">
        <f>CEILING('S Size Pack'!J752/1000,1)</f>
        <v>4</v>
      </c>
      <c r="L753">
        <f>CEILING('S Size Pack'!K752/1000,1)</f>
        <v>9</v>
      </c>
      <c r="M753">
        <f>CEILING('S Size Pack'!L752/1000,1)</f>
        <v>0</v>
      </c>
      <c r="N753">
        <f>CEILING('S Size Pack'!M752/1000,1)</f>
        <v>2</v>
      </c>
      <c r="O753">
        <f t="shared" si="44"/>
        <v>35</v>
      </c>
      <c r="P753">
        <f t="shared" si="45"/>
        <v>175</v>
      </c>
      <c r="Q753">
        <v>3.0851668834946349</v>
      </c>
      <c r="R753">
        <f t="shared" si="46"/>
        <v>237.96516688349462</v>
      </c>
      <c r="S753">
        <v>553.64</v>
      </c>
      <c r="T753">
        <f t="shared" si="47"/>
        <v>315.6748331165054</v>
      </c>
    </row>
    <row r="754" spans="1:20" x14ac:dyDescent="0.25">
      <c r="A754" t="s">
        <v>786</v>
      </c>
      <c r="B754" t="s">
        <v>39</v>
      </c>
      <c r="C754">
        <f>CEILING('S Size Pack'!B753/1000,1)</f>
        <v>0</v>
      </c>
      <c r="D754">
        <f>CEILING('S Size Pack'!C753/1000,1)</f>
        <v>3</v>
      </c>
      <c r="E754">
        <f>CEILING('S Size Pack'!D753/1000,1)</f>
        <v>1</v>
      </c>
      <c r="F754">
        <f>CEILING('S Size Pack'!E753/1000,1)</f>
        <v>1</v>
      </c>
      <c r="G754">
        <f>CEILING('S Size Pack'!F753/1000,1)</f>
        <v>1</v>
      </c>
      <c r="H754">
        <f>CEILING('S Size Pack'!G753/1000,1)</f>
        <v>1</v>
      </c>
      <c r="I754">
        <f>CEILING('S Size Pack'!H753/1000,1)</f>
        <v>6</v>
      </c>
      <c r="J754">
        <f>CEILING('S Size Pack'!I753/1000,1)</f>
        <v>0</v>
      </c>
      <c r="K754">
        <f>CEILING('S Size Pack'!J753/1000,1)</f>
        <v>3</v>
      </c>
      <c r="L754">
        <f>CEILING('S Size Pack'!K753/1000,1)</f>
        <v>10</v>
      </c>
      <c r="M754">
        <f>CEILING('S Size Pack'!L753/1000,1)</f>
        <v>2</v>
      </c>
      <c r="N754">
        <f>CEILING('S Size Pack'!M753/1000,1)</f>
        <v>2</v>
      </c>
      <c r="O754">
        <f t="shared" si="44"/>
        <v>30</v>
      </c>
      <c r="P754">
        <f t="shared" si="45"/>
        <v>150</v>
      </c>
      <c r="Q754">
        <v>4.4905224950248073</v>
      </c>
      <c r="R754">
        <f t="shared" si="46"/>
        <v>214.3705224950248</v>
      </c>
      <c r="S754">
        <v>490.00000000000006</v>
      </c>
      <c r="T754">
        <f t="shared" si="47"/>
        <v>275.62947750497528</v>
      </c>
    </row>
    <row r="755" spans="1:20" x14ac:dyDescent="0.25">
      <c r="A755" t="s">
        <v>787</v>
      </c>
      <c r="B755" t="s">
        <v>39</v>
      </c>
      <c r="C755">
        <f>CEILING('S Size Pack'!B754/1000,1)</f>
        <v>0</v>
      </c>
      <c r="D755">
        <f>CEILING('S Size Pack'!C754/1000,1)</f>
        <v>0</v>
      </c>
      <c r="E755">
        <f>CEILING('S Size Pack'!D754/1000,1)</f>
        <v>0</v>
      </c>
      <c r="F755">
        <f>CEILING('S Size Pack'!E754/1000,1)</f>
        <v>4</v>
      </c>
      <c r="G755">
        <f>CEILING('S Size Pack'!F754/1000,1)</f>
        <v>0</v>
      </c>
      <c r="H755">
        <f>CEILING('S Size Pack'!G754/1000,1)</f>
        <v>12</v>
      </c>
      <c r="I755">
        <f>CEILING('S Size Pack'!H754/1000,1)</f>
        <v>3</v>
      </c>
      <c r="J755">
        <f>CEILING('S Size Pack'!I754/1000,1)</f>
        <v>5</v>
      </c>
      <c r="K755">
        <f>CEILING('S Size Pack'!J754/1000,1)</f>
        <v>1</v>
      </c>
      <c r="L755">
        <f>CEILING('S Size Pack'!K754/1000,1)</f>
        <v>7</v>
      </c>
      <c r="M755">
        <f>CEILING('S Size Pack'!L754/1000,1)</f>
        <v>4</v>
      </c>
      <c r="N755">
        <f>CEILING('S Size Pack'!M754/1000,1)</f>
        <v>6</v>
      </c>
      <c r="O755">
        <f t="shared" si="44"/>
        <v>42</v>
      </c>
      <c r="P755">
        <f t="shared" si="45"/>
        <v>210</v>
      </c>
      <c r="Q755">
        <v>5.8463396535522829</v>
      </c>
      <c r="R755">
        <f t="shared" si="46"/>
        <v>275.72633965355232</v>
      </c>
      <c r="S755">
        <v>604.81999999999994</v>
      </c>
      <c r="T755">
        <f t="shared" si="47"/>
        <v>329.09366034644762</v>
      </c>
    </row>
    <row r="756" spans="1:20" x14ac:dyDescent="0.25">
      <c r="A756" t="s">
        <v>788</v>
      </c>
      <c r="B756" t="s">
        <v>39</v>
      </c>
      <c r="C756">
        <f>CEILING('S Size Pack'!B755/1000,1)</f>
        <v>0</v>
      </c>
      <c r="D756">
        <f>CEILING('S Size Pack'!C755/1000,1)</f>
        <v>13</v>
      </c>
      <c r="E756">
        <f>CEILING('S Size Pack'!D755/1000,1)</f>
        <v>1</v>
      </c>
      <c r="F756">
        <f>CEILING('S Size Pack'!E755/1000,1)</f>
        <v>6</v>
      </c>
      <c r="G756">
        <f>CEILING('S Size Pack'!F755/1000,1)</f>
        <v>5</v>
      </c>
      <c r="H756">
        <f>CEILING('S Size Pack'!G755/1000,1)</f>
        <v>2</v>
      </c>
      <c r="I756">
        <f>CEILING('S Size Pack'!H755/1000,1)</f>
        <v>0</v>
      </c>
      <c r="J756">
        <f>CEILING('S Size Pack'!I755/1000,1)</f>
        <v>0</v>
      </c>
      <c r="K756">
        <f>CEILING('S Size Pack'!J755/1000,1)</f>
        <v>0</v>
      </c>
      <c r="L756">
        <f>CEILING('S Size Pack'!K755/1000,1)</f>
        <v>2</v>
      </c>
      <c r="M756">
        <f>CEILING('S Size Pack'!L755/1000,1)</f>
        <v>3</v>
      </c>
      <c r="N756">
        <f>CEILING('S Size Pack'!M755/1000,1)</f>
        <v>3</v>
      </c>
      <c r="O756">
        <f t="shared" si="44"/>
        <v>35</v>
      </c>
      <c r="P756">
        <f t="shared" si="45"/>
        <v>175</v>
      </c>
      <c r="Q756">
        <v>2.7186156715349892</v>
      </c>
      <c r="R756">
        <f t="shared" si="46"/>
        <v>237.59861567153499</v>
      </c>
      <c r="S756">
        <v>501.29000000000008</v>
      </c>
      <c r="T756">
        <f t="shared" si="47"/>
        <v>263.69138432846512</v>
      </c>
    </row>
    <row r="757" spans="1:20" x14ac:dyDescent="0.25">
      <c r="A757" t="s">
        <v>789</v>
      </c>
      <c r="B757" t="s">
        <v>39</v>
      </c>
      <c r="C757">
        <f>CEILING('S Size Pack'!B756/1000,1)</f>
        <v>0</v>
      </c>
      <c r="D757">
        <f>CEILING('S Size Pack'!C756/1000,1)</f>
        <v>9</v>
      </c>
      <c r="E757">
        <f>CEILING('S Size Pack'!D756/1000,1)</f>
        <v>0</v>
      </c>
      <c r="F757">
        <f>CEILING('S Size Pack'!E756/1000,1)</f>
        <v>3</v>
      </c>
      <c r="G757">
        <f>CEILING('S Size Pack'!F756/1000,1)</f>
        <v>3</v>
      </c>
      <c r="H757">
        <f>CEILING('S Size Pack'!G756/1000,1)</f>
        <v>1</v>
      </c>
      <c r="I757">
        <f>CEILING('S Size Pack'!H756/1000,1)</f>
        <v>3</v>
      </c>
      <c r="J757">
        <f>CEILING('S Size Pack'!I756/1000,1)</f>
        <v>1</v>
      </c>
      <c r="K757">
        <f>CEILING('S Size Pack'!J756/1000,1)</f>
        <v>7</v>
      </c>
      <c r="L757">
        <f>CEILING('S Size Pack'!K756/1000,1)</f>
        <v>1</v>
      </c>
      <c r="M757">
        <f>CEILING('S Size Pack'!L756/1000,1)</f>
        <v>3</v>
      </c>
      <c r="N757">
        <f>CEILING('S Size Pack'!M756/1000,1)</f>
        <v>4</v>
      </c>
      <c r="O757">
        <f t="shared" si="44"/>
        <v>35</v>
      </c>
      <c r="P757">
        <f t="shared" si="45"/>
        <v>175</v>
      </c>
      <c r="Q757">
        <v>4.2061907239576319</v>
      </c>
      <c r="R757">
        <f t="shared" si="46"/>
        <v>239.08619072395763</v>
      </c>
      <c r="S757">
        <v>535.39</v>
      </c>
      <c r="T757">
        <f t="shared" si="47"/>
        <v>296.30380927604233</v>
      </c>
    </row>
    <row r="758" spans="1:20" x14ac:dyDescent="0.25">
      <c r="A758" t="s">
        <v>790</v>
      </c>
      <c r="B758" t="s">
        <v>39</v>
      </c>
      <c r="C758">
        <f>CEILING('S Size Pack'!B757/1000,1)</f>
        <v>0</v>
      </c>
      <c r="D758">
        <f>CEILING('S Size Pack'!C757/1000,1)</f>
        <v>7</v>
      </c>
      <c r="E758">
        <f>CEILING('S Size Pack'!D757/1000,1)</f>
        <v>0</v>
      </c>
      <c r="F758">
        <f>CEILING('S Size Pack'!E757/1000,1)</f>
        <v>3</v>
      </c>
      <c r="G758">
        <f>CEILING('S Size Pack'!F757/1000,1)</f>
        <v>7</v>
      </c>
      <c r="H758">
        <f>CEILING('S Size Pack'!G757/1000,1)</f>
        <v>1</v>
      </c>
      <c r="I758">
        <f>CEILING('S Size Pack'!H757/1000,1)</f>
        <v>6</v>
      </c>
      <c r="J758">
        <f>CEILING('S Size Pack'!I757/1000,1)</f>
        <v>0</v>
      </c>
      <c r="K758">
        <f>CEILING('S Size Pack'!J757/1000,1)</f>
        <v>5</v>
      </c>
      <c r="L758">
        <f>CEILING('S Size Pack'!K757/1000,1)</f>
        <v>0</v>
      </c>
      <c r="M758">
        <f>CEILING('S Size Pack'!L757/1000,1)</f>
        <v>4</v>
      </c>
      <c r="N758">
        <f>CEILING('S Size Pack'!M757/1000,1)</f>
        <v>3</v>
      </c>
      <c r="O758">
        <f t="shared" si="44"/>
        <v>36</v>
      </c>
      <c r="P758">
        <f t="shared" si="45"/>
        <v>180</v>
      </c>
      <c r="Q758">
        <v>3.973161405177811</v>
      </c>
      <c r="R758">
        <f t="shared" si="46"/>
        <v>243.85316140517781</v>
      </c>
      <c r="S758">
        <v>555.44000000000005</v>
      </c>
      <c r="T758">
        <f t="shared" si="47"/>
        <v>311.58683859482221</v>
      </c>
    </row>
    <row r="759" spans="1:20" x14ac:dyDescent="0.25">
      <c r="A759" t="s">
        <v>791</v>
      </c>
      <c r="B759" t="s">
        <v>57</v>
      </c>
      <c r="C759">
        <f>CEILING('S Size Pack'!B758/1000,1)</f>
        <v>0</v>
      </c>
      <c r="D759">
        <f>CEILING('S Size Pack'!C758/1000,1)</f>
        <v>3</v>
      </c>
      <c r="E759">
        <f>CEILING('S Size Pack'!D758/1000,1)</f>
        <v>0</v>
      </c>
      <c r="F759">
        <f>CEILING('S Size Pack'!E758/1000,1)</f>
        <v>4</v>
      </c>
      <c r="G759">
        <f>CEILING('S Size Pack'!F758/1000,1)</f>
        <v>1</v>
      </c>
      <c r="H759">
        <f>CEILING('S Size Pack'!G758/1000,1)</f>
        <v>0</v>
      </c>
      <c r="I759">
        <f>CEILING('S Size Pack'!H758/1000,1)</f>
        <v>3</v>
      </c>
      <c r="J759">
        <f>CEILING('S Size Pack'!I758/1000,1)</f>
        <v>2</v>
      </c>
      <c r="K759">
        <f>CEILING('S Size Pack'!J758/1000,1)</f>
        <v>0</v>
      </c>
      <c r="L759">
        <f>CEILING('S Size Pack'!K758/1000,1)</f>
        <v>4</v>
      </c>
      <c r="M759">
        <f>CEILING('S Size Pack'!L758/1000,1)</f>
        <v>7</v>
      </c>
      <c r="N759">
        <f>CEILING('S Size Pack'!M758/1000,1)</f>
        <v>0</v>
      </c>
      <c r="O759">
        <f t="shared" si="44"/>
        <v>24</v>
      </c>
      <c r="P759">
        <f t="shared" si="45"/>
        <v>120</v>
      </c>
      <c r="Q759">
        <v>5.9629956293173665</v>
      </c>
      <c r="R759">
        <f t="shared" si="46"/>
        <v>185.84299562931736</v>
      </c>
      <c r="S759">
        <v>621.78000000000009</v>
      </c>
      <c r="T759">
        <f t="shared" si="47"/>
        <v>435.93700437068276</v>
      </c>
    </row>
    <row r="760" spans="1:20" x14ac:dyDescent="0.25">
      <c r="A760" t="s">
        <v>792</v>
      </c>
      <c r="B760" t="s">
        <v>57</v>
      </c>
      <c r="C760">
        <f>CEILING('S Size Pack'!B759/1000,1)</f>
        <v>0</v>
      </c>
      <c r="D760">
        <f>CEILING('S Size Pack'!C759/1000,1)</f>
        <v>0</v>
      </c>
      <c r="E760">
        <f>CEILING('S Size Pack'!D759/1000,1)</f>
        <v>1</v>
      </c>
      <c r="F760">
        <f>CEILING('S Size Pack'!E759/1000,1)</f>
        <v>6</v>
      </c>
      <c r="G760">
        <f>CEILING('S Size Pack'!F759/1000,1)</f>
        <v>6</v>
      </c>
      <c r="H760">
        <f>CEILING('S Size Pack'!G759/1000,1)</f>
        <v>2</v>
      </c>
      <c r="I760">
        <f>CEILING('S Size Pack'!H759/1000,1)</f>
        <v>0</v>
      </c>
      <c r="J760">
        <f>CEILING('S Size Pack'!I759/1000,1)</f>
        <v>0</v>
      </c>
      <c r="K760">
        <f>CEILING('S Size Pack'!J759/1000,1)</f>
        <v>6</v>
      </c>
      <c r="L760">
        <f>CEILING('S Size Pack'!K759/1000,1)</f>
        <v>9</v>
      </c>
      <c r="M760">
        <f>CEILING('S Size Pack'!L759/1000,1)</f>
        <v>0</v>
      </c>
      <c r="N760">
        <f>CEILING('S Size Pack'!M759/1000,1)</f>
        <v>0</v>
      </c>
      <c r="O760">
        <f t="shared" si="44"/>
        <v>30</v>
      </c>
      <c r="P760">
        <f t="shared" si="45"/>
        <v>150</v>
      </c>
      <c r="Q760">
        <v>4.454691301526581</v>
      </c>
      <c r="R760">
        <f t="shared" si="46"/>
        <v>214.33469130152659</v>
      </c>
      <c r="S760">
        <v>703.25999999999988</v>
      </c>
      <c r="T760">
        <f t="shared" si="47"/>
        <v>488.92530869847326</v>
      </c>
    </row>
    <row r="761" spans="1:20" x14ac:dyDescent="0.25">
      <c r="A761" t="s">
        <v>793</v>
      </c>
      <c r="B761" t="s">
        <v>39</v>
      </c>
      <c r="C761">
        <f>CEILING('S Size Pack'!B760/1000,1)</f>
        <v>0</v>
      </c>
      <c r="D761">
        <f>CEILING('S Size Pack'!C760/1000,1)</f>
        <v>1</v>
      </c>
      <c r="E761">
        <f>CEILING('S Size Pack'!D760/1000,1)</f>
        <v>0</v>
      </c>
      <c r="F761">
        <f>CEILING('S Size Pack'!E760/1000,1)</f>
        <v>5</v>
      </c>
      <c r="G761">
        <f>CEILING('S Size Pack'!F760/1000,1)</f>
        <v>1</v>
      </c>
      <c r="H761">
        <f>CEILING('S Size Pack'!G760/1000,1)</f>
        <v>2</v>
      </c>
      <c r="I761">
        <f>CEILING('S Size Pack'!H760/1000,1)</f>
        <v>13</v>
      </c>
      <c r="J761">
        <f>CEILING('S Size Pack'!I760/1000,1)</f>
        <v>10</v>
      </c>
      <c r="K761">
        <f>CEILING('S Size Pack'!J760/1000,1)</f>
        <v>11</v>
      </c>
      <c r="L761">
        <f>CEILING('S Size Pack'!K760/1000,1)</f>
        <v>0</v>
      </c>
      <c r="M761">
        <f>CEILING('S Size Pack'!L760/1000,1)</f>
        <v>8</v>
      </c>
      <c r="N761">
        <f>CEILING('S Size Pack'!M760/1000,1)</f>
        <v>1</v>
      </c>
      <c r="O761">
        <f t="shared" si="44"/>
        <v>52</v>
      </c>
      <c r="P761">
        <f t="shared" si="45"/>
        <v>260</v>
      </c>
      <c r="Q761">
        <v>7.8873278633616479</v>
      </c>
      <c r="R761">
        <f t="shared" si="46"/>
        <v>327.76732786336163</v>
      </c>
      <c r="S761">
        <v>706.06</v>
      </c>
      <c r="T761">
        <f t="shared" si="47"/>
        <v>378.29267213663832</v>
      </c>
    </row>
    <row r="762" spans="1:20" x14ac:dyDescent="0.25">
      <c r="A762" t="s">
        <v>794</v>
      </c>
      <c r="B762" t="s">
        <v>57</v>
      </c>
      <c r="C762">
        <f>CEILING('S Size Pack'!B761/1000,1)</f>
        <v>0</v>
      </c>
      <c r="D762">
        <f>CEILING('S Size Pack'!C761/1000,1)</f>
        <v>3</v>
      </c>
      <c r="E762">
        <f>CEILING('S Size Pack'!D761/1000,1)</f>
        <v>1</v>
      </c>
      <c r="F762">
        <f>CEILING('S Size Pack'!E761/1000,1)</f>
        <v>0</v>
      </c>
      <c r="G762">
        <f>CEILING('S Size Pack'!F761/1000,1)</f>
        <v>5</v>
      </c>
      <c r="H762">
        <f>CEILING('S Size Pack'!G761/1000,1)</f>
        <v>1</v>
      </c>
      <c r="I762">
        <f>CEILING('S Size Pack'!H761/1000,1)</f>
        <v>3</v>
      </c>
      <c r="J762">
        <f>CEILING('S Size Pack'!I761/1000,1)</f>
        <v>3</v>
      </c>
      <c r="K762">
        <f>CEILING('S Size Pack'!J761/1000,1)</f>
        <v>0</v>
      </c>
      <c r="L762">
        <f>CEILING('S Size Pack'!K761/1000,1)</f>
        <v>2</v>
      </c>
      <c r="M762">
        <f>CEILING('S Size Pack'!L761/1000,1)</f>
        <v>8</v>
      </c>
      <c r="N762">
        <f>CEILING('S Size Pack'!M761/1000,1)</f>
        <v>1</v>
      </c>
      <c r="O762">
        <f t="shared" si="44"/>
        <v>27</v>
      </c>
      <c r="P762">
        <f t="shared" si="45"/>
        <v>135</v>
      </c>
      <c r="Q762">
        <v>5.3186588613667132</v>
      </c>
      <c r="R762">
        <f t="shared" si="46"/>
        <v>200.19865886136671</v>
      </c>
      <c r="S762">
        <v>660.83</v>
      </c>
      <c r="T762">
        <f t="shared" si="47"/>
        <v>460.63134113863333</v>
      </c>
    </row>
    <row r="763" spans="1:20" x14ac:dyDescent="0.25">
      <c r="A763" t="s">
        <v>795</v>
      </c>
      <c r="B763" t="s">
        <v>57</v>
      </c>
      <c r="C763">
        <f>CEILING('S Size Pack'!B762/1000,1)</f>
        <v>0</v>
      </c>
      <c r="D763">
        <f>CEILING('S Size Pack'!C762/1000,1)</f>
        <v>3</v>
      </c>
      <c r="E763">
        <f>CEILING('S Size Pack'!D762/1000,1)</f>
        <v>0</v>
      </c>
      <c r="F763">
        <f>CEILING('S Size Pack'!E762/1000,1)</f>
        <v>4</v>
      </c>
      <c r="G763">
        <f>CEILING('S Size Pack'!F762/1000,1)</f>
        <v>2</v>
      </c>
      <c r="H763">
        <f>CEILING('S Size Pack'!G762/1000,1)</f>
        <v>0</v>
      </c>
      <c r="I763">
        <f>CEILING('S Size Pack'!H762/1000,1)</f>
        <v>0</v>
      </c>
      <c r="J763">
        <f>CEILING('S Size Pack'!I762/1000,1)</f>
        <v>1</v>
      </c>
      <c r="K763">
        <f>CEILING('S Size Pack'!J762/1000,1)</f>
        <v>2</v>
      </c>
      <c r="L763">
        <f>CEILING('S Size Pack'!K762/1000,1)</f>
        <v>2</v>
      </c>
      <c r="M763">
        <f>CEILING('S Size Pack'!L762/1000,1)</f>
        <v>0</v>
      </c>
      <c r="N763">
        <f>CEILING('S Size Pack'!M762/1000,1)</f>
        <v>4</v>
      </c>
      <c r="O763">
        <f t="shared" si="44"/>
        <v>18</v>
      </c>
      <c r="P763">
        <f t="shared" si="45"/>
        <v>90</v>
      </c>
      <c r="Q763">
        <v>2.8175745226364612</v>
      </c>
      <c r="R763">
        <f t="shared" si="46"/>
        <v>152.69757452263647</v>
      </c>
      <c r="S763">
        <v>485.5</v>
      </c>
      <c r="T763">
        <f t="shared" si="47"/>
        <v>332.8024254773635</v>
      </c>
    </row>
    <row r="764" spans="1:20" x14ac:dyDescent="0.25">
      <c r="A764" t="s">
        <v>796</v>
      </c>
      <c r="B764" t="s">
        <v>57</v>
      </c>
      <c r="C764">
        <f>CEILING('S Size Pack'!B763/1000,1)</f>
        <v>0</v>
      </c>
      <c r="D764">
        <f>CEILING('S Size Pack'!C763/1000,1)</f>
        <v>1</v>
      </c>
      <c r="E764">
        <f>CEILING('S Size Pack'!D763/1000,1)</f>
        <v>3</v>
      </c>
      <c r="F764">
        <f>CEILING('S Size Pack'!E763/1000,1)</f>
        <v>2</v>
      </c>
      <c r="G764">
        <f>CEILING('S Size Pack'!F763/1000,1)</f>
        <v>1</v>
      </c>
      <c r="H764">
        <f>CEILING('S Size Pack'!G763/1000,1)</f>
        <v>1</v>
      </c>
      <c r="I764">
        <f>CEILING('S Size Pack'!H763/1000,1)</f>
        <v>1</v>
      </c>
      <c r="J764">
        <f>CEILING('S Size Pack'!I763/1000,1)</f>
        <v>7</v>
      </c>
      <c r="K764">
        <f>CEILING('S Size Pack'!J763/1000,1)</f>
        <v>1</v>
      </c>
      <c r="L764">
        <f>CEILING('S Size Pack'!K763/1000,1)</f>
        <v>0</v>
      </c>
      <c r="M764">
        <f>CEILING('S Size Pack'!L763/1000,1)</f>
        <v>2</v>
      </c>
      <c r="N764">
        <f>CEILING('S Size Pack'!M763/1000,1)</f>
        <v>4</v>
      </c>
      <c r="O764">
        <f t="shared" si="44"/>
        <v>23</v>
      </c>
      <c r="P764">
        <f t="shared" si="45"/>
        <v>115</v>
      </c>
      <c r="Q764">
        <v>6.9648292087234074</v>
      </c>
      <c r="R764">
        <f t="shared" si="46"/>
        <v>181.84482920872341</v>
      </c>
      <c r="S764">
        <v>586.53000000000009</v>
      </c>
      <c r="T764">
        <f t="shared" si="47"/>
        <v>404.68517079127668</v>
      </c>
    </row>
    <row r="765" spans="1:20" x14ac:dyDescent="0.25">
      <c r="A765" t="s">
        <v>797</v>
      </c>
      <c r="B765" t="s">
        <v>57</v>
      </c>
      <c r="C765">
        <f>CEILING('S Size Pack'!B764/1000,1)</f>
        <v>0</v>
      </c>
      <c r="D765">
        <f>CEILING('S Size Pack'!C764/1000,1)</f>
        <v>0</v>
      </c>
      <c r="E765">
        <f>CEILING('S Size Pack'!D764/1000,1)</f>
        <v>3</v>
      </c>
      <c r="F765">
        <f>CEILING('S Size Pack'!E764/1000,1)</f>
        <v>1</v>
      </c>
      <c r="G765">
        <f>CEILING('S Size Pack'!F764/1000,1)</f>
        <v>8</v>
      </c>
      <c r="H765">
        <f>CEILING('S Size Pack'!G764/1000,1)</f>
        <v>2</v>
      </c>
      <c r="I765">
        <f>CEILING('S Size Pack'!H764/1000,1)</f>
        <v>0</v>
      </c>
      <c r="J765">
        <f>CEILING('S Size Pack'!I764/1000,1)</f>
        <v>4</v>
      </c>
      <c r="K765">
        <f>CEILING('S Size Pack'!J764/1000,1)</f>
        <v>3</v>
      </c>
      <c r="L765">
        <f>CEILING('S Size Pack'!K764/1000,1)</f>
        <v>4</v>
      </c>
      <c r="M765">
        <f>CEILING('S Size Pack'!L764/1000,1)</f>
        <v>4</v>
      </c>
      <c r="N765">
        <f>CEILING('S Size Pack'!M764/1000,1)</f>
        <v>0</v>
      </c>
      <c r="O765">
        <f t="shared" si="44"/>
        <v>29</v>
      </c>
      <c r="P765">
        <f t="shared" si="45"/>
        <v>145</v>
      </c>
      <c r="Q765">
        <v>3.8998570545741935</v>
      </c>
      <c r="R765">
        <f t="shared" si="46"/>
        <v>208.77985705457419</v>
      </c>
      <c r="S765">
        <v>710.12999999999988</v>
      </c>
      <c r="T765">
        <f t="shared" si="47"/>
        <v>501.35014294542566</v>
      </c>
    </row>
    <row r="766" spans="1:20" x14ac:dyDescent="0.25">
      <c r="A766" t="s">
        <v>798</v>
      </c>
      <c r="B766" t="s">
        <v>39</v>
      </c>
      <c r="C766">
        <f>CEILING('S Size Pack'!B765/1000,1)</f>
        <v>0</v>
      </c>
      <c r="D766">
        <f>CEILING('S Size Pack'!C765/1000,1)</f>
        <v>0</v>
      </c>
      <c r="E766">
        <f>CEILING('S Size Pack'!D765/1000,1)</f>
        <v>0</v>
      </c>
      <c r="F766">
        <f>CEILING('S Size Pack'!E765/1000,1)</f>
        <v>0</v>
      </c>
      <c r="G766">
        <f>CEILING('S Size Pack'!F765/1000,1)</f>
        <v>1</v>
      </c>
      <c r="H766">
        <f>CEILING('S Size Pack'!G765/1000,1)</f>
        <v>0</v>
      </c>
      <c r="I766">
        <f>CEILING('S Size Pack'!H765/1000,1)</f>
        <v>2</v>
      </c>
      <c r="J766">
        <f>CEILING('S Size Pack'!I765/1000,1)</f>
        <v>22</v>
      </c>
      <c r="K766">
        <f>CEILING('S Size Pack'!J765/1000,1)</f>
        <v>1</v>
      </c>
      <c r="L766">
        <f>CEILING('S Size Pack'!K765/1000,1)</f>
        <v>6</v>
      </c>
      <c r="M766">
        <f>CEILING('S Size Pack'!L765/1000,1)</f>
        <v>0</v>
      </c>
      <c r="N766">
        <f>CEILING('S Size Pack'!M765/1000,1)</f>
        <v>4</v>
      </c>
      <c r="O766">
        <f t="shared" si="44"/>
        <v>36</v>
      </c>
      <c r="P766">
        <f t="shared" si="45"/>
        <v>180</v>
      </c>
      <c r="Q766">
        <v>3.7368105870082449</v>
      </c>
      <c r="R766">
        <f t="shared" si="46"/>
        <v>243.61681058700825</v>
      </c>
      <c r="S766">
        <v>552.15000000000009</v>
      </c>
      <c r="T766">
        <f t="shared" si="47"/>
        <v>308.53318941299187</v>
      </c>
    </row>
    <row r="767" spans="1:20" x14ac:dyDescent="0.25">
      <c r="A767" t="s">
        <v>799</v>
      </c>
      <c r="B767" t="s">
        <v>57</v>
      </c>
      <c r="C767">
        <f>CEILING('S Size Pack'!B766/1000,1)</f>
        <v>0</v>
      </c>
      <c r="D767">
        <f>CEILING('S Size Pack'!C766/1000,1)</f>
        <v>1</v>
      </c>
      <c r="E767">
        <f>CEILING('S Size Pack'!D766/1000,1)</f>
        <v>3</v>
      </c>
      <c r="F767">
        <f>CEILING('S Size Pack'!E766/1000,1)</f>
        <v>3</v>
      </c>
      <c r="G767">
        <f>CEILING('S Size Pack'!F766/1000,1)</f>
        <v>4</v>
      </c>
      <c r="H767">
        <f>CEILING('S Size Pack'!G766/1000,1)</f>
        <v>6</v>
      </c>
      <c r="I767">
        <f>CEILING('S Size Pack'!H766/1000,1)</f>
        <v>4</v>
      </c>
      <c r="J767">
        <f>CEILING('S Size Pack'!I766/1000,1)</f>
        <v>2</v>
      </c>
      <c r="K767">
        <f>CEILING('S Size Pack'!J766/1000,1)</f>
        <v>6</v>
      </c>
      <c r="L767">
        <f>CEILING('S Size Pack'!K766/1000,1)</f>
        <v>7</v>
      </c>
      <c r="M767">
        <f>CEILING('S Size Pack'!L766/1000,1)</f>
        <v>2</v>
      </c>
      <c r="N767">
        <f>CEILING('S Size Pack'!M766/1000,1)</f>
        <v>0</v>
      </c>
      <c r="O767">
        <f t="shared" si="44"/>
        <v>38</v>
      </c>
      <c r="P767">
        <f t="shared" si="45"/>
        <v>190</v>
      </c>
      <c r="Q767">
        <v>7.0134957560805979</v>
      </c>
      <c r="R767">
        <f t="shared" si="46"/>
        <v>256.8934957560806</v>
      </c>
      <c r="S767">
        <v>915.13999999999987</v>
      </c>
      <c r="T767">
        <f t="shared" si="47"/>
        <v>658.24650424391928</v>
      </c>
    </row>
    <row r="768" spans="1:20" x14ac:dyDescent="0.25">
      <c r="A768" t="s">
        <v>800</v>
      </c>
      <c r="B768" t="s">
        <v>39</v>
      </c>
      <c r="C768">
        <f>CEILING('S Size Pack'!B767/1000,1)</f>
        <v>0</v>
      </c>
      <c r="D768">
        <f>CEILING('S Size Pack'!C767/1000,1)</f>
        <v>8</v>
      </c>
      <c r="E768">
        <f>CEILING('S Size Pack'!D767/1000,1)</f>
        <v>1</v>
      </c>
      <c r="F768">
        <f>CEILING('S Size Pack'!E767/1000,1)</f>
        <v>2</v>
      </c>
      <c r="G768">
        <f>CEILING('S Size Pack'!F767/1000,1)</f>
        <v>2</v>
      </c>
      <c r="H768">
        <f>CEILING('S Size Pack'!G767/1000,1)</f>
        <v>8</v>
      </c>
      <c r="I768">
        <f>CEILING('S Size Pack'!H767/1000,1)</f>
        <v>1</v>
      </c>
      <c r="J768">
        <f>CEILING('S Size Pack'!I767/1000,1)</f>
        <v>4</v>
      </c>
      <c r="K768">
        <f>CEILING('S Size Pack'!J767/1000,1)</f>
        <v>1</v>
      </c>
      <c r="L768">
        <f>CEILING('S Size Pack'!K767/1000,1)</f>
        <v>10</v>
      </c>
      <c r="M768">
        <f>CEILING('S Size Pack'!L767/1000,1)</f>
        <v>4</v>
      </c>
      <c r="N768">
        <f>CEILING('S Size Pack'!M767/1000,1)</f>
        <v>3</v>
      </c>
      <c r="O768">
        <f t="shared" si="44"/>
        <v>44</v>
      </c>
      <c r="P768">
        <f t="shared" si="45"/>
        <v>220</v>
      </c>
      <c r="Q768">
        <v>3.2259891529833555</v>
      </c>
      <c r="R768">
        <f t="shared" si="46"/>
        <v>283.10598915298334</v>
      </c>
      <c r="S768">
        <v>614.68999999999994</v>
      </c>
      <c r="T768">
        <f t="shared" si="47"/>
        <v>331.5840108470166</v>
      </c>
    </row>
    <row r="769" spans="1:20" x14ac:dyDescent="0.25">
      <c r="A769" t="s">
        <v>801</v>
      </c>
      <c r="B769" t="s">
        <v>57</v>
      </c>
      <c r="C769">
        <f>CEILING('S Size Pack'!B768/1000,1)</f>
        <v>0</v>
      </c>
      <c r="D769">
        <f>CEILING('S Size Pack'!C768/1000,1)</f>
        <v>2</v>
      </c>
      <c r="E769">
        <f>CEILING('S Size Pack'!D768/1000,1)</f>
        <v>0</v>
      </c>
      <c r="F769">
        <f>CEILING('S Size Pack'!E768/1000,1)</f>
        <v>0</v>
      </c>
      <c r="G769">
        <f>CEILING('S Size Pack'!F768/1000,1)</f>
        <v>5</v>
      </c>
      <c r="H769">
        <f>CEILING('S Size Pack'!G768/1000,1)</f>
        <v>3</v>
      </c>
      <c r="I769">
        <f>CEILING('S Size Pack'!H768/1000,1)</f>
        <v>1</v>
      </c>
      <c r="J769">
        <f>CEILING('S Size Pack'!I768/1000,1)</f>
        <v>2</v>
      </c>
      <c r="K769">
        <f>CEILING('S Size Pack'!J768/1000,1)</f>
        <v>5</v>
      </c>
      <c r="L769">
        <f>CEILING('S Size Pack'!K768/1000,1)</f>
        <v>5</v>
      </c>
      <c r="M769">
        <f>CEILING('S Size Pack'!L768/1000,1)</f>
        <v>0</v>
      </c>
      <c r="N769">
        <f>CEILING('S Size Pack'!M768/1000,1)</f>
        <v>1</v>
      </c>
      <c r="O769">
        <f t="shared" si="44"/>
        <v>24</v>
      </c>
      <c r="P769">
        <f t="shared" si="45"/>
        <v>120</v>
      </c>
      <c r="Q769">
        <v>3.9701870354355182</v>
      </c>
      <c r="R769">
        <f t="shared" si="46"/>
        <v>183.85018703543551</v>
      </c>
      <c r="S769">
        <v>606.04000000000008</v>
      </c>
      <c r="T769">
        <f t="shared" si="47"/>
        <v>422.18981296456457</v>
      </c>
    </row>
    <row r="770" spans="1:20" x14ac:dyDescent="0.25">
      <c r="A770" t="s">
        <v>802</v>
      </c>
      <c r="B770" t="s">
        <v>57</v>
      </c>
      <c r="C770">
        <f>CEILING('S Size Pack'!B769/1000,1)</f>
        <v>0</v>
      </c>
      <c r="D770">
        <f>CEILING('S Size Pack'!C769/1000,1)</f>
        <v>2</v>
      </c>
      <c r="E770">
        <f>CEILING('S Size Pack'!D769/1000,1)</f>
        <v>3</v>
      </c>
      <c r="F770">
        <f>CEILING('S Size Pack'!E769/1000,1)</f>
        <v>2</v>
      </c>
      <c r="G770">
        <f>CEILING('S Size Pack'!F769/1000,1)</f>
        <v>0</v>
      </c>
      <c r="H770">
        <f>CEILING('S Size Pack'!G769/1000,1)</f>
        <v>0</v>
      </c>
      <c r="I770">
        <f>CEILING('S Size Pack'!H769/1000,1)</f>
        <v>0</v>
      </c>
      <c r="J770">
        <f>CEILING('S Size Pack'!I769/1000,1)</f>
        <v>1</v>
      </c>
      <c r="K770">
        <f>CEILING('S Size Pack'!J769/1000,1)</f>
        <v>1</v>
      </c>
      <c r="L770">
        <f>CEILING('S Size Pack'!K769/1000,1)</f>
        <v>2</v>
      </c>
      <c r="M770">
        <f>CEILING('S Size Pack'!L769/1000,1)</f>
        <v>6</v>
      </c>
      <c r="N770">
        <f>CEILING('S Size Pack'!M769/1000,1)</f>
        <v>0</v>
      </c>
      <c r="O770">
        <f t="shared" si="44"/>
        <v>17</v>
      </c>
      <c r="P770">
        <f t="shared" si="45"/>
        <v>85</v>
      </c>
      <c r="Q770">
        <v>3.7180223852621235</v>
      </c>
      <c r="R770">
        <f t="shared" si="46"/>
        <v>148.59802238526211</v>
      </c>
      <c r="S770">
        <v>476.17</v>
      </c>
      <c r="T770">
        <f t="shared" si="47"/>
        <v>327.57197761473788</v>
      </c>
    </row>
    <row r="771" spans="1:20" x14ac:dyDescent="0.25">
      <c r="A771" t="s">
        <v>803</v>
      </c>
      <c r="B771" t="s">
        <v>57</v>
      </c>
      <c r="C771">
        <f>CEILING('S Size Pack'!B770/1000,1)</f>
        <v>0</v>
      </c>
      <c r="D771">
        <f>CEILING('S Size Pack'!C770/1000,1)</f>
        <v>1</v>
      </c>
      <c r="E771">
        <f>CEILING('S Size Pack'!D770/1000,1)</f>
        <v>3</v>
      </c>
      <c r="F771">
        <f>CEILING('S Size Pack'!E770/1000,1)</f>
        <v>0</v>
      </c>
      <c r="G771">
        <f>CEILING('S Size Pack'!F770/1000,1)</f>
        <v>0</v>
      </c>
      <c r="H771">
        <f>CEILING('S Size Pack'!G770/1000,1)</f>
        <v>0</v>
      </c>
      <c r="I771">
        <f>CEILING('S Size Pack'!H770/1000,1)</f>
        <v>1</v>
      </c>
      <c r="J771">
        <f>CEILING('S Size Pack'!I770/1000,1)</f>
        <v>0</v>
      </c>
      <c r="K771">
        <f>CEILING('S Size Pack'!J770/1000,1)</f>
        <v>1</v>
      </c>
      <c r="L771">
        <f>CEILING('S Size Pack'!K770/1000,1)</f>
        <v>10</v>
      </c>
      <c r="M771">
        <f>CEILING('S Size Pack'!L770/1000,1)</f>
        <v>0</v>
      </c>
      <c r="N771">
        <f>CEILING('S Size Pack'!M770/1000,1)</f>
        <v>3</v>
      </c>
      <c r="O771">
        <f t="shared" si="44"/>
        <v>19</v>
      </c>
      <c r="P771">
        <f t="shared" si="45"/>
        <v>95</v>
      </c>
      <c r="Q771">
        <v>7.5126888834846994</v>
      </c>
      <c r="R771">
        <f t="shared" si="46"/>
        <v>162.39268888348471</v>
      </c>
      <c r="S771">
        <v>495.18</v>
      </c>
      <c r="T771">
        <f t="shared" si="47"/>
        <v>332.7873111165153</v>
      </c>
    </row>
    <row r="772" spans="1:20" x14ac:dyDescent="0.25">
      <c r="A772" t="s">
        <v>804</v>
      </c>
      <c r="B772" t="s">
        <v>39</v>
      </c>
      <c r="C772">
        <f>CEILING('S Size Pack'!B771/1000,1)</f>
        <v>0</v>
      </c>
      <c r="D772">
        <f>CEILING('S Size Pack'!C771/1000,1)</f>
        <v>7</v>
      </c>
      <c r="E772">
        <f>CEILING('S Size Pack'!D771/1000,1)</f>
        <v>2</v>
      </c>
      <c r="F772">
        <f>CEILING('S Size Pack'!E771/1000,1)</f>
        <v>1</v>
      </c>
      <c r="G772">
        <f>CEILING('S Size Pack'!F771/1000,1)</f>
        <v>1</v>
      </c>
      <c r="H772">
        <f>CEILING('S Size Pack'!G771/1000,1)</f>
        <v>3</v>
      </c>
      <c r="I772">
        <f>CEILING('S Size Pack'!H771/1000,1)</f>
        <v>1</v>
      </c>
      <c r="J772">
        <f>CEILING('S Size Pack'!I771/1000,1)</f>
        <v>9</v>
      </c>
      <c r="K772">
        <f>CEILING('S Size Pack'!J771/1000,1)</f>
        <v>0</v>
      </c>
      <c r="L772">
        <f>CEILING('S Size Pack'!K771/1000,1)</f>
        <v>0</v>
      </c>
      <c r="M772">
        <f>CEILING('S Size Pack'!L771/1000,1)</f>
        <v>11</v>
      </c>
      <c r="N772">
        <f>CEILING('S Size Pack'!M771/1000,1)</f>
        <v>12</v>
      </c>
      <c r="O772">
        <f t="shared" si="44"/>
        <v>47</v>
      </c>
      <c r="P772">
        <f t="shared" si="45"/>
        <v>235</v>
      </c>
      <c r="Q772">
        <v>6.1314144666767199</v>
      </c>
      <c r="R772">
        <f t="shared" si="46"/>
        <v>301.01141446667674</v>
      </c>
      <c r="S772">
        <v>642.51</v>
      </c>
      <c r="T772">
        <f t="shared" si="47"/>
        <v>341.49858553332325</v>
      </c>
    </row>
    <row r="773" spans="1:20" x14ac:dyDescent="0.25">
      <c r="A773" t="s">
        <v>805</v>
      </c>
      <c r="B773" t="s">
        <v>39</v>
      </c>
      <c r="C773">
        <f>CEILING('S Size Pack'!B772/1000,1)</f>
        <v>0</v>
      </c>
      <c r="D773">
        <f>CEILING('S Size Pack'!C772/1000,1)</f>
        <v>8</v>
      </c>
      <c r="E773">
        <f>CEILING('S Size Pack'!D772/1000,1)</f>
        <v>0</v>
      </c>
      <c r="F773">
        <f>CEILING('S Size Pack'!E772/1000,1)</f>
        <v>11</v>
      </c>
      <c r="G773">
        <f>CEILING('S Size Pack'!F772/1000,1)</f>
        <v>1</v>
      </c>
      <c r="H773">
        <f>CEILING('S Size Pack'!G772/1000,1)</f>
        <v>0</v>
      </c>
      <c r="I773">
        <f>CEILING('S Size Pack'!H772/1000,1)</f>
        <v>1</v>
      </c>
      <c r="J773">
        <f>CEILING('S Size Pack'!I772/1000,1)</f>
        <v>2</v>
      </c>
      <c r="K773">
        <f>CEILING('S Size Pack'!J772/1000,1)</f>
        <v>4</v>
      </c>
      <c r="L773">
        <f>CEILING('S Size Pack'!K772/1000,1)</f>
        <v>12</v>
      </c>
      <c r="M773">
        <f>CEILING('S Size Pack'!L772/1000,1)</f>
        <v>2</v>
      </c>
      <c r="N773">
        <f>CEILING('S Size Pack'!M772/1000,1)</f>
        <v>5</v>
      </c>
      <c r="O773">
        <f t="shared" si="44"/>
        <v>46</v>
      </c>
      <c r="P773">
        <f t="shared" si="45"/>
        <v>230</v>
      </c>
      <c r="Q773">
        <v>4.8899961677385804</v>
      </c>
      <c r="R773">
        <f t="shared" si="46"/>
        <v>294.76999616773861</v>
      </c>
      <c r="S773">
        <v>643.67999999999995</v>
      </c>
      <c r="T773">
        <f t="shared" si="47"/>
        <v>348.91000383226134</v>
      </c>
    </row>
    <row r="774" spans="1:20" x14ac:dyDescent="0.25">
      <c r="A774" t="s">
        <v>806</v>
      </c>
      <c r="B774" t="s">
        <v>39</v>
      </c>
      <c r="C774">
        <f>CEILING('S Size Pack'!B773/1000,1)</f>
        <v>0</v>
      </c>
      <c r="D774">
        <f>CEILING('S Size Pack'!C773/1000,1)</f>
        <v>2</v>
      </c>
      <c r="E774">
        <f>CEILING('S Size Pack'!D773/1000,1)</f>
        <v>0</v>
      </c>
      <c r="F774">
        <f>CEILING('S Size Pack'!E773/1000,1)</f>
        <v>2</v>
      </c>
      <c r="G774">
        <f>CEILING('S Size Pack'!F773/1000,1)</f>
        <v>1</v>
      </c>
      <c r="H774">
        <f>CEILING('S Size Pack'!G773/1000,1)</f>
        <v>17</v>
      </c>
      <c r="I774">
        <f>CEILING('S Size Pack'!H773/1000,1)</f>
        <v>2</v>
      </c>
      <c r="J774">
        <f>CEILING('S Size Pack'!I773/1000,1)</f>
        <v>3</v>
      </c>
      <c r="K774">
        <f>CEILING('S Size Pack'!J773/1000,1)</f>
        <v>0</v>
      </c>
      <c r="L774">
        <f>CEILING('S Size Pack'!K773/1000,1)</f>
        <v>2</v>
      </c>
      <c r="M774">
        <f>CEILING('S Size Pack'!L773/1000,1)</f>
        <v>0</v>
      </c>
      <c r="N774">
        <f>CEILING('S Size Pack'!M773/1000,1)</f>
        <v>5</v>
      </c>
      <c r="O774">
        <f t="shared" si="44"/>
        <v>34</v>
      </c>
      <c r="P774">
        <f t="shared" si="45"/>
        <v>170</v>
      </c>
      <c r="Q774">
        <v>5.0109407336972502</v>
      </c>
      <c r="R774">
        <f t="shared" si="46"/>
        <v>234.89094073369725</v>
      </c>
      <c r="S774">
        <v>520.69999999999993</v>
      </c>
      <c r="T774">
        <f t="shared" si="47"/>
        <v>285.80905926630271</v>
      </c>
    </row>
    <row r="775" spans="1:20" x14ac:dyDescent="0.25">
      <c r="A775" t="s">
        <v>807</v>
      </c>
      <c r="B775" t="s">
        <v>39</v>
      </c>
      <c r="C775">
        <f>CEILING('S Size Pack'!B774/1000,1)</f>
        <v>0</v>
      </c>
      <c r="D775">
        <f>CEILING('S Size Pack'!C774/1000,1)</f>
        <v>2</v>
      </c>
      <c r="E775">
        <f>CEILING('S Size Pack'!D774/1000,1)</f>
        <v>12</v>
      </c>
      <c r="F775">
        <f>CEILING('S Size Pack'!E774/1000,1)</f>
        <v>1</v>
      </c>
      <c r="G775">
        <f>CEILING('S Size Pack'!F774/1000,1)</f>
        <v>2</v>
      </c>
      <c r="H775">
        <f>CEILING('S Size Pack'!G774/1000,1)</f>
        <v>5</v>
      </c>
      <c r="I775">
        <f>CEILING('S Size Pack'!H774/1000,1)</f>
        <v>5</v>
      </c>
      <c r="J775">
        <f>CEILING('S Size Pack'!I774/1000,1)</f>
        <v>4</v>
      </c>
      <c r="K775">
        <f>CEILING('S Size Pack'!J774/1000,1)</f>
        <v>4</v>
      </c>
      <c r="L775">
        <f>CEILING('S Size Pack'!K774/1000,1)</f>
        <v>0</v>
      </c>
      <c r="M775">
        <f>CEILING('S Size Pack'!L774/1000,1)</f>
        <v>2</v>
      </c>
      <c r="N775">
        <f>CEILING('S Size Pack'!M774/1000,1)</f>
        <v>5</v>
      </c>
      <c r="O775">
        <f t="shared" si="44"/>
        <v>42</v>
      </c>
      <c r="P775">
        <f t="shared" si="45"/>
        <v>210</v>
      </c>
      <c r="Q775">
        <v>3.4440270475965225</v>
      </c>
      <c r="R775">
        <f t="shared" si="46"/>
        <v>273.32402704759653</v>
      </c>
      <c r="S775">
        <v>606.32000000000005</v>
      </c>
      <c r="T775">
        <f t="shared" si="47"/>
        <v>332.99597295240352</v>
      </c>
    </row>
    <row r="776" spans="1:20" x14ac:dyDescent="0.25">
      <c r="A776" t="s">
        <v>808</v>
      </c>
      <c r="B776" t="s">
        <v>39</v>
      </c>
      <c r="C776">
        <f>CEILING('S Size Pack'!B775/1000,1)</f>
        <v>0</v>
      </c>
      <c r="D776">
        <f>CEILING('S Size Pack'!C775/1000,1)</f>
        <v>1</v>
      </c>
      <c r="E776">
        <f>CEILING('S Size Pack'!D775/1000,1)</f>
        <v>2</v>
      </c>
      <c r="F776">
        <f>CEILING('S Size Pack'!E775/1000,1)</f>
        <v>2</v>
      </c>
      <c r="G776">
        <f>CEILING('S Size Pack'!F775/1000,1)</f>
        <v>13</v>
      </c>
      <c r="H776">
        <f>CEILING('S Size Pack'!G775/1000,1)</f>
        <v>5</v>
      </c>
      <c r="I776">
        <f>CEILING('S Size Pack'!H775/1000,1)</f>
        <v>1</v>
      </c>
      <c r="J776">
        <f>CEILING('S Size Pack'!I775/1000,1)</f>
        <v>5</v>
      </c>
      <c r="K776">
        <f>CEILING('S Size Pack'!J775/1000,1)</f>
        <v>2</v>
      </c>
      <c r="L776">
        <f>CEILING('S Size Pack'!K775/1000,1)</f>
        <v>0</v>
      </c>
      <c r="M776">
        <f>CEILING('S Size Pack'!L775/1000,1)</f>
        <v>2</v>
      </c>
      <c r="N776">
        <f>CEILING('S Size Pack'!M775/1000,1)</f>
        <v>3</v>
      </c>
      <c r="O776">
        <f t="shared" si="44"/>
        <v>36</v>
      </c>
      <c r="P776">
        <f t="shared" si="45"/>
        <v>180</v>
      </c>
      <c r="Q776">
        <v>2.3497488933144051</v>
      </c>
      <c r="R776">
        <f t="shared" si="46"/>
        <v>242.22974889331439</v>
      </c>
      <c r="S776">
        <v>547.11</v>
      </c>
      <c r="T776">
        <f t="shared" si="47"/>
        <v>304.88025110668559</v>
      </c>
    </row>
    <row r="777" spans="1:20" x14ac:dyDescent="0.25">
      <c r="A777" t="s">
        <v>809</v>
      </c>
      <c r="B777" t="s">
        <v>57</v>
      </c>
      <c r="C777">
        <f>CEILING('S Size Pack'!B776/1000,1)</f>
        <v>0</v>
      </c>
      <c r="D777">
        <f>CEILING('S Size Pack'!C776/1000,1)</f>
        <v>3</v>
      </c>
      <c r="E777">
        <f>CEILING('S Size Pack'!D776/1000,1)</f>
        <v>2</v>
      </c>
      <c r="F777">
        <f>CEILING('S Size Pack'!E776/1000,1)</f>
        <v>0</v>
      </c>
      <c r="G777">
        <f>CEILING('S Size Pack'!F776/1000,1)</f>
        <v>0</v>
      </c>
      <c r="H777">
        <f>CEILING('S Size Pack'!G776/1000,1)</f>
        <v>2</v>
      </c>
      <c r="I777">
        <f>CEILING('S Size Pack'!H776/1000,1)</f>
        <v>8</v>
      </c>
      <c r="J777">
        <f>CEILING('S Size Pack'!I776/1000,1)</f>
        <v>9</v>
      </c>
      <c r="K777">
        <f>CEILING('S Size Pack'!J776/1000,1)</f>
        <v>0</v>
      </c>
      <c r="L777">
        <f>CEILING('S Size Pack'!K776/1000,1)</f>
        <v>1</v>
      </c>
      <c r="M777">
        <f>CEILING('S Size Pack'!L776/1000,1)</f>
        <v>0</v>
      </c>
      <c r="N777">
        <f>CEILING('S Size Pack'!M776/1000,1)</f>
        <v>1</v>
      </c>
      <c r="O777">
        <f t="shared" ref="O777:O840" si="48">SUM(C777:N777)</f>
        <v>26</v>
      </c>
      <c r="P777">
        <f t="shared" ref="P777:P840" si="49">O777*5</f>
        <v>130</v>
      </c>
      <c r="Q777">
        <v>7.0033251788994608</v>
      </c>
      <c r="R777">
        <f t="shared" ref="R777:R840" si="50">P777+Q777+4.99*12</f>
        <v>196.88332517889947</v>
      </c>
      <c r="S777">
        <v>670.46</v>
      </c>
      <c r="T777">
        <f t="shared" ref="T777:T840" si="51">S777-R777</f>
        <v>473.5766748211006</v>
      </c>
    </row>
    <row r="778" spans="1:20" x14ac:dyDescent="0.25">
      <c r="A778" t="s">
        <v>810</v>
      </c>
      <c r="B778" t="s">
        <v>39</v>
      </c>
      <c r="C778">
        <f>CEILING('S Size Pack'!B777/1000,1)</f>
        <v>0</v>
      </c>
      <c r="D778">
        <f>CEILING('S Size Pack'!C777/1000,1)</f>
        <v>1</v>
      </c>
      <c r="E778">
        <f>CEILING('S Size Pack'!D777/1000,1)</f>
        <v>6</v>
      </c>
      <c r="F778">
        <f>CEILING('S Size Pack'!E777/1000,1)</f>
        <v>4</v>
      </c>
      <c r="G778">
        <f>CEILING('S Size Pack'!F777/1000,1)</f>
        <v>2</v>
      </c>
      <c r="H778">
        <f>CEILING('S Size Pack'!G777/1000,1)</f>
        <v>10</v>
      </c>
      <c r="I778">
        <f>CEILING('S Size Pack'!H777/1000,1)</f>
        <v>6</v>
      </c>
      <c r="J778">
        <f>CEILING('S Size Pack'!I777/1000,1)</f>
        <v>12</v>
      </c>
      <c r="K778">
        <f>CEILING('S Size Pack'!J777/1000,1)</f>
        <v>10</v>
      </c>
      <c r="L778">
        <f>CEILING('S Size Pack'!K777/1000,1)</f>
        <v>1</v>
      </c>
      <c r="M778">
        <f>CEILING('S Size Pack'!L777/1000,1)</f>
        <v>5</v>
      </c>
      <c r="N778">
        <f>CEILING('S Size Pack'!M777/1000,1)</f>
        <v>3</v>
      </c>
      <c r="O778">
        <f t="shared" si="48"/>
        <v>60</v>
      </c>
      <c r="P778">
        <f t="shared" si="49"/>
        <v>300</v>
      </c>
      <c r="Q778">
        <v>5.11993365019151</v>
      </c>
      <c r="R778">
        <f t="shared" si="50"/>
        <v>364.99993365019151</v>
      </c>
      <c r="S778">
        <v>789.2299999999999</v>
      </c>
      <c r="T778">
        <f t="shared" si="51"/>
        <v>424.2300663498084</v>
      </c>
    </row>
    <row r="779" spans="1:20" x14ac:dyDescent="0.25">
      <c r="A779" t="s">
        <v>811</v>
      </c>
      <c r="B779" t="s">
        <v>57</v>
      </c>
      <c r="C779">
        <f>CEILING('S Size Pack'!B778/1000,1)</f>
        <v>0</v>
      </c>
      <c r="D779">
        <f>CEILING('S Size Pack'!C778/1000,1)</f>
        <v>1</v>
      </c>
      <c r="E779">
        <f>CEILING('S Size Pack'!D778/1000,1)</f>
        <v>0</v>
      </c>
      <c r="F779">
        <f>CEILING('S Size Pack'!E778/1000,1)</f>
        <v>5</v>
      </c>
      <c r="G779">
        <f>CEILING('S Size Pack'!F778/1000,1)</f>
        <v>0</v>
      </c>
      <c r="H779">
        <f>CEILING('S Size Pack'!G778/1000,1)</f>
        <v>0</v>
      </c>
      <c r="I779">
        <f>CEILING('S Size Pack'!H778/1000,1)</f>
        <v>0</v>
      </c>
      <c r="J779">
        <f>CEILING('S Size Pack'!I778/1000,1)</f>
        <v>18</v>
      </c>
      <c r="K779">
        <f>CEILING('S Size Pack'!J778/1000,1)</f>
        <v>2</v>
      </c>
      <c r="L779">
        <f>CEILING('S Size Pack'!K778/1000,1)</f>
        <v>1</v>
      </c>
      <c r="M779">
        <f>CEILING('S Size Pack'!L778/1000,1)</f>
        <v>1</v>
      </c>
      <c r="N779">
        <f>CEILING('S Size Pack'!M778/1000,1)</f>
        <v>0</v>
      </c>
      <c r="O779">
        <f t="shared" si="48"/>
        <v>28</v>
      </c>
      <c r="P779">
        <f t="shared" si="49"/>
        <v>140</v>
      </c>
      <c r="Q779">
        <v>6.0670147564510417</v>
      </c>
      <c r="R779">
        <f t="shared" si="50"/>
        <v>205.94701475645104</v>
      </c>
      <c r="S779">
        <v>658.97</v>
      </c>
      <c r="T779">
        <f t="shared" si="51"/>
        <v>453.02298524354899</v>
      </c>
    </row>
    <row r="780" spans="1:20" x14ac:dyDescent="0.25">
      <c r="A780" t="s">
        <v>812</v>
      </c>
      <c r="B780" t="s">
        <v>57</v>
      </c>
      <c r="C780">
        <f>CEILING('S Size Pack'!B779/1000,1)</f>
        <v>0</v>
      </c>
      <c r="D780">
        <f>CEILING('S Size Pack'!C779/1000,1)</f>
        <v>1</v>
      </c>
      <c r="E780">
        <f>CEILING('S Size Pack'!D779/1000,1)</f>
        <v>1</v>
      </c>
      <c r="F780">
        <f>CEILING('S Size Pack'!E779/1000,1)</f>
        <v>3</v>
      </c>
      <c r="G780">
        <f>CEILING('S Size Pack'!F779/1000,1)</f>
        <v>3</v>
      </c>
      <c r="H780">
        <f>CEILING('S Size Pack'!G779/1000,1)</f>
        <v>5</v>
      </c>
      <c r="I780">
        <f>CEILING('S Size Pack'!H779/1000,1)</f>
        <v>0</v>
      </c>
      <c r="J780">
        <f>CEILING('S Size Pack'!I779/1000,1)</f>
        <v>0</v>
      </c>
      <c r="K780">
        <f>CEILING('S Size Pack'!J779/1000,1)</f>
        <v>0</v>
      </c>
      <c r="L780">
        <f>CEILING('S Size Pack'!K779/1000,1)</f>
        <v>2</v>
      </c>
      <c r="M780">
        <f>CEILING('S Size Pack'!L779/1000,1)</f>
        <v>0</v>
      </c>
      <c r="N780">
        <f>CEILING('S Size Pack'!M779/1000,1)</f>
        <v>4</v>
      </c>
      <c r="O780">
        <f t="shared" si="48"/>
        <v>19</v>
      </c>
      <c r="P780">
        <f t="shared" si="49"/>
        <v>95</v>
      </c>
      <c r="Q780">
        <v>4.7729251002764101</v>
      </c>
      <c r="R780">
        <f t="shared" si="50"/>
        <v>159.65292510027641</v>
      </c>
      <c r="S780">
        <v>483</v>
      </c>
      <c r="T780">
        <f t="shared" si="51"/>
        <v>323.34707489972357</v>
      </c>
    </row>
    <row r="781" spans="1:20" x14ac:dyDescent="0.25">
      <c r="A781" t="s">
        <v>813</v>
      </c>
      <c r="B781" t="s">
        <v>57</v>
      </c>
      <c r="C781">
        <f>CEILING('S Size Pack'!B780/1000,1)</f>
        <v>0</v>
      </c>
      <c r="D781">
        <f>CEILING('S Size Pack'!C780/1000,1)</f>
        <v>17</v>
      </c>
      <c r="E781">
        <f>CEILING('S Size Pack'!D780/1000,1)</f>
        <v>0</v>
      </c>
      <c r="F781">
        <f>CEILING('S Size Pack'!E780/1000,1)</f>
        <v>0</v>
      </c>
      <c r="G781">
        <f>CEILING('S Size Pack'!F780/1000,1)</f>
        <v>0</v>
      </c>
      <c r="H781">
        <f>CEILING('S Size Pack'!G780/1000,1)</f>
        <v>6</v>
      </c>
      <c r="I781">
        <f>CEILING('S Size Pack'!H780/1000,1)</f>
        <v>0</v>
      </c>
      <c r="J781">
        <f>CEILING('S Size Pack'!I780/1000,1)</f>
        <v>1</v>
      </c>
      <c r="K781">
        <f>CEILING('S Size Pack'!J780/1000,1)</f>
        <v>0</v>
      </c>
      <c r="L781">
        <f>CEILING('S Size Pack'!K780/1000,1)</f>
        <v>1</v>
      </c>
      <c r="M781">
        <f>CEILING('S Size Pack'!L780/1000,1)</f>
        <v>2</v>
      </c>
      <c r="N781">
        <f>CEILING('S Size Pack'!M780/1000,1)</f>
        <v>0</v>
      </c>
      <c r="O781">
        <f t="shared" si="48"/>
        <v>27</v>
      </c>
      <c r="P781">
        <f t="shared" si="49"/>
        <v>135</v>
      </c>
      <c r="Q781">
        <v>4.9056834014296857</v>
      </c>
      <c r="R781">
        <f t="shared" si="50"/>
        <v>199.78568340142968</v>
      </c>
      <c r="S781">
        <v>673.84999999999991</v>
      </c>
      <c r="T781">
        <f t="shared" si="51"/>
        <v>474.06431659857026</v>
      </c>
    </row>
    <row r="782" spans="1:20" x14ac:dyDescent="0.25">
      <c r="A782" t="s">
        <v>814</v>
      </c>
      <c r="B782" t="s">
        <v>57</v>
      </c>
      <c r="C782">
        <f>CEILING('S Size Pack'!B781/1000,1)</f>
        <v>0</v>
      </c>
      <c r="D782">
        <f>CEILING('S Size Pack'!C781/1000,1)</f>
        <v>1</v>
      </c>
      <c r="E782">
        <f>CEILING('S Size Pack'!D781/1000,1)</f>
        <v>2</v>
      </c>
      <c r="F782">
        <f>CEILING('S Size Pack'!E781/1000,1)</f>
        <v>4</v>
      </c>
      <c r="G782">
        <f>CEILING('S Size Pack'!F781/1000,1)</f>
        <v>2</v>
      </c>
      <c r="H782">
        <f>CEILING('S Size Pack'!G781/1000,1)</f>
        <v>2</v>
      </c>
      <c r="I782">
        <f>CEILING('S Size Pack'!H781/1000,1)</f>
        <v>0</v>
      </c>
      <c r="J782">
        <f>CEILING('S Size Pack'!I781/1000,1)</f>
        <v>1</v>
      </c>
      <c r="K782">
        <f>CEILING('S Size Pack'!J781/1000,1)</f>
        <v>1</v>
      </c>
      <c r="L782">
        <f>CEILING('S Size Pack'!K781/1000,1)</f>
        <v>13</v>
      </c>
      <c r="M782">
        <f>CEILING('S Size Pack'!L781/1000,1)</f>
        <v>0</v>
      </c>
      <c r="N782">
        <f>CEILING('S Size Pack'!M781/1000,1)</f>
        <v>1</v>
      </c>
      <c r="O782">
        <f t="shared" si="48"/>
        <v>27</v>
      </c>
      <c r="P782">
        <f t="shared" si="49"/>
        <v>135</v>
      </c>
      <c r="Q782">
        <v>5.6472536068877393</v>
      </c>
      <c r="R782">
        <f t="shared" si="50"/>
        <v>200.52725360688774</v>
      </c>
      <c r="S782">
        <v>652.63</v>
      </c>
      <c r="T782">
        <f t="shared" si="51"/>
        <v>452.10274639311228</v>
      </c>
    </row>
    <row r="783" spans="1:20" x14ac:dyDescent="0.25">
      <c r="A783" t="s">
        <v>815</v>
      </c>
      <c r="B783" t="s">
        <v>57</v>
      </c>
      <c r="C783">
        <f>CEILING('S Size Pack'!B782/1000,1)</f>
        <v>0</v>
      </c>
      <c r="D783">
        <f>CEILING('S Size Pack'!C782/1000,1)</f>
        <v>3</v>
      </c>
      <c r="E783">
        <f>CEILING('S Size Pack'!D782/1000,1)</f>
        <v>1</v>
      </c>
      <c r="F783">
        <f>CEILING('S Size Pack'!E782/1000,1)</f>
        <v>8</v>
      </c>
      <c r="G783">
        <f>CEILING('S Size Pack'!F782/1000,1)</f>
        <v>1</v>
      </c>
      <c r="H783">
        <f>CEILING('S Size Pack'!G782/1000,1)</f>
        <v>9</v>
      </c>
      <c r="I783">
        <f>CEILING('S Size Pack'!H782/1000,1)</f>
        <v>1</v>
      </c>
      <c r="J783">
        <f>CEILING('S Size Pack'!I782/1000,1)</f>
        <v>0</v>
      </c>
      <c r="K783">
        <f>CEILING('S Size Pack'!J782/1000,1)</f>
        <v>2</v>
      </c>
      <c r="L783">
        <f>CEILING('S Size Pack'!K782/1000,1)</f>
        <v>2</v>
      </c>
      <c r="M783">
        <f>CEILING('S Size Pack'!L782/1000,1)</f>
        <v>1</v>
      </c>
      <c r="N783">
        <f>CEILING('S Size Pack'!M782/1000,1)</f>
        <v>1</v>
      </c>
      <c r="O783">
        <f t="shared" si="48"/>
        <v>29</v>
      </c>
      <c r="P783">
        <f t="shared" si="49"/>
        <v>145</v>
      </c>
      <c r="Q783">
        <v>4.9542774623461838</v>
      </c>
      <c r="R783">
        <f t="shared" si="50"/>
        <v>209.83427746234617</v>
      </c>
      <c r="S783">
        <v>677.78000000000009</v>
      </c>
      <c r="T783">
        <f t="shared" si="51"/>
        <v>467.94572253765392</v>
      </c>
    </row>
    <row r="784" spans="1:20" x14ac:dyDescent="0.25">
      <c r="A784" t="s">
        <v>816</v>
      </c>
      <c r="B784" t="s">
        <v>39</v>
      </c>
      <c r="C784">
        <f>CEILING('S Size Pack'!B783/1000,1)</f>
        <v>0</v>
      </c>
      <c r="D784">
        <f>CEILING('S Size Pack'!C783/1000,1)</f>
        <v>2</v>
      </c>
      <c r="E784">
        <f>CEILING('S Size Pack'!D783/1000,1)</f>
        <v>2</v>
      </c>
      <c r="F784">
        <f>CEILING('S Size Pack'!E783/1000,1)</f>
        <v>0</v>
      </c>
      <c r="G784">
        <f>CEILING('S Size Pack'!F783/1000,1)</f>
        <v>9</v>
      </c>
      <c r="H784">
        <f>CEILING('S Size Pack'!G783/1000,1)</f>
        <v>0</v>
      </c>
      <c r="I784">
        <f>CEILING('S Size Pack'!H783/1000,1)</f>
        <v>3</v>
      </c>
      <c r="J784">
        <f>CEILING('S Size Pack'!I783/1000,1)</f>
        <v>4</v>
      </c>
      <c r="K784">
        <f>CEILING('S Size Pack'!J783/1000,1)</f>
        <v>7</v>
      </c>
      <c r="L784">
        <f>CEILING('S Size Pack'!K783/1000,1)</f>
        <v>3</v>
      </c>
      <c r="M784">
        <f>CEILING('S Size Pack'!L783/1000,1)</f>
        <v>4</v>
      </c>
      <c r="N784">
        <f>CEILING('S Size Pack'!M783/1000,1)</f>
        <v>2</v>
      </c>
      <c r="O784">
        <f t="shared" si="48"/>
        <v>36</v>
      </c>
      <c r="P784">
        <f t="shared" si="49"/>
        <v>180</v>
      </c>
      <c r="Q784">
        <v>4.6311391886287083</v>
      </c>
      <c r="R784">
        <f t="shared" si="50"/>
        <v>244.5111391886287</v>
      </c>
      <c r="S784">
        <v>535.54</v>
      </c>
      <c r="T784">
        <f t="shared" si="51"/>
        <v>291.02886081137126</v>
      </c>
    </row>
    <row r="785" spans="1:20" x14ac:dyDescent="0.25">
      <c r="A785" t="s">
        <v>817</v>
      </c>
      <c r="B785" t="s">
        <v>39</v>
      </c>
      <c r="C785">
        <f>CEILING('S Size Pack'!B784/1000,1)</f>
        <v>0</v>
      </c>
      <c r="D785">
        <f>CEILING('S Size Pack'!C784/1000,1)</f>
        <v>0</v>
      </c>
      <c r="E785">
        <f>CEILING('S Size Pack'!D784/1000,1)</f>
        <v>9</v>
      </c>
      <c r="F785">
        <f>CEILING('S Size Pack'!E784/1000,1)</f>
        <v>1</v>
      </c>
      <c r="G785">
        <f>CEILING('S Size Pack'!F784/1000,1)</f>
        <v>4</v>
      </c>
      <c r="H785">
        <f>CEILING('S Size Pack'!G784/1000,1)</f>
        <v>1</v>
      </c>
      <c r="I785">
        <f>CEILING('S Size Pack'!H784/1000,1)</f>
        <v>5</v>
      </c>
      <c r="J785">
        <f>CEILING('S Size Pack'!I784/1000,1)</f>
        <v>1</v>
      </c>
      <c r="K785">
        <f>CEILING('S Size Pack'!J784/1000,1)</f>
        <v>4</v>
      </c>
      <c r="L785">
        <f>CEILING('S Size Pack'!K784/1000,1)</f>
        <v>3</v>
      </c>
      <c r="M785">
        <f>CEILING('S Size Pack'!L784/1000,1)</f>
        <v>12</v>
      </c>
      <c r="N785">
        <f>CEILING('S Size Pack'!M784/1000,1)</f>
        <v>0</v>
      </c>
      <c r="O785">
        <f t="shared" si="48"/>
        <v>40</v>
      </c>
      <c r="P785">
        <f t="shared" si="49"/>
        <v>200</v>
      </c>
      <c r="Q785">
        <v>5.3273941370683238</v>
      </c>
      <c r="R785">
        <f t="shared" si="50"/>
        <v>265.20739413706832</v>
      </c>
      <c r="S785">
        <v>574.86</v>
      </c>
      <c r="T785">
        <f t="shared" si="51"/>
        <v>309.65260586293169</v>
      </c>
    </row>
    <row r="786" spans="1:20" x14ac:dyDescent="0.25">
      <c r="A786" t="s">
        <v>818</v>
      </c>
      <c r="B786" t="s">
        <v>39</v>
      </c>
      <c r="C786">
        <f>CEILING('S Size Pack'!B785/1000,1)</f>
        <v>0</v>
      </c>
      <c r="D786">
        <f>CEILING('S Size Pack'!C785/1000,1)</f>
        <v>2</v>
      </c>
      <c r="E786">
        <f>CEILING('S Size Pack'!D785/1000,1)</f>
        <v>2</v>
      </c>
      <c r="F786">
        <f>CEILING('S Size Pack'!E785/1000,1)</f>
        <v>0</v>
      </c>
      <c r="G786">
        <f>CEILING('S Size Pack'!F785/1000,1)</f>
        <v>2</v>
      </c>
      <c r="H786">
        <f>CEILING('S Size Pack'!G785/1000,1)</f>
        <v>18</v>
      </c>
      <c r="I786">
        <f>CEILING('S Size Pack'!H785/1000,1)</f>
        <v>11</v>
      </c>
      <c r="J786">
        <f>CEILING('S Size Pack'!I785/1000,1)</f>
        <v>6</v>
      </c>
      <c r="K786">
        <f>CEILING('S Size Pack'!J785/1000,1)</f>
        <v>1</v>
      </c>
      <c r="L786">
        <f>CEILING('S Size Pack'!K785/1000,1)</f>
        <v>0</v>
      </c>
      <c r="M786">
        <f>CEILING('S Size Pack'!L785/1000,1)</f>
        <v>7</v>
      </c>
      <c r="N786">
        <f>CEILING('S Size Pack'!M785/1000,1)</f>
        <v>1</v>
      </c>
      <c r="O786">
        <f t="shared" si="48"/>
        <v>50</v>
      </c>
      <c r="P786">
        <f t="shared" si="49"/>
        <v>250</v>
      </c>
      <c r="Q786">
        <v>4.8345095986394693</v>
      </c>
      <c r="R786">
        <f t="shared" si="50"/>
        <v>314.71450959863949</v>
      </c>
      <c r="S786">
        <v>669.43000000000006</v>
      </c>
      <c r="T786">
        <f t="shared" si="51"/>
        <v>354.71549040136057</v>
      </c>
    </row>
    <row r="787" spans="1:20" x14ac:dyDescent="0.25">
      <c r="A787" t="s">
        <v>819</v>
      </c>
      <c r="B787" t="s">
        <v>57</v>
      </c>
      <c r="C787">
        <f>CEILING('S Size Pack'!B786/1000,1)</f>
        <v>0</v>
      </c>
      <c r="D787">
        <f>CEILING('S Size Pack'!C786/1000,1)</f>
        <v>7</v>
      </c>
      <c r="E787">
        <f>CEILING('S Size Pack'!D786/1000,1)</f>
        <v>3</v>
      </c>
      <c r="F787">
        <f>CEILING('S Size Pack'!E786/1000,1)</f>
        <v>13</v>
      </c>
      <c r="G787">
        <f>CEILING('S Size Pack'!F786/1000,1)</f>
        <v>1</v>
      </c>
      <c r="H787">
        <f>CEILING('S Size Pack'!G786/1000,1)</f>
        <v>1</v>
      </c>
      <c r="I787">
        <f>CEILING('S Size Pack'!H786/1000,1)</f>
        <v>2</v>
      </c>
      <c r="J787">
        <f>CEILING('S Size Pack'!I786/1000,1)</f>
        <v>1</v>
      </c>
      <c r="K787">
        <f>CEILING('S Size Pack'!J786/1000,1)</f>
        <v>0</v>
      </c>
      <c r="L787">
        <f>CEILING('S Size Pack'!K786/1000,1)</f>
        <v>2</v>
      </c>
      <c r="M787">
        <f>CEILING('S Size Pack'!L786/1000,1)</f>
        <v>3</v>
      </c>
      <c r="N787">
        <f>CEILING('S Size Pack'!M786/1000,1)</f>
        <v>0</v>
      </c>
      <c r="O787">
        <f t="shared" si="48"/>
        <v>33</v>
      </c>
      <c r="P787">
        <f t="shared" si="49"/>
        <v>165</v>
      </c>
      <c r="Q787">
        <v>3.4730112884788866</v>
      </c>
      <c r="R787">
        <f t="shared" si="50"/>
        <v>228.35301128847888</v>
      </c>
      <c r="S787">
        <v>796.55000000000007</v>
      </c>
      <c r="T787">
        <f t="shared" si="51"/>
        <v>568.19698871152116</v>
      </c>
    </row>
    <row r="788" spans="1:20" x14ac:dyDescent="0.25">
      <c r="A788" t="s">
        <v>820</v>
      </c>
      <c r="B788" t="s">
        <v>39</v>
      </c>
      <c r="C788">
        <f>CEILING('S Size Pack'!B787/1000,1)</f>
        <v>0</v>
      </c>
      <c r="D788">
        <f>CEILING('S Size Pack'!C787/1000,1)</f>
        <v>2</v>
      </c>
      <c r="E788">
        <f>CEILING('S Size Pack'!D787/1000,1)</f>
        <v>0</v>
      </c>
      <c r="F788">
        <f>CEILING('S Size Pack'!E787/1000,1)</f>
        <v>7</v>
      </c>
      <c r="G788">
        <f>CEILING('S Size Pack'!F787/1000,1)</f>
        <v>4</v>
      </c>
      <c r="H788">
        <f>CEILING('S Size Pack'!G787/1000,1)</f>
        <v>5</v>
      </c>
      <c r="I788">
        <f>CEILING('S Size Pack'!H787/1000,1)</f>
        <v>5</v>
      </c>
      <c r="J788">
        <f>CEILING('S Size Pack'!I787/1000,1)</f>
        <v>0</v>
      </c>
      <c r="K788">
        <f>CEILING('S Size Pack'!J787/1000,1)</f>
        <v>3</v>
      </c>
      <c r="L788">
        <f>CEILING('S Size Pack'!K787/1000,1)</f>
        <v>1</v>
      </c>
      <c r="M788">
        <f>CEILING('S Size Pack'!L787/1000,1)</f>
        <v>3</v>
      </c>
      <c r="N788">
        <f>CEILING('S Size Pack'!M787/1000,1)</f>
        <v>0</v>
      </c>
      <c r="O788">
        <f t="shared" si="48"/>
        <v>30</v>
      </c>
      <c r="P788">
        <f t="shared" si="49"/>
        <v>150</v>
      </c>
      <c r="Q788">
        <v>4.5419455630273253</v>
      </c>
      <c r="R788">
        <f t="shared" si="50"/>
        <v>214.42194556302732</v>
      </c>
      <c r="S788">
        <v>493.55999999999995</v>
      </c>
      <c r="T788">
        <f t="shared" si="51"/>
        <v>279.13805443697265</v>
      </c>
    </row>
    <row r="789" spans="1:20" x14ac:dyDescent="0.25">
      <c r="A789" t="s">
        <v>821</v>
      </c>
      <c r="B789" t="s">
        <v>57</v>
      </c>
      <c r="C789">
        <f>CEILING('S Size Pack'!B788/1000,1)</f>
        <v>0</v>
      </c>
      <c r="D789">
        <f>CEILING('S Size Pack'!C788/1000,1)</f>
        <v>5</v>
      </c>
      <c r="E789">
        <f>CEILING('S Size Pack'!D788/1000,1)</f>
        <v>1</v>
      </c>
      <c r="F789">
        <f>CEILING('S Size Pack'!E788/1000,1)</f>
        <v>4</v>
      </c>
      <c r="G789">
        <f>CEILING('S Size Pack'!F788/1000,1)</f>
        <v>7</v>
      </c>
      <c r="H789">
        <f>CEILING('S Size Pack'!G788/1000,1)</f>
        <v>1</v>
      </c>
      <c r="I789">
        <f>CEILING('S Size Pack'!H788/1000,1)</f>
        <v>0</v>
      </c>
      <c r="J789">
        <f>CEILING('S Size Pack'!I788/1000,1)</f>
        <v>0</v>
      </c>
      <c r="K789">
        <f>CEILING('S Size Pack'!J788/1000,1)</f>
        <v>0</v>
      </c>
      <c r="L789">
        <f>CEILING('S Size Pack'!K788/1000,1)</f>
        <v>0</v>
      </c>
      <c r="M789">
        <f>CEILING('S Size Pack'!L788/1000,1)</f>
        <v>4</v>
      </c>
      <c r="N789">
        <f>CEILING('S Size Pack'!M788/1000,1)</f>
        <v>1</v>
      </c>
      <c r="O789">
        <f t="shared" si="48"/>
        <v>23</v>
      </c>
      <c r="P789">
        <f t="shared" si="49"/>
        <v>115</v>
      </c>
      <c r="Q789">
        <v>5.0507344921721176</v>
      </c>
      <c r="R789">
        <f t="shared" si="50"/>
        <v>179.93073449217212</v>
      </c>
      <c r="S789">
        <v>555.51</v>
      </c>
      <c r="T789">
        <f t="shared" si="51"/>
        <v>375.57926550782787</v>
      </c>
    </row>
    <row r="790" spans="1:20" x14ac:dyDescent="0.25">
      <c r="A790" t="s">
        <v>822</v>
      </c>
      <c r="B790" t="s">
        <v>57</v>
      </c>
      <c r="C790">
        <f>CEILING('S Size Pack'!B789/1000,1)</f>
        <v>0</v>
      </c>
      <c r="D790">
        <f>CEILING('S Size Pack'!C789/1000,1)</f>
        <v>6</v>
      </c>
      <c r="E790">
        <f>CEILING('S Size Pack'!D789/1000,1)</f>
        <v>0</v>
      </c>
      <c r="F790">
        <f>CEILING('S Size Pack'!E789/1000,1)</f>
        <v>0</v>
      </c>
      <c r="G790">
        <f>CEILING('S Size Pack'!F789/1000,1)</f>
        <v>2</v>
      </c>
      <c r="H790">
        <f>CEILING('S Size Pack'!G789/1000,1)</f>
        <v>2</v>
      </c>
      <c r="I790">
        <f>CEILING('S Size Pack'!H789/1000,1)</f>
        <v>0</v>
      </c>
      <c r="J790">
        <f>CEILING('S Size Pack'!I789/1000,1)</f>
        <v>0</v>
      </c>
      <c r="K790">
        <f>CEILING('S Size Pack'!J789/1000,1)</f>
        <v>5</v>
      </c>
      <c r="L790">
        <f>CEILING('S Size Pack'!K789/1000,1)</f>
        <v>2</v>
      </c>
      <c r="M790">
        <f>CEILING('S Size Pack'!L789/1000,1)</f>
        <v>2</v>
      </c>
      <c r="N790">
        <f>CEILING('S Size Pack'!M789/1000,1)</f>
        <v>1</v>
      </c>
      <c r="O790">
        <f t="shared" si="48"/>
        <v>20</v>
      </c>
      <c r="P790">
        <f t="shared" si="49"/>
        <v>100</v>
      </c>
      <c r="Q790">
        <v>4.1187966995848511</v>
      </c>
      <c r="R790">
        <f t="shared" si="50"/>
        <v>163.99879669958486</v>
      </c>
      <c r="S790">
        <v>528.71999999999991</v>
      </c>
      <c r="T790">
        <f t="shared" si="51"/>
        <v>364.72120330041503</v>
      </c>
    </row>
    <row r="791" spans="1:20" x14ac:dyDescent="0.25">
      <c r="A791" t="s">
        <v>823</v>
      </c>
      <c r="B791" t="s">
        <v>39</v>
      </c>
      <c r="C791">
        <f>CEILING('S Size Pack'!B790/1000,1)</f>
        <v>0</v>
      </c>
      <c r="D791">
        <f>CEILING('S Size Pack'!C790/1000,1)</f>
        <v>0</v>
      </c>
      <c r="E791">
        <f>CEILING('S Size Pack'!D790/1000,1)</f>
        <v>3</v>
      </c>
      <c r="F791">
        <f>CEILING('S Size Pack'!E790/1000,1)</f>
        <v>14</v>
      </c>
      <c r="G791">
        <f>CEILING('S Size Pack'!F790/1000,1)</f>
        <v>0</v>
      </c>
      <c r="H791">
        <f>CEILING('S Size Pack'!G790/1000,1)</f>
        <v>15</v>
      </c>
      <c r="I791">
        <f>CEILING('S Size Pack'!H790/1000,1)</f>
        <v>5</v>
      </c>
      <c r="J791">
        <f>CEILING('S Size Pack'!I790/1000,1)</f>
        <v>7</v>
      </c>
      <c r="K791">
        <f>CEILING('S Size Pack'!J790/1000,1)</f>
        <v>0</v>
      </c>
      <c r="L791">
        <f>CEILING('S Size Pack'!K790/1000,1)</f>
        <v>1</v>
      </c>
      <c r="M791">
        <f>CEILING('S Size Pack'!L790/1000,1)</f>
        <v>0</v>
      </c>
      <c r="N791">
        <f>CEILING('S Size Pack'!M790/1000,1)</f>
        <v>0</v>
      </c>
      <c r="O791">
        <f t="shared" si="48"/>
        <v>45</v>
      </c>
      <c r="P791">
        <f t="shared" si="49"/>
        <v>225</v>
      </c>
      <c r="Q791">
        <v>3.8501528790151633</v>
      </c>
      <c r="R791">
        <f t="shared" si="50"/>
        <v>288.73015287901518</v>
      </c>
      <c r="S791">
        <v>617.15000000000009</v>
      </c>
      <c r="T791">
        <f t="shared" si="51"/>
        <v>328.41984712098491</v>
      </c>
    </row>
    <row r="792" spans="1:20" x14ac:dyDescent="0.25">
      <c r="A792" t="s">
        <v>824</v>
      </c>
      <c r="B792" t="s">
        <v>57</v>
      </c>
      <c r="C792">
        <f>CEILING('S Size Pack'!B791/1000,1)</f>
        <v>0</v>
      </c>
      <c r="D792">
        <f>CEILING('S Size Pack'!C791/1000,1)</f>
        <v>1</v>
      </c>
      <c r="E792">
        <f>CEILING('S Size Pack'!D791/1000,1)</f>
        <v>0</v>
      </c>
      <c r="F792">
        <f>CEILING('S Size Pack'!E791/1000,1)</f>
        <v>0</v>
      </c>
      <c r="G792">
        <f>CEILING('S Size Pack'!F791/1000,1)</f>
        <v>1</v>
      </c>
      <c r="H792">
        <f>CEILING('S Size Pack'!G791/1000,1)</f>
        <v>2</v>
      </c>
      <c r="I792">
        <f>CEILING('S Size Pack'!H791/1000,1)</f>
        <v>2</v>
      </c>
      <c r="J792">
        <f>CEILING('S Size Pack'!I791/1000,1)</f>
        <v>5</v>
      </c>
      <c r="K792">
        <f>CEILING('S Size Pack'!J791/1000,1)</f>
        <v>0</v>
      </c>
      <c r="L792">
        <f>CEILING('S Size Pack'!K791/1000,1)</f>
        <v>5</v>
      </c>
      <c r="M792">
        <f>CEILING('S Size Pack'!L791/1000,1)</f>
        <v>0</v>
      </c>
      <c r="N792">
        <f>CEILING('S Size Pack'!M791/1000,1)</f>
        <v>1</v>
      </c>
      <c r="O792">
        <f t="shared" si="48"/>
        <v>17</v>
      </c>
      <c r="P792">
        <f t="shared" si="49"/>
        <v>85</v>
      </c>
      <c r="Q792">
        <v>3.4102106194329864</v>
      </c>
      <c r="R792">
        <f t="shared" si="50"/>
        <v>148.290210619433</v>
      </c>
      <c r="S792">
        <v>469.85</v>
      </c>
      <c r="T792">
        <f t="shared" si="51"/>
        <v>321.55978938056705</v>
      </c>
    </row>
    <row r="793" spans="1:20" x14ac:dyDescent="0.25">
      <c r="A793" t="s">
        <v>825</v>
      </c>
      <c r="B793" t="s">
        <v>39</v>
      </c>
      <c r="C793">
        <f>CEILING('S Size Pack'!B792/1000,1)</f>
        <v>0</v>
      </c>
      <c r="D793">
        <f>CEILING('S Size Pack'!C792/1000,1)</f>
        <v>0</v>
      </c>
      <c r="E793">
        <f>CEILING('S Size Pack'!D792/1000,1)</f>
        <v>4</v>
      </c>
      <c r="F793">
        <f>CEILING('S Size Pack'!E792/1000,1)</f>
        <v>2</v>
      </c>
      <c r="G793">
        <f>CEILING('S Size Pack'!F792/1000,1)</f>
        <v>3</v>
      </c>
      <c r="H793">
        <f>CEILING('S Size Pack'!G792/1000,1)</f>
        <v>7</v>
      </c>
      <c r="I793">
        <f>CEILING('S Size Pack'!H792/1000,1)</f>
        <v>3</v>
      </c>
      <c r="J793">
        <f>CEILING('S Size Pack'!I792/1000,1)</f>
        <v>0</v>
      </c>
      <c r="K793">
        <f>CEILING('S Size Pack'!J792/1000,1)</f>
        <v>14</v>
      </c>
      <c r="L793">
        <f>CEILING('S Size Pack'!K792/1000,1)</f>
        <v>2</v>
      </c>
      <c r="M793">
        <f>CEILING('S Size Pack'!L792/1000,1)</f>
        <v>0</v>
      </c>
      <c r="N793">
        <f>CEILING('S Size Pack'!M792/1000,1)</f>
        <v>18</v>
      </c>
      <c r="O793">
        <f t="shared" si="48"/>
        <v>53</v>
      </c>
      <c r="P793">
        <f t="shared" si="49"/>
        <v>265</v>
      </c>
      <c r="Q793">
        <v>5.8333316233820796</v>
      </c>
      <c r="R793">
        <f t="shared" si="50"/>
        <v>330.71333162338209</v>
      </c>
      <c r="S793">
        <v>697.84999999999991</v>
      </c>
      <c r="T793">
        <f t="shared" si="51"/>
        <v>367.13666837661782</v>
      </c>
    </row>
    <row r="794" spans="1:20" x14ac:dyDescent="0.25">
      <c r="A794" t="s">
        <v>826</v>
      </c>
      <c r="B794" t="s">
        <v>57</v>
      </c>
      <c r="C794">
        <f>CEILING('S Size Pack'!B793/1000,1)</f>
        <v>0</v>
      </c>
      <c r="D794">
        <f>CEILING('S Size Pack'!C793/1000,1)</f>
        <v>0</v>
      </c>
      <c r="E794">
        <f>CEILING('S Size Pack'!D793/1000,1)</f>
        <v>1</v>
      </c>
      <c r="F794">
        <f>CEILING('S Size Pack'!E793/1000,1)</f>
        <v>1</v>
      </c>
      <c r="G794">
        <f>CEILING('S Size Pack'!F793/1000,1)</f>
        <v>1</v>
      </c>
      <c r="H794">
        <f>CEILING('S Size Pack'!G793/1000,1)</f>
        <v>6</v>
      </c>
      <c r="I794">
        <f>CEILING('S Size Pack'!H793/1000,1)</f>
        <v>10</v>
      </c>
      <c r="J794">
        <f>CEILING('S Size Pack'!I793/1000,1)</f>
        <v>7</v>
      </c>
      <c r="K794">
        <f>CEILING('S Size Pack'!J793/1000,1)</f>
        <v>2</v>
      </c>
      <c r="L794">
        <f>CEILING('S Size Pack'!K793/1000,1)</f>
        <v>7</v>
      </c>
      <c r="M794">
        <f>CEILING('S Size Pack'!L793/1000,1)</f>
        <v>9</v>
      </c>
      <c r="N794">
        <f>CEILING('S Size Pack'!M793/1000,1)</f>
        <v>2</v>
      </c>
      <c r="O794">
        <f t="shared" si="48"/>
        <v>46</v>
      </c>
      <c r="P794">
        <f t="shared" si="49"/>
        <v>230</v>
      </c>
      <c r="Q794">
        <v>5.1697982459468026</v>
      </c>
      <c r="R794">
        <f t="shared" si="50"/>
        <v>295.04979824594682</v>
      </c>
      <c r="S794">
        <v>1059.6500000000001</v>
      </c>
      <c r="T794">
        <f t="shared" si="51"/>
        <v>764.60020175405327</v>
      </c>
    </row>
    <row r="795" spans="1:20" x14ac:dyDescent="0.25">
      <c r="A795" t="s">
        <v>827</v>
      </c>
      <c r="B795" t="s">
        <v>39</v>
      </c>
      <c r="C795">
        <f>CEILING('S Size Pack'!B794/1000,1)</f>
        <v>0</v>
      </c>
      <c r="D795">
        <f>CEILING('S Size Pack'!C794/1000,1)</f>
        <v>3</v>
      </c>
      <c r="E795">
        <f>CEILING('S Size Pack'!D794/1000,1)</f>
        <v>0</v>
      </c>
      <c r="F795">
        <f>CEILING('S Size Pack'!E794/1000,1)</f>
        <v>3</v>
      </c>
      <c r="G795">
        <f>CEILING('S Size Pack'!F794/1000,1)</f>
        <v>2</v>
      </c>
      <c r="H795">
        <f>CEILING('S Size Pack'!G794/1000,1)</f>
        <v>0</v>
      </c>
      <c r="I795">
        <f>CEILING('S Size Pack'!H794/1000,1)</f>
        <v>13</v>
      </c>
      <c r="J795">
        <f>CEILING('S Size Pack'!I794/1000,1)</f>
        <v>9</v>
      </c>
      <c r="K795">
        <f>CEILING('S Size Pack'!J794/1000,1)</f>
        <v>7</v>
      </c>
      <c r="L795">
        <f>CEILING('S Size Pack'!K794/1000,1)</f>
        <v>5</v>
      </c>
      <c r="M795">
        <f>CEILING('S Size Pack'!L794/1000,1)</f>
        <v>3</v>
      </c>
      <c r="N795">
        <f>CEILING('S Size Pack'!M794/1000,1)</f>
        <v>3</v>
      </c>
      <c r="O795">
        <f t="shared" si="48"/>
        <v>48</v>
      </c>
      <c r="P795">
        <f t="shared" si="49"/>
        <v>240</v>
      </c>
      <c r="Q795">
        <v>3.3652391207696248</v>
      </c>
      <c r="R795">
        <f t="shared" si="50"/>
        <v>303.24523912076961</v>
      </c>
      <c r="S795">
        <v>656.42000000000007</v>
      </c>
      <c r="T795">
        <f t="shared" si="51"/>
        <v>353.17476087923046</v>
      </c>
    </row>
    <row r="796" spans="1:20" x14ac:dyDescent="0.25">
      <c r="A796" t="s">
        <v>828</v>
      </c>
      <c r="B796" t="s">
        <v>39</v>
      </c>
      <c r="C796">
        <f>CEILING('S Size Pack'!B795/1000,1)</f>
        <v>0</v>
      </c>
      <c r="D796">
        <f>CEILING('S Size Pack'!C795/1000,1)</f>
        <v>1</v>
      </c>
      <c r="E796">
        <f>CEILING('S Size Pack'!D795/1000,1)</f>
        <v>0</v>
      </c>
      <c r="F796">
        <f>CEILING('S Size Pack'!E795/1000,1)</f>
        <v>6</v>
      </c>
      <c r="G796">
        <f>CEILING('S Size Pack'!F795/1000,1)</f>
        <v>0</v>
      </c>
      <c r="H796">
        <f>CEILING('S Size Pack'!G795/1000,1)</f>
        <v>3</v>
      </c>
      <c r="I796">
        <f>CEILING('S Size Pack'!H795/1000,1)</f>
        <v>3</v>
      </c>
      <c r="J796">
        <f>CEILING('S Size Pack'!I795/1000,1)</f>
        <v>11</v>
      </c>
      <c r="K796">
        <f>CEILING('S Size Pack'!J795/1000,1)</f>
        <v>26</v>
      </c>
      <c r="L796">
        <f>CEILING('S Size Pack'!K795/1000,1)</f>
        <v>11</v>
      </c>
      <c r="M796">
        <f>CEILING('S Size Pack'!L795/1000,1)</f>
        <v>3</v>
      </c>
      <c r="N796">
        <f>CEILING('S Size Pack'!M795/1000,1)</f>
        <v>5</v>
      </c>
      <c r="O796">
        <f t="shared" si="48"/>
        <v>69</v>
      </c>
      <c r="P796">
        <f t="shared" si="49"/>
        <v>345</v>
      </c>
      <c r="Q796">
        <v>3.80569828083304</v>
      </c>
      <c r="R796">
        <f t="shared" si="50"/>
        <v>408.68569828083304</v>
      </c>
      <c r="S796">
        <v>863.4</v>
      </c>
      <c r="T796">
        <f t="shared" si="51"/>
        <v>454.71430171916694</v>
      </c>
    </row>
    <row r="797" spans="1:20" x14ac:dyDescent="0.25">
      <c r="A797" t="s">
        <v>829</v>
      </c>
      <c r="B797" t="s">
        <v>39</v>
      </c>
      <c r="C797">
        <f>CEILING('S Size Pack'!B796/1000,1)</f>
        <v>0</v>
      </c>
      <c r="D797">
        <f>CEILING('S Size Pack'!C796/1000,1)</f>
        <v>9</v>
      </c>
      <c r="E797">
        <f>CEILING('S Size Pack'!D796/1000,1)</f>
        <v>2</v>
      </c>
      <c r="F797">
        <f>CEILING('S Size Pack'!E796/1000,1)</f>
        <v>2</v>
      </c>
      <c r="G797">
        <f>CEILING('S Size Pack'!F796/1000,1)</f>
        <v>2</v>
      </c>
      <c r="H797">
        <f>CEILING('S Size Pack'!G796/1000,1)</f>
        <v>0</v>
      </c>
      <c r="I797">
        <f>CEILING('S Size Pack'!H796/1000,1)</f>
        <v>7</v>
      </c>
      <c r="J797">
        <f>CEILING('S Size Pack'!I796/1000,1)</f>
        <v>1</v>
      </c>
      <c r="K797">
        <f>CEILING('S Size Pack'!J796/1000,1)</f>
        <v>3</v>
      </c>
      <c r="L797">
        <f>CEILING('S Size Pack'!K796/1000,1)</f>
        <v>3</v>
      </c>
      <c r="M797">
        <f>CEILING('S Size Pack'!L796/1000,1)</f>
        <v>4</v>
      </c>
      <c r="N797">
        <f>CEILING('S Size Pack'!M796/1000,1)</f>
        <v>3</v>
      </c>
      <c r="O797">
        <f t="shared" si="48"/>
        <v>36</v>
      </c>
      <c r="P797">
        <f t="shared" si="49"/>
        <v>180</v>
      </c>
      <c r="Q797">
        <v>4.9489825080437404</v>
      </c>
      <c r="R797">
        <f t="shared" si="50"/>
        <v>244.82898250804374</v>
      </c>
      <c r="S797">
        <v>531.83000000000004</v>
      </c>
      <c r="T797">
        <f t="shared" si="51"/>
        <v>287.0010174919563</v>
      </c>
    </row>
    <row r="798" spans="1:20" x14ac:dyDescent="0.25">
      <c r="A798" t="s">
        <v>830</v>
      </c>
      <c r="B798" t="s">
        <v>39</v>
      </c>
      <c r="C798">
        <f>CEILING('S Size Pack'!B797/1000,1)</f>
        <v>0</v>
      </c>
      <c r="D798">
        <f>CEILING('S Size Pack'!C797/1000,1)</f>
        <v>3</v>
      </c>
      <c r="E798">
        <f>CEILING('S Size Pack'!D797/1000,1)</f>
        <v>2</v>
      </c>
      <c r="F798">
        <f>CEILING('S Size Pack'!E797/1000,1)</f>
        <v>1</v>
      </c>
      <c r="G798">
        <f>CEILING('S Size Pack'!F797/1000,1)</f>
        <v>0</v>
      </c>
      <c r="H798">
        <f>CEILING('S Size Pack'!G797/1000,1)</f>
        <v>2</v>
      </c>
      <c r="I798">
        <f>CEILING('S Size Pack'!H797/1000,1)</f>
        <v>2</v>
      </c>
      <c r="J798">
        <f>CEILING('S Size Pack'!I797/1000,1)</f>
        <v>13</v>
      </c>
      <c r="K798">
        <f>CEILING('S Size Pack'!J797/1000,1)</f>
        <v>2</v>
      </c>
      <c r="L798">
        <f>CEILING('S Size Pack'!K797/1000,1)</f>
        <v>2</v>
      </c>
      <c r="M798">
        <f>CEILING('S Size Pack'!L797/1000,1)</f>
        <v>0</v>
      </c>
      <c r="N798">
        <f>CEILING('S Size Pack'!M797/1000,1)</f>
        <v>5</v>
      </c>
      <c r="O798">
        <f t="shared" si="48"/>
        <v>32</v>
      </c>
      <c r="P798">
        <f t="shared" si="49"/>
        <v>160</v>
      </c>
      <c r="Q798">
        <v>3.9178195228233932</v>
      </c>
      <c r="R798">
        <f t="shared" si="50"/>
        <v>223.79781952282337</v>
      </c>
      <c r="S798">
        <v>502.93</v>
      </c>
      <c r="T798">
        <f t="shared" si="51"/>
        <v>279.13218047717663</v>
      </c>
    </row>
    <row r="799" spans="1:20" x14ac:dyDescent="0.25">
      <c r="A799" t="s">
        <v>831</v>
      </c>
      <c r="B799" t="s">
        <v>57</v>
      </c>
      <c r="C799">
        <f>CEILING('S Size Pack'!B798/1000,1)</f>
        <v>0</v>
      </c>
      <c r="D799">
        <f>CEILING('S Size Pack'!C798/1000,1)</f>
        <v>3</v>
      </c>
      <c r="E799">
        <f>CEILING('S Size Pack'!D798/1000,1)</f>
        <v>0</v>
      </c>
      <c r="F799">
        <f>CEILING('S Size Pack'!E798/1000,1)</f>
        <v>2</v>
      </c>
      <c r="G799">
        <f>CEILING('S Size Pack'!F798/1000,1)</f>
        <v>0</v>
      </c>
      <c r="H799">
        <f>CEILING('S Size Pack'!G798/1000,1)</f>
        <v>4</v>
      </c>
      <c r="I799">
        <f>CEILING('S Size Pack'!H798/1000,1)</f>
        <v>0</v>
      </c>
      <c r="J799">
        <f>CEILING('S Size Pack'!I798/1000,1)</f>
        <v>3</v>
      </c>
      <c r="K799">
        <f>CEILING('S Size Pack'!J798/1000,1)</f>
        <v>3</v>
      </c>
      <c r="L799">
        <f>CEILING('S Size Pack'!K798/1000,1)</f>
        <v>11</v>
      </c>
      <c r="M799">
        <f>CEILING('S Size Pack'!L798/1000,1)</f>
        <v>8</v>
      </c>
      <c r="N799">
        <f>CEILING('S Size Pack'!M798/1000,1)</f>
        <v>0</v>
      </c>
      <c r="O799">
        <f t="shared" si="48"/>
        <v>34</v>
      </c>
      <c r="P799">
        <f t="shared" si="49"/>
        <v>170</v>
      </c>
      <c r="Q799">
        <v>5.9072906052315233</v>
      </c>
      <c r="R799">
        <f t="shared" si="50"/>
        <v>235.78729060523153</v>
      </c>
      <c r="S799">
        <v>848.9100000000002</v>
      </c>
      <c r="T799">
        <f t="shared" si="51"/>
        <v>613.12270939476866</v>
      </c>
    </row>
    <row r="800" spans="1:20" x14ac:dyDescent="0.25">
      <c r="A800" t="s">
        <v>832</v>
      </c>
      <c r="B800" t="s">
        <v>57</v>
      </c>
      <c r="C800">
        <f>CEILING('S Size Pack'!B799/1000,1)</f>
        <v>0</v>
      </c>
      <c r="D800">
        <f>CEILING('S Size Pack'!C799/1000,1)</f>
        <v>1</v>
      </c>
      <c r="E800">
        <f>CEILING('S Size Pack'!D799/1000,1)</f>
        <v>3</v>
      </c>
      <c r="F800">
        <f>CEILING('S Size Pack'!E799/1000,1)</f>
        <v>0</v>
      </c>
      <c r="G800">
        <f>CEILING('S Size Pack'!F799/1000,1)</f>
        <v>6</v>
      </c>
      <c r="H800">
        <f>CEILING('S Size Pack'!G799/1000,1)</f>
        <v>0</v>
      </c>
      <c r="I800">
        <f>CEILING('S Size Pack'!H799/1000,1)</f>
        <v>1</v>
      </c>
      <c r="J800">
        <f>CEILING('S Size Pack'!I799/1000,1)</f>
        <v>5</v>
      </c>
      <c r="K800">
        <f>CEILING('S Size Pack'!J799/1000,1)</f>
        <v>2</v>
      </c>
      <c r="L800">
        <f>CEILING('S Size Pack'!K799/1000,1)</f>
        <v>1</v>
      </c>
      <c r="M800">
        <f>CEILING('S Size Pack'!L799/1000,1)</f>
        <v>2</v>
      </c>
      <c r="N800">
        <f>CEILING('S Size Pack'!M799/1000,1)</f>
        <v>6</v>
      </c>
      <c r="O800">
        <f t="shared" si="48"/>
        <v>27</v>
      </c>
      <c r="P800">
        <f t="shared" si="49"/>
        <v>135</v>
      </c>
      <c r="Q800">
        <v>3.5394601711063318</v>
      </c>
      <c r="R800">
        <f t="shared" si="50"/>
        <v>198.41946017110632</v>
      </c>
      <c r="S800">
        <v>623.0200000000001</v>
      </c>
      <c r="T800">
        <f t="shared" si="51"/>
        <v>424.60053982889377</v>
      </c>
    </row>
    <row r="801" spans="1:20" x14ac:dyDescent="0.25">
      <c r="A801" t="s">
        <v>833</v>
      </c>
      <c r="B801" t="s">
        <v>39</v>
      </c>
      <c r="C801">
        <f>CEILING('S Size Pack'!B800/1000,1)</f>
        <v>0</v>
      </c>
      <c r="D801">
        <f>CEILING('S Size Pack'!C800/1000,1)</f>
        <v>0</v>
      </c>
      <c r="E801">
        <f>CEILING('S Size Pack'!D800/1000,1)</f>
        <v>0</v>
      </c>
      <c r="F801">
        <f>CEILING('S Size Pack'!E800/1000,1)</f>
        <v>1</v>
      </c>
      <c r="G801">
        <f>CEILING('S Size Pack'!F800/1000,1)</f>
        <v>3</v>
      </c>
      <c r="H801">
        <f>CEILING('S Size Pack'!G800/1000,1)</f>
        <v>4</v>
      </c>
      <c r="I801">
        <f>CEILING('S Size Pack'!H800/1000,1)</f>
        <v>10</v>
      </c>
      <c r="J801">
        <f>CEILING('S Size Pack'!I800/1000,1)</f>
        <v>10</v>
      </c>
      <c r="K801">
        <f>CEILING('S Size Pack'!J800/1000,1)</f>
        <v>3</v>
      </c>
      <c r="L801">
        <f>CEILING('S Size Pack'!K800/1000,1)</f>
        <v>0</v>
      </c>
      <c r="M801">
        <f>CEILING('S Size Pack'!L800/1000,1)</f>
        <v>1</v>
      </c>
      <c r="N801">
        <f>CEILING('S Size Pack'!M800/1000,1)</f>
        <v>3</v>
      </c>
      <c r="O801">
        <f t="shared" si="48"/>
        <v>35</v>
      </c>
      <c r="P801">
        <f t="shared" si="49"/>
        <v>175</v>
      </c>
      <c r="Q801">
        <v>6.1278899223640693</v>
      </c>
      <c r="R801">
        <f t="shared" si="50"/>
        <v>241.00788992236406</v>
      </c>
      <c r="S801">
        <v>515.37</v>
      </c>
      <c r="T801">
        <f t="shared" si="51"/>
        <v>274.36211007763598</v>
      </c>
    </row>
    <row r="802" spans="1:20" x14ac:dyDescent="0.25">
      <c r="A802" t="s">
        <v>834</v>
      </c>
      <c r="B802" t="s">
        <v>57</v>
      </c>
      <c r="C802">
        <f>CEILING('S Size Pack'!B801/1000,1)</f>
        <v>0</v>
      </c>
      <c r="D802">
        <f>CEILING('S Size Pack'!C801/1000,1)</f>
        <v>2</v>
      </c>
      <c r="E802">
        <f>CEILING('S Size Pack'!D801/1000,1)</f>
        <v>0</v>
      </c>
      <c r="F802">
        <f>CEILING('S Size Pack'!E801/1000,1)</f>
        <v>0</v>
      </c>
      <c r="G802">
        <f>CEILING('S Size Pack'!F801/1000,1)</f>
        <v>3</v>
      </c>
      <c r="H802">
        <f>CEILING('S Size Pack'!G801/1000,1)</f>
        <v>6</v>
      </c>
      <c r="I802">
        <f>CEILING('S Size Pack'!H801/1000,1)</f>
        <v>1</v>
      </c>
      <c r="J802">
        <f>CEILING('S Size Pack'!I801/1000,1)</f>
        <v>1</v>
      </c>
      <c r="K802">
        <f>CEILING('S Size Pack'!J801/1000,1)</f>
        <v>6</v>
      </c>
      <c r="L802">
        <f>CEILING('S Size Pack'!K801/1000,1)</f>
        <v>8</v>
      </c>
      <c r="M802">
        <f>CEILING('S Size Pack'!L801/1000,1)</f>
        <v>1</v>
      </c>
      <c r="N802">
        <f>CEILING('S Size Pack'!M801/1000,1)</f>
        <v>0</v>
      </c>
      <c r="O802">
        <f t="shared" si="48"/>
        <v>28</v>
      </c>
      <c r="P802">
        <f t="shared" si="49"/>
        <v>140</v>
      </c>
      <c r="Q802">
        <v>4.1250464745684123</v>
      </c>
      <c r="R802">
        <f t="shared" si="50"/>
        <v>204.00504647456842</v>
      </c>
      <c r="S802">
        <v>680.15</v>
      </c>
      <c r="T802">
        <f t="shared" si="51"/>
        <v>476.14495352543156</v>
      </c>
    </row>
    <row r="803" spans="1:20" x14ac:dyDescent="0.25">
      <c r="A803" t="s">
        <v>835</v>
      </c>
      <c r="B803" t="s">
        <v>39</v>
      </c>
      <c r="C803">
        <f>CEILING('S Size Pack'!B802/1000,1)</f>
        <v>0</v>
      </c>
      <c r="D803">
        <f>CEILING('S Size Pack'!C802/1000,1)</f>
        <v>6</v>
      </c>
      <c r="E803">
        <f>CEILING('S Size Pack'!D802/1000,1)</f>
        <v>1</v>
      </c>
      <c r="F803">
        <f>CEILING('S Size Pack'!E802/1000,1)</f>
        <v>2</v>
      </c>
      <c r="G803">
        <f>CEILING('S Size Pack'!F802/1000,1)</f>
        <v>5</v>
      </c>
      <c r="H803">
        <f>CEILING('S Size Pack'!G802/1000,1)</f>
        <v>5</v>
      </c>
      <c r="I803">
        <f>CEILING('S Size Pack'!H802/1000,1)</f>
        <v>4</v>
      </c>
      <c r="J803">
        <f>CEILING('S Size Pack'!I802/1000,1)</f>
        <v>1</v>
      </c>
      <c r="K803">
        <f>CEILING('S Size Pack'!J802/1000,1)</f>
        <v>5</v>
      </c>
      <c r="L803">
        <f>CEILING('S Size Pack'!K802/1000,1)</f>
        <v>4</v>
      </c>
      <c r="M803">
        <f>CEILING('S Size Pack'!L802/1000,1)</f>
        <v>5</v>
      </c>
      <c r="N803">
        <f>CEILING('S Size Pack'!M802/1000,1)</f>
        <v>0</v>
      </c>
      <c r="O803">
        <f t="shared" si="48"/>
        <v>38</v>
      </c>
      <c r="P803">
        <f t="shared" si="49"/>
        <v>190</v>
      </c>
      <c r="Q803">
        <v>4.2897495835999706</v>
      </c>
      <c r="R803">
        <f t="shared" si="50"/>
        <v>254.16974958359998</v>
      </c>
      <c r="S803">
        <v>554.84999999999991</v>
      </c>
      <c r="T803">
        <f t="shared" si="51"/>
        <v>300.68025041639993</v>
      </c>
    </row>
    <row r="804" spans="1:20" x14ac:dyDescent="0.25">
      <c r="A804" t="s">
        <v>836</v>
      </c>
      <c r="B804" t="s">
        <v>39</v>
      </c>
      <c r="C804">
        <f>CEILING('S Size Pack'!B803/1000,1)</f>
        <v>0</v>
      </c>
      <c r="D804">
        <f>CEILING('S Size Pack'!C803/1000,1)</f>
        <v>0</v>
      </c>
      <c r="E804">
        <f>CEILING('S Size Pack'!D803/1000,1)</f>
        <v>1</v>
      </c>
      <c r="F804">
        <f>CEILING('S Size Pack'!E803/1000,1)</f>
        <v>3</v>
      </c>
      <c r="G804">
        <f>CEILING('S Size Pack'!F803/1000,1)</f>
        <v>8</v>
      </c>
      <c r="H804">
        <f>CEILING('S Size Pack'!G803/1000,1)</f>
        <v>0</v>
      </c>
      <c r="I804">
        <f>CEILING('S Size Pack'!H803/1000,1)</f>
        <v>2</v>
      </c>
      <c r="J804">
        <f>CEILING('S Size Pack'!I803/1000,1)</f>
        <v>5</v>
      </c>
      <c r="K804">
        <f>CEILING('S Size Pack'!J803/1000,1)</f>
        <v>2</v>
      </c>
      <c r="L804">
        <f>CEILING('S Size Pack'!K803/1000,1)</f>
        <v>3</v>
      </c>
      <c r="M804">
        <f>CEILING('S Size Pack'!L803/1000,1)</f>
        <v>4</v>
      </c>
      <c r="N804">
        <f>CEILING('S Size Pack'!M803/1000,1)</f>
        <v>6</v>
      </c>
      <c r="O804">
        <f t="shared" si="48"/>
        <v>34</v>
      </c>
      <c r="P804">
        <f t="shared" si="49"/>
        <v>170</v>
      </c>
      <c r="Q804">
        <v>4.8839373538283013</v>
      </c>
      <c r="R804">
        <f t="shared" si="50"/>
        <v>234.76393735382828</v>
      </c>
      <c r="S804">
        <v>514.11</v>
      </c>
      <c r="T804">
        <f t="shared" si="51"/>
        <v>279.34606264617173</v>
      </c>
    </row>
    <row r="805" spans="1:20" x14ac:dyDescent="0.25">
      <c r="A805" t="s">
        <v>837</v>
      </c>
      <c r="B805" t="s">
        <v>39</v>
      </c>
      <c r="C805">
        <f>CEILING('S Size Pack'!B804/1000,1)</f>
        <v>0</v>
      </c>
      <c r="D805">
        <f>CEILING('S Size Pack'!C804/1000,1)</f>
        <v>3</v>
      </c>
      <c r="E805">
        <f>CEILING('S Size Pack'!D804/1000,1)</f>
        <v>7</v>
      </c>
      <c r="F805">
        <f>CEILING('S Size Pack'!E804/1000,1)</f>
        <v>0</v>
      </c>
      <c r="G805">
        <f>CEILING('S Size Pack'!F804/1000,1)</f>
        <v>2</v>
      </c>
      <c r="H805">
        <f>CEILING('S Size Pack'!G804/1000,1)</f>
        <v>0</v>
      </c>
      <c r="I805">
        <f>CEILING('S Size Pack'!H804/1000,1)</f>
        <v>1</v>
      </c>
      <c r="J805">
        <f>CEILING('S Size Pack'!I804/1000,1)</f>
        <v>4</v>
      </c>
      <c r="K805">
        <f>CEILING('S Size Pack'!J804/1000,1)</f>
        <v>4</v>
      </c>
      <c r="L805">
        <f>CEILING('S Size Pack'!K804/1000,1)</f>
        <v>5</v>
      </c>
      <c r="M805">
        <f>CEILING('S Size Pack'!L804/1000,1)</f>
        <v>1</v>
      </c>
      <c r="N805">
        <f>CEILING('S Size Pack'!M804/1000,1)</f>
        <v>7</v>
      </c>
      <c r="O805">
        <f t="shared" si="48"/>
        <v>34</v>
      </c>
      <c r="P805">
        <f t="shared" si="49"/>
        <v>170</v>
      </c>
      <c r="Q805">
        <v>4.6050780423648243</v>
      </c>
      <c r="R805">
        <f t="shared" si="50"/>
        <v>234.48507804236482</v>
      </c>
      <c r="S805">
        <v>533</v>
      </c>
      <c r="T805">
        <f t="shared" si="51"/>
        <v>298.51492195763518</v>
      </c>
    </row>
    <row r="806" spans="1:20" x14ac:dyDescent="0.25">
      <c r="A806" t="s">
        <v>838</v>
      </c>
      <c r="B806" t="s">
        <v>39</v>
      </c>
      <c r="C806">
        <f>CEILING('S Size Pack'!B805/1000,1)</f>
        <v>0</v>
      </c>
      <c r="D806">
        <f>CEILING('S Size Pack'!C805/1000,1)</f>
        <v>3</v>
      </c>
      <c r="E806">
        <f>CEILING('S Size Pack'!D805/1000,1)</f>
        <v>16</v>
      </c>
      <c r="F806">
        <f>CEILING('S Size Pack'!E805/1000,1)</f>
        <v>3</v>
      </c>
      <c r="G806">
        <f>CEILING('S Size Pack'!F805/1000,1)</f>
        <v>1</v>
      </c>
      <c r="H806">
        <f>CEILING('S Size Pack'!G805/1000,1)</f>
        <v>3</v>
      </c>
      <c r="I806">
        <f>CEILING('S Size Pack'!H805/1000,1)</f>
        <v>0</v>
      </c>
      <c r="J806">
        <f>CEILING('S Size Pack'!I805/1000,1)</f>
        <v>0</v>
      </c>
      <c r="K806">
        <f>CEILING('S Size Pack'!J805/1000,1)</f>
        <v>1</v>
      </c>
      <c r="L806">
        <f>CEILING('S Size Pack'!K805/1000,1)</f>
        <v>0</v>
      </c>
      <c r="M806">
        <f>CEILING('S Size Pack'!L805/1000,1)</f>
        <v>5</v>
      </c>
      <c r="N806">
        <f>CEILING('S Size Pack'!M805/1000,1)</f>
        <v>1</v>
      </c>
      <c r="O806">
        <f t="shared" si="48"/>
        <v>33</v>
      </c>
      <c r="P806">
        <f t="shared" si="49"/>
        <v>165</v>
      </c>
      <c r="Q806">
        <v>5.3825195143602045</v>
      </c>
      <c r="R806">
        <f t="shared" si="50"/>
        <v>230.26251951436021</v>
      </c>
      <c r="S806">
        <v>502.6</v>
      </c>
      <c r="T806">
        <f t="shared" si="51"/>
        <v>272.33748048563984</v>
      </c>
    </row>
    <row r="807" spans="1:20" x14ac:dyDescent="0.25">
      <c r="A807" t="s">
        <v>839</v>
      </c>
      <c r="B807" t="s">
        <v>39</v>
      </c>
      <c r="C807">
        <f>CEILING('S Size Pack'!B806/1000,1)</f>
        <v>0</v>
      </c>
      <c r="D807">
        <f>CEILING('S Size Pack'!C806/1000,1)</f>
        <v>2</v>
      </c>
      <c r="E807">
        <f>CEILING('S Size Pack'!D806/1000,1)</f>
        <v>4</v>
      </c>
      <c r="F807">
        <f>CEILING('S Size Pack'!E806/1000,1)</f>
        <v>3</v>
      </c>
      <c r="G807">
        <f>CEILING('S Size Pack'!F806/1000,1)</f>
        <v>1</v>
      </c>
      <c r="H807">
        <f>CEILING('S Size Pack'!G806/1000,1)</f>
        <v>1</v>
      </c>
      <c r="I807">
        <f>CEILING('S Size Pack'!H806/1000,1)</f>
        <v>1</v>
      </c>
      <c r="J807">
        <f>CEILING('S Size Pack'!I806/1000,1)</f>
        <v>8</v>
      </c>
      <c r="K807">
        <f>CEILING('S Size Pack'!J806/1000,1)</f>
        <v>1</v>
      </c>
      <c r="L807">
        <f>CEILING('S Size Pack'!K806/1000,1)</f>
        <v>0</v>
      </c>
      <c r="M807">
        <f>CEILING('S Size Pack'!L806/1000,1)</f>
        <v>0</v>
      </c>
      <c r="N807">
        <f>CEILING('S Size Pack'!M806/1000,1)</f>
        <v>10</v>
      </c>
      <c r="O807">
        <f t="shared" si="48"/>
        <v>31</v>
      </c>
      <c r="P807">
        <f t="shared" si="49"/>
        <v>155</v>
      </c>
      <c r="Q807">
        <v>2.7909859959731342</v>
      </c>
      <c r="R807">
        <f t="shared" si="50"/>
        <v>217.67098599597313</v>
      </c>
      <c r="S807">
        <v>500.23999999999995</v>
      </c>
      <c r="T807">
        <f t="shared" si="51"/>
        <v>282.56901400402683</v>
      </c>
    </row>
    <row r="808" spans="1:20" x14ac:dyDescent="0.25">
      <c r="A808" t="s">
        <v>840</v>
      </c>
      <c r="B808" t="s">
        <v>57</v>
      </c>
      <c r="C808">
        <f>CEILING('S Size Pack'!B807/1000,1)</f>
        <v>0</v>
      </c>
      <c r="D808">
        <f>CEILING('S Size Pack'!C807/1000,1)</f>
        <v>0</v>
      </c>
      <c r="E808">
        <f>CEILING('S Size Pack'!D807/1000,1)</f>
        <v>0</v>
      </c>
      <c r="F808">
        <f>CEILING('S Size Pack'!E807/1000,1)</f>
        <v>0</v>
      </c>
      <c r="G808">
        <f>CEILING('S Size Pack'!F807/1000,1)</f>
        <v>4</v>
      </c>
      <c r="H808">
        <f>CEILING('S Size Pack'!G807/1000,1)</f>
        <v>1</v>
      </c>
      <c r="I808">
        <f>CEILING('S Size Pack'!H807/1000,1)</f>
        <v>0</v>
      </c>
      <c r="J808">
        <f>CEILING('S Size Pack'!I807/1000,1)</f>
        <v>4</v>
      </c>
      <c r="K808">
        <f>CEILING('S Size Pack'!J807/1000,1)</f>
        <v>6</v>
      </c>
      <c r="L808">
        <f>CEILING('S Size Pack'!K807/1000,1)</f>
        <v>0</v>
      </c>
      <c r="M808">
        <f>CEILING('S Size Pack'!L807/1000,1)</f>
        <v>1</v>
      </c>
      <c r="N808">
        <f>CEILING('S Size Pack'!M807/1000,1)</f>
        <v>9</v>
      </c>
      <c r="O808">
        <f t="shared" si="48"/>
        <v>25</v>
      </c>
      <c r="P808">
        <f t="shared" si="49"/>
        <v>125</v>
      </c>
      <c r="Q808">
        <v>3.9158137673266973</v>
      </c>
      <c r="R808">
        <f t="shared" si="50"/>
        <v>188.79581376732671</v>
      </c>
      <c r="S808">
        <v>613.86000000000013</v>
      </c>
      <c r="T808">
        <f t="shared" si="51"/>
        <v>425.06418623267342</v>
      </c>
    </row>
    <row r="809" spans="1:20" x14ac:dyDescent="0.25">
      <c r="A809" t="s">
        <v>841</v>
      </c>
      <c r="B809" t="s">
        <v>57</v>
      </c>
      <c r="C809">
        <f>CEILING('S Size Pack'!B808/1000,1)</f>
        <v>0</v>
      </c>
      <c r="D809">
        <f>CEILING('S Size Pack'!C808/1000,1)</f>
        <v>0</v>
      </c>
      <c r="E809">
        <f>CEILING('S Size Pack'!D808/1000,1)</f>
        <v>8</v>
      </c>
      <c r="F809">
        <f>CEILING('S Size Pack'!E808/1000,1)</f>
        <v>3</v>
      </c>
      <c r="G809">
        <f>CEILING('S Size Pack'!F808/1000,1)</f>
        <v>2</v>
      </c>
      <c r="H809">
        <f>CEILING('S Size Pack'!G808/1000,1)</f>
        <v>0</v>
      </c>
      <c r="I809">
        <f>CEILING('S Size Pack'!H808/1000,1)</f>
        <v>2</v>
      </c>
      <c r="J809">
        <f>CEILING('S Size Pack'!I808/1000,1)</f>
        <v>1</v>
      </c>
      <c r="K809">
        <f>CEILING('S Size Pack'!J808/1000,1)</f>
        <v>0</v>
      </c>
      <c r="L809">
        <f>CEILING('S Size Pack'!K808/1000,1)</f>
        <v>5</v>
      </c>
      <c r="M809">
        <f>CEILING('S Size Pack'!L808/1000,1)</f>
        <v>0</v>
      </c>
      <c r="N809">
        <f>CEILING('S Size Pack'!M808/1000,1)</f>
        <v>4</v>
      </c>
      <c r="O809">
        <f t="shared" si="48"/>
        <v>25</v>
      </c>
      <c r="P809">
        <f t="shared" si="49"/>
        <v>125</v>
      </c>
      <c r="Q809">
        <v>6.7674724255371039</v>
      </c>
      <c r="R809">
        <f t="shared" si="50"/>
        <v>191.6474724255371</v>
      </c>
      <c r="S809">
        <v>607.57999999999993</v>
      </c>
      <c r="T809">
        <f t="shared" si="51"/>
        <v>415.93252757446282</v>
      </c>
    </row>
    <row r="810" spans="1:20" x14ac:dyDescent="0.25">
      <c r="A810" t="s">
        <v>842</v>
      </c>
      <c r="B810" t="s">
        <v>39</v>
      </c>
      <c r="C810">
        <f>CEILING('S Size Pack'!B809/1000,1)</f>
        <v>0</v>
      </c>
      <c r="D810">
        <f>CEILING('S Size Pack'!C809/1000,1)</f>
        <v>0</v>
      </c>
      <c r="E810">
        <f>CEILING('S Size Pack'!D809/1000,1)</f>
        <v>5</v>
      </c>
      <c r="F810">
        <f>CEILING('S Size Pack'!E809/1000,1)</f>
        <v>0</v>
      </c>
      <c r="G810">
        <f>CEILING('S Size Pack'!F809/1000,1)</f>
        <v>1</v>
      </c>
      <c r="H810">
        <f>CEILING('S Size Pack'!G809/1000,1)</f>
        <v>4</v>
      </c>
      <c r="I810">
        <f>CEILING('S Size Pack'!H809/1000,1)</f>
        <v>2</v>
      </c>
      <c r="J810">
        <f>CEILING('S Size Pack'!I809/1000,1)</f>
        <v>14</v>
      </c>
      <c r="K810">
        <f>CEILING('S Size Pack'!J809/1000,1)</f>
        <v>4</v>
      </c>
      <c r="L810">
        <f>CEILING('S Size Pack'!K809/1000,1)</f>
        <v>5</v>
      </c>
      <c r="M810">
        <f>CEILING('S Size Pack'!L809/1000,1)</f>
        <v>0</v>
      </c>
      <c r="N810">
        <f>CEILING('S Size Pack'!M809/1000,1)</f>
        <v>0</v>
      </c>
      <c r="O810">
        <f t="shared" si="48"/>
        <v>35</v>
      </c>
      <c r="P810">
        <f t="shared" si="49"/>
        <v>175</v>
      </c>
      <c r="Q810">
        <v>4.4378780223381202</v>
      </c>
      <c r="R810">
        <f t="shared" si="50"/>
        <v>239.31787802233811</v>
      </c>
      <c r="S810">
        <v>518.86</v>
      </c>
      <c r="T810">
        <f t="shared" si="51"/>
        <v>279.54212197766191</v>
      </c>
    </row>
    <row r="811" spans="1:20" x14ac:dyDescent="0.25">
      <c r="A811" t="s">
        <v>843</v>
      </c>
      <c r="B811" t="s">
        <v>39</v>
      </c>
      <c r="C811">
        <f>CEILING('S Size Pack'!B810/1000,1)</f>
        <v>0</v>
      </c>
      <c r="D811">
        <f>CEILING('S Size Pack'!C810/1000,1)</f>
        <v>2</v>
      </c>
      <c r="E811">
        <f>CEILING('S Size Pack'!D810/1000,1)</f>
        <v>0</v>
      </c>
      <c r="F811">
        <f>CEILING('S Size Pack'!E810/1000,1)</f>
        <v>1</v>
      </c>
      <c r="G811">
        <f>CEILING('S Size Pack'!F810/1000,1)</f>
        <v>1</v>
      </c>
      <c r="H811">
        <f>CEILING('S Size Pack'!G810/1000,1)</f>
        <v>5</v>
      </c>
      <c r="I811">
        <f>CEILING('S Size Pack'!H810/1000,1)</f>
        <v>0</v>
      </c>
      <c r="J811">
        <f>CEILING('S Size Pack'!I810/1000,1)</f>
        <v>3</v>
      </c>
      <c r="K811">
        <f>CEILING('S Size Pack'!J810/1000,1)</f>
        <v>0</v>
      </c>
      <c r="L811">
        <f>CEILING('S Size Pack'!K810/1000,1)</f>
        <v>13</v>
      </c>
      <c r="M811">
        <f>CEILING('S Size Pack'!L810/1000,1)</f>
        <v>1</v>
      </c>
      <c r="N811">
        <f>CEILING('S Size Pack'!M810/1000,1)</f>
        <v>6</v>
      </c>
      <c r="O811">
        <f t="shared" si="48"/>
        <v>32</v>
      </c>
      <c r="P811">
        <f t="shared" si="49"/>
        <v>160</v>
      </c>
      <c r="Q811">
        <v>3.9505500861618348</v>
      </c>
      <c r="R811">
        <f t="shared" si="50"/>
        <v>223.83055008616182</v>
      </c>
      <c r="S811">
        <v>513.66</v>
      </c>
      <c r="T811">
        <f t="shared" si="51"/>
        <v>289.82944991383818</v>
      </c>
    </row>
    <row r="812" spans="1:20" x14ac:dyDescent="0.25">
      <c r="A812" t="s">
        <v>844</v>
      </c>
      <c r="B812" t="s">
        <v>57</v>
      </c>
      <c r="C812">
        <f>CEILING('S Size Pack'!B811/1000,1)</f>
        <v>0</v>
      </c>
      <c r="D812">
        <f>CEILING('S Size Pack'!C811/1000,1)</f>
        <v>3</v>
      </c>
      <c r="E812">
        <f>CEILING('S Size Pack'!D811/1000,1)</f>
        <v>0</v>
      </c>
      <c r="F812">
        <f>CEILING('S Size Pack'!E811/1000,1)</f>
        <v>2</v>
      </c>
      <c r="G812">
        <f>CEILING('S Size Pack'!F811/1000,1)</f>
        <v>0</v>
      </c>
      <c r="H812">
        <f>CEILING('S Size Pack'!G811/1000,1)</f>
        <v>7</v>
      </c>
      <c r="I812">
        <f>CEILING('S Size Pack'!H811/1000,1)</f>
        <v>1</v>
      </c>
      <c r="J812">
        <f>CEILING('S Size Pack'!I811/1000,1)</f>
        <v>7</v>
      </c>
      <c r="K812">
        <f>CEILING('S Size Pack'!J811/1000,1)</f>
        <v>0</v>
      </c>
      <c r="L812">
        <f>CEILING('S Size Pack'!K811/1000,1)</f>
        <v>0</v>
      </c>
      <c r="M812">
        <f>CEILING('S Size Pack'!L811/1000,1)</f>
        <v>0</v>
      </c>
      <c r="N812">
        <f>CEILING('S Size Pack'!M811/1000,1)</f>
        <v>0</v>
      </c>
      <c r="O812">
        <f t="shared" si="48"/>
        <v>20</v>
      </c>
      <c r="P812">
        <f t="shared" si="49"/>
        <v>100</v>
      </c>
      <c r="Q812">
        <v>6.3644188629813572</v>
      </c>
      <c r="R812">
        <f t="shared" si="50"/>
        <v>166.24441886298135</v>
      </c>
      <c r="S812">
        <v>522.63</v>
      </c>
      <c r="T812">
        <f t="shared" si="51"/>
        <v>356.38558113701868</v>
      </c>
    </row>
    <row r="813" spans="1:20" x14ac:dyDescent="0.25">
      <c r="A813" t="s">
        <v>845</v>
      </c>
      <c r="B813" t="s">
        <v>39</v>
      </c>
      <c r="C813">
        <f>CEILING('S Size Pack'!B812/1000,1)</f>
        <v>0</v>
      </c>
      <c r="D813">
        <f>CEILING('S Size Pack'!C812/1000,1)</f>
        <v>3</v>
      </c>
      <c r="E813">
        <f>CEILING('S Size Pack'!D812/1000,1)</f>
        <v>1</v>
      </c>
      <c r="F813">
        <f>CEILING('S Size Pack'!E812/1000,1)</f>
        <v>4</v>
      </c>
      <c r="G813">
        <f>CEILING('S Size Pack'!F812/1000,1)</f>
        <v>1</v>
      </c>
      <c r="H813">
        <f>CEILING('S Size Pack'!G812/1000,1)</f>
        <v>5</v>
      </c>
      <c r="I813">
        <f>CEILING('S Size Pack'!H812/1000,1)</f>
        <v>0</v>
      </c>
      <c r="J813">
        <f>CEILING('S Size Pack'!I812/1000,1)</f>
        <v>7</v>
      </c>
      <c r="K813">
        <f>CEILING('S Size Pack'!J812/1000,1)</f>
        <v>6</v>
      </c>
      <c r="L813">
        <f>CEILING('S Size Pack'!K812/1000,1)</f>
        <v>4</v>
      </c>
      <c r="M813">
        <f>CEILING('S Size Pack'!L812/1000,1)</f>
        <v>0</v>
      </c>
      <c r="N813">
        <f>CEILING('S Size Pack'!M812/1000,1)</f>
        <v>0</v>
      </c>
      <c r="O813">
        <f t="shared" si="48"/>
        <v>31</v>
      </c>
      <c r="P813">
        <f t="shared" si="49"/>
        <v>155</v>
      </c>
      <c r="Q813">
        <v>4.0598421923042372</v>
      </c>
      <c r="R813">
        <f t="shared" si="50"/>
        <v>218.93984219230424</v>
      </c>
      <c r="S813">
        <v>482.77000000000004</v>
      </c>
      <c r="T813">
        <f t="shared" si="51"/>
        <v>263.8301578076958</v>
      </c>
    </row>
    <row r="814" spans="1:20" x14ac:dyDescent="0.25">
      <c r="A814" t="s">
        <v>846</v>
      </c>
      <c r="B814" t="s">
        <v>39</v>
      </c>
      <c r="C814">
        <f>CEILING('S Size Pack'!B813/1000,1)</f>
        <v>0</v>
      </c>
      <c r="D814">
        <f>CEILING('S Size Pack'!C813/1000,1)</f>
        <v>1</v>
      </c>
      <c r="E814">
        <f>CEILING('S Size Pack'!D813/1000,1)</f>
        <v>3</v>
      </c>
      <c r="F814">
        <f>CEILING('S Size Pack'!E813/1000,1)</f>
        <v>2</v>
      </c>
      <c r="G814">
        <f>CEILING('S Size Pack'!F813/1000,1)</f>
        <v>2</v>
      </c>
      <c r="H814">
        <f>CEILING('S Size Pack'!G813/1000,1)</f>
        <v>0</v>
      </c>
      <c r="I814">
        <f>CEILING('S Size Pack'!H813/1000,1)</f>
        <v>3</v>
      </c>
      <c r="J814">
        <f>CEILING('S Size Pack'!I813/1000,1)</f>
        <v>5</v>
      </c>
      <c r="K814">
        <f>CEILING('S Size Pack'!J813/1000,1)</f>
        <v>7</v>
      </c>
      <c r="L814">
        <f>CEILING('S Size Pack'!K813/1000,1)</f>
        <v>1</v>
      </c>
      <c r="M814">
        <f>CEILING('S Size Pack'!L813/1000,1)</f>
        <v>2</v>
      </c>
      <c r="N814">
        <f>CEILING('S Size Pack'!M813/1000,1)</f>
        <v>6</v>
      </c>
      <c r="O814">
        <f t="shared" si="48"/>
        <v>32</v>
      </c>
      <c r="P814">
        <f t="shared" si="49"/>
        <v>160</v>
      </c>
      <c r="Q814">
        <v>2.1325561648915214</v>
      </c>
      <c r="R814">
        <f t="shared" si="50"/>
        <v>222.01255616489152</v>
      </c>
      <c r="S814">
        <v>516.74</v>
      </c>
      <c r="T814">
        <f t="shared" si="51"/>
        <v>294.72744383510849</v>
      </c>
    </row>
    <row r="815" spans="1:20" x14ac:dyDescent="0.25">
      <c r="A815" t="s">
        <v>847</v>
      </c>
      <c r="B815" t="s">
        <v>57</v>
      </c>
      <c r="C815">
        <f>CEILING('S Size Pack'!B814/1000,1)</f>
        <v>0</v>
      </c>
      <c r="D815">
        <f>CEILING('S Size Pack'!C814/1000,1)</f>
        <v>0</v>
      </c>
      <c r="E815">
        <f>CEILING('S Size Pack'!D814/1000,1)</f>
        <v>2</v>
      </c>
      <c r="F815">
        <f>CEILING('S Size Pack'!E814/1000,1)</f>
        <v>0</v>
      </c>
      <c r="G815">
        <f>CEILING('S Size Pack'!F814/1000,1)</f>
        <v>6</v>
      </c>
      <c r="H815">
        <f>CEILING('S Size Pack'!G814/1000,1)</f>
        <v>2</v>
      </c>
      <c r="I815">
        <f>CEILING('S Size Pack'!H814/1000,1)</f>
        <v>1</v>
      </c>
      <c r="J815">
        <f>CEILING('S Size Pack'!I814/1000,1)</f>
        <v>0</v>
      </c>
      <c r="K815">
        <f>CEILING('S Size Pack'!J814/1000,1)</f>
        <v>3</v>
      </c>
      <c r="L815">
        <f>CEILING('S Size Pack'!K814/1000,1)</f>
        <v>0</v>
      </c>
      <c r="M815">
        <f>CEILING('S Size Pack'!L814/1000,1)</f>
        <v>5</v>
      </c>
      <c r="N815">
        <f>CEILING('S Size Pack'!M814/1000,1)</f>
        <v>6</v>
      </c>
      <c r="O815">
        <f t="shared" si="48"/>
        <v>25</v>
      </c>
      <c r="P815">
        <f t="shared" si="49"/>
        <v>125</v>
      </c>
      <c r="Q815">
        <v>3.086175715206521</v>
      </c>
      <c r="R815">
        <f t="shared" si="50"/>
        <v>187.9661757152065</v>
      </c>
      <c r="S815">
        <v>623.78</v>
      </c>
      <c r="T815">
        <f t="shared" si="51"/>
        <v>435.81382428479344</v>
      </c>
    </row>
    <row r="816" spans="1:20" x14ac:dyDescent="0.25">
      <c r="A816" t="s">
        <v>848</v>
      </c>
      <c r="B816" t="s">
        <v>57</v>
      </c>
      <c r="C816">
        <f>CEILING('S Size Pack'!B815/1000,1)</f>
        <v>0</v>
      </c>
      <c r="D816">
        <f>CEILING('S Size Pack'!C815/1000,1)</f>
        <v>5</v>
      </c>
      <c r="E816">
        <f>CEILING('S Size Pack'!D815/1000,1)</f>
        <v>1</v>
      </c>
      <c r="F816">
        <f>CEILING('S Size Pack'!E815/1000,1)</f>
        <v>1</v>
      </c>
      <c r="G816">
        <f>CEILING('S Size Pack'!F815/1000,1)</f>
        <v>0</v>
      </c>
      <c r="H816">
        <f>CEILING('S Size Pack'!G815/1000,1)</f>
        <v>1</v>
      </c>
      <c r="I816">
        <f>CEILING('S Size Pack'!H815/1000,1)</f>
        <v>1</v>
      </c>
      <c r="J816">
        <f>CEILING('S Size Pack'!I815/1000,1)</f>
        <v>1</v>
      </c>
      <c r="K816">
        <f>CEILING('S Size Pack'!J815/1000,1)</f>
        <v>5</v>
      </c>
      <c r="L816">
        <f>CEILING('S Size Pack'!K815/1000,1)</f>
        <v>11</v>
      </c>
      <c r="M816">
        <f>CEILING('S Size Pack'!L815/1000,1)</f>
        <v>5</v>
      </c>
      <c r="N816">
        <f>CEILING('S Size Pack'!M815/1000,1)</f>
        <v>0</v>
      </c>
      <c r="O816">
        <f t="shared" si="48"/>
        <v>31</v>
      </c>
      <c r="P816">
        <f t="shared" si="49"/>
        <v>155</v>
      </c>
      <c r="Q816">
        <v>3.8502115528423655</v>
      </c>
      <c r="R816">
        <f t="shared" si="50"/>
        <v>218.73021155284235</v>
      </c>
      <c r="S816">
        <v>719.21</v>
      </c>
      <c r="T816">
        <f t="shared" si="51"/>
        <v>500.47978844715772</v>
      </c>
    </row>
    <row r="817" spans="1:20" x14ac:dyDescent="0.25">
      <c r="A817" t="s">
        <v>849</v>
      </c>
      <c r="B817" t="s">
        <v>39</v>
      </c>
      <c r="C817">
        <f>CEILING('S Size Pack'!B816/1000,1)</f>
        <v>0</v>
      </c>
      <c r="D817">
        <f>CEILING('S Size Pack'!C816/1000,1)</f>
        <v>0</v>
      </c>
      <c r="E817">
        <f>CEILING('S Size Pack'!D816/1000,1)</f>
        <v>5</v>
      </c>
      <c r="F817">
        <f>CEILING('S Size Pack'!E816/1000,1)</f>
        <v>0</v>
      </c>
      <c r="G817">
        <f>CEILING('S Size Pack'!F816/1000,1)</f>
        <v>9</v>
      </c>
      <c r="H817">
        <f>CEILING('S Size Pack'!G816/1000,1)</f>
        <v>2</v>
      </c>
      <c r="I817">
        <f>CEILING('S Size Pack'!H816/1000,1)</f>
        <v>1</v>
      </c>
      <c r="J817">
        <f>CEILING('S Size Pack'!I816/1000,1)</f>
        <v>0</v>
      </c>
      <c r="K817">
        <f>CEILING('S Size Pack'!J816/1000,1)</f>
        <v>1</v>
      </c>
      <c r="L817">
        <f>CEILING('S Size Pack'!K816/1000,1)</f>
        <v>11</v>
      </c>
      <c r="M817">
        <f>CEILING('S Size Pack'!L816/1000,1)</f>
        <v>15</v>
      </c>
      <c r="N817">
        <f>CEILING('S Size Pack'!M816/1000,1)</f>
        <v>4</v>
      </c>
      <c r="O817">
        <f t="shared" si="48"/>
        <v>48</v>
      </c>
      <c r="P817">
        <f t="shared" si="49"/>
        <v>240</v>
      </c>
      <c r="Q817">
        <v>5.8475978770597186</v>
      </c>
      <c r="R817">
        <f t="shared" si="50"/>
        <v>305.72759787705974</v>
      </c>
      <c r="S817">
        <v>649.68000000000006</v>
      </c>
      <c r="T817">
        <f t="shared" si="51"/>
        <v>343.95240212294033</v>
      </c>
    </row>
    <row r="818" spans="1:20" x14ac:dyDescent="0.25">
      <c r="A818" t="s">
        <v>850</v>
      </c>
      <c r="B818" t="s">
        <v>39</v>
      </c>
      <c r="C818">
        <f>CEILING('S Size Pack'!B817/1000,1)</f>
        <v>0</v>
      </c>
      <c r="D818">
        <f>CEILING('S Size Pack'!C817/1000,1)</f>
        <v>3</v>
      </c>
      <c r="E818">
        <f>CEILING('S Size Pack'!D817/1000,1)</f>
        <v>0</v>
      </c>
      <c r="F818">
        <f>CEILING('S Size Pack'!E817/1000,1)</f>
        <v>2</v>
      </c>
      <c r="G818">
        <f>CEILING('S Size Pack'!F817/1000,1)</f>
        <v>0</v>
      </c>
      <c r="H818">
        <f>CEILING('S Size Pack'!G817/1000,1)</f>
        <v>1</v>
      </c>
      <c r="I818">
        <f>CEILING('S Size Pack'!H817/1000,1)</f>
        <v>1</v>
      </c>
      <c r="J818">
        <f>CEILING('S Size Pack'!I817/1000,1)</f>
        <v>9</v>
      </c>
      <c r="K818">
        <f>CEILING('S Size Pack'!J817/1000,1)</f>
        <v>4</v>
      </c>
      <c r="L818">
        <f>CEILING('S Size Pack'!K817/1000,1)</f>
        <v>9</v>
      </c>
      <c r="M818">
        <f>CEILING('S Size Pack'!L817/1000,1)</f>
        <v>4</v>
      </c>
      <c r="N818">
        <f>CEILING('S Size Pack'!M817/1000,1)</f>
        <v>0</v>
      </c>
      <c r="O818">
        <f t="shared" si="48"/>
        <v>33</v>
      </c>
      <c r="P818">
        <f t="shared" si="49"/>
        <v>165</v>
      </c>
      <c r="Q818">
        <v>4.4269049019429563</v>
      </c>
      <c r="R818">
        <f t="shared" si="50"/>
        <v>229.30690490194294</v>
      </c>
      <c r="S818">
        <v>505.23999999999995</v>
      </c>
      <c r="T818">
        <f t="shared" si="51"/>
        <v>275.93309509805704</v>
      </c>
    </row>
    <row r="819" spans="1:20" x14ac:dyDescent="0.25">
      <c r="A819" t="s">
        <v>851</v>
      </c>
      <c r="B819" t="s">
        <v>57</v>
      </c>
      <c r="C819">
        <f>CEILING('S Size Pack'!B818/1000,1)</f>
        <v>0</v>
      </c>
      <c r="D819">
        <f>CEILING('S Size Pack'!C818/1000,1)</f>
        <v>0</v>
      </c>
      <c r="E819">
        <f>CEILING('S Size Pack'!D818/1000,1)</f>
        <v>0</v>
      </c>
      <c r="F819">
        <f>CEILING('S Size Pack'!E818/1000,1)</f>
        <v>3</v>
      </c>
      <c r="G819">
        <f>CEILING('S Size Pack'!F818/1000,1)</f>
        <v>3</v>
      </c>
      <c r="H819">
        <f>CEILING('S Size Pack'!G818/1000,1)</f>
        <v>2</v>
      </c>
      <c r="I819">
        <f>CEILING('S Size Pack'!H818/1000,1)</f>
        <v>0</v>
      </c>
      <c r="J819">
        <f>CEILING('S Size Pack'!I818/1000,1)</f>
        <v>2</v>
      </c>
      <c r="K819">
        <f>CEILING('S Size Pack'!J818/1000,1)</f>
        <v>0</v>
      </c>
      <c r="L819">
        <f>CEILING('S Size Pack'!K818/1000,1)</f>
        <v>5</v>
      </c>
      <c r="M819">
        <f>CEILING('S Size Pack'!L818/1000,1)</f>
        <v>1</v>
      </c>
      <c r="N819">
        <f>CEILING('S Size Pack'!M818/1000,1)</f>
        <v>3</v>
      </c>
      <c r="O819">
        <f t="shared" si="48"/>
        <v>19</v>
      </c>
      <c r="P819">
        <f t="shared" si="49"/>
        <v>95</v>
      </c>
      <c r="Q819">
        <v>2.4997354399743248</v>
      </c>
      <c r="R819">
        <f t="shared" si="50"/>
        <v>157.37973543997433</v>
      </c>
      <c r="S819">
        <v>474.55</v>
      </c>
      <c r="T819">
        <f t="shared" si="51"/>
        <v>317.17026456002566</v>
      </c>
    </row>
    <row r="820" spans="1:20" x14ac:dyDescent="0.25">
      <c r="A820" t="s">
        <v>852</v>
      </c>
      <c r="B820" t="s">
        <v>39</v>
      </c>
      <c r="C820">
        <f>CEILING('S Size Pack'!B819/1000,1)</f>
        <v>0</v>
      </c>
      <c r="D820">
        <f>CEILING('S Size Pack'!C819/1000,1)</f>
        <v>8</v>
      </c>
      <c r="E820">
        <f>CEILING('S Size Pack'!D819/1000,1)</f>
        <v>0</v>
      </c>
      <c r="F820">
        <f>CEILING('S Size Pack'!E819/1000,1)</f>
        <v>1</v>
      </c>
      <c r="G820">
        <f>CEILING('S Size Pack'!F819/1000,1)</f>
        <v>2</v>
      </c>
      <c r="H820">
        <f>CEILING('S Size Pack'!G819/1000,1)</f>
        <v>3</v>
      </c>
      <c r="I820">
        <f>CEILING('S Size Pack'!H819/1000,1)</f>
        <v>0</v>
      </c>
      <c r="J820">
        <f>CEILING('S Size Pack'!I819/1000,1)</f>
        <v>6</v>
      </c>
      <c r="K820">
        <f>CEILING('S Size Pack'!J819/1000,1)</f>
        <v>12</v>
      </c>
      <c r="L820">
        <f>CEILING('S Size Pack'!K819/1000,1)</f>
        <v>1</v>
      </c>
      <c r="M820">
        <f>CEILING('S Size Pack'!L819/1000,1)</f>
        <v>7</v>
      </c>
      <c r="N820">
        <f>CEILING('S Size Pack'!M819/1000,1)</f>
        <v>2</v>
      </c>
      <c r="O820">
        <f t="shared" si="48"/>
        <v>42</v>
      </c>
      <c r="P820">
        <f t="shared" si="49"/>
        <v>210</v>
      </c>
      <c r="Q820">
        <v>3.1821927347379511</v>
      </c>
      <c r="R820">
        <f t="shared" si="50"/>
        <v>273.06219273473795</v>
      </c>
      <c r="S820">
        <v>605.87</v>
      </c>
      <c r="T820">
        <f t="shared" si="51"/>
        <v>332.80780726526206</v>
      </c>
    </row>
    <row r="821" spans="1:20" x14ac:dyDescent="0.25">
      <c r="A821" t="s">
        <v>853</v>
      </c>
      <c r="B821" t="s">
        <v>57</v>
      </c>
      <c r="C821">
        <f>CEILING('S Size Pack'!B820/1000,1)</f>
        <v>0</v>
      </c>
      <c r="D821">
        <f>CEILING('S Size Pack'!C820/1000,1)</f>
        <v>3</v>
      </c>
      <c r="E821">
        <f>CEILING('S Size Pack'!D820/1000,1)</f>
        <v>1</v>
      </c>
      <c r="F821">
        <f>CEILING('S Size Pack'!E820/1000,1)</f>
        <v>0</v>
      </c>
      <c r="G821">
        <f>CEILING('S Size Pack'!F820/1000,1)</f>
        <v>1</v>
      </c>
      <c r="H821">
        <f>CEILING('S Size Pack'!G820/1000,1)</f>
        <v>1</v>
      </c>
      <c r="I821">
        <f>CEILING('S Size Pack'!H820/1000,1)</f>
        <v>5</v>
      </c>
      <c r="J821">
        <f>CEILING('S Size Pack'!I820/1000,1)</f>
        <v>1</v>
      </c>
      <c r="K821">
        <f>CEILING('S Size Pack'!J820/1000,1)</f>
        <v>0</v>
      </c>
      <c r="L821">
        <f>CEILING('S Size Pack'!K820/1000,1)</f>
        <v>0</v>
      </c>
      <c r="M821">
        <f>CEILING('S Size Pack'!L820/1000,1)</f>
        <v>1</v>
      </c>
      <c r="N821">
        <f>CEILING('S Size Pack'!M820/1000,1)</f>
        <v>3</v>
      </c>
      <c r="O821">
        <f t="shared" si="48"/>
        <v>16</v>
      </c>
      <c r="P821">
        <f t="shared" si="49"/>
        <v>80</v>
      </c>
      <c r="Q821">
        <v>3.770522645515122</v>
      </c>
      <c r="R821">
        <f t="shared" si="50"/>
        <v>143.65052264551511</v>
      </c>
      <c r="S821">
        <v>443.60000000000008</v>
      </c>
      <c r="T821">
        <f t="shared" si="51"/>
        <v>299.949477354485</v>
      </c>
    </row>
    <row r="822" spans="1:20" x14ac:dyDescent="0.25">
      <c r="A822" t="s">
        <v>854</v>
      </c>
      <c r="B822" t="s">
        <v>57</v>
      </c>
      <c r="C822">
        <f>CEILING('S Size Pack'!B821/1000,1)</f>
        <v>0</v>
      </c>
      <c r="D822">
        <f>CEILING('S Size Pack'!C821/1000,1)</f>
        <v>0</v>
      </c>
      <c r="E822">
        <f>CEILING('S Size Pack'!D821/1000,1)</f>
        <v>0</v>
      </c>
      <c r="F822">
        <f>CEILING('S Size Pack'!E821/1000,1)</f>
        <v>3</v>
      </c>
      <c r="G822">
        <f>CEILING('S Size Pack'!F821/1000,1)</f>
        <v>1</v>
      </c>
      <c r="H822">
        <f>CEILING('S Size Pack'!G821/1000,1)</f>
        <v>2</v>
      </c>
      <c r="I822">
        <f>CEILING('S Size Pack'!H821/1000,1)</f>
        <v>0</v>
      </c>
      <c r="J822">
        <f>CEILING('S Size Pack'!I821/1000,1)</f>
        <v>1</v>
      </c>
      <c r="K822">
        <f>CEILING('S Size Pack'!J821/1000,1)</f>
        <v>2</v>
      </c>
      <c r="L822">
        <f>CEILING('S Size Pack'!K821/1000,1)</f>
        <v>0</v>
      </c>
      <c r="M822">
        <f>CEILING('S Size Pack'!L821/1000,1)</f>
        <v>3</v>
      </c>
      <c r="N822">
        <f>CEILING('S Size Pack'!M821/1000,1)</f>
        <v>0</v>
      </c>
      <c r="O822">
        <f t="shared" si="48"/>
        <v>12</v>
      </c>
      <c r="P822">
        <f t="shared" si="49"/>
        <v>60</v>
      </c>
      <c r="Q822">
        <v>3.7076159834395703</v>
      </c>
      <c r="R822">
        <f t="shared" si="50"/>
        <v>123.58761598343958</v>
      </c>
      <c r="S822">
        <v>315.37</v>
      </c>
      <c r="T822">
        <f t="shared" si="51"/>
        <v>191.78238401656043</v>
      </c>
    </row>
    <row r="823" spans="1:20" x14ac:dyDescent="0.25">
      <c r="A823" t="s">
        <v>855</v>
      </c>
      <c r="B823" t="s">
        <v>57</v>
      </c>
      <c r="C823">
        <f>CEILING('S Size Pack'!B822/1000,1)</f>
        <v>0</v>
      </c>
      <c r="D823">
        <f>CEILING('S Size Pack'!C822/1000,1)</f>
        <v>2</v>
      </c>
      <c r="E823">
        <f>CEILING('S Size Pack'!D822/1000,1)</f>
        <v>5</v>
      </c>
      <c r="F823">
        <f>CEILING('S Size Pack'!E822/1000,1)</f>
        <v>8</v>
      </c>
      <c r="G823">
        <f>CEILING('S Size Pack'!F822/1000,1)</f>
        <v>3</v>
      </c>
      <c r="H823">
        <f>CEILING('S Size Pack'!G822/1000,1)</f>
        <v>0</v>
      </c>
      <c r="I823">
        <f>CEILING('S Size Pack'!H822/1000,1)</f>
        <v>1</v>
      </c>
      <c r="J823">
        <f>CEILING('S Size Pack'!I822/1000,1)</f>
        <v>3</v>
      </c>
      <c r="K823">
        <f>CEILING('S Size Pack'!J822/1000,1)</f>
        <v>2</v>
      </c>
      <c r="L823">
        <f>CEILING('S Size Pack'!K822/1000,1)</f>
        <v>0</v>
      </c>
      <c r="M823">
        <f>CEILING('S Size Pack'!L822/1000,1)</f>
        <v>0</v>
      </c>
      <c r="N823">
        <f>CEILING('S Size Pack'!M822/1000,1)</f>
        <v>3</v>
      </c>
      <c r="O823">
        <f t="shared" si="48"/>
        <v>27</v>
      </c>
      <c r="P823">
        <f t="shared" si="49"/>
        <v>135</v>
      </c>
      <c r="Q823">
        <v>5.5143558295128567</v>
      </c>
      <c r="R823">
        <f t="shared" si="50"/>
        <v>200.39435582951285</v>
      </c>
      <c r="S823">
        <v>634.92000000000007</v>
      </c>
      <c r="T823">
        <f t="shared" si="51"/>
        <v>434.52564417048723</v>
      </c>
    </row>
    <row r="824" spans="1:20" x14ac:dyDescent="0.25">
      <c r="A824" t="s">
        <v>856</v>
      </c>
      <c r="B824" t="s">
        <v>57</v>
      </c>
      <c r="C824">
        <f>CEILING('S Size Pack'!B823/1000,1)</f>
        <v>0</v>
      </c>
      <c r="D824">
        <f>CEILING('S Size Pack'!C823/1000,1)</f>
        <v>1</v>
      </c>
      <c r="E824">
        <f>CEILING('S Size Pack'!D823/1000,1)</f>
        <v>1</v>
      </c>
      <c r="F824">
        <f>CEILING('S Size Pack'!E823/1000,1)</f>
        <v>5</v>
      </c>
      <c r="G824">
        <f>CEILING('S Size Pack'!F823/1000,1)</f>
        <v>0</v>
      </c>
      <c r="H824">
        <f>CEILING('S Size Pack'!G823/1000,1)</f>
        <v>0</v>
      </c>
      <c r="I824">
        <f>CEILING('S Size Pack'!H823/1000,1)</f>
        <v>3</v>
      </c>
      <c r="J824">
        <f>CEILING('S Size Pack'!I823/1000,1)</f>
        <v>3</v>
      </c>
      <c r="K824">
        <f>CEILING('S Size Pack'!J823/1000,1)</f>
        <v>0</v>
      </c>
      <c r="L824">
        <f>CEILING('S Size Pack'!K823/1000,1)</f>
        <v>6</v>
      </c>
      <c r="M824">
        <f>CEILING('S Size Pack'!L823/1000,1)</f>
        <v>2</v>
      </c>
      <c r="N824">
        <f>CEILING('S Size Pack'!M823/1000,1)</f>
        <v>2</v>
      </c>
      <c r="O824">
        <f t="shared" si="48"/>
        <v>23</v>
      </c>
      <c r="P824">
        <f t="shared" si="49"/>
        <v>115</v>
      </c>
      <c r="Q824">
        <v>5.6891628937667713</v>
      </c>
      <c r="R824">
        <f t="shared" si="50"/>
        <v>180.56916289376679</v>
      </c>
      <c r="S824">
        <v>547.75</v>
      </c>
      <c r="T824">
        <f t="shared" si="51"/>
        <v>367.18083710623318</v>
      </c>
    </row>
    <row r="825" spans="1:20" x14ac:dyDescent="0.25">
      <c r="A825" t="s">
        <v>857</v>
      </c>
      <c r="B825" t="s">
        <v>57</v>
      </c>
      <c r="C825">
        <f>CEILING('S Size Pack'!B824/1000,1)</f>
        <v>0</v>
      </c>
      <c r="D825">
        <f>CEILING('S Size Pack'!C824/1000,1)</f>
        <v>0</v>
      </c>
      <c r="E825">
        <f>CEILING('S Size Pack'!D824/1000,1)</f>
        <v>0</v>
      </c>
      <c r="F825">
        <f>CEILING('S Size Pack'!E824/1000,1)</f>
        <v>0</v>
      </c>
      <c r="G825">
        <f>CEILING('S Size Pack'!F824/1000,1)</f>
        <v>4</v>
      </c>
      <c r="H825">
        <f>CEILING('S Size Pack'!G824/1000,1)</f>
        <v>6</v>
      </c>
      <c r="I825">
        <f>CEILING('S Size Pack'!H824/1000,1)</f>
        <v>1</v>
      </c>
      <c r="J825">
        <f>CEILING('S Size Pack'!I824/1000,1)</f>
        <v>1</v>
      </c>
      <c r="K825">
        <f>CEILING('S Size Pack'!J824/1000,1)</f>
        <v>6</v>
      </c>
      <c r="L825">
        <f>CEILING('S Size Pack'!K824/1000,1)</f>
        <v>1</v>
      </c>
      <c r="M825">
        <f>CEILING('S Size Pack'!L824/1000,1)</f>
        <v>1</v>
      </c>
      <c r="N825">
        <f>CEILING('S Size Pack'!M824/1000,1)</f>
        <v>1</v>
      </c>
      <c r="O825">
        <f t="shared" si="48"/>
        <v>21</v>
      </c>
      <c r="P825">
        <f t="shared" si="49"/>
        <v>105</v>
      </c>
      <c r="Q825">
        <v>5.7465961115907085</v>
      </c>
      <c r="R825">
        <f t="shared" si="50"/>
        <v>170.62659611159071</v>
      </c>
      <c r="S825">
        <v>503.21000000000004</v>
      </c>
      <c r="T825">
        <f t="shared" si="51"/>
        <v>332.58340388840929</v>
      </c>
    </row>
    <row r="826" spans="1:20" x14ac:dyDescent="0.25">
      <c r="A826" t="s">
        <v>858</v>
      </c>
      <c r="B826" t="s">
        <v>39</v>
      </c>
      <c r="C826">
        <f>CEILING('S Size Pack'!B825/1000,1)</f>
        <v>0</v>
      </c>
      <c r="D826">
        <f>CEILING('S Size Pack'!C825/1000,1)</f>
        <v>3</v>
      </c>
      <c r="E826">
        <f>CEILING('S Size Pack'!D825/1000,1)</f>
        <v>2</v>
      </c>
      <c r="F826">
        <f>CEILING('S Size Pack'!E825/1000,1)</f>
        <v>2</v>
      </c>
      <c r="G826">
        <f>CEILING('S Size Pack'!F825/1000,1)</f>
        <v>21</v>
      </c>
      <c r="H826">
        <f>CEILING('S Size Pack'!G825/1000,1)</f>
        <v>15</v>
      </c>
      <c r="I826">
        <f>CEILING('S Size Pack'!H825/1000,1)</f>
        <v>1</v>
      </c>
      <c r="J826">
        <f>CEILING('S Size Pack'!I825/1000,1)</f>
        <v>2</v>
      </c>
      <c r="K826">
        <f>CEILING('S Size Pack'!J825/1000,1)</f>
        <v>8</v>
      </c>
      <c r="L826">
        <f>CEILING('S Size Pack'!K825/1000,1)</f>
        <v>0</v>
      </c>
      <c r="M826">
        <f>CEILING('S Size Pack'!L825/1000,1)</f>
        <v>2</v>
      </c>
      <c r="N826">
        <f>CEILING('S Size Pack'!M825/1000,1)</f>
        <v>0</v>
      </c>
      <c r="O826">
        <f t="shared" si="48"/>
        <v>56</v>
      </c>
      <c r="P826">
        <f t="shared" si="49"/>
        <v>280</v>
      </c>
      <c r="Q826">
        <v>6.0816974216575854</v>
      </c>
      <c r="R826">
        <f t="shared" si="50"/>
        <v>345.96169742165756</v>
      </c>
      <c r="S826">
        <v>739.83</v>
      </c>
      <c r="T826">
        <f t="shared" si="51"/>
        <v>393.86830257834248</v>
      </c>
    </row>
    <row r="827" spans="1:20" x14ac:dyDescent="0.25">
      <c r="A827" t="s">
        <v>859</v>
      </c>
      <c r="B827" t="s">
        <v>39</v>
      </c>
      <c r="C827">
        <f>CEILING('S Size Pack'!B826/1000,1)</f>
        <v>0</v>
      </c>
      <c r="D827">
        <f>CEILING('S Size Pack'!C826/1000,1)</f>
        <v>1</v>
      </c>
      <c r="E827">
        <f>CEILING('S Size Pack'!D826/1000,1)</f>
        <v>6</v>
      </c>
      <c r="F827">
        <f>CEILING('S Size Pack'!E826/1000,1)</f>
        <v>7</v>
      </c>
      <c r="G827">
        <f>CEILING('S Size Pack'!F826/1000,1)</f>
        <v>4</v>
      </c>
      <c r="H827">
        <f>CEILING('S Size Pack'!G826/1000,1)</f>
        <v>18</v>
      </c>
      <c r="I827">
        <f>CEILING('S Size Pack'!H826/1000,1)</f>
        <v>0</v>
      </c>
      <c r="J827">
        <f>CEILING('S Size Pack'!I826/1000,1)</f>
        <v>2</v>
      </c>
      <c r="K827">
        <f>CEILING('S Size Pack'!J826/1000,1)</f>
        <v>4</v>
      </c>
      <c r="L827">
        <f>CEILING('S Size Pack'!K826/1000,1)</f>
        <v>4</v>
      </c>
      <c r="M827">
        <f>CEILING('S Size Pack'!L826/1000,1)</f>
        <v>5</v>
      </c>
      <c r="N827">
        <f>CEILING('S Size Pack'!M826/1000,1)</f>
        <v>9</v>
      </c>
      <c r="O827">
        <f t="shared" si="48"/>
        <v>60</v>
      </c>
      <c r="P827">
        <f t="shared" si="49"/>
        <v>300</v>
      </c>
      <c r="Q827">
        <v>5.154487467804695</v>
      </c>
      <c r="R827">
        <f t="shared" si="50"/>
        <v>365.03448746780469</v>
      </c>
      <c r="S827">
        <v>775.61</v>
      </c>
      <c r="T827">
        <f t="shared" si="51"/>
        <v>410.57551253219532</v>
      </c>
    </row>
    <row r="828" spans="1:20" x14ac:dyDescent="0.25">
      <c r="A828" t="s">
        <v>860</v>
      </c>
      <c r="B828" t="s">
        <v>39</v>
      </c>
      <c r="C828">
        <f>CEILING('S Size Pack'!B827/1000,1)</f>
        <v>0</v>
      </c>
      <c r="D828">
        <f>CEILING('S Size Pack'!C827/1000,1)</f>
        <v>0</v>
      </c>
      <c r="E828">
        <f>CEILING('S Size Pack'!D827/1000,1)</f>
        <v>5</v>
      </c>
      <c r="F828">
        <f>CEILING('S Size Pack'!E827/1000,1)</f>
        <v>6</v>
      </c>
      <c r="G828">
        <f>CEILING('S Size Pack'!F827/1000,1)</f>
        <v>0</v>
      </c>
      <c r="H828">
        <f>CEILING('S Size Pack'!G827/1000,1)</f>
        <v>1</v>
      </c>
      <c r="I828">
        <f>CEILING('S Size Pack'!H827/1000,1)</f>
        <v>0</v>
      </c>
      <c r="J828">
        <f>CEILING('S Size Pack'!I827/1000,1)</f>
        <v>1</v>
      </c>
      <c r="K828">
        <f>CEILING('S Size Pack'!J827/1000,1)</f>
        <v>0</v>
      </c>
      <c r="L828">
        <f>CEILING('S Size Pack'!K827/1000,1)</f>
        <v>12</v>
      </c>
      <c r="M828">
        <f>CEILING('S Size Pack'!L827/1000,1)</f>
        <v>4</v>
      </c>
      <c r="N828">
        <f>CEILING('S Size Pack'!M827/1000,1)</f>
        <v>15</v>
      </c>
      <c r="O828">
        <f t="shared" si="48"/>
        <v>44</v>
      </c>
      <c r="P828">
        <f t="shared" si="49"/>
        <v>220</v>
      </c>
      <c r="Q828">
        <v>6.6057535377766072</v>
      </c>
      <c r="R828">
        <f t="shared" si="50"/>
        <v>286.48575353777659</v>
      </c>
      <c r="S828">
        <v>605.56000000000006</v>
      </c>
      <c r="T828">
        <f t="shared" si="51"/>
        <v>319.07424646222347</v>
      </c>
    </row>
    <row r="829" spans="1:20" x14ac:dyDescent="0.25">
      <c r="A829" t="s">
        <v>861</v>
      </c>
      <c r="B829" t="s">
        <v>39</v>
      </c>
      <c r="C829">
        <f>CEILING('S Size Pack'!B828/1000,1)</f>
        <v>0</v>
      </c>
      <c r="D829">
        <f>CEILING('S Size Pack'!C828/1000,1)</f>
        <v>3</v>
      </c>
      <c r="E829">
        <f>CEILING('S Size Pack'!D828/1000,1)</f>
        <v>1</v>
      </c>
      <c r="F829">
        <f>CEILING('S Size Pack'!E828/1000,1)</f>
        <v>6</v>
      </c>
      <c r="G829">
        <f>CEILING('S Size Pack'!F828/1000,1)</f>
        <v>3</v>
      </c>
      <c r="H829">
        <f>CEILING('S Size Pack'!G828/1000,1)</f>
        <v>3</v>
      </c>
      <c r="I829">
        <f>CEILING('S Size Pack'!H828/1000,1)</f>
        <v>9</v>
      </c>
      <c r="J829">
        <f>CEILING('S Size Pack'!I828/1000,1)</f>
        <v>9</v>
      </c>
      <c r="K829">
        <f>CEILING('S Size Pack'!J828/1000,1)</f>
        <v>2</v>
      </c>
      <c r="L829">
        <f>CEILING('S Size Pack'!K828/1000,1)</f>
        <v>3</v>
      </c>
      <c r="M829">
        <f>CEILING('S Size Pack'!L828/1000,1)</f>
        <v>0</v>
      </c>
      <c r="N829">
        <f>CEILING('S Size Pack'!M828/1000,1)</f>
        <v>4</v>
      </c>
      <c r="O829">
        <f t="shared" si="48"/>
        <v>43</v>
      </c>
      <c r="P829">
        <f t="shared" si="49"/>
        <v>215</v>
      </c>
      <c r="Q829">
        <v>4.2508629202810688</v>
      </c>
      <c r="R829">
        <f t="shared" si="50"/>
        <v>279.13086292028106</v>
      </c>
      <c r="S829">
        <v>613.76</v>
      </c>
      <c r="T829">
        <f t="shared" si="51"/>
        <v>334.62913707971893</v>
      </c>
    </row>
    <row r="830" spans="1:20" x14ac:dyDescent="0.25">
      <c r="A830" t="s">
        <v>862</v>
      </c>
      <c r="B830" t="s">
        <v>39</v>
      </c>
      <c r="C830">
        <f>CEILING('S Size Pack'!B829/1000,1)</f>
        <v>0</v>
      </c>
      <c r="D830">
        <f>CEILING('S Size Pack'!C829/1000,1)</f>
        <v>2</v>
      </c>
      <c r="E830">
        <f>CEILING('S Size Pack'!D829/1000,1)</f>
        <v>4</v>
      </c>
      <c r="F830">
        <f>CEILING('S Size Pack'!E829/1000,1)</f>
        <v>1</v>
      </c>
      <c r="G830">
        <f>CEILING('S Size Pack'!F829/1000,1)</f>
        <v>3</v>
      </c>
      <c r="H830">
        <f>CEILING('S Size Pack'!G829/1000,1)</f>
        <v>0</v>
      </c>
      <c r="I830">
        <f>CEILING('S Size Pack'!H829/1000,1)</f>
        <v>0</v>
      </c>
      <c r="J830">
        <f>CEILING('S Size Pack'!I829/1000,1)</f>
        <v>3</v>
      </c>
      <c r="K830">
        <f>CEILING('S Size Pack'!J829/1000,1)</f>
        <v>3</v>
      </c>
      <c r="L830">
        <f>CEILING('S Size Pack'!K829/1000,1)</f>
        <v>4</v>
      </c>
      <c r="M830">
        <f>CEILING('S Size Pack'!L829/1000,1)</f>
        <v>4</v>
      </c>
      <c r="N830">
        <f>CEILING('S Size Pack'!M829/1000,1)</f>
        <v>9</v>
      </c>
      <c r="O830">
        <f t="shared" si="48"/>
        <v>33</v>
      </c>
      <c r="P830">
        <f t="shared" si="49"/>
        <v>165</v>
      </c>
      <c r="Q830">
        <v>4.3513944975287862</v>
      </c>
      <c r="R830">
        <f t="shared" si="50"/>
        <v>229.23139449752878</v>
      </c>
      <c r="S830">
        <v>497.03999999999996</v>
      </c>
      <c r="T830">
        <f t="shared" si="51"/>
        <v>267.80860550247121</v>
      </c>
    </row>
    <row r="831" spans="1:20" x14ac:dyDescent="0.25">
      <c r="A831" t="s">
        <v>863</v>
      </c>
      <c r="B831" t="s">
        <v>57</v>
      </c>
      <c r="C831">
        <f>CEILING('S Size Pack'!B830/1000,1)</f>
        <v>0</v>
      </c>
      <c r="D831">
        <f>CEILING('S Size Pack'!C830/1000,1)</f>
        <v>1</v>
      </c>
      <c r="E831">
        <f>CEILING('S Size Pack'!D830/1000,1)</f>
        <v>4</v>
      </c>
      <c r="F831">
        <f>CEILING('S Size Pack'!E830/1000,1)</f>
        <v>0</v>
      </c>
      <c r="G831">
        <f>CEILING('S Size Pack'!F830/1000,1)</f>
        <v>2</v>
      </c>
      <c r="H831">
        <f>CEILING('S Size Pack'!G830/1000,1)</f>
        <v>0</v>
      </c>
      <c r="I831">
        <f>CEILING('S Size Pack'!H830/1000,1)</f>
        <v>3</v>
      </c>
      <c r="J831">
        <f>CEILING('S Size Pack'!I830/1000,1)</f>
        <v>1</v>
      </c>
      <c r="K831">
        <f>CEILING('S Size Pack'!J830/1000,1)</f>
        <v>4</v>
      </c>
      <c r="L831">
        <f>CEILING('S Size Pack'!K830/1000,1)</f>
        <v>5</v>
      </c>
      <c r="M831">
        <f>CEILING('S Size Pack'!L830/1000,1)</f>
        <v>2</v>
      </c>
      <c r="N831">
        <f>CEILING('S Size Pack'!M830/1000,1)</f>
        <v>1</v>
      </c>
      <c r="O831">
        <f t="shared" si="48"/>
        <v>23</v>
      </c>
      <c r="P831">
        <f t="shared" si="49"/>
        <v>115</v>
      </c>
      <c r="Q831">
        <v>4.0438185811389449</v>
      </c>
      <c r="R831">
        <f t="shared" si="50"/>
        <v>178.92381858113896</v>
      </c>
      <c r="S831">
        <v>588.03000000000009</v>
      </c>
      <c r="T831">
        <f t="shared" si="51"/>
        <v>409.10618141886113</v>
      </c>
    </row>
    <row r="832" spans="1:20" x14ac:dyDescent="0.25">
      <c r="A832" t="s">
        <v>864</v>
      </c>
      <c r="B832" t="s">
        <v>39</v>
      </c>
      <c r="C832">
        <f>CEILING('S Size Pack'!B831/1000,1)</f>
        <v>0</v>
      </c>
      <c r="D832">
        <f>CEILING('S Size Pack'!C831/1000,1)</f>
        <v>4</v>
      </c>
      <c r="E832">
        <f>CEILING('S Size Pack'!D831/1000,1)</f>
        <v>0</v>
      </c>
      <c r="F832">
        <f>CEILING('S Size Pack'!E831/1000,1)</f>
        <v>0</v>
      </c>
      <c r="G832">
        <f>CEILING('S Size Pack'!F831/1000,1)</f>
        <v>3</v>
      </c>
      <c r="H832">
        <f>CEILING('S Size Pack'!G831/1000,1)</f>
        <v>5</v>
      </c>
      <c r="I832">
        <f>CEILING('S Size Pack'!H831/1000,1)</f>
        <v>0</v>
      </c>
      <c r="J832">
        <f>CEILING('S Size Pack'!I831/1000,1)</f>
        <v>2</v>
      </c>
      <c r="K832">
        <f>CEILING('S Size Pack'!J831/1000,1)</f>
        <v>9</v>
      </c>
      <c r="L832">
        <f>CEILING('S Size Pack'!K831/1000,1)</f>
        <v>10</v>
      </c>
      <c r="M832">
        <f>CEILING('S Size Pack'!L831/1000,1)</f>
        <v>1</v>
      </c>
      <c r="N832">
        <f>CEILING('S Size Pack'!M831/1000,1)</f>
        <v>6</v>
      </c>
      <c r="O832">
        <f t="shared" si="48"/>
        <v>40</v>
      </c>
      <c r="P832">
        <f t="shared" si="49"/>
        <v>200</v>
      </c>
      <c r="Q832">
        <v>5.321992725520766</v>
      </c>
      <c r="R832">
        <f t="shared" si="50"/>
        <v>265.20199272552077</v>
      </c>
      <c r="S832">
        <v>578.21999999999991</v>
      </c>
      <c r="T832">
        <f t="shared" si="51"/>
        <v>313.01800727447915</v>
      </c>
    </row>
    <row r="833" spans="1:20" x14ac:dyDescent="0.25">
      <c r="A833" t="s">
        <v>865</v>
      </c>
      <c r="B833" t="s">
        <v>39</v>
      </c>
      <c r="C833">
        <f>CEILING('S Size Pack'!B832/1000,1)</f>
        <v>0</v>
      </c>
      <c r="D833">
        <f>CEILING('S Size Pack'!C832/1000,1)</f>
        <v>4</v>
      </c>
      <c r="E833">
        <f>CEILING('S Size Pack'!D832/1000,1)</f>
        <v>0</v>
      </c>
      <c r="F833">
        <f>CEILING('S Size Pack'!E832/1000,1)</f>
        <v>4</v>
      </c>
      <c r="G833">
        <f>CEILING('S Size Pack'!F832/1000,1)</f>
        <v>2</v>
      </c>
      <c r="H833">
        <f>CEILING('S Size Pack'!G832/1000,1)</f>
        <v>14</v>
      </c>
      <c r="I833">
        <f>CEILING('S Size Pack'!H832/1000,1)</f>
        <v>6</v>
      </c>
      <c r="J833">
        <f>CEILING('S Size Pack'!I832/1000,1)</f>
        <v>1</v>
      </c>
      <c r="K833">
        <f>CEILING('S Size Pack'!J832/1000,1)</f>
        <v>3</v>
      </c>
      <c r="L833">
        <f>CEILING('S Size Pack'!K832/1000,1)</f>
        <v>0</v>
      </c>
      <c r="M833">
        <f>CEILING('S Size Pack'!L832/1000,1)</f>
        <v>0</v>
      </c>
      <c r="N833">
        <f>CEILING('S Size Pack'!M832/1000,1)</f>
        <v>4</v>
      </c>
      <c r="O833">
        <f t="shared" si="48"/>
        <v>38</v>
      </c>
      <c r="P833">
        <f t="shared" si="49"/>
        <v>190</v>
      </c>
      <c r="Q833">
        <v>4.5716932149033562</v>
      </c>
      <c r="R833">
        <f t="shared" si="50"/>
        <v>254.45169321490334</v>
      </c>
      <c r="S833">
        <v>565.87</v>
      </c>
      <c r="T833">
        <f t="shared" si="51"/>
        <v>311.41830678509666</v>
      </c>
    </row>
    <row r="834" spans="1:20" x14ac:dyDescent="0.25">
      <c r="A834" t="s">
        <v>866</v>
      </c>
      <c r="B834" t="s">
        <v>39</v>
      </c>
      <c r="C834">
        <f>CEILING('S Size Pack'!B833/1000,1)</f>
        <v>0</v>
      </c>
      <c r="D834">
        <f>CEILING('S Size Pack'!C833/1000,1)</f>
        <v>1</v>
      </c>
      <c r="E834">
        <f>CEILING('S Size Pack'!D833/1000,1)</f>
        <v>0</v>
      </c>
      <c r="F834">
        <f>CEILING('S Size Pack'!E833/1000,1)</f>
        <v>8</v>
      </c>
      <c r="G834">
        <f>CEILING('S Size Pack'!F833/1000,1)</f>
        <v>5</v>
      </c>
      <c r="H834">
        <f>CEILING('S Size Pack'!G833/1000,1)</f>
        <v>0</v>
      </c>
      <c r="I834">
        <f>CEILING('S Size Pack'!H833/1000,1)</f>
        <v>0</v>
      </c>
      <c r="J834">
        <f>CEILING('S Size Pack'!I833/1000,1)</f>
        <v>5</v>
      </c>
      <c r="K834">
        <f>CEILING('S Size Pack'!J833/1000,1)</f>
        <v>5</v>
      </c>
      <c r="L834">
        <f>CEILING('S Size Pack'!K833/1000,1)</f>
        <v>11</v>
      </c>
      <c r="M834">
        <f>CEILING('S Size Pack'!L833/1000,1)</f>
        <v>20</v>
      </c>
      <c r="N834">
        <f>CEILING('S Size Pack'!M833/1000,1)</f>
        <v>13</v>
      </c>
      <c r="O834">
        <f t="shared" si="48"/>
        <v>68</v>
      </c>
      <c r="P834">
        <f t="shared" si="49"/>
        <v>340</v>
      </c>
      <c r="Q834">
        <v>5.0318208824077786</v>
      </c>
      <c r="R834">
        <f t="shared" si="50"/>
        <v>404.91182088240777</v>
      </c>
      <c r="S834">
        <v>857.47</v>
      </c>
      <c r="T834">
        <f t="shared" si="51"/>
        <v>452.55817911759226</v>
      </c>
    </row>
    <row r="835" spans="1:20" x14ac:dyDescent="0.25">
      <c r="A835" t="s">
        <v>867</v>
      </c>
      <c r="B835" t="s">
        <v>57</v>
      </c>
      <c r="C835">
        <f>CEILING('S Size Pack'!B834/1000,1)</f>
        <v>0</v>
      </c>
      <c r="D835">
        <f>CEILING('S Size Pack'!C834/1000,1)</f>
        <v>0</v>
      </c>
      <c r="E835">
        <f>CEILING('S Size Pack'!D834/1000,1)</f>
        <v>2</v>
      </c>
      <c r="F835">
        <f>CEILING('S Size Pack'!E834/1000,1)</f>
        <v>0</v>
      </c>
      <c r="G835">
        <f>CEILING('S Size Pack'!F834/1000,1)</f>
        <v>10</v>
      </c>
      <c r="H835">
        <f>CEILING('S Size Pack'!G834/1000,1)</f>
        <v>0</v>
      </c>
      <c r="I835">
        <f>CEILING('S Size Pack'!H834/1000,1)</f>
        <v>1</v>
      </c>
      <c r="J835">
        <f>CEILING('S Size Pack'!I834/1000,1)</f>
        <v>9</v>
      </c>
      <c r="K835">
        <f>CEILING('S Size Pack'!J834/1000,1)</f>
        <v>2</v>
      </c>
      <c r="L835">
        <f>CEILING('S Size Pack'!K834/1000,1)</f>
        <v>0</v>
      </c>
      <c r="M835">
        <f>CEILING('S Size Pack'!L834/1000,1)</f>
        <v>1</v>
      </c>
      <c r="N835">
        <f>CEILING('S Size Pack'!M834/1000,1)</f>
        <v>2</v>
      </c>
      <c r="O835">
        <f t="shared" si="48"/>
        <v>27</v>
      </c>
      <c r="P835">
        <f t="shared" si="49"/>
        <v>135</v>
      </c>
      <c r="Q835">
        <v>3.505406917638338</v>
      </c>
      <c r="R835">
        <f t="shared" si="50"/>
        <v>198.38540691763833</v>
      </c>
      <c r="S835">
        <v>621.13000000000011</v>
      </c>
      <c r="T835">
        <f t="shared" si="51"/>
        <v>422.7445930823618</v>
      </c>
    </row>
    <row r="836" spans="1:20" x14ac:dyDescent="0.25">
      <c r="A836" t="s">
        <v>868</v>
      </c>
      <c r="B836" t="s">
        <v>39</v>
      </c>
      <c r="C836">
        <f>CEILING('S Size Pack'!B835/1000,1)</f>
        <v>0</v>
      </c>
      <c r="D836">
        <f>CEILING('S Size Pack'!C835/1000,1)</f>
        <v>10</v>
      </c>
      <c r="E836">
        <f>CEILING('S Size Pack'!D835/1000,1)</f>
        <v>4</v>
      </c>
      <c r="F836">
        <f>CEILING('S Size Pack'!E835/1000,1)</f>
        <v>0</v>
      </c>
      <c r="G836">
        <f>CEILING('S Size Pack'!F835/1000,1)</f>
        <v>6</v>
      </c>
      <c r="H836">
        <f>CEILING('S Size Pack'!G835/1000,1)</f>
        <v>2</v>
      </c>
      <c r="I836">
        <f>CEILING('S Size Pack'!H835/1000,1)</f>
        <v>3</v>
      </c>
      <c r="J836">
        <f>CEILING('S Size Pack'!I835/1000,1)</f>
        <v>1</v>
      </c>
      <c r="K836">
        <f>CEILING('S Size Pack'!J835/1000,1)</f>
        <v>4</v>
      </c>
      <c r="L836">
        <f>CEILING('S Size Pack'!K835/1000,1)</f>
        <v>4</v>
      </c>
      <c r="M836">
        <f>CEILING('S Size Pack'!L835/1000,1)</f>
        <v>2</v>
      </c>
      <c r="N836">
        <f>CEILING('S Size Pack'!M835/1000,1)</f>
        <v>0</v>
      </c>
      <c r="O836">
        <f t="shared" si="48"/>
        <v>36</v>
      </c>
      <c r="P836">
        <f t="shared" si="49"/>
        <v>180</v>
      </c>
      <c r="Q836">
        <v>4.4631885516751195</v>
      </c>
      <c r="R836">
        <f t="shared" si="50"/>
        <v>244.34318855167513</v>
      </c>
      <c r="S836">
        <v>543.20000000000005</v>
      </c>
      <c r="T836">
        <f t="shared" si="51"/>
        <v>298.85681144832495</v>
      </c>
    </row>
    <row r="837" spans="1:20" x14ac:dyDescent="0.25">
      <c r="A837" t="s">
        <v>869</v>
      </c>
      <c r="B837" t="s">
        <v>57</v>
      </c>
      <c r="C837">
        <f>CEILING('S Size Pack'!B836/1000,1)</f>
        <v>0</v>
      </c>
      <c r="D837">
        <f>CEILING('S Size Pack'!C836/1000,1)</f>
        <v>1</v>
      </c>
      <c r="E837">
        <f>CEILING('S Size Pack'!D836/1000,1)</f>
        <v>0</v>
      </c>
      <c r="F837">
        <f>CEILING('S Size Pack'!E836/1000,1)</f>
        <v>1</v>
      </c>
      <c r="G837">
        <f>CEILING('S Size Pack'!F836/1000,1)</f>
        <v>0</v>
      </c>
      <c r="H837">
        <f>CEILING('S Size Pack'!G836/1000,1)</f>
        <v>1</v>
      </c>
      <c r="I837">
        <f>CEILING('S Size Pack'!H836/1000,1)</f>
        <v>6</v>
      </c>
      <c r="J837">
        <f>CEILING('S Size Pack'!I836/1000,1)</f>
        <v>1</v>
      </c>
      <c r="K837">
        <f>CEILING('S Size Pack'!J836/1000,1)</f>
        <v>6</v>
      </c>
      <c r="L837">
        <f>CEILING('S Size Pack'!K836/1000,1)</f>
        <v>4</v>
      </c>
      <c r="M837">
        <f>CEILING('S Size Pack'!L836/1000,1)</f>
        <v>2</v>
      </c>
      <c r="N837">
        <f>CEILING('S Size Pack'!M836/1000,1)</f>
        <v>1</v>
      </c>
      <c r="O837">
        <f t="shared" si="48"/>
        <v>23</v>
      </c>
      <c r="P837">
        <f t="shared" si="49"/>
        <v>115</v>
      </c>
      <c r="Q837">
        <v>3.8737695128567808</v>
      </c>
      <c r="R837">
        <f t="shared" si="50"/>
        <v>178.75376951285679</v>
      </c>
      <c r="S837">
        <v>569.2399999999999</v>
      </c>
      <c r="T837">
        <f t="shared" si="51"/>
        <v>390.48623048714308</v>
      </c>
    </row>
    <row r="838" spans="1:20" x14ac:dyDescent="0.25">
      <c r="A838" t="s">
        <v>870</v>
      </c>
      <c r="B838" t="s">
        <v>57</v>
      </c>
      <c r="C838">
        <f>CEILING('S Size Pack'!B837/1000,1)</f>
        <v>0</v>
      </c>
      <c r="D838">
        <f>CEILING('S Size Pack'!C837/1000,1)</f>
        <v>2</v>
      </c>
      <c r="E838">
        <f>CEILING('S Size Pack'!D837/1000,1)</f>
        <v>4</v>
      </c>
      <c r="F838">
        <f>CEILING('S Size Pack'!E837/1000,1)</f>
        <v>0</v>
      </c>
      <c r="G838">
        <f>CEILING('S Size Pack'!F837/1000,1)</f>
        <v>1</v>
      </c>
      <c r="H838">
        <f>CEILING('S Size Pack'!G837/1000,1)</f>
        <v>0</v>
      </c>
      <c r="I838">
        <f>CEILING('S Size Pack'!H837/1000,1)</f>
        <v>3</v>
      </c>
      <c r="J838">
        <f>CEILING('S Size Pack'!I837/1000,1)</f>
        <v>0</v>
      </c>
      <c r="K838">
        <f>CEILING('S Size Pack'!J837/1000,1)</f>
        <v>0</v>
      </c>
      <c r="L838">
        <f>CEILING('S Size Pack'!K837/1000,1)</f>
        <v>3</v>
      </c>
      <c r="M838">
        <f>CEILING('S Size Pack'!L837/1000,1)</f>
        <v>5</v>
      </c>
      <c r="N838">
        <f>CEILING('S Size Pack'!M837/1000,1)</f>
        <v>1</v>
      </c>
      <c r="O838">
        <f t="shared" si="48"/>
        <v>19</v>
      </c>
      <c r="P838">
        <f t="shared" si="49"/>
        <v>95</v>
      </c>
      <c r="Q838">
        <v>3.710560107486113</v>
      </c>
      <c r="R838">
        <f t="shared" si="50"/>
        <v>158.59056010748611</v>
      </c>
      <c r="S838">
        <v>466.86000000000007</v>
      </c>
      <c r="T838">
        <f t="shared" si="51"/>
        <v>308.26943989251396</v>
      </c>
    </row>
    <row r="839" spans="1:20" x14ac:dyDescent="0.25">
      <c r="A839" t="s">
        <v>871</v>
      </c>
      <c r="B839" t="s">
        <v>57</v>
      </c>
      <c r="C839">
        <f>CEILING('S Size Pack'!B838/1000,1)</f>
        <v>0</v>
      </c>
      <c r="D839">
        <f>CEILING('S Size Pack'!C838/1000,1)</f>
        <v>0</v>
      </c>
      <c r="E839">
        <f>CEILING('S Size Pack'!D838/1000,1)</f>
        <v>1</v>
      </c>
      <c r="F839">
        <f>CEILING('S Size Pack'!E838/1000,1)</f>
        <v>16</v>
      </c>
      <c r="G839">
        <f>CEILING('S Size Pack'!F838/1000,1)</f>
        <v>1</v>
      </c>
      <c r="H839">
        <f>CEILING('S Size Pack'!G838/1000,1)</f>
        <v>3</v>
      </c>
      <c r="I839">
        <f>CEILING('S Size Pack'!H838/1000,1)</f>
        <v>0</v>
      </c>
      <c r="J839">
        <f>CEILING('S Size Pack'!I838/1000,1)</f>
        <v>2</v>
      </c>
      <c r="K839">
        <f>CEILING('S Size Pack'!J838/1000,1)</f>
        <v>15</v>
      </c>
      <c r="L839">
        <f>CEILING('S Size Pack'!K838/1000,1)</f>
        <v>0</v>
      </c>
      <c r="M839">
        <f>CEILING('S Size Pack'!L838/1000,1)</f>
        <v>6</v>
      </c>
      <c r="N839">
        <f>CEILING('S Size Pack'!M838/1000,1)</f>
        <v>20</v>
      </c>
      <c r="O839">
        <f t="shared" si="48"/>
        <v>64</v>
      </c>
      <c r="P839">
        <f t="shared" si="49"/>
        <v>320</v>
      </c>
      <c r="Q839">
        <v>5.6502913031485349</v>
      </c>
      <c r="R839">
        <f t="shared" si="50"/>
        <v>385.53029130314854</v>
      </c>
      <c r="S839">
        <v>1397.02</v>
      </c>
      <c r="T839">
        <f t="shared" si="51"/>
        <v>1011.4897086968515</v>
      </c>
    </row>
    <row r="840" spans="1:20" x14ac:dyDescent="0.25">
      <c r="A840" t="s">
        <v>872</v>
      </c>
      <c r="B840" t="s">
        <v>57</v>
      </c>
      <c r="C840">
        <f>CEILING('S Size Pack'!B839/1000,1)</f>
        <v>0</v>
      </c>
      <c r="D840">
        <f>CEILING('S Size Pack'!C839/1000,1)</f>
        <v>3</v>
      </c>
      <c r="E840">
        <f>CEILING('S Size Pack'!D839/1000,1)</f>
        <v>1</v>
      </c>
      <c r="F840">
        <f>CEILING('S Size Pack'!E839/1000,1)</f>
        <v>8</v>
      </c>
      <c r="G840">
        <f>CEILING('S Size Pack'!F839/1000,1)</f>
        <v>2</v>
      </c>
      <c r="H840">
        <f>CEILING('S Size Pack'!G839/1000,1)</f>
        <v>4</v>
      </c>
      <c r="I840">
        <f>CEILING('S Size Pack'!H839/1000,1)</f>
        <v>1</v>
      </c>
      <c r="J840">
        <f>CEILING('S Size Pack'!I839/1000,1)</f>
        <v>1</v>
      </c>
      <c r="K840">
        <f>CEILING('S Size Pack'!J839/1000,1)</f>
        <v>2</v>
      </c>
      <c r="L840">
        <f>CEILING('S Size Pack'!K839/1000,1)</f>
        <v>1</v>
      </c>
      <c r="M840">
        <f>CEILING('S Size Pack'!L839/1000,1)</f>
        <v>0</v>
      </c>
      <c r="N840">
        <f>CEILING('S Size Pack'!M839/1000,1)</f>
        <v>0</v>
      </c>
      <c r="O840">
        <f t="shared" si="48"/>
        <v>23</v>
      </c>
      <c r="P840">
        <f t="shared" si="49"/>
        <v>115</v>
      </c>
      <c r="Q840">
        <v>3.5497106782831711</v>
      </c>
      <c r="R840">
        <f t="shared" si="50"/>
        <v>178.42971067828319</v>
      </c>
      <c r="S840">
        <v>569.31999999999994</v>
      </c>
      <c r="T840">
        <f t="shared" si="51"/>
        <v>390.89028932171675</v>
      </c>
    </row>
    <row r="841" spans="1:20" x14ac:dyDescent="0.25">
      <c r="A841" t="s">
        <v>873</v>
      </c>
      <c r="B841" t="s">
        <v>57</v>
      </c>
      <c r="C841">
        <f>CEILING('S Size Pack'!B840/1000,1)</f>
        <v>0</v>
      </c>
      <c r="D841">
        <f>CEILING('S Size Pack'!C840/1000,1)</f>
        <v>0</v>
      </c>
      <c r="E841">
        <f>CEILING('S Size Pack'!D840/1000,1)</f>
        <v>4</v>
      </c>
      <c r="F841">
        <f>CEILING('S Size Pack'!E840/1000,1)</f>
        <v>2</v>
      </c>
      <c r="G841">
        <f>CEILING('S Size Pack'!F840/1000,1)</f>
        <v>0</v>
      </c>
      <c r="H841">
        <f>CEILING('S Size Pack'!G840/1000,1)</f>
        <v>0</v>
      </c>
      <c r="I841">
        <f>CEILING('S Size Pack'!H840/1000,1)</f>
        <v>1</v>
      </c>
      <c r="J841">
        <f>CEILING('S Size Pack'!I840/1000,1)</f>
        <v>0</v>
      </c>
      <c r="K841">
        <f>CEILING('S Size Pack'!J840/1000,1)</f>
        <v>15</v>
      </c>
      <c r="L841">
        <f>CEILING('S Size Pack'!K840/1000,1)</f>
        <v>6</v>
      </c>
      <c r="M841">
        <f>CEILING('S Size Pack'!L840/1000,1)</f>
        <v>0</v>
      </c>
      <c r="N841">
        <f>CEILING('S Size Pack'!M840/1000,1)</f>
        <v>2</v>
      </c>
      <c r="O841">
        <f t="shared" ref="O841:O904" si="52">SUM(C841:N841)</f>
        <v>30</v>
      </c>
      <c r="P841">
        <f t="shared" ref="P841:P904" si="53">O841*5</f>
        <v>150</v>
      </c>
      <c r="Q841">
        <v>2.3121990135992099</v>
      </c>
      <c r="R841">
        <f t="shared" ref="R841:R904" si="54">P841+Q841+4.99*12</f>
        <v>212.19219901359921</v>
      </c>
      <c r="S841">
        <v>684.93000000000006</v>
      </c>
      <c r="T841">
        <f t="shared" ref="T841:T904" si="55">S841-R841</f>
        <v>472.73780098640088</v>
      </c>
    </row>
    <row r="842" spans="1:20" x14ac:dyDescent="0.25">
      <c r="A842" t="s">
        <v>874</v>
      </c>
      <c r="B842" t="s">
        <v>57</v>
      </c>
      <c r="C842">
        <f>CEILING('S Size Pack'!B841/1000,1)</f>
        <v>0</v>
      </c>
      <c r="D842">
        <f>CEILING('S Size Pack'!C841/1000,1)</f>
        <v>3</v>
      </c>
      <c r="E842">
        <f>CEILING('S Size Pack'!D841/1000,1)</f>
        <v>1</v>
      </c>
      <c r="F842">
        <f>CEILING('S Size Pack'!E841/1000,1)</f>
        <v>0</v>
      </c>
      <c r="G842">
        <f>CEILING('S Size Pack'!F841/1000,1)</f>
        <v>2</v>
      </c>
      <c r="H842">
        <f>CEILING('S Size Pack'!G841/1000,1)</f>
        <v>2</v>
      </c>
      <c r="I842">
        <f>CEILING('S Size Pack'!H841/1000,1)</f>
        <v>0</v>
      </c>
      <c r="J842">
        <f>CEILING('S Size Pack'!I841/1000,1)</f>
        <v>1</v>
      </c>
      <c r="K842">
        <f>CEILING('S Size Pack'!J841/1000,1)</f>
        <v>0</v>
      </c>
      <c r="L842">
        <f>CEILING('S Size Pack'!K841/1000,1)</f>
        <v>0</v>
      </c>
      <c r="M842">
        <f>CEILING('S Size Pack'!L841/1000,1)</f>
        <v>0</v>
      </c>
      <c r="N842">
        <f>CEILING('S Size Pack'!M841/1000,1)</f>
        <v>0</v>
      </c>
      <c r="O842">
        <f t="shared" si="52"/>
        <v>9</v>
      </c>
      <c r="P842">
        <f t="shared" si="53"/>
        <v>45</v>
      </c>
      <c r="Q842">
        <v>2.8219699016073956</v>
      </c>
      <c r="R842">
        <f t="shared" si="54"/>
        <v>107.7019699016074</v>
      </c>
      <c r="S842">
        <v>251.31</v>
      </c>
      <c r="T842">
        <f t="shared" si="55"/>
        <v>143.60803009839259</v>
      </c>
    </row>
    <row r="843" spans="1:20" x14ac:dyDescent="0.25">
      <c r="A843" t="s">
        <v>875</v>
      </c>
      <c r="B843" t="s">
        <v>57</v>
      </c>
      <c r="C843">
        <f>CEILING('S Size Pack'!B842/1000,1)</f>
        <v>0</v>
      </c>
      <c r="D843">
        <f>CEILING('S Size Pack'!C842/1000,1)</f>
        <v>0</v>
      </c>
      <c r="E843">
        <f>CEILING('S Size Pack'!D842/1000,1)</f>
        <v>4</v>
      </c>
      <c r="F843">
        <f>CEILING('S Size Pack'!E842/1000,1)</f>
        <v>1</v>
      </c>
      <c r="G843">
        <f>CEILING('S Size Pack'!F842/1000,1)</f>
        <v>1</v>
      </c>
      <c r="H843">
        <f>CEILING('S Size Pack'!G842/1000,1)</f>
        <v>0</v>
      </c>
      <c r="I843">
        <f>CEILING('S Size Pack'!H842/1000,1)</f>
        <v>5</v>
      </c>
      <c r="J843">
        <f>CEILING('S Size Pack'!I842/1000,1)</f>
        <v>1</v>
      </c>
      <c r="K843">
        <f>CEILING('S Size Pack'!J842/1000,1)</f>
        <v>8</v>
      </c>
      <c r="L843">
        <f>CEILING('S Size Pack'!K842/1000,1)</f>
        <v>1</v>
      </c>
      <c r="M843">
        <f>CEILING('S Size Pack'!L842/1000,1)</f>
        <v>0</v>
      </c>
      <c r="N843">
        <f>CEILING('S Size Pack'!M842/1000,1)</f>
        <v>4</v>
      </c>
      <c r="O843">
        <f t="shared" si="52"/>
        <v>25</v>
      </c>
      <c r="P843">
        <f t="shared" si="53"/>
        <v>125</v>
      </c>
      <c r="Q843">
        <v>5.1111266933911246</v>
      </c>
      <c r="R843">
        <f t="shared" si="54"/>
        <v>189.99112669339112</v>
      </c>
      <c r="S843">
        <v>575</v>
      </c>
      <c r="T843">
        <f t="shared" si="55"/>
        <v>385.00887330660885</v>
      </c>
    </row>
    <row r="844" spans="1:20" x14ac:dyDescent="0.25">
      <c r="A844" t="s">
        <v>876</v>
      </c>
      <c r="B844" t="s">
        <v>39</v>
      </c>
      <c r="C844">
        <f>CEILING('S Size Pack'!B843/1000,1)</f>
        <v>0</v>
      </c>
      <c r="D844">
        <f>CEILING('S Size Pack'!C843/1000,1)</f>
        <v>1</v>
      </c>
      <c r="E844">
        <f>CEILING('S Size Pack'!D843/1000,1)</f>
        <v>9</v>
      </c>
      <c r="F844">
        <f>CEILING('S Size Pack'!E843/1000,1)</f>
        <v>3</v>
      </c>
      <c r="G844">
        <f>CEILING('S Size Pack'!F843/1000,1)</f>
        <v>0</v>
      </c>
      <c r="H844">
        <f>CEILING('S Size Pack'!G843/1000,1)</f>
        <v>1</v>
      </c>
      <c r="I844">
        <f>CEILING('S Size Pack'!H843/1000,1)</f>
        <v>0</v>
      </c>
      <c r="J844">
        <f>CEILING('S Size Pack'!I843/1000,1)</f>
        <v>4</v>
      </c>
      <c r="K844">
        <f>CEILING('S Size Pack'!J843/1000,1)</f>
        <v>2</v>
      </c>
      <c r="L844">
        <f>CEILING('S Size Pack'!K843/1000,1)</f>
        <v>17</v>
      </c>
      <c r="M844">
        <f>CEILING('S Size Pack'!L843/1000,1)</f>
        <v>4</v>
      </c>
      <c r="N844">
        <f>CEILING('S Size Pack'!M843/1000,1)</f>
        <v>2</v>
      </c>
      <c r="O844">
        <f t="shared" si="52"/>
        <v>43</v>
      </c>
      <c r="P844">
        <f t="shared" si="53"/>
        <v>215</v>
      </c>
      <c r="Q844">
        <v>6.6053945769924702</v>
      </c>
      <c r="R844">
        <f t="shared" si="54"/>
        <v>281.48539457699246</v>
      </c>
      <c r="S844">
        <v>623.95000000000005</v>
      </c>
      <c r="T844">
        <f t="shared" si="55"/>
        <v>342.46460542300758</v>
      </c>
    </row>
    <row r="845" spans="1:20" x14ac:dyDescent="0.25">
      <c r="A845" t="s">
        <v>877</v>
      </c>
      <c r="B845" t="s">
        <v>39</v>
      </c>
      <c r="C845">
        <f>CEILING('S Size Pack'!B844/1000,1)</f>
        <v>0</v>
      </c>
      <c r="D845">
        <f>CEILING('S Size Pack'!C844/1000,1)</f>
        <v>2</v>
      </c>
      <c r="E845">
        <f>CEILING('S Size Pack'!D844/1000,1)</f>
        <v>6</v>
      </c>
      <c r="F845">
        <f>CEILING('S Size Pack'!E844/1000,1)</f>
        <v>10</v>
      </c>
      <c r="G845">
        <f>CEILING('S Size Pack'!F844/1000,1)</f>
        <v>6</v>
      </c>
      <c r="H845">
        <f>CEILING('S Size Pack'!G844/1000,1)</f>
        <v>3</v>
      </c>
      <c r="I845">
        <f>CEILING('S Size Pack'!H844/1000,1)</f>
        <v>1</v>
      </c>
      <c r="J845">
        <f>CEILING('S Size Pack'!I844/1000,1)</f>
        <v>0</v>
      </c>
      <c r="K845">
        <f>CEILING('S Size Pack'!J844/1000,1)</f>
        <v>0</v>
      </c>
      <c r="L845">
        <f>CEILING('S Size Pack'!K844/1000,1)</f>
        <v>4</v>
      </c>
      <c r="M845">
        <f>CEILING('S Size Pack'!L844/1000,1)</f>
        <v>0</v>
      </c>
      <c r="N845">
        <f>CEILING('S Size Pack'!M844/1000,1)</f>
        <v>5</v>
      </c>
      <c r="O845">
        <f t="shared" si="52"/>
        <v>37</v>
      </c>
      <c r="P845">
        <f t="shared" si="53"/>
        <v>185</v>
      </c>
      <c r="Q845">
        <v>5.2987618941489254</v>
      </c>
      <c r="R845">
        <f t="shared" si="54"/>
        <v>250.17876189414892</v>
      </c>
      <c r="S845">
        <v>543.61999999999989</v>
      </c>
      <c r="T845">
        <f t="shared" si="55"/>
        <v>293.44123810585097</v>
      </c>
    </row>
    <row r="846" spans="1:20" x14ac:dyDescent="0.25">
      <c r="A846" t="s">
        <v>878</v>
      </c>
      <c r="B846" t="s">
        <v>57</v>
      </c>
      <c r="C846">
        <f>CEILING('S Size Pack'!B845/1000,1)</f>
        <v>0</v>
      </c>
      <c r="D846">
        <f>CEILING('S Size Pack'!C845/1000,1)</f>
        <v>6</v>
      </c>
      <c r="E846">
        <f>CEILING('S Size Pack'!D845/1000,1)</f>
        <v>2</v>
      </c>
      <c r="F846">
        <f>CEILING('S Size Pack'!E845/1000,1)</f>
        <v>2</v>
      </c>
      <c r="G846">
        <f>CEILING('S Size Pack'!F845/1000,1)</f>
        <v>1</v>
      </c>
      <c r="H846">
        <f>CEILING('S Size Pack'!G845/1000,1)</f>
        <v>2</v>
      </c>
      <c r="I846">
        <f>CEILING('S Size Pack'!H845/1000,1)</f>
        <v>1</v>
      </c>
      <c r="J846">
        <f>CEILING('S Size Pack'!I845/1000,1)</f>
        <v>2</v>
      </c>
      <c r="K846">
        <f>CEILING('S Size Pack'!J845/1000,1)</f>
        <v>2</v>
      </c>
      <c r="L846">
        <f>CEILING('S Size Pack'!K845/1000,1)</f>
        <v>0</v>
      </c>
      <c r="M846">
        <f>CEILING('S Size Pack'!L845/1000,1)</f>
        <v>3</v>
      </c>
      <c r="N846">
        <f>CEILING('S Size Pack'!M845/1000,1)</f>
        <v>7</v>
      </c>
      <c r="O846">
        <f t="shared" si="52"/>
        <v>28</v>
      </c>
      <c r="P846">
        <f t="shared" si="53"/>
        <v>140</v>
      </c>
      <c r="Q846">
        <v>3.925489519158015</v>
      </c>
      <c r="R846">
        <f t="shared" si="54"/>
        <v>203.80548951915802</v>
      </c>
      <c r="S846">
        <v>698.40000000000009</v>
      </c>
      <c r="T846">
        <f t="shared" si="55"/>
        <v>494.59451048084208</v>
      </c>
    </row>
    <row r="847" spans="1:20" x14ac:dyDescent="0.25">
      <c r="A847" t="s">
        <v>879</v>
      </c>
      <c r="B847" t="s">
        <v>39</v>
      </c>
      <c r="C847">
        <f>CEILING('S Size Pack'!B846/1000,1)</f>
        <v>0</v>
      </c>
      <c r="D847">
        <f>CEILING('S Size Pack'!C846/1000,1)</f>
        <v>6</v>
      </c>
      <c r="E847">
        <f>CEILING('S Size Pack'!D846/1000,1)</f>
        <v>0</v>
      </c>
      <c r="F847">
        <f>CEILING('S Size Pack'!E846/1000,1)</f>
        <v>0</v>
      </c>
      <c r="G847">
        <f>CEILING('S Size Pack'!F846/1000,1)</f>
        <v>11</v>
      </c>
      <c r="H847">
        <f>CEILING('S Size Pack'!G846/1000,1)</f>
        <v>0</v>
      </c>
      <c r="I847">
        <f>CEILING('S Size Pack'!H846/1000,1)</f>
        <v>6</v>
      </c>
      <c r="J847">
        <f>CEILING('S Size Pack'!I846/1000,1)</f>
        <v>3</v>
      </c>
      <c r="K847">
        <f>CEILING('S Size Pack'!J846/1000,1)</f>
        <v>0</v>
      </c>
      <c r="L847">
        <f>CEILING('S Size Pack'!K846/1000,1)</f>
        <v>1</v>
      </c>
      <c r="M847">
        <f>CEILING('S Size Pack'!L846/1000,1)</f>
        <v>3</v>
      </c>
      <c r="N847">
        <f>CEILING('S Size Pack'!M846/1000,1)</f>
        <v>8</v>
      </c>
      <c r="O847">
        <f t="shared" si="52"/>
        <v>38</v>
      </c>
      <c r="P847">
        <f t="shared" si="53"/>
        <v>190</v>
      </c>
      <c r="Q847">
        <v>4.5119887735805717</v>
      </c>
      <c r="R847">
        <f t="shared" si="54"/>
        <v>254.39198877358058</v>
      </c>
      <c r="S847">
        <v>563.46</v>
      </c>
      <c r="T847">
        <f t="shared" si="55"/>
        <v>309.06801122641946</v>
      </c>
    </row>
    <row r="848" spans="1:20" x14ac:dyDescent="0.25">
      <c r="A848" t="s">
        <v>880</v>
      </c>
      <c r="B848" t="s">
        <v>39</v>
      </c>
      <c r="C848">
        <f>CEILING('S Size Pack'!B847/1000,1)</f>
        <v>0</v>
      </c>
      <c r="D848">
        <f>CEILING('S Size Pack'!C847/1000,1)</f>
        <v>3</v>
      </c>
      <c r="E848">
        <f>CEILING('S Size Pack'!D847/1000,1)</f>
        <v>0</v>
      </c>
      <c r="F848">
        <f>CEILING('S Size Pack'!E847/1000,1)</f>
        <v>0</v>
      </c>
      <c r="G848">
        <f>CEILING('S Size Pack'!F847/1000,1)</f>
        <v>7</v>
      </c>
      <c r="H848">
        <f>CEILING('S Size Pack'!G847/1000,1)</f>
        <v>5</v>
      </c>
      <c r="I848">
        <f>CEILING('S Size Pack'!H847/1000,1)</f>
        <v>3</v>
      </c>
      <c r="J848">
        <f>CEILING('S Size Pack'!I847/1000,1)</f>
        <v>7</v>
      </c>
      <c r="K848">
        <f>CEILING('S Size Pack'!J847/1000,1)</f>
        <v>5</v>
      </c>
      <c r="L848">
        <f>CEILING('S Size Pack'!K847/1000,1)</f>
        <v>2</v>
      </c>
      <c r="M848">
        <f>CEILING('S Size Pack'!L847/1000,1)</f>
        <v>14</v>
      </c>
      <c r="N848">
        <f>CEILING('S Size Pack'!M847/1000,1)</f>
        <v>4</v>
      </c>
      <c r="O848">
        <f t="shared" si="52"/>
        <v>50</v>
      </c>
      <c r="P848">
        <f t="shared" si="53"/>
        <v>250</v>
      </c>
      <c r="Q848">
        <v>6.6410299557234431</v>
      </c>
      <c r="R848">
        <f t="shared" si="54"/>
        <v>316.52102995572346</v>
      </c>
      <c r="S848">
        <v>678.69999999999993</v>
      </c>
      <c r="T848">
        <f t="shared" si="55"/>
        <v>362.17897004427647</v>
      </c>
    </row>
    <row r="849" spans="1:20" x14ac:dyDescent="0.25">
      <c r="A849" t="s">
        <v>881</v>
      </c>
      <c r="B849" t="s">
        <v>57</v>
      </c>
      <c r="C849">
        <f>CEILING('S Size Pack'!B848/1000,1)</f>
        <v>0</v>
      </c>
      <c r="D849">
        <f>CEILING('S Size Pack'!C848/1000,1)</f>
        <v>0</v>
      </c>
      <c r="E849">
        <f>CEILING('S Size Pack'!D848/1000,1)</f>
        <v>2</v>
      </c>
      <c r="F849">
        <f>CEILING('S Size Pack'!E848/1000,1)</f>
        <v>1</v>
      </c>
      <c r="G849">
        <f>CEILING('S Size Pack'!F848/1000,1)</f>
        <v>5</v>
      </c>
      <c r="H849">
        <f>CEILING('S Size Pack'!G848/1000,1)</f>
        <v>3</v>
      </c>
      <c r="I849">
        <f>CEILING('S Size Pack'!H848/1000,1)</f>
        <v>3</v>
      </c>
      <c r="J849">
        <f>CEILING('S Size Pack'!I848/1000,1)</f>
        <v>2</v>
      </c>
      <c r="K849">
        <f>CEILING('S Size Pack'!J848/1000,1)</f>
        <v>1</v>
      </c>
      <c r="L849">
        <f>CEILING('S Size Pack'!K848/1000,1)</f>
        <v>2</v>
      </c>
      <c r="M849">
        <f>CEILING('S Size Pack'!L848/1000,1)</f>
        <v>4</v>
      </c>
      <c r="N849">
        <f>CEILING('S Size Pack'!M848/1000,1)</f>
        <v>0</v>
      </c>
      <c r="O849">
        <f t="shared" si="52"/>
        <v>23</v>
      </c>
      <c r="P849">
        <f t="shared" si="53"/>
        <v>115</v>
      </c>
      <c r="Q849">
        <v>4.8684001602868499</v>
      </c>
      <c r="R849">
        <f t="shared" si="54"/>
        <v>179.74840016028685</v>
      </c>
      <c r="S849">
        <v>606.95000000000016</v>
      </c>
      <c r="T849">
        <f t="shared" si="55"/>
        <v>427.20159983971331</v>
      </c>
    </row>
    <row r="850" spans="1:20" x14ac:dyDescent="0.25">
      <c r="A850" t="s">
        <v>882</v>
      </c>
      <c r="B850" t="s">
        <v>39</v>
      </c>
      <c r="C850">
        <f>CEILING('S Size Pack'!B849/1000,1)</f>
        <v>0</v>
      </c>
      <c r="D850">
        <f>CEILING('S Size Pack'!C849/1000,1)</f>
        <v>1</v>
      </c>
      <c r="E850">
        <f>CEILING('S Size Pack'!D849/1000,1)</f>
        <v>2</v>
      </c>
      <c r="F850">
        <f>CEILING('S Size Pack'!E849/1000,1)</f>
        <v>4</v>
      </c>
      <c r="G850">
        <f>CEILING('S Size Pack'!F849/1000,1)</f>
        <v>1</v>
      </c>
      <c r="H850">
        <f>CEILING('S Size Pack'!G849/1000,1)</f>
        <v>2</v>
      </c>
      <c r="I850">
        <f>CEILING('S Size Pack'!H849/1000,1)</f>
        <v>2</v>
      </c>
      <c r="J850">
        <f>CEILING('S Size Pack'!I849/1000,1)</f>
        <v>8</v>
      </c>
      <c r="K850">
        <f>CEILING('S Size Pack'!J849/1000,1)</f>
        <v>0</v>
      </c>
      <c r="L850">
        <f>CEILING('S Size Pack'!K849/1000,1)</f>
        <v>4</v>
      </c>
      <c r="M850">
        <f>CEILING('S Size Pack'!L849/1000,1)</f>
        <v>9</v>
      </c>
      <c r="N850">
        <f>CEILING('S Size Pack'!M849/1000,1)</f>
        <v>0</v>
      </c>
      <c r="O850">
        <f t="shared" si="52"/>
        <v>33</v>
      </c>
      <c r="P850">
        <f t="shared" si="53"/>
        <v>165</v>
      </c>
      <c r="Q850">
        <v>2.8829354846121804</v>
      </c>
      <c r="R850">
        <f t="shared" si="54"/>
        <v>227.76293548461217</v>
      </c>
      <c r="S850">
        <v>504.95999999999992</v>
      </c>
      <c r="T850">
        <f t="shared" si="55"/>
        <v>277.19706451538775</v>
      </c>
    </row>
    <row r="851" spans="1:20" x14ac:dyDescent="0.25">
      <c r="A851" t="s">
        <v>883</v>
      </c>
      <c r="B851" t="s">
        <v>57</v>
      </c>
      <c r="C851">
        <f>CEILING('S Size Pack'!B850/1000,1)</f>
        <v>0</v>
      </c>
      <c r="D851">
        <f>CEILING('S Size Pack'!C850/1000,1)</f>
        <v>6</v>
      </c>
      <c r="E851">
        <f>CEILING('S Size Pack'!D850/1000,1)</f>
        <v>3</v>
      </c>
      <c r="F851">
        <f>CEILING('S Size Pack'!E850/1000,1)</f>
        <v>3</v>
      </c>
      <c r="G851">
        <f>CEILING('S Size Pack'!F850/1000,1)</f>
        <v>2</v>
      </c>
      <c r="H851">
        <f>CEILING('S Size Pack'!G850/1000,1)</f>
        <v>1</v>
      </c>
      <c r="I851">
        <f>CEILING('S Size Pack'!H850/1000,1)</f>
        <v>6</v>
      </c>
      <c r="J851">
        <f>CEILING('S Size Pack'!I850/1000,1)</f>
        <v>5</v>
      </c>
      <c r="K851">
        <f>CEILING('S Size Pack'!J850/1000,1)</f>
        <v>3</v>
      </c>
      <c r="L851">
        <f>CEILING('S Size Pack'!K850/1000,1)</f>
        <v>8</v>
      </c>
      <c r="M851">
        <f>CEILING('S Size Pack'!L850/1000,1)</f>
        <v>0</v>
      </c>
      <c r="N851">
        <f>CEILING('S Size Pack'!M850/1000,1)</f>
        <v>4</v>
      </c>
      <c r="O851">
        <f t="shared" si="52"/>
        <v>41</v>
      </c>
      <c r="P851">
        <f t="shared" si="53"/>
        <v>205</v>
      </c>
      <c r="Q851">
        <v>4.0940184456781941</v>
      </c>
      <c r="R851">
        <f t="shared" si="54"/>
        <v>268.97401844567821</v>
      </c>
      <c r="S851">
        <v>953.18999999999983</v>
      </c>
      <c r="T851">
        <f t="shared" si="55"/>
        <v>684.21598155432162</v>
      </c>
    </row>
    <row r="852" spans="1:20" x14ac:dyDescent="0.25">
      <c r="A852" t="s">
        <v>884</v>
      </c>
      <c r="B852" t="s">
        <v>39</v>
      </c>
      <c r="C852">
        <f>CEILING('S Size Pack'!B851/1000,1)</f>
        <v>0</v>
      </c>
      <c r="D852">
        <f>CEILING('S Size Pack'!C851/1000,1)</f>
        <v>0</v>
      </c>
      <c r="E852">
        <f>CEILING('S Size Pack'!D851/1000,1)</f>
        <v>4</v>
      </c>
      <c r="F852">
        <f>CEILING('S Size Pack'!E851/1000,1)</f>
        <v>1</v>
      </c>
      <c r="G852">
        <f>CEILING('S Size Pack'!F851/1000,1)</f>
        <v>5</v>
      </c>
      <c r="H852">
        <f>CEILING('S Size Pack'!G851/1000,1)</f>
        <v>2</v>
      </c>
      <c r="I852">
        <f>CEILING('S Size Pack'!H851/1000,1)</f>
        <v>4</v>
      </c>
      <c r="J852">
        <f>CEILING('S Size Pack'!I851/1000,1)</f>
        <v>0</v>
      </c>
      <c r="K852">
        <f>CEILING('S Size Pack'!J851/1000,1)</f>
        <v>3</v>
      </c>
      <c r="L852">
        <f>CEILING('S Size Pack'!K851/1000,1)</f>
        <v>11</v>
      </c>
      <c r="M852">
        <f>CEILING('S Size Pack'!L851/1000,1)</f>
        <v>3</v>
      </c>
      <c r="N852">
        <f>CEILING('S Size Pack'!M851/1000,1)</f>
        <v>0</v>
      </c>
      <c r="O852">
        <f t="shared" si="52"/>
        <v>33</v>
      </c>
      <c r="P852">
        <f t="shared" si="53"/>
        <v>165</v>
      </c>
      <c r="Q852">
        <v>5.4055913225742138</v>
      </c>
      <c r="R852">
        <f t="shared" si="54"/>
        <v>230.28559132257422</v>
      </c>
      <c r="S852">
        <v>502.31</v>
      </c>
      <c r="T852">
        <f t="shared" si="55"/>
        <v>272.02440867742575</v>
      </c>
    </row>
    <row r="853" spans="1:20" x14ac:dyDescent="0.25">
      <c r="A853" t="s">
        <v>885</v>
      </c>
      <c r="B853" t="s">
        <v>57</v>
      </c>
      <c r="C853">
        <f>CEILING('S Size Pack'!B852/1000,1)</f>
        <v>0</v>
      </c>
      <c r="D853">
        <f>CEILING('S Size Pack'!C852/1000,1)</f>
        <v>1</v>
      </c>
      <c r="E853">
        <f>CEILING('S Size Pack'!D852/1000,1)</f>
        <v>5</v>
      </c>
      <c r="F853">
        <f>CEILING('S Size Pack'!E852/1000,1)</f>
        <v>5</v>
      </c>
      <c r="G853">
        <f>CEILING('S Size Pack'!F852/1000,1)</f>
        <v>1</v>
      </c>
      <c r="H853">
        <f>CEILING('S Size Pack'!G852/1000,1)</f>
        <v>1</v>
      </c>
      <c r="I853">
        <f>CEILING('S Size Pack'!H852/1000,1)</f>
        <v>0</v>
      </c>
      <c r="J853">
        <f>CEILING('S Size Pack'!I852/1000,1)</f>
        <v>0</v>
      </c>
      <c r="K853">
        <f>CEILING('S Size Pack'!J852/1000,1)</f>
        <v>4</v>
      </c>
      <c r="L853">
        <f>CEILING('S Size Pack'!K852/1000,1)</f>
        <v>3</v>
      </c>
      <c r="M853">
        <f>CEILING('S Size Pack'!L852/1000,1)</f>
        <v>1</v>
      </c>
      <c r="N853">
        <f>CEILING('S Size Pack'!M852/1000,1)</f>
        <v>1</v>
      </c>
      <c r="O853">
        <f t="shared" si="52"/>
        <v>22</v>
      </c>
      <c r="P853">
        <f t="shared" si="53"/>
        <v>110</v>
      </c>
      <c r="Q853">
        <v>2.377900332022147</v>
      </c>
      <c r="R853">
        <f t="shared" si="54"/>
        <v>172.25790033202216</v>
      </c>
      <c r="S853">
        <v>544.09999999999991</v>
      </c>
      <c r="T853">
        <f t="shared" si="55"/>
        <v>371.84209966797778</v>
      </c>
    </row>
    <row r="854" spans="1:20" x14ac:dyDescent="0.25">
      <c r="A854" t="s">
        <v>886</v>
      </c>
      <c r="B854" t="s">
        <v>39</v>
      </c>
      <c r="C854">
        <f>CEILING('S Size Pack'!B853/1000,1)</f>
        <v>0</v>
      </c>
      <c r="D854">
        <f>CEILING('S Size Pack'!C853/1000,1)</f>
        <v>8</v>
      </c>
      <c r="E854">
        <f>CEILING('S Size Pack'!D853/1000,1)</f>
        <v>2</v>
      </c>
      <c r="F854">
        <f>CEILING('S Size Pack'!E853/1000,1)</f>
        <v>7</v>
      </c>
      <c r="G854">
        <f>CEILING('S Size Pack'!F853/1000,1)</f>
        <v>1</v>
      </c>
      <c r="H854">
        <f>CEILING('S Size Pack'!G853/1000,1)</f>
        <v>0</v>
      </c>
      <c r="I854">
        <f>CEILING('S Size Pack'!H853/1000,1)</f>
        <v>0</v>
      </c>
      <c r="J854">
        <f>CEILING('S Size Pack'!I853/1000,1)</f>
        <v>0</v>
      </c>
      <c r="K854">
        <f>CEILING('S Size Pack'!J853/1000,1)</f>
        <v>2</v>
      </c>
      <c r="L854">
        <f>CEILING('S Size Pack'!K853/1000,1)</f>
        <v>9</v>
      </c>
      <c r="M854">
        <f>CEILING('S Size Pack'!L853/1000,1)</f>
        <v>1</v>
      </c>
      <c r="N854">
        <f>CEILING('S Size Pack'!M853/1000,1)</f>
        <v>4</v>
      </c>
      <c r="O854">
        <f t="shared" si="52"/>
        <v>34</v>
      </c>
      <c r="P854">
        <f t="shared" si="53"/>
        <v>170</v>
      </c>
      <c r="Q854">
        <v>4.1657848782564502</v>
      </c>
      <c r="R854">
        <f t="shared" si="54"/>
        <v>234.04578487825646</v>
      </c>
      <c r="S854">
        <v>515.72</v>
      </c>
      <c r="T854">
        <f t="shared" si="55"/>
        <v>281.6742151217436</v>
      </c>
    </row>
    <row r="855" spans="1:20" x14ac:dyDescent="0.25">
      <c r="A855" t="s">
        <v>887</v>
      </c>
      <c r="B855" t="s">
        <v>57</v>
      </c>
      <c r="C855">
        <f>CEILING('S Size Pack'!B854/1000,1)</f>
        <v>0</v>
      </c>
      <c r="D855">
        <f>CEILING('S Size Pack'!C854/1000,1)</f>
        <v>0</v>
      </c>
      <c r="E855">
        <f>CEILING('S Size Pack'!D854/1000,1)</f>
        <v>8</v>
      </c>
      <c r="F855">
        <f>CEILING('S Size Pack'!E854/1000,1)</f>
        <v>7</v>
      </c>
      <c r="G855">
        <f>CEILING('S Size Pack'!F854/1000,1)</f>
        <v>0</v>
      </c>
      <c r="H855">
        <f>CEILING('S Size Pack'!G854/1000,1)</f>
        <v>4</v>
      </c>
      <c r="I855">
        <f>CEILING('S Size Pack'!H854/1000,1)</f>
        <v>0</v>
      </c>
      <c r="J855">
        <f>CEILING('S Size Pack'!I854/1000,1)</f>
        <v>0</v>
      </c>
      <c r="K855">
        <f>CEILING('S Size Pack'!J854/1000,1)</f>
        <v>2</v>
      </c>
      <c r="L855">
        <f>CEILING('S Size Pack'!K854/1000,1)</f>
        <v>5</v>
      </c>
      <c r="M855">
        <f>CEILING('S Size Pack'!L854/1000,1)</f>
        <v>0</v>
      </c>
      <c r="N855">
        <f>CEILING('S Size Pack'!M854/1000,1)</f>
        <v>2</v>
      </c>
      <c r="O855">
        <f t="shared" si="52"/>
        <v>28</v>
      </c>
      <c r="P855">
        <f t="shared" si="53"/>
        <v>140</v>
      </c>
      <c r="Q855">
        <v>2.803933878061196</v>
      </c>
      <c r="R855">
        <f t="shared" si="54"/>
        <v>202.6839338780612</v>
      </c>
      <c r="S855">
        <v>636.15</v>
      </c>
      <c r="T855">
        <f t="shared" si="55"/>
        <v>433.46606612193875</v>
      </c>
    </row>
    <row r="856" spans="1:20" x14ac:dyDescent="0.25">
      <c r="A856" t="s">
        <v>888</v>
      </c>
      <c r="B856" t="s">
        <v>39</v>
      </c>
      <c r="C856">
        <f>CEILING('S Size Pack'!B855/1000,1)</f>
        <v>0</v>
      </c>
      <c r="D856">
        <f>CEILING('S Size Pack'!C855/1000,1)</f>
        <v>2</v>
      </c>
      <c r="E856">
        <f>CEILING('S Size Pack'!D855/1000,1)</f>
        <v>0</v>
      </c>
      <c r="F856">
        <f>CEILING('S Size Pack'!E855/1000,1)</f>
        <v>1</v>
      </c>
      <c r="G856">
        <f>CEILING('S Size Pack'!F855/1000,1)</f>
        <v>1</v>
      </c>
      <c r="H856">
        <f>CEILING('S Size Pack'!G855/1000,1)</f>
        <v>3</v>
      </c>
      <c r="I856">
        <f>CEILING('S Size Pack'!H855/1000,1)</f>
        <v>2</v>
      </c>
      <c r="J856">
        <f>CEILING('S Size Pack'!I855/1000,1)</f>
        <v>4</v>
      </c>
      <c r="K856">
        <f>CEILING('S Size Pack'!J855/1000,1)</f>
        <v>5</v>
      </c>
      <c r="L856">
        <f>CEILING('S Size Pack'!K855/1000,1)</f>
        <v>3</v>
      </c>
      <c r="M856">
        <f>CEILING('S Size Pack'!L855/1000,1)</f>
        <v>15</v>
      </c>
      <c r="N856">
        <f>CEILING('S Size Pack'!M855/1000,1)</f>
        <v>1</v>
      </c>
      <c r="O856">
        <f t="shared" si="52"/>
        <v>37</v>
      </c>
      <c r="P856">
        <f t="shared" si="53"/>
        <v>185</v>
      </c>
      <c r="Q856">
        <v>5.3764600549015862</v>
      </c>
      <c r="R856">
        <f t="shared" si="54"/>
        <v>250.25646005490159</v>
      </c>
      <c r="S856">
        <v>563.23</v>
      </c>
      <c r="T856">
        <f t="shared" si="55"/>
        <v>312.97353994509842</v>
      </c>
    </row>
    <row r="857" spans="1:20" x14ac:dyDescent="0.25">
      <c r="A857" t="s">
        <v>889</v>
      </c>
      <c r="B857" t="s">
        <v>39</v>
      </c>
      <c r="C857">
        <f>CEILING('S Size Pack'!B856/1000,1)</f>
        <v>0</v>
      </c>
      <c r="D857">
        <f>CEILING('S Size Pack'!C856/1000,1)</f>
        <v>1</v>
      </c>
      <c r="E857">
        <f>CEILING('S Size Pack'!D856/1000,1)</f>
        <v>1</v>
      </c>
      <c r="F857">
        <f>CEILING('S Size Pack'!E856/1000,1)</f>
        <v>1</v>
      </c>
      <c r="G857">
        <f>CEILING('S Size Pack'!F856/1000,1)</f>
        <v>0</v>
      </c>
      <c r="H857">
        <f>CEILING('S Size Pack'!G856/1000,1)</f>
        <v>0</v>
      </c>
      <c r="I857">
        <f>CEILING('S Size Pack'!H856/1000,1)</f>
        <v>1</v>
      </c>
      <c r="J857">
        <f>CEILING('S Size Pack'!I856/1000,1)</f>
        <v>1</v>
      </c>
      <c r="K857">
        <f>CEILING('S Size Pack'!J856/1000,1)</f>
        <v>13</v>
      </c>
      <c r="L857">
        <f>CEILING('S Size Pack'!K856/1000,1)</f>
        <v>10</v>
      </c>
      <c r="M857">
        <f>CEILING('S Size Pack'!L856/1000,1)</f>
        <v>2</v>
      </c>
      <c r="N857">
        <f>CEILING('S Size Pack'!M856/1000,1)</f>
        <v>13</v>
      </c>
      <c r="O857">
        <f t="shared" si="52"/>
        <v>43</v>
      </c>
      <c r="P857">
        <f t="shared" si="53"/>
        <v>215</v>
      </c>
      <c r="Q857">
        <v>2.2467358824655621</v>
      </c>
      <c r="R857">
        <f t="shared" si="54"/>
        <v>277.1267358824656</v>
      </c>
      <c r="S857">
        <v>602.79</v>
      </c>
      <c r="T857">
        <f t="shared" si="55"/>
        <v>325.66326411753437</v>
      </c>
    </row>
    <row r="858" spans="1:20" x14ac:dyDescent="0.25">
      <c r="A858" t="s">
        <v>890</v>
      </c>
      <c r="B858" t="s">
        <v>57</v>
      </c>
      <c r="C858">
        <f>CEILING('S Size Pack'!B857/1000,1)</f>
        <v>0</v>
      </c>
      <c r="D858">
        <f>CEILING('S Size Pack'!C857/1000,1)</f>
        <v>0</v>
      </c>
      <c r="E858">
        <f>CEILING('S Size Pack'!D857/1000,1)</f>
        <v>1</v>
      </c>
      <c r="F858">
        <f>CEILING('S Size Pack'!E857/1000,1)</f>
        <v>1</v>
      </c>
      <c r="G858">
        <f>CEILING('S Size Pack'!F857/1000,1)</f>
        <v>3</v>
      </c>
      <c r="H858">
        <f>CEILING('S Size Pack'!G857/1000,1)</f>
        <v>2</v>
      </c>
      <c r="I858">
        <f>CEILING('S Size Pack'!H857/1000,1)</f>
        <v>4</v>
      </c>
      <c r="J858">
        <f>CEILING('S Size Pack'!I857/1000,1)</f>
        <v>0</v>
      </c>
      <c r="K858">
        <f>CEILING('S Size Pack'!J857/1000,1)</f>
        <v>2</v>
      </c>
      <c r="L858">
        <f>CEILING('S Size Pack'!K857/1000,1)</f>
        <v>0</v>
      </c>
      <c r="M858">
        <f>CEILING('S Size Pack'!L857/1000,1)</f>
        <v>6</v>
      </c>
      <c r="N858">
        <f>CEILING('S Size Pack'!M857/1000,1)</f>
        <v>4</v>
      </c>
      <c r="O858">
        <f t="shared" si="52"/>
        <v>23</v>
      </c>
      <c r="P858">
        <f t="shared" si="53"/>
        <v>115</v>
      </c>
      <c r="Q858">
        <v>4.2824923890686293</v>
      </c>
      <c r="R858">
        <f t="shared" si="54"/>
        <v>179.16249238906863</v>
      </c>
      <c r="S858">
        <v>610.36</v>
      </c>
      <c r="T858">
        <f t="shared" si="55"/>
        <v>431.19750761093138</v>
      </c>
    </row>
    <row r="859" spans="1:20" x14ac:dyDescent="0.25">
      <c r="A859" t="s">
        <v>891</v>
      </c>
      <c r="B859" t="s">
        <v>39</v>
      </c>
      <c r="C859">
        <f>CEILING('S Size Pack'!B858/1000,1)</f>
        <v>0</v>
      </c>
      <c r="D859">
        <f>CEILING('S Size Pack'!C858/1000,1)</f>
        <v>3</v>
      </c>
      <c r="E859">
        <f>CEILING('S Size Pack'!D858/1000,1)</f>
        <v>9</v>
      </c>
      <c r="F859">
        <f>CEILING('S Size Pack'!E858/1000,1)</f>
        <v>1</v>
      </c>
      <c r="G859">
        <f>CEILING('S Size Pack'!F858/1000,1)</f>
        <v>0</v>
      </c>
      <c r="H859">
        <f>CEILING('S Size Pack'!G858/1000,1)</f>
        <v>3</v>
      </c>
      <c r="I859">
        <f>CEILING('S Size Pack'!H858/1000,1)</f>
        <v>9</v>
      </c>
      <c r="J859">
        <f>CEILING('S Size Pack'!I858/1000,1)</f>
        <v>0</v>
      </c>
      <c r="K859">
        <f>CEILING('S Size Pack'!J858/1000,1)</f>
        <v>1</v>
      </c>
      <c r="L859">
        <f>CEILING('S Size Pack'!K858/1000,1)</f>
        <v>0</v>
      </c>
      <c r="M859">
        <f>CEILING('S Size Pack'!L858/1000,1)</f>
        <v>2</v>
      </c>
      <c r="N859">
        <f>CEILING('S Size Pack'!M858/1000,1)</f>
        <v>1</v>
      </c>
      <c r="O859">
        <f t="shared" si="52"/>
        <v>29</v>
      </c>
      <c r="P859">
        <f t="shared" si="53"/>
        <v>145</v>
      </c>
      <c r="Q859">
        <v>7.0452661185781231</v>
      </c>
      <c r="R859">
        <f t="shared" si="54"/>
        <v>211.92526611857812</v>
      </c>
      <c r="S859">
        <v>492.35000000000008</v>
      </c>
      <c r="T859">
        <f t="shared" si="55"/>
        <v>280.42473388142196</v>
      </c>
    </row>
    <row r="860" spans="1:20" x14ac:dyDescent="0.25">
      <c r="A860" t="s">
        <v>892</v>
      </c>
      <c r="B860" t="s">
        <v>39</v>
      </c>
      <c r="C860">
        <f>CEILING('S Size Pack'!B859/1000,1)</f>
        <v>0</v>
      </c>
      <c r="D860">
        <f>CEILING('S Size Pack'!C859/1000,1)</f>
        <v>0</v>
      </c>
      <c r="E860">
        <f>CEILING('S Size Pack'!D859/1000,1)</f>
        <v>3</v>
      </c>
      <c r="F860">
        <f>CEILING('S Size Pack'!E859/1000,1)</f>
        <v>6</v>
      </c>
      <c r="G860">
        <f>CEILING('S Size Pack'!F859/1000,1)</f>
        <v>5</v>
      </c>
      <c r="H860">
        <f>CEILING('S Size Pack'!G859/1000,1)</f>
        <v>1</v>
      </c>
      <c r="I860">
        <f>CEILING('S Size Pack'!H859/1000,1)</f>
        <v>8</v>
      </c>
      <c r="J860">
        <f>CEILING('S Size Pack'!I859/1000,1)</f>
        <v>0</v>
      </c>
      <c r="K860">
        <f>CEILING('S Size Pack'!J859/1000,1)</f>
        <v>4</v>
      </c>
      <c r="L860">
        <f>CEILING('S Size Pack'!K859/1000,1)</f>
        <v>3</v>
      </c>
      <c r="M860">
        <f>CEILING('S Size Pack'!L859/1000,1)</f>
        <v>9</v>
      </c>
      <c r="N860">
        <f>CEILING('S Size Pack'!M859/1000,1)</f>
        <v>6</v>
      </c>
      <c r="O860">
        <f t="shared" si="52"/>
        <v>45</v>
      </c>
      <c r="P860">
        <f t="shared" si="53"/>
        <v>225</v>
      </c>
      <c r="Q860">
        <v>8.4356938240270249</v>
      </c>
      <c r="R860">
        <f t="shared" si="54"/>
        <v>293.31569382402705</v>
      </c>
      <c r="S860">
        <v>618.32999999999993</v>
      </c>
      <c r="T860">
        <f t="shared" si="55"/>
        <v>325.01430617597288</v>
      </c>
    </row>
    <row r="861" spans="1:20" x14ac:dyDescent="0.25">
      <c r="A861" t="s">
        <v>893</v>
      </c>
      <c r="B861" t="s">
        <v>57</v>
      </c>
      <c r="C861">
        <f>CEILING('S Size Pack'!B860/1000,1)</f>
        <v>0</v>
      </c>
      <c r="D861">
        <f>CEILING('S Size Pack'!C860/1000,1)</f>
        <v>1</v>
      </c>
      <c r="E861">
        <f>CEILING('S Size Pack'!D860/1000,1)</f>
        <v>3</v>
      </c>
      <c r="F861">
        <f>CEILING('S Size Pack'!E860/1000,1)</f>
        <v>1</v>
      </c>
      <c r="G861">
        <f>CEILING('S Size Pack'!F860/1000,1)</f>
        <v>3</v>
      </c>
      <c r="H861">
        <f>CEILING('S Size Pack'!G860/1000,1)</f>
        <v>3</v>
      </c>
      <c r="I861">
        <f>CEILING('S Size Pack'!H860/1000,1)</f>
        <v>3</v>
      </c>
      <c r="J861">
        <f>CEILING('S Size Pack'!I860/1000,1)</f>
        <v>0</v>
      </c>
      <c r="K861">
        <f>CEILING('S Size Pack'!J860/1000,1)</f>
        <v>1</v>
      </c>
      <c r="L861">
        <f>CEILING('S Size Pack'!K860/1000,1)</f>
        <v>6</v>
      </c>
      <c r="M861">
        <f>CEILING('S Size Pack'!L860/1000,1)</f>
        <v>0</v>
      </c>
      <c r="N861">
        <f>CEILING('S Size Pack'!M860/1000,1)</f>
        <v>2</v>
      </c>
      <c r="O861">
        <f t="shared" si="52"/>
        <v>23</v>
      </c>
      <c r="P861">
        <f t="shared" si="53"/>
        <v>115</v>
      </c>
      <c r="Q861">
        <v>5.2471940943284316</v>
      </c>
      <c r="R861">
        <f t="shared" si="54"/>
        <v>180.12719409432844</v>
      </c>
      <c r="S861">
        <v>588.61</v>
      </c>
      <c r="T861">
        <f t="shared" si="55"/>
        <v>408.48280590567157</v>
      </c>
    </row>
    <row r="862" spans="1:20" x14ac:dyDescent="0.25">
      <c r="A862" t="s">
        <v>894</v>
      </c>
      <c r="B862" t="s">
        <v>39</v>
      </c>
      <c r="C862">
        <f>CEILING('S Size Pack'!B861/1000,1)</f>
        <v>0</v>
      </c>
      <c r="D862">
        <f>CEILING('S Size Pack'!C861/1000,1)</f>
        <v>0</v>
      </c>
      <c r="E862">
        <f>CEILING('S Size Pack'!D861/1000,1)</f>
        <v>1</v>
      </c>
      <c r="F862">
        <f>CEILING('S Size Pack'!E861/1000,1)</f>
        <v>12</v>
      </c>
      <c r="G862">
        <f>CEILING('S Size Pack'!F861/1000,1)</f>
        <v>2</v>
      </c>
      <c r="H862">
        <f>CEILING('S Size Pack'!G861/1000,1)</f>
        <v>1</v>
      </c>
      <c r="I862">
        <f>CEILING('S Size Pack'!H861/1000,1)</f>
        <v>21</v>
      </c>
      <c r="J862">
        <f>CEILING('S Size Pack'!I861/1000,1)</f>
        <v>1</v>
      </c>
      <c r="K862">
        <f>CEILING('S Size Pack'!J861/1000,1)</f>
        <v>1</v>
      </c>
      <c r="L862">
        <f>CEILING('S Size Pack'!K861/1000,1)</f>
        <v>1</v>
      </c>
      <c r="M862">
        <f>CEILING('S Size Pack'!L861/1000,1)</f>
        <v>0</v>
      </c>
      <c r="N862">
        <f>CEILING('S Size Pack'!M861/1000,1)</f>
        <v>1</v>
      </c>
      <c r="O862">
        <f t="shared" si="52"/>
        <v>41</v>
      </c>
      <c r="P862">
        <f t="shared" si="53"/>
        <v>205</v>
      </c>
      <c r="Q862">
        <v>3.2877534461549538</v>
      </c>
      <c r="R862">
        <f t="shared" si="54"/>
        <v>268.16775344615496</v>
      </c>
      <c r="S862">
        <v>595.9799999999999</v>
      </c>
      <c r="T862">
        <f t="shared" si="55"/>
        <v>327.81224655384494</v>
      </c>
    </row>
    <row r="863" spans="1:20" x14ac:dyDescent="0.25">
      <c r="A863" t="s">
        <v>895</v>
      </c>
      <c r="B863" t="s">
        <v>39</v>
      </c>
      <c r="C863">
        <f>CEILING('S Size Pack'!B862/1000,1)</f>
        <v>0</v>
      </c>
      <c r="D863">
        <f>CEILING('S Size Pack'!C862/1000,1)</f>
        <v>18</v>
      </c>
      <c r="E863">
        <f>CEILING('S Size Pack'!D862/1000,1)</f>
        <v>4</v>
      </c>
      <c r="F863">
        <f>CEILING('S Size Pack'!E862/1000,1)</f>
        <v>1</v>
      </c>
      <c r="G863">
        <f>CEILING('S Size Pack'!F862/1000,1)</f>
        <v>6</v>
      </c>
      <c r="H863">
        <f>CEILING('S Size Pack'!G862/1000,1)</f>
        <v>2</v>
      </c>
      <c r="I863">
        <f>CEILING('S Size Pack'!H862/1000,1)</f>
        <v>7</v>
      </c>
      <c r="J863">
        <f>CEILING('S Size Pack'!I862/1000,1)</f>
        <v>1</v>
      </c>
      <c r="K863">
        <f>CEILING('S Size Pack'!J862/1000,1)</f>
        <v>1</v>
      </c>
      <c r="L863">
        <f>CEILING('S Size Pack'!K862/1000,1)</f>
        <v>1</v>
      </c>
      <c r="M863">
        <f>CEILING('S Size Pack'!L862/1000,1)</f>
        <v>3</v>
      </c>
      <c r="N863">
        <f>CEILING('S Size Pack'!M862/1000,1)</f>
        <v>0</v>
      </c>
      <c r="O863">
        <f t="shared" si="52"/>
        <v>44</v>
      </c>
      <c r="P863">
        <f t="shared" si="53"/>
        <v>220</v>
      </c>
      <c r="Q863">
        <v>4.9203175069503455</v>
      </c>
      <c r="R863">
        <f t="shared" si="54"/>
        <v>284.80031750695036</v>
      </c>
      <c r="S863">
        <v>613.89999999999986</v>
      </c>
      <c r="T863">
        <f t="shared" si="55"/>
        <v>329.0996824930495</v>
      </c>
    </row>
    <row r="864" spans="1:20" x14ac:dyDescent="0.25">
      <c r="A864" t="s">
        <v>896</v>
      </c>
      <c r="B864" t="s">
        <v>57</v>
      </c>
      <c r="C864">
        <f>CEILING('S Size Pack'!B863/1000,1)</f>
        <v>0</v>
      </c>
      <c r="D864">
        <f>CEILING('S Size Pack'!C863/1000,1)</f>
        <v>0</v>
      </c>
      <c r="E864">
        <f>CEILING('S Size Pack'!D863/1000,1)</f>
        <v>1</v>
      </c>
      <c r="F864">
        <f>CEILING('S Size Pack'!E863/1000,1)</f>
        <v>3</v>
      </c>
      <c r="G864">
        <f>CEILING('S Size Pack'!F863/1000,1)</f>
        <v>1</v>
      </c>
      <c r="H864">
        <f>CEILING('S Size Pack'!G863/1000,1)</f>
        <v>1</v>
      </c>
      <c r="I864">
        <f>CEILING('S Size Pack'!H863/1000,1)</f>
        <v>4</v>
      </c>
      <c r="J864">
        <f>CEILING('S Size Pack'!I863/1000,1)</f>
        <v>4</v>
      </c>
      <c r="K864">
        <f>CEILING('S Size Pack'!J863/1000,1)</f>
        <v>0</v>
      </c>
      <c r="L864">
        <f>CEILING('S Size Pack'!K863/1000,1)</f>
        <v>7</v>
      </c>
      <c r="M864">
        <f>CEILING('S Size Pack'!L863/1000,1)</f>
        <v>4</v>
      </c>
      <c r="N864">
        <f>CEILING('S Size Pack'!M863/1000,1)</f>
        <v>2</v>
      </c>
      <c r="O864">
        <f t="shared" si="52"/>
        <v>27</v>
      </c>
      <c r="P864">
        <f t="shared" si="53"/>
        <v>135</v>
      </c>
      <c r="Q864">
        <v>4.3509243820589747</v>
      </c>
      <c r="R864">
        <f t="shared" si="54"/>
        <v>199.23092438205896</v>
      </c>
      <c r="S864">
        <v>649.07999999999993</v>
      </c>
      <c r="T864">
        <f t="shared" si="55"/>
        <v>449.84907561794097</v>
      </c>
    </row>
    <row r="865" spans="1:20" x14ac:dyDescent="0.25">
      <c r="A865" t="s">
        <v>897</v>
      </c>
      <c r="B865" t="s">
        <v>39</v>
      </c>
      <c r="C865">
        <f>CEILING('S Size Pack'!B864/1000,1)</f>
        <v>0</v>
      </c>
      <c r="D865">
        <f>CEILING('S Size Pack'!C864/1000,1)</f>
        <v>3</v>
      </c>
      <c r="E865">
        <f>CEILING('S Size Pack'!D864/1000,1)</f>
        <v>2</v>
      </c>
      <c r="F865">
        <f>CEILING('S Size Pack'!E864/1000,1)</f>
        <v>2</v>
      </c>
      <c r="G865">
        <f>CEILING('S Size Pack'!F864/1000,1)</f>
        <v>6</v>
      </c>
      <c r="H865">
        <f>CEILING('S Size Pack'!G864/1000,1)</f>
        <v>4</v>
      </c>
      <c r="I865">
        <f>CEILING('S Size Pack'!H864/1000,1)</f>
        <v>14</v>
      </c>
      <c r="J865">
        <f>CEILING('S Size Pack'!I864/1000,1)</f>
        <v>0</v>
      </c>
      <c r="K865">
        <f>CEILING('S Size Pack'!J864/1000,1)</f>
        <v>0</v>
      </c>
      <c r="L865">
        <f>CEILING('S Size Pack'!K864/1000,1)</f>
        <v>1</v>
      </c>
      <c r="M865">
        <f>CEILING('S Size Pack'!L864/1000,1)</f>
        <v>0</v>
      </c>
      <c r="N865">
        <f>CEILING('S Size Pack'!M864/1000,1)</f>
        <v>8</v>
      </c>
      <c r="O865">
        <f t="shared" si="52"/>
        <v>40</v>
      </c>
      <c r="P865">
        <f t="shared" si="53"/>
        <v>200</v>
      </c>
      <c r="Q865">
        <v>4.6937257333877165</v>
      </c>
      <c r="R865">
        <f t="shared" si="54"/>
        <v>264.57372573338773</v>
      </c>
      <c r="S865">
        <v>582.41</v>
      </c>
      <c r="T865">
        <f t="shared" si="55"/>
        <v>317.83627426661224</v>
      </c>
    </row>
    <row r="866" spans="1:20" x14ac:dyDescent="0.25">
      <c r="A866" t="s">
        <v>898</v>
      </c>
      <c r="B866" t="s">
        <v>57</v>
      </c>
      <c r="C866">
        <f>CEILING('S Size Pack'!B865/1000,1)</f>
        <v>0</v>
      </c>
      <c r="D866">
        <f>CEILING('S Size Pack'!C865/1000,1)</f>
        <v>0</v>
      </c>
      <c r="E866">
        <f>CEILING('S Size Pack'!D865/1000,1)</f>
        <v>1</v>
      </c>
      <c r="F866">
        <f>CEILING('S Size Pack'!E865/1000,1)</f>
        <v>7</v>
      </c>
      <c r="G866">
        <f>CEILING('S Size Pack'!F865/1000,1)</f>
        <v>2</v>
      </c>
      <c r="H866">
        <f>CEILING('S Size Pack'!G865/1000,1)</f>
        <v>3</v>
      </c>
      <c r="I866">
        <f>CEILING('S Size Pack'!H865/1000,1)</f>
        <v>9</v>
      </c>
      <c r="J866">
        <f>CEILING('S Size Pack'!I865/1000,1)</f>
        <v>3</v>
      </c>
      <c r="K866">
        <f>CEILING('S Size Pack'!J865/1000,1)</f>
        <v>6</v>
      </c>
      <c r="L866">
        <f>CEILING('S Size Pack'!K865/1000,1)</f>
        <v>0</v>
      </c>
      <c r="M866">
        <f>CEILING('S Size Pack'!L865/1000,1)</f>
        <v>13</v>
      </c>
      <c r="N866">
        <f>CEILING('S Size Pack'!M865/1000,1)</f>
        <v>0</v>
      </c>
      <c r="O866">
        <f t="shared" si="52"/>
        <v>44</v>
      </c>
      <c r="P866">
        <f t="shared" si="53"/>
        <v>220</v>
      </c>
      <c r="Q866">
        <v>3.6577408434447252</v>
      </c>
      <c r="R866">
        <f t="shared" si="54"/>
        <v>283.53774084344474</v>
      </c>
      <c r="S866">
        <v>969.24</v>
      </c>
      <c r="T866">
        <f t="shared" si="55"/>
        <v>685.70225915655533</v>
      </c>
    </row>
    <row r="867" spans="1:20" x14ac:dyDescent="0.25">
      <c r="A867" t="s">
        <v>899</v>
      </c>
      <c r="B867" t="s">
        <v>57</v>
      </c>
      <c r="C867">
        <f>CEILING('S Size Pack'!B866/1000,1)</f>
        <v>0</v>
      </c>
      <c r="D867">
        <f>CEILING('S Size Pack'!C866/1000,1)</f>
        <v>1</v>
      </c>
      <c r="E867">
        <f>CEILING('S Size Pack'!D866/1000,1)</f>
        <v>5</v>
      </c>
      <c r="F867">
        <f>CEILING('S Size Pack'!E866/1000,1)</f>
        <v>2</v>
      </c>
      <c r="G867">
        <f>CEILING('S Size Pack'!F866/1000,1)</f>
        <v>0</v>
      </c>
      <c r="H867">
        <f>CEILING('S Size Pack'!G866/1000,1)</f>
        <v>2</v>
      </c>
      <c r="I867">
        <f>CEILING('S Size Pack'!H866/1000,1)</f>
        <v>1</v>
      </c>
      <c r="J867">
        <f>CEILING('S Size Pack'!I866/1000,1)</f>
        <v>3</v>
      </c>
      <c r="K867">
        <f>CEILING('S Size Pack'!J866/1000,1)</f>
        <v>0</v>
      </c>
      <c r="L867">
        <f>CEILING('S Size Pack'!K866/1000,1)</f>
        <v>6</v>
      </c>
      <c r="M867">
        <f>CEILING('S Size Pack'!L866/1000,1)</f>
        <v>1</v>
      </c>
      <c r="N867">
        <f>CEILING('S Size Pack'!M866/1000,1)</f>
        <v>2</v>
      </c>
      <c r="O867">
        <f t="shared" si="52"/>
        <v>23</v>
      </c>
      <c r="P867">
        <f t="shared" si="53"/>
        <v>115</v>
      </c>
      <c r="Q867">
        <v>5.1650807896379343</v>
      </c>
      <c r="R867">
        <f t="shared" si="54"/>
        <v>180.04508078963795</v>
      </c>
      <c r="S867">
        <v>581.78000000000009</v>
      </c>
      <c r="T867">
        <f t="shared" si="55"/>
        <v>401.73491921036214</v>
      </c>
    </row>
    <row r="868" spans="1:20" x14ac:dyDescent="0.25">
      <c r="A868" t="s">
        <v>900</v>
      </c>
      <c r="B868" t="s">
        <v>39</v>
      </c>
      <c r="C868">
        <f>CEILING('S Size Pack'!B867/1000,1)</f>
        <v>0</v>
      </c>
      <c r="D868">
        <f>CEILING('S Size Pack'!C867/1000,1)</f>
        <v>2</v>
      </c>
      <c r="E868">
        <f>CEILING('S Size Pack'!D867/1000,1)</f>
        <v>2</v>
      </c>
      <c r="F868">
        <f>CEILING('S Size Pack'!E867/1000,1)</f>
        <v>0</v>
      </c>
      <c r="G868">
        <f>CEILING('S Size Pack'!F867/1000,1)</f>
        <v>4</v>
      </c>
      <c r="H868">
        <f>CEILING('S Size Pack'!G867/1000,1)</f>
        <v>0</v>
      </c>
      <c r="I868">
        <f>CEILING('S Size Pack'!H867/1000,1)</f>
        <v>9</v>
      </c>
      <c r="J868">
        <f>CEILING('S Size Pack'!I867/1000,1)</f>
        <v>3</v>
      </c>
      <c r="K868">
        <f>CEILING('S Size Pack'!J867/1000,1)</f>
        <v>1</v>
      </c>
      <c r="L868">
        <f>CEILING('S Size Pack'!K867/1000,1)</f>
        <v>12</v>
      </c>
      <c r="M868">
        <f>CEILING('S Size Pack'!L867/1000,1)</f>
        <v>0</v>
      </c>
      <c r="N868">
        <f>CEILING('S Size Pack'!M867/1000,1)</f>
        <v>1</v>
      </c>
      <c r="O868">
        <f t="shared" si="52"/>
        <v>34</v>
      </c>
      <c r="P868">
        <f t="shared" si="53"/>
        <v>170</v>
      </c>
      <c r="Q868">
        <v>4.3196232032811102</v>
      </c>
      <c r="R868">
        <f t="shared" si="54"/>
        <v>234.19962320328111</v>
      </c>
      <c r="S868">
        <v>521.02</v>
      </c>
      <c r="T868">
        <f t="shared" si="55"/>
        <v>286.82037679671885</v>
      </c>
    </row>
    <row r="869" spans="1:20" x14ac:dyDescent="0.25">
      <c r="A869" t="s">
        <v>901</v>
      </c>
      <c r="B869" t="s">
        <v>57</v>
      </c>
      <c r="C869">
        <f>CEILING('S Size Pack'!B868/1000,1)</f>
        <v>0</v>
      </c>
      <c r="D869">
        <f>CEILING('S Size Pack'!C868/1000,1)</f>
        <v>4</v>
      </c>
      <c r="E869">
        <f>CEILING('S Size Pack'!D868/1000,1)</f>
        <v>2</v>
      </c>
      <c r="F869">
        <f>CEILING('S Size Pack'!E868/1000,1)</f>
        <v>11</v>
      </c>
      <c r="G869">
        <f>CEILING('S Size Pack'!F868/1000,1)</f>
        <v>0</v>
      </c>
      <c r="H869">
        <f>CEILING('S Size Pack'!G868/1000,1)</f>
        <v>0</v>
      </c>
      <c r="I869">
        <f>CEILING('S Size Pack'!H868/1000,1)</f>
        <v>3</v>
      </c>
      <c r="J869">
        <f>CEILING('S Size Pack'!I868/1000,1)</f>
        <v>5</v>
      </c>
      <c r="K869">
        <f>CEILING('S Size Pack'!J868/1000,1)</f>
        <v>0</v>
      </c>
      <c r="L869">
        <f>CEILING('S Size Pack'!K868/1000,1)</f>
        <v>3</v>
      </c>
      <c r="M869">
        <f>CEILING('S Size Pack'!L868/1000,1)</f>
        <v>0</v>
      </c>
      <c r="N869">
        <f>CEILING('S Size Pack'!M868/1000,1)</f>
        <v>11</v>
      </c>
      <c r="O869">
        <f t="shared" si="52"/>
        <v>39</v>
      </c>
      <c r="P869">
        <f t="shared" si="53"/>
        <v>195</v>
      </c>
      <c r="Q869">
        <v>4.6288579583007392</v>
      </c>
      <c r="R869">
        <f t="shared" si="54"/>
        <v>259.50885795830072</v>
      </c>
      <c r="S869">
        <v>864.58000000000015</v>
      </c>
      <c r="T869">
        <f t="shared" si="55"/>
        <v>605.07114204169943</v>
      </c>
    </row>
    <row r="870" spans="1:20" x14ac:dyDescent="0.25">
      <c r="A870" t="s">
        <v>902</v>
      </c>
      <c r="B870" t="s">
        <v>57</v>
      </c>
      <c r="C870">
        <f>CEILING('S Size Pack'!B869/1000,1)</f>
        <v>0</v>
      </c>
      <c r="D870">
        <f>CEILING('S Size Pack'!C869/1000,1)</f>
        <v>0</v>
      </c>
      <c r="E870">
        <f>CEILING('S Size Pack'!D869/1000,1)</f>
        <v>2</v>
      </c>
      <c r="F870">
        <f>CEILING('S Size Pack'!E869/1000,1)</f>
        <v>7</v>
      </c>
      <c r="G870">
        <f>CEILING('S Size Pack'!F869/1000,1)</f>
        <v>4</v>
      </c>
      <c r="H870">
        <f>CEILING('S Size Pack'!G869/1000,1)</f>
        <v>7</v>
      </c>
      <c r="I870">
        <f>CEILING('S Size Pack'!H869/1000,1)</f>
        <v>0</v>
      </c>
      <c r="J870">
        <f>CEILING('S Size Pack'!I869/1000,1)</f>
        <v>0</v>
      </c>
      <c r="K870">
        <f>CEILING('S Size Pack'!J869/1000,1)</f>
        <v>1</v>
      </c>
      <c r="L870">
        <f>CEILING('S Size Pack'!K869/1000,1)</f>
        <v>0</v>
      </c>
      <c r="M870">
        <f>CEILING('S Size Pack'!L869/1000,1)</f>
        <v>3</v>
      </c>
      <c r="N870">
        <f>CEILING('S Size Pack'!M869/1000,1)</f>
        <v>0</v>
      </c>
      <c r="O870">
        <f t="shared" si="52"/>
        <v>24</v>
      </c>
      <c r="P870">
        <f t="shared" si="53"/>
        <v>120</v>
      </c>
      <c r="Q870">
        <v>3.8771487953546391</v>
      </c>
      <c r="R870">
        <f t="shared" si="54"/>
        <v>183.75714879535465</v>
      </c>
      <c r="S870">
        <v>590.92000000000007</v>
      </c>
      <c r="T870">
        <f t="shared" si="55"/>
        <v>407.16285120464545</v>
      </c>
    </row>
    <row r="871" spans="1:20" x14ac:dyDescent="0.25">
      <c r="A871" t="s">
        <v>903</v>
      </c>
      <c r="B871" t="s">
        <v>57</v>
      </c>
      <c r="C871">
        <f>CEILING('S Size Pack'!B870/1000,1)</f>
        <v>0</v>
      </c>
      <c r="D871">
        <f>CEILING('S Size Pack'!C870/1000,1)</f>
        <v>7</v>
      </c>
      <c r="E871">
        <f>CEILING('S Size Pack'!D870/1000,1)</f>
        <v>0</v>
      </c>
      <c r="F871">
        <f>CEILING('S Size Pack'!E870/1000,1)</f>
        <v>0</v>
      </c>
      <c r="G871">
        <f>CEILING('S Size Pack'!F870/1000,1)</f>
        <v>0</v>
      </c>
      <c r="H871">
        <f>CEILING('S Size Pack'!G870/1000,1)</f>
        <v>2</v>
      </c>
      <c r="I871">
        <f>CEILING('S Size Pack'!H870/1000,1)</f>
        <v>6</v>
      </c>
      <c r="J871">
        <f>CEILING('S Size Pack'!I870/1000,1)</f>
        <v>1</v>
      </c>
      <c r="K871">
        <f>CEILING('S Size Pack'!J870/1000,1)</f>
        <v>2</v>
      </c>
      <c r="L871">
        <f>CEILING('S Size Pack'!K870/1000,1)</f>
        <v>1</v>
      </c>
      <c r="M871">
        <f>CEILING('S Size Pack'!L870/1000,1)</f>
        <v>0</v>
      </c>
      <c r="N871">
        <f>CEILING('S Size Pack'!M870/1000,1)</f>
        <v>0</v>
      </c>
      <c r="O871">
        <f t="shared" si="52"/>
        <v>19</v>
      </c>
      <c r="P871">
        <f t="shared" si="53"/>
        <v>95</v>
      </c>
      <c r="Q871">
        <v>6.9424893632818003</v>
      </c>
      <c r="R871">
        <f t="shared" si="54"/>
        <v>161.82248936328179</v>
      </c>
      <c r="S871">
        <v>475.74</v>
      </c>
      <c r="T871">
        <f t="shared" si="55"/>
        <v>313.91751063671825</v>
      </c>
    </row>
    <row r="872" spans="1:20" x14ac:dyDescent="0.25">
      <c r="A872" t="s">
        <v>904</v>
      </c>
      <c r="B872" t="s">
        <v>57</v>
      </c>
      <c r="C872">
        <f>CEILING('S Size Pack'!B871/1000,1)</f>
        <v>0</v>
      </c>
      <c r="D872">
        <f>CEILING('S Size Pack'!C871/1000,1)</f>
        <v>6</v>
      </c>
      <c r="E872">
        <f>CEILING('S Size Pack'!D871/1000,1)</f>
        <v>1</v>
      </c>
      <c r="F872">
        <f>CEILING('S Size Pack'!E871/1000,1)</f>
        <v>0</v>
      </c>
      <c r="G872">
        <f>CEILING('S Size Pack'!F871/1000,1)</f>
        <v>1</v>
      </c>
      <c r="H872">
        <f>CEILING('S Size Pack'!G871/1000,1)</f>
        <v>2</v>
      </c>
      <c r="I872">
        <f>CEILING('S Size Pack'!H871/1000,1)</f>
        <v>2</v>
      </c>
      <c r="J872">
        <f>CEILING('S Size Pack'!I871/1000,1)</f>
        <v>9</v>
      </c>
      <c r="K872">
        <f>CEILING('S Size Pack'!J871/1000,1)</f>
        <v>4</v>
      </c>
      <c r="L872">
        <f>CEILING('S Size Pack'!K871/1000,1)</f>
        <v>1</v>
      </c>
      <c r="M872">
        <f>CEILING('S Size Pack'!L871/1000,1)</f>
        <v>0</v>
      </c>
      <c r="N872">
        <f>CEILING('S Size Pack'!M871/1000,1)</f>
        <v>1</v>
      </c>
      <c r="O872">
        <f t="shared" si="52"/>
        <v>27</v>
      </c>
      <c r="P872">
        <f t="shared" si="53"/>
        <v>135</v>
      </c>
      <c r="Q872">
        <v>3.7088062091675655</v>
      </c>
      <c r="R872">
        <f t="shared" si="54"/>
        <v>198.58880620916756</v>
      </c>
      <c r="S872">
        <v>643.77</v>
      </c>
      <c r="T872">
        <f t="shared" si="55"/>
        <v>445.18119379083242</v>
      </c>
    </row>
    <row r="873" spans="1:20" x14ac:dyDescent="0.25">
      <c r="A873" t="s">
        <v>905</v>
      </c>
      <c r="B873" t="s">
        <v>57</v>
      </c>
      <c r="C873">
        <f>CEILING('S Size Pack'!B872/1000,1)</f>
        <v>0</v>
      </c>
      <c r="D873">
        <f>CEILING('S Size Pack'!C872/1000,1)</f>
        <v>3</v>
      </c>
      <c r="E873">
        <f>CEILING('S Size Pack'!D872/1000,1)</f>
        <v>1</v>
      </c>
      <c r="F873">
        <f>CEILING('S Size Pack'!E872/1000,1)</f>
        <v>0</v>
      </c>
      <c r="G873">
        <f>CEILING('S Size Pack'!F872/1000,1)</f>
        <v>2</v>
      </c>
      <c r="H873">
        <f>CEILING('S Size Pack'!G872/1000,1)</f>
        <v>0</v>
      </c>
      <c r="I873">
        <f>CEILING('S Size Pack'!H872/1000,1)</f>
        <v>4</v>
      </c>
      <c r="J873">
        <f>CEILING('S Size Pack'!I872/1000,1)</f>
        <v>0</v>
      </c>
      <c r="K873">
        <f>CEILING('S Size Pack'!J872/1000,1)</f>
        <v>13</v>
      </c>
      <c r="L873">
        <f>CEILING('S Size Pack'!K872/1000,1)</f>
        <v>4</v>
      </c>
      <c r="M873">
        <f>CEILING('S Size Pack'!L872/1000,1)</f>
        <v>0</v>
      </c>
      <c r="N873">
        <f>CEILING('S Size Pack'!M872/1000,1)</f>
        <v>1</v>
      </c>
      <c r="O873">
        <f t="shared" si="52"/>
        <v>28</v>
      </c>
      <c r="P873">
        <f t="shared" si="53"/>
        <v>140</v>
      </c>
      <c r="Q873">
        <v>4.0937045853588412</v>
      </c>
      <c r="R873">
        <f t="shared" si="54"/>
        <v>203.97370458535883</v>
      </c>
      <c r="S873">
        <v>682.86</v>
      </c>
      <c r="T873">
        <f t="shared" si="55"/>
        <v>478.88629541464115</v>
      </c>
    </row>
    <row r="874" spans="1:20" x14ac:dyDescent="0.25">
      <c r="A874" t="s">
        <v>906</v>
      </c>
      <c r="B874" t="s">
        <v>39</v>
      </c>
      <c r="C874">
        <f>CEILING('S Size Pack'!B873/1000,1)</f>
        <v>0</v>
      </c>
      <c r="D874">
        <f>CEILING('S Size Pack'!C873/1000,1)</f>
        <v>2</v>
      </c>
      <c r="E874">
        <f>CEILING('S Size Pack'!D873/1000,1)</f>
        <v>1</v>
      </c>
      <c r="F874">
        <f>CEILING('S Size Pack'!E873/1000,1)</f>
        <v>8</v>
      </c>
      <c r="G874">
        <f>CEILING('S Size Pack'!F873/1000,1)</f>
        <v>1</v>
      </c>
      <c r="H874">
        <f>CEILING('S Size Pack'!G873/1000,1)</f>
        <v>3</v>
      </c>
      <c r="I874">
        <f>CEILING('S Size Pack'!H873/1000,1)</f>
        <v>4</v>
      </c>
      <c r="J874">
        <f>CEILING('S Size Pack'!I873/1000,1)</f>
        <v>5</v>
      </c>
      <c r="K874">
        <f>CEILING('S Size Pack'!J873/1000,1)</f>
        <v>4</v>
      </c>
      <c r="L874">
        <f>CEILING('S Size Pack'!K873/1000,1)</f>
        <v>1</v>
      </c>
      <c r="M874">
        <f>CEILING('S Size Pack'!L873/1000,1)</f>
        <v>4</v>
      </c>
      <c r="N874">
        <f>CEILING('S Size Pack'!M873/1000,1)</f>
        <v>3</v>
      </c>
      <c r="O874">
        <f t="shared" si="52"/>
        <v>36</v>
      </c>
      <c r="P874">
        <f t="shared" si="53"/>
        <v>180</v>
      </c>
      <c r="Q874">
        <v>4.2866744616773387</v>
      </c>
      <c r="R874">
        <f t="shared" si="54"/>
        <v>244.16667446167733</v>
      </c>
      <c r="S874">
        <v>553.82000000000005</v>
      </c>
      <c r="T874">
        <f t="shared" si="55"/>
        <v>309.65332553832275</v>
      </c>
    </row>
    <row r="875" spans="1:20" x14ac:dyDescent="0.25">
      <c r="A875" t="s">
        <v>907</v>
      </c>
      <c r="B875" t="s">
        <v>39</v>
      </c>
      <c r="C875">
        <f>CEILING('S Size Pack'!B874/1000,1)</f>
        <v>0</v>
      </c>
      <c r="D875">
        <f>CEILING('S Size Pack'!C874/1000,1)</f>
        <v>1</v>
      </c>
      <c r="E875">
        <f>CEILING('S Size Pack'!D874/1000,1)</f>
        <v>1</v>
      </c>
      <c r="F875">
        <f>CEILING('S Size Pack'!E874/1000,1)</f>
        <v>2</v>
      </c>
      <c r="G875">
        <f>CEILING('S Size Pack'!F874/1000,1)</f>
        <v>0</v>
      </c>
      <c r="H875">
        <f>CEILING('S Size Pack'!G874/1000,1)</f>
        <v>0</v>
      </c>
      <c r="I875">
        <f>CEILING('S Size Pack'!H874/1000,1)</f>
        <v>11</v>
      </c>
      <c r="J875">
        <f>CEILING('S Size Pack'!I874/1000,1)</f>
        <v>14</v>
      </c>
      <c r="K875">
        <f>CEILING('S Size Pack'!J874/1000,1)</f>
        <v>2</v>
      </c>
      <c r="L875">
        <f>CEILING('S Size Pack'!K874/1000,1)</f>
        <v>5</v>
      </c>
      <c r="M875">
        <f>CEILING('S Size Pack'!L874/1000,1)</f>
        <v>3</v>
      </c>
      <c r="N875">
        <f>CEILING('S Size Pack'!M874/1000,1)</f>
        <v>1</v>
      </c>
      <c r="O875">
        <f t="shared" si="52"/>
        <v>40</v>
      </c>
      <c r="P875">
        <f t="shared" si="53"/>
        <v>200</v>
      </c>
      <c r="Q875">
        <v>3.0559037240789482</v>
      </c>
      <c r="R875">
        <f t="shared" si="54"/>
        <v>262.93590372407897</v>
      </c>
      <c r="S875">
        <v>589.24</v>
      </c>
      <c r="T875">
        <f t="shared" si="55"/>
        <v>326.30409627592104</v>
      </c>
    </row>
    <row r="876" spans="1:20" x14ac:dyDescent="0.25">
      <c r="A876" t="s">
        <v>908</v>
      </c>
      <c r="B876" t="s">
        <v>39</v>
      </c>
      <c r="C876">
        <f>CEILING('S Size Pack'!B875/1000,1)</f>
        <v>0</v>
      </c>
      <c r="D876">
        <f>CEILING('S Size Pack'!C875/1000,1)</f>
        <v>0</v>
      </c>
      <c r="E876">
        <f>CEILING('S Size Pack'!D875/1000,1)</f>
        <v>0</v>
      </c>
      <c r="F876">
        <f>CEILING('S Size Pack'!E875/1000,1)</f>
        <v>0</v>
      </c>
      <c r="G876">
        <f>CEILING('S Size Pack'!F875/1000,1)</f>
        <v>2</v>
      </c>
      <c r="H876">
        <f>CEILING('S Size Pack'!G875/1000,1)</f>
        <v>6</v>
      </c>
      <c r="I876">
        <f>CEILING('S Size Pack'!H875/1000,1)</f>
        <v>1</v>
      </c>
      <c r="J876">
        <f>CEILING('S Size Pack'!I875/1000,1)</f>
        <v>11</v>
      </c>
      <c r="K876">
        <f>CEILING('S Size Pack'!J875/1000,1)</f>
        <v>5</v>
      </c>
      <c r="L876">
        <f>CEILING('S Size Pack'!K875/1000,1)</f>
        <v>14</v>
      </c>
      <c r="M876">
        <f>CEILING('S Size Pack'!L875/1000,1)</f>
        <v>8</v>
      </c>
      <c r="N876">
        <f>CEILING('S Size Pack'!M875/1000,1)</f>
        <v>3</v>
      </c>
      <c r="O876">
        <f t="shared" si="52"/>
        <v>50</v>
      </c>
      <c r="P876">
        <f t="shared" si="53"/>
        <v>250</v>
      </c>
      <c r="Q876">
        <v>3.3885292745633055</v>
      </c>
      <c r="R876">
        <f t="shared" si="54"/>
        <v>313.26852927456332</v>
      </c>
      <c r="S876">
        <v>672.11</v>
      </c>
      <c r="T876">
        <f t="shared" si="55"/>
        <v>358.84147072543669</v>
      </c>
    </row>
    <row r="877" spans="1:20" x14ac:dyDescent="0.25">
      <c r="A877" t="s">
        <v>909</v>
      </c>
      <c r="B877" t="s">
        <v>57</v>
      </c>
      <c r="C877">
        <f>CEILING('S Size Pack'!B876/1000,1)</f>
        <v>0</v>
      </c>
      <c r="D877">
        <f>CEILING('S Size Pack'!C876/1000,1)</f>
        <v>0</v>
      </c>
      <c r="E877">
        <f>CEILING('S Size Pack'!D876/1000,1)</f>
        <v>2</v>
      </c>
      <c r="F877">
        <f>CEILING('S Size Pack'!E876/1000,1)</f>
        <v>0</v>
      </c>
      <c r="G877">
        <f>CEILING('S Size Pack'!F876/1000,1)</f>
        <v>1</v>
      </c>
      <c r="H877">
        <f>CEILING('S Size Pack'!G876/1000,1)</f>
        <v>1</v>
      </c>
      <c r="I877">
        <f>CEILING('S Size Pack'!H876/1000,1)</f>
        <v>0</v>
      </c>
      <c r="J877">
        <f>CEILING('S Size Pack'!I876/1000,1)</f>
        <v>3</v>
      </c>
      <c r="K877">
        <f>CEILING('S Size Pack'!J876/1000,1)</f>
        <v>4</v>
      </c>
      <c r="L877">
        <f>CEILING('S Size Pack'!K876/1000,1)</f>
        <v>3</v>
      </c>
      <c r="M877">
        <f>CEILING('S Size Pack'!L876/1000,1)</f>
        <v>2</v>
      </c>
      <c r="N877">
        <f>CEILING('S Size Pack'!M876/1000,1)</f>
        <v>10</v>
      </c>
      <c r="O877">
        <f t="shared" si="52"/>
        <v>26</v>
      </c>
      <c r="P877">
        <f t="shared" si="53"/>
        <v>130</v>
      </c>
      <c r="Q877">
        <v>4.6925948658098235</v>
      </c>
      <c r="R877">
        <f t="shared" si="54"/>
        <v>194.57259486580983</v>
      </c>
      <c r="S877">
        <v>650.13000000000011</v>
      </c>
      <c r="T877">
        <f t="shared" si="55"/>
        <v>455.55740513419028</v>
      </c>
    </row>
    <row r="878" spans="1:20" x14ac:dyDescent="0.25">
      <c r="A878" t="s">
        <v>910</v>
      </c>
      <c r="B878" t="s">
        <v>57</v>
      </c>
      <c r="C878">
        <f>CEILING('S Size Pack'!B877/1000,1)</f>
        <v>0</v>
      </c>
      <c r="D878">
        <f>CEILING('S Size Pack'!C877/1000,1)</f>
        <v>2</v>
      </c>
      <c r="E878">
        <f>CEILING('S Size Pack'!D877/1000,1)</f>
        <v>2</v>
      </c>
      <c r="F878">
        <f>CEILING('S Size Pack'!E877/1000,1)</f>
        <v>2</v>
      </c>
      <c r="G878">
        <f>CEILING('S Size Pack'!F877/1000,1)</f>
        <v>3</v>
      </c>
      <c r="H878">
        <f>CEILING('S Size Pack'!G877/1000,1)</f>
        <v>0</v>
      </c>
      <c r="I878">
        <f>CEILING('S Size Pack'!H877/1000,1)</f>
        <v>2</v>
      </c>
      <c r="J878">
        <f>CEILING('S Size Pack'!I877/1000,1)</f>
        <v>5</v>
      </c>
      <c r="K878">
        <f>CEILING('S Size Pack'!J877/1000,1)</f>
        <v>1</v>
      </c>
      <c r="L878">
        <f>CEILING('S Size Pack'!K877/1000,1)</f>
        <v>1</v>
      </c>
      <c r="M878">
        <f>CEILING('S Size Pack'!L877/1000,1)</f>
        <v>1</v>
      </c>
      <c r="N878">
        <f>CEILING('S Size Pack'!M877/1000,1)</f>
        <v>6</v>
      </c>
      <c r="O878">
        <f t="shared" si="52"/>
        <v>25</v>
      </c>
      <c r="P878">
        <f t="shared" si="53"/>
        <v>125</v>
      </c>
      <c r="Q878">
        <v>4.4047283254253262</v>
      </c>
      <c r="R878">
        <f t="shared" si="54"/>
        <v>189.28472832542533</v>
      </c>
      <c r="S878">
        <v>619.46</v>
      </c>
      <c r="T878">
        <f t="shared" si="55"/>
        <v>430.17527167457467</v>
      </c>
    </row>
    <row r="879" spans="1:20" x14ac:dyDescent="0.25">
      <c r="A879" t="s">
        <v>911</v>
      </c>
      <c r="B879" t="s">
        <v>57</v>
      </c>
      <c r="C879">
        <f>CEILING('S Size Pack'!B878/1000,1)</f>
        <v>0</v>
      </c>
      <c r="D879">
        <f>CEILING('S Size Pack'!C878/1000,1)</f>
        <v>0</v>
      </c>
      <c r="E879">
        <f>CEILING('S Size Pack'!D878/1000,1)</f>
        <v>6</v>
      </c>
      <c r="F879">
        <f>CEILING('S Size Pack'!E878/1000,1)</f>
        <v>0</v>
      </c>
      <c r="G879">
        <f>CEILING('S Size Pack'!F878/1000,1)</f>
        <v>1</v>
      </c>
      <c r="H879">
        <f>CEILING('S Size Pack'!G878/1000,1)</f>
        <v>8</v>
      </c>
      <c r="I879">
        <f>CEILING('S Size Pack'!H878/1000,1)</f>
        <v>4</v>
      </c>
      <c r="J879">
        <f>CEILING('S Size Pack'!I878/1000,1)</f>
        <v>0</v>
      </c>
      <c r="K879">
        <f>CEILING('S Size Pack'!J878/1000,1)</f>
        <v>0</v>
      </c>
      <c r="L879">
        <f>CEILING('S Size Pack'!K878/1000,1)</f>
        <v>1</v>
      </c>
      <c r="M879">
        <f>CEILING('S Size Pack'!L878/1000,1)</f>
        <v>2</v>
      </c>
      <c r="N879">
        <f>CEILING('S Size Pack'!M878/1000,1)</f>
        <v>5</v>
      </c>
      <c r="O879">
        <f t="shared" si="52"/>
        <v>27</v>
      </c>
      <c r="P879">
        <f t="shared" si="53"/>
        <v>135</v>
      </c>
      <c r="Q879">
        <v>6.533617881279091</v>
      </c>
      <c r="R879">
        <f t="shared" si="54"/>
        <v>201.41361788127909</v>
      </c>
      <c r="S879">
        <v>629.25</v>
      </c>
      <c r="T879">
        <f t="shared" si="55"/>
        <v>427.83638211872091</v>
      </c>
    </row>
    <row r="880" spans="1:20" x14ac:dyDescent="0.25">
      <c r="A880" t="s">
        <v>912</v>
      </c>
      <c r="B880" t="s">
        <v>39</v>
      </c>
      <c r="C880">
        <f>CEILING('S Size Pack'!B879/1000,1)</f>
        <v>0</v>
      </c>
      <c r="D880">
        <f>CEILING('S Size Pack'!C879/1000,1)</f>
        <v>3</v>
      </c>
      <c r="E880">
        <f>CEILING('S Size Pack'!D879/1000,1)</f>
        <v>0</v>
      </c>
      <c r="F880">
        <f>CEILING('S Size Pack'!E879/1000,1)</f>
        <v>0</v>
      </c>
      <c r="G880">
        <f>CEILING('S Size Pack'!F879/1000,1)</f>
        <v>1</v>
      </c>
      <c r="H880">
        <f>CEILING('S Size Pack'!G879/1000,1)</f>
        <v>8</v>
      </c>
      <c r="I880">
        <f>CEILING('S Size Pack'!H879/1000,1)</f>
        <v>5</v>
      </c>
      <c r="J880">
        <f>CEILING('S Size Pack'!I879/1000,1)</f>
        <v>5</v>
      </c>
      <c r="K880">
        <f>CEILING('S Size Pack'!J879/1000,1)</f>
        <v>0</v>
      </c>
      <c r="L880">
        <f>CEILING('S Size Pack'!K879/1000,1)</f>
        <v>7</v>
      </c>
      <c r="M880">
        <f>CEILING('S Size Pack'!L879/1000,1)</f>
        <v>1</v>
      </c>
      <c r="N880">
        <f>CEILING('S Size Pack'!M879/1000,1)</f>
        <v>7</v>
      </c>
      <c r="O880">
        <f t="shared" si="52"/>
        <v>37</v>
      </c>
      <c r="P880">
        <f t="shared" si="53"/>
        <v>185</v>
      </c>
      <c r="Q880">
        <v>4.3310489807060497</v>
      </c>
      <c r="R880">
        <f t="shared" si="54"/>
        <v>249.21104898070604</v>
      </c>
      <c r="S880">
        <v>550.54999999999995</v>
      </c>
      <c r="T880">
        <f t="shared" si="55"/>
        <v>301.33895101929392</v>
      </c>
    </row>
    <row r="881" spans="1:20" x14ac:dyDescent="0.25">
      <c r="A881" t="s">
        <v>913</v>
      </c>
      <c r="B881" t="s">
        <v>39</v>
      </c>
      <c r="C881">
        <f>CEILING('S Size Pack'!B880/1000,1)</f>
        <v>0</v>
      </c>
      <c r="D881">
        <f>CEILING('S Size Pack'!C880/1000,1)</f>
        <v>7</v>
      </c>
      <c r="E881">
        <f>CEILING('S Size Pack'!D880/1000,1)</f>
        <v>0</v>
      </c>
      <c r="F881">
        <f>CEILING('S Size Pack'!E880/1000,1)</f>
        <v>3</v>
      </c>
      <c r="G881">
        <f>CEILING('S Size Pack'!F880/1000,1)</f>
        <v>7</v>
      </c>
      <c r="H881">
        <f>CEILING('S Size Pack'!G880/1000,1)</f>
        <v>0</v>
      </c>
      <c r="I881">
        <f>CEILING('S Size Pack'!H880/1000,1)</f>
        <v>6</v>
      </c>
      <c r="J881">
        <f>CEILING('S Size Pack'!I880/1000,1)</f>
        <v>5</v>
      </c>
      <c r="K881">
        <f>CEILING('S Size Pack'!J880/1000,1)</f>
        <v>2</v>
      </c>
      <c r="L881">
        <f>CEILING('S Size Pack'!K880/1000,1)</f>
        <v>2</v>
      </c>
      <c r="M881">
        <f>CEILING('S Size Pack'!L880/1000,1)</f>
        <v>1</v>
      </c>
      <c r="N881">
        <f>CEILING('S Size Pack'!M880/1000,1)</f>
        <v>12</v>
      </c>
      <c r="O881">
        <f t="shared" si="52"/>
        <v>45</v>
      </c>
      <c r="P881">
        <f t="shared" si="53"/>
        <v>225</v>
      </c>
      <c r="Q881">
        <v>4.947228276625375</v>
      </c>
      <c r="R881">
        <f t="shared" si="54"/>
        <v>289.82722827662536</v>
      </c>
      <c r="S881">
        <v>614.73</v>
      </c>
      <c r="T881">
        <f t="shared" si="55"/>
        <v>324.90277172337466</v>
      </c>
    </row>
    <row r="882" spans="1:20" x14ac:dyDescent="0.25">
      <c r="A882" t="s">
        <v>914</v>
      </c>
      <c r="B882" t="s">
        <v>39</v>
      </c>
      <c r="C882">
        <f>CEILING('S Size Pack'!B881/1000,1)</f>
        <v>0</v>
      </c>
      <c r="D882">
        <f>CEILING('S Size Pack'!C881/1000,1)</f>
        <v>3</v>
      </c>
      <c r="E882">
        <f>CEILING('S Size Pack'!D881/1000,1)</f>
        <v>0</v>
      </c>
      <c r="F882">
        <f>CEILING('S Size Pack'!E881/1000,1)</f>
        <v>0</v>
      </c>
      <c r="G882">
        <f>CEILING('S Size Pack'!F881/1000,1)</f>
        <v>6</v>
      </c>
      <c r="H882">
        <f>CEILING('S Size Pack'!G881/1000,1)</f>
        <v>2</v>
      </c>
      <c r="I882">
        <f>CEILING('S Size Pack'!H881/1000,1)</f>
        <v>15</v>
      </c>
      <c r="J882">
        <f>CEILING('S Size Pack'!I881/1000,1)</f>
        <v>3</v>
      </c>
      <c r="K882">
        <f>CEILING('S Size Pack'!J881/1000,1)</f>
        <v>2</v>
      </c>
      <c r="L882">
        <f>CEILING('S Size Pack'!K881/1000,1)</f>
        <v>0</v>
      </c>
      <c r="M882">
        <f>CEILING('S Size Pack'!L881/1000,1)</f>
        <v>11</v>
      </c>
      <c r="N882">
        <f>CEILING('S Size Pack'!M881/1000,1)</f>
        <v>0</v>
      </c>
      <c r="O882">
        <f t="shared" si="52"/>
        <v>42</v>
      </c>
      <c r="P882">
        <f t="shared" si="53"/>
        <v>210</v>
      </c>
      <c r="Q882">
        <v>5.8126862145448923</v>
      </c>
      <c r="R882">
        <f t="shared" si="54"/>
        <v>275.69268621454489</v>
      </c>
      <c r="S882">
        <v>587.43000000000006</v>
      </c>
      <c r="T882">
        <f t="shared" si="55"/>
        <v>311.73731378545517</v>
      </c>
    </row>
    <row r="883" spans="1:20" x14ac:dyDescent="0.25">
      <c r="A883" t="s">
        <v>915</v>
      </c>
      <c r="B883" t="s">
        <v>39</v>
      </c>
      <c r="C883">
        <f>CEILING('S Size Pack'!B882/1000,1)</f>
        <v>0</v>
      </c>
      <c r="D883">
        <f>CEILING('S Size Pack'!C882/1000,1)</f>
        <v>0</v>
      </c>
      <c r="E883">
        <f>CEILING('S Size Pack'!D882/1000,1)</f>
        <v>0</v>
      </c>
      <c r="F883">
        <f>CEILING('S Size Pack'!E882/1000,1)</f>
        <v>18</v>
      </c>
      <c r="G883">
        <f>CEILING('S Size Pack'!F882/1000,1)</f>
        <v>12</v>
      </c>
      <c r="H883">
        <f>CEILING('S Size Pack'!G882/1000,1)</f>
        <v>0</v>
      </c>
      <c r="I883">
        <f>CEILING('S Size Pack'!H882/1000,1)</f>
        <v>0</v>
      </c>
      <c r="J883">
        <f>CEILING('S Size Pack'!I882/1000,1)</f>
        <v>0</v>
      </c>
      <c r="K883">
        <f>CEILING('S Size Pack'!J882/1000,1)</f>
        <v>0</v>
      </c>
      <c r="L883">
        <f>CEILING('S Size Pack'!K882/1000,1)</f>
        <v>1</v>
      </c>
      <c r="M883">
        <f>CEILING('S Size Pack'!L882/1000,1)</f>
        <v>5</v>
      </c>
      <c r="N883">
        <f>CEILING('S Size Pack'!M882/1000,1)</f>
        <v>7</v>
      </c>
      <c r="O883">
        <f t="shared" si="52"/>
        <v>43</v>
      </c>
      <c r="P883">
        <f t="shared" si="53"/>
        <v>215</v>
      </c>
      <c r="Q883">
        <v>4.7462365169353395</v>
      </c>
      <c r="R883">
        <f t="shared" si="54"/>
        <v>279.62623651693536</v>
      </c>
      <c r="S883">
        <v>616.9</v>
      </c>
      <c r="T883">
        <f t="shared" si="55"/>
        <v>337.27376348306461</v>
      </c>
    </row>
    <row r="884" spans="1:20" x14ac:dyDescent="0.25">
      <c r="A884" t="s">
        <v>916</v>
      </c>
      <c r="B884" t="s">
        <v>39</v>
      </c>
      <c r="C884">
        <f>CEILING('S Size Pack'!B883/1000,1)</f>
        <v>0</v>
      </c>
      <c r="D884">
        <f>CEILING('S Size Pack'!C883/1000,1)</f>
        <v>12</v>
      </c>
      <c r="E884">
        <f>CEILING('S Size Pack'!D883/1000,1)</f>
        <v>0</v>
      </c>
      <c r="F884">
        <f>CEILING('S Size Pack'!E883/1000,1)</f>
        <v>9</v>
      </c>
      <c r="G884">
        <f>CEILING('S Size Pack'!F883/1000,1)</f>
        <v>3</v>
      </c>
      <c r="H884">
        <f>CEILING('S Size Pack'!G883/1000,1)</f>
        <v>4</v>
      </c>
      <c r="I884">
        <f>CEILING('S Size Pack'!H883/1000,1)</f>
        <v>0</v>
      </c>
      <c r="J884">
        <f>CEILING('S Size Pack'!I883/1000,1)</f>
        <v>3</v>
      </c>
      <c r="K884">
        <f>CEILING('S Size Pack'!J883/1000,1)</f>
        <v>8</v>
      </c>
      <c r="L884">
        <f>CEILING('S Size Pack'!K883/1000,1)</f>
        <v>0</v>
      </c>
      <c r="M884">
        <f>CEILING('S Size Pack'!L883/1000,1)</f>
        <v>0</v>
      </c>
      <c r="N884">
        <f>CEILING('S Size Pack'!M883/1000,1)</f>
        <v>0</v>
      </c>
      <c r="O884">
        <f t="shared" si="52"/>
        <v>39</v>
      </c>
      <c r="P884">
        <f t="shared" si="53"/>
        <v>195</v>
      </c>
      <c r="Q884">
        <v>3.6819798055031963</v>
      </c>
      <c r="R884">
        <f t="shared" si="54"/>
        <v>258.5619798055032</v>
      </c>
      <c r="S884">
        <v>558.08000000000004</v>
      </c>
      <c r="T884">
        <f t="shared" si="55"/>
        <v>299.51802019449684</v>
      </c>
    </row>
    <row r="885" spans="1:20" x14ac:dyDescent="0.25">
      <c r="A885" t="s">
        <v>917</v>
      </c>
      <c r="B885" t="s">
        <v>57</v>
      </c>
      <c r="C885">
        <f>CEILING('S Size Pack'!B884/1000,1)</f>
        <v>0</v>
      </c>
      <c r="D885">
        <f>CEILING('S Size Pack'!C884/1000,1)</f>
        <v>0</v>
      </c>
      <c r="E885">
        <f>CEILING('S Size Pack'!D884/1000,1)</f>
        <v>3</v>
      </c>
      <c r="F885">
        <f>CEILING('S Size Pack'!E884/1000,1)</f>
        <v>2</v>
      </c>
      <c r="G885">
        <f>CEILING('S Size Pack'!F884/1000,1)</f>
        <v>0</v>
      </c>
      <c r="H885">
        <f>CEILING('S Size Pack'!G884/1000,1)</f>
        <v>3</v>
      </c>
      <c r="I885">
        <f>CEILING('S Size Pack'!H884/1000,1)</f>
        <v>0</v>
      </c>
      <c r="J885">
        <f>CEILING('S Size Pack'!I884/1000,1)</f>
        <v>3</v>
      </c>
      <c r="K885">
        <f>CEILING('S Size Pack'!J884/1000,1)</f>
        <v>2</v>
      </c>
      <c r="L885">
        <f>CEILING('S Size Pack'!K884/1000,1)</f>
        <v>2</v>
      </c>
      <c r="M885">
        <f>CEILING('S Size Pack'!L884/1000,1)</f>
        <v>0</v>
      </c>
      <c r="N885">
        <f>CEILING('S Size Pack'!M884/1000,1)</f>
        <v>3</v>
      </c>
      <c r="O885">
        <f t="shared" si="52"/>
        <v>18</v>
      </c>
      <c r="P885">
        <f t="shared" si="53"/>
        <v>90</v>
      </c>
      <c r="Q885">
        <v>5.1702875698455415</v>
      </c>
      <c r="R885">
        <f t="shared" si="54"/>
        <v>155.05028756984555</v>
      </c>
      <c r="S885">
        <v>463.57999999999993</v>
      </c>
      <c r="T885">
        <f t="shared" si="55"/>
        <v>308.5297124301544</v>
      </c>
    </row>
    <row r="886" spans="1:20" x14ac:dyDescent="0.25">
      <c r="A886" t="s">
        <v>918</v>
      </c>
      <c r="B886" t="s">
        <v>57</v>
      </c>
      <c r="C886">
        <f>CEILING('S Size Pack'!B885/1000,1)</f>
        <v>0</v>
      </c>
      <c r="D886">
        <f>CEILING('S Size Pack'!C885/1000,1)</f>
        <v>2</v>
      </c>
      <c r="E886">
        <f>CEILING('S Size Pack'!D885/1000,1)</f>
        <v>0</v>
      </c>
      <c r="F886">
        <f>CEILING('S Size Pack'!E885/1000,1)</f>
        <v>4</v>
      </c>
      <c r="G886">
        <f>CEILING('S Size Pack'!F885/1000,1)</f>
        <v>2</v>
      </c>
      <c r="H886">
        <f>CEILING('S Size Pack'!G885/1000,1)</f>
        <v>2</v>
      </c>
      <c r="I886">
        <f>CEILING('S Size Pack'!H885/1000,1)</f>
        <v>1</v>
      </c>
      <c r="J886">
        <f>CEILING('S Size Pack'!I885/1000,1)</f>
        <v>1</v>
      </c>
      <c r="K886">
        <f>CEILING('S Size Pack'!J885/1000,1)</f>
        <v>0</v>
      </c>
      <c r="L886">
        <f>CEILING('S Size Pack'!K885/1000,1)</f>
        <v>3</v>
      </c>
      <c r="M886">
        <f>CEILING('S Size Pack'!L885/1000,1)</f>
        <v>0</v>
      </c>
      <c r="N886">
        <f>CEILING('S Size Pack'!M885/1000,1)</f>
        <v>3</v>
      </c>
      <c r="O886">
        <f t="shared" si="52"/>
        <v>18</v>
      </c>
      <c r="P886">
        <f t="shared" si="53"/>
        <v>90</v>
      </c>
      <c r="Q886">
        <v>5.1086632207619784</v>
      </c>
      <c r="R886">
        <f t="shared" si="54"/>
        <v>154.98866322076199</v>
      </c>
      <c r="S886">
        <v>499.61999999999989</v>
      </c>
      <c r="T886">
        <f t="shared" si="55"/>
        <v>344.63133677923793</v>
      </c>
    </row>
    <row r="887" spans="1:20" x14ac:dyDescent="0.25">
      <c r="A887" t="s">
        <v>919</v>
      </c>
      <c r="B887" t="s">
        <v>39</v>
      </c>
      <c r="C887">
        <f>CEILING('S Size Pack'!B886/1000,1)</f>
        <v>0</v>
      </c>
      <c r="D887">
        <f>CEILING('S Size Pack'!C886/1000,1)</f>
        <v>1</v>
      </c>
      <c r="E887">
        <f>CEILING('S Size Pack'!D886/1000,1)</f>
        <v>3</v>
      </c>
      <c r="F887">
        <f>CEILING('S Size Pack'!E886/1000,1)</f>
        <v>5</v>
      </c>
      <c r="G887">
        <f>CEILING('S Size Pack'!F886/1000,1)</f>
        <v>7</v>
      </c>
      <c r="H887">
        <f>CEILING('S Size Pack'!G886/1000,1)</f>
        <v>4</v>
      </c>
      <c r="I887">
        <f>CEILING('S Size Pack'!H886/1000,1)</f>
        <v>1</v>
      </c>
      <c r="J887">
        <f>CEILING('S Size Pack'!I886/1000,1)</f>
        <v>3</v>
      </c>
      <c r="K887">
        <f>CEILING('S Size Pack'!J886/1000,1)</f>
        <v>0</v>
      </c>
      <c r="L887">
        <f>CEILING('S Size Pack'!K886/1000,1)</f>
        <v>1</v>
      </c>
      <c r="M887">
        <f>CEILING('S Size Pack'!L886/1000,1)</f>
        <v>1</v>
      </c>
      <c r="N887">
        <f>CEILING('S Size Pack'!M886/1000,1)</f>
        <v>4</v>
      </c>
      <c r="O887">
        <f t="shared" si="52"/>
        <v>30</v>
      </c>
      <c r="P887">
        <f t="shared" si="53"/>
        <v>150</v>
      </c>
      <c r="Q887">
        <v>3.5754108353148193</v>
      </c>
      <c r="R887">
        <f t="shared" si="54"/>
        <v>213.45541083531481</v>
      </c>
      <c r="S887">
        <v>482.53</v>
      </c>
      <c r="T887">
        <f t="shared" si="55"/>
        <v>269.07458916468516</v>
      </c>
    </row>
    <row r="888" spans="1:20" x14ac:dyDescent="0.25">
      <c r="A888" t="s">
        <v>920</v>
      </c>
      <c r="B888" t="s">
        <v>57</v>
      </c>
      <c r="C888">
        <f>CEILING('S Size Pack'!B887/1000,1)</f>
        <v>0</v>
      </c>
      <c r="D888">
        <f>CEILING('S Size Pack'!C887/1000,1)</f>
        <v>1</v>
      </c>
      <c r="E888">
        <f>CEILING('S Size Pack'!D887/1000,1)</f>
        <v>0</v>
      </c>
      <c r="F888">
        <f>CEILING('S Size Pack'!E887/1000,1)</f>
        <v>7</v>
      </c>
      <c r="G888">
        <f>CEILING('S Size Pack'!F887/1000,1)</f>
        <v>0</v>
      </c>
      <c r="H888">
        <f>CEILING('S Size Pack'!G887/1000,1)</f>
        <v>1</v>
      </c>
      <c r="I888">
        <f>CEILING('S Size Pack'!H887/1000,1)</f>
        <v>0</v>
      </c>
      <c r="J888">
        <f>CEILING('S Size Pack'!I887/1000,1)</f>
        <v>1</v>
      </c>
      <c r="K888">
        <f>CEILING('S Size Pack'!J887/1000,1)</f>
        <v>5</v>
      </c>
      <c r="L888">
        <f>CEILING('S Size Pack'!K887/1000,1)</f>
        <v>6</v>
      </c>
      <c r="M888">
        <f>CEILING('S Size Pack'!L887/1000,1)</f>
        <v>0</v>
      </c>
      <c r="N888">
        <f>CEILING('S Size Pack'!M887/1000,1)</f>
        <v>3</v>
      </c>
      <c r="O888">
        <f t="shared" si="52"/>
        <v>24</v>
      </c>
      <c r="P888">
        <f t="shared" si="53"/>
        <v>120</v>
      </c>
      <c r="Q888">
        <v>5.0533939076121746</v>
      </c>
      <c r="R888">
        <f t="shared" si="54"/>
        <v>184.93339390761219</v>
      </c>
      <c r="S888">
        <v>573.24</v>
      </c>
      <c r="T888">
        <f t="shared" si="55"/>
        <v>388.30660609238782</v>
      </c>
    </row>
    <row r="889" spans="1:20" x14ac:dyDescent="0.25">
      <c r="A889" t="s">
        <v>921</v>
      </c>
      <c r="B889" t="s">
        <v>57</v>
      </c>
      <c r="C889">
        <f>CEILING('S Size Pack'!B888/1000,1)</f>
        <v>0</v>
      </c>
      <c r="D889">
        <f>CEILING('S Size Pack'!C888/1000,1)</f>
        <v>0</v>
      </c>
      <c r="E889">
        <f>CEILING('S Size Pack'!D888/1000,1)</f>
        <v>2</v>
      </c>
      <c r="F889">
        <f>CEILING('S Size Pack'!E888/1000,1)</f>
        <v>0</v>
      </c>
      <c r="G889">
        <f>CEILING('S Size Pack'!F888/1000,1)</f>
        <v>4</v>
      </c>
      <c r="H889">
        <f>CEILING('S Size Pack'!G888/1000,1)</f>
        <v>0</v>
      </c>
      <c r="I889">
        <f>CEILING('S Size Pack'!H888/1000,1)</f>
        <v>1</v>
      </c>
      <c r="J889">
        <f>CEILING('S Size Pack'!I888/1000,1)</f>
        <v>1</v>
      </c>
      <c r="K889">
        <f>CEILING('S Size Pack'!J888/1000,1)</f>
        <v>1</v>
      </c>
      <c r="L889">
        <f>CEILING('S Size Pack'!K888/1000,1)</f>
        <v>0</v>
      </c>
      <c r="M889">
        <f>CEILING('S Size Pack'!L888/1000,1)</f>
        <v>0</v>
      </c>
      <c r="N889">
        <f>CEILING('S Size Pack'!M888/1000,1)</f>
        <v>2</v>
      </c>
      <c r="O889">
        <f t="shared" si="52"/>
        <v>11</v>
      </c>
      <c r="P889">
        <f t="shared" si="53"/>
        <v>55</v>
      </c>
      <c r="Q889">
        <v>3.8639189784990253</v>
      </c>
      <c r="R889">
        <f t="shared" si="54"/>
        <v>118.74391897849902</v>
      </c>
      <c r="S889">
        <v>310.44999999999993</v>
      </c>
      <c r="T889">
        <f t="shared" si="55"/>
        <v>191.70608102150089</v>
      </c>
    </row>
    <row r="890" spans="1:20" x14ac:dyDescent="0.25">
      <c r="A890" t="s">
        <v>922</v>
      </c>
      <c r="B890" t="s">
        <v>39</v>
      </c>
      <c r="C890">
        <f>CEILING('S Size Pack'!B889/1000,1)</f>
        <v>0</v>
      </c>
      <c r="D890">
        <f>CEILING('S Size Pack'!C889/1000,1)</f>
        <v>1</v>
      </c>
      <c r="E890">
        <f>CEILING('S Size Pack'!D889/1000,1)</f>
        <v>11</v>
      </c>
      <c r="F890">
        <f>CEILING('S Size Pack'!E889/1000,1)</f>
        <v>5</v>
      </c>
      <c r="G890">
        <f>CEILING('S Size Pack'!F889/1000,1)</f>
        <v>2</v>
      </c>
      <c r="H890">
        <f>CEILING('S Size Pack'!G889/1000,1)</f>
        <v>0</v>
      </c>
      <c r="I890">
        <f>CEILING('S Size Pack'!H889/1000,1)</f>
        <v>4</v>
      </c>
      <c r="J890">
        <f>CEILING('S Size Pack'!I889/1000,1)</f>
        <v>1</v>
      </c>
      <c r="K890">
        <f>CEILING('S Size Pack'!J889/1000,1)</f>
        <v>4</v>
      </c>
      <c r="L890">
        <f>CEILING('S Size Pack'!K889/1000,1)</f>
        <v>2</v>
      </c>
      <c r="M890">
        <f>CEILING('S Size Pack'!L889/1000,1)</f>
        <v>3</v>
      </c>
      <c r="N890">
        <f>CEILING('S Size Pack'!M889/1000,1)</f>
        <v>12</v>
      </c>
      <c r="O890">
        <f t="shared" si="52"/>
        <v>45</v>
      </c>
      <c r="P890">
        <f t="shared" si="53"/>
        <v>225</v>
      </c>
      <c r="Q890">
        <v>2.9126787298442469</v>
      </c>
      <c r="R890">
        <f t="shared" si="54"/>
        <v>287.79267872984428</v>
      </c>
      <c r="S890">
        <v>614.88</v>
      </c>
      <c r="T890">
        <f t="shared" si="55"/>
        <v>327.08732127015571</v>
      </c>
    </row>
    <row r="891" spans="1:20" x14ac:dyDescent="0.25">
      <c r="A891" t="s">
        <v>923</v>
      </c>
      <c r="B891" t="s">
        <v>39</v>
      </c>
      <c r="C891">
        <f>CEILING('S Size Pack'!B890/1000,1)</f>
        <v>0</v>
      </c>
      <c r="D891">
        <f>CEILING('S Size Pack'!C890/1000,1)</f>
        <v>24</v>
      </c>
      <c r="E891">
        <f>CEILING('S Size Pack'!D890/1000,1)</f>
        <v>3</v>
      </c>
      <c r="F891">
        <f>CEILING('S Size Pack'!E890/1000,1)</f>
        <v>2</v>
      </c>
      <c r="G891">
        <f>CEILING('S Size Pack'!F890/1000,1)</f>
        <v>0</v>
      </c>
      <c r="H891">
        <f>CEILING('S Size Pack'!G890/1000,1)</f>
        <v>3</v>
      </c>
      <c r="I891">
        <f>CEILING('S Size Pack'!H890/1000,1)</f>
        <v>2</v>
      </c>
      <c r="J891">
        <f>CEILING('S Size Pack'!I890/1000,1)</f>
        <v>6</v>
      </c>
      <c r="K891">
        <f>CEILING('S Size Pack'!J890/1000,1)</f>
        <v>0</v>
      </c>
      <c r="L891">
        <f>CEILING('S Size Pack'!K890/1000,1)</f>
        <v>13</v>
      </c>
      <c r="M891">
        <f>CEILING('S Size Pack'!L890/1000,1)</f>
        <v>2</v>
      </c>
      <c r="N891">
        <f>CEILING('S Size Pack'!M890/1000,1)</f>
        <v>1</v>
      </c>
      <c r="O891">
        <f t="shared" si="52"/>
        <v>56</v>
      </c>
      <c r="P891">
        <f t="shared" si="53"/>
        <v>280</v>
      </c>
      <c r="Q891">
        <v>6.8109544153576245</v>
      </c>
      <c r="R891">
        <f t="shared" si="54"/>
        <v>346.69095441535762</v>
      </c>
      <c r="S891">
        <v>741.75000000000011</v>
      </c>
      <c r="T891">
        <f t="shared" si="55"/>
        <v>395.05904558464249</v>
      </c>
    </row>
    <row r="892" spans="1:20" x14ac:dyDescent="0.25">
      <c r="A892" t="s">
        <v>924</v>
      </c>
      <c r="B892" t="s">
        <v>39</v>
      </c>
      <c r="C892">
        <f>CEILING('S Size Pack'!B891/1000,1)</f>
        <v>0</v>
      </c>
      <c r="D892">
        <f>CEILING('S Size Pack'!C891/1000,1)</f>
        <v>0</v>
      </c>
      <c r="E892">
        <f>CEILING('S Size Pack'!D891/1000,1)</f>
        <v>2</v>
      </c>
      <c r="F892">
        <f>CEILING('S Size Pack'!E891/1000,1)</f>
        <v>10</v>
      </c>
      <c r="G892">
        <f>CEILING('S Size Pack'!F891/1000,1)</f>
        <v>8</v>
      </c>
      <c r="H892">
        <f>CEILING('S Size Pack'!G891/1000,1)</f>
        <v>17</v>
      </c>
      <c r="I892">
        <f>CEILING('S Size Pack'!H891/1000,1)</f>
        <v>1</v>
      </c>
      <c r="J892">
        <f>CEILING('S Size Pack'!I891/1000,1)</f>
        <v>0</v>
      </c>
      <c r="K892">
        <f>CEILING('S Size Pack'!J891/1000,1)</f>
        <v>0</v>
      </c>
      <c r="L892">
        <f>CEILING('S Size Pack'!K891/1000,1)</f>
        <v>3</v>
      </c>
      <c r="M892">
        <f>CEILING('S Size Pack'!L891/1000,1)</f>
        <v>0</v>
      </c>
      <c r="N892">
        <f>CEILING('S Size Pack'!M891/1000,1)</f>
        <v>2</v>
      </c>
      <c r="O892">
        <f t="shared" si="52"/>
        <v>43</v>
      </c>
      <c r="P892">
        <f t="shared" si="53"/>
        <v>215</v>
      </c>
      <c r="Q892">
        <v>4.4904991687077738</v>
      </c>
      <c r="R892">
        <f t="shared" si="54"/>
        <v>279.37049916870779</v>
      </c>
      <c r="S892">
        <v>605.61</v>
      </c>
      <c r="T892">
        <f t="shared" si="55"/>
        <v>326.23950083129222</v>
      </c>
    </row>
    <row r="893" spans="1:20" x14ac:dyDescent="0.25">
      <c r="A893" t="s">
        <v>925</v>
      </c>
      <c r="B893" t="s">
        <v>39</v>
      </c>
      <c r="C893">
        <f>CEILING('S Size Pack'!B892/1000,1)</f>
        <v>0</v>
      </c>
      <c r="D893">
        <f>CEILING('S Size Pack'!C892/1000,1)</f>
        <v>1</v>
      </c>
      <c r="E893">
        <f>CEILING('S Size Pack'!D892/1000,1)</f>
        <v>6</v>
      </c>
      <c r="F893">
        <f>CEILING('S Size Pack'!E892/1000,1)</f>
        <v>1</v>
      </c>
      <c r="G893">
        <f>CEILING('S Size Pack'!F892/1000,1)</f>
        <v>3</v>
      </c>
      <c r="H893">
        <f>CEILING('S Size Pack'!G892/1000,1)</f>
        <v>12</v>
      </c>
      <c r="I893">
        <f>CEILING('S Size Pack'!H892/1000,1)</f>
        <v>3</v>
      </c>
      <c r="J893">
        <f>CEILING('S Size Pack'!I892/1000,1)</f>
        <v>0</v>
      </c>
      <c r="K893">
        <f>CEILING('S Size Pack'!J892/1000,1)</f>
        <v>1</v>
      </c>
      <c r="L893">
        <f>CEILING('S Size Pack'!K892/1000,1)</f>
        <v>5</v>
      </c>
      <c r="M893">
        <f>CEILING('S Size Pack'!L892/1000,1)</f>
        <v>1</v>
      </c>
      <c r="N893">
        <f>CEILING('S Size Pack'!M892/1000,1)</f>
        <v>3</v>
      </c>
      <c r="O893">
        <f t="shared" si="52"/>
        <v>36</v>
      </c>
      <c r="P893">
        <f t="shared" si="53"/>
        <v>180</v>
      </c>
      <c r="Q893">
        <v>4.710272584900939</v>
      </c>
      <c r="R893">
        <f t="shared" si="54"/>
        <v>244.59027258490093</v>
      </c>
      <c r="S893">
        <v>551.43000000000006</v>
      </c>
      <c r="T893">
        <f t="shared" si="55"/>
        <v>306.83972741509911</v>
      </c>
    </row>
    <row r="894" spans="1:20" x14ac:dyDescent="0.25">
      <c r="A894" t="s">
        <v>926</v>
      </c>
      <c r="B894" t="s">
        <v>57</v>
      </c>
      <c r="C894">
        <f>CEILING('S Size Pack'!B893/1000,1)</f>
        <v>0</v>
      </c>
      <c r="D894">
        <f>CEILING('S Size Pack'!C893/1000,1)</f>
        <v>1</v>
      </c>
      <c r="E894">
        <f>CEILING('S Size Pack'!D893/1000,1)</f>
        <v>2</v>
      </c>
      <c r="F894">
        <f>CEILING('S Size Pack'!E893/1000,1)</f>
        <v>0</v>
      </c>
      <c r="G894">
        <f>CEILING('S Size Pack'!F893/1000,1)</f>
        <v>4</v>
      </c>
      <c r="H894">
        <f>CEILING('S Size Pack'!G893/1000,1)</f>
        <v>0</v>
      </c>
      <c r="I894">
        <f>CEILING('S Size Pack'!H893/1000,1)</f>
        <v>4</v>
      </c>
      <c r="J894">
        <f>CEILING('S Size Pack'!I893/1000,1)</f>
        <v>2</v>
      </c>
      <c r="K894">
        <f>CEILING('S Size Pack'!J893/1000,1)</f>
        <v>3</v>
      </c>
      <c r="L894">
        <f>CEILING('S Size Pack'!K893/1000,1)</f>
        <v>1</v>
      </c>
      <c r="M894">
        <f>CEILING('S Size Pack'!L893/1000,1)</f>
        <v>13</v>
      </c>
      <c r="N894">
        <f>CEILING('S Size Pack'!M893/1000,1)</f>
        <v>1</v>
      </c>
      <c r="O894">
        <f t="shared" si="52"/>
        <v>31</v>
      </c>
      <c r="P894">
        <f t="shared" si="53"/>
        <v>155</v>
      </c>
      <c r="Q894">
        <v>4.4798835213555321</v>
      </c>
      <c r="R894">
        <f t="shared" si="54"/>
        <v>219.35988352135553</v>
      </c>
      <c r="S894">
        <v>743.94999999999993</v>
      </c>
      <c r="T894">
        <f t="shared" si="55"/>
        <v>524.5901164786444</v>
      </c>
    </row>
    <row r="895" spans="1:20" x14ac:dyDescent="0.25">
      <c r="A895" t="s">
        <v>927</v>
      </c>
      <c r="B895" t="s">
        <v>39</v>
      </c>
      <c r="C895">
        <f>CEILING('S Size Pack'!B894/1000,1)</f>
        <v>0</v>
      </c>
      <c r="D895">
        <f>CEILING('S Size Pack'!C894/1000,1)</f>
        <v>1</v>
      </c>
      <c r="E895">
        <f>CEILING('S Size Pack'!D894/1000,1)</f>
        <v>1</v>
      </c>
      <c r="F895">
        <f>CEILING('S Size Pack'!E894/1000,1)</f>
        <v>3</v>
      </c>
      <c r="G895">
        <f>CEILING('S Size Pack'!F894/1000,1)</f>
        <v>7</v>
      </c>
      <c r="H895">
        <f>CEILING('S Size Pack'!G894/1000,1)</f>
        <v>3</v>
      </c>
      <c r="I895">
        <f>CEILING('S Size Pack'!H894/1000,1)</f>
        <v>1</v>
      </c>
      <c r="J895">
        <f>CEILING('S Size Pack'!I894/1000,1)</f>
        <v>7</v>
      </c>
      <c r="K895">
        <f>CEILING('S Size Pack'!J894/1000,1)</f>
        <v>4</v>
      </c>
      <c r="L895">
        <f>CEILING('S Size Pack'!K894/1000,1)</f>
        <v>1</v>
      </c>
      <c r="M895">
        <f>CEILING('S Size Pack'!L894/1000,1)</f>
        <v>2</v>
      </c>
      <c r="N895">
        <f>CEILING('S Size Pack'!M894/1000,1)</f>
        <v>5</v>
      </c>
      <c r="O895">
        <f t="shared" si="52"/>
        <v>35</v>
      </c>
      <c r="P895">
        <f t="shared" si="53"/>
        <v>175</v>
      </c>
      <c r="Q895">
        <v>7.8855625472564732</v>
      </c>
      <c r="R895">
        <f t="shared" si="54"/>
        <v>242.76556254725648</v>
      </c>
      <c r="S895">
        <v>514.04</v>
      </c>
      <c r="T895">
        <f t="shared" si="55"/>
        <v>271.27443745274348</v>
      </c>
    </row>
    <row r="896" spans="1:20" x14ac:dyDescent="0.25">
      <c r="A896" t="s">
        <v>928</v>
      </c>
      <c r="B896" t="s">
        <v>57</v>
      </c>
      <c r="C896">
        <f>CEILING('S Size Pack'!B895/1000,1)</f>
        <v>0</v>
      </c>
      <c r="D896">
        <f>CEILING('S Size Pack'!C895/1000,1)</f>
        <v>1</v>
      </c>
      <c r="E896">
        <f>CEILING('S Size Pack'!D895/1000,1)</f>
        <v>2</v>
      </c>
      <c r="F896">
        <f>CEILING('S Size Pack'!E895/1000,1)</f>
        <v>6</v>
      </c>
      <c r="G896">
        <f>CEILING('S Size Pack'!F895/1000,1)</f>
        <v>2</v>
      </c>
      <c r="H896">
        <f>CEILING('S Size Pack'!G895/1000,1)</f>
        <v>0</v>
      </c>
      <c r="I896">
        <f>CEILING('S Size Pack'!H895/1000,1)</f>
        <v>1</v>
      </c>
      <c r="J896">
        <f>CEILING('S Size Pack'!I895/1000,1)</f>
        <v>3</v>
      </c>
      <c r="K896">
        <f>CEILING('S Size Pack'!J895/1000,1)</f>
        <v>1</v>
      </c>
      <c r="L896">
        <f>CEILING('S Size Pack'!K895/1000,1)</f>
        <v>0</v>
      </c>
      <c r="M896">
        <f>CEILING('S Size Pack'!L895/1000,1)</f>
        <v>3</v>
      </c>
      <c r="N896">
        <f>CEILING('S Size Pack'!M895/1000,1)</f>
        <v>1</v>
      </c>
      <c r="O896">
        <f t="shared" si="52"/>
        <v>20</v>
      </c>
      <c r="P896">
        <f t="shared" si="53"/>
        <v>100</v>
      </c>
      <c r="Q896">
        <v>4.6491647502839504</v>
      </c>
      <c r="R896">
        <f t="shared" si="54"/>
        <v>164.52916475028394</v>
      </c>
      <c r="S896">
        <v>499.24000000000012</v>
      </c>
      <c r="T896">
        <f t="shared" si="55"/>
        <v>334.71083524971618</v>
      </c>
    </row>
    <row r="897" spans="1:20" x14ac:dyDescent="0.25">
      <c r="A897" t="s">
        <v>929</v>
      </c>
      <c r="B897" t="s">
        <v>39</v>
      </c>
      <c r="C897">
        <f>CEILING('S Size Pack'!B896/1000,1)</f>
        <v>0</v>
      </c>
      <c r="D897">
        <f>CEILING('S Size Pack'!C896/1000,1)</f>
        <v>3</v>
      </c>
      <c r="E897">
        <f>CEILING('S Size Pack'!D896/1000,1)</f>
        <v>7</v>
      </c>
      <c r="F897">
        <f>CEILING('S Size Pack'!E896/1000,1)</f>
        <v>0</v>
      </c>
      <c r="G897">
        <f>CEILING('S Size Pack'!F896/1000,1)</f>
        <v>4</v>
      </c>
      <c r="H897">
        <f>CEILING('S Size Pack'!G896/1000,1)</f>
        <v>0</v>
      </c>
      <c r="I897">
        <f>CEILING('S Size Pack'!H896/1000,1)</f>
        <v>8</v>
      </c>
      <c r="J897">
        <f>CEILING('S Size Pack'!I896/1000,1)</f>
        <v>14</v>
      </c>
      <c r="K897">
        <f>CEILING('S Size Pack'!J896/1000,1)</f>
        <v>1</v>
      </c>
      <c r="L897">
        <f>CEILING('S Size Pack'!K896/1000,1)</f>
        <v>0</v>
      </c>
      <c r="M897">
        <f>CEILING('S Size Pack'!L896/1000,1)</f>
        <v>4</v>
      </c>
      <c r="N897">
        <f>CEILING('S Size Pack'!M896/1000,1)</f>
        <v>0</v>
      </c>
      <c r="O897">
        <f t="shared" si="52"/>
        <v>41</v>
      </c>
      <c r="P897">
        <f t="shared" si="53"/>
        <v>205</v>
      </c>
      <c r="Q897">
        <v>5.6986199773690469</v>
      </c>
      <c r="R897">
        <f t="shared" si="54"/>
        <v>270.57861997736904</v>
      </c>
      <c r="S897">
        <v>577.04000000000008</v>
      </c>
      <c r="T897">
        <f t="shared" si="55"/>
        <v>306.46138002263103</v>
      </c>
    </row>
    <row r="898" spans="1:20" x14ac:dyDescent="0.25">
      <c r="A898" t="s">
        <v>930</v>
      </c>
      <c r="B898" t="s">
        <v>57</v>
      </c>
      <c r="C898">
        <f>CEILING('S Size Pack'!B897/1000,1)</f>
        <v>0</v>
      </c>
      <c r="D898">
        <f>CEILING('S Size Pack'!C897/1000,1)</f>
        <v>3</v>
      </c>
      <c r="E898">
        <f>CEILING('S Size Pack'!D897/1000,1)</f>
        <v>2</v>
      </c>
      <c r="F898">
        <f>CEILING('S Size Pack'!E897/1000,1)</f>
        <v>3</v>
      </c>
      <c r="G898">
        <f>CEILING('S Size Pack'!F897/1000,1)</f>
        <v>4</v>
      </c>
      <c r="H898">
        <f>CEILING('S Size Pack'!G897/1000,1)</f>
        <v>4</v>
      </c>
      <c r="I898">
        <f>CEILING('S Size Pack'!H897/1000,1)</f>
        <v>3</v>
      </c>
      <c r="J898">
        <f>CEILING('S Size Pack'!I897/1000,1)</f>
        <v>3</v>
      </c>
      <c r="K898">
        <f>CEILING('S Size Pack'!J897/1000,1)</f>
        <v>0</v>
      </c>
      <c r="L898">
        <f>CEILING('S Size Pack'!K897/1000,1)</f>
        <v>0</v>
      </c>
      <c r="M898">
        <f>CEILING('S Size Pack'!L897/1000,1)</f>
        <v>3</v>
      </c>
      <c r="N898">
        <f>CEILING('S Size Pack'!M897/1000,1)</f>
        <v>2</v>
      </c>
      <c r="O898">
        <f t="shared" si="52"/>
        <v>27</v>
      </c>
      <c r="P898">
        <f t="shared" si="53"/>
        <v>135</v>
      </c>
      <c r="Q898">
        <v>3.8753700942361422</v>
      </c>
      <c r="R898">
        <f t="shared" si="54"/>
        <v>198.75537009423613</v>
      </c>
      <c r="S898">
        <v>657.00999999999976</v>
      </c>
      <c r="T898">
        <f t="shared" si="55"/>
        <v>458.25462990576364</v>
      </c>
    </row>
    <row r="899" spans="1:20" x14ac:dyDescent="0.25">
      <c r="A899" t="s">
        <v>931</v>
      </c>
      <c r="B899" t="s">
        <v>57</v>
      </c>
      <c r="C899">
        <f>CEILING('S Size Pack'!B898/1000,1)</f>
        <v>0</v>
      </c>
      <c r="D899">
        <f>CEILING('S Size Pack'!C898/1000,1)</f>
        <v>12</v>
      </c>
      <c r="E899">
        <f>CEILING('S Size Pack'!D898/1000,1)</f>
        <v>6</v>
      </c>
      <c r="F899">
        <f>CEILING('S Size Pack'!E898/1000,1)</f>
        <v>0</v>
      </c>
      <c r="G899">
        <f>CEILING('S Size Pack'!F898/1000,1)</f>
        <v>28</v>
      </c>
      <c r="H899">
        <f>CEILING('S Size Pack'!G898/1000,1)</f>
        <v>2</v>
      </c>
      <c r="I899">
        <f>CEILING('S Size Pack'!H898/1000,1)</f>
        <v>6</v>
      </c>
      <c r="J899">
        <f>CEILING('S Size Pack'!I898/1000,1)</f>
        <v>0</v>
      </c>
      <c r="K899">
        <f>CEILING('S Size Pack'!J898/1000,1)</f>
        <v>1</v>
      </c>
      <c r="L899">
        <f>CEILING('S Size Pack'!K898/1000,1)</f>
        <v>4</v>
      </c>
      <c r="M899">
        <f>CEILING('S Size Pack'!L898/1000,1)</f>
        <v>0</v>
      </c>
      <c r="N899">
        <f>CEILING('S Size Pack'!M898/1000,1)</f>
        <v>2</v>
      </c>
      <c r="O899">
        <f t="shared" si="52"/>
        <v>61</v>
      </c>
      <c r="P899">
        <f t="shared" si="53"/>
        <v>305</v>
      </c>
      <c r="Q899">
        <v>4.1510607492416272</v>
      </c>
      <c r="R899">
        <f t="shared" si="54"/>
        <v>369.03106074924165</v>
      </c>
      <c r="S899">
        <v>1318.7100000000003</v>
      </c>
      <c r="T899">
        <f t="shared" si="55"/>
        <v>949.67893925075862</v>
      </c>
    </row>
    <row r="900" spans="1:20" x14ac:dyDescent="0.25">
      <c r="A900" t="s">
        <v>932</v>
      </c>
      <c r="B900" t="s">
        <v>57</v>
      </c>
      <c r="C900">
        <f>CEILING('S Size Pack'!B899/1000,1)</f>
        <v>0</v>
      </c>
      <c r="D900">
        <f>CEILING('S Size Pack'!C899/1000,1)</f>
        <v>8</v>
      </c>
      <c r="E900">
        <f>CEILING('S Size Pack'!D899/1000,1)</f>
        <v>10</v>
      </c>
      <c r="F900">
        <f>CEILING('S Size Pack'!E899/1000,1)</f>
        <v>16</v>
      </c>
      <c r="G900">
        <f>CEILING('S Size Pack'!F899/1000,1)</f>
        <v>6</v>
      </c>
      <c r="H900">
        <f>CEILING('S Size Pack'!G899/1000,1)</f>
        <v>0</v>
      </c>
      <c r="I900">
        <f>CEILING('S Size Pack'!H899/1000,1)</f>
        <v>4</v>
      </c>
      <c r="J900">
        <f>CEILING('S Size Pack'!I899/1000,1)</f>
        <v>0</v>
      </c>
      <c r="K900">
        <f>CEILING('S Size Pack'!J899/1000,1)</f>
        <v>7</v>
      </c>
      <c r="L900">
        <f>CEILING('S Size Pack'!K899/1000,1)</f>
        <v>1</v>
      </c>
      <c r="M900">
        <f>CEILING('S Size Pack'!L899/1000,1)</f>
        <v>0</v>
      </c>
      <c r="N900">
        <f>CEILING('S Size Pack'!M899/1000,1)</f>
        <v>8</v>
      </c>
      <c r="O900">
        <f t="shared" si="52"/>
        <v>60</v>
      </c>
      <c r="P900">
        <f t="shared" si="53"/>
        <v>300</v>
      </c>
      <c r="Q900">
        <v>3.5258606454360901</v>
      </c>
      <c r="R900">
        <f t="shared" si="54"/>
        <v>363.40586064543606</v>
      </c>
      <c r="S900">
        <v>1336.0800000000004</v>
      </c>
      <c r="T900">
        <f t="shared" si="55"/>
        <v>972.67413935456432</v>
      </c>
    </row>
    <row r="901" spans="1:20" x14ac:dyDescent="0.25">
      <c r="A901" t="s">
        <v>933</v>
      </c>
      <c r="B901" t="s">
        <v>57</v>
      </c>
      <c r="C901">
        <f>CEILING('S Size Pack'!B900/1000,1)</f>
        <v>0</v>
      </c>
      <c r="D901">
        <f>CEILING('S Size Pack'!C900/1000,1)</f>
        <v>6</v>
      </c>
      <c r="E901">
        <f>CEILING('S Size Pack'!D900/1000,1)</f>
        <v>1</v>
      </c>
      <c r="F901">
        <f>CEILING('S Size Pack'!E900/1000,1)</f>
        <v>1</v>
      </c>
      <c r="G901">
        <f>CEILING('S Size Pack'!F900/1000,1)</f>
        <v>3</v>
      </c>
      <c r="H901">
        <f>CEILING('S Size Pack'!G900/1000,1)</f>
        <v>2</v>
      </c>
      <c r="I901">
        <f>CEILING('S Size Pack'!H900/1000,1)</f>
        <v>3</v>
      </c>
      <c r="J901">
        <f>CEILING('S Size Pack'!I900/1000,1)</f>
        <v>3</v>
      </c>
      <c r="K901">
        <f>CEILING('S Size Pack'!J900/1000,1)</f>
        <v>4</v>
      </c>
      <c r="L901">
        <f>CEILING('S Size Pack'!K900/1000,1)</f>
        <v>6</v>
      </c>
      <c r="M901">
        <f>CEILING('S Size Pack'!L900/1000,1)</f>
        <v>0</v>
      </c>
      <c r="N901">
        <f>CEILING('S Size Pack'!M900/1000,1)</f>
        <v>1</v>
      </c>
      <c r="O901">
        <f t="shared" si="52"/>
        <v>30</v>
      </c>
      <c r="P901">
        <f t="shared" si="53"/>
        <v>150</v>
      </c>
      <c r="Q901">
        <v>4.3631698999907744</v>
      </c>
      <c r="R901">
        <f t="shared" si="54"/>
        <v>214.24316989999076</v>
      </c>
      <c r="S901">
        <v>704.6099999999999</v>
      </c>
      <c r="T901">
        <f t="shared" si="55"/>
        <v>490.36683010000911</v>
      </c>
    </row>
    <row r="902" spans="1:20" x14ac:dyDescent="0.25">
      <c r="A902" t="s">
        <v>934</v>
      </c>
      <c r="B902" t="s">
        <v>57</v>
      </c>
      <c r="C902">
        <f>CEILING('S Size Pack'!B901/1000,1)</f>
        <v>0</v>
      </c>
      <c r="D902">
        <f>CEILING('S Size Pack'!C901/1000,1)</f>
        <v>5</v>
      </c>
      <c r="E902">
        <f>CEILING('S Size Pack'!D901/1000,1)</f>
        <v>0</v>
      </c>
      <c r="F902">
        <f>CEILING('S Size Pack'!E901/1000,1)</f>
        <v>1</v>
      </c>
      <c r="G902">
        <f>CEILING('S Size Pack'!F901/1000,1)</f>
        <v>3</v>
      </c>
      <c r="H902">
        <f>CEILING('S Size Pack'!G901/1000,1)</f>
        <v>3</v>
      </c>
      <c r="I902">
        <f>CEILING('S Size Pack'!H901/1000,1)</f>
        <v>5</v>
      </c>
      <c r="J902">
        <f>CEILING('S Size Pack'!I901/1000,1)</f>
        <v>2</v>
      </c>
      <c r="K902">
        <f>CEILING('S Size Pack'!J901/1000,1)</f>
        <v>2</v>
      </c>
      <c r="L902">
        <f>CEILING('S Size Pack'!K901/1000,1)</f>
        <v>8</v>
      </c>
      <c r="M902">
        <f>CEILING('S Size Pack'!L901/1000,1)</f>
        <v>2</v>
      </c>
      <c r="N902">
        <f>CEILING('S Size Pack'!M901/1000,1)</f>
        <v>0</v>
      </c>
      <c r="O902">
        <f t="shared" si="52"/>
        <v>31</v>
      </c>
      <c r="P902">
        <f t="shared" si="53"/>
        <v>155</v>
      </c>
      <c r="Q902">
        <v>5.6355240122676449</v>
      </c>
      <c r="R902">
        <f t="shared" si="54"/>
        <v>220.51552401226763</v>
      </c>
      <c r="S902">
        <v>728.91</v>
      </c>
      <c r="T902">
        <f t="shared" si="55"/>
        <v>508.39447598773233</v>
      </c>
    </row>
    <row r="903" spans="1:20" x14ac:dyDescent="0.25">
      <c r="A903" t="s">
        <v>935</v>
      </c>
      <c r="B903" t="s">
        <v>57</v>
      </c>
      <c r="C903">
        <f>CEILING('S Size Pack'!B902/1000,1)</f>
        <v>0</v>
      </c>
      <c r="D903">
        <f>CEILING('S Size Pack'!C902/1000,1)</f>
        <v>5</v>
      </c>
      <c r="E903">
        <f>CEILING('S Size Pack'!D902/1000,1)</f>
        <v>3</v>
      </c>
      <c r="F903">
        <f>CEILING('S Size Pack'!E902/1000,1)</f>
        <v>4</v>
      </c>
      <c r="G903">
        <f>CEILING('S Size Pack'!F902/1000,1)</f>
        <v>0</v>
      </c>
      <c r="H903">
        <f>CEILING('S Size Pack'!G902/1000,1)</f>
        <v>11</v>
      </c>
      <c r="I903">
        <f>CEILING('S Size Pack'!H902/1000,1)</f>
        <v>0</v>
      </c>
      <c r="J903">
        <f>CEILING('S Size Pack'!I902/1000,1)</f>
        <v>1</v>
      </c>
      <c r="K903">
        <f>CEILING('S Size Pack'!J902/1000,1)</f>
        <v>3</v>
      </c>
      <c r="L903">
        <f>CEILING('S Size Pack'!K902/1000,1)</f>
        <v>0</v>
      </c>
      <c r="M903">
        <f>CEILING('S Size Pack'!L902/1000,1)</f>
        <v>0</v>
      </c>
      <c r="N903">
        <f>CEILING('S Size Pack'!M902/1000,1)</f>
        <v>0</v>
      </c>
      <c r="O903">
        <f t="shared" si="52"/>
        <v>27</v>
      </c>
      <c r="P903">
        <f t="shared" si="53"/>
        <v>135</v>
      </c>
      <c r="Q903">
        <v>5.1956964228367308</v>
      </c>
      <c r="R903">
        <f t="shared" si="54"/>
        <v>200.07569642283673</v>
      </c>
      <c r="S903">
        <v>609.57999999999993</v>
      </c>
      <c r="T903">
        <f t="shared" si="55"/>
        <v>409.50430357716323</v>
      </c>
    </row>
    <row r="904" spans="1:20" x14ac:dyDescent="0.25">
      <c r="A904" t="s">
        <v>936</v>
      </c>
      <c r="B904" t="s">
        <v>57</v>
      </c>
      <c r="C904">
        <f>CEILING('S Size Pack'!B903/1000,1)</f>
        <v>0</v>
      </c>
      <c r="D904">
        <f>CEILING('S Size Pack'!C903/1000,1)</f>
        <v>5</v>
      </c>
      <c r="E904">
        <f>CEILING('S Size Pack'!D903/1000,1)</f>
        <v>0</v>
      </c>
      <c r="F904">
        <f>CEILING('S Size Pack'!E903/1000,1)</f>
        <v>3</v>
      </c>
      <c r="G904">
        <f>CEILING('S Size Pack'!F903/1000,1)</f>
        <v>0</v>
      </c>
      <c r="H904">
        <f>CEILING('S Size Pack'!G903/1000,1)</f>
        <v>2</v>
      </c>
      <c r="I904">
        <f>CEILING('S Size Pack'!H903/1000,1)</f>
        <v>6</v>
      </c>
      <c r="J904">
        <f>CEILING('S Size Pack'!I903/1000,1)</f>
        <v>5</v>
      </c>
      <c r="K904">
        <f>CEILING('S Size Pack'!J903/1000,1)</f>
        <v>0</v>
      </c>
      <c r="L904">
        <f>CEILING('S Size Pack'!K903/1000,1)</f>
        <v>2</v>
      </c>
      <c r="M904">
        <f>CEILING('S Size Pack'!L903/1000,1)</f>
        <v>2</v>
      </c>
      <c r="N904">
        <f>CEILING('S Size Pack'!M903/1000,1)</f>
        <v>0</v>
      </c>
      <c r="O904">
        <f t="shared" si="52"/>
        <v>25</v>
      </c>
      <c r="P904">
        <f t="shared" si="53"/>
        <v>125</v>
      </c>
      <c r="Q904">
        <v>4.1867134220631836</v>
      </c>
      <c r="R904">
        <f t="shared" si="54"/>
        <v>189.06671342206317</v>
      </c>
      <c r="S904">
        <v>632.20000000000005</v>
      </c>
      <c r="T904">
        <f t="shared" si="55"/>
        <v>443.13328657793687</v>
      </c>
    </row>
    <row r="905" spans="1:20" x14ac:dyDescent="0.25">
      <c r="A905" t="s">
        <v>937</v>
      </c>
      <c r="B905" t="s">
        <v>57</v>
      </c>
      <c r="C905">
        <f>CEILING('S Size Pack'!B904/1000,1)</f>
        <v>0</v>
      </c>
      <c r="D905">
        <f>CEILING('S Size Pack'!C904/1000,1)</f>
        <v>4</v>
      </c>
      <c r="E905">
        <f>CEILING('S Size Pack'!D904/1000,1)</f>
        <v>2</v>
      </c>
      <c r="F905">
        <f>CEILING('S Size Pack'!E904/1000,1)</f>
        <v>0</v>
      </c>
      <c r="G905">
        <f>CEILING('S Size Pack'!F904/1000,1)</f>
        <v>5</v>
      </c>
      <c r="H905">
        <f>CEILING('S Size Pack'!G904/1000,1)</f>
        <v>4</v>
      </c>
      <c r="I905">
        <f>CEILING('S Size Pack'!H904/1000,1)</f>
        <v>1</v>
      </c>
      <c r="J905">
        <f>CEILING('S Size Pack'!I904/1000,1)</f>
        <v>0</v>
      </c>
      <c r="K905">
        <f>CEILING('S Size Pack'!J904/1000,1)</f>
        <v>1</v>
      </c>
      <c r="L905">
        <f>CEILING('S Size Pack'!K904/1000,1)</f>
        <v>2</v>
      </c>
      <c r="M905">
        <f>CEILING('S Size Pack'!L904/1000,1)</f>
        <v>7</v>
      </c>
      <c r="N905">
        <f>CEILING('S Size Pack'!M904/1000,1)</f>
        <v>1</v>
      </c>
      <c r="O905">
        <f t="shared" ref="O905:O968" si="56">SUM(C905:N905)</f>
        <v>27</v>
      </c>
      <c r="P905">
        <f t="shared" ref="P905:P968" si="57">O905*5</f>
        <v>135</v>
      </c>
      <c r="Q905">
        <v>4.1273434718238846</v>
      </c>
      <c r="R905">
        <f t="shared" ref="R905:R968" si="58">P905+Q905+4.99*12</f>
        <v>199.00734347182387</v>
      </c>
      <c r="S905">
        <v>660.02</v>
      </c>
      <c r="T905">
        <f t="shared" ref="T905:T968" si="59">S905-R905</f>
        <v>461.01265652817608</v>
      </c>
    </row>
    <row r="906" spans="1:20" x14ac:dyDescent="0.25">
      <c r="A906" t="s">
        <v>938</v>
      </c>
      <c r="B906" t="s">
        <v>57</v>
      </c>
      <c r="C906">
        <f>CEILING('S Size Pack'!B905/1000,1)</f>
        <v>0</v>
      </c>
      <c r="D906">
        <f>CEILING('S Size Pack'!C905/1000,1)</f>
        <v>4</v>
      </c>
      <c r="E906">
        <f>CEILING('S Size Pack'!D905/1000,1)</f>
        <v>1</v>
      </c>
      <c r="F906">
        <f>CEILING('S Size Pack'!E905/1000,1)</f>
        <v>0</v>
      </c>
      <c r="G906">
        <f>CEILING('S Size Pack'!F905/1000,1)</f>
        <v>1</v>
      </c>
      <c r="H906">
        <f>CEILING('S Size Pack'!G905/1000,1)</f>
        <v>0</v>
      </c>
      <c r="I906">
        <f>CEILING('S Size Pack'!H905/1000,1)</f>
        <v>5</v>
      </c>
      <c r="J906">
        <f>CEILING('S Size Pack'!I905/1000,1)</f>
        <v>4</v>
      </c>
      <c r="K906">
        <f>CEILING('S Size Pack'!J905/1000,1)</f>
        <v>7</v>
      </c>
      <c r="L906">
        <f>CEILING('S Size Pack'!K905/1000,1)</f>
        <v>2</v>
      </c>
      <c r="M906">
        <f>CEILING('S Size Pack'!L905/1000,1)</f>
        <v>0</v>
      </c>
      <c r="N906">
        <f>CEILING('S Size Pack'!M905/1000,1)</f>
        <v>0</v>
      </c>
      <c r="O906">
        <f t="shared" si="56"/>
        <v>24</v>
      </c>
      <c r="P906">
        <f t="shared" si="57"/>
        <v>120</v>
      </c>
      <c r="Q906">
        <v>5.1030137527721244</v>
      </c>
      <c r="R906">
        <f t="shared" si="58"/>
        <v>184.98301375277214</v>
      </c>
      <c r="S906">
        <v>593.75</v>
      </c>
      <c r="T906">
        <f t="shared" si="59"/>
        <v>408.76698624722786</v>
      </c>
    </row>
    <row r="907" spans="1:20" x14ac:dyDescent="0.25">
      <c r="A907" t="s">
        <v>939</v>
      </c>
      <c r="B907" t="s">
        <v>57</v>
      </c>
      <c r="C907">
        <f>CEILING('S Size Pack'!B906/1000,1)</f>
        <v>0</v>
      </c>
      <c r="D907">
        <f>CEILING('S Size Pack'!C906/1000,1)</f>
        <v>4</v>
      </c>
      <c r="E907">
        <f>CEILING('S Size Pack'!D906/1000,1)</f>
        <v>3</v>
      </c>
      <c r="F907">
        <f>CEILING('S Size Pack'!E906/1000,1)</f>
        <v>3</v>
      </c>
      <c r="G907">
        <f>CEILING('S Size Pack'!F906/1000,1)</f>
        <v>1</v>
      </c>
      <c r="H907">
        <f>CEILING('S Size Pack'!G906/1000,1)</f>
        <v>0</v>
      </c>
      <c r="I907">
        <f>CEILING('S Size Pack'!H906/1000,1)</f>
        <v>5</v>
      </c>
      <c r="J907">
        <f>CEILING('S Size Pack'!I906/1000,1)</f>
        <v>7</v>
      </c>
      <c r="K907">
        <f>CEILING('S Size Pack'!J906/1000,1)</f>
        <v>2</v>
      </c>
      <c r="L907">
        <f>CEILING('S Size Pack'!K906/1000,1)</f>
        <v>0</v>
      </c>
      <c r="M907">
        <f>CEILING('S Size Pack'!L906/1000,1)</f>
        <v>0</v>
      </c>
      <c r="N907">
        <f>CEILING('S Size Pack'!M906/1000,1)</f>
        <v>4</v>
      </c>
      <c r="O907">
        <f t="shared" si="56"/>
        <v>29</v>
      </c>
      <c r="P907">
        <f t="shared" si="57"/>
        <v>145</v>
      </c>
      <c r="Q907">
        <v>5.631230464847766</v>
      </c>
      <c r="R907">
        <f t="shared" si="58"/>
        <v>210.51123046484776</v>
      </c>
      <c r="S907">
        <v>665.63999999999987</v>
      </c>
      <c r="T907">
        <f t="shared" si="59"/>
        <v>455.12876953515212</v>
      </c>
    </row>
    <row r="908" spans="1:20" x14ac:dyDescent="0.25">
      <c r="A908" t="s">
        <v>940</v>
      </c>
      <c r="B908" t="s">
        <v>57</v>
      </c>
      <c r="C908">
        <f>CEILING('S Size Pack'!B907/1000,1)</f>
        <v>0</v>
      </c>
      <c r="D908">
        <f>CEILING('S Size Pack'!C907/1000,1)</f>
        <v>3</v>
      </c>
      <c r="E908">
        <f>CEILING('S Size Pack'!D907/1000,1)</f>
        <v>8</v>
      </c>
      <c r="F908">
        <f>CEILING('S Size Pack'!E907/1000,1)</f>
        <v>0</v>
      </c>
      <c r="G908">
        <f>CEILING('S Size Pack'!F907/1000,1)</f>
        <v>1</v>
      </c>
      <c r="H908">
        <f>CEILING('S Size Pack'!G907/1000,1)</f>
        <v>5</v>
      </c>
      <c r="I908">
        <f>CEILING('S Size Pack'!H907/1000,1)</f>
        <v>1</v>
      </c>
      <c r="J908">
        <f>CEILING('S Size Pack'!I907/1000,1)</f>
        <v>0</v>
      </c>
      <c r="K908">
        <f>CEILING('S Size Pack'!J907/1000,1)</f>
        <v>1</v>
      </c>
      <c r="L908">
        <f>CEILING('S Size Pack'!K907/1000,1)</f>
        <v>1</v>
      </c>
      <c r="M908">
        <f>CEILING('S Size Pack'!L907/1000,1)</f>
        <v>7</v>
      </c>
      <c r="N908">
        <f>CEILING('S Size Pack'!M907/1000,1)</f>
        <v>2</v>
      </c>
      <c r="O908">
        <f t="shared" si="56"/>
        <v>29</v>
      </c>
      <c r="P908">
        <f t="shared" si="57"/>
        <v>145</v>
      </c>
      <c r="Q908">
        <v>2.7353598349926558</v>
      </c>
      <c r="R908">
        <f t="shared" si="58"/>
        <v>207.61535983499266</v>
      </c>
      <c r="S908">
        <v>683.32</v>
      </c>
      <c r="T908">
        <f t="shared" si="59"/>
        <v>475.70464016500739</v>
      </c>
    </row>
    <row r="909" spans="1:20" x14ac:dyDescent="0.25">
      <c r="A909" t="s">
        <v>941</v>
      </c>
      <c r="B909" t="s">
        <v>57</v>
      </c>
      <c r="C909">
        <f>CEILING('S Size Pack'!B908/1000,1)</f>
        <v>0</v>
      </c>
      <c r="D909">
        <f>CEILING('S Size Pack'!C908/1000,1)</f>
        <v>3</v>
      </c>
      <c r="E909">
        <f>CEILING('S Size Pack'!D908/1000,1)</f>
        <v>3</v>
      </c>
      <c r="F909">
        <f>CEILING('S Size Pack'!E908/1000,1)</f>
        <v>7</v>
      </c>
      <c r="G909">
        <f>CEILING('S Size Pack'!F908/1000,1)</f>
        <v>0</v>
      </c>
      <c r="H909">
        <f>CEILING('S Size Pack'!G908/1000,1)</f>
        <v>1</v>
      </c>
      <c r="I909">
        <f>CEILING('S Size Pack'!H908/1000,1)</f>
        <v>0</v>
      </c>
      <c r="J909">
        <f>CEILING('S Size Pack'!I908/1000,1)</f>
        <v>11</v>
      </c>
      <c r="K909">
        <f>CEILING('S Size Pack'!J908/1000,1)</f>
        <v>1</v>
      </c>
      <c r="L909">
        <f>CEILING('S Size Pack'!K908/1000,1)</f>
        <v>0</v>
      </c>
      <c r="M909">
        <f>CEILING('S Size Pack'!L908/1000,1)</f>
        <v>2</v>
      </c>
      <c r="N909">
        <f>CEILING('S Size Pack'!M908/1000,1)</f>
        <v>2</v>
      </c>
      <c r="O909">
        <f t="shared" si="56"/>
        <v>30</v>
      </c>
      <c r="P909">
        <f t="shared" si="57"/>
        <v>150</v>
      </c>
      <c r="Q909">
        <v>6.4451567352123327</v>
      </c>
      <c r="R909">
        <f t="shared" si="58"/>
        <v>216.32515673521232</v>
      </c>
      <c r="S909">
        <v>709.66999999999985</v>
      </c>
      <c r="T909">
        <f t="shared" si="59"/>
        <v>493.34484326478753</v>
      </c>
    </row>
    <row r="910" spans="1:20" x14ac:dyDescent="0.25">
      <c r="A910" t="s">
        <v>942</v>
      </c>
      <c r="B910" t="s">
        <v>57</v>
      </c>
      <c r="C910">
        <f>CEILING('S Size Pack'!B909/1000,1)</f>
        <v>0</v>
      </c>
      <c r="D910">
        <f>CEILING('S Size Pack'!C909/1000,1)</f>
        <v>3</v>
      </c>
      <c r="E910">
        <f>CEILING('S Size Pack'!D909/1000,1)</f>
        <v>3</v>
      </c>
      <c r="F910">
        <f>CEILING('S Size Pack'!E909/1000,1)</f>
        <v>0</v>
      </c>
      <c r="G910">
        <f>CEILING('S Size Pack'!F909/1000,1)</f>
        <v>6</v>
      </c>
      <c r="H910">
        <f>CEILING('S Size Pack'!G909/1000,1)</f>
        <v>0</v>
      </c>
      <c r="I910">
        <f>CEILING('S Size Pack'!H909/1000,1)</f>
        <v>5</v>
      </c>
      <c r="J910">
        <f>CEILING('S Size Pack'!I909/1000,1)</f>
        <v>0</v>
      </c>
      <c r="K910">
        <f>CEILING('S Size Pack'!J909/1000,1)</f>
        <v>4</v>
      </c>
      <c r="L910">
        <f>CEILING('S Size Pack'!K909/1000,1)</f>
        <v>0</v>
      </c>
      <c r="M910">
        <f>CEILING('S Size Pack'!L909/1000,1)</f>
        <v>0</v>
      </c>
      <c r="N910">
        <f>CEILING('S Size Pack'!M909/1000,1)</f>
        <v>4</v>
      </c>
      <c r="O910">
        <f t="shared" si="56"/>
        <v>25</v>
      </c>
      <c r="P910">
        <f t="shared" si="57"/>
        <v>125</v>
      </c>
      <c r="Q910">
        <v>3.2340699867572162</v>
      </c>
      <c r="R910">
        <f t="shared" si="58"/>
        <v>188.11406998675722</v>
      </c>
      <c r="S910">
        <v>613.54999999999995</v>
      </c>
      <c r="T910">
        <f t="shared" si="59"/>
        <v>425.43593001324274</v>
      </c>
    </row>
    <row r="911" spans="1:20" x14ac:dyDescent="0.25">
      <c r="A911" t="s">
        <v>943</v>
      </c>
      <c r="B911" t="s">
        <v>57</v>
      </c>
      <c r="C911">
        <f>CEILING('S Size Pack'!B910/1000,1)</f>
        <v>0</v>
      </c>
      <c r="D911">
        <f>CEILING('S Size Pack'!C910/1000,1)</f>
        <v>3</v>
      </c>
      <c r="E911">
        <f>CEILING('S Size Pack'!D910/1000,1)</f>
        <v>2</v>
      </c>
      <c r="F911">
        <f>CEILING('S Size Pack'!E910/1000,1)</f>
        <v>5</v>
      </c>
      <c r="G911">
        <f>CEILING('S Size Pack'!F910/1000,1)</f>
        <v>3</v>
      </c>
      <c r="H911">
        <f>CEILING('S Size Pack'!G910/1000,1)</f>
        <v>6</v>
      </c>
      <c r="I911">
        <f>CEILING('S Size Pack'!H910/1000,1)</f>
        <v>0</v>
      </c>
      <c r="J911">
        <f>CEILING('S Size Pack'!I910/1000,1)</f>
        <v>3</v>
      </c>
      <c r="K911">
        <f>CEILING('S Size Pack'!J910/1000,1)</f>
        <v>0</v>
      </c>
      <c r="L911">
        <f>CEILING('S Size Pack'!K910/1000,1)</f>
        <v>1</v>
      </c>
      <c r="M911">
        <f>CEILING('S Size Pack'!L910/1000,1)</f>
        <v>7</v>
      </c>
      <c r="N911">
        <f>CEILING('S Size Pack'!M910/1000,1)</f>
        <v>1</v>
      </c>
      <c r="O911">
        <f t="shared" si="56"/>
        <v>31</v>
      </c>
      <c r="P911">
        <f t="shared" si="57"/>
        <v>155</v>
      </c>
      <c r="Q911">
        <v>4.5277110595525052</v>
      </c>
      <c r="R911">
        <f t="shared" si="58"/>
        <v>219.4077110595525</v>
      </c>
      <c r="S911">
        <v>747.2</v>
      </c>
      <c r="T911">
        <f t="shared" si="59"/>
        <v>527.79228894044752</v>
      </c>
    </row>
    <row r="912" spans="1:20" x14ac:dyDescent="0.25">
      <c r="A912" t="s">
        <v>944</v>
      </c>
      <c r="B912" t="s">
        <v>57</v>
      </c>
      <c r="C912">
        <f>CEILING('S Size Pack'!B911/1000,1)</f>
        <v>0</v>
      </c>
      <c r="D912">
        <f>CEILING('S Size Pack'!C911/1000,1)</f>
        <v>3</v>
      </c>
      <c r="E912">
        <f>CEILING('S Size Pack'!D911/1000,1)</f>
        <v>8</v>
      </c>
      <c r="F912">
        <f>CEILING('S Size Pack'!E911/1000,1)</f>
        <v>0</v>
      </c>
      <c r="G912">
        <f>CEILING('S Size Pack'!F911/1000,1)</f>
        <v>2</v>
      </c>
      <c r="H912">
        <f>CEILING('S Size Pack'!G911/1000,1)</f>
        <v>5</v>
      </c>
      <c r="I912">
        <f>CEILING('S Size Pack'!H911/1000,1)</f>
        <v>0</v>
      </c>
      <c r="J912">
        <f>CEILING('S Size Pack'!I911/1000,1)</f>
        <v>0</v>
      </c>
      <c r="K912">
        <f>CEILING('S Size Pack'!J911/1000,1)</f>
        <v>2</v>
      </c>
      <c r="L912">
        <f>CEILING('S Size Pack'!K911/1000,1)</f>
        <v>5</v>
      </c>
      <c r="M912">
        <f>CEILING('S Size Pack'!L911/1000,1)</f>
        <v>0</v>
      </c>
      <c r="N912">
        <f>CEILING('S Size Pack'!M911/1000,1)</f>
        <v>6</v>
      </c>
      <c r="O912">
        <f t="shared" si="56"/>
        <v>31</v>
      </c>
      <c r="P912">
        <f t="shared" si="57"/>
        <v>155</v>
      </c>
      <c r="Q912">
        <v>4.3802261370291147</v>
      </c>
      <c r="R912">
        <f t="shared" si="58"/>
        <v>219.26022613702912</v>
      </c>
      <c r="S912">
        <v>684.80000000000007</v>
      </c>
      <c r="T912">
        <f t="shared" si="59"/>
        <v>465.53977386297095</v>
      </c>
    </row>
    <row r="913" spans="1:20" x14ac:dyDescent="0.25">
      <c r="A913" t="s">
        <v>945</v>
      </c>
      <c r="B913" t="s">
        <v>57</v>
      </c>
      <c r="C913">
        <f>CEILING('S Size Pack'!B912/1000,1)</f>
        <v>0</v>
      </c>
      <c r="D913">
        <f>CEILING('S Size Pack'!C912/1000,1)</f>
        <v>2</v>
      </c>
      <c r="E913">
        <f>CEILING('S Size Pack'!D912/1000,1)</f>
        <v>2</v>
      </c>
      <c r="F913">
        <f>CEILING('S Size Pack'!E912/1000,1)</f>
        <v>1</v>
      </c>
      <c r="G913">
        <f>CEILING('S Size Pack'!F912/1000,1)</f>
        <v>5</v>
      </c>
      <c r="H913">
        <f>CEILING('S Size Pack'!G912/1000,1)</f>
        <v>1</v>
      </c>
      <c r="I913">
        <f>CEILING('S Size Pack'!H912/1000,1)</f>
        <v>7</v>
      </c>
      <c r="J913">
        <f>CEILING('S Size Pack'!I912/1000,1)</f>
        <v>0</v>
      </c>
      <c r="K913">
        <f>CEILING('S Size Pack'!J912/1000,1)</f>
        <v>1</v>
      </c>
      <c r="L913">
        <f>CEILING('S Size Pack'!K912/1000,1)</f>
        <v>4</v>
      </c>
      <c r="M913">
        <f>CEILING('S Size Pack'!L912/1000,1)</f>
        <v>2</v>
      </c>
      <c r="N913">
        <f>CEILING('S Size Pack'!M912/1000,1)</f>
        <v>0</v>
      </c>
      <c r="O913">
        <f t="shared" si="56"/>
        <v>25</v>
      </c>
      <c r="P913">
        <f t="shared" si="57"/>
        <v>125</v>
      </c>
      <c r="Q913">
        <v>5.2418607503318011</v>
      </c>
      <c r="R913">
        <f t="shared" si="58"/>
        <v>190.12186075033179</v>
      </c>
      <c r="S913">
        <v>590.64</v>
      </c>
      <c r="T913">
        <f t="shared" si="59"/>
        <v>400.5181392496682</v>
      </c>
    </row>
    <row r="914" spans="1:20" x14ac:dyDescent="0.25">
      <c r="A914" t="s">
        <v>946</v>
      </c>
      <c r="B914" t="s">
        <v>57</v>
      </c>
      <c r="C914">
        <f>CEILING('S Size Pack'!B913/1000,1)</f>
        <v>0</v>
      </c>
      <c r="D914">
        <f>CEILING('S Size Pack'!C913/1000,1)</f>
        <v>2</v>
      </c>
      <c r="E914">
        <f>CEILING('S Size Pack'!D913/1000,1)</f>
        <v>1</v>
      </c>
      <c r="F914">
        <f>CEILING('S Size Pack'!E913/1000,1)</f>
        <v>2</v>
      </c>
      <c r="G914">
        <f>CEILING('S Size Pack'!F913/1000,1)</f>
        <v>0</v>
      </c>
      <c r="H914">
        <f>CEILING('S Size Pack'!G913/1000,1)</f>
        <v>3</v>
      </c>
      <c r="I914">
        <f>CEILING('S Size Pack'!H913/1000,1)</f>
        <v>4</v>
      </c>
      <c r="J914">
        <f>CEILING('S Size Pack'!I913/1000,1)</f>
        <v>1</v>
      </c>
      <c r="K914">
        <f>CEILING('S Size Pack'!J913/1000,1)</f>
        <v>1</v>
      </c>
      <c r="L914">
        <f>CEILING('S Size Pack'!K913/1000,1)</f>
        <v>0</v>
      </c>
      <c r="M914">
        <f>CEILING('S Size Pack'!L913/1000,1)</f>
        <v>0</v>
      </c>
      <c r="N914">
        <f>CEILING('S Size Pack'!M913/1000,1)</f>
        <v>2</v>
      </c>
      <c r="O914">
        <f t="shared" si="56"/>
        <v>16</v>
      </c>
      <c r="P914">
        <f t="shared" si="57"/>
        <v>80</v>
      </c>
      <c r="Q914">
        <v>5.9149882930420521</v>
      </c>
      <c r="R914">
        <f t="shared" si="58"/>
        <v>145.79498829304205</v>
      </c>
      <c r="S914">
        <v>406.67</v>
      </c>
      <c r="T914">
        <f t="shared" si="59"/>
        <v>260.87501170695793</v>
      </c>
    </row>
    <row r="915" spans="1:20" x14ac:dyDescent="0.25">
      <c r="A915" t="s">
        <v>947</v>
      </c>
      <c r="B915" t="s">
        <v>57</v>
      </c>
      <c r="C915">
        <f>CEILING('S Size Pack'!B914/1000,1)</f>
        <v>0</v>
      </c>
      <c r="D915">
        <f>CEILING('S Size Pack'!C914/1000,1)</f>
        <v>2</v>
      </c>
      <c r="E915">
        <f>CEILING('S Size Pack'!D914/1000,1)</f>
        <v>2</v>
      </c>
      <c r="F915">
        <f>CEILING('S Size Pack'!E914/1000,1)</f>
        <v>0</v>
      </c>
      <c r="G915">
        <f>CEILING('S Size Pack'!F914/1000,1)</f>
        <v>2</v>
      </c>
      <c r="H915">
        <f>CEILING('S Size Pack'!G914/1000,1)</f>
        <v>5</v>
      </c>
      <c r="I915">
        <f>CEILING('S Size Pack'!H914/1000,1)</f>
        <v>0</v>
      </c>
      <c r="J915">
        <f>CEILING('S Size Pack'!I914/1000,1)</f>
        <v>0</v>
      </c>
      <c r="K915">
        <f>CEILING('S Size Pack'!J914/1000,1)</f>
        <v>1</v>
      </c>
      <c r="L915">
        <f>CEILING('S Size Pack'!K914/1000,1)</f>
        <v>9</v>
      </c>
      <c r="M915">
        <f>CEILING('S Size Pack'!L914/1000,1)</f>
        <v>0</v>
      </c>
      <c r="N915">
        <f>CEILING('S Size Pack'!M914/1000,1)</f>
        <v>1</v>
      </c>
      <c r="O915">
        <f t="shared" si="56"/>
        <v>22</v>
      </c>
      <c r="P915">
        <f t="shared" si="57"/>
        <v>110</v>
      </c>
      <c r="Q915">
        <v>8.2725878417886136</v>
      </c>
      <c r="R915">
        <f t="shared" si="58"/>
        <v>178.1525878417886</v>
      </c>
      <c r="S915">
        <v>575.71</v>
      </c>
      <c r="T915">
        <f t="shared" si="59"/>
        <v>397.55741215821143</v>
      </c>
    </row>
    <row r="916" spans="1:20" x14ac:dyDescent="0.25">
      <c r="A916" t="s">
        <v>948</v>
      </c>
      <c r="B916" t="s">
        <v>57</v>
      </c>
      <c r="C916">
        <f>CEILING('S Size Pack'!B915/1000,1)</f>
        <v>0</v>
      </c>
      <c r="D916">
        <f>CEILING('S Size Pack'!C915/1000,1)</f>
        <v>1</v>
      </c>
      <c r="E916">
        <f>CEILING('S Size Pack'!D915/1000,1)</f>
        <v>2</v>
      </c>
      <c r="F916">
        <f>CEILING('S Size Pack'!E915/1000,1)</f>
        <v>2</v>
      </c>
      <c r="G916">
        <f>CEILING('S Size Pack'!F915/1000,1)</f>
        <v>2</v>
      </c>
      <c r="H916">
        <f>CEILING('S Size Pack'!G915/1000,1)</f>
        <v>0</v>
      </c>
      <c r="I916">
        <f>CEILING('S Size Pack'!H915/1000,1)</f>
        <v>2</v>
      </c>
      <c r="J916">
        <f>CEILING('S Size Pack'!I915/1000,1)</f>
        <v>4</v>
      </c>
      <c r="K916">
        <f>CEILING('S Size Pack'!J915/1000,1)</f>
        <v>4</v>
      </c>
      <c r="L916">
        <f>CEILING('S Size Pack'!K915/1000,1)</f>
        <v>0</v>
      </c>
      <c r="M916">
        <f>CEILING('S Size Pack'!L915/1000,1)</f>
        <v>1</v>
      </c>
      <c r="N916">
        <f>CEILING('S Size Pack'!M915/1000,1)</f>
        <v>2</v>
      </c>
      <c r="O916">
        <f t="shared" si="56"/>
        <v>20</v>
      </c>
      <c r="P916">
        <f t="shared" si="57"/>
        <v>100</v>
      </c>
      <c r="Q916">
        <v>7.0528407506896151</v>
      </c>
      <c r="R916">
        <f t="shared" si="58"/>
        <v>166.93284075068962</v>
      </c>
      <c r="S916">
        <v>505.64</v>
      </c>
      <c r="T916">
        <f t="shared" si="59"/>
        <v>338.70715924931039</v>
      </c>
    </row>
    <row r="917" spans="1:20" x14ac:dyDescent="0.25">
      <c r="A917" t="s">
        <v>949</v>
      </c>
      <c r="B917" t="s">
        <v>57</v>
      </c>
      <c r="C917">
        <f>CEILING('S Size Pack'!B916/1000,1)</f>
        <v>0</v>
      </c>
      <c r="D917">
        <f>CEILING('S Size Pack'!C916/1000,1)</f>
        <v>1</v>
      </c>
      <c r="E917">
        <f>CEILING('S Size Pack'!D916/1000,1)</f>
        <v>2</v>
      </c>
      <c r="F917">
        <f>CEILING('S Size Pack'!E916/1000,1)</f>
        <v>5</v>
      </c>
      <c r="G917">
        <f>CEILING('S Size Pack'!F916/1000,1)</f>
        <v>1</v>
      </c>
      <c r="H917">
        <f>CEILING('S Size Pack'!G916/1000,1)</f>
        <v>0</v>
      </c>
      <c r="I917">
        <f>CEILING('S Size Pack'!H916/1000,1)</f>
        <v>0</v>
      </c>
      <c r="J917">
        <f>CEILING('S Size Pack'!I916/1000,1)</f>
        <v>4</v>
      </c>
      <c r="K917">
        <f>CEILING('S Size Pack'!J916/1000,1)</f>
        <v>6</v>
      </c>
      <c r="L917">
        <f>CEILING('S Size Pack'!K916/1000,1)</f>
        <v>9</v>
      </c>
      <c r="M917">
        <f>CEILING('S Size Pack'!L916/1000,1)</f>
        <v>1</v>
      </c>
      <c r="N917">
        <f>CEILING('S Size Pack'!M916/1000,1)</f>
        <v>0</v>
      </c>
      <c r="O917">
        <f t="shared" si="56"/>
        <v>29</v>
      </c>
      <c r="P917">
        <f t="shared" si="57"/>
        <v>145</v>
      </c>
      <c r="Q917">
        <v>5.9109042104755893</v>
      </c>
      <c r="R917">
        <f t="shared" si="58"/>
        <v>210.79090421047559</v>
      </c>
      <c r="S917">
        <v>696.66</v>
      </c>
      <c r="T917">
        <f t="shared" si="59"/>
        <v>485.86909578952441</v>
      </c>
    </row>
    <row r="918" spans="1:20" x14ac:dyDescent="0.25">
      <c r="A918" t="s">
        <v>950</v>
      </c>
      <c r="B918" t="s">
        <v>57</v>
      </c>
      <c r="C918">
        <f>CEILING('S Size Pack'!B917/1000,1)</f>
        <v>0</v>
      </c>
      <c r="D918">
        <f>CEILING('S Size Pack'!C917/1000,1)</f>
        <v>1</v>
      </c>
      <c r="E918">
        <f>CEILING('S Size Pack'!D917/1000,1)</f>
        <v>5</v>
      </c>
      <c r="F918">
        <f>CEILING('S Size Pack'!E917/1000,1)</f>
        <v>4</v>
      </c>
      <c r="G918">
        <f>CEILING('S Size Pack'!F917/1000,1)</f>
        <v>0</v>
      </c>
      <c r="H918">
        <f>CEILING('S Size Pack'!G917/1000,1)</f>
        <v>2</v>
      </c>
      <c r="I918">
        <f>CEILING('S Size Pack'!H917/1000,1)</f>
        <v>1</v>
      </c>
      <c r="J918">
        <f>CEILING('S Size Pack'!I917/1000,1)</f>
        <v>0</v>
      </c>
      <c r="K918">
        <f>CEILING('S Size Pack'!J917/1000,1)</f>
        <v>1</v>
      </c>
      <c r="L918">
        <f>CEILING('S Size Pack'!K917/1000,1)</f>
        <v>1</v>
      </c>
      <c r="M918">
        <f>CEILING('S Size Pack'!L917/1000,1)</f>
        <v>3</v>
      </c>
      <c r="N918">
        <f>CEILING('S Size Pack'!M917/1000,1)</f>
        <v>8</v>
      </c>
      <c r="O918">
        <f t="shared" si="56"/>
        <v>26</v>
      </c>
      <c r="P918">
        <f t="shared" si="57"/>
        <v>130</v>
      </c>
      <c r="Q918">
        <v>5.1265485913078974</v>
      </c>
      <c r="R918">
        <f t="shared" si="58"/>
        <v>195.0065485913079</v>
      </c>
      <c r="S918">
        <v>620.4899999999999</v>
      </c>
      <c r="T918">
        <f t="shared" si="59"/>
        <v>425.48345140869196</v>
      </c>
    </row>
    <row r="919" spans="1:20" x14ac:dyDescent="0.25">
      <c r="A919" t="s">
        <v>951</v>
      </c>
      <c r="B919" t="s">
        <v>57</v>
      </c>
      <c r="C919">
        <f>CEILING('S Size Pack'!B918/1000,1)</f>
        <v>0</v>
      </c>
      <c r="D919">
        <f>CEILING('S Size Pack'!C918/1000,1)</f>
        <v>1</v>
      </c>
      <c r="E919">
        <f>CEILING('S Size Pack'!D918/1000,1)</f>
        <v>2</v>
      </c>
      <c r="F919">
        <f>CEILING('S Size Pack'!E918/1000,1)</f>
        <v>0</v>
      </c>
      <c r="G919">
        <f>CEILING('S Size Pack'!F918/1000,1)</f>
        <v>3</v>
      </c>
      <c r="H919">
        <f>CEILING('S Size Pack'!G918/1000,1)</f>
        <v>2</v>
      </c>
      <c r="I919">
        <f>CEILING('S Size Pack'!H918/1000,1)</f>
        <v>5</v>
      </c>
      <c r="J919">
        <f>CEILING('S Size Pack'!I918/1000,1)</f>
        <v>0</v>
      </c>
      <c r="K919">
        <f>CEILING('S Size Pack'!J918/1000,1)</f>
        <v>4</v>
      </c>
      <c r="L919">
        <f>CEILING('S Size Pack'!K918/1000,1)</f>
        <v>1</v>
      </c>
      <c r="M919">
        <f>CEILING('S Size Pack'!L918/1000,1)</f>
        <v>0</v>
      </c>
      <c r="N919">
        <f>CEILING('S Size Pack'!M918/1000,1)</f>
        <v>11</v>
      </c>
      <c r="O919">
        <f t="shared" si="56"/>
        <v>29</v>
      </c>
      <c r="P919">
        <f t="shared" si="57"/>
        <v>145</v>
      </c>
      <c r="Q919">
        <v>2.2906845011620884</v>
      </c>
      <c r="R919">
        <f t="shared" si="58"/>
        <v>207.17068450116207</v>
      </c>
      <c r="S919">
        <v>698.57</v>
      </c>
      <c r="T919">
        <f t="shared" si="59"/>
        <v>491.39931549883795</v>
      </c>
    </row>
    <row r="920" spans="1:20" x14ac:dyDescent="0.25">
      <c r="A920" t="s">
        <v>952</v>
      </c>
      <c r="B920" t="s">
        <v>57</v>
      </c>
      <c r="C920">
        <f>CEILING('S Size Pack'!B919/1000,1)</f>
        <v>0</v>
      </c>
      <c r="D920">
        <f>CEILING('S Size Pack'!C919/1000,1)</f>
        <v>1</v>
      </c>
      <c r="E920">
        <f>CEILING('S Size Pack'!D919/1000,1)</f>
        <v>0</v>
      </c>
      <c r="F920">
        <f>CEILING('S Size Pack'!E919/1000,1)</f>
        <v>0</v>
      </c>
      <c r="G920">
        <f>CEILING('S Size Pack'!F919/1000,1)</f>
        <v>8</v>
      </c>
      <c r="H920">
        <f>CEILING('S Size Pack'!G919/1000,1)</f>
        <v>3</v>
      </c>
      <c r="I920">
        <f>CEILING('S Size Pack'!H919/1000,1)</f>
        <v>0</v>
      </c>
      <c r="J920">
        <f>CEILING('S Size Pack'!I919/1000,1)</f>
        <v>5</v>
      </c>
      <c r="K920">
        <f>CEILING('S Size Pack'!J919/1000,1)</f>
        <v>2</v>
      </c>
      <c r="L920">
        <f>CEILING('S Size Pack'!K919/1000,1)</f>
        <v>0</v>
      </c>
      <c r="M920">
        <f>CEILING('S Size Pack'!L919/1000,1)</f>
        <v>7</v>
      </c>
      <c r="N920">
        <f>CEILING('S Size Pack'!M919/1000,1)</f>
        <v>1</v>
      </c>
      <c r="O920">
        <f t="shared" si="56"/>
        <v>27</v>
      </c>
      <c r="P920">
        <f t="shared" si="57"/>
        <v>135</v>
      </c>
      <c r="Q920">
        <v>3.8276878422883804</v>
      </c>
      <c r="R920">
        <f t="shared" si="58"/>
        <v>198.70768784228838</v>
      </c>
      <c r="S920">
        <v>667.6</v>
      </c>
      <c r="T920">
        <f t="shared" si="59"/>
        <v>468.89231215771167</v>
      </c>
    </row>
    <row r="921" spans="1:20" x14ac:dyDescent="0.25">
      <c r="A921" t="s">
        <v>953</v>
      </c>
      <c r="B921" t="s">
        <v>57</v>
      </c>
      <c r="C921">
        <f>CEILING('S Size Pack'!B920/1000,1)</f>
        <v>0</v>
      </c>
      <c r="D921">
        <f>CEILING('S Size Pack'!C920/1000,1)</f>
        <v>1</v>
      </c>
      <c r="E921">
        <f>CEILING('S Size Pack'!D920/1000,1)</f>
        <v>0</v>
      </c>
      <c r="F921">
        <f>CEILING('S Size Pack'!E920/1000,1)</f>
        <v>7</v>
      </c>
      <c r="G921">
        <f>CEILING('S Size Pack'!F920/1000,1)</f>
        <v>0</v>
      </c>
      <c r="H921">
        <f>CEILING('S Size Pack'!G920/1000,1)</f>
        <v>0</v>
      </c>
      <c r="I921">
        <f>CEILING('S Size Pack'!H920/1000,1)</f>
        <v>3</v>
      </c>
      <c r="J921">
        <f>CEILING('S Size Pack'!I920/1000,1)</f>
        <v>1</v>
      </c>
      <c r="K921">
        <f>CEILING('S Size Pack'!J920/1000,1)</f>
        <v>2</v>
      </c>
      <c r="L921">
        <f>CEILING('S Size Pack'!K920/1000,1)</f>
        <v>1</v>
      </c>
      <c r="M921">
        <f>CEILING('S Size Pack'!L920/1000,1)</f>
        <v>5</v>
      </c>
      <c r="N921">
        <f>CEILING('S Size Pack'!M920/1000,1)</f>
        <v>3</v>
      </c>
      <c r="O921">
        <f t="shared" si="56"/>
        <v>23</v>
      </c>
      <c r="P921">
        <f t="shared" si="57"/>
        <v>115</v>
      </c>
      <c r="Q921">
        <v>3.4212046112973677</v>
      </c>
      <c r="R921">
        <f t="shared" si="58"/>
        <v>178.30120461129738</v>
      </c>
      <c r="S921">
        <v>541.99</v>
      </c>
      <c r="T921">
        <f t="shared" si="59"/>
        <v>363.6887953887026</v>
      </c>
    </row>
    <row r="922" spans="1:20" x14ac:dyDescent="0.25">
      <c r="A922" t="s">
        <v>954</v>
      </c>
      <c r="B922" t="s">
        <v>57</v>
      </c>
      <c r="C922">
        <f>CEILING('S Size Pack'!B921/1000,1)</f>
        <v>0</v>
      </c>
      <c r="D922">
        <f>CEILING('S Size Pack'!C921/1000,1)</f>
        <v>1</v>
      </c>
      <c r="E922">
        <f>CEILING('S Size Pack'!D921/1000,1)</f>
        <v>0</v>
      </c>
      <c r="F922">
        <f>CEILING('S Size Pack'!E921/1000,1)</f>
        <v>0</v>
      </c>
      <c r="G922">
        <f>CEILING('S Size Pack'!F921/1000,1)</f>
        <v>1</v>
      </c>
      <c r="H922">
        <f>CEILING('S Size Pack'!G921/1000,1)</f>
        <v>4</v>
      </c>
      <c r="I922">
        <f>CEILING('S Size Pack'!H921/1000,1)</f>
        <v>4</v>
      </c>
      <c r="J922">
        <f>CEILING('S Size Pack'!I921/1000,1)</f>
        <v>10</v>
      </c>
      <c r="K922">
        <f>CEILING('S Size Pack'!J921/1000,1)</f>
        <v>4</v>
      </c>
      <c r="L922">
        <f>CEILING('S Size Pack'!K921/1000,1)</f>
        <v>5</v>
      </c>
      <c r="M922">
        <f>CEILING('S Size Pack'!L921/1000,1)</f>
        <v>4</v>
      </c>
      <c r="N922">
        <f>CEILING('S Size Pack'!M921/1000,1)</f>
        <v>8</v>
      </c>
      <c r="O922">
        <f t="shared" si="56"/>
        <v>41</v>
      </c>
      <c r="P922">
        <f t="shared" si="57"/>
        <v>205</v>
      </c>
      <c r="Q922">
        <v>3.9137551692108254</v>
      </c>
      <c r="R922">
        <f t="shared" si="58"/>
        <v>268.79375516921084</v>
      </c>
      <c r="S922">
        <v>937.93000000000006</v>
      </c>
      <c r="T922">
        <f t="shared" si="59"/>
        <v>669.13624483078922</v>
      </c>
    </row>
    <row r="923" spans="1:20" x14ac:dyDescent="0.25">
      <c r="A923" t="s">
        <v>955</v>
      </c>
      <c r="B923" t="s">
        <v>57</v>
      </c>
      <c r="C923">
        <f>CEILING('S Size Pack'!B922/1000,1)</f>
        <v>0</v>
      </c>
      <c r="D923">
        <f>CEILING('S Size Pack'!C922/1000,1)</f>
        <v>0</v>
      </c>
      <c r="E923">
        <f>CEILING('S Size Pack'!D922/1000,1)</f>
        <v>3</v>
      </c>
      <c r="F923">
        <f>CEILING('S Size Pack'!E922/1000,1)</f>
        <v>7</v>
      </c>
      <c r="G923">
        <f>CEILING('S Size Pack'!F922/1000,1)</f>
        <v>7</v>
      </c>
      <c r="H923">
        <f>CEILING('S Size Pack'!G922/1000,1)</f>
        <v>7</v>
      </c>
      <c r="I923">
        <f>CEILING('S Size Pack'!H922/1000,1)</f>
        <v>0</v>
      </c>
      <c r="J923">
        <f>CEILING('S Size Pack'!I922/1000,1)</f>
        <v>5</v>
      </c>
      <c r="K923">
        <f>CEILING('S Size Pack'!J922/1000,1)</f>
        <v>6</v>
      </c>
      <c r="L923">
        <f>CEILING('S Size Pack'!K922/1000,1)</f>
        <v>8</v>
      </c>
      <c r="M923">
        <f>CEILING('S Size Pack'!L922/1000,1)</f>
        <v>1</v>
      </c>
      <c r="N923">
        <f>CEILING('S Size Pack'!M922/1000,1)</f>
        <v>9</v>
      </c>
      <c r="O923">
        <f t="shared" si="56"/>
        <v>53</v>
      </c>
      <c r="P923">
        <f t="shared" si="57"/>
        <v>265</v>
      </c>
      <c r="Q923">
        <v>6.2423066644422036</v>
      </c>
      <c r="R923">
        <f t="shared" si="58"/>
        <v>331.12230666444219</v>
      </c>
      <c r="S923">
        <v>1177.92</v>
      </c>
      <c r="T923">
        <f t="shared" si="59"/>
        <v>846.79769333555782</v>
      </c>
    </row>
    <row r="924" spans="1:20" x14ac:dyDescent="0.25">
      <c r="A924" t="s">
        <v>956</v>
      </c>
      <c r="B924" t="s">
        <v>57</v>
      </c>
      <c r="C924">
        <f>CEILING('S Size Pack'!B923/1000,1)</f>
        <v>0</v>
      </c>
      <c r="D924">
        <f>CEILING('S Size Pack'!C923/1000,1)</f>
        <v>0</v>
      </c>
      <c r="E924">
        <f>CEILING('S Size Pack'!D923/1000,1)</f>
        <v>1</v>
      </c>
      <c r="F924">
        <f>CEILING('S Size Pack'!E923/1000,1)</f>
        <v>4</v>
      </c>
      <c r="G924">
        <f>CEILING('S Size Pack'!F923/1000,1)</f>
        <v>3</v>
      </c>
      <c r="H924">
        <f>CEILING('S Size Pack'!G923/1000,1)</f>
        <v>3</v>
      </c>
      <c r="I924">
        <f>CEILING('S Size Pack'!H923/1000,1)</f>
        <v>7</v>
      </c>
      <c r="J924">
        <f>CEILING('S Size Pack'!I923/1000,1)</f>
        <v>1</v>
      </c>
      <c r="K924">
        <f>CEILING('S Size Pack'!J923/1000,1)</f>
        <v>1</v>
      </c>
      <c r="L924">
        <f>CEILING('S Size Pack'!K923/1000,1)</f>
        <v>5</v>
      </c>
      <c r="M924">
        <f>CEILING('S Size Pack'!L923/1000,1)</f>
        <v>3</v>
      </c>
      <c r="N924">
        <f>CEILING('S Size Pack'!M923/1000,1)</f>
        <v>1</v>
      </c>
      <c r="O924">
        <f t="shared" si="56"/>
        <v>29</v>
      </c>
      <c r="P924">
        <f t="shared" si="57"/>
        <v>145</v>
      </c>
      <c r="Q924">
        <v>3.4627817201612157</v>
      </c>
      <c r="R924">
        <f t="shared" si="58"/>
        <v>208.34278172016121</v>
      </c>
      <c r="S924">
        <v>719.7</v>
      </c>
      <c r="T924">
        <f t="shared" si="59"/>
        <v>511.35721827983883</v>
      </c>
    </row>
    <row r="925" spans="1:20" x14ac:dyDescent="0.25">
      <c r="A925" t="s">
        <v>957</v>
      </c>
      <c r="B925" t="s">
        <v>57</v>
      </c>
      <c r="C925">
        <f>CEILING('S Size Pack'!B924/1000,1)</f>
        <v>0</v>
      </c>
      <c r="D925">
        <f>CEILING('S Size Pack'!C924/1000,1)</f>
        <v>0</v>
      </c>
      <c r="E925">
        <f>CEILING('S Size Pack'!D924/1000,1)</f>
        <v>0</v>
      </c>
      <c r="F925">
        <f>CEILING('S Size Pack'!E924/1000,1)</f>
        <v>4</v>
      </c>
      <c r="G925">
        <f>CEILING('S Size Pack'!F924/1000,1)</f>
        <v>0</v>
      </c>
      <c r="H925">
        <f>CEILING('S Size Pack'!G924/1000,1)</f>
        <v>5</v>
      </c>
      <c r="I925">
        <f>CEILING('S Size Pack'!H924/1000,1)</f>
        <v>0</v>
      </c>
      <c r="J925">
        <f>CEILING('S Size Pack'!I924/1000,1)</f>
        <v>0</v>
      </c>
      <c r="K925">
        <f>CEILING('S Size Pack'!J924/1000,1)</f>
        <v>1</v>
      </c>
      <c r="L925">
        <f>CEILING('S Size Pack'!K924/1000,1)</f>
        <v>1</v>
      </c>
      <c r="M925">
        <f>CEILING('S Size Pack'!L924/1000,1)</f>
        <v>0</v>
      </c>
      <c r="N925">
        <f>CEILING('S Size Pack'!M924/1000,1)</f>
        <v>18</v>
      </c>
      <c r="O925">
        <f t="shared" si="56"/>
        <v>29</v>
      </c>
      <c r="P925">
        <f t="shared" si="57"/>
        <v>145</v>
      </c>
      <c r="Q925">
        <v>3.463627366305007</v>
      </c>
      <c r="R925">
        <f t="shared" si="58"/>
        <v>208.34362736630501</v>
      </c>
      <c r="S925">
        <v>681.63</v>
      </c>
      <c r="T925">
        <f t="shared" si="59"/>
        <v>473.28637263369501</v>
      </c>
    </row>
    <row r="926" spans="1:20" x14ac:dyDescent="0.25">
      <c r="A926" t="s">
        <v>958</v>
      </c>
      <c r="B926" t="s">
        <v>57</v>
      </c>
      <c r="C926">
        <f>CEILING('S Size Pack'!B925/1000,1)</f>
        <v>0</v>
      </c>
      <c r="D926">
        <f>CEILING('S Size Pack'!C925/1000,1)</f>
        <v>0</v>
      </c>
      <c r="E926">
        <f>CEILING('S Size Pack'!D925/1000,1)</f>
        <v>2</v>
      </c>
      <c r="F926">
        <f>CEILING('S Size Pack'!E925/1000,1)</f>
        <v>2</v>
      </c>
      <c r="G926">
        <f>CEILING('S Size Pack'!F925/1000,1)</f>
        <v>1</v>
      </c>
      <c r="H926">
        <f>CEILING('S Size Pack'!G925/1000,1)</f>
        <v>6</v>
      </c>
      <c r="I926">
        <f>CEILING('S Size Pack'!H925/1000,1)</f>
        <v>2</v>
      </c>
      <c r="J926">
        <f>CEILING('S Size Pack'!I925/1000,1)</f>
        <v>0</v>
      </c>
      <c r="K926">
        <f>CEILING('S Size Pack'!J925/1000,1)</f>
        <v>0</v>
      </c>
      <c r="L926">
        <f>CEILING('S Size Pack'!K925/1000,1)</f>
        <v>5</v>
      </c>
      <c r="M926">
        <f>CEILING('S Size Pack'!L925/1000,1)</f>
        <v>3</v>
      </c>
      <c r="N926">
        <f>CEILING('S Size Pack'!M925/1000,1)</f>
        <v>1</v>
      </c>
      <c r="O926">
        <f t="shared" si="56"/>
        <v>22</v>
      </c>
      <c r="P926">
        <f t="shared" si="57"/>
        <v>110</v>
      </c>
      <c r="Q926">
        <v>6.1703458878159125</v>
      </c>
      <c r="R926">
        <f t="shared" si="58"/>
        <v>176.05034588781592</v>
      </c>
      <c r="S926">
        <v>546.51</v>
      </c>
      <c r="T926">
        <f t="shared" si="59"/>
        <v>370.45965411218407</v>
      </c>
    </row>
    <row r="927" spans="1:20" x14ac:dyDescent="0.25">
      <c r="A927" t="s">
        <v>959</v>
      </c>
      <c r="B927" t="s">
        <v>57</v>
      </c>
      <c r="C927">
        <f>CEILING('S Size Pack'!B926/1000,1)</f>
        <v>0</v>
      </c>
      <c r="D927">
        <f>CEILING('S Size Pack'!C926/1000,1)</f>
        <v>0</v>
      </c>
      <c r="E927">
        <f>CEILING('S Size Pack'!D926/1000,1)</f>
        <v>1</v>
      </c>
      <c r="F927">
        <f>CEILING('S Size Pack'!E926/1000,1)</f>
        <v>3</v>
      </c>
      <c r="G927">
        <f>CEILING('S Size Pack'!F926/1000,1)</f>
        <v>3</v>
      </c>
      <c r="H927">
        <f>CEILING('S Size Pack'!G926/1000,1)</f>
        <v>1</v>
      </c>
      <c r="I927">
        <f>CEILING('S Size Pack'!H926/1000,1)</f>
        <v>2</v>
      </c>
      <c r="J927">
        <f>CEILING('S Size Pack'!I926/1000,1)</f>
        <v>1</v>
      </c>
      <c r="K927">
        <f>CEILING('S Size Pack'!J926/1000,1)</f>
        <v>2</v>
      </c>
      <c r="L927">
        <f>CEILING('S Size Pack'!K926/1000,1)</f>
        <v>6</v>
      </c>
      <c r="M927">
        <f>CEILING('S Size Pack'!L926/1000,1)</f>
        <v>1</v>
      </c>
      <c r="N927">
        <f>CEILING('S Size Pack'!M926/1000,1)</f>
        <v>0</v>
      </c>
      <c r="O927">
        <f t="shared" si="56"/>
        <v>20</v>
      </c>
      <c r="P927">
        <f t="shared" si="57"/>
        <v>100</v>
      </c>
      <c r="Q927">
        <v>6.0413205601940421</v>
      </c>
      <c r="R927">
        <f t="shared" si="58"/>
        <v>165.92132056019403</v>
      </c>
      <c r="S927">
        <v>513.33000000000004</v>
      </c>
      <c r="T927">
        <f t="shared" si="59"/>
        <v>347.40867943980601</v>
      </c>
    </row>
    <row r="928" spans="1:20" x14ac:dyDescent="0.25">
      <c r="A928" t="s">
        <v>960</v>
      </c>
      <c r="B928" t="s">
        <v>57</v>
      </c>
      <c r="C928">
        <f>CEILING('S Size Pack'!B927/1000,1)</f>
        <v>0</v>
      </c>
      <c r="D928">
        <f>CEILING('S Size Pack'!C927/1000,1)</f>
        <v>0</v>
      </c>
      <c r="E928">
        <f>CEILING('S Size Pack'!D927/1000,1)</f>
        <v>1</v>
      </c>
      <c r="F928">
        <f>CEILING('S Size Pack'!E927/1000,1)</f>
        <v>1</v>
      </c>
      <c r="G928">
        <f>CEILING('S Size Pack'!F927/1000,1)</f>
        <v>3</v>
      </c>
      <c r="H928">
        <f>CEILING('S Size Pack'!G927/1000,1)</f>
        <v>2</v>
      </c>
      <c r="I928">
        <f>CEILING('S Size Pack'!H927/1000,1)</f>
        <v>2</v>
      </c>
      <c r="J928">
        <f>CEILING('S Size Pack'!I927/1000,1)</f>
        <v>0</v>
      </c>
      <c r="K928">
        <f>CEILING('S Size Pack'!J927/1000,1)</f>
        <v>6</v>
      </c>
      <c r="L928">
        <f>CEILING('S Size Pack'!K927/1000,1)</f>
        <v>1</v>
      </c>
      <c r="M928">
        <f>CEILING('S Size Pack'!L927/1000,1)</f>
        <v>1</v>
      </c>
      <c r="N928">
        <f>CEILING('S Size Pack'!M927/1000,1)</f>
        <v>0</v>
      </c>
      <c r="O928">
        <f t="shared" si="56"/>
        <v>17</v>
      </c>
      <c r="P928">
        <f t="shared" si="57"/>
        <v>85</v>
      </c>
      <c r="Q928">
        <v>4.6918598727355603</v>
      </c>
      <c r="R928">
        <f t="shared" si="58"/>
        <v>149.57185987273556</v>
      </c>
      <c r="S928">
        <v>459.9500000000001</v>
      </c>
      <c r="T928">
        <f t="shared" si="59"/>
        <v>310.37814012726454</v>
      </c>
    </row>
    <row r="929" spans="1:20" x14ac:dyDescent="0.25">
      <c r="A929" t="s">
        <v>961</v>
      </c>
      <c r="B929" t="s">
        <v>57</v>
      </c>
      <c r="C929">
        <f>CEILING('S Size Pack'!B928/1000,1)</f>
        <v>0</v>
      </c>
      <c r="D929">
        <f>CEILING('S Size Pack'!C928/1000,1)</f>
        <v>0</v>
      </c>
      <c r="E929">
        <f>CEILING('S Size Pack'!D928/1000,1)</f>
        <v>6</v>
      </c>
      <c r="F929">
        <f>CEILING('S Size Pack'!E928/1000,1)</f>
        <v>11</v>
      </c>
      <c r="G929">
        <f>CEILING('S Size Pack'!F928/1000,1)</f>
        <v>0</v>
      </c>
      <c r="H929">
        <f>CEILING('S Size Pack'!G928/1000,1)</f>
        <v>1</v>
      </c>
      <c r="I929">
        <f>CEILING('S Size Pack'!H928/1000,1)</f>
        <v>0</v>
      </c>
      <c r="J929">
        <f>CEILING('S Size Pack'!I928/1000,1)</f>
        <v>7</v>
      </c>
      <c r="K929">
        <f>CEILING('S Size Pack'!J928/1000,1)</f>
        <v>0</v>
      </c>
      <c r="L929">
        <f>CEILING('S Size Pack'!K928/1000,1)</f>
        <v>0</v>
      </c>
      <c r="M929">
        <f>CEILING('S Size Pack'!L928/1000,1)</f>
        <v>1</v>
      </c>
      <c r="N929">
        <f>CEILING('S Size Pack'!M928/1000,1)</f>
        <v>1</v>
      </c>
      <c r="O929">
        <f t="shared" si="56"/>
        <v>27</v>
      </c>
      <c r="P929">
        <f t="shared" si="57"/>
        <v>135</v>
      </c>
      <c r="Q929">
        <v>6.040913286664173</v>
      </c>
      <c r="R929">
        <f t="shared" si="58"/>
        <v>200.92091328666416</v>
      </c>
      <c r="S929">
        <v>620.74999999999989</v>
      </c>
      <c r="T929">
        <f t="shared" si="59"/>
        <v>419.82908671333576</v>
      </c>
    </row>
    <row r="930" spans="1:20" x14ac:dyDescent="0.25">
      <c r="A930" t="s">
        <v>962</v>
      </c>
      <c r="B930" t="s">
        <v>57</v>
      </c>
      <c r="C930">
        <f>CEILING('S Size Pack'!B929/1000,1)</f>
        <v>0</v>
      </c>
      <c r="D930">
        <f>CEILING('S Size Pack'!C929/1000,1)</f>
        <v>0</v>
      </c>
      <c r="E930">
        <f>CEILING('S Size Pack'!D929/1000,1)</f>
        <v>0</v>
      </c>
      <c r="F930">
        <f>CEILING('S Size Pack'!E929/1000,1)</f>
        <v>1</v>
      </c>
      <c r="G930">
        <f>CEILING('S Size Pack'!F929/1000,1)</f>
        <v>1</v>
      </c>
      <c r="H930">
        <f>CEILING('S Size Pack'!G929/1000,1)</f>
        <v>2</v>
      </c>
      <c r="I930">
        <f>CEILING('S Size Pack'!H929/1000,1)</f>
        <v>1</v>
      </c>
      <c r="J930">
        <f>CEILING('S Size Pack'!I929/1000,1)</f>
        <v>3</v>
      </c>
      <c r="K930">
        <f>CEILING('S Size Pack'!J929/1000,1)</f>
        <v>3</v>
      </c>
      <c r="L930">
        <f>CEILING('S Size Pack'!K929/1000,1)</f>
        <v>1</v>
      </c>
      <c r="M930">
        <f>CEILING('S Size Pack'!L929/1000,1)</f>
        <v>11</v>
      </c>
      <c r="N930">
        <f>CEILING('S Size Pack'!M929/1000,1)</f>
        <v>0</v>
      </c>
      <c r="O930">
        <f t="shared" si="56"/>
        <v>23</v>
      </c>
      <c r="P930">
        <f t="shared" si="57"/>
        <v>115</v>
      </c>
      <c r="Q930">
        <v>8.01520610925939</v>
      </c>
      <c r="R930">
        <f t="shared" si="58"/>
        <v>182.89520610925939</v>
      </c>
      <c r="S930">
        <v>581.57999999999993</v>
      </c>
      <c r="T930">
        <f t="shared" si="59"/>
        <v>398.68479389074054</v>
      </c>
    </row>
    <row r="931" spans="1:20" x14ac:dyDescent="0.25">
      <c r="A931" t="s">
        <v>963</v>
      </c>
      <c r="B931" t="s">
        <v>39</v>
      </c>
      <c r="C931">
        <f>CEILING('S Size Pack'!B930/1000,1)</f>
        <v>0</v>
      </c>
      <c r="D931">
        <f>CEILING('S Size Pack'!C930/1000,1)</f>
        <v>4</v>
      </c>
      <c r="E931">
        <f>CEILING('S Size Pack'!D930/1000,1)</f>
        <v>6</v>
      </c>
      <c r="F931">
        <f>CEILING('S Size Pack'!E930/1000,1)</f>
        <v>5</v>
      </c>
      <c r="G931">
        <f>CEILING('S Size Pack'!F930/1000,1)</f>
        <v>3</v>
      </c>
      <c r="H931">
        <f>CEILING('S Size Pack'!G930/1000,1)</f>
        <v>0</v>
      </c>
      <c r="I931">
        <f>CEILING('S Size Pack'!H930/1000,1)</f>
        <v>0</v>
      </c>
      <c r="J931">
        <f>CEILING('S Size Pack'!I930/1000,1)</f>
        <v>1</v>
      </c>
      <c r="K931">
        <f>CEILING('S Size Pack'!J930/1000,1)</f>
        <v>6</v>
      </c>
      <c r="L931">
        <f>CEILING('S Size Pack'!K930/1000,1)</f>
        <v>11</v>
      </c>
      <c r="M931">
        <f>CEILING('S Size Pack'!L930/1000,1)</f>
        <v>1</v>
      </c>
      <c r="N931">
        <f>CEILING('S Size Pack'!M930/1000,1)</f>
        <v>5</v>
      </c>
      <c r="O931">
        <f t="shared" si="56"/>
        <v>42</v>
      </c>
      <c r="P931">
        <f t="shared" si="57"/>
        <v>210</v>
      </c>
      <c r="Q931">
        <v>5.5806726829062727</v>
      </c>
      <c r="R931">
        <f t="shared" si="58"/>
        <v>275.46067268290631</v>
      </c>
      <c r="S931">
        <v>584.69000000000005</v>
      </c>
      <c r="T931">
        <f t="shared" si="59"/>
        <v>309.22932731709375</v>
      </c>
    </row>
    <row r="932" spans="1:20" x14ac:dyDescent="0.25">
      <c r="A932" t="s">
        <v>964</v>
      </c>
      <c r="B932" t="s">
        <v>39</v>
      </c>
      <c r="C932">
        <f>CEILING('S Size Pack'!B931/1000,1)</f>
        <v>0</v>
      </c>
      <c r="D932">
        <f>CEILING('S Size Pack'!C931/1000,1)</f>
        <v>2</v>
      </c>
      <c r="E932">
        <f>CEILING('S Size Pack'!D931/1000,1)</f>
        <v>2</v>
      </c>
      <c r="F932">
        <f>CEILING('S Size Pack'!E931/1000,1)</f>
        <v>1</v>
      </c>
      <c r="G932">
        <f>CEILING('S Size Pack'!F931/1000,1)</f>
        <v>4</v>
      </c>
      <c r="H932">
        <f>CEILING('S Size Pack'!G931/1000,1)</f>
        <v>0</v>
      </c>
      <c r="I932">
        <f>CEILING('S Size Pack'!H931/1000,1)</f>
        <v>4</v>
      </c>
      <c r="J932">
        <f>CEILING('S Size Pack'!I931/1000,1)</f>
        <v>6</v>
      </c>
      <c r="K932">
        <f>CEILING('S Size Pack'!J931/1000,1)</f>
        <v>0</v>
      </c>
      <c r="L932">
        <f>CEILING('S Size Pack'!K931/1000,1)</f>
        <v>2</v>
      </c>
      <c r="M932">
        <f>CEILING('S Size Pack'!L931/1000,1)</f>
        <v>10</v>
      </c>
      <c r="N932">
        <f>CEILING('S Size Pack'!M931/1000,1)</f>
        <v>1</v>
      </c>
      <c r="O932">
        <f t="shared" si="56"/>
        <v>32</v>
      </c>
      <c r="P932">
        <f t="shared" si="57"/>
        <v>160</v>
      </c>
      <c r="Q932">
        <v>6.2247584720388316</v>
      </c>
      <c r="R932">
        <f t="shared" si="58"/>
        <v>226.10475847203884</v>
      </c>
      <c r="S932">
        <v>499.43</v>
      </c>
      <c r="T932">
        <f t="shared" si="59"/>
        <v>273.32524152796117</v>
      </c>
    </row>
    <row r="933" spans="1:20" x14ac:dyDescent="0.25">
      <c r="A933" t="s">
        <v>965</v>
      </c>
      <c r="B933" t="s">
        <v>57</v>
      </c>
      <c r="C933">
        <f>CEILING('S Size Pack'!B932/1000,1)</f>
        <v>0</v>
      </c>
      <c r="D933">
        <f>CEILING('S Size Pack'!C932/1000,1)</f>
        <v>0</v>
      </c>
      <c r="E933">
        <f>CEILING('S Size Pack'!D932/1000,1)</f>
        <v>0</v>
      </c>
      <c r="F933">
        <f>CEILING('S Size Pack'!E932/1000,1)</f>
        <v>1</v>
      </c>
      <c r="G933">
        <f>CEILING('S Size Pack'!F932/1000,1)</f>
        <v>0</v>
      </c>
      <c r="H933">
        <f>CEILING('S Size Pack'!G932/1000,1)</f>
        <v>3</v>
      </c>
      <c r="I933">
        <f>CEILING('S Size Pack'!H932/1000,1)</f>
        <v>7</v>
      </c>
      <c r="J933">
        <f>CEILING('S Size Pack'!I932/1000,1)</f>
        <v>1</v>
      </c>
      <c r="K933">
        <f>CEILING('S Size Pack'!J932/1000,1)</f>
        <v>3</v>
      </c>
      <c r="L933">
        <f>CEILING('S Size Pack'!K932/1000,1)</f>
        <v>0</v>
      </c>
      <c r="M933">
        <f>CEILING('S Size Pack'!L932/1000,1)</f>
        <v>1</v>
      </c>
      <c r="N933">
        <f>CEILING('S Size Pack'!M932/1000,1)</f>
        <v>1</v>
      </c>
      <c r="O933">
        <f t="shared" si="56"/>
        <v>17</v>
      </c>
      <c r="P933">
        <f t="shared" si="57"/>
        <v>85</v>
      </c>
      <c r="Q933">
        <v>5.7059120851117502</v>
      </c>
      <c r="R933">
        <f t="shared" si="58"/>
        <v>150.58591208511174</v>
      </c>
      <c r="S933">
        <v>432.42</v>
      </c>
      <c r="T933">
        <f t="shared" si="59"/>
        <v>281.8340879148883</v>
      </c>
    </row>
    <row r="934" spans="1:20" x14ac:dyDescent="0.25">
      <c r="A934" t="s">
        <v>966</v>
      </c>
      <c r="B934" t="s">
        <v>39</v>
      </c>
      <c r="C934">
        <f>CEILING('S Size Pack'!B933/1000,1)</f>
        <v>0</v>
      </c>
      <c r="D934">
        <f>CEILING('S Size Pack'!C933/1000,1)</f>
        <v>1</v>
      </c>
      <c r="E934">
        <f>CEILING('S Size Pack'!D933/1000,1)</f>
        <v>10</v>
      </c>
      <c r="F934">
        <f>CEILING('S Size Pack'!E933/1000,1)</f>
        <v>3</v>
      </c>
      <c r="G934">
        <f>CEILING('S Size Pack'!F933/1000,1)</f>
        <v>4</v>
      </c>
      <c r="H934">
        <f>CEILING('S Size Pack'!G933/1000,1)</f>
        <v>5</v>
      </c>
      <c r="I934">
        <f>CEILING('S Size Pack'!H933/1000,1)</f>
        <v>1</v>
      </c>
      <c r="J934">
        <f>CEILING('S Size Pack'!I933/1000,1)</f>
        <v>0</v>
      </c>
      <c r="K934">
        <f>CEILING('S Size Pack'!J933/1000,1)</f>
        <v>5</v>
      </c>
      <c r="L934">
        <f>CEILING('S Size Pack'!K933/1000,1)</f>
        <v>4</v>
      </c>
      <c r="M934">
        <f>CEILING('S Size Pack'!L933/1000,1)</f>
        <v>0</v>
      </c>
      <c r="N934">
        <f>CEILING('S Size Pack'!M933/1000,1)</f>
        <v>1</v>
      </c>
      <c r="O934">
        <f t="shared" si="56"/>
        <v>34</v>
      </c>
      <c r="P934">
        <f t="shared" si="57"/>
        <v>170</v>
      </c>
      <c r="Q934">
        <v>2.3501928658258344</v>
      </c>
      <c r="R934">
        <f t="shared" si="58"/>
        <v>232.23019286582584</v>
      </c>
      <c r="S934">
        <v>505.52999999999986</v>
      </c>
      <c r="T934">
        <f t="shared" si="59"/>
        <v>273.29980713417399</v>
      </c>
    </row>
    <row r="935" spans="1:20" x14ac:dyDescent="0.25">
      <c r="A935" t="s">
        <v>967</v>
      </c>
      <c r="B935" t="s">
        <v>39</v>
      </c>
      <c r="C935">
        <f>CEILING('S Size Pack'!B934/1000,1)</f>
        <v>0</v>
      </c>
      <c r="D935">
        <f>CEILING('S Size Pack'!C934/1000,1)</f>
        <v>9</v>
      </c>
      <c r="E935">
        <f>CEILING('S Size Pack'!D934/1000,1)</f>
        <v>2</v>
      </c>
      <c r="F935">
        <f>CEILING('S Size Pack'!E934/1000,1)</f>
        <v>0</v>
      </c>
      <c r="G935">
        <f>CEILING('S Size Pack'!F934/1000,1)</f>
        <v>10</v>
      </c>
      <c r="H935">
        <f>CEILING('S Size Pack'!G934/1000,1)</f>
        <v>0</v>
      </c>
      <c r="I935">
        <f>CEILING('S Size Pack'!H934/1000,1)</f>
        <v>5</v>
      </c>
      <c r="J935">
        <f>CEILING('S Size Pack'!I934/1000,1)</f>
        <v>3</v>
      </c>
      <c r="K935">
        <f>CEILING('S Size Pack'!J934/1000,1)</f>
        <v>0</v>
      </c>
      <c r="L935">
        <f>CEILING('S Size Pack'!K934/1000,1)</f>
        <v>1</v>
      </c>
      <c r="M935">
        <f>CEILING('S Size Pack'!L934/1000,1)</f>
        <v>0</v>
      </c>
      <c r="N935">
        <f>CEILING('S Size Pack'!M934/1000,1)</f>
        <v>3</v>
      </c>
      <c r="O935">
        <f t="shared" si="56"/>
        <v>33</v>
      </c>
      <c r="P935">
        <f t="shared" si="57"/>
        <v>165</v>
      </c>
      <c r="Q935">
        <v>3.8701493518927119</v>
      </c>
      <c r="R935">
        <f t="shared" si="58"/>
        <v>228.7501493518927</v>
      </c>
      <c r="S935">
        <v>498.93999999999994</v>
      </c>
      <c r="T935">
        <f t="shared" si="59"/>
        <v>270.18985064810727</v>
      </c>
    </row>
    <row r="936" spans="1:20" x14ac:dyDescent="0.25">
      <c r="A936" t="s">
        <v>968</v>
      </c>
      <c r="B936" t="s">
        <v>39</v>
      </c>
      <c r="C936">
        <f>CEILING('S Size Pack'!B935/1000,1)</f>
        <v>0</v>
      </c>
      <c r="D936">
        <f>CEILING('S Size Pack'!C935/1000,1)</f>
        <v>8</v>
      </c>
      <c r="E936">
        <f>CEILING('S Size Pack'!D935/1000,1)</f>
        <v>9</v>
      </c>
      <c r="F936">
        <f>CEILING('S Size Pack'!E935/1000,1)</f>
        <v>3</v>
      </c>
      <c r="G936">
        <f>CEILING('S Size Pack'!F935/1000,1)</f>
        <v>0</v>
      </c>
      <c r="H936">
        <f>CEILING('S Size Pack'!G935/1000,1)</f>
        <v>5</v>
      </c>
      <c r="I936">
        <f>CEILING('S Size Pack'!H935/1000,1)</f>
        <v>2</v>
      </c>
      <c r="J936">
        <f>CEILING('S Size Pack'!I935/1000,1)</f>
        <v>5</v>
      </c>
      <c r="K936">
        <f>CEILING('S Size Pack'!J935/1000,1)</f>
        <v>5</v>
      </c>
      <c r="L936">
        <f>CEILING('S Size Pack'!K935/1000,1)</f>
        <v>0</v>
      </c>
      <c r="M936">
        <f>CEILING('S Size Pack'!L935/1000,1)</f>
        <v>2</v>
      </c>
      <c r="N936">
        <f>CEILING('S Size Pack'!M935/1000,1)</f>
        <v>1</v>
      </c>
      <c r="O936">
        <f t="shared" si="56"/>
        <v>40</v>
      </c>
      <c r="P936">
        <f t="shared" si="57"/>
        <v>200</v>
      </c>
      <c r="Q936">
        <v>2.3977831834952843</v>
      </c>
      <c r="R936">
        <f t="shared" si="58"/>
        <v>262.27778318349527</v>
      </c>
      <c r="S936">
        <v>575.81000000000006</v>
      </c>
      <c r="T936">
        <f t="shared" si="59"/>
        <v>313.53221681650479</v>
      </c>
    </row>
    <row r="937" spans="1:20" x14ac:dyDescent="0.25">
      <c r="A937" t="s">
        <v>969</v>
      </c>
      <c r="B937" t="s">
        <v>39</v>
      </c>
      <c r="C937">
        <f>CEILING('S Size Pack'!B936/1000,1)</f>
        <v>0</v>
      </c>
      <c r="D937">
        <f>CEILING('S Size Pack'!C936/1000,1)</f>
        <v>1</v>
      </c>
      <c r="E937">
        <f>CEILING('S Size Pack'!D936/1000,1)</f>
        <v>3</v>
      </c>
      <c r="F937">
        <f>CEILING('S Size Pack'!E936/1000,1)</f>
        <v>12</v>
      </c>
      <c r="G937">
        <f>CEILING('S Size Pack'!F936/1000,1)</f>
        <v>1</v>
      </c>
      <c r="H937">
        <f>CEILING('S Size Pack'!G936/1000,1)</f>
        <v>1</v>
      </c>
      <c r="I937">
        <f>CEILING('S Size Pack'!H936/1000,1)</f>
        <v>7</v>
      </c>
      <c r="J937">
        <f>CEILING('S Size Pack'!I936/1000,1)</f>
        <v>0</v>
      </c>
      <c r="K937">
        <f>CEILING('S Size Pack'!J936/1000,1)</f>
        <v>0</v>
      </c>
      <c r="L937">
        <f>CEILING('S Size Pack'!K936/1000,1)</f>
        <v>1</v>
      </c>
      <c r="M937">
        <f>CEILING('S Size Pack'!L936/1000,1)</f>
        <v>8</v>
      </c>
      <c r="N937">
        <f>CEILING('S Size Pack'!M936/1000,1)</f>
        <v>0</v>
      </c>
      <c r="O937">
        <f t="shared" si="56"/>
        <v>34</v>
      </c>
      <c r="P937">
        <f t="shared" si="57"/>
        <v>170</v>
      </c>
      <c r="Q937">
        <v>3.1516816512421304</v>
      </c>
      <c r="R937">
        <f t="shared" si="58"/>
        <v>233.03168165124214</v>
      </c>
      <c r="S937">
        <v>506.32000000000005</v>
      </c>
      <c r="T937">
        <f t="shared" si="59"/>
        <v>273.28831834875791</v>
      </c>
    </row>
    <row r="938" spans="1:20" x14ac:dyDescent="0.25">
      <c r="A938" t="s">
        <v>970</v>
      </c>
      <c r="B938" t="s">
        <v>39</v>
      </c>
      <c r="C938">
        <f>CEILING('S Size Pack'!B937/1000,1)</f>
        <v>0</v>
      </c>
      <c r="D938">
        <f>CEILING('S Size Pack'!C937/1000,1)</f>
        <v>4</v>
      </c>
      <c r="E938">
        <f>CEILING('S Size Pack'!D937/1000,1)</f>
        <v>4</v>
      </c>
      <c r="F938">
        <f>CEILING('S Size Pack'!E937/1000,1)</f>
        <v>1</v>
      </c>
      <c r="G938">
        <f>CEILING('S Size Pack'!F937/1000,1)</f>
        <v>2</v>
      </c>
      <c r="H938">
        <f>CEILING('S Size Pack'!G937/1000,1)</f>
        <v>12</v>
      </c>
      <c r="I938">
        <f>CEILING('S Size Pack'!H937/1000,1)</f>
        <v>0</v>
      </c>
      <c r="J938">
        <f>CEILING('S Size Pack'!I937/1000,1)</f>
        <v>1</v>
      </c>
      <c r="K938">
        <f>CEILING('S Size Pack'!J937/1000,1)</f>
        <v>1</v>
      </c>
      <c r="L938">
        <f>CEILING('S Size Pack'!K937/1000,1)</f>
        <v>3</v>
      </c>
      <c r="M938">
        <f>CEILING('S Size Pack'!L937/1000,1)</f>
        <v>10</v>
      </c>
      <c r="N938">
        <f>CEILING('S Size Pack'!M937/1000,1)</f>
        <v>4</v>
      </c>
      <c r="O938">
        <f t="shared" si="56"/>
        <v>42</v>
      </c>
      <c r="P938">
        <f t="shared" si="57"/>
        <v>210</v>
      </c>
      <c r="Q938">
        <v>5.4396639921615719</v>
      </c>
      <c r="R938">
        <f t="shared" si="58"/>
        <v>275.31966399216157</v>
      </c>
      <c r="S938">
        <v>584.70999999999981</v>
      </c>
      <c r="T938">
        <f t="shared" si="59"/>
        <v>309.39033600783824</v>
      </c>
    </row>
    <row r="939" spans="1:20" x14ac:dyDescent="0.25">
      <c r="A939" t="s">
        <v>971</v>
      </c>
      <c r="B939" t="s">
        <v>39</v>
      </c>
      <c r="C939">
        <f>CEILING('S Size Pack'!B938/1000,1)</f>
        <v>0</v>
      </c>
      <c r="D939">
        <f>CEILING('S Size Pack'!C938/1000,1)</f>
        <v>7</v>
      </c>
      <c r="E939">
        <f>CEILING('S Size Pack'!D938/1000,1)</f>
        <v>1</v>
      </c>
      <c r="F939">
        <f>CEILING('S Size Pack'!E938/1000,1)</f>
        <v>0</v>
      </c>
      <c r="G939">
        <f>CEILING('S Size Pack'!F938/1000,1)</f>
        <v>6</v>
      </c>
      <c r="H939">
        <f>CEILING('S Size Pack'!G938/1000,1)</f>
        <v>0</v>
      </c>
      <c r="I939">
        <f>CEILING('S Size Pack'!H938/1000,1)</f>
        <v>4</v>
      </c>
      <c r="J939">
        <f>CEILING('S Size Pack'!I938/1000,1)</f>
        <v>7</v>
      </c>
      <c r="K939">
        <f>CEILING('S Size Pack'!J938/1000,1)</f>
        <v>6</v>
      </c>
      <c r="L939">
        <f>CEILING('S Size Pack'!K938/1000,1)</f>
        <v>6</v>
      </c>
      <c r="M939">
        <f>CEILING('S Size Pack'!L938/1000,1)</f>
        <v>0</v>
      </c>
      <c r="N939">
        <f>CEILING('S Size Pack'!M938/1000,1)</f>
        <v>0</v>
      </c>
      <c r="O939">
        <f t="shared" si="56"/>
        <v>37</v>
      </c>
      <c r="P939">
        <f t="shared" si="57"/>
        <v>185</v>
      </c>
      <c r="Q939">
        <v>4.4057425455128678</v>
      </c>
      <c r="R939">
        <f t="shared" si="58"/>
        <v>249.28574254551287</v>
      </c>
      <c r="S939">
        <v>549.79999999999995</v>
      </c>
      <c r="T939">
        <f t="shared" si="59"/>
        <v>300.51425745448705</v>
      </c>
    </row>
    <row r="940" spans="1:20" x14ac:dyDescent="0.25">
      <c r="A940" t="s">
        <v>972</v>
      </c>
      <c r="B940" t="s">
        <v>39</v>
      </c>
      <c r="C940">
        <f>CEILING('S Size Pack'!B939/1000,1)</f>
        <v>0</v>
      </c>
      <c r="D940">
        <f>CEILING('S Size Pack'!C939/1000,1)</f>
        <v>1</v>
      </c>
      <c r="E940">
        <f>CEILING('S Size Pack'!D939/1000,1)</f>
        <v>5</v>
      </c>
      <c r="F940">
        <f>CEILING('S Size Pack'!E939/1000,1)</f>
        <v>7</v>
      </c>
      <c r="G940">
        <f>CEILING('S Size Pack'!F939/1000,1)</f>
        <v>2</v>
      </c>
      <c r="H940">
        <f>CEILING('S Size Pack'!G939/1000,1)</f>
        <v>1</v>
      </c>
      <c r="I940">
        <f>CEILING('S Size Pack'!H939/1000,1)</f>
        <v>6</v>
      </c>
      <c r="J940">
        <f>CEILING('S Size Pack'!I939/1000,1)</f>
        <v>4</v>
      </c>
      <c r="K940">
        <f>CEILING('S Size Pack'!J939/1000,1)</f>
        <v>3</v>
      </c>
      <c r="L940">
        <f>CEILING('S Size Pack'!K939/1000,1)</f>
        <v>1</v>
      </c>
      <c r="M940">
        <f>CEILING('S Size Pack'!L939/1000,1)</f>
        <v>1</v>
      </c>
      <c r="N940">
        <f>CEILING('S Size Pack'!M939/1000,1)</f>
        <v>1</v>
      </c>
      <c r="O940">
        <f t="shared" si="56"/>
        <v>32</v>
      </c>
      <c r="P940">
        <f t="shared" si="57"/>
        <v>160</v>
      </c>
      <c r="Q940">
        <v>5.8584909517594905</v>
      </c>
      <c r="R940">
        <f t="shared" si="58"/>
        <v>225.73849095175947</v>
      </c>
      <c r="S940">
        <v>494.02</v>
      </c>
      <c r="T940">
        <f t="shared" si="59"/>
        <v>268.28150904824054</v>
      </c>
    </row>
    <row r="941" spans="1:20" x14ac:dyDescent="0.25">
      <c r="A941" t="s">
        <v>973</v>
      </c>
      <c r="B941" t="s">
        <v>57</v>
      </c>
      <c r="C941">
        <f>CEILING('S Size Pack'!B940/1000,1)</f>
        <v>0</v>
      </c>
      <c r="D941">
        <f>CEILING('S Size Pack'!C940/1000,1)</f>
        <v>0</v>
      </c>
      <c r="E941">
        <f>CEILING('S Size Pack'!D940/1000,1)</f>
        <v>0</v>
      </c>
      <c r="F941">
        <f>CEILING('S Size Pack'!E940/1000,1)</f>
        <v>1</v>
      </c>
      <c r="G941">
        <f>CEILING('S Size Pack'!F940/1000,1)</f>
        <v>0</v>
      </c>
      <c r="H941">
        <f>CEILING('S Size Pack'!G940/1000,1)</f>
        <v>1</v>
      </c>
      <c r="I941">
        <f>CEILING('S Size Pack'!H940/1000,1)</f>
        <v>1</v>
      </c>
      <c r="J941">
        <f>CEILING('S Size Pack'!I940/1000,1)</f>
        <v>6</v>
      </c>
      <c r="K941">
        <f>CEILING('S Size Pack'!J940/1000,1)</f>
        <v>7</v>
      </c>
      <c r="L941">
        <f>CEILING('S Size Pack'!K940/1000,1)</f>
        <v>1</v>
      </c>
      <c r="M941">
        <f>CEILING('S Size Pack'!L940/1000,1)</f>
        <v>1</v>
      </c>
      <c r="N941">
        <f>CEILING('S Size Pack'!M940/1000,1)</f>
        <v>10</v>
      </c>
      <c r="O941">
        <f t="shared" si="56"/>
        <v>28</v>
      </c>
      <c r="P941">
        <f t="shared" si="57"/>
        <v>140</v>
      </c>
      <c r="Q941">
        <v>4.0635928559131607</v>
      </c>
      <c r="R941">
        <f t="shared" si="58"/>
        <v>203.94359285591315</v>
      </c>
      <c r="S941">
        <v>622.01</v>
      </c>
      <c r="T941">
        <f t="shared" si="59"/>
        <v>418.06640714408684</v>
      </c>
    </row>
    <row r="942" spans="1:20" x14ac:dyDescent="0.25">
      <c r="A942" t="s">
        <v>974</v>
      </c>
      <c r="B942" t="s">
        <v>39</v>
      </c>
      <c r="C942">
        <f>CEILING('S Size Pack'!B941/1000,1)</f>
        <v>0</v>
      </c>
      <c r="D942">
        <f>CEILING('S Size Pack'!C941/1000,1)</f>
        <v>6</v>
      </c>
      <c r="E942">
        <f>CEILING('S Size Pack'!D941/1000,1)</f>
        <v>3</v>
      </c>
      <c r="F942">
        <f>CEILING('S Size Pack'!E941/1000,1)</f>
        <v>4</v>
      </c>
      <c r="G942">
        <f>CEILING('S Size Pack'!F941/1000,1)</f>
        <v>6</v>
      </c>
      <c r="H942">
        <f>CEILING('S Size Pack'!G941/1000,1)</f>
        <v>7</v>
      </c>
      <c r="I942">
        <f>CEILING('S Size Pack'!H941/1000,1)</f>
        <v>1</v>
      </c>
      <c r="J942">
        <f>CEILING('S Size Pack'!I941/1000,1)</f>
        <v>6</v>
      </c>
      <c r="K942">
        <f>CEILING('S Size Pack'!J941/1000,1)</f>
        <v>1</v>
      </c>
      <c r="L942">
        <f>CEILING('S Size Pack'!K941/1000,1)</f>
        <v>3</v>
      </c>
      <c r="M942">
        <f>CEILING('S Size Pack'!L941/1000,1)</f>
        <v>0</v>
      </c>
      <c r="N942">
        <f>CEILING('S Size Pack'!M941/1000,1)</f>
        <v>0</v>
      </c>
      <c r="O942">
        <f t="shared" si="56"/>
        <v>37</v>
      </c>
      <c r="P942">
        <f t="shared" si="57"/>
        <v>185</v>
      </c>
      <c r="Q942">
        <v>4.3775812910290854</v>
      </c>
      <c r="R942">
        <f t="shared" si="58"/>
        <v>249.25758129102908</v>
      </c>
      <c r="S942">
        <v>525</v>
      </c>
      <c r="T942">
        <f t="shared" si="59"/>
        <v>275.74241870897094</v>
      </c>
    </row>
    <row r="943" spans="1:20" x14ac:dyDescent="0.25">
      <c r="A943" t="s">
        <v>975</v>
      </c>
      <c r="B943" t="s">
        <v>39</v>
      </c>
      <c r="C943">
        <f>CEILING('S Size Pack'!B942/1000,1)</f>
        <v>0</v>
      </c>
      <c r="D943">
        <f>CEILING('S Size Pack'!C942/1000,1)</f>
        <v>0</v>
      </c>
      <c r="E943">
        <f>CEILING('S Size Pack'!D942/1000,1)</f>
        <v>4</v>
      </c>
      <c r="F943">
        <f>CEILING('S Size Pack'!E942/1000,1)</f>
        <v>5</v>
      </c>
      <c r="G943">
        <f>CEILING('S Size Pack'!F942/1000,1)</f>
        <v>6</v>
      </c>
      <c r="H943">
        <f>CEILING('S Size Pack'!G942/1000,1)</f>
        <v>4</v>
      </c>
      <c r="I943">
        <f>CEILING('S Size Pack'!H942/1000,1)</f>
        <v>7</v>
      </c>
      <c r="J943">
        <f>CEILING('S Size Pack'!I942/1000,1)</f>
        <v>4</v>
      </c>
      <c r="K943">
        <f>CEILING('S Size Pack'!J942/1000,1)</f>
        <v>0</v>
      </c>
      <c r="L943">
        <f>CEILING('S Size Pack'!K942/1000,1)</f>
        <v>5</v>
      </c>
      <c r="M943">
        <f>CEILING('S Size Pack'!L942/1000,1)</f>
        <v>1</v>
      </c>
      <c r="N943">
        <f>CEILING('S Size Pack'!M942/1000,1)</f>
        <v>0</v>
      </c>
      <c r="O943">
        <f t="shared" si="56"/>
        <v>36</v>
      </c>
      <c r="P943">
        <f t="shared" si="57"/>
        <v>180</v>
      </c>
      <c r="Q943">
        <v>5.3867277624111667</v>
      </c>
      <c r="R943">
        <f t="shared" si="58"/>
        <v>245.26672776241116</v>
      </c>
      <c r="S943">
        <v>529.21</v>
      </c>
      <c r="T943">
        <f t="shared" si="59"/>
        <v>283.94327223758887</v>
      </c>
    </row>
    <row r="944" spans="1:20" x14ac:dyDescent="0.25">
      <c r="A944" t="s">
        <v>976</v>
      </c>
      <c r="B944" t="s">
        <v>39</v>
      </c>
      <c r="C944">
        <f>CEILING('S Size Pack'!B943/1000,1)</f>
        <v>0</v>
      </c>
      <c r="D944">
        <f>CEILING('S Size Pack'!C943/1000,1)</f>
        <v>7</v>
      </c>
      <c r="E944">
        <f>CEILING('S Size Pack'!D943/1000,1)</f>
        <v>2</v>
      </c>
      <c r="F944">
        <f>CEILING('S Size Pack'!E943/1000,1)</f>
        <v>0</v>
      </c>
      <c r="G944">
        <f>CEILING('S Size Pack'!F943/1000,1)</f>
        <v>1</v>
      </c>
      <c r="H944">
        <f>CEILING('S Size Pack'!G943/1000,1)</f>
        <v>19</v>
      </c>
      <c r="I944">
        <f>CEILING('S Size Pack'!H943/1000,1)</f>
        <v>2</v>
      </c>
      <c r="J944">
        <f>CEILING('S Size Pack'!I943/1000,1)</f>
        <v>2</v>
      </c>
      <c r="K944">
        <f>CEILING('S Size Pack'!J943/1000,1)</f>
        <v>0</v>
      </c>
      <c r="L944">
        <f>CEILING('S Size Pack'!K943/1000,1)</f>
        <v>3</v>
      </c>
      <c r="M944">
        <f>CEILING('S Size Pack'!L943/1000,1)</f>
        <v>0</v>
      </c>
      <c r="N944">
        <f>CEILING('S Size Pack'!M943/1000,1)</f>
        <v>5</v>
      </c>
      <c r="O944">
        <f t="shared" si="56"/>
        <v>41</v>
      </c>
      <c r="P944">
        <f t="shared" si="57"/>
        <v>205</v>
      </c>
      <c r="Q944">
        <v>6.5707171446798416</v>
      </c>
      <c r="R944">
        <f t="shared" si="58"/>
        <v>271.45071714467986</v>
      </c>
      <c r="S944">
        <v>593.59</v>
      </c>
      <c r="T944">
        <f t="shared" si="59"/>
        <v>322.13928285532018</v>
      </c>
    </row>
    <row r="945" spans="1:20" x14ac:dyDescent="0.25">
      <c r="A945" t="s">
        <v>977</v>
      </c>
      <c r="B945" t="s">
        <v>39</v>
      </c>
      <c r="C945">
        <f>CEILING('S Size Pack'!B944/1000,1)</f>
        <v>0</v>
      </c>
      <c r="D945">
        <f>CEILING('S Size Pack'!C944/1000,1)</f>
        <v>1</v>
      </c>
      <c r="E945">
        <f>CEILING('S Size Pack'!D944/1000,1)</f>
        <v>13</v>
      </c>
      <c r="F945">
        <f>CEILING('S Size Pack'!E944/1000,1)</f>
        <v>6</v>
      </c>
      <c r="G945">
        <f>CEILING('S Size Pack'!F944/1000,1)</f>
        <v>6</v>
      </c>
      <c r="H945">
        <f>CEILING('S Size Pack'!G944/1000,1)</f>
        <v>6</v>
      </c>
      <c r="I945">
        <f>CEILING('S Size Pack'!H944/1000,1)</f>
        <v>3</v>
      </c>
      <c r="J945">
        <f>CEILING('S Size Pack'!I944/1000,1)</f>
        <v>4</v>
      </c>
      <c r="K945">
        <f>CEILING('S Size Pack'!J944/1000,1)</f>
        <v>1</v>
      </c>
      <c r="L945">
        <f>CEILING('S Size Pack'!K944/1000,1)</f>
        <v>23</v>
      </c>
      <c r="M945">
        <f>CEILING('S Size Pack'!L944/1000,1)</f>
        <v>0</v>
      </c>
      <c r="N945">
        <f>CEILING('S Size Pack'!M944/1000,1)</f>
        <v>3</v>
      </c>
      <c r="O945">
        <f t="shared" si="56"/>
        <v>66</v>
      </c>
      <c r="P945">
        <f t="shared" si="57"/>
        <v>330</v>
      </c>
      <c r="Q945">
        <v>3.5765675494399214</v>
      </c>
      <c r="R945">
        <f t="shared" si="58"/>
        <v>393.45656754943991</v>
      </c>
      <c r="S945">
        <v>831.22</v>
      </c>
      <c r="T945">
        <f t="shared" si="59"/>
        <v>437.76343245056012</v>
      </c>
    </row>
    <row r="946" spans="1:20" x14ac:dyDescent="0.25">
      <c r="A946" t="s">
        <v>978</v>
      </c>
      <c r="B946" t="s">
        <v>39</v>
      </c>
      <c r="C946">
        <f>CEILING('S Size Pack'!B945/1000,1)</f>
        <v>0</v>
      </c>
      <c r="D946">
        <f>CEILING('S Size Pack'!C945/1000,1)</f>
        <v>10</v>
      </c>
      <c r="E946">
        <f>CEILING('S Size Pack'!D945/1000,1)</f>
        <v>1</v>
      </c>
      <c r="F946">
        <f>CEILING('S Size Pack'!E945/1000,1)</f>
        <v>2</v>
      </c>
      <c r="G946">
        <f>CEILING('S Size Pack'!F945/1000,1)</f>
        <v>8</v>
      </c>
      <c r="H946">
        <f>CEILING('S Size Pack'!G945/1000,1)</f>
        <v>2</v>
      </c>
      <c r="I946">
        <f>CEILING('S Size Pack'!H945/1000,1)</f>
        <v>2</v>
      </c>
      <c r="J946">
        <f>CEILING('S Size Pack'!I945/1000,1)</f>
        <v>1</v>
      </c>
      <c r="K946">
        <f>CEILING('S Size Pack'!J945/1000,1)</f>
        <v>2</v>
      </c>
      <c r="L946">
        <f>CEILING('S Size Pack'!K945/1000,1)</f>
        <v>8</v>
      </c>
      <c r="M946">
        <f>CEILING('S Size Pack'!L945/1000,1)</f>
        <v>2</v>
      </c>
      <c r="N946">
        <f>CEILING('S Size Pack'!M945/1000,1)</f>
        <v>0</v>
      </c>
      <c r="O946">
        <f t="shared" si="56"/>
        <v>38</v>
      </c>
      <c r="P946">
        <f t="shared" si="57"/>
        <v>190</v>
      </c>
      <c r="Q946">
        <v>9.4664089158795726</v>
      </c>
      <c r="R946">
        <f t="shared" si="58"/>
        <v>259.34640891587958</v>
      </c>
      <c r="S946">
        <v>564.21999999999991</v>
      </c>
      <c r="T946">
        <f t="shared" si="59"/>
        <v>304.87359108412033</v>
      </c>
    </row>
    <row r="947" spans="1:20" x14ac:dyDescent="0.25">
      <c r="A947" t="s">
        <v>979</v>
      </c>
      <c r="B947" t="s">
        <v>39</v>
      </c>
      <c r="C947">
        <f>CEILING('S Size Pack'!B946/1000,1)</f>
        <v>0</v>
      </c>
      <c r="D947">
        <f>CEILING('S Size Pack'!C946/1000,1)</f>
        <v>1</v>
      </c>
      <c r="E947">
        <f>CEILING('S Size Pack'!D946/1000,1)</f>
        <v>9</v>
      </c>
      <c r="F947">
        <f>CEILING('S Size Pack'!E946/1000,1)</f>
        <v>3</v>
      </c>
      <c r="G947">
        <f>CEILING('S Size Pack'!F946/1000,1)</f>
        <v>8</v>
      </c>
      <c r="H947">
        <f>CEILING('S Size Pack'!G946/1000,1)</f>
        <v>1</v>
      </c>
      <c r="I947">
        <f>CEILING('S Size Pack'!H946/1000,1)</f>
        <v>10</v>
      </c>
      <c r="J947">
        <f>CEILING('S Size Pack'!I946/1000,1)</f>
        <v>3</v>
      </c>
      <c r="K947">
        <f>CEILING('S Size Pack'!J946/1000,1)</f>
        <v>0</v>
      </c>
      <c r="L947">
        <f>CEILING('S Size Pack'!K946/1000,1)</f>
        <v>0</v>
      </c>
      <c r="M947">
        <f>CEILING('S Size Pack'!L946/1000,1)</f>
        <v>17</v>
      </c>
      <c r="N947">
        <f>CEILING('S Size Pack'!M946/1000,1)</f>
        <v>2</v>
      </c>
      <c r="O947">
        <f t="shared" si="56"/>
        <v>54</v>
      </c>
      <c r="P947">
        <f t="shared" si="57"/>
        <v>270</v>
      </c>
      <c r="Q947">
        <v>5.9477267620894372</v>
      </c>
      <c r="R947">
        <f t="shared" si="58"/>
        <v>335.82772676208941</v>
      </c>
      <c r="S947">
        <v>717.34</v>
      </c>
      <c r="T947">
        <f t="shared" si="59"/>
        <v>381.51227323791062</v>
      </c>
    </row>
    <row r="948" spans="1:20" x14ac:dyDescent="0.25">
      <c r="A948" t="s">
        <v>980</v>
      </c>
      <c r="B948" t="s">
        <v>39</v>
      </c>
      <c r="C948">
        <f>CEILING('S Size Pack'!B947/1000,1)</f>
        <v>0</v>
      </c>
      <c r="D948">
        <f>CEILING('S Size Pack'!C947/1000,1)</f>
        <v>4</v>
      </c>
      <c r="E948">
        <f>CEILING('S Size Pack'!D947/1000,1)</f>
        <v>9</v>
      </c>
      <c r="F948">
        <f>CEILING('S Size Pack'!E947/1000,1)</f>
        <v>5</v>
      </c>
      <c r="G948">
        <f>CEILING('S Size Pack'!F947/1000,1)</f>
        <v>6</v>
      </c>
      <c r="H948">
        <f>CEILING('S Size Pack'!G947/1000,1)</f>
        <v>3</v>
      </c>
      <c r="I948">
        <f>CEILING('S Size Pack'!H947/1000,1)</f>
        <v>1</v>
      </c>
      <c r="J948">
        <f>CEILING('S Size Pack'!I947/1000,1)</f>
        <v>3</v>
      </c>
      <c r="K948">
        <f>CEILING('S Size Pack'!J947/1000,1)</f>
        <v>4</v>
      </c>
      <c r="L948">
        <f>CEILING('S Size Pack'!K947/1000,1)</f>
        <v>4</v>
      </c>
      <c r="M948">
        <f>CEILING('S Size Pack'!L947/1000,1)</f>
        <v>10</v>
      </c>
      <c r="N948">
        <f>CEILING('S Size Pack'!M947/1000,1)</f>
        <v>0</v>
      </c>
      <c r="O948">
        <f t="shared" si="56"/>
        <v>49</v>
      </c>
      <c r="P948">
        <f t="shared" si="57"/>
        <v>245</v>
      </c>
      <c r="Q948">
        <v>3.8014450670721276</v>
      </c>
      <c r="R948">
        <f t="shared" si="58"/>
        <v>308.68144506707216</v>
      </c>
      <c r="S948">
        <v>685.94</v>
      </c>
      <c r="T948">
        <f t="shared" si="59"/>
        <v>377.25855493292789</v>
      </c>
    </row>
    <row r="949" spans="1:20" x14ac:dyDescent="0.25">
      <c r="A949" t="s">
        <v>981</v>
      </c>
      <c r="B949" t="s">
        <v>39</v>
      </c>
      <c r="C949">
        <f>CEILING('S Size Pack'!B948/1000,1)</f>
        <v>0</v>
      </c>
      <c r="D949">
        <f>CEILING('S Size Pack'!C948/1000,1)</f>
        <v>1</v>
      </c>
      <c r="E949">
        <f>CEILING('S Size Pack'!D948/1000,1)</f>
        <v>0</v>
      </c>
      <c r="F949">
        <f>CEILING('S Size Pack'!E948/1000,1)</f>
        <v>5</v>
      </c>
      <c r="G949">
        <f>CEILING('S Size Pack'!F948/1000,1)</f>
        <v>0</v>
      </c>
      <c r="H949">
        <f>CEILING('S Size Pack'!G948/1000,1)</f>
        <v>2</v>
      </c>
      <c r="I949">
        <f>CEILING('S Size Pack'!H948/1000,1)</f>
        <v>5</v>
      </c>
      <c r="J949">
        <f>CEILING('S Size Pack'!I948/1000,1)</f>
        <v>10</v>
      </c>
      <c r="K949">
        <f>CEILING('S Size Pack'!J948/1000,1)</f>
        <v>3</v>
      </c>
      <c r="L949">
        <f>CEILING('S Size Pack'!K948/1000,1)</f>
        <v>0</v>
      </c>
      <c r="M949">
        <f>CEILING('S Size Pack'!L948/1000,1)</f>
        <v>0</v>
      </c>
      <c r="N949">
        <f>CEILING('S Size Pack'!M948/1000,1)</f>
        <v>4</v>
      </c>
      <c r="O949">
        <f t="shared" si="56"/>
        <v>30</v>
      </c>
      <c r="P949">
        <f t="shared" si="57"/>
        <v>150</v>
      </c>
      <c r="Q949">
        <v>6.0368211421387548</v>
      </c>
      <c r="R949">
        <f t="shared" si="58"/>
        <v>215.91682114213876</v>
      </c>
      <c r="S949">
        <v>491.82</v>
      </c>
      <c r="T949">
        <f t="shared" si="59"/>
        <v>275.90317885786123</v>
      </c>
    </row>
    <row r="950" spans="1:20" x14ac:dyDescent="0.25">
      <c r="A950" t="s">
        <v>982</v>
      </c>
      <c r="B950" t="s">
        <v>39</v>
      </c>
      <c r="C950">
        <f>CEILING('S Size Pack'!B949/1000,1)</f>
        <v>0</v>
      </c>
      <c r="D950">
        <f>CEILING('S Size Pack'!C949/1000,1)</f>
        <v>5</v>
      </c>
      <c r="E950">
        <f>CEILING('S Size Pack'!D949/1000,1)</f>
        <v>3</v>
      </c>
      <c r="F950">
        <f>CEILING('S Size Pack'!E949/1000,1)</f>
        <v>1</v>
      </c>
      <c r="G950">
        <f>CEILING('S Size Pack'!F949/1000,1)</f>
        <v>7</v>
      </c>
      <c r="H950">
        <f>CEILING('S Size Pack'!G949/1000,1)</f>
        <v>2</v>
      </c>
      <c r="I950">
        <f>CEILING('S Size Pack'!H949/1000,1)</f>
        <v>4</v>
      </c>
      <c r="J950">
        <f>CEILING('S Size Pack'!I949/1000,1)</f>
        <v>7</v>
      </c>
      <c r="K950">
        <f>CEILING('S Size Pack'!J949/1000,1)</f>
        <v>6</v>
      </c>
      <c r="L950">
        <f>CEILING('S Size Pack'!K949/1000,1)</f>
        <v>1</v>
      </c>
      <c r="M950">
        <f>CEILING('S Size Pack'!L949/1000,1)</f>
        <v>3</v>
      </c>
      <c r="N950">
        <f>CEILING('S Size Pack'!M949/1000,1)</f>
        <v>1</v>
      </c>
      <c r="O950">
        <f t="shared" si="56"/>
        <v>40</v>
      </c>
      <c r="P950">
        <f t="shared" si="57"/>
        <v>200</v>
      </c>
      <c r="Q950">
        <v>4.043493702263345</v>
      </c>
      <c r="R950">
        <f t="shared" si="58"/>
        <v>263.92349370226333</v>
      </c>
      <c r="S950">
        <v>585.85</v>
      </c>
      <c r="T950">
        <f t="shared" si="59"/>
        <v>321.92650629773669</v>
      </c>
    </row>
    <row r="951" spans="1:20" x14ac:dyDescent="0.25">
      <c r="A951" t="s">
        <v>983</v>
      </c>
      <c r="B951" t="s">
        <v>39</v>
      </c>
      <c r="C951">
        <f>CEILING('S Size Pack'!B950/1000,1)</f>
        <v>0</v>
      </c>
      <c r="D951">
        <f>CEILING('S Size Pack'!C950/1000,1)</f>
        <v>0</v>
      </c>
      <c r="E951">
        <f>CEILING('S Size Pack'!D950/1000,1)</f>
        <v>2</v>
      </c>
      <c r="F951">
        <f>CEILING('S Size Pack'!E950/1000,1)</f>
        <v>4</v>
      </c>
      <c r="G951">
        <f>CEILING('S Size Pack'!F950/1000,1)</f>
        <v>2</v>
      </c>
      <c r="H951">
        <f>CEILING('S Size Pack'!G950/1000,1)</f>
        <v>0</v>
      </c>
      <c r="I951">
        <f>CEILING('S Size Pack'!H950/1000,1)</f>
        <v>9</v>
      </c>
      <c r="J951">
        <f>CEILING('S Size Pack'!I950/1000,1)</f>
        <v>6</v>
      </c>
      <c r="K951">
        <f>CEILING('S Size Pack'!J950/1000,1)</f>
        <v>12</v>
      </c>
      <c r="L951">
        <f>CEILING('S Size Pack'!K950/1000,1)</f>
        <v>0</v>
      </c>
      <c r="M951">
        <f>CEILING('S Size Pack'!L950/1000,1)</f>
        <v>4</v>
      </c>
      <c r="N951">
        <f>CEILING('S Size Pack'!M950/1000,1)</f>
        <v>1</v>
      </c>
      <c r="O951">
        <f t="shared" si="56"/>
        <v>40</v>
      </c>
      <c r="P951">
        <f t="shared" si="57"/>
        <v>200</v>
      </c>
      <c r="Q951">
        <v>5.5694795381235851</v>
      </c>
      <c r="R951">
        <f t="shared" si="58"/>
        <v>265.44947953812357</v>
      </c>
      <c r="S951">
        <v>563.04000000000008</v>
      </c>
      <c r="T951">
        <f t="shared" si="59"/>
        <v>297.59052046187651</v>
      </c>
    </row>
    <row r="952" spans="1:20" x14ac:dyDescent="0.25">
      <c r="A952" t="s">
        <v>984</v>
      </c>
      <c r="B952" t="s">
        <v>39</v>
      </c>
      <c r="C952">
        <f>CEILING('S Size Pack'!B951/1000,1)</f>
        <v>0</v>
      </c>
      <c r="D952">
        <f>CEILING('S Size Pack'!C951/1000,1)</f>
        <v>8</v>
      </c>
      <c r="E952">
        <f>CEILING('S Size Pack'!D951/1000,1)</f>
        <v>0</v>
      </c>
      <c r="F952">
        <f>CEILING('S Size Pack'!E951/1000,1)</f>
        <v>12</v>
      </c>
      <c r="G952">
        <f>CEILING('S Size Pack'!F951/1000,1)</f>
        <v>0</v>
      </c>
      <c r="H952">
        <f>CEILING('S Size Pack'!G951/1000,1)</f>
        <v>2</v>
      </c>
      <c r="I952">
        <f>CEILING('S Size Pack'!H951/1000,1)</f>
        <v>26</v>
      </c>
      <c r="J952">
        <f>CEILING('S Size Pack'!I951/1000,1)</f>
        <v>0</v>
      </c>
      <c r="K952">
        <f>CEILING('S Size Pack'!J951/1000,1)</f>
        <v>1</v>
      </c>
      <c r="L952">
        <f>CEILING('S Size Pack'!K951/1000,1)</f>
        <v>5</v>
      </c>
      <c r="M952">
        <f>CEILING('S Size Pack'!L951/1000,1)</f>
        <v>0</v>
      </c>
      <c r="N952">
        <f>CEILING('S Size Pack'!M951/1000,1)</f>
        <v>4</v>
      </c>
      <c r="O952">
        <f t="shared" si="56"/>
        <v>58</v>
      </c>
      <c r="P952">
        <f t="shared" si="57"/>
        <v>290</v>
      </c>
      <c r="Q952">
        <v>3.8755047540778751</v>
      </c>
      <c r="R952">
        <f t="shared" si="58"/>
        <v>353.75550475407789</v>
      </c>
      <c r="S952">
        <v>760.98000000000013</v>
      </c>
      <c r="T952">
        <f t="shared" si="59"/>
        <v>407.22449524592224</v>
      </c>
    </row>
    <row r="953" spans="1:20" x14ac:dyDescent="0.25">
      <c r="A953" t="s">
        <v>985</v>
      </c>
      <c r="B953" t="s">
        <v>39</v>
      </c>
      <c r="C953">
        <f>CEILING('S Size Pack'!B952/1000,1)</f>
        <v>0</v>
      </c>
      <c r="D953">
        <f>CEILING('S Size Pack'!C952/1000,1)</f>
        <v>2</v>
      </c>
      <c r="E953">
        <f>CEILING('S Size Pack'!D952/1000,1)</f>
        <v>0</v>
      </c>
      <c r="F953">
        <f>CEILING('S Size Pack'!E952/1000,1)</f>
        <v>3</v>
      </c>
      <c r="G953">
        <f>CEILING('S Size Pack'!F952/1000,1)</f>
        <v>14</v>
      </c>
      <c r="H953">
        <f>CEILING('S Size Pack'!G952/1000,1)</f>
        <v>2</v>
      </c>
      <c r="I953">
        <f>CEILING('S Size Pack'!H952/1000,1)</f>
        <v>2</v>
      </c>
      <c r="J953">
        <f>CEILING('S Size Pack'!I952/1000,1)</f>
        <v>1</v>
      </c>
      <c r="K953">
        <f>CEILING('S Size Pack'!J952/1000,1)</f>
        <v>4</v>
      </c>
      <c r="L953">
        <f>CEILING('S Size Pack'!K952/1000,1)</f>
        <v>0</v>
      </c>
      <c r="M953">
        <f>CEILING('S Size Pack'!L952/1000,1)</f>
        <v>11</v>
      </c>
      <c r="N953">
        <f>CEILING('S Size Pack'!M952/1000,1)</f>
        <v>2</v>
      </c>
      <c r="O953">
        <f t="shared" si="56"/>
        <v>41</v>
      </c>
      <c r="P953">
        <f t="shared" si="57"/>
        <v>205</v>
      </c>
      <c r="Q953">
        <v>3.9829890020181007</v>
      </c>
      <c r="R953">
        <f t="shared" si="58"/>
        <v>268.86298900201808</v>
      </c>
      <c r="S953">
        <v>588.92999999999995</v>
      </c>
      <c r="T953">
        <f t="shared" si="59"/>
        <v>320.06701099798187</v>
      </c>
    </row>
    <row r="954" spans="1:20" x14ac:dyDescent="0.25">
      <c r="A954" t="s">
        <v>986</v>
      </c>
      <c r="B954" t="s">
        <v>39</v>
      </c>
      <c r="C954">
        <f>CEILING('S Size Pack'!B953/1000,1)</f>
        <v>0</v>
      </c>
      <c r="D954">
        <f>CEILING('S Size Pack'!C953/1000,1)</f>
        <v>5</v>
      </c>
      <c r="E954">
        <f>CEILING('S Size Pack'!D953/1000,1)</f>
        <v>5</v>
      </c>
      <c r="F954">
        <f>CEILING('S Size Pack'!E953/1000,1)</f>
        <v>4</v>
      </c>
      <c r="G954">
        <f>CEILING('S Size Pack'!F953/1000,1)</f>
        <v>0</v>
      </c>
      <c r="H954">
        <f>CEILING('S Size Pack'!G953/1000,1)</f>
        <v>4</v>
      </c>
      <c r="I954">
        <f>CEILING('S Size Pack'!H953/1000,1)</f>
        <v>1</v>
      </c>
      <c r="J954">
        <f>CEILING('S Size Pack'!I953/1000,1)</f>
        <v>2</v>
      </c>
      <c r="K954">
        <f>CEILING('S Size Pack'!J953/1000,1)</f>
        <v>0</v>
      </c>
      <c r="L954">
        <f>CEILING('S Size Pack'!K953/1000,1)</f>
        <v>9</v>
      </c>
      <c r="M954">
        <f>CEILING('S Size Pack'!L953/1000,1)</f>
        <v>0</v>
      </c>
      <c r="N954">
        <f>CEILING('S Size Pack'!M953/1000,1)</f>
        <v>2</v>
      </c>
      <c r="O954">
        <f t="shared" si="56"/>
        <v>32</v>
      </c>
      <c r="P954">
        <f t="shared" si="57"/>
        <v>160</v>
      </c>
      <c r="Q954">
        <v>4.7965101893072042</v>
      </c>
      <c r="R954">
        <f t="shared" si="58"/>
        <v>224.67651018930721</v>
      </c>
      <c r="S954">
        <v>508.66999999999996</v>
      </c>
      <c r="T954">
        <f t="shared" si="59"/>
        <v>283.99348981069272</v>
      </c>
    </row>
    <row r="955" spans="1:20" x14ac:dyDescent="0.25">
      <c r="A955" t="s">
        <v>987</v>
      </c>
      <c r="B955" t="s">
        <v>57</v>
      </c>
      <c r="C955">
        <f>CEILING('S Size Pack'!B954/1000,1)</f>
        <v>0</v>
      </c>
      <c r="D955">
        <f>CEILING('S Size Pack'!C954/1000,1)</f>
        <v>5</v>
      </c>
      <c r="E955">
        <f>CEILING('S Size Pack'!D954/1000,1)</f>
        <v>2</v>
      </c>
      <c r="F955">
        <f>CEILING('S Size Pack'!E954/1000,1)</f>
        <v>3</v>
      </c>
      <c r="G955">
        <f>CEILING('S Size Pack'!F954/1000,1)</f>
        <v>0</v>
      </c>
      <c r="H955">
        <f>CEILING('S Size Pack'!G954/1000,1)</f>
        <v>5</v>
      </c>
      <c r="I955">
        <f>CEILING('S Size Pack'!H954/1000,1)</f>
        <v>0</v>
      </c>
      <c r="J955">
        <f>CEILING('S Size Pack'!I954/1000,1)</f>
        <v>0</v>
      </c>
      <c r="K955">
        <f>CEILING('S Size Pack'!J954/1000,1)</f>
        <v>4</v>
      </c>
      <c r="L955">
        <f>CEILING('S Size Pack'!K954/1000,1)</f>
        <v>8</v>
      </c>
      <c r="M955">
        <f>CEILING('S Size Pack'!L954/1000,1)</f>
        <v>0</v>
      </c>
      <c r="N955">
        <f>CEILING('S Size Pack'!M954/1000,1)</f>
        <v>3</v>
      </c>
      <c r="O955">
        <f t="shared" si="56"/>
        <v>30</v>
      </c>
      <c r="P955">
        <f t="shared" si="57"/>
        <v>150</v>
      </c>
      <c r="Q955">
        <v>3.1597390456055439</v>
      </c>
      <c r="R955">
        <f t="shared" si="58"/>
        <v>213.03973904560553</v>
      </c>
      <c r="S955">
        <v>684.11999999999989</v>
      </c>
      <c r="T955">
        <f t="shared" si="59"/>
        <v>471.08026095439436</v>
      </c>
    </row>
    <row r="956" spans="1:20" x14ac:dyDescent="0.25">
      <c r="A956" t="s">
        <v>988</v>
      </c>
      <c r="B956" t="s">
        <v>57</v>
      </c>
      <c r="C956">
        <f>CEILING('S Size Pack'!B955/1000,1)</f>
        <v>0</v>
      </c>
      <c r="D956">
        <f>CEILING('S Size Pack'!C955/1000,1)</f>
        <v>5</v>
      </c>
      <c r="E956">
        <f>CEILING('S Size Pack'!D955/1000,1)</f>
        <v>1</v>
      </c>
      <c r="F956">
        <f>CEILING('S Size Pack'!E955/1000,1)</f>
        <v>2</v>
      </c>
      <c r="G956">
        <f>CEILING('S Size Pack'!F955/1000,1)</f>
        <v>2</v>
      </c>
      <c r="H956">
        <f>CEILING('S Size Pack'!G955/1000,1)</f>
        <v>2</v>
      </c>
      <c r="I956">
        <f>CEILING('S Size Pack'!H955/1000,1)</f>
        <v>0</v>
      </c>
      <c r="J956">
        <f>CEILING('S Size Pack'!I955/1000,1)</f>
        <v>0</v>
      </c>
      <c r="K956">
        <f>CEILING('S Size Pack'!J955/1000,1)</f>
        <v>3</v>
      </c>
      <c r="L956">
        <f>CEILING('S Size Pack'!K955/1000,1)</f>
        <v>2</v>
      </c>
      <c r="M956">
        <f>CEILING('S Size Pack'!L955/1000,1)</f>
        <v>3</v>
      </c>
      <c r="N956">
        <f>CEILING('S Size Pack'!M955/1000,1)</f>
        <v>3</v>
      </c>
      <c r="O956">
        <f t="shared" si="56"/>
        <v>23</v>
      </c>
      <c r="P956">
        <f t="shared" si="57"/>
        <v>115</v>
      </c>
      <c r="Q956">
        <v>3.4288250614648521</v>
      </c>
      <c r="R956">
        <f t="shared" si="58"/>
        <v>178.30882506146486</v>
      </c>
      <c r="S956">
        <v>563.52</v>
      </c>
      <c r="T956">
        <f t="shared" si="59"/>
        <v>385.21117493853512</v>
      </c>
    </row>
    <row r="957" spans="1:20" x14ac:dyDescent="0.25">
      <c r="A957" t="s">
        <v>989</v>
      </c>
      <c r="B957" t="s">
        <v>57</v>
      </c>
      <c r="C957">
        <f>CEILING('S Size Pack'!B956/1000,1)</f>
        <v>0</v>
      </c>
      <c r="D957">
        <f>CEILING('S Size Pack'!C956/1000,1)</f>
        <v>5</v>
      </c>
      <c r="E957">
        <f>CEILING('S Size Pack'!D956/1000,1)</f>
        <v>3</v>
      </c>
      <c r="F957">
        <f>CEILING('S Size Pack'!E956/1000,1)</f>
        <v>0</v>
      </c>
      <c r="G957">
        <f>CEILING('S Size Pack'!F956/1000,1)</f>
        <v>1</v>
      </c>
      <c r="H957">
        <f>CEILING('S Size Pack'!G956/1000,1)</f>
        <v>4</v>
      </c>
      <c r="I957">
        <f>CEILING('S Size Pack'!H956/1000,1)</f>
        <v>0</v>
      </c>
      <c r="J957">
        <f>CEILING('S Size Pack'!I956/1000,1)</f>
        <v>0</v>
      </c>
      <c r="K957">
        <f>CEILING('S Size Pack'!J956/1000,1)</f>
        <v>2</v>
      </c>
      <c r="L957">
        <f>CEILING('S Size Pack'!K956/1000,1)</f>
        <v>6</v>
      </c>
      <c r="M957">
        <f>CEILING('S Size Pack'!L956/1000,1)</f>
        <v>1</v>
      </c>
      <c r="N957">
        <f>CEILING('S Size Pack'!M956/1000,1)</f>
        <v>0</v>
      </c>
      <c r="O957">
        <f t="shared" si="56"/>
        <v>22</v>
      </c>
      <c r="P957">
        <f t="shared" si="57"/>
        <v>110</v>
      </c>
      <c r="Q957">
        <v>3.4131541370241365</v>
      </c>
      <c r="R957">
        <f t="shared" si="58"/>
        <v>173.29315413702415</v>
      </c>
      <c r="S957">
        <v>522.04</v>
      </c>
      <c r="T957">
        <f t="shared" si="59"/>
        <v>348.74684586297582</v>
      </c>
    </row>
    <row r="958" spans="1:20" x14ac:dyDescent="0.25">
      <c r="A958" t="s">
        <v>990</v>
      </c>
      <c r="B958" t="s">
        <v>57</v>
      </c>
      <c r="C958">
        <f>CEILING('S Size Pack'!B957/1000,1)</f>
        <v>0</v>
      </c>
      <c r="D958">
        <f>CEILING('S Size Pack'!C957/1000,1)</f>
        <v>4</v>
      </c>
      <c r="E958">
        <f>CEILING('S Size Pack'!D957/1000,1)</f>
        <v>2</v>
      </c>
      <c r="F958">
        <f>CEILING('S Size Pack'!E957/1000,1)</f>
        <v>1</v>
      </c>
      <c r="G958">
        <f>CEILING('S Size Pack'!F957/1000,1)</f>
        <v>1</v>
      </c>
      <c r="H958">
        <f>CEILING('S Size Pack'!G957/1000,1)</f>
        <v>1</v>
      </c>
      <c r="I958">
        <f>CEILING('S Size Pack'!H957/1000,1)</f>
        <v>0</v>
      </c>
      <c r="J958">
        <f>CEILING('S Size Pack'!I957/1000,1)</f>
        <v>5</v>
      </c>
      <c r="K958">
        <f>CEILING('S Size Pack'!J957/1000,1)</f>
        <v>4</v>
      </c>
      <c r="L958">
        <f>CEILING('S Size Pack'!K957/1000,1)</f>
        <v>1</v>
      </c>
      <c r="M958">
        <f>CEILING('S Size Pack'!L957/1000,1)</f>
        <v>2</v>
      </c>
      <c r="N958">
        <f>CEILING('S Size Pack'!M957/1000,1)</f>
        <v>1</v>
      </c>
      <c r="O958">
        <f t="shared" si="56"/>
        <v>22</v>
      </c>
      <c r="P958">
        <f t="shared" si="57"/>
        <v>110</v>
      </c>
      <c r="Q958">
        <v>6.4485180646424825</v>
      </c>
      <c r="R958">
        <f t="shared" si="58"/>
        <v>176.32851806464248</v>
      </c>
      <c r="S958">
        <v>538.08000000000004</v>
      </c>
      <c r="T958">
        <f t="shared" si="59"/>
        <v>361.75148193535756</v>
      </c>
    </row>
    <row r="959" spans="1:20" x14ac:dyDescent="0.25">
      <c r="A959" t="s">
        <v>991</v>
      </c>
      <c r="B959" t="s">
        <v>57</v>
      </c>
      <c r="C959">
        <f>CEILING('S Size Pack'!B958/1000,1)</f>
        <v>0</v>
      </c>
      <c r="D959">
        <f>CEILING('S Size Pack'!C958/1000,1)</f>
        <v>3</v>
      </c>
      <c r="E959">
        <f>CEILING('S Size Pack'!D958/1000,1)</f>
        <v>6</v>
      </c>
      <c r="F959">
        <f>CEILING('S Size Pack'!E958/1000,1)</f>
        <v>2</v>
      </c>
      <c r="G959">
        <f>CEILING('S Size Pack'!F958/1000,1)</f>
        <v>1</v>
      </c>
      <c r="H959">
        <f>CEILING('S Size Pack'!G958/1000,1)</f>
        <v>0</v>
      </c>
      <c r="I959">
        <f>CEILING('S Size Pack'!H958/1000,1)</f>
        <v>5</v>
      </c>
      <c r="J959">
        <f>CEILING('S Size Pack'!I958/1000,1)</f>
        <v>0</v>
      </c>
      <c r="K959">
        <f>CEILING('S Size Pack'!J958/1000,1)</f>
        <v>2</v>
      </c>
      <c r="L959">
        <f>CEILING('S Size Pack'!K958/1000,1)</f>
        <v>1</v>
      </c>
      <c r="M959">
        <f>CEILING('S Size Pack'!L958/1000,1)</f>
        <v>3</v>
      </c>
      <c r="N959">
        <f>CEILING('S Size Pack'!M958/1000,1)</f>
        <v>4</v>
      </c>
      <c r="O959">
        <f t="shared" si="56"/>
        <v>27</v>
      </c>
      <c r="P959">
        <f t="shared" si="57"/>
        <v>135</v>
      </c>
      <c r="Q959">
        <v>5.3377637266506985</v>
      </c>
      <c r="R959">
        <f t="shared" si="58"/>
        <v>200.2177637266507</v>
      </c>
      <c r="S959">
        <v>636.12</v>
      </c>
      <c r="T959">
        <f t="shared" si="59"/>
        <v>435.90223627334933</v>
      </c>
    </row>
    <row r="960" spans="1:20" x14ac:dyDescent="0.25">
      <c r="A960" t="s">
        <v>992</v>
      </c>
      <c r="B960" t="s">
        <v>57</v>
      </c>
      <c r="C960">
        <f>CEILING('S Size Pack'!B959/1000,1)</f>
        <v>0</v>
      </c>
      <c r="D960">
        <f>CEILING('S Size Pack'!C959/1000,1)</f>
        <v>3</v>
      </c>
      <c r="E960">
        <f>CEILING('S Size Pack'!D959/1000,1)</f>
        <v>0</v>
      </c>
      <c r="F960">
        <f>CEILING('S Size Pack'!E959/1000,1)</f>
        <v>0</v>
      </c>
      <c r="G960">
        <f>CEILING('S Size Pack'!F959/1000,1)</f>
        <v>2</v>
      </c>
      <c r="H960">
        <f>CEILING('S Size Pack'!G959/1000,1)</f>
        <v>0</v>
      </c>
      <c r="I960">
        <f>CEILING('S Size Pack'!H959/1000,1)</f>
        <v>6</v>
      </c>
      <c r="J960">
        <f>CEILING('S Size Pack'!I959/1000,1)</f>
        <v>1</v>
      </c>
      <c r="K960">
        <f>CEILING('S Size Pack'!J959/1000,1)</f>
        <v>14</v>
      </c>
      <c r="L960">
        <f>CEILING('S Size Pack'!K959/1000,1)</f>
        <v>4</v>
      </c>
      <c r="M960">
        <f>CEILING('S Size Pack'!L959/1000,1)</f>
        <v>0</v>
      </c>
      <c r="N960">
        <f>CEILING('S Size Pack'!M959/1000,1)</f>
        <v>1</v>
      </c>
      <c r="O960">
        <f t="shared" si="56"/>
        <v>31</v>
      </c>
      <c r="P960">
        <f t="shared" si="57"/>
        <v>155</v>
      </c>
      <c r="Q960">
        <v>6.2410827432222264</v>
      </c>
      <c r="R960">
        <f t="shared" si="58"/>
        <v>221.12108274322222</v>
      </c>
      <c r="S960">
        <v>703.52</v>
      </c>
      <c r="T960">
        <f t="shared" si="59"/>
        <v>482.39891725677774</v>
      </c>
    </row>
    <row r="961" spans="1:20" x14ac:dyDescent="0.25">
      <c r="A961" t="s">
        <v>993</v>
      </c>
      <c r="B961" t="s">
        <v>57</v>
      </c>
      <c r="C961">
        <f>CEILING('S Size Pack'!B960/1000,1)</f>
        <v>0</v>
      </c>
      <c r="D961">
        <f>CEILING('S Size Pack'!C960/1000,1)</f>
        <v>3</v>
      </c>
      <c r="E961">
        <f>CEILING('S Size Pack'!D960/1000,1)</f>
        <v>3</v>
      </c>
      <c r="F961">
        <f>CEILING('S Size Pack'!E960/1000,1)</f>
        <v>3</v>
      </c>
      <c r="G961">
        <f>CEILING('S Size Pack'!F960/1000,1)</f>
        <v>1</v>
      </c>
      <c r="H961">
        <f>CEILING('S Size Pack'!G960/1000,1)</f>
        <v>0</v>
      </c>
      <c r="I961">
        <f>CEILING('S Size Pack'!H960/1000,1)</f>
        <v>1</v>
      </c>
      <c r="J961">
        <f>CEILING('S Size Pack'!I960/1000,1)</f>
        <v>1</v>
      </c>
      <c r="K961">
        <f>CEILING('S Size Pack'!J960/1000,1)</f>
        <v>0</v>
      </c>
      <c r="L961">
        <f>CEILING('S Size Pack'!K960/1000,1)</f>
        <v>6</v>
      </c>
      <c r="M961">
        <f>CEILING('S Size Pack'!L960/1000,1)</f>
        <v>1</v>
      </c>
      <c r="N961">
        <f>CEILING('S Size Pack'!M960/1000,1)</f>
        <v>9</v>
      </c>
      <c r="O961">
        <f t="shared" si="56"/>
        <v>28</v>
      </c>
      <c r="P961">
        <f t="shared" si="57"/>
        <v>140</v>
      </c>
      <c r="Q961">
        <v>4.0446090642658383</v>
      </c>
      <c r="R961">
        <f t="shared" si="58"/>
        <v>203.92460906426584</v>
      </c>
      <c r="S961">
        <v>686.03000000000009</v>
      </c>
      <c r="T961">
        <f t="shared" si="59"/>
        <v>482.10539093573425</v>
      </c>
    </row>
    <row r="962" spans="1:20" x14ac:dyDescent="0.25">
      <c r="A962" t="s">
        <v>994</v>
      </c>
      <c r="B962" t="s">
        <v>57</v>
      </c>
      <c r="C962">
        <f>CEILING('S Size Pack'!B961/1000,1)</f>
        <v>0</v>
      </c>
      <c r="D962">
        <f>CEILING('S Size Pack'!C961/1000,1)</f>
        <v>2</v>
      </c>
      <c r="E962">
        <f>CEILING('S Size Pack'!D961/1000,1)</f>
        <v>3</v>
      </c>
      <c r="F962">
        <f>CEILING('S Size Pack'!E961/1000,1)</f>
        <v>1</v>
      </c>
      <c r="G962">
        <f>CEILING('S Size Pack'!F961/1000,1)</f>
        <v>3</v>
      </c>
      <c r="H962">
        <f>CEILING('S Size Pack'!G961/1000,1)</f>
        <v>0</v>
      </c>
      <c r="I962">
        <f>CEILING('S Size Pack'!H961/1000,1)</f>
        <v>1</v>
      </c>
      <c r="J962">
        <f>CEILING('S Size Pack'!I961/1000,1)</f>
        <v>2</v>
      </c>
      <c r="K962">
        <f>CEILING('S Size Pack'!J961/1000,1)</f>
        <v>7</v>
      </c>
      <c r="L962">
        <f>CEILING('S Size Pack'!K961/1000,1)</f>
        <v>0</v>
      </c>
      <c r="M962">
        <f>CEILING('S Size Pack'!L961/1000,1)</f>
        <v>2</v>
      </c>
      <c r="N962">
        <f>CEILING('S Size Pack'!M961/1000,1)</f>
        <v>0</v>
      </c>
      <c r="O962">
        <f t="shared" si="56"/>
        <v>21</v>
      </c>
      <c r="P962">
        <f t="shared" si="57"/>
        <v>105</v>
      </c>
      <c r="Q962">
        <v>2.7054269662171686</v>
      </c>
      <c r="R962">
        <f t="shared" si="58"/>
        <v>167.58542696621717</v>
      </c>
      <c r="S962">
        <v>544.1400000000001</v>
      </c>
      <c r="T962">
        <f t="shared" si="59"/>
        <v>376.55457303378296</v>
      </c>
    </row>
    <row r="963" spans="1:20" x14ac:dyDescent="0.25">
      <c r="A963" t="s">
        <v>995</v>
      </c>
      <c r="B963" t="s">
        <v>57</v>
      </c>
      <c r="C963">
        <f>CEILING('S Size Pack'!B962/1000,1)</f>
        <v>0</v>
      </c>
      <c r="D963">
        <f>CEILING('S Size Pack'!C962/1000,1)</f>
        <v>2</v>
      </c>
      <c r="E963">
        <f>CEILING('S Size Pack'!D962/1000,1)</f>
        <v>1</v>
      </c>
      <c r="F963">
        <f>CEILING('S Size Pack'!E962/1000,1)</f>
        <v>1</v>
      </c>
      <c r="G963">
        <f>CEILING('S Size Pack'!F962/1000,1)</f>
        <v>1</v>
      </c>
      <c r="H963">
        <f>CEILING('S Size Pack'!G962/1000,1)</f>
        <v>8</v>
      </c>
      <c r="I963">
        <f>CEILING('S Size Pack'!H962/1000,1)</f>
        <v>1</v>
      </c>
      <c r="J963">
        <f>CEILING('S Size Pack'!I962/1000,1)</f>
        <v>2</v>
      </c>
      <c r="K963">
        <f>CEILING('S Size Pack'!J962/1000,1)</f>
        <v>1</v>
      </c>
      <c r="L963">
        <f>CEILING('S Size Pack'!K962/1000,1)</f>
        <v>6</v>
      </c>
      <c r="M963">
        <f>CEILING('S Size Pack'!L962/1000,1)</f>
        <v>4</v>
      </c>
      <c r="N963">
        <f>CEILING('S Size Pack'!M962/1000,1)</f>
        <v>1</v>
      </c>
      <c r="O963">
        <f t="shared" si="56"/>
        <v>28</v>
      </c>
      <c r="P963">
        <f t="shared" si="57"/>
        <v>140</v>
      </c>
      <c r="Q963">
        <v>3.2409801753489695</v>
      </c>
      <c r="R963">
        <f t="shared" si="58"/>
        <v>203.12098017534896</v>
      </c>
      <c r="S963">
        <v>669.13</v>
      </c>
      <c r="T963">
        <f t="shared" si="59"/>
        <v>466.00901982465103</v>
      </c>
    </row>
    <row r="964" spans="1:20" x14ac:dyDescent="0.25">
      <c r="A964" t="s">
        <v>996</v>
      </c>
      <c r="B964" t="s">
        <v>57</v>
      </c>
      <c r="C964">
        <f>CEILING('S Size Pack'!B963/1000,1)</f>
        <v>0</v>
      </c>
      <c r="D964">
        <f>CEILING('S Size Pack'!C963/1000,1)</f>
        <v>1</v>
      </c>
      <c r="E964">
        <f>CEILING('S Size Pack'!D963/1000,1)</f>
        <v>2</v>
      </c>
      <c r="F964">
        <f>CEILING('S Size Pack'!E963/1000,1)</f>
        <v>7</v>
      </c>
      <c r="G964">
        <f>CEILING('S Size Pack'!F963/1000,1)</f>
        <v>0</v>
      </c>
      <c r="H964">
        <f>CEILING('S Size Pack'!G963/1000,1)</f>
        <v>1</v>
      </c>
      <c r="I964">
        <f>CEILING('S Size Pack'!H963/1000,1)</f>
        <v>4</v>
      </c>
      <c r="J964">
        <f>CEILING('S Size Pack'!I963/1000,1)</f>
        <v>1</v>
      </c>
      <c r="K964">
        <f>CEILING('S Size Pack'!J963/1000,1)</f>
        <v>0</v>
      </c>
      <c r="L964">
        <f>CEILING('S Size Pack'!K963/1000,1)</f>
        <v>0</v>
      </c>
      <c r="M964">
        <f>CEILING('S Size Pack'!L963/1000,1)</f>
        <v>2</v>
      </c>
      <c r="N964">
        <f>CEILING('S Size Pack'!M963/1000,1)</f>
        <v>1</v>
      </c>
      <c r="O964">
        <f t="shared" si="56"/>
        <v>19</v>
      </c>
      <c r="P964">
        <f t="shared" si="57"/>
        <v>95</v>
      </c>
      <c r="Q964">
        <v>4.1211375169757289</v>
      </c>
      <c r="R964">
        <f t="shared" si="58"/>
        <v>159.00113751697572</v>
      </c>
      <c r="S964">
        <v>472.02000000000004</v>
      </c>
      <c r="T964">
        <f t="shared" si="59"/>
        <v>313.01886248302435</v>
      </c>
    </row>
    <row r="965" spans="1:20" x14ac:dyDescent="0.25">
      <c r="A965" t="s">
        <v>997</v>
      </c>
      <c r="B965" t="s">
        <v>39</v>
      </c>
      <c r="C965">
        <f>CEILING('S Size Pack'!B964/1000,1)</f>
        <v>0</v>
      </c>
      <c r="D965">
        <f>CEILING('S Size Pack'!C964/1000,1)</f>
        <v>8</v>
      </c>
      <c r="E965">
        <f>CEILING('S Size Pack'!D964/1000,1)</f>
        <v>4</v>
      </c>
      <c r="F965">
        <f>CEILING('S Size Pack'!E964/1000,1)</f>
        <v>1</v>
      </c>
      <c r="G965">
        <f>CEILING('S Size Pack'!F964/1000,1)</f>
        <v>4</v>
      </c>
      <c r="H965">
        <f>CEILING('S Size Pack'!G964/1000,1)</f>
        <v>4</v>
      </c>
      <c r="I965">
        <f>CEILING('S Size Pack'!H964/1000,1)</f>
        <v>7</v>
      </c>
      <c r="J965">
        <f>CEILING('S Size Pack'!I964/1000,1)</f>
        <v>0</v>
      </c>
      <c r="K965">
        <f>CEILING('S Size Pack'!J964/1000,1)</f>
        <v>16</v>
      </c>
      <c r="L965">
        <f>CEILING('S Size Pack'!K964/1000,1)</f>
        <v>1</v>
      </c>
      <c r="M965">
        <f>CEILING('S Size Pack'!L964/1000,1)</f>
        <v>3</v>
      </c>
      <c r="N965">
        <f>CEILING('S Size Pack'!M964/1000,1)</f>
        <v>3</v>
      </c>
      <c r="O965">
        <f t="shared" si="56"/>
        <v>51</v>
      </c>
      <c r="P965">
        <f t="shared" si="57"/>
        <v>255</v>
      </c>
      <c r="Q965">
        <v>4.9728316377340054</v>
      </c>
      <c r="R965">
        <f t="shared" si="58"/>
        <v>319.85283163773403</v>
      </c>
      <c r="S965">
        <v>697.97</v>
      </c>
      <c r="T965">
        <f t="shared" si="59"/>
        <v>378.117168362266</v>
      </c>
    </row>
    <row r="966" spans="1:20" x14ac:dyDescent="0.25">
      <c r="A966" t="s">
        <v>998</v>
      </c>
      <c r="B966" t="s">
        <v>57</v>
      </c>
      <c r="C966">
        <f>CEILING('S Size Pack'!B965/1000,1)</f>
        <v>0</v>
      </c>
      <c r="D966">
        <f>CEILING('S Size Pack'!C965/1000,1)</f>
        <v>0</v>
      </c>
      <c r="E966">
        <f>CEILING('S Size Pack'!D965/1000,1)</f>
        <v>0</v>
      </c>
      <c r="F966">
        <f>CEILING('S Size Pack'!E965/1000,1)</f>
        <v>7</v>
      </c>
      <c r="G966">
        <f>CEILING('S Size Pack'!F965/1000,1)</f>
        <v>0</v>
      </c>
      <c r="H966">
        <f>CEILING('S Size Pack'!G965/1000,1)</f>
        <v>1</v>
      </c>
      <c r="I966">
        <f>CEILING('S Size Pack'!H965/1000,1)</f>
        <v>1</v>
      </c>
      <c r="J966">
        <f>CEILING('S Size Pack'!I965/1000,1)</f>
        <v>1</v>
      </c>
      <c r="K966">
        <f>CEILING('S Size Pack'!J965/1000,1)</f>
        <v>1</v>
      </c>
      <c r="L966">
        <f>CEILING('S Size Pack'!K965/1000,1)</f>
        <v>3</v>
      </c>
      <c r="M966">
        <f>CEILING('S Size Pack'!L965/1000,1)</f>
        <v>0</v>
      </c>
      <c r="N966">
        <f>CEILING('S Size Pack'!M965/1000,1)</f>
        <v>11</v>
      </c>
      <c r="O966">
        <f t="shared" si="56"/>
        <v>25</v>
      </c>
      <c r="P966">
        <f t="shared" si="57"/>
        <v>125</v>
      </c>
      <c r="Q966">
        <v>2.5682484416709035</v>
      </c>
      <c r="R966">
        <f t="shared" si="58"/>
        <v>187.4482484416709</v>
      </c>
      <c r="S966">
        <v>622.81999999999994</v>
      </c>
      <c r="T966">
        <f t="shared" si="59"/>
        <v>435.37175155832904</v>
      </c>
    </row>
    <row r="967" spans="1:20" x14ac:dyDescent="0.25">
      <c r="A967" t="s">
        <v>999</v>
      </c>
      <c r="B967" t="s">
        <v>57</v>
      </c>
      <c r="C967">
        <f>CEILING('S Size Pack'!B966/1000,1)</f>
        <v>0</v>
      </c>
      <c r="D967">
        <f>CEILING('S Size Pack'!C966/1000,1)</f>
        <v>0</v>
      </c>
      <c r="E967">
        <f>CEILING('S Size Pack'!D966/1000,1)</f>
        <v>1</v>
      </c>
      <c r="F967">
        <f>CEILING('S Size Pack'!E966/1000,1)</f>
        <v>6</v>
      </c>
      <c r="G967">
        <f>CEILING('S Size Pack'!F966/1000,1)</f>
        <v>2</v>
      </c>
      <c r="H967">
        <f>CEILING('S Size Pack'!G966/1000,1)</f>
        <v>5</v>
      </c>
      <c r="I967">
        <f>CEILING('S Size Pack'!H966/1000,1)</f>
        <v>2</v>
      </c>
      <c r="J967">
        <f>CEILING('S Size Pack'!I966/1000,1)</f>
        <v>1</v>
      </c>
      <c r="K967">
        <f>CEILING('S Size Pack'!J966/1000,1)</f>
        <v>12</v>
      </c>
      <c r="L967">
        <f>CEILING('S Size Pack'!K966/1000,1)</f>
        <v>2</v>
      </c>
      <c r="M967">
        <f>CEILING('S Size Pack'!L966/1000,1)</f>
        <v>0</v>
      </c>
      <c r="N967">
        <f>CEILING('S Size Pack'!M966/1000,1)</f>
        <v>1</v>
      </c>
      <c r="O967">
        <f t="shared" si="56"/>
        <v>32</v>
      </c>
      <c r="P967">
        <f t="shared" si="57"/>
        <v>160</v>
      </c>
      <c r="Q967">
        <v>6.164977784901768</v>
      </c>
      <c r="R967">
        <f t="shared" si="58"/>
        <v>226.04497778490176</v>
      </c>
      <c r="S967">
        <v>737.69</v>
      </c>
      <c r="T967">
        <f t="shared" si="59"/>
        <v>511.64502221509827</v>
      </c>
    </row>
    <row r="968" spans="1:20" x14ac:dyDescent="0.25">
      <c r="A968" t="s">
        <v>1000</v>
      </c>
      <c r="B968" t="s">
        <v>57</v>
      </c>
      <c r="C968">
        <f>CEILING('S Size Pack'!B967/1000,1)</f>
        <v>0</v>
      </c>
      <c r="D968">
        <f>CEILING('S Size Pack'!C967/1000,1)</f>
        <v>0</v>
      </c>
      <c r="E968">
        <f>CEILING('S Size Pack'!D967/1000,1)</f>
        <v>0</v>
      </c>
      <c r="F968">
        <f>CEILING('S Size Pack'!E967/1000,1)</f>
        <v>2</v>
      </c>
      <c r="G968">
        <f>CEILING('S Size Pack'!F967/1000,1)</f>
        <v>1</v>
      </c>
      <c r="H968">
        <f>CEILING('S Size Pack'!G967/1000,1)</f>
        <v>2</v>
      </c>
      <c r="I968">
        <f>CEILING('S Size Pack'!H967/1000,1)</f>
        <v>3</v>
      </c>
      <c r="J968">
        <f>CEILING('S Size Pack'!I967/1000,1)</f>
        <v>3</v>
      </c>
      <c r="K968">
        <f>CEILING('S Size Pack'!J967/1000,1)</f>
        <v>0</v>
      </c>
      <c r="L968">
        <f>CEILING('S Size Pack'!K967/1000,1)</f>
        <v>4</v>
      </c>
      <c r="M968">
        <f>CEILING('S Size Pack'!L967/1000,1)</f>
        <v>0</v>
      </c>
      <c r="N968">
        <f>CEILING('S Size Pack'!M967/1000,1)</f>
        <v>0</v>
      </c>
      <c r="O968">
        <f t="shared" si="56"/>
        <v>15</v>
      </c>
      <c r="P968">
        <f t="shared" si="57"/>
        <v>75</v>
      </c>
      <c r="Q968">
        <v>4.0493845816987752</v>
      </c>
      <c r="R968">
        <f t="shared" si="58"/>
        <v>138.92938458169877</v>
      </c>
      <c r="S968">
        <v>403.45</v>
      </c>
      <c r="T968">
        <f t="shared" si="59"/>
        <v>264.52061541830119</v>
      </c>
    </row>
    <row r="969" spans="1:20" x14ac:dyDescent="0.25">
      <c r="A969" t="s">
        <v>1001</v>
      </c>
      <c r="B969" t="s">
        <v>57</v>
      </c>
      <c r="C969">
        <f>CEILING('S Size Pack'!B968/1000,1)</f>
        <v>0</v>
      </c>
      <c r="D969">
        <f>CEILING('S Size Pack'!C968/1000,1)</f>
        <v>0</v>
      </c>
      <c r="E969">
        <f>CEILING('S Size Pack'!D968/1000,1)</f>
        <v>1</v>
      </c>
      <c r="F969">
        <f>CEILING('S Size Pack'!E968/1000,1)</f>
        <v>9</v>
      </c>
      <c r="G969">
        <f>CEILING('S Size Pack'!F968/1000,1)</f>
        <v>1</v>
      </c>
      <c r="H969">
        <f>CEILING('S Size Pack'!G968/1000,1)</f>
        <v>2</v>
      </c>
      <c r="I969">
        <f>CEILING('S Size Pack'!H968/1000,1)</f>
        <v>0</v>
      </c>
      <c r="J969">
        <f>CEILING('S Size Pack'!I968/1000,1)</f>
        <v>0</v>
      </c>
      <c r="K969">
        <f>CEILING('S Size Pack'!J968/1000,1)</f>
        <v>1</v>
      </c>
      <c r="L969">
        <f>CEILING('S Size Pack'!K968/1000,1)</f>
        <v>2</v>
      </c>
      <c r="M969">
        <f>CEILING('S Size Pack'!L968/1000,1)</f>
        <v>8</v>
      </c>
      <c r="N969">
        <f>CEILING('S Size Pack'!M968/1000,1)</f>
        <v>1</v>
      </c>
      <c r="O969">
        <f t="shared" ref="O969:O1007" si="60">SUM(C969:N969)</f>
        <v>25</v>
      </c>
      <c r="P969">
        <f t="shared" ref="P969:P1007" si="61">O969*5</f>
        <v>125</v>
      </c>
      <c r="Q969">
        <v>2.6403502796414879</v>
      </c>
      <c r="R969">
        <f t="shared" ref="R969:R1007" si="62">P969+Q969+4.99*12</f>
        <v>187.52035027964149</v>
      </c>
      <c r="S969">
        <v>640.70000000000005</v>
      </c>
      <c r="T969">
        <f t="shared" ref="T969:T1007" si="63">S969-R969</f>
        <v>453.17964972035855</v>
      </c>
    </row>
    <row r="970" spans="1:20" x14ac:dyDescent="0.25">
      <c r="A970" t="s">
        <v>1002</v>
      </c>
      <c r="B970" t="s">
        <v>39</v>
      </c>
      <c r="C970">
        <f>CEILING('S Size Pack'!B969/1000,1)</f>
        <v>0</v>
      </c>
      <c r="D970">
        <f>CEILING('S Size Pack'!C969/1000,1)</f>
        <v>4</v>
      </c>
      <c r="E970">
        <f>CEILING('S Size Pack'!D969/1000,1)</f>
        <v>2</v>
      </c>
      <c r="F970">
        <f>CEILING('S Size Pack'!E969/1000,1)</f>
        <v>5</v>
      </c>
      <c r="G970">
        <f>CEILING('S Size Pack'!F969/1000,1)</f>
        <v>4</v>
      </c>
      <c r="H970">
        <f>CEILING('S Size Pack'!G969/1000,1)</f>
        <v>7</v>
      </c>
      <c r="I970">
        <f>CEILING('S Size Pack'!H969/1000,1)</f>
        <v>7</v>
      </c>
      <c r="J970">
        <f>CEILING('S Size Pack'!I969/1000,1)</f>
        <v>2</v>
      </c>
      <c r="K970">
        <f>CEILING('S Size Pack'!J969/1000,1)</f>
        <v>1</v>
      </c>
      <c r="L970">
        <f>CEILING('S Size Pack'!K969/1000,1)</f>
        <v>4</v>
      </c>
      <c r="M970">
        <f>CEILING('S Size Pack'!L969/1000,1)</f>
        <v>6</v>
      </c>
      <c r="N970">
        <f>CEILING('S Size Pack'!M969/1000,1)</f>
        <v>0</v>
      </c>
      <c r="O970">
        <f t="shared" si="60"/>
        <v>42</v>
      </c>
      <c r="P970">
        <f t="shared" si="61"/>
        <v>210</v>
      </c>
      <c r="Q970">
        <v>8.2097762843957032</v>
      </c>
      <c r="R970">
        <f t="shared" si="62"/>
        <v>278.08977628439573</v>
      </c>
      <c r="S970">
        <v>586.12</v>
      </c>
      <c r="T970">
        <f t="shared" si="63"/>
        <v>308.03022371560428</v>
      </c>
    </row>
    <row r="971" spans="1:20" x14ac:dyDescent="0.25">
      <c r="A971" t="s">
        <v>1003</v>
      </c>
      <c r="B971" t="s">
        <v>57</v>
      </c>
      <c r="C971">
        <f>CEILING('S Size Pack'!B970/1000,1)</f>
        <v>0</v>
      </c>
      <c r="D971">
        <f>CEILING('S Size Pack'!C970/1000,1)</f>
        <v>0</v>
      </c>
      <c r="E971">
        <f>CEILING('S Size Pack'!D970/1000,1)</f>
        <v>0</v>
      </c>
      <c r="F971">
        <f>CEILING('S Size Pack'!E970/1000,1)</f>
        <v>1</v>
      </c>
      <c r="G971">
        <f>CEILING('S Size Pack'!F970/1000,1)</f>
        <v>0</v>
      </c>
      <c r="H971">
        <f>CEILING('S Size Pack'!G970/1000,1)</f>
        <v>7</v>
      </c>
      <c r="I971">
        <f>CEILING('S Size Pack'!H970/1000,1)</f>
        <v>3</v>
      </c>
      <c r="J971">
        <f>CEILING('S Size Pack'!I970/1000,1)</f>
        <v>4</v>
      </c>
      <c r="K971">
        <f>CEILING('S Size Pack'!J970/1000,1)</f>
        <v>2</v>
      </c>
      <c r="L971">
        <f>CEILING('S Size Pack'!K970/1000,1)</f>
        <v>1</v>
      </c>
      <c r="M971">
        <f>CEILING('S Size Pack'!L970/1000,1)</f>
        <v>1</v>
      </c>
      <c r="N971">
        <f>CEILING('S Size Pack'!M970/1000,1)</f>
        <v>8</v>
      </c>
      <c r="O971">
        <f t="shared" si="60"/>
        <v>27</v>
      </c>
      <c r="P971">
        <f t="shared" si="61"/>
        <v>135</v>
      </c>
      <c r="Q971">
        <v>6.3391556663275344</v>
      </c>
      <c r="R971">
        <f t="shared" si="62"/>
        <v>201.21915566632754</v>
      </c>
      <c r="S971">
        <v>625.32999999999993</v>
      </c>
      <c r="T971">
        <f t="shared" si="63"/>
        <v>424.11084433367239</v>
      </c>
    </row>
    <row r="972" spans="1:20" x14ac:dyDescent="0.25">
      <c r="A972" t="s">
        <v>1004</v>
      </c>
      <c r="B972" t="s">
        <v>39</v>
      </c>
      <c r="C972">
        <f>CEILING('S Size Pack'!B971/1000,1)</f>
        <v>0</v>
      </c>
      <c r="D972">
        <f>CEILING('S Size Pack'!C971/1000,1)</f>
        <v>0</v>
      </c>
      <c r="E972">
        <f>CEILING('S Size Pack'!D971/1000,1)</f>
        <v>0</v>
      </c>
      <c r="F972">
        <f>CEILING('S Size Pack'!E971/1000,1)</f>
        <v>3</v>
      </c>
      <c r="G972">
        <f>CEILING('S Size Pack'!F971/1000,1)</f>
        <v>12</v>
      </c>
      <c r="H972">
        <f>CEILING('S Size Pack'!G971/1000,1)</f>
        <v>6</v>
      </c>
      <c r="I972">
        <f>CEILING('S Size Pack'!H971/1000,1)</f>
        <v>1</v>
      </c>
      <c r="J972">
        <f>CEILING('S Size Pack'!I971/1000,1)</f>
        <v>1</v>
      </c>
      <c r="K972">
        <f>CEILING('S Size Pack'!J971/1000,1)</f>
        <v>3</v>
      </c>
      <c r="L972">
        <f>CEILING('S Size Pack'!K971/1000,1)</f>
        <v>5</v>
      </c>
      <c r="M972">
        <f>CEILING('S Size Pack'!L971/1000,1)</f>
        <v>1</v>
      </c>
      <c r="N972">
        <f>CEILING('S Size Pack'!M971/1000,1)</f>
        <v>1</v>
      </c>
      <c r="O972">
        <f t="shared" si="60"/>
        <v>33</v>
      </c>
      <c r="P972">
        <f t="shared" si="61"/>
        <v>165</v>
      </c>
      <c r="Q972">
        <v>6.9193914671073635</v>
      </c>
      <c r="R972">
        <f t="shared" si="62"/>
        <v>231.79939146710737</v>
      </c>
      <c r="S972">
        <v>485.76999999999992</v>
      </c>
      <c r="T972">
        <f t="shared" si="63"/>
        <v>253.97060853289256</v>
      </c>
    </row>
    <row r="973" spans="1:20" x14ac:dyDescent="0.25">
      <c r="A973" t="s">
        <v>1005</v>
      </c>
      <c r="B973" t="s">
        <v>39</v>
      </c>
      <c r="C973">
        <f>CEILING('S Size Pack'!B972/1000,1)</f>
        <v>0</v>
      </c>
      <c r="D973">
        <f>CEILING('S Size Pack'!C972/1000,1)</f>
        <v>0</v>
      </c>
      <c r="E973">
        <f>CEILING('S Size Pack'!D972/1000,1)</f>
        <v>0</v>
      </c>
      <c r="F973">
        <f>CEILING('S Size Pack'!E972/1000,1)</f>
        <v>9</v>
      </c>
      <c r="G973">
        <f>CEILING('S Size Pack'!F972/1000,1)</f>
        <v>5</v>
      </c>
      <c r="H973">
        <f>CEILING('S Size Pack'!G972/1000,1)</f>
        <v>10</v>
      </c>
      <c r="I973">
        <f>CEILING('S Size Pack'!H972/1000,1)</f>
        <v>1</v>
      </c>
      <c r="J973">
        <f>CEILING('S Size Pack'!I972/1000,1)</f>
        <v>6</v>
      </c>
      <c r="K973">
        <f>CEILING('S Size Pack'!J972/1000,1)</f>
        <v>2</v>
      </c>
      <c r="L973">
        <f>CEILING('S Size Pack'!K972/1000,1)</f>
        <v>1</v>
      </c>
      <c r="M973">
        <f>CEILING('S Size Pack'!L972/1000,1)</f>
        <v>4</v>
      </c>
      <c r="N973">
        <f>CEILING('S Size Pack'!M972/1000,1)</f>
        <v>4</v>
      </c>
      <c r="O973">
        <f t="shared" si="60"/>
        <v>42</v>
      </c>
      <c r="P973">
        <f t="shared" si="61"/>
        <v>210</v>
      </c>
      <c r="Q973">
        <v>3.1348276073109012</v>
      </c>
      <c r="R973">
        <f t="shared" si="62"/>
        <v>273.01482760731091</v>
      </c>
      <c r="S973">
        <v>594.86</v>
      </c>
      <c r="T973">
        <f t="shared" si="63"/>
        <v>321.84517239268911</v>
      </c>
    </row>
    <row r="974" spans="1:20" x14ac:dyDescent="0.25">
      <c r="A974" t="s">
        <v>1006</v>
      </c>
      <c r="B974" t="s">
        <v>39</v>
      </c>
      <c r="C974">
        <f>CEILING('S Size Pack'!B973/1000,1)</f>
        <v>0</v>
      </c>
      <c r="D974">
        <f>CEILING('S Size Pack'!C973/1000,1)</f>
        <v>4</v>
      </c>
      <c r="E974">
        <f>CEILING('S Size Pack'!D973/1000,1)</f>
        <v>2</v>
      </c>
      <c r="F974">
        <f>CEILING('S Size Pack'!E973/1000,1)</f>
        <v>1</v>
      </c>
      <c r="G974">
        <f>CEILING('S Size Pack'!F973/1000,1)</f>
        <v>2</v>
      </c>
      <c r="H974">
        <f>CEILING('S Size Pack'!G973/1000,1)</f>
        <v>0</v>
      </c>
      <c r="I974">
        <f>CEILING('S Size Pack'!H973/1000,1)</f>
        <v>6</v>
      </c>
      <c r="J974">
        <f>CEILING('S Size Pack'!I973/1000,1)</f>
        <v>3</v>
      </c>
      <c r="K974">
        <f>CEILING('S Size Pack'!J973/1000,1)</f>
        <v>3</v>
      </c>
      <c r="L974">
        <f>CEILING('S Size Pack'!K973/1000,1)</f>
        <v>0</v>
      </c>
      <c r="M974">
        <f>CEILING('S Size Pack'!L973/1000,1)</f>
        <v>11</v>
      </c>
      <c r="N974">
        <f>CEILING('S Size Pack'!M973/1000,1)</f>
        <v>3</v>
      </c>
      <c r="O974">
        <f t="shared" si="60"/>
        <v>35</v>
      </c>
      <c r="P974">
        <f t="shared" si="61"/>
        <v>175</v>
      </c>
      <c r="Q974">
        <v>3.5512600514507051</v>
      </c>
      <c r="R974">
        <f t="shared" si="62"/>
        <v>238.43126005145069</v>
      </c>
      <c r="S974">
        <v>527.05999999999995</v>
      </c>
      <c r="T974">
        <f t="shared" si="63"/>
        <v>288.62873994854925</v>
      </c>
    </row>
    <row r="975" spans="1:20" x14ac:dyDescent="0.25">
      <c r="A975" t="s">
        <v>1007</v>
      </c>
      <c r="B975" t="s">
        <v>57</v>
      </c>
      <c r="C975">
        <f>CEILING('S Size Pack'!B974/1000,1)</f>
        <v>0</v>
      </c>
      <c r="D975">
        <f>CEILING('S Size Pack'!C974/1000,1)</f>
        <v>0</v>
      </c>
      <c r="E975">
        <f>CEILING('S Size Pack'!D974/1000,1)</f>
        <v>0</v>
      </c>
      <c r="F975">
        <f>CEILING('S Size Pack'!E974/1000,1)</f>
        <v>6</v>
      </c>
      <c r="G975">
        <f>CEILING('S Size Pack'!F974/1000,1)</f>
        <v>0</v>
      </c>
      <c r="H975">
        <f>CEILING('S Size Pack'!G974/1000,1)</f>
        <v>3</v>
      </c>
      <c r="I975">
        <f>CEILING('S Size Pack'!H974/1000,1)</f>
        <v>0</v>
      </c>
      <c r="J975">
        <f>CEILING('S Size Pack'!I974/1000,1)</f>
        <v>4</v>
      </c>
      <c r="K975">
        <f>CEILING('S Size Pack'!J974/1000,1)</f>
        <v>12</v>
      </c>
      <c r="L975">
        <f>CEILING('S Size Pack'!K974/1000,1)</f>
        <v>6</v>
      </c>
      <c r="M975">
        <f>CEILING('S Size Pack'!L974/1000,1)</f>
        <v>2</v>
      </c>
      <c r="N975">
        <f>CEILING('S Size Pack'!M974/1000,1)</f>
        <v>4</v>
      </c>
      <c r="O975">
        <f t="shared" si="60"/>
        <v>37</v>
      </c>
      <c r="P975">
        <f t="shared" si="61"/>
        <v>185</v>
      </c>
      <c r="Q975">
        <v>4.9051042509041842</v>
      </c>
      <c r="R975">
        <f t="shared" si="62"/>
        <v>249.78510425090417</v>
      </c>
      <c r="S975">
        <v>859.80000000000007</v>
      </c>
      <c r="T975">
        <f t="shared" si="63"/>
        <v>610.0148957490959</v>
      </c>
    </row>
    <row r="976" spans="1:20" x14ac:dyDescent="0.25">
      <c r="A976" t="s">
        <v>1008</v>
      </c>
      <c r="B976" t="s">
        <v>39</v>
      </c>
      <c r="C976">
        <f>CEILING('S Size Pack'!B975/1000,1)</f>
        <v>0</v>
      </c>
      <c r="D976">
        <f>CEILING('S Size Pack'!C975/1000,1)</f>
        <v>13</v>
      </c>
      <c r="E976">
        <f>CEILING('S Size Pack'!D975/1000,1)</f>
        <v>1</v>
      </c>
      <c r="F976">
        <f>CEILING('S Size Pack'!E975/1000,1)</f>
        <v>0</v>
      </c>
      <c r="G976">
        <f>CEILING('S Size Pack'!F975/1000,1)</f>
        <v>2</v>
      </c>
      <c r="H976">
        <f>CEILING('S Size Pack'!G975/1000,1)</f>
        <v>0</v>
      </c>
      <c r="I976">
        <f>CEILING('S Size Pack'!H975/1000,1)</f>
        <v>0</v>
      </c>
      <c r="J976">
        <f>CEILING('S Size Pack'!I975/1000,1)</f>
        <v>4</v>
      </c>
      <c r="K976">
        <f>CEILING('S Size Pack'!J975/1000,1)</f>
        <v>5</v>
      </c>
      <c r="L976">
        <f>CEILING('S Size Pack'!K975/1000,1)</f>
        <v>2</v>
      </c>
      <c r="M976">
        <f>CEILING('S Size Pack'!L975/1000,1)</f>
        <v>3</v>
      </c>
      <c r="N976">
        <f>CEILING('S Size Pack'!M975/1000,1)</f>
        <v>3</v>
      </c>
      <c r="O976">
        <f t="shared" si="60"/>
        <v>33</v>
      </c>
      <c r="P976">
        <f t="shared" si="61"/>
        <v>165</v>
      </c>
      <c r="Q976">
        <v>4.0291593155023433</v>
      </c>
      <c r="R976">
        <f t="shared" si="62"/>
        <v>228.90915931550234</v>
      </c>
      <c r="S976">
        <v>508.09000000000003</v>
      </c>
      <c r="T976">
        <f t="shared" si="63"/>
        <v>279.1808406844977</v>
      </c>
    </row>
    <row r="977" spans="1:20" x14ac:dyDescent="0.25">
      <c r="A977" t="s">
        <v>1009</v>
      </c>
      <c r="B977" t="s">
        <v>39</v>
      </c>
      <c r="C977">
        <f>CEILING('S Size Pack'!B976/1000,1)</f>
        <v>0</v>
      </c>
      <c r="D977">
        <f>CEILING('S Size Pack'!C976/1000,1)</f>
        <v>4</v>
      </c>
      <c r="E977">
        <f>CEILING('S Size Pack'!D976/1000,1)</f>
        <v>11</v>
      </c>
      <c r="F977">
        <f>CEILING('S Size Pack'!E976/1000,1)</f>
        <v>4</v>
      </c>
      <c r="G977">
        <f>CEILING('S Size Pack'!F976/1000,1)</f>
        <v>7</v>
      </c>
      <c r="H977">
        <f>CEILING('S Size Pack'!G976/1000,1)</f>
        <v>3</v>
      </c>
      <c r="I977">
        <f>CEILING('S Size Pack'!H976/1000,1)</f>
        <v>2</v>
      </c>
      <c r="J977">
        <f>CEILING('S Size Pack'!I976/1000,1)</f>
        <v>0</v>
      </c>
      <c r="K977">
        <f>CEILING('S Size Pack'!J976/1000,1)</f>
        <v>0</v>
      </c>
      <c r="L977">
        <f>CEILING('S Size Pack'!K976/1000,1)</f>
        <v>3</v>
      </c>
      <c r="M977">
        <f>CEILING('S Size Pack'!L976/1000,1)</f>
        <v>1</v>
      </c>
      <c r="N977">
        <f>CEILING('S Size Pack'!M976/1000,1)</f>
        <v>6</v>
      </c>
      <c r="O977">
        <f t="shared" si="60"/>
        <v>41</v>
      </c>
      <c r="P977">
        <f t="shared" si="61"/>
        <v>205</v>
      </c>
      <c r="Q977">
        <v>4.9075870093649687</v>
      </c>
      <c r="R977">
        <f t="shared" si="62"/>
        <v>269.78758700936498</v>
      </c>
      <c r="S977">
        <v>572.6</v>
      </c>
      <c r="T977">
        <f t="shared" si="63"/>
        <v>302.81241299063504</v>
      </c>
    </row>
    <row r="978" spans="1:20" x14ac:dyDescent="0.25">
      <c r="A978" t="s">
        <v>1010</v>
      </c>
      <c r="B978" t="s">
        <v>39</v>
      </c>
      <c r="C978">
        <f>CEILING('S Size Pack'!B977/1000,1)</f>
        <v>0</v>
      </c>
      <c r="D978">
        <f>CEILING('S Size Pack'!C977/1000,1)</f>
        <v>7</v>
      </c>
      <c r="E978">
        <f>CEILING('S Size Pack'!D977/1000,1)</f>
        <v>7</v>
      </c>
      <c r="F978">
        <f>CEILING('S Size Pack'!E977/1000,1)</f>
        <v>2</v>
      </c>
      <c r="G978">
        <f>CEILING('S Size Pack'!F977/1000,1)</f>
        <v>0</v>
      </c>
      <c r="H978">
        <f>CEILING('S Size Pack'!G977/1000,1)</f>
        <v>0</v>
      </c>
      <c r="I978">
        <f>CEILING('S Size Pack'!H977/1000,1)</f>
        <v>0</v>
      </c>
      <c r="J978">
        <f>CEILING('S Size Pack'!I977/1000,1)</f>
        <v>0</v>
      </c>
      <c r="K978">
        <f>CEILING('S Size Pack'!J977/1000,1)</f>
        <v>8</v>
      </c>
      <c r="L978">
        <f>CEILING('S Size Pack'!K977/1000,1)</f>
        <v>14</v>
      </c>
      <c r="M978">
        <f>CEILING('S Size Pack'!L977/1000,1)</f>
        <v>5</v>
      </c>
      <c r="N978">
        <f>CEILING('S Size Pack'!M977/1000,1)</f>
        <v>5</v>
      </c>
      <c r="O978">
        <f t="shared" si="60"/>
        <v>48</v>
      </c>
      <c r="P978">
        <f t="shared" si="61"/>
        <v>240</v>
      </c>
      <c r="Q978">
        <v>4.3121104489675144</v>
      </c>
      <c r="R978">
        <f t="shared" si="62"/>
        <v>304.19211044896753</v>
      </c>
      <c r="S978">
        <v>654.24000000000012</v>
      </c>
      <c r="T978">
        <f t="shared" si="63"/>
        <v>350.0478895510326</v>
      </c>
    </row>
    <row r="979" spans="1:20" x14ac:dyDescent="0.25">
      <c r="A979" t="s">
        <v>1011</v>
      </c>
      <c r="B979" t="s">
        <v>57</v>
      </c>
      <c r="C979">
        <f>CEILING('S Size Pack'!B978/1000,1)</f>
        <v>0</v>
      </c>
      <c r="D979">
        <f>CEILING('S Size Pack'!C978/1000,1)</f>
        <v>0</v>
      </c>
      <c r="E979">
        <f>CEILING('S Size Pack'!D978/1000,1)</f>
        <v>0</v>
      </c>
      <c r="F979">
        <f>CEILING('S Size Pack'!E978/1000,1)</f>
        <v>4</v>
      </c>
      <c r="G979">
        <f>CEILING('S Size Pack'!F978/1000,1)</f>
        <v>0</v>
      </c>
      <c r="H979">
        <f>CEILING('S Size Pack'!G978/1000,1)</f>
        <v>9</v>
      </c>
      <c r="I979">
        <f>CEILING('S Size Pack'!H978/1000,1)</f>
        <v>0</v>
      </c>
      <c r="J979">
        <f>CEILING('S Size Pack'!I978/1000,1)</f>
        <v>3</v>
      </c>
      <c r="K979">
        <f>CEILING('S Size Pack'!J978/1000,1)</f>
        <v>0</v>
      </c>
      <c r="L979">
        <f>CEILING('S Size Pack'!K978/1000,1)</f>
        <v>0</v>
      </c>
      <c r="M979">
        <f>CEILING('S Size Pack'!L978/1000,1)</f>
        <v>0</v>
      </c>
      <c r="N979">
        <f>CEILING('S Size Pack'!M978/1000,1)</f>
        <v>3</v>
      </c>
      <c r="O979">
        <f t="shared" si="60"/>
        <v>19</v>
      </c>
      <c r="P979">
        <f t="shared" si="61"/>
        <v>95</v>
      </c>
      <c r="Q979">
        <v>4.0230058767505721</v>
      </c>
      <c r="R979">
        <f t="shared" si="62"/>
        <v>158.90300587675057</v>
      </c>
      <c r="S979">
        <v>456.69</v>
      </c>
      <c r="T979">
        <f t="shared" si="63"/>
        <v>297.78699412324943</v>
      </c>
    </row>
    <row r="980" spans="1:20" x14ac:dyDescent="0.25">
      <c r="A980" t="s">
        <v>1012</v>
      </c>
      <c r="B980" t="s">
        <v>57</v>
      </c>
      <c r="C980">
        <f>CEILING('S Size Pack'!B979/1000,1)</f>
        <v>0</v>
      </c>
      <c r="D980">
        <f>CEILING('S Size Pack'!C979/1000,1)</f>
        <v>0</v>
      </c>
      <c r="E980">
        <f>CEILING('S Size Pack'!D979/1000,1)</f>
        <v>0</v>
      </c>
      <c r="F980">
        <f>CEILING('S Size Pack'!E979/1000,1)</f>
        <v>2</v>
      </c>
      <c r="G980">
        <f>CEILING('S Size Pack'!F979/1000,1)</f>
        <v>0</v>
      </c>
      <c r="H980">
        <f>CEILING('S Size Pack'!G979/1000,1)</f>
        <v>2</v>
      </c>
      <c r="I980">
        <f>CEILING('S Size Pack'!H979/1000,1)</f>
        <v>0</v>
      </c>
      <c r="J980">
        <f>CEILING('S Size Pack'!I979/1000,1)</f>
        <v>2</v>
      </c>
      <c r="K980">
        <f>CEILING('S Size Pack'!J979/1000,1)</f>
        <v>2</v>
      </c>
      <c r="L980">
        <f>CEILING('S Size Pack'!K979/1000,1)</f>
        <v>0</v>
      </c>
      <c r="M980">
        <f>CEILING('S Size Pack'!L979/1000,1)</f>
        <v>2</v>
      </c>
      <c r="N980">
        <f>CEILING('S Size Pack'!M979/1000,1)</f>
        <v>2</v>
      </c>
      <c r="O980">
        <f t="shared" si="60"/>
        <v>12</v>
      </c>
      <c r="P980">
        <f t="shared" si="61"/>
        <v>60</v>
      </c>
      <c r="Q980">
        <v>4.0532258919421791</v>
      </c>
      <c r="R980">
        <f t="shared" si="62"/>
        <v>123.93322589194219</v>
      </c>
      <c r="S980">
        <v>318.45</v>
      </c>
      <c r="T980">
        <f t="shared" si="63"/>
        <v>194.5167741080578</v>
      </c>
    </row>
    <row r="981" spans="1:20" x14ac:dyDescent="0.25">
      <c r="A981" t="s">
        <v>1013</v>
      </c>
      <c r="B981" t="s">
        <v>39</v>
      </c>
      <c r="C981">
        <f>CEILING('S Size Pack'!B980/1000,1)</f>
        <v>0</v>
      </c>
      <c r="D981">
        <f>CEILING('S Size Pack'!C980/1000,1)</f>
        <v>3</v>
      </c>
      <c r="E981">
        <f>CEILING('S Size Pack'!D980/1000,1)</f>
        <v>4</v>
      </c>
      <c r="F981">
        <f>CEILING('S Size Pack'!E980/1000,1)</f>
        <v>13</v>
      </c>
      <c r="G981">
        <f>CEILING('S Size Pack'!F980/1000,1)</f>
        <v>1</v>
      </c>
      <c r="H981">
        <f>CEILING('S Size Pack'!G980/1000,1)</f>
        <v>5</v>
      </c>
      <c r="I981">
        <f>CEILING('S Size Pack'!H980/1000,1)</f>
        <v>1</v>
      </c>
      <c r="J981">
        <f>CEILING('S Size Pack'!I980/1000,1)</f>
        <v>6</v>
      </c>
      <c r="K981">
        <f>CEILING('S Size Pack'!J980/1000,1)</f>
        <v>6</v>
      </c>
      <c r="L981">
        <f>CEILING('S Size Pack'!K980/1000,1)</f>
        <v>8</v>
      </c>
      <c r="M981">
        <f>CEILING('S Size Pack'!L980/1000,1)</f>
        <v>0</v>
      </c>
      <c r="N981">
        <f>CEILING('S Size Pack'!M980/1000,1)</f>
        <v>0</v>
      </c>
      <c r="O981">
        <f t="shared" si="60"/>
        <v>47</v>
      </c>
      <c r="P981">
        <f t="shared" si="61"/>
        <v>235</v>
      </c>
      <c r="Q981">
        <v>1.8117367384539145</v>
      </c>
      <c r="R981">
        <f t="shared" si="62"/>
        <v>296.69173673845393</v>
      </c>
      <c r="S981">
        <v>643.30000000000007</v>
      </c>
      <c r="T981">
        <f t="shared" si="63"/>
        <v>346.60826326154614</v>
      </c>
    </row>
    <row r="982" spans="1:20" x14ac:dyDescent="0.25">
      <c r="A982" t="s">
        <v>1014</v>
      </c>
      <c r="B982" t="s">
        <v>57</v>
      </c>
      <c r="C982">
        <f>CEILING('S Size Pack'!B981/1000,1)</f>
        <v>0</v>
      </c>
      <c r="D982">
        <f>CEILING('S Size Pack'!C981/1000,1)</f>
        <v>0</v>
      </c>
      <c r="E982">
        <f>CEILING('S Size Pack'!D981/1000,1)</f>
        <v>0</v>
      </c>
      <c r="F982">
        <f>CEILING('S Size Pack'!E981/1000,1)</f>
        <v>8</v>
      </c>
      <c r="G982">
        <f>CEILING('S Size Pack'!F981/1000,1)</f>
        <v>4</v>
      </c>
      <c r="H982">
        <f>CEILING('S Size Pack'!G981/1000,1)</f>
        <v>0</v>
      </c>
      <c r="I982">
        <f>CEILING('S Size Pack'!H981/1000,1)</f>
        <v>1</v>
      </c>
      <c r="J982">
        <f>CEILING('S Size Pack'!I981/1000,1)</f>
        <v>4</v>
      </c>
      <c r="K982">
        <f>CEILING('S Size Pack'!J981/1000,1)</f>
        <v>2</v>
      </c>
      <c r="L982">
        <f>CEILING('S Size Pack'!K981/1000,1)</f>
        <v>3</v>
      </c>
      <c r="M982">
        <f>CEILING('S Size Pack'!L981/1000,1)</f>
        <v>2</v>
      </c>
      <c r="N982">
        <f>CEILING('S Size Pack'!M981/1000,1)</f>
        <v>5</v>
      </c>
      <c r="O982">
        <f t="shared" si="60"/>
        <v>29</v>
      </c>
      <c r="P982">
        <f t="shared" si="61"/>
        <v>145</v>
      </c>
      <c r="Q982">
        <v>3.4334025578754819</v>
      </c>
      <c r="R982">
        <f t="shared" si="62"/>
        <v>208.31340255787546</v>
      </c>
      <c r="S982">
        <v>622.96</v>
      </c>
      <c r="T982">
        <f t="shared" si="63"/>
        <v>414.64659744212457</v>
      </c>
    </row>
    <row r="983" spans="1:20" x14ac:dyDescent="0.25">
      <c r="A983" t="s">
        <v>1015</v>
      </c>
      <c r="B983" t="s">
        <v>39</v>
      </c>
      <c r="C983">
        <f>CEILING('S Size Pack'!B982/1000,1)</f>
        <v>0</v>
      </c>
      <c r="D983">
        <f>CEILING('S Size Pack'!C982/1000,1)</f>
        <v>0</v>
      </c>
      <c r="E983">
        <f>CEILING('S Size Pack'!D982/1000,1)</f>
        <v>0</v>
      </c>
      <c r="F983">
        <f>CEILING('S Size Pack'!E982/1000,1)</f>
        <v>6</v>
      </c>
      <c r="G983">
        <f>CEILING('S Size Pack'!F982/1000,1)</f>
        <v>8</v>
      </c>
      <c r="H983">
        <f>CEILING('S Size Pack'!G982/1000,1)</f>
        <v>1</v>
      </c>
      <c r="I983">
        <f>CEILING('S Size Pack'!H982/1000,1)</f>
        <v>1</v>
      </c>
      <c r="J983">
        <f>CEILING('S Size Pack'!I982/1000,1)</f>
        <v>2</v>
      </c>
      <c r="K983">
        <f>CEILING('S Size Pack'!J982/1000,1)</f>
        <v>11</v>
      </c>
      <c r="L983">
        <f>CEILING('S Size Pack'!K982/1000,1)</f>
        <v>2</v>
      </c>
      <c r="M983">
        <f>CEILING('S Size Pack'!L982/1000,1)</f>
        <v>7</v>
      </c>
      <c r="N983">
        <f>CEILING('S Size Pack'!M982/1000,1)</f>
        <v>2</v>
      </c>
      <c r="O983">
        <f t="shared" si="60"/>
        <v>40</v>
      </c>
      <c r="P983">
        <f t="shared" si="61"/>
        <v>200</v>
      </c>
      <c r="Q983">
        <v>3.9604543739221221</v>
      </c>
      <c r="R983">
        <f t="shared" si="62"/>
        <v>263.84045437392211</v>
      </c>
      <c r="S983">
        <v>567.98</v>
      </c>
      <c r="T983">
        <f t="shared" si="63"/>
        <v>304.1395456260779</v>
      </c>
    </row>
    <row r="984" spans="1:20" x14ac:dyDescent="0.25">
      <c r="A984" t="s">
        <v>1016</v>
      </c>
      <c r="B984" t="s">
        <v>57</v>
      </c>
      <c r="C984">
        <f>CEILING('S Size Pack'!B983/1000,1)</f>
        <v>0</v>
      </c>
      <c r="D984">
        <f>CEILING('S Size Pack'!C983/1000,1)</f>
        <v>0</v>
      </c>
      <c r="E984">
        <f>CEILING('S Size Pack'!D983/1000,1)</f>
        <v>0</v>
      </c>
      <c r="F984">
        <f>CEILING('S Size Pack'!E983/1000,1)</f>
        <v>1</v>
      </c>
      <c r="G984">
        <f>CEILING('S Size Pack'!F983/1000,1)</f>
        <v>2</v>
      </c>
      <c r="H984">
        <f>CEILING('S Size Pack'!G983/1000,1)</f>
        <v>1</v>
      </c>
      <c r="I984">
        <f>CEILING('S Size Pack'!H983/1000,1)</f>
        <v>1</v>
      </c>
      <c r="J984">
        <f>CEILING('S Size Pack'!I983/1000,1)</f>
        <v>1</v>
      </c>
      <c r="K984">
        <f>CEILING('S Size Pack'!J983/1000,1)</f>
        <v>3</v>
      </c>
      <c r="L984">
        <f>CEILING('S Size Pack'!K983/1000,1)</f>
        <v>1</v>
      </c>
      <c r="M984">
        <f>CEILING('S Size Pack'!L983/1000,1)</f>
        <v>5</v>
      </c>
      <c r="N984">
        <f>CEILING('S Size Pack'!M983/1000,1)</f>
        <v>4</v>
      </c>
      <c r="O984">
        <f t="shared" si="60"/>
        <v>19</v>
      </c>
      <c r="P984">
        <f t="shared" si="61"/>
        <v>95</v>
      </c>
      <c r="Q984">
        <v>4.0005934489084067</v>
      </c>
      <c r="R984">
        <f t="shared" si="62"/>
        <v>158.8805934489084</v>
      </c>
      <c r="S984">
        <v>439.20000000000005</v>
      </c>
      <c r="T984">
        <f t="shared" si="63"/>
        <v>280.31940655109167</v>
      </c>
    </row>
    <row r="985" spans="1:20" x14ac:dyDescent="0.25">
      <c r="A985" t="s">
        <v>1017</v>
      </c>
      <c r="B985" t="s">
        <v>39</v>
      </c>
      <c r="C985">
        <f>CEILING('S Size Pack'!B984/1000,1)</f>
        <v>0</v>
      </c>
      <c r="D985">
        <f>CEILING('S Size Pack'!C984/1000,1)</f>
        <v>0</v>
      </c>
      <c r="E985">
        <f>CEILING('S Size Pack'!D984/1000,1)</f>
        <v>0</v>
      </c>
      <c r="F985">
        <f>CEILING('S Size Pack'!E984/1000,1)</f>
        <v>5</v>
      </c>
      <c r="G985">
        <f>CEILING('S Size Pack'!F984/1000,1)</f>
        <v>6</v>
      </c>
      <c r="H985">
        <f>CEILING('S Size Pack'!G984/1000,1)</f>
        <v>6</v>
      </c>
      <c r="I985">
        <f>CEILING('S Size Pack'!H984/1000,1)</f>
        <v>2</v>
      </c>
      <c r="J985">
        <f>CEILING('S Size Pack'!I984/1000,1)</f>
        <v>2</v>
      </c>
      <c r="K985">
        <f>CEILING('S Size Pack'!J984/1000,1)</f>
        <v>0</v>
      </c>
      <c r="L985">
        <f>CEILING('S Size Pack'!K984/1000,1)</f>
        <v>9</v>
      </c>
      <c r="M985">
        <f>CEILING('S Size Pack'!L984/1000,1)</f>
        <v>0</v>
      </c>
      <c r="N985">
        <f>CEILING('S Size Pack'!M984/1000,1)</f>
        <v>5</v>
      </c>
      <c r="O985">
        <f t="shared" si="60"/>
        <v>35</v>
      </c>
      <c r="P985">
        <f t="shared" si="61"/>
        <v>175</v>
      </c>
      <c r="Q985">
        <v>3.1363114237483383</v>
      </c>
      <c r="R985">
        <f t="shared" si="62"/>
        <v>238.01631142374833</v>
      </c>
      <c r="S985">
        <v>520.04000000000008</v>
      </c>
      <c r="T985">
        <f t="shared" si="63"/>
        <v>282.02368857625174</v>
      </c>
    </row>
    <row r="986" spans="1:20" x14ac:dyDescent="0.25">
      <c r="A986" t="s">
        <v>1018</v>
      </c>
      <c r="B986" t="s">
        <v>57</v>
      </c>
      <c r="C986">
        <f>CEILING('S Size Pack'!B985/1000,1)</f>
        <v>0</v>
      </c>
      <c r="D986">
        <f>CEILING('S Size Pack'!C985/1000,1)</f>
        <v>0</v>
      </c>
      <c r="E986">
        <f>CEILING('S Size Pack'!D985/1000,1)</f>
        <v>6</v>
      </c>
      <c r="F986">
        <f>CEILING('S Size Pack'!E985/1000,1)</f>
        <v>6</v>
      </c>
      <c r="G986">
        <f>CEILING('S Size Pack'!F985/1000,1)</f>
        <v>2</v>
      </c>
      <c r="H986">
        <f>CEILING('S Size Pack'!G985/1000,1)</f>
        <v>0</v>
      </c>
      <c r="I986">
        <f>CEILING('S Size Pack'!H985/1000,1)</f>
        <v>4</v>
      </c>
      <c r="J986">
        <f>CEILING('S Size Pack'!I985/1000,1)</f>
        <v>0</v>
      </c>
      <c r="K986">
        <f>CEILING('S Size Pack'!J985/1000,1)</f>
        <v>0</v>
      </c>
      <c r="L986">
        <f>CEILING('S Size Pack'!K985/1000,1)</f>
        <v>1</v>
      </c>
      <c r="M986">
        <f>CEILING('S Size Pack'!L985/1000,1)</f>
        <v>1</v>
      </c>
      <c r="N986">
        <f>CEILING('S Size Pack'!M985/1000,1)</f>
        <v>0</v>
      </c>
      <c r="O986">
        <f t="shared" si="60"/>
        <v>20</v>
      </c>
      <c r="P986">
        <f t="shared" si="61"/>
        <v>100</v>
      </c>
      <c r="Q986">
        <v>3.4241066205475996</v>
      </c>
      <c r="R986">
        <f t="shared" si="62"/>
        <v>163.3041066205476</v>
      </c>
      <c r="S986">
        <v>506.09999999999991</v>
      </c>
      <c r="T986">
        <f t="shared" si="63"/>
        <v>342.79589337945231</v>
      </c>
    </row>
    <row r="987" spans="1:20" x14ac:dyDescent="0.25">
      <c r="A987" t="s">
        <v>1019</v>
      </c>
      <c r="B987" t="s">
        <v>39</v>
      </c>
      <c r="C987">
        <f>CEILING('S Size Pack'!B986/1000,1)</f>
        <v>0</v>
      </c>
      <c r="D987">
        <f>CEILING('S Size Pack'!C986/1000,1)</f>
        <v>0</v>
      </c>
      <c r="E987">
        <f>CEILING('S Size Pack'!D986/1000,1)</f>
        <v>13</v>
      </c>
      <c r="F987">
        <f>CEILING('S Size Pack'!E986/1000,1)</f>
        <v>1</v>
      </c>
      <c r="G987">
        <f>CEILING('S Size Pack'!F986/1000,1)</f>
        <v>11</v>
      </c>
      <c r="H987">
        <f>CEILING('S Size Pack'!G986/1000,1)</f>
        <v>2</v>
      </c>
      <c r="I987">
        <f>CEILING('S Size Pack'!H986/1000,1)</f>
        <v>2</v>
      </c>
      <c r="J987">
        <f>CEILING('S Size Pack'!I986/1000,1)</f>
        <v>5</v>
      </c>
      <c r="K987">
        <f>CEILING('S Size Pack'!J986/1000,1)</f>
        <v>5</v>
      </c>
      <c r="L987">
        <f>CEILING('S Size Pack'!K986/1000,1)</f>
        <v>2</v>
      </c>
      <c r="M987">
        <f>CEILING('S Size Pack'!L986/1000,1)</f>
        <v>1</v>
      </c>
      <c r="N987">
        <f>CEILING('S Size Pack'!M986/1000,1)</f>
        <v>4</v>
      </c>
      <c r="O987">
        <f t="shared" si="60"/>
        <v>46</v>
      </c>
      <c r="P987">
        <f t="shared" si="61"/>
        <v>230</v>
      </c>
      <c r="Q987">
        <v>3.020260461416199</v>
      </c>
      <c r="R987">
        <f t="shared" si="62"/>
        <v>292.90026046141622</v>
      </c>
      <c r="S987">
        <v>640.3900000000001</v>
      </c>
      <c r="T987">
        <f t="shared" si="63"/>
        <v>347.48973953858388</v>
      </c>
    </row>
    <row r="988" spans="1:20" x14ac:dyDescent="0.25">
      <c r="A988" t="s">
        <v>1020</v>
      </c>
      <c r="B988" t="s">
        <v>39</v>
      </c>
      <c r="C988">
        <f>CEILING('S Size Pack'!B987/1000,1)</f>
        <v>0</v>
      </c>
      <c r="D988">
        <f>CEILING('S Size Pack'!C987/1000,1)</f>
        <v>0</v>
      </c>
      <c r="E988">
        <f>CEILING('S Size Pack'!D987/1000,1)</f>
        <v>10</v>
      </c>
      <c r="F988">
        <f>CEILING('S Size Pack'!E987/1000,1)</f>
        <v>2</v>
      </c>
      <c r="G988">
        <f>CEILING('S Size Pack'!F987/1000,1)</f>
        <v>11</v>
      </c>
      <c r="H988">
        <f>CEILING('S Size Pack'!G987/1000,1)</f>
        <v>10</v>
      </c>
      <c r="I988">
        <f>CEILING('S Size Pack'!H987/1000,1)</f>
        <v>8</v>
      </c>
      <c r="J988">
        <f>CEILING('S Size Pack'!I987/1000,1)</f>
        <v>8</v>
      </c>
      <c r="K988">
        <f>CEILING('S Size Pack'!J987/1000,1)</f>
        <v>7</v>
      </c>
      <c r="L988">
        <f>CEILING('S Size Pack'!K987/1000,1)</f>
        <v>5</v>
      </c>
      <c r="M988">
        <f>CEILING('S Size Pack'!L987/1000,1)</f>
        <v>3</v>
      </c>
      <c r="N988">
        <f>CEILING('S Size Pack'!M987/1000,1)</f>
        <v>0</v>
      </c>
      <c r="O988">
        <f t="shared" si="60"/>
        <v>64</v>
      </c>
      <c r="P988">
        <f t="shared" si="61"/>
        <v>320</v>
      </c>
      <c r="Q988">
        <v>2.506140365545924</v>
      </c>
      <c r="R988">
        <f t="shared" si="62"/>
        <v>382.38614036554594</v>
      </c>
      <c r="S988">
        <v>820.65</v>
      </c>
      <c r="T988">
        <f t="shared" si="63"/>
        <v>438.26385963445404</v>
      </c>
    </row>
    <row r="989" spans="1:20" x14ac:dyDescent="0.25">
      <c r="A989" t="s">
        <v>1021</v>
      </c>
      <c r="B989" t="s">
        <v>57</v>
      </c>
      <c r="C989">
        <f>CEILING('S Size Pack'!B988/1000,1)</f>
        <v>0</v>
      </c>
      <c r="D989">
        <f>CEILING('S Size Pack'!C988/1000,1)</f>
        <v>0</v>
      </c>
      <c r="E989">
        <f>CEILING('S Size Pack'!D988/1000,1)</f>
        <v>0</v>
      </c>
      <c r="F989">
        <f>CEILING('S Size Pack'!E988/1000,1)</f>
        <v>3</v>
      </c>
      <c r="G989">
        <f>CEILING('S Size Pack'!F988/1000,1)</f>
        <v>5</v>
      </c>
      <c r="H989">
        <f>CEILING('S Size Pack'!G988/1000,1)</f>
        <v>1</v>
      </c>
      <c r="I989">
        <f>CEILING('S Size Pack'!H988/1000,1)</f>
        <v>4</v>
      </c>
      <c r="J989">
        <f>CEILING('S Size Pack'!I988/1000,1)</f>
        <v>2</v>
      </c>
      <c r="K989">
        <f>CEILING('S Size Pack'!J988/1000,1)</f>
        <v>3</v>
      </c>
      <c r="L989">
        <f>CEILING('S Size Pack'!K988/1000,1)</f>
        <v>1</v>
      </c>
      <c r="M989">
        <f>CEILING('S Size Pack'!L988/1000,1)</f>
        <v>11</v>
      </c>
      <c r="N989">
        <f>CEILING('S Size Pack'!M988/1000,1)</f>
        <v>0</v>
      </c>
      <c r="O989">
        <f t="shared" si="60"/>
        <v>30</v>
      </c>
      <c r="P989">
        <f t="shared" si="61"/>
        <v>150</v>
      </c>
      <c r="Q989">
        <v>1.9090820301005835</v>
      </c>
      <c r="R989">
        <f t="shared" si="62"/>
        <v>211.78908203010059</v>
      </c>
      <c r="S989">
        <v>664.71999999999991</v>
      </c>
      <c r="T989">
        <f t="shared" si="63"/>
        <v>452.93091796989933</v>
      </c>
    </row>
    <row r="990" spans="1:20" x14ac:dyDescent="0.25">
      <c r="A990" t="s">
        <v>1022</v>
      </c>
      <c r="B990" t="s">
        <v>39</v>
      </c>
      <c r="C990">
        <f>CEILING('S Size Pack'!B989/1000,1)</f>
        <v>0</v>
      </c>
      <c r="D990">
        <f>CEILING('S Size Pack'!C989/1000,1)</f>
        <v>4</v>
      </c>
      <c r="E990">
        <f>CEILING('S Size Pack'!D989/1000,1)</f>
        <v>3</v>
      </c>
      <c r="F990">
        <f>CEILING('S Size Pack'!E989/1000,1)</f>
        <v>1</v>
      </c>
      <c r="G990">
        <f>CEILING('S Size Pack'!F989/1000,1)</f>
        <v>3</v>
      </c>
      <c r="H990">
        <f>CEILING('S Size Pack'!G989/1000,1)</f>
        <v>1</v>
      </c>
      <c r="I990">
        <f>CEILING('S Size Pack'!H989/1000,1)</f>
        <v>6</v>
      </c>
      <c r="J990">
        <f>CEILING('S Size Pack'!I989/1000,1)</f>
        <v>3</v>
      </c>
      <c r="K990">
        <f>CEILING('S Size Pack'!J989/1000,1)</f>
        <v>2</v>
      </c>
      <c r="L990">
        <f>CEILING('S Size Pack'!K989/1000,1)</f>
        <v>8</v>
      </c>
      <c r="M990">
        <f>CEILING('S Size Pack'!L989/1000,1)</f>
        <v>7</v>
      </c>
      <c r="N990">
        <f>CEILING('S Size Pack'!M989/1000,1)</f>
        <v>3</v>
      </c>
      <c r="O990">
        <f t="shared" si="60"/>
        <v>41</v>
      </c>
      <c r="P990">
        <f t="shared" si="61"/>
        <v>205</v>
      </c>
      <c r="Q990">
        <v>5.9206800584802401</v>
      </c>
      <c r="R990">
        <f t="shared" si="62"/>
        <v>270.80068005848022</v>
      </c>
      <c r="S990">
        <v>589.03000000000009</v>
      </c>
      <c r="T990">
        <f t="shared" si="63"/>
        <v>318.22931994151986</v>
      </c>
    </row>
    <row r="991" spans="1:20" x14ac:dyDescent="0.25">
      <c r="A991" t="s">
        <v>1023</v>
      </c>
      <c r="B991" t="s">
        <v>57</v>
      </c>
      <c r="C991">
        <f>CEILING('S Size Pack'!B990/1000,1)</f>
        <v>0</v>
      </c>
      <c r="D991">
        <f>CEILING('S Size Pack'!C990/1000,1)</f>
        <v>0</v>
      </c>
      <c r="E991">
        <f>CEILING('S Size Pack'!D990/1000,1)</f>
        <v>1</v>
      </c>
      <c r="F991">
        <f>CEILING('S Size Pack'!E990/1000,1)</f>
        <v>0</v>
      </c>
      <c r="G991">
        <f>CEILING('S Size Pack'!F990/1000,1)</f>
        <v>0</v>
      </c>
      <c r="H991">
        <f>CEILING('S Size Pack'!G990/1000,1)</f>
        <v>4</v>
      </c>
      <c r="I991">
        <f>CEILING('S Size Pack'!H990/1000,1)</f>
        <v>3</v>
      </c>
      <c r="J991">
        <f>CEILING('S Size Pack'!I990/1000,1)</f>
        <v>2</v>
      </c>
      <c r="K991">
        <f>CEILING('S Size Pack'!J990/1000,1)</f>
        <v>3</v>
      </c>
      <c r="L991">
        <f>CEILING('S Size Pack'!K990/1000,1)</f>
        <v>5</v>
      </c>
      <c r="M991">
        <f>CEILING('S Size Pack'!L990/1000,1)</f>
        <v>9</v>
      </c>
      <c r="N991">
        <f>CEILING('S Size Pack'!M990/1000,1)</f>
        <v>2</v>
      </c>
      <c r="O991">
        <f t="shared" si="60"/>
        <v>29</v>
      </c>
      <c r="P991">
        <f t="shared" si="61"/>
        <v>145</v>
      </c>
      <c r="Q991">
        <v>2.2480014309334981</v>
      </c>
      <c r="R991">
        <f t="shared" si="62"/>
        <v>207.12800143093349</v>
      </c>
      <c r="S991">
        <v>666.25</v>
      </c>
      <c r="T991">
        <f t="shared" si="63"/>
        <v>459.12199856906648</v>
      </c>
    </row>
    <row r="992" spans="1:20" x14ac:dyDescent="0.25">
      <c r="A992" t="s">
        <v>1024</v>
      </c>
      <c r="B992" t="s">
        <v>57</v>
      </c>
      <c r="C992">
        <f>CEILING('S Size Pack'!B991/1000,1)</f>
        <v>0</v>
      </c>
      <c r="D992">
        <f>CEILING('S Size Pack'!C991/1000,1)</f>
        <v>0</v>
      </c>
      <c r="E992">
        <f>CEILING('S Size Pack'!D991/1000,1)</f>
        <v>4</v>
      </c>
      <c r="F992">
        <f>CEILING('S Size Pack'!E991/1000,1)</f>
        <v>0</v>
      </c>
      <c r="G992">
        <f>CEILING('S Size Pack'!F991/1000,1)</f>
        <v>2</v>
      </c>
      <c r="H992">
        <f>CEILING('S Size Pack'!G991/1000,1)</f>
        <v>3</v>
      </c>
      <c r="I992">
        <f>CEILING('S Size Pack'!H991/1000,1)</f>
        <v>1</v>
      </c>
      <c r="J992">
        <f>CEILING('S Size Pack'!I991/1000,1)</f>
        <v>4</v>
      </c>
      <c r="K992">
        <f>CEILING('S Size Pack'!J991/1000,1)</f>
        <v>2</v>
      </c>
      <c r="L992">
        <f>CEILING('S Size Pack'!K991/1000,1)</f>
        <v>0</v>
      </c>
      <c r="M992">
        <f>CEILING('S Size Pack'!L991/1000,1)</f>
        <v>2</v>
      </c>
      <c r="N992">
        <f>CEILING('S Size Pack'!M991/1000,1)</f>
        <v>9</v>
      </c>
      <c r="O992">
        <f t="shared" si="60"/>
        <v>27</v>
      </c>
      <c r="P992">
        <f t="shared" si="61"/>
        <v>135</v>
      </c>
      <c r="Q992">
        <v>4.0944758717781555</v>
      </c>
      <c r="R992">
        <f t="shared" si="62"/>
        <v>198.97447587177814</v>
      </c>
      <c r="S992">
        <v>623.44999999999993</v>
      </c>
      <c r="T992">
        <f t="shared" si="63"/>
        <v>424.47552412822176</v>
      </c>
    </row>
    <row r="993" spans="1:20" x14ac:dyDescent="0.25">
      <c r="A993" t="s">
        <v>1025</v>
      </c>
      <c r="B993" t="s">
        <v>57</v>
      </c>
      <c r="C993">
        <f>CEILING('S Size Pack'!B992/1000,1)</f>
        <v>0</v>
      </c>
      <c r="D993">
        <f>CEILING('S Size Pack'!C992/1000,1)</f>
        <v>0</v>
      </c>
      <c r="E993">
        <f>CEILING('S Size Pack'!D992/1000,1)</f>
        <v>0</v>
      </c>
      <c r="F993">
        <f>CEILING('S Size Pack'!E992/1000,1)</f>
        <v>4</v>
      </c>
      <c r="G993">
        <f>CEILING('S Size Pack'!F992/1000,1)</f>
        <v>0</v>
      </c>
      <c r="H993">
        <f>CEILING('S Size Pack'!G992/1000,1)</f>
        <v>0</v>
      </c>
      <c r="I993">
        <f>CEILING('S Size Pack'!H992/1000,1)</f>
        <v>1</v>
      </c>
      <c r="J993">
        <f>CEILING('S Size Pack'!I992/1000,1)</f>
        <v>6</v>
      </c>
      <c r="K993">
        <f>CEILING('S Size Pack'!J992/1000,1)</f>
        <v>2</v>
      </c>
      <c r="L993">
        <f>CEILING('S Size Pack'!K992/1000,1)</f>
        <v>1</v>
      </c>
      <c r="M993">
        <f>CEILING('S Size Pack'!L992/1000,1)</f>
        <v>4</v>
      </c>
      <c r="N993">
        <f>CEILING('S Size Pack'!M992/1000,1)</f>
        <v>0</v>
      </c>
      <c r="O993">
        <f t="shared" si="60"/>
        <v>18</v>
      </c>
      <c r="P993">
        <f t="shared" si="61"/>
        <v>90</v>
      </c>
      <c r="Q993">
        <v>3.7963361033469569</v>
      </c>
      <c r="R993">
        <f t="shared" si="62"/>
        <v>153.67633610334696</v>
      </c>
      <c r="S993">
        <v>448.12</v>
      </c>
      <c r="T993">
        <f t="shared" si="63"/>
        <v>294.44366389665305</v>
      </c>
    </row>
    <row r="994" spans="1:20" x14ac:dyDescent="0.25">
      <c r="A994" t="s">
        <v>1026</v>
      </c>
      <c r="B994" t="s">
        <v>39</v>
      </c>
      <c r="C994">
        <f>CEILING('S Size Pack'!B993/1000,1)</f>
        <v>0</v>
      </c>
      <c r="D994">
        <f>CEILING('S Size Pack'!C993/1000,1)</f>
        <v>8</v>
      </c>
      <c r="E994">
        <f>CEILING('S Size Pack'!D993/1000,1)</f>
        <v>0</v>
      </c>
      <c r="F994">
        <f>CEILING('S Size Pack'!E993/1000,1)</f>
        <v>1</v>
      </c>
      <c r="G994">
        <f>CEILING('S Size Pack'!F993/1000,1)</f>
        <v>1</v>
      </c>
      <c r="H994">
        <f>CEILING('S Size Pack'!G993/1000,1)</f>
        <v>1</v>
      </c>
      <c r="I994">
        <f>CEILING('S Size Pack'!H993/1000,1)</f>
        <v>8</v>
      </c>
      <c r="J994">
        <f>CEILING('S Size Pack'!I993/1000,1)</f>
        <v>5</v>
      </c>
      <c r="K994">
        <f>CEILING('S Size Pack'!J993/1000,1)</f>
        <v>4</v>
      </c>
      <c r="L994">
        <f>CEILING('S Size Pack'!K993/1000,1)</f>
        <v>3</v>
      </c>
      <c r="M994">
        <f>CEILING('S Size Pack'!L993/1000,1)</f>
        <v>8</v>
      </c>
      <c r="N994">
        <f>CEILING('S Size Pack'!M993/1000,1)</f>
        <v>1</v>
      </c>
      <c r="O994">
        <f t="shared" si="60"/>
        <v>40</v>
      </c>
      <c r="P994">
        <f t="shared" si="61"/>
        <v>200</v>
      </c>
      <c r="Q994">
        <v>4.6339616547382185</v>
      </c>
      <c r="R994">
        <f t="shared" si="62"/>
        <v>264.51396165473824</v>
      </c>
      <c r="S994">
        <v>579.83000000000004</v>
      </c>
      <c r="T994">
        <f t="shared" si="63"/>
        <v>315.3160383452618</v>
      </c>
    </row>
    <row r="995" spans="1:20" x14ac:dyDescent="0.25">
      <c r="A995" t="s">
        <v>1027</v>
      </c>
      <c r="B995" t="s">
        <v>39</v>
      </c>
      <c r="C995">
        <f>CEILING('S Size Pack'!B994/1000,1)</f>
        <v>0</v>
      </c>
      <c r="D995">
        <f>CEILING('S Size Pack'!C994/1000,1)</f>
        <v>0</v>
      </c>
      <c r="E995">
        <f>CEILING('S Size Pack'!D994/1000,1)</f>
        <v>3</v>
      </c>
      <c r="F995">
        <f>CEILING('S Size Pack'!E994/1000,1)</f>
        <v>3</v>
      </c>
      <c r="G995">
        <f>CEILING('S Size Pack'!F994/1000,1)</f>
        <v>2</v>
      </c>
      <c r="H995">
        <f>CEILING('S Size Pack'!G994/1000,1)</f>
        <v>0</v>
      </c>
      <c r="I995">
        <f>CEILING('S Size Pack'!H994/1000,1)</f>
        <v>1</v>
      </c>
      <c r="J995">
        <f>CEILING('S Size Pack'!I994/1000,1)</f>
        <v>7</v>
      </c>
      <c r="K995">
        <f>CEILING('S Size Pack'!J994/1000,1)</f>
        <v>6</v>
      </c>
      <c r="L995">
        <f>CEILING('S Size Pack'!K994/1000,1)</f>
        <v>11</v>
      </c>
      <c r="M995">
        <f>CEILING('S Size Pack'!L994/1000,1)</f>
        <v>1</v>
      </c>
      <c r="N995">
        <f>CEILING('S Size Pack'!M994/1000,1)</f>
        <v>1</v>
      </c>
      <c r="O995">
        <f t="shared" si="60"/>
        <v>35</v>
      </c>
      <c r="P995">
        <f t="shared" si="61"/>
        <v>175</v>
      </c>
      <c r="Q995">
        <v>6.2353148638590588</v>
      </c>
      <c r="R995">
        <f t="shared" si="62"/>
        <v>241.11531486385906</v>
      </c>
      <c r="S995">
        <v>522.36</v>
      </c>
      <c r="T995">
        <f t="shared" si="63"/>
        <v>281.24468513614096</v>
      </c>
    </row>
    <row r="996" spans="1:20" x14ac:dyDescent="0.25">
      <c r="A996" t="s">
        <v>1028</v>
      </c>
      <c r="B996" t="s">
        <v>57</v>
      </c>
      <c r="C996">
        <f>CEILING('S Size Pack'!B995/1000,1)</f>
        <v>0</v>
      </c>
      <c r="D996">
        <f>CEILING('S Size Pack'!C995/1000,1)</f>
        <v>0</v>
      </c>
      <c r="E996">
        <f>CEILING('S Size Pack'!D995/1000,1)</f>
        <v>0</v>
      </c>
      <c r="F996">
        <f>CEILING('S Size Pack'!E995/1000,1)</f>
        <v>0</v>
      </c>
      <c r="G996">
        <f>CEILING('S Size Pack'!F995/1000,1)</f>
        <v>0</v>
      </c>
      <c r="H996">
        <f>CEILING('S Size Pack'!G995/1000,1)</f>
        <v>7</v>
      </c>
      <c r="I996">
        <f>CEILING('S Size Pack'!H995/1000,1)</f>
        <v>4</v>
      </c>
      <c r="J996">
        <f>CEILING('S Size Pack'!I995/1000,1)</f>
        <v>6</v>
      </c>
      <c r="K996">
        <f>CEILING('S Size Pack'!J995/1000,1)</f>
        <v>2</v>
      </c>
      <c r="L996">
        <f>CEILING('S Size Pack'!K995/1000,1)</f>
        <v>1</v>
      </c>
      <c r="M996">
        <f>CEILING('S Size Pack'!L995/1000,1)</f>
        <v>0</v>
      </c>
      <c r="N996">
        <f>CEILING('S Size Pack'!M995/1000,1)</f>
        <v>1</v>
      </c>
      <c r="O996">
        <f t="shared" si="60"/>
        <v>21</v>
      </c>
      <c r="P996">
        <f t="shared" si="61"/>
        <v>105</v>
      </c>
      <c r="Q996">
        <v>3.9495256235195395</v>
      </c>
      <c r="R996">
        <f t="shared" si="62"/>
        <v>168.82952562351954</v>
      </c>
      <c r="S996">
        <v>514.63</v>
      </c>
      <c r="T996">
        <f t="shared" si="63"/>
        <v>345.80047437648045</v>
      </c>
    </row>
    <row r="997" spans="1:20" x14ac:dyDescent="0.25">
      <c r="A997" t="s">
        <v>1029</v>
      </c>
      <c r="B997" t="s">
        <v>57</v>
      </c>
      <c r="C997">
        <f>CEILING('S Size Pack'!B996/1000,1)</f>
        <v>0</v>
      </c>
      <c r="D997">
        <f>CEILING('S Size Pack'!C996/1000,1)</f>
        <v>0</v>
      </c>
      <c r="E997">
        <f>CEILING('S Size Pack'!D996/1000,1)</f>
        <v>0</v>
      </c>
      <c r="F997">
        <f>CEILING('S Size Pack'!E996/1000,1)</f>
        <v>0</v>
      </c>
      <c r="G997">
        <f>CEILING('S Size Pack'!F996/1000,1)</f>
        <v>4</v>
      </c>
      <c r="H997">
        <f>CEILING('S Size Pack'!G996/1000,1)</f>
        <v>4</v>
      </c>
      <c r="I997">
        <f>CEILING('S Size Pack'!H996/1000,1)</f>
        <v>5</v>
      </c>
      <c r="J997">
        <f>CEILING('S Size Pack'!I996/1000,1)</f>
        <v>8</v>
      </c>
      <c r="K997">
        <f>CEILING('S Size Pack'!J996/1000,1)</f>
        <v>1</v>
      </c>
      <c r="L997">
        <f>CEILING('S Size Pack'!K996/1000,1)</f>
        <v>2</v>
      </c>
      <c r="M997">
        <f>CEILING('S Size Pack'!L996/1000,1)</f>
        <v>3</v>
      </c>
      <c r="N997">
        <f>CEILING('S Size Pack'!M996/1000,1)</f>
        <v>14</v>
      </c>
      <c r="O997">
        <f t="shared" si="60"/>
        <v>41</v>
      </c>
      <c r="P997">
        <f t="shared" si="61"/>
        <v>205</v>
      </c>
      <c r="Q997">
        <v>4.5845548659519961</v>
      </c>
      <c r="R997">
        <f t="shared" si="62"/>
        <v>269.46455486595198</v>
      </c>
      <c r="S997">
        <v>890.05</v>
      </c>
      <c r="T997">
        <f t="shared" si="63"/>
        <v>620.58544513404797</v>
      </c>
    </row>
    <row r="998" spans="1:20" x14ac:dyDescent="0.25">
      <c r="A998" t="s">
        <v>1030</v>
      </c>
      <c r="B998" t="s">
        <v>39</v>
      </c>
      <c r="C998">
        <f>CEILING('S Size Pack'!B997/1000,1)</f>
        <v>0</v>
      </c>
      <c r="D998">
        <f>CEILING('S Size Pack'!C997/1000,1)</f>
        <v>0</v>
      </c>
      <c r="E998">
        <f>CEILING('S Size Pack'!D997/1000,1)</f>
        <v>6</v>
      </c>
      <c r="F998">
        <f>CEILING('S Size Pack'!E997/1000,1)</f>
        <v>4</v>
      </c>
      <c r="G998">
        <f>CEILING('S Size Pack'!F997/1000,1)</f>
        <v>11</v>
      </c>
      <c r="H998">
        <f>CEILING('S Size Pack'!G997/1000,1)</f>
        <v>8</v>
      </c>
      <c r="I998">
        <f>CEILING('S Size Pack'!H997/1000,1)</f>
        <v>0</v>
      </c>
      <c r="J998">
        <f>CEILING('S Size Pack'!I997/1000,1)</f>
        <v>0</v>
      </c>
      <c r="K998">
        <f>CEILING('S Size Pack'!J997/1000,1)</f>
        <v>1</v>
      </c>
      <c r="L998">
        <f>CEILING('S Size Pack'!K997/1000,1)</f>
        <v>1</v>
      </c>
      <c r="M998">
        <f>CEILING('S Size Pack'!L997/1000,1)</f>
        <v>3</v>
      </c>
      <c r="N998">
        <f>CEILING('S Size Pack'!M997/1000,1)</f>
        <v>0</v>
      </c>
      <c r="O998">
        <f t="shared" si="60"/>
        <v>34</v>
      </c>
      <c r="P998">
        <f t="shared" si="61"/>
        <v>170</v>
      </c>
      <c r="Q998">
        <v>4.3737559730225817</v>
      </c>
      <c r="R998">
        <f t="shared" si="62"/>
        <v>234.25375597302258</v>
      </c>
      <c r="S998">
        <v>523.53</v>
      </c>
      <c r="T998">
        <f t="shared" si="63"/>
        <v>289.27624402697739</v>
      </c>
    </row>
    <row r="999" spans="1:20" x14ac:dyDescent="0.25">
      <c r="A999" t="s">
        <v>1031</v>
      </c>
      <c r="B999" t="s">
        <v>39</v>
      </c>
      <c r="C999">
        <f>CEILING('S Size Pack'!B998/1000,1)</f>
        <v>0</v>
      </c>
      <c r="D999">
        <f>CEILING('S Size Pack'!C998/1000,1)</f>
        <v>2</v>
      </c>
      <c r="E999">
        <f>CEILING('S Size Pack'!D998/1000,1)</f>
        <v>0</v>
      </c>
      <c r="F999">
        <f>CEILING('S Size Pack'!E998/1000,1)</f>
        <v>2</v>
      </c>
      <c r="G999">
        <f>CEILING('S Size Pack'!F998/1000,1)</f>
        <v>6</v>
      </c>
      <c r="H999">
        <f>CEILING('S Size Pack'!G998/1000,1)</f>
        <v>5</v>
      </c>
      <c r="I999">
        <f>CEILING('S Size Pack'!H998/1000,1)</f>
        <v>5</v>
      </c>
      <c r="J999">
        <f>CEILING('S Size Pack'!I998/1000,1)</f>
        <v>1</v>
      </c>
      <c r="K999">
        <f>CEILING('S Size Pack'!J998/1000,1)</f>
        <v>4</v>
      </c>
      <c r="L999">
        <f>CEILING('S Size Pack'!K998/1000,1)</f>
        <v>5</v>
      </c>
      <c r="M999">
        <f>CEILING('S Size Pack'!L998/1000,1)</f>
        <v>3</v>
      </c>
      <c r="N999">
        <f>CEILING('S Size Pack'!M998/1000,1)</f>
        <v>8</v>
      </c>
      <c r="O999">
        <f t="shared" si="60"/>
        <v>41</v>
      </c>
      <c r="P999">
        <f t="shared" si="61"/>
        <v>205</v>
      </c>
      <c r="Q999">
        <v>2.6836923951543188</v>
      </c>
      <c r="R999">
        <f t="shared" si="62"/>
        <v>267.56369239515431</v>
      </c>
      <c r="S999">
        <v>590.48</v>
      </c>
      <c r="T999">
        <f t="shared" si="63"/>
        <v>322.91630760484571</v>
      </c>
    </row>
    <row r="1000" spans="1:20" x14ac:dyDescent="0.25">
      <c r="A1000" t="s">
        <v>1032</v>
      </c>
      <c r="B1000" t="s">
        <v>57</v>
      </c>
      <c r="C1000">
        <f>CEILING('S Size Pack'!B999/1000,1)</f>
        <v>0</v>
      </c>
      <c r="D1000">
        <f>CEILING('S Size Pack'!C999/1000,1)</f>
        <v>0</v>
      </c>
      <c r="E1000">
        <f>CEILING('S Size Pack'!D999/1000,1)</f>
        <v>3</v>
      </c>
      <c r="F1000">
        <f>CEILING('S Size Pack'!E999/1000,1)</f>
        <v>0</v>
      </c>
      <c r="G1000">
        <f>CEILING('S Size Pack'!F999/1000,1)</f>
        <v>1</v>
      </c>
      <c r="H1000">
        <f>CEILING('S Size Pack'!G999/1000,1)</f>
        <v>1</v>
      </c>
      <c r="I1000">
        <f>CEILING('S Size Pack'!H999/1000,1)</f>
        <v>2</v>
      </c>
      <c r="J1000">
        <f>CEILING('S Size Pack'!I999/1000,1)</f>
        <v>0</v>
      </c>
      <c r="K1000">
        <f>CEILING('S Size Pack'!J999/1000,1)</f>
        <v>11</v>
      </c>
      <c r="L1000">
        <f>CEILING('S Size Pack'!K999/1000,1)</f>
        <v>1</v>
      </c>
      <c r="M1000">
        <f>CEILING('S Size Pack'!L999/1000,1)</f>
        <v>1</v>
      </c>
      <c r="N1000">
        <f>CEILING('S Size Pack'!M999/1000,1)</f>
        <v>0</v>
      </c>
      <c r="O1000">
        <f t="shared" si="60"/>
        <v>20</v>
      </c>
      <c r="P1000">
        <f t="shared" si="61"/>
        <v>100</v>
      </c>
      <c r="Q1000">
        <v>5.8716629266194538</v>
      </c>
      <c r="R1000">
        <f t="shared" si="62"/>
        <v>165.75166292661945</v>
      </c>
      <c r="S1000">
        <v>486.40999999999997</v>
      </c>
      <c r="T1000">
        <f t="shared" si="63"/>
        <v>320.65833707338049</v>
      </c>
    </row>
    <row r="1001" spans="1:20" x14ac:dyDescent="0.25">
      <c r="A1001" t="s">
        <v>1033</v>
      </c>
      <c r="B1001" t="s">
        <v>39</v>
      </c>
      <c r="C1001">
        <f>CEILING('S Size Pack'!B1000/1000,1)</f>
        <v>0</v>
      </c>
      <c r="D1001">
        <f>CEILING('S Size Pack'!C1000/1000,1)</f>
        <v>1</v>
      </c>
      <c r="E1001">
        <f>CEILING('S Size Pack'!D1000/1000,1)</f>
        <v>0</v>
      </c>
      <c r="F1001">
        <f>CEILING('S Size Pack'!E1000/1000,1)</f>
        <v>3</v>
      </c>
      <c r="G1001">
        <f>CEILING('S Size Pack'!F1000/1000,1)</f>
        <v>0</v>
      </c>
      <c r="H1001">
        <f>CEILING('S Size Pack'!G1000/1000,1)</f>
        <v>2</v>
      </c>
      <c r="I1001">
        <f>CEILING('S Size Pack'!H1000/1000,1)</f>
        <v>4</v>
      </c>
      <c r="J1001">
        <f>CEILING('S Size Pack'!I1000/1000,1)</f>
        <v>0</v>
      </c>
      <c r="K1001">
        <f>CEILING('S Size Pack'!J1000/1000,1)</f>
        <v>2</v>
      </c>
      <c r="L1001">
        <f>CEILING('S Size Pack'!K1000/1000,1)</f>
        <v>10</v>
      </c>
      <c r="M1001">
        <f>CEILING('S Size Pack'!L1000/1000,1)</f>
        <v>3</v>
      </c>
      <c r="N1001">
        <f>CEILING('S Size Pack'!M1000/1000,1)</f>
        <v>20</v>
      </c>
      <c r="O1001">
        <f t="shared" si="60"/>
        <v>45</v>
      </c>
      <c r="P1001">
        <f t="shared" si="61"/>
        <v>225</v>
      </c>
      <c r="Q1001">
        <v>4.5548676621774993</v>
      </c>
      <c r="R1001">
        <f t="shared" si="62"/>
        <v>289.43486766217751</v>
      </c>
      <c r="S1001">
        <v>638.22</v>
      </c>
      <c r="T1001">
        <f t="shared" si="63"/>
        <v>348.78513233782252</v>
      </c>
    </row>
    <row r="1002" spans="1:20" x14ac:dyDescent="0.25">
      <c r="A1002" t="s">
        <v>1034</v>
      </c>
      <c r="B1002" t="s">
        <v>57</v>
      </c>
      <c r="C1002">
        <f>CEILING('S Size Pack'!B1001/1000,1)</f>
        <v>0</v>
      </c>
      <c r="D1002">
        <f>CEILING('S Size Pack'!C1001/1000,1)</f>
        <v>0</v>
      </c>
      <c r="E1002">
        <f>CEILING('S Size Pack'!D1001/1000,1)</f>
        <v>0</v>
      </c>
      <c r="F1002">
        <f>CEILING('S Size Pack'!E1001/1000,1)</f>
        <v>0</v>
      </c>
      <c r="G1002">
        <f>CEILING('S Size Pack'!F1001/1000,1)</f>
        <v>4</v>
      </c>
      <c r="H1002">
        <f>CEILING('S Size Pack'!G1001/1000,1)</f>
        <v>0</v>
      </c>
      <c r="I1002">
        <f>CEILING('S Size Pack'!H1001/1000,1)</f>
        <v>3</v>
      </c>
      <c r="J1002">
        <f>CEILING('S Size Pack'!I1001/1000,1)</f>
        <v>3</v>
      </c>
      <c r="K1002">
        <f>CEILING('S Size Pack'!J1001/1000,1)</f>
        <v>0</v>
      </c>
      <c r="L1002">
        <f>CEILING('S Size Pack'!K1001/1000,1)</f>
        <v>1</v>
      </c>
      <c r="M1002">
        <f>CEILING('S Size Pack'!L1001/1000,1)</f>
        <v>1</v>
      </c>
      <c r="N1002">
        <f>CEILING('S Size Pack'!M1001/1000,1)</f>
        <v>10</v>
      </c>
      <c r="O1002">
        <f t="shared" si="60"/>
        <v>22</v>
      </c>
      <c r="P1002">
        <f t="shared" si="61"/>
        <v>110</v>
      </c>
      <c r="Q1002">
        <v>2.3022571176891806</v>
      </c>
      <c r="R1002">
        <f t="shared" si="62"/>
        <v>172.18225711768918</v>
      </c>
      <c r="S1002">
        <v>533.51</v>
      </c>
      <c r="T1002">
        <f t="shared" si="63"/>
        <v>361.32774288231082</v>
      </c>
    </row>
    <row r="1003" spans="1:20" x14ac:dyDescent="0.25">
      <c r="A1003" t="s">
        <v>1035</v>
      </c>
      <c r="B1003" t="s">
        <v>57</v>
      </c>
      <c r="C1003">
        <f>CEILING('S Size Pack'!B1002/1000,1)</f>
        <v>0</v>
      </c>
      <c r="D1003">
        <f>CEILING('S Size Pack'!C1002/1000,1)</f>
        <v>0</v>
      </c>
      <c r="E1003">
        <f>CEILING('S Size Pack'!D1002/1000,1)</f>
        <v>0</v>
      </c>
      <c r="F1003">
        <f>CEILING('S Size Pack'!E1002/1000,1)</f>
        <v>1</v>
      </c>
      <c r="G1003">
        <f>CEILING('S Size Pack'!F1002/1000,1)</f>
        <v>1</v>
      </c>
      <c r="H1003">
        <f>CEILING('S Size Pack'!G1002/1000,1)</f>
        <v>4</v>
      </c>
      <c r="I1003">
        <f>CEILING('S Size Pack'!H1002/1000,1)</f>
        <v>1</v>
      </c>
      <c r="J1003">
        <f>CEILING('S Size Pack'!I1002/1000,1)</f>
        <v>15</v>
      </c>
      <c r="K1003">
        <f>CEILING('S Size Pack'!J1002/1000,1)</f>
        <v>4</v>
      </c>
      <c r="L1003">
        <f>CEILING('S Size Pack'!K1002/1000,1)</f>
        <v>2</v>
      </c>
      <c r="M1003">
        <f>CEILING('S Size Pack'!L1002/1000,1)</f>
        <v>1</v>
      </c>
      <c r="N1003">
        <f>CEILING('S Size Pack'!M1002/1000,1)</f>
        <v>0</v>
      </c>
      <c r="O1003">
        <f t="shared" si="60"/>
        <v>29</v>
      </c>
      <c r="P1003">
        <f t="shared" si="61"/>
        <v>145</v>
      </c>
      <c r="Q1003">
        <v>2.620382906637623</v>
      </c>
      <c r="R1003">
        <f t="shared" si="62"/>
        <v>207.50038290663761</v>
      </c>
      <c r="S1003">
        <v>675.17999999999984</v>
      </c>
      <c r="T1003">
        <f t="shared" si="63"/>
        <v>467.67961709336225</v>
      </c>
    </row>
    <row r="1004" spans="1:20" x14ac:dyDescent="0.25">
      <c r="A1004" t="s">
        <v>1036</v>
      </c>
      <c r="B1004" t="s">
        <v>39</v>
      </c>
      <c r="C1004">
        <f>CEILING('S Size Pack'!B1003/1000,1)</f>
        <v>0</v>
      </c>
      <c r="D1004">
        <f>CEILING('S Size Pack'!C1003/1000,1)</f>
        <v>1</v>
      </c>
      <c r="E1004">
        <f>CEILING('S Size Pack'!D1003/1000,1)</f>
        <v>5</v>
      </c>
      <c r="F1004">
        <f>CEILING('S Size Pack'!E1003/1000,1)</f>
        <v>8</v>
      </c>
      <c r="G1004">
        <f>CEILING('S Size Pack'!F1003/1000,1)</f>
        <v>3</v>
      </c>
      <c r="H1004">
        <f>CEILING('S Size Pack'!G1003/1000,1)</f>
        <v>4</v>
      </c>
      <c r="I1004">
        <f>CEILING('S Size Pack'!H1003/1000,1)</f>
        <v>0</v>
      </c>
      <c r="J1004">
        <f>CEILING('S Size Pack'!I1003/1000,1)</f>
        <v>2</v>
      </c>
      <c r="K1004">
        <f>CEILING('S Size Pack'!J1003/1000,1)</f>
        <v>4</v>
      </c>
      <c r="L1004">
        <f>CEILING('S Size Pack'!K1003/1000,1)</f>
        <v>2</v>
      </c>
      <c r="M1004">
        <f>CEILING('S Size Pack'!L1003/1000,1)</f>
        <v>3</v>
      </c>
      <c r="N1004">
        <f>CEILING('S Size Pack'!M1003/1000,1)</f>
        <v>7</v>
      </c>
      <c r="O1004">
        <f t="shared" si="60"/>
        <v>39</v>
      </c>
      <c r="P1004">
        <f t="shared" si="61"/>
        <v>195</v>
      </c>
      <c r="Q1004">
        <v>3.9960475460924791</v>
      </c>
      <c r="R1004">
        <f t="shared" si="62"/>
        <v>258.87604754609248</v>
      </c>
      <c r="S1004">
        <v>581.1</v>
      </c>
      <c r="T1004">
        <f t="shared" si="63"/>
        <v>322.22395245390754</v>
      </c>
    </row>
    <row r="1005" spans="1:20" x14ac:dyDescent="0.25">
      <c r="A1005" t="s">
        <v>1037</v>
      </c>
      <c r="B1005" t="s">
        <v>39</v>
      </c>
      <c r="C1005">
        <f>CEILING('S Size Pack'!B1004/1000,1)</f>
        <v>0</v>
      </c>
      <c r="D1005">
        <f>CEILING('S Size Pack'!C1004/1000,1)</f>
        <v>0</v>
      </c>
      <c r="E1005">
        <f>CEILING('S Size Pack'!D1004/1000,1)</f>
        <v>4</v>
      </c>
      <c r="F1005">
        <f>CEILING('S Size Pack'!E1004/1000,1)</f>
        <v>4</v>
      </c>
      <c r="G1005">
        <f>CEILING('S Size Pack'!F1004/1000,1)</f>
        <v>10</v>
      </c>
      <c r="H1005">
        <f>CEILING('S Size Pack'!G1004/1000,1)</f>
        <v>1</v>
      </c>
      <c r="I1005">
        <f>CEILING('S Size Pack'!H1004/1000,1)</f>
        <v>6</v>
      </c>
      <c r="J1005">
        <f>CEILING('S Size Pack'!I1004/1000,1)</f>
        <v>8</v>
      </c>
      <c r="K1005">
        <f>CEILING('S Size Pack'!J1004/1000,1)</f>
        <v>3</v>
      </c>
      <c r="L1005">
        <f>CEILING('S Size Pack'!K1004/1000,1)</f>
        <v>4</v>
      </c>
      <c r="M1005">
        <f>CEILING('S Size Pack'!L1004/1000,1)</f>
        <v>1</v>
      </c>
      <c r="N1005">
        <f>CEILING('S Size Pack'!M1004/1000,1)</f>
        <v>1</v>
      </c>
      <c r="O1005">
        <f t="shared" si="60"/>
        <v>42</v>
      </c>
      <c r="P1005">
        <f t="shared" si="61"/>
        <v>210</v>
      </c>
      <c r="Q1005">
        <v>4.327673312362367</v>
      </c>
      <c r="R1005">
        <f t="shared" si="62"/>
        <v>274.20767331236237</v>
      </c>
      <c r="S1005">
        <v>589.29999999999995</v>
      </c>
      <c r="T1005">
        <f t="shared" si="63"/>
        <v>315.09232668763758</v>
      </c>
    </row>
    <row r="1006" spans="1:20" x14ac:dyDescent="0.25">
      <c r="A1006" t="s">
        <v>1038</v>
      </c>
      <c r="B1006" t="s">
        <v>57</v>
      </c>
      <c r="C1006">
        <f>CEILING('S Size Pack'!B1005/1000,1)</f>
        <v>0</v>
      </c>
      <c r="D1006">
        <f>CEILING('S Size Pack'!C1005/1000,1)</f>
        <v>0</v>
      </c>
      <c r="E1006">
        <f>CEILING('S Size Pack'!D1005/1000,1)</f>
        <v>0</v>
      </c>
      <c r="F1006">
        <f>CEILING('S Size Pack'!E1005/1000,1)</f>
        <v>11</v>
      </c>
      <c r="G1006">
        <f>CEILING('S Size Pack'!F1005/1000,1)</f>
        <v>2</v>
      </c>
      <c r="H1006">
        <f>CEILING('S Size Pack'!G1005/1000,1)</f>
        <v>3</v>
      </c>
      <c r="I1006">
        <f>CEILING('S Size Pack'!H1005/1000,1)</f>
        <v>1</v>
      </c>
      <c r="J1006">
        <f>CEILING('S Size Pack'!I1005/1000,1)</f>
        <v>2</v>
      </c>
      <c r="K1006">
        <f>CEILING('S Size Pack'!J1005/1000,1)</f>
        <v>3</v>
      </c>
      <c r="L1006">
        <f>CEILING('S Size Pack'!K1005/1000,1)</f>
        <v>2</v>
      </c>
      <c r="M1006">
        <f>CEILING('S Size Pack'!L1005/1000,1)</f>
        <v>2</v>
      </c>
      <c r="N1006">
        <f>CEILING('S Size Pack'!M1005/1000,1)</f>
        <v>1</v>
      </c>
      <c r="O1006">
        <f t="shared" si="60"/>
        <v>27</v>
      </c>
      <c r="P1006">
        <f t="shared" si="61"/>
        <v>135</v>
      </c>
      <c r="Q1006">
        <v>3.5280212112184062</v>
      </c>
      <c r="R1006">
        <f t="shared" si="62"/>
        <v>198.4080212112184</v>
      </c>
      <c r="S1006">
        <v>616.58000000000004</v>
      </c>
      <c r="T1006">
        <f t="shared" si="63"/>
        <v>418.17197878878164</v>
      </c>
    </row>
    <row r="1007" spans="1:20" x14ac:dyDescent="0.25">
      <c r="A1007" t="s">
        <v>1039</v>
      </c>
      <c r="B1007" t="s">
        <v>57</v>
      </c>
      <c r="C1007">
        <f>CEILING('S Size Pack'!B1006/1000,1)</f>
        <v>0</v>
      </c>
      <c r="D1007">
        <f>CEILING('S Size Pack'!C1006/1000,1)</f>
        <v>0</v>
      </c>
      <c r="E1007">
        <f>CEILING('S Size Pack'!D1006/1000,1)</f>
        <v>0</v>
      </c>
      <c r="F1007">
        <f>CEILING('S Size Pack'!E1006/1000,1)</f>
        <v>17</v>
      </c>
      <c r="G1007">
        <f>CEILING('S Size Pack'!F1006/1000,1)</f>
        <v>4</v>
      </c>
      <c r="H1007">
        <f>CEILING('S Size Pack'!G1006/1000,1)</f>
        <v>1</v>
      </c>
      <c r="I1007">
        <f>CEILING('S Size Pack'!H1006/1000,1)</f>
        <v>0</v>
      </c>
      <c r="J1007">
        <f>CEILING('S Size Pack'!I1006/1000,1)</f>
        <v>0</v>
      </c>
      <c r="K1007">
        <f>CEILING('S Size Pack'!J1006/1000,1)</f>
        <v>3</v>
      </c>
      <c r="L1007">
        <f>CEILING('S Size Pack'!K1006/1000,1)</f>
        <v>1</v>
      </c>
      <c r="M1007">
        <f>CEILING('S Size Pack'!L1006/1000,1)</f>
        <v>1</v>
      </c>
      <c r="N1007">
        <f>CEILING('S Size Pack'!M1006/1000,1)</f>
        <v>1</v>
      </c>
      <c r="O1007">
        <f t="shared" si="60"/>
        <v>28</v>
      </c>
      <c r="P1007">
        <f t="shared" si="61"/>
        <v>140</v>
      </c>
      <c r="Q1007">
        <v>2.3575095859699609</v>
      </c>
      <c r="R1007">
        <f t="shared" si="62"/>
        <v>202.23750958596995</v>
      </c>
      <c r="S1007">
        <v>623.28000000000009</v>
      </c>
      <c r="T1007">
        <f t="shared" si="63"/>
        <v>421.04249041403011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7660-BA8C-47A4-B6D9-A3D0F84E6BB1}">
  <dimension ref="A1:N1007"/>
  <sheetViews>
    <sheetView zoomScale="95" zoomScaleNormal="95"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13" width="12" bestFit="1" customWidth="1"/>
    <col min="14" max="14" width="19.28515625" bestFit="1" customWidth="1"/>
    <col min="15" max="15" width="20" customWidth="1"/>
    <col min="16" max="16" width="24.28515625" bestFit="1" customWidth="1"/>
    <col min="17" max="17" width="24.28515625" customWidth="1"/>
    <col min="18" max="18" width="14.7109375" bestFit="1" customWidth="1"/>
    <col min="19" max="19" width="17.5703125" bestFit="1" customWidth="1"/>
    <col min="20" max="20" width="12" bestFit="1" customWidth="1"/>
    <col min="21" max="21" width="13.7109375" bestFit="1" customWidth="1"/>
  </cols>
  <sheetData>
    <row r="1" spans="1:14" ht="18.75" x14ac:dyDescent="0.3">
      <c r="A1" s="7" t="s">
        <v>1095</v>
      </c>
    </row>
    <row r="2" spans="1:14" ht="18.75" x14ac:dyDescent="0.3">
      <c r="A2" s="7" t="s">
        <v>1088</v>
      </c>
    </row>
    <row r="3" spans="1:14" ht="18.75" x14ac:dyDescent="0.3">
      <c r="A3" s="7" t="s">
        <v>1089</v>
      </c>
    </row>
    <row r="4" spans="1:14" ht="18.75" x14ac:dyDescent="0.3">
      <c r="A4" s="7" t="s">
        <v>1083</v>
      </c>
    </row>
    <row r="7" spans="1:14" x14ac:dyDescent="0.25">
      <c r="A7" t="s">
        <v>0</v>
      </c>
      <c r="B7" t="s">
        <v>1043</v>
      </c>
      <c r="C7" t="s">
        <v>1044</v>
      </c>
      <c r="D7" t="s">
        <v>1045</v>
      </c>
      <c r="E7" t="s">
        <v>1046</v>
      </c>
      <c r="F7" t="s">
        <v>1047</v>
      </c>
      <c r="G7" t="s">
        <v>1048</v>
      </c>
      <c r="H7" t="s">
        <v>1049</v>
      </c>
      <c r="I7" t="s">
        <v>1050</v>
      </c>
      <c r="J7" t="s">
        <v>1051</v>
      </c>
      <c r="K7" t="s">
        <v>1052</v>
      </c>
      <c r="L7" t="s">
        <v>1053</v>
      </c>
      <c r="M7" t="s">
        <v>1054</v>
      </c>
      <c r="N7" t="s">
        <v>1055</v>
      </c>
    </row>
    <row r="8" spans="1:14" x14ac:dyDescent="0.25">
      <c r="A8" t="s">
        <v>38</v>
      </c>
      <c r="B8">
        <f>IF(Combined_Data!B3 &gt; 5000, Combined_Data!B3 - 5000, 0)</f>
        <v>23053.560117533001</v>
      </c>
      <c r="C8">
        <f>IF(Combined_Data!C3 &gt; 5000, Combined_Data!C3 - 5000, 0)</f>
        <v>0</v>
      </c>
      <c r="D8">
        <f>IF(Combined_Data!D3 &gt; 5000, Combined_Data!D3 - 5000, 0)</f>
        <v>0</v>
      </c>
      <c r="E8">
        <f>IF(Combined_Data!E3 &gt; 5000, Combined_Data!E3 - 5000, 0)</f>
        <v>0</v>
      </c>
      <c r="F8">
        <f>IF(Combined_Data!F3 &gt; 5000, Combined_Data!F3 - 5000, 0)</f>
        <v>0</v>
      </c>
      <c r="G8">
        <f>IF(Combined_Data!G3 &gt; 5000, Combined_Data!G3 - 5000, 0)</f>
        <v>0</v>
      </c>
      <c r="H8">
        <f>IF(Combined_Data!H3 &gt; 5000, Combined_Data!H3 - 5000, 0)</f>
        <v>4166.6329477020299</v>
      </c>
      <c r="I8">
        <f>IF(Combined_Data!I3 &gt; 5000, Combined_Data!I3 - 5000, 0)</f>
        <v>241.19594799055994</v>
      </c>
      <c r="J8">
        <f>IF(Combined_Data!J3 &gt; 5000, Combined_Data!J3 - 5000, 0)</f>
        <v>0</v>
      </c>
      <c r="K8">
        <f>IF(Combined_Data!K3 &gt; 5000, Combined_Data!K3 - 5000, 0)</f>
        <v>0</v>
      </c>
      <c r="L8">
        <f>IF(Combined_Data!L3 &gt; 5000, Combined_Data!L3 - 5000, 0)</f>
        <v>0</v>
      </c>
      <c r="M8">
        <f>IF(Combined_Data!M3 &gt; 5000, Combined_Data!M3 - 5000, 0)</f>
        <v>0</v>
      </c>
      <c r="N8">
        <f t="shared" ref="N8:N71" si="0">SUM(B8:M8)</f>
        <v>27461.389013225591</v>
      </c>
    </row>
    <row r="9" spans="1:14" x14ac:dyDescent="0.25">
      <c r="A9" t="s">
        <v>40</v>
      </c>
      <c r="B9">
        <f>IF(Combined_Data!B4 &gt; 5000, Combined_Data!B4 - 5000, 0)</f>
        <v>22981.652357667099</v>
      </c>
      <c r="C9">
        <f>IF(Combined_Data!C4 &gt; 5000, Combined_Data!C4 - 5000, 0)</f>
        <v>0</v>
      </c>
      <c r="D9">
        <f>IF(Combined_Data!D4 &gt; 5000, Combined_Data!D4 - 5000, 0)</f>
        <v>0</v>
      </c>
      <c r="E9">
        <f>IF(Combined_Data!E4 &gt; 5000, Combined_Data!E4 - 5000, 0)</f>
        <v>0</v>
      </c>
      <c r="F9">
        <f>IF(Combined_Data!F4 &gt; 5000, Combined_Data!F4 - 5000, 0)</f>
        <v>0</v>
      </c>
      <c r="G9">
        <f>IF(Combined_Data!G4 &gt; 5000, Combined_Data!G4 - 5000, 0)</f>
        <v>0</v>
      </c>
      <c r="H9">
        <f>IF(Combined_Data!H4 &gt; 5000, Combined_Data!H4 - 5000, 0)</f>
        <v>0</v>
      </c>
      <c r="I9">
        <f>IF(Combined_Data!I4 &gt; 5000, Combined_Data!I4 - 5000, 0)</f>
        <v>1695.5890536430297</v>
      </c>
      <c r="J9">
        <f>IF(Combined_Data!J4 &gt; 5000, Combined_Data!J4 - 5000, 0)</f>
        <v>0</v>
      </c>
      <c r="K9">
        <f>IF(Combined_Data!K4 &gt; 5000, Combined_Data!K4 - 5000, 0)</f>
        <v>0</v>
      </c>
      <c r="L9">
        <f>IF(Combined_Data!L4 &gt; 5000, Combined_Data!L4 - 5000, 0)</f>
        <v>0</v>
      </c>
      <c r="M9">
        <f>IF(Combined_Data!M4 &gt; 5000, Combined_Data!M4 - 5000, 0)</f>
        <v>0</v>
      </c>
      <c r="N9">
        <f t="shared" si="0"/>
        <v>24677.241411310129</v>
      </c>
    </row>
    <row r="10" spans="1:14" x14ac:dyDescent="0.25">
      <c r="A10" t="s">
        <v>41</v>
      </c>
      <c r="B10">
        <f>IF(Combined_Data!B5 &gt; 5000, Combined_Data!B5 - 5000, 0)</f>
        <v>19077.595170701999</v>
      </c>
      <c r="C10">
        <f>IF(Combined_Data!C5 &gt; 5000, Combined_Data!C5 - 5000, 0)</f>
        <v>0</v>
      </c>
      <c r="D10">
        <f>IF(Combined_Data!D5 &gt; 5000, Combined_Data!D5 - 5000, 0)</f>
        <v>0</v>
      </c>
      <c r="E10">
        <f>IF(Combined_Data!E5 &gt; 5000, Combined_Data!E5 - 5000, 0)</f>
        <v>0</v>
      </c>
      <c r="F10">
        <f>IF(Combined_Data!F5 &gt; 5000, Combined_Data!F5 - 5000, 0)</f>
        <v>0</v>
      </c>
      <c r="G10">
        <f>IF(Combined_Data!G5 &gt; 5000, Combined_Data!G5 - 5000, 0)</f>
        <v>0</v>
      </c>
      <c r="H10">
        <f>IF(Combined_Data!H5 &gt; 5000, Combined_Data!H5 - 5000, 0)</f>
        <v>0</v>
      </c>
      <c r="I10">
        <f>IF(Combined_Data!I5 &gt; 5000, Combined_Data!I5 - 5000, 0)</f>
        <v>62.118230242889695</v>
      </c>
      <c r="J10">
        <f>IF(Combined_Data!J5 &gt; 5000, Combined_Data!J5 - 5000, 0)</f>
        <v>0</v>
      </c>
      <c r="K10">
        <f>IF(Combined_Data!K5 &gt; 5000, Combined_Data!K5 - 5000, 0)</f>
        <v>0</v>
      </c>
      <c r="L10">
        <f>IF(Combined_Data!L5 &gt; 5000, Combined_Data!L5 - 5000, 0)</f>
        <v>0</v>
      </c>
      <c r="M10">
        <f>IF(Combined_Data!M5 &gt; 5000, Combined_Data!M5 - 5000, 0)</f>
        <v>0</v>
      </c>
      <c r="N10">
        <f t="shared" si="0"/>
        <v>19139.713400944889</v>
      </c>
    </row>
    <row r="11" spans="1:14" x14ac:dyDescent="0.25">
      <c r="A11" t="s">
        <v>42</v>
      </c>
      <c r="B11">
        <f>IF(Combined_Data!B6 &gt; 5000, Combined_Data!B6 - 5000, 0)</f>
        <v>18074.755996573</v>
      </c>
      <c r="C11">
        <f>IF(Combined_Data!C6 &gt; 5000, Combined_Data!C6 - 5000, 0)</f>
        <v>0</v>
      </c>
      <c r="D11">
        <f>IF(Combined_Data!D6 &gt; 5000, Combined_Data!D6 - 5000, 0)</f>
        <v>0</v>
      </c>
      <c r="E11">
        <f>IF(Combined_Data!E6 &gt; 5000, Combined_Data!E6 - 5000, 0)</f>
        <v>0</v>
      </c>
      <c r="F11">
        <f>IF(Combined_Data!F6 &gt; 5000, Combined_Data!F6 - 5000, 0)</f>
        <v>2459.8082640359999</v>
      </c>
      <c r="G11">
        <f>IF(Combined_Data!G6 &gt; 5000, Combined_Data!G6 - 5000, 0)</f>
        <v>0</v>
      </c>
      <c r="H11">
        <f>IF(Combined_Data!H6 &gt; 5000, Combined_Data!H6 - 5000, 0)</f>
        <v>0</v>
      </c>
      <c r="I11">
        <f>IF(Combined_Data!I6 &gt; 5000, Combined_Data!I6 - 5000, 0)</f>
        <v>0</v>
      </c>
      <c r="J11">
        <f>IF(Combined_Data!J6 &gt; 5000, Combined_Data!J6 - 5000, 0)</f>
        <v>0</v>
      </c>
      <c r="K11">
        <f>IF(Combined_Data!K6 &gt; 5000, Combined_Data!K6 - 5000, 0)</f>
        <v>0</v>
      </c>
      <c r="L11">
        <f>IF(Combined_Data!L6 &gt; 5000, Combined_Data!L6 - 5000, 0)</f>
        <v>0</v>
      </c>
      <c r="M11">
        <f>IF(Combined_Data!M6 &gt; 5000, Combined_Data!M6 - 5000, 0)</f>
        <v>2622.4986486027901</v>
      </c>
      <c r="N11">
        <f t="shared" si="0"/>
        <v>23157.062909211789</v>
      </c>
    </row>
    <row r="12" spans="1:14" x14ac:dyDescent="0.25">
      <c r="A12" t="s">
        <v>43</v>
      </c>
      <c r="B12">
        <f>IF(Combined_Data!B7 &gt; 5000, Combined_Data!B7 - 5000, 0)</f>
        <v>17979.492793943398</v>
      </c>
      <c r="C12">
        <f>IF(Combined_Data!C7 &gt; 5000, Combined_Data!C7 - 5000, 0)</f>
        <v>0</v>
      </c>
      <c r="D12">
        <f>IF(Combined_Data!D7 &gt; 5000, Combined_Data!D7 - 5000, 0)</f>
        <v>0</v>
      </c>
      <c r="E12">
        <f>IF(Combined_Data!E7 &gt; 5000, Combined_Data!E7 - 5000, 0)</f>
        <v>628.92328061361968</v>
      </c>
      <c r="F12">
        <f>IF(Combined_Data!F7 &gt; 5000, Combined_Data!F7 - 5000, 0)</f>
        <v>0</v>
      </c>
      <c r="G12">
        <f>IF(Combined_Data!G7 &gt; 5000, Combined_Data!G7 - 5000, 0)</f>
        <v>0</v>
      </c>
      <c r="H12">
        <f>IF(Combined_Data!H7 &gt; 5000, Combined_Data!H7 - 5000, 0)</f>
        <v>0</v>
      </c>
      <c r="I12">
        <f>IF(Combined_Data!I7 &gt; 5000, Combined_Data!I7 - 5000, 0)</f>
        <v>4671.7791736822492</v>
      </c>
      <c r="J12">
        <f>IF(Combined_Data!J7 &gt; 5000, Combined_Data!J7 - 5000, 0)</f>
        <v>0</v>
      </c>
      <c r="K12">
        <f>IF(Combined_Data!K7 &gt; 5000, Combined_Data!K7 - 5000, 0)</f>
        <v>2828.6764260428999</v>
      </c>
      <c r="L12">
        <f>IF(Combined_Data!L7 &gt; 5000, Combined_Data!L7 - 5000, 0)</f>
        <v>0</v>
      </c>
      <c r="M12">
        <f>IF(Combined_Data!M7 &gt; 5000, Combined_Data!M7 - 5000, 0)</f>
        <v>0</v>
      </c>
      <c r="N12">
        <f t="shared" si="0"/>
        <v>26108.871674282167</v>
      </c>
    </row>
    <row r="13" spans="1:14" x14ac:dyDescent="0.25">
      <c r="A13" t="s">
        <v>44</v>
      </c>
      <c r="B13">
        <f>IF(Combined_Data!B8 &gt; 5000, Combined_Data!B8 - 5000, 0)</f>
        <v>16172.886390735599</v>
      </c>
      <c r="C13">
        <f>IF(Combined_Data!C8 &gt; 5000, Combined_Data!C8 - 5000, 0)</f>
        <v>0</v>
      </c>
      <c r="D13">
        <f>IF(Combined_Data!D8 &gt; 5000, Combined_Data!D8 - 5000, 0)</f>
        <v>0</v>
      </c>
      <c r="E13">
        <f>IF(Combined_Data!E8 &gt; 5000, Combined_Data!E8 - 5000, 0)</f>
        <v>0</v>
      </c>
      <c r="F13">
        <f>IF(Combined_Data!F8 &gt; 5000, Combined_Data!F8 - 5000, 0)</f>
        <v>0</v>
      </c>
      <c r="G13">
        <f>IF(Combined_Data!G8 &gt; 5000, Combined_Data!G8 - 5000, 0)</f>
        <v>0</v>
      </c>
      <c r="H13">
        <f>IF(Combined_Data!H8 &gt; 5000, Combined_Data!H8 - 5000, 0)</f>
        <v>0</v>
      </c>
      <c r="I13">
        <f>IF(Combined_Data!I8 &gt; 5000, Combined_Data!I8 - 5000, 0)</f>
        <v>0</v>
      </c>
      <c r="J13">
        <f>IF(Combined_Data!J8 &gt; 5000, Combined_Data!J8 - 5000, 0)</f>
        <v>877.39044590684989</v>
      </c>
      <c r="K13">
        <f>IF(Combined_Data!K8 &gt; 5000, Combined_Data!K8 - 5000, 0)</f>
        <v>0</v>
      </c>
      <c r="L13">
        <f>IF(Combined_Data!L8 &gt; 5000, Combined_Data!L8 - 5000, 0)</f>
        <v>4274.7754003744394</v>
      </c>
      <c r="M13">
        <f>IF(Combined_Data!M8 &gt; 5000, Combined_Data!M8 - 5000, 0)</f>
        <v>1059.3035200945596</v>
      </c>
      <c r="N13">
        <f t="shared" si="0"/>
        <v>22384.355757111451</v>
      </c>
    </row>
    <row r="14" spans="1:14" x14ac:dyDescent="0.25">
      <c r="A14" t="s">
        <v>45</v>
      </c>
      <c r="B14">
        <f>IF(Combined_Data!B9 &gt; 5000, Combined_Data!B9 - 5000, 0)</f>
        <v>12677.832160661299</v>
      </c>
      <c r="C14">
        <f>IF(Combined_Data!C9 &gt; 5000, Combined_Data!C9 - 5000, 0)</f>
        <v>0</v>
      </c>
      <c r="D14">
        <f>IF(Combined_Data!D9 &gt; 5000, Combined_Data!D9 - 5000, 0)</f>
        <v>0</v>
      </c>
      <c r="E14">
        <f>IF(Combined_Data!E9 &gt; 5000, Combined_Data!E9 - 5000, 0)</f>
        <v>4399.8110024047601</v>
      </c>
      <c r="F14">
        <f>IF(Combined_Data!F9 &gt; 5000, Combined_Data!F9 - 5000, 0)</f>
        <v>3675.8789730303506</v>
      </c>
      <c r="G14">
        <f>IF(Combined_Data!G9 &gt; 5000, Combined_Data!G9 - 5000, 0)</f>
        <v>734.83764794137005</v>
      </c>
      <c r="H14">
        <f>IF(Combined_Data!H9 &gt; 5000, Combined_Data!H9 - 5000, 0)</f>
        <v>0</v>
      </c>
      <c r="I14">
        <f>IF(Combined_Data!I9 &gt; 5000, Combined_Data!I9 - 5000, 0)</f>
        <v>0</v>
      </c>
      <c r="J14">
        <f>IF(Combined_Data!J9 &gt; 5000, Combined_Data!J9 - 5000, 0)</f>
        <v>0</v>
      </c>
      <c r="K14">
        <f>IF(Combined_Data!K9 &gt; 5000, Combined_Data!K9 - 5000, 0)</f>
        <v>0</v>
      </c>
      <c r="L14">
        <f>IF(Combined_Data!L9 &gt; 5000, Combined_Data!L9 - 5000, 0)</f>
        <v>0</v>
      </c>
      <c r="M14">
        <f>IF(Combined_Data!M9 &gt; 5000, Combined_Data!M9 - 5000, 0)</f>
        <v>0</v>
      </c>
      <c r="N14">
        <f t="shared" si="0"/>
        <v>21488.359784037781</v>
      </c>
    </row>
    <row r="15" spans="1:14" x14ac:dyDescent="0.25">
      <c r="A15" t="s">
        <v>46</v>
      </c>
      <c r="B15">
        <f>IF(Combined_Data!B10 &gt; 5000, Combined_Data!B10 - 5000, 0)</f>
        <v>12562.335615501499</v>
      </c>
      <c r="C15">
        <f>IF(Combined_Data!C10 &gt; 5000, Combined_Data!C10 - 5000, 0)</f>
        <v>0</v>
      </c>
      <c r="D15">
        <f>IF(Combined_Data!D10 &gt; 5000, Combined_Data!D10 - 5000, 0)</f>
        <v>0</v>
      </c>
      <c r="E15">
        <f>IF(Combined_Data!E10 &gt; 5000, Combined_Data!E10 - 5000, 0)</f>
        <v>7191.9403466381009</v>
      </c>
      <c r="F15">
        <f>IF(Combined_Data!F10 &gt; 5000, Combined_Data!F10 - 5000, 0)</f>
        <v>0</v>
      </c>
      <c r="G15">
        <f>IF(Combined_Data!G10 &gt; 5000, Combined_Data!G10 - 5000, 0)</f>
        <v>0</v>
      </c>
      <c r="H15">
        <f>IF(Combined_Data!H10 &gt; 5000, Combined_Data!H10 - 5000, 0)</f>
        <v>0</v>
      </c>
      <c r="I15">
        <f>IF(Combined_Data!I10 &gt; 5000, Combined_Data!I10 - 5000, 0)</f>
        <v>0</v>
      </c>
      <c r="J15">
        <f>IF(Combined_Data!J10 &gt; 5000, Combined_Data!J10 - 5000, 0)</f>
        <v>0</v>
      </c>
      <c r="K15">
        <f>IF(Combined_Data!K10 &gt; 5000, Combined_Data!K10 - 5000, 0)</f>
        <v>0</v>
      </c>
      <c r="L15">
        <f>IF(Combined_Data!L10 &gt; 5000, Combined_Data!L10 - 5000, 0)</f>
        <v>0</v>
      </c>
      <c r="M15">
        <f>IF(Combined_Data!M10 &gt; 5000, Combined_Data!M10 - 5000, 0)</f>
        <v>0</v>
      </c>
      <c r="N15">
        <f t="shared" si="0"/>
        <v>19754.2759621396</v>
      </c>
    </row>
    <row r="16" spans="1:14" x14ac:dyDescent="0.25">
      <c r="A16" t="s">
        <v>47</v>
      </c>
      <c r="B16">
        <f>IF(Combined_Data!B11 &gt; 5000, Combined_Data!B11 - 5000, 0)</f>
        <v>12310.818875481498</v>
      </c>
      <c r="C16">
        <f>IF(Combined_Data!C11 &gt; 5000, Combined_Data!C11 - 5000, 0)</f>
        <v>0</v>
      </c>
      <c r="D16">
        <f>IF(Combined_Data!D11 &gt; 5000, Combined_Data!D11 - 5000, 0)</f>
        <v>0</v>
      </c>
      <c r="E16">
        <f>IF(Combined_Data!E11 &gt; 5000, Combined_Data!E11 - 5000, 0)</f>
        <v>0</v>
      </c>
      <c r="F16">
        <f>IF(Combined_Data!F11 &gt; 5000, Combined_Data!F11 - 5000, 0)</f>
        <v>0</v>
      </c>
      <c r="G16">
        <f>IF(Combined_Data!G11 &gt; 5000, Combined_Data!G11 - 5000, 0)</f>
        <v>1817.1881777897697</v>
      </c>
      <c r="H16">
        <f>IF(Combined_Data!H11 &gt; 5000, Combined_Data!H11 - 5000, 0)</f>
        <v>0</v>
      </c>
      <c r="I16">
        <f>IF(Combined_Data!I11 &gt; 5000, Combined_Data!I11 - 5000, 0)</f>
        <v>0</v>
      </c>
      <c r="J16">
        <f>IF(Combined_Data!J11 &gt; 5000, Combined_Data!J11 - 5000, 0)</f>
        <v>0</v>
      </c>
      <c r="K16">
        <f>IF(Combined_Data!K11 &gt; 5000, Combined_Data!K11 - 5000, 0)</f>
        <v>6608.7210001190997</v>
      </c>
      <c r="L16">
        <f>IF(Combined_Data!L11 &gt; 5000, Combined_Data!L11 - 5000, 0)</f>
        <v>0</v>
      </c>
      <c r="M16">
        <f>IF(Combined_Data!M11 &gt; 5000, Combined_Data!M11 - 5000, 0)</f>
        <v>663.61962064886029</v>
      </c>
      <c r="N16">
        <f t="shared" si="0"/>
        <v>21400.347674039229</v>
      </c>
    </row>
    <row r="17" spans="1:14" x14ac:dyDescent="0.25">
      <c r="A17" t="s">
        <v>48</v>
      </c>
      <c r="B17">
        <f>IF(Combined_Data!B12 &gt; 5000, Combined_Data!B12 - 5000, 0)</f>
        <v>11752.502842047801</v>
      </c>
      <c r="C17">
        <f>IF(Combined_Data!C12 &gt; 5000, Combined_Data!C12 - 5000, 0)</f>
        <v>1126.3628416342299</v>
      </c>
      <c r="D17">
        <f>IF(Combined_Data!D12 &gt; 5000, Combined_Data!D12 - 5000, 0)</f>
        <v>0</v>
      </c>
      <c r="E17">
        <f>IF(Combined_Data!E12 &gt; 5000, Combined_Data!E12 - 5000, 0)</f>
        <v>0</v>
      </c>
      <c r="F17">
        <f>IF(Combined_Data!F12 &gt; 5000, Combined_Data!F12 - 5000, 0)</f>
        <v>774.82511419384991</v>
      </c>
      <c r="G17">
        <f>IF(Combined_Data!G12 &gt; 5000, Combined_Data!G12 - 5000, 0)</f>
        <v>0</v>
      </c>
      <c r="H17">
        <f>IF(Combined_Data!H12 &gt; 5000, Combined_Data!H12 - 5000, 0)</f>
        <v>1406.1824615248397</v>
      </c>
      <c r="I17">
        <f>IF(Combined_Data!I12 &gt; 5000, Combined_Data!I12 - 5000, 0)</f>
        <v>0</v>
      </c>
      <c r="J17">
        <f>IF(Combined_Data!J12 &gt; 5000, Combined_Data!J12 - 5000, 0)</f>
        <v>0</v>
      </c>
      <c r="K17">
        <f>IF(Combined_Data!K12 &gt; 5000, Combined_Data!K12 - 5000, 0)</f>
        <v>0</v>
      </c>
      <c r="L17">
        <f>IF(Combined_Data!L12 &gt; 5000, Combined_Data!L12 - 5000, 0)</f>
        <v>0</v>
      </c>
      <c r="M17">
        <f>IF(Combined_Data!M12 &gt; 5000, Combined_Data!M12 - 5000, 0)</f>
        <v>0</v>
      </c>
      <c r="N17">
        <f t="shared" si="0"/>
        <v>15059.87325940072</v>
      </c>
    </row>
    <row r="18" spans="1:14" x14ac:dyDescent="0.25">
      <c r="A18" t="s">
        <v>49</v>
      </c>
      <c r="B18">
        <f>IF(Combined_Data!B13 &gt; 5000, Combined_Data!B13 - 5000, 0)</f>
        <v>11234.9742305541</v>
      </c>
      <c r="C18">
        <f>IF(Combined_Data!C13 &gt; 5000, Combined_Data!C13 - 5000, 0)</f>
        <v>0</v>
      </c>
      <c r="D18">
        <f>IF(Combined_Data!D13 &gt; 5000, Combined_Data!D13 - 5000, 0)</f>
        <v>727.41508675315981</v>
      </c>
      <c r="E18">
        <f>IF(Combined_Data!E13 &gt; 5000, Combined_Data!E13 - 5000, 0)</f>
        <v>0</v>
      </c>
      <c r="F18">
        <f>IF(Combined_Data!F13 &gt; 5000, Combined_Data!F13 - 5000, 0)</f>
        <v>2942.5962457538999</v>
      </c>
      <c r="G18">
        <f>IF(Combined_Data!G13 &gt; 5000, Combined_Data!G13 - 5000, 0)</f>
        <v>6273.9779678099003</v>
      </c>
      <c r="H18">
        <f>IF(Combined_Data!H13 &gt; 5000, Combined_Data!H13 - 5000, 0)</f>
        <v>0</v>
      </c>
      <c r="I18">
        <f>IF(Combined_Data!I13 &gt; 5000, Combined_Data!I13 - 5000, 0)</f>
        <v>506.88135017675995</v>
      </c>
      <c r="J18">
        <f>IF(Combined_Data!J13 &gt; 5000, Combined_Data!J13 - 5000, 0)</f>
        <v>0</v>
      </c>
      <c r="K18">
        <f>IF(Combined_Data!K13 &gt; 5000, Combined_Data!K13 - 5000, 0)</f>
        <v>0</v>
      </c>
      <c r="L18">
        <f>IF(Combined_Data!L13 &gt; 5000, Combined_Data!L13 - 5000, 0)</f>
        <v>1969.3265165614002</v>
      </c>
      <c r="M18">
        <f>IF(Combined_Data!M13 &gt; 5000, Combined_Data!M13 - 5000, 0)</f>
        <v>0</v>
      </c>
      <c r="N18">
        <f t="shared" si="0"/>
        <v>23655.171397609221</v>
      </c>
    </row>
    <row r="19" spans="1:14" x14ac:dyDescent="0.25">
      <c r="A19" t="s">
        <v>50</v>
      </c>
      <c r="B19">
        <f>IF(Combined_Data!B14 &gt; 5000, Combined_Data!B14 - 5000, 0)</f>
        <v>11201.2788772688</v>
      </c>
      <c r="C19">
        <f>IF(Combined_Data!C14 &gt; 5000, Combined_Data!C14 - 5000, 0)</f>
        <v>0</v>
      </c>
      <c r="D19">
        <f>IF(Combined_Data!D14 &gt; 5000, Combined_Data!D14 - 5000, 0)</f>
        <v>0</v>
      </c>
      <c r="E19">
        <f>IF(Combined_Data!E14 &gt; 5000, Combined_Data!E14 - 5000, 0)</f>
        <v>1880.8346411284201</v>
      </c>
      <c r="F19">
        <f>IF(Combined_Data!F14 &gt; 5000, Combined_Data!F14 - 5000, 0)</f>
        <v>0</v>
      </c>
      <c r="G19">
        <f>IF(Combined_Data!G14 &gt; 5000, Combined_Data!G14 - 5000, 0)</f>
        <v>0</v>
      </c>
      <c r="H19">
        <f>IF(Combined_Data!H14 &gt; 5000, Combined_Data!H14 - 5000, 0)</f>
        <v>0</v>
      </c>
      <c r="I19">
        <f>IF(Combined_Data!I14 &gt; 5000, Combined_Data!I14 - 5000, 0)</f>
        <v>0</v>
      </c>
      <c r="J19">
        <f>IF(Combined_Data!J14 &gt; 5000, Combined_Data!J14 - 5000, 0)</f>
        <v>0</v>
      </c>
      <c r="K19">
        <f>IF(Combined_Data!K14 &gt; 5000, Combined_Data!K14 - 5000, 0)</f>
        <v>0</v>
      </c>
      <c r="L19">
        <f>IF(Combined_Data!L14 &gt; 5000, Combined_Data!L14 - 5000, 0)</f>
        <v>0</v>
      </c>
      <c r="M19">
        <f>IF(Combined_Data!M14 &gt; 5000, Combined_Data!M14 - 5000, 0)</f>
        <v>0</v>
      </c>
      <c r="N19">
        <f t="shared" si="0"/>
        <v>13082.11351839722</v>
      </c>
    </row>
    <row r="20" spans="1:14" x14ac:dyDescent="0.25">
      <c r="A20" t="s">
        <v>51</v>
      </c>
      <c r="B20">
        <f>IF(Combined_Data!B15 &gt; 5000, Combined_Data!B15 - 5000, 0)</f>
        <v>10958.532017879599</v>
      </c>
      <c r="C20">
        <f>IF(Combined_Data!C15 &gt; 5000, Combined_Data!C15 - 5000, 0)</f>
        <v>0</v>
      </c>
      <c r="D20">
        <f>IF(Combined_Data!D15 &gt; 5000, Combined_Data!D15 - 5000, 0)</f>
        <v>0</v>
      </c>
      <c r="E20">
        <f>IF(Combined_Data!E15 &gt; 5000, Combined_Data!E15 - 5000, 0)</f>
        <v>0</v>
      </c>
      <c r="F20">
        <f>IF(Combined_Data!F15 &gt; 5000, Combined_Data!F15 - 5000, 0)</f>
        <v>0</v>
      </c>
      <c r="G20">
        <f>IF(Combined_Data!G15 &gt; 5000, Combined_Data!G15 - 5000, 0)</f>
        <v>0</v>
      </c>
      <c r="H20">
        <f>IF(Combined_Data!H15 &gt; 5000, Combined_Data!H15 - 5000, 0)</f>
        <v>0</v>
      </c>
      <c r="I20">
        <f>IF(Combined_Data!I15 &gt; 5000, Combined_Data!I15 - 5000, 0)</f>
        <v>1708.5443640199501</v>
      </c>
      <c r="J20">
        <f>IF(Combined_Data!J15 &gt; 5000, Combined_Data!J15 - 5000, 0)</f>
        <v>1702.4352350613199</v>
      </c>
      <c r="K20">
        <f>IF(Combined_Data!K15 &gt; 5000, Combined_Data!K15 - 5000, 0)</f>
        <v>0</v>
      </c>
      <c r="L20">
        <f>IF(Combined_Data!L15 &gt; 5000, Combined_Data!L15 - 5000, 0)</f>
        <v>0</v>
      </c>
      <c r="M20">
        <f>IF(Combined_Data!M15 &gt; 5000, Combined_Data!M15 - 5000, 0)</f>
        <v>2644.9497159170996</v>
      </c>
      <c r="N20">
        <f t="shared" si="0"/>
        <v>17014.461332877971</v>
      </c>
    </row>
    <row r="21" spans="1:14" x14ac:dyDescent="0.25">
      <c r="A21" t="s">
        <v>52</v>
      </c>
      <c r="B21">
        <f>IF(Combined_Data!B16 &gt; 5000, Combined_Data!B16 - 5000, 0)</f>
        <v>10744.7875209207</v>
      </c>
      <c r="C21">
        <f>IF(Combined_Data!C16 &gt; 5000, Combined_Data!C16 - 5000, 0)</f>
        <v>0</v>
      </c>
      <c r="D21">
        <f>IF(Combined_Data!D16 &gt; 5000, Combined_Data!D16 - 5000, 0)</f>
        <v>0</v>
      </c>
      <c r="E21">
        <f>IF(Combined_Data!E16 &gt; 5000, Combined_Data!E16 - 5000, 0)</f>
        <v>0</v>
      </c>
      <c r="F21">
        <f>IF(Combined_Data!F16 &gt; 5000, Combined_Data!F16 - 5000, 0)</f>
        <v>0</v>
      </c>
      <c r="G21">
        <f>IF(Combined_Data!G16 &gt; 5000, Combined_Data!G16 - 5000, 0)</f>
        <v>6161.1250184613</v>
      </c>
      <c r="H21">
        <f>IF(Combined_Data!H16 &gt; 5000, Combined_Data!H16 - 5000, 0)</f>
        <v>2364.2872537963203</v>
      </c>
      <c r="I21">
        <f>IF(Combined_Data!I16 &gt; 5000, Combined_Data!I16 - 5000, 0)</f>
        <v>1001.9178662771801</v>
      </c>
      <c r="J21">
        <f>IF(Combined_Data!J16 &gt; 5000, Combined_Data!J16 - 5000, 0)</f>
        <v>7281.7107948235007</v>
      </c>
      <c r="K21">
        <f>IF(Combined_Data!K16 &gt; 5000, Combined_Data!K16 - 5000, 0)</f>
        <v>0</v>
      </c>
      <c r="L21">
        <f>IF(Combined_Data!L16 &gt; 5000, Combined_Data!L16 - 5000, 0)</f>
        <v>0</v>
      </c>
      <c r="M21">
        <f>IF(Combined_Data!M16 &gt; 5000, Combined_Data!M16 - 5000, 0)</f>
        <v>0</v>
      </c>
      <c r="N21">
        <f t="shared" si="0"/>
        <v>27553.828454278999</v>
      </c>
    </row>
    <row r="22" spans="1:14" x14ac:dyDescent="0.25">
      <c r="A22" t="s">
        <v>53</v>
      </c>
      <c r="B22">
        <f>IF(Combined_Data!B17 &gt; 5000, Combined_Data!B17 - 5000, 0)</f>
        <v>10030.276350132801</v>
      </c>
      <c r="C22">
        <f>IF(Combined_Data!C17 &gt; 5000, Combined_Data!C17 - 5000, 0)</f>
        <v>616.93275027412983</v>
      </c>
      <c r="D22">
        <f>IF(Combined_Data!D17 &gt; 5000, Combined_Data!D17 - 5000, 0)</f>
        <v>0</v>
      </c>
      <c r="E22">
        <f>IF(Combined_Data!E17 &gt; 5000, Combined_Data!E17 - 5000, 0)</f>
        <v>0</v>
      </c>
      <c r="F22">
        <f>IF(Combined_Data!F17 &gt; 5000, Combined_Data!F17 - 5000, 0)</f>
        <v>0</v>
      </c>
      <c r="G22">
        <f>IF(Combined_Data!G17 &gt; 5000, Combined_Data!G17 - 5000, 0)</f>
        <v>0</v>
      </c>
      <c r="H22">
        <f>IF(Combined_Data!H17 &gt; 5000, Combined_Data!H17 - 5000, 0)</f>
        <v>9044.1875182300992</v>
      </c>
      <c r="I22">
        <f>IF(Combined_Data!I17 &gt; 5000, Combined_Data!I17 - 5000, 0)</f>
        <v>0</v>
      </c>
      <c r="J22">
        <f>IF(Combined_Data!J17 &gt; 5000, Combined_Data!J17 - 5000, 0)</f>
        <v>0</v>
      </c>
      <c r="K22">
        <f>IF(Combined_Data!K17 &gt; 5000, Combined_Data!K17 - 5000, 0)</f>
        <v>0</v>
      </c>
      <c r="L22">
        <f>IF(Combined_Data!L17 &gt; 5000, Combined_Data!L17 - 5000, 0)</f>
        <v>0</v>
      </c>
      <c r="M22">
        <f>IF(Combined_Data!M17 &gt; 5000, Combined_Data!M17 - 5000, 0)</f>
        <v>0</v>
      </c>
      <c r="N22">
        <f t="shared" si="0"/>
        <v>19691.396618637031</v>
      </c>
    </row>
    <row r="23" spans="1:14" x14ac:dyDescent="0.25">
      <c r="A23" t="s">
        <v>54</v>
      </c>
      <c r="B23">
        <f>IF(Combined_Data!B18 &gt; 5000, Combined_Data!B18 - 5000, 0)</f>
        <v>9983.9104907786004</v>
      </c>
      <c r="C23">
        <f>IF(Combined_Data!C18 &gt; 5000, Combined_Data!C18 - 5000, 0)</f>
        <v>0</v>
      </c>
      <c r="D23">
        <f>IF(Combined_Data!D18 &gt; 5000, Combined_Data!D18 - 5000, 0)</f>
        <v>0</v>
      </c>
      <c r="E23">
        <f>IF(Combined_Data!E18 &gt; 5000, Combined_Data!E18 - 5000, 0)</f>
        <v>0</v>
      </c>
      <c r="F23">
        <f>IF(Combined_Data!F18 &gt; 5000, Combined_Data!F18 - 5000, 0)</f>
        <v>645.33321953947961</v>
      </c>
      <c r="G23">
        <f>IF(Combined_Data!G18 &gt; 5000, Combined_Data!G18 - 5000, 0)</f>
        <v>647.98158693620007</v>
      </c>
      <c r="H23">
        <f>IF(Combined_Data!H18 &gt; 5000, Combined_Data!H18 - 5000, 0)</f>
        <v>360.27968185780992</v>
      </c>
      <c r="I23">
        <f>IF(Combined_Data!I18 &gt; 5000, Combined_Data!I18 - 5000, 0)</f>
        <v>0</v>
      </c>
      <c r="J23">
        <f>IF(Combined_Data!J18 &gt; 5000, Combined_Data!J18 - 5000, 0)</f>
        <v>2083.4422742268598</v>
      </c>
      <c r="K23">
        <f>IF(Combined_Data!K18 &gt; 5000, Combined_Data!K18 - 5000, 0)</f>
        <v>0</v>
      </c>
      <c r="L23">
        <f>IF(Combined_Data!L18 &gt; 5000, Combined_Data!L18 - 5000, 0)</f>
        <v>0</v>
      </c>
      <c r="M23">
        <f>IF(Combined_Data!M18 &gt; 5000, Combined_Data!M18 - 5000, 0)</f>
        <v>0</v>
      </c>
      <c r="N23">
        <f t="shared" si="0"/>
        <v>13720.947253338951</v>
      </c>
    </row>
    <row r="24" spans="1:14" x14ac:dyDescent="0.25">
      <c r="A24" t="s">
        <v>55</v>
      </c>
      <c r="B24">
        <f>IF(Combined_Data!B19 &gt; 5000, Combined_Data!B19 - 5000, 0)</f>
        <v>9973.9023235492004</v>
      </c>
      <c r="C24">
        <f>IF(Combined_Data!C19 &gt; 5000, Combined_Data!C19 - 5000, 0)</f>
        <v>0</v>
      </c>
      <c r="D24">
        <f>IF(Combined_Data!D19 &gt; 5000, Combined_Data!D19 - 5000, 0)</f>
        <v>0</v>
      </c>
      <c r="E24">
        <f>IF(Combined_Data!E19 &gt; 5000, Combined_Data!E19 - 5000, 0)</f>
        <v>0</v>
      </c>
      <c r="F24">
        <f>IF(Combined_Data!F19 &gt; 5000, Combined_Data!F19 - 5000, 0)</f>
        <v>0</v>
      </c>
      <c r="G24">
        <f>IF(Combined_Data!G19 &gt; 5000, Combined_Data!G19 - 5000, 0)</f>
        <v>0</v>
      </c>
      <c r="H24">
        <f>IF(Combined_Data!H19 &gt; 5000, Combined_Data!H19 - 5000, 0)</f>
        <v>0</v>
      </c>
      <c r="I24">
        <f>IF(Combined_Data!I19 &gt; 5000, Combined_Data!I19 - 5000, 0)</f>
        <v>0</v>
      </c>
      <c r="J24">
        <f>IF(Combined_Data!J19 &gt; 5000, Combined_Data!J19 - 5000, 0)</f>
        <v>0</v>
      </c>
      <c r="K24">
        <f>IF(Combined_Data!K19 &gt; 5000, Combined_Data!K19 - 5000, 0)</f>
        <v>0</v>
      </c>
      <c r="L24">
        <f>IF(Combined_Data!L19 &gt; 5000, Combined_Data!L19 - 5000, 0)</f>
        <v>528.80376458213959</v>
      </c>
      <c r="M24">
        <f>IF(Combined_Data!M19 &gt; 5000, Combined_Data!M19 - 5000, 0)</f>
        <v>0</v>
      </c>
      <c r="N24">
        <f t="shared" si="0"/>
        <v>10502.706088131341</v>
      </c>
    </row>
    <row r="25" spans="1:14" x14ac:dyDescent="0.25">
      <c r="A25" t="s">
        <v>56</v>
      </c>
      <c r="B25">
        <f>IF(Combined_Data!B20 &gt; 5000, Combined_Data!B20 - 5000, 0)</f>
        <v>9823.9235941552997</v>
      </c>
      <c r="C25">
        <f>IF(Combined_Data!C20 &gt; 5000, Combined_Data!C20 - 5000, 0)</f>
        <v>0</v>
      </c>
      <c r="D25">
        <f>IF(Combined_Data!D20 &gt; 5000, Combined_Data!D20 - 5000, 0)</f>
        <v>0</v>
      </c>
      <c r="E25">
        <f>IF(Combined_Data!E20 &gt; 5000, Combined_Data!E20 - 5000, 0)</f>
        <v>0</v>
      </c>
      <c r="F25">
        <f>IF(Combined_Data!F20 &gt; 5000, Combined_Data!F20 - 5000, 0)</f>
        <v>0</v>
      </c>
      <c r="G25">
        <f>IF(Combined_Data!G20 &gt; 5000, Combined_Data!G20 - 5000, 0)</f>
        <v>0</v>
      </c>
      <c r="H25">
        <f>IF(Combined_Data!H20 &gt; 5000, Combined_Data!H20 - 5000, 0)</f>
        <v>0</v>
      </c>
      <c r="I25">
        <f>IF(Combined_Data!I20 &gt; 5000, Combined_Data!I20 - 5000, 0)</f>
        <v>0</v>
      </c>
      <c r="J25">
        <f>IF(Combined_Data!J20 &gt; 5000, Combined_Data!J20 - 5000, 0)</f>
        <v>0</v>
      </c>
      <c r="K25">
        <f>IF(Combined_Data!K20 &gt; 5000, Combined_Data!K20 - 5000, 0)</f>
        <v>0</v>
      </c>
      <c r="L25">
        <f>IF(Combined_Data!L20 &gt; 5000, Combined_Data!L20 - 5000, 0)</f>
        <v>0</v>
      </c>
      <c r="M25">
        <f>IF(Combined_Data!M20 &gt; 5000, Combined_Data!M20 - 5000, 0)</f>
        <v>0</v>
      </c>
      <c r="N25">
        <f t="shared" si="0"/>
        <v>9823.9235941552997</v>
      </c>
    </row>
    <row r="26" spans="1:14" x14ac:dyDescent="0.25">
      <c r="A26" t="s">
        <v>58</v>
      </c>
      <c r="B26">
        <f>IF(Combined_Data!B21 &gt; 5000, Combined_Data!B21 - 5000, 0)</f>
        <v>9258.5548748254005</v>
      </c>
      <c r="C26">
        <f>IF(Combined_Data!C21 &gt; 5000, Combined_Data!C21 - 5000, 0)</f>
        <v>0</v>
      </c>
      <c r="D26">
        <f>IF(Combined_Data!D21 &gt; 5000, Combined_Data!D21 - 5000, 0)</f>
        <v>0</v>
      </c>
      <c r="E26">
        <f>IF(Combined_Data!E21 &gt; 5000, Combined_Data!E21 - 5000, 0)</f>
        <v>0</v>
      </c>
      <c r="F26">
        <f>IF(Combined_Data!F21 &gt; 5000, Combined_Data!F21 - 5000, 0)</f>
        <v>0</v>
      </c>
      <c r="G26">
        <f>IF(Combined_Data!G21 &gt; 5000, Combined_Data!G21 - 5000, 0)</f>
        <v>0</v>
      </c>
      <c r="H26">
        <f>IF(Combined_Data!H21 &gt; 5000, Combined_Data!H21 - 5000, 0)</f>
        <v>0</v>
      </c>
      <c r="I26">
        <f>IF(Combined_Data!I21 &gt; 5000, Combined_Data!I21 - 5000, 0)</f>
        <v>0</v>
      </c>
      <c r="J26">
        <f>IF(Combined_Data!J21 &gt; 5000, Combined_Data!J21 - 5000, 0)</f>
        <v>1095.9387304434304</v>
      </c>
      <c r="K26">
        <f>IF(Combined_Data!K21 &gt; 5000, Combined_Data!K21 - 5000, 0)</f>
        <v>0</v>
      </c>
      <c r="L26">
        <f>IF(Combined_Data!L21 &gt; 5000, Combined_Data!L21 - 5000, 0)</f>
        <v>0</v>
      </c>
      <c r="M26">
        <f>IF(Combined_Data!M21 &gt; 5000, Combined_Data!M21 - 5000, 0)</f>
        <v>0</v>
      </c>
      <c r="N26">
        <f t="shared" si="0"/>
        <v>10354.493605268832</v>
      </c>
    </row>
    <row r="27" spans="1:14" x14ac:dyDescent="0.25">
      <c r="A27" t="s">
        <v>59</v>
      </c>
      <c r="B27">
        <f>IF(Combined_Data!B22 &gt; 5000, Combined_Data!B22 - 5000, 0)</f>
        <v>9212.6236405631007</v>
      </c>
      <c r="C27">
        <f>IF(Combined_Data!C22 &gt; 5000, Combined_Data!C22 - 5000, 0)</f>
        <v>2091.3936045761902</v>
      </c>
      <c r="D27">
        <f>IF(Combined_Data!D22 &gt; 5000, Combined_Data!D22 - 5000, 0)</f>
        <v>629.86315349265988</v>
      </c>
      <c r="E27">
        <f>IF(Combined_Data!E22 &gt; 5000, Combined_Data!E22 - 5000, 0)</f>
        <v>0</v>
      </c>
      <c r="F27">
        <f>IF(Combined_Data!F22 &gt; 5000, Combined_Data!F22 - 5000, 0)</f>
        <v>0</v>
      </c>
      <c r="G27">
        <f>IF(Combined_Data!G22 &gt; 5000, Combined_Data!G22 - 5000, 0)</f>
        <v>0</v>
      </c>
      <c r="H27">
        <f>IF(Combined_Data!H22 &gt; 5000, Combined_Data!H22 - 5000, 0)</f>
        <v>0</v>
      </c>
      <c r="I27">
        <f>IF(Combined_Data!I22 &gt; 5000, Combined_Data!I22 - 5000, 0)</f>
        <v>1047.02954404509</v>
      </c>
      <c r="J27">
        <f>IF(Combined_Data!J22 &gt; 5000, Combined_Data!J22 - 5000, 0)</f>
        <v>0</v>
      </c>
      <c r="K27">
        <f>IF(Combined_Data!K22 &gt; 5000, Combined_Data!K22 - 5000, 0)</f>
        <v>0</v>
      </c>
      <c r="L27">
        <f>IF(Combined_Data!L22 &gt; 5000, Combined_Data!L22 - 5000, 0)</f>
        <v>0</v>
      </c>
      <c r="M27">
        <f>IF(Combined_Data!M22 &gt; 5000, Combined_Data!M22 - 5000, 0)</f>
        <v>0</v>
      </c>
      <c r="N27">
        <f t="shared" si="0"/>
        <v>12980.909942677041</v>
      </c>
    </row>
    <row r="28" spans="1:14" x14ac:dyDescent="0.25">
      <c r="A28" t="s">
        <v>60</v>
      </c>
      <c r="B28">
        <f>IF(Combined_Data!B23 &gt; 5000, Combined_Data!B23 - 5000, 0)</f>
        <v>9148.2993292744995</v>
      </c>
      <c r="C28">
        <f>IF(Combined_Data!C23 &gt; 5000, Combined_Data!C23 - 5000, 0)</f>
        <v>0</v>
      </c>
      <c r="D28">
        <f>IF(Combined_Data!D23 &gt; 5000, Combined_Data!D23 - 5000, 0)</f>
        <v>0</v>
      </c>
      <c r="E28">
        <f>IF(Combined_Data!E23 &gt; 5000, Combined_Data!E23 - 5000, 0)</f>
        <v>0</v>
      </c>
      <c r="F28">
        <f>IF(Combined_Data!F23 &gt; 5000, Combined_Data!F23 - 5000, 0)</f>
        <v>0</v>
      </c>
      <c r="G28">
        <f>IF(Combined_Data!G23 &gt; 5000, Combined_Data!G23 - 5000, 0)</f>
        <v>3013.5297374042102</v>
      </c>
      <c r="H28">
        <f>IF(Combined_Data!H23 &gt; 5000, Combined_Data!H23 - 5000, 0)</f>
        <v>0</v>
      </c>
      <c r="I28">
        <f>IF(Combined_Data!I23 &gt; 5000, Combined_Data!I23 - 5000, 0)</f>
        <v>0</v>
      </c>
      <c r="J28">
        <f>IF(Combined_Data!J23 &gt; 5000, Combined_Data!J23 - 5000, 0)</f>
        <v>0</v>
      </c>
      <c r="K28">
        <f>IF(Combined_Data!K23 &gt; 5000, Combined_Data!K23 - 5000, 0)</f>
        <v>0</v>
      </c>
      <c r="L28">
        <f>IF(Combined_Data!L23 &gt; 5000, Combined_Data!L23 - 5000, 0)</f>
        <v>0</v>
      </c>
      <c r="M28">
        <f>IF(Combined_Data!M23 &gt; 5000, Combined_Data!M23 - 5000, 0)</f>
        <v>0</v>
      </c>
      <c r="N28">
        <f t="shared" si="0"/>
        <v>12161.829066678711</v>
      </c>
    </row>
    <row r="29" spans="1:14" x14ac:dyDescent="0.25">
      <c r="A29" t="s">
        <v>61</v>
      </c>
      <c r="B29">
        <f>IF(Combined_Data!B24 &gt; 5000, Combined_Data!B24 - 5000, 0)</f>
        <v>8890.7640203480005</v>
      </c>
      <c r="C29">
        <f>IF(Combined_Data!C24 &gt; 5000, Combined_Data!C24 - 5000, 0)</f>
        <v>1501.8046715566097</v>
      </c>
      <c r="D29">
        <f>IF(Combined_Data!D24 &gt; 5000, Combined_Data!D24 - 5000, 0)</f>
        <v>0</v>
      </c>
      <c r="E29">
        <f>IF(Combined_Data!E24 &gt; 5000, Combined_Data!E24 - 5000, 0)</f>
        <v>0</v>
      </c>
      <c r="F29">
        <f>IF(Combined_Data!F24 &gt; 5000, Combined_Data!F24 - 5000, 0)</f>
        <v>0</v>
      </c>
      <c r="G29">
        <f>IF(Combined_Data!G24 &gt; 5000, Combined_Data!G24 - 5000, 0)</f>
        <v>0</v>
      </c>
      <c r="H29">
        <f>IF(Combined_Data!H24 &gt; 5000, Combined_Data!H24 - 5000, 0)</f>
        <v>0</v>
      </c>
      <c r="I29">
        <f>IF(Combined_Data!I24 &gt; 5000, Combined_Data!I24 - 5000, 0)</f>
        <v>0</v>
      </c>
      <c r="J29">
        <f>IF(Combined_Data!J24 &gt; 5000, Combined_Data!J24 - 5000, 0)</f>
        <v>0</v>
      </c>
      <c r="K29">
        <f>IF(Combined_Data!K24 &gt; 5000, Combined_Data!K24 - 5000, 0)</f>
        <v>0</v>
      </c>
      <c r="L29">
        <f>IF(Combined_Data!L24 &gt; 5000, Combined_Data!L24 - 5000, 0)</f>
        <v>0</v>
      </c>
      <c r="M29">
        <f>IF(Combined_Data!M24 &gt; 5000, Combined_Data!M24 - 5000, 0)</f>
        <v>0</v>
      </c>
      <c r="N29">
        <f t="shared" si="0"/>
        <v>10392.568691904609</v>
      </c>
    </row>
    <row r="30" spans="1:14" x14ac:dyDescent="0.25">
      <c r="A30" t="s">
        <v>62</v>
      </c>
      <c r="B30">
        <f>IF(Combined_Data!B25 &gt; 5000, Combined_Data!B25 - 5000, 0)</f>
        <v>8846.6403147563997</v>
      </c>
      <c r="C30">
        <f>IF(Combined_Data!C25 &gt; 5000, Combined_Data!C25 - 5000, 0)</f>
        <v>0</v>
      </c>
      <c r="D30">
        <f>IF(Combined_Data!D25 &gt; 5000, Combined_Data!D25 - 5000, 0)</f>
        <v>0</v>
      </c>
      <c r="E30">
        <f>IF(Combined_Data!E25 &gt; 5000, Combined_Data!E25 - 5000, 0)</f>
        <v>0</v>
      </c>
      <c r="F30">
        <f>IF(Combined_Data!F25 &gt; 5000, Combined_Data!F25 - 5000, 0)</f>
        <v>0</v>
      </c>
      <c r="G30">
        <f>IF(Combined_Data!G25 &gt; 5000, Combined_Data!G25 - 5000, 0)</f>
        <v>637.67659168720002</v>
      </c>
      <c r="H30">
        <f>IF(Combined_Data!H25 &gt; 5000, Combined_Data!H25 - 5000, 0)</f>
        <v>8353.4068721231997</v>
      </c>
      <c r="I30">
        <f>IF(Combined_Data!I25 &gt; 5000, Combined_Data!I25 - 5000, 0)</f>
        <v>0</v>
      </c>
      <c r="J30">
        <f>IF(Combined_Data!J25 &gt; 5000, Combined_Data!J25 - 5000, 0)</f>
        <v>1020.0376272462599</v>
      </c>
      <c r="K30">
        <f>IF(Combined_Data!K25 &gt; 5000, Combined_Data!K25 - 5000, 0)</f>
        <v>0</v>
      </c>
      <c r="L30">
        <f>IF(Combined_Data!L25 &gt; 5000, Combined_Data!L25 - 5000, 0)</f>
        <v>0</v>
      </c>
      <c r="M30">
        <f>IF(Combined_Data!M25 &gt; 5000, Combined_Data!M25 - 5000, 0)</f>
        <v>0</v>
      </c>
      <c r="N30">
        <f t="shared" si="0"/>
        <v>18857.76140581306</v>
      </c>
    </row>
    <row r="31" spans="1:14" x14ac:dyDescent="0.25">
      <c r="A31" t="s">
        <v>63</v>
      </c>
      <c r="B31">
        <f>IF(Combined_Data!B26 &gt; 5000, Combined_Data!B26 - 5000, 0)</f>
        <v>8529.3370155810007</v>
      </c>
      <c r="C31">
        <f>IF(Combined_Data!C26 &gt; 5000, Combined_Data!C26 - 5000, 0)</f>
        <v>0</v>
      </c>
      <c r="D31">
        <f>IF(Combined_Data!D26 &gt; 5000, Combined_Data!D26 - 5000, 0)</f>
        <v>0</v>
      </c>
      <c r="E31">
        <f>IF(Combined_Data!E26 &gt; 5000, Combined_Data!E26 - 5000, 0)</f>
        <v>0</v>
      </c>
      <c r="F31">
        <f>IF(Combined_Data!F26 &gt; 5000, Combined_Data!F26 - 5000, 0)</f>
        <v>4448.6415234385804</v>
      </c>
      <c r="G31">
        <f>IF(Combined_Data!G26 &gt; 5000, Combined_Data!G26 - 5000, 0)</f>
        <v>0</v>
      </c>
      <c r="H31">
        <f>IF(Combined_Data!H26 &gt; 5000, Combined_Data!H26 - 5000, 0)</f>
        <v>0</v>
      </c>
      <c r="I31">
        <f>IF(Combined_Data!I26 &gt; 5000, Combined_Data!I26 - 5000, 0)</f>
        <v>0</v>
      </c>
      <c r="J31">
        <f>IF(Combined_Data!J26 &gt; 5000, Combined_Data!J26 - 5000, 0)</f>
        <v>0</v>
      </c>
      <c r="K31">
        <f>IF(Combined_Data!K26 &gt; 5000, Combined_Data!K26 - 5000, 0)</f>
        <v>1169.3916442842001</v>
      </c>
      <c r="L31">
        <f>IF(Combined_Data!L26 &gt; 5000, Combined_Data!L26 - 5000, 0)</f>
        <v>0</v>
      </c>
      <c r="M31">
        <f>IF(Combined_Data!M26 &gt; 5000, Combined_Data!M26 - 5000, 0)</f>
        <v>944.32520638964979</v>
      </c>
      <c r="N31">
        <f t="shared" si="0"/>
        <v>15091.695389693432</v>
      </c>
    </row>
    <row r="32" spans="1:14" x14ac:dyDescent="0.25">
      <c r="A32" t="s">
        <v>64</v>
      </c>
      <c r="B32">
        <f>IF(Combined_Data!B27 &gt; 5000, Combined_Data!B27 - 5000, 0)</f>
        <v>8397.2477241614997</v>
      </c>
      <c r="C32">
        <f>IF(Combined_Data!C27 &gt; 5000, Combined_Data!C27 - 5000, 0)</f>
        <v>0</v>
      </c>
      <c r="D32">
        <f>IF(Combined_Data!D27 &gt; 5000, Combined_Data!D27 - 5000, 0)</f>
        <v>0</v>
      </c>
      <c r="E32">
        <f>IF(Combined_Data!E27 &gt; 5000, Combined_Data!E27 - 5000, 0)</f>
        <v>0</v>
      </c>
      <c r="F32">
        <f>IF(Combined_Data!F27 &gt; 5000, Combined_Data!F27 - 5000, 0)</f>
        <v>2263.4086892847299</v>
      </c>
      <c r="G32">
        <f>IF(Combined_Data!G27 &gt; 5000, Combined_Data!G27 - 5000, 0)</f>
        <v>0</v>
      </c>
      <c r="H32">
        <f>IF(Combined_Data!H27 &gt; 5000, Combined_Data!H27 - 5000, 0)</f>
        <v>0</v>
      </c>
      <c r="I32">
        <f>IF(Combined_Data!I27 &gt; 5000, Combined_Data!I27 - 5000, 0)</f>
        <v>3840.5988592008998</v>
      </c>
      <c r="J32">
        <f>IF(Combined_Data!J27 &gt; 5000, Combined_Data!J27 - 5000, 0)</f>
        <v>0</v>
      </c>
      <c r="K32">
        <f>IF(Combined_Data!K27 &gt; 5000, Combined_Data!K27 - 5000, 0)</f>
        <v>0</v>
      </c>
      <c r="L32">
        <f>IF(Combined_Data!L27 &gt; 5000, Combined_Data!L27 - 5000, 0)</f>
        <v>1166.6375997854302</v>
      </c>
      <c r="M32">
        <f>IF(Combined_Data!M27 &gt; 5000, Combined_Data!M27 - 5000, 0)</f>
        <v>260.66306625131983</v>
      </c>
      <c r="N32">
        <f t="shared" si="0"/>
        <v>15928.55593868388</v>
      </c>
    </row>
    <row r="33" spans="1:14" x14ac:dyDescent="0.25">
      <c r="A33" t="s">
        <v>65</v>
      </c>
      <c r="B33">
        <f>IF(Combined_Data!B28 &gt; 5000, Combined_Data!B28 - 5000, 0)</f>
        <v>8266.0049507840995</v>
      </c>
      <c r="C33">
        <f>IF(Combined_Data!C28 &gt; 5000, Combined_Data!C28 - 5000, 0)</f>
        <v>3102.1371274167604</v>
      </c>
      <c r="D33">
        <f>IF(Combined_Data!D28 &gt; 5000, Combined_Data!D28 - 5000, 0)</f>
        <v>0</v>
      </c>
      <c r="E33">
        <f>IF(Combined_Data!E28 &gt; 5000, Combined_Data!E28 - 5000, 0)</f>
        <v>0</v>
      </c>
      <c r="F33">
        <f>IF(Combined_Data!F28 &gt; 5000, Combined_Data!F28 - 5000, 0)</f>
        <v>0</v>
      </c>
      <c r="G33">
        <f>IF(Combined_Data!G28 &gt; 5000, Combined_Data!G28 - 5000, 0)</f>
        <v>0</v>
      </c>
      <c r="H33">
        <f>IF(Combined_Data!H28 &gt; 5000, Combined_Data!H28 - 5000, 0)</f>
        <v>0</v>
      </c>
      <c r="I33">
        <f>IF(Combined_Data!I28 &gt; 5000, Combined_Data!I28 - 5000, 0)</f>
        <v>5912.6760961340005</v>
      </c>
      <c r="J33">
        <f>IF(Combined_Data!J28 &gt; 5000, Combined_Data!J28 - 5000, 0)</f>
        <v>0</v>
      </c>
      <c r="K33">
        <f>IF(Combined_Data!K28 &gt; 5000, Combined_Data!K28 - 5000, 0)</f>
        <v>12129.382785575501</v>
      </c>
      <c r="L33">
        <f>IF(Combined_Data!L28 &gt; 5000, Combined_Data!L28 - 5000, 0)</f>
        <v>2066.1969587347203</v>
      </c>
      <c r="M33">
        <f>IF(Combined_Data!M28 &gt; 5000, Combined_Data!M28 - 5000, 0)</f>
        <v>6474.5737464763006</v>
      </c>
      <c r="N33">
        <f t="shared" si="0"/>
        <v>37950.971665121382</v>
      </c>
    </row>
    <row r="34" spans="1:14" x14ac:dyDescent="0.25">
      <c r="A34" t="s">
        <v>66</v>
      </c>
      <c r="B34">
        <f>IF(Combined_Data!B29 &gt; 5000, Combined_Data!B29 - 5000, 0)</f>
        <v>8098.2122349205001</v>
      </c>
      <c r="C34">
        <f>IF(Combined_Data!C29 &gt; 5000, Combined_Data!C29 - 5000, 0)</f>
        <v>0</v>
      </c>
      <c r="D34">
        <f>IF(Combined_Data!D29 &gt; 5000, Combined_Data!D29 - 5000, 0)</f>
        <v>0</v>
      </c>
      <c r="E34">
        <f>IF(Combined_Data!E29 &gt; 5000, Combined_Data!E29 - 5000, 0)</f>
        <v>0</v>
      </c>
      <c r="F34">
        <f>IF(Combined_Data!F29 &gt; 5000, Combined_Data!F29 - 5000, 0)</f>
        <v>0</v>
      </c>
      <c r="G34">
        <f>IF(Combined_Data!G29 &gt; 5000, Combined_Data!G29 - 5000, 0)</f>
        <v>751.66517815440966</v>
      </c>
      <c r="H34">
        <f>IF(Combined_Data!H29 &gt; 5000, Combined_Data!H29 - 5000, 0)</f>
        <v>0</v>
      </c>
      <c r="I34">
        <f>IF(Combined_Data!I29 &gt; 5000, Combined_Data!I29 - 5000, 0)</f>
        <v>0</v>
      </c>
      <c r="J34">
        <f>IF(Combined_Data!J29 &gt; 5000, Combined_Data!J29 - 5000, 0)</f>
        <v>0</v>
      </c>
      <c r="K34">
        <f>IF(Combined_Data!K29 &gt; 5000, Combined_Data!K29 - 5000, 0)</f>
        <v>0</v>
      </c>
      <c r="L34">
        <f>IF(Combined_Data!L29 &gt; 5000, Combined_Data!L29 - 5000, 0)</f>
        <v>4681.1275788102394</v>
      </c>
      <c r="M34">
        <f>IF(Combined_Data!M29 &gt; 5000, Combined_Data!M29 - 5000, 0)</f>
        <v>1500.9643285959601</v>
      </c>
      <c r="N34">
        <f t="shared" si="0"/>
        <v>15031.969320481108</v>
      </c>
    </row>
    <row r="35" spans="1:14" x14ac:dyDescent="0.25">
      <c r="A35" t="s">
        <v>67</v>
      </c>
      <c r="B35">
        <f>IF(Combined_Data!B30 &gt; 5000, Combined_Data!B30 - 5000, 0)</f>
        <v>7945.7930697815991</v>
      </c>
      <c r="C35">
        <f>IF(Combined_Data!C30 &gt; 5000, Combined_Data!C30 - 5000, 0)</f>
        <v>0</v>
      </c>
      <c r="D35">
        <f>IF(Combined_Data!D30 &gt; 5000, Combined_Data!D30 - 5000, 0)</f>
        <v>0</v>
      </c>
      <c r="E35">
        <f>IF(Combined_Data!E30 &gt; 5000, Combined_Data!E30 - 5000, 0)</f>
        <v>0</v>
      </c>
      <c r="F35">
        <f>IF(Combined_Data!F30 &gt; 5000, Combined_Data!F30 - 5000, 0)</f>
        <v>0</v>
      </c>
      <c r="G35">
        <f>IF(Combined_Data!G30 &gt; 5000, Combined_Data!G30 - 5000, 0)</f>
        <v>430.02224925786959</v>
      </c>
      <c r="H35">
        <f>IF(Combined_Data!H30 &gt; 5000, Combined_Data!H30 - 5000, 0)</f>
        <v>0</v>
      </c>
      <c r="I35">
        <f>IF(Combined_Data!I30 &gt; 5000, Combined_Data!I30 - 5000, 0)</f>
        <v>0</v>
      </c>
      <c r="J35">
        <f>IF(Combined_Data!J30 &gt; 5000, Combined_Data!J30 - 5000, 0)</f>
        <v>0</v>
      </c>
      <c r="K35">
        <f>IF(Combined_Data!K30 &gt; 5000, Combined_Data!K30 - 5000, 0)</f>
        <v>0</v>
      </c>
      <c r="L35">
        <f>IF(Combined_Data!L30 &gt; 5000, Combined_Data!L30 - 5000, 0)</f>
        <v>0</v>
      </c>
      <c r="M35">
        <f>IF(Combined_Data!M30 &gt; 5000, Combined_Data!M30 - 5000, 0)</f>
        <v>1034.8919306527796</v>
      </c>
      <c r="N35">
        <f t="shared" si="0"/>
        <v>9410.7072496922483</v>
      </c>
    </row>
    <row r="36" spans="1:14" x14ac:dyDescent="0.25">
      <c r="A36" t="s">
        <v>68</v>
      </c>
      <c r="B36">
        <f>IF(Combined_Data!B31 &gt; 5000, Combined_Data!B31 - 5000, 0)</f>
        <v>7936.2623929558995</v>
      </c>
      <c r="C36">
        <f>IF(Combined_Data!C31 &gt; 5000, Combined_Data!C31 - 5000, 0)</f>
        <v>0</v>
      </c>
      <c r="D36">
        <f>IF(Combined_Data!D31 &gt; 5000, Combined_Data!D31 - 5000, 0)</f>
        <v>469.56425352081988</v>
      </c>
      <c r="E36">
        <f>IF(Combined_Data!E31 &gt; 5000, Combined_Data!E31 - 5000, 0)</f>
        <v>0</v>
      </c>
      <c r="F36">
        <f>IF(Combined_Data!F31 &gt; 5000, Combined_Data!F31 - 5000, 0)</f>
        <v>0</v>
      </c>
      <c r="G36">
        <f>IF(Combined_Data!G31 &gt; 5000, Combined_Data!G31 - 5000, 0)</f>
        <v>0</v>
      </c>
      <c r="H36">
        <f>IF(Combined_Data!H31 &gt; 5000, Combined_Data!H31 - 5000, 0)</f>
        <v>0</v>
      </c>
      <c r="I36">
        <f>IF(Combined_Data!I31 &gt; 5000, Combined_Data!I31 - 5000, 0)</f>
        <v>0</v>
      </c>
      <c r="J36">
        <f>IF(Combined_Data!J31 &gt; 5000, Combined_Data!J31 - 5000, 0)</f>
        <v>0</v>
      </c>
      <c r="K36">
        <f>IF(Combined_Data!K31 &gt; 5000, Combined_Data!K31 - 5000, 0)</f>
        <v>0</v>
      </c>
      <c r="L36">
        <f>IF(Combined_Data!L31 &gt; 5000, Combined_Data!L31 - 5000, 0)</f>
        <v>0</v>
      </c>
      <c r="M36">
        <f>IF(Combined_Data!M31 &gt; 5000, Combined_Data!M31 - 5000, 0)</f>
        <v>0</v>
      </c>
      <c r="N36">
        <f t="shared" si="0"/>
        <v>8405.8266464767185</v>
      </c>
    </row>
    <row r="37" spans="1:14" x14ac:dyDescent="0.25">
      <c r="A37" t="s">
        <v>69</v>
      </c>
      <c r="B37">
        <f>IF(Combined_Data!B32 &gt; 5000, Combined_Data!B32 - 5000, 0)</f>
        <v>7850.4902008605004</v>
      </c>
      <c r="C37">
        <f>IF(Combined_Data!C32 &gt; 5000, Combined_Data!C32 - 5000, 0)</f>
        <v>0</v>
      </c>
      <c r="D37">
        <f>IF(Combined_Data!D32 &gt; 5000, Combined_Data!D32 - 5000, 0)</f>
        <v>0</v>
      </c>
      <c r="E37">
        <f>IF(Combined_Data!E32 &gt; 5000, Combined_Data!E32 - 5000, 0)</f>
        <v>0</v>
      </c>
      <c r="F37">
        <f>IF(Combined_Data!F32 &gt; 5000, Combined_Data!F32 - 5000, 0)</f>
        <v>0</v>
      </c>
      <c r="G37">
        <f>IF(Combined_Data!G32 &gt; 5000, Combined_Data!G32 - 5000, 0)</f>
        <v>0</v>
      </c>
      <c r="H37">
        <f>IF(Combined_Data!H32 &gt; 5000, Combined_Data!H32 - 5000, 0)</f>
        <v>0</v>
      </c>
      <c r="I37">
        <f>IF(Combined_Data!I32 &gt; 5000, Combined_Data!I32 - 5000, 0)</f>
        <v>4890.7466473624499</v>
      </c>
      <c r="J37">
        <f>IF(Combined_Data!J32 &gt; 5000, Combined_Data!J32 - 5000, 0)</f>
        <v>0</v>
      </c>
      <c r="K37">
        <f>IF(Combined_Data!K32 &gt; 5000, Combined_Data!K32 - 5000, 0)</f>
        <v>2189.9588084861998</v>
      </c>
      <c r="L37">
        <f>IF(Combined_Data!L32 &gt; 5000, Combined_Data!L32 - 5000, 0)</f>
        <v>2892.1933181051099</v>
      </c>
      <c r="M37">
        <f>IF(Combined_Data!M32 &gt; 5000, Combined_Data!M32 - 5000, 0)</f>
        <v>0</v>
      </c>
      <c r="N37">
        <f t="shared" si="0"/>
        <v>17823.388974814261</v>
      </c>
    </row>
    <row r="38" spans="1:14" x14ac:dyDescent="0.25">
      <c r="A38" t="s">
        <v>70</v>
      </c>
      <c r="B38">
        <f>IF(Combined_Data!B33 &gt; 5000, Combined_Data!B33 - 5000, 0)</f>
        <v>7696.3119261672</v>
      </c>
      <c r="C38">
        <f>IF(Combined_Data!C33 &gt; 5000, Combined_Data!C33 - 5000, 0)</f>
        <v>0</v>
      </c>
      <c r="D38">
        <f>IF(Combined_Data!D33 &gt; 5000, Combined_Data!D33 - 5000, 0)</f>
        <v>0</v>
      </c>
      <c r="E38">
        <f>IF(Combined_Data!E33 &gt; 5000, Combined_Data!E33 - 5000, 0)</f>
        <v>0</v>
      </c>
      <c r="F38">
        <f>IF(Combined_Data!F33 &gt; 5000, Combined_Data!F33 - 5000, 0)</f>
        <v>2270.5187079984298</v>
      </c>
      <c r="G38">
        <f>IF(Combined_Data!G33 &gt; 5000, Combined_Data!G33 - 5000, 0)</f>
        <v>0</v>
      </c>
      <c r="H38">
        <f>IF(Combined_Data!H33 &gt; 5000, Combined_Data!H33 - 5000, 0)</f>
        <v>0</v>
      </c>
      <c r="I38">
        <f>IF(Combined_Data!I33 &gt; 5000, Combined_Data!I33 - 5000, 0)</f>
        <v>0</v>
      </c>
      <c r="J38">
        <f>IF(Combined_Data!J33 &gt; 5000, Combined_Data!J33 - 5000, 0)</f>
        <v>13598.608936491401</v>
      </c>
      <c r="K38">
        <f>IF(Combined_Data!K33 &gt; 5000, Combined_Data!K33 - 5000, 0)</f>
        <v>10057.2464788754</v>
      </c>
      <c r="L38">
        <f>IF(Combined_Data!L33 &gt; 5000, Combined_Data!L33 - 5000, 0)</f>
        <v>0</v>
      </c>
      <c r="M38">
        <f>IF(Combined_Data!M33 &gt; 5000, Combined_Data!M33 - 5000, 0)</f>
        <v>0</v>
      </c>
      <c r="N38">
        <f t="shared" si="0"/>
        <v>33622.686049532429</v>
      </c>
    </row>
    <row r="39" spans="1:14" x14ac:dyDescent="0.25">
      <c r="A39" t="s">
        <v>71</v>
      </c>
      <c r="B39">
        <f>IF(Combined_Data!B34 &gt; 5000, Combined_Data!B34 - 5000, 0)</f>
        <v>7632.4056475952002</v>
      </c>
      <c r="C39">
        <f>IF(Combined_Data!C34 &gt; 5000, Combined_Data!C34 - 5000, 0)</f>
        <v>0</v>
      </c>
      <c r="D39">
        <f>IF(Combined_Data!D34 &gt; 5000, Combined_Data!D34 - 5000, 0)</f>
        <v>2090.0499840242301</v>
      </c>
      <c r="E39">
        <f>IF(Combined_Data!E34 &gt; 5000, Combined_Data!E34 - 5000, 0)</f>
        <v>0</v>
      </c>
      <c r="F39">
        <f>IF(Combined_Data!F34 &gt; 5000, Combined_Data!F34 - 5000, 0)</f>
        <v>4981.9223544629294</v>
      </c>
      <c r="G39">
        <f>IF(Combined_Data!G34 &gt; 5000, Combined_Data!G34 - 5000, 0)</f>
        <v>1521.0242940432699</v>
      </c>
      <c r="H39">
        <f>IF(Combined_Data!H34 &gt; 5000, Combined_Data!H34 - 5000, 0)</f>
        <v>1364.3148036845896</v>
      </c>
      <c r="I39">
        <f>IF(Combined_Data!I34 &gt; 5000, Combined_Data!I34 - 5000, 0)</f>
        <v>0</v>
      </c>
      <c r="J39">
        <f>IF(Combined_Data!J34 &gt; 5000, Combined_Data!J34 - 5000, 0)</f>
        <v>0</v>
      </c>
      <c r="K39">
        <f>IF(Combined_Data!K34 &gt; 5000, Combined_Data!K34 - 5000, 0)</f>
        <v>0</v>
      </c>
      <c r="L39">
        <f>IF(Combined_Data!L34 &gt; 5000, Combined_Data!L34 - 5000, 0)</f>
        <v>1540.2775936494199</v>
      </c>
      <c r="M39">
        <f>IF(Combined_Data!M34 &gt; 5000, Combined_Data!M34 - 5000, 0)</f>
        <v>1611.5684926079603</v>
      </c>
      <c r="N39">
        <f t="shared" si="0"/>
        <v>20741.563170067599</v>
      </c>
    </row>
    <row r="40" spans="1:14" x14ac:dyDescent="0.25">
      <c r="A40" t="s">
        <v>72</v>
      </c>
      <c r="B40">
        <f>IF(Combined_Data!B35 &gt; 5000, Combined_Data!B35 - 5000, 0)</f>
        <v>7409.5564903761006</v>
      </c>
      <c r="C40">
        <f>IF(Combined_Data!C35 &gt; 5000, Combined_Data!C35 - 5000, 0)</f>
        <v>0</v>
      </c>
      <c r="D40">
        <f>IF(Combined_Data!D35 &gt; 5000, Combined_Data!D35 - 5000, 0)</f>
        <v>1821.1304664422696</v>
      </c>
      <c r="E40">
        <f>IF(Combined_Data!E35 &gt; 5000, Combined_Data!E35 - 5000, 0)</f>
        <v>0</v>
      </c>
      <c r="F40">
        <f>IF(Combined_Data!F35 &gt; 5000, Combined_Data!F35 - 5000, 0)</f>
        <v>0</v>
      </c>
      <c r="G40">
        <f>IF(Combined_Data!G35 &gt; 5000, Combined_Data!G35 - 5000, 0)</f>
        <v>0</v>
      </c>
      <c r="H40">
        <f>IF(Combined_Data!H35 &gt; 5000, Combined_Data!H35 - 5000, 0)</f>
        <v>0</v>
      </c>
      <c r="I40">
        <f>IF(Combined_Data!I35 &gt; 5000, Combined_Data!I35 - 5000, 0)</f>
        <v>0</v>
      </c>
      <c r="J40">
        <f>IF(Combined_Data!J35 &gt; 5000, Combined_Data!J35 - 5000, 0)</f>
        <v>0</v>
      </c>
      <c r="K40">
        <f>IF(Combined_Data!K35 &gt; 5000, Combined_Data!K35 - 5000, 0)</f>
        <v>0</v>
      </c>
      <c r="L40">
        <f>IF(Combined_Data!L35 &gt; 5000, Combined_Data!L35 - 5000, 0)</f>
        <v>0</v>
      </c>
      <c r="M40">
        <f>IF(Combined_Data!M35 &gt; 5000, Combined_Data!M35 - 5000, 0)</f>
        <v>0</v>
      </c>
      <c r="N40">
        <f t="shared" si="0"/>
        <v>9230.6869568183702</v>
      </c>
    </row>
    <row r="41" spans="1:14" x14ac:dyDescent="0.25">
      <c r="A41" t="s">
        <v>73</v>
      </c>
      <c r="B41">
        <f>IF(Combined_Data!B36 &gt; 5000, Combined_Data!B36 - 5000, 0)</f>
        <v>7256.6219532836003</v>
      </c>
      <c r="C41">
        <f>IF(Combined_Data!C36 &gt; 5000, Combined_Data!C36 - 5000, 0)</f>
        <v>0</v>
      </c>
      <c r="D41">
        <f>IF(Combined_Data!D36 &gt; 5000, Combined_Data!D36 - 5000, 0)</f>
        <v>0</v>
      </c>
      <c r="E41">
        <f>IF(Combined_Data!E36 &gt; 5000, Combined_Data!E36 - 5000, 0)</f>
        <v>0</v>
      </c>
      <c r="F41">
        <f>IF(Combined_Data!F36 &gt; 5000, Combined_Data!F36 - 5000, 0)</f>
        <v>0</v>
      </c>
      <c r="G41">
        <f>IF(Combined_Data!G36 &gt; 5000, Combined_Data!G36 - 5000, 0)</f>
        <v>0</v>
      </c>
      <c r="H41">
        <f>IF(Combined_Data!H36 &gt; 5000, Combined_Data!H36 - 5000, 0)</f>
        <v>0</v>
      </c>
      <c r="I41">
        <f>IF(Combined_Data!I36 &gt; 5000, Combined_Data!I36 - 5000, 0)</f>
        <v>977.69752643119955</v>
      </c>
      <c r="J41">
        <f>IF(Combined_Data!J36 &gt; 5000, Combined_Data!J36 - 5000, 0)</f>
        <v>0</v>
      </c>
      <c r="K41">
        <f>IF(Combined_Data!K36 &gt; 5000, Combined_Data!K36 - 5000, 0)</f>
        <v>0</v>
      </c>
      <c r="L41">
        <f>IF(Combined_Data!L36 &gt; 5000, Combined_Data!L36 - 5000, 0)</f>
        <v>1349.5604618084499</v>
      </c>
      <c r="M41">
        <f>IF(Combined_Data!M36 &gt; 5000, Combined_Data!M36 - 5000, 0)</f>
        <v>0</v>
      </c>
      <c r="N41">
        <f t="shared" si="0"/>
        <v>9583.8799415232497</v>
      </c>
    </row>
    <row r="42" spans="1:14" x14ac:dyDescent="0.25">
      <c r="A42" t="s">
        <v>74</v>
      </c>
      <c r="B42">
        <f>IF(Combined_Data!B37 &gt; 5000, Combined_Data!B37 - 5000, 0)</f>
        <v>7182.7672147918001</v>
      </c>
      <c r="C42">
        <f>IF(Combined_Data!C37 &gt; 5000, Combined_Data!C37 - 5000, 0)</f>
        <v>0</v>
      </c>
      <c r="D42">
        <f>IF(Combined_Data!D37 &gt; 5000, Combined_Data!D37 - 5000, 0)</f>
        <v>0</v>
      </c>
      <c r="E42">
        <f>IF(Combined_Data!E37 &gt; 5000, Combined_Data!E37 - 5000, 0)</f>
        <v>0</v>
      </c>
      <c r="F42">
        <f>IF(Combined_Data!F37 &gt; 5000, Combined_Data!F37 - 5000, 0)</f>
        <v>0</v>
      </c>
      <c r="G42">
        <f>IF(Combined_Data!G37 &gt; 5000, Combined_Data!G37 - 5000, 0)</f>
        <v>0</v>
      </c>
      <c r="H42">
        <f>IF(Combined_Data!H37 &gt; 5000, Combined_Data!H37 - 5000, 0)</f>
        <v>0</v>
      </c>
      <c r="I42">
        <f>IF(Combined_Data!I37 &gt; 5000, Combined_Data!I37 - 5000, 0)</f>
        <v>681.39890278450002</v>
      </c>
      <c r="J42">
        <f>IF(Combined_Data!J37 &gt; 5000, Combined_Data!J37 - 5000, 0)</f>
        <v>0</v>
      </c>
      <c r="K42">
        <f>IF(Combined_Data!K37 &gt; 5000, Combined_Data!K37 - 5000, 0)</f>
        <v>184.19357375448999</v>
      </c>
      <c r="L42">
        <f>IF(Combined_Data!L37 &gt; 5000, Combined_Data!L37 - 5000, 0)</f>
        <v>0</v>
      </c>
      <c r="M42">
        <f>IF(Combined_Data!M37 &gt; 5000, Combined_Data!M37 - 5000, 0)</f>
        <v>10601.062199039299</v>
      </c>
      <c r="N42">
        <f t="shared" si="0"/>
        <v>18649.421890370089</v>
      </c>
    </row>
    <row r="43" spans="1:14" x14ac:dyDescent="0.25">
      <c r="A43" t="s">
        <v>75</v>
      </c>
      <c r="B43">
        <f>IF(Combined_Data!B38 &gt; 5000, Combined_Data!B38 - 5000, 0)</f>
        <v>7110.7434664624998</v>
      </c>
      <c r="C43">
        <f>IF(Combined_Data!C38 &gt; 5000, Combined_Data!C38 - 5000, 0)</f>
        <v>0</v>
      </c>
      <c r="D43">
        <f>IF(Combined_Data!D38 &gt; 5000, Combined_Data!D38 - 5000, 0)</f>
        <v>0</v>
      </c>
      <c r="E43">
        <f>IF(Combined_Data!E38 &gt; 5000, Combined_Data!E38 - 5000, 0)</f>
        <v>0</v>
      </c>
      <c r="F43">
        <f>IF(Combined_Data!F38 &gt; 5000, Combined_Data!F38 - 5000, 0)</f>
        <v>0</v>
      </c>
      <c r="G43">
        <f>IF(Combined_Data!G38 &gt; 5000, Combined_Data!G38 - 5000, 0)</f>
        <v>0</v>
      </c>
      <c r="H43">
        <f>IF(Combined_Data!H38 &gt; 5000, Combined_Data!H38 - 5000, 0)</f>
        <v>0</v>
      </c>
      <c r="I43">
        <f>IF(Combined_Data!I38 &gt; 5000, Combined_Data!I38 - 5000, 0)</f>
        <v>0</v>
      </c>
      <c r="J43">
        <f>IF(Combined_Data!J38 &gt; 5000, Combined_Data!J38 - 5000, 0)</f>
        <v>0</v>
      </c>
      <c r="K43">
        <f>IF(Combined_Data!K38 &gt; 5000, Combined_Data!K38 - 5000, 0)</f>
        <v>0</v>
      </c>
      <c r="L43">
        <f>IF(Combined_Data!L38 &gt; 5000, Combined_Data!L38 - 5000, 0)</f>
        <v>0</v>
      </c>
      <c r="M43">
        <f>IF(Combined_Data!M38 &gt; 5000, Combined_Data!M38 - 5000, 0)</f>
        <v>1041.4959449132402</v>
      </c>
      <c r="N43">
        <f t="shared" si="0"/>
        <v>8152.23941137574</v>
      </c>
    </row>
    <row r="44" spans="1:14" x14ac:dyDescent="0.25">
      <c r="A44" t="s">
        <v>76</v>
      </c>
      <c r="B44">
        <f>IF(Combined_Data!B39 &gt; 5000, Combined_Data!B39 - 5000, 0)</f>
        <v>6821.2550167741992</v>
      </c>
      <c r="C44">
        <f>IF(Combined_Data!C39 &gt; 5000, Combined_Data!C39 - 5000, 0)</f>
        <v>0</v>
      </c>
      <c r="D44">
        <f>IF(Combined_Data!D39 &gt; 5000, Combined_Data!D39 - 5000, 0)</f>
        <v>9233.3327778109997</v>
      </c>
      <c r="E44">
        <f>IF(Combined_Data!E39 &gt; 5000, Combined_Data!E39 - 5000, 0)</f>
        <v>1197.2605973156196</v>
      </c>
      <c r="F44">
        <f>IF(Combined_Data!F39 &gt; 5000, Combined_Data!F39 - 5000, 0)</f>
        <v>0</v>
      </c>
      <c r="G44">
        <f>IF(Combined_Data!G39 &gt; 5000, Combined_Data!G39 - 5000, 0)</f>
        <v>0</v>
      </c>
      <c r="H44">
        <f>IF(Combined_Data!H39 &gt; 5000, Combined_Data!H39 - 5000, 0)</f>
        <v>0</v>
      </c>
      <c r="I44">
        <f>IF(Combined_Data!I39 &gt; 5000, Combined_Data!I39 - 5000, 0)</f>
        <v>0</v>
      </c>
      <c r="J44">
        <f>IF(Combined_Data!J39 &gt; 5000, Combined_Data!J39 - 5000, 0)</f>
        <v>0</v>
      </c>
      <c r="K44">
        <f>IF(Combined_Data!K39 &gt; 5000, Combined_Data!K39 - 5000, 0)</f>
        <v>0</v>
      </c>
      <c r="L44">
        <f>IF(Combined_Data!L39 &gt; 5000, Combined_Data!L39 - 5000, 0)</f>
        <v>0</v>
      </c>
      <c r="M44">
        <f>IF(Combined_Data!M39 &gt; 5000, Combined_Data!M39 - 5000, 0)</f>
        <v>0</v>
      </c>
      <c r="N44">
        <f t="shared" si="0"/>
        <v>17251.848391900818</v>
      </c>
    </row>
    <row r="45" spans="1:14" x14ac:dyDescent="0.25">
      <c r="A45" t="s">
        <v>77</v>
      </c>
      <c r="B45">
        <f>IF(Combined_Data!B40 &gt; 5000, Combined_Data!B40 - 5000, 0)</f>
        <v>6595.6943185347009</v>
      </c>
      <c r="C45">
        <f>IF(Combined_Data!C40 &gt; 5000, Combined_Data!C40 - 5000, 0)</f>
        <v>0</v>
      </c>
      <c r="D45">
        <f>IF(Combined_Data!D40 &gt; 5000, Combined_Data!D40 - 5000, 0)</f>
        <v>0</v>
      </c>
      <c r="E45">
        <f>IF(Combined_Data!E40 &gt; 5000, Combined_Data!E40 - 5000, 0)</f>
        <v>106.23325889083026</v>
      </c>
      <c r="F45">
        <f>IF(Combined_Data!F40 &gt; 5000, Combined_Data!F40 - 5000, 0)</f>
        <v>0</v>
      </c>
      <c r="G45">
        <f>IF(Combined_Data!G40 &gt; 5000, Combined_Data!G40 - 5000, 0)</f>
        <v>2807.1550295036504</v>
      </c>
      <c r="H45">
        <f>IF(Combined_Data!H40 &gt; 5000, Combined_Data!H40 - 5000, 0)</f>
        <v>0</v>
      </c>
      <c r="I45">
        <f>IF(Combined_Data!I40 &gt; 5000, Combined_Data!I40 - 5000, 0)</f>
        <v>0</v>
      </c>
      <c r="J45">
        <f>IF(Combined_Data!J40 &gt; 5000, Combined_Data!J40 - 5000, 0)</f>
        <v>0</v>
      </c>
      <c r="K45">
        <f>IF(Combined_Data!K40 &gt; 5000, Combined_Data!K40 - 5000, 0)</f>
        <v>0</v>
      </c>
      <c r="L45">
        <f>IF(Combined_Data!L40 &gt; 5000, Combined_Data!L40 - 5000, 0)</f>
        <v>2873.3326136596497</v>
      </c>
      <c r="M45">
        <f>IF(Combined_Data!M40 &gt; 5000, Combined_Data!M40 - 5000, 0)</f>
        <v>0</v>
      </c>
      <c r="N45">
        <f t="shared" si="0"/>
        <v>12382.415220588831</v>
      </c>
    </row>
    <row r="46" spans="1:14" x14ac:dyDescent="0.25">
      <c r="A46" t="s">
        <v>78</v>
      </c>
      <c r="B46">
        <f>IF(Combined_Data!B41 &gt; 5000, Combined_Data!B41 - 5000, 0)</f>
        <v>6484.9282615884003</v>
      </c>
      <c r="C46">
        <f>IF(Combined_Data!C41 &gt; 5000, Combined_Data!C41 - 5000, 0)</f>
        <v>0</v>
      </c>
      <c r="D46">
        <f>IF(Combined_Data!D41 &gt; 5000, Combined_Data!D41 - 5000, 0)</f>
        <v>0</v>
      </c>
      <c r="E46">
        <f>IF(Combined_Data!E41 &gt; 5000, Combined_Data!E41 - 5000, 0)</f>
        <v>2561.7640549676298</v>
      </c>
      <c r="F46">
        <f>IF(Combined_Data!F41 &gt; 5000, Combined_Data!F41 - 5000, 0)</f>
        <v>6402.2698860964992</v>
      </c>
      <c r="G46">
        <f>IF(Combined_Data!G41 &gt; 5000, Combined_Data!G41 - 5000, 0)</f>
        <v>0</v>
      </c>
      <c r="H46">
        <f>IF(Combined_Data!H41 &gt; 5000, Combined_Data!H41 - 5000, 0)</f>
        <v>0</v>
      </c>
      <c r="I46">
        <f>IF(Combined_Data!I41 &gt; 5000, Combined_Data!I41 - 5000, 0)</f>
        <v>0</v>
      </c>
      <c r="J46">
        <f>IF(Combined_Data!J41 &gt; 5000, Combined_Data!J41 - 5000, 0)</f>
        <v>1961.16530548225</v>
      </c>
      <c r="K46">
        <f>IF(Combined_Data!K41 &gt; 5000, Combined_Data!K41 - 5000, 0)</f>
        <v>0</v>
      </c>
      <c r="L46">
        <f>IF(Combined_Data!L41 &gt; 5000, Combined_Data!L41 - 5000, 0)</f>
        <v>0</v>
      </c>
      <c r="M46">
        <f>IF(Combined_Data!M41 &gt; 5000, Combined_Data!M41 - 5000, 0)</f>
        <v>0</v>
      </c>
      <c r="N46">
        <f t="shared" si="0"/>
        <v>17410.127508134778</v>
      </c>
    </row>
    <row r="47" spans="1:14" x14ac:dyDescent="0.25">
      <c r="A47" t="s">
        <v>79</v>
      </c>
      <c r="B47">
        <f>IF(Combined_Data!B42 &gt; 5000, Combined_Data!B42 - 5000, 0)</f>
        <v>6372.8487810981005</v>
      </c>
      <c r="C47">
        <f>IF(Combined_Data!C42 &gt; 5000, Combined_Data!C42 - 5000, 0)</f>
        <v>0</v>
      </c>
      <c r="D47">
        <f>IF(Combined_Data!D42 &gt; 5000, Combined_Data!D42 - 5000, 0)</f>
        <v>0</v>
      </c>
      <c r="E47">
        <f>IF(Combined_Data!E42 &gt; 5000, Combined_Data!E42 - 5000, 0)</f>
        <v>1516.8221654936697</v>
      </c>
      <c r="F47">
        <f>IF(Combined_Data!F42 &gt; 5000, Combined_Data!F42 - 5000, 0)</f>
        <v>0</v>
      </c>
      <c r="G47">
        <f>IF(Combined_Data!G42 &gt; 5000, Combined_Data!G42 - 5000, 0)</f>
        <v>13438.146994907402</v>
      </c>
      <c r="H47">
        <f>IF(Combined_Data!H42 &gt; 5000, Combined_Data!H42 - 5000, 0)</f>
        <v>0</v>
      </c>
      <c r="I47">
        <f>IF(Combined_Data!I42 &gt; 5000, Combined_Data!I42 - 5000, 0)</f>
        <v>0</v>
      </c>
      <c r="J47">
        <f>IF(Combined_Data!J42 &gt; 5000, Combined_Data!J42 - 5000, 0)</f>
        <v>0</v>
      </c>
      <c r="K47">
        <f>IF(Combined_Data!K42 &gt; 5000, Combined_Data!K42 - 5000, 0)</f>
        <v>0</v>
      </c>
      <c r="L47">
        <f>IF(Combined_Data!L42 &gt; 5000, Combined_Data!L42 - 5000, 0)</f>
        <v>0</v>
      </c>
      <c r="M47">
        <f>IF(Combined_Data!M42 &gt; 5000, Combined_Data!M42 - 5000, 0)</f>
        <v>1611.1654193670402</v>
      </c>
      <c r="N47">
        <f t="shared" si="0"/>
        <v>22938.983360866212</v>
      </c>
    </row>
    <row r="48" spans="1:14" x14ac:dyDescent="0.25">
      <c r="A48" t="s">
        <v>80</v>
      </c>
      <c r="B48">
        <f>IF(Combined_Data!B43 &gt; 5000, Combined_Data!B43 - 5000, 0)</f>
        <v>6340.1922270375999</v>
      </c>
      <c r="C48">
        <f>IF(Combined_Data!C43 &gt; 5000, Combined_Data!C43 - 5000, 0)</f>
        <v>7851.1914437978994</v>
      </c>
      <c r="D48">
        <f>IF(Combined_Data!D43 &gt; 5000, Combined_Data!D43 - 5000, 0)</f>
        <v>15.146894362280364</v>
      </c>
      <c r="E48">
        <f>IF(Combined_Data!E43 &gt; 5000, Combined_Data!E43 - 5000, 0)</f>
        <v>517.56696586028011</v>
      </c>
      <c r="F48">
        <f>IF(Combined_Data!F43 &gt; 5000, Combined_Data!F43 - 5000, 0)</f>
        <v>0</v>
      </c>
      <c r="G48">
        <f>IF(Combined_Data!G43 &gt; 5000, Combined_Data!G43 - 5000, 0)</f>
        <v>0</v>
      </c>
      <c r="H48">
        <f>IF(Combined_Data!H43 &gt; 5000, Combined_Data!H43 - 5000, 0)</f>
        <v>1400.0006191277298</v>
      </c>
      <c r="I48">
        <f>IF(Combined_Data!I43 &gt; 5000, Combined_Data!I43 - 5000, 0)</f>
        <v>0</v>
      </c>
      <c r="J48">
        <f>IF(Combined_Data!J43 &gt; 5000, Combined_Data!J43 - 5000, 0)</f>
        <v>0</v>
      </c>
      <c r="K48">
        <f>IF(Combined_Data!K43 &gt; 5000, Combined_Data!K43 - 5000, 0)</f>
        <v>0</v>
      </c>
      <c r="L48">
        <f>IF(Combined_Data!L43 &gt; 5000, Combined_Data!L43 - 5000, 0)</f>
        <v>0</v>
      </c>
      <c r="M48">
        <f>IF(Combined_Data!M43 &gt; 5000, Combined_Data!M43 - 5000, 0)</f>
        <v>3022.0199183895302</v>
      </c>
      <c r="N48">
        <f t="shared" si="0"/>
        <v>19146.118068575321</v>
      </c>
    </row>
    <row r="49" spans="1:14" x14ac:dyDescent="0.25">
      <c r="A49" t="s">
        <v>81</v>
      </c>
      <c r="B49">
        <f>IF(Combined_Data!B44 &gt; 5000, Combined_Data!B44 - 5000, 0)</f>
        <v>6054.2821992885001</v>
      </c>
      <c r="C49">
        <f>IF(Combined_Data!C44 &gt; 5000, Combined_Data!C44 - 5000, 0)</f>
        <v>0</v>
      </c>
      <c r="D49">
        <f>IF(Combined_Data!D44 &gt; 5000, Combined_Data!D44 - 5000, 0)</f>
        <v>2888.2196048865999</v>
      </c>
      <c r="E49">
        <f>IF(Combined_Data!E44 &gt; 5000, Combined_Data!E44 - 5000, 0)</f>
        <v>6900.4124370360005</v>
      </c>
      <c r="F49">
        <f>IF(Combined_Data!F44 &gt; 5000, Combined_Data!F44 - 5000, 0)</f>
        <v>4722.8297839836596</v>
      </c>
      <c r="G49">
        <f>IF(Combined_Data!G44 &gt; 5000, Combined_Data!G44 - 5000, 0)</f>
        <v>2543.9405253331897</v>
      </c>
      <c r="H49">
        <f>IF(Combined_Data!H44 &gt; 5000, Combined_Data!H44 - 5000, 0)</f>
        <v>3224.6057213065105</v>
      </c>
      <c r="I49">
        <f>IF(Combined_Data!I44 &gt; 5000, Combined_Data!I44 - 5000, 0)</f>
        <v>0</v>
      </c>
      <c r="J49">
        <f>IF(Combined_Data!J44 &gt; 5000, Combined_Data!J44 - 5000, 0)</f>
        <v>0</v>
      </c>
      <c r="K49">
        <f>IF(Combined_Data!K44 &gt; 5000, Combined_Data!K44 - 5000, 0)</f>
        <v>0</v>
      </c>
      <c r="L49">
        <f>IF(Combined_Data!L44 &gt; 5000, Combined_Data!L44 - 5000, 0)</f>
        <v>0</v>
      </c>
      <c r="M49">
        <f>IF(Combined_Data!M44 &gt; 5000, Combined_Data!M44 - 5000, 0)</f>
        <v>0</v>
      </c>
      <c r="N49">
        <f t="shared" si="0"/>
        <v>26334.290271834459</v>
      </c>
    </row>
    <row r="50" spans="1:14" x14ac:dyDescent="0.25">
      <c r="A50" t="s">
        <v>82</v>
      </c>
      <c r="B50">
        <f>IF(Combined_Data!B45 &gt; 5000, Combined_Data!B45 - 5000, 0)</f>
        <v>6040.3187223724999</v>
      </c>
      <c r="C50">
        <f>IF(Combined_Data!C45 &gt; 5000, Combined_Data!C45 - 5000, 0)</f>
        <v>0</v>
      </c>
      <c r="D50">
        <f>IF(Combined_Data!D45 &gt; 5000, Combined_Data!D45 - 5000, 0)</f>
        <v>0</v>
      </c>
      <c r="E50">
        <f>IF(Combined_Data!E45 &gt; 5000, Combined_Data!E45 - 5000, 0)</f>
        <v>3054.8299706274502</v>
      </c>
      <c r="F50">
        <f>IF(Combined_Data!F45 &gt; 5000, Combined_Data!F45 - 5000, 0)</f>
        <v>0</v>
      </c>
      <c r="G50">
        <f>IF(Combined_Data!G45 &gt; 5000, Combined_Data!G45 - 5000, 0)</f>
        <v>0</v>
      </c>
      <c r="H50">
        <f>IF(Combined_Data!H45 &gt; 5000, Combined_Data!H45 - 5000, 0)</f>
        <v>0</v>
      </c>
      <c r="I50">
        <f>IF(Combined_Data!I45 &gt; 5000, Combined_Data!I45 - 5000, 0)</f>
        <v>0</v>
      </c>
      <c r="J50">
        <f>IF(Combined_Data!J45 &gt; 5000, Combined_Data!J45 - 5000, 0)</f>
        <v>0</v>
      </c>
      <c r="K50">
        <f>IF(Combined_Data!K45 &gt; 5000, Combined_Data!K45 - 5000, 0)</f>
        <v>0</v>
      </c>
      <c r="L50">
        <f>IF(Combined_Data!L45 &gt; 5000, Combined_Data!L45 - 5000, 0)</f>
        <v>0</v>
      </c>
      <c r="M50">
        <f>IF(Combined_Data!M45 &gt; 5000, Combined_Data!M45 - 5000, 0)</f>
        <v>0</v>
      </c>
      <c r="N50">
        <f t="shared" si="0"/>
        <v>9095.1486929999501</v>
      </c>
    </row>
    <row r="51" spans="1:14" x14ac:dyDescent="0.25">
      <c r="A51" t="s">
        <v>83</v>
      </c>
      <c r="B51">
        <f>IF(Combined_Data!B46 &gt; 5000, Combined_Data!B46 - 5000, 0)</f>
        <v>6017.1217338267998</v>
      </c>
      <c r="C51">
        <f>IF(Combined_Data!C46 &gt; 5000, Combined_Data!C46 - 5000, 0)</f>
        <v>0</v>
      </c>
      <c r="D51">
        <f>IF(Combined_Data!D46 &gt; 5000, Combined_Data!D46 - 5000, 0)</f>
        <v>0</v>
      </c>
      <c r="E51">
        <f>IF(Combined_Data!E46 &gt; 5000, Combined_Data!E46 - 5000, 0)</f>
        <v>2729.4857507823499</v>
      </c>
      <c r="F51">
        <f>IF(Combined_Data!F46 &gt; 5000, Combined_Data!F46 - 5000, 0)</f>
        <v>0</v>
      </c>
      <c r="G51">
        <f>IF(Combined_Data!G46 &gt; 5000, Combined_Data!G46 - 5000, 0)</f>
        <v>0</v>
      </c>
      <c r="H51">
        <f>IF(Combined_Data!H46 &gt; 5000, Combined_Data!H46 - 5000, 0)</f>
        <v>0</v>
      </c>
      <c r="I51">
        <f>IF(Combined_Data!I46 &gt; 5000, Combined_Data!I46 - 5000, 0)</f>
        <v>0</v>
      </c>
      <c r="J51">
        <f>IF(Combined_Data!J46 &gt; 5000, Combined_Data!J46 - 5000, 0)</f>
        <v>0</v>
      </c>
      <c r="K51">
        <f>IF(Combined_Data!K46 &gt; 5000, Combined_Data!K46 - 5000, 0)</f>
        <v>0</v>
      </c>
      <c r="L51">
        <f>IF(Combined_Data!L46 &gt; 5000, Combined_Data!L46 - 5000, 0)</f>
        <v>7303.5147049608004</v>
      </c>
      <c r="M51">
        <f>IF(Combined_Data!M46 &gt; 5000, Combined_Data!M46 - 5000, 0)</f>
        <v>0</v>
      </c>
      <c r="N51">
        <f t="shared" si="0"/>
        <v>16050.122189569951</v>
      </c>
    </row>
    <row r="52" spans="1:14" x14ac:dyDescent="0.25">
      <c r="A52" t="s">
        <v>84</v>
      </c>
      <c r="B52">
        <f>IF(Combined_Data!B47 &gt; 5000, Combined_Data!B47 - 5000, 0)</f>
        <v>6012.1018744038993</v>
      </c>
      <c r="C52">
        <f>IF(Combined_Data!C47 &gt; 5000, Combined_Data!C47 - 5000, 0)</f>
        <v>0</v>
      </c>
      <c r="D52">
        <f>IF(Combined_Data!D47 &gt; 5000, Combined_Data!D47 - 5000, 0)</f>
        <v>111.05105944555999</v>
      </c>
      <c r="E52">
        <f>IF(Combined_Data!E47 &gt; 5000, Combined_Data!E47 - 5000, 0)</f>
        <v>0</v>
      </c>
      <c r="F52">
        <f>IF(Combined_Data!F47 &gt; 5000, Combined_Data!F47 - 5000, 0)</f>
        <v>2753.4497931176902</v>
      </c>
      <c r="G52">
        <f>IF(Combined_Data!G47 &gt; 5000, Combined_Data!G47 - 5000, 0)</f>
        <v>0</v>
      </c>
      <c r="H52">
        <f>IF(Combined_Data!H47 &gt; 5000, Combined_Data!H47 - 5000, 0)</f>
        <v>0</v>
      </c>
      <c r="I52">
        <f>IF(Combined_Data!I47 &gt; 5000, Combined_Data!I47 - 5000, 0)</f>
        <v>0</v>
      </c>
      <c r="J52">
        <f>IF(Combined_Data!J47 &gt; 5000, Combined_Data!J47 - 5000, 0)</f>
        <v>0</v>
      </c>
      <c r="K52">
        <f>IF(Combined_Data!K47 &gt; 5000, Combined_Data!K47 - 5000, 0)</f>
        <v>0</v>
      </c>
      <c r="L52">
        <f>IF(Combined_Data!L47 &gt; 5000, Combined_Data!L47 - 5000, 0)</f>
        <v>0</v>
      </c>
      <c r="M52">
        <f>IF(Combined_Data!M47 &gt; 5000, Combined_Data!M47 - 5000, 0)</f>
        <v>1802.2104388906801</v>
      </c>
      <c r="N52">
        <f t="shared" si="0"/>
        <v>10678.813165857831</v>
      </c>
    </row>
    <row r="53" spans="1:14" x14ac:dyDescent="0.25">
      <c r="A53" t="s">
        <v>85</v>
      </c>
      <c r="B53">
        <f>IF(Combined_Data!B48 &gt; 5000, Combined_Data!B48 - 5000, 0)</f>
        <v>5985.7912879449996</v>
      </c>
      <c r="C53">
        <f>IF(Combined_Data!C48 &gt; 5000, Combined_Data!C48 - 5000, 0)</f>
        <v>2878.1899853571804</v>
      </c>
      <c r="D53">
        <f>IF(Combined_Data!D48 &gt; 5000, Combined_Data!D48 - 5000, 0)</f>
        <v>0</v>
      </c>
      <c r="E53">
        <f>IF(Combined_Data!E48 &gt; 5000, Combined_Data!E48 - 5000, 0)</f>
        <v>0</v>
      </c>
      <c r="F53">
        <f>IF(Combined_Data!F48 &gt; 5000, Combined_Data!F48 - 5000, 0)</f>
        <v>0</v>
      </c>
      <c r="G53">
        <f>IF(Combined_Data!G48 &gt; 5000, Combined_Data!G48 - 5000, 0)</f>
        <v>0</v>
      </c>
      <c r="H53">
        <f>IF(Combined_Data!H48 &gt; 5000, Combined_Data!H48 - 5000, 0)</f>
        <v>0</v>
      </c>
      <c r="I53">
        <f>IF(Combined_Data!I48 &gt; 5000, Combined_Data!I48 - 5000, 0)</f>
        <v>51.243651925649829</v>
      </c>
      <c r="J53">
        <f>IF(Combined_Data!J48 &gt; 5000, Combined_Data!J48 - 5000, 0)</f>
        <v>0</v>
      </c>
      <c r="K53">
        <f>IF(Combined_Data!K48 &gt; 5000, Combined_Data!K48 - 5000, 0)</f>
        <v>0</v>
      </c>
      <c r="L53">
        <f>IF(Combined_Data!L48 &gt; 5000, Combined_Data!L48 - 5000, 0)</f>
        <v>0</v>
      </c>
      <c r="M53">
        <f>IF(Combined_Data!M48 &gt; 5000, Combined_Data!M48 - 5000, 0)</f>
        <v>0</v>
      </c>
      <c r="N53">
        <f t="shared" si="0"/>
        <v>8915.2249252278289</v>
      </c>
    </row>
    <row r="54" spans="1:14" x14ac:dyDescent="0.25">
      <c r="A54" t="s">
        <v>86</v>
      </c>
      <c r="B54">
        <f>IF(Combined_Data!B49 &gt; 5000, Combined_Data!B49 - 5000, 0)</f>
        <v>5957.7447771094994</v>
      </c>
      <c r="C54">
        <f>IF(Combined_Data!C49 &gt; 5000, Combined_Data!C49 - 5000, 0)</f>
        <v>0</v>
      </c>
      <c r="D54">
        <f>IF(Combined_Data!D49 &gt; 5000, Combined_Data!D49 - 5000, 0)</f>
        <v>0</v>
      </c>
      <c r="E54">
        <f>IF(Combined_Data!E49 &gt; 5000, Combined_Data!E49 - 5000, 0)</f>
        <v>0</v>
      </c>
      <c r="F54">
        <f>IF(Combined_Data!F49 &gt; 5000, Combined_Data!F49 - 5000, 0)</f>
        <v>0</v>
      </c>
      <c r="G54">
        <f>IF(Combined_Data!G49 &gt; 5000, Combined_Data!G49 - 5000, 0)</f>
        <v>0</v>
      </c>
      <c r="H54">
        <f>IF(Combined_Data!H49 &gt; 5000, Combined_Data!H49 - 5000, 0)</f>
        <v>0</v>
      </c>
      <c r="I54">
        <f>IF(Combined_Data!I49 &gt; 5000, Combined_Data!I49 - 5000, 0)</f>
        <v>0</v>
      </c>
      <c r="J54">
        <f>IF(Combined_Data!J49 &gt; 5000, Combined_Data!J49 - 5000, 0)</f>
        <v>0</v>
      </c>
      <c r="K54">
        <f>IF(Combined_Data!K49 &gt; 5000, Combined_Data!K49 - 5000, 0)</f>
        <v>0</v>
      </c>
      <c r="L54">
        <f>IF(Combined_Data!L49 &gt; 5000, Combined_Data!L49 - 5000, 0)</f>
        <v>0</v>
      </c>
      <c r="M54">
        <f>IF(Combined_Data!M49 &gt; 5000, Combined_Data!M49 - 5000, 0)</f>
        <v>0</v>
      </c>
      <c r="N54">
        <f t="shared" si="0"/>
        <v>5957.7447771094994</v>
      </c>
    </row>
    <row r="55" spans="1:14" x14ac:dyDescent="0.25">
      <c r="A55" t="s">
        <v>87</v>
      </c>
      <c r="B55">
        <f>IF(Combined_Data!B50 &gt; 5000, Combined_Data!B50 - 5000, 0)</f>
        <v>5837.3921901795002</v>
      </c>
      <c r="C55">
        <f>IF(Combined_Data!C50 &gt; 5000, Combined_Data!C50 - 5000, 0)</f>
        <v>0</v>
      </c>
      <c r="D55">
        <f>IF(Combined_Data!D50 &gt; 5000, Combined_Data!D50 - 5000, 0)</f>
        <v>0</v>
      </c>
      <c r="E55">
        <f>IF(Combined_Data!E50 &gt; 5000, Combined_Data!E50 - 5000, 0)</f>
        <v>0</v>
      </c>
      <c r="F55">
        <f>IF(Combined_Data!F50 &gt; 5000, Combined_Data!F50 - 5000, 0)</f>
        <v>0</v>
      </c>
      <c r="G55">
        <f>IF(Combined_Data!G50 &gt; 5000, Combined_Data!G50 - 5000, 0)</f>
        <v>0</v>
      </c>
      <c r="H55">
        <f>IF(Combined_Data!H50 &gt; 5000, Combined_Data!H50 - 5000, 0)</f>
        <v>0</v>
      </c>
      <c r="I55">
        <f>IF(Combined_Data!I50 &gt; 5000, Combined_Data!I50 - 5000, 0)</f>
        <v>232.49278202018013</v>
      </c>
      <c r="J55">
        <f>IF(Combined_Data!J50 &gt; 5000, Combined_Data!J50 - 5000, 0)</f>
        <v>0</v>
      </c>
      <c r="K55">
        <f>IF(Combined_Data!K50 &gt; 5000, Combined_Data!K50 - 5000, 0)</f>
        <v>0</v>
      </c>
      <c r="L55">
        <f>IF(Combined_Data!L50 &gt; 5000, Combined_Data!L50 - 5000, 0)</f>
        <v>0</v>
      </c>
      <c r="M55">
        <f>IF(Combined_Data!M50 &gt; 5000, Combined_Data!M50 - 5000, 0)</f>
        <v>0</v>
      </c>
      <c r="N55">
        <f t="shared" si="0"/>
        <v>6069.8849721996803</v>
      </c>
    </row>
    <row r="56" spans="1:14" x14ac:dyDescent="0.25">
      <c r="A56" t="s">
        <v>88</v>
      </c>
      <c r="B56">
        <f>IF(Combined_Data!B51 &gt; 5000, Combined_Data!B51 - 5000, 0)</f>
        <v>5828.8359939507991</v>
      </c>
      <c r="C56">
        <f>IF(Combined_Data!C51 &gt; 5000, Combined_Data!C51 - 5000, 0)</f>
        <v>1168.3331962074999</v>
      </c>
      <c r="D56">
        <f>IF(Combined_Data!D51 &gt; 5000, Combined_Data!D51 - 5000, 0)</f>
        <v>0</v>
      </c>
      <c r="E56">
        <f>IF(Combined_Data!E51 &gt; 5000, Combined_Data!E51 - 5000, 0)</f>
        <v>0</v>
      </c>
      <c r="F56">
        <f>IF(Combined_Data!F51 &gt; 5000, Combined_Data!F51 - 5000, 0)</f>
        <v>0</v>
      </c>
      <c r="G56">
        <f>IF(Combined_Data!G51 &gt; 5000, Combined_Data!G51 - 5000, 0)</f>
        <v>0</v>
      </c>
      <c r="H56">
        <f>IF(Combined_Data!H51 &gt; 5000, Combined_Data!H51 - 5000, 0)</f>
        <v>0</v>
      </c>
      <c r="I56">
        <f>IF(Combined_Data!I51 &gt; 5000, Combined_Data!I51 - 5000, 0)</f>
        <v>2955.1368650204704</v>
      </c>
      <c r="J56">
        <f>IF(Combined_Data!J51 &gt; 5000, Combined_Data!J51 - 5000, 0)</f>
        <v>0</v>
      </c>
      <c r="K56">
        <f>IF(Combined_Data!K51 &gt; 5000, Combined_Data!K51 - 5000, 0)</f>
        <v>0</v>
      </c>
      <c r="L56">
        <f>IF(Combined_Data!L51 &gt; 5000, Combined_Data!L51 - 5000, 0)</f>
        <v>0</v>
      </c>
      <c r="M56">
        <f>IF(Combined_Data!M51 &gt; 5000, Combined_Data!M51 - 5000, 0)</f>
        <v>0</v>
      </c>
      <c r="N56">
        <f t="shared" si="0"/>
        <v>9952.3060551787694</v>
      </c>
    </row>
    <row r="57" spans="1:14" x14ac:dyDescent="0.25">
      <c r="A57" t="s">
        <v>89</v>
      </c>
      <c r="B57">
        <f>IF(Combined_Data!B52 &gt; 5000, Combined_Data!B52 - 5000, 0)</f>
        <v>5774.9415438092001</v>
      </c>
      <c r="C57">
        <f>IF(Combined_Data!C52 &gt; 5000, Combined_Data!C52 - 5000, 0)</f>
        <v>0</v>
      </c>
      <c r="D57">
        <f>IF(Combined_Data!D52 &gt; 5000, Combined_Data!D52 - 5000, 0)</f>
        <v>0</v>
      </c>
      <c r="E57">
        <f>IF(Combined_Data!E52 &gt; 5000, Combined_Data!E52 - 5000, 0)</f>
        <v>0</v>
      </c>
      <c r="F57">
        <f>IF(Combined_Data!F52 &gt; 5000, Combined_Data!F52 - 5000, 0)</f>
        <v>0</v>
      </c>
      <c r="G57">
        <f>IF(Combined_Data!G52 &gt; 5000, Combined_Data!G52 - 5000, 0)</f>
        <v>0</v>
      </c>
      <c r="H57">
        <f>IF(Combined_Data!H52 &gt; 5000, Combined_Data!H52 - 5000, 0)</f>
        <v>8.8981952658195951</v>
      </c>
      <c r="I57">
        <f>IF(Combined_Data!I52 &gt; 5000, Combined_Data!I52 - 5000, 0)</f>
        <v>0</v>
      </c>
      <c r="J57">
        <f>IF(Combined_Data!J52 &gt; 5000, Combined_Data!J52 - 5000, 0)</f>
        <v>0</v>
      </c>
      <c r="K57">
        <f>IF(Combined_Data!K52 &gt; 5000, Combined_Data!K52 - 5000, 0)</f>
        <v>0</v>
      </c>
      <c r="L57">
        <f>IF(Combined_Data!L52 &gt; 5000, Combined_Data!L52 - 5000, 0)</f>
        <v>0</v>
      </c>
      <c r="M57">
        <f>IF(Combined_Data!M52 &gt; 5000, Combined_Data!M52 - 5000, 0)</f>
        <v>2899.5573268136604</v>
      </c>
      <c r="N57">
        <f t="shared" si="0"/>
        <v>8683.3970658886792</v>
      </c>
    </row>
    <row r="58" spans="1:14" x14ac:dyDescent="0.25">
      <c r="A58" t="s">
        <v>90</v>
      </c>
      <c r="B58">
        <f>IF(Combined_Data!B53 &gt; 5000, Combined_Data!B53 - 5000, 0)</f>
        <v>5739.9569519383003</v>
      </c>
      <c r="C58">
        <f>IF(Combined_Data!C53 &gt; 5000, Combined_Data!C53 - 5000, 0)</f>
        <v>0</v>
      </c>
      <c r="D58">
        <f>IF(Combined_Data!D53 &gt; 5000, Combined_Data!D53 - 5000, 0)</f>
        <v>0</v>
      </c>
      <c r="E58">
        <f>IF(Combined_Data!E53 &gt; 5000, Combined_Data!E53 - 5000, 0)</f>
        <v>1179.0660255703697</v>
      </c>
      <c r="F58">
        <f>IF(Combined_Data!F53 &gt; 5000, Combined_Data!F53 - 5000, 0)</f>
        <v>2205.7253462492599</v>
      </c>
      <c r="G58">
        <f>IF(Combined_Data!G53 &gt; 5000, Combined_Data!G53 - 5000, 0)</f>
        <v>0</v>
      </c>
      <c r="H58">
        <f>IF(Combined_Data!H53 &gt; 5000, Combined_Data!H53 - 5000, 0)</f>
        <v>0</v>
      </c>
      <c r="I58">
        <f>IF(Combined_Data!I53 &gt; 5000, Combined_Data!I53 - 5000, 0)</f>
        <v>0</v>
      </c>
      <c r="J58">
        <f>IF(Combined_Data!J53 &gt; 5000, Combined_Data!J53 - 5000, 0)</f>
        <v>0</v>
      </c>
      <c r="K58">
        <f>IF(Combined_Data!K53 &gt; 5000, Combined_Data!K53 - 5000, 0)</f>
        <v>0</v>
      </c>
      <c r="L58">
        <f>IF(Combined_Data!L53 &gt; 5000, Combined_Data!L53 - 5000, 0)</f>
        <v>0</v>
      </c>
      <c r="M58">
        <f>IF(Combined_Data!M53 &gt; 5000, Combined_Data!M53 - 5000, 0)</f>
        <v>0</v>
      </c>
      <c r="N58">
        <f t="shared" si="0"/>
        <v>9124.748323757929</v>
      </c>
    </row>
    <row r="59" spans="1:14" x14ac:dyDescent="0.25">
      <c r="A59" t="s">
        <v>91</v>
      </c>
      <c r="B59">
        <f>IF(Combined_Data!B54 &gt; 5000, Combined_Data!B54 - 5000, 0)</f>
        <v>5731.5371568836999</v>
      </c>
      <c r="C59">
        <f>IF(Combined_Data!C54 &gt; 5000, Combined_Data!C54 - 5000, 0)</f>
        <v>10506.7390118166</v>
      </c>
      <c r="D59">
        <f>IF(Combined_Data!D54 &gt; 5000, Combined_Data!D54 - 5000, 0)</f>
        <v>559.92795088725961</v>
      </c>
      <c r="E59">
        <f>IF(Combined_Data!E54 &gt; 5000, Combined_Data!E54 - 5000, 0)</f>
        <v>0</v>
      </c>
      <c r="F59">
        <f>IF(Combined_Data!F54 &gt; 5000, Combined_Data!F54 - 5000, 0)</f>
        <v>0</v>
      </c>
      <c r="G59">
        <f>IF(Combined_Data!G54 &gt; 5000, Combined_Data!G54 - 5000, 0)</f>
        <v>0</v>
      </c>
      <c r="H59">
        <f>IF(Combined_Data!H54 &gt; 5000, Combined_Data!H54 - 5000, 0)</f>
        <v>865.0834931599602</v>
      </c>
      <c r="I59">
        <f>IF(Combined_Data!I54 &gt; 5000, Combined_Data!I54 - 5000, 0)</f>
        <v>0</v>
      </c>
      <c r="J59">
        <f>IF(Combined_Data!J54 &gt; 5000, Combined_Data!J54 - 5000, 0)</f>
        <v>0</v>
      </c>
      <c r="K59">
        <f>IF(Combined_Data!K54 &gt; 5000, Combined_Data!K54 - 5000, 0)</f>
        <v>0</v>
      </c>
      <c r="L59">
        <f>IF(Combined_Data!L54 &gt; 5000, Combined_Data!L54 - 5000, 0)</f>
        <v>0</v>
      </c>
      <c r="M59">
        <f>IF(Combined_Data!M54 &gt; 5000, Combined_Data!M54 - 5000, 0)</f>
        <v>0</v>
      </c>
      <c r="N59">
        <f t="shared" si="0"/>
        <v>17663.287612747521</v>
      </c>
    </row>
    <row r="60" spans="1:14" x14ac:dyDescent="0.25">
      <c r="A60" t="s">
        <v>92</v>
      </c>
      <c r="B60">
        <f>IF(Combined_Data!B55 &gt; 5000, Combined_Data!B55 - 5000, 0)</f>
        <v>5540.8241965360994</v>
      </c>
      <c r="C60">
        <f>IF(Combined_Data!C55 &gt; 5000, Combined_Data!C55 - 5000, 0)</f>
        <v>0</v>
      </c>
      <c r="D60">
        <f>IF(Combined_Data!D55 &gt; 5000, Combined_Data!D55 - 5000, 0)</f>
        <v>0</v>
      </c>
      <c r="E60">
        <f>IF(Combined_Data!E55 &gt; 5000, Combined_Data!E55 - 5000, 0)</f>
        <v>0</v>
      </c>
      <c r="F60">
        <f>IF(Combined_Data!F55 &gt; 5000, Combined_Data!F55 - 5000, 0)</f>
        <v>0</v>
      </c>
      <c r="G60">
        <f>IF(Combined_Data!G55 &gt; 5000, Combined_Data!G55 - 5000, 0)</f>
        <v>0</v>
      </c>
      <c r="H60">
        <f>IF(Combined_Data!H55 &gt; 5000, Combined_Data!H55 - 5000, 0)</f>
        <v>0</v>
      </c>
      <c r="I60">
        <f>IF(Combined_Data!I55 &gt; 5000, Combined_Data!I55 - 5000, 0)</f>
        <v>0</v>
      </c>
      <c r="J60">
        <f>IF(Combined_Data!J55 &gt; 5000, Combined_Data!J55 - 5000, 0)</f>
        <v>0</v>
      </c>
      <c r="K60">
        <f>IF(Combined_Data!K55 &gt; 5000, Combined_Data!K55 - 5000, 0)</f>
        <v>553.4313137613899</v>
      </c>
      <c r="L60">
        <f>IF(Combined_Data!L55 &gt; 5000, Combined_Data!L55 - 5000, 0)</f>
        <v>0</v>
      </c>
      <c r="M60">
        <f>IF(Combined_Data!M55 &gt; 5000, Combined_Data!M55 - 5000, 0)</f>
        <v>0</v>
      </c>
      <c r="N60">
        <f t="shared" si="0"/>
        <v>6094.2555102974893</v>
      </c>
    </row>
    <row r="61" spans="1:14" x14ac:dyDescent="0.25">
      <c r="A61" t="s">
        <v>93</v>
      </c>
      <c r="B61">
        <f>IF(Combined_Data!B56 &gt; 5000, Combined_Data!B56 - 5000, 0)</f>
        <v>5395.2939016671007</v>
      </c>
      <c r="C61">
        <f>IF(Combined_Data!C56 &gt; 5000, Combined_Data!C56 - 5000, 0)</f>
        <v>0</v>
      </c>
      <c r="D61">
        <f>IF(Combined_Data!D56 &gt; 5000, Combined_Data!D56 - 5000, 0)</f>
        <v>0</v>
      </c>
      <c r="E61">
        <f>IF(Combined_Data!E56 &gt; 5000, Combined_Data!E56 - 5000, 0)</f>
        <v>324.78986950254966</v>
      </c>
      <c r="F61">
        <f>IF(Combined_Data!F56 &gt; 5000, Combined_Data!F56 - 5000, 0)</f>
        <v>0</v>
      </c>
      <c r="G61">
        <f>IF(Combined_Data!G56 &gt; 5000, Combined_Data!G56 - 5000, 0)</f>
        <v>0</v>
      </c>
      <c r="H61">
        <f>IF(Combined_Data!H56 &gt; 5000, Combined_Data!H56 - 5000, 0)</f>
        <v>0</v>
      </c>
      <c r="I61">
        <f>IF(Combined_Data!I56 &gt; 5000, Combined_Data!I56 - 5000, 0)</f>
        <v>0</v>
      </c>
      <c r="J61">
        <f>IF(Combined_Data!J56 &gt; 5000, Combined_Data!J56 - 5000, 0)</f>
        <v>5606.9396496396002</v>
      </c>
      <c r="K61">
        <f>IF(Combined_Data!K56 &gt; 5000, Combined_Data!K56 - 5000, 0)</f>
        <v>0</v>
      </c>
      <c r="L61">
        <f>IF(Combined_Data!L56 &gt; 5000, Combined_Data!L56 - 5000, 0)</f>
        <v>0</v>
      </c>
      <c r="M61">
        <f>IF(Combined_Data!M56 &gt; 5000, Combined_Data!M56 - 5000, 0)</f>
        <v>0</v>
      </c>
      <c r="N61">
        <f t="shared" si="0"/>
        <v>11327.023420809252</v>
      </c>
    </row>
    <row r="62" spans="1:14" x14ac:dyDescent="0.25">
      <c r="A62" t="s">
        <v>94</v>
      </c>
      <c r="B62">
        <f>IF(Combined_Data!B57 &gt; 5000, Combined_Data!B57 - 5000, 0)</f>
        <v>5376.3563495776998</v>
      </c>
      <c r="C62">
        <f>IF(Combined_Data!C57 &gt; 5000, Combined_Data!C57 - 5000, 0)</f>
        <v>0</v>
      </c>
      <c r="D62">
        <f>IF(Combined_Data!D57 &gt; 5000, Combined_Data!D57 - 5000, 0)</f>
        <v>0</v>
      </c>
      <c r="E62">
        <f>IF(Combined_Data!E57 &gt; 5000, Combined_Data!E57 - 5000, 0)</f>
        <v>0</v>
      </c>
      <c r="F62">
        <f>IF(Combined_Data!F57 &gt; 5000, Combined_Data!F57 - 5000, 0)</f>
        <v>1782.9814220624603</v>
      </c>
      <c r="G62">
        <f>IF(Combined_Data!G57 &gt; 5000, Combined_Data!G57 - 5000, 0)</f>
        <v>6636.5465061049999</v>
      </c>
      <c r="H62">
        <f>IF(Combined_Data!H57 &gt; 5000, Combined_Data!H57 - 5000, 0)</f>
        <v>0</v>
      </c>
      <c r="I62">
        <f>IF(Combined_Data!I57 &gt; 5000, Combined_Data!I57 - 5000, 0)</f>
        <v>0</v>
      </c>
      <c r="J62">
        <f>IF(Combined_Data!J57 &gt; 5000, Combined_Data!J57 - 5000, 0)</f>
        <v>8918.5009754212006</v>
      </c>
      <c r="K62">
        <f>IF(Combined_Data!K57 &gt; 5000, Combined_Data!K57 - 5000, 0)</f>
        <v>4207.6165700409802</v>
      </c>
      <c r="L62">
        <f>IF(Combined_Data!L57 &gt; 5000, Combined_Data!L57 - 5000, 0)</f>
        <v>0</v>
      </c>
      <c r="M62">
        <f>IF(Combined_Data!M57 &gt; 5000, Combined_Data!M57 - 5000, 0)</f>
        <v>0</v>
      </c>
      <c r="N62">
        <f t="shared" si="0"/>
        <v>26922.001823207342</v>
      </c>
    </row>
    <row r="63" spans="1:14" x14ac:dyDescent="0.25">
      <c r="A63" t="s">
        <v>95</v>
      </c>
      <c r="B63">
        <f>IF(Combined_Data!B58 &gt; 5000, Combined_Data!B58 - 5000, 0)</f>
        <v>5354.5505918150993</v>
      </c>
      <c r="C63">
        <f>IF(Combined_Data!C58 &gt; 5000, Combined_Data!C58 - 5000, 0)</f>
        <v>0</v>
      </c>
      <c r="D63">
        <f>IF(Combined_Data!D58 &gt; 5000, Combined_Data!D58 - 5000, 0)</f>
        <v>0</v>
      </c>
      <c r="E63">
        <f>IF(Combined_Data!E58 &gt; 5000, Combined_Data!E58 - 5000, 0)</f>
        <v>0</v>
      </c>
      <c r="F63">
        <f>IF(Combined_Data!F58 &gt; 5000, Combined_Data!F58 - 5000, 0)</f>
        <v>0</v>
      </c>
      <c r="G63">
        <f>IF(Combined_Data!G58 &gt; 5000, Combined_Data!G58 - 5000, 0)</f>
        <v>2318.95864727157</v>
      </c>
      <c r="H63">
        <f>IF(Combined_Data!H58 &gt; 5000, Combined_Data!H58 - 5000, 0)</f>
        <v>0</v>
      </c>
      <c r="I63">
        <f>IF(Combined_Data!I58 &gt; 5000, Combined_Data!I58 - 5000, 0)</f>
        <v>0</v>
      </c>
      <c r="J63">
        <f>IF(Combined_Data!J58 &gt; 5000, Combined_Data!J58 - 5000, 0)</f>
        <v>0</v>
      </c>
      <c r="K63">
        <f>IF(Combined_Data!K58 &gt; 5000, Combined_Data!K58 - 5000, 0)</f>
        <v>0</v>
      </c>
      <c r="L63">
        <f>IF(Combined_Data!L58 &gt; 5000, Combined_Data!L58 - 5000, 0)</f>
        <v>0</v>
      </c>
      <c r="M63">
        <f>IF(Combined_Data!M58 &gt; 5000, Combined_Data!M58 - 5000, 0)</f>
        <v>0</v>
      </c>
      <c r="N63">
        <f t="shared" si="0"/>
        <v>7673.5092390866694</v>
      </c>
    </row>
    <row r="64" spans="1:14" x14ac:dyDescent="0.25">
      <c r="A64" t="s">
        <v>96</v>
      </c>
      <c r="B64">
        <f>IF(Combined_Data!B59 &gt; 5000, Combined_Data!B59 - 5000, 0)</f>
        <v>5284.4994425787008</v>
      </c>
      <c r="C64">
        <f>IF(Combined_Data!C59 &gt; 5000, Combined_Data!C59 - 5000, 0)</f>
        <v>0</v>
      </c>
      <c r="D64">
        <f>IF(Combined_Data!D59 &gt; 5000, Combined_Data!D59 - 5000, 0)</f>
        <v>0</v>
      </c>
      <c r="E64">
        <f>IF(Combined_Data!E59 &gt; 5000, Combined_Data!E59 - 5000, 0)</f>
        <v>1229.2814289751504</v>
      </c>
      <c r="F64">
        <f>IF(Combined_Data!F59 &gt; 5000, Combined_Data!F59 - 5000, 0)</f>
        <v>0</v>
      </c>
      <c r="G64">
        <f>IF(Combined_Data!G59 &gt; 5000, Combined_Data!G59 - 5000, 0)</f>
        <v>395.47331473230042</v>
      </c>
      <c r="H64">
        <f>IF(Combined_Data!H59 &gt; 5000, Combined_Data!H59 - 5000, 0)</f>
        <v>2137.9369922081596</v>
      </c>
      <c r="I64">
        <f>IF(Combined_Data!I59 &gt; 5000, Combined_Data!I59 - 5000, 0)</f>
        <v>685.15497001150015</v>
      </c>
      <c r="J64">
        <f>IF(Combined_Data!J59 &gt; 5000, Combined_Data!J59 - 5000, 0)</f>
        <v>0</v>
      </c>
      <c r="K64">
        <f>IF(Combined_Data!K59 &gt; 5000, Combined_Data!K59 - 5000, 0)</f>
        <v>6346.8514314338008</v>
      </c>
      <c r="L64">
        <f>IF(Combined_Data!L59 &gt; 5000, Combined_Data!L59 - 5000, 0)</f>
        <v>2855.5115473125597</v>
      </c>
      <c r="M64">
        <f>IF(Combined_Data!M59 &gt; 5000, Combined_Data!M59 - 5000, 0)</f>
        <v>573.69018493859039</v>
      </c>
      <c r="N64">
        <f t="shared" si="0"/>
        <v>19508.399312190762</v>
      </c>
    </row>
    <row r="65" spans="1:14" x14ac:dyDescent="0.25">
      <c r="A65" t="s">
        <v>97</v>
      </c>
      <c r="B65">
        <f>IF(Combined_Data!B60 &gt; 5000, Combined_Data!B60 - 5000, 0)</f>
        <v>5166.9085887343008</v>
      </c>
      <c r="C65">
        <f>IF(Combined_Data!C60 &gt; 5000, Combined_Data!C60 - 5000, 0)</f>
        <v>0</v>
      </c>
      <c r="D65">
        <f>IF(Combined_Data!D60 &gt; 5000, Combined_Data!D60 - 5000, 0)</f>
        <v>5990.9790611121007</v>
      </c>
      <c r="E65">
        <f>IF(Combined_Data!E60 &gt; 5000, Combined_Data!E60 - 5000, 0)</f>
        <v>568.99651869969966</v>
      </c>
      <c r="F65">
        <f>IF(Combined_Data!F60 &gt; 5000, Combined_Data!F60 - 5000, 0)</f>
        <v>0</v>
      </c>
      <c r="G65">
        <f>IF(Combined_Data!G60 &gt; 5000, Combined_Data!G60 - 5000, 0)</f>
        <v>4483.3097780520602</v>
      </c>
      <c r="H65">
        <f>IF(Combined_Data!H60 &gt; 5000, Combined_Data!H60 - 5000, 0)</f>
        <v>0</v>
      </c>
      <c r="I65">
        <f>IF(Combined_Data!I60 &gt; 5000, Combined_Data!I60 - 5000, 0)</f>
        <v>0</v>
      </c>
      <c r="J65">
        <f>IF(Combined_Data!J60 &gt; 5000, Combined_Data!J60 - 5000, 0)</f>
        <v>0</v>
      </c>
      <c r="K65">
        <f>IF(Combined_Data!K60 &gt; 5000, Combined_Data!K60 - 5000, 0)</f>
        <v>0</v>
      </c>
      <c r="L65">
        <f>IF(Combined_Data!L60 &gt; 5000, Combined_Data!L60 - 5000, 0)</f>
        <v>0</v>
      </c>
      <c r="M65">
        <f>IF(Combined_Data!M60 &gt; 5000, Combined_Data!M60 - 5000, 0)</f>
        <v>0</v>
      </c>
      <c r="N65">
        <f t="shared" si="0"/>
        <v>16210.193946598161</v>
      </c>
    </row>
    <row r="66" spans="1:14" x14ac:dyDescent="0.25">
      <c r="A66" t="s">
        <v>98</v>
      </c>
      <c r="B66">
        <f>IF(Combined_Data!B61 &gt; 5000, Combined_Data!B61 - 5000, 0)</f>
        <v>5166.8325421175996</v>
      </c>
      <c r="C66">
        <f>IF(Combined_Data!C61 &gt; 5000, Combined_Data!C61 - 5000, 0)</f>
        <v>0</v>
      </c>
      <c r="D66">
        <f>IF(Combined_Data!D61 &gt; 5000, Combined_Data!D61 - 5000, 0)</f>
        <v>0</v>
      </c>
      <c r="E66">
        <f>IF(Combined_Data!E61 &gt; 5000, Combined_Data!E61 - 5000, 0)</f>
        <v>0</v>
      </c>
      <c r="F66">
        <f>IF(Combined_Data!F61 &gt; 5000, Combined_Data!F61 - 5000, 0)</f>
        <v>0</v>
      </c>
      <c r="G66">
        <f>IF(Combined_Data!G61 &gt; 5000, Combined_Data!G61 - 5000, 0)</f>
        <v>0</v>
      </c>
      <c r="H66">
        <f>IF(Combined_Data!H61 &gt; 5000, Combined_Data!H61 - 5000, 0)</f>
        <v>0</v>
      </c>
      <c r="I66">
        <f>IF(Combined_Data!I61 &gt; 5000, Combined_Data!I61 - 5000, 0)</f>
        <v>0</v>
      </c>
      <c r="J66">
        <f>IF(Combined_Data!J61 &gt; 5000, Combined_Data!J61 - 5000, 0)</f>
        <v>0</v>
      </c>
      <c r="K66">
        <f>IF(Combined_Data!K61 &gt; 5000, Combined_Data!K61 - 5000, 0)</f>
        <v>0</v>
      </c>
      <c r="L66">
        <f>IF(Combined_Data!L61 &gt; 5000, Combined_Data!L61 - 5000, 0)</f>
        <v>0</v>
      </c>
      <c r="M66">
        <f>IF(Combined_Data!M61 &gt; 5000, Combined_Data!M61 - 5000, 0)</f>
        <v>0</v>
      </c>
      <c r="N66">
        <f t="shared" si="0"/>
        <v>5166.8325421175996</v>
      </c>
    </row>
    <row r="67" spans="1:14" x14ac:dyDescent="0.25">
      <c r="A67" t="s">
        <v>99</v>
      </c>
      <c r="B67">
        <f>IF(Combined_Data!B62 &gt; 5000, Combined_Data!B62 - 5000, 0)</f>
        <v>5055.9627452142995</v>
      </c>
      <c r="C67">
        <f>IF(Combined_Data!C62 &gt; 5000, Combined_Data!C62 - 5000, 0)</f>
        <v>0</v>
      </c>
      <c r="D67">
        <f>IF(Combined_Data!D62 &gt; 5000, Combined_Data!D62 - 5000, 0)</f>
        <v>29.466023300669804</v>
      </c>
      <c r="E67">
        <f>IF(Combined_Data!E62 &gt; 5000, Combined_Data!E62 - 5000, 0)</f>
        <v>0</v>
      </c>
      <c r="F67">
        <f>IF(Combined_Data!F62 &gt; 5000, Combined_Data!F62 - 5000, 0)</f>
        <v>0</v>
      </c>
      <c r="G67">
        <f>IF(Combined_Data!G62 &gt; 5000, Combined_Data!G62 - 5000, 0)</f>
        <v>0</v>
      </c>
      <c r="H67">
        <f>IF(Combined_Data!H62 &gt; 5000, Combined_Data!H62 - 5000, 0)</f>
        <v>1010.3883857720002</v>
      </c>
      <c r="I67">
        <f>IF(Combined_Data!I62 &gt; 5000, Combined_Data!I62 - 5000, 0)</f>
        <v>0</v>
      </c>
      <c r="J67">
        <f>IF(Combined_Data!J62 &gt; 5000, Combined_Data!J62 - 5000, 0)</f>
        <v>0</v>
      </c>
      <c r="K67">
        <f>IF(Combined_Data!K62 &gt; 5000, Combined_Data!K62 - 5000, 0)</f>
        <v>19395.382600339599</v>
      </c>
      <c r="L67">
        <f>IF(Combined_Data!L62 &gt; 5000, Combined_Data!L62 - 5000, 0)</f>
        <v>0</v>
      </c>
      <c r="M67">
        <f>IF(Combined_Data!M62 &gt; 5000, Combined_Data!M62 - 5000, 0)</f>
        <v>0</v>
      </c>
      <c r="N67">
        <f t="shared" si="0"/>
        <v>25491.19975462657</v>
      </c>
    </row>
    <row r="68" spans="1:14" x14ac:dyDescent="0.25">
      <c r="A68" t="s">
        <v>100</v>
      </c>
      <c r="B68">
        <f>IF(Combined_Data!B63 &gt; 5000, Combined_Data!B63 - 5000, 0)</f>
        <v>5020.0578919420004</v>
      </c>
      <c r="C68">
        <f>IF(Combined_Data!C63 &gt; 5000, Combined_Data!C63 - 5000, 0)</f>
        <v>708.90211886032012</v>
      </c>
      <c r="D68">
        <f>IF(Combined_Data!D63 &gt; 5000, Combined_Data!D63 - 5000, 0)</f>
        <v>0</v>
      </c>
      <c r="E68">
        <f>IF(Combined_Data!E63 &gt; 5000, Combined_Data!E63 - 5000, 0)</f>
        <v>0</v>
      </c>
      <c r="F68">
        <f>IF(Combined_Data!F63 &gt; 5000, Combined_Data!F63 - 5000, 0)</f>
        <v>0</v>
      </c>
      <c r="G68">
        <f>IF(Combined_Data!G63 &gt; 5000, Combined_Data!G63 - 5000, 0)</f>
        <v>9450.7018631909996</v>
      </c>
      <c r="H68">
        <f>IF(Combined_Data!H63 &gt; 5000, Combined_Data!H63 - 5000, 0)</f>
        <v>9621.2874247331001</v>
      </c>
      <c r="I68">
        <f>IF(Combined_Data!I63 &gt; 5000, Combined_Data!I63 - 5000, 0)</f>
        <v>0</v>
      </c>
      <c r="J68">
        <f>IF(Combined_Data!J63 &gt; 5000, Combined_Data!J63 - 5000, 0)</f>
        <v>0</v>
      </c>
      <c r="K68">
        <f>IF(Combined_Data!K63 &gt; 5000, Combined_Data!K63 - 5000, 0)</f>
        <v>0</v>
      </c>
      <c r="L68">
        <f>IF(Combined_Data!L63 &gt; 5000, Combined_Data!L63 - 5000, 0)</f>
        <v>0</v>
      </c>
      <c r="M68">
        <f>IF(Combined_Data!M63 &gt; 5000, Combined_Data!M63 - 5000, 0)</f>
        <v>0</v>
      </c>
      <c r="N68">
        <f t="shared" si="0"/>
        <v>24800.94929872642</v>
      </c>
    </row>
    <row r="69" spans="1:14" x14ac:dyDescent="0.25">
      <c r="A69" t="s">
        <v>101</v>
      </c>
      <c r="B69">
        <f>IF(Combined_Data!B64 &gt; 5000, Combined_Data!B64 - 5000, 0)</f>
        <v>4797.3700560632806</v>
      </c>
      <c r="C69">
        <f>IF(Combined_Data!C64 &gt; 5000, Combined_Data!C64 - 5000, 0)</f>
        <v>3941.9303208031706</v>
      </c>
      <c r="D69">
        <f>IF(Combined_Data!D64 &gt; 5000, Combined_Data!D64 - 5000, 0)</f>
        <v>0</v>
      </c>
      <c r="E69">
        <f>IF(Combined_Data!E64 &gt; 5000, Combined_Data!E64 - 5000, 0)</f>
        <v>0</v>
      </c>
      <c r="F69">
        <f>IF(Combined_Data!F64 &gt; 5000, Combined_Data!F64 - 5000, 0)</f>
        <v>0</v>
      </c>
      <c r="G69">
        <f>IF(Combined_Data!G64 &gt; 5000, Combined_Data!G64 - 5000, 0)</f>
        <v>0</v>
      </c>
      <c r="H69">
        <f>IF(Combined_Data!H64 &gt; 5000, Combined_Data!H64 - 5000, 0)</f>
        <v>0</v>
      </c>
      <c r="I69">
        <f>IF(Combined_Data!I64 &gt; 5000, Combined_Data!I64 - 5000, 0)</f>
        <v>0</v>
      </c>
      <c r="J69">
        <f>IF(Combined_Data!J64 &gt; 5000, Combined_Data!J64 - 5000, 0)</f>
        <v>0</v>
      </c>
      <c r="K69">
        <f>IF(Combined_Data!K64 &gt; 5000, Combined_Data!K64 - 5000, 0)</f>
        <v>0</v>
      </c>
      <c r="L69">
        <f>IF(Combined_Data!L64 &gt; 5000, Combined_Data!L64 - 5000, 0)</f>
        <v>0</v>
      </c>
      <c r="M69">
        <f>IF(Combined_Data!M64 &gt; 5000, Combined_Data!M64 - 5000, 0)</f>
        <v>0</v>
      </c>
      <c r="N69">
        <f t="shared" si="0"/>
        <v>8739.3003768664512</v>
      </c>
    </row>
    <row r="70" spans="1:14" x14ac:dyDescent="0.25">
      <c r="A70" t="s">
        <v>102</v>
      </c>
      <c r="B70">
        <f>IF(Combined_Data!B65 &gt; 5000, Combined_Data!B65 - 5000, 0)</f>
        <v>4694.8864478280593</v>
      </c>
      <c r="C70">
        <f>IF(Combined_Data!C65 &gt; 5000, Combined_Data!C65 - 5000, 0)</f>
        <v>0</v>
      </c>
      <c r="D70">
        <f>IF(Combined_Data!D65 &gt; 5000, Combined_Data!D65 - 5000, 0)</f>
        <v>0</v>
      </c>
      <c r="E70">
        <f>IF(Combined_Data!E65 &gt; 5000, Combined_Data!E65 - 5000, 0)</f>
        <v>0</v>
      </c>
      <c r="F70">
        <f>IF(Combined_Data!F65 &gt; 5000, Combined_Data!F65 - 5000, 0)</f>
        <v>2585.9444403909501</v>
      </c>
      <c r="G70">
        <f>IF(Combined_Data!G65 &gt; 5000, Combined_Data!G65 - 5000, 0)</f>
        <v>4154.3633649741805</v>
      </c>
      <c r="H70">
        <f>IF(Combined_Data!H65 &gt; 5000, Combined_Data!H65 - 5000, 0)</f>
        <v>0</v>
      </c>
      <c r="I70">
        <f>IF(Combined_Data!I65 &gt; 5000, Combined_Data!I65 - 5000, 0)</f>
        <v>2656.1345758541902</v>
      </c>
      <c r="J70">
        <f>IF(Combined_Data!J65 &gt; 5000, Combined_Data!J65 - 5000, 0)</f>
        <v>0</v>
      </c>
      <c r="K70">
        <f>IF(Combined_Data!K65 &gt; 5000, Combined_Data!K65 - 5000, 0)</f>
        <v>6874.0288348326994</v>
      </c>
      <c r="L70">
        <f>IF(Combined_Data!L65 &gt; 5000, Combined_Data!L65 - 5000, 0)</f>
        <v>0</v>
      </c>
      <c r="M70">
        <f>IF(Combined_Data!M65 &gt; 5000, Combined_Data!M65 - 5000, 0)</f>
        <v>0</v>
      </c>
      <c r="N70">
        <f t="shared" si="0"/>
        <v>20965.357663880081</v>
      </c>
    </row>
    <row r="71" spans="1:14" x14ac:dyDescent="0.25">
      <c r="A71" t="s">
        <v>103</v>
      </c>
      <c r="B71">
        <f>IF(Combined_Data!B66 &gt; 5000, Combined_Data!B66 - 5000, 0)</f>
        <v>4678.3453021330497</v>
      </c>
      <c r="C71">
        <f>IF(Combined_Data!C66 &gt; 5000, Combined_Data!C66 - 5000, 0)</f>
        <v>0</v>
      </c>
      <c r="D71">
        <f>IF(Combined_Data!D66 &gt; 5000, Combined_Data!D66 - 5000, 0)</f>
        <v>0</v>
      </c>
      <c r="E71">
        <f>IF(Combined_Data!E66 &gt; 5000, Combined_Data!E66 - 5000, 0)</f>
        <v>0</v>
      </c>
      <c r="F71">
        <f>IF(Combined_Data!F66 &gt; 5000, Combined_Data!F66 - 5000, 0)</f>
        <v>2627.1589005977403</v>
      </c>
      <c r="G71">
        <f>IF(Combined_Data!G66 &gt; 5000, Combined_Data!G66 - 5000, 0)</f>
        <v>0</v>
      </c>
      <c r="H71">
        <f>IF(Combined_Data!H66 &gt; 5000, Combined_Data!H66 - 5000, 0)</f>
        <v>0</v>
      </c>
      <c r="I71">
        <f>IF(Combined_Data!I66 &gt; 5000, Combined_Data!I66 - 5000, 0)</f>
        <v>0</v>
      </c>
      <c r="J71">
        <f>IF(Combined_Data!J66 &gt; 5000, Combined_Data!J66 - 5000, 0)</f>
        <v>374.48759194636023</v>
      </c>
      <c r="K71">
        <f>IF(Combined_Data!K66 &gt; 5000, Combined_Data!K66 - 5000, 0)</f>
        <v>0</v>
      </c>
      <c r="L71">
        <f>IF(Combined_Data!L66 &gt; 5000, Combined_Data!L66 - 5000, 0)</f>
        <v>0</v>
      </c>
      <c r="M71">
        <f>IF(Combined_Data!M66 &gt; 5000, Combined_Data!M66 - 5000, 0)</f>
        <v>0</v>
      </c>
      <c r="N71">
        <f t="shared" si="0"/>
        <v>7679.9917946771502</v>
      </c>
    </row>
    <row r="72" spans="1:14" x14ac:dyDescent="0.25">
      <c r="A72" t="s">
        <v>104</v>
      </c>
      <c r="B72">
        <f>IF(Combined_Data!B67 &gt; 5000, Combined_Data!B67 - 5000, 0)</f>
        <v>4652.3628449993503</v>
      </c>
      <c r="C72">
        <f>IF(Combined_Data!C67 &gt; 5000, Combined_Data!C67 - 5000, 0)</f>
        <v>0</v>
      </c>
      <c r="D72">
        <f>IF(Combined_Data!D67 &gt; 5000, Combined_Data!D67 - 5000, 0)</f>
        <v>4301.5760429724996</v>
      </c>
      <c r="E72">
        <f>IF(Combined_Data!E67 &gt; 5000, Combined_Data!E67 - 5000, 0)</f>
        <v>0</v>
      </c>
      <c r="F72">
        <f>IF(Combined_Data!F67 &gt; 5000, Combined_Data!F67 - 5000, 0)</f>
        <v>3486.8395258766996</v>
      </c>
      <c r="G72">
        <f>IF(Combined_Data!G67 &gt; 5000, Combined_Data!G67 - 5000, 0)</f>
        <v>2518.0091147451203</v>
      </c>
      <c r="H72">
        <f>IF(Combined_Data!H67 &gt; 5000, Combined_Data!H67 - 5000, 0)</f>
        <v>5183.6613356650996</v>
      </c>
      <c r="I72">
        <f>IF(Combined_Data!I67 &gt; 5000, Combined_Data!I67 - 5000, 0)</f>
        <v>0</v>
      </c>
      <c r="J72">
        <f>IF(Combined_Data!J67 &gt; 5000, Combined_Data!J67 - 5000, 0)</f>
        <v>3176.9249192412899</v>
      </c>
      <c r="K72">
        <f>IF(Combined_Data!K67 &gt; 5000, Combined_Data!K67 - 5000, 0)</f>
        <v>5568.7374661763006</v>
      </c>
      <c r="L72">
        <f>IF(Combined_Data!L67 &gt; 5000, Combined_Data!L67 - 5000, 0)</f>
        <v>0</v>
      </c>
      <c r="M72">
        <f>IF(Combined_Data!M67 &gt; 5000, Combined_Data!M67 - 5000, 0)</f>
        <v>0</v>
      </c>
      <c r="N72">
        <f t="shared" ref="N72:N135" si="1">SUM(B72:M72)</f>
        <v>28888.11124967636</v>
      </c>
    </row>
    <row r="73" spans="1:14" x14ac:dyDescent="0.25">
      <c r="A73" t="s">
        <v>105</v>
      </c>
      <c r="B73">
        <f>IF(Combined_Data!B68 &gt; 5000, Combined_Data!B68 - 5000, 0)</f>
        <v>4628.2142319977993</v>
      </c>
      <c r="C73">
        <f>IF(Combined_Data!C68 &gt; 5000, Combined_Data!C68 - 5000, 0)</f>
        <v>0</v>
      </c>
      <c r="D73">
        <f>IF(Combined_Data!D68 &gt; 5000, Combined_Data!D68 - 5000, 0)</f>
        <v>0</v>
      </c>
      <c r="E73">
        <f>IF(Combined_Data!E68 &gt; 5000, Combined_Data!E68 - 5000, 0)</f>
        <v>0</v>
      </c>
      <c r="F73">
        <f>IF(Combined_Data!F68 &gt; 5000, Combined_Data!F68 - 5000, 0)</f>
        <v>156.90799555690955</v>
      </c>
      <c r="G73">
        <f>IF(Combined_Data!G68 &gt; 5000, Combined_Data!G68 - 5000, 0)</f>
        <v>0</v>
      </c>
      <c r="H73">
        <f>IF(Combined_Data!H68 &gt; 5000, Combined_Data!H68 - 5000, 0)</f>
        <v>0</v>
      </c>
      <c r="I73">
        <f>IF(Combined_Data!I68 &gt; 5000, Combined_Data!I68 - 5000, 0)</f>
        <v>3563.13342112787</v>
      </c>
      <c r="J73">
        <f>IF(Combined_Data!J68 &gt; 5000, Combined_Data!J68 - 5000, 0)</f>
        <v>0</v>
      </c>
      <c r="K73">
        <f>IF(Combined_Data!K68 &gt; 5000, Combined_Data!K68 - 5000, 0)</f>
        <v>0</v>
      </c>
      <c r="L73">
        <f>IF(Combined_Data!L68 &gt; 5000, Combined_Data!L68 - 5000, 0)</f>
        <v>14961.391953000901</v>
      </c>
      <c r="M73">
        <f>IF(Combined_Data!M68 &gt; 5000, Combined_Data!M68 - 5000, 0)</f>
        <v>0</v>
      </c>
      <c r="N73">
        <f t="shared" si="1"/>
        <v>23309.647601683479</v>
      </c>
    </row>
    <row r="74" spans="1:14" x14ac:dyDescent="0.25">
      <c r="A74" t="s">
        <v>106</v>
      </c>
      <c r="B74">
        <f>IF(Combined_Data!B69 &gt; 5000, Combined_Data!B69 - 5000, 0)</f>
        <v>4568.2017319800998</v>
      </c>
      <c r="C74">
        <f>IF(Combined_Data!C69 &gt; 5000, Combined_Data!C69 - 5000, 0)</f>
        <v>0</v>
      </c>
      <c r="D74">
        <f>IF(Combined_Data!D69 &gt; 5000, Combined_Data!D69 - 5000, 0)</f>
        <v>0</v>
      </c>
      <c r="E74">
        <f>IF(Combined_Data!E69 &gt; 5000, Combined_Data!E69 - 5000, 0)</f>
        <v>0</v>
      </c>
      <c r="F74">
        <f>IF(Combined_Data!F69 &gt; 5000, Combined_Data!F69 - 5000, 0)</f>
        <v>0</v>
      </c>
      <c r="G74">
        <f>IF(Combined_Data!G69 &gt; 5000, Combined_Data!G69 - 5000, 0)</f>
        <v>0</v>
      </c>
      <c r="H74">
        <f>IF(Combined_Data!H69 &gt; 5000, Combined_Data!H69 - 5000, 0)</f>
        <v>12845.675286296999</v>
      </c>
      <c r="I74">
        <f>IF(Combined_Data!I69 &gt; 5000, Combined_Data!I69 - 5000, 0)</f>
        <v>0</v>
      </c>
      <c r="J74">
        <f>IF(Combined_Data!J69 &gt; 5000, Combined_Data!J69 - 5000, 0)</f>
        <v>2640.1436363990897</v>
      </c>
      <c r="K74">
        <f>IF(Combined_Data!K69 &gt; 5000, Combined_Data!K69 - 5000, 0)</f>
        <v>0</v>
      </c>
      <c r="L74">
        <f>IF(Combined_Data!L69 &gt; 5000, Combined_Data!L69 - 5000, 0)</f>
        <v>0</v>
      </c>
      <c r="M74">
        <f>IF(Combined_Data!M69 &gt; 5000, Combined_Data!M69 - 5000, 0)</f>
        <v>5781.4267775794997</v>
      </c>
      <c r="N74">
        <f t="shared" si="1"/>
        <v>25835.447432255685</v>
      </c>
    </row>
    <row r="75" spans="1:14" x14ac:dyDescent="0.25">
      <c r="A75" t="s">
        <v>107</v>
      </c>
      <c r="B75">
        <f>IF(Combined_Data!B70 &gt; 5000, Combined_Data!B70 - 5000, 0)</f>
        <v>4492.7274930175408</v>
      </c>
      <c r="C75">
        <f>IF(Combined_Data!C70 &gt; 5000, Combined_Data!C70 - 5000, 0)</f>
        <v>0</v>
      </c>
      <c r="D75">
        <f>IF(Combined_Data!D70 &gt; 5000, Combined_Data!D70 - 5000, 0)</f>
        <v>0</v>
      </c>
      <c r="E75">
        <f>IF(Combined_Data!E70 &gt; 5000, Combined_Data!E70 - 5000, 0)</f>
        <v>0</v>
      </c>
      <c r="F75">
        <f>IF(Combined_Data!F70 &gt; 5000, Combined_Data!F70 - 5000, 0)</f>
        <v>0</v>
      </c>
      <c r="G75">
        <f>IF(Combined_Data!G70 &gt; 5000, Combined_Data!G70 - 5000, 0)</f>
        <v>0</v>
      </c>
      <c r="H75">
        <f>IF(Combined_Data!H70 &gt; 5000, Combined_Data!H70 - 5000, 0)</f>
        <v>0</v>
      </c>
      <c r="I75">
        <f>IF(Combined_Data!I70 &gt; 5000, Combined_Data!I70 - 5000, 0)</f>
        <v>327.72565209050026</v>
      </c>
      <c r="J75">
        <f>IF(Combined_Data!J70 &gt; 5000, Combined_Data!J70 - 5000, 0)</f>
        <v>0</v>
      </c>
      <c r="K75">
        <f>IF(Combined_Data!K70 &gt; 5000, Combined_Data!K70 - 5000, 0)</f>
        <v>0</v>
      </c>
      <c r="L75">
        <f>IF(Combined_Data!L70 &gt; 5000, Combined_Data!L70 - 5000, 0)</f>
        <v>0</v>
      </c>
      <c r="M75">
        <f>IF(Combined_Data!M70 &gt; 5000, Combined_Data!M70 - 5000, 0)</f>
        <v>0</v>
      </c>
      <c r="N75">
        <f t="shared" si="1"/>
        <v>4820.4531451080411</v>
      </c>
    </row>
    <row r="76" spans="1:14" x14ac:dyDescent="0.25">
      <c r="A76" t="s">
        <v>108</v>
      </c>
      <c r="B76">
        <f>IF(Combined_Data!B71 &gt; 5000, Combined_Data!B71 - 5000, 0)</f>
        <v>4454.0987387797995</v>
      </c>
      <c r="C76">
        <f>IF(Combined_Data!C71 &gt; 5000, Combined_Data!C71 - 5000, 0)</f>
        <v>0</v>
      </c>
      <c r="D76">
        <f>IF(Combined_Data!D71 &gt; 5000, Combined_Data!D71 - 5000, 0)</f>
        <v>0</v>
      </c>
      <c r="E76">
        <f>IF(Combined_Data!E71 &gt; 5000, Combined_Data!E71 - 5000, 0)</f>
        <v>0</v>
      </c>
      <c r="F76">
        <f>IF(Combined_Data!F71 &gt; 5000, Combined_Data!F71 - 5000, 0)</f>
        <v>2306.1425551215198</v>
      </c>
      <c r="G76">
        <f>IF(Combined_Data!G71 &gt; 5000, Combined_Data!G71 - 5000, 0)</f>
        <v>0</v>
      </c>
      <c r="H76">
        <f>IF(Combined_Data!H71 &gt; 5000, Combined_Data!H71 - 5000, 0)</f>
        <v>0</v>
      </c>
      <c r="I76">
        <f>IF(Combined_Data!I71 &gt; 5000, Combined_Data!I71 - 5000, 0)</f>
        <v>0</v>
      </c>
      <c r="J76">
        <f>IF(Combined_Data!J71 &gt; 5000, Combined_Data!J71 - 5000, 0)</f>
        <v>837.83740130108981</v>
      </c>
      <c r="K76">
        <f>IF(Combined_Data!K71 &gt; 5000, Combined_Data!K71 - 5000, 0)</f>
        <v>0</v>
      </c>
      <c r="L76">
        <f>IF(Combined_Data!L71 &gt; 5000, Combined_Data!L71 - 5000, 0)</f>
        <v>0</v>
      </c>
      <c r="M76">
        <f>IF(Combined_Data!M71 &gt; 5000, Combined_Data!M71 - 5000, 0)</f>
        <v>0</v>
      </c>
      <c r="N76">
        <f t="shared" si="1"/>
        <v>7598.0786952024091</v>
      </c>
    </row>
    <row r="77" spans="1:14" x14ac:dyDescent="0.25">
      <c r="A77" t="s">
        <v>109</v>
      </c>
      <c r="B77">
        <f>IF(Combined_Data!B72 &gt; 5000, Combined_Data!B72 - 5000, 0)</f>
        <v>4402.3902322663507</v>
      </c>
      <c r="C77">
        <f>IF(Combined_Data!C72 &gt; 5000, Combined_Data!C72 - 5000, 0)</f>
        <v>0</v>
      </c>
      <c r="D77">
        <f>IF(Combined_Data!D72 &gt; 5000, Combined_Data!D72 - 5000, 0)</f>
        <v>2235.6798579449896</v>
      </c>
      <c r="E77">
        <f>IF(Combined_Data!E72 &gt; 5000, Combined_Data!E72 - 5000, 0)</f>
        <v>0</v>
      </c>
      <c r="F77">
        <f>IF(Combined_Data!F72 &gt; 5000, Combined_Data!F72 - 5000, 0)</f>
        <v>2074.8987375439401</v>
      </c>
      <c r="G77">
        <f>IF(Combined_Data!G72 &gt; 5000, Combined_Data!G72 - 5000, 0)</f>
        <v>0</v>
      </c>
      <c r="H77">
        <f>IF(Combined_Data!H72 &gt; 5000, Combined_Data!H72 - 5000, 0)</f>
        <v>0</v>
      </c>
      <c r="I77">
        <f>IF(Combined_Data!I72 &gt; 5000, Combined_Data!I72 - 5000, 0)</f>
        <v>3720.3551790723304</v>
      </c>
      <c r="J77">
        <f>IF(Combined_Data!J72 &gt; 5000, Combined_Data!J72 - 5000, 0)</f>
        <v>0</v>
      </c>
      <c r="K77">
        <f>IF(Combined_Data!K72 &gt; 5000, Combined_Data!K72 - 5000, 0)</f>
        <v>5172.1180244789994</v>
      </c>
      <c r="L77">
        <f>IF(Combined_Data!L72 &gt; 5000, Combined_Data!L72 - 5000, 0)</f>
        <v>0</v>
      </c>
      <c r="M77">
        <f>IF(Combined_Data!M72 &gt; 5000, Combined_Data!M72 - 5000, 0)</f>
        <v>13444.1512279503</v>
      </c>
      <c r="N77">
        <f t="shared" si="1"/>
        <v>31049.593259256912</v>
      </c>
    </row>
    <row r="78" spans="1:14" x14ac:dyDescent="0.25">
      <c r="A78" t="s">
        <v>110</v>
      </c>
      <c r="B78">
        <f>IF(Combined_Data!B73 &gt; 5000, Combined_Data!B73 - 5000, 0)</f>
        <v>4304.2289200004398</v>
      </c>
      <c r="C78">
        <f>IF(Combined_Data!C73 &gt; 5000, Combined_Data!C73 - 5000, 0)</f>
        <v>0</v>
      </c>
      <c r="D78">
        <f>IF(Combined_Data!D73 &gt; 5000, Combined_Data!D73 - 5000, 0)</f>
        <v>0</v>
      </c>
      <c r="E78">
        <f>IF(Combined_Data!E73 &gt; 5000, Combined_Data!E73 - 5000, 0)</f>
        <v>0</v>
      </c>
      <c r="F78">
        <f>IF(Combined_Data!F73 &gt; 5000, Combined_Data!F73 - 5000, 0)</f>
        <v>0</v>
      </c>
      <c r="G78">
        <f>IF(Combined_Data!G73 &gt; 5000, Combined_Data!G73 - 5000, 0)</f>
        <v>0</v>
      </c>
      <c r="H78">
        <f>IF(Combined_Data!H73 &gt; 5000, Combined_Data!H73 - 5000, 0)</f>
        <v>2175.4875190081502</v>
      </c>
      <c r="I78">
        <f>IF(Combined_Data!I73 &gt; 5000, Combined_Data!I73 - 5000, 0)</f>
        <v>0</v>
      </c>
      <c r="J78">
        <f>IF(Combined_Data!J73 &gt; 5000, Combined_Data!J73 - 5000, 0)</f>
        <v>0</v>
      </c>
      <c r="K78">
        <f>IF(Combined_Data!K73 &gt; 5000, Combined_Data!K73 - 5000, 0)</f>
        <v>0</v>
      </c>
      <c r="L78">
        <f>IF(Combined_Data!L73 &gt; 5000, Combined_Data!L73 - 5000, 0)</f>
        <v>15.636414494039855</v>
      </c>
      <c r="M78">
        <f>IF(Combined_Data!M73 &gt; 5000, Combined_Data!M73 - 5000, 0)</f>
        <v>5366.7905195087005</v>
      </c>
      <c r="N78">
        <f t="shared" si="1"/>
        <v>11862.143373011331</v>
      </c>
    </row>
    <row r="79" spans="1:14" x14ac:dyDescent="0.25">
      <c r="A79" t="s">
        <v>111</v>
      </c>
      <c r="B79">
        <f>IF(Combined_Data!B74 &gt; 5000, Combined_Data!B74 - 5000, 0)</f>
        <v>4217.3318944892508</v>
      </c>
      <c r="C79">
        <f>IF(Combined_Data!C74 &gt; 5000, Combined_Data!C74 - 5000, 0)</f>
        <v>0</v>
      </c>
      <c r="D79">
        <f>IF(Combined_Data!D74 &gt; 5000, Combined_Data!D74 - 5000, 0)</f>
        <v>0</v>
      </c>
      <c r="E79">
        <f>IF(Combined_Data!E74 &gt; 5000, Combined_Data!E74 - 5000, 0)</f>
        <v>0</v>
      </c>
      <c r="F79">
        <f>IF(Combined_Data!F74 &gt; 5000, Combined_Data!F74 - 5000, 0)</f>
        <v>0</v>
      </c>
      <c r="G79">
        <f>IF(Combined_Data!G74 &gt; 5000, Combined_Data!G74 - 5000, 0)</f>
        <v>0</v>
      </c>
      <c r="H79">
        <f>IF(Combined_Data!H74 &gt; 5000, Combined_Data!H74 - 5000, 0)</f>
        <v>105.56845573345981</v>
      </c>
      <c r="I79">
        <f>IF(Combined_Data!I74 &gt; 5000, Combined_Data!I74 - 5000, 0)</f>
        <v>0</v>
      </c>
      <c r="J79">
        <f>IF(Combined_Data!J74 &gt; 5000, Combined_Data!J74 - 5000, 0)</f>
        <v>0</v>
      </c>
      <c r="K79">
        <f>IF(Combined_Data!K74 &gt; 5000, Combined_Data!K74 - 5000, 0)</f>
        <v>3244.7823979798504</v>
      </c>
      <c r="L79">
        <f>IF(Combined_Data!L74 &gt; 5000, Combined_Data!L74 - 5000, 0)</f>
        <v>0</v>
      </c>
      <c r="M79">
        <f>IF(Combined_Data!M74 &gt; 5000, Combined_Data!M74 - 5000, 0)</f>
        <v>0</v>
      </c>
      <c r="N79">
        <f t="shared" si="1"/>
        <v>7567.682748202561</v>
      </c>
    </row>
    <row r="80" spans="1:14" x14ac:dyDescent="0.25">
      <c r="A80" t="s">
        <v>112</v>
      </c>
      <c r="B80">
        <f>IF(Combined_Data!B75 &gt; 5000, Combined_Data!B75 - 5000, 0)</f>
        <v>4161.5119802680292</v>
      </c>
      <c r="C80">
        <f>IF(Combined_Data!C75 &gt; 5000, Combined_Data!C75 - 5000, 0)</f>
        <v>0</v>
      </c>
      <c r="D80">
        <f>IF(Combined_Data!D75 &gt; 5000, Combined_Data!D75 - 5000, 0)</f>
        <v>10154.143251128</v>
      </c>
      <c r="E80">
        <f>IF(Combined_Data!E75 &gt; 5000, Combined_Data!E75 - 5000, 0)</f>
        <v>0</v>
      </c>
      <c r="F80">
        <f>IF(Combined_Data!F75 &gt; 5000, Combined_Data!F75 - 5000, 0)</f>
        <v>0</v>
      </c>
      <c r="G80">
        <f>IF(Combined_Data!G75 &gt; 5000, Combined_Data!G75 - 5000, 0)</f>
        <v>0</v>
      </c>
      <c r="H80">
        <f>IF(Combined_Data!H75 &gt; 5000, Combined_Data!H75 - 5000, 0)</f>
        <v>6.0667532851502983</v>
      </c>
      <c r="I80">
        <f>IF(Combined_Data!I75 &gt; 5000, Combined_Data!I75 - 5000, 0)</f>
        <v>0</v>
      </c>
      <c r="J80">
        <f>IF(Combined_Data!J75 &gt; 5000, Combined_Data!J75 - 5000, 0)</f>
        <v>0</v>
      </c>
      <c r="K80">
        <f>IF(Combined_Data!K75 &gt; 5000, Combined_Data!K75 - 5000, 0)</f>
        <v>0</v>
      </c>
      <c r="L80">
        <f>IF(Combined_Data!L75 &gt; 5000, Combined_Data!L75 - 5000, 0)</f>
        <v>0</v>
      </c>
      <c r="M80">
        <f>IF(Combined_Data!M75 &gt; 5000, Combined_Data!M75 - 5000, 0)</f>
        <v>695.40896416369014</v>
      </c>
      <c r="N80">
        <f t="shared" si="1"/>
        <v>15017.130948844868</v>
      </c>
    </row>
    <row r="81" spans="1:14" x14ac:dyDescent="0.25">
      <c r="A81" t="s">
        <v>113</v>
      </c>
      <c r="B81">
        <f>IF(Combined_Data!B76 &gt; 5000, Combined_Data!B76 - 5000, 0)</f>
        <v>4138.3773456419094</v>
      </c>
      <c r="C81">
        <f>IF(Combined_Data!C76 &gt; 5000, Combined_Data!C76 - 5000, 0)</f>
        <v>0</v>
      </c>
      <c r="D81">
        <f>IF(Combined_Data!D76 &gt; 5000, Combined_Data!D76 - 5000, 0)</f>
        <v>0</v>
      </c>
      <c r="E81">
        <f>IF(Combined_Data!E76 &gt; 5000, Combined_Data!E76 - 5000, 0)</f>
        <v>0</v>
      </c>
      <c r="F81">
        <f>IF(Combined_Data!F76 &gt; 5000, Combined_Data!F76 - 5000, 0)</f>
        <v>0</v>
      </c>
      <c r="G81">
        <f>IF(Combined_Data!G76 &gt; 5000, Combined_Data!G76 - 5000, 0)</f>
        <v>729.23057195313959</v>
      </c>
      <c r="H81">
        <f>IF(Combined_Data!H76 &gt; 5000, Combined_Data!H76 - 5000, 0)</f>
        <v>8093.0656725974004</v>
      </c>
      <c r="I81">
        <f>IF(Combined_Data!I76 &gt; 5000, Combined_Data!I76 - 5000, 0)</f>
        <v>0</v>
      </c>
      <c r="J81">
        <f>IF(Combined_Data!J76 &gt; 5000, Combined_Data!J76 - 5000, 0)</f>
        <v>0</v>
      </c>
      <c r="K81">
        <f>IF(Combined_Data!K76 &gt; 5000, Combined_Data!K76 - 5000, 0)</f>
        <v>0</v>
      </c>
      <c r="L81">
        <f>IF(Combined_Data!L76 &gt; 5000, Combined_Data!L76 - 5000, 0)</f>
        <v>0</v>
      </c>
      <c r="M81">
        <f>IF(Combined_Data!M76 &gt; 5000, Combined_Data!M76 - 5000, 0)</f>
        <v>376.3391823039201</v>
      </c>
      <c r="N81">
        <f t="shared" si="1"/>
        <v>13337.01277249637</v>
      </c>
    </row>
    <row r="82" spans="1:14" x14ac:dyDescent="0.25">
      <c r="A82" t="s">
        <v>114</v>
      </c>
      <c r="B82">
        <f>IF(Combined_Data!B77 &gt; 5000, Combined_Data!B77 - 5000, 0)</f>
        <v>4089.9052192105901</v>
      </c>
      <c r="C82">
        <f>IF(Combined_Data!C77 &gt; 5000, Combined_Data!C77 - 5000, 0)</f>
        <v>4077.5227032711191</v>
      </c>
      <c r="D82">
        <f>IF(Combined_Data!D77 &gt; 5000, Combined_Data!D77 - 5000, 0)</f>
        <v>3356.6696758640301</v>
      </c>
      <c r="E82">
        <f>IF(Combined_Data!E77 &gt; 5000, Combined_Data!E77 - 5000, 0)</f>
        <v>0</v>
      </c>
      <c r="F82">
        <f>IF(Combined_Data!F77 &gt; 5000, Combined_Data!F77 - 5000, 0)</f>
        <v>0</v>
      </c>
      <c r="G82">
        <f>IF(Combined_Data!G77 &gt; 5000, Combined_Data!G77 - 5000, 0)</f>
        <v>0</v>
      </c>
      <c r="H82">
        <f>IF(Combined_Data!H77 &gt; 5000, Combined_Data!H77 - 5000, 0)</f>
        <v>0</v>
      </c>
      <c r="I82">
        <f>IF(Combined_Data!I77 &gt; 5000, Combined_Data!I77 - 5000, 0)</f>
        <v>0</v>
      </c>
      <c r="J82">
        <f>IF(Combined_Data!J77 &gt; 5000, Combined_Data!J77 - 5000, 0)</f>
        <v>0</v>
      </c>
      <c r="K82">
        <f>IF(Combined_Data!K77 &gt; 5000, Combined_Data!K77 - 5000, 0)</f>
        <v>13032.5466932005</v>
      </c>
      <c r="L82">
        <f>IF(Combined_Data!L77 &gt; 5000, Combined_Data!L77 - 5000, 0)</f>
        <v>0</v>
      </c>
      <c r="M82">
        <f>IF(Combined_Data!M77 &gt; 5000, Combined_Data!M77 - 5000, 0)</f>
        <v>0</v>
      </c>
      <c r="N82">
        <f t="shared" si="1"/>
        <v>24556.644291546239</v>
      </c>
    </row>
    <row r="83" spans="1:14" x14ac:dyDescent="0.25">
      <c r="A83" t="s">
        <v>115</v>
      </c>
      <c r="B83">
        <f>IF(Combined_Data!B78 &gt; 5000, Combined_Data!B78 - 5000, 0)</f>
        <v>4056.0617992621192</v>
      </c>
      <c r="C83">
        <f>IF(Combined_Data!C78 &gt; 5000, Combined_Data!C78 - 5000, 0)</f>
        <v>2766.24050246145</v>
      </c>
      <c r="D83">
        <f>IF(Combined_Data!D78 &gt; 5000, Combined_Data!D78 - 5000, 0)</f>
        <v>14394.360689109799</v>
      </c>
      <c r="E83">
        <f>IF(Combined_Data!E78 &gt; 5000, Combined_Data!E78 - 5000, 0)</f>
        <v>0</v>
      </c>
      <c r="F83">
        <f>IF(Combined_Data!F78 &gt; 5000, Combined_Data!F78 - 5000, 0)</f>
        <v>0</v>
      </c>
      <c r="G83">
        <f>IF(Combined_Data!G78 &gt; 5000, Combined_Data!G78 - 5000, 0)</f>
        <v>0</v>
      </c>
      <c r="H83">
        <f>IF(Combined_Data!H78 &gt; 5000, Combined_Data!H78 - 5000, 0)</f>
        <v>667.78391807143998</v>
      </c>
      <c r="I83">
        <f>IF(Combined_Data!I78 &gt; 5000, Combined_Data!I78 - 5000, 0)</f>
        <v>0</v>
      </c>
      <c r="J83">
        <f>IF(Combined_Data!J78 &gt; 5000, Combined_Data!J78 - 5000, 0)</f>
        <v>0</v>
      </c>
      <c r="K83">
        <f>IF(Combined_Data!K78 &gt; 5000, Combined_Data!K78 - 5000, 0)</f>
        <v>2279.8844713161097</v>
      </c>
      <c r="L83">
        <f>IF(Combined_Data!L78 &gt; 5000, Combined_Data!L78 - 5000, 0)</f>
        <v>6775.9416011688008</v>
      </c>
      <c r="M83">
        <f>IF(Combined_Data!M78 &gt; 5000, Combined_Data!M78 - 5000, 0)</f>
        <v>0</v>
      </c>
      <c r="N83">
        <f t="shared" si="1"/>
        <v>30940.272981389717</v>
      </c>
    </row>
    <row r="84" spans="1:14" x14ac:dyDescent="0.25">
      <c r="A84" t="s">
        <v>116</v>
      </c>
      <c r="B84">
        <f>IF(Combined_Data!B79 &gt; 5000, Combined_Data!B79 - 5000, 0)</f>
        <v>4017.9293474895894</v>
      </c>
      <c r="C84">
        <f>IF(Combined_Data!C79 &gt; 5000, Combined_Data!C79 - 5000, 0)</f>
        <v>0</v>
      </c>
      <c r="D84">
        <f>IF(Combined_Data!D79 &gt; 5000, Combined_Data!D79 - 5000, 0)</f>
        <v>0</v>
      </c>
      <c r="E84">
        <f>IF(Combined_Data!E79 &gt; 5000, Combined_Data!E79 - 5000, 0)</f>
        <v>0</v>
      </c>
      <c r="F84">
        <f>IF(Combined_Data!F79 &gt; 5000, Combined_Data!F79 - 5000, 0)</f>
        <v>0</v>
      </c>
      <c r="G84">
        <f>IF(Combined_Data!G79 &gt; 5000, Combined_Data!G79 - 5000, 0)</f>
        <v>7208.1297965948997</v>
      </c>
      <c r="H84">
        <f>IF(Combined_Data!H79 &gt; 5000, Combined_Data!H79 - 5000, 0)</f>
        <v>1937.1465585635597</v>
      </c>
      <c r="I84">
        <f>IF(Combined_Data!I79 &gt; 5000, Combined_Data!I79 - 5000, 0)</f>
        <v>0</v>
      </c>
      <c r="J84">
        <f>IF(Combined_Data!J79 &gt; 5000, Combined_Data!J79 - 5000, 0)</f>
        <v>286.4600395239404</v>
      </c>
      <c r="K84">
        <f>IF(Combined_Data!K79 &gt; 5000, Combined_Data!K79 - 5000, 0)</f>
        <v>0</v>
      </c>
      <c r="L84">
        <f>IF(Combined_Data!L79 &gt; 5000, Combined_Data!L79 - 5000, 0)</f>
        <v>0</v>
      </c>
      <c r="M84">
        <f>IF(Combined_Data!M79 &gt; 5000, Combined_Data!M79 - 5000, 0)</f>
        <v>0</v>
      </c>
      <c r="N84">
        <f t="shared" si="1"/>
        <v>13449.66574217199</v>
      </c>
    </row>
    <row r="85" spans="1:14" x14ac:dyDescent="0.25">
      <c r="A85" t="s">
        <v>117</v>
      </c>
      <c r="B85">
        <f>IF(Combined_Data!B80 &gt; 5000, Combined_Data!B80 - 5000, 0)</f>
        <v>4007.7045290551305</v>
      </c>
      <c r="C85">
        <f>IF(Combined_Data!C80 &gt; 5000, Combined_Data!C80 - 5000, 0)</f>
        <v>0</v>
      </c>
      <c r="D85">
        <f>IF(Combined_Data!D80 &gt; 5000, Combined_Data!D80 - 5000, 0)</f>
        <v>0</v>
      </c>
      <c r="E85">
        <f>IF(Combined_Data!E80 &gt; 5000, Combined_Data!E80 - 5000, 0)</f>
        <v>7945.8859041670003</v>
      </c>
      <c r="F85">
        <f>IF(Combined_Data!F80 &gt; 5000, Combined_Data!F80 - 5000, 0)</f>
        <v>1653.5708623566197</v>
      </c>
      <c r="G85">
        <f>IF(Combined_Data!G80 &gt; 5000, Combined_Data!G80 - 5000, 0)</f>
        <v>0</v>
      </c>
      <c r="H85">
        <f>IF(Combined_Data!H80 &gt; 5000, Combined_Data!H80 - 5000, 0)</f>
        <v>0</v>
      </c>
      <c r="I85">
        <f>IF(Combined_Data!I80 &gt; 5000, Combined_Data!I80 - 5000, 0)</f>
        <v>535.43706398040013</v>
      </c>
      <c r="J85">
        <f>IF(Combined_Data!J80 &gt; 5000, Combined_Data!J80 - 5000, 0)</f>
        <v>0</v>
      </c>
      <c r="K85">
        <f>IF(Combined_Data!K80 &gt; 5000, Combined_Data!K80 - 5000, 0)</f>
        <v>0</v>
      </c>
      <c r="L85">
        <f>IF(Combined_Data!L80 &gt; 5000, Combined_Data!L80 - 5000, 0)</f>
        <v>0</v>
      </c>
      <c r="M85">
        <f>IF(Combined_Data!M80 &gt; 5000, Combined_Data!M80 - 5000, 0)</f>
        <v>0</v>
      </c>
      <c r="N85">
        <f t="shared" si="1"/>
        <v>14142.59835955915</v>
      </c>
    </row>
    <row r="86" spans="1:14" x14ac:dyDescent="0.25">
      <c r="A86" t="s">
        <v>118</v>
      </c>
      <c r="B86">
        <f>IF(Combined_Data!B81 &gt; 5000, Combined_Data!B81 - 5000, 0)</f>
        <v>3970.5909792190705</v>
      </c>
      <c r="C86">
        <f>IF(Combined_Data!C81 &gt; 5000, Combined_Data!C81 - 5000, 0)</f>
        <v>0</v>
      </c>
      <c r="D86">
        <f>IF(Combined_Data!D81 &gt; 5000, Combined_Data!D81 - 5000, 0)</f>
        <v>4908.71300755005</v>
      </c>
      <c r="E86">
        <f>IF(Combined_Data!E81 &gt; 5000, Combined_Data!E81 - 5000, 0)</f>
        <v>0</v>
      </c>
      <c r="F86">
        <f>IF(Combined_Data!F81 &gt; 5000, Combined_Data!F81 - 5000, 0)</f>
        <v>0</v>
      </c>
      <c r="G86">
        <f>IF(Combined_Data!G81 &gt; 5000, Combined_Data!G81 - 5000, 0)</f>
        <v>13340.804777588601</v>
      </c>
      <c r="H86">
        <f>IF(Combined_Data!H81 &gt; 5000, Combined_Data!H81 - 5000, 0)</f>
        <v>0</v>
      </c>
      <c r="I86">
        <f>IF(Combined_Data!I81 &gt; 5000, Combined_Data!I81 - 5000, 0)</f>
        <v>3392.0438518588908</v>
      </c>
      <c r="J86">
        <f>IF(Combined_Data!J81 &gt; 5000, Combined_Data!J81 - 5000, 0)</f>
        <v>0</v>
      </c>
      <c r="K86">
        <f>IF(Combined_Data!K81 &gt; 5000, Combined_Data!K81 - 5000, 0)</f>
        <v>1913.0717990925004</v>
      </c>
      <c r="L86">
        <f>IF(Combined_Data!L81 &gt; 5000, Combined_Data!L81 - 5000, 0)</f>
        <v>0</v>
      </c>
      <c r="M86">
        <f>IF(Combined_Data!M81 &gt; 5000, Combined_Data!M81 - 5000, 0)</f>
        <v>0</v>
      </c>
      <c r="N86">
        <f t="shared" si="1"/>
        <v>27525.224415309112</v>
      </c>
    </row>
    <row r="87" spans="1:14" x14ac:dyDescent="0.25">
      <c r="A87" t="s">
        <v>119</v>
      </c>
      <c r="B87">
        <f>IF(Combined_Data!B82 &gt; 5000, Combined_Data!B82 - 5000, 0)</f>
        <v>3800.7742122520704</v>
      </c>
      <c r="C87">
        <f>IF(Combined_Data!C82 &gt; 5000, Combined_Data!C82 - 5000, 0)</f>
        <v>0</v>
      </c>
      <c r="D87">
        <f>IF(Combined_Data!D82 &gt; 5000, Combined_Data!D82 - 5000, 0)</f>
        <v>1691.8449440049199</v>
      </c>
      <c r="E87">
        <f>IF(Combined_Data!E82 &gt; 5000, Combined_Data!E82 - 5000, 0)</f>
        <v>0</v>
      </c>
      <c r="F87">
        <f>IF(Combined_Data!F82 &gt; 5000, Combined_Data!F82 - 5000, 0)</f>
        <v>0</v>
      </c>
      <c r="G87">
        <f>IF(Combined_Data!G82 &gt; 5000, Combined_Data!G82 - 5000, 0)</f>
        <v>0</v>
      </c>
      <c r="H87">
        <f>IF(Combined_Data!H82 &gt; 5000, Combined_Data!H82 - 5000, 0)</f>
        <v>0</v>
      </c>
      <c r="I87">
        <f>IF(Combined_Data!I82 &gt; 5000, Combined_Data!I82 - 5000, 0)</f>
        <v>0</v>
      </c>
      <c r="J87">
        <f>IF(Combined_Data!J82 &gt; 5000, Combined_Data!J82 - 5000, 0)</f>
        <v>0</v>
      </c>
      <c r="K87">
        <f>IF(Combined_Data!K82 &gt; 5000, Combined_Data!K82 - 5000, 0)</f>
        <v>0</v>
      </c>
      <c r="L87">
        <f>IF(Combined_Data!L82 &gt; 5000, Combined_Data!L82 - 5000, 0)</f>
        <v>0</v>
      </c>
      <c r="M87">
        <f>IF(Combined_Data!M82 &gt; 5000, Combined_Data!M82 - 5000, 0)</f>
        <v>973.35424557427996</v>
      </c>
      <c r="N87">
        <f t="shared" si="1"/>
        <v>6465.9734018312702</v>
      </c>
    </row>
    <row r="88" spans="1:14" x14ac:dyDescent="0.25">
      <c r="A88" t="s">
        <v>120</v>
      </c>
      <c r="B88">
        <f>IF(Combined_Data!B83 &gt; 5000, Combined_Data!B83 - 5000, 0)</f>
        <v>3686.0362029828193</v>
      </c>
      <c r="C88">
        <f>IF(Combined_Data!C83 &gt; 5000, Combined_Data!C83 - 5000, 0)</f>
        <v>3956.7733935922297</v>
      </c>
      <c r="D88">
        <f>IF(Combined_Data!D83 &gt; 5000, Combined_Data!D83 - 5000, 0)</f>
        <v>0</v>
      </c>
      <c r="E88">
        <f>IF(Combined_Data!E83 &gt; 5000, Combined_Data!E83 - 5000, 0)</f>
        <v>0</v>
      </c>
      <c r="F88">
        <f>IF(Combined_Data!F83 &gt; 5000, Combined_Data!F83 - 5000, 0)</f>
        <v>0</v>
      </c>
      <c r="G88">
        <f>IF(Combined_Data!G83 &gt; 5000, Combined_Data!G83 - 5000, 0)</f>
        <v>0</v>
      </c>
      <c r="H88">
        <f>IF(Combined_Data!H83 &gt; 5000, Combined_Data!H83 - 5000, 0)</f>
        <v>128.13283168392991</v>
      </c>
      <c r="I88">
        <f>IF(Combined_Data!I83 &gt; 5000, Combined_Data!I83 - 5000, 0)</f>
        <v>0</v>
      </c>
      <c r="J88">
        <f>IF(Combined_Data!J83 &gt; 5000, Combined_Data!J83 - 5000, 0)</f>
        <v>2816.2913182079501</v>
      </c>
      <c r="K88">
        <f>IF(Combined_Data!K83 &gt; 5000, Combined_Data!K83 - 5000, 0)</f>
        <v>822.55003620476964</v>
      </c>
      <c r="L88">
        <f>IF(Combined_Data!L83 &gt; 5000, Combined_Data!L83 - 5000, 0)</f>
        <v>0</v>
      </c>
      <c r="M88">
        <f>IF(Combined_Data!M83 &gt; 5000, Combined_Data!M83 - 5000, 0)</f>
        <v>0</v>
      </c>
      <c r="N88">
        <f t="shared" si="1"/>
        <v>11409.783782671699</v>
      </c>
    </row>
    <row r="89" spans="1:14" x14ac:dyDescent="0.25">
      <c r="A89" t="s">
        <v>121</v>
      </c>
      <c r="B89">
        <f>IF(Combined_Data!B84 &gt; 5000, Combined_Data!B84 - 5000, 0)</f>
        <v>3603.2575322952598</v>
      </c>
      <c r="C89">
        <f>IF(Combined_Data!C84 &gt; 5000, Combined_Data!C84 - 5000, 0)</f>
        <v>0</v>
      </c>
      <c r="D89">
        <f>IF(Combined_Data!D84 &gt; 5000, Combined_Data!D84 - 5000, 0)</f>
        <v>0</v>
      </c>
      <c r="E89">
        <f>IF(Combined_Data!E84 &gt; 5000, Combined_Data!E84 - 5000, 0)</f>
        <v>0</v>
      </c>
      <c r="F89">
        <f>IF(Combined_Data!F84 &gt; 5000, Combined_Data!F84 - 5000, 0)</f>
        <v>1440.0067900397698</v>
      </c>
      <c r="G89">
        <f>IF(Combined_Data!G84 &gt; 5000, Combined_Data!G84 - 5000, 0)</f>
        <v>0</v>
      </c>
      <c r="H89">
        <f>IF(Combined_Data!H84 &gt; 5000, Combined_Data!H84 - 5000, 0)</f>
        <v>7128.7844802950003</v>
      </c>
      <c r="I89">
        <f>IF(Combined_Data!I84 &gt; 5000, Combined_Data!I84 - 5000, 0)</f>
        <v>1200.2369719724702</v>
      </c>
      <c r="J89">
        <f>IF(Combined_Data!J84 &gt; 5000, Combined_Data!J84 - 5000, 0)</f>
        <v>0</v>
      </c>
      <c r="K89">
        <f>IF(Combined_Data!K84 &gt; 5000, Combined_Data!K84 - 5000, 0)</f>
        <v>0</v>
      </c>
      <c r="L89">
        <f>IF(Combined_Data!L84 &gt; 5000, Combined_Data!L84 - 5000, 0)</f>
        <v>0</v>
      </c>
      <c r="M89">
        <f>IF(Combined_Data!M84 &gt; 5000, Combined_Data!M84 - 5000, 0)</f>
        <v>0</v>
      </c>
      <c r="N89">
        <f t="shared" si="1"/>
        <v>13372.2857746025</v>
      </c>
    </row>
    <row r="90" spans="1:14" x14ac:dyDescent="0.25">
      <c r="A90" t="s">
        <v>122</v>
      </c>
      <c r="B90">
        <f>IF(Combined_Data!B85 &gt; 5000, Combined_Data!B85 - 5000, 0)</f>
        <v>3584.9485286484196</v>
      </c>
      <c r="C90">
        <f>IF(Combined_Data!C85 &gt; 5000, Combined_Data!C85 - 5000, 0)</f>
        <v>0</v>
      </c>
      <c r="D90">
        <f>IF(Combined_Data!D85 &gt; 5000, Combined_Data!D85 - 5000, 0)</f>
        <v>0</v>
      </c>
      <c r="E90">
        <f>IF(Combined_Data!E85 &gt; 5000, Combined_Data!E85 - 5000, 0)</f>
        <v>0</v>
      </c>
      <c r="F90">
        <f>IF(Combined_Data!F85 &gt; 5000, Combined_Data!F85 - 5000, 0)</f>
        <v>0</v>
      </c>
      <c r="G90">
        <f>IF(Combined_Data!G85 &gt; 5000, Combined_Data!G85 - 5000, 0)</f>
        <v>0</v>
      </c>
      <c r="H90">
        <f>IF(Combined_Data!H85 &gt; 5000, Combined_Data!H85 - 5000, 0)</f>
        <v>0</v>
      </c>
      <c r="I90">
        <f>IF(Combined_Data!I85 &gt; 5000, Combined_Data!I85 - 5000, 0)</f>
        <v>0</v>
      </c>
      <c r="J90">
        <f>IF(Combined_Data!J85 &gt; 5000, Combined_Data!J85 - 5000, 0)</f>
        <v>0</v>
      </c>
      <c r="K90">
        <f>IF(Combined_Data!K85 &gt; 5000, Combined_Data!K85 - 5000, 0)</f>
        <v>2138.0922715938996</v>
      </c>
      <c r="L90">
        <f>IF(Combined_Data!L85 &gt; 5000, Combined_Data!L85 - 5000, 0)</f>
        <v>2345.3736069732704</v>
      </c>
      <c r="M90">
        <f>IF(Combined_Data!M85 &gt; 5000, Combined_Data!M85 - 5000, 0)</f>
        <v>0</v>
      </c>
      <c r="N90">
        <f t="shared" si="1"/>
        <v>8068.4144072155896</v>
      </c>
    </row>
    <row r="91" spans="1:14" x14ac:dyDescent="0.25">
      <c r="A91" t="s">
        <v>123</v>
      </c>
      <c r="B91">
        <f>IF(Combined_Data!B86 &gt; 5000, Combined_Data!B86 - 5000, 0)</f>
        <v>3449.7885156812099</v>
      </c>
      <c r="C91">
        <f>IF(Combined_Data!C86 &gt; 5000, Combined_Data!C86 - 5000, 0)</f>
        <v>0</v>
      </c>
      <c r="D91">
        <f>IF(Combined_Data!D86 &gt; 5000, Combined_Data!D86 - 5000, 0)</f>
        <v>0</v>
      </c>
      <c r="E91">
        <f>IF(Combined_Data!E86 &gt; 5000, Combined_Data!E86 - 5000, 0)</f>
        <v>0</v>
      </c>
      <c r="F91">
        <f>IF(Combined_Data!F86 &gt; 5000, Combined_Data!F86 - 5000, 0)</f>
        <v>0</v>
      </c>
      <c r="G91">
        <f>IF(Combined_Data!G86 &gt; 5000, Combined_Data!G86 - 5000, 0)</f>
        <v>0</v>
      </c>
      <c r="H91">
        <f>IF(Combined_Data!H86 &gt; 5000, Combined_Data!H86 - 5000, 0)</f>
        <v>0</v>
      </c>
      <c r="I91">
        <f>IF(Combined_Data!I86 &gt; 5000, Combined_Data!I86 - 5000, 0)</f>
        <v>0</v>
      </c>
      <c r="J91">
        <f>IF(Combined_Data!J86 &gt; 5000, Combined_Data!J86 - 5000, 0)</f>
        <v>0</v>
      </c>
      <c r="K91">
        <f>IF(Combined_Data!K86 &gt; 5000, Combined_Data!K86 - 5000, 0)</f>
        <v>5371.6176240565001</v>
      </c>
      <c r="L91">
        <f>IF(Combined_Data!L86 &gt; 5000, Combined_Data!L86 - 5000, 0)</f>
        <v>338.77855378147979</v>
      </c>
      <c r="M91">
        <f>IF(Combined_Data!M86 &gt; 5000, Combined_Data!M86 - 5000, 0)</f>
        <v>5776.5950557114993</v>
      </c>
      <c r="N91">
        <f t="shared" si="1"/>
        <v>14936.779749230689</v>
      </c>
    </row>
    <row r="92" spans="1:14" x14ac:dyDescent="0.25">
      <c r="A92" t="s">
        <v>124</v>
      </c>
      <c r="B92">
        <f>IF(Combined_Data!B87 &gt; 5000, Combined_Data!B87 - 5000, 0)</f>
        <v>3383.0112002978203</v>
      </c>
      <c r="C92">
        <f>IF(Combined_Data!C87 &gt; 5000, Combined_Data!C87 - 5000, 0)</f>
        <v>0</v>
      </c>
      <c r="D92">
        <f>IF(Combined_Data!D87 &gt; 5000, Combined_Data!D87 - 5000, 0)</f>
        <v>0</v>
      </c>
      <c r="E92">
        <f>IF(Combined_Data!E87 &gt; 5000, Combined_Data!E87 - 5000, 0)</f>
        <v>811.39714505847041</v>
      </c>
      <c r="F92">
        <f>IF(Combined_Data!F87 &gt; 5000, Combined_Data!F87 - 5000, 0)</f>
        <v>10776.220711268499</v>
      </c>
      <c r="G92">
        <f>IF(Combined_Data!G87 &gt; 5000, Combined_Data!G87 - 5000, 0)</f>
        <v>0</v>
      </c>
      <c r="H92">
        <f>IF(Combined_Data!H87 &gt; 5000, Combined_Data!H87 - 5000, 0)</f>
        <v>0</v>
      </c>
      <c r="I92">
        <f>IF(Combined_Data!I87 &gt; 5000, Combined_Data!I87 - 5000, 0)</f>
        <v>0</v>
      </c>
      <c r="J92">
        <f>IF(Combined_Data!J87 &gt; 5000, Combined_Data!J87 - 5000, 0)</f>
        <v>0</v>
      </c>
      <c r="K92">
        <f>IF(Combined_Data!K87 &gt; 5000, Combined_Data!K87 - 5000, 0)</f>
        <v>0</v>
      </c>
      <c r="L92">
        <f>IF(Combined_Data!L87 &gt; 5000, Combined_Data!L87 - 5000, 0)</f>
        <v>2616.7544935652504</v>
      </c>
      <c r="M92">
        <f>IF(Combined_Data!M87 &gt; 5000, Combined_Data!M87 - 5000, 0)</f>
        <v>0</v>
      </c>
      <c r="N92">
        <f t="shared" si="1"/>
        <v>17587.383550190039</v>
      </c>
    </row>
    <row r="93" spans="1:14" x14ac:dyDescent="0.25">
      <c r="A93" t="s">
        <v>125</v>
      </c>
      <c r="B93">
        <f>IF(Combined_Data!B88 &gt; 5000, Combined_Data!B88 - 5000, 0)</f>
        <v>3373.8683637700597</v>
      </c>
      <c r="C93">
        <f>IF(Combined_Data!C88 &gt; 5000, Combined_Data!C88 - 5000, 0)</f>
        <v>0</v>
      </c>
      <c r="D93">
        <f>IF(Combined_Data!D88 &gt; 5000, Combined_Data!D88 - 5000, 0)</f>
        <v>0</v>
      </c>
      <c r="E93">
        <f>IF(Combined_Data!E88 &gt; 5000, Combined_Data!E88 - 5000, 0)</f>
        <v>0</v>
      </c>
      <c r="F93">
        <f>IF(Combined_Data!F88 &gt; 5000, Combined_Data!F88 - 5000, 0)</f>
        <v>76.305970658099795</v>
      </c>
      <c r="G93">
        <f>IF(Combined_Data!G88 &gt; 5000, Combined_Data!G88 - 5000, 0)</f>
        <v>0</v>
      </c>
      <c r="H93">
        <f>IF(Combined_Data!H88 &gt; 5000, Combined_Data!H88 - 5000, 0)</f>
        <v>0</v>
      </c>
      <c r="I93">
        <f>IF(Combined_Data!I88 &gt; 5000, Combined_Data!I88 - 5000, 0)</f>
        <v>205.89693522885955</v>
      </c>
      <c r="J93">
        <f>IF(Combined_Data!J88 &gt; 5000, Combined_Data!J88 - 5000, 0)</f>
        <v>0</v>
      </c>
      <c r="K93">
        <f>IF(Combined_Data!K88 &gt; 5000, Combined_Data!K88 - 5000, 0)</f>
        <v>0</v>
      </c>
      <c r="L93">
        <f>IF(Combined_Data!L88 &gt; 5000, Combined_Data!L88 - 5000, 0)</f>
        <v>0</v>
      </c>
      <c r="M93">
        <f>IF(Combined_Data!M88 &gt; 5000, Combined_Data!M88 - 5000, 0)</f>
        <v>0</v>
      </c>
      <c r="N93">
        <f t="shared" si="1"/>
        <v>3656.071269657019</v>
      </c>
    </row>
    <row r="94" spans="1:14" x14ac:dyDescent="0.25">
      <c r="A94" t="s">
        <v>126</v>
      </c>
      <c r="B94">
        <f>IF(Combined_Data!B89 &gt; 5000, Combined_Data!B89 - 5000, 0)</f>
        <v>3359.9051560935095</v>
      </c>
      <c r="C94">
        <f>IF(Combined_Data!C89 &gt; 5000, Combined_Data!C89 - 5000, 0)</f>
        <v>0</v>
      </c>
      <c r="D94">
        <f>IF(Combined_Data!D89 &gt; 5000, Combined_Data!D89 - 5000, 0)</f>
        <v>0</v>
      </c>
      <c r="E94">
        <f>IF(Combined_Data!E89 &gt; 5000, Combined_Data!E89 - 5000, 0)</f>
        <v>0</v>
      </c>
      <c r="F94">
        <f>IF(Combined_Data!F89 &gt; 5000, Combined_Data!F89 - 5000, 0)</f>
        <v>0</v>
      </c>
      <c r="G94">
        <f>IF(Combined_Data!G89 &gt; 5000, Combined_Data!G89 - 5000, 0)</f>
        <v>670.28338539186007</v>
      </c>
      <c r="H94">
        <f>IF(Combined_Data!H89 &gt; 5000, Combined_Data!H89 - 5000, 0)</f>
        <v>0</v>
      </c>
      <c r="I94">
        <f>IF(Combined_Data!I89 &gt; 5000, Combined_Data!I89 - 5000, 0)</f>
        <v>0</v>
      </c>
      <c r="J94">
        <f>IF(Combined_Data!J89 &gt; 5000, Combined_Data!J89 - 5000, 0)</f>
        <v>0</v>
      </c>
      <c r="K94">
        <f>IF(Combined_Data!K89 &gt; 5000, Combined_Data!K89 - 5000, 0)</f>
        <v>0</v>
      </c>
      <c r="L94">
        <f>IF(Combined_Data!L89 &gt; 5000, Combined_Data!L89 - 5000, 0)</f>
        <v>0</v>
      </c>
      <c r="M94">
        <f>IF(Combined_Data!M89 &gt; 5000, Combined_Data!M89 - 5000, 0)</f>
        <v>0</v>
      </c>
      <c r="N94">
        <f t="shared" si="1"/>
        <v>4030.1885414853696</v>
      </c>
    </row>
    <row r="95" spans="1:14" x14ac:dyDescent="0.25">
      <c r="A95" t="s">
        <v>127</v>
      </c>
      <c r="B95">
        <f>IF(Combined_Data!B90 &gt; 5000, Combined_Data!B90 - 5000, 0)</f>
        <v>3268.3706907626402</v>
      </c>
      <c r="C95">
        <f>IF(Combined_Data!C90 &gt; 5000, Combined_Data!C90 - 5000, 0)</f>
        <v>0</v>
      </c>
      <c r="D95">
        <f>IF(Combined_Data!D90 &gt; 5000, Combined_Data!D90 - 5000, 0)</f>
        <v>0</v>
      </c>
      <c r="E95">
        <f>IF(Combined_Data!E90 &gt; 5000, Combined_Data!E90 - 5000, 0)</f>
        <v>0</v>
      </c>
      <c r="F95">
        <f>IF(Combined_Data!F90 &gt; 5000, Combined_Data!F90 - 5000, 0)</f>
        <v>0</v>
      </c>
      <c r="G95">
        <f>IF(Combined_Data!G90 &gt; 5000, Combined_Data!G90 - 5000, 0)</f>
        <v>0</v>
      </c>
      <c r="H95">
        <f>IF(Combined_Data!H90 &gt; 5000, Combined_Data!H90 - 5000, 0)</f>
        <v>3471.6144021576092</v>
      </c>
      <c r="I95">
        <f>IF(Combined_Data!I90 &gt; 5000, Combined_Data!I90 - 5000, 0)</f>
        <v>0</v>
      </c>
      <c r="J95">
        <f>IF(Combined_Data!J90 &gt; 5000, Combined_Data!J90 - 5000, 0)</f>
        <v>0</v>
      </c>
      <c r="K95">
        <f>IF(Combined_Data!K90 &gt; 5000, Combined_Data!K90 - 5000, 0)</f>
        <v>0</v>
      </c>
      <c r="L95">
        <f>IF(Combined_Data!L90 &gt; 5000, Combined_Data!L90 - 5000, 0)</f>
        <v>0</v>
      </c>
      <c r="M95">
        <f>IF(Combined_Data!M90 &gt; 5000, Combined_Data!M90 - 5000, 0)</f>
        <v>3892.1061617908199</v>
      </c>
      <c r="N95">
        <f t="shared" si="1"/>
        <v>10632.091254711069</v>
      </c>
    </row>
    <row r="96" spans="1:14" x14ac:dyDescent="0.25">
      <c r="A96" t="s">
        <v>128</v>
      </c>
      <c r="B96">
        <f>IF(Combined_Data!B91 &gt; 5000, Combined_Data!B91 - 5000, 0)</f>
        <v>3260.7680615444206</v>
      </c>
      <c r="C96">
        <f>IF(Combined_Data!C91 &gt; 5000, Combined_Data!C91 - 5000, 0)</f>
        <v>0</v>
      </c>
      <c r="D96">
        <f>IF(Combined_Data!D91 &gt; 5000, Combined_Data!D91 - 5000, 0)</f>
        <v>0</v>
      </c>
      <c r="E96">
        <f>IF(Combined_Data!E91 &gt; 5000, Combined_Data!E91 - 5000, 0)</f>
        <v>0</v>
      </c>
      <c r="F96">
        <f>IF(Combined_Data!F91 &gt; 5000, Combined_Data!F91 - 5000, 0)</f>
        <v>876.07285160227002</v>
      </c>
      <c r="G96">
        <f>IF(Combined_Data!G91 &gt; 5000, Combined_Data!G91 - 5000, 0)</f>
        <v>0</v>
      </c>
      <c r="H96">
        <f>IF(Combined_Data!H91 &gt; 5000, Combined_Data!H91 - 5000, 0)</f>
        <v>0</v>
      </c>
      <c r="I96">
        <f>IF(Combined_Data!I91 &gt; 5000, Combined_Data!I91 - 5000, 0)</f>
        <v>0</v>
      </c>
      <c r="J96">
        <f>IF(Combined_Data!J91 &gt; 5000, Combined_Data!J91 - 5000, 0)</f>
        <v>0</v>
      </c>
      <c r="K96">
        <f>IF(Combined_Data!K91 &gt; 5000, Combined_Data!K91 - 5000, 0)</f>
        <v>0</v>
      </c>
      <c r="L96">
        <f>IF(Combined_Data!L91 &gt; 5000, Combined_Data!L91 - 5000, 0)</f>
        <v>0</v>
      </c>
      <c r="M96">
        <f>IF(Combined_Data!M91 &gt; 5000, Combined_Data!M91 - 5000, 0)</f>
        <v>0</v>
      </c>
      <c r="N96">
        <f t="shared" si="1"/>
        <v>4136.8409131466906</v>
      </c>
    </row>
    <row r="97" spans="1:14" x14ac:dyDescent="0.25">
      <c r="A97" t="s">
        <v>129</v>
      </c>
      <c r="B97">
        <f>IF(Combined_Data!B92 &gt; 5000, Combined_Data!B92 - 5000, 0)</f>
        <v>3252.8611454818001</v>
      </c>
      <c r="C97">
        <f>IF(Combined_Data!C92 &gt; 5000, Combined_Data!C92 - 5000, 0)</f>
        <v>0</v>
      </c>
      <c r="D97">
        <f>IF(Combined_Data!D92 &gt; 5000, Combined_Data!D92 - 5000, 0)</f>
        <v>1540.2457024221303</v>
      </c>
      <c r="E97">
        <f>IF(Combined_Data!E92 &gt; 5000, Combined_Data!E92 - 5000, 0)</f>
        <v>0</v>
      </c>
      <c r="F97">
        <f>IF(Combined_Data!F92 &gt; 5000, Combined_Data!F92 - 5000, 0)</f>
        <v>0</v>
      </c>
      <c r="G97">
        <f>IF(Combined_Data!G92 &gt; 5000, Combined_Data!G92 - 5000, 0)</f>
        <v>0</v>
      </c>
      <c r="H97">
        <f>IF(Combined_Data!H92 &gt; 5000, Combined_Data!H92 - 5000, 0)</f>
        <v>0</v>
      </c>
      <c r="I97">
        <f>IF(Combined_Data!I92 &gt; 5000, Combined_Data!I92 - 5000, 0)</f>
        <v>0</v>
      </c>
      <c r="J97">
        <f>IF(Combined_Data!J92 &gt; 5000, Combined_Data!J92 - 5000, 0)</f>
        <v>0</v>
      </c>
      <c r="K97">
        <f>IF(Combined_Data!K92 &gt; 5000, Combined_Data!K92 - 5000, 0)</f>
        <v>0</v>
      </c>
      <c r="L97">
        <f>IF(Combined_Data!L92 &gt; 5000, Combined_Data!L92 - 5000, 0)</f>
        <v>0</v>
      </c>
      <c r="M97">
        <f>IF(Combined_Data!M92 &gt; 5000, Combined_Data!M92 - 5000, 0)</f>
        <v>2066.6154638317903</v>
      </c>
      <c r="N97">
        <f t="shared" si="1"/>
        <v>6859.7223117357207</v>
      </c>
    </row>
    <row r="98" spans="1:14" x14ac:dyDescent="0.25">
      <c r="A98" t="s">
        <v>130</v>
      </c>
      <c r="B98">
        <f>IF(Combined_Data!B93 &gt; 5000, Combined_Data!B93 - 5000, 0)</f>
        <v>3112.2789259318197</v>
      </c>
      <c r="C98">
        <f>IF(Combined_Data!C93 &gt; 5000, Combined_Data!C93 - 5000, 0)</f>
        <v>0</v>
      </c>
      <c r="D98">
        <f>IF(Combined_Data!D93 &gt; 5000, Combined_Data!D93 - 5000, 0)</f>
        <v>0</v>
      </c>
      <c r="E98">
        <f>IF(Combined_Data!E93 &gt; 5000, Combined_Data!E93 - 5000, 0)</f>
        <v>0</v>
      </c>
      <c r="F98">
        <f>IF(Combined_Data!F93 &gt; 5000, Combined_Data!F93 - 5000, 0)</f>
        <v>0</v>
      </c>
      <c r="G98">
        <f>IF(Combined_Data!G93 &gt; 5000, Combined_Data!G93 - 5000, 0)</f>
        <v>0</v>
      </c>
      <c r="H98">
        <f>IF(Combined_Data!H93 &gt; 5000, Combined_Data!H93 - 5000, 0)</f>
        <v>0</v>
      </c>
      <c r="I98">
        <f>IF(Combined_Data!I93 &gt; 5000, Combined_Data!I93 - 5000, 0)</f>
        <v>0</v>
      </c>
      <c r="J98">
        <f>IF(Combined_Data!J93 &gt; 5000, Combined_Data!J93 - 5000, 0)</f>
        <v>0</v>
      </c>
      <c r="K98">
        <f>IF(Combined_Data!K93 &gt; 5000, Combined_Data!K93 - 5000, 0)</f>
        <v>0</v>
      </c>
      <c r="L98">
        <f>IF(Combined_Data!L93 &gt; 5000, Combined_Data!L93 - 5000, 0)</f>
        <v>0</v>
      </c>
      <c r="M98">
        <f>IF(Combined_Data!M93 &gt; 5000, Combined_Data!M93 - 5000, 0)</f>
        <v>0</v>
      </c>
      <c r="N98">
        <f t="shared" si="1"/>
        <v>3112.2789259318197</v>
      </c>
    </row>
    <row r="99" spans="1:14" x14ac:dyDescent="0.25">
      <c r="A99" t="s">
        <v>131</v>
      </c>
      <c r="B99">
        <f>IF(Combined_Data!B94 &gt; 5000, Combined_Data!B94 - 5000, 0)</f>
        <v>3108.9178455592501</v>
      </c>
      <c r="C99">
        <f>IF(Combined_Data!C94 &gt; 5000, Combined_Data!C94 - 5000, 0)</f>
        <v>0</v>
      </c>
      <c r="D99">
        <f>IF(Combined_Data!D94 &gt; 5000, Combined_Data!D94 - 5000, 0)</f>
        <v>0</v>
      </c>
      <c r="E99">
        <f>IF(Combined_Data!E94 &gt; 5000, Combined_Data!E94 - 5000, 0)</f>
        <v>0</v>
      </c>
      <c r="F99">
        <f>IF(Combined_Data!F94 &gt; 5000, Combined_Data!F94 - 5000, 0)</f>
        <v>0</v>
      </c>
      <c r="G99">
        <f>IF(Combined_Data!G94 &gt; 5000, Combined_Data!G94 - 5000, 0)</f>
        <v>0</v>
      </c>
      <c r="H99">
        <f>IF(Combined_Data!H94 &gt; 5000, Combined_Data!H94 - 5000, 0)</f>
        <v>0</v>
      </c>
      <c r="I99">
        <f>IF(Combined_Data!I94 &gt; 5000, Combined_Data!I94 - 5000, 0)</f>
        <v>0</v>
      </c>
      <c r="J99">
        <f>IF(Combined_Data!J94 &gt; 5000, Combined_Data!J94 - 5000, 0)</f>
        <v>0</v>
      </c>
      <c r="K99">
        <f>IF(Combined_Data!K94 &gt; 5000, Combined_Data!K94 - 5000, 0)</f>
        <v>0</v>
      </c>
      <c r="L99">
        <f>IF(Combined_Data!L94 &gt; 5000, Combined_Data!L94 - 5000, 0)</f>
        <v>0</v>
      </c>
      <c r="M99">
        <f>IF(Combined_Data!M94 &gt; 5000, Combined_Data!M94 - 5000, 0)</f>
        <v>0</v>
      </c>
      <c r="N99">
        <f t="shared" si="1"/>
        <v>3108.9178455592501</v>
      </c>
    </row>
    <row r="100" spans="1:14" x14ac:dyDescent="0.25">
      <c r="A100" t="s">
        <v>132</v>
      </c>
      <c r="B100">
        <f>IF(Combined_Data!B95 &gt; 5000, Combined_Data!B95 - 5000, 0)</f>
        <v>3007.6647579451601</v>
      </c>
      <c r="C100">
        <f>IF(Combined_Data!C95 &gt; 5000, Combined_Data!C95 - 5000, 0)</f>
        <v>0</v>
      </c>
      <c r="D100">
        <f>IF(Combined_Data!D95 &gt; 5000, Combined_Data!D95 - 5000, 0)</f>
        <v>0</v>
      </c>
      <c r="E100">
        <f>IF(Combined_Data!E95 &gt; 5000, Combined_Data!E95 - 5000, 0)</f>
        <v>0</v>
      </c>
      <c r="F100">
        <f>IF(Combined_Data!F95 &gt; 5000, Combined_Data!F95 - 5000, 0)</f>
        <v>0</v>
      </c>
      <c r="G100">
        <f>IF(Combined_Data!G95 &gt; 5000, Combined_Data!G95 - 5000, 0)</f>
        <v>0</v>
      </c>
      <c r="H100">
        <f>IF(Combined_Data!H95 &gt; 5000, Combined_Data!H95 - 5000, 0)</f>
        <v>0</v>
      </c>
      <c r="I100">
        <f>IF(Combined_Data!I95 &gt; 5000, Combined_Data!I95 - 5000, 0)</f>
        <v>0</v>
      </c>
      <c r="J100">
        <f>IF(Combined_Data!J95 &gt; 5000, Combined_Data!J95 - 5000, 0)</f>
        <v>0</v>
      </c>
      <c r="K100">
        <f>IF(Combined_Data!K95 &gt; 5000, Combined_Data!K95 - 5000, 0)</f>
        <v>0</v>
      </c>
      <c r="L100">
        <f>IF(Combined_Data!L95 &gt; 5000, Combined_Data!L95 - 5000, 0)</f>
        <v>0</v>
      </c>
      <c r="M100">
        <f>IF(Combined_Data!M95 &gt; 5000, Combined_Data!M95 - 5000, 0)</f>
        <v>0</v>
      </c>
      <c r="N100">
        <f t="shared" si="1"/>
        <v>3007.6647579451601</v>
      </c>
    </row>
    <row r="101" spans="1:14" x14ac:dyDescent="0.25">
      <c r="A101" t="s">
        <v>133</v>
      </c>
      <c r="B101">
        <f>IF(Combined_Data!B96 &gt; 5000, Combined_Data!B96 - 5000, 0)</f>
        <v>2915.2446333263397</v>
      </c>
      <c r="C101">
        <f>IF(Combined_Data!C96 &gt; 5000, Combined_Data!C96 - 5000, 0)</f>
        <v>0</v>
      </c>
      <c r="D101">
        <f>IF(Combined_Data!D96 &gt; 5000, Combined_Data!D96 - 5000, 0)</f>
        <v>0</v>
      </c>
      <c r="E101">
        <f>IF(Combined_Data!E96 &gt; 5000, Combined_Data!E96 - 5000, 0)</f>
        <v>0</v>
      </c>
      <c r="F101">
        <f>IF(Combined_Data!F96 &gt; 5000, Combined_Data!F96 - 5000, 0)</f>
        <v>1689.8271392589004</v>
      </c>
      <c r="G101">
        <f>IF(Combined_Data!G96 &gt; 5000, Combined_Data!G96 - 5000, 0)</f>
        <v>0</v>
      </c>
      <c r="H101">
        <f>IF(Combined_Data!H96 &gt; 5000, Combined_Data!H96 - 5000, 0)</f>
        <v>14254.210646250202</v>
      </c>
      <c r="I101">
        <f>IF(Combined_Data!I96 &gt; 5000, Combined_Data!I96 - 5000, 0)</f>
        <v>0</v>
      </c>
      <c r="J101">
        <f>IF(Combined_Data!J96 &gt; 5000, Combined_Data!J96 - 5000, 0)</f>
        <v>2034.8680462401699</v>
      </c>
      <c r="K101">
        <f>IF(Combined_Data!K96 &gt; 5000, Combined_Data!K96 - 5000, 0)</f>
        <v>0</v>
      </c>
      <c r="L101">
        <f>IF(Combined_Data!L96 &gt; 5000, Combined_Data!L96 - 5000, 0)</f>
        <v>0</v>
      </c>
      <c r="M101">
        <f>IF(Combined_Data!M96 &gt; 5000, Combined_Data!M96 - 5000, 0)</f>
        <v>0</v>
      </c>
      <c r="N101">
        <f t="shared" si="1"/>
        <v>20894.150465075611</v>
      </c>
    </row>
    <row r="102" spans="1:14" x14ac:dyDescent="0.25">
      <c r="A102" t="s">
        <v>134</v>
      </c>
      <c r="B102">
        <f>IF(Combined_Data!B97 &gt; 5000, Combined_Data!B97 - 5000, 0)</f>
        <v>2872.3153678831904</v>
      </c>
      <c r="C102">
        <f>IF(Combined_Data!C97 &gt; 5000, Combined_Data!C97 - 5000, 0)</f>
        <v>0</v>
      </c>
      <c r="D102">
        <f>IF(Combined_Data!D97 &gt; 5000, Combined_Data!D97 - 5000, 0)</f>
        <v>0</v>
      </c>
      <c r="E102">
        <f>IF(Combined_Data!E97 &gt; 5000, Combined_Data!E97 - 5000, 0)</f>
        <v>2037.6446597465801</v>
      </c>
      <c r="F102">
        <f>IF(Combined_Data!F97 &gt; 5000, Combined_Data!F97 - 5000, 0)</f>
        <v>3437.04953419712</v>
      </c>
      <c r="G102">
        <f>IF(Combined_Data!G97 &gt; 5000, Combined_Data!G97 - 5000, 0)</f>
        <v>0</v>
      </c>
      <c r="H102">
        <f>IF(Combined_Data!H97 &gt; 5000, Combined_Data!H97 - 5000, 0)</f>
        <v>0</v>
      </c>
      <c r="I102">
        <f>IF(Combined_Data!I97 &gt; 5000, Combined_Data!I97 - 5000, 0)</f>
        <v>0</v>
      </c>
      <c r="J102">
        <f>IF(Combined_Data!J97 &gt; 5000, Combined_Data!J97 - 5000, 0)</f>
        <v>0</v>
      </c>
      <c r="K102">
        <f>IF(Combined_Data!K97 &gt; 5000, Combined_Data!K97 - 5000, 0)</f>
        <v>0</v>
      </c>
      <c r="L102">
        <f>IF(Combined_Data!L97 &gt; 5000, Combined_Data!L97 - 5000, 0)</f>
        <v>0</v>
      </c>
      <c r="M102">
        <f>IF(Combined_Data!M97 &gt; 5000, Combined_Data!M97 - 5000, 0)</f>
        <v>0</v>
      </c>
      <c r="N102">
        <f t="shared" si="1"/>
        <v>8347.0095618268897</v>
      </c>
    </row>
    <row r="103" spans="1:14" x14ac:dyDescent="0.25">
      <c r="A103" t="s">
        <v>135</v>
      </c>
      <c r="B103">
        <f>IF(Combined_Data!B98 &gt; 5000, Combined_Data!B98 - 5000, 0)</f>
        <v>2854.8853702631704</v>
      </c>
      <c r="C103">
        <f>IF(Combined_Data!C98 &gt; 5000, Combined_Data!C98 - 5000, 0)</f>
        <v>6093.4649313488007</v>
      </c>
      <c r="D103">
        <f>IF(Combined_Data!D98 &gt; 5000, Combined_Data!D98 - 5000, 0)</f>
        <v>0</v>
      </c>
      <c r="E103">
        <f>IF(Combined_Data!E98 &gt; 5000, Combined_Data!E98 - 5000, 0)</f>
        <v>0</v>
      </c>
      <c r="F103">
        <f>IF(Combined_Data!F98 &gt; 5000, Combined_Data!F98 - 5000, 0)</f>
        <v>0</v>
      </c>
      <c r="G103">
        <f>IF(Combined_Data!G98 &gt; 5000, Combined_Data!G98 - 5000, 0)</f>
        <v>0</v>
      </c>
      <c r="H103">
        <f>IF(Combined_Data!H98 &gt; 5000, Combined_Data!H98 - 5000, 0)</f>
        <v>1398.6330299300498</v>
      </c>
      <c r="I103">
        <f>IF(Combined_Data!I98 &gt; 5000, Combined_Data!I98 - 5000, 0)</f>
        <v>0</v>
      </c>
      <c r="J103">
        <f>IF(Combined_Data!J98 &gt; 5000, Combined_Data!J98 - 5000, 0)</f>
        <v>0</v>
      </c>
      <c r="K103">
        <f>IF(Combined_Data!K98 &gt; 5000, Combined_Data!K98 - 5000, 0)</f>
        <v>55.744421788130239</v>
      </c>
      <c r="L103">
        <f>IF(Combined_Data!L98 &gt; 5000, Combined_Data!L98 - 5000, 0)</f>
        <v>0</v>
      </c>
      <c r="M103">
        <f>IF(Combined_Data!M98 &gt; 5000, Combined_Data!M98 - 5000, 0)</f>
        <v>0</v>
      </c>
      <c r="N103">
        <f t="shared" si="1"/>
        <v>10402.727753330153</v>
      </c>
    </row>
    <row r="104" spans="1:14" x14ac:dyDescent="0.25">
      <c r="A104" t="s">
        <v>136</v>
      </c>
      <c r="B104">
        <f>IF(Combined_Data!B99 &gt; 5000, Combined_Data!B99 - 5000, 0)</f>
        <v>2793.7673350102596</v>
      </c>
      <c r="C104">
        <f>IF(Combined_Data!C99 &gt; 5000, Combined_Data!C99 - 5000, 0)</f>
        <v>0</v>
      </c>
      <c r="D104">
        <f>IF(Combined_Data!D99 &gt; 5000, Combined_Data!D99 - 5000, 0)</f>
        <v>0</v>
      </c>
      <c r="E104">
        <f>IF(Combined_Data!E99 &gt; 5000, Combined_Data!E99 - 5000, 0)</f>
        <v>0</v>
      </c>
      <c r="F104">
        <f>IF(Combined_Data!F99 &gt; 5000, Combined_Data!F99 - 5000, 0)</f>
        <v>0</v>
      </c>
      <c r="G104">
        <f>IF(Combined_Data!G99 &gt; 5000, Combined_Data!G99 - 5000, 0)</f>
        <v>0</v>
      </c>
      <c r="H104">
        <f>IF(Combined_Data!H99 &gt; 5000, Combined_Data!H99 - 5000, 0)</f>
        <v>342.59471758464042</v>
      </c>
      <c r="I104">
        <f>IF(Combined_Data!I99 &gt; 5000, Combined_Data!I99 - 5000, 0)</f>
        <v>0</v>
      </c>
      <c r="J104">
        <f>IF(Combined_Data!J99 &gt; 5000, Combined_Data!J99 - 5000, 0)</f>
        <v>0</v>
      </c>
      <c r="K104">
        <f>IF(Combined_Data!K99 &gt; 5000, Combined_Data!K99 - 5000, 0)</f>
        <v>0</v>
      </c>
      <c r="L104">
        <f>IF(Combined_Data!L99 &gt; 5000, Combined_Data!L99 - 5000, 0)</f>
        <v>2558.2659205911896</v>
      </c>
      <c r="M104">
        <f>IF(Combined_Data!M99 &gt; 5000, Combined_Data!M99 - 5000, 0)</f>
        <v>0</v>
      </c>
      <c r="N104">
        <f t="shared" si="1"/>
        <v>5694.6279731860895</v>
      </c>
    </row>
    <row r="105" spans="1:14" x14ac:dyDescent="0.25">
      <c r="A105" t="s">
        <v>137</v>
      </c>
      <c r="B105">
        <f>IF(Combined_Data!B100 &gt; 5000, Combined_Data!B100 - 5000, 0)</f>
        <v>2618.0436384251998</v>
      </c>
      <c r="C105">
        <f>IF(Combined_Data!C100 &gt; 5000, Combined_Data!C100 - 5000, 0)</f>
        <v>0</v>
      </c>
      <c r="D105">
        <f>IF(Combined_Data!D100 &gt; 5000, Combined_Data!D100 - 5000, 0)</f>
        <v>0</v>
      </c>
      <c r="E105">
        <f>IF(Combined_Data!E100 &gt; 5000, Combined_Data!E100 - 5000, 0)</f>
        <v>0</v>
      </c>
      <c r="F105">
        <f>IF(Combined_Data!F100 &gt; 5000, Combined_Data!F100 - 5000, 0)</f>
        <v>0</v>
      </c>
      <c r="G105">
        <f>IF(Combined_Data!G100 &gt; 5000, Combined_Data!G100 - 5000, 0)</f>
        <v>0</v>
      </c>
      <c r="H105">
        <f>IF(Combined_Data!H100 &gt; 5000, Combined_Data!H100 - 5000, 0)</f>
        <v>0</v>
      </c>
      <c r="I105">
        <f>IF(Combined_Data!I100 &gt; 5000, Combined_Data!I100 - 5000, 0)</f>
        <v>0</v>
      </c>
      <c r="J105">
        <f>IF(Combined_Data!J100 &gt; 5000, Combined_Data!J100 - 5000, 0)</f>
        <v>0</v>
      </c>
      <c r="K105">
        <f>IF(Combined_Data!K100 &gt; 5000, Combined_Data!K100 - 5000, 0)</f>
        <v>0</v>
      </c>
      <c r="L105">
        <f>IF(Combined_Data!L100 &gt; 5000, Combined_Data!L100 - 5000, 0)</f>
        <v>2090.1832644289398</v>
      </c>
      <c r="M105">
        <f>IF(Combined_Data!M100 &gt; 5000, Combined_Data!M100 - 5000, 0)</f>
        <v>11747.111789117302</v>
      </c>
      <c r="N105">
        <f t="shared" si="1"/>
        <v>16455.338691971439</v>
      </c>
    </row>
    <row r="106" spans="1:14" x14ac:dyDescent="0.25">
      <c r="A106" t="s">
        <v>138</v>
      </c>
      <c r="B106">
        <f>IF(Combined_Data!B101 &gt; 5000, Combined_Data!B101 - 5000, 0)</f>
        <v>2566.2900156525802</v>
      </c>
      <c r="C106">
        <f>IF(Combined_Data!C101 &gt; 5000, Combined_Data!C101 - 5000, 0)</f>
        <v>0</v>
      </c>
      <c r="D106">
        <f>IF(Combined_Data!D101 &gt; 5000, Combined_Data!D101 - 5000, 0)</f>
        <v>0</v>
      </c>
      <c r="E106">
        <f>IF(Combined_Data!E101 &gt; 5000, Combined_Data!E101 - 5000, 0)</f>
        <v>0</v>
      </c>
      <c r="F106">
        <f>IF(Combined_Data!F101 &gt; 5000, Combined_Data!F101 - 5000, 0)</f>
        <v>5853.2809112398008</v>
      </c>
      <c r="G106">
        <f>IF(Combined_Data!G101 &gt; 5000, Combined_Data!G101 - 5000, 0)</f>
        <v>4290.7284756119097</v>
      </c>
      <c r="H106">
        <f>IF(Combined_Data!H101 &gt; 5000, Combined_Data!H101 - 5000, 0)</f>
        <v>0</v>
      </c>
      <c r="I106">
        <f>IF(Combined_Data!I101 &gt; 5000, Combined_Data!I101 - 5000, 0)</f>
        <v>0</v>
      </c>
      <c r="J106">
        <f>IF(Combined_Data!J101 &gt; 5000, Combined_Data!J101 - 5000, 0)</f>
        <v>0</v>
      </c>
      <c r="K106">
        <f>IF(Combined_Data!K101 &gt; 5000, Combined_Data!K101 - 5000, 0)</f>
        <v>0</v>
      </c>
      <c r="L106">
        <f>IF(Combined_Data!L101 &gt; 5000, Combined_Data!L101 - 5000, 0)</f>
        <v>0</v>
      </c>
      <c r="M106">
        <f>IF(Combined_Data!M101 &gt; 5000, Combined_Data!M101 - 5000, 0)</f>
        <v>0</v>
      </c>
      <c r="N106">
        <f t="shared" si="1"/>
        <v>12710.299402504292</v>
      </c>
    </row>
    <row r="107" spans="1:14" x14ac:dyDescent="0.25">
      <c r="A107" t="s">
        <v>139</v>
      </c>
      <c r="B107">
        <f>IF(Combined_Data!B102 &gt; 5000, Combined_Data!B102 - 5000, 0)</f>
        <v>2463.3099781282799</v>
      </c>
      <c r="C107">
        <f>IF(Combined_Data!C102 &gt; 5000, Combined_Data!C102 - 5000, 0)</f>
        <v>0</v>
      </c>
      <c r="D107">
        <f>IF(Combined_Data!D102 &gt; 5000, Combined_Data!D102 - 5000, 0)</f>
        <v>0</v>
      </c>
      <c r="E107">
        <f>IF(Combined_Data!E102 &gt; 5000, Combined_Data!E102 - 5000, 0)</f>
        <v>0</v>
      </c>
      <c r="F107">
        <f>IF(Combined_Data!F102 &gt; 5000, Combined_Data!F102 - 5000, 0)</f>
        <v>0</v>
      </c>
      <c r="G107">
        <f>IF(Combined_Data!G102 &gt; 5000, Combined_Data!G102 - 5000, 0)</f>
        <v>0</v>
      </c>
      <c r="H107">
        <f>IF(Combined_Data!H102 &gt; 5000, Combined_Data!H102 - 5000, 0)</f>
        <v>0</v>
      </c>
      <c r="I107">
        <f>IF(Combined_Data!I102 &gt; 5000, Combined_Data!I102 - 5000, 0)</f>
        <v>0</v>
      </c>
      <c r="J107">
        <f>IF(Combined_Data!J102 &gt; 5000, Combined_Data!J102 - 5000, 0)</f>
        <v>0</v>
      </c>
      <c r="K107">
        <f>IF(Combined_Data!K102 &gt; 5000, Combined_Data!K102 - 5000, 0)</f>
        <v>0</v>
      </c>
      <c r="L107">
        <f>IF(Combined_Data!L102 &gt; 5000, Combined_Data!L102 - 5000, 0)</f>
        <v>0</v>
      </c>
      <c r="M107">
        <f>IF(Combined_Data!M102 &gt; 5000, Combined_Data!M102 - 5000, 0)</f>
        <v>0</v>
      </c>
      <c r="N107">
        <f t="shared" si="1"/>
        <v>2463.3099781282799</v>
      </c>
    </row>
    <row r="108" spans="1:14" x14ac:dyDescent="0.25">
      <c r="A108" t="s">
        <v>140</v>
      </c>
      <c r="B108">
        <f>IF(Combined_Data!B103 &gt; 5000, Combined_Data!B103 - 5000, 0)</f>
        <v>2418.1575325454096</v>
      </c>
      <c r="C108">
        <f>IF(Combined_Data!C103 &gt; 5000, Combined_Data!C103 - 5000, 0)</f>
        <v>0</v>
      </c>
      <c r="D108">
        <f>IF(Combined_Data!D103 &gt; 5000, Combined_Data!D103 - 5000, 0)</f>
        <v>0</v>
      </c>
      <c r="E108">
        <f>IF(Combined_Data!E103 &gt; 5000, Combined_Data!E103 - 5000, 0)</f>
        <v>0</v>
      </c>
      <c r="F108">
        <f>IF(Combined_Data!F103 &gt; 5000, Combined_Data!F103 - 5000, 0)</f>
        <v>0</v>
      </c>
      <c r="G108">
        <f>IF(Combined_Data!G103 &gt; 5000, Combined_Data!G103 - 5000, 0)</f>
        <v>0</v>
      </c>
      <c r="H108">
        <f>IF(Combined_Data!H103 &gt; 5000, Combined_Data!H103 - 5000, 0)</f>
        <v>0</v>
      </c>
      <c r="I108">
        <f>IF(Combined_Data!I103 &gt; 5000, Combined_Data!I103 - 5000, 0)</f>
        <v>0</v>
      </c>
      <c r="J108">
        <f>IF(Combined_Data!J103 &gt; 5000, Combined_Data!J103 - 5000, 0)</f>
        <v>0</v>
      </c>
      <c r="K108">
        <f>IF(Combined_Data!K103 &gt; 5000, Combined_Data!K103 - 5000, 0)</f>
        <v>6521.2276432471008</v>
      </c>
      <c r="L108">
        <f>IF(Combined_Data!L103 &gt; 5000, Combined_Data!L103 - 5000, 0)</f>
        <v>5698.9621515666004</v>
      </c>
      <c r="M108">
        <f>IF(Combined_Data!M103 &gt; 5000, Combined_Data!M103 - 5000, 0)</f>
        <v>0</v>
      </c>
      <c r="N108">
        <f t="shared" si="1"/>
        <v>14638.347327359112</v>
      </c>
    </row>
    <row r="109" spans="1:14" x14ac:dyDescent="0.25">
      <c r="A109" t="s">
        <v>141</v>
      </c>
      <c r="B109">
        <f>IF(Combined_Data!B104 &gt; 5000, Combined_Data!B104 - 5000, 0)</f>
        <v>2397.5314731930303</v>
      </c>
      <c r="C109">
        <f>IF(Combined_Data!C104 &gt; 5000, Combined_Data!C104 - 5000, 0)</f>
        <v>0</v>
      </c>
      <c r="D109">
        <f>IF(Combined_Data!D104 &gt; 5000, Combined_Data!D104 - 5000, 0)</f>
        <v>0</v>
      </c>
      <c r="E109">
        <f>IF(Combined_Data!E104 &gt; 5000, Combined_Data!E104 - 5000, 0)</f>
        <v>0</v>
      </c>
      <c r="F109">
        <f>IF(Combined_Data!F104 &gt; 5000, Combined_Data!F104 - 5000, 0)</f>
        <v>0</v>
      </c>
      <c r="G109">
        <f>IF(Combined_Data!G104 &gt; 5000, Combined_Data!G104 - 5000, 0)</f>
        <v>0</v>
      </c>
      <c r="H109">
        <f>IF(Combined_Data!H104 &gt; 5000, Combined_Data!H104 - 5000, 0)</f>
        <v>0</v>
      </c>
      <c r="I109">
        <f>IF(Combined_Data!I104 &gt; 5000, Combined_Data!I104 - 5000, 0)</f>
        <v>0</v>
      </c>
      <c r="J109">
        <f>IF(Combined_Data!J104 &gt; 5000, Combined_Data!J104 - 5000, 0)</f>
        <v>0</v>
      </c>
      <c r="K109">
        <f>IF(Combined_Data!K104 &gt; 5000, Combined_Data!K104 - 5000, 0)</f>
        <v>0</v>
      </c>
      <c r="L109">
        <f>IF(Combined_Data!L104 &gt; 5000, Combined_Data!L104 - 5000, 0)</f>
        <v>0</v>
      </c>
      <c r="M109">
        <f>IF(Combined_Data!M104 &gt; 5000, Combined_Data!M104 - 5000, 0)</f>
        <v>6001.5481190136998</v>
      </c>
      <c r="N109">
        <f t="shared" si="1"/>
        <v>8399.07959220673</v>
      </c>
    </row>
    <row r="110" spans="1:14" x14ac:dyDescent="0.25">
      <c r="A110" t="s">
        <v>142</v>
      </c>
      <c r="B110">
        <f>IF(Combined_Data!B105 &gt; 5000, Combined_Data!B105 - 5000, 0)</f>
        <v>2298.5497737339001</v>
      </c>
      <c r="C110">
        <f>IF(Combined_Data!C105 &gt; 5000, Combined_Data!C105 - 5000, 0)</f>
        <v>0</v>
      </c>
      <c r="D110">
        <f>IF(Combined_Data!D105 &gt; 5000, Combined_Data!D105 - 5000, 0)</f>
        <v>0</v>
      </c>
      <c r="E110">
        <f>IF(Combined_Data!E105 &gt; 5000, Combined_Data!E105 - 5000, 0)</f>
        <v>0</v>
      </c>
      <c r="F110">
        <f>IF(Combined_Data!F105 &gt; 5000, Combined_Data!F105 - 5000, 0)</f>
        <v>10170.7830326245</v>
      </c>
      <c r="G110">
        <f>IF(Combined_Data!G105 &gt; 5000, Combined_Data!G105 - 5000, 0)</f>
        <v>0</v>
      </c>
      <c r="H110">
        <f>IF(Combined_Data!H105 &gt; 5000, Combined_Data!H105 - 5000, 0)</f>
        <v>0</v>
      </c>
      <c r="I110">
        <f>IF(Combined_Data!I105 &gt; 5000, Combined_Data!I105 - 5000, 0)</f>
        <v>0</v>
      </c>
      <c r="J110">
        <f>IF(Combined_Data!J105 &gt; 5000, Combined_Data!J105 - 5000, 0)</f>
        <v>0</v>
      </c>
      <c r="K110">
        <f>IF(Combined_Data!K105 &gt; 5000, Combined_Data!K105 - 5000, 0)</f>
        <v>0</v>
      </c>
      <c r="L110">
        <f>IF(Combined_Data!L105 &gt; 5000, Combined_Data!L105 - 5000, 0)</f>
        <v>0</v>
      </c>
      <c r="M110">
        <f>IF(Combined_Data!M105 &gt; 5000, Combined_Data!M105 - 5000, 0)</f>
        <v>0</v>
      </c>
      <c r="N110">
        <f t="shared" si="1"/>
        <v>12469.332806358401</v>
      </c>
    </row>
    <row r="111" spans="1:14" x14ac:dyDescent="0.25">
      <c r="A111" t="s">
        <v>143</v>
      </c>
      <c r="B111">
        <f>IF(Combined_Data!B106 &gt; 5000, Combined_Data!B106 - 5000, 0)</f>
        <v>2276.6989573281298</v>
      </c>
      <c r="C111">
        <f>IF(Combined_Data!C106 &gt; 5000, Combined_Data!C106 - 5000, 0)</f>
        <v>0</v>
      </c>
      <c r="D111">
        <f>IF(Combined_Data!D106 &gt; 5000, Combined_Data!D106 - 5000, 0)</f>
        <v>0</v>
      </c>
      <c r="E111">
        <f>IF(Combined_Data!E106 &gt; 5000, Combined_Data!E106 - 5000, 0)</f>
        <v>0</v>
      </c>
      <c r="F111">
        <f>IF(Combined_Data!F106 &gt; 5000, Combined_Data!F106 - 5000, 0)</f>
        <v>0</v>
      </c>
      <c r="G111">
        <f>IF(Combined_Data!G106 &gt; 5000, Combined_Data!G106 - 5000, 0)</f>
        <v>726.74845750684017</v>
      </c>
      <c r="H111">
        <f>IF(Combined_Data!H106 &gt; 5000, Combined_Data!H106 - 5000, 0)</f>
        <v>0</v>
      </c>
      <c r="I111">
        <f>IF(Combined_Data!I106 &gt; 5000, Combined_Data!I106 - 5000, 0)</f>
        <v>0</v>
      </c>
      <c r="J111">
        <f>IF(Combined_Data!J106 &gt; 5000, Combined_Data!J106 - 5000, 0)</f>
        <v>0</v>
      </c>
      <c r="K111">
        <f>IF(Combined_Data!K106 &gt; 5000, Combined_Data!K106 - 5000, 0)</f>
        <v>0</v>
      </c>
      <c r="L111">
        <f>IF(Combined_Data!L106 &gt; 5000, Combined_Data!L106 - 5000, 0)</f>
        <v>0</v>
      </c>
      <c r="M111">
        <f>IF(Combined_Data!M106 &gt; 5000, Combined_Data!M106 - 5000, 0)</f>
        <v>0</v>
      </c>
      <c r="N111">
        <f t="shared" si="1"/>
        <v>3003.44741483497</v>
      </c>
    </row>
    <row r="112" spans="1:14" x14ac:dyDescent="0.25">
      <c r="A112" t="s">
        <v>144</v>
      </c>
      <c r="B112">
        <f>IF(Combined_Data!B107 &gt; 5000, Combined_Data!B107 - 5000, 0)</f>
        <v>2219.09800279308</v>
      </c>
      <c r="C112">
        <f>IF(Combined_Data!C107 &gt; 5000, Combined_Data!C107 - 5000, 0)</f>
        <v>394.02013281016025</v>
      </c>
      <c r="D112">
        <f>IF(Combined_Data!D107 &gt; 5000, Combined_Data!D107 - 5000, 0)</f>
        <v>1439.7180721919804</v>
      </c>
      <c r="E112">
        <f>IF(Combined_Data!E107 &gt; 5000, Combined_Data!E107 - 5000, 0)</f>
        <v>0</v>
      </c>
      <c r="F112">
        <f>IF(Combined_Data!F107 &gt; 5000, Combined_Data!F107 - 5000, 0)</f>
        <v>0</v>
      </c>
      <c r="G112">
        <f>IF(Combined_Data!G107 &gt; 5000, Combined_Data!G107 - 5000, 0)</f>
        <v>2366.3208669812902</v>
      </c>
      <c r="H112">
        <f>IF(Combined_Data!H107 &gt; 5000, Combined_Data!H107 - 5000, 0)</f>
        <v>0</v>
      </c>
      <c r="I112">
        <f>IF(Combined_Data!I107 &gt; 5000, Combined_Data!I107 - 5000, 0)</f>
        <v>0</v>
      </c>
      <c r="J112">
        <f>IF(Combined_Data!J107 &gt; 5000, Combined_Data!J107 - 5000, 0)</f>
        <v>0</v>
      </c>
      <c r="K112">
        <f>IF(Combined_Data!K107 &gt; 5000, Combined_Data!K107 - 5000, 0)</f>
        <v>3649.3774063188303</v>
      </c>
      <c r="L112">
        <f>IF(Combined_Data!L107 &gt; 5000, Combined_Data!L107 - 5000, 0)</f>
        <v>0</v>
      </c>
      <c r="M112">
        <f>IF(Combined_Data!M107 &gt; 5000, Combined_Data!M107 - 5000, 0)</f>
        <v>0</v>
      </c>
      <c r="N112">
        <f t="shared" si="1"/>
        <v>10068.534481095341</v>
      </c>
    </row>
    <row r="113" spans="1:14" x14ac:dyDescent="0.25">
      <c r="A113" t="s">
        <v>145</v>
      </c>
      <c r="B113">
        <f>IF(Combined_Data!B108 &gt; 5000, Combined_Data!B108 - 5000, 0)</f>
        <v>2201.0294060718898</v>
      </c>
      <c r="C113">
        <f>IF(Combined_Data!C108 &gt; 5000, Combined_Data!C108 - 5000, 0)</f>
        <v>0</v>
      </c>
      <c r="D113">
        <f>IF(Combined_Data!D108 &gt; 5000, Combined_Data!D108 - 5000, 0)</f>
        <v>0</v>
      </c>
      <c r="E113">
        <f>IF(Combined_Data!E108 &gt; 5000, Combined_Data!E108 - 5000, 0)</f>
        <v>2904.0003817762699</v>
      </c>
      <c r="F113">
        <f>IF(Combined_Data!F108 &gt; 5000, Combined_Data!F108 - 5000, 0)</f>
        <v>0</v>
      </c>
      <c r="G113">
        <f>IF(Combined_Data!G108 &gt; 5000, Combined_Data!G108 - 5000, 0)</f>
        <v>0</v>
      </c>
      <c r="H113">
        <f>IF(Combined_Data!H108 &gt; 5000, Combined_Data!H108 - 5000, 0)</f>
        <v>0</v>
      </c>
      <c r="I113">
        <f>IF(Combined_Data!I108 &gt; 5000, Combined_Data!I108 - 5000, 0)</f>
        <v>0</v>
      </c>
      <c r="J113">
        <f>IF(Combined_Data!J108 &gt; 5000, Combined_Data!J108 - 5000, 0)</f>
        <v>0</v>
      </c>
      <c r="K113">
        <f>IF(Combined_Data!K108 &gt; 5000, Combined_Data!K108 - 5000, 0)</f>
        <v>0</v>
      </c>
      <c r="L113">
        <f>IF(Combined_Data!L108 &gt; 5000, Combined_Data!L108 - 5000, 0)</f>
        <v>0</v>
      </c>
      <c r="M113">
        <f>IF(Combined_Data!M108 &gt; 5000, Combined_Data!M108 - 5000, 0)</f>
        <v>7229.9851959534008</v>
      </c>
      <c r="N113">
        <f t="shared" si="1"/>
        <v>12335.01498380156</v>
      </c>
    </row>
    <row r="114" spans="1:14" x14ac:dyDescent="0.25">
      <c r="A114" t="s">
        <v>146</v>
      </c>
      <c r="B114">
        <f>IF(Combined_Data!B109 &gt; 5000, Combined_Data!B109 - 5000, 0)</f>
        <v>2194.7217665435501</v>
      </c>
      <c r="C114">
        <f>IF(Combined_Data!C109 &gt; 5000, Combined_Data!C109 - 5000, 0)</f>
        <v>0</v>
      </c>
      <c r="D114">
        <f>IF(Combined_Data!D109 &gt; 5000, Combined_Data!D109 - 5000, 0)</f>
        <v>0</v>
      </c>
      <c r="E114">
        <f>IF(Combined_Data!E109 &gt; 5000, Combined_Data!E109 - 5000, 0)</f>
        <v>0</v>
      </c>
      <c r="F114">
        <f>IF(Combined_Data!F109 &gt; 5000, Combined_Data!F109 - 5000, 0)</f>
        <v>0</v>
      </c>
      <c r="G114">
        <f>IF(Combined_Data!G109 &gt; 5000, Combined_Data!G109 - 5000, 0)</f>
        <v>8980.3623200533002</v>
      </c>
      <c r="H114">
        <f>IF(Combined_Data!H109 &gt; 5000, Combined_Data!H109 - 5000, 0)</f>
        <v>0</v>
      </c>
      <c r="I114">
        <f>IF(Combined_Data!I109 &gt; 5000, Combined_Data!I109 - 5000, 0)</f>
        <v>0</v>
      </c>
      <c r="J114">
        <f>IF(Combined_Data!J109 &gt; 5000, Combined_Data!J109 - 5000, 0)</f>
        <v>0</v>
      </c>
      <c r="K114">
        <f>IF(Combined_Data!K109 &gt; 5000, Combined_Data!K109 - 5000, 0)</f>
        <v>0</v>
      </c>
      <c r="L114">
        <f>IF(Combined_Data!L109 &gt; 5000, Combined_Data!L109 - 5000, 0)</f>
        <v>0</v>
      </c>
      <c r="M114">
        <f>IF(Combined_Data!M109 &gt; 5000, Combined_Data!M109 - 5000, 0)</f>
        <v>967.79545727069035</v>
      </c>
      <c r="N114">
        <f t="shared" si="1"/>
        <v>12142.879543867541</v>
      </c>
    </row>
    <row r="115" spans="1:14" x14ac:dyDescent="0.25">
      <c r="A115" t="s">
        <v>147</v>
      </c>
      <c r="B115">
        <f>IF(Combined_Data!B110 &gt; 5000, Combined_Data!B110 - 5000, 0)</f>
        <v>2192.5090704285503</v>
      </c>
      <c r="C115">
        <f>IF(Combined_Data!C110 &gt; 5000, Combined_Data!C110 - 5000, 0)</f>
        <v>5813.3654914348008</v>
      </c>
      <c r="D115">
        <f>IF(Combined_Data!D110 &gt; 5000, Combined_Data!D110 - 5000, 0)</f>
        <v>0</v>
      </c>
      <c r="E115">
        <f>IF(Combined_Data!E110 &gt; 5000, Combined_Data!E110 - 5000, 0)</f>
        <v>4796.2224711382005</v>
      </c>
      <c r="F115">
        <f>IF(Combined_Data!F110 &gt; 5000, Combined_Data!F110 - 5000, 0)</f>
        <v>84.496062023579725</v>
      </c>
      <c r="G115">
        <f>IF(Combined_Data!G110 &gt; 5000, Combined_Data!G110 - 5000, 0)</f>
        <v>0</v>
      </c>
      <c r="H115">
        <f>IF(Combined_Data!H110 &gt; 5000, Combined_Data!H110 - 5000, 0)</f>
        <v>3649.7778124075394</v>
      </c>
      <c r="I115">
        <f>IF(Combined_Data!I110 &gt; 5000, Combined_Data!I110 - 5000, 0)</f>
        <v>0</v>
      </c>
      <c r="J115">
        <f>IF(Combined_Data!J110 &gt; 5000, Combined_Data!J110 - 5000, 0)</f>
        <v>0</v>
      </c>
      <c r="K115">
        <f>IF(Combined_Data!K110 &gt; 5000, Combined_Data!K110 - 5000, 0)</f>
        <v>0</v>
      </c>
      <c r="L115">
        <f>IF(Combined_Data!L110 &gt; 5000, Combined_Data!L110 - 5000, 0)</f>
        <v>0</v>
      </c>
      <c r="M115">
        <f>IF(Combined_Data!M110 &gt; 5000, Combined_Data!M110 - 5000, 0)</f>
        <v>0</v>
      </c>
      <c r="N115">
        <f t="shared" si="1"/>
        <v>16536.370907432669</v>
      </c>
    </row>
    <row r="116" spans="1:14" x14ac:dyDescent="0.25">
      <c r="A116" t="s">
        <v>148</v>
      </c>
      <c r="B116">
        <f>IF(Combined_Data!B111 &gt; 5000, Combined_Data!B111 - 5000, 0)</f>
        <v>2192.4247703843002</v>
      </c>
      <c r="C116">
        <f>IF(Combined_Data!C111 &gt; 5000, Combined_Data!C111 - 5000, 0)</f>
        <v>4289.0966541485104</v>
      </c>
      <c r="D116">
        <f>IF(Combined_Data!D111 &gt; 5000, Combined_Data!D111 - 5000, 0)</f>
        <v>2720.8932439410901</v>
      </c>
      <c r="E116">
        <f>IF(Combined_Data!E111 &gt; 5000, Combined_Data!E111 - 5000, 0)</f>
        <v>650.03283824543996</v>
      </c>
      <c r="F116">
        <f>IF(Combined_Data!F111 &gt; 5000, Combined_Data!F111 - 5000, 0)</f>
        <v>0</v>
      </c>
      <c r="G116">
        <f>IF(Combined_Data!G111 &gt; 5000, Combined_Data!G111 - 5000, 0)</f>
        <v>0</v>
      </c>
      <c r="H116">
        <f>IF(Combined_Data!H111 &gt; 5000, Combined_Data!H111 - 5000, 0)</f>
        <v>0</v>
      </c>
      <c r="I116">
        <f>IF(Combined_Data!I111 &gt; 5000, Combined_Data!I111 - 5000, 0)</f>
        <v>0</v>
      </c>
      <c r="J116">
        <f>IF(Combined_Data!J111 &gt; 5000, Combined_Data!J111 - 5000, 0)</f>
        <v>977.42293486982999</v>
      </c>
      <c r="K116">
        <f>IF(Combined_Data!K111 &gt; 5000, Combined_Data!K111 - 5000, 0)</f>
        <v>0</v>
      </c>
      <c r="L116">
        <f>IF(Combined_Data!L111 &gt; 5000, Combined_Data!L111 - 5000, 0)</f>
        <v>0</v>
      </c>
      <c r="M116">
        <f>IF(Combined_Data!M111 &gt; 5000, Combined_Data!M111 - 5000, 0)</f>
        <v>0</v>
      </c>
      <c r="N116">
        <f t="shared" si="1"/>
        <v>10829.870441589172</v>
      </c>
    </row>
    <row r="117" spans="1:14" x14ac:dyDescent="0.25">
      <c r="A117" t="s">
        <v>149</v>
      </c>
      <c r="B117">
        <f>IF(Combined_Data!B112 &gt; 5000, Combined_Data!B112 - 5000, 0)</f>
        <v>2150.7348902539097</v>
      </c>
      <c r="C117">
        <f>IF(Combined_Data!C112 &gt; 5000, Combined_Data!C112 - 5000, 0)</f>
        <v>0</v>
      </c>
      <c r="D117">
        <f>IF(Combined_Data!D112 &gt; 5000, Combined_Data!D112 - 5000, 0)</f>
        <v>0</v>
      </c>
      <c r="E117">
        <f>IF(Combined_Data!E112 &gt; 5000, Combined_Data!E112 - 5000, 0)</f>
        <v>0</v>
      </c>
      <c r="F117">
        <f>IF(Combined_Data!F112 &gt; 5000, Combined_Data!F112 - 5000, 0)</f>
        <v>0</v>
      </c>
      <c r="G117">
        <f>IF(Combined_Data!G112 &gt; 5000, Combined_Data!G112 - 5000, 0)</f>
        <v>0</v>
      </c>
      <c r="H117">
        <f>IF(Combined_Data!H112 &gt; 5000, Combined_Data!H112 - 5000, 0)</f>
        <v>0</v>
      </c>
      <c r="I117">
        <f>IF(Combined_Data!I112 &gt; 5000, Combined_Data!I112 - 5000, 0)</f>
        <v>2815.2470877105497</v>
      </c>
      <c r="J117">
        <f>IF(Combined_Data!J112 &gt; 5000, Combined_Data!J112 - 5000, 0)</f>
        <v>0</v>
      </c>
      <c r="K117">
        <f>IF(Combined_Data!K112 &gt; 5000, Combined_Data!K112 - 5000, 0)</f>
        <v>1078.7289329064997</v>
      </c>
      <c r="L117">
        <f>IF(Combined_Data!L112 &gt; 5000, Combined_Data!L112 - 5000, 0)</f>
        <v>710.00743421725019</v>
      </c>
      <c r="M117">
        <f>IF(Combined_Data!M112 &gt; 5000, Combined_Data!M112 - 5000, 0)</f>
        <v>0</v>
      </c>
      <c r="N117">
        <f t="shared" si="1"/>
        <v>6754.7183450882094</v>
      </c>
    </row>
    <row r="118" spans="1:14" x14ac:dyDescent="0.25">
      <c r="A118" t="s">
        <v>150</v>
      </c>
      <c r="B118">
        <f>IF(Combined_Data!B113 &gt; 5000, Combined_Data!B113 - 5000, 0)</f>
        <v>2115.7603513166296</v>
      </c>
      <c r="C118">
        <f>IF(Combined_Data!C113 &gt; 5000, Combined_Data!C113 - 5000, 0)</f>
        <v>0</v>
      </c>
      <c r="D118">
        <f>IF(Combined_Data!D113 &gt; 5000, Combined_Data!D113 - 5000, 0)</f>
        <v>0</v>
      </c>
      <c r="E118">
        <f>IF(Combined_Data!E113 &gt; 5000, Combined_Data!E113 - 5000, 0)</f>
        <v>0</v>
      </c>
      <c r="F118">
        <f>IF(Combined_Data!F113 &gt; 5000, Combined_Data!F113 - 5000, 0)</f>
        <v>0</v>
      </c>
      <c r="G118">
        <f>IF(Combined_Data!G113 &gt; 5000, Combined_Data!G113 - 5000, 0)</f>
        <v>13057.204193515601</v>
      </c>
      <c r="H118">
        <f>IF(Combined_Data!H113 &gt; 5000, Combined_Data!H113 - 5000, 0)</f>
        <v>0</v>
      </c>
      <c r="I118">
        <f>IF(Combined_Data!I113 &gt; 5000, Combined_Data!I113 - 5000, 0)</f>
        <v>0</v>
      </c>
      <c r="J118">
        <f>IF(Combined_Data!J113 &gt; 5000, Combined_Data!J113 - 5000, 0)</f>
        <v>0</v>
      </c>
      <c r="K118">
        <f>IF(Combined_Data!K113 &gt; 5000, Combined_Data!K113 - 5000, 0)</f>
        <v>0</v>
      </c>
      <c r="L118">
        <f>IF(Combined_Data!L113 &gt; 5000, Combined_Data!L113 - 5000, 0)</f>
        <v>0</v>
      </c>
      <c r="M118">
        <f>IF(Combined_Data!M113 &gt; 5000, Combined_Data!M113 - 5000, 0)</f>
        <v>0</v>
      </c>
      <c r="N118">
        <f t="shared" si="1"/>
        <v>15172.96454483223</v>
      </c>
    </row>
    <row r="119" spans="1:14" x14ac:dyDescent="0.25">
      <c r="A119" t="s">
        <v>151</v>
      </c>
      <c r="B119">
        <f>IF(Combined_Data!B114 &gt; 5000, Combined_Data!B114 - 5000, 0)</f>
        <v>2102.5413625102901</v>
      </c>
      <c r="C119">
        <f>IF(Combined_Data!C114 &gt; 5000, Combined_Data!C114 - 5000, 0)</f>
        <v>0</v>
      </c>
      <c r="D119">
        <f>IF(Combined_Data!D114 &gt; 5000, Combined_Data!D114 - 5000, 0)</f>
        <v>0</v>
      </c>
      <c r="E119">
        <f>IF(Combined_Data!E114 &gt; 5000, Combined_Data!E114 - 5000, 0)</f>
        <v>5628.0104233021993</v>
      </c>
      <c r="F119">
        <f>IF(Combined_Data!F114 &gt; 5000, Combined_Data!F114 - 5000, 0)</f>
        <v>1087.1552372435199</v>
      </c>
      <c r="G119">
        <f>IF(Combined_Data!G114 &gt; 5000, Combined_Data!G114 - 5000, 0)</f>
        <v>0</v>
      </c>
      <c r="H119">
        <f>IF(Combined_Data!H114 &gt; 5000, Combined_Data!H114 - 5000, 0)</f>
        <v>0</v>
      </c>
      <c r="I119">
        <f>IF(Combined_Data!I114 &gt; 5000, Combined_Data!I114 - 5000, 0)</f>
        <v>0</v>
      </c>
      <c r="J119">
        <f>IF(Combined_Data!J114 &gt; 5000, Combined_Data!J114 - 5000, 0)</f>
        <v>4894.5714501838793</v>
      </c>
      <c r="K119">
        <f>IF(Combined_Data!K114 &gt; 5000, Combined_Data!K114 - 5000, 0)</f>
        <v>10253.507113797499</v>
      </c>
      <c r="L119">
        <f>IF(Combined_Data!L114 &gt; 5000, Combined_Data!L114 - 5000, 0)</f>
        <v>0</v>
      </c>
      <c r="M119">
        <f>IF(Combined_Data!M114 &gt; 5000, Combined_Data!M114 - 5000, 0)</f>
        <v>0</v>
      </c>
      <c r="N119">
        <f t="shared" si="1"/>
        <v>23965.78558703739</v>
      </c>
    </row>
    <row r="120" spans="1:14" x14ac:dyDescent="0.25">
      <c r="A120" t="s">
        <v>152</v>
      </c>
      <c r="B120">
        <f>IF(Combined_Data!B115 &gt; 5000, Combined_Data!B115 - 5000, 0)</f>
        <v>2086.1643356594004</v>
      </c>
      <c r="C120">
        <f>IF(Combined_Data!C115 &gt; 5000, Combined_Data!C115 - 5000, 0)</f>
        <v>0</v>
      </c>
      <c r="D120">
        <f>IF(Combined_Data!D115 &gt; 5000, Combined_Data!D115 - 5000, 0)</f>
        <v>5064.4402248171991</v>
      </c>
      <c r="E120">
        <f>IF(Combined_Data!E115 &gt; 5000, Combined_Data!E115 - 5000, 0)</f>
        <v>0</v>
      </c>
      <c r="F120">
        <f>IF(Combined_Data!F115 &gt; 5000, Combined_Data!F115 - 5000, 0)</f>
        <v>0</v>
      </c>
      <c r="G120">
        <f>IF(Combined_Data!G115 &gt; 5000, Combined_Data!G115 - 5000, 0)</f>
        <v>3169.6484656362099</v>
      </c>
      <c r="H120">
        <f>IF(Combined_Data!H115 &gt; 5000, Combined_Data!H115 - 5000, 0)</f>
        <v>0</v>
      </c>
      <c r="I120">
        <f>IF(Combined_Data!I115 &gt; 5000, Combined_Data!I115 - 5000, 0)</f>
        <v>8043.5801927190005</v>
      </c>
      <c r="J120">
        <f>IF(Combined_Data!J115 &gt; 5000, Combined_Data!J115 - 5000, 0)</f>
        <v>0</v>
      </c>
      <c r="K120">
        <f>IF(Combined_Data!K115 &gt; 5000, Combined_Data!K115 - 5000, 0)</f>
        <v>0</v>
      </c>
      <c r="L120">
        <f>IF(Combined_Data!L115 &gt; 5000, Combined_Data!L115 - 5000, 0)</f>
        <v>8278.3716830170997</v>
      </c>
      <c r="M120">
        <f>IF(Combined_Data!M115 &gt; 5000, Combined_Data!M115 - 5000, 0)</f>
        <v>0</v>
      </c>
      <c r="N120">
        <f t="shared" si="1"/>
        <v>26642.204901848909</v>
      </c>
    </row>
    <row r="121" spans="1:14" x14ac:dyDescent="0.25">
      <c r="A121" t="s">
        <v>153</v>
      </c>
      <c r="B121">
        <f>IF(Combined_Data!B116 &gt; 5000, Combined_Data!B116 - 5000, 0)</f>
        <v>2075.0785916078903</v>
      </c>
      <c r="C121">
        <f>IF(Combined_Data!C116 &gt; 5000, Combined_Data!C116 - 5000, 0)</f>
        <v>0</v>
      </c>
      <c r="D121">
        <f>IF(Combined_Data!D116 &gt; 5000, Combined_Data!D116 - 5000, 0)</f>
        <v>623.8110369135602</v>
      </c>
      <c r="E121">
        <f>IF(Combined_Data!E116 &gt; 5000, Combined_Data!E116 - 5000, 0)</f>
        <v>0</v>
      </c>
      <c r="F121">
        <f>IF(Combined_Data!F116 &gt; 5000, Combined_Data!F116 - 5000, 0)</f>
        <v>0</v>
      </c>
      <c r="G121">
        <f>IF(Combined_Data!G116 &gt; 5000, Combined_Data!G116 - 5000, 0)</f>
        <v>0</v>
      </c>
      <c r="H121">
        <f>IF(Combined_Data!H116 &gt; 5000, Combined_Data!H116 - 5000, 0)</f>
        <v>0</v>
      </c>
      <c r="I121">
        <f>IF(Combined_Data!I116 &gt; 5000, Combined_Data!I116 - 5000, 0)</f>
        <v>0</v>
      </c>
      <c r="J121">
        <f>IF(Combined_Data!J116 &gt; 5000, Combined_Data!J116 - 5000, 0)</f>
        <v>3173.2343753868099</v>
      </c>
      <c r="K121">
        <f>IF(Combined_Data!K116 &gt; 5000, Combined_Data!K116 - 5000, 0)</f>
        <v>0</v>
      </c>
      <c r="L121">
        <f>IF(Combined_Data!L116 &gt; 5000, Combined_Data!L116 - 5000, 0)</f>
        <v>2457.1937748800801</v>
      </c>
      <c r="M121">
        <f>IF(Combined_Data!M116 &gt; 5000, Combined_Data!M116 - 5000, 0)</f>
        <v>2139.2208587580399</v>
      </c>
      <c r="N121">
        <f t="shared" si="1"/>
        <v>10468.538637546379</v>
      </c>
    </row>
    <row r="122" spans="1:14" x14ac:dyDescent="0.25">
      <c r="A122" t="s">
        <v>154</v>
      </c>
      <c r="B122">
        <f>IF(Combined_Data!B117 &gt; 5000, Combined_Data!B117 - 5000, 0)</f>
        <v>1991.2705850125203</v>
      </c>
      <c r="C122">
        <f>IF(Combined_Data!C117 &gt; 5000, Combined_Data!C117 - 5000, 0)</f>
        <v>0</v>
      </c>
      <c r="D122">
        <f>IF(Combined_Data!D117 &gt; 5000, Combined_Data!D117 - 5000, 0)</f>
        <v>1797.3168705628204</v>
      </c>
      <c r="E122">
        <f>IF(Combined_Data!E117 &gt; 5000, Combined_Data!E117 - 5000, 0)</f>
        <v>0</v>
      </c>
      <c r="F122">
        <f>IF(Combined_Data!F117 &gt; 5000, Combined_Data!F117 - 5000, 0)</f>
        <v>0</v>
      </c>
      <c r="G122">
        <f>IF(Combined_Data!G117 &gt; 5000, Combined_Data!G117 - 5000, 0)</f>
        <v>0</v>
      </c>
      <c r="H122">
        <f>IF(Combined_Data!H117 &gt; 5000, Combined_Data!H117 - 5000, 0)</f>
        <v>0</v>
      </c>
      <c r="I122">
        <f>IF(Combined_Data!I117 &gt; 5000, Combined_Data!I117 - 5000, 0)</f>
        <v>0</v>
      </c>
      <c r="J122">
        <f>IF(Combined_Data!J117 &gt; 5000, Combined_Data!J117 - 5000, 0)</f>
        <v>0</v>
      </c>
      <c r="K122">
        <f>IF(Combined_Data!K117 &gt; 5000, Combined_Data!K117 - 5000, 0)</f>
        <v>0</v>
      </c>
      <c r="L122">
        <f>IF(Combined_Data!L117 &gt; 5000, Combined_Data!L117 - 5000, 0)</f>
        <v>670.58839834710034</v>
      </c>
      <c r="M122">
        <f>IF(Combined_Data!M117 &gt; 5000, Combined_Data!M117 - 5000, 0)</f>
        <v>0</v>
      </c>
      <c r="N122">
        <f t="shared" si="1"/>
        <v>4459.1758539224411</v>
      </c>
    </row>
    <row r="123" spans="1:14" x14ac:dyDescent="0.25">
      <c r="A123" t="s">
        <v>155</v>
      </c>
      <c r="B123">
        <f>IF(Combined_Data!B118 &gt; 5000, Combined_Data!B118 - 5000, 0)</f>
        <v>1987.2539871182498</v>
      </c>
      <c r="C123">
        <f>IF(Combined_Data!C118 &gt; 5000, Combined_Data!C118 - 5000, 0)</f>
        <v>6766.9113214119006</v>
      </c>
      <c r="D123">
        <f>IF(Combined_Data!D118 &gt; 5000, Combined_Data!D118 - 5000, 0)</f>
        <v>0</v>
      </c>
      <c r="E123">
        <f>IF(Combined_Data!E118 &gt; 5000, Combined_Data!E118 - 5000, 0)</f>
        <v>7665.1122999254003</v>
      </c>
      <c r="F123">
        <f>IF(Combined_Data!F118 &gt; 5000, Combined_Data!F118 - 5000, 0)</f>
        <v>0</v>
      </c>
      <c r="G123">
        <f>IF(Combined_Data!G118 &gt; 5000, Combined_Data!G118 - 5000, 0)</f>
        <v>0</v>
      </c>
      <c r="H123">
        <f>IF(Combined_Data!H118 &gt; 5000, Combined_Data!H118 - 5000, 0)</f>
        <v>11.018145568110413</v>
      </c>
      <c r="I123">
        <f>IF(Combined_Data!I118 &gt; 5000, Combined_Data!I118 - 5000, 0)</f>
        <v>0</v>
      </c>
      <c r="J123">
        <f>IF(Combined_Data!J118 &gt; 5000, Combined_Data!J118 - 5000, 0)</f>
        <v>0</v>
      </c>
      <c r="K123">
        <f>IF(Combined_Data!K118 &gt; 5000, Combined_Data!K118 - 5000, 0)</f>
        <v>0</v>
      </c>
      <c r="L123">
        <f>IF(Combined_Data!L118 &gt; 5000, Combined_Data!L118 - 5000, 0)</f>
        <v>0</v>
      </c>
      <c r="M123">
        <f>IF(Combined_Data!M118 &gt; 5000, Combined_Data!M118 - 5000, 0)</f>
        <v>0</v>
      </c>
      <c r="N123">
        <f t="shared" si="1"/>
        <v>16430.29575402366</v>
      </c>
    </row>
    <row r="124" spans="1:14" x14ac:dyDescent="0.25">
      <c r="A124" t="s">
        <v>156</v>
      </c>
      <c r="B124">
        <f>IF(Combined_Data!B119 &gt; 5000, Combined_Data!B119 - 5000, 0)</f>
        <v>1959.8239597111597</v>
      </c>
      <c r="C124">
        <f>IF(Combined_Data!C119 &gt; 5000, Combined_Data!C119 - 5000, 0)</f>
        <v>2530.2579985724296</v>
      </c>
      <c r="D124">
        <f>IF(Combined_Data!D119 &gt; 5000, Combined_Data!D119 - 5000, 0)</f>
        <v>0</v>
      </c>
      <c r="E124">
        <f>IF(Combined_Data!E119 &gt; 5000, Combined_Data!E119 - 5000, 0)</f>
        <v>0</v>
      </c>
      <c r="F124">
        <f>IF(Combined_Data!F119 &gt; 5000, Combined_Data!F119 - 5000, 0)</f>
        <v>0</v>
      </c>
      <c r="G124">
        <f>IF(Combined_Data!G119 &gt; 5000, Combined_Data!G119 - 5000, 0)</f>
        <v>0</v>
      </c>
      <c r="H124">
        <f>IF(Combined_Data!H119 &gt; 5000, Combined_Data!H119 - 5000, 0)</f>
        <v>0</v>
      </c>
      <c r="I124">
        <f>IF(Combined_Data!I119 &gt; 5000, Combined_Data!I119 - 5000, 0)</f>
        <v>0</v>
      </c>
      <c r="J124">
        <f>IF(Combined_Data!J119 &gt; 5000, Combined_Data!J119 - 5000, 0)</f>
        <v>0</v>
      </c>
      <c r="K124">
        <f>IF(Combined_Data!K119 &gt; 5000, Combined_Data!K119 - 5000, 0)</f>
        <v>0</v>
      </c>
      <c r="L124">
        <f>IF(Combined_Data!L119 &gt; 5000, Combined_Data!L119 - 5000, 0)</f>
        <v>0</v>
      </c>
      <c r="M124">
        <f>IF(Combined_Data!M119 &gt; 5000, Combined_Data!M119 - 5000, 0)</f>
        <v>0</v>
      </c>
      <c r="N124">
        <f t="shared" si="1"/>
        <v>4490.0819582835893</v>
      </c>
    </row>
    <row r="125" spans="1:14" x14ac:dyDescent="0.25">
      <c r="A125" t="s">
        <v>157</v>
      </c>
      <c r="B125">
        <f>IF(Combined_Data!B120 &gt; 5000, Combined_Data!B120 - 5000, 0)</f>
        <v>1959.1672930474897</v>
      </c>
      <c r="C125">
        <f>IF(Combined_Data!C120 &gt; 5000, Combined_Data!C120 - 5000, 0)</f>
        <v>6545.3590408661003</v>
      </c>
      <c r="D125">
        <f>IF(Combined_Data!D120 &gt; 5000, Combined_Data!D120 - 5000, 0)</f>
        <v>0</v>
      </c>
      <c r="E125">
        <f>IF(Combined_Data!E120 &gt; 5000, Combined_Data!E120 - 5000, 0)</f>
        <v>3043.5823099849804</v>
      </c>
      <c r="F125">
        <f>IF(Combined_Data!F120 &gt; 5000, Combined_Data!F120 - 5000, 0)</f>
        <v>886.43030763526986</v>
      </c>
      <c r="G125">
        <f>IF(Combined_Data!G120 &gt; 5000, Combined_Data!G120 - 5000, 0)</f>
        <v>0</v>
      </c>
      <c r="H125">
        <f>IF(Combined_Data!H120 &gt; 5000, Combined_Data!H120 - 5000, 0)</f>
        <v>0</v>
      </c>
      <c r="I125">
        <f>IF(Combined_Data!I120 &gt; 5000, Combined_Data!I120 - 5000, 0)</f>
        <v>0</v>
      </c>
      <c r="J125">
        <f>IF(Combined_Data!J120 &gt; 5000, Combined_Data!J120 - 5000, 0)</f>
        <v>0</v>
      </c>
      <c r="K125">
        <f>IF(Combined_Data!K120 &gt; 5000, Combined_Data!K120 - 5000, 0)</f>
        <v>0</v>
      </c>
      <c r="L125">
        <f>IF(Combined_Data!L120 &gt; 5000, Combined_Data!L120 - 5000, 0)</f>
        <v>0</v>
      </c>
      <c r="M125">
        <f>IF(Combined_Data!M120 &gt; 5000, Combined_Data!M120 - 5000, 0)</f>
        <v>0</v>
      </c>
      <c r="N125">
        <f t="shared" si="1"/>
        <v>12434.538951533839</v>
      </c>
    </row>
    <row r="126" spans="1:14" x14ac:dyDescent="0.25">
      <c r="A126" t="s">
        <v>158</v>
      </c>
      <c r="B126">
        <f>IF(Combined_Data!B121 &gt; 5000, Combined_Data!B121 - 5000, 0)</f>
        <v>1945.4943864209599</v>
      </c>
      <c r="C126">
        <f>IF(Combined_Data!C121 &gt; 5000, Combined_Data!C121 - 5000, 0)</f>
        <v>2608.2600670800603</v>
      </c>
      <c r="D126">
        <f>IF(Combined_Data!D121 &gt; 5000, Combined_Data!D121 - 5000, 0)</f>
        <v>0</v>
      </c>
      <c r="E126">
        <f>IF(Combined_Data!E121 &gt; 5000, Combined_Data!E121 - 5000, 0)</f>
        <v>0</v>
      </c>
      <c r="F126">
        <f>IF(Combined_Data!F121 &gt; 5000, Combined_Data!F121 - 5000, 0)</f>
        <v>0</v>
      </c>
      <c r="G126">
        <f>IF(Combined_Data!G121 &gt; 5000, Combined_Data!G121 - 5000, 0)</f>
        <v>35.819093406699722</v>
      </c>
      <c r="H126">
        <f>IF(Combined_Data!H121 &gt; 5000, Combined_Data!H121 - 5000, 0)</f>
        <v>0</v>
      </c>
      <c r="I126">
        <f>IF(Combined_Data!I121 &gt; 5000, Combined_Data!I121 - 5000, 0)</f>
        <v>0</v>
      </c>
      <c r="J126">
        <f>IF(Combined_Data!J121 &gt; 5000, Combined_Data!J121 - 5000, 0)</f>
        <v>0</v>
      </c>
      <c r="K126">
        <f>IF(Combined_Data!K121 &gt; 5000, Combined_Data!K121 - 5000, 0)</f>
        <v>0</v>
      </c>
      <c r="L126">
        <f>IF(Combined_Data!L121 &gt; 5000, Combined_Data!L121 - 5000, 0)</f>
        <v>0</v>
      </c>
      <c r="M126">
        <f>IF(Combined_Data!M121 &gt; 5000, Combined_Data!M121 - 5000, 0)</f>
        <v>0</v>
      </c>
      <c r="N126">
        <f t="shared" si="1"/>
        <v>4589.5735469077199</v>
      </c>
    </row>
    <row r="127" spans="1:14" x14ac:dyDescent="0.25">
      <c r="A127" t="s">
        <v>159</v>
      </c>
      <c r="B127">
        <f>IF(Combined_Data!B122 &gt; 5000, Combined_Data!B122 - 5000, 0)</f>
        <v>1868.2902631625402</v>
      </c>
      <c r="C127">
        <f>IF(Combined_Data!C122 &gt; 5000, Combined_Data!C122 - 5000, 0)</f>
        <v>808.56244259367031</v>
      </c>
      <c r="D127">
        <f>IF(Combined_Data!D122 &gt; 5000, Combined_Data!D122 - 5000, 0)</f>
        <v>7102.7666979592996</v>
      </c>
      <c r="E127">
        <f>IF(Combined_Data!E122 &gt; 5000, Combined_Data!E122 - 5000, 0)</f>
        <v>0</v>
      </c>
      <c r="F127">
        <f>IF(Combined_Data!F122 &gt; 5000, Combined_Data!F122 - 5000, 0)</f>
        <v>4062.6750852521</v>
      </c>
      <c r="G127">
        <f>IF(Combined_Data!G122 &gt; 5000, Combined_Data!G122 - 5000, 0)</f>
        <v>0</v>
      </c>
      <c r="H127">
        <f>IF(Combined_Data!H122 &gt; 5000, Combined_Data!H122 - 5000, 0)</f>
        <v>0</v>
      </c>
      <c r="I127">
        <f>IF(Combined_Data!I122 &gt; 5000, Combined_Data!I122 - 5000, 0)</f>
        <v>0</v>
      </c>
      <c r="J127">
        <f>IF(Combined_Data!J122 &gt; 5000, Combined_Data!J122 - 5000, 0)</f>
        <v>0</v>
      </c>
      <c r="K127">
        <f>IF(Combined_Data!K122 &gt; 5000, Combined_Data!K122 - 5000, 0)</f>
        <v>14383.927992929599</v>
      </c>
      <c r="L127">
        <f>IF(Combined_Data!L122 &gt; 5000, Combined_Data!L122 - 5000, 0)</f>
        <v>0</v>
      </c>
      <c r="M127">
        <f>IF(Combined_Data!M122 &gt; 5000, Combined_Data!M122 - 5000, 0)</f>
        <v>4651.8344169382708</v>
      </c>
      <c r="N127">
        <f t="shared" si="1"/>
        <v>32878.056898835479</v>
      </c>
    </row>
    <row r="128" spans="1:14" x14ac:dyDescent="0.25">
      <c r="A128" t="s">
        <v>160</v>
      </c>
      <c r="B128">
        <f>IF(Combined_Data!B123 &gt; 5000, Combined_Data!B123 - 5000, 0)</f>
        <v>1864.4350361153502</v>
      </c>
      <c r="C128">
        <f>IF(Combined_Data!C123 &gt; 5000, Combined_Data!C123 - 5000, 0)</f>
        <v>0</v>
      </c>
      <c r="D128">
        <f>IF(Combined_Data!D123 &gt; 5000, Combined_Data!D123 - 5000, 0)</f>
        <v>0</v>
      </c>
      <c r="E128">
        <f>IF(Combined_Data!E123 &gt; 5000, Combined_Data!E123 - 5000, 0)</f>
        <v>0</v>
      </c>
      <c r="F128">
        <f>IF(Combined_Data!F123 &gt; 5000, Combined_Data!F123 - 5000, 0)</f>
        <v>0</v>
      </c>
      <c r="G128">
        <f>IF(Combined_Data!G123 &gt; 5000, Combined_Data!G123 - 5000, 0)</f>
        <v>0</v>
      </c>
      <c r="H128">
        <f>IF(Combined_Data!H123 &gt; 5000, Combined_Data!H123 - 5000, 0)</f>
        <v>0</v>
      </c>
      <c r="I128">
        <f>IF(Combined_Data!I123 &gt; 5000, Combined_Data!I123 - 5000, 0)</f>
        <v>0</v>
      </c>
      <c r="J128">
        <f>IF(Combined_Data!J123 &gt; 5000, Combined_Data!J123 - 5000, 0)</f>
        <v>0</v>
      </c>
      <c r="K128">
        <f>IF(Combined_Data!K123 &gt; 5000, Combined_Data!K123 - 5000, 0)</f>
        <v>0</v>
      </c>
      <c r="L128">
        <f>IF(Combined_Data!L123 &gt; 5000, Combined_Data!L123 - 5000, 0)</f>
        <v>0</v>
      </c>
      <c r="M128">
        <f>IF(Combined_Data!M123 &gt; 5000, Combined_Data!M123 - 5000, 0)</f>
        <v>0</v>
      </c>
      <c r="N128">
        <f t="shared" si="1"/>
        <v>1864.4350361153502</v>
      </c>
    </row>
    <row r="129" spans="1:14" x14ac:dyDescent="0.25">
      <c r="A129" t="s">
        <v>161</v>
      </c>
      <c r="B129">
        <f>IF(Combined_Data!B124 &gt; 5000, Combined_Data!B124 - 5000, 0)</f>
        <v>1806.0397647730597</v>
      </c>
      <c r="C129">
        <f>IF(Combined_Data!C124 &gt; 5000, Combined_Data!C124 - 5000, 0)</f>
        <v>0</v>
      </c>
      <c r="D129">
        <f>IF(Combined_Data!D124 &gt; 5000, Combined_Data!D124 - 5000, 0)</f>
        <v>0</v>
      </c>
      <c r="E129">
        <f>IF(Combined_Data!E124 &gt; 5000, Combined_Data!E124 - 5000, 0)</f>
        <v>0</v>
      </c>
      <c r="F129">
        <f>IF(Combined_Data!F124 &gt; 5000, Combined_Data!F124 - 5000, 0)</f>
        <v>0</v>
      </c>
      <c r="G129">
        <f>IF(Combined_Data!G124 &gt; 5000, Combined_Data!G124 - 5000, 0)</f>
        <v>0</v>
      </c>
      <c r="H129">
        <f>IF(Combined_Data!H124 &gt; 5000, Combined_Data!H124 - 5000, 0)</f>
        <v>0</v>
      </c>
      <c r="I129">
        <f>IF(Combined_Data!I124 &gt; 5000, Combined_Data!I124 - 5000, 0)</f>
        <v>0</v>
      </c>
      <c r="J129">
        <f>IF(Combined_Data!J124 &gt; 5000, Combined_Data!J124 - 5000, 0)</f>
        <v>3899.9100941371598</v>
      </c>
      <c r="K129">
        <f>IF(Combined_Data!K124 &gt; 5000, Combined_Data!K124 - 5000, 0)</f>
        <v>2085.3563211135297</v>
      </c>
      <c r="L129">
        <f>IF(Combined_Data!L124 &gt; 5000, Combined_Data!L124 - 5000, 0)</f>
        <v>0</v>
      </c>
      <c r="M129">
        <f>IF(Combined_Data!M124 &gt; 5000, Combined_Data!M124 - 5000, 0)</f>
        <v>0</v>
      </c>
      <c r="N129">
        <f t="shared" si="1"/>
        <v>7791.3061800237492</v>
      </c>
    </row>
    <row r="130" spans="1:14" x14ac:dyDescent="0.25">
      <c r="A130" t="s">
        <v>162</v>
      </c>
      <c r="B130">
        <f>IF(Combined_Data!B125 &gt; 5000, Combined_Data!B125 - 5000, 0)</f>
        <v>1765.67509741496</v>
      </c>
      <c r="C130">
        <f>IF(Combined_Data!C125 &gt; 5000, Combined_Data!C125 - 5000, 0)</f>
        <v>0</v>
      </c>
      <c r="D130">
        <f>IF(Combined_Data!D125 &gt; 5000, Combined_Data!D125 - 5000, 0)</f>
        <v>7795.5408592028998</v>
      </c>
      <c r="E130">
        <f>IF(Combined_Data!E125 &gt; 5000, Combined_Data!E125 - 5000, 0)</f>
        <v>570.12388889086014</v>
      </c>
      <c r="F130">
        <f>IF(Combined_Data!F125 &gt; 5000, Combined_Data!F125 - 5000, 0)</f>
        <v>0</v>
      </c>
      <c r="G130">
        <f>IF(Combined_Data!G125 &gt; 5000, Combined_Data!G125 - 5000, 0)</f>
        <v>0</v>
      </c>
      <c r="H130">
        <f>IF(Combined_Data!H125 &gt; 5000, Combined_Data!H125 - 5000, 0)</f>
        <v>3900.0315024052506</v>
      </c>
      <c r="I130">
        <f>IF(Combined_Data!I125 &gt; 5000, Combined_Data!I125 - 5000, 0)</f>
        <v>0</v>
      </c>
      <c r="J130">
        <f>IF(Combined_Data!J125 &gt; 5000, Combined_Data!J125 - 5000, 0)</f>
        <v>0</v>
      </c>
      <c r="K130">
        <f>IF(Combined_Data!K125 &gt; 5000, Combined_Data!K125 - 5000, 0)</f>
        <v>600.03160603761989</v>
      </c>
      <c r="L130">
        <f>IF(Combined_Data!L125 &gt; 5000, Combined_Data!L125 - 5000, 0)</f>
        <v>0</v>
      </c>
      <c r="M130">
        <f>IF(Combined_Data!M125 &gt; 5000, Combined_Data!M125 - 5000, 0)</f>
        <v>0</v>
      </c>
      <c r="N130">
        <f t="shared" si="1"/>
        <v>14631.40295395159</v>
      </c>
    </row>
    <row r="131" spans="1:14" x14ac:dyDescent="0.25">
      <c r="A131" t="s">
        <v>163</v>
      </c>
      <c r="B131">
        <f>IF(Combined_Data!B126 &gt; 5000, Combined_Data!B126 - 5000, 0)</f>
        <v>1734.2369545368401</v>
      </c>
      <c r="C131">
        <f>IF(Combined_Data!C126 &gt; 5000, Combined_Data!C126 - 5000, 0)</f>
        <v>0</v>
      </c>
      <c r="D131">
        <f>IF(Combined_Data!D126 &gt; 5000, Combined_Data!D126 - 5000, 0)</f>
        <v>0</v>
      </c>
      <c r="E131">
        <f>IF(Combined_Data!E126 &gt; 5000, Combined_Data!E126 - 5000, 0)</f>
        <v>2354.0179433327103</v>
      </c>
      <c r="F131">
        <f>IF(Combined_Data!F126 &gt; 5000, Combined_Data!F126 - 5000, 0)</f>
        <v>0</v>
      </c>
      <c r="G131">
        <f>IF(Combined_Data!G126 &gt; 5000, Combined_Data!G126 - 5000, 0)</f>
        <v>0</v>
      </c>
      <c r="H131">
        <f>IF(Combined_Data!H126 &gt; 5000, Combined_Data!H126 - 5000, 0)</f>
        <v>4231.0016895171793</v>
      </c>
      <c r="I131">
        <f>IF(Combined_Data!I126 &gt; 5000, Combined_Data!I126 - 5000, 0)</f>
        <v>0</v>
      </c>
      <c r="J131">
        <f>IF(Combined_Data!J126 &gt; 5000, Combined_Data!J126 - 5000, 0)</f>
        <v>0</v>
      </c>
      <c r="K131">
        <f>IF(Combined_Data!K126 &gt; 5000, Combined_Data!K126 - 5000, 0)</f>
        <v>1926.6241282380397</v>
      </c>
      <c r="L131">
        <f>IF(Combined_Data!L126 &gt; 5000, Combined_Data!L126 - 5000, 0)</f>
        <v>0</v>
      </c>
      <c r="M131">
        <f>IF(Combined_Data!M126 &gt; 5000, Combined_Data!M126 - 5000, 0)</f>
        <v>0</v>
      </c>
      <c r="N131">
        <f t="shared" si="1"/>
        <v>10245.880715624769</v>
      </c>
    </row>
    <row r="132" spans="1:14" x14ac:dyDescent="0.25">
      <c r="A132" t="s">
        <v>164</v>
      </c>
      <c r="B132">
        <f>IF(Combined_Data!B127 &gt; 5000, Combined_Data!B127 - 5000, 0)</f>
        <v>1714.9179396751497</v>
      </c>
      <c r="C132">
        <f>IF(Combined_Data!C127 &gt; 5000, Combined_Data!C127 - 5000, 0)</f>
        <v>0</v>
      </c>
      <c r="D132">
        <f>IF(Combined_Data!D127 &gt; 5000, Combined_Data!D127 - 5000, 0)</f>
        <v>0</v>
      </c>
      <c r="E132">
        <f>IF(Combined_Data!E127 &gt; 5000, Combined_Data!E127 - 5000, 0)</f>
        <v>0</v>
      </c>
      <c r="F132">
        <f>IF(Combined_Data!F127 &gt; 5000, Combined_Data!F127 - 5000, 0)</f>
        <v>0</v>
      </c>
      <c r="G132">
        <f>IF(Combined_Data!G127 &gt; 5000, Combined_Data!G127 - 5000, 0)</f>
        <v>0</v>
      </c>
      <c r="H132">
        <f>IF(Combined_Data!H127 &gt; 5000, Combined_Data!H127 - 5000, 0)</f>
        <v>0</v>
      </c>
      <c r="I132">
        <f>IF(Combined_Data!I127 &gt; 5000, Combined_Data!I127 - 5000, 0)</f>
        <v>0</v>
      </c>
      <c r="J132">
        <f>IF(Combined_Data!J127 &gt; 5000, Combined_Data!J127 - 5000, 0)</f>
        <v>0</v>
      </c>
      <c r="K132">
        <f>IF(Combined_Data!K127 &gt; 5000, Combined_Data!K127 - 5000, 0)</f>
        <v>0</v>
      </c>
      <c r="L132">
        <f>IF(Combined_Data!L127 &gt; 5000, Combined_Data!L127 - 5000, 0)</f>
        <v>3032.1081138549198</v>
      </c>
      <c r="M132">
        <f>IF(Combined_Data!M127 &gt; 5000, Combined_Data!M127 - 5000, 0)</f>
        <v>0</v>
      </c>
      <c r="N132">
        <f t="shared" si="1"/>
        <v>4747.0260535300695</v>
      </c>
    </row>
    <row r="133" spans="1:14" x14ac:dyDescent="0.25">
      <c r="A133" t="s">
        <v>165</v>
      </c>
      <c r="B133">
        <f>IF(Combined_Data!B128 &gt; 5000, Combined_Data!B128 - 5000, 0)</f>
        <v>1694.4888023614803</v>
      </c>
      <c r="C133">
        <f>IF(Combined_Data!C128 &gt; 5000, Combined_Data!C128 - 5000, 0)</f>
        <v>0</v>
      </c>
      <c r="D133">
        <f>IF(Combined_Data!D128 &gt; 5000, Combined_Data!D128 - 5000, 0)</f>
        <v>1995.71778038298</v>
      </c>
      <c r="E133">
        <f>IF(Combined_Data!E128 &gt; 5000, Combined_Data!E128 - 5000, 0)</f>
        <v>5459.3598341035995</v>
      </c>
      <c r="F133">
        <f>IF(Combined_Data!F128 &gt; 5000, Combined_Data!F128 - 5000, 0)</f>
        <v>0</v>
      </c>
      <c r="G133">
        <f>IF(Combined_Data!G128 &gt; 5000, Combined_Data!G128 - 5000, 0)</f>
        <v>0</v>
      </c>
      <c r="H133">
        <f>IF(Combined_Data!H128 &gt; 5000, Combined_Data!H128 - 5000, 0)</f>
        <v>0</v>
      </c>
      <c r="I133">
        <f>IF(Combined_Data!I128 &gt; 5000, Combined_Data!I128 - 5000, 0)</f>
        <v>0</v>
      </c>
      <c r="J133">
        <f>IF(Combined_Data!J128 &gt; 5000, Combined_Data!J128 - 5000, 0)</f>
        <v>0</v>
      </c>
      <c r="K133">
        <f>IF(Combined_Data!K128 &gt; 5000, Combined_Data!K128 - 5000, 0)</f>
        <v>0</v>
      </c>
      <c r="L133">
        <f>IF(Combined_Data!L128 &gt; 5000, Combined_Data!L128 - 5000, 0)</f>
        <v>0</v>
      </c>
      <c r="M133">
        <f>IF(Combined_Data!M128 &gt; 5000, Combined_Data!M128 - 5000, 0)</f>
        <v>0</v>
      </c>
      <c r="N133">
        <f t="shared" si="1"/>
        <v>9149.5664168480598</v>
      </c>
    </row>
    <row r="134" spans="1:14" x14ac:dyDescent="0.25">
      <c r="A134" t="s">
        <v>166</v>
      </c>
      <c r="B134">
        <f>IF(Combined_Data!B129 &gt; 5000, Combined_Data!B129 - 5000, 0)</f>
        <v>1688.4890113680503</v>
      </c>
      <c r="C134">
        <f>IF(Combined_Data!C129 &gt; 5000, Combined_Data!C129 - 5000, 0)</f>
        <v>0</v>
      </c>
      <c r="D134">
        <f>IF(Combined_Data!D129 &gt; 5000, Combined_Data!D129 - 5000, 0)</f>
        <v>0</v>
      </c>
      <c r="E134">
        <f>IF(Combined_Data!E129 &gt; 5000, Combined_Data!E129 - 5000, 0)</f>
        <v>1850.1180310674399</v>
      </c>
      <c r="F134">
        <f>IF(Combined_Data!F129 &gt; 5000, Combined_Data!F129 - 5000, 0)</f>
        <v>0</v>
      </c>
      <c r="G134">
        <f>IF(Combined_Data!G129 &gt; 5000, Combined_Data!G129 - 5000, 0)</f>
        <v>0</v>
      </c>
      <c r="H134">
        <f>IF(Combined_Data!H129 &gt; 5000, Combined_Data!H129 - 5000, 0)</f>
        <v>1341.0835812872801</v>
      </c>
      <c r="I134">
        <f>IF(Combined_Data!I129 &gt; 5000, Combined_Data!I129 - 5000, 0)</f>
        <v>0</v>
      </c>
      <c r="J134">
        <f>IF(Combined_Data!J129 &gt; 5000, Combined_Data!J129 - 5000, 0)</f>
        <v>0</v>
      </c>
      <c r="K134">
        <f>IF(Combined_Data!K129 &gt; 5000, Combined_Data!K129 - 5000, 0)</f>
        <v>0</v>
      </c>
      <c r="L134">
        <f>IF(Combined_Data!L129 &gt; 5000, Combined_Data!L129 - 5000, 0)</f>
        <v>0</v>
      </c>
      <c r="M134">
        <f>IF(Combined_Data!M129 &gt; 5000, Combined_Data!M129 - 5000, 0)</f>
        <v>0</v>
      </c>
      <c r="N134">
        <f t="shared" si="1"/>
        <v>4879.6906237227704</v>
      </c>
    </row>
    <row r="135" spans="1:14" x14ac:dyDescent="0.25">
      <c r="A135" t="s">
        <v>167</v>
      </c>
      <c r="B135">
        <f>IF(Combined_Data!B130 &gt; 5000, Combined_Data!B130 - 5000, 0)</f>
        <v>1674.2161164083</v>
      </c>
      <c r="C135">
        <f>IF(Combined_Data!C130 &gt; 5000, Combined_Data!C130 - 5000, 0)</f>
        <v>0</v>
      </c>
      <c r="D135">
        <f>IF(Combined_Data!D130 &gt; 5000, Combined_Data!D130 - 5000, 0)</f>
        <v>2112.1589822815204</v>
      </c>
      <c r="E135">
        <f>IF(Combined_Data!E130 &gt; 5000, Combined_Data!E130 - 5000, 0)</f>
        <v>2190.7970340295997</v>
      </c>
      <c r="F135">
        <f>IF(Combined_Data!F130 &gt; 5000, Combined_Data!F130 - 5000, 0)</f>
        <v>3317.4838471476905</v>
      </c>
      <c r="G135">
        <f>IF(Combined_Data!G130 &gt; 5000, Combined_Data!G130 - 5000, 0)</f>
        <v>0</v>
      </c>
      <c r="H135">
        <f>IF(Combined_Data!H130 &gt; 5000, Combined_Data!H130 - 5000, 0)</f>
        <v>0</v>
      </c>
      <c r="I135">
        <f>IF(Combined_Data!I130 &gt; 5000, Combined_Data!I130 - 5000, 0)</f>
        <v>0</v>
      </c>
      <c r="J135">
        <f>IF(Combined_Data!J130 &gt; 5000, Combined_Data!J130 - 5000, 0)</f>
        <v>4590.0557743334793</v>
      </c>
      <c r="K135">
        <f>IF(Combined_Data!K130 &gt; 5000, Combined_Data!K130 - 5000, 0)</f>
        <v>0</v>
      </c>
      <c r="L135">
        <f>IF(Combined_Data!L130 &gt; 5000, Combined_Data!L130 - 5000, 0)</f>
        <v>0</v>
      </c>
      <c r="M135">
        <f>IF(Combined_Data!M130 &gt; 5000, Combined_Data!M130 - 5000, 0)</f>
        <v>0</v>
      </c>
      <c r="N135">
        <f t="shared" si="1"/>
        <v>13884.711754200591</v>
      </c>
    </row>
    <row r="136" spans="1:14" x14ac:dyDescent="0.25">
      <c r="A136" t="s">
        <v>168</v>
      </c>
      <c r="B136">
        <f>IF(Combined_Data!B131 &gt; 5000, Combined_Data!B131 - 5000, 0)</f>
        <v>1602.5870927304004</v>
      </c>
      <c r="C136">
        <f>IF(Combined_Data!C131 &gt; 5000, Combined_Data!C131 - 5000, 0)</f>
        <v>0</v>
      </c>
      <c r="D136">
        <f>IF(Combined_Data!D131 &gt; 5000, Combined_Data!D131 - 5000, 0)</f>
        <v>0</v>
      </c>
      <c r="E136">
        <f>IF(Combined_Data!E131 &gt; 5000, Combined_Data!E131 - 5000, 0)</f>
        <v>2834.0507832652202</v>
      </c>
      <c r="F136">
        <f>IF(Combined_Data!F131 &gt; 5000, Combined_Data!F131 - 5000, 0)</f>
        <v>0</v>
      </c>
      <c r="G136">
        <f>IF(Combined_Data!G131 &gt; 5000, Combined_Data!G131 - 5000, 0)</f>
        <v>0</v>
      </c>
      <c r="H136">
        <f>IF(Combined_Data!H131 &gt; 5000, Combined_Data!H131 - 5000, 0)</f>
        <v>0</v>
      </c>
      <c r="I136">
        <f>IF(Combined_Data!I131 &gt; 5000, Combined_Data!I131 - 5000, 0)</f>
        <v>2699.6591738444004</v>
      </c>
      <c r="J136">
        <f>IF(Combined_Data!J131 &gt; 5000, Combined_Data!J131 - 5000, 0)</f>
        <v>0</v>
      </c>
      <c r="K136">
        <f>IF(Combined_Data!K131 &gt; 5000, Combined_Data!K131 - 5000, 0)</f>
        <v>0</v>
      </c>
      <c r="L136">
        <f>IF(Combined_Data!L131 &gt; 5000, Combined_Data!L131 - 5000, 0)</f>
        <v>2353.2926110695298</v>
      </c>
      <c r="M136">
        <f>IF(Combined_Data!M131 &gt; 5000, Combined_Data!M131 - 5000, 0)</f>
        <v>0</v>
      </c>
      <c r="N136">
        <f t="shared" ref="N136:N199" si="2">SUM(B136:M136)</f>
        <v>9489.5896609095507</v>
      </c>
    </row>
    <row r="137" spans="1:14" x14ac:dyDescent="0.25">
      <c r="A137" t="s">
        <v>169</v>
      </c>
      <c r="B137">
        <f>IF(Combined_Data!B132 &gt; 5000, Combined_Data!B132 - 5000, 0)</f>
        <v>1600.8528311182399</v>
      </c>
      <c r="C137">
        <f>IF(Combined_Data!C132 &gt; 5000, Combined_Data!C132 - 5000, 0)</f>
        <v>0</v>
      </c>
      <c r="D137">
        <f>IF(Combined_Data!D132 &gt; 5000, Combined_Data!D132 - 5000, 0)</f>
        <v>0</v>
      </c>
      <c r="E137">
        <f>IF(Combined_Data!E132 &gt; 5000, Combined_Data!E132 - 5000, 0)</f>
        <v>0</v>
      </c>
      <c r="F137">
        <f>IF(Combined_Data!F132 &gt; 5000, Combined_Data!F132 - 5000, 0)</f>
        <v>3904.1099327040793</v>
      </c>
      <c r="G137">
        <f>IF(Combined_Data!G132 &gt; 5000, Combined_Data!G132 - 5000, 0)</f>
        <v>0</v>
      </c>
      <c r="H137">
        <f>IF(Combined_Data!H132 &gt; 5000, Combined_Data!H132 - 5000, 0)</f>
        <v>0</v>
      </c>
      <c r="I137">
        <f>IF(Combined_Data!I132 &gt; 5000, Combined_Data!I132 - 5000, 0)</f>
        <v>0</v>
      </c>
      <c r="J137">
        <f>IF(Combined_Data!J132 &gt; 5000, Combined_Data!J132 - 5000, 0)</f>
        <v>5790.8309014277002</v>
      </c>
      <c r="K137">
        <f>IF(Combined_Data!K132 &gt; 5000, Combined_Data!K132 - 5000, 0)</f>
        <v>10129.336979682001</v>
      </c>
      <c r="L137">
        <f>IF(Combined_Data!L132 &gt; 5000, Combined_Data!L132 - 5000, 0)</f>
        <v>0</v>
      </c>
      <c r="M137">
        <f>IF(Combined_Data!M132 &gt; 5000, Combined_Data!M132 - 5000, 0)</f>
        <v>0</v>
      </c>
      <c r="N137">
        <f t="shared" si="2"/>
        <v>21425.130644932018</v>
      </c>
    </row>
    <row r="138" spans="1:14" x14ac:dyDescent="0.25">
      <c r="A138" t="s">
        <v>170</v>
      </c>
      <c r="B138">
        <f>IF(Combined_Data!B133 &gt; 5000, Combined_Data!B133 - 5000, 0)</f>
        <v>1598.2625807149298</v>
      </c>
      <c r="C138">
        <f>IF(Combined_Data!C133 &gt; 5000, Combined_Data!C133 - 5000, 0)</f>
        <v>4070.8471325212995</v>
      </c>
      <c r="D138">
        <f>IF(Combined_Data!D133 &gt; 5000, Combined_Data!D133 - 5000, 0)</f>
        <v>0</v>
      </c>
      <c r="E138">
        <f>IF(Combined_Data!E133 &gt; 5000, Combined_Data!E133 - 5000, 0)</f>
        <v>1829.3219593950598</v>
      </c>
      <c r="F138">
        <f>IF(Combined_Data!F133 &gt; 5000, Combined_Data!F133 - 5000, 0)</f>
        <v>0</v>
      </c>
      <c r="G138">
        <f>IF(Combined_Data!G133 &gt; 5000, Combined_Data!G133 - 5000, 0)</f>
        <v>0</v>
      </c>
      <c r="H138">
        <f>IF(Combined_Data!H133 &gt; 5000, Combined_Data!H133 - 5000, 0)</f>
        <v>0</v>
      </c>
      <c r="I138">
        <f>IF(Combined_Data!I133 &gt; 5000, Combined_Data!I133 - 5000, 0)</f>
        <v>0</v>
      </c>
      <c r="J138">
        <f>IF(Combined_Data!J133 &gt; 5000, Combined_Data!J133 - 5000, 0)</f>
        <v>0</v>
      </c>
      <c r="K138">
        <f>IF(Combined_Data!K133 &gt; 5000, Combined_Data!K133 - 5000, 0)</f>
        <v>0</v>
      </c>
      <c r="L138">
        <f>IF(Combined_Data!L133 &gt; 5000, Combined_Data!L133 - 5000, 0)</f>
        <v>0</v>
      </c>
      <c r="M138">
        <f>IF(Combined_Data!M133 &gt; 5000, Combined_Data!M133 - 5000, 0)</f>
        <v>207.62185936009973</v>
      </c>
      <c r="N138">
        <f t="shared" si="2"/>
        <v>7706.0535319913888</v>
      </c>
    </row>
    <row r="139" spans="1:14" x14ac:dyDescent="0.25">
      <c r="A139" t="s">
        <v>171</v>
      </c>
      <c r="B139">
        <f>IF(Combined_Data!B134 &gt; 5000, Combined_Data!B134 - 5000, 0)</f>
        <v>1596.4059205747599</v>
      </c>
      <c r="C139">
        <f>IF(Combined_Data!C134 &gt; 5000, Combined_Data!C134 - 5000, 0)</f>
        <v>0</v>
      </c>
      <c r="D139">
        <f>IF(Combined_Data!D134 &gt; 5000, Combined_Data!D134 - 5000, 0)</f>
        <v>0</v>
      </c>
      <c r="E139">
        <f>IF(Combined_Data!E134 &gt; 5000, Combined_Data!E134 - 5000, 0)</f>
        <v>0</v>
      </c>
      <c r="F139">
        <f>IF(Combined_Data!F134 &gt; 5000, Combined_Data!F134 - 5000, 0)</f>
        <v>0</v>
      </c>
      <c r="G139">
        <f>IF(Combined_Data!G134 &gt; 5000, Combined_Data!G134 - 5000, 0)</f>
        <v>0</v>
      </c>
      <c r="H139">
        <f>IF(Combined_Data!H134 &gt; 5000, Combined_Data!H134 - 5000, 0)</f>
        <v>0</v>
      </c>
      <c r="I139">
        <f>IF(Combined_Data!I134 &gt; 5000, Combined_Data!I134 - 5000, 0)</f>
        <v>0</v>
      </c>
      <c r="J139">
        <f>IF(Combined_Data!J134 &gt; 5000, Combined_Data!J134 - 5000, 0)</f>
        <v>0</v>
      </c>
      <c r="K139">
        <f>IF(Combined_Data!K134 &gt; 5000, Combined_Data!K134 - 5000, 0)</f>
        <v>0</v>
      </c>
      <c r="L139">
        <f>IF(Combined_Data!L134 &gt; 5000, Combined_Data!L134 - 5000, 0)</f>
        <v>0</v>
      </c>
      <c r="M139">
        <f>IF(Combined_Data!M134 &gt; 5000, Combined_Data!M134 - 5000, 0)</f>
        <v>0</v>
      </c>
      <c r="N139">
        <f t="shared" si="2"/>
        <v>1596.4059205747599</v>
      </c>
    </row>
    <row r="140" spans="1:14" x14ac:dyDescent="0.25">
      <c r="A140" t="s">
        <v>172</v>
      </c>
      <c r="B140">
        <f>IF(Combined_Data!B135 &gt; 5000, Combined_Data!B135 - 5000, 0)</f>
        <v>1572.1778364903603</v>
      </c>
      <c r="C140">
        <f>IF(Combined_Data!C135 &gt; 5000, Combined_Data!C135 - 5000, 0)</f>
        <v>0</v>
      </c>
      <c r="D140">
        <f>IF(Combined_Data!D135 &gt; 5000, Combined_Data!D135 - 5000, 0)</f>
        <v>0</v>
      </c>
      <c r="E140">
        <f>IF(Combined_Data!E135 &gt; 5000, Combined_Data!E135 - 5000, 0)</f>
        <v>3679.48948231953</v>
      </c>
      <c r="F140">
        <f>IF(Combined_Data!F135 &gt; 5000, Combined_Data!F135 - 5000, 0)</f>
        <v>3435.6413949995203</v>
      </c>
      <c r="G140">
        <f>IF(Combined_Data!G135 &gt; 5000, Combined_Data!G135 - 5000, 0)</f>
        <v>0</v>
      </c>
      <c r="H140">
        <f>IF(Combined_Data!H135 &gt; 5000, Combined_Data!H135 - 5000, 0)</f>
        <v>0</v>
      </c>
      <c r="I140">
        <f>IF(Combined_Data!I135 &gt; 5000, Combined_Data!I135 - 5000, 0)</f>
        <v>0</v>
      </c>
      <c r="J140">
        <f>IF(Combined_Data!J135 &gt; 5000, Combined_Data!J135 - 5000, 0)</f>
        <v>0</v>
      </c>
      <c r="K140">
        <f>IF(Combined_Data!K135 &gt; 5000, Combined_Data!K135 - 5000, 0)</f>
        <v>3802.9429341424202</v>
      </c>
      <c r="L140">
        <f>IF(Combined_Data!L135 &gt; 5000, Combined_Data!L135 - 5000, 0)</f>
        <v>0</v>
      </c>
      <c r="M140">
        <f>IF(Combined_Data!M135 &gt; 5000, Combined_Data!M135 - 5000, 0)</f>
        <v>0</v>
      </c>
      <c r="N140">
        <f t="shared" si="2"/>
        <v>12490.251647951831</v>
      </c>
    </row>
    <row r="141" spans="1:14" x14ac:dyDescent="0.25">
      <c r="A141" t="s">
        <v>173</v>
      </c>
      <c r="B141">
        <f>IF(Combined_Data!B136 &gt; 5000, Combined_Data!B136 - 5000, 0)</f>
        <v>1571.4706445595202</v>
      </c>
      <c r="C141">
        <f>IF(Combined_Data!C136 &gt; 5000, Combined_Data!C136 - 5000, 0)</f>
        <v>0</v>
      </c>
      <c r="D141">
        <f>IF(Combined_Data!D136 &gt; 5000, Combined_Data!D136 - 5000, 0)</f>
        <v>0</v>
      </c>
      <c r="E141">
        <f>IF(Combined_Data!E136 &gt; 5000, Combined_Data!E136 - 5000, 0)</f>
        <v>0</v>
      </c>
      <c r="F141">
        <f>IF(Combined_Data!F136 &gt; 5000, Combined_Data!F136 - 5000, 0)</f>
        <v>1937.7358593194003</v>
      </c>
      <c r="G141">
        <f>IF(Combined_Data!G136 &gt; 5000, Combined_Data!G136 - 5000, 0)</f>
        <v>0</v>
      </c>
      <c r="H141">
        <f>IF(Combined_Data!H136 &gt; 5000, Combined_Data!H136 - 5000, 0)</f>
        <v>698.67563082547986</v>
      </c>
      <c r="I141">
        <f>IF(Combined_Data!I136 &gt; 5000, Combined_Data!I136 - 5000, 0)</f>
        <v>0</v>
      </c>
      <c r="J141">
        <f>IF(Combined_Data!J136 &gt; 5000, Combined_Data!J136 - 5000, 0)</f>
        <v>0</v>
      </c>
      <c r="K141">
        <f>IF(Combined_Data!K136 &gt; 5000, Combined_Data!K136 - 5000, 0)</f>
        <v>8558.7522369526996</v>
      </c>
      <c r="L141">
        <f>IF(Combined_Data!L136 &gt; 5000, Combined_Data!L136 - 5000, 0)</f>
        <v>0</v>
      </c>
      <c r="M141">
        <f>IF(Combined_Data!M136 &gt; 5000, Combined_Data!M136 - 5000, 0)</f>
        <v>5153.5699694110008</v>
      </c>
      <c r="N141">
        <f t="shared" si="2"/>
        <v>17920.2043410681</v>
      </c>
    </row>
    <row r="142" spans="1:14" x14ac:dyDescent="0.25">
      <c r="A142" t="s">
        <v>174</v>
      </c>
      <c r="B142">
        <f>IF(Combined_Data!B137 &gt; 5000, Combined_Data!B137 - 5000, 0)</f>
        <v>1571.1069921633498</v>
      </c>
      <c r="C142">
        <f>IF(Combined_Data!C137 &gt; 5000, Combined_Data!C137 - 5000, 0)</f>
        <v>997.44804954635038</v>
      </c>
      <c r="D142">
        <f>IF(Combined_Data!D137 &gt; 5000, Combined_Data!D137 - 5000, 0)</f>
        <v>374.02710722712982</v>
      </c>
      <c r="E142">
        <f>IF(Combined_Data!E137 &gt; 5000, Combined_Data!E137 - 5000, 0)</f>
        <v>0</v>
      </c>
      <c r="F142">
        <f>IF(Combined_Data!F137 &gt; 5000, Combined_Data!F137 - 5000, 0)</f>
        <v>0</v>
      </c>
      <c r="G142">
        <f>IF(Combined_Data!G137 &gt; 5000, Combined_Data!G137 - 5000, 0)</f>
        <v>0</v>
      </c>
      <c r="H142">
        <f>IF(Combined_Data!H137 &gt; 5000, Combined_Data!H137 - 5000, 0)</f>
        <v>14525.3705591865</v>
      </c>
      <c r="I142">
        <f>IF(Combined_Data!I137 &gt; 5000, Combined_Data!I137 - 5000, 0)</f>
        <v>0</v>
      </c>
      <c r="J142">
        <f>IF(Combined_Data!J137 &gt; 5000, Combined_Data!J137 - 5000, 0)</f>
        <v>0</v>
      </c>
      <c r="K142">
        <f>IF(Combined_Data!K137 &gt; 5000, Combined_Data!K137 - 5000, 0)</f>
        <v>0</v>
      </c>
      <c r="L142">
        <f>IF(Combined_Data!L137 &gt; 5000, Combined_Data!L137 - 5000, 0)</f>
        <v>0</v>
      </c>
      <c r="M142">
        <f>IF(Combined_Data!M137 &gt; 5000, Combined_Data!M137 - 5000, 0)</f>
        <v>0</v>
      </c>
      <c r="N142">
        <f t="shared" si="2"/>
        <v>17467.952708123332</v>
      </c>
    </row>
    <row r="143" spans="1:14" x14ac:dyDescent="0.25">
      <c r="A143" t="s">
        <v>175</v>
      </c>
      <c r="B143">
        <f>IF(Combined_Data!B138 &gt; 5000, Combined_Data!B138 - 5000, 0)</f>
        <v>1563.2406593310598</v>
      </c>
      <c r="C143">
        <f>IF(Combined_Data!C138 &gt; 5000, Combined_Data!C138 - 5000, 0)</f>
        <v>0</v>
      </c>
      <c r="D143">
        <f>IF(Combined_Data!D138 &gt; 5000, Combined_Data!D138 - 5000, 0)</f>
        <v>0</v>
      </c>
      <c r="E143">
        <f>IF(Combined_Data!E138 &gt; 5000, Combined_Data!E138 - 5000, 0)</f>
        <v>0</v>
      </c>
      <c r="F143">
        <f>IF(Combined_Data!F138 &gt; 5000, Combined_Data!F138 - 5000, 0)</f>
        <v>0</v>
      </c>
      <c r="G143">
        <f>IF(Combined_Data!G138 &gt; 5000, Combined_Data!G138 - 5000, 0)</f>
        <v>0</v>
      </c>
      <c r="H143">
        <f>IF(Combined_Data!H138 &gt; 5000, Combined_Data!H138 - 5000, 0)</f>
        <v>498.6426887914804</v>
      </c>
      <c r="I143">
        <f>IF(Combined_Data!I138 &gt; 5000, Combined_Data!I138 - 5000, 0)</f>
        <v>0</v>
      </c>
      <c r="J143">
        <f>IF(Combined_Data!J138 &gt; 5000, Combined_Data!J138 - 5000, 0)</f>
        <v>842.40015308102011</v>
      </c>
      <c r="K143">
        <f>IF(Combined_Data!K138 &gt; 5000, Combined_Data!K138 - 5000, 0)</f>
        <v>0</v>
      </c>
      <c r="L143">
        <f>IF(Combined_Data!L138 &gt; 5000, Combined_Data!L138 - 5000, 0)</f>
        <v>0</v>
      </c>
      <c r="M143">
        <f>IF(Combined_Data!M138 &gt; 5000, Combined_Data!M138 - 5000, 0)</f>
        <v>2656.7019662618004</v>
      </c>
      <c r="N143">
        <f t="shared" si="2"/>
        <v>5560.9854674653607</v>
      </c>
    </row>
    <row r="144" spans="1:14" x14ac:dyDescent="0.25">
      <c r="A144" t="s">
        <v>176</v>
      </c>
      <c r="B144">
        <f>IF(Combined_Data!B139 &gt; 5000, Combined_Data!B139 - 5000, 0)</f>
        <v>1559.5370271888596</v>
      </c>
      <c r="C144">
        <f>IF(Combined_Data!C139 &gt; 5000, Combined_Data!C139 - 5000, 0)</f>
        <v>0</v>
      </c>
      <c r="D144">
        <f>IF(Combined_Data!D139 &gt; 5000, Combined_Data!D139 - 5000, 0)</f>
        <v>3783.2927304046207</v>
      </c>
      <c r="E144">
        <f>IF(Combined_Data!E139 &gt; 5000, Combined_Data!E139 - 5000, 0)</f>
        <v>0</v>
      </c>
      <c r="F144">
        <f>IF(Combined_Data!F139 &gt; 5000, Combined_Data!F139 - 5000, 0)</f>
        <v>0</v>
      </c>
      <c r="G144">
        <f>IF(Combined_Data!G139 &gt; 5000, Combined_Data!G139 - 5000, 0)</f>
        <v>0</v>
      </c>
      <c r="H144">
        <f>IF(Combined_Data!H139 &gt; 5000, Combined_Data!H139 - 5000, 0)</f>
        <v>0</v>
      </c>
      <c r="I144">
        <f>IF(Combined_Data!I139 &gt; 5000, Combined_Data!I139 - 5000, 0)</f>
        <v>0</v>
      </c>
      <c r="J144">
        <f>IF(Combined_Data!J139 &gt; 5000, Combined_Data!J139 - 5000, 0)</f>
        <v>0</v>
      </c>
      <c r="K144">
        <f>IF(Combined_Data!K139 &gt; 5000, Combined_Data!K139 - 5000, 0)</f>
        <v>0</v>
      </c>
      <c r="L144">
        <f>IF(Combined_Data!L139 &gt; 5000, Combined_Data!L139 - 5000, 0)</f>
        <v>0</v>
      </c>
      <c r="M144">
        <f>IF(Combined_Data!M139 &gt; 5000, Combined_Data!M139 - 5000, 0)</f>
        <v>0</v>
      </c>
      <c r="N144">
        <f t="shared" si="2"/>
        <v>5342.8297575934803</v>
      </c>
    </row>
    <row r="145" spans="1:14" x14ac:dyDescent="0.25">
      <c r="A145" t="s">
        <v>177</v>
      </c>
      <c r="B145">
        <f>IF(Combined_Data!B140 &gt; 5000, Combined_Data!B140 - 5000, 0)</f>
        <v>1550.92072590105</v>
      </c>
      <c r="C145">
        <f>IF(Combined_Data!C140 &gt; 5000, Combined_Data!C140 - 5000, 0)</f>
        <v>0</v>
      </c>
      <c r="D145">
        <f>IF(Combined_Data!D140 &gt; 5000, Combined_Data!D140 - 5000, 0)</f>
        <v>0</v>
      </c>
      <c r="E145">
        <f>IF(Combined_Data!E140 &gt; 5000, Combined_Data!E140 - 5000, 0)</f>
        <v>0</v>
      </c>
      <c r="F145">
        <f>IF(Combined_Data!F140 &gt; 5000, Combined_Data!F140 - 5000, 0)</f>
        <v>315.39860020488959</v>
      </c>
      <c r="G145">
        <f>IF(Combined_Data!G140 &gt; 5000, Combined_Data!G140 - 5000, 0)</f>
        <v>0</v>
      </c>
      <c r="H145">
        <f>IF(Combined_Data!H140 &gt; 5000, Combined_Data!H140 - 5000, 0)</f>
        <v>0</v>
      </c>
      <c r="I145">
        <f>IF(Combined_Data!I140 &gt; 5000, Combined_Data!I140 - 5000, 0)</f>
        <v>19018.562154005002</v>
      </c>
      <c r="J145">
        <f>IF(Combined_Data!J140 &gt; 5000, Combined_Data!J140 - 5000, 0)</f>
        <v>0</v>
      </c>
      <c r="K145">
        <f>IF(Combined_Data!K140 &gt; 5000, Combined_Data!K140 - 5000, 0)</f>
        <v>0</v>
      </c>
      <c r="L145">
        <f>IF(Combined_Data!L140 &gt; 5000, Combined_Data!L140 - 5000, 0)</f>
        <v>0</v>
      </c>
      <c r="M145">
        <f>IF(Combined_Data!M140 &gt; 5000, Combined_Data!M140 - 5000, 0)</f>
        <v>38.886211881390409</v>
      </c>
      <c r="N145">
        <f t="shared" si="2"/>
        <v>20923.767691992332</v>
      </c>
    </row>
    <row r="146" spans="1:14" x14ac:dyDescent="0.25">
      <c r="A146" t="s">
        <v>178</v>
      </c>
      <c r="B146">
        <f>IF(Combined_Data!B141 &gt; 5000, Combined_Data!B141 - 5000, 0)</f>
        <v>1525.5024710750104</v>
      </c>
      <c r="C146">
        <f>IF(Combined_Data!C141 &gt; 5000, Combined_Data!C141 - 5000, 0)</f>
        <v>0</v>
      </c>
      <c r="D146">
        <f>IF(Combined_Data!D141 &gt; 5000, Combined_Data!D141 - 5000, 0)</f>
        <v>1056.4651929229203</v>
      </c>
      <c r="E146">
        <f>IF(Combined_Data!E141 &gt; 5000, Combined_Data!E141 - 5000, 0)</f>
        <v>0</v>
      </c>
      <c r="F146">
        <f>IF(Combined_Data!F141 &gt; 5000, Combined_Data!F141 - 5000, 0)</f>
        <v>0</v>
      </c>
      <c r="G146">
        <f>IF(Combined_Data!G141 &gt; 5000, Combined_Data!G141 - 5000, 0)</f>
        <v>0</v>
      </c>
      <c r="H146">
        <f>IF(Combined_Data!H141 &gt; 5000, Combined_Data!H141 - 5000, 0)</f>
        <v>516.57643407195974</v>
      </c>
      <c r="I146">
        <f>IF(Combined_Data!I141 &gt; 5000, Combined_Data!I141 - 5000, 0)</f>
        <v>0</v>
      </c>
      <c r="J146">
        <f>IF(Combined_Data!J141 &gt; 5000, Combined_Data!J141 - 5000, 0)</f>
        <v>0</v>
      </c>
      <c r="K146">
        <f>IF(Combined_Data!K141 &gt; 5000, Combined_Data!K141 - 5000, 0)</f>
        <v>0</v>
      </c>
      <c r="L146">
        <f>IF(Combined_Data!L141 &gt; 5000, Combined_Data!L141 - 5000, 0)</f>
        <v>1070.4181545417096</v>
      </c>
      <c r="M146">
        <f>IF(Combined_Data!M141 &gt; 5000, Combined_Data!M141 - 5000, 0)</f>
        <v>0</v>
      </c>
      <c r="N146">
        <f t="shared" si="2"/>
        <v>4168.9622526116</v>
      </c>
    </row>
    <row r="147" spans="1:14" x14ac:dyDescent="0.25">
      <c r="A147" t="s">
        <v>179</v>
      </c>
      <c r="B147">
        <f>IF(Combined_Data!B142 &gt; 5000, Combined_Data!B142 - 5000, 0)</f>
        <v>1523.3300827038502</v>
      </c>
      <c r="C147">
        <f>IF(Combined_Data!C142 &gt; 5000, Combined_Data!C142 - 5000, 0)</f>
        <v>0</v>
      </c>
      <c r="D147">
        <f>IF(Combined_Data!D142 &gt; 5000, Combined_Data!D142 - 5000, 0)</f>
        <v>0</v>
      </c>
      <c r="E147">
        <f>IF(Combined_Data!E142 &gt; 5000, Combined_Data!E142 - 5000, 0)</f>
        <v>0</v>
      </c>
      <c r="F147">
        <f>IF(Combined_Data!F142 &gt; 5000, Combined_Data!F142 - 5000, 0)</f>
        <v>0</v>
      </c>
      <c r="G147">
        <f>IF(Combined_Data!G142 &gt; 5000, Combined_Data!G142 - 5000, 0)</f>
        <v>0</v>
      </c>
      <c r="H147">
        <f>IF(Combined_Data!H142 &gt; 5000, Combined_Data!H142 - 5000, 0)</f>
        <v>0</v>
      </c>
      <c r="I147">
        <f>IF(Combined_Data!I142 &gt; 5000, Combined_Data!I142 - 5000, 0)</f>
        <v>0</v>
      </c>
      <c r="J147">
        <f>IF(Combined_Data!J142 &gt; 5000, Combined_Data!J142 - 5000, 0)</f>
        <v>0</v>
      </c>
      <c r="K147">
        <f>IF(Combined_Data!K142 &gt; 5000, Combined_Data!K142 - 5000, 0)</f>
        <v>0</v>
      </c>
      <c r="L147">
        <f>IF(Combined_Data!L142 &gt; 5000, Combined_Data!L142 - 5000, 0)</f>
        <v>0</v>
      </c>
      <c r="M147">
        <f>IF(Combined_Data!M142 &gt; 5000, Combined_Data!M142 - 5000, 0)</f>
        <v>0</v>
      </c>
      <c r="N147">
        <f t="shared" si="2"/>
        <v>1523.3300827038502</v>
      </c>
    </row>
    <row r="148" spans="1:14" x14ac:dyDescent="0.25">
      <c r="A148" t="s">
        <v>180</v>
      </c>
      <c r="B148">
        <f>IF(Combined_Data!B143 &gt; 5000, Combined_Data!B143 - 5000, 0)</f>
        <v>1496.9834768542596</v>
      </c>
      <c r="C148">
        <f>IF(Combined_Data!C143 &gt; 5000, Combined_Data!C143 - 5000, 0)</f>
        <v>246.56104945126026</v>
      </c>
      <c r="D148">
        <f>IF(Combined_Data!D143 &gt; 5000, Combined_Data!D143 - 5000, 0)</f>
        <v>0</v>
      </c>
      <c r="E148">
        <f>IF(Combined_Data!E143 &gt; 5000, Combined_Data!E143 - 5000, 0)</f>
        <v>0</v>
      </c>
      <c r="F148">
        <f>IF(Combined_Data!F143 &gt; 5000, Combined_Data!F143 - 5000, 0)</f>
        <v>3919.1956970963001</v>
      </c>
      <c r="G148">
        <f>IF(Combined_Data!G143 &gt; 5000, Combined_Data!G143 - 5000, 0)</f>
        <v>521.77641927311015</v>
      </c>
      <c r="H148">
        <f>IF(Combined_Data!H143 &gt; 5000, Combined_Data!H143 - 5000, 0)</f>
        <v>14509.336763932901</v>
      </c>
      <c r="I148">
        <f>IF(Combined_Data!I143 &gt; 5000, Combined_Data!I143 - 5000, 0)</f>
        <v>0</v>
      </c>
      <c r="J148">
        <f>IF(Combined_Data!J143 &gt; 5000, Combined_Data!J143 - 5000, 0)</f>
        <v>0</v>
      </c>
      <c r="K148">
        <f>IF(Combined_Data!K143 &gt; 5000, Combined_Data!K143 - 5000, 0)</f>
        <v>0</v>
      </c>
      <c r="L148">
        <f>IF(Combined_Data!L143 &gt; 5000, Combined_Data!L143 - 5000, 0)</f>
        <v>0</v>
      </c>
      <c r="M148">
        <f>IF(Combined_Data!M143 &gt; 5000, Combined_Data!M143 - 5000, 0)</f>
        <v>0</v>
      </c>
      <c r="N148">
        <f t="shared" si="2"/>
        <v>20693.853406607832</v>
      </c>
    </row>
    <row r="149" spans="1:14" x14ac:dyDescent="0.25">
      <c r="A149" t="s">
        <v>181</v>
      </c>
      <c r="B149">
        <f>IF(Combined_Data!B144 &gt; 5000, Combined_Data!B144 - 5000, 0)</f>
        <v>1492.6903711914001</v>
      </c>
      <c r="C149">
        <f>IF(Combined_Data!C144 &gt; 5000, Combined_Data!C144 - 5000, 0)</f>
        <v>0</v>
      </c>
      <c r="D149">
        <f>IF(Combined_Data!D144 &gt; 5000, Combined_Data!D144 - 5000, 0)</f>
        <v>2759.0951074609702</v>
      </c>
      <c r="E149">
        <f>IF(Combined_Data!E144 &gt; 5000, Combined_Data!E144 - 5000, 0)</f>
        <v>0</v>
      </c>
      <c r="F149">
        <f>IF(Combined_Data!F144 &gt; 5000, Combined_Data!F144 - 5000, 0)</f>
        <v>0</v>
      </c>
      <c r="G149">
        <f>IF(Combined_Data!G144 &gt; 5000, Combined_Data!G144 - 5000, 0)</f>
        <v>0</v>
      </c>
      <c r="H149">
        <f>IF(Combined_Data!H144 &gt; 5000, Combined_Data!H144 - 5000, 0)</f>
        <v>0</v>
      </c>
      <c r="I149">
        <f>IF(Combined_Data!I144 &gt; 5000, Combined_Data!I144 - 5000, 0)</f>
        <v>0</v>
      </c>
      <c r="J149">
        <f>IF(Combined_Data!J144 &gt; 5000, Combined_Data!J144 - 5000, 0)</f>
        <v>0</v>
      </c>
      <c r="K149">
        <f>IF(Combined_Data!K144 &gt; 5000, Combined_Data!K144 - 5000, 0)</f>
        <v>0</v>
      </c>
      <c r="L149">
        <f>IF(Combined_Data!L144 &gt; 5000, Combined_Data!L144 - 5000, 0)</f>
        <v>0</v>
      </c>
      <c r="M149">
        <f>IF(Combined_Data!M144 &gt; 5000, Combined_Data!M144 - 5000, 0)</f>
        <v>0</v>
      </c>
      <c r="N149">
        <f t="shared" si="2"/>
        <v>4251.7854786523703</v>
      </c>
    </row>
    <row r="150" spans="1:14" x14ac:dyDescent="0.25">
      <c r="A150" t="s">
        <v>182</v>
      </c>
      <c r="B150">
        <f>IF(Combined_Data!B145 &gt; 5000, Combined_Data!B145 - 5000, 0)</f>
        <v>1482.1912432456302</v>
      </c>
      <c r="C150">
        <f>IF(Combined_Data!C145 &gt; 5000, Combined_Data!C145 - 5000, 0)</f>
        <v>0</v>
      </c>
      <c r="D150">
        <f>IF(Combined_Data!D145 &gt; 5000, Combined_Data!D145 - 5000, 0)</f>
        <v>0</v>
      </c>
      <c r="E150">
        <f>IF(Combined_Data!E145 &gt; 5000, Combined_Data!E145 - 5000, 0)</f>
        <v>0</v>
      </c>
      <c r="F150">
        <f>IF(Combined_Data!F145 &gt; 5000, Combined_Data!F145 - 5000, 0)</f>
        <v>0</v>
      </c>
      <c r="G150">
        <f>IF(Combined_Data!G145 &gt; 5000, Combined_Data!G145 - 5000, 0)</f>
        <v>0</v>
      </c>
      <c r="H150">
        <f>IF(Combined_Data!H145 &gt; 5000, Combined_Data!H145 - 5000, 0)</f>
        <v>0</v>
      </c>
      <c r="I150">
        <f>IF(Combined_Data!I145 &gt; 5000, Combined_Data!I145 - 5000, 0)</f>
        <v>0</v>
      </c>
      <c r="J150">
        <f>IF(Combined_Data!J145 &gt; 5000, Combined_Data!J145 - 5000, 0)</f>
        <v>0</v>
      </c>
      <c r="K150">
        <f>IF(Combined_Data!K145 &gt; 5000, Combined_Data!K145 - 5000, 0)</f>
        <v>0</v>
      </c>
      <c r="L150">
        <f>IF(Combined_Data!L145 &gt; 5000, Combined_Data!L145 - 5000, 0)</f>
        <v>0</v>
      </c>
      <c r="M150">
        <f>IF(Combined_Data!M145 &gt; 5000, Combined_Data!M145 - 5000, 0)</f>
        <v>204.00610073183998</v>
      </c>
      <c r="N150">
        <f t="shared" si="2"/>
        <v>1686.1973439774702</v>
      </c>
    </row>
    <row r="151" spans="1:14" x14ac:dyDescent="0.25">
      <c r="A151" t="s">
        <v>183</v>
      </c>
      <c r="B151">
        <f>IF(Combined_Data!B146 &gt; 5000, Combined_Data!B146 - 5000, 0)</f>
        <v>1450.8474681381003</v>
      </c>
      <c r="C151">
        <f>IF(Combined_Data!C146 &gt; 5000, Combined_Data!C146 - 5000, 0)</f>
        <v>0</v>
      </c>
      <c r="D151">
        <f>IF(Combined_Data!D146 &gt; 5000, Combined_Data!D146 - 5000, 0)</f>
        <v>4509.7233596227707</v>
      </c>
      <c r="E151">
        <f>IF(Combined_Data!E146 &gt; 5000, Combined_Data!E146 - 5000, 0)</f>
        <v>0</v>
      </c>
      <c r="F151">
        <f>IF(Combined_Data!F146 &gt; 5000, Combined_Data!F146 - 5000, 0)</f>
        <v>0</v>
      </c>
      <c r="G151">
        <f>IF(Combined_Data!G146 &gt; 5000, Combined_Data!G146 - 5000, 0)</f>
        <v>0</v>
      </c>
      <c r="H151">
        <f>IF(Combined_Data!H146 &gt; 5000, Combined_Data!H146 - 5000, 0)</f>
        <v>2560.4796562129004</v>
      </c>
      <c r="I151">
        <f>IF(Combined_Data!I146 &gt; 5000, Combined_Data!I146 - 5000, 0)</f>
        <v>675.18750828722023</v>
      </c>
      <c r="J151">
        <f>IF(Combined_Data!J146 &gt; 5000, Combined_Data!J146 - 5000, 0)</f>
        <v>5068.9645541436003</v>
      </c>
      <c r="K151">
        <f>IF(Combined_Data!K146 &gt; 5000, Combined_Data!K146 - 5000, 0)</f>
        <v>0</v>
      </c>
      <c r="L151">
        <f>IF(Combined_Data!L146 &gt; 5000, Combined_Data!L146 - 5000, 0)</f>
        <v>0</v>
      </c>
      <c r="M151">
        <f>IF(Combined_Data!M146 &gt; 5000, Combined_Data!M146 - 5000, 0)</f>
        <v>0</v>
      </c>
      <c r="N151">
        <f t="shared" si="2"/>
        <v>14265.202546404591</v>
      </c>
    </row>
    <row r="152" spans="1:14" x14ac:dyDescent="0.25">
      <c r="A152" t="s">
        <v>184</v>
      </c>
      <c r="B152">
        <f>IF(Combined_Data!B147 &gt; 5000, Combined_Data!B147 - 5000, 0)</f>
        <v>1439.2224083496303</v>
      </c>
      <c r="C152">
        <f>IF(Combined_Data!C147 &gt; 5000, Combined_Data!C147 - 5000, 0)</f>
        <v>0</v>
      </c>
      <c r="D152">
        <f>IF(Combined_Data!D147 &gt; 5000, Combined_Data!D147 - 5000, 0)</f>
        <v>0</v>
      </c>
      <c r="E152">
        <f>IF(Combined_Data!E147 &gt; 5000, Combined_Data!E147 - 5000, 0)</f>
        <v>0</v>
      </c>
      <c r="F152">
        <f>IF(Combined_Data!F147 &gt; 5000, Combined_Data!F147 - 5000, 0)</f>
        <v>0</v>
      </c>
      <c r="G152">
        <f>IF(Combined_Data!G147 &gt; 5000, Combined_Data!G147 - 5000, 0)</f>
        <v>7747.6809680718998</v>
      </c>
      <c r="H152">
        <f>IF(Combined_Data!H147 &gt; 5000, Combined_Data!H147 - 5000, 0)</f>
        <v>0</v>
      </c>
      <c r="I152">
        <f>IF(Combined_Data!I147 &gt; 5000, Combined_Data!I147 - 5000, 0)</f>
        <v>0</v>
      </c>
      <c r="J152">
        <f>IF(Combined_Data!J147 &gt; 5000, Combined_Data!J147 - 5000, 0)</f>
        <v>0</v>
      </c>
      <c r="K152">
        <f>IF(Combined_Data!K147 &gt; 5000, Combined_Data!K147 - 5000, 0)</f>
        <v>1180.2867698154696</v>
      </c>
      <c r="L152">
        <f>IF(Combined_Data!L147 &gt; 5000, Combined_Data!L147 - 5000, 0)</f>
        <v>0</v>
      </c>
      <c r="M152">
        <f>IF(Combined_Data!M147 &gt; 5000, Combined_Data!M147 - 5000, 0)</f>
        <v>0</v>
      </c>
      <c r="N152">
        <f t="shared" si="2"/>
        <v>10367.190146237001</v>
      </c>
    </row>
    <row r="153" spans="1:14" x14ac:dyDescent="0.25">
      <c r="A153" t="s">
        <v>185</v>
      </c>
      <c r="B153">
        <f>IF(Combined_Data!B148 &gt; 5000, Combined_Data!B148 - 5000, 0)</f>
        <v>1428.2977410721096</v>
      </c>
      <c r="C153">
        <f>IF(Combined_Data!C148 &gt; 5000, Combined_Data!C148 - 5000, 0)</f>
        <v>0</v>
      </c>
      <c r="D153">
        <f>IF(Combined_Data!D148 &gt; 5000, Combined_Data!D148 - 5000, 0)</f>
        <v>0</v>
      </c>
      <c r="E153">
        <f>IF(Combined_Data!E148 &gt; 5000, Combined_Data!E148 - 5000, 0)</f>
        <v>1134.4427937807504</v>
      </c>
      <c r="F153">
        <f>IF(Combined_Data!F148 &gt; 5000, Combined_Data!F148 - 5000, 0)</f>
        <v>0</v>
      </c>
      <c r="G153">
        <f>IF(Combined_Data!G148 &gt; 5000, Combined_Data!G148 - 5000, 0)</f>
        <v>6436.5661953827002</v>
      </c>
      <c r="H153">
        <f>IF(Combined_Data!H148 &gt; 5000, Combined_Data!H148 - 5000, 0)</f>
        <v>0</v>
      </c>
      <c r="I153">
        <f>IF(Combined_Data!I148 &gt; 5000, Combined_Data!I148 - 5000, 0)</f>
        <v>0</v>
      </c>
      <c r="J153">
        <f>IF(Combined_Data!J148 &gt; 5000, Combined_Data!J148 - 5000, 0)</f>
        <v>0</v>
      </c>
      <c r="K153">
        <f>IF(Combined_Data!K148 &gt; 5000, Combined_Data!K148 - 5000, 0)</f>
        <v>6197.4463726082995</v>
      </c>
      <c r="L153">
        <f>IF(Combined_Data!L148 &gt; 5000, Combined_Data!L148 - 5000, 0)</f>
        <v>0</v>
      </c>
      <c r="M153">
        <f>IF(Combined_Data!M148 &gt; 5000, Combined_Data!M148 - 5000, 0)</f>
        <v>0</v>
      </c>
      <c r="N153">
        <f t="shared" si="2"/>
        <v>15196.753102843859</v>
      </c>
    </row>
    <row r="154" spans="1:14" x14ac:dyDescent="0.25">
      <c r="A154" t="s">
        <v>186</v>
      </c>
      <c r="B154">
        <f>IF(Combined_Data!B149 &gt; 5000, Combined_Data!B149 - 5000, 0)</f>
        <v>1406.6341771442603</v>
      </c>
      <c r="C154">
        <f>IF(Combined_Data!C149 &gt; 5000, Combined_Data!C149 - 5000, 0)</f>
        <v>9104.7958479129993</v>
      </c>
      <c r="D154">
        <f>IF(Combined_Data!D149 &gt; 5000, Combined_Data!D149 - 5000, 0)</f>
        <v>5513.0732569035008</v>
      </c>
      <c r="E154">
        <f>IF(Combined_Data!E149 &gt; 5000, Combined_Data!E149 - 5000, 0)</f>
        <v>1063.6343868883596</v>
      </c>
      <c r="F154">
        <f>IF(Combined_Data!F149 &gt; 5000, Combined_Data!F149 - 5000, 0)</f>
        <v>0</v>
      </c>
      <c r="G154">
        <f>IF(Combined_Data!G149 &gt; 5000, Combined_Data!G149 - 5000, 0)</f>
        <v>2221.3126713322699</v>
      </c>
      <c r="H154">
        <f>IF(Combined_Data!H149 &gt; 5000, Combined_Data!H149 - 5000, 0)</f>
        <v>0</v>
      </c>
      <c r="I154">
        <f>IF(Combined_Data!I149 &gt; 5000, Combined_Data!I149 - 5000, 0)</f>
        <v>1838.7860618343102</v>
      </c>
      <c r="J154">
        <f>IF(Combined_Data!J149 &gt; 5000, Combined_Data!J149 - 5000, 0)</f>
        <v>0</v>
      </c>
      <c r="K154">
        <f>IF(Combined_Data!K149 &gt; 5000, Combined_Data!K149 - 5000, 0)</f>
        <v>0</v>
      </c>
      <c r="L154">
        <f>IF(Combined_Data!L149 &gt; 5000, Combined_Data!L149 - 5000, 0)</f>
        <v>0</v>
      </c>
      <c r="M154">
        <f>IF(Combined_Data!M149 &gt; 5000, Combined_Data!M149 - 5000, 0)</f>
        <v>0</v>
      </c>
      <c r="N154">
        <f t="shared" si="2"/>
        <v>21148.236402015704</v>
      </c>
    </row>
    <row r="155" spans="1:14" x14ac:dyDescent="0.25">
      <c r="A155" t="s">
        <v>187</v>
      </c>
      <c r="B155">
        <f>IF(Combined_Data!B150 &gt; 5000, Combined_Data!B150 - 5000, 0)</f>
        <v>1403.3035639029804</v>
      </c>
      <c r="C155">
        <f>IF(Combined_Data!C150 &gt; 5000, Combined_Data!C150 - 5000, 0)</f>
        <v>0</v>
      </c>
      <c r="D155">
        <f>IF(Combined_Data!D150 &gt; 5000, Combined_Data!D150 - 5000, 0)</f>
        <v>0</v>
      </c>
      <c r="E155">
        <f>IF(Combined_Data!E150 &gt; 5000, Combined_Data!E150 - 5000, 0)</f>
        <v>0</v>
      </c>
      <c r="F155">
        <f>IF(Combined_Data!F150 &gt; 5000, Combined_Data!F150 - 5000, 0)</f>
        <v>0</v>
      </c>
      <c r="G155">
        <f>IF(Combined_Data!G150 &gt; 5000, Combined_Data!G150 - 5000, 0)</f>
        <v>0</v>
      </c>
      <c r="H155">
        <f>IF(Combined_Data!H150 &gt; 5000, Combined_Data!H150 - 5000, 0)</f>
        <v>3402.3498955929299</v>
      </c>
      <c r="I155">
        <f>IF(Combined_Data!I150 &gt; 5000, Combined_Data!I150 - 5000, 0)</f>
        <v>0</v>
      </c>
      <c r="J155">
        <f>IF(Combined_Data!J150 &gt; 5000, Combined_Data!J150 - 5000, 0)</f>
        <v>0</v>
      </c>
      <c r="K155">
        <f>IF(Combined_Data!K150 &gt; 5000, Combined_Data!K150 - 5000, 0)</f>
        <v>0</v>
      </c>
      <c r="L155">
        <f>IF(Combined_Data!L150 &gt; 5000, Combined_Data!L150 - 5000, 0)</f>
        <v>0</v>
      </c>
      <c r="M155">
        <f>IF(Combined_Data!M150 &gt; 5000, Combined_Data!M150 - 5000, 0)</f>
        <v>2083.8344777247103</v>
      </c>
      <c r="N155">
        <f t="shared" si="2"/>
        <v>6889.4879372206206</v>
      </c>
    </row>
    <row r="156" spans="1:14" x14ac:dyDescent="0.25">
      <c r="A156" t="s">
        <v>188</v>
      </c>
      <c r="B156">
        <f>IF(Combined_Data!B151 &gt; 5000, Combined_Data!B151 - 5000, 0)</f>
        <v>1401.7542231073503</v>
      </c>
      <c r="C156">
        <f>IF(Combined_Data!C151 &gt; 5000, Combined_Data!C151 - 5000, 0)</f>
        <v>0</v>
      </c>
      <c r="D156">
        <f>IF(Combined_Data!D151 &gt; 5000, Combined_Data!D151 - 5000, 0)</f>
        <v>0</v>
      </c>
      <c r="E156">
        <f>IF(Combined_Data!E151 &gt; 5000, Combined_Data!E151 - 5000, 0)</f>
        <v>3111.7987570165296</v>
      </c>
      <c r="F156">
        <f>IF(Combined_Data!F151 &gt; 5000, Combined_Data!F151 - 5000, 0)</f>
        <v>0</v>
      </c>
      <c r="G156">
        <f>IF(Combined_Data!G151 &gt; 5000, Combined_Data!G151 - 5000, 0)</f>
        <v>0</v>
      </c>
      <c r="H156">
        <f>IF(Combined_Data!H151 &gt; 5000, Combined_Data!H151 - 5000, 0)</f>
        <v>0</v>
      </c>
      <c r="I156">
        <f>IF(Combined_Data!I151 &gt; 5000, Combined_Data!I151 - 5000, 0)</f>
        <v>0</v>
      </c>
      <c r="J156">
        <f>IF(Combined_Data!J151 &gt; 5000, Combined_Data!J151 - 5000, 0)</f>
        <v>0</v>
      </c>
      <c r="K156">
        <f>IF(Combined_Data!K151 &gt; 5000, Combined_Data!K151 - 5000, 0)</f>
        <v>0</v>
      </c>
      <c r="L156">
        <f>IF(Combined_Data!L151 &gt; 5000, Combined_Data!L151 - 5000, 0)</f>
        <v>0</v>
      </c>
      <c r="M156">
        <f>IF(Combined_Data!M151 &gt; 5000, Combined_Data!M151 - 5000, 0)</f>
        <v>0</v>
      </c>
      <c r="N156">
        <f t="shared" si="2"/>
        <v>4513.5529801238799</v>
      </c>
    </row>
    <row r="157" spans="1:14" x14ac:dyDescent="0.25">
      <c r="A157" t="s">
        <v>189</v>
      </c>
      <c r="B157">
        <f>IF(Combined_Data!B152 &gt; 5000, Combined_Data!B152 - 5000, 0)</f>
        <v>1387.6667180425502</v>
      </c>
      <c r="C157">
        <f>IF(Combined_Data!C152 &gt; 5000, Combined_Data!C152 - 5000, 0)</f>
        <v>0</v>
      </c>
      <c r="D157">
        <f>IF(Combined_Data!D152 &gt; 5000, Combined_Data!D152 - 5000, 0)</f>
        <v>0</v>
      </c>
      <c r="E157">
        <f>IF(Combined_Data!E152 &gt; 5000, Combined_Data!E152 - 5000, 0)</f>
        <v>3771.04979410735</v>
      </c>
      <c r="F157">
        <f>IF(Combined_Data!F152 &gt; 5000, Combined_Data!F152 - 5000, 0)</f>
        <v>0</v>
      </c>
      <c r="G157">
        <f>IF(Combined_Data!G152 &gt; 5000, Combined_Data!G152 - 5000, 0)</f>
        <v>0</v>
      </c>
      <c r="H157">
        <f>IF(Combined_Data!H152 &gt; 5000, Combined_Data!H152 - 5000, 0)</f>
        <v>0</v>
      </c>
      <c r="I157">
        <f>IF(Combined_Data!I152 &gt; 5000, Combined_Data!I152 - 5000, 0)</f>
        <v>0</v>
      </c>
      <c r="J157">
        <f>IF(Combined_Data!J152 &gt; 5000, Combined_Data!J152 - 5000, 0)</f>
        <v>0</v>
      </c>
      <c r="K157">
        <f>IF(Combined_Data!K152 &gt; 5000, Combined_Data!K152 - 5000, 0)</f>
        <v>0</v>
      </c>
      <c r="L157">
        <f>IF(Combined_Data!L152 &gt; 5000, Combined_Data!L152 - 5000, 0)</f>
        <v>0</v>
      </c>
      <c r="M157">
        <f>IF(Combined_Data!M152 &gt; 5000, Combined_Data!M152 - 5000, 0)</f>
        <v>0</v>
      </c>
      <c r="N157">
        <f t="shared" si="2"/>
        <v>5158.7165121499002</v>
      </c>
    </row>
    <row r="158" spans="1:14" x14ac:dyDescent="0.25">
      <c r="A158" t="s">
        <v>190</v>
      </c>
      <c r="B158">
        <f>IF(Combined_Data!B153 &gt; 5000, Combined_Data!B153 - 5000, 0)</f>
        <v>1338.4190195798601</v>
      </c>
      <c r="C158">
        <f>IF(Combined_Data!C153 &gt; 5000, Combined_Data!C153 - 5000, 0)</f>
        <v>449.99317916481959</v>
      </c>
      <c r="D158">
        <f>IF(Combined_Data!D153 &gt; 5000, Combined_Data!D153 - 5000, 0)</f>
        <v>560.9356029476603</v>
      </c>
      <c r="E158">
        <f>IF(Combined_Data!E153 &gt; 5000, Combined_Data!E153 - 5000, 0)</f>
        <v>0</v>
      </c>
      <c r="F158">
        <f>IF(Combined_Data!F153 &gt; 5000, Combined_Data!F153 - 5000, 0)</f>
        <v>0</v>
      </c>
      <c r="G158">
        <f>IF(Combined_Data!G153 &gt; 5000, Combined_Data!G153 - 5000, 0)</f>
        <v>0</v>
      </c>
      <c r="H158">
        <f>IF(Combined_Data!H153 &gt; 5000, Combined_Data!H153 - 5000, 0)</f>
        <v>0</v>
      </c>
      <c r="I158">
        <f>IF(Combined_Data!I153 &gt; 5000, Combined_Data!I153 - 5000, 0)</f>
        <v>0</v>
      </c>
      <c r="J158">
        <f>IF(Combined_Data!J153 &gt; 5000, Combined_Data!J153 - 5000, 0)</f>
        <v>0</v>
      </c>
      <c r="K158">
        <f>IF(Combined_Data!K153 &gt; 5000, Combined_Data!K153 - 5000, 0)</f>
        <v>0</v>
      </c>
      <c r="L158">
        <f>IF(Combined_Data!L153 &gt; 5000, Combined_Data!L153 - 5000, 0)</f>
        <v>0</v>
      </c>
      <c r="M158">
        <f>IF(Combined_Data!M153 &gt; 5000, Combined_Data!M153 - 5000, 0)</f>
        <v>0</v>
      </c>
      <c r="N158">
        <f t="shared" si="2"/>
        <v>2349.34780169234</v>
      </c>
    </row>
    <row r="159" spans="1:14" x14ac:dyDescent="0.25">
      <c r="A159" t="s">
        <v>191</v>
      </c>
      <c r="B159">
        <f>IF(Combined_Data!B154 &gt; 5000, Combined_Data!B154 - 5000, 0)</f>
        <v>1334.8508862210601</v>
      </c>
      <c r="C159">
        <f>IF(Combined_Data!C154 &gt; 5000, Combined_Data!C154 - 5000, 0)</f>
        <v>0</v>
      </c>
      <c r="D159">
        <f>IF(Combined_Data!D154 &gt; 5000, Combined_Data!D154 - 5000, 0)</f>
        <v>0</v>
      </c>
      <c r="E159">
        <f>IF(Combined_Data!E154 &gt; 5000, Combined_Data!E154 - 5000, 0)</f>
        <v>0</v>
      </c>
      <c r="F159">
        <f>IF(Combined_Data!F154 &gt; 5000, Combined_Data!F154 - 5000, 0)</f>
        <v>0</v>
      </c>
      <c r="G159">
        <f>IF(Combined_Data!G154 &gt; 5000, Combined_Data!G154 - 5000, 0)</f>
        <v>0</v>
      </c>
      <c r="H159">
        <f>IF(Combined_Data!H154 &gt; 5000, Combined_Data!H154 - 5000, 0)</f>
        <v>0</v>
      </c>
      <c r="I159">
        <f>IF(Combined_Data!I154 &gt; 5000, Combined_Data!I154 - 5000, 0)</f>
        <v>0</v>
      </c>
      <c r="J159">
        <f>IF(Combined_Data!J154 &gt; 5000, Combined_Data!J154 - 5000, 0)</f>
        <v>0</v>
      </c>
      <c r="K159">
        <f>IF(Combined_Data!K154 &gt; 5000, Combined_Data!K154 - 5000, 0)</f>
        <v>0</v>
      </c>
      <c r="L159">
        <f>IF(Combined_Data!L154 &gt; 5000, Combined_Data!L154 - 5000, 0)</f>
        <v>0</v>
      </c>
      <c r="M159">
        <f>IF(Combined_Data!M154 &gt; 5000, Combined_Data!M154 - 5000, 0)</f>
        <v>0</v>
      </c>
      <c r="N159">
        <f t="shared" si="2"/>
        <v>1334.8508862210601</v>
      </c>
    </row>
    <row r="160" spans="1:14" x14ac:dyDescent="0.25">
      <c r="A160" t="s">
        <v>192</v>
      </c>
      <c r="B160">
        <f>IF(Combined_Data!B155 &gt; 5000, Combined_Data!B155 - 5000, 0)</f>
        <v>1303.2371282579397</v>
      </c>
      <c r="C160">
        <f>IF(Combined_Data!C155 &gt; 5000, Combined_Data!C155 - 5000, 0)</f>
        <v>0</v>
      </c>
      <c r="D160">
        <f>IF(Combined_Data!D155 &gt; 5000, Combined_Data!D155 - 5000, 0)</f>
        <v>0</v>
      </c>
      <c r="E160">
        <f>IF(Combined_Data!E155 &gt; 5000, Combined_Data!E155 - 5000, 0)</f>
        <v>9752.2032892528005</v>
      </c>
      <c r="F160">
        <f>IF(Combined_Data!F155 &gt; 5000, Combined_Data!F155 - 5000, 0)</f>
        <v>10471.2967825904</v>
      </c>
      <c r="G160">
        <f>IF(Combined_Data!G155 &gt; 5000, Combined_Data!G155 - 5000, 0)</f>
        <v>0</v>
      </c>
      <c r="H160">
        <f>IF(Combined_Data!H155 &gt; 5000, Combined_Data!H155 - 5000, 0)</f>
        <v>0</v>
      </c>
      <c r="I160">
        <f>IF(Combined_Data!I155 &gt; 5000, Combined_Data!I155 - 5000, 0)</f>
        <v>0</v>
      </c>
      <c r="J160">
        <f>IF(Combined_Data!J155 &gt; 5000, Combined_Data!J155 - 5000, 0)</f>
        <v>0</v>
      </c>
      <c r="K160">
        <f>IF(Combined_Data!K155 &gt; 5000, Combined_Data!K155 - 5000, 0)</f>
        <v>0</v>
      </c>
      <c r="L160">
        <f>IF(Combined_Data!L155 &gt; 5000, Combined_Data!L155 - 5000, 0)</f>
        <v>0</v>
      </c>
      <c r="M160">
        <f>IF(Combined_Data!M155 &gt; 5000, Combined_Data!M155 - 5000, 0)</f>
        <v>3167.9341296736602</v>
      </c>
      <c r="N160">
        <f t="shared" si="2"/>
        <v>24694.671329774799</v>
      </c>
    </row>
    <row r="161" spans="1:14" x14ac:dyDescent="0.25">
      <c r="A161" t="s">
        <v>193</v>
      </c>
      <c r="B161">
        <f>IF(Combined_Data!B156 &gt; 5000, Combined_Data!B156 - 5000, 0)</f>
        <v>1286.1110952361896</v>
      </c>
      <c r="C161">
        <f>IF(Combined_Data!C156 &gt; 5000, Combined_Data!C156 - 5000, 0)</f>
        <v>0</v>
      </c>
      <c r="D161">
        <f>IF(Combined_Data!D156 &gt; 5000, Combined_Data!D156 - 5000, 0)</f>
        <v>0</v>
      </c>
      <c r="E161">
        <f>IF(Combined_Data!E156 &gt; 5000, Combined_Data!E156 - 5000, 0)</f>
        <v>0</v>
      </c>
      <c r="F161">
        <f>IF(Combined_Data!F156 &gt; 5000, Combined_Data!F156 - 5000, 0)</f>
        <v>16365.823826003099</v>
      </c>
      <c r="G161">
        <f>IF(Combined_Data!G156 &gt; 5000, Combined_Data!G156 - 5000, 0)</f>
        <v>0</v>
      </c>
      <c r="H161">
        <f>IF(Combined_Data!H156 &gt; 5000, Combined_Data!H156 - 5000, 0)</f>
        <v>742.22300846052985</v>
      </c>
      <c r="I161">
        <f>IF(Combined_Data!I156 &gt; 5000, Combined_Data!I156 - 5000, 0)</f>
        <v>0</v>
      </c>
      <c r="J161">
        <f>IF(Combined_Data!J156 &gt; 5000, Combined_Data!J156 - 5000, 0)</f>
        <v>0</v>
      </c>
      <c r="K161">
        <f>IF(Combined_Data!K156 &gt; 5000, Combined_Data!K156 - 5000, 0)</f>
        <v>0</v>
      </c>
      <c r="L161">
        <f>IF(Combined_Data!L156 &gt; 5000, Combined_Data!L156 - 5000, 0)</f>
        <v>2828.5905602147704</v>
      </c>
      <c r="M161">
        <f>IF(Combined_Data!M156 &gt; 5000, Combined_Data!M156 - 5000, 0)</f>
        <v>0</v>
      </c>
      <c r="N161">
        <f t="shared" si="2"/>
        <v>21222.748489914586</v>
      </c>
    </row>
    <row r="162" spans="1:14" x14ac:dyDescent="0.25">
      <c r="A162" t="s">
        <v>194</v>
      </c>
      <c r="B162">
        <f>IF(Combined_Data!B157 &gt; 5000, Combined_Data!B157 - 5000, 0)</f>
        <v>1222.7340507994704</v>
      </c>
      <c r="C162">
        <f>IF(Combined_Data!C157 &gt; 5000, Combined_Data!C157 - 5000, 0)</f>
        <v>2681.7140538862704</v>
      </c>
      <c r="D162">
        <f>IF(Combined_Data!D157 &gt; 5000, Combined_Data!D157 - 5000, 0)</f>
        <v>0</v>
      </c>
      <c r="E162">
        <f>IF(Combined_Data!E157 &gt; 5000, Combined_Data!E157 - 5000, 0)</f>
        <v>0</v>
      </c>
      <c r="F162">
        <f>IF(Combined_Data!F157 &gt; 5000, Combined_Data!F157 - 5000, 0)</f>
        <v>0</v>
      </c>
      <c r="G162">
        <f>IF(Combined_Data!G157 &gt; 5000, Combined_Data!G157 - 5000, 0)</f>
        <v>0</v>
      </c>
      <c r="H162">
        <f>IF(Combined_Data!H157 &gt; 5000, Combined_Data!H157 - 5000, 0)</f>
        <v>0</v>
      </c>
      <c r="I162">
        <f>IF(Combined_Data!I157 &gt; 5000, Combined_Data!I157 - 5000, 0)</f>
        <v>0</v>
      </c>
      <c r="J162">
        <f>IF(Combined_Data!J157 &gt; 5000, Combined_Data!J157 - 5000, 0)</f>
        <v>0</v>
      </c>
      <c r="K162">
        <f>IF(Combined_Data!K157 &gt; 5000, Combined_Data!K157 - 5000, 0)</f>
        <v>0</v>
      </c>
      <c r="L162">
        <f>IF(Combined_Data!L157 &gt; 5000, Combined_Data!L157 - 5000, 0)</f>
        <v>0</v>
      </c>
      <c r="M162">
        <f>IF(Combined_Data!M157 &gt; 5000, Combined_Data!M157 - 5000, 0)</f>
        <v>0</v>
      </c>
      <c r="N162">
        <f t="shared" si="2"/>
        <v>3904.4481046857409</v>
      </c>
    </row>
    <row r="163" spans="1:14" x14ac:dyDescent="0.25">
      <c r="A163" t="s">
        <v>195</v>
      </c>
      <c r="B163">
        <f>IF(Combined_Data!B158 &gt; 5000, Combined_Data!B158 - 5000, 0)</f>
        <v>1199.47956922514</v>
      </c>
      <c r="C163">
        <f>IF(Combined_Data!C158 &gt; 5000, Combined_Data!C158 - 5000, 0)</f>
        <v>1950.2928098354496</v>
      </c>
      <c r="D163">
        <f>IF(Combined_Data!D158 &gt; 5000, Combined_Data!D158 - 5000, 0)</f>
        <v>1781.5291930531803</v>
      </c>
      <c r="E163">
        <f>IF(Combined_Data!E158 &gt; 5000, Combined_Data!E158 - 5000, 0)</f>
        <v>0</v>
      </c>
      <c r="F163">
        <f>IF(Combined_Data!F158 &gt; 5000, Combined_Data!F158 - 5000, 0)</f>
        <v>1992.5513591922399</v>
      </c>
      <c r="G163">
        <f>IF(Combined_Data!G158 &gt; 5000, Combined_Data!G158 - 5000, 0)</f>
        <v>0</v>
      </c>
      <c r="H163">
        <f>IF(Combined_Data!H158 &gt; 5000, Combined_Data!H158 - 5000, 0)</f>
        <v>0</v>
      </c>
      <c r="I163">
        <f>IF(Combined_Data!I158 &gt; 5000, Combined_Data!I158 - 5000, 0)</f>
        <v>0</v>
      </c>
      <c r="J163">
        <f>IF(Combined_Data!J158 &gt; 5000, Combined_Data!J158 - 5000, 0)</f>
        <v>0</v>
      </c>
      <c r="K163">
        <f>IF(Combined_Data!K158 &gt; 5000, Combined_Data!K158 - 5000, 0)</f>
        <v>0</v>
      </c>
      <c r="L163">
        <f>IF(Combined_Data!L158 &gt; 5000, Combined_Data!L158 - 5000, 0)</f>
        <v>0</v>
      </c>
      <c r="M163">
        <f>IF(Combined_Data!M158 &gt; 5000, Combined_Data!M158 - 5000, 0)</f>
        <v>0</v>
      </c>
      <c r="N163">
        <f t="shared" si="2"/>
        <v>6923.8529313060099</v>
      </c>
    </row>
    <row r="164" spans="1:14" x14ac:dyDescent="0.25">
      <c r="A164" t="s">
        <v>196</v>
      </c>
      <c r="B164">
        <f>IF(Combined_Data!B159 &gt; 5000, Combined_Data!B159 - 5000, 0)</f>
        <v>1186.0116078029396</v>
      </c>
      <c r="C164">
        <f>IF(Combined_Data!C159 &gt; 5000, Combined_Data!C159 - 5000, 0)</f>
        <v>0</v>
      </c>
      <c r="D164">
        <f>IF(Combined_Data!D159 &gt; 5000, Combined_Data!D159 - 5000, 0)</f>
        <v>0</v>
      </c>
      <c r="E164">
        <f>IF(Combined_Data!E159 &gt; 5000, Combined_Data!E159 - 5000, 0)</f>
        <v>3859.09841004587</v>
      </c>
      <c r="F164">
        <f>IF(Combined_Data!F159 &gt; 5000, Combined_Data!F159 - 5000, 0)</f>
        <v>4958.8600162867206</v>
      </c>
      <c r="G164">
        <f>IF(Combined_Data!G159 &gt; 5000, Combined_Data!G159 - 5000, 0)</f>
        <v>0</v>
      </c>
      <c r="H164">
        <f>IF(Combined_Data!H159 &gt; 5000, Combined_Data!H159 - 5000, 0)</f>
        <v>0</v>
      </c>
      <c r="I164">
        <f>IF(Combined_Data!I159 &gt; 5000, Combined_Data!I159 - 5000, 0)</f>
        <v>0</v>
      </c>
      <c r="J164">
        <f>IF(Combined_Data!J159 &gt; 5000, Combined_Data!J159 - 5000, 0)</f>
        <v>0</v>
      </c>
      <c r="K164">
        <f>IF(Combined_Data!K159 &gt; 5000, Combined_Data!K159 - 5000, 0)</f>
        <v>0</v>
      </c>
      <c r="L164">
        <f>IF(Combined_Data!L159 &gt; 5000, Combined_Data!L159 - 5000, 0)</f>
        <v>0</v>
      </c>
      <c r="M164">
        <f>IF(Combined_Data!M159 &gt; 5000, Combined_Data!M159 - 5000, 0)</f>
        <v>0</v>
      </c>
      <c r="N164">
        <f t="shared" si="2"/>
        <v>10003.970034135531</v>
      </c>
    </row>
    <row r="165" spans="1:14" x14ac:dyDescent="0.25">
      <c r="A165" t="s">
        <v>197</v>
      </c>
      <c r="B165">
        <f>IF(Combined_Data!B160 &gt; 5000, Combined_Data!B160 - 5000, 0)</f>
        <v>1105.9712885049203</v>
      </c>
      <c r="C165">
        <f>IF(Combined_Data!C160 &gt; 5000, Combined_Data!C160 - 5000, 0)</f>
        <v>0</v>
      </c>
      <c r="D165">
        <f>IF(Combined_Data!D160 &gt; 5000, Combined_Data!D160 - 5000, 0)</f>
        <v>1239.1565729815502</v>
      </c>
      <c r="E165">
        <f>IF(Combined_Data!E160 &gt; 5000, Combined_Data!E160 - 5000, 0)</f>
        <v>0</v>
      </c>
      <c r="F165">
        <f>IF(Combined_Data!F160 &gt; 5000, Combined_Data!F160 - 5000, 0)</f>
        <v>0</v>
      </c>
      <c r="G165">
        <f>IF(Combined_Data!G160 &gt; 5000, Combined_Data!G160 - 5000, 0)</f>
        <v>0</v>
      </c>
      <c r="H165">
        <f>IF(Combined_Data!H160 &gt; 5000, Combined_Data!H160 - 5000, 0)</f>
        <v>610.99363169731987</v>
      </c>
      <c r="I165">
        <f>IF(Combined_Data!I160 &gt; 5000, Combined_Data!I160 - 5000, 0)</f>
        <v>0</v>
      </c>
      <c r="J165">
        <f>IF(Combined_Data!J160 &gt; 5000, Combined_Data!J160 - 5000, 0)</f>
        <v>0</v>
      </c>
      <c r="K165">
        <f>IF(Combined_Data!K160 &gt; 5000, Combined_Data!K160 - 5000, 0)</f>
        <v>0</v>
      </c>
      <c r="L165">
        <f>IF(Combined_Data!L160 &gt; 5000, Combined_Data!L160 - 5000, 0)</f>
        <v>0</v>
      </c>
      <c r="M165">
        <f>IF(Combined_Data!M160 &gt; 5000, Combined_Data!M160 - 5000, 0)</f>
        <v>0</v>
      </c>
      <c r="N165">
        <f t="shared" si="2"/>
        <v>2956.1214931837903</v>
      </c>
    </row>
    <row r="166" spans="1:14" x14ac:dyDescent="0.25">
      <c r="A166" t="s">
        <v>198</v>
      </c>
      <c r="B166">
        <f>IF(Combined_Data!B161 &gt; 5000, Combined_Data!B161 - 5000, 0)</f>
        <v>1104.0047828157903</v>
      </c>
      <c r="C166">
        <f>IF(Combined_Data!C161 &gt; 5000, Combined_Data!C161 - 5000, 0)</f>
        <v>369.30641954601015</v>
      </c>
      <c r="D166">
        <f>IF(Combined_Data!D161 &gt; 5000, Combined_Data!D161 - 5000, 0)</f>
        <v>0</v>
      </c>
      <c r="E166">
        <f>IF(Combined_Data!E161 &gt; 5000, Combined_Data!E161 - 5000, 0)</f>
        <v>0</v>
      </c>
      <c r="F166">
        <f>IF(Combined_Data!F161 &gt; 5000, Combined_Data!F161 - 5000, 0)</f>
        <v>0</v>
      </c>
      <c r="G166">
        <f>IF(Combined_Data!G161 &gt; 5000, Combined_Data!G161 - 5000, 0)</f>
        <v>0</v>
      </c>
      <c r="H166">
        <f>IF(Combined_Data!H161 &gt; 5000, Combined_Data!H161 - 5000, 0)</f>
        <v>1011.8772475318601</v>
      </c>
      <c r="I166">
        <f>IF(Combined_Data!I161 &gt; 5000, Combined_Data!I161 - 5000, 0)</f>
        <v>0</v>
      </c>
      <c r="J166">
        <f>IF(Combined_Data!J161 &gt; 5000, Combined_Data!J161 - 5000, 0)</f>
        <v>0</v>
      </c>
      <c r="K166">
        <f>IF(Combined_Data!K161 &gt; 5000, Combined_Data!K161 - 5000, 0)</f>
        <v>1086.2587814973804</v>
      </c>
      <c r="L166">
        <f>IF(Combined_Data!L161 &gt; 5000, Combined_Data!L161 - 5000, 0)</f>
        <v>0</v>
      </c>
      <c r="M166">
        <f>IF(Combined_Data!M161 &gt; 5000, Combined_Data!M161 - 5000, 0)</f>
        <v>0</v>
      </c>
      <c r="N166">
        <f t="shared" si="2"/>
        <v>3571.447231391041</v>
      </c>
    </row>
    <row r="167" spans="1:14" x14ac:dyDescent="0.25">
      <c r="A167" t="s">
        <v>199</v>
      </c>
      <c r="B167">
        <f>IF(Combined_Data!B162 &gt; 5000, Combined_Data!B162 - 5000, 0)</f>
        <v>1053.6965101145497</v>
      </c>
      <c r="C167">
        <f>IF(Combined_Data!C162 &gt; 5000, Combined_Data!C162 - 5000, 0)</f>
        <v>0</v>
      </c>
      <c r="D167">
        <f>IF(Combined_Data!D162 &gt; 5000, Combined_Data!D162 - 5000, 0)</f>
        <v>0</v>
      </c>
      <c r="E167">
        <f>IF(Combined_Data!E162 &gt; 5000, Combined_Data!E162 - 5000, 0)</f>
        <v>0</v>
      </c>
      <c r="F167">
        <f>IF(Combined_Data!F162 &gt; 5000, Combined_Data!F162 - 5000, 0)</f>
        <v>0</v>
      </c>
      <c r="G167">
        <f>IF(Combined_Data!G162 &gt; 5000, Combined_Data!G162 - 5000, 0)</f>
        <v>0</v>
      </c>
      <c r="H167">
        <f>IF(Combined_Data!H162 &gt; 5000, Combined_Data!H162 - 5000, 0)</f>
        <v>0</v>
      </c>
      <c r="I167">
        <f>IF(Combined_Data!I162 &gt; 5000, Combined_Data!I162 - 5000, 0)</f>
        <v>4866.3930236983197</v>
      </c>
      <c r="J167">
        <f>IF(Combined_Data!J162 &gt; 5000, Combined_Data!J162 - 5000, 0)</f>
        <v>0</v>
      </c>
      <c r="K167">
        <f>IF(Combined_Data!K162 &gt; 5000, Combined_Data!K162 - 5000, 0)</f>
        <v>339.80020586050978</v>
      </c>
      <c r="L167">
        <f>IF(Combined_Data!L162 &gt; 5000, Combined_Data!L162 - 5000, 0)</f>
        <v>0</v>
      </c>
      <c r="M167">
        <f>IF(Combined_Data!M162 &gt; 5000, Combined_Data!M162 - 5000, 0)</f>
        <v>0</v>
      </c>
      <c r="N167">
        <f t="shared" si="2"/>
        <v>6259.8897396733792</v>
      </c>
    </row>
    <row r="168" spans="1:14" x14ac:dyDescent="0.25">
      <c r="A168" t="s">
        <v>200</v>
      </c>
      <c r="B168">
        <f>IF(Combined_Data!B163 &gt; 5000, Combined_Data!B163 - 5000, 0)</f>
        <v>1042.7211557986002</v>
      </c>
      <c r="C168">
        <f>IF(Combined_Data!C163 &gt; 5000, Combined_Data!C163 - 5000, 0)</f>
        <v>0</v>
      </c>
      <c r="D168">
        <f>IF(Combined_Data!D163 &gt; 5000, Combined_Data!D163 - 5000, 0)</f>
        <v>0</v>
      </c>
      <c r="E168">
        <f>IF(Combined_Data!E163 &gt; 5000, Combined_Data!E163 - 5000, 0)</f>
        <v>3604.2808271938793</v>
      </c>
      <c r="F168">
        <f>IF(Combined_Data!F163 &gt; 5000, Combined_Data!F163 - 5000, 0)</f>
        <v>4763.6436044241691</v>
      </c>
      <c r="G168">
        <f>IF(Combined_Data!G163 &gt; 5000, Combined_Data!G163 - 5000, 0)</f>
        <v>0</v>
      </c>
      <c r="H168">
        <f>IF(Combined_Data!H163 &gt; 5000, Combined_Data!H163 - 5000, 0)</f>
        <v>0</v>
      </c>
      <c r="I168">
        <f>IF(Combined_Data!I163 &gt; 5000, Combined_Data!I163 - 5000, 0)</f>
        <v>0</v>
      </c>
      <c r="J168">
        <f>IF(Combined_Data!J163 &gt; 5000, Combined_Data!J163 - 5000, 0)</f>
        <v>2564.3049585240997</v>
      </c>
      <c r="K168">
        <f>IF(Combined_Data!K163 &gt; 5000, Combined_Data!K163 - 5000, 0)</f>
        <v>0</v>
      </c>
      <c r="L168">
        <f>IF(Combined_Data!L163 &gt; 5000, Combined_Data!L163 - 5000, 0)</f>
        <v>0</v>
      </c>
      <c r="M168">
        <f>IF(Combined_Data!M163 &gt; 5000, Combined_Data!M163 - 5000, 0)</f>
        <v>0</v>
      </c>
      <c r="N168">
        <f t="shared" si="2"/>
        <v>11974.950545940748</v>
      </c>
    </row>
    <row r="169" spans="1:14" x14ac:dyDescent="0.25">
      <c r="A169" t="s">
        <v>201</v>
      </c>
      <c r="B169">
        <f>IF(Combined_Data!B164 &gt; 5000, Combined_Data!B164 - 5000, 0)</f>
        <v>1030.0699884076203</v>
      </c>
      <c r="C169">
        <f>IF(Combined_Data!C164 &gt; 5000, Combined_Data!C164 - 5000, 0)</f>
        <v>0</v>
      </c>
      <c r="D169">
        <f>IF(Combined_Data!D164 &gt; 5000, Combined_Data!D164 - 5000, 0)</f>
        <v>0</v>
      </c>
      <c r="E169">
        <f>IF(Combined_Data!E164 &gt; 5000, Combined_Data!E164 - 5000, 0)</f>
        <v>0</v>
      </c>
      <c r="F169">
        <f>IF(Combined_Data!F164 &gt; 5000, Combined_Data!F164 - 5000, 0)</f>
        <v>3618.2820789835696</v>
      </c>
      <c r="G169">
        <f>IF(Combined_Data!G164 &gt; 5000, Combined_Data!G164 - 5000, 0)</f>
        <v>3513.1347819687198</v>
      </c>
      <c r="H169">
        <f>IF(Combined_Data!H164 &gt; 5000, Combined_Data!H164 - 5000, 0)</f>
        <v>0</v>
      </c>
      <c r="I169">
        <f>IF(Combined_Data!I164 &gt; 5000, Combined_Data!I164 - 5000, 0)</f>
        <v>548.44087789199966</v>
      </c>
      <c r="J169">
        <f>IF(Combined_Data!J164 &gt; 5000, Combined_Data!J164 - 5000, 0)</f>
        <v>0</v>
      </c>
      <c r="K169">
        <f>IF(Combined_Data!K164 &gt; 5000, Combined_Data!K164 - 5000, 0)</f>
        <v>0</v>
      </c>
      <c r="L169">
        <f>IF(Combined_Data!L164 &gt; 5000, Combined_Data!L164 - 5000, 0)</f>
        <v>0</v>
      </c>
      <c r="M169">
        <f>IF(Combined_Data!M164 &gt; 5000, Combined_Data!M164 - 5000, 0)</f>
        <v>0</v>
      </c>
      <c r="N169">
        <f t="shared" si="2"/>
        <v>8709.9277272519103</v>
      </c>
    </row>
    <row r="170" spans="1:14" x14ac:dyDescent="0.25">
      <c r="A170" t="s">
        <v>202</v>
      </c>
      <c r="B170">
        <f>IF(Combined_Data!B165 &gt; 5000, Combined_Data!B165 - 5000, 0)</f>
        <v>1002.9539455624999</v>
      </c>
      <c r="C170">
        <f>IF(Combined_Data!C165 &gt; 5000, Combined_Data!C165 - 5000, 0)</f>
        <v>0</v>
      </c>
      <c r="D170">
        <f>IF(Combined_Data!D165 &gt; 5000, Combined_Data!D165 - 5000, 0)</f>
        <v>0</v>
      </c>
      <c r="E170">
        <f>IF(Combined_Data!E165 &gt; 5000, Combined_Data!E165 - 5000, 0)</f>
        <v>1189.6193648849903</v>
      </c>
      <c r="F170">
        <f>IF(Combined_Data!F165 &gt; 5000, Combined_Data!F165 - 5000, 0)</f>
        <v>0</v>
      </c>
      <c r="G170">
        <f>IF(Combined_Data!G165 &gt; 5000, Combined_Data!G165 - 5000, 0)</f>
        <v>0</v>
      </c>
      <c r="H170">
        <f>IF(Combined_Data!H165 &gt; 5000, Combined_Data!H165 - 5000, 0)</f>
        <v>911.60914879641041</v>
      </c>
      <c r="I170">
        <f>IF(Combined_Data!I165 &gt; 5000, Combined_Data!I165 - 5000, 0)</f>
        <v>4343.8480278997195</v>
      </c>
      <c r="J170">
        <f>IF(Combined_Data!J165 &gt; 5000, Combined_Data!J165 - 5000, 0)</f>
        <v>3531.2804802744504</v>
      </c>
      <c r="K170">
        <f>IF(Combined_Data!K165 &gt; 5000, Combined_Data!K165 - 5000, 0)</f>
        <v>0</v>
      </c>
      <c r="L170">
        <f>IF(Combined_Data!L165 &gt; 5000, Combined_Data!L165 - 5000, 0)</f>
        <v>0</v>
      </c>
      <c r="M170">
        <f>IF(Combined_Data!M165 &gt; 5000, Combined_Data!M165 - 5000, 0)</f>
        <v>0</v>
      </c>
      <c r="N170">
        <f t="shared" si="2"/>
        <v>10979.310967418071</v>
      </c>
    </row>
    <row r="171" spans="1:14" x14ac:dyDescent="0.25">
      <c r="A171" t="s">
        <v>203</v>
      </c>
      <c r="B171">
        <f>IF(Combined_Data!B166 &gt; 5000, Combined_Data!B166 - 5000, 0)</f>
        <v>999.23151076183967</v>
      </c>
      <c r="C171">
        <f>IF(Combined_Data!C166 &gt; 5000, Combined_Data!C166 - 5000, 0)</f>
        <v>9722.0782005370002</v>
      </c>
      <c r="D171">
        <f>IF(Combined_Data!D166 &gt; 5000, Combined_Data!D166 - 5000, 0)</f>
        <v>0</v>
      </c>
      <c r="E171">
        <f>IF(Combined_Data!E166 &gt; 5000, Combined_Data!E166 - 5000, 0)</f>
        <v>0</v>
      </c>
      <c r="F171">
        <f>IF(Combined_Data!F166 &gt; 5000, Combined_Data!F166 - 5000, 0)</f>
        <v>6754.5266247651998</v>
      </c>
      <c r="G171">
        <f>IF(Combined_Data!G166 &gt; 5000, Combined_Data!G166 - 5000, 0)</f>
        <v>0</v>
      </c>
      <c r="H171">
        <f>IF(Combined_Data!H166 &gt; 5000, Combined_Data!H166 - 5000, 0)</f>
        <v>633.24120322850013</v>
      </c>
      <c r="I171">
        <f>IF(Combined_Data!I166 &gt; 5000, Combined_Data!I166 - 5000, 0)</f>
        <v>0</v>
      </c>
      <c r="J171">
        <f>IF(Combined_Data!J166 &gt; 5000, Combined_Data!J166 - 5000, 0)</f>
        <v>0</v>
      </c>
      <c r="K171">
        <f>IF(Combined_Data!K166 &gt; 5000, Combined_Data!K166 - 5000, 0)</f>
        <v>5362.4368196925006</v>
      </c>
      <c r="L171">
        <f>IF(Combined_Data!L166 &gt; 5000, Combined_Data!L166 - 5000, 0)</f>
        <v>0</v>
      </c>
      <c r="M171">
        <f>IF(Combined_Data!M166 &gt; 5000, Combined_Data!M166 - 5000, 0)</f>
        <v>0</v>
      </c>
      <c r="N171">
        <f t="shared" si="2"/>
        <v>23471.514358985041</v>
      </c>
    </row>
    <row r="172" spans="1:14" x14ac:dyDescent="0.25">
      <c r="A172" t="s">
        <v>204</v>
      </c>
      <c r="B172">
        <f>IF(Combined_Data!B167 &gt; 5000, Combined_Data!B167 - 5000, 0)</f>
        <v>996.60744591332968</v>
      </c>
      <c r="C172">
        <f>IF(Combined_Data!C167 &gt; 5000, Combined_Data!C167 - 5000, 0)</f>
        <v>0</v>
      </c>
      <c r="D172">
        <f>IF(Combined_Data!D167 &gt; 5000, Combined_Data!D167 - 5000, 0)</f>
        <v>0</v>
      </c>
      <c r="E172">
        <f>IF(Combined_Data!E167 &gt; 5000, Combined_Data!E167 - 5000, 0)</f>
        <v>0</v>
      </c>
      <c r="F172">
        <f>IF(Combined_Data!F167 &gt; 5000, Combined_Data!F167 - 5000, 0)</f>
        <v>5995.0274821072999</v>
      </c>
      <c r="G172">
        <f>IF(Combined_Data!G167 &gt; 5000, Combined_Data!G167 - 5000, 0)</f>
        <v>0</v>
      </c>
      <c r="H172">
        <f>IF(Combined_Data!H167 &gt; 5000, Combined_Data!H167 - 5000, 0)</f>
        <v>891.37751588661013</v>
      </c>
      <c r="I172">
        <f>IF(Combined_Data!I167 &gt; 5000, Combined_Data!I167 - 5000, 0)</f>
        <v>0</v>
      </c>
      <c r="J172">
        <f>IF(Combined_Data!J167 &gt; 5000, Combined_Data!J167 - 5000, 0)</f>
        <v>9453.3398859505996</v>
      </c>
      <c r="K172">
        <f>IF(Combined_Data!K167 &gt; 5000, Combined_Data!K167 - 5000, 0)</f>
        <v>0</v>
      </c>
      <c r="L172">
        <f>IF(Combined_Data!L167 &gt; 5000, Combined_Data!L167 - 5000, 0)</f>
        <v>0</v>
      </c>
      <c r="M172">
        <f>IF(Combined_Data!M167 &gt; 5000, Combined_Data!M167 - 5000, 0)</f>
        <v>0</v>
      </c>
      <c r="N172">
        <f t="shared" si="2"/>
        <v>17336.35232985784</v>
      </c>
    </row>
    <row r="173" spans="1:14" x14ac:dyDescent="0.25">
      <c r="A173" t="s">
        <v>205</v>
      </c>
      <c r="B173">
        <f>IF(Combined_Data!B168 &gt; 5000, Combined_Data!B168 - 5000, 0)</f>
        <v>978.95240374378045</v>
      </c>
      <c r="C173">
        <f>IF(Combined_Data!C168 &gt; 5000, Combined_Data!C168 - 5000, 0)</f>
        <v>0</v>
      </c>
      <c r="D173">
        <f>IF(Combined_Data!D168 &gt; 5000, Combined_Data!D168 - 5000, 0)</f>
        <v>2206.7069442158099</v>
      </c>
      <c r="E173">
        <f>IF(Combined_Data!E168 &gt; 5000, Combined_Data!E168 - 5000, 0)</f>
        <v>1244.9828483069005</v>
      </c>
      <c r="F173">
        <f>IF(Combined_Data!F168 &gt; 5000, Combined_Data!F168 - 5000, 0)</f>
        <v>0</v>
      </c>
      <c r="G173">
        <f>IF(Combined_Data!G168 &gt; 5000, Combined_Data!G168 - 5000, 0)</f>
        <v>0</v>
      </c>
      <c r="H173">
        <f>IF(Combined_Data!H168 &gt; 5000, Combined_Data!H168 - 5000, 0)</f>
        <v>380.37496034083961</v>
      </c>
      <c r="I173">
        <f>IF(Combined_Data!I168 &gt; 5000, Combined_Data!I168 - 5000, 0)</f>
        <v>0</v>
      </c>
      <c r="J173">
        <f>IF(Combined_Data!J168 &gt; 5000, Combined_Data!J168 - 5000, 0)</f>
        <v>0</v>
      </c>
      <c r="K173">
        <f>IF(Combined_Data!K168 &gt; 5000, Combined_Data!K168 - 5000, 0)</f>
        <v>0</v>
      </c>
      <c r="L173">
        <f>IF(Combined_Data!L168 &gt; 5000, Combined_Data!L168 - 5000, 0)</f>
        <v>0</v>
      </c>
      <c r="M173">
        <f>IF(Combined_Data!M168 &gt; 5000, Combined_Data!M168 - 5000, 0)</f>
        <v>0</v>
      </c>
      <c r="N173">
        <f t="shared" si="2"/>
        <v>4811.0171566073304</v>
      </c>
    </row>
    <row r="174" spans="1:14" x14ac:dyDescent="0.25">
      <c r="A174" t="s">
        <v>206</v>
      </c>
      <c r="B174">
        <f>IF(Combined_Data!B169 &gt; 5000, Combined_Data!B169 - 5000, 0)</f>
        <v>965.54352867848957</v>
      </c>
      <c r="C174">
        <f>IF(Combined_Data!C169 &gt; 5000, Combined_Data!C169 - 5000, 0)</f>
        <v>0</v>
      </c>
      <c r="D174">
        <f>IF(Combined_Data!D169 &gt; 5000, Combined_Data!D169 - 5000, 0)</f>
        <v>2649.5133231587297</v>
      </c>
      <c r="E174">
        <f>IF(Combined_Data!E169 &gt; 5000, Combined_Data!E169 - 5000, 0)</f>
        <v>0</v>
      </c>
      <c r="F174">
        <f>IF(Combined_Data!F169 &gt; 5000, Combined_Data!F169 - 5000, 0)</f>
        <v>0</v>
      </c>
      <c r="G174">
        <f>IF(Combined_Data!G169 &gt; 5000, Combined_Data!G169 - 5000, 0)</f>
        <v>0</v>
      </c>
      <c r="H174">
        <f>IF(Combined_Data!H169 &gt; 5000, Combined_Data!H169 - 5000, 0)</f>
        <v>0</v>
      </c>
      <c r="I174">
        <f>IF(Combined_Data!I169 &gt; 5000, Combined_Data!I169 - 5000, 0)</f>
        <v>0</v>
      </c>
      <c r="J174">
        <f>IF(Combined_Data!J169 &gt; 5000, Combined_Data!J169 - 5000, 0)</f>
        <v>0</v>
      </c>
      <c r="K174">
        <f>IF(Combined_Data!K169 &gt; 5000, Combined_Data!K169 - 5000, 0)</f>
        <v>0</v>
      </c>
      <c r="L174">
        <f>IF(Combined_Data!L169 &gt; 5000, Combined_Data!L169 - 5000, 0)</f>
        <v>0</v>
      </c>
      <c r="M174">
        <f>IF(Combined_Data!M169 &gt; 5000, Combined_Data!M169 - 5000, 0)</f>
        <v>632.03215929505041</v>
      </c>
      <c r="N174">
        <f t="shared" si="2"/>
        <v>4247.0890111322697</v>
      </c>
    </row>
    <row r="175" spans="1:14" x14ac:dyDescent="0.25">
      <c r="A175" t="s">
        <v>207</v>
      </c>
      <c r="B175">
        <f>IF(Combined_Data!B170 &gt; 5000, Combined_Data!B170 - 5000, 0)</f>
        <v>962.66149404429962</v>
      </c>
      <c r="C175">
        <f>IF(Combined_Data!C170 &gt; 5000, Combined_Data!C170 - 5000, 0)</f>
        <v>0</v>
      </c>
      <c r="D175">
        <f>IF(Combined_Data!D170 &gt; 5000, Combined_Data!D170 - 5000, 0)</f>
        <v>0</v>
      </c>
      <c r="E175">
        <f>IF(Combined_Data!E170 &gt; 5000, Combined_Data!E170 - 5000, 0)</f>
        <v>0</v>
      </c>
      <c r="F175">
        <f>IF(Combined_Data!F170 &gt; 5000, Combined_Data!F170 - 5000, 0)</f>
        <v>0</v>
      </c>
      <c r="G175">
        <f>IF(Combined_Data!G170 &gt; 5000, Combined_Data!G170 - 5000, 0)</f>
        <v>3402.5089776104196</v>
      </c>
      <c r="H175">
        <f>IF(Combined_Data!H170 &gt; 5000, Combined_Data!H170 - 5000, 0)</f>
        <v>2416.6942902727596</v>
      </c>
      <c r="I175">
        <f>IF(Combined_Data!I170 &gt; 5000, Combined_Data!I170 - 5000, 0)</f>
        <v>0</v>
      </c>
      <c r="J175">
        <f>IF(Combined_Data!J170 &gt; 5000, Combined_Data!J170 - 5000, 0)</f>
        <v>0</v>
      </c>
      <c r="K175">
        <f>IF(Combined_Data!K170 &gt; 5000, Combined_Data!K170 - 5000, 0)</f>
        <v>0</v>
      </c>
      <c r="L175">
        <f>IF(Combined_Data!L170 &gt; 5000, Combined_Data!L170 - 5000, 0)</f>
        <v>598.40306054846042</v>
      </c>
      <c r="M175">
        <f>IF(Combined_Data!M170 &gt; 5000, Combined_Data!M170 - 5000, 0)</f>
        <v>0</v>
      </c>
      <c r="N175">
        <f t="shared" si="2"/>
        <v>7380.2678224759393</v>
      </c>
    </row>
    <row r="176" spans="1:14" x14ac:dyDescent="0.25">
      <c r="A176" t="s">
        <v>208</v>
      </c>
      <c r="B176">
        <f>IF(Combined_Data!B171 &gt; 5000, Combined_Data!B171 - 5000, 0)</f>
        <v>947.38776252371008</v>
      </c>
      <c r="C176">
        <f>IF(Combined_Data!C171 &gt; 5000, Combined_Data!C171 - 5000, 0)</f>
        <v>0</v>
      </c>
      <c r="D176">
        <f>IF(Combined_Data!D171 &gt; 5000, Combined_Data!D171 - 5000, 0)</f>
        <v>17835.6439124682</v>
      </c>
      <c r="E176">
        <f>IF(Combined_Data!E171 &gt; 5000, Combined_Data!E171 - 5000, 0)</f>
        <v>0</v>
      </c>
      <c r="F176">
        <f>IF(Combined_Data!F171 &gt; 5000, Combined_Data!F171 - 5000, 0)</f>
        <v>0</v>
      </c>
      <c r="G176">
        <f>IF(Combined_Data!G171 &gt; 5000, Combined_Data!G171 - 5000, 0)</f>
        <v>0</v>
      </c>
      <c r="H176">
        <f>IF(Combined_Data!H171 &gt; 5000, Combined_Data!H171 - 5000, 0)</f>
        <v>0</v>
      </c>
      <c r="I176">
        <f>IF(Combined_Data!I171 &gt; 5000, Combined_Data!I171 - 5000, 0)</f>
        <v>1415.6372963677604</v>
      </c>
      <c r="J176">
        <f>IF(Combined_Data!J171 &gt; 5000, Combined_Data!J171 - 5000, 0)</f>
        <v>0</v>
      </c>
      <c r="K176">
        <f>IF(Combined_Data!K171 &gt; 5000, Combined_Data!K171 - 5000, 0)</f>
        <v>857.78507899895976</v>
      </c>
      <c r="L176">
        <f>IF(Combined_Data!L171 &gt; 5000, Combined_Data!L171 - 5000, 0)</f>
        <v>0</v>
      </c>
      <c r="M176">
        <f>IF(Combined_Data!M171 &gt; 5000, Combined_Data!M171 - 5000, 0)</f>
        <v>0</v>
      </c>
      <c r="N176">
        <f t="shared" si="2"/>
        <v>21056.454050358632</v>
      </c>
    </row>
    <row r="177" spans="1:14" x14ac:dyDescent="0.25">
      <c r="A177" t="s">
        <v>209</v>
      </c>
      <c r="B177">
        <f>IF(Combined_Data!B172 &gt; 5000, Combined_Data!B172 - 5000, 0)</f>
        <v>938.00717282335972</v>
      </c>
      <c r="C177">
        <f>IF(Combined_Data!C172 &gt; 5000, Combined_Data!C172 - 5000, 0)</f>
        <v>0</v>
      </c>
      <c r="D177">
        <f>IF(Combined_Data!D172 &gt; 5000, Combined_Data!D172 - 5000, 0)</f>
        <v>0</v>
      </c>
      <c r="E177">
        <f>IF(Combined_Data!E172 &gt; 5000, Combined_Data!E172 - 5000, 0)</f>
        <v>0</v>
      </c>
      <c r="F177">
        <f>IF(Combined_Data!F172 &gt; 5000, Combined_Data!F172 - 5000, 0)</f>
        <v>0</v>
      </c>
      <c r="G177">
        <f>IF(Combined_Data!G172 &gt; 5000, Combined_Data!G172 - 5000, 0)</f>
        <v>0</v>
      </c>
      <c r="H177">
        <f>IF(Combined_Data!H172 &gt; 5000, Combined_Data!H172 - 5000, 0)</f>
        <v>0</v>
      </c>
      <c r="I177">
        <f>IF(Combined_Data!I172 &gt; 5000, Combined_Data!I172 - 5000, 0)</f>
        <v>0</v>
      </c>
      <c r="J177">
        <f>IF(Combined_Data!J172 &gt; 5000, Combined_Data!J172 - 5000, 0)</f>
        <v>0</v>
      </c>
      <c r="K177">
        <f>IF(Combined_Data!K172 &gt; 5000, Combined_Data!K172 - 5000, 0)</f>
        <v>0</v>
      </c>
      <c r="L177">
        <f>IF(Combined_Data!L172 &gt; 5000, Combined_Data!L172 - 5000, 0)</f>
        <v>0</v>
      </c>
      <c r="M177">
        <f>IF(Combined_Data!M172 &gt; 5000, Combined_Data!M172 - 5000, 0)</f>
        <v>615.9163003108697</v>
      </c>
      <c r="N177">
        <f t="shared" si="2"/>
        <v>1553.9234731342294</v>
      </c>
    </row>
    <row r="178" spans="1:14" x14ac:dyDescent="0.25">
      <c r="A178" t="s">
        <v>210</v>
      </c>
      <c r="B178">
        <f>IF(Combined_Data!B173 &gt; 5000, Combined_Data!B173 - 5000, 0)</f>
        <v>935.77660257085972</v>
      </c>
      <c r="C178">
        <f>IF(Combined_Data!C173 &gt; 5000, Combined_Data!C173 - 5000, 0)</f>
        <v>0</v>
      </c>
      <c r="D178">
        <f>IF(Combined_Data!D173 &gt; 5000, Combined_Data!D173 - 5000, 0)</f>
        <v>0</v>
      </c>
      <c r="E178">
        <f>IF(Combined_Data!E173 &gt; 5000, Combined_Data!E173 - 5000, 0)</f>
        <v>0</v>
      </c>
      <c r="F178">
        <f>IF(Combined_Data!F173 &gt; 5000, Combined_Data!F173 - 5000, 0)</f>
        <v>0</v>
      </c>
      <c r="G178">
        <f>IF(Combined_Data!G173 &gt; 5000, Combined_Data!G173 - 5000, 0)</f>
        <v>0</v>
      </c>
      <c r="H178">
        <f>IF(Combined_Data!H173 &gt; 5000, Combined_Data!H173 - 5000, 0)</f>
        <v>6513.1228375600003</v>
      </c>
      <c r="I178">
        <f>IF(Combined_Data!I173 &gt; 5000, Combined_Data!I173 - 5000, 0)</f>
        <v>0</v>
      </c>
      <c r="J178">
        <f>IF(Combined_Data!J173 &gt; 5000, Combined_Data!J173 - 5000, 0)</f>
        <v>0</v>
      </c>
      <c r="K178">
        <f>IF(Combined_Data!K173 &gt; 5000, Combined_Data!K173 - 5000, 0)</f>
        <v>0</v>
      </c>
      <c r="L178">
        <f>IF(Combined_Data!L173 &gt; 5000, Combined_Data!L173 - 5000, 0)</f>
        <v>0</v>
      </c>
      <c r="M178">
        <f>IF(Combined_Data!M173 &gt; 5000, Combined_Data!M173 - 5000, 0)</f>
        <v>0</v>
      </c>
      <c r="N178">
        <f t="shared" si="2"/>
        <v>7448.8994401308601</v>
      </c>
    </row>
    <row r="179" spans="1:14" x14ac:dyDescent="0.25">
      <c r="A179" t="s">
        <v>211</v>
      </c>
      <c r="B179">
        <f>IF(Combined_Data!B174 &gt; 5000, Combined_Data!B174 - 5000, 0)</f>
        <v>912.09963254815011</v>
      </c>
      <c r="C179">
        <f>IF(Combined_Data!C174 &gt; 5000, Combined_Data!C174 - 5000, 0)</f>
        <v>0</v>
      </c>
      <c r="D179">
        <f>IF(Combined_Data!D174 &gt; 5000, Combined_Data!D174 - 5000, 0)</f>
        <v>0</v>
      </c>
      <c r="E179">
        <f>IF(Combined_Data!E174 &gt; 5000, Combined_Data!E174 - 5000, 0)</f>
        <v>0</v>
      </c>
      <c r="F179">
        <f>IF(Combined_Data!F174 &gt; 5000, Combined_Data!F174 - 5000, 0)</f>
        <v>0</v>
      </c>
      <c r="G179">
        <f>IF(Combined_Data!G174 &gt; 5000, Combined_Data!G174 - 5000, 0)</f>
        <v>0</v>
      </c>
      <c r="H179">
        <f>IF(Combined_Data!H174 &gt; 5000, Combined_Data!H174 - 5000, 0)</f>
        <v>1322.32079918621</v>
      </c>
      <c r="I179">
        <f>IF(Combined_Data!I174 &gt; 5000, Combined_Data!I174 - 5000, 0)</f>
        <v>3479.90590439074</v>
      </c>
      <c r="J179">
        <f>IF(Combined_Data!J174 &gt; 5000, Combined_Data!J174 - 5000, 0)</f>
        <v>0</v>
      </c>
      <c r="K179">
        <f>IF(Combined_Data!K174 &gt; 5000, Combined_Data!K174 - 5000, 0)</f>
        <v>0</v>
      </c>
      <c r="L179">
        <f>IF(Combined_Data!L174 &gt; 5000, Combined_Data!L174 - 5000, 0)</f>
        <v>0</v>
      </c>
      <c r="M179">
        <f>IF(Combined_Data!M174 &gt; 5000, Combined_Data!M174 - 5000, 0)</f>
        <v>4326.8207245213107</v>
      </c>
      <c r="N179">
        <f t="shared" si="2"/>
        <v>10041.14706064641</v>
      </c>
    </row>
    <row r="180" spans="1:14" x14ac:dyDescent="0.25">
      <c r="A180" t="s">
        <v>212</v>
      </c>
      <c r="B180">
        <f>IF(Combined_Data!B175 &gt; 5000, Combined_Data!B175 - 5000, 0)</f>
        <v>897.01133795683018</v>
      </c>
      <c r="C180">
        <f>IF(Combined_Data!C175 &gt; 5000, Combined_Data!C175 - 5000, 0)</f>
        <v>0</v>
      </c>
      <c r="D180">
        <f>IF(Combined_Data!D175 &gt; 5000, Combined_Data!D175 - 5000, 0)</f>
        <v>4306.5269752112508</v>
      </c>
      <c r="E180">
        <f>IF(Combined_Data!E175 &gt; 5000, Combined_Data!E175 - 5000, 0)</f>
        <v>2092.7072720360102</v>
      </c>
      <c r="F180">
        <f>IF(Combined_Data!F175 &gt; 5000, Combined_Data!F175 - 5000, 0)</f>
        <v>0</v>
      </c>
      <c r="G180">
        <f>IF(Combined_Data!G175 &gt; 5000, Combined_Data!G175 - 5000, 0)</f>
        <v>0</v>
      </c>
      <c r="H180">
        <f>IF(Combined_Data!H175 &gt; 5000, Combined_Data!H175 - 5000, 0)</f>
        <v>0</v>
      </c>
      <c r="I180">
        <f>IF(Combined_Data!I175 &gt; 5000, Combined_Data!I175 - 5000, 0)</f>
        <v>0</v>
      </c>
      <c r="J180">
        <f>IF(Combined_Data!J175 &gt; 5000, Combined_Data!J175 - 5000, 0)</f>
        <v>0</v>
      </c>
      <c r="K180">
        <f>IF(Combined_Data!K175 &gt; 5000, Combined_Data!K175 - 5000, 0)</f>
        <v>0</v>
      </c>
      <c r="L180">
        <f>IF(Combined_Data!L175 &gt; 5000, Combined_Data!L175 - 5000, 0)</f>
        <v>0</v>
      </c>
      <c r="M180">
        <f>IF(Combined_Data!M175 &gt; 5000, Combined_Data!M175 - 5000, 0)</f>
        <v>0</v>
      </c>
      <c r="N180">
        <f t="shared" si="2"/>
        <v>7296.2455852040912</v>
      </c>
    </row>
    <row r="181" spans="1:14" x14ac:dyDescent="0.25">
      <c r="A181" t="s">
        <v>213</v>
      </c>
      <c r="B181">
        <f>IF(Combined_Data!B176 &gt; 5000, Combined_Data!B176 - 5000, 0)</f>
        <v>870.32760749791032</v>
      </c>
      <c r="C181">
        <f>IF(Combined_Data!C176 &gt; 5000, Combined_Data!C176 - 5000, 0)</f>
        <v>0</v>
      </c>
      <c r="D181">
        <f>IF(Combined_Data!D176 &gt; 5000, Combined_Data!D176 - 5000, 0)</f>
        <v>6158.4476928650001</v>
      </c>
      <c r="E181">
        <f>IF(Combined_Data!E176 &gt; 5000, Combined_Data!E176 - 5000, 0)</f>
        <v>2715.0116870996098</v>
      </c>
      <c r="F181">
        <f>IF(Combined_Data!F176 &gt; 5000, Combined_Data!F176 - 5000, 0)</f>
        <v>0</v>
      </c>
      <c r="G181">
        <f>IF(Combined_Data!G176 &gt; 5000, Combined_Data!G176 - 5000, 0)</f>
        <v>0</v>
      </c>
      <c r="H181">
        <f>IF(Combined_Data!H176 &gt; 5000, Combined_Data!H176 - 5000, 0)</f>
        <v>0</v>
      </c>
      <c r="I181">
        <f>IF(Combined_Data!I176 &gt; 5000, Combined_Data!I176 - 5000, 0)</f>
        <v>0</v>
      </c>
      <c r="J181">
        <f>IF(Combined_Data!J176 &gt; 5000, Combined_Data!J176 - 5000, 0)</f>
        <v>0</v>
      </c>
      <c r="K181">
        <f>IF(Combined_Data!K176 &gt; 5000, Combined_Data!K176 - 5000, 0)</f>
        <v>1286.68995556968</v>
      </c>
      <c r="L181">
        <f>IF(Combined_Data!L176 &gt; 5000, Combined_Data!L176 - 5000, 0)</f>
        <v>0</v>
      </c>
      <c r="M181">
        <f>IF(Combined_Data!M176 &gt; 5000, Combined_Data!M176 - 5000, 0)</f>
        <v>0</v>
      </c>
      <c r="N181">
        <f t="shared" si="2"/>
        <v>11030.476943032201</v>
      </c>
    </row>
    <row r="182" spans="1:14" x14ac:dyDescent="0.25">
      <c r="A182" t="s">
        <v>214</v>
      </c>
      <c r="B182">
        <f>IF(Combined_Data!B177 &gt; 5000, Combined_Data!B177 - 5000, 0)</f>
        <v>835.02634607622986</v>
      </c>
      <c r="C182">
        <f>IF(Combined_Data!C177 &gt; 5000, Combined_Data!C177 - 5000, 0)</f>
        <v>0</v>
      </c>
      <c r="D182">
        <f>IF(Combined_Data!D177 &gt; 5000, Combined_Data!D177 - 5000, 0)</f>
        <v>1558.6732554886403</v>
      </c>
      <c r="E182">
        <f>IF(Combined_Data!E177 &gt; 5000, Combined_Data!E177 - 5000, 0)</f>
        <v>2207.0248207110399</v>
      </c>
      <c r="F182">
        <f>IF(Combined_Data!F177 &gt; 5000, Combined_Data!F177 - 5000, 0)</f>
        <v>0</v>
      </c>
      <c r="G182">
        <f>IF(Combined_Data!G177 &gt; 5000, Combined_Data!G177 - 5000, 0)</f>
        <v>3005.9388313836398</v>
      </c>
      <c r="H182">
        <f>IF(Combined_Data!H177 &gt; 5000, Combined_Data!H177 - 5000, 0)</f>
        <v>2260.1941878087</v>
      </c>
      <c r="I182">
        <f>IF(Combined_Data!I177 &gt; 5000, Combined_Data!I177 - 5000, 0)</f>
        <v>5513.1180022849003</v>
      </c>
      <c r="J182">
        <f>IF(Combined_Data!J177 &gt; 5000, Combined_Data!J177 - 5000, 0)</f>
        <v>1126.8790694478303</v>
      </c>
      <c r="K182">
        <f>IF(Combined_Data!K177 &gt; 5000, Combined_Data!K177 - 5000, 0)</f>
        <v>740.41614606278017</v>
      </c>
      <c r="L182">
        <f>IF(Combined_Data!L177 &gt; 5000, Combined_Data!L177 - 5000, 0)</f>
        <v>0</v>
      </c>
      <c r="M182">
        <f>IF(Combined_Data!M177 &gt; 5000, Combined_Data!M177 - 5000, 0)</f>
        <v>0</v>
      </c>
      <c r="N182">
        <f t="shared" si="2"/>
        <v>17247.270659263762</v>
      </c>
    </row>
    <row r="183" spans="1:14" x14ac:dyDescent="0.25">
      <c r="A183" t="s">
        <v>215</v>
      </c>
      <c r="B183">
        <f>IF(Combined_Data!B178 &gt; 5000, Combined_Data!B178 - 5000, 0)</f>
        <v>821.67312477901032</v>
      </c>
      <c r="C183">
        <f>IF(Combined_Data!C178 &gt; 5000, Combined_Data!C178 - 5000, 0)</f>
        <v>0</v>
      </c>
      <c r="D183">
        <f>IF(Combined_Data!D178 &gt; 5000, Combined_Data!D178 - 5000, 0)</f>
        <v>0</v>
      </c>
      <c r="E183">
        <f>IF(Combined_Data!E178 &gt; 5000, Combined_Data!E178 - 5000, 0)</f>
        <v>0</v>
      </c>
      <c r="F183">
        <f>IF(Combined_Data!F178 &gt; 5000, Combined_Data!F178 - 5000, 0)</f>
        <v>0</v>
      </c>
      <c r="G183">
        <f>IF(Combined_Data!G178 &gt; 5000, Combined_Data!G178 - 5000, 0)</f>
        <v>0</v>
      </c>
      <c r="H183">
        <f>IF(Combined_Data!H178 &gt; 5000, Combined_Data!H178 - 5000, 0)</f>
        <v>0</v>
      </c>
      <c r="I183">
        <f>IF(Combined_Data!I178 &gt; 5000, Combined_Data!I178 - 5000, 0)</f>
        <v>0</v>
      </c>
      <c r="J183">
        <f>IF(Combined_Data!J178 &gt; 5000, Combined_Data!J178 - 5000, 0)</f>
        <v>0</v>
      </c>
      <c r="K183">
        <f>IF(Combined_Data!K178 &gt; 5000, Combined_Data!K178 - 5000, 0)</f>
        <v>0</v>
      </c>
      <c r="L183">
        <f>IF(Combined_Data!L178 &gt; 5000, Combined_Data!L178 - 5000, 0)</f>
        <v>0</v>
      </c>
      <c r="M183">
        <f>IF(Combined_Data!M178 &gt; 5000, Combined_Data!M178 - 5000, 0)</f>
        <v>0</v>
      </c>
      <c r="N183">
        <f t="shared" si="2"/>
        <v>821.67312477901032</v>
      </c>
    </row>
    <row r="184" spans="1:14" x14ac:dyDescent="0.25">
      <c r="A184" t="s">
        <v>216</v>
      </c>
      <c r="B184">
        <f>IF(Combined_Data!B179 &gt; 5000, Combined_Data!B179 - 5000, 0)</f>
        <v>798.86579099328992</v>
      </c>
      <c r="C184">
        <f>IF(Combined_Data!C179 &gt; 5000, Combined_Data!C179 - 5000, 0)</f>
        <v>0</v>
      </c>
      <c r="D184">
        <f>IF(Combined_Data!D179 &gt; 5000, Combined_Data!D179 - 5000, 0)</f>
        <v>0</v>
      </c>
      <c r="E184">
        <f>IF(Combined_Data!E179 &gt; 5000, Combined_Data!E179 - 5000, 0)</f>
        <v>0</v>
      </c>
      <c r="F184">
        <f>IF(Combined_Data!F179 &gt; 5000, Combined_Data!F179 - 5000, 0)</f>
        <v>0</v>
      </c>
      <c r="G184">
        <f>IF(Combined_Data!G179 &gt; 5000, Combined_Data!G179 - 5000, 0)</f>
        <v>0</v>
      </c>
      <c r="H184">
        <f>IF(Combined_Data!H179 &gt; 5000, Combined_Data!H179 - 5000, 0)</f>
        <v>0</v>
      </c>
      <c r="I184">
        <f>IF(Combined_Data!I179 &gt; 5000, Combined_Data!I179 - 5000, 0)</f>
        <v>0</v>
      </c>
      <c r="J184">
        <f>IF(Combined_Data!J179 &gt; 5000, Combined_Data!J179 - 5000, 0)</f>
        <v>1669.4850349758499</v>
      </c>
      <c r="K184">
        <f>IF(Combined_Data!K179 &gt; 5000, Combined_Data!K179 - 5000, 0)</f>
        <v>1890.5697789896703</v>
      </c>
      <c r="L184">
        <f>IF(Combined_Data!L179 &gt; 5000, Combined_Data!L179 - 5000, 0)</f>
        <v>207.71433951771996</v>
      </c>
      <c r="M184">
        <f>IF(Combined_Data!M179 &gt; 5000, Combined_Data!M179 - 5000, 0)</f>
        <v>0</v>
      </c>
      <c r="N184">
        <f t="shared" si="2"/>
        <v>4566.6349444765301</v>
      </c>
    </row>
    <row r="185" spans="1:14" x14ac:dyDescent="0.25">
      <c r="A185" t="s">
        <v>217</v>
      </c>
      <c r="B185">
        <f>IF(Combined_Data!B180 &gt; 5000, Combined_Data!B180 - 5000, 0)</f>
        <v>793.08256607535986</v>
      </c>
      <c r="C185">
        <f>IF(Combined_Data!C180 &gt; 5000, Combined_Data!C180 - 5000, 0)</f>
        <v>0</v>
      </c>
      <c r="D185">
        <f>IF(Combined_Data!D180 &gt; 5000, Combined_Data!D180 - 5000, 0)</f>
        <v>0</v>
      </c>
      <c r="E185">
        <f>IF(Combined_Data!E180 &gt; 5000, Combined_Data!E180 - 5000, 0)</f>
        <v>0</v>
      </c>
      <c r="F185">
        <f>IF(Combined_Data!F180 &gt; 5000, Combined_Data!F180 - 5000, 0)</f>
        <v>0</v>
      </c>
      <c r="G185">
        <f>IF(Combined_Data!G180 &gt; 5000, Combined_Data!G180 - 5000, 0)</f>
        <v>0</v>
      </c>
      <c r="H185">
        <f>IF(Combined_Data!H180 &gt; 5000, Combined_Data!H180 - 5000, 0)</f>
        <v>0</v>
      </c>
      <c r="I185">
        <f>IF(Combined_Data!I180 &gt; 5000, Combined_Data!I180 - 5000, 0)</f>
        <v>0</v>
      </c>
      <c r="J185">
        <f>IF(Combined_Data!J180 &gt; 5000, Combined_Data!J180 - 5000, 0)</f>
        <v>5538.3777136211993</v>
      </c>
      <c r="K185">
        <f>IF(Combined_Data!K180 &gt; 5000, Combined_Data!K180 - 5000, 0)</f>
        <v>0</v>
      </c>
      <c r="L185">
        <f>IF(Combined_Data!L180 &gt; 5000, Combined_Data!L180 - 5000, 0)</f>
        <v>4141.8870006327397</v>
      </c>
      <c r="M185">
        <f>IF(Combined_Data!M180 &gt; 5000, Combined_Data!M180 - 5000, 0)</f>
        <v>0</v>
      </c>
      <c r="N185">
        <f t="shared" si="2"/>
        <v>10473.347280329299</v>
      </c>
    </row>
    <row r="186" spans="1:14" x14ac:dyDescent="0.25">
      <c r="A186" t="s">
        <v>218</v>
      </c>
      <c r="B186">
        <f>IF(Combined_Data!B181 &gt; 5000, Combined_Data!B181 - 5000, 0)</f>
        <v>775.42985710620997</v>
      </c>
      <c r="C186">
        <f>IF(Combined_Data!C181 &gt; 5000, Combined_Data!C181 - 5000, 0)</f>
        <v>4338.6662538557994</v>
      </c>
      <c r="D186">
        <f>IF(Combined_Data!D181 &gt; 5000, Combined_Data!D181 - 5000, 0)</f>
        <v>0</v>
      </c>
      <c r="E186">
        <f>IF(Combined_Data!E181 &gt; 5000, Combined_Data!E181 - 5000, 0)</f>
        <v>0</v>
      </c>
      <c r="F186">
        <f>IF(Combined_Data!F181 &gt; 5000, Combined_Data!F181 - 5000, 0)</f>
        <v>0</v>
      </c>
      <c r="G186">
        <f>IF(Combined_Data!G181 &gt; 5000, Combined_Data!G181 - 5000, 0)</f>
        <v>0</v>
      </c>
      <c r="H186">
        <f>IF(Combined_Data!H181 &gt; 5000, Combined_Data!H181 - 5000, 0)</f>
        <v>0</v>
      </c>
      <c r="I186">
        <f>IF(Combined_Data!I181 &gt; 5000, Combined_Data!I181 - 5000, 0)</f>
        <v>0</v>
      </c>
      <c r="J186">
        <f>IF(Combined_Data!J181 &gt; 5000, Combined_Data!J181 - 5000, 0)</f>
        <v>0</v>
      </c>
      <c r="K186">
        <f>IF(Combined_Data!K181 &gt; 5000, Combined_Data!K181 - 5000, 0)</f>
        <v>0</v>
      </c>
      <c r="L186">
        <f>IF(Combined_Data!L181 &gt; 5000, Combined_Data!L181 - 5000, 0)</f>
        <v>0</v>
      </c>
      <c r="M186">
        <f>IF(Combined_Data!M181 &gt; 5000, Combined_Data!M181 - 5000, 0)</f>
        <v>0</v>
      </c>
      <c r="N186">
        <f t="shared" si="2"/>
        <v>5114.0961109620093</v>
      </c>
    </row>
    <row r="187" spans="1:14" x14ac:dyDescent="0.25">
      <c r="A187" t="s">
        <v>219</v>
      </c>
      <c r="B187">
        <f>IF(Combined_Data!B182 &gt; 5000, Combined_Data!B182 - 5000, 0)</f>
        <v>750.11934287129043</v>
      </c>
      <c r="C187">
        <f>IF(Combined_Data!C182 &gt; 5000, Combined_Data!C182 - 5000, 0)</f>
        <v>0</v>
      </c>
      <c r="D187">
        <f>IF(Combined_Data!D182 &gt; 5000, Combined_Data!D182 - 5000, 0)</f>
        <v>0</v>
      </c>
      <c r="E187">
        <f>IF(Combined_Data!E182 &gt; 5000, Combined_Data!E182 - 5000, 0)</f>
        <v>0</v>
      </c>
      <c r="F187">
        <f>IF(Combined_Data!F182 &gt; 5000, Combined_Data!F182 - 5000, 0)</f>
        <v>0</v>
      </c>
      <c r="G187">
        <f>IF(Combined_Data!G182 &gt; 5000, Combined_Data!G182 - 5000, 0)</f>
        <v>0</v>
      </c>
      <c r="H187">
        <f>IF(Combined_Data!H182 &gt; 5000, Combined_Data!H182 - 5000, 0)</f>
        <v>0</v>
      </c>
      <c r="I187">
        <f>IF(Combined_Data!I182 &gt; 5000, Combined_Data!I182 - 5000, 0)</f>
        <v>2826.5475147621901</v>
      </c>
      <c r="J187">
        <f>IF(Combined_Data!J182 &gt; 5000, Combined_Data!J182 - 5000, 0)</f>
        <v>0</v>
      </c>
      <c r="K187">
        <f>IF(Combined_Data!K182 &gt; 5000, Combined_Data!K182 - 5000, 0)</f>
        <v>2786.2011406867196</v>
      </c>
      <c r="L187">
        <f>IF(Combined_Data!L182 &gt; 5000, Combined_Data!L182 - 5000, 0)</f>
        <v>0</v>
      </c>
      <c r="M187">
        <f>IF(Combined_Data!M182 &gt; 5000, Combined_Data!M182 - 5000, 0)</f>
        <v>0</v>
      </c>
      <c r="N187">
        <f t="shared" si="2"/>
        <v>6362.8679983202001</v>
      </c>
    </row>
    <row r="188" spans="1:14" x14ac:dyDescent="0.25">
      <c r="A188" t="s">
        <v>220</v>
      </c>
      <c r="B188">
        <f>IF(Combined_Data!B183 &gt; 5000, Combined_Data!B183 - 5000, 0)</f>
        <v>748.78069010292984</v>
      </c>
      <c r="C188">
        <f>IF(Combined_Data!C183 &gt; 5000, Combined_Data!C183 - 5000, 0)</f>
        <v>4012.4788682961007</v>
      </c>
      <c r="D188">
        <f>IF(Combined_Data!D183 &gt; 5000, Combined_Data!D183 - 5000, 0)</f>
        <v>0</v>
      </c>
      <c r="E188">
        <f>IF(Combined_Data!E183 &gt; 5000, Combined_Data!E183 - 5000, 0)</f>
        <v>0</v>
      </c>
      <c r="F188">
        <f>IF(Combined_Data!F183 &gt; 5000, Combined_Data!F183 - 5000, 0)</f>
        <v>0</v>
      </c>
      <c r="G188">
        <f>IF(Combined_Data!G183 &gt; 5000, Combined_Data!G183 - 5000, 0)</f>
        <v>62.129766977030158</v>
      </c>
      <c r="H188">
        <f>IF(Combined_Data!H183 &gt; 5000, Combined_Data!H183 - 5000, 0)</f>
        <v>0</v>
      </c>
      <c r="I188">
        <f>IF(Combined_Data!I183 &gt; 5000, Combined_Data!I183 - 5000, 0)</f>
        <v>0</v>
      </c>
      <c r="J188">
        <f>IF(Combined_Data!J183 &gt; 5000, Combined_Data!J183 - 5000, 0)</f>
        <v>0</v>
      </c>
      <c r="K188">
        <f>IF(Combined_Data!K183 &gt; 5000, Combined_Data!K183 - 5000, 0)</f>
        <v>0</v>
      </c>
      <c r="L188">
        <f>IF(Combined_Data!L183 &gt; 5000, Combined_Data!L183 - 5000, 0)</f>
        <v>0</v>
      </c>
      <c r="M188">
        <f>IF(Combined_Data!M183 &gt; 5000, Combined_Data!M183 - 5000, 0)</f>
        <v>0</v>
      </c>
      <c r="N188">
        <f t="shared" si="2"/>
        <v>4823.3893253760607</v>
      </c>
    </row>
    <row r="189" spans="1:14" x14ac:dyDescent="0.25">
      <c r="A189" t="s">
        <v>221</v>
      </c>
      <c r="B189">
        <f>IF(Combined_Data!B184 &gt; 5000, Combined_Data!B184 - 5000, 0)</f>
        <v>747.94985081827963</v>
      </c>
      <c r="C189">
        <f>IF(Combined_Data!C184 &gt; 5000, Combined_Data!C184 - 5000, 0)</f>
        <v>0</v>
      </c>
      <c r="D189">
        <f>IF(Combined_Data!D184 &gt; 5000, Combined_Data!D184 - 5000, 0)</f>
        <v>0</v>
      </c>
      <c r="E189">
        <f>IF(Combined_Data!E184 &gt; 5000, Combined_Data!E184 - 5000, 0)</f>
        <v>0</v>
      </c>
      <c r="F189">
        <f>IF(Combined_Data!F184 &gt; 5000, Combined_Data!F184 - 5000, 0)</f>
        <v>812.67071755810957</v>
      </c>
      <c r="G189">
        <f>IF(Combined_Data!G184 &gt; 5000, Combined_Data!G184 - 5000, 0)</f>
        <v>0</v>
      </c>
      <c r="H189">
        <f>IF(Combined_Data!H184 &gt; 5000, Combined_Data!H184 - 5000, 0)</f>
        <v>8946.2188330433</v>
      </c>
      <c r="I189">
        <f>IF(Combined_Data!I184 &gt; 5000, Combined_Data!I184 - 5000, 0)</f>
        <v>0</v>
      </c>
      <c r="J189">
        <f>IF(Combined_Data!J184 &gt; 5000, Combined_Data!J184 - 5000, 0)</f>
        <v>0</v>
      </c>
      <c r="K189">
        <f>IF(Combined_Data!K184 &gt; 5000, Combined_Data!K184 - 5000, 0)</f>
        <v>2811.0548746582199</v>
      </c>
      <c r="L189">
        <f>IF(Combined_Data!L184 &gt; 5000, Combined_Data!L184 - 5000, 0)</f>
        <v>0</v>
      </c>
      <c r="M189">
        <f>IF(Combined_Data!M184 &gt; 5000, Combined_Data!M184 - 5000, 0)</f>
        <v>0</v>
      </c>
      <c r="N189">
        <f t="shared" si="2"/>
        <v>13317.89427607791</v>
      </c>
    </row>
    <row r="190" spans="1:14" x14ac:dyDescent="0.25">
      <c r="A190" t="s">
        <v>222</v>
      </c>
      <c r="B190">
        <f>IF(Combined_Data!B185 &gt; 5000, Combined_Data!B185 - 5000, 0)</f>
        <v>675.63521612016029</v>
      </c>
      <c r="C190">
        <f>IF(Combined_Data!C185 &gt; 5000, Combined_Data!C185 - 5000, 0)</f>
        <v>12446.986800391402</v>
      </c>
      <c r="D190">
        <f>IF(Combined_Data!D185 &gt; 5000, Combined_Data!D185 - 5000, 0)</f>
        <v>0</v>
      </c>
      <c r="E190">
        <f>IF(Combined_Data!E185 &gt; 5000, Combined_Data!E185 - 5000, 0)</f>
        <v>0</v>
      </c>
      <c r="F190">
        <f>IF(Combined_Data!F185 &gt; 5000, Combined_Data!F185 - 5000, 0)</f>
        <v>0</v>
      </c>
      <c r="G190">
        <f>IF(Combined_Data!G185 &gt; 5000, Combined_Data!G185 - 5000, 0)</f>
        <v>0</v>
      </c>
      <c r="H190">
        <f>IF(Combined_Data!H185 &gt; 5000, Combined_Data!H185 - 5000, 0)</f>
        <v>0</v>
      </c>
      <c r="I190">
        <f>IF(Combined_Data!I185 &gt; 5000, Combined_Data!I185 - 5000, 0)</f>
        <v>0</v>
      </c>
      <c r="J190">
        <f>IF(Combined_Data!J185 &gt; 5000, Combined_Data!J185 - 5000, 0)</f>
        <v>0</v>
      </c>
      <c r="K190">
        <f>IF(Combined_Data!K185 &gt; 5000, Combined_Data!K185 - 5000, 0)</f>
        <v>0</v>
      </c>
      <c r="L190">
        <f>IF(Combined_Data!L185 &gt; 5000, Combined_Data!L185 - 5000, 0)</f>
        <v>0</v>
      </c>
      <c r="M190">
        <f>IF(Combined_Data!M185 &gt; 5000, Combined_Data!M185 - 5000, 0)</f>
        <v>0</v>
      </c>
      <c r="N190">
        <f t="shared" si="2"/>
        <v>13122.622016511563</v>
      </c>
    </row>
    <row r="191" spans="1:14" x14ac:dyDescent="0.25">
      <c r="A191" t="s">
        <v>223</v>
      </c>
      <c r="B191">
        <f>IF(Combined_Data!B186 &gt; 5000, Combined_Data!B186 - 5000, 0)</f>
        <v>654.99065207056992</v>
      </c>
      <c r="C191">
        <f>IF(Combined_Data!C186 &gt; 5000, Combined_Data!C186 - 5000, 0)</f>
        <v>0</v>
      </c>
      <c r="D191">
        <f>IF(Combined_Data!D186 &gt; 5000, Combined_Data!D186 - 5000, 0)</f>
        <v>0</v>
      </c>
      <c r="E191">
        <f>IF(Combined_Data!E186 &gt; 5000, Combined_Data!E186 - 5000, 0)</f>
        <v>6659.0830723885992</v>
      </c>
      <c r="F191">
        <f>IF(Combined_Data!F186 &gt; 5000, Combined_Data!F186 - 5000, 0)</f>
        <v>3043.9744282103102</v>
      </c>
      <c r="G191">
        <f>IF(Combined_Data!G186 &gt; 5000, Combined_Data!G186 - 5000, 0)</f>
        <v>0</v>
      </c>
      <c r="H191">
        <f>IF(Combined_Data!H186 &gt; 5000, Combined_Data!H186 - 5000, 0)</f>
        <v>1553.0888208873102</v>
      </c>
      <c r="I191">
        <f>IF(Combined_Data!I186 &gt; 5000, Combined_Data!I186 - 5000, 0)</f>
        <v>0</v>
      </c>
      <c r="J191">
        <f>IF(Combined_Data!J186 &gt; 5000, Combined_Data!J186 - 5000, 0)</f>
        <v>0</v>
      </c>
      <c r="K191">
        <f>IF(Combined_Data!K186 &gt; 5000, Combined_Data!K186 - 5000, 0)</f>
        <v>0</v>
      </c>
      <c r="L191">
        <f>IF(Combined_Data!L186 &gt; 5000, Combined_Data!L186 - 5000, 0)</f>
        <v>0</v>
      </c>
      <c r="M191">
        <f>IF(Combined_Data!M186 &gt; 5000, Combined_Data!M186 - 5000, 0)</f>
        <v>979.51328313538033</v>
      </c>
      <c r="N191">
        <f t="shared" si="2"/>
        <v>12890.65025669217</v>
      </c>
    </row>
    <row r="192" spans="1:14" x14ac:dyDescent="0.25">
      <c r="A192" t="s">
        <v>224</v>
      </c>
      <c r="B192">
        <f>IF(Combined_Data!B187 &gt; 5000, Combined_Data!B187 - 5000, 0)</f>
        <v>620.40611548469042</v>
      </c>
      <c r="C192">
        <f>IF(Combined_Data!C187 &gt; 5000, Combined_Data!C187 - 5000, 0)</f>
        <v>0</v>
      </c>
      <c r="D192">
        <f>IF(Combined_Data!D187 &gt; 5000, Combined_Data!D187 - 5000, 0)</f>
        <v>0</v>
      </c>
      <c r="E192">
        <f>IF(Combined_Data!E187 &gt; 5000, Combined_Data!E187 - 5000, 0)</f>
        <v>0</v>
      </c>
      <c r="F192">
        <f>IF(Combined_Data!F187 &gt; 5000, Combined_Data!F187 - 5000, 0)</f>
        <v>0</v>
      </c>
      <c r="G192">
        <f>IF(Combined_Data!G187 &gt; 5000, Combined_Data!G187 - 5000, 0)</f>
        <v>0</v>
      </c>
      <c r="H192">
        <f>IF(Combined_Data!H187 &gt; 5000, Combined_Data!H187 - 5000, 0)</f>
        <v>0</v>
      </c>
      <c r="I192">
        <f>IF(Combined_Data!I187 &gt; 5000, Combined_Data!I187 - 5000, 0)</f>
        <v>731.10511434267028</v>
      </c>
      <c r="J192">
        <f>IF(Combined_Data!J187 &gt; 5000, Combined_Data!J187 - 5000, 0)</f>
        <v>0</v>
      </c>
      <c r="K192">
        <f>IF(Combined_Data!K187 &gt; 5000, Combined_Data!K187 - 5000, 0)</f>
        <v>0</v>
      </c>
      <c r="L192">
        <f>IF(Combined_Data!L187 &gt; 5000, Combined_Data!L187 - 5000, 0)</f>
        <v>0</v>
      </c>
      <c r="M192">
        <f>IF(Combined_Data!M187 &gt; 5000, Combined_Data!M187 - 5000, 0)</f>
        <v>0</v>
      </c>
      <c r="N192">
        <f t="shared" si="2"/>
        <v>1351.5112298273607</v>
      </c>
    </row>
    <row r="193" spans="1:14" x14ac:dyDescent="0.25">
      <c r="A193" t="s">
        <v>225</v>
      </c>
      <c r="B193">
        <f>IF(Combined_Data!B188 &gt; 5000, Combined_Data!B188 - 5000, 0)</f>
        <v>603.45105029457045</v>
      </c>
      <c r="C193">
        <f>IF(Combined_Data!C188 &gt; 5000, Combined_Data!C188 - 5000, 0)</f>
        <v>0</v>
      </c>
      <c r="D193">
        <f>IF(Combined_Data!D188 &gt; 5000, Combined_Data!D188 - 5000, 0)</f>
        <v>0</v>
      </c>
      <c r="E193">
        <f>IF(Combined_Data!E188 &gt; 5000, Combined_Data!E188 - 5000, 0)</f>
        <v>0</v>
      </c>
      <c r="F193">
        <f>IF(Combined_Data!F188 &gt; 5000, Combined_Data!F188 - 5000, 0)</f>
        <v>0</v>
      </c>
      <c r="G193">
        <f>IF(Combined_Data!G188 &gt; 5000, Combined_Data!G188 - 5000, 0)</f>
        <v>0</v>
      </c>
      <c r="H193">
        <f>IF(Combined_Data!H188 &gt; 5000, Combined_Data!H188 - 5000, 0)</f>
        <v>0</v>
      </c>
      <c r="I193">
        <f>IF(Combined_Data!I188 &gt; 5000, Combined_Data!I188 - 5000, 0)</f>
        <v>0</v>
      </c>
      <c r="J193">
        <f>IF(Combined_Data!J188 &gt; 5000, Combined_Data!J188 - 5000, 0)</f>
        <v>7563.6100887759003</v>
      </c>
      <c r="K193">
        <f>IF(Combined_Data!K188 &gt; 5000, Combined_Data!K188 - 5000, 0)</f>
        <v>0</v>
      </c>
      <c r="L193">
        <f>IF(Combined_Data!L188 &gt; 5000, Combined_Data!L188 - 5000, 0)</f>
        <v>10673.153911917099</v>
      </c>
      <c r="M193">
        <f>IF(Combined_Data!M188 &gt; 5000, Combined_Data!M188 - 5000, 0)</f>
        <v>0</v>
      </c>
      <c r="N193">
        <f t="shared" si="2"/>
        <v>18840.215050987572</v>
      </c>
    </row>
    <row r="194" spans="1:14" x14ac:dyDescent="0.25">
      <c r="A194" t="s">
        <v>226</v>
      </c>
      <c r="B194">
        <f>IF(Combined_Data!B189 &gt; 5000, Combined_Data!B189 - 5000, 0)</f>
        <v>603.27674751091035</v>
      </c>
      <c r="C194">
        <f>IF(Combined_Data!C189 &gt; 5000, Combined_Data!C189 - 5000, 0)</f>
        <v>0</v>
      </c>
      <c r="D194">
        <f>IF(Combined_Data!D189 &gt; 5000, Combined_Data!D189 - 5000, 0)</f>
        <v>0</v>
      </c>
      <c r="E194">
        <f>IF(Combined_Data!E189 &gt; 5000, Combined_Data!E189 - 5000, 0)</f>
        <v>0</v>
      </c>
      <c r="F194">
        <f>IF(Combined_Data!F189 &gt; 5000, Combined_Data!F189 - 5000, 0)</f>
        <v>804.04582293923977</v>
      </c>
      <c r="G194">
        <f>IF(Combined_Data!G189 &gt; 5000, Combined_Data!G189 - 5000, 0)</f>
        <v>0</v>
      </c>
      <c r="H194">
        <f>IF(Combined_Data!H189 &gt; 5000, Combined_Data!H189 - 5000, 0)</f>
        <v>0</v>
      </c>
      <c r="I194">
        <f>IF(Combined_Data!I189 &gt; 5000, Combined_Data!I189 - 5000, 0)</f>
        <v>3287.7321494604494</v>
      </c>
      <c r="J194">
        <f>IF(Combined_Data!J189 &gt; 5000, Combined_Data!J189 - 5000, 0)</f>
        <v>6055.5242507003004</v>
      </c>
      <c r="K194">
        <f>IF(Combined_Data!K189 &gt; 5000, Combined_Data!K189 - 5000, 0)</f>
        <v>0</v>
      </c>
      <c r="L194">
        <f>IF(Combined_Data!L189 &gt; 5000, Combined_Data!L189 - 5000, 0)</f>
        <v>0</v>
      </c>
      <c r="M194">
        <f>IF(Combined_Data!M189 &gt; 5000, Combined_Data!M189 - 5000, 0)</f>
        <v>0</v>
      </c>
      <c r="N194">
        <f t="shared" si="2"/>
        <v>10750.578970610899</v>
      </c>
    </row>
    <row r="195" spans="1:14" x14ac:dyDescent="0.25">
      <c r="A195" t="s">
        <v>227</v>
      </c>
      <c r="B195">
        <f>IF(Combined_Data!B190 &gt; 5000, Combined_Data!B190 - 5000, 0)</f>
        <v>568.19605521453013</v>
      </c>
      <c r="C195">
        <f>IF(Combined_Data!C190 &gt; 5000, Combined_Data!C190 - 5000, 0)</f>
        <v>0</v>
      </c>
      <c r="D195">
        <f>IF(Combined_Data!D190 &gt; 5000, Combined_Data!D190 - 5000, 0)</f>
        <v>0</v>
      </c>
      <c r="E195">
        <f>IF(Combined_Data!E190 &gt; 5000, Combined_Data!E190 - 5000, 0)</f>
        <v>8028.2057100290003</v>
      </c>
      <c r="F195">
        <f>IF(Combined_Data!F190 &gt; 5000, Combined_Data!F190 - 5000, 0)</f>
        <v>0</v>
      </c>
      <c r="G195">
        <f>IF(Combined_Data!G190 &gt; 5000, Combined_Data!G190 - 5000, 0)</f>
        <v>0</v>
      </c>
      <c r="H195">
        <f>IF(Combined_Data!H190 &gt; 5000, Combined_Data!H190 - 5000, 0)</f>
        <v>0</v>
      </c>
      <c r="I195">
        <f>IF(Combined_Data!I190 &gt; 5000, Combined_Data!I190 - 5000, 0)</f>
        <v>0</v>
      </c>
      <c r="J195">
        <f>IF(Combined_Data!J190 &gt; 5000, Combined_Data!J190 - 5000, 0)</f>
        <v>0</v>
      </c>
      <c r="K195">
        <f>IF(Combined_Data!K190 &gt; 5000, Combined_Data!K190 - 5000, 0)</f>
        <v>0</v>
      </c>
      <c r="L195">
        <f>IF(Combined_Data!L190 &gt; 5000, Combined_Data!L190 - 5000, 0)</f>
        <v>0</v>
      </c>
      <c r="M195">
        <f>IF(Combined_Data!M190 &gt; 5000, Combined_Data!M190 - 5000, 0)</f>
        <v>0</v>
      </c>
      <c r="N195">
        <f t="shared" si="2"/>
        <v>8596.4017652435305</v>
      </c>
    </row>
    <row r="196" spans="1:14" x14ac:dyDescent="0.25">
      <c r="A196" t="s">
        <v>228</v>
      </c>
      <c r="B196">
        <f>IF(Combined_Data!B191 &gt; 5000, Combined_Data!B191 - 5000, 0)</f>
        <v>494.62119964210979</v>
      </c>
      <c r="C196">
        <f>IF(Combined_Data!C191 &gt; 5000, Combined_Data!C191 - 5000, 0)</f>
        <v>0</v>
      </c>
      <c r="D196">
        <f>IF(Combined_Data!D191 &gt; 5000, Combined_Data!D191 - 5000, 0)</f>
        <v>0</v>
      </c>
      <c r="E196">
        <f>IF(Combined_Data!E191 &gt; 5000, Combined_Data!E191 - 5000, 0)</f>
        <v>2548.2311549727201</v>
      </c>
      <c r="F196">
        <f>IF(Combined_Data!F191 &gt; 5000, Combined_Data!F191 - 5000, 0)</f>
        <v>0</v>
      </c>
      <c r="G196">
        <f>IF(Combined_Data!G191 &gt; 5000, Combined_Data!G191 - 5000, 0)</f>
        <v>0</v>
      </c>
      <c r="H196">
        <f>IF(Combined_Data!H191 &gt; 5000, Combined_Data!H191 - 5000, 0)</f>
        <v>0</v>
      </c>
      <c r="I196">
        <f>IF(Combined_Data!I191 &gt; 5000, Combined_Data!I191 - 5000, 0)</f>
        <v>14556.5498285129</v>
      </c>
      <c r="J196">
        <f>IF(Combined_Data!J191 &gt; 5000, Combined_Data!J191 - 5000, 0)</f>
        <v>0</v>
      </c>
      <c r="K196">
        <f>IF(Combined_Data!K191 &gt; 5000, Combined_Data!K191 - 5000, 0)</f>
        <v>0</v>
      </c>
      <c r="L196">
        <f>IF(Combined_Data!L191 &gt; 5000, Combined_Data!L191 - 5000, 0)</f>
        <v>273.69560834096956</v>
      </c>
      <c r="M196">
        <f>IF(Combined_Data!M191 &gt; 5000, Combined_Data!M191 - 5000, 0)</f>
        <v>0</v>
      </c>
      <c r="N196">
        <f t="shared" si="2"/>
        <v>17873.097791468696</v>
      </c>
    </row>
    <row r="197" spans="1:14" x14ac:dyDescent="0.25">
      <c r="A197" t="s">
        <v>229</v>
      </c>
      <c r="B197">
        <f>IF(Combined_Data!B192 &gt; 5000, Combined_Data!B192 - 5000, 0)</f>
        <v>490.80067879367016</v>
      </c>
      <c r="C197">
        <f>IF(Combined_Data!C192 &gt; 5000, Combined_Data!C192 - 5000, 0)</f>
        <v>186.03506932731034</v>
      </c>
      <c r="D197">
        <f>IF(Combined_Data!D192 &gt; 5000, Combined_Data!D192 - 5000, 0)</f>
        <v>1265.1741282369903</v>
      </c>
      <c r="E197">
        <f>IF(Combined_Data!E192 &gt; 5000, Combined_Data!E192 - 5000, 0)</f>
        <v>0</v>
      </c>
      <c r="F197">
        <f>IF(Combined_Data!F192 &gt; 5000, Combined_Data!F192 - 5000, 0)</f>
        <v>0</v>
      </c>
      <c r="G197">
        <f>IF(Combined_Data!G192 &gt; 5000, Combined_Data!G192 - 5000, 0)</f>
        <v>0</v>
      </c>
      <c r="H197">
        <f>IF(Combined_Data!H192 &gt; 5000, Combined_Data!H192 - 5000, 0)</f>
        <v>186.11908438752016</v>
      </c>
      <c r="I197">
        <f>IF(Combined_Data!I192 &gt; 5000, Combined_Data!I192 - 5000, 0)</f>
        <v>6524.5760337512002</v>
      </c>
      <c r="J197">
        <f>IF(Combined_Data!J192 &gt; 5000, Combined_Data!J192 - 5000, 0)</f>
        <v>4118.8521489451796</v>
      </c>
      <c r="K197">
        <f>IF(Combined_Data!K192 &gt; 5000, Combined_Data!K192 - 5000, 0)</f>
        <v>0</v>
      </c>
      <c r="L197">
        <f>IF(Combined_Data!L192 &gt; 5000, Combined_Data!L192 - 5000, 0)</f>
        <v>0</v>
      </c>
      <c r="M197">
        <f>IF(Combined_Data!M192 &gt; 5000, Combined_Data!M192 - 5000, 0)</f>
        <v>0</v>
      </c>
      <c r="N197">
        <f t="shared" si="2"/>
        <v>12771.557143441871</v>
      </c>
    </row>
    <row r="198" spans="1:14" x14ac:dyDescent="0.25">
      <c r="A198" t="s">
        <v>230</v>
      </c>
      <c r="B198">
        <f>IF(Combined_Data!B193 &gt; 5000, Combined_Data!B193 - 5000, 0)</f>
        <v>478.5019974429897</v>
      </c>
      <c r="C198">
        <f>IF(Combined_Data!C193 &gt; 5000, Combined_Data!C193 - 5000, 0)</f>
        <v>0</v>
      </c>
      <c r="D198">
        <f>IF(Combined_Data!D193 &gt; 5000, Combined_Data!D193 - 5000, 0)</f>
        <v>0</v>
      </c>
      <c r="E198">
        <f>IF(Combined_Data!E193 &gt; 5000, Combined_Data!E193 - 5000, 0)</f>
        <v>0</v>
      </c>
      <c r="F198">
        <f>IF(Combined_Data!F193 &gt; 5000, Combined_Data!F193 - 5000, 0)</f>
        <v>0</v>
      </c>
      <c r="G198">
        <f>IF(Combined_Data!G193 &gt; 5000, Combined_Data!G193 - 5000, 0)</f>
        <v>0</v>
      </c>
      <c r="H198">
        <f>IF(Combined_Data!H193 &gt; 5000, Combined_Data!H193 - 5000, 0)</f>
        <v>0</v>
      </c>
      <c r="I198">
        <f>IF(Combined_Data!I193 &gt; 5000, Combined_Data!I193 - 5000, 0)</f>
        <v>367.91248855863978</v>
      </c>
      <c r="J198">
        <f>IF(Combined_Data!J193 &gt; 5000, Combined_Data!J193 - 5000, 0)</f>
        <v>0</v>
      </c>
      <c r="K198">
        <f>IF(Combined_Data!K193 &gt; 5000, Combined_Data!K193 - 5000, 0)</f>
        <v>0</v>
      </c>
      <c r="L198">
        <f>IF(Combined_Data!L193 &gt; 5000, Combined_Data!L193 - 5000, 0)</f>
        <v>1715.4484218777498</v>
      </c>
      <c r="M198">
        <f>IF(Combined_Data!M193 &gt; 5000, Combined_Data!M193 - 5000, 0)</f>
        <v>0</v>
      </c>
      <c r="N198">
        <f t="shared" si="2"/>
        <v>2561.8629078793792</v>
      </c>
    </row>
    <row r="199" spans="1:14" x14ac:dyDescent="0.25">
      <c r="A199" t="s">
        <v>231</v>
      </c>
      <c r="B199">
        <f>IF(Combined_Data!B194 &gt; 5000, Combined_Data!B194 - 5000, 0)</f>
        <v>430.73019468471011</v>
      </c>
      <c r="C199">
        <f>IF(Combined_Data!C194 &gt; 5000, Combined_Data!C194 - 5000, 0)</f>
        <v>0</v>
      </c>
      <c r="D199">
        <f>IF(Combined_Data!D194 &gt; 5000, Combined_Data!D194 - 5000, 0)</f>
        <v>0</v>
      </c>
      <c r="E199">
        <f>IF(Combined_Data!E194 &gt; 5000, Combined_Data!E194 - 5000, 0)</f>
        <v>0</v>
      </c>
      <c r="F199">
        <f>IF(Combined_Data!F194 &gt; 5000, Combined_Data!F194 - 5000, 0)</f>
        <v>0</v>
      </c>
      <c r="G199">
        <f>IF(Combined_Data!G194 &gt; 5000, Combined_Data!G194 - 5000, 0)</f>
        <v>0</v>
      </c>
      <c r="H199">
        <f>IF(Combined_Data!H194 &gt; 5000, Combined_Data!H194 - 5000, 0)</f>
        <v>1209.1746613038904</v>
      </c>
      <c r="I199">
        <f>IF(Combined_Data!I194 &gt; 5000, Combined_Data!I194 - 5000, 0)</f>
        <v>0</v>
      </c>
      <c r="J199">
        <f>IF(Combined_Data!J194 &gt; 5000, Combined_Data!J194 - 5000, 0)</f>
        <v>0</v>
      </c>
      <c r="K199">
        <f>IF(Combined_Data!K194 &gt; 5000, Combined_Data!K194 - 5000, 0)</f>
        <v>0</v>
      </c>
      <c r="L199">
        <f>IF(Combined_Data!L194 &gt; 5000, Combined_Data!L194 - 5000, 0)</f>
        <v>5164.1010652009008</v>
      </c>
      <c r="M199">
        <f>IF(Combined_Data!M194 &gt; 5000, Combined_Data!M194 - 5000, 0)</f>
        <v>0</v>
      </c>
      <c r="N199">
        <f t="shared" si="2"/>
        <v>6804.0059211895014</v>
      </c>
    </row>
    <row r="200" spans="1:14" x14ac:dyDescent="0.25">
      <c r="A200" t="s">
        <v>232</v>
      </c>
      <c r="B200">
        <f>IF(Combined_Data!B195 &gt; 5000, Combined_Data!B195 - 5000, 0)</f>
        <v>428.19647813899974</v>
      </c>
      <c r="C200">
        <f>IF(Combined_Data!C195 &gt; 5000, Combined_Data!C195 - 5000, 0)</f>
        <v>2390.8659220539002</v>
      </c>
      <c r="D200">
        <f>IF(Combined_Data!D195 &gt; 5000, Combined_Data!D195 - 5000, 0)</f>
        <v>0</v>
      </c>
      <c r="E200">
        <f>IF(Combined_Data!E195 &gt; 5000, Combined_Data!E195 - 5000, 0)</f>
        <v>0</v>
      </c>
      <c r="F200">
        <f>IF(Combined_Data!F195 &gt; 5000, Combined_Data!F195 - 5000, 0)</f>
        <v>1684.2914016741897</v>
      </c>
      <c r="G200">
        <f>IF(Combined_Data!G195 &gt; 5000, Combined_Data!G195 - 5000, 0)</f>
        <v>0</v>
      </c>
      <c r="H200">
        <f>IF(Combined_Data!H195 &gt; 5000, Combined_Data!H195 - 5000, 0)</f>
        <v>942.96009767012038</v>
      </c>
      <c r="I200">
        <f>IF(Combined_Data!I195 &gt; 5000, Combined_Data!I195 - 5000, 0)</f>
        <v>11676.961886354198</v>
      </c>
      <c r="J200">
        <f>IF(Combined_Data!J195 &gt; 5000, Combined_Data!J195 - 5000, 0)</f>
        <v>1981.64242518626</v>
      </c>
      <c r="K200">
        <f>IF(Combined_Data!K195 &gt; 5000, Combined_Data!K195 - 5000, 0)</f>
        <v>0</v>
      </c>
      <c r="L200">
        <f>IF(Combined_Data!L195 &gt; 5000, Combined_Data!L195 - 5000, 0)</f>
        <v>0</v>
      </c>
      <c r="M200">
        <f>IF(Combined_Data!M195 &gt; 5000, Combined_Data!M195 - 5000, 0)</f>
        <v>0</v>
      </c>
      <c r="N200">
        <f t="shared" ref="N200:N263" si="3">SUM(B200:M200)</f>
        <v>19104.918211077667</v>
      </c>
    </row>
    <row r="201" spans="1:14" x14ac:dyDescent="0.25">
      <c r="A201" t="s">
        <v>233</v>
      </c>
      <c r="B201">
        <f>IF(Combined_Data!B196 &gt; 5000, Combined_Data!B196 - 5000, 0)</f>
        <v>427.58915454091039</v>
      </c>
      <c r="C201">
        <f>IF(Combined_Data!C196 &gt; 5000, Combined_Data!C196 - 5000, 0)</f>
        <v>4228.9182823319898</v>
      </c>
      <c r="D201">
        <f>IF(Combined_Data!D196 &gt; 5000, Combined_Data!D196 - 5000, 0)</f>
        <v>377.74524632931025</v>
      </c>
      <c r="E201">
        <f>IF(Combined_Data!E196 &gt; 5000, Combined_Data!E196 - 5000, 0)</f>
        <v>0</v>
      </c>
      <c r="F201">
        <f>IF(Combined_Data!F196 &gt; 5000, Combined_Data!F196 - 5000, 0)</f>
        <v>0</v>
      </c>
      <c r="G201">
        <f>IF(Combined_Data!G196 &gt; 5000, Combined_Data!G196 - 5000, 0)</f>
        <v>0</v>
      </c>
      <c r="H201">
        <f>IF(Combined_Data!H196 &gt; 5000, Combined_Data!H196 - 5000, 0)</f>
        <v>0</v>
      </c>
      <c r="I201">
        <f>IF(Combined_Data!I196 &gt; 5000, Combined_Data!I196 - 5000, 0)</f>
        <v>0</v>
      </c>
      <c r="J201">
        <f>IF(Combined_Data!J196 &gt; 5000, Combined_Data!J196 - 5000, 0)</f>
        <v>2390.1777289126703</v>
      </c>
      <c r="K201">
        <f>IF(Combined_Data!K196 &gt; 5000, Combined_Data!K196 - 5000, 0)</f>
        <v>0</v>
      </c>
      <c r="L201">
        <f>IF(Combined_Data!L196 &gt; 5000, Combined_Data!L196 - 5000, 0)</f>
        <v>0</v>
      </c>
      <c r="M201">
        <f>IF(Combined_Data!M196 &gt; 5000, Combined_Data!M196 - 5000, 0)</f>
        <v>0</v>
      </c>
      <c r="N201">
        <f t="shared" si="3"/>
        <v>7424.4304121148807</v>
      </c>
    </row>
    <row r="202" spans="1:14" x14ac:dyDescent="0.25">
      <c r="A202" t="s">
        <v>234</v>
      </c>
      <c r="B202">
        <f>IF(Combined_Data!B197 &gt; 5000, Combined_Data!B197 - 5000, 0)</f>
        <v>390.69734459196025</v>
      </c>
      <c r="C202">
        <f>IF(Combined_Data!C197 &gt; 5000, Combined_Data!C197 - 5000, 0)</f>
        <v>0</v>
      </c>
      <c r="D202">
        <f>IF(Combined_Data!D197 &gt; 5000, Combined_Data!D197 - 5000, 0)</f>
        <v>0</v>
      </c>
      <c r="E202">
        <f>IF(Combined_Data!E197 &gt; 5000, Combined_Data!E197 - 5000, 0)</f>
        <v>3054.9991428679696</v>
      </c>
      <c r="F202">
        <f>IF(Combined_Data!F197 &gt; 5000, Combined_Data!F197 - 5000, 0)</f>
        <v>0</v>
      </c>
      <c r="G202">
        <f>IF(Combined_Data!G197 &gt; 5000, Combined_Data!G197 - 5000, 0)</f>
        <v>0</v>
      </c>
      <c r="H202">
        <f>IF(Combined_Data!H197 &gt; 5000, Combined_Data!H197 - 5000, 0)</f>
        <v>0</v>
      </c>
      <c r="I202">
        <f>IF(Combined_Data!I197 &gt; 5000, Combined_Data!I197 - 5000, 0)</f>
        <v>0</v>
      </c>
      <c r="J202">
        <f>IF(Combined_Data!J197 &gt; 5000, Combined_Data!J197 - 5000, 0)</f>
        <v>0</v>
      </c>
      <c r="K202">
        <f>IF(Combined_Data!K197 &gt; 5000, Combined_Data!K197 - 5000, 0)</f>
        <v>0</v>
      </c>
      <c r="L202">
        <f>IF(Combined_Data!L197 &gt; 5000, Combined_Data!L197 - 5000, 0)</f>
        <v>5874.5273881805006</v>
      </c>
      <c r="M202">
        <f>IF(Combined_Data!M197 &gt; 5000, Combined_Data!M197 - 5000, 0)</f>
        <v>3996.5852965103095</v>
      </c>
      <c r="N202">
        <f t="shared" si="3"/>
        <v>13316.809172150739</v>
      </c>
    </row>
    <row r="203" spans="1:14" x14ac:dyDescent="0.25">
      <c r="A203" t="s">
        <v>235</v>
      </c>
      <c r="B203">
        <f>IF(Combined_Data!B198 &gt; 5000, Combined_Data!B198 - 5000, 0)</f>
        <v>364.5165361899999</v>
      </c>
      <c r="C203">
        <f>IF(Combined_Data!C198 &gt; 5000, Combined_Data!C198 - 5000, 0)</f>
        <v>0</v>
      </c>
      <c r="D203">
        <f>IF(Combined_Data!D198 &gt; 5000, Combined_Data!D198 - 5000, 0)</f>
        <v>0</v>
      </c>
      <c r="E203">
        <f>IF(Combined_Data!E198 &gt; 5000, Combined_Data!E198 - 5000, 0)</f>
        <v>0</v>
      </c>
      <c r="F203">
        <f>IF(Combined_Data!F198 &gt; 5000, Combined_Data!F198 - 5000, 0)</f>
        <v>0</v>
      </c>
      <c r="G203">
        <f>IF(Combined_Data!G198 &gt; 5000, Combined_Data!G198 - 5000, 0)</f>
        <v>0</v>
      </c>
      <c r="H203">
        <f>IF(Combined_Data!H198 &gt; 5000, Combined_Data!H198 - 5000, 0)</f>
        <v>0</v>
      </c>
      <c r="I203">
        <f>IF(Combined_Data!I198 &gt; 5000, Combined_Data!I198 - 5000, 0)</f>
        <v>0</v>
      </c>
      <c r="J203">
        <f>IF(Combined_Data!J198 &gt; 5000, Combined_Data!J198 - 5000, 0)</f>
        <v>0</v>
      </c>
      <c r="K203">
        <f>IF(Combined_Data!K198 &gt; 5000, Combined_Data!K198 - 5000, 0)</f>
        <v>0</v>
      </c>
      <c r="L203">
        <f>IF(Combined_Data!L198 &gt; 5000, Combined_Data!L198 - 5000, 0)</f>
        <v>0</v>
      </c>
      <c r="M203">
        <f>IF(Combined_Data!M198 &gt; 5000, Combined_Data!M198 - 5000, 0)</f>
        <v>5056.1743974091005</v>
      </c>
      <c r="N203">
        <f t="shared" si="3"/>
        <v>5420.6909335991004</v>
      </c>
    </row>
    <row r="204" spans="1:14" x14ac:dyDescent="0.25">
      <c r="A204" t="s">
        <v>236</v>
      </c>
      <c r="B204">
        <f>IF(Combined_Data!B199 &gt; 5000, Combined_Data!B199 - 5000, 0)</f>
        <v>336.72400800703963</v>
      </c>
      <c r="C204">
        <f>IF(Combined_Data!C199 &gt; 5000, Combined_Data!C199 - 5000, 0)</f>
        <v>1721.4438707480604</v>
      </c>
      <c r="D204">
        <f>IF(Combined_Data!D199 &gt; 5000, Combined_Data!D199 - 5000, 0)</f>
        <v>0</v>
      </c>
      <c r="E204">
        <f>IF(Combined_Data!E199 &gt; 5000, Combined_Data!E199 - 5000, 0)</f>
        <v>0</v>
      </c>
      <c r="F204">
        <f>IF(Combined_Data!F199 &gt; 5000, Combined_Data!F199 - 5000, 0)</f>
        <v>2472.8582942824996</v>
      </c>
      <c r="G204">
        <f>IF(Combined_Data!G199 &gt; 5000, Combined_Data!G199 - 5000, 0)</f>
        <v>0</v>
      </c>
      <c r="H204">
        <f>IF(Combined_Data!H199 &gt; 5000, Combined_Data!H199 - 5000, 0)</f>
        <v>0</v>
      </c>
      <c r="I204">
        <f>IF(Combined_Data!I199 &gt; 5000, Combined_Data!I199 - 5000, 0)</f>
        <v>0</v>
      </c>
      <c r="J204">
        <f>IF(Combined_Data!J199 &gt; 5000, Combined_Data!J199 - 5000, 0)</f>
        <v>0</v>
      </c>
      <c r="K204">
        <f>IF(Combined_Data!K199 &gt; 5000, Combined_Data!K199 - 5000, 0)</f>
        <v>2732.1658256795299</v>
      </c>
      <c r="L204">
        <f>IF(Combined_Data!L199 &gt; 5000, Combined_Data!L199 - 5000, 0)</f>
        <v>0</v>
      </c>
      <c r="M204">
        <f>IF(Combined_Data!M199 &gt; 5000, Combined_Data!M199 - 5000, 0)</f>
        <v>0</v>
      </c>
      <c r="N204">
        <f t="shared" si="3"/>
        <v>7263.1919987171295</v>
      </c>
    </row>
    <row r="205" spans="1:14" x14ac:dyDescent="0.25">
      <c r="A205" t="s">
        <v>237</v>
      </c>
      <c r="B205">
        <f>IF(Combined_Data!B200 &gt; 5000, Combined_Data!B200 - 5000, 0)</f>
        <v>316.26057410221983</v>
      </c>
      <c r="C205">
        <f>IF(Combined_Data!C200 &gt; 5000, Combined_Data!C200 - 5000, 0)</f>
        <v>0</v>
      </c>
      <c r="D205">
        <f>IF(Combined_Data!D200 &gt; 5000, Combined_Data!D200 - 5000, 0)</f>
        <v>3694.3352148861304</v>
      </c>
      <c r="E205">
        <f>IF(Combined_Data!E200 &gt; 5000, Combined_Data!E200 - 5000, 0)</f>
        <v>0</v>
      </c>
      <c r="F205">
        <f>IF(Combined_Data!F200 &gt; 5000, Combined_Data!F200 - 5000, 0)</f>
        <v>3158.2159028779897</v>
      </c>
      <c r="G205">
        <f>IF(Combined_Data!G200 &gt; 5000, Combined_Data!G200 - 5000, 0)</f>
        <v>0</v>
      </c>
      <c r="H205">
        <f>IF(Combined_Data!H200 &gt; 5000, Combined_Data!H200 - 5000, 0)</f>
        <v>0</v>
      </c>
      <c r="I205">
        <f>IF(Combined_Data!I200 &gt; 5000, Combined_Data!I200 - 5000, 0)</f>
        <v>852.75506658395989</v>
      </c>
      <c r="J205">
        <f>IF(Combined_Data!J200 &gt; 5000, Combined_Data!J200 - 5000, 0)</f>
        <v>0</v>
      </c>
      <c r="K205">
        <f>IF(Combined_Data!K200 &gt; 5000, Combined_Data!K200 - 5000, 0)</f>
        <v>0</v>
      </c>
      <c r="L205">
        <f>IF(Combined_Data!L200 &gt; 5000, Combined_Data!L200 - 5000, 0)</f>
        <v>0</v>
      </c>
      <c r="M205">
        <f>IF(Combined_Data!M200 &gt; 5000, Combined_Data!M200 - 5000, 0)</f>
        <v>0</v>
      </c>
      <c r="N205">
        <f t="shared" si="3"/>
        <v>8021.5667584502999</v>
      </c>
    </row>
    <row r="206" spans="1:14" x14ac:dyDescent="0.25">
      <c r="A206" t="s">
        <v>238</v>
      </c>
      <c r="B206">
        <f>IF(Combined_Data!B201 &gt; 5000, Combined_Data!B201 - 5000, 0)</f>
        <v>305.75416234854038</v>
      </c>
      <c r="C206">
        <f>IF(Combined_Data!C201 &gt; 5000, Combined_Data!C201 - 5000, 0)</f>
        <v>0</v>
      </c>
      <c r="D206">
        <f>IF(Combined_Data!D201 &gt; 5000, Combined_Data!D201 - 5000, 0)</f>
        <v>13053.406273610999</v>
      </c>
      <c r="E206">
        <f>IF(Combined_Data!E201 &gt; 5000, Combined_Data!E201 - 5000, 0)</f>
        <v>0</v>
      </c>
      <c r="F206">
        <f>IF(Combined_Data!F201 &gt; 5000, Combined_Data!F201 - 5000, 0)</f>
        <v>1430.3857769214401</v>
      </c>
      <c r="G206">
        <f>IF(Combined_Data!G201 &gt; 5000, Combined_Data!G201 - 5000, 0)</f>
        <v>0</v>
      </c>
      <c r="H206">
        <f>IF(Combined_Data!H201 &gt; 5000, Combined_Data!H201 - 5000, 0)</f>
        <v>10975.5489468867</v>
      </c>
      <c r="I206">
        <f>IF(Combined_Data!I201 &gt; 5000, Combined_Data!I201 - 5000, 0)</f>
        <v>655.19018118107033</v>
      </c>
      <c r="J206">
        <f>IF(Combined_Data!J201 &gt; 5000, Combined_Data!J201 - 5000, 0)</f>
        <v>0</v>
      </c>
      <c r="K206">
        <f>IF(Combined_Data!K201 &gt; 5000, Combined_Data!K201 - 5000, 0)</f>
        <v>0</v>
      </c>
      <c r="L206">
        <f>IF(Combined_Data!L201 &gt; 5000, Combined_Data!L201 - 5000, 0)</f>
        <v>0</v>
      </c>
      <c r="M206">
        <f>IF(Combined_Data!M201 &gt; 5000, Combined_Data!M201 - 5000, 0)</f>
        <v>0</v>
      </c>
      <c r="N206">
        <f t="shared" si="3"/>
        <v>26420.285340948754</v>
      </c>
    </row>
    <row r="207" spans="1:14" x14ac:dyDescent="0.25">
      <c r="A207" t="s">
        <v>239</v>
      </c>
      <c r="B207">
        <f>IF(Combined_Data!B202 &gt; 5000, Combined_Data!B202 - 5000, 0)</f>
        <v>300.80939249700987</v>
      </c>
      <c r="C207">
        <f>IF(Combined_Data!C202 &gt; 5000, Combined_Data!C202 - 5000, 0)</f>
        <v>1219.5780628122402</v>
      </c>
      <c r="D207">
        <f>IF(Combined_Data!D202 &gt; 5000, Combined_Data!D202 - 5000, 0)</f>
        <v>62.592681307999555</v>
      </c>
      <c r="E207">
        <f>IF(Combined_Data!E202 &gt; 5000, Combined_Data!E202 - 5000, 0)</f>
        <v>0</v>
      </c>
      <c r="F207">
        <f>IF(Combined_Data!F202 &gt; 5000, Combined_Data!F202 - 5000, 0)</f>
        <v>0</v>
      </c>
      <c r="G207">
        <f>IF(Combined_Data!G202 &gt; 5000, Combined_Data!G202 - 5000, 0)</f>
        <v>9989.4601665129994</v>
      </c>
      <c r="H207">
        <f>IF(Combined_Data!H202 &gt; 5000, Combined_Data!H202 - 5000, 0)</f>
        <v>11133.5580549554</v>
      </c>
      <c r="I207">
        <f>IF(Combined_Data!I202 &gt; 5000, Combined_Data!I202 - 5000, 0)</f>
        <v>0</v>
      </c>
      <c r="J207">
        <f>IF(Combined_Data!J202 &gt; 5000, Combined_Data!J202 - 5000, 0)</f>
        <v>0</v>
      </c>
      <c r="K207">
        <f>IF(Combined_Data!K202 &gt; 5000, Combined_Data!K202 - 5000, 0)</f>
        <v>5688.0177722024</v>
      </c>
      <c r="L207">
        <f>IF(Combined_Data!L202 &gt; 5000, Combined_Data!L202 - 5000, 0)</f>
        <v>0</v>
      </c>
      <c r="M207">
        <f>IF(Combined_Data!M202 &gt; 5000, Combined_Data!M202 - 5000, 0)</f>
        <v>0</v>
      </c>
      <c r="N207">
        <f t="shared" si="3"/>
        <v>28394.016130288051</v>
      </c>
    </row>
    <row r="208" spans="1:14" x14ac:dyDescent="0.25">
      <c r="A208" t="s">
        <v>240</v>
      </c>
      <c r="B208">
        <f>IF(Combined_Data!B203 &gt; 5000, Combined_Data!B203 - 5000, 0)</f>
        <v>294.53546486161031</v>
      </c>
      <c r="C208">
        <f>IF(Combined_Data!C203 &gt; 5000, Combined_Data!C203 - 5000, 0)</f>
        <v>0</v>
      </c>
      <c r="D208">
        <f>IF(Combined_Data!D203 &gt; 5000, Combined_Data!D203 - 5000, 0)</f>
        <v>0</v>
      </c>
      <c r="E208">
        <f>IF(Combined_Data!E203 &gt; 5000, Combined_Data!E203 - 5000, 0)</f>
        <v>3835.4361374587206</v>
      </c>
      <c r="F208">
        <f>IF(Combined_Data!F203 &gt; 5000, Combined_Data!F203 - 5000, 0)</f>
        <v>0</v>
      </c>
      <c r="G208">
        <f>IF(Combined_Data!G203 &gt; 5000, Combined_Data!G203 - 5000, 0)</f>
        <v>0</v>
      </c>
      <c r="H208">
        <f>IF(Combined_Data!H203 &gt; 5000, Combined_Data!H203 - 5000, 0)</f>
        <v>0</v>
      </c>
      <c r="I208">
        <f>IF(Combined_Data!I203 &gt; 5000, Combined_Data!I203 - 5000, 0)</f>
        <v>0</v>
      </c>
      <c r="J208">
        <f>IF(Combined_Data!J203 &gt; 5000, Combined_Data!J203 - 5000, 0)</f>
        <v>1262.51999819313</v>
      </c>
      <c r="K208">
        <f>IF(Combined_Data!K203 &gt; 5000, Combined_Data!K203 - 5000, 0)</f>
        <v>0</v>
      </c>
      <c r="L208">
        <f>IF(Combined_Data!L203 &gt; 5000, Combined_Data!L203 - 5000, 0)</f>
        <v>0</v>
      </c>
      <c r="M208">
        <f>IF(Combined_Data!M203 &gt; 5000, Combined_Data!M203 - 5000, 0)</f>
        <v>0</v>
      </c>
      <c r="N208">
        <f t="shared" si="3"/>
        <v>5392.491600513461</v>
      </c>
    </row>
    <row r="209" spans="1:14" x14ac:dyDescent="0.25">
      <c r="A209" t="s">
        <v>241</v>
      </c>
      <c r="B209">
        <f>IF(Combined_Data!B204 &gt; 5000, Combined_Data!B204 - 5000, 0)</f>
        <v>264.36258147150966</v>
      </c>
      <c r="C209">
        <f>IF(Combined_Data!C204 &gt; 5000, Combined_Data!C204 - 5000, 0)</f>
        <v>0</v>
      </c>
      <c r="D209">
        <f>IF(Combined_Data!D204 &gt; 5000, Combined_Data!D204 - 5000, 0)</f>
        <v>1201.5688837587504</v>
      </c>
      <c r="E209">
        <f>IF(Combined_Data!E204 &gt; 5000, Combined_Data!E204 - 5000, 0)</f>
        <v>0</v>
      </c>
      <c r="F209">
        <f>IF(Combined_Data!F204 &gt; 5000, Combined_Data!F204 - 5000, 0)</f>
        <v>0</v>
      </c>
      <c r="G209">
        <f>IF(Combined_Data!G204 &gt; 5000, Combined_Data!G204 - 5000, 0)</f>
        <v>4227.2433500556199</v>
      </c>
      <c r="H209">
        <f>IF(Combined_Data!H204 &gt; 5000, Combined_Data!H204 - 5000, 0)</f>
        <v>0</v>
      </c>
      <c r="I209">
        <f>IF(Combined_Data!I204 &gt; 5000, Combined_Data!I204 - 5000, 0)</f>
        <v>0</v>
      </c>
      <c r="J209">
        <f>IF(Combined_Data!J204 &gt; 5000, Combined_Data!J204 - 5000, 0)</f>
        <v>0</v>
      </c>
      <c r="K209">
        <f>IF(Combined_Data!K204 &gt; 5000, Combined_Data!K204 - 5000, 0)</f>
        <v>0</v>
      </c>
      <c r="L209">
        <f>IF(Combined_Data!L204 &gt; 5000, Combined_Data!L204 - 5000, 0)</f>
        <v>0</v>
      </c>
      <c r="M209">
        <f>IF(Combined_Data!M204 &gt; 5000, Combined_Data!M204 - 5000, 0)</f>
        <v>0</v>
      </c>
      <c r="N209">
        <f t="shared" si="3"/>
        <v>5693.17481528588</v>
      </c>
    </row>
    <row r="210" spans="1:14" x14ac:dyDescent="0.25">
      <c r="A210" t="s">
        <v>242</v>
      </c>
      <c r="B210">
        <f>IF(Combined_Data!B205 &gt; 5000, Combined_Data!B205 - 5000, 0)</f>
        <v>262.74938007460969</v>
      </c>
      <c r="C210">
        <f>IF(Combined_Data!C205 &gt; 5000, Combined_Data!C205 - 5000, 0)</f>
        <v>0</v>
      </c>
      <c r="D210">
        <f>IF(Combined_Data!D205 &gt; 5000, Combined_Data!D205 - 5000, 0)</f>
        <v>0</v>
      </c>
      <c r="E210">
        <f>IF(Combined_Data!E205 &gt; 5000, Combined_Data!E205 - 5000, 0)</f>
        <v>755.91097412233012</v>
      </c>
      <c r="F210">
        <f>IF(Combined_Data!F205 &gt; 5000, Combined_Data!F205 - 5000, 0)</f>
        <v>3727.9088408666503</v>
      </c>
      <c r="G210">
        <f>IF(Combined_Data!G205 &gt; 5000, Combined_Data!G205 - 5000, 0)</f>
        <v>0</v>
      </c>
      <c r="H210">
        <f>IF(Combined_Data!H205 &gt; 5000, Combined_Data!H205 - 5000, 0)</f>
        <v>1940.1930732006904</v>
      </c>
      <c r="I210">
        <f>IF(Combined_Data!I205 &gt; 5000, Combined_Data!I205 - 5000, 0)</f>
        <v>0</v>
      </c>
      <c r="J210">
        <f>IF(Combined_Data!J205 &gt; 5000, Combined_Data!J205 - 5000, 0)</f>
        <v>0</v>
      </c>
      <c r="K210">
        <f>IF(Combined_Data!K205 &gt; 5000, Combined_Data!K205 - 5000, 0)</f>
        <v>2033.5358417030902</v>
      </c>
      <c r="L210">
        <f>IF(Combined_Data!L205 &gt; 5000, Combined_Data!L205 - 5000, 0)</f>
        <v>2781.1617980729998</v>
      </c>
      <c r="M210">
        <f>IF(Combined_Data!M205 &gt; 5000, Combined_Data!M205 - 5000, 0)</f>
        <v>0</v>
      </c>
      <c r="N210">
        <f t="shared" si="3"/>
        <v>11501.459908040371</v>
      </c>
    </row>
    <row r="211" spans="1:14" x14ac:dyDescent="0.25">
      <c r="A211" t="s">
        <v>243</v>
      </c>
      <c r="B211">
        <f>IF(Combined_Data!B206 &gt; 5000, Combined_Data!B206 - 5000, 0)</f>
        <v>237.4688689527602</v>
      </c>
      <c r="C211">
        <f>IF(Combined_Data!C206 &gt; 5000, Combined_Data!C206 - 5000, 0)</f>
        <v>725.58890088253975</v>
      </c>
      <c r="D211">
        <f>IF(Combined_Data!D206 &gt; 5000, Combined_Data!D206 - 5000, 0)</f>
        <v>9340.4022181825003</v>
      </c>
      <c r="E211">
        <f>IF(Combined_Data!E206 &gt; 5000, Combined_Data!E206 - 5000, 0)</f>
        <v>0</v>
      </c>
      <c r="F211">
        <f>IF(Combined_Data!F206 &gt; 5000, Combined_Data!F206 - 5000, 0)</f>
        <v>0</v>
      </c>
      <c r="G211">
        <f>IF(Combined_Data!G206 &gt; 5000, Combined_Data!G206 - 5000, 0)</f>
        <v>703.33278000094015</v>
      </c>
      <c r="H211">
        <f>IF(Combined_Data!H206 &gt; 5000, Combined_Data!H206 - 5000, 0)</f>
        <v>0</v>
      </c>
      <c r="I211">
        <f>IF(Combined_Data!I206 &gt; 5000, Combined_Data!I206 - 5000, 0)</f>
        <v>0</v>
      </c>
      <c r="J211">
        <f>IF(Combined_Data!J206 &gt; 5000, Combined_Data!J206 - 5000, 0)</f>
        <v>0</v>
      </c>
      <c r="K211">
        <f>IF(Combined_Data!K206 &gt; 5000, Combined_Data!K206 - 5000, 0)</f>
        <v>0</v>
      </c>
      <c r="L211">
        <f>IF(Combined_Data!L206 &gt; 5000, Combined_Data!L206 - 5000, 0)</f>
        <v>0</v>
      </c>
      <c r="M211">
        <f>IF(Combined_Data!M206 &gt; 5000, Combined_Data!M206 - 5000, 0)</f>
        <v>0</v>
      </c>
      <c r="N211">
        <f t="shared" si="3"/>
        <v>11006.792768018739</v>
      </c>
    </row>
    <row r="212" spans="1:14" x14ac:dyDescent="0.25">
      <c r="A212" t="s">
        <v>244</v>
      </c>
      <c r="B212">
        <f>IF(Combined_Data!B207 &gt; 5000, Combined_Data!B207 - 5000, 0)</f>
        <v>197.88900316655963</v>
      </c>
      <c r="C212">
        <f>IF(Combined_Data!C207 &gt; 5000, Combined_Data!C207 - 5000, 0)</f>
        <v>0</v>
      </c>
      <c r="D212">
        <f>IF(Combined_Data!D207 &gt; 5000, Combined_Data!D207 - 5000, 0)</f>
        <v>1398.3383397444304</v>
      </c>
      <c r="E212">
        <f>IF(Combined_Data!E207 &gt; 5000, Combined_Data!E207 - 5000, 0)</f>
        <v>4255.5365695594592</v>
      </c>
      <c r="F212">
        <f>IF(Combined_Data!F207 &gt; 5000, Combined_Data!F207 - 5000, 0)</f>
        <v>1898.7455303114702</v>
      </c>
      <c r="G212">
        <f>IF(Combined_Data!G207 &gt; 5000, Combined_Data!G207 - 5000, 0)</f>
        <v>2918.5236830698996</v>
      </c>
      <c r="H212">
        <f>IF(Combined_Data!H207 &gt; 5000, Combined_Data!H207 - 5000, 0)</f>
        <v>0</v>
      </c>
      <c r="I212">
        <f>IF(Combined_Data!I207 &gt; 5000, Combined_Data!I207 - 5000, 0)</f>
        <v>8036.8221790737007</v>
      </c>
      <c r="J212">
        <f>IF(Combined_Data!J207 &gt; 5000, Combined_Data!J207 - 5000, 0)</f>
        <v>0</v>
      </c>
      <c r="K212">
        <f>IF(Combined_Data!K207 &gt; 5000, Combined_Data!K207 - 5000, 0)</f>
        <v>2682.3487071662403</v>
      </c>
      <c r="L212">
        <f>IF(Combined_Data!L207 &gt; 5000, Combined_Data!L207 - 5000, 0)</f>
        <v>0</v>
      </c>
      <c r="M212">
        <f>IF(Combined_Data!M207 &gt; 5000, Combined_Data!M207 - 5000, 0)</f>
        <v>0</v>
      </c>
      <c r="N212">
        <f t="shared" si="3"/>
        <v>21388.204012091759</v>
      </c>
    </row>
    <row r="213" spans="1:14" x14ac:dyDescent="0.25">
      <c r="A213" t="s">
        <v>245</v>
      </c>
      <c r="B213">
        <f>IF(Combined_Data!B208 &gt; 5000, Combined_Data!B208 - 5000, 0)</f>
        <v>197.24555390715977</v>
      </c>
      <c r="C213">
        <f>IF(Combined_Data!C208 &gt; 5000, Combined_Data!C208 - 5000, 0)</f>
        <v>0</v>
      </c>
      <c r="D213">
        <f>IF(Combined_Data!D208 &gt; 5000, Combined_Data!D208 - 5000, 0)</f>
        <v>0</v>
      </c>
      <c r="E213">
        <f>IF(Combined_Data!E208 &gt; 5000, Combined_Data!E208 - 5000, 0)</f>
        <v>0</v>
      </c>
      <c r="F213">
        <f>IF(Combined_Data!F208 &gt; 5000, Combined_Data!F208 - 5000, 0)</f>
        <v>0</v>
      </c>
      <c r="G213">
        <f>IF(Combined_Data!G208 &gt; 5000, Combined_Data!G208 - 5000, 0)</f>
        <v>0</v>
      </c>
      <c r="H213">
        <f>IF(Combined_Data!H208 &gt; 5000, Combined_Data!H208 - 5000, 0)</f>
        <v>0</v>
      </c>
      <c r="I213">
        <f>IF(Combined_Data!I208 &gt; 5000, Combined_Data!I208 - 5000, 0)</f>
        <v>0</v>
      </c>
      <c r="J213">
        <f>IF(Combined_Data!J208 &gt; 5000, Combined_Data!J208 - 5000, 0)</f>
        <v>0</v>
      </c>
      <c r="K213">
        <f>IF(Combined_Data!K208 &gt; 5000, Combined_Data!K208 - 5000, 0)</f>
        <v>0</v>
      </c>
      <c r="L213">
        <f>IF(Combined_Data!L208 &gt; 5000, Combined_Data!L208 - 5000, 0)</f>
        <v>0</v>
      </c>
      <c r="M213">
        <f>IF(Combined_Data!M208 &gt; 5000, Combined_Data!M208 - 5000, 0)</f>
        <v>5492.1117734194995</v>
      </c>
      <c r="N213">
        <f t="shared" si="3"/>
        <v>5689.3573273266593</v>
      </c>
    </row>
    <row r="214" spans="1:14" x14ac:dyDescent="0.25">
      <c r="A214" t="s">
        <v>246</v>
      </c>
      <c r="B214">
        <f>IF(Combined_Data!B209 &gt; 5000, Combined_Data!B209 - 5000, 0)</f>
        <v>146.39386129728973</v>
      </c>
      <c r="C214">
        <f>IF(Combined_Data!C209 &gt; 5000, Combined_Data!C209 - 5000, 0)</f>
        <v>0</v>
      </c>
      <c r="D214">
        <f>IF(Combined_Data!D209 &gt; 5000, Combined_Data!D209 - 5000, 0)</f>
        <v>0</v>
      </c>
      <c r="E214">
        <f>IF(Combined_Data!E209 &gt; 5000, Combined_Data!E209 - 5000, 0)</f>
        <v>0</v>
      </c>
      <c r="F214">
        <f>IF(Combined_Data!F209 &gt; 5000, Combined_Data!F209 - 5000, 0)</f>
        <v>0</v>
      </c>
      <c r="G214">
        <f>IF(Combined_Data!G209 &gt; 5000, Combined_Data!G209 - 5000, 0)</f>
        <v>0</v>
      </c>
      <c r="H214">
        <f>IF(Combined_Data!H209 &gt; 5000, Combined_Data!H209 - 5000, 0)</f>
        <v>14342.663201600601</v>
      </c>
      <c r="I214">
        <f>IF(Combined_Data!I209 &gt; 5000, Combined_Data!I209 - 5000, 0)</f>
        <v>0</v>
      </c>
      <c r="J214">
        <f>IF(Combined_Data!J209 &gt; 5000, Combined_Data!J209 - 5000, 0)</f>
        <v>0</v>
      </c>
      <c r="K214">
        <f>IF(Combined_Data!K209 &gt; 5000, Combined_Data!K209 - 5000, 0)</f>
        <v>3693.7058773655699</v>
      </c>
      <c r="L214">
        <f>IF(Combined_Data!L209 &gt; 5000, Combined_Data!L209 - 5000, 0)</f>
        <v>0</v>
      </c>
      <c r="M214">
        <f>IF(Combined_Data!M209 &gt; 5000, Combined_Data!M209 - 5000, 0)</f>
        <v>3068.4064071407402</v>
      </c>
      <c r="N214">
        <f t="shared" si="3"/>
        <v>21251.1693474042</v>
      </c>
    </row>
    <row r="215" spans="1:14" x14ac:dyDescent="0.25">
      <c r="A215" t="s">
        <v>247</v>
      </c>
      <c r="B215">
        <f>IF(Combined_Data!B210 &gt; 5000, Combined_Data!B210 - 5000, 0)</f>
        <v>141.45944906374007</v>
      </c>
      <c r="C215">
        <f>IF(Combined_Data!C210 &gt; 5000, Combined_Data!C210 - 5000, 0)</f>
        <v>1646.67470894705</v>
      </c>
      <c r="D215">
        <f>IF(Combined_Data!D210 &gt; 5000, Combined_Data!D210 - 5000, 0)</f>
        <v>0</v>
      </c>
      <c r="E215">
        <f>IF(Combined_Data!E210 &gt; 5000, Combined_Data!E210 - 5000, 0)</f>
        <v>4685.1667613183909</v>
      </c>
      <c r="F215">
        <f>IF(Combined_Data!F210 &gt; 5000, Combined_Data!F210 - 5000, 0)</f>
        <v>0</v>
      </c>
      <c r="G215">
        <f>IF(Combined_Data!G210 &gt; 5000, Combined_Data!G210 - 5000, 0)</f>
        <v>0</v>
      </c>
      <c r="H215">
        <f>IF(Combined_Data!H210 &gt; 5000, Combined_Data!H210 - 5000, 0)</f>
        <v>0</v>
      </c>
      <c r="I215">
        <f>IF(Combined_Data!I210 &gt; 5000, Combined_Data!I210 - 5000, 0)</f>
        <v>0</v>
      </c>
      <c r="J215">
        <f>IF(Combined_Data!J210 &gt; 5000, Combined_Data!J210 - 5000, 0)</f>
        <v>3396.8064955993905</v>
      </c>
      <c r="K215">
        <f>IF(Combined_Data!K210 &gt; 5000, Combined_Data!K210 - 5000, 0)</f>
        <v>0</v>
      </c>
      <c r="L215">
        <f>IF(Combined_Data!L210 &gt; 5000, Combined_Data!L210 - 5000, 0)</f>
        <v>0</v>
      </c>
      <c r="M215">
        <f>IF(Combined_Data!M210 &gt; 5000, Combined_Data!M210 - 5000, 0)</f>
        <v>921.0841979447996</v>
      </c>
      <c r="N215">
        <f t="shared" si="3"/>
        <v>10791.19161287337</v>
      </c>
    </row>
    <row r="216" spans="1:14" x14ac:dyDescent="0.25">
      <c r="A216" t="s">
        <v>248</v>
      </c>
      <c r="B216">
        <f>IF(Combined_Data!B211 &gt; 5000, Combined_Data!B211 - 5000, 0)</f>
        <v>141.40414692638024</v>
      </c>
      <c r="C216">
        <f>IF(Combined_Data!C211 &gt; 5000, Combined_Data!C211 - 5000, 0)</f>
        <v>0</v>
      </c>
      <c r="D216">
        <f>IF(Combined_Data!D211 &gt; 5000, Combined_Data!D211 - 5000, 0)</f>
        <v>3516.03636205166</v>
      </c>
      <c r="E216">
        <f>IF(Combined_Data!E211 &gt; 5000, Combined_Data!E211 - 5000, 0)</f>
        <v>0</v>
      </c>
      <c r="F216">
        <f>IF(Combined_Data!F211 &gt; 5000, Combined_Data!F211 - 5000, 0)</f>
        <v>4021.1413154307793</v>
      </c>
      <c r="G216">
        <f>IF(Combined_Data!G211 &gt; 5000, Combined_Data!G211 - 5000, 0)</f>
        <v>0</v>
      </c>
      <c r="H216">
        <f>IF(Combined_Data!H211 &gt; 5000, Combined_Data!H211 - 5000, 0)</f>
        <v>0</v>
      </c>
      <c r="I216">
        <f>IF(Combined_Data!I211 &gt; 5000, Combined_Data!I211 - 5000, 0)</f>
        <v>0</v>
      </c>
      <c r="J216">
        <f>IF(Combined_Data!J211 &gt; 5000, Combined_Data!J211 - 5000, 0)</f>
        <v>12279.164847180498</v>
      </c>
      <c r="K216">
        <f>IF(Combined_Data!K211 &gt; 5000, Combined_Data!K211 - 5000, 0)</f>
        <v>0</v>
      </c>
      <c r="L216">
        <f>IF(Combined_Data!L211 &gt; 5000, Combined_Data!L211 - 5000, 0)</f>
        <v>0</v>
      </c>
      <c r="M216">
        <f>IF(Combined_Data!M211 &gt; 5000, Combined_Data!M211 - 5000, 0)</f>
        <v>0</v>
      </c>
      <c r="N216">
        <f t="shared" si="3"/>
        <v>19957.746671589317</v>
      </c>
    </row>
    <row r="217" spans="1:14" x14ac:dyDescent="0.25">
      <c r="A217" t="s">
        <v>249</v>
      </c>
      <c r="B217">
        <f>IF(Combined_Data!B212 &gt; 5000, Combined_Data!B212 - 5000, 0)</f>
        <v>139.79400304854971</v>
      </c>
      <c r="C217">
        <f>IF(Combined_Data!C212 &gt; 5000, Combined_Data!C212 - 5000, 0)</f>
        <v>0</v>
      </c>
      <c r="D217">
        <f>IF(Combined_Data!D212 &gt; 5000, Combined_Data!D212 - 5000, 0)</f>
        <v>0</v>
      </c>
      <c r="E217">
        <f>IF(Combined_Data!E212 &gt; 5000, Combined_Data!E212 - 5000, 0)</f>
        <v>8918.6131068755003</v>
      </c>
      <c r="F217">
        <f>IF(Combined_Data!F212 &gt; 5000, Combined_Data!F212 - 5000, 0)</f>
        <v>0</v>
      </c>
      <c r="G217">
        <f>IF(Combined_Data!G212 &gt; 5000, Combined_Data!G212 - 5000, 0)</f>
        <v>0</v>
      </c>
      <c r="H217">
        <f>IF(Combined_Data!H212 &gt; 5000, Combined_Data!H212 - 5000, 0)</f>
        <v>0</v>
      </c>
      <c r="I217">
        <f>IF(Combined_Data!I212 &gt; 5000, Combined_Data!I212 - 5000, 0)</f>
        <v>0</v>
      </c>
      <c r="J217">
        <f>IF(Combined_Data!J212 &gt; 5000, Combined_Data!J212 - 5000, 0)</f>
        <v>0</v>
      </c>
      <c r="K217">
        <f>IF(Combined_Data!K212 &gt; 5000, Combined_Data!K212 - 5000, 0)</f>
        <v>0</v>
      </c>
      <c r="L217">
        <f>IF(Combined_Data!L212 &gt; 5000, Combined_Data!L212 - 5000, 0)</f>
        <v>2883.5046479510902</v>
      </c>
      <c r="M217">
        <f>IF(Combined_Data!M212 &gt; 5000, Combined_Data!M212 - 5000, 0)</f>
        <v>0</v>
      </c>
      <c r="N217">
        <f t="shared" si="3"/>
        <v>11941.911757875139</v>
      </c>
    </row>
    <row r="218" spans="1:14" x14ac:dyDescent="0.25">
      <c r="A218" t="s">
        <v>250</v>
      </c>
      <c r="B218">
        <f>IF(Combined_Data!B213 &gt; 5000, Combined_Data!B213 - 5000, 0)</f>
        <v>131.92463306028003</v>
      </c>
      <c r="C218">
        <f>IF(Combined_Data!C213 &gt; 5000, Combined_Data!C213 - 5000, 0)</f>
        <v>1429.0370375653301</v>
      </c>
      <c r="D218">
        <f>IF(Combined_Data!D213 &gt; 5000, Combined_Data!D213 - 5000, 0)</f>
        <v>0</v>
      </c>
      <c r="E218">
        <f>IF(Combined_Data!E213 &gt; 5000, Combined_Data!E213 - 5000, 0)</f>
        <v>0</v>
      </c>
      <c r="F218">
        <f>IF(Combined_Data!F213 &gt; 5000, Combined_Data!F213 - 5000, 0)</f>
        <v>0</v>
      </c>
      <c r="G218">
        <f>IF(Combined_Data!G213 &gt; 5000, Combined_Data!G213 - 5000, 0)</f>
        <v>0</v>
      </c>
      <c r="H218">
        <f>IF(Combined_Data!H213 &gt; 5000, Combined_Data!H213 - 5000, 0)</f>
        <v>0</v>
      </c>
      <c r="I218">
        <f>IF(Combined_Data!I213 &gt; 5000, Combined_Data!I213 - 5000, 0)</f>
        <v>0</v>
      </c>
      <c r="J218">
        <f>IF(Combined_Data!J213 &gt; 5000, Combined_Data!J213 - 5000, 0)</f>
        <v>0</v>
      </c>
      <c r="K218">
        <f>IF(Combined_Data!K213 &gt; 5000, Combined_Data!K213 - 5000, 0)</f>
        <v>0</v>
      </c>
      <c r="L218">
        <f>IF(Combined_Data!L213 &gt; 5000, Combined_Data!L213 - 5000, 0)</f>
        <v>0</v>
      </c>
      <c r="M218">
        <f>IF(Combined_Data!M213 &gt; 5000, Combined_Data!M213 - 5000, 0)</f>
        <v>0</v>
      </c>
      <c r="N218">
        <f t="shared" si="3"/>
        <v>1560.9616706256102</v>
      </c>
    </row>
    <row r="219" spans="1:14" x14ac:dyDescent="0.25">
      <c r="A219" t="s">
        <v>251</v>
      </c>
      <c r="B219">
        <f>IF(Combined_Data!B214 &gt; 5000, Combined_Data!B214 - 5000, 0)</f>
        <v>110.91793273815983</v>
      </c>
      <c r="C219">
        <f>IF(Combined_Data!C214 &gt; 5000, Combined_Data!C214 - 5000, 0)</f>
        <v>0</v>
      </c>
      <c r="D219">
        <f>IF(Combined_Data!D214 &gt; 5000, Combined_Data!D214 - 5000, 0)</f>
        <v>2829.8030494815503</v>
      </c>
      <c r="E219">
        <f>IF(Combined_Data!E214 &gt; 5000, Combined_Data!E214 - 5000, 0)</f>
        <v>0</v>
      </c>
      <c r="F219">
        <f>IF(Combined_Data!F214 &gt; 5000, Combined_Data!F214 - 5000, 0)</f>
        <v>0</v>
      </c>
      <c r="G219">
        <f>IF(Combined_Data!G214 &gt; 5000, Combined_Data!G214 - 5000, 0)</f>
        <v>0</v>
      </c>
      <c r="H219">
        <f>IF(Combined_Data!H214 &gt; 5000, Combined_Data!H214 - 5000, 0)</f>
        <v>0</v>
      </c>
      <c r="I219">
        <f>IF(Combined_Data!I214 &gt; 5000, Combined_Data!I214 - 5000, 0)</f>
        <v>0</v>
      </c>
      <c r="J219">
        <f>IF(Combined_Data!J214 &gt; 5000, Combined_Data!J214 - 5000, 0)</f>
        <v>0</v>
      </c>
      <c r="K219">
        <f>IF(Combined_Data!K214 &gt; 5000, Combined_Data!K214 - 5000, 0)</f>
        <v>0</v>
      </c>
      <c r="L219">
        <f>IF(Combined_Data!L214 &gt; 5000, Combined_Data!L214 - 5000, 0)</f>
        <v>0</v>
      </c>
      <c r="M219">
        <f>IF(Combined_Data!M214 &gt; 5000, Combined_Data!M214 - 5000, 0)</f>
        <v>0</v>
      </c>
      <c r="N219">
        <f t="shared" si="3"/>
        <v>2940.7209822197101</v>
      </c>
    </row>
    <row r="220" spans="1:14" x14ac:dyDescent="0.25">
      <c r="A220" t="s">
        <v>252</v>
      </c>
      <c r="B220">
        <f>IF(Combined_Data!B215 &gt; 5000, Combined_Data!B215 - 5000, 0)</f>
        <v>109.62647246298002</v>
      </c>
      <c r="C220">
        <f>IF(Combined_Data!C215 &gt; 5000, Combined_Data!C215 - 5000, 0)</f>
        <v>3422.3889864621797</v>
      </c>
      <c r="D220">
        <f>IF(Combined_Data!D215 &gt; 5000, Combined_Data!D215 - 5000, 0)</f>
        <v>0</v>
      </c>
      <c r="E220">
        <f>IF(Combined_Data!E215 &gt; 5000, Combined_Data!E215 - 5000, 0)</f>
        <v>315.82014120224994</v>
      </c>
      <c r="F220">
        <f>IF(Combined_Data!F215 &gt; 5000, Combined_Data!F215 - 5000, 0)</f>
        <v>0</v>
      </c>
      <c r="G220">
        <f>IF(Combined_Data!G215 &gt; 5000, Combined_Data!G215 - 5000, 0)</f>
        <v>0</v>
      </c>
      <c r="H220">
        <f>IF(Combined_Data!H215 &gt; 5000, Combined_Data!H215 - 5000, 0)</f>
        <v>2807.1073062546302</v>
      </c>
      <c r="I220">
        <f>IF(Combined_Data!I215 &gt; 5000, Combined_Data!I215 - 5000, 0)</f>
        <v>0</v>
      </c>
      <c r="J220">
        <f>IF(Combined_Data!J215 &gt; 5000, Combined_Data!J215 - 5000, 0)</f>
        <v>0</v>
      </c>
      <c r="K220">
        <f>IF(Combined_Data!K215 &gt; 5000, Combined_Data!K215 - 5000, 0)</f>
        <v>0</v>
      </c>
      <c r="L220">
        <f>IF(Combined_Data!L215 &gt; 5000, Combined_Data!L215 - 5000, 0)</f>
        <v>0</v>
      </c>
      <c r="M220">
        <f>IF(Combined_Data!M215 &gt; 5000, Combined_Data!M215 - 5000, 0)</f>
        <v>0</v>
      </c>
      <c r="N220">
        <f t="shared" si="3"/>
        <v>6654.9429063820398</v>
      </c>
    </row>
    <row r="221" spans="1:14" x14ac:dyDescent="0.25">
      <c r="A221" t="s">
        <v>253</v>
      </c>
      <c r="B221">
        <f>IF(Combined_Data!B216 &gt; 5000, Combined_Data!B216 - 5000, 0)</f>
        <v>95.583479620559956</v>
      </c>
      <c r="C221">
        <f>IF(Combined_Data!C216 &gt; 5000, Combined_Data!C216 - 5000, 0)</f>
        <v>764.74886298873025</v>
      </c>
      <c r="D221">
        <f>IF(Combined_Data!D216 &gt; 5000, Combined_Data!D216 - 5000, 0)</f>
        <v>0</v>
      </c>
      <c r="E221">
        <f>IF(Combined_Data!E216 &gt; 5000, Combined_Data!E216 - 5000, 0)</f>
        <v>0</v>
      </c>
      <c r="F221">
        <f>IF(Combined_Data!F216 &gt; 5000, Combined_Data!F216 - 5000, 0)</f>
        <v>0</v>
      </c>
      <c r="G221">
        <f>IF(Combined_Data!G216 &gt; 5000, Combined_Data!G216 - 5000, 0)</f>
        <v>0</v>
      </c>
      <c r="H221">
        <f>IF(Combined_Data!H216 &gt; 5000, Combined_Data!H216 - 5000, 0)</f>
        <v>0</v>
      </c>
      <c r="I221">
        <f>IF(Combined_Data!I216 &gt; 5000, Combined_Data!I216 - 5000, 0)</f>
        <v>0</v>
      </c>
      <c r="J221">
        <f>IF(Combined_Data!J216 &gt; 5000, Combined_Data!J216 - 5000, 0)</f>
        <v>0</v>
      </c>
      <c r="K221">
        <f>IF(Combined_Data!K216 &gt; 5000, Combined_Data!K216 - 5000, 0)</f>
        <v>0</v>
      </c>
      <c r="L221">
        <f>IF(Combined_Data!L216 &gt; 5000, Combined_Data!L216 - 5000, 0)</f>
        <v>0</v>
      </c>
      <c r="M221">
        <f>IF(Combined_Data!M216 &gt; 5000, Combined_Data!M216 - 5000, 0)</f>
        <v>112.83066265950038</v>
      </c>
      <c r="N221">
        <f t="shared" si="3"/>
        <v>973.16300526879058</v>
      </c>
    </row>
    <row r="222" spans="1:14" x14ac:dyDescent="0.25">
      <c r="A222" t="s">
        <v>254</v>
      </c>
      <c r="B222">
        <f>IF(Combined_Data!B217 &gt; 5000, Combined_Data!B217 - 5000, 0)</f>
        <v>86.327138754820226</v>
      </c>
      <c r="C222">
        <f>IF(Combined_Data!C217 &gt; 5000, Combined_Data!C217 - 5000, 0)</f>
        <v>2691.5442910125503</v>
      </c>
      <c r="D222">
        <f>IF(Combined_Data!D217 &gt; 5000, Combined_Data!D217 - 5000, 0)</f>
        <v>200.1045807526998</v>
      </c>
      <c r="E222">
        <f>IF(Combined_Data!E217 &gt; 5000, Combined_Data!E217 - 5000, 0)</f>
        <v>0</v>
      </c>
      <c r="F222">
        <f>IF(Combined_Data!F217 &gt; 5000, Combined_Data!F217 - 5000, 0)</f>
        <v>0</v>
      </c>
      <c r="G222">
        <f>IF(Combined_Data!G217 &gt; 5000, Combined_Data!G217 - 5000, 0)</f>
        <v>0</v>
      </c>
      <c r="H222">
        <f>IF(Combined_Data!H217 &gt; 5000, Combined_Data!H217 - 5000, 0)</f>
        <v>0</v>
      </c>
      <c r="I222">
        <f>IF(Combined_Data!I217 &gt; 5000, Combined_Data!I217 - 5000, 0)</f>
        <v>1697.8033994216903</v>
      </c>
      <c r="J222">
        <f>IF(Combined_Data!J217 &gt; 5000, Combined_Data!J217 - 5000, 0)</f>
        <v>0</v>
      </c>
      <c r="K222">
        <f>IF(Combined_Data!K217 &gt; 5000, Combined_Data!K217 - 5000, 0)</f>
        <v>0</v>
      </c>
      <c r="L222">
        <f>IF(Combined_Data!L217 &gt; 5000, Combined_Data!L217 - 5000, 0)</f>
        <v>0</v>
      </c>
      <c r="M222">
        <f>IF(Combined_Data!M217 &gt; 5000, Combined_Data!M217 - 5000, 0)</f>
        <v>0</v>
      </c>
      <c r="N222">
        <f t="shared" si="3"/>
        <v>4675.7794099417606</v>
      </c>
    </row>
    <row r="223" spans="1:14" x14ac:dyDescent="0.25">
      <c r="A223" t="s">
        <v>255</v>
      </c>
      <c r="B223">
        <f>IF(Combined_Data!B218 &gt; 5000, Combined_Data!B218 - 5000, 0)</f>
        <v>84.189503497150326</v>
      </c>
      <c r="C223">
        <f>IF(Combined_Data!C218 &gt; 5000, Combined_Data!C218 - 5000, 0)</f>
        <v>15728.097642582099</v>
      </c>
      <c r="D223">
        <f>IF(Combined_Data!D218 &gt; 5000, Combined_Data!D218 - 5000, 0)</f>
        <v>0</v>
      </c>
      <c r="E223">
        <f>IF(Combined_Data!E218 &gt; 5000, Combined_Data!E218 - 5000, 0)</f>
        <v>0</v>
      </c>
      <c r="F223">
        <f>IF(Combined_Data!F218 &gt; 5000, Combined_Data!F218 - 5000, 0)</f>
        <v>0</v>
      </c>
      <c r="G223">
        <f>IF(Combined_Data!G218 &gt; 5000, Combined_Data!G218 - 5000, 0)</f>
        <v>0</v>
      </c>
      <c r="H223">
        <f>IF(Combined_Data!H218 &gt; 5000, Combined_Data!H218 - 5000, 0)</f>
        <v>0</v>
      </c>
      <c r="I223">
        <f>IF(Combined_Data!I218 &gt; 5000, Combined_Data!I218 - 5000, 0)</f>
        <v>0</v>
      </c>
      <c r="J223">
        <f>IF(Combined_Data!J218 &gt; 5000, Combined_Data!J218 - 5000, 0)</f>
        <v>4853.3244197658496</v>
      </c>
      <c r="K223">
        <f>IF(Combined_Data!K218 &gt; 5000, Combined_Data!K218 - 5000, 0)</f>
        <v>0</v>
      </c>
      <c r="L223">
        <f>IF(Combined_Data!L218 &gt; 5000, Combined_Data!L218 - 5000, 0)</f>
        <v>0</v>
      </c>
      <c r="M223">
        <f>IF(Combined_Data!M218 &gt; 5000, Combined_Data!M218 - 5000, 0)</f>
        <v>0</v>
      </c>
      <c r="N223">
        <f t="shared" si="3"/>
        <v>20665.611565845098</v>
      </c>
    </row>
    <row r="224" spans="1:14" x14ac:dyDescent="0.25">
      <c r="A224" t="s">
        <v>256</v>
      </c>
      <c r="B224">
        <f>IF(Combined_Data!B219 &gt; 5000, Combined_Data!B219 - 5000, 0)</f>
        <v>81.903485987440035</v>
      </c>
      <c r="C224">
        <f>IF(Combined_Data!C219 &gt; 5000, Combined_Data!C219 - 5000, 0)</f>
        <v>0</v>
      </c>
      <c r="D224">
        <f>IF(Combined_Data!D219 &gt; 5000, Combined_Data!D219 - 5000, 0)</f>
        <v>0</v>
      </c>
      <c r="E224">
        <f>IF(Combined_Data!E219 &gt; 5000, Combined_Data!E219 - 5000, 0)</f>
        <v>0</v>
      </c>
      <c r="F224">
        <f>IF(Combined_Data!F219 &gt; 5000, Combined_Data!F219 - 5000, 0)</f>
        <v>0</v>
      </c>
      <c r="G224">
        <f>IF(Combined_Data!G219 &gt; 5000, Combined_Data!G219 - 5000, 0)</f>
        <v>0</v>
      </c>
      <c r="H224">
        <f>IF(Combined_Data!H219 &gt; 5000, Combined_Data!H219 - 5000, 0)</f>
        <v>0</v>
      </c>
      <c r="I224">
        <f>IF(Combined_Data!I219 &gt; 5000, Combined_Data!I219 - 5000, 0)</f>
        <v>0</v>
      </c>
      <c r="J224">
        <f>IF(Combined_Data!J219 &gt; 5000, Combined_Data!J219 - 5000, 0)</f>
        <v>0</v>
      </c>
      <c r="K224">
        <f>IF(Combined_Data!K219 &gt; 5000, Combined_Data!K219 - 5000, 0)</f>
        <v>0</v>
      </c>
      <c r="L224">
        <f>IF(Combined_Data!L219 &gt; 5000, Combined_Data!L219 - 5000, 0)</f>
        <v>4007.4074825528296</v>
      </c>
      <c r="M224">
        <f>IF(Combined_Data!M219 &gt; 5000, Combined_Data!M219 - 5000, 0)</f>
        <v>0</v>
      </c>
      <c r="N224">
        <f t="shared" si="3"/>
        <v>4089.3109685402696</v>
      </c>
    </row>
    <row r="225" spans="1:14" x14ac:dyDescent="0.25">
      <c r="A225" t="s">
        <v>257</v>
      </c>
      <c r="B225">
        <f>IF(Combined_Data!B220 &gt; 5000, Combined_Data!B220 - 5000, 0)</f>
        <v>70.234929039939743</v>
      </c>
      <c r="C225">
        <f>IF(Combined_Data!C220 &gt; 5000, Combined_Data!C220 - 5000, 0)</f>
        <v>246.41067446676971</v>
      </c>
      <c r="D225">
        <f>IF(Combined_Data!D220 &gt; 5000, Combined_Data!D220 - 5000, 0)</f>
        <v>0</v>
      </c>
      <c r="E225">
        <f>IF(Combined_Data!E220 &gt; 5000, Combined_Data!E220 - 5000, 0)</f>
        <v>0</v>
      </c>
      <c r="F225">
        <f>IF(Combined_Data!F220 &gt; 5000, Combined_Data!F220 - 5000, 0)</f>
        <v>0</v>
      </c>
      <c r="G225">
        <f>IF(Combined_Data!G220 &gt; 5000, Combined_Data!G220 - 5000, 0)</f>
        <v>547.4958194275996</v>
      </c>
      <c r="H225">
        <f>IF(Combined_Data!H220 &gt; 5000, Combined_Data!H220 - 5000, 0)</f>
        <v>0</v>
      </c>
      <c r="I225">
        <f>IF(Combined_Data!I220 &gt; 5000, Combined_Data!I220 - 5000, 0)</f>
        <v>0</v>
      </c>
      <c r="J225">
        <f>IF(Combined_Data!J220 &gt; 5000, Combined_Data!J220 - 5000, 0)</f>
        <v>5448.7889262294993</v>
      </c>
      <c r="K225">
        <f>IF(Combined_Data!K220 &gt; 5000, Combined_Data!K220 - 5000, 0)</f>
        <v>0</v>
      </c>
      <c r="L225">
        <f>IF(Combined_Data!L220 &gt; 5000, Combined_Data!L220 - 5000, 0)</f>
        <v>7381.7946484030999</v>
      </c>
      <c r="M225">
        <f>IF(Combined_Data!M220 &gt; 5000, Combined_Data!M220 - 5000, 0)</f>
        <v>0</v>
      </c>
      <c r="N225">
        <f t="shared" si="3"/>
        <v>13694.724997566907</v>
      </c>
    </row>
    <row r="226" spans="1:14" x14ac:dyDescent="0.25">
      <c r="A226" t="s">
        <v>258</v>
      </c>
      <c r="B226">
        <f>IF(Combined_Data!B221 &gt; 5000, Combined_Data!B221 - 5000, 0)</f>
        <v>47.332037778020094</v>
      </c>
      <c r="C226">
        <f>IF(Combined_Data!C221 &gt; 5000, Combined_Data!C221 - 5000, 0)</f>
        <v>0</v>
      </c>
      <c r="D226">
        <f>IF(Combined_Data!D221 &gt; 5000, Combined_Data!D221 - 5000, 0)</f>
        <v>0</v>
      </c>
      <c r="E226">
        <f>IF(Combined_Data!E221 &gt; 5000, Combined_Data!E221 - 5000, 0)</f>
        <v>0</v>
      </c>
      <c r="F226">
        <f>IF(Combined_Data!F221 &gt; 5000, Combined_Data!F221 - 5000, 0)</f>
        <v>0</v>
      </c>
      <c r="G226">
        <f>IF(Combined_Data!G221 &gt; 5000, Combined_Data!G221 - 5000, 0)</f>
        <v>2772.31899808857</v>
      </c>
      <c r="H226">
        <f>IF(Combined_Data!H221 &gt; 5000, Combined_Data!H221 - 5000, 0)</f>
        <v>0</v>
      </c>
      <c r="I226">
        <f>IF(Combined_Data!I221 &gt; 5000, Combined_Data!I221 - 5000, 0)</f>
        <v>0</v>
      </c>
      <c r="J226">
        <f>IF(Combined_Data!J221 &gt; 5000, Combined_Data!J221 - 5000, 0)</f>
        <v>0</v>
      </c>
      <c r="K226">
        <f>IF(Combined_Data!K221 &gt; 5000, Combined_Data!K221 - 5000, 0)</f>
        <v>4467.2713291488199</v>
      </c>
      <c r="L226">
        <f>IF(Combined_Data!L221 &gt; 5000, Combined_Data!L221 - 5000, 0)</f>
        <v>0</v>
      </c>
      <c r="M226">
        <f>IF(Combined_Data!M221 &gt; 5000, Combined_Data!M221 - 5000, 0)</f>
        <v>5823.3765004409997</v>
      </c>
      <c r="N226">
        <f t="shared" si="3"/>
        <v>13110.298865456411</v>
      </c>
    </row>
    <row r="227" spans="1:14" x14ac:dyDescent="0.25">
      <c r="A227" t="s">
        <v>259</v>
      </c>
      <c r="B227">
        <f>IF(Combined_Data!B222 &gt; 5000, Combined_Data!B222 - 5000, 0)</f>
        <v>43.906704099849776</v>
      </c>
      <c r="C227">
        <f>IF(Combined_Data!C222 &gt; 5000, Combined_Data!C222 - 5000, 0)</f>
        <v>0</v>
      </c>
      <c r="D227">
        <f>IF(Combined_Data!D222 &gt; 5000, Combined_Data!D222 - 5000, 0)</f>
        <v>5277.8083433926004</v>
      </c>
      <c r="E227">
        <f>IF(Combined_Data!E222 &gt; 5000, Combined_Data!E222 - 5000, 0)</f>
        <v>0</v>
      </c>
      <c r="F227">
        <f>IF(Combined_Data!F222 &gt; 5000, Combined_Data!F222 - 5000, 0)</f>
        <v>4200.7456753137703</v>
      </c>
      <c r="G227">
        <f>IF(Combined_Data!G222 &gt; 5000, Combined_Data!G222 - 5000, 0)</f>
        <v>0</v>
      </c>
      <c r="H227">
        <f>IF(Combined_Data!H222 &gt; 5000, Combined_Data!H222 - 5000, 0)</f>
        <v>0</v>
      </c>
      <c r="I227">
        <f>IF(Combined_Data!I222 &gt; 5000, Combined_Data!I222 - 5000, 0)</f>
        <v>0</v>
      </c>
      <c r="J227">
        <f>IF(Combined_Data!J222 &gt; 5000, Combined_Data!J222 - 5000, 0)</f>
        <v>0</v>
      </c>
      <c r="K227">
        <f>IF(Combined_Data!K222 &gt; 5000, Combined_Data!K222 - 5000, 0)</f>
        <v>0</v>
      </c>
      <c r="L227">
        <f>IF(Combined_Data!L222 &gt; 5000, Combined_Data!L222 - 5000, 0)</f>
        <v>0</v>
      </c>
      <c r="M227">
        <f>IF(Combined_Data!M222 &gt; 5000, Combined_Data!M222 - 5000, 0)</f>
        <v>0</v>
      </c>
      <c r="N227">
        <f t="shared" si="3"/>
        <v>9522.4607228062196</v>
      </c>
    </row>
    <row r="228" spans="1:14" x14ac:dyDescent="0.25">
      <c r="A228" t="s">
        <v>260</v>
      </c>
      <c r="B228">
        <f>IF(Combined_Data!B223 &gt; 5000, Combined_Data!B223 - 5000, 0)</f>
        <v>18.885756264159681</v>
      </c>
      <c r="C228">
        <f>IF(Combined_Data!C223 &gt; 5000, Combined_Data!C223 - 5000, 0)</f>
        <v>0</v>
      </c>
      <c r="D228">
        <f>IF(Combined_Data!D223 &gt; 5000, Combined_Data!D223 - 5000, 0)</f>
        <v>0</v>
      </c>
      <c r="E228">
        <f>IF(Combined_Data!E223 &gt; 5000, Combined_Data!E223 - 5000, 0)</f>
        <v>6413.1842882764995</v>
      </c>
      <c r="F228">
        <f>IF(Combined_Data!F223 &gt; 5000, Combined_Data!F223 - 5000, 0)</f>
        <v>0</v>
      </c>
      <c r="G228">
        <f>IF(Combined_Data!G223 &gt; 5000, Combined_Data!G223 - 5000, 0)</f>
        <v>6131.3504396176995</v>
      </c>
      <c r="H228">
        <f>IF(Combined_Data!H223 &gt; 5000, Combined_Data!H223 - 5000, 0)</f>
        <v>212.81291997079006</v>
      </c>
      <c r="I228">
        <f>IF(Combined_Data!I223 &gt; 5000, Combined_Data!I223 - 5000, 0)</f>
        <v>0</v>
      </c>
      <c r="J228">
        <f>IF(Combined_Data!J223 &gt; 5000, Combined_Data!J223 - 5000, 0)</f>
        <v>0</v>
      </c>
      <c r="K228">
        <f>IF(Combined_Data!K223 &gt; 5000, Combined_Data!K223 - 5000, 0)</f>
        <v>0</v>
      </c>
      <c r="L228">
        <f>IF(Combined_Data!L223 &gt; 5000, Combined_Data!L223 - 5000, 0)</f>
        <v>0</v>
      </c>
      <c r="M228">
        <f>IF(Combined_Data!M223 &gt; 5000, Combined_Data!M223 - 5000, 0)</f>
        <v>0</v>
      </c>
      <c r="N228">
        <f t="shared" si="3"/>
        <v>12776.233404129151</v>
      </c>
    </row>
    <row r="229" spans="1:14" x14ac:dyDescent="0.25">
      <c r="A229" t="s">
        <v>261</v>
      </c>
      <c r="B229">
        <f>IF(Combined_Data!B224 &gt; 5000, Combined_Data!B224 - 5000, 0)</f>
        <v>15.70831912138965</v>
      </c>
      <c r="C229">
        <f>IF(Combined_Data!C224 &gt; 5000, Combined_Data!C224 - 5000, 0)</f>
        <v>0</v>
      </c>
      <c r="D229">
        <f>IF(Combined_Data!D224 &gt; 5000, Combined_Data!D224 - 5000, 0)</f>
        <v>0</v>
      </c>
      <c r="E229">
        <f>IF(Combined_Data!E224 &gt; 5000, Combined_Data!E224 - 5000, 0)</f>
        <v>0</v>
      </c>
      <c r="F229">
        <f>IF(Combined_Data!F224 &gt; 5000, Combined_Data!F224 - 5000, 0)</f>
        <v>0</v>
      </c>
      <c r="G229">
        <f>IF(Combined_Data!G224 &gt; 5000, Combined_Data!G224 - 5000, 0)</f>
        <v>1857.3272377451503</v>
      </c>
      <c r="H229">
        <f>IF(Combined_Data!H224 &gt; 5000, Combined_Data!H224 - 5000, 0)</f>
        <v>0</v>
      </c>
      <c r="I229">
        <f>IF(Combined_Data!I224 &gt; 5000, Combined_Data!I224 - 5000, 0)</f>
        <v>0</v>
      </c>
      <c r="J229">
        <f>IF(Combined_Data!J224 &gt; 5000, Combined_Data!J224 - 5000, 0)</f>
        <v>0</v>
      </c>
      <c r="K229">
        <f>IF(Combined_Data!K224 &gt; 5000, Combined_Data!K224 - 5000, 0)</f>
        <v>0</v>
      </c>
      <c r="L229">
        <f>IF(Combined_Data!L224 &gt; 5000, Combined_Data!L224 - 5000, 0)</f>
        <v>0</v>
      </c>
      <c r="M229">
        <f>IF(Combined_Data!M224 &gt; 5000, Combined_Data!M224 - 5000, 0)</f>
        <v>0</v>
      </c>
      <c r="N229">
        <f t="shared" si="3"/>
        <v>1873.03555686654</v>
      </c>
    </row>
    <row r="230" spans="1:14" x14ac:dyDescent="0.25">
      <c r="A230" t="s">
        <v>262</v>
      </c>
      <c r="B230">
        <f>IF(Combined_Data!B225 &gt; 5000, Combined_Data!B225 - 5000, 0)</f>
        <v>11.628449429849752</v>
      </c>
      <c r="C230">
        <f>IF(Combined_Data!C225 &gt; 5000, Combined_Data!C225 - 5000, 0)</f>
        <v>0</v>
      </c>
      <c r="D230">
        <f>IF(Combined_Data!D225 &gt; 5000, Combined_Data!D225 - 5000, 0)</f>
        <v>0</v>
      </c>
      <c r="E230">
        <f>IF(Combined_Data!E225 &gt; 5000, Combined_Data!E225 - 5000, 0)</f>
        <v>0</v>
      </c>
      <c r="F230">
        <f>IF(Combined_Data!F225 &gt; 5000, Combined_Data!F225 - 5000, 0)</f>
        <v>0</v>
      </c>
      <c r="G230">
        <f>IF(Combined_Data!G225 &gt; 5000, Combined_Data!G225 - 5000, 0)</f>
        <v>0</v>
      </c>
      <c r="H230">
        <f>IF(Combined_Data!H225 &gt; 5000, Combined_Data!H225 - 5000, 0)</f>
        <v>0</v>
      </c>
      <c r="I230">
        <f>IF(Combined_Data!I225 &gt; 5000, Combined_Data!I225 - 5000, 0)</f>
        <v>10784.0793888228</v>
      </c>
      <c r="J230">
        <f>IF(Combined_Data!J225 &gt; 5000, Combined_Data!J225 - 5000, 0)</f>
        <v>0</v>
      </c>
      <c r="K230">
        <f>IF(Combined_Data!K225 &gt; 5000, Combined_Data!K225 - 5000, 0)</f>
        <v>0</v>
      </c>
      <c r="L230">
        <f>IF(Combined_Data!L225 &gt; 5000, Combined_Data!L225 - 5000, 0)</f>
        <v>0</v>
      </c>
      <c r="M230">
        <f>IF(Combined_Data!M225 &gt; 5000, Combined_Data!M225 - 5000, 0)</f>
        <v>3817.4782482917908</v>
      </c>
      <c r="N230">
        <f t="shared" si="3"/>
        <v>14613.18608654444</v>
      </c>
    </row>
    <row r="231" spans="1:14" x14ac:dyDescent="0.25">
      <c r="A231" t="s">
        <v>263</v>
      </c>
      <c r="B231">
        <f>IF(Combined_Data!B226 &gt; 5000, Combined_Data!B226 - 5000, 0)</f>
        <v>10.734889747460329</v>
      </c>
      <c r="C231">
        <f>IF(Combined_Data!C226 &gt; 5000, Combined_Data!C226 - 5000, 0)</f>
        <v>0</v>
      </c>
      <c r="D231">
        <f>IF(Combined_Data!D226 &gt; 5000, Combined_Data!D226 - 5000, 0)</f>
        <v>0</v>
      </c>
      <c r="E231">
        <f>IF(Combined_Data!E226 &gt; 5000, Combined_Data!E226 - 5000, 0)</f>
        <v>0</v>
      </c>
      <c r="F231">
        <f>IF(Combined_Data!F226 &gt; 5000, Combined_Data!F226 - 5000, 0)</f>
        <v>0</v>
      </c>
      <c r="G231">
        <f>IF(Combined_Data!G226 &gt; 5000, Combined_Data!G226 - 5000, 0)</f>
        <v>0</v>
      </c>
      <c r="H231">
        <f>IF(Combined_Data!H226 &gt; 5000, Combined_Data!H226 - 5000, 0)</f>
        <v>3933.6785819038705</v>
      </c>
      <c r="I231">
        <f>IF(Combined_Data!I226 &gt; 5000, Combined_Data!I226 - 5000, 0)</f>
        <v>0</v>
      </c>
      <c r="J231">
        <f>IF(Combined_Data!J226 &gt; 5000, Combined_Data!J226 - 5000, 0)</f>
        <v>0</v>
      </c>
      <c r="K231">
        <f>IF(Combined_Data!K226 &gt; 5000, Combined_Data!K226 - 5000, 0)</f>
        <v>0</v>
      </c>
      <c r="L231">
        <f>IF(Combined_Data!L226 &gt; 5000, Combined_Data!L226 - 5000, 0)</f>
        <v>183.87074541381025</v>
      </c>
      <c r="M231">
        <f>IF(Combined_Data!M226 &gt; 5000, Combined_Data!M226 - 5000, 0)</f>
        <v>0</v>
      </c>
      <c r="N231">
        <f t="shared" si="3"/>
        <v>4128.2842170651411</v>
      </c>
    </row>
    <row r="232" spans="1:14" x14ac:dyDescent="0.25">
      <c r="A232" t="s">
        <v>264</v>
      </c>
      <c r="B232">
        <f>IF(Combined_Data!B227 &gt; 5000, Combined_Data!B227 - 5000, 0)</f>
        <v>0</v>
      </c>
      <c r="C232">
        <f>IF(Combined_Data!C227 &gt; 5000, Combined_Data!C227 - 5000, 0)</f>
        <v>0</v>
      </c>
      <c r="D232">
        <f>IF(Combined_Data!D227 &gt; 5000, Combined_Data!D227 - 5000, 0)</f>
        <v>0</v>
      </c>
      <c r="E232">
        <f>IF(Combined_Data!E227 &gt; 5000, Combined_Data!E227 - 5000, 0)</f>
        <v>249.61249730395957</v>
      </c>
      <c r="F232">
        <f>IF(Combined_Data!F227 &gt; 5000, Combined_Data!F227 - 5000, 0)</f>
        <v>0</v>
      </c>
      <c r="G232">
        <f>IF(Combined_Data!G227 &gt; 5000, Combined_Data!G227 - 5000, 0)</f>
        <v>9432.9976367556992</v>
      </c>
      <c r="H232">
        <f>IF(Combined_Data!H227 &gt; 5000, Combined_Data!H227 - 5000, 0)</f>
        <v>0</v>
      </c>
      <c r="I232">
        <f>IF(Combined_Data!I227 &gt; 5000, Combined_Data!I227 - 5000, 0)</f>
        <v>0</v>
      </c>
      <c r="J232">
        <f>IF(Combined_Data!J227 &gt; 5000, Combined_Data!J227 - 5000, 0)</f>
        <v>3391.3629850525504</v>
      </c>
      <c r="K232">
        <f>IF(Combined_Data!K227 &gt; 5000, Combined_Data!K227 - 5000, 0)</f>
        <v>5941.3023123018993</v>
      </c>
      <c r="L232">
        <f>IF(Combined_Data!L227 &gt; 5000, Combined_Data!L227 - 5000, 0)</f>
        <v>0</v>
      </c>
      <c r="M232">
        <f>IF(Combined_Data!M227 &gt; 5000, Combined_Data!M227 - 5000, 0)</f>
        <v>0</v>
      </c>
      <c r="N232">
        <f t="shared" si="3"/>
        <v>19015.275431414106</v>
      </c>
    </row>
    <row r="233" spans="1:14" x14ac:dyDescent="0.25">
      <c r="A233" t="s">
        <v>265</v>
      </c>
      <c r="B233">
        <f>IF(Combined_Data!B228 &gt; 5000, Combined_Data!B228 - 5000, 0)</f>
        <v>0</v>
      </c>
      <c r="C233">
        <f>IF(Combined_Data!C228 &gt; 5000, Combined_Data!C228 - 5000, 0)</f>
        <v>0</v>
      </c>
      <c r="D233">
        <f>IF(Combined_Data!D228 &gt; 5000, Combined_Data!D228 - 5000, 0)</f>
        <v>0</v>
      </c>
      <c r="E233">
        <f>IF(Combined_Data!E228 &gt; 5000, Combined_Data!E228 - 5000, 0)</f>
        <v>3628.8047749641992</v>
      </c>
      <c r="F233">
        <f>IF(Combined_Data!F228 &gt; 5000, Combined_Data!F228 - 5000, 0)</f>
        <v>9739.1032291505999</v>
      </c>
      <c r="G233">
        <f>IF(Combined_Data!G228 &gt; 5000, Combined_Data!G228 - 5000, 0)</f>
        <v>0</v>
      </c>
      <c r="H233">
        <f>IF(Combined_Data!H228 &gt; 5000, Combined_Data!H228 - 5000, 0)</f>
        <v>0</v>
      </c>
      <c r="I233">
        <f>IF(Combined_Data!I228 &gt; 5000, Combined_Data!I228 - 5000, 0)</f>
        <v>0</v>
      </c>
      <c r="J233">
        <f>IF(Combined_Data!J228 &gt; 5000, Combined_Data!J228 - 5000, 0)</f>
        <v>0</v>
      </c>
      <c r="K233">
        <f>IF(Combined_Data!K228 &gt; 5000, Combined_Data!K228 - 5000, 0)</f>
        <v>0</v>
      </c>
      <c r="L233">
        <f>IF(Combined_Data!L228 &gt; 5000, Combined_Data!L228 - 5000, 0)</f>
        <v>0</v>
      </c>
      <c r="M233">
        <f>IF(Combined_Data!M228 &gt; 5000, Combined_Data!M228 - 5000, 0)</f>
        <v>1412.2438974221204</v>
      </c>
      <c r="N233">
        <f t="shared" si="3"/>
        <v>14780.151901536919</v>
      </c>
    </row>
    <row r="234" spans="1:14" x14ac:dyDescent="0.25">
      <c r="A234" t="s">
        <v>266</v>
      </c>
      <c r="B234">
        <f>IF(Combined_Data!B229 &gt; 5000, Combined_Data!B229 - 5000, 0)</f>
        <v>0</v>
      </c>
      <c r="C234">
        <f>IF(Combined_Data!C229 &gt; 5000, Combined_Data!C229 - 5000, 0)</f>
        <v>0</v>
      </c>
      <c r="D234">
        <f>IF(Combined_Data!D229 &gt; 5000, Combined_Data!D229 - 5000, 0)</f>
        <v>2690.9451926711599</v>
      </c>
      <c r="E234">
        <f>IF(Combined_Data!E229 &gt; 5000, Combined_Data!E229 - 5000, 0)</f>
        <v>0</v>
      </c>
      <c r="F234">
        <f>IF(Combined_Data!F229 &gt; 5000, Combined_Data!F229 - 5000, 0)</f>
        <v>0</v>
      </c>
      <c r="G234">
        <f>IF(Combined_Data!G229 &gt; 5000, Combined_Data!G229 - 5000, 0)</f>
        <v>0</v>
      </c>
      <c r="H234">
        <f>IF(Combined_Data!H229 &gt; 5000, Combined_Data!H229 - 5000, 0)</f>
        <v>0</v>
      </c>
      <c r="I234">
        <f>IF(Combined_Data!I229 &gt; 5000, Combined_Data!I229 - 5000, 0)</f>
        <v>0</v>
      </c>
      <c r="J234">
        <f>IF(Combined_Data!J229 &gt; 5000, Combined_Data!J229 - 5000, 0)</f>
        <v>0</v>
      </c>
      <c r="K234">
        <f>IF(Combined_Data!K229 &gt; 5000, Combined_Data!K229 - 5000, 0)</f>
        <v>0</v>
      </c>
      <c r="L234">
        <f>IF(Combined_Data!L229 &gt; 5000, Combined_Data!L229 - 5000, 0)</f>
        <v>0</v>
      </c>
      <c r="M234">
        <f>IF(Combined_Data!M229 &gt; 5000, Combined_Data!M229 - 5000, 0)</f>
        <v>0</v>
      </c>
      <c r="N234">
        <f t="shared" si="3"/>
        <v>2690.9451926711599</v>
      </c>
    </row>
    <row r="235" spans="1:14" x14ac:dyDescent="0.25">
      <c r="A235" t="s">
        <v>267</v>
      </c>
      <c r="B235">
        <f>IF(Combined_Data!B230 &gt; 5000, Combined_Data!B230 - 5000, 0)</f>
        <v>0</v>
      </c>
      <c r="C235">
        <f>IF(Combined_Data!C230 &gt; 5000, Combined_Data!C230 - 5000, 0)</f>
        <v>0</v>
      </c>
      <c r="D235">
        <f>IF(Combined_Data!D230 &gt; 5000, Combined_Data!D230 - 5000, 0)</f>
        <v>5291.2743821358999</v>
      </c>
      <c r="E235">
        <f>IF(Combined_Data!E230 &gt; 5000, Combined_Data!E230 - 5000, 0)</f>
        <v>8943.0329037749998</v>
      </c>
      <c r="F235">
        <f>IF(Combined_Data!F230 &gt; 5000, Combined_Data!F230 - 5000, 0)</f>
        <v>14801.8154387342</v>
      </c>
      <c r="G235">
        <f>IF(Combined_Data!G230 &gt; 5000, Combined_Data!G230 - 5000, 0)</f>
        <v>0</v>
      </c>
      <c r="H235">
        <f>IF(Combined_Data!H230 &gt; 5000, Combined_Data!H230 - 5000, 0)</f>
        <v>4826.7827545130694</v>
      </c>
      <c r="I235">
        <f>IF(Combined_Data!I230 &gt; 5000, Combined_Data!I230 - 5000, 0)</f>
        <v>0</v>
      </c>
      <c r="J235">
        <f>IF(Combined_Data!J230 &gt; 5000, Combined_Data!J230 - 5000, 0)</f>
        <v>1331.3615956905496</v>
      </c>
      <c r="K235">
        <f>IF(Combined_Data!K230 &gt; 5000, Combined_Data!K230 - 5000, 0)</f>
        <v>3016.7003260214096</v>
      </c>
      <c r="L235">
        <f>IF(Combined_Data!L230 &gt; 5000, Combined_Data!L230 - 5000, 0)</f>
        <v>3953.1606929171703</v>
      </c>
      <c r="M235">
        <f>IF(Combined_Data!M230 &gt; 5000, Combined_Data!M230 - 5000, 0)</f>
        <v>707.42542218229028</v>
      </c>
      <c r="N235">
        <f t="shared" si="3"/>
        <v>42871.553515969594</v>
      </c>
    </row>
    <row r="236" spans="1:14" x14ac:dyDescent="0.25">
      <c r="A236" t="s">
        <v>268</v>
      </c>
      <c r="B236">
        <f>IF(Combined_Data!B231 &gt; 5000, Combined_Data!B231 - 5000, 0)</f>
        <v>0</v>
      </c>
      <c r="C236">
        <f>IF(Combined_Data!C231 &gt; 5000, Combined_Data!C231 - 5000, 0)</f>
        <v>0</v>
      </c>
      <c r="D236">
        <f>IF(Combined_Data!D231 &gt; 5000, Combined_Data!D231 - 5000, 0)</f>
        <v>846.52587724552995</v>
      </c>
      <c r="E236">
        <f>IF(Combined_Data!E231 &gt; 5000, Combined_Data!E231 - 5000, 0)</f>
        <v>0</v>
      </c>
      <c r="F236">
        <f>IF(Combined_Data!F231 &gt; 5000, Combined_Data!F231 - 5000, 0)</f>
        <v>0</v>
      </c>
      <c r="G236">
        <f>IF(Combined_Data!G231 &gt; 5000, Combined_Data!G231 - 5000, 0)</f>
        <v>0</v>
      </c>
      <c r="H236">
        <f>IF(Combined_Data!H231 &gt; 5000, Combined_Data!H231 - 5000, 0)</f>
        <v>0</v>
      </c>
      <c r="I236">
        <f>IF(Combined_Data!I231 &gt; 5000, Combined_Data!I231 - 5000, 0)</f>
        <v>0</v>
      </c>
      <c r="J236">
        <f>IF(Combined_Data!J231 &gt; 5000, Combined_Data!J231 - 5000, 0)</f>
        <v>0</v>
      </c>
      <c r="K236">
        <f>IF(Combined_Data!K231 &gt; 5000, Combined_Data!K231 - 5000, 0)</f>
        <v>0</v>
      </c>
      <c r="L236">
        <f>IF(Combined_Data!L231 &gt; 5000, Combined_Data!L231 - 5000, 0)</f>
        <v>3754.1735390971699</v>
      </c>
      <c r="M236">
        <f>IF(Combined_Data!M231 &gt; 5000, Combined_Data!M231 - 5000, 0)</f>
        <v>1208.8245293749496</v>
      </c>
      <c r="N236">
        <f t="shared" si="3"/>
        <v>5809.5239457176494</v>
      </c>
    </row>
    <row r="237" spans="1:14" x14ac:dyDescent="0.25">
      <c r="A237" t="s">
        <v>269</v>
      </c>
      <c r="B237">
        <f>IF(Combined_Data!B232 &gt; 5000, Combined_Data!B232 - 5000, 0)</f>
        <v>0</v>
      </c>
      <c r="C237">
        <f>IF(Combined_Data!C232 &gt; 5000, Combined_Data!C232 - 5000, 0)</f>
        <v>0</v>
      </c>
      <c r="D237">
        <f>IF(Combined_Data!D232 &gt; 5000, Combined_Data!D232 - 5000, 0)</f>
        <v>0</v>
      </c>
      <c r="E237">
        <f>IF(Combined_Data!E232 &gt; 5000, Combined_Data!E232 - 5000, 0)</f>
        <v>0</v>
      </c>
      <c r="F237">
        <f>IF(Combined_Data!F232 &gt; 5000, Combined_Data!F232 - 5000, 0)</f>
        <v>2331.8571536813297</v>
      </c>
      <c r="G237">
        <f>IF(Combined_Data!G232 &gt; 5000, Combined_Data!G232 - 5000, 0)</f>
        <v>0</v>
      </c>
      <c r="H237">
        <f>IF(Combined_Data!H232 &gt; 5000, Combined_Data!H232 - 5000, 0)</f>
        <v>0</v>
      </c>
      <c r="I237">
        <f>IF(Combined_Data!I232 &gt; 5000, Combined_Data!I232 - 5000, 0)</f>
        <v>0</v>
      </c>
      <c r="J237">
        <f>IF(Combined_Data!J232 &gt; 5000, Combined_Data!J232 - 5000, 0)</f>
        <v>3548.6550322351595</v>
      </c>
      <c r="K237">
        <f>IF(Combined_Data!K232 &gt; 5000, Combined_Data!K232 - 5000, 0)</f>
        <v>617.48193496187014</v>
      </c>
      <c r="L237">
        <f>IF(Combined_Data!L232 &gt; 5000, Combined_Data!L232 - 5000, 0)</f>
        <v>0</v>
      </c>
      <c r="M237">
        <f>IF(Combined_Data!M232 &gt; 5000, Combined_Data!M232 - 5000, 0)</f>
        <v>1782.46399915661</v>
      </c>
      <c r="N237">
        <f t="shared" si="3"/>
        <v>8280.4581200349694</v>
      </c>
    </row>
    <row r="238" spans="1:14" x14ac:dyDescent="0.25">
      <c r="A238" t="s">
        <v>270</v>
      </c>
      <c r="B238">
        <f>IF(Combined_Data!B233 &gt; 5000, Combined_Data!B233 - 5000, 0)</f>
        <v>0</v>
      </c>
      <c r="C238">
        <f>IF(Combined_Data!C233 &gt; 5000, Combined_Data!C233 - 5000, 0)</f>
        <v>0</v>
      </c>
      <c r="D238">
        <f>IF(Combined_Data!D233 &gt; 5000, Combined_Data!D233 - 5000, 0)</f>
        <v>0</v>
      </c>
      <c r="E238">
        <f>IF(Combined_Data!E233 &gt; 5000, Combined_Data!E233 - 5000, 0)</f>
        <v>0</v>
      </c>
      <c r="F238">
        <f>IF(Combined_Data!F233 &gt; 5000, Combined_Data!F233 - 5000, 0)</f>
        <v>0</v>
      </c>
      <c r="G238">
        <f>IF(Combined_Data!G233 &gt; 5000, Combined_Data!G233 - 5000, 0)</f>
        <v>0</v>
      </c>
      <c r="H238">
        <f>IF(Combined_Data!H233 &gt; 5000, Combined_Data!H233 - 5000, 0)</f>
        <v>0</v>
      </c>
      <c r="I238">
        <f>IF(Combined_Data!I233 &gt; 5000, Combined_Data!I233 - 5000, 0)</f>
        <v>0</v>
      </c>
      <c r="J238">
        <f>IF(Combined_Data!J233 &gt; 5000, Combined_Data!J233 - 5000, 0)</f>
        <v>0</v>
      </c>
      <c r="K238">
        <f>IF(Combined_Data!K233 &gt; 5000, Combined_Data!K233 - 5000, 0)</f>
        <v>0</v>
      </c>
      <c r="L238">
        <f>IF(Combined_Data!L233 &gt; 5000, Combined_Data!L233 - 5000, 0)</f>
        <v>0</v>
      </c>
      <c r="M238">
        <f>IF(Combined_Data!M233 &gt; 5000, Combined_Data!M233 - 5000, 0)</f>
        <v>0</v>
      </c>
      <c r="N238">
        <f t="shared" si="3"/>
        <v>0</v>
      </c>
    </row>
    <row r="239" spans="1:14" x14ac:dyDescent="0.25">
      <c r="A239" t="s">
        <v>271</v>
      </c>
      <c r="B239">
        <f>IF(Combined_Data!B234 &gt; 5000, Combined_Data!B234 - 5000, 0)</f>
        <v>0</v>
      </c>
      <c r="C239">
        <f>IF(Combined_Data!C234 &gt; 5000, Combined_Data!C234 - 5000, 0)</f>
        <v>0</v>
      </c>
      <c r="D239">
        <f>IF(Combined_Data!D234 &gt; 5000, Combined_Data!D234 - 5000, 0)</f>
        <v>0</v>
      </c>
      <c r="E239">
        <f>IF(Combined_Data!E234 &gt; 5000, Combined_Data!E234 - 5000, 0)</f>
        <v>1139.3120827155299</v>
      </c>
      <c r="F239">
        <f>IF(Combined_Data!F234 &gt; 5000, Combined_Data!F234 - 5000, 0)</f>
        <v>0</v>
      </c>
      <c r="G239">
        <f>IF(Combined_Data!G234 &gt; 5000, Combined_Data!G234 - 5000, 0)</f>
        <v>0</v>
      </c>
      <c r="H239">
        <f>IF(Combined_Data!H234 &gt; 5000, Combined_Data!H234 - 5000, 0)</f>
        <v>0</v>
      </c>
      <c r="I239">
        <f>IF(Combined_Data!I234 &gt; 5000, Combined_Data!I234 - 5000, 0)</f>
        <v>3786.9358219371406</v>
      </c>
      <c r="J239">
        <f>IF(Combined_Data!J234 &gt; 5000, Combined_Data!J234 - 5000, 0)</f>
        <v>0</v>
      </c>
      <c r="K239">
        <f>IF(Combined_Data!K234 &gt; 5000, Combined_Data!K234 - 5000, 0)</f>
        <v>204.7200207527103</v>
      </c>
      <c r="L239">
        <f>IF(Combined_Data!L234 &gt; 5000, Combined_Data!L234 - 5000, 0)</f>
        <v>0</v>
      </c>
      <c r="M239">
        <f>IF(Combined_Data!M234 &gt; 5000, Combined_Data!M234 - 5000, 0)</f>
        <v>0</v>
      </c>
      <c r="N239">
        <f t="shared" si="3"/>
        <v>5130.9679254053808</v>
      </c>
    </row>
    <row r="240" spans="1:14" x14ac:dyDescent="0.25">
      <c r="A240" t="s">
        <v>272</v>
      </c>
      <c r="B240">
        <f>IF(Combined_Data!B235 &gt; 5000, Combined_Data!B235 - 5000, 0)</f>
        <v>0</v>
      </c>
      <c r="C240">
        <f>IF(Combined_Data!C235 &gt; 5000, Combined_Data!C235 - 5000, 0)</f>
        <v>0</v>
      </c>
      <c r="D240">
        <f>IF(Combined_Data!D235 &gt; 5000, Combined_Data!D235 - 5000, 0)</f>
        <v>1696.5298460752601</v>
      </c>
      <c r="E240">
        <f>IF(Combined_Data!E235 &gt; 5000, Combined_Data!E235 - 5000, 0)</f>
        <v>0</v>
      </c>
      <c r="F240">
        <f>IF(Combined_Data!F235 &gt; 5000, Combined_Data!F235 - 5000, 0)</f>
        <v>0</v>
      </c>
      <c r="G240">
        <f>IF(Combined_Data!G235 &gt; 5000, Combined_Data!G235 - 5000, 0)</f>
        <v>0</v>
      </c>
      <c r="H240">
        <f>IF(Combined_Data!H235 &gt; 5000, Combined_Data!H235 - 5000, 0)</f>
        <v>0</v>
      </c>
      <c r="I240">
        <f>IF(Combined_Data!I235 &gt; 5000, Combined_Data!I235 - 5000, 0)</f>
        <v>0</v>
      </c>
      <c r="J240">
        <f>IF(Combined_Data!J235 &gt; 5000, Combined_Data!J235 - 5000, 0)</f>
        <v>0</v>
      </c>
      <c r="K240">
        <f>IF(Combined_Data!K235 &gt; 5000, Combined_Data!K235 - 5000, 0)</f>
        <v>4885.9988931282896</v>
      </c>
      <c r="L240">
        <f>IF(Combined_Data!L235 &gt; 5000, Combined_Data!L235 - 5000, 0)</f>
        <v>0</v>
      </c>
      <c r="M240">
        <f>IF(Combined_Data!M235 &gt; 5000, Combined_Data!M235 - 5000, 0)</f>
        <v>5700.4570766685993</v>
      </c>
      <c r="N240">
        <f t="shared" si="3"/>
        <v>12282.985815872149</v>
      </c>
    </row>
    <row r="241" spans="1:14" x14ac:dyDescent="0.25">
      <c r="A241" t="s">
        <v>273</v>
      </c>
      <c r="B241">
        <f>IF(Combined_Data!B236 &gt; 5000, Combined_Data!B236 - 5000, 0)</f>
        <v>0</v>
      </c>
      <c r="C241">
        <f>IF(Combined_Data!C236 &gt; 5000, Combined_Data!C236 - 5000, 0)</f>
        <v>0</v>
      </c>
      <c r="D241">
        <f>IF(Combined_Data!D236 &gt; 5000, Combined_Data!D236 - 5000, 0)</f>
        <v>1802.7336932974504</v>
      </c>
      <c r="E241">
        <f>IF(Combined_Data!E236 &gt; 5000, Combined_Data!E236 - 5000, 0)</f>
        <v>4636.0424502324004</v>
      </c>
      <c r="F241">
        <f>IF(Combined_Data!F236 &gt; 5000, Combined_Data!F236 - 5000, 0)</f>
        <v>0</v>
      </c>
      <c r="G241">
        <f>IF(Combined_Data!G236 &gt; 5000, Combined_Data!G236 - 5000, 0)</f>
        <v>0</v>
      </c>
      <c r="H241">
        <f>IF(Combined_Data!H236 &gt; 5000, Combined_Data!H236 - 5000, 0)</f>
        <v>0</v>
      </c>
      <c r="I241">
        <f>IF(Combined_Data!I236 &gt; 5000, Combined_Data!I236 - 5000, 0)</f>
        <v>0</v>
      </c>
      <c r="J241">
        <f>IF(Combined_Data!J236 &gt; 5000, Combined_Data!J236 - 5000, 0)</f>
        <v>3499.6537049855306</v>
      </c>
      <c r="K241">
        <f>IF(Combined_Data!K236 &gt; 5000, Combined_Data!K236 - 5000, 0)</f>
        <v>0</v>
      </c>
      <c r="L241">
        <f>IF(Combined_Data!L236 &gt; 5000, Combined_Data!L236 - 5000, 0)</f>
        <v>0</v>
      </c>
      <c r="M241">
        <f>IF(Combined_Data!M236 &gt; 5000, Combined_Data!M236 - 5000, 0)</f>
        <v>991.79454106106004</v>
      </c>
      <c r="N241">
        <f t="shared" si="3"/>
        <v>10930.22438957644</v>
      </c>
    </row>
    <row r="242" spans="1:14" x14ac:dyDescent="0.25">
      <c r="A242" t="s">
        <v>274</v>
      </c>
      <c r="B242">
        <f>IF(Combined_Data!B237 &gt; 5000, Combined_Data!B237 - 5000, 0)</f>
        <v>0</v>
      </c>
      <c r="C242">
        <f>IF(Combined_Data!C237 &gt; 5000, Combined_Data!C237 - 5000, 0)</f>
        <v>0</v>
      </c>
      <c r="D242">
        <f>IF(Combined_Data!D237 &gt; 5000, Combined_Data!D237 - 5000, 0)</f>
        <v>441.21101228300995</v>
      </c>
      <c r="E242">
        <f>IF(Combined_Data!E237 &gt; 5000, Combined_Data!E237 - 5000, 0)</f>
        <v>0</v>
      </c>
      <c r="F242">
        <f>IF(Combined_Data!F237 &gt; 5000, Combined_Data!F237 - 5000, 0)</f>
        <v>0</v>
      </c>
      <c r="G242">
        <f>IF(Combined_Data!G237 &gt; 5000, Combined_Data!G237 - 5000, 0)</f>
        <v>0</v>
      </c>
      <c r="H242">
        <f>IF(Combined_Data!H237 &gt; 5000, Combined_Data!H237 - 5000, 0)</f>
        <v>0</v>
      </c>
      <c r="I242">
        <f>IF(Combined_Data!I237 &gt; 5000, Combined_Data!I237 - 5000, 0)</f>
        <v>0</v>
      </c>
      <c r="J242">
        <f>IF(Combined_Data!J237 &gt; 5000, Combined_Data!J237 - 5000, 0)</f>
        <v>0</v>
      </c>
      <c r="K242">
        <f>IF(Combined_Data!K237 &gt; 5000, Combined_Data!K237 - 5000, 0)</f>
        <v>0</v>
      </c>
      <c r="L242">
        <f>IF(Combined_Data!L237 &gt; 5000, Combined_Data!L237 - 5000, 0)</f>
        <v>0</v>
      </c>
      <c r="M242">
        <f>IF(Combined_Data!M237 &gt; 5000, Combined_Data!M237 - 5000, 0)</f>
        <v>1453.56029593517</v>
      </c>
      <c r="N242">
        <f t="shared" si="3"/>
        <v>1894.7713082181799</v>
      </c>
    </row>
    <row r="243" spans="1:14" x14ac:dyDescent="0.25">
      <c r="A243" t="s">
        <v>275</v>
      </c>
      <c r="B243">
        <f>IF(Combined_Data!B238 &gt; 5000, Combined_Data!B238 - 5000, 0)</f>
        <v>0</v>
      </c>
      <c r="C243">
        <f>IF(Combined_Data!C238 &gt; 5000, Combined_Data!C238 - 5000, 0)</f>
        <v>0</v>
      </c>
      <c r="D243">
        <f>IF(Combined_Data!D238 &gt; 5000, Combined_Data!D238 - 5000, 0)</f>
        <v>0</v>
      </c>
      <c r="E243">
        <f>IF(Combined_Data!E238 &gt; 5000, Combined_Data!E238 - 5000, 0)</f>
        <v>0</v>
      </c>
      <c r="F243">
        <f>IF(Combined_Data!F238 &gt; 5000, Combined_Data!F238 - 5000, 0)</f>
        <v>0</v>
      </c>
      <c r="G243">
        <f>IF(Combined_Data!G238 &gt; 5000, Combined_Data!G238 - 5000, 0)</f>
        <v>0</v>
      </c>
      <c r="H243">
        <f>IF(Combined_Data!H238 &gt; 5000, Combined_Data!H238 - 5000, 0)</f>
        <v>0</v>
      </c>
      <c r="I243">
        <f>IF(Combined_Data!I238 &gt; 5000, Combined_Data!I238 - 5000, 0)</f>
        <v>0</v>
      </c>
      <c r="J243">
        <f>IF(Combined_Data!J238 &gt; 5000, Combined_Data!J238 - 5000, 0)</f>
        <v>0</v>
      </c>
      <c r="K243">
        <f>IF(Combined_Data!K238 &gt; 5000, Combined_Data!K238 - 5000, 0)</f>
        <v>467.76315829209034</v>
      </c>
      <c r="L243">
        <f>IF(Combined_Data!L238 &gt; 5000, Combined_Data!L238 - 5000, 0)</f>
        <v>0</v>
      </c>
      <c r="M243">
        <f>IF(Combined_Data!M238 &gt; 5000, Combined_Data!M238 - 5000, 0)</f>
        <v>0</v>
      </c>
      <c r="N243">
        <f t="shared" si="3"/>
        <v>467.76315829209034</v>
      </c>
    </row>
    <row r="244" spans="1:14" x14ac:dyDescent="0.25">
      <c r="A244" t="s">
        <v>276</v>
      </c>
      <c r="B244">
        <f>IF(Combined_Data!B239 &gt; 5000, Combined_Data!B239 - 5000, 0)</f>
        <v>0</v>
      </c>
      <c r="C244">
        <f>IF(Combined_Data!C239 &gt; 5000, Combined_Data!C239 - 5000, 0)</f>
        <v>0</v>
      </c>
      <c r="D244">
        <f>IF(Combined_Data!D239 &gt; 5000, Combined_Data!D239 - 5000, 0)</f>
        <v>0</v>
      </c>
      <c r="E244">
        <f>IF(Combined_Data!E239 &gt; 5000, Combined_Data!E239 - 5000, 0)</f>
        <v>0</v>
      </c>
      <c r="F244">
        <f>IF(Combined_Data!F239 &gt; 5000, Combined_Data!F239 - 5000, 0)</f>
        <v>0</v>
      </c>
      <c r="G244">
        <f>IF(Combined_Data!G239 &gt; 5000, Combined_Data!G239 - 5000, 0)</f>
        <v>0</v>
      </c>
      <c r="H244">
        <f>IF(Combined_Data!H239 &gt; 5000, Combined_Data!H239 - 5000, 0)</f>
        <v>0</v>
      </c>
      <c r="I244">
        <f>IF(Combined_Data!I239 &gt; 5000, Combined_Data!I239 - 5000, 0)</f>
        <v>0</v>
      </c>
      <c r="J244">
        <f>IF(Combined_Data!J239 &gt; 5000, Combined_Data!J239 - 5000, 0)</f>
        <v>0</v>
      </c>
      <c r="K244">
        <f>IF(Combined_Data!K239 &gt; 5000, Combined_Data!K239 - 5000, 0)</f>
        <v>0</v>
      </c>
      <c r="L244">
        <f>IF(Combined_Data!L239 &gt; 5000, Combined_Data!L239 - 5000, 0)</f>
        <v>0</v>
      </c>
      <c r="M244">
        <f>IF(Combined_Data!M239 &gt; 5000, Combined_Data!M239 - 5000, 0)</f>
        <v>6878.4985402745006</v>
      </c>
      <c r="N244">
        <f t="shared" si="3"/>
        <v>6878.4985402745006</v>
      </c>
    </row>
    <row r="245" spans="1:14" x14ac:dyDescent="0.25">
      <c r="A245" t="s">
        <v>277</v>
      </c>
      <c r="B245">
        <f>IF(Combined_Data!B240 &gt; 5000, Combined_Data!B240 - 5000, 0)</f>
        <v>0</v>
      </c>
      <c r="C245">
        <f>IF(Combined_Data!C240 &gt; 5000, Combined_Data!C240 - 5000, 0)</f>
        <v>0</v>
      </c>
      <c r="D245">
        <f>IF(Combined_Data!D240 &gt; 5000, Combined_Data!D240 - 5000, 0)</f>
        <v>0</v>
      </c>
      <c r="E245">
        <f>IF(Combined_Data!E240 &gt; 5000, Combined_Data!E240 - 5000, 0)</f>
        <v>4051.3596537886406</v>
      </c>
      <c r="F245">
        <f>IF(Combined_Data!F240 &gt; 5000, Combined_Data!F240 - 5000, 0)</f>
        <v>0</v>
      </c>
      <c r="G245">
        <f>IF(Combined_Data!G240 &gt; 5000, Combined_Data!G240 - 5000, 0)</f>
        <v>1228.5352383708796</v>
      </c>
      <c r="H245">
        <f>IF(Combined_Data!H240 &gt; 5000, Combined_Data!H240 - 5000, 0)</f>
        <v>0</v>
      </c>
      <c r="I245">
        <f>IF(Combined_Data!I240 &gt; 5000, Combined_Data!I240 - 5000, 0)</f>
        <v>4894.8997984289999</v>
      </c>
      <c r="J245">
        <f>IF(Combined_Data!J240 &gt; 5000, Combined_Data!J240 - 5000, 0)</f>
        <v>4626.1942328840105</v>
      </c>
      <c r="K245">
        <f>IF(Combined_Data!K240 &gt; 5000, Combined_Data!K240 - 5000, 0)</f>
        <v>0</v>
      </c>
      <c r="L245">
        <f>IF(Combined_Data!L240 &gt; 5000, Combined_Data!L240 - 5000, 0)</f>
        <v>0</v>
      </c>
      <c r="M245">
        <f>IF(Combined_Data!M240 &gt; 5000, Combined_Data!M240 - 5000, 0)</f>
        <v>0</v>
      </c>
      <c r="N245">
        <f t="shared" si="3"/>
        <v>14800.988923472531</v>
      </c>
    </row>
    <row r="246" spans="1:14" x14ac:dyDescent="0.25">
      <c r="A246" t="s">
        <v>278</v>
      </c>
      <c r="B246">
        <f>IF(Combined_Data!B241 &gt; 5000, Combined_Data!B241 - 5000, 0)</f>
        <v>0</v>
      </c>
      <c r="C246">
        <f>IF(Combined_Data!C241 &gt; 5000, Combined_Data!C241 - 5000, 0)</f>
        <v>2115.1188064612097</v>
      </c>
      <c r="D246">
        <f>IF(Combined_Data!D241 &gt; 5000, Combined_Data!D241 - 5000, 0)</f>
        <v>0</v>
      </c>
      <c r="E246">
        <f>IF(Combined_Data!E241 &gt; 5000, Combined_Data!E241 - 5000, 0)</f>
        <v>0</v>
      </c>
      <c r="F246">
        <f>IF(Combined_Data!F241 &gt; 5000, Combined_Data!F241 - 5000, 0)</f>
        <v>0</v>
      </c>
      <c r="G246">
        <f>IF(Combined_Data!G241 &gt; 5000, Combined_Data!G241 - 5000, 0)</f>
        <v>0</v>
      </c>
      <c r="H246">
        <f>IF(Combined_Data!H241 &gt; 5000, Combined_Data!H241 - 5000, 0)</f>
        <v>0</v>
      </c>
      <c r="I246">
        <f>IF(Combined_Data!I241 &gt; 5000, Combined_Data!I241 - 5000, 0)</f>
        <v>6907.1705623313992</v>
      </c>
      <c r="J246">
        <f>IF(Combined_Data!J241 &gt; 5000, Combined_Data!J241 - 5000, 0)</f>
        <v>0</v>
      </c>
      <c r="K246">
        <f>IF(Combined_Data!K241 &gt; 5000, Combined_Data!K241 - 5000, 0)</f>
        <v>6053.7483543767994</v>
      </c>
      <c r="L246">
        <f>IF(Combined_Data!L241 &gt; 5000, Combined_Data!L241 - 5000, 0)</f>
        <v>0</v>
      </c>
      <c r="M246">
        <f>IF(Combined_Data!M241 &gt; 5000, Combined_Data!M241 - 5000, 0)</f>
        <v>3582.1578191665594</v>
      </c>
      <c r="N246">
        <f t="shared" si="3"/>
        <v>18658.195542335969</v>
      </c>
    </row>
    <row r="247" spans="1:14" x14ac:dyDescent="0.25">
      <c r="A247" t="s">
        <v>279</v>
      </c>
      <c r="B247">
        <f>IF(Combined_Data!B242 &gt; 5000, Combined_Data!B242 - 5000, 0)</f>
        <v>0</v>
      </c>
      <c r="C247">
        <f>IF(Combined_Data!C242 &gt; 5000, Combined_Data!C242 - 5000, 0)</f>
        <v>0</v>
      </c>
      <c r="D247">
        <f>IF(Combined_Data!D242 &gt; 5000, Combined_Data!D242 - 5000, 0)</f>
        <v>0</v>
      </c>
      <c r="E247">
        <f>IF(Combined_Data!E242 &gt; 5000, Combined_Data!E242 - 5000, 0)</f>
        <v>0</v>
      </c>
      <c r="F247">
        <f>IF(Combined_Data!F242 &gt; 5000, Combined_Data!F242 - 5000, 0)</f>
        <v>0</v>
      </c>
      <c r="G247">
        <f>IF(Combined_Data!G242 &gt; 5000, Combined_Data!G242 - 5000, 0)</f>
        <v>0</v>
      </c>
      <c r="H247">
        <f>IF(Combined_Data!H242 &gt; 5000, Combined_Data!H242 - 5000, 0)</f>
        <v>0</v>
      </c>
      <c r="I247">
        <f>IF(Combined_Data!I242 &gt; 5000, Combined_Data!I242 - 5000, 0)</f>
        <v>0</v>
      </c>
      <c r="J247">
        <f>IF(Combined_Data!J242 &gt; 5000, Combined_Data!J242 - 5000, 0)</f>
        <v>0</v>
      </c>
      <c r="K247">
        <f>IF(Combined_Data!K242 &gt; 5000, Combined_Data!K242 - 5000, 0)</f>
        <v>0</v>
      </c>
      <c r="L247">
        <f>IF(Combined_Data!L242 &gt; 5000, Combined_Data!L242 - 5000, 0)</f>
        <v>0</v>
      </c>
      <c r="M247">
        <f>IF(Combined_Data!M242 &gt; 5000, Combined_Data!M242 - 5000, 0)</f>
        <v>0</v>
      </c>
      <c r="N247">
        <f t="shared" si="3"/>
        <v>0</v>
      </c>
    </row>
    <row r="248" spans="1:14" x14ac:dyDescent="0.25">
      <c r="A248" t="s">
        <v>280</v>
      </c>
      <c r="B248">
        <f>IF(Combined_Data!B243 &gt; 5000, Combined_Data!B243 - 5000, 0)</f>
        <v>0</v>
      </c>
      <c r="C248">
        <f>IF(Combined_Data!C243 &gt; 5000, Combined_Data!C243 - 5000, 0)</f>
        <v>24302.524145958399</v>
      </c>
      <c r="D248">
        <f>IF(Combined_Data!D243 &gt; 5000, Combined_Data!D243 - 5000, 0)</f>
        <v>0</v>
      </c>
      <c r="E248">
        <f>IF(Combined_Data!E243 &gt; 5000, Combined_Data!E243 - 5000, 0)</f>
        <v>10917.931625979199</v>
      </c>
      <c r="F248">
        <f>IF(Combined_Data!F243 &gt; 5000, Combined_Data!F243 - 5000, 0)</f>
        <v>0</v>
      </c>
      <c r="G248">
        <f>IF(Combined_Data!G243 &gt; 5000, Combined_Data!G243 - 5000, 0)</f>
        <v>0</v>
      </c>
      <c r="H248">
        <f>IF(Combined_Data!H243 &gt; 5000, Combined_Data!H243 - 5000, 0)</f>
        <v>0</v>
      </c>
      <c r="I248">
        <f>IF(Combined_Data!I243 &gt; 5000, Combined_Data!I243 - 5000, 0)</f>
        <v>0</v>
      </c>
      <c r="J248">
        <f>IF(Combined_Data!J243 &gt; 5000, Combined_Data!J243 - 5000, 0)</f>
        <v>19.204346263230036</v>
      </c>
      <c r="K248">
        <f>IF(Combined_Data!K243 &gt; 5000, Combined_Data!K243 - 5000, 0)</f>
        <v>0</v>
      </c>
      <c r="L248">
        <f>IF(Combined_Data!L243 &gt; 5000, Combined_Data!L243 - 5000, 0)</f>
        <v>3062.4059273165003</v>
      </c>
      <c r="M248">
        <f>IF(Combined_Data!M243 &gt; 5000, Combined_Data!M243 - 5000, 0)</f>
        <v>0</v>
      </c>
      <c r="N248">
        <f t="shared" si="3"/>
        <v>38302.066045517335</v>
      </c>
    </row>
    <row r="249" spans="1:14" x14ac:dyDescent="0.25">
      <c r="A249" t="s">
        <v>281</v>
      </c>
      <c r="B249">
        <f>IF(Combined_Data!B244 &gt; 5000, Combined_Data!B244 - 5000, 0)</f>
        <v>0</v>
      </c>
      <c r="C249">
        <f>IF(Combined_Data!C244 &gt; 5000, Combined_Data!C244 - 5000, 0)</f>
        <v>0</v>
      </c>
      <c r="D249">
        <f>IF(Combined_Data!D244 &gt; 5000, Combined_Data!D244 - 5000, 0)</f>
        <v>0</v>
      </c>
      <c r="E249">
        <f>IF(Combined_Data!E244 &gt; 5000, Combined_Data!E244 - 5000, 0)</f>
        <v>0</v>
      </c>
      <c r="F249">
        <f>IF(Combined_Data!F244 &gt; 5000, Combined_Data!F244 - 5000, 0)</f>
        <v>753.96647179043975</v>
      </c>
      <c r="G249">
        <f>IF(Combined_Data!G244 &gt; 5000, Combined_Data!G244 - 5000, 0)</f>
        <v>0</v>
      </c>
      <c r="H249">
        <f>IF(Combined_Data!H244 &gt; 5000, Combined_Data!H244 - 5000, 0)</f>
        <v>5940.1840754567002</v>
      </c>
      <c r="I249">
        <f>IF(Combined_Data!I244 &gt; 5000, Combined_Data!I244 - 5000, 0)</f>
        <v>0</v>
      </c>
      <c r="J249">
        <f>IF(Combined_Data!J244 &gt; 5000, Combined_Data!J244 - 5000, 0)</f>
        <v>0</v>
      </c>
      <c r="K249">
        <f>IF(Combined_Data!K244 &gt; 5000, Combined_Data!K244 - 5000, 0)</f>
        <v>0</v>
      </c>
      <c r="L249">
        <f>IF(Combined_Data!L244 &gt; 5000, Combined_Data!L244 - 5000, 0)</f>
        <v>0</v>
      </c>
      <c r="M249">
        <f>IF(Combined_Data!M244 &gt; 5000, Combined_Data!M244 - 5000, 0)</f>
        <v>0</v>
      </c>
      <c r="N249">
        <f t="shared" si="3"/>
        <v>6694.1505472471399</v>
      </c>
    </row>
    <row r="250" spans="1:14" x14ac:dyDescent="0.25">
      <c r="A250" t="s">
        <v>282</v>
      </c>
      <c r="B250">
        <f>IF(Combined_Data!B245 &gt; 5000, Combined_Data!B245 - 5000, 0)</f>
        <v>0</v>
      </c>
      <c r="C250">
        <f>IF(Combined_Data!C245 &gt; 5000, Combined_Data!C245 - 5000, 0)</f>
        <v>2130.4401118445403</v>
      </c>
      <c r="D250">
        <f>IF(Combined_Data!D245 &gt; 5000, Combined_Data!D245 - 5000, 0)</f>
        <v>6341.5763243532001</v>
      </c>
      <c r="E250">
        <f>IF(Combined_Data!E245 &gt; 5000, Combined_Data!E245 - 5000, 0)</f>
        <v>0</v>
      </c>
      <c r="F250">
        <f>IF(Combined_Data!F245 &gt; 5000, Combined_Data!F245 - 5000, 0)</f>
        <v>0</v>
      </c>
      <c r="G250">
        <f>IF(Combined_Data!G245 &gt; 5000, Combined_Data!G245 - 5000, 0)</f>
        <v>0</v>
      </c>
      <c r="H250">
        <f>IF(Combined_Data!H245 &gt; 5000, Combined_Data!H245 - 5000, 0)</f>
        <v>0</v>
      </c>
      <c r="I250">
        <f>IF(Combined_Data!I245 &gt; 5000, Combined_Data!I245 - 5000, 0)</f>
        <v>57.117303651650218</v>
      </c>
      <c r="J250">
        <f>IF(Combined_Data!J245 &gt; 5000, Combined_Data!J245 - 5000, 0)</f>
        <v>2284.28226575387</v>
      </c>
      <c r="K250">
        <f>IF(Combined_Data!K245 &gt; 5000, Combined_Data!K245 - 5000, 0)</f>
        <v>0</v>
      </c>
      <c r="L250">
        <f>IF(Combined_Data!L245 &gt; 5000, Combined_Data!L245 - 5000, 0)</f>
        <v>0</v>
      </c>
      <c r="M250">
        <f>IF(Combined_Data!M245 &gt; 5000, Combined_Data!M245 - 5000, 0)</f>
        <v>8998.4881911422999</v>
      </c>
      <c r="N250">
        <f t="shared" si="3"/>
        <v>19811.90419674556</v>
      </c>
    </row>
    <row r="251" spans="1:14" x14ac:dyDescent="0.25">
      <c r="A251" t="s">
        <v>283</v>
      </c>
      <c r="B251">
        <f>IF(Combined_Data!B246 &gt; 5000, Combined_Data!B246 - 5000, 0)</f>
        <v>0</v>
      </c>
      <c r="C251">
        <f>IF(Combined_Data!C246 &gt; 5000, Combined_Data!C246 - 5000, 0)</f>
        <v>0</v>
      </c>
      <c r="D251">
        <f>IF(Combined_Data!D246 &gt; 5000, Combined_Data!D246 - 5000, 0)</f>
        <v>6591.5826768841998</v>
      </c>
      <c r="E251">
        <f>IF(Combined_Data!E246 &gt; 5000, Combined_Data!E246 - 5000, 0)</f>
        <v>0</v>
      </c>
      <c r="F251">
        <f>IF(Combined_Data!F246 &gt; 5000, Combined_Data!F246 - 5000, 0)</f>
        <v>332.38598564702988</v>
      </c>
      <c r="G251">
        <f>IF(Combined_Data!G246 &gt; 5000, Combined_Data!G246 - 5000, 0)</f>
        <v>0</v>
      </c>
      <c r="H251">
        <f>IF(Combined_Data!H246 &gt; 5000, Combined_Data!H246 - 5000, 0)</f>
        <v>0</v>
      </c>
      <c r="I251">
        <f>IF(Combined_Data!I246 &gt; 5000, Combined_Data!I246 - 5000, 0)</f>
        <v>0</v>
      </c>
      <c r="J251">
        <f>IF(Combined_Data!J246 &gt; 5000, Combined_Data!J246 - 5000, 0)</f>
        <v>0</v>
      </c>
      <c r="K251">
        <f>IF(Combined_Data!K246 &gt; 5000, Combined_Data!K246 - 5000, 0)</f>
        <v>662.91315714807024</v>
      </c>
      <c r="L251">
        <f>IF(Combined_Data!L246 &gt; 5000, Combined_Data!L246 - 5000, 0)</f>
        <v>1344.1075777539199</v>
      </c>
      <c r="M251">
        <f>IF(Combined_Data!M246 &gt; 5000, Combined_Data!M246 - 5000, 0)</f>
        <v>0</v>
      </c>
      <c r="N251">
        <f t="shared" si="3"/>
        <v>8930.989397433219</v>
      </c>
    </row>
    <row r="252" spans="1:14" x14ac:dyDescent="0.25">
      <c r="A252" t="s">
        <v>284</v>
      </c>
      <c r="B252">
        <f>IF(Combined_Data!B247 &gt; 5000, Combined_Data!B247 - 5000, 0)</f>
        <v>0</v>
      </c>
      <c r="C252">
        <f>IF(Combined_Data!C247 &gt; 5000, Combined_Data!C247 - 5000, 0)</f>
        <v>0</v>
      </c>
      <c r="D252">
        <f>IF(Combined_Data!D247 &gt; 5000, Combined_Data!D247 - 5000, 0)</f>
        <v>0</v>
      </c>
      <c r="E252">
        <f>IF(Combined_Data!E247 &gt; 5000, Combined_Data!E247 - 5000, 0)</f>
        <v>0</v>
      </c>
      <c r="F252">
        <f>IF(Combined_Data!F247 &gt; 5000, Combined_Data!F247 - 5000, 0)</f>
        <v>0</v>
      </c>
      <c r="G252">
        <f>IF(Combined_Data!G247 &gt; 5000, Combined_Data!G247 - 5000, 0)</f>
        <v>0</v>
      </c>
      <c r="H252">
        <f>IF(Combined_Data!H247 &gt; 5000, Combined_Data!H247 - 5000, 0)</f>
        <v>0</v>
      </c>
      <c r="I252">
        <f>IF(Combined_Data!I247 &gt; 5000, Combined_Data!I247 - 5000, 0)</f>
        <v>0</v>
      </c>
      <c r="J252">
        <f>IF(Combined_Data!J247 &gt; 5000, Combined_Data!J247 - 5000, 0)</f>
        <v>1069.6167698225499</v>
      </c>
      <c r="K252">
        <f>IF(Combined_Data!K247 &gt; 5000, Combined_Data!K247 - 5000, 0)</f>
        <v>1423.1497514045204</v>
      </c>
      <c r="L252">
        <f>IF(Combined_Data!L247 &gt; 5000, Combined_Data!L247 - 5000, 0)</f>
        <v>1336.6994946005998</v>
      </c>
      <c r="M252">
        <f>IF(Combined_Data!M247 &gt; 5000, Combined_Data!M247 - 5000, 0)</f>
        <v>0</v>
      </c>
      <c r="N252">
        <f t="shared" si="3"/>
        <v>3829.4660158276702</v>
      </c>
    </row>
    <row r="253" spans="1:14" x14ac:dyDescent="0.25">
      <c r="A253" t="s">
        <v>285</v>
      </c>
      <c r="B253">
        <f>IF(Combined_Data!B248 &gt; 5000, Combined_Data!B248 - 5000, 0)</f>
        <v>0</v>
      </c>
      <c r="C253">
        <f>IF(Combined_Data!C248 &gt; 5000, Combined_Data!C248 - 5000, 0)</f>
        <v>6045.4637014353993</v>
      </c>
      <c r="D253">
        <f>IF(Combined_Data!D248 &gt; 5000, Combined_Data!D248 - 5000, 0)</f>
        <v>0</v>
      </c>
      <c r="E253">
        <f>IF(Combined_Data!E248 &gt; 5000, Combined_Data!E248 - 5000, 0)</f>
        <v>642.77025330172</v>
      </c>
      <c r="F253">
        <f>IF(Combined_Data!F248 &gt; 5000, Combined_Data!F248 - 5000, 0)</f>
        <v>0</v>
      </c>
      <c r="G253">
        <f>IF(Combined_Data!G248 &gt; 5000, Combined_Data!G248 - 5000, 0)</f>
        <v>0</v>
      </c>
      <c r="H253">
        <f>IF(Combined_Data!H248 &gt; 5000, Combined_Data!H248 - 5000, 0)</f>
        <v>0</v>
      </c>
      <c r="I253">
        <f>IF(Combined_Data!I248 &gt; 5000, Combined_Data!I248 - 5000, 0)</f>
        <v>9433.3367702083997</v>
      </c>
      <c r="J253">
        <f>IF(Combined_Data!J248 &gt; 5000, Combined_Data!J248 - 5000, 0)</f>
        <v>0</v>
      </c>
      <c r="K253">
        <f>IF(Combined_Data!K248 &gt; 5000, Combined_Data!K248 - 5000, 0)</f>
        <v>0</v>
      </c>
      <c r="L253">
        <f>IF(Combined_Data!L248 &gt; 5000, Combined_Data!L248 - 5000, 0)</f>
        <v>6971.8056033951998</v>
      </c>
      <c r="M253">
        <f>IF(Combined_Data!M248 &gt; 5000, Combined_Data!M248 - 5000, 0)</f>
        <v>0</v>
      </c>
      <c r="N253">
        <f t="shared" si="3"/>
        <v>23093.376328340717</v>
      </c>
    </row>
    <row r="254" spans="1:14" x14ac:dyDescent="0.25">
      <c r="A254" t="s">
        <v>286</v>
      </c>
      <c r="B254">
        <f>IF(Combined_Data!B249 &gt; 5000, Combined_Data!B249 - 5000, 0)</f>
        <v>0</v>
      </c>
      <c r="C254">
        <f>IF(Combined_Data!C249 &gt; 5000, Combined_Data!C249 - 5000, 0)</f>
        <v>4432.5116410980299</v>
      </c>
      <c r="D254">
        <f>IF(Combined_Data!D249 &gt; 5000, Combined_Data!D249 - 5000, 0)</f>
        <v>0</v>
      </c>
      <c r="E254">
        <f>IF(Combined_Data!E249 &gt; 5000, Combined_Data!E249 - 5000, 0)</f>
        <v>456.54364547647037</v>
      </c>
      <c r="F254">
        <f>IF(Combined_Data!F249 &gt; 5000, Combined_Data!F249 - 5000, 0)</f>
        <v>3127.8590559290196</v>
      </c>
      <c r="G254">
        <f>IF(Combined_Data!G249 &gt; 5000, Combined_Data!G249 - 5000, 0)</f>
        <v>0</v>
      </c>
      <c r="H254">
        <f>IF(Combined_Data!H249 &gt; 5000, Combined_Data!H249 - 5000, 0)</f>
        <v>0</v>
      </c>
      <c r="I254">
        <f>IF(Combined_Data!I249 &gt; 5000, Combined_Data!I249 - 5000, 0)</f>
        <v>4986.8240011231592</v>
      </c>
      <c r="J254">
        <f>IF(Combined_Data!J249 &gt; 5000, Combined_Data!J249 - 5000, 0)</f>
        <v>0</v>
      </c>
      <c r="K254">
        <f>IF(Combined_Data!K249 &gt; 5000, Combined_Data!K249 - 5000, 0)</f>
        <v>0</v>
      </c>
      <c r="L254">
        <f>IF(Combined_Data!L249 &gt; 5000, Combined_Data!L249 - 5000, 0)</f>
        <v>977.02814103382025</v>
      </c>
      <c r="M254">
        <f>IF(Combined_Data!M249 &gt; 5000, Combined_Data!M249 - 5000, 0)</f>
        <v>0</v>
      </c>
      <c r="N254">
        <f t="shared" si="3"/>
        <v>13980.7664846605</v>
      </c>
    </row>
    <row r="255" spans="1:14" x14ac:dyDescent="0.25">
      <c r="A255" t="s">
        <v>287</v>
      </c>
      <c r="B255">
        <f>IF(Combined_Data!B250 &gt; 5000, Combined_Data!B250 - 5000, 0)</f>
        <v>0</v>
      </c>
      <c r="C255">
        <f>IF(Combined_Data!C250 &gt; 5000, Combined_Data!C250 - 5000, 0)</f>
        <v>0</v>
      </c>
      <c r="D255">
        <f>IF(Combined_Data!D250 &gt; 5000, Combined_Data!D250 - 5000, 0)</f>
        <v>0</v>
      </c>
      <c r="E255">
        <f>IF(Combined_Data!E250 &gt; 5000, Combined_Data!E250 - 5000, 0)</f>
        <v>0</v>
      </c>
      <c r="F255">
        <f>IF(Combined_Data!F250 &gt; 5000, Combined_Data!F250 - 5000, 0)</f>
        <v>1978.6233889049299</v>
      </c>
      <c r="G255">
        <f>IF(Combined_Data!G250 &gt; 5000, Combined_Data!G250 - 5000, 0)</f>
        <v>0</v>
      </c>
      <c r="H255">
        <f>IF(Combined_Data!H250 &gt; 5000, Combined_Data!H250 - 5000, 0)</f>
        <v>0</v>
      </c>
      <c r="I255">
        <f>IF(Combined_Data!I250 &gt; 5000, Combined_Data!I250 - 5000, 0)</f>
        <v>747.45862029138971</v>
      </c>
      <c r="J255">
        <f>IF(Combined_Data!J250 &gt; 5000, Combined_Data!J250 - 5000, 0)</f>
        <v>2701.2501006149396</v>
      </c>
      <c r="K255">
        <f>IF(Combined_Data!K250 &gt; 5000, Combined_Data!K250 - 5000, 0)</f>
        <v>0</v>
      </c>
      <c r="L255">
        <f>IF(Combined_Data!L250 &gt; 5000, Combined_Data!L250 - 5000, 0)</f>
        <v>2560.9256873060604</v>
      </c>
      <c r="M255">
        <f>IF(Combined_Data!M250 &gt; 5000, Combined_Data!M250 - 5000, 0)</f>
        <v>0</v>
      </c>
      <c r="N255">
        <f t="shared" si="3"/>
        <v>7988.2577971173196</v>
      </c>
    </row>
    <row r="256" spans="1:14" x14ac:dyDescent="0.25">
      <c r="A256" t="s">
        <v>288</v>
      </c>
      <c r="B256">
        <f>IF(Combined_Data!B251 &gt; 5000, Combined_Data!B251 - 5000, 0)</f>
        <v>0</v>
      </c>
      <c r="C256">
        <f>IF(Combined_Data!C251 &gt; 5000, Combined_Data!C251 - 5000, 0)</f>
        <v>0</v>
      </c>
      <c r="D256">
        <f>IF(Combined_Data!D251 &gt; 5000, Combined_Data!D251 - 5000, 0)</f>
        <v>0</v>
      </c>
      <c r="E256">
        <f>IF(Combined_Data!E251 &gt; 5000, Combined_Data!E251 - 5000, 0)</f>
        <v>863.93572667619992</v>
      </c>
      <c r="F256">
        <f>IF(Combined_Data!F251 &gt; 5000, Combined_Data!F251 - 5000, 0)</f>
        <v>0</v>
      </c>
      <c r="G256">
        <f>IF(Combined_Data!G251 &gt; 5000, Combined_Data!G251 - 5000, 0)</f>
        <v>7858.1387860387003</v>
      </c>
      <c r="H256">
        <f>IF(Combined_Data!H251 &gt; 5000, Combined_Data!H251 - 5000, 0)</f>
        <v>0</v>
      </c>
      <c r="I256">
        <f>IF(Combined_Data!I251 &gt; 5000, Combined_Data!I251 - 5000, 0)</f>
        <v>0</v>
      </c>
      <c r="J256">
        <f>IF(Combined_Data!J251 &gt; 5000, Combined_Data!J251 - 5000, 0)</f>
        <v>0</v>
      </c>
      <c r="K256">
        <f>IF(Combined_Data!K251 &gt; 5000, Combined_Data!K251 - 5000, 0)</f>
        <v>0</v>
      </c>
      <c r="L256">
        <f>IF(Combined_Data!L251 &gt; 5000, Combined_Data!L251 - 5000, 0)</f>
        <v>0</v>
      </c>
      <c r="M256">
        <f>IF(Combined_Data!M251 &gt; 5000, Combined_Data!M251 - 5000, 0)</f>
        <v>0</v>
      </c>
      <c r="N256">
        <f t="shared" si="3"/>
        <v>8722.0745127149003</v>
      </c>
    </row>
    <row r="257" spans="1:14" x14ac:dyDescent="0.25">
      <c r="A257" t="s">
        <v>289</v>
      </c>
      <c r="B257">
        <f>IF(Combined_Data!B252 &gt; 5000, Combined_Data!B252 - 5000, 0)</f>
        <v>0</v>
      </c>
      <c r="C257">
        <f>IF(Combined_Data!C252 &gt; 5000, Combined_Data!C252 - 5000, 0)</f>
        <v>0</v>
      </c>
      <c r="D257">
        <f>IF(Combined_Data!D252 &gt; 5000, Combined_Data!D252 - 5000, 0)</f>
        <v>0</v>
      </c>
      <c r="E257">
        <f>IF(Combined_Data!E252 &gt; 5000, Combined_Data!E252 - 5000, 0)</f>
        <v>0</v>
      </c>
      <c r="F257">
        <f>IF(Combined_Data!F252 &gt; 5000, Combined_Data!F252 - 5000, 0)</f>
        <v>0</v>
      </c>
      <c r="G257">
        <f>IF(Combined_Data!G252 &gt; 5000, Combined_Data!G252 - 5000, 0)</f>
        <v>0</v>
      </c>
      <c r="H257">
        <f>IF(Combined_Data!H252 &gt; 5000, Combined_Data!H252 - 5000, 0)</f>
        <v>0</v>
      </c>
      <c r="I257">
        <f>IF(Combined_Data!I252 &gt; 5000, Combined_Data!I252 - 5000, 0)</f>
        <v>0</v>
      </c>
      <c r="J257">
        <f>IF(Combined_Data!J252 &gt; 5000, Combined_Data!J252 - 5000, 0)</f>
        <v>0</v>
      </c>
      <c r="K257">
        <f>IF(Combined_Data!K252 &gt; 5000, Combined_Data!K252 - 5000, 0)</f>
        <v>0</v>
      </c>
      <c r="L257">
        <f>IF(Combined_Data!L252 &gt; 5000, Combined_Data!L252 - 5000, 0)</f>
        <v>0</v>
      </c>
      <c r="M257">
        <f>IF(Combined_Data!M252 &gt; 5000, Combined_Data!M252 - 5000, 0)</f>
        <v>0</v>
      </c>
      <c r="N257">
        <f t="shared" si="3"/>
        <v>0</v>
      </c>
    </row>
    <row r="258" spans="1:14" x14ac:dyDescent="0.25">
      <c r="A258" t="s">
        <v>290</v>
      </c>
      <c r="B258">
        <f>IF(Combined_Data!B253 &gt; 5000, Combined_Data!B253 - 5000, 0)</f>
        <v>0</v>
      </c>
      <c r="C258">
        <f>IF(Combined_Data!C253 &gt; 5000, Combined_Data!C253 - 5000, 0)</f>
        <v>1746.8071811626996</v>
      </c>
      <c r="D258">
        <f>IF(Combined_Data!D253 &gt; 5000, Combined_Data!D253 - 5000, 0)</f>
        <v>0</v>
      </c>
      <c r="E258">
        <f>IF(Combined_Data!E253 &gt; 5000, Combined_Data!E253 - 5000, 0)</f>
        <v>0</v>
      </c>
      <c r="F258">
        <f>IF(Combined_Data!F253 &gt; 5000, Combined_Data!F253 - 5000, 0)</f>
        <v>0</v>
      </c>
      <c r="G258">
        <f>IF(Combined_Data!G253 &gt; 5000, Combined_Data!G253 - 5000, 0)</f>
        <v>0</v>
      </c>
      <c r="H258">
        <f>IF(Combined_Data!H253 &gt; 5000, Combined_Data!H253 - 5000, 0)</f>
        <v>0</v>
      </c>
      <c r="I258">
        <f>IF(Combined_Data!I253 &gt; 5000, Combined_Data!I253 - 5000, 0)</f>
        <v>512.69233014106976</v>
      </c>
      <c r="J258">
        <f>IF(Combined_Data!J253 &gt; 5000, Combined_Data!J253 - 5000, 0)</f>
        <v>0</v>
      </c>
      <c r="K258">
        <f>IF(Combined_Data!K253 &gt; 5000, Combined_Data!K253 - 5000, 0)</f>
        <v>0</v>
      </c>
      <c r="L258">
        <f>IF(Combined_Data!L253 &gt; 5000, Combined_Data!L253 - 5000, 0)</f>
        <v>0</v>
      </c>
      <c r="M258">
        <f>IF(Combined_Data!M253 &gt; 5000, Combined_Data!M253 - 5000, 0)</f>
        <v>0</v>
      </c>
      <c r="N258">
        <f t="shared" si="3"/>
        <v>2259.4995113037694</v>
      </c>
    </row>
    <row r="259" spans="1:14" x14ac:dyDescent="0.25">
      <c r="A259" t="s">
        <v>291</v>
      </c>
      <c r="B259">
        <f>IF(Combined_Data!B254 &gt; 5000, Combined_Data!B254 - 5000, 0)</f>
        <v>0</v>
      </c>
      <c r="C259">
        <f>IF(Combined_Data!C254 &gt; 5000, Combined_Data!C254 - 5000, 0)</f>
        <v>0</v>
      </c>
      <c r="D259">
        <f>IF(Combined_Data!D254 &gt; 5000, Combined_Data!D254 - 5000, 0)</f>
        <v>1005.0393202428504</v>
      </c>
      <c r="E259">
        <f>IF(Combined_Data!E254 &gt; 5000, Combined_Data!E254 - 5000, 0)</f>
        <v>0</v>
      </c>
      <c r="F259">
        <f>IF(Combined_Data!F254 &gt; 5000, Combined_Data!F254 - 5000, 0)</f>
        <v>0</v>
      </c>
      <c r="G259">
        <f>IF(Combined_Data!G254 &gt; 5000, Combined_Data!G254 - 5000, 0)</f>
        <v>0</v>
      </c>
      <c r="H259">
        <f>IF(Combined_Data!H254 &gt; 5000, Combined_Data!H254 - 5000, 0)</f>
        <v>0</v>
      </c>
      <c r="I259">
        <f>IF(Combined_Data!I254 &gt; 5000, Combined_Data!I254 - 5000, 0)</f>
        <v>0</v>
      </c>
      <c r="J259">
        <f>IF(Combined_Data!J254 &gt; 5000, Combined_Data!J254 - 5000, 0)</f>
        <v>0</v>
      </c>
      <c r="K259">
        <f>IF(Combined_Data!K254 &gt; 5000, Combined_Data!K254 - 5000, 0)</f>
        <v>0</v>
      </c>
      <c r="L259">
        <f>IF(Combined_Data!L254 &gt; 5000, Combined_Data!L254 - 5000, 0)</f>
        <v>11736.588075347699</v>
      </c>
      <c r="M259">
        <f>IF(Combined_Data!M254 &gt; 5000, Combined_Data!M254 - 5000, 0)</f>
        <v>0</v>
      </c>
      <c r="N259">
        <f t="shared" si="3"/>
        <v>12741.627395590549</v>
      </c>
    </row>
    <row r="260" spans="1:14" x14ac:dyDescent="0.25">
      <c r="A260" t="s">
        <v>292</v>
      </c>
      <c r="B260">
        <f>IF(Combined_Data!B255 &gt; 5000, Combined_Data!B255 - 5000, 0)</f>
        <v>0</v>
      </c>
      <c r="C260">
        <f>IF(Combined_Data!C255 &gt; 5000, Combined_Data!C255 - 5000, 0)</f>
        <v>0</v>
      </c>
      <c r="D260">
        <f>IF(Combined_Data!D255 &gt; 5000, Combined_Data!D255 - 5000, 0)</f>
        <v>0</v>
      </c>
      <c r="E260">
        <f>IF(Combined_Data!E255 &gt; 5000, Combined_Data!E255 - 5000, 0)</f>
        <v>0</v>
      </c>
      <c r="F260">
        <f>IF(Combined_Data!F255 &gt; 5000, Combined_Data!F255 - 5000, 0)</f>
        <v>0</v>
      </c>
      <c r="G260">
        <f>IF(Combined_Data!G255 &gt; 5000, Combined_Data!G255 - 5000, 0)</f>
        <v>0</v>
      </c>
      <c r="H260">
        <f>IF(Combined_Data!H255 &gt; 5000, Combined_Data!H255 - 5000, 0)</f>
        <v>0</v>
      </c>
      <c r="I260">
        <f>IF(Combined_Data!I255 &gt; 5000, Combined_Data!I255 - 5000, 0)</f>
        <v>0</v>
      </c>
      <c r="J260">
        <f>IF(Combined_Data!J255 &gt; 5000, Combined_Data!J255 - 5000, 0)</f>
        <v>0</v>
      </c>
      <c r="K260">
        <f>IF(Combined_Data!K255 &gt; 5000, Combined_Data!K255 - 5000, 0)</f>
        <v>0</v>
      </c>
      <c r="L260">
        <f>IF(Combined_Data!L255 &gt; 5000, Combined_Data!L255 - 5000, 0)</f>
        <v>0</v>
      </c>
      <c r="M260">
        <f>IF(Combined_Data!M255 &gt; 5000, Combined_Data!M255 - 5000, 0)</f>
        <v>6903.9028084456004</v>
      </c>
      <c r="N260">
        <f t="shared" si="3"/>
        <v>6903.9028084456004</v>
      </c>
    </row>
    <row r="261" spans="1:14" x14ac:dyDescent="0.25">
      <c r="A261" t="s">
        <v>293</v>
      </c>
      <c r="B261">
        <f>IF(Combined_Data!B256 &gt; 5000, Combined_Data!B256 - 5000, 0)</f>
        <v>0</v>
      </c>
      <c r="C261">
        <f>IF(Combined_Data!C256 &gt; 5000, Combined_Data!C256 - 5000, 0)</f>
        <v>0</v>
      </c>
      <c r="D261">
        <f>IF(Combined_Data!D256 &gt; 5000, Combined_Data!D256 - 5000, 0)</f>
        <v>356.06055324227964</v>
      </c>
      <c r="E261">
        <f>IF(Combined_Data!E256 &gt; 5000, Combined_Data!E256 - 5000, 0)</f>
        <v>0</v>
      </c>
      <c r="F261">
        <f>IF(Combined_Data!F256 &gt; 5000, Combined_Data!F256 - 5000, 0)</f>
        <v>0</v>
      </c>
      <c r="G261">
        <f>IF(Combined_Data!G256 &gt; 5000, Combined_Data!G256 - 5000, 0)</f>
        <v>0</v>
      </c>
      <c r="H261">
        <f>IF(Combined_Data!H256 &gt; 5000, Combined_Data!H256 - 5000, 0)</f>
        <v>5706.9272854924002</v>
      </c>
      <c r="I261">
        <f>IF(Combined_Data!I256 &gt; 5000, Combined_Data!I256 - 5000, 0)</f>
        <v>133.67363223066968</v>
      </c>
      <c r="J261">
        <f>IF(Combined_Data!J256 &gt; 5000, Combined_Data!J256 - 5000, 0)</f>
        <v>0</v>
      </c>
      <c r="K261">
        <f>IF(Combined_Data!K256 &gt; 5000, Combined_Data!K256 - 5000, 0)</f>
        <v>0</v>
      </c>
      <c r="L261">
        <f>IF(Combined_Data!L256 &gt; 5000, Combined_Data!L256 - 5000, 0)</f>
        <v>3802.5346255699005</v>
      </c>
      <c r="M261">
        <f>IF(Combined_Data!M256 &gt; 5000, Combined_Data!M256 - 5000, 0)</f>
        <v>0</v>
      </c>
      <c r="N261">
        <f t="shared" si="3"/>
        <v>9999.19609653525</v>
      </c>
    </row>
    <row r="262" spans="1:14" x14ac:dyDescent="0.25">
      <c r="A262" t="s">
        <v>294</v>
      </c>
      <c r="B262">
        <f>IF(Combined_Data!B257 &gt; 5000, Combined_Data!B257 - 5000, 0)</f>
        <v>0</v>
      </c>
      <c r="C262">
        <f>IF(Combined_Data!C257 &gt; 5000, Combined_Data!C257 - 5000, 0)</f>
        <v>0</v>
      </c>
      <c r="D262">
        <f>IF(Combined_Data!D257 &gt; 5000, Combined_Data!D257 - 5000, 0)</f>
        <v>0</v>
      </c>
      <c r="E262">
        <f>IF(Combined_Data!E257 &gt; 5000, Combined_Data!E257 - 5000, 0)</f>
        <v>2366.7167258775398</v>
      </c>
      <c r="F262">
        <f>IF(Combined_Data!F257 &gt; 5000, Combined_Data!F257 - 5000, 0)</f>
        <v>0</v>
      </c>
      <c r="G262">
        <f>IF(Combined_Data!G257 &gt; 5000, Combined_Data!G257 - 5000, 0)</f>
        <v>0</v>
      </c>
      <c r="H262">
        <f>IF(Combined_Data!H257 &gt; 5000, Combined_Data!H257 - 5000, 0)</f>
        <v>0</v>
      </c>
      <c r="I262">
        <f>IF(Combined_Data!I257 &gt; 5000, Combined_Data!I257 - 5000, 0)</f>
        <v>2563.1234866514096</v>
      </c>
      <c r="J262">
        <f>IF(Combined_Data!J257 &gt; 5000, Combined_Data!J257 - 5000, 0)</f>
        <v>6452.2504858607008</v>
      </c>
      <c r="K262">
        <f>IF(Combined_Data!K257 &gt; 5000, Combined_Data!K257 - 5000, 0)</f>
        <v>0</v>
      </c>
      <c r="L262">
        <f>IF(Combined_Data!L257 &gt; 5000, Combined_Data!L257 - 5000, 0)</f>
        <v>0</v>
      </c>
      <c r="M262">
        <f>IF(Combined_Data!M257 &gt; 5000, Combined_Data!M257 - 5000, 0)</f>
        <v>0</v>
      </c>
      <c r="N262">
        <f t="shared" si="3"/>
        <v>11382.090698389649</v>
      </c>
    </row>
    <row r="263" spans="1:14" x14ac:dyDescent="0.25">
      <c r="A263" t="s">
        <v>295</v>
      </c>
      <c r="B263">
        <f>IF(Combined_Data!B258 &gt; 5000, Combined_Data!B258 - 5000, 0)</f>
        <v>0</v>
      </c>
      <c r="C263">
        <f>IF(Combined_Data!C258 &gt; 5000, Combined_Data!C258 - 5000, 0)</f>
        <v>0</v>
      </c>
      <c r="D263">
        <f>IF(Combined_Data!D258 &gt; 5000, Combined_Data!D258 - 5000, 0)</f>
        <v>0</v>
      </c>
      <c r="E263">
        <f>IF(Combined_Data!E258 &gt; 5000, Combined_Data!E258 - 5000, 0)</f>
        <v>0</v>
      </c>
      <c r="F263">
        <f>IF(Combined_Data!F258 &gt; 5000, Combined_Data!F258 - 5000, 0)</f>
        <v>0</v>
      </c>
      <c r="G263">
        <f>IF(Combined_Data!G258 &gt; 5000, Combined_Data!G258 - 5000, 0)</f>
        <v>0</v>
      </c>
      <c r="H263">
        <f>IF(Combined_Data!H258 &gt; 5000, Combined_Data!H258 - 5000, 0)</f>
        <v>0</v>
      </c>
      <c r="I263">
        <f>IF(Combined_Data!I258 &gt; 5000, Combined_Data!I258 - 5000, 0)</f>
        <v>0</v>
      </c>
      <c r="J263">
        <f>IF(Combined_Data!J258 &gt; 5000, Combined_Data!J258 - 5000, 0)</f>
        <v>0</v>
      </c>
      <c r="K263">
        <f>IF(Combined_Data!K258 &gt; 5000, Combined_Data!K258 - 5000, 0)</f>
        <v>0</v>
      </c>
      <c r="L263">
        <f>IF(Combined_Data!L258 &gt; 5000, Combined_Data!L258 - 5000, 0)</f>
        <v>0</v>
      </c>
      <c r="M263">
        <f>IF(Combined_Data!M258 &gt; 5000, Combined_Data!M258 - 5000, 0)</f>
        <v>565.7053801293896</v>
      </c>
      <c r="N263">
        <f t="shared" si="3"/>
        <v>565.7053801293896</v>
      </c>
    </row>
    <row r="264" spans="1:14" x14ac:dyDescent="0.25">
      <c r="A264" t="s">
        <v>296</v>
      </c>
      <c r="B264">
        <f>IF(Combined_Data!B259 &gt; 5000, Combined_Data!B259 - 5000, 0)</f>
        <v>0</v>
      </c>
      <c r="C264">
        <f>IF(Combined_Data!C259 &gt; 5000, Combined_Data!C259 - 5000, 0)</f>
        <v>0</v>
      </c>
      <c r="D264">
        <f>IF(Combined_Data!D259 &gt; 5000, Combined_Data!D259 - 5000, 0)</f>
        <v>752.17843354961042</v>
      </c>
      <c r="E264">
        <f>IF(Combined_Data!E259 &gt; 5000, Combined_Data!E259 - 5000, 0)</f>
        <v>874.46839291132983</v>
      </c>
      <c r="F264">
        <f>IF(Combined_Data!F259 &gt; 5000, Combined_Data!F259 - 5000, 0)</f>
        <v>0</v>
      </c>
      <c r="G264">
        <f>IF(Combined_Data!G259 &gt; 5000, Combined_Data!G259 - 5000, 0)</f>
        <v>0</v>
      </c>
      <c r="H264">
        <f>IF(Combined_Data!H259 &gt; 5000, Combined_Data!H259 - 5000, 0)</f>
        <v>0</v>
      </c>
      <c r="I264">
        <f>IF(Combined_Data!I259 &gt; 5000, Combined_Data!I259 - 5000, 0)</f>
        <v>129.29281447075027</v>
      </c>
      <c r="J264">
        <f>IF(Combined_Data!J259 &gt; 5000, Combined_Data!J259 - 5000, 0)</f>
        <v>0</v>
      </c>
      <c r="K264">
        <f>IF(Combined_Data!K259 &gt; 5000, Combined_Data!K259 - 5000, 0)</f>
        <v>109.63962154121964</v>
      </c>
      <c r="L264">
        <f>IF(Combined_Data!L259 &gt; 5000, Combined_Data!L259 - 5000, 0)</f>
        <v>879.47106495855041</v>
      </c>
      <c r="M264">
        <f>IF(Combined_Data!M259 &gt; 5000, Combined_Data!M259 - 5000, 0)</f>
        <v>0</v>
      </c>
      <c r="N264">
        <f t="shared" ref="N264:N327" si="4">SUM(B264:M264)</f>
        <v>2745.0503274314606</v>
      </c>
    </row>
    <row r="265" spans="1:14" x14ac:dyDescent="0.25">
      <c r="A265" t="s">
        <v>297</v>
      </c>
      <c r="B265">
        <f>IF(Combined_Data!B260 &gt; 5000, Combined_Data!B260 - 5000, 0)</f>
        <v>0</v>
      </c>
      <c r="C265">
        <f>IF(Combined_Data!C260 &gt; 5000, Combined_Data!C260 - 5000, 0)</f>
        <v>0</v>
      </c>
      <c r="D265">
        <f>IF(Combined_Data!D260 &gt; 5000, Combined_Data!D260 - 5000, 0)</f>
        <v>9879.1874058284993</v>
      </c>
      <c r="E265">
        <f>IF(Combined_Data!E260 &gt; 5000, Combined_Data!E260 - 5000, 0)</f>
        <v>6722.1449981871992</v>
      </c>
      <c r="F265">
        <f>IF(Combined_Data!F260 &gt; 5000, Combined_Data!F260 - 5000, 0)</f>
        <v>0</v>
      </c>
      <c r="G265">
        <f>IF(Combined_Data!G260 &gt; 5000, Combined_Data!G260 - 5000, 0)</f>
        <v>1671.0042194154503</v>
      </c>
      <c r="H265">
        <f>IF(Combined_Data!H260 &gt; 5000, Combined_Data!H260 - 5000, 0)</f>
        <v>0</v>
      </c>
      <c r="I265">
        <f>IF(Combined_Data!I260 &gt; 5000, Combined_Data!I260 - 5000, 0)</f>
        <v>0</v>
      </c>
      <c r="J265">
        <f>IF(Combined_Data!J260 &gt; 5000, Combined_Data!J260 - 5000, 0)</f>
        <v>0</v>
      </c>
      <c r="K265">
        <f>IF(Combined_Data!K260 &gt; 5000, Combined_Data!K260 - 5000, 0)</f>
        <v>0</v>
      </c>
      <c r="L265">
        <f>IF(Combined_Data!L260 &gt; 5000, Combined_Data!L260 - 5000, 0)</f>
        <v>0</v>
      </c>
      <c r="M265">
        <f>IF(Combined_Data!M260 &gt; 5000, Combined_Data!M260 - 5000, 0)</f>
        <v>0</v>
      </c>
      <c r="N265">
        <f t="shared" si="4"/>
        <v>18272.336623431147</v>
      </c>
    </row>
    <row r="266" spans="1:14" x14ac:dyDescent="0.25">
      <c r="A266" t="s">
        <v>298</v>
      </c>
      <c r="B266">
        <f>IF(Combined_Data!B261 &gt; 5000, Combined_Data!B261 - 5000, 0)</f>
        <v>0</v>
      </c>
      <c r="C266">
        <f>IF(Combined_Data!C261 &gt; 5000, Combined_Data!C261 - 5000, 0)</f>
        <v>0</v>
      </c>
      <c r="D266">
        <f>IF(Combined_Data!D261 &gt; 5000, Combined_Data!D261 - 5000, 0)</f>
        <v>6447.4339474349999</v>
      </c>
      <c r="E266">
        <f>IF(Combined_Data!E261 &gt; 5000, Combined_Data!E261 - 5000, 0)</f>
        <v>0</v>
      </c>
      <c r="F266">
        <f>IF(Combined_Data!F261 &gt; 5000, Combined_Data!F261 - 5000, 0)</f>
        <v>0</v>
      </c>
      <c r="G266">
        <f>IF(Combined_Data!G261 &gt; 5000, Combined_Data!G261 - 5000, 0)</f>
        <v>0</v>
      </c>
      <c r="H266">
        <f>IF(Combined_Data!H261 &gt; 5000, Combined_Data!H261 - 5000, 0)</f>
        <v>2144.0832224197702</v>
      </c>
      <c r="I266">
        <f>IF(Combined_Data!I261 &gt; 5000, Combined_Data!I261 - 5000, 0)</f>
        <v>0</v>
      </c>
      <c r="J266">
        <f>IF(Combined_Data!J261 &gt; 5000, Combined_Data!J261 - 5000, 0)</f>
        <v>0</v>
      </c>
      <c r="K266">
        <f>IF(Combined_Data!K261 &gt; 5000, Combined_Data!K261 - 5000, 0)</f>
        <v>0</v>
      </c>
      <c r="L266">
        <f>IF(Combined_Data!L261 &gt; 5000, Combined_Data!L261 - 5000, 0)</f>
        <v>0</v>
      </c>
      <c r="M266">
        <f>IF(Combined_Data!M261 &gt; 5000, Combined_Data!M261 - 5000, 0)</f>
        <v>3749.6433384236298</v>
      </c>
      <c r="N266">
        <f t="shared" si="4"/>
        <v>12341.160508278401</v>
      </c>
    </row>
    <row r="267" spans="1:14" x14ac:dyDescent="0.25">
      <c r="A267" t="s">
        <v>299</v>
      </c>
      <c r="B267">
        <f>IF(Combined_Data!B262 &gt; 5000, Combined_Data!B262 - 5000, 0)</f>
        <v>0</v>
      </c>
      <c r="C267">
        <f>IF(Combined_Data!C262 &gt; 5000, Combined_Data!C262 - 5000, 0)</f>
        <v>1788.4021893488198</v>
      </c>
      <c r="D267">
        <f>IF(Combined_Data!D262 &gt; 5000, Combined_Data!D262 - 5000, 0)</f>
        <v>0</v>
      </c>
      <c r="E267">
        <f>IF(Combined_Data!E262 &gt; 5000, Combined_Data!E262 - 5000, 0)</f>
        <v>0</v>
      </c>
      <c r="F267">
        <f>IF(Combined_Data!F262 &gt; 5000, Combined_Data!F262 - 5000, 0)</f>
        <v>741.89737479698033</v>
      </c>
      <c r="G267">
        <f>IF(Combined_Data!G262 &gt; 5000, Combined_Data!G262 - 5000, 0)</f>
        <v>128.9619418111397</v>
      </c>
      <c r="H267">
        <f>IF(Combined_Data!H262 &gt; 5000, Combined_Data!H262 - 5000, 0)</f>
        <v>0</v>
      </c>
      <c r="I267">
        <f>IF(Combined_Data!I262 &gt; 5000, Combined_Data!I262 - 5000, 0)</f>
        <v>0</v>
      </c>
      <c r="J267">
        <f>IF(Combined_Data!J262 &gt; 5000, Combined_Data!J262 - 5000, 0)</f>
        <v>2601.4187260937497</v>
      </c>
      <c r="K267">
        <f>IF(Combined_Data!K262 &gt; 5000, Combined_Data!K262 - 5000, 0)</f>
        <v>0</v>
      </c>
      <c r="L267">
        <f>IF(Combined_Data!L262 &gt; 5000, Combined_Data!L262 - 5000, 0)</f>
        <v>0</v>
      </c>
      <c r="M267">
        <f>IF(Combined_Data!M262 &gt; 5000, Combined_Data!M262 - 5000, 0)</f>
        <v>982.34899523297008</v>
      </c>
      <c r="N267">
        <f t="shared" si="4"/>
        <v>6243.0292272836596</v>
      </c>
    </row>
    <row r="268" spans="1:14" x14ac:dyDescent="0.25">
      <c r="A268" t="s">
        <v>300</v>
      </c>
      <c r="B268">
        <f>IF(Combined_Data!B263 &gt; 5000, Combined_Data!B263 - 5000, 0)</f>
        <v>0</v>
      </c>
      <c r="C268">
        <f>IF(Combined_Data!C263 &gt; 5000, Combined_Data!C263 - 5000, 0)</f>
        <v>0</v>
      </c>
      <c r="D268">
        <f>IF(Combined_Data!D263 &gt; 5000, Combined_Data!D263 - 5000, 0)</f>
        <v>1140.4589740904603</v>
      </c>
      <c r="E268">
        <f>IF(Combined_Data!E263 &gt; 5000, Combined_Data!E263 - 5000, 0)</f>
        <v>0</v>
      </c>
      <c r="F268">
        <f>IF(Combined_Data!F263 &gt; 5000, Combined_Data!F263 - 5000, 0)</f>
        <v>0</v>
      </c>
      <c r="G268">
        <f>IF(Combined_Data!G263 &gt; 5000, Combined_Data!G263 - 5000, 0)</f>
        <v>6436.5882106613008</v>
      </c>
      <c r="H268">
        <f>IF(Combined_Data!H263 &gt; 5000, Combined_Data!H263 - 5000, 0)</f>
        <v>967.48883038929034</v>
      </c>
      <c r="I268">
        <f>IF(Combined_Data!I263 &gt; 5000, Combined_Data!I263 - 5000, 0)</f>
        <v>0</v>
      </c>
      <c r="J268">
        <f>IF(Combined_Data!J263 &gt; 5000, Combined_Data!J263 - 5000, 0)</f>
        <v>0</v>
      </c>
      <c r="K268">
        <f>IF(Combined_Data!K263 &gt; 5000, Combined_Data!K263 - 5000, 0)</f>
        <v>4101.0524933886099</v>
      </c>
      <c r="L268">
        <f>IF(Combined_Data!L263 &gt; 5000, Combined_Data!L263 - 5000, 0)</f>
        <v>0</v>
      </c>
      <c r="M268">
        <f>IF(Combined_Data!M263 &gt; 5000, Combined_Data!M263 - 5000, 0)</f>
        <v>1773.1911049189603</v>
      </c>
      <c r="N268">
        <f t="shared" si="4"/>
        <v>14418.779613448622</v>
      </c>
    </row>
    <row r="269" spans="1:14" x14ac:dyDescent="0.25">
      <c r="A269" t="s">
        <v>301</v>
      </c>
      <c r="B269">
        <f>IF(Combined_Data!B264 &gt; 5000, Combined_Data!B264 - 5000, 0)</f>
        <v>0</v>
      </c>
      <c r="C269">
        <f>IF(Combined_Data!C264 &gt; 5000, Combined_Data!C264 - 5000, 0)</f>
        <v>3042.1172413013301</v>
      </c>
      <c r="D269">
        <f>IF(Combined_Data!D264 &gt; 5000, Combined_Data!D264 - 5000, 0)</f>
        <v>0</v>
      </c>
      <c r="E269">
        <f>IF(Combined_Data!E264 &gt; 5000, Combined_Data!E264 - 5000, 0)</f>
        <v>4055.1948080833499</v>
      </c>
      <c r="F269">
        <f>IF(Combined_Data!F264 &gt; 5000, Combined_Data!F264 - 5000, 0)</f>
        <v>0</v>
      </c>
      <c r="G269">
        <f>IF(Combined_Data!G264 &gt; 5000, Combined_Data!G264 - 5000, 0)</f>
        <v>0</v>
      </c>
      <c r="H269">
        <f>IF(Combined_Data!H264 &gt; 5000, Combined_Data!H264 - 5000, 0)</f>
        <v>0</v>
      </c>
      <c r="I269">
        <f>IF(Combined_Data!I264 &gt; 5000, Combined_Data!I264 - 5000, 0)</f>
        <v>0</v>
      </c>
      <c r="J269">
        <f>IF(Combined_Data!J264 &gt; 5000, Combined_Data!J264 - 5000, 0)</f>
        <v>0</v>
      </c>
      <c r="K269">
        <f>IF(Combined_Data!K264 &gt; 5000, Combined_Data!K264 - 5000, 0)</f>
        <v>0</v>
      </c>
      <c r="L269">
        <f>IF(Combined_Data!L264 &gt; 5000, Combined_Data!L264 - 5000, 0)</f>
        <v>0</v>
      </c>
      <c r="M269">
        <f>IF(Combined_Data!M264 &gt; 5000, Combined_Data!M264 - 5000, 0)</f>
        <v>0</v>
      </c>
      <c r="N269">
        <f t="shared" si="4"/>
        <v>7097.31204938468</v>
      </c>
    </row>
    <row r="270" spans="1:14" x14ac:dyDescent="0.25">
      <c r="A270" t="s">
        <v>302</v>
      </c>
      <c r="B270">
        <f>IF(Combined_Data!B265 &gt; 5000, Combined_Data!B265 - 5000, 0)</f>
        <v>0</v>
      </c>
      <c r="C270">
        <f>IF(Combined_Data!C265 &gt; 5000, Combined_Data!C265 - 5000, 0)</f>
        <v>0</v>
      </c>
      <c r="D270">
        <f>IF(Combined_Data!D265 &gt; 5000, Combined_Data!D265 - 5000, 0)</f>
        <v>0</v>
      </c>
      <c r="E270">
        <f>IF(Combined_Data!E265 &gt; 5000, Combined_Data!E265 - 5000, 0)</f>
        <v>6489.3692101708002</v>
      </c>
      <c r="F270">
        <f>IF(Combined_Data!F265 &gt; 5000, Combined_Data!F265 - 5000, 0)</f>
        <v>0</v>
      </c>
      <c r="G270">
        <f>IF(Combined_Data!G265 &gt; 5000, Combined_Data!G265 - 5000, 0)</f>
        <v>0</v>
      </c>
      <c r="H270">
        <f>IF(Combined_Data!H265 &gt; 5000, Combined_Data!H265 - 5000, 0)</f>
        <v>0</v>
      </c>
      <c r="I270">
        <f>IF(Combined_Data!I265 &gt; 5000, Combined_Data!I265 - 5000, 0)</f>
        <v>0</v>
      </c>
      <c r="J270">
        <f>IF(Combined_Data!J265 &gt; 5000, Combined_Data!J265 - 5000, 0)</f>
        <v>0</v>
      </c>
      <c r="K270">
        <f>IF(Combined_Data!K265 &gt; 5000, Combined_Data!K265 - 5000, 0)</f>
        <v>0</v>
      </c>
      <c r="L270">
        <f>IF(Combined_Data!L265 &gt; 5000, Combined_Data!L265 - 5000, 0)</f>
        <v>0</v>
      </c>
      <c r="M270">
        <f>IF(Combined_Data!M265 &gt; 5000, Combined_Data!M265 - 5000, 0)</f>
        <v>0</v>
      </c>
      <c r="N270">
        <f t="shared" si="4"/>
        <v>6489.3692101708002</v>
      </c>
    </row>
    <row r="271" spans="1:14" x14ac:dyDescent="0.25">
      <c r="A271" t="s">
        <v>303</v>
      </c>
      <c r="B271">
        <f>IF(Combined_Data!B266 &gt; 5000, Combined_Data!B266 - 5000, 0)</f>
        <v>0</v>
      </c>
      <c r="C271">
        <f>IF(Combined_Data!C266 &gt; 5000, Combined_Data!C266 - 5000, 0)</f>
        <v>0</v>
      </c>
      <c r="D271">
        <f>IF(Combined_Data!D266 &gt; 5000, Combined_Data!D266 - 5000, 0)</f>
        <v>0</v>
      </c>
      <c r="E271">
        <f>IF(Combined_Data!E266 &gt; 5000, Combined_Data!E266 - 5000, 0)</f>
        <v>0</v>
      </c>
      <c r="F271">
        <f>IF(Combined_Data!F266 &gt; 5000, Combined_Data!F266 - 5000, 0)</f>
        <v>0</v>
      </c>
      <c r="G271">
        <f>IF(Combined_Data!G266 &gt; 5000, Combined_Data!G266 - 5000, 0)</f>
        <v>0</v>
      </c>
      <c r="H271">
        <f>IF(Combined_Data!H266 &gt; 5000, Combined_Data!H266 - 5000, 0)</f>
        <v>0</v>
      </c>
      <c r="I271">
        <f>IF(Combined_Data!I266 &gt; 5000, Combined_Data!I266 - 5000, 0)</f>
        <v>1198.3331221709795</v>
      </c>
      <c r="J271">
        <f>IF(Combined_Data!J266 &gt; 5000, Combined_Data!J266 - 5000, 0)</f>
        <v>0</v>
      </c>
      <c r="K271">
        <f>IF(Combined_Data!K266 &gt; 5000, Combined_Data!K266 - 5000, 0)</f>
        <v>0</v>
      </c>
      <c r="L271">
        <f>IF(Combined_Data!L266 &gt; 5000, Combined_Data!L266 - 5000, 0)</f>
        <v>0</v>
      </c>
      <c r="M271">
        <f>IF(Combined_Data!M266 &gt; 5000, Combined_Data!M266 - 5000, 0)</f>
        <v>2649.3192364901397</v>
      </c>
      <c r="N271">
        <f t="shared" si="4"/>
        <v>3847.6523586611193</v>
      </c>
    </row>
    <row r="272" spans="1:14" x14ac:dyDescent="0.25">
      <c r="A272" t="s">
        <v>304</v>
      </c>
      <c r="B272">
        <f>IF(Combined_Data!B267 &gt; 5000, Combined_Data!B267 - 5000, 0)</f>
        <v>0</v>
      </c>
      <c r="C272">
        <f>IF(Combined_Data!C267 &gt; 5000, Combined_Data!C267 - 5000, 0)</f>
        <v>7106.4250092098991</v>
      </c>
      <c r="D272">
        <f>IF(Combined_Data!D267 &gt; 5000, Combined_Data!D267 - 5000, 0)</f>
        <v>0</v>
      </c>
      <c r="E272">
        <f>IF(Combined_Data!E267 &gt; 5000, Combined_Data!E267 - 5000, 0)</f>
        <v>0</v>
      </c>
      <c r="F272">
        <f>IF(Combined_Data!F267 &gt; 5000, Combined_Data!F267 - 5000, 0)</f>
        <v>11068.6068292458</v>
      </c>
      <c r="G272">
        <f>IF(Combined_Data!G267 &gt; 5000, Combined_Data!G267 - 5000, 0)</f>
        <v>0</v>
      </c>
      <c r="H272">
        <f>IF(Combined_Data!H267 &gt; 5000, Combined_Data!H267 - 5000, 0)</f>
        <v>6096.9322206016004</v>
      </c>
      <c r="I272">
        <f>IF(Combined_Data!I267 &gt; 5000, Combined_Data!I267 - 5000, 0)</f>
        <v>0</v>
      </c>
      <c r="J272">
        <f>IF(Combined_Data!J267 &gt; 5000, Combined_Data!J267 - 5000, 0)</f>
        <v>0</v>
      </c>
      <c r="K272">
        <f>IF(Combined_Data!K267 &gt; 5000, Combined_Data!K267 - 5000, 0)</f>
        <v>0</v>
      </c>
      <c r="L272">
        <f>IF(Combined_Data!L267 &gt; 5000, Combined_Data!L267 - 5000, 0)</f>
        <v>684.85504216911977</v>
      </c>
      <c r="M272">
        <f>IF(Combined_Data!M267 &gt; 5000, Combined_Data!M267 - 5000, 0)</f>
        <v>3518.0948952151102</v>
      </c>
      <c r="N272">
        <f t="shared" si="4"/>
        <v>28474.91399644153</v>
      </c>
    </row>
    <row r="273" spans="1:14" x14ac:dyDescent="0.25">
      <c r="A273" t="s">
        <v>305</v>
      </c>
      <c r="B273">
        <f>IF(Combined_Data!B268 &gt; 5000, Combined_Data!B268 - 5000, 0)</f>
        <v>0</v>
      </c>
      <c r="C273">
        <f>IF(Combined_Data!C268 &gt; 5000, Combined_Data!C268 - 5000, 0)</f>
        <v>0</v>
      </c>
      <c r="D273">
        <f>IF(Combined_Data!D268 &gt; 5000, Combined_Data!D268 - 5000, 0)</f>
        <v>2139.8366777115998</v>
      </c>
      <c r="E273">
        <f>IF(Combined_Data!E268 &gt; 5000, Combined_Data!E268 - 5000, 0)</f>
        <v>0</v>
      </c>
      <c r="F273">
        <f>IF(Combined_Data!F268 &gt; 5000, Combined_Data!F268 - 5000, 0)</f>
        <v>0</v>
      </c>
      <c r="G273">
        <f>IF(Combined_Data!G268 &gt; 5000, Combined_Data!G268 - 5000, 0)</f>
        <v>0</v>
      </c>
      <c r="H273">
        <f>IF(Combined_Data!H268 &gt; 5000, Combined_Data!H268 - 5000, 0)</f>
        <v>0</v>
      </c>
      <c r="I273">
        <f>IF(Combined_Data!I268 &gt; 5000, Combined_Data!I268 - 5000, 0)</f>
        <v>0</v>
      </c>
      <c r="J273">
        <f>IF(Combined_Data!J268 &gt; 5000, Combined_Data!J268 - 5000, 0)</f>
        <v>0</v>
      </c>
      <c r="K273">
        <f>IF(Combined_Data!K268 &gt; 5000, Combined_Data!K268 - 5000, 0)</f>
        <v>1472.3028266475303</v>
      </c>
      <c r="L273">
        <f>IF(Combined_Data!L268 &gt; 5000, Combined_Data!L268 - 5000, 0)</f>
        <v>0</v>
      </c>
      <c r="M273">
        <f>IF(Combined_Data!M268 &gt; 5000, Combined_Data!M268 - 5000, 0)</f>
        <v>3017.92241928562</v>
      </c>
      <c r="N273">
        <f t="shared" si="4"/>
        <v>6630.0619236447501</v>
      </c>
    </row>
    <row r="274" spans="1:14" x14ac:dyDescent="0.25">
      <c r="A274" t="s">
        <v>306</v>
      </c>
      <c r="B274">
        <f>IF(Combined_Data!B269 &gt; 5000, Combined_Data!B269 - 5000, 0)</f>
        <v>0</v>
      </c>
      <c r="C274">
        <f>IF(Combined_Data!C269 &gt; 5000, Combined_Data!C269 - 5000, 0)</f>
        <v>0</v>
      </c>
      <c r="D274">
        <f>IF(Combined_Data!D269 &gt; 5000, Combined_Data!D269 - 5000, 0)</f>
        <v>0</v>
      </c>
      <c r="E274">
        <f>IF(Combined_Data!E269 &gt; 5000, Combined_Data!E269 - 5000, 0)</f>
        <v>3651.3802216577697</v>
      </c>
      <c r="F274">
        <f>IF(Combined_Data!F269 &gt; 5000, Combined_Data!F269 - 5000, 0)</f>
        <v>0</v>
      </c>
      <c r="G274">
        <f>IF(Combined_Data!G269 &gt; 5000, Combined_Data!G269 - 5000, 0)</f>
        <v>0</v>
      </c>
      <c r="H274">
        <f>IF(Combined_Data!H269 &gt; 5000, Combined_Data!H269 - 5000, 0)</f>
        <v>350.44425012215015</v>
      </c>
      <c r="I274">
        <f>IF(Combined_Data!I269 &gt; 5000, Combined_Data!I269 - 5000, 0)</f>
        <v>0</v>
      </c>
      <c r="J274">
        <f>IF(Combined_Data!J269 &gt; 5000, Combined_Data!J269 - 5000, 0)</f>
        <v>0</v>
      </c>
      <c r="K274">
        <f>IF(Combined_Data!K269 &gt; 5000, Combined_Data!K269 - 5000, 0)</f>
        <v>0</v>
      </c>
      <c r="L274">
        <f>IF(Combined_Data!L269 &gt; 5000, Combined_Data!L269 - 5000, 0)</f>
        <v>4158.4731122755293</v>
      </c>
      <c r="M274">
        <f>IF(Combined_Data!M269 &gt; 5000, Combined_Data!M269 - 5000, 0)</f>
        <v>0</v>
      </c>
      <c r="N274">
        <f t="shared" si="4"/>
        <v>8160.2975840554491</v>
      </c>
    </row>
    <row r="275" spans="1:14" x14ac:dyDescent="0.25">
      <c r="A275" t="s">
        <v>307</v>
      </c>
      <c r="B275">
        <f>IF(Combined_Data!B270 &gt; 5000, Combined_Data!B270 - 5000, 0)</f>
        <v>0</v>
      </c>
      <c r="C275">
        <f>IF(Combined_Data!C270 &gt; 5000, Combined_Data!C270 - 5000, 0)</f>
        <v>0</v>
      </c>
      <c r="D275">
        <f>IF(Combined_Data!D270 &gt; 5000, Combined_Data!D270 - 5000, 0)</f>
        <v>0</v>
      </c>
      <c r="E275">
        <f>IF(Combined_Data!E270 &gt; 5000, Combined_Data!E270 - 5000, 0)</f>
        <v>0</v>
      </c>
      <c r="F275">
        <f>IF(Combined_Data!F270 &gt; 5000, Combined_Data!F270 - 5000, 0)</f>
        <v>0</v>
      </c>
      <c r="G275">
        <f>IF(Combined_Data!G270 &gt; 5000, Combined_Data!G270 - 5000, 0)</f>
        <v>0</v>
      </c>
      <c r="H275">
        <f>IF(Combined_Data!H270 &gt; 5000, Combined_Data!H270 - 5000, 0)</f>
        <v>0</v>
      </c>
      <c r="I275">
        <f>IF(Combined_Data!I270 &gt; 5000, Combined_Data!I270 - 5000, 0)</f>
        <v>0</v>
      </c>
      <c r="J275">
        <f>IF(Combined_Data!J270 &gt; 5000, Combined_Data!J270 - 5000, 0)</f>
        <v>0</v>
      </c>
      <c r="K275">
        <f>IF(Combined_Data!K270 &gt; 5000, Combined_Data!K270 - 5000, 0)</f>
        <v>0</v>
      </c>
      <c r="L275">
        <f>IF(Combined_Data!L270 &gt; 5000, Combined_Data!L270 - 5000, 0)</f>
        <v>0</v>
      </c>
      <c r="M275">
        <f>IF(Combined_Data!M270 &gt; 5000, Combined_Data!M270 - 5000, 0)</f>
        <v>2443.9906197344599</v>
      </c>
      <c r="N275">
        <f t="shared" si="4"/>
        <v>2443.9906197344599</v>
      </c>
    </row>
    <row r="276" spans="1:14" x14ac:dyDescent="0.25">
      <c r="A276" t="s">
        <v>308</v>
      </c>
      <c r="B276">
        <f>IF(Combined_Data!B271 &gt; 5000, Combined_Data!B271 - 5000, 0)</f>
        <v>0</v>
      </c>
      <c r="C276">
        <f>IF(Combined_Data!C271 &gt; 5000, Combined_Data!C271 - 5000, 0)</f>
        <v>0</v>
      </c>
      <c r="D276">
        <f>IF(Combined_Data!D271 &gt; 5000, Combined_Data!D271 - 5000, 0)</f>
        <v>0</v>
      </c>
      <c r="E276">
        <f>IF(Combined_Data!E271 &gt; 5000, Combined_Data!E271 - 5000, 0)</f>
        <v>4505.8792510853491</v>
      </c>
      <c r="F276">
        <f>IF(Combined_Data!F271 &gt; 5000, Combined_Data!F271 - 5000, 0)</f>
        <v>9464.4686137748995</v>
      </c>
      <c r="G276">
        <f>IF(Combined_Data!G271 &gt; 5000, Combined_Data!G271 - 5000, 0)</f>
        <v>5133.3777947000999</v>
      </c>
      <c r="H276">
        <f>IF(Combined_Data!H271 &gt; 5000, Combined_Data!H271 - 5000, 0)</f>
        <v>1242.2228120165701</v>
      </c>
      <c r="I276">
        <f>IF(Combined_Data!I271 &gt; 5000, Combined_Data!I271 - 5000, 0)</f>
        <v>0</v>
      </c>
      <c r="J276">
        <f>IF(Combined_Data!J271 &gt; 5000, Combined_Data!J271 - 5000, 0)</f>
        <v>0</v>
      </c>
      <c r="K276">
        <f>IF(Combined_Data!K271 &gt; 5000, Combined_Data!K271 - 5000, 0)</f>
        <v>0</v>
      </c>
      <c r="L276">
        <f>IF(Combined_Data!L271 &gt; 5000, Combined_Data!L271 - 5000, 0)</f>
        <v>0</v>
      </c>
      <c r="M276">
        <f>IF(Combined_Data!M271 &gt; 5000, Combined_Data!M271 - 5000, 0)</f>
        <v>0</v>
      </c>
      <c r="N276">
        <f t="shared" si="4"/>
        <v>20345.948471576918</v>
      </c>
    </row>
    <row r="277" spans="1:14" x14ac:dyDescent="0.25">
      <c r="A277" t="s">
        <v>309</v>
      </c>
      <c r="B277">
        <f>IF(Combined_Data!B272 &gt; 5000, Combined_Data!B272 - 5000, 0)</f>
        <v>0</v>
      </c>
      <c r="C277">
        <f>IF(Combined_Data!C272 &gt; 5000, Combined_Data!C272 - 5000, 0)</f>
        <v>0</v>
      </c>
      <c r="D277">
        <f>IF(Combined_Data!D272 &gt; 5000, Combined_Data!D272 - 5000, 0)</f>
        <v>0</v>
      </c>
      <c r="E277">
        <f>IF(Combined_Data!E272 &gt; 5000, Combined_Data!E272 - 5000, 0)</f>
        <v>4746.2002520192691</v>
      </c>
      <c r="F277">
        <f>IF(Combined_Data!F272 &gt; 5000, Combined_Data!F272 - 5000, 0)</f>
        <v>0</v>
      </c>
      <c r="G277">
        <f>IF(Combined_Data!G272 &gt; 5000, Combined_Data!G272 - 5000, 0)</f>
        <v>0</v>
      </c>
      <c r="H277">
        <f>IF(Combined_Data!H272 &gt; 5000, Combined_Data!H272 - 5000, 0)</f>
        <v>0</v>
      </c>
      <c r="I277">
        <f>IF(Combined_Data!I272 &gt; 5000, Combined_Data!I272 - 5000, 0)</f>
        <v>3235.5991155176798</v>
      </c>
      <c r="J277">
        <f>IF(Combined_Data!J272 &gt; 5000, Combined_Data!J272 - 5000, 0)</f>
        <v>490.15470627343984</v>
      </c>
      <c r="K277">
        <f>IF(Combined_Data!K272 &gt; 5000, Combined_Data!K272 - 5000, 0)</f>
        <v>0</v>
      </c>
      <c r="L277">
        <f>IF(Combined_Data!L272 &gt; 5000, Combined_Data!L272 - 5000, 0)</f>
        <v>0</v>
      </c>
      <c r="M277">
        <f>IF(Combined_Data!M272 &gt; 5000, Combined_Data!M272 - 5000, 0)</f>
        <v>1064.3940820717198</v>
      </c>
      <c r="N277">
        <f t="shared" si="4"/>
        <v>9536.3481558821095</v>
      </c>
    </row>
    <row r="278" spans="1:14" x14ac:dyDescent="0.25">
      <c r="A278" t="s">
        <v>310</v>
      </c>
      <c r="B278">
        <f>IF(Combined_Data!B273 &gt; 5000, Combined_Data!B273 - 5000, 0)</f>
        <v>0</v>
      </c>
      <c r="C278">
        <f>IF(Combined_Data!C273 &gt; 5000, Combined_Data!C273 - 5000, 0)</f>
        <v>0</v>
      </c>
      <c r="D278">
        <f>IF(Combined_Data!D273 &gt; 5000, Combined_Data!D273 - 5000, 0)</f>
        <v>0</v>
      </c>
      <c r="E278">
        <f>IF(Combined_Data!E273 &gt; 5000, Combined_Data!E273 - 5000, 0)</f>
        <v>0</v>
      </c>
      <c r="F278">
        <f>IF(Combined_Data!F273 &gt; 5000, Combined_Data!F273 - 5000, 0)</f>
        <v>0</v>
      </c>
      <c r="G278">
        <f>IF(Combined_Data!G273 &gt; 5000, Combined_Data!G273 - 5000, 0)</f>
        <v>0</v>
      </c>
      <c r="H278">
        <f>IF(Combined_Data!H273 &gt; 5000, Combined_Data!H273 - 5000, 0)</f>
        <v>0</v>
      </c>
      <c r="I278">
        <f>IF(Combined_Data!I273 &gt; 5000, Combined_Data!I273 - 5000, 0)</f>
        <v>0</v>
      </c>
      <c r="J278">
        <f>IF(Combined_Data!J273 &gt; 5000, Combined_Data!J273 - 5000, 0)</f>
        <v>0</v>
      </c>
      <c r="K278">
        <f>IF(Combined_Data!K273 &gt; 5000, Combined_Data!K273 - 5000, 0)</f>
        <v>0</v>
      </c>
      <c r="L278">
        <f>IF(Combined_Data!L273 &gt; 5000, Combined_Data!L273 - 5000, 0)</f>
        <v>0</v>
      </c>
      <c r="M278">
        <f>IF(Combined_Data!M273 &gt; 5000, Combined_Data!M273 - 5000, 0)</f>
        <v>3605.2537297070994</v>
      </c>
      <c r="N278">
        <f t="shared" si="4"/>
        <v>3605.2537297070994</v>
      </c>
    </row>
    <row r="279" spans="1:14" x14ac:dyDescent="0.25">
      <c r="A279" t="s">
        <v>311</v>
      </c>
      <c r="B279">
        <f>IF(Combined_Data!B274 &gt; 5000, Combined_Data!B274 - 5000, 0)</f>
        <v>0</v>
      </c>
      <c r="C279">
        <f>IF(Combined_Data!C274 &gt; 5000, Combined_Data!C274 - 5000, 0)</f>
        <v>4901.2781160341001</v>
      </c>
      <c r="D279">
        <f>IF(Combined_Data!D274 &gt; 5000, Combined_Data!D274 - 5000, 0)</f>
        <v>1214.9906356678603</v>
      </c>
      <c r="E279">
        <f>IF(Combined_Data!E274 &gt; 5000, Combined_Data!E274 - 5000, 0)</f>
        <v>0</v>
      </c>
      <c r="F279">
        <f>IF(Combined_Data!F274 &gt; 5000, Combined_Data!F274 - 5000, 0)</f>
        <v>0</v>
      </c>
      <c r="G279">
        <f>IF(Combined_Data!G274 &gt; 5000, Combined_Data!G274 - 5000, 0)</f>
        <v>0</v>
      </c>
      <c r="H279">
        <f>IF(Combined_Data!H274 &gt; 5000, Combined_Data!H274 - 5000, 0)</f>
        <v>0</v>
      </c>
      <c r="I279">
        <f>IF(Combined_Data!I274 &gt; 5000, Combined_Data!I274 - 5000, 0)</f>
        <v>2360.8024571370997</v>
      </c>
      <c r="J279">
        <f>IF(Combined_Data!J274 &gt; 5000, Combined_Data!J274 - 5000, 0)</f>
        <v>7155.9141340036003</v>
      </c>
      <c r="K279">
        <f>IF(Combined_Data!K274 &gt; 5000, Combined_Data!K274 - 5000, 0)</f>
        <v>0</v>
      </c>
      <c r="L279">
        <f>IF(Combined_Data!L274 &gt; 5000, Combined_Data!L274 - 5000, 0)</f>
        <v>0</v>
      </c>
      <c r="M279">
        <f>IF(Combined_Data!M274 &gt; 5000, Combined_Data!M274 - 5000, 0)</f>
        <v>0</v>
      </c>
      <c r="N279">
        <f t="shared" si="4"/>
        <v>15632.985342842661</v>
      </c>
    </row>
    <row r="280" spans="1:14" x14ac:dyDescent="0.25">
      <c r="A280" t="s">
        <v>312</v>
      </c>
      <c r="B280">
        <f>IF(Combined_Data!B275 &gt; 5000, Combined_Data!B275 - 5000, 0)</f>
        <v>0</v>
      </c>
      <c r="C280">
        <f>IF(Combined_Data!C275 &gt; 5000, Combined_Data!C275 - 5000, 0)</f>
        <v>0</v>
      </c>
      <c r="D280">
        <f>IF(Combined_Data!D275 &gt; 5000, Combined_Data!D275 - 5000, 0)</f>
        <v>0</v>
      </c>
      <c r="E280">
        <f>IF(Combined_Data!E275 &gt; 5000, Combined_Data!E275 - 5000, 0)</f>
        <v>0</v>
      </c>
      <c r="F280">
        <f>IF(Combined_Data!F275 &gt; 5000, Combined_Data!F275 - 5000, 0)</f>
        <v>0</v>
      </c>
      <c r="G280">
        <f>IF(Combined_Data!G275 &gt; 5000, Combined_Data!G275 - 5000, 0)</f>
        <v>1315.8468012346002</v>
      </c>
      <c r="H280">
        <f>IF(Combined_Data!H275 &gt; 5000, Combined_Data!H275 - 5000, 0)</f>
        <v>0</v>
      </c>
      <c r="I280">
        <f>IF(Combined_Data!I275 &gt; 5000, Combined_Data!I275 - 5000, 0)</f>
        <v>0</v>
      </c>
      <c r="J280">
        <f>IF(Combined_Data!J275 &gt; 5000, Combined_Data!J275 - 5000, 0)</f>
        <v>0</v>
      </c>
      <c r="K280">
        <f>IF(Combined_Data!K275 &gt; 5000, Combined_Data!K275 - 5000, 0)</f>
        <v>0</v>
      </c>
      <c r="L280">
        <f>IF(Combined_Data!L275 &gt; 5000, Combined_Data!L275 - 5000, 0)</f>
        <v>0</v>
      </c>
      <c r="M280">
        <f>IF(Combined_Data!M275 &gt; 5000, Combined_Data!M275 - 5000, 0)</f>
        <v>0</v>
      </c>
      <c r="N280">
        <f t="shared" si="4"/>
        <v>1315.8468012346002</v>
      </c>
    </row>
    <row r="281" spans="1:14" x14ac:dyDescent="0.25">
      <c r="A281" t="s">
        <v>313</v>
      </c>
      <c r="B281">
        <f>IF(Combined_Data!B276 &gt; 5000, Combined_Data!B276 - 5000, 0)</f>
        <v>0</v>
      </c>
      <c r="C281">
        <f>IF(Combined_Data!C276 &gt; 5000, Combined_Data!C276 - 5000, 0)</f>
        <v>0</v>
      </c>
      <c r="D281">
        <f>IF(Combined_Data!D276 &gt; 5000, Combined_Data!D276 - 5000, 0)</f>
        <v>0</v>
      </c>
      <c r="E281">
        <f>IF(Combined_Data!E276 &gt; 5000, Combined_Data!E276 - 5000, 0)</f>
        <v>0</v>
      </c>
      <c r="F281">
        <f>IF(Combined_Data!F276 &gt; 5000, Combined_Data!F276 - 5000, 0)</f>
        <v>5651.0950323284997</v>
      </c>
      <c r="G281">
        <f>IF(Combined_Data!G276 &gt; 5000, Combined_Data!G276 - 5000, 0)</f>
        <v>0</v>
      </c>
      <c r="H281">
        <f>IF(Combined_Data!H276 &gt; 5000, Combined_Data!H276 - 5000, 0)</f>
        <v>0</v>
      </c>
      <c r="I281">
        <f>IF(Combined_Data!I276 &gt; 5000, Combined_Data!I276 - 5000, 0)</f>
        <v>1141.2274869244202</v>
      </c>
      <c r="J281">
        <f>IF(Combined_Data!J276 &gt; 5000, Combined_Data!J276 - 5000, 0)</f>
        <v>0</v>
      </c>
      <c r="K281">
        <f>IF(Combined_Data!K276 &gt; 5000, Combined_Data!K276 - 5000, 0)</f>
        <v>0</v>
      </c>
      <c r="L281">
        <f>IF(Combined_Data!L276 &gt; 5000, Combined_Data!L276 - 5000, 0)</f>
        <v>0</v>
      </c>
      <c r="M281">
        <f>IF(Combined_Data!M276 &gt; 5000, Combined_Data!M276 - 5000, 0)</f>
        <v>0</v>
      </c>
      <c r="N281">
        <f t="shared" si="4"/>
        <v>6792.3225192529198</v>
      </c>
    </row>
    <row r="282" spans="1:14" x14ac:dyDescent="0.25">
      <c r="A282" t="s">
        <v>314</v>
      </c>
      <c r="B282">
        <f>IF(Combined_Data!B277 &gt; 5000, Combined_Data!B277 - 5000, 0)</f>
        <v>0</v>
      </c>
      <c r="C282">
        <f>IF(Combined_Data!C277 &gt; 5000, Combined_Data!C277 - 5000, 0)</f>
        <v>0</v>
      </c>
      <c r="D282">
        <f>IF(Combined_Data!D277 &gt; 5000, Combined_Data!D277 - 5000, 0)</f>
        <v>0</v>
      </c>
      <c r="E282">
        <f>IF(Combined_Data!E277 &gt; 5000, Combined_Data!E277 - 5000, 0)</f>
        <v>0</v>
      </c>
      <c r="F282">
        <f>IF(Combined_Data!F277 &gt; 5000, Combined_Data!F277 - 5000, 0)</f>
        <v>0</v>
      </c>
      <c r="G282">
        <f>IF(Combined_Data!G277 &gt; 5000, Combined_Data!G277 - 5000, 0)</f>
        <v>0</v>
      </c>
      <c r="H282">
        <f>IF(Combined_Data!H277 &gt; 5000, Combined_Data!H277 - 5000, 0)</f>
        <v>0</v>
      </c>
      <c r="I282">
        <f>IF(Combined_Data!I277 &gt; 5000, Combined_Data!I277 - 5000, 0)</f>
        <v>0</v>
      </c>
      <c r="J282">
        <f>IF(Combined_Data!J277 &gt; 5000, Combined_Data!J277 - 5000, 0)</f>
        <v>570.89518223948016</v>
      </c>
      <c r="K282">
        <f>IF(Combined_Data!K277 &gt; 5000, Combined_Data!K277 - 5000, 0)</f>
        <v>0</v>
      </c>
      <c r="L282">
        <f>IF(Combined_Data!L277 &gt; 5000, Combined_Data!L277 - 5000, 0)</f>
        <v>1395.8973811379101</v>
      </c>
      <c r="M282">
        <f>IF(Combined_Data!M277 &gt; 5000, Combined_Data!M277 - 5000, 0)</f>
        <v>1025.7301812823598</v>
      </c>
      <c r="N282">
        <f t="shared" si="4"/>
        <v>2992.5227446597501</v>
      </c>
    </row>
    <row r="283" spans="1:14" x14ac:dyDescent="0.25">
      <c r="A283" t="s">
        <v>315</v>
      </c>
      <c r="B283">
        <f>IF(Combined_Data!B278 &gt; 5000, Combined_Data!B278 - 5000, 0)</f>
        <v>0</v>
      </c>
      <c r="C283">
        <f>IF(Combined_Data!C278 &gt; 5000, Combined_Data!C278 - 5000, 0)</f>
        <v>3303.53773306519</v>
      </c>
      <c r="D283">
        <f>IF(Combined_Data!D278 &gt; 5000, Combined_Data!D278 - 5000, 0)</f>
        <v>0</v>
      </c>
      <c r="E283">
        <f>IF(Combined_Data!E278 &gt; 5000, Combined_Data!E278 - 5000, 0)</f>
        <v>0</v>
      </c>
      <c r="F283">
        <f>IF(Combined_Data!F278 &gt; 5000, Combined_Data!F278 - 5000, 0)</f>
        <v>0</v>
      </c>
      <c r="G283">
        <f>IF(Combined_Data!G278 &gt; 5000, Combined_Data!G278 - 5000, 0)</f>
        <v>0</v>
      </c>
      <c r="H283">
        <f>IF(Combined_Data!H278 &gt; 5000, Combined_Data!H278 - 5000, 0)</f>
        <v>0</v>
      </c>
      <c r="I283">
        <f>IF(Combined_Data!I278 &gt; 5000, Combined_Data!I278 - 5000, 0)</f>
        <v>1684.8508109255999</v>
      </c>
      <c r="J283">
        <f>IF(Combined_Data!J278 &gt; 5000, Combined_Data!J278 - 5000, 0)</f>
        <v>1146.27566501606</v>
      </c>
      <c r="K283">
        <f>IF(Combined_Data!K278 &gt; 5000, Combined_Data!K278 - 5000, 0)</f>
        <v>0</v>
      </c>
      <c r="L283">
        <f>IF(Combined_Data!L278 &gt; 5000, Combined_Data!L278 - 5000, 0)</f>
        <v>0</v>
      </c>
      <c r="M283">
        <f>IF(Combined_Data!M278 &gt; 5000, Combined_Data!M278 - 5000, 0)</f>
        <v>0</v>
      </c>
      <c r="N283">
        <f t="shared" si="4"/>
        <v>6134.6642090068499</v>
      </c>
    </row>
    <row r="284" spans="1:14" x14ac:dyDescent="0.25">
      <c r="A284" t="s">
        <v>316</v>
      </c>
      <c r="B284">
        <f>IF(Combined_Data!B279 &gt; 5000, Combined_Data!B279 - 5000, 0)</f>
        <v>0</v>
      </c>
      <c r="C284">
        <f>IF(Combined_Data!C279 &gt; 5000, Combined_Data!C279 - 5000, 0)</f>
        <v>0</v>
      </c>
      <c r="D284">
        <f>IF(Combined_Data!D279 &gt; 5000, Combined_Data!D279 - 5000, 0)</f>
        <v>0</v>
      </c>
      <c r="E284">
        <f>IF(Combined_Data!E279 &gt; 5000, Combined_Data!E279 - 5000, 0)</f>
        <v>0</v>
      </c>
      <c r="F284">
        <f>IF(Combined_Data!F279 &gt; 5000, Combined_Data!F279 - 5000, 0)</f>
        <v>2757.9187163359702</v>
      </c>
      <c r="G284">
        <f>IF(Combined_Data!G279 &gt; 5000, Combined_Data!G279 - 5000, 0)</f>
        <v>9751.2803256162006</v>
      </c>
      <c r="H284">
        <f>IF(Combined_Data!H279 &gt; 5000, Combined_Data!H279 - 5000, 0)</f>
        <v>0</v>
      </c>
      <c r="I284">
        <f>IF(Combined_Data!I279 &gt; 5000, Combined_Data!I279 - 5000, 0)</f>
        <v>1234.0036650387501</v>
      </c>
      <c r="J284">
        <f>IF(Combined_Data!J279 &gt; 5000, Combined_Data!J279 - 5000, 0)</f>
        <v>0</v>
      </c>
      <c r="K284">
        <f>IF(Combined_Data!K279 &gt; 5000, Combined_Data!K279 - 5000, 0)</f>
        <v>5164.2057276339001</v>
      </c>
      <c r="L284">
        <f>IF(Combined_Data!L279 &gt; 5000, Combined_Data!L279 - 5000, 0)</f>
        <v>1357.3272348294804</v>
      </c>
      <c r="M284">
        <f>IF(Combined_Data!M279 &gt; 5000, Combined_Data!M279 - 5000, 0)</f>
        <v>11607.1394616406</v>
      </c>
      <c r="N284">
        <f t="shared" si="4"/>
        <v>31871.875131094901</v>
      </c>
    </row>
    <row r="285" spans="1:14" x14ac:dyDescent="0.25">
      <c r="A285" t="s">
        <v>317</v>
      </c>
      <c r="B285">
        <f>IF(Combined_Data!B280 &gt; 5000, Combined_Data!B280 - 5000, 0)</f>
        <v>0</v>
      </c>
      <c r="C285">
        <f>IF(Combined_Data!C280 &gt; 5000, Combined_Data!C280 - 5000, 0)</f>
        <v>0</v>
      </c>
      <c r="D285">
        <f>IF(Combined_Data!D280 &gt; 5000, Combined_Data!D280 - 5000, 0)</f>
        <v>1684.1173925296798</v>
      </c>
      <c r="E285">
        <f>IF(Combined_Data!E280 &gt; 5000, Combined_Data!E280 - 5000, 0)</f>
        <v>0</v>
      </c>
      <c r="F285">
        <f>IF(Combined_Data!F280 &gt; 5000, Combined_Data!F280 - 5000, 0)</f>
        <v>0</v>
      </c>
      <c r="G285">
        <f>IF(Combined_Data!G280 &gt; 5000, Combined_Data!G280 - 5000, 0)</f>
        <v>0</v>
      </c>
      <c r="H285">
        <f>IF(Combined_Data!H280 &gt; 5000, Combined_Data!H280 - 5000, 0)</f>
        <v>0</v>
      </c>
      <c r="I285">
        <f>IF(Combined_Data!I280 &gt; 5000, Combined_Data!I280 - 5000, 0)</f>
        <v>6336.0193616340002</v>
      </c>
      <c r="J285">
        <f>IF(Combined_Data!J280 &gt; 5000, Combined_Data!J280 - 5000, 0)</f>
        <v>0</v>
      </c>
      <c r="K285">
        <f>IF(Combined_Data!K280 &gt; 5000, Combined_Data!K280 - 5000, 0)</f>
        <v>0</v>
      </c>
      <c r="L285">
        <f>IF(Combined_Data!L280 &gt; 5000, Combined_Data!L280 - 5000, 0)</f>
        <v>0</v>
      </c>
      <c r="M285">
        <f>IF(Combined_Data!M280 &gt; 5000, Combined_Data!M280 - 5000, 0)</f>
        <v>0</v>
      </c>
      <c r="N285">
        <f t="shared" si="4"/>
        <v>8020.1367541636801</v>
      </c>
    </row>
    <row r="286" spans="1:14" x14ac:dyDescent="0.25">
      <c r="A286" t="s">
        <v>318</v>
      </c>
      <c r="B286">
        <f>IF(Combined_Data!B281 &gt; 5000, Combined_Data!B281 - 5000, 0)</f>
        <v>0</v>
      </c>
      <c r="C286">
        <f>IF(Combined_Data!C281 &gt; 5000, Combined_Data!C281 - 5000, 0)</f>
        <v>0</v>
      </c>
      <c r="D286">
        <f>IF(Combined_Data!D281 &gt; 5000, Combined_Data!D281 - 5000, 0)</f>
        <v>0</v>
      </c>
      <c r="E286">
        <f>IF(Combined_Data!E281 &gt; 5000, Combined_Data!E281 - 5000, 0)</f>
        <v>0</v>
      </c>
      <c r="F286">
        <f>IF(Combined_Data!F281 &gt; 5000, Combined_Data!F281 - 5000, 0)</f>
        <v>0</v>
      </c>
      <c r="G286">
        <f>IF(Combined_Data!G281 &gt; 5000, Combined_Data!G281 - 5000, 0)</f>
        <v>4744.5530736982691</v>
      </c>
      <c r="H286">
        <f>IF(Combined_Data!H281 &gt; 5000, Combined_Data!H281 - 5000, 0)</f>
        <v>0</v>
      </c>
      <c r="I286">
        <f>IF(Combined_Data!I281 &gt; 5000, Combined_Data!I281 - 5000, 0)</f>
        <v>0</v>
      </c>
      <c r="J286">
        <f>IF(Combined_Data!J281 &gt; 5000, Combined_Data!J281 - 5000, 0)</f>
        <v>0</v>
      </c>
      <c r="K286">
        <f>IF(Combined_Data!K281 &gt; 5000, Combined_Data!K281 - 5000, 0)</f>
        <v>0</v>
      </c>
      <c r="L286">
        <f>IF(Combined_Data!L281 &gt; 5000, Combined_Data!L281 - 5000, 0)</f>
        <v>4353.4319766530098</v>
      </c>
      <c r="M286">
        <f>IF(Combined_Data!M281 &gt; 5000, Combined_Data!M281 - 5000, 0)</f>
        <v>0</v>
      </c>
      <c r="N286">
        <f t="shared" si="4"/>
        <v>9097.9850503512789</v>
      </c>
    </row>
    <row r="287" spans="1:14" x14ac:dyDescent="0.25">
      <c r="A287" t="s">
        <v>319</v>
      </c>
      <c r="B287">
        <f>IF(Combined_Data!B282 &gt; 5000, Combined_Data!B282 - 5000, 0)</f>
        <v>0</v>
      </c>
      <c r="C287">
        <f>IF(Combined_Data!C282 &gt; 5000, Combined_Data!C282 - 5000, 0)</f>
        <v>0</v>
      </c>
      <c r="D287">
        <f>IF(Combined_Data!D282 &gt; 5000, Combined_Data!D282 - 5000, 0)</f>
        <v>1233.3679890819803</v>
      </c>
      <c r="E287">
        <f>IF(Combined_Data!E282 &gt; 5000, Combined_Data!E282 - 5000, 0)</f>
        <v>2569.8410243710296</v>
      </c>
      <c r="F287">
        <f>IF(Combined_Data!F282 &gt; 5000, Combined_Data!F282 - 5000, 0)</f>
        <v>0</v>
      </c>
      <c r="G287">
        <f>IF(Combined_Data!G282 &gt; 5000, Combined_Data!G282 - 5000, 0)</f>
        <v>0</v>
      </c>
      <c r="H287">
        <f>IF(Combined_Data!H282 &gt; 5000, Combined_Data!H282 - 5000, 0)</f>
        <v>0</v>
      </c>
      <c r="I287">
        <f>IF(Combined_Data!I282 &gt; 5000, Combined_Data!I282 - 5000, 0)</f>
        <v>0</v>
      </c>
      <c r="J287">
        <f>IF(Combined_Data!J282 &gt; 5000, Combined_Data!J282 - 5000, 0)</f>
        <v>0</v>
      </c>
      <c r="K287">
        <f>IF(Combined_Data!K282 &gt; 5000, Combined_Data!K282 - 5000, 0)</f>
        <v>0</v>
      </c>
      <c r="L287">
        <f>IF(Combined_Data!L282 &gt; 5000, Combined_Data!L282 - 5000, 0)</f>
        <v>0</v>
      </c>
      <c r="M287">
        <f>IF(Combined_Data!M282 &gt; 5000, Combined_Data!M282 - 5000, 0)</f>
        <v>0</v>
      </c>
      <c r="N287">
        <f t="shared" si="4"/>
        <v>3803.2090134530099</v>
      </c>
    </row>
    <row r="288" spans="1:14" x14ac:dyDescent="0.25">
      <c r="A288" t="s">
        <v>320</v>
      </c>
      <c r="B288">
        <f>IF(Combined_Data!B283 &gt; 5000, Combined_Data!B283 - 5000, 0)</f>
        <v>0</v>
      </c>
      <c r="C288">
        <f>IF(Combined_Data!C283 &gt; 5000, Combined_Data!C283 - 5000, 0)</f>
        <v>7501.8463564877002</v>
      </c>
      <c r="D288">
        <f>IF(Combined_Data!D283 &gt; 5000, Combined_Data!D283 - 5000, 0)</f>
        <v>0</v>
      </c>
      <c r="E288">
        <f>IF(Combined_Data!E283 &gt; 5000, Combined_Data!E283 - 5000, 0)</f>
        <v>3530.99877804895</v>
      </c>
      <c r="F288">
        <f>IF(Combined_Data!F283 &gt; 5000, Combined_Data!F283 - 5000, 0)</f>
        <v>0</v>
      </c>
      <c r="G288">
        <f>IF(Combined_Data!G283 &gt; 5000, Combined_Data!G283 - 5000, 0)</f>
        <v>0</v>
      </c>
      <c r="H288">
        <f>IF(Combined_Data!H283 &gt; 5000, Combined_Data!H283 - 5000, 0)</f>
        <v>0</v>
      </c>
      <c r="I288">
        <f>IF(Combined_Data!I283 &gt; 5000, Combined_Data!I283 - 5000, 0)</f>
        <v>0</v>
      </c>
      <c r="J288">
        <f>IF(Combined_Data!J283 &gt; 5000, Combined_Data!J283 - 5000, 0)</f>
        <v>0</v>
      </c>
      <c r="K288">
        <f>IF(Combined_Data!K283 &gt; 5000, Combined_Data!K283 - 5000, 0)</f>
        <v>2626.8987054885301</v>
      </c>
      <c r="L288">
        <f>IF(Combined_Data!L283 &gt; 5000, Combined_Data!L283 - 5000, 0)</f>
        <v>0</v>
      </c>
      <c r="M288">
        <f>IF(Combined_Data!M283 &gt; 5000, Combined_Data!M283 - 5000, 0)</f>
        <v>0</v>
      </c>
      <c r="N288">
        <f t="shared" si="4"/>
        <v>13659.743840025181</v>
      </c>
    </row>
    <row r="289" spans="1:14" x14ac:dyDescent="0.25">
      <c r="A289" t="s">
        <v>321</v>
      </c>
      <c r="B289">
        <f>IF(Combined_Data!B284 &gt; 5000, Combined_Data!B284 - 5000, 0)</f>
        <v>0</v>
      </c>
      <c r="C289">
        <f>IF(Combined_Data!C284 &gt; 5000, Combined_Data!C284 - 5000, 0)</f>
        <v>0</v>
      </c>
      <c r="D289">
        <f>IF(Combined_Data!D284 &gt; 5000, Combined_Data!D284 - 5000, 0)</f>
        <v>0</v>
      </c>
      <c r="E289">
        <f>IF(Combined_Data!E284 &gt; 5000, Combined_Data!E284 - 5000, 0)</f>
        <v>0</v>
      </c>
      <c r="F289">
        <f>IF(Combined_Data!F284 &gt; 5000, Combined_Data!F284 - 5000, 0)</f>
        <v>0</v>
      </c>
      <c r="G289">
        <f>IF(Combined_Data!G284 &gt; 5000, Combined_Data!G284 - 5000, 0)</f>
        <v>0</v>
      </c>
      <c r="H289">
        <f>IF(Combined_Data!H284 &gt; 5000, Combined_Data!H284 - 5000, 0)</f>
        <v>0</v>
      </c>
      <c r="I289">
        <f>IF(Combined_Data!I284 &gt; 5000, Combined_Data!I284 - 5000, 0)</f>
        <v>0</v>
      </c>
      <c r="J289">
        <f>IF(Combined_Data!J284 &gt; 5000, Combined_Data!J284 - 5000, 0)</f>
        <v>0</v>
      </c>
      <c r="K289">
        <f>IF(Combined_Data!K284 &gt; 5000, Combined_Data!K284 - 5000, 0)</f>
        <v>0</v>
      </c>
      <c r="L289">
        <f>IF(Combined_Data!L284 &gt; 5000, Combined_Data!L284 - 5000, 0)</f>
        <v>0</v>
      </c>
      <c r="M289">
        <f>IF(Combined_Data!M284 &gt; 5000, Combined_Data!M284 - 5000, 0)</f>
        <v>0</v>
      </c>
      <c r="N289">
        <f t="shared" si="4"/>
        <v>0</v>
      </c>
    </row>
    <row r="290" spans="1:14" x14ac:dyDescent="0.25">
      <c r="A290" t="s">
        <v>322</v>
      </c>
      <c r="B290">
        <f>IF(Combined_Data!B285 &gt; 5000, Combined_Data!B285 - 5000, 0)</f>
        <v>0</v>
      </c>
      <c r="C290">
        <f>IF(Combined_Data!C285 &gt; 5000, Combined_Data!C285 - 5000, 0)</f>
        <v>0</v>
      </c>
      <c r="D290">
        <f>IF(Combined_Data!D285 &gt; 5000, Combined_Data!D285 - 5000, 0)</f>
        <v>0</v>
      </c>
      <c r="E290">
        <f>IF(Combined_Data!E285 &gt; 5000, Combined_Data!E285 - 5000, 0)</f>
        <v>1960.6222282460903</v>
      </c>
      <c r="F290">
        <f>IF(Combined_Data!F285 &gt; 5000, Combined_Data!F285 - 5000, 0)</f>
        <v>0</v>
      </c>
      <c r="G290">
        <f>IF(Combined_Data!G285 &gt; 5000, Combined_Data!G285 - 5000, 0)</f>
        <v>0</v>
      </c>
      <c r="H290">
        <f>IF(Combined_Data!H285 &gt; 5000, Combined_Data!H285 - 5000, 0)</f>
        <v>0</v>
      </c>
      <c r="I290">
        <f>IF(Combined_Data!I285 &gt; 5000, Combined_Data!I285 - 5000, 0)</f>
        <v>897.86367776374027</v>
      </c>
      <c r="J290">
        <f>IF(Combined_Data!J285 &gt; 5000, Combined_Data!J285 - 5000, 0)</f>
        <v>0</v>
      </c>
      <c r="K290">
        <f>IF(Combined_Data!K285 &gt; 5000, Combined_Data!K285 - 5000, 0)</f>
        <v>16835.074258757599</v>
      </c>
      <c r="L290">
        <f>IF(Combined_Data!L285 &gt; 5000, Combined_Data!L285 - 5000, 0)</f>
        <v>0</v>
      </c>
      <c r="M290">
        <f>IF(Combined_Data!M285 &gt; 5000, Combined_Data!M285 - 5000, 0)</f>
        <v>0</v>
      </c>
      <c r="N290">
        <f t="shared" si="4"/>
        <v>19693.56016476743</v>
      </c>
    </row>
    <row r="291" spans="1:14" x14ac:dyDescent="0.25">
      <c r="A291" t="s">
        <v>323</v>
      </c>
      <c r="B291">
        <f>IF(Combined_Data!B286 &gt; 5000, Combined_Data!B286 - 5000, 0)</f>
        <v>0</v>
      </c>
      <c r="C291">
        <f>IF(Combined_Data!C286 &gt; 5000, Combined_Data!C286 - 5000, 0)</f>
        <v>0</v>
      </c>
      <c r="D291">
        <f>IF(Combined_Data!D286 &gt; 5000, Combined_Data!D286 - 5000, 0)</f>
        <v>0</v>
      </c>
      <c r="E291">
        <f>IF(Combined_Data!E286 &gt; 5000, Combined_Data!E286 - 5000, 0)</f>
        <v>2094.71187610792</v>
      </c>
      <c r="F291">
        <f>IF(Combined_Data!F286 &gt; 5000, Combined_Data!F286 - 5000, 0)</f>
        <v>2308.0758443622799</v>
      </c>
      <c r="G291">
        <f>IF(Combined_Data!G286 &gt; 5000, Combined_Data!G286 - 5000, 0)</f>
        <v>0</v>
      </c>
      <c r="H291">
        <f>IF(Combined_Data!H286 &gt; 5000, Combined_Data!H286 - 5000, 0)</f>
        <v>3005.2862288240603</v>
      </c>
      <c r="I291">
        <f>IF(Combined_Data!I286 &gt; 5000, Combined_Data!I286 - 5000, 0)</f>
        <v>0</v>
      </c>
      <c r="J291">
        <f>IF(Combined_Data!J286 &gt; 5000, Combined_Data!J286 - 5000, 0)</f>
        <v>0</v>
      </c>
      <c r="K291">
        <f>IF(Combined_Data!K286 &gt; 5000, Combined_Data!K286 - 5000, 0)</f>
        <v>1199.2424726710897</v>
      </c>
      <c r="L291">
        <f>IF(Combined_Data!L286 &gt; 5000, Combined_Data!L286 - 5000, 0)</f>
        <v>0</v>
      </c>
      <c r="M291">
        <f>IF(Combined_Data!M286 &gt; 5000, Combined_Data!M286 - 5000, 0)</f>
        <v>0</v>
      </c>
      <c r="N291">
        <f t="shared" si="4"/>
        <v>8607.3164219653499</v>
      </c>
    </row>
    <row r="292" spans="1:14" x14ac:dyDescent="0.25">
      <c r="A292" t="s">
        <v>324</v>
      </c>
      <c r="B292">
        <f>IF(Combined_Data!B287 &gt; 5000, Combined_Data!B287 - 5000, 0)</f>
        <v>0</v>
      </c>
      <c r="C292">
        <f>IF(Combined_Data!C287 &gt; 5000, Combined_Data!C287 - 5000, 0)</f>
        <v>0</v>
      </c>
      <c r="D292">
        <f>IF(Combined_Data!D287 &gt; 5000, Combined_Data!D287 - 5000, 0)</f>
        <v>0</v>
      </c>
      <c r="E292">
        <f>IF(Combined_Data!E287 &gt; 5000, Combined_Data!E287 - 5000, 0)</f>
        <v>0</v>
      </c>
      <c r="F292">
        <f>IF(Combined_Data!F287 &gt; 5000, Combined_Data!F287 - 5000, 0)</f>
        <v>0</v>
      </c>
      <c r="G292">
        <f>IF(Combined_Data!G287 &gt; 5000, Combined_Data!G287 - 5000, 0)</f>
        <v>11197.0253383816</v>
      </c>
      <c r="H292">
        <f>IF(Combined_Data!H287 &gt; 5000, Combined_Data!H287 - 5000, 0)</f>
        <v>6057.3605288137005</v>
      </c>
      <c r="I292">
        <f>IF(Combined_Data!I287 &gt; 5000, Combined_Data!I287 - 5000, 0)</f>
        <v>98.621299884410291</v>
      </c>
      <c r="J292">
        <f>IF(Combined_Data!J287 &gt; 5000, Combined_Data!J287 - 5000, 0)</f>
        <v>6799.0037356729008</v>
      </c>
      <c r="K292">
        <f>IF(Combined_Data!K287 &gt; 5000, Combined_Data!K287 - 5000, 0)</f>
        <v>0</v>
      </c>
      <c r="L292">
        <f>IF(Combined_Data!L287 &gt; 5000, Combined_Data!L287 - 5000, 0)</f>
        <v>0</v>
      </c>
      <c r="M292">
        <f>IF(Combined_Data!M287 &gt; 5000, Combined_Data!M287 - 5000, 0)</f>
        <v>0</v>
      </c>
      <c r="N292">
        <f t="shared" si="4"/>
        <v>24152.010902752609</v>
      </c>
    </row>
    <row r="293" spans="1:14" x14ac:dyDescent="0.25">
      <c r="A293" t="s">
        <v>325</v>
      </c>
      <c r="B293">
        <f>IF(Combined_Data!B288 &gt; 5000, Combined_Data!B288 - 5000, 0)</f>
        <v>0</v>
      </c>
      <c r="C293">
        <f>IF(Combined_Data!C288 &gt; 5000, Combined_Data!C288 - 5000, 0)</f>
        <v>4623.9472432288694</v>
      </c>
      <c r="D293">
        <f>IF(Combined_Data!D288 &gt; 5000, Combined_Data!D288 - 5000, 0)</f>
        <v>0</v>
      </c>
      <c r="E293">
        <f>IF(Combined_Data!E288 &gt; 5000, Combined_Data!E288 - 5000, 0)</f>
        <v>0</v>
      </c>
      <c r="F293">
        <f>IF(Combined_Data!F288 &gt; 5000, Combined_Data!F288 - 5000, 0)</f>
        <v>0</v>
      </c>
      <c r="G293">
        <f>IF(Combined_Data!G288 &gt; 5000, Combined_Data!G288 - 5000, 0)</f>
        <v>0</v>
      </c>
      <c r="H293">
        <f>IF(Combined_Data!H288 &gt; 5000, Combined_Data!H288 - 5000, 0)</f>
        <v>231.10906485933992</v>
      </c>
      <c r="I293">
        <f>IF(Combined_Data!I288 &gt; 5000, Combined_Data!I288 - 5000, 0)</f>
        <v>0</v>
      </c>
      <c r="J293">
        <f>IF(Combined_Data!J288 &gt; 5000, Combined_Data!J288 - 5000, 0)</f>
        <v>0</v>
      </c>
      <c r="K293">
        <f>IF(Combined_Data!K288 &gt; 5000, Combined_Data!K288 - 5000, 0)</f>
        <v>0</v>
      </c>
      <c r="L293">
        <f>IF(Combined_Data!L288 &gt; 5000, Combined_Data!L288 - 5000, 0)</f>
        <v>0</v>
      </c>
      <c r="M293">
        <f>IF(Combined_Data!M288 &gt; 5000, Combined_Data!M288 - 5000, 0)</f>
        <v>0</v>
      </c>
      <c r="N293">
        <f t="shared" si="4"/>
        <v>4855.0563080882093</v>
      </c>
    </row>
    <row r="294" spans="1:14" x14ac:dyDescent="0.25">
      <c r="A294" t="s">
        <v>326</v>
      </c>
      <c r="B294">
        <f>IF(Combined_Data!B289 &gt; 5000, Combined_Data!B289 - 5000, 0)</f>
        <v>0</v>
      </c>
      <c r="C294">
        <f>IF(Combined_Data!C289 &gt; 5000, Combined_Data!C289 - 5000, 0)</f>
        <v>0</v>
      </c>
      <c r="D294">
        <f>IF(Combined_Data!D289 &gt; 5000, Combined_Data!D289 - 5000, 0)</f>
        <v>0</v>
      </c>
      <c r="E294">
        <f>IF(Combined_Data!E289 &gt; 5000, Combined_Data!E289 - 5000, 0)</f>
        <v>0</v>
      </c>
      <c r="F294">
        <f>IF(Combined_Data!F289 &gt; 5000, Combined_Data!F289 - 5000, 0)</f>
        <v>0</v>
      </c>
      <c r="G294">
        <f>IF(Combined_Data!G289 &gt; 5000, Combined_Data!G289 - 5000, 0)</f>
        <v>0</v>
      </c>
      <c r="H294">
        <f>IF(Combined_Data!H289 &gt; 5000, Combined_Data!H289 - 5000, 0)</f>
        <v>4935.4797055494801</v>
      </c>
      <c r="I294">
        <f>IF(Combined_Data!I289 &gt; 5000, Combined_Data!I289 - 5000, 0)</f>
        <v>0</v>
      </c>
      <c r="J294">
        <f>IF(Combined_Data!J289 &gt; 5000, Combined_Data!J289 - 5000, 0)</f>
        <v>5383.4927743419994</v>
      </c>
      <c r="K294">
        <f>IF(Combined_Data!K289 &gt; 5000, Combined_Data!K289 - 5000, 0)</f>
        <v>0</v>
      </c>
      <c r="L294">
        <f>IF(Combined_Data!L289 &gt; 5000, Combined_Data!L289 - 5000, 0)</f>
        <v>7608.4270542374998</v>
      </c>
      <c r="M294">
        <f>IF(Combined_Data!M289 &gt; 5000, Combined_Data!M289 - 5000, 0)</f>
        <v>660.86450889409025</v>
      </c>
      <c r="N294">
        <f t="shared" si="4"/>
        <v>18588.264043023068</v>
      </c>
    </row>
    <row r="295" spans="1:14" x14ac:dyDescent="0.25">
      <c r="A295" t="s">
        <v>327</v>
      </c>
      <c r="B295">
        <f>IF(Combined_Data!B290 &gt; 5000, Combined_Data!B290 - 5000, 0)</f>
        <v>0</v>
      </c>
      <c r="C295">
        <f>IF(Combined_Data!C290 &gt; 5000, Combined_Data!C290 - 5000, 0)</f>
        <v>0</v>
      </c>
      <c r="D295">
        <f>IF(Combined_Data!D290 &gt; 5000, Combined_Data!D290 - 5000, 0)</f>
        <v>0</v>
      </c>
      <c r="E295">
        <f>IF(Combined_Data!E290 &gt; 5000, Combined_Data!E290 - 5000, 0)</f>
        <v>0</v>
      </c>
      <c r="F295">
        <f>IF(Combined_Data!F290 &gt; 5000, Combined_Data!F290 - 5000, 0)</f>
        <v>0</v>
      </c>
      <c r="G295">
        <f>IF(Combined_Data!G290 &gt; 5000, Combined_Data!G290 - 5000, 0)</f>
        <v>0</v>
      </c>
      <c r="H295">
        <f>IF(Combined_Data!H290 &gt; 5000, Combined_Data!H290 - 5000, 0)</f>
        <v>1574.4395690117799</v>
      </c>
      <c r="I295">
        <f>IF(Combined_Data!I290 &gt; 5000, Combined_Data!I290 - 5000, 0)</f>
        <v>0</v>
      </c>
      <c r="J295">
        <f>IF(Combined_Data!J290 &gt; 5000, Combined_Data!J290 - 5000, 0)</f>
        <v>0</v>
      </c>
      <c r="K295">
        <f>IF(Combined_Data!K290 &gt; 5000, Combined_Data!K290 - 5000, 0)</f>
        <v>0</v>
      </c>
      <c r="L295">
        <f>IF(Combined_Data!L290 &gt; 5000, Combined_Data!L290 - 5000, 0)</f>
        <v>0</v>
      </c>
      <c r="M295">
        <f>IF(Combined_Data!M290 &gt; 5000, Combined_Data!M290 - 5000, 0)</f>
        <v>5670.8276790445998</v>
      </c>
      <c r="N295">
        <f t="shared" si="4"/>
        <v>7245.2672480563797</v>
      </c>
    </row>
    <row r="296" spans="1:14" x14ac:dyDescent="0.25">
      <c r="A296" t="s">
        <v>328</v>
      </c>
      <c r="B296">
        <f>IF(Combined_Data!B291 &gt; 5000, Combined_Data!B291 - 5000, 0)</f>
        <v>0</v>
      </c>
      <c r="C296">
        <f>IF(Combined_Data!C291 &gt; 5000, Combined_Data!C291 - 5000, 0)</f>
        <v>0</v>
      </c>
      <c r="D296">
        <f>IF(Combined_Data!D291 &gt; 5000, Combined_Data!D291 - 5000, 0)</f>
        <v>0</v>
      </c>
      <c r="E296">
        <f>IF(Combined_Data!E291 &gt; 5000, Combined_Data!E291 - 5000, 0)</f>
        <v>0</v>
      </c>
      <c r="F296">
        <f>IF(Combined_Data!F291 &gt; 5000, Combined_Data!F291 - 5000, 0)</f>
        <v>0</v>
      </c>
      <c r="G296">
        <f>IF(Combined_Data!G291 &gt; 5000, Combined_Data!G291 - 5000, 0)</f>
        <v>0</v>
      </c>
      <c r="H296">
        <f>IF(Combined_Data!H291 &gt; 5000, Combined_Data!H291 - 5000, 0)</f>
        <v>0</v>
      </c>
      <c r="I296">
        <f>IF(Combined_Data!I291 &gt; 5000, Combined_Data!I291 - 5000, 0)</f>
        <v>0</v>
      </c>
      <c r="J296">
        <f>IF(Combined_Data!J291 &gt; 5000, Combined_Data!J291 - 5000, 0)</f>
        <v>0</v>
      </c>
      <c r="K296">
        <f>IF(Combined_Data!K291 &gt; 5000, Combined_Data!K291 - 5000, 0)</f>
        <v>0</v>
      </c>
      <c r="L296">
        <f>IF(Combined_Data!L291 &gt; 5000, Combined_Data!L291 - 5000, 0)</f>
        <v>0</v>
      </c>
      <c r="M296">
        <f>IF(Combined_Data!M291 &gt; 5000, Combined_Data!M291 - 5000, 0)</f>
        <v>0</v>
      </c>
      <c r="N296">
        <f t="shared" si="4"/>
        <v>0</v>
      </c>
    </row>
    <row r="297" spans="1:14" x14ac:dyDescent="0.25">
      <c r="A297" t="s">
        <v>329</v>
      </c>
      <c r="B297">
        <f>IF(Combined_Data!B292 &gt; 5000, Combined_Data!B292 - 5000, 0)</f>
        <v>0</v>
      </c>
      <c r="C297">
        <f>IF(Combined_Data!C292 &gt; 5000, Combined_Data!C292 - 5000, 0)</f>
        <v>0</v>
      </c>
      <c r="D297">
        <f>IF(Combined_Data!D292 &gt; 5000, Combined_Data!D292 - 5000, 0)</f>
        <v>17475.961358804499</v>
      </c>
      <c r="E297">
        <f>IF(Combined_Data!E292 &gt; 5000, Combined_Data!E292 - 5000, 0)</f>
        <v>0</v>
      </c>
      <c r="F297">
        <f>IF(Combined_Data!F292 &gt; 5000, Combined_Data!F292 - 5000, 0)</f>
        <v>0</v>
      </c>
      <c r="G297">
        <f>IF(Combined_Data!G292 &gt; 5000, Combined_Data!G292 - 5000, 0)</f>
        <v>668.13310320759956</v>
      </c>
      <c r="H297">
        <f>IF(Combined_Data!H292 &gt; 5000, Combined_Data!H292 - 5000, 0)</f>
        <v>0</v>
      </c>
      <c r="I297">
        <f>IF(Combined_Data!I292 &gt; 5000, Combined_Data!I292 - 5000, 0)</f>
        <v>0</v>
      </c>
      <c r="J297">
        <f>IF(Combined_Data!J292 &gt; 5000, Combined_Data!J292 - 5000, 0)</f>
        <v>6671.0994178425008</v>
      </c>
      <c r="K297">
        <f>IF(Combined_Data!K292 &gt; 5000, Combined_Data!K292 - 5000, 0)</f>
        <v>0</v>
      </c>
      <c r="L297">
        <f>IF(Combined_Data!L292 &gt; 5000, Combined_Data!L292 - 5000, 0)</f>
        <v>0</v>
      </c>
      <c r="M297">
        <f>IF(Combined_Data!M292 &gt; 5000, Combined_Data!M292 - 5000, 0)</f>
        <v>0</v>
      </c>
      <c r="N297">
        <f t="shared" si="4"/>
        <v>24815.193879854603</v>
      </c>
    </row>
    <row r="298" spans="1:14" x14ac:dyDescent="0.25">
      <c r="A298" t="s">
        <v>330</v>
      </c>
      <c r="B298">
        <f>IF(Combined_Data!B293 &gt; 5000, Combined_Data!B293 - 5000, 0)</f>
        <v>0</v>
      </c>
      <c r="C298">
        <f>IF(Combined_Data!C293 &gt; 5000, Combined_Data!C293 - 5000, 0)</f>
        <v>0</v>
      </c>
      <c r="D298">
        <f>IF(Combined_Data!D293 &gt; 5000, Combined_Data!D293 - 5000, 0)</f>
        <v>0</v>
      </c>
      <c r="E298">
        <f>IF(Combined_Data!E293 &gt; 5000, Combined_Data!E293 - 5000, 0)</f>
        <v>0</v>
      </c>
      <c r="F298">
        <f>IF(Combined_Data!F293 &gt; 5000, Combined_Data!F293 - 5000, 0)</f>
        <v>0</v>
      </c>
      <c r="G298">
        <f>IF(Combined_Data!G293 &gt; 5000, Combined_Data!G293 - 5000, 0)</f>
        <v>421.8053915174396</v>
      </c>
      <c r="H298">
        <f>IF(Combined_Data!H293 &gt; 5000, Combined_Data!H293 - 5000, 0)</f>
        <v>0</v>
      </c>
      <c r="I298">
        <f>IF(Combined_Data!I293 &gt; 5000, Combined_Data!I293 - 5000, 0)</f>
        <v>592.62435540864044</v>
      </c>
      <c r="J298">
        <f>IF(Combined_Data!J293 &gt; 5000, Combined_Data!J293 - 5000, 0)</f>
        <v>613.02789358565042</v>
      </c>
      <c r="K298">
        <f>IF(Combined_Data!K293 &gt; 5000, Combined_Data!K293 - 5000, 0)</f>
        <v>1707.0198261215401</v>
      </c>
      <c r="L298">
        <f>IF(Combined_Data!L293 &gt; 5000, Combined_Data!L293 - 5000, 0)</f>
        <v>0</v>
      </c>
      <c r="M298">
        <f>IF(Combined_Data!M293 &gt; 5000, Combined_Data!M293 - 5000, 0)</f>
        <v>3053.2391428132096</v>
      </c>
      <c r="N298">
        <f t="shared" si="4"/>
        <v>6387.7166094464801</v>
      </c>
    </row>
    <row r="299" spans="1:14" x14ac:dyDescent="0.25">
      <c r="A299" t="s">
        <v>331</v>
      </c>
      <c r="B299">
        <f>IF(Combined_Data!B294 &gt; 5000, Combined_Data!B294 - 5000, 0)</f>
        <v>0</v>
      </c>
      <c r="C299">
        <f>IF(Combined_Data!C294 &gt; 5000, Combined_Data!C294 - 5000, 0)</f>
        <v>0</v>
      </c>
      <c r="D299">
        <f>IF(Combined_Data!D294 &gt; 5000, Combined_Data!D294 - 5000, 0)</f>
        <v>406.50232840856006</v>
      </c>
      <c r="E299">
        <f>IF(Combined_Data!E294 &gt; 5000, Combined_Data!E294 - 5000, 0)</f>
        <v>0</v>
      </c>
      <c r="F299">
        <f>IF(Combined_Data!F294 &gt; 5000, Combined_Data!F294 - 5000, 0)</f>
        <v>0</v>
      </c>
      <c r="G299">
        <f>IF(Combined_Data!G294 &gt; 5000, Combined_Data!G294 - 5000, 0)</f>
        <v>0</v>
      </c>
      <c r="H299">
        <f>IF(Combined_Data!H294 &gt; 5000, Combined_Data!H294 - 5000, 0)</f>
        <v>0</v>
      </c>
      <c r="I299">
        <f>IF(Combined_Data!I294 &gt; 5000, Combined_Data!I294 - 5000, 0)</f>
        <v>0</v>
      </c>
      <c r="J299">
        <f>IF(Combined_Data!J294 &gt; 5000, Combined_Data!J294 - 5000, 0)</f>
        <v>0</v>
      </c>
      <c r="K299">
        <f>IF(Combined_Data!K294 &gt; 5000, Combined_Data!K294 - 5000, 0)</f>
        <v>0</v>
      </c>
      <c r="L299">
        <f>IF(Combined_Data!L294 &gt; 5000, Combined_Data!L294 - 5000, 0)</f>
        <v>2150.3842214410997</v>
      </c>
      <c r="M299">
        <f>IF(Combined_Data!M294 &gt; 5000, Combined_Data!M294 - 5000, 0)</f>
        <v>905.88194855062011</v>
      </c>
      <c r="N299">
        <f t="shared" si="4"/>
        <v>3462.7684984002799</v>
      </c>
    </row>
    <row r="300" spans="1:14" x14ac:dyDescent="0.25">
      <c r="A300" t="s">
        <v>332</v>
      </c>
      <c r="B300">
        <f>IF(Combined_Data!B295 &gt; 5000, Combined_Data!B295 - 5000, 0)</f>
        <v>0</v>
      </c>
      <c r="C300">
        <f>IF(Combined_Data!C295 &gt; 5000, Combined_Data!C295 - 5000, 0)</f>
        <v>0</v>
      </c>
      <c r="D300">
        <f>IF(Combined_Data!D295 &gt; 5000, Combined_Data!D295 - 5000, 0)</f>
        <v>0</v>
      </c>
      <c r="E300">
        <f>IF(Combined_Data!E295 &gt; 5000, Combined_Data!E295 - 5000, 0)</f>
        <v>1769.2836180426202</v>
      </c>
      <c r="F300">
        <f>IF(Combined_Data!F295 &gt; 5000, Combined_Data!F295 - 5000, 0)</f>
        <v>0</v>
      </c>
      <c r="G300">
        <f>IF(Combined_Data!G295 &gt; 5000, Combined_Data!G295 - 5000, 0)</f>
        <v>357.66032615134009</v>
      </c>
      <c r="H300">
        <f>IF(Combined_Data!H295 &gt; 5000, Combined_Data!H295 - 5000, 0)</f>
        <v>0</v>
      </c>
      <c r="I300">
        <f>IF(Combined_Data!I295 &gt; 5000, Combined_Data!I295 - 5000, 0)</f>
        <v>0</v>
      </c>
      <c r="J300">
        <f>IF(Combined_Data!J295 &gt; 5000, Combined_Data!J295 - 5000, 0)</f>
        <v>0</v>
      </c>
      <c r="K300">
        <f>IF(Combined_Data!K295 &gt; 5000, Combined_Data!K295 - 5000, 0)</f>
        <v>0</v>
      </c>
      <c r="L300">
        <f>IF(Combined_Data!L295 &gt; 5000, Combined_Data!L295 - 5000, 0)</f>
        <v>0</v>
      </c>
      <c r="M300">
        <f>IF(Combined_Data!M295 &gt; 5000, Combined_Data!M295 - 5000, 0)</f>
        <v>0</v>
      </c>
      <c r="N300">
        <f t="shared" si="4"/>
        <v>2126.9439441939603</v>
      </c>
    </row>
    <row r="301" spans="1:14" x14ac:dyDescent="0.25">
      <c r="A301" t="s">
        <v>333</v>
      </c>
      <c r="B301">
        <f>IF(Combined_Data!B296 &gt; 5000, Combined_Data!B296 - 5000, 0)</f>
        <v>0</v>
      </c>
      <c r="C301">
        <f>IF(Combined_Data!C296 &gt; 5000, Combined_Data!C296 - 5000, 0)</f>
        <v>0</v>
      </c>
      <c r="D301">
        <f>IF(Combined_Data!D296 &gt; 5000, Combined_Data!D296 - 5000, 0)</f>
        <v>570.82670638025957</v>
      </c>
      <c r="E301">
        <f>IF(Combined_Data!E296 &gt; 5000, Combined_Data!E296 - 5000, 0)</f>
        <v>864.70407500654983</v>
      </c>
      <c r="F301">
        <f>IF(Combined_Data!F296 &gt; 5000, Combined_Data!F296 - 5000, 0)</f>
        <v>0</v>
      </c>
      <c r="G301">
        <f>IF(Combined_Data!G296 &gt; 5000, Combined_Data!G296 - 5000, 0)</f>
        <v>0</v>
      </c>
      <c r="H301">
        <f>IF(Combined_Data!H296 &gt; 5000, Combined_Data!H296 - 5000, 0)</f>
        <v>54.481448091630227</v>
      </c>
      <c r="I301">
        <f>IF(Combined_Data!I296 &gt; 5000, Combined_Data!I296 - 5000, 0)</f>
        <v>0</v>
      </c>
      <c r="J301">
        <f>IF(Combined_Data!J296 &gt; 5000, Combined_Data!J296 - 5000, 0)</f>
        <v>0</v>
      </c>
      <c r="K301">
        <f>IF(Combined_Data!K296 &gt; 5000, Combined_Data!K296 - 5000, 0)</f>
        <v>0</v>
      </c>
      <c r="L301">
        <f>IF(Combined_Data!L296 &gt; 5000, Combined_Data!L296 - 5000, 0)</f>
        <v>0</v>
      </c>
      <c r="M301">
        <f>IF(Combined_Data!M296 &gt; 5000, Combined_Data!M296 - 5000, 0)</f>
        <v>716.48558720307028</v>
      </c>
      <c r="N301">
        <f t="shared" si="4"/>
        <v>2206.4978166815099</v>
      </c>
    </row>
    <row r="302" spans="1:14" x14ac:dyDescent="0.25">
      <c r="A302" t="s">
        <v>334</v>
      </c>
      <c r="B302">
        <f>IF(Combined_Data!B297 &gt; 5000, Combined_Data!B297 - 5000, 0)</f>
        <v>0</v>
      </c>
      <c r="C302">
        <f>IF(Combined_Data!C297 &gt; 5000, Combined_Data!C297 - 5000, 0)</f>
        <v>441.29892931770974</v>
      </c>
      <c r="D302">
        <f>IF(Combined_Data!D297 &gt; 5000, Combined_Data!D297 - 5000, 0)</f>
        <v>0</v>
      </c>
      <c r="E302">
        <f>IF(Combined_Data!E297 &gt; 5000, Combined_Data!E297 - 5000, 0)</f>
        <v>0</v>
      </c>
      <c r="F302">
        <f>IF(Combined_Data!F297 &gt; 5000, Combined_Data!F297 - 5000, 0)</f>
        <v>0</v>
      </c>
      <c r="G302">
        <f>IF(Combined_Data!G297 &gt; 5000, Combined_Data!G297 - 5000, 0)</f>
        <v>0</v>
      </c>
      <c r="H302">
        <f>IF(Combined_Data!H297 &gt; 5000, Combined_Data!H297 - 5000, 0)</f>
        <v>0</v>
      </c>
      <c r="I302">
        <f>IF(Combined_Data!I297 &gt; 5000, Combined_Data!I297 - 5000, 0)</f>
        <v>11195.2849135505</v>
      </c>
      <c r="J302">
        <f>IF(Combined_Data!J297 &gt; 5000, Combined_Data!J297 - 5000, 0)</f>
        <v>0</v>
      </c>
      <c r="K302">
        <f>IF(Combined_Data!K297 &gt; 5000, Combined_Data!K297 - 5000, 0)</f>
        <v>0</v>
      </c>
      <c r="L302">
        <f>IF(Combined_Data!L297 &gt; 5000, Combined_Data!L297 - 5000, 0)</f>
        <v>0</v>
      </c>
      <c r="M302">
        <f>IF(Combined_Data!M297 &gt; 5000, Combined_Data!M297 - 5000, 0)</f>
        <v>0</v>
      </c>
      <c r="N302">
        <f t="shared" si="4"/>
        <v>11636.583842868211</v>
      </c>
    </row>
    <row r="303" spans="1:14" x14ac:dyDescent="0.25">
      <c r="A303" t="s">
        <v>335</v>
      </c>
      <c r="B303">
        <f>IF(Combined_Data!B298 &gt; 5000, Combined_Data!B298 - 5000, 0)</f>
        <v>0</v>
      </c>
      <c r="C303">
        <f>IF(Combined_Data!C298 &gt; 5000, Combined_Data!C298 - 5000, 0)</f>
        <v>0</v>
      </c>
      <c r="D303">
        <f>IF(Combined_Data!D298 &gt; 5000, Combined_Data!D298 - 5000, 0)</f>
        <v>870.6474753295397</v>
      </c>
      <c r="E303">
        <f>IF(Combined_Data!E298 &gt; 5000, Combined_Data!E298 - 5000, 0)</f>
        <v>0</v>
      </c>
      <c r="F303">
        <f>IF(Combined_Data!F298 &gt; 5000, Combined_Data!F298 - 5000, 0)</f>
        <v>1882.9040612794397</v>
      </c>
      <c r="G303">
        <f>IF(Combined_Data!G298 &gt; 5000, Combined_Data!G298 - 5000, 0)</f>
        <v>0</v>
      </c>
      <c r="H303">
        <f>IF(Combined_Data!H298 &gt; 5000, Combined_Data!H298 - 5000, 0)</f>
        <v>1397.21730584126</v>
      </c>
      <c r="I303">
        <f>IF(Combined_Data!I298 &gt; 5000, Combined_Data!I298 - 5000, 0)</f>
        <v>0</v>
      </c>
      <c r="J303">
        <f>IF(Combined_Data!J298 &gt; 5000, Combined_Data!J298 - 5000, 0)</f>
        <v>0</v>
      </c>
      <c r="K303">
        <f>IF(Combined_Data!K298 &gt; 5000, Combined_Data!K298 - 5000, 0)</f>
        <v>0</v>
      </c>
      <c r="L303">
        <f>IF(Combined_Data!L298 &gt; 5000, Combined_Data!L298 - 5000, 0)</f>
        <v>2507.3065005430499</v>
      </c>
      <c r="M303">
        <f>IF(Combined_Data!M298 &gt; 5000, Combined_Data!M298 - 5000, 0)</f>
        <v>0</v>
      </c>
      <c r="N303">
        <f t="shared" si="4"/>
        <v>6658.0753429932893</v>
      </c>
    </row>
    <row r="304" spans="1:14" x14ac:dyDescent="0.25">
      <c r="A304" t="s">
        <v>336</v>
      </c>
      <c r="B304">
        <f>IF(Combined_Data!B299 &gt; 5000, Combined_Data!B299 - 5000, 0)</f>
        <v>0</v>
      </c>
      <c r="C304">
        <f>IF(Combined_Data!C299 &gt; 5000, Combined_Data!C299 - 5000, 0)</f>
        <v>0</v>
      </c>
      <c r="D304">
        <f>IF(Combined_Data!D299 &gt; 5000, Combined_Data!D299 - 5000, 0)</f>
        <v>2708.2103082128497</v>
      </c>
      <c r="E304">
        <f>IF(Combined_Data!E299 &gt; 5000, Combined_Data!E299 - 5000, 0)</f>
        <v>0</v>
      </c>
      <c r="F304">
        <f>IF(Combined_Data!F299 &gt; 5000, Combined_Data!F299 - 5000, 0)</f>
        <v>4177.1778776531792</v>
      </c>
      <c r="G304">
        <f>IF(Combined_Data!G299 &gt; 5000, Combined_Data!G299 - 5000, 0)</f>
        <v>3930.87774616967</v>
      </c>
      <c r="H304">
        <f>IF(Combined_Data!H299 &gt; 5000, Combined_Data!H299 - 5000, 0)</f>
        <v>0</v>
      </c>
      <c r="I304">
        <f>IF(Combined_Data!I299 &gt; 5000, Combined_Data!I299 - 5000, 0)</f>
        <v>0</v>
      </c>
      <c r="J304">
        <f>IF(Combined_Data!J299 &gt; 5000, Combined_Data!J299 - 5000, 0)</f>
        <v>0</v>
      </c>
      <c r="K304">
        <f>IF(Combined_Data!K299 &gt; 5000, Combined_Data!K299 - 5000, 0)</f>
        <v>220.09910654300984</v>
      </c>
      <c r="L304">
        <f>IF(Combined_Data!L299 &gt; 5000, Combined_Data!L299 - 5000, 0)</f>
        <v>0</v>
      </c>
      <c r="M304">
        <f>IF(Combined_Data!M299 &gt; 5000, Combined_Data!M299 - 5000, 0)</f>
        <v>5432.0828687882004</v>
      </c>
      <c r="N304">
        <f t="shared" si="4"/>
        <v>16468.447907366906</v>
      </c>
    </row>
    <row r="305" spans="1:14" x14ac:dyDescent="0.25">
      <c r="A305" t="s">
        <v>337</v>
      </c>
      <c r="B305">
        <f>IF(Combined_Data!B300 &gt; 5000, Combined_Data!B300 - 5000, 0)</f>
        <v>0</v>
      </c>
      <c r="C305">
        <f>IF(Combined_Data!C300 &gt; 5000, Combined_Data!C300 - 5000, 0)</f>
        <v>0</v>
      </c>
      <c r="D305">
        <f>IF(Combined_Data!D300 &gt; 5000, Combined_Data!D300 - 5000, 0)</f>
        <v>0</v>
      </c>
      <c r="E305">
        <f>IF(Combined_Data!E300 &gt; 5000, Combined_Data!E300 - 5000, 0)</f>
        <v>1473.3067100466296</v>
      </c>
      <c r="F305">
        <f>IF(Combined_Data!F300 &gt; 5000, Combined_Data!F300 - 5000, 0)</f>
        <v>0</v>
      </c>
      <c r="G305">
        <f>IF(Combined_Data!G300 &gt; 5000, Combined_Data!G300 - 5000, 0)</f>
        <v>0</v>
      </c>
      <c r="H305">
        <f>IF(Combined_Data!H300 &gt; 5000, Combined_Data!H300 - 5000, 0)</f>
        <v>0</v>
      </c>
      <c r="I305">
        <f>IF(Combined_Data!I300 &gt; 5000, Combined_Data!I300 - 5000, 0)</f>
        <v>0</v>
      </c>
      <c r="J305">
        <f>IF(Combined_Data!J300 &gt; 5000, Combined_Data!J300 - 5000, 0)</f>
        <v>0</v>
      </c>
      <c r="K305">
        <f>IF(Combined_Data!K300 &gt; 5000, Combined_Data!K300 - 5000, 0)</f>
        <v>0</v>
      </c>
      <c r="L305">
        <f>IF(Combined_Data!L300 &gt; 5000, Combined_Data!L300 - 5000, 0)</f>
        <v>0</v>
      </c>
      <c r="M305">
        <f>IF(Combined_Data!M300 &gt; 5000, Combined_Data!M300 - 5000, 0)</f>
        <v>2035.3419322480004</v>
      </c>
      <c r="N305">
        <f t="shared" si="4"/>
        <v>3508.64864229463</v>
      </c>
    </row>
    <row r="306" spans="1:14" x14ac:dyDescent="0.25">
      <c r="A306" t="s">
        <v>338</v>
      </c>
      <c r="B306">
        <f>IF(Combined_Data!B301 &gt; 5000, Combined_Data!B301 - 5000, 0)</f>
        <v>0</v>
      </c>
      <c r="C306">
        <f>IF(Combined_Data!C301 &gt; 5000, Combined_Data!C301 - 5000, 0)</f>
        <v>0</v>
      </c>
      <c r="D306">
        <f>IF(Combined_Data!D301 &gt; 5000, Combined_Data!D301 - 5000, 0)</f>
        <v>0</v>
      </c>
      <c r="E306">
        <f>IF(Combined_Data!E301 &gt; 5000, Combined_Data!E301 - 5000, 0)</f>
        <v>0</v>
      </c>
      <c r="F306">
        <f>IF(Combined_Data!F301 &gt; 5000, Combined_Data!F301 - 5000, 0)</f>
        <v>0</v>
      </c>
      <c r="G306">
        <f>IF(Combined_Data!G301 &gt; 5000, Combined_Data!G301 - 5000, 0)</f>
        <v>0</v>
      </c>
      <c r="H306">
        <f>IF(Combined_Data!H301 &gt; 5000, Combined_Data!H301 - 5000, 0)</f>
        <v>243.46497593703043</v>
      </c>
      <c r="I306">
        <f>IF(Combined_Data!I301 &gt; 5000, Combined_Data!I301 - 5000, 0)</f>
        <v>0</v>
      </c>
      <c r="J306">
        <f>IF(Combined_Data!J301 &gt; 5000, Combined_Data!J301 - 5000, 0)</f>
        <v>0</v>
      </c>
      <c r="K306">
        <f>IF(Combined_Data!K301 &gt; 5000, Combined_Data!K301 - 5000, 0)</f>
        <v>0</v>
      </c>
      <c r="L306">
        <f>IF(Combined_Data!L301 &gt; 5000, Combined_Data!L301 - 5000, 0)</f>
        <v>0</v>
      </c>
      <c r="M306">
        <f>IF(Combined_Data!M301 &gt; 5000, Combined_Data!M301 - 5000, 0)</f>
        <v>826.08816678096991</v>
      </c>
      <c r="N306">
        <f t="shared" si="4"/>
        <v>1069.5531427180003</v>
      </c>
    </row>
    <row r="307" spans="1:14" x14ac:dyDescent="0.25">
      <c r="A307" t="s">
        <v>339</v>
      </c>
      <c r="B307">
        <f>IF(Combined_Data!B302 &gt; 5000, Combined_Data!B302 - 5000, 0)</f>
        <v>0</v>
      </c>
      <c r="C307">
        <f>IF(Combined_Data!C302 &gt; 5000, Combined_Data!C302 - 5000, 0)</f>
        <v>0</v>
      </c>
      <c r="D307">
        <f>IF(Combined_Data!D302 &gt; 5000, Combined_Data!D302 - 5000, 0)</f>
        <v>3225.8488549691501</v>
      </c>
      <c r="E307">
        <f>IF(Combined_Data!E302 &gt; 5000, Combined_Data!E302 - 5000, 0)</f>
        <v>0</v>
      </c>
      <c r="F307">
        <f>IF(Combined_Data!F302 &gt; 5000, Combined_Data!F302 - 5000, 0)</f>
        <v>0</v>
      </c>
      <c r="G307">
        <f>IF(Combined_Data!G302 &gt; 5000, Combined_Data!G302 - 5000, 0)</f>
        <v>0</v>
      </c>
      <c r="H307">
        <f>IF(Combined_Data!H302 &gt; 5000, Combined_Data!H302 - 5000, 0)</f>
        <v>0</v>
      </c>
      <c r="I307">
        <f>IF(Combined_Data!I302 &gt; 5000, Combined_Data!I302 - 5000, 0)</f>
        <v>0</v>
      </c>
      <c r="J307">
        <f>IF(Combined_Data!J302 &gt; 5000, Combined_Data!J302 - 5000, 0)</f>
        <v>0</v>
      </c>
      <c r="K307">
        <f>IF(Combined_Data!K302 &gt; 5000, Combined_Data!K302 - 5000, 0)</f>
        <v>0</v>
      </c>
      <c r="L307">
        <f>IF(Combined_Data!L302 &gt; 5000, Combined_Data!L302 - 5000, 0)</f>
        <v>0</v>
      </c>
      <c r="M307">
        <f>IF(Combined_Data!M302 &gt; 5000, Combined_Data!M302 - 5000, 0)</f>
        <v>5189.3509195709994</v>
      </c>
      <c r="N307">
        <f t="shared" si="4"/>
        <v>8415.1997745401495</v>
      </c>
    </row>
    <row r="308" spans="1:14" x14ac:dyDescent="0.25">
      <c r="A308" t="s">
        <v>340</v>
      </c>
      <c r="B308">
        <f>IF(Combined_Data!B303 &gt; 5000, Combined_Data!B303 - 5000, 0)</f>
        <v>0</v>
      </c>
      <c r="C308">
        <f>IF(Combined_Data!C303 &gt; 5000, Combined_Data!C303 - 5000, 0)</f>
        <v>0</v>
      </c>
      <c r="D308">
        <f>IF(Combined_Data!D303 &gt; 5000, Combined_Data!D303 - 5000, 0)</f>
        <v>0</v>
      </c>
      <c r="E308">
        <f>IF(Combined_Data!E303 &gt; 5000, Combined_Data!E303 - 5000, 0)</f>
        <v>2265.6493198586104</v>
      </c>
      <c r="F308">
        <f>IF(Combined_Data!F303 &gt; 5000, Combined_Data!F303 - 5000, 0)</f>
        <v>3534.8666467974999</v>
      </c>
      <c r="G308">
        <f>IF(Combined_Data!G303 &gt; 5000, Combined_Data!G303 - 5000, 0)</f>
        <v>0</v>
      </c>
      <c r="H308">
        <f>IF(Combined_Data!H303 &gt; 5000, Combined_Data!H303 - 5000, 0)</f>
        <v>0</v>
      </c>
      <c r="I308">
        <f>IF(Combined_Data!I303 &gt; 5000, Combined_Data!I303 - 5000, 0)</f>
        <v>0</v>
      </c>
      <c r="J308">
        <f>IF(Combined_Data!J303 &gt; 5000, Combined_Data!J303 - 5000, 0)</f>
        <v>0</v>
      </c>
      <c r="K308">
        <f>IF(Combined_Data!K303 &gt; 5000, Combined_Data!K303 - 5000, 0)</f>
        <v>6608.6424027466001</v>
      </c>
      <c r="L308">
        <f>IF(Combined_Data!L303 &gt; 5000, Combined_Data!L303 - 5000, 0)</f>
        <v>0</v>
      </c>
      <c r="M308">
        <f>IF(Combined_Data!M303 &gt; 5000, Combined_Data!M303 - 5000, 0)</f>
        <v>0</v>
      </c>
      <c r="N308">
        <f t="shared" si="4"/>
        <v>12409.15836940271</v>
      </c>
    </row>
    <row r="309" spans="1:14" x14ac:dyDescent="0.25">
      <c r="A309" t="s">
        <v>341</v>
      </c>
      <c r="B309">
        <f>IF(Combined_Data!B304 &gt; 5000, Combined_Data!B304 - 5000, 0)</f>
        <v>0</v>
      </c>
      <c r="C309">
        <f>IF(Combined_Data!C304 &gt; 5000, Combined_Data!C304 - 5000, 0)</f>
        <v>0</v>
      </c>
      <c r="D309">
        <f>IF(Combined_Data!D304 &gt; 5000, Combined_Data!D304 - 5000, 0)</f>
        <v>0</v>
      </c>
      <c r="E309">
        <f>IF(Combined_Data!E304 &gt; 5000, Combined_Data!E304 - 5000, 0)</f>
        <v>0</v>
      </c>
      <c r="F309">
        <f>IF(Combined_Data!F304 &gt; 5000, Combined_Data!F304 - 5000, 0)</f>
        <v>0</v>
      </c>
      <c r="G309">
        <f>IF(Combined_Data!G304 &gt; 5000, Combined_Data!G304 - 5000, 0)</f>
        <v>0</v>
      </c>
      <c r="H309">
        <f>IF(Combined_Data!H304 &gt; 5000, Combined_Data!H304 - 5000, 0)</f>
        <v>0</v>
      </c>
      <c r="I309">
        <f>IF(Combined_Data!I304 &gt; 5000, Combined_Data!I304 - 5000, 0)</f>
        <v>0</v>
      </c>
      <c r="J309">
        <f>IF(Combined_Data!J304 &gt; 5000, Combined_Data!J304 - 5000, 0)</f>
        <v>0</v>
      </c>
      <c r="K309">
        <f>IF(Combined_Data!K304 &gt; 5000, Combined_Data!K304 - 5000, 0)</f>
        <v>0</v>
      </c>
      <c r="L309">
        <f>IF(Combined_Data!L304 &gt; 5000, Combined_Data!L304 - 5000, 0)</f>
        <v>0</v>
      </c>
      <c r="M309">
        <f>IF(Combined_Data!M304 &gt; 5000, Combined_Data!M304 - 5000, 0)</f>
        <v>0</v>
      </c>
      <c r="N309">
        <f t="shared" si="4"/>
        <v>0</v>
      </c>
    </row>
    <row r="310" spans="1:14" x14ac:dyDescent="0.25">
      <c r="A310" t="s">
        <v>342</v>
      </c>
      <c r="B310">
        <f>IF(Combined_Data!B305 &gt; 5000, Combined_Data!B305 - 5000, 0)</f>
        <v>0</v>
      </c>
      <c r="C310">
        <f>IF(Combined_Data!C305 &gt; 5000, Combined_Data!C305 - 5000, 0)</f>
        <v>645.70809499408006</v>
      </c>
      <c r="D310">
        <f>IF(Combined_Data!D305 &gt; 5000, Combined_Data!D305 - 5000, 0)</f>
        <v>5101.3318525539999</v>
      </c>
      <c r="E310">
        <f>IF(Combined_Data!E305 &gt; 5000, Combined_Data!E305 - 5000, 0)</f>
        <v>3435.8403262905395</v>
      </c>
      <c r="F310">
        <f>IF(Combined_Data!F305 &gt; 5000, Combined_Data!F305 - 5000, 0)</f>
        <v>5428.7478668452004</v>
      </c>
      <c r="G310">
        <f>IF(Combined_Data!G305 &gt; 5000, Combined_Data!G305 - 5000, 0)</f>
        <v>0</v>
      </c>
      <c r="H310">
        <f>IF(Combined_Data!H305 &gt; 5000, Combined_Data!H305 - 5000, 0)</f>
        <v>0</v>
      </c>
      <c r="I310">
        <f>IF(Combined_Data!I305 &gt; 5000, Combined_Data!I305 - 5000, 0)</f>
        <v>0</v>
      </c>
      <c r="J310">
        <f>IF(Combined_Data!J305 &gt; 5000, Combined_Data!J305 - 5000, 0)</f>
        <v>0</v>
      </c>
      <c r="K310">
        <f>IF(Combined_Data!K305 &gt; 5000, Combined_Data!K305 - 5000, 0)</f>
        <v>890.09276413722</v>
      </c>
      <c r="L310">
        <f>IF(Combined_Data!L305 &gt; 5000, Combined_Data!L305 - 5000, 0)</f>
        <v>0</v>
      </c>
      <c r="M310">
        <f>IF(Combined_Data!M305 &gt; 5000, Combined_Data!M305 - 5000, 0)</f>
        <v>4749.5649211800301</v>
      </c>
      <c r="N310">
        <f t="shared" si="4"/>
        <v>20251.285826001069</v>
      </c>
    </row>
    <row r="311" spans="1:14" x14ac:dyDescent="0.25">
      <c r="A311" t="s">
        <v>343</v>
      </c>
      <c r="B311">
        <f>IF(Combined_Data!B306 &gt; 5000, Combined_Data!B306 - 5000, 0)</f>
        <v>0</v>
      </c>
      <c r="C311">
        <f>IF(Combined_Data!C306 &gt; 5000, Combined_Data!C306 - 5000, 0)</f>
        <v>0</v>
      </c>
      <c r="D311">
        <f>IF(Combined_Data!D306 &gt; 5000, Combined_Data!D306 - 5000, 0)</f>
        <v>0</v>
      </c>
      <c r="E311">
        <f>IF(Combined_Data!E306 &gt; 5000, Combined_Data!E306 - 5000, 0)</f>
        <v>0</v>
      </c>
      <c r="F311">
        <f>IF(Combined_Data!F306 &gt; 5000, Combined_Data!F306 - 5000, 0)</f>
        <v>0</v>
      </c>
      <c r="G311">
        <f>IF(Combined_Data!G306 &gt; 5000, Combined_Data!G306 - 5000, 0)</f>
        <v>0</v>
      </c>
      <c r="H311">
        <f>IF(Combined_Data!H306 &gt; 5000, Combined_Data!H306 - 5000, 0)</f>
        <v>12931.204642008601</v>
      </c>
      <c r="I311">
        <f>IF(Combined_Data!I306 &gt; 5000, Combined_Data!I306 - 5000, 0)</f>
        <v>0</v>
      </c>
      <c r="J311">
        <f>IF(Combined_Data!J306 &gt; 5000, Combined_Data!J306 - 5000, 0)</f>
        <v>0</v>
      </c>
      <c r="K311">
        <f>IF(Combined_Data!K306 &gt; 5000, Combined_Data!K306 - 5000, 0)</f>
        <v>2898.5803299921499</v>
      </c>
      <c r="L311">
        <f>IF(Combined_Data!L306 &gt; 5000, Combined_Data!L306 - 5000, 0)</f>
        <v>0</v>
      </c>
      <c r="M311">
        <f>IF(Combined_Data!M306 &gt; 5000, Combined_Data!M306 - 5000, 0)</f>
        <v>0</v>
      </c>
      <c r="N311">
        <f t="shared" si="4"/>
        <v>15829.784972000751</v>
      </c>
    </row>
    <row r="312" spans="1:14" x14ac:dyDescent="0.25">
      <c r="A312" t="s">
        <v>344</v>
      </c>
      <c r="B312">
        <f>IF(Combined_Data!B307 &gt; 5000, Combined_Data!B307 - 5000, 0)</f>
        <v>0</v>
      </c>
      <c r="C312">
        <f>IF(Combined_Data!C307 &gt; 5000, Combined_Data!C307 - 5000, 0)</f>
        <v>0</v>
      </c>
      <c r="D312">
        <f>IF(Combined_Data!D307 &gt; 5000, Combined_Data!D307 - 5000, 0)</f>
        <v>1558.7963538858103</v>
      </c>
      <c r="E312">
        <f>IF(Combined_Data!E307 &gt; 5000, Combined_Data!E307 - 5000, 0)</f>
        <v>0</v>
      </c>
      <c r="F312">
        <f>IF(Combined_Data!F307 &gt; 5000, Combined_Data!F307 - 5000, 0)</f>
        <v>0</v>
      </c>
      <c r="G312">
        <f>IF(Combined_Data!G307 &gt; 5000, Combined_Data!G307 - 5000, 0)</f>
        <v>0</v>
      </c>
      <c r="H312">
        <f>IF(Combined_Data!H307 &gt; 5000, Combined_Data!H307 - 5000, 0)</f>
        <v>8440.3941547482991</v>
      </c>
      <c r="I312">
        <f>IF(Combined_Data!I307 &gt; 5000, Combined_Data!I307 - 5000, 0)</f>
        <v>0</v>
      </c>
      <c r="J312">
        <f>IF(Combined_Data!J307 &gt; 5000, Combined_Data!J307 - 5000, 0)</f>
        <v>5393.7545791567009</v>
      </c>
      <c r="K312">
        <f>IF(Combined_Data!K307 &gt; 5000, Combined_Data!K307 - 5000, 0)</f>
        <v>1450.9202723640001</v>
      </c>
      <c r="L312">
        <f>IF(Combined_Data!L307 &gt; 5000, Combined_Data!L307 - 5000, 0)</f>
        <v>0</v>
      </c>
      <c r="M312">
        <f>IF(Combined_Data!M307 &gt; 5000, Combined_Data!M307 - 5000, 0)</f>
        <v>0</v>
      </c>
      <c r="N312">
        <f t="shared" si="4"/>
        <v>16843.86536015481</v>
      </c>
    </row>
    <row r="313" spans="1:14" x14ac:dyDescent="0.25">
      <c r="A313" t="s">
        <v>345</v>
      </c>
      <c r="B313">
        <f>IF(Combined_Data!B308 &gt; 5000, Combined_Data!B308 - 5000, 0)</f>
        <v>0</v>
      </c>
      <c r="C313">
        <f>IF(Combined_Data!C308 &gt; 5000, Combined_Data!C308 - 5000, 0)</f>
        <v>0</v>
      </c>
      <c r="D313">
        <f>IF(Combined_Data!D308 &gt; 5000, Combined_Data!D308 - 5000, 0)</f>
        <v>0</v>
      </c>
      <c r="E313">
        <f>IF(Combined_Data!E308 &gt; 5000, Combined_Data!E308 - 5000, 0)</f>
        <v>3196.3123739030998</v>
      </c>
      <c r="F313">
        <f>IF(Combined_Data!F308 &gt; 5000, Combined_Data!F308 - 5000, 0)</f>
        <v>3113.06672448463</v>
      </c>
      <c r="G313">
        <f>IF(Combined_Data!G308 &gt; 5000, Combined_Data!G308 - 5000, 0)</f>
        <v>0</v>
      </c>
      <c r="H313">
        <f>IF(Combined_Data!H308 &gt; 5000, Combined_Data!H308 - 5000, 0)</f>
        <v>0</v>
      </c>
      <c r="I313">
        <f>IF(Combined_Data!I308 &gt; 5000, Combined_Data!I308 - 5000, 0)</f>
        <v>882.65338248353964</v>
      </c>
      <c r="J313">
        <f>IF(Combined_Data!J308 &gt; 5000, Combined_Data!J308 - 5000, 0)</f>
        <v>0</v>
      </c>
      <c r="K313">
        <f>IF(Combined_Data!K308 &gt; 5000, Combined_Data!K308 - 5000, 0)</f>
        <v>0</v>
      </c>
      <c r="L313">
        <f>IF(Combined_Data!L308 &gt; 5000, Combined_Data!L308 - 5000, 0)</f>
        <v>0</v>
      </c>
      <c r="M313">
        <f>IF(Combined_Data!M308 &gt; 5000, Combined_Data!M308 - 5000, 0)</f>
        <v>117.95998127801977</v>
      </c>
      <c r="N313">
        <f t="shared" si="4"/>
        <v>7309.9924621492892</v>
      </c>
    </row>
    <row r="314" spans="1:14" x14ac:dyDescent="0.25">
      <c r="A314" t="s">
        <v>346</v>
      </c>
      <c r="B314">
        <f>IF(Combined_Data!B309 &gt; 5000, Combined_Data!B309 - 5000, 0)</f>
        <v>0</v>
      </c>
      <c r="C314">
        <f>IF(Combined_Data!C309 &gt; 5000, Combined_Data!C309 - 5000, 0)</f>
        <v>0</v>
      </c>
      <c r="D314">
        <f>IF(Combined_Data!D309 &gt; 5000, Combined_Data!D309 - 5000, 0)</f>
        <v>5948.2010272749994</v>
      </c>
      <c r="E314">
        <f>IF(Combined_Data!E309 &gt; 5000, Combined_Data!E309 - 5000, 0)</f>
        <v>0</v>
      </c>
      <c r="F314">
        <f>IF(Combined_Data!F309 &gt; 5000, Combined_Data!F309 - 5000, 0)</f>
        <v>0</v>
      </c>
      <c r="G314">
        <f>IF(Combined_Data!G309 &gt; 5000, Combined_Data!G309 - 5000, 0)</f>
        <v>228.31235512202966</v>
      </c>
      <c r="H314">
        <f>IF(Combined_Data!H309 &gt; 5000, Combined_Data!H309 - 5000, 0)</f>
        <v>0</v>
      </c>
      <c r="I314">
        <f>IF(Combined_Data!I309 &gt; 5000, Combined_Data!I309 - 5000, 0)</f>
        <v>0</v>
      </c>
      <c r="J314">
        <f>IF(Combined_Data!J309 &gt; 5000, Combined_Data!J309 - 5000, 0)</f>
        <v>0</v>
      </c>
      <c r="K314">
        <f>IF(Combined_Data!K309 &gt; 5000, Combined_Data!K309 - 5000, 0)</f>
        <v>0</v>
      </c>
      <c r="L314">
        <f>IF(Combined_Data!L309 &gt; 5000, Combined_Data!L309 - 5000, 0)</f>
        <v>2879.9462254547097</v>
      </c>
      <c r="M314">
        <f>IF(Combined_Data!M309 &gt; 5000, Combined_Data!M309 - 5000, 0)</f>
        <v>0</v>
      </c>
      <c r="N314">
        <f t="shared" si="4"/>
        <v>9056.4596078517388</v>
      </c>
    </row>
    <row r="315" spans="1:14" x14ac:dyDescent="0.25">
      <c r="A315" t="s">
        <v>347</v>
      </c>
      <c r="B315">
        <f>IF(Combined_Data!B310 &gt; 5000, Combined_Data!B310 - 5000, 0)</f>
        <v>0</v>
      </c>
      <c r="C315">
        <f>IF(Combined_Data!C310 &gt; 5000, Combined_Data!C310 - 5000, 0)</f>
        <v>0</v>
      </c>
      <c r="D315">
        <f>IF(Combined_Data!D310 &gt; 5000, Combined_Data!D310 - 5000, 0)</f>
        <v>0</v>
      </c>
      <c r="E315">
        <f>IF(Combined_Data!E310 &gt; 5000, Combined_Data!E310 - 5000, 0)</f>
        <v>0</v>
      </c>
      <c r="F315">
        <f>IF(Combined_Data!F310 &gt; 5000, Combined_Data!F310 - 5000, 0)</f>
        <v>0</v>
      </c>
      <c r="G315">
        <f>IF(Combined_Data!G310 &gt; 5000, Combined_Data!G310 - 5000, 0)</f>
        <v>0</v>
      </c>
      <c r="H315">
        <f>IF(Combined_Data!H310 &gt; 5000, Combined_Data!H310 - 5000, 0)</f>
        <v>0</v>
      </c>
      <c r="I315">
        <f>IF(Combined_Data!I310 &gt; 5000, Combined_Data!I310 - 5000, 0)</f>
        <v>0</v>
      </c>
      <c r="J315">
        <f>IF(Combined_Data!J310 &gt; 5000, Combined_Data!J310 - 5000, 0)</f>
        <v>0</v>
      </c>
      <c r="K315">
        <f>IF(Combined_Data!K310 &gt; 5000, Combined_Data!K310 - 5000, 0)</f>
        <v>4461.0659928487294</v>
      </c>
      <c r="L315">
        <f>IF(Combined_Data!L310 &gt; 5000, Combined_Data!L310 - 5000, 0)</f>
        <v>3995.3826095137792</v>
      </c>
      <c r="M315">
        <f>IF(Combined_Data!M310 &gt; 5000, Combined_Data!M310 - 5000, 0)</f>
        <v>0</v>
      </c>
      <c r="N315">
        <f t="shared" si="4"/>
        <v>8456.4486023625086</v>
      </c>
    </row>
    <row r="316" spans="1:14" x14ac:dyDescent="0.25">
      <c r="A316" t="s">
        <v>348</v>
      </c>
      <c r="B316">
        <f>IF(Combined_Data!B311 &gt; 5000, Combined_Data!B311 - 5000, 0)</f>
        <v>0</v>
      </c>
      <c r="C316">
        <f>IF(Combined_Data!C311 &gt; 5000, Combined_Data!C311 - 5000, 0)</f>
        <v>3811.9675828536892</v>
      </c>
      <c r="D316">
        <f>IF(Combined_Data!D311 &gt; 5000, Combined_Data!D311 - 5000, 0)</f>
        <v>0</v>
      </c>
      <c r="E316">
        <f>IF(Combined_Data!E311 &gt; 5000, Combined_Data!E311 - 5000, 0)</f>
        <v>5078.6502012800993</v>
      </c>
      <c r="F316">
        <f>IF(Combined_Data!F311 &gt; 5000, Combined_Data!F311 - 5000, 0)</f>
        <v>0</v>
      </c>
      <c r="G316">
        <f>IF(Combined_Data!G311 &gt; 5000, Combined_Data!G311 - 5000, 0)</f>
        <v>0</v>
      </c>
      <c r="H316">
        <f>IF(Combined_Data!H311 &gt; 5000, Combined_Data!H311 - 5000, 0)</f>
        <v>0</v>
      </c>
      <c r="I316">
        <f>IF(Combined_Data!I311 &gt; 5000, Combined_Data!I311 - 5000, 0)</f>
        <v>7610.3923954151996</v>
      </c>
      <c r="J316">
        <f>IF(Combined_Data!J311 &gt; 5000, Combined_Data!J311 - 5000, 0)</f>
        <v>0</v>
      </c>
      <c r="K316">
        <f>IF(Combined_Data!K311 &gt; 5000, Combined_Data!K311 - 5000, 0)</f>
        <v>0</v>
      </c>
      <c r="L316">
        <f>IF(Combined_Data!L311 &gt; 5000, Combined_Data!L311 - 5000, 0)</f>
        <v>0</v>
      </c>
      <c r="M316">
        <f>IF(Combined_Data!M311 &gt; 5000, Combined_Data!M311 - 5000, 0)</f>
        <v>0</v>
      </c>
      <c r="N316">
        <f t="shared" si="4"/>
        <v>16501.01017954899</v>
      </c>
    </row>
    <row r="317" spans="1:14" x14ac:dyDescent="0.25">
      <c r="A317" t="s">
        <v>349</v>
      </c>
      <c r="B317">
        <f>IF(Combined_Data!B312 &gt; 5000, Combined_Data!B312 - 5000, 0)</f>
        <v>0</v>
      </c>
      <c r="C317">
        <f>IF(Combined_Data!C312 &gt; 5000, Combined_Data!C312 - 5000, 0)</f>
        <v>503.84563764205996</v>
      </c>
      <c r="D317">
        <f>IF(Combined_Data!D312 &gt; 5000, Combined_Data!D312 - 5000, 0)</f>
        <v>0</v>
      </c>
      <c r="E317">
        <f>IF(Combined_Data!E312 &gt; 5000, Combined_Data!E312 - 5000, 0)</f>
        <v>0</v>
      </c>
      <c r="F317">
        <f>IF(Combined_Data!F312 &gt; 5000, Combined_Data!F312 - 5000, 0)</f>
        <v>0</v>
      </c>
      <c r="G317">
        <f>IF(Combined_Data!G312 &gt; 5000, Combined_Data!G312 - 5000, 0)</f>
        <v>0</v>
      </c>
      <c r="H317">
        <f>IF(Combined_Data!H312 &gt; 5000, Combined_Data!H312 - 5000, 0)</f>
        <v>0</v>
      </c>
      <c r="I317">
        <f>IF(Combined_Data!I312 &gt; 5000, Combined_Data!I312 - 5000, 0)</f>
        <v>0</v>
      </c>
      <c r="J317">
        <f>IF(Combined_Data!J312 &gt; 5000, Combined_Data!J312 - 5000, 0)</f>
        <v>1779.3023942684904</v>
      </c>
      <c r="K317">
        <f>IF(Combined_Data!K312 &gt; 5000, Combined_Data!K312 - 5000, 0)</f>
        <v>0</v>
      </c>
      <c r="L317">
        <f>IF(Combined_Data!L312 &gt; 5000, Combined_Data!L312 - 5000, 0)</f>
        <v>0</v>
      </c>
      <c r="M317">
        <f>IF(Combined_Data!M312 &gt; 5000, Combined_Data!M312 - 5000, 0)</f>
        <v>0</v>
      </c>
      <c r="N317">
        <f t="shared" si="4"/>
        <v>2283.1480319105503</v>
      </c>
    </row>
    <row r="318" spans="1:14" x14ac:dyDescent="0.25">
      <c r="A318" t="s">
        <v>350</v>
      </c>
      <c r="B318">
        <f>IF(Combined_Data!B313 &gt; 5000, Combined_Data!B313 - 5000, 0)</f>
        <v>0</v>
      </c>
      <c r="C318">
        <f>IF(Combined_Data!C313 &gt; 5000, Combined_Data!C313 - 5000, 0)</f>
        <v>0</v>
      </c>
      <c r="D318">
        <f>IF(Combined_Data!D313 &gt; 5000, Combined_Data!D313 - 5000, 0)</f>
        <v>680.41456232646033</v>
      </c>
      <c r="E318">
        <f>IF(Combined_Data!E313 &gt; 5000, Combined_Data!E313 - 5000, 0)</f>
        <v>0</v>
      </c>
      <c r="F318">
        <f>IF(Combined_Data!F313 &gt; 5000, Combined_Data!F313 - 5000, 0)</f>
        <v>0</v>
      </c>
      <c r="G318">
        <f>IF(Combined_Data!G313 &gt; 5000, Combined_Data!G313 - 5000, 0)</f>
        <v>0</v>
      </c>
      <c r="H318">
        <f>IF(Combined_Data!H313 &gt; 5000, Combined_Data!H313 - 5000, 0)</f>
        <v>0</v>
      </c>
      <c r="I318">
        <f>IF(Combined_Data!I313 &gt; 5000, Combined_Data!I313 - 5000, 0)</f>
        <v>0</v>
      </c>
      <c r="J318">
        <f>IF(Combined_Data!J313 &gt; 5000, Combined_Data!J313 - 5000, 0)</f>
        <v>0</v>
      </c>
      <c r="K318">
        <f>IF(Combined_Data!K313 &gt; 5000, Combined_Data!K313 - 5000, 0)</f>
        <v>674.26479005848978</v>
      </c>
      <c r="L318">
        <f>IF(Combined_Data!L313 &gt; 5000, Combined_Data!L313 - 5000, 0)</f>
        <v>0</v>
      </c>
      <c r="M318">
        <f>IF(Combined_Data!M313 &gt; 5000, Combined_Data!M313 - 5000, 0)</f>
        <v>0</v>
      </c>
      <c r="N318">
        <f t="shared" si="4"/>
        <v>1354.6793523849501</v>
      </c>
    </row>
    <row r="319" spans="1:14" x14ac:dyDescent="0.25">
      <c r="A319" t="s">
        <v>351</v>
      </c>
      <c r="B319">
        <f>IF(Combined_Data!B314 &gt; 5000, Combined_Data!B314 - 5000, 0)</f>
        <v>0</v>
      </c>
      <c r="C319">
        <f>IF(Combined_Data!C314 &gt; 5000, Combined_Data!C314 - 5000, 0)</f>
        <v>0</v>
      </c>
      <c r="D319">
        <f>IF(Combined_Data!D314 &gt; 5000, Combined_Data!D314 - 5000, 0)</f>
        <v>0</v>
      </c>
      <c r="E319">
        <f>IF(Combined_Data!E314 &gt; 5000, Combined_Data!E314 - 5000, 0)</f>
        <v>0</v>
      </c>
      <c r="F319">
        <f>IF(Combined_Data!F314 &gt; 5000, Combined_Data!F314 - 5000, 0)</f>
        <v>0</v>
      </c>
      <c r="G319">
        <f>IF(Combined_Data!G314 &gt; 5000, Combined_Data!G314 - 5000, 0)</f>
        <v>0</v>
      </c>
      <c r="H319">
        <f>IF(Combined_Data!H314 &gt; 5000, Combined_Data!H314 - 5000, 0)</f>
        <v>0</v>
      </c>
      <c r="I319">
        <f>IF(Combined_Data!I314 &gt; 5000, Combined_Data!I314 - 5000, 0)</f>
        <v>0</v>
      </c>
      <c r="J319">
        <f>IF(Combined_Data!J314 &gt; 5000, Combined_Data!J314 - 5000, 0)</f>
        <v>7286.5252940163009</v>
      </c>
      <c r="K319">
        <f>IF(Combined_Data!K314 &gt; 5000, Combined_Data!K314 - 5000, 0)</f>
        <v>0</v>
      </c>
      <c r="L319">
        <f>IF(Combined_Data!L314 &gt; 5000, Combined_Data!L314 - 5000, 0)</f>
        <v>0</v>
      </c>
      <c r="M319">
        <f>IF(Combined_Data!M314 &gt; 5000, Combined_Data!M314 - 5000, 0)</f>
        <v>201.08080778336989</v>
      </c>
      <c r="N319">
        <f t="shared" si="4"/>
        <v>7487.6061017996708</v>
      </c>
    </row>
    <row r="320" spans="1:14" x14ac:dyDescent="0.25">
      <c r="A320" t="s">
        <v>352</v>
      </c>
      <c r="B320">
        <f>IF(Combined_Data!B315 &gt; 5000, Combined_Data!B315 - 5000, 0)</f>
        <v>0</v>
      </c>
      <c r="C320">
        <f>IF(Combined_Data!C315 &gt; 5000, Combined_Data!C315 - 5000, 0)</f>
        <v>820.8664552732298</v>
      </c>
      <c r="D320">
        <f>IF(Combined_Data!D315 &gt; 5000, Combined_Data!D315 - 5000, 0)</f>
        <v>0</v>
      </c>
      <c r="E320">
        <f>IF(Combined_Data!E315 &gt; 5000, Combined_Data!E315 - 5000, 0)</f>
        <v>0</v>
      </c>
      <c r="F320">
        <f>IF(Combined_Data!F315 &gt; 5000, Combined_Data!F315 - 5000, 0)</f>
        <v>3122.90343247293</v>
      </c>
      <c r="G320">
        <f>IF(Combined_Data!G315 &gt; 5000, Combined_Data!G315 - 5000, 0)</f>
        <v>100.89530163632026</v>
      </c>
      <c r="H320">
        <f>IF(Combined_Data!H315 &gt; 5000, Combined_Data!H315 - 5000, 0)</f>
        <v>0</v>
      </c>
      <c r="I320">
        <f>IF(Combined_Data!I315 &gt; 5000, Combined_Data!I315 - 5000, 0)</f>
        <v>0</v>
      </c>
      <c r="J320">
        <f>IF(Combined_Data!J315 &gt; 5000, Combined_Data!J315 - 5000, 0)</f>
        <v>0</v>
      </c>
      <c r="K320">
        <f>IF(Combined_Data!K315 &gt; 5000, Combined_Data!K315 - 5000, 0)</f>
        <v>0</v>
      </c>
      <c r="L320">
        <f>IF(Combined_Data!L315 &gt; 5000, Combined_Data!L315 - 5000, 0)</f>
        <v>0</v>
      </c>
      <c r="M320">
        <f>IF(Combined_Data!M315 &gt; 5000, Combined_Data!M315 - 5000, 0)</f>
        <v>0</v>
      </c>
      <c r="N320">
        <f t="shared" si="4"/>
        <v>4044.6651893824801</v>
      </c>
    </row>
    <row r="321" spans="1:14" x14ac:dyDescent="0.25">
      <c r="A321" t="s">
        <v>353</v>
      </c>
      <c r="B321">
        <f>IF(Combined_Data!B316 &gt; 5000, Combined_Data!B316 - 5000, 0)</f>
        <v>0</v>
      </c>
      <c r="C321">
        <f>IF(Combined_Data!C316 &gt; 5000, Combined_Data!C316 - 5000, 0)</f>
        <v>7342.4435437317006</v>
      </c>
      <c r="D321">
        <f>IF(Combined_Data!D316 &gt; 5000, Combined_Data!D316 - 5000, 0)</f>
        <v>0</v>
      </c>
      <c r="E321">
        <f>IF(Combined_Data!E316 &gt; 5000, Combined_Data!E316 - 5000, 0)</f>
        <v>0</v>
      </c>
      <c r="F321">
        <f>IF(Combined_Data!F316 &gt; 5000, Combined_Data!F316 - 5000, 0)</f>
        <v>0</v>
      </c>
      <c r="G321">
        <f>IF(Combined_Data!G316 &gt; 5000, Combined_Data!G316 - 5000, 0)</f>
        <v>0</v>
      </c>
      <c r="H321">
        <f>IF(Combined_Data!H316 &gt; 5000, Combined_Data!H316 - 5000, 0)</f>
        <v>0</v>
      </c>
      <c r="I321">
        <f>IF(Combined_Data!I316 &gt; 5000, Combined_Data!I316 - 5000, 0)</f>
        <v>1039.42139347597</v>
      </c>
      <c r="J321">
        <f>IF(Combined_Data!J316 &gt; 5000, Combined_Data!J316 - 5000, 0)</f>
        <v>0</v>
      </c>
      <c r="K321">
        <f>IF(Combined_Data!K316 &gt; 5000, Combined_Data!K316 - 5000, 0)</f>
        <v>0</v>
      </c>
      <c r="L321">
        <f>IF(Combined_Data!L316 &gt; 5000, Combined_Data!L316 - 5000, 0)</f>
        <v>151.84645596643986</v>
      </c>
      <c r="M321">
        <f>IF(Combined_Data!M316 &gt; 5000, Combined_Data!M316 - 5000, 0)</f>
        <v>0</v>
      </c>
      <c r="N321">
        <f t="shared" si="4"/>
        <v>8533.7113931741114</v>
      </c>
    </row>
    <row r="322" spans="1:14" x14ac:dyDescent="0.25">
      <c r="A322" t="s">
        <v>354</v>
      </c>
      <c r="B322">
        <f>IF(Combined_Data!B317 &gt; 5000, Combined_Data!B317 - 5000, 0)</f>
        <v>0</v>
      </c>
      <c r="C322">
        <f>IF(Combined_Data!C317 &gt; 5000, Combined_Data!C317 - 5000, 0)</f>
        <v>1759.4487190954696</v>
      </c>
      <c r="D322">
        <f>IF(Combined_Data!D317 &gt; 5000, Combined_Data!D317 - 5000, 0)</f>
        <v>0</v>
      </c>
      <c r="E322">
        <f>IF(Combined_Data!E317 &gt; 5000, Combined_Data!E317 - 5000, 0)</f>
        <v>0</v>
      </c>
      <c r="F322">
        <f>IF(Combined_Data!F317 &gt; 5000, Combined_Data!F317 - 5000, 0)</f>
        <v>0</v>
      </c>
      <c r="G322">
        <f>IF(Combined_Data!G317 &gt; 5000, Combined_Data!G317 - 5000, 0)</f>
        <v>397.26930270590037</v>
      </c>
      <c r="H322">
        <f>IF(Combined_Data!H317 &gt; 5000, Combined_Data!H317 - 5000, 0)</f>
        <v>0</v>
      </c>
      <c r="I322">
        <f>IF(Combined_Data!I317 &gt; 5000, Combined_Data!I317 - 5000, 0)</f>
        <v>0</v>
      </c>
      <c r="J322">
        <f>IF(Combined_Data!J317 &gt; 5000, Combined_Data!J317 - 5000, 0)</f>
        <v>0</v>
      </c>
      <c r="K322">
        <f>IF(Combined_Data!K317 &gt; 5000, Combined_Data!K317 - 5000, 0)</f>
        <v>0</v>
      </c>
      <c r="L322">
        <f>IF(Combined_Data!L317 &gt; 5000, Combined_Data!L317 - 5000, 0)</f>
        <v>0</v>
      </c>
      <c r="M322">
        <f>IF(Combined_Data!M317 &gt; 5000, Combined_Data!M317 - 5000, 0)</f>
        <v>0</v>
      </c>
      <c r="N322">
        <f t="shared" si="4"/>
        <v>2156.71802180137</v>
      </c>
    </row>
    <row r="323" spans="1:14" x14ac:dyDescent="0.25">
      <c r="A323" t="s">
        <v>355</v>
      </c>
      <c r="B323">
        <f>IF(Combined_Data!B318 &gt; 5000, Combined_Data!B318 - 5000, 0)</f>
        <v>0</v>
      </c>
      <c r="C323">
        <f>IF(Combined_Data!C318 &gt; 5000, Combined_Data!C318 - 5000, 0)</f>
        <v>0</v>
      </c>
      <c r="D323">
        <f>IF(Combined_Data!D318 &gt; 5000, Combined_Data!D318 - 5000, 0)</f>
        <v>0</v>
      </c>
      <c r="E323">
        <f>IF(Combined_Data!E318 &gt; 5000, Combined_Data!E318 - 5000, 0)</f>
        <v>0</v>
      </c>
      <c r="F323">
        <f>IF(Combined_Data!F318 &gt; 5000, Combined_Data!F318 - 5000, 0)</f>
        <v>501.84873681852969</v>
      </c>
      <c r="G323">
        <f>IF(Combined_Data!G318 &gt; 5000, Combined_Data!G318 - 5000, 0)</f>
        <v>0</v>
      </c>
      <c r="H323">
        <f>IF(Combined_Data!H318 &gt; 5000, Combined_Data!H318 - 5000, 0)</f>
        <v>0</v>
      </c>
      <c r="I323">
        <f>IF(Combined_Data!I318 &gt; 5000, Combined_Data!I318 - 5000, 0)</f>
        <v>0</v>
      </c>
      <c r="J323">
        <f>IF(Combined_Data!J318 &gt; 5000, Combined_Data!J318 - 5000, 0)</f>
        <v>0</v>
      </c>
      <c r="K323">
        <f>IF(Combined_Data!K318 &gt; 5000, Combined_Data!K318 - 5000, 0)</f>
        <v>8825.0439753827995</v>
      </c>
      <c r="L323">
        <f>IF(Combined_Data!L318 &gt; 5000, Combined_Data!L318 - 5000, 0)</f>
        <v>0</v>
      </c>
      <c r="M323">
        <f>IF(Combined_Data!M318 &gt; 5000, Combined_Data!M318 - 5000, 0)</f>
        <v>0</v>
      </c>
      <c r="N323">
        <f t="shared" si="4"/>
        <v>9326.8927122013301</v>
      </c>
    </row>
    <row r="324" spans="1:14" x14ac:dyDescent="0.25">
      <c r="A324" t="s">
        <v>356</v>
      </c>
      <c r="B324">
        <f>IF(Combined_Data!B319 &gt; 5000, Combined_Data!B319 - 5000, 0)</f>
        <v>0</v>
      </c>
      <c r="C324">
        <f>IF(Combined_Data!C319 &gt; 5000, Combined_Data!C319 - 5000, 0)</f>
        <v>0</v>
      </c>
      <c r="D324">
        <f>IF(Combined_Data!D319 &gt; 5000, Combined_Data!D319 - 5000, 0)</f>
        <v>0</v>
      </c>
      <c r="E324">
        <f>IF(Combined_Data!E319 &gt; 5000, Combined_Data!E319 - 5000, 0)</f>
        <v>0</v>
      </c>
      <c r="F324">
        <f>IF(Combined_Data!F319 &gt; 5000, Combined_Data!F319 - 5000, 0)</f>
        <v>0</v>
      </c>
      <c r="G324">
        <f>IF(Combined_Data!G319 &gt; 5000, Combined_Data!G319 - 5000, 0)</f>
        <v>0</v>
      </c>
      <c r="H324">
        <f>IF(Combined_Data!H319 &gt; 5000, Combined_Data!H319 - 5000, 0)</f>
        <v>0</v>
      </c>
      <c r="I324">
        <f>IF(Combined_Data!I319 &gt; 5000, Combined_Data!I319 - 5000, 0)</f>
        <v>13637.569958390501</v>
      </c>
      <c r="J324">
        <f>IF(Combined_Data!J319 &gt; 5000, Combined_Data!J319 - 5000, 0)</f>
        <v>0</v>
      </c>
      <c r="K324">
        <f>IF(Combined_Data!K319 &gt; 5000, Combined_Data!K319 - 5000, 0)</f>
        <v>0</v>
      </c>
      <c r="L324">
        <f>IF(Combined_Data!L319 &gt; 5000, Combined_Data!L319 - 5000, 0)</f>
        <v>0</v>
      </c>
      <c r="M324">
        <f>IF(Combined_Data!M319 &gt; 5000, Combined_Data!M319 - 5000, 0)</f>
        <v>0</v>
      </c>
      <c r="N324">
        <f t="shared" si="4"/>
        <v>13637.569958390501</v>
      </c>
    </row>
    <row r="325" spans="1:14" x14ac:dyDescent="0.25">
      <c r="A325" t="s">
        <v>357</v>
      </c>
      <c r="B325">
        <f>IF(Combined_Data!B320 &gt; 5000, Combined_Data!B320 - 5000, 0)</f>
        <v>0</v>
      </c>
      <c r="C325">
        <f>IF(Combined_Data!C320 &gt; 5000, Combined_Data!C320 - 5000, 0)</f>
        <v>0</v>
      </c>
      <c r="D325">
        <f>IF(Combined_Data!D320 &gt; 5000, Combined_Data!D320 - 5000, 0)</f>
        <v>3243.9887117102098</v>
      </c>
      <c r="E325">
        <f>IF(Combined_Data!E320 &gt; 5000, Combined_Data!E320 - 5000, 0)</f>
        <v>478.42854341853035</v>
      </c>
      <c r="F325">
        <f>IF(Combined_Data!F320 &gt; 5000, Combined_Data!F320 - 5000, 0)</f>
        <v>0</v>
      </c>
      <c r="G325">
        <f>IF(Combined_Data!G320 &gt; 5000, Combined_Data!G320 - 5000, 0)</f>
        <v>0</v>
      </c>
      <c r="H325">
        <f>IF(Combined_Data!H320 &gt; 5000, Combined_Data!H320 - 5000, 0)</f>
        <v>0</v>
      </c>
      <c r="I325">
        <f>IF(Combined_Data!I320 &gt; 5000, Combined_Data!I320 - 5000, 0)</f>
        <v>0</v>
      </c>
      <c r="J325">
        <f>IF(Combined_Data!J320 &gt; 5000, Combined_Data!J320 - 5000, 0)</f>
        <v>916.61299539534957</v>
      </c>
      <c r="K325">
        <f>IF(Combined_Data!K320 &gt; 5000, Combined_Data!K320 - 5000, 0)</f>
        <v>0</v>
      </c>
      <c r="L325">
        <f>IF(Combined_Data!L320 &gt; 5000, Combined_Data!L320 - 5000, 0)</f>
        <v>0</v>
      </c>
      <c r="M325">
        <f>IF(Combined_Data!M320 &gt; 5000, Combined_Data!M320 - 5000, 0)</f>
        <v>0</v>
      </c>
      <c r="N325">
        <f t="shared" si="4"/>
        <v>4639.0302505240898</v>
      </c>
    </row>
    <row r="326" spans="1:14" x14ac:dyDescent="0.25">
      <c r="A326" t="s">
        <v>358</v>
      </c>
      <c r="B326">
        <f>IF(Combined_Data!B321 &gt; 5000, Combined_Data!B321 - 5000, 0)</f>
        <v>0</v>
      </c>
      <c r="C326">
        <f>IF(Combined_Data!C321 &gt; 5000, Combined_Data!C321 - 5000, 0)</f>
        <v>8010.9315278097001</v>
      </c>
      <c r="D326">
        <f>IF(Combined_Data!D321 &gt; 5000, Combined_Data!D321 - 5000, 0)</f>
        <v>5471.3731836882998</v>
      </c>
      <c r="E326">
        <f>IF(Combined_Data!E321 &gt; 5000, Combined_Data!E321 - 5000, 0)</f>
        <v>0</v>
      </c>
      <c r="F326">
        <f>IF(Combined_Data!F321 &gt; 5000, Combined_Data!F321 - 5000, 0)</f>
        <v>0</v>
      </c>
      <c r="G326">
        <f>IF(Combined_Data!G321 &gt; 5000, Combined_Data!G321 - 5000, 0)</f>
        <v>0</v>
      </c>
      <c r="H326">
        <f>IF(Combined_Data!H321 &gt; 5000, Combined_Data!H321 - 5000, 0)</f>
        <v>0</v>
      </c>
      <c r="I326">
        <f>IF(Combined_Data!I321 &gt; 5000, Combined_Data!I321 - 5000, 0)</f>
        <v>854.7500606161102</v>
      </c>
      <c r="J326">
        <f>IF(Combined_Data!J321 &gt; 5000, Combined_Data!J321 - 5000, 0)</f>
        <v>3624.5984797867604</v>
      </c>
      <c r="K326">
        <f>IF(Combined_Data!K321 &gt; 5000, Combined_Data!K321 - 5000, 0)</f>
        <v>0</v>
      </c>
      <c r="L326">
        <f>IF(Combined_Data!L321 &gt; 5000, Combined_Data!L321 - 5000, 0)</f>
        <v>0</v>
      </c>
      <c r="M326">
        <f>IF(Combined_Data!M321 &gt; 5000, Combined_Data!M321 - 5000, 0)</f>
        <v>0</v>
      </c>
      <c r="N326">
        <f t="shared" si="4"/>
        <v>17961.653251900869</v>
      </c>
    </row>
    <row r="327" spans="1:14" x14ac:dyDescent="0.25">
      <c r="A327" t="s">
        <v>359</v>
      </c>
      <c r="B327">
        <f>IF(Combined_Data!B322 &gt; 5000, Combined_Data!B322 - 5000, 0)</f>
        <v>0</v>
      </c>
      <c r="C327">
        <f>IF(Combined_Data!C322 &gt; 5000, Combined_Data!C322 - 5000, 0)</f>
        <v>3484.1741051299905</v>
      </c>
      <c r="D327">
        <f>IF(Combined_Data!D322 &gt; 5000, Combined_Data!D322 - 5000, 0)</f>
        <v>0</v>
      </c>
      <c r="E327">
        <f>IF(Combined_Data!E322 &gt; 5000, Combined_Data!E322 - 5000, 0)</f>
        <v>1570.7091066475596</v>
      </c>
      <c r="F327">
        <f>IF(Combined_Data!F322 &gt; 5000, Combined_Data!F322 - 5000, 0)</f>
        <v>0</v>
      </c>
      <c r="G327">
        <f>IF(Combined_Data!G322 &gt; 5000, Combined_Data!G322 - 5000, 0)</f>
        <v>0</v>
      </c>
      <c r="H327">
        <f>IF(Combined_Data!H322 &gt; 5000, Combined_Data!H322 - 5000, 0)</f>
        <v>3996.2012628207704</v>
      </c>
      <c r="I327">
        <f>IF(Combined_Data!I322 &gt; 5000, Combined_Data!I322 - 5000, 0)</f>
        <v>1022.1220294896902</v>
      </c>
      <c r="J327">
        <f>IF(Combined_Data!J322 &gt; 5000, Combined_Data!J322 - 5000, 0)</f>
        <v>4509.8271846751104</v>
      </c>
      <c r="K327">
        <f>IF(Combined_Data!K322 &gt; 5000, Combined_Data!K322 - 5000, 0)</f>
        <v>0</v>
      </c>
      <c r="L327">
        <f>IF(Combined_Data!L322 &gt; 5000, Combined_Data!L322 - 5000, 0)</f>
        <v>3235.2472947527294</v>
      </c>
      <c r="M327">
        <f>IF(Combined_Data!M322 &gt; 5000, Combined_Data!M322 - 5000, 0)</f>
        <v>0</v>
      </c>
      <c r="N327">
        <f t="shared" si="4"/>
        <v>17818.280983515848</v>
      </c>
    </row>
    <row r="328" spans="1:14" x14ac:dyDescent="0.25">
      <c r="A328" t="s">
        <v>360</v>
      </c>
      <c r="B328">
        <f>IF(Combined_Data!B323 &gt; 5000, Combined_Data!B323 - 5000, 0)</f>
        <v>0</v>
      </c>
      <c r="C328">
        <f>IF(Combined_Data!C323 &gt; 5000, Combined_Data!C323 - 5000, 0)</f>
        <v>0</v>
      </c>
      <c r="D328">
        <f>IF(Combined_Data!D323 &gt; 5000, Combined_Data!D323 - 5000, 0)</f>
        <v>0</v>
      </c>
      <c r="E328">
        <f>IF(Combined_Data!E323 &gt; 5000, Combined_Data!E323 - 5000, 0)</f>
        <v>3663.9777432911305</v>
      </c>
      <c r="F328">
        <f>IF(Combined_Data!F323 &gt; 5000, Combined_Data!F323 - 5000, 0)</f>
        <v>0</v>
      </c>
      <c r="G328">
        <f>IF(Combined_Data!G323 &gt; 5000, Combined_Data!G323 - 5000, 0)</f>
        <v>0</v>
      </c>
      <c r="H328">
        <f>IF(Combined_Data!H323 &gt; 5000, Combined_Data!H323 - 5000, 0)</f>
        <v>0</v>
      </c>
      <c r="I328">
        <f>IF(Combined_Data!I323 &gt; 5000, Combined_Data!I323 - 5000, 0)</f>
        <v>3881.1751424331596</v>
      </c>
      <c r="J328">
        <f>IF(Combined_Data!J323 &gt; 5000, Combined_Data!J323 - 5000, 0)</f>
        <v>0</v>
      </c>
      <c r="K328">
        <f>IF(Combined_Data!K323 &gt; 5000, Combined_Data!K323 - 5000, 0)</f>
        <v>0</v>
      </c>
      <c r="L328">
        <f>IF(Combined_Data!L323 &gt; 5000, Combined_Data!L323 - 5000, 0)</f>
        <v>5685.0112228525995</v>
      </c>
      <c r="M328">
        <f>IF(Combined_Data!M323 &gt; 5000, Combined_Data!M323 - 5000, 0)</f>
        <v>0</v>
      </c>
      <c r="N328">
        <f t="shared" ref="N328:N391" si="5">SUM(B328:M328)</f>
        <v>13230.16410857689</v>
      </c>
    </row>
    <row r="329" spans="1:14" x14ac:dyDescent="0.25">
      <c r="A329" t="s">
        <v>361</v>
      </c>
      <c r="B329">
        <f>IF(Combined_Data!B324 &gt; 5000, Combined_Data!B324 - 5000, 0)</f>
        <v>0</v>
      </c>
      <c r="C329">
        <f>IF(Combined_Data!C324 &gt; 5000, Combined_Data!C324 - 5000, 0)</f>
        <v>0</v>
      </c>
      <c r="D329">
        <f>IF(Combined_Data!D324 &gt; 5000, Combined_Data!D324 - 5000, 0)</f>
        <v>0</v>
      </c>
      <c r="E329">
        <f>IF(Combined_Data!E324 &gt; 5000, Combined_Data!E324 - 5000, 0)</f>
        <v>0</v>
      </c>
      <c r="F329">
        <f>IF(Combined_Data!F324 &gt; 5000, Combined_Data!F324 - 5000, 0)</f>
        <v>0</v>
      </c>
      <c r="G329">
        <f>IF(Combined_Data!G324 &gt; 5000, Combined_Data!G324 - 5000, 0)</f>
        <v>0</v>
      </c>
      <c r="H329">
        <f>IF(Combined_Data!H324 &gt; 5000, Combined_Data!H324 - 5000, 0)</f>
        <v>727.57192751007005</v>
      </c>
      <c r="I329">
        <f>IF(Combined_Data!I324 &gt; 5000, Combined_Data!I324 - 5000, 0)</f>
        <v>0</v>
      </c>
      <c r="J329">
        <f>IF(Combined_Data!J324 &gt; 5000, Combined_Data!J324 - 5000, 0)</f>
        <v>0</v>
      </c>
      <c r="K329">
        <f>IF(Combined_Data!K324 &gt; 5000, Combined_Data!K324 - 5000, 0)</f>
        <v>1769.7379883169397</v>
      </c>
      <c r="L329">
        <f>IF(Combined_Data!L324 &gt; 5000, Combined_Data!L324 - 5000, 0)</f>
        <v>0</v>
      </c>
      <c r="M329">
        <f>IF(Combined_Data!M324 &gt; 5000, Combined_Data!M324 - 5000, 0)</f>
        <v>0</v>
      </c>
      <c r="N329">
        <f t="shared" si="5"/>
        <v>2497.3099158270097</v>
      </c>
    </row>
    <row r="330" spans="1:14" x14ac:dyDescent="0.25">
      <c r="A330" t="s">
        <v>362</v>
      </c>
      <c r="B330">
        <f>IF(Combined_Data!B325 &gt; 5000, Combined_Data!B325 - 5000, 0)</f>
        <v>0</v>
      </c>
      <c r="C330">
        <f>IF(Combined_Data!C325 &gt; 5000, Combined_Data!C325 - 5000, 0)</f>
        <v>0</v>
      </c>
      <c r="D330">
        <f>IF(Combined_Data!D325 &gt; 5000, Combined_Data!D325 - 5000, 0)</f>
        <v>571.58251411495985</v>
      </c>
      <c r="E330">
        <f>IF(Combined_Data!E325 &gt; 5000, Combined_Data!E325 - 5000, 0)</f>
        <v>0</v>
      </c>
      <c r="F330">
        <f>IF(Combined_Data!F325 &gt; 5000, Combined_Data!F325 - 5000, 0)</f>
        <v>3688.6694266628201</v>
      </c>
      <c r="G330">
        <f>IF(Combined_Data!G325 &gt; 5000, Combined_Data!G325 - 5000, 0)</f>
        <v>0</v>
      </c>
      <c r="H330">
        <f>IF(Combined_Data!H325 &gt; 5000, Combined_Data!H325 - 5000, 0)</f>
        <v>0</v>
      </c>
      <c r="I330">
        <f>IF(Combined_Data!I325 &gt; 5000, Combined_Data!I325 - 5000, 0)</f>
        <v>0</v>
      </c>
      <c r="J330">
        <f>IF(Combined_Data!J325 &gt; 5000, Combined_Data!J325 - 5000, 0)</f>
        <v>0</v>
      </c>
      <c r="K330">
        <f>IF(Combined_Data!K325 &gt; 5000, Combined_Data!K325 - 5000, 0)</f>
        <v>0</v>
      </c>
      <c r="L330">
        <f>IF(Combined_Data!L325 &gt; 5000, Combined_Data!L325 - 5000, 0)</f>
        <v>0</v>
      </c>
      <c r="M330">
        <f>IF(Combined_Data!M325 &gt; 5000, Combined_Data!M325 - 5000, 0)</f>
        <v>0</v>
      </c>
      <c r="N330">
        <f t="shared" si="5"/>
        <v>4260.25194077778</v>
      </c>
    </row>
    <row r="331" spans="1:14" x14ac:dyDescent="0.25">
      <c r="A331" t="s">
        <v>363</v>
      </c>
      <c r="B331">
        <f>IF(Combined_Data!B326 &gt; 5000, Combined_Data!B326 - 5000, 0)</f>
        <v>0</v>
      </c>
      <c r="C331">
        <f>IF(Combined_Data!C326 &gt; 5000, Combined_Data!C326 - 5000, 0)</f>
        <v>0</v>
      </c>
      <c r="D331">
        <f>IF(Combined_Data!D326 &gt; 5000, Combined_Data!D326 - 5000, 0)</f>
        <v>6325.5334302001993</v>
      </c>
      <c r="E331">
        <f>IF(Combined_Data!E326 &gt; 5000, Combined_Data!E326 - 5000, 0)</f>
        <v>0</v>
      </c>
      <c r="F331">
        <f>IF(Combined_Data!F326 &gt; 5000, Combined_Data!F326 - 5000, 0)</f>
        <v>0</v>
      </c>
      <c r="G331">
        <f>IF(Combined_Data!G326 &gt; 5000, Combined_Data!G326 - 5000, 0)</f>
        <v>0</v>
      </c>
      <c r="H331">
        <f>IF(Combined_Data!H326 &gt; 5000, Combined_Data!H326 - 5000, 0)</f>
        <v>397.22179142307959</v>
      </c>
      <c r="I331">
        <f>IF(Combined_Data!I326 &gt; 5000, Combined_Data!I326 - 5000, 0)</f>
        <v>0</v>
      </c>
      <c r="J331">
        <f>IF(Combined_Data!J326 &gt; 5000, Combined_Data!J326 - 5000, 0)</f>
        <v>0</v>
      </c>
      <c r="K331">
        <f>IF(Combined_Data!K326 &gt; 5000, Combined_Data!K326 - 5000, 0)</f>
        <v>663.02035626410998</v>
      </c>
      <c r="L331">
        <f>IF(Combined_Data!L326 &gt; 5000, Combined_Data!L326 - 5000, 0)</f>
        <v>0</v>
      </c>
      <c r="M331">
        <f>IF(Combined_Data!M326 &gt; 5000, Combined_Data!M326 - 5000, 0)</f>
        <v>0</v>
      </c>
      <c r="N331">
        <f t="shared" si="5"/>
        <v>7385.7755778873889</v>
      </c>
    </row>
    <row r="332" spans="1:14" x14ac:dyDescent="0.25">
      <c r="A332" t="s">
        <v>364</v>
      </c>
      <c r="B332">
        <f>IF(Combined_Data!B327 &gt; 5000, Combined_Data!B327 - 5000, 0)</f>
        <v>0</v>
      </c>
      <c r="C332">
        <f>IF(Combined_Data!C327 &gt; 5000, Combined_Data!C327 - 5000, 0)</f>
        <v>0</v>
      </c>
      <c r="D332">
        <f>IF(Combined_Data!D327 &gt; 5000, Combined_Data!D327 - 5000, 0)</f>
        <v>0</v>
      </c>
      <c r="E332">
        <f>IF(Combined_Data!E327 &gt; 5000, Combined_Data!E327 - 5000, 0)</f>
        <v>0</v>
      </c>
      <c r="F332">
        <f>IF(Combined_Data!F327 &gt; 5000, Combined_Data!F327 - 5000, 0)</f>
        <v>2703.8921229977504</v>
      </c>
      <c r="G332">
        <f>IF(Combined_Data!G327 &gt; 5000, Combined_Data!G327 - 5000, 0)</f>
        <v>0</v>
      </c>
      <c r="H332">
        <f>IF(Combined_Data!H327 &gt; 5000, Combined_Data!H327 - 5000, 0)</f>
        <v>1638.8683648297001</v>
      </c>
      <c r="I332">
        <f>IF(Combined_Data!I327 &gt; 5000, Combined_Data!I327 - 5000, 0)</f>
        <v>0</v>
      </c>
      <c r="J332">
        <f>IF(Combined_Data!J327 &gt; 5000, Combined_Data!J327 - 5000, 0)</f>
        <v>2507.3840564944803</v>
      </c>
      <c r="K332">
        <f>IF(Combined_Data!K327 &gt; 5000, Combined_Data!K327 - 5000, 0)</f>
        <v>1460.1008664350002</v>
      </c>
      <c r="L332">
        <f>IF(Combined_Data!L327 &gt; 5000, Combined_Data!L327 - 5000, 0)</f>
        <v>3374.5970750936303</v>
      </c>
      <c r="M332">
        <f>IF(Combined_Data!M327 &gt; 5000, Combined_Data!M327 - 5000, 0)</f>
        <v>629.53471425677981</v>
      </c>
      <c r="N332">
        <f t="shared" si="5"/>
        <v>12314.377200107341</v>
      </c>
    </row>
    <row r="333" spans="1:14" x14ac:dyDescent="0.25">
      <c r="A333" t="s">
        <v>365</v>
      </c>
      <c r="B333">
        <f>IF(Combined_Data!B328 &gt; 5000, Combined_Data!B328 - 5000, 0)</f>
        <v>0</v>
      </c>
      <c r="C333">
        <f>IF(Combined_Data!C328 &gt; 5000, Combined_Data!C328 - 5000, 0)</f>
        <v>4547.9219034544403</v>
      </c>
      <c r="D333">
        <f>IF(Combined_Data!D328 &gt; 5000, Combined_Data!D328 - 5000, 0)</f>
        <v>0</v>
      </c>
      <c r="E333">
        <f>IF(Combined_Data!E328 &gt; 5000, Combined_Data!E328 - 5000, 0)</f>
        <v>0</v>
      </c>
      <c r="F333">
        <f>IF(Combined_Data!F328 &gt; 5000, Combined_Data!F328 - 5000, 0)</f>
        <v>0</v>
      </c>
      <c r="G333">
        <f>IF(Combined_Data!G328 &gt; 5000, Combined_Data!G328 - 5000, 0)</f>
        <v>0</v>
      </c>
      <c r="H333">
        <f>IF(Combined_Data!H328 &gt; 5000, Combined_Data!H328 - 5000, 0)</f>
        <v>0</v>
      </c>
      <c r="I333">
        <f>IF(Combined_Data!I328 &gt; 5000, Combined_Data!I328 - 5000, 0)</f>
        <v>0</v>
      </c>
      <c r="J333">
        <f>IF(Combined_Data!J328 &gt; 5000, Combined_Data!J328 - 5000, 0)</f>
        <v>0</v>
      </c>
      <c r="K333">
        <f>IF(Combined_Data!K328 &gt; 5000, Combined_Data!K328 - 5000, 0)</f>
        <v>0</v>
      </c>
      <c r="L333">
        <f>IF(Combined_Data!L328 &gt; 5000, Combined_Data!L328 - 5000, 0)</f>
        <v>0</v>
      </c>
      <c r="M333">
        <f>IF(Combined_Data!M328 &gt; 5000, Combined_Data!M328 - 5000, 0)</f>
        <v>0</v>
      </c>
      <c r="N333">
        <f t="shared" si="5"/>
        <v>4547.9219034544403</v>
      </c>
    </row>
    <row r="334" spans="1:14" x14ac:dyDescent="0.25">
      <c r="A334" t="s">
        <v>366</v>
      </c>
      <c r="B334">
        <f>IF(Combined_Data!B329 &gt; 5000, Combined_Data!B329 - 5000, 0)</f>
        <v>0</v>
      </c>
      <c r="C334">
        <f>IF(Combined_Data!C329 &gt; 5000, Combined_Data!C329 - 5000, 0)</f>
        <v>2251.5789736327597</v>
      </c>
      <c r="D334">
        <f>IF(Combined_Data!D329 &gt; 5000, Combined_Data!D329 - 5000, 0)</f>
        <v>1409.5688038882599</v>
      </c>
      <c r="E334">
        <f>IF(Combined_Data!E329 &gt; 5000, Combined_Data!E329 - 5000, 0)</f>
        <v>0</v>
      </c>
      <c r="F334">
        <f>IF(Combined_Data!F329 &gt; 5000, Combined_Data!F329 - 5000, 0)</f>
        <v>0</v>
      </c>
      <c r="G334">
        <f>IF(Combined_Data!G329 &gt; 5000, Combined_Data!G329 - 5000, 0)</f>
        <v>0</v>
      </c>
      <c r="H334">
        <f>IF(Combined_Data!H329 &gt; 5000, Combined_Data!H329 - 5000, 0)</f>
        <v>0</v>
      </c>
      <c r="I334">
        <f>IF(Combined_Data!I329 &gt; 5000, Combined_Data!I329 - 5000, 0)</f>
        <v>0</v>
      </c>
      <c r="J334">
        <f>IF(Combined_Data!J329 &gt; 5000, Combined_Data!J329 - 5000, 0)</f>
        <v>5508.8434695472006</v>
      </c>
      <c r="K334">
        <f>IF(Combined_Data!K329 &gt; 5000, Combined_Data!K329 - 5000, 0)</f>
        <v>0</v>
      </c>
      <c r="L334">
        <f>IF(Combined_Data!L329 &gt; 5000, Combined_Data!L329 - 5000, 0)</f>
        <v>0</v>
      </c>
      <c r="M334">
        <f>IF(Combined_Data!M329 &gt; 5000, Combined_Data!M329 - 5000, 0)</f>
        <v>0</v>
      </c>
      <c r="N334">
        <f t="shared" si="5"/>
        <v>9169.9912470682211</v>
      </c>
    </row>
    <row r="335" spans="1:14" x14ac:dyDescent="0.25">
      <c r="A335" t="s">
        <v>367</v>
      </c>
      <c r="B335">
        <f>IF(Combined_Data!B330 &gt; 5000, Combined_Data!B330 - 5000, 0)</f>
        <v>0</v>
      </c>
      <c r="C335">
        <f>IF(Combined_Data!C330 &gt; 5000, Combined_Data!C330 - 5000, 0)</f>
        <v>0</v>
      </c>
      <c r="D335">
        <f>IF(Combined_Data!D330 &gt; 5000, Combined_Data!D330 - 5000, 0)</f>
        <v>0</v>
      </c>
      <c r="E335">
        <f>IF(Combined_Data!E330 &gt; 5000, Combined_Data!E330 - 5000, 0)</f>
        <v>578.9146042638904</v>
      </c>
      <c r="F335">
        <f>IF(Combined_Data!F330 &gt; 5000, Combined_Data!F330 - 5000, 0)</f>
        <v>1468.9799345709698</v>
      </c>
      <c r="G335">
        <f>IF(Combined_Data!G330 &gt; 5000, Combined_Data!G330 - 5000, 0)</f>
        <v>0</v>
      </c>
      <c r="H335">
        <f>IF(Combined_Data!H330 &gt; 5000, Combined_Data!H330 - 5000, 0)</f>
        <v>0</v>
      </c>
      <c r="I335">
        <f>IF(Combined_Data!I330 &gt; 5000, Combined_Data!I330 - 5000, 0)</f>
        <v>0</v>
      </c>
      <c r="J335">
        <f>IF(Combined_Data!J330 &gt; 5000, Combined_Data!J330 - 5000, 0)</f>
        <v>0</v>
      </c>
      <c r="K335">
        <f>IF(Combined_Data!K330 &gt; 5000, Combined_Data!K330 - 5000, 0)</f>
        <v>0</v>
      </c>
      <c r="L335">
        <f>IF(Combined_Data!L330 &gt; 5000, Combined_Data!L330 - 5000, 0)</f>
        <v>0</v>
      </c>
      <c r="M335">
        <f>IF(Combined_Data!M330 &gt; 5000, Combined_Data!M330 - 5000, 0)</f>
        <v>0</v>
      </c>
      <c r="N335">
        <f t="shared" si="5"/>
        <v>2047.8945388348602</v>
      </c>
    </row>
    <row r="336" spans="1:14" x14ac:dyDescent="0.25">
      <c r="A336" t="s">
        <v>368</v>
      </c>
      <c r="B336">
        <f>IF(Combined_Data!B331 &gt; 5000, Combined_Data!B331 - 5000, 0)</f>
        <v>0</v>
      </c>
      <c r="C336">
        <f>IF(Combined_Data!C331 &gt; 5000, Combined_Data!C331 - 5000, 0)</f>
        <v>0</v>
      </c>
      <c r="D336">
        <f>IF(Combined_Data!D331 &gt; 5000, Combined_Data!D331 - 5000, 0)</f>
        <v>0</v>
      </c>
      <c r="E336">
        <f>IF(Combined_Data!E331 &gt; 5000, Combined_Data!E331 - 5000, 0)</f>
        <v>0</v>
      </c>
      <c r="F336">
        <f>IF(Combined_Data!F331 &gt; 5000, Combined_Data!F331 - 5000, 0)</f>
        <v>0</v>
      </c>
      <c r="G336">
        <f>IF(Combined_Data!G331 &gt; 5000, Combined_Data!G331 - 5000, 0)</f>
        <v>0</v>
      </c>
      <c r="H336">
        <f>IF(Combined_Data!H331 &gt; 5000, Combined_Data!H331 - 5000, 0)</f>
        <v>0</v>
      </c>
      <c r="I336">
        <f>IF(Combined_Data!I331 &gt; 5000, Combined_Data!I331 - 5000, 0)</f>
        <v>0</v>
      </c>
      <c r="J336">
        <f>IF(Combined_Data!J331 &gt; 5000, Combined_Data!J331 - 5000, 0)</f>
        <v>0</v>
      </c>
      <c r="K336">
        <f>IF(Combined_Data!K331 &gt; 5000, Combined_Data!K331 - 5000, 0)</f>
        <v>0</v>
      </c>
      <c r="L336">
        <f>IF(Combined_Data!L331 &gt; 5000, Combined_Data!L331 - 5000, 0)</f>
        <v>430.49902659793042</v>
      </c>
      <c r="M336">
        <f>IF(Combined_Data!M331 &gt; 5000, Combined_Data!M331 - 5000, 0)</f>
        <v>0</v>
      </c>
      <c r="N336">
        <f t="shared" si="5"/>
        <v>430.49902659793042</v>
      </c>
    </row>
    <row r="337" spans="1:14" x14ac:dyDescent="0.25">
      <c r="A337" t="s">
        <v>369</v>
      </c>
      <c r="B337">
        <f>IF(Combined_Data!B332 &gt; 5000, Combined_Data!B332 - 5000, 0)</f>
        <v>0</v>
      </c>
      <c r="C337">
        <f>IF(Combined_Data!C332 &gt; 5000, Combined_Data!C332 - 5000, 0)</f>
        <v>0</v>
      </c>
      <c r="D337">
        <f>IF(Combined_Data!D332 &gt; 5000, Combined_Data!D332 - 5000, 0)</f>
        <v>0</v>
      </c>
      <c r="E337">
        <f>IF(Combined_Data!E332 &gt; 5000, Combined_Data!E332 - 5000, 0)</f>
        <v>0</v>
      </c>
      <c r="F337">
        <f>IF(Combined_Data!F332 &gt; 5000, Combined_Data!F332 - 5000, 0)</f>
        <v>0</v>
      </c>
      <c r="G337">
        <f>IF(Combined_Data!G332 &gt; 5000, Combined_Data!G332 - 5000, 0)</f>
        <v>0</v>
      </c>
      <c r="H337">
        <f>IF(Combined_Data!H332 &gt; 5000, Combined_Data!H332 - 5000, 0)</f>
        <v>0</v>
      </c>
      <c r="I337">
        <f>IF(Combined_Data!I332 &gt; 5000, Combined_Data!I332 - 5000, 0)</f>
        <v>1571.1677379040302</v>
      </c>
      <c r="J337">
        <f>IF(Combined_Data!J332 &gt; 5000, Combined_Data!J332 - 5000, 0)</f>
        <v>0</v>
      </c>
      <c r="K337">
        <f>IF(Combined_Data!K332 &gt; 5000, Combined_Data!K332 - 5000, 0)</f>
        <v>0</v>
      </c>
      <c r="L337">
        <f>IF(Combined_Data!L332 &gt; 5000, Combined_Data!L332 - 5000, 0)</f>
        <v>0</v>
      </c>
      <c r="M337">
        <f>IF(Combined_Data!M332 &gt; 5000, Combined_Data!M332 - 5000, 0)</f>
        <v>0</v>
      </c>
      <c r="N337">
        <f t="shared" si="5"/>
        <v>1571.1677379040302</v>
      </c>
    </row>
    <row r="338" spans="1:14" x14ac:dyDescent="0.25">
      <c r="A338" t="s">
        <v>370</v>
      </c>
      <c r="B338">
        <f>IF(Combined_Data!B333 &gt; 5000, Combined_Data!B333 - 5000, 0)</f>
        <v>0</v>
      </c>
      <c r="C338">
        <f>IF(Combined_Data!C333 &gt; 5000, Combined_Data!C333 - 5000, 0)</f>
        <v>0</v>
      </c>
      <c r="D338">
        <f>IF(Combined_Data!D333 &gt; 5000, Combined_Data!D333 - 5000, 0)</f>
        <v>0</v>
      </c>
      <c r="E338">
        <f>IF(Combined_Data!E333 &gt; 5000, Combined_Data!E333 - 5000, 0)</f>
        <v>0</v>
      </c>
      <c r="F338">
        <f>IF(Combined_Data!F333 &gt; 5000, Combined_Data!F333 - 5000, 0)</f>
        <v>1402.9814770320399</v>
      </c>
      <c r="G338">
        <f>IF(Combined_Data!G333 &gt; 5000, Combined_Data!G333 - 5000, 0)</f>
        <v>0</v>
      </c>
      <c r="H338">
        <f>IF(Combined_Data!H333 &gt; 5000, Combined_Data!H333 - 5000, 0)</f>
        <v>0</v>
      </c>
      <c r="I338">
        <f>IF(Combined_Data!I333 &gt; 5000, Combined_Data!I333 - 5000, 0)</f>
        <v>0</v>
      </c>
      <c r="J338">
        <f>IF(Combined_Data!J333 &gt; 5000, Combined_Data!J333 - 5000, 0)</f>
        <v>0</v>
      </c>
      <c r="K338">
        <f>IF(Combined_Data!K333 &gt; 5000, Combined_Data!K333 - 5000, 0)</f>
        <v>0</v>
      </c>
      <c r="L338">
        <f>IF(Combined_Data!L333 &gt; 5000, Combined_Data!L333 - 5000, 0)</f>
        <v>0</v>
      </c>
      <c r="M338">
        <f>IF(Combined_Data!M333 &gt; 5000, Combined_Data!M333 - 5000, 0)</f>
        <v>1473.66657841709</v>
      </c>
      <c r="N338">
        <f t="shared" si="5"/>
        <v>2876.64805544913</v>
      </c>
    </row>
    <row r="339" spans="1:14" x14ac:dyDescent="0.25">
      <c r="A339" t="s">
        <v>371</v>
      </c>
      <c r="B339">
        <f>IF(Combined_Data!B334 &gt; 5000, Combined_Data!B334 - 5000, 0)</f>
        <v>0</v>
      </c>
      <c r="C339">
        <f>IF(Combined_Data!C334 &gt; 5000, Combined_Data!C334 - 5000, 0)</f>
        <v>0</v>
      </c>
      <c r="D339">
        <f>IF(Combined_Data!D334 &gt; 5000, Combined_Data!D334 - 5000, 0)</f>
        <v>0</v>
      </c>
      <c r="E339">
        <f>IF(Combined_Data!E334 &gt; 5000, Combined_Data!E334 - 5000, 0)</f>
        <v>0</v>
      </c>
      <c r="F339">
        <f>IF(Combined_Data!F334 &gt; 5000, Combined_Data!F334 - 5000, 0)</f>
        <v>434.97467475483973</v>
      </c>
      <c r="G339">
        <f>IF(Combined_Data!G334 &gt; 5000, Combined_Data!G334 - 5000, 0)</f>
        <v>3101.0636893702103</v>
      </c>
      <c r="H339">
        <f>IF(Combined_Data!H334 &gt; 5000, Combined_Data!H334 - 5000, 0)</f>
        <v>0</v>
      </c>
      <c r="I339">
        <f>IF(Combined_Data!I334 &gt; 5000, Combined_Data!I334 - 5000, 0)</f>
        <v>0</v>
      </c>
      <c r="J339">
        <f>IF(Combined_Data!J334 &gt; 5000, Combined_Data!J334 - 5000, 0)</f>
        <v>0</v>
      </c>
      <c r="K339">
        <f>IF(Combined_Data!K334 &gt; 5000, Combined_Data!K334 - 5000, 0)</f>
        <v>0</v>
      </c>
      <c r="L339">
        <f>IF(Combined_Data!L334 &gt; 5000, Combined_Data!L334 - 5000, 0)</f>
        <v>0</v>
      </c>
      <c r="M339">
        <f>IF(Combined_Data!M334 &gt; 5000, Combined_Data!M334 - 5000, 0)</f>
        <v>0</v>
      </c>
      <c r="N339">
        <f t="shared" si="5"/>
        <v>3536.0383641250501</v>
      </c>
    </row>
    <row r="340" spans="1:14" x14ac:dyDescent="0.25">
      <c r="A340" t="s">
        <v>372</v>
      </c>
      <c r="B340">
        <f>IF(Combined_Data!B335 &gt; 5000, Combined_Data!B335 - 5000, 0)</f>
        <v>0</v>
      </c>
      <c r="C340">
        <f>IF(Combined_Data!C335 &gt; 5000, Combined_Data!C335 - 5000, 0)</f>
        <v>0</v>
      </c>
      <c r="D340">
        <f>IF(Combined_Data!D335 &gt; 5000, Combined_Data!D335 - 5000, 0)</f>
        <v>0</v>
      </c>
      <c r="E340">
        <f>IF(Combined_Data!E335 &gt; 5000, Combined_Data!E335 - 5000, 0)</f>
        <v>0</v>
      </c>
      <c r="F340">
        <f>IF(Combined_Data!F335 &gt; 5000, Combined_Data!F335 - 5000, 0)</f>
        <v>6764.6219492904002</v>
      </c>
      <c r="G340">
        <f>IF(Combined_Data!G335 &gt; 5000, Combined_Data!G335 - 5000, 0)</f>
        <v>0</v>
      </c>
      <c r="H340">
        <f>IF(Combined_Data!H335 &gt; 5000, Combined_Data!H335 - 5000, 0)</f>
        <v>0</v>
      </c>
      <c r="I340">
        <f>IF(Combined_Data!I335 &gt; 5000, Combined_Data!I335 - 5000, 0)</f>
        <v>0</v>
      </c>
      <c r="J340">
        <f>IF(Combined_Data!J335 &gt; 5000, Combined_Data!J335 - 5000, 0)</f>
        <v>0</v>
      </c>
      <c r="K340">
        <f>IF(Combined_Data!K335 &gt; 5000, Combined_Data!K335 - 5000, 0)</f>
        <v>0</v>
      </c>
      <c r="L340">
        <f>IF(Combined_Data!L335 &gt; 5000, Combined_Data!L335 - 5000, 0)</f>
        <v>16617.116956863301</v>
      </c>
      <c r="M340">
        <f>IF(Combined_Data!M335 &gt; 5000, Combined_Data!M335 - 5000, 0)</f>
        <v>0</v>
      </c>
      <c r="N340">
        <f t="shared" si="5"/>
        <v>23381.738906153703</v>
      </c>
    </row>
    <row r="341" spans="1:14" x14ac:dyDescent="0.25">
      <c r="A341" t="s">
        <v>373</v>
      </c>
      <c r="B341">
        <f>IF(Combined_Data!B336 &gt; 5000, Combined_Data!B336 - 5000, 0)</f>
        <v>0</v>
      </c>
      <c r="C341">
        <f>IF(Combined_Data!C336 &gt; 5000, Combined_Data!C336 - 5000, 0)</f>
        <v>500.86722299575013</v>
      </c>
      <c r="D341">
        <f>IF(Combined_Data!D336 &gt; 5000, Combined_Data!D336 - 5000, 0)</f>
        <v>0</v>
      </c>
      <c r="E341">
        <f>IF(Combined_Data!E336 &gt; 5000, Combined_Data!E336 - 5000, 0)</f>
        <v>0</v>
      </c>
      <c r="F341">
        <f>IF(Combined_Data!F336 &gt; 5000, Combined_Data!F336 - 5000, 0)</f>
        <v>0</v>
      </c>
      <c r="G341">
        <f>IF(Combined_Data!G336 &gt; 5000, Combined_Data!G336 - 5000, 0)</f>
        <v>2626.9263680247104</v>
      </c>
      <c r="H341">
        <f>IF(Combined_Data!H336 &gt; 5000, Combined_Data!H336 - 5000, 0)</f>
        <v>0</v>
      </c>
      <c r="I341">
        <f>IF(Combined_Data!I336 &gt; 5000, Combined_Data!I336 - 5000, 0)</f>
        <v>0</v>
      </c>
      <c r="J341">
        <f>IF(Combined_Data!J336 &gt; 5000, Combined_Data!J336 - 5000, 0)</f>
        <v>0</v>
      </c>
      <c r="K341">
        <f>IF(Combined_Data!K336 &gt; 5000, Combined_Data!K336 - 5000, 0)</f>
        <v>0</v>
      </c>
      <c r="L341">
        <f>IF(Combined_Data!L336 &gt; 5000, Combined_Data!L336 - 5000, 0)</f>
        <v>2624.6788046429401</v>
      </c>
      <c r="M341">
        <f>IF(Combined_Data!M336 &gt; 5000, Combined_Data!M336 - 5000, 0)</f>
        <v>1393.0060945431296</v>
      </c>
      <c r="N341">
        <f t="shared" si="5"/>
        <v>7145.4784902065303</v>
      </c>
    </row>
    <row r="342" spans="1:14" x14ac:dyDescent="0.25">
      <c r="A342" t="s">
        <v>374</v>
      </c>
      <c r="B342">
        <f>IF(Combined_Data!B337 &gt; 5000, Combined_Data!B337 - 5000, 0)</f>
        <v>0</v>
      </c>
      <c r="C342">
        <f>IF(Combined_Data!C337 &gt; 5000, Combined_Data!C337 - 5000, 0)</f>
        <v>0</v>
      </c>
      <c r="D342">
        <f>IF(Combined_Data!D337 &gt; 5000, Combined_Data!D337 - 5000, 0)</f>
        <v>0</v>
      </c>
      <c r="E342">
        <f>IF(Combined_Data!E337 &gt; 5000, Combined_Data!E337 - 5000, 0)</f>
        <v>0</v>
      </c>
      <c r="F342">
        <f>IF(Combined_Data!F337 &gt; 5000, Combined_Data!F337 - 5000, 0)</f>
        <v>0</v>
      </c>
      <c r="G342">
        <f>IF(Combined_Data!G337 &gt; 5000, Combined_Data!G337 - 5000, 0)</f>
        <v>0</v>
      </c>
      <c r="H342">
        <f>IF(Combined_Data!H337 &gt; 5000, Combined_Data!H337 - 5000, 0)</f>
        <v>0</v>
      </c>
      <c r="I342">
        <f>IF(Combined_Data!I337 &gt; 5000, Combined_Data!I337 - 5000, 0)</f>
        <v>10958.1657358955</v>
      </c>
      <c r="J342">
        <f>IF(Combined_Data!J337 &gt; 5000, Combined_Data!J337 - 5000, 0)</f>
        <v>0</v>
      </c>
      <c r="K342">
        <f>IF(Combined_Data!K337 &gt; 5000, Combined_Data!K337 - 5000, 0)</f>
        <v>0</v>
      </c>
      <c r="L342">
        <f>IF(Combined_Data!L337 &gt; 5000, Combined_Data!L337 - 5000, 0)</f>
        <v>0</v>
      </c>
      <c r="M342">
        <f>IF(Combined_Data!M337 &gt; 5000, Combined_Data!M337 - 5000, 0)</f>
        <v>0</v>
      </c>
      <c r="N342">
        <f t="shared" si="5"/>
        <v>10958.1657358955</v>
      </c>
    </row>
    <row r="343" spans="1:14" x14ac:dyDescent="0.25">
      <c r="A343" t="s">
        <v>375</v>
      </c>
      <c r="B343">
        <f>IF(Combined_Data!B338 &gt; 5000, Combined_Data!B338 - 5000, 0)</f>
        <v>0</v>
      </c>
      <c r="C343">
        <f>IF(Combined_Data!C338 &gt; 5000, Combined_Data!C338 - 5000, 0)</f>
        <v>0</v>
      </c>
      <c r="D343">
        <f>IF(Combined_Data!D338 &gt; 5000, Combined_Data!D338 - 5000, 0)</f>
        <v>0</v>
      </c>
      <c r="E343">
        <f>IF(Combined_Data!E338 &gt; 5000, Combined_Data!E338 - 5000, 0)</f>
        <v>0</v>
      </c>
      <c r="F343">
        <f>IF(Combined_Data!F338 &gt; 5000, Combined_Data!F338 - 5000, 0)</f>
        <v>0</v>
      </c>
      <c r="G343">
        <f>IF(Combined_Data!G338 &gt; 5000, Combined_Data!G338 - 5000, 0)</f>
        <v>0</v>
      </c>
      <c r="H343">
        <f>IF(Combined_Data!H338 &gt; 5000, Combined_Data!H338 - 5000, 0)</f>
        <v>3773.4534450673691</v>
      </c>
      <c r="I343">
        <f>IF(Combined_Data!I338 &gt; 5000, Combined_Data!I338 - 5000, 0)</f>
        <v>0</v>
      </c>
      <c r="J343">
        <f>IF(Combined_Data!J338 &gt; 5000, Combined_Data!J338 - 5000, 0)</f>
        <v>0</v>
      </c>
      <c r="K343">
        <f>IF(Combined_Data!K338 &gt; 5000, Combined_Data!K338 - 5000, 0)</f>
        <v>0</v>
      </c>
      <c r="L343">
        <f>IF(Combined_Data!L338 &gt; 5000, Combined_Data!L338 - 5000, 0)</f>
        <v>0</v>
      </c>
      <c r="M343">
        <f>IF(Combined_Data!M338 &gt; 5000, Combined_Data!M338 - 5000, 0)</f>
        <v>0</v>
      </c>
      <c r="N343">
        <f t="shared" si="5"/>
        <v>3773.4534450673691</v>
      </c>
    </row>
    <row r="344" spans="1:14" x14ac:dyDescent="0.25">
      <c r="A344" t="s">
        <v>376</v>
      </c>
      <c r="B344">
        <f>IF(Combined_Data!B339 &gt; 5000, Combined_Data!B339 - 5000, 0)</f>
        <v>0</v>
      </c>
      <c r="C344">
        <f>IF(Combined_Data!C339 &gt; 5000, Combined_Data!C339 - 5000, 0)</f>
        <v>10.808721920669996</v>
      </c>
      <c r="D344">
        <f>IF(Combined_Data!D339 &gt; 5000, Combined_Data!D339 - 5000, 0)</f>
        <v>0</v>
      </c>
      <c r="E344">
        <f>IF(Combined_Data!E339 &gt; 5000, Combined_Data!E339 - 5000, 0)</f>
        <v>0</v>
      </c>
      <c r="F344">
        <f>IF(Combined_Data!F339 &gt; 5000, Combined_Data!F339 - 5000, 0)</f>
        <v>0</v>
      </c>
      <c r="G344">
        <f>IF(Combined_Data!G339 &gt; 5000, Combined_Data!G339 - 5000, 0)</f>
        <v>0</v>
      </c>
      <c r="H344">
        <f>IF(Combined_Data!H339 &gt; 5000, Combined_Data!H339 - 5000, 0)</f>
        <v>0</v>
      </c>
      <c r="I344">
        <f>IF(Combined_Data!I339 &gt; 5000, Combined_Data!I339 - 5000, 0)</f>
        <v>0</v>
      </c>
      <c r="J344">
        <f>IF(Combined_Data!J339 &gt; 5000, Combined_Data!J339 - 5000, 0)</f>
        <v>0</v>
      </c>
      <c r="K344">
        <f>IF(Combined_Data!K339 &gt; 5000, Combined_Data!K339 - 5000, 0)</f>
        <v>1779.7840016210102</v>
      </c>
      <c r="L344">
        <f>IF(Combined_Data!L339 &gt; 5000, Combined_Data!L339 - 5000, 0)</f>
        <v>0</v>
      </c>
      <c r="M344">
        <f>IF(Combined_Data!M339 &gt; 5000, Combined_Data!M339 - 5000, 0)</f>
        <v>0</v>
      </c>
      <c r="N344">
        <f t="shared" si="5"/>
        <v>1790.5927235416802</v>
      </c>
    </row>
    <row r="345" spans="1:14" x14ac:dyDescent="0.25">
      <c r="A345" t="s">
        <v>377</v>
      </c>
      <c r="B345">
        <f>IF(Combined_Data!B340 &gt; 5000, Combined_Data!B340 - 5000, 0)</f>
        <v>0</v>
      </c>
      <c r="C345">
        <f>IF(Combined_Data!C340 &gt; 5000, Combined_Data!C340 - 5000, 0)</f>
        <v>0</v>
      </c>
      <c r="D345">
        <f>IF(Combined_Data!D340 &gt; 5000, Combined_Data!D340 - 5000, 0)</f>
        <v>0</v>
      </c>
      <c r="E345">
        <f>IF(Combined_Data!E340 &gt; 5000, Combined_Data!E340 - 5000, 0)</f>
        <v>0</v>
      </c>
      <c r="F345">
        <f>IF(Combined_Data!F340 &gt; 5000, Combined_Data!F340 - 5000, 0)</f>
        <v>0</v>
      </c>
      <c r="G345">
        <f>IF(Combined_Data!G340 &gt; 5000, Combined_Data!G340 - 5000, 0)</f>
        <v>0</v>
      </c>
      <c r="H345">
        <f>IF(Combined_Data!H340 &gt; 5000, Combined_Data!H340 - 5000, 0)</f>
        <v>638.60799715492976</v>
      </c>
      <c r="I345">
        <f>IF(Combined_Data!I340 &gt; 5000, Combined_Data!I340 - 5000, 0)</f>
        <v>1631.4469812689504</v>
      </c>
      <c r="J345">
        <f>IF(Combined_Data!J340 &gt; 5000, Combined_Data!J340 - 5000, 0)</f>
        <v>0</v>
      </c>
      <c r="K345">
        <f>IF(Combined_Data!K340 &gt; 5000, Combined_Data!K340 - 5000, 0)</f>
        <v>0</v>
      </c>
      <c r="L345">
        <f>IF(Combined_Data!L340 &gt; 5000, Combined_Data!L340 - 5000, 0)</f>
        <v>0</v>
      </c>
      <c r="M345">
        <f>IF(Combined_Data!M340 &gt; 5000, Combined_Data!M340 - 5000, 0)</f>
        <v>0</v>
      </c>
      <c r="N345">
        <f t="shared" si="5"/>
        <v>2270.0549784238801</v>
      </c>
    </row>
    <row r="346" spans="1:14" x14ac:dyDescent="0.25">
      <c r="A346" t="s">
        <v>378</v>
      </c>
      <c r="B346">
        <f>IF(Combined_Data!B341 &gt; 5000, Combined_Data!B341 - 5000, 0)</f>
        <v>0</v>
      </c>
      <c r="C346">
        <f>IF(Combined_Data!C341 &gt; 5000, Combined_Data!C341 - 5000, 0)</f>
        <v>0</v>
      </c>
      <c r="D346">
        <f>IF(Combined_Data!D341 &gt; 5000, Combined_Data!D341 - 5000, 0)</f>
        <v>0</v>
      </c>
      <c r="E346">
        <f>IF(Combined_Data!E341 &gt; 5000, Combined_Data!E341 - 5000, 0)</f>
        <v>0</v>
      </c>
      <c r="F346">
        <f>IF(Combined_Data!F341 &gt; 5000, Combined_Data!F341 - 5000, 0)</f>
        <v>332.29823976307034</v>
      </c>
      <c r="G346">
        <f>IF(Combined_Data!G341 &gt; 5000, Combined_Data!G341 - 5000, 0)</f>
        <v>0</v>
      </c>
      <c r="H346">
        <f>IF(Combined_Data!H341 &gt; 5000, Combined_Data!H341 - 5000, 0)</f>
        <v>0</v>
      </c>
      <c r="I346">
        <f>IF(Combined_Data!I341 &gt; 5000, Combined_Data!I341 - 5000, 0)</f>
        <v>0</v>
      </c>
      <c r="J346">
        <f>IF(Combined_Data!J341 &gt; 5000, Combined_Data!J341 - 5000, 0)</f>
        <v>694.31749649571975</v>
      </c>
      <c r="K346">
        <f>IF(Combined_Data!K341 &gt; 5000, Combined_Data!K341 - 5000, 0)</f>
        <v>0</v>
      </c>
      <c r="L346">
        <f>IF(Combined_Data!L341 &gt; 5000, Combined_Data!L341 - 5000, 0)</f>
        <v>2259.8719638557404</v>
      </c>
      <c r="M346">
        <f>IF(Combined_Data!M341 &gt; 5000, Combined_Data!M341 - 5000, 0)</f>
        <v>0</v>
      </c>
      <c r="N346">
        <f t="shared" si="5"/>
        <v>3286.4877001145305</v>
      </c>
    </row>
    <row r="347" spans="1:14" x14ac:dyDescent="0.25">
      <c r="A347" t="s">
        <v>379</v>
      </c>
      <c r="B347">
        <f>IF(Combined_Data!B342 &gt; 5000, Combined_Data!B342 - 5000, 0)</f>
        <v>0</v>
      </c>
      <c r="C347">
        <f>IF(Combined_Data!C342 &gt; 5000, Combined_Data!C342 - 5000, 0)</f>
        <v>1195.6684472949601</v>
      </c>
      <c r="D347">
        <f>IF(Combined_Data!D342 &gt; 5000, Combined_Data!D342 - 5000, 0)</f>
        <v>646.81667144970015</v>
      </c>
      <c r="E347">
        <f>IF(Combined_Data!E342 &gt; 5000, Combined_Data!E342 - 5000, 0)</f>
        <v>0</v>
      </c>
      <c r="F347">
        <f>IF(Combined_Data!F342 &gt; 5000, Combined_Data!F342 - 5000, 0)</f>
        <v>7147.8486174628997</v>
      </c>
      <c r="G347">
        <f>IF(Combined_Data!G342 &gt; 5000, Combined_Data!G342 - 5000, 0)</f>
        <v>0</v>
      </c>
      <c r="H347">
        <f>IF(Combined_Data!H342 &gt; 5000, Combined_Data!H342 - 5000, 0)</f>
        <v>0</v>
      </c>
      <c r="I347">
        <f>IF(Combined_Data!I342 &gt; 5000, Combined_Data!I342 - 5000, 0)</f>
        <v>0</v>
      </c>
      <c r="J347">
        <f>IF(Combined_Data!J342 &gt; 5000, Combined_Data!J342 - 5000, 0)</f>
        <v>0</v>
      </c>
      <c r="K347">
        <f>IF(Combined_Data!K342 &gt; 5000, Combined_Data!K342 - 5000, 0)</f>
        <v>0</v>
      </c>
      <c r="L347">
        <f>IF(Combined_Data!L342 &gt; 5000, Combined_Data!L342 - 5000, 0)</f>
        <v>0</v>
      </c>
      <c r="M347">
        <f>IF(Combined_Data!M342 &gt; 5000, Combined_Data!M342 - 5000, 0)</f>
        <v>2189.9303924647502</v>
      </c>
      <c r="N347">
        <f t="shared" si="5"/>
        <v>11180.26412867231</v>
      </c>
    </row>
    <row r="348" spans="1:14" x14ac:dyDescent="0.25">
      <c r="A348" t="s">
        <v>380</v>
      </c>
      <c r="B348">
        <f>IF(Combined_Data!B343 &gt; 5000, Combined_Data!B343 - 5000, 0)</f>
        <v>0</v>
      </c>
      <c r="C348">
        <f>IF(Combined_Data!C343 &gt; 5000, Combined_Data!C343 - 5000, 0)</f>
        <v>0</v>
      </c>
      <c r="D348">
        <f>IF(Combined_Data!D343 &gt; 5000, Combined_Data!D343 - 5000, 0)</f>
        <v>0</v>
      </c>
      <c r="E348">
        <f>IF(Combined_Data!E343 &gt; 5000, Combined_Data!E343 - 5000, 0)</f>
        <v>0</v>
      </c>
      <c r="F348">
        <f>IF(Combined_Data!F343 &gt; 5000, Combined_Data!F343 - 5000, 0)</f>
        <v>5393.6725582122999</v>
      </c>
      <c r="G348">
        <f>IF(Combined_Data!G343 &gt; 5000, Combined_Data!G343 - 5000, 0)</f>
        <v>0</v>
      </c>
      <c r="H348">
        <f>IF(Combined_Data!H343 &gt; 5000, Combined_Data!H343 - 5000, 0)</f>
        <v>0</v>
      </c>
      <c r="I348">
        <f>IF(Combined_Data!I343 &gt; 5000, Combined_Data!I343 - 5000, 0)</f>
        <v>0</v>
      </c>
      <c r="J348">
        <f>IF(Combined_Data!J343 &gt; 5000, Combined_Data!J343 - 5000, 0)</f>
        <v>0</v>
      </c>
      <c r="K348">
        <f>IF(Combined_Data!K343 &gt; 5000, Combined_Data!K343 - 5000, 0)</f>
        <v>5827.3959195981006</v>
      </c>
      <c r="L348">
        <f>IF(Combined_Data!L343 &gt; 5000, Combined_Data!L343 - 5000, 0)</f>
        <v>0</v>
      </c>
      <c r="M348">
        <f>IF(Combined_Data!M343 &gt; 5000, Combined_Data!M343 - 5000, 0)</f>
        <v>0</v>
      </c>
      <c r="N348">
        <f t="shared" si="5"/>
        <v>11221.068477810401</v>
      </c>
    </row>
    <row r="349" spans="1:14" x14ac:dyDescent="0.25">
      <c r="A349" t="s">
        <v>381</v>
      </c>
      <c r="B349">
        <f>IF(Combined_Data!B344 &gt; 5000, Combined_Data!B344 - 5000, 0)</f>
        <v>0</v>
      </c>
      <c r="C349">
        <f>IF(Combined_Data!C344 &gt; 5000, Combined_Data!C344 - 5000, 0)</f>
        <v>4796.1700805441196</v>
      </c>
      <c r="D349">
        <f>IF(Combined_Data!D344 &gt; 5000, Combined_Data!D344 - 5000, 0)</f>
        <v>0</v>
      </c>
      <c r="E349">
        <f>IF(Combined_Data!E344 &gt; 5000, Combined_Data!E344 - 5000, 0)</f>
        <v>9376.0157240517001</v>
      </c>
      <c r="F349">
        <f>IF(Combined_Data!F344 &gt; 5000, Combined_Data!F344 - 5000, 0)</f>
        <v>0</v>
      </c>
      <c r="G349">
        <f>IF(Combined_Data!G344 &gt; 5000, Combined_Data!G344 - 5000, 0)</f>
        <v>7942.6777170087007</v>
      </c>
      <c r="H349">
        <f>IF(Combined_Data!H344 &gt; 5000, Combined_Data!H344 - 5000, 0)</f>
        <v>0</v>
      </c>
      <c r="I349">
        <f>IF(Combined_Data!I344 &gt; 5000, Combined_Data!I344 - 5000, 0)</f>
        <v>0</v>
      </c>
      <c r="J349">
        <f>IF(Combined_Data!J344 &gt; 5000, Combined_Data!J344 - 5000, 0)</f>
        <v>878.64918295551979</v>
      </c>
      <c r="K349">
        <f>IF(Combined_Data!K344 &gt; 5000, Combined_Data!K344 - 5000, 0)</f>
        <v>0</v>
      </c>
      <c r="L349">
        <f>IF(Combined_Data!L344 &gt; 5000, Combined_Data!L344 - 5000, 0)</f>
        <v>0</v>
      </c>
      <c r="M349">
        <f>IF(Combined_Data!M344 &gt; 5000, Combined_Data!M344 - 5000, 0)</f>
        <v>804.39032511812002</v>
      </c>
      <c r="N349">
        <f t="shared" si="5"/>
        <v>23797.903029678164</v>
      </c>
    </row>
    <row r="350" spans="1:14" x14ac:dyDescent="0.25">
      <c r="A350" t="s">
        <v>382</v>
      </c>
      <c r="B350">
        <f>IF(Combined_Data!B345 &gt; 5000, Combined_Data!B345 - 5000, 0)</f>
        <v>0</v>
      </c>
      <c r="C350">
        <f>IF(Combined_Data!C345 &gt; 5000, Combined_Data!C345 - 5000, 0)</f>
        <v>0</v>
      </c>
      <c r="D350">
        <f>IF(Combined_Data!D345 &gt; 5000, Combined_Data!D345 - 5000, 0)</f>
        <v>0</v>
      </c>
      <c r="E350">
        <f>IF(Combined_Data!E345 &gt; 5000, Combined_Data!E345 - 5000, 0)</f>
        <v>0</v>
      </c>
      <c r="F350">
        <f>IF(Combined_Data!F345 &gt; 5000, Combined_Data!F345 - 5000, 0)</f>
        <v>721.12772237728041</v>
      </c>
      <c r="G350">
        <f>IF(Combined_Data!G345 &gt; 5000, Combined_Data!G345 - 5000, 0)</f>
        <v>401.32012399233008</v>
      </c>
      <c r="H350">
        <f>IF(Combined_Data!H345 &gt; 5000, Combined_Data!H345 - 5000, 0)</f>
        <v>0</v>
      </c>
      <c r="I350">
        <f>IF(Combined_Data!I345 &gt; 5000, Combined_Data!I345 - 5000, 0)</f>
        <v>0</v>
      </c>
      <c r="J350">
        <f>IF(Combined_Data!J345 &gt; 5000, Combined_Data!J345 - 5000, 0)</f>
        <v>0</v>
      </c>
      <c r="K350">
        <f>IF(Combined_Data!K345 &gt; 5000, Combined_Data!K345 - 5000, 0)</f>
        <v>0</v>
      </c>
      <c r="L350">
        <f>IF(Combined_Data!L345 &gt; 5000, Combined_Data!L345 - 5000, 0)</f>
        <v>0</v>
      </c>
      <c r="M350">
        <f>IF(Combined_Data!M345 &gt; 5000, Combined_Data!M345 - 5000, 0)</f>
        <v>499.57560844786985</v>
      </c>
      <c r="N350">
        <f t="shared" si="5"/>
        <v>1622.0234548174803</v>
      </c>
    </row>
    <row r="351" spans="1:14" x14ac:dyDescent="0.25">
      <c r="A351" t="s">
        <v>383</v>
      </c>
      <c r="B351">
        <f>IF(Combined_Data!B346 &gt; 5000, Combined_Data!B346 - 5000, 0)</f>
        <v>0</v>
      </c>
      <c r="C351">
        <f>IF(Combined_Data!C346 &gt; 5000, Combined_Data!C346 - 5000, 0)</f>
        <v>611.39095404218006</v>
      </c>
      <c r="D351">
        <f>IF(Combined_Data!D346 &gt; 5000, Combined_Data!D346 - 5000, 0)</f>
        <v>0</v>
      </c>
      <c r="E351">
        <f>IF(Combined_Data!E346 &gt; 5000, Combined_Data!E346 - 5000, 0)</f>
        <v>0</v>
      </c>
      <c r="F351">
        <f>IF(Combined_Data!F346 &gt; 5000, Combined_Data!F346 - 5000, 0)</f>
        <v>0</v>
      </c>
      <c r="G351">
        <f>IF(Combined_Data!G346 &gt; 5000, Combined_Data!G346 - 5000, 0)</f>
        <v>2415.63027433754</v>
      </c>
      <c r="H351">
        <f>IF(Combined_Data!H346 &gt; 5000, Combined_Data!H346 - 5000, 0)</f>
        <v>0</v>
      </c>
      <c r="I351">
        <f>IF(Combined_Data!I346 &gt; 5000, Combined_Data!I346 - 5000, 0)</f>
        <v>0</v>
      </c>
      <c r="J351">
        <f>IF(Combined_Data!J346 &gt; 5000, Combined_Data!J346 - 5000, 0)</f>
        <v>0</v>
      </c>
      <c r="K351">
        <f>IF(Combined_Data!K346 &gt; 5000, Combined_Data!K346 - 5000, 0)</f>
        <v>0</v>
      </c>
      <c r="L351">
        <f>IF(Combined_Data!L346 &gt; 5000, Combined_Data!L346 - 5000, 0)</f>
        <v>0</v>
      </c>
      <c r="M351">
        <f>IF(Combined_Data!M346 &gt; 5000, Combined_Data!M346 - 5000, 0)</f>
        <v>0</v>
      </c>
      <c r="N351">
        <f t="shared" si="5"/>
        <v>3027.02122837972</v>
      </c>
    </row>
    <row r="352" spans="1:14" x14ac:dyDescent="0.25">
      <c r="A352" t="s">
        <v>384</v>
      </c>
      <c r="B352">
        <f>IF(Combined_Data!B347 &gt; 5000, Combined_Data!B347 - 5000, 0)</f>
        <v>0</v>
      </c>
      <c r="C352">
        <f>IF(Combined_Data!C347 &gt; 5000, Combined_Data!C347 - 5000, 0)</f>
        <v>0</v>
      </c>
      <c r="D352">
        <f>IF(Combined_Data!D347 &gt; 5000, Combined_Data!D347 - 5000, 0)</f>
        <v>1666.6723509329304</v>
      </c>
      <c r="E352">
        <f>IF(Combined_Data!E347 &gt; 5000, Combined_Data!E347 - 5000, 0)</f>
        <v>6745.2574695717994</v>
      </c>
      <c r="F352">
        <f>IF(Combined_Data!F347 &gt; 5000, Combined_Data!F347 - 5000, 0)</f>
        <v>0</v>
      </c>
      <c r="G352">
        <f>IF(Combined_Data!G347 &gt; 5000, Combined_Data!G347 - 5000, 0)</f>
        <v>0</v>
      </c>
      <c r="H352">
        <f>IF(Combined_Data!H347 &gt; 5000, Combined_Data!H347 - 5000, 0)</f>
        <v>2168.9190993051498</v>
      </c>
      <c r="I352">
        <f>IF(Combined_Data!I347 &gt; 5000, Combined_Data!I347 - 5000, 0)</f>
        <v>0</v>
      </c>
      <c r="J352">
        <f>IF(Combined_Data!J347 &gt; 5000, Combined_Data!J347 - 5000, 0)</f>
        <v>0</v>
      </c>
      <c r="K352">
        <f>IF(Combined_Data!K347 &gt; 5000, Combined_Data!K347 - 5000, 0)</f>
        <v>1769.5640991626296</v>
      </c>
      <c r="L352">
        <f>IF(Combined_Data!L347 &gt; 5000, Combined_Data!L347 - 5000, 0)</f>
        <v>0</v>
      </c>
      <c r="M352">
        <f>IF(Combined_Data!M347 &gt; 5000, Combined_Data!M347 - 5000, 0)</f>
        <v>0</v>
      </c>
      <c r="N352">
        <f t="shared" si="5"/>
        <v>12350.413018972509</v>
      </c>
    </row>
    <row r="353" spans="1:14" x14ac:dyDescent="0.25">
      <c r="A353" t="s">
        <v>385</v>
      </c>
      <c r="B353">
        <f>IF(Combined_Data!B348 &gt; 5000, Combined_Data!B348 - 5000, 0)</f>
        <v>0</v>
      </c>
      <c r="C353">
        <f>IF(Combined_Data!C348 &gt; 5000, Combined_Data!C348 - 5000, 0)</f>
        <v>0</v>
      </c>
      <c r="D353">
        <f>IF(Combined_Data!D348 &gt; 5000, Combined_Data!D348 - 5000, 0)</f>
        <v>0</v>
      </c>
      <c r="E353">
        <f>IF(Combined_Data!E348 &gt; 5000, Combined_Data!E348 - 5000, 0)</f>
        <v>3852.7671990557192</v>
      </c>
      <c r="F353">
        <f>IF(Combined_Data!F348 &gt; 5000, Combined_Data!F348 - 5000, 0)</f>
        <v>0</v>
      </c>
      <c r="G353">
        <f>IF(Combined_Data!G348 &gt; 5000, Combined_Data!G348 - 5000, 0)</f>
        <v>0</v>
      </c>
      <c r="H353">
        <f>IF(Combined_Data!H348 &gt; 5000, Combined_Data!H348 - 5000, 0)</f>
        <v>0</v>
      </c>
      <c r="I353">
        <f>IF(Combined_Data!I348 &gt; 5000, Combined_Data!I348 - 5000, 0)</f>
        <v>0</v>
      </c>
      <c r="J353">
        <f>IF(Combined_Data!J348 &gt; 5000, Combined_Data!J348 - 5000, 0)</f>
        <v>0</v>
      </c>
      <c r="K353">
        <f>IF(Combined_Data!K348 &gt; 5000, Combined_Data!K348 - 5000, 0)</f>
        <v>0</v>
      </c>
      <c r="L353">
        <f>IF(Combined_Data!L348 &gt; 5000, Combined_Data!L348 - 5000, 0)</f>
        <v>0</v>
      </c>
      <c r="M353">
        <f>IF(Combined_Data!M348 &gt; 5000, Combined_Data!M348 - 5000, 0)</f>
        <v>0</v>
      </c>
      <c r="N353">
        <f t="shared" si="5"/>
        <v>3852.7671990557192</v>
      </c>
    </row>
    <row r="354" spans="1:14" x14ac:dyDescent="0.25">
      <c r="A354" t="s">
        <v>386</v>
      </c>
      <c r="B354">
        <f>IF(Combined_Data!B349 &gt; 5000, Combined_Data!B349 - 5000, 0)</f>
        <v>0</v>
      </c>
      <c r="C354">
        <f>IF(Combined_Data!C349 &gt; 5000, Combined_Data!C349 - 5000, 0)</f>
        <v>865.04602418619015</v>
      </c>
      <c r="D354">
        <f>IF(Combined_Data!D349 &gt; 5000, Combined_Data!D349 - 5000, 0)</f>
        <v>0</v>
      </c>
      <c r="E354">
        <f>IF(Combined_Data!E349 &gt; 5000, Combined_Data!E349 - 5000, 0)</f>
        <v>0</v>
      </c>
      <c r="F354">
        <f>IF(Combined_Data!F349 &gt; 5000, Combined_Data!F349 - 5000, 0)</f>
        <v>0</v>
      </c>
      <c r="G354">
        <f>IF(Combined_Data!G349 &gt; 5000, Combined_Data!G349 - 5000, 0)</f>
        <v>0</v>
      </c>
      <c r="H354">
        <f>IF(Combined_Data!H349 &gt; 5000, Combined_Data!H349 - 5000, 0)</f>
        <v>0</v>
      </c>
      <c r="I354">
        <f>IF(Combined_Data!I349 &gt; 5000, Combined_Data!I349 - 5000, 0)</f>
        <v>12439.338023321801</v>
      </c>
      <c r="J354">
        <f>IF(Combined_Data!J349 &gt; 5000, Combined_Data!J349 - 5000, 0)</f>
        <v>0</v>
      </c>
      <c r="K354">
        <f>IF(Combined_Data!K349 &gt; 5000, Combined_Data!K349 - 5000, 0)</f>
        <v>0</v>
      </c>
      <c r="L354">
        <f>IF(Combined_Data!L349 &gt; 5000, Combined_Data!L349 - 5000, 0)</f>
        <v>0</v>
      </c>
      <c r="M354">
        <f>IF(Combined_Data!M349 &gt; 5000, Combined_Data!M349 - 5000, 0)</f>
        <v>2944.8566993806899</v>
      </c>
      <c r="N354">
        <f t="shared" si="5"/>
        <v>16249.240746888681</v>
      </c>
    </row>
    <row r="355" spans="1:14" x14ac:dyDescent="0.25">
      <c r="A355" t="s">
        <v>387</v>
      </c>
      <c r="B355">
        <f>IF(Combined_Data!B350 &gt; 5000, Combined_Data!B350 - 5000, 0)</f>
        <v>0</v>
      </c>
      <c r="C355">
        <f>IF(Combined_Data!C350 &gt; 5000, Combined_Data!C350 - 5000, 0)</f>
        <v>0</v>
      </c>
      <c r="D355">
        <f>IF(Combined_Data!D350 &gt; 5000, Combined_Data!D350 - 5000, 0)</f>
        <v>0</v>
      </c>
      <c r="E355">
        <f>IF(Combined_Data!E350 &gt; 5000, Combined_Data!E350 - 5000, 0)</f>
        <v>0</v>
      </c>
      <c r="F355">
        <f>IF(Combined_Data!F350 &gt; 5000, Combined_Data!F350 - 5000, 0)</f>
        <v>0</v>
      </c>
      <c r="G355">
        <f>IF(Combined_Data!G350 &gt; 5000, Combined_Data!G350 - 5000, 0)</f>
        <v>0</v>
      </c>
      <c r="H355">
        <f>IF(Combined_Data!H350 &gt; 5000, Combined_Data!H350 - 5000, 0)</f>
        <v>0</v>
      </c>
      <c r="I355">
        <f>IF(Combined_Data!I350 &gt; 5000, Combined_Data!I350 - 5000, 0)</f>
        <v>0</v>
      </c>
      <c r="J355">
        <f>IF(Combined_Data!J350 &gt; 5000, Combined_Data!J350 - 5000, 0)</f>
        <v>11213.067770718701</v>
      </c>
      <c r="K355">
        <f>IF(Combined_Data!K350 &gt; 5000, Combined_Data!K350 - 5000, 0)</f>
        <v>0</v>
      </c>
      <c r="L355">
        <f>IF(Combined_Data!L350 &gt; 5000, Combined_Data!L350 - 5000, 0)</f>
        <v>0</v>
      </c>
      <c r="M355">
        <f>IF(Combined_Data!M350 &gt; 5000, Combined_Data!M350 - 5000, 0)</f>
        <v>0</v>
      </c>
      <c r="N355">
        <f t="shared" si="5"/>
        <v>11213.067770718701</v>
      </c>
    </row>
    <row r="356" spans="1:14" x14ac:dyDescent="0.25">
      <c r="A356" t="s">
        <v>388</v>
      </c>
      <c r="B356">
        <f>IF(Combined_Data!B351 &gt; 5000, Combined_Data!B351 - 5000, 0)</f>
        <v>0</v>
      </c>
      <c r="C356">
        <f>IF(Combined_Data!C351 &gt; 5000, Combined_Data!C351 - 5000, 0)</f>
        <v>522.76229217666969</v>
      </c>
      <c r="D356">
        <f>IF(Combined_Data!D351 &gt; 5000, Combined_Data!D351 - 5000, 0)</f>
        <v>6220.0780436539007</v>
      </c>
      <c r="E356">
        <f>IF(Combined_Data!E351 &gt; 5000, Combined_Data!E351 - 5000, 0)</f>
        <v>0</v>
      </c>
      <c r="F356">
        <f>IF(Combined_Data!F351 &gt; 5000, Combined_Data!F351 - 5000, 0)</f>
        <v>0</v>
      </c>
      <c r="G356">
        <f>IF(Combined_Data!G351 &gt; 5000, Combined_Data!G351 - 5000, 0)</f>
        <v>0</v>
      </c>
      <c r="H356">
        <f>IF(Combined_Data!H351 &gt; 5000, Combined_Data!H351 - 5000, 0)</f>
        <v>0</v>
      </c>
      <c r="I356">
        <f>IF(Combined_Data!I351 &gt; 5000, Combined_Data!I351 - 5000, 0)</f>
        <v>0</v>
      </c>
      <c r="J356">
        <f>IF(Combined_Data!J351 &gt; 5000, Combined_Data!J351 - 5000, 0)</f>
        <v>3344.2160417631803</v>
      </c>
      <c r="K356">
        <f>IF(Combined_Data!K351 &gt; 5000, Combined_Data!K351 - 5000, 0)</f>
        <v>0</v>
      </c>
      <c r="L356">
        <f>IF(Combined_Data!L351 &gt; 5000, Combined_Data!L351 - 5000, 0)</f>
        <v>0</v>
      </c>
      <c r="M356">
        <f>IF(Combined_Data!M351 &gt; 5000, Combined_Data!M351 - 5000, 0)</f>
        <v>0</v>
      </c>
      <c r="N356">
        <f t="shared" si="5"/>
        <v>10087.056377593752</v>
      </c>
    </row>
    <row r="357" spans="1:14" x14ac:dyDescent="0.25">
      <c r="A357" t="s">
        <v>389</v>
      </c>
      <c r="B357">
        <f>IF(Combined_Data!B352 &gt; 5000, Combined_Data!B352 - 5000, 0)</f>
        <v>0</v>
      </c>
      <c r="C357">
        <f>IF(Combined_Data!C352 &gt; 5000, Combined_Data!C352 - 5000, 0)</f>
        <v>0</v>
      </c>
      <c r="D357">
        <f>IF(Combined_Data!D352 &gt; 5000, Combined_Data!D352 - 5000, 0)</f>
        <v>0</v>
      </c>
      <c r="E357">
        <f>IF(Combined_Data!E352 &gt; 5000, Combined_Data!E352 - 5000, 0)</f>
        <v>4414.5996285086003</v>
      </c>
      <c r="F357">
        <f>IF(Combined_Data!F352 &gt; 5000, Combined_Data!F352 - 5000, 0)</f>
        <v>0</v>
      </c>
      <c r="G357">
        <f>IF(Combined_Data!G352 &gt; 5000, Combined_Data!G352 - 5000, 0)</f>
        <v>0</v>
      </c>
      <c r="H357">
        <f>IF(Combined_Data!H352 &gt; 5000, Combined_Data!H352 - 5000, 0)</f>
        <v>0</v>
      </c>
      <c r="I357">
        <f>IF(Combined_Data!I352 &gt; 5000, Combined_Data!I352 - 5000, 0)</f>
        <v>0</v>
      </c>
      <c r="J357">
        <f>IF(Combined_Data!J352 &gt; 5000, Combined_Data!J352 - 5000, 0)</f>
        <v>2013.02230921511</v>
      </c>
      <c r="K357">
        <f>IF(Combined_Data!K352 &gt; 5000, Combined_Data!K352 - 5000, 0)</f>
        <v>0</v>
      </c>
      <c r="L357">
        <f>IF(Combined_Data!L352 &gt; 5000, Combined_Data!L352 - 5000, 0)</f>
        <v>0</v>
      </c>
      <c r="M357">
        <f>IF(Combined_Data!M352 &gt; 5000, Combined_Data!M352 - 5000, 0)</f>
        <v>0</v>
      </c>
      <c r="N357">
        <f t="shared" si="5"/>
        <v>6427.6219377237103</v>
      </c>
    </row>
    <row r="358" spans="1:14" x14ac:dyDescent="0.25">
      <c r="A358" t="s">
        <v>390</v>
      </c>
      <c r="B358">
        <f>IF(Combined_Data!B353 &gt; 5000, Combined_Data!B353 - 5000, 0)</f>
        <v>0</v>
      </c>
      <c r="C358">
        <f>IF(Combined_Data!C353 &gt; 5000, Combined_Data!C353 - 5000, 0)</f>
        <v>0</v>
      </c>
      <c r="D358">
        <f>IF(Combined_Data!D353 &gt; 5000, Combined_Data!D353 - 5000, 0)</f>
        <v>1860.45576776499</v>
      </c>
      <c r="E358">
        <f>IF(Combined_Data!E353 &gt; 5000, Combined_Data!E353 - 5000, 0)</f>
        <v>1964.6386160245502</v>
      </c>
      <c r="F358">
        <f>IF(Combined_Data!F353 &gt; 5000, Combined_Data!F353 - 5000, 0)</f>
        <v>0</v>
      </c>
      <c r="G358">
        <f>IF(Combined_Data!G353 &gt; 5000, Combined_Data!G353 - 5000, 0)</f>
        <v>0</v>
      </c>
      <c r="H358">
        <f>IF(Combined_Data!H353 &gt; 5000, Combined_Data!H353 - 5000, 0)</f>
        <v>0</v>
      </c>
      <c r="I358">
        <f>IF(Combined_Data!I353 &gt; 5000, Combined_Data!I353 - 5000, 0)</f>
        <v>0</v>
      </c>
      <c r="J358">
        <f>IF(Combined_Data!J353 &gt; 5000, Combined_Data!J353 - 5000, 0)</f>
        <v>0</v>
      </c>
      <c r="K358">
        <f>IF(Combined_Data!K353 &gt; 5000, Combined_Data!K353 - 5000, 0)</f>
        <v>0</v>
      </c>
      <c r="L358">
        <f>IF(Combined_Data!L353 &gt; 5000, Combined_Data!L353 - 5000, 0)</f>
        <v>0</v>
      </c>
      <c r="M358">
        <f>IF(Combined_Data!M353 &gt; 5000, Combined_Data!M353 - 5000, 0)</f>
        <v>0</v>
      </c>
      <c r="N358">
        <f t="shared" si="5"/>
        <v>3825.0943837895402</v>
      </c>
    </row>
    <row r="359" spans="1:14" x14ac:dyDescent="0.25">
      <c r="A359" t="s">
        <v>391</v>
      </c>
      <c r="B359">
        <f>IF(Combined_Data!B354 &gt; 5000, Combined_Data!B354 - 5000, 0)</f>
        <v>0</v>
      </c>
      <c r="C359">
        <f>IF(Combined_Data!C354 &gt; 5000, Combined_Data!C354 - 5000, 0)</f>
        <v>11341.1811570195</v>
      </c>
      <c r="D359">
        <f>IF(Combined_Data!D354 &gt; 5000, Combined_Data!D354 - 5000, 0)</f>
        <v>0</v>
      </c>
      <c r="E359">
        <f>IF(Combined_Data!E354 &gt; 5000, Combined_Data!E354 - 5000, 0)</f>
        <v>0</v>
      </c>
      <c r="F359">
        <f>IF(Combined_Data!F354 &gt; 5000, Combined_Data!F354 - 5000, 0)</f>
        <v>4506.9163059839302</v>
      </c>
      <c r="G359">
        <f>IF(Combined_Data!G354 &gt; 5000, Combined_Data!G354 - 5000, 0)</f>
        <v>0</v>
      </c>
      <c r="H359">
        <f>IF(Combined_Data!H354 &gt; 5000, Combined_Data!H354 - 5000, 0)</f>
        <v>0</v>
      </c>
      <c r="I359">
        <f>IF(Combined_Data!I354 &gt; 5000, Combined_Data!I354 - 5000, 0)</f>
        <v>0</v>
      </c>
      <c r="J359">
        <f>IF(Combined_Data!J354 &gt; 5000, Combined_Data!J354 - 5000, 0)</f>
        <v>0</v>
      </c>
      <c r="K359">
        <f>IF(Combined_Data!K354 &gt; 5000, Combined_Data!K354 - 5000, 0)</f>
        <v>0</v>
      </c>
      <c r="L359">
        <f>IF(Combined_Data!L354 &gt; 5000, Combined_Data!L354 - 5000, 0)</f>
        <v>0</v>
      </c>
      <c r="M359">
        <f>IF(Combined_Data!M354 &gt; 5000, Combined_Data!M354 - 5000, 0)</f>
        <v>2803.6098200340703</v>
      </c>
      <c r="N359">
        <f t="shared" si="5"/>
        <v>18651.7072830375</v>
      </c>
    </row>
    <row r="360" spans="1:14" x14ac:dyDescent="0.25">
      <c r="A360" t="s">
        <v>392</v>
      </c>
      <c r="B360">
        <f>IF(Combined_Data!B355 &gt; 5000, Combined_Data!B355 - 5000, 0)</f>
        <v>0</v>
      </c>
      <c r="C360">
        <f>IF(Combined_Data!C355 &gt; 5000, Combined_Data!C355 - 5000, 0)</f>
        <v>0</v>
      </c>
      <c r="D360">
        <f>IF(Combined_Data!D355 &gt; 5000, Combined_Data!D355 - 5000, 0)</f>
        <v>1880.2721006884703</v>
      </c>
      <c r="E360">
        <f>IF(Combined_Data!E355 &gt; 5000, Combined_Data!E355 - 5000, 0)</f>
        <v>2540.05564173517</v>
      </c>
      <c r="F360">
        <f>IF(Combined_Data!F355 &gt; 5000, Combined_Data!F355 - 5000, 0)</f>
        <v>0</v>
      </c>
      <c r="G360">
        <f>IF(Combined_Data!G355 &gt; 5000, Combined_Data!G355 - 5000, 0)</f>
        <v>0</v>
      </c>
      <c r="H360">
        <f>IF(Combined_Data!H355 &gt; 5000, Combined_Data!H355 - 5000, 0)</f>
        <v>5165.2874918183006</v>
      </c>
      <c r="I360">
        <f>IF(Combined_Data!I355 &gt; 5000, Combined_Data!I355 - 5000, 0)</f>
        <v>403.06611723549031</v>
      </c>
      <c r="J360">
        <f>IF(Combined_Data!J355 &gt; 5000, Combined_Data!J355 - 5000, 0)</f>
        <v>0</v>
      </c>
      <c r="K360">
        <f>IF(Combined_Data!K355 &gt; 5000, Combined_Data!K355 - 5000, 0)</f>
        <v>0</v>
      </c>
      <c r="L360">
        <f>IF(Combined_Data!L355 &gt; 5000, Combined_Data!L355 - 5000, 0)</f>
        <v>0</v>
      </c>
      <c r="M360">
        <f>IF(Combined_Data!M355 &gt; 5000, Combined_Data!M355 - 5000, 0)</f>
        <v>0</v>
      </c>
      <c r="N360">
        <f t="shared" si="5"/>
        <v>9988.6813514774312</v>
      </c>
    </row>
    <row r="361" spans="1:14" x14ac:dyDescent="0.25">
      <c r="A361" t="s">
        <v>393</v>
      </c>
      <c r="B361">
        <f>IF(Combined_Data!B356 &gt; 5000, Combined_Data!B356 - 5000, 0)</f>
        <v>0</v>
      </c>
      <c r="C361">
        <f>IF(Combined_Data!C356 &gt; 5000, Combined_Data!C356 - 5000, 0)</f>
        <v>0</v>
      </c>
      <c r="D361">
        <f>IF(Combined_Data!D356 &gt; 5000, Combined_Data!D356 - 5000, 0)</f>
        <v>0</v>
      </c>
      <c r="E361">
        <f>IF(Combined_Data!E356 &gt; 5000, Combined_Data!E356 - 5000, 0)</f>
        <v>637.56282413715962</v>
      </c>
      <c r="F361">
        <f>IF(Combined_Data!F356 &gt; 5000, Combined_Data!F356 - 5000, 0)</f>
        <v>0</v>
      </c>
      <c r="G361">
        <f>IF(Combined_Data!G356 &gt; 5000, Combined_Data!G356 - 5000, 0)</f>
        <v>0</v>
      </c>
      <c r="H361">
        <f>IF(Combined_Data!H356 &gt; 5000, Combined_Data!H356 - 5000, 0)</f>
        <v>0</v>
      </c>
      <c r="I361">
        <f>IF(Combined_Data!I356 &gt; 5000, Combined_Data!I356 - 5000, 0)</f>
        <v>0</v>
      </c>
      <c r="J361">
        <f>IF(Combined_Data!J356 &gt; 5000, Combined_Data!J356 - 5000, 0)</f>
        <v>4375.3494240647196</v>
      </c>
      <c r="K361">
        <f>IF(Combined_Data!K356 &gt; 5000, Combined_Data!K356 - 5000, 0)</f>
        <v>5784.5156745410004</v>
      </c>
      <c r="L361">
        <f>IF(Combined_Data!L356 &gt; 5000, Combined_Data!L356 - 5000, 0)</f>
        <v>0</v>
      </c>
      <c r="M361">
        <f>IF(Combined_Data!M356 &gt; 5000, Combined_Data!M356 - 5000, 0)</f>
        <v>0</v>
      </c>
      <c r="N361">
        <f t="shared" si="5"/>
        <v>10797.42792274288</v>
      </c>
    </row>
    <row r="362" spans="1:14" x14ac:dyDescent="0.25">
      <c r="A362" t="s">
        <v>394</v>
      </c>
      <c r="B362">
        <f>IF(Combined_Data!B357 &gt; 5000, Combined_Data!B357 - 5000, 0)</f>
        <v>0</v>
      </c>
      <c r="C362">
        <f>IF(Combined_Data!C357 &gt; 5000, Combined_Data!C357 - 5000, 0)</f>
        <v>0</v>
      </c>
      <c r="D362">
        <f>IF(Combined_Data!D357 &gt; 5000, Combined_Data!D357 - 5000, 0)</f>
        <v>0</v>
      </c>
      <c r="E362">
        <f>IF(Combined_Data!E357 &gt; 5000, Combined_Data!E357 - 5000, 0)</f>
        <v>6615.1267457799004</v>
      </c>
      <c r="F362">
        <f>IF(Combined_Data!F357 &gt; 5000, Combined_Data!F357 - 5000, 0)</f>
        <v>0</v>
      </c>
      <c r="G362">
        <f>IF(Combined_Data!G357 &gt; 5000, Combined_Data!G357 - 5000, 0)</f>
        <v>838.53054826928019</v>
      </c>
      <c r="H362">
        <f>IF(Combined_Data!H357 &gt; 5000, Combined_Data!H357 - 5000, 0)</f>
        <v>0</v>
      </c>
      <c r="I362">
        <f>IF(Combined_Data!I357 &gt; 5000, Combined_Data!I357 - 5000, 0)</f>
        <v>0</v>
      </c>
      <c r="J362">
        <f>IF(Combined_Data!J357 &gt; 5000, Combined_Data!J357 - 5000, 0)</f>
        <v>0</v>
      </c>
      <c r="K362">
        <f>IF(Combined_Data!K357 &gt; 5000, Combined_Data!K357 - 5000, 0)</f>
        <v>4916.5744957969291</v>
      </c>
      <c r="L362">
        <f>IF(Combined_Data!L357 &gt; 5000, Combined_Data!L357 - 5000, 0)</f>
        <v>0</v>
      </c>
      <c r="M362">
        <f>IF(Combined_Data!M357 &gt; 5000, Combined_Data!M357 - 5000, 0)</f>
        <v>786.20353656639963</v>
      </c>
      <c r="N362">
        <f t="shared" si="5"/>
        <v>13156.435326412509</v>
      </c>
    </row>
    <row r="363" spans="1:14" x14ac:dyDescent="0.25">
      <c r="A363" t="s">
        <v>395</v>
      </c>
      <c r="B363">
        <f>IF(Combined_Data!B358 &gt; 5000, Combined_Data!B358 - 5000, 0)</f>
        <v>0</v>
      </c>
      <c r="C363">
        <f>IF(Combined_Data!C358 &gt; 5000, Combined_Data!C358 - 5000, 0)</f>
        <v>0</v>
      </c>
      <c r="D363">
        <f>IF(Combined_Data!D358 &gt; 5000, Combined_Data!D358 - 5000, 0)</f>
        <v>0</v>
      </c>
      <c r="E363">
        <f>IF(Combined_Data!E358 &gt; 5000, Combined_Data!E358 - 5000, 0)</f>
        <v>0</v>
      </c>
      <c r="F363">
        <f>IF(Combined_Data!F358 &gt; 5000, Combined_Data!F358 - 5000, 0)</f>
        <v>0</v>
      </c>
      <c r="G363">
        <f>IF(Combined_Data!G358 &gt; 5000, Combined_Data!G358 - 5000, 0)</f>
        <v>0</v>
      </c>
      <c r="H363">
        <f>IF(Combined_Data!H358 &gt; 5000, Combined_Data!H358 - 5000, 0)</f>
        <v>12300.288508658999</v>
      </c>
      <c r="I363">
        <f>IF(Combined_Data!I358 &gt; 5000, Combined_Data!I358 - 5000, 0)</f>
        <v>3028.96075929577</v>
      </c>
      <c r="J363">
        <f>IF(Combined_Data!J358 &gt; 5000, Combined_Data!J358 - 5000, 0)</f>
        <v>0</v>
      </c>
      <c r="K363">
        <f>IF(Combined_Data!K358 &gt; 5000, Combined_Data!K358 - 5000, 0)</f>
        <v>0</v>
      </c>
      <c r="L363">
        <f>IF(Combined_Data!L358 &gt; 5000, Combined_Data!L358 - 5000, 0)</f>
        <v>17111.499049839698</v>
      </c>
      <c r="M363">
        <f>IF(Combined_Data!M358 &gt; 5000, Combined_Data!M358 - 5000, 0)</f>
        <v>0</v>
      </c>
      <c r="N363">
        <f t="shared" si="5"/>
        <v>32440.748317794467</v>
      </c>
    </row>
    <row r="364" spans="1:14" x14ac:dyDescent="0.25">
      <c r="A364" t="s">
        <v>396</v>
      </c>
      <c r="B364">
        <f>IF(Combined_Data!B359 &gt; 5000, Combined_Data!B359 - 5000, 0)</f>
        <v>0</v>
      </c>
      <c r="C364">
        <f>IF(Combined_Data!C359 &gt; 5000, Combined_Data!C359 - 5000, 0)</f>
        <v>0</v>
      </c>
      <c r="D364">
        <f>IF(Combined_Data!D359 &gt; 5000, Combined_Data!D359 - 5000, 0)</f>
        <v>0</v>
      </c>
      <c r="E364">
        <f>IF(Combined_Data!E359 &gt; 5000, Combined_Data!E359 - 5000, 0)</f>
        <v>0</v>
      </c>
      <c r="F364">
        <f>IF(Combined_Data!F359 &gt; 5000, Combined_Data!F359 - 5000, 0)</f>
        <v>0</v>
      </c>
      <c r="G364">
        <f>IF(Combined_Data!G359 &gt; 5000, Combined_Data!G359 - 5000, 0)</f>
        <v>0</v>
      </c>
      <c r="H364">
        <f>IF(Combined_Data!H359 &gt; 5000, Combined_Data!H359 - 5000, 0)</f>
        <v>0</v>
      </c>
      <c r="I364">
        <f>IF(Combined_Data!I359 &gt; 5000, Combined_Data!I359 - 5000, 0)</f>
        <v>0</v>
      </c>
      <c r="J364">
        <f>IF(Combined_Data!J359 &gt; 5000, Combined_Data!J359 - 5000, 0)</f>
        <v>0</v>
      </c>
      <c r="K364">
        <f>IF(Combined_Data!K359 &gt; 5000, Combined_Data!K359 - 5000, 0)</f>
        <v>0</v>
      </c>
      <c r="L364">
        <f>IF(Combined_Data!L359 &gt; 5000, Combined_Data!L359 - 5000, 0)</f>
        <v>0</v>
      </c>
      <c r="M364">
        <f>IF(Combined_Data!M359 &gt; 5000, Combined_Data!M359 - 5000, 0)</f>
        <v>4479.7127335160003</v>
      </c>
      <c r="N364">
        <f t="shared" si="5"/>
        <v>4479.7127335160003</v>
      </c>
    </row>
    <row r="365" spans="1:14" x14ac:dyDescent="0.25">
      <c r="A365" t="s">
        <v>397</v>
      </c>
      <c r="B365">
        <f>IF(Combined_Data!B360 &gt; 5000, Combined_Data!B360 - 5000, 0)</f>
        <v>0</v>
      </c>
      <c r="C365">
        <f>IF(Combined_Data!C360 &gt; 5000, Combined_Data!C360 - 5000, 0)</f>
        <v>10256.969121836901</v>
      </c>
      <c r="D365">
        <f>IF(Combined_Data!D360 &gt; 5000, Combined_Data!D360 - 5000, 0)</f>
        <v>1882.9117166573196</v>
      </c>
      <c r="E365">
        <f>IF(Combined_Data!E360 &gt; 5000, Combined_Data!E360 - 5000, 0)</f>
        <v>0</v>
      </c>
      <c r="F365">
        <f>IF(Combined_Data!F360 &gt; 5000, Combined_Data!F360 - 5000, 0)</f>
        <v>0</v>
      </c>
      <c r="G365">
        <f>IF(Combined_Data!G360 &gt; 5000, Combined_Data!G360 - 5000, 0)</f>
        <v>0</v>
      </c>
      <c r="H365">
        <f>IF(Combined_Data!H360 &gt; 5000, Combined_Data!H360 - 5000, 0)</f>
        <v>0</v>
      </c>
      <c r="I365">
        <f>IF(Combined_Data!I360 &gt; 5000, Combined_Data!I360 - 5000, 0)</f>
        <v>0</v>
      </c>
      <c r="J365">
        <f>IF(Combined_Data!J360 &gt; 5000, Combined_Data!J360 - 5000, 0)</f>
        <v>944.5140609416203</v>
      </c>
      <c r="K365">
        <f>IF(Combined_Data!K360 &gt; 5000, Combined_Data!K360 - 5000, 0)</f>
        <v>0</v>
      </c>
      <c r="L365">
        <f>IF(Combined_Data!L360 &gt; 5000, Combined_Data!L360 - 5000, 0)</f>
        <v>5436.9063813982993</v>
      </c>
      <c r="M365">
        <f>IF(Combined_Data!M360 &gt; 5000, Combined_Data!M360 - 5000, 0)</f>
        <v>0</v>
      </c>
      <c r="N365">
        <f t="shared" si="5"/>
        <v>18521.301280834137</v>
      </c>
    </row>
    <row r="366" spans="1:14" x14ac:dyDescent="0.25">
      <c r="A366" t="s">
        <v>398</v>
      </c>
      <c r="B366">
        <f>IF(Combined_Data!B361 &gt; 5000, Combined_Data!B361 - 5000, 0)</f>
        <v>0</v>
      </c>
      <c r="C366">
        <f>IF(Combined_Data!C361 &gt; 5000, Combined_Data!C361 - 5000, 0)</f>
        <v>0</v>
      </c>
      <c r="D366">
        <f>IF(Combined_Data!D361 &gt; 5000, Combined_Data!D361 - 5000, 0)</f>
        <v>0</v>
      </c>
      <c r="E366">
        <f>IF(Combined_Data!E361 &gt; 5000, Combined_Data!E361 - 5000, 0)</f>
        <v>0</v>
      </c>
      <c r="F366">
        <f>IF(Combined_Data!F361 &gt; 5000, Combined_Data!F361 - 5000, 0)</f>
        <v>0</v>
      </c>
      <c r="G366">
        <f>IF(Combined_Data!G361 &gt; 5000, Combined_Data!G361 - 5000, 0)</f>
        <v>0</v>
      </c>
      <c r="H366">
        <f>IF(Combined_Data!H361 &gt; 5000, Combined_Data!H361 - 5000, 0)</f>
        <v>202.78568775229996</v>
      </c>
      <c r="I366">
        <f>IF(Combined_Data!I361 &gt; 5000, Combined_Data!I361 - 5000, 0)</f>
        <v>0</v>
      </c>
      <c r="J366">
        <f>IF(Combined_Data!J361 &gt; 5000, Combined_Data!J361 - 5000, 0)</f>
        <v>0</v>
      </c>
      <c r="K366">
        <f>IF(Combined_Data!K361 &gt; 5000, Combined_Data!K361 - 5000, 0)</f>
        <v>0</v>
      </c>
      <c r="L366">
        <f>IF(Combined_Data!L361 &gt; 5000, Combined_Data!L361 - 5000, 0)</f>
        <v>0</v>
      </c>
      <c r="M366">
        <f>IF(Combined_Data!M361 &gt; 5000, Combined_Data!M361 - 5000, 0)</f>
        <v>0</v>
      </c>
      <c r="N366">
        <f t="shared" si="5"/>
        <v>202.78568775229996</v>
      </c>
    </row>
    <row r="367" spans="1:14" x14ac:dyDescent="0.25">
      <c r="A367" t="s">
        <v>399</v>
      </c>
      <c r="B367">
        <f>IF(Combined_Data!B362 &gt; 5000, Combined_Data!B362 - 5000, 0)</f>
        <v>0</v>
      </c>
      <c r="C367">
        <f>IF(Combined_Data!C362 &gt; 5000, Combined_Data!C362 - 5000, 0)</f>
        <v>0</v>
      </c>
      <c r="D367">
        <f>IF(Combined_Data!D362 &gt; 5000, Combined_Data!D362 - 5000, 0)</f>
        <v>3489.3152614851097</v>
      </c>
      <c r="E367">
        <f>IF(Combined_Data!E362 &gt; 5000, Combined_Data!E362 - 5000, 0)</f>
        <v>0</v>
      </c>
      <c r="F367">
        <f>IF(Combined_Data!F362 &gt; 5000, Combined_Data!F362 - 5000, 0)</f>
        <v>0</v>
      </c>
      <c r="G367">
        <f>IF(Combined_Data!G362 &gt; 5000, Combined_Data!G362 - 5000, 0)</f>
        <v>0</v>
      </c>
      <c r="H367">
        <f>IF(Combined_Data!H362 &gt; 5000, Combined_Data!H362 - 5000, 0)</f>
        <v>0</v>
      </c>
      <c r="I367">
        <f>IF(Combined_Data!I362 &gt; 5000, Combined_Data!I362 - 5000, 0)</f>
        <v>713.63096649197996</v>
      </c>
      <c r="J367">
        <f>IF(Combined_Data!J362 &gt; 5000, Combined_Data!J362 - 5000, 0)</f>
        <v>0</v>
      </c>
      <c r="K367">
        <f>IF(Combined_Data!K362 &gt; 5000, Combined_Data!K362 - 5000, 0)</f>
        <v>0</v>
      </c>
      <c r="L367">
        <f>IF(Combined_Data!L362 &gt; 5000, Combined_Data!L362 - 5000, 0)</f>
        <v>0</v>
      </c>
      <c r="M367">
        <f>IF(Combined_Data!M362 &gt; 5000, Combined_Data!M362 - 5000, 0)</f>
        <v>0</v>
      </c>
      <c r="N367">
        <f t="shared" si="5"/>
        <v>4202.9462279770896</v>
      </c>
    </row>
    <row r="368" spans="1:14" x14ac:dyDescent="0.25">
      <c r="A368" t="s">
        <v>400</v>
      </c>
      <c r="B368">
        <f>IF(Combined_Data!B363 &gt; 5000, Combined_Data!B363 - 5000, 0)</f>
        <v>0</v>
      </c>
      <c r="C368">
        <f>IF(Combined_Data!C363 &gt; 5000, Combined_Data!C363 - 5000, 0)</f>
        <v>0</v>
      </c>
      <c r="D368">
        <f>IF(Combined_Data!D363 &gt; 5000, Combined_Data!D363 - 5000, 0)</f>
        <v>3815.5828262574305</v>
      </c>
      <c r="E368">
        <f>IF(Combined_Data!E363 &gt; 5000, Combined_Data!E363 - 5000, 0)</f>
        <v>0</v>
      </c>
      <c r="F368">
        <f>IF(Combined_Data!F363 &gt; 5000, Combined_Data!F363 - 5000, 0)</f>
        <v>0</v>
      </c>
      <c r="G368">
        <f>IF(Combined_Data!G363 &gt; 5000, Combined_Data!G363 - 5000, 0)</f>
        <v>4129.5567954450198</v>
      </c>
      <c r="H368">
        <f>IF(Combined_Data!H363 &gt; 5000, Combined_Data!H363 - 5000, 0)</f>
        <v>0</v>
      </c>
      <c r="I368">
        <f>IF(Combined_Data!I363 &gt; 5000, Combined_Data!I363 - 5000, 0)</f>
        <v>0</v>
      </c>
      <c r="J368">
        <f>IF(Combined_Data!J363 &gt; 5000, Combined_Data!J363 - 5000, 0)</f>
        <v>0</v>
      </c>
      <c r="K368">
        <f>IF(Combined_Data!K363 &gt; 5000, Combined_Data!K363 - 5000, 0)</f>
        <v>0</v>
      </c>
      <c r="L368">
        <f>IF(Combined_Data!L363 &gt; 5000, Combined_Data!L363 - 5000, 0)</f>
        <v>0</v>
      </c>
      <c r="M368">
        <f>IF(Combined_Data!M363 &gt; 5000, Combined_Data!M363 - 5000, 0)</f>
        <v>2169.6999527685703</v>
      </c>
      <c r="N368">
        <f t="shared" si="5"/>
        <v>10114.839574471021</v>
      </c>
    </row>
    <row r="369" spans="1:14" x14ac:dyDescent="0.25">
      <c r="A369" t="s">
        <v>401</v>
      </c>
      <c r="B369">
        <f>IF(Combined_Data!B364 &gt; 5000, Combined_Data!B364 - 5000, 0)</f>
        <v>0</v>
      </c>
      <c r="C369">
        <f>IF(Combined_Data!C364 &gt; 5000, Combined_Data!C364 - 5000, 0)</f>
        <v>0</v>
      </c>
      <c r="D369">
        <f>IF(Combined_Data!D364 &gt; 5000, Combined_Data!D364 - 5000, 0)</f>
        <v>447.54896577168984</v>
      </c>
      <c r="E369">
        <f>IF(Combined_Data!E364 &gt; 5000, Combined_Data!E364 - 5000, 0)</f>
        <v>0</v>
      </c>
      <c r="F369">
        <f>IF(Combined_Data!F364 &gt; 5000, Combined_Data!F364 - 5000, 0)</f>
        <v>0</v>
      </c>
      <c r="G369">
        <f>IF(Combined_Data!G364 &gt; 5000, Combined_Data!G364 - 5000, 0)</f>
        <v>0</v>
      </c>
      <c r="H369">
        <f>IF(Combined_Data!H364 &gt; 5000, Combined_Data!H364 - 5000, 0)</f>
        <v>0</v>
      </c>
      <c r="I369">
        <f>IF(Combined_Data!I364 &gt; 5000, Combined_Data!I364 - 5000, 0)</f>
        <v>0</v>
      </c>
      <c r="J369">
        <f>IF(Combined_Data!J364 &gt; 5000, Combined_Data!J364 - 5000, 0)</f>
        <v>0</v>
      </c>
      <c r="K369">
        <f>IF(Combined_Data!K364 &gt; 5000, Combined_Data!K364 - 5000, 0)</f>
        <v>0</v>
      </c>
      <c r="L369">
        <f>IF(Combined_Data!L364 &gt; 5000, Combined_Data!L364 - 5000, 0)</f>
        <v>1784.1535291832297</v>
      </c>
      <c r="M369">
        <f>IF(Combined_Data!M364 &gt; 5000, Combined_Data!M364 - 5000, 0)</f>
        <v>0</v>
      </c>
      <c r="N369">
        <f t="shared" si="5"/>
        <v>2231.7024949549195</v>
      </c>
    </row>
    <row r="370" spans="1:14" x14ac:dyDescent="0.25">
      <c r="A370" t="s">
        <v>402</v>
      </c>
      <c r="B370">
        <f>IF(Combined_Data!B365 &gt; 5000, Combined_Data!B365 - 5000, 0)</f>
        <v>0</v>
      </c>
      <c r="C370">
        <f>IF(Combined_Data!C365 &gt; 5000, Combined_Data!C365 - 5000, 0)</f>
        <v>0</v>
      </c>
      <c r="D370">
        <f>IF(Combined_Data!D365 &gt; 5000, Combined_Data!D365 - 5000, 0)</f>
        <v>0</v>
      </c>
      <c r="E370">
        <f>IF(Combined_Data!E365 &gt; 5000, Combined_Data!E365 - 5000, 0)</f>
        <v>0</v>
      </c>
      <c r="F370">
        <f>IF(Combined_Data!F365 &gt; 5000, Combined_Data!F365 - 5000, 0)</f>
        <v>0</v>
      </c>
      <c r="G370">
        <f>IF(Combined_Data!G365 &gt; 5000, Combined_Data!G365 - 5000, 0)</f>
        <v>0</v>
      </c>
      <c r="H370">
        <f>IF(Combined_Data!H365 &gt; 5000, Combined_Data!H365 - 5000, 0)</f>
        <v>0</v>
      </c>
      <c r="I370">
        <f>IF(Combined_Data!I365 &gt; 5000, Combined_Data!I365 - 5000, 0)</f>
        <v>0</v>
      </c>
      <c r="J370">
        <f>IF(Combined_Data!J365 &gt; 5000, Combined_Data!J365 - 5000, 0)</f>
        <v>0</v>
      </c>
      <c r="K370">
        <f>IF(Combined_Data!K365 &gt; 5000, Combined_Data!K365 - 5000, 0)</f>
        <v>0</v>
      </c>
      <c r="L370">
        <f>IF(Combined_Data!L365 &gt; 5000, Combined_Data!L365 - 5000, 0)</f>
        <v>0</v>
      </c>
      <c r="M370">
        <f>IF(Combined_Data!M365 &gt; 5000, Combined_Data!M365 - 5000, 0)</f>
        <v>6417.6686248186998</v>
      </c>
      <c r="N370">
        <f t="shared" si="5"/>
        <v>6417.6686248186998</v>
      </c>
    </row>
    <row r="371" spans="1:14" x14ac:dyDescent="0.25">
      <c r="A371" t="s">
        <v>403</v>
      </c>
      <c r="B371">
        <f>IF(Combined_Data!B366 &gt; 5000, Combined_Data!B366 - 5000, 0)</f>
        <v>0</v>
      </c>
      <c r="C371">
        <f>IF(Combined_Data!C366 &gt; 5000, Combined_Data!C366 - 5000, 0)</f>
        <v>0</v>
      </c>
      <c r="D371">
        <f>IF(Combined_Data!D366 &gt; 5000, Combined_Data!D366 - 5000, 0)</f>
        <v>0</v>
      </c>
      <c r="E371">
        <f>IF(Combined_Data!E366 &gt; 5000, Combined_Data!E366 - 5000, 0)</f>
        <v>0</v>
      </c>
      <c r="F371">
        <f>IF(Combined_Data!F366 &gt; 5000, Combined_Data!F366 - 5000, 0)</f>
        <v>989.91647184450994</v>
      </c>
      <c r="G371">
        <f>IF(Combined_Data!G366 &gt; 5000, Combined_Data!G366 - 5000, 0)</f>
        <v>0</v>
      </c>
      <c r="H371">
        <f>IF(Combined_Data!H366 &gt; 5000, Combined_Data!H366 - 5000, 0)</f>
        <v>0</v>
      </c>
      <c r="I371">
        <f>IF(Combined_Data!I366 &gt; 5000, Combined_Data!I366 - 5000, 0)</f>
        <v>8715.8643944096002</v>
      </c>
      <c r="J371">
        <f>IF(Combined_Data!J366 &gt; 5000, Combined_Data!J366 - 5000, 0)</f>
        <v>0</v>
      </c>
      <c r="K371">
        <f>IF(Combined_Data!K366 &gt; 5000, Combined_Data!K366 - 5000, 0)</f>
        <v>0</v>
      </c>
      <c r="L371">
        <f>IF(Combined_Data!L366 &gt; 5000, Combined_Data!L366 - 5000, 0)</f>
        <v>0</v>
      </c>
      <c r="M371">
        <f>IF(Combined_Data!M366 &gt; 5000, Combined_Data!M366 - 5000, 0)</f>
        <v>0</v>
      </c>
      <c r="N371">
        <f t="shared" si="5"/>
        <v>9705.7808662541102</v>
      </c>
    </row>
    <row r="372" spans="1:14" x14ac:dyDescent="0.25">
      <c r="A372" t="s">
        <v>404</v>
      </c>
      <c r="B372">
        <f>IF(Combined_Data!B367 &gt; 5000, Combined_Data!B367 - 5000, 0)</f>
        <v>0</v>
      </c>
      <c r="C372">
        <f>IF(Combined_Data!C367 &gt; 5000, Combined_Data!C367 - 5000, 0)</f>
        <v>0</v>
      </c>
      <c r="D372">
        <f>IF(Combined_Data!D367 &gt; 5000, Combined_Data!D367 - 5000, 0)</f>
        <v>0</v>
      </c>
      <c r="E372">
        <f>IF(Combined_Data!E367 &gt; 5000, Combined_Data!E367 - 5000, 0)</f>
        <v>0</v>
      </c>
      <c r="F372">
        <f>IF(Combined_Data!F367 &gt; 5000, Combined_Data!F367 - 5000, 0)</f>
        <v>0</v>
      </c>
      <c r="G372">
        <f>IF(Combined_Data!G367 &gt; 5000, Combined_Data!G367 - 5000, 0)</f>
        <v>0</v>
      </c>
      <c r="H372">
        <f>IF(Combined_Data!H367 &gt; 5000, Combined_Data!H367 - 5000, 0)</f>
        <v>8376.0115382506992</v>
      </c>
      <c r="I372">
        <f>IF(Combined_Data!I367 &gt; 5000, Combined_Data!I367 - 5000, 0)</f>
        <v>1227.0679392642696</v>
      </c>
      <c r="J372">
        <f>IF(Combined_Data!J367 &gt; 5000, Combined_Data!J367 - 5000, 0)</f>
        <v>0</v>
      </c>
      <c r="K372">
        <f>IF(Combined_Data!K367 &gt; 5000, Combined_Data!K367 - 5000, 0)</f>
        <v>0</v>
      </c>
      <c r="L372">
        <f>IF(Combined_Data!L367 &gt; 5000, Combined_Data!L367 - 5000, 0)</f>
        <v>0</v>
      </c>
      <c r="M372">
        <f>IF(Combined_Data!M367 &gt; 5000, Combined_Data!M367 - 5000, 0)</f>
        <v>0</v>
      </c>
      <c r="N372">
        <f t="shared" si="5"/>
        <v>9603.0794775149698</v>
      </c>
    </row>
    <row r="373" spans="1:14" x14ac:dyDescent="0.25">
      <c r="A373" t="s">
        <v>405</v>
      </c>
      <c r="B373">
        <f>IF(Combined_Data!B368 &gt; 5000, Combined_Data!B368 - 5000, 0)</f>
        <v>0</v>
      </c>
      <c r="C373">
        <f>IF(Combined_Data!C368 &gt; 5000, Combined_Data!C368 - 5000, 0)</f>
        <v>0</v>
      </c>
      <c r="D373">
        <f>IF(Combined_Data!D368 &gt; 5000, Combined_Data!D368 - 5000, 0)</f>
        <v>0</v>
      </c>
      <c r="E373">
        <f>IF(Combined_Data!E368 &gt; 5000, Combined_Data!E368 - 5000, 0)</f>
        <v>10721.916517538901</v>
      </c>
      <c r="F373">
        <f>IF(Combined_Data!F368 &gt; 5000, Combined_Data!F368 - 5000, 0)</f>
        <v>0</v>
      </c>
      <c r="G373">
        <f>IF(Combined_Data!G368 &gt; 5000, Combined_Data!G368 - 5000, 0)</f>
        <v>0</v>
      </c>
      <c r="H373">
        <f>IF(Combined_Data!H368 &gt; 5000, Combined_Data!H368 - 5000, 0)</f>
        <v>0</v>
      </c>
      <c r="I373">
        <f>IF(Combined_Data!I368 &gt; 5000, Combined_Data!I368 - 5000, 0)</f>
        <v>0</v>
      </c>
      <c r="J373">
        <f>IF(Combined_Data!J368 &gt; 5000, Combined_Data!J368 - 5000, 0)</f>
        <v>0</v>
      </c>
      <c r="K373">
        <f>IF(Combined_Data!K368 &gt; 5000, Combined_Data!K368 - 5000, 0)</f>
        <v>0</v>
      </c>
      <c r="L373">
        <f>IF(Combined_Data!L368 &gt; 5000, Combined_Data!L368 - 5000, 0)</f>
        <v>0</v>
      </c>
      <c r="M373">
        <f>IF(Combined_Data!M368 &gt; 5000, Combined_Data!M368 - 5000, 0)</f>
        <v>0</v>
      </c>
      <c r="N373">
        <f t="shared" si="5"/>
        <v>10721.916517538901</v>
      </c>
    </row>
    <row r="374" spans="1:14" x14ac:dyDescent="0.25">
      <c r="A374" t="s">
        <v>406</v>
      </c>
      <c r="B374">
        <f>IF(Combined_Data!B369 &gt; 5000, Combined_Data!B369 - 5000, 0)</f>
        <v>0</v>
      </c>
      <c r="C374">
        <f>IF(Combined_Data!C369 &gt; 5000, Combined_Data!C369 - 5000, 0)</f>
        <v>0</v>
      </c>
      <c r="D374">
        <f>IF(Combined_Data!D369 &gt; 5000, Combined_Data!D369 - 5000, 0)</f>
        <v>0</v>
      </c>
      <c r="E374">
        <f>IF(Combined_Data!E369 &gt; 5000, Combined_Data!E369 - 5000, 0)</f>
        <v>3944.2827650211602</v>
      </c>
      <c r="F374">
        <f>IF(Combined_Data!F369 &gt; 5000, Combined_Data!F369 - 5000, 0)</f>
        <v>0</v>
      </c>
      <c r="G374">
        <f>IF(Combined_Data!G369 &gt; 5000, Combined_Data!G369 - 5000, 0)</f>
        <v>165.25523926827009</v>
      </c>
      <c r="H374">
        <f>IF(Combined_Data!H369 &gt; 5000, Combined_Data!H369 - 5000, 0)</f>
        <v>0</v>
      </c>
      <c r="I374">
        <f>IF(Combined_Data!I369 &gt; 5000, Combined_Data!I369 - 5000, 0)</f>
        <v>36.237406673500118</v>
      </c>
      <c r="J374">
        <f>IF(Combined_Data!J369 &gt; 5000, Combined_Data!J369 - 5000, 0)</f>
        <v>0</v>
      </c>
      <c r="K374">
        <f>IF(Combined_Data!K369 &gt; 5000, Combined_Data!K369 - 5000, 0)</f>
        <v>0</v>
      </c>
      <c r="L374">
        <f>IF(Combined_Data!L369 &gt; 5000, Combined_Data!L369 - 5000, 0)</f>
        <v>0</v>
      </c>
      <c r="M374">
        <f>IF(Combined_Data!M369 &gt; 5000, Combined_Data!M369 - 5000, 0)</f>
        <v>0</v>
      </c>
      <c r="N374">
        <f t="shared" si="5"/>
        <v>4145.7754109629304</v>
      </c>
    </row>
    <row r="375" spans="1:14" x14ac:dyDescent="0.25">
      <c r="A375" t="s">
        <v>407</v>
      </c>
      <c r="B375">
        <f>IF(Combined_Data!B370 &gt; 5000, Combined_Data!B370 - 5000, 0)</f>
        <v>0</v>
      </c>
      <c r="C375">
        <f>IF(Combined_Data!C370 &gt; 5000, Combined_Data!C370 - 5000, 0)</f>
        <v>2893.8911339572996</v>
      </c>
      <c r="D375">
        <f>IF(Combined_Data!D370 &gt; 5000, Combined_Data!D370 - 5000, 0)</f>
        <v>0</v>
      </c>
      <c r="E375">
        <f>IF(Combined_Data!E370 &gt; 5000, Combined_Data!E370 - 5000, 0)</f>
        <v>1464.5961077209904</v>
      </c>
      <c r="F375">
        <f>IF(Combined_Data!F370 &gt; 5000, Combined_Data!F370 - 5000, 0)</f>
        <v>0</v>
      </c>
      <c r="G375">
        <f>IF(Combined_Data!G370 &gt; 5000, Combined_Data!G370 - 5000, 0)</f>
        <v>0</v>
      </c>
      <c r="H375">
        <f>IF(Combined_Data!H370 &gt; 5000, Combined_Data!H370 - 5000, 0)</f>
        <v>0</v>
      </c>
      <c r="I375">
        <f>IF(Combined_Data!I370 &gt; 5000, Combined_Data!I370 - 5000, 0)</f>
        <v>263.55803072579965</v>
      </c>
      <c r="J375">
        <f>IF(Combined_Data!J370 &gt; 5000, Combined_Data!J370 - 5000, 0)</f>
        <v>0</v>
      </c>
      <c r="K375">
        <f>IF(Combined_Data!K370 &gt; 5000, Combined_Data!K370 - 5000, 0)</f>
        <v>0</v>
      </c>
      <c r="L375">
        <f>IF(Combined_Data!L370 &gt; 5000, Combined_Data!L370 - 5000, 0)</f>
        <v>0</v>
      </c>
      <c r="M375">
        <f>IF(Combined_Data!M370 &gt; 5000, Combined_Data!M370 - 5000, 0)</f>
        <v>0</v>
      </c>
      <c r="N375">
        <f t="shared" si="5"/>
        <v>4622.0452724040897</v>
      </c>
    </row>
    <row r="376" spans="1:14" x14ac:dyDescent="0.25">
      <c r="A376" t="s">
        <v>408</v>
      </c>
      <c r="B376">
        <f>IF(Combined_Data!B371 &gt; 5000, Combined_Data!B371 - 5000, 0)</f>
        <v>0</v>
      </c>
      <c r="C376">
        <f>IF(Combined_Data!C371 &gt; 5000, Combined_Data!C371 - 5000, 0)</f>
        <v>1829.2475943988002</v>
      </c>
      <c r="D376">
        <f>IF(Combined_Data!D371 &gt; 5000, Combined_Data!D371 - 5000, 0)</f>
        <v>3466.5301767867804</v>
      </c>
      <c r="E376">
        <f>IF(Combined_Data!E371 &gt; 5000, Combined_Data!E371 - 5000, 0)</f>
        <v>0</v>
      </c>
      <c r="F376">
        <f>IF(Combined_Data!F371 &gt; 5000, Combined_Data!F371 - 5000, 0)</f>
        <v>0</v>
      </c>
      <c r="G376">
        <f>IF(Combined_Data!G371 &gt; 5000, Combined_Data!G371 - 5000, 0)</f>
        <v>0</v>
      </c>
      <c r="H376">
        <f>IF(Combined_Data!H371 &gt; 5000, Combined_Data!H371 - 5000, 0)</f>
        <v>0</v>
      </c>
      <c r="I376">
        <f>IF(Combined_Data!I371 &gt; 5000, Combined_Data!I371 - 5000, 0)</f>
        <v>0</v>
      </c>
      <c r="J376">
        <f>IF(Combined_Data!J371 &gt; 5000, Combined_Data!J371 - 5000, 0)</f>
        <v>0</v>
      </c>
      <c r="K376">
        <f>IF(Combined_Data!K371 &gt; 5000, Combined_Data!K371 - 5000, 0)</f>
        <v>5203.5078112643005</v>
      </c>
      <c r="L376">
        <f>IF(Combined_Data!L371 &gt; 5000, Combined_Data!L371 - 5000, 0)</f>
        <v>2762.5836012789996</v>
      </c>
      <c r="M376">
        <f>IF(Combined_Data!M371 &gt; 5000, Combined_Data!M371 - 5000, 0)</f>
        <v>0</v>
      </c>
      <c r="N376">
        <f t="shared" si="5"/>
        <v>13261.869183728879</v>
      </c>
    </row>
    <row r="377" spans="1:14" x14ac:dyDescent="0.25">
      <c r="A377" t="s">
        <v>409</v>
      </c>
      <c r="B377">
        <f>IF(Combined_Data!B372 &gt; 5000, Combined_Data!B372 - 5000, 0)</f>
        <v>0</v>
      </c>
      <c r="C377">
        <f>IF(Combined_Data!C372 &gt; 5000, Combined_Data!C372 - 5000, 0)</f>
        <v>0</v>
      </c>
      <c r="D377">
        <f>IF(Combined_Data!D372 &gt; 5000, Combined_Data!D372 - 5000, 0)</f>
        <v>0</v>
      </c>
      <c r="E377">
        <f>IF(Combined_Data!E372 &gt; 5000, Combined_Data!E372 - 5000, 0)</f>
        <v>0</v>
      </c>
      <c r="F377">
        <f>IF(Combined_Data!F372 &gt; 5000, Combined_Data!F372 - 5000, 0)</f>
        <v>0</v>
      </c>
      <c r="G377">
        <f>IF(Combined_Data!G372 &gt; 5000, Combined_Data!G372 - 5000, 0)</f>
        <v>0</v>
      </c>
      <c r="H377">
        <f>IF(Combined_Data!H372 &gt; 5000, Combined_Data!H372 - 5000, 0)</f>
        <v>0</v>
      </c>
      <c r="I377">
        <f>IF(Combined_Data!I372 &gt; 5000, Combined_Data!I372 - 5000, 0)</f>
        <v>0</v>
      </c>
      <c r="J377">
        <f>IF(Combined_Data!J372 &gt; 5000, Combined_Data!J372 - 5000, 0)</f>
        <v>0</v>
      </c>
      <c r="K377">
        <f>IF(Combined_Data!K372 &gt; 5000, Combined_Data!K372 - 5000, 0)</f>
        <v>0</v>
      </c>
      <c r="L377">
        <f>IF(Combined_Data!L372 &gt; 5000, Combined_Data!L372 - 5000, 0)</f>
        <v>0</v>
      </c>
      <c r="M377">
        <f>IF(Combined_Data!M372 &gt; 5000, Combined_Data!M372 - 5000, 0)</f>
        <v>0</v>
      </c>
      <c r="N377">
        <f t="shared" si="5"/>
        <v>0</v>
      </c>
    </row>
    <row r="378" spans="1:14" x14ac:dyDescent="0.25">
      <c r="A378" t="s">
        <v>410</v>
      </c>
      <c r="B378">
        <f>IF(Combined_Data!B373 &gt; 5000, Combined_Data!B373 - 5000, 0)</f>
        <v>0</v>
      </c>
      <c r="C378">
        <f>IF(Combined_Data!C373 &gt; 5000, Combined_Data!C373 - 5000, 0)</f>
        <v>0</v>
      </c>
      <c r="D378">
        <f>IF(Combined_Data!D373 &gt; 5000, Combined_Data!D373 - 5000, 0)</f>
        <v>2393.9105018796899</v>
      </c>
      <c r="E378">
        <f>IF(Combined_Data!E373 &gt; 5000, Combined_Data!E373 - 5000, 0)</f>
        <v>0</v>
      </c>
      <c r="F378">
        <f>IF(Combined_Data!F373 &gt; 5000, Combined_Data!F373 - 5000, 0)</f>
        <v>8272.3113504368994</v>
      </c>
      <c r="G378">
        <f>IF(Combined_Data!G373 &gt; 5000, Combined_Data!G373 - 5000, 0)</f>
        <v>0</v>
      </c>
      <c r="H378">
        <f>IF(Combined_Data!H373 &gt; 5000, Combined_Data!H373 - 5000, 0)</f>
        <v>0</v>
      </c>
      <c r="I378">
        <f>IF(Combined_Data!I373 &gt; 5000, Combined_Data!I373 - 5000, 0)</f>
        <v>0</v>
      </c>
      <c r="J378">
        <f>IF(Combined_Data!J373 &gt; 5000, Combined_Data!J373 - 5000, 0)</f>
        <v>0</v>
      </c>
      <c r="K378">
        <f>IF(Combined_Data!K373 &gt; 5000, Combined_Data!K373 - 5000, 0)</f>
        <v>0</v>
      </c>
      <c r="L378">
        <f>IF(Combined_Data!L373 &gt; 5000, Combined_Data!L373 - 5000, 0)</f>
        <v>0</v>
      </c>
      <c r="M378">
        <f>IF(Combined_Data!M373 &gt; 5000, Combined_Data!M373 - 5000, 0)</f>
        <v>4239.4059411054204</v>
      </c>
      <c r="N378">
        <f t="shared" si="5"/>
        <v>14905.627793422011</v>
      </c>
    </row>
    <row r="379" spans="1:14" x14ac:dyDescent="0.25">
      <c r="A379" t="s">
        <v>411</v>
      </c>
      <c r="B379">
        <f>IF(Combined_Data!B374 &gt; 5000, Combined_Data!B374 - 5000, 0)</f>
        <v>0</v>
      </c>
      <c r="C379">
        <f>IF(Combined_Data!C374 &gt; 5000, Combined_Data!C374 - 5000, 0)</f>
        <v>0</v>
      </c>
      <c r="D379">
        <f>IF(Combined_Data!D374 &gt; 5000, Combined_Data!D374 - 5000, 0)</f>
        <v>82.647078206309743</v>
      </c>
      <c r="E379">
        <f>IF(Combined_Data!E374 &gt; 5000, Combined_Data!E374 - 5000, 0)</f>
        <v>0</v>
      </c>
      <c r="F379">
        <f>IF(Combined_Data!F374 &gt; 5000, Combined_Data!F374 - 5000, 0)</f>
        <v>7888.7785338975009</v>
      </c>
      <c r="G379">
        <f>IF(Combined_Data!G374 &gt; 5000, Combined_Data!G374 - 5000, 0)</f>
        <v>0</v>
      </c>
      <c r="H379">
        <f>IF(Combined_Data!H374 &gt; 5000, Combined_Data!H374 - 5000, 0)</f>
        <v>0</v>
      </c>
      <c r="I379">
        <f>IF(Combined_Data!I374 &gt; 5000, Combined_Data!I374 - 5000, 0)</f>
        <v>3505.6807709955992</v>
      </c>
      <c r="J379">
        <f>IF(Combined_Data!J374 &gt; 5000, Combined_Data!J374 - 5000, 0)</f>
        <v>14375.363712340601</v>
      </c>
      <c r="K379">
        <f>IF(Combined_Data!K374 &gt; 5000, Combined_Data!K374 - 5000, 0)</f>
        <v>0</v>
      </c>
      <c r="L379">
        <f>IF(Combined_Data!L374 &gt; 5000, Combined_Data!L374 - 5000, 0)</f>
        <v>900.80050842601031</v>
      </c>
      <c r="M379">
        <f>IF(Combined_Data!M374 &gt; 5000, Combined_Data!M374 - 5000, 0)</f>
        <v>0</v>
      </c>
      <c r="N379">
        <f t="shared" si="5"/>
        <v>26753.270603866022</v>
      </c>
    </row>
    <row r="380" spans="1:14" x14ac:dyDescent="0.25">
      <c r="A380" t="s">
        <v>412</v>
      </c>
      <c r="B380">
        <f>IF(Combined_Data!B375 &gt; 5000, Combined_Data!B375 - 5000, 0)</f>
        <v>0</v>
      </c>
      <c r="C380">
        <f>IF(Combined_Data!C375 &gt; 5000, Combined_Data!C375 - 5000, 0)</f>
        <v>0</v>
      </c>
      <c r="D380">
        <f>IF(Combined_Data!D375 &gt; 5000, Combined_Data!D375 - 5000, 0)</f>
        <v>0</v>
      </c>
      <c r="E380">
        <f>IF(Combined_Data!E375 &gt; 5000, Combined_Data!E375 - 5000, 0)</f>
        <v>0</v>
      </c>
      <c r="F380">
        <f>IF(Combined_Data!F375 &gt; 5000, Combined_Data!F375 - 5000, 0)</f>
        <v>0</v>
      </c>
      <c r="G380">
        <f>IF(Combined_Data!G375 &gt; 5000, Combined_Data!G375 - 5000, 0)</f>
        <v>0</v>
      </c>
      <c r="H380">
        <f>IF(Combined_Data!H375 &gt; 5000, Combined_Data!H375 - 5000, 0)</f>
        <v>0</v>
      </c>
      <c r="I380">
        <f>IF(Combined_Data!I375 &gt; 5000, Combined_Data!I375 - 5000, 0)</f>
        <v>0</v>
      </c>
      <c r="J380">
        <f>IF(Combined_Data!J375 &gt; 5000, Combined_Data!J375 - 5000, 0)</f>
        <v>0</v>
      </c>
      <c r="K380">
        <f>IF(Combined_Data!K375 &gt; 5000, Combined_Data!K375 - 5000, 0)</f>
        <v>0</v>
      </c>
      <c r="L380">
        <f>IF(Combined_Data!L375 &gt; 5000, Combined_Data!L375 - 5000, 0)</f>
        <v>4813.6949394588191</v>
      </c>
      <c r="M380">
        <f>IF(Combined_Data!M375 &gt; 5000, Combined_Data!M375 - 5000, 0)</f>
        <v>5648.8480418429008</v>
      </c>
      <c r="N380">
        <f t="shared" si="5"/>
        <v>10462.54298130172</v>
      </c>
    </row>
    <row r="381" spans="1:14" x14ac:dyDescent="0.25">
      <c r="A381" t="s">
        <v>413</v>
      </c>
      <c r="B381">
        <f>IF(Combined_Data!B376 &gt; 5000, Combined_Data!B376 - 5000, 0)</f>
        <v>0</v>
      </c>
      <c r="C381">
        <f>IF(Combined_Data!C376 &gt; 5000, Combined_Data!C376 - 5000, 0)</f>
        <v>4006.2850630581306</v>
      </c>
      <c r="D381">
        <f>IF(Combined_Data!D376 &gt; 5000, Combined_Data!D376 - 5000, 0)</f>
        <v>0</v>
      </c>
      <c r="E381">
        <f>IF(Combined_Data!E376 &gt; 5000, Combined_Data!E376 - 5000, 0)</f>
        <v>0</v>
      </c>
      <c r="F381">
        <f>IF(Combined_Data!F376 &gt; 5000, Combined_Data!F376 - 5000, 0)</f>
        <v>0</v>
      </c>
      <c r="G381">
        <f>IF(Combined_Data!G376 &gt; 5000, Combined_Data!G376 - 5000, 0)</f>
        <v>1466.7582175986699</v>
      </c>
      <c r="H381">
        <f>IF(Combined_Data!H376 &gt; 5000, Combined_Data!H376 - 5000, 0)</f>
        <v>0</v>
      </c>
      <c r="I381">
        <f>IF(Combined_Data!I376 &gt; 5000, Combined_Data!I376 - 5000, 0)</f>
        <v>0</v>
      </c>
      <c r="J381">
        <f>IF(Combined_Data!J376 &gt; 5000, Combined_Data!J376 - 5000, 0)</f>
        <v>0</v>
      </c>
      <c r="K381">
        <f>IF(Combined_Data!K376 &gt; 5000, Combined_Data!K376 - 5000, 0)</f>
        <v>0</v>
      </c>
      <c r="L381">
        <f>IF(Combined_Data!L376 &gt; 5000, Combined_Data!L376 - 5000, 0)</f>
        <v>0</v>
      </c>
      <c r="M381">
        <f>IF(Combined_Data!M376 &gt; 5000, Combined_Data!M376 - 5000, 0)</f>
        <v>0</v>
      </c>
      <c r="N381">
        <f t="shared" si="5"/>
        <v>5473.0432806568006</v>
      </c>
    </row>
    <row r="382" spans="1:14" x14ac:dyDescent="0.25">
      <c r="A382" t="s">
        <v>414</v>
      </c>
      <c r="B382">
        <f>IF(Combined_Data!B377 &gt; 5000, Combined_Data!B377 - 5000, 0)</f>
        <v>0</v>
      </c>
      <c r="C382">
        <f>IF(Combined_Data!C377 &gt; 5000, Combined_Data!C377 - 5000, 0)</f>
        <v>0</v>
      </c>
      <c r="D382">
        <f>IF(Combined_Data!D377 &gt; 5000, Combined_Data!D377 - 5000, 0)</f>
        <v>0</v>
      </c>
      <c r="E382">
        <f>IF(Combined_Data!E377 &gt; 5000, Combined_Data!E377 - 5000, 0)</f>
        <v>3978.5629162024597</v>
      </c>
      <c r="F382">
        <f>IF(Combined_Data!F377 &gt; 5000, Combined_Data!F377 - 5000, 0)</f>
        <v>0</v>
      </c>
      <c r="G382">
        <f>IF(Combined_Data!G377 &gt; 5000, Combined_Data!G377 - 5000, 0)</f>
        <v>0</v>
      </c>
      <c r="H382">
        <f>IF(Combined_Data!H377 &gt; 5000, Combined_Data!H377 - 5000, 0)</f>
        <v>5683.6333177139004</v>
      </c>
      <c r="I382">
        <f>IF(Combined_Data!I377 &gt; 5000, Combined_Data!I377 - 5000, 0)</f>
        <v>0</v>
      </c>
      <c r="J382">
        <f>IF(Combined_Data!J377 &gt; 5000, Combined_Data!J377 - 5000, 0)</f>
        <v>0</v>
      </c>
      <c r="K382">
        <f>IF(Combined_Data!K377 &gt; 5000, Combined_Data!K377 - 5000, 0)</f>
        <v>0</v>
      </c>
      <c r="L382">
        <f>IF(Combined_Data!L377 &gt; 5000, Combined_Data!L377 - 5000, 0)</f>
        <v>1772.6769648970003</v>
      </c>
      <c r="M382">
        <f>IF(Combined_Data!M377 &gt; 5000, Combined_Data!M377 - 5000, 0)</f>
        <v>0</v>
      </c>
      <c r="N382">
        <f t="shared" si="5"/>
        <v>11434.87319881336</v>
      </c>
    </row>
    <row r="383" spans="1:14" x14ac:dyDescent="0.25">
      <c r="A383" t="s">
        <v>415</v>
      </c>
      <c r="B383">
        <f>IF(Combined_Data!B378 &gt; 5000, Combined_Data!B378 - 5000, 0)</f>
        <v>0</v>
      </c>
      <c r="C383">
        <f>IF(Combined_Data!C378 &gt; 5000, Combined_Data!C378 - 5000, 0)</f>
        <v>0</v>
      </c>
      <c r="D383">
        <f>IF(Combined_Data!D378 &gt; 5000, Combined_Data!D378 - 5000, 0)</f>
        <v>2954.3544383178296</v>
      </c>
      <c r="E383">
        <f>IF(Combined_Data!E378 &gt; 5000, Combined_Data!E378 - 5000, 0)</f>
        <v>0</v>
      </c>
      <c r="F383">
        <f>IF(Combined_Data!F378 &gt; 5000, Combined_Data!F378 - 5000, 0)</f>
        <v>0</v>
      </c>
      <c r="G383">
        <f>IF(Combined_Data!G378 &gt; 5000, Combined_Data!G378 - 5000, 0)</f>
        <v>2116.2536485566998</v>
      </c>
      <c r="H383">
        <f>IF(Combined_Data!H378 &gt; 5000, Combined_Data!H378 - 5000, 0)</f>
        <v>0</v>
      </c>
      <c r="I383">
        <f>IF(Combined_Data!I378 &gt; 5000, Combined_Data!I378 - 5000, 0)</f>
        <v>0</v>
      </c>
      <c r="J383">
        <f>IF(Combined_Data!J378 &gt; 5000, Combined_Data!J378 - 5000, 0)</f>
        <v>0</v>
      </c>
      <c r="K383">
        <f>IF(Combined_Data!K378 &gt; 5000, Combined_Data!K378 - 5000, 0)</f>
        <v>0</v>
      </c>
      <c r="L383">
        <f>IF(Combined_Data!L378 &gt; 5000, Combined_Data!L378 - 5000, 0)</f>
        <v>0</v>
      </c>
      <c r="M383">
        <f>IF(Combined_Data!M378 &gt; 5000, Combined_Data!M378 - 5000, 0)</f>
        <v>1973.4007691201596</v>
      </c>
      <c r="N383">
        <f t="shared" si="5"/>
        <v>7044.0088559946889</v>
      </c>
    </row>
    <row r="384" spans="1:14" x14ac:dyDescent="0.25">
      <c r="A384" t="s">
        <v>416</v>
      </c>
      <c r="B384">
        <f>IF(Combined_Data!B379 &gt; 5000, Combined_Data!B379 - 5000, 0)</f>
        <v>0</v>
      </c>
      <c r="C384">
        <f>IF(Combined_Data!C379 &gt; 5000, Combined_Data!C379 - 5000, 0)</f>
        <v>0</v>
      </c>
      <c r="D384">
        <f>IF(Combined_Data!D379 &gt; 5000, Combined_Data!D379 - 5000, 0)</f>
        <v>0</v>
      </c>
      <c r="E384">
        <f>IF(Combined_Data!E379 &gt; 5000, Combined_Data!E379 - 5000, 0)</f>
        <v>0</v>
      </c>
      <c r="F384">
        <f>IF(Combined_Data!F379 &gt; 5000, Combined_Data!F379 - 5000, 0)</f>
        <v>3145.6021667280502</v>
      </c>
      <c r="G384">
        <f>IF(Combined_Data!G379 &gt; 5000, Combined_Data!G379 - 5000, 0)</f>
        <v>0</v>
      </c>
      <c r="H384">
        <f>IF(Combined_Data!H379 &gt; 5000, Combined_Data!H379 - 5000, 0)</f>
        <v>796.71038567411961</v>
      </c>
      <c r="I384">
        <f>IF(Combined_Data!I379 &gt; 5000, Combined_Data!I379 - 5000, 0)</f>
        <v>62.411410026729754</v>
      </c>
      <c r="J384">
        <f>IF(Combined_Data!J379 &gt; 5000, Combined_Data!J379 - 5000, 0)</f>
        <v>0</v>
      </c>
      <c r="K384">
        <f>IF(Combined_Data!K379 &gt; 5000, Combined_Data!K379 - 5000, 0)</f>
        <v>0</v>
      </c>
      <c r="L384">
        <f>IF(Combined_Data!L379 &gt; 5000, Combined_Data!L379 - 5000, 0)</f>
        <v>5120.5804305688998</v>
      </c>
      <c r="M384">
        <f>IF(Combined_Data!M379 &gt; 5000, Combined_Data!M379 - 5000, 0)</f>
        <v>3826.2167904941598</v>
      </c>
      <c r="N384">
        <f t="shared" si="5"/>
        <v>12951.521183491959</v>
      </c>
    </row>
    <row r="385" spans="1:14" x14ac:dyDescent="0.25">
      <c r="A385" t="s">
        <v>417</v>
      </c>
      <c r="B385">
        <f>IF(Combined_Data!B380 &gt; 5000, Combined_Data!B380 - 5000, 0)</f>
        <v>0</v>
      </c>
      <c r="C385">
        <f>IF(Combined_Data!C380 &gt; 5000, Combined_Data!C380 - 5000, 0)</f>
        <v>0</v>
      </c>
      <c r="D385">
        <f>IF(Combined_Data!D380 &gt; 5000, Combined_Data!D380 - 5000, 0)</f>
        <v>2433.7034563339303</v>
      </c>
      <c r="E385">
        <f>IF(Combined_Data!E380 &gt; 5000, Combined_Data!E380 - 5000, 0)</f>
        <v>119.20486321021963</v>
      </c>
      <c r="F385">
        <f>IF(Combined_Data!F380 &gt; 5000, Combined_Data!F380 - 5000, 0)</f>
        <v>0</v>
      </c>
      <c r="G385">
        <f>IF(Combined_Data!G380 &gt; 5000, Combined_Data!G380 - 5000, 0)</f>
        <v>0</v>
      </c>
      <c r="H385">
        <f>IF(Combined_Data!H380 &gt; 5000, Combined_Data!H380 - 5000, 0)</f>
        <v>0</v>
      </c>
      <c r="I385">
        <f>IF(Combined_Data!I380 &gt; 5000, Combined_Data!I380 - 5000, 0)</f>
        <v>0</v>
      </c>
      <c r="J385">
        <f>IF(Combined_Data!J380 &gt; 5000, Combined_Data!J380 - 5000, 0)</f>
        <v>171.09848651029006</v>
      </c>
      <c r="K385">
        <f>IF(Combined_Data!K380 &gt; 5000, Combined_Data!K380 - 5000, 0)</f>
        <v>0</v>
      </c>
      <c r="L385">
        <f>IF(Combined_Data!L380 &gt; 5000, Combined_Data!L380 - 5000, 0)</f>
        <v>0</v>
      </c>
      <c r="M385">
        <f>IF(Combined_Data!M380 &gt; 5000, Combined_Data!M380 - 5000, 0)</f>
        <v>1106.5575826211098</v>
      </c>
      <c r="N385">
        <f t="shared" si="5"/>
        <v>3830.5643886755497</v>
      </c>
    </row>
    <row r="386" spans="1:14" x14ac:dyDescent="0.25">
      <c r="A386" t="s">
        <v>418</v>
      </c>
      <c r="B386">
        <f>IF(Combined_Data!B381 &gt; 5000, Combined_Data!B381 - 5000, 0)</f>
        <v>0</v>
      </c>
      <c r="C386">
        <f>IF(Combined_Data!C381 &gt; 5000, Combined_Data!C381 - 5000, 0)</f>
        <v>6030.6865522126009</v>
      </c>
      <c r="D386">
        <f>IF(Combined_Data!D381 &gt; 5000, Combined_Data!D381 - 5000, 0)</f>
        <v>985.19168585194984</v>
      </c>
      <c r="E386">
        <f>IF(Combined_Data!E381 &gt; 5000, Combined_Data!E381 - 5000, 0)</f>
        <v>4438.29516329539</v>
      </c>
      <c r="F386">
        <f>IF(Combined_Data!F381 &gt; 5000, Combined_Data!F381 - 5000, 0)</f>
        <v>1577.9333542332597</v>
      </c>
      <c r="G386">
        <f>IF(Combined_Data!G381 &gt; 5000, Combined_Data!G381 - 5000, 0)</f>
        <v>0</v>
      </c>
      <c r="H386">
        <f>IF(Combined_Data!H381 &gt; 5000, Combined_Data!H381 - 5000, 0)</f>
        <v>1897.8701292653104</v>
      </c>
      <c r="I386">
        <f>IF(Combined_Data!I381 &gt; 5000, Combined_Data!I381 - 5000, 0)</f>
        <v>4025.4938879585497</v>
      </c>
      <c r="J386">
        <f>IF(Combined_Data!J381 &gt; 5000, Combined_Data!J381 - 5000, 0)</f>
        <v>5036.8801166723006</v>
      </c>
      <c r="K386">
        <f>IF(Combined_Data!K381 &gt; 5000, Combined_Data!K381 - 5000, 0)</f>
        <v>0</v>
      </c>
      <c r="L386">
        <f>IF(Combined_Data!L381 &gt; 5000, Combined_Data!L381 - 5000, 0)</f>
        <v>0</v>
      </c>
      <c r="M386">
        <f>IF(Combined_Data!M381 &gt; 5000, Combined_Data!M381 - 5000, 0)</f>
        <v>0</v>
      </c>
      <c r="N386">
        <f t="shared" si="5"/>
        <v>23992.35088948936</v>
      </c>
    </row>
    <row r="387" spans="1:14" x14ac:dyDescent="0.25">
      <c r="A387" t="s">
        <v>419</v>
      </c>
      <c r="B387">
        <f>IF(Combined_Data!B382 &gt; 5000, Combined_Data!B382 - 5000, 0)</f>
        <v>0</v>
      </c>
      <c r="C387">
        <f>IF(Combined_Data!C382 &gt; 5000, Combined_Data!C382 - 5000, 0)</f>
        <v>0</v>
      </c>
      <c r="D387">
        <f>IF(Combined_Data!D382 &gt; 5000, Combined_Data!D382 - 5000, 0)</f>
        <v>0</v>
      </c>
      <c r="E387">
        <f>IF(Combined_Data!E382 &gt; 5000, Combined_Data!E382 - 5000, 0)</f>
        <v>0</v>
      </c>
      <c r="F387">
        <f>IF(Combined_Data!F382 &gt; 5000, Combined_Data!F382 - 5000, 0)</f>
        <v>0</v>
      </c>
      <c r="G387">
        <f>IF(Combined_Data!G382 &gt; 5000, Combined_Data!G382 - 5000, 0)</f>
        <v>0</v>
      </c>
      <c r="H387">
        <f>IF(Combined_Data!H382 &gt; 5000, Combined_Data!H382 - 5000, 0)</f>
        <v>294.38686553558</v>
      </c>
      <c r="I387">
        <f>IF(Combined_Data!I382 &gt; 5000, Combined_Data!I382 - 5000, 0)</f>
        <v>8951.7235456756007</v>
      </c>
      <c r="J387">
        <f>IF(Combined_Data!J382 &gt; 5000, Combined_Data!J382 - 5000, 0)</f>
        <v>0</v>
      </c>
      <c r="K387">
        <f>IF(Combined_Data!K382 &gt; 5000, Combined_Data!K382 - 5000, 0)</f>
        <v>5745.1519218166995</v>
      </c>
      <c r="L387">
        <f>IF(Combined_Data!L382 &gt; 5000, Combined_Data!L382 - 5000, 0)</f>
        <v>0</v>
      </c>
      <c r="M387">
        <f>IF(Combined_Data!M382 &gt; 5000, Combined_Data!M382 - 5000, 0)</f>
        <v>4826.5406848903203</v>
      </c>
      <c r="N387">
        <f t="shared" si="5"/>
        <v>19817.803017918202</v>
      </c>
    </row>
    <row r="388" spans="1:14" x14ac:dyDescent="0.25">
      <c r="A388" t="s">
        <v>420</v>
      </c>
      <c r="B388">
        <f>IF(Combined_Data!B383 &gt; 5000, Combined_Data!B383 - 5000, 0)</f>
        <v>0</v>
      </c>
      <c r="C388">
        <f>IF(Combined_Data!C383 &gt; 5000, Combined_Data!C383 - 5000, 0)</f>
        <v>3491.3285342315394</v>
      </c>
      <c r="D388">
        <f>IF(Combined_Data!D383 &gt; 5000, Combined_Data!D383 - 5000, 0)</f>
        <v>1551.0784157364496</v>
      </c>
      <c r="E388">
        <f>IF(Combined_Data!E383 &gt; 5000, Combined_Data!E383 - 5000, 0)</f>
        <v>0</v>
      </c>
      <c r="F388">
        <f>IF(Combined_Data!F383 &gt; 5000, Combined_Data!F383 - 5000, 0)</f>
        <v>0</v>
      </c>
      <c r="G388">
        <f>IF(Combined_Data!G383 &gt; 5000, Combined_Data!G383 - 5000, 0)</f>
        <v>0</v>
      </c>
      <c r="H388">
        <f>IF(Combined_Data!H383 &gt; 5000, Combined_Data!H383 - 5000, 0)</f>
        <v>1302.5439006720298</v>
      </c>
      <c r="I388">
        <f>IF(Combined_Data!I383 &gt; 5000, Combined_Data!I383 - 5000, 0)</f>
        <v>0</v>
      </c>
      <c r="J388">
        <f>IF(Combined_Data!J383 &gt; 5000, Combined_Data!J383 - 5000, 0)</f>
        <v>0</v>
      </c>
      <c r="K388">
        <f>IF(Combined_Data!K383 &gt; 5000, Combined_Data!K383 - 5000, 0)</f>
        <v>0</v>
      </c>
      <c r="L388">
        <f>IF(Combined_Data!L383 &gt; 5000, Combined_Data!L383 - 5000, 0)</f>
        <v>3782.2012910625999</v>
      </c>
      <c r="M388">
        <f>IF(Combined_Data!M383 &gt; 5000, Combined_Data!M383 - 5000, 0)</f>
        <v>0</v>
      </c>
      <c r="N388">
        <f t="shared" si="5"/>
        <v>10127.15214170262</v>
      </c>
    </row>
    <row r="389" spans="1:14" x14ac:dyDescent="0.25">
      <c r="A389" t="s">
        <v>421</v>
      </c>
      <c r="B389">
        <f>IF(Combined_Data!B384 &gt; 5000, Combined_Data!B384 - 5000, 0)</f>
        <v>0</v>
      </c>
      <c r="C389">
        <f>IF(Combined_Data!C384 &gt; 5000, Combined_Data!C384 - 5000, 0)</f>
        <v>14292.9748621582</v>
      </c>
      <c r="D389">
        <f>IF(Combined_Data!D384 &gt; 5000, Combined_Data!D384 - 5000, 0)</f>
        <v>0</v>
      </c>
      <c r="E389">
        <f>IF(Combined_Data!E384 &gt; 5000, Combined_Data!E384 - 5000, 0)</f>
        <v>1326.65047712877</v>
      </c>
      <c r="F389">
        <f>IF(Combined_Data!F384 &gt; 5000, Combined_Data!F384 - 5000, 0)</f>
        <v>0</v>
      </c>
      <c r="G389">
        <f>IF(Combined_Data!G384 &gt; 5000, Combined_Data!G384 - 5000, 0)</f>
        <v>0</v>
      </c>
      <c r="H389">
        <f>IF(Combined_Data!H384 &gt; 5000, Combined_Data!H384 - 5000, 0)</f>
        <v>7804.0720713758001</v>
      </c>
      <c r="I389">
        <f>IF(Combined_Data!I384 &gt; 5000, Combined_Data!I384 - 5000, 0)</f>
        <v>7923.9061895812993</v>
      </c>
      <c r="J389">
        <f>IF(Combined_Data!J384 &gt; 5000, Combined_Data!J384 - 5000, 0)</f>
        <v>0</v>
      </c>
      <c r="K389">
        <f>IF(Combined_Data!K384 &gt; 5000, Combined_Data!K384 - 5000, 0)</f>
        <v>6633.9490806164995</v>
      </c>
      <c r="L389">
        <f>IF(Combined_Data!L384 &gt; 5000, Combined_Data!L384 - 5000, 0)</f>
        <v>0</v>
      </c>
      <c r="M389">
        <f>IF(Combined_Data!M384 &gt; 5000, Combined_Data!M384 - 5000, 0)</f>
        <v>0</v>
      </c>
      <c r="N389">
        <f t="shared" si="5"/>
        <v>37981.552680860565</v>
      </c>
    </row>
    <row r="390" spans="1:14" x14ac:dyDescent="0.25">
      <c r="A390" t="s">
        <v>422</v>
      </c>
      <c r="B390">
        <f>IF(Combined_Data!B385 &gt; 5000, Combined_Data!B385 - 5000, 0)</f>
        <v>0</v>
      </c>
      <c r="C390">
        <f>IF(Combined_Data!C385 &gt; 5000, Combined_Data!C385 - 5000, 0)</f>
        <v>0</v>
      </c>
      <c r="D390">
        <f>IF(Combined_Data!D385 &gt; 5000, Combined_Data!D385 - 5000, 0)</f>
        <v>0</v>
      </c>
      <c r="E390">
        <f>IF(Combined_Data!E385 &gt; 5000, Combined_Data!E385 - 5000, 0)</f>
        <v>12835.237137490902</v>
      </c>
      <c r="F390">
        <f>IF(Combined_Data!F385 &gt; 5000, Combined_Data!F385 - 5000, 0)</f>
        <v>0</v>
      </c>
      <c r="G390">
        <f>IF(Combined_Data!G385 &gt; 5000, Combined_Data!G385 - 5000, 0)</f>
        <v>0</v>
      </c>
      <c r="H390">
        <f>IF(Combined_Data!H385 &gt; 5000, Combined_Data!H385 - 5000, 0)</f>
        <v>0</v>
      </c>
      <c r="I390">
        <f>IF(Combined_Data!I385 &gt; 5000, Combined_Data!I385 - 5000, 0)</f>
        <v>0</v>
      </c>
      <c r="J390">
        <f>IF(Combined_Data!J385 &gt; 5000, Combined_Data!J385 - 5000, 0)</f>
        <v>4030.9846674034798</v>
      </c>
      <c r="K390">
        <f>IF(Combined_Data!K385 &gt; 5000, Combined_Data!K385 - 5000, 0)</f>
        <v>7791.4419303621999</v>
      </c>
      <c r="L390">
        <f>IF(Combined_Data!L385 &gt; 5000, Combined_Data!L385 - 5000, 0)</f>
        <v>5950.1959232661993</v>
      </c>
      <c r="M390">
        <f>IF(Combined_Data!M385 &gt; 5000, Combined_Data!M385 - 5000, 0)</f>
        <v>1680.7306379457104</v>
      </c>
      <c r="N390">
        <f t="shared" si="5"/>
        <v>32288.59029646849</v>
      </c>
    </row>
    <row r="391" spans="1:14" x14ac:dyDescent="0.25">
      <c r="A391" t="s">
        <v>423</v>
      </c>
      <c r="B391">
        <f>IF(Combined_Data!B386 &gt; 5000, Combined_Data!B386 - 5000, 0)</f>
        <v>0</v>
      </c>
      <c r="C391">
        <f>IF(Combined_Data!C386 &gt; 5000, Combined_Data!C386 - 5000, 0)</f>
        <v>4886.8383125806704</v>
      </c>
      <c r="D391">
        <f>IF(Combined_Data!D386 &gt; 5000, Combined_Data!D386 - 5000, 0)</f>
        <v>0</v>
      </c>
      <c r="E391">
        <f>IF(Combined_Data!E386 &gt; 5000, Combined_Data!E386 - 5000, 0)</f>
        <v>0</v>
      </c>
      <c r="F391">
        <f>IF(Combined_Data!F386 &gt; 5000, Combined_Data!F386 - 5000, 0)</f>
        <v>1727.8458847926304</v>
      </c>
      <c r="G391">
        <f>IF(Combined_Data!G386 &gt; 5000, Combined_Data!G386 - 5000, 0)</f>
        <v>0</v>
      </c>
      <c r="H391">
        <f>IF(Combined_Data!H386 &gt; 5000, Combined_Data!H386 - 5000, 0)</f>
        <v>0</v>
      </c>
      <c r="I391">
        <f>IF(Combined_Data!I386 &gt; 5000, Combined_Data!I386 - 5000, 0)</f>
        <v>0</v>
      </c>
      <c r="J391">
        <f>IF(Combined_Data!J386 &gt; 5000, Combined_Data!J386 - 5000, 0)</f>
        <v>0</v>
      </c>
      <c r="K391">
        <f>IF(Combined_Data!K386 &gt; 5000, Combined_Data!K386 - 5000, 0)</f>
        <v>0</v>
      </c>
      <c r="L391">
        <f>IF(Combined_Data!L386 &gt; 5000, Combined_Data!L386 - 5000, 0)</f>
        <v>0</v>
      </c>
      <c r="M391">
        <f>IF(Combined_Data!M386 &gt; 5000, Combined_Data!M386 - 5000, 0)</f>
        <v>4686.1885793287292</v>
      </c>
      <c r="N391">
        <f t="shared" si="5"/>
        <v>11300.87277670203</v>
      </c>
    </row>
    <row r="392" spans="1:14" x14ac:dyDescent="0.25">
      <c r="A392" t="s">
        <v>424</v>
      </c>
      <c r="B392">
        <f>IF(Combined_Data!B387 &gt; 5000, Combined_Data!B387 - 5000, 0)</f>
        <v>0</v>
      </c>
      <c r="C392">
        <f>IF(Combined_Data!C387 &gt; 5000, Combined_Data!C387 - 5000, 0)</f>
        <v>0</v>
      </c>
      <c r="D392">
        <f>IF(Combined_Data!D387 &gt; 5000, Combined_Data!D387 - 5000, 0)</f>
        <v>0</v>
      </c>
      <c r="E392">
        <f>IF(Combined_Data!E387 &gt; 5000, Combined_Data!E387 - 5000, 0)</f>
        <v>0</v>
      </c>
      <c r="F392">
        <f>IF(Combined_Data!F387 &gt; 5000, Combined_Data!F387 - 5000, 0)</f>
        <v>0</v>
      </c>
      <c r="G392">
        <f>IF(Combined_Data!G387 &gt; 5000, Combined_Data!G387 - 5000, 0)</f>
        <v>0</v>
      </c>
      <c r="H392">
        <f>IF(Combined_Data!H387 &gt; 5000, Combined_Data!H387 - 5000, 0)</f>
        <v>0</v>
      </c>
      <c r="I392">
        <f>IF(Combined_Data!I387 &gt; 5000, Combined_Data!I387 - 5000, 0)</f>
        <v>0</v>
      </c>
      <c r="J392">
        <f>IF(Combined_Data!J387 &gt; 5000, Combined_Data!J387 - 5000, 0)</f>
        <v>0</v>
      </c>
      <c r="K392">
        <f>IF(Combined_Data!K387 &gt; 5000, Combined_Data!K387 - 5000, 0)</f>
        <v>0</v>
      </c>
      <c r="L392">
        <f>IF(Combined_Data!L387 &gt; 5000, Combined_Data!L387 - 5000, 0)</f>
        <v>0</v>
      </c>
      <c r="M392">
        <f>IF(Combined_Data!M387 &gt; 5000, Combined_Data!M387 - 5000, 0)</f>
        <v>0</v>
      </c>
      <c r="N392">
        <f t="shared" ref="N392:N455" si="6">SUM(B392:M392)</f>
        <v>0</v>
      </c>
    </row>
    <row r="393" spans="1:14" x14ac:dyDescent="0.25">
      <c r="A393" t="s">
        <v>425</v>
      </c>
      <c r="B393">
        <f>IF(Combined_Data!B388 &gt; 5000, Combined_Data!B388 - 5000, 0)</f>
        <v>0</v>
      </c>
      <c r="C393">
        <f>IF(Combined_Data!C388 &gt; 5000, Combined_Data!C388 - 5000, 0)</f>
        <v>3068.9539227547903</v>
      </c>
      <c r="D393">
        <f>IF(Combined_Data!D388 &gt; 5000, Combined_Data!D388 - 5000, 0)</f>
        <v>0</v>
      </c>
      <c r="E393">
        <f>IF(Combined_Data!E388 &gt; 5000, Combined_Data!E388 - 5000, 0)</f>
        <v>0</v>
      </c>
      <c r="F393">
        <f>IF(Combined_Data!F388 &gt; 5000, Combined_Data!F388 - 5000, 0)</f>
        <v>0</v>
      </c>
      <c r="G393">
        <f>IF(Combined_Data!G388 &gt; 5000, Combined_Data!G388 - 5000, 0)</f>
        <v>0</v>
      </c>
      <c r="H393">
        <f>IF(Combined_Data!H388 &gt; 5000, Combined_Data!H388 - 5000, 0)</f>
        <v>3243.09669724786</v>
      </c>
      <c r="I393">
        <f>IF(Combined_Data!I388 &gt; 5000, Combined_Data!I388 - 5000, 0)</f>
        <v>0</v>
      </c>
      <c r="J393">
        <f>IF(Combined_Data!J388 &gt; 5000, Combined_Data!J388 - 5000, 0)</f>
        <v>0</v>
      </c>
      <c r="K393">
        <f>IF(Combined_Data!K388 &gt; 5000, Combined_Data!K388 - 5000, 0)</f>
        <v>0</v>
      </c>
      <c r="L393">
        <f>IF(Combined_Data!L388 &gt; 5000, Combined_Data!L388 - 5000, 0)</f>
        <v>0</v>
      </c>
      <c r="M393">
        <f>IF(Combined_Data!M388 &gt; 5000, Combined_Data!M388 - 5000, 0)</f>
        <v>0</v>
      </c>
      <c r="N393">
        <f t="shared" si="6"/>
        <v>6312.0506200026502</v>
      </c>
    </row>
    <row r="394" spans="1:14" x14ac:dyDescent="0.25">
      <c r="A394" t="s">
        <v>426</v>
      </c>
      <c r="B394">
        <f>IF(Combined_Data!B389 &gt; 5000, Combined_Data!B389 - 5000, 0)</f>
        <v>0</v>
      </c>
      <c r="C394">
        <f>IF(Combined_Data!C389 &gt; 5000, Combined_Data!C389 - 5000, 0)</f>
        <v>0</v>
      </c>
      <c r="D394">
        <f>IF(Combined_Data!D389 &gt; 5000, Combined_Data!D389 - 5000, 0)</f>
        <v>0</v>
      </c>
      <c r="E394">
        <f>IF(Combined_Data!E389 &gt; 5000, Combined_Data!E389 - 5000, 0)</f>
        <v>0</v>
      </c>
      <c r="F394">
        <f>IF(Combined_Data!F389 &gt; 5000, Combined_Data!F389 - 5000, 0)</f>
        <v>0</v>
      </c>
      <c r="G394">
        <f>IF(Combined_Data!G389 &gt; 5000, Combined_Data!G389 - 5000, 0)</f>
        <v>0</v>
      </c>
      <c r="H394">
        <f>IF(Combined_Data!H389 &gt; 5000, Combined_Data!H389 - 5000, 0)</f>
        <v>0</v>
      </c>
      <c r="I394">
        <f>IF(Combined_Data!I389 &gt; 5000, Combined_Data!I389 - 5000, 0)</f>
        <v>0</v>
      </c>
      <c r="J394">
        <f>IF(Combined_Data!J389 &gt; 5000, Combined_Data!J389 - 5000, 0)</f>
        <v>0</v>
      </c>
      <c r="K394">
        <f>IF(Combined_Data!K389 &gt; 5000, Combined_Data!K389 - 5000, 0)</f>
        <v>0</v>
      </c>
      <c r="L394">
        <f>IF(Combined_Data!L389 &gt; 5000, Combined_Data!L389 - 5000, 0)</f>
        <v>3049.9032858967203</v>
      </c>
      <c r="M394">
        <f>IF(Combined_Data!M389 &gt; 5000, Combined_Data!M389 - 5000, 0)</f>
        <v>0</v>
      </c>
      <c r="N394">
        <f t="shared" si="6"/>
        <v>3049.9032858967203</v>
      </c>
    </row>
    <row r="395" spans="1:14" x14ac:dyDescent="0.25">
      <c r="A395" t="s">
        <v>427</v>
      </c>
      <c r="B395">
        <f>IF(Combined_Data!B390 &gt; 5000, Combined_Data!B390 - 5000, 0)</f>
        <v>0</v>
      </c>
      <c r="C395">
        <f>IF(Combined_Data!C390 &gt; 5000, Combined_Data!C390 - 5000, 0)</f>
        <v>0</v>
      </c>
      <c r="D395">
        <f>IF(Combined_Data!D390 &gt; 5000, Combined_Data!D390 - 5000, 0)</f>
        <v>0</v>
      </c>
      <c r="E395">
        <f>IF(Combined_Data!E390 &gt; 5000, Combined_Data!E390 - 5000, 0)</f>
        <v>0</v>
      </c>
      <c r="F395">
        <f>IF(Combined_Data!F390 &gt; 5000, Combined_Data!F390 - 5000, 0)</f>
        <v>30.802779285049837</v>
      </c>
      <c r="G395">
        <f>IF(Combined_Data!G390 &gt; 5000, Combined_Data!G390 - 5000, 0)</f>
        <v>0</v>
      </c>
      <c r="H395">
        <f>IF(Combined_Data!H390 &gt; 5000, Combined_Data!H390 - 5000, 0)</f>
        <v>0</v>
      </c>
      <c r="I395">
        <f>IF(Combined_Data!I390 &gt; 5000, Combined_Data!I390 - 5000, 0)</f>
        <v>0</v>
      </c>
      <c r="J395">
        <f>IF(Combined_Data!J390 &gt; 5000, Combined_Data!J390 - 5000, 0)</f>
        <v>0</v>
      </c>
      <c r="K395">
        <f>IF(Combined_Data!K390 &gt; 5000, Combined_Data!K390 - 5000, 0)</f>
        <v>292.94190194811017</v>
      </c>
      <c r="L395">
        <f>IF(Combined_Data!L390 &gt; 5000, Combined_Data!L390 - 5000, 0)</f>
        <v>0</v>
      </c>
      <c r="M395">
        <f>IF(Combined_Data!M390 &gt; 5000, Combined_Data!M390 - 5000, 0)</f>
        <v>0</v>
      </c>
      <c r="N395">
        <f t="shared" si="6"/>
        <v>323.74468123316001</v>
      </c>
    </row>
    <row r="396" spans="1:14" x14ac:dyDescent="0.25">
      <c r="A396" t="s">
        <v>428</v>
      </c>
      <c r="B396">
        <f>IF(Combined_Data!B391 &gt; 5000, Combined_Data!B391 - 5000, 0)</f>
        <v>0</v>
      </c>
      <c r="C396">
        <f>IF(Combined_Data!C391 &gt; 5000, Combined_Data!C391 - 5000, 0)</f>
        <v>5855.3395940127994</v>
      </c>
      <c r="D396">
        <f>IF(Combined_Data!D391 &gt; 5000, Combined_Data!D391 - 5000, 0)</f>
        <v>0</v>
      </c>
      <c r="E396">
        <f>IF(Combined_Data!E391 &gt; 5000, Combined_Data!E391 - 5000, 0)</f>
        <v>0</v>
      </c>
      <c r="F396">
        <f>IF(Combined_Data!F391 &gt; 5000, Combined_Data!F391 - 5000, 0)</f>
        <v>0</v>
      </c>
      <c r="G396">
        <f>IF(Combined_Data!G391 &gt; 5000, Combined_Data!G391 - 5000, 0)</f>
        <v>2203.2155307576604</v>
      </c>
      <c r="H396">
        <f>IF(Combined_Data!H391 &gt; 5000, Combined_Data!H391 - 5000, 0)</f>
        <v>0</v>
      </c>
      <c r="I396">
        <f>IF(Combined_Data!I391 &gt; 5000, Combined_Data!I391 - 5000, 0)</f>
        <v>2669.2695696775399</v>
      </c>
      <c r="J396">
        <f>IF(Combined_Data!J391 &gt; 5000, Combined_Data!J391 - 5000, 0)</f>
        <v>0</v>
      </c>
      <c r="K396">
        <f>IF(Combined_Data!K391 &gt; 5000, Combined_Data!K391 - 5000, 0)</f>
        <v>905.7835679407699</v>
      </c>
      <c r="L396">
        <f>IF(Combined_Data!L391 &gt; 5000, Combined_Data!L391 - 5000, 0)</f>
        <v>6262.4645729584008</v>
      </c>
      <c r="M396">
        <f>IF(Combined_Data!M391 &gt; 5000, Combined_Data!M391 - 5000, 0)</f>
        <v>0</v>
      </c>
      <c r="N396">
        <f t="shared" si="6"/>
        <v>17896.072835347171</v>
      </c>
    </row>
    <row r="397" spans="1:14" x14ac:dyDescent="0.25">
      <c r="A397" t="s">
        <v>429</v>
      </c>
      <c r="B397">
        <f>IF(Combined_Data!B392 &gt; 5000, Combined_Data!B392 - 5000, 0)</f>
        <v>0</v>
      </c>
      <c r="C397">
        <f>IF(Combined_Data!C392 &gt; 5000, Combined_Data!C392 - 5000, 0)</f>
        <v>0</v>
      </c>
      <c r="D397">
        <f>IF(Combined_Data!D392 &gt; 5000, Combined_Data!D392 - 5000, 0)</f>
        <v>4607.1909745076191</v>
      </c>
      <c r="E397">
        <f>IF(Combined_Data!E392 &gt; 5000, Combined_Data!E392 - 5000, 0)</f>
        <v>0</v>
      </c>
      <c r="F397">
        <f>IF(Combined_Data!F392 &gt; 5000, Combined_Data!F392 - 5000, 0)</f>
        <v>0</v>
      </c>
      <c r="G397">
        <f>IF(Combined_Data!G392 &gt; 5000, Combined_Data!G392 - 5000, 0)</f>
        <v>0</v>
      </c>
      <c r="H397">
        <f>IF(Combined_Data!H392 &gt; 5000, Combined_Data!H392 - 5000, 0)</f>
        <v>65.367204090879568</v>
      </c>
      <c r="I397">
        <f>IF(Combined_Data!I392 &gt; 5000, Combined_Data!I392 - 5000, 0)</f>
        <v>0</v>
      </c>
      <c r="J397">
        <f>IF(Combined_Data!J392 &gt; 5000, Combined_Data!J392 - 5000, 0)</f>
        <v>0</v>
      </c>
      <c r="K397">
        <f>IF(Combined_Data!K392 &gt; 5000, Combined_Data!K392 - 5000, 0)</f>
        <v>0</v>
      </c>
      <c r="L397">
        <f>IF(Combined_Data!L392 &gt; 5000, Combined_Data!L392 - 5000, 0)</f>
        <v>0</v>
      </c>
      <c r="M397">
        <f>IF(Combined_Data!M392 &gt; 5000, Combined_Data!M392 - 5000, 0)</f>
        <v>1151.5865725062704</v>
      </c>
      <c r="N397">
        <f t="shared" si="6"/>
        <v>5824.1447511047691</v>
      </c>
    </row>
    <row r="398" spans="1:14" x14ac:dyDescent="0.25">
      <c r="A398" t="s">
        <v>430</v>
      </c>
      <c r="B398">
        <f>IF(Combined_Data!B393 &gt; 5000, Combined_Data!B393 - 5000, 0)</f>
        <v>0</v>
      </c>
      <c r="C398">
        <f>IF(Combined_Data!C393 &gt; 5000, Combined_Data!C393 - 5000, 0)</f>
        <v>0</v>
      </c>
      <c r="D398">
        <f>IF(Combined_Data!D393 &gt; 5000, Combined_Data!D393 - 5000, 0)</f>
        <v>0</v>
      </c>
      <c r="E398">
        <f>IF(Combined_Data!E393 &gt; 5000, Combined_Data!E393 - 5000, 0)</f>
        <v>0</v>
      </c>
      <c r="F398">
        <f>IF(Combined_Data!F393 &gt; 5000, Combined_Data!F393 - 5000, 0)</f>
        <v>0</v>
      </c>
      <c r="G398">
        <f>IF(Combined_Data!G393 &gt; 5000, Combined_Data!G393 - 5000, 0)</f>
        <v>0</v>
      </c>
      <c r="H398">
        <f>IF(Combined_Data!H393 &gt; 5000, Combined_Data!H393 - 5000, 0)</f>
        <v>0</v>
      </c>
      <c r="I398">
        <f>IF(Combined_Data!I393 &gt; 5000, Combined_Data!I393 - 5000, 0)</f>
        <v>0</v>
      </c>
      <c r="J398">
        <f>IF(Combined_Data!J393 &gt; 5000, Combined_Data!J393 - 5000, 0)</f>
        <v>0</v>
      </c>
      <c r="K398">
        <f>IF(Combined_Data!K393 &gt; 5000, Combined_Data!K393 - 5000, 0)</f>
        <v>4280.9184610747507</v>
      </c>
      <c r="L398">
        <f>IF(Combined_Data!L393 &gt; 5000, Combined_Data!L393 - 5000, 0)</f>
        <v>0</v>
      </c>
      <c r="M398">
        <f>IF(Combined_Data!M393 &gt; 5000, Combined_Data!M393 - 5000, 0)</f>
        <v>0</v>
      </c>
      <c r="N398">
        <f t="shared" si="6"/>
        <v>4280.9184610747507</v>
      </c>
    </row>
    <row r="399" spans="1:14" x14ac:dyDescent="0.25">
      <c r="A399" t="s">
        <v>431</v>
      </c>
      <c r="B399">
        <f>IF(Combined_Data!B394 &gt; 5000, Combined_Data!B394 - 5000, 0)</f>
        <v>0</v>
      </c>
      <c r="C399">
        <f>IF(Combined_Data!C394 &gt; 5000, Combined_Data!C394 - 5000, 0)</f>
        <v>216.43892309752027</v>
      </c>
      <c r="D399">
        <f>IF(Combined_Data!D394 &gt; 5000, Combined_Data!D394 - 5000, 0)</f>
        <v>0</v>
      </c>
      <c r="E399">
        <f>IF(Combined_Data!E394 &gt; 5000, Combined_Data!E394 - 5000, 0)</f>
        <v>2974.6941512825597</v>
      </c>
      <c r="F399">
        <f>IF(Combined_Data!F394 &gt; 5000, Combined_Data!F394 - 5000, 0)</f>
        <v>0</v>
      </c>
      <c r="G399">
        <f>IF(Combined_Data!G394 &gt; 5000, Combined_Data!G394 - 5000, 0)</f>
        <v>0</v>
      </c>
      <c r="H399">
        <f>IF(Combined_Data!H394 &gt; 5000, Combined_Data!H394 - 5000, 0)</f>
        <v>0</v>
      </c>
      <c r="I399">
        <f>IF(Combined_Data!I394 &gt; 5000, Combined_Data!I394 - 5000, 0)</f>
        <v>0</v>
      </c>
      <c r="J399">
        <f>IF(Combined_Data!J394 &gt; 5000, Combined_Data!J394 - 5000, 0)</f>
        <v>0</v>
      </c>
      <c r="K399">
        <f>IF(Combined_Data!K394 &gt; 5000, Combined_Data!K394 - 5000, 0)</f>
        <v>9920.1547205416009</v>
      </c>
      <c r="L399">
        <f>IF(Combined_Data!L394 &gt; 5000, Combined_Data!L394 - 5000, 0)</f>
        <v>1191.6119548759398</v>
      </c>
      <c r="M399">
        <f>IF(Combined_Data!M394 &gt; 5000, Combined_Data!M394 - 5000, 0)</f>
        <v>0</v>
      </c>
      <c r="N399">
        <f t="shared" si="6"/>
        <v>14302.899749797622</v>
      </c>
    </row>
    <row r="400" spans="1:14" x14ac:dyDescent="0.25">
      <c r="A400" t="s">
        <v>432</v>
      </c>
      <c r="B400">
        <f>IF(Combined_Data!B395 &gt; 5000, Combined_Data!B395 - 5000, 0)</f>
        <v>0</v>
      </c>
      <c r="C400">
        <f>IF(Combined_Data!C395 &gt; 5000, Combined_Data!C395 - 5000, 0)</f>
        <v>0</v>
      </c>
      <c r="D400">
        <f>IF(Combined_Data!D395 &gt; 5000, Combined_Data!D395 - 5000, 0)</f>
        <v>1034.8204195762401</v>
      </c>
      <c r="E400">
        <f>IF(Combined_Data!E395 &gt; 5000, Combined_Data!E395 - 5000, 0)</f>
        <v>8880.2552771182</v>
      </c>
      <c r="F400">
        <f>IF(Combined_Data!F395 &gt; 5000, Combined_Data!F395 - 5000, 0)</f>
        <v>0</v>
      </c>
      <c r="G400">
        <f>IF(Combined_Data!G395 &gt; 5000, Combined_Data!G395 - 5000, 0)</f>
        <v>0</v>
      </c>
      <c r="H400">
        <f>IF(Combined_Data!H395 &gt; 5000, Combined_Data!H395 - 5000, 0)</f>
        <v>0</v>
      </c>
      <c r="I400">
        <f>IF(Combined_Data!I395 &gt; 5000, Combined_Data!I395 - 5000, 0)</f>
        <v>0</v>
      </c>
      <c r="J400">
        <f>IF(Combined_Data!J395 &gt; 5000, Combined_Data!J395 - 5000, 0)</f>
        <v>0</v>
      </c>
      <c r="K400">
        <f>IF(Combined_Data!K395 &gt; 5000, Combined_Data!K395 - 5000, 0)</f>
        <v>0</v>
      </c>
      <c r="L400">
        <f>IF(Combined_Data!L395 &gt; 5000, Combined_Data!L395 - 5000, 0)</f>
        <v>308.55714351724964</v>
      </c>
      <c r="M400">
        <f>IF(Combined_Data!M395 &gt; 5000, Combined_Data!M395 - 5000, 0)</f>
        <v>1846.5433446977404</v>
      </c>
      <c r="N400">
        <f t="shared" si="6"/>
        <v>12070.176184909429</v>
      </c>
    </row>
    <row r="401" spans="1:14" x14ac:dyDescent="0.25">
      <c r="A401" t="s">
        <v>433</v>
      </c>
      <c r="B401">
        <f>IF(Combined_Data!B396 &gt; 5000, Combined_Data!B396 - 5000, 0)</f>
        <v>0</v>
      </c>
      <c r="C401">
        <f>IF(Combined_Data!C396 &gt; 5000, Combined_Data!C396 - 5000, 0)</f>
        <v>0</v>
      </c>
      <c r="D401">
        <f>IF(Combined_Data!D396 &gt; 5000, Combined_Data!D396 - 5000, 0)</f>
        <v>0</v>
      </c>
      <c r="E401">
        <f>IF(Combined_Data!E396 &gt; 5000, Combined_Data!E396 - 5000, 0)</f>
        <v>0</v>
      </c>
      <c r="F401">
        <f>IF(Combined_Data!F396 &gt; 5000, Combined_Data!F396 - 5000, 0)</f>
        <v>0</v>
      </c>
      <c r="G401">
        <f>IF(Combined_Data!G396 &gt; 5000, Combined_Data!G396 - 5000, 0)</f>
        <v>0</v>
      </c>
      <c r="H401">
        <f>IF(Combined_Data!H396 &gt; 5000, Combined_Data!H396 - 5000, 0)</f>
        <v>0</v>
      </c>
      <c r="I401">
        <f>IF(Combined_Data!I396 &gt; 5000, Combined_Data!I396 - 5000, 0)</f>
        <v>0</v>
      </c>
      <c r="J401">
        <f>IF(Combined_Data!J396 &gt; 5000, Combined_Data!J396 - 5000, 0)</f>
        <v>0</v>
      </c>
      <c r="K401">
        <f>IF(Combined_Data!K396 &gt; 5000, Combined_Data!K396 - 5000, 0)</f>
        <v>0</v>
      </c>
      <c r="L401">
        <f>IF(Combined_Data!L396 &gt; 5000, Combined_Data!L396 - 5000, 0)</f>
        <v>0</v>
      </c>
      <c r="M401">
        <f>IF(Combined_Data!M396 &gt; 5000, Combined_Data!M396 - 5000, 0)</f>
        <v>0</v>
      </c>
      <c r="N401">
        <f t="shared" si="6"/>
        <v>0</v>
      </c>
    </row>
    <row r="402" spans="1:14" x14ac:dyDescent="0.25">
      <c r="A402" t="s">
        <v>434</v>
      </c>
      <c r="B402">
        <f>IF(Combined_Data!B397 &gt; 5000, Combined_Data!B397 - 5000, 0)</f>
        <v>0</v>
      </c>
      <c r="C402">
        <f>IF(Combined_Data!C397 &gt; 5000, Combined_Data!C397 - 5000, 0)</f>
        <v>4901.0240066298993</v>
      </c>
      <c r="D402">
        <f>IF(Combined_Data!D397 &gt; 5000, Combined_Data!D397 - 5000, 0)</f>
        <v>9071.0527980843999</v>
      </c>
      <c r="E402">
        <f>IF(Combined_Data!E397 &gt; 5000, Combined_Data!E397 - 5000, 0)</f>
        <v>0</v>
      </c>
      <c r="F402">
        <f>IF(Combined_Data!F397 &gt; 5000, Combined_Data!F397 - 5000, 0)</f>
        <v>0</v>
      </c>
      <c r="G402">
        <f>IF(Combined_Data!G397 &gt; 5000, Combined_Data!G397 - 5000, 0)</f>
        <v>2110.2228053096096</v>
      </c>
      <c r="H402">
        <f>IF(Combined_Data!H397 &gt; 5000, Combined_Data!H397 - 5000, 0)</f>
        <v>0</v>
      </c>
      <c r="I402">
        <f>IF(Combined_Data!I397 &gt; 5000, Combined_Data!I397 - 5000, 0)</f>
        <v>2765.5163262033402</v>
      </c>
      <c r="J402">
        <f>IF(Combined_Data!J397 &gt; 5000, Combined_Data!J397 - 5000, 0)</f>
        <v>0</v>
      </c>
      <c r="K402">
        <f>IF(Combined_Data!K397 &gt; 5000, Combined_Data!K397 - 5000, 0)</f>
        <v>0</v>
      </c>
      <c r="L402">
        <f>IF(Combined_Data!L397 &gt; 5000, Combined_Data!L397 - 5000, 0)</f>
        <v>0</v>
      </c>
      <c r="M402">
        <f>IF(Combined_Data!M397 &gt; 5000, Combined_Data!M397 - 5000, 0)</f>
        <v>0</v>
      </c>
      <c r="N402">
        <f t="shared" si="6"/>
        <v>18847.815936227249</v>
      </c>
    </row>
    <row r="403" spans="1:14" x14ac:dyDescent="0.25">
      <c r="A403" t="s">
        <v>435</v>
      </c>
      <c r="B403">
        <f>IF(Combined_Data!B398 &gt; 5000, Combined_Data!B398 - 5000, 0)</f>
        <v>0</v>
      </c>
      <c r="C403">
        <f>IF(Combined_Data!C398 &gt; 5000, Combined_Data!C398 - 5000, 0)</f>
        <v>0</v>
      </c>
      <c r="D403">
        <f>IF(Combined_Data!D398 &gt; 5000, Combined_Data!D398 - 5000, 0)</f>
        <v>0</v>
      </c>
      <c r="E403">
        <f>IF(Combined_Data!E398 &gt; 5000, Combined_Data!E398 - 5000, 0)</f>
        <v>4036.9053554628899</v>
      </c>
      <c r="F403">
        <f>IF(Combined_Data!F398 &gt; 5000, Combined_Data!F398 - 5000, 0)</f>
        <v>0</v>
      </c>
      <c r="G403">
        <f>IF(Combined_Data!G398 &gt; 5000, Combined_Data!G398 - 5000, 0)</f>
        <v>0</v>
      </c>
      <c r="H403">
        <f>IF(Combined_Data!H398 &gt; 5000, Combined_Data!H398 - 5000, 0)</f>
        <v>0</v>
      </c>
      <c r="I403">
        <f>IF(Combined_Data!I398 &gt; 5000, Combined_Data!I398 - 5000, 0)</f>
        <v>0</v>
      </c>
      <c r="J403">
        <f>IF(Combined_Data!J398 &gt; 5000, Combined_Data!J398 - 5000, 0)</f>
        <v>0</v>
      </c>
      <c r="K403">
        <f>IF(Combined_Data!K398 &gt; 5000, Combined_Data!K398 - 5000, 0)</f>
        <v>0</v>
      </c>
      <c r="L403">
        <f>IF(Combined_Data!L398 &gt; 5000, Combined_Data!L398 - 5000, 0)</f>
        <v>0</v>
      </c>
      <c r="M403">
        <f>IF(Combined_Data!M398 &gt; 5000, Combined_Data!M398 - 5000, 0)</f>
        <v>0</v>
      </c>
      <c r="N403">
        <f t="shared" si="6"/>
        <v>4036.9053554628899</v>
      </c>
    </row>
    <row r="404" spans="1:14" x14ac:dyDescent="0.25">
      <c r="A404" t="s">
        <v>436</v>
      </c>
      <c r="B404">
        <f>IF(Combined_Data!B399 &gt; 5000, Combined_Data!B399 - 5000, 0)</f>
        <v>0</v>
      </c>
      <c r="C404">
        <f>IF(Combined_Data!C399 &gt; 5000, Combined_Data!C399 - 5000, 0)</f>
        <v>0</v>
      </c>
      <c r="D404">
        <f>IF(Combined_Data!D399 &gt; 5000, Combined_Data!D399 - 5000, 0)</f>
        <v>126.94927857431958</v>
      </c>
      <c r="E404">
        <f>IF(Combined_Data!E399 &gt; 5000, Combined_Data!E399 - 5000, 0)</f>
        <v>0</v>
      </c>
      <c r="F404">
        <f>IF(Combined_Data!F399 &gt; 5000, Combined_Data!F399 - 5000, 0)</f>
        <v>0</v>
      </c>
      <c r="G404">
        <f>IF(Combined_Data!G399 &gt; 5000, Combined_Data!G399 - 5000, 0)</f>
        <v>20811.388155826298</v>
      </c>
      <c r="H404">
        <f>IF(Combined_Data!H399 &gt; 5000, Combined_Data!H399 - 5000, 0)</f>
        <v>2390.2629411010403</v>
      </c>
      <c r="I404">
        <f>IF(Combined_Data!I399 &gt; 5000, Combined_Data!I399 - 5000, 0)</f>
        <v>0</v>
      </c>
      <c r="J404">
        <f>IF(Combined_Data!J399 &gt; 5000, Combined_Data!J399 - 5000, 0)</f>
        <v>0</v>
      </c>
      <c r="K404">
        <f>IF(Combined_Data!K399 &gt; 5000, Combined_Data!K399 - 5000, 0)</f>
        <v>0</v>
      </c>
      <c r="L404">
        <f>IF(Combined_Data!L399 &gt; 5000, Combined_Data!L399 - 5000, 0)</f>
        <v>0</v>
      </c>
      <c r="M404">
        <f>IF(Combined_Data!M399 &gt; 5000, Combined_Data!M399 - 5000, 0)</f>
        <v>0</v>
      </c>
      <c r="N404">
        <f t="shared" si="6"/>
        <v>23328.600375501657</v>
      </c>
    </row>
    <row r="405" spans="1:14" x14ac:dyDescent="0.25">
      <c r="A405" t="s">
        <v>437</v>
      </c>
      <c r="B405">
        <f>IF(Combined_Data!B400 &gt; 5000, Combined_Data!B400 - 5000, 0)</f>
        <v>0</v>
      </c>
      <c r="C405">
        <f>IF(Combined_Data!C400 &gt; 5000, Combined_Data!C400 - 5000, 0)</f>
        <v>0</v>
      </c>
      <c r="D405">
        <f>IF(Combined_Data!D400 &gt; 5000, Combined_Data!D400 - 5000, 0)</f>
        <v>4053.4860945885193</v>
      </c>
      <c r="E405">
        <f>IF(Combined_Data!E400 &gt; 5000, Combined_Data!E400 - 5000, 0)</f>
        <v>0</v>
      </c>
      <c r="F405">
        <f>IF(Combined_Data!F400 &gt; 5000, Combined_Data!F400 - 5000, 0)</f>
        <v>0</v>
      </c>
      <c r="G405">
        <f>IF(Combined_Data!G400 &gt; 5000, Combined_Data!G400 - 5000, 0)</f>
        <v>0</v>
      </c>
      <c r="H405">
        <f>IF(Combined_Data!H400 &gt; 5000, Combined_Data!H400 - 5000, 0)</f>
        <v>0</v>
      </c>
      <c r="I405">
        <f>IF(Combined_Data!I400 &gt; 5000, Combined_Data!I400 - 5000, 0)</f>
        <v>0</v>
      </c>
      <c r="J405">
        <f>IF(Combined_Data!J400 &gt; 5000, Combined_Data!J400 - 5000, 0)</f>
        <v>1304.11953267637</v>
      </c>
      <c r="K405">
        <f>IF(Combined_Data!K400 &gt; 5000, Combined_Data!K400 - 5000, 0)</f>
        <v>0</v>
      </c>
      <c r="L405">
        <f>IF(Combined_Data!L400 &gt; 5000, Combined_Data!L400 - 5000, 0)</f>
        <v>0</v>
      </c>
      <c r="M405">
        <f>IF(Combined_Data!M400 &gt; 5000, Combined_Data!M400 - 5000, 0)</f>
        <v>113.21994523557987</v>
      </c>
      <c r="N405">
        <f t="shared" si="6"/>
        <v>5470.8255725004692</v>
      </c>
    </row>
    <row r="406" spans="1:14" x14ac:dyDescent="0.25">
      <c r="A406" t="s">
        <v>438</v>
      </c>
      <c r="B406">
        <f>IF(Combined_Data!B401 &gt; 5000, Combined_Data!B401 - 5000, 0)</f>
        <v>0</v>
      </c>
      <c r="C406">
        <f>IF(Combined_Data!C401 &gt; 5000, Combined_Data!C401 - 5000, 0)</f>
        <v>608.5997966800096</v>
      </c>
      <c r="D406">
        <f>IF(Combined_Data!D401 &gt; 5000, Combined_Data!D401 - 5000, 0)</f>
        <v>0</v>
      </c>
      <c r="E406">
        <f>IF(Combined_Data!E401 &gt; 5000, Combined_Data!E401 - 5000, 0)</f>
        <v>1536.3851883121097</v>
      </c>
      <c r="F406">
        <f>IF(Combined_Data!F401 &gt; 5000, Combined_Data!F401 - 5000, 0)</f>
        <v>6834.6939851946008</v>
      </c>
      <c r="G406">
        <f>IF(Combined_Data!G401 &gt; 5000, Combined_Data!G401 - 5000, 0)</f>
        <v>0</v>
      </c>
      <c r="H406">
        <f>IF(Combined_Data!H401 &gt; 5000, Combined_Data!H401 - 5000, 0)</f>
        <v>906.10750205415025</v>
      </c>
      <c r="I406">
        <f>IF(Combined_Data!I401 &gt; 5000, Combined_Data!I401 - 5000, 0)</f>
        <v>0</v>
      </c>
      <c r="J406">
        <f>IF(Combined_Data!J401 &gt; 5000, Combined_Data!J401 - 5000, 0)</f>
        <v>0</v>
      </c>
      <c r="K406">
        <f>IF(Combined_Data!K401 &gt; 5000, Combined_Data!K401 - 5000, 0)</f>
        <v>0</v>
      </c>
      <c r="L406">
        <f>IF(Combined_Data!L401 &gt; 5000, Combined_Data!L401 - 5000, 0)</f>
        <v>0</v>
      </c>
      <c r="M406">
        <f>IF(Combined_Data!M401 &gt; 5000, Combined_Data!M401 - 5000, 0)</f>
        <v>12032.794857503701</v>
      </c>
      <c r="N406">
        <f t="shared" si="6"/>
        <v>21918.581329744571</v>
      </c>
    </row>
    <row r="407" spans="1:14" x14ac:dyDescent="0.25">
      <c r="A407" t="s">
        <v>439</v>
      </c>
      <c r="B407">
        <f>IF(Combined_Data!B402 &gt; 5000, Combined_Data!B402 - 5000, 0)</f>
        <v>0</v>
      </c>
      <c r="C407">
        <f>IF(Combined_Data!C402 &gt; 5000, Combined_Data!C402 - 5000, 0)</f>
        <v>0</v>
      </c>
      <c r="D407">
        <f>IF(Combined_Data!D402 &gt; 5000, Combined_Data!D402 - 5000, 0)</f>
        <v>0</v>
      </c>
      <c r="E407">
        <f>IF(Combined_Data!E402 &gt; 5000, Combined_Data!E402 - 5000, 0)</f>
        <v>1708.6928877566197</v>
      </c>
      <c r="F407">
        <f>IF(Combined_Data!F402 &gt; 5000, Combined_Data!F402 - 5000, 0)</f>
        <v>0</v>
      </c>
      <c r="G407">
        <f>IF(Combined_Data!G402 &gt; 5000, Combined_Data!G402 - 5000, 0)</f>
        <v>0</v>
      </c>
      <c r="H407">
        <f>IF(Combined_Data!H402 &gt; 5000, Combined_Data!H402 - 5000, 0)</f>
        <v>0</v>
      </c>
      <c r="I407">
        <f>IF(Combined_Data!I402 &gt; 5000, Combined_Data!I402 - 5000, 0)</f>
        <v>0</v>
      </c>
      <c r="J407">
        <f>IF(Combined_Data!J402 &gt; 5000, Combined_Data!J402 - 5000, 0)</f>
        <v>2015.8681275859799</v>
      </c>
      <c r="K407">
        <f>IF(Combined_Data!K402 &gt; 5000, Combined_Data!K402 - 5000, 0)</f>
        <v>0</v>
      </c>
      <c r="L407">
        <f>IF(Combined_Data!L402 &gt; 5000, Combined_Data!L402 - 5000, 0)</f>
        <v>0</v>
      </c>
      <c r="M407">
        <f>IF(Combined_Data!M402 &gt; 5000, Combined_Data!M402 - 5000, 0)</f>
        <v>0</v>
      </c>
      <c r="N407">
        <f t="shared" si="6"/>
        <v>3724.5610153425996</v>
      </c>
    </row>
    <row r="408" spans="1:14" x14ac:dyDescent="0.25">
      <c r="A408" t="s">
        <v>440</v>
      </c>
      <c r="B408">
        <f>IF(Combined_Data!B403 &gt; 5000, Combined_Data!B403 - 5000, 0)</f>
        <v>0</v>
      </c>
      <c r="C408">
        <f>IF(Combined_Data!C403 &gt; 5000, Combined_Data!C403 - 5000, 0)</f>
        <v>442.04621188730016</v>
      </c>
      <c r="D408">
        <f>IF(Combined_Data!D403 &gt; 5000, Combined_Data!D403 - 5000, 0)</f>
        <v>0</v>
      </c>
      <c r="E408">
        <f>IF(Combined_Data!E403 &gt; 5000, Combined_Data!E403 - 5000, 0)</f>
        <v>0</v>
      </c>
      <c r="F408">
        <f>IF(Combined_Data!F403 &gt; 5000, Combined_Data!F403 - 5000, 0)</f>
        <v>0</v>
      </c>
      <c r="G408">
        <f>IF(Combined_Data!G403 &gt; 5000, Combined_Data!G403 - 5000, 0)</f>
        <v>0</v>
      </c>
      <c r="H408">
        <f>IF(Combined_Data!H403 &gt; 5000, Combined_Data!H403 - 5000, 0)</f>
        <v>0</v>
      </c>
      <c r="I408">
        <f>IF(Combined_Data!I403 &gt; 5000, Combined_Data!I403 - 5000, 0)</f>
        <v>0</v>
      </c>
      <c r="J408">
        <f>IF(Combined_Data!J403 &gt; 5000, Combined_Data!J403 - 5000, 0)</f>
        <v>0</v>
      </c>
      <c r="K408">
        <f>IF(Combined_Data!K403 &gt; 5000, Combined_Data!K403 - 5000, 0)</f>
        <v>1844.0765665313802</v>
      </c>
      <c r="L408">
        <f>IF(Combined_Data!L403 &gt; 5000, Combined_Data!L403 - 5000, 0)</f>
        <v>0</v>
      </c>
      <c r="M408">
        <f>IF(Combined_Data!M403 &gt; 5000, Combined_Data!M403 - 5000, 0)</f>
        <v>0</v>
      </c>
      <c r="N408">
        <f t="shared" si="6"/>
        <v>2286.1227784186804</v>
      </c>
    </row>
    <row r="409" spans="1:14" x14ac:dyDescent="0.25">
      <c r="A409" t="s">
        <v>441</v>
      </c>
      <c r="B409">
        <f>IF(Combined_Data!B404 &gt; 5000, Combined_Data!B404 - 5000, 0)</f>
        <v>0</v>
      </c>
      <c r="C409">
        <f>IF(Combined_Data!C404 &gt; 5000, Combined_Data!C404 - 5000, 0)</f>
        <v>0</v>
      </c>
      <c r="D409">
        <f>IF(Combined_Data!D404 &gt; 5000, Combined_Data!D404 - 5000, 0)</f>
        <v>754.58761141916966</v>
      </c>
      <c r="E409">
        <f>IF(Combined_Data!E404 &gt; 5000, Combined_Data!E404 - 5000, 0)</f>
        <v>0</v>
      </c>
      <c r="F409">
        <f>IF(Combined_Data!F404 &gt; 5000, Combined_Data!F404 - 5000, 0)</f>
        <v>3452.6649273433195</v>
      </c>
      <c r="G409">
        <f>IF(Combined_Data!G404 &gt; 5000, Combined_Data!G404 - 5000, 0)</f>
        <v>0</v>
      </c>
      <c r="H409">
        <f>IF(Combined_Data!H404 &gt; 5000, Combined_Data!H404 - 5000, 0)</f>
        <v>2630.5091478753102</v>
      </c>
      <c r="I409">
        <f>IF(Combined_Data!I404 &gt; 5000, Combined_Data!I404 - 5000, 0)</f>
        <v>0</v>
      </c>
      <c r="J409">
        <f>IF(Combined_Data!J404 &gt; 5000, Combined_Data!J404 - 5000, 0)</f>
        <v>2785.6329191075001</v>
      </c>
      <c r="K409">
        <f>IF(Combined_Data!K404 &gt; 5000, Combined_Data!K404 - 5000, 0)</f>
        <v>0</v>
      </c>
      <c r="L409">
        <f>IF(Combined_Data!L404 &gt; 5000, Combined_Data!L404 - 5000, 0)</f>
        <v>0</v>
      </c>
      <c r="M409">
        <f>IF(Combined_Data!M404 &gt; 5000, Combined_Data!M404 - 5000, 0)</f>
        <v>0</v>
      </c>
      <c r="N409">
        <f t="shared" si="6"/>
        <v>9623.3946057452995</v>
      </c>
    </row>
    <row r="410" spans="1:14" x14ac:dyDescent="0.25">
      <c r="A410" t="s">
        <v>442</v>
      </c>
      <c r="B410">
        <f>IF(Combined_Data!B405 &gt; 5000, Combined_Data!B405 - 5000, 0)</f>
        <v>0</v>
      </c>
      <c r="C410">
        <f>IF(Combined_Data!C405 &gt; 5000, Combined_Data!C405 - 5000, 0)</f>
        <v>0</v>
      </c>
      <c r="D410">
        <f>IF(Combined_Data!D405 &gt; 5000, Combined_Data!D405 - 5000, 0)</f>
        <v>0</v>
      </c>
      <c r="E410">
        <f>IF(Combined_Data!E405 &gt; 5000, Combined_Data!E405 - 5000, 0)</f>
        <v>0</v>
      </c>
      <c r="F410">
        <f>IF(Combined_Data!F405 &gt; 5000, Combined_Data!F405 - 5000, 0)</f>
        <v>0</v>
      </c>
      <c r="G410">
        <f>IF(Combined_Data!G405 &gt; 5000, Combined_Data!G405 - 5000, 0)</f>
        <v>0</v>
      </c>
      <c r="H410">
        <f>IF(Combined_Data!H405 &gt; 5000, Combined_Data!H405 - 5000, 0)</f>
        <v>1505.67324225434</v>
      </c>
      <c r="I410">
        <f>IF(Combined_Data!I405 &gt; 5000, Combined_Data!I405 - 5000, 0)</f>
        <v>0</v>
      </c>
      <c r="J410">
        <f>IF(Combined_Data!J405 &gt; 5000, Combined_Data!J405 - 5000, 0)</f>
        <v>0</v>
      </c>
      <c r="K410">
        <f>IF(Combined_Data!K405 &gt; 5000, Combined_Data!K405 - 5000, 0)</f>
        <v>0</v>
      </c>
      <c r="L410">
        <f>IF(Combined_Data!L405 &gt; 5000, Combined_Data!L405 - 5000, 0)</f>
        <v>0</v>
      </c>
      <c r="M410">
        <f>IF(Combined_Data!M405 &gt; 5000, Combined_Data!M405 - 5000, 0)</f>
        <v>0</v>
      </c>
      <c r="N410">
        <f t="shared" si="6"/>
        <v>1505.67324225434</v>
      </c>
    </row>
    <row r="411" spans="1:14" x14ac:dyDescent="0.25">
      <c r="A411" t="s">
        <v>443</v>
      </c>
      <c r="B411">
        <f>IF(Combined_Data!B406 &gt; 5000, Combined_Data!B406 - 5000, 0)</f>
        <v>0</v>
      </c>
      <c r="C411">
        <f>IF(Combined_Data!C406 &gt; 5000, Combined_Data!C406 - 5000, 0)</f>
        <v>0</v>
      </c>
      <c r="D411">
        <f>IF(Combined_Data!D406 &gt; 5000, Combined_Data!D406 - 5000, 0)</f>
        <v>10887.675628629901</v>
      </c>
      <c r="E411">
        <f>IF(Combined_Data!E406 &gt; 5000, Combined_Data!E406 - 5000, 0)</f>
        <v>0</v>
      </c>
      <c r="F411">
        <f>IF(Combined_Data!F406 &gt; 5000, Combined_Data!F406 - 5000, 0)</f>
        <v>0</v>
      </c>
      <c r="G411">
        <f>IF(Combined_Data!G406 &gt; 5000, Combined_Data!G406 - 5000, 0)</f>
        <v>0</v>
      </c>
      <c r="H411">
        <f>IF(Combined_Data!H406 &gt; 5000, Combined_Data!H406 - 5000, 0)</f>
        <v>0</v>
      </c>
      <c r="I411">
        <f>IF(Combined_Data!I406 &gt; 5000, Combined_Data!I406 - 5000, 0)</f>
        <v>0</v>
      </c>
      <c r="J411">
        <f>IF(Combined_Data!J406 &gt; 5000, Combined_Data!J406 - 5000, 0)</f>
        <v>0</v>
      </c>
      <c r="K411">
        <f>IF(Combined_Data!K406 &gt; 5000, Combined_Data!K406 - 5000, 0)</f>
        <v>0</v>
      </c>
      <c r="L411">
        <f>IF(Combined_Data!L406 &gt; 5000, Combined_Data!L406 - 5000, 0)</f>
        <v>0</v>
      </c>
      <c r="M411">
        <f>IF(Combined_Data!M406 &gt; 5000, Combined_Data!M406 - 5000, 0)</f>
        <v>0</v>
      </c>
      <c r="N411">
        <f t="shared" si="6"/>
        <v>10887.675628629901</v>
      </c>
    </row>
    <row r="412" spans="1:14" x14ac:dyDescent="0.25">
      <c r="A412" t="s">
        <v>444</v>
      </c>
      <c r="B412">
        <f>IF(Combined_Data!B407 &gt; 5000, Combined_Data!B407 - 5000, 0)</f>
        <v>0</v>
      </c>
      <c r="C412">
        <f>IF(Combined_Data!C407 &gt; 5000, Combined_Data!C407 - 5000, 0)</f>
        <v>0</v>
      </c>
      <c r="D412">
        <f>IF(Combined_Data!D407 &gt; 5000, Combined_Data!D407 - 5000, 0)</f>
        <v>0</v>
      </c>
      <c r="E412">
        <f>IF(Combined_Data!E407 &gt; 5000, Combined_Data!E407 - 5000, 0)</f>
        <v>0</v>
      </c>
      <c r="F412">
        <f>IF(Combined_Data!F407 &gt; 5000, Combined_Data!F407 - 5000, 0)</f>
        <v>0</v>
      </c>
      <c r="G412">
        <f>IF(Combined_Data!G407 &gt; 5000, Combined_Data!G407 - 5000, 0)</f>
        <v>0</v>
      </c>
      <c r="H412">
        <f>IF(Combined_Data!H407 &gt; 5000, Combined_Data!H407 - 5000, 0)</f>
        <v>0</v>
      </c>
      <c r="I412">
        <f>IF(Combined_Data!I407 &gt; 5000, Combined_Data!I407 - 5000, 0)</f>
        <v>0</v>
      </c>
      <c r="J412">
        <f>IF(Combined_Data!J407 &gt; 5000, Combined_Data!J407 - 5000, 0)</f>
        <v>0</v>
      </c>
      <c r="K412">
        <f>IF(Combined_Data!K407 &gt; 5000, Combined_Data!K407 - 5000, 0)</f>
        <v>0</v>
      </c>
      <c r="L412">
        <f>IF(Combined_Data!L407 &gt; 5000, Combined_Data!L407 - 5000, 0)</f>
        <v>2119.4640561879696</v>
      </c>
      <c r="M412">
        <f>IF(Combined_Data!M407 &gt; 5000, Combined_Data!M407 - 5000, 0)</f>
        <v>0</v>
      </c>
      <c r="N412">
        <f t="shared" si="6"/>
        <v>2119.4640561879696</v>
      </c>
    </row>
    <row r="413" spans="1:14" x14ac:dyDescent="0.25">
      <c r="A413" t="s">
        <v>445</v>
      </c>
      <c r="B413">
        <f>IF(Combined_Data!B408 &gt; 5000, Combined_Data!B408 - 5000, 0)</f>
        <v>0</v>
      </c>
      <c r="C413">
        <f>IF(Combined_Data!C408 &gt; 5000, Combined_Data!C408 - 5000, 0)</f>
        <v>0</v>
      </c>
      <c r="D413">
        <f>IF(Combined_Data!D408 &gt; 5000, Combined_Data!D408 - 5000, 0)</f>
        <v>1960.4912027714799</v>
      </c>
      <c r="E413">
        <f>IF(Combined_Data!E408 &gt; 5000, Combined_Data!E408 - 5000, 0)</f>
        <v>0</v>
      </c>
      <c r="F413">
        <f>IF(Combined_Data!F408 &gt; 5000, Combined_Data!F408 - 5000, 0)</f>
        <v>0</v>
      </c>
      <c r="G413">
        <f>IF(Combined_Data!G408 &gt; 5000, Combined_Data!G408 - 5000, 0)</f>
        <v>0</v>
      </c>
      <c r="H413">
        <f>IF(Combined_Data!H408 &gt; 5000, Combined_Data!H408 - 5000, 0)</f>
        <v>0</v>
      </c>
      <c r="I413">
        <f>IF(Combined_Data!I408 &gt; 5000, Combined_Data!I408 - 5000, 0)</f>
        <v>1984.8467191567197</v>
      </c>
      <c r="J413">
        <f>IF(Combined_Data!J408 &gt; 5000, Combined_Data!J408 - 5000, 0)</f>
        <v>0</v>
      </c>
      <c r="K413">
        <f>IF(Combined_Data!K408 &gt; 5000, Combined_Data!K408 - 5000, 0)</f>
        <v>0</v>
      </c>
      <c r="L413">
        <f>IF(Combined_Data!L408 &gt; 5000, Combined_Data!L408 - 5000, 0)</f>
        <v>0</v>
      </c>
      <c r="M413">
        <f>IF(Combined_Data!M408 &gt; 5000, Combined_Data!M408 - 5000, 0)</f>
        <v>0</v>
      </c>
      <c r="N413">
        <f t="shared" si="6"/>
        <v>3945.3379219281996</v>
      </c>
    </row>
    <row r="414" spans="1:14" x14ac:dyDescent="0.25">
      <c r="A414" t="s">
        <v>446</v>
      </c>
      <c r="B414">
        <f>IF(Combined_Data!B409 &gt; 5000, Combined_Data!B409 - 5000, 0)</f>
        <v>0</v>
      </c>
      <c r="C414">
        <f>IF(Combined_Data!C409 &gt; 5000, Combined_Data!C409 - 5000, 0)</f>
        <v>0</v>
      </c>
      <c r="D414">
        <f>IF(Combined_Data!D409 &gt; 5000, Combined_Data!D409 - 5000, 0)</f>
        <v>0</v>
      </c>
      <c r="E414">
        <f>IF(Combined_Data!E409 &gt; 5000, Combined_Data!E409 - 5000, 0)</f>
        <v>0</v>
      </c>
      <c r="F414">
        <f>IF(Combined_Data!F409 &gt; 5000, Combined_Data!F409 - 5000, 0)</f>
        <v>0</v>
      </c>
      <c r="G414">
        <f>IF(Combined_Data!G409 &gt; 5000, Combined_Data!G409 - 5000, 0)</f>
        <v>0</v>
      </c>
      <c r="H414">
        <f>IF(Combined_Data!H409 &gt; 5000, Combined_Data!H409 - 5000, 0)</f>
        <v>0</v>
      </c>
      <c r="I414">
        <f>IF(Combined_Data!I409 &gt; 5000, Combined_Data!I409 - 5000, 0)</f>
        <v>0</v>
      </c>
      <c r="J414">
        <f>IF(Combined_Data!J409 &gt; 5000, Combined_Data!J409 - 5000, 0)</f>
        <v>0</v>
      </c>
      <c r="K414">
        <f>IF(Combined_Data!K409 &gt; 5000, Combined_Data!K409 - 5000, 0)</f>
        <v>0</v>
      </c>
      <c r="L414">
        <f>IF(Combined_Data!L409 &gt; 5000, Combined_Data!L409 - 5000, 0)</f>
        <v>0</v>
      </c>
      <c r="M414">
        <f>IF(Combined_Data!M409 &gt; 5000, Combined_Data!M409 - 5000, 0)</f>
        <v>0</v>
      </c>
      <c r="N414">
        <f t="shared" si="6"/>
        <v>0</v>
      </c>
    </row>
    <row r="415" spans="1:14" x14ac:dyDescent="0.25">
      <c r="A415" t="s">
        <v>447</v>
      </c>
      <c r="B415">
        <f>IF(Combined_Data!B410 &gt; 5000, Combined_Data!B410 - 5000, 0)</f>
        <v>0</v>
      </c>
      <c r="C415">
        <f>IF(Combined_Data!C410 &gt; 5000, Combined_Data!C410 - 5000, 0)</f>
        <v>0</v>
      </c>
      <c r="D415">
        <f>IF(Combined_Data!D410 &gt; 5000, Combined_Data!D410 - 5000, 0)</f>
        <v>0</v>
      </c>
      <c r="E415">
        <f>IF(Combined_Data!E410 &gt; 5000, Combined_Data!E410 - 5000, 0)</f>
        <v>0</v>
      </c>
      <c r="F415">
        <f>IF(Combined_Data!F410 &gt; 5000, Combined_Data!F410 - 5000, 0)</f>
        <v>0</v>
      </c>
      <c r="G415">
        <f>IF(Combined_Data!G410 &gt; 5000, Combined_Data!G410 - 5000, 0)</f>
        <v>7183.6825098888003</v>
      </c>
      <c r="H415">
        <f>IF(Combined_Data!H410 &gt; 5000, Combined_Data!H410 - 5000, 0)</f>
        <v>0</v>
      </c>
      <c r="I415">
        <f>IF(Combined_Data!I410 &gt; 5000, Combined_Data!I410 - 5000, 0)</f>
        <v>0</v>
      </c>
      <c r="J415">
        <f>IF(Combined_Data!J410 &gt; 5000, Combined_Data!J410 - 5000, 0)</f>
        <v>1015.2344766504802</v>
      </c>
      <c r="K415">
        <f>IF(Combined_Data!K410 &gt; 5000, Combined_Data!K410 - 5000, 0)</f>
        <v>0</v>
      </c>
      <c r="L415">
        <f>IF(Combined_Data!L410 &gt; 5000, Combined_Data!L410 - 5000, 0)</f>
        <v>0</v>
      </c>
      <c r="M415">
        <f>IF(Combined_Data!M410 &gt; 5000, Combined_Data!M410 - 5000, 0)</f>
        <v>0</v>
      </c>
      <c r="N415">
        <f t="shared" si="6"/>
        <v>8198.9169865392796</v>
      </c>
    </row>
    <row r="416" spans="1:14" x14ac:dyDescent="0.25">
      <c r="A416" t="s">
        <v>448</v>
      </c>
      <c r="B416">
        <f>IF(Combined_Data!B411 &gt; 5000, Combined_Data!B411 - 5000, 0)</f>
        <v>0</v>
      </c>
      <c r="C416">
        <f>IF(Combined_Data!C411 &gt; 5000, Combined_Data!C411 - 5000, 0)</f>
        <v>0</v>
      </c>
      <c r="D416">
        <f>IF(Combined_Data!D411 &gt; 5000, Combined_Data!D411 - 5000, 0)</f>
        <v>0</v>
      </c>
      <c r="E416">
        <f>IF(Combined_Data!E411 &gt; 5000, Combined_Data!E411 - 5000, 0)</f>
        <v>0</v>
      </c>
      <c r="F416">
        <f>IF(Combined_Data!F411 &gt; 5000, Combined_Data!F411 - 5000, 0)</f>
        <v>211.14244182046968</v>
      </c>
      <c r="G416">
        <f>IF(Combined_Data!G411 &gt; 5000, Combined_Data!G411 - 5000, 0)</f>
        <v>7081.8089571226992</v>
      </c>
      <c r="H416">
        <f>IF(Combined_Data!H411 &gt; 5000, Combined_Data!H411 - 5000, 0)</f>
        <v>0</v>
      </c>
      <c r="I416">
        <f>IF(Combined_Data!I411 &gt; 5000, Combined_Data!I411 - 5000, 0)</f>
        <v>0</v>
      </c>
      <c r="J416">
        <f>IF(Combined_Data!J411 &gt; 5000, Combined_Data!J411 - 5000, 0)</f>
        <v>0</v>
      </c>
      <c r="K416">
        <f>IF(Combined_Data!K411 &gt; 5000, Combined_Data!K411 - 5000, 0)</f>
        <v>0</v>
      </c>
      <c r="L416">
        <f>IF(Combined_Data!L411 &gt; 5000, Combined_Data!L411 - 5000, 0)</f>
        <v>0</v>
      </c>
      <c r="M416">
        <f>IF(Combined_Data!M411 &gt; 5000, Combined_Data!M411 - 5000, 0)</f>
        <v>0</v>
      </c>
      <c r="N416">
        <f t="shared" si="6"/>
        <v>7292.9513989431689</v>
      </c>
    </row>
    <row r="417" spans="1:14" x14ac:dyDescent="0.25">
      <c r="A417" t="s">
        <v>449</v>
      </c>
      <c r="B417">
        <f>IF(Combined_Data!B412 &gt; 5000, Combined_Data!B412 - 5000, 0)</f>
        <v>0</v>
      </c>
      <c r="C417">
        <f>IF(Combined_Data!C412 &gt; 5000, Combined_Data!C412 - 5000, 0)</f>
        <v>0</v>
      </c>
      <c r="D417">
        <f>IF(Combined_Data!D412 &gt; 5000, Combined_Data!D412 - 5000, 0)</f>
        <v>0</v>
      </c>
      <c r="E417">
        <f>IF(Combined_Data!E412 &gt; 5000, Combined_Data!E412 - 5000, 0)</f>
        <v>0</v>
      </c>
      <c r="F417">
        <f>IF(Combined_Data!F412 &gt; 5000, Combined_Data!F412 - 5000, 0)</f>
        <v>0</v>
      </c>
      <c r="G417">
        <f>IF(Combined_Data!G412 &gt; 5000, Combined_Data!G412 - 5000, 0)</f>
        <v>0</v>
      </c>
      <c r="H417">
        <f>IF(Combined_Data!H412 &gt; 5000, Combined_Data!H412 - 5000, 0)</f>
        <v>0</v>
      </c>
      <c r="I417">
        <f>IF(Combined_Data!I412 &gt; 5000, Combined_Data!I412 - 5000, 0)</f>
        <v>0</v>
      </c>
      <c r="J417">
        <f>IF(Combined_Data!J412 &gt; 5000, Combined_Data!J412 - 5000, 0)</f>
        <v>0</v>
      </c>
      <c r="K417">
        <f>IF(Combined_Data!K412 &gt; 5000, Combined_Data!K412 - 5000, 0)</f>
        <v>0</v>
      </c>
      <c r="L417">
        <f>IF(Combined_Data!L412 &gt; 5000, Combined_Data!L412 - 5000, 0)</f>
        <v>2593.9956390033403</v>
      </c>
      <c r="M417">
        <f>IF(Combined_Data!M412 &gt; 5000, Combined_Data!M412 - 5000, 0)</f>
        <v>0</v>
      </c>
      <c r="N417">
        <f t="shared" si="6"/>
        <v>2593.9956390033403</v>
      </c>
    </row>
    <row r="418" spans="1:14" x14ac:dyDescent="0.25">
      <c r="A418" t="s">
        <v>450</v>
      </c>
      <c r="B418">
        <f>IF(Combined_Data!B413 &gt; 5000, Combined_Data!B413 - 5000, 0)</f>
        <v>0</v>
      </c>
      <c r="C418">
        <f>IF(Combined_Data!C413 &gt; 5000, Combined_Data!C413 - 5000, 0)</f>
        <v>0</v>
      </c>
      <c r="D418">
        <f>IF(Combined_Data!D413 &gt; 5000, Combined_Data!D413 - 5000, 0)</f>
        <v>0</v>
      </c>
      <c r="E418">
        <f>IF(Combined_Data!E413 &gt; 5000, Combined_Data!E413 - 5000, 0)</f>
        <v>0</v>
      </c>
      <c r="F418">
        <f>IF(Combined_Data!F413 &gt; 5000, Combined_Data!F413 - 5000, 0)</f>
        <v>3364.2728183944891</v>
      </c>
      <c r="G418">
        <f>IF(Combined_Data!G413 &gt; 5000, Combined_Data!G413 - 5000, 0)</f>
        <v>0</v>
      </c>
      <c r="H418">
        <f>IF(Combined_Data!H413 &gt; 5000, Combined_Data!H413 - 5000, 0)</f>
        <v>0</v>
      </c>
      <c r="I418">
        <f>IF(Combined_Data!I413 &gt; 5000, Combined_Data!I413 - 5000, 0)</f>
        <v>0</v>
      </c>
      <c r="J418">
        <f>IF(Combined_Data!J413 &gt; 5000, Combined_Data!J413 - 5000, 0)</f>
        <v>0</v>
      </c>
      <c r="K418">
        <f>IF(Combined_Data!K413 &gt; 5000, Combined_Data!K413 - 5000, 0)</f>
        <v>0</v>
      </c>
      <c r="L418">
        <f>IF(Combined_Data!L413 &gt; 5000, Combined_Data!L413 - 5000, 0)</f>
        <v>0</v>
      </c>
      <c r="M418">
        <f>IF(Combined_Data!M413 &gt; 5000, Combined_Data!M413 - 5000, 0)</f>
        <v>4050.9641055696993</v>
      </c>
      <c r="N418">
        <f t="shared" si="6"/>
        <v>7415.2369239641885</v>
      </c>
    </row>
    <row r="419" spans="1:14" x14ac:dyDescent="0.25">
      <c r="A419" t="s">
        <v>451</v>
      </c>
      <c r="B419">
        <f>IF(Combined_Data!B414 &gt; 5000, Combined_Data!B414 - 5000, 0)</f>
        <v>0</v>
      </c>
      <c r="C419">
        <f>IF(Combined_Data!C414 &gt; 5000, Combined_Data!C414 - 5000, 0)</f>
        <v>0</v>
      </c>
      <c r="D419">
        <f>IF(Combined_Data!D414 &gt; 5000, Combined_Data!D414 - 5000, 0)</f>
        <v>0</v>
      </c>
      <c r="E419">
        <f>IF(Combined_Data!E414 &gt; 5000, Combined_Data!E414 - 5000, 0)</f>
        <v>0</v>
      </c>
      <c r="F419">
        <f>IF(Combined_Data!F414 &gt; 5000, Combined_Data!F414 - 5000, 0)</f>
        <v>0</v>
      </c>
      <c r="G419">
        <f>IF(Combined_Data!G414 &gt; 5000, Combined_Data!G414 - 5000, 0)</f>
        <v>0</v>
      </c>
      <c r="H419">
        <f>IF(Combined_Data!H414 &gt; 5000, Combined_Data!H414 - 5000, 0)</f>
        <v>0</v>
      </c>
      <c r="I419">
        <f>IF(Combined_Data!I414 &gt; 5000, Combined_Data!I414 - 5000, 0)</f>
        <v>0</v>
      </c>
      <c r="J419">
        <f>IF(Combined_Data!J414 &gt; 5000, Combined_Data!J414 - 5000, 0)</f>
        <v>0</v>
      </c>
      <c r="K419">
        <f>IF(Combined_Data!K414 &gt; 5000, Combined_Data!K414 - 5000, 0)</f>
        <v>632.05245940321038</v>
      </c>
      <c r="L419">
        <f>IF(Combined_Data!L414 &gt; 5000, Combined_Data!L414 - 5000, 0)</f>
        <v>0</v>
      </c>
      <c r="M419">
        <f>IF(Combined_Data!M414 &gt; 5000, Combined_Data!M414 - 5000, 0)</f>
        <v>2410.3766820839801</v>
      </c>
      <c r="N419">
        <f t="shared" si="6"/>
        <v>3042.4291414871905</v>
      </c>
    </row>
    <row r="420" spans="1:14" x14ac:dyDescent="0.25">
      <c r="A420" t="s">
        <v>452</v>
      </c>
      <c r="B420">
        <f>IF(Combined_Data!B415 &gt; 5000, Combined_Data!B415 - 5000, 0)</f>
        <v>0</v>
      </c>
      <c r="C420">
        <f>IF(Combined_Data!C415 &gt; 5000, Combined_Data!C415 - 5000, 0)</f>
        <v>0</v>
      </c>
      <c r="D420">
        <f>IF(Combined_Data!D415 &gt; 5000, Combined_Data!D415 - 5000, 0)</f>
        <v>0</v>
      </c>
      <c r="E420">
        <f>IF(Combined_Data!E415 &gt; 5000, Combined_Data!E415 - 5000, 0)</f>
        <v>0</v>
      </c>
      <c r="F420">
        <f>IF(Combined_Data!F415 &gt; 5000, Combined_Data!F415 - 5000, 0)</f>
        <v>0</v>
      </c>
      <c r="G420">
        <f>IF(Combined_Data!G415 &gt; 5000, Combined_Data!G415 - 5000, 0)</f>
        <v>0</v>
      </c>
      <c r="H420">
        <f>IF(Combined_Data!H415 &gt; 5000, Combined_Data!H415 - 5000, 0)</f>
        <v>0</v>
      </c>
      <c r="I420">
        <f>IF(Combined_Data!I415 &gt; 5000, Combined_Data!I415 - 5000, 0)</f>
        <v>0</v>
      </c>
      <c r="J420">
        <f>IF(Combined_Data!J415 &gt; 5000, Combined_Data!J415 - 5000, 0)</f>
        <v>0</v>
      </c>
      <c r="K420">
        <f>IF(Combined_Data!K415 &gt; 5000, Combined_Data!K415 - 5000, 0)</f>
        <v>0</v>
      </c>
      <c r="L420">
        <f>IF(Combined_Data!L415 &gt; 5000, Combined_Data!L415 - 5000, 0)</f>
        <v>0</v>
      </c>
      <c r="M420">
        <f>IF(Combined_Data!M415 &gt; 5000, Combined_Data!M415 - 5000, 0)</f>
        <v>0</v>
      </c>
      <c r="N420">
        <f t="shared" si="6"/>
        <v>0</v>
      </c>
    </row>
    <row r="421" spans="1:14" x14ac:dyDescent="0.25">
      <c r="A421" t="s">
        <v>453</v>
      </c>
      <c r="B421">
        <f>IF(Combined_Data!B416 &gt; 5000, Combined_Data!B416 - 5000, 0)</f>
        <v>0</v>
      </c>
      <c r="C421">
        <f>IF(Combined_Data!C416 &gt; 5000, Combined_Data!C416 - 5000, 0)</f>
        <v>0</v>
      </c>
      <c r="D421">
        <f>IF(Combined_Data!D416 &gt; 5000, Combined_Data!D416 - 5000, 0)</f>
        <v>0</v>
      </c>
      <c r="E421">
        <f>IF(Combined_Data!E416 &gt; 5000, Combined_Data!E416 - 5000, 0)</f>
        <v>0</v>
      </c>
      <c r="F421">
        <f>IF(Combined_Data!F416 &gt; 5000, Combined_Data!F416 - 5000, 0)</f>
        <v>0</v>
      </c>
      <c r="G421">
        <f>IF(Combined_Data!G416 &gt; 5000, Combined_Data!G416 - 5000, 0)</f>
        <v>0</v>
      </c>
      <c r="H421">
        <f>IF(Combined_Data!H416 &gt; 5000, Combined_Data!H416 - 5000, 0)</f>
        <v>2805.0746553969402</v>
      </c>
      <c r="I421">
        <f>IF(Combined_Data!I416 &gt; 5000, Combined_Data!I416 - 5000, 0)</f>
        <v>0</v>
      </c>
      <c r="J421">
        <f>IF(Combined_Data!J416 &gt; 5000, Combined_Data!J416 - 5000, 0)</f>
        <v>0</v>
      </c>
      <c r="K421">
        <f>IF(Combined_Data!K416 &gt; 5000, Combined_Data!K416 - 5000, 0)</f>
        <v>1864.9749617488897</v>
      </c>
      <c r="L421">
        <f>IF(Combined_Data!L416 &gt; 5000, Combined_Data!L416 - 5000, 0)</f>
        <v>0</v>
      </c>
      <c r="M421">
        <f>IF(Combined_Data!M416 &gt; 5000, Combined_Data!M416 - 5000, 0)</f>
        <v>0</v>
      </c>
      <c r="N421">
        <f t="shared" si="6"/>
        <v>4670.0496171458299</v>
      </c>
    </row>
    <row r="422" spans="1:14" x14ac:dyDescent="0.25">
      <c r="A422" t="s">
        <v>454</v>
      </c>
      <c r="B422">
        <f>IF(Combined_Data!B417 &gt; 5000, Combined_Data!B417 - 5000, 0)</f>
        <v>0</v>
      </c>
      <c r="C422">
        <f>IF(Combined_Data!C417 &gt; 5000, Combined_Data!C417 - 5000, 0)</f>
        <v>0</v>
      </c>
      <c r="D422">
        <f>IF(Combined_Data!D417 &gt; 5000, Combined_Data!D417 - 5000, 0)</f>
        <v>0</v>
      </c>
      <c r="E422">
        <f>IF(Combined_Data!E417 &gt; 5000, Combined_Data!E417 - 5000, 0)</f>
        <v>90.098712331459865</v>
      </c>
      <c r="F422">
        <f>IF(Combined_Data!F417 &gt; 5000, Combined_Data!F417 - 5000, 0)</f>
        <v>0</v>
      </c>
      <c r="G422">
        <f>IF(Combined_Data!G417 &gt; 5000, Combined_Data!G417 - 5000, 0)</f>
        <v>0</v>
      </c>
      <c r="H422">
        <f>IF(Combined_Data!H417 &gt; 5000, Combined_Data!H417 - 5000, 0)</f>
        <v>1007.92215641657</v>
      </c>
      <c r="I422">
        <f>IF(Combined_Data!I417 &gt; 5000, Combined_Data!I417 - 5000, 0)</f>
        <v>0</v>
      </c>
      <c r="J422">
        <f>IF(Combined_Data!J417 &gt; 5000, Combined_Data!J417 - 5000, 0)</f>
        <v>9918.2726766267006</v>
      </c>
      <c r="K422">
        <f>IF(Combined_Data!K417 &gt; 5000, Combined_Data!K417 - 5000, 0)</f>
        <v>0</v>
      </c>
      <c r="L422">
        <f>IF(Combined_Data!L417 &gt; 5000, Combined_Data!L417 - 5000, 0)</f>
        <v>3283.3114979981892</v>
      </c>
      <c r="M422">
        <f>IF(Combined_Data!M417 &gt; 5000, Combined_Data!M417 - 5000, 0)</f>
        <v>0</v>
      </c>
      <c r="N422">
        <f t="shared" si="6"/>
        <v>14299.60504337292</v>
      </c>
    </row>
    <row r="423" spans="1:14" x14ac:dyDescent="0.25">
      <c r="A423" t="s">
        <v>455</v>
      </c>
      <c r="B423">
        <f>IF(Combined_Data!B418 &gt; 5000, Combined_Data!B418 - 5000, 0)</f>
        <v>0</v>
      </c>
      <c r="C423">
        <f>IF(Combined_Data!C418 &gt; 5000, Combined_Data!C418 - 5000, 0)</f>
        <v>2272.7829014741401</v>
      </c>
      <c r="D423">
        <f>IF(Combined_Data!D418 &gt; 5000, Combined_Data!D418 - 5000, 0)</f>
        <v>0</v>
      </c>
      <c r="E423">
        <f>IF(Combined_Data!E418 &gt; 5000, Combined_Data!E418 - 5000, 0)</f>
        <v>463.92386049798006</v>
      </c>
      <c r="F423">
        <f>IF(Combined_Data!F418 &gt; 5000, Combined_Data!F418 - 5000, 0)</f>
        <v>0</v>
      </c>
      <c r="G423">
        <f>IF(Combined_Data!G418 &gt; 5000, Combined_Data!G418 - 5000, 0)</f>
        <v>0</v>
      </c>
      <c r="H423">
        <f>IF(Combined_Data!H418 &gt; 5000, Combined_Data!H418 - 5000, 0)</f>
        <v>0</v>
      </c>
      <c r="I423">
        <f>IF(Combined_Data!I418 &gt; 5000, Combined_Data!I418 - 5000, 0)</f>
        <v>10865.8867687927</v>
      </c>
      <c r="J423">
        <f>IF(Combined_Data!J418 &gt; 5000, Combined_Data!J418 - 5000, 0)</f>
        <v>368.62916021616002</v>
      </c>
      <c r="K423">
        <f>IF(Combined_Data!K418 &gt; 5000, Combined_Data!K418 - 5000, 0)</f>
        <v>2135.5960744286804</v>
      </c>
      <c r="L423">
        <f>IF(Combined_Data!L418 &gt; 5000, Combined_Data!L418 - 5000, 0)</f>
        <v>0</v>
      </c>
      <c r="M423">
        <f>IF(Combined_Data!M418 &gt; 5000, Combined_Data!M418 - 5000, 0)</f>
        <v>0</v>
      </c>
      <c r="N423">
        <f t="shared" si="6"/>
        <v>16106.81876540966</v>
      </c>
    </row>
    <row r="424" spans="1:14" x14ac:dyDescent="0.25">
      <c r="A424" t="s">
        <v>456</v>
      </c>
      <c r="B424">
        <f>IF(Combined_Data!B419 &gt; 5000, Combined_Data!B419 - 5000, 0)</f>
        <v>0</v>
      </c>
      <c r="C424">
        <f>IF(Combined_Data!C419 &gt; 5000, Combined_Data!C419 - 5000, 0)</f>
        <v>0</v>
      </c>
      <c r="D424">
        <f>IF(Combined_Data!D419 &gt; 5000, Combined_Data!D419 - 5000, 0)</f>
        <v>2426.8796911283798</v>
      </c>
      <c r="E424">
        <f>IF(Combined_Data!E419 &gt; 5000, Combined_Data!E419 - 5000, 0)</f>
        <v>24342.090949038</v>
      </c>
      <c r="F424">
        <f>IF(Combined_Data!F419 &gt; 5000, Combined_Data!F419 - 5000, 0)</f>
        <v>0</v>
      </c>
      <c r="G424">
        <f>IF(Combined_Data!G419 &gt; 5000, Combined_Data!G419 - 5000, 0)</f>
        <v>1287.7449469610601</v>
      </c>
      <c r="H424">
        <f>IF(Combined_Data!H419 &gt; 5000, Combined_Data!H419 - 5000, 0)</f>
        <v>2350.8296719487798</v>
      </c>
      <c r="I424">
        <f>IF(Combined_Data!I419 &gt; 5000, Combined_Data!I419 - 5000, 0)</f>
        <v>14385.5849901039</v>
      </c>
      <c r="J424">
        <f>IF(Combined_Data!J419 &gt; 5000, Combined_Data!J419 - 5000, 0)</f>
        <v>0</v>
      </c>
      <c r="K424">
        <f>IF(Combined_Data!K419 &gt; 5000, Combined_Data!K419 - 5000, 0)</f>
        <v>724.34107226350989</v>
      </c>
      <c r="L424">
        <f>IF(Combined_Data!L419 &gt; 5000, Combined_Data!L419 - 5000, 0)</f>
        <v>0</v>
      </c>
      <c r="M424">
        <f>IF(Combined_Data!M419 &gt; 5000, Combined_Data!M419 - 5000, 0)</f>
        <v>0</v>
      </c>
      <c r="N424">
        <f t="shared" si="6"/>
        <v>45517.471321443627</v>
      </c>
    </row>
    <row r="425" spans="1:14" x14ac:dyDescent="0.25">
      <c r="A425" t="s">
        <v>457</v>
      </c>
      <c r="B425">
        <f>IF(Combined_Data!B420 &gt; 5000, Combined_Data!B420 - 5000, 0)</f>
        <v>0</v>
      </c>
      <c r="C425">
        <f>IF(Combined_Data!C420 &gt; 5000, Combined_Data!C420 - 5000, 0)</f>
        <v>0</v>
      </c>
      <c r="D425">
        <f>IF(Combined_Data!D420 &gt; 5000, Combined_Data!D420 - 5000, 0)</f>
        <v>0</v>
      </c>
      <c r="E425">
        <f>IF(Combined_Data!E420 &gt; 5000, Combined_Data!E420 - 5000, 0)</f>
        <v>0</v>
      </c>
      <c r="F425">
        <f>IF(Combined_Data!F420 &gt; 5000, Combined_Data!F420 - 5000, 0)</f>
        <v>0</v>
      </c>
      <c r="G425">
        <f>IF(Combined_Data!G420 &gt; 5000, Combined_Data!G420 - 5000, 0)</f>
        <v>4305.7070438810606</v>
      </c>
      <c r="H425">
        <f>IF(Combined_Data!H420 &gt; 5000, Combined_Data!H420 - 5000, 0)</f>
        <v>0</v>
      </c>
      <c r="I425">
        <f>IF(Combined_Data!I420 &gt; 5000, Combined_Data!I420 - 5000, 0)</f>
        <v>0</v>
      </c>
      <c r="J425">
        <f>IF(Combined_Data!J420 &gt; 5000, Combined_Data!J420 - 5000, 0)</f>
        <v>0</v>
      </c>
      <c r="K425">
        <f>IF(Combined_Data!K420 &gt; 5000, Combined_Data!K420 - 5000, 0)</f>
        <v>12257.8446748397</v>
      </c>
      <c r="L425">
        <f>IF(Combined_Data!L420 &gt; 5000, Combined_Data!L420 - 5000, 0)</f>
        <v>1324.9440416030502</v>
      </c>
      <c r="M425">
        <f>IF(Combined_Data!M420 &gt; 5000, Combined_Data!M420 - 5000, 0)</f>
        <v>0</v>
      </c>
      <c r="N425">
        <f t="shared" si="6"/>
        <v>17888.495760323807</v>
      </c>
    </row>
    <row r="426" spans="1:14" x14ac:dyDescent="0.25">
      <c r="A426" t="s">
        <v>458</v>
      </c>
      <c r="B426">
        <f>IF(Combined_Data!B421 &gt; 5000, Combined_Data!B421 - 5000, 0)</f>
        <v>0</v>
      </c>
      <c r="C426">
        <f>IF(Combined_Data!C421 &gt; 5000, Combined_Data!C421 - 5000, 0)</f>
        <v>0</v>
      </c>
      <c r="D426">
        <f>IF(Combined_Data!D421 &gt; 5000, Combined_Data!D421 - 5000, 0)</f>
        <v>0</v>
      </c>
      <c r="E426">
        <f>IF(Combined_Data!E421 &gt; 5000, Combined_Data!E421 - 5000, 0)</f>
        <v>0</v>
      </c>
      <c r="F426">
        <f>IF(Combined_Data!F421 &gt; 5000, Combined_Data!F421 - 5000, 0)</f>
        <v>0</v>
      </c>
      <c r="G426">
        <f>IF(Combined_Data!G421 &gt; 5000, Combined_Data!G421 - 5000, 0)</f>
        <v>0</v>
      </c>
      <c r="H426">
        <f>IF(Combined_Data!H421 &gt; 5000, Combined_Data!H421 - 5000, 0)</f>
        <v>2119.0146311110102</v>
      </c>
      <c r="I426">
        <f>IF(Combined_Data!I421 &gt; 5000, Combined_Data!I421 - 5000, 0)</f>
        <v>0</v>
      </c>
      <c r="J426">
        <f>IF(Combined_Data!J421 &gt; 5000, Combined_Data!J421 - 5000, 0)</f>
        <v>0</v>
      </c>
      <c r="K426">
        <f>IF(Combined_Data!K421 &gt; 5000, Combined_Data!K421 - 5000, 0)</f>
        <v>0</v>
      </c>
      <c r="L426">
        <f>IF(Combined_Data!L421 &gt; 5000, Combined_Data!L421 - 5000, 0)</f>
        <v>0</v>
      </c>
      <c r="M426">
        <f>IF(Combined_Data!M421 &gt; 5000, Combined_Data!M421 - 5000, 0)</f>
        <v>0</v>
      </c>
      <c r="N426">
        <f t="shared" si="6"/>
        <v>2119.0146311110102</v>
      </c>
    </row>
    <row r="427" spans="1:14" x14ac:dyDescent="0.25">
      <c r="A427" t="s">
        <v>459</v>
      </c>
      <c r="B427">
        <f>IF(Combined_Data!B422 &gt; 5000, Combined_Data!B422 - 5000, 0)</f>
        <v>0</v>
      </c>
      <c r="C427">
        <f>IF(Combined_Data!C422 &gt; 5000, Combined_Data!C422 - 5000, 0)</f>
        <v>0</v>
      </c>
      <c r="D427">
        <f>IF(Combined_Data!D422 &gt; 5000, Combined_Data!D422 - 5000, 0)</f>
        <v>0</v>
      </c>
      <c r="E427">
        <f>IF(Combined_Data!E422 &gt; 5000, Combined_Data!E422 - 5000, 0)</f>
        <v>0</v>
      </c>
      <c r="F427">
        <f>IF(Combined_Data!F422 &gt; 5000, Combined_Data!F422 - 5000, 0)</f>
        <v>0</v>
      </c>
      <c r="G427">
        <f>IF(Combined_Data!G422 &gt; 5000, Combined_Data!G422 - 5000, 0)</f>
        <v>0</v>
      </c>
      <c r="H427">
        <f>IF(Combined_Data!H422 &gt; 5000, Combined_Data!H422 - 5000, 0)</f>
        <v>9682.4912122084006</v>
      </c>
      <c r="I427">
        <f>IF(Combined_Data!I422 &gt; 5000, Combined_Data!I422 - 5000, 0)</f>
        <v>0</v>
      </c>
      <c r="J427">
        <f>IF(Combined_Data!J422 &gt; 5000, Combined_Data!J422 - 5000, 0)</f>
        <v>0</v>
      </c>
      <c r="K427">
        <f>IF(Combined_Data!K422 &gt; 5000, Combined_Data!K422 - 5000, 0)</f>
        <v>0</v>
      </c>
      <c r="L427">
        <f>IF(Combined_Data!L422 &gt; 5000, Combined_Data!L422 - 5000, 0)</f>
        <v>0</v>
      </c>
      <c r="M427">
        <f>IF(Combined_Data!M422 &gt; 5000, Combined_Data!M422 - 5000, 0)</f>
        <v>4906.15586584013</v>
      </c>
      <c r="N427">
        <f t="shared" si="6"/>
        <v>14588.647078048531</v>
      </c>
    </row>
    <row r="428" spans="1:14" x14ac:dyDescent="0.25">
      <c r="A428" t="s">
        <v>460</v>
      </c>
      <c r="B428">
        <f>IF(Combined_Data!B423 &gt; 5000, Combined_Data!B423 - 5000, 0)</f>
        <v>0</v>
      </c>
      <c r="C428">
        <f>IF(Combined_Data!C423 &gt; 5000, Combined_Data!C423 - 5000, 0)</f>
        <v>0</v>
      </c>
      <c r="D428">
        <f>IF(Combined_Data!D423 &gt; 5000, Combined_Data!D423 - 5000, 0)</f>
        <v>13988.641482245199</v>
      </c>
      <c r="E428">
        <f>IF(Combined_Data!E423 &gt; 5000, Combined_Data!E423 - 5000, 0)</f>
        <v>0</v>
      </c>
      <c r="F428">
        <f>IF(Combined_Data!F423 &gt; 5000, Combined_Data!F423 - 5000, 0)</f>
        <v>2407.0899948944298</v>
      </c>
      <c r="G428">
        <f>IF(Combined_Data!G423 &gt; 5000, Combined_Data!G423 - 5000, 0)</f>
        <v>2431.3372834243501</v>
      </c>
      <c r="H428">
        <f>IF(Combined_Data!H423 &gt; 5000, Combined_Data!H423 - 5000, 0)</f>
        <v>0</v>
      </c>
      <c r="I428">
        <f>IF(Combined_Data!I423 &gt; 5000, Combined_Data!I423 - 5000, 0)</f>
        <v>0</v>
      </c>
      <c r="J428">
        <f>IF(Combined_Data!J423 &gt; 5000, Combined_Data!J423 - 5000, 0)</f>
        <v>8920.9538144217004</v>
      </c>
      <c r="K428">
        <f>IF(Combined_Data!K423 &gt; 5000, Combined_Data!K423 - 5000, 0)</f>
        <v>0</v>
      </c>
      <c r="L428">
        <f>IF(Combined_Data!L423 &gt; 5000, Combined_Data!L423 - 5000, 0)</f>
        <v>0</v>
      </c>
      <c r="M428">
        <f>IF(Combined_Data!M423 &gt; 5000, Combined_Data!M423 - 5000, 0)</f>
        <v>0</v>
      </c>
      <c r="N428">
        <f t="shared" si="6"/>
        <v>27748.022574985676</v>
      </c>
    </row>
    <row r="429" spans="1:14" x14ac:dyDescent="0.25">
      <c r="A429" t="s">
        <v>461</v>
      </c>
      <c r="B429">
        <f>IF(Combined_Data!B424 &gt; 5000, Combined_Data!B424 - 5000, 0)</f>
        <v>0</v>
      </c>
      <c r="C429">
        <f>IF(Combined_Data!C424 &gt; 5000, Combined_Data!C424 - 5000, 0)</f>
        <v>0</v>
      </c>
      <c r="D429">
        <f>IF(Combined_Data!D424 &gt; 5000, Combined_Data!D424 - 5000, 0)</f>
        <v>2732.5853759387101</v>
      </c>
      <c r="E429">
        <f>IF(Combined_Data!E424 &gt; 5000, Combined_Data!E424 - 5000, 0)</f>
        <v>0</v>
      </c>
      <c r="F429">
        <f>IF(Combined_Data!F424 &gt; 5000, Combined_Data!F424 - 5000, 0)</f>
        <v>0</v>
      </c>
      <c r="G429">
        <f>IF(Combined_Data!G424 &gt; 5000, Combined_Data!G424 - 5000, 0)</f>
        <v>0</v>
      </c>
      <c r="H429">
        <f>IF(Combined_Data!H424 &gt; 5000, Combined_Data!H424 - 5000, 0)</f>
        <v>0</v>
      </c>
      <c r="I429">
        <f>IF(Combined_Data!I424 &gt; 5000, Combined_Data!I424 - 5000, 0)</f>
        <v>0</v>
      </c>
      <c r="J429">
        <f>IF(Combined_Data!J424 &gt; 5000, Combined_Data!J424 - 5000, 0)</f>
        <v>0</v>
      </c>
      <c r="K429">
        <f>IF(Combined_Data!K424 &gt; 5000, Combined_Data!K424 - 5000, 0)</f>
        <v>4068.5377559679</v>
      </c>
      <c r="L429">
        <f>IF(Combined_Data!L424 &gt; 5000, Combined_Data!L424 - 5000, 0)</f>
        <v>0</v>
      </c>
      <c r="M429">
        <f>IF(Combined_Data!M424 &gt; 5000, Combined_Data!M424 - 5000, 0)</f>
        <v>0</v>
      </c>
      <c r="N429">
        <f t="shared" si="6"/>
        <v>6801.1231319066101</v>
      </c>
    </row>
    <row r="430" spans="1:14" x14ac:dyDescent="0.25">
      <c r="A430" t="s">
        <v>462</v>
      </c>
      <c r="B430">
        <f>IF(Combined_Data!B425 &gt; 5000, Combined_Data!B425 - 5000, 0)</f>
        <v>0</v>
      </c>
      <c r="C430">
        <f>IF(Combined_Data!C425 &gt; 5000, Combined_Data!C425 - 5000, 0)</f>
        <v>0</v>
      </c>
      <c r="D430">
        <f>IF(Combined_Data!D425 &gt; 5000, Combined_Data!D425 - 5000, 0)</f>
        <v>0</v>
      </c>
      <c r="E430">
        <f>IF(Combined_Data!E425 &gt; 5000, Combined_Data!E425 - 5000, 0)</f>
        <v>0</v>
      </c>
      <c r="F430">
        <f>IF(Combined_Data!F425 &gt; 5000, Combined_Data!F425 - 5000, 0)</f>
        <v>0</v>
      </c>
      <c r="G430">
        <f>IF(Combined_Data!G425 &gt; 5000, Combined_Data!G425 - 5000, 0)</f>
        <v>0</v>
      </c>
      <c r="H430">
        <f>IF(Combined_Data!H425 &gt; 5000, Combined_Data!H425 - 5000, 0)</f>
        <v>0</v>
      </c>
      <c r="I430">
        <f>IF(Combined_Data!I425 &gt; 5000, Combined_Data!I425 - 5000, 0)</f>
        <v>0</v>
      </c>
      <c r="J430">
        <f>IF(Combined_Data!J425 &gt; 5000, Combined_Data!J425 - 5000, 0)</f>
        <v>0</v>
      </c>
      <c r="K430">
        <f>IF(Combined_Data!K425 &gt; 5000, Combined_Data!K425 - 5000, 0)</f>
        <v>0</v>
      </c>
      <c r="L430">
        <f>IF(Combined_Data!L425 &gt; 5000, Combined_Data!L425 - 5000, 0)</f>
        <v>0</v>
      </c>
      <c r="M430">
        <f>IF(Combined_Data!M425 &gt; 5000, Combined_Data!M425 - 5000, 0)</f>
        <v>0</v>
      </c>
      <c r="N430">
        <f t="shared" si="6"/>
        <v>0</v>
      </c>
    </row>
    <row r="431" spans="1:14" x14ac:dyDescent="0.25">
      <c r="A431" t="s">
        <v>463</v>
      </c>
      <c r="B431">
        <f>IF(Combined_Data!B426 &gt; 5000, Combined_Data!B426 - 5000, 0)</f>
        <v>0</v>
      </c>
      <c r="C431">
        <f>IF(Combined_Data!C426 &gt; 5000, Combined_Data!C426 - 5000, 0)</f>
        <v>0</v>
      </c>
      <c r="D431">
        <f>IF(Combined_Data!D426 &gt; 5000, Combined_Data!D426 - 5000, 0)</f>
        <v>0</v>
      </c>
      <c r="E431">
        <f>IF(Combined_Data!E426 &gt; 5000, Combined_Data!E426 - 5000, 0)</f>
        <v>0</v>
      </c>
      <c r="F431">
        <f>IF(Combined_Data!F426 &gt; 5000, Combined_Data!F426 - 5000, 0)</f>
        <v>0</v>
      </c>
      <c r="G431">
        <f>IF(Combined_Data!G426 &gt; 5000, Combined_Data!G426 - 5000, 0)</f>
        <v>5280.7051732607997</v>
      </c>
      <c r="H431">
        <f>IF(Combined_Data!H426 &gt; 5000, Combined_Data!H426 - 5000, 0)</f>
        <v>0</v>
      </c>
      <c r="I431">
        <f>IF(Combined_Data!I426 &gt; 5000, Combined_Data!I426 - 5000, 0)</f>
        <v>0</v>
      </c>
      <c r="J431">
        <f>IF(Combined_Data!J426 &gt; 5000, Combined_Data!J426 - 5000, 0)</f>
        <v>0</v>
      </c>
      <c r="K431">
        <f>IF(Combined_Data!K426 &gt; 5000, Combined_Data!K426 - 5000, 0)</f>
        <v>1195.8562093847604</v>
      </c>
      <c r="L431">
        <f>IF(Combined_Data!L426 &gt; 5000, Combined_Data!L426 - 5000, 0)</f>
        <v>117.75587565855039</v>
      </c>
      <c r="M431">
        <f>IF(Combined_Data!M426 &gt; 5000, Combined_Data!M426 - 5000, 0)</f>
        <v>0</v>
      </c>
      <c r="N431">
        <f t="shared" si="6"/>
        <v>6594.3172583041105</v>
      </c>
    </row>
    <row r="432" spans="1:14" x14ac:dyDescent="0.25">
      <c r="A432" t="s">
        <v>464</v>
      </c>
      <c r="B432">
        <f>IF(Combined_Data!B427 &gt; 5000, Combined_Data!B427 - 5000, 0)</f>
        <v>0</v>
      </c>
      <c r="C432">
        <f>IF(Combined_Data!C427 &gt; 5000, Combined_Data!C427 - 5000, 0)</f>
        <v>0</v>
      </c>
      <c r="D432">
        <f>IF(Combined_Data!D427 &gt; 5000, Combined_Data!D427 - 5000, 0)</f>
        <v>0</v>
      </c>
      <c r="E432">
        <f>IF(Combined_Data!E427 &gt; 5000, Combined_Data!E427 - 5000, 0)</f>
        <v>320.43288891741031</v>
      </c>
      <c r="F432">
        <f>IF(Combined_Data!F427 &gt; 5000, Combined_Data!F427 - 5000, 0)</f>
        <v>0</v>
      </c>
      <c r="G432">
        <f>IF(Combined_Data!G427 &gt; 5000, Combined_Data!G427 - 5000, 0)</f>
        <v>0</v>
      </c>
      <c r="H432">
        <f>IF(Combined_Data!H427 &gt; 5000, Combined_Data!H427 - 5000, 0)</f>
        <v>0</v>
      </c>
      <c r="I432">
        <f>IF(Combined_Data!I427 &gt; 5000, Combined_Data!I427 - 5000, 0)</f>
        <v>0</v>
      </c>
      <c r="J432">
        <f>IF(Combined_Data!J427 &gt; 5000, Combined_Data!J427 - 5000, 0)</f>
        <v>4302.5994499196695</v>
      </c>
      <c r="K432">
        <f>IF(Combined_Data!K427 &gt; 5000, Combined_Data!K427 - 5000, 0)</f>
        <v>0</v>
      </c>
      <c r="L432">
        <f>IF(Combined_Data!L427 &gt; 5000, Combined_Data!L427 - 5000, 0)</f>
        <v>0</v>
      </c>
      <c r="M432">
        <f>IF(Combined_Data!M427 &gt; 5000, Combined_Data!M427 - 5000, 0)</f>
        <v>0</v>
      </c>
      <c r="N432">
        <f t="shared" si="6"/>
        <v>4623.0323388370798</v>
      </c>
    </row>
    <row r="433" spans="1:14" x14ac:dyDescent="0.25">
      <c r="A433" t="s">
        <v>465</v>
      </c>
      <c r="B433">
        <f>IF(Combined_Data!B428 &gt; 5000, Combined_Data!B428 - 5000, 0)</f>
        <v>0</v>
      </c>
      <c r="C433">
        <f>IF(Combined_Data!C428 &gt; 5000, Combined_Data!C428 - 5000, 0)</f>
        <v>0</v>
      </c>
      <c r="D433">
        <f>IF(Combined_Data!D428 &gt; 5000, Combined_Data!D428 - 5000, 0)</f>
        <v>0</v>
      </c>
      <c r="E433">
        <f>IF(Combined_Data!E428 &gt; 5000, Combined_Data!E428 - 5000, 0)</f>
        <v>10147.766669857099</v>
      </c>
      <c r="F433">
        <f>IF(Combined_Data!F428 &gt; 5000, Combined_Data!F428 - 5000, 0)</f>
        <v>736.24372967279032</v>
      </c>
      <c r="G433">
        <f>IF(Combined_Data!G428 &gt; 5000, Combined_Data!G428 - 5000, 0)</f>
        <v>3260.2848255362896</v>
      </c>
      <c r="H433">
        <f>IF(Combined_Data!H428 &gt; 5000, Combined_Data!H428 - 5000, 0)</f>
        <v>0</v>
      </c>
      <c r="I433">
        <f>IF(Combined_Data!I428 &gt; 5000, Combined_Data!I428 - 5000, 0)</f>
        <v>0</v>
      </c>
      <c r="J433">
        <f>IF(Combined_Data!J428 &gt; 5000, Combined_Data!J428 - 5000, 0)</f>
        <v>0</v>
      </c>
      <c r="K433">
        <f>IF(Combined_Data!K428 &gt; 5000, Combined_Data!K428 - 5000, 0)</f>
        <v>0</v>
      </c>
      <c r="L433">
        <f>IF(Combined_Data!L428 &gt; 5000, Combined_Data!L428 - 5000, 0)</f>
        <v>0</v>
      </c>
      <c r="M433">
        <f>IF(Combined_Data!M428 &gt; 5000, Combined_Data!M428 - 5000, 0)</f>
        <v>0</v>
      </c>
      <c r="N433">
        <f t="shared" si="6"/>
        <v>14144.295225066178</v>
      </c>
    </row>
    <row r="434" spans="1:14" x14ac:dyDescent="0.25">
      <c r="A434" t="s">
        <v>466</v>
      </c>
      <c r="B434">
        <f>IF(Combined_Data!B429 &gt; 5000, Combined_Data!B429 - 5000, 0)</f>
        <v>0</v>
      </c>
      <c r="C434">
        <f>IF(Combined_Data!C429 &gt; 5000, Combined_Data!C429 - 5000, 0)</f>
        <v>0</v>
      </c>
      <c r="D434">
        <f>IF(Combined_Data!D429 &gt; 5000, Combined_Data!D429 - 5000, 0)</f>
        <v>632.69719919200998</v>
      </c>
      <c r="E434">
        <f>IF(Combined_Data!E429 &gt; 5000, Combined_Data!E429 - 5000, 0)</f>
        <v>0</v>
      </c>
      <c r="F434">
        <f>IF(Combined_Data!F429 &gt; 5000, Combined_Data!F429 - 5000, 0)</f>
        <v>828.10135459442972</v>
      </c>
      <c r="G434">
        <f>IF(Combined_Data!G429 &gt; 5000, Combined_Data!G429 - 5000, 0)</f>
        <v>0</v>
      </c>
      <c r="H434">
        <f>IF(Combined_Data!H429 &gt; 5000, Combined_Data!H429 - 5000, 0)</f>
        <v>0</v>
      </c>
      <c r="I434">
        <f>IF(Combined_Data!I429 &gt; 5000, Combined_Data!I429 - 5000, 0)</f>
        <v>0</v>
      </c>
      <c r="J434">
        <f>IF(Combined_Data!J429 &gt; 5000, Combined_Data!J429 - 5000, 0)</f>
        <v>0</v>
      </c>
      <c r="K434">
        <f>IF(Combined_Data!K429 &gt; 5000, Combined_Data!K429 - 5000, 0)</f>
        <v>0</v>
      </c>
      <c r="L434">
        <f>IF(Combined_Data!L429 &gt; 5000, Combined_Data!L429 - 5000, 0)</f>
        <v>0</v>
      </c>
      <c r="M434">
        <f>IF(Combined_Data!M429 &gt; 5000, Combined_Data!M429 - 5000, 0)</f>
        <v>0</v>
      </c>
      <c r="N434">
        <f t="shared" si="6"/>
        <v>1460.7985537864397</v>
      </c>
    </row>
    <row r="435" spans="1:14" x14ac:dyDescent="0.25">
      <c r="A435" t="s">
        <v>467</v>
      </c>
      <c r="B435">
        <f>IF(Combined_Data!B430 &gt; 5000, Combined_Data!B430 - 5000, 0)</f>
        <v>0</v>
      </c>
      <c r="C435">
        <f>IF(Combined_Data!C430 &gt; 5000, Combined_Data!C430 - 5000, 0)</f>
        <v>0</v>
      </c>
      <c r="D435">
        <f>IF(Combined_Data!D430 &gt; 5000, Combined_Data!D430 - 5000, 0)</f>
        <v>0</v>
      </c>
      <c r="E435">
        <f>IF(Combined_Data!E430 &gt; 5000, Combined_Data!E430 - 5000, 0)</f>
        <v>0</v>
      </c>
      <c r="F435">
        <f>IF(Combined_Data!F430 &gt; 5000, Combined_Data!F430 - 5000, 0)</f>
        <v>0</v>
      </c>
      <c r="G435">
        <f>IF(Combined_Data!G430 &gt; 5000, Combined_Data!G430 - 5000, 0)</f>
        <v>0</v>
      </c>
      <c r="H435">
        <f>IF(Combined_Data!H430 &gt; 5000, Combined_Data!H430 - 5000, 0)</f>
        <v>0</v>
      </c>
      <c r="I435">
        <f>IF(Combined_Data!I430 &gt; 5000, Combined_Data!I430 - 5000, 0)</f>
        <v>1094.2344365811696</v>
      </c>
      <c r="J435">
        <f>IF(Combined_Data!J430 &gt; 5000, Combined_Data!J430 - 5000, 0)</f>
        <v>0</v>
      </c>
      <c r="K435">
        <f>IF(Combined_Data!K430 &gt; 5000, Combined_Data!K430 - 5000, 0)</f>
        <v>0</v>
      </c>
      <c r="L435">
        <f>IF(Combined_Data!L430 &gt; 5000, Combined_Data!L430 - 5000, 0)</f>
        <v>0</v>
      </c>
      <c r="M435">
        <f>IF(Combined_Data!M430 &gt; 5000, Combined_Data!M430 - 5000, 0)</f>
        <v>0</v>
      </c>
      <c r="N435">
        <f t="shared" si="6"/>
        <v>1094.2344365811696</v>
      </c>
    </row>
    <row r="436" spans="1:14" x14ac:dyDescent="0.25">
      <c r="A436" t="s">
        <v>468</v>
      </c>
      <c r="B436">
        <f>IF(Combined_Data!B431 &gt; 5000, Combined_Data!B431 - 5000, 0)</f>
        <v>0</v>
      </c>
      <c r="C436">
        <f>IF(Combined_Data!C431 &gt; 5000, Combined_Data!C431 - 5000, 0)</f>
        <v>386.53509208248033</v>
      </c>
      <c r="D436">
        <f>IF(Combined_Data!D431 &gt; 5000, Combined_Data!D431 - 5000, 0)</f>
        <v>0</v>
      </c>
      <c r="E436">
        <f>IF(Combined_Data!E431 &gt; 5000, Combined_Data!E431 - 5000, 0)</f>
        <v>0</v>
      </c>
      <c r="F436">
        <f>IF(Combined_Data!F431 &gt; 5000, Combined_Data!F431 - 5000, 0)</f>
        <v>2434.2782940059597</v>
      </c>
      <c r="G436">
        <f>IF(Combined_Data!G431 &gt; 5000, Combined_Data!G431 - 5000, 0)</f>
        <v>0</v>
      </c>
      <c r="H436">
        <f>IF(Combined_Data!H431 &gt; 5000, Combined_Data!H431 - 5000, 0)</f>
        <v>0</v>
      </c>
      <c r="I436">
        <f>IF(Combined_Data!I431 &gt; 5000, Combined_Data!I431 - 5000, 0)</f>
        <v>0</v>
      </c>
      <c r="J436">
        <f>IF(Combined_Data!J431 &gt; 5000, Combined_Data!J431 - 5000, 0)</f>
        <v>0</v>
      </c>
      <c r="K436">
        <f>IF(Combined_Data!K431 &gt; 5000, Combined_Data!K431 - 5000, 0)</f>
        <v>0</v>
      </c>
      <c r="L436">
        <f>IF(Combined_Data!L431 &gt; 5000, Combined_Data!L431 - 5000, 0)</f>
        <v>0</v>
      </c>
      <c r="M436">
        <f>IF(Combined_Data!M431 &gt; 5000, Combined_Data!M431 - 5000, 0)</f>
        <v>0</v>
      </c>
      <c r="N436">
        <f t="shared" si="6"/>
        <v>2820.81338608844</v>
      </c>
    </row>
    <row r="437" spans="1:14" x14ac:dyDescent="0.25">
      <c r="A437" t="s">
        <v>469</v>
      </c>
      <c r="B437">
        <f>IF(Combined_Data!B432 &gt; 5000, Combined_Data!B432 - 5000, 0)</f>
        <v>0</v>
      </c>
      <c r="C437">
        <f>IF(Combined_Data!C432 &gt; 5000, Combined_Data!C432 - 5000, 0)</f>
        <v>0</v>
      </c>
      <c r="D437">
        <f>IF(Combined_Data!D432 &gt; 5000, Combined_Data!D432 - 5000, 0)</f>
        <v>0</v>
      </c>
      <c r="E437">
        <f>IF(Combined_Data!E432 &gt; 5000, Combined_Data!E432 - 5000, 0)</f>
        <v>0</v>
      </c>
      <c r="F437">
        <f>IF(Combined_Data!F432 &gt; 5000, Combined_Data!F432 - 5000, 0)</f>
        <v>1762.7932190301699</v>
      </c>
      <c r="G437">
        <f>IF(Combined_Data!G432 &gt; 5000, Combined_Data!G432 - 5000, 0)</f>
        <v>0</v>
      </c>
      <c r="H437">
        <f>IF(Combined_Data!H432 &gt; 5000, Combined_Data!H432 - 5000, 0)</f>
        <v>0</v>
      </c>
      <c r="I437">
        <f>IF(Combined_Data!I432 &gt; 5000, Combined_Data!I432 - 5000, 0)</f>
        <v>0</v>
      </c>
      <c r="J437">
        <f>IF(Combined_Data!J432 &gt; 5000, Combined_Data!J432 - 5000, 0)</f>
        <v>0</v>
      </c>
      <c r="K437">
        <f>IF(Combined_Data!K432 &gt; 5000, Combined_Data!K432 - 5000, 0)</f>
        <v>0</v>
      </c>
      <c r="L437">
        <f>IF(Combined_Data!L432 &gt; 5000, Combined_Data!L432 - 5000, 0)</f>
        <v>0</v>
      </c>
      <c r="M437">
        <f>IF(Combined_Data!M432 &gt; 5000, Combined_Data!M432 - 5000, 0)</f>
        <v>0</v>
      </c>
      <c r="N437">
        <f t="shared" si="6"/>
        <v>1762.7932190301699</v>
      </c>
    </row>
    <row r="438" spans="1:14" x14ac:dyDescent="0.25">
      <c r="A438" t="s">
        <v>470</v>
      </c>
      <c r="B438">
        <f>IF(Combined_Data!B433 &gt; 5000, Combined_Data!B433 - 5000, 0)</f>
        <v>0</v>
      </c>
      <c r="C438">
        <f>IF(Combined_Data!C433 &gt; 5000, Combined_Data!C433 - 5000, 0)</f>
        <v>0</v>
      </c>
      <c r="D438">
        <f>IF(Combined_Data!D433 &gt; 5000, Combined_Data!D433 - 5000, 0)</f>
        <v>0</v>
      </c>
      <c r="E438">
        <f>IF(Combined_Data!E433 &gt; 5000, Combined_Data!E433 - 5000, 0)</f>
        <v>0</v>
      </c>
      <c r="F438">
        <f>IF(Combined_Data!F433 &gt; 5000, Combined_Data!F433 - 5000, 0)</f>
        <v>0</v>
      </c>
      <c r="G438">
        <f>IF(Combined_Data!G433 &gt; 5000, Combined_Data!G433 - 5000, 0)</f>
        <v>0</v>
      </c>
      <c r="H438">
        <f>IF(Combined_Data!H433 &gt; 5000, Combined_Data!H433 - 5000, 0)</f>
        <v>0</v>
      </c>
      <c r="I438">
        <f>IF(Combined_Data!I433 &gt; 5000, Combined_Data!I433 - 5000, 0)</f>
        <v>0</v>
      </c>
      <c r="J438">
        <f>IF(Combined_Data!J433 &gt; 5000, Combined_Data!J433 - 5000, 0)</f>
        <v>0</v>
      </c>
      <c r="K438">
        <f>IF(Combined_Data!K433 &gt; 5000, Combined_Data!K433 - 5000, 0)</f>
        <v>952.19981466001991</v>
      </c>
      <c r="L438">
        <f>IF(Combined_Data!L433 &gt; 5000, Combined_Data!L433 - 5000, 0)</f>
        <v>0</v>
      </c>
      <c r="M438">
        <f>IF(Combined_Data!M433 &gt; 5000, Combined_Data!M433 - 5000, 0)</f>
        <v>0</v>
      </c>
      <c r="N438">
        <f t="shared" si="6"/>
        <v>952.19981466001991</v>
      </c>
    </row>
    <row r="439" spans="1:14" x14ac:dyDescent="0.25">
      <c r="A439" t="s">
        <v>471</v>
      </c>
      <c r="B439">
        <f>IF(Combined_Data!B434 &gt; 5000, Combined_Data!B434 - 5000, 0)</f>
        <v>0</v>
      </c>
      <c r="C439">
        <f>IF(Combined_Data!C434 &gt; 5000, Combined_Data!C434 - 5000, 0)</f>
        <v>2700.7262231351797</v>
      </c>
      <c r="D439">
        <f>IF(Combined_Data!D434 &gt; 5000, Combined_Data!D434 - 5000, 0)</f>
        <v>8052.5207333951003</v>
      </c>
      <c r="E439">
        <f>IF(Combined_Data!E434 &gt; 5000, Combined_Data!E434 - 5000, 0)</f>
        <v>0</v>
      </c>
      <c r="F439">
        <f>IF(Combined_Data!F434 &gt; 5000, Combined_Data!F434 - 5000, 0)</f>
        <v>0</v>
      </c>
      <c r="G439">
        <f>IF(Combined_Data!G434 &gt; 5000, Combined_Data!G434 - 5000, 0)</f>
        <v>848.52981316473961</v>
      </c>
      <c r="H439">
        <f>IF(Combined_Data!H434 &gt; 5000, Combined_Data!H434 - 5000, 0)</f>
        <v>0</v>
      </c>
      <c r="I439">
        <f>IF(Combined_Data!I434 &gt; 5000, Combined_Data!I434 - 5000, 0)</f>
        <v>0</v>
      </c>
      <c r="J439">
        <f>IF(Combined_Data!J434 &gt; 5000, Combined_Data!J434 - 5000, 0)</f>
        <v>0</v>
      </c>
      <c r="K439">
        <f>IF(Combined_Data!K434 &gt; 5000, Combined_Data!K434 - 5000, 0)</f>
        <v>0</v>
      </c>
      <c r="L439">
        <f>IF(Combined_Data!L434 &gt; 5000, Combined_Data!L434 - 5000, 0)</f>
        <v>0</v>
      </c>
      <c r="M439">
        <f>IF(Combined_Data!M434 &gt; 5000, Combined_Data!M434 - 5000, 0)</f>
        <v>12301.236024811202</v>
      </c>
      <c r="N439">
        <f t="shared" si="6"/>
        <v>23903.01279450622</v>
      </c>
    </row>
    <row r="440" spans="1:14" x14ac:dyDescent="0.25">
      <c r="A440" t="s">
        <v>472</v>
      </c>
      <c r="B440">
        <f>IF(Combined_Data!B435 &gt; 5000, Combined_Data!B435 - 5000, 0)</f>
        <v>0</v>
      </c>
      <c r="C440">
        <f>IF(Combined_Data!C435 &gt; 5000, Combined_Data!C435 - 5000, 0)</f>
        <v>0</v>
      </c>
      <c r="D440">
        <f>IF(Combined_Data!D435 &gt; 5000, Combined_Data!D435 - 5000, 0)</f>
        <v>0</v>
      </c>
      <c r="E440">
        <f>IF(Combined_Data!E435 &gt; 5000, Combined_Data!E435 - 5000, 0)</f>
        <v>0</v>
      </c>
      <c r="F440">
        <f>IF(Combined_Data!F435 &gt; 5000, Combined_Data!F435 - 5000, 0)</f>
        <v>0</v>
      </c>
      <c r="G440">
        <f>IF(Combined_Data!G435 &gt; 5000, Combined_Data!G435 - 5000, 0)</f>
        <v>0</v>
      </c>
      <c r="H440">
        <f>IF(Combined_Data!H435 &gt; 5000, Combined_Data!H435 - 5000, 0)</f>
        <v>7171.2359355604003</v>
      </c>
      <c r="I440">
        <f>IF(Combined_Data!I435 &gt; 5000, Combined_Data!I435 - 5000, 0)</f>
        <v>0</v>
      </c>
      <c r="J440">
        <f>IF(Combined_Data!J435 &gt; 5000, Combined_Data!J435 - 5000, 0)</f>
        <v>0</v>
      </c>
      <c r="K440">
        <f>IF(Combined_Data!K435 &gt; 5000, Combined_Data!K435 - 5000, 0)</f>
        <v>0</v>
      </c>
      <c r="L440">
        <f>IF(Combined_Data!L435 &gt; 5000, Combined_Data!L435 - 5000, 0)</f>
        <v>0</v>
      </c>
      <c r="M440">
        <f>IF(Combined_Data!M435 &gt; 5000, Combined_Data!M435 - 5000, 0)</f>
        <v>0</v>
      </c>
      <c r="N440">
        <f t="shared" si="6"/>
        <v>7171.2359355604003</v>
      </c>
    </row>
    <row r="441" spans="1:14" x14ac:dyDescent="0.25">
      <c r="A441" t="s">
        <v>473</v>
      </c>
      <c r="B441">
        <f>IF(Combined_Data!B436 &gt; 5000, Combined_Data!B436 - 5000, 0)</f>
        <v>0</v>
      </c>
      <c r="C441">
        <f>IF(Combined_Data!C436 &gt; 5000, Combined_Data!C436 - 5000, 0)</f>
        <v>0</v>
      </c>
      <c r="D441">
        <f>IF(Combined_Data!D436 &gt; 5000, Combined_Data!D436 - 5000, 0)</f>
        <v>0</v>
      </c>
      <c r="E441">
        <f>IF(Combined_Data!E436 &gt; 5000, Combined_Data!E436 - 5000, 0)</f>
        <v>0</v>
      </c>
      <c r="F441">
        <f>IF(Combined_Data!F436 &gt; 5000, Combined_Data!F436 - 5000, 0)</f>
        <v>0</v>
      </c>
      <c r="G441">
        <f>IF(Combined_Data!G436 &gt; 5000, Combined_Data!G436 - 5000, 0)</f>
        <v>0</v>
      </c>
      <c r="H441">
        <f>IF(Combined_Data!H436 &gt; 5000, Combined_Data!H436 - 5000, 0)</f>
        <v>0</v>
      </c>
      <c r="I441">
        <f>IF(Combined_Data!I436 &gt; 5000, Combined_Data!I436 - 5000, 0)</f>
        <v>0</v>
      </c>
      <c r="J441">
        <f>IF(Combined_Data!J436 &gt; 5000, Combined_Data!J436 - 5000, 0)</f>
        <v>0</v>
      </c>
      <c r="K441">
        <f>IF(Combined_Data!K436 &gt; 5000, Combined_Data!K436 - 5000, 0)</f>
        <v>5844.9112134170009</v>
      </c>
      <c r="L441">
        <f>IF(Combined_Data!L436 &gt; 5000, Combined_Data!L436 - 5000, 0)</f>
        <v>0</v>
      </c>
      <c r="M441">
        <f>IF(Combined_Data!M436 &gt; 5000, Combined_Data!M436 - 5000, 0)</f>
        <v>0</v>
      </c>
      <c r="N441">
        <f t="shared" si="6"/>
        <v>5844.9112134170009</v>
      </c>
    </row>
    <row r="442" spans="1:14" x14ac:dyDescent="0.25">
      <c r="A442" t="s">
        <v>474</v>
      </c>
      <c r="B442">
        <f>IF(Combined_Data!B437 &gt; 5000, Combined_Data!B437 - 5000, 0)</f>
        <v>0</v>
      </c>
      <c r="C442">
        <f>IF(Combined_Data!C437 &gt; 5000, Combined_Data!C437 - 5000, 0)</f>
        <v>0</v>
      </c>
      <c r="D442">
        <f>IF(Combined_Data!D437 &gt; 5000, Combined_Data!D437 - 5000, 0)</f>
        <v>0</v>
      </c>
      <c r="E442">
        <f>IF(Combined_Data!E437 &gt; 5000, Combined_Data!E437 - 5000, 0)</f>
        <v>0</v>
      </c>
      <c r="F442">
        <f>IF(Combined_Data!F437 &gt; 5000, Combined_Data!F437 - 5000, 0)</f>
        <v>0</v>
      </c>
      <c r="G442">
        <f>IF(Combined_Data!G437 &gt; 5000, Combined_Data!G437 - 5000, 0)</f>
        <v>0</v>
      </c>
      <c r="H442">
        <f>IF(Combined_Data!H437 &gt; 5000, Combined_Data!H437 - 5000, 0)</f>
        <v>0</v>
      </c>
      <c r="I442">
        <f>IF(Combined_Data!I437 &gt; 5000, Combined_Data!I437 - 5000, 0)</f>
        <v>0</v>
      </c>
      <c r="J442">
        <f>IF(Combined_Data!J437 &gt; 5000, Combined_Data!J437 - 5000, 0)</f>
        <v>1061.4133619190397</v>
      </c>
      <c r="K442">
        <f>IF(Combined_Data!K437 &gt; 5000, Combined_Data!K437 - 5000, 0)</f>
        <v>0</v>
      </c>
      <c r="L442">
        <f>IF(Combined_Data!L437 &gt; 5000, Combined_Data!L437 - 5000, 0)</f>
        <v>0</v>
      </c>
      <c r="M442">
        <f>IF(Combined_Data!M437 &gt; 5000, Combined_Data!M437 - 5000, 0)</f>
        <v>0</v>
      </c>
      <c r="N442">
        <f t="shared" si="6"/>
        <v>1061.4133619190397</v>
      </c>
    </row>
    <row r="443" spans="1:14" x14ac:dyDescent="0.25">
      <c r="A443" t="s">
        <v>475</v>
      </c>
      <c r="B443">
        <f>IF(Combined_Data!B438 &gt; 5000, Combined_Data!B438 - 5000, 0)</f>
        <v>0</v>
      </c>
      <c r="C443">
        <f>IF(Combined_Data!C438 &gt; 5000, Combined_Data!C438 - 5000, 0)</f>
        <v>0</v>
      </c>
      <c r="D443">
        <f>IF(Combined_Data!D438 &gt; 5000, Combined_Data!D438 - 5000, 0)</f>
        <v>0</v>
      </c>
      <c r="E443">
        <f>IF(Combined_Data!E438 &gt; 5000, Combined_Data!E438 - 5000, 0)</f>
        <v>3900.2779044006093</v>
      </c>
      <c r="F443">
        <f>IF(Combined_Data!F438 &gt; 5000, Combined_Data!F438 - 5000, 0)</f>
        <v>0</v>
      </c>
      <c r="G443">
        <f>IF(Combined_Data!G438 &gt; 5000, Combined_Data!G438 - 5000, 0)</f>
        <v>0</v>
      </c>
      <c r="H443">
        <f>IF(Combined_Data!H438 &gt; 5000, Combined_Data!H438 - 5000, 0)</f>
        <v>0</v>
      </c>
      <c r="I443">
        <f>IF(Combined_Data!I438 &gt; 5000, Combined_Data!I438 - 5000, 0)</f>
        <v>0</v>
      </c>
      <c r="J443">
        <f>IF(Combined_Data!J438 &gt; 5000, Combined_Data!J438 - 5000, 0)</f>
        <v>1816.8328231811802</v>
      </c>
      <c r="K443">
        <f>IF(Combined_Data!K438 &gt; 5000, Combined_Data!K438 - 5000, 0)</f>
        <v>0</v>
      </c>
      <c r="L443">
        <f>IF(Combined_Data!L438 &gt; 5000, Combined_Data!L438 - 5000, 0)</f>
        <v>0</v>
      </c>
      <c r="M443">
        <f>IF(Combined_Data!M438 &gt; 5000, Combined_Data!M438 - 5000, 0)</f>
        <v>0</v>
      </c>
      <c r="N443">
        <f t="shared" si="6"/>
        <v>5717.1107275817894</v>
      </c>
    </row>
    <row r="444" spans="1:14" x14ac:dyDescent="0.25">
      <c r="A444" t="s">
        <v>476</v>
      </c>
      <c r="B444">
        <f>IF(Combined_Data!B439 &gt; 5000, Combined_Data!B439 - 5000, 0)</f>
        <v>0</v>
      </c>
      <c r="C444">
        <f>IF(Combined_Data!C439 &gt; 5000, Combined_Data!C439 - 5000, 0)</f>
        <v>2346.8206731077998</v>
      </c>
      <c r="D444">
        <f>IF(Combined_Data!D439 &gt; 5000, Combined_Data!D439 - 5000, 0)</f>
        <v>0</v>
      </c>
      <c r="E444">
        <f>IF(Combined_Data!E439 &gt; 5000, Combined_Data!E439 - 5000, 0)</f>
        <v>0</v>
      </c>
      <c r="F444">
        <f>IF(Combined_Data!F439 &gt; 5000, Combined_Data!F439 - 5000, 0)</f>
        <v>1523.9975636781601</v>
      </c>
      <c r="G444">
        <f>IF(Combined_Data!G439 &gt; 5000, Combined_Data!G439 - 5000, 0)</f>
        <v>1880.8380072229302</v>
      </c>
      <c r="H444">
        <f>IF(Combined_Data!H439 &gt; 5000, Combined_Data!H439 - 5000, 0)</f>
        <v>177.27557565353982</v>
      </c>
      <c r="I444">
        <f>IF(Combined_Data!I439 &gt; 5000, Combined_Data!I439 - 5000, 0)</f>
        <v>0</v>
      </c>
      <c r="J444">
        <f>IF(Combined_Data!J439 &gt; 5000, Combined_Data!J439 - 5000, 0)</f>
        <v>1011.1527050906998</v>
      </c>
      <c r="K444">
        <f>IF(Combined_Data!K439 &gt; 5000, Combined_Data!K439 - 5000, 0)</f>
        <v>0</v>
      </c>
      <c r="L444">
        <f>IF(Combined_Data!L439 &gt; 5000, Combined_Data!L439 - 5000, 0)</f>
        <v>165.94561007933044</v>
      </c>
      <c r="M444">
        <f>IF(Combined_Data!M439 &gt; 5000, Combined_Data!M439 - 5000, 0)</f>
        <v>2373.1681745201704</v>
      </c>
      <c r="N444">
        <f t="shared" si="6"/>
        <v>9479.1983093526305</v>
      </c>
    </row>
    <row r="445" spans="1:14" x14ac:dyDescent="0.25">
      <c r="A445" t="s">
        <v>477</v>
      </c>
      <c r="B445">
        <f>IF(Combined_Data!B440 &gt; 5000, Combined_Data!B440 - 5000, 0)</f>
        <v>0</v>
      </c>
      <c r="C445">
        <f>IF(Combined_Data!C440 &gt; 5000, Combined_Data!C440 - 5000, 0)</f>
        <v>0</v>
      </c>
      <c r="D445">
        <f>IF(Combined_Data!D440 &gt; 5000, Combined_Data!D440 - 5000, 0)</f>
        <v>0</v>
      </c>
      <c r="E445">
        <f>IF(Combined_Data!E440 &gt; 5000, Combined_Data!E440 - 5000, 0)</f>
        <v>0</v>
      </c>
      <c r="F445">
        <f>IF(Combined_Data!F440 &gt; 5000, Combined_Data!F440 - 5000, 0)</f>
        <v>7950.9259641670997</v>
      </c>
      <c r="G445">
        <f>IF(Combined_Data!G440 &gt; 5000, Combined_Data!G440 - 5000, 0)</f>
        <v>0</v>
      </c>
      <c r="H445">
        <f>IF(Combined_Data!H440 &gt; 5000, Combined_Data!H440 - 5000, 0)</f>
        <v>0</v>
      </c>
      <c r="I445">
        <f>IF(Combined_Data!I440 &gt; 5000, Combined_Data!I440 - 5000, 0)</f>
        <v>0</v>
      </c>
      <c r="J445">
        <f>IF(Combined_Data!J440 &gt; 5000, Combined_Data!J440 - 5000, 0)</f>
        <v>0</v>
      </c>
      <c r="K445">
        <f>IF(Combined_Data!K440 &gt; 5000, Combined_Data!K440 - 5000, 0)</f>
        <v>0</v>
      </c>
      <c r="L445">
        <f>IF(Combined_Data!L440 &gt; 5000, Combined_Data!L440 - 5000, 0)</f>
        <v>0</v>
      </c>
      <c r="M445">
        <f>IF(Combined_Data!M440 &gt; 5000, Combined_Data!M440 - 5000, 0)</f>
        <v>0</v>
      </c>
      <c r="N445">
        <f t="shared" si="6"/>
        <v>7950.9259641670997</v>
      </c>
    </row>
    <row r="446" spans="1:14" x14ac:dyDescent="0.25">
      <c r="A446" t="s">
        <v>478</v>
      </c>
      <c r="B446">
        <f>IF(Combined_Data!B441 &gt; 5000, Combined_Data!B441 - 5000, 0)</f>
        <v>0</v>
      </c>
      <c r="C446">
        <f>IF(Combined_Data!C441 &gt; 5000, Combined_Data!C441 - 5000, 0)</f>
        <v>0</v>
      </c>
      <c r="D446">
        <f>IF(Combined_Data!D441 &gt; 5000, Combined_Data!D441 - 5000, 0)</f>
        <v>2662.4283826472001</v>
      </c>
      <c r="E446">
        <f>IF(Combined_Data!E441 &gt; 5000, Combined_Data!E441 - 5000, 0)</f>
        <v>0</v>
      </c>
      <c r="F446">
        <f>IF(Combined_Data!F441 &gt; 5000, Combined_Data!F441 - 5000, 0)</f>
        <v>0</v>
      </c>
      <c r="G446">
        <f>IF(Combined_Data!G441 &gt; 5000, Combined_Data!G441 - 5000, 0)</f>
        <v>0</v>
      </c>
      <c r="H446">
        <f>IF(Combined_Data!H441 &gt; 5000, Combined_Data!H441 - 5000, 0)</f>
        <v>0</v>
      </c>
      <c r="I446">
        <f>IF(Combined_Data!I441 &gt; 5000, Combined_Data!I441 - 5000, 0)</f>
        <v>0</v>
      </c>
      <c r="J446">
        <f>IF(Combined_Data!J441 &gt; 5000, Combined_Data!J441 - 5000, 0)</f>
        <v>0</v>
      </c>
      <c r="K446">
        <f>IF(Combined_Data!K441 &gt; 5000, Combined_Data!K441 - 5000, 0)</f>
        <v>0</v>
      </c>
      <c r="L446">
        <f>IF(Combined_Data!L441 &gt; 5000, Combined_Data!L441 - 5000, 0)</f>
        <v>4435.8933854845109</v>
      </c>
      <c r="M446">
        <f>IF(Combined_Data!M441 &gt; 5000, Combined_Data!M441 - 5000, 0)</f>
        <v>0</v>
      </c>
      <c r="N446">
        <f t="shared" si="6"/>
        <v>7098.321768131711</v>
      </c>
    </row>
    <row r="447" spans="1:14" x14ac:dyDescent="0.25">
      <c r="A447" t="s">
        <v>479</v>
      </c>
      <c r="B447">
        <f>IF(Combined_Data!B442 &gt; 5000, Combined_Data!B442 - 5000, 0)</f>
        <v>0</v>
      </c>
      <c r="C447">
        <f>IF(Combined_Data!C442 &gt; 5000, Combined_Data!C442 - 5000, 0)</f>
        <v>1634.86891238321</v>
      </c>
      <c r="D447">
        <f>IF(Combined_Data!D442 &gt; 5000, Combined_Data!D442 - 5000, 0)</f>
        <v>1109.6114032228097</v>
      </c>
      <c r="E447">
        <f>IF(Combined_Data!E442 &gt; 5000, Combined_Data!E442 - 5000, 0)</f>
        <v>0</v>
      </c>
      <c r="F447">
        <f>IF(Combined_Data!F442 &gt; 5000, Combined_Data!F442 - 5000, 0)</f>
        <v>876.99825012326983</v>
      </c>
      <c r="G447">
        <f>IF(Combined_Data!G442 &gt; 5000, Combined_Data!G442 - 5000, 0)</f>
        <v>0</v>
      </c>
      <c r="H447">
        <f>IF(Combined_Data!H442 &gt; 5000, Combined_Data!H442 - 5000, 0)</f>
        <v>0</v>
      </c>
      <c r="I447">
        <f>IF(Combined_Data!I442 &gt; 5000, Combined_Data!I442 - 5000, 0)</f>
        <v>0</v>
      </c>
      <c r="J447">
        <f>IF(Combined_Data!J442 &gt; 5000, Combined_Data!J442 - 5000, 0)</f>
        <v>0</v>
      </c>
      <c r="K447">
        <f>IF(Combined_Data!K442 &gt; 5000, Combined_Data!K442 - 5000, 0)</f>
        <v>0</v>
      </c>
      <c r="L447">
        <f>IF(Combined_Data!L442 &gt; 5000, Combined_Data!L442 - 5000, 0)</f>
        <v>0</v>
      </c>
      <c r="M447">
        <f>IF(Combined_Data!M442 &gt; 5000, Combined_Data!M442 - 5000, 0)</f>
        <v>0</v>
      </c>
      <c r="N447">
        <f t="shared" si="6"/>
        <v>3621.4785657292896</v>
      </c>
    </row>
    <row r="448" spans="1:14" x14ac:dyDescent="0.25">
      <c r="A448" t="s">
        <v>480</v>
      </c>
      <c r="B448">
        <f>IF(Combined_Data!B443 &gt; 5000, Combined_Data!B443 - 5000, 0)</f>
        <v>0</v>
      </c>
      <c r="C448">
        <f>IF(Combined_Data!C443 &gt; 5000, Combined_Data!C443 - 5000, 0)</f>
        <v>0</v>
      </c>
      <c r="D448">
        <f>IF(Combined_Data!D443 &gt; 5000, Combined_Data!D443 - 5000, 0)</f>
        <v>0</v>
      </c>
      <c r="E448">
        <f>IF(Combined_Data!E443 &gt; 5000, Combined_Data!E443 - 5000, 0)</f>
        <v>0</v>
      </c>
      <c r="F448">
        <f>IF(Combined_Data!F443 &gt; 5000, Combined_Data!F443 - 5000, 0)</f>
        <v>0</v>
      </c>
      <c r="G448">
        <f>IF(Combined_Data!G443 &gt; 5000, Combined_Data!G443 - 5000, 0)</f>
        <v>4312.9039409527795</v>
      </c>
      <c r="H448">
        <f>IF(Combined_Data!H443 &gt; 5000, Combined_Data!H443 - 5000, 0)</f>
        <v>4.7162113597896678</v>
      </c>
      <c r="I448">
        <f>IF(Combined_Data!I443 &gt; 5000, Combined_Data!I443 - 5000, 0)</f>
        <v>0</v>
      </c>
      <c r="J448">
        <f>IF(Combined_Data!J443 &gt; 5000, Combined_Data!J443 - 5000, 0)</f>
        <v>6211.4916313350004</v>
      </c>
      <c r="K448">
        <f>IF(Combined_Data!K443 &gt; 5000, Combined_Data!K443 - 5000, 0)</f>
        <v>0</v>
      </c>
      <c r="L448">
        <f>IF(Combined_Data!L443 &gt; 5000, Combined_Data!L443 - 5000, 0)</f>
        <v>0</v>
      </c>
      <c r="M448">
        <f>IF(Combined_Data!M443 &gt; 5000, Combined_Data!M443 - 5000, 0)</f>
        <v>2177.7861780850699</v>
      </c>
      <c r="N448">
        <f t="shared" si="6"/>
        <v>12706.89796173264</v>
      </c>
    </row>
    <row r="449" spans="1:14" x14ac:dyDescent="0.25">
      <c r="A449" t="s">
        <v>481</v>
      </c>
      <c r="B449">
        <f>IF(Combined_Data!B444 &gt; 5000, Combined_Data!B444 - 5000, 0)</f>
        <v>0</v>
      </c>
      <c r="C449">
        <f>IF(Combined_Data!C444 &gt; 5000, Combined_Data!C444 - 5000, 0)</f>
        <v>4985.1599343713006</v>
      </c>
      <c r="D449">
        <f>IF(Combined_Data!D444 &gt; 5000, Combined_Data!D444 - 5000, 0)</f>
        <v>0</v>
      </c>
      <c r="E449">
        <f>IF(Combined_Data!E444 &gt; 5000, Combined_Data!E444 - 5000, 0)</f>
        <v>3059.3865007278901</v>
      </c>
      <c r="F449">
        <f>IF(Combined_Data!F444 &gt; 5000, Combined_Data!F444 - 5000, 0)</f>
        <v>3224.3387377586205</v>
      </c>
      <c r="G449">
        <f>IF(Combined_Data!G444 &gt; 5000, Combined_Data!G444 - 5000, 0)</f>
        <v>6124.9303628065009</v>
      </c>
      <c r="H449">
        <f>IF(Combined_Data!H444 &gt; 5000, Combined_Data!H444 - 5000, 0)</f>
        <v>2475.06391826448</v>
      </c>
      <c r="I449">
        <f>IF(Combined_Data!I444 &gt; 5000, Combined_Data!I444 - 5000, 0)</f>
        <v>0</v>
      </c>
      <c r="J449">
        <f>IF(Combined_Data!J444 &gt; 5000, Combined_Data!J444 - 5000, 0)</f>
        <v>3801.4471534390104</v>
      </c>
      <c r="K449">
        <f>IF(Combined_Data!K444 &gt; 5000, Combined_Data!K444 - 5000, 0)</f>
        <v>0</v>
      </c>
      <c r="L449">
        <f>IF(Combined_Data!L444 &gt; 5000, Combined_Data!L444 - 5000, 0)</f>
        <v>0</v>
      </c>
      <c r="M449">
        <f>IF(Combined_Data!M444 &gt; 5000, Combined_Data!M444 - 5000, 0)</f>
        <v>0</v>
      </c>
      <c r="N449">
        <f t="shared" si="6"/>
        <v>23670.326607367802</v>
      </c>
    </row>
    <row r="450" spans="1:14" x14ac:dyDescent="0.25">
      <c r="A450" t="s">
        <v>482</v>
      </c>
      <c r="B450">
        <f>IF(Combined_Data!B445 &gt; 5000, Combined_Data!B445 - 5000, 0)</f>
        <v>0</v>
      </c>
      <c r="C450">
        <f>IF(Combined_Data!C445 &gt; 5000, Combined_Data!C445 - 5000, 0)</f>
        <v>4871.3820755065699</v>
      </c>
      <c r="D450">
        <f>IF(Combined_Data!D445 &gt; 5000, Combined_Data!D445 - 5000, 0)</f>
        <v>0</v>
      </c>
      <c r="E450">
        <f>IF(Combined_Data!E445 &gt; 5000, Combined_Data!E445 - 5000, 0)</f>
        <v>0</v>
      </c>
      <c r="F450">
        <f>IF(Combined_Data!F445 &gt; 5000, Combined_Data!F445 - 5000, 0)</f>
        <v>4664.9007889105706</v>
      </c>
      <c r="G450">
        <f>IF(Combined_Data!G445 &gt; 5000, Combined_Data!G445 - 5000, 0)</f>
        <v>0</v>
      </c>
      <c r="H450">
        <f>IF(Combined_Data!H445 &gt; 5000, Combined_Data!H445 - 5000, 0)</f>
        <v>0</v>
      </c>
      <c r="I450">
        <f>IF(Combined_Data!I445 &gt; 5000, Combined_Data!I445 - 5000, 0)</f>
        <v>0</v>
      </c>
      <c r="J450">
        <f>IF(Combined_Data!J445 &gt; 5000, Combined_Data!J445 - 5000, 0)</f>
        <v>0</v>
      </c>
      <c r="K450">
        <f>IF(Combined_Data!K445 &gt; 5000, Combined_Data!K445 - 5000, 0)</f>
        <v>0</v>
      </c>
      <c r="L450">
        <f>IF(Combined_Data!L445 &gt; 5000, Combined_Data!L445 - 5000, 0)</f>
        <v>0</v>
      </c>
      <c r="M450">
        <f>IF(Combined_Data!M445 &gt; 5000, Combined_Data!M445 - 5000, 0)</f>
        <v>0</v>
      </c>
      <c r="N450">
        <f t="shared" si="6"/>
        <v>9536.2828644171404</v>
      </c>
    </row>
    <row r="451" spans="1:14" x14ac:dyDescent="0.25">
      <c r="A451" t="s">
        <v>483</v>
      </c>
      <c r="B451">
        <f>IF(Combined_Data!B446 &gt; 5000, Combined_Data!B446 - 5000, 0)</f>
        <v>0</v>
      </c>
      <c r="C451">
        <f>IF(Combined_Data!C446 &gt; 5000, Combined_Data!C446 - 5000, 0)</f>
        <v>0</v>
      </c>
      <c r="D451">
        <f>IF(Combined_Data!D446 &gt; 5000, Combined_Data!D446 - 5000, 0)</f>
        <v>0</v>
      </c>
      <c r="E451">
        <f>IF(Combined_Data!E446 &gt; 5000, Combined_Data!E446 - 5000, 0)</f>
        <v>0</v>
      </c>
      <c r="F451">
        <f>IF(Combined_Data!F446 &gt; 5000, Combined_Data!F446 - 5000, 0)</f>
        <v>0</v>
      </c>
      <c r="G451">
        <f>IF(Combined_Data!G446 &gt; 5000, Combined_Data!G446 - 5000, 0)</f>
        <v>5248.8274059756004</v>
      </c>
      <c r="H451">
        <f>IF(Combined_Data!H446 &gt; 5000, Combined_Data!H446 - 5000, 0)</f>
        <v>0</v>
      </c>
      <c r="I451">
        <f>IF(Combined_Data!I446 &gt; 5000, Combined_Data!I446 - 5000, 0)</f>
        <v>0</v>
      </c>
      <c r="J451">
        <f>IF(Combined_Data!J446 &gt; 5000, Combined_Data!J446 - 5000, 0)</f>
        <v>0</v>
      </c>
      <c r="K451">
        <f>IF(Combined_Data!K446 &gt; 5000, Combined_Data!K446 - 5000, 0)</f>
        <v>0</v>
      </c>
      <c r="L451">
        <f>IF(Combined_Data!L446 &gt; 5000, Combined_Data!L446 - 5000, 0)</f>
        <v>168.32632051790006</v>
      </c>
      <c r="M451">
        <f>IF(Combined_Data!M446 &gt; 5000, Combined_Data!M446 - 5000, 0)</f>
        <v>0</v>
      </c>
      <c r="N451">
        <f t="shared" si="6"/>
        <v>5417.1537264935005</v>
      </c>
    </row>
    <row r="452" spans="1:14" x14ac:dyDescent="0.25">
      <c r="A452" t="s">
        <v>484</v>
      </c>
      <c r="B452">
        <f>IF(Combined_Data!B447 &gt; 5000, Combined_Data!B447 - 5000, 0)</f>
        <v>0</v>
      </c>
      <c r="C452">
        <f>IF(Combined_Data!C447 &gt; 5000, Combined_Data!C447 - 5000, 0)</f>
        <v>1640.8493020673905</v>
      </c>
      <c r="D452">
        <f>IF(Combined_Data!D447 &gt; 5000, Combined_Data!D447 - 5000, 0)</f>
        <v>0</v>
      </c>
      <c r="E452">
        <f>IF(Combined_Data!E447 &gt; 5000, Combined_Data!E447 - 5000, 0)</f>
        <v>0</v>
      </c>
      <c r="F452">
        <f>IF(Combined_Data!F447 &gt; 5000, Combined_Data!F447 - 5000, 0)</f>
        <v>522.55838230503014</v>
      </c>
      <c r="G452">
        <f>IF(Combined_Data!G447 &gt; 5000, Combined_Data!G447 - 5000, 0)</f>
        <v>10010.314405708301</v>
      </c>
      <c r="H452">
        <f>IF(Combined_Data!H447 &gt; 5000, Combined_Data!H447 - 5000, 0)</f>
        <v>1792.7639177318397</v>
      </c>
      <c r="I452">
        <f>IF(Combined_Data!I447 &gt; 5000, Combined_Data!I447 - 5000, 0)</f>
        <v>2729.9443435155999</v>
      </c>
      <c r="J452">
        <f>IF(Combined_Data!J447 &gt; 5000, Combined_Data!J447 - 5000, 0)</f>
        <v>0</v>
      </c>
      <c r="K452">
        <f>IF(Combined_Data!K447 &gt; 5000, Combined_Data!K447 - 5000, 0)</f>
        <v>2341.0582114364497</v>
      </c>
      <c r="L452">
        <f>IF(Combined_Data!L447 &gt; 5000, Combined_Data!L447 - 5000, 0)</f>
        <v>0</v>
      </c>
      <c r="M452">
        <f>IF(Combined_Data!M447 &gt; 5000, Combined_Data!M447 - 5000, 0)</f>
        <v>0</v>
      </c>
      <c r="N452">
        <f t="shared" si="6"/>
        <v>19037.488562764614</v>
      </c>
    </row>
    <row r="453" spans="1:14" x14ac:dyDescent="0.25">
      <c r="A453" t="s">
        <v>485</v>
      </c>
      <c r="B453">
        <f>IF(Combined_Data!B448 &gt; 5000, Combined_Data!B448 - 5000, 0)</f>
        <v>0</v>
      </c>
      <c r="C453">
        <f>IF(Combined_Data!C448 &gt; 5000, Combined_Data!C448 - 5000, 0)</f>
        <v>0</v>
      </c>
      <c r="D453">
        <f>IF(Combined_Data!D448 &gt; 5000, Combined_Data!D448 - 5000, 0)</f>
        <v>5834.0304192144995</v>
      </c>
      <c r="E453">
        <f>IF(Combined_Data!E448 &gt; 5000, Combined_Data!E448 - 5000, 0)</f>
        <v>0</v>
      </c>
      <c r="F453">
        <f>IF(Combined_Data!F448 &gt; 5000, Combined_Data!F448 - 5000, 0)</f>
        <v>6634.7429670050005</v>
      </c>
      <c r="G453">
        <f>IF(Combined_Data!G448 &gt; 5000, Combined_Data!G448 - 5000, 0)</f>
        <v>0</v>
      </c>
      <c r="H453">
        <f>IF(Combined_Data!H448 &gt; 5000, Combined_Data!H448 - 5000, 0)</f>
        <v>2155.8268848016296</v>
      </c>
      <c r="I453">
        <f>IF(Combined_Data!I448 &gt; 5000, Combined_Data!I448 - 5000, 0)</f>
        <v>0</v>
      </c>
      <c r="J453">
        <f>IF(Combined_Data!J448 &gt; 5000, Combined_Data!J448 - 5000, 0)</f>
        <v>989.40029846554989</v>
      </c>
      <c r="K453">
        <f>IF(Combined_Data!K448 &gt; 5000, Combined_Data!K448 - 5000, 0)</f>
        <v>1504.5465334775599</v>
      </c>
      <c r="L453">
        <f>IF(Combined_Data!L448 &gt; 5000, Combined_Data!L448 - 5000, 0)</f>
        <v>0</v>
      </c>
      <c r="M453">
        <f>IF(Combined_Data!M448 &gt; 5000, Combined_Data!M448 - 5000, 0)</f>
        <v>0</v>
      </c>
      <c r="N453">
        <f t="shared" si="6"/>
        <v>17118.547102964236</v>
      </c>
    </row>
    <row r="454" spans="1:14" x14ac:dyDescent="0.25">
      <c r="A454" t="s">
        <v>486</v>
      </c>
      <c r="B454">
        <f>IF(Combined_Data!B449 &gt; 5000, Combined_Data!B449 - 5000, 0)</f>
        <v>0</v>
      </c>
      <c r="C454">
        <f>IF(Combined_Data!C449 &gt; 5000, Combined_Data!C449 - 5000, 0)</f>
        <v>4419.1868340709098</v>
      </c>
      <c r="D454">
        <f>IF(Combined_Data!D449 &gt; 5000, Combined_Data!D449 - 5000, 0)</f>
        <v>0</v>
      </c>
      <c r="E454">
        <f>IF(Combined_Data!E449 &gt; 5000, Combined_Data!E449 - 5000, 0)</f>
        <v>3066.4641162100397</v>
      </c>
      <c r="F454">
        <f>IF(Combined_Data!F449 &gt; 5000, Combined_Data!F449 - 5000, 0)</f>
        <v>0</v>
      </c>
      <c r="G454">
        <f>IF(Combined_Data!G449 &gt; 5000, Combined_Data!G449 - 5000, 0)</f>
        <v>2526.2023235819997</v>
      </c>
      <c r="H454">
        <f>IF(Combined_Data!H449 &gt; 5000, Combined_Data!H449 - 5000, 0)</f>
        <v>0</v>
      </c>
      <c r="I454">
        <f>IF(Combined_Data!I449 &gt; 5000, Combined_Data!I449 - 5000, 0)</f>
        <v>0</v>
      </c>
      <c r="J454">
        <f>IF(Combined_Data!J449 &gt; 5000, Combined_Data!J449 - 5000, 0)</f>
        <v>0</v>
      </c>
      <c r="K454">
        <f>IF(Combined_Data!K449 &gt; 5000, Combined_Data!K449 - 5000, 0)</f>
        <v>0</v>
      </c>
      <c r="L454">
        <f>IF(Combined_Data!L449 &gt; 5000, Combined_Data!L449 - 5000, 0)</f>
        <v>0</v>
      </c>
      <c r="M454">
        <f>IF(Combined_Data!M449 &gt; 5000, Combined_Data!M449 - 5000, 0)</f>
        <v>0</v>
      </c>
      <c r="N454">
        <f t="shared" si="6"/>
        <v>10011.853273862949</v>
      </c>
    </row>
    <row r="455" spans="1:14" x14ac:dyDescent="0.25">
      <c r="A455" t="s">
        <v>487</v>
      </c>
      <c r="B455">
        <f>IF(Combined_Data!B450 &gt; 5000, Combined_Data!B450 - 5000, 0)</f>
        <v>0</v>
      </c>
      <c r="C455">
        <f>IF(Combined_Data!C450 &gt; 5000, Combined_Data!C450 - 5000, 0)</f>
        <v>0</v>
      </c>
      <c r="D455">
        <f>IF(Combined_Data!D450 &gt; 5000, Combined_Data!D450 - 5000, 0)</f>
        <v>0</v>
      </c>
      <c r="E455">
        <f>IF(Combined_Data!E450 &gt; 5000, Combined_Data!E450 - 5000, 0)</f>
        <v>2508.0361897051498</v>
      </c>
      <c r="F455">
        <f>IF(Combined_Data!F450 &gt; 5000, Combined_Data!F450 - 5000, 0)</f>
        <v>8397.0570255943003</v>
      </c>
      <c r="G455">
        <f>IF(Combined_Data!G450 &gt; 5000, Combined_Data!G450 - 5000, 0)</f>
        <v>0</v>
      </c>
      <c r="H455">
        <f>IF(Combined_Data!H450 &gt; 5000, Combined_Data!H450 - 5000, 0)</f>
        <v>0</v>
      </c>
      <c r="I455">
        <f>IF(Combined_Data!I450 &gt; 5000, Combined_Data!I450 - 5000, 0)</f>
        <v>1420.8430523604802</v>
      </c>
      <c r="J455">
        <f>IF(Combined_Data!J450 &gt; 5000, Combined_Data!J450 - 5000, 0)</f>
        <v>0</v>
      </c>
      <c r="K455">
        <f>IF(Combined_Data!K450 &gt; 5000, Combined_Data!K450 - 5000, 0)</f>
        <v>0</v>
      </c>
      <c r="L455">
        <f>IF(Combined_Data!L450 &gt; 5000, Combined_Data!L450 - 5000, 0)</f>
        <v>0</v>
      </c>
      <c r="M455">
        <f>IF(Combined_Data!M450 &gt; 5000, Combined_Data!M450 - 5000, 0)</f>
        <v>4643.6601312723396</v>
      </c>
      <c r="N455">
        <f t="shared" si="6"/>
        <v>16969.59639893227</v>
      </c>
    </row>
    <row r="456" spans="1:14" x14ac:dyDescent="0.25">
      <c r="A456" t="s">
        <v>488</v>
      </c>
      <c r="B456">
        <f>IF(Combined_Data!B451 &gt; 5000, Combined_Data!B451 - 5000, 0)</f>
        <v>0</v>
      </c>
      <c r="C456">
        <f>IF(Combined_Data!C451 &gt; 5000, Combined_Data!C451 - 5000, 0)</f>
        <v>0</v>
      </c>
      <c r="D456">
        <f>IF(Combined_Data!D451 &gt; 5000, Combined_Data!D451 - 5000, 0)</f>
        <v>0</v>
      </c>
      <c r="E456">
        <f>IF(Combined_Data!E451 &gt; 5000, Combined_Data!E451 - 5000, 0)</f>
        <v>0</v>
      </c>
      <c r="F456">
        <f>IF(Combined_Data!F451 &gt; 5000, Combined_Data!F451 - 5000, 0)</f>
        <v>0</v>
      </c>
      <c r="G456">
        <f>IF(Combined_Data!G451 &gt; 5000, Combined_Data!G451 - 5000, 0)</f>
        <v>4405.5001807423796</v>
      </c>
      <c r="H456">
        <f>IF(Combined_Data!H451 &gt; 5000, Combined_Data!H451 - 5000, 0)</f>
        <v>3221.3863732361006</v>
      </c>
      <c r="I456">
        <f>IF(Combined_Data!I451 &gt; 5000, Combined_Data!I451 - 5000, 0)</f>
        <v>10045.4846452739</v>
      </c>
      <c r="J456">
        <f>IF(Combined_Data!J451 &gt; 5000, Combined_Data!J451 - 5000, 0)</f>
        <v>0</v>
      </c>
      <c r="K456">
        <f>IF(Combined_Data!K451 &gt; 5000, Combined_Data!K451 - 5000, 0)</f>
        <v>346.86374955005977</v>
      </c>
      <c r="L456">
        <f>IF(Combined_Data!L451 &gt; 5000, Combined_Data!L451 - 5000, 0)</f>
        <v>0</v>
      </c>
      <c r="M456">
        <f>IF(Combined_Data!M451 &gt; 5000, Combined_Data!M451 - 5000, 0)</f>
        <v>0</v>
      </c>
      <c r="N456">
        <f t="shared" ref="N456:N519" si="7">SUM(B456:M456)</f>
        <v>18019.234948802441</v>
      </c>
    </row>
    <row r="457" spans="1:14" x14ac:dyDescent="0.25">
      <c r="A457" t="s">
        <v>489</v>
      </c>
      <c r="B457">
        <f>IF(Combined_Data!B452 &gt; 5000, Combined_Data!B452 - 5000, 0)</f>
        <v>0</v>
      </c>
      <c r="C457">
        <f>IF(Combined_Data!C452 &gt; 5000, Combined_Data!C452 - 5000, 0)</f>
        <v>0</v>
      </c>
      <c r="D457">
        <f>IF(Combined_Data!D452 &gt; 5000, Combined_Data!D452 - 5000, 0)</f>
        <v>0</v>
      </c>
      <c r="E457">
        <f>IF(Combined_Data!E452 &gt; 5000, Combined_Data!E452 - 5000, 0)</f>
        <v>0</v>
      </c>
      <c r="F457">
        <f>IF(Combined_Data!F452 &gt; 5000, Combined_Data!F452 - 5000, 0)</f>
        <v>0</v>
      </c>
      <c r="G457">
        <f>IF(Combined_Data!G452 &gt; 5000, Combined_Data!G452 - 5000, 0)</f>
        <v>0</v>
      </c>
      <c r="H457">
        <f>IF(Combined_Data!H452 &gt; 5000, Combined_Data!H452 - 5000, 0)</f>
        <v>16057.2058019545</v>
      </c>
      <c r="I457">
        <f>IF(Combined_Data!I452 &gt; 5000, Combined_Data!I452 - 5000, 0)</f>
        <v>0</v>
      </c>
      <c r="J457">
        <f>IF(Combined_Data!J452 &gt; 5000, Combined_Data!J452 - 5000, 0)</f>
        <v>0</v>
      </c>
      <c r="K457">
        <f>IF(Combined_Data!K452 &gt; 5000, Combined_Data!K452 - 5000, 0)</f>
        <v>0</v>
      </c>
      <c r="L457">
        <f>IF(Combined_Data!L452 &gt; 5000, Combined_Data!L452 - 5000, 0)</f>
        <v>1845.4142211645703</v>
      </c>
      <c r="M457">
        <f>IF(Combined_Data!M452 &gt; 5000, Combined_Data!M452 - 5000, 0)</f>
        <v>0</v>
      </c>
      <c r="N457">
        <f t="shared" si="7"/>
        <v>17902.620023119071</v>
      </c>
    </row>
    <row r="458" spans="1:14" x14ac:dyDescent="0.25">
      <c r="A458" t="s">
        <v>490</v>
      </c>
      <c r="B458">
        <f>IF(Combined_Data!B453 &gt; 5000, Combined_Data!B453 - 5000, 0)</f>
        <v>0</v>
      </c>
      <c r="C458">
        <f>IF(Combined_Data!C453 &gt; 5000, Combined_Data!C453 - 5000, 0)</f>
        <v>0</v>
      </c>
      <c r="D458">
        <f>IF(Combined_Data!D453 &gt; 5000, Combined_Data!D453 - 5000, 0)</f>
        <v>0</v>
      </c>
      <c r="E458">
        <f>IF(Combined_Data!E453 &gt; 5000, Combined_Data!E453 - 5000, 0)</f>
        <v>0</v>
      </c>
      <c r="F458">
        <f>IF(Combined_Data!F453 &gt; 5000, Combined_Data!F453 - 5000, 0)</f>
        <v>5243.9469995576001</v>
      </c>
      <c r="G458">
        <f>IF(Combined_Data!G453 &gt; 5000, Combined_Data!G453 - 5000, 0)</f>
        <v>0</v>
      </c>
      <c r="H458">
        <f>IF(Combined_Data!H453 &gt; 5000, Combined_Data!H453 - 5000, 0)</f>
        <v>0</v>
      </c>
      <c r="I458">
        <f>IF(Combined_Data!I453 &gt; 5000, Combined_Data!I453 - 5000, 0)</f>
        <v>0</v>
      </c>
      <c r="J458">
        <f>IF(Combined_Data!J453 &gt; 5000, Combined_Data!J453 - 5000, 0)</f>
        <v>0</v>
      </c>
      <c r="K458">
        <f>IF(Combined_Data!K453 &gt; 5000, Combined_Data!K453 - 5000, 0)</f>
        <v>1068.3343208926899</v>
      </c>
      <c r="L458">
        <f>IF(Combined_Data!L453 &gt; 5000, Combined_Data!L453 - 5000, 0)</f>
        <v>0</v>
      </c>
      <c r="M458">
        <f>IF(Combined_Data!M453 &gt; 5000, Combined_Data!M453 - 5000, 0)</f>
        <v>0</v>
      </c>
      <c r="N458">
        <f t="shared" si="7"/>
        <v>6312.28132045029</v>
      </c>
    </row>
    <row r="459" spans="1:14" x14ac:dyDescent="0.25">
      <c r="A459" t="s">
        <v>491</v>
      </c>
      <c r="B459">
        <f>IF(Combined_Data!B454 &gt; 5000, Combined_Data!B454 - 5000, 0)</f>
        <v>0</v>
      </c>
      <c r="C459">
        <f>IF(Combined_Data!C454 &gt; 5000, Combined_Data!C454 - 5000, 0)</f>
        <v>20.848166213109835</v>
      </c>
      <c r="D459">
        <f>IF(Combined_Data!D454 &gt; 5000, Combined_Data!D454 - 5000, 0)</f>
        <v>1952.2303503711</v>
      </c>
      <c r="E459">
        <f>IF(Combined_Data!E454 &gt; 5000, Combined_Data!E454 - 5000, 0)</f>
        <v>0</v>
      </c>
      <c r="F459">
        <f>IF(Combined_Data!F454 &gt; 5000, Combined_Data!F454 - 5000, 0)</f>
        <v>0</v>
      </c>
      <c r="G459">
        <f>IF(Combined_Data!G454 &gt; 5000, Combined_Data!G454 - 5000, 0)</f>
        <v>4598.2695734581393</v>
      </c>
      <c r="H459">
        <f>IF(Combined_Data!H454 &gt; 5000, Combined_Data!H454 - 5000, 0)</f>
        <v>0</v>
      </c>
      <c r="I459">
        <f>IF(Combined_Data!I454 &gt; 5000, Combined_Data!I454 - 5000, 0)</f>
        <v>0</v>
      </c>
      <c r="J459">
        <f>IF(Combined_Data!J454 &gt; 5000, Combined_Data!J454 - 5000, 0)</f>
        <v>0</v>
      </c>
      <c r="K459">
        <f>IF(Combined_Data!K454 &gt; 5000, Combined_Data!K454 - 5000, 0)</f>
        <v>0</v>
      </c>
      <c r="L459">
        <f>IF(Combined_Data!L454 &gt; 5000, Combined_Data!L454 - 5000, 0)</f>
        <v>0</v>
      </c>
      <c r="M459">
        <f>IF(Combined_Data!M454 &gt; 5000, Combined_Data!M454 - 5000, 0)</f>
        <v>0</v>
      </c>
      <c r="N459">
        <f t="shared" si="7"/>
        <v>6571.3480900423492</v>
      </c>
    </row>
    <row r="460" spans="1:14" x14ac:dyDescent="0.25">
      <c r="A460" t="s">
        <v>492</v>
      </c>
      <c r="B460">
        <f>IF(Combined_Data!B455 &gt; 5000, Combined_Data!B455 - 5000, 0)</f>
        <v>0</v>
      </c>
      <c r="C460">
        <f>IF(Combined_Data!C455 &gt; 5000, Combined_Data!C455 - 5000, 0)</f>
        <v>0</v>
      </c>
      <c r="D460">
        <f>IF(Combined_Data!D455 &gt; 5000, Combined_Data!D455 - 5000, 0)</f>
        <v>0</v>
      </c>
      <c r="E460">
        <f>IF(Combined_Data!E455 &gt; 5000, Combined_Data!E455 - 5000, 0)</f>
        <v>0</v>
      </c>
      <c r="F460">
        <f>IF(Combined_Data!F455 &gt; 5000, Combined_Data!F455 - 5000, 0)</f>
        <v>4178.4840273669197</v>
      </c>
      <c r="G460">
        <f>IF(Combined_Data!G455 &gt; 5000, Combined_Data!G455 - 5000, 0)</f>
        <v>0</v>
      </c>
      <c r="H460">
        <f>IF(Combined_Data!H455 &gt; 5000, Combined_Data!H455 - 5000, 0)</f>
        <v>0</v>
      </c>
      <c r="I460">
        <f>IF(Combined_Data!I455 &gt; 5000, Combined_Data!I455 - 5000, 0)</f>
        <v>2054.7007652595503</v>
      </c>
      <c r="J460">
        <f>IF(Combined_Data!J455 &gt; 5000, Combined_Data!J455 - 5000, 0)</f>
        <v>7032.9219651669991</v>
      </c>
      <c r="K460">
        <f>IF(Combined_Data!K455 &gt; 5000, Combined_Data!K455 - 5000, 0)</f>
        <v>0</v>
      </c>
      <c r="L460">
        <f>IF(Combined_Data!L455 &gt; 5000, Combined_Data!L455 - 5000, 0)</f>
        <v>0</v>
      </c>
      <c r="M460">
        <f>IF(Combined_Data!M455 &gt; 5000, Combined_Data!M455 - 5000, 0)</f>
        <v>0</v>
      </c>
      <c r="N460">
        <f t="shared" si="7"/>
        <v>13266.10675779347</v>
      </c>
    </row>
    <row r="461" spans="1:14" x14ac:dyDescent="0.25">
      <c r="A461" t="s">
        <v>493</v>
      </c>
      <c r="B461">
        <f>IF(Combined_Data!B456 &gt; 5000, Combined_Data!B456 - 5000, 0)</f>
        <v>0</v>
      </c>
      <c r="C461">
        <f>IF(Combined_Data!C456 &gt; 5000, Combined_Data!C456 - 5000, 0)</f>
        <v>0</v>
      </c>
      <c r="D461">
        <f>IF(Combined_Data!D456 &gt; 5000, Combined_Data!D456 - 5000, 0)</f>
        <v>0</v>
      </c>
      <c r="E461">
        <f>IF(Combined_Data!E456 &gt; 5000, Combined_Data!E456 - 5000, 0)</f>
        <v>0</v>
      </c>
      <c r="F461">
        <f>IF(Combined_Data!F456 &gt; 5000, Combined_Data!F456 - 5000, 0)</f>
        <v>0</v>
      </c>
      <c r="G461">
        <f>IF(Combined_Data!G456 &gt; 5000, Combined_Data!G456 - 5000, 0)</f>
        <v>0</v>
      </c>
      <c r="H461">
        <f>IF(Combined_Data!H456 &gt; 5000, Combined_Data!H456 - 5000, 0)</f>
        <v>0</v>
      </c>
      <c r="I461">
        <f>IF(Combined_Data!I456 &gt; 5000, Combined_Data!I456 - 5000, 0)</f>
        <v>0</v>
      </c>
      <c r="J461">
        <f>IF(Combined_Data!J456 &gt; 5000, Combined_Data!J456 - 5000, 0)</f>
        <v>936.42289593387977</v>
      </c>
      <c r="K461">
        <f>IF(Combined_Data!K456 &gt; 5000, Combined_Data!K456 - 5000, 0)</f>
        <v>0</v>
      </c>
      <c r="L461">
        <f>IF(Combined_Data!L456 &gt; 5000, Combined_Data!L456 - 5000, 0)</f>
        <v>0</v>
      </c>
      <c r="M461">
        <f>IF(Combined_Data!M456 &gt; 5000, Combined_Data!M456 - 5000, 0)</f>
        <v>10101.2151582892</v>
      </c>
      <c r="N461">
        <f t="shared" si="7"/>
        <v>11037.63805422308</v>
      </c>
    </row>
    <row r="462" spans="1:14" x14ac:dyDescent="0.25">
      <c r="A462" t="s">
        <v>494</v>
      </c>
      <c r="B462">
        <f>IF(Combined_Data!B457 &gt; 5000, Combined_Data!B457 - 5000, 0)</f>
        <v>0</v>
      </c>
      <c r="C462">
        <f>IF(Combined_Data!C457 &gt; 5000, Combined_Data!C457 - 5000, 0)</f>
        <v>0</v>
      </c>
      <c r="D462">
        <f>IF(Combined_Data!D457 &gt; 5000, Combined_Data!D457 - 5000, 0)</f>
        <v>0</v>
      </c>
      <c r="E462">
        <f>IF(Combined_Data!E457 &gt; 5000, Combined_Data!E457 - 5000, 0)</f>
        <v>2626.5798475764204</v>
      </c>
      <c r="F462">
        <f>IF(Combined_Data!F457 &gt; 5000, Combined_Data!F457 - 5000, 0)</f>
        <v>462.84636062818026</v>
      </c>
      <c r="G462">
        <f>IF(Combined_Data!G457 &gt; 5000, Combined_Data!G457 - 5000, 0)</f>
        <v>51.537439893039846</v>
      </c>
      <c r="H462">
        <f>IF(Combined_Data!H457 &gt; 5000, Combined_Data!H457 - 5000, 0)</f>
        <v>0</v>
      </c>
      <c r="I462">
        <f>IF(Combined_Data!I457 &gt; 5000, Combined_Data!I457 - 5000, 0)</f>
        <v>0</v>
      </c>
      <c r="J462">
        <f>IF(Combined_Data!J457 &gt; 5000, Combined_Data!J457 - 5000, 0)</f>
        <v>0</v>
      </c>
      <c r="K462">
        <f>IF(Combined_Data!K457 &gt; 5000, Combined_Data!K457 - 5000, 0)</f>
        <v>0</v>
      </c>
      <c r="L462">
        <f>IF(Combined_Data!L457 &gt; 5000, Combined_Data!L457 - 5000, 0)</f>
        <v>0</v>
      </c>
      <c r="M462">
        <f>IF(Combined_Data!M457 &gt; 5000, Combined_Data!M457 - 5000, 0)</f>
        <v>0</v>
      </c>
      <c r="N462">
        <f t="shared" si="7"/>
        <v>3140.9636480976405</v>
      </c>
    </row>
    <row r="463" spans="1:14" x14ac:dyDescent="0.25">
      <c r="A463" t="s">
        <v>495</v>
      </c>
      <c r="B463">
        <f>IF(Combined_Data!B458 &gt; 5000, Combined_Data!B458 - 5000, 0)</f>
        <v>0</v>
      </c>
      <c r="C463">
        <f>IF(Combined_Data!C458 &gt; 5000, Combined_Data!C458 - 5000, 0)</f>
        <v>9257.6377980262005</v>
      </c>
      <c r="D463">
        <f>IF(Combined_Data!D458 &gt; 5000, Combined_Data!D458 - 5000, 0)</f>
        <v>0</v>
      </c>
      <c r="E463">
        <f>IF(Combined_Data!E458 &gt; 5000, Combined_Data!E458 - 5000, 0)</f>
        <v>5804.2949890920008</v>
      </c>
      <c r="F463">
        <f>IF(Combined_Data!F458 &gt; 5000, Combined_Data!F458 - 5000, 0)</f>
        <v>0</v>
      </c>
      <c r="G463">
        <f>IF(Combined_Data!G458 &gt; 5000, Combined_Data!G458 - 5000, 0)</f>
        <v>0</v>
      </c>
      <c r="H463">
        <f>IF(Combined_Data!H458 &gt; 5000, Combined_Data!H458 - 5000, 0)</f>
        <v>0</v>
      </c>
      <c r="I463">
        <f>IF(Combined_Data!I458 &gt; 5000, Combined_Data!I458 - 5000, 0)</f>
        <v>169.52900241652969</v>
      </c>
      <c r="J463">
        <f>IF(Combined_Data!J458 &gt; 5000, Combined_Data!J458 - 5000, 0)</f>
        <v>0</v>
      </c>
      <c r="K463">
        <f>IF(Combined_Data!K458 &gt; 5000, Combined_Data!K458 - 5000, 0)</f>
        <v>1299.0047767937904</v>
      </c>
      <c r="L463">
        <f>IF(Combined_Data!L458 &gt; 5000, Combined_Data!L458 - 5000, 0)</f>
        <v>0</v>
      </c>
      <c r="M463">
        <f>IF(Combined_Data!M458 &gt; 5000, Combined_Data!M458 - 5000, 0)</f>
        <v>0</v>
      </c>
      <c r="N463">
        <f t="shared" si="7"/>
        <v>16530.46656632852</v>
      </c>
    </row>
    <row r="464" spans="1:14" x14ac:dyDescent="0.25">
      <c r="A464" t="s">
        <v>496</v>
      </c>
      <c r="B464">
        <f>IF(Combined_Data!B459 &gt; 5000, Combined_Data!B459 - 5000, 0)</f>
        <v>0</v>
      </c>
      <c r="C464">
        <f>IF(Combined_Data!C459 &gt; 5000, Combined_Data!C459 - 5000, 0)</f>
        <v>0</v>
      </c>
      <c r="D464">
        <f>IF(Combined_Data!D459 &gt; 5000, Combined_Data!D459 - 5000, 0)</f>
        <v>0</v>
      </c>
      <c r="E464">
        <f>IF(Combined_Data!E459 &gt; 5000, Combined_Data!E459 - 5000, 0)</f>
        <v>0</v>
      </c>
      <c r="F464">
        <f>IF(Combined_Data!F459 &gt; 5000, Combined_Data!F459 - 5000, 0)</f>
        <v>0</v>
      </c>
      <c r="G464">
        <f>IF(Combined_Data!G459 &gt; 5000, Combined_Data!G459 - 5000, 0)</f>
        <v>0</v>
      </c>
      <c r="H464">
        <f>IF(Combined_Data!H459 &gt; 5000, Combined_Data!H459 - 5000, 0)</f>
        <v>0</v>
      </c>
      <c r="I464">
        <f>IF(Combined_Data!I459 &gt; 5000, Combined_Data!I459 - 5000, 0)</f>
        <v>11810.735696904601</v>
      </c>
      <c r="J464">
        <f>IF(Combined_Data!J459 &gt; 5000, Combined_Data!J459 - 5000, 0)</f>
        <v>0</v>
      </c>
      <c r="K464">
        <f>IF(Combined_Data!K459 &gt; 5000, Combined_Data!K459 - 5000, 0)</f>
        <v>0</v>
      </c>
      <c r="L464">
        <f>IF(Combined_Data!L459 &gt; 5000, Combined_Data!L459 - 5000, 0)</f>
        <v>1552.2934141666901</v>
      </c>
      <c r="M464">
        <f>IF(Combined_Data!M459 &gt; 5000, Combined_Data!M459 - 5000, 0)</f>
        <v>0</v>
      </c>
      <c r="N464">
        <f t="shared" si="7"/>
        <v>13363.029111071291</v>
      </c>
    </row>
    <row r="465" spans="1:14" x14ac:dyDescent="0.25">
      <c r="A465" t="s">
        <v>497</v>
      </c>
      <c r="B465">
        <f>IF(Combined_Data!B460 &gt; 5000, Combined_Data!B460 - 5000, 0)</f>
        <v>0</v>
      </c>
      <c r="C465">
        <f>IF(Combined_Data!C460 &gt; 5000, Combined_Data!C460 - 5000, 0)</f>
        <v>0</v>
      </c>
      <c r="D465">
        <f>IF(Combined_Data!D460 &gt; 5000, Combined_Data!D460 - 5000, 0)</f>
        <v>0</v>
      </c>
      <c r="E465">
        <f>IF(Combined_Data!E460 &gt; 5000, Combined_Data!E460 - 5000, 0)</f>
        <v>0</v>
      </c>
      <c r="F465">
        <f>IF(Combined_Data!F460 &gt; 5000, Combined_Data!F460 - 5000, 0)</f>
        <v>0</v>
      </c>
      <c r="G465">
        <f>IF(Combined_Data!G460 &gt; 5000, Combined_Data!G460 - 5000, 0)</f>
        <v>0</v>
      </c>
      <c r="H465">
        <f>IF(Combined_Data!H460 &gt; 5000, Combined_Data!H460 - 5000, 0)</f>
        <v>0</v>
      </c>
      <c r="I465">
        <f>IF(Combined_Data!I460 &gt; 5000, Combined_Data!I460 - 5000, 0)</f>
        <v>0</v>
      </c>
      <c r="J465">
        <f>IF(Combined_Data!J460 &gt; 5000, Combined_Data!J460 - 5000, 0)</f>
        <v>0</v>
      </c>
      <c r="K465">
        <f>IF(Combined_Data!K460 &gt; 5000, Combined_Data!K460 - 5000, 0)</f>
        <v>0</v>
      </c>
      <c r="L465">
        <f>IF(Combined_Data!L460 &gt; 5000, Combined_Data!L460 - 5000, 0)</f>
        <v>0</v>
      </c>
      <c r="M465">
        <f>IF(Combined_Data!M460 &gt; 5000, Combined_Data!M460 - 5000, 0)</f>
        <v>0</v>
      </c>
      <c r="N465">
        <f t="shared" si="7"/>
        <v>0</v>
      </c>
    </row>
    <row r="466" spans="1:14" x14ac:dyDescent="0.25">
      <c r="A466" t="s">
        <v>498</v>
      </c>
      <c r="B466">
        <f>IF(Combined_Data!B461 &gt; 5000, Combined_Data!B461 - 5000, 0)</f>
        <v>0</v>
      </c>
      <c r="C466">
        <f>IF(Combined_Data!C461 &gt; 5000, Combined_Data!C461 - 5000, 0)</f>
        <v>0</v>
      </c>
      <c r="D466">
        <f>IF(Combined_Data!D461 &gt; 5000, Combined_Data!D461 - 5000, 0)</f>
        <v>6937.3875967674994</v>
      </c>
      <c r="E466">
        <f>IF(Combined_Data!E461 &gt; 5000, Combined_Data!E461 - 5000, 0)</f>
        <v>0</v>
      </c>
      <c r="F466">
        <f>IF(Combined_Data!F461 &gt; 5000, Combined_Data!F461 - 5000, 0)</f>
        <v>0</v>
      </c>
      <c r="G466">
        <f>IF(Combined_Data!G461 &gt; 5000, Combined_Data!G461 - 5000, 0)</f>
        <v>6860.1592873001991</v>
      </c>
      <c r="H466">
        <f>IF(Combined_Data!H461 &gt; 5000, Combined_Data!H461 - 5000, 0)</f>
        <v>7268.3876103623006</v>
      </c>
      <c r="I466">
        <f>IF(Combined_Data!I461 &gt; 5000, Combined_Data!I461 - 5000, 0)</f>
        <v>0</v>
      </c>
      <c r="J466">
        <f>IF(Combined_Data!J461 &gt; 5000, Combined_Data!J461 - 5000, 0)</f>
        <v>0</v>
      </c>
      <c r="K466">
        <f>IF(Combined_Data!K461 &gt; 5000, Combined_Data!K461 - 5000, 0)</f>
        <v>0</v>
      </c>
      <c r="L466">
        <f>IF(Combined_Data!L461 &gt; 5000, Combined_Data!L461 - 5000, 0)</f>
        <v>0</v>
      </c>
      <c r="M466">
        <f>IF(Combined_Data!M461 &gt; 5000, Combined_Data!M461 - 5000, 0)</f>
        <v>0</v>
      </c>
      <c r="N466">
        <f t="shared" si="7"/>
        <v>21065.934494429999</v>
      </c>
    </row>
    <row r="467" spans="1:14" x14ac:dyDescent="0.25">
      <c r="A467" t="s">
        <v>499</v>
      </c>
      <c r="B467">
        <f>IF(Combined_Data!B462 &gt; 5000, Combined_Data!B462 - 5000, 0)</f>
        <v>0</v>
      </c>
      <c r="C467">
        <f>IF(Combined_Data!C462 &gt; 5000, Combined_Data!C462 - 5000, 0)</f>
        <v>0</v>
      </c>
      <c r="D467">
        <f>IF(Combined_Data!D462 &gt; 5000, Combined_Data!D462 - 5000, 0)</f>
        <v>0</v>
      </c>
      <c r="E467">
        <f>IF(Combined_Data!E462 &gt; 5000, Combined_Data!E462 - 5000, 0)</f>
        <v>0</v>
      </c>
      <c r="F467">
        <f>IF(Combined_Data!F462 &gt; 5000, Combined_Data!F462 - 5000, 0)</f>
        <v>23.958915951669951</v>
      </c>
      <c r="G467">
        <f>IF(Combined_Data!G462 &gt; 5000, Combined_Data!G462 - 5000, 0)</f>
        <v>0</v>
      </c>
      <c r="H467">
        <f>IF(Combined_Data!H462 &gt; 5000, Combined_Data!H462 - 5000, 0)</f>
        <v>901.97628547824024</v>
      </c>
      <c r="I467">
        <f>IF(Combined_Data!I462 &gt; 5000, Combined_Data!I462 - 5000, 0)</f>
        <v>145.92688386841019</v>
      </c>
      <c r="J467">
        <f>IF(Combined_Data!J462 &gt; 5000, Combined_Data!J462 - 5000, 0)</f>
        <v>0</v>
      </c>
      <c r="K467">
        <f>IF(Combined_Data!K462 &gt; 5000, Combined_Data!K462 - 5000, 0)</f>
        <v>0</v>
      </c>
      <c r="L467">
        <f>IF(Combined_Data!L462 &gt; 5000, Combined_Data!L462 - 5000, 0)</f>
        <v>0</v>
      </c>
      <c r="M467">
        <f>IF(Combined_Data!M462 &gt; 5000, Combined_Data!M462 - 5000, 0)</f>
        <v>9506.9806787534999</v>
      </c>
      <c r="N467">
        <f t="shared" si="7"/>
        <v>10578.84276405182</v>
      </c>
    </row>
    <row r="468" spans="1:14" x14ac:dyDescent="0.25">
      <c r="A468" t="s">
        <v>500</v>
      </c>
      <c r="B468">
        <f>IF(Combined_Data!B463 &gt; 5000, Combined_Data!B463 - 5000, 0)</f>
        <v>0</v>
      </c>
      <c r="C468">
        <f>IF(Combined_Data!C463 &gt; 5000, Combined_Data!C463 - 5000, 0)</f>
        <v>9059.1865238652008</v>
      </c>
      <c r="D468">
        <f>IF(Combined_Data!D463 &gt; 5000, Combined_Data!D463 - 5000, 0)</f>
        <v>0</v>
      </c>
      <c r="E468">
        <f>IF(Combined_Data!E463 &gt; 5000, Combined_Data!E463 - 5000, 0)</f>
        <v>1012.90252356163</v>
      </c>
      <c r="F468">
        <f>IF(Combined_Data!F463 &gt; 5000, Combined_Data!F463 - 5000, 0)</f>
        <v>262.9148754181997</v>
      </c>
      <c r="G468">
        <f>IF(Combined_Data!G463 &gt; 5000, Combined_Data!G463 - 5000, 0)</f>
        <v>0</v>
      </c>
      <c r="H468">
        <f>IF(Combined_Data!H463 &gt; 5000, Combined_Data!H463 - 5000, 0)</f>
        <v>1008.7761189100202</v>
      </c>
      <c r="I468">
        <f>IF(Combined_Data!I463 &gt; 5000, Combined_Data!I463 - 5000, 0)</f>
        <v>0</v>
      </c>
      <c r="J468">
        <f>IF(Combined_Data!J463 &gt; 5000, Combined_Data!J463 - 5000, 0)</f>
        <v>0</v>
      </c>
      <c r="K468">
        <f>IF(Combined_Data!K463 &gt; 5000, Combined_Data!K463 - 5000, 0)</f>
        <v>0</v>
      </c>
      <c r="L468">
        <f>IF(Combined_Data!L463 &gt; 5000, Combined_Data!L463 - 5000, 0)</f>
        <v>5894.6648325514998</v>
      </c>
      <c r="M468">
        <f>IF(Combined_Data!M463 &gt; 5000, Combined_Data!M463 - 5000, 0)</f>
        <v>0</v>
      </c>
      <c r="N468">
        <f t="shared" si="7"/>
        <v>17238.444874306551</v>
      </c>
    </row>
    <row r="469" spans="1:14" x14ac:dyDescent="0.25">
      <c r="A469" t="s">
        <v>501</v>
      </c>
      <c r="B469">
        <f>IF(Combined_Data!B464 &gt; 5000, Combined_Data!B464 - 5000, 0)</f>
        <v>0</v>
      </c>
      <c r="C469">
        <f>IF(Combined_Data!C464 &gt; 5000, Combined_Data!C464 - 5000, 0)</f>
        <v>0</v>
      </c>
      <c r="D469">
        <f>IF(Combined_Data!D464 &gt; 5000, Combined_Data!D464 - 5000, 0)</f>
        <v>0</v>
      </c>
      <c r="E469">
        <f>IF(Combined_Data!E464 &gt; 5000, Combined_Data!E464 - 5000, 0)</f>
        <v>0</v>
      </c>
      <c r="F469">
        <f>IF(Combined_Data!F464 &gt; 5000, Combined_Data!F464 - 5000, 0)</f>
        <v>0</v>
      </c>
      <c r="G469">
        <f>IF(Combined_Data!G464 &gt; 5000, Combined_Data!G464 - 5000, 0)</f>
        <v>0</v>
      </c>
      <c r="H469">
        <f>IF(Combined_Data!H464 &gt; 5000, Combined_Data!H464 - 5000, 0)</f>
        <v>0</v>
      </c>
      <c r="I469">
        <f>IF(Combined_Data!I464 &gt; 5000, Combined_Data!I464 - 5000, 0)</f>
        <v>11750.058544117801</v>
      </c>
      <c r="J469">
        <f>IF(Combined_Data!J464 &gt; 5000, Combined_Data!J464 - 5000, 0)</f>
        <v>0</v>
      </c>
      <c r="K469">
        <f>IF(Combined_Data!K464 &gt; 5000, Combined_Data!K464 - 5000, 0)</f>
        <v>0</v>
      </c>
      <c r="L469">
        <f>IF(Combined_Data!L464 &gt; 5000, Combined_Data!L464 - 5000, 0)</f>
        <v>0</v>
      </c>
      <c r="M469">
        <f>IF(Combined_Data!M464 &gt; 5000, Combined_Data!M464 - 5000, 0)</f>
        <v>0</v>
      </c>
      <c r="N469">
        <f t="shared" si="7"/>
        <v>11750.058544117801</v>
      </c>
    </row>
    <row r="470" spans="1:14" x14ac:dyDescent="0.25">
      <c r="A470" t="s">
        <v>502</v>
      </c>
      <c r="B470">
        <f>IF(Combined_Data!B465 &gt; 5000, Combined_Data!B465 - 5000, 0)</f>
        <v>0</v>
      </c>
      <c r="C470">
        <f>IF(Combined_Data!C465 &gt; 5000, Combined_Data!C465 - 5000, 0)</f>
        <v>0</v>
      </c>
      <c r="D470">
        <f>IF(Combined_Data!D465 &gt; 5000, Combined_Data!D465 - 5000, 0)</f>
        <v>4771.22230097379</v>
      </c>
      <c r="E470">
        <f>IF(Combined_Data!E465 &gt; 5000, Combined_Data!E465 - 5000, 0)</f>
        <v>0</v>
      </c>
      <c r="F470">
        <f>IF(Combined_Data!F465 &gt; 5000, Combined_Data!F465 - 5000, 0)</f>
        <v>17435.079117387999</v>
      </c>
      <c r="G470">
        <f>IF(Combined_Data!G465 &gt; 5000, Combined_Data!G465 - 5000, 0)</f>
        <v>9490.1428341883002</v>
      </c>
      <c r="H470">
        <f>IF(Combined_Data!H465 &gt; 5000, Combined_Data!H465 - 5000, 0)</f>
        <v>1164.50284478924</v>
      </c>
      <c r="I470">
        <f>IF(Combined_Data!I465 &gt; 5000, Combined_Data!I465 - 5000, 0)</f>
        <v>0</v>
      </c>
      <c r="J470">
        <f>IF(Combined_Data!J465 &gt; 5000, Combined_Data!J465 - 5000, 0)</f>
        <v>0</v>
      </c>
      <c r="K470">
        <f>IF(Combined_Data!K465 &gt; 5000, Combined_Data!K465 - 5000, 0)</f>
        <v>0</v>
      </c>
      <c r="L470">
        <f>IF(Combined_Data!L465 &gt; 5000, Combined_Data!L465 - 5000, 0)</f>
        <v>3710.1271908695908</v>
      </c>
      <c r="M470">
        <f>IF(Combined_Data!M465 &gt; 5000, Combined_Data!M465 - 5000, 0)</f>
        <v>0</v>
      </c>
      <c r="N470">
        <f t="shared" si="7"/>
        <v>36571.074288208925</v>
      </c>
    </row>
    <row r="471" spans="1:14" x14ac:dyDescent="0.25">
      <c r="A471" t="s">
        <v>503</v>
      </c>
      <c r="B471">
        <f>IF(Combined_Data!B466 &gt; 5000, Combined_Data!B466 - 5000, 0)</f>
        <v>0</v>
      </c>
      <c r="C471">
        <f>IF(Combined_Data!C466 &gt; 5000, Combined_Data!C466 - 5000, 0)</f>
        <v>4058.5757187166291</v>
      </c>
      <c r="D471">
        <f>IF(Combined_Data!D466 &gt; 5000, Combined_Data!D466 - 5000, 0)</f>
        <v>0</v>
      </c>
      <c r="E471">
        <f>IF(Combined_Data!E466 &gt; 5000, Combined_Data!E466 - 5000, 0)</f>
        <v>0</v>
      </c>
      <c r="F471">
        <f>IF(Combined_Data!F466 &gt; 5000, Combined_Data!F466 - 5000, 0)</f>
        <v>0</v>
      </c>
      <c r="G471">
        <f>IF(Combined_Data!G466 &gt; 5000, Combined_Data!G466 - 5000, 0)</f>
        <v>0</v>
      </c>
      <c r="H471">
        <f>IF(Combined_Data!H466 &gt; 5000, Combined_Data!H466 - 5000, 0)</f>
        <v>0</v>
      </c>
      <c r="I471">
        <f>IF(Combined_Data!I466 &gt; 5000, Combined_Data!I466 - 5000, 0)</f>
        <v>0</v>
      </c>
      <c r="J471">
        <f>IF(Combined_Data!J466 &gt; 5000, Combined_Data!J466 - 5000, 0)</f>
        <v>0</v>
      </c>
      <c r="K471">
        <f>IF(Combined_Data!K466 &gt; 5000, Combined_Data!K466 - 5000, 0)</f>
        <v>9286.7857930663995</v>
      </c>
      <c r="L471">
        <f>IF(Combined_Data!L466 &gt; 5000, Combined_Data!L466 - 5000, 0)</f>
        <v>0</v>
      </c>
      <c r="M471">
        <f>IF(Combined_Data!M466 &gt; 5000, Combined_Data!M466 - 5000, 0)</f>
        <v>0</v>
      </c>
      <c r="N471">
        <f t="shared" si="7"/>
        <v>13345.361511783029</v>
      </c>
    </row>
    <row r="472" spans="1:14" x14ac:dyDescent="0.25">
      <c r="A472" t="s">
        <v>504</v>
      </c>
      <c r="B472">
        <f>IF(Combined_Data!B467 &gt; 5000, Combined_Data!B467 - 5000, 0)</f>
        <v>0</v>
      </c>
      <c r="C472">
        <f>IF(Combined_Data!C467 &gt; 5000, Combined_Data!C467 - 5000, 0)</f>
        <v>0</v>
      </c>
      <c r="D472">
        <f>IF(Combined_Data!D467 &gt; 5000, Combined_Data!D467 - 5000, 0)</f>
        <v>0</v>
      </c>
      <c r="E472">
        <f>IF(Combined_Data!E467 &gt; 5000, Combined_Data!E467 - 5000, 0)</f>
        <v>0</v>
      </c>
      <c r="F472">
        <f>IF(Combined_Data!F467 &gt; 5000, Combined_Data!F467 - 5000, 0)</f>
        <v>1029.0038033690398</v>
      </c>
      <c r="G472">
        <f>IF(Combined_Data!G467 &gt; 5000, Combined_Data!G467 - 5000, 0)</f>
        <v>0</v>
      </c>
      <c r="H472">
        <f>IF(Combined_Data!H467 &gt; 5000, Combined_Data!H467 - 5000, 0)</f>
        <v>0</v>
      </c>
      <c r="I472">
        <f>IF(Combined_Data!I467 &gt; 5000, Combined_Data!I467 - 5000, 0)</f>
        <v>3341.2083483109891</v>
      </c>
      <c r="J472">
        <f>IF(Combined_Data!J467 &gt; 5000, Combined_Data!J467 - 5000, 0)</f>
        <v>738.90637093748956</v>
      </c>
      <c r="K472">
        <f>IF(Combined_Data!K467 &gt; 5000, Combined_Data!K467 - 5000, 0)</f>
        <v>0</v>
      </c>
      <c r="L472">
        <f>IF(Combined_Data!L467 &gt; 5000, Combined_Data!L467 - 5000, 0)</f>
        <v>0</v>
      </c>
      <c r="M472">
        <f>IF(Combined_Data!M467 &gt; 5000, Combined_Data!M467 - 5000, 0)</f>
        <v>0</v>
      </c>
      <c r="N472">
        <f t="shared" si="7"/>
        <v>5109.1185226175185</v>
      </c>
    </row>
    <row r="473" spans="1:14" x14ac:dyDescent="0.25">
      <c r="A473" t="s">
        <v>505</v>
      </c>
      <c r="B473">
        <f>IF(Combined_Data!B468 &gt; 5000, Combined_Data!B468 - 5000, 0)</f>
        <v>0</v>
      </c>
      <c r="C473">
        <f>IF(Combined_Data!C468 &gt; 5000, Combined_Data!C468 - 5000, 0)</f>
        <v>0</v>
      </c>
      <c r="D473">
        <f>IF(Combined_Data!D468 &gt; 5000, Combined_Data!D468 - 5000, 0)</f>
        <v>7938.4654632523998</v>
      </c>
      <c r="E473">
        <f>IF(Combined_Data!E468 &gt; 5000, Combined_Data!E468 - 5000, 0)</f>
        <v>0</v>
      </c>
      <c r="F473">
        <f>IF(Combined_Data!F468 &gt; 5000, Combined_Data!F468 - 5000, 0)</f>
        <v>167.7538213341104</v>
      </c>
      <c r="G473">
        <f>IF(Combined_Data!G468 &gt; 5000, Combined_Data!G468 - 5000, 0)</f>
        <v>906.85738299362038</v>
      </c>
      <c r="H473">
        <f>IF(Combined_Data!H468 &gt; 5000, Combined_Data!H468 - 5000, 0)</f>
        <v>0</v>
      </c>
      <c r="I473">
        <f>IF(Combined_Data!I468 &gt; 5000, Combined_Data!I468 - 5000, 0)</f>
        <v>0</v>
      </c>
      <c r="J473">
        <f>IF(Combined_Data!J468 &gt; 5000, Combined_Data!J468 - 5000, 0)</f>
        <v>1087.0086919774403</v>
      </c>
      <c r="K473">
        <f>IF(Combined_Data!K468 &gt; 5000, Combined_Data!K468 - 5000, 0)</f>
        <v>0</v>
      </c>
      <c r="L473">
        <f>IF(Combined_Data!L468 &gt; 5000, Combined_Data!L468 - 5000, 0)</f>
        <v>13204.754754789399</v>
      </c>
      <c r="M473">
        <f>IF(Combined_Data!M468 &gt; 5000, Combined_Data!M468 - 5000, 0)</f>
        <v>0</v>
      </c>
      <c r="N473">
        <f t="shared" si="7"/>
        <v>23304.840114346971</v>
      </c>
    </row>
    <row r="474" spans="1:14" x14ac:dyDescent="0.25">
      <c r="A474" t="s">
        <v>506</v>
      </c>
      <c r="B474">
        <f>IF(Combined_Data!B469 &gt; 5000, Combined_Data!B469 - 5000, 0)</f>
        <v>0</v>
      </c>
      <c r="C474">
        <f>IF(Combined_Data!C469 &gt; 5000, Combined_Data!C469 - 5000, 0)</f>
        <v>0</v>
      </c>
      <c r="D474">
        <f>IF(Combined_Data!D469 &gt; 5000, Combined_Data!D469 - 5000, 0)</f>
        <v>0</v>
      </c>
      <c r="E474">
        <f>IF(Combined_Data!E469 &gt; 5000, Combined_Data!E469 - 5000, 0)</f>
        <v>0</v>
      </c>
      <c r="F474">
        <f>IF(Combined_Data!F469 &gt; 5000, Combined_Data!F469 - 5000, 0)</f>
        <v>0</v>
      </c>
      <c r="G474">
        <f>IF(Combined_Data!G469 &gt; 5000, Combined_Data!G469 - 5000, 0)</f>
        <v>3466.55862085835</v>
      </c>
      <c r="H474">
        <f>IF(Combined_Data!H469 &gt; 5000, Combined_Data!H469 - 5000, 0)</f>
        <v>0</v>
      </c>
      <c r="I474">
        <f>IF(Combined_Data!I469 &gt; 5000, Combined_Data!I469 - 5000, 0)</f>
        <v>0</v>
      </c>
      <c r="J474">
        <f>IF(Combined_Data!J469 &gt; 5000, Combined_Data!J469 - 5000, 0)</f>
        <v>0</v>
      </c>
      <c r="K474">
        <f>IF(Combined_Data!K469 &gt; 5000, Combined_Data!K469 - 5000, 0)</f>
        <v>0</v>
      </c>
      <c r="L474">
        <f>IF(Combined_Data!L469 &gt; 5000, Combined_Data!L469 - 5000, 0)</f>
        <v>0</v>
      </c>
      <c r="M474">
        <f>IF(Combined_Data!M469 &gt; 5000, Combined_Data!M469 - 5000, 0)</f>
        <v>0</v>
      </c>
      <c r="N474">
        <f t="shared" si="7"/>
        <v>3466.55862085835</v>
      </c>
    </row>
    <row r="475" spans="1:14" x14ac:dyDescent="0.25">
      <c r="A475" t="s">
        <v>507</v>
      </c>
      <c r="B475">
        <f>IF(Combined_Data!B470 &gt; 5000, Combined_Data!B470 - 5000, 0)</f>
        <v>0</v>
      </c>
      <c r="C475">
        <f>IF(Combined_Data!C470 &gt; 5000, Combined_Data!C470 - 5000, 0)</f>
        <v>0</v>
      </c>
      <c r="D475">
        <f>IF(Combined_Data!D470 &gt; 5000, Combined_Data!D470 - 5000, 0)</f>
        <v>0</v>
      </c>
      <c r="E475">
        <f>IF(Combined_Data!E470 &gt; 5000, Combined_Data!E470 - 5000, 0)</f>
        <v>0</v>
      </c>
      <c r="F475">
        <f>IF(Combined_Data!F470 &gt; 5000, Combined_Data!F470 - 5000, 0)</f>
        <v>0</v>
      </c>
      <c r="G475">
        <f>IF(Combined_Data!G470 &gt; 5000, Combined_Data!G470 - 5000, 0)</f>
        <v>2033.7232107613199</v>
      </c>
      <c r="H475">
        <f>IF(Combined_Data!H470 &gt; 5000, Combined_Data!H470 - 5000, 0)</f>
        <v>0</v>
      </c>
      <c r="I475">
        <f>IF(Combined_Data!I470 &gt; 5000, Combined_Data!I470 - 5000, 0)</f>
        <v>0</v>
      </c>
      <c r="J475">
        <f>IF(Combined_Data!J470 &gt; 5000, Combined_Data!J470 - 5000, 0)</f>
        <v>0</v>
      </c>
      <c r="K475">
        <f>IF(Combined_Data!K470 &gt; 5000, Combined_Data!K470 - 5000, 0)</f>
        <v>0</v>
      </c>
      <c r="L475">
        <f>IF(Combined_Data!L470 &gt; 5000, Combined_Data!L470 - 5000, 0)</f>
        <v>3115.84214125175</v>
      </c>
      <c r="M475">
        <f>IF(Combined_Data!M470 &gt; 5000, Combined_Data!M470 - 5000, 0)</f>
        <v>918.42023993785006</v>
      </c>
      <c r="N475">
        <f t="shared" si="7"/>
        <v>6067.98559195092</v>
      </c>
    </row>
    <row r="476" spans="1:14" x14ac:dyDescent="0.25">
      <c r="A476" t="s">
        <v>508</v>
      </c>
      <c r="B476">
        <f>IF(Combined_Data!B471 &gt; 5000, Combined_Data!B471 - 5000, 0)</f>
        <v>0</v>
      </c>
      <c r="C476">
        <f>IF(Combined_Data!C471 &gt; 5000, Combined_Data!C471 - 5000, 0)</f>
        <v>0</v>
      </c>
      <c r="D476">
        <f>IF(Combined_Data!D471 &gt; 5000, Combined_Data!D471 - 5000, 0)</f>
        <v>0</v>
      </c>
      <c r="E476">
        <f>IF(Combined_Data!E471 &gt; 5000, Combined_Data!E471 - 5000, 0)</f>
        <v>0</v>
      </c>
      <c r="F476">
        <f>IF(Combined_Data!F471 &gt; 5000, Combined_Data!F471 - 5000, 0)</f>
        <v>0</v>
      </c>
      <c r="G476">
        <f>IF(Combined_Data!G471 &gt; 5000, Combined_Data!G471 - 5000, 0)</f>
        <v>0</v>
      </c>
      <c r="H476">
        <f>IF(Combined_Data!H471 &gt; 5000, Combined_Data!H471 - 5000, 0)</f>
        <v>0</v>
      </c>
      <c r="I476">
        <f>IF(Combined_Data!I471 &gt; 5000, Combined_Data!I471 - 5000, 0)</f>
        <v>0</v>
      </c>
      <c r="J476">
        <f>IF(Combined_Data!J471 &gt; 5000, Combined_Data!J471 - 5000, 0)</f>
        <v>0</v>
      </c>
      <c r="K476">
        <f>IF(Combined_Data!K471 &gt; 5000, Combined_Data!K471 - 5000, 0)</f>
        <v>0</v>
      </c>
      <c r="L476">
        <f>IF(Combined_Data!L471 &gt; 5000, Combined_Data!L471 - 5000, 0)</f>
        <v>5182.4792265704</v>
      </c>
      <c r="M476">
        <f>IF(Combined_Data!M471 &gt; 5000, Combined_Data!M471 - 5000, 0)</f>
        <v>0</v>
      </c>
      <c r="N476">
        <f t="shared" si="7"/>
        <v>5182.4792265704</v>
      </c>
    </row>
    <row r="477" spans="1:14" x14ac:dyDescent="0.25">
      <c r="A477" t="s">
        <v>509</v>
      </c>
      <c r="B477">
        <f>IF(Combined_Data!B472 &gt; 5000, Combined_Data!B472 - 5000, 0)</f>
        <v>0</v>
      </c>
      <c r="C477">
        <f>IF(Combined_Data!C472 &gt; 5000, Combined_Data!C472 - 5000, 0)</f>
        <v>0</v>
      </c>
      <c r="D477">
        <f>IF(Combined_Data!D472 &gt; 5000, Combined_Data!D472 - 5000, 0)</f>
        <v>0</v>
      </c>
      <c r="E477">
        <f>IF(Combined_Data!E472 &gt; 5000, Combined_Data!E472 - 5000, 0)</f>
        <v>0</v>
      </c>
      <c r="F477">
        <f>IF(Combined_Data!F472 &gt; 5000, Combined_Data!F472 - 5000, 0)</f>
        <v>0</v>
      </c>
      <c r="G477">
        <f>IF(Combined_Data!G472 &gt; 5000, Combined_Data!G472 - 5000, 0)</f>
        <v>7455.5360204580993</v>
      </c>
      <c r="H477">
        <f>IF(Combined_Data!H472 &gt; 5000, Combined_Data!H472 - 5000, 0)</f>
        <v>1037.1974671723801</v>
      </c>
      <c r="I477">
        <f>IF(Combined_Data!I472 &gt; 5000, Combined_Data!I472 - 5000, 0)</f>
        <v>0</v>
      </c>
      <c r="J477">
        <f>IF(Combined_Data!J472 &gt; 5000, Combined_Data!J472 - 5000, 0)</f>
        <v>0</v>
      </c>
      <c r="K477">
        <f>IF(Combined_Data!K472 &gt; 5000, Combined_Data!K472 - 5000, 0)</f>
        <v>106.52514587143014</v>
      </c>
      <c r="L477">
        <f>IF(Combined_Data!L472 &gt; 5000, Combined_Data!L472 - 5000, 0)</f>
        <v>422.41760676735976</v>
      </c>
      <c r="M477">
        <f>IF(Combined_Data!M472 &gt; 5000, Combined_Data!M472 - 5000, 0)</f>
        <v>6396.6975566998008</v>
      </c>
      <c r="N477">
        <f t="shared" si="7"/>
        <v>15418.37379696907</v>
      </c>
    </row>
    <row r="478" spans="1:14" x14ac:dyDescent="0.25">
      <c r="A478" t="s">
        <v>510</v>
      </c>
      <c r="B478">
        <f>IF(Combined_Data!B473 &gt; 5000, Combined_Data!B473 - 5000, 0)</f>
        <v>0</v>
      </c>
      <c r="C478">
        <f>IF(Combined_Data!C473 &gt; 5000, Combined_Data!C473 - 5000, 0)</f>
        <v>2197.3810290458096</v>
      </c>
      <c r="D478">
        <f>IF(Combined_Data!D473 &gt; 5000, Combined_Data!D473 - 5000, 0)</f>
        <v>0</v>
      </c>
      <c r="E478">
        <f>IF(Combined_Data!E473 &gt; 5000, Combined_Data!E473 - 5000, 0)</f>
        <v>0</v>
      </c>
      <c r="F478">
        <f>IF(Combined_Data!F473 &gt; 5000, Combined_Data!F473 - 5000, 0)</f>
        <v>0</v>
      </c>
      <c r="G478">
        <f>IF(Combined_Data!G473 &gt; 5000, Combined_Data!G473 - 5000, 0)</f>
        <v>0</v>
      </c>
      <c r="H478">
        <f>IF(Combined_Data!H473 &gt; 5000, Combined_Data!H473 - 5000, 0)</f>
        <v>0</v>
      </c>
      <c r="I478">
        <f>IF(Combined_Data!I473 &gt; 5000, Combined_Data!I473 - 5000, 0)</f>
        <v>2999.9510069922899</v>
      </c>
      <c r="J478">
        <f>IF(Combined_Data!J473 &gt; 5000, Combined_Data!J473 - 5000, 0)</f>
        <v>0</v>
      </c>
      <c r="K478">
        <f>IF(Combined_Data!K473 &gt; 5000, Combined_Data!K473 - 5000, 0)</f>
        <v>25303.1523107672</v>
      </c>
      <c r="L478">
        <f>IF(Combined_Data!L473 &gt; 5000, Combined_Data!L473 - 5000, 0)</f>
        <v>0</v>
      </c>
      <c r="M478">
        <f>IF(Combined_Data!M473 &gt; 5000, Combined_Data!M473 - 5000, 0)</f>
        <v>0</v>
      </c>
      <c r="N478">
        <f t="shared" si="7"/>
        <v>30500.4843468053</v>
      </c>
    </row>
    <row r="479" spans="1:14" x14ac:dyDescent="0.25">
      <c r="A479" t="s">
        <v>511</v>
      </c>
      <c r="B479">
        <f>IF(Combined_Data!B474 &gt; 5000, Combined_Data!B474 - 5000, 0)</f>
        <v>0</v>
      </c>
      <c r="C479">
        <f>IF(Combined_Data!C474 &gt; 5000, Combined_Data!C474 - 5000, 0)</f>
        <v>0</v>
      </c>
      <c r="D479">
        <f>IF(Combined_Data!D474 &gt; 5000, Combined_Data!D474 - 5000, 0)</f>
        <v>4376.8199707296499</v>
      </c>
      <c r="E479">
        <f>IF(Combined_Data!E474 &gt; 5000, Combined_Data!E474 - 5000, 0)</f>
        <v>0</v>
      </c>
      <c r="F479">
        <f>IF(Combined_Data!F474 &gt; 5000, Combined_Data!F474 - 5000, 0)</f>
        <v>0</v>
      </c>
      <c r="G479">
        <f>IF(Combined_Data!G474 &gt; 5000, Combined_Data!G474 - 5000, 0)</f>
        <v>635.0230353276902</v>
      </c>
      <c r="H479">
        <f>IF(Combined_Data!H474 &gt; 5000, Combined_Data!H474 - 5000, 0)</f>
        <v>1657.6303158095197</v>
      </c>
      <c r="I479">
        <f>IF(Combined_Data!I474 &gt; 5000, Combined_Data!I474 - 5000, 0)</f>
        <v>0</v>
      </c>
      <c r="J479">
        <f>IF(Combined_Data!J474 &gt; 5000, Combined_Data!J474 - 5000, 0)</f>
        <v>8966.0134297142995</v>
      </c>
      <c r="K479">
        <f>IF(Combined_Data!K474 &gt; 5000, Combined_Data!K474 - 5000, 0)</f>
        <v>18.040516690050026</v>
      </c>
      <c r="L479">
        <f>IF(Combined_Data!L474 &gt; 5000, Combined_Data!L474 - 5000, 0)</f>
        <v>0</v>
      </c>
      <c r="M479">
        <f>IF(Combined_Data!M474 &gt; 5000, Combined_Data!M474 - 5000, 0)</f>
        <v>0</v>
      </c>
      <c r="N479">
        <f t="shared" si="7"/>
        <v>15653.527268271209</v>
      </c>
    </row>
    <row r="480" spans="1:14" x14ac:dyDescent="0.25">
      <c r="A480" t="s">
        <v>512</v>
      </c>
      <c r="B480">
        <f>IF(Combined_Data!B475 &gt; 5000, Combined_Data!B475 - 5000, 0)</f>
        <v>0</v>
      </c>
      <c r="C480">
        <f>IF(Combined_Data!C475 &gt; 5000, Combined_Data!C475 - 5000, 0)</f>
        <v>0</v>
      </c>
      <c r="D480">
        <f>IF(Combined_Data!D475 &gt; 5000, Combined_Data!D475 - 5000, 0)</f>
        <v>0</v>
      </c>
      <c r="E480">
        <f>IF(Combined_Data!E475 &gt; 5000, Combined_Data!E475 - 5000, 0)</f>
        <v>706.01858833327969</v>
      </c>
      <c r="F480">
        <f>IF(Combined_Data!F475 &gt; 5000, Combined_Data!F475 - 5000, 0)</f>
        <v>0</v>
      </c>
      <c r="G480">
        <f>IF(Combined_Data!G475 &gt; 5000, Combined_Data!G475 - 5000, 0)</f>
        <v>0</v>
      </c>
      <c r="H480">
        <f>IF(Combined_Data!H475 &gt; 5000, Combined_Data!H475 - 5000, 0)</f>
        <v>0</v>
      </c>
      <c r="I480">
        <f>IF(Combined_Data!I475 &gt; 5000, Combined_Data!I475 - 5000, 0)</f>
        <v>1876.7474901742798</v>
      </c>
      <c r="J480">
        <f>IF(Combined_Data!J475 &gt; 5000, Combined_Data!J475 - 5000, 0)</f>
        <v>516.82971705898035</v>
      </c>
      <c r="K480">
        <f>IF(Combined_Data!K475 &gt; 5000, Combined_Data!K475 - 5000, 0)</f>
        <v>0</v>
      </c>
      <c r="L480">
        <f>IF(Combined_Data!L475 &gt; 5000, Combined_Data!L475 - 5000, 0)</f>
        <v>0</v>
      </c>
      <c r="M480">
        <f>IF(Combined_Data!M475 &gt; 5000, Combined_Data!M475 - 5000, 0)</f>
        <v>1617.6033997667</v>
      </c>
      <c r="N480">
        <f t="shared" si="7"/>
        <v>4717.1991953332399</v>
      </c>
    </row>
    <row r="481" spans="1:14" x14ac:dyDescent="0.25">
      <c r="A481" t="s">
        <v>513</v>
      </c>
      <c r="B481">
        <f>IF(Combined_Data!B476 &gt; 5000, Combined_Data!B476 - 5000, 0)</f>
        <v>0</v>
      </c>
      <c r="C481">
        <f>IF(Combined_Data!C476 &gt; 5000, Combined_Data!C476 - 5000, 0)</f>
        <v>0</v>
      </c>
      <c r="D481">
        <f>IF(Combined_Data!D476 &gt; 5000, Combined_Data!D476 - 5000, 0)</f>
        <v>0</v>
      </c>
      <c r="E481">
        <f>IF(Combined_Data!E476 &gt; 5000, Combined_Data!E476 - 5000, 0)</f>
        <v>0</v>
      </c>
      <c r="F481">
        <f>IF(Combined_Data!F476 &gt; 5000, Combined_Data!F476 - 5000, 0)</f>
        <v>0</v>
      </c>
      <c r="G481">
        <f>IF(Combined_Data!G476 &gt; 5000, Combined_Data!G476 - 5000, 0)</f>
        <v>0</v>
      </c>
      <c r="H481">
        <f>IF(Combined_Data!H476 &gt; 5000, Combined_Data!H476 - 5000, 0)</f>
        <v>0</v>
      </c>
      <c r="I481">
        <f>IF(Combined_Data!I476 &gt; 5000, Combined_Data!I476 - 5000, 0)</f>
        <v>0</v>
      </c>
      <c r="J481">
        <f>IF(Combined_Data!J476 &gt; 5000, Combined_Data!J476 - 5000, 0)</f>
        <v>2272.10772674292</v>
      </c>
      <c r="K481">
        <f>IF(Combined_Data!K476 &gt; 5000, Combined_Data!K476 - 5000, 0)</f>
        <v>0</v>
      </c>
      <c r="L481">
        <f>IF(Combined_Data!L476 &gt; 5000, Combined_Data!L476 - 5000, 0)</f>
        <v>0</v>
      </c>
      <c r="M481">
        <f>IF(Combined_Data!M476 &gt; 5000, Combined_Data!M476 - 5000, 0)</f>
        <v>0</v>
      </c>
      <c r="N481">
        <f t="shared" si="7"/>
        <v>2272.10772674292</v>
      </c>
    </row>
    <row r="482" spans="1:14" x14ac:dyDescent="0.25">
      <c r="A482" t="s">
        <v>514</v>
      </c>
      <c r="B482">
        <f>IF(Combined_Data!B477 &gt; 5000, Combined_Data!B477 - 5000, 0)</f>
        <v>0</v>
      </c>
      <c r="C482">
        <f>IF(Combined_Data!C477 &gt; 5000, Combined_Data!C477 - 5000, 0)</f>
        <v>0</v>
      </c>
      <c r="D482">
        <f>IF(Combined_Data!D477 &gt; 5000, Combined_Data!D477 - 5000, 0)</f>
        <v>33.473678419140015</v>
      </c>
      <c r="E482">
        <f>IF(Combined_Data!E477 &gt; 5000, Combined_Data!E477 - 5000, 0)</f>
        <v>0</v>
      </c>
      <c r="F482">
        <f>IF(Combined_Data!F477 &gt; 5000, Combined_Data!F477 - 5000, 0)</f>
        <v>0</v>
      </c>
      <c r="G482">
        <f>IF(Combined_Data!G477 &gt; 5000, Combined_Data!G477 - 5000, 0)</f>
        <v>0</v>
      </c>
      <c r="H482">
        <f>IF(Combined_Data!H477 &gt; 5000, Combined_Data!H477 - 5000, 0)</f>
        <v>0</v>
      </c>
      <c r="I482">
        <f>IF(Combined_Data!I477 &gt; 5000, Combined_Data!I477 - 5000, 0)</f>
        <v>0</v>
      </c>
      <c r="J482">
        <f>IF(Combined_Data!J477 &gt; 5000, Combined_Data!J477 - 5000, 0)</f>
        <v>0</v>
      </c>
      <c r="K482">
        <f>IF(Combined_Data!K477 &gt; 5000, Combined_Data!K477 - 5000, 0)</f>
        <v>0</v>
      </c>
      <c r="L482">
        <f>IF(Combined_Data!L477 &gt; 5000, Combined_Data!L477 - 5000, 0)</f>
        <v>0</v>
      </c>
      <c r="M482">
        <f>IF(Combined_Data!M477 &gt; 5000, Combined_Data!M477 - 5000, 0)</f>
        <v>0</v>
      </c>
      <c r="N482">
        <f t="shared" si="7"/>
        <v>33.473678419140015</v>
      </c>
    </row>
    <row r="483" spans="1:14" x14ac:dyDescent="0.25">
      <c r="A483" t="s">
        <v>515</v>
      </c>
      <c r="B483">
        <f>IF(Combined_Data!B478 &gt; 5000, Combined_Data!B478 - 5000, 0)</f>
        <v>0</v>
      </c>
      <c r="C483">
        <f>IF(Combined_Data!C478 &gt; 5000, Combined_Data!C478 - 5000, 0)</f>
        <v>0</v>
      </c>
      <c r="D483">
        <f>IF(Combined_Data!D478 &gt; 5000, Combined_Data!D478 - 5000, 0)</f>
        <v>0</v>
      </c>
      <c r="E483">
        <f>IF(Combined_Data!E478 &gt; 5000, Combined_Data!E478 - 5000, 0)</f>
        <v>0</v>
      </c>
      <c r="F483">
        <f>IF(Combined_Data!F478 &gt; 5000, Combined_Data!F478 - 5000, 0)</f>
        <v>0</v>
      </c>
      <c r="G483">
        <f>IF(Combined_Data!G478 &gt; 5000, Combined_Data!G478 - 5000, 0)</f>
        <v>0</v>
      </c>
      <c r="H483">
        <f>IF(Combined_Data!H478 &gt; 5000, Combined_Data!H478 - 5000, 0)</f>
        <v>0</v>
      </c>
      <c r="I483">
        <f>IF(Combined_Data!I478 &gt; 5000, Combined_Data!I478 - 5000, 0)</f>
        <v>0</v>
      </c>
      <c r="J483">
        <f>IF(Combined_Data!J478 &gt; 5000, Combined_Data!J478 - 5000, 0)</f>
        <v>0</v>
      </c>
      <c r="K483">
        <f>IF(Combined_Data!K478 &gt; 5000, Combined_Data!K478 - 5000, 0)</f>
        <v>2491.2648685504901</v>
      </c>
      <c r="L483">
        <f>IF(Combined_Data!L478 &gt; 5000, Combined_Data!L478 - 5000, 0)</f>
        <v>884.74731641663038</v>
      </c>
      <c r="M483">
        <f>IF(Combined_Data!M478 &gt; 5000, Combined_Data!M478 - 5000, 0)</f>
        <v>9018.2013803488007</v>
      </c>
      <c r="N483">
        <f t="shared" si="7"/>
        <v>12394.21356531592</v>
      </c>
    </row>
    <row r="484" spans="1:14" x14ac:dyDescent="0.25">
      <c r="A484" t="s">
        <v>516</v>
      </c>
      <c r="B484">
        <f>IF(Combined_Data!B479 &gt; 5000, Combined_Data!B479 - 5000, 0)</f>
        <v>0</v>
      </c>
      <c r="C484">
        <f>IF(Combined_Data!C479 &gt; 5000, Combined_Data!C479 - 5000, 0)</f>
        <v>0</v>
      </c>
      <c r="D484">
        <f>IF(Combined_Data!D479 &gt; 5000, Combined_Data!D479 - 5000, 0)</f>
        <v>0</v>
      </c>
      <c r="E484">
        <f>IF(Combined_Data!E479 &gt; 5000, Combined_Data!E479 - 5000, 0)</f>
        <v>0</v>
      </c>
      <c r="F484">
        <f>IF(Combined_Data!F479 &gt; 5000, Combined_Data!F479 - 5000, 0)</f>
        <v>0</v>
      </c>
      <c r="G484">
        <f>IF(Combined_Data!G479 &gt; 5000, Combined_Data!G479 - 5000, 0)</f>
        <v>0</v>
      </c>
      <c r="H484">
        <f>IF(Combined_Data!H479 &gt; 5000, Combined_Data!H479 - 5000, 0)</f>
        <v>0</v>
      </c>
      <c r="I484">
        <f>IF(Combined_Data!I479 &gt; 5000, Combined_Data!I479 - 5000, 0)</f>
        <v>0</v>
      </c>
      <c r="J484">
        <f>IF(Combined_Data!J479 &gt; 5000, Combined_Data!J479 - 5000, 0)</f>
        <v>0</v>
      </c>
      <c r="K484">
        <f>IF(Combined_Data!K479 &gt; 5000, Combined_Data!K479 - 5000, 0)</f>
        <v>0</v>
      </c>
      <c r="L484">
        <f>IF(Combined_Data!L479 &gt; 5000, Combined_Data!L479 - 5000, 0)</f>
        <v>0</v>
      </c>
      <c r="M484">
        <f>IF(Combined_Data!M479 &gt; 5000, Combined_Data!M479 - 5000, 0)</f>
        <v>793.46138585775043</v>
      </c>
      <c r="N484">
        <f t="shared" si="7"/>
        <v>793.46138585775043</v>
      </c>
    </row>
    <row r="485" spans="1:14" x14ac:dyDescent="0.25">
      <c r="A485" t="s">
        <v>517</v>
      </c>
      <c r="B485">
        <f>IF(Combined_Data!B480 &gt; 5000, Combined_Data!B480 - 5000, 0)</f>
        <v>0</v>
      </c>
      <c r="C485">
        <f>IF(Combined_Data!C480 &gt; 5000, Combined_Data!C480 - 5000, 0)</f>
        <v>0</v>
      </c>
      <c r="D485">
        <f>IF(Combined_Data!D480 &gt; 5000, Combined_Data!D480 - 5000, 0)</f>
        <v>2115.9563186348796</v>
      </c>
      <c r="E485">
        <f>IF(Combined_Data!E480 &gt; 5000, Combined_Data!E480 - 5000, 0)</f>
        <v>0</v>
      </c>
      <c r="F485">
        <f>IF(Combined_Data!F480 &gt; 5000, Combined_Data!F480 - 5000, 0)</f>
        <v>0</v>
      </c>
      <c r="G485">
        <f>IF(Combined_Data!G480 &gt; 5000, Combined_Data!G480 - 5000, 0)</f>
        <v>0</v>
      </c>
      <c r="H485">
        <f>IF(Combined_Data!H480 &gt; 5000, Combined_Data!H480 - 5000, 0)</f>
        <v>8715.4861338136998</v>
      </c>
      <c r="I485">
        <f>IF(Combined_Data!I480 &gt; 5000, Combined_Data!I480 - 5000, 0)</f>
        <v>0</v>
      </c>
      <c r="J485">
        <f>IF(Combined_Data!J480 &gt; 5000, Combined_Data!J480 - 5000, 0)</f>
        <v>0</v>
      </c>
      <c r="K485">
        <f>IF(Combined_Data!K480 &gt; 5000, Combined_Data!K480 - 5000, 0)</f>
        <v>0</v>
      </c>
      <c r="L485">
        <f>IF(Combined_Data!L480 &gt; 5000, Combined_Data!L480 - 5000, 0)</f>
        <v>0</v>
      </c>
      <c r="M485">
        <f>IF(Combined_Data!M480 &gt; 5000, Combined_Data!M480 - 5000, 0)</f>
        <v>0</v>
      </c>
      <c r="N485">
        <f t="shared" si="7"/>
        <v>10831.44245244858</v>
      </c>
    </row>
    <row r="486" spans="1:14" x14ac:dyDescent="0.25">
      <c r="A486" t="s">
        <v>518</v>
      </c>
      <c r="B486">
        <f>IF(Combined_Data!B481 &gt; 5000, Combined_Data!B481 - 5000, 0)</f>
        <v>0</v>
      </c>
      <c r="C486">
        <f>IF(Combined_Data!C481 &gt; 5000, Combined_Data!C481 - 5000, 0)</f>
        <v>0</v>
      </c>
      <c r="D486">
        <f>IF(Combined_Data!D481 &gt; 5000, Combined_Data!D481 - 5000, 0)</f>
        <v>0</v>
      </c>
      <c r="E486">
        <f>IF(Combined_Data!E481 &gt; 5000, Combined_Data!E481 - 5000, 0)</f>
        <v>0</v>
      </c>
      <c r="F486">
        <f>IF(Combined_Data!F481 &gt; 5000, Combined_Data!F481 - 5000, 0)</f>
        <v>0</v>
      </c>
      <c r="G486">
        <f>IF(Combined_Data!G481 &gt; 5000, Combined_Data!G481 - 5000, 0)</f>
        <v>2622.2112695978003</v>
      </c>
      <c r="H486">
        <f>IF(Combined_Data!H481 &gt; 5000, Combined_Data!H481 - 5000, 0)</f>
        <v>0</v>
      </c>
      <c r="I486">
        <f>IF(Combined_Data!I481 &gt; 5000, Combined_Data!I481 - 5000, 0)</f>
        <v>0</v>
      </c>
      <c r="J486">
        <f>IF(Combined_Data!J481 &gt; 5000, Combined_Data!J481 - 5000, 0)</f>
        <v>0</v>
      </c>
      <c r="K486">
        <f>IF(Combined_Data!K481 &gt; 5000, Combined_Data!K481 - 5000, 0)</f>
        <v>1938.6971773745099</v>
      </c>
      <c r="L486">
        <f>IF(Combined_Data!L481 &gt; 5000, Combined_Data!L481 - 5000, 0)</f>
        <v>0</v>
      </c>
      <c r="M486">
        <f>IF(Combined_Data!M481 &gt; 5000, Combined_Data!M481 - 5000, 0)</f>
        <v>0</v>
      </c>
      <c r="N486">
        <f t="shared" si="7"/>
        <v>4560.9084469723102</v>
      </c>
    </row>
    <row r="487" spans="1:14" x14ac:dyDescent="0.25">
      <c r="A487" t="s">
        <v>519</v>
      </c>
      <c r="B487">
        <f>IF(Combined_Data!B482 &gt; 5000, Combined_Data!B482 - 5000, 0)</f>
        <v>0</v>
      </c>
      <c r="C487">
        <f>IF(Combined_Data!C482 &gt; 5000, Combined_Data!C482 - 5000, 0)</f>
        <v>0</v>
      </c>
      <c r="D487">
        <f>IF(Combined_Data!D482 &gt; 5000, Combined_Data!D482 - 5000, 0)</f>
        <v>0</v>
      </c>
      <c r="E487">
        <f>IF(Combined_Data!E482 &gt; 5000, Combined_Data!E482 - 5000, 0)</f>
        <v>0</v>
      </c>
      <c r="F487">
        <f>IF(Combined_Data!F482 &gt; 5000, Combined_Data!F482 - 5000, 0)</f>
        <v>1178.4911286865899</v>
      </c>
      <c r="G487">
        <f>IF(Combined_Data!G482 &gt; 5000, Combined_Data!G482 - 5000, 0)</f>
        <v>2822.6516322321504</v>
      </c>
      <c r="H487">
        <f>IF(Combined_Data!H482 &gt; 5000, Combined_Data!H482 - 5000, 0)</f>
        <v>0</v>
      </c>
      <c r="I487">
        <f>IF(Combined_Data!I482 &gt; 5000, Combined_Data!I482 - 5000, 0)</f>
        <v>1353.1836985731597</v>
      </c>
      <c r="J487">
        <f>IF(Combined_Data!J482 &gt; 5000, Combined_Data!J482 - 5000, 0)</f>
        <v>0</v>
      </c>
      <c r="K487">
        <f>IF(Combined_Data!K482 &gt; 5000, Combined_Data!K482 - 5000, 0)</f>
        <v>0</v>
      </c>
      <c r="L487">
        <f>IF(Combined_Data!L482 &gt; 5000, Combined_Data!L482 - 5000, 0)</f>
        <v>0</v>
      </c>
      <c r="M487">
        <f>IF(Combined_Data!M482 &gt; 5000, Combined_Data!M482 - 5000, 0)</f>
        <v>0</v>
      </c>
      <c r="N487">
        <f t="shared" si="7"/>
        <v>5354.3264594919001</v>
      </c>
    </row>
    <row r="488" spans="1:14" x14ac:dyDescent="0.25">
      <c r="A488" t="s">
        <v>520</v>
      </c>
      <c r="B488">
        <f>IF(Combined_Data!B483 &gt; 5000, Combined_Data!B483 - 5000, 0)</f>
        <v>0</v>
      </c>
      <c r="C488">
        <f>IF(Combined_Data!C483 &gt; 5000, Combined_Data!C483 - 5000, 0)</f>
        <v>809.95111905983958</v>
      </c>
      <c r="D488">
        <f>IF(Combined_Data!D483 &gt; 5000, Combined_Data!D483 - 5000, 0)</f>
        <v>0</v>
      </c>
      <c r="E488">
        <f>IF(Combined_Data!E483 &gt; 5000, Combined_Data!E483 - 5000, 0)</f>
        <v>0</v>
      </c>
      <c r="F488">
        <f>IF(Combined_Data!F483 &gt; 5000, Combined_Data!F483 - 5000, 0)</f>
        <v>0</v>
      </c>
      <c r="G488">
        <f>IF(Combined_Data!G483 &gt; 5000, Combined_Data!G483 - 5000, 0)</f>
        <v>0</v>
      </c>
      <c r="H488">
        <f>IF(Combined_Data!H483 &gt; 5000, Combined_Data!H483 - 5000, 0)</f>
        <v>0</v>
      </c>
      <c r="I488">
        <f>IF(Combined_Data!I483 &gt; 5000, Combined_Data!I483 - 5000, 0)</f>
        <v>3154.8074696640097</v>
      </c>
      <c r="J488">
        <f>IF(Combined_Data!J483 &gt; 5000, Combined_Data!J483 - 5000, 0)</f>
        <v>0</v>
      </c>
      <c r="K488">
        <f>IF(Combined_Data!K483 &gt; 5000, Combined_Data!K483 - 5000, 0)</f>
        <v>0</v>
      </c>
      <c r="L488">
        <f>IF(Combined_Data!L483 &gt; 5000, Combined_Data!L483 - 5000, 0)</f>
        <v>336.94069950584981</v>
      </c>
      <c r="M488">
        <f>IF(Combined_Data!M483 &gt; 5000, Combined_Data!M483 - 5000, 0)</f>
        <v>0</v>
      </c>
      <c r="N488">
        <f t="shared" si="7"/>
        <v>4301.6992882296991</v>
      </c>
    </row>
    <row r="489" spans="1:14" x14ac:dyDescent="0.25">
      <c r="A489" t="s">
        <v>521</v>
      </c>
      <c r="B489">
        <f>IF(Combined_Data!B484 &gt; 5000, Combined_Data!B484 - 5000, 0)</f>
        <v>0</v>
      </c>
      <c r="C489">
        <f>IF(Combined_Data!C484 &gt; 5000, Combined_Data!C484 - 5000, 0)</f>
        <v>3248.5997619759291</v>
      </c>
      <c r="D489">
        <f>IF(Combined_Data!D484 &gt; 5000, Combined_Data!D484 - 5000, 0)</f>
        <v>0</v>
      </c>
      <c r="E489">
        <f>IF(Combined_Data!E484 &gt; 5000, Combined_Data!E484 - 5000, 0)</f>
        <v>0</v>
      </c>
      <c r="F489">
        <f>IF(Combined_Data!F484 &gt; 5000, Combined_Data!F484 - 5000, 0)</f>
        <v>0</v>
      </c>
      <c r="G489">
        <f>IF(Combined_Data!G484 &gt; 5000, Combined_Data!G484 - 5000, 0)</f>
        <v>0</v>
      </c>
      <c r="H489">
        <f>IF(Combined_Data!H484 &gt; 5000, Combined_Data!H484 - 5000, 0)</f>
        <v>0</v>
      </c>
      <c r="I489">
        <f>IF(Combined_Data!I484 &gt; 5000, Combined_Data!I484 - 5000, 0)</f>
        <v>177.09690971017972</v>
      </c>
      <c r="J489">
        <f>IF(Combined_Data!J484 &gt; 5000, Combined_Data!J484 - 5000, 0)</f>
        <v>6500.4829956327994</v>
      </c>
      <c r="K489">
        <f>IF(Combined_Data!K484 &gt; 5000, Combined_Data!K484 - 5000, 0)</f>
        <v>0</v>
      </c>
      <c r="L489">
        <f>IF(Combined_Data!L484 &gt; 5000, Combined_Data!L484 - 5000, 0)</f>
        <v>0</v>
      </c>
      <c r="M489">
        <f>IF(Combined_Data!M484 &gt; 5000, Combined_Data!M484 - 5000, 0)</f>
        <v>0</v>
      </c>
      <c r="N489">
        <f t="shared" si="7"/>
        <v>9926.1796673189092</v>
      </c>
    </row>
    <row r="490" spans="1:14" x14ac:dyDescent="0.25">
      <c r="A490" t="s">
        <v>522</v>
      </c>
      <c r="B490">
        <f>IF(Combined_Data!B485 &gt; 5000, Combined_Data!B485 - 5000, 0)</f>
        <v>0</v>
      </c>
      <c r="C490">
        <f>IF(Combined_Data!C485 &gt; 5000, Combined_Data!C485 - 5000, 0)</f>
        <v>1573.4013116770502</v>
      </c>
      <c r="D490">
        <f>IF(Combined_Data!D485 &gt; 5000, Combined_Data!D485 - 5000, 0)</f>
        <v>0</v>
      </c>
      <c r="E490">
        <f>IF(Combined_Data!E485 &gt; 5000, Combined_Data!E485 - 5000, 0)</f>
        <v>0</v>
      </c>
      <c r="F490">
        <f>IF(Combined_Data!F485 &gt; 5000, Combined_Data!F485 - 5000, 0)</f>
        <v>0</v>
      </c>
      <c r="G490">
        <f>IF(Combined_Data!G485 &gt; 5000, Combined_Data!G485 - 5000, 0)</f>
        <v>0</v>
      </c>
      <c r="H490">
        <f>IF(Combined_Data!H485 &gt; 5000, Combined_Data!H485 - 5000, 0)</f>
        <v>0</v>
      </c>
      <c r="I490">
        <f>IF(Combined_Data!I485 &gt; 5000, Combined_Data!I485 - 5000, 0)</f>
        <v>0</v>
      </c>
      <c r="J490">
        <f>IF(Combined_Data!J485 &gt; 5000, Combined_Data!J485 - 5000, 0)</f>
        <v>0</v>
      </c>
      <c r="K490">
        <f>IF(Combined_Data!K485 &gt; 5000, Combined_Data!K485 - 5000, 0)</f>
        <v>0</v>
      </c>
      <c r="L490">
        <f>IF(Combined_Data!L485 &gt; 5000, Combined_Data!L485 - 5000, 0)</f>
        <v>0</v>
      </c>
      <c r="M490">
        <f>IF(Combined_Data!M485 &gt; 5000, Combined_Data!M485 - 5000, 0)</f>
        <v>0</v>
      </c>
      <c r="N490">
        <f t="shared" si="7"/>
        <v>1573.4013116770502</v>
      </c>
    </row>
    <row r="491" spans="1:14" x14ac:dyDescent="0.25">
      <c r="A491" t="s">
        <v>523</v>
      </c>
      <c r="B491">
        <f>IF(Combined_Data!B486 &gt; 5000, Combined_Data!B486 - 5000, 0)</f>
        <v>0</v>
      </c>
      <c r="C491">
        <f>IF(Combined_Data!C486 &gt; 5000, Combined_Data!C486 - 5000, 0)</f>
        <v>0</v>
      </c>
      <c r="D491">
        <f>IF(Combined_Data!D486 &gt; 5000, Combined_Data!D486 - 5000, 0)</f>
        <v>0</v>
      </c>
      <c r="E491">
        <f>IF(Combined_Data!E486 &gt; 5000, Combined_Data!E486 - 5000, 0)</f>
        <v>0</v>
      </c>
      <c r="F491">
        <f>IF(Combined_Data!F486 &gt; 5000, Combined_Data!F486 - 5000, 0)</f>
        <v>0</v>
      </c>
      <c r="G491">
        <f>IF(Combined_Data!G486 &gt; 5000, Combined_Data!G486 - 5000, 0)</f>
        <v>0</v>
      </c>
      <c r="H491">
        <f>IF(Combined_Data!H486 &gt; 5000, Combined_Data!H486 - 5000, 0)</f>
        <v>0</v>
      </c>
      <c r="I491">
        <f>IF(Combined_Data!I486 &gt; 5000, Combined_Data!I486 - 5000, 0)</f>
        <v>0</v>
      </c>
      <c r="J491">
        <f>IF(Combined_Data!J486 &gt; 5000, Combined_Data!J486 - 5000, 0)</f>
        <v>6167.3393936665998</v>
      </c>
      <c r="K491">
        <f>IF(Combined_Data!K486 &gt; 5000, Combined_Data!K486 - 5000, 0)</f>
        <v>0</v>
      </c>
      <c r="L491">
        <f>IF(Combined_Data!L486 &gt; 5000, Combined_Data!L486 - 5000, 0)</f>
        <v>0</v>
      </c>
      <c r="M491">
        <f>IF(Combined_Data!M486 &gt; 5000, Combined_Data!M486 - 5000, 0)</f>
        <v>7037.0434359054998</v>
      </c>
      <c r="N491">
        <f t="shared" si="7"/>
        <v>13204.3828295721</v>
      </c>
    </row>
    <row r="492" spans="1:14" x14ac:dyDescent="0.25">
      <c r="A492" t="s">
        <v>524</v>
      </c>
      <c r="B492">
        <f>IF(Combined_Data!B487 &gt; 5000, Combined_Data!B487 - 5000, 0)</f>
        <v>0</v>
      </c>
      <c r="C492">
        <f>IF(Combined_Data!C487 &gt; 5000, Combined_Data!C487 - 5000, 0)</f>
        <v>0</v>
      </c>
      <c r="D492">
        <f>IF(Combined_Data!D487 &gt; 5000, Combined_Data!D487 - 5000, 0)</f>
        <v>458.06554973247967</v>
      </c>
      <c r="E492">
        <f>IF(Combined_Data!E487 &gt; 5000, Combined_Data!E487 - 5000, 0)</f>
        <v>0</v>
      </c>
      <c r="F492">
        <f>IF(Combined_Data!F487 &gt; 5000, Combined_Data!F487 - 5000, 0)</f>
        <v>0</v>
      </c>
      <c r="G492">
        <f>IF(Combined_Data!G487 &gt; 5000, Combined_Data!G487 - 5000, 0)</f>
        <v>0</v>
      </c>
      <c r="H492">
        <f>IF(Combined_Data!H487 &gt; 5000, Combined_Data!H487 - 5000, 0)</f>
        <v>3358.40059161914</v>
      </c>
      <c r="I492">
        <f>IF(Combined_Data!I487 &gt; 5000, Combined_Data!I487 - 5000, 0)</f>
        <v>0</v>
      </c>
      <c r="J492">
        <f>IF(Combined_Data!J487 &gt; 5000, Combined_Data!J487 - 5000, 0)</f>
        <v>2762.3783169656199</v>
      </c>
      <c r="K492">
        <f>IF(Combined_Data!K487 &gt; 5000, Combined_Data!K487 - 5000, 0)</f>
        <v>0</v>
      </c>
      <c r="L492">
        <f>IF(Combined_Data!L487 &gt; 5000, Combined_Data!L487 - 5000, 0)</f>
        <v>0</v>
      </c>
      <c r="M492">
        <f>IF(Combined_Data!M487 &gt; 5000, Combined_Data!M487 - 5000, 0)</f>
        <v>0</v>
      </c>
      <c r="N492">
        <f t="shared" si="7"/>
        <v>6578.8444583172395</v>
      </c>
    </row>
    <row r="493" spans="1:14" x14ac:dyDescent="0.25">
      <c r="A493" t="s">
        <v>525</v>
      </c>
      <c r="B493">
        <f>IF(Combined_Data!B488 &gt; 5000, Combined_Data!B488 - 5000, 0)</f>
        <v>0</v>
      </c>
      <c r="C493">
        <f>IF(Combined_Data!C488 &gt; 5000, Combined_Data!C488 - 5000, 0)</f>
        <v>0</v>
      </c>
      <c r="D493">
        <f>IF(Combined_Data!D488 &gt; 5000, Combined_Data!D488 - 5000, 0)</f>
        <v>0</v>
      </c>
      <c r="E493">
        <f>IF(Combined_Data!E488 &gt; 5000, Combined_Data!E488 - 5000, 0)</f>
        <v>2167.8206064317201</v>
      </c>
      <c r="F493">
        <f>IF(Combined_Data!F488 &gt; 5000, Combined_Data!F488 - 5000, 0)</f>
        <v>0</v>
      </c>
      <c r="G493">
        <f>IF(Combined_Data!G488 &gt; 5000, Combined_Data!G488 - 5000, 0)</f>
        <v>0</v>
      </c>
      <c r="H493">
        <f>IF(Combined_Data!H488 &gt; 5000, Combined_Data!H488 - 5000, 0)</f>
        <v>0</v>
      </c>
      <c r="I493">
        <f>IF(Combined_Data!I488 &gt; 5000, Combined_Data!I488 - 5000, 0)</f>
        <v>0</v>
      </c>
      <c r="J493">
        <f>IF(Combined_Data!J488 &gt; 5000, Combined_Data!J488 - 5000, 0)</f>
        <v>0</v>
      </c>
      <c r="K493">
        <f>IF(Combined_Data!K488 &gt; 5000, Combined_Data!K488 - 5000, 0)</f>
        <v>0</v>
      </c>
      <c r="L493">
        <f>IF(Combined_Data!L488 &gt; 5000, Combined_Data!L488 - 5000, 0)</f>
        <v>0</v>
      </c>
      <c r="M493">
        <f>IF(Combined_Data!M488 &gt; 5000, Combined_Data!M488 - 5000, 0)</f>
        <v>0</v>
      </c>
      <c r="N493">
        <f t="shared" si="7"/>
        <v>2167.8206064317201</v>
      </c>
    </row>
    <row r="494" spans="1:14" x14ac:dyDescent="0.25">
      <c r="A494" t="s">
        <v>526</v>
      </c>
      <c r="B494">
        <f>IF(Combined_Data!B489 &gt; 5000, Combined_Data!B489 - 5000, 0)</f>
        <v>0</v>
      </c>
      <c r="C494">
        <f>IF(Combined_Data!C489 &gt; 5000, Combined_Data!C489 - 5000, 0)</f>
        <v>0</v>
      </c>
      <c r="D494">
        <f>IF(Combined_Data!D489 &gt; 5000, Combined_Data!D489 - 5000, 0)</f>
        <v>5394.0212595371995</v>
      </c>
      <c r="E494">
        <f>IF(Combined_Data!E489 &gt; 5000, Combined_Data!E489 - 5000, 0)</f>
        <v>205.46839838182041</v>
      </c>
      <c r="F494">
        <f>IF(Combined_Data!F489 &gt; 5000, Combined_Data!F489 - 5000, 0)</f>
        <v>0</v>
      </c>
      <c r="G494">
        <f>IF(Combined_Data!G489 &gt; 5000, Combined_Data!G489 - 5000, 0)</f>
        <v>0</v>
      </c>
      <c r="H494">
        <f>IF(Combined_Data!H489 &gt; 5000, Combined_Data!H489 - 5000, 0)</f>
        <v>0</v>
      </c>
      <c r="I494">
        <f>IF(Combined_Data!I489 &gt; 5000, Combined_Data!I489 - 5000, 0)</f>
        <v>0</v>
      </c>
      <c r="J494">
        <f>IF(Combined_Data!J489 &gt; 5000, Combined_Data!J489 - 5000, 0)</f>
        <v>233.8723943863597</v>
      </c>
      <c r="K494">
        <f>IF(Combined_Data!K489 &gt; 5000, Combined_Data!K489 - 5000, 0)</f>
        <v>0</v>
      </c>
      <c r="L494">
        <f>IF(Combined_Data!L489 &gt; 5000, Combined_Data!L489 - 5000, 0)</f>
        <v>0</v>
      </c>
      <c r="M494">
        <f>IF(Combined_Data!M489 &gt; 5000, Combined_Data!M489 - 5000, 0)</f>
        <v>0</v>
      </c>
      <c r="N494">
        <f t="shared" si="7"/>
        <v>5833.3620523053796</v>
      </c>
    </row>
    <row r="495" spans="1:14" x14ac:dyDescent="0.25">
      <c r="A495" t="s">
        <v>527</v>
      </c>
      <c r="B495">
        <f>IF(Combined_Data!B490 &gt; 5000, Combined_Data!B490 - 5000, 0)</f>
        <v>0</v>
      </c>
      <c r="C495">
        <f>IF(Combined_Data!C490 &gt; 5000, Combined_Data!C490 - 5000, 0)</f>
        <v>0</v>
      </c>
      <c r="D495">
        <f>IF(Combined_Data!D490 &gt; 5000, Combined_Data!D490 - 5000, 0)</f>
        <v>0</v>
      </c>
      <c r="E495">
        <f>IF(Combined_Data!E490 &gt; 5000, Combined_Data!E490 - 5000, 0)</f>
        <v>0</v>
      </c>
      <c r="F495">
        <f>IF(Combined_Data!F490 &gt; 5000, Combined_Data!F490 - 5000, 0)</f>
        <v>1259.1292161595402</v>
      </c>
      <c r="G495">
        <f>IF(Combined_Data!G490 &gt; 5000, Combined_Data!G490 - 5000, 0)</f>
        <v>0</v>
      </c>
      <c r="H495">
        <f>IF(Combined_Data!H490 &gt; 5000, Combined_Data!H490 - 5000, 0)</f>
        <v>0</v>
      </c>
      <c r="I495">
        <f>IF(Combined_Data!I490 &gt; 5000, Combined_Data!I490 - 5000, 0)</f>
        <v>0</v>
      </c>
      <c r="J495">
        <f>IF(Combined_Data!J490 &gt; 5000, Combined_Data!J490 - 5000, 0)</f>
        <v>0</v>
      </c>
      <c r="K495">
        <f>IF(Combined_Data!K490 &gt; 5000, Combined_Data!K490 - 5000, 0)</f>
        <v>0</v>
      </c>
      <c r="L495">
        <f>IF(Combined_Data!L490 &gt; 5000, Combined_Data!L490 - 5000, 0)</f>
        <v>0</v>
      </c>
      <c r="M495">
        <f>IF(Combined_Data!M490 &gt; 5000, Combined_Data!M490 - 5000, 0)</f>
        <v>0</v>
      </c>
      <c r="N495">
        <f t="shared" si="7"/>
        <v>1259.1292161595402</v>
      </c>
    </row>
    <row r="496" spans="1:14" x14ac:dyDescent="0.25">
      <c r="A496" t="s">
        <v>528</v>
      </c>
      <c r="B496">
        <f>IF(Combined_Data!B491 &gt; 5000, Combined_Data!B491 - 5000, 0)</f>
        <v>0</v>
      </c>
      <c r="C496">
        <f>IF(Combined_Data!C491 &gt; 5000, Combined_Data!C491 - 5000, 0)</f>
        <v>0</v>
      </c>
      <c r="D496">
        <f>IF(Combined_Data!D491 &gt; 5000, Combined_Data!D491 - 5000, 0)</f>
        <v>0</v>
      </c>
      <c r="E496">
        <f>IF(Combined_Data!E491 &gt; 5000, Combined_Data!E491 - 5000, 0)</f>
        <v>0</v>
      </c>
      <c r="F496">
        <f>IF(Combined_Data!F491 &gt; 5000, Combined_Data!F491 - 5000, 0)</f>
        <v>0</v>
      </c>
      <c r="G496">
        <f>IF(Combined_Data!G491 &gt; 5000, Combined_Data!G491 - 5000, 0)</f>
        <v>0</v>
      </c>
      <c r="H496">
        <f>IF(Combined_Data!H491 &gt; 5000, Combined_Data!H491 - 5000, 0)</f>
        <v>0</v>
      </c>
      <c r="I496">
        <f>IF(Combined_Data!I491 &gt; 5000, Combined_Data!I491 - 5000, 0)</f>
        <v>0</v>
      </c>
      <c r="J496">
        <f>IF(Combined_Data!J491 &gt; 5000, Combined_Data!J491 - 5000, 0)</f>
        <v>0</v>
      </c>
      <c r="K496">
        <f>IF(Combined_Data!K491 &gt; 5000, Combined_Data!K491 - 5000, 0)</f>
        <v>0</v>
      </c>
      <c r="L496">
        <f>IF(Combined_Data!L491 &gt; 5000, Combined_Data!L491 - 5000, 0)</f>
        <v>0</v>
      </c>
      <c r="M496">
        <f>IF(Combined_Data!M491 &gt; 5000, Combined_Data!M491 - 5000, 0)</f>
        <v>0</v>
      </c>
      <c r="N496">
        <f t="shared" si="7"/>
        <v>0</v>
      </c>
    </row>
    <row r="497" spans="1:14" x14ac:dyDescent="0.25">
      <c r="A497" t="s">
        <v>529</v>
      </c>
      <c r="B497">
        <f>IF(Combined_Data!B492 &gt; 5000, Combined_Data!B492 - 5000, 0)</f>
        <v>0</v>
      </c>
      <c r="C497">
        <f>IF(Combined_Data!C492 &gt; 5000, Combined_Data!C492 - 5000, 0)</f>
        <v>557.96179197037964</v>
      </c>
      <c r="D497">
        <f>IF(Combined_Data!D492 &gt; 5000, Combined_Data!D492 - 5000, 0)</f>
        <v>0</v>
      </c>
      <c r="E497">
        <f>IF(Combined_Data!E492 &gt; 5000, Combined_Data!E492 - 5000, 0)</f>
        <v>990.18204375416008</v>
      </c>
      <c r="F497">
        <f>IF(Combined_Data!F492 &gt; 5000, Combined_Data!F492 - 5000, 0)</f>
        <v>0</v>
      </c>
      <c r="G497">
        <f>IF(Combined_Data!G492 &gt; 5000, Combined_Data!G492 - 5000, 0)</f>
        <v>0</v>
      </c>
      <c r="H497">
        <f>IF(Combined_Data!H492 &gt; 5000, Combined_Data!H492 - 5000, 0)</f>
        <v>0</v>
      </c>
      <c r="I497">
        <f>IF(Combined_Data!I492 &gt; 5000, Combined_Data!I492 - 5000, 0)</f>
        <v>0</v>
      </c>
      <c r="J497">
        <f>IF(Combined_Data!J492 &gt; 5000, Combined_Data!J492 - 5000, 0)</f>
        <v>619.59648170968012</v>
      </c>
      <c r="K497">
        <f>IF(Combined_Data!K492 &gt; 5000, Combined_Data!K492 - 5000, 0)</f>
        <v>1116.1135678849496</v>
      </c>
      <c r="L497">
        <f>IF(Combined_Data!L492 &gt; 5000, Combined_Data!L492 - 5000, 0)</f>
        <v>174.80864487601957</v>
      </c>
      <c r="M497">
        <f>IF(Combined_Data!M492 &gt; 5000, Combined_Data!M492 - 5000, 0)</f>
        <v>0</v>
      </c>
      <c r="N497">
        <f t="shared" si="7"/>
        <v>3458.662530195189</v>
      </c>
    </row>
    <row r="498" spans="1:14" x14ac:dyDescent="0.25">
      <c r="A498" t="s">
        <v>530</v>
      </c>
      <c r="B498">
        <f>IF(Combined_Data!B493 &gt; 5000, Combined_Data!B493 - 5000, 0)</f>
        <v>0</v>
      </c>
      <c r="C498">
        <f>IF(Combined_Data!C493 &gt; 5000, Combined_Data!C493 - 5000, 0)</f>
        <v>0</v>
      </c>
      <c r="D498">
        <f>IF(Combined_Data!D493 &gt; 5000, Combined_Data!D493 - 5000, 0)</f>
        <v>0</v>
      </c>
      <c r="E498">
        <f>IF(Combined_Data!E493 &gt; 5000, Combined_Data!E493 - 5000, 0)</f>
        <v>0</v>
      </c>
      <c r="F498">
        <f>IF(Combined_Data!F493 &gt; 5000, Combined_Data!F493 - 5000, 0)</f>
        <v>0</v>
      </c>
      <c r="G498">
        <f>IF(Combined_Data!G493 &gt; 5000, Combined_Data!G493 - 5000, 0)</f>
        <v>1591.8251584469899</v>
      </c>
      <c r="H498">
        <f>IF(Combined_Data!H493 &gt; 5000, Combined_Data!H493 - 5000, 0)</f>
        <v>0</v>
      </c>
      <c r="I498">
        <f>IF(Combined_Data!I493 &gt; 5000, Combined_Data!I493 - 5000, 0)</f>
        <v>0</v>
      </c>
      <c r="J498">
        <f>IF(Combined_Data!J493 &gt; 5000, Combined_Data!J493 - 5000, 0)</f>
        <v>0</v>
      </c>
      <c r="K498">
        <f>IF(Combined_Data!K493 &gt; 5000, Combined_Data!K493 - 5000, 0)</f>
        <v>0</v>
      </c>
      <c r="L498">
        <f>IF(Combined_Data!L493 &gt; 5000, Combined_Data!L493 - 5000, 0)</f>
        <v>4048.7226734245705</v>
      </c>
      <c r="M498">
        <f>IF(Combined_Data!M493 &gt; 5000, Combined_Data!M493 - 5000, 0)</f>
        <v>1497.6371928774697</v>
      </c>
      <c r="N498">
        <f t="shared" si="7"/>
        <v>7138.1850247490302</v>
      </c>
    </row>
    <row r="499" spans="1:14" x14ac:dyDescent="0.25">
      <c r="A499" t="s">
        <v>531</v>
      </c>
      <c r="B499">
        <f>IF(Combined_Data!B494 &gt; 5000, Combined_Data!B494 - 5000, 0)</f>
        <v>0</v>
      </c>
      <c r="C499">
        <f>IF(Combined_Data!C494 &gt; 5000, Combined_Data!C494 - 5000, 0)</f>
        <v>0</v>
      </c>
      <c r="D499">
        <f>IF(Combined_Data!D494 &gt; 5000, Combined_Data!D494 - 5000, 0)</f>
        <v>0</v>
      </c>
      <c r="E499">
        <f>IF(Combined_Data!E494 &gt; 5000, Combined_Data!E494 - 5000, 0)</f>
        <v>0</v>
      </c>
      <c r="F499">
        <f>IF(Combined_Data!F494 &gt; 5000, Combined_Data!F494 - 5000, 0)</f>
        <v>0</v>
      </c>
      <c r="G499">
        <f>IF(Combined_Data!G494 &gt; 5000, Combined_Data!G494 - 5000, 0)</f>
        <v>0</v>
      </c>
      <c r="H499">
        <f>IF(Combined_Data!H494 &gt; 5000, Combined_Data!H494 - 5000, 0)</f>
        <v>654.49249979853994</v>
      </c>
      <c r="I499">
        <f>IF(Combined_Data!I494 &gt; 5000, Combined_Data!I494 - 5000, 0)</f>
        <v>0</v>
      </c>
      <c r="J499">
        <f>IF(Combined_Data!J494 &gt; 5000, Combined_Data!J494 - 5000, 0)</f>
        <v>0</v>
      </c>
      <c r="K499">
        <f>IF(Combined_Data!K494 &gt; 5000, Combined_Data!K494 - 5000, 0)</f>
        <v>1549.2998166371899</v>
      </c>
      <c r="L499">
        <f>IF(Combined_Data!L494 &gt; 5000, Combined_Data!L494 - 5000, 0)</f>
        <v>0</v>
      </c>
      <c r="M499">
        <f>IF(Combined_Data!M494 &gt; 5000, Combined_Data!M494 - 5000, 0)</f>
        <v>0</v>
      </c>
      <c r="N499">
        <f t="shared" si="7"/>
        <v>2203.7923164357298</v>
      </c>
    </row>
    <row r="500" spans="1:14" x14ac:dyDescent="0.25">
      <c r="A500" t="s">
        <v>532</v>
      </c>
      <c r="B500">
        <f>IF(Combined_Data!B495 &gt; 5000, Combined_Data!B495 - 5000, 0)</f>
        <v>0</v>
      </c>
      <c r="C500">
        <f>IF(Combined_Data!C495 &gt; 5000, Combined_Data!C495 - 5000, 0)</f>
        <v>3051.0450499755698</v>
      </c>
      <c r="D500">
        <f>IF(Combined_Data!D495 &gt; 5000, Combined_Data!D495 - 5000, 0)</f>
        <v>0</v>
      </c>
      <c r="E500">
        <f>IF(Combined_Data!E495 &gt; 5000, Combined_Data!E495 - 5000, 0)</f>
        <v>0</v>
      </c>
      <c r="F500">
        <f>IF(Combined_Data!F495 &gt; 5000, Combined_Data!F495 - 5000, 0)</f>
        <v>0</v>
      </c>
      <c r="G500">
        <f>IF(Combined_Data!G495 &gt; 5000, Combined_Data!G495 - 5000, 0)</f>
        <v>0</v>
      </c>
      <c r="H500">
        <f>IF(Combined_Data!H495 &gt; 5000, Combined_Data!H495 - 5000, 0)</f>
        <v>0</v>
      </c>
      <c r="I500">
        <f>IF(Combined_Data!I495 &gt; 5000, Combined_Data!I495 - 5000, 0)</f>
        <v>0</v>
      </c>
      <c r="J500">
        <f>IF(Combined_Data!J495 &gt; 5000, Combined_Data!J495 - 5000, 0)</f>
        <v>0</v>
      </c>
      <c r="K500">
        <f>IF(Combined_Data!K495 &gt; 5000, Combined_Data!K495 - 5000, 0)</f>
        <v>0</v>
      </c>
      <c r="L500">
        <f>IF(Combined_Data!L495 &gt; 5000, Combined_Data!L495 - 5000, 0)</f>
        <v>0</v>
      </c>
      <c r="M500">
        <f>IF(Combined_Data!M495 &gt; 5000, Combined_Data!M495 - 5000, 0)</f>
        <v>0</v>
      </c>
      <c r="N500">
        <f t="shared" si="7"/>
        <v>3051.0450499755698</v>
      </c>
    </row>
    <row r="501" spans="1:14" x14ac:dyDescent="0.25">
      <c r="A501" t="s">
        <v>533</v>
      </c>
      <c r="B501">
        <f>IF(Combined_Data!B496 &gt; 5000, Combined_Data!B496 - 5000, 0)</f>
        <v>0</v>
      </c>
      <c r="C501">
        <f>IF(Combined_Data!C496 &gt; 5000, Combined_Data!C496 - 5000, 0)</f>
        <v>0</v>
      </c>
      <c r="D501">
        <f>IF(Combined_Data!D496 &gt; 5000, Combined_Data!D496 - 5000, 0)</f>
        <v>833.4494751641696</v>
      </c>
      <c r="E501">
        <f>IF(Combined_Data!E496 &gt; 5000, Combined_Data!E496 - 5000, 0)</f>
        <v>351.5623036122397</v>
      </c>
      <c r="F501">
        <f>IF(Combined_Data!F496 &gt; 5000, Combined_Data!F496 - 5000, 0)</f>
        <v>0</v>
      </c>
      <c r="G501">
        <f>IF(Combined_Data!G496 &gt; 5000, Combined_Data!G496 - 5000, 0)</f>
        <v>383.29160832194975</v>
      </c>
      <c r="H501">
        <f>IF(Combined_Data!H496 &gt; 5000, Combined_Data!H496 - 5000, 0)</f>
        <v>0</v>
      </c>
      <c r="I501">
        <f>IF(Combined_Data!I496 &gt; 5000, Combined_Data!I496 - 5000, 0)</f>
        <v>0</v>
      </c>
      <c r="J501">
        <f>IF(Combined_Data!J496 &gt; 5000, Combined_Data!J496 - 5000, 0)</f>
        <v>0</v>
      </c>
      <c r="K501">
        <f>IF(Combined_Data!K496 &gt; 5000, Combined_Data!K496 - 5000, 0)</f>
        <v>4569.9129430611101</v>
      </c>
      <c r="L501">
        <f>IF(Combined_Data!L496 &gt; 5000, Combined_Data!L496 - 5000, 0)</f>
        <v>0</v>
      </c>
      <c r="M501">
        <f>IF(Combined_Data!M496 &gt; 5000, Combined_Data!M496 - 5000, 0)</f>
        <v>205.60311468344025</v>
      </c>
      <c r="N501">
        <f t="shared" si="7"/>
        <v>6343.8194448429094</v>
      </c>
    </row>
    <row r="502" spans="1:14" x14ac:dyDescent="0.25">
      <c r="A502" t="s">
        <v>534</v>
      </c>
      <c r="B502">
        <f>IF(Combined_Data!B497 &gt; 5000, Combined_Data!B497 - 5000, 0)</f>
        <v>0</v>
      </c>
      <c r="C502">
        <f>IF(Combined_Data!C497 &gt; 5000, Combined_Data!C497 - 5000, 0)</f>
        <v>0</v>
      </c>
      <c r="D502">
        <f>IF(Combined_Data!D497 &gt; 5000, Combined_Data!D497 - 5000, 0)</f>
        <v>2256.6325867802998</v>
      </c>
      <c r="E502">
        <f>IF(Combined_Data!E497 &gt; 5000, Combined_Data!E497 - 5000, 0)</f>
        <v>0</v>
      </c>
      <c r="F502">
        <f>IF(Combined_Data!F497 &gt; 5000, Combined_Data!F497 - 5000, 0)</f>
        <v>0</v>
      </c>
      <c r="G502">
        <f>IF(Combined_Data!G497 &gt; 5000, Combined_Data!G497 - 5000, 0)</f>
        <v>0</v>
      </c>
      <c r="H502">
        <f>IF(Combined_Data!H497 &gt; 5000, Combined_Data!H497 - 5000, 0)</f>
        <v>0</v>
      </c>
      <c r="I502">
        <f>IF(Combined_Data!I497 &gt; 5000, Combined_Data!I497 - 5000, 0)</f>
        <v>0</v>
      </c>
      <c r="J502">
        <f>IF(Combined_Data!J497 &gt; 5000, Combined_Data!J497 - 5000, 0)</f>
        <v>0</v>
      </c>
      <c r="K502">
        <f>IF(Combined_Data!K497 &gt; 5000, Combined_Data!K497 - 5000, 0)</f>
        <v>0</v>
      </c>
      <c r="L502">
        <f>IF(Combined_Data!L497 &gt; 5000, Combined_Data!L497 - 5000, 0)</f>
        <v>0</v>
      </c>
      <c r="M502">
        <f>IF(Combined_Data!M497 &gt; 5000, Combined_Data!M497 - 5000, 0)</f>
        <v>0</v>
      </c>
      <c r="N502">
        <f t="shared" si="7"/>
        <v>2256.6325867802998</v>
      </c>
    </row>
    <row r="503" spans="1:14" x14ac:dyDescent="0.25">
      <c r="A503" t="s">
        <v>535</v>
      </c>
      <c r="B503">
        <f>IF(Combined_Data!B498 &gt; 5000, Combined_Data!B498 - 5000, 0)</f>
        <v>0</v>
      </c>
      <c r="C503">
        <f>IF(Combined_Data!C498 &gt; 5000, Combined_Data!C498 - 5000, 0)</f>
        <v>0</v>
      </c>
      <c r="D503">
        <f>IF(Combined_Data!D498 &gt; 5000, Combined_Data!D498 - 5000, 0)</f>
        <v>0</v>
      </c>
      <c r="E503">
        <f>IF(Combined_Data!E498 &gt; 5000, Combined_Data!E498 - 5000, 0)</f>
        <v>0</v>
      </c>
      <c r="F503">
        <f>IF(Combined_Data!F498 &gt; 5000, Combined_Data!F498 - 5000, 0)</f>
        <v>0</v>
      </c>
      <c r="G503">
        <f>IF(Combined_Data!G498 &gt; 5000, Combined_Data!G498 - 5000, 0)</f>
        <v>0</v>
      </c>
      <c r="H503">
        <f>IF(Combined_Data!H498 &gt; 5000, Combined_Data!H498 - 5000, 0)</f>
        <v>0</v>
      </c>
      <c r="I503">
        <f>IF(Combined_Data!I498 &gt; 5000, Combined_Data!I498 - 5000, 0)</f>
        <v>1274.8929174451096</v>
      </c>
      <c r="J503">
        <f>IF(Combined_Data!J498 &gt; 5000, Combined_Data!J498 - 5000, 0)</f>
        <v>0</v>
      </c>
      <c r="K503">
        <f>IF(Combined_Data!K498 &gt; 5000, Combined_Data!K498 - 5000, 0)</f>
        <v>0</v>
      </c>
      <c r="L503">
        <f>IF(Combined_Data!L498 &gt; 5000, Combined_Data!L498 - 5000, 0)</f>
        <v>0</v>
      </c>
      <c r="M503">
        <f>IF(Combined_Data!M498 &gt; 5000, Combined_Data!M498 - 5000, 0)</f>
        <v>0</v>
      </c>
      <c r="N503">
        <f t="shared" si="7"/>
        <v>1274.8929174451096</v>
      </c>
    </row>
    <row r="504" spans="1:14" x14ac:dyDescent="0.25">
      <c r="A504" t="s">
        <v>536</v>
      </c>
      <c r="B504">
        <f>IF(Combined_Data!B499 &gt; 5000, Combined_Data!B499 - 5000, 0)</f>
        <v>0</v>
      </c>
      <c r="C504">
        <f>IF(Combined_Data!C499 &gt; 5000, Combined_Data!C499 - 5000, 0)</f>
        <v>3887.0334357318497</v>
      </c>
      <c r="D504">
        <f>IF(Combined_Data!D499 &gt; 5000, Combined_Data!D499 - 5000, 0)</f>
        <v>0</v>
      </c>
      <c r="E504">
        <f>IF(Combined_Data!E499 &gt; 5000, Combined_Data!E499 - 5000, 0)</f>
        <v>0</v>
      </c>
      <c r="F504">
        <f>IF(Combined_Data!F499 &gt; 5000, Combined_Data!F499 - 5000, 0)</f>
        <v>0</v>
      </c>
      <c r="G504">
        <f>IF(Combined_Data!G499 &gt; 5000, Combined_Data!G499 - 5000, 0)</f>
        <v>0</v>
      </c>
      <c r="H504">
        <f>IF(Combined_Data!H499 &gt; 5000, Combined_Data!H499 - 5000, 0)</f>
        <v>0</v>
      </c>
      <c r="I504">
        <f>IF(Combined_Data!I499 &gt; 5000, Combined_Data!I499 - 5000, 0)</f>
        <v>0</v>
      </c>
      <c r="J504">
        <f>IF(Combined_Data!J499 &gt; 5000, Combined_Data!J499 - 5000, 0)</f>
        <v>0</v>
      </c>
      <c r="K504">
        <f>IF(Combined_Data!K499 &gt; 5000, Combined_Data!K499 - 5000, 0)</f>
        <v>0</v>
      </c>
      <c r="L504">
        <f>IF(Combined_Data!L499 &gt; 5000, Combined_Data!L499 - 5000, 0)</f>
        <v>114.51417940216015</v>
      </c>
      <c r="M504">
        <f>IF(Combined_Data!M499 &gt; 5000, Combined_Data!M499 - 5000, 0)</f>
        <v>572.01486611507971</v>
      </c>
      <c r="N504">
        <f t="shared" si="7"/>
        <v>4573.5624812490896</v>
      </c>
    </row>
    <row r="505" spans="1:14" x14ac:dyDescent="0.25">
      <c r="A505" t="s">
        <v>537</v>
      </c>
      <c r="B505">
        <f>IF(Combined_Data!B500 &gt; 5000, Combined_Data!B500 - 5000, 0)</f>
        <v>0</v>
      </c>
      <c r="C505">
        <f>IF(Combined_Data!C500 &gt; 5000, Combined_Data!C500 - 5000, 0)</f>
        <v>0</v>
      </c>
      <c r="D505">
        <f>IF(Combined_Data!D500 &gt; 5000, Combined_Data!D500 - 5000, 0)</f>
        <v>0</v>
      </c>
      <c r="E505">
        <f>IF(Combined_Data!E500 &gt; 5000, Combined_Data!E500 - 5000, 0)</f>
        <v>0</v>
      </c>
      <c r="F505">
        <f>IF(Combined_Data!F500 &gt; 5000, Combined_Data!F500 - 5000, 0)</f>
        <v>0</v>
      </c>
      <c r="G505">
        <f>IF(Combined_Data!G500 &gt; 5000, Combined_Data!G500 - 5000, 0)</f>
        <v>0</v>
      </c>
      <c r="H505">
        <f>IF(Combined_Data!H500 &gt; 5000, Combined_Data!H500 - 5000, 0)</f>
        <v>6892.7158620444006</v>
      </c>
      <c r="I505">
        <f>IF(Combined_Data!I500 &gt; 5000, Combined_Data!I500 - 5000, 0)</f>
        <v>0</v>
      </c>
      <c r="J505">
        <f>IF(Combined_Data!J500 &gt; 5000, Combined_Data!J500 - 5000, 0)</f>
        <v>0</v>
      </c>
      <c r="K505">
        <f>IF(Combined_Data!K500 &gt; 5000, Combined_Data!K500 - 5000, 0)</f>
        <v>7513.6841554805997</v>
      </c>
      <c r="L505">
        <f>IF(Combined_Data!L500 &gt; 5000, Combined_Data!L500 - 5000, 0)</f>
        <v>2348.4293672154499</v>
      </c>
      <c r="M505">
        <f>IF(Combined_Data!M500 &gt; 5000, Combined_Data!M500 - 5000, 0)</f>
        <v>1469.1805273355903</v>
      </c>
      <c r="N505">
        <f t="shared" si="7"/>
        <v>18224.009912076039</v>
      </c>
    </row>
    <row r="506" spans="1:14" x14ac:dyDescent="0.25">
      <c r="A506" t="s">
        <v>538</v>
      </c>
      <c r="B506">
        <f>IF(Combined_Data!B501 &gt; 5000, Combined_Data!B501 - 5000, 0)</f>
        <v>0</v>
      </c>
      <c r="C506">
        <f>IF(Combined_Data!C501 &gt; 5000, Combined_Data!C501 - 5000, 0)</f>
        <v>0</v>
      </c>
      <c r="D506">
        <f>IF(Combined_Data!D501 &gt; 5000, Combined_Data!D501 - 5000, 0)</f>
        <v>303.27120906429991</v>
      </c>
      <c r="E506">
        <f>IF(Combined_Data!E501 &gt; 5000, Combined_Data!E501 - 5000, 0)</f>
        <v>0</v>
      </c>
      <c r="F506">
        <f>IF(Combined_Data!F501 &gt; 5000, Combined_Data!F501 - 5000, 0)</f>
        <v>6942.5404968825005</v>
      </c>
      <c r="G506">
        <f>IF(Combined_Data!G501 &gt; 5000, Combined_Data!G501 - 5000, 0)</f>
        <v>1878.9140568747098</v>
      </c>
      <c r="H506">
        <f>IF(Combined_Data!H501 &gt; 5000, Combined_Data!H501 - 5000, 0)</f>
        <v>0</v>
      </c>
      <c r="I506">
        <f>IF(Combined_Data!I501 &gt; 5000, Combined_Data!I501 - 5000, 0)</f>
        <v>0</v>
      </c>
      <c r="J506">
        <f>IF(Combined_Data!J501 &gt; 5000, Combined_Data!J501 - 5000, 0)</f>
        <v>0</v>
      </c>
      <c r="K506">
        <f>IF(Combined_Data!K501 &gt; 5000, Combined_Data!K501 - 5000, 0)</f>
        <v>0</v>
      </c>
      <c r="L506">
        <f>IF(Combined_Data!L501 &gt; 5000, Combined_Data!L501 - 5000, 0)</f>
        <v>2509.8609742260396</v>
      </c>
      <c r="M506">
        <f>IF(Combined_Data!M501 &gt; 5000, Combined_Data!M501 - 5000, 0)</f>
        <v>0</v>
      </c>
      <c r="N506">
        <f t="shared" si="7"/>
        <v>11634.58673704755</v>
      </c>
    </row>
    <row r="507" spans="1:14" x14ac:dyDescent="0.25">
      <c r="A507" t="s">
        <v>539</v>
      </c>
      <c r="B507">
        <f>IF(Combined_Data!B502 &gt; 5000, Combined_Data!B502 - 5000, 0)</f>
        <v>0</v>
      </c>
      <c r="C507">
        <f>IF(Combined_Data!C502 &gt; 5000, Combined_Data!C502 - 5000, 0)</f>
        <v>0</v>
      </c>
      <c r="D507">
        <f>IF(Combined_Data!D502 &gt; 5000, Combined_Data!D502 - 5000, 0)</f>
        <v>0</v>
      </c>
      <c r="E507">
        <f>IF(Combined_Data!E502 &gt; 5000, Combined_Data!E502 - 5000, 0)</f>
        <v>7763.0053895932997</v>
      </c>
      <c r="F507">
        <f>IF(Combined_Data!F502 &gt; 5000, Combined_Data!F502 - 5000, 0)</f>
        <v>0</v>
      </c>
      <c r="G507">
        <f>IF(Combined_Data!G502 &gt; 5000, Combined_Data!G502 - 5000, 0)</f>
        <v>0</v>
      </c>
      <c r="H507">
        <f>IF(Combined_Data!H502 &gt; 5000, Combined_Data!H502 - 5000, 0)</f>
        <v>0</v>
      </c>
      <c r="I507">
        <f>IF(Combined_Data!I502 &gt; 5000, Combined_Data!I502 - 5000, 0)</f>
        <v>0</v>
      </c>
      <c r="J507">
        <f>IF(Combined_Data!J502 &gt; 5000, Combined_Data!J502 - 5000, 0)</f>
        <v>456.89974370946038</v>
      </c>
      <c r="K507">
        <f>IF(Combined_Data!K502 &gt; 5000, Combined_Data!K502 - 5000, 0)</f>
        <v>354.78301153922985</v>
      </c>
      <c r="L507">
        <f>IF(Combined_Data!L502 &gt; 5000, Combined_Data!L502 - 5000, 0)</f>
        <v>0</v>
      </c>
      <c r="M507">
        <f>IF(Combined_Data!M502 &gt; 5000, Combined_Data!M502 - 5000, 0)</f>
        <v>0</v>
      </c>
      <c r="N507">
        <f t="shared" si="7"/>
        <v>8574.6881448419899</v>
      </c>
    </row>
    <row r="508" spans="1:14" x14ac:dyDescent="0.25">
      <c r="A508" t="s">
        <v>540</v>
      </c>
      <c r="B508">
        <f>IF(Combined_Data!B503 &gt; 5000, Combined_Data!B503 - 5000, 0)</f>
        <v>0</v>
      </c>
      <c r="C508">
        <f>IF(Combined_Data!C503 &gt; 5000, Combined_Data!C503 - 5000, 0)</f>
        <v>15.125709634719897</v>
      </c>
      <c r="D508">
        <f>IF(Combined_Data!D503 &gt; 5000, Combined_Data!D503 - 5000, 0)</f>
        <v>0</v>
      </c>
      <c r="E508">
        <f>IF(Combined_Data!E503 &gt; 5000, Combined_Data!E503 - 5000, 0)</f>
        <v>0</v>
      </c>
      <c r="F508">
        <f>IF(Combined_Data!F503 &gt; 5000, Combined_Data!F503 - 5000, 0)</f>
        <v>0</v>
      </c>
      <c r="G508">
        <f>IF(Combined_Data!G503 &gt; 5000, Combined_Data!G503 - 5000, 0)</f>
        <v>0</v>
      </c>
      <c r="H508">
        <f>IF(Combined_Data!H503 &gt; 5000, Combined_Data!H503 - 5000, 0)</f>
        <v>0</v>
      </c>
      <c r="I508">
        <f>IF(Combined_Data!I503 &gt; 5000, Combined_Data!I503 - 5000, 0)</f>
        <v>0</v>
      </c>
      <c r="J508">
        <f>IF(Combined_Data!J503 &gt; 5000, Combined_Data!J503 - 5000, 0)</f>
        <v>0</v>
      </c>
      <c r="K508">
        <f>IF(Combined_Data!K503 &gt; 5000, Combined_Data!K503 - 5000, 0)</f>
        <v>2710.1031825261098</v>
      </c>
      <c r="L508">
        <f>IF(Combined_Data!L503 &gt; 5000, Combined_Data!L503 - 5000, 0)</f>
        <v>0</v>
      </c>
      <c r="M508">
        <f>IF(Combined_Data!M503 &gt; 5000, Combined_Data!M503 - 5000, 0)</f>
        <v>0</v>
      </c>
      <c r="N508">
        <f t="shared" si="7"/>
        <v>2725.2288921608297</v>
      </c>
    </row>
    <row r="509" spans="1:14" x14ac:dyDescent="0.25">
      <c r="A509" t="s">
        <v>541</v>
      </c>
      <c r="B509">
        <f>IF(Combined_Data!B504 &gt; 5000, Combined_Data!B504 - 5000, 0)</f>
        <v>0</v>
      </c>
      <c r="C509">
        <f>IF(Combined_Data!C504 &gt; 5000, Combined_Data!C504 - 5000, 0)</f>
        <v>0</v>
      </c>
      <c r="D509">
        <f>IF(Combined_Data!D504 &gt; 5000, Combined_Data!D504 - 5000, 0)</f>
        <v>0</v>
      </c>
      <c r="E509">
        <f>IF(Combined_Data!E504 &gt; 5000, Combined_Data!E504 - 5000, 0)</f>
        <v>760.12996141515032</v>
      </c>
      <c r="F509">
        <f>IF(Combined_Data!F504 &gt; 5000, Combined_Data!F504 - 5000, 0)</f>
        <v>0</v>
      </c>
      <c r="G509">
        <f>IF(Combined_Data!G504 &gt; 5000, Combined_Data!G504 - 5000, 0)</f>
        <v>240.83215753000968</v>
      </c>
      <c r="H509">
        <f>IF(Combined_Data!H504 &gt; 5000, Combined_Data!H504 - 5000, 0)</f>
        <v>0</v>
      </c>
      <c r="I509">
        <f>IF(Combined_Data!I504 &gt; 5000, Combined_Data!I504 - 5000, 0)</f>
        <v>0</v>
      </c>
      <c r="J509">
        <f>IF(Combined_Data!J504 &gt; 5000, Combined_Data!J504 - 5000, 0)</f>
        <v>0</v>
      </c>
      <c r="K509">
        <f>IF(Combined_Data!K504 &gt; 5000, Combined_Data!K504 - 5000, 0)</f>
        <v>10053.0764301908</v>
      </c>
      <c r="L509">
        <f>IF(Combined_Data!L504 &gt; 5000, Combined_Data!L504 - 5000, 0)</f>
        <v>0</v>
      </c>
      <c r="M509">
        <f>IF(Combined_Data!M504 &gt; 5000, Combined_Data!M504 - 5000, 0)</f>
        <v>0</v>
      </c>
      <c r="N509">
        <f t="shared" si="7"/>
        <v>11054.038549135959</v>
      </c>
    </row>
    <row r="510" spans="1:14" x14ac:dyDescent="0.25">
      <c r="A510" t="s">
        <v>542</v>
      </c>
      <c r="B510">
        <f>IF(Combined_Data!B505 &gt; 5000, Combined_Data!B505 - 5000, 0)</f>
        <v>0</v>
      </c>
      <c r="C510">
        <f>IF(Combined_Data!C505 &gt; 5000, Combined_Data!C505 - 5000, 0)</f>
        <v>0</v>
      </c>
      <c r="D510">
        <f>IF(Combined_Data!D505 &gt; 5000, Combined_Data!D505 - 5000, 0)</f>
        <v>0</v>
      </c>
      <c r="E510">
        <f>IF(Combined_Data!E505 &gt; 5000, Combined_Data!E505 - 5000, 0)</f>
        <v>2943.0273614175703</v>
      </c>
      <c r="F510">
        <f>IF(Combined_Data!F505 &gt; 5000, Combined_Data!F505 - 5000, 0)</f>
        <v>0</v>
      </c>
      <c r="G510">
        <f>IF(Combined_Data!G505 &gt; 5000, Combined_Data!G505 - 5000, 0)</f>
        <v>0</v>
      </c>
      <c r="H510">
        <f>IF(Combined_Data!H505 &gt; 5000, Combined_Data!H505 - 5000, 0)</f>
        <v>0</v>
      </c>
      <c r="I510">
        <f>IF(Combined_Data!I505 &gt; 5000, Combined_Data!I505 - 5000, 0)</f>
        <v>0</v>
      </c>
      <c r="J510">
        <f>IF(Combined_Data!J505 &gt; 5000, Combined_Data!J505 - 5000, 0)</f>
        <v>0</v>
      </c>
      <c r="K510">
        <f>IF(Combined_Data!K505 &gt; 5000, Combined_Data!K505 - 5000, 0)</f>
        <v>0</v>
      </c>
      <c r="L510">
        <f>IF(Combined_Data!L505 &gt; 5000, Combined_Data!L505 - 5000, 0)</f>
        <v>2270.3192390639597</v>
      </c>
      <c r="M510">
        <f>IF(Combined_Data!M505 &gt; 5000, Combined_Data!M505 - 5000, 0)</f>
        <v>723.26972688346996</v>
      </c>
      <c r="N510">
        <f t="shared" si="7"/>
        <v>5936.616327365</v>
      </c>
    </row>
    <row r="511" spans="1:14" x14ac:dyDescent="0.25">
      <c r="A511" t="s">
        <v>543</v>
      </c>
      <c r="B511">
        <f>IF(Combined_Data!B506 &gt; 5000, Combined_Data!B506 - 5000, 0)</f>
        <v>0</v>
      </c>
      <c r="C511">
        <f>IF(Combined_Data!C506 &gt; 5000, Combined_Data!C506 - 5000, 0)</f>
        <v>0</v>
      </c>
      <c r="D511">
        <f>IF(Combined_Data!D506 &gt; 5000, Combined_Data!D506 - 5000, 0)</f>
        <v>47.593152248909973</v>
      </c>
      <c r="E511">
        <f>IF(Combined_Data!E506 &gt; 5000, Combined_Data!E506 - 5000, 0)</f>
        <v>0</v>
      </c>
      <c r="F511">
        <f>IF(Combined_Data!F506 &gt; 5000, Combined_Data!F506 - 5000, 0)</f>
        <v>437.32499768337038</v>
      </c>
      <c r="G511">
        <f>IF(Combined_Data!G506 &gt; 5000, Combined_Data!G506 - 5000, 0)</f>
        <v>0</v>
      </c>
      <c r="H511">
        <f>IF(Combined_Data!H506 &gt; 5000, Combined_Data!H506 - 5000, 0)</f>
        <v>396.55799179630958</v>
      </c>
      <c r="I511">
        <f>IF(Combined_Data!I506 &gt; 5000, Combined_Data!I506 - 5000, 0)</f>
        <v>0</v>
      </c>
      <c r="J511">
        <f>IF(Combined_Data!J506 &gt; 5000, Combined_Data!J506 - 5000, 0)</f>
        <v>0</v>
      </c>
      <c r="K511">
        <f>IF(Combined_Data!K506 &gt; 5000, Combined_Data!K506 - 5000, 0)</f>
        <v>0</v>
      </c>
      <c r="L511">
        <f>IF(Combined_Data!L506 &gt; 5000, Combined_Data!L506 - 5000, 0)</f>
        <v>4355.4564923097296</v>
      </c>
      <c r="M511">
        <f>IF(Combined_Data!M506 &gt; 5000, Combined_Data!M506 - 5000, 0)</f>
        <v>0</v>
      </c>
      <c r="N511">
        <f t="shared" si="7"/>
        <v>5236.9326340383195</v>
      </c>
    </row>
    <row r="512" spans="1:14" x14ac:dyDescent="0.25">
      <c r="A512" t="s">
        <v>544</v>
      </c>
      <c r="B512">
        <f>IF(Combined_Data!B507 &gt; 5000, Combined_Data!B507 - 5000, 0)</f>
        <v>0</v>
      </c>
      <c r="C512">
        <f>IF(Combined_Data!C507 &gt; 5000, Combined_Data!C507 - 5000, 0)</f>
        <v>0</v>
      </c>
      <c r="D512">
        <f>IF(Combined_Data!D507 &gt; 5000, Combined_Data!D507 - 5000, 0)</f>
        <v>0</v>
      </c>
      <c r="E512">
        <f>IF(Combined_Data!E507 &gt; 5000, Combined_Data!E507 - 5000, 0)</f>
        <v>0</v>
      </c>
      <c r="F512">
        <f>IF(Combined_Data!F507 &gt; 5000, Combined_Data!F507 - 5000, 0)</f>
        <v>0</v>
      </c>
      <c r="G512">
        <f>IF(Combined_Data!G507 &gt; 5000, Combined_Data!G507 - 5000, 0)</f>
        <v>5961.5037963409995</v>
      </c>
      <c r="H512">
        <f>IF(Combined_Data!H507 &gt; 5000, Combined_Data!H507 - 5000, 0)</f>
        <v>0</v>
      </c>
      <c r="I512">
        <f>IF(Combined_Data!I507 &gt; 5000, Combined_Data!I507 - 5000, 0)</f>
        <v>0</v>
      </c>
      <c r="J512">
        <f>IF(Combined_Data!J507 &gt; 5000, Combined_Data!J507 - 5000, 0)</f>
        <v>0</v>
      </c>
      <c r="K512">
        <f>IF(Combined_Data!K507 &gt; 5000, Combined_Data!K507 - 5000, 0)</f>
        <v>0</v>
      </c>
      <c r="L512">
        <f>IF(Combined_Data!L507 &gt; 5000, Combined_Data!L507 - 5000, 0)</f>
        <v>0</v>
      </c>
      <c r="M512">
        <f>IF(Combined_Data!M507 &gt; 5000, Combined_Data!M507 - 5000, 0)</f>
        <v>0</v>
      </c>
      <c r="N512">
        <f t="shared" si="7"/>
        <v>5961.5037963409995</v>
      </c>
    </row>
    <row r="513" spans="1:14" x14ac:dyDescent="0.25">
      <c r="A513" t="s">
        <v>545</v>
      </c>
      <c r="B513">
        <f>IF(Combined_Data!B508 &gt; 5000, Combined_Data!B508 - 5000, 0)</f>
        <v>0</v>
      </c>
      <c r="C513">
        <f>IF(Combined_Data!C508 &gt; 5000, Combined_Data!C508 - 5000, 0)</f>
        <v>0</v>
      </c>
      <c r="D513">
        <f>IF(Combined_Data!D508 &gt; 5000, Combined_Data!D508 - 5000, 0)</f>
        <v>0</v>
      </c>
      <c r="E513">
        <f>IF(Combined_Data!E508 &gt; 5000, Combined_Data!E508 - 5000, 0)</f>
        <v>0</v>
      </c>
      <c r="F513">
        <f>IF(Combined_Data!F508 &gt; 5000, Combined_Data!F508 - 5000, 0)</f>
        <v>0</v>
      </c>
      <c r="G513">
        <f>IF(Combined_Data!G508 &gt; 5000, Combined_Data!G508 - 5000, 0)</f>
        <v>0</v>
      </c>
      <c r="H513">
        <f>IF(Combined_Data!H508 &gt; 5000, Combined_Data!H508 - 5000, 0)</f>
        <v>0</v>
      </c>
      <c r="I513">
        <f>IF(Combined_Data!I508 &gt; 5000, Combined_Data!I508 - 5000, 0)</f>
        <v>0</v>
      </c>
      <c r="J513">
        <f>IF(Combined_Data!J508 &gt; 5000, Combined_Data!J508 - 5000, 0)</f>
        <v>0</v>
      </c>
      <c r="K513">
        <f>IF(Combined_Data!K508 &gt; 5000, Combined_Data!K508 - 5000, 0)</f>
        <v>0</v>
      </c>
      <c r="L513">
        <f>IF(Combined_Data!L508 &gt; 5000, Combined_Data!L508 - 5000, 0)</f>
        <v>0</v>
      </c>
      <c r="M513">
        <f>IF(Combined_Data!M508 &gt; 5000, Combined_Data!M508 - 5000, 0)</f>
        <v>0</v>
      </c>
      <c r="N513">
        <f t="shared" si="7"/>
        <v>0</v>
      </c>
    </row>
    <row r="514" spans="1:14" x14ac:dyDescent="0.25">
      <c r="A514" t="s">
        <v>546</v>
      </c>
      <c r="B514">
        <f>IF(Combined_Data!B509 &gt; 5000, Combined_Data!B509 - 5000, 0)</f>
        <v>0</v>
      </c>
      <c r="C514">
        <f>IF(Combined_Data!C509 &gt; 5000, Combined_Data!C509 - 5000, 0)</f>
        <v>0</v>
      </c>
      <c r="D514">
        <f>IF(Combined_Data!D509 &gt; 5000, Combined_Data!D509 - 5000, 0)</f>
        <v>637.14914301517001</v>
      </c>
      <c r="E514">
        <f>IF(Combined_Data!E509 &gt; 5000, Combined_Data!E509 - 5000, 0)</f>
        <v>0</v>
      </c>
      <c r="F514">
        <f>IF(Combined_Data!F509 &gt; 5000, Combined_Data!F509 - 5000, 0)</f>
        <v>0</v>
      </c>
      <c r="G514">
        <f>IF(Combined_Data!G509 &gt; 5000, Combined_Data!G509 - 5000, 0)</f>
        <v>0</v>
      </c>
      <c r="H514">
        <f>IF(Combined_Data!H509 &gt; 5000, Combined_Data!H509 - 5000, 0)</f>
        <v>0</v>
      </c>
      <c r="I514">
        <f>IF(Combined_Data!I509 &gt; 5000, Combined_Data!I509 - 5000, 0)</f>
        <v>0</v>
      </c>
      <c r="J514">
        <f>IF(Combined_Data!J509 &gt; 5000, Combined_Data!J509 - 5000, 0)</f>
        <v>0</v>
      </c>
      <c r="K514">
        <f>IF(Combined_Data!K509 &gt; 5000, Combined_Data!K509 - 5000, 0)</f>
        <v>0</v>
      </c>
      <c r="L514">
        <f>IF(Combined_Data!L509 &gt; 5000, Combined_Data!L509 - 5000, 0)</f>
        <v>0</v>
      </c>
      <c r="M514">
        <f>IF(Combined_Data!M509 &gt; 5000, Combined_Data!M509 - 5000, 0)</f>
        <v>137.04786272000001</v>
      </c>
      <c r="N514">
        <f t="shared" si="7"/>
        <v>774.19700573517002</v>
      </c>
    </row>
    <row r="515" spans="1:14" x14ac:dyDescent="0.25">
      <c r="A515" t="s">
        <v>547</v>
      </c>
      <c r="B515">
        <f>IF(Combined_Data!B510 &gt; 5000, Combined_Data!B510 - 5000, 0)</f>
        <v>0</v>
      </c>
      <c r="C515">
        <f>IF(Combined_Data!C510 &gt; 5000, Combined_Data!C510 - 5000, 0)</f>
        <v>1782.9466185680503</v>
      </c>
      <c r="D515">
        <f>IF(Combined_Data!D510 &gt; 5000, Combined_Data!D510 - 5000, 0)</f>
        <v>0</v>
      </c>
      <c r="E515">
        <f>IF(Combined_Data!E510 &gt; 5000, Combined_Data!E510 - 5000, 0)</f>
        <v>0</v>
      </c>
      <c r="F515">
        <f>IF(Combined_Data!F510 &gt; 5000, Combined_Data!F510 - 5000, 0)</f>
        <v>0</v>
      </c>
      <c r="G515">
        <f>IF(Combined_Data!G510 &gt; 5000, Combined_Data!G510 - 5000, 0)</f>
        <v>0</v>
      </c>
      <c r="H515">
        <f>IF(Combined_Data!H510 &gt; 5000, Combined_Data!H510 - 5000, 0)</f>
        <v>0</v>
      </c>
      <c r="I515">
        <f>IF(Combined_Data!I510 &gt; 5000, Combined_Data!I510 - 5000, 0)</f>
        <v>2301.4200231758296</v>
      </c>
      <c r="J515">
        <f>IF(Combined_Data!J510 &gt; 5000, Combined_Data!J510 - 5000, 0)</f>
        <v>0</v>
      </c>
      <c r="K515">
        <f>IF(Combined_Data!K510 &gt; 5000, Combined_Data!K510 - 5000, 0)</f>
        <v>0</v>
      </c>
      <c r="L515">
        <f>IF(Combined_Data!L510 &gt; 5000, Combined_Data!L510 - 5000, 0)</f>
        <v>1572.1920129345599</v>
      </c>
      <c r="M515">
        <f>IF(Combined_Data!M510 &gt; 5000, Combined_Data!M510 - 5000, 0)</f>
        <v>0</v>
      </c>
      <c r="N515">
        <f t="shared" si="7"/>
        <v>5656.5586546784398</v>
      </c>
    </row>
    <row r="516" spans="1:14" x14ac:dyDescent="0.25">
      <c r="A516" t="s">
        <v>548</v>
      </c>
      <c r="B516">
        <f>IF(Combined_Data!B511 &gt; 5000, Combined_Data!B511 - 5000, 0)</f>
        <v>0</v>
      </c>
      <c r="C516">
        <f>IF(Combined_Data!C511 &gt; 5000, Combined_Data!C511 - 5000, 0)</f>
        <v>1070.4970831453702</v>
      </c>
      <c r="D516">
        <f>IF(Combined_Data!D511 &gt; 5000, Combined_Data!D511 - 5000, 0)</f>
        <v>0</v>
      </c>
      <c r="E516">
        <f>IF(Combined_Data!E511 &gt; 5000, Combined_Data!E511 - 5000, 0)</f>
        <v>4878.7604131217504</v>
      </c>
      <c r="F516">
        <f>IF(Combined_Data!F511 &gt; 5000, Combined_Data!F511 - 5000, 0)</f>
        <v>16334.1134716694</v>
      </c>
      <c r="G516">
        <f>IF(Combined_Data!G511 &gt; 5000, Combined_Data!G511 - 5000, 0)</f>
        <v>984.0933652467902</v>
      </c>
      <c r="H516">
        <f>IF(Combined_Data!H511 &gt; 5000, Combined_Data!H511 - 5000, 0)</f>
        <v>0</v>
      </c>
      <c r="I516">
        <f>IF(Combined_Data!I511 &gt; 5000, Combined_Data!I511 - 5000, 0)</f>
        <v>0</v>
      </c>
      <c r="J516">
        <f>IF(Combined_Data!J511 &gt; 5000, Combined_Data!J511 - 5000, 0)</f>
        <v>0</v>
      </c>
      <c r="K516">
        <f>IF(Combined_Data!K511 &gt; 5000, Combined_Data!K511 - 5000, 0)</f>
        <v>0</v>
      </c>
      <c r="L516">
        <f>IF(Combined_Data!L511 &gt; 5000, Combined_Data!L511 - 5000, 0)</f>
        <v>0</v>
      </c>
      <c r="M516">
        <f>IF(Combined_Data!M511 &gt; 5000, Combined_Data!M511 - 5000, 0)</f>
        <v>0</v>
      </c>
      <c r="N516">
        <f t="shared" si="7"/>
        <v>23267.46433318331</v>
      </c>
    </row>
    <row r="517" spans="1:14" x14ac:dyDescent="0.25">
      <c r="A517" t="s">
        <v>549</v>
      </c>
      <c r="B517">
        <f>IF(Combined_Data!B512 &gt; 5000, Combined_Data!B512 - 5000, 0)</f>
        <v>0</v>
      </c>
      <c r="C517">
        <f>IF(Combined_Data!C512 &gt; 5000, Combined_Data!C512 - 5000, 0)</f>
        <v>0</v>
      </c>
      <c r="D517">
        <f>IF(Combined_Data!D512 &gt; 5000, Combined_Data!D512 - 5000, 0)</f>
        <v>0</v>
      </c>
      <c r="E517">
        <f>IF(Combined_Data!E512 &gt; 5000, Combined_Data!E512 - 5000, 0)</f>
        <v>0</v>
      </c>
      <c r="F517">
        <f>IF(Combined_Data!F512 &gt; 5000, Combined_Data!F512 - 5000, 0)</f>
        <v>0</v>
      </c>
      <c r="G517">
        <f>IF(Combined_Data!G512 &gt; 5000, Combined_Data!G512 - 5000, 0)</f>
        <v>0</v>
      </c>
      <c r="H517">
        <f>IF(Combined_Data!H512 &gt; 5000, Combined_Data!H512 - 5000, 0)</f>
        <v>0</v>
      </c>
      <c r="I517">
        <f>IF(Combined_Data!I512 &gt; 5000, Combined_Data!I512 - 5000, 0)</f>
        <v>0</v>
      </c>
      <c r="J517">
        <f>IF(Combined_Data!J512 &gt; 5000, Combined_Data!J512 - 5000, 0)</f>
        <v>0</v>
      </c>
      <c r="K517">
        <f>IF(Combined_Data!K512 &gt; 5000, Combined_Data!K512 - 5000, 0)</f>
        <v>0</v>
      </c>
      <c r="L517">
        <f>IF(Combined_Data!L512 &gt; 5000, Combined_Data!L512 - 5000, 0)</f>
        <v>0</v>
      </c>
      <c r="M517">
        <f>IF(Combined_Data!M512 &gt; 5000, Combined_Data!M512 - 5000, 0)</f>
        <v>2465.3373778788</v>
      </c>
      <c r="N517">
        <f t="shared" si="7"/>
        <v>2465.3373778788</v>
      </c>
    </row>
    <row r="518" spans="1:14" x14ac:dyDescent="0.25">
      <c r="A518" t="s">
        <v>550</v>
      </c>
      <c r="B518">
        <f>IF(Combined_Data!B513 &gt; 5000, Combined_Data!B513 - 5000, 0)</f>
        <v>0</v>
      </c>
      <c r="C518">
        <f>IF(Combined_Data!C513 &gt; 5000, Combined_Data!C513 - 5000, 0)</f>
        <v>0</v>
      </c>
      <c r="D518">
        <f>IF(Combined_Data!D513 &gt; 5000, Combined_Data!D513 - 5000, 0)</f>
        <v>0</v>
      </c>
      <c r="E518">
        <f>IF(Combined_Data!E513 &gt; 5000, Combined_Data!E513 - 5000, 0)</f>
        <v>0</v>
      </c>
      <c r="F518">
        <f>IF(Combined_Data!F513 &gt; 5000, Combined_Data!F513 - 5000, 0)</f>
        <v>6256.7479579123992</v>
      </c>
      <c r="G518">
        <f>IF(Combined_Data!G513 &gt; 5000, Combined_Data!G513 - 5000, 0)</f>
        <v>0</v>
      </c>
      <c r="H518">
        <f>IF(Combined_Data!H513 &gt; 5000, Combined_Data!H513 - 5000, 0)</f>
        <v>0</v>
      </c>
      <c r="I518">
        <f>IF(Combined_Data!I513 &gt; 5000, Combined_Data!I513 - 5000, 0)</f>
        <v>0</v>
      </c>
      <c r="J518">
        <f>IF(Combined_Data!J513 &gt; 5000, Combined_Data!J513 - 5000, 0)</f>
        <v>0</v>
      </c>
      <c r="K518">
        <f>IF(Combined_Data!K513 &gt; 5000, Combined_Data!K513 - 5000, 0)</f>
        <v>0</v>
      </c>
      <c r="L518">
        <f>IF(Combined_Data!L513 &gt; 5000, Combined_Data!L513 - 5000, 0)</f>
        <v>0</v>
      </c>
      <c r="M518">
        <f>IF(Combined_Data!M513 &gt; 5000, Combined_Data!M513 - 5000, 0)</f>
        <v>0</v>
      </c>
      <c r="N518">
        <f t="shared" si="7"/>
        <v>6256.7479579123992</v>
      </c>
    </row>
    <row r="519" spans="1:14" x14ac:dyDescent="0.25">
      <c r="A519" t="s">
        <v>551</v>
      </c>
      <c r="B519">
        <f>IF(Combined_Data!B514 &gt; 5000, Combined_Data!B514 - 5000, 0)</f>
        <v>0</v>
      </c>
      <c r="C519">
        <f>IF(Combined_Data!C514 &gt; 5000, Combined_Data!C514 - 5000, 0)</f>
        <v>0</v>
      </c>
      <c r="D519">
        <f>IF(Combined_Data!D514 &gt; 5000, Combined_Data!D514 - 5000, 0)</f>
        <v>0</v>
      </c>
      <c r="E519">
        <f>IF(Combined_Data!E514 &gt; 5000, Combined_Data!E514 - 5000, 0)</f>
        <v>0</v>
      </c>
      <c r="F519">
        <f>IF(Combined_Data!F514 &gt; 5000, Combined_Data!F514 - 5000, 0)</f>
        <v>0</v>
      </c>
      <c r="G519">
        <f>IF(Combined_Data!G514 &gt; 5000, Combined_Data!G514 - 5000, 0)</f>
        <v>0</v>
      </c>
      <c r="H519">
        <f>IF(Combined_Data!H514 &gt; 5000, Combined_Data!H514 - 5000, 0)</f>
        <v>0</v>
      </c>
      <c r="I519">
        <f>IF(Combined_Data!I514 &gt; 5000, Combined_Data!I514 - 5000, 0)</f>
        <v>0</v>
      </c>
      <c r="J519">
        <f>IF(Combined_Data!J514 &gt; 5000, Combined_Data!J514 - 5000, 0)</f>
        <v>0</v>
      </c>
      <c r="K519">
        <f>IF(Combined_Data!K514 &gt; 5000, Combined_Data!K514 - 5000, 0)</f>
        <v>7082.9549678779003</v>
      </c>
      <c r="L519">
        <f>IF(Combined_Data!L514 &gt; 5000, Combined_Data!L514 - 5000, 0)</f>
        <v>0</v>
      </c>
      <c r="M519">
        <f>IF(Combined_Data!M514 &gt; 5000, Combined_Data!M514 - 5000, 0)</f>
        <v>0</v>
      </c>
      <c r="N519">
        <f t="shared" si="7"/>
        <v>7082.9549678779003</v>
      </c>
    </row>
    <row r="520" spans="1:14" x14ac:dyDescent="0.25">
      <c r="A520" t="s">
        <v>552</v>
      </c>
      <c r="B520">
        <f>IF(Combined_Data!B515 &gt; 5000, Combined_Data!B515 - 5000, 0)</f>
        <v>0</v>
      </c>
      <c r="C520">
        <f>IF(Combined_Data!C515 &gt; 5000, Combined_Data!C515 - 5000, 0)</f>
        <v>0</v>
      </c>
      <c r="D520">
        <f>IF(Combined_Data!D515 &gt; 5000, Combined_Data!D515 - 5000, 0)</f>
        <v>0</v>
      </c>
      <c r="E520">
        <f>IF(Combined_Data!E515 &gt; 5000, Combined_Data!E515 - 5000, 0)</f>
        <v>194.71033294357039</v>
      </c>
      <c r="F520">
        <f>IF(Combined_Data!F515 &gt; 5000, Combined_Data!F515 - 5000, 0)</f>
        <v>0</v>
      </c>
      <c r="G520">
        <f>IF(Combined_Data!G515 &gt; 5000, Combined_Data!G515 - 5000, 0)</f>
        <v>0</v>
      </c>
      <c r="H520">
        <f>IF(Combined_Data!H515 &gt; 5000, Combined_Data!H515 - 5000, 0)</f>
        <v>0</v>
      </c>
      <c r="I520">
        <f>IF(Combined_Data!I515 &gt; 5000, Combined_Data!I515 - 5000, 0)</f>
        <v>0</v>
      </c>
      <c r="J520">
        <f>IF(Combined_Data!J515 &gt; 5000, Combined_Data!J515 - 5000, 0)</f>
        <v>11620.665460603199</v>
      </c>
      <c r="K520">
        <f>IF(Combined_Data!K515 &gt; 5000, Combined_Data!K515 - 5000, 0)</f>
        <v>0</v>
      </c>
      <c r="L520">
        <f>IF(Combined_Data!L515 &gt; 5000, Combined_Data!L515 - 5000, 0)</f>
        <v>0</v>
      </c>
      <c r="M520">
        <f>IF(Combined_Data!M515 &gt; 5000, Combined_Data!M515 - 5000, 0)</f>
        <v>0</v>
      </c>
      <c r="N520">
        <f t="shared" ref="N520:N583" si="8">SUM(B520:M520)</f>
        <v>11815.375793546769</v>
      </c>
    </row>
    <row r="521" spans="1:14" x14ac:dyDescent="0.25">
      <c r="A521" t="s">
        <v>553</v>
      </c>
      <c r="B521">
        <f>IF(Combined_Data!B516 &gt; 5000, Combined_Data!B516 - 5000, 0)</f>
        <v>0</v>
      </c>
      <c r="C521">
        <f>IF(Combined_Data!C516 &gt; 5000, Combined_Data!C516 - 5000, 0)</f>
        <v>0</v>
      </c>
      <c r="D521">
        <f>IF(Combined_Data!D516 &gt; 5000, Combined_Data!D516 - 5000, 0)</f>
        <v>0</v>
      </c>
      <c r="E521">
        <f>IF(Combined_Data!E516 &gt; 5000, Combined_Data!E516 - 5000, 0)</f>
        <v>0</v>
      </c>
      <c r="F521">
        <f>IF(Combined_Data!F516 &gt; 5000, Combined_Data!F516 - 5000, 0)</f>
        <v>0</v>
      </c>
      <c r="G521">
        <f>IF(Combined_Data!G516 &gt; 5000, Combined_Data!G516 - 5000, 0)</f>
        <v>0</v>
      </c>
      <c r="H521">
        <f>IF(Combined_Data!H516 &gt; 5000, Combined_Data!H516 - 5000, 0)</f>
        <v>0</v>
      </c>
      <c r="I521">
        <f>IF(Combined_Data!I516 &gt; 5000, Combined_Data!I516 - 5000, 0)</f>
        <v>0</v>
      </c>
      <c r="J521">
        <f>IF(Combined_Data!J516 &gt; 5000, Combined_Data!J516 - 5000, 0)</f>
        <v>2823.6167250016497</v>
      </c>
      <c r="K521">
        <f>IF(Combined_Data!K516 &gt; 5000, Combined_Data!K516 - 5000, 0)</f>
        <v>0</v>
      </c>
      <c r="L521">
        <f>IF(Combined_Data!L516 &gt; 5000, Combined_Data!L516 - 5000, 0)</f>
        <v>0</v>
      </c>
      <c r="M521">
        <f>IF(Combined_Data!M516 &gt; 5000, Combined_Data!M516 - 5000, 0)</f>
        <v>0</v>
      </c>
      <c r="N521">
        <f t="shared" si="8"/>
        <v>2823.6167250016497</v>
      </c>
    </row>
    <row r="522" spans="1:14" x14ac:dyDescent="0.25">
      <c r="A522" t="s">
        <v>554</v>
      </c>
      <c r="B522">
        <f>IF(Combined_Data!B517 &gt; 5000, Combined_Data!B517 - 5000, 0)</f>
        <v>0</v>
      </c>
      <c r="C522">
        <f>IF(Combined_Data!C517 &gt; 5000, Combined_Data!C517 - 5000, 0)</f>
        <v>0</v>
      </c>
      <c r="D522">
        <f>IF(Combined_Data!D517 &gt; 5000, Combined_Data!D517 - 5000, 0)</f>
        <v>5583.9607114712999</v>
      </c>
      <c r="E522">
        <f>IF(Combined_Data!E517 &gt; 5000, Combined_Data!E517 - 5000, 0)</f>
        <v>0</v>
      </c>
      <c r="F522">
        <f>IF(Combined_Data!F517 &gt; 5000, Combined_Data!F517 - 5000, 0)</f>
        <v>0</v>
      </c>
      <c r="G522">
        <f>IF(Combined_Data!G517 &gt; 5000, Combined_Data!G517 - 5000, 0)</f>
        <v>6903.9643791306007</v>
      </c>
      <c r="H522">
        <f>IF(Combined_Data!H517 &gt; 5000, Combined_Data!H517 - 5000, 0)</f>
        <v>0</v>
      </c>
      <c r="I522">
        <f>IF(Combined_Data!I517 &gt; 5000, Combined_Data!I517 - 5000, 0)</f>
        <v>0</v>
      </c>
      <c r="J522">
        <f>IF(Combined_Data!J517 &gt; 5000, Combined_Data!J517 - 5000, 0)</f>
        <v>0</v>
      </c>
      <c r="K522">
        <f>IF(Combined_Data!K517 &gt; 5000, Combined_Data!K517 - 5000, 0)</f>
        <v>0</v>
      </c>
      <c r="L522">
        <f>IF(Combined_Data!L517 &gt; 5000, Combined_Data!L517 - 5000, 0)</f>
        <v>0</v>
      </c>
      <c r="M522">
        <f>IF(Combined_Data!M517 &gt; 5000, Combined_Data!M517 - 5000, 0)</f>
        <v>4388.9107229195997</v>
      </c>
      <c r="N522">
        <f t="shared" si="8"/>
        <v>16876.835813521502</v>
      </c>
    </row>
    <row r="523" spans="1:14" x14ac:dyDescent="0.25">
      <c r="A523" t="s">
        <v>555</v>
      </c>
      <c r="B523">
        <f>IF(Combined_Data!B518 &gt; 5000, Combined_Data!B518 - 5000, 0)</f>
        <v>0</v>
      </c>
      <c r="C523">
        <f>IF(Combined_Data!C518 &gt; 5000, Combined_Data!C518 - 5000, 0)</f>
        <v>924.21517179670991</v>
      </c>
      <c r="D523">
        <f>IF(Combined_Data!D518 &gt; 5000, Combined_Data!D518 - 5000, 0)</f>
        <v>0</v>
      </c>
      <c r="E523">
        <f>IF(Combined_Data!E518 &gt; 5000, Combined_Data!E518 - 5000, 0)</f>
        <v>0</v>
      </c>
      <c r="F523">
        <f>IF(Combined_Data!F518 &gt; 5000, Combined_Data!F518 - 5000, 0)</f>
        <v>5261.1211867328002</v>
      </c>
      <c r="G523">
        <f>IF(Combined_Data!G518 &gt; 5000, Combined_Data!G518 - 5000, 0)</f>
        <v>0</v>
      </c>
      <c r="H523">
        <f>IF(Combined_Data!H518 &gt; 5000, Combined_Data!H518 - 5000, 0)</f>
        <v>9933.6884373464</v>
      </c>
      <c r="I523">
        <f>IF(Combined_Data!I518 &gt; 5000, Combined_Data!I518 - 5000, 0)</f>
        <v>0</v>
      </c>
      <c r="J523">
        <f>IF(Combined_Data!J518 &gt; 5000, Combined_Data!J518 - 5000, 0)</f>
        <v>0</v>
      </c>
      <c r="K523">
        <f>IF(Combined_Data!K518 &gt; 5000, Combined_Data!K518 - 5000, 0)</f>
        <v>0</v>
      </c>
      <c r="L523">
        <f>IF(Combined_Data!L518 &gt; 5000, Combined_Data!L518 - 5000, 0)</f>
        <v>0</v>
      </c>
      <c r="M523">
        <f>IF(Combined_Data!M518 &gt; 5000, Combined_Data!M518 - 5000, 0)</f>
        <v>0</v>
      </c>
      <c r="N523">
        <f t="shared" si="8"/>
        <v>16119.02479587591</v>
      </c>
    </row>
    <row r="524" spans="1:14" x14ac:dyDescent="0.25">
      <c r="A524" t="s">
        <v>556</v>
      </c>
      <c r="B524">
        <f>IF(Combined_Data!B519 &gt; 5000, Combined_Data!B519 - 5000, 0)</f>
        <v>0</v>
      </c>
      <c r="C524">
        <f>IF(Combined_Data!C519 &gt; 5000, Combined_Data!C519 - 5000, 0)</f>
        <v>208.24216153525958</v>
      </c>
      <c r="D524">
        <f>IF(Combined_Data!D519 &gt; 5000, Combined_Data!D519 - 5000, 0)</f>
        <v>0</v>
      </c>
      <c r="E524">
        <f>IF(Combined_Data!E519 &gt; 5000, Combined_Data!E519 - 5000, 0)</f>
        <v>0</v>
      </c>
      <c r="F524">
        <f>IF(Combined_Data!F519 &gt; 5000, Combined_Data!F519 - 5000, 0)</f>
        <v>0</v>
      </c>
      <c r="G524">
        <f>IF(Combined_Data!G519 &gt; 5000, Combined_Data!G519 - 5000, 0)</f>
        <v>0</v>
      </c>
      <c r="H524">
        <f>IF(Combined_Data!H519 &gt; 5000, Combined_Data!H519 - 5000, 0)</f>
        <v>0</v>
      </c>
      <c r="I524">
        <f>IF(Combined_Data!I519 &gt; 5000, Combined_Data!I519 - 5000, 0)</f>
        <v>0</v>
      </c>
      <c r="J524">
        <f>IF(Combined_Data!J519 &gt; 5000, Combined_Data!J519 - 5000, 0)</f>
        <v>1418.4368940965996</v>
      </c>
      <c r="K524">
        <f>IF(Combined_Data!K519 &gt; 5000, Combined_Data!K519 - 5000, 0)</f>
        <v>0</v>
      </c>
      <c r="L524">
        <f>IF(Combined_Data!L519 &gt; 5000, Combined_Data!L519 - 5000, 0)</f>
        <v>0</v>
      </c>
      <c r="M524">
        <f>IF(Combined_Data!M519 &gt; 5000, Combined_Data!M519 - 5000, 0)</f>
        <v>0</v>
      </c>
      <c r="N524">
        <f t="shared" si="8"/>
        <v>1626.6790556318592</v>
      </c>
    </row>
    <row r="525" spans="1:14" x14ac:dyDescent="0.25">
      <c r="A525" t="s">
        <v>557</v>
      </c>
      <c r="B525">
        <f>IF(Combined_Data!B520 &gt; 5000, Combined_Data!B520 - 5000, 0)</f>
        <v>0</v>
      </c>
      <c r="C525">
        <f>IF(Combined_Data!C520 &gt; 5000, Combined_Data!C520 - 5000, 0)</f>
        <v>4369.2891554051694</v>
      </c>
      <c r="D525">
        <f>IF(Combined_Data!D520 &gt; 5000, Combined_Data!D520 - 5000, 0)</f>
        <v>0</v>
      </c>
      <c r="E525">
        <f>IF(Combined_Data!E520 &gt; 5000, Combined_Data!E520 - 5000, 0)</f>
        <v>0</v>
      </c>
      <c r="F525">
        <f>IF(Combined_Data!F520 &gt; 5000, Combined_Data!F520 - 5000, 0)</f>
        <v>0</v>
      </c>
      <c r="G525">
        <f>IF(Combined_Data!G520 &gt; 5000, Combined_Data!G520 - 5000, 0)</f>
        <v>0</v>
      </c>
      <c r="H525">
        <f>IF(Combined_Data!H520 &gt; 5000, Combined_Data!H520 - 5000, 0)</f>
        <v>0</v>
      </c>
      <c r="I525">
        <f>IF(Combined_Data!I520 &gt; 5000, Combined_Data!I520 - 5000, 0)</f>
        <v>0</v>
      </c>
      <c r="J525">
        <f>IF(Combined_Data!J520 &gt; 5000, Combined_Data!J520 - 5000, 0)</f>
        <v>0</v>
      </c>
      <c r="K525">
        <f>IF(Combined_Data!K520 &gt; 5000, Combined_Data!K520 - 5000, 0)</f>
        <v>0</v>
      </c>
      <c r="L525">
        <f>IF(Combined_Data!L520 &gt; 5000, Combined_Data!L520 - 5000, 0)</f>
        <v>1508.6649194210104</v>
      </c>
      <c r="M525">
        <f>IF(Combined_Data!M520 &gt; 5000, Combined_Data!M520 - 5000, 0)</f>
        <v>0</v>
      </c>
      <c r="N525">
        <f t="shared" si="8"/>
        <v>5877.9540748261797</v>
      </c>
    </row>
    <row r="526" spans="1:14" x14ac:dyDescent="0.25">
      <c r="A526" t="s">
        <v>558</v>
      </c>
      <c r="B526">
        <f>IF(Combined_Data!B521 &gt; 5000, Combined_Data!B521 - 5000, 0)</f>
        <v>0</v>
      </c>
      <c r="C526">
        <f>IF(Combined_Data!C521 &gt; 5000, Combined_Data!C521 - 5000, 0)</f>
        <v>0</v>
      </c>
      <c r="D526">
        <f>IF(Combined_Data!D521 &gt; 5000, Combined_Data!D521 - 5000, 0)</f>
        <v>165.71499446615962</v>
      </c>
      <c r="E526">
        <f>IF(Combined_Data!E521 &gt; 5000, Combined_Data!E521 - 5000, 0)</f>
        <v>182.06505016764004</v>
      </c>
      <c r="F526">
        <f>IF(Combined_Data!F521 &gt; 5000, Combined_Data!F521 - 5000, 0)</f>
        <v>0</v>
      </c>
      <c r="G526">
        <f>IF(Combined_Data!G521 &gt; 5000, Combined_Data!G521 - 5000, 0)</f>
        <v>0</v>
      </c>
      <c r="H526">
        <f>IF(Combined_Data!H521 &gt; 5000, Combined_Data!H521 - 5000, 0)</f>
        <v>0</v>
      </c>
      <c r="I526">
        <f>IF(Combined_Data!I521 &gt; 5000, Combined_Data!I521 - 5000, 0)</f>
        <v>0</v>
      </c>
      <c r="J526">
        <f>IF(Combined_Data!J521 &gt; 5000, Combined_Data!J521 - 5000, 0)</f>
        <v>0</v>
      </c>
      <c r="K526">
        <f>IF(Combined_Data!K521 &gt; 5000, Combined_Data!K521 - 5000, 0)</f>
        <v>0</v>
      </c>
      <c r="L526">
        <f>IF(Combined_Data!L521 &gt; 5000, Combined_Data!L521 - 5000, 0)</f>
        <v>1706.71785361609</v>
      </c>
      <c r="M526">
        <f>IF(Combined_Data!M521 &gt; 5000, Combined_Data!M521 - 5000, 0)</f>
        <v>9051.0464136075007</v>
      </c>
      <c r="N526">
        <f t="shared" si="8"/>
        <v>11105.544311857389</v>
      </c>
    </row>
    <row r="527" spans="1:14" x14ac:dyDescent="0.25">
      <c r="A527" t="s">
        <v>559</v>
      </c>
      <c r="B527">
        <f>IF(Combined_Data!B522 &gt; 5000, Combined_Data!B522 - 5000, 0)</f>
        <v>0</v>
      </c>
      <c r="C527">
        <f>IF(Combined_Data!C522 &gt; 5000, Combined_Data!C522 - 5000, 0)</f>
        <v>0</v>
      </c>
      <c r="D527">
        <f>IF(Combined_Data!D522 &gt; 5000, Combined_Data!D522 - 5000, 0)</f>
        <v>0</v>
      </c>
      <c r="E527">
        <f>IF(Combined_Data!E522 &gt; 5000, Combined_Data!E522 - 5000, 0)</f>
        <v>0</v>
      </c>
      <c r="F527">
        <f>IF(Combined_Data!F522 &gt; 5000, Combined_Data!F522 - 5000, 0)</f>
        <v>0</v>
      </c>
      <c r="G527">
        <f>IF(Combined_Data!G522 &gt; 5000, Combined_Data!G522 - 5000, 0)</f>
        <v>3792.4831037067706</v>
      </c>
      <c r="H527">
        <f>IF(Combined_Data!H522 &gt; 5000, Combined_Data!H522 - 5000, 0)</f>
        <v>0</v>
      </c>
      <c r="I527">
        <f>IF(Combined_Data!I522 &gt; 5000, Combined_Data!I522 - 5000, 0)</f>
        <v>83.324292795589827</v>
      </c>
      <c r="J527">
        <f>IF(Combined_Data!J522 &gt; 5000, Combined_Data!J522 - 5000, 0)</f>
        <v>0</v>
      </c>
      <c r="K527">
        <f>IF(Combined_Data!K522 &gt; 5000, Combined_Data!K522 - 5000, 0)</f>
        <v>0</v>
      </c>
      <c r="L527">
        <f>IF(Combined_Data!L522 &gt; 5000, Combined_Data!L522 - 5000, 0)</f>
        <v>0</v>
      </c>
      <c r="M527">
        <f>IF(Combined_Data!M522 &gt; 5000, Combined_Data!M522 - 5000, 0)</f>
        <v>0</v>
      </c>
      <c r="N527">
        <f t="shared" si="8"/>
        <v>3875.8073965023605</v>
      </c>
    </row>
    <row r="528" spans="1:14" x14ac:dyDescent="0.25">
      <c r="A528" t="s">
        <v>560</v>
      </c>
      <c r="B528">
        <f>IF(Combined_Data!B523 &gt; 5000, Combined_Data!B523 - 5000, 0)</f>
        <v>0</v>
      </c>
      <c r="C528">
        <f>IF(Combined_Data!C523 &gt; 5000, Combined_Data!C523 - 5000, 0)</f>
        <v>5318.9778980145002</v>
      </c>
      <c r="D528">
        <f>IF(Combined_Data!D523 &gt; 5000, Combined_Data!D523 - 5000, 0)</f>
        <v>0</v>
      </c>
      <c r="E528">
        <f>IF(Combined_Data!E523 &gt; 5000, Combined_Data!E523 - 5000, 0)</f>
        <v>0</v>
      </c>
      <c r="F528">
        <f>IF(Combined_Data!F523 &gt; 5000, Combined_Data!F523 - 5000, 0)</f>
        <v>0</v>
      </c>
      <c r="G528">
        <f>IF(Combined_Data!G523 &gt; 5000, Combined_Data!G523 - 5000, 0)</f>
        <v>1775.1457038179897</v>
      </c>
      <c r="H528">
        <f>IF(Combined_Data!H523 &gt; 5000, Combined_Data!H523 - 5000, 0)</f>
        <v>0</v>
      </c>
      <c r="I528">
        <f>IF(Combined_Data!I523 &gt; 5000, Combined_Data!I523 - 5000, 0)</f>
        <v>0</v>
      </c>
      <c r="J528">
        <f>IF(Combined_Data!J523 &gt; 5000, Combined_Data!J523 - 5000, 0)</f>
        <v>0</v>
      </c>
      <c r="K528">
        <f>IF(Combined_Data!K523 &gt; 5000, Combined_Data!K523 - 5000, 0)</f>
        <v>0</v>
      </c>
      <c r="L528">
        <f>IF(Combined_Data!L523 &gt; 5000, Combined_Data!L523 - 5000, 0)</f>
        <v>0</v>
      </c>
      <c r="M528">
        <f>IF(Combined_Data!M523 &gt; 5000, Combined_Data!M523 - 5000, 0)</f>
        <v>4172.0541229555893</v>
      </c>
      <c r="N528">
        <f t="shared" si="8"/>
        <v>11266.177724788078</v>
      </c>
    </row>
    <row r="529" spans="1:14" x14ac:dyDescent="0.25">
      <c r="A529" t="s">
        <v>561</v>
      </c>
      <c r="B529">
        <f>IF(Combined_Data!B524 &gt; 5000, Combined_Data!B524 - 5000, 0)</f>
        <v>0</v>
      </c>
      <c r="C529">
        <f>IF(Combined_Data!C524 &gt; 5000, Combined_Data!C524 - 5000, 0)</f>
        <v>3457.5485519251597</v>
      </c>
      <c r="D529">
        <f>IF(Combined_Data!D524 &gt; 5000, Combined_Data!D524 - 5000, 0)</f>
        <v>0</v>
      </c>
      <c r="E529">
        <f>IF(Combined_Data!E524 &gt; 5000, Combined_Data!E524 - 5000, 0)</f>
        <v>5762.4731596942001</v>
      </c>
      <c r="F529">
        <f>IF(Combined_Data!F524 &gt; 5000, Combined_Data!F524 - 5000, 0)</f>
        <v>0</v>
      </c>
      <c r="G529">
        <f>IF(Combined_Data!G524 &gt; 5000, Combined_Data!G524 - 5000, 0)</f>
        <v>15728.160152476299</v>
      </c>
      <c r="H529">
        <f>IF(Combined_Data!H524 &gt; 5000, Combined_Data!H524 - 5000, 0)</f>
        <v>0</v>
      </c>
      <c r="I529">
        <f>IF(Combined_Data!I524 &gt; 5000, Combined_Data!I524 - 5000, 0)</f>
        <v>684.38449313806996</v>
      </c>
      <c r="J529">
        <f>IF(Combined_Data!J524 &gt; 5000, Combined_Data!J524 - 5000, 0)</f>
        <v>0</v>
      </c>
      <c r="K529">
        <f>IF(Combined_Data!K524 &gt; 5000, Combined_Data!K524 - 5000, 0)</f>
        <v>3162.6304655595704</v>
      </c>
      <c r="L529">
        <f>IF(Combined_Data!L524 &gt; 5000, Combined_Data!L524 - 5000, 0)</f>
        <v>0</v>
      </c>
      <c r="M529">
        <f>IF(Combined_Data!M524 &gt; 5000, Combined_Data!M524 - 5000, 0)</f>
        <v>0</v>
      </c>
      <c r="N529">
        <f t="shared" si="8"/>
        <v>28795.196822793299</v>
      </c>
    </row>
    <row r="530" spans="1:14" x14ac:dyDescent="0.25">
      <c r="A530" t="s">
        <v>562</v>
      </c>
      <c r="B530">
        <f>IF(Combined_Data!B525 &gt; 5000, Combined_Data!B525 - 5000, 0)</f>
        <v>0</v>
      </c>
      <c r="C530">
        <f>IF(Combined_Data!C525 &gt; 5000, Combined_Data!C525 - 5000, 0)</f>
        <v>0</v>
      </c>
      <c r="D530">
        <f>IF(Combined_Data!D525 &gt; 5000, Combined_Data!D525 - 5000, 0)</f>
        <v>0</v>
      </c>
      <c r="E530">
        <f>IF(Combined_Data!E525 &gt; 5000, Combined_Data!E525 - 5000, 0)</f>
        <v>0</v>
      </c>
      <c r="F530">
        <f>IF(Combined_Data!F525 &gt; 5000, Combined_Data!F525 - 5000, 0)</f>
        <v>0</v>
      </c>
      <c r="G530">
        <f>IF(Combined_Data!G525 &gt; 5000, Combined_Data!G525 - 5000, 0)</f>
        <v>0</v>
      </c>
      <c r="H530">
        <f>IF(Combined_Data!H525 &gt; 5000, Combined_Data!H525 - 5000, 0)</f>
        <v>0</v>
      </c>
      <c r="I530">
        <f>IF(Combined_Data!I525 &gt; 5000, Combined_Data!I525 - 5000, 0)</f>
        <v>0</v>
      </c>
      <c r="J530">
        <f>IF(Combined_Data!J525 &gt; 5000, Combined_Data!J525 - 5000, 0)</f>
        <v>0</v>
      </c>
      <c r="K530">
        <f>IF(Combined_Data!K525 &gt; 5000, Combined_Data!K525 - 5000, 0)</f>
        <v>0</v>
      </c>
      <c r="L530">
        <f>IF(Combined_Data!L525 &gt; 5000, Combined_Data!L525 - 5000, 0)</f>
        <v>0</v>
      </c>
      <c r="M530">
        <f>IF(Combined_Data!M525 &gt; 5000, Combined_Data!M525 - 5000, 0)</f>
        <v>0</v>
      </c>
      <c r="N530">
        <f t="shared" si="8"/>
        <v>0</v>
      </c>
    </row>
    <row r="531" spans="1:14" x14ac:dyDescent="0.25">
      <c r="A531" t="s">
        <v>563</v>
      </c>
      <c r="B531">
        <f>IF(Combined_Data!B526 &gt; 5000, Combined_Data!B526 - 5000, 0)</f>
        <v>0</v>
      </c>
      <c r="C531">
        <f>IF(Combined_Data!C526 &gt; 5000, Combined_Data!C526 - 5000, 0)</f>
        <v>0</v>
      </c>
      <c r="D531">
        <f>IF(Combined_Data!D526 &gt; 5000, Combined_Data!D526 - 5000, 0)</f>
        <v>7434.1496094727008</v>
      </c>
      <c r="E531">
        <f>IF(Combined_Data!E526 &gt; 5000, Combined_Data!E526 - 5000, 0)</f>
        <v>0</v>
      </c>
      <c r="F531">
        <f>IF(Combined_Data!F526 &gt; 5000, Combined_Data!F526 - 5000, 0)</f>
        <v>0</v>
      </c>
      <c r="G531">
        <f>IF(Combined_Data!G526 &gt; 5000, Combined_Data!G526 - 5000, 0)</f>
        <v>0</v>
      </c>
      <c r="H531">
        <f>IF(Combined_Data!H526 &gt; 5000, Combined_Data!H526 - 5000, 0)</f>
        <v>0</v>
      </c>
      <c r="I531">
        <f>IF(Combined_Data!I526 &gt; 5000, Combined_Data!I526 - 5000, 0)</f>
        <v>5405.9688269003</v>
      </c>
      <c r="J531">
        <f>IF(Combined_Data!J526 &gt; 5000, Combined_Data!J526 - 5000, 0)</f>
        <v>346.40053790252023</v>
      </c>
      <c r="K531">
        <f>IF(Combined_Data!K526 &gt; 5000, Combined_Data!K526 - 5000, 0)</f>
        <v>0</v>
      </c>
      <c r="L531">
        <f>IF(Combined_Data!L526 &gt; 5000, Combined_Data!L526 - 5000, 0)</f>
        <v>9446.6034778777994</v>
      </c>
      <c r="M531">
        <f>IF(Combined_Data!M526 &gt; 5000, Combined_Data!M526 - 5000, 0)</f>
        <v>673.35089207396959</v>
      </c>
      <c r="N531">
        <f t="shared" si="8"/>
        <v>23306.473344227292</v>
      </c>
    </row>
    <row r="532" spans="1:14" x14ac:dyDescent="0.25">
      <c r="A532" t="s">
        <v>564</v>
      </c>
      <c r="B532">
        <f>IF(Combined_Data!B527 &gt; 5000, Combined_Data!B527 - 5000, 0)</f>
        <v>0</v>
      </c>
      <c r="C532">
        <f>IF(Combined_Data!C527 &gt; 5000, Combined_Data!C527 - 5000, 0)</f>
        <v>0</v>
      </c>
      <c r="D532">
        <f>IF(Combined_Data!D527 &gt; 5000, Combined_Data!D527 - 5000, 0)</f>
        <v>2605.0789600954904</v>
      </c>
      <c r="E532">
        <f>IF(Combined_Data!E527 &gt; 5000, Combined_Data!E527 - 5000, 0)</f>
        <v>2111.8377564335897</v>
      </c>
      <c r="F532">
        <f>IF(Combined_Data!F527 &gt; 5000, Combined_Data!F527 - 5000, 0)</f>
        <v>0</v>
      </c>
      <c r="G532">
        <f>IF(Combined_Data!G527 &gt; 5000, Combined_Data!G527 - 5000, 0)</f>
        <v>0</v>
      </c>
      <c r="H532">
        <f>IF(Combined_Data!H527 &gt; 5000, Combined_Data!H527 - 5000, 0)</f>
        <v>0</v>
      </c>
      <c r="I532">
        <f>IF(Combined_Data!I527 &gt; 5000, Combined_Data!I527 - 5000, 0)</f>
        <v>0</v>
      </c>
      <c r="J532">
        <f>IF(Combined_Data!J527 &gt; 5000, Combined_Data!J527 - 5000, 0)</f>
        <v>0</v>
      </c>
      <c r="K532">
        <f>IF(Combined_Data!K527 &gt; 5000, Combined_Data!K527 - 5000, 0)</f>
        <v>0</v>
      </c>
      <c r="L532">
        <f>IF(Combined_Data!L527 &gt; 5000, Combined_Data!L527 - 5000, 0)</f>
        <v>0</v>
      </c>
      <c r="M532">
        <f>IF(Combined_Data!M527 &gt; 5000, Combined_Data!M527 - 5000, 0)</f>
        <v>6977.0543417351</v>
      </c>
      <c r="N532">
        <f t="shared" si="8"/>
        <v>11693.97105826418</v>
      </c>
    </row>
    <row r="533" spans="1:14" x14ac:dyDescent="0.25">
      <c r="A533" t="s">
        <v>565</v>
      </c>
      <c r="B533">
        <f>IF(Combined_Data!B528 &gt; 5000, Combined_Data!B528 - 5000, 0)</f>
        <v>0</v>
      </c>
      <c r="C533">
        <f>IF(Combined_Data!C528 &gt; 5000, Combined_Data!C528 - 5000, 0)</f>
        <v>3379.3603593892003</v>
      </c>
      <c r="D533">
        <f>IF(Combined_Data!D528 &gt; 5000, Combined_Data!D528 - 5000, 0)</f>
        <v>4604.9892549654396</v>
      </c>
      <c r="E533">
        <f>IF(Combined_Data!E528 &gt; 5000, Combined_Data!E528 - 5000, 0)</f>
        <v>0</v>
      </c>
      <c r="F533">
        <f>IF(Combined_Data!F528 &gt; 5000, Combined_Data!F528 - 5000, 0)</f>
        <v>1912.4051717218299</v>
      </c>
      <c r="G533">
        <f>IF(Combined_Data!G528 &gt; 5000, Combined_Data!G528 - 5000, 0)</f>
        <v>0</v>
      </c>
      <c r="H533">
        <f>IF(Combined_Data!H528 &gt; 5000, Combined_Data!H528 - 5000, 0)</f>
        <v>0</v>
      </c>
      <c r="I533">
        <f>IF(Combined_Data!I528 &gt; 5000, Combined_Data!I528 - 5000, 0)</f>
        <v>0</v>
      </c>
      <c r="J533">
        <f>IF(Combined_Data!J528 &gt; 5000, Combined_Data!J528 - 5000, 0)</f>
        <v>0</v>
      </c>
      <c r="K533">
        <f>IF(Combined_Data!K528 &gt; 5000, Combined_Data!K528 - 5000, 0)</f>
        <v>2724.8988766422399</v>
      </c>
      <c r="L533">
        <f>IF(Combined_Data!L528 &gt; 5000, Combined_Data!L528 - 5000, 0)</f>
        <v>0</v>
      </c>
      <c r="M533">
        <f>IF(Combined_Data!M528 &gt; 5000, Combined_Data!M528 - 5000, 0)</f>
        <v>3366.0346900068507</v>
      </c>
      <c r="N533">
        <f t="shared" si="8"/>
        <v>15987.68835272556</v>
      </c>
    </row>
    <row r="534" spans="1:14" x14ac:dyDescent="0.25">
      <c r="A534" t="s">
        <v>566</v>
      </c>
      <c r="B534">
        <f>IF(Combined_Data!B529 &gt; 5000, Combined_Data!B529 - 5000, 0)</f>
        <v>0</v>
      </c>
      <c r="C534">
        <f>IF(Combined_Data!C529 &gt; 5000, Combined_Data!C529 - 5000, 0)</f>
        <v>0</v>
      </c>
      <c r="D534">
        <f>IF(Combined_Data!D529 &gt; 5000, Combined_Data!D529 - 5000, 0)</f>
        <v>8547.1465443897996</v>
      </c>
      <c r="E534">
        <f>IF(Combined_Data!E529 &gt; 5000, Combined_Data!E529 - 5000, 0)</f>
        <v>0</v>
      </c>
      <c r="F534">
        <f>IF(Combined_Data!F529 &gt; 5000, Combined_Data!F529 - 5000, 0)</f>
        <v>0</v>
      </c>
      <c r="G534">
        <f>IF(Combined_Data!G529 &gt; 5000, Combined_Data!G529 - 5000, 0)</f>
        <v>0</v>
      </c>
      <c r="H534">
        <f>IF(Combined_Data!H529 &gt; 5000, Combined_Data!H529 - 5000, 0)</f>
        <v>0</v>
      </c>
      <c r="I534">
        <f>IF(Combined_Data!I529 &gt; 5000, Combined_Data!I529 - 5000, 0)</f>
        <v>20335.701404236199</v>
      </c>
      <c r="J534">
        <f>IF(Combined_Data!J529 &gt; 5000, Combined_Data!J529 - 5000, 0)</f>
        <v>0</v>
      </c>
      <c r="K534">
        <f>IF(Combined_Data!K529 &gt; 5000, Combined_Data!K529 - 5000, 0)</f>
        <v>0</v>
      </c>
      <c r="L534">
        <f>IF(Combined_Data!L529 &gt; 5000, Combined_Data!L529 - 5000, 0)</f>
        <v>2995.2719612129004</v>
      </c>
      <c r="M534">
        <f>IF(Combined_Data!M529 &gt; 5000, Combined_Data!M529 - 5000, 0)</f>
        <v>0</v>
      </c>
      <c r="N534">
        <f t="shared" si="8"/>
        <v>31878.119909838897</v>
      </c>
    </row>
    <row r="535" spans="1:14" x14ac:dyDescent="0.25">
      <c r="A535" t="s">
        <v>567</v>
      </c>
      <c r="B535">
        <f>IF(Combined_Data!B530 &gt; 5000, Combined_Data!B530 - 5000, 0)</f>
        <v>0</v>
      </c>
      <c r="C535">
        <f>IF(Combined_Data!C530 &gt; 5000, Combined_Data!C530 - 5000, 0)</f>
        <v>0</v>
      </c>
      <c r="D535">
        <f>IF(Combined_Data!D530 &gt; 5000, Combined_Data!D530 - 5000, 0)</f>
        <v>0</v>
      </c>
      <c r="E535">
        <f>IF(Combined_Data!E530 &gt; 5000, Combined_Data!E530 - 5000, 0)</f>
        <v>0</v>
      </c>
      <c r="F535">
        <f>IF(Combined_Data!F530 &gt; 5000, Combined_Data!F530 - 5000, 0)</f>
        <v>0</v>
      </c>
      <c r="G535">
        <f>IF(Combined_Data!G530 &gt; 5000, Combined_Data!G530 - 5000, 0)</f>
        <v>0</v>
      </c>
      <c r="H535">
        <f>IF(Combined_Data!H530 &gt; 5000, Combined_Data!H530 - 5000, 0)</f>
        <v>0</v>
      </c>
      <c r="I535">
        <f>IF(Combined_Data!I530 &gt; 5000, Combined_Data!I530 - 5000, 0)</f>
        <v>2343.6000357360499</v>
      </c>
      <c r="J535">
        <f>IF(Combined_Data!J530 &gt; 5000, Combined_Data!J530 - 5000, 0)</f>
        <v>0</v>
      </c>
      <c r="K535">
        <f>IF(Combined_Data!K530 &gt; 5000, Combined_Data!K530 - 5000, 0)</f>
        <v>0</v>
      </c>
      <c r="L535">
        <f>IF(Combined_Data!L530 &gt; 5000, Combined_Data!L530 - 5000, 0)</f>
        <v>0</v>
      </c>
      <c r="M535">
        <f>IF(Combined_Data!M530 &gt; 5000, Combined_Data!M530 - 5000, 0)</f>
        <v>0</v>
      </c>
      <c r="N535">
        <f t="shared" si="8"/>
        <v>2343.6000357360499</v>
      </c>
    </row>
    <row r="536" spans="1:14" x14ac:dyDescent="0.25">
      <c r="A536" t="s">
        <v>568</v>
      </c>
      <c r="B536">
        <f>IF(Combined_Data!B531 &gt; 5000, Combined_Data!B531 - 5000, 0)</f>
        <v>0</v>
      </c>
      <c r="C536">
        <f>IF(Combined_Data!C531 &gt; 5000, Combined_Data!C531 - 5000, 0)</f>
        <v>12688.5411638148</v>
      </c>
      <c r="D536">
        <f>IF(Combined_Data!D531 &gt; 5000, Combined_Data!D531 - 5000, 0)</f>
        <v>0</v>
      </c>
      <c r="E536">
        <f>IF(Combined_Data!E531 &gt; 5000, Combined_Data!E531 - 5000, 0)</f>
        <v>0</v>
      </c>
      <c r="F536">
        <f>IF(Combined_Data!F531 &gt; 5000, Combined_Data!F531 - 5000, 0)</f>
        <v>0</v>
      </c>
      <c r="G536">
        <f>IF(Combined_Data!G531 &gt; 5000, Combined_Data!G531 - 5000, 0)</f>
        <v>0</v>
      </c>
      <c r="H536">
        <f>IF(Combined_Data!H531 &gt; 5000, Combined_Data!H531 - 5000, 0)</f>
        <v>5824.7920943269</v>
      </c>
      <c r="I536">
        <f>IF(Combined_Data!I531 &gt; 5000, Combined_Data!I531 - 5000, 0)</f>
        <v>3943.4920055156999</v>
      </c>
      <c r="J536">
        <f>IF(Combined_Data!J531 &gt; 5000, Combined_Data!J531 - 5000, 0)</f>
        <v>0</v>
      </c>
      <c r="K536">
        <f>IF(Combined_Data!K531 &gt; 5000, Combined_Data!K531 - 5000, 0)</f>
        <v>0</v>
      </c>
      <c r="L536">
        <f>IF(Combined_Data!L531 &gt; 5000, Combined_Data!L531 - 5000, 0)</f>
        <v>0</v>
      </c>
      <c r="M536">
        <f>IF(Combined_Data!M531 &gt; 5000, Combined_Data!M531 - 5000, 0)</f>
        <v>0</v>
      </c>
      <c r="N536">
        <f t="shared" si="8"/>
        <v>22456.825263657396</v>
      </c>
    </row>
    <row r="537" spans="1:14" x14ac:dyDescent="0.25">
      <c r="A537" t="s">
        <v>569</v>
      </c>
      <c r="B537">
        <f>IF(Combined_Data!B532 &gt; 5000, Combined_Data!B532 - 5000, 0)</f>
        <v>0</v>
      </c>
      <c r="C537">
        <f>IF(Combined_Data!C532 &gt; 5000, Combined_Data!C532 - 5000, 0)</f>
        <v>0</v>
      </c>
      <c r="D537">
        <f>IF(Combined_Data!D532 &gt; 5000, Combined_Data!D532 - 5000, 0)</f>
        <v>0</v>
      </c>
      <c r="E537">
        <f>IF(Combined_Data!E532 &gt; 5000, Combined_Data!E532 - 5000, 0)</f>
        <v>4382.9121688488794</v>
      </c>
      <c r="F537">
        <f>IF(Combined_Data!F532 &gt; 5000, Combined_Data!F532 - 5000, 0)</f>
        <v>0</v>
      </c>
      <c r="G537">
        <f>IF(Combined_Data!G532 &gt; 5000, Combined_Data!G532 - 5000, 0)</f>
        <v>0</v>
      </c>
      <c r="H537">
        <f>IF(Combined_Data!H532 &gt; 5000, Combined_Data!H532 - 5000, 0)</f>
        <v>0</v>
      </c>
      <c r="I537">
        <f>IF(Combined_Data!I532 &gt; 5000, Combined_Data!I532 - 5000, 0)</f>
        <v>0</v>
      </c>
      <c r="J537">
        <f>IF(Combined_Data!J532 &gt; 5000, Combined_Data!J532 - 5000, 0)</f>
        <v>0</v>
      </c>
      <c r="K537">
        <f>IF(Combined_Data!K532 &gt; 5000, Combined_Data!K532 - 5000, 0)</f>
        <v>0</v>
      </c>
      <c r="L537">
        <f>IF(Combined_Data!L532 &gt; 5000, Combined_Data!L532 - 5000, 0)</f>
        <v>0</v>
      </c>
      <c r="M537">
        <f>IF(Combined_Data!M532 &gt; 5000, Combined_Data!M532 - 5000, 0)</f>
        <v>0</v>
      </c>
      <c r="N537">
        <f t="shared" si="8"/>
        <v>4382.9121688488794</v>
      </c>
    </row>
    <row r="538" spans="1:14" x14ac:dyDescent="0.25">
      <c r="A538" t="s">
        <v>570</v>
      </c>
      <c r="B538">
        <f>IF(Combined_Data!B533 &gt; 5000, Combined_Data!B533 - 5000, 0)</f>
        <v>0</v>
      </c>
      <c r="C538">
        <f>IF(Combined_Data!C533 &gt; 5000, Combined_Data!C533 - 5000, 0)</f>
        <v>7263.0367782857993</v>
      </c>
      <c r="D538">
        <f>IF(Combined_Data!D533 &gt; 5000, Combined_Data!D533 - 5000, 0)</f>
        <v>0</v>
      </c>
      <c r="E538">
        <f>IF(Combined_Data!E533 &gt; 5000, Combined_Data!E533 - 5000, 0)</f>
        <v>4612.4404809627304</v>
      </c>
      <c r="F538">
        <f>IF(Combined_Data!F533 &gt; 5000, Combined_Data!F533 - 5000, 0)</f>
        <v>0</v>
      </c>
      <c r="G538">
        <f>IF(Combined_Data!G533 &gt; 5000, Combined_Data!G533 - 5000, 0)</f>
        <v>0</v>
      </c>
      <c r="H538">
        <f>IF(Combined_Data!H533 &gt; 5000, Combined_Data!H533 - 5000, 0)</f>
        <v>0</v>
      </c>
      <c r="I538">
        <f>IF(Combined_Data!I533 &gt; 5000, Combined_Data!I533 - 5000, 0)</f>
        <v>0</v>
      </c>
      <c r="J538">
        <f>IF(Combined_Data!J533 &gt; 5000, Combined_Data!J533 - 5000, 0)</f>
        <v>0</v>
      </c>
      <c r="K538">
        <f>IF(Combined_Data!K533 &gt; 5000, Combined_Data!K533 - 5000, 0)</f>
        <v>0</v>
      </c>
      <c r="L538">
        <f>IF(Combined_Data!L533 &gt; 5000, Combined_Data!L533 - 5000, 0)</f>
        <v>0</v>
      </c>
      <c r="M538">
        <f>IF(Combined_Data!M533 &gt; 5000, Combined_Data!M533 - 5000, 0)</f>
        <v>1327.09606131904</v>
      </c>
      <c r="N538">
        <f t="shared" si="8"/>
        <v>13202.57332056757</v>
      </c>
    </row>
    <row r="539" spans="1:14" x14ac:dyDescent="0.25">
      <c r="A539" t="s">
        <v>571</v>
      </c>
      <c r="B539">
        <f>IF(Combined_Data!B534 &gt; 5000, Combined_Data!B534 - 5000, 0)</f>
        <v>0</v>
      </c>
      <c r="C539">
        <f>IF(Combined_Data!C534 &gt; 5000, Combined_Data!C534 - 5000, 0)</f>
        <v>0</v>
      </c>
      <c r="D539">
        <f>IF(Combined_Data!D534 &gt; 5000, Combined_Data!D534 - 5000, 0)</f>
        <v>1207.4720456628702</v>
      </c>
      <c r="E539">
        <f>IF(Combined_Data!E534 &gt; 5000, Combined_Data!E534 - 5000, 0)</f>
        <v>0</v>
      </c>
      <c r="F539">
        <f>IF(Combined_Data!F534 &gt; 5000, Combined_Data!F534 - 5000, 0)</f>
        <v>0</v>
      </c>
      <c r="G539">
        <f>IF(Combined_Data!G534 &gt; 5000, Combined_Data!G534 - 5000, 0)</f>
        <v>0</v>
      </c>
      <c r="H539">
        <f>IF(Combined_Data!H534 &gt; 5000, Combined_Data!H534 - 5000, 0)</f>
        <v>0</v>
      </c>
      <c r="I539">
        <f>IF(Combined_Data!I534 &gt; 5000, Combined_Data!I534 - 5000, 0)</f>
        <v>0</v>
      </c>
      <c r="J539">
        <f>IF(Combined_Data!J534 &gt; 5000, Combined_Data!J534 - 5000, 0)</f>
        <v>904.14523330478005</v>
      </c>
      <c r="K539">
        <f>IF(Combined_Data!K534 &gt; 5000, Combined_Data!K534 - 5000, 0)</f>
        <v>0</v>
      </c>
      <c r="L539">
        <f>IF(Combined_Data!L534 &gt; 5000, Combined_Data!L534 - 5000, 0)</f>
        <v>0</v>
      </c>
      <c r="M539">
        <f>IF(Combined_Data!M534 &gt; 5000, Combined_Data!M534 - 5000, 0)</f>
        <v>0</v>
      </c>
      <c r="N539">
        <f t="shared" si="8"/>
        <v>2111.6172789676502</v>
      </c>
    </row>
    <row r="540" spans="1:14" x14ac:dyDescent="0.25">
      <c r="A540" t="s">
        <v>572</v>
      </c>
      <c r="B540">
        <f>IF(Combined_Data!B535 &gt; 5000, Combined_Data!B535 - 5000, 0)</f>
        <v>0</v>
      </c>
      <c r="C540">
        <f>IF(Combined_Data!C535 &gt; 5000, Combined_Data!C535 - 5000, 0)</f>
        <v>0</v>
      </c>
      <c r="D540">
        <f>IF(Combined_Data!D535 &gt; 5000, Combined_Data!D535 - 5000, 0)</f>
        <v>0</v>
      </c>
      <c r="E540">
        <f>IF(Combined_Data!E535 &gt; 5000, Combined_Data!E535 - 5000, 0)</f>
        <v>0</v>
      </c>
      <c r="F540">
        <f>IF(Combined_Data!F535 &gt; 5000, Combined_Data!F535 - 5000, 0)</f>
        <v>0</v>
      </c>
      <c r="G540">
        <f>IF(Combined_Data!G535 &gt; 5000, Combined_Data!G535 - 5000, 0)</f>
        <v>0</v>
      </c>
      <c r="H540">
        <f>IF(Combined_Data!H535 &gt; 5000, Combined_Data!H535 - 5000, 0)</f>
        <v>0</v>
      </c>
      <c r="I540">
        <f>IF(Combined_Data!I535 &gt; 5000, Combined_Data!I535 - 5000, 0)</f>
        <v>0</v>
      </c>
      <c r="J540">
        <f>IF(Combined_Data!J535 &gt; 5000, Combined_Data!J535 - 5000, 0)</f>
        <v>0</v>
      </c>
      <c r="K540">
        <f>IF(Combined_Data!K535 &gt; 5000, Combined_Data!K535 - 5000, 0)</f>
        <v>0</v>
      </c>
      <c r="L540">
        <f>IF(Combined_Data!L535 &gt; 5000, Combined_Data!L535 - 5000, 0)</f>
        <v>6997.8445320122992</v>
      </c>
      <c r="M540">
        <f>IF(Combined_Data!M535 &gt; 5000, Combined_Data!M535 - 5000, 0)</f>
        <v>1207.53843108401</v>
      </c>
      <c r="N540">
        <f t="shared" si="8"/>
        <v>8205.3829630963082</v>
      </c>
    </row>
    <row r="541" spans="1:14" x14ac:dyDescent="0.25">
      <c r="A541" t="s">
        <v>573</v>
      </c>
      <c r="B541">
        <f>IF(Combined_Data!B536 &gt; 5000, Combined_Data!B536 - 5000, 0)</f>
        <v>0</v>
      </c>
      <c r="C541">
        <f>IF(Combined_Data!C536 &gt; 5000, Combined_Data!C536 - 5000, 0)</f>
        <v>0</v>
      </c>
      <c r="D541">
        <f>IF(Combined_Data!D536 &gt; 5000, Combined_Data!D536 - 5000, 0)</f>
        <v>0</v>
      </c>
      <c r="E541">
        <f>IF(Combined_Data!E536 &gt; 5000, Combined_Data!E536 - 5000, 0)</f>
        <v>0</v>
      </c>
      <c r="F541">
        <f>IF(Combined_Data!F536 &gt; 5000, Combined_Data!F536 - 5000, 0)</f>
        <v>0</v>
      </c>
      <c r="G541">
        <f>IF(Combined_Data!G536 &gt; 5000, Combined_Data!G536 - 5000, 0)</f>
        <v>0</v>
      </c>
      <c r="H541">
        <f>IF(Combined_Data!H536 &gt; 5000, Combined_Data!H536 - 5000, 0)</f>
        <v>0</v>
      </c>
      <c r="I541">
        <f>IF(Combined_Data!I536 &gt; 5000, Combined_Data!I536 - 5000, 0)</f>
        <v>0</v>
      </c>
      <c r="J541">
        <f>IF(Combined_Data!J536 &gt; 5000, Combined_Data!J536 - 5000, 0)</f>
        <v>0</v>
      </c>
      <c r="K541">
        <f>IF(Combined_Data!K536 &gt; 5000, Combined_Data!K536 - 5000, 0)</f>
        <v>0</v>
      </c>
      <c r="L541">
        <f>IF(Combined_Data!L536 &gt; 5000, Combined_Data!L536 - 5000, 0)</f>
        <v>0</v>
      </c>
      <c r="M541">
        <f>IF(Combined_Data!M536 &gt; 5000, Combined_Data!M536 - 5000, 0)</f>
        <v>664.78453178533982</v>
      </c>
      <c r="N541">
        <f t="shared" si="8"/>
        <v>664.78453178533982</v>
      </c>
    </row>
    <row r="542" spans="1:14" x14ac:dyDescent="0.25">
      <c r="A542" t="s">
        <v>574</v>
      </c>
      <c r="B542">
        <f>IF(Combined_Data!B537 &gt; 5000, Combined_Data!B537 - 5000, 0)</f>
        <v>0</v>
      </c>
      <c r="C542">
        <f>IF(Combined_Data!C537 &gt; 5000, Combined_Data!C537 - 5000, 0)</f>
        <v>1844.8498427699897</v>
      </c>
      <c r="D542">
        <f>IF(Combined_Data!D537 &gt; 5000, Combined_Data!D537 - 5000, 0)</f>
        <v>0</v>
      </c>
      <c r="E542">
        <f>IF(Combined_Data!E537 &gt; 5000, Combined_Data!E537 - 5000, 0)</f>
        <v>0</v>
      </c>
      <c r="F542">
        <f>IF(Combined_Data!F537 &gt; 5000, Combined_Data!F537 - 5000, 0)</f>
        <v>0</v>
      </c>
      <c r="G542">
        <f>IF(Combined_Data!G537 &gt; 5000, Combined_Data!G537 - 5000, 0)</f>
        <v>0</v>
      </c>
      <c r="H542">
        <f>IF(Combined_Data!H537 &gt; 5000, Combined_Data!H537 - 5000, 0)</f>
        <v>0</v>
      </c>
      <c r="I542">
        <f>IF(Combined_Data!I537 &gt; 5000, Combined_Data!I537 - 5000, 0)</f>
        <v>0</v>
      </c>
      <c r="J542">
        <f>IF(Combined_Data!J537 &gt; 5000, Combined_Data!J537 - 5000, 0)</f>
        <v>238.42064649433996</v>
      </c>
      <c r="K542">
        <f>IF(Combined_Data!K537 &gt; 5000, Combined_Data!K537 - 5000, 0)</f>
        <v>3821.00339758673</v>
      </c>
      <c r="L542">
        <f>IF(Combined_Data!L537 &gt; 5000, Combined_Data!L537 - 5000, 0)</f>
        <v>939.04631728847016</v>
      </c>
      <c r="M542">
        <f>IF(Combined_Data!M537 &gt; 5000, Combined_Data!M537 - 5000, 0)</f>
        <v>0</v>
      </c>
      <c r="N542">
        <f t="shared" si="8"/>
        <v>6843.3202041395298</v>
      </c>
    </row>
    <row r="543" spans="1:14" x14ac:dyDescent="0.25">
      <c r="A543" t="s">
        <v>575</v>
      </c>
      <c r="B543">
        <f>IF(Combined_Data!B538 &gt; 5000, Combined_Data!B538 - 5000, 0)</f>
        <v>0</v>
      </c>
      <c r="C543">
        <f>IF(Combined_Data!C538 &gt; 5000, Combined_Data!C538 - 5000, 0)</f>
        <v>0</v>
      </c>
      <c r="D543">
        <f>IF(Combined_Data!D538 &gt; 5000, Combined_Data!D538 - 5000, 0)</f>
        <v>0</v>
      </c>
      <c r="E543">
        <f>IF(Combined_Data!E538 &gt; 5000, Combined_Data!E538 - 5000, 0)</f>
        <v>0</v>
      </c>
      <c r="F543">
        <f>IF(Combined_Data!F538 &gt; 5000, Combined_Data!F538 - 5000, 0)</f>
        <v>0</v>
      </c>
      <c r="G543">
        <f>IF(Combined_Data!G538 &gt; 5000, Combined_Data!G538 - 5000, 0)</f>
        <v>0</v>
      </c>
      <c r="H543">
        <f>IF(Combined_Data!H538 &gt; 5000, Combined_Data!H538 - 5000, 0)</f>
        <v>0</v>
      </c>
      <c r="I543">
        <f>IF(Combined_Data!I538 &gt; 5000, Combined_Data!I538 - 5000, 0)</f>
        <v>0</v>
      </c>
      <c r="J543">
        <f>IF(Combined_Data!J538 &gt; 5000, Combined_Data!J538 - 5000, 0)</f>
        <v>0</v>
      </c>
      <c r="K543">
        <f>IF(Combined_Data!K538 &gt; 5000, Combined_Data!K538 - 5000, 0)</f>
        <v>0</v>
      </c>
      <c r="L543">
        <f>IF(Combined_Data!L538 &gt; 5000, Combined_Data!L538 - 5000, 0)</f>
        <v>0</v>
      </c>
      <c r="M543">
        <f>IF(Combined_Data!M538 &gt; 5000, Combined_Data!M538 - 5000, 0)</f>
        <v>0</v>
      </c>
      <c r="N543">
        <f t="shared" si="8"/>
        <v>0</v>
      </c>
    </row>
    <row r="544" spans="1:14" x14ac:dyDescent="0.25">
      <c r="A544" t="s">
        <v>576</v>
      </c>
      <c r="B544">
        <f>IF(Combined_Data!B539 &gt; 5000, Combined_Data!B539 - 5000, 0)</f>
        <v>0</v>
      </c>
      <c r="C544">
        <f>IF(Combined_Data!C539 &gt; 5000, Combined_Data!C539 - 5000, 0)</f>
        <v>0</v>
      </c>
      <c r="D544">
        <f>IF(Combined_Data!D539 &gt; 5000, Combined_Data!D539 - 5000, 0)</f>
        <v>0</v>
      </c>
      <c r="E544">
        <f>IF(Combined_Data!E539 &gt; 5000, Combined_Data!E539 - 5000, 0)</f>
        <v>0</v>
      </c>
      <c r="F544">
        <f>IF(Combined_Data!F539 &gt; 5000, Combined_Data!F539 - 5000, 0)</f>
        <v>0</v>
      </c>
      <c r="G544">
        <f>IF(Combined_Data!G539 &gt; 5000, Combined_Data!G539 - 5000, 0)</f>
        <v>0</v>
      </c>
      <c r="H544">
        <f>IF(Combined_Data!H539 &gt; 5000, Combined_Data!H539 - 5000, 0)</f>
        <v>0</v>
      </c>
      <c r="I544">
        <f>IF(Combined_Data!I539 &gt; 5000, Combined_Data!I539 - 5000, 0)</f>
        <v>0</v>
      </c>
      <c r="J544">
        <f>IF(Combined_Data!J539 &gt; 5000, Combined_Data!J539 - 5000, 0)</f>
        <v>0</v>
      </c>
      <c r="K544">
        <f>IF(Combined_Data!K539 &gt; 5000, Combined_Data!K539 - 5000, 0)</f>
        <v>0</v>
      </c>
      <c r="L544">
        <f>IF(Combined_Data!L539 &gt; 5000, Combined_Data!L539 - 5000, 0)</f>
        <v>0</v>
      </c>
      <c r="M544">
        <f>IF(Combined_Data!M539 &gt; 5000, Combined_Data!M539 - 5000, 0)</f>
        <v>0</v>
      </c>
      <c r="N544">
        <f t="shared" si="8"/>
        <v>0</v>
      </c>
    </row>
    <row r="545" spans="1:14" x14ac:dyDescent="0.25">
      <c r="A545" t="s">
        <v>577</v>
      </c>
      <c r="B545">
        <f>IF(Combined_Data!B540 &gt; 5000, Combined_Data!B540 - 5000, 0)</f>
        <v>0</v>
      </c>
      <c r="C545">
        <f>IF(Combined_Data!C540 &gt; 5000, Combined_Data!C540 - 5000, 0)</f>
        <v>0</v>
      </c>
      <c r="D545">
        <f>IF(Combined_Data!D540 &gt; 5000, Combined_Data!D540 - 5000, 0)</f>
        <v>0</v>
      </c>
      <c r="E545">
        <f>IF(Combined_Data!E540 &gt; 5000, Combined_Data!E540 - 5000, 0)</f>
        <v>0</v>
      </c>
      <c r="F545">
        <f>IF(Combined_Data!F540 &gt; 5000, Combined_Data!F540 - 5000, 0)</f>
        <v>0</v>
      </c>
      <c r="G545">
        <f>IF(Combined_Data!G540 &gt; 5000, Combined_Data!G540 - 5000, 0)</f>
        <v>0</v>
      </c>
      <c r="H545">
        <f>IF(Combined_Data!H540 &gt; 5000, Combined_Data!H540 - 5000, 0)</f>
        <v>5131.9362284768995</v>
      </c>
      <c r="I545">
        <f>IF(Combined_Data!I540 &gt; 5000, Combined_Data!I540 - 5000, 0)</f>
        <v>0</v>
      </c>
      <c r="J545">
        <f>IF(Combined_Data!J540 &gt; 5000, Combined_Data!J540 - 5000, 0)</f>
        <v>0</v>
      </c>
      <c r="K545">
        <f>IF(Combined_Data!K540 &gt; 5000, Combined_Data!K540 - 5000, 0)</f>
        <v>0</v>
      </c>
      <c r="L545">
        <f>IF(Combined_Data!L540 &gt; 5000, Combined_Data!L540 - 5000, 0)</f>
        <v>1578.60204573173</v>
      </c>
      <c r="M545">
        <f>IF(Combined_Data!M540 &gt; 5000, Combined_Data!M540 - 5000, 0)</f>
        <v>0</v>
      </c>
      <c r="N545">
        <f t="shared" si="8"/>
        <v>6710.5382742086294</v>
      </c>
    </row>
    <row r="546" spans="1:14" x14ac:dyDescent="0.25">
      <c r="A546" t="s">
        <v>578</v>
      </c>
      <c r="B546">
        <f>IF(Combined_Data!B541 &gt; 5000, Combined_Data!B541 - 5000, 0)</f>
        <v>0</v>
      </c>
      <c r="C546">
        <f>IF(Combined_Data!C541 &gt; 5000, Combined_Data!C541 - 5000, 0)</f>
        <v>0</v>
      </c>
      <c r="D546">
        <f>IF(Combined_Data!D541 &gt; 5000, Combined_Data!D541 - 5000, 0)</f>
        <v>0</v>
      </c>
      <c r="E546">
        <f>IF(Combined_Data!E541 &gt; 5000, Combined_Data!E541 - 5000, 0)</f>
        <v>0</v>
      </c>
      <c r="F546">
        <f>IF(Combined_Data!F541 &gt; 5000, Combined_Data!F541 - 5000, 0)</f>
        <v>0</v>
      </c>
      <c r="G546">
        <f>IF(Combined_Data!G541 &gt; 5000, Combined_Data!G541 - 5000, 0)</f>
        <v>0</v>
      </c>
      <c r="H546">
        <f>IF(Combined_Data!H541 &gt; 5000, Combined_Data!H541 - 5000, 0)</f>
        <v>0</v>
      </c>
      <c r="I546">
        <f>IF(Combined_Data!I541 &gt; 5000, Combined_Data!I541 - 5000, 0)</f>
        <v>1930.4303572052104</v>
      </c>
      <c r="J546">
        <f>IF(Combined_Data!J541 &gt; 5000, Combined_Data!J541 - 5000, 0)</f>
        <v>0</v>
      </c>
      <c r="K546">
        <f>IF(Combined_Data!K541 &gt; 5000, Combined_Data!K541 - 5000, 0)</f>
        <v>0</v>
      </c>
      <c r="L546">
        <f>IF(Combined_Data!L541 &gt; 5000, Combined_Data!L541 - 5000, 0)</f>
        <v>0</v>
      </c>
      <c r="M546">
        <f>IF(Combined_Data!M541 &gt; 5000, Combined_Data!M541 - 5000, 0)</f>
        <v>11100.729697168899</v>
      </c>
      <c r="N546">
        <f t="shared" si="8"/>
        <v>13031.16005437411</v>
      </c>
    </row>
    <row r="547" spans="1:14" x14ac:dyDescent="0.25">
      <c r="A547" t="s">
        <v>579</v>
      </c>
      <c r="B547">
        <f>IF(Combined_Data!B542 &gt; 5000, Combined_Data!B542 - 5000, 0)</f>
        <v>0</v>
      </c>
      <c r="C547">
        <f>IF(Combined_Data!C542 &gt; 5000, Combined_Data!C542 - 5000, 0)</f>
        <v>0</v>
      </c>
      <c r="D547">
        <f>IF(Combined_Data!D542 &gt; 5000, Combined_Data!D542 - 5000, 0)</f>
        <v>0</v>
      </c>
      <c r="E547">
        <f>IF(Combined_Data!E542 &gt; 5000, Combined_Data!E542 - 5000, 0)</f>
        <v>0</v>
      </c>
      <c r="F547">
        <f>IF(Combined_Data!F542 &gt; 5000, Combined_Data!F542 - 5000, 0)</f>
        <v>1797.1684300452798</v>
      </c>
      <c r="G547">
        <f>IF(Combined_Data!G542 &gt; 5000, Combined_Data!G542 - 5000, 0)</f>
        <v>0</v>
      </c>
      <c r="H547">
        <f>IF(Combined_Data!H542 &gt; 5000, Combined_Data!H542 - 5000, 0)</f>
        <v>0</v>
      </c>
      <c r="I547">
        <f>IF(Combined_Data!I542 &gt; 5000, Combined_Data!I542 - 5000, 0)</f>
        <v>0</v>
      </c>
      <c r="J547">
        <f>IF(Combined_Data!J542 &gt; 5000, Combined_Data!J542 - 5000, 0)</f>
        <v>0</v>
      </c>
      <c r="K547">
        <f>IF(Combined_Data!K542 &gt; 5000, Combined_Data!K542 - 5000, 0)</f>
        <v>0</v>
      </c>
      <c r="L547">
        <f>IF(Combined_Data!L542 &gt; 5000, Combined_Data!L542 - 5000, 0)</f>
        <v>0</v>
      </c>
      <c r="M547">
        <f>IF(Combined_Data!M542 &gt; 5000, Combined_Data!M542 - 5000, 0)</f>
        <v>0</v>
      </c>
      <c r="N547">
        <f t="shared" si="8"/>
        <v>1797.1684300452798</v>
      </c>
    </row>
    <row r="548" spans="1:14" x14ac:dyDescent="0.25">
      <c r="A548" t="s">
        <v>580</v>
      </c>
      <c r="B548">
        <f>IF(Combined_Data!B543 &gt; 5000, Combined_Data!B543 - 5000, 0)</f>
        <v>0</v>
      </c>
      <c r="C548">
        <f>IF(Combined_Data!C543 &gt; 5000, Combined_Data!C543 - 5000, 0)</f>
        <v>0</v>
      </c>
      <c r="D548">
        <f>IF(Combined_Data!D543 &gt; 5000, Combined_Data!D543 - 5000, 0)</f>
        <v>10217.667538453599</v>
      </c>
      <c r="E548">
        <f>IF(Combined_Data!E543 &gt; 5000, Combined_Data!E543 - 5000, 0)</f>
        <v>0</v>
      </c>
      <c r="F548">
        <f>IF(Combined_Data!F543 &gt; 5000, Combined_Data!F543 - 5000, 0)</f>
        <v>0</v>
      </c>
      <c r="G548">
        <f>IF(Combined_Data!G543 &gt; 5000, Combined_Data!G543 - 5000, 0)</f>
        <v>0</v>
      </c>
      <c r="H548">
        <f>IF(Combined_Data!H543 &gt; 5000, Combined_Data!H543 - 5000, 0)</f>
        <v>0</v>
      </c>
      <c r="I548">
        <f>IF(Combined_Data!I543 &gt; 5000, Combined_Data!I543 - 5000, 0)</f>
        <v>937.24498147811028</v>
      </c>
      <c r="J548">
        <f>IF(Combined_Data!J543 &gt; 5000, Combined_Data!J543 - 5000, 0)</f>
        <v>0</v>
      </c>
      <c r="K548">
        <f>IF(Combined_Data!K543 &gt; 5000, Combined_Data!K543 - 5000, 0)</f>
        <v>0</v>
      </c>
      <c r="L548">
        <f>IF(Combined_Data!L543 &gt; 5000, Combined_Data!L543 - 5000, 0)</f>
        <v>6005.0384928450003</v>
      </c>
      <c r="M548">
        <f>IF(Combined_Data!M543 &gt; 5000, Combined_Data!M543 - 5000, 0)</f>
        <v>0</v>
      </c>
      <c r="N548">
        <f t="shared" si="8"/>
        <v>17159.95101277671</v>
      </c>
    </row>
    <row r="549" spans="1:14" x14ac:dyDescent="0.25">
      <c r="A549" t="s">
        <v>581</v>
      </c>
      <c r="B549">
        <f>IF(Combined_Data!B544 &gt; 5000, Combined_Data!B544 - 5000, 0)</f>
        <v>0</v>
      </c>
      <c r="C549">
        <f>IF(Combined_Data!C544 &gt; 5000, Combined_Data!C544 - 5000, 0)</f>
        <v>0</v>
      </c>
      <c r="D549">
        <f>IF(Combined_Data!D544 &gt; 5000, Combined_Data!D544 - 5000, 0)</f>
        <v>0</v>
      </c>
      <c r="E549">
        <f>IF(Combined_Data!E544 &gt; 5000, Combined_Data!E544 - 5000, 0)</f>
        <v>0</v>
      </c>
      <c r="F549">
        <f>IF(Combined_Data!F544 &gt; 5000, Combined_Data!F544 - 5000, 0)</f>
        <v>0</v>
      </c>
      <c r="G549">
        <f>IF(Combined_Data!G544 &gt; 5000, Combined_Data!G544 - 5000, 0)</f>
        <v>0</v>
      </c>
      <c r="H549">
        <f>IF(Combined_Data!H544 &gt; 5000, Combined_Data!H544 - 5000, 0)</f>
        <v>174.7139722642396</v>
      </c>
      <c r="I549">
        <f>IF(Combined_Data!I544 &gt; 5000, Combined_Data!I544 - 5000, 0)</f>
        <v>76.16840839823999</v>
      </c>
      <c r="J549">
        <f>IF(Combined_Data!J544 &gt; 5000, Combined_Data!J544 - 5000, 0)</f>
        <v>0</v>
      </c>
      <c r="K549">
        <f>IF(Combined_Data!K544 &gt; 5000, Combined_Data!K544 - 5000, 0)</f>
        <v>21205.939192432401</v>
      </c>
      <c r="L549">
        <f>IF(Combined_Data!L544 &gt; 5000, Combined_Data!L544 - 5000, 0)</f>
        <v>2109.9343701622802</v>
      </c>
      <c r="M549">
        <f>IF(Combined_Data!M544 &gt; 5000, Combined_Data!M544 - 5000, 0)</f>
        <v>0</v>
      </c>
      <c r="N549">
        <f t="shared" si="8"/>
        <v>23566.755943257158</v>
      </c>
    </row>
    <row r="550" spans="1:14" x14ac:dyDescent="0.25">
      <c r="A550" t="s">
        <v>582</v>
      </c>
      <c r="B550">
        <f>IF(Combined_Data!B545 &gt; 5000, Combined_Data!B545 - 5000, 0)</f>
        <v>0</v>
      </c>
      <c r="C550">
        <f>IF(Combined_Data!C545 &gt; 5000, Combined_Data!C545 - 5000, 0)</f>
        <v>0</v>
      </c>
      <c r="D550">
        <f>IF(Combined_Data!D545 &gt; 5000, Combined_Data!D545 - 5000, 0)</f>
        <v>0</v>
      </c>
      <c r="E550">
        <f>IF(Combined_Data!E545 &gt; 5000, Combined_Data!E545 - 5000, 0)</f>
        <v>0</v>
      </c>
      <c r="F550">
        <f>IF(Combined_Data!F545 &gt; 5000, Combined_Data!F545 - 5000, 0)</f>
        <v>586.21380151101039</v>
      </c>
      <c r="G550">
        <f>IF(Combined_Data!G545 &gt; 5000, Combined_Data!G545 - 5000, 0)</f>
        <v>0</v>
      </c>
      <c r="H550">
        <f>IF(Combined_Data!H545 &gt; 5000, Combined_Data!H545 - 5000, 0)</f>
        <v>0</v>
      </c>
      <c r="I550">
        <f>IF(Combined_Data!I545 &gt; 5000, Combined_Data!I545 - 5000, 0)</f>
        <v>0</v>
      </c>
      <c r="J550">
        <f>IF(Combined_Data!J545 &gt; 5000, Combined_Data!J545 - 5000, 0)</f>
        <v>0</v>
      </c>
      <c r="K550">
        <f>IF(Combined_Data!K545 &gt; 5000, Combined_Data!K545 - 5000, 0)</f>
        <v>0</v>
      </c>
      <c r="L550">
        <f>IF(Combined_Data!L545 &gt; 5000, Combined_Data!L545 - 5000, 0)</f>
        <v>0</v>
      </c>
      <c r="M550">
        <f>IF(Combined_Data!M545 &gt; 5000, Combined_Data!M545 - 5000, 0)</f>
        <v>0</v>
      </c>
      <c r="N550">
        <f t="shared" si="8"/>
        <v>586.21380151101039</v>
      </c>
    </row>
    <row r="551" spans="1:14" x14ac:dyDescent="0.25">
      <c r="A551" t="s">
        <v>583</v>
      </c>
      <c r="B551">
        <f>IF(Combined_Data!B546 &gt; 5000, Combined_Data!B546 - 5000, 0)</f>
        <v>0</v>
      </c>
      <c r="C551">
        <f>IF(Combined_Data!C546 &gt; 5000, Combined_Data!C546 - 5000, 0)</f>
        <v>2768.9318709044801</v>
      </c>
      <c r="D551">
        <f>IF(Combined_Data!D546 &gt; 5000, Combined_Data!D546 - 5000, 0)</f>
        <v>0</v>
      </c>
      <c r="E551">
        <f>IF(Combined_Data!E546 &gt; 5000, Combined_Data!E546 - 5000, 0)</f>
        <v>0</v>
      </c>
      <c r="F551">
        <f>IF(Combined_Data!F546 &gt; 5000, Combined_Data!F546 - 5000, 0)</f>
        <v>0</v>
      </c>
      <c r="G551">
        <f>IF(Combined_Data!G546 &gt; 5000, Combined_Data!G546 - 5000, 0)</f>
        <v>0</v>
      </c>
      <c r="H551">
        <f>IF(Combined_Data!H546 &gt; 5000, Combined_Data!H546 - 5000, 0)</f>
        <v>0</v>
      </c>
      <c r="I551">
        <f>IF(Combined_Data!I546 &gt; 5000, Combined_Data!I546 - 5000, 0)</f>
        <v>8479.3046700013001</v>
      </c>
      <c r="J551">
        <f>IF(Combined_Data!J546 &gt; 5000, Combined_Data!J546 - 5000, 0)</f>
        <v>0</v>
      </c>
      <c r="K551">
        <f>IF(Combined_Data!K546 &gt; 5000, Combined_Data!K546 - 5000, 0)</f>
        <v>5676.8047734832999</v>
      </c>
      <c r="L551">
        <f>IF(Combined_Data!L546 &gt; 5000, Combined_Data!L546 - 5000, 0)</f>
        <v>0</v>
      </c>
      <c r="M551">
        <f>IF(Combined_Data!M546 &gt; 5000, Combined_Data!M546 - 5000, 0)</f>
        <v>5106.4133336044997</v>
      </c>
      <c r="N551">
        <f t="shared" si="8"/>
        <v>22031.454647993582</v>
      </c>
    </row>
    <row r="552" spans="1:14" x14ac:dyDescent="0.25">
      <c r="A552" t="s">
        <v>584</v>
      </c>
      <c r="B552">
        <f>IF(Combined_Data!B547 &gt; 5000, Combined_Data!B547 - 5000, 0)</f>
        <v>0</v>
      </c>
      <c r="C552">
        <f>IF(Combined_Data!C547 &gt; 5000, Combined_Data!C547 - 5000, 0)</f>
        <v>0</v>
      </c>
      <c r="D552">
        <f>IF(Combined_Data!D547 &gt; 5000, Combined_Data!D547 - 5000, 0)</f>
        <v>0</v>
      </c>
      <c r="E552">
        <f>IF(Combined_Data!E547 &gt; 5000, Combined_Data!E547 - 5000, 0)</f>
        <v>0</v>
      </c>
      <c r="F552">
        <f>IF(Combined_Data!F547 &gt; 5000, Combined_Data!F547 - 5000, 0)</f>
        <v>0</v>
      </c>
      <c r="G552">
        <f>IF(Combined_Data!G547 &gt; 5000, Combined_Data!G547 - 5000, 0)</f>
        <v>0</v>
      </c>
      <c r="H552">
        <f>IF(Combined_Data!H547 &gt; 5000, Combined_Data!H547 - 5000, 0)</f>
        <v>0</v>
      </c>
      <c r="I552">
        <f>IF(Combined_Data!I547 &gt; 5000, Combined_Data!I547 - 5000, 0)</f>
        <v>8572.4653293250994</v>
      </c>
      <c r="J552">
        <f>IF(Combined_Data!J547 &gt; 5000, Combined_Data!J547 - 5000, 0)</f>
        <v>0</v>
      </c>
      <c r="K552">
        <f>IF(Combined_Data!K547 &gt; 5000, Combined_Data!K547 - 5000, 0)</f>
        <v>0</v>
      </c>
      <c r="L552">
        <f>IF(Combined_Data!L547 &gt; 5000, Combined_Data!L547 - 5000, 0)</f>
        <v>0</v>
      </c>
      <c r="M552">
        <f>IF(Combined_Data!M547 &gt; 5000, Combined_Data!M547 - 5000, 0)</f>
        <v>0</v>
      </c>
      <c r="N552">
        <f t="shared" si="8"/>
        <v>8572.4653293250994</v>
      </c>
    </row>
    <row r="553" spans="1:14" x14ac:dyDescent="0.25">
      <c r="A553" t="s">
        <v>585</v>
      </c>
      <c r="B553">
        <f>IF(Combined_Data!B548 &gt; 5000, Combined_Data!B548 - 5000, 0)</f>
        <v>0</v>
      </c>
      <c r="C553">
        <f>IF(Combined_Data!C548 &gt; 5000, Combined_Data!C548 - 5000, 0)</f>
        <v>0</v>
      </c>
      <c r="D553">
        <f>IF(Combined_Data!D548 &gt; 5000, Combined_Data!D548 - 5000, 0)</f>
        <v>0</v>
      </c>
      <c r="E553">
        <f>IF(Combined_Data!E548 &gt; 5000, Combined_Data!E548 - 5000, 0)</f>
        <v>0</v>
      </c>
      <c r="F553">
        <f>IF(Combined_Data!F548 &gt; 5000, Combined_Data!F548 - 5000, 0)</f>
        <v>1607.6522420105803</v>
      </c>
      <c r="G553">
        <f>IF(Combined_Data!G548 &gt; 5000, Combined_Data!G548 - 5000, 0)</f>
        <v>0</v>
      </c>
      <c r="H553">
        <f>IF(Combined_Data!H548 &gt; 5000, Combined_Data!H548 - 5000, 0)</f>
        <v>0</v>
      </c>
      <c r="I553">
        <f>IF(Combined_Data!I548 &gt; 5000, Combined_Data!I548 - 5000, 0)</f>
        <v>1850.1806914772797</v>
      </c>
      <c r="J553">
        <f>IF(Combined_Data!J548 &gt; 5000, Combined_Data!J548 - 5000, 0)</f>
        <v>0</v>
      </c>
      <c r="K553">
        <f>IF(Combined_Data!K548 &gt; 5000, Combined_Data!K548 - 5000, 0)</f>
        <v>1702.0037888877896</v>
      </c>
      <c r="L553">
        <f>IF(Combined_Data!L548 &gt; 5000, Combined_Data!L548 - 5000, 0)</f>
        <v>0</v>
      </c>
      <c r="M553">
        <f>IF(Combined_Data!M548 &gt; 5000, Combined_Data!M548 - 5000, 0)</f>
        <v>0</v>
      </c>
      <c r="N553">
        <f t="shared" si="8"/>
        <v>5159.8367223756495</v>
      </c>
    </row>
    <row r="554" spans="1:14" x14ac:dyDescent="0.25">
      <c r="A554" t="s">
        <v>586</v>
      </c>
      <c r="B554">
        <f>IF(Combined_Data!B549 &gt; 5000, Combined_Data!B549 - 5000, 0)</f>
        <v>0</v>
      </c>
      <c r="C554">
        <f>IF(Combined_Data!C549 &gt; 5000, Combined_Data!C549 - 5000, 0)</f>
        <v>0</v>
      </c>
      <c r="D554">
        <f>IF(Combined_Data!D549 &gt; 5000, Combined_Data!D549 - 5000, 0)</f>
        <v>0</v>
      </c>
      <c r="E554">
        <f>IF(Combined_Data!E549 &gt; 5000, Combined_Data!E549 - 5000, 0)</f>
        <v>0</v>
      </c>
      <c r="F554">
        <f>IF(Combined_Data!F549 &gt; 5000, Combined_Data!F549 - 5000, 0)</f>
        <v>1789.8749046582898</v>
      </c>
      <c r="G554">
        <f>IF(Combined_Data!G549 &gt; 5000, Combined_Data!G549 - 5000, 0)</f>
        <v>1661.8714195367002</v>
      </c>
      <c r="H554">
        <f>IF(Combined_Data!H549 &gt; 5000, Combined_Data!H549 - 5000, 0)</f>
        <v>0</v>
      </c>
      <c r="I554">
        <f>IF(Combined_Data!I549 &gt; 5000, Combined_Data!I549 - 5000, 0)</f>
        <v>0</v>
      </c>
      <c r="J554">
        <f>IF(Combined_Data!J549 &gt; 5000, Combined_Data!J549 - 5000, 0)</f>
        <v>1507.1506910628304</v>
      </c>
      <c r="K554">
        <f>IF(Combined_Data!K549 &gt; 5000, Combined_Data!K549 - 5000, 0)</f>
        <v>0</v>
      </c>
      <c r="L554">
        <f>IF(Combined_Data!L549 &gt; 5000, Combined_Data!L549 - 5000, 0)</f>
        <v>0</v>
      </c>
      <c r="M554">
        <f>IF(Combined_Data!M549 &gt; 5000, Combined_Data!M549 - 5000, 0)</f>
        <v>0</v>
      </c>
      <c r="N554">
        <f t="shared" si="8"/>
        <v>4958.8970152578204</v>
      </c>
    </row>
    <row r="555" spans="1:14" x14ac:dyDescent="0.25">
      <c r="A555" t="s">
        <v>587</v>
      </c>
      <c r="B555">
        <f>IF(Combined_Data!B550 &gt; 5000, Combined_Data!B550 - 5000, 0)</f>
        <v>0</v>
      </c>
      <c r="C555">
        <f>IF(Combined_Data!C550 &gt; 5000, Combined_Data!C550 - 5000, 0)</f>
        <v>0</v>
      </c>
      <c r="D555">
        <f>IF(Combined_Data!D550 &gt; 5000, Combined_Data!D550 - 5000, 0)</f>
        <v>0</v>
      </c>
      <c r="E555">
        <f>IF(Combined_Data!E550 &gt; 5000, Combined_Data!E550 - 5000, 0)</f>
        <v>0</v>
      </c>
      <c r="F555">
        <f>IF(Combined_Data!F550 &gt; 5000, Combined_Data!F550 - 5000, 0)</f>
        <v>0</v>
      </c>
      <c r="G555">
        <f>IF(Combined_Data!G550 &gt; 5000, Combined_Data!G550 - 5000, 0)</f>
        <v>0</v>
      </c>
      <c r="H555">
        <f>IF(Combined_Data!H550 &gt; 5000, Combined_Data!H550 - 5000, 0)</f>
        <v>7708.0078503700006</v>
      </c>
      <c r="I555">
        <f>IF(Combined_Data!I550 &gt; 5000, Combined_Data!I550 - 5000, 0)</f>
        <v>3305.1017381515594</v>
      </c>
      <c r="J555">
        <f>IF(Combined_Data!J550 &gt; 5000, Combined_Data!J550 - 5000, 0)</f>
        <v>0</v>
      </c>
      <c r="K555">
        <f>IF(Combined_Data!K550 &gt; 5000, Combined_Data!K550 - 5000, 0)</f>
        <v>0</v>
      </c>
      <c r="L555">
        <f>IF(Combined_Data!L550 &gt; 5000, Combined_Data!L550 - 5000, 0)</f>
        <v>0</v>
      </c>
      <c r="M555">
        <f>IF(Combined_Data!M550 &gt; 5000, Combined_Data!M550 - 5000, 0)</f>
        <v>0</v>
      </c>
      <c r="N555">
        <f t="shared" si="8"/>
        <v>11013.10958852156</v>
      </c>
    </row>
    <row r="556" spans="1:14" x14ac:dyDescent="0.25">
      <c r="A556" t="s">
        <v>588</v>
      </c>
      <c r="B556">
        <f>IF(Combined_Data!B551 &gt; 5000, Combined_Data!B551 - 5000, 0)</f>
        <v>0</v>
      </c>
      <c r="C556">
        <f>IF(Combined_Data!C551 &gt; 5000, Combined_Data!C551 - 5000, 0)</f>
        <v>0</v>
      </c>
      <c r="D556">
        <f>IF(Combined_Data!D551 &gt; 5000, Combined_Data!D551 - 5000, 0)</f>
        <v>3487.0596035562903</v>
      </c>
      <c r="E556">
        <f>IF(Combined_Data!E551 &gt; 5000, Combined_Data!E551 - 5000, 0)</f>
        <v>0</v>
      </c>
      <c r="F556">
        <f>IF(Combined_Data!F551 &gt; 5000, Combined_Data!F551 - 5000, 0)</f>
        <v>0</v>
      </c>
      <c r="G556">
        <f>IF(Combined_Data!G551 &gt; 5000, Combined_Data!G551 - 5000, 0)</f>
        <v>3876.6758407073103</v>
      </c>
      <c r="H556">
        <f>IF(Combined_Data!H551 &gt; 5000, Combined_Data!H551 - 5000, 0)</f>
        <v>0</v>
      </c>
      <c r="I556">
        <f>IF(Combined_Data!I551 &gt; 5000, Combined_Data!I551 - 5000, 0)</f>
        <v>0</v>
      </c>
      <c r="J556">
        <f>IF(Combined_Data!J551 &gt; 5000, Combined_Data!J551 - 5000, 0)</f>
        <v>0</v>
      </c>
      <c r="K556">
        <f>IF(Combined_Data!K551 &gt; 5000, Combined_Data!K551 - 5000, 0)</f>
        <v>4284.5183137988697</v>
      </c>
      <c r="L556">
        <f>IF(Combined_Data!L551 &gt; 5000, Combined_Data!L551 - 5000, 0)</f>
        <v>0</v>
      </c>
      <c r="M556">
        <f>IF(Combined_Data!M551 &gt; 5000, Combined_Data!M551 - 5000, 0)</f>
        <v>0</v>
      </c>
      <c r="N556">
        <f t="shared" si="8"/>
        <v>11648.25375806247</v>
      </c>
    </row>
    <row r="557" spans="1:14" x14ac:dyDescent="0.25">
      <c r="A557" t="s">
        <v>589</v>
      </c>
      <c r="B557">
        <f>IF(Combined_Data!B552 &gt; 5000, Combined_Data!B552 - 5000, 0)</f>
        <v>0</v>
      </c>
      <c r="C557">
        <f>IF(Combined_Data!C552 &gt; 5000, Combined_Data!C552 - 5000, 0)</f>
        <v>0</v>
      </c>
      <c r="D557">
        <f>IF(Combined_Data!D552 &gt; 5000, Combined_Data!D552 - 5000, 0)</f>
        <v>1204.9855295295001</v>
      </c>
      <c r="E557">
        <f>IF(Combined_Data!E552 &gt; 5000, Combined_Data!E552 - 5000, 0)</f>
        <v>0</v>
      </c>
      <c r="F557">
        <f>IF(Combined_Data!F552 &gt; 5000, Combined_Data!F552 - 5000, 0)</f>
        <v>0</v>
      </c>
      <c r="G557">
        <f>IF(Combined_Data!G552 &gt; 5000, Combined_Data!G552 - 5000, 0)</f>
        <v>0</v>
      </c>
      <c r="H557">
        <f>IF(Combined_Data!H552 &gt; 5000, Combined_Data!H552 - 5000, 0)</f>
        <v>943.19105229896013</v>
      </c>
      <c r="I557">
        <f>IF(Combined_Data!I552 &gt; 5000, Combined_Data!I552 - 5000, 0)</f>
        <v>0</v>
      </c>
      <c r="J557">
        <f>IF(Combined_Data!J552 &gt; 5000, Combined_Data!J552 - 5000, 0)</f>
        <v>0</v>
      </c>
      <c r="K557">
        <f>IF(Combined_Data!K552 &gt; 5000, Combined_Data!K552 - 5000, 0)</f>
        <v>0</v>
      </c>
      <c r="L557">
        <f>IF(Combined_Data!L552 &gt; 5000, Combined_Data!L552 - 5000, 0)</f>
        <v>0</v>
      </c>
      <c r="M557">
        <f>IF(Combined_Data!M552 &gt; 5000, Combined_Data!M552 - 5000, 0)</f>
        <v>0</v>
      </c>
      <c r="N557">
        <f t="shared" si="8"/>
        <v>2148.1765818284603</v>
      </c>
    </row>
    <row r="558" spans="1:14" x14ac:dyDescent="0.25">
      <c r="A558" t="s">
        <v>590</v>
      </c>
      <c r="B558">
        <f>IF(Combined_Data!B553 &gt; 5000, Combined_Data!B553 - 5000, 0)</f>
        <v>0</v>
      </c>
      <c r="C558">
        <f>IF(Combined_Data!C553 &gt; 5000, Combined_Data!C553 - 5000, 0)</f>
        <v>0</v>
      </c>
      <c r="D558">
        <f>IF(Combined_Data!D553 &gt; 5000, Combined_Data!D553 - 5000, 0)</f>
        <v>0</v>
      </c>
      <c r="E558">
        <f>IF(Combined_Data!E553 &gt; 5000, Combined_Data!E553 - 5000, 0)</f>
        <v>0</v>
      </c>
      <c r="F558">
        <f>IF(Combined_Data!F553 &gt; 5000, Combined_Data!F553 - 5000, 0)</f>
        <v>12843.387434833199</v>
      </c>
      <c r="G558">
        <f>IF(Combined_Data!G553 &gt; 5000, Combined_Data!G553 - 5000, 0)</f>
        <v>0</v>
      </c>
      <c r="H558">
        <f>IF(Combined_Data!H553 &gt; 5000, Combined_Data!H553 - 5000, 0)</f>
        <v>0</v>
      </c>
      <c r="I558">
        <f>IF(Combined_Data!I553 &gt; 5000, Combined_Data!I553 - 5000, 0)</f>
        <v>0</v>
      </c>
      <c r="J558">
        <f>IF(Combined_Data!J553 &gt; 5000, Combined_Data!J553 - 5000, 0)</f>
        <v>0</v>
      </c>
      <c r="K558">
        <f>IF(Combined_Data!K553 &gt; 5000, Combined_Data!K553 - 5000, 0)</f>
        <v>0</v>
      </c>
      <c r="L558">
        <f>IF(Combined_Data!L553 &gt; 5000, Combined_Data!L553 - 5000, 0)</f>
        <v>0</v>
      </c>
      <c r="M558">
        <f>IF(Combined_Data!M553 &gt; 5000, Combined_Data!M553 - 5000, 0)</f>
        <v>1123.2519517139999</v>
      </c>
      <c r="N558">
        <f t="shared" si="8"/>
        <v>13966.639386547198</v>
      </c>
    </row>
    <row r="559" spans="1:14" x14ac:dyDescent="0.25">
      <c r="A559" t="s">
        <v>591</v>
      </c>
      <c r="B559">
        <f>IF(Combined_Data!B554 &gt; 5000, Combined_Data!B554 - 5000, 0)</f>
        <v>0</v>
      </c>
      <c r="C559">
        <f>IF(Combined_Data!C554 &gt; 5000, Combined_Data!C554 - 5000, 0)</f>
        <v>0</v>
      </c>
      <c r="D559">
        <f>IF(Combined_Data!D554 &gt; 5000, Combined_Data!D554 - 5000, 0)</f>
        <v>0</v>
      </c>
      <c r="E559">
        <f>IF(Combined_Data!E554 &gt; 5000, Combined_Data!E554 - 5000, 0)</f>
        <v>5538.5944579295992</v>
      </c>
      <c r="F559">
        <f>IF(Combined_Data!F554 &gt; 5000, Combined_Data!F554 - 5000, 0)</f>
        <v>0</v>
      </c>
      <c r="G559">
        <f>IF(Combined_Data!G554 &gt; 5000, Combined_Data!G554 - 5000, 0)</f>
        <v>0</v>
      </c>
      <c r="H559">
        <f>IF(Combined_Data!H554 &gt; 5000, Combined_Data!H554 - 5000, 0)</f>
        <v>0</v>
      </c>
      <c r="I559">
        <f>IF(Combined_Data!I554 &gt; 5000, Combined_Data!I554 - 5000, 0)</f>
        <v>0</v>
      </c>
      <c r="J559">
        <f>IF(Combined_Data!J554 &gt; 5000, Combined_Data!J554 - 5000, 0)</f>
        <v>0</v>
      </c>
      <c r="K559">
        <f>IF(Combined_Data!K554 &gt; 5000, Combined_Data!K554 - 5000, 0)</f>
        <v>5966.7625396615003</v>
      </c>
      <c r="L559">
        <f>IF(Combined_Data!L554 &gt; 5000, Combined_Data!L554 - 5000, 0)</f>
        <v>0</v>
      </c>
      <c r="M559">
        <f>IF(Combined_Data!M554 &gt; 5000, Combined_Data!M554 - 5000, 0)</f>
        <v>3022.6282399905404</v>
      </c>
      <c r="N559">
        <f t="shared" si="8"/>
        <v>14527.985237581641</v>
      </c>
    </row>
    <row r="560" spans="1:14" x14ac:dyDescent="0.25">
      <c r="A560" t="s">
        <v>592</v>
      </c>
      <c r="B560">
        <f>IF(Combined_Data!B555 &gt; 5000, Combined_Data!B555 - 5000, 0)</f>
        <v>0</v>
      </c>
      <c r="C560">
        <f>IF(Combined_Data!C555 &gt; 5000, Combined_Data!C555 - 5000, 0)</f>
        <v>0</v>
      </c>
      <c r="D560">
        <f>IF(Combined_Data!D555 &gt; 5000, Combined_Data!D555 - 5000, 0)</f>
        <v>0</v>
      </c>
      <c r="E560">
        <f>IF(Combined_Data!E555 &gt; 5000, Combined_Data!E555 - 5000, 0)</f>
        <v>0</v>
      </c>
      <c r="F560">
        <f>IF(Combined_Data!F555 &gt; 5000, Combined_Data!F555 - 5000, 0)</f>
        <v>0</v>
      </c>
      <c r="G560">
        <f>IF(Combined_Data!G555 &gt; 5000, Combined_Data!G555 - 5000, 0)</f>
        <v>13690.5090666012</v>
      </c>
      <c r="H560">
        <f>IF(Combined_Data!H555 &gt; 5000, Combined_Data!H555 - 5000, 0)</f>
        <v>0</v>
      </c>
      <c r="I560">
        <f>IF(Combined_Data!I555 &gt; 5000, Combined_Data!I555 - 5000, 0)</f>
        <v>0</v>
      </c>
      <c r="J560">
        <f>IF(Combined_Data!J555 &gt; 5000, Combined_Data!J555 - 5000, 0)</f>
        <v>2136.02688832489</v>
      </c>
      <c r="K560">
        <f>IF(Combined_Data!K555 &gt; 5000, Combined_Data!K555 - 5000, 0)</f>
        <v>0</v>
      </c>
      <c r="L560">
        <f>IF(Combined_Data!L555 &gt; 5000, Combined_Data!L555 - 5000, 0)</f>
        <v>0</v>
      </c>
      <c r="M560">
        <f>IF(Combined_Data!M555 &gt; 5000, Combined_Data!M555 - 5000, 0)</f>
        <v>0</v>
      </c>
      <c r="N560">
        <f t="shared" si="8"/>
        <v>15826.53595492609</v>
      </c>
    </row>
    <row r="561" spans="1:14" x14ac:dyDescent="0.25">
      <c r="A561" t="s">
        <v>593</v>
      </c>
      <c r="B561">
        <f>IF(Combined_Data!B556 &gt; 5000, Combined_Data!B556 - 5000, 0)</f>
        <v>0</v>
      </c>
      <c r="C561">
        <f>IF(Combined_Data!C556 &gt; 5000, Combined_Data!C556 - 5000, 0)</f>
        <v>0</v>
      </c>
      <c r="D561">
        <f>IF(Combined_Data!D556 &gt; 5000, Combined_Data!D556 - 5000, 0)</f>
        <v>0</v>
      </c>
      <c r="E561">
        <f>IF(Combined_Data!E556 &gt; 5000, Combined_Data!E556 - 5000, 0)</f>
        <v>0</v>
      </c>
      <c r="F561">
        <f>IF(Combined_Data!F556 &gt; 5000, Combined_Data!F556 - 5000, 0)</f>
        <v>0</v>
      </c>
      <c r="G561">
        <f>IF(Combined_Data!G556 &gt; 5000, Combined_Data!G556 - 5000, 0)</f>
        <v>0</v>
      </c>
      <c r="H561">
        <f>IF(Combined_Data!H556 &gt; 5000, Combined_Data!H556 - 5000, 0)</f>
        <v>0</v>
      </c>
      <c r="I561">
        <f>IF(Combined_Data!I556 &gt; 5000, Combined_Data!I556 - 5000, 0)</f>
        <v>6021.0826784082001</v>
      </c>
      <c r="J561">
        <f>IF(Combined_Data!J556 &gt; 5000, Combined_Data!J556 - 5000, 0)</f>
        <v>0</v>
      </c>
      <c r="K561">
        <f>IF(Combined_Data!K556 &gt; 5000, Combined_Data!K556 - 5000, 0)</f>
        <v>0</v>
      </c>
      <c r="L561">
        <f>IF(Combined_Data!L556 &gt; 5000, Combined_Data!L556 - 5000, 0)</f>
        <v>0</v>
      </c>
      <c r="M561">
        <f>IF(Combined_Data!M556 &gt; 5000, Combined_Data!M556 - 5000, 0)</f>
        <v>0</v>
      </c>
      <c r="N561">
        <f t="shared" si="8"/>
        <v>6021.0826784082001</v>
      </c>
    </row>
    <row r="562" spans="1:14" x14ac:dyDescent="0.25">
      <c r="A562" t="s">
        <v>594</v>
      </c>
      <c r="B562">
        <f>IF(Combined_Data!B557 &gt; 5000, Combined_Data!B557 - 5000, 0)</f>
        <v>0</v>
      </c>
      <c r="C562">
        <f>IF(Combined_Data!C557 &gt; 5000, Combined_Data!C557 - 5000, 0)</f>
        <v>0</v>
      </c>
      <c r="D562">
        <f>IF(Combined_Data!D557 &gt; 5000, Combined_Data!D557 - 5000, 0)</f>
        <v>0</v>
      </c>
      <c r="E562">
        <f>IF(Combined_Data!E557 &gt; 5000, Combined_Data!E557 - 5000, 0)</f>
        <v>0</v>
      </c>
      <c r="F562">
        <f>IF(Combined_Data!F557 &gt; 5000, Combined_Data!F557 - 5000, 0)</f>
        <v>0</v>
      </c>
      <c r="G562">
        <f>IF(Combined_Data!G557 &gt; 5000, Combined_Data!G557 - 5000, 0)</f>
        <v>0</v>
      </c>
      <c r="H562">
        <f>IF(Combined_Data!H557 &gt; 5000, Combined_Data!H557 - 5000, 0)</f>
        <v>0</v>
      </c>
      <c r="I562">
        <f>IF(Combined_Data!I557 &gt; 5000, Combined_Data!I557 - 5000, 0)</f>
        <v>0</v>
      </c>
      <c r="J562">
        <f>IF(Combined_Data!J557 &gt; 5000, Combined_Data!J557 - 5000, 0)</f>
        <v>0</v>
      </c>
      <c r="K562">
        <f>IF(Combined_Data!K557 &gt; 5000, Combined_Data!K557 - 5000, 0)</f>
        <v>0</v>
      </c>
      <c r="L562">
        <f>IF(Combined_Data!L557 &gt; 5000, Combined_Data!L557 - 5000, 0)</f>
        <v>0</v>
      </c>
      <c r="M562">
        <f>IF(Combined_Data!M557 &gt; 5000, Combined_Data!M557 - 5000, 0)</f>
        <v>0</v>
      </c>
      <c r="N562">
        <f t="shared" si="8"/>
        <v>0</v>
      </c>
    </row>
    <row r="563" spans="1:14" x14ac:dyDescent="0.25">
      <c r="A563" t="s">
        <v>595</v>
      </c>
      <c r="B563">
        <f>IF(Combined_Data!B558 &gt; 5000, Combined_Data!B558 - 5000, 0)</f>
        <v>0</v>
      </c>
      <c r="C563">
        <f>IF(Combined_Data!C558 &gt; 5000, Combined_Data!C558 - 5000, 0)</f>
        <v>2366.2389404226697</v>
      </c>
      <c r="D563">
        <f>IF(Combined_Data!D558 &gt; 5000, Combined_Data!D558 - 5000, 0)</f>
        <v>0</v>
      </c>
      <c r="E563">
        <f>IF(Combined_Data!E558 &gt; 5000, Combined_Data!E558 - 5000, 0)</f>
        <v>0</v>
      </c>
      <c r="F563">
        <f>IF(Combined_Data!F558 &gt; 5000, Combined_Data!F558 - 5000, 0)</f>
        <v>0</v>
      </c>
      <c r="G563">
        <f>IF(Combined_Data!G558 &gt; 5000, Combined_Data!G558 - 5000, 0)</f>
        <v>0</v>
      </c>
      <c r="H563">
        <f>IF(Combined_Data!H558 &gt; 5000, Combined_Data!H558 - 5000, 0)</f>
        <v>1630.4064533749297</v>
      </c>
      <c r="I563">
        <f>IF(Combined_Data!I558 &gt; 5000, Combined_Data!I558 - 5000, 0)</f>
        <v>0</v>
      </c>
      <c r="J563">
        <f>IF(Combined_Data!J558 &gt; 5000, Combined_Data!J558 - 5000, 0)</f>
        <v>0</v>
      </c>
      <c r="K563">
        <f>IF(Combined_Data!K558 &gt; 5000, Combined_Data!K558 - 5000, 0)</f>
        <v>0</v>
      </c>
      <c r="L563">
        <f>IF(Combined_Data!L558 &gt; 5000, Combined_Data!L558 - 5000, 0)</f>
        <v>2035.3782490624699</v>
      </c>
      <c r="M563">
        <f>IF(Combined_Data!M558 &gt; 5000, Combined_Data!M558 - 5000, 0)</f>
        <v>0</v>
      </c>
      <c r="N563">
        <f t="shared" si="8"/>
        <v>6032.0236428600692</v>
      </c>
    </row>
    <row r="564" spans="1:14" x14ac:dyDescent="0.25">
      <c r="A564" t="s">
        <v>596</v>
      </c>
      <c r="B564">
        <f>IF(Combined_Data!B559 &gt; 5000, Combined_Data!B559 - 5000, 0)</f>
        <v>0</v>
      </c>
      <c r="C564">
        <f>IF(Combined_Data!C559 &gt; 5000, Combined_Data!C559 - 5000, 0)</f>
        <v>0</v>
      </c>
      <c r="D564">
        <f>IF(Combined_Data!D559 &gt; 5000, Combined_Data!D559 - 5000, 0)</f>
        <v>6600.1207939203996</v>
      </c>
      <c r="E564">
        <f>IF(Combined_Data!E559 &gt; 5000, Combined_Data!E559 - 5000, 0)</f>
        <v>2829.8075272727101</v>
      </c>
      <c r="F564">
        <f>IF(Combined_Data!F559 &gt; 5000, Combined_Data!F559 - 5000, 0)</f>
        <v>0</v>
      </c>
      <c r="G564">
        <f>IF(Combined_Data!G559 &gt; 5000, Combined_Data!G559 - 5000, 0)</f>
        <v>0</v>
      </c>
      <c r="H564">
        <f>IF(Combined_Data!H559 &gt; 5000, Combined_Data!H559 - 5000, 0)</f>
        <v>1799.2945722867098</v>
      </c>
      <c r="I564">
        <f>IF(Combined_Data!I559 &gt; 5000, Combined_Data!I559 - 5000, 0)</f>
        <v>1907.2687360985601</v>
      </c>
      <c r="J564">
        <f>IF(Combined_Data!J559 &gt; 5000, Combined_Data!J559 - 5000, 0)</f>
        <v>0</v>
      </c>
      <c r="K564">
        <f>IF(Combined_Data!K559 &gt; 5000, Combined_Data!K559 - 5000, 0)</f>
        <v>0</v>
      </c>
      <c r="L564">
        <f>IF(Combined_Data!L559 &gt; 5000, Combined_Data!L559 - 5000, 0)</f>
        <v>0</v>
      </c>
      <c r="M564">
        <f>IF(Combined_Data!M559 &gt; 5000, Combined_Data!M559 - 5000, 0)</f>
        <v>0</v>
      </c>
      <c r="N564">
        <f t="shared" si="8"/>
        <v>13136.491629578381</v>
      </c>
    </row>
    <row r="565" spans="1:14" x14ac:dyDescent="0.25">
      <c r="A565" t="s">
        <v>597</v>
      </c>
      <c r="B565">
        <f>IF(Combined_Data!B560 &gt; 5000, Combined_Data!B560 - 5000, 0)</f>
        <v>0</v>
      </c>
      <c r="C565">
        <f>IF(Combined_Data!C560 &gt; 5000, Combined_Data!C560 - 5000, 0)</f>
        <v>0</v>
      </c>
      <c r="D565">
        <f>IF(Combined_Data!D560 &gt; 5000, Combined_Data!D560 - 5000, 0)</f>
        <v>2916.6475465000403</v>
      </c>
      <c r="E565">
        <f>IF(Combined_Data!E560 &gt; 5000, Combined_Data!E560 - 5000, 0)</f>
        <v>0</v>
      </c>
      <c r="F565">
        <f>IF(Combined_Data!F560 &gt; 5000, Combined_Data!F560 - 5000, 0)</f>
        <v>0</v>
      </c>
      <c r="G565">
        <f>IF(Combined_Data!G560 &gt; 5000, Combined_Data!G560 - 5000, 0)</f>
        <v>0</v>
      </c>
      <c r="H565">
        <f>IF(Combined_Data!H560 &gt; 5000, Combined_Data!H560 - 5000, 0)</f>
        <v>1637.1007593882096</v>
      </c>
      <c r="I565">
        <f>IF(Combined_Data!I560 &gt; 5000, Combined_Data!I560 - 5000, 0)</f>
        <v>0</v>
      </c>
      <c r="J565">
        <f>IF(Combined_Data!J560 &gt; 5000, Combined_Data!J560 - 5000, 0)</f>
        <v>0</v>
      </c>
      <c r="K565">
        <f>IF(Combined_Data!K560 &gt; 5000, Combined_Data!K560 - 5000, 0)</f>
        <v>0</v>
      </c>
      <c r="L565">
        <f>IF(Combined_Data!L560 &gt; 5000, Combined_Data!L560 - 5000, 0)</f>
        <v>4577.8051532515892</v>
      </c>
      <c r="M565">
        <f>IF(Combined_Data!M560 &gt; 5000, Combined_Data!M560 - 5000, 0)</f>
        <v>4280.5873036947105</v>
      </c>
      <c r="N565">
        <f t="shared" si="8"/>
        <v>13412.14076283455</v>
      </c>
    </row>
    <row r="566" spans="1:14" x14ac:dyDescent="0.25">
      <c r="A566" t="s">
        <v>598</v>
      </c>
      <c r="B566">
        <f>IF(Combined_Data!B561 &gt; 5000, Combined_Data!B561 - 5000, 0)</f>
        <v>0</v>
      </c>
      <c r="C566">
        <f>IF(Combined_Data!C561 &gt; 5000, Combined_Data!C561 - 5000, 0)</f>
        <v>0</v>
      </c>
      <c r="D566">
        <f>IF(Combined_Data!D561 &gt; 5000, Combined_Data!D561 - 5000, 0)</f>
        <v>374.56650573181014</v>
      </c>
      <c r="E566">
        <f>IF(Combined_Data!E561 &gt; 5000, Combined_Data!E561 - 5000, 0)</f>
        <v>1016.6218092016497</v>
      </c>
      <c r="F566">
        <f>IF(Combined_Data!F561 &gt; 5000, Combined_Data!F561 - 5000, 0)</f>
        <v>0</v>
      </c>
      <c r="G566">
        <f>IF(Combined_Data!G561 &gt; 5000, Combined_Data!G561 - 5000, 0)</f>
        <v>1933.4998366775799</v>
      </c>
      <c r="H566">
        <f>IF(Combined_Data!H561 &gt; 5000, Combined_Data!H561 - 5000, 0)</f>
        <v>0</v>
      </c>
      <c r="I566">
        <f>IF(Combined_Data!I561 &gt; 5000, Combined_Data!I561 - 5000, 0)</f>
        <v>0</v>
      </c>
      <c r="J566">
        <f>IF(Combined_Data!J561 &gt; 5000, Combined_Data!J561 - 5000, 0)</f>
        <v>0</v>
      </c>
      <c r="K566">
        <f>IF(Combined_Data!K561 &gt; 5000, Combined_Data!K561 - 5000, 0)</f>
        <v>0</v>
      </c>
      <c r="L566">
        <f>IF(Combined_Data!L561 &gt; 5000, Combined_Data!L561 - 5000, 0)</f>
        <v>0</v>
      </c>
      <c r="M566">
        <f>IF(Combined_Data!M561 &gt; 5000, Combined_Data!M561 - 5000, 0)</f>
        <v>0</v>
      </c>
      <c r="N566">
        <f t="shared" si="8"/>
        <v>3324.6881516110398</v>
      </c>
    </row>
    <row r="567" spans="1:14" x14ac:dyDescent="0.25">
      <c r="A567" t="s">
        <v>599</v>
      </c>
      <c r="B567">
        <f>IF(Combined_Data!B562 &gt; 5000, Combined_Data!B562 - 5000, 0)</f>
        <v>0</v>
      </c>
      <c r="C567">
        <f>IF(Combined_Data!C562 &gt; 5000, Combined_Data!C562 - 5000, 0)</f>
        <v>5649.6205526062004</v>
      </c>
      <c r="D567">
        <f>IF(Combined_Data!D562 &gt; 5000, Combined_Data!D562 - 5000, 0)</f>
        <v>0</v>
      </c>
      <c r="E567">
        <f>IF(Combined_Data!E562 &gt; 5000, Combined_Data!E562 - 5000, 0)</f>
        <v>0</v>
      </c>
      <c r="F567">
        <f>IF(Combined_Data!F562 &gt; 5000, Combined_Data!F562 - 5000, 0)</f>
        <v>0</v>
      </c>
      <c r="G567">
        <f>IF(Combined_Data!G562 &gt; 5000, Combined_Data!G562 - 5000, 0)</f>
        <v>870.48395496175999</v>
      </c>
      <c r="H567">
        <f>IF(Combined_Data!H562 &gt; 5000, Combined_Data!H562 - 5000, 0)</f>
        <v>0</v>
      </c>
      <c r="I567">
        <f>IF(Combined_Data!I562 &gt; 5000, Combined_Data!I562 - 5000, 0)</f>
        <v>0</v>
      </c>
      <c r="J567">
        <f>IF(Combined_Data!J562 &gt; 5000, Combined_Data!J562 - 5000, 0)</f>
        <v>0</v>
      </c>
      <c r="K567">
        <f>IF(Combined_Data!K562 &gt; 5000, Combined_Data!K562 - 5000, 0)</f>
        <v>0</v>
      </c>
      <c r="L567">
        <f>IF(Combined_Data!L562 &gt; 5000, Combined_Data!L562 - 5000, 0)</f>
        <v>0</v>
      </c>
      <c r="M567">
        <f>IF(Combined_Data!M562 &gt; 5000, Combined_Data!M562 - 5000, 0)</f>
        <v>853.49945053543979</v>
      </c>
      <c r="N567">
        <f t="shared" si="8"/>
        <v>7373.6039581034001</v>
      </c>
    </row>
    <row r="568" spans="1:14" x14ac:dyDescent="0.25">
      <c r="A568" t="s">
        <v>600</v>
      </c>
      <c r="B568">
        <f>IF(Combined_Data!B563 &gt; 5000, Combined_Data!B563 - 5000, 0)</f>
        <v>0</v>
      </c>
      <c r="C568">
        <f>IF(Combined_Data!C563 &gt; 5000, Combined_Data!C563 - 5000, 0)</f>
        <v>7428.5883667616999</v>
      </c>
      <c r="D568">
        <f>IF(Combined_Data!D563 &gt; 5000, Combined_Data!D563 - 5000, 0)</f>
        <v>4401.2390029630096</v>
      </c>
      <c r="E568">
        <f>IF(Combined_Data!E563 &gt; 5000, Combined_Data!E563 - 5000, 0)</f>
        <v>0</v>
      </c>
      <c r="F568">
        <f>IF(Combined_Data!F563 &gt; 5000, Combined_Data!F563 - 5000, 0)</f>
        <v>0</v>
      </c>
      <c r="G568">
        <f>IF(Combined_Data!G563 &gt; 5000, Combined_Data!G563 - 5000, 0)</f>
        <v>0</v>
      </c>
      <c r="H568">
        <f>IF(Combined_Data!H563 &gt; 5000, Combined_Data!H563 - 5000, 0)</f>
        <v>0</v>
      </c>
      <c r="I568">
        <f>IF(Combined_Data!I563 &gt; 5000, Combined_Data!I563 - 5000, 0)</f>
        <v>0</v>
      </c>
      <c r="J568">
        <f>IF(Combined_Data!J563 &gt; 5000, Combined_Data!J563 - 5000, 0)</f>
        <v>0</v>
      </c>
      <c r="K568">
        <f>IF(Combined_Data!K563 &gt; 5000, Combined_Data!K563 - 5000, 0)</f>
        <v>0</v>
      </c>
      <c r="L568">
        <f>IF(Combined_Data!L563 &gt; 5000, Combined_Data!L563 - 5000, 0)</f>
        <v>0</v>
      </c>
      <c r="M568">
        <f>IF(Combined_Data!M563 &gt; 5000, Combined_Data!M563 - 5000, 0)</f>
        <v>0</v>
      </c>
      <c r="N568">
        <f t="shared" si="8"/>
        <v>11829.82736972471</v>
      </c>
    </row>
    <row r="569" spans="1:14" x14ac:dyDescent="0.25">
      <c r="A569" t="s">
        <v>601</v>
      </c>
      <c r="B569">
        <f>IF(Combined_Data!B564 &gt; 5000, Combined_Data!B564 - 5000, 0)</f>
        <v>0</v>
      </c>
      <c r="C569">
        <f>IF(Combined_Data!C564 &gt; 5000, Combined_Data!C564 - 5000, 0)</f>
        <v>0</v>
      </c>
      <c r="D569">
        <f>IF(Combined_Data!D564 &gt; 5000, Combined_Data!D564 - 5000, 0)</f>
        <v>3562.4678521081696</v>
      </c>
      <c r="E569">
        <f>IF(Combined_Data!E564 &gt; 5000, Combined_Data!E564 - 5000, 0)</f>
        <v>0</v>
      </c>
      <c r="F569">
        <f>IF(Combined_Data!F564 &gt; 5000, Combined_Data!F564 - 5000, 0)</f>
        <v>0</v>
      </c>
      <c r="G569">
        <f>IF(Combined_Data!G564 &gt; 5000, Combined_Data!G564 - 5000, 0)</f>
        <v>0</v>
      </c>
      <c r="H569">
        <f>IF(Combined_Data!H564 &gt; 5000, Combined_Data!H564 - 5000, 0)</f>
        <v>0</v>
      </c>
      <c r="I569">
        <f>IF(Combined_Data!I564 &gt; 5000, Combined_Data!I564 - 5000, 0)</f>
        <v>1615.3209849925497</v>
      </c>
      <c r="J569">
        <f>IF(Combined_Data!J564 &gt; 5000, Combined_Data!J564 - 5000, 0)</f>
        <v>0</v>
      </c>
      <c r="K569">
        <f>IF(Combined_Data!K564 &gt; 5000, Combined_Data!K564 - 5000, 0)</f>
        <v>6110.0020162338005</v>
      </c>
      <c r="L569">
        <f>IF(Combined_Data!L564 &gt; 5000, Combined_Data!L564 - 5000, 0)</f>
        <v>0</v>
      </c>
      <c r="M569">
        <f>IF(Combined_Data!M564 &gt; 5000, Combined_Data!M564 - 5000, 0)</f>
        <v>0</v>
      </c>
      <c r="N569">
        <f t="shared" si="8"/>
        <v>11287.79085333452</v>
      </c>
    </row>
    <row r="570" spans="1:14" x14ac:dyDescent="0.25">
      <c r="A570" t="s">
        <v>602</v>
      </c>
      <c r="B570">
        <f>IF(Combined_Data!B565 &gt; 5000, Combined_Data!B565 - 5000, 0)</f>
        <v>0</v>
      </c>
      <c r="C570">
        <f>IF(Combined_Data!C565 &gt; 5000, Combined_Data!C565 - 5000, 0)</f>
        <v>0</v>
      </c>
      <c r="D570">
        <f>IF(Combined_Data!D565 &gt; 5000, Combined_Data!D565 - 5000, 0)</f>
        <v>0</v>
      </c>
      <c r="E570">
        <f>IF(Combined_Data!E565 &gt; 5000, Combined_Data!E565 - 5000, 0)</f>
        <v>0</v>
      </c>
      <c r="F570">
        <f>IF(Combined_Data!F565 &gt; 5000, Combined_Data!F565 - 5000, 0)</f>
        <v>0</v>
      </c>
      <c r="G570">
        <f>IF(Combined_Data!G565 &gt; 5000, Combined_Data!G565 - 5000, 0)</f>
        <v>0</v>
      </c>
      <c r="H570">
        <f>IF(Combined_Data!H565 &gt; 5000, Combined_Data!H565 - 5000, 0)</f>
        <v>0</v>
      </c>
      <c r="I570">
        <f>IF(Combined_Data!I565 &gt; 5000, Combined_Data!I565 - 5000, 0)</f>
        <v>2856.7423528446197</v>
      </c>
      <c r="J570">
        <f>IF(Combined_Data!J565 &gt; 5000, Combined_Data!J565 - 5000, 0)</f>
        <v>0</v>
      </c>
      <c r="K570">
        <f>IF(Combined_Data!K565 &gt; 5000, Combined_Data!K565 - 5000, 0)</f>
        <v>1995.0518970298999</v>
      </c>
      <c r="L570">
        <f>IF(Combined_Data!L565 &gt; 5000, Combined_Data!L565 - 5000, 0)</f>
        <v>0</v>
      </c>
      <c r="M570">
        <f>IF(Combined_Data!M565 &gt; 5000, Combined_Data!M565 - 5000, 0)</f>
        <v>0</v>
      </c>
      <c r="N570">
        <f t="shared" si="8"/>
        <v>4851.7942498745197</v>
      </c>
    </row>
    <row r="571" spans="1:14" x14ac:dyDescent="0.25">
      <c r="A571" t="s">
        <v>603</v>
      </c>
      <c r="B571">
        <f>IF(Combined_Data!B566 &gt; 5000, Combined_Data!B566 - 5000, 0)</f>
        <v>0</v>
      </c>
      <c r="C571">
        <f>IF(Combined_Data!C566 &gt; 5000, Combined_Data!C566 - 5000, 0)</f>
        <v>130.80115424423002</v>
      </c>
      <c r="D571">
        <f>IF(Combined_Data!D566 &gt; 5000, Combined_Data!D566 - 5000, 0)</f>
        <v>0</v>
      </c>
      <c r="E571">
        <f>IF(Combined_Data!E566 &gt; 5000, Combined_Data!E566 - 5000, 0)</f>
        <v>0</v>
      </c>
      <c r="F571">
        <f>IF(Combined_Data!F566 &gt; 5000, Combined_Data!F566 - 5000, 0)</f>
        <v>0</v>
      </c>
      <c r="G571">
        <f>IF(Combined_Data!G566 &gt; 5000, Combined_Data!G566 - 5000, 0)</f>
        <v>0</v>
      </c>
      <c r="H571">
        <f>IF(Combined_Data!H566 &gt; 5000, Combined_Data!H566 - 5000, 0)</f>
        <v>0</v>
      </c>
      <c r="I571">
        <f>IF(Combined_Data!I566 &gt; 5000, Combined_Data!I566 - 5000, 0)</f>
        <v>0</v>
      </c>
      <c r="J571">
        <f>IF(Combined_Data!J566 &gt; 5000, Combined_Data!J566 - 5000, 0)</f>
        <v>0</v>
      </c>
      <c r="K571">
        <f>IF(Combined_Data!K566 &gt; 5000, Combined_Data!K566 - 5000, 0)</f>
        <v>0</v>
      </c>
      <c r="L571">
        <f>IF(Combined_Data!L566 &gt; 5000, Combined_Data!L566 - 5000, 0)</f>
        <v>0</v>
      </c>
      <c r="M571">
        <f>IF(Combined_Data!M566 &gt; 5000, Combined_Data!M566 - 5000, 0)</f>
        <v>0</v>
      </c>
      <c r="N571">
        <f t="shared" si="8"/>
        <v>130.80115424423002</v>
      </c>
    </row>
    <row r="572" spans="1:14" x14ac:dyDescent="0.25">
      <c r="A572" t="s">
        <v>604</v>
      </c>
      <c r="B572">
        <f>IF(Combined_Data!B567 &gt; 5000, Combined_Data!B567 - 5000, 0)</f>
        <v>0</v>
      </c>
      <c r="C572">
        <f>IF(Combined_Data!C567 &gt; 5000, Combined_Data!C567 - 5000, 0)</f>
        <v>4101.4934295089606</v>
      </c>
      <c r="D572">
        <f>IF(Combined_Data!D567 &gt; 5000, Combined_Data!D567 - 5000, 0)</f>
        <v>1913.3587653402901</v>
      </c>
      <c r="E572">
        <f>IF(Combined_Data!E567 &gt; 5000, Combined_Data!E567 - 5000, 0)</f>
        <v>0</v>
      </c>
      <c r="F572">
        <f>IF(Combined_Data!F567 &gt; 5000, Combined_Data!F567 - 5000, 0)</f>
        <v>0</v>
      </c>
      <c r="G572">
        <f>IF(Combined_Data!G567 &gt; 5000, Combined_Data!G567 - 5000, 0)</f>
        <v>0</v>
      </c>
      <c r="H572">
        <f>IF(Combined_Data!H567 &gt; 5000, Combined_Data!H567 - 5000, 0)</f>
        <v>5966.1695683182006</v>
      </c>
      <c r="I572">
        <f>IF(Combined_Data!I567 &gt; 5000, Combined_Data!I567 - 5000, 0)</f>
        <v>0</v>
      </c>
      <c r="J572">
        <f>IF(Combined_Data!J567 &gt; 5000, Combined_Data!J567 - 5000, 0)</f>
        <v>0</v>
      </c>
      <c r="K572">
        <f>IF(Combined_Data!K567 &gt; 5000, Combined_Data!K567 - 5000, 0)</f>
        <v>0</v>
      </c>
      <c r="L572">
        <f>IF(Combined_Data!L567 &gt; 5000, Combined_Data!L567 - 5000, 0)</f>
        <v>0</v>
      </c>
      <c r="M572">
        <f>IF(Combined_Data!M567 &gt; 5000, Combined_Data!M567 - 5000, 0)</f>
        <v>0</v>
      </c>
      <c r="N572">
        <f t="shared" si="8"/>
        <v>11981.021763167451</v>
      </c>
    </row>
    <row r="573" spans="1:14" x14ac:dyDescent="0.25">
      <c r="A573" t="s">
        <v>605</v>
      </c>
      <c r="B573">
        <f>IF(Combined_Data!B568 &gt; 5000, Combined_Data!B568 - 5000, 0)</f>
        <v>0</v>
      </c>
      <c r="C573">
        <f>IF(Combined_Data!C568 &gt; 5000, Combined_Data!C568 - 5000, 0)</f>
        <v>0</v>
      </c>
      <c r="D573">
        <f>IF(Combined_Data!D568 &gt; 5000, Combined_Data!D568 - 5000, 0)</f>
        <v>0</v>
      </c>
      <c r="E573">
        <f>IF(Combined_Data!E568 &gt; 5000, Combined_Data!E568 - 5000, 0)</f>
        <v>0</v>
      </c>
      <c r="F573">
        <f>IF(Combined_Data!F568 &gt; 5000, Combined_Data!F568 - 5000, 0)</f>
        <v>0</v>
      </c>
      <c r="G573">
        <f>IF(Combined_Data!G568 &gt; 5000, Combined_Data!G568 - 5000, 0)</f>
        <v>0</v>
      </c>
      <c r="H573">
        <f>IF(Combined_Data!H568 &gt; 5000, Combined_Data!H568 - 5000, 0)</f>
        <v>0</v>
      </c>
      <c r="I573">
        <f>IF(Combined_Data!I568 &gt; 5000, Combined_Data!I568 - 5000, 0)</f>
        <v>0</v>
      </c>
      <c r="J573">
        <f>IF(Combined_Data!J568 &gt; 5000, Combined_Data!J568 - 5000, 0)</f>
        <v>0</v>
      </c>
      <c r="K573">
        <f>IF(Combined_Data!K568 &gt; 5000, Combined_Data!K568 - 5000, 0)</f>
        <v>0</v>
      </c>
      <c r="L573">
        <f>IF(Combined_Data!L568 &gt; 5000, Combined_Data!L568 - 5000, 0)</f>
        <v>0</v>
      </c>
      <c r="M573">
        <f>IF(Combined_Data!M568 &gt; 5000, Combined_Data!M568 - 5000, 0)</f>
        <v>7343.6619994909997</v>
      </c>
      <c r="N573">
        <f t="shared" si="8"/>
        <v>7343.6619994909997</v>
      </c>
    </row>
    <row r="574" spans="1:14" x14ac:dyDescent="0.25">
      <c r="A574" t="s">
        <v>606</v>
      </c>
      <c r="B574">
        <f>IF(Combined_Data!B569 &gt; 5000, Combined_Data!B569 - 5000, 0)</f>
        <v>0</v>
      </c>
      <c r="C574">
        <f>IF(Combined_Data!C569 &gt; 5000, Combined_Data!C569 - 5000, 0)</f>
        <v>0</v>
      </c>
      <c r="D574">
        <f>IF(Combined_Data!D569 &gt; 5000, Combined_Data!D569 - 5000, 0)</f>
        <v>0</v>
      </c>
      <c r="E574">
        <f>IF(Combined_Data!E569 &gt; 5000, Combined_Data!E569 - 5000, 0)</f>
        <v>5377.9861837000008</v>
      </c>
      <c r="F574">
        <f>IF(Combined_Data!F569 &gt; 5000, Combined_Data!F569 - 5000, 0)</f>
        <v>0</v>
      </c>
      <c r="G574">
        <f>IF(Combined_Data!G569 &gt; 5000, Combined_Data!G569 - 5000, 0)</f>
        <v>0</v>
      </c>
      <c r="H574">
        <f>IF(Combined_Data!H569 &gt; 5000, Combined_Data!H569 - 5000, 0)</f>
        <v>5679.3126185062993</v>
      </c>
      <c r="I574">
        <f>IF(Combined_Data!I569 &gt; 5000, Combined_Data!I569 - 5000, 0)</f>
        <v>0</v>
      </c>
      <c r="J574">
        <f>IF(Combined_Data!J569 &gt; 5000, Combined_Data!J569 - 5000, 0)</f>
        <v>0</v>
      </c>
      <c r="K574">
        <f>IF(Combined_Data!K569 &gt; 5000, Combined_Data!K569 - 5000, 0)</f>
        <v>0</v>
      </c>
      <c r="L574">
        <f>IF(Combined_Data!L569 &gt; 5000, Combined_Data!L569 - 5000, 0)</f>
        <v>0</v>
      </c>
      <c r="M574">
        <f>IF(Combined_Data!M569 &gt; 5000, Combined_Data!M569 - 5000, 0)</f>
        <v>0</v>
      </c>
      <c r="N574">
        <f t="shared" si="8"/>
        <v>11057.2988022063</v>
      </c>
    </row>
    <row r="575" spans="1:14" x14ac:dyDescent="0.25">
      <c r="A575" t="s">
        <v>607</v>
      </c>
      <c r="B575">
        <f>IF(Combined_Data!B570 &gt; 5000, Combined_Data!B570 - 5000, 0)</f>
        <v>0</v>
      </c>
      <c r="C575">
        <f>IF(Combined_Data!C570 &gt; 5000, Combined_Data!C570 - 5000, 0)</f>
        <v>0</v>
      </c>
      <c r="D575">
        <f>IF(Combined_Data!D570 &gt; 5000, Combined_Data!D570 - 5000, 0)</f>
        <v>0</v>
      </c>
      <c r="E575">
        <f>IF(Combined_Data!E570 &gt; 5000, Combined_Data!E570 - 5000, 0)</f>
        <v>0</v>
      </c>
      <c r="F575">
        <f>IF(Combined_Data!F570 &gt; 5000, Combined_Data!F570 - 5000, 0)</f>
        <v>0</v>
      </c>
      <c r="G575">
        <f>IF(Combined_Data!G570 &gt; 5000, Combined_Data!G570 - 5000, 0)</f>
        <v>0</v>
      </c>
      <c r="H575">
        <f>IF(Combined_Data!H570 &gt; 5000, Combined_Data!H570 - 5000, 0)</f>
        <v>1535.0469414937597</v>
      </c>
      <c r="I575">
        <f>IF(Combined_Data!I570 &gt; 5000, Combined_Data!I570 - 5000, 0)</f>
        <v>745.68291606436014</v>
      </c>
      <c r="J575">
        <f>IF(Combined_Data!J570 &gt; 5000, Combined_Data!J570 - 5000, 0)</f>
        <v>0</v>
      </c>
      <c r="K575">
        <f>IF(Combined_Data!K570 &gt; 5000, Combined_Data!K570 - 5000, 0)</f>
        <v>0</v>
      </c>
      <c r="L575">
        <f>IF(Combined_Data!L570 &gt; 5000, Combined_Data!L570 - 5000, 0)</f>
        <v>0</v>
      </c>
      <c r="M575">
        <f>IF(Combined_Data!M570 &gt; 5000, Combined_Data!M570 - 5000, 0)</f>
        <v>0</v>
      </c>
      <c r="N575">
        <f t="shared" si="8"/>
        <v>2280.7298575581199</v>
      </c>
    </row>
    <row r="576" spans="1:14" x14ac:dyDescent="0.25">
      <c r="A576" t="s">
        <v>608</v>
      </c>
      <c r="B576">
        <f>IF(Combined_Data!B571 &gt; 5000, Combined_Data!B571 - 5000, 0)</f>
        <v>0</v>
      </c>
      <c r="C576">
        <f>IF(Combined_Data!C571 &gt; 5000, Combined_Data!C571 - 5000, 0)</f>
        <v>2484.3021466280898</v>
      </c>
      <c r="D576">
        <f>IF(Combined_Data!D571 &gt; 5000, Combined_Data!D571 - 5000, 0)</f>
        <v>8504.4814731898005</v>
      </c>
      <c r="E576">
        <f>IF(Combined_Data!E571 &gt; 5000, Combined_Data!E571 - 5000, 0)</f>
        <v>0</v>
      </c>
      <c r="F576">
        <f>IF(Combined_Data!F571 &gt; 5000, Combined_Data!F571 - 5000, 0)</f>
        <v>0</v>
      </c>
      <c r="G576">
        <f>IF(Combined_Data!G571 &gt; 5000, Combined_Data!G571 - 5000, 0)</f>
        <v>0</v>
      </c>
      <c r="H576">
        <f>IF(Combined_Data!H571 &gt; 5000, Combined_Data!H571 - 5000, 0)</f>
        <v>0</v>
      </c>
      <c r="I576">
        <f>IF(Combined_Data!I571 &gt; 5000, Combined_Data!I571 - 5000, 0)</f>
        <v>0</v>
      </c>
      <c r="J576">
        <f>IF(Combined_Data!J571 &gt; 5000, Combined_Data!J571 - 5000, 0)</f>
        <v>183.55133833315995</v>
      </c>
      <c r="K576">
        <f>IF(Combined_Data!K571 &gt; 5000, Combined_Data!K571 - 5000, 0)</f>
        <v>9274.9365698872007</v>
      </c>
      <c r="L576">
        <f>IF(Combined_Data!L571 &gt; 5000, Combined_Data!L571 - 5000, 0)</f>
        <v>0</v>
      </c>
      <c r="M576">
        <f>IF(Combined_Data!M571 &gt; 5000, Combined_Data!M571 - 5000, 0)</f>
        <v>0</v>
      </c>
      <c r="N576">
        <f t="shared" si="8"/>
        <v>20447.271528038251</v>
      </c>
    </row>
    <row r="577" spans="1:14" x14ac:dyDescent="0.25">
      <c r="A577" t="s">
        <v>609</v>
      </c>
      <c r="B577">
        <f>IF(Combined_Data!B572 &gt; 5000, Combined_Data!B572 - 5000, 0)</f>
        <v>0</v>
      </c>
      <c r="C577">
        <f>IF(Combined_Data!C572 &gt; 5000, Combined_Data!C572 - 5000, 0)</f>
        <v>0</v>
      </c>
      <c r="D577">
        <f>IF(Combined_Data!D572 &gt; 5000, Combined_Data!D572 - 5000, 0)</f>
        <v>3735.0470283308605</v>
      </c>
      <c r="E577">
        <f>IF(Combined_Data!E572 &gt; 5000, Combined_Data!E572 - 5000, 0)</f>
        <v>3681.6747264471196</v>
      </c>
      <c r="F577">
        <f>IF(Combined_Data!F572 &gt; 5000, Combined_Data!F572 - 5000, 0)</f>
        <v>11863.238342190201</v>
      </c>
      <c r="G577">
        <f>IF(Combined_Data!G572 &gt; 5000, Combined_Data!G572 - 5000, 0)</f>
        <v>0</v>
      </c>
      <c r="H577">
        <f>IF(Combined_Data!H572 &gt; 5000, Combined_Data!H572 - 5000, 0)</f>
        <v>0</v>
      </c>
      <c r="I577">
        <f>IF(Combined_Data!I572 &gt; 5000, Combined_Data!I572 - 5000, 0)</f>
        <v>0</v>
      </c>
      <c r="J577">
        <f>IF(Combined_Data!J572 &gt; 5000, Combined_Data!J572 - 5000, 0)</f>
        <v>0</v>
      </c>
      <c r="K577">
        <f>IF(Combined_Data!K572 &gt; 5000, Combined_Data!K572 - 5000, 0)</f>
        <v>0</v>
      </c>
      <c r="L577">
        <f>IF(Combined_Data!L572 &gt; 5000, Combined_Data!L572 - 5000, 0)</f>
        <v>0</v>
      </c>
      <c r="M577">
        <f>IF(Combined_Data!M572 &gt; 5000, Combined_Data!M572 - 5000, 0)</f>
        <v>0</v>
      </c>
      <c r="N577">
        <f t="shared" si="8"/>
        <v>19279.960096968181</v>
      </c>
    </row>
    <row r="578" spans="1:14" x14ac:dyDescent="0.25">
      <c r="A578" t="s">
        <v>610</v>
      </c>
      <c r="B578">
        <f>IF(Combined_Data!B573 &gt; 5000, Combined_Data!B573 - 5000, 0)</f>
        <v>0</v>
      </c>
      <c r="C578">
        <f>IF(Combined_Data!C573 &gt; 5000, Combined_Data!C573 - 5000, 0)</f>
        <v>0</v>
      </c>
      <c r="D578">
        <f>IF(Combined_Data!D573 &gt; 5000, Combined_Data!D573 - 5000, 0)</f>
        <v>0</v>
      </c>
      <c r="E578">
        <f>IF(Combined_Data!E573 &gt; 5000, Combined_Data!E573 - 5000, 0)</f>
        <v>6219.7329431641992</v>
      </c>
      <c r="F578">
        <f>IF(Combined_Data!F573 &gt; 5000, Combined_Data!F573 - 5000, 0)</f>
        <v>5714.0295031308997</v>
      </c>
      <c r="G578">
        <f>IF(Combined_Data!G573 &gt; 5000, Combined_Data!G573 - 5000, 0)</f>
        <v>755.73405809864016</v>
      </c>
      <c r="H578">
        <f>IF(Combined_Data!H573 &gt; 5000, Combined_Data!H573 - 5000, 0)</f>
        <v>0</v>
      </c>
      <c r="I578">
        <f>IF(Combined_Data!I573 &gt; 5000, Combined_Data!I573 - 5000, 0)</f>
        <v>0</v>
      </c>
      <c r="J578">
        <f>IF(Combined_Data!J573 &gt; 5000, Combined_Data!J573 - 5000, 0)</f>
        <v>10931.719747525</v>
      </c>
      <c r="K578">
        <f>IF(Combined_Data!K573 &gt; 5000, Combined_Data!K573 - 5000, 0)</f>
        <v>0</v>
      </c>
      <c r="L578">
        <f>IF(Combined_Data!L573 &gt; 5000, Combined_Data!L573 - 5000, 0)</f>
        <v>1464.8259678717004</v>
      </c>
      <c r="M578">
        <f>IF(Combined_Data!M573 &gt; 5000, Combined_Data!M573 - 5000, 0)</f>
        <v>0</v>
      </c>
      <c r="N578">
        <f t="shared" si="8"/>
        <v>25086.042219790441</v>
      </c>
    </row>
    <row r="579" spans="1:14" x14ac:dyDescent="0.25">
      <c r="A579" t="s">
        <v>611</v>
      </c>
      <c r="B579">
        <f>IF(Combined_Data!B574 &gt; 5000, Combined_Data!B574 - 5000, 0)</f>
        <v>0</v>
      </c>
      <c r="C579">
        <f>IF(Combined_Data!C574 &gt; 5000, Combined_Data!C574 - 5000, 0)</f>
        <v>0</v>
      </c>
      <c r="D579">
        <f>IF(Combined_Data!D574 &gt; 5000, Combined_Data!D574 - 5000, 0)</f>
        <v>0</v>
      </c>
      <c r="E579">
        <f>IF(Combined_Data!E574 &gt; 5000, Combined_Data!E574 - 5000, 0)</f>
        <v>0</v>
      </c>
      <c r="F579">
        <f>IF(Combined_Data!F574 &gt; 5000, Combined_Data!F574 - 5000, 0)</f>
        <v>0</v>
      </c>
      <c r="G579">
        <f>IF(Combined_Data!G574 &gt; 5000, Combined_Data!G574 - 5000, 0)</f>
        <v>0</v>
      </c>
      <c r="H579">
        <f>IF(Combined_Data!H574 &gt; 5000, Combined_Data!H574 - 5000, 0)</f>
        <v>0</v>
      </c>
      <c r="I579">
        <f>IF(Combined_Data!I574 &gt; 5000, Combined_Data!I574 - 5000, 0)</f>
        <v>0</v>
      </c>
      <c r="J579">
        <f>IF(Combined_Data!J574 &gt; 5000, Combined_Data!J574 - 5000, 0)</f>
        <v>0</v>
      </c>
      <c r="K579">
        <f>IF(Combined_Data!K574 &gt; 5000, Combined_Data!K574 - 5000, 0)</f>
        <v>0</v>
      </c>
      <c r="L579">
        <f>IF(Combined_Data!L574 &gt; 5000, Combined_Data!L574 - 5000, 0)</f>
        <v>929.87175317013043</v>
      </c>
      <c r="M579">
        <f>IF(Combined_Data!M574 &gt; 5000, Combined_Data!M574 - 5000, 0)</f>
        <v>0</v>
      </c>
      <c r="N579">
        <f t="shared" si="8"/>
        <v>929.87175317013043</v>
      </c>
    </row>
    <row r="580" spans="1:14" x14ac:dyDescent="0.25">
      <c r="A580" t="s">
        <v>612</v>
      </c>
      <c r="B580">
        <f>IF(Combined_Data!B575 &gt; 5000, Combined_Data!B575 - 5000, 0)</f>
        <v>0</v>
      </c>
      <c r="C580">
        <f>IF(Combined_Data!C575 &gt; 5000, Combined_Data!C575 - 5000, 0)</f>
        <v>0</v>
      </c>
      <c r="D580">
        <f>IF(Combined_Data!D575 &gt; 5000, Combined_Data!D575 - 5000, 0)</f>
        <v>3574.60519291747</v>
      </c>
      <c r="E580">
        <f>IF(Combined_Data!E575 &gt; 5000, Combined_Data!E575 - 5000, 0)</f>
        <v>0</v>
      </c>
      <c r="F580">
        <f>IF(Combined_Data!F575 &gt; 5000, Combined_Data!F575 - 5000, 0)</f>
        <v>0</v>
      </c>
      <c r="G580">
        <f>IF(Combined_Data!G575 &gt; 5000, Combined_Data!G575 - 5000, 0)</f>
        <v>7468.2839958605</v>
      </c>
      <c r="H580">
        <f>IF(Combined_Data!H575 &gt; 5000, Combined_Data!H575 - 5000, 0)</f>
        <v>0</v>
      </c>
      <c r="I580">
        <f>IF(Combined_Data!I575 &gt; 5000, Combined_Data!I575 - 5000, 0)</f>
        <v>2552.2653501970899</v>
      </c>
      <c r="J580">
        <f>IF(Combined_Data!J575 &gt; 5000, Combined_Data!J575 - 5000, 0)</f>
        <v>0</v>
      </c>
      <c r="K580">
        <f>IF(Combined_Data!K575 &gt; 5000, Combined_Data!K575 - 5000, 0)</f>
        <v>483.32783769899015</v>
      </c>
      <c r="L580">
        <f>IF(Combined_Data!L575 &gt; 5000, Combined_Data!L575 - 5000, 0)</f>
        <v>0</v>
      </c>
      <c r="M580">
        <f>IF(Combined_Data!M575 &gt; 5000, Combined_Data!M575 - 5000, 0)</f>
        <v>0</v>
      </c>
      <c r="N580">
        <f t="shared" si="8"/>
        <v>14078.482376674052</v>
      </c>
    </row>
    <row r="581" spans="1:14" x14ac:dyDescent="0.25">
      <c r="A581" t="s">
        <v>613</v>
      </c>
      <c r="B581">
        <f>IF(Combined_Data!B576 &gt; 5000, Combined_Data!B576 - 5000, 0)</f>
        <v>0</v>
      </c>
      <c r="C581">
        <f>IF(Combined_Data!C576 &gt; 5000, Combined_Data!C576 - 5000, 0)</f>
        <v>0</v>
      </c>
      <c r="D581">
        <f>IF(Combined_Data!D576 &gt; 5000, Combined_Data!D576 - 5000, 0)</f>
        <v>3227.1266053600702</v>
      </c>
      <c r="E581">
        <f>IF(Combined_Data!E576 &gt; 5000, Combined_Data!E576 - 5000, 0)</f>
        <v>0</v>
      </c>
      <c r="F581">
        <f>IF(Combined_Data!F576 &gt; 5000, Combined_Data!F576 - 5000, 0)</f>
        <v>0</v>
      </c>
      <c r="G581">
        <f>IF(Combined_Data!G576 &gt; 5000, Combined_Data!G576 - 5000, 0)</f>
        <v>304.63007548844962</v>
      </c>
      <c r="H581">
        <f>IF(Combined_Data!H576 &gt; 5000, Combined_Data!H576 - 5000, 0)</f>
        <v>0</v>
      </c>
      <c r="I581">
        <f>IF(Combined_Data!I576 &gt; 5000, Combined_Data!I576 - 5000, 0)</f>
        <v>0</v>
      </c>
      <c r="J581">
        <f>IF(Combined_Data!J576 &gt; 5000, Combined_Data!J576 - 5000, 0)</f>
        <v>1214.6873331576999</v>
      </c>
      <c r="K581">
        <f>IF(Combined_Data!K576 &gt; 5000, Combined_Data!K576 - 5000, 0)</f>
        <v>0</v>
      </c>
      <c r="L581">
        <f>IF(Combined_Data!L576 &gt; 5000, Combined_Data!L576 - 5000, 0)</f>
        <v>2528.4305298706404</v>
      </c>
      <c r="M581">
        <f>IF(Combined_Data!M576 &gt; 5000, Combined_Data!M576 - 5000, 0)</f>
        <v>0</v>
      </c>
      <c r="N581">
        <f t="shared" si="8"/>
        <v>7274.8745438768601</v>
      </c>
    </row>
    <row r="582" spans="1:14" x14ac:dyDescent="0.25">
      <c r="A582" t="s">
        <v>614</v>
      </c>
      <c r="B582">
        <f>IF(Combined_Data!B577 &gt; 5000, Combined_Data!B577 - 5000, 0)</f>
        <v>0</v>
      </c>
      <c r="C582">
        <f>IF(Combined_Data!C577 &gt; 5000, Combined_Data!C577 - 5000, 0)</f>
        <v>0</v>
      </c>
      <c r="D582">
        <f>IF(Combined_Data!D577 &gt; 5000, Combined_Data!D577 - 5000, 0)</f>
        <v>0</v>
      </c>
      <c r="E582">
        <f>IF(Combined_Data!E577 &gt; 5000, Combined_Data!E577 - 5000, 0)</f>
        <v>0</v>
      </c>
      <c r="F582">
        <f>IF(Combined_Data!F577 &gt; 5000, Combined_Data!F577 - 5000, 0)</f>
        <v>0</v>
      </c>
      <c r="G582">
        <f>IF(Combined_Data!G577 &gt; 5000, Combined_Data!G577 - 5000, 0)</f>
        <v>2202.5871901000301</v>
      </c>
      <c r="H582">
        <f>IF(Combined_Data!H577 &gt; 5000, Combined_Data!H577 - 5000, 0)</f>
        <v>0</v>
      </c>
      <c r="I582">
        <f>IF(Combined_Data!I577 &gt; 5000, Combined_Data!I577 - 5000, 0)</f>
        <v>7554.1332683352994</v>
      </c>
      <c r="J582">
        <f>IF(Combined_Data!J577 &gt; 5000, Combined_Data!J577 - 5000, 0)</f>
        <v>0</v>
      </c>
      <c r="K582">
        <f>IF(Combined_Data!K577 &gt; 5000, Combined_Data!K577 - 5000, 0)</f>
        <v>0</v>
      </c>
      <c r="L582">
        <f>IF(Combined_Data!L577 &gt; 5000, Combined_Data!L577 - 5000, 0)</f>
        <v>0</v>
      </c>
      <c r="M582">
        <f>IF(Combined_Data!M577 &gt; 5000, Combined_Data!M577 - 5000, 0)</f>
        <v>0</v>
      </c>
      <c r="N582">
        <f t="shared" si="8"/>
        <v>9756.7204584353294</v>
      </c>
    </row>
    <row r="583" spans="1:14" x14ac:dyDescent="0.25">
      <c r="A583" t="s">
        <v>615</v>
      </c>
      <c r="B583">
        <f>IF(Combined_Data!B578 &gt; 5000, Combined_Data!B578 - 5000, 0)</f>
        <v>0</v>
      </c>
      <c r="C583">
        <f>IF(Combined_Data!C578 &gt; 5000, Combined_Data!C578 - 5000, 0)</f>
        <v>0</v>
      </c>
      <c r="D583">
        <f>IF(Combined_Data!D578 &gt; 5000, Combined_Data!D578 - 5000, 0)</f>
        <v>4912.8484866829695</v>
      </c>
      <c r="E583">
        <f>IF(Combined_Data!E578 &gt; 5000, Combined_Data!E578 - 5000, 0)</f>
        <v>0</v>
      </c>
      <c r="F583">
        <f>IF(Combined_Data!F578 &gt; 5000, Combined_Data!F578 - 5000, 0)</f>
        <v>0</v>
      </c>
      <c r="G583">
        <f>IF(Combined_Data!G578 &gt; 5000, Combined_Data!G578 - 5000, 0)</f>
        <v>0</v>
      </c>
      <c r="H583">
        <f>IF(Combined_Data!H578 &gt; 5000, Combined_Data!H578 - 5000, 0)</f>
        <v>1906.5444701886299</v>
      </c>
      <c r="I583">
        <f>IF(Combined_Data!I578 &gt; 5000, Combined_Data!I578 - 5000, 0)</f>
        <v>0</v>
      </c>
      <c r="J583">
        <f>IF(Combined_Data!J578 &gt; 5000, Combined_Data!J578 - 5000, 0)</f>
        <v>0</v>
      </c>
      <c r="K583">
        <f>IF(Combined_Data!K578 &gt; 5000, Combined_Data!K578 - 5000, 0)</f>
        <v>4596.7608500178903</v>
      </c>
      <c r="L583">
        <f>IF(Combined_Data!L578 &gt; 5000, Combined_Data!L578 - 5000, 0)</f>
        <v>0</v>
      </c>
      <c r="M583">
        <f>IF(Combined_Data!M578 &gt; 5000, Combined_Data!M578 - 5000, 0)</f>
        <v>0</v>
      </c>
      <c r="N583">
        <f t="shared" si="8"/>
        <v>11416.15380688949</v>
      </c>
    </row>
    <row r="584" spans="1:14" x14ac:dyDescent="0.25">
      <c r="A584" t="s">
        <v>616</v>
      </c>
      <c r="B584">
        <f>IF(Combined_Data!B579 &gt; 5000, Combined_Data!B579 - 5000, 0)</f>
        <v>0</v>
      </c>
      <c r="C584">
        <f>IF(Combined_Data!C579 &gt; 5000, Combined_Data!C579 - 5000, 0)</f>
        <v>0</v>
      </c>
      <c r="D584">
        <f>IF(Combined_Data!D579 &gt; 5000, Combined_Data!D579 - 5000, 0)</f>
        <v>4930.0034296142803</v>
      </c>
      <c r="E584">
        <f>IF(Combined_Data!E579 &gt; 5000, Combined_Data!E579 - 5000, 0)</f>
        <v>615.80587827617001</v>
      </c>
      <c r="F584">
        <f>IF(Combined_Data!F579 &gt; 5000, Combined_Data!F579 - 5000, 0)</f>
        <v>2184.4391982567304</v>
      </c>
      <c r="G584">
        <f>IF(Combined_Data!G579 &gt; 5000, Combined_Data!G579 - 5000, 0)</f>
        <v>0</v>
      </c>
      <c r="H584">
        <f>IF(Combined_Data!H579 &gt; 5000, Combined_Data!H579 - 5000, 0)</f>
        <v>0</v>
      </c>
      <c r="I584">
        <f>IF(Combined_Data!I579 &gt; 5000, Combined_Data!I579 - 5000, 0)</f>
        <v>0</v>
      </c>
      <c r="J584">
        <f>IF(Combined_Data!J579 &gt; 5000, Combined_Data!J579 - 5000, 0)</f>
        <v>0</v>
      </c>
      <c r="K584">
        <f>IF(Combined_Data!K579 &gt; 5000, Combined_Data!K579 - 5000, 0)</f>
        <v>0</v>
      </c>
      <c r="L584">
        <f>IF(Combined_Data!L579 &gt; 5000, Combined_Data!L579 - 5000, 0)</f>
        <v>0</v>
      </c>
      <c r="M584">
        <f>IF(Combined_Data!M579 &gt; 5000, Combined_Data!M579 - 5000, 0)</f>
        <v>0</v>
      </c>
      <c r="N584">
        <f t="shared" ref="N584:N647" si="9">SUM(B584:M584)</f>
        <v>7730.2485061471807</v>
      </c>
    </row>
    <row r="585" spans="1:14" x14ac:dyDescent="0.25">
      <c r="A585" t="s">
        <v>617</v>
      </c>
      <c r="B585">
        <f>IF(Combined_Data!B580 &gt; 5000, Combined_Data!B580 - 5000, 0)</f>
        <v>0</v>
      </c>
      <c r="C585">
        <f>IF(Combined_Data!C580 &gt; 5000, Combined_Data!C580 - 5000, 0)</f>
        <v>0</v>
      </c>
      <c r="D585">
        <f>IF(Combined_Data!D580 &gt; 5000, Combined_Data!D580 - 5000, 0)</f>
        <v>3774.3570568633895</v>
      </c>
      <c r="E585">
        <f>IF(Combined_Data!E580 &gt; 5000, Combined_Data!E580 - 5000, 0)</f>
        <v>0</v>
      </c>
      <c r="F585">
        <f>IF(Combined_Data!F580 &gt; 5000, Combined_Data!F580 - 5000, 0)</f>
        <v>0</v>
      </c>
      <c r="G585">
        <f>IF(Combined_Data!G580 &gt; 5000, Combined_Data!G580 - 5000, 0)</f>
        <v>7322.2732688364995</v>
      </c>
      <c r="H585">
        <f>IF(Combined_Data!H580 &gt; 5000, Combined_Data!H580 - 5000, 0)</f>
        <v>0</v>
      </c>
      <c r="I585">
        <f>IF(Combined_Data!I580 &gt; 5000, Combined_Data!I580 - 5000, 0)</f>
        <v>0</v>
      </c>
      <c r="J585">
        <f>IF(Combined_Data!J580 &gt; 5000, Combined_Data!J580 - 5000, 0)</f>
        <v>0</v>
      </c>
      <c r="K585">
        <f>IF(Combined_Data!K580 &gt; 5000, Combined_Data!K580 - 5000, 0)</f>
        <v>0</v>
      </c>
      <c r="L585">
        <f>IF(Combined_Data!L580 &gt; 5000, Combined_Data!L580 - 5000, 0)</f>
        <v>2471.9216751783597</v>
      </c>
      <c r="M585">
        <f>IF(Combined_Data!M580 &gt; 5000, Combined_Data!M580 - 5000, 0)</f>
        <v>1903.2671877755702</v>
      </c>
      <c r="N585">
        <f t="shared" si="9"/>
        <v>15471.819188653819</v>
      </c>
    </row>
    <row r="586" spans="1:14" x14ac:dyDescent="0.25">
      <c r="A586" t="s">
        <v>618</v>
      </c>
      <c r="B586">
        <f>IF(Combined_Data!B581 &gt; 5000, Combined_Data!B581 - 5000, 0)</f>
        <v>0</v>
      </c>
      <c r="C586">
        <f>IF(Combined_Data!C581 &gt; 5000, Combined_Data!C581 - 5000, 0)</f>
        <v>3434.81525014627</v>
      </c>
      <c r="D586">
        <f>IF(Combined_Data!D581 &gt; 5000, Combined_Data!D581 - 5000, 0)</f>
        <v>0</v>
      </c>
      <c r="E586">
        <f>IF(Combined_Data!E581 &gt; 5000, Combined_Data!E581 - 5000, 0)</f>
        <v>0</v>
      </c>
      <c r="F586">
        <f>IF(Combined_Data!F581 &gt; 5000, Combined_Data!F581 - 5000, 0)</f>
        <v>0</v>
      </c>
      <c r="G586">
        <f>IF(Combined_Data!G581 &gt; 5000, Combined_Data!G581 - 5000, 0)</f>
        <v>0</v>
      </c>
      <c r="H586">
        <f>IF(Combined_Data!H581 &gt; 5000, Combined_Data!H581 - 5000, 0)</f>
        <v>0</v>
      </c>
      <c r="I586">
        <f>IF(Combined_Data!I581 &gt; 5000, Combined_Data!I581 - 5000, 0)</f>
        <v>0</v>
      </c>
      <c r="J586">
        <f>IF(Combined_Data!J581 &gt; 5000, Combined_Data!J581 - 5000, 0)</f>
        <v>0</v>
      </c>
      <c r="K586">
        <f>IF(Combined_Data!K581 &gt; 5000, Combined_Data!K581 - 5000, 0)</f>
        <v>0</v>
      </c>
      <c r="L586">
        <f>IF(Combined_Data!L581 &gt; 5000, Combined_Data!L581 - 5000, 0)</f>
        <v>0</v>
      </c>
      <c r="M586">
        <f>IF(Combined_Data!M581 &gt; 5000, Combined_Data!M581 - 5000, 0)</f>
        <v>436.77266955871983</v>
      </c>
      <c r="N586">
        <f t="shared" si="9"/>
        <v>3871.5879197049899</v>
      </c>
    </row>
    <row r="587" spans="1:14" x14ac:dyDescent="0.25">
      <c r="A587" t="s">
        <v>619</v>
      </c>
      <c r="B587">
        <f>IF(Combined_Data!B582 &gt; 5000, Combined_Data!B582 - 5000, 0)</f>
        <v>0</v>
      </c>
      <c r="C587">
        <f>IF(Combined_Data!C582 &gt; 5000, Combined_Data!C582 - 5000, 0)</f>
        <v>0</v>
      </c>
      <c r="D587">
        <f>IF(Combined_Data!D582 &gt; 5000, Combined_Data!D582 - 5000, 0)</f>
        <v>5681.9575610475003</v>
      </c>
      <c r="E587">
        <f>IF(Combined_Data!E582 &gt; 5000, Combined_Data!E582 - 5000, 0)</f>
        <v>0</v>
      </c>
      <c r="F587">
        <f>IF(Combined_Data!F582 &gt; 5000, Combined_Data!F582 - 5000, 0)</f>
        <v>0</v>
      </c>
      <c r="G587">
        <f>IF(Combined_Data!G582 &gt; 5000, Combined_Data!G582 - 5000, 0)</f>
        <v>0</v>
      </c>
      <c r="H587">
        <f>IF(Combined_Data!H582 &gt; 5000, Combined_Data!H582 - 5000, 0)</f>
        <v>0</v>
      </c>
      <c r="I587">
        <f>IF(Combined_Data!I582 &gt; 5000, Combined_Data!I582 - 5000, 0)</f>
        <v>0</v>
      </c>
      <c r="J587">
        <f>IF(Combined_Data!J582 &gt; 5000, Combined_Data!J582 - 5000, 0)</f>
        <v>0</v>
      </c>
      <c r="K587">
        <f>IF(Combined_Data!K582 &gt; 5000, Combined_Data!K582 - 5000, 0)</f>
        <v>0</v>
      </c>
      <c r="L587">
        <f>IF(Combined_Data!L582 &gt; 5000, Combined_Data!L582 - 5000, 0)</f>
        <v>0</v>
      </c>
      <c r="M587">
        <f>IF(Combined_Data!M582 &gt; 5000, Combined_Data!M582 - 5000, 0)</f>
        <v>0</v>
      </c>
      <c r="N587">
        <f t="shared" si="9"/>
        <v>5681.9575610475003</v>
      </c>
    </row>
    <row r="588" spans="1:14" x14ac:dyDescent="0.25">
      <c r="A588" t="s">
        <v>620</v>
      </c>
      <c r="B588">
        <f>IF(Combined_Data!B583 &gt; 5000, Combined_Data!B583 - 5000, 0)</f>
        <v>0</v>
      </c>
      <c r="C588">
        <f>IF(Combined_Data!C583 &gt; 5000, Combined_Data!C583 - 5000, 0)</f>
        <v>0</v>
      </c>
      <c r="D588">
        <f>IF(Combined_Data!D583 &gt; 5000, Combined_Data!D583 - 5000, 0)</f>
        <v>0</v>
      </c>
      <c r="E588">
        <f>IF(Combined_Data!E583 &gt; 5000, Combined_Data!E583 - 5000, 0)</f>
        <v>0</v>
      </c>
      <c r="F588">
        <f>IF(Combined_Data!F583 &gt; 5000, Combined_Data!F583 - 5000, 0)</f>
        <v>0</v>
      </c>
      <c r="G588">
        <f>IF(Combined_Data!G583 &gt; 5000, Combined_Data!G583 - 5000, 0)</f>
        <v>0</v>
      </c>
      <c r="H588">
        <f>IF(Combined_Data!H583 &gt; 5000, Combined_Data!H583 - 5000, 0)</f>
        <v>0</v>
      </c>
      <c r="I588">
        <f>IF(Combined_Data!I583 &gt; 5000, Combined_Data!I583 - 5000, 0)</f>
        <v>0</v>
      </c>
      <c r="J588">
        <f>IF(Combined_Data!J583 &gt; 5000, Combined_Data!J583 - 5000, 0)</f>
        <v>0</v>
      </c>
      <c r="K588">
        <f>IF(Combined_Data!K583 &gt; 5000, Combined_Data!K583 - 5000, 0)</f>
        <v>244.34447493158041</v>
      </c>
      <c r="L588">
        <f>IF(Combined_Data!L583 &gt; 5000, Combined_Data!L583 - 5000, 0)</f>
        <v>0</v>
      </c>
      <c r="M588">
        <f>IF(Combined_Data!M583 &gt; 5000, Combined_Data!M583 - 5000, 0)</f>
        <v>0</v>
      </c>
      <c r="N588">
        <f t="shared" si="9"/>
        <v>244.34447493158041</v>
      </c>
    </row>
    <row r="589" spans="1:14" x14ac:dyDescent="0.25">
      <c r="A589" t="s">
        <v>621</v>
      </c>
      <c r="B589">
        <f>IF(Combined_Data!B584 &gt; 5000, Combined_Data!B584 - 5000, 0)</f>
        <v>0</v>
      </c>
      <c r="C589">
        <f>IF(Combined_Data!C584 &gt; 5000, Combined_Data!C584 - 5000, 0)</f>
        <v>0</v>
      </c>
      <c r="D589">
        <f>IF(Combined_Data!D584 &gt; 5000, Combined_Data!D584 - 5000, 0)</f>
        <v>0</v>
      </c>
      <c r="E589">
        <f>IF(Combined_Data!E584 &gt; 5000, Combined_Data!E584 - 5000, 0)</f>
        <v>0</v>
      </c>
      <c r="F589">
        <f>IF(Combined_Data!F584 &gt; 5000, Combined_Data!F584 - 5000, 0)</f>
        <v>0</v>
      </c>
      <c r="G589">
        <f>IF(Combined_Data!G584 &gt; 5000, Combined_Data!G584 - 5000, 0)</f>
        <v>0</v>
      </c>
      <c r="H589">
        <f>IF(Combined_Data!H584 &gt; 5000, Combined_Data!H584 - 5000, 0)</f>
        <v>0</v>
      </c>
      <c r="I589">
        <f>IF(Combined_Data!I584 &gt; 5000, Combined_Data!I584 - 5000, 0)</f>
        <v>0</v>
      </c>
      <c r="J589">
        <f>IF(Combined_Data!J584 &gt; 5000, Combined_Data!J584 - 5000, 0)</f>
        <v>6605.0140022178002</v>
      </c>
      <c r="K589">
        <f>IF(Combined_Data!K584 &gt; 5000, Combined_Data!K584 - 5000, 0)</f>
        <v>2030.3482615282101</v>
      </c>
      <c r="L589">
        <f>IF(Combined_Data!L584 &gt; 5000, Combined_Data!L584 - 5000, 0)</f>
        <v>0</v>
      </c>
      <c r="M589">
        <f>IF(Combined_Data!M584 &gt; 5000, Combined_Data!M584 - 5000, 0)</f>
        <v>0</v>
      </c>
      <c r="N589">
        <f t="shared" si="9"/>
        <v>8635.3622637460103</v>
      </c>
    </row>
    <row r="590" spans="1:14" x14ac:dyDescent="0.25">
      <c r="A590" t="s">
        <v>622</v>
      </c>
      <c r="B590">
        <f>IF(Combined_Data!B585 &gt; 5000, Combined_Data!B585 - 5000, 0)</f>
        <v>0</v>
      </c>
      <c r="C590">
        <f>IF(Combined_Data!C585 &gt; 5000, Combined_Data!C585 - 5000, 0)</f>
        <v>0</v>
      </c>
      <c r="D590">
        <f>IF(Combined_Data!D585 &gt; 5000, Combined_Data!D585 - 5000, 0)</f>
        <v>0</v>
      </c>
      <c r="E590">
        <f>IF(Combined_Data!E585 &gt; 5000, Combined_Data!E585 - 5000, 0)</f>
        <v>0</v>
      </c>
      <c r="F590">
        <f>IF(Combined_Data!F585 &gt; 5000, Combined_Data!F585 - 5000, 0)</f>
        <v>0</v>
      </c>
      <c r="G590">
        <f>IF(Combined_Data!G585 &gt; 5000, Combined_Data!G585 - 5000, 0)</f>
        <v>0</v>
      </c>
      <c r="H590">
        <f>IF(Combined_Data!H585 &gt; 5000, Combined_Data!H585 - 5000, 0)</f>
        <v>0</v>
      </c>
      <c r="I590">
        <f>IF(Combined_Data!I585 &gt; 5000, Combined_Data!I585 - 5000, 0)</f>
        <v>0</v>
      </c>
      <c r="J590">
        <f>IF(Combined_Data!J585 &gt; 5000, Combined_Data!J585 - 5000, 0)</f>
        <v>0</v>
      </c>
      <c r="K590">
        <f>IF(Combined_Data!K585 &gt; 5000, Combined_Data!K585 - 5000, 0)</f>
        <v>0</v>
      </c>
      <c r="L590">
        <f>IF(Combined_Data!L585 &gt; 5000, Combined_Data!L585 - 5000, 0)</f>
        <v>0</v>
      </c>
      <c r="M590">
        <f>IF(Combined_Data!M585 &gt; 5000, Combined_Data!M585 - 5000, 0)</f>
        <v>0</v>
      </c>
      <c r="N590">
        <f t="shared" si="9"/>
        <v>0</v>
      </c>
    </row>
    <row r="591" spans="1:14" x14ac:dyDescent="0.25">
      <c r="A591" t="s">
        <v>623</v>
      </c>
      <c r="B591">
        <f>IF(Combined_Data!B586 &gt; 5000, Combined_Data!B586 - 5000, 0)</f>
        <v>0</v>
      </c>
      <c r="C591">
        <f>IF(Combined_Data!C586 &gt; 5000, Combined_Data!C586 - 5000, 0)</f>
        <v>0</v>
      </c>
      <c r="D591">
        <f>IF(Combined_Data!D586 &gt; 5000, Combined_Data!D586 - 5000, 0)</f>
        <v>0</v>
      </c>
      <c r="E591">
        <f>IF(Combined_Data!E586 &gt; 5000, Combined_Data!E586 - 5000, 0)</f>
        <v>0</v>
      </c>
      <c r="F591">
        <f>IF(Combined_Data!F586 &gt; 5000, Combined_Data!F586 - 5000, 0)</f>
        <v>0</v>
      </c>
      <c r="G591">
        <f>IF(Combined_Data!G586 &gt; 5000, Combined_Data!G586 - 5000, 0)</f>
        <v>0</v>
      </c>
      <c r="H591">
        <f>IF(Combined_Data!H586 &gt; 5000, Combined_Data!H586 - 5000, 0)</f>
        <v>0</v>
      </c>
      <c r="I591">
        <f>IF(Combined_Data!I586 &gt; 5000, Combined_Data!I586 - 5000, 0)</f>
        <v>0</v>
      </c>
      <c r="J591">
        <f>IF(Combined_Data!J586 &gt; 5000, Combined_Data!J586 - 5000, 0)</f>
        <v>0</v>
      </c>
      <c r="K591">
        <f>IF(Combined_Data!K586 &gt; 5000, Combined_Data!K586 - 5000, 0)</f>
        <v>0</v>
      </c>
      <c r="L591">
        <f>IF(Combined_Data!L586 &gt; 5000, Combined_Data!L586 - 5000, 0)</f>
        <v>0</v>
      </c>
      <c r="M591">
        <f>IF(Combined_Data!M586 &gt; 5000, Combined_Data!M586 - 5000, 0)</f>
        <v>0</v>
      </c>
      <c r="N591">
        <f t="shared" si="9"/>
        <v>0</v>
      </c>
    </row>
    <row r="592" spans="1:14" x14ac:dyDescent="0.25">
      <c r="A592" t="s">
        <v>624</v>
      </c>
      <c r="B592">
        <f>IF(Combined_Data!B587 &gt; 5000, Combined_Data!B587 - 5000, 0)</f>
        <v>0</v>
      </c>
      <c r="C592">
        <f>IF(Combined_Data!C587 &gt; 5000, Combined_Data!C587 - 5000, 0)</f>
        <v>0</v>
      </c>
      <c r="D592">
        <f>IF(Combined_Data!D587 &gt; 5000, Combined_Data!D587 - 5000, 0)</f>
        <v>460.87761089143987</v>
      </c>
      <c r="E592">
        <f>IF(Combined_Data!E587 &gt; 5000, Combined_Data!E587 - 5000, 0)</f>
        <v>1959.3249101138199</v>
      </c>
      <c r="F592">
        <f>IF(Combined_Data!F587 &gt; 5000, Combined_Data!F587 - 5000, 0)</f>
        <v>0</v>
      </c>
      <c r="G592">
        <f>IF(Combined_Data!G587 &gt; 5000, Combined_Data!G587 - 5000, 0)</f>
        <v>0</v>
      </c>
      <c r="H592">
        <f>IF(Combined_Data!H587 &gt; 5000, Combined_Data!H587 - 5000, 0)</f>
        <v>0</v>
      </c>
      <c r="I592">
        <f>IF(Combined_Data!I587 &gt; 5000, Combined_Data!I587 - 5000, 0)</f>
        <v>925.69647405889009</v>
      </c>
      <c r="J592">
        <f>IF(Combined_Data!J587 &gt; 5000, Combined_Data!J587 - 5000, 0)</f>
        <v>558.15950795866956</v>
      </c>
      <c r="K592">
        <f>IF(Combined_Data!K587 &gt; 5000, Combined_Data!K587 - 5000, 0)</f>
        <v>0</v>
      </c>
      <c r="L592">
        <f>IF(Combined_Data!L587 &gt; 5000, Combined_Data!L587 - 5000, 0)</f>
        <v>0</v>
      </c>
      <c r="M592">
        <f>IF(Combined_Data!M587 &gt; 5000, Combined_Data!M587 - 5000, 0)</f>
        <v>0</v>
      </c>
      <c r="N592">
        <f t="shared" si="9"/>
        <v>3904.0585030228194</v>
      </c>
    </row>
    <row r="593" spans="1:14" x14ac:dyDescent="0.25">
      <c r="A593" t="s">
        <v>625</v>
      </c>
      <c r="B593">
        <f>IF(Combined_Data!B588 &gt; 5000, Combined_Data!B588 - 5000, 0)</f>
        <v>0</v>
      </c>
      <c r="C593">
        <f>IF(Combined_Data!C588 &gt; 5000, Combined_Data!C588 - 5000, 0)</f>
        <v>0</v>
      </c>
      <c r="D593">
        <f>IF(Combined_Data!D588 &gt; 5000, Combined_Data!D588 - 5000, 0)</f>
        <v>0</v>
      </c>
      <c r="E593">
        <f>IF(Combined_Data!E588 &gt; 5000, Combined_Data!E588 - 5000, 0)</f>
        <v>0</v>
      </c>
      <c r="F593">
        <f>IF(Combined_Data!F588 &gt; 5000, Combined_Data!F588 - 5000, 0)</f>
        <v>0</v>
      </c>
      <c r="G593">
        <f>IF(Combined_Data!G588 &gt; 5000, Combined_Data!G588 - 5000, 0)</f>
        <v>0</v>
      </c>
      <c r="H593">
        <f>IF(Combined_Data!H588 &gt; 5000, Combined_Data!H588 - 5000, 0)</f>
        <v>0</v>
      </c>
      <c r="I593">
        <f>IF(Combined_Data!I588 &gt; 5000, Combined_Data!I588 - 5000, 0)</f>
        <v>0</v>
      </c>
      <c r="J593">
        <f>IF(Combined_Data!J588 &gt; 5000, Combined_Data!J588 - 5000, 0)</f>
        <v>0</v>
      </c>
      <c r="K593">
        <f>IF(Combined_Data!K588 &gt; 5000, Combined_Data!K588 - 5000, 0)</f>
        <v>0</v>
      </c>
      <c r="L593">
        <f>IF(Combined_Data!L588 &gt; 5000, Combined_Data!L588 - 5000, 0)</f>
        <v>0</v>
      </c>
      <c r="M593">
        <f>IF(Combined_Data!M588 &gt; 5000, Combined_Data!M588 - 5000, 0)</f>
        <v>0</v>
      </c>
      <c r="N593">
        <f t="shared" si="9"/>
        <v>0</v>
      </c>
    </row>
    <row r="594" spans="1:14" x14ac:dyDescent="0.25">
      <c r="A594" t="s">
        <v>626</v>
      </c>
      <c r="B594">
        <f>IF(Combined_Data!B589 &gt; 5000, Combined_Data!B589 - 5000, 0)</f>
        <v>0</v>
      </c>
      <c r="C594">
        <f>IF(Combined_Data!C589 &gt; 5000, Combined_Data!C589 - 5000, 0)</f>
        <v>0</v>
      </c>
      <c r="D594">
        <f>IF(Combined_Data!D589 &gt; 5000, Combined_Data!D589 - 5000, 0)</f>
        <v>0</v>
      </c>
      <c r="E594">
        <f>IF(Combined_Data!E589 &gt; 5000, Combined_Data!E589 - 5000, 0)</f>
        <v>0</v>
      </c>
      <c r="F594">
        <f>IF(Combined_Data!F589 &gt; 5000, Combined_Data!F589 - 5000, 0)</f>
        <v>0</v>
      </c>
      <c r="G594">
        <f>IF(Combined_Data!G589 &gt; 5000, Combined_Data!G589 - 5000, 0)</f>
        <v>2358.5276123874901</v>
      </c>
      <c r="H594">
        <f>IF(Combined_Data!H589 &gt; 5000, Combined_Data!H589 - 5000, 0)</f>
        <v>0</v>
      </c>
      <c r="I594">
        <f>IF(Combined_Data!I589 &gt; 5000, Combined_Data!I589 - 5000, 0)</f>
        <v>0</v>
      </c>
      <c r="J594">
        <f>IF(Combined_Data!J589 &gt; 5000, Combined_Data!J589 - 5000, 0)</f>
        <v>11208.555210361499</v>
      </c>
      <c r="K594">
        <f>IF(Combined_Data!K589 &gt; 5000, Combined_Data!K589 - 5000, 0)</f>
        <v>0</v>
      </c>
      <c r="L594">
        <f>IF(Combined_Data!L589 &gt; 5000, Combined_Data!L589 - 5000, 0)</f>
        <v>4807.7832649934608</v>
      </c>
      <c r="M594">
        <f>IF(Combined_Data!M589 &gt; 5000, Combined_Data!M589 - 5000, 0)</f>
        <v>0</v>
      </c>
      <c r="N594">
        <f t="shared" si="9"/>
        <v>18374.866087742448</v>
      </c>
    </row>
    <row r="595" spans="1:14" x14ac:dyDescent="0.25">
      <c r="A595" t="s">
        <v>627</v>
      </c>
      <c r="B595">
        <f>IF(Combined_Data!B590 &gt; 5000, Combined_Data!B590 - 5000, 0)</f>
        <v>0</v>
      </c>
      <c r="C595">
        <f>IF(Combined_Data!C590 &gt; 5000, Combined_Data!C590 - 5000, 0)</f>
        <v>0</v>
      </c>
      <c r="D595">
        <f>IF(Combined_Data!D590 &gt; 5000, Combined_Data!D590 - 5000, 0)</f>
        <v>0</v>
      </c>
      <c r="E595">
        <f>IF(Combined_Data!E590 &gt; 5000, Combined_Data!E590 - 5000, 0)</f>
        <v>0</v>
      </c>
      <c r="F595">
        <f>IF(Combined_Data!F590 &gt; 5000, Combined_Data!F590 - 5000, 0)</f>
        <v>0</v>
      </c>
      <c r="G595">
        <f>IF(Combined_Data!G590 &gt; 5000, Combined_Data!G590 - 5000, 0)</f>
        <v>3348.28809195756</v>
      </c>
      <c r="H595">
        <f>IF(Combined_Data!H590 &gt; 5000, Combined_Data!H590 - 5000, 0)</f>
        <v>0</v>
      </c>
      <c r="I595">
        <f>IF(Combined_Data!I590 &gt; 5000, Combined_Data!I590 - 5000, 0)</f>
        <v>257.36775170611963</v>
      </c>
      <c r="J595">
        <f>IF(Combined_Data!J590 &gt; 5000, Combined_Data!J590 - 5000, 0)</f>
        <v>0</v>
      </c>
      <c r="K595">
        <f>IF(Combined_Data!K590 &gt; 5000, Combined_Data!K590 - 5000, 0)</f>
        <v>297.28597399224964</v>
      </c>
      <c r="L595">
        <f>IF(Combined_Data!L590 &gt; 5000, Combined_Data!L590 - 5000, 0)</f>
        <v>0</v>
      </c>
      <c r="M595">
        <f>IF(Combined_Data!M590 &gt; 5000, Combined_Data!M590 - 5000, 0)</f>
        <v>0</v>
      </c>
      <c r="N595">
        <f t="shared" si="9"/>
        <v>3902.9418176559293</v>
      </c>
    </row>
    <row r="596" spans="1:14" x14ac:dyDescent="0.25">
      <c r="A596" t="s">
        <v>628</v>
      </c>
      <c r="B596">
        <f>IF(Combined_Data!B591 &gt; 5000, Combined_Data!B591 - 5000, 0)</f>
        <v>0</v>
      </c>
      <c r="C596">
        <f>IF(Combined_Data!C591 &gt; 5000, Combined_Data!C591 - 5000, 0)</f>
        <v>0</v>
      </c>
      <c r="D596">
        <f>IF(Combined_Data!D591 &gt; 5000, Combined_Data!D591 - 5000, 0)</f>
        <v>0</v>
      </c>
      <c r="E596">
        <f>IF(Combined_Data!E591 &gt; 5000, Combined_Data!E591 - 5000, 0)</f>
        <v>2818.3400657837101</v>
      </c>
      <c r="F596">
        <f>IF(Combined_Data!F591 &gt; 5000, Combined_Data!F591 - 5000, 0)</f>
        <v>0</v>
      </c>
      <c r="G596">
        <f>IF(Combined_Data!G591 &gt; 5000, Combined_Data!G591 - 5000, 0)</f>
        <v>0</v>
      </c>
      <c r="H596">
        <f>IF(Combined_Data!H591 &gt; 5000, Combined_Data!H591 - 5000, 0)</f>
        <v>0</v>
      </c>
      <c r="I596">
        <f>IF(Combined_Data!I591 &gt; 5000, Combined_Data!I591 - 5000, 0)</f>
        <v>0</v>
      </c>
      <c r="J596">
        <f>IF(Combined_Data!J591 &gt; 5000, Combined_Data!J591 - 5000, 0)</f>
        <v>0</v>
      </c>
      <c r="K596">
        <f>IF(Combined_Data!K591 &gt; 5000, Combined_Data!K591 - 5000, 0)</f>
        <v>0</v>
      </c>
      <c r="L596">
        <f>IF(Combined_Data!L591 &gt; 5000, Combined_Data!L591 - 5000, 0)</f>
        <v>0</v>
      </c>
      <c r="M596">
        <f>IF(Combined_Data!M591 &gt; 5000, Combined_Data!M591 - 5000, 0)</f>
        <v>0</v>
      </c>
      <c r="N596">
        <f t="shared" si="9"/>
        <v>2818.3400657837101</v>
      </c>
    </row>
    <row r="597" spans="1:14" x14ac:dyDescent="0.25">
      <c r="A597" t="s">
        <v>629</v>
      </c>
      <c r="B597">
        <f>IF(Combined_Data!B592 &gt; 5000, Combined_Data!B592 - 5000, 0)</f>
        <v>0</v>
      </c>
      <c r="C597">
        <f>IF(Combined_Data!C592 &gt; 5000, Combined_Data!C592 - 5000, 0)</f>
        <v>0</v>
      </c>
      <c r="D597">
        <f>IF(Combined_Data!D592 &gt; 5000, Combined_Data!D592 - 5000, 0)</f>
        <v>747.75304366380988</v>
      </c>
      <c r="E597">
        <f>IF(Combined_Data!E592 &gt; 5000, Combined_Data!E592 - 5000, 0)</f>
        <v>0</v>
      </c>
      <c r="F597">
        <f>IF(Combined_Data!F592 &gt; 5000, Combined_Data!F592 - 5000, 0)</f>
        <v>468.38098377877031</v>
      </c>
      <c r="G597">
        <f>IF(Combined_Data!G592 &gt; 5000, Combined_Data!G592 - 5000, 0)</f>
        <v>0</v>
      </c>
      <c r="H597">
        <f>IF(Combined_Data!H592 &gt; 5000, Combined_Data!H592 - 5000, 0)</f>
        <v>0</v>
      </c>
      <c r="I597">
        <f>IF(Combined_Data!I592 &gt; 5000, Combined_Data!I592 - 5000, 0)</f>
        <v>222.08807454968974</v>
      </c>
      <c r="J597">
        <f>IF(Combined_Data!J592 &gt; 5000, Combined_Data!J592 - 5000, 0)</f>
        <v>3916.8853330788406</v>
      </c>
      <c r="K597">
        <f>IF(Combined_Data!K592 &gt; 5000, Combined_Data!K592 - 5000, 0)</f>
        <v>0</v>
      </c>
      <c r="L597">
        <f>IF(Combined_Data!L592 &gt; 5000, Combined_Data!L592 - 5000, 0)</f>
        <v>0</v>
      </c>
      <c r="M597">
        <f>IF(Combined_Data!M592 &gt; 5000, Combined_Data!M592 - 5000, 0)</f>
        <v>0</v>
      </c>
      <c r="N597">
        <f t="shared" si="9"/>
        <v>5355.1074350711106</v>
      </c>
    </row>
    <row r="598" spans="1:14" x14ac:dyDescent="0.25">
      <c r="A598" t="s">
        <v>630</v>
      </c>
      <c r="B598">
        <f>IF(Combined_Data!B593 &gt; 5000, Combined_Data!B593 - 5000, 0)</f>
        <v>0</v>
      </c>
      <c r="C598">
        <f>IF(Combined_Data!C593 &gt; 5000, Combined_Data!C593 - 5000, 0)</f>
        <v>0</v>
      </c>
      <c r="D598">
        <f>IF(Combined_Data!D593 &gt; 5000, Combined_Data!D593 - 5000, 0)</f>
        <v>0</v>
      </c>
      <c r="E598">
        <f>IF(Combined_Data!E593 &gt; 5000, Combined_Data!E593 - 5000, 0)</f>
        <v>0</v>
      </c>
      <c r="F598">
        <f>IF(Combined_Data!F593 &gt; 5000, Combined_Data!F593 - 5000, 0)</f>
        <v>0</v>
      </c>
      <c r="G598">
        <f>IF(Combined_Data!G593 &gt; 5000, Combined_Data!G593 - 5000, 0)</f>
        <v>0</v>
      </c>
      <c r="H598">
        <f>IF(Combined_Data!H593 &gt; 5000, Combined_Data!H593 - 5000, 0)</f>
        <v>0</v>
      </c>
      <c r="I598">
        <f>IF(Combined_Data!I593 &gt; 5000, Combined_Data!I593 - 5000, 0)</f>
        <v>0</v>
      </c>
      <c r="J598">
        <f>IF(Combined_Data!J593 &gt; 5000, Combined_Data!J593 - 5000, 0)</f>
        <v>0</v>
      </c>
      <c r="K598">
        <f>IF(Combined_Data!K593 &gt; 5000, Combined_Data!K593 - 5000, 0)</f>
        <v>0</v>
      </c>
      <c r="L598">
        <f>IF(Combined_Data!L593 &gt; 5000, Combined_Data!L593 - 5000, 0)</f>
        <v>0</v>
      </c>
      <c r="M598">
        <f>IF(Combined_Data!M593 &gt; 5000, Combined_Data!M593 - 5000, 0)</f>
        <v>0</v>
      </c>
      <c r="N598">
        <f t="shared" si="9"/>
        <v>0</v>
      </c>
    </row>
    <row r="599" spans="1:14" x14ac:dyDescent="0.25">
      <c r="A599" t="s">
        <v>631</v>
      </c>
      <c r="B599">
        <f>IF(Combined_Data!B594 &gt; 5000, Combined_Data!B594 - 5000, 0)</f>
        <v>0</v>
      </c>
      <c r="C599">
        <f>IF(Combined_Data!C594 &gt; 5000, Combined_Data!C594 - 5000, 0)</f>
        <v>10370.728109207201</v>
      </c>
      <c r="D599">
        <f>IF(Combined_Data!D594 &gt; 5000, Combined_Data!D594 - 5000, 0)</f>
        <v>0</v>
      </c>
      <c r="E599">
        <f>IF(Combined_Data!E594 &gt; 5000, Combined_Data!E594 - 5000, 0)</f>
        <v>0</v>
      </c>
      <c r="F599">
        <f>IF(Combined_Data!F594 &gt; 5000, Combined_Data!F594 - 5000, 0)</f>
        <v>0</v>
      </c>
      <c r="G599">
        <f>IF(Combined_Data!G594 &gt; 5000, Combined_Data!G594 - 5000, 0)</f>
        <v>0</v>
      </c>
      <c r="H599">
        <f>IF(Combined_Data!H594 &gt; 5000, Combined_Data!H594 - 5000, 0)</f>
        <v>0</v>
      </c>
      <c r="I599">
        <f>IF(Combined_Data!I594 &gt; 5000, Combined_Data!I594 - 5000, 0)</f>
        <v>3556.2917225166293</v>
      </c>
      <c r="J599">
        <f>IF(Combined_Data!J594 &gt; 5000, Combined_Data!J594 - 5000, 0)</f>
        <v>0</v>
      </c>
      <c r="K599">
        <f>IF(Combined_Data!K594 &gt; 5000, Combined_Data!K594 - 5000, 0)</f>
        <v>384.47176161552034</v>
      </c>
      <c r="L599">
        <f>IF(Combined_Data!L594 &gt; 5000, Combined_Data!L594 - 5000, 0)</f>
        <v>0</v>
      </c>
      <c r="M599">
        <f>IF(Combined_Data!M594 &gt; 5000, Combined_Data!M594 - 5000, 0)</f>
        <v>0</v>
      </c>
      <c r="N599">
        <f t="shared" si="9"/>
        <v>14311.491593339349</v>
      </c>
    </row>
    <row r="600" spans="1:14" x14ac:dyDescent="0.25">
      <c r="A600" t="s">
        <v>632</v>
      </c>
      <c r="B600">
        <f>IF(Combined_Data!B595 &gt; 5000, Combined_Data!B595 - 5000, 0)</f>
        <v>0</v>
      </c>
      <c r="C600">
        <f>IF(Combined_Data!C595 &gt; 5000, Combined_Data!C595 - 5000, 0)</f>
        <v>0</v>
      </c>
      <c r="D600">
        <f>IF(Combined_Data!D595 &gt; 5000, Combined_Data!D595 - 5000, 0)</f>
        <v>0</v>
      </c>
      <c r="E600">
        <f>IF(Combined_Data!E595 &gt; 5000, Combined_Data!E595 - 5000, 0)</f>
        <v>0</v>
      </c>
      <c r="F600">
        <f>IF(Combined_Data!F595 &gt; 5000, Combined_Data!F595 - 5000, 0)</f>
        <v>0</v>
      </c>
      <c r="G600">
        <f>IF(Combined_Data!G595 &gt; 5000, Combined_Data!G595 - 5000, 0)</f>
        <v>0</v>
      </c>
      <c r="H600">
        <f>IF(Combined_Data!H595 &gt; 5000, Combined_Data!H595 - 5000, 0)</f>
        <v>0</v>
      </c>
      <c r="I600">
        <f>IF(Combined_Data!I595 &gt; 5000, Combined_Data!I595 - 5000, 0)</f>
        <v>2154.7804733397998</v>
      </c>
      <c r="J600">
        <f>IF(Combined_Data!J595 &gt; 5000, Combined_Data!J595 - 5000, 0)</f>
        <v>0</v>
      </c>
      <c r="K600">
        <f>IF(Combined_Data!K595 &gt; 5000, Combined_Data!K595 - 5000, 0)</f>
        <v>0</v>
      </c>
      <c r="L600">
        <f>IF(Combined_Data!L595 &gt; 5000, Combined_Data!L595 - 5000, 0)</f>
        <v>2637.0857339766599</v>
      </c>
      <c r="M600">
        <f>IF(Combined_Data!M595 &gt; 5000, Combined_Data!M595 - 5000, 0)</f>
        <v>0</v>
      </c>
      <c r="N600">
        <f t="shared" si="9"/>
        <v>4791.8662073164596</v>
      </c>
    </row>
    <row r="601" spans="1:14" x14ac:dyDescent="0.25">
      <c r="A601" t="s">
        <v>633</v>
      </c>
      <c r="B601">
        <f>IF(Combined_Data!B596 &gt; 5000, Combined_Data!B596 - 5000, 0)</f>
        <v>0</v>
      </c>
      <c r="C601">
        <f>IF(Combined_Data!C596 &gt; 5000, Combined_Data!C596 - 5000, 0)</f>
        <v>0</v>
      </c>
      <c r="D601">
        <f>IF(Combined_Data!D596 &gt; 5000, Combined_Data!D596 - 5000, 0)</f>
        <v>470.29303426495972</v>
      </c>
      <c r="E601">
        <f>IF(Combined_Data!E596 &gt; 5000, Combined_Data!E596 - 5000, 0)</f>
        <v>7616.4113889323999</v>
      </c>
      <c r="F601">
        <f>IF(Combined_Data!F596 &gt; 5000, Combined_Data!F596 - 5000, 0)</f>
        <v>0</v>
      </c>
      <c r="G601">
        <f>IF(Combined_Data!G596 &gt; 5000, Combined_Data!G596 - 5000, 0)</f>
        <v>0</v>
      </c>
      <c r="H601">
        <f>IF(Combined_Data!H596 &gt; 5000, Combined_Data!H596 - 5000, 0)</f>
        <v>0</v>
      </c>
      <c r="I601">
        <f>IF(Combined_Data!I596 &gt; 5000, Combined_Data!I596 - 5000, 0)</f>
        <v>5246.1876541510992</v>
      </c>
      <c r="J601">
        <f>IF(Combined_Data!J596 &gt; 5000, Combined_Data!J596 - 5000, 0)</f>
        <v>0</v>
      </c>
      <c r="K601">
        <f>IF(Combined_Data!K596 &gt; 5000, Combined_Data!K596 - 5000, 0)</f>
        <v>980.22891234910003</v>
      </c>
      <c r="L601">
        <f>IF(Combined_Data!L596 &gt; 5000, Combined_Data!L596 - 5000, 0)</f>
        <v>0</v>
      </c>
      <c r="M601">
        <f>IF(Combined_Data!M596 &gt; 5000, Combined_Data!M596 - 5000, 0)</f>
        <v>0</v>
      </c>
      <c r="N601">
        <f t="shared" si="9"/>
        <v>14313.12098969756</v>
      </c>
    </row>
    <row r="602" spans="1:14" x14ac:dyDescent="0.25">
      <c r="A602" t="s">
        <v>634</v>
      </c>
      <c r="B602">
        <f>IF(Combined_Data!B597 &gt; 5000, Combined_Data!B597 - 5000, 0)</f>
        <v>0</v>
      </c>
      <c r="C602">
        <f>IF(Combined_Data!C597 &gt; 5000, Combined_Data!C597 - 5000, 0)</f>
        <v>0</v>
      </c>
      <c r="D602">
        <f>IF(Combined_Data!D597 &gt; 5000, Combined_Data!D597 - 5000, 0)</f>
        <v>0</v>
      </c>
      <c r="E602">
        <f>IF(Combined_Data!E597 &gt; 5000, Combined_Data!E597 - 5000, 0)</f>
        <v>0</v>
      </c>
      <c r="F602">
        <f>IF(Combined_Data!F597 &gt; 5000, Combined_Data!F597 - 5000, 0)</f>
        <v>0</v>
      </c>
      <c r="G602">
        <f>IF(Combined_Data!G597 &gt; 5000, Combined_Data!G597 - 5000, 0)</f>
        <v>0</v>
      </c>
      <c r="H602">
        <f>IF(Combined_Data!H597 &gt; 5000, Combined_Data!H597 - 5000, 0)</f>
        <v>0</v>
      </c>
      <c r="I602">
        <f>IF(Combined_Data!I597 &gt; 5000, Combined_Data!I597 - 5000, 0)</f>
        <v>863.00900386696958</v>
      </c>
      <c r="J602">
        <f>IF(Combined_Data!J597 &gt; 5000, Combined_Data!J597 - 5000, 0)</f>
        <v>0</v>
      </c>
      <c r="K602">
        <f>IF(Combined_Data!K597 &gt; 5000, Combined_Data!K597 - 5000, 0)</f>
        <v>0</v>
      </c>
      <c r="L602">
        <f>IF(Combined_Data!L597 &gt; 5000, Combined_Data!L597 - 5000, 0)</f>
        <v>0</v>
      </c>
      <c r="M602">
        <f>IF(Combined_Data!M597 &gt; 5000, Combined_Data!M597 - 5000, 0)</f>
        <v>0</v>
      </c>
      <c r="N602">
        <f t="shared" si="9"/>
        <v>863.00900386696958</v>
      </c>
    </row>
    <row r="603" spans="1:14" x14ac:dyDescent="0.25">
      <c r="A603" t="s">
        <v>635</v>
      </c>
      <c r="B603">
        <f>IF(Combined_Data!B598 &gt; 5000, Combined_Data!B598 - 5000, 0)</f>
        <v>0</v>
      </c>
      <c r="C603">
        <f>IF(Combined_Data!C598 &gt; 5000, Combined_Data!C598 - 5000, 0)</f>
        <v>6548.7296344770002</v>
      </c>
      <c r="D603">
        <f>IF(Combined_Data!D598 &gt; 5000, Combined_Data!D598 - 5000, 0)</f>
        <v>0</v>
      </c>
      <c r="E603">
        <f>IF(Combined_Data!E598 &gt; 5000, Combined_Data!E598 - 5000, 0)</f>
        <v>777.24840310527998</v>
      </c>
      <c r="F603">
        <f>IF(Combined_Data!F598 &gt; 5000, Combined_Data!F598 - 5000, 0)</f>
        <v>0</v>
      </c>
      <c r="G603">
        <f>IF(Combined_Data!G598 &gt; 5000, Combined_Data!G598 - 5000, 0)</f>
        <v>0</v>
      </c>
      <c r="H603">
        <f>IF(Combined_Data!H598 &gt; 5000, Combined_Data!H598 - 5000, 0)</f>
        <v>0</v>
      </c>
      <c r="I603">
        <f>IF(Combined_Data!I598 &gt; 5000, Combined_Data!I598 - 5000, 0)</f>
        <v>17944.5355048684</v>
      </c>
      <c r="J603">
        <f>IF(Combined_Data!J598 &gt; 5000, Combined_Data!J598 - 5000, 0)</f>
        <v>0</v>
      </c>
      <c r="K603">
        <f>IF(Combined_Data!K598 &gt; 5000, Combined_Data!K598 - 5000, 0)</f>
        <v>5135.0746940866993</v>
      </c>
      <c r="L603">
        <f>IF(Combined_Data!L598 &gt; 5000, Combined_Data!L598 - 5000, 0)</f>
        <v>449.69878182772027</v>
      </c>
      <c r="M603">
        <f>IF(Combined_Data!M598 &gt; 5000, Combined_Data!M598 - 5000, 0)</f>
        <v>630.58808937142021</v>
      </c>
      <c r="N603">
        <f t="shared" si="9"/>
        <v>31485.87510773652</v>
      </c>
    </row>
    <row r="604" spans="1:14" x14ac:dyDescent="0.25">
      <c r="A604" t="s">
        <v>636</v>
      </c>
      <c r="B604">
        <f>IF(Combined_Data!B599 &gt; 5000, Combined_Data!B599 - 5000, 0)</f>
        <v>0</v>
      </c>
      <c r="C604">
        <f>IF(Combined_Data!C599 &gt; 5000, Combined_Data!C599 - 5000, 0)</f>
        <v>964.48971031506971</v>
      </c>
      <c r="D604">
        <f>IF(Combined_Data!D599 &gt; 5000, Combined_Data!D599 - 5000, 0)</f>
        <v>0</v>
      </c>
      <c r="E604">
        <f>IF(Combined_Data!E599 &gt; 5000, Combined_Data!E599 - 5000, 0)</f>
        <v>0</v>
      </c>
      <c r="F604">
        <f>IF(Combined_Data!F599 &gt; 5000, Combined_Data!F599 - 5000, 0)</f>
        <v>0</v>
      </c>
      <c r="G604">
        <f>IF(Combined_Data!G599 &gt; 5000, Combined_Data!G599 - 5000, 0)</f>
        <v>0</v>
      </c>
      <c r="H604">
        <f>IF(Combined_Data!H599 &gt; 5000, Combined_Data!H599 - 5000, 0)</f>
        <v>0</v>
      </c>
      <c r="I604">
        <f>IF(Combined_Data!I599 &gt; 5000, Combined_Data!I599 - 5000, 0)</f>
        <v>1344.5320784841397</v>
      </c>
      <c r="J604">
        <f>IF(Combined_Data!J599 &gt; 5000, Combined_Data!J599 - 5000, 0)</f>
        <v>0</v>
      </c>
      <c r="K604">
        <f>IF(Combined_Data!K599 &gt; 5000, Combined_Data!K599 - 5000, 0)</f>
        <v>0</v>
      </c>
      <c r="L604">
        <f>IF(Combined_Data!L599 &gt; 5000, Combined_Data!L599 - 5000, 0)</f>
        <v>0</v>
      </c>
      <c r="M604">
        <f>IF(Combined_Data!M599 &gt; 5000, Combined_Data!M599 - 5000, 0)</f>
        <v>0</v>
      </c>
      <c r="N604">
        <f t="shared" si="9"/>
        <v>2309.0217887992094</v>
      </c>
    </row>
    <row r="605" spans="1:14" x14ac:dyDescent="0.25">
      <c r="A605" t="s">
        <v>637</v>
      </c>
      <c r="B605">
        <f>IF(Combined_Data!B600 &gt; 5000, Combined_Data!B600 - 5000, 0)</f>
        <v>0</v>
      </c>
      <c r="C605">
        <f>IF(Combined_Data!C600 &gt; 5000, Combined_Data!C600 - 5000, 0)</f>
        <v>0</v>
      </c>
      <c r="D605">
        <f>IF(Combined_Data!D600 &gt; 5000, Combined_Data!D600 - 5000, 0)</f>
        <v>13809.458402274799</v>
      </c>
      <c r="E605">
        <f>IF(Combined_Data!E600 &gt; 5000, Combined_Data!E600 - 5000, 0)</f>
        <v>0</v>
      </c>
      <c r="F605">
        <f>IF(Combined_Data!F600 &gt; 5000, Combined_Data!F600 - 5000, 0)</f>
        <v>1283.3702471359202</v>
      </c>
      <c r="G605">
        <f>IF(Combined_Data!G600 &gt; 5000, Combined_Data!G600 - 5000, 0)</f>
        <v>1899.9304569613296</v>
      </c>
      <c r="H605">
        <f>IF(Combined_Data!H600 &gt; 5000, Combined_Data!H600 - 5000, 0)</f>
        <v>13810.495930800502</v>
      </c>
      <c r="I605">
        <f>IF(Combined_Data!I600 &gt; 5000, Combined_Data!I600 - 5000, 0)</f>
        <v>0</v>
      </c>
      <c r="J605">
        <f>IF(Combined_Data!J600 &gt; 5000, Combined_Data!J600 - 5000, 0)</f>
        <v>2622.8628038643101</v>
      </c>
      <c r="K605">
        <f>IF(Combined_Data!K600 &gt; 5000, Combined_Data!K600 - 5000, 0)</f>
        <v>6363.8886455299998</v>
      </c>
      <c r="L605">
        <f>IF(Combined_Data!L600 &gt; 5000, Combined_Data!L600 - 5000, 0)</f>
        <v>0</v>
      </c>
      <c r="M605">
        <f>IF(Combined_Data!M600 &gt; 5000, Combined_Data!M600 - 5000, 0)</f>
        <v>0</v>
      </c>
      <c r="N605">
        <f t="shared" si="9"/>
        <v>39790.006486566861</v>
      </c>
    </row>
    <row r="606" spans="1:14" x14ac:dyDescent="0.25">
      <c r="A606" t="s">
        <v>638</v>
      </c>
      <c r="B606">
        <f>IF(Combined_Data!B601 &gt; 5000, Combined_Data!B601 - 5000, 0)</f>
        <v>0</v>
      </c>
      <c r="C606">
        <f>IF(Combined_Data!C601 &gt; 5000, Combined_Data!C601 - 5000, 0)</f>
        <v>891.5302277662604</v>
      </c>
      <c r="D606">
        <f>IF(Combined_Data!D601 &gt; 5000, Combined_Data!D601 - 5000, 0)</f>
        <v>2217.1319519812296</v>
      </c>
      <c r="E606">
        <f>IF(Combined_Data!E601 &gt; 5000, Combined_Data!E601 - 5000, 0)</f>
        <v>0</v>
      </c>
      <c r="F606">
        <f>IF(Combined_Data!F601 &gt; 5000, Combined_Data!F601 - 5000, 0)</f>
        <v>0</v>
      </c>
      <c r="G606">
        <f>IF(Combined_Data!G601 &gt; 5000, Combined_Data!G601 - 5000, 0)</f>
        <v>0</v>
      </c>
      <c r="H606">
        <f>IF(Combined_Data!H601 &gt; 5000, Combined_Data!H601 - 5000, 0)</f>
        <v>261.87752365154029</v>
      </c>
      <c r="I606">
        <f>IF(Combined_Data!I601 &gt; 5000, Combined_Data!I601 - 5000, 0)</f>
        <v>6378.1321746185004</v>
      </c>
      <c r="J606">
        <f>IF(Combined_Data!J601 &gt; 5000, Combined_Data!J601 - 5000, 0)</f>
        <v>0</v>
      </c>
      <c r="K606">
        <f>IF(Combined_Data!K601 &gt; 5000, Combined_Data!K601 - 5000, 0)</f>
        <v>0</v>
      </c>
      <c r="L606">
        <f>IF(Combined_Data!L601 &gt; 5000, Combined_Data!L601 - 5000, 0)</f>
        <v>0</v>
      </c>
      <c r="M606">
        <f>IF(Combined_Data!M601 &gt; 5000, Combined_Data!M601 - 5000, 0)</f>
        <v>400.18886017369005</v>
      </c>
      <c r="N606">
        <f t="shared" si="9"/>
        <v>10148.860738191221</v>
      </c>
    </row>
    <row r="607" spans="1:14" x14ac:dyDescent="0.25">
      <c r="A607" t="s">
        <v>639</v>
      </c>
      <c r="B607">
        <f>IF(Combined_Data!B602 &gt; 5000, Combined_Data!B602 - 5000, 0)</f>
        <v>0</v>
      </c>
      <c r="C607">
        <f>IF(Combined_Data!C602 &gt; 5000, Combined_Data!C602 - 5000, 0)</f>
        <v>0</v>
      </c>
      <c r="D607">
        <f>IF(Combined_Data!D602 &gt; 5000, Combined_Data!D602 - 5000, 0)</f>
        <v>0</v>
      </c>
      <c r="E607">
        <f>IF(Combined_Data!E602 &gt; 5000, Combined_Data!E602 - 5000, 0)</f>
        <v>0</v>
      </c>
      <c r="F607">
        <f>IF(Combined_Data!F602 &gt; 5000, Combined_Data!F602 - 5000, 0)</f>
        <v>498.1808309020098</v>
      </c>
      <c r="G607">
        <f>IF(Combined_Data!G602 &gt; 5000, Combined_Data!G602 - 5000, 0)</f>
        <v>0</v>
      </c>
      <c r="H607">
        <f>IF(Combined_Data!H602 &gt; 5000, Combined_Data!H602 - 5000, 0)</f>
        <v>0</v>
      </c>
      <c r="I607">
        <f>IF(Combined_Data!I602 &gt; 5000, Combined_Data!I602 - 5000, 0)</f>
        <v>0</v>
      </c>
      <c r="J607">
        <f>IF(Combined_Data!J602 &gt; 5000, Combined_Data!J602 - 5000, 0)</f>
        <v>0</v>
      </c>
      <c r="K607">
        <f>IF(Combined_Data!K602 &gt; 5000, Combined_Data!K602 - 5000, 0)</f>
        <v>0</v>
      </c>
      <c r="L607">
        <f>IF(Combined_Data!L602 &gt; 5000, Combined_Data!L602 - 5000, 0)</f>
        <v>0</v>
      </c>
      <c r="M607">
        <f>IF(Combined_Data!M602 &gt; 5000, Combined_Data!M602 - 5000, 0)</f>
        <v>0</v>
      </c>
      <c r="N607">
        <f t="shared" si="9"/>
        <v>498.1808309020098</v>
      </c>
    </row>
    <row r="608" spans="1:14" x14ac:dyDescent="0.25">
      <c r="A608" t="s">
        <v>640</v>
      </c>
      <c r="B608">
        <f>IF(Combined_Data!B603 &gt; 5000, Combined_Data!B603 - 5000, 0)</f>
        <v>0</v>
      </c>
      <c r="C608">
        <f>IF(Combined_Data!C603 &gt; 5000, Combined_Data!C603 - 5000, 0)</f>
        <v>0</v>
      </c>
      <c r="D608">
        <f>IF(Combined_Data!D603 &gt; 5000, Combined_Data!D603 - 5000, 0)</f>
        <v>0</v>
      </c>
      <c r="E608">
        <f>IF(Combined_Data!E603 &gt; 5000, Combined_Data!E603 - 5000, 0)</f>
        <v>0</v>
      </c>
      <c r="F608">
        <f>IF(Combined_Data!F603 &gt; 5000, Combined_Data!F603 - 5000, 0)</f>
        <v>0</v>
      </c>
      <c r="G608">
        <f>IF(Combined_Data!G603 &gt; 5000, Combined_Data!G603 - 5000, 0)</f>
        <v>10118.3381450256</v>
      </c>
      <c r="H608">
        <f>IF(Combined_Data!H603 &gt; 5000, Combined_Data!H603 - 5000, 0)</f>
        <v>0</v>
      </c>
      <c r="I608">
        <f>IF(Combined_Data!I603 &gt; 5000, Combined_Data!I603 - 5000, 0)</f>
        <v>0</v>
      </c>
      <c r="J608">
        <f>IF(Combined_Data!J603 &gt; 5000, Combined_Data!J603 - 5000, 0)</f>
        <v>0</v>
      </c>
      <c r="K608">
        <f>IF(Combined_Data!K603 &gt; 5000, Combined_Data!K603 - 5000, 0)</f>
        <v>1358.67877903914</v>
      </c>
      <c r="L608">
        <f>IF(Combined_Data!L603 &gt; 5000, Combined_Data!L603 - 5000, 0)</f>
        <v>7795.3809278870995</v>
      </c>
      <c r="M608">
        <f>IF(Combined_Data!M603 &gt; 5000, Combined_Data!M603 - 5000, 0)</f>
        <v>0</v>
      </c>
      <c r="N608">
        <f t="shared" si="9"/>
        <v>19272.397851951842</v>
      </c>
    </row>
    <row r="609" spans="1:14" x14ac:dyDescent="0.25">
      <c r="A609" t="s">
        <v>641</v>
      </c>
      <c r="B609">
        <f>IF(Combined_Data!B604 &gt; 5000, Combined_Data!B604 - 5000, 0)</f>
        <v>0</v>
      </c>
      <c r="C609">
        <f>IF(Combined_Data!C604 &gt; 5000, Combined_Data!C604 - 5000, 0)</f>
        <v>0</v>
      </c>
      <c r="D609">
        <f>IF(Combined_Data!D604 &gt; 5000, Combined_Data!D604 - 5000, 0)</f>
        <v>148.2293033113101</v>
      </c>
      <c r="E609">
        <f>IF(Combined_Data!E604 &gt; 5000, Combined_Data!E604 - 5000, 0)</f>
        <v>0</v>
      </c>
      <c r="F609">
        <f>IF(Combined_Data!F604 &gt; 5000, Combined_Data!F604 - 5000, 0)</f>
        <v>3449.4869760536094</v>
      </c>
      <c r="G609">
        <f>IF(Combined_Data!G604 &gt; 5000, Combined_Data!G604 - 5000, 0)</f>
        <v>0</v>
      </c>
      <c r="H609">
        <f>IF(Combined_Data!H604 &gt; 5000, Combined_Data!H604 - 5000, 0)</f>
        <v>0</v>
      </c>
      <c r="I609">
        <f>IF(Combined_Data!I604 &gt; 5000, Combined_Data!I604 - 5000, 0)</f>
        <v>2065.98349999125</v>
      </c>
      <c r="J609">
        <f>IF(Combined_Data!J604 &gt; 5000, Combined_Data!J604 - 5000, 0)</f>
        <v>13990.751012546101</v>
      </c>
      <c r="K609">
        <f>IF(Combined_Data!K604 &gt; 5000, Combined_Data!K604 - 5000, 0)</f>
        <v>7391.0639051176004</v>
      </c>
      <c r="L609">
        <f>IF(Combined_Data!L604 &gt; 5000, Combined_Data!L604 - 5000, 0)</f>
        <v>0</v>
      </c>
      <c r="M609">
        <f>IF(Combined_Data!M604 &gt; 5000, Combined_Data!M604 - 5000, 0)</f>
        <v>0</v>
      </c>
      <c r="N609">
        <f t="shared" si="9"/>
        <v>27045.514697019873</v>
      </c>
    </row>
    <row r="610" spans="1:14" x14ac:dyDescent="0.25">
      <c r="A610" t="s">
        <v>642</v>
      </c>
      <c r="B610">
        <f>IF(Combined_Data!B605 &gt; 5000, Combined_Data!B605 - 5000, 0)</f>
        <v>0</v>
      </c>
      <c r="C610">
        <f>IF(Combined_Data!C605 &gt; 5000, Combined_Data!C605 - 5000, 0)</f>
        <v>0</v>
      </c>
      <c r="D610">
        <f>IF(Combined_Data!D605 &gt; 5000, Combined_Data!D605 - 5000, 0)</f>
        <v>0</v>
      </c>
      <c r="E610">
        <f>IF(Combined_Data!E605 &gt; 5000, Combined_Data!E605 - 5000, 0)</f>
        <v>606.50696796055036</v>
      </c>
      <c r="F610">
        <f>IF(Combined_Data!F605 &gt; 5000, Combined_Data!F605 - 5000, 0)</f>
        <v>0</v>
      </c>
      <c r="G610">
        <f>IF(Combined_Data!G605 &gt; 5000, Combined_Data!G605 - 5000, 0)</f>
        <v>0</v>
      </c>
      <c r="H610">
        <f>IF(Combined_Data!H605 &gt; 5000, Combined_Data!H605 - 5000, 0)</f>
        <v>0</v>
      </c>
      <c r="I610">
        <f>IF(Combined_Data!I605 &gt; 5000, Combined_Data!I605 - 5000, 0)</f>
        <v>6637.0810762693</v>
      </c>
      <c r="J610">
        <f>IF(Combined_Data!J605 &gt; 5000, Combined_Data!J605 - 5000, 0)</f>
        <v>464.38534351488033</v>
      </c>
      <c r="K610">
        <f>IF(Combined_Data!K605 &gt; 5000, Combined_Data!K605 - 5000, 0)</f>
        <v>0</v>
      </c>
      <c r="L610">
        <f>IF(Combined_Data!L605 &gt; 5000, Combined_Data!L605 - 5000, 0)</f>
        <v>0</v>
      </c>
      <c r="M610">
        <f>IF(Combined_Data!M605 &gt; 5000, Combined_Data!M605 - 5000, 0)</f>
        <v>0</v>
      </c>
      <c r="N610">
        <f t="shared" si="9"/>
        <v>7707.9733877447306</v>
      </c>
    </row>
    <row r="611" spans="1:14" x14ac:dyDescent="0.25">
      <c r="A611" t="s">
        <v>643</v>
      </c>
      <c r="B611">
        <f>IF(Combined_Data!B606 &gt; 5000, Combined_Data!B606 - 5000, 0)</f>
        <v>0</v>
      </c>
      <c r="C611">
        <f>IF(Combined_Data!C606 &gt; 5000, Combined_Data!C606 - 5000, 0)</f>
        <v>1569.1546065865796</v>
      </c>
      <c r="D611">
        <f>IF(Combined_Data!D606 &gt; 5000, Combined_Data!D606 - 5000, 0)</f>
        <v>0</v>
      </c>
      <c r="E611">
        <f>IF(Combined_Data!E606 &gt; 5000, Combined_Data!E606 - 5000, 0)</f>
        <v>0</v>
      </c>
      <c r="F611">
        <f>IF(Combined_Data!F606 &gt; 5000, Combined_Data!F606 - 5000, 0)</f>
        <v>0</v>
      </c>
      <c r="G611">
        <f>IF(Combined_Data!G606 &gt; 5000, Combined_Data!G606 - 5000, 0)</f>
        <v>0</v>
      </c>
      <c r="H611">
        <f>IF(Combined_Data!H606 &gt; 5000, Combined_Data!H606 - 5000, 0)</f>
        <v>0</v>
      </c>
      <c r="I611">
        <f>IF(Combined_Data!I606 &gt; 5000, Combined_Data!I606 - 5000, 0)</f>
        <v>0</v>
      </c>
      <c r="J611">
        <f>IF(Combined_Data!J606 &gt; 5000, Combined_Data!J606 - 5000, 0)</f>
        <v>0</v>
      </c>
      <c r="K611">
        <f>IF(Combined_Data!K606 &gt; 5000, Combined_Data!K606 - 5000, 0)</f>
        <v>0</v>
      </c>
      <c r="L611">
        <f>IF(Combined_Data!L606 &gt; 5000, Combined_Data!L606 - 5000, 0)</f>
        <v>873.79743311498987</v>
      </c>
      <c r="M611">
        <f>IF(Combined_Data!M606 &gt; 5000, Combined_Data!M606 - 5000, 0)</f>
        <v>4267.9637708261998</v>
      </c>
      <c r="N611">
        <f t="shared" si="9"/>
        <v>6710.9158105277693</v>
      </c>
    </row>
    <row r="612" spans="1:14" x14ac:dyDescent="0.25">
      <c r="A612" t="s">
        <v>644</v>
      </c>
      <c r="B612">
        <f>IF(Combined_Data!B607 &gt; 5000, Combined_Data!B607 - 5000, 0)</f>
        <v>0</v>
      </c>
      <c r="C612">
        <f>IF(Combined_Data!C607 &gt; 5000, Combined_Data!C607 - 5000, 0)</f>
        <v>0</v>
      </c>
      <c r="D612">
        <f>IF(Combined_Data!D607 &gt; 5000, Combined_Data!D607 - 5000, 0)</f>
        <v>0</v>
      </c>
      <c r="E612">
        <f>IF(Combined_Data!E607 &gt; 5000, Combined_Data!E607 - 5000, 0)</f>
        <v>0</v>
      </c>
      <c r="F612">
        <f>IF(Combined_Data!F607 &gt; 5000, Combined_Data!F607 - 5000, 0)</f>
        <v>0</v>
      </c>
      <c r="G612">
        <f>IF(Combined_Data!G607 &gt; 5000, Combined_Data!G607 - 5000, 0)</f>
        <v>964.59655207976994</v>
      </c>
      <c r="H612">
        <f>IF(Combined_Data!H607 &gt; 5000, Combined_Data!H607 - 5000, 0)</f>
        <v>0</v>
      </c>
      <c r="I612">
        <f>IF(Combined_Data!I607 &gt; 5000, Combined_Data!I607 - 5000, 0)</f>
        <v>0</v>
      </c>
      <c r="J612">
        <f>IF(Combined_Data!J607 &gt; 5000, Combined_Data!J607 - 5000, 0)</f>
        <v>268.88865662101034</v>
      </c>
      <c r="K612">
        <f>IF(Combined_Data!K607 &gt; 5000, Combined_Data!K607 - 5000, 0)</f>
        <v>0</v>
      </c>
      <c r="L612">
        <f>IF(Combined_Data!L607 &gt; 5000, Combined_Data!L607 - 5000, 0)</f>
        <v>0</v>
      </c>
      <c r="M612">
        <f>IF(Combined_Data!M607 &gt; 5000, Combined_Data!M607 - 5000, 0)</f>
        <v>0</v>
      </c>
      <c r="N612">
        <f t="shared" si="9"/>
        <v>1233.4852087007803</v>
      </c>
    </row>
    <row r="613" spans="1:14" x14ac:dyDescent="0.25">
      <c r="A613" t="s">
        <v>645</v>
      </c>
      <c r="B613">
        <f>IF(Combined_Data!B608 &gt; 5000, Combined_Data!B608 - 5000, 0)</f>
        <v>0</v>
      </c>
      <c r="C613">
        <f>IF(Combined_Data!C608 &gt; 5000, Combined_Data!C608 - 5000, 0)</f>
        <v>0</v>
      </c>
      <c r="D613">
        <f>IF(Combined_Data!D608 &gt; 5000, Combined_Data!D608 - 5000, 0)</f>
        <v>0</v>
      </c>
      <c r="E613">
        <f>IF(Combined_Data!E608 &gt; 5000, Combined_Data!E608 - 5000, 0)</f>
        <v>2069.1352563671899</v>
      </c>
      <c r="F613">
        <f>IF(Combined_Data!F608 &gt; 5000, Combined_Data!F608 - 5000, 0)</f>
        <v>0</v>
      </c>
      <c r="G613">
        <f>IF(Combined_Data!G608 &gt; 5000, Combined_Data!G608 - 5000, 0)</f>
        <v>0</v>
      </c>
      <c r="H613">
        <f>IF(Combined_Data!H608 &gt; 5000, Combined_Data!H608 - 5000, 0)</f>
        <v>10051.7452176713</v>
      </c>
      <c r="I613">
        <f>IF(Combined_Data!I608 &gt; 5000, Combined_Data!I608 - 5000, 0)</f>
        <v>0</v>
      </c>
      <c r="J613">
        <f>IF(Combined_Data!J608 &gt; 5000, Combined_Data!J608 - 5000, 0)</f>
        <v>3100.7124776590199</v>
      </c>
      <c r="K613">
        <f>IF(Combined_Data!K608 &gt; 5000, Combined_Data!K608 - 5000, 0)</f>
        <v>0</v>
      </c>
      <c r="L613">
        <f>IF(Combined_Data!L608 &gt; 5000, Combined_Data!L608 - 5000, 0)</f>
        <v>204.88340417935979</v>
      </c>
      <c r="M613">
        <f>IF(Combined_Data!M608 &gt; 5000, Combined_Data!M608 - 5000, 0)</f>
        <v>0</v>
      </c>
      <c r="N613">
        <f t="shared" si="9"/>
        <v>15426.476355876868</v>
      </c>
    </row>
    <row r="614" spans="1:14" x14ac:dyDescent="0.25">
      <c r="A614" t="s">
        <v>646</v>
      </c>
      <c r="B614">
        <f>IF(Combined_Data!B609 &gt; 5000, Combined_Data!B609 - 5000, 0)</f>
        <v>0</v>
      </c>
      <c r="C614">
        <f>IF(Combined_Data!C609 &gt; 5000, Combined_Data!C609 - 5000, 0)</f>
        <v>0</v>
      </c>
      <c r="D614">
        <f>IF(Combined_Data!D609 &gt; 5000, Combined_Data!D609 - 5000, 0)</f>
        <v>718.73232437125989</v>
      </c>
      <c r="E614">
        <f>IF(Combined_Data!E609 &gt; 5000, Combined_Data!E609 - 5000, 0)</f>
        <v>0</v>
      </c>
      <c r="F614">
        <f>IF(Combined_Data!F609 &gt; 5000, Combined_Data!F609 - 5000, 0)</f>
        <v>0</v>
      </c>
      <c r="G614">
        <f>IF(Combined_Data!G609 &gt; 5000, Combined_Data!G609 - 5000, 0)</f>
        <v>0</v>
      </c>
      <c r="H614">
        <f>IF(Combined_Data!H609 &gt; 5000, Combined_Data!H609 - 5000, 0)</f>
        <v>4184.3617190650202</v>
      </c>
      <c r="I614">
        <f>IF(Combined_Data!I609 &gt; 5000, Combined_Data!I609 - 5000, 0)</f>
        <v>0</v>
      </c>
      <c r="J614">
        <f>IF(Combined_Data!J609 &gt; 5000, Combined_Data!J609 - 5000, 0)</f>
        <v>0</v>
      </c>
      <c r="K614">
        <f>IF(Combined_Data!K609 &gt; 5000, Combined_Data!K609 - 5000, 0)</f>
        <v>0</v>
      </c>
      <c r="L614">
        <f>IF(Combined_Data!L609 &gt; 5000, Combined_Data!L609 - 5000, 0)</f>
        <v>0</v>
      </c>
      <c r="M614">
        <f>IF(Combined_Data!M609 &gt; 5000, Combined_Data!M609 - 5000, 0)</f>
        <v>4478.7130846058808</v>
      </c>
      <c r="N614">
        <f t="shared" si="9"/>
        <v>9381.8071280421609</v>
      </c>
    </row>
    <row r="615" spans="1:14" x14ac:dyDescent="0.25">
      <c r="A615" t="s">
        <v>647</v>
      </c>
      <c r="B615">
        <f>IF(Combined_Data!B610 &gt; 5000, Combined_Data!B610 - 5000, 0)</f>
        <v>0</v>
      </c>
      <c r="C615">
        <f>IF(Combined_Data!C610 &gt; 5000, Combined_Data!C610 - 5000, 0)</f>
        <v>0</v>
      </c>
      <c r="D615">
        <f>IF(Combined_Data!D610 &gt; 5000, Combined_Data!D610 - 5000, 0)</f>
        <v>0</v>
      </c>
      <c r="E615">
        <f>IF(Combined_Data!E610 &gt; 5000, Combined_Data!E610 - 5000, 0)</f>
        <v>0</v>
      </c>
      <c r="F615">
        <f>IF(Combined_Data!F610 &gt; 5000, Combined_Data!F610 - 5000, 0)</f>
        <v>1480.5392294141102</v>
      </c>
      <c r="G615">
        <f>IF(Combined_Data!G610 &gt; 5000, Combined_Data!G610 - 5000, 0)</f>
        <v>2416.04295205162</v>
      </c>
      <c r="H615">
        <f>IF(Combined_Data!H610 &gt; 5000, Combined_Data!H610 - 5000, 0)</f>
        <v>1679.9277361884597</v>
      </c>
      <c r="I615">
        <f>IF(Combined_Data!I610 &gt; 5000, Combined_Data!I610 - 5000, 0)</f>
        <v>2026.85001944122</v>
      </c>
      <c r="J615">
        <f>IF(Combined_Data!J610 &gt; 5000, Combined_Data!J610 - 5000, 0)</f>
        <v>0</v>
      </c>
      <c r="K615">
        <f>IF(Combined_Data!K610 &gt; 5000, Combined_Data!K610 - 5000, 0)</f>
        <v>0</v>
      </c>
      <c r="L615">
        <f>IF(Combined_Data!L610 &gt; 5000, Combined_Data!L610 - 5000, 0)</f>
        <v>0</v>
      </c>
      <c r="M615">
        <f>IF(Combined_Data!M610 &gt; 5000, Combined_Data!M610 - 5000, 0)</f>
        <v>868.4434774443298</v>
      </c>
      <c r="N615">
        <f t="shared" si="9"/>
        <v>8471.8034145397396</v>
      </c>
    </row>
    <row r="616" spans="1:14" x14ac:dyDescent="0.25">
      <c r="A616" t="s">
        <v>648</v>
      </c>
      <c r="B616">
        <f>IF(Combined_Data!B611 &gt; 5000, Combined_Data!B611 - 5000, 0)</f>
        <v>0</v>
      </c>
      <c r="C616">
        <f>IF(Combined_Data!C611 &gt; 5000, Combined_Data!C611 - 5000, 0)</f>
        <v>0</v>
      </c>
      <c r="D616">
        <f>IF(Combined_Data!D611 &gt; 5000, Combined_Data!D611 - 5000, 0)</f>
        <v>3498.5493011832896</v>
      </c>
      <c r="E616">
        <f>IF(Combined_Data!E611 &gt; 5000, Combined_Data!E611 - 5000, 0)</f>
        <v>0</v>
      </c>
      <c r="F616">
        <f>IF(Combined_Data!F611 &gt; 5000, Combined_Data!F611 - 5000, 0)</f>
        <v>149.44778350324032</v>
      </c>
      <c r="G616">
        <f>IF(Combined_Data!G611 &gt; 5000, Combined_Data!G611 - 5000, 0)</f>
        <v>0</v>
      </c>
      <c r="H616">
        <f>IF(Combined_Data!H611 &gt; 5000, Combined_Data!H611 - 5000, 0)</f>
        <v>0</v>
      </c>
      <c r="I616">
        <f>IF(Combined_Data!I611 &gt; 5000, Combined_Data!I611 - 5000, 0)</f>
        <v>0</v>
      </c>
      <c r="J616">
        <f>IF(Combined_Data!J611 &gt; 5000, Combined_Data!J611 - 5000, 0)</f>
        <v>0</v>
      </c>
      <c r="K616">
        <f>IF(Combined_Data!K611 &gt; 5000, Combined_Data!K611 - 5000, 0)</f>
        <v>1008.4355022800501</v>
      </c>
      <c r="L616">
        <f>IF(Combined_Data!L611 &gt; 5000, Combined_Data!L611 - 5000, 0)</f>
        <v>0</v>
      </c>
      <c r="M616">
        <f>IF(Combined_Data!M611 &gt; 5000, Combined_Data!M611 - 5000, 0)</f>
        <v>0</v>
      </c>
      <c r="N616">
        <f t="shared" si="9"/>
        <v>4656.4325869665799</v>
      </c>
    </row>
    <row r="617" spans="1:14" x14ac:dyDescent="0.25">
      <c r="A617" t="s">
        <v>649</v>
      </c>
      <c r="B617">
        <f>IF(Combined_Data!B612 &gt; 5000, Combined_Data!B612 - 5000, 0)</f>
        <v>0</v>
      </c>
      <c r="C617">
        <f>IF(Combined_Data!C612 &gt; 5000, Combined_Data!C612 - 5000, 0)</f>
        <v>0</v>
      </c>
      <c r="D617">
        <f>IF(Combined_Data!D612 &gt; 5000, Combined_Data!D612 - 5000, 0)</f>
        <v>0</v>
      </c>
      <c r="E617">
        <f>IF(Combined_Data!E612 &gt; 5000, Combined_Data!E612 - 5000, 0)</f>
        <v>2139.9543235915698</v>
      </c>
      <c r="F617">
        <f>IF(Combined_Data!F612 &gt; 5000, Combined_Data!F612 - 5000, 0)</f>
        <v>10957.587785485901</v>
      </c>
      <c r="G617">
        <f>IF(Combined_Data!G612 &gt; 5000, Combined_Data!G612 - 5000, 0)</f>
        <v>0</v>
      </c>
      <c r="H617">
        <f>IF(Combined_Data!H612 &gt; 5000, Combined_Data!H612 - 5000, 0)</f>
        <v>0</v>
      </c>
      <c r="I617">
        <f>IF(Combined_Data!I612 &gt; 5000, Combined_Data!I612 - 5000, 0)</f>
        <v>0</v>
      </c>
      <c r="J617">
        <f>IF(Combined_Data!J612 &gt; 5000, Combined_Data!J612 - 5000, 0)</f>
        <v>0</v>
      </c>
      <c r="K617">
        <f>IF(Combined_Data!K612 &gt; 5000, Combined_Data!K612 - 5000, 0)</f>
        <v>3326.6264105597693</v>
      </c>
      <c r="L617">
        <f>IF(Combined_Data!L612 &gt; 5000, Combined_Data!L612 - 5000, 0)</f>
        <v>0</v>
      </c>
      <c r="M617">
        <f>IF(Combined_Data!M612 &gt; 5000, Combined_Data!M612 - 5000, 0)</f>
        <v>0</v>
      </c>
      <c r="N617">
        <f t="shared" si="9"/>
        <v>16424.168519637242</v>
      </c>
    </row>
    <row r="618" spans="1:14" x14ac:dyDescent="0.25">
      <c r="A618" t="s">
        <v>650</v>
      </c>
      <c r="B618">
        <f>IF(Combined_Data!B613 &gt; 5000, Combined_Data!B613 - 5000, 0)</f>
        <v>0</v>
      </c>
      <c r="C618">
        <f>IF(Combined_Data!C613 &gt; 5000, Combined_Data!C613 - 5000, 0)</f>
        <v>0</v>
      </c>
      <c r="D618">
        <f>IF(Combined_Data!D613 &gt; 5000, Combined_Data!D613 - 5000, 0)</f>
        <v>0</v>
      </c>
      <c r="E618">
        <f>IF(Combined_Data!E613 &gt; 5000, Combined_Data!E613 - 5000, 0)</f>
        <v>3442.8021750833996</v>
      </c>
      <c r="F618">
        <f>IF(Combined_Data!F613 &gt; 5000, Combined_Data!F613 - 5000, 0)</f>
        <v>0</v>
      </c>
      <c r="G618">
        <f>IF(Combined_Data!G613 &gt; 5000, Combined_Data!G613 - 5000, 0)</f>
        <v>0</v>
      </c>
      <c r="H618">
        <f>IF(Combined_Data!H613 &gt; 5000, Combined_Data!H613 - 5000, 0)</f>
        <v>0</v>
      </c>
      <c r="I618">
        <f>IF(Combined_Data!I613 &gt; 5000, Combined_Data!I613 - 5000, 0)</f>
        <v>0</v>
      </c>
      <c r="J618">
        <f>IF(Combined_Data!J613 &gt; 5000, Combined_Data!J613 - 5000, 0)</f>
        <v>0</v>
      </c>
      <c r="K618">
        <f>IF(Combined_Data!K613 &gt; 5000, Combined_Data!K613 - 5000, 0)</f>
        <v>0</v>
      </c>
      <c r="L618">
        <f>IF(Combined_Data!L613 &gt; 5000, Combined_Data!L613 - 5000, 0)</f>
        <v>0</v>
      </c>
      <c r="M618">
        <f>IF(Combined_Data!M613 &gt; 5000, Combined_Data!M613 - 5000, 0)</f>
        <v>4708.7421715576093</v>
      </c>
      <c r="N618">
        <f t="shared" si="9"/>
        <v>8151.5443466410088</v>
      </c>
    </row>
    <row r="619" spans="1:14" x14ac:dyDescent="0.25">
      <c r="A619" t="s">
        <v>651</v>
      </c>
      <c r="B619">
        <f>IF(Combined_Data!B614 &gt; 5000, Combined_Data!B614 - 5000, 0)</f>
        <v>0</v>
      </c>
      <c r="C619">
        <f>IF(Combined_Data!C614 &gt; 5000, Combined_Data!C614 - 5000, 0)</f>
        <v>601.29518701386041</v>
      </c>
      <c r="D619">
        <f>IF(Combined_Data!D614 &gt; 5000, Combined_Data!D614 - 5000, 0)</f>
        <v>0</v>
      </c>
      <c r="E619">
        <f>IF(Combined_Data!E614 &gt; 5000, Combined_Data!E614 - 5000, 0)</f>
        <v>0</v>
      </c>
      <c r="F619">
        <f>IF(Combined_Data!F614 &gt; 5000, Combined_Data!F614 - 5000, 0)</f>
        <v>2096.2373141298904</v>
      </c>
      <c r="G619">
        <f>IF(Combined_Data!G614 &gt; 5000, Combined_Data!G614 - 5000, 0)</f>
        <v>6697.2494574056</v>
      </c>
      <c r="H619">
        <f>IF(Combined_Data!H614 &gt; 5000, Combined_Data!H614 - 5000, 0)</f>
        <v>0</v>
      </c>
      <c r="I619">
        <f>IF(Combined_Data!I614 &gt; 5000, Combined_Data!I614 - 5000, 0)</f>
        <v>8555.2436308871002</v>
      </c>
      <c r="J619">
        <f>IF(Combined_Data!J614 &gt; 5000, Combined_Data!J614 - 5000, 0)</f>
        <v>0</v>
      </c>
      <c r="K619">
        <f>IF(Combined_Data!K614 &gt; 5000, Combined_Data!K614 - 5000, 0)</f>
        <v>0</v>
      </c>
      <c r="L619">
        <f>IF(Combined_Data!L614 &gt; 5000, Combined_Data!L614 - 5000, 0)</f>
        <v>0</v>
      </c>
      <c r="M619">
        <f>IF(Combined_Data!M614 &gt; 5000, Combined_Data!M614 - 5000, 0)</f>
        <v>0</v>
      </c>
      <c r="N619">
        <f t="shared" si="9"/>
        <v>17950.025589436453</v>
      </c>
    </row>
    <row r="620" spans="1:14" x14ac:dyDescent="0.25">
      <c r="A620" t="s">
        <v>652</v>
      </c>
      <c r="B620">
        <f>IF(Combined_Data!B615 &gt; 5000, Combined_Data!B615 - 5000, 0)</f>
        <v>0</v>
      </c>
      <c r="C620">
        <f>IF(Combined_Data!C615 &gt; 5000, Combined_Data!C615 - 5000, 0)</f>
        <v>0</v>
      </c>
      <c r="D620">
        <f>IF(Combined_Data!D615 &gt; 5000, Combined_Data!D615 - 5000, 0)</f>
        <v>0</v>
      </c>
      <c r="E620">
        <f>IF(Combined_Data!E615 &gt; 5000, Combined_Data!E615 - 5000, 0)</f>
        <v>0</v>
      </c>
      <c r="F620">
        <f>IF(Combined_Data!F615 &gt; 5000, Combined_Data!F615 - 5000, 0)</f>
        <v>3487.1384268156708</v>
      </c>
      <c r="G620">
        <f>IF(Combined_Data!G615 &gt; 5000, Combined_Data!G615 - 5000, 0)</f>
        <v>387.39850429305989</v>
      </c>
      <c r="H620">
        <f>IF(Combined_Data!H615 &gt; 5000, Combined_Data!H615 - 5000, 0)</f>
        <v>0</v>
      </c>
      <c r="I620">
        <f>IF(Combined_Data!I615 &gt; 5000, Combined_Data!I615 - 5000, 0)</f>
        <v>0</v>
      </c>
      <c r="J620">
        <f>IF(Combined_Data!J615 &gt; 5000, Combined_Data!J615 - 5000, 0)</f>
        <v>0</v>
      </c>
      <c r="K620">
        <f>IF(Combined_Data!K615 &gt; 5000, Combined_Data!K615 - 5000, 0)</f>
        <v>0</v>
      </c>
      <c r="L620">
        <f>IF(Combined_Data!L615 &gt; 5000, Combined_Data!L615 - 5000, 0)</f>
        <v>1475.9646843716801</v>
      </c>
      <c r="M620">
        <f>IF(Combined_Data!M615 &gt; 5000, Combined_Data!M615 - 5000, 0)</f>
        <v>945.16074142453999</v>
      </c>
      <c r="N620">
        <f t="shared" si="9"/>
        <v>6295.6623569049507</v>
      </c>
    </row>
    <row r="621" spans="1:14" x14ac:dyDescent="0.25">
      <c r="A621" t="s">
        <v>653</v>
      </c>
      <c r="B621">
        <f>IF(Combined_Data!B616 &gt; 5000, Combined_Data!B616 - 5000, 0)</f>
        <v>0</v>
      </c>
      <c r="C621">
        <f>IF(Combined_Data!C616 &gt; 5000, Combined_Data!C616 - 5000, 0)</f>
        <v>0</v>
      </c>
      <c r="D621">
        <f>IF(Combined_Data!D616 &gt; 5000, Combined_Data!D616 - 5000, 0)</f>
        <v>0</v>
      </c>
      <c r="E621">
        <f>IF(Combined_Data!E616 &gt; 5000, Combined_Data!E616 - 5000, 0)</f>
        <v>6900.4104367766995</v>
      </c>
      <c r="F621">
        <f>IF(Combined_Data!F616 &gt; 5000, Combined_Data!F616 - 5000, 0)</f>
        <v>0</v>
      </c>
      <c r="G621">
        <f>IF(Combined_Data!G616 &gt; 5000, Combined_Data!G616 - 5000, 0)</f>
        <v>0</v>
      </c>
      <c r="H621">
        <f>IF(Combined_Data!H616 &gt; 5000, Combined_Data!H616 - 5000, 0)</f>
        <v>0</v>
      </c>
      <c r="I621">
        <f>IF(Combined_Data!I616 &gt; 5000, Combined_Data!I616 - 5000, 0)</f>
        <v>0</v>
      </c>
      <c r="J621">
        <f>IF(Combined_Data!J616 &gt; 5000, Combined_Data!J616 - 5000, 0)</f>
        <v>0</v>
      </c>
      <c r="K621">
        <f>IF(Combined_Data!K616 &gt; 5000, Combined_Data!K616 - 5000, 0)</f>
        <v>8135.3929139686006</v>
      </c>
      <c r="L621">
        <f>IF(Combined_Data!L616 &gt; 5000, Combined_Data!L616 - 5000, 0)</f>
        <v>0</v>
      </c>
      <c r="M621">
        <f>IF(Combined_Data!M616 &gt; 5000, Combined_Data!M616 - 5000, 0)</f>
        <v>0</v>
      </c>
      <c r="N621">
        <f t="shared" si="9"/>
        <v>15035.8033507453</v>
      </c>
    </row>
    <row r="622" spans="1:14" x14ac:dyDescent="0.25">
      <c r="A622" t="s">
        <v>654</v>
      </c>
      <c r="B622">
        <f>IF(Combined_Data!B617 &gt; 5000, Combined_Data!B617 - 5000, 0)</f>
        <v>0</v>
      </c>
      <c r="C622">
        <f>IF(Combined_Data!C617 &gt; 5000, Combined_Data!C617 - 5000, 0)</f>
        <v>2826.89276595098</v>
      </c>
      <c r="D622">
        <f>IF(Combined_Data!D617 &gt; 5000, Combined_Data!D617 - 5000, 0)</f>
        <v>0</v>
      </c>
      <c r="E622">
        <f>IF(Combined_Data!E617 &gt; 5000, Combined_Data!E617 - 5000, 0)</f>
        <v>0</v>
      </c>
      <c r="F622">
        <f>IF(Combined_Data!F617 &gt; 5000, Combined_Data!F617 - 5000, 0)</f>
        <v>2410.7687950312402</v>
      </c>
      <c r="G622">
        <f>IF(Combined_Data!G617 &gt; 5000, Combined_Data!G617 - 5000, 0)</f>
        <v>10781.794609148101</v>
      </c>
      <c r="H622">
        <f>IF(Combined_Data!H617 &gt; 5000, Combined_Data!H617 - 5000, 0)</f>
        <v>0</v>
      </c>
      <c r="I622">
        <f>IF(Combined_Data!I617 &gt; 5000, Combined_Data!I617 - 5000, 0)</f>
        <v>0</v>
      </c>
      <c r="J622">
        <f>IF(Combined_Data!J617 &gt; 5000, Combined_Data!J617 - 5000, 0)</f>
        <v>0</v>
      </c>
      <c r="K622">
        <f>IF(Combined_Data!K617 &gt; 5000, Combined_Data!K617 - 5000, 0)</f>
        <v>0</v>
      </c>
      <c r="L622">
        <f>IF(Combined_Data!L617 &gt; 5000, Combined_Data!L617 - 5000, 0)</f>
        <v>0</v>
      </c>
      <c r="M622">
        <f>IF(Combined_Data!M617 &gt; 5000, Combined_Data!M617 - 5000, 0)</f>
        <v>769.59331936709987</v>
      </c>
      <c r="N622">
        <f t="shared" si="9"/>
        <v>16789.049489497422</v>
      </c>
    </row>
    <row r="623" spans="1:14" x14ac:dyDescent="0.25">
      <c r="A623" t="s">
        <v>655</v>
      </c>
      <c r="B623">
        <f>IF(Combined_Data!B618 &gt; 5000, Combined_Data!B618 - 5000, 0)</f>
        <v>0</v>
      </c>
      <c r="C623">
        <f>IF(Combined_Data!C618 &gt; 5000, Combined_Data!C618 - 5000, 0)</f>
        <v>2957.54060118286</v>
      </c>
      <c r="D623">
        <f>IF(Combined_Data!D618 &gt; 5000, Combined_Data!D618 - 5000, 0)</f>
        <v>0</v>
      </c>
      <c r="E623">
        <f>IF(Combined_Data!E618 &gt; 5000, Combined_Data!E618 - 5000, 0)</f>
        <v>0</v>
      </c>
      <c r="F623">
        <f>IF(Combined_Data!F618 &gt; 5000, Combined_Data!F618 - 5000, 0)</f>
        <v>2297.0872763849002</v>
      </c>
      <c r="G623">
        <f>IF(Combined_Data!G618 &gt; 5000, Combined_Data!G618 - 5000, 0)</f>
        <v>0</v>
      </c>
      <c r="H623">
        <f>IF(Combined_Data!H618 &gt; 5000, Combined_Data!H618 - 5000, 0)</f>
        <v>0</v>
      </c>
      <c r="I623">
        <f>IF(Combined_Data!I618 &gt; 5000, Combined_Data!I618 - 5000, 0)</f>
        <v>0</v>
      </c>
      <c r="J623">
        <f>IF(Combined_Data!J618 &gt; 5000, Combined_Data!J618 - 5000, 0)</f>
        <v>1625.7888090968299</v>
      </c>
      <c r="K623">
        <f>IF(Combined_Data!K618 &gt; 5000, Combined_Data!K618 - 5000, 0)</f>
        <v>825.95461331565002</v>
      </c>
      <c r="L623">
        <f>IF(Combined_Data!L618 &gt; 5000, Combined_Data!L618 - 5000, 0)</f>
        <v>0</v>
      </c>
      <c r="M623">
        <f>IF(Combined_Data!M618 &gt; 5000, Combined_Data!M618 - 5000, 0)</f>
        <v>0</v>
      </c>
      <c r="N623">
        <f t="shared" si="9"/>
        <v>7706.3712999802401</v>
      </c>
    </row>
    <row r="624" spans="1:14" x14ac:dyDescent="0.25">
      <c r="A624" t="s">
        <v>656</v>
      </c>
      <c r="B624">
        <f>IF(Combined_Data!B619 &gt; 5000, Combined_Data!B619 - 5000, 0)</f>
        <v>0</v>
      </c>
      <c r="C624">
        <f>IF(Combined_Data!C619 &gt; 5000, Combined_Data!C619 - 5000, 0)</f>
        <v>0</v>
      </c>
      <c r="D624">
        <f>IF(Combined_Data!D619 &gt; 5000, Combined_Data!D619 - 5000, 0)</f>
        <v>3457.5160425895392</v>
      </c>
      <c r="E624">
        <f>IF(Combined_Data!E619 &gt; 5000, Combined_Data!E619 - 5000, 0)</f>
        <v>0</v>
      </c>
      <c r="F624">
        <f>IF(Combined_Data!F619 &gt; 5000, Combined_Data!F619 - 5000, 0)</f>
        <v>7198.6064006575998</v>
      </c>
      <c r="G624">
        <f>IF(Combined_Data!G619 &gt; 5000, Combined_Data!G619 - 5000, 0)</f>
        <v>0</v>
      </c>
      <c r="H624">
        <f>IF(Combined_Data!H619 &gt; 5000, Combined_Data!H619 - 5000, 0)</f>
        <v>0</v>
      </c>
      <c r="I624">
        <f>IF(Combined_Data!I619 &gt; 5000, Combined_Data!I619 - 5000, 0)</f>
        <v>0</v>
      </c>
      <c r="J624">
        <f>IF(Combined_Data!J619 &gt; 5000, Combined_Data!J619 - 5000, 0)</f>
        <v>10005.158810172699</v>
      </c>
      <c r="K624">
        <f>IF(Combined_Data!K619 &gt; 5000, Combined_Data!K619 - 5000, 0)</f>
        <v>0</v>
      </c>
      <c r="L624">
        <f>IF(Combined_Data!L619 &gt; 5000, Combined_Data!L619 - 5000, 0)</f>
        <v>0</v>
      </c>
      <c r="M624">
        <f>IF(Combined_Data!M619 &gt; 5000, Combined_Data!M619 - 5000, 0)</f>
        <v>0</v>
      </c>
      <c r="N624">
        <f t="shared" si="9"/>
        <v>20661.281253419838</v>
      </c>
    </row>
    <row r="625" spans="1:14" x14ac:dyDescent="0.25">
      <c r="A625" t="s">
        <v>657</v>
      </c>
      <c r="B625">
        <f>IF(Combined_Data!B620 &gt; 5000, Combined_Data!B620 - 5000, 0)</f>
        <v>0</v>
      </c>
      <c r="C625">
        <f>IF(Combined_Data!C620 &gt; 5000, Combined_Data!C620 - 5000, 0)</f>
        <v>1357.30521511806</v>
      </c>
      <c r="D625">
        <f>IF(Combined_Data!D620 &gt; 5000, Combined_Data!D620 - 5000, 0)</f>
        <v>1089.8029317145401</v>
      </c>
      <c r="E625">
        <f>IF(Combined_Data!E620 &gt; 5000, Combined_Data!E620 - 5000, 0)</f>
        <v>0</v>
      </c>
      <c r="F625">
        <f>IF(Combined_Data!F620 &gt; 5000, Combined_Data!F620 - 5000, 0)</f>
        <v>0</v>
      </c>
      <c r="G625">
        <f>IF(Combined_Data!G620 &gt; 5000, Combined_Data!G620 - 5000, 0)</f>
        <v>0</v>
      </c>
      <c r="H625">
        <f>IF(Combined_Data!H620 &gt; 5000, Combined_Data!H620 - 5000, 0)</f>
        <v>0</v>
      </c>
      <c r="I625">
        <f>IF(Combined_Data!I620 &gt; 5000, Combined_Data!I620 - 5000, 0)</f>
        <v>0</v>
      </c>
      <c r="J625">
        <f>IF(Combined_Data!J620 &gt; 5000, Combined_Data!J620 - 5000, 0)</f>
        <v>0</v>
      </c>
      <c r="K625">
        <f>IF(Combined_Data!K620 &gt; 5000, Combined_Data!K620 - 5000, 0)</f>
        <v>0</v>
      </c>
      <c r="L625">
        <f>IF(Combined_Data!L620 &gt; 5000, Combined_Data!L620 - 5000, 0)</f>
        <v>0</v>
      </c>
      <c r="M625">
        <f>IF(Combined_Data!M620 &gt; 5000, Combined_Data!M620 - 5000, 0)</f>
        <v>0</v>
      </c>
      <c r="N625">
        <f t="shared" si="9"/>
        <v>2447.1081468326001</v>
      </c>
    </row>
    <row r="626" spans="1:14" x14ac:dyDescent="0.25">
      <c r="A626" t="s">
        <v>658</v>
      </c>
      <c r="B626">
        <f>IF(Combined_Data!B621 &gt; 5000, Combined_Data!B621 - 5000, 0)</f>
        <v>0</v>
      </c>
      <c r="C626">
        <f>IF(Combined_Data!C621 &gt; 5000, Combined_Data!C621 - 5000, 0)</f>
        <v>106.48172445430009</v>
      </c>
      <c r="D626">
        <f>IF(Combined_Data!D621 &gt; 5000, Combined_Data!D621 - 5000, 0)</f>
        <v>86.139771665700209</v>
      </c>
      <c r="E626">
        <f>IF(Combined_Data!E621 &gt; 5000, Combined_Data!E621 - 5000, 0)</f>
        <v>0</v>
      </c>
      <c r="F626">
        <f>IF(Combined_Data!F621 &gt; 5000, Combined_Data!F621 - 5000, 0)</f>
        <v>0</v>
      </c>
      <c r="G626">
        <f>IF(Combined_Data!G621 &gt; 5000, Combined_Data!G621 - 5000, 0)</f>
        <v>0</v>
      </c>
      <c r="H626">
        <f>IF(Combined_Data!H621 &gt; 5000, Combined_Data!H621 - 5000, 0)</f>
        <v>0</v>
      </c>
      <c r="I626">
        <f>IF(Combined_Data!I621 &gt; 5000, Combined_Data!I621 - 5000, 0)</f>
        <v>0</v>
      </c>
      <c r="J626">
        <f>IF(Combined_Data!J621 &gt; 5000, Combined_Data!J621 - 5000, 0)</f>
        <v>0</v>
      </c>
      <c r="K626">
        <f>IF(Combined_Data!K621 &gt; 5000, Combined_Data!K621 - 5000, 0)</f>
        <v>759.55649076782993</v>
      </c>
      <c r="L626">
        <f>IF(Combined_Data!L621 &gt; 5000, Combined_Data!L621 - 5000, 0)</f>
        <v>0</v>
      </c>
      <c r="M626">
        <f>IF(Combined_Data!M621 &gt; 5000, Combined_Data!M621 - 5000, 0)</f>
        <v>0</v>
      </c>
      <c r="N626">
        <f t="shared" si="9"/>
        <v>952.17798688783023</v>
      </c>
    </row>
    <row r="627" spans="1:14" x14ac:dyDescent="0.25">
      <c r="A627" t="s">
        <v>659</v>
      </c>
      <c r="B627">
        <f>IF(Combined_Data!B622 &gt; 5000, Combined_Data!B622 - 5000, 0)</f>
        <v>0</v>
      </c>
      <c r="C627">
        <f>IF(Combined_Data!C622 &gt; 5000, Combined_Data!C622 - 5000, 0)</f>
        <v>0</v>
      </c>
      <c r="D627">
        <f>IF(Combined_Data!D622 &gt; 5000, Combined_Data!D622 - 5000, 0)</f>
        <v>4455.2681389821792</v>
      </c>
      <c r="E627">
        <f>IF(Combined_Data!E622 &gt; 5000, Combined_Data!E622 - 5000, 0)</f>
        <v>0</v>
      </c>
      <c r="F627">
        <f>IF(Combined_Data!F622 &gt; 5000, Combined_Data!F622 - 5000, 0)</f>
        <v>1157.8772001921097</v>
      </c>
      <c r="G627">
        <f>IF(Combined_Data!G622 &gt; 5000, Combined_Data!G622 - 5000, 0)</f>
        <v>0</v>
      </c>
      <c r="H627">
        <f>IF(Combined_Data!H622 &gt; 5000, Combined_Data!H622 - 5000, 0)</f>
        <v>0</v>
      </c>
      <c r="I627">
        <f>IF(Combined_Data!I622 &gt; 5000, Combined_Data!I622 - 5000, 0)</f>
        <v>0</v>
      </c>
      <c r="J627">
        <f>IF(Combined_Data!J622 &gt; 5000, Combined_Data!J622 - 5000, 0)</f>
        <v>12747.405371532299</v>
      </c>
      <c r="K627">
        <f>IF(Combined_Data!K622 &gt; 5000, Combined_Data!K622 - 5000, 0)</f>
        <v>0</v>
      </c>
      <c r="L627">
        <f>IF(Combined_Data!L622 &gt; 5000, Combined_Data!L622 - 5000, 0)</f>
        <v>2817.5242842263697</v>
      </c>
      <c r="M627">
        <f>IF(Combined_Data!M622 &gt; 5000, Combined_Data!M622 - 5000, 0)</f>
        <v>11761.984078961901</v>
      </c>
      <c r="N627">
        <f t="shared" si="9"/>
        <v>32940.059073894852</v>
      </c>
    </row>
    <row r="628" spans="1:14" x14ac:dyDescent="0.25">
      <c r="A628" t="s">
        <v>660</v>
      </c>
      <c r="B628">
        <f>IF(Combined_Data!B623 &gt; 5000, Combined_Data!B623 - 5000, 0)</f>
        <v>0</v>
      </c>
      <c r="C628">
        <f>IF(Combined_Data!C623 &gt; 5000, Combined_Data!C623 - 5000, 0)</f>
        <v>0</v>
      </c>
      <c r="D628">
        <f>IF(Combined_Data!D623 &gt; 5000, Combined_Data!D623 - 5000, 0)</f>
        <v>3515.3429661863993</v>
      </c>
      <c r="E628">
        <f>IF(Combined_Data!E623 &gt; 5000, Combined_Data!E623 - 5000, 0)</f>
        <v>0</v>
      </c>
      <c r="F628">
        <f>IF(Combined_Data!F623 &gt; 5000, Combined_Data!F623 - 5000, 0)</f>
        <v>0</v>
      </c>
      <c r="G628">
        <f>IF(Combined_Data!G623 &gt; 5000, Combined_Data!G623 - 5000, 0)</f>
        <v>0</v>
      </c>
      <c r="H628">
        <f>IF(Combined_Data!H623 &gt; 5000, Combined_Data!H623 - 5000, 0)</f>
        <v>0</v>
      </c>
      <c r="I628">
        <f>IF(Combined_Data!I623 &gt; 5000, Combined_Data!I623 - 5000, 0)</f>
        <v>0</v>
      </c>
      <c r="J628">
        <f>IF(Combined_Data!J623 &gt; 5000, Combined_Data!J623 - 5000, 0)</f>
        <v>0</v>
      </c>
      <c r="K628">
        <f>IF(Combined_Data!K623 &gt; 5000, Combined_Data!K623 - 5000, 0)</f>
        <v>0</v>
      </c>
      <c r="L628">
        <f>IF(Combined_Data!L623 &gt; 5000, Combined_Data!L623 - 5000, 0)</f>
        <v>0</v>
      </c>
      <c r="M628">
        <f>IF(Combined_Data!M623 &gt; 5000, Combined_Data!M623 - 5000, 0)</f>
        <v>1587.8549330535197</v>
      </c>
      <c r="N628">
        <f t="shared" si="9"/>
        <v>5103.197899239919</v>
      </c>
    </row>
    <row r="629" spans="1:14" x14ac:dyDescent="0.25">
      <c r="A629" t="s">
        <v>661</v>
      </c>
      <c r="B629">
        <f>IF(Combined_Data!B624 &gt; 5000, Combined_Data!B624 - 5000, 0)</f>
        <v>0</v>
      </c>
      <c r="C629">
        <f>IF(Combined_Data!C624 &gt; 5000, Combined_Data!C624 - 5000, 0)</f>
        <v>0</v>
      </c>
      <c r="D629">
        <f>IF(Combined_Data!D624 &gt; 5000, Combined_Data!D624 - 5000, 0)</f>
        <v>0</v>
      </c>
      <c r="E629">
        <f>IF(Combined_Data!E624 &gt; 5000, Combined_Data!E624 - 5000, 0)</f>
        <v>0</v>
      </c>
      <c r="F629">
        <f>IF(Combined_Data!F624 &gt; 5000, Combined_Data!F624 - 5000, 0)</f>
        <v>0</v>
      </c>
      <c r="G629">
        <f>IF(Combined_Data!G624 &gt; 5000, Combined_Data!G624 - 5000, 0)</f>
        <v>0</v>
      </c>
      <c r="H629">
        <f>IF(Combined_Data!H624 &gt; 5000, Combined_Data!H624 - 5000, 0)</f>
        <v>0</v>
      </c>
      <c r="I629">
        <f>IF(Combined_Data!I624 &gt; 5000, Combined_Data!I624 - 5000, 0)</f>
        <v>0</v>
      </c>
      <c r="J629">
        <f>IF(Combined_Data!J624 &gt; 5000, Combined_Data!J624 - 5000, 0)</f>
        <v>5559.6799695090995</v>
      </c>
      <c r="K629">
        <f>IF(Combined_Data!K624 &gt; 5000, Combined_Data!K624 - 5000, 0)</f>
        <v>0</v>
      </c>
      <c r="L629">
        <f>IF(Combined_Data!L624 &gt; 5000, Combined_Data!L624 - 5000, 0)</f>
        <v>0</v>
      </c>
      <c r="M629">
        <f>IF(Combined_Data!M624 &gt; 5000, Combined_Data!M624 - 5000, 0)</f>
        <v>13128.813261594201</v>
      </c>
      <c r="N629">
        <f t="shared" si="9"/>
        <v>18688.493231103301</v>
      </c>
    </row>
    <row r="630" spans="1:14" x14ac:dyDescent="0.25">
      <c r="A630" t="s">
        <v>662</v>
      </c>
      <c r="B630">
        <f>IF(Combined_Data!B625 &gt; 5000, Combined_Data!B625 - 5000, 0)</f>
        <v>0</v>
      </c>
      <c r="C630">
        <f>IF(Combined_Data!C625 &gt; 5000, Combined_Data!C625 - 5000, 0)</f>
        <v>1508.4620241825496</v>
      </c>
      <c r="D630">
        <f>IF(Combined_Data!D625 &gt; 5000, Combined_Data!D625 - 5000, 0)</f>
        <v>10129.943394849601</v>
      </c>
      <c r="E630">
        <f>IF(Combined_Data!E625 &gt; 5000, Combined_Data!E625 - 5000, 0)</f>
        <v>0</v>
      </c>
      <c r="F630">
        <f>IF(Combined_Data!F625 &gt; 5000, Combined_Data!F625 - 5000, 0)</f>
        <v>0</v>
      </c>
      <c r="G630">
        <f>IF(Combined_Data!G625 &gt; 5000, Combined_Data!G625 - 5000, 0)</f>
        <v>0</v>
      </c>
      <c r="H630">
        <f>IF(Combined_Data!H625 &gt; 5000, Combined_Data!H625 - 5000, 0)</f>
        <v>0</v>
      </c>
      <c r="I630">
        <f>IF(Combined_Data!I625 &gt; 5000, Combined_Data!I625 - 5000, 0)</f>
        <v>0</v>
      </c>
      <c r="J630">
        <f>IF(Combined_Data!J625 &gt; 5000, Combined_Data!J625 - 5000, 0)</f>
        <v>0</v>
      </c>
      <c r="K630">
        <f>IF(Combined_Data!K625 &gt; 5000, Combined_Data!K625 - 5000, 0)</f>
        <v>0</v>
      </c>
      <c r="L630">
        <f>IF(Combined_Data!L625 &gt; 5000, Combined_Data!L625 - 5000, 0)</f>
        <v>2192.3586241613602</v>
      </c>
      <c r="M630">
        <f>IF(Combined_Data!M625 &gt; 5000, Combined_Data!M625 - 5000, 0)</f>
        <v>0</v>
      </c>
      <c r="N630">
        <f t="shared" si="9"/>
        <v>13830.764043193511</v>
      </c>
    </row>
    <row r="631" spans="1:14" x14ac:dyDescent="0.25">
      <c r="A631" t="s">
        <v>663</v>
      </c>
      <c r="B631">
        <f>IF(Combined_Data!B626 &gt; 5000, Combined_Data!B626 - 5000, 0)</f>
        <v>0</v>
      </c>
      <c r="C631">
        <f>IF(Combined_Data!C626 &gt; 5000, Combined_Data!C626 - 5000, 0)</f>
        <v>1754.0923106929604</v>
      </c>
      <c r="D631">
        <f>IF(Combined_Data!D626 &gt; 5000, Combined_Data!D626 - 5000, 0)</f>
        <v>0</v>
      </c>
      <c r="E631">
        <f>IF(Combined_Data!E626 &gt; 5000, Combined_Data!E626 - 5000, 0)</f>
        <v>0</v>
      </c>
      <c r="F631">
        <f>IF(Combined_Data!F626 &gt; 5000, Combined_Data!F626 - 5000, 0)</f>
        <v>0</v>
      </c>
      <c r="G631">
        <f>IF(Combined_Data!G626 &gt; 5000, Combined_Data!G626 - 5000, 0)</f>
        <v>0</v>
      </c>
      <c r="H631">
        <f>IF(Combined_Data!H626 &gt; 5000, Combined_Data!H626 - 5000, 0)</f>
        <v>0</v>
      </c>
      <c r="I631">
        <f>IF(Combined_Data!I626 &gt; 5000, Combined_Data!I626 - 5000, 0)</f>
        <v>0</v>
      </c>
      <c r="J631">
        <f>IF(Combined_Data!J626 &gt; 5000, Combined_Data!J626 - 5000, 0)</f>
        <v>1278.0025927863098</v>
      </c>
      <c r="K631">
        <f>IF(Combined_Data!K626 &gt; 5000, Combined_Data!K626 - 5000, 0)</f>
        <v>0</v>
      </c>
      <c r="L631">
        <f>IF(Combined_Data!L626 &gt; 5000, Combined_Data!L626 - 5000, 0)</f>
        <v>0</v>
      </c>
      <c r="M631">
        <f>IF(Combined_Data!M626 &gt; 5000, Combined_Data!M626 - 5000, 0)</f>
        <v>2301.5480162792601</v>
      </c>
      <c r="N631">
        <f t="shared" si="9"/>
        <v>5333.6429197585303</v>
      </c>
    </row>
    <row r="632" spans="1:14" x14ac:dyDescent="0.25">
      <c r="A632" t="s">
        <v>664</v>
      </c>
      <c r="B632">
        <f>IF(Combined_Data!B627 &gt; 5000, Combined_Data!B627 - 5000, 0)</f>
        <v>0</v>
      </c>
      <c r="C632">
        <f>IF(Combined_Data!C627 &gt; 5000, Combined_Data!C627 - 5000, 0)</f>
        <v>0</v>
      </c>
      <c r="D632">
        <f>IF(Combined_Data!D627 &gt; 5000, Combined_Data!D627 - 5000, 0)</f>
        <v>0</v>
      </c>
      <c r="E632">
        <f>IF(Combined_Data!E627 &gt; 5000, Combined_Data!E627 - 5000, 0)</f>
        <v>0</v>
      </c>
      <c r="F632">
        <f>IF(Combined_Data!F627 &gt; 5000, Combined_Data!F627 - 5000, 0)</f>
        <v>0</v>
      </c>
      <c r="G632">
        <f>IF(Combined_Data!G627 &gt; 5000, Combined_Data!G627 - 5000, 0)</f>
        <v>0</v>
      </c>
      <c r="H632">
        <f>IF(Combined_Data!H627 &gt; 5000, Combined_Data!H627 - 5000, 0)</f>
        <v>0</v>
      </c>
      <c r="I632">
        <f>IF(Combined_Data!I627 &gt; 5000, Combined_Data!I627 - 5000, 0)</f>
        <v>5269.7637795980008</v>
      </c>
      <c r="J632">
        <f>IF(Combined_Data!J627 &gt; 5000, Combined_Data!J627 - 5000, 0)</f>
        <v>0</v>
      </c>
      <c r="K632">
        <f>IF(Combined_Data!K627 &gt; 5000, Combined_Data!K627 - 5000, 0)</f>
        <v>0</v>
      </c>
      <c r="L632">
        <f>IF(Combined_Data!L627 &gt; 5000, Combined_Data!L627 - 5000, 0)</f>
        <v>0</v>
      </c>
      <c r="M632">
        <f>IF(Combined_Data!M627 &gt; 5000, Combined_Data!M627 - 5000, 0)</f>
        <v>0</v>
      </c>
      <c r="N632">
        <f t="shared" si="9"/>
        <v>5269.7637795980008</v>
      </c>
    </row>
    <row r="633" spans="1:14" x14ac:dyDescent="0.25">
      <c r="A633" t="s">
        <v>665</v>
      </c>
      <c r="B633">
        <f>IF(Combined_Data!B628 &gt; 5000, Combined_Data!B628 - 5000, 0)</f>
        <v>0</v>
      </c>
      <c r="C633">
        <f>IF(Combined_Data!C628 &gt; 5000, Combined_Data!C628 - 5000, 0)</f>
        <v>0</v>
      </c>
      <c r="D633">
        <f>IF(Combined_Data!D628 &gt; 5000, Combined_Data!D628 - 5000, 0)</f>
        <v>0</v>
      </c>
      <c r="E633">
        <f>IF(Combined_Data!E628 &gt; 5000, Combined_Data!E628 - 5000, 0)</f>
        <v>0</v>
      </c>
      <c r="F633">
        <f>IF(Combined_Data!F628 &gt; 5000, Combined_Data!F628 - 5000, 0)</f>
        <v>7923.0689117410002</v>
      </c>
      <c r="G633">
        <f>IF(Combined_Data!G628 &gt; 5000, Combined_Data!G628 - 5000, 0)</f>
        <v>0</v>
      </c>
      <c r="H633">
        <f>IF(Combined_Data!H628 &gt; 5000, Combined_Data!H628 - 5000, 0)</f>
        <v>1690.14077242024</v>
      </c>
      <c r="I633">
        <f>IF(Combined_Data!I628 &gt; 5000, Combined_Data!I628 - 5000, 0)</f>
        <v>0</v>
      </c>
      <c r="J633">
        <f>IF(Combined_Data!J628 &gt; 5000, Combined_Data!J628 - 5000, 0)</f>
        <v>0</v>
      </c>
      <c r="K633">
        <f>IF(Combined_Data!K628 &gt; 5000, Combined_Data!K628 - 5000, 0)</f>
        <v>12043.3965452761</v>
      </c>
      <c r="L633">
        <f>IF(Combined_Data!L628 &gt; 5000, Combined_Data!L628 - 5000, 0)</f>
        <v>539.35525057467021</v>
      </c>
      <c r="M633">
        <f>IF(Combined_Data!M628 &gt; 5000, Combined_Data!M628 - 5000, 0)</f>
        <v>0</v>
      </c>
      <c r="N633">
        <f t="shared" si="9"/>
        <v>22195.961480012011</v>
      </c>
    </row>
    <row r="634" spans="1:14" x14ac:dyDescent="0.25">
      <c r="A634" t="s">
        <v>666</v>
      </c>
      <c r="B634">
        <f>IF(Combined_Data!B629 &gt; 5000, Combined_Data!B629 - 5000, 0)</f>
        <v>0</v>
      </c>
      <c r="C634">
        <f>IF(Combined_Data!C629 &gt; 5000, Combined_Data!C629 - 5000, 0)</f>
        <v>0</v>
      </c>
      <c r="D634">
        <f>IF(Combined_Data!D629 &gt; 5000, Combined_Data!D629 - 5000, 0)</f>
        <v>4906.9328337367097</v>
      </c>
      <c r="E634">
        <f>IF(Combined_Data!E629 &gt; 5000, Combined_Data!E629 - 5000, 0)</f>
        <v>1937.8931124904402</v>
      </c>
      <c r="F634">
        <f>IF(Combined_Data!F629 &gt; 5000, Combined_Data!F629 - 5000, 0)</f>
        <v>0</v>
      </c>
      <c r="G634">
        <f>IF(Combined_Data!G629 &gt; 5000, Combined_Data!G629 - 5000, 0)</f>
        <v>0</v>
      </c>
      <c r="H634">
        <f>IF(Combined_Data!H629 &gt; 5000, Combined_Data!H629 - 5000, 0)</f>
        <v>0</v>
      </c>
      <c r="I634">
        <f>IF(Combined_Data!I629 &gt; 5000, Combined_Data!I629 - 5000, 0)</f>
        <v>0</v>
      </c>
      <c r="J634">
        <f>IF(Combined_Data!J629 &gt; 5000, Combined_Data!J629 - 5000, 0)</f>
        <v>0</v>
      </c>
      <c r="K634">
        <f>IF(Combined_Data!K629 &gt; 5000, Combined_Data!K629 - 5000, 0)</f>
        <v>182.4298176509501</v>
      </c>
      <c r="L634">
        <f>IF(Combined_Data!L629 &gt; 5000, Combined_Data!L629 - 5000, 0)</f>
        <v>0</v>
      </c>
      <c r="M634">
        <f>IF(Combined_Data!M629 &gt; 5000, Combined_Data!M629 - 5000, 0)</f>
        <v>0</v>
      </c>
      <c r="N634">
        <f t="shared" si="9"/>
        <v>7027.2557638781</v>
      </c>
    </row>
    <row r="635" spans="1:14" x14ac:dyDescent="0.25">
      <c r="A635" t="s">
        <v>667</v>
      </c>
      <c r="B635">
        <f>IF(Combined_Data!B630 &gt; 5000, Combined_Data!B630 - 5000, 0)</f>
        <v>0</v>
      </c>
      <c r="C635">
        <f>IF(Combined_Data!C630 &gt; 5000, Combined_Data!C630 - 5000, 0)</f>
        <v>0</v>
      </c>
      <c r="D635">
        <f>IF(Combined_Data!D630 &gt; 5000, Combined_Data!D630 - 5000, 0)</f>
        <v>0</v>
      </c>
      <c r="E635">
        <f>IF(Combined_Data!E630 &gt; 5000, Combined_Data!E630 - 5000, 0)</f>
        <v>0</v>
      </c>
      <c r="F635">
        <f>IF(Combined_Data!F630 &gt; 5000, Combined_Data!F630 - 5000, 0)</f>
        <v>0</v>
      </c>
      <c r="G635">
        <f>IF(Combined_Data!G630 &gt; 5000, Combined_Data!G630 - 5000, 0)</f>
        <v>0</v>
      </c>
      <c r="H635">
        <f>IF(Combined_Data!H630 &gt; 5000, Combined_Data!H630 - 5000, 0)</f>
        <v>0</v>
      </c>
      <c r="I635">
        <f>IF(Combined_Data!I630 &gt; 5000, Combined_Data!I630 - 5000, 0)</f>
        <v>7202.2691909425994</v>
      </c>
      <c r="J635">
        <f>IF(Combined_Data!J630 &gt; 5000, Combined_Data!J630 - 5000, 0)</f>
        <v>0</v>
      </c>
      <c r="K635">
        <f>IF(Combined_Data!K630 &gt; 5000, Combined_Data!K630 - 5000, 0)</f>
        <v>0</v>
      </c>
      <c r="L635">
        <f>IF(Combined_Data!L630 &gt; 5000, Combined_Data!L630 - 5000, 0)</f>
        <v>5874.1862823253996</v>
      </c>
      <c r="M635">
        <f>IF(Combined_Data!M630 &gt; 5000, Combined_Data!M630 - 5000, 0)</f>
        <v>0</v>
      </c>
      <c r="N635">
        <f t="shared" si="9"/>
        <v>13076.455473267999</v>
      </c>
    </row>
    <row r="636" spans="1:14" x14ac:dyDescent="0.25">
      <c r="A636" t="s">
        <v>668</v>
      </c>
      <c r="B636">
        <f>IF(Combined_Data!B631 &gt; 5000, Combined_Data!B631 - 5000, 0)</f>
        <v>0</v>
      </c>
      <c r="C636">
        <f>IF(Combined_Data!C631 &gt; 5000, Combined_Data!C631 - 5000, 0)</f>
        <v>0</v>
      </c>
      <c r="D636">
        <f>IF(Combined_Data!D631 &gt; 5000, Combined_Data!D631 - 5000, 0)</f>
        <v>0</v>
      </c>
      <c r="E636">
        <f>IF(Combined_Data!E631 &gt; 5000, Combined_Data!E631 - 5000, 0)</f>
        <v>0</v>
      </c>
      <c r="F636">
        <f>IF(Combined_Data!F631 &gt; 5000, Combined_Data!F631 - 5000, 0)</f>
        <v>0</v>
      </c>
      <c r="G636">
        <f>IF(Combined_Data!G631 &gt; 5000, Combined_Data!G631 - 5000, 0)</f>
        <v>0</v>
      </c>
      <c r="H636">
        <f>IF(Combined_Data!H631 &gt; 5000, Combined_Data!H631 - 5000, 0)</f>
        <v>0</v>
      </c>
      <c r="I636">
        <f>IF(Combined_Data!I631 &gt; 5000, Combined_Data!I631 - 5000, 0)</f>
        <v>0</v>
      </c>
      <c r="J636">
        <f>IF(Combined_Data!J631 &gt; 5000, Combined_Data!J631 - 5000, 0)</f>
        <v>18259.090429366901</v>
      </c>
      <c r="K636">
        <f>IF(Combined_Data!K631 &gt; 5000, Combined_Data!K631 - 5000, 0)</f>
        <v>0</v>
      </c>
      <c r="L636">
        <f>IF(Combined_Data!L631 &gt; 5000, Combined_Data!L631 - 5000, 0)</f>
        <v>0</v>
      </c>
      <c r="M636">
        <f>IF(Combined_Data!M631 &gt; 5000, Combined_Data!M631 - 5000, 0)</f>
        <v>0</v>
      </c>
      <c r="N636">
        <f t="shared" si="9"/>
        <v>18259.090429366901</v>
      </c>
    </row>
    <row r="637" spans="1:14" x14ac:dyDescent="0.25">
      <c r="A637" t="s">
        <v>669</v>
      </c>
      <c r="B637">
        <f>IF(Combined_Data!B632 &gt; 5000, Combined_Data!B632 - 5000, 0)</f>
        <v>0</v>
      </c>
      <c r="C637">
        <f>IF(Combined_Data!C632 &gt; 5000, Combined_Data!C632 - 5000, 0)</f>
        <v>0</v>
      </c>
      <c r="D637">
        <f>IF(Combined_Data!D632 &gt; 5000, Combined_Data!D632 - 5000, 0)</f>
        <v>0</v>
      </c>
      <c r="E637">
        <f>IF(Combined_Data!E632 &gt; 5000, Combined_Data!E632 - 5000, 0)</f>
        <v>0</v>
      </c>
      <c r="F637">
        <f>IF(Combined_Data!F632 &gt; 5000, Combined_Data!F632 - 5000, 0)</f>
        <v>0</v>
      </c>
      <c r="G637">
        <f>IF(Combined_Data!G632 &gt; 5000, Combined_Data!G632 - 5000, 0)</f>
        <v>560.41583073993024</v>
      </c>
      <c r="H637">
        <f>IF(Combined_Data!H632 &gt; 5000, Combined_Data!H632 - 5000, 0)</f>
        <v>0</v>
      </c>
      <c r="I637">
        <f>IF(Combined_Data!I632 &gt; 5000, Combined_Data!I632 - 5000, 0)</f>
        <v>0</v>
      </c>
      <c r="J637">
        <f>IF(Combined_Data!J632 &gt; 5000, Combined_Data!J632 - 5000, 0)</f>
        <v>0</v>
      </c>
      <c r="K637">
        <f>IF(Combined_Data!K632 &gt; 5000, Combined_Data!K632 - 5000, 0)</f>
        <v>0</v>
      </c>
      <c r="L637">
        <f>IF(Combined_Data!L632 &gt; 5000, Combined_Data!L632 - 5000, 0)</f>
        <v>0</v>
      </c>
      <c r="M637">
        <f>IF(Combined_Data!M632 &gt; 5000, Combined_Data!M632 - 5000, 0)</f>
        <v>297.29334388637017</v>
      </c>
      <c r="N637">
        <f t="shared" si="9"/>
        <v>857.70917462630041</v>
      </c>
    </row>
    <row r="638" spans="1:14" x14ac:dyDescent="0.25">
      <c r="A638" t="s">
        <v>670</v>
      </c>
      <c r="B638">
        <f>IF(Combined_Data!B633 &gt; 5000, Combined_Data!B633 - 5000, 0)</f>
        <v>0</v>
      </c>
      <c r="C638">
        <f>IF(Combined_Data!C633 &gt; 5000, Combined_Data!C633 - 5000, 0)</f>
        <v>0</v>
      </c>
      <c r="D638">
        <f>IF(Combined_Data!D633 &gt; 5000, Combined_Data!D633 - 5000, 0)</f>
        <v>0</v>
      </c>
      <c r="E638">
        <f>IF(Combined_Data!E633 &gt; 5000, Combined_Data!E633 - 5000, 0)</f>
        <v>0</v>
      </c>
      <c r="F638">
        <f>IF(Combined_Data!F633 &gt; 5000, Combined_Data!F633 - 5000, 0)</f>
        <v>0</v>
      </c>
      <c r="G638">
        <f>IF(Combined_Data!G633 &gt; 5000, Combined_Data!G633 - 5000, 0)</f>
        <v>0</v>
      </c>
      <c r="H638">
        <f>IF(Combined_Data!H633 &gt; 5000, Combined_Data!H633 - 5000, 0)</f>
        <v>0</v>
      </c>
      <c r="I638">
        <f>IF(Combined_Data!I633 &gt; 5000, Combined_Data!I633 - 5000, 0)</f>
        <v>0</v>
      </c>
      <c r="J638">
        <f>IF(Combined_Data!J633 &gt; 5000, Combined_Data!J633 - 5000, 0)</f>
        <v>0</v>
      </c>
      <c r="K638">
        <f>IF(Combined_Data!K633 &gt; 5000, Combined_Data!K633 - 5000, 0)</f>
        <v>0</v>
      </c>
      <c r="L638">
        <f>IF(Combined_Data!L633 &gt; 5000, Combined_Data!L633 - 5000, 0)</f>
        <v>721.53053017387992</v>
      </c>
      <c r="M638">
        <f>IF(Combined_Data!M633 &gt; 5000, Combined_Data!M633 - 5000, 0)</f>
        <v>0</v>
      </c>
      <c r="N638">
        <f t="shared" si="9"/>
        <v>721.53053017387992</v>
      </c>
    </row>
    <row r="639" spans="1:14" x14ac:dyDescent="0.25">
      <c r="A639" t="s">
        <v>671</v>
      </c>
      <c r="B639">
        <f>IF(Combined_Data!B634 &gt; 5000, Combined_Data!B634 - 5000, 0)</f>
        <v>0</v>
      </c>
      <c r="C639">
        <f>IF(Combined_Data!C634 &gt; 5000, Combined_Data!C634 - 5000, 0)</f>
        <v>0</v>
      </c>
      <c r="D639">
        <f>IF(Combined_Data!D634 &gt; 5000, Combined_Data!D634 - 5000, 0)</f>
        <v>0</v>
      </c>
      <c r="E639">
        <f>IF(Combined_Data!E634 &gt; 5000, Combined_Data!E634 - 5000, 0)</f>
        <v>0</v>
      </c>
      <c r="F639">
        <f>IF(Combined_Data!F634 &gt; 5000, Combined_Data!F634 - 5000, 0)</f>
        <v>0</v>
      </c>
      <c r="G639">
        <f>IF(Combined_Data!G634 &gt; 5000, Combined_Data!G634 - 5000, 0)</f>
        <v>6072.5388785330997</v>
      </c>
      <c r="H639">
        <f>IF(Combined_Data!H634 &gt; 5000, Combined_Data!H634 - 5000, 0)</f>
        <v>0</v>
      </c>
      <c r="I639">
        <f>IF(Combined_Data!I634 &gt; 5000, Combined_Data!I634 - 5000, 0)</f>
        <v>0</v>
      </c>
      <c r="J639">
        <f>IF(Combined_Data!J634 &gt; 5000, Combined_Data!J634 - 5000, 0)</f>
        <v>5904.1201337639995</v>
      </c>
      <c r="K639">
        <f>IF(Combined_Data!K634 &gt; 5000, Combined_Data!K634 - 5000, 0)</f>
        <v>10320.0672287123</v>
      </c>
      <c r="L639">
        <f>IF(Combined_Data!L634 &gt; 5000, Combined_Data!L634 - 5000, 0)</f>
        <v>0</v>
      </c>
      <c r="M639">
        <f>IF(Combined_Data!M634 &gt; 5000, Combined_Data!M634 - 5000, 0)</f>
        <v>718.71637973108045</v>
      </c>
      <c r="N639">
        <f t="shared" si="9"/>
        <v>23015.442620740476</v>
      </c>
    </row>
    <row r="640" spans="1:14" x14ac:dyDescent="0.25">
      <c r="A640" t="s">
        <v>672</v>
      </c>
      <c r="B640">
        <f>IF(Combined_Data!B635 &gt; 5000, Combined_Data!B635 - 5000, 0)</f>
        <v>0</v>
      </c>
      <c r="C640">
        <f>IF(Combined_Data!C635 &gt; 5000, Combined_Data!C635 - 5000, 0)</f>
        <v>0</v>
      </c>
      <c r="D640">
        <f>IF(Combined_Data!D635 &gt; 5000, Combined_Data!D635 - 5000, 0)</f>
        <v>0</v>
      </c>
      <c r="E640">
        <f>IF(Combined_Data!E635 &gt; 5000, Combined_Data!E635 - 5000, 0)</f>
        <v>0</v>
      </c>
      <c r="F640">
        <f>IF(Combined_Data!F635 &gt; 5000, Combined_Data!F635 - 5000, 0)</f>
        <v>0</v>
      </c>
      <c r="G640">
        <f>IF(Combined_Data!G635 &gt; 5000, Combined_Data!G635 - 5000, 0)</f>
        <v>1672.9093534505</v>
      </c>
      <c r="H640">
        <f>IF(Combined_Data!H635 &gt; 5000, Combined_Data!H635 - 5000, 0)</f>
        <v>16983.5518054526</v>
      </c>
      <c r="I640">
        <f>IF(Combined_Data!I635 &gt; 5000, Combined_Data!I635 - 5000, 0)</f>
        <v>0</v>
      </c>
      <c r="J640">
        <f>IF(Combined_Data!J635 &gt; 5000, Combined_Data!J635 - 5000, 0)</f>
        <v>0</v>
      </c>
      <c r="K640">
        <f>IF(Combined_Data!K635 &gt; 5000, Combined_Data!K635 - 5000, 0)</f>
        <v>0</v>
      </c>
      <c r="L640">
        <f>IF(Combined_Data!L635 &gt; 5000, Combined_Data!L635 - 5000, 0)</f>
        <v>0</v>
      </c>
      <c r="M640">
        <f>IF(Combined_Data!M635 &gt; 5000, Combined_Data!M635 - 5000, 0)</f>
        <v>7508.2366648053994</v>
      </c>
      <c r="N640">
        <f t="shared" si="9"/>
        <v>26164.697823708499</v>
      </c>
    </row>
    <row r="641" spans="1:14" x14ac:dyDescent="0.25">
      <c r="A641" t="s">
        <v>673</v>
      </c>
      <c r="B641">
        <f>IF(Combined_Data!B636 &gt; 5000, Combined_Data!B636 - 5000, 0)</f>
        <v>0</v>
      </c>
      <c r="C641">
        <f>IF(Combined_Data!C636 &gt; 5000, Combined_Data!C636 - 5000, 0)</f>
        <v>0</v>
      </c>
      <c r="D641">
        <f>IF(Combined_Data!D636 &gt; 5000, Combined_Data!D636 - 5000, 0)</f>
        <v>4013.2001079750898</v>
      </c>
      <c r="E641">
        <f>IF(Combined_Data!E636 &gt; 5000, Combined_Data!E636 - 5000, 0)</f>
        <v>0</v>
      </c>
      <c r="F641">
        <f>IF(Combined_Data!F636 &gt; 5000, Combined_Data!F636 - 5000, 0)</f>
        <v>0</v>
      </c>
      <c r="G641">
        <f>IF(Combined_Data!G636 &gt; 5000, Combined_Data!G636 - 5000, 0)</f>
        <v>0</v>
      </c>
      <c r="H641">
        <f>IF(Combined_Data!H636 &gt; 5000, Combined_Data!H636 - 5000, 0)</f>
        <v>0</v>
      </c>
      <c r="I641">
        <f>IF(Combined_Data!I636 &gt; 5000, Combined_Data!I636 - 5000, 0)</f>
        <v>0</v>
      </c>
      <c r="J641">
        <f>IF(Combined_Data!J636 &gt; 5000, Combined_Data!J636 - 5000, 0)</f>
        <v>3033.9378964125999</v>
      </c>
      <c r="K641">
        <f>IF(Combined_Data!K636 &gt; 5000, Combined_Data!K636 - 5000, 0)</f>
        <v>0</v>
      </c>
      <c r="L641">
        <f>IF(Combined_Data!L636 &gt; 5000, Combined_Data!L636 - 5000, 0)</f>
        <v>2720.9208071968396</v>
      </c>
      <c r="M641">
        <f>IF(Combined_Data!M636 &gt; 5000, Combined_Data!M636 - 5000, 0)</f>
        <v>866.64467103024981</v>
      </c>
      <c r="N641">
        <f t="shared" si="9"/>
        <v>10634.703482614779</v>
      </c>
    </row>
    <row r="642" spans="1:14" x14ac:dyDescent="0.25">
      <c r="A642" t="s">
        <v>674</v>
      </c>
      <c r="B642">
        <f>IF(Combined_Data!B637 &gt; 5000, Combined_Data!B637 - 5000, 0)</f>
        <v>0</v>
      </c>
      <c r="C642">
        <f>IF(Combined_Data!C637 &gt; 5000, Combined_Data!C637 - 5000, 0)</f>
        <v>0</v>
      </c>
      <c r="D642">
        <f>IF(Combined_Data!D637 &gt; 5000, Combined_Data!D637 - 5000, 0)</f>
        <v>8964.8418733515009</v>
      </c>
      <c r="E642">
        <f>IF(Combined_Data!E637 &gt; 5000, Combined_Data!E637 - 5000, 0)</f>
        <v>842.78881066077975</v>
      </c>
      <c r="F642">
        <f>IF(Combined_Data!F637 &gt; 5000, Combined_Data!F637 - 5000, 0)</f>
        <v>909.49411514275016</v>
      </c>
      <c r="G642">
        <f>IF(Combined_Data!G637 &gt; 5000, Combined_Data!G637 - 5000, 0)</f>
        <v>0</v>
      </c>
      <c r="H642">
        <f>IF(Combined_Data!H637 &gt; 5000, Combined_Data!H637 - 5000, 0)</f>
        <v>0</v>
      </c>
      <c r="I642">
        <f>IF(Combined_Data!I637 &gt; 5000, Combined_Data!I637 - 5000, 0)</f>
        <v>0</v>
      </c>
      <c r="J642">
        <f>IF(Combined_Data!J637 &gt; 5000, Combined_Data!J637 - 5000, 0)</f>
        <v>0</v>
      </c>
      <c r="K642">
        <f>IF(Combined_Data!K637 &gt; 5000, Combined_Data!K637 - 5000, 0)</f>
        <v>0</v>
      </c>
      <c r="L642">
        <f>IF(Combined_Data!L637 &gt; 5000, Combined_Data!L637 - 5000, 0)</f>
        <v>60.731404030159865</v>
      </c>
      <c r="M642">
        <f>IF(Combined_Data!M637 &gt; 5000, Combined_Data!M637 - 5000, 0)</f>
        <v>0</v>
      </c>
      <c r="N642">
        <f t="shared" si="9"/>
        <v>10777.856203185191</v>
      </c>
    </row>
    <row r="643" spans="1:14" x14ac:dyDescent="0.25">
      <c r="A643" t="s">
        <v>675</v>
      </c>
      <c r="B643">
        <f>IF(Combined_Data!B638 &gt; 5000, Combined_Data!B638 - 5000, 0)</f>
        <v>0</v>
      </c>
      <c r="C643">
        <f>IF(Combined_Data!C638 &gt; 5000, Combined_Data!C638 - 5000, 0)</f>
        <v>0</v>
      </c>
      <c r="D643">
        <f>IF(Combined_Data!D638 &gt; 5000, Combined_Data!D638 - 5000, 0)</f>
        <v>0</v>
      </c>
      <c r="E643">
        <f>IF(Combined_Data!E638 &gt; 5000, Combined_Data!E638 - 5000, 0)</f>
        <v>151.40533994111956</v>
      </c>
      <c r="F643">
        <f>IF(Combined_Data!F638 &gt; 5000, Combined_Data!F638 - 5000, 0)</f>
        <v>0</v>
      </c>
      <c r="G643">
        <f>IF(Combined_Data!G638 &gt; 5000, Combined_Data!G638 - 5000, 0)</f>
        <v>0</v>
      </c>
      <c r="H643">
        <f>IF(Combined_Data!H638 &gt; 5000, Combined_Data!H638 - 5000, 0)</f>
        <v>0</v>
      </c>
      <c r="I643">
        <f>IF(Combined_Data!I638 &gt; 5000, Combined_Data!I638 - 5000, 0)</f>
        <v>0</v>
      </c>
      <c r="J643">
        <f>IF(Combined_Data!J638 &gt; 5000, Combined_Data!J638 - 5000, 0)</f>
        <v>5019.3968909373998</v>
      </c>
      <c r="K643">
        <f>IF(Combined_Data!K638 &gt; 5000, Combined_Data!K638 - 5000, 0)</f>
        <v>0</v>
      </c>
      <c r="L643">
        <f>IF(Combined_Data!L638 &gt; 5000, Combined_Data!L638 - 5000, 0)</f>
        <v>3.6041372490099093</v>
      </c>
      <c r="M643">
        <f>IF(Combined_Data!M638 &gt; 5000, Combined_Data!M638 - 5000, 0)</f>
        <v>0</v>
      </c>
      <c r="N643">
        <f t="shared" si="9"/>
        <v>5174.4063681275293</v>
      </c>
    </row>
    <row r="644" spans="1:14" x14ac:dyDescent="0.25">
      <c r="A644" t="s">
        <v>676</v>
      </c>
      <c r="B644">
        <f>IF(Combined_Data!B639 &gt; 5000, Combined_Data!B639 - 5000, 0)</f>
        <v>0</v>
      </c>
      <c r="C644">
        <f>IF(Combined_Data!C639 &gt; 5000, Combined_Data!C639 - 5000, 0)</f>
        <v>0</v>
      </c>
      <c r="D644">
        <f>IF(Combined_Data!D639 &gt; 5000, Combined_Data!D639 - 5000, 0)</f>
        <v>1661.73581612</v>
      </c>
      <c r="E644">
        <f>IF(Combined_Data!E639 &gt; 5000, Combined_Data!E639 - 5000, 0)</f>
        <v>5683.9499188339996</v>
      </c>
      <c r="F644">
        <f>IF(Combined_Data!F639 &gt; 5000, Combined_Data!F639 - 5000, 0)</f>
        <v>0</v>
      </c>
      <c r="G644">
        <f>IF(Combined_Data!G639 &gt; 5000, Combined_Data!G639 - 5000, 0)</f>
        <v>0</v>
      </c>
      <c r="H644">
        <f>IF(Combined_Data!H639 &gt; 5000, Combined_Data!H639 - 5000, 0)</f>
        <v>0</v>
      </c>
      <c r="I644">
        <f>IF(Combined_Data!I639 &gt; 5000, Combined_Data!I639 - 5000, 0)</f>
        <v>0</v>
      </c>
      <c r="J644">
        <f>IF(Combined_Data!J639 &gt; 5000, Combined_Data!J639 - 5000, 0)</f>
        <v>2391.401934947</v>
      </c>
      <c r="K644">
        <f>IF(Combined_Data!K639 &gt; 5000, Combined_Data!K639 - 5000, 0)</f>
        <v>0</v>
      </c>
      <c r="L644">
        <f>IF(Combined_Data!L639 &gt; 5000, Combined_Data!L639 - 5000, 0)</f>
        <v>0</v>
      </c>
      <c r="M644">
        <f>IF(Combined_Data!M639 &gt; 5000, Combined_Data!M639 - 5000, 0)</f>
        <v>0</v>
      </c>
      <c r="N644">
        <f t="shared" si="9"/>
        <v>9737.0876699010005</v>
      </c>
    </row>
    <row r="645" spans="1:14" x14ac:dyDescent="0.25">
      <c r="A645" t="s">
        <v>677</v>
      </c>
      <c r="B645">
        <f>IF(Combined_Data!B640 &gt; 5000, Combined_Data!B640 - 5000, 0)</f>
        <v>0</v>
      </c>
      <c r="C645">
        <f>IF(Combined_Data!C640 &gt; 5000, Combined_Data!C640 - 5000, 0)</f>
        <v>0</v>
      </c>
      <c r="D645">
        <f>IF(Combined_Data!D640 &gt; 5000, Combined_Data!D640 - 5000, 0)</f>
        <v>0</v>
      </c>
      <c r="E645">
        <f>IF(Combined_Data!E640 &gt; 5000, Combined_Data!E640 - 5000, 0)</f>
        <v>808.79751867075993</v>
      </c>
      <c r="F645">
        <f>IF(Combined_Data!F640 &gt; 5000, Combined_Data!F640 - 5000, 0)</f>
        <v>0</v>
      </c>
      <c r="G645">
        <f>IF(Combined_Data!G640 &gt; 5000, Combined_Data!G640 - 5000, 0)</f>
        <v>3965.7780272554701</v>
      </c>
      <c r="H645">
        <f>IF(Combined_Data!H640 &gt; 5000, Combined_Data!H640 - 5000, 0)</f>
        <v>0</v>
      </c>
      <c r="I645">
        <f>IF(Combined_Data!I640 &gt; 5000, Combined_Data!I640 - 5000, 0)</f>
        <v>0</v>
      </c>
      <c r="J645">
        <f>IF(Combined_Data!J640 &gt; 5000, Combined_Data!J640 - 5000, 0)</f>
        <v>16248.591894827001</v>
      </c>
      <c r="K645">
        <f>IF(Combined_Data!K640 &gt; 5000, Combined_Data!K640 - 5000, 0)</f>
        <v>0</v>
      </c>
      <c r="L645">
        <f>IF(Combined_Data!L640 &gt; 5000, Combined_Data!L640 - 5000, 0)</f>
        <v>0</v>
      </c>
      <c r="M645">
        <f>IF(Combined_Data!M640 &gt; 5000, Combined_Data!M640 - 5000, 0)</f>
        <v>0</v>
      </c>
      <c r="N645">
        <f t="shared" si="9"/>
        <v>21023.16744075323</v>
      </c>
    </row>
    <row r="646" spans="1:14" x14ac:dyDescent="0.25">
      <c r="A646" t="s">
        <v>678</v>
      </c>
      <c r="B646">
        <f>IF(Combined_Data!B641 &gt; 5000, Combined_Data!B641 - 5000, 0)</f>
        <v>0</v>
      </c>
      <c r="C646">
        <f>IF(Combined_Data!C641 &gt; 5000, Combined_Data!C641 - 5000, 0)</f>
        <v>799.84184047830968</v>
      </c>
      <c r="D646">
        <f>IF(Combined_Data!D641 &gt; 5000, Combined_Data!D641 - 5000, 0)</f>
        <v>538.7130330937598</v>
      </c>
      <c r="E646">
        <f>IF(Combined_Data!E641 &gt; 5000, Combined_Data!E641 - 5000, 0)</f>
        <v>0</v>
      </c>
      <c r="F646">
        <f>IF(Combined_Data!F641 &gt; 5000, Combined_Data!F641 - 5000, 0)</f>
        <v>1215.9083392661396</v>
      </c>
      <c r="G646">
        <f>IF(Combined_Data!G641 &gt; 5000, Combined_Data!G641 - 5000, 0)</f>
        <v>3837.3314169706591</v>
      </c>
      <c r="H646">
        <f>IF(Combined_Data!H641 &gt; 5000, Combined_Data!H641 - 5000, 0)</f>
        <v>0</v>
      </c>
      <c r="I646">
        <f>IF(Combined_Data!I641 &gt; 5000, Combined_Data!I641 - 5000, 0)</f>
        <v>0</v>
      </c>
      <c r="J646">
        <f>IF(Combined_Data!J641 &gt; 5000, Combined_Data!J641 - 5000, 0)</f>
        <v>4609.9088419752206</v>
      </c>
      <c r="K646">
        <f>IF(Combined_Data!K641 &gt; 5000, Combined_Data!K641 - 5000, 0)</f>
        <v>0</v>
      </c>
      <c r="L646">
        <f>IF(Combined_Data!L641 &gt; 5000, Combined_Data!L641 - 5000, 0)</f>
        <v>0</v>
      </c>
      <c r="M646">
        <f>IF(Combined_Data!M641 &gt; 5000, Combined_Data!M641 - 5000, 0)</f>
        <v>0</v>
      </c>
      <c r="N646">
        <f t="shared" si="9"/>
        <v>11001.703471784089</v>
      </c>
    </row>
    <row r="647" spans="1:14" x14ac:dyDescent="0.25">
      <c r="A647" t="s">
        <v>679</v>
      </c>
      <c r="B647">
        <f>IF(Combined_Data!B642 &gt; 5000, Combined_Data!B642 - 5000, 0)</f>
        <v>0</v>
      </c>
      <c r="C647">
        <f>IF(Combined_Data!C642 &gt; 5000, Combined_Data!C642 - 5000, 0)</f>
        <v>0</v>
      </c>
      <c r="D647">
        <f>IF(Combined_Data!D642 &gt; 5000, Combined_Data!D642 - 5000, 0)</f>
        <v>2181.1096709764197</v>
      </c>
      <c r="E647">
        <f>IF(Combined_Data!E642 &gt; 5000, Combined_Data!E642 - 5000, 0)</f>
        <v>2937.79758234356</v>
      </c>
      <c r="F647">
        <f>IF(Combined_Data!F642 &gt; 5000, Combined_Data!F642 - 5000, 0)</f>
        <v>0</v>
      </c>
      <c r="G647">
        <f>IF(Combined_Data!G642 &gt; 5000, Combined_Data!G642 - 5000, 0)</f>
        <v>0</v>
      </c>
      <c r="H647">
        <f>IF(Combined_Data!H642 &gt; 5000, Combined_Data!H642 - 5000, 0)</f>
        <v>0</v>
      </c>
      <c r="I647">
        <f>IF(Combined_Data!I642 &gt; 5000, Combined_Data!I642 - 5000, 0)</f>
        <v>0</v>
      </c>
      <c r="J647">
        <f>IF(Combined_Data!J642 &gt; 5000, Combined_Data!J642 - 5000, 0)</f>
        <v>0</v>
      </c>
      <c r="K647">
        <f>IF(Combined_Data!K642 &gt; 5000, Combined_Data!K642 - 5000, 0)</f>
        <v>751.82910134668964</v>
      </c>
      <c r="L647">
        <f>IF(Combined_Data!L642 &gt; 5000, Combined_Data!L642 - 5000, 0)</f>
        <v>0</v>
      </c>
      <c r="M647">
        <f>IF(Combined_Data!M642 &gt; 5000, Combined_Data!M642 - 5000, 0)</f>
        <v>0</v>
      </c>
      <c r="N647">
        <f t="shared" si="9"/>
        <v>5870.7363546666693</v>
      </c>
    </row>
    <row r="648" spans="1:14" x14ac:dyDescent="0.25">
      <c r="A648" t="s">
        <v>680</v>
      </c>
      <c r="B648">
        <f>IF(Combined_Data!B643 &gt; 5000, Combined_Data!B643 - 5000, 0)</f>
        <v>0</v>
      </c>
      <c r="C648">
        <f>IF(Combined_Data!C643 &gt; 5000, Combined_Data!C643 - 5000, 0)</f>
        <v>0</v>
      </c>
      <c r="D648">
        <f>IF(Combined_Data!D643 &gt; 5000, Combined_Data!D643 - 5000, 0)</f>
        <v>0</v>
      </c>
      <c r="E648">
        <f>IF(Combined_Data!E643 &gt; 5000, Combined_Data!E643 - 5000, 0)</f>
        <v>0</v>
      </c>
      <c r="F648">
        <f>IF(Combined_Data!F643 &gt; 5000, Combined_Data!F643 - 5000, 0)</f>
        <v>0</v>
      </c>
      <c r="G648">
        <f>IF(Combined_Data!G643 &gt; 5000, Combined_Data!G643 - 5000, 0)</f>
        <v>431.7892144346597</v>
      </c>
      <c r="H648">
        <f>IF(Combined_Data!H643 &gt; 5000, Combined_Data!H643 - 5000, 0)</f>
        <v>0</v>
      </c>
      <c r="I648">
        <f>IF(Combined_Data!I643 &gt; 5000, Combined_Data!I643 - 5000, 0)</f>
        <v>128.27567159886985</v>
      </c>
      <c r="J648">
        <f>IF(Combined_Data!J643 &gt; 5000, Combined_Data!J643 - 5000, 0)</f>
        <v>0</v>
      </c>
      <c r="K648">
        <f>IF(Combined_Data!K643 &gt; 5000, Combined_Data!K643 - 5000, 0)</f>
        <v>0</v>
      </c>
      <c r="L648">
        <f>IF(Combined_Data!L643 &gt; 5000, Combined_Data!L643 - 5000, 0)</f>
        <v>0</v>
      </c>
      <c r="M648">
        <f>IF(Combined_Data!M643 &gt; 5000, Combined_Data!M643 - 5000, 0)</f>
        <v>0</v>
      </c>
      <c r="N648">
        <f t="shared" ref="N648:N711" si="10">SUM(B648:M648)</f>
        <v>560.06488603352955</v>
      </c>
    </row>
    <row r="649" spans="1:14" x14ac:dyDescent="0.25">
      <c r="A649" t="s">
        <v>681</v>
      </c>
      <c r="B649">
        <f>IF(Combined_Data!B644 &gt; 5000, Combined_Data!B644 - 5000, 0)</f>
        <v>0</v>
      </c>
      <c r="C649">
        <f>IF(Combined_Data!C644 &gt; 5000, Combined_Data!C644 - 5000, 0)</f>
        <v>0</v>
      </c>
      <c r="D649">
        <f>IF(Combined_Data!D644 &gt; 5000, Combined_Data!D644 - 5000, 0)</f>
        <v>8482.1895651836003</v>
      </c>
      <c r="E649">
        <f>IF(Combined_Data!E644 &gt; 5000, Combined_Data!E644 - 5000, 0)</f>
        <v>0</v>
      </c>
      <c r="F649">
        <f>IF(Combined_Data!F644 &gt; 5000, Combined_Data!F644 - 5000, 0)</f>
        <v>0</v>
      </c>
      <c r="G649">
        <f>IF(Combined_Data!G644 &gt; 5000, Combined_Data!G644 - 5000, 0)</f>
        <v>0</v>
      </c>
      <c r="H649">
        <f>IF(Combined_Data!H644 &gt; 5000, Combined_Data!H644 - 5000, 0)</f>
        <v>0</v>
      </c>
      <c r="I649">
        <f>IF(Combined_Data!I644 &gt; 5000, Combined_Data!I644 - 5000, 0)</f>
        <v>0</v>
      </c>
      <c r="J649">
        <f>IF(Combined_Data!J644 &gt; 5000, Combined_Data!J644 - 5000, 0)</f>
        <v>128.61011485219024</v>
      </c>
      <c r="K649">
        <f>IF(Combined_Data!K644 &gt; 5000, Combined_Data!K644 - 5000, 0)</f>
        <v>0</v>
      </c>
      <c r="L649">
        <f>IF(Combined_Data!L644 &gt; 5000, Combined_Data!L644 - 5000, 0)</f>
        <v>16129.194733421202</v>
      </c>
      <c r="M649">
        <f>IF(Combined_Data!M644 &gt; 5000, Combined_Data!M644 - 5000, 0)</f>
        <v>0</v>
      </c>
      <c r="N649">
        <f t="shared" si="10"/>
        <v>24739.994413456992</v>
      </c>
    </row>
    <row r="650" spans="1:14" x14ac:dyDescent="0.25">
      <c r="A650" t="s">
        <v>682</v>
      </c>
      <c r="B650">
        <f>IF(Combined_Data!B645 &gt; 5000, Combined_Data!B645 - 5000, 0)</f>
        <v>0</v>
      </c>
      <c r="C650">
        <f>IF(Combined_Data!C645 &gt; 5000, Combined_Data!C645 - 5000, 0)</f>
        <v>0</v>
      </c>
      <c r="D650">
        <f>IF(Combined_Data!D645 &gt; 5000, Combined_Data!D645 - 5000, 0)</f>
        <v>987.63388267008031</v>
      </c>
      <c r="E650">
        <f>IF(Combined_Data!E645 &gt; 5000, Combined_Data!E645 - 5000, 0)</f>
        <v>0</v>
      </c>
      <c r="F650">
        <f>IF(Combined_Data!F645 &gt; 5000, Combined_Data!F645 - 5000, 0)</f>
        <v>0</v>
      </c>
      <c r="G650">
        <f>IF(Combined_Data!G645 &gt; 5000, Combined_Data!G645 - 5000, 0)</f>
        <v>0</v>
      </c>
      <c r="H650">
        <f>IF(Combined_Data!H645 &gt; 5000, Combined_Data!H645 - 5000, 0)</f>
        <v>0</v>
      </c>
      <c r="I650">
        <f>IF(Combined_Data!I645 &gt; 5000, Combined_Data!I645 - 5000, 0)</f>
        <v>0</v>
      </c>
      <c r="J650">
        <f>IF(Combined_Data!J645 &gt; 5000, Combined_Data!J645 - 5000, 0)</f>
        <v>0</v>
      </c>
      <c r="K650">
        <f>IF(Combined_Data!K645 &gt; 5000, Combined_Data!K645 - 5000, 0)</f>
        <v>0</v>
      </c>
      <c r="L650">
        <f>IF(Combined_Data!L645 &gt; 5000, Combined_Data!L645 - 5000, 0)</f>
        <v>779.71011733998967</v>
      </c>
      <c r="M650">
        <f>IF(Combined_Data!M645 &gt; 5000, Combined_Data!M645 - 5000, 0)</f>
        <v>3399.1119275088095</v>
      </c>
      <c r="N650">
        <f t="shared" si="10"/>
        <v>5166.4559275188794</v>
      </c>
    </row>
    <row r="651" spans="1:14" x14ac:dyDescent="0.25">
      <c r="A651" t="s">
        <v>683</v>
      </c>
      <c r="B651">
        <f>IF(Combined_Data!B646 &gt; 5000, Combined_Data!B646 - 5000, 0)</f>
        <v>0</v>
      </c>
      <c r="C651">
        <f>IF(Combined_Data!C646 &gt; 5000, Combined_Data!C646 - 5000, 0)</f>
        <v>0</v>
      </c>
      <c r="D651">
        <f>IF(Combined_Data!D646 &gt; 5000, Combined_Data!D646 - 5000, 0)</f>
        <v>0</v>
      </c>
      <c r="E651">
        <f>IF(Combined_Data!E646 &gt; 5000, Combined_Data!E646 - 5000, 0)</f>
        <v>0</v>
      </c>
      <c r="F651">
        <f>IF(Combined_Data!F646 &gt; 5000, Combined_Data!F646 - 5000, 0)</f>
        <v>0</v>
      </c>
      <c r="G651">
        <f>IF(Combined_Data!G646 &gt; 5000, Combined_Data!G646 - 5000, 0)</f>
        <v>0</v>
      </c>
      <c r="H651">
        <f>IF(Combined_Data!H646 &gt; 5000, Combined_Data!H646 - 5000, 0)</f>
        <v>0</v>
      </c>
      <c r="I651">
        <f>IF(Combined_Data!I646 &gt; 5000, Combined_Data!I646 - 5000, 0)</f>
        <v>9826.8991708263002</v>
      </c>
      <c r="J651">
        <f>IF(Combined_Data!J646 &gt; 5000, Combined_Data!J646 - 5000, 0)</f>
        <v>0</v>
      </c>
      <c r="K651">
        <f>IF(Combined_Data!K646 &gt; 5000, Combined_Data!K646 - 5000, 0)</f>
        <v>4242.1064419059603</v>
      </c>
      <c r="L651">
        <f>IF(Combined_Data!L646 &gt; 5000, Combined_Data!L646 - 5000, 0)</f>
        <v>0</v>
      </c>
      <c r="M651">
        <f>IF(Combined_Data!M646 &gt; 5000, Combined_Data!M646 - 5000, 0)</f>
        <v>1186.1633960625904</v>
      </c>
      <c r="N651">
        <f t="shared" si="10"/>
        <v>15255.169008794852</v>
      </c>
    </row>
    <row r="652" spans="1:14" x14ac:dyDescent="0.25">
      <c r="A652" t="s">
        <v>684</v>
      </c>
      <c r="B652">
        <f>IF(Combined_Data!B647 &gt; 5000, Combined_Data!B647 - 5000, 0)</f>
        <v>0</v>
      </c>
      <c r="C652">
        <f>IF(Combined_Data!C647 &gt; 5000, Combined_Data!C647 - 5000, 0)</f>
        <v>0</v>
      </c>
      <c r="D652">
        <f>IF(Combined_Data!D647 &gt; 5000, Combined_Data!D647 - 5000, 0)</f>
        <v>0</v>
      </c>
      <c r="E652">
        <f>IF(Combined_Data!E647 &gt; 5000, Combined_Data!E647 - 5000, 0)</f>
        <v>715.4551815367804</v>
      </c>
      <c r="F652">
        <f>IF(Combined_Data!F647 &gt; 5000, Combined_Data!F647 - 5000, 0)</f>
        <v>2882.13421211682</v>
      </c>
      <c r="G652">
        <f>IF(Combined_Data!G647 &gt; 5000, Combined_Data!G647 - 5000, 0)</f>
        <v>477.76920840230014</v>
      </c>
      <c r="H652">
        <f>IF(Combined_Data!H647 &gt; 5000, Combined_Data!H647 - 5000, 0)</f>
        <v>1408.5712485294098</v>
      </c>
      <c r="I652">
        <f>IF(Combined_Data!I647 &gt; 5000, Combined_Data!I647 - 5000, 0)</f>
        <v>0</v>
      </c>
      <c r="J652">
        <f>IF(Combined_Data!J647 &gt; 5000, Combined_Data!J647 - 5000, 0)</f>
        <v>3386.6877633085896</v>
      </c>
      <c r="K652">
        <f>IF(Combined_Data!K647 &gt; 5000, Combined_Data!K647 - 5000, 0)</f>
        <v>0</v>
      </c>
      <c r="L652">
        <f>IF(Combined_Data!L647 &gt; 5000, Combined_Data!L647 - 5000, 0)</f>
        <v>1652.2982683472301</v>
      </c>
      <c r="M652">
        <f>IF(Combined_Data!M647 &gt; 5000, Combined_Data!M647 - 5000, 0)</f>
        <v>0</v>
      </c>
      <c r="N652">
        <f t="shared" si="10"/>
        <v>10522.91588224113</v>
      </c>
    </row>
    <row r="653" spans="1:14" x14ac:dyDescent="0.25">
      <c r="A653" t="s">
        <v>685</v>
      </c>
      <c r="B653">
        <f>IF(Combined_Data!B648 &gt; 5000, Combined_Data!B648 - 5000, 0)</f>
        <v>0</v>
      </c>
      <c r="C653">
        <f>IF(Combined_Data!C648 &gt; 5000, Combined_Data!C648 - 5000, 0)</f>
        <v>0</v>
      </c>
      <c r="D653">
        <f>IF(Combined_Data!D648 &gt; 5000, Combined_Data!D648 - 5000, 0)</f>
        <v>0</v>
      </c>
      <c r="E653">
        <f>IF(Combined_Data!E648 &gt; 5000, Combined_Data!E648 - 5000, 0)</f>
        <v>0</v>
      </c>
      <c r="F653">
        <f>IF(Combined_Data!F648 &gt; 5000, Combined_Data!F648 - 5000, 0)</f>
        <v>0</v>
      </c>
      <c r="G653">
        <f>IF(Combined_Data!G648 &gt; 5000, Combined_Data!G648 - 5000, 0)</f>
        <v>0</v>
      </c>
      <c r="H653">
        <f>IF(Combined_Data!H648 &gt; 5000, Combined_Data!H648 - 5000, 0)</f>
        <v>0</v>
      </c>
      <c r="I653">
        <f>IF(Combined_Data!I648 &gt; 5000, Combined_Data!I648 - 5000, 0)</f>
        <v>0</v>
      </c>
      <c r="J653">
        <f>IF(Combined_Data!J648 &gt; 5000, Combined_Data!J648 - 5000, 0)</f>
        <v>0</v>
      </c>
      <c r="K653">
        <f>IF(Combined_Data!K648 &gt; 5000, Combined_Data!K648 - 5000, 0)</f>
        <v>0</v>
      </c>
      <c r="L653">
        <f>IF(Combined_Data!L648 &gt; 5000, Combined_Data!L648 - 5000, 0)</f>
        <v>0</v>
      </c>
      <c r="M653">
        <f>IF(Combined_Data!M648 &gt; 5000, Combined_Data!M648 - 5000, 0)</f>
        <v>0</v>
      </c>
      <c r="N653">
        <f t="shared" si="10"/>
        <v>0</v>
      </c>
    </row>
    <row r="654" spans="1:14" x14ac:dyDescent="0.25">
      <c r="A654" t="s">
        <v>686</v>
      </c>
      <c r="B654">
        <f>IF(Combined_Data!B649 &gt; 5000, Combined_Data!B649 - 5000, 0)</f>
        <v>0</v>
      </c>
      <c r="C654">
        <f>IF(Combined_Data!C649 &gt; 5000, Combined_Data!C649 - 5000, 0)</f>
        <v>0</v>
      </c>
      <c r="D654">
        <f>IF(Combined_Data!D649 &gt; 5000, Combined_Data!D649 - 5000, 0)</f>
        <v>0</v>
      </c>
      <c r="E654">
        <f>IF(Combined_Data!E649 &gt; 5000, Combined_Data!E649 - 5000, 0)</f>
        <v>0</v>
      </c>
      <c r="F654">
        <f>IF(Combined_Data!F649 &gt; 5000, Combined_Data!F649 - 5000, 0)</f>
        <v>0</v>
      </c>
      <c r="G654">
        <f>IF(Combined_Data!G649 &gt; 5000, Combined_Data!G649 - 5000, 0)</f>
        <v>846.2719548410596</v>
      </c>
      <c r="H654">
        <f>IF(Combined_Data!H649 &gt; 5000, Combined_Data!H649 - 5000, 0)</f>
        <v>0</v>
      </c>
      <c r="I654">
        <f>IF(Combined_Data!I649 &gt; 5000, Combined_Data!I649 - 5000, 0)</f>
        <v>0</v>
      </c>
      <c r="J654">
        <f>IF(Combined_Data!J649 &gt; 5000, Combined_Data!J649 - 5000, 0)</f>
        <v>5548.3982752907996</v>
      </c>
      <c r="K654">
        <f>IF(Combined_Data!K649 &gt; 5000, Combined_Data!K649 - 5000, 0)</f>
        <v>0</v>
      </c>
      <c r="L654">
        <f>IF(Combined_Data!L649 &gt; 5000, Combined_Data!L649 - 5000, 0)</f>
        <v>0</v>
      </c>
      <c r="M654">
        <f>IF(Combined_Data!M649 &gt; 5000, Combined_Data!M649 - 5000, 0)</f>
        <v>0</v>
      </c>
      <c r="N654">
        <f t="shared" si="10"/>
        <v>6394.6702301318592</v>
      </c>
    </row>
    <row r="655" spans="1:14" x14ac:dyDescent="0.25">
      <c r="A655" t="s">
        <v>687</v>
      </c>
      <c r="B655">
        <f>IF(Combined_Data!B650 &gt; 5000, Combined_Data!B650 - 5000, 0)</f>
        <v>0</v>
      </c>
      <c r="C655">
        <f>IF(Combined_Data!C650 &gt; 5000, Combined_Data!C650 - 5000, 0)</f>
        <v>0</v>
      </c>
      <c r="D655">
        <f>IF(Combined_Data!D650 &gt; 5000, Combined_Data!D650 - 5000, 0)</f>
        <v>0</v>
      </c>
      <c r="E655">
        <f>IF(Combined_Data!E650 &gt; 5000, Combined_Data!E650 - 5000, 0)</f>
        <v>0</v>
      </c>
      <c r="F655">
        <f>IF(Combined_Data!F650 &gt; 5000, Combined_Data!F650 - 5000, 0)</f>
        <v>6035.0455962451997</v>
      </c>
      <c r="G655">
        <f>IF(Combined_Data!G650 &gt; 5000, Combined_Data!G650 - 5000, 0)</f>
        <v>0</v>
      </c>
      <c r="H655">
        <f>IF(Combined_Data!H650 &gt; 5000, Combined_Data!H650 - 5000, 0)</f>
        <v>0</v>
      </c>
      <c r="I655">
        <f>IF(Combined_Data!I650 &gt; 5000, Combined_Data!I650 - 5000, 0)</f>
        <v>5738.7199897514001</v>
      </c>
      <c r="J655">
        <f>IF(Combined_Data!J650 &gt; 5000, Combined_Data!J650 - 5000, 0)</f>
        <v>0</v>
      </c>
      <c r="K655">
        <f>IF(Combined_Data!K650 &gt; 5000, Combined_Data!K650 - 5000, 0)</f>
        <v>336.49444076306008</v>
      </c>
      <c r="L655">
        <f>IF(Combined_Data!L650 &gt; 5000, Combined_Data!L650 - 5000, 0)</f>
        <v>0</v>
      </c>
      <c r="M655">
        <f>IF(Combined_Data!M650 &gt; 5000, Combined_Data!M650 - 5000, 0)</f>
        <v>0</v>
      </c>
      <c r="N655">
        <f t="shared" si="10"/>
        <v>12110.260026759661</v>
      </c>
    </row>
    <row r="656" spans="1:14" x14ac:dyDescent="0.25">
      <c r="A656" t="s">
        <v>688</v>
      </c>
      <c r="B656">
        <f>IF(Combined_Data!B651 &gt; 5000, Combined_Data!B651 - 5000, 0)</f>
        <v>0</v>
      </c>
      <c r="C656">
        <f>IF(Combined_Data!C651 &gt; 5000, Combined_Data!C651 - 5000, 0)</f>
        <v>5613.0962117800991</v>
      </c>
      <c r="D656">
        <f>IF(Combined_Data!D651 &gt; 5000, Combined_Data!D651 - 5000, 0)</f>
        <v>0</v>
      </c>
      <c r="E656">
        <f>IF(Combined_Data!E651 &gt; 5000, Combined_Data!E651 - 5000, 0)</f>
        <v>0</v>
      </c>
      <c r="F656">
        <f>IF(Combined_Data!F651 &gt; 5000, Combined_Data!F651 - 5000, 0)</f>
        <v>8099.4262129218005</v>
      </c>
      <c r="G656">
        <f>IF(Combined_Data!G651 &gt; 5000, Combined_Data!G651 - 5000, 0)</f>
        <v>1270.9015832791702</v>
      </c>
      <c r="H656">
        <f>IF(Combined_Data!H651 &gt; 5000, Combined_Data!H651 - 5000, 0)</f>
        <v>0</v>
      </c>
      <c r="I656">
        <f>IF(Combined_Data!I651 &gt; 5000, Combined_Data!I651 - 5000, 0)</f>
        <v>0</v>
      </c>
      <c r="J656">
        <f>IF(Combined_Data!J651 &gt; 5000, Combined_Data!J651 - 5000, 0)</f>
        <v>2872.5291862649001</v>
      </c>
      <c r="K656">
        <f>IF(Combined_Data!K651 &gt; 5000, Combined_Data!K651 - 5000, 0)</f>
        <v>0</v>
      </c>
      <c r="L656">
        <f>IF(Combined_Data!L651 &gt; 5000, Combined_Data!L651 - 5000, 0)</f>
        <v>0</v>
      </c>
      <c r="M656">
        <f>IF(Combined_Data!M651 &gt; 5000, Combined_Data!M651 - 5000, 0)</f>
        <v>0</v>
      </c>
      <c r="N656">
        <f t="shared" si="10"/>
        <v>17855.953194245969</v>
      </c>
    </row>
    <row r="657" spans="1:14" x14ac:dyDescent="0.25">
      <c r="A657" t="s">
        <v>689</v>
      </c>
      <c r="B657">
        <f>IF(Combined_Data!B652 &gt; 5000, Combined_Data!B652 - 5000, 0)</f>
        <v>0</v>
      </c>
      <c r="C657">
        <f>IF(Combined_Data!C652 &gt; 5000, Combined_Data!C652 - 5000, 0)</f>
        <v>1317.6230296248896</v>
      </c>
      <c r="D657">
        <f>IF(Combined_Data!D652 &gt; 5000, Combined_Data!D652 - 5000, 0)</f>
        <v>0</v>
      </c>
      <c r="E657">
        <f>IF(Combined_Data!E652 &gt; 5000, Combined_Data!E652 - 5000, 0)</f>
        <v>0</v>
      </c>
      <c r="F657">
        <f>IF(Combined_Data!F652 &gt; 5000, Combined_Data!F652 - 5000, 0)</f>
        <v>0</v>
      </c>
      <c r="G657">
        <f>IF(Combined_Data!G652 &gt; 5000, Combined_Data!G652 - 5000, 0)</f>
        <v>0</v>
      </c>
      <c r="H657">
        <f>IF(Combined_Data!H652 &gt; 5000, Combined_Data!H652 - 5000, 0)</f>
        <v>1008.6772741519999</v>
      </c>
      <c r="I657">
        <f>IF(Combined_Data!I652 &gt; 5000, Combined_Data!I652 - 5000, 0)</f>
        <v>0</v>
      </c>
      <c r="J657">
        <f>IF(Combined_Data!J652 &gt; 5000, Combined_Data!J652 - 5000, 0)</f>
        <v>0</v>
      </c>
      <c r="K657">
        <f>IF(Combined_Data!K652 &gt; 5000, Combined_Data!K652 - 5000, 0)</f>
        <v>0</v>
      </c>
      <c r="L657">
        <f>IF(Combined_Data!L652 &gt; 5000, Combined_Data!L652 - 5000, 0)</f>
        <v>0</v>
      </c>
      <c r="M657">
        <f>IF(Combined_Data!M652 &gt; 5000, Combined_Data!M652 - 5000, 0)</f>
        <v>0</v>
      </c>
      <c r="N657">
        <f t="shared" si="10"/>
        <v>2326.3003037768895</v>
      </c>
    </row>
    <row r="658" spans="1:14" x14ac:dyDescent="0.25">
      <c r="A658" t="s">
        <v>690</v>
      </c>
      <c r="B658">
        <f>IF(Combined_Data!B653 &gt; 5000, Combined_Data!B653 - 5000, 0)</f>
        <v>0</v>
      </c>
      <c r="C658">
        <f>IF(Combined_Data!C653 &gt; 5000, Combined_Data!C653 - 5000, 0)</f>
        <v>0</v>
      </c>
      <c r="D658">
        <f>IF(Combined_Data!D653 &gt; 5000, Combined_Data!D653 - 5000, 0)</f>
        <v>6.0125698155397913</v>
      </c>
      <c r="E658">
        <f>IF(Combined_Data!E653 &gt; 5000, Combined_Data!E653 - 5000, 0)</f>
        <v>0</v>
      </c>
      <c r="F658">
        <f>IF(Combined_Data!F653 &gt; 5000, Combined_Data!F653 - 5000, 0)</f>
        <v>0</v>
      </c>
      <c r="G658">
        <f>IF(Combined_Data!G653 &gt; 5000, Combined_Data!G653 - 5000, 0)</f>
        <v>1257.8383727337796</v>
      </c>
      <c r="H658">
        <f>IF(Combined_Data!H653 &gt; 5000, Combined_Data!H653 - 5000, 0)</f>
        <v>0</v>
      </c>
      <c r="I658">
        <f>IF(Combined_Data!I653 &gt; 5000, Combined_Data!I653 - 5000, 0)</f>
        <v>0</v>
      </c>
      <c r="J658">
        <f>IF(Combined_Data!J653 &gt; 5000, Combined_Data!J653 - 5000, 0)</f>
        <v>192.57006128543981</v>
      </c>
      <c r="K658">
        <f>IF(Combined_Data!K653 &gt; 5000, Combined_Data!K653 - 5000, 0)</f>
        <v>346.32457818452986</v>
      </c>
      <c r="L658">
        <f>IF(Combined_Data!L653 &gt; 5000, Combined_Data!L653 - 5000, 0)</f>
        <v>0</v>
      </c>
      <c r="M658">
        <f>IF(Combined_Data!M653 &gt; 5000, Combined_Data!M653 - 5000, 0)</f>
        <v>0</v>
      </c>
      <c r="N658">
        <f t="shared" si="10"/>
        <v>1802.745582019289</v>
      </c>
    </row>
    <row r="659" spans="1:14" x14ac:dyDescent="0.25">
      <c r="A659" t="s">
        <v>691</v>
      </c>
      <c r="B659">
        <f>IF(Combined_Data!B654 &gt; 5000, Combined_Data!B654 - 5000, 0)</f>
        <v>0</v>
      </c>
      <c r="C659">
        <f>IF(Combined_Data!C654 &gt; 5000, Combined_Data!C654 - 5000, 0)</f>
        <v>2348.9615325240402</v>
      </c>
      <c r="D659">
        <f>IF(Combined_Data!D654 &gt; 5000, Combined_Data!D654 - 5000, 0)</f>
        <v>12887.771379239599</v>
      </c>
      <c r="E659">
        <f>IF(Combined_Data!E654 &gt; 5000, Combined_Data!E654 - 5000, 0)</f>
        <v>0</v>
      </c>
      <c r="F659">
        <f>IF(Combined_Data!F654 &gt; 5000, Combined_Data!F654 - 5000, 0)</f>
        <v>0</v>
      </c>
      <c r="G659">
        <f>IF(Combined_Data!G654 &gt; 5000, Combined_Data!G654 - 5000, 0)</f>
        <v>0</v>
      </c>
      <c r="H659">
        <f>IF(Combined_Data!H654 &gt; 5000, Combined_Data!H654 - 5000, 0)</f>
        <v>519.09861218337028</v>
      </c>
      <c r="I659">
        <f>IF(Combined_Data!I654 &gt; 5000, Combined_Data!I654 - 5000, 0)</f>
        <v>0</v>
      </c>
      <c r="J659">
        <f>IF(Combined_Data!J654 &gt; 5000, Combined_Data!J654 - 5000, 0)</f>
        <v>0</v>
      </c>
      <c r="K659">
        <f>IF(Combined_Data!K654 &gt; 5000, Combined_Data!K654 - 5000, 0)</f>
        <v>0</v>
      </c>
      <c r="L659">
        <f>IF(Combined_Data!L654 &gt; 5000, Combined_Data!L654 - 5000, 0)</f>
        <v>0</v>
      </c>
      <c r="M659">
        <f>IF(Combined_Data!M654 &gt; 5000, Combined_Data!M654 - 5000, 0)</f>
        <v>0</v>
      </c>
      <c r="N659">
        <f t="shared" si="10"/>
        <v>15755.83152394701</v>
      </c>
    </row>
    <row r="660" spans="1:14" x14ac:dyDescent="0.25">
      <c r="A660" t="s">
        <v>692</v>
      </c>
      <c r="B660">
        <f>IF(Combined_Data!B655 &gt; 5000, Combined_Data!B655 - 5000, 0)</f>
        <v>0</v>
      </c>
      <c r="C660">
        <f>IF(Combined_Data!C655 &gt; 5000, Combined_Data!C655 - 5000, 0)</f>
        <v>0</v>
      </c>
      <c r="D660">
        <f>IF(Combined_Data!D655 &gt; 5000, Combined_Data!D655 - 5000, 0)</f>
        <v>0</v>
      </c>
      <c r="E660">
        <f>IF(Combined_Data!E655 &gt; 5000, Combined_Data!E655 - 5000, 0)</f>
        <v>0</v>
      </c>
      <c r="F660">
        <f>IF(Combined_Data!F655 &gt; 5000, Combined_Data!F655 - 5000, 0)</f>
        <v>5019.2802382498994</v>
      </c>
      <c r="G660">
        <f>IF(Combined_Data!G655 &gt; 5000, Combined_Data!G655 - 5000, 0)</f>
        <v>0</v>
      </c>
      <c r="H660">
        <f>IF(Combined_Data!H655 &gt; 5000, Combined_Data!H655 - 5000, 0)</f>
        <v>0</v>
      </c>
      <c r="I660">
        <f>IF(Combined_Data!I655 &gt; 5000, Combined_Data!I655 - 5000, 0)</f>
        <v>0</v>
      </c>
      <c r="J660">
        <f>IF(Combined_Data!J655 &gt; 5000, Combined_Data!J655 - 5000, 0)</f>
        <v>1144.0441460091697</v>
      </c>
      <c r="K660">
        <f>IF(Combined_Data!K655 &gt; 5000, Combined_Data!K655 - 5000, 0)</f>
        <v>0</v>
      </c>
      <c r="L660">
        <f>IF(Combined_Data!L655 &gt; 5000, Combined_Data!L655 - 5000, 0)</f>
        <v>0</v>
      </c>
      <c r="M660">
        <f>IF(Combined_Data!M655 &gt; 5000, Combined_Data!M655 - 5000, 0)</f>
        <v>0</v>
      </c>
      <c r="N660">
        <f t="shared" si="10"/>
        <v>6163.3243842590691</v>
      </c>
    </row>
    <row r="661" spans="1:14" x14ac:dyDescent="0.25">
      <c r="A661" t="s">
        <v>693</v>
      </c>
      <c r="B661">
        <f>IF(Combined_Data!B656 &gt; 5000, Combined_Data!B656 - 5000, 0)</f>
        <v>0</v>
      </c>
      <c r="C661">
        <f>IF(Combined_Data!C656 &gt; 5000, Combined_Data!C656 - 5000, 0)</f>
        <v>0</v>
      </c>
      <c r="D661">
        <f>IF(Combined_Data!D656 &gt; 5000, Combined_Data!D656 - 5000, 0)</f>
        <v>0</v>
      </c>
      <c r="E661">
        <f>IF(Combined_Data!E656 &gt; 5000, Combined_Data!E656 - 5000, 0)</f>
        <v>0</v>
      </c>
      <c r="F661">
        <f>IF(Combined_Data!F656 &gt; 5000, Combined_Data!F656 - 5000, 0)</f>
        <v>0</v>
      </c>
      <c r="G661">
        <f>IF(Combined_Data!G656 &gt; 5000, Combined_Data!G656 - 5000, 0)</f>
        <v>0</v>
      </c>
      <c r="H661">
        <f>IF(Combined_Data!H656 &gt; 5000, Combined_Data!H656 - 5000, 0)</f>
        <v>2198.2035161887898</v>
      </c>
      <c r="I661">
        <f>IF(Combined_Data!I656 &gt; 5000, Combined_Data!I656 - 5000, 0)</f>
        <v>1417.0446518735998</v>
      </c>
      <c r="J661">
        <f>IF(Combined_Data!J656 &gt; 5000, Combined_Data!J656 - 5000, 0)</f>
        <v>0</v>
      </c>
      <c r="K661">
        <f>IF(Combined_Data!K656 &gt; 5000, Combined_Data!K656 - 5000, 0)</f>
        <v>0</v>
      </c>
      <c r="L661">
        <f>IF(Combined_Data!L656 &gt; 5000, Combined_Data!L656 - 5000, 0)</f>
        <v>0</v>
      </c>
      <c r="M661">
        <f>IF(Combined_Data!M656 &gt; 5000, Combined_Data!M656 - 5000, 0)</f>
        <v>0</v>
      </c>
      <c r="N661">
        <f t="shared" si="10"/>
        <v>3615.2481680623896</v>
      </c>
    </row>
    <row r="662" spans="1:14" x14ac:dyDescent="0.25">
      <c r="A662" t="s">
        <v>694</v>
      </c>
      <c r="B662">
        <f>IF(Combined_Data!B657 &gt; 5000, Combined_Data!B657 - 5000, 0)</f>
        <v>0</v>
      </c>
      <c r="C662">
        <f>IF(Combined_Data!C657 &gt; 5000, Combined_Data!C657 - 5000, 0)</f>
        <v>0</v>
      </c>
      <c r="D662">
        <f>IF(Combined_Data!D657 &gt; 5000, Combined_Data!D657 - 5000, 0)</f>
        <v>649.29987881782017</v>
      </c>
      <c r="E662">
        <f>IF(Combined_Data!E657 &gt; 5000, Combined_Data!E657 - 5000, 0)</f>
        <v>0</v>
      </c>
      <c r="F662">
        <f>IF(Combined_Data!F657 &gt; 5000, Combined_Data!F657 - 5000, 0)</f>
        <v>0</v>
      </c>
      <c r="G662">
        <f>IF(Combined_Data!G657 &gt; 5000, Combined_Data!G657 - 5000, 0)</f>
        <v>0</v>
      </c>
      <c r="H662">
        <f>IF(Combined_Data!H657 &gt; 5000, Combined_Data!H657 - 5000, 0)</f>
        <v>273.30346128853034</v>
      </c>
      <c r="I662">
        <f>IF(Combined_Data!I657 &gt; 5000, Combined_Data!I657 - 5000, 0)</f>
        <v>807.83863992975967</v>
      </c>
      <c r="J662">
        <f>IF(Combined_Data!J657 &gt; 5000, Combined_Data!J657 - 5000, 0)</f>
        <v>0</v>
      </c>
      <c r="K662">
        <f>IF(Combined_Data!K657 &gt; 5000, Combined_Data!K657 - 5000, 0)</f>
        <v>0</v>
      </c>
      <c r="L662">
        <f>IF(Combined_Data!L657 &gt; 5000, Combined_Data!L657 - 5000, 0)</f>
        <v>4200.1533746964797</v>
      </c>
      <c r="M662">
        <f>IF(Combined_Data!M657 &gt; 5000, Combined_Data!M657 - 5000, 0)</f>
        <v>0</v>
      </c>
      <c r="N662">
        <f t="shared" si="10"/>
        <v>5930.5953547325898</v>
      </c>
    </row>
    <row r="663" spans="1:14" x14ac:dyDescent="0.25">
      <c r="A663" t="s">
        <v>695</v>
      </c>
      <c r="B663">
        <f>IF(Combined_Data!B658 &gt; 5000, Combined_Data!B658 - 5000, 0)</f>
        <v>0</v>
      </c>
      <c r="C663">
        <f>IF(Combined_Data!C658 &gt; 5000, Combined_Data!C658 - 5000, 0)</f>
        <v>0</v>
      </c>
      <c r="D663">
        <f>IF(Combined_Data!D658 &gt; 5000, Combined_Data!D658 - 5000, 0)</f>
        <v>0</v>
      </c>
      <c r="E663">
        <f>IF(Combined_Data!E658 &gt; 5000, Combined_Data!E658 - 5000, 0)</f>
        <v>0</v>
      </c>
      <c r="F663">
        <f>IF(Combined_Data!F658 &gt; 5000, Combined_Data!F658 - 5000, 0)</f>
        <v>0</v>
      </c>
      <c r="G663">
        <f>IF(Combined_Data!G658 &gt; 5000, Combined_Data!G658 - 5000, 0)</f>
        <v>5067.3400361439999</v>
      </c>
      <c r="H663">
        <f>IF(Combined_Data!H658 &gt; 5000, Combined_Data!H658 - 5000, 0)</f>
        <v>1993.8727416165002</v>
      </c>
      <c r="I663">
        <f>IF(Combined_Data!I658 &gt; 5000, Combined_Data!I658 - 5000, 0)</f>
        <v>0</v>
      </c>
      <c r="J663">
        <f>IF(Combined_Data!J658 &gt; 5000, Combined_Data!J658 - 5000, 0)</f>
        <v>0</v>
      </c>
      <c r="K663">
        <f>IF(Combined_Data!K658 &gt; 5000, Combined_Data!K658 - 5000, 0)</f>
        <v>0</v>
      </c>
      <c r="L663">
        <f>IF(Combined_Data!L658 &gt; 5000, Combined_Data!L658 - 5000, 0)</f>
        <v>2941.17688303248</v>
      </c>
      <c r="M663">
        <f>IF(Combined_Data!M658 &gt; 5000, Combined_Data!M658 - 5000, 0)</f>
        <v>0</v>
      </c>
      <c r="N663">
        <f t="shared" si="10"/>
        <v>10002.38966079298</v>
      </c>
    </row>
    <row r="664" spans="1:14" x14ac:dyDescent="0.25">
      <c r="A664" t="s">
        <v>696</v>
      </c>
      <c r="B664">
        <f>IF(Combined_Data!B659 &gt; 5000, Combined_Data!B659 - 5000, 0)</f>
        <v>0</v>
      </c>
      <c r="C664">
        <f>IF(Combined_Data!C659 &gt; 5000, Combined_Data!C659 - 5000, 0)</f>
        <v>0</v>
      </c>
      <c r="D664">
        <f>IF(Combined_Data!D659 &gt; 5000, Combined_Data!D659 - 5000, 0)</f>
        <v>0</v>
      </c>
      <c r="E664">
        <f>IF(Combined_Data!E659 &gt; 5000, Combined_Data!E659 - 5000, 0)</f>
        <v>0</v>
      </c>
      <c r="F664">
        <f>IF(Combined_Data!F659 &gt; 5000, Combined_Data!F659 - 5000, 0)</f>
        <v>0</v>
      </c>
      <c r="G664">
        <f>IF(Combined_Data!G659 &gt; 5000, Combined_Data!G659 - 5000, 0)</f>
        <v>0</v>
      </c>
      <c r="H664">
        <f>IF(Combined_Data!H659 &gt; 5000, Combined_Data!H659 - 5000, 0)</f>
        <v>9999.8449226385001</v>
      </c>
      <c r="I664">
        <f>IF(Combined_Data!I659 &gt; 5000, Combined_Data!I659 - 5000, 0)</f>
        <v>0</v>
      </c>
      <c r="J664">
        <f>IF(Combined_Data!J659 &gt; 5000, Combined_Data!J659 - 5000, 0)</f>
        <v>0</v>
      </c>
      <c r="K664">
        <f>IF(Combined_Data!K659 &gt; 5000, Combined_Data!K659 - 5000, 0)</f>
        <v>112.01582037317985</v>
      </c>
      <c r="L664">
        <f>IF(Combined_Data!L659 &gt; 5000, Combined_Data!L659 - 5000, 0)</f>
        <v>0</v>
      </c>
      <c r="M664">
        <f>IF(Combined_Data!M659 &gt; 5000, Combined_Data!M659 - 5000, 0)</f>
        <v>2413.2612618560997</v>
      </c>
      <c r="N664">
        <f t="shared" si="10"/>
        <v>12525.122004867779</v>
      </c>
    </row>
    <row r="665" spans="1:14" x14ac:dyDescent="0.25">
      <c r="A665" t="s">
        <v>697</v>
      </c>
      <c r="B665">
        <f>IF(Combined_Data!B660 &gt; 5000, Combined_Data!B660 - 5000, 0)</f>
        <v>0</v>
      </c>
      <c r="C665">
        <f>IF(Combined_Data!C660 &gt; 5000, Combined_Data!C660 - 5000, 0)</f>
        <v>3296.8733067860594</v>
      </c>
      <c r="D665">
        <f>IF(Combined_Data!D660 &gt; 5000, Combined_Data!D660 - 5000, 0)</f>
        <v>0</v>
      </c>
      <c r="E665">
        <f>IF(Combined_Data!E660 &gt; 5000, Combined_Data!E660 - 5000, 0)</f>
        <v>0</v>
      </c>
      <c r="F665">
        <f>IF(Combined_Data!F660 &gt; 5000, Combined_Data!F660 - 5000, 0)</f>
        <v>0</v>
      </c>
      <c r="G665">
        <f>IF(Combined_Data!G660 &gt; 5000, Combined_Data!G660 - 5000, 0)</f>
        <v>0</v>
      </c>
      <c r="H665">
        <f>IF(Combined_Data!H660 &gt; 5000, Combined_Data!H660 - 5000, 0)</f>
        <v>0</v>
      </c>
      <c r="I665">
        <f>IF(Combined_Data!I660 &gt; 5000, Combined_Data!I660 - 5000, 0)</f>
        <v>0</v>
      </c>
      <c r="J665">
        <f>IF(Combined_Data!J660 &gt; 5000, Combined_Data!J660 - 5000, 0)</f>
        <v>0</v>
      </c>
      <c r="K665">
        <f>IF(Combined_Data!K660 &gt; 5000, Combined_Data!K660 - 5000, 0)</f>
        <v>251.96917635234968</v>
      </c>
      <c r="L665">
        <f>IF(Combined_Data!L660 &gt; 5000, Combined_Data!L660 - 5000, 0)</f>
        <v>0</v>
      </c>
      <c r="M665">
        <f>IF(Combined_Data!M660 &gt; 5000, Combined_Data!M660 - 5000, 0)</f>
        <v>0</v>
      </c>
      <c r="N665">
        <f t="shared" si="10"/>
        <v>3548.8424831384091</v>
      </c>
    </row>
    <row r="666" spans="1:14" x14ac:dyDescent="0.25">
      <c r="A666" t="s">
        <v>698</v>
      </c>
      <c r="B666">
        <f>IF(Combined_Data!B661 &gt; 5000, Combined_Data!B661 - 5000, 0)</f>
        <v>0</v>
      </c>
      <c r="C666">
        <f>IF(Combined_Data!C661 &gt; 5000, Combined_Data!C661 - 5000, 0)</f>
        <v>0</v>
      </c>
      <c r="D666">
        <f>IF(Combined_Data!D661 &gt; 5000, Combined_Data!D661 - 5000, 0)</f>
        <v>0</v>
      </c>
      <c r="E666">
        <f>IF(Combined_Data!E661 &gt; 5000, Combined_Data!E661 - 5000, 0)</f>
        <v>5412.4998180961993</v>
      </c>
      <c r="F666">
        <f>IF(Combined_Data!F661 &gt; 5000, Combined_Data!F661 - 5000, 0)</f>
        <v>0</v>
      </c>
      <c r="G666">
        <f>IF(Combined_Data!G661 &gt; 5000, Combined_Data!G661 - 5000, 0)</f>
        <v>2525.1162367541601</v>
      </c>
      <c r="H666">
        <f>IF(Combined_Data!H661 &gt; 5000, Combined_Data!H661 - 5000, 0)</f>
        <v>1092.4636726180997</v>
      </c>
      <c r="I666">
        <f>IF(Combined_Data!I661 &gt; 5000, Combined_Data!I661 - 5000, 0)</f>
        <v>0</v>
      </c>
      <c r="J666">
        <f>IF(Combined_Data!J661 &gt; 5000, Combined_Data!J661 - 5000, 0)</f>
        <v>0</v>
      </c>
      <c r="K666">
        <f>IF(Combined_Data!K661 &gt; 5000, Combined_Data!K661 - 5000, 0)</f>
        <v>0</v>
      </c>
      <c r="L666">
        <f>IF(Combined_Data!L661 &gt; 5000, Combined_Data!L661 - 5000, 0)</f>
        <v>0</v>
      </c>
      <c r="M666">
        <f>IF(Combined_Data!M661 &gt; 5000, Combined_Data!M661 - 5000, 0)</f>
        <v>0</v>
      </c>
      <c r="N666">
        <f t="shared" si="10"/>
        <v>9030.0797274684592</v>
      </c>
    </row>
    <row r="667" spans="1:14" x14ac:dyDescent="0.25">
      <c r="A667" t="s">
        <v>699</v>
      </c>
      <c r="B667">
        <f>IF(Combined_Data!B662 &gt; 5000, Combined_Data!B662 - 5000, 0)</f>
        <v>0</v>
      </c>
      <c r="C667">
        <f>IF(Combined_Data!C662 &gt; 5000, Combined_Data!C662 - 5000, 0)</f>
        <v>0</v>
      </c>
      <c r="D667">
        <f>IF(Combined_Data!D662 &gt; 5000, Combined_Data!D662 - 5000, 0)</f>
        <v>0</v>
      </c>
      <c r="E667">
        <f>IF(Combined_Data!E662 &gt; 5000, Combined_Data!E662 - 5000, 0)</f>
        <v>0</v>
      </c>
      <c r="F667">
        <f>IF(Combined_Data!F662 &gt; 5000, Combined_Data!F662 - 5000, 0)</f>
        <v>0</v>
      </c>
      <c r="G667">
        <f>IF(Combined_Data!G662 &gt; 5000, Combined_Data!G662 - 5000, 0)</f>
        <v>16306.351699882802</v>
      </c>
      <c r="H667">
        <f>IF(Combined_Data!H662 &gt; 5000, Combined_Data!H662 - 5000, 0)</f>
        <v>0</v>
      </c>
      <c r="I667">
        <f>IF(Combined_Data!I662 &gt; 5000, Combined_Data!I662 - 5000, 0)</f>
        <v>0</v>
      </c>
      <c r="J667">
        <f>IF(Combined_Data!J662 &gt; 5000, Combined_Data!J662 - 5000, 0)</f>
        <v>0</v>
      </c>
      <c r="K667">
        <f>IF(Combined_Data!K662 &gt; 5000, Combined_Data!K662 - 5000, 0)</f>
        <v>0</v>
      </c>
      <c r="L667">
        <f>IF(Combined_Data!L662 &gt; 5000, Combined_Data!L662 - 5000, 0)</f>
        <v>0</v>
      </c>
      <c r="M667">
        <f>IF(Combined_Data!M662 &gt; 5000, Combined_Data!M662 - 5000, 0)</f>
        <v>0</v>
      </c>
      <c r="N667">
        <f t="shared" si="10"/>
        <v>16306.351699882802</v>
      </c>
    </row>
    <row r="668" spans="1:14" x14ac:dyDescent="0.25">
      <c r="A668" t="s">
        <v>700</v>
      </c>
      <c r="B668">
        <f>IF(Combined_Data!B663 &gt; 5000, Combined_Data!B663 - 5000, 0)</f>
        <v>0</v>
      </c>
      <c r="C668">
        <f>IF(Combined_Data!C663 &gt; 5000, Combined_Data!C663 - 5000, 0)</f>
        <v>0</v>
      </c>
      <c r="D668">
        <f>IF(Combined_Data!D663 &gt; 5000, Combined_Data!D663 - 5000, 0)</f>
        <v>0</v>
      </c>
      <c r="E668">
        <f>IF(Combined_Data!E663 &gt; 5000, Combined_Data!E663 - 5000, 0)</f>
        <v>4613.1911055541495</v>
      </c>
      <c r="F668">
        <f>IF(Combined_Data!F663 &gt; 5000, Combined_Data!F663 - 5000, 0)</f>
        <v>0</v>
      </c>
      <c r="G668">
        <f>IF(Combined_Data!G663 &gt; 5000, Combined_Data!G663 - 5000, 0)</f>
        <v>2551.3818581666601</v>
      </c>
      <c r="H668">
        <f>IF(Combined_Data!H663 &gt; 5000, Combined_Data!H663 - 5000, 0)</f>
        <v>0</v>
      </c>
      <c r="I668">
        <f>IF(Combined_Data!I663 &gt; 5000, Combined_Data!I663 - 5000, 0)</f>
        <v>0</v>
      </c>
      <c r="J668">
        <f>IF(Combined_Data!J663 &gt; 5000, Combined_Data!J663 - 5000, 0)</f>
        <v>2614.0813751597298</v>
      </c>
      <c r="K668">
        <f>IF(Combined_Data!K663 &gt; 5000, Combined_Data!K663 - 5000, 0)</f>
        <v>8316.1116838835005</v>
      </c>
      <c r="L668">
        <f>IF(Combined_Data!L663 &gt; 5000, Combined_Data!L663 - 5000, 0)</f>
        <v>0</v>
      </c>
      <c r="M668">
        <f>IF(Combined_Data!M663 &gt; 5000, Combined_Data!M663 - 5000, 0)</f>
        <v>0</v>
      </c>
      <c r="N668">
        <f t="shared" si="10"/>
        <v>18094.766022764041</v>
      </c>
    </row>
    <row r="669" spans="1:14" x14ac:dyDescent="0.25">
      <c r="A669" t="s">
        <v>701</v>
      </c>
      <c r="B669">
        <f>IF(Combined_Data!B664 &gt; 5000, Combined_Data!B664 - 5000, 0)</f>
        <v>0</v>
      </c>
      <c r="C669">
        <f>IF(Combined_Data!C664 &gt; 5000, Combined_Data!C664 - 5000, 0)</f>
        <v>4299.5465563686103</v>
      </c>
      <c r="D669">
        <f>IF(Combined_Data!D664 &gt; 5000, Combined_Data!D664 - 5000, 0)</f>
        <v>0</v>
      </c>
      <c r="E669">
        <f>IF(Combined_Data!E664 &gt; 5000, Combined_Data!E664 - 5000, 0)</f>
        <v>5802.1681066758993</v>
      </c>
      <c r="F669">
        <f>IF(Combined_Data!F664 &gt; 5000, Combined_Data!F664 - 5000, 0)</f>
        <v>4512.4878803148804</v>
      </c>
      <c r="G669">
        <f>IF(Combined_Data!G664 &gt; 5000, Combined_Data!G664 - 5000, 0)</f>
        <v>0</v>
      </c>
      <c r="H669">
        <f>IF(Combined_Data!H664 &gt; 5000, Combined_Data!H664 - 5000, 0)</f>
        <v>0</v>
      </c>
      <c r="I669">
        <f>IF(Combined_Data!I664 &gt; 5000, Combined_Data!I664 - 5000, 0)</f>
        <v>0</v>
      </c>
      <c r="J669">
        <f>IF(Combined_Data!J664 &gt; 5000, Combined_Data!J664 - 5000, 0)</f>
        <v>4305.2890775126398</v>
      </c>
      <c r="K669">
        <f>IF(Combined_Data!K664 &gt; 5000, Combined_Data!K664 - 5000, 0)</f>
        <v>1859.3340033141703</v>
      </c>
      <c r="L669">
        <f>IF(Combined_Data!L664 &gt; 5000, Combined_Data!L664 - 5000, 0)</f>
        <v>0</v>
      </c>
      <c r="M669">
        <f>IF(Combined_Data!M664 &gt; 5000, Combined_Data!M664 - 5000, 0)</f>
        <v>0</v>
      </c>
      <c r="N669">
        <f t="shared" si="10"/>
        <v>20778.825624186204</v>
      </c>
    </row>
    <row r="670" spans="1:14" x14ac:dyDescent="0.25">
      <c r="A670" t="s">
        <v>702</v>
      </c>
      <c r="B670">
        <f>IF(Combined_Data!B665 &gt; 5000, Combined_Data!B665 - 5000, 0)</f>
        <v>0</v>
      </c>
      <c r="C670">
        <f>IF(Combined_Data!C665 &gt; 5000, Combined_Data!C665 - 5000, 0)</f>
        <v>0</v>
      </c>
      <c r="D670">
        <f>IF(Combined_Data!D665 &gt; 5000, Combined_Data!D665 - 5000, 0)</f>
        <v>188.17006201785989</v>
      </c>
      <c r="E670">
        <f>IF(Combined_Data!E665 &gt; 5000, Combined_Data!E665 - 5000, 0)</f>
        <v>0</v>
      </c>
      <c r="F670">
        <f>IF(Combined_Data!F665 &gt; 5000, Combined_Data!F665 - 5000, 0)</f>
        <v>0</v>
      </c>
      <c r="G670">
        <f>IF(Combined_Data!G665 &gt; 5000, Combined_Data!G665 - 5000, 0)</f>
        <v>6646.3807597658997</v>
      </c>
      <c r="H670">
        <f>IF(Combined_Data!H665 &gt; 5000, Combined_Data!H665 - 5000, 0)</f>
        <v>0</v>
      </c>
      <c r="I670">
        <f>IF(Combined_Data!I665 &gt; 5000, Combined_Data!I665 - 5000, 0)</f>
        <v>0</v>
      </c>
      <c r="J670">
        <f>IF(Combined_Data!J665 &gt; 5000, Combined_Data!J665 - 5000, 0)</f>
        <v>0</v>
      </c>
      <c r="K670">
        <f>IF(Combined_Data!K665 &gt; 5000, Combined_Data!K665 - 5000, 0)</f>
        <v>0</v>
      </c>
      <c r="L670">
        <f>IF(Combined_Data!L665 &gt; 5000, Combined_Data!L665 - 5000, 0)</f>
        <v>0</v>
      </c>
      <c r="M670">
        <f>IF(Combined_Data!M665 &gt; 5000, Combined_Data!M665 - 5000, 0)</f>
        <v>0</v>
      </c>
      <c r="N670">
        <f t="shared" si="10"/>
        <v>6834.5508217837596</v>
      </c>
    </row>
    <row r="671" spans="1:14" x14ac:dyDescent="0.25">
      <c r="A671" t="s">
        <v>703</v>
      </c>
      <c r="B671">
        <f>IF(Combined_Data!B666 &gt; 5000, Combined_Data!B666 - 5000, 0)</f>
        <v>0</v>
      </c>
      <c r="C671">
        <f>IF(Combined_Data!C666 &gt; 5000, Combined_Data!C666 - 5000, 0)</f>
        <v>0</v>
      </c>
      <c r="D671">
        <f>IF(Combined_Data!D666 &gt; 5000, Combined_Data!D666 - 5000, 0)</f>
        <v>0</v>
      </c>
      <c r="E671">
        <f>IF(Combined_Data!E666 &gt; 5000, Combined_Data!E666 - 5000, 0)</f>
        <v>0</v>
      </c>
      <c r="F671">
        <f>IF(Combined_Data!F666 &gt; 5000, Combined_Data!F666 - 5000, 0)</f>
        <v>0</v>
      </c>
      <c r="G671">
        <f>IF(Combined_Data!G666 &gt; 5000, Combined_Data!G666 - 5000, 0)</f>
        <v>3404.3672264179495</v>
      </c>
      <c r="H671">
        <f>IF(Combined_Data!H666 &gt; 5000, Combined_Data!H666 - 5000, 0)</f>
        <v>0</v>
      </c>
      <c r="I671">
        <f>IF(Combined_Data!I666 &gt; 5000, Combined_Data!I666 - 5000, 0)</f>
        <v>0</v>
      </c>
      <c r="J671">
        <f>IF(Combined_Data!J666 &gt; 5000, Combined_Data!J666 - 5000, 0)</f>
        <v>0</v>
      </c>
      <c r="K671">
        <f>IF(Combined_Data!K666 &gt; 5000, Combined_Data!K666 - 5000, 0)</f>
        <v>0</v>
      </c>
      <c r="L671">
        <f>IF(Combined_Data!L666 &gt; 5000, Combined_Data!L666 - 5000, 0)</f>
        <v>0</v>
      </c>
      <c r="M671">
        <f>IF(Combined_Data!M666 &gt; 5000, Combined_Data!M666 - 5000, 0)</f>
        <v>0</v>
      </c>
      <c r="N671">
        <f t="shared" si="10"/>
        <v>3404.3672264179495</v>
      </c>
    </row>
    <row r="672" spans="1:14" x14ac:dyDescent="0.25">
      <c r="A672" t="s">
        <v>704</v>
      </c>
      <c r="B672">
        <f>IF(Combined_Data!B667 &gt; 5000, Combined_Data!B667 - 5000, 0)</f>
        <v>0</v>
      </c>
      <c r="C672">
        <f>IF(Combined_Data!C667 &gt; 5000, Combined_Data!C667 - 5000, 0)</f>
        <v>0</v>
      </c>
      <c r="D672">
        <f>IF(Combined_Data!D667 &gt; 5000, Combined_Data!D667 - 5000, 0)</f>
        <v>0</v>
      </c>
      <c r="E672">
        <f>IF(Combined_Data!E667 &gt; 5000, Combined_Data!E667 - 5000, 0)</f>
        <v>0</v>
      </c>
      <c r="F672">
        <f>IF(Combined_Data!F667 &gt; 5000, Combined_Data!F667 - 5000, 0)</f>
        <v>0</v>
      </c>
      <c r="G672">
        <f>IF(Combined_Data!G667 &gt; 5000, Combined_Data!G667 - 5000, 0)</f>
        <v>2963.0788118935998</v>
      </c>
      <c r="H672">
        <f>IF(Combined_Data!H667 &gt; 5000, Combined_Data!H667 - 5000, 0)</f>
        <v>0</v>
      </c>
      <c r="I672">
        <f>IF(Combined_Data!I667 &gt; 5000, Combined_Data!I667 - 5000, 0)</f>
        <v>2768.6767909876498</v>
      </c>
      <c r="J672">
        <f>IF(Combined_Data!J667 &gt; 5000, Combined_Data!J667 - 5000, 0)</f>
        <v>0</v>
      </c>
      <c r="K672">
        <f>IF(Combined_Data!K667 &gt; 5000, Combined_Data!K667 - 5000, 0)</f>
        <v>0</v>
      </c>
      <c r="L672">
        <f>IF(Combined_Data!L667 &gt; 5000, Combined_Data!L667 - 5000, 0)</f>
        <v>0</v>
      </c>
      <c r="M672">
        <f>IF(Combined_Data!M667 &gt; 5000, Combined_Data!M667 - 5000, 0)</f>
        <v>0</v>
      </c>
      <c r="N672">
        <f t="shared" si="10"/>
        <v>5731.7556028812496</v>
      </c>
    </row>
    <row r="673" spans="1:14" x14ac:dyDescent="0.25">
      <c r="A673" t="s">
        <v>705</v>
      </c>
      <c r="B673">
        <f>IF(Combined_Data!B668 &gt; 5000, Combined_Data!B668 - 5000, 0)</f>
        <v>0</v>
      </c>
      <c r="C673">
        <f>IF(Combined_Data!C668 &gt; 5000, Combined_Data!C668 - 5000, 0)</f>
        <v>217.47830465326024</v>
      </c>
      <c r="D673">
        <f>IF(Combined_Data!D668 &gt; 5000, Combined_Data!D668 - 5000, 0)</f>
        <v>0</v>
      </c>
      <c r="E673">
        <f>IF(Combined_Data!E668 &gt; 5000, Combined_Data!E668 - 5000, 0)</f>
        <v>0</v>
      </c>
      <c r="F673">
        <f>IF(Combined_Data!F668 &gt; 5000, Combined_Data!F668 - 5000, 0)</f>
        <v>359.80530657246982</v>
      </c>
      <c r="G673">
        <f>IF(Combined_Data!G668 &gt; 5000, Combined_Data!G668 - 5000, 0)</f>
        <v>0</v>
      </c>
      <c r="H673">
        <f>IF(Combined_Data!H668 &gt; 5000, Combined_Data!H668 - 5000, 0)</f>
        <v>0</v>
      </c>
      <c r="I673">
        <f>IF(Combined_Data!I668 &gt; 5000, Combined_Data!I668 - 5000, 0)</f>
        <v>2909.0875463227903</v>
      </c>
      <c r="J673">
        <f>IF(Combined_Data!J668 &gt; 5000, Combined_Data!J668 - 5000, 0)</f>
        <v>3761.4583213997194</v>
      </c>
      <c r="K673">
        <f>IF(Combined_Data!K668 &gt; 5000, Combined_Data!K668 - 5000, 0)</f>
        <v>4849.7022188049796</v>
      </c>
      <c r="L673">
        <f>IF(Combined_Data!L668 &gt; 5000, Combined_Data!L668 - 5000, 0)</f>
        <v>0</v>
      </c>
      <c r="M673">
        <f>IF(Combined_Data!M668 &gt; 5000, Combined_Data!M668 - 5000, 0)</f>
        <v>4069.5356961893394</v>
      </c>
      <c r="N673">
        <f t="shared" si="10"/>
        <v>16167.06739394256</v>
      </c>
    </row>
    <row r="674" spans="1:14" x14ac:dyDescent="0.25">
      <c r="A674" t="s">
        <v>706</v>
      </c>
      <c r="B674">
        <f>IF(Combined_Data!B669 &gt; 5000, Combined_Data!B669 - 5000, 0)</f>
        <v>0</v>
      </c>
      <c r="C674">
        <f>IF(Combined_Data!C669 &gt; 5000, Combined_Data!C669 - 5000, 0)</f>
        <v>5135.0736881059001</v>
      </c>
      <c r="D674">
        <f>IF(Combined_Data!D669 &gt; 5000, Combined_Data!D669 - 5000, 0)</f>
        <v>0</v>
      </c>
      <c r="E674">
        <f>IF(Combined_Data!E669 &gt; 5000, Combined_Data!E669 - 5000, 0)</f>
        <v>0</v>
      </c>
      <c r="F674">
        <f>IF(Combined_Data!F669 &gt; 5000, Combined_Data!F669 - 5000, 0)</f>
        <v>0</v>
      </c>
      <c r="G674">
        <f>IF(Combined_Data!G669 &gt; 5000, Combined_Data!G669 - 5000, 0)</f>
        <v>0</v>
      </c>
      <c r="H674">
        <f>IF(Combined_Data!H669 &gt; 5000, Combined_Data!H669 - 5000, 0)</f>
        <v>0</v>
      </c>
      <c r="I674">
        <f>IF(Combined_Data!I669 &gt; 5000, Combined_Data!I669 - 5000, 0)</f>
        <v>4358.0860222741994</v>
      </c>
      <c r="J674">
        <f>IF(Combined_Data!J669 &gt; 5000, Combined_Data!J669 - 5000, 0)</f>
        <v>0</v>
      </c>
      <c r="K674">
        <f>IF(Combined_Data!K669 &gt; 5000, Combined_Data!K669 - 5000, 0)</f>
        <v>1895.2070383550799</v>
      </c>
      <c r="L674">
        <f>IF(Combined_Data!L669 &gt; 5000, Combined_Data!L669 - 5000, 0)</f>
        <v>0</v>
      </c>
      <c r="M674">
        <f>IF(Combined_Data!M669 &gt; 5000, Combined_Data!M669 - 5000, 0)</f>
        <v>1834.5880481130998</v>
      </c>
      <c r="N674">
        <f t="shared" si="10"/>
        <v>13222.95479684828</v>
      </c>
    </row>
    <row r="675" spans="1:14" x14ac:dyDescent="0.25">
      <c r="A675" t="s">
        <v>707</v>
      </c>
      <c r="B675">
        <f>IF(Combined_Data!B670 &gt; 5000, Combined_Data!B670 - 5000, 0)</f>
        <v>0</v>
      </c>
      <c r="C675">
        <f>IF(Combined_Data!C670 &gt; 5000, Combined_Data!C670 - 5000, 0)</f>
        <v>0</v>
      </c>
      <c r="D675">
        <f>IF(Combined_Data!D670 &gt; 5000, Combined_Data!D670 - 5000, 0)</f>
        <v>0</v>
      </c>
      <c r="E675">
        <f>IF(Combined_Data!E670 &gt; 5000, Combined_Data!E670 - 5000, 0)</f>
        <v>0</v>
      </c>
      <c r="F675">
        <f>IF(Combined_Data!F670 &gt; 5000, Combined_Data!F670 - 5000, 0)</f>
        <v>763.80758394495024</v>
      </c>
      <c r="G675">
        <f>IF(Combined_Data!G670 &gt; 5000, Combined_Data!G670 - 5000, 0)</f>
        <v>0</v>
      </c>
      <c r="H675">
        <f>IF(Combined_Data!H670 &gt; 5000, Combined_Data!H670 - 5000, 0)</f>
        <v>0</v>
      </c>
      <c r="I675">
        <f>IF(Combined_Data!I670 &gt; 5000, Combined_Data!I670 - 5000, 0)</f>
        <v>2327.6513483602002</v>
      </c>
      <c r="J675">
        <f>IF(Combined_Data!J670 &gt; 5000, Combined_Data!J670 - 5000, 0)</f>
        <v>0</v>
      </c>
      <c r="K675">
        <f>IF(Combined_Data!K670 &gt; 5000, Combined_Data!K670 - 5000, 0)</f>
        <v>0</v>
      </c>
      <c r="L675">
        <f>IF(Combined_Data!L670 &gt; 5000, Combined_Data!L670 - 5000, 0)</f>
        <v>413.70042144537001</v>
      </c>
      <c r="M675">
        <f>IF(Combined_Data!M670 &gt; 5000, Combined_Data!M670 - 5000, 0)</f>
        <v>0</v>
      </c>
      <c r="N675">
        <f t="shared" si="10"/>
        <v>3505.1593537505205</v>
      </c>
    </row>
    <row r="676" spans="1:14" x14ac:dyDescent="0.25">
      <c r="A676" t="s">
        <v>708</v>
      </c>
      <c r="B676">
        <f>IF(Combined_Data!B671 &gt; 5000, Combined_Data!B671 - 5000, 0)</f>
        <v>0</v>
      </c>
      <c r="C676">
        <f>IF(Combined_Data!C671 &gt; 5000, Combined_Data!C671 - 5000, 0)</f>
        <v>0</v>
      </c>
      <c r="D676">
        <f>IF(Combined_Data!D671 &gt; 5000, Combined_Data!D671 - 5000, 0)</f>
        <v>1822.1483396701497</v>
      </c>
      <c r="E676">
        <f>IF(Combined_Data!E671 &gt; 5000, Combined_Data!E671 - 5000, 0)</f>
        <v>5413.7498845640002</v>
      </c>
      <c r="F676">
        <f>IF(Combined_Data!F671 &gt; 5000, Combined_Data!F671 - 5000, 0)</f>
        <v>0</v>
      </c>
      <c r="G676">
        <f>IF(Combined_Data!G671 &gt; 5000, Combined_Data!G671 - 5000, 0)</f>
        <v>4500.9696917718702</v>
      </c>
      <c r="H676">
        <f>IF(Combined_Data!H671 &gt; 5000, Combined_Data!H671 - 5000, 0)</f>
        <v>0</v>
      </c>
      <c r="I676">
        <f>IF(Combined_Data!I671 &gt; 5000, Combined_Data!I671 - 5000, 0)</f>
        <v>0</v>
      </c>
      <c r="J676">
        <f>IF(Combined_Data!J671 &gt; 5000, Combined_Data!J671 - 5000, 0)</f>
        <v>6447.70424662</v>
      </c>
      <c r="K676">
        <f>IF(Combined_Data!K671 &gt; 5000, Combined_Data!K671 - 5000, 0)</f>
        <v>0</v>
      </c>
      <c r="L676">
        <f>IF(Combined_Data!L671 &gt; 5000, Combined_Data!L671 - 5000, 0)</f>
        <v>0</v>
      </c>
      <c r="M676">
        <f>IF(Combined_Data!M671 &gt; 5000, Combined_Data!M671 - 5000, 0)</f>
        <v>0</v>
      </c>
      <c r="N676">
        <f t="shared" si="10"/>
        <v>18184.57216262602</v>
      </c>
    </row>
    <row r="677" spans="1:14" x14ac:dyDescent="0.25">
      <c r="A677" t="s">
        <v>709</v>
      </c>
      <c r="B677">
        <f>IF(Combined_Data!B672 &gt; 5000, Combined_Data!B672 - 5000, 0)</f>
        <v>0</v>
      </c>
      <c r="C677">
        <f>IF(Combined_Data!C672 &gt; 5000, Combined_Data!C672 - 5000, 0)</f>
        <v>0</v>
      </c>
      <c r="D677">
        <f>IF(Combined_Data!D672 &gt; 5000, Combined_Data!D672 - 5000, 0)</f>
        <v>0</v>
      </c>
      <c r="E677">
        <f>IF(Combined_Data!E672 &gt; 5000, Combined_Data!E672 - 5000, 0)</f>
        <v>0</v>
      </c>
      <c r="F677">
        <f>IF(Combined_Data!F672 &gt; 5000, Combined_Data!F672 - 5000, 0)</f>
        <v>0</v>
      </c>
      <c r="G677">
        <f>IF(Combined_Data!G672 &gt; 5000, Combined_Data!G672 - 5000, 0)</f>
        <v>0</v>
      </c>
      <c r="H677">
        <f>IF(Combined_Data!H672 &gt; 5000, Combined_Data!H672 - 5000, 0)</f>
        <v>0</v>
      </c>
      <c r="I677">
        <f>IF(Combined_Data!I672 &gt; 5000, Combined_Data!I672 - 5000, 0)</f>
        <v>1852.24757921535</v>
      </c>
      <c r="J677">
        <f>IF(Combined_Data!J672 &gt; 5000, Combined_Data!J672 - 5000, 0)</f>
        <v>0</v>
      </c>
      <c r="K677">
        <f>IF(Combined_Data!K672 &gt; 5000, Combined_Data!K672 - 5000, 0)</f>
        <v>3873.0110694475497</v>
      </c>
      <c r="L677">
        <f>IF(Combined_Data!L672 &gt; 5000, Combined_Data!L672 - 5000, 0)</f>
        <v>0</v>
      </c>
      <c r="M677">
        <f>IF(Combined_Data!M672 &gt; 5000, Combined_Data!M672 - 5000, 0)</f>
        <v>893.04101962964978</v>
      </c>
      <c r="N677">
        <f t="shared" si="10"/>
        <v>6618.2996682925495</v>
      </c>
    </row>
    <row r="678" spans="1:14" x14ac:dyDescent="0.25">
      <c r="A678" t="s">
        <v>710</v>
      </c>
      <c r="B678">
        <f>IF(Combined_Data!B673 &gt; 5000, Combined_Data!B673 - 5000, 0)</f>
        <v>0</v>
      </c>
      <c r="C678">
        <f>IF(Combined_Data!C673 &gt; 5000, Combined_Data!C673 - 5000, 0)</f>
        <v>4201.5503387118006</v>
      </c>
      <c r="D678">
        <f>IF(Combined_Data!D673 &gt; 5000, Combined_Data!D673 - 5000, 0)</f>
        <v>0</v>
      </c>
      <c r="E678">
        <f>IF(Combined_Data!E673 &gt; 5000, Combined_Data!E673 - 5000, 0)</f>
        <v>0</v>
      </c>
      <c r="F678">
        <f>IF(Combined_Data!F673 &gt; 5000, Combined_Data!F673 - 5000, 0)</f>
        <v>2743.0450268287204</v>
      </c>
      <c r="G678">
        <f>IF(Combined_Data!G673 &gt; 5000, Combined_Data!G673 - 5000, 0)</f>
        <v>838.71547657476003</v>
      </c>
      <c r="H678">
        <f>IF(Combined_Data!H673 &gt; 5000, Combined_Data!H673 - 5000, 0)</f>
        <v>0</v>
      </c>
      <c r="I678">
        <f>IF(Combined_Data!I673 &gt; 5000, Combined_Data!I673 - 5000, 0)</f>
        <v>0</v>
      </c>
      <c r="J678">
        <f>IF(Combined_Data!J673 &gt; 5000, Combined_Data!J673 - 5000, 0)</f>
        <v>0</v>
      </c>
      <c r="K678">
        <f>IF(Combined_Data!K673 &gt; 5000, Combined_Data!K673 - 5000, 0)</f>
        <v>3507.7063317040502</v>
      </c>
      <c r="L678">
        <f>IF(Combined_Data!L673 &gt; 5000, Combined_Data!L673 - 5000, 0)</f>
        <v>19431.203216703001</v>
      </c>
      <c r="M678">
        <f>IF(Combined_Data!M673 &gt; 5000, Combined_Data!M673 - 5000, 0)</f>
        <v>1000.1187119385604</v>
      </c>
      <c r="N678">
        <f t="shared" si="10"/>
        <v>31722.339102460894</v>
      </c>
    </row>
    <row r="679" spans="1:14" x14ac:dyDescent="0.25">
      <c r="A679" t="s">
        <v>711</v>
      </c>
      <c r="B679">
        <f>IF(Combined_Data!B674 &gt; 5000, Combined_Data!B674 - 5000, 0)</f>
        <v>0</v>
      </c>
      <c r="C679">
        <f>IF(Combined_Data!C674 &gt; 5000, Combined_Data!C674 - 5000, 0)</f>
        <v>0</v>
      </c>
      <c r="D679">
        <f>IF(Combined_Data!D674 &gt; 5000, Combined_Data!D674 - 5000, 0)</f>
        <v>6850.1587904959997</v>
      </c>
      <c r="E679">
        <f>IF(Combined_Data!E674 &gt; 5000, Combined_Data!E674 - 5000, 0)</f>
        <v>0</v>
      </c>
      <c r="F679">
        <f>IF(Combined_Data!F674 &gt; 5000, Combined_Data!F674 - 5000, 0)</f>
        <v>3526.5272745092097</v>
      </c>
      <c r="G679">
        <f>IF(Combined_Data!G674 &gt; 5000, Combined_Data!G674 - 5000, 0)</f>
        <v>0</v>
      </c>
      <c r="H679">
        <f>IF(Combined_Data!H674 &gt; 5000, Combined_Data!H674 - 5000, 0)</f>
        <v>0</v>
      </c>
      <c r="I679">
        <f>IF(Combined_Data!I674 &gt; 5000, Combined_Data!I674 - 5000, 0)</f>
        <v>0</v>
      </c>
      <c r="J679">
        <f>IF(Combined_Data!J674 &gt; 5000, Combined_Data!J674 - 5000, 0)</f>
        <v>0</v>
      </c>
      <c r="K679">
        <f>IF(Combined_Data!K674 &gt; 5000, Combined_Data!K674 - 5000, 0)</f>
        <v>0</v>
      </c>
      <c r="L679">
        <f>IF(Combined_Data!L674 &gt; 5000, Combined_Data!L674 - 5000, 0)</f>
        <v>0</v>
      </c>
      <c r="M679">
        <f>IF(Combined_Data!M674 &gt; 5000, Combined_Data!M674 - 5000, 0)</f>
        <v>1142.7018369092702</v>
      </c>
      <c r="N679">
        <f t="shared" si="10"/>
        <v>11519.387901914481</v>
      </c>
    </row>
    <row r="680" spans="1:14" x14ac:dyDescent="0.25">
      <c r="A680" t="s">
        <v>712</v>
      </c>
      <c r="B680">
        <f>IF(Combined_Data!B675 &gt; 5000, Combined_Data!B675 - 5000, 0)</f>
        <v>0</v>
      </c>
      <c r="C680">
        <f>IF(Combined_Data!C675 &gt; 5000, Combined_Data!C675 - 5000, 0)</f>
        <v>0</v>
      </c>
      <c r="D680">
        <f>IF(Combined_Data!D675 &gt; 5000, Combined_Data!D675 - 5000, 0)</f>
        <v>0</v>
      </c>
      <c r="E680">
        <f>IF(Combined_Data!E675 &gt; 5000, Combined_Data!E675 - 5000, 0)</f>
        <v>0</v>
      </c>
      <c r="F680">
        <f>IF(Combined_Data!F675 &gt; 5000, Combined_Data!F675 - 5000, 0)</f>
        <v>0</v>
      </c>
      <c r="G680">
        <f>IF(Combined_Data!G675 &gt; 5000, Combined_Data!G675 - 5000, 0)</f>
        <v>2433.3420120644896</v>
      </c>
      <c r="H680">
        <f>IF(Combined_Data!H675 &gt; 5000, Combined_Data!H675 - 5000, 0)</f>
        <v>1094.6864696619004</v>
      </c>
      <c r="I680">
        <f>IF(Combined_Data!I675 &gt; 5000, Combined_Data!I675 - 5000, 0)</f>
        <v>0</v>
      </c>
      <c r="J680">
        <f>IF(Combined_Data!J675 &gt; 5000, Combined_Data!J675 - 5000, 0)</f>
        <v>0</v>
      </c>
      <c r="K680">
        <f>IF(Combined_Data!K675 &gt; 5000, Combined_Data!K675 - 5000, 0)</f>
        <v>0</v>
      </c>
      <c r="L680">
        <f>IF(Combined_Data!L675 &gt; 5000, Combined_Data!L675 - 5000, 0)</f>
        <v>7178.0247156965997</v>
      </c>
      <c r="M680">
        <f>IF(Combined_Data!M675 &gt; 5000, Combined_Data!M675 - 5000, 0)</f>
        <v>0</v>
      </c>
      <c r="N680">
        <f t="shared" si="10"/>
        <v>10706.053197422989</v>
      </c>
    </row>
    <row r="681" spans="1:14" x14ac:dyDescent="0.25">
      <c r="A681" t="s">
        <v>713</v>
      </c>
      <c r="B681">
        <f>IF(Combined_Data!B676 &gt; 5000, Combined_Data!B676 - 5000, 0)</f>
        <v>0</v>
      </c>
      <c r="C681">
        <f>IF(Combined_Data!C676 &gt; 5000, Combined_Data!C676 - 5000, 0)</f>
        <v>0</v>
      </c>
      <c r="D681">
        <f>IF(Combined_Data!D676 &gt; 5000, Combined_Data!D676 - 5000, 0)</f>
        <v>0</v>
      </c>
      <c r="E681">
        <f>IF(Combined_Data!E676 &gt; 5000, Combined_Data!E676 - 5000, 0)</f>
        <v>0</v>
      </c>
      <c r="F681">
        <f>IF(Combined_Data!F676 &gt; 5000, Combined_Data!F676 - 5000, 0)</f>
        <v>0</v>
      </c>
      <c r="G681">
        <f>IF(Combined_Data!G676 &gt; 5000, Combined_Data!G676 - 5000, 0)</f>
        <v>0</v>
      </c>
      <c r="H681">
        <f>IF(Combined_Data!H676 &gt; 5000, Combined_Data!H676 - 5000, 0)</f>
        <v>0</v>
      </c>
      <c r="I681">
        <f>IF(Combined_Data!I676 &gt; 5000, Combined_Data!I676 - 5000, 0)</f>
        <v>1151.31387452939</v>
      </c>
      <c r="J681">
        <f>IF(Combined_Data!J676 &gt; 5000, Combined_Data!J676 - 5000, 0)</f>
        <v>2580.60305167355</v>
      </c>
      <c r="K681">
        <f>IF(Combined_Data!K676 &gt; 5000, Combined_Data!K676 - 5000, 0)</f>
        <v>938.07254745946011</v>
      </c>
      <c r="L681">
        <f>IF(Combined_Data!L676 &gt; 5000, Combined_Data!L676 - 5000, 0)</f>
        <v>0</v>
      </c>
      <c r="M681">
        <f>IF(Combined_Data!M676 &gt; 5000, Combined_Data!M676 - 5000, 0)</f>
        <v>431.62835025345976</v>
      </c>
      <c r="N681">
        <f t="shared" si="10"/>
        <v>5101.6178239158598</v>
      </c>
    </row>
    <row r="682" spans="1:14" x14ac:dyDescent="0.25">
      <c r="A682" t="s">
        <v>714</v>
      </c>
      <c r="B682">
        <f>IF(Combined_Data!B677 &gt; 5000, Combined_Data!B677 - 5000, 0)</f>
        <v>0</v>
      </c>
      <c r="C682">
        <f>IF(Combined_Data!C677 &gt; 5000, Combined_Data!C677 - 5000, 0)</f>
        <v>0</v>
      </c>
      <c r="D682">
        <f>IF(Combined_Data!D677 &gt; 5000, Combined_Data!D677 - 5000, 0)</f>
        <v>243.99583541633001</v>
      </c>
      <c r="E682">
        <f>IF(Combined_Data!E677 &gt; 5000, Combined_Data!E677 - 5000, 0)</f>
        <v>0</v>
      </c>
      <c r="F682">
        <f>IF(Combined_Data!F677 &gt; 5000, Combined_Data!F677 - 5000, 0)</f>
        <v>0</v>
      </c>
      <c r="G682">
        <f>IF(Combined_Data!G677 &gt; 5000, Combined_Data!G677 - 5000, 0)</f>
        <v>0</v>
      </c>
      <c r="H682">
        <f>IF(Combined_Data!H677 &gt; 5000, Combined_Data!H677 - 5000, 0)</f>
        <v>0</v>
      </c>
      <c r="I682">
        <f>IF(Combined_Data!I677 &gt; 5000, Combined_Data!I677 - 5000, 0)</f>
        <v>0</v>
      </c>
      <c r="J682">
        <f>IF(Combined_Data!J677 &gt; 5000, Combined_Data!J677 - 5000, 0)</f>
        <v>0</v>
      </c>
      <c r="K682">
        <f>IF(Combined_Data!K677 &gt; 5000, Combined_Data!K677 - 5000, 0)</f>
        <v>0</v>
      </c>
      <c r="L682">
        <f>IF(Combined_Data!L677 &gt; 5000, Combined_Data!L677 - 5000, 0)</f>
        <v>10235.7418317102</v>
      </c>
      <c r="M682">
        <f>IF(Combined_Data!M677 &gt; 5000, Combined_Data!M677 - 5000, 0)</f>
        <v>1237.8743692357202</v>
      </c>
      <c r="N682">
        <f t="shared" si="10"/>
        <v>11717.61203636225</v>
      </c>
    </row>
    <row r="683" spans="1:14" x14ac:dyDescent="0.25">
      <c r="A683" t="s">
        <v>715</v>
      </c>
      <c r="B683">
        <f>IF(Combined_Data!B678 &gt; 5000, Combined_Data!B678 - 5000, 0)</f>
        <v>0</v>
      </c>
      <c r="C683">
        <f>IF(Combined_Data!C678 &gt; 5000, Combined_Data!C678 - 5000, 0)</f>
        <v>0</v>
      </c>
      <c r="D683">
        <f>IF(Combined_Data!D678 &gt; 5000, Combined_Data!D678 - 5000, 0)</f>
        <v>0</v>
      </c>
      <c r="E683">
        <f>IF(Combined_Data!E678 &gt; 5000, Combined_Data!E678 - 5000, 0)</f>
        <v>0</v>
      </c>
      <c r="F683">
        <f>IF(Combined_Data!F678 &gt; 5000, Combined_Data!F678 - 5000, 0)</f>
        <v>0</v>
      </c>
      <c r="G683">
        <f>IF(Combined_Data!G678 &gt; 5000, Combined_Data!G678 - 5000, 0)</f>
        <v>0</v>
      </c>
      <c r="H683">
        <f>IF(Combined_Data!H678 &gt; 5000, Combined_Data!H678 - 5000, 0)</f>
        <v>0</v>
      </c>
      <c r="I683">
        <f>IF(Combined_Data!I678 &gt; 5000, Combined_Data!I678 - 5000, 0)</f>
        <v>0</v>
      </c>
      <c r="J683">
        <f>IF(Combined_Data!J678 &gt; 5000, Combined_Data!J678 - 5000, 0)</f>
        <v>0</v>
      </c>
      <c r="K683">
        <f>IF(Combined_Data!K678 &gt; 5000, Combined_Data!K678 - 5000, 0)</f>
        <v>718.63528073824</v>
      </c>
      <c r="L683">
        <f>IF(Combined_Data!L678 &gt; 5000, Combined_Data!L678 - 5000, 0)</f>
        <v>14.314347652480137</v>
      </c>
      <c r="M683">
        <f>IF(Combined_Data!M678 &gt; 5000, Combined_Data!M678 - 5000, 0)</f>
        <v>0</v>
      </c>
      <c r="N683">
        <f t="shared" si="10"/>
        <v>732.94962839072014</v>
      </c>
    </row>
    <row r="684" spans="1:14" x14ac:dyDescent="0.25">
      <c r="A684" t="s">
        <v>716</v>
      </c>
      <c r="B684">
        <f>IF(Combined_Data!B679 &gt; 5000, Combined_Data!B679 - 5000, 0)</f>
        <v>0</v>
      </c>
      <c r="C684">
        <f>IF(Combined_Data!C679 &gt; 5000, Combined_Data!C679 - 5000, 0)</f>
        <v>0</v>
      </c>
      <c r="D684">
        <f>IF(Combined_Data!D679 &gt; 5000, Combined_Data!D679 - 5000, 0)</f>
        <v>293.21176934102004</v>
      </c>
      <c r="E684">
        <f>IF(Combined_Data!E679 &gt; 5000, Combined_Data!E679 - 5000, 0)</f>
        <v>0</v>
      </c>
      <c r="F684">
        <f>IF(Combined_Data!F679 &gt; 5000, Combined_Data!F679 - 5000, 0)</f>
        <v>0</v>
      </c>
      <c r="G684">
        <f>IF(Combined_Data!G679 &gt; 5000, Combined_Data!G679 - 5000, 0)</f>
        <v>1534.5672828777197</v>
      </c>
      <c r="H684">
        <f>IF(Combined_Data!H679 &gt; 5000, Combined_Data!H679 - 5000, 0)</f>
        <v>0</v>
      </c>
      <c r="I684">
        <f>IF(Combined_Data!I679 &gt; 5000, Combined_Data!I679 - 5000, 0)</f>
        <v>3445.0326545752796</v>
      </c>
      <c r="J684">
        <f>IF(Combined_Data!J679 &gt; 5000, Combined_Data!J679 - 5000, 0)</f>
        <v>0</v>
      </c>
      <c r="K684">
        <f>IF(Combined_Data!K679 &gt; 5000, Combined_Data!K679 - 5000, 0)</f>
        <v>0</v>
      </c>
      <c r="L684">
        <f>IF(Combined_Data!L679 &gt; 5000, Combined_Data!L679 - 5000, 0)</f>
        <v>0</v>
      </c>
      <c r="M684">
        <f>IF(Combined_Data!M679 &gt; 5000, Combined_Data!M679 - 5000, 0)</f>
        <v>0</v>
      </c>
      <c r="N684">
        <f t="shared" si="10"/>
        <v>5272.8117067940193</v>
      </c>
    </row>
    <row r="685" spans="1:14" x14ac:dyDescent="0.25">
      <c r="A685" t="s">
        <v>717</v>
      </c>
      <c r="B685">
        <f>IF(Combined_Data!B680 &gt; 5000, Combined_Data!B680 - 5000, 0)</f>
        <v>0</v>
      </c>
      <c r="C685">
        <f>IF(Combined_Data!C680 &gt; 5000, Combined_Data!C680 - 5000, 0)</f>
        <v>0</v>
      </c>
      <c r="D685">
        <f>IF(Combined_Data!D680 &gt; 5000, Combined_Data!D680 - 5000, 0)</f>
        <v>0</v>
      </c>
      <c r="E685">
        <f>IF(Combined_Data!E680 &gt; 5000, Combined_Data!E680 - 5000, 0)</f>
        <v>0</v>
      </c>
      <c r="F685">
        <f>IF(Combined_Data!F680 &gt; 5000, Combined_Data!F680 - 5000, 0)</f>
        <v>0</v>
      </c>
      <c r="G685">
        <f>IF(Combined_Data!G680 &gt; 5000, Combined_Data!G680 - 5000, 0)</f>
        <v>2913.3768438624202</v>
      </c>
      <c r="H685">
        <f>IF(Combined_Data!H680 &gt; 5000, Combined_Data!H680 - 5000, 0)</f>
        <v>0</v>
      </c>
      <c r="I685">
        <f>IF(Combined_Data!I680 &gt; 5000, Combined_Data!I680 - 5000, 0)</f>
        <v>2747.3353267352704</v>
      </c>
      <c r="J685">
        <f>IF(Combined_Data!J680 &gt; 5000, Combined_Data!J680 - 5000, 0)</f>
        <v>0</v>
      </c>
      <c r="K685">
        <f>IF(Combined_Data!K680 &gt; 5000, Combined_Data!K680 - 5000, 0)</f>
        <v>2340.6804822610002</v>
      </c>
      <c r="L685">
        <f>IF(Combined_Data!L680 &gt; 5000, Combined_Data!L680 - 5000, 0)</f>
        <v>0</v>
      </c>
      <c r="M685">
        <f>IF(Combined_Data!M680 &gt; 5000, Combined_Data!M680 - 5000, 0)</f>
        <v>0</v>
      </c>
      <c r="N685">
        <f t="shared" si="10"/>
        <v>8001.3926528586908</v>
      </c>
    </row>
    <row r="686" spans="1:14" x14ac:dyDescent="0.25">
      <c r="A686" t="s">
        <v>718</v>
      </c>
      <c r="B686">
        <f>IF(Combined_Data!B681 &gt; 5000, Combined_Data!B681 - 5000, 0)</f>
        <v>0</v>
      </c>
      <c r="C686">
        <f>IF(Combined_Data!C681 &gt; 5000, Combined_Data!C681 - 5000, 0)</f>
        <v>0</v>
      </c>
      <c r="D686">
        <f>IF(Combined_Data!D681 &gt; 5000, Combined_Data!D681 - 5000, 0)</f>
        <v>0</v>
      </c>
      <c r="E686">
        <f>IF(Combined_Data!E681 &gt; 5000, Combined_Data!E681 - 5000, 0)</f>
        <v>12646.841485730201</v>
      </c>
      <c r="F686">
        <f>IF(Combined_Data!F681 &gt; 5000, Combined_Data!F681 - 5000, 0)</f>
        <v>0</v>
      </c>
      <c r="G686">
        <f>IF(Combined_Data!G681 &gt; 5000, Combined_Data!G681 - 5000, 0)</f>
        <v>0</v>
      </c>
      <c r="H686">
        <f>IF(Combined_Data!H681 &gt; 5000, Combined_Data!H681 - 5000, 0)</f>
        <v>0</v>
      </c>
      <c r="I686">
        <f>IF(Combined_Data!I681 &gt; 5000, Combined_Data!I681 - 5000, 0)</f>
        <v>0</v>
      </c>
      <c r="J686">
        <f>IF(Combined_Data!J681 &gt; 5000, Combined_Data!J681 - 5000, 0)</f>
        <v>6566.0870459418002</v>
      </c>
      <c r="K686">
        <f>IF(Combined_Data!K681 &gt; 5000, Combined_Data!K681 - 5000, 0)</f>
        <v>0</v>
      </c>
      <c r="L686">
        <f>IF(Combined_Data!L681 &gt; 5000, Combined_Data!L681 - 5000, 0)</f>
        <v>0</v>
      </c>
      <c r="M686">
        <f>IF(Combined_Data!M681 &gt; 5000, Combined_Data!M681 - 5000, 0)</f>
        <v>0</v>
      </c>
      <c r="N686">
        <f t="shared" si="10"/>
        <v>19212.928531672002</v>
      </c>
    </row>
    <row r="687" spans="1:14" x14ac:dyDescent="0.25">
      <c r="A687" t="s">
        <v>719</v>
      </c>
      <c r="B687">
        <f>IF(Combined_Data!B682 &gt; 5000, Combined_Data!B682 - 5000, 0)</f>
        <v>0</v>
      </c>
      <c r="C687">
        <f>IF(Combined_Data!C682 &gt; 5000, Combined_Data!C682 - 5000, 0)</f>
        <v>4414.1433561394206</v>
      </c>
      <c r="D687">
        <f>IF(Combined_Data!D682 &gt; 5000, Combined_Data!D682 - 5000, 0)</f>
        <v>0</v>
      </c>
      <c r="E687">
        <f>IF(Combined_Data!E682 &gt; 5000, Combined_Data!E682 - 5000, 0)</f>
        <v>2496.9947631537998</v>
      </c>
      <c r="F687">
        <f>IF(Combined_Data!F682 &gt; 5000, Combined_Data!F682 - 5000, 0)</f>
        <v>33.237084659380344</v>
      </c>
      <c r="G687">
        <f>IF(Combined_Data!G682 &gt; 5000, Combined_Data!G682 - 5000, 0)</f>
        <v>0</v>
      </c>
      <c r="H687">
        <f>IF(Combined_Data!H682 &gt; 5000, Combined_Data!H682 - 5000, 0)</f>
        <v>0</v>
      </c>
      <c r="I687">
        <f>IF(Combined_Data!I682 &gt; 5000, Combined_Data!I682 - 5000, 0)</f>
        <v>0</v>
      </c>
      <c r="J687">
        <f>IF(Combined_Data!J682 &gt; 5000, Combined_Data!J682 - 5000, 0)</f>
        <v>0</v>
      </c>
      <c r="K687">
        <f>IF(Combined_Data!K682 &gt; 5000, Combined_Data!K682 - 5000, 0)</f>
        <v>1231.2499438303203</v>
      </c>
      <c r="L687">
        <f>IF(Combined_Data!L682 &gt; 5000, Combined_Data!L682 - 5000, 0)</f>
        <v>0</v>
      </c>
      <c r="M687">
        <f>IF(Combined_Data!M682 &gt; 5000, Combined_Data!M682 - 5000, 0)</f>
        <v>2084.2189796940902</v>
      </c>
      <c r="N687">
        <f t="shared" si="10"/>
        <v>10259.844127477012</v>
      </c>
    </row>
    <row r="688" spans="1:14" x14ac:dyDescent="0.25">
      <c r="A688" t="s">
        <v>720</v>
      </c>
      <c r="B688">
        <f>IF(Combined_Data!B683 &gt; 5000, Combined_Data!B683 - 5000, 0)</f>
        <v>0</v>
      </c>
      <c r="C688">
        <f>IF(Combined_Data!C683 &gt; 5000, Combined_Data!C683 - 5000, 0)</f>
        <v>0</v>
      </c>
      <c r="D688">
        <f>IF(Combined_Data!D683 &gt; 5000, Combined_Data!D683 - 5000, 0)</f>
        <v>0</v>
      </c>
      <c r="E688">
        <f>IF(Combined_Data!E683 &gt; 5000, Combined_Data!E683 - 5000, 0)</f>
        <v>0</v>
      </c>
      <c r="F688">
        <f>IF(Combined_Data!F683 &gt; 5000, Combined_Data!F683 - 5000, 0)</f>
        <v>7022.5842464911002</v>
      </c>
      <c r="G688">
        <f>IF(Combined_Data!G683 &gt; 5000, Combined_Data!G683 - 5000, 0)</f>
        <v>0</v>
      </c>
      <c r="H688">
        <f>IF(Combined_Data!H683 &gt; 5000, Combined_Data!H683 - 5000, 0)</f>
        <v>2523.6809791352398</v>
      </c>
      <c r="I688">
        <f>IF(Combined_Data!I683 &gt; 5000, Combined_Data!I683 - 5000, 0)</f>
        <v>0</v>
      </c>
      <c r="J688">
        <f>IF(Combined_Data!J683 &gt; 5000, Combined_Data!J683 - 5000, 0)</f>
        <v>4890.5365992427796</v>
      </c>
      <c r="K688">
        <f>IF(Combined_Data!K683 &gt; 5000, Combined_Data!K683 - 5000, 0)</f>
        <v>0</v>
      </c>
      <c r="L688">
        <f>IF(Combined_Data!L683 &gt; 5000, Combined_Data!L683 - 5000, 0)</f>
        <v>0</v>
      </c>
      <c r="M688">
        <f>IF(Combined_Data!M683 &gt; 5000, Combined_Data!M683 - 5000, 0)</f>
        <v>0</v>
      </c>
      <c r="N688">
        <f t="shared" si="10"/>
        <v>14436.801824869119</v>
      </c>
    </row>
    <row r="689" spans="1:14" x14ac:dyDescent="0.25">
      <c r="A689" t="s">
        <v>721</v>
      </c>
      <c r="B689">
        <f>IF(Combined_Data!B684 &gt; 5000, Combined_Data!B684 - 5000, 0)</f>
        <v>0</v>
      </c>
      <c r="C689">
        <f>IF(Combined_Data!C684 &gt; 5000, Combined_Data!C684 - 5000, 0)</f>
        <v>0</v>
      </c>
      <c r="D689">
        <f>IF(Combined_Data!D684 &gt; 5000, Combined_Data!D684 - 5000, 0)</f>
        <v>0</v>
      </c>
      <c r="E689">
        <f>IF(Combined_Data!E684 &gt; 5000, Combined_Data!E684 - 5000, 0)</f>
        <v>0</v>
      </c>
      <c r="F689">
        <f>IF(Combined_Data!F684 &gt; 5000, Combined_Data!F684 - 5000, 0)</f>
        <v>0</v>
      </c>
      <c r="G689">
        <f>IF(Combined_Data!G684 &gt; 5000, Combined_Data!G684 - 5000, 0)</f>
        <v>9812.7469760453005</v>
      </c>
      <c r="H689">
        <f>IF(Combined_Data!H684 &gt; 5000, Combined_Data!H684 - 5000, 0)</f>
        <v>0</v>
      </c>
      <c r="I689">
        <f>IF(Combined_Data!I684 &gt; 5000, Combined_Data!I684 - 5000, 0)</f>
        <v>0</v>
      </c>
      <c r="J689">
        <f>IF(Combined_Data!J684 &gt; 5000, Combined_Data!J684 - 5000, 0)</f>
        <v>0</v>
      </c>
      <c r="K689">
        <f>IF(Combined_Data!K684 &gt; 5000, Combined_Data!K684 - 5000, 0)</f>
        <v>0</v>
      </c>
      <c r="L689">
        <f>IF(Combined_Data!L684 &gt; 5000, Combined_Data!L684 - 5000, 0)</f>
        <v>0</v>
      </c>
      <c r="M689">
        <f>IF(Combined_Data!M684 &gt; 5000, Combined_Data!M684 - 5000, 0)</f>
        <v>0</v>
      </c>
      <c r="N689">
        <f t="shared" si="10"/>
        <v>9812.7469760453005</v>
      </c>
    </row>
    <row r="690" spans="1:14" x14ac:dyDescent="0.25">
      <c r="A690" t="s">
        <v>722</v>
      </c>
      <c r="B690">
        <f>IF(Combined_Data!B685 &gt; 5000, Combined_Data!B685 - 5000, 0)</f>
        <v>0</v>
      </c>
      <c r="C690">
        <f>IF(Combined_Data!C685 &gt; 5000, Combined_Data!C685 - 5000, 0)</f>
        <v>0</v>
      </c>
      <c r="D690">
        <f>IF(Combined_Data!D685 &gt; 5000, Combined_Data!D685 - 5000, 0)</f>
        <v>0</v>
      </c>
      <c r="E690">
        <f>IF(Combined_Data!E685 &gt; 5000, Combined_Data!E685 - 5000, 0)</f>
        <v>0</v>
      </c>
      <c r="F690">
        <f>IF(Combined_Data!F685 &gt; 5000, Combined_Data!F685 - 5000, 0)</f>
        <v>0</v>
      </c>
      <c r="G690">
        <f>IF(Combined_Data!G685 &gt; 5000, Combined_Data!G685 - 5000, 0)</f>
        <v>2916.6783429974403</v>
      </c>
      <c r="H690">
        <f>IF(Combined_Data!H685 &gt; 5000, Combined_Data!H685 - 5000, 0)</f>
        <v>0</v>
      </c>
      <c r="I690">
        <f>IF(Combined_Data!I685 &gt; 5000, Combined_Data!I685 - 5000, 0)</f>
        <v>8062.3831665069993</v>
      </c>
      <c r="J690">
        <f>IF(Combined_Data!J685 &gt; 5000, Combined_Data!J685 - 5000, 0)</f>
        <v>857.1168121328401</v>
      </c>
      <c r="K690">
        <f>IF(Combined_Data!K685 &gt; 5000, Combined_Data!K685 - 5000, 0)</f>
        <v>2809.8604103080597</v>
      </c>
      <c r="L690">
        <f>IF(Combined_Data!L685 &gt; 5000, Combined_Data!L685 - 5000, 0)</f>
        <v>4268.7795786861698</v>
      </c>
      <c r="M690">
        <f>IF(Combined_Data!M685 &gt; 5000, Combined_Data!M685 - 5000, 0)</f>
        <v>0</v>
      </c>
      <c r="N690">
        <f t="shared" si="10"/>
        <v>18914.818310631508</v>
      </c>
    </row>
    <row r="691" spans="1:14" x14ac:dyDescent="0.25">
      <c r="A691" t="s">
        <v>723</v>
      </c>
      <c r="B691">
        <f>IF(Combined_Data!B686 &gt; 5000, Combined_Data!B686 - 5000, 0)</f>
        <v>0</v>
      </c>
      <c r="C691">
        <f>IF(Combined_Data!C686 &gt; 5000, Combined_Data!C686 - 5000, 0)</f>
        <v>0</v>
      </c>
      <c r="D691">
        <f>IF(Combined_Data!D686 &gt; 5000, Combined_Data!D686 - 5000, 0)</f>
        <v>0</v>
      </c>
      <c r="E691">
        <f>IF(Combined_Data!E686 &gt; 5000, Combined_Data!E686 - 5000, 0)</f>
        <v>0</v>
      </c>
      <c r="F691">
        <f>IF(Combined_Data!F686 &gt; 5000, Combined_Data!F686 - 5000, 0)</f>
        <v>7070.1920212178993</v>
      </c>
      <c r="G691">
        <f>IF(Combined_Data!G686 &gt; 5000, Combined_Data!G686 - 5000, 0)</f>
        <v>1554.2535578820398</v>
      </c>
      <c r="H691">
        <f>IF(Combined_Data!H686 &gt; 5000, Combined_Data!H686 - 5000, 0)</f>
        <v>0</v>
      </c>
      <c r="I691">
        <f>IF(Combined_Data!I686 &gt; 5000, Combined_Data!I686 - 5000, 0)</f>
        <v>0</v>
      </c>
      <c r="J691">
        <f>IF(Combined_Data!J686 &gt; 5000, Combined_Data!J686 - 5000, 0)</f>
        <v>0</v>
      </c>
      <c r="K691">
        <f>IF(Combined_Data!K686 &gt; 5000, Combined_Data!K686 - 5000, 0)</f>
        <v>0</v>
      </c>
      <c r="L691">
        <f>IF(Combined_Data!L686 &gt; 5000, Combined_Data!L686 - 5000, 0)</f>
        <v>0</v>
      </c>
      <c r="M691">
        <f>IF(Combined_Data!M686 &gt; 5000, Combined_Data!M686 - 5000, 0)</f>
        <v>0</v>
      </c>
      <c r="N691">
        <f t="shared" si="10"/>
        <v>8624.4455790999382</v>
      </c>
    </row>
    <row r="692" spans="1:14" x14ac:dyDescent="0.25">
      <c r="A692" t="s">
        <v>724</v>
      </c>
      <c r="B692">
        <f>IF(Combined_Data!B687 &gt; 5000, Combined_Data!B687 - 5000, 0)</f>
        <v>0</v>
      </c>
      <c r="C692">
        <f>IF(Combined_Data!C687 &gt; 5000, Combined_Data!C687 - 5000, 0)</f>
        <v>0</v>
      </c>
      <c r="D692">
        <f>IF(Combined_Data!D687 &gt; 5000, Combined_Data!D687 - 5000, 0)</f>
        <v>0</v>
      </c>
      <c r="E692">
        <f>IF(Combined_Data!E687 &gt; 5000, Combined_Data!E687 - 5000, 0)</f>
        <v>0</v>
      </c>
      <c r="F692">
        <f>IF(Combined_Data!F687 &gt; 5000, Combined_Data!F687 - 5000, 0)</f>
        <v>0</v>
      </c>
      <c r="G692">
        <f>IF(Combined_Data!G687 &gt; 5000, Combined_Data!G687 - 5000, 0)</f>
        <v>2999.5836207209204</v>
      </c>
      <c r="H692">
        <f>IF(Combined_Data!H687 &gt; 5000, Combined_Data!H687 - 5000, 0)</f>
        <v>2373.8595312440302</v>
      </c>
      <c r="I692">
        <f>IF(Combined_Data!I687 &gt; 5000, Combined_Data!I687 - 5000, 0)</f>
        <v>0</v>
      </c>
      <c r="J692">
        <f>IF(Combined_Data!J687 &gt; 5000, Combined_Data!J687 - 5000, 0)</f>
        <v>0</v>
      </c>
      <c r="K692">
        <f>IF(Combined_Data!K687 &gt; 5000, Combined_Data!K687 - 5000, 0)</f>
        <v>0</v>
      </c>
      <c r="L692">
        <f>IF(Combined_Data!L687 &gt; 5000, Combined_Data!L687 - 5000, 0)</f>
        <v>0</v>
      </c>
      <c r="M692">
        <f>IF(Combined_Data!M687 &gt; 5000, Combined_Data!M687 - 5000, 0)</f>
        <v>0</v>
      </c>
      <c r="N692">
        <f t="shared" si="10"/>
        <v>5373.4431519649506</v>
      </c>
    </row>
    <row r="693" spans="1:14" x14ac:dyDescent="0.25">
      <c r="A693" t="s">
        <v>725</v>
      </c>
      <c r="B693">
        <f>IF(Combined_Data!B688 &gt; 5000, Combined_Data!B688 - 5000, 0)</f>
        <v>0</v>
      </c>
      <c r="C693">
        <f>IF(Combined_Data!C688 &gt; 5000, Combined_Data!C688 - 5000, 0)</f>
        <v>0</v>
      </c>
      <c r="D693">
        <f>IF(Combined_Data!D688 &gt; 5000, Combined_Data!D688 - 5000, 0)</f>
        <v>89.180935579770448</v>
      </c>
      <c r="E693">
        <f>IF(Combined_Data!E688 &gt; 5000, Combined_Data!E688 - 5000, 0)</f>
        <v>0</v>
      </c>
      <c r="F693">
        <f>IF(Combined_Data!F688 &gt; 5000, Combined_Data!F688 - 5000, 0)</f>
        <v>0</v>
      </c>
      <c r="G693">
        <f>IF(Combined_Data!G688 &gt; 5000, Combined_Data!G688 - 5000, 0)</f>
        <v>0</v>
      </c>
      <c r="H693">
        <f>IF(Combined_Data!H688 &gt; 5000, Combined_Data!H688 - 5000, 0)</f>
        <v>0</v>
      </c>
      <c r="I693">
        <f>IF(Combined_Data!I688 &gt; 5000, Combined_Data!I688 - 5000, 0)</f>
        <v>529.80034412557961</v>
      </c>
      <c r="J693">
        <f>IF(Combined_Data!J688 &gt; 5000, Combined_Data!J688 - 5000, 0)</f>
        <v>0</v>
      </c>
      <c r="K693">
        <f>IF(Combined_Data!K688 &gt; 5000, Combined_Data!K688 - 5000, 0)</f>
        <v>0</v>
      </c>
      <c r="L693">
        <f>IF(Combined_Data!L688 &gt; 5000, Combined_Data!L688 - 5000, 0)</f>
        <v>0</v>
      </c>
      <c r="M693">
        <f>IF(Combined_Data!M688 &gt; 5000, Combined_Data!M688 - 5000, 0)</f>
        <v>125.17381759919044</v>
      </c>
      <c r="N693">
        <f t="shared" si="10"/>
        <v>744.1550973045405</v>
      </c>
    </row>
    <row r="694" spans="1:14" x14ac:dyDescent="0.25">
      <c r="A694" t="s">
        <v>726</v>
      </c>
      <c r="B694">
        <f>IF(Combined_Data!B689 &gt; 5000, Combined_Data!B689 - 5000, 0)</f>
        <v>0</v>
      </c>
      <c r="C694">
        <f>IF(Combined_Data!C689 &gt; 5000, Combined_Data!C689 - 5000, 0)</f>
        <v>0</v>
      </c>
      <c r="D694">
        <f>IF(Combined_Data!D689 &gt; 5000, Combined_Data!D689 - 5000, 0)</f>
        <v>0</v>
      </c>
      <c r="E694">
        <f>IF(Combined_Data!E689 &gt; 5000, Combined_Data!E689 - 5000, 0)</f>
        <v>0</v>
      </c>
      <c r="F694">
        <f>IF(Combined_Data!F689 &gt; 5000, Combined_Data!F689 - 5000, 0)</f>
        <v>0</v>
      </c>
      <c r="G694">
        <f>IF(Combined_Data!G689 &gt; 5000, Combined_Data!G689 - 5000, 0)</f>
        <v>0</v>
      </c>
      <c r="H694">
        <f>IF(Combined_Data!H689 &gt; 5000, Combined_Data!H689 - 5000, 0)</f>
        <v>0</v>
      </c>
      <c r="I694">
        <f>IF(Combined_Data!I689 &gt; 5000, Combined_Data!I689 - 5000, 0)</f>
        <v>0</v>
      </c>
      <c r="J694">
        <f>IF(Combined_Data!J689 &gt; 5000, Combined_Data!J689 - 5000, 0)</f>
        <v>0</v>
      </c>
      <c r="K694">
        <f>IF(Combined_Data!K689 &gt; 5000, Combined_Data!K689 - 5000, 0)</f>
        <v>7516.0595609976008</v>
      </c>
      <c r="L694">
        <f>IF(Combined_Data!L689 &gt; 5000, Combined_Data!L689 - 5000, 0)</f>
        <v>0</v>
      </c>
      <c r="M694">
        <f>IF(Combined_Data!M689 &gt; 5000, Combined_Data!M689 - 5000, 0)</f>
        <v>0</v>
      </c>
      <c r="N694">
        <f t="shared" si="10"/>
        <v>7516.0595609976008</v>
      </c>
    </row>
    <row r="695" spans="1:14" x14ac:dyDescent="0.25">
      <c r="A695" t="s">
        <v>727</v>
      </c>
      <c r="B695">
        <f>IF(Combined_Data!B690 &gt; 5000, Combined_Data!B690 - 5000, 0)</f>
        <v>0</v>
      </c>
      <c r="C695">
        <f>IF(Combined_Data!C690 &gt; 5000, Combined_Data!C690 - 5000, 0)</f>
        <v>1979.8537006944098</v>
      </c>
      <c r="D695">
        <f>IF(Combined_Data!D690 &gt; 5000, Combined_Data!D690 - 5000, 0)</f>
        <v>0</v>
      </c>
      <c r="E695">
        <f>IF(Combined_Data!E690 &gt; 5000, Combined_Data!E690 - 5000, 0)</f>
        <v>0</v>
      </c>
      <c r="F695">
        <f>IF(Combined_Data!F690 &gt; 5000, Combined_Data!F690 - 5000, 0)</f>
        <v>6212.5393047679008</v>
      </c>
      <c r="G695">
        <f>IF(Combined_Data!G690 &gt; 5000, Combined_Data!G690 - 5000, 0)</f>
        <v>0</v>
      </c>
      <c r="H695">
        <f>IF(Combined_Data!H690 &gt; 5000, Combined_Data!H690 - 5000, 0)</f>
        <v>456.71973950194024</v>
      </c>
      <c r="I695">
        <f>IF(Combined_Data!I690 &gt; 5000, Combined_Data!I690 - 5000, 0)</f>
        <v>27.818652301770271</v>
      </c>
      <c r="J695">
        <f>IF(Combined_Data!J690 &gt; 5000, Combined_Data!J690 - 5000, 0)</f>
        <v>0</v>
      </c>
      <c r="K695">
        <f>IF(Combined_Data!K690 &gt; 5000, Combined_Data!K690 - 5000, 0)</f>
        <v>0</v>
      </c>
      <c r="L695">
        <f>IF(Combined_Data!L690 &gt; 5000, Combined_Data!L690 - 5000, 0)</f>
        <v>0</v>
      </c>
      <c r="M695">
        <f>IF(Combined_Data!M690 &gt; 5000, Combined_Data!M690 - 5000, 0)</f>
        <v>0</v>
      </c>
      <c r="N695">
        <f t="shared" si="10"/>
        <v>8676.931397266022</v>
      </c>
    </row>
    <row r="696" spans="1:14" x14ac:dyDescent="0.25">
      <c r="A696" t="s">
        <v>728</v>
      </c>
      <c r="B696">
        <f>IF(Combined_Data!B691 &gt; 5000, Combined_Data!B691 - 5000, 0)</f>
        <v>0</v>
      </c>
      <c r="C696">
        <f>IF(Combined_Data!C691 &gt; 5000, Combined_Data!C691 - 5000, 0)</f>
        <v>2811.9878851312196</v>
      </c>
      <c r="D696">
        <f>IF(Combined_Data!D691 &gt; 5000, Combined_Data!D691 - 5000, 0)</f>
        <v>2714.6278456849705</v>
      </c>
      <c r="E696">
        <f>IF(Combined_Data!E691 &gt; 5000, Combined_Data!E691 - 5000, 0)</f>
        <v>0</v>
      </c>
      <c r="F696">
        <f>IF(Combined_Data!F691 &gt; 5000, Combined_Data!F691 - 5000, 0)</f>
        <v>4075.5908138816703</v>
      </c>
      <c r="G696">
        <f>IF(Combined_Data!G691 &gt; 5000, Combined_Data!G691 - 5000, 0)</f>
        <v>0</v>
      </c>
      <c r="H696">
        <f>IF(Combined_Data!H691 &gt; 5000, Combined_Data!H691 - 5000, 0)</f>
        <v>0</v>
      </c>
      <c r="I696">
        <f>IF(Combined_Data!I691 &gt; 5000, Combined_Data!I691 - 5000, 0)</f>
        <v>7055.6367153449992</v>
      </c>
      <c r="J696">
        <f>IF(Combined_Data!J691 &gt; 5000, Combined_Data!J691 - 5000, 0)</f>
        <v>0</v>
      </c>
      <c r="K696">
        <f>IF(Combined_Data!K691 &gt; 5000, Combined_Data!K691 - 5000, 0)</f>
        <v>0</v>
      </c>
      <c r="L696">
        <f>IF(Combined_Data!L691 &gt; 5000, Combined_Data!L691 - 5000, 0)</f>
        <v>0</v>
      </c>
      <c r="M696">
        <f>IF(Combined_Data!M691 &gt; 5000, Combined_Data!M691 - 5000, 0)</f>
        <v>0</v>
      </c>
      <c r="N696">
        <f t="shared" si="10"/>
        <v>16657.843260042857</v>
      </c>
    </row>
    <row r="697" spans="1:14" x14ac:dyDescent="0.25">
      <c r="A697" t="s">
        <v>729</v>
      </c>
      <c r="B697">
        <f>IF(Combined_Data!B692 &gt; 5000, Combined_Data!B692 - 5000, 0)</f>
        <v>0</v>
      </c>
      <c r="C697">
        <f>IF(Combined_Data!C692 &gt; 5000, Combined_Data!C692 - 5000, 0)</f>
        <v>0</v>
      </c>
      <c r="D697">
        <f>IF(Combined_Data!D692 &gt; 5000, Combined_Data!D692 - 5000, 0)</f>
        <v>0</v>
      </c>
      <c r="E697">
        <f>IF(Combined_Data!E692 &gt; 5000, Combined_Data!E692 - 5000, 0)</f>
        <v>0</v>
      </c>
      <c r="F697">
        <f>IF(Combined_Data!F692 &gt; 5000, Combined_Data!F692 - 5000, 0)</f>
        <v>0</v>
      </c>
      <c r="G697">
        <f>IF(Combined_Data!G692 &gt; 5000, Combined_Data!G692 - 5000, 0)</f>
        <v>1910.9855800936502</v>
      </c>
      <c r="H697">
        <f>IF(Combined_Data!H692 &gt; 5000, Combined_Data!H692 - 5000, 0)</f>
        <v>0</v>
      </c>
      <c r="I697">
        <f>IF(Combined_Data!I692 &gt; 5000, Combined_Data!I692 - 5000, 0)</f>
        <v>0</v>
      </c>
      <c r="J697">
        <f>IF(Combined_Data!J692 &gt; 5000, Combined_Data!J692 - 5000, 0)</f>
        <v>0</v>
      </c>
      <c r="K697">
        <f>IF(Combined_Data!K692 &gt; 5000, Combined_Data!K692 - 5000, 0)</f>
        <v>0</v>
      </c>
      <c r="L697">
        <f>IF(Combined_Data!L692 &gt; 5000, Combined_Data!L692 - 5000, 0)</f>
        <v>0</v>
      </c>
      <c r="M697">
        <f>IF(Combined_Data!M692 &gt; 5000, Combined_Data!M692 - 5000, 0)</f>
        <v>0</v>
      </c>
      <c r="N697">
        <f t="shared" si="10"/>
        <v>1910.9855800936502</v>
      </c>
    </row>
    <row r="698" spans="1:14" x14ac:dyDescent="0.25">
      <c r="A698" t="s">
        <v>730</v>
      </c>
      <c r="B698">
        <f>IF(Combined_Data!B693 &gt; 5000, Combined_Data!B693 - 5000, 0)</f>
        <v>0</v>
      </c>
      <c r="C698">
        <f>IF(Combined_Data!C693 &gt; 5000, Combined_Data!C693 - 5000, 0)</f>
        <v>6924.3466476201993</v>
      </c>
      <c r="D698">
        <f>IF(Combined_Data!D693 &gt; 5000, Combined_Data!D693 - 5000, 0)</f>
        <v>0</v>
      </c>
      <c r="E698">
        <f>IF(Combined_Data!E693 &gt; 5000, Combined_Data!E693 - 5000, 0)</f>
        <v>1288.9824212679796</v>
      </c>
      <c r="F698">
        <f>IF(Combined_Data!F693 &gt; 5000, Combined_Data!F693 - 5000, 0)</f>
        <v>0</v>
      </c>
      <c r="G698">
        <f>IF(Combined_Data!G693 &gt; 5000, Combined_Data!G693 - 5000, 0)</f>
        <v>0</v>
      </c>
      <c r="H698">
        <f>IF(Combined_Data!H693 &gt; 5000, Combined_Data!H693 - 5000, 0)</f>
        <v>0</v>
      </c>
      <c r="I698">
        <f>IF(Combined_Data!I693 &gt; 5000, Combined_Data!I693 - 5000, 0)</f>
        <v>0</v>
      </c>
      <c r="J698">
        <f>IF(Combined_Data!J693 &gt; 5000, Combined_Data!J693 - 5000, 0)</f>
        <v>0</v>
      </c>
      <c r="K698">
        <f>IF(Combined_Data!K693 &gt; 5000, Combined_Data!K693 - 5000, 0)</f>
        <v>0</v>
      </c>
      <c r="L698">
        <f>IF(Combined_Data!L693 &gt; 5000, Combined_Data!L693 - 5000, 0)</f>
        <v>0</v>
      </c>
      <c r="M698">
        <f>IF(Combined_Data!M693 &gt; 5000, Combined_Data!M693 - 5000, 0)</f>
        <v>0</v>
      </c>
      <c r="N698">
        <f t="shared" si="10"/>
        <v>8213.3290688881789</v>
      </c>
    </row>
    <row r="699" spans="1:14" x14ac:dyDescent="0.25">
      <c r="A699" t="s">
        <v>731</v>
      </c>
      <c r="B699">
        <f>IF(Combined_Data!B694 &gt; 5000, Combined_Data!B694 - 5000, 0)</f>
        <v>0</v>
      </c>
      <c r="C699">
        <f>IF(Combined_Data!C694 &gt; 5000, Combined_Data!C694 - 5000, 0)</f>
        <v>0</v>
      </c>
      <c r="D699">
        <f>IF(Combined_Data!D694 &gt; 5000, Combined_Data!D694 - 5000, 0)</f>
        <v>3179.5890128506198</v>
      </c>
      <c r="E699">
        <f>IF(Combined_Data!E694 &gt; 5000, Combined_Data!E694 - 5000, 0)</f>
        <v>6560.8568900324008</v>
      </c>
      <c r="F699">
        <f>IF(Combined_Data!F694 &gt; 5000, Combined_Data!F694 - 5000, 0)</f>
        <v>0</v>
      </c>
      <c r="G699">
        <f>IF(Combined_Data!G694 &gt; 5000, Combined_Data!G694 - 5000, 0)</f>
        <v>0</v>
      </c>
      <c r="H699">
        <f>IF(Combined_Data!H694 &gt; 5000, Combined_Data!H694 - 5000, 0)</f>
        <v>3860.8543549293499</v>
      </c>
      <c r="I699">
        <f>IF(Combined_Data!I694 &gt; 5000, Combined_Data!I694 - 5000, 0)</f>
        <v>0</v>
      </c>
      <c r="J699">
        <f>IF(Combined_Data!J694 &gt; 5000, Combined_Data!J694 - 5000, 0)</f>
        <v>0</v>
      </c>
      <c r="K699">
        <f>IF(Combined_Data!K694 &gt; 5000, Combined_Data!K694 - 5000, 0)</f>
        <v>3858.4761701121406</v>
      </c>
      <c r="L699">
        <f>IF(Combined_Data!L694 &gt; 5000, Combined_Data!L694 - 5000, 0)</f>
        <v>0</v>
      </c>
      <c r="M699">
        <f>IF(Combined_Data!M694 &gt; 5000, Combined_Data!M694 - 5000, 0)</f>
        <v>3979.0005829021102</v>
      </c>
      <c r="N699">
        <f t="shared" si="10"/>
        <v>21438.77701082662</v>
      </c>
    </row>
    <row r="700" spans="1:14" x14ac:dyDescent="0.25">
      <c r="A700" t="s">
        <v>732</v>
      </c>
      <c r="B700">
        <f>IF(Combined_Data!B695 &gt; 5000, Combined_Data!B695 - 5000, 0)</f>
        <v>0</v>
      </c>
      <c r="C700">
        <f>IF(Combined_Data!C695 &gt; 5000, Combined_Data!C695 - 5000, 0)</f>
        <v>0</v>
      </c>
      <c r="D700">
        <f>IF(Combined_Data!D695 &gt; 5000, Combined_Data!D695 - 5000, 0)</f>
        <v>0</v>
      </c>
      <c r="E700">
        <f>IF(Combined_Data!E695 &gt; 5000, Combined_Data!E695 - 5000, 0)</f>
        <v>1571.7618607062104</v>
      </c>
      <c r="F700">
        <f>IF(Combined_Data!F695 &gt; 5000, Combined_Data!F695 - 5000, 0)</f>
        <v>0</v>
      </c>
      <c r="G700">
        <f>IF(Combined_Data!G695 &gt; 5000, Combined_Data!G695 - 5000, 0)</f>
        <v>0</v>
      </c>
      <c r="H700">
        <f>IF(Combined_Data!H695 &gt; 5000, Combined_Data!H695 - 5000, 0)</f>
        <v>0</v>
      </c>
      <c r="I700">
        <f>IF(Combined_Data!I695 &gt; 5000, Combined_Data!I695 - 5000, 0)</f>
        <v>0</v>
      </c>
      <c r="J700">
        <f>IF(Combined_Data!J695 &gt; 5000, Combined_Data!J695 - 5000, 0)</f>
        <v>0</v>
      </c>
      <c r="K700">
        <f>IF(Combined_Data!K695 &gt; 5000, Combined_Data!K695 - 5000, 0)</f>
        <v>0</v>
      </c>
      <c r="L700">
        <f>IF(Combined_Data!L695 &gt; 5000, Combined_Data!L695 - 5000, 0)</f>
        <v>0</v>
      </c>
      <c r="M700">
        <f>IF(Combined_Data!M695 &gt; 5000, Combined_Data!M695 - 5000, 0)</f>
        <v>164.77929669894002</v>
      </c>
      <c r="N700">
        <f t="shared" si="10"/>
        <v>1736.5411574051504</v>
      </c>
    </row>
    <row r="701" spans="1:14" x14ac:dyDescent="0.25">
      <c r="A701" t="s">
        <v>733</v>
      </c>
      <c r="B701">
        <f>IF(Combined_Data!B696 &gt; 5000, Combined_Data!B696 - 5000, 0)</f>
        <v>0</v>
      </c>
      <c r="C701">
        <f>IF(Combined_Data!C696 &gt; 5000, Combined_Data!C696 - 5000, 0)</f>
        <v>3487.4373450288695</v>
      </c>
      <c r="D701">
        <f>IF(Combined_Data!D696 &gt; 5000, Combined_Data!D696 - 5000, 0)</f>
        <v>0</v>
      </c>
      <c r="E701">
        <f>IF(Combined_Data!E696 &gt; 5000, Combined_Data!E696 - 5000, 0)</f>
        <v>0</v>
      </c>
      <c r="F701">
        <f>IF(Combined_Data!F696 &gt; 5000, Combined_Data!F696 - 5000, 0)</f>
        <v>0</v>
      </c>
      <c r="G701">
        <f>IF(Combined_Data!G696 &gt; 5000, Combined_Data!G696 - 5000, 0)</f>
        <v>0</v>
      </c>
      <c r="H701">
        <f>IF(Combined_Data!H696 &gt; 5000, Combined_Data!H696 - 5000, 0)</f>
        <v>0</v>
      </c>
      <c r="I701">
        <f>IF(Combined_Data!I696 &gt; 5000, Combined_Data!I696 - 5000, 0)</f>
        <v>0</v>
      </c>
      <c r="J701">
        <f>IF(Combined_Data!J696 &gt; 5000, Combined_Data!J696 - 5000, 0)</f>
        <v>0</v>
      </c>
      <c r="K701">
        <f>IF(Combined_Data!K696 &gt; 5000, Combined_Data!K696 - 5000, 0)</f>
        <v>12899.246265205598</v>
      </c>
      <c r="L701">
        <f>IF(Combined_Data!L696 &gt; 5000, Combined_Data!L696 - 5000, 0)</f>
        <v>0</v>
      </c>
      <c r="M701">
        <f>IF(Combined_Data!M696 &gt; 5000, Combined_Data!M696 - 5000, 0)</f>
        <v>0</v>
      </c>
      <c r="N701">
        <f t="shared" si="10"/>
        <v>16386.683610234468</v>
      </c>
    </row>
    <row r="702" spans="1:14" x14ac:dyDescent="0.25">
      <c r="A702" t="s">
        <v>734</v>
      </c>
      <c r="B702">
        <f>IF(Combined_Data!B697 &gt; 5000, Combined_Data!B697 - 5000, 0)</f>
        <v>0</v>
      </c>
      <c r="C702">
        <f>IF(Combined_Data!C697 &gt; 5000, Combined_Data!C697 - 5000, 0)</f>
        <v>0</v>
      </c>
      <c r="D702">
        <f>IF(Combined_Data!D697 &gt; 5000, Combined_Data!D697 - 5000, 0)</f>
        <v>0</v>
      </c>
      <c r="E702">
        <f>IF(Combined_Data!E697 &gt; 5000, Combined_Data!E697 - 5000, 0)</f>
        <v>1779.7380166981302</v>
      </c>
      <c r="F702">
        <f>IF(Combined_Data!F697 &gt; 5000, Combined_Data!F697 - 5000, 0)</f>
        <v>0</v>
      </c>
      <c r="G702">
        <f>IF(Combined_Data!G697 &gt; 5000, Combined_Data!G697 - 5000, 0)</f>
        <v>3425.2987091208106</v>
      </c>
      <c r="H702">
        <f>IF(Combined_Data!H697 &gt; 5000, Combined_Data!H697 - 5000, 0)</f>
        <v>0</v>
      </c>
      <c r="I702">
        <f>IF(Combined_Data!I697 &gt; 5000, Combined_Data!I697 - 5000, 0)</f>
        <v>3907.8504831550308</v>
      </c>
      <c r="J702">
        <f>IF(Combined_Data!J697 &gt; 5000, Combined_Data!J697 - 5000, 0)</f>
        <v>0</v>
      </c>
      <c r="K702">
        <f>IF(Combined_Data!K697 &gt; 5000, Combined_Data!K697 - 5000, 0)</f>
        <v>0</v>
      </c>
      <c r="L702">
        <f>IF(Combined_Data!L697 &gt; 5000, Combined_Data!L697 - 5000, 0)</f>
        <v>0</v>
      </c>
      <c r="M702">
        <f>IF(Combined_Data!M697 &gt; 5000, Combined_Data!M697 - 5000, 0)</f>
        <v>1972.3596002978102</v>
      </c>
      <c r="N702">
        <f t="shared" si="10"/>
        <v>11085.246809271781</v>
      </c>
    </row>
    <row r="703" spans="1:14" x14ac:dyDescent="0.25">
      <c r="A703" t="s">
        <v>735</v>
      </c>
      <c r="B703">
        <f>IF(Combined_Data!B698 &gt; 5000, Combined_Data!B698 - 5000, 0)</f>
        <v>0</v>
      </c>
      <c r="C703">
        <f>IF(Combined_Data!C698 &gt; 5000, Combined_Data!C698 - 5000, 0)</f>
        <v>0</v>
      </c>
      <c r="D703">
        <f>IF(Combined_Data!D698 &gt; 5000, Combined_Data!D698 - 5000, 0)</f>
        <v>0</v>
      </c>
      <c r="E703">
        <f>IF(Combined_Data!E698 &gt; 5000, Combined_Data!E698 - 5000, 0)</f>
        <v>0</v>
      </c>
      <c r="F703">
        <f>IF(Combined_Data!F698 &gt; 5000, Combined_Data!F698 - 5000, 0)</f>
        <v>2190.0808548035502</v>
      </c>
      <c r="G703">
        <f>IF(Combined_Data!G698 &gt; 5000, Combined_Data!G698 - 5000, 0)</f>
        <v>0</v>
      </c>
      <c r="H703">
        <f>IF(Combined_Data!H698 &gt; 5000, Combined_Data!H698 - 5000, 0)</f>
        <v>0</v>
      </c>
      <c r="I703">
        <f>IF(Combined_Data!I698 &gt; 5000, Combined_Data!I698 - 5000, 0)</f>
        <v>0</v>
      </c>
      <c r="J703">
        <f>IF(Combined_Data!J698 &gt; 5000, Combined_Data!J698 - 5000, 0)</f>
        <v>0</v>
      </c>
      <c r="K703">
        <f>IF(Combined_Data!K698 &gt; 5000, Combined_Data!K698 - 5000, 0)</f>
        <v>0</v>
      </c>
      <c r="L703">
        <f>IF(Combined_Data!L698 &gt; 5000, Combined_Data!L698 - 5000, 0)</f>
        <v>0</v>
      </c>
      <c r="M703">
        <f>IF(Combined_Data!M698 &gt; 5000, Combined_Data!M698 - 5000, 0)</f>
        <v>0</v>
      </c>
      <c r="N703">
        <f t="shared" si="10"/>
        <v>2190.0808548035502</v>
      </c>
    </row>
    <row r="704" spans="1:14" x14ac:dyDescent="0.25">
      <c r="A704" t="s">
        <v>736</v>
      </c>
      <c r="B704">
        <f>IF(Combined_Data!B699 &gt; 5000, Combined_Data!B699 - 5000, 0)</f>
        <v>0</v>
      </c>
      <c r="C704">
        <f>IF(Combined_Data!C699 &gt; 5000, Combined_Data!C699 - 5000, 0)</f>
        <v>2138.2807105132897</v>
      </c>
      <c r="D704">
        <f>IF(Combined_Data!D699 &gt; 5000, Combined_Data!D699 - 5000, 0)</f>
        <v>3395.7797449831196</v>
      </c>
      <c r="E704">
        <f>IF(Combined_Data!E699 &gt; 5000, Combined_Data!E699 - 5000, 0)</f>
        <v>0</v>
      </c>
      <c r="F704">
        <f>IF(Combined_Data!F699 &gt; 5000, Combined_Data!F699 - 5000, 0)</f>
        <v>0</v>
      </c>
      <c r="G704">
        <f>IF(Combined_Data!G699 &gt; 5000, Combined_Data!G699 - 5000, 0)</f>
        <v>0</v>
      </c>
      <c r="H704">
        <f>IF(Combined_Data!H699 &gt; 5000, Combined_Data!H699 - 5000, 0)</f>
        <v>0</v>
      </c>
      <c r="I704">
        <f>IF(Combined_Data!I699 &gt; 5000, Combined_Data!I699 - 5000, 0)</f>
        <v>6513.8015595846991</v>
      </c>
      <c r="J704">
        <f>IF(Combined_Data!J699 &gt; 5000, Combined_Data!J699 - 5000, 0)</f>
        <v>0</v>
      </c>
      <c r="K704">
        <f>IF(Combined_Data!K699 &gt; 5000, Combined_Data!K699 - 5000, 0)</f>
        <v>0</v>
      </c>
      <c r="L704">
        <f>IF(Combined_Data!L699 &gt; 5000, Combined_Data!L699 - 5000, 0)</f>
        <v>0</v>
      </c>
      <c r="M704">
        <f>IF(Combined_Data!M699 &gt; 5000, Combined_Data!M699 - 5000, 0)</f>
        <v>0</v>
      </c>
      <c r="N704">
        <f t="shared" si="10"/>
        <v>12047.862015081108</v>
      </c>
    </row>
    <row r="705" spans="1:14" x14ac:dyDescent="0.25">
      <c r="A705" t="s">
        <v>737</v>
      </c>
      <c r="B705">
        <f>IF(Combined_Data!B700 &gt; 5000, Combined_Data!B700 - 5000, 0)</f>
        <v>0</v>
      </c>
      <c r="C705">
        <f>IF(Combined_Data!C700 &gt; 5000, Combined_Data!C700 - 5000, 0)</f>
        <v>0</v>
      </c>
      <c r="D705">
        <f>IF(Combined_Data!D700 &gt; 5000, Combined_Data!D700 - 5000, 0)</f>
        <v>0</v>
      </c>
      <c r="E705">
        <f>IF(Combined_Data!E700 &gt; 5000, Combined_Data!E700 - 5000, 0)</f>
        <v>0</v>
      </c>
      <c r="F705">
        <f>IF(Combined_Data!F700 &gt; 5000, Combined_Data!F700 - 5000, 0)</f>
        <v>0</v>
      </c>
      <c r="G705">
        <f>IF(Combined_Data!G700 &gt; 5000, Combined_Data!G700 - 5000, 0)</f>
        <v>2222.1881869935696</v>
      </c>
      <c r="H705">
        <f>IF(Combined_Data!H700 &gt; 5000, Combined_Data!H700 - 5000, 0)</f>
        <v>0</v>
      </c>
      <c r="I705">
        <f>IF(Combined_Data!I700 &gt; 5000, Combined_Data!I700 - 5000, 0)</f>
        <v>0</v>
      </c>
      <c r="J705">
        <f>IF(Combined_Data!J700 &gt; 5000, Combined_Data!J700 - 5000, 0)</f>
        <v>0</v>
      </c>
      <c r="K705">
        <f>IF(Combined_Data!K700 &gt; 5000, Combined_Data!K700 - 5000, 0)</f>
        <v>0</v>
      </c>
      <c r="L705">
        <f>IF(Combined_Data!L700 &gt; 5000, Combined_Data!L700 - 5000, 0)</f>
        <v>0</v>
      </c>
      <c r="M705">
        <f>IF(Combined_Data!M700 &gt; 5000, Combined_Data!M700 - 5000, 0)</f>
        <v>0</v>
      </c>
      <c r="N705">
        <f t="shared" si="10"/>
        <v>2222.1881869935696</v>
      </c>
    </row>
    <row r="706" spans="1:14" x14ac:dyDescent="0.25">
      <c r="A706" t="s">
        <v>738</v>
      </c>
      <c r="B706">
        <f>IF(Combined_Data!B701 &gt; 5000, Combined_Data!B701 - 5000, 0)</f>
        <v>0</v>
      </c>
      <c r="C706">
        <f>IF(Combined_Data!C701 &gt; 5000, Combined_Data!C701 - 5000, 0)</f>
        <v>0</v>
      </c>
      <c r="D706">
        <f>IF(Combined_Data!D701 &gt; 5000, Combined_Data!D701 - 5000, 0)</f>
        <v>11160.7165019677</v>
      </c>
      <c r="E706">
        <f>IF(Combined_Data!E701 &gt; 5000, Combined_Data!E701 - 5000, 0)</f>
        <v>0</v>
      </c>
      <c r="F706">
        <f>IF(Combined_Data!F701 &gt; 5000, Combined_Data!F701 - 5000, 0)</f>
        <v>0</v>
      </c>
      <c r="G706">
        <f>IF(Combined_Data!G701 &gt; 5000, Combined_Data!G701 - 5000, 0)</f>
        <v>0</v>
      </c>
      <c r="H706">
        <f>IF(Combined_Data!H701 &gt; 5000, Combined_Data!H701 - 5000, 0)</f>
        <v>0</v>
      </c>
      <c r="I706">
        <f>IF(Combined_Data!I701 &gt; 5000, Combined_Data!I701 - 5000, 0)</f>
        <v>4067.6476228886004</v>
      </c>
      <c r="J706">
        <f>IF(Combined_Data!J701 &gt; 5000, Combined_Data!J701 - 5000, 0)</f>
        <v>0</v>
      </c>
      <c r="K706">
        <f>IF(Combined_Data!K701 &gt; 5000, Combined_Data!K701 - 5000, 0)</f>
        <v>0</v>
      </c>
      <c r="L706">
        <f>IF(Combined_Data!L701 &gt; 5000, Combined_Data!L701 - 5000, 0)</f>
        <v>0</v>
      </c>
      <c r="M706">
        <f>IF(Combined_Data!M701 &gt; 5000, Combined_Data!M701 - 5000, 0)</f>
        <v>0</v>
      </c>
      <c r="N706">
        <f t="shared" si="10"/>
        <v>15228.3641248563</v>
      </c>
    </row>
    <row r="707" spans="1:14" x14ac:dyDescent="0.25">
      <c r="A707" t="s">
        <v>739</v>
      </c>
      <c r="B707">
        <f>IF(Combined_Data!B702 &gt; 5000, Combined_Data!B702 - 5000, 0)</f>
        <v>0</v>
      </c>
      <c r="C707">
        <f>IF(Combined_Data!C702 &gt; 5000, Combined_Data!C702 - 5000, 0)</f>
        <v>3572.91512497029</v>
      </c>
      <c r="D707">
        <f>IF(Combined_Data!D702 &gt; 5000, Combined_Data!D702 - 5000, 0)</f>
        <v>791.04472399641963</v>
      </c>
      <c r="E707">
        <f>IF(Combined_Data!E702 &gt; 5000, Combined_Data!E702 - 5000, 0)</f>
        <v>0</v>
      </c>
      <c r="F707">
        <f>IF(Combined_Data!F702 &gt; 5000, Combined_Data!F702 - 5000, 0)</f>
        <v>0</v>
      </c>
      <c r="G707">
        <f>IF(Combined_Data!G702 &gt; 5000, Combined_Data!G702 - 5000, 0)</f>
        <v>3803.6694649484107</v>
      </c>
      <c r="H707">
        <f>IF(Combined_Data!H702 &gt; 5000, Combined_Data!H702 - 5000, 0)</f>
        <v>0</v>
      </c>
      <c r="I707">
        <f>IF(Combined_Data!I702 &gt; 5000, Combined_Data!I702 - 5000, 0)</f>
        <v>0</v>
      </c>
      <c r="J707">
        <f>IF(Combined_Data!J702 &gt; 5000, Combined_Data!J702 - 5000, 0)</f>
        <v>7103.8316718230999</v>
      </c>
      <c r="K707">
        <f>IF(Combined_Data!K702 &gt; 5000, Combined_Data!K702 - 5000, 0)</f>
        <v>0</v>
      </c>
      <c r="L707">
        <f>IF(Combined_Data!L702 &gt; 5000, Combined_Data!L702 - 5000, 0)</f>
        <v>0</v>
      </c>
      <c r="M707">
        <f>IF(Combined_Data!M702 &gt; 5000, Combined_Data!M702 - 5000, 0)</f>
        <v>0</v>
      </c>
      <c r="N707">
        <f t="shared" si="10"/>
        <v>15271.46098573822</v>
      </c>
    </row>
    <row r="708" spans="1:14" x14ac:dyDescent="0.25">
      <c r="A708" t="s">
        <v>740</v>
      </c>
      <c r="B708">
        <f>IF(Combined_Data!B703 &gt; 5000, Combined_Data!B703 - 5000, 0)</f>
        <v>0</v>
      </c>
      <c r="C708">
        <f>IF(Combined_Data!C703 &gt; 5000, Combined_Data!C703 - 5000, 0)</f>
        <v>0</v>
      </c>
      <c r="D708">
        <f>IF(Combined_Data!D703 &gt; 5000, Combined_Data!D703 - 5000, 0)</f>
        <v>0</v>
      </c>
      <c r="E708">
        <f>IF(Combined_Data!E703 &gt; 5000, Combined_Data!E703 - 5000, 0)</f>
        <v>0</v>
      </c>
      <c r="F708">
        <f>IF(Combined_Data!F703 &gt; 5000, Combined_Data!F703 - 5000, 0)</f>
        <v>0</v>
      </c>
      <c r="G708">
        <f>IF(Combined_Data!G703 &gt; 5000, Combined_Data!G703 - 5000, 0)</f>
        <v>1843.2733614846802</v>
      </c>
      <c r="H708">
        <f>IF(Combined_Data!H703 &gt; 5000, Combined_Data!H703 - 5000, 0)</f>
        <v>0</v>
      </c>
      <c r="I708">
        <f>IF(Combined_Data!I703 &gt; 5000, Combined_Data!I703 - 5000, 0)</f>
        <v>0</v>
      </c>
      <c r="J708">
        <f>IF(Combined_Data!J703 &gt; 5000, Combined_Data!J703 - 5000, 0)</f>
        <v>0</v>
      </c>
      <c r="K708">
        <f>IF(Combined_Data!K703 &gt; 5000, Combined_Data!K703 - 5000, 0)</f>
        <v>0</v>
      </c>
      <c r="L708">
        <f>IF(Combined_Data!L703 &gt; 5000, Combined_Data!L703 - 5000, 0)</f>
        <v>0</v>
      </c>
      <c r="M708">
        <f>IF(Combined_Data!M703 &gt; 5000, Combined_Data!M703 - 5000, 0)</f>
        <v>0</v>
      </c>
      <c r="N708">
        <f t="shared" si="10"/>
        <v>1843.2733614846802</v>
      </c>
    </row>
    <row r="709" spans="1:14" x14ac:dyDescent="0.25">
      <c r="A709" t="s">
        <v>741</v>
      </c>
      <c r="B709">
        <f>IF(Combined_Data!B704 &gt; 5000, Combined_Data!B704 - 5000, 0)</f>
        <v>0</v>
      </c>
      <c r="C709">
        <f>IF(Combined_Data!C704 &gt; 5000, Combined_Data!C704 - 5000, 0)</f>
        <v>0</v>
      </c>
      <c r="D709">
        <f>IF(Combined_Data!D704 &gt; 5000, Combined_Data!D704 - 5000, 0)</f>
        <v>0</v>
      </c>
      <c r="E709">
        <f>IF(Combined_Data!E704 &gt; 5000, Combined_Data!E704 - 5000, 0)</f>
        <v>0</v>
      </c>
      <c r="F709">
        <f>IF(Combined_Data!F704 &gt; 5000, Combined_Data!F704 - 5000, 0)</f>
        <v>0</v>
      </c>
      <c r="G709">
        <f>IF(Combined_Data!G704 &gt; 5000, Combined_Data!G704 - 5000, 0)</f>
        <v>0</v>
      </c>
      <c r="H709">
        <f>IF(Combined_Data!H704 &gt; 5000, Combined_Data!H704 - 5000, 0)</f>
        <v>3647.6223312961392</v>
      </c>
      <c r="I709">
        <f>IF(Combined_Data!I704 &gt; 5000, Combined_Data!I704 - 5000, 0)</f>
        <v>0</v>
      </c>
      <c r="J709">
        <f>IF(Combined_Data!J704 &gt; 5000, Combined_Data!J704 - 5000, 0)</f>
        <v>0</v>
      </c>
      <c r="K709">
        <f>IF(Combined_Data!K704 &gt; 5000, Combined_Data!K704 - 5000, 0)</f>
        <v>0</v>
      </c>
      <c r="L709">
        <f>IF(Combined_Data!L704 &gt; 5000, Combined_Data!L704 - 5000, 0)</f>
        <v>0</v>
      </c>
      <c r="M709">
        <f>IF(Combined_Data!M704 &gt; 5000, Combined_Data!M704 - 5000, 0)</f>
        <v>2242.1232301376904</v>
      </c>
      <c r="N709">
        <f t="shared" si="10"/>
        <v>5889.7455614338296</v>
      </c>
    </row>
    <row r="710" spans="1:14" x14ac:dyDescent="0.25">
      <c r="A710" t="s">
        <v>742</v>
      </c>
      <c r="B710">
        <f>IF(Combined_Data!B705 &gt; 5000, Combined_Data!B705 - 5000, 0)</f>
        <v>0</v>
      </c>
      <c r="C710">
        <f>IF(Combined_Data!C705 &gt; 5000, Combined_Data!C705 - 5000, 0)</f>
        <v>0</v>
      </c>
      <c r="D710">
        <f>IF(Combined_Data!D705 &gt; 5000, Combined_Data!D705 - 5000, 0)</f>
        <v>0</v>
      </c>
      <c r="E710">
        <f>IF(Combined_Data!E705 &gt; 5000, Combined_Data!E705 - 5000, 0)</f>
        <v>0</v>
      </c>
      <c r="F710">
        <f>IF(Combined_Data!F705 &gt; 5000, Combined_Data!F705 - 5000, 0)</f>
        <v>0</v>
      </c>
      <c r="G710">
        <f>IF(Combined_Data!G705 &gt; 5000, Combined_Data!G705 - 5000, 0)</f>
        <v>351.1984034645202</v>
      </c>
      <c r="H710">
        <f>IF(Combined_Data!H705 &gt; 5000, Combined_Data!H705 - 5000, 0)</f>
        <v>0</v>
      </c>
      <c r="I710">
        <f>IF(Combined_Data!I705 &gt; 5000, Combined_Data!I705 - 5000, 0)</f>
        <v>138.84884885412976</v>
      </c>
      <c r="J710">
        <f>IF(Combined_Data!J705 &gt; 5000, Combined_Data!J705 - 5000, 0)</f>
        <v>0</v>
      </c>
      <c r="K710">
        <f>IF(Combined_Data!K705 &gt; 5000, Combined_Data!K705 - 5000, 0)</f>
        <v>3611.3278179161407</v>
      </c>
      <c r="L710">
        <f>IF(Combined_Data!L705 &gt; 5000, Combined_Data!L705 - 5000, 0)</f>
        <v>0</v>
      </c>
      <c r="M710">
        <f>IF(Combined_Data!M705 &gt; 5000, Combined_Data!M705 - 5000, 0)</f>
        <v>0</v>
      </c>
      <c r="N710">
        <f t="shared" si="10"/>
        <v>4101.3750702347907</v>
      </c>
    </row>
    <row r="711" spans="1:14" x14ac:dyDescent="0.25">
      <c r="A711" t="s">
        <v>743</v>
      </c>
      <c r="B711">
        <f>IF(Combined_Data!B706 &gt; 5000, Combined_Data!B706 - 5000, 0)</f>
        <v>0</v>
      </c>
      <c r="C711">
        <f>IF(Combined_Data!C706 &gt; 5000, Combined_Data!C706 - 5000, 0)</f>
        <v>0</v>
      </c>
      <c r="D711">
        <f>IF(Combined_Data!D706 &gt; 5000, Combined_Data!D706 - 5000, 0)</f>
        <v>0</v>
      </c>
      <c r="E711">
        <f>IF(Combined_Data!E706 &gt; 5000, Combined_Data!E706 - 5000, 0)</f>
        <v>0</v>
      </c>
      <c r="F711">
        <f>IF(Combined_Data!F706 &gt; 5000, Combined_Data!F706 - 5000, 0)</f>
        <v>0</v>
      </c>
      <c r="G711">
        <f>IF(Combined_Data!G706 &gt; 5000, Combined_Data!G706 - 5000, 0)</f>
        <v>0</v>
      </c>
      <c r="H711">
        <f>IF(Combined_Data!H706 &gt; 5000, Combined_Data!H706 - 5000, 0)</f>
        <v>0</v>
      </c>
      <c r="I711">
        <f>IF(Combined_Data!I706 &gt; 5000, Combined_Data!I706 - 5000, 0)</f>
        <v>0</v>
      </c>
      <c r="J711">
        <f>IF(Combined_Data!J706 &gt; 5000, Combined_Data!J706 - 5000, 0)</f>
        <v>0</v>
      </c>
      <c r="K711">
        <f>IF(Combined_Data!K706 &gt; 5000, Combined_Data!K706 - 5000, 0)</f>
        <v>0</v>
      </c>
      <c r="L711">
        <f>IF(Combined_Data!L706 &gt; 5000, Combined_Data!L706 - 5000, 0)</f>
        <v>0</v>
      </c>
      <c r="M711">
        <f>IF(Combined_Data!M706 &gt; 5000, Combined_Data!M706 - 5000, 0)</f>
        <v>0</v>
      </c>
      <c r="N711">
        <f t="shared" si="10"/>
        <v>0</v>
      </c>
    </row>
    <row r="712" spans="1:14" x14ac:dyDescent="0.25">
      <c r="A712" t="s">
        <v>744</v>
      </c>
      <c r="B712">
        <f>IF(Combined_Data!B707 &gt; 5000, Combined_Data!B707 - 5000, 0)</f>
        <v>0</v>
      </c>
      <c r="C712">
        <f>IF(Combined_Data!C707 &gt; 5000, Combined_Data!C707 - 5000, 0)</f>
        <v>189.47605980268963</v>
      </c>
      <c r="D712">
        <f>IF(Combined_Data!D707 &gt; 5000, Combined_Data!D707 - 5000, 0)</f>
        <v>0</v>
      </c>
      <c r="E712">
        <f>IF(Combined_Data!E707 &gt; 5000, Combined_Data!E707 - 5000, 0)</f>
        <v>0</v>
      </c>
      <c r="F712">
        <f>IF(Combined_Data!F707 &gt; 5000, Combined_Data!F707 - 5000, 0)</f>
        <v>3515.5120196576499</v>
      </c>
      <c r="G712">
        <f>IF(Combined_Data!G707 &gt; 5000, Combined_Data!G707 - 5000, 0)</f>
        <v>0</v>
      </c>
      <c r="H712">
        <f>IF(Combined_Data!H707 &gt; 5000, Combined_Data!H707 - 5000, 0)</f>
        <v>0</v>
      </c>
      <c r="I712">
        <f>IF(Combined_Data!I707 &gt; 5000, Combined_Data!I707 - 5000, 0)</f>
        <v>0</v>
      </c>
      <c r="J712">
        <f>IF(Combined_Data!J707 &gt; 5000, Combined_Data!J707 - 5000, 0)</f>
        <v>0</v>
      </c>
      <c r="K712">
        <f>IF(Combined_Data!K707 &gt; 5000, Combined_Data!K707 - 5000, 0)</f>
        <v>0</v>
      </c>
      <c r="L712">
        <f>IF(Combined_Data!L707 &gt; 5000, Combined_Data!L707 - 5000, 0)</f>
        <v>695.39553840353983</v>
      </c>
      <c r="M712">
        <f>IF(Combined_Data!M707 &gt; 5000, Combined_Data!M707 - 5000, 0)</f>
        <v>0</v>
      </c>
      <c r="N712">
        <f t="shared" ref="N712:N775" si="11">SUM(B712:M712)</f>
        <v>4400.3836178638794</v>
      </c>
    </row>
    <row r="713" spans="1:14" x14ac:dyDescent="0.25">
      <c r="A713" t="s">
        <v>745</v>
      </c>
      <c r="B713">
        <f>IF(Combined_Data!B708 &gt; 5000, Combined_Data!B708 - 5000, 0)</f>
        <v>0</v>
      </c>
      <c r="C713">
        <f>IF(Combined_Data!C708 &gt; 5000, Combined_Data!C708 - 5000, 0)</f>
        <v>0</v>
      </c>
      <c r="D713">
        <f>IF(Combined_Data!D708 &gt; 5000, Combined_Data!D708 - 5000, 0)</f>
        <v>0</v>
      </c>
      <c r="E713">
        <f>IF(Combined_Data!E708 &gt; 5000, Combined_Data!E708 - 5000, 0)</f>
        <v>0</v>
      </c>
      <c r="F713">
        <f>IF(Combined_Data!F708 &gt; 5000, Combined_Data!F708 - 5000, 0)</f>
        <v>0</v>
      </c>
      <c r="G713">
        <f>IF(Combined_Data!G708 &gt; 5000, Combined_Data!G708 - 5000, 0)</f>
        <v>0</v>
      </c>
      <c r="H713">
        <f>IF(Combined_Data!H708 &gt; 5000, Combined_Data!H708 - 5000, 0)</f>
        <v>0</v>
      </c>
      <c r="I713">
        <f>IF(Combined_Data!I708 &gt; 5000, Combined_Data!I708 - 5000, 0)</f>
        <v>0</v>
      </c>
      <c r="J713">
        <f>IF(Combined_Data!J708 &gt; 5000, Combined_Data!J708 - 5000, 0)</f>
        <v>1964.5268798155903</v>
      </c>
      <c r="K713">
        <f>IF(Combined_Data!K708 &gt; 5000, Combined_Data!K708 - 5000, 0)</f>
        <v>0</v>
      </c>
      <c r="L713">
        <f>IF(Combined_Data!L708 &gt; 5000, Combined_Data!L708 - 5000, 0)</f>
        <v>0</v>
      </c>
      <c r="M713">
        <f>IF(Combined_Data!M708 &gt; 5000, Combined_Data!M708 - 5000, 0)</f>
        <v>0</v>
      </c>
      <c r="N713">
        <f t="shared" si="11"/>
        <v>1964.5268798155903</v>
      </c>
    </row>
    <row r="714" spans="1:14" x14ac:dyDescent="0.25">
      <c r="A714" t="s">
        <v>746</v>
      </c>
      <c r="B714">
        <f>IF(Combined_Data!B709 &gt; 5000, Combined_Data!B709 - 5000, 0)</f>
        <v>0</v>
      </c>
      <c r="C714">
        <f>IF(Combined_Data!C709 &gt; 5000, Combined_Data!C709 - 5000, 0)</f>
        <v>214.63010064603986</v>
      </c>
      <c r="D714">
        <f>IF(Combined_Data!D709 &gt; 5000, Combined_Data!D709 - 5000, 0)</f>
        <v>4774.3579101429495</v>
      </c>
      <c r="E714">
        <f>IF(Combined_Data!E709 &gt; 5000, Combined_Data!E709 - 5000, 0)</f>
        <v>231.5510444335996</v>
      </c>
      <c r="F714">
        <f>IF(Combined_Data!F709 &gt; 5000, Combined_Data!F709 - 5000, 0)</f>
        <v>0</v>
      </c>
      <c r="G714">
        <f>IF(Combined_Data!G709 &gt; 5000, Combined_Data!G709 - 5000, 0)</f>
        <v>0</v>
      </c>
      <c r="H714">
        <f>IF(Combined_Data!H709 &gt; 5000, Combined_Data!H709 - 5000, 0)</f>
        <v>0</v>
      </c>
      <c r="I714">
        <f>IF(Combined_Data!I709 &gt; 5000, Combined_Data!I709 - 5000, 0)</f>
        <v>0</v>
      </c>
      <c r="J714">
        <f>IF(Combined_Data!J709 &gt; 5000, Combined_Data!J709 - 5000, 0)</f>
        <v>0</v>
      </c>
      <c r="K714">
        <f>IF(Combined_Data!K709 &gt; 5000, Combined_Data!K709 - 5000, 0)</f>
        <v>1838.5463568812602</v>
      </c>
      <c r="L714">
        <f>IF(Combined_Data!L709 &gt; 5000, Combined_Data!L709 - 5000, 0)</f>
        <v>0</v>
      </c>
      <c r="M714">
        <f>IF(Combined_Data!M709 &gt; 5000, Combined_Data!M709 - 5000, 0)</f>
        <v>0</v>
      </c>
      <c r="N714">
        <f t="shared" si="11"/>
        <v>7059.0854121038492</v>
      </c>
    </row>
    <row r="715" spans="1:14" x14ac:dyDescent="0.25">
      <c r="A715" t="s">
        <v>747</v>
      </c>
      <c r="B715">
        <f>IF(Combined_Data!B710 &gt; 5000, Combined_Data!B710 - 5000, 0)</f>
        <v>0</v>
      </c>
      <c r="C715">
        <f>IF(Combined_Data!C710 &gt; 5000, Combined_Data!C710 - 5000, 0)</f>
        <v>0</v>
      </c>
      <c r="D715">
        <f>IF(Combined_Data!D710 &gt; 5000, Combined_Data!D710 - 5000, 0)</f>
        <v>0</v>
      </c>
      <c r="E715">
        <f>IF(Combined_Data!E710 &gt; 5000, Combined_Data!E710 - 5000, 0)</f>
        <v>0</v>
      </c>
      <c r="F715">
        <f>IF(Combined_Data!F710 &gt; 5000, Combined_Data!F710 - 5000, 0)</f>
        <v>0</v>
      </c>
      <c r="G715">
        <f>IF(Combined_Data!G710 &gt; 5000, Combined_Data!G710 - 5000, 0)</f>
        <v>0</v>
      </c>
      <c r="H715">
        <f>IF(Combined_Data!H710 &gt; 5000, Combined_Data!H710 - 5000, 0)</f>
        <v>0</v>
      </c>
      <c r="I715">
        <f>IF(Combined_Data!I710 &gt; 5000, Combined_Data!I710 - 5000, 0)</f>
        <v>3738.2669124417207</v>
      </c>
      <c r="J715">
        <f>IF(Combined_Data!J710 &gt; 5000, Combined_Data!J710 - 5000, 0)</f>
        <v>0</v>
      </c>
      <c r="K715">
        <f>IF(Combined_Data!K710 &gt; 5000, Combined_Data!K710 - 5000, 0)</f>
        <v>0</v>
      </c>
      <c r="L715">
        <f>IF(Combined_Data!L710 &gt; 5000, Combined_Data!L710 - 5000, 0)</f>
        <v>0</v>
      </c>
      <c r="M715">
        <f>IF(Combined_Data!M710 &gt; 5000, Combined_Data!M710 - 5000, 0)</f>
        <v>4982.4907437637994</v>
      </c>
      <c r="N715">
        <f t="shared" si="11"/>
        <v>8720.7576562055201</v>
      </c>
    </row>
    <row r="716" spans="1:14" x14ac:dyDescent="0.25">
      <c r="A716" t="s">
        <v>748</v>
      </c>
      <c r="B716">
        <f>IF(Combined_Data!B711 &gt; 5000, Combined_Data!B711 - 5000, 0)</f>
        <v>0</v>
      </c>
      <c r="C716">
        <f>IF(Combined_Data!C711 &gt; 5000, Combined_Data!C711 - 5000, 0)</f>
        <v>3546.0659257548596</v>
      </c>
      <c r="D716">
        <f>IF(Combined_Data!D711 &gt; 5000, Combined_Data!D711 - 5000, 0)</f>
        <v>0</v>
      </c>
      <c r="E716">
        <f>IF(Combined_Data!E711 &gt; 5000, Combined_Data!E711 - 5000, 0)</f>
        <v>3017.33362457559</v>
      </c>
      <c r="F716">
        <f>IF(Combined_Data!F711 &gt; 5000, Combined_Data!F711 - 5000, 0)</f>
        <v>0</v>
      </c>
      <c r="G716">
        <f>IF(Combined_Data!G711 &gt; 5000, Combined_Data!G711 - 5000, 0)</f>
        <v>0</v>
      </c>
      <c r="H716">
        <f>IF(Combined_Data!H711 &gt; 5000, Combined_Data!H711 - 5000, 0)</f>
        <v>0</v>
      </c>
      <c r="I716">
        <f>IF(Combined_Data!I711 &gt; 5000, Combined_Data!I711 - 5000, 0)</f>
        <v>1884.1969413414499</v>
      </c>
      <c r="J716">
        <f>IF(Combined_Data!J711 &gt; 5000, Combined_Data!J711 - 5000, 0)</f>
        <v>0</v>
      </c>
      <c r="K716">
        <f>IF(Combined_Data!K711 &gt; 5000, Combined_Data!K711 - 5000, 0)</f>
        <v>0</v>
      </c>
      <c r="L716">
        <f>IF(Combined_Data!L711 &gt; 5000, Combined_Data!L711 - 5000, 0)</f>
        <v>0</v>
      </c>
      <c r="M716">
        <f>IF(Combined_Data!M711 &gt; 5000, Combined_Data!M711 - 5000, 0)</f>
        <v>0</v>
      </c>
      <c r="N716">
        <f t="shared" si="11"/>
        <v>8447.5964916718985</v>
      </c>
    </row>
    <row r="717" spans="1:14" x14ac:dyDescent="0.25">
      <c r="A717" t="s">
        <v>749</v>
      </c>
      <c r="B717">
        <f>IF(Combined_Data!B712 &gt; 5000, Combined_Data!B712 - 5000, 0)</f>
        <v>0</v>
      </c>
      <c r="C717">
        <f>IF(Combined_Data!C712 &gt; 5000, Combined_Data!C712 - 5000, 0)</f>
        <v>0</v>
      </c>
      <c r="D717">
        <f>IF(Combined_Data!D712 &gt; 5000, Combined_Data!D712 - 5000, 0)</f>
        <v>2695.3632738176102</v>
      </c>
      <c r="E717">
        <f>IF(Combined_Data!E712 &gt; 5000, Combined_Data!E712 - 5000, 0)</f>
        <v>0</v>
      </c>
      <c r="F717">
        <f>IF(Combined_Data!F712 &gt; 5000, Combined_Data!F712 - 5000, 0)</f>
        <v>0</v>
      </c>
      <c r="G717">
        <f>IF(Combined_Data!G712 &gt; 5000, Combined_Data!G712 - 5000, 0)</f>
        <v>0</v>
      </c>
      <c r="H717">
        <f>IF(Combined_Data!H712 &gt; 5000, Combined_Data!H712 - 5000, 0)</f>
        <v>0</v>
      </c>
      <c r="I717">
        <f>IF(Combined_Data!I712 &gt; 5000, Combined_Data!I712 - 5000, 0)</f>
        <v>0</v>
      </c>
      <c r="J717">
        <f>IF(Combined_Data!J712 &gt; 5000, Combined_Data!J712 - 5000, 0)</f>
        <v>6343.0059622445006</v>
      </c>
      <c r="K717">
        <f>IF(Combined_Data!K712 &gt; 5000, Combined_Data!K712 - 5000, 0)</f>
        <v>203.76602308918973</v>
      </c>
      <c r="L717">
        <f>IF(Combined_Data!L712 &gt; 5000, Combined_Data!L712 - 5000, 0)</f>
        <v>6707.0505807250993</v>
      </c>
      <c r="M717">
        <f>IF(Combined_Data!M712 &gt; 5000, Combined_Data!M712 - 5000, 0)</f>
        <v>0</v>
      </c>
      <c r="N717">
        <f t="shared" si="11"/>
        <v>15949.185839876398</v>
      </c>
    </row>
    <row r="718" spans="1:14" x14ac:dyDescent="0.25">
      <c r="A718" t="s">
        <v>750</v>
      </c>
      <c r="B718">
        <f>IF(Combined_Data!B713 &gt; 5000, Combined_Data!B713 - 5000, 0)</f>
        <v>0</v>
      </c>
      <c r="C718">
        <f>IF(Combined_Data!C713 &gt; 5000, Combined_Data!C713 - 5000, 0)</f>
        <v>6288.9748285389996</v>
      </c>
      <c r="D718">
        <f>IF(Combined_Data!D713 &gt; 5000, Combined_Data!D713 - 5000, 0)</f>
        <v>0</v>
      </c>
      <c r="E718">
        <f>IF(Combined_Data!E713 &gt; 5000, Combined_Data!E713 - 5000, 0)</f>
        <v>0</v>
      </c>
      <c r="F718">
        <f>IF(Combined_Data!F713 &gt; 5000, Combined_Data!F713 - 5000, 0)</f>
        <v>0</v>
      </c>
      <c r="G718">
        <f>IF(Combined_Data!G713 &gt; 5000, Combined_Data!G713 - 5000, 0)</f>
        <v>0</v>
      </c>
      <c r="H718">
        <f>IF(Combined_Data!H713 &gt; 5000, Combined_Data!H713 - 5000, 0)</f>
        <v>5023.8245816400995</v>
      </c>
      <c r="I718">
        <f>IF(Combined_Data!I713 &gt; 5000, Combined_Data!I713 - 5000, 0)</f>
        <v>3285.2368146004101</v>
      </c>
      <c r="J718">
        <f>IF(Combined_Data!J713 &gt; 5000, Combined_Data!J713 - 5000, 0)</f>
        <v>0</v>
      </c>
      <c r="K718">
        <f>IF(Combined_Data!K713 &gt; 5000, Combined_Data!K713 - 5000, 0)</f>
        <v>0</v>
      </c>
      <c r="L718">
        <f>IF(Combined_Data!L713 &gt; 5000, Combined_Data!L713 - 5000, 0)</f>
        <v>0</v>
      </c>
      <c r="M718">
        <f>IF(Combined_Data!M713 &gt; 5000, Combined_Data!M713 - 5000, 0)</f>
        <v>0</v>
      </c>
      <c r="N718">
        <f t="shared" si="11"/>
        <v>14598.036224779509</v>
      </c>
    </row>
    <row r="719" spans="1:14" x14ac:dyDescent="0.25">
      <c r="A719" t="s">
        <v>751</v>
      </c>
      <c r="B719">
        <f>IF(Combined_Data!B714 &gt; 5000, Combined_Data!B714 - 5000, 0)</f>
        <v>0</v>
      </c>
      <c r="C719">
        <f>IF(Combined_Data!C714 &gt; 5000, Combined_Data!C714 - 5000, 0)</f>
        <v>0</v>
      </c>
      <c r="D719">
        <f>IF(Combined_Data!D714 &gt; 5000, Combined_Data!D714 - 5000, 0)</f>
        <v>0</v>
      </c>
      <c r="E719">
        <f>IF(Combined_Data!E714 &gt; 5000, Combined_Data!E714 - 5000, 0)</f>
        <v>957.89903599971967</v>
      </c>
      <c r="F719">
        <f>IF(Combined_Data!F714 &gt; 5000, Combined_Data!F714 - 5000, 0)</f>
        <v>0</v>
      </c>
      <c r="G719">
        <f>IF(Combined_Data!G714 &gt; 5000, Combined_Data!G714 - 5000, 0)</f>
        <v>0</v>
      </c>
      <c r="H719">
        <f>IF(Combined_Data!H714 &gt; 5000, Combined_Data!H714 - 5000, 0)</f>
        <v>0</v>
      </c>
      <c r="I719">
        <f>IF(Combined_Data!I714 &gt; 5000, Combined_Data!I714 - 5000, 0)</f>
        <v>0</v>
      </c>
      <c r="J719">
        <f>IF(Combined_Data!J714 &gt; 5000, Combined_Data!J714 - 5000, 0)</f>
        <v>3214.0527534570392</v>
      </c>
      <c r="K719">
        <f>IF(Combined_Data!K714 &gt; 5000, Combined_Data!K714 - 5000, 0)</f>
        <v>0</v>
      </c>
      <c r="L719">
        <f>IF(Combined_Data!L714 &gt; 5000, Combined_Data!L714 - 5000, 0)</f>
        <v>0</v>
      </c>
      <c r="M719">
        <f>IF(Combined_Data!M714 &gt; 5000, Combined_Data!M714 - 5000, 0)</f>
        <v>0</v>
      </c>
      <c r="N719">
        <f t="shared" si="11"/>
        <v>4171.9517894567589</v>
      </c>
    </row>
    <row r="720" spans="1:14" x14ac:dyDescent="0.25">
      <c r="A720" t="s">
        <v>752</v>
      </c>
      <c r="B720">
        <f>IF(Combined_Data!B715 &gt; 5000, Combined_Data!B715 - 5000, 0)</f>
        <v>0</v>
      </c>
      <c r="C720">
        <f>IF(Combined_Data!C715 &gt; 5000, Combined_Data!C715 - 5000, 0)</f>
        <v>0</v>
      </c>
      <c r="D720">
        <f>IF(Combined_Data!D715 &gt; 5000, Combined_Data!D715 - 5000, 0)</f>
        <v>3196.9457864023698</v>
      </c>
      <c r="E720">
        <f>IF(Combined_Data!E715 &gt; 5000, Combined_Data!E715 - 5000, 0)</f>
        <v>6609.7332398643994</v>
      </c>
      <c r="F720">
        <f>IF(Combined_Data!F715 &gt; 5000, Combined_Data!F715 - 5000, 0)</f>
        <v>1494.5907458635602</v>
      </c>
      <c r="G720">
        <f>IF(Combined_Data!G715 &gt; 5000, Combined_Data!G715 - 5000, 0)</f>
        <v>2184.15467837504</v>
      </c>
      <c r="H720">
        <f>IF(Combined_Data!H715 &gt; 5000, Combined_Data!H715 - 5000, 0)</f>
        <v>0</v>
      </c>
      <c r="I720">
        <f>IF(Combined_Data!I715 &gt; 5000, Combined_Data!I715 - 5000, 0)</f>
        <v>0</v>
      </c>
      <c r="J720">
        <f>IF(Combined_Data!J715 &gt; 5000, Combined_Data!J715 - 5000, 0)</f>
        <v>32.852068334779688</v>
      </c>
      <c r="K720">
        <f>IF(Combined_Data!K715 &gt; 5000, Combined_Data!K715 - 5000, 0)</f>
        <v>7855.7910954195995</v>
      </c>
      <c r="L720">
        <f>IF(Combined_Data!L715 &gt; 5000, Combined_Data!L715 - 5000, 0)</f>
        <v>0</v>
      </c>
      <c r="M720">
        <f>IF(Combined_Data!M715 &gt; 5000, Combined_Data!M715 - 5000, 0)</f>
        <v>0</v>
      </c>
      <c r="N720">
        <f t="shared" si="11"/>
        <v>21374.067614259751</v>
      </c>
    </row>
    <row r="721" spans="1:14" x14ac:dyDescent="0.25">
      <c r="A721" t="s">
        <v>753</v>
      </c>
      <c r="B721">
        <f>IF(Combined_Data!B716 &gt; 5000, Combined_Data!B716 - 5000, 0)</f>
        <v>0</v>
      </c>
      <c r="C721">
        <f>IF(Combined_Data!C716 &gt; 5000, Combined_Data!C716 - 5000, 0)</f>
        <v>0</v>
      </c>
      <c r="D721">
        <f>IF(Combined_Data!D716 &gt; 5000, Combined_Data!D716 - 5000, 0)</f>
        <v>0</v>
      </c>
      <c r="E721">
        <f>IF(Combined_Data!E716 &gt; 5000, Combined_Data!E716 - 5000, 0)</f>
        <v>0</v>
      </c>
      <c r="F721">
        <f>IF(Combined_Data!F716 &gt; 5000, Combined_Data!F716 - 5000, 0)</f>
        <v>0</v>
      </c>
      <c r="G721">
        <f>IF(Combined_Data!G716 &gt; 5000, Combined_Data!G716 - 5000, 0)</f>
        <v>3729.3128338905099</v>
      </c>
      <c r="H721">
        <f>IF(Combined_Data!H716 &gt; 5000, Combined_Data!H716 - 5000, 0)</f>
        <v>0</v>
      </c>
      <c r="I721">
        <f>IF(Combined_Data!I716 &gt; 5000, Combined_Data!I716 - 5000, 0)</f>
        <v>4338.1835300684797</v>
      </c>
      <c r="J721">
        <f>IF(Combined_Data!J716 &gt; 5000, Combined_Data!J716 - 5000, 0)</f>
        <v>0</v>
      </c>
      <c r="K721">
        <f>IF(Combined_Data!K716 &gt; 5000, Combined_Data!K716 - 5000, 0)</f>
        <v>0</v>
      </c>
      <c r="L721">
        <f>IF(Combined_Data!L716 &gt; 5000, Combined_Data!L716 - 5000, 0)</f>
        <v>0</v>
      </c>
      <c r="M721">
        <f>IF(Combined_Data!M716 &gt; 5000, Combined_Data!M716 - 5000, 0)</f>
        <v>0</v>
      </c>
      <c r="N721">
        <f t="shared" si="11"/>
        <v>8067.4963639589896</v>
      </c>
    </row>
    <row r="722" spans="1:14" x14ac:dyDescent="0.25">
      <c r="A722" t="s">
        <v>754</v>
      </c>
      <c r="B722">
        <f>IF(Combined_Data!B717 &gt; 5000, Combined_Data!B717 - 5000, 0)</f>
        <v>0</v>
      </c>
      <c r="C722">
        <f>IF(Combined_Data!C717 &gt; 5000, Combined_Data!C717 - 5000, 0)</f>
        <v>14022.750693984301</v>
      </c>
      <c r="D722">
        <f>IF(Combined_Data!D717 &gt; 5000, Combined_Data!D717 - 5000, 0)</f>
        <v>3540.8728020032704</v>
      </c>
      <c r="E722">
        <f>IF(Combined_Data!E717 &gt; 5000, Combined_Data!E717 - 5000, 0)</f>
        <v>0</v>
      </c>
      <c r="F722">
        <f>IF(Combined_Data!F717 &gt; 5000, Combined_Data!F717 - 5000, 0)</f>
        <v>2440.6985190183204</v>
      </c>
      <c r="G722">
        <f>IF(Combined_Data!G717 &gt; 5000, Combined_Data!G717 - 5000, 0)</f>
        <v>4565.0634669673</v>
      </c>
      <c r="H722">
        <f>IF(Combined_Data!H717 &gt; 5000, Combined_Data!H717 - 5000, 0)</f>
        <v>0</v>
      </c>
      <c r="I722">
        <f>IF(Combined_Data!I717 &gt; 5000, Combined_Data!I717 - 5000, 0)</f>
        <v>0</v>
      </c>
      <c r="J722">
        <f>IF(Combined_Data!J717 &gt; 5000, Combined_Data!J717 - 5000, 0)</f>
        <v>3330.9314525249792</v>
      </c>
      <c r="K722">
        <f>IF(Combined_Data!K717 &gt; 5000, Combined_Data!K717 - 5000, 0)</f>
        <v>0</v>
      </c>
      <c r="L722">
        <f>IF(Combined_Data!L717 &gt; 5000, Combined_Data!L717 - 5000, 0)</f>
        <v>0</v>
      </c>
      <c r="M722">
        <f>IF(Combined_Data!M717 &gt; 5000, Combined_Data!M717 - 5000, 0)</f>
        <v>0</v>
      </c>
      <c r="N722">
        <f t="shared" si="11"/>
        <v>27900.316934498172</v>
      </c>
    </row>
    <row r="723" spans="1:14" x14ac:dyDescent="0.25">
      <c r="A723" t="s">
        <v>755</v>
      </c>
      <c r="B723">
        <f>IF(Combined_Data!B718 &gt; 5000, Combined_Data!B718 - 5000, 0)</f>
        <v>0</v>
      </c>
      <c r="C723">
        <f>IF(Combined_Data!C718 &gt; 5000, Combined_Data!C718 - 5000, 0)</f>
        <v>831.54318051486007</v>
      </c>
      <c r="D723">
        <f>IF(Combined_Data!D718 &gt; 5000, Combined_Data!D718 - 5000, 0)</f>
        <v>0</v>
      </c>
      <c r="E723">
        <f>IF(Combined_Data!E718 &gt; 5000, Combined_Data!E718 - 5000, 0)</f>
        <v>0</v>
      </c>
      <c r="F723">
        <f>IF(Combined_Data!F718 &gt; 5000, Combined_Data!F718 - 5000, 0)</f>
        <v>0</v>
      </c>
      <c r="G723">
        <f>IF(Combined_Data!G718 &gt; 5000, Combined_Data!G718 - 5000, 0)</f>
        <v>0</v>
      </c>
      <c r="H723">
        <f>IF(Combined_Data!H718 &gt; 5000, Combined_Data!H718 - 5000, 0)</f>
        <v>0</v>
      </c>
      <c r="I723">
        <f>IF(Combined_Data!I718 &gt; 5000, Combined_Data!I718 - 5000, 0)</f>
        <v>700.12511397860999</v>
      </c>
      <c r="J723">
        <f>IF(Combined_Data!J718 &gt; 5000, Combined_Data!J718 - 5000, 0)</f>
        <v>0</v>
      </c>
      <c r="K723">
        <f>IF(Combined_Data!K718 &gt; 5000, Combined_Data!K718 - 5000, 0)</f>
        <v>0</v>
      </c>
      <c r="L723">
        <f>IF(Combined_Data!L718 &gt; 5000, Combined_Data!L718 - 5000, 0)</f>
        <v>4382.9654416177891</v>
      </c>
      <c r="M723">
        <f>IF(Combined_Data!M718 &gt; 5000, Combined_Data!M718 - 5000, 0)</f>
        <v>0</v>
      </c>
      <c r="N723">
        <f t="shared" si="11"/>
        <v>5914.6337361112592</v>
      </c>
    </row>
    <row r="724" spans="1:14" x14ac:dyDescent="0.25">
      <c r="A724" t="s">
        <v>756</v>
      </c>
      <c r="B724">
        <f>IF(Combined_Data!B719 &gt; 5000, Combined_Data!B719 - 5000, 0)</f>
        <v>0</v>
      </c>
      <c r="C724">
        <f>IF(Combined_Data!C719 &gt; 5000, Combined_Data!C719 - 5000, 0)</f>
        <v>1519.1073531347602</v>
      </c>
      <c r="D724">
        <f>IF(Combined_Data!D719 &gt; 5000, Combined_Data!D719 - 5000, 0)</f>
        <v>0</v>
      </c>
      <c r="E724">
        <f>IF(Combined_Data!E719 &gt; 5000, Combined_Data!E719 - 5000, 0)</f>
        <v>0</v>
      </c>
      <c r="F724">
        <f>IF(Combined_Data!F719 &gt; 5000, Combined_Data!F719 - 5000, 0)</f>
        <v>0</v>
      </c>
      <c r="G724">
        <f>IF(Combined_Data!G719 &gt; 5000, Combined_Data!G719 - 5000, 0)</f>
        <v>0</v>
      </c>
      <c r="H724">
        <f>IF(Combined_Data!H719 &gt; 5000, Combined_Data!H719 - 5000, 0)</f>
        <v>0</v>
      </c>
      <c r="I724">
        <f>IF(Combined_Data!I719 &gt; 5000, Combined_Data!I719 - 5000, 0)</f>
        <v>3092.0499725273603</v>
      </c>
      <c r="J724">
        <f>IF(Combined_Data!J719 &gt; 5000, Combined_Data!J719 - 5000, 0)</f>
        <v>0</v>
      </c>
      <c r="K724">
        <f>IF(Combined_Data!K719 &gt; 5000, Combined_Data!K719 - 5000, 0)</f>
        <v>0</v>
      </c>
      <c r="L724">
        <f>IF(Combined_Data!L719 &gt; 5000, Combined_Data!L719 - 5000, 0)</f>
        <v>0</v>
      </c>
      <c r="M724">
        <f>IF(Combined_Data!M719 &gt; 5000, Combined_Data!M719 - 5000, 0)</f>
        <v>0</v>
      </c>
      <c r="N724">
        <f t="shared" si="11"/>
        <v>4611.1573256621205</v>
      </c>
    </row>
    <row r="725" spans="1:14" x14ac:dyDescent="0.25">
      <c r="A725" t="s">
        <v>757</v>
      </c>
      <c r="B725">
        <f>IF(Combined_Data!B720 &gt; 5000, Combined_Data!B720 - 5000, 0)</f>
        <v>0</v>
      </c>
      <c r="C725">
        <f>IF(Combined_Data!C720 &gt; 5000, Combined_Data!C720 - 5000, 0)</f>
        <v>5567.0054296792005</v>
      </c>
      <c r="D725">
        <f>IF(Combined_Data!D720 &gt; 5000, Combined_Data!D720 - 5000, 0)</f>
        <v>0</v>
      </c>
      <c r="E725">
        <f>IF(Combined_Data!E720 &gt; 5000, Combined_Data!E720 - 5000, 0)</f>
        <v>0</v>
      </c>
      <c r="F725">
        <f>IF(Combined_Data!F720 &gt; 5000, Combined_Data!F720 - 5000, 0)</f>
        <v>0</v>
      </c>
      <c r="G725">
        <f>IF(Combined_Data!G720 &gt; 5000, Combined_Data!G720 - 5000, 0)</f>
        <v>0</v>
      </c>
      <c r="H725">
        <f>IF(Combined_Data!H720 &gt; 5000, Combined_Data!H720 - 5000, 0)</f>
        <v>4080.3968409020399</v>
      </c>
      <c r="I725">
        <f>IF(Combined_Data!I720 &gt; 5000, Combined_Data!I720 - 5000, 0)</f>
        <v>8744.5504027443003</v>
      </c>
      <c r="J725">
        <f>IF(Combined_Data!J720 &gt; 5000, Combined_Data!J720 - 5000, 0)</f>
        <v>6086.2087331083003</v>
      </c>
      <c r="K725">
        <f>IF(Combined_Data!K720 &gt; 5000, Combined_Data!K720 - 5000, 0)</f>
        <v>1736.17697125823</v>
      </c>
      <c r="L725">
        <f>IF(Combined_Data!L720 &gt; 5000, Combined_Data!L720 - 5000, 0)</f>
        <v>2495.5785725817996</v>
      </c>
      <c r="M725">
        <f>IF(Combined_Data!M720 &gt; 5000, Combined_Data!M720 - 5000, 0)</f>
        <v>0</v>
      </c>
      <c r="N725">
        <f t="shared" si="11"/>
        <v>28709.916950273873</v>
      </c>
    </row>
    <row r="726" spans="1:14" x14ac:dyDescent="0.25">
      <c r="A726" t="s">
        <v>758</v>
      </c>
      <c r="B726">
        <f>IF(Combined_Data!B721 &gt; 5000, Combined_Data!B721 - 5000, 0)</f>
        <v>0</v>
      </c>
      <c r="C726">
        <f>IF(Combined_Data!C721 &gt; 5000, Combined_Data!C721 - 5000, 0)</f>
        <v>0</v>
      </c>
      <c r="D726">
        <f>IF(Combined_Data!D721 &gt; 5000, Combined_Data!D721 - 5000, 0)</f>
        <v>2739.01149557797</v>
      </c>
      <c r="E726">
        <f>IF(Combined_Data!E721 &gt; 5000, Combined_Data!E721 - 5000, 0)</f>
        <v>7770.9181720942997</v>
      </c>
      <c r="F726">
        <f>IF(Combined_Data!F721 &gt; 5000, Combined_Data!F721 - 5000, 0)</f>
        <v>0</v>
      </c>
      <c r="G726">
        <f>IF(Combined_Data!G721 &gt; 5000, Combined_Data!G721 - 5000, 0)</f>
        <v>0</v>
      </c>
      <c r="H726">
        <f>IF(Combined_Data!H721 &gt; 5000, Combined_Data!H721 - 5000, 0)</f>
        <v>0</v>
      </c>
      <c r="I726">
        <f>IF(Combined_Data!I721 &gt; 5000, Combined_Data!I721 - 5000, 0)</f>
        <v>0</v>
      </c>
      <c r="J726">
        <f>IF(Combined_Data!J721 &gt; 5000, Combined_Data!J721 - 5000, 0)</f>
        <v>0</v>
      </c>
      <c r="K726">
        <f>IF(Combined_Data!K721 &gt; 5000, Combined_Data!K721 - 5000, 0)</f>
        <v>0</v>
      </c>
      <c r="L726">
        <f>IF(Combined_Data!L721 &gt; 5000, Combined_Data!L721 - 5000, 0)</f>
        <v>722.90327078050996</v>
      </c>
      <c r="M726">
        <f>IF(Combined_Data!M721 &gt; 5000, Combined_Data!M721 - 5000, 0)</f>
        <v>890.71325309292024</v>
      </c>
      <c r="N726">
        <f t="shared" si="11"/>
        <v>12123.546191545698</v>
      </c>
    </row>
    <row r="727" spans="1:14" x14ac:dyDescent="0.25">
      <c r="A727" t="s">
        <v>759</v>
      </c>
      <c r="B727">
        <f>IF(Combined_Data!B722 &gt; 5000, Combined_Data!B722 - 5000, 0)</f>
        <v>0</v>
      </c>
      <c r="C727">
        <f>IF(Combined_Data!C722 &gt; 5000, Combined_Data!C722 - 5000, 0)</f>
        <v>0</v>
      </c>
      <c r="D727">
        <f>IF(Combined_Data!D722 &gt; 5000, Combined_Data!D722 - 5000, 0)</f>
        <v>0</v>
      </c>
      <c r="E727">
        <f>IF(Combined_Data!E722 &gt; 5000, Combined_Data!E722 - 5000, 0)</f>
        <v>0</v>
      </c>
      <c r="F727">
        <f>IF(Combined_Data!F722 &gt; 5000, Combined_Data!F722 - 5000, 0)</f>
        <v>0</v>
      </c>
      <c r="G727">
        <f>IF(Combined_Data!G722 &gt; 5000, Combined_Data!G722 - 5000, 0)</f>
        <v>4561.7219550938007</v>
      </c>
      <c r="H727">
        <f>IF(Combined_Data!H722 &gt; 5000, Combined_Data!H722 - 5000, 0)</f>
        <v>0</v>
      </c>
      <c r="I727">
        <f>IF(Combined_Data!I722 &gt; 5000, Combined_Data!I722 - 5000, 0)</f>
        <v>449.55440597738016</v>
      </c>
      <c r="J727">
        <f>IF(Combined_Data!J722 &gt; 5000, Combined_Data!J722 - 5000, 0)</f>
        <v>0</v>
      </c>
      <c r="K727">
        <f>IF(Combined_Data!K722 &gt; 5000, Combined_Data!K722 - 5000, 0)</f>
        <v>0</v>
      </c>
      <c r="L727">
        <f>IF(Combined_Data!L722 &gt; 5000, Combined_Data!L722 - 5000, 0)</f>
        <v>4165.8336063804309</v>
      </c>
      <c r="M727">
        <f>IF(Combined_Data!M722 &gt; 5000, Combined_Data!M722 - 5000, 0)</f>
        <v>0</v>
      </c>
      <c r="N727">
        <f t="shared" si="11"/>
        <v>9177.1099674516117</v>
      </c>
    </row>
    <row r="728" spans="1:14" x14ac:dyDescent="0.25">
      <c r="A728" t="s">
        <v>760</v>
      </c>
      <c r="B728">
        <f>IF(Combined_Data!B723 &gt; 5000, Combined_Data!B723 - 5000, 0)</f>
        <v>0</v>
      </c>
      <c r="C728">
        <f>IF(Combined_Data!C723 &gt; 5000, Combined_Data!C723 - 5000, 0)</f>
        <v>0</v>
      </c>
      <c r="D728">
        <f>IF(Combined_Data!D723 &gt; 5000, Combined_Data!D723 - 5000, 0)</f>
        <v>0</v>
      </c>
      <c r="E728">
        <f>IF(Combined_Data!E723 &gt; 5000, Combined_Data!E723 - 5000, 0)</f>
        <v>1164.6389782343203</v>
      </c>
      <c r="F728">
        <f>IF(Combined_Data!F723 &gt; 5000, Combined_Data!F723 - 5000, 0)</f>
        <v>609.90078757236006</v>
      </c>
      <c r="G728">
        <f>IF(Combined_Data!G723 &gt; 5000, Combined_Data!G723 - 5000, 0)</f>
        <v>0</v>
      </c>
      <c r="H728">
        <f>IF(Combined_Data!H723 &gt; 5000, Combined_Data!H723 - 5000, 0)</f>
        <v>819.36104853594043</v>
      </c>
      <c r="I728">
        <f>IF(Combined_Data!I723 &gt; 5000, Combined_Data!I723 - 5000, 0)</f>
        <v>0</v>
      </c>
      <c r="J728">
        <f>IF(Combined_Data!J723 &gt; 5000, Combined_Data!J723 - 5000, 0)</f>
        <v>0</v>
      </c>
      <c r="K728">
        <f>IF(Combined_Data!K723 &gt; 5000, Combined_Data!K723 - 5000, 0)</f>
        <v>1989.32547786738</v>
      </c>
      <c r="L728">
        <f>IF(Combined_Data!L723 &gt; 5000, Combined_Data!L723 - 5000, 0)</f>
        <v>1143.0626196482399</v>
      </c>
      <c r="M728">
        <f>IF(Combined_Data!M723 &gt; 5000, Combined_Data!M723 - 5000, 0)</f>
        <v>0</v>
      </c>
      <c r="N728">
        <f t="shared" si="11"/>
        <v>5726.2889118582407</v>
      </c>
    </row>
    <row r="729" spans="1:14" x14ac:dyDescent="0.25">
      <c r="A729" t="s">
        <v>761</v>
      </c>
      <c r="B729">
        <f>IF(Combined_Data!B724 &gt; 5000, Combined_Data!B724 - 5000, 0)</f>
        <v>0</v>
      </c>
      <c r="C729">
        <f>IF(Combined_Data!C724 &gt; 5000, Combined_Data!C724 - 5000, 0)</f>
        <v>0</v>
      </c>
      <c r="D729">
        <f>IF(Combined_Data!D724 &gt; 5000, Combined_Data!D724 - 5000, 0)</f>
        <v>0</v>
      </c>
      <c r="E729">
        <f>IF(Combined_Data!E724 &gt; 5000, Combined_Data!E724 - 5000, 0)</f>
        <v>508.27489674795015</v>
      </c>
      <c r="F729">
        <f>IF(Combined_Data!F724 &gt; 5000, Combined_Data!F724 - 5000, 0)</f>
        <v>0</v>
      </c>
      <c r="G729">
        <f>IF(Combined_Data!G724 &gt; 5000, Combined_Data!G724 - 5000, 0)</f>
        <v>0</v>
      </c>
      <c r="H729">
        <f>IF(Combined_Data!H724 &gt; 5000, Combined_Data!H724 - 5000, 0)</f>
        <v>9698.6078886385003</v>
      </c>
      <c r="I729">
        <f>IF(Combined_Data!I724 &gt; 5000, Combined_Data!I724 - 5000, 0)</f>
        <v>0</v>
      </c>
      <c r="J729">
        <f>IF(Combined_Data!J724 &gt; 5000, Combined_Data!J724 - 5000, 0)</f>
        <v>0</v>
      </c>
      <c r="K729">
        <f>IF(Combined_Data!K724 &gt; 5000, Combined_Data!K724 - 5000, 0)</f>
        <v>11958.6129756792</v>
      </c>
      <c r="L729">
        <f>IF(Combined_Data!L724 &gt; 5000, Combined_Data!L724 - 5000, 0)</f>
        <v>0</v>
      </c>
      <c r="M729">
        <f>IF(Combined_Data!M724 &gt; 5000, Combined_Data!M724 - 5000, 0)</f>
        <v>520.48470915687994</v>
      </c>
      <c r="N729">
        <f t="shared" si="11"/>
        <v>22685.98047022253</v>
      </c>
    </row>
    <row r="730" spans="1:14" x14ac:dyDescent="0.25">
      <c r="A730" t="s">
        <v>762</v>
      </c>
      <c r="B730">
        <f>IF(Combined_Data!B725 &gt; 5000, Combined_Data!B725 - 5000, 0)</f>
        <v>0</v>
      </c>
      <c r="C730">
        <f>IF(Combined_Data!C725 &gt; 5000, Combined_Data!C725 - 5000, 0)</f>
        <v>5527.2665191620999</v>
      </c>
      <c r="D730">
        <f>IF(Combined_Data!D725 &gt; 5000, Combined_Data!D725 - 5000, 0)</f>
        <v>3502.9631853230894</v>
      </c>
      <c r="E730">
        <f>IF(Combined_Data!E725 &gt; 5000, Combined_Data!E725 - 5000, 0)</f>
        <v>0</v>
      </c>
      <c r="F730">
        <f>IF(Combined_Data!F725 &gt; 5000, Combined_Data!F725 - 5000, 0)</f>
        <v>0</v>
      </c>
      <c r="G730">
        <f>IF(Combined_Data!G725 &gt; 5000, Combined_Data!G725 - 5000, 0)</f>
        <v>0</v>
      </c>
      <c r="H730">
        <f>IF(Combined_Data!H725 &gt; 5000, Combined_Data!H725 - 5000, 0)</f>
        <v>0</v>
      </c>
      <c r="I730">
        <f>IF(Combined_Data!I725 &gt; 5000, Combined_Data!I725 - 5000, 0)</f>
        <v>3391.0203053625992</v>
      </c>
      <c r="J730">
        <f>IF(Combined_Data!J725 &gt; 5000, Combined_Data!J725 - 5000, 0)</f>
        <v>4589.2258263483309</v>
      </c>
      <c r="K730">
        <f>IF(Combined_Data!K725 &gt; 5000, Combined_Data!K725 - 5000, 0)</f>
        <v>0</v>
      </c>
      <c r="L730">
        <f>IF(Combined_Data!L725 &gt; 5000, Combined_Data!L725 - 5000, 0)</f>
        <v>0</v>
      </c>
      <c r="M730">
        <f>IF(Combined_Data!M725 &gt; 5000, Combined_Data!M725 - 5000, 0)</f>
        <v>0</v>
      </c>
      <c r="N730">
        <f t="shared" si="11"/>
        <v>17010.475836196121</v>
      </c>
    </row>
    <row r="731" spans="1:14" x14ac:dyDescent="0.25">
      <c r="A731" t="s">
        <v>763</v>
      </c>
      <c r="B731">
        <f>IF(Combined_Data!B726 &gt; 5000, Combined_Data!B726 - 5000, 0)</f>
        <v>0</v>
      </c>
      <c r="C731">
        <f>IF(Combined_Data!C726 &gt; 5000, Combined_Data!C726 - 5000, 0)</f>
        <v>0</v>
      </c>
      <c r="D731">
        <f>IF(Combined_Data!D726 &gt; 5000, Combined_Data!D726 - 5000, 0)</f>
        <v>0</v>
      </c>
      <c r="E731">
        <f>IF(Combined_Data!E726 &gt; 5000, Combined_Data!E726 - 5000, 0)</f>
        <v>2145.1453858921004</v>
      </c>
      <c r="F731">
        <f>IF(Combined_Data!F726 &gt; 5000, Combined_Data!F726 - 5000, 0)</f>
        <v>0</v>
      </c>
      <c r="G731">
        <f>IF(Combined_Data!G726 &gt; 5000, Combined_Data!G726 - 5000, 0)</f>
        <v>0</v>
      </c>
      <c r="H731">
        <f>IF(Combined_Data!H726 &gt; 5000, Combined_Data!H726 - 5000, 0)</f>
        <v>3163.9191915157498</v>
      </c>
      <c r="I731">
        <f>IF(Combined_Data!I726 &gt; 5000, Combined_Data!I726 - 5000, 0)</f>
        <v>0</v>
      </c>
      <c r="J731">
        <f>IF(Combined_Data!J726 &gt; 5000, Combined_Data!J726 - 5000, 0)</f>
        <v>0</v>
      </c>
      <c r="K731">
        <f>IF(Combined_Data!K726 &gt; 5000, Combined_Data!K726 - 5000, 0)</f>
        <v>0</v>
      </c>
      <c r="L731">
        <f>IF(Combined_Data!L726 &gt; 5000, Combined_Data!L726 - 5000, 0)</f>
        <v>0</v>
      </c>
      <c r="M731">
        <f>IF(Combined_Data!M726 &gt; 5000, Combined_Data!M726 - 5000, 0)</f>
        <v>0</v>
      </c>
      <c r="N731">
        <f t="shared" si="11"/>
        <v>5309.0645774078503</v>
      </c>
    </row>
    <row r="732" spans="1:14" x14ac:dyDescent="0.25">
      <c r="A732" t="s">
        <v>764</v>
      </c>
      <c r="B732">
        <f>IF(Combined_Data!B727 &gt; 5000, Combined_Data!B727 - 5000, 0)</f>
        <v>0</v>
      </c>
      <c r="C732">
        <f>IF(Combined_Data!C727 &gt; 5000, Combined_Data!C727 - 5000, 0)</f>
        <v>0</v>
      </c>
      <c r="D732">
        <f>IF(Combined_Data!D727 &gt; 5000, Combined_Data!D727 - 5000, 0)</f>
        <v>0</v>
      </c>
      <c r="E732">
        <f>IF(Combined_Data!E727 &gt; 5000, Combined_Data!E727 - 5000, 0)</f>
        <v>0</v>
      </c>
      <c r="F732">
        <f>IF(Combined_Data!F727 &gt; 5000, Combined_Data!F727 - 5000, 0)</f>
        <v>2917.7957040557303</v>
      </c>
      <c r="G732">
        <f>IF(Combined_Data!G727 &gt; 5000, Combined_Data!G727 - 5000, 0)</f>
        <v>0</v>
      </c>
      <c r="H732">
        <f>IF(Combined_Data!H727 &gt; 5000, Combined_Data!H727 - 5000, 0)</f>
        <v>0</v>
      </c>
      <c r="I732">
        <f>IF(Combined_Data!I727 &gt; 5000, Combined_Data!I727 - 5000, 0)</f>
        <v>0</v>
      </c>
      <c r="J732">
        <f>IF(Combined_Data!J727 &gt; 5000, Combined_Data!J727 - 5000, 0)</f>
        <v>0</v>
      </c>
      <c r="K732">
        <f>IF(Combined_Data!K727 &gt; 5000, Combined_Data!K727 - 5000, 0)</f>
        <v>4207.0813567345103</v>
      </c>
      <c r="L732">
        <f>IF(Combined_Data!L727 &gt; 5000, Combined_Data!L727 - 5000, 0)</f>
        <v>0</v>
      </c>
      <c r="M732">
        <f>IF(Combined_Data!M727 &gt; 5000, Combined_Data!M727 - 5000, 0)</f>
        <v>8374.7523400891005</v>
      </c>
      <c r="N732">
        <f t="shared" si="11"/>
        <v>15499.629400879341</v>
      </c>
    </row>
    <row r="733" spans="1:14" x14ac:dyDescent="0.25">
      <c r="A733" t="s">
        <v>765</v>
      </c>
      <c r="B733">
        <f>IF(Combined_Data!B728 &gt; 5000, Combined_Data!B728 - 5000, 0)</f>
        <v>0</v>
      </c>
      <c r="C733">
        <f>IF(Combined_Data!C728 &gt; 5000, Combined_Data!C728 - 5000, 0)</f>
        <v>1160.3449555356901</v>
      </c>
      <c r="D733">
        <f>IF(Combined_Data!D728 &gt; 5000, Combined_Data!D728 - 5000, 0)</f>
        <v>2631.8396776426798</v>
      </c>
      <c r="E733">
        <f>IF(Combined_Data!E728 &gt; 5000, Combined_Data!E728 - 5000, 0)</f>
        <v>0</v>
      </c>
      <c r="F733">
        <f>IF(Combined_Data!F728 &gt; 5000, Combined_Data!F728 - 5000, 0)</f>
        <v>0</v>
      </c>
      <c r="G733">
        <f>IF(Combined_Data!G728 &gt; 5000, Combined_Data!G728 - 5000, 0)</f>
        <v>580.85963739879026</v>
      </c>
      <c r="H733">
        <f>IF(Combined_Data!H728 &gt; 5000, Combined_Data!H728 - 5000, 0)</f>
        <v>0</v>
      </c>
      <c r="I733">
        <f>IF(Combined_Data!I728 &gt; 5000, Combined_Data!I728 - 5000, 0)</f>
        <v>0</v>
      </c>
      <c r="J733">
        <f>IF(Combined_Data!J728 &gt; 5000, Combined_Data!J728 - 5000, 0)</f>
        <v>0</v>
      </c>
      <c r="K733">
        <f>IF(Combined_Data!K728 &gt; 5000, Combined_Data!K728 - 5000, 0)</f>
        <v>0</v>
      </c>
      <c r="L733">
        <f>IF(Combined_Data!L728 &gt; 5000, Combined_Data!L728 - 5000, 0)</f>
        <v>0</v>
      </c>
      <c r="M733">
        <f>IF(Combined_Data!M728 &gt; 5000, Combined_Data!M728 - 5000, 0)</f>
        <v>0</v>
      </c>
      <c r="N733">
        <f t="shared" si="11"/>
        <v>4373.0442705771602</v>
      </c>
    </row>
    <row r="734" spans="1:14" x14ac:dyDescent="0.25">
      <c r="A734" t="s">
        <v>766</v>
      </c>
      <c r="B734">
        <f>IF(Combined_Data!B729 &gt; 5000, Combined_Data!B729 - 5000, 0)</f>
        <v>0</v>
      </c>
      <c r="C734">
        <f>IF(Combined_Data!C729 &gt; 5000, Combined_Data!C729 - 5000, 0)</f>
        <v>2019.54788187548</v>
      </c>
      <c r="D734">
        <f>IF(Combined_Data!D729 &gt; 5000, Combined_Data!D729 - 5000, 0)</f>
        <v>0</v>
      </c>
      <c r="E734">
        <f>IF(Combined_Data!E729 &gt; 5000, Combined_Data!E729 - 5000, 0)</f>
        <v>0</v>
      </c>
      <c r="F734">
        <f>IF(Combined_Data!F729 &gt; 5000, Combined_Data!F729 - 5000, 0)</f>
        <v>0</v>
      </c>
      <c r="G734">
        <f>IF(Combined_Data!G729 &gt; 5000, Combined_Data!G729 - 5000, 0)</f>
        <v>0</v>
      </c>
      <c r="H734">
        <f>IF(Combined_Data!H729 &gt; 5000, Combined_Data!H729 - 5000, 0)</f>
        <v>0</v>
      </c>
      <c r="I734">
        <f>IF(Combined_Data!I729 &gt; 5000, Combined_Data!I729 - 5000, 0)</f>
        <v>0</v>
      </c>
      <c r="J734">
        <f>IF(Combined_Data!J729 &gt; 5000, Combined_Data!J729 - 5000, 0)</f>
        <v>0</v>
      </c>
      <c r="K734">
        <f>IF(Combined_Data!K729 &gt; 5000, Combined_Data!K729 - 5000, 0)</f>
        <v>4744.0204209592903</v>
      </c>
      <c r="L734">
        <f>IF(Combined_Data!L729 &gt; 5000, Combined_Data!L729 - 5000, 0)</f>
        <v>0</v>
      </c>
      <c r="M734">
        <f>IF(Combined_Data!M729 &gt; 5000, Combined_Data!M729 - 5000, 0)</f>
        <v>0</v>
      </c>
      <c r="N734">
        <f t="shared" si="11"/>
        <v>6763.5683028347703</v>
      </c>
    </row>
    <row r="735" spans="1:14" x14ac:dyDescent="0.25">
      <c r="A735" t="s">
        <v>767</v>
      </c>
      <c r="B735">
        <f>IF(Combined_Data!B730 &gt; 5000, Combined_Data!B730 - 5000, 0)</f>
        <v>0</v>
      </c>
      <c r="C735">
        <f>IF(Combined_Data!C730 &gt; 5000, Combined_Data!C730 - 5000, 0)</f>
        <v>0</v>
      </c>
      <c r="D735">
        <f>IF(Combined_Data!D730 &gt; 5000, Combined_Data!D730 - 5000, 0)</f>
        <v>2533.0248358907402</v>
      </c>
      <c r="E735">
        <f>IF(Combined_Data!E730 &gt; 5000, Combined_Data!E730 - 5000, 0)</f>
        <v>0</v>
      </c>
      <c r="F735">
        <f>IF(Combined_Data!F730 &gt; 5000, Combined_Data!F730 - 5000, 0)</f>
        <v>3713.2813924190505</v>
      </c>
      <c r="G735">
        <f>IF(Combined_Data!G730 &gt; 5000, Combined_Data!G730 - 5000, 0)</f>
        <v>0</v>
      </c>
      <c r="H735">
        <f>IF(Combined_Data!H730 &gt; 5000, Combined_Data!H730 - 5000, 0)</f>
        <v>5.0074393530003363</v>
      </c>
      <c r="I735">
        <f>IF(Combined_Data!I730 &gt; 5000, Combined_Data!I730 - 5000, 0)</f>
        <v>176.38735372475003</v>
      </c>
      <c r="J735">
        <f>IF(Combined_Data!J730 &gt; 5000, Combined_Data!J730 - 5000, 0)</f>
        <v>0</v>
      </c>
      <c r="K735">
        <f>IF(Combined_Data!K730 &gt; 5000, Combined_Data!K730 - 5000, 0)</f>
        <v>0</v>
      </c>
      <c r="L735">
        <f>IF(Combined_Data!L730 &gt; 5000, Combined_Data!L730 - 5000, 0)</f>
        <v>0</v>
      </c>
      <c r="M735">
        <f>IF(Combined_Data!M730 &gt; 5000, Combined_Data!M730 - 5000, 0)</f>
        <v>0</v>
      </c>
      <c r="N735">
        <f t="shared" si="11"/>
        <v>6427.701021387541</v>
      </c>
    </row>
    <row r="736" spans="1:14" x14ac:dyDescent="0.25">
      <c r="A736" t="s">
        <v>768</v>
      </c>
      <c r="B736">
        <f>IF(Combined_Data!B731 &gt; 5000, Combined_Data!B731 - 5000, 0)</f>
        <v>0</v>
      </c>
      <c r="C736">
        <f>IF(Combined_Data!C731 &gt; 5000, Combined_Data!C731 - 5000, 0)</f>
        <v>0</v>
      </c>
      <c r="D736">
        <f>IF(Combined_Data!D731 &gt; 5000, Combined_Data!D731 - 5000, 0)</f>
        <v>0</v>
      </c>
      <c r="E736">
        <f>IF(Combined_Data!E731 &gt; 5000, Combined_Data!E731 - 5000, 0)</f>
        <v>0</v>
      </c>
      <c r="F736">
        <f>IF(Combined_Data!F731 &gt; 5000, Combined_Data!F731 - 5000, 0)</f>
        <v>4057.4709027325407</v>
      </c>
      <c r="G736">
        <f>IF(Combined_Data!G731 &gt; 5000, Combined_Data!G731 - 5000, 0)</f>
        <v>0</v>
      </c>
      <c r="H736">
        <f>IF(Combined_Data!H731 &gt; 5000, Combined_Data!H731 - 5000, 0)</f>
        <v>1880.6310111002304</v>
      </c>
      <c r="I736">
        <f>IF(Combined_Data!I731 &gt; 5000, Combined_Data!I731 - 5000, 0)</f>
        <v>3390.5946866997801</v>
      </c>
      <c r="J736">
        <f>IF(Combined_Data!J731 &gt; 5000, Combined_Data!J731 - 5000, 0)</f>
        <v>1691.06942389917</v>
      </c>
      <c r="K736">
        <f>IF(Combined_Data!K731 &gt; 5000, Combined_Data!K731 - 5000, 0)</f>
        <v>0</v>
      </c>
      <c r="L736">
        <f>IF(Combined_Data!L731 &gt; 5000, Combined_Data!L731 - 5000, 0)</f>
        <v>0</v>
      </c>
      <c r="M736">
        <f>IF(Combined_Data!M731 &gt; 5000, Combined_Data!M731 - 5000, 0)</f>
        <v>0</v>
      </c>
      <c r="N736">
        <f t="shared" si="11"/>
        <v>11019.766024431723</v>
      </c>
    </row>
    <row r="737" spans="1:14" x14ac:dyDescent="0.25">
      <c r="A737" t="s">
        <v>769</v>
      </c>
      <c r="B737">
        <f>IF(Combined_Data!B732 &gt; 5000, Combined_Data!B732 - 5000, 0)</f>
        <v>0</v>
      </c>
      <c r="C737">
        <f>IF(Combined_Data!C732 &gt; 5000, Combined_Data!C732 - 5000, 0)</f>
        <v>0</v>
      </c>
      <c r="D737">
        <f>IF(Combined_Data!D732 &gt; 5000, Combined_Data!D732 - 5000, 0)</f>
        <v>0</v>
      </c>
      <c r="E737">
        <f>IF(Combined_Data!E732 &gt; 5000, Combined_Data!E732 - 5000, 0)</f>
        <v>0</v>
      </c>
      <c r="F737">
        <f>IF(Combined_Data!F732 &gt; 5000, Combined_Data!F732 - 5000, 0)</f>
        <v>0</v>
      </c>
      <c r="G737">
        <f>IF(Combined_Data!G732 &gt; 5000, Combined_Data!G732 - 5000, 0)</f>
        <v>0</v>
      </c>
      <c r="H737">
        <f>IF(Combined_Data!H732 &gt; 5000, Combined_Data!H732 - 5000, 0)</f>
        <v>0</v>
      </c>
      <c r="I737">
        <f>IF(Combined_Data!I732 &gt; 5000, Combined_Data!I732 - 5000, 0)</f>
        <v>0</v>
      </c>
      <c r="J737">
        <f>IF(Combined_Data!J732 &gt; 5000, Combined_Data!J732 - 5000, 0)</f>
        <v>0</v>
      </c>
      <c r="K737">
        <f>IF(Combined_Data!K732 &gt; 5000, Combined_Data!K732 - 5000, 0)</f>
        <v>0</v>
      </c>
      <c r="L737">
        <f>IF(Combined_Data!L732 &gt; 5000, Combined_Data!L732 - 5000, 0)</f>
        <v>0</v>
      </c>
      <c r="M737">
        <f>IF(Combined_Data!M732 &gt; 5000, Combined_Data!M732 - 5000, 0)</f>
        <v>4263.2916301212899</v>
      </c>
      <c r="N737">
        <f t="shared" si="11"/>
        <v>4263.2916301212899</v>
      </c>
    </row>
    <row r="738" spans="1:14" x14ac:dyDescent="0.25">
      <c r="A738" t="s">
        <v>770</v>
      </c>
      <c r="B738">
        <f>IF(Combined_Data!B733 &gt; 5000, Combined_Data!B733 - 5000, 0)</f>
        <v>0</v>
      </c>
      <c r="C738">
        <f>IF(Combined_Data!C733 &gt; 5000, Combined_Data!C733 - 5000, 0)</f>
        <v>0</v>
      </c>
      <c r="D738">
        <f>IF(Combined_Data!D733 &gt; 5000, Combined_Data!D733 - 5000, 0)</f>
        <v>0</v>
      </c>
      <c r="E738">
        <f>IF(Combined_Data!E733 &gt; 5000, Combined_Data!E733 - 5000, 0)</f>
        <v>631.28657084581027</v>
      </c>
      <c r="F738">
        <f>IF(Combined_Data!F733 &gt; 5000, Combined_Data!F733 - 5000, 0)</f>
        <v>212.46032930099045</v>
      </c>
      <c r="G738">
        <f>IF(Combined_Data!G733 &gt; 5000, Combined_Data!G733 - 5000, 0)</f>
        <v>0</v>
      </c>
      <c r="H738">
        <f>IF(Combined_Data!H733 &gt; 5000, Combined_Data!H733 - 5000, 0)</f>
        <v>0</v>
      </c>
      <c r="I738">
        <f>IF(Combined_Data!I733 &gt; 5000, Combined_Data!I733 - 5000, 0)</f>
        <v>0</v>
      </c>
      <c r="J738">
        <f>IF(Combined_Data!J733 &gt; 5000, Combined_Data!J733 - 5000, 0)</f>
        <v>0</v>
      </c>
      <c r="K738">
        <f>IF(Combined_Data!K733 &gt; 5000, Combined_Data!K733 - 5000, 0)</f>
        <v>0</v>
      </c>
      <c r="L738">
        <f>IF(Combined_Data!L733 &gt; 5000, Combined_Data!L733 - 5000, 0)</f>
        <v>270.55527824923956</v>
      </c>
      <c r="M738">
        <f>IF(Combined_Data!M733 &gt; 5000, Combined_Data!M733 - 5000, 0)</f>
        <v>0</v>
      </c>
      <c r="N738">
        <f t="shared" si="11"/>
        <v>1114.3021783960403</v>
      </c>
    </row>
    <row r="739" spans="1:14" x14ac:dyDescent="0.25">
      <c r="A739" t="s">
        <v>771</v>
      </c>
      <c r="B739">
        <f>IF(Combined_Data!B734 &gt; 5000, Combined_Data!B734 - 5000, 0)</f>
        <v>0</v>
      </c>
      <c r="C739">
        <f>IF(Combined_Data!C734 &gt; 5000, Combined_Data!C734 - 5000, 0)</f>
        <v>0</v>
      </c>
      <c r="D739">
        <f>IF(Combined_Data!D734 &gt; 5000, Combined_Data!D734 - 5000, 0)</f>
        <v>0</v>
      </c>
      <c r="E739">
        <f>IF(Combined_Data!E734 &gt; 5000, Combined_Data!E734 - 5000, 0)</f>
        <v>0</v>
      </c>
      <c r="F739">
        <f>IF(Combined_Data!F734 &gt; 5000, Combined_Data!F734 - 5000, 0)</f>
        <v>0</v>
      </c>
      <c r="G739">
        <f>IF(Combined_Data!G734 &gt; 5000, Combined_Data!G734 - 5000, 0)</f>
        <v>0</v>
      </c>
      <c r="H739">
        <f>IF(Combined_Data!H734 &gt; 5000, Combined_Data!H734 - 5000, 0)</f>
        <v>0</v>
      </c>
      <c r="I739">
        <f>IF(Combined_Data!I734 &gt; 5000, Combined_Data!I734 - 5000, 0)</f>
        <v>0</v>
      </c>
      <c r="J739">
        <f>IF(Combined_Data!J734 &gt; 5000, Combined_Data!J734 - 5000, 0)</f>
        <v>0</v>
      </c>
      <c r="K739">
        <f>IF(Combined_Data!K734 &gt; 5000, Combined_Data!K734 - 5000, 0)</f>
        <v>0</v>
      </c>
      <c r="L739">
        <f>IF(Combined_Data!L734 &gt; 5000, Combined_Data!L734 - 5000, 0)</f>
        <v>0</v>
      </c>
      <c r="M739">
        <f>IF(Combined_Data!M734 &gt; 5000, Combined_Data!M734 - 5000, 0)</f>
        <v>2157.2051448078</v>
      </c>
      <c r="N739">
        <f t="shared" si="11"/>
        <v>2157.2051448078</v>
      </c>
    </row>
    <row r="740" spans="1:14" x14ac:dyDescent="0.25">
      <c r="A740" t="s">
        <v>772</v>
      </c>
      <c r="B740">
        <f>IF(Combined_Data!B735 &gt; 5000, Combined_Data!B735 - 5000, 0)</f>
        <v>0</v>
      </c>
      <c r="C740">
        <f>IF(Combined_Data!C735 &gt; 5000, Combined_Data!C735 - 5000, 0)</f>
        <v>0</v>
      </c>
      <c r="D740">
        <f>IF(Combined_Data!D735 &gt; 5000, Combined_Data!D735 - 5000, 0)</f>
        <v>0</v>
      </c>
      <c r="E740">
        <f>IF(Combined_Data!E735 &gt; 5000, Combined_Data!E735 - 5000, 0)</f>
        <v>0</v>
      </c>
      <c r="F740">
        <f>IF(Combined_Data!F735 &gt; 5000, Combined_Data!F735 - 5000, 0)</f>
        <v>0</v>
      </c>
      <c r="G740">
        <f>IF(Combined_Data!G735 &gt; 5000, Combined_Data!G735 - 5000, 0)</f>
        <v>0</v>
      </c>
      <c r="H740">
        <f>IF(Combined_Data!H735 &gt; 5000, Combined_Data!H735 - 5000, 0)</f>
        <v>0</v>
      </c>
      <c r="I740">
        <f>IF(Combined_Data!I735 &gt; 5000, Combined_Data!I735 - 5000, 0)</f>
        <v>1436.40307901702</v>
      </c>
      <c r="J740">
        <f>IF(Combined_Data!J735 &gt; 5000, Combined_Data!J735 - 5000, 0)</f>
        <v>0</v>
      </c>
      <c r="K740">
        <f>IF(Combined_Data!K735 &gt; 5000, Combined_Data!K735 - 5000, 0)</f>
        <v>0</v>
      </c>
      <c r="L740">
        <f>IF(Combined_Data!L735 &gt; 5000, Combined_Data!L735 - 5000, 0)</f>
        <v>0</v>
      </c>
      <c r="M740">
        <f>IF(Combined_Data!M735 &gt; 5000, Combined_Data!M735 - 5000, 0)</f>
        <v>2086.1967131409901</v>
      </c>
      <c r="N740">
        <f t="shared" si="11"/>
        <v>3522.5997921580101</v>
      </c>
    </row>
    <row r="741" spans="1:14" x14ac:dyDescent="0.25">
      <c r="A741" t="s">
        <v>773</v>
      </c>
      <c r="B741">
        <f>IF(Combined_Data!B736 &gt; 5000, Combined_Data!B736 - 5000, 0)</f>
        <v>0</v>
      </c>
      <c r="C741">
        <f>IF(Combined_Data!C736 &gt; 5000, Combined_Data!C736 - 5000, 0)</f>
        <v>1626.4050046371003</v>
      </c>
      <c r="D741">
        <f>IF(Combined_Data!D736 &gt; 5000, Combined_Data!D736 - 5000, 0)</f>
        <v>0</v>
      </c>
      <c r="E741">
        <f>IF(Combined_Data!E736 &gt; 5000, Combined_Data!E736 - 5000, 0)</f>
        <v>0</v>
      </c>
      <c r="F741">
        <f>IF(Combined_Data!F736 &gt; 5000, Combined_Data!F736 - 5000, 0)</f>
        <v>0</v>
      </c>
      <c r="G741">
        <f>IF(Combined_Data!G736 &gt; 5000, Combined_Data!G736 - 5000, 0)</f>
        <v>1048.31120996142</v>
      </c>
      <c r="H741">
        <f>IF(Combined_Data!H736 &gt; 5000, Combined_Data!H736 - 5000, 0)</f>
        <v>0</v>
      </c>
      <c r="I741">
        <f>IF(Combined_Data!I736 &gt; 5000, Combined_Data!I736 - 5000, 0)</f>
        <v>0</v>
      </c>
      <c r="J741">
        <f>IF(Combined_Data!J736 &gt; 5000, Combined_Data!J736 - 5000, 0)</f>
        <v>4177.8170507843697</v>
      </c>
      <c r="K741">
        <f>IF(Combined_Data!K736 &gt; 5000, Combined_Data!K736 - 5000, 0)</f>
        <v>0</v>
      </c>
      <c r="L741">
        <f>IF(Combined_Data!L736 &gt; 5000, Combined_Data!L736 - 5000, 0)</f>
        <v>0</v>
      </c>
      <c r="M741">
        <f>IF(Combined_Data!M736 &gt; 5000, Combined_Data!M736 - 5000, 0)</f>
        <v>0</v>
      </c>
      <c r="N741">
        <f t="shared" si="11"/>
        <v>6852.53326538289</v>
      </c>
    </row>
    <row r="742" spans="1:14" x14ac:dyDescent="0.25">
      <c r="A742" t="s">
        <v>774</v>
      </c>
      <c r="B742">
        <f>IF(Combined_Data!B737 &gt; 5000, Combined_Data!B737 - 5000, 0)</f>
        <v>0</v>
      </c>
      <c r="C742">
        <f>IF(Combined_Data!C737 &gt; 5000, Combined_Data!C737 - 5000, 0)</f>
        <v>0</v>
      </c>
      <c r="D742">
        <f>IF(Combined_Data!D737 &gt; 5000, Combined_Data!D737 - 5000, 0)</f>
        <v>778.41317740067007</v>
      </c>
      <c r="E742">
        <f>IF(Combined_Data!E737 &gt; 5000, Combined_Data!E737 - 5000, 0)</f>
        <v>0</v>
      </c>
      <c r="F742">
        <f>IF(Combined_Data!F737 &gt; 5000, Combined_Data!F737 - 5000, 0)</f>
        <v>0</v>
      </c>
      <c r="G742">
        <f>IF(Combined_Data!G737 &gt; 5000, Combined_Data!G737 - 5000, 0)</f>
        <v>6169.5372372674992</v>
      </c>
      <c r="H742">
        <f>IF(Combined_Data!H737 &gt; 5000, Combined_Data!H737 - 5000, 0)</f>
        <v>1896.5072979116703</v>
      </c>
      <c r="I742">
        <f>IF(Combined_Data!I737 &gt; 5000, Combined_Data!I737 - 5000, 0)</f>
        <v>0</v>
      </c>
      <c r="J742">
        <f>IF(Combined_Data!J737 &gt; 5000, Combined_Data!J737 - 5000, 0)</f>
        <v>2839.3852144618704</v>
      </c>
      <c r="K742">
        <f>IF(Combined_Data!K737 &gt; 5000, Combined_Data!K737 - 5000, 0)</f>
        <v>0</v>
      </c>
      <c r="L742">
        <f>IF(Combined_Data!L737 &gt; 5000, Combined_Data!L737 - 5000, 0)</f>
        <v>0</v>
      </c>
      <c r="M742">
        <f>IF(Combined_Data!M737 &gt; 5000, Combined_Data!M737 - 5000, 0)</f>
        <v>0</v>
      </c>
      <c r="N742">
        <f t="shared" si="11"/>
        <v>11683.842927041709</v>
      </c>
    </row>
    <row r="743" spans="1:14" x14ac:dyDescent="0.25">
      <c r="A743" t="s">
        <v>775</v>
      </c>
      <c r="B743">
        <f>IF(Combined_Data!B738 &gt; 5000, Combined_Data!B738 - 5000, 0)</f>
        <v>0</v>
      </c>
      <c r="C743">
        <f>IF(Combined_Data!C738 &gt; 5000, Combined_Data!C738 - 5000, 0)</f>
        <v>0</v>
      </c>
      <c r="D743">
        <f>IF(Combined_Data!D738 &gt; 5000, Combined_Data!D738 - 5000, 0)</f>
        <v>0</v>
      </c>
      <c r="E743">
        <f>IF(Combined_Data!E738 &gt; 5000, Combined_Data!E738 - 5000, 0)</f>
        <v>0</v>
      </c>
      <c r="F743">
        <f>IF(Combined_Data!F738 &gt; 5000, Combined_Data!F738 - 5000, 0)</f>
        <v>0</v>
      </c>
      <c r="G743">
        <f>IF(Combined_Data!G738 &gt; 5000, Combined_Data!G738 - 5000, 0)</f>
        <v>0</v>
      </c>
      <c r="H743">
        <f>IF(Combined_Data!H738 &gt; 5000, Combined_Data!H738 - 5000, 0)</f>
        <v>0</v>
      </c>
      <c r="I743">
        <f>IF(Combined_Data!I738 &gt; 5000, Combined_Data!I738 - 5000, 0)</f>
        <v>0</v>
      </c>
      <c r="J743">
        <f>IF(Combined_Data!J738 &gt; 5000, Combined_Data!J738 - 5000, 0)</f>
        <v>0</v>
      </c>
      <c r="K743">
        <f>IF(Combined_Data!K738 &gt; 5000, Combined_Data!K738 - 5000, 0)</f>
        <v>10622.3589830581</v>
      </c>
      <c r="L743">
        <f>IF(Combined_Data!L738 &gt; 5000, Combined_Data!L738 - 5000, 0)</f>
        <v>0</v>
      </c>
      <c r="M743">
        <f>IF(Combined_Data!M738 &gt; 5000, Combined_Data!M738 - 5000, 0)</f>
        <v>7737.5178398556</v>
      </c>
      <c r="N743">
        <f t="shared" si="11"/>
        <v>18359.876822913699</v>
      </c>
    </row>
    <row r="744" spans="1:14" x14ac:dyDescent="0.25">
      <c r="A744" t="s">
        <v>776</v>
      </c>
      <c r="B744">
        <f>IF(Combined_Data!B739 &gt; 5000, Combined_Data!B739 - 5000, 0)</f>
        <v>0</v>
      </c>
      <c r="C744">
        <f>IF(Combined_Data!C739 &gt; 5000, Combined_Data!C739 - 5000, 0)</f>
        <v>0</v>
      </c>
      <c r="D744">
        <f>IF(Combined_Data!D739 &gt; 5000, Combined_Data!D739 - 5000, 0)</f>
        <v>0</v>
      </c>
      <c r="E744">
        <f>IF(Combined_Data!E739 &gt; 5000, Combined_Data!E739 - 5000, 0)</f>
        <v>2080.8513607429004</v>
      </c>
      <c r="F744">
        <f>IF(Combined_Data!F739 &gt; 5000, Combined_Data!F739 - 5000, 0)</f>
        <v>0</v>
      </c>
      <c r="G744">
        <f>IF(Combined_Data!G739 &gt; 5000, Combined_Data!G739 - 5000, 0)</f>
        <v>0</v>
      </c>
      <c r="H744">
        <f>IF(Combined_Data!H739 &gt; 5000, Combined_Data!H739 - 5000, 0)</f>
        <v>0</v>
      </c>
      <c r="I744">
        <f>IF(Combined_Data!I739 &gt; 5000, Combined_Data!I739 - 5000, 0)</f>
        <v>5114.9796327652002</v>
      </c>
      <c r="J744">
        <f>IF(Combined_Data!J739 &gt; 5000, Combined_Data!J739 - 5000, 0)</f>
        <v>0</v>
      </c>
      <c r="K744">
        <f>IF(Combined_Data!K739 &gt; 5000, Combined_Data!K739 - 5000, 0)</f>
        <v>3890.9988366696707</v>
      </c>
      <c r="L744">
        <f>IF(Combined_Data!L739 &gt; 5000, Combined_Data!L739 - 5000, 0)</f>
        <v>0</v>
      </c>
      <c r="M744">
        <f>IF(Combined_Data!M739 &gt; 5000, Combined_Data!M739 - 5000, 0)</f>
        <v>0</v>
      </c>
      <c r="N744">
        <f t="shared" si="11"/>
        <v>11086.829830177772</v>
      </c>
    </row>
    <row r="745" spans="1:14" x14ac:dyDescent="0.25">
      <c r="A745" t="s">
        <v>777</v>
      </c>
      <c r="B745">
        <f>IF(Combined_Data!B740 &gt; 5000, Combined_Data!B740 - 5000, 0)</f>
        <v>0</v>
      </c>
      <c r="C745">
        <f>IF(Combined_Data!C740 &gt; 5000, Combined_Data!C740 - 5000, 0)</f>
        <v>0</v>
      </c>
      <c r="D745">
        <f>IF(Combined_Data!D740 &gt; 5000, Combined_Data!D740 - 5000, 0)</f>
        <v>5879.1573064270997</v>
      </c>
      <c r="E745">
        <f>IF(Combined_Data!E740 &gt; 5000, Combined_Data!E740 - 5000, 0)</f>
        <v>9253.3450018011008</v>
      </c>
      <c r="F745">
        <f>IF(Combined_Data!F740 &gt; 5000, Combined_Data!F740 - 5000, 0)</f>
        <v>0</v>
      </c>
      <c r="G745">
        <f>IF(Combined_Data!G740 &gt; 5000, Combined_Data!G740 - 5000, 0)</f>
        <v>0</v>
      </c>
      <c r="H745">
        <f>IF(Combined_Data!H740 &gt; 5000, Combined_Data!H740 - 5000, 0)</f>
        <v>0</v>
      </c>
      <c r="I745">
        <f>IF(Combined_Data!I740 &gt; 5000, Combined_Data!I740 - 5000, 0)</f>
        <v>16673.248209214398</v>
      </c>
      <c r="J745">
        <f>IF(Combined_Data!J740 &gt; 5000, Combined_Data!J740 - 5000, 0)</f>
        <v>0</v>
      </c>
      <c r="K745">
        <f>IF(Combined_Data!K740 &gt; 5000, Combined_Data!K740 - 5000, 0)</f>
        <v>0</v>
      </c>
      <c r="L745">
        <f>IF(Combined_Data!L740 &gt; 5000, Combined_Data!L740 - 5000, 0)</f>
        <v>0</v>
      </c>
      <c r="M745">
        <f>IF(Combined_Data!M740 &gt; 5000, Combined_Data!M740 - 5000, 0)</f>
        <v>0</v>
      </c>
      <c r="N745">
        <f t="shared" si="11"/>
        <v>31805.750517442597</v>
      </c>
    </row>
    <row r="746" spans="1:14" x14ac:dyDescent="0.25">
      <c r="A746" t="s">
        <v>778</v>
      </c>
      <c r="B746">
        <f>IF(Combined_Data!B741 &gt; 5000, Combined_Data!B741 - 5000, 0)</f>
        <v>0</v>
      </c>
      <c r="C746">
        <f>IF(Combined_Data!C741 &gt; 5000, Combined_Data!C741 - 5000, 0)</f>
        <v>3943.2646291071105</v>
      </c>
      <c r="D746">
        <f>IF(Combined_Data!D741 &gt; 5000, Combined_Data!D741 - 5000, 0)</f>
        <v>0</v>
      </c>
      <c r="E746">
        <f>IF(Combined_Data!E741 &gt; 5000, Combined_Data!E741 - 5000, 0)</f>
        <v>0</v>
      </c>
      <c r="F746">
        <f>IF(Combined_Data!F741 &gt; 5000, Combined_Data!F741 - 5000, 0)</f>
        <v>0</v>
      </c>
      <c r="G746">
        <f>IF(Combined_Data!G741 &gt; 5000, Combined_Data!G741 - 5000, 0)</f>
        <v>0</v>
      </c>
      <c r="H746">
        <f>IF(Combined_Data!H741 &gt; 5000, Combined_Data!H741 - 5000, 0)</f>
        <v>0</v>
      </c>
      <c r="I746">
        <f>IF(Combined_Data!I741 &gt; 5000, Combined_Data!I741 - 5000, 0)</f>
        <v>0</v>
      </c>
      <c r="J746">
        <f>IF(Combined_Data!J741 &gt; 5000, Combined_Data!J741 - 5000, 0)</f>
        <v>0</v>
      </c>
      <c r="K746">
        <f>IF(Combined_Data!K741 &gt; 5000, Combined_Data!K741 - 5000, 0)</f>
        <v>0</v>
      </c>
      <c r="L746">
        <f>IF(Combined_Data!L741 &gt; 5000, Combined_Data!L741 - 5000, 0)</f>
        <v>0</v>
      </c>
      <c r="M746">
        <f>IF(Combined_Data!M741 &gt; 5000, Combined_Data!M741 - 5000, 0)</f>
        <v>0</v>
      </c>
      <c r="N746">
        <f t="shared" si="11"/>
        <v>3943.2646291071105</v>
      </c>
    </row>
    <row r="747" spans="1:14" x14ac:dyDescent="0.25">
      <c r="A747" t="s">
        <v>779</v>
      </c>
      <c r="B747">
        <f>IF(Combined_Data!B742 &gt; 5000, Combined_Data!B742 - 5000, 0)</f>
        <v>0</v>
      </c>
      <c r="C747">
        <f>IF(Combined_Data!C742 &gt; 5000, Combined_Data!C742 - 5000, 0)</f>
        <v>0</v>
      </c>
      <c r="D747">
        <f>IF(Combined_Data!D742 &gt; 5000, Combined_Data!D742 - 5000, 0)</f>
        <v>0</v>
      </c>
      <c r="E747">
        <f>IF(Combined_Data!E742 &gt; 5000, Combined_Data!E742 - 5000, 0)</f>
        <v>0</v>
      </c>
      <c r="F747">
        <f>IF(Combined_Data!F742 &gt; 5000, Combined_Data!F742 - 5000, 0)</f>
        <v>0</v>
      </c>
      <c r="G747">
        <f>IF(Combined_Data!G742 &gt; 5000, Combined_Data!G742 - 5000, 0)</f>
        <v>547.75105198865003</v>
      </c>
      <c r="H747">
        <f>IF(Combined_Data!H742 &gt; 5000, Combined_Data!H742 - 5000, 0)</f>
        <v>0</v>
      </c>
      <c r="I747">
        <f>IF(Combined_Data!I742 &gt; 5000, Combined_Data!I742 - 5000, 0)</f>
        <v>0</v>
      </c>
      <c r="J747">
        <f>IF(Combined_Data!J742 &gt; 5000, Combined_Data!J742 - 5000, 0)</f>
        <v>0</v>
      </c>
      <c r="K747">
        <f>IF(Combined_Data!K742 &gt; 5000, Combined_Data!K742 - 5000, 0)</f>
        <v>0</v>
      </c>
      <c r="L747">
        <f>IF(Combined_Data!L742 &gt; 5000, Combined_Data!L742 - 5000, 0)</f>
        <v>0</v>
      </c>
      <c r="M747">
        <f>IF(Combined_Data!M742 &gt; 5000, Combined_Data!M742 - 5000, 0)</f>
        <v>1844.5276067046798</v>
      </c>
      <c r="N747">
        <f t="shared" si="11"/>
        <v>2392.2786586933298</v>
      </c>
    </row>
    <row r="748" spans="1:14" x14ac:dyDescent="0.25">
      <c r="A748" t="s">
        <v>780</v>
      </c>
      <c r="B748">
        <f>IF(Combined_Data!B743 &gt; 5000, Combined_Data!B743 - 5000, 0)</f>
        <v>0</v>
      </c>
      <c r="C748">
        <f>IF(Combined_Data!C743 &gt; 5000, Combined_Data!C743 - 5000, 0)</f>
        <v>1209.2369238374304</v>
      </c>
      <c r="D748">
        <f>IF(Combined_Data!D743 &gt; 5000, Combined_Data!D743 - 5000, 0)</f>
        <v>0</v>
      </c>
      <c r="E748">
        <f>IF(Combined_Data!E743 &gt; 5000, Combined_Data!E743 - 5000, 0)</f>
        <v>0</v>
      </c>
      <c r="F748">
        <f>IF(Combined_Data!F743 &gt; 5000, Combined_Data!F743 - 5000, 0)</f>
        <v>0</v>
      </c>
      <c r="G748">
        <f>IF(Combined_Data!G743 &gt; 5000, Combined_Data!G743 - 5000, 0)</f>
        <v>645.80018676221971</v>
      </c>
      <c r="H748">
        <f>IF(Combined_Data!H743 &gt; 5000, Combined_Data!H743 - 5000, 0)</f>
        <v>0</v>
      </c>
      <c r="I748">
        <f>IF(Combined_Data!I743 &gt; 5000, Combined_Data!I743 - 5000, 0)</f>
        <v>0</v>
      </c>
      <c r="J748">
        <f>IF(Combined_Data!J743 &gt; 5000, Combined_Data!J743 - 5000, 0)</f>
        <v>0</v>
      </c>
      <c r="K748">
        <f>IF(Combined_Data!K743 &gt; 5000, Combined_Data!K743 - 5000, 0)</f>
        <v>0</v>
      </c>
      <c r="L748">
        <f>IF(Combined_Data!L743 &gt; 5000, Combined_Data!L743 - 5000, 0)</f>
        <v>1733.6215060874401</v>
      </c>
      <c r="M748">
        <f>IF(Combined_Data!M743 &gt; 5000, Combined_Data!M743 - 5000, 0)</f>
        <v>0</v>
      </c>
      <c r="N748">
        <f t="shared" si="11"/>
        <v>3588.6586166870902</v>
      </c>
    </row>
    <row r="749" spans="1:14" x14ac:dyDescent="0.25">
      <c r="A749" t="s">
        <v>781</v>
      </c>
      <c r="B749">
        <f>IF(Combined_Data!B744 &gt; 5000, Combined_Data!B744 - 5000, 0)</f>
        <v>0</v>
      </c>
      <c r="C749">
        <f>IF(Combined_Data!C744 &gt; 5000, Combined_Data!C744 - 5000, 0)</f>
        <v>556.08539580130036</v>
      </c>
      <c r="D749">
        <f>IF(Combined_Data!D744 &gt; 5000, Combined_Data!D744 - 5000, 0)</f>
        <v>0</v>
      </c>
      <c r="E749">
        <f>IF(Combined_Data!E744 &gt; 5000, Combined_Data!E744 - 5000, 0)</f>
        <v>11051.7861647071</v>
      </c>
      <c r="F749">
        <f>IF(Combined_Data!F744 &gt; 5000, Combined_Data!F744 - 5000, 0)</f>
        <v>0</v>
      </c>
      <c r="G749">
        <f>IF(Combined_Data!G744 &gt; 5000, Combined_Data!G744 - 5000, 0)</f>
        <v>0</v>
      </c>
      <c r="H749">
        <f>IF(Combined_Data!H744 &gt; 5000, Combined_Data!H744 - 5000, 0)</f>
        <v>0</v>
      </c>
      <c r="I749">
        <f>IF(Combined_Data!I744 &gt; 5000, Combined_Data!I744 - 5000, 0)</f>
        <v>6227.2659860580006</v>
      </c>
      <c r="J749">
        <f>IF(Combined_Data!J744 &gt; 5000, Combined_Data!J744 - 5000, 0)</f>
        <v>0</v>
      </c>
      <c r="K749">
        <f>IF(Combined_Data!K744 &gt; 5000, Combined_Data!K744 - 5000, 0)</f>
        <v>0</v>
      </c>
      <c r="L749">
        <f>IF(Combined_Data!L744 &gt; 5000, Combined_Data!L744 - 5000, 0)</f>
        <v>0</v>
      </c>
      <c r="M749">
        <f>IF(Combined_Data!M744 &gt; 5000, Combined_Data!M744 - 5000, 0)</f>
        <v>2748.8585445180997</v>
      </c>
      <c r="N749">
        <f t="shared" si="11"/>
        <v>20583.996091084504</v>
      </c>
    </row>
    <row r="750" spans="1:14" x14ac:dyDescent="0.25">
      <c r="A750" t="s">
        <v>782</v>
      </c>
      <c r="B750">
        <f>IF(Combined_Data!B745 &gt; 5000, Combined_Data!B745 - 5000, 0)</f>
        <v>0</v>
      </c>
      <c r="C750">
        <f>IF(Combined_Data!C745 &gt; 5000, Combined_Data!C745 - 5000, 0)</f>
        <v>0</v>
      </c>
      <c r="D750">
        <f>IF(Combined_Data!D745 &gt; 5000, Combined_Data!D745 - 5000, 0)</f>
        <v>143.85846248238977</v>
      </c>
      <c r="E750">
        <f>IF(Combined_Data!E745 &gt; 5000, Combined_Data!E745 - 5000, 0)</f>
        <v>0</v>
      </c>
      <c r="F750">
        <f>IF(Combined_Data!F745 &gt; 5000, Combined_Data!F745 - 5000, 0)</f>
        <v>0</v>
      </c>
      <c r="G750">
        <f>IF(Combined_Data!G745 &gt; 5000, Combined_Data!G745 - 5000, 0)</f>
        <v>0</v>
      </c>
      <c r="H750">
        <f>IF(Combined_Data!H745 &gt; 5000, Combined_Data!H745 - 5000, 0)</f>
        <v>0</v>
      </c>
      <c r="I750">
        <f>IF(Combined_Data!I745 &gt; 5000, Combined_Data!I745 - 5000, 0)</f>
        <v>0</v>
      </c>
      <c r="J750">
        <f>IF(Combined_Data!J745 &gt; 5000, Combined_Data!J745 - 5000, 0)</f>
        <v>0</v>
      </c>
      <c r="K750">
        <f>IF(Combined_Data!K745 &gt; 5000, Combined_Data!K745 - 5000, 0)</f>
        <v>5582.6339186062996</v>
      </c>
      <c r="L750">
        <f>IF(Combined_Data!L745 &gt; 5000, Combined_Data!L745 - 5000, 0)</f>
        <v>0</v>
      </c>
      <c r="M750">
        <f>IF(Combined_Data!M745 &gt; 5000, Combined_Data!M745 - 5000, 0)</f>
        <v>0</v>
      </c>
      <c r="N750">
        <f t="shared" si="11"/>
        <v>5726.4923810886894</v>
      </c>
    </row>
    <row r="751" spans="1:14" x14ac:dyDescent="0.25">
      <c r="A751" t="s">
        <v>783</v>
      </c>
      <c r="B751">
        <f>IF(Combined_Data!B746 &gt; 5000, Combined_Data!B746 - 5000, 0)</f>
        <v>0</v>
      </c>
      <c r="C751">
        <f>IF(Combined_Data!C746 &gt; 5000, Combined_Data!C746 - 5000, 0)</f>
        <v>0</v>
      </c>
      <c r="D751">
        <f>IF(Combined_Data!D746 &gt; 5000, Combined_Data!D746 - 5000, 0)</f>
        <v>1636.38502529994</v>
      </c>
      <c r="E751">
        <f>IF(Combined_Data!E746 &gt; 5000, Combined_Data!E746 - 5000, 0)</f>
        <v>175.99566893042993</v>
      </c>
      <c r="F751">
        <f>IF(Combined_Data!F746 &gt; 5000, Combined_Data!F746 - 5000, 0)</f>
        <v>0</v>
      </c>
      <c r="G751">
        <f>IF(Combined_Data!G746 &gt; 5000, Combined_Data!G746 - 5000, 0)</f>
        <v>0</v>
      </c>
      <c r="H751">
        <f>IF(Combined_Data!H746 &gt; 5000, Combined_Data!H746 - 5000, 0)</f>
        <v>0</v>
      </c>
      <c r="I751">
        <f>IF(Combined_Data!I746 &gt; 5000, Combined_Data!I746 - 5000, 0)</f>
        <v>0</v>
      </c>
      <c r="J751">
        <f>IF(Combined_Data!J746 &gt; 5000, Combined_Data!J746 - 5000, 0)</f>
        <v>7661.2715232906994</v>
      </c>
      <c r="K751">
        <f>IF(Combined_Data!K746 &gt; 5000, Combined_Data!K746 - 5000, 0)</f>
        <v>0</v>
      </c>
      <c r="L751">
        <f>IF(Combined_Data!L746 &gt; 5000, Combined_Data!L746 - 5000, 0)</f>
        <v>0</v>
      </c>
      <c r="M751">
        <f>IF(Combined_Data!M746 &gt; 5000, Combined_Data!M746 - 5000, 0)</f>
        <v>0</v>
      </c>
      <c r="N751">
        <f t="shared" si="11"/>
        <v>9473.6522175210703</v>
      </c>
    </row>
    <row r="752" spans="1:14" x14ac:dyDescent="0.25">
      <c r="A752" t="s">
        <v>784</v>
      </c>
      <c r="B752">
        <f>IF(Combined_Data!B747 &gt; 5000, Combined_Data!B747 - 5000, 0)</f>
        <v>0</v>
      </c>
      <c r="C752">
        <f>IF(Combined_Data!C747 &gt; 5000, Combined_Data!C747 - 5000, 0)</f>
        <v>0</v>
      </c>
      <c r="D752">
        <f>IF(Combined_Data!D747 &gt; 5000, Combined_Data!D747 - 5000, 0)</f>
        <v>0</v>
      </c>
      <c r="E752">
        <f>IF(Combined_Data!E747 &gt; 5000, Combined_Data!E747 - 5000, 0)</f>
        <v>7935.6027101167001</v>
      </c>
      <c r="F752">
        <f>IF(Combined_Data!F747 &gt; 5000, Combined_Data!F747 - 5000, 0)</f>
        <v>3822.4665717847001</v>
      </c>
      <c r="G752">
        <f>IF(Combined_Data!G747 &gt; 5000, Combined_Data!G747 - 5000, 0)</f>
        <v>0</v>
      </c>
      <c r="H752">
        <f>IF(Combined_Data!H747 &gt; 5000, Combined_Data!H747 - 5000, 0)</f>
        <v>422.02907901308026</v>
      </c>
      <c r="I752">
        <f>IF(Combined_Data!I747 &gt; 5000, Combined_Data!I747 - 5000, 0)</f>
        <v>4149.4859740612501</v>
      </c>
      <c r="J752">
        <f>IF(Combined_Data!J747 &gt; 5000, Combined_Data!J747 - 5000, 0)</f>
        <v>0</v>
      </c>
      <c r="K752">
        <f>IF(Combined_Data!K747 &gt; 5000, Combined_Data!K747 - 5000, 0)</f>
        <v>1604.3341855726103</v>
      </c>
      <c r="L752">
        <f>IF(Combined_Data!L747 &gt; 5000, Combined_Data!L747 - 5000, 0)</f>
        <v>0</v>
      </c>
      <c r="M752">
        <f>IF(Combined_Data!M747 &gt; 5000, Combined_Data!M747 - 5000, 0)</f>
        <v>0</v>
      </c>
      <c r="N752">
        <f t="shared" si="11"/>
        <v>17933.918520548341</v>
      </c>
    </row>
    <row r="753" spans="1:14" x14ac:dyDescent="0.25">
      <c r="A753" t="s">
        <v>785</v>
      </c>
      <c r="B753">
        <f>IF(Combined_Data!B748 &gt; 5000, Combined_Data!B748 - 5000, 0)</f>
        <v>0</v>
      </c>
      <c r="C753">
        <f>IF(Combined_Data!C748 &gt; 5000, Combined_Data!C748 - 5000, 0)</f>
        <v>0</v>
      </c>
      <c r="D753">
        <f>IF(Combined_Data!D748 &gt; 5000, Combined_Data!D748 - 5000, 0)</f>
        <v>0</v>
      </c>
      <c r="E753">
        <f>IF(Combined_Data!E748 &gt; 5000, Combined_Data!E748 - 5000, 0)</f>
        <v>3559.5930971848193</v>
      </c>
      <c r="F753">
        <f>IF(Combined_Data!F748 &gt; 5000, Combined_Data!F748 - 5000, 0)</f>
        <v>0</v>
      </c>
      <c r="G753">
        <f>IF(Combined_Data!G748 &gt; 5000, Combined_Data!G748 - 5000, 0)</f>
        <v>0</v>
      </c>
      <c r="H753">
        <f>IF(Combined_Data!H748 &gt; 5000, Combined_Data!H748 - 5000, 0)</f>
        <v>0</v>
      </c>
      <c r="I753">
        <f>IF(Combined_Data!I748 &gt; 5000, Combined_Data!I748 - 5000, 0)</f>
        <v>0</v>
      </c>
      <c r="J753">
        <f>IF(Combined_Data!J748 &gt; 5000, Combined_Data!J748 - 5000, 0)</f>
        <v>0</v>
      </c>
      <c r="K753">
        <f>IF(Combined_Data!K748 &gt; 5000, Combined_Data!K748 - 5000, 0)</f>
        <v>4804.5061935967806</v>
      </c>
      <c r="L753">
        <f>IF(Combined_Data!L748 &gt; 5000, Combined_Data!L748 - 5000, 0)</f>
        <v>0</v>
      </c>
      <c r="M753">
        <f>IF(Combined_Data!M748 &gt; 5000, Combined_Data!M748 - 5000, 0)</f>
        <v>0</v>
      </c>
      <c r="N753">
        <f t="shared" si="11"/>
        <v>8364.0992907815998</v>
      </c>
    </row>
    <row r="754" spans="1:14" x14ac:dyDescent="0.25">
      <c r="A754" t="s">
        <v>786</v>
      </c>
      <c r="B754">
        <f>IF(Combined_Data!B749 &gt; 5000, Combined_Data!B749 - 5000, 0)</f>
        <v>0</v>
      </c>
      <c r="C754">
        <f>IF(Combined_Data!C749 &gt; 5000, Combined_Data!C749 - 5000, 0)</f>
        <v>0</v>
      </c>
      <c r="D754">
        <f>IF(Combined_Data!D749 &gt; 5000, Combined_Data!D749 - 5000, 0)</f>
        <v>0</v>
      </c>
      <c r="E754">
        <f>IF(Combined_Data!E749 &gt; 5000, Combined_Data!E749 - 5000, 0)</f>
        <v>0</v>
      </c>
      <c r="F754">
        <f>IF(Combined_Data!F749 &gt; 5000, Combined_Data!F749 - 5000, 0)</f>
        <v>0</v>
      </c>
      <c r="G754">
        <f>IF(Combined_Data!G749 &gt; 5000, Combined_Data!G749 - 5000, 0)</f>
        <v>0</v>
      </c>
      <c r="H754">
        <f>IF(Combined_Data!H749 &gt; 5000, Combined_Data!H749 - 5000, 0)</f>
        <v>1466.4837143260902</v>
      </c>
      <c r="I754">
        <f>IF(Combined_Data!I749 &gt; 5000, Combined_Data!I749 - 5000, 0)</f>
        <v>0</v>
      </c>
      <c r="J754">
        <f>IF(Combined_Data!J749 &gt; 5000, Combined_Data!J749 - 5000, 0)</f>
        <v>0</v>
      </c>
      <c r="K754">
        <f>IF(Combined_Data!K749 &gt; 5000, Combined_Data!K749 - 5000, 0)</f>
        <v>5901.1466434886006</v>
      </c>
      <c r="L754">
        <f>IF(Combined_Data!L749 &gt; 5000, Combined_Data!L749 - 5000, 0)</f>
        <v>0</v>
      </c>
      <c r="M754">
        <f>IF(Combined_Data!M749 &gt; 5000, Combined_Data!M749 - 5000, 0)</f>
        <v>0</v>
      </c>
      <c r="N754">
        <f t="shared" si="11"/>
        <v>7367.6303578146908</v>
      </c>
    </row>
    <row r="755" spans="1:14" x14ac:dyDescent="0.25">
      <c r="A755" t="s">
        <v>787</v>
      </c>
      <c r="B755">
        <f>IF(Combined_Data!B750 &gt; 5000, Combined_Data!B750 - 5000, 0)</f>
        <v>0</v>
      </c>
      <c r="C755">
        <f>IF(Combined_Data!C750 &gt; 5000, Combined_Data!C750 - 5000, 0)</f>
        <v>0</v>
      </c>
      <c r="D755">
        <f>IF(Combined_Data!D750 &gt; 5000, Combined_Data!D750 - 5000, 0)</f>
        <v>0</v>
      </c>
      <c r="E755">
        <f>IF(Combined_Data!E750 &gt; 5000, Combined_Data!E750 - 5000, 0)</f>
        <v>0</v>
      </c>
      <c r="F755">
        <f>IF(Combined_Data!F750 &gt; 5000, Combined_Data!F750 - 5000, 0)</f>
        <v>0</v>
      </c>
      <c r="G755">
        <f>IF(Combined_Data!G750 &gt; 5000, Combined_Data!G750 - 5000, 0)</f>
        <v>7147.6254910672997</v>
      </c>
      <c r="H755">
        <f>IF(Combined_Data!H750 &gt; 5000, Combined_Data!H750 - 5000, 0)</f>
        <v>0</v>
      </c>
      <c r="I755">
        <f>IF(Combined_Data!I750 &gt; 5000, Combined_Data!I750 - 5000, 0)</f>
        <v>173.42192831307966</v>
      </c>
      <c r="J755">
        <f>IF(Combined_Data!J750 &gt; 5000, Combined_Data!J750 - 5000, 0)</f>
        <v>0</v>
      </c>
      <c r="K755">
        <f>IF(Combined_Data!K750 &gt; 5000, Combined_Data!K750 - 5000, 0)</f>
        <v>2398.9117020816602</v>
      </c>
      <c r="L755">
        <f>IF(Combined_Data!L750 &gt; 5000, Combined_Data!L750 - 5000, 0)</f>
        <v>0</v>
      </c>
      <c r="M755">
        <f>IF(Combined_Data!M750 &gt; 5000, Combined_Data!M750 - 5000, 0)</f>
        <v>1314.2930570704002</v>
      </c>
      <c r="N755">
        <f t="shared" si="11"/>
        <v>11034.252178532439</v>
      </c>
    </row>
    <row r="756" spans="1:14" x14ac:dyDescent="0.25">
      <c r="A756" t="s">
        <v>788</v>
      </c>
      <c r="B756">
        <f>IF(Combined_Data!B751 &gt; 5000, Combined_Data!B751 - 5000, 0)</f>
        <v>0</v>
      </c>
      <c r="C756">
        <f>IF(Combined_Data!C751 &gt; 5000, Combined_Data!C751 - 5000, 0)</f>
        <v>8149.1112421291</v>
      </c>
      <c r="D756">
        <f>IF(Combined_Data!D751 &gt; 5000, Combined_Data!D751 - 5000, 0)</f>
        <v>0</v>
      </c>
      <c r="E756">
        <f>IF(Combined_Data!E751 &gt; 5000, Combined_Data!E751 - 5000, 0)</f>
        <v>1322.44786438336</v>
      </c>
      <c r="F756">
        <f>IF(Combined_Data!F751 &gt; 5000, Combined_Data!F751 - 5000, 0)</f>
        <v>37.716834229800043</v>
      </c>
      <c r="G756">
        <f>IF(Combined_Data!G751 &gt; 5000, Combined_Data!G751 - 5000, 0)</f>
        <v>0</v>
      </c>
      <c r="H756">
        <f>IF(Combined_Data!H751 &gt; 5000, Combined_Data!H751 - 5000, 0)</f>
        <v>0</v>
      </c>
      <c r="I756">
        <f>IF(Combined_Data!I751 &gt; 5000, Combined_Data!I751 - 5000, 0)</f>
        <v>0</v>
      </c>
      <c r="J756">
        <f>IF(Combined_Data!J751 &gt; 5000, Combined_Data!J751 - 5000, 0)</f>
        <v>0</v>
      </c>
      <c r="K756">
        <f>IF(Combined_Data!K751 &gt; 5000, Combined_Data!K751 - 5000, 0)</f>
        <v>0</v>
      </c>
      <c r="L756">
        <f>IF(Combined_Data!L751 &gt; 5000, Combined_Data!L751 - 5000, 0)</f>
        <v>0</v>
      </c>
      <c r="M756">
        <f>IF(Combined_Data!M751 &gt; 5000, Combined_Data!M751 - 5000, 0)</f>
        <v>0</v>
      </c>
      <c r="N756">
        <f t="shared" si="11"/>
        <v>9509.27594074226</v>
      </c>
    </row>
    <row r="757" spans="1:14" x14ac:dyDescent="0.25">
      <c r="A757" t="s">
        <v>789</v>
      </c>
      <c r="B757">
        <f>IF(Combined_Data!B752 &gt; 5000, Combined_Data!B752 - 5000, 0)</f>
        <v>0</v>
      </c>
      <c r="C757">
        <f>IF(Combined_Data!C752 &gt; 5000, Combined_Data!C752 - 5000, 0)</f>
        <v>4673.4163649499096</v>
      </c>
      <c r="D757">
        <f>IF(Combined_Data!D752 &gt; 5000, Combined_Data!D752 - 5000, 0)</f>
        <v>0</v>
      </c>
      <c r="E757">
        <f>IF(Combined_Data!E752 &gt; 5000, Combined_Data!E752 - 5000, 0)</f>
        <v>0</v>
      </c>
      <c r="F757">
        <f>IF(Combined_Data!F752 &gt; 5000, Combined_Data!F752 - 5000, 0)</f>
        <v>0</v>
      </c>
      <c r="G757">
        <f>IF(Combined_Data!G752 &gt; 5000, Combined_Data!G752 - 5000, 0)</f>
        <v>0</v>
      </c>
      <c r="H757">
        <f>IF(Combined_Data!H752 &gt; 5000, Combined_Data!H752 - 5000, 0)</f>
        <v>0</v>
      </c>
      <c r="I757">
        <f>IF(Combined_Data!I752 &gt; 5000, Combined_Data!I752 - 5000, 0)</f>
        <v>0</v>
      </c>
      <c r="J757">
        <f>IF(Combined_Data!J752 &gt; 5000, Combined_Data!J752 - 5000, 0)</f>
        <v>2708.8451385148001</v>
      </c>
      <c r="K757">
        <f>IF(Combined_Data!K752 &gt; 5000, Combined_Data!K752 - 5000, 0)</f>
        <v>0</v>
      </c>
      <c r="L757">
        <f>IF(Combined_Data!L752 &gt; 5000, Combined_Data!L752 - 5000, 0)</f>
        <v>0</v>
      </c>
      <c r="M757">
        <f>IF(Combined_Data!M752 &gt; 5000, Combined_Data!M752 - 5000, 0)</f>
        <v>0</v>
      </c>
      <c r="N757">
        <f t="shared" si="11"/>
        <v>7382.2615034647097</v>
      </c>
    </row>
    <row r="758" spans="1:14" x14ac:dyDescent="0.25">
      <c r="A758" t="s">
        <v>790</v>
      </c>
      <c r="B758">
        <f>IF(Combined_Data!B753 &gt; 5000, Combined_Data!B753 - 5000, 0)</f>
        <v>0</v>
      </c>
      <c r="C758">
        <f>IF(Combined_Data!C753 &gt; 5000, Combined_Data!C753 - 5000, 0)</f>
        <v>2915.2234265652296</v>
      </c>
      <c r="D758">
        <f>IF(Combined_Data!D753 &gt; 5000, Combined_Data!D753 - 5000, 0)</f>
        <v>0</v>
      </c>
      <c r="E758">
        <f>IF(Combined_Data!E753 &gt; 5000, Combined_Data!E753 - 5000, 0)</f>
        <v>0</v>
      </c>
      <c r="F758">
        <f>IF(Combined_Data!F753 &gt; 5000, Combined_Data!F753 - 5000, 0)</f>
        <v>2167.1956903509999</v>
      </c>
      <c r="G758">
        <f>IF(Combined_Data!G753 &gt; 5000, Combined_Data!G753 - 5000, 0)</f>
        <v>0</v>
      </c>
      <c r="H758">
        <f>IF(Combined_Data!H753 &gt; 5000, Combined_Data!H753 - 5000, 0)</f>
        <v>1143.0195837753299</v>
      </c>
      <c r="I758">
        <f>IF(Combined_Data!I753 &gt; 5000, Combined_Data!I753 - 5000, 0)</f>
        <v>0</v>
      </c>
      <c r="J758">
        <f>IF(Combined_Data!J753 &gt; 5000, Combined_Data!J753 - 5000, 0)</f>
        <v>932.32714930903967</v>
      </c>
      <c r="K758">
        <f>IF(Combined_Data!K753 &gt; 5000, Combined_Data!K753 - 5000, 0)</f>
        <v>0</v>
      </c>
      <c r="L758">
        <f>IF(Combined_Data!L753 &gt; 5000, Combined_Data!L753 - 5000, 0)</f>
        <v>0</v>
      </c>
      <c r="M758">
        <f>IF(Combined_Data!M753 &gt; 5000, Combined_Data!M753 - 5000, 0)</f>
        <v>0</v>
      </c>
      <c r="N758">
        <f t="shared" si="11"/>
        <v>7157.7658500005991</v>
      </c>
    </row>
    <row r="759" spans="1:14" x14ac:dyDescent="0.25">
      <c r="A759" t="s">
        <v>791</v>
      </c>
      <c r="B759">
        <f>IF(Combined_Data!B754 &gt; 5000, Combined_Data!B754 - 5000, 0)</f>
        <v>0</v>
      </c>
      <c r="C759">
        <f>IF(Combined_Data!C754 &gt; 5000, Combined_Data!C754 - 5000, 0)</f>
        <v>0</v>
      </c>
      <c r="D759">
        <f>IF(Combined_Data!D754 &gt; 5000, Combined_Data!D754 - 5000, 0)</f>
        <v>0</v>
      </c>
      <c r="E759">
        <f>IF(Combined_Data!E754 &gt; 5000, Combined_Data!E754 - 5000, 0)</f>
        <v>0</v>
      </c>
      <c r="F759">
        <f>IF(Combined_Data!F754 &gt; 5000, Combined_Data!F754 - 5000, 0)</f>
        <v>0</v>
      </c>
      <c r="G759">
        <f>IF(Combined_Data!G754 &gt; 5000, Combined_Data!G754 - 5000, 0)</f>
        <v>0</v>
      </c>
      <c r="H759">
        <f>IF(Combined_Data!H754 &gt; 5000, Combined_Data!H754 - 5000, 0)</f>
        <v>0</v>
      </c>
      <c r="I759">
        <f>IF(Combined_Data!I754 &gt; 5000, Combined_Data!I754 - 5000, 0)</f>
        <v>0</v>
      </c>
      <c r="J759">
        <f>IF(Combined_Data!J754 &gt; 5000, Combined_Data!J754 - 5000, 0)</f>
        <v>0</v>
      </c>
      <c r="K759">
        <f>IF(Combined_Data!K754 &gt; 5000, Combined_Data!K754 - 5000, 0)</f>
        <v>0</v>
      </c>
      <c r="L759">
        <f>IF(Combined_Data!L754 &gt; 5000, Combined_Data!L754 - 5000, 0)</f>
        <v>2924.1234557730704</v>
      </c>
      <c r="M759">
        <f>IF(Combined_Data!M754 &gt; 5000, Combined_Data!M754 - 5000, 0)</f>
        <v>0</v>
      </c>
      <c r="N759">
        <f t="shared" si="11"/>
        <v>2924.1234557730704</v>
      </c>
    </row>
    <row r="760" spans="1:14" x14ac:dyDescent="0.25">
      <c r="A760" t="s">
        <v>792</v>
      </c>
      <c r="B760">
        <f>IF(Combined_Data!B755 &gt; 5000, Combined_Data!B755 - 5000, 0)</f>
        <v>0</v>
      </c>
      <c r="C760">
        <f>IF(Combined_Data!C755 &gt; 5000, Combined_Data!C755 - 5000, 0)</f>
        <v>0</v>
      </c>
      <c r="D760">
        <f>IF(Combined_Data!D755 &gt; 5000, Combined_Data!D755 - 5000, 0)</f>
        <v>0</v>
      </c>
      <c r="E760">
        <f>IF(Combined_Data!E755 &gt; 5000, Combined_Data!E755 - 5000, 0)</f>
        <v>1311.87153665805</v>
      </c>
      <c r="F760">
        <f>IF(Combined_Data!F755 &gt; 5000, Combined_Data!F755 - 5000, 0)</f>
        <v>1845.6109273435804</v>
      </c>
      <c r="G760">
        <f>IF(Combined_Data!G755 &gt; 5000, Combined_Data!G755 - 5000, 0)</f>
        <v>0</v>
      </c>
      <c r="H760">
        <f>IF(Combined_Data!H755 &gt; 5000, Combined_Data!H755 - 5000, 0)</f>
        <v>0</v>
      </c>
      <c r="I760">
        <f>IF(Combined_Data!I755 &gt; 5000, Combined_Data!I755 - 5000, 0)</f>
        <v>0</v>
      </c>
      <c r="J760">
        <f>IF(Combined_Data!J755 &gt; 5000, Combined_Data!J755 - 5000, 0)</f>
        <v>1325.5481043857399</v>
      </c>
      <c r="K760">
        <f>IF(Combined_Data!K755 &gt; 5000, Combined_Data!K755 - 5000, 0)</f>
        <v>4633.3919791735498</v>
      </c>
      <c r="L760">
        <f>IF(Combined_Data!L755 &gt; 5000, Combined_Data!L755 - 5000, 0)</f>
        <v>0</v>
      </c>
      <c r="M760">
        <f>IF(Combined_Data!M755 &gt; 5000, Combined_Data!M755 - 5000, 0)</f>
        <v>0</v>
      </c>
      <c r="N760">
        <f t="shared" si="11"/>
        <v>9116.4225475609201</v>
      </c>
    </row>
    <row r="761" spans="1:14" x14ac:dyDescent="0.25">
      <c r="A761" t="s">
        <v>793</v>
      </c>
      <c r="B761">
        <f>IF(Combined_Data!B756 &gt; 5000, Combined_Data!B756 - 5000, 0)</f>
        <v>0</v>
      </c>
      <c r="C761">
        <f>IF(Combined_Data!C756 &gt; 5000, Combined_Data!C756 - 5000, 0)</f>
        <v>0</v>
      </c>
      <c r="D761">
        <f>IF(Combined_Data!D756 &gt; 5000, Combined_Data!D756 - 5000, 0)</f>
        <v>0</v>
      </c>
      <c r="E761">
        <f>IF(Combined_Data!E756 &gt; 5000, Combined_Data!E756 - 5000, 0)</f>
        <v>640.01135560880994</v>
      </c>
      <c r="F761">
        <f>IF(Combined_Data!F756 &gt; 5000, Combined_Data!F756 - 5000, 0)</f>
        <v>0</v>
      </c>
      <c r="G761">
        <f>IF(Combined_Data!G756 &gt; 5000, Combined_Data!G756 - 5000, 0)</f>
        <v>0</v>
      </c>
      <c r="H761">
        <f>IF(Combined_Data!H756 &gt; 5000, Combined_Data!H756 - 5000, 0)</f>
        <v>8319.3316104608002</v>
      </c>
      <c r="I761">
        <f>IF(Combined_Data!I756 &gt; 5000, Combined_Data!I756 - 5000, 0)</f>
        <v>5179.7162628715996</v>
      </c>
      <c r="J761">
        <f>IF(Combined_Data!J756 &gt; 5000, Combined_Data!J756 - 5000, 0)</f>
        <v>6872.6077471207991</v>
      </c>
      <c r="K761">
        <f>IF(Combined_Data!K756 &gt; 5000, Combined_Data!K756 - 5000, 0)</f>
        <v>0</v>
      </c>
      <c r="L761">
        <f>IF(Combined_Data!L756 &gt; 5000, Combined_Data!L756 - 5000, 0)</f>
        <v>3156.4793520878902</v>
      </c>
      <c r="M761">
        <f>IF(Combined_Data!M756 &gt; 5000, Combined_Data!M756 - 5000, 0)</f>
        <v>0</v>
      </c>
      <c r="N761">
        <f t="shared" si="11"/>
        <v>24168.146328149895</v>
      </c>
    </row>
    <row r="762" spans="1:14" x14ac:dyDescent="0.25">
      <c r="A762" t="s">
        <v>794</v>
      </c>
      <c r="B762">
        <f>IF(Combined_Data!B757 &gt; 5000, Combined_Data!B757 - 5000, 0)</f>
        <v>0</v>
      </c>
      <c r="C762">
        <f>IF(Combined_Data!C757 &gt; 5000, Combined_Data!C757 - 5000, 0)</f>
        <v>0</v>
      </c>
      <c r="D762">
        <f>IF(Combined_Data!D757 &gt; 5000, Combined_Data!D757 - 5000, 0)</f>
        <v>0</v>
      </c>
      <c r="E762">
        <f>IF(Combined_Data!E757 &gt; 5000, Combined_Data!E757 - 5000, 0)</f>
        <v>0</v>
      </c>
      <c r="F762">
        <f>IF(Combined_Data!F757 &gt; 5000, Combined_Data!F757 - 5000, 0)</f>
        <v>716.24872978190979</v>
      </c>
      <c r="G762">
        <f>IF(Combined_Data!G757 &gt; 5000, Combined_Data!G757 - 5000, 0)</f>
        <v>0</v>
      </c>
      <c r="H762">
        <f>IF(Combined_Data!H757 &gt; 5000, Combined_Data!H757 - 5000, 0)</f>
        <v>0</v>
      </c>
      <c r="I762">
        <f>IF(Combined_Data!I757 &gt; 5000, Combined_Data!I757 - 5000, 0)</f>
        <v>0</v>
      </c>
      <c r="J762">
        <f>IF(Combined_Data!J757 &gt; 5000, Combined_Data!J757 - 5000, 0)</f>
        <v>0</v>
      </c>
      <c r="K762">
        <f>IF(Combined_Data!K757 &gt; 5000, Combined_Data!K757 - 5000, 0)</f>
        <v>0</v>
      </c>
      <c r="L762">
        <f>IF(Combined_Data!L757 &gt; 5000, Combined_Data!L757 - 5000, 0)</f>
        <v>3645.0647158909596</v>
      </c>
      <c r="M762">
        <f>IF(Combined_Data!M757 &gt; 5000, Combined_Data!M757 - 5000, 0)</f>
        <v>0</v>
      </c>
      <c r="N762">
        <f t="shared" si="11"/>
        <v>4361.3134456728694</v>
      </c>
    </row>
    <row r="763" spans="1:14" x14ac:dyDescent="0.25">
      <c r="A763" t="s">
        <v>795</v>
      </c>
      <c r="B763">
        <f>IF(Combined_Data!B758 &gt; 5000, Combined_Data!B758 - 5000, 0)</f>
        <v>0</v>
      </c>
      <c r="C763">
        <f>IF(Combined_Data!C758 &gt; 5000, Combined_Data!C758 - 5000, 0)</f>
        <v>0</v>
      </c>
      <c r="D763">
        <f>IF(Combined_Data!D758 &gt; 5000, Combined_Data!D758 - 5000, 0)</f>
        <v>0</v>
      </c>
      <c r="E763">
        <f>IF(Combined_Data!E758 &gt; 5000, Combined_Data!E758 - 5000, 0)</f>
        <v>0</v>
      </c>
      <c r="F763">
        <f>IF(Combined_Data!F758 &gt; 5000, Combined_Data!F758 - 5000, 0)</f>
        <v>0</v>
      </c>
      <c r="G763">
        <f>IF(Combined_Data!G758 &gt; 5000, Combined_Data!G758 - 5000, 0)</f>
        <v>0</v>
      </c>
      <c r="H763">
        <f>IF(Combined_Data!H758 &gt; 5000, Combined_Data!H758 - 5000, 0)</f>
        <v>0</v>
      </c>
      <c r="I763">
        <f>IF(Combined_Data!I758 &gt; 5000, Combined_Data!I758 - 5000, 0)</f>
        <v>0</v>
      </c>
      <c r="J763">
        <f>IF(Combined_Data!J758 &gt; 5000, Combined_Data!J758 - 5000, 0)</f>
        <v>0</v>
      </c>
      <c r="K763">
        <f>IF(Combined_Data!K758 &gt; 5000, Combined_Data!K758 - 5000, 0)</f>
        <v>0</v>
      </c>
      <c r="L763">
        <f>IF(Combined_Data!L758 &gt; 5000, Combined_Data!L758 - 5000, 0)</f>
        <v>0</v>
      </c>
      <c r="M763">
        <f>IF(Combined_Data!M758 &gt; 5000, Combined_Data!M758 - 5000, 0)</f>
        <v>0</v>
      </c>
      <c r="N763">
        <f t="shared" si="11"/>
        <v>0</v>
      </c>
    </row>
    <row r="764" spans="1:14" x14ac:dyDescent="0.25">
      <c r="A764" t="s">
        <v>796</v>
      </c>
      <c r="B764">
        <f>IF(Combined_Data!B759 &gt; 5000, Combined_Data!B759 - 5000, 0)</f>
        <v>0</v>
      </c>
      <c r="C764">
        <f>IF(Combined_Data!C759 &gt; 5000, Combined_Data!C759 - 5000, 0)</f>
        <v>0</v>
      </c>
      <c r="D764">
        <f>IF(Combined_Data!D759 &gt; 5000, Combined_Data!D759 - 5000, 0)</f>
        <v>0</v>
      </c>
      <c r="E764">
        <f>IF(Combined_Data!E759 &gt; 5000, Combined_Data!E759 - 5000, 0)</f>
        <v>0</v>
      </c>
      <c r="F764">
        <f>IF(Combined_Data!F759 &gt; 5000, Combined_Data!F759 - 5000, 0)</f>
        <v>0</v>
      </c>
      <c r="G764">
        <f>IF(Combined_Data!G759 &gt; 5000, Combined_Data!G759 - 5000, 0)</f>
        <v>0</v>
      </c>
      <c r="H764">
        <f>IF(Combined_Data!H759 &gt; 5000, Combined_Data!H759 - 5000, 0)</f>
        <v>0</v>
      </c>
      <c r="I764">
        <f>IF(Combined_Data!I759 &gt; 5000, Combined_Data!I759 - 5000, 0)</f>
        <v>2882.16805376308</v>
      </c>
      <c r="J764">
        <f>IF(Combined_Data!J759 &gt; 5000, Combined_Data!J759 - 5000, 0)</f>
        <v>0</v>
      </c>
      <c r="K764">
        <f>IF(Combined_Data!K759 &gt; 5000, Combined_Data!K759 - 5000, 0)</f>
        <v>0</v>
      </c>
      <c r="L764">
        <f>IF(Combined_Data!L759 &gt; 5000, Combined_Data!L759 - 5000, 0)</f>
        <v>0</v>
      </c>
      <c r="M764">
        <f>IF(Combined_Data!M759 &gt; 5000, Combined_Data!M759 - 5000, 0)</f>
        <v>0</v>
      </c>
      <c r="N764">
        <f t="shared" si="11"/>
        <v>2882.16805376308</v>
      </c>
    </row>
    <row r="765" spans="1:14" x14ac:dyDescent="0.25">
      <c r="A765" t="s">
        <v>797</v>
      </c>
      <c r="B765">
        <f>IF(Combined_Data!B760 &gt; 5000, Combined_Data!B760 - 5000, 0)</f>
        <v>0</v>
      </c>
      <c r="C765">
        <f>IF(Combined_Data!C760 &gt; 5000, Combined_Data!C760 - 5000, 0)</f>
        <v>0</v>
      </c>
      <c r="D765">
        <f>IF(Combined_Data!D760 &gt; 5000, Combined_Data!D760 - 5000, 0)</f>
        <v>0</v>
      </c>
      <c r="E765">
        <f>IF(Combined_Data!E760 &gt; 5000, Combined_Data!E760 - 5000, 0)</f>
        <v>0</v>
      </c>
      <c r="F765">
        <f>IF(Combined_Data!F760 &gt; 5000, Combined_Data!F760 - 5000, 0)</f>
        <v>3120.8736624981002</v>
      </c>
      <c r="G765">
        <f>IF(Combined_Data!G760 &gt; 5000, Combined_Data!G760 - 5000, 0)</f>
        <v>0</v>
      </c>
      <c r="H765">
        <f>IF(Combined_Data!H760 &gt; 5000, Combined_Data!H760 - 5000, 0)</f>
        <v>0</v>
      </c>
      <c r="I765">
        <f>IF(Combined_Data!I760 &gt; 5000, Combined_Data!I760 - 5000, 0)</f>
        <v>0</v>
      </c>
      <c r="J765">
        <f>IF(Combined_Data!J760 &gt; 5000, Combined_Data!J760 - 5000, 0)</f>
        <v>0</v>
      </c>
      <c r="K765">
        <f>IF(Combined_Data!K760 &gt; 5000, Combined_Data!K760 - 5000, 0)</f>
        <v>0</v>
      </c>
      <c r="L765">
        <f>IF(Combined_Data!L760 &gt; 5000, Combined_Data!L760 - 5000, 0)</f>
        <v>0</v>
      </c>
      <c r="M765">
        <f>IF(Combined_Data!M760 &gt; 5000, Combined_Data!M760 - 5000, 0)</f>
        <v>0</v>
      </c>
      <c r="N765">
        <f t="shared" si="11"/>
        <v>3120.8736624981002</v>
      </c>
    </row>
    <row r="766" spans="1:14" x14ac:dyDescent="0.25">
      <c r="A766" t="s">
        <v>798</v>
      </c>
      <c r="B766">
        <f>IF(Combined_Data!B761 &gt; 5000, Combined_Data!B761 - 5000, 0)</f>
        <v>0</v>
      </c>
      <c r="C766">
        <f>IF(Combined_Data!C761 &gt; 5000, Combined_Data!C761 - 5000, 0)</f>
        <v>0</v>
      </c>
      <c r="D766">
        <f>IF(Combined_Data!D761 &gt; 5000, Combined_Data!D761 - 5000, 0)</f>
        <v>0</v>
      </c>
      <c r="E766">
        <f>IF(Combined_Data!E761 &gt; 5000, Combined_Data!E761 - 5000, 0)</f>
        <v>0</v>
      </c>
      <c r="F766">
        <f>IF(Combined_Data!F761 &gt; 5000, Combined_Data!F761 - 5000, 0)</f>
        <v>0</v>
      </c>
      <c r="G766">
        <f>IF(Combined_Data!G761 &gt; 5000, Combined_Data!G761 - 5000, 0)</f>
        <v>0</v>
      </c>
      <c r="H766">
        <f>IF(Combined_Data!H761 &gt; 5000, Combined_Data!H761 - 5000, 0)</f>
        <v>0</v>
      </c>
      <c r="I766">
        <f>IF(Combined_Data!I761 &gt; 5000, Combined_Data!I761 - 5000, 0)</f>
        <v>17367.544857180899</v>
      </c>
      <c r="J766">
        <f>IF(Combined_Data!J761 &gt; 5000, Combined_Data!J761 - 5000, 0)</f>
        <v>0</v>
      </c>
      <c r="K766">
        <f>IF(Combined_Data!K761 &gt; 5000, Combined_Data!K761 - 5000, 0)</f>
        <v>1937.7733388140396</v>
      </c>
      <c r="L766">
        <f>IF(Combined_Data!L761 &gt; 5000, Combined_Data!L761 - 5000, 0)</f>
        <v>0</v>
      </c>
      <c r="M766">
        <f>IF(Combined_Data!M761 &gt; 5000, Combined_Data!M761 - 5000, 0)</f>
        <v>0</v>
      </c>
      <c r="N766">
        <f t="shared" si="11"/>
        <v>19305.31819599494</v>
      </c>
    </row>
    <row r="767" spans="1:14" x14ac:dyDescent="0.25">
      <c r="A767" t="s">
        <v>799</v>
      </c>
      <c r="B767">
        <f>IF(Combined_Data!B762 &gt; 5000, Combined_Data!B762 - 5000, 0)</f>
        <v>0</v>
      </c>
      <c r="C767">
        <f>IF(Combined_Data!C762 &gt; 5000, Combined_Data!C762 - 5000, 0)</f>
        <v>0</v>
      </c>
      <c r="D767">
        <f>IF(Combined_Data!D762 &gt; 5000, Combined_Data!D762 - 5000, 0)</f>
        <v>0</v>
      </c>
      <c r="E767">
        <f>IF(Combined_Data!E762 &gt; 5000, Combined_Data!E762 - 5000, 0)</f>
        <v>0</v>
      </c>
      <c r="F767">
        <f>IF(Combined_Data!F762 &gt; 5000, Combined_Data!F762 - 5000, 0)</f>
        <v>0</v>
      </c>
      <c r="G767">
        <f>IF(Combined_Data!G762 &gt; 5000, Combined_Data!G762 - 5000, 0)</f>
        <v>1303.9054851473102</v>
      </c>
      <c r="H767">
        <f>IF(Combined_Data!H762 &gt; 5000, Combined_Data!H762 - 5000, 0)</f>
        <v>0</v>
      </c>
      <c r="I767">
        <f>IF(Combined_Data!I762 &gt; 5000, Combined_Data!I762 - 5000, 0)</f>
        <v>0</v>
      </c>
      <c r="J767">
        <f>IF(Combined_Data!J762 &gt; 5000, Combined_Data!J762 - 5000, 0)</f>
        <v>1434.5816382821604</v>
      </c>
      <c r="K767">
        <f>IF(Combined_Data!K762 &gt; 5000, Combined_Data!K762 - 5000, 0)</f>
        <v>2932.2772074526902</v>
      </c>
      <c r="L767">
        <f>IF(Combined_Data!L762 &gt; 5000, Combined_Data!L762 - 5000, 0)</f>
        <v>0</v>
      </c>
      <c r="M767">
        <f>IF(Combined_Data!M762 &gt; 5000, Combined_Data!M762 - 5000, 0)</f>
        <v>0</v>
      </c>
      <c r="N767">
        <f t="shared" si="11"/>
        <v>5670.7643308821607</v>
      </c>
    </row>
    <row r="768" spans="1:14" x14ac:dyDescent="0.25">
      <c r="A768" t="s">
        <v>800</v>
      </c>
      <c r="B768">
        <f>IF(Combined_Data!B763 &gt; 5000, Combined_Data!B763 - 5000, 0)</f>
        <v>0</v>
      </c>
      <c r="C768">
        <f>IF(Combined_Data!C763 &gt; 5000, Combined_Data!C763 - 5000, 0)</f>
        <v>3795.8946865477301</v>
      </c>
      <c r="D768">
        <f>IF(Combined_Data!D763 &gt; 5000, Combined_Data!D763 - 5000, 0)</f>
        <v>0</v>
      </c>
      <c r="E768">
        <f>IF(Combined_Data!E763 &gt; 5000, Combined_Data!E763 - 5000, 0)</f>
        <v>0</v>
      </c>
      <c r="F768">
        <f>IF(Combined_Data!F763 &gt; 5000, Combined_Data!F763 - 5000, 0)</f>
        <v>0</v>
      </c>
      <c r="G768">
        <f>IF(Combined_Data!G763 &gt; 5000, Combined_Data!G763 - 5000, 0)</f>
        <v>3226.5868029548492</v>
      </c>
      <c r="H768">
        <f>IF(Combined_Data!H763 &gt; 5000, Combined_Data!H763 - 5000, 0)</f>
        <v>0</v>
      </c>
      <c r="I768">
        <f>IF(Combined_Data!I763 &gt; 5000, Combined_Data!I763 - 5000, 0)</f>
        <v>0</v>
      </c>
      <c r="J768">
        <f>IF(Combined_Data!J763 &gt; 5000, Combined_Data!J763 - 5000, 0)</f>
        <v>0</v>
      </c>
      <c r="K768">
        <f>IF(Combined_Data!K763 &gt; 5000, Combined_Data!K763 - 5000, 0)</f>
        <v>5105.5046752855997</v>
      </c>
      <c r="L768">
        <f>IF(Combined_Data!L763 &gt; 5000, Combined_Data!L763 - 5000, 0)</f>
        <v>0</v>
      </c>
      <c r="M768">
        <f>IF(Combined_Data!M763 &gt; 5000, Combined_Data!M763 - 5000, 0)</f>
        <v>0</v>
      </c>
      <c r="N768">
        <f t="shared" si="11"/>
        <v>12127.986164788179</v>
      </c>
    </row>
    <row r="769" spans="1:14" x14ac:dyDescent="0.25">
      <c r="A769" t="s">
        <v>801</v>
      </c>
      <c r="B769">
        <f>IF(Combined_Data!B764 &gt; 5000, Combined_Data!B764 - 5000, 0)</f>
        <v>0</v>
      </c>
      <c r="C769">
        <f>IF(Combined_Data!C764 &gt; 5000, Combined_Data!C764 - 5000, 0)</f>
        <v>0</v>
      </c>
      <c r="D769">
        <f>IF(Combined_Data!D764 &gt; 5000, Combined_Data!D764 - 5000, 0)</f>
        <v>0</v>
      </c>
      <c r="E769">
        <f>IF(Combined_Data!E764 &gt; 5000, Combined_Data!E764 - 5000, 0)</f>
        <v>0</v>
      </c>
      <c r="F769">
        <f>IF(Combined_Data!F764 &gt; 5000, Combined_Data!F764 - 5000, 0)</f>
        <v>720.24881523012027</v>
      </c>
      <c r="G769">
        <f>IF(Combined_Data!G764 &gt; 5000, Combined_Data!G764 - 5000, 0)</f>
        <v>0</v>
      </c>
      <c r="H769">
        <f>IF(Combined_Data!H764 &gt; 5000, Combined_Data!H764 - 5000, 0)</f>
        <v>0</v>
      </c>
      <c r="I769">
        <f>IF(Combined_Data!I764 &gt; 5000, Combined_Data!I764 - 5000, 0)</f>
        <v>0</v>
      </c>
      <c r="J769">
        <f>IF(Combined_Data!J764 &gt; 5000, Combined_Data!J764 - 5000, 0)</f>
        <v>952.84516084527968</v>
      </c>
      <c r="K769">
        <f>IF(Combined_Data!K764 &gt; 5000, Combined_Data!K764 - 5000, 0)</f>
        <v>104.10002347662976</v>
      </c>
      <c r="L769">
        <f>IF(Combined_Data!L764 &gt; 5000, Combined_Data!L764 - 5000, 0)</f>
        <v>0</v>
      </c>
      <c r="M769">
        <f>IF(Combined_Data!M764 &gt; 5000, Combined_Data!M764 - 5000, 0)</f>
        <v>0</v>
      </c>
      <c r="N769">
        <f t="shared" si="11"/>
        <v>1777.1939995520297</v>
      </c>
    </row>
    <row r="770" spans="1:14" x14ac:dyDescent="0.25">
      <c r="A770" t="s">
        <v>802</v>
      </c>
      <c r="B770">
        <f>IF(Combined_Data!B765 &gt; 5000, Combined_Data!B765 - 5000, 0)</f>
        <v>0</v>
      </c>
      <c r="C770">
        <f>IF(Combined_Data!C765 &gt; 5000, Combined_Data!C765 - 5000, 0)</f>
        <v>0</v>
      </c>
      <c r="D770">
        <f>IF(Combined_Data!D765 &gt; 5000, Combined_Data!D765 - 5000, 0)</f>
        <v>0</v>
      </c>
      <c r="E770">
        <f>IF(Combined_Data!E765 &gt; 5000, Combined_Data!E765 - 5000, 0)</f>
        <v>0</v>
      </c>
      <c r="F770">
        <f>IF(Combined_Data!F765 &gt; 5000, Combined_Data!F765 - 5000, 0)</f>
        <v>0</v>
      </c>
      <c r="G770">
        <f>IF(Combined_Data!G765 &gt; 5000, Combined_Data!G765 - 5000, 0)</f>
        <v>0</v>
      </c>
      <c r="H770">
        <f>IF(Combined_Data!H765 &gt; 5000, Combined_Data!H765 - 5000, 0)</f>
        <v>0</v>
      </c>
      <c r="I770">
        <f>IF(Combined_Data!I765 &gt; 5000, Combined_Data!I765 - 5000, 0)</f>
        <v>0</v>
      </c>
      <c r="J770">
        <f>IF(Combined_Data!J765 &gt; 5000, Combined_Data!J765 - 5000, 0)</f>
        <v>0</v>
      </c>
      <c r="K770">
        <f>IF(Combined_Data!K765 &gt; 5000, Combined_Data!K765 - 5000, 0)</f>
        <v>0</v>
      </c>
      <c r="L770">
        <f>IF(Combined_Data!L765 &gt; 5000, Combined_Data!L765 - 5000, 0)</f>
        <v>1494.9836311752997</v>
      </c>
      <c r="M770">
        <f>IF(Combined_Data!M765 &gt; 5000, Combined_Data!M765 - 5000, 0)</f>
        <v>0</v>
      </c>
      <c r="N770">
        <f t="shared" si="11"/>
        <v>1494.9836311752997</v>
      </c>
    </row>
    <row r="771" spans="1:14" x14ac:dyDescent="0.25">
      <c r="A771" t="s">
        <v>803</v>
      </c>
      <c r="B771">
        <f>IF(Combined_Data!B766 &gt; 5000, Combined_Data!B766 - 5000, 0)</f>
        <v>0</v>
      </c>
      <c r="C771">
        <f>IF(Combined_Data!C766 &gt; 5000, Combined_Data!C766 - 5000, 0)</f>
        <v>0</v>
      </c>
      <c r="D771">
        <f>IF(Combined_Data!D766 &gt; 5000, Combined_Data!D766 - 5000, 0)</f>
        <v>0</v>
      </c>
      <c r="E771">
        <f>IF(Combined_Data!E766 &gt; 5000, Combined_Data!E766 - 5000, 0)</f>
        <v>0</v>
      </c>
      <c r="F771">
        <f>IF(Combined_Data!F766 &gt; 5000, Combined_Data!F766 - 5000, 0)</f>
        <v>0</v>
      </c>
      <c r="G771">
        <f>IF(Combined_Data!G766 &gt; 5000, Combined_Data!G766 - 5000, 0)</f>
        <v>0</v>
      </c>
      <c r="H771">
        <f>IF(Combined_Data!H766 &gt; 5000, Combined_Data!H766 - 5000, 0)</f>
        <v>0</v>
      </c>
      <c r="I771">
        <f>IF(Combined_Data!I766 &gt; 5000, Combined_Data!I766 - 5000, 0)</f>
        <v>0</v>
      </c>
      <c r="J771">
        <f>IF(Combined_Data!J766 &gt; 5000, Combined_Data!J766 - 5000, 0)</f>
        <v>0</v>
      </c>
      <c r="K771">
        <f>IF(Combined_Data!K766 &gt; 5000, Combined_Data!K766 - 5000, 0)</f>
        <v>5236.4409972357007</v>
      </c>
      <c r="L771">
        <f>IF(Combined_Data!L766 &gt; 5000, Combined_Data!L766 - 5000, 0)</f>
        <v>0</v>
      </c>
      <c r="M771">
        <f>IF(Combined_Data!M766 &gt; 5000, Combined_Data!M766 - 5000, 0)</f>
        <v>0</v>
      </c>
      <c r="N771">
        <f t="shared" si="11"/>
        <v>5236.4409972357007</v>
      </c>
    </row>
    <row r="772" spans="1:14" x14ac:dyDescent="0.25">
      <c r="A772" t="s">
        <v>804</v>
      </c>
      <c r="B772">
        <f>IF(Combined_Data!B767 &gt; 5000, Combined_Data!B767 - 5000, 0)</f>
        <v>0</v>
      </c>
      <c r="C772">
        <f>IF(Combined_Data!C767 &gt; 5000, Combined_Data!C767 - 5000, 0)</f>
        <v>2481.9395499572402</v>
      </c>
      <c r="D772">
        <f>IF(Combined_Data!D767 &gt; 5000, Combined_Data!D767 - 5000, 0)</f>
        <v>0</v>
      </c>
      <c r="E772">
        <f>IF(Combined_Data!E767 &gt; 5000, Combined_Data!E767 - 5000, 0)</f>
        <v>0</v>
      </c>
      <c r="F772">
        <f>IF(Combined_Data!F767 &gt; 5000, Combined_Data!F767 - 5000, 0)</f>
        <v>0</v>
      </c>
      <c r="G772">
        <f>IF(Combined_Data!G767 &gt; 5000, Combined_Data!G767 - 5000, 0)</f>
        <v>0</v>
      </c>
      <c r="H772">
        <f>IF(Combined_Data!H767 &gt; 5000, Combined_Data!H767 - 5000, 0)</f>
        <v>0</v>
      </c>
      <c r="I772">
        <f>IF(Combined_Data!I767 &gt; 5000, Combined_Data!I767 - 5000, 0)</f>
        <v>4404.3153302099709</v>
      </c>
      <c r="J772">
        <f>IF(Combined_Data!J767 &gt; 5000, Combined_Data!J767 - 5000, 0)</f>
        <v>0</v>
      </c>
      <c r="K772">
        <f>IF(Combined_Data!K767 &gt; 5000, Combined_Data!K767 - 5000, 0)</f>
        <v>0</v>
      </c>
      <c r="L772">
        <f>IF(Combined_Data!L767 &gt; 5000, Combined_Data!L767 - 5000, 0)</f>
        <v>6249.6248342150993</v>
      </c>
      <c r="M772">
        <f>IF(Combined_Data!M767 &gt; 5000, Combined_Data!M767 - 5000, 0)</f>
        <v>7672.3690649742002</v>
      </c>
      <c r="N772">
        <f t="shared" si="11"/>
        <v>20808.248779356509</v>
      </c>
    </row>
    <row r="773" spans="1:14" x14ac:dyDescent="0.25">
      <c r="A773" t="s">
        <v>805</v>
      </c>
      <c r="B773">
        <f>IF(Combined_Data!B768 &gt; 5000, Combined_Data!B768 - 5000, 0)</f>
        <v>0</v>
      </c>
      <c r="C773">
        <f>IF(Combined_Data!C768 &gt; 5000, Combined_Data!C768 - 5000, 0)</f>
        <v>3892.7153448817407</v>
      </c>
      <c r="D773">
        <f>IF(Combined_Data!D768 &gt; 5000, Combined_Data!D768 - 5000, 0)</f>
        <v>0</v>
      </c>
      <c r="E773">
        <f>IF(Combined_Data!E768 &gt; 5000, Combined_Data!E768 - 5000, 0)</f>
        <v>6540.9196617301004</v>
      </c>
      <c r="F773">
        <f>IF(Combined_Data!F768 &gt; 5000, Combined_Data!F768 - 5000, 0)</f>
        <v>0</v>
      </c>
      <c r="G773">
        <f>IF(Combined_Data!G768 &gt; 5000, Combined_Data!G768 - 5000, 0)</f>
        <v>0</v>
      </c>
      <c r="H773">
        <f>IF(Combined_Data!H768 &gt; 5000, Combined_Data!H768 - 5000, 0)</f>
        <v>0</v>
      </c>
      <c r="I773">
        <f>IF(Combined_Data!I768 &gt; 5000, Combined_Data!I768 - 5000, 0)</f>
        <v>0</v>
      </c>
      <c r="J773">
        <f>IF(Combined_Data!J768 &gt; 5000, Combined_Data!J768 - 5000, 0)</f>
        <v>0</v>
      </c>
      <c r="K773">
        <f>IF(Combined_Data!K768 &gt; 5000, Combined_Data!K768 - 5000, 0)</f>
        <v>7533.1674415282996</v>
      </c>
      <c r="L773">
        <f>IF(Combined_Data!L768 &gt; 5000, Combined_Data!L768 - 5000, 0)</f>
        <v>0</v>
      </c>
      <c r="M773">
        <f>IF(Combined_Data!M768 &gt; 5000, Combined_Data!M768 - 5000, 0)</f>
        <v>70.123591351830328</v>
      </c>
      <c r="N773">
        <f t="shared" si="11"/>
        <v>18036.926039491969</v>
      </c>
    </row>
    <row r="774" spans="1:14" x14ac:dyDescent="0.25">
      <c r="A774" t="s">
        <v>806</v>
      </c>
      <c r="B774">
        <f>IF(Combined_Data!B769 &gt; 5000, Combined_Data!B769 - 5000, 0)</f>
        <v>0</v>
      </c>
      <c r="C774">
        <f>IF(Combined_Data!C769 &gt; 5000, Combined_Data!C769 - 5000, 0)</f>
        <v>0</v>
      </c>
      <c r="D774">
        <f>IF(Combined_Data!D769 &gt; 5000, Combined_Data!D769 - 5000, 0)</f>
        <v>0</v>
      </c>
      <c r="E774">
        <f>IF(Combined_Data!E769 &gt; 5000, Combined_Data!E769 - 5000, 0)</f>
        <v>0</v>
      </c>
      <c r="F774">
        <f>IF(Combined_Data!F769 &gt; 5000, Combined_Data!F769 - 5000, 0)</f>
        <v>0</v>
      </c>
      <c r="G774">
        <f>IF(Combined_Data!G769 &gt; 5000, Combined_Data!G769 - 5000, 0)</f>
        <v>12513.585591852901</v>
      </c>
      <c r="H774">
        <f>IF(Combined_Data!H769 &gt; 5000, Combined_Data!H769 - 5000, 0)</f>
        <v>0</v>
      </c>
      <c r="I774">
        <f>IF(Combined_Data!I769 &gt; 5000, Combined_Data!I769 - 5000, 0)</f>
        <v>0</v>
      </c>
      <c r="J774">
        <f>IF(Combined_Data!J769 &gt; 5000, Combined_Data!J769 - 5000, 0)</f>
        <v>0</v>
      </c>
      <c r="K774">
        <f>IF(Combined_Data!K769 &gt; 5000, Combined_Data!K769 - 5000, 0)</f>
        <v>0</v>
      </c>
      <c r="L774">
        <f>IF(Combined_Data!L769 &gt; 5000, Combined_Data!L769 - 5000, 0)</f>
        <v>0</v>
      </c>
      <c r="M774">
        <f>IF(Combined_Data!M769 &gt; 5000, Combined_Data!M769 - 5000, 0)</f>
        <v>229.09109763654033</v>
      </c>
      <c r="N774">
        <f t="shared" si="11"/>
        <v>12742.676689489443</v>
      </c>
    </row>
    <row r="775" spans="1:14" x14ac:dyDescent="0.25">
      <c r="A775" t="s">
        <v>807</v>
      </c>
      <c r="B775">
        <f>IF(Combined_Data!B770 &gt; 5000, Combined_Data!B770 - 5000, 0)</f>
        <v>0</v>
      </c>
      <c r="C775">
        <f>IF(Combined_Data!C770 &gt; 5000, Combined_Data!C770 - 5000, 0)</f>
        <v>0</v>
      </c>
      <c r="D775">
        <f>IF(Combined_Data!D770 &gt; 5000, Combined_Data!D770 - 5000, 0)</f>
        <v>7045.1193445661993</v>
      </c>
      <c r="E775">
        <f>IF(Combined_Data!E770 &gt; 5000, Combined_Data!E770 - 5000, 0)</f>
        <v>0</v>
      </c>
      <c r="F775">
        <f>IF(Combined_Data!F770 &gt; 5000, Combined_Data!F770 - 5000, 0)</f>
        <v>0</v>
      </c>
      <c r="G775">
        <f>IF(Combined_Data!G770 &gt; 5000, Combined_Data!G770 - 5000, 0)</f>
        <v>731.94465223715997</v>
      </c>
      <c r="H775">
        <f>IF(Combined_Data!H770 &gt; 5000, Combined_Data!H770 - 5000, 0)</f>
        <v>348.39832053593</v>
      </c>
      <c r="I775">
        <f>IF(Combined_Data!I770 &gt; 5000, Combined_Data!I770 - 5000, 0)</f>
        <v>0</v>
      </c>
      <c r="J775">
        <f>IF(Combined_Data!J770 &gt; 5000, Combined_Data!J770 - 5000, 0)</f>
        <v>0</v>
      </c>
      <c r="K775">
        <f>IF(Combined_Data!K770 &gt; 5000, Combined_Data!K770 - 5000, 0)</f>
        <v>0</v>
      </c>
      <c r="L775">
        <f>IF(Combined_Data!L770 &gt; 5000, Combined_Data!L770 - 5000, 0)</f>
        <v>0</v>
      </c>
      <c r="M775">
        <f>IF(Combined_Data!M770 &gt; 5000, Combined_Data!M770 - 5000, 0)</f>
        <v>966.96386752484977</v>
      </c>
      <c r="N775">
        <f t="shared" si="11"/>
        <v>9092.4261848641399</v>
      </c>
    </row>
    <row r="776" spans="1:14" x14ac:dyDescent="0.25">
      <c r="A776" t="s">
        <v>808</v>
      </c>
      <c r="B776">
        <f>IF(Combined_Data!B771 &gt; 5000, Combined_Data!B771 - 5000, 0)</f>
        <v>0</v>
      </c>
      <c r="C776">
        <f>IF(Combined_Data!C771 &gt; 5000, Combined_Data!C771 - 5000, 0)</f>
        <v>0</v>
      </c>
      <c r="D776">
        <f>IF(Combined_Data!D771 &gt; 5000, Combined_Data!D771 - 5000, 0)</f>
        <v>0</v>
      </c>
      <c r="E776">
        <f>IF(Combined_Data!E771 &gt; 5000, Combined_Data!E771 - 5000, 0)</f>
        <v>0</v>
      </c>
      <c r="F776">
        <f>IF(Combined_Data!F771 &gt; 5000, Combined_Data!F771 - 5000, 0)</f>
        <v>8646.9175699160005</v>
      </c>
      <c r="G776">
        <f>IF(Combined_Data!G771 &gt; 5000, Combined_Data!G771 - 5000, 0)</f>
        <v>554.0484581481096</v>
      </c>
      <c r="H776">
        <f>IF(Combined_Data!H771 &gt; 5000, Combined_Data!H771 - 5000, 0)</f>
        <v>0</v>
      </c>
      <c r="I776">
        <f>IF(Combined_Data!I771 &gt; 5000, Combined_Data!I771 - 5000, 0)</f>
        <v>960.5657214487901</v>
      </c>
      <c r="J776">
        <f>IF(Combined_Data!J771 &gt; 5000, Combined_Data!J771 - 5000, 0)</f>
        <v>0</v>
      </c>
      <c r="K776">
        <f>IF(Combined_Data!K771 &gt; 5000, Combined_Data!K771 - 5000, 0)</f>
        <v>0</v>
      </c>
      <c r="L776">
        <f>IF(Combined_Data!L771 &gt; 5000, Combined_Data!L771 - 5000, 0)</f>
        <v>0</v>
      </c>
      <c r="M776">
        <f>IF(Combined_Data!M771 &gt; 5000, Combined_Data!M771 - 5000, 0)</f>
        <v>0</v>
      </c>
      <c r="N776">
        <f t="shared" ref="N776:N839" si="12">SUM(B776:M776)</f>
        <v>10161.531749512902</v>
      </c>
    </row>
    <row r="777" spans="1:14" x14ac:dyDescent="0.25">
      <c r="A777" t="s">
        <v>809</v>
      </c>
      <c r="B777">
        <f>IF(Combined_Data!B772 &gt; 5000, Combined_Data!B772 - 5000, 0)</f>
        <v>0</v>
      </c>
      <c r="C777">
        <f>IF(Combined_Data!C772 &gt; 5000, Combined_Data!C772 - 5000, 0)</f>
        <v>0</v>
      </c>
      <c r="D777">
        <f>IF(Combined_Data!D772 &gt; 5000, Combined_Data!D772 - 5000, 0)</f>
        <v>0</v>
      </c>
      <c r="E777">
        <f>IF(Combined_Data!E772 &gt; 5000, Combined_Data!E772 - 5000, 0)</f>
        <v>0</v>
      </c>
      <c r="F777">
        <f>IF(Combined_Data!F772 &gt; 5000, Combined_Data!F772 - 5000, 0)</f>
        <v>0</v>
      </c>
      <c r="G777">
        <f>IF(Combined_Data!G772 &gt; 5000, Combined_Data!G772 - 5000, 0)</f>
        <v>0</v>
      </c>
      <c r="H777">
        <f>IF(Combined_Data!H772 &gt; 5000, Combined_Data!H772 - 5000, 0)</f>
        <v>3729.3272887912299</v>
      </c>
      <c r="I777">
        <f>IF(Combined_Data!I772 &gt; 5000, Combined_Data!I772 - 5000, 0)</f>
        <v>4292.8874631975796</v>
      </c>
      <c r="J777">
        <f>IF(Combined_Data!J772 &gt; 5000, Combined_Data!J772 - 5000, 0)</f>
        <v>0</v>
      </c>
      <c r="K777">
        <f>IF(Combined_Data!K772 &gt; 5000, Combined_Data!K772 - 5000, 0)</f>
        <v>0</v>
      </c>
      <c r="L777">
        <f>IF(Combined_Data!L772 &gt; 5000, Combined_Data!L772 - 5000, 0)</f>
        <v>0</v>
      </c>
      <c r="M777">
        <f>IF(Combined_Data!M772 &gt; 5000, Combined_Data!M772 - 5000, 0)</f>
        <v>0</v>
      </c>
      <c r="N777">
        <f t="shared" si="12"/>
        <v>8022.2147519888094</v>
      </c>
    </row>
    <row r="778" spans="1:14" x14ac:dyDescent="0.25">
      <c r="A778" t="s">
        <v>810</v>
      </c>
      <c r="B778">
        <f>IF(Combined_Data!B773 &gt; 5000, Combined_Data!B773 - 5000, 0)</f>
        <v>0</v>
      </c>
      <c r="C778">
        <f>IF(Combined_Data!C773 &gt; 5000, Combined_Data!C773 - 5000, 0)</f>
        <v>0</v>
      </c>
      <c r="D778">
        <f>IF(Combined_Data!D773 &gt; 5000, Combined_Data!D773 - 5000, 0)</f>
        <v>1843.7465640546498</v>
      </c>
      <c r="E778">
        <f>IF(Combined_Data!E773 &gt; 5000, Combined_Data!E773 - 5000, 0)</f>
        <v>0</v>
      </c>
      <c r="F778">
        <f>IF(Combined_Data!F773 &gt; 5000, Combined_Data!F773 - 5000, 0)</f>
        <v>0</v>
      </c>
      <c r="G778">
        <f>IF(Combined_Data!G773 &gt; 5000, Combined_Data!G773 - 5000, 0)</f>
        <v>5978.0885155047999</v>
      </c>
      <c r="H778">
        <f>IF(Combined_Data!H773 &gt; 5000, Combined_Data!H773 - 5000, 0)</f>
        <v>1127.1538946683804</v>
      </c>
      <c r="I778">
        <f>IF(Combined_Data!I773 &gt; 5000, Combined_Data!I773 - 5000, 0)</f>
        <v>7959.2605474313004</v>
      </c>
      <c r="J778">
        <f>IF(Combined_Data!J773 &gt; 5000, Combined_Data!J773 - 5000, 0)</f>
        <v>5018.1526419472993</v>
      </c>
      <c r="K778">
        <f>IF(Combined_Data!K773 &gt; 5000, Combined_Data!K773 - 5000, 0)</f>
        <v>0</v>
      </c>
      <c r="L778">
        <f>IF(Combined_Data!L773 &gt; 5000, Combined_Data!L773 - 5000, 0)</f>
        <v>681.79132327188017</v>
      </c>
      <c r="M778">
        <f>IF(Combined_Data!M773 &gt; 5000, Combined_Data!M773 - 5000, 0)</f>
        <v>0</v>
      </c>
      <c r="N778">
        <f t="shared" si="12"/>
        <v>22608.193486878306</v>
      </c>
    </row>
    <row r="779" spans="1:14" x14ac:dyDescent="0.25">
      <c r="A779" t="s">
        <v>811</v>
      </c>
      <c r="B779">
        <f>IF(Combined_Data!B774 &gt; 5000, Combined_Data!B774 - 5000, 0)</f>
        <v>0</v>
      </c>
      <c r="C779">
        <f>IF(Combined_Data!C774 &gt; 5000, Combined_Data!C774 - 5000, 0)</f>
        <v>0</v>
      </c>
      <c r="D779">
        <f>IF(Combined_Data!D774 &gt; 5000, Combined_Data!D774 - 5000, 0)</f>
        <v>0</v>
      </c>
      <c r="E779">
        <f>IF(Combined_Data!E774 &gt; 5000, Combined_Data!E774 - 5000, 0)</f>
        <v>516.20697697159994</v>
      </c>
      <c r="F779">
        <f>IF(Combined_Data!F774 &gt; 5000, Combined_Data!F774 - 5000, 0)</f>
        <v>0</v>
      </c>
      <c r="G779">
        <f>IF(Combined_Data!G774 &gt; 5000, Combined_Data!G774 - 5000, 0)</f>
        <v>0</v>
      </c>
      <c r="H779">
        <f>IF(Combined_Data!H774 &gt; 5000, Combined_Data!H774 - 5000, 0)</f>
        <v>0</v>
      </c>
      <c r="I779">
        <f>IF(Combined_Data!I774 &gt; 5000, Combined_Data!I774 - 5000, 0)</f>
        <v>13637.7035999531</v>
      </c>
      <c r="J779">
        <f>IF(Combined_Data!J774 &gt; 5000, Combined_Data!J774 - 5000, 0)</f>
        <v>0</v>
      </c>
      <c r="K779">
        <f>IF(Combined_Data!K774 &gt; 5000, Combined_Data!K774 - 5000, 0)</f>
        <v>0</v>
      </c>
      <c r="L779">
        <f>IF(Combined_Data!L774 &gt; 5000, Combined_Data!L774 - 5000, 0)</f>
        <v>0</v>
      </c>
      <c r="M779">
        <f>IF(Combined_Data!M774 &gt; 5000, Combined_Data!M774 - 5000, 0)</f>
        <v>0</v>
      </c>
      <c r="N779">
        <f t="shared" si="12"/>
        <v>14153.9105769247</v>
      </c>
    </row>
    <row r="780" spans="1:14" x14ac:dyDescent="0.25">
      <c r="A780" t="s">
        <v>812</v>
      </c>
      <c r="B780">
        <f>IF(Combined_Data!B775 &gt; 5000, Combined_Data!B775 - 5000, 0)</f>
        <v>0</v>
      </c>
      <c r="C780">
        <f>IF(Combined_Data!C775 &gt; 5000, Combined_Data!C775 - 5000, 0)</f>
        <v>0</v>
      </c>
      <c r="D780">
        <f>IF(Combined_Data!D775 &gt; 5000, Combined_Data!D775 - 5000, 0)</f>
        <v>0</v>
      </c>
      <c r="E780">
        <f>IF(Combined_Data!E775 &gt; 5000, Combined_Data!E775 - 5000, 0)</f>
        <v>0</v>
      </c>
      <c r="F780">
        <f>IF(Combined_Data!F775 &gt; 5000, Combined_Data!F775 - 5000, 0)</f>
        <v>0</v>
      </c>
      <c r="G780">
        <f>IF(Combined_Data!G775 &gt; 5000, Combined_Data!G775 - 5000, 0)</f>
        <v>35.034414019990436</v>
      </c>
      <c r="H780">
        <f>IF(Combined_Data!H775 &gt; 5000, Combined_Data!H775 - 5000, 0)</f>
        <v>0</v>
      </c>
      <c r="I780">
        <f>IF(Combined_Data!I775 &gt; 5000, Combined_Data!I775 - 5000, 0)</f>
        <v>0</v>
      </c>
      <c r="J780">
        <f>IF(Combined_Data!J775 &gt; 5000, Combined_Data!J775 - 5000, 0)</f>
        <v>0</v>
      </c>
      <c r="K780">
        <f>IF(Combined_Data!K775 &gt; 5000, Combined_Data!K775 - 5000, 0)</f>
        <v>0</v>
      </c>
      <c r="L780">
        <f>IF(Combined_Data!L775 &gt; 5000, Combined_Data!L775 - 5000, 0)</f>
        <v>0</v>
      </c>
      <c r="M780">
        <f>IF(Combined_Data!M775 &gt; 5000, Combined_Data!M775 - 5000, 0)</f>
        <v>0</v>
      </c>
      <c r="N780">
        <f t="shared" si="12"/>
        <v>35.034414019990436</v>
      </c>
    </row>
    <row r="781" spans="1:14" x14ac:dyDescent="0.25">
      <c r="A781" t="s">
        <v>813</v>
      </c>
      <c r="B781">
        <f>IF(Combined_Data!B776 &gt; 5000, Combined_Data!B776 - 5000, 0)</f>
        <v>0</v>
      </c>
      <c r="C781">
        <f>IF(Combined_Data!C776 &gt; 5000, Combined_Data!C776 - 5000, 0)</f>
        <v>12988.602695530899</v>
      </c>
      <c r="D781">
        <f>IF(Combined_Data!D776 &gt; 5000, Combined_Data!D776 - 5000, 0)</f>
        <v>0</v>
      </c>
      <c r="E781">
        <f>IF(Combined_Data!E776 &gt; 5000, Combined_Data!E776 - 5000, 0)</f>
        <v>0</v>
      </c>
      <c r="F781">
        <f>IF(Combined_Data!F776 &gt; 5000, Combined_Data!F776 - 5000, 0)</f>
        <v>0</v>
      </c>
      <c r="G781">
        <f>IF(Combined_Data!G776 &gt; 5000, Combined_Data!G776 - 5000, 0)</f>
        <v>1748.9504166329298</v>
      </c>
      <c r="H781">
        <f>IF(Combined_Data!H776 &gt; 5000, Combined_Data!H776 - 5000, 0)</f>
        <v>0</v>
      </c>
      <c r="I781">
        <f>IF(Combined_Data!I776 &gt; 5000, Combined_Data!I776 - 5000, 0)</f>
        <v>0</v>
      </c>
      <c r="J781">
        <f>IF(Combined_Data!J776 &gt; 5000, Combined_Data!J776 - 5000, 0)</f>
        <v>0</v>
      </c>
      <c r="K781">
        <f>IF(Combined_Data!K776 &gt; 5000, Combined_Data!K776 - 5000, 0)</f>
        <v>0</v>
      </c>
      <c r="L781">
        <f>IF(Combined_Data!L776 &gt; 5000, Combined_Data!L776 - 5000, 0)</f>
        <v>0</v>
      </c>
      <c r="M781">
        <f>IF(Combined_Data!M776 &gt; 5000, Combined_Data!M776 - 5000, 0)</f>
        <v>0</v>
      </c>
      <c r="N781">
        <f t="shared" si="12"/>
        <v>14737.553112163829</v>
      </c>
    </row>
    <row r="782" spans="1:14" x14ac:dyDescent="0.25">
      <c r="A782" t="s">
        <v>814</v>
      </c>
      <c r="B782">
        <f>IF(Combined_Data!B777 &gt; 5000, Combined_Data!B777 - 5000, 0)</f>
        <v>0</v>
      </c>
      <c r="C782">
        <f>IF(Combined_Data!C777 &gt; 5000, Combined_Data!C777 - 5000, 0)</f>
        <v>0</v>
      </c>
      <c r="D782">
        <f>IF(Combined_Data!D777 &gt; 5000, Combined_Data!D777 - 5000, 0)</f>
        <v>0</v>
      </c>
      <c r="E782">
        <f>IF(Combined_Data!E777 &gt; 5000, Combined_Data!E777 - 5000, 0)</f>
        <v>0</v>
      </c>
      <c r="F782">
        <f>IF(Combined_Data!F777 &gt; 5000, Combined_Data!F777 - 5000, 0)</f>
        <v>0</v>
      </c>
      <c r="G782">
        <f>IF(Combined_Data!G777 &gt; 5000, Combined_Data!G777 - 5000, 0)</f>
        <v>0</v>
      </c>
      <c r="H782">
        <f>IF(Combined_Data!H777 &gt; 5000, Combined_Data!H777 - 5000, 0)</f>
        <v>0</v>
      </c>
      <c r="I782">
        <f>IF(Combined_Data!I777 &gt; 5000, Combined_Data!I777 - 5000, 0)</f>
        <v>0</v>
      </c>
      <c r="J782">
        <f>IF(Combined_Data!J777 &gt; 5000, Combined_Data!J777 - 5000, 0)</f>
        <v>0</v>
      </c>
      <c r="K782">
        <f>IF(Combined_Data!K777 &gt; 5000, Combined_Data!K777 - 5000, 0)</f>
        <v>8557.4229923418006</v>
      </c>
      <c r="L782">
        <f>IF(Combined_Data!L777 &gt; 5000, Combined_Data!L777 - 5000, 0)</f>
        <v>0</v>
      </c>
      <c r="M782">
        <f>IF(Combined_Data!M777 &gt; 5000, Combined_Data!M777 - 5000, 0)</f>
        <v>0</v>
      </c>
      <c r="N782">
        <f t="shared" si="12"/>
        <v>8557.4229923418006</v>
      </c>
    </row>
    <row r="783" spans="1:14" x14ac:dyDescent="0.25">
      <c r="A783" t="s">
        <v>815</v>
      </c>
      <c r="B783">
        <f>IF(Combined_Data!B778 &gt; 5000, Combined_Data!B778 - 5000, 0)</f>
        <v>0</v>
      </c>
      <c r="C783">
        <f>IF(Combined_Data!C778 &gt; 5000, Combined_Data!C778 - 5000, 0)</f>
        <v>0</v>
      </c>
      <c r="D783">
        <f>IF(Combined_Data!D778 &gt; 5000, Combined_Data!D778 - 5000, 0)</f>
        <v>0</v>
      </c>
      <c r="E783">
        <f>IF(Combined_Data!E778 &gt; 5000, Combined_Data!E778 - 5000, 0)</f>
        <v>3028.9779511460702</v>
      </c>
      <c r="F783">
        <f>IF(Combined_Data!F778 &gt; 5000, Combined_Data!F778 - 5000, 0)</f>
        <v>0</v>
      </c>
      <c r="G783">
        <f>IF(Combined_Data!G778 &gt; 5000, Combined_Data!G778 - 5000, 0)</f>
        <v>4150.0486600731892</v>
      </c>
      <c r="H783">
        <f>IF(Combined_Data!H778 &gt; 5000, Combined_Data!H778 - 5000, 0)</f>
        <v>0</v>
      </c>
      <c r="I783">
        <f>IF(Combined_Data!I778 &gt; 5000, Combined_Data!I778 - 5000, 0)</f>
        <v>0</v>
      </c>
      <c r="J783">
        <f>IF(Combined_Data!J778 &gt; 5000, Combined_Data!J778 - 5000, 0)</f>
        <v>0</v>
      </c>
      <c r="K783">
        <f>IF(Combined_Data!K778 &gt; 5000, Combined_Data!K778 - 5000, 0)</f>
        <v>0</v>
      </c>
      <c r="L783">
        <f>IF(Combined_Data!L778 &gt; 5000, Combined_Data!L778 - 5000, 0)</f>
        <v>0</v>
      </c>
      <c r="M783">
        <f>IF(Combined_Data!M778 &gt; 5000, Combined_Data!M778 - 5000, 0)</f>
        <v>0</v>
      </c>
      <c r="N783">
        <f t="shared" si="12"/>
        <v>7179.0266112192594</v>
      </c>
    </row>
    <row r="784" spans="1:14" x14ac:dyDescent="0.25">
      <c r="A784" t="s">
        <v>816</v>
      </c>
      <c r="B784">
        <f>IF(Combined_Data!B779 &gt; 5000, Combined_Data!B779 - 5000, 0)</f>
        <v>0</v>
      </c>
      <c r="C784">
        <f>IF(Combined_Data!C779 &gt; 5000, Combined_Data!C779 - 5000, 0)</f>
        <v>0</v>
      </c>
      <c r="D784">
        <f>IF(Combined_Data!D779 &gt; 5000, Combined_Data!D779 - 5000, 0)</f>
        <v>0</v>
      </c>
      <c r="E784">
        <f>IF(Combined_Data!E779 &gt; 5000, Combined_Data!E779 - 5000, 0)</f>
        <v>0</v>
      </c>
      <c r="F784">
        <f>IF(Combined_Data!F779 &gt; 5000, Combined_Data!F779 - 5000, 0)</f>
        <v>4407.8740624428192</v>
      </c>
      <c r="G784">
        <f>IF(Combined_Data!G779 &gt; 5000, Combined_Data!G779 - 5000, 0)</f>
        <v>0</v>
      </c>
      <c r="H784">
        <f>IF(Combined_Data!H779 &gt; 5000, Combined_Data!H779 - 5000, 0)</f>
        <v>0</v>
      </c>
      <c r="I784">
        <f>IF(Combined_Data!I779 &gt; 5000, Combined_Data!I779 - 5000, 0)</f>
        <v>0</v>
      </c>
      <c r="J784">
        <f>IF(Combined_Data!J779 &gt; 5000, Combined_Data!J779 - 5000, 0)</f>
        <v>2544.8708859668805</v>
      </c>
      <c r="K784">
        <f>IF(Combined_Data!K779 &gt; 5000, Combined_Data!K779 - 5000, 0)</f>
        <v>0</v>
      </c>
      <c r="L784">
        <f>IF(Combined_Data!L779 &gt; 5000, Combined_Data!L779 - 5000, 0)</f>
        <v>0</v>
      </c>
      <c r="M784">
        <f>IF(Combined_Data!M779 &gt; 5000, Combined_Data!M779 - 5000, 0)</f>
        <v>0</v>
      </c>
      <c r="N784">
        <f t="shared" si="12"/>
        <v>6952.7449484096996</v>
      </c>
    </row>
    <row r="785" spans="1:14" x14ac:dyDescent="0.25">
      <c r="A785" t="s">
        <v>817</v>
      </c>
      <c r="B785">
        <f>IF(Combined_Data!B780 &gt; 5000, Combined_Data!B780 - 5000, 0)</f>
        <v>0</v>
      </c>
      <c r="C785">
        <f>IF(Combined_Data!C780 &gt; 5000, Combined_Data!C780 - 5000, 0)</f>
        <v>0</v>
      </c>
      <c r="D785">
        <f>IF(Combined_Data!D780 &gt; 5000, Combined_Data!D780 - 5000, 0)</f>
        <v>4594.0810466881903</v>
      </c>
      <c r="E785">
        <f>IF(Combined_Data!E780 &gt; 5000, Combined_Data!E780 - 5000, 0)</f>
        <v>0</v>
      </c>
      <c r="F785">
        <f>IF(Combined_Data!F780 &gt; 5000, Combined_Data!F780 - 5000, 0)</f>
        <v>0</v>
      </c>
      <c r="G785">
        <f>IF(Combined_Data!G780 &gt; 5000, Combined_Data!G780 - 5000, 0)</f>
        <v>0</v>
      </c>
      <c r="H785">
        <f>IF(Combined_Data!H780 &gt; 5000, Combined_Data!H780 - 5000, 0)</f>
        <v>4.3631959440699575</v>
      </c>
      <c r="I785">
        <f>IF(Combined_Data!I780 &gt; 5000, Combined_Data!I780 - 5000, 0)</f>
        <v>0</v>
      </c>
      <c r="J785">
        <f>IF(Combined_Data!J780 &gt; 5000, Combined_Data!J780 - 5000, 0)</f>
        <v>0</v>
      </c>
      <c r="K785">
        <f>IF(Combined_Data!K780 &gt; 5000, Combined_Data!K780 - 5000, 0)</f>
        <v>0</v>
      </c>
      <c r="L785">
        <f>IF(Combined_Data!L780 &gt; 5000, Combined_Data!L780 - 5000, 0)</f>
        <v>7105.9026163425006</v>
      </c>
      <c r="M785">
        <f>IF(Combined_Data!M780 &gt; 5000, Combined_Data!M780 - 5000, 0)</f>
        <v>0</v>
      </c>
      <c r="N785">
        <f t="shared" si="12"/>
        <v>11704.346858974761</v>
      </c>
    </row>
    <row r="786" spans="1:14" x14ac:dyDescent="0.25">
      <c r="A786" t="s">
        <v>818</v>
      </c>
      <c r="B786">
        <f>IF(Combined_Data!B781 &gt; 5000, Combined_Data!B781 - 5000, 0)</f>
        <v>0</v>
      </c>
      <c r="C786">
        <f>IF(Combined_Data!C781 &gt; 5000, Combined_Data!C781 - 5000, 0)</f>
        <v>0</v>
      </c>
      <c r="D786">
        <f>IF(Combined_Data!D781 &gt; 5000, Combined_Data!D781 - 5000, 0)</f>
        <v>0</v>
      </c>
      <c r="E786">
        <f>IF(Combined_Data!E781 &gt; 5000, Combined_Data!E781 - 5000, 0)</f>
        <v>0</v>
      </c>
      <c r="F786">
        <f>IF(Combined_Data!F781 &gt; 5000, Combined_Data!F781 - 5000, 0)</f>
        <v>0</v>
      </c>
      <c r="G786">
        <f>IF(Combined_Data!G781 &gt; 5000, Combined_Data!G781 - 5000, 0)</f>
        <v>13589.748304686898</v>
      </c>
      <c r="H786">
        <f>IF(Combined_Data!H781 &gt; 5000, Combined_Data!H781 - 5000, 0)</f>
        <v>6478.0075721836001</v>
      </c>
      <c r="I786">
        <f>IF(Combined_Data!I781 &gt; 5000, Combined_Data!I781 - 5000, 0)</f>
        <v>1225.3279654203197</v>
      </c>
      <c r="J786">
        <f>IF(Combined_Data!J781 &gt; 5000, Combined_Data!J781 - 5000, 0)</f>
        <v>0</v>
      </c>
      <c r="K786">
        <f>IF(Combined_Data!K781 &gt; 5000, Combined_Data!K781 - 5000, 0)</f>
        <v>0</v>
      </c>
      <c r="L786">
        <f>IF(Combined_Data!L781 &gt; 5000, Combined_Data!L781 - 5000, 0)</f>
        <v>2271.5592869428701</v>
      </c>
      <c r="M786">
        <f>IF(Combined_Data!M781 &gt; 5000, Combined_Data!M781 - 5000, 0)</f>
        <v>0</v>
      </c>
      <c r="N786">
        <f t="shared" si="12"/>
        <v>23564.643129233689</v>
      </c>
    </row>
    <row r="787" spans="1:14" x14ac:dyDescent="0.25">
      <c r="A787" t="s">
        <v>819</v>
      </c>
      <c r="B787">
        <f>IF(Combined_Data!B782 &gt; 5000, Combined_Data!B782 - 5000, 0)</f>
        <v>0</v>
      </c>
      <c r="C787">
        <f>IF(Combined_Data!C782 &gt; 5000, Combined_Data!C782 - 5000, 0)</f>
        <v>2769.1126847449495</v>
      </c>
      <c r="D787">
        <f>IF(Combined_Data!D782 &gt; 5000, Combined_Data!D782 - 5000, 0)</f>
        <v>0</v>
      </c>
      <c r="E787">
        <f>IF(Combined_Data!E782 &gt; 5000, Combined_Data!E782 - 5000, 0)</f>
        <v>8744.1984008840009</v>
      </c>
      <c r="F787">
        <f>IF(Combined_Data!F782 &gt; 5000, Combined_Data!F782 - 5000, 0)</f>
        <v>0</v>
      </c>
      <c r="G787">
        <f>IF(Combined_Data!G782 &gt; 5000, Combined_Data!G782 - 5000, 0)</f>
        <v>0</v>
      </c>
      <c r="H787">
        <f>IF(Combined_Data!H782 &gt; 5000, Combined_Data!H782 - 5000, 0)</f>
        <v>0</v>
      </c>
      <c r="I787">
        <f>IF(Combined_Data!I782 &gt; 5000, Combined_Data!I782 - 5000, 0)</f>
        <v>0</v>
      </c>
      <c r="J787">
        <f>IF(Combined_Data!J782 &gt; 5000, Combined_Data!J782 - 5000, 0)</f>
        <v>0</v>
      </c>
      <c r="K787">
        <f>IF(Combined_Data!K782 &gt; 5000, Combined_Data!K782 - 5000, 0)</f>
        <v>0</v>
      </c>
      <c r="L787">
        <f>IF(Combined_Data!L782 &gt; 5000, Combined_Data!L782 - 5000, 0)</f>
        <v>0</v>
      </c>
      <c r="M787">
        <f>IF(Combined_Data!M782 &gt; 5000, Combined_Data!M782 - 5000, 0)</f>
        <v>0</v>
      </c>
      <c r="N787">
        <f t="shared" si="12"/>
        <v>11513.31108562895</v>
      </c>
    </row>
    <row r="788" spans="1:14" x14ac:dyDescent="0.25">
      <c r="A788" t="s">
        <v>820</v>
      </c>
      <c r="B788">
        <f>IF(Combined_Data!B783 &gt; 5000, Combined_Data!B783 - 5000, 0)</f>
        <v>0</v>
      </c>
      <c r="C788">
        <f>IF(Combined_Data!C783 &gt; 5000, Combined_Data!C783 - 5000, 0)</f>
        <v>0</v>
      </c>
      <c r="D788">
        <f>IF(Combined_Data!D783 &gt; 5000, Combined_Data!D783 - 5000, 0)</f>
        <v>0</v>
      </c>
      <c r="E788">
        <f>IF(Combined_Data!E783 &gt; 5000, Combined_Data!E783 - 5000, 0)</f>
        <v>2389.5413648894501</v>
      </c>
      <c r="F788">
        <f>IF(Combined_Data!F783 &gt; 5000, Combined_Data!F783 - 5000, 0)</f>
        <v>0</v>
      </c>
      <c r="G788">
        <f>IF(Combined_Data!G783 &gt; 5000, Combined_Data!G783 - 5000, 0)</f>
        <v>605.49393877971033</v>
      </c>
      <c r="H788">
        <f>IF(Combined_Data!H783 &gt; 5000, Combined_Data!H783 - 5000, 0)</f>
        <v>704.2569583691602</v>
      </c>
      <c r="I788">
        <f>IF(Combined_Data!I783 &gt; 5000, Combined_Data!I783 - 5000, 0)</f>
        <v>0</v>
      </c>
      <c r="J788">
        <f>IF(Combined_Data!J783 &gt; 5000, Combined_Data!J783 - 5000, 0)</f>
        <v>0</v>
      </c>
      <c r="K788">
        <f>IF(Combined_Data!K783 &gt; 5000, Combined_Data!K783 - 5000, 0)</f>
        <v>0</v>
      </c>
      <c r="L788">
        <f>IF(Combined_Data!L783 &gt; 5000, Combined_Data!L783 - 5000, 0)</f>
        <v>0</v>
      </c>
      <c r="M788">
        <f>IF(Combined_Data!M783 &gt; 5000, Combined_Data!M783 - 5000, 0)</f>
        <v>0</v>
      </c>
      <c r="N788">
        <f t="shared" si="12"/>
        <v>3699.2922620383206</v>
      </c>
    </row>
    <row r="789" spans="1:14" x14ac:dyDescent="0.25">
      <c r="A789" t="s">
        <v>821</v>
      </c>
      <c r="B789">
        <f>IF(Combined_Data!B784 &gt; 5000, Combined_Data!B784 - 5000, 0)</f>
        <v>0</v>
      </c>
      <c r="C789">
        <f>IF(Combined_Data!C784 &gt; 5000, Combined_Data!C784 - 5000, 0)</f>
        <v>168.62284473949967</v>
      </c>
      <c r="D789">
        <f>IF(Combined_Data!D784 &gt; 5000, Combined_Data!D784 - 5000, 0)</f>
        <v>0</v>
      </c>
      <c r="E789">
        <f>IF(Combined_Data!E784 &gt; 5000, Combined_Data!E784 - 5000, 0)</f>
        <v>0</v>
      </c>
      <c r="F789">
        <f>IF(Combined_Data!F784 &gt; 5000, Combined_Data!F784 - 5000, 0)</f>
        <v>2604.1169386988604</v>
      </c>
      <c r="G789">
        <f>IF(Combined_Data!G784 &gt; 5000, Combined_Data!G784 - 5000, 0)</f>
        <v>0</v>
      </c>
      <c r="H789">
        <f>IF(Combined_Data!H784 &gt; 5000, Combined_Data!H784 - 5000, 0)</f>
        <v>0</v>
      </c>
      <c r="I789">
        <f>IF(Combined_Data!I784 &gt; 5000, Combined_Data!I784 - 5000, 0)</f>
        <v>0</v>
      </c>
      <c r="J789">
        <f>IF(Combined_Data!J784 &gt; 5000, Combined_Data!J784 - 5000, 0)</f>
        <v>0</v>
      </c>
      <c r="K789">
        <f>IF(Combined_Data!K784 &gt; 5000, Combined_Data!K784 - 5000, 0)</f>
        <v>0</v>
      </c>
      <c r="L789">
        <f>IF(Combined_Data!L784 &gt; 5000, Combined_Data!L784 - 5000, 0)</f>
        <v>0</v>
      </c>
      <c r="M789">
        <f>IF(Combined_Data!M784 &gt; 5000, Combined_Data!M784 - 5000, 0)</f>
        <v>0</v>
      </c>
      <c r="N789">
        <f t="shared" si="12"/>
        <v>2772.7397834383601</v>
      </c>
    </row>
    <row r="790" spans="1:14" x14ac:dyDescent="0.25">
      <c r="A790" t="s">
        <v>822</v>
      </c>
      <c r="B790">
        <f>IF(Combined_Data!B785 &gt; 5000, Combined_Data!B785 - 5000, 0)</f>
        <v>0</v>
      </c>
      <c r="C790">
        <f>IF(Combined_Data!C785 &gt; 5000, Combined_Data!C785 - 5000, 0)</f>
        <v>1307.18737060083</v>
      </c>
      <c r="D790">
        <f>IF(Combined_Data!D785 &gt; 5000, Combined_Data!D785 - 5000, 0)</f>
        <v>0</v>
      </c>
      <c r="E790">
        <f>IF(Combined_Data!E785 &gt; 5000, Combined_Data!E785 - 5000, 0)</f>
        <v>0</v>
      </c>
      <c r="F790">
        <f>IF(Combined_Data!F785 &gt; 5000, Combined_Data!F785 - 5000, 0)</f>
        <v>0</v>
      </c>
      <c r="G790">
        <f>IF(Combined_Data!G785 &gt; 5000, Combined_Data!G785 - 5000, 0)</f>
        <v>0</v>
      </c>
      <c r="H790">
        <f>IF(Combined_Data!H785 &gt; 5000, Combined_Data!H785 - 5000, 0)</f>
        <v>0</v>
      </c>
      <c r="I790">
        <f>IF(Combined_Data!I785 &gt; 5000, Combined_Data!I785 - 5000, 0)</f>
        <v>0</v>
      </c>
      <c r="J790">
        <f>IF(Combined_Data!J785 &gt; 5000, Combined_Data!J785 - 5000, 0)</f>
        <v>574.27481979177992</v>
      </c>
      <c r="K790">
        <f>IF(Combined_Data!K785 &gt; 5000, Combined_Data!K785 - 5000, 0)</f>
        <v>0</v>
      </c>
      <c r="L790">
        <f>IF(Combined_Data!L785 &gt; 5000, Combined_Data!L785 - 5000, 0)</f>
        <v>0</v>
      </c>
      <c r="M790">
        <f>IF(Combined_Data!M785 &gt; 5000, Combined_Data!M785 - 5000, 0)</f>
        <v>0</v>
      </c>
      <c r="N790">
        <f t="shared" si="12"/>
        <v>1881.46219039261</v>
      </c>
    </row>
    <row r="791" spans="1:14" x14ac:dyDescent="0.25">
      <c r="A791" t="s">
        <v>823</v>
      </c>
      <c r="B791">
        <f>IF(Combined_Data!B786 &gt; 5000, Combined_Data!B786 - 5000, 0)</f>
        <v>0</v>
      </c>
      <c r="C791">
        <f>IF(Combined_Data!C786 &gt; 5000, Combined_Data!C786 - 5000, 0)</f>
        <v>0</v>
      </c>
      <c r="D791">
        <f>IF(Combined_Data!D786 &gt; 5000, Combined_Data!D786 - 5000, 0)</f>
        <v>0</v>
      </c>
      <c r="E791">
        <f>IF(Combined_Data!E786 &gt; 5000, Combined_Data!E786 - 5000, 0)</f>
        <v>9264.1599828198996</v>
      </c>
      <c r="F791">
        <f>IF(Combined_Data!F786 &gt; 5000, Combined_Data!F786 - 5000, 0)</f>
        <v>0</v>
      </c>
      <c r="G791">
        <f>IF(Combined_Data!G786 &gt; 5000, Combined_Data!G786 - 5000, 0)</f>
        <v>10335.983816258</v>
      </c>
      <c r="H791">
        <f>IF(Combined_Data!H786 &gt; 5000, Combined_Data!H786 - 5000, 0)</f>
        <v>303.6563143466301</v>
      </c>
      <c r="I791">
        <f>IF(Combined_Data!I786 &gt; 5000, Combined_Data!I786 - 5000, 0)</f>
        <v>2067.1660858915102</v>
      </c>
      <c r="J791">
        <f>IF(Combined_Data!J786 &gt; 5000, Combined_Data!J786 - 5000, 0)</f>
        <v>0</v>
      </c>
      <c r="K791">
        <f>IF(Combined_Data!K786 &gt; 5000, Combined_Data!K786 - 5000, 0)</f>
        <v>0</v>
      </c>
      <c r="L791">
        <f>IF(Combined_Data!L786 &gt; 5000, Combined_Data!L786 - 5000, 0)</f>
        <v>0</v>
      </c>
      <c r="M791">
        <f>IF(Combined_Data!M786 &gt; 5000, Combined_Data!M786 - 5000, 0)</f>
        <v>0</v>
      </c>
      <c r="N791">
        <f t="shared" si="12"/>
        <v>21970.966199316041</v>
      </c>
    </row>
    <row r="792" spans="1:14" x14ac:dyDescent="0.25">
      <c r="A792" t="s">
        <v>824</v>
      </c>
      <c r="B792">
        <f>IF(Combined_Data!B787 &gt; 5000, Combined_Data!B787 - 5000, 0)</f>
        <v>0</v>
      </c>
      <c r="C792">
        <f>IF(Combined_Data!C787 &gt; 5000, Combined_Data!C787 - 5000, 0)</f>
        <v>0</v>
      </c>
      <c r="D792">
        <f>IF(Combined_Data!D787 &gt; 5000, Combined_Data!D787 - 5000, 0)</f>
        <v>0</v>
      </c>
      <c r="E792">
        <f>IF(Combined_Data!E787 &gt; 5000, Combined_Data!E787 - 5000, 0)</f>
        <v>0</v>
      </c>
      <c r="F792">
        <f>IF(Combined_Data!F787 &gt; 5000, Combined_Data!F787 - 5000, 0)</f>
        <v>0</v>
      </c>
      <c r="G792">
        <f>IF(Combined_Data!G787 &gt; 5000, Combined_Data!G787 - 5000, 0)</f>
        <v>0</v>
      </c>
      <c r="H792">
        <f>IF(Combined_Data!H787 &gt; 5000, Combined_Data!H787 - 5000, 0)</f>
        <v>0</v>
      </c>
      <c r="I792">
        <f>IF(Combined_Data!I787 &gt; 5000, Combined_Data!I787 - 5000, 0)</f>
        <v>254.82401245218989</v>
      </c>
      <c r="J792">
        <f>IF(Combined_Data!J787 &gt; 5000, Combined_Data!J787 - 5000, 0)</f>
        <v>0</v>
      </c>
      <c r="K792">
        <f>IF(Combined_Data!K787 &gt; 5000, Combined_Data!K787 - 5000, 0)</f>
        <v>882.48440398163984</v>
      </c>
      <c r="L792">
        <f>IF(Combined_Data!L787 &gt; 5000, Combined_Data!L787 - 5000, 0)</f>
        <v>0</v>
      </c>
      <c r="M792">
        <f>IF(Combined_Data!M787 &gt; 5000, Combined_Data!M787 - 5000, 0)</f>
        <v>0</v>
      </c>
      <c r="N792">
        <f t="shared" si="12"/>
        <v>1137.3084164338297</v>
      </c>
    </row>
    <row r="793" spans="1:14" x14ac:dyDescent="0.25">
      <c r="A793" t="s">
        <v>825</v>
      </c>
      <c r="B793">
        <f>IF(Combined_Data!B788 &gt; 5000, Combined_Data!B788 - 5000, 0)</f>
        <v>0</v>
      </c>
      <c r="C793">
        <f>IF(Combined_Data!C788 &gt; 5000, Combined_Data!C788 - 5000, 0)</f>
        <v>0</v>
      </c>
      <c r="D793">
        <f>IF(Combined_Data!D788 &gt; 5000, Combined_Data!D788 - 5000, 0)</f>
        <v>0</v>
      </c>
      <c r="E793">
        <f>IF(Combined_Data!E788 &gt; 5000, Combined_Data!E788 - 5000, 0)</f>
        <v>0</v>
      </c>
      <c r="F793">
        <f>IF(Combined_Data!F788 &gt; 5000, Combined_Data!F788 - 5000, 0)</f>
        <v>0</v>
      </c>
      <c r="G793">
        <f>IF(Combined_Data!G788 &gt; 5000, Combined_Data!G788 - 5000, 0)</f>
        <v>2366.8358875628901</v>
      </c>
      <c r="H793">
        <f>IF(Combined_Data!H788 &gt; 5000, Combined_Data!H788 - 5000, 0)</f>
        <v>0</v>
      </c>
      <c r="I793">
        <f>IF(Combined_Data!I788 &gt; 5000, Combined_Data!I788 - 5000, 0)</f>
        <v>0</v>
      </c>
      <c r="J793">
        <f>IF(Combined_Data!J788 &gt; 5000, Combined_Data!J788 - 5000, 0)</f>
        <v>9964.2255173871999</v>
      </c>
      <c r="K793">
        <f>IF(Combined_Data!K788 &gt; 5000, Combined_Data!K788 - 5000, 0)</f>
        <v>0</v>
      </c>
      <c r="L793">
        <f>IF(Combined_Data!L788 &gt; 5000, Combined_Data!L788 - 5000, 0)</f>
        <v>0</v>
      </c>
      <c r="M793">
        <f>IF(Combined_Data!M788 &gt; 5000, Combined_Data!M788 - 5000, 0)</f>
        <v>13092.380634354999</v>
      </c>
      <c r="N793">
        <f t="shared" si="12"/>
        <v>25423.44203930509</v>
      </c>
    </row>
    <row r="794" spans="1:14" x14ac:dyDescent="0.25">
      <c r="A794" t="s">
        <v>826</v>
      </c>
      <c r="B794">
        <f>IF(Combined_Data!B789 &gt; 5000, Combined_Data!B789 - 5000, 0)</f>
        <v>0</v>
      </c>
      <c r="C794">
        <f>IF(Combined_Data!C789 &gt; 5000, Combined_Data!C789 - 5000, 0)</f>
        <v>0</v>
      </c>
      <c r="D794">
        <f>IF(Combined_Data!D789 &gt; 5000, Combined_Data!D789 - 5000, 0)</f>
        <v>0</v>
      </c>
      <c r="E794">
        <f>IF(Combined_Data!E789 &gt; 5000, Combined_Data!E789 - 5000, 0)</f>
        <v>0</v>
      </c>
      <c r="F794">
        <f>IF(Combined_Data!F789 &gt; 5000, Combined_Data!F789 - 5000, 0)</f>
        <v>0</v>
      </c>
      <c r="G794">
        <f>IF(Combined_Data!G789 &gt; 5000, Combined_Data!G789 - 5000, 0)</f>
        <v>1779.9575542899001</v>
      </c>
      <c r="H794">
        <f>IF(Combined_Data!H789 &gt; 5000, Combined_Data!H789 - 5000, 0)</f>
        <v>5531.7782160666993</v>
      </c>
      <c r="I794">
        <f>IF(Combined_Data!I789 &gt; 5000, Combined_Data!I789 - 5000, 0)</f>
        <v>2495.9026749325503</v>
      </c>
      <c r="J794">
        <f>IF(Combined_Data!J789 &gt; 5000, Combined_Data!J789 - 5000, 0)</f>
        <v>0</v>
      </c>
      <c r="K794">
        <f>IF(Combined_Data!K789 &gt; 5000, Combined_Data!K789 - 5000, 0)</f>
        <v>2449.8884063033902</v>
      </c>
      <c r="L794">
        <f>IF(Combined_Data!L789 &gt; 5000, Combined_Data!L789 - 5000, 0)</f>
        <v>4768.5633197754996</v>
      </c>
      <c r="M794">
        <f>IF(Combined_Data!M789 &gt; 5000, Combined_Data!M789 - 5000, 0)</f>
        <v>0</v>
      </c>
      <c r="N794">
        <f t="shared" si="12"/>
        <v>17026.090171368043</v>
      </c>
    </row>
    <row r="795" spans="1:14" x14ac:dyDescent="0.25">
      <c r="A795" t="s">
        <v>827</v>
      </c>
      <c r="B795">
        <f>IF(Combined_Data!B790 &gt; 5000, Combined_Data!B790 - 5000, 0)</f>
        <v>0</v>
      </c>
      <c r="C795">
        <f>IF(Combined_Data!C790 &gt; 5000, Combined_Data!C790 - 5000, 0)</f>
        <v>0</v>
      </c>
      <c r="D795">
        <f>IF(Combined_Data!D790 &gt; 5000, Combined_Data!D790 - 5000, 0)</f>
        <v>0</v>
      </c>
      <c r="E795">
        <f>IF(Combined_Data!E790 &gt; 5000, Combined_Data!E790 - 5000, 0)</f>
        <v>0</v>
      </c>
      <c r="F795">
        <f>IF(Combined_Data!F790 &gt; 5000, Combined_Data!F790 - 5000, 0)</f>
        <v>0</v>
      </c>
      <c r="G795">
        <f>IF(Combined_Data!G790 &gt; 5000, Combined_Data!G790 - 5000, 0)</f>
        <v>0</v>
      </c>
      <c r="H795">
        <f>IF(Combined_Data!H790 &gt; 5000, Combined_Data!H790 - 5000, 0)</f>
        <v>8150.8862078999991</v>
      </c>
      <c r="I795">
        <f>IF(Combined_Data!I790 &gt; 5000, Combined_Data!I790 - 5000, 0)</f>
        <v>4131.9650810692892</v>
      </c>
      <c r="J795">
        <f>IF(Combined_Data!J790 &gt; 5000, Combined_Data!J790 - 5000, 0)</f>
        <v>2372.7445671825199</v>
      </c>
      <c r="K795">
        <f>IF(Combined_Data!K790 &gt; 5000, Combined_Data!K790 - 5000, 0)</f>
        <v>42.292112142569749</v>
      </c>
      <c r="L795">
        <f>IF(Combined_Data!L790 &gt; 5000, Combined_Data!L790 - 5000, 0)</f>
        <v>0</v>
      </c>
      <c r="M795">
        <f>IF(Combined_Data!M790 &gt; 5000, Combined_Data!M790 - 5000, 0)</f>
        <v>0</v>
      </c>
      <c r="N795">
        <f t="shared" si="12"/>
        <v>14697.887968294379</v>
      </c>
    </row>
    <row r="796" spans="1:14" x14ac:dyDescent="0.25">
      <c r="A796" t="s">
        <v>828</v>
      </c>
      <c r="B796">
        <f>IF(Combined_Data!B791 &gt; 5000, Combined_Data!B791 - 5000, 0)</f>
        <v>0</v>
      </c>
      <c r="C796">
        <f>IF(Combined_Data!C791 &gt; 5000, Combined_Data!C791 - 5000, 0)</f>
        <v>0</v>
      </c>
      <c r="D796">
        <f>IF(Combined_Data!D791 &gt; 5000, Combined_Data!D791 - 5000, 0)</f>
        <v>0</v>
      </c>
      <c r="E796">
        <f>IF(Combined_Data!E791 &gt; 5000, Combined_Data!E791 - 5000, 0)</f>
        <v>1033.6651893744402</v>
      </c>
      <c r="F796">
        <f>IF(Combined_Data!F791 &gt; 5000, Combined_Data!F791 - 5000, 0)</f>
        <v>0</v>
      </c>
      <c r="G796">
        <f>IF(Combined_Data!G791 &gt; 5000, Combined_Data!G791 - 5000, 0)</f>
        <v>0</v>
      </c>
      <c r="H796">
        <f>IF(Combined_Data!H791 &gt; 5000, Combined_Data!H791 - 5000, 0)</f>
        <v>0</v>
      </c>
      <c r="I796">
        <f>IF(Combined_Data!I791 &gt; 5000, Combined_Data!I791 - 5000, 0)</f>
        <v>6916.9099150647999</v>
      </c>
      <c r="J796">
        <f>IF(Combined_Data!J791 &gt; 5000, Combined_Data!J791 - 5000, 0)</f>
        <v>21582.0595306453</v>
      </c>
      <c r="K796">
        <f>IF(Combined_Data!K791 &gt; 5000, Combined_Data!K791 - 5000, 0)</f>
        <v>6462.7679056076995</v>
      </c>
      <c r="L796">
        <f>IF(Combined_Data!L791 &gt; 5000, Combined_Data!L791 - 5000, 0)</f>
        <v>0</v>
      </c>
      <c r="M796">
        <f>IF(Combined_Data!M791 &gt; 5000, Combined_Data!M791 - 5000, 0)</f>
        <v>70.73812128840018</v>
      </c>
      <c r="N796">
        <f t="shared" si="12"/>
        <v>36066.140661980644</v>
      </c>
    </row>
    <row r="797" spans="1:14" x14ac:dyDescent="0.25">
      <c r="A797" t="s">
        <v>829</v>
      </c>
      <c r="B797">
        <f>IF(Combined_Data!B792 &gt; 5000, Combined_Data!B792 - 5000, 0)</f>
        <v>0</v>
      </c>
      <c r="C797">
        <f>IF(Combined_Data!C792 &gt; 5000, Combined_Data!C792 - 5000, 0)</f>
        <v>4454.1101245747104</v>
      </c>
      <c r="D797">
        <f>IF(Combined_Data!D792 &gt; 5000, Combined_Data!D792 - 5000, 0)</f>
        <v>0</v>
      </c>
      <c r="E797">
        <f>IF(Combined_Data!E792 &gt; 5000, Combined_Data!E792 - 5000, 0)</f>
        <v>0</v>
      </c>
      <c r="F797">
        <f>IF(Combined_Data!F792 &gt; 5000, Combined_Data!F792 - 5000, 0)</f>
        <v>0</v>
      </c>
      <c r="G797">
        <f>IF(Combined_Data!G792 &gt; 5000, Combined_Data!G792 - 5000, 0)</f>
        <v>0</v>
      </c>
      <c r="H797">
        <f>IF(Combined_Data!H792 &gt; 5000, Combined_Data!H792 - 5000, 0)</f>
        <v>2140.6044501658398</v>
      </c>
      <c r="I797">
        <f>IF(Combined_Data!I792 &gt; 5000, Combined_Data!I792 - 5000, 0)</f>
        <v>0</v>
      </c>
      <c r="J797">
        <f>IF(Combined_Data!J792 &gt; 5000, Combined_Data!J792 - 5000, 0)</f>
        <v>0</v>
      </c>
      <c r="K797">
        <f>IF(Combined_Data!K792 &gt; 5000, Combined_Data!K792 - 5000, 0)</f>
        <v>0</v>
      </c>
      <c r="L797">
        <f>IF(Combined_Data!L792 &gt; 5000, Combined_Data!L792 - 5000, 0)</f>
        <v>0</v>
      </c>
      <c r="M797">
        <f>IF(Combined_Data!M792 &gt; 5000, Combined_Data!M792 - 5000, 0)</f>
        <v>0</v>
      </c>
      <c r="N797">
        <f t="shared" si="12"/>
        <v>6594.7145747405502</v>
      </c>
    </row>
    <row r="798" spans="1:14" x14ac:dyDescent="0.25">
      <c r="A798" t="s">
        <v>830</v>
      </c>
      <c r="B798">
        <f>IF(Combined_Data!B793 &gt; 5000, Combined_Data!B793 - 5000, 0)</f>
        <v>0</v>
      </c>
      <c r="C798">
        <f>IF(Combined_Data!C793 &gt; 5000, Combined_Data!C793 - 5000, 0)</f>
        <v>0</v>
      </c>
      <c r="D798">
        <f>IF(Combined_Data!D793 &gt; 5000, Combined_Data!D793 - 5000, 0)</f>
        <v>0</v>
      </c>
      <c r="E798">
        <f>IF(Combined_Data!E793 &gt; 5000, Combined_Data!E793 - 5000, 0)</f>
        <v>0</v>
      </c>
      <c r="F798">
        <f>IF(Combined_Data!F793 &gt; 5000, Combined_Data!F793 - 5000, 0)</f>
        <v>0</v>
      </c>
      <c r="G798">
        <f>IF(Combined_Data!G793 &gt; 5000, Combined_Data!G793 - 5000, 0)</f>
        <v>0</v>
      </c>
      <c r="H798">
        <f>IF(Combined_Data!H793 &gt; 5000, Combined_Data!H793 - 5000, 0)</f>
        <v>0</v>
      </c>
      <c r="I798">
        <f>IF(Combined_Data!I793 &gt; 5000, Combined_Data!I793 - 5000, 0)</f>
        <v>8483.7838092120001</v>
      </c>
      <c r="J798">
        <f>IF(Combined_Data!J793 &gt; 5000, Combined_Data!J793 - 5000, 0)</f>
        <v>0</v>
      </c>
      <c r="K798">
        <f>IF(Combined_Data!K793 &gt; 5000, Combined_Data!K793 - 5000, 0)</f>
        <v>0</v>
      </c>
      <c r="L798">
        <f>IF(Combined_Data!L793 &gt; 5000, Combined_Data!L793 - 5000, 0)</f>
        <v>0</v>
      </c>
      <c r="M798">
        <f>IF(Combined_Data!M793 &gt; 5000, Combined_Data!M793 - 5000, 0)</f>
        <v>658.92688163551975</v>
      </c>
      <c r="N798">
        <f t="shared" si="12"/>
        <v>9142.7106908475198</v>
      </c>
    </row>
    <row r="799" spans="1:14" x14ac:dyDescent="0.25">
      <c r="A799" t="s">
        <v>831</v>
      </c>
      <c r="B799">
        <f>IF(Combined_Data!B794 &gt; 5000, Combined_Data!B794 - 5000, 0)</f>
        <v>0</v>
      </c>
      <c r="C799">
        <f>IF(Combined_Data!C794 &gt; 5000, Combined_Data!C794 - 5000, 0)</f>
        <v>0</v>
      </c>
      <c r="D799">
        <f>IF(Combined_Data!D794 &gt; 5000, Combined_Data!D794 - 5000, 0)</f>
        <v>0</v>
      </c>
      <c r="E799">
        <f>IF(Combined_Data!E794 &gt; 5000, Combined_Data!E794 - 5000, 0)</f>
        <v>0</v>
      </c>
      <c r="F799">
        <f>IF(Combined_Data!F794 &gt; 5000, Combined_Data!F794 - 5000, 0)</f>
        <v>0</v>
      </c>
      <c r="G799">
        <f>IF(Combined_Data!G794 &gt; 5000, Combined_Data!G794 - 5000, 0)</f>
        <v>0</v>
      </c>
      <c r="H799">
        <f>IF(Combined_Data!H794 &gt; 5000, Combined_Data!H794 - 5000, 0)</f>
        <v>0</v>
      </c>
      <c r="I799">
        <f>IF(Combined_Data!I794 &gt; 5000, Combined_Data!I794 - 5000, 0)</f>
        <v>0</v>
      </c>
      <c r="J799">
        <f>IF(Combined_Data!J794 &gt; 5000, Combined_Data!J794 - 5000, 0)</f>
        <v>0</v>
      </c>
      <c r="K799">
        <f>IF(Combined_Data!K794 &gt; 5000, Combined_Data!K794 - 5000, 0)</f>
        <v>6891.0082030181002</v>
      </c>
      <c r="L799">
        <f>IF(Combined_Data!L794 &gt; 5000, Combined_Data!L794 - 5000, 0)</f>
        <v>3789.2415006556203</v>
      </c>
      <c r="M799">
        <f>IF(Combined_Data!M794 &gt; 5000, Combined_Data!M794 - 5000, 0)</f>
        <v>0</v>
      </c>
      <c r="N799">
        <f t="shared" si="12"/>
        <v>10680.24970367372</v>
      </c>
    </row>
    <row r="800" spans="1:14" x14ac:dyDescent="0.25">
      <c r="A800" t="s">
        <v>832</v>
      </c>
      <c r="B800">
        <f>IF(Combined_Data!B795 &gt; 5000, Combined_Data!B795 - 5000, 0)</f>
        <v>0</v>
      </c>
      <c r="C800">
        <f>IF(Combined_Data!C795 &gt; 5000, Combined_Data!C795 - 5000, 0)</f>
        <v>0</v>
      </c>
      <c r="D800">
        <f>IF(Combined_Data!D795 &gt; 5000, Combined_Data!D795 - 5000, 0)</f>
        <v>0</v>
      </c>
      <c r="E800">
        <f>IF(Combined_Data!E795 &gt; 5000, Combined_Data!E795 - 5000, 0)</f>
        <v>0</v>
      </c>
      <c r="F800">
        <f>IF(Combined_Data!F795 &gt; 5000, Combined_Data!F795 - 5000, 0)</f>
        <v>1129.2038207638898</v>
      </c>
      <c r="G800">
        <f>IF(Combined_Data!G795 &gt; 5000, Combined_Data!G795 - 5000, 0)</f>
        <v>0</v>
      </c>
      <c r="H800">
        <f>IF(Combined_Data!H795 &gt; 5000, Combined_Data!H795 - 5000, 0)</f>
        <v>0</v>
      </c>
      <c r="I800">
        <f>IF(Combined_Data!I795 &gt; 5000, Combined_Data!I795 - 5000, 0)</f>
        <v>89.716724920979686</v>
      </c>
      <c r="J800">
        <f>IF(Combined_Data!J795 &gt; 5000, Combined_Data!J795 - 5000, 0)</f>
        <v>0</v>
      </c>
      <c r="K800">
        <f>IF(Combined_Data!K795 &gt; 5000, Combined_Data!K795 - 5000, 0)</f>
        <v>0</v>
      </c>
      <c r="L800">
        <f>IF(Combined_Data!L795 &gt; 5000, Combined_Data!L795 - 5000, 0)</f>
        <v>0</v>
      </c>
      <c r="M800">
        <f>IF(Combined_Data!M795 &gt; 5000, Combined_Data!M795 - 5000, 0)</f>
        <v>1249.2698289343398</v>
      </c>
      <c r="N800">
        <f t="shared" si="12"/>
        <v>2468.1903746192093</v>
      </c>
    </row>
    <row r="801" spans="1:14" x14ac:dyDescent="0.25">
      <c r="A801" t="s">
        <v>833</v>
      </c>
      <c r="B801">
        <f>IF(Combined_Data!B796 &gt; 5000, Combined_Data!B796 - 5000, 0)</f>
        <v>0</v>
      </c>
      <c r="C801">
        <f>IF(Combined_Data!C796 &gt; 5000, Combined_Data!C796 - 5000, 0)</f>
        <v>0</v>
      </c>
      <c r="D801">
        <f>IF(Combined_Data!D796 &gt; 5000, Combined_Data!D796 - 5000, 0)</f>
        <v>0</v>
      </c>
      <c r="E801">
        <f>IF(Combined_Data!E796 &gt; 5000, Combined_Data!E796 - 5000, 0)</f>
        <v>0</v>
      </c>
      <c r="F801">
        <f>IF(Combined_Data!F796 &gt; 5000, Combined_Data!F796 - 5000, 0)</f>
        <v>0</v>
      </c>
      <c r="G801">
        <f>IF(Combined_Data!G796 &gt; 5000, Combined_Data!G796 - 5000, 0)</f>
        <v>0</v>
      </c>
      <c r="H801">
        <f>IF(Combined_Data!H796 &gt; 5000, Combined_Data!H796 - 5000, 0)</f>
        <v>5819.7334352960006</v>
      </c>
      <c r="I801">
        <f>IF(Combined_Data!I796 &gt; 5000, Combined_Data!I796 - 5000, 0)</f>
        <v>5226.5668546648994</v>
      </c>
      <c r="J801">
        <f>IF(Combined_Data!J796 &gt; 5000, Combined_Data!J796 - 5000, 0)</f>
        <v>0</v>
      </c>
      <c r="K801">
        <f>IF(Combined_Data!K796 &gt; 5000, Combined_Data!K796 - 5000, 0)</f>
        <v>0</v>
      </c>
      <c r="L801">
        <f>IF(Combined_Data!L796 &gt; 5000, Combined_Data!L796 - 5000, 0)</f>
        <v>0</v>
      </c>
      <c r="M801">
        <f>IF(Combined_Data!M796 &gt; 5000, Combined_Data!M796 - 5000, 0)</f>
        <v>0</v>
      </c>
      <c r="N801">
        <f t="shared" si="12"/>
        <v>11046.3002899609</v>
      </c>
    </row>
    <row r="802" spans="1:14" x14ac:dyDescent="0.25">
      <c r="A802" t="s">
        <v>834</v>
      </c>
      <c r="B802">
        <f>IF(Combined_Data!B797 &gt; 5000, Combined_Data!B797 - 5000, 0)</f>
        <v>0</v>
      </c>
      <c r="C802">
        <f>IF(Combined_Data!C797 &gt; 5000, Combined_Data!C797 - 5000, 0)</f>
        <v>0</v>
      </c>
      <c r="D802">
        <f>IF(Combined_Data!D797 &gt; 5000, Combined_Data!D797 - 5000, 0)</f>
        <v>0</v>
      </c>
      <c r="E802">
        <f>IF(Combined_Data!E797 &gt; 5000, Combined_Data!E797 - 5000, 0)</f>
        <v>0</v>
      </c>
      <c r="F802">
        <f>IF(Combined_Data!F797 &gt; 5000, Combined_Data!F797 - 5000, 0)</f>
        <v>0</v>
      </c>
      <c r="G802">
        <f>IF(Combined_Data!G797 &gt; 5000, Combined_Data!G797 - 5000, 0)</f>
        <v>1718.1147340452399</v>
      </c>
      <c r="H802">
        <f>IF(Combined_Data!H797 &gt; 5000, Combined_Data!H797 - 5000, 0)</f>
        <v>0</v>
      </c>
      <c r="I802">
        <f>IF(Combined_Data!I797 &gt; 5000, Combined_Data!I797 - 5000, 0)</f>
        <v>0</v>
      </c>
      <c r="J802">
        <f>IF(Combined_Data!J797 &gt; 5000, Combined_Data!J797 - 5000, 0)</f>
        <v>1059.1045972208904</v>
      </c>
      <c r="K802">
        <f>IF(Combined_Data!K797 &gt; 5000, Combined_Data!K797 - 5000, 0)</f>
        <v>3716.8076248247908</v>
      </c>
      <c r="L802">
        <f>IF(Combined_Data!L797 &gt; 5000, Combined_Data!L797 - 5000, 0)</f>
        <v>0</v>
      </c>
      <c r="M802">
        <f>IF(Combined_Data!M797 &gt; 5000, Combined_Data!M797 - 5000, 0)</f>
        <v>0</v>
      </c>
      <c r="N802">
        <f t="shared" si="12"/>
        <v>6494.026956090921</v>
      </c>
    </row>
    <row r="803" spans="1:14" x14ac:dyDescent="0.25">
      <c r="A803" t="s">
        <v>835</v>
      </c>
      <c r="B803">
        <f>IF(Combined_Data!B798 &gt; 5000, Combined_Data!B798 - 5000, 0)</f>
        <v>0</v>
      </c>
      <c r="C803">
        <f>IF(Combined_Data!C798 &gt; 5000, Combined_Data!C798 - 5000, 0)</f>
        <v>1639.8871265343296</v>
      </c>
      <c r="D803">
        <f>IF(Combined_Data!D798 &gt; 5000, Combined_Data!D798 - 5000, 0)</f>
        <v>0</v>
      </c>
      <c r="E803">
        <f>IF(Combined_Data!E798 &gt; 5000, Combined_Data!E798 - 5000, 0)</f>
        <v>0</v>
      </c>
      <c r="F803">
        <f>IF(Combined_Data!F798 &gt; 5000, Combined_Data!F798 - 5000, 0)</f>
        <v>241.99537280325967</v>
      </c>
      <c r="G803">
        <f>IF(Combined_Data!G798 &gt; 5000, Combined_Data!G798 - 5000, 0)</f>
        <v>669.80992077756036</v>
      </c>
      <c r="H803">
        <f>IF(Combined_Data!H798 &gt; 5000, Combined_Data!H798 - 5000, 0)</f>
        <v>0</v>
      </c>
      <c r="I803">
        <f>IF(Combined_Data!I798 &gt; 5000, Combined_Data!I798 - 5000, 0)</f>
        <v>0</v>
      </c>
      <c r="J803">
        <f>IF(Combined_Data!J798 &gt; 5000, Combined_Data!J798 - 5000, 0)</f>
        <v>398.02030019507038</v>
      </c>
      <c r="K803">
        <f>IF(Combined_Data!K798 &gt; 5000, Combined_Data!K798 - 5000, 0)</f>
        <v>0</v>
      </c>
      <c r="L803">
        <f>IF(Combined_Data!L798 &gt; 5000, Combined_Data!L798 - 5000, 0)</f>
        <v>157.03643081745031</v>
      </c>
      <c r="M803">
        <f>IF(Combined_Data!M798 &gt; 5000, Combined_Data!M798 - 5000, 0)</f>
        <v>0</v>
      </c>
      <c r="N803">
        <f t="shared" si="12"/>
        <v>3106.7491511276703</v>
      </c>
    </row>
    <row r="804" spans="1:14" x14ac:dyDescent="0.25">
      <c r="A804" t="s">
        <v>836</v>
      </c>
      <c r="B804">
        <f>IF(Combined_Data!B799 &gt; 5000, Combined_Data!B799 - 5000, 0)</f>
        <v>0</v>
      </c>
      <c r="C804">
        <f>IF(Combined_Data!C799 &gt; 5000, Combined_Data!C799 - 5000, 0)</f>
        <v>0</v>
      </c>
      <c r="D804">
        <f>IF(Combined_Data!D799 &gt; 5000, Combined_Data!D799 - 5000, 0)</f>
        <v>0</v>
      </c>
      <c r="E804">
        <f>IF(Combined_Data!E799 &gt; 5000, Combined_Data!E799 - 5000, 0)</f>
        <v>0</v>
      </c>
      <c r="F804">
        <f>IF(Combined_Data!F799 &gt; 5000, Combined_Data!F799 - 5000, 0)</f>
        <v>3314.6879289011595</v>
      </c>
      <c r="G804">
        <f>IF(Combined_Data!G799 &gt; 5000, Combined_Data!G799 - 5000, 0)</f>
        <v>0</v>
      </c>
      <c r="H804">
        <f>IF(Combined_Data!H799 &gt; 5000, Combined_Data!H799 - 5000, 0)</f>
        <v>0</v>
      </c>
      <c r="I804">
        <f>IF(Combined_Data!I799 &gt; 5000, Combined_Data!I799 - 5000, 0)</f>
        <v>122.83405685151956</v>
      </c>
      <c r="J804">
        <f>IF(Combined_Data!J799 &gt; 5000, Combined_Data!J799 - 5000, 0)</f>
        <v>0</v>
      </c>
      <c r="K804">
        <f>IF(Combined_Data!K799 &gt; 5000, Combined_Data!K799 - 5000, 0)</f>
        <v>0</v>
      </c>
      <c r="L804">
        <f>IF(Combined_Data!L799 &gt; 5000, Combined_Data!L799 - 5000, 0)</f>
        <v>0</v>
      </c>
      <c r="M804">
        <f>IF(Combined_Data!M799 &gt; 5000, Combined_Data!M799 - 5000, 0)</f>
        <v>1955.9685068543104</v>
      </c>
      <c r="N804">
        <f t="shared" si="12"/>
        <v>5393.4904926069894</v>
      </c>
    </row>
    <row r="805" spans="1:14" x14ac:dyDescent="0.25">
      <c r="A805" t="s">
        <v>837</v>
      </c>
      <c r="B805">
        <f>IF(Combined_Data!B800 &gt; 5000, Combined_Data!B800 - 5000, 0)</f>
        <v>0</v>
      </c>
      <c r="C805">
        <f>IF(Combined_Data!C800 &gt; 5000, Combined_Data!C800 - 5000, 0)</f>
        <v>0</v>
      </c>
      <c r="D805">
        <f>IF(Combined_Data!D800 &gt; 5000, Combined_Data!D800 - 5000, 0)</f>
        <v>2786.6668316294599</v>
      </c>
      <c r="E805">
        <f>IF(Combined_Data!E800 &gt; 5000, Combined_Data!E800 - 5000, 0)</f>
        <v>0</v>
      </c>
      <c r="F805">
        <f>IF(Combined_Data!F800 &gt; 5000, Combined_Data!F800 - 5000, 0)</f>
        <v>0</v>
      </c>
      <c r="G805">
        <f>IF(Combined_Data!G800 &gt; 5000, Combined_Data!G800 - 5000, 0)</f>
        <v>0</v>
      </c>
      <c r="H805">
        <f>IF(Combined_Data!H800 &gt; 5000, Combined_Data!H800 - 5000, 0)</f>
        <v>0</v>
      </c>
      <c r="I805">
        <f>IF(Combined_Data!I800 &gt; 5000, Combined_Data!I800 - 5000, 0)</f>
        <v>0</v>
      </c>
      <c r="J805">
        <f>IF(Combined_Data!J800 &gt; 5000, Combined_Data!J800 - 5000, 0)</f>
        <v>0</v>
      </c>
      <c r="K805">
        <f>IF(Combined_Data!K800 &gt; 5000, Combined_Data!K800 - 5000, 0)</f>
        <v>522.28823073818967</v>
      </c>
      <c r="L805">
        <f>IF(Combined_Data!L800 &gt; 5000, Combined_Data!L800 - 5000, 0)</f>
        <v>0</v>
      </c>
      <c r="M805">
        <f>IF(Combined_Data!M800 &gt; 5000, Combined_Data!M800 - 5000, 0)</f>
        <v>2503.0256576018701</v>
      </c>
      <c r="N805">
        <f t="shared" si="12"/>
        <v>5811.9807199695197</v>
      </c>
    </row>
    <row r="806" spans="1:14" x14ac:dyDescent="0.25">
      <c r="A806" t="s">
        <v>838</v>
      </c>
      <c r="B806">
        <f>IF(Combined_Data!B801 &gt; 5000, Combined_Data!B801 - 5000, 0)</f>
        <v>0</v>
      </c>
      <c r="C806">
        <f>IF(Combined_Data!C801 &gt; 5000, Combined_Data!C801 - 5000, 0)</f>
        <v>0</v>
      </c>
      <c r="D806">
        <f>IF(Combined_Data!D801 &gt; 5000, Combined_Data!D801 - 5000, 0)</f>
        <v>11959.662251892601</v>
      </c>
      <c r="E806">
        <f>IF(Combined_Data!E801 &gt; 5000, Combined_Data!E801 - 5000, 0)</f>
        <v>0</v>
      </c>
      <c r="F806">
        <f>IF(Combined_Data!F801 &gt; 5000, Combined_Data!F801 - 5000, 0)</f>
        <v>0</v>
      </c>
      <c r="G806">
        <f>IF(Combined_Data!G801 &gt; 5000, Combined_Data!G801 - 5000, 0)</f>
        <v>0</v>
      </c>
      <c r="H806">
        <f>IF(Combined_Data!H801 &gt; 5000, Combined_Data!H801 - 5000, 0)</f>
        <v>0</v>
      </c>
      <c r="I806">
        <f>IF(Combined_Data!I801 &gt; 5000, Combined_Data!I801 - 5000, 0)</f>
        <v>0</v>
      </c>
      <c r="J806">
        <f>IF(Combined_Data!J801 &gt; 5000, Combined_Data!J801 - 5000, 0)</f>
        <v>0</v>
      </c>
      <c r="K806">
        <f>IF(Combined_Data!K801 &gt; 5000, Combined_Data!K801 - 5000, 0)</f>
        <v>0</v>
      </c>
      <c r="L806">
        <f>IF(Combined_Data!L801 &gt; 5000, Combined_Data!L801 - 5000, 0)</f>
        <v>403.40053808650009</v>
      </c>
      <c r="M806">
        <f>IF(Combined_Data!M801 &gt; 5000, Combined_Data!M801 - 5000, 0)</f>
        <v>0</v>
      </c>
      <c r="N806">
        <f t="shared" si="12"/>
        <v>12363.062789979102</v>
      </c>
    </row>
    <row r="807" spans="1:14" x14ac:dyDescent="0.25">
      <c r="A807" t="s">
        <v>839</v>
      </c>
      <c r="B807">
        <f>IF(Combined_Data!B802 &gt; 5000, Combined_Data!B802 - 5000, 0)</f>
        <v>0</v>
      </c>
      <c r="C807">
        <f>IF(Combined_Data!C802 &gt; 5000, Combined_Data!C802 - 5000, 0)</f>
        <v>0</v>
      </c>
      <c r="D807">
        <f>IF(Combined_Data!D802 &gt; 5000, Combined_Data!D802 - 5000, 0)</f>
        <v>0</v>
      </c>
      <c r="E807">
        <f>IF(Combined_Data!E802 &gt; 5000, Combined_Data!E802 - 5000, 0)</f>
        <v>0</v>
      </c>
      <c r="F807">
        <f>IF(Combined_Data!F802 &gt; 5000, Combined_Data!F802 - 5000, 0)</f>
        <v>0</v>
      </c>
      <c r="G807">
        <f>IF(Combined_Data!G802 &gt; 5000, Combined_Data!G802 - 5000, 0)</f>
        <v>0</v>
      </c>
      <c r="H807">
        <f>IF(Combined_Data!H802 &gt; 5000, Combined_Data!H802 - 5000, 0)</f>
        <v>0</v>
      </c>
      <c r="I807">
        <f>IF(Combined_Data!I802 &gt; 5000, Combined_Data!I802 - 5000, 0)</f>
        <v>3795.8226084210091</v>
      </c>
      <c r="J807">
        <f>IF(Combined_Data!J802 &gt; 5000, Combined_Data!J802 - 5000, 0)</f>
        <v>0</v>
      </c>
      <c r="K807">
        <f>IF(Combined_Data!K802 &gt; 5000, Combined_Data!K802 - 5000, 0)</f>
        <v>0</v>
      </c>
      <c r="L807">
        <f>IF(Combined_Data!L802 &gt; 5000, Combined_Data!L802 - 5000, 0)</f>
        <v>0</v>
      </c>
      <c r="M807">
        <f>IF(Combined_Data!M802 &gt; 5000, Combined_Data!M802 - 5000, 0)</f>
        <v>5777.0543218422008</v>
      </c>
      <c r="N807">
        <f t="shared" si="12"/>
        <v>9572.8769302632099</v>
      </c>
    </row>
    <row r="808" spans="1:14" x14ac:dyDescent="0.25">
      <c r="A808" t="s">
        <v>840</v>
      </c>
      <c r="B808">
        <f>IF(Combined_Data!B803 &gt; 5000, Combined_Data!B803 - 5000, 0)</f>
        <v>0</v>
      </c>
      <c r="C808">
        <f>IF(Combined_Data!C803 &gt; 5000, Combined_Data!C803 - 5000, 0)</f>
        <v>0</v>
      </c>
      <c r="D808">
        <f>IF(Combined_Data!D803 &gt; 5000, Combined_Data!D803 - 5000, 0)</f>
        <v>0</v>
      </c>
      <c r="E808">
        <f>IF(Combined_Data!E803 &gt; 5000, Combined_Data!E803 - 5000, 0)</f>
        <v>0</v>
      </c>
      <c r="F808">
        <f>IF(Combined_Data!F803 &gt; 5000, Combined_Data!F803 - 5000, 0)</f>
        <v>0</v>
      </c>
      <c r="G808">
        <f>IF(Combined_Data!G803 &gt; 5000, Combined_Data!G803 - 5000, 0)</f>
        <v>0</v>
      </c>
      <c r="H808">
        <f>IF(Combined_Data!H803 &gt; 5000, Combined_Data!H803 - 5000, 0)</f>
        <v>0</v>
      </c>
      <c r="I808">
        <f>IF(Combined_Data!I803 &gt; 5000, Combined_Data!I803 - 5000, 0)</f>
        <v>0</v>
      </c>
      <c r="J808">
        <f>IF(Combined_Data!J803 &gt; 5000, Combined_Data!J803 - 5000, 0)</f>
        <v>1469.5852279165401</v>
      </c>
      <c r="K808">
        <f>IF(Combined_Data!K803 &gt; 5000, Combined_Data!K803 - 5000, 0)</f>
        <v>0</v>
      </c>
      <c r="L808">
        <f>IF(Combined_Data!L803 &gt; 5000, Combined_Data!L803 - 5000, 0)</f>
        <v>0</v>
      </c>
      <c r="M808">
        <f>IF(Combined_Data!M803 &gt; 5000, Combined_Data!M803 - 5000, 0)</f>
        <v>4674.2878963794592</v>
      </c>
      <c r="N808">
        <f t="shared" si="12"/>
        <v>6143.8731242959993</v>
      </c>
    </row>
    <row r="809" spans="1:14" x14ac:dyDescent="0.25">
      <c r="A809" t="s">
        <v>841</v>
      </c>
      <c r="B809">
        <f>IF(Combined_Data!B804 &gt; 5000, Combined_Data!B804 - 5000, 0)</f>
        <v>0</v>
      </c>
      <c r="C809">
        <f>IF(Combined_Data!C804 &gt; 5000, Combined_Data!C804 - 5000, 0)</f>
        <v>0</v>
      </c>
      <c r="D809">
        <f>IF(Combined_Data!D804 &gt; 5000, Combined_Data!D804 - 5000, 0)</f>
        <v>3266.3217139110693</v>
      </c>
      <c r="E809">
        <f>IF(Combined_Data!E804 &gt; 5000, Combined_Data!E804 - 5000, 0)</f>
        <v>0</v>
      </c>
      <c r="F809">
        <f>IF(Combined_Data!F804 &gt; 5000, Combined_Data!F804 - 5000, 0)</f>
        <v>0</v>
      </c>
      <c r="G809">
        <f>IF(Combined_Data!G804 &gt; 5000, Combined_Data!G804 - 5000, 0)</f>
        <v>0</v>
      </c>
      <c r="H809">
        <f>IF(Combined_Data!H804 &gt; 5000, Combined_Data!H804 - 5000, 0)</f>
        <v>0</v>
      </c>
      <c r="I809">
        <f>IF(Combined_Data!I804 &gt; 5000, Combined_Data!I804 - 5000, 0)</f>
        <v>0</v>
      </c>
      <c r="J809">
        <f>IF(Combined_Data!J804 &gt; 5000, Combined_Data!J804 - 5000, 0)</f>
        <v>0</v>
      </c>
      <c r="K809">
        <f>IF(Combined_Data!K804 &gt; 5000, Combined_Data!K804 - 5000, 0)</f>
        <v>877.54860978960005</v>
      </c>
      <c r="L809">
        <f>IF(Combined_Data!L804 &gt; 5000, Combined_Data!L804 - 5000, 0)</f>
        <v>0</v>
      </c>
      <c r="M809">
        <f>IF(Combined_Data!M804 &gt; 5000, Combined_Data!M804 - 5000, 0)</f>
        <v>0</v>
      </c>
      <c r="N809">
        <f t="shared" si="12"/>
        <v>4143.8703237006694</v>
      </c>
    </row>
    <row r="810" spans="1:14" x14ac:dyDescent="0.25">
      <c r="A810" t="s">
        <v>842</v>
      </c>
      <c r="B810">
        <f>IF(Combined_Data!B805 &gt; 5000, Combined_Data!B805 - 5000, 0)</f>
        <v>0</v>
      </c>
      <c r="C810">
        <f>IF(Combined_Data!C805 &gt; 5000, Combined_Data!C805 - 5000, 0)</f>
        <v>0</v>
      </c>
      <c r="D810">
        <f>IF(Combined_Data!D805 &gt; 5000, Combined_Data!D805 - 5000, 0)</f>
        <v>80.250183934490451</v>
      </c>
      <c r="E810">
        <f>IF(Combined_Data!E805 &gt; 5000, Combined_Data!E805 - 5000, 0)</f>
        <v>0</v>
      </c>
      <c r="F810">
        <f>IF(Combined_Data!F805 &gt; 5000, Combined_Data!F805 - 5000, 0)</f>
        <v>0</v>
      </c>
      <c r="G810">
        <f>IF(Combined_Data!G805 &gt; 5000, Combined_Data!G805 - 5000, 0)</f>
        <v>0</v>
      </c>
      <c r="H810">
        <f>IF(Combined_Data!H805 &gt; 5000, Combined_Data!H805 - 5000, 0)</f>
        <v>0</v>
      </c>
      <c r="I810">
        <f>IF(Combined_Data!I805 &gt; 5000, Combined_Data!I805 - 5000, 0)</f>
        <v>9467.5513936397001</v>
      </c>
      <c r="J810">
        <f>IF(Combined_Data!J805 &gt; 5000, Combined_Data!J805 - 5000, 0)</f>
        <v>0</v>
      </c>
      <c r="K810">
        <f>IF(Combined_Data!K805 &gt; 5000, Combined_Data!K805 - 5000, 0)</f>
        <v>309.68368384038968</v>
      </c>
      <c r="L810">
        <f>IF(Combined_Data!L805 &gt; 5000, Combined_Data!L805 - 5000, 0)</f>
        <v>0</v>
      </c>
      <c r="M810">
        <f>IF(Combined_Data!M805 &gt; 5000, Combined_Data!M805 - 5000, 0)</f>
        <v>0</v>
      </c>
      <c r="N810">
        <f t="shared" si="12"/>
        <v>9857.4852614145821</v>
      </c>
    </row>
    <row r="811" spans="1:14" x14ac:dyDescent="0.25">
      <c r="A811" t="s">
        <v>843</v>
      </c>
      <c r="B811">
        <f>IF(Combined_Data!B806 &gt; 5000, Combined_Data!B806 - 5000, 0)</f>
        <v>0</v>
      </c>
      <c r="C811">
        <f>IF(Combined_Data!C806 &gt; 5000, Combined_Data!C806 - 5000, 0)</f>
        <v>0</v>
      </c>
      <c r="D811">
        <f>IF(Combined_Data!D806 &gt; 5000, Combined_Data!D806 - 5000, 0)</f>
        <v>0</v>
      </c>
      <c r="E811">
        <f>IF(Combined_Data!E806 &gt; 5000, Combined_Data!E806 - 5000, 0)</f>
        <v>0</v>
      </c>
      <c r="F811">
        <f>IF(Combined_Data!F806 &gt; 5000, Combined_Data!F806 - 5000, 0)</f>
        <v>0</v>
      </c>
      <c r="G811">
        <f>IF(Combined_Data!G806 &gt; 5000, Combined_Data!G806 - 5000, 0)</f>
        <v>800.38834096368009</v>
      </c>
      <c r="H811">
        <f>IF(Combined_Data!H806 &gt; 5000, Combined_Data!H806 - 5000, 0)</f>
        <v>0</v>
      </c>
      <c r="I811">
        <f>IF(Combined_Data!I806 &gt; 5000, Combined_Data!I806 - 5000, 0)</f>
        <v>0</v>
      </c>
      <c r="J811">
        <f>IF(Combined_Data!J806 &gt; 5000, Combined_Data!J806 - 5000, 0)</f>
        <v>0</v>
      </c>
      <c r="K811">
        <f>IF(Combined_Data!K806 &gt; 5000, Combined_Data!K806 - 5000, 0)</f>
        <v>8467.1996624723997</v>
      </c>
      <c r="L811">
        <f>IF(Combined_Data!L806 &gt; 5000, Combined_Data!L806 - 5000, 0)</f>
        <v>0</v>
      </c>
      <c r="M811">
        <f>IF(Combined_Data!M806 &gt; 5000, Combined_Data!M806 - 5000, 0)</f>
        <v>1291.4236359993301</v>
      </c>
      <c r="N811">
        <f t="shared" si="12"/>
        <v>10559.01163943541</v>
      </c>
    </row>
    <row r="812" spans="1:14" x14ac:dyDescent="0.25">
      <c r="A812" t="s">
        <v>844</v>
      </c>
      <c r="B812">
        <f>IF(Combined_Data!B807 &gt; 5000, Combined_Data!B807 - 5000, 0)</f>
        <v>0</v>
      </c>
      <c r="C812">
        <f>IF(Combined_Data!C807 &gt; 5000, Combined_Data!C807 - 5000, 0)</f>
        <v>0</v>
      </c>
      <c r="D812">
        <f>IF(Combined_Data!D807 &gt; 5000, Combined_Data!D807 - 5000, 0)</f>
        <v>0</v>
      </c>
      <c r="E812">
        <f>IF(Combined_Data!E807 &gt; 5000, Combined_Data!E807 - 5000, 0)</f>
        <v>0</v>
      </c>
      <c r="F812">
        <f>IF(Combined_Data!F807 &gt; 5000, Combined_Data!F807 - 5000, 0)</f>
        <v>0</v>
      </c>
      <c r="G812">
        <f>IF(Combined_Data!G807 &gt; 5000, Combined_Data!G807 - 5000, 0)</f>
        <v>2469.5334012694802</v>
      </c>
      <c r="H812">
        <f>IF(Combined_Data!H807 &gt; 5000, Combined_Data!H807 - 5000, 0)</f>
        <v>0</v>
      </c>
      <c r="I812">
        <f>IF(Combined_Data!I807 &gt; 5000, Combined_Data!I807 - 5000, 0)</f>
        <v>2225.9934268306997</v>
      </c>
      <c r="J812">
        <f>IF(Combined_Data!J807 &gt; 5000, Combined_Data!J807 - 5000, 0)</f>
        <v>0</v>
      </c>
      <c r="K812">
        <f>IF(Combined_Data!K807 &gt; 5000, Combined_Data!K807 - 5000, 0)</f>
        <v>0</v>
      </c>
      <c r="L812">
        <f>IF(Combined_Data!L807 &gt; 5000, Combined_Data!L807 - 5000, 0)</f>
        <v>0</v>
      </c>
      <c r="M812">
        <f>IF(Combined_Data!M807 &gt; 5000, Combined_Data!M807 - 5000, 0)</f>
        <v>0</v>
      </c>
      <c r="N812">
        <f t="shared" si="12"/>
        <v>4695.52682810018</v>
      </c>
    </row>
    <row r="813" spans="1:14" x14ac:dyDescent="0.25">
      <c r="A813" t="s">
        <v>845</v>
      </c>
      <c r="B813">
        <f>IF(Combined_Data!B808 &gt; 5000, Combined_Data!B808 - 5000, 0)</f>
        <v>0</v>
      </c>
      <c r="C813">
        <f>IF(Combined_Data!C808 &gt; 5000, Combined_Data!C808 - 5000, 0)</f>
        <v>0</v>
      </c>
      <c r="D813">
        <f>IF(Combined_Data!D808 &gt; 5000, Combined_Data!D808 - 5000, 0)</f>
        <v>0</v>
      </c>
      <c r="E813">
        <f>IF(Combined_Data!E808 &gt; 5000, Combined_Data!E808 - 5000, 0)</f>
        <v>0</v>
      </c>
      <c r="F813">
        <f>IF(Combined_Data!F808 &gt; 5000, Combined_Data!F808 - 5000, 0)</f>
        <v>0</v>
      </c>
      <c r="G813">
        <f>IF(Combined_Data!G808 &gt; 5000, Combined_Data!G808 - 5000, 0)</f>
        <v>319.34109982025984</v>
      </c>
      <c r="H813">
        <f>IF(Combined_Data!H808 &gt; 5000, Combined_Data!H808 - 5000, 0)</f>
        <v>0</v>
      </c>
      <c r="I813">
        <f>IF(Combined_Data!I808 &gt; 5000, Combined_Data!I808 - 5000, 0)</f>
        <v>2168.0681457754499</v>
      </c>
      <c r="J813">
        <f>IF(Combined_Data!J808 &gt; 5000, Combined_Data!J808 - 5000, 0)</f>
        <v>1504.6283499322099</v>
      </c>
      <c r="K813">
        <f>IF(Combined_Data!K808 &gt; 5000, Combined_Data!K808 - 5000, 0)</f>
        <v>0</v>
      </c>
      <c r="L813">
        <f>IF(Combined_Data!L808 &gt; 5000, Combined_Data!L808 - 5000, 0)</f>
        <v>0</v>
      </c>
      <c r="M813">
        <f>IF(Combined_Data!M808 &gt; 5000, Combined_Data!M808 - 5000, 0)</f>
        <v>0</v>
      </c>
      <c r="N813">
        <f t="shared" si="12"/>
        <v>3992.0375955279196</v>
      </c>
    </row>
    <row r="814" spans="1:14" x14ac:dyDescent="0.25">
      <c r="A814" t="s">
        <v>846</v>
      </c>
      <c r="B814">
        <f>IF(Combined_Data!B809 &gt; 5000, Combined_Data!B809 - 5000, 0)</f>
        <v>0</v>
      </c>
      <c r="C814">
        <f>IF(Combined_Data!C809 &gt; 5000, Combined_Data!C809 - 5000, 0)</f>
        <v>0</v>
      </c>
      <c r="D814">
        <f>IF(Combined_Data!D809 &gt; 5000, Combined_Data!D809 - 5000, 0)</f>
        <v>0</v>
      </c>
      <c r="E814">
        <f>IF(Combined_Data!E809 &gt; 5000, Combined_Data!E809 - 5000, 0)</f>
        <v>0</v>
      </c>
      <c r="F814">
        <f>IF(Combined_Data!F809 &gt; 5000, Combined_Data!F809 - 5000, 0)</f>
        <v>0</v>
      </c>
      <c r="G814">
        <f>IF(Combined_Data!G809 &gt; 5000, Combined_Data!G809 - 5000, 0)</f>
        <v>0</v>
      </c>
      <c r="H814">
        <f>IF(Combined_Data!H809 &gt; 5000, Combined_Data!H809 - 5000, 0)</f>
        <v>0</v>
      </c>
      <c r="I814">
        <f>IF(Combined_Data!I809 &gt; 5000, Combined_Data!I809 - 5000, 0)</f>
        <v>676.25463248732012</v>
      </c>
      <c r="J814">
        <f>IF(Combined_Data!J809 &gt; 5000, Combined_Data!J809 - 5000, 0)</f>
        <v>2717.0177791499</v>
      </c>
      <c r="K814">
        <f>IF(Combined_Data!K809 &gt; 5000, Combined_Data!K809 - 5000, 0)</f>
        <v>0</v>
      </c>
      <c r="L814">
        <f>IF(Combined_Data!L809 &gt; 5000, Combined_Data!L809 - 5000, 0)</f>
        <v>0</v>
      </c>
      <c r="M814">
        <f>IF(Combined_Data!M809 &gt; 5000, Combined_Data!M809 - 5000, 0)</f>
        <v>1921.46415091783</v>
      </c>
      <c r="N814">
        <f t="shared" si="12"/>
        <v>5314.7365625550501</v>
      </c>
    </row>
    <row r="815" spans="1:14" x14ac:dyDescent="0.25">
      <c r="A815" t="s">
        <v>847</v>
      </c>
      <c r="B815">
        <f>IF(Combined_Data!B810 &gt; 5000, Combined_Data!B810 - 5000, 0)</f>
        <v>0</v>
      </c>
      <c r="C815">
        <f>IF(Combined_Data!C810 &gt; 5000, Combined_Data!C810 - 5000, 0)</f>
        <v>0</v>
      </c>
      <c r="D815">
        <f>IF(Combined_Data!D810 &gt; 5000, Combined_Data!D810 - 5000, 0)</f>
        <v>0</v>
      </c>
      <c r="E815">
        <f>IF(Combined_Data!E810 &gt; 5000, Combined_Data!E810 - 5000, 0)</f>
        <v>0</v>
      </c>
      <c r="F815">
        <f>IF(Combined_Data!F810 &gt; 5000, Combined_Data!F810 - 5000, 0)</f>
        <v>1474.8797960557104</v>
      </c>
      <c r="G815">
        <f>IF(Combined_Data!G810 &gt; 5000, Combined_Data!G810 - 5000, 0)</f>
        <v>0</v>
      </c>
      <c r="H815">
        <f>IF(Combined_Data!H810 &gt; 5000, Combined_Data!H810 - 5000, 0)</f>
        <v>0</v>
      </c>
      <c r="I815">
        <f>IF(Combined_Data!I810 &gt; 5000, Combined_Data!I810 - 5000, 0)</f>
        <v>0</v>
      </c>
      <c r="J815">
        <f>IF(Combined_Data!J810 &gt; 5000, Combined_Data!J810 - 5000, 0)</f>
        <v>0</v>
      </c>
      <c r="K815">
        <f>IF(Combined_Data!K810 &gt; 5000, Combined_Data!K810 - 5000, 0)</f>
        <v>0</v>
      </c>
      <c r="L815">
        <f>IF(Combined_Data!L810 &gt; 5000, Combined_Data!L810 - 5000, 0)</f>
        <v>773.17358519786012</v>
      </c>
      <c r="M815">
        <f>IF(Combined_Data!M810 &gt; 5000, Combined_Data!M810 - 5000, 0)</f>
        <v>1327.6621780871601</v>
      </c>
      <c r="N815">
        <f t="shared" si="12"/>
        <v>3575.7155593407306</v>
      </c>
    </row>
    <row r="816" spans="1:14" x14ac:dyDescent="0.25">
      <c r="A816" t="s">
        <v>848</v>
      </c>
      <c r="B816">
        <f>IF(Combined_Data!B811 &gt; 5000, Combined_Data!B811 - 5000, 0)</f>
        <v>0</v>
      </c>
      <c r="C816">
        <f>IF(Combined_Data!C811 &gt; 5000, Combined_Data!C811 - 5000, 0)</f>
        <v>800.20806384253956</v>
      </c>
      <c r="D816">
        <f>IF(Combined_Data!D811 &gt; 5000, Combined_Data!D811 - 5000, 0)</f>
        <v>0</v>
      </c>
      <c r="E816">
        <f>IF(Combined_Data!E811 &gt; 5000, Combined_Data!E811 - 5000, 0)</f>
        <v>0</v>
      </c>
      <c r="F816">
        <f>IF(Combined_Data!F811 &gt; 5000, Combined_Data!F811 - 5000, 0)</f>
        <v>0</v>
      </c>
      <c r="G816">
        <f>IF(Combined_Data!G811 &gt; 5000, Combined_Data!G811 - 5000, 0)</f>
        <v>0</v>
      </c>
      <c r="H816">
        <f>IF(Combined_Data!H811 &gt; 5000, Combined_Data!H811 - 5000, 0)</f>
        <v>0</v>
      </c>
      <c r="I816">
        <f>IF(Combined_Data!I811 &gt; 5000, Combined_Data!I811 - 5000, 0)</f>
        <v>0</v>
      </c>
      <c r="J816">
        <f>IF(Combined_Data!J811 &gt; 5000, Combined_Data!J811 - 5000, 0)</f>
        <v>98.389641889770246</v>
      </c>
      <c r="K816">
        <f>IF(Combined_Data!K811 &gt; 5000, Combined_Data!K811 - 5000, 0)</f>
        <v>6499.8706415446995</v>
      </c>
      <c r="L816">
        <f>IF(Combined_Data!L811 &gt; 5000, Combined_Data!L811 - 5000, 0)</f>
        <v>460.91981266380026</v>
      </c>
      <c r="M816">
        <f>IF(Combined_Data!M811 &gt; 5000, Combined_Data!M811 - 5000, 0)</f>
        <v>0</v>
      </c>
      <c r="N816">
        <f t="shared" si="12"/>
        <v>7859.3881599408096</v>
      </c>
    </row>
    <row r="817" spans="1:14" x14ac:dyDescent="0.25">
      <c r="A817" t="s">
        <v>849</v>
      </c>
      <c r="B817">
        <f>IF(Combined_Data!B812 &gt; 5000, Combined_Data!B812 - 5000, 0)</f>
        <v>0</v>
      </c>
      <c r="C817">
        <f>IF(Combined_Data!C812 &gt; 5000, Combined_Data!C812 - 5000, 0)</f>
        <v>0</v>
      </c>
      <c r="D817">
        <f>IF(Combined_Data!D812 &gt; 5000, Combined_Data!D812 - 5000, 0)</f>
        <v>51.2434832047702</v>
      </c>
      <c r="E817">
        <f>IF(Combined_Data!E812 &gt; 5000, Combined_Data!E812 - 5000, 0)</f>
        <v>0</v>
      </c>
      <c r="F817">
        <f>IF(Combined_Data!F812 &gt; 5000, Combined_Data!F812 - 5000, 0)</f>
        <v>4510.4136393148201</v>
      </c>
      <c r="G817">
        <f>IF(Combined_Data!G812 &gt; 5000, Combined_Data!G812 - 5000, 0)</f>
        <v>0</v>
      </c>
      <c r="H817">
        <f>IF(Combined_Data!H812 &gt; 5000, Combined_Data!H812 - 5000, 0)</f>
        <v>0</v>
      </c>
      <c r="I817">
        <f>IF(Combined_Data!I812 &gt; 5000, Combined_Data!I812 - 5000, 0)</f>
        <v>0</v>
      </c>
      <c r="J817">
        <f>IF(Combined_Data!J812 &gt; 5000, Combined_Data!J812 - 5000, 0)</f>
        <v>0</v>
      </c>
      <c r="K817">
        <f>IF(Combined_Data!K812 &gt; 5000, Combined_Data!K812 - 5000, 0)</f>
        <v>6390.3852623685998</v>
      </c>
      <c r="L817">
        <f>IF(Combined_Data!L812 &gt; 5000, Combined_Data!L812 - 5000, 0)</f>
        <v>10463.8151435741</v>
      </c>
      <c r="M817">
        <f>IF(Combined_Data!M812 &gt; 5000, Combined_Data!M812 - 5000, 0)</f>
        <v>0</v>
      </c>
      <c r="N817">
        <f t="shared" si="12"/>
        <v>21415.857528462293</v>
      </c>
    </row>
    <row r="818" spans="1:14" x14ac:dyDescent="0.25">
      <c r="A818" t="s">
        <v>850</v>
      </c>
      <c r="B818">
        <f>IF(Combined_Data!B813 &gt; 5000, Combined_Data!B813 - 5000, 0)</f>
        <v>0</v>
      </c>
      <c r="C818">
        <f>IF(Combined_Data!C813 &gt; 5000, Combined_Data!C813 - 5000, 0)</f>
        <v>0</v>
      </c>
      <c r="D818">
        <f>IF(Combined_Data!D813 &gt; 5000, Combined_Data!D813 - 5000, 0)</f>
        <v>0</v>
      </c>
      <c r="E818">
        <f>IF(Combined_Data!E813 &gt; 5000, Combined_Data!E813 - 5000, 0)</f>
        <v>0</v>
      </c>
      <c r="F818">
        <f>IF(Combined_Data!F813 &gt; 5000, Combined_Data!F813 - 5000, 0)</f>
        <v>0</v>
      </c>
      <c r="G818">
        <f>IF(Combined_Data!G813 &gt; 5000, Combined_Data!G813 - 5000, 0)</f>
        <v>0</v>
      </c>
      <c r="H818">
        <f>IF(Combined_Data!H813 &gt; 5000, Combined_Data!H813 - 5000, 0)</f>
        <v>0</v>
      </c>
      <c r="I818">
        <f>IF(Combined_Data!I813 &gt; 5000, Combined_Data!I813 - 5000, 0)</f>
        <v>4165.4244109074898</v>
      </c>
      <c r="J818">
        <f>IF(Combined_Data!J813 &gt; 5000, Combined_Data!J813 - 5000, 0)</f>
        <v>0</v>
      </c>
      <c r="K818">
        <f>IF(Combined_Data!K813 &gt; 5000, Combined_Data!K813 - 5000, 0)</f>
        <v>4787.3992307346198</v>
      </c>
      <c r="L818">
        <f>IF(Combined_Data!L813 &gt; 5000, Combined_Data!L813 - 5000, 0)</f>
        <v>0</v>
      </c>
      <c r="M818">
        <f>IF(Combined_Data!M813 &gt; 5000, Combined_Data!M813 - 5000, 0)</f>
        <v>0</v>
      </c>
      <c r="N818">
        <f t="shared" si="12"/>
        <v>8952.8236416421096</v>
      </c>
    </row>
    <row r="819" spans="1:14" x14ac:dyDescent="0.25">
      <c r="A819" t="s">
        <v>851</v>
      </c>
      <c r="B819">
        <f>IF(Combined_Data!B814 &gt; 5000, Combined_Data!B814 - 5000, 0)</f>
        <v>0</v>
      </c>
      <c r="C819">
        <f>IF(Combined_Data!C814 &gt; 5000, Combined_Data!C814 - 5000, 0)</f>
        <v>0</v>
      </c>
      <c r="D819">
        <f>IF(Combined_Data!D814 &gt; 5000, Combined_Data!D814 - 5000, 0)</f>
        <v>0</v>
      </c>
      <c r="E819">
        <f>IF(Combined_Data!E814 &gt; 5000, Combined_Data!E814 - 5000, 0)</f>
        <v>0</v>
      </c>
      <c r="F819">
        <f>IF(Combined_Data!F814 &gt; 5000, Combined_Data!F814 - 5000, 0)</f>
        <v>0</v>
      </c>
      <c r="G819">
        <f>IF(Combined_Data!G814 &gt; 5000, Combined_Data!G814 - 5000, 0)</f>
        <v>0</v>
      </c>
      <c r="H819">
        <f>IF(Combined_Data!H814 &gt; 5000, Combined_Data!H814 - 5000, 0)</f>
        <v>0</v>
      </c>
      <c r="I819">
        <f>IF(Combined_Data!I814 &gt; 5000, Combined_Data!I814 - 5000, 0)</f>
        <v>0</v>
      </c>
      <c r="J819">
        <f>IF(Combined_Data!J814 &gt; 5000, Combined_Data!J814 - 5000, 0)</f>
        <v>0</v>
      </c>
      <c r="K819">
        <f>IF(Combined_Data!K814 &gt; 5000, Combined_Data!K814 - 5000, 0)</f>
        <v>122.86003699557023</v>
      </c>
      <c r="L819">
        <f>IF(Combined_Data!L814 &gt; 5000, Combined_Data!L814 - 5000, 0)</f>
        <v>0</v>
      </c>
      <c r="M819">
        <f>IF(Combined_Data!M814 &gt; 5000, Combined_Data!M814 - 5000, 0)</f>
        <v>0</v>
      </c>
      <c r="N819">
        <f t="shared" si="12"/>
        <v>122.86003699557023</v>
      </c>
    </row>
    <row r="820" spans="1:14" x14ac:dyDescent="0.25">
      <c r="A820" t="s">
        <v>852</v>
      </c>
      <c r="B820">
        <f>IF(Combined_Data!B815 &gt; 5000, Combined_Data!B815 - 5000, 0)</f>
        <v>0</v>
      </c>
      <c r="C820">
        <f>IF(Combined_Data!C815 &gt; 5000, Combined_Data!C815 - 5000, 0)</f>
        <v>3904.4714383481496</v>
      </c>
      <c r="D820">
        <f>IF(Combined_Data!D815 &gt; 5000, Combined_Data!D815 - 5000, 0)</f>
        <v>0</v>
      </c>
      <c r="E820">
        <f>IF(Combined_Data!E815 &gt; 5000, Combined_Data!E815 - 5000, 0)</f>
        <v>0</v>
      </c>
      <c r="F820">
        <f>IF(Combined_Data!F815 &gt; 5000, Combined_Data!F815 - 5000, 0)</f>
        <v>0</v>
      </c>
      <c r="G820">
        <f>IF(Combined_Data!G815 &gt; 5000, Combined_Data!G815 - 5000, 0)</f>
        <v>0</v>
      </c>
      <c r="H820">
        <f>IF(Combined_Data!H815 &gt; 5000, Combined_Data!H815 - 5000, 0)</f>
        <v>0</v>
      </c>
      <c r="I820">
        <f>IF(Combined_Data!I815 &gt; 5000, Combined_Data!I815 - 5000, 0)</f>
        <v>1342.0160338508804</v>
      </c>
      <c r="J820">
        <f>IF(Combined_Data!J815 &gt; 5000, Combined_Data!J815 - 5000, 0)</f>
        <v>7488.6016714398993</v>
      </c>
      <c r="K820">
        <f>IF(Combined_Data!K815 &gt; 5000, Combined_Data!K815 - 5000, 0)</f>
        <v>0</v>
      </c>
      <c r="L820">
        <f>IF(Combined_Data!L815 &gt; 5000, Combined_Data!L815 - 5000, 0)</f>
        <v>2896.8367602478402</v>
      </c>
      <c r="M820">
        <f>IF(Combined_Data!M815 &gt; 5000, Combined_Data!M815 - 5000, 0)</f>
        <v>0</v>
      </c>
      <c r="N820">
        <f t="shared" si="12"/>
        <v>15631.925903886768</v>
      </c>
    </row>
    <row r="821" spans="1:14" x14ac:dyDescent="0.25">
      <c r="A821" t="s">
        <v>853</v>
      </c>
      <c r="B821">
        <f>IF(Combined_Data!B816 &gt; 5000, Combined_Data!B816 - 5000, 0)</f>
        <v>0</v>
      </c>
      <c r="C821">
        <f>IF(Combined_Data!C816 &gt; 5000, Combined_Data!C816 - 5000, 0)</f>
        <v>0</v>
      </c>
      <c r="D821">
        <f>IF(Combined_Data!D816 &gt; 5000, Combined_Data!D816 - 5000, 0)</f>
        <v>0</v>
      </c>
      <c r="E821">
        <f>IF(Combined_Data!E816 &gt; 5000, Combined_Data!E816 - 5000, 0)</f>
        <v>0</v>
      </c>
      <c r="F821">
        <f>IF(Combined_Data!F816 &gt; 5000, Combined_Data!F816 - 5000, 0)</f>
        <v>0</v>
      </c>
      <c r="G821">
        <f>IF(Combined_Data!G816 &gt; 5000, Combined_Data!G816 - 5000, 0)</f>
        <v>0</v>
      </c>
      <c r="H821">
        <f>IF(Combined_Data!H816 &gt; 5000, Combined_Data!H816 - 5000, 0)</f>
        <v>77.906681944779848</v>
      </c>
      <c r="I821">
        <f>IF(Combined_Data!I816 &gt; 5000, Combined_Data!I816 - 5000, 0)</f>
        <v>0</v>
      </c>
      <c r="J821">
        <f>IF(Combined_Data!J816 &gt; 5000, Combined_Data!J816 - 5000, 0)</f>
        <v>0</v>
      </c>
      <c r="K821">
        <f>IF(Combined_Data!K816 &gt; 5000, Combined_Data!K816 - 5000, 0)</f>
        <v>0</v>
      </c>
      <c r="L821">
        <f>IF(Combined_Data!L816 &gt; 5000, Combined_Data!L816 - 5000, 0)</f>
        <v>0</v>
      </c>
      <c r="M821">
        <f>IF(Combined_Data!M816 &gt; 5000, Combined_Data!M816 - 5000, 0)</f>
        <v>0</v>
      </c>
      <c r="N821">
        <f t="shared" si="12"/>
        <v>77.906681944779848</v>
      </c>
    </row>
    <row r="822" spans="1:14" x14ac:dyDescent="0.25">
      <c r="A822" t="s">
        <v>854</v>
      </c>
      <c r="B822">
        <f>IF(Combined_Data!B817 &gt; 5000, Combined_Data!B817 - 5000, 0)</f>
        <v>0</v>
      </c>
      <c r="C822">
        <f>IF(Combined_Data!C817 &gt; 5000, Combined_Data!C817 - 5000, 0)</f>
        <v>0</v>
      </c>
      <c r="D822">
        <f>IF(Combined_Data!D817 &gt; 5000, Combined_Data!D817 - 5000, 0)</f>
        <v>0</v>
      </c>
      <c r="E822">
        <f>IF(Combined_Data!E817 &gt; 5000, Combined_Data!E817 - 5000, 0)</f>
        <v>0</v>
      </c>
      <c r="F822">
        <f>IF(Combined_Data!F817 &gt; 5000, Combined_Data!F817 - 5000, 0)</f>
        <v>0</v>
      </c>
      <c r="G822">
        <f>IF(Combined_Data!G817 &gt; 5000, Combined_Data!G817 - 5000, 0)</f>
        <v>0</v>
      </c>
      <c r="H822">
        <f>IF(Combined_Data!H817 &gt; 5000, Combined_Data!H817 - 5000, 0)</f>
        <v>0</v>
      </c>
      <c r="I822">
        <f>IF(Combined_Data!I817 &gt; 5000, Combined_Data!I817 - 5000, 0)</f>
        <v>0</v>
      </c>
      <c r="J822">
        <f>IF(Combined_Data!J817 &gt; 5000, Combined_Data!J817 - 5000, 0)</f>
        <v>0</v>
      </c>
      <c r="K822">
        <f>IF(Combined_Data!K817 &gt; 5000, Combined_Data!K817 - 5000, 0)</f>
        <v>0</v>
      </c>
      <c r="L822">
        <f>IF(Combined_Data!L817 &gt; 5000, Combined_Data!L817 - 5000, 0)</f>
        <v>0</v>
      </c>
      <c r="M822">
        <f>IF(Combined_Data!M817 &gt; 5000, Combined_Data!M817 - 5000, 0)</f>
        <v>0</v>
      </c>
      <c r="N822">
        <f t="shared" si="12"/>
        <v>0</v>
      </c>
    </row>
    <row r="823" spans="1:14" x14ac:dyDescent="0.25">
      <c r="A823" t="s">
        <v>855</v>
      </c>
      <c r="B823">
        <f>IF(Combined_Data!B818 &gt; 5000, Combined_Data!B818 - 5000, 0)</f>
        <v>0</v>
      </c>
      <c r="C823">
        <f>IF(Combined_Data!C818 &gt; 5000, Combined_Data!C818 - 5000, 0)</f>
        <v>0</v>
      </c>
      <c r="D823">
        <f>IF(Combined_Data!D818 &gt; 5000, Combined_Data!D818 - 5000, 0)</f>
        <v>89.844877332359829</v>
      </c>
      <c r="E823">
        <f>IF(Combined_Data!E818 &gt; 5000, Combined_Data!E818 - 5000, 0)</f>
        <v>3766.8096467883097</v>
      </c>
      <c r="F823">
        <f>IF(Combined_Data!F818 &gt; 5000, Combined_Data!F818 - 5000, 0)</f>
        <v>0</v>
      </c>
      <c r="G823">
        <f>IF(Combined_Data!G818 &gt; 5000, Combined_Data!G818 - 5000, 0)</f>
        <v>0</v>
      </c>
      <c r="H823">
        <f>IF(Combined_Data!H818 &gt; 5000, Combined_Data!H818 - 5000, 0)</f>
        <v>0</v>
      </c>
      <c r="I823">
        <f>IF(Combined_Data!I818 &gt; 5000, Combined_Data!I818 - 5000, 0)</f>
        <v>0</v>
      </c>
      <c r="J823">
        <f>IF(Combined_Data!J818 &gt; 5000, Combined_Data!J818 - 5000, 0)</f>
        <v>0</v>
      </c>
      <c r="K823">
        <f>IF(Combined_Data!K818 &gt; 5000, Combined_Data!K818 - 5000, 0)</f>
        <v>0</v>
      </c>
      <c r="L823">
        <f>IF(Combined_Data!L818 &gt; 5000, Combined_Data!L818 - 5000, 0)</f>
        <v>0</v>
      </c>
      <c r="M823">
        <f>IF(Combined_Data!M818 &gt; 5000, Combined_Data!M818 - 5000, 0)</f>
        <v>0</v>
      </c>
      <c r="N823">
        <f t="shared" si="12"/>
        <v>3856.6545241206695</v>
      </c>
    </row>
    <row r="824" spans="1:14" x14ac:dyDescent="0.25">
      <c r="A824" t="s">
        <v>856</v>
      </c>
      <c r="B824">
        <f>IF(Combined_Data!B819 &gt; 5000, Combined_Data!B819 - 5000, 0)</f>
        <v>0</v>
      </c>
      <c r="C824">
        <f>IF(Combined_Data!C819 &gt; 5000, Combined_Data!C819 - 5000, 0)</f>
        <v>0</v>
      </c>
      <c r="D824">
        <f>IF(Combined_Data!D819 &gt; 5000, Combined_Data!D819 - 5000, 0)</f>
        <v>0</v>
      </c>
      <c r="E824">
        <f>IF(Combined_Data!E819 &gt; 5000, Combined_Data!E819 - 5000, 0)</f>
        <v>299.24683020474004</v>
      </c>
      <c r="F824">
        <f>IF(Combined_Data!F819 &gt; 5000, Combined_Data!F819 - 5000, 0)</f>
        <v>0</v>
      </c>
      <c r="G824">
        <f>IF(Combined_Data!G819 &gt; 5000, Combined_Data!G819 - 5000, 0)</f>
        <v>0</v>
      </c>
      <c r="H824">
        <f>IF(Combined_Data!H819 &gt; 5000, Combined_Data!H819 - 5000, 0)</f>
        <v>0</v>
      </c>
      <c r="I824">
        <f>IF(Combined_Data!I819 &gt; 5000, Combined_Data!I819 - 5000, 0)</f>
        <v>0</v>
      </c>
      <c r="J824">
        <f>IF(Combined_Data!J819 &gt; 5000, Combined_Data!J819 - 5000, 0)</f>
        <v>0</v>
      </c>
      <c r="K824">
        <f>IF(Combined_Data!K819 &gt; 5000, Combined_Data!K819 - 5000, 0)</f>
        <v>1062.6439665358803</v>
      </c>
      <c r="L824">
        <f>IF(Combined_Data!L819 &gt; 5000, Combined_Data!L819 - 5000, 0)</f>
        <v>0</v>
      </c>
      <c r="M824">
        <f>IF(Combined_Data!M819 &gt; 5000, Combined_Data!M819 - 5000, 0)</f>
        <v>0</v>
      </c>
      <c r="N824">
        <f t="shared" si="12"/>
        <v>1361.8907967406203</v>
      </c>
    </row>
    <row r="825" spans="1:14" x14ac:dyDescent="0.25">
      <c r="A825" t="s">
        <v>857</v>
      </c>
      <c r="B825">
        <f>IF(Combined_Data!B820 &gt; 5000, Combined_Data!B820 - 5000, 0)</f>
        <v>0</v>
      </c>
      <c r="C825">
        <f>IF(Combined_Data!C820 &gt; 5000, Combined_Data!C820 - 5000, 0)</f>
        <v>0</v>
      </c>
      <c r="D825">
        <f>IF(Combined_Data!D820 &gt; 5000, Combined_Data!D820 - 5000, 0)</f>
        <v>0</v>
      </c>
      <c r="E825">
        <f>IF(Combined_Data!E820 &gt; 5000, Combined_Data!E820 - 5000, 0)</f>
        <v>0</v>
      </c>
      <c r="F825">
        <f>IF(Combined_Data!F820 &gt; 5000, Combined_Data!F820 - 5000, 0)</f>
        <v>0</v>
      </c>
      <c r="G825">
        <f>IF(Combined_Data!G820 &gt; 5000, Combined_Data!G820 - 5000, 0)</f>
        <v>1334.9065279199503</v>
      </c>
      <c r="H825">
        <f>IF(Combined_Data!H820 &gt; 5000, Combined_Data!H820 - 5000, 0)</f>
        <v>0</v>
      </c>
      <c r="I825">
        <f>IF(Combined_Data!I820 &gt; 5000, Combined_Data!I820 - 5000, 0)</f>
        <v>0</v>
      </c>
      <c r="J825">
        <f>IF(Combined_Data!J820 &gt; 5000, Combined_Data!J820 - 5000, 0)</f>
        <v>1915.9074509731399</v>
      </c>
      <c r="K825">
        <f>IF(Combined_Data!K820 &gt; 5000, Combined_Data!K820 - 5000, 0)</f>
        <v>0</v>
      </c>
      <c r="L825">
        <f>IF(Combined_Data!L820 &gt; 5000, Combined_Data!L820 - 5000, 0)</f>
        <v>0</v>
      </c>
      <c r="M825">
        <f>IF(Combined_Data!M820 &gt; 5000, Combined_Data!M820 - 5000, 0)</f>
        <v>0</v>
      </c>
      <c r="N825">
        <f t="shared" si="12"/>
        <v>3250.8139788930903</v>
      </c>
    </row>
    <row r="826" spans="1:14" x14ac:dyDescent="0.25">
      <c r="A826" t="s">
        <v>858</v>
      </c>
      <c r="B826">
        <f>IF(Combined_Data!B821 &gt; 5000, Combined_Data!B821 - 5000, 0)</f>
        <v>0</v>
      </c>
      <c r="C826">
        <f>IF(Combined_Data!C821 &gt; 5000, Combined_Data!C821 - 5000, 0)</f>
        <v>0</v>
      </c>
      <c r="D826">
        <f>IF(Combined_Data!D821 &gt; 5000, Combined_Data!D821 - 5000, 0)</f>
        <v>0</v>
      </c>
      <c r="E826">
        <f>IF(Combined_Data!E821 &gt; 5000, Combined_Data!E821 - 5000, 0)</f>
        <v>0</v>
      </c>
      <c r="F826">
        <f>IF(Combined_Data!F821 &gt; 5000, Combined_Data!F821 - 5000, 0)</f>
        <v>16515.858972331102</v>
      </c>
      <c r="G826">
        <f>IF(Combined_Data!G821 &gt; 5000, Combined_Data!G821 - 5000, 0)</f>
        <v>10281.0669532585</v>
      </c>
      <c r="H826">
        <f>IF(Combined_Data!H821 &gt; 5000, Combined_Data!H821 - 5000, 0)</f>
        <v>0</v>
      </c>
      <c r="I826">
        <f>IF(Combined_Data!I821 &gt; 5000, Combined_Data!I821 - 5000, 0)</f>
        <v>0</v>
      </c>
      <c r="J826">
        <f>IF(Combined_Data!J821 &gt; 5000, Combined_Data!J821 - 5000, 0)</f>
        <v>3492.4983905518093</v>
      </c>
      <c r="K826">
        <f>IF(Combined_Data!K821 &gt; 5000, Combined_Data!K821 - 5000, 0)</f>
        <v>0</v>
      </c>
      <c r="L826">
        <f>IF(Combined_Data!L821 &gt; 5000, Combined_Data!L821 - 5000, 0)</f>
        <v>0</v>
      </c>
      <c r="M826">
        <f>IF(Combined_Data!M821 &gt; 5000, Combined_Data!M821 - 5000, 0)</f>
        <v>0</v>
      </c>
      <c r="N826">
        <f t="shared" si="12"/>
        <v>30289.424316141412</v>
      </c>
    </row>
    <row r="827" spans="1:14" x14ac:dyDescent="0.25">
      <c r="A827" t="s">
        <v>859</v>
      </c>
      <c r="B827">
        <f>IF(Combined_Data!B822 &gt; 5000, Combined_Data!B822 - 5000, 0)</f>
        <v>0</v>
      </c>
      <c r="C827">
        <f>IF(Combined_Data!C822 &gt; 5000, Combined_Data!C822 - 5000, 0)</f>
        <v>0</v>
      </c>
      <c r="D827">
        <f>IF(Combined_Data!D822 &gt; 5000, Combined_Data!D822 - 5000, 0)</f>
        <v>1999.1320965083196</v>
      </c>
      <c r="E827">
        <f>IF(Combined_Data!E822 &gt; 5000, Combined_Data!E822 - 5000, 0)</f>
        <v>2527.9926603245403</v>
      </c>
      <c r="F827">
        <f>IF(Combined_Data!F822 &gt; 5000, Combined_Data!F822 - 5000, 0)</f>
        <v>0</v>
      </c>
      <c r="G827">
        <f>IF(Combined_Data!G822 &gt; 5000, Combined_Data!G822 - 5000, 0)</f>
        <v>13023.385292207899</v>
      </c>
      <c r="H827">
        <f>IF(Combined_Data!H822 &gt; 5000, Combined_Data!H822 - 5000, 0)</f>
        <v>0</v>
      </c>
      <c r="I827">
        <f>IF(Combined_Data!I822 &gt; 5000, Combined_Data!I822 - 5000, 0)</f>
        <v>0</v>
      </c>
      <c r="J827">
        <f>IF(Combined_Data!J822 &gt; 5000, Combined_Data!J822 - 5000, 0)</f>
        <v>0</v>
      </c>
      <c r="K827">
        <f>IF(Combined_Data!K822 &gt; 5000, Combined_Data!K822 - 5000, 0)</f>
        <v>0</v>
      </c>
      <c r="L827">
        <f>IF(Combined_Data!L822 &gt; 5000, Combined_Data!L822 - 5000, 0)</f>
        <v>322.84806260088044</v>
      </c>
      <c r="M827">
        <f>IF(Combined_Data!M822 &gt; 5000, Combined_Data!M822 - 5000, 0)</f>
        <v>4779.2769953666102</v>
      </c>
      <c r="N827">
        <f t="shared" si="12"/>
        <v>22652.635107008249</v>
      </c>
    </row>
    <row r="828" spans="1:14" x14ac:dyDescent="0.25">
      <c r="A828" t="s">
        <v>860</v>
      </c>
      <c r="B828">
        <f>IF(Combined_Data!B823 &gt; 5000, Combined_Data!B823 - 5000, 0)</f>
        <v>0</v>
      </c>
      <c r="C828">
        <f>IF(Combined_Data!C823 &gt; 5000, Combined_Data!C823 - 5000, 0)</f>
        <v>0</v>
      </c>
      <c r="D828">
        <f>IF(Combined_Data!D823 &gt; 5000, Combined_Data!D823 - 5000, 0)</f>
        <v>326.6003923990902</v>
      </c>
      <c r="E828">
        <f>IF(Combined_Data!E823 &gt; 5000, Combined_Data!E823 - 5000, 0)</f>
        <v>1497.8435608944401</v>
      </c>
      <c r="F828">
        <f>IF(Combined_Data!F823 &gt; 5000, Combined_Data!F823 - 5000, 0)</f>
        <v>0</v>
      </c>
      <c r="G828">
        <f>IF(Combined_Data!G823 &gt; 5000, Combined_Data!G823 - 5000, 0)</f>
        <v>0</v>
      </c>
      <c r="H828">
        <f>IF(Combined_Data!H823 &gt; 5000, Combined_Data!H823 - 5000, 0)</f>
        <v>0</v>
      </c>
      <c r="I828">
        <f>IF(Combined_Data!I823 &gt; 5000, Combined_Data!I823 - 5000, 0)</f>
        <v>0</v>
      </c>
      <c r="J828">
        <f>IF(Combined_Data!J823 &gt; 5000, Combined_Data!J823 - 5000, 0)</f>
        <v>0</v>
      </c>
      <c r="K828">
        <f>IF(Combined_Data!K823 &gt; 5000, Combined_Data!K823 - 5000, 0)</f>
        <v>7545.0126786599994</v>
      </c>
      <c r="L828">
        <f>IF(Combined_Data!L823 &gt; 5000, Combined_Data!L823 - 5000, 0)</f>
        <v>0</v>
      </c>
      <c r="M828">
        <f>IF(Combined_Data!M823 &gt; 5000, Combined_Data!M823 - 5000, 0)</f>
        <v>10337.1269651533</v>
      </c>
      <c r="N828">
        <f t="shared" si="12"/>
        <v>19706.58359710683</v>
      </c>
    </row>
    <row r="829" spans="1:14" x14ac:dyDescent="0.25">
      <c r="A829" t="s">
        <v>861</v>
      </c>
      <c r="B829">
        <f>IF(Combined_Data!B824 &gt; 5000, Combined_Data!B824 - 5000, 0)</f>
        <v>0</v>
      </c>
      <c r="C829">
        <f>IF(Combined_Data!C824 &gt; 5000, Combined_Data!C824 - 5000, 0)</f>
        <v>0</v>
      </c>
      <c r="D829">
        <f>IF(Combined_Data!D824 &gt; 5000, Combined_Data!D824 - 5000, 0)</f>
        <v>0</v>
      </c>
      <c r="E829">
        <f>IF(Combined_Data!E824 &gt; 5000, Combined_Data!E824 - 5000, 0)</f>
        <v>1168.6443393796899</v>
      </c>
      <c r="F829">
        <f>IF(Combined_Data!F824 &gt; 5000, Combined_Data!F824 - 5000, 0)</f>
        <v>0</v>
      </c>
      <c r="G829">
        <f>IF(Combined_Data!G824 &gt; 5000, Combined_Data!G824 - 5000, 0)</f>
        <v>0</v>
      </c>
      <c r="H829">
        <f>IF(Combined_Data!H824 &gt; 5000, Combined_Data!H824 - 5000, 0)</f>
        <v>4712.0477686046106</v>
      </c>
      <c r="I829">
        <f>IF(Combined_Data!I824 &gt; 5000, Combined_Data!I824 - 5000, 0)</f>
        <v>4332.2158611907107</v>
      </c>
      <c r="J829">
        <f>IF(Combined_Data!J824 &gt; 5000, Combined_Data!J824 - 5000, 0)</f>
        <v>0</v>
      </c>
      <c r="K829">
        <f>IF(Combined_Data!K824 &gt; 5000, Combined_Data!K824 - 5000, 0)</f>
        <v>0</v>
      </c>
      <c r="L829">
        <f>IF(Combined_Data!L824 &gt; 5000, Combined_Data!L824 - 5000, 0)</f>
        <v>0</v>
      </c>
      <c r="M829">
        <f>IF(Combined_Data!M824 &gt; 5000, Combined_Data!M824 - 5000, 0)</f>
        <v>0</v>
      </c>
      <c r="N829">
        <f t="shared" si="12"/>
        <v>10212.907969175012</v>
      </c>
    </row>
    <row r="830" spans="1:14" x14ac:dyDescent="0.25">
      <c r="A830" t="s">
        <v>862</v>
      </c>
      <c r="B830">
        <f>IF(Combined_Data!B825 &gt; 5000, Combined_Data!B825 - 5000, 0)</f>
        <v>0</v>
      </c>
      <c r="C830">
        <f>IF(Combined_Data!C825 &gt; 5000, Combined_Data!C825 - 5000, 0)</f>
        <v>0</v>
      </c>
      <c r="D830">
        <f>IF(Combined_Data!D825 &gt; 5000, Combined_Data!D825 - 5000, 0)</f>
        <v>0</v>
      </c>
      <c r="E830">
        <f>IF(Combined_Data!E825 &gt; 5000, Combined_Data!E825 - 5000, 0)</f>
        <v>0</v>
      </c>
      <c r="F830">
        <f>IF(Combined_Data!F825 &gt; 5000, Combined_Data!F825 - 5000, 0)</f>
        <v>0</v>
      </c>
      <c r="G830">
        <f>IF(Combined_Data!G825 &gt; 5000, Combined_Data!G825 - 5000, 0)</f>
        <v>0</v>
      </c>
      <c r="H830">
        <f>IF(Combined_Data!H825 &gt; 5000, Combined_Data!H825 - 5000, 0)</f>
        <v>0</v>
      </c>
      <c r="I830">
        <f>IF(Combined_Data!I825 &gt; 5000, Combined_Data!I825 - 5000, 0)</f>
        <v>0</v>
      </c>
      <c r="J830">
        <f>IF(Combined_Data!J825 &gt; 5000, Combined_Data!J825 - 5000, 0)</f>
        <v>0</v>
      </c>
      <c r="K830">
        <f>IF(Combined_Data!K825 &gt; 5000, Combined_Data!K825 - 5000, 0)</f>
        <v>0</v>
      </c>
      <c r="L830">
        <f>IF(Combined_Data!L825 &gt; 5000, Combined_Data!L825 - 5000, 0)</f>
        <v>0</v>
      </c>
      <c r="M830">
        <f>IF(Combined_Data!M825 &gt; 5000, Combined_Data!M825 - 5000, 0)</f>
        <v>4076.2350968354494</v>
      </c>
      <c r="N830">
        <f t="shared" si="12"/>
        <v>4076.2350968354494</v>
      </c>
    </row>
    <row r="831" spans="1:14" x14ac:dyDescent="0.25">
      <c r="A831" t="s">
        <v>863</v>
      </c>
      <c r="B831">
        <f>IF(Combined_Data!B826 &gt; 5000, Combined_Data!B826 - 5000, 0)</f>
        <v>0</v>
      </c>
      <c r="C831">
        <f>IF(Combined_Data!C826 &gt; 5000, Combined_Data!C826 - 5000, 0)</f>
        <v>0</v>
      </c>
      <c r="D831">
        <f>IF(Combined_Data!D826 &gt; 5000, Combined_Data!D826 - 5000, 0)</f>
        <v>0</v>
      </c>
      <c r="E831">
        <f>IF(Combined_Data!E826 &gt; 5000, Combined_Data!E826 - 5000, 0)</f>
        <v>0</v>
      </c>
      <c r="F831">
        <f>IF(Combined_Data!F826 &gt; 5000, Combined_Data!F826 - 5000, 0)</f>
        <v>0</v>
      </c>
      <c r="G831">
        <f>IF(Combined_Data!G826 &gt; 5000, Combined_Data!G826 - 5000, 0)</f>
        <v>0</v>
      </c>
      <c r="H831">
        <f>IF(Combined_Data!H826 &gt; 5000, Combined_Data!H826 - 5000, 0)</f>
        <v>0</v>
      </c>
      <c r="I831">
        <f>IF(Combined_Data!I826 &gt; 5000, Combined_Data!I826 - 5000, 0)</f>
        <v>0</v>
      </c>
      <c r="J831">
        <f>IF(Combined_Data!J826 &gt; 5000, Combined_Data!J826 - 5000, 0)</f>
        <v>0</v>
      </c>
      <c r="K831">
        <f>IF(Combined_Data!K826 &gt; 5000, Combined_Data!K826 - 5000, 0)</f>
        <v>816.47790034891023</v>
      </c>
      <c r="L831">
        <f>IF(Combined_Data!L826 &gt; 5000, Combined_Data!L826 - 5000, 0)</f>
        <v>0</v>
      </c>
      <c r="M831">
        <f>IF(Combined_Data!M826 &gt; 5000, Combined_Data!M826 - 5000, 0)</f>
        <v>0</v>
      </c>
      <c r="N831">
        <f t="shared" si="12"/>
        <v>816.47790034891023</v>
      </c>
    </row>
    <row r="832" spans="1:14" x14ac:dyDescent="0.25">
      <c r="A832" t="s">
        <v>864</v>
      </c>
      <c r="B832">
        <f>IF(Combined_Data!B827 &gt; 5000, Combined_Data!B827 - 5000, 0)</f>
        <v>0</v>
      </c>
      <c r="C832">
        <f>IF(Combined_Data!C827 &gt; 5000, Combined_Data!C827 - 5000, 0)</f>
        <v>0</v>
      </c>
      <c r="D832">
        <f>IF(Combined_Data!D827 &gt; 5000, Combined_Data!D827 - 5000, 0)</f>
        <v>0</v>
      </c>
      <c r="E832">
        <f>IF(Combined_Data!E827 &gt; 5000, Combined_Data!E827 - 5000, 0)</f>
        <v>0</v>
      </c>
      <c r="F832">
        <f>IF(Combined_Data!F827 &gt; 5000, Combined_Data!F827 - 5000, 0)</f>
        <v>0</v>
      </c>
      <c r="G832">
        <f>IF(Combined_Data!G827 &gt; 5000, Combined_Data!G827 - 5000, 0)</f>
        <v>127.43036177358044</v>
      </c>
      <c r="H832">
        <f>IF(Combined_Data!H827 &gt; 5000, Combined_Data!H827 - 5000, 0)</f>
        <v>0</v>
      </c>
      <c r="I832">
        <f>IF(Combined_Data!I827 &gt; 5000, Combined_Data!I827 - 5000, 0)</f>
        <v>0</v>
      </c>
      <c r="J832">
        <f>IF(Combined_Data!J827 &gt; 5000, Combined_Data!J827 - 5000, 0)</f>
        <v>4940.9772452371908</v>
      </c>
      <c r="K832">
        <f>IF(Combined_Data!K827 &gt; 5000, Combined_Data!K827 - 5000, 0)</f>
        <v>5337.8706522287994</v>
      </c>
      <c r="L832">
        <f>IF(Combined_Data!L827 &gt; 5000, Combined_Data!L827 - 5000, 0)</f>
        <v>0</v>
      </c>
      <c r="M832">
        <f>IF(Combined_Data!M827 &gt; 5000, Combined_Data!M827 - 5000, 0)</f>
        <v>1688.3057293850998</v>
      </c>
      <c r="N832">
        <f t="shared" si="12"/>
        <v>12094.58398862467</v>
      </c>
    </row>
    <row r="833" spans="1:14" x14ac:dyDescent="0.25">
      <c r="A833" t="s">
        <v>865</v>
      </c>
      <c r="B833">
        <f>IF(Combined_Data!B828 &gt; 5000, Combined_Data!B828 - 5000, 0)</f>
        <v>0</v>
      </c>
      <c r="C833">
        <f>IF(Combined_Data!C828 &gt; 5000, Combined_Data!C828 - 5000, 0)</f>
        <v>0</v>
      </c>
      <c r="D833">
        <f>IF(Combined_Data!D828 &gt; 5000, Combined_Data!D828 - 5000, 0)</f>
        <v>0</v>
      </c>
      <c r="E833">
        <f>IF(Combined_Data!E828 &gt; 5000, Combined_Data!E828 - 5000, 0)</f>
        <v>0</v>
      </c>
      <c r="F833">
        <f>IF(Combined_Data!F828 &gt; 5000, Combined_Data!F828 - 5000, 0)</f>
        <v>0</v>
      </c>
      <c r="G833">
        <f>IF(Combined_Data!G828 &gt; 5000, Combined_Data!G828 - 5000, 0)</f>
        <v>9520.3301614677002</v>
      </c>
      <c r="H833">
        <f>IF(Combined_Data!H828 &gt; 5000, Combined_Data!H828 - 5000, 0)</f>
        <v>1355.2951943102398</v>
      </c>
      <c r="I833">
        <f>IF(Combined_Data!I828 &gt; 5000, Combined_Data!I828 - 5000, 0)</f>
        <v>0</v>
      </c>
      <c r="J833">
        <f>IF(Combined_Data!J828 &gt; 5000, Combined_Data!J828 - 5000, 0)</f>
        <v>0</v>
      </c>
      <c r="K833">
        <f>IF(Combined_Data!K828 &gt; 5000, Combined_Data!K828 - 5000, 0)</f>
        <v>0</v>
      </c>
      <c r="L833">
        <f>IF(Combined_Data!L828 &gt; 5000, Combined_Data!L828 - 5000, 0)</f>
        <v>0</v>
      </c>
      <c r="M833">
        <f>IF(Combined_Data!M828 &gt; 5000, Combined_Data!M828 - 5000, 0)</f>
        <v>0</v>
      </c>
      <c r="N833">
        <f t="shared" si="12"/>
        <v>10875.62535577794</v>
      </c>
    </row>
    <row r="834" spans="1:14" x14ac:dyDescent="0.25">
      <c r="A834" t="s">
        <v>866</v>
      </c>
      <c r="B834">
        <f>IF(Combined_Data!B829 &gt; 5000, Combined_Data!B829 - 5000, 0)</f>
        <v>0</v>
      </c>
      <c r="C834">
        <f>IF(Combined_Data!C829 &gt; 5000, Combined_Data!C829 - 5000, 0)</f>
        <v>0</v>
      </c>
      <c r="D834">
        <f>IF(Combined_Data!D829 &gt; 5000, Combined_Data!D829 - 5000, 0)</f>
        <v>0</v>
      </c>
      <c r="E834">
        <f>IF(Combined_Data!E829 &gt; 5000, Combined_Data!E829 - 5000, 0)</f>
        <v>3666.0433631110009</v>
      </c>
      <c r="F834">
        <f>IF(Combined_Data!F829 &gt; 5000, Combined_Data!F829 - 5000, 0)</f>
        <v>793.55558888111955</v>
      </c>
      <c r="G834">
        <f>IF(Combined_Data!G829 &gt; 5000, Combined_Data!G829 - 5000, 0)</f>
        <v>0</v>
      </c>
      <c r="H834">
        <f>IF(Combined_Data!H829 &gt; 5000, Combined_Data!H829 - 5000, 0)</f>
        <v>0</v>
      </c>
      <c r="I834">
        <f>IF(Combined_Data!I829 &gt; 5000, Combined_Data!I829 - 5000, 0)</f>
        <v>791.22712881966982</v>
      </c>
      <c r="J834">
        <f>IF(Combined_Data!J829 &gt; 5000, Combined_Data!J829 - 5000, 0)</f>
        <v>140.07563557246976</v>
      </c>
      <c r="K834">
        <f>IF(Combined_Data!K829 &gt; 5000, Combined_Data!K829 - 5000, 0)</f>
        <v>6217.9335067144002</v>
      </c>
      <c r="L834">
        <f>IF(Combined_Data!L829 &gt; 5000, Combined_Data!L829 - 5000, 0)</f>
        <v>15909.403184480499</v>
      </c>
      <c r="M834">
        <f>IF(Combined_Data!M829 &gt; 5000, Combined_Data!M829 - 5000, 0)</f>
        <v>8201.3289846655007</v>
      </c>
      <c r="N834">
        <f t="shared" si="12"/>
        <v>35719.567392244659</v>
      </c>
    </row>
    <row r="835" spans="1:14" x14ac:dyDescent="0.25">
      <c r="A835" t="s">
        <v>867</v>
      </c>
      <c r="B835">
        <f>IF(Combined_Data!B830 &gt; 5000, Combined_Data!B830 - 5000, 0)</f>
        <v>0</v>
      </c>
      <c r="C835">
        <f>IF(Combined_Data!C830 &gt; 5000, Combined_Data!C830 - 5000, 0)</f>
        <v>0</v>
      </c>
      <c r="D835">
        <f>IF(Combined_Data!D830 &gt; 5000, Combined_Data!D830 - 5000, 0)</f>
        <v>0</v>
      </c>
      <c r="E835">
        <f>IF(Combined_Data!E830 &gt; 5000, Combined_Data!E830 - 5000, 0)</f>
        <v>0</v>
      </c>
      <c r="F835">
        <f>IF(Combined_Data!F830 &gt; 5000, Combined_Data!F830 - 5000, 0)</f>
        <v>5481.6414080575996</v>
      </c>
      <c r="G835">
        <f>IF(Combined_Data!G830 &gt; 5000, Combined_Data!G830 - 5000, 0)</f>
        <v>0</v>
      </c>
      <c r="H835">
        <f>IF(Combined_Data!H830 &gt; 5000, Combined_Data!H830 - 5000, 0)</f>
        <v>0</v>
      </c>
      <c r="I835">
        <f>IF(Combined_Data!I830 &gt; 5000, Combined_Data!I830 - 5000, 0)</f>
        <v>4605.1070936702909</v>
      </c>
      <c r="J835">
        <f>IF(Combined_Data!J830 &gt; 5000, Combined_Data!J830 - 5000, 0)</f>
        <v>0</v>
      </c>
      <c r="K835">
        <f>IF(Combined_Data!K830 &gt; 5000, Combined_Data!K830 - 5000, 0)</f>
        <v>0</v>
      </c>
      <c r="L835">
        <f>IF(Combined_Data!L830 &gt; 5000, Combined_Data!L830 - 5000, 0)</f>
        <v>0</v>
      </c>
      <c r="M835">
        <f>IF(Combined_Data!M830 &gt; 5000, Combined_Data!M830 - 5000, 0)</f>
        <v>0</v>
      </c>
      <c r="N835">
        <f t="shared" si="12"/>
        <v>10086.74850172789</v>
      </c>
    </row>
    <row r="836" spans="1:14" x14ac:dyDescent="0.25">
      <c r="A836" t="s">
        <v>868</v>
      </c>
      <c r="B836">
        <f>IF(Combined_Data!B831 &gt; 5000, Combined_Data!B831 - 5000, 0)</f>
        <v>0</v>
      </c>
      <c r="C836">
        <f>IF(Combined_Data!C831 &gt; 5000, Combined_Data!C831 - 5000, 0)</f>
        <v>5952.2417088835009</v>
      </c>
      <c r="D836">
        <f>IF(Combined_Data!D831 &gt; 5000, Combined_Data!D831 - 5000, 0)</f>
        <v>0</v>
      </c>
      <c r="E836">
        <f>IF(Combined_Data!E831 &gt; 5000, Combined_Data!E831 - 5000, 0)</f>
        <v>0</v>
      </c>
      <c r="F836">
        <f>IF(Combined_Data!F831 &gt; 5000, Combined_Data!F831 - 5000, 0)</f>
        <v>1374.9525809544702</v>
      </c>
      <c r="G836">
        <f>IF(Combined_Data!G831 &gt; 5000, Combined_Data!G831 - 5000, 0)</f>
        <v>0</v>
      </c>
      <c r="H836">
        <f>IF(Combined_Data!H831 &gt; 5000, Combined_Data!H831 - 5000, 0)</f>
        <v>0</v>
      </c>
      <c r="I836">
        <f>IF(Combined_Data!I831 &gt; 5000, Combined_Data!I831 - 5000, 0)</f>
        <v>0</v>
      </c>
      <c r="J836">
        <f>IF(Combined_Data!J831 &gt; 5000, Combined_Data!J831 - 5000, 0)</f>
        <v>0</v>
      </c>
      <c r="K836">
        <f>IF(Combined_Data!K831 &gt; 5000, Combined_Data!K831 - 5000, 0)</f>
        <v>0</v>
      </c>
      <c r="L836">
        <f>IF(Combined_Data!L831 &gt; 5000, Combined_Data!L831 - 5000, 0)</f>
        <v>0</v>
      </c>
      <c r="M836">
        <f>IF(Combined_Data!M831 &gt; 5000, Combined_Data!M831 - 5000, 0)</f>
        <v>0</v>
      </c>
      <c r="N836">
        <f t="shared" si="12"/>
        <v>7327.1942898379712</v>
      </c>
    </row>
    <row r="837" spans="1:14" x14ac:dyDescent="0.25">
      <c r="A837" t="s">
        <v>869</v>
      </c>
      <c r="B837">
        <f>IF(Combined_Data!B832 &gt; 5000, Combined_Data!B832 - 5000, 0)</f>
        <v>0</v>
      </c>
      <c r="C837">
        <f>IF(Combined_Data!C832 &gt; 5000, Combined_Data!C832 - 5000, 0)</f>
        <v>0</v>
      </c>
      <c r="D837">
        <f>IF(Combined_Data!D832 &gt; 5000, Combined_Data!D832 - 5000, 0)</f>
        <v>0</v>
      </c>
      <c r="E837">
        <f>IF(Combined_Data!E832 &gt; 5000, Combined_Data!E832 - 5000, 0)</f>
        <v>0</v>
      </c>
      <c r="F837">
        <f>IF(Combined_Data!F832 &gt; 5000, Combined_Data!F832 - 5000, 0)</f>
        <v>0</v>
      </c>
      <c r="G837">
        <f>IF(Combined_Data!G832 &gt; 5000, Combined_Data!G832 - 5000, 0)</f>
        <v>0</v>
      </c>
      <c r="H837">
        <f>IF(Combined_Data!H832 &gt; 5000, Combined_Data!H832 - 5000, 0)</f>
        <v>1406.6896649595101</v>
      </c>
      <c r="I837">
        <f>IF(Combined_Data!I832 &gt; 5000, Combined_Data!I832 - 5000, 0)</f>
        <v>0</v>
      </c>
      <c r="J837">
        <f>IF(Combined_Data!J832 &gt; 5000, Combined_Data!J832 - 5000, 0)</f>
        <v>1098.4696369614503</v>
      </c>
      <c r="K837">
        <f>IF(Combined_Data!K832 &gt; 5000, Combined_Data!K832 - 5000, 0)</f>
        <v>0</v>
      </c>
      <c r="L837">
        <f>IF(Combined_Data!L832 &gt; 5000, Combined_Data!L832 - 5000, 0)</f>
        <v>0</v>
      </c>
      <c r="M837">
        <f>IF(Combined_Data!M832 &gt; 5000, Combined_Data!M832 - 5000, 0)</f>
        <v>0</v>
      </c>
      <c r="N837">
        <f t="shared" si="12"/>
        <v>2505.1593019209604</v>
      </c>
    </row>
    <row r="838" spans="1:14" x14ac:dyDescent="0.25">
      <c r="A838" t="s">
        <v>870</v>
      </c>
      <c r="B838">
        <f>IF(Combined_Data!B833 &gt; 5000, Combined_Data!B833 - 5000, 0)</f>
        <v>0</v>
      </c>
      <c r="C838">
        <f>IF(Combined_Data!C833 &gt; 5000, Combined_Data!C833 - 5000, 0)</f>
        <v>0</v>
      </c>
      <c r="D838">
        <f>IF(Combined_Data!D833 &gt; 5000, Combined_Data!D833 - 5000, 0)</f>
        <v>0</v>
      </c>
      <c r="E838">
        <f>IF(Combined_Data!E833 &gt; 5000, Combined_Data!E833 - 5000, 0)</f>
        <v>0</v>
      </c>
      <c r="F838">
        <f>IF(Combined_Data!F833 &gt; 5000, Combined_Data!F833 - 5000, 0)</f>
        <v>0</v>
      </c>
      <c r="G838">
        <f>IF(Combined_Data!G833 &gt; 5000, Combined_Data!G833 - 5000, 0)</f>
        <v>0</v>
      </c>
      <c r="H838">
        <f>IF(Combined_Data!H833 &gt; 5000, Combined_Data!H833 - 5000, 0)</f>
        <v>0</v>
      </c>
      <c r="I838">
        <f>IF(Combined_Data!I833 &gt; 5000, Combined_Data!I833 - 5000, 0)</f>
        <v>0</v>
      </c>
      <c r="J838">
        <f>IF(Combined_Data!J833 &gt; 5000, Combined_Data!J833 - 5000, 0)</f>
        <v>0</v>
      </c>
      <c r="K838">
        <f>IF(Combined_Data!K833 &gt; 5000, Combined_Data!K833 - 5000, 0)</f>
        <v>0</v>
      </c>
      <c r="L838">
        <f>IF(Combined_Data!L833 &gt; 5000, Combined_Data!L833 - 5000, 0)</f>
        <v>135.64081302895011</v>
      </c>
      <c r="M838">
        <f>IF(Combined_Data!M833 &gt; 5000, Combined_Data!M833 - 5000, 0)</f>
        <v>0</v>
      </c>
      <c r="N838">
        <f t="shared" si="12"/>
        <v>135.64081302895011</v>
      </c>
    </row>
    <row r="839" spans="1:14" x14ac:dyDescent="0.25">
      <c r="A839" t="s">
        <v>871</v>
      </c>
      <c r="B839">
        <f>IF(Combined_Data!B834 &gt; 5000, Combined_Data!B834 - 5000, 0)</f>
        <v>0</v>
      </c>
      <c r="C839">
        <f>IF(Combined_Data!C834 &gt; 5000, Combined_Data!C834 - 5000, 0)</f>
        <v>0</v>
      </c>
      <c r="D839">
        <f>IF(Combined_Data!D834 &gt; 5000, Combined_Data!D834 - 5000, 0)</f>
        <v>0</v>
      </c>
      <c r="E839">
        <f>IF(Combined_Data!E834 &gt; 5000, Combined_Data!E834 - 5000, 0)</f>
        <v>11122.9621854876</v>
      </c>
      <c r="F839">
        <f>IF(Combined_Data!F834 &gt; 5000, Combined_Data!F834 - 5000, 0)</f>
        <v>0</v>
      </c>
      <c r="G839">
        <f>IF(Combined_Data!G834 &gt; 5000, Combined_Data!G834 - 5000, 0)</f>
        <v>0</v>
      </c>
      <c r="H839">
        <f>IF(Combined_Data!H834 &gt; 5000, Combined_Data!H834 - 5000, 0)</f>
        <v>0</v>
      </c>
      <c r="I839">
        <f>IF(Combined_Data!I834 &gt; 5000, Combined_Data!I834 - 5000, 0)</f>
        <v>0</v>
      </c>
      <c r="J839">
        <f>IF(Combined_Data!J834 &gt; 5000, Combined_Data!J834 - 5000, 0)</f>
        <v>10649.4038879331</v>
      </c>
      <c r="K839">
        <f>IF(Combined_Data!K834 &gt; 5000, Combined_Data!K834 - 5000, 0)</f>
        <v>0</v>
      </c>
      <c r="L839">
        <f>IF(Combined_Data!L834 &gt; 5000, Combined_Data!L834 - 5000, 0)</f>
        <v>1006.7343046155902</v>
      </c>
      <c r="M839">
        <f>IF(Combined_Data!M834 &gt; 5000, Combined_Data!M834 - 5000, 0)</f>
        <v>15724.999675375799</v>
      </c>
      <c r="N839">
        <f t="shared" si="12"/>
        <v>38504.10005341209</v>
      </c>
    </row>
    <row r="840" spans="1:14" x14ac:dyDescent="0.25">
      <c r="A840" t="s">
        <v>872</v>
      </c>
      <c r="B840">
        <f>IF(Combined_Data!B835 &gt; 5000, Combined_Data!B835 - 5000, 0)</f>
        <v>0</v>
      </c>
      <c r="C840">
        <f>IF(Combined_Data!C835 &gt; 5000, Combined_Data!C835 - 5000, 0)</f>
        <v>0</v>
      </c>
      <c r="D840">
        <f>IF(Combined_Data!D835 &gt; 5000, Combined_Data!D835 - 5000, 0)</f>
        <v>0</v>
      </c>
      <c r="E840">
        <f>IF(Combined_Data!E835 &gt; 5000, Combined_Data!E835 - 5000, 0)</f>
        <v>3028.0902129224996</v>
      </c>
      <c r="F840">
        <f>IF(Combined_Data!F835 &gt; 5000, Combined_Data!F835 - 5000, 0)</f>
        <v>0</v>
      </c>
      <c r="G840">
        <f>IF(Combined_Data!G835 &gt; 5000, Combined_Data!G835 - 5000, 0)</f>
        <v>0</v>
      </c>
      <c r="H840">
        <f>IF(Combined_Data!H835 &gt; 5000, Combined_Data!H835 - 5000, 0)</f>
        <v>0</v>
      </c>
      <c r="I840">
        <f>IF(Combined_Data!I835 &gt; 5000, Combined_Data!I835 - 5000, 0)</f>
        <v>0</v>
      </c>
      <c r="J840">
        <f>IF(Combined_Data!J835 &gt; 5000, Combined_Data!J835 - 5000, 0)</f>
        <v>0</v>
      </c>
      <c r="K840">
        <f>IF(Combined_Data!K835 &gt; 5000, Combined_Data!K835 - 5000, 0)</f>
        <v>0</v>
      </c>
      <c r="L840">
        <f>IF(Combined_Data!L835 &gt; 5000, Combined_Data!L835 - 5000, 0)</f>
        <v>0</v>
      </c>
      <c r="M840">
        <f>IF(Combined_Data!M835 &gt; 5000, Combined_Data!M835 - 5000, 0)</f>
        <v>0</v>
      </c>
      <c r="N840">
        <f t="shared" ref="N840:N903" si="13">SUM(B840:M840)</f>
        <v>3028.0902129224996</v>
      </c>
    </row>
    <row r="841" spans="1:14" x14ac:dyDescent="0.25">
      <c r="A841" t="s">
        <v>873</v>
      </c>
      <c r="B841">
        <f>IF(Combined_Data!B836 &gt; 5000, Combined_Data!B836 - 5000, 0)</f>
        <v>0</v>
      </c>
      <c r="C841">
        <f>IF(Combined_Data!C836 &gt; 5000, Combined_Data!C836 - 5000, 0)</f>
        <v>0</v>
      </c>
      <c r="D841">
        <f>IF(Combined_Data!D836 &gt; 5000, Combined_Data!D836 - 5000, 0)</f>
        <v>0</v>
      </c>
      <c r="E841">
        <f>IF(Combined_Data!E836 &gt; 5000, Combined_Data!E836 - 5000, 0)</f>
        <v>0</v>
      </c>
      <c r="F841">
        <f>IF(Combined_Data!F836 &gt; 5000, Combined_Data!F836 - 5000, 0)</f>
        <v>0</v>
      </c>
      <c r="G841">
        <f>IF(Combined_Data!G836 &gt; 5000, Combined_Data!G836 - 5000, 0)</f>
        <v>0</v>
      </c>
      <c r="H841">
        <f>IF(Combined_Data!H836 &gt; 5000, Combined_Data!H836 - 5000, 0)</f>
        <v>0</v>
      </c>
      <c r="I841">
        <f>IF(Combined_Data!I836 &gt; 5000, Combined_Data!I836 - 5000, 0)</f>
        <v>0</v>
      </c>
      <c r="J841">
        <f>IF(Combined_Data!J836 &gt; 5000, Combined_Data!J836 - 5000, 0)</f>
        <v>10607.215002442101</v>
      </c>
      <c r="K841">
        <f>IF(Combined_Data!K836 &gt; 5000, Combined_Data!K836 - 5000, 0)</f>
        <v>1194.4052392281801</v>
      </c>
      <c r="L841">
        <f>IF(Combined_Data!L836 &gt; 5000, Combined_Data!L836 - 5000, 0)</f>
        <v>0</v>
      </c>
      <c r="M841">
        <f>IF(Combined_Data!M836 &gt; 5000, Combined_Data!M836 - 5000, 0)</f>
        <v>0</v>
      </c>
      <c r="N841">
        <f t="shared" si="13"/>
        <v>11801.62024167028</v>
      </c>
    </row>
    <row r="842" spans="1:14" x14ac:dyDescent="0.25">
      <c r="A842" t="s">
        <v>874</v>
      </c>
      <c r="B842">
        <f>IF(Combined_Data!B837 &gt; 5000, Combined_Data!B837 - 5000, 0)</f>
        <v>0</v>
      </c>
      <c r="C842">
        <f>IF(Combined_Data!C837 &gt; 5000, Combined_Data!C837 - 5000, 0)</f>
        <v>0</v>
      </c>
      <c r="D842">
        <f>IF(Combined_Data!D837 &gt; 5000, Combined_Data!D837 - 5000, 0)</f>
        <v>0</v>
      </c>
      <c r="E842">
        <f>IF(Combined_Data!E837 &gt; 5000, Combined_Data!E837 - 5000, 0)</f>
        <v>0</v>
      </c>
      <c r="F842">
        <f>IF(Combined_Data!F837 &gt; 5000, Combined_Data!F837 - 5000, 0)</f>
        <v>0</v>
      </c>
      <c r="G842">
        <f>IF(Combined_Data!G837 &gt; 5000, Combined_Data!G837 - 5000, 0)</f>
        <v>0</v>
      </c>
      <c r="H842">
        <f>IF(Combined_Data!H837 &gt; 5000, Combined_Data!H837 - 5000, 0)</f>
        <v>0</v>
      </c>
      <c r="I842">
        <f>IF(Combined_Data!I837 &gt; 5000, Combined_Data!I837 - 5000, 0)</f>
        <v>0</v>
      </c>
      <c r="J842">
        <f>IF(Combined_Data!J837 &gt; 5000, Combined_Data!J837 - 5000, 0)</f>
        <v>0</v>
      </c>
      <c r="K842">
        <f>IF(Combined_Data!K837 &gt; 5000, Combined_Data!K837 - 5000, 0)</f>
        <v>0</v>
      </c>
      <c r="L842">
        <f>IF(Combined_Data!L837 &gt; 5000, Combined_Data!L837 - 5000, 0)</f>
        <v>0</v>
      </c>
      <c r="M842">
        <f>IF(Combined_Data!M837 &gt; 5000, Combined_Data!M837 - 5000, 0)</f>
        <v>0</v>
      </c>
      <c r="N842">
        <f t="shared" si="13"/>
        <v>0</v>
      </c>
    </row>
    <row r="843" spans="1:14" x14ac:dyDescent="0.25">
      <c r="A843" t="s">
        <v>875</v>
      </c>
      <c r="B843">
        <f>IF(Combined_Data!B838 &gt; 5000, Combined_Data!B838 - 5000, 0)</f>
        <v>0</v>
      </c>
      <c r="C843">
        <f>IF(Combined_Data!C838 &gt; 5000, Combined_Data!C838 - 5000, 0)</f>
        <v>0</v>
      </c>
      <c r="D843">
        <f>IF(Combined_Data!D838 &gt; 5000, Combined_Data!D838 - 5000, 0)</f>
        <v>0</v>
      </c>
      <c r="E843">
        <f>IF(Combined_Data!E838 &gt; 5000, Combined_Data!E838 - 5000, 0)</f>
        <v>0</v>
      </c>
      <c r="F843">
        <f>IF(Combined_Data!F838 &gt; 5000, Combined_Data!F838 - 5000, 0)</f>
        <v>0</v>
      </c>
      <c r="G843">
        <f>IF(Combined_Data!G838 &gt; 5000, Combined_Data!G838 - 5000, 0)</f>
        <v>0</v>
      </c>
      <c r="H843">
        <f>IF(Combined_Data!H838 &gt; 5000, Combined_Data!H838 - 5000, 0)</f>
        <v>96.716847994500313</v>
      </c>
      <c r="I843">
        <f>IF(Combined_Data!I838 &gt; 5000, Combined_Data!I838 - 5000, 0)</f>
        <v>0</v>
      </c>
      <c r="J843">
        <f>IF(Combined_Data!J838 &gt; 5000, Combined_Data!J838 - 5000, 0)</f>
        <v>3079.4806132668</v>
      </c>
      <c r="K843">
        <f>IF(Combined_Data!K838 &gt; 5000, Combined_Data!K838 - 5000, 0)</f>
        <v>0</v>
      </c>
      <c r="L843">
        <f>IF(Combined_Data!L838 &gt; 5000, Combined_Data!L838 - 5000, 0)</f>
        <v>0</v>
      </c>
      <c r="M843">
        <f>IF(Combined_Data!M838 &gt; 5000, Combined_Data!M838 - 5000, 0)</f>
        <v>0</v>
      </c>
      <c r="N843">
        <f t="shared" si="13"/>
        <v>3176.1974612613003</v>
      </c>
    </row>
    <row r="844" spans="1:14" x14ac:dyDescent="0.25">
      <c r="A844" t="s">
        <v>876</v>
      </c>
      <c r="B844">
        <f>IF(Combined_Data!B839 &gt; 5000, Combined_Data!B839 - 5000, 0)</f>
        <v>0</v>
      </c>
      <c r="C844">
        <f>IF(Combined_Data!C839 &gt; 5000, Combined_Data!C839 - 5000, 0)</f>
        <v>0</v>
      </c>
      <c r="D844">
        <f>IF(Combined_Data!D839 &gt; 5000, Combined_Data!D839 - 5000, 0)</f>
        <v>4869.4587552281901</v>
      </c>
      <c r="E844">
        <f>IF(Combined_Data!E839 &gt; 5000, Combined_Data!E839 - 5000, 0)</f>
        <v>0</v>
      </c>
      <c r="F844">
        <f>IF(Combined_Data!F839 &gt; 5000, Combined_Data!F839 - 5000, 0)</f>
        <v>0</v>
      </c>
      <c r="G844">
        <f>IF(Combined_Data!G839 &gt; 5000, Combined_Data!G839 - 5000, 0)</f>
        <v>0</v>
      </c>
      <c r="H844">
        <f>IF(Combined_Data!H839 &gt; 5000, Combined_Data!H839 - 5000, 0)</f>
        <v>0</v>
      </c>
      <c r="I844">
        <f>IF(Combined_Data!I839 &gt; 5000, Combined_Data!I839 - 5000, 0)</f>
        <v>0</v>
      </c>
      <c r="J844">
        <f>IF(Combined_Data!J839 &gt; 5000, Combined_Data!J839 - 5000, 0)</f>
        <v>0</v>
      </c>
      <c r="K844">
        <f>IF(Combined_Data!K839 &gt; 5000, Combined_Data!K839 - 5000, 0)</f>
        <v>12384.887412604701</v>
      </c>
      <c r="L844">
        <f>IF(Combined_Data!L839 &gt; 5000, Combined_Data!L839 - 5000, 0)</f>
        <v>0</v>
      </c>
      <c r="M844">
        <f>IF(Combined_Data!M839 &gt; 5000, Combined_Data!M839 - 5000, 0)</f>
        <v>0</v>
      </c>
      <c r="N844">
        <f t="shared" si="13"/>
        <v>17254.346167832889</v>
      </c>
    </row>
    <row r="845" spans="1:14" x14ac:dyDescent="0.25">
      <c r="A845" t="s">
        <v>877</v>
      </c>
      <c r="B845">
        <f>IF(Combined_Data!B840 &gt; 5000, Combined_Data!B840 - 5000, 0)</f>
        <v>0</v>
      </c>
      <c r="C845">
        <f>IF(Combined_Data!C840 &gt; 5000, Combined_Data!C840 - 5000, 0)</f>
        <v>0</v>
      </c>
      <c r="D845">
        <f>IF(Combined_Data!D840 &gt; 5000, Combined_Data!D840 - 5000, 0)</f>
        <v>1538.11783701492</v>
      </c>
      <c r="E845">
        <f>IF(Combined_Data!E840 &gt; 5000, Combined_Data!E840 - 5000, 0)</f>
        <v>5521.5452445861993</v>
      </c>
      <c r="F845">
        <f>IF(Combined_Data!F840 &gt; 5000, Combined_Data!F840 - 5000, 0)</f>
        <v>1514.5568077522403</v>
      </c>
      <c r="G845">
        <f>IF(Combined_Data!G840 &gt; 5000, Combined_Data!G840 - 5000, 0)</f>
        <v>0</v>
      </c>
      <c r="H845">
        <f>IF(Combined_Data!H840 &gt; 5000, Combined_Data!H840 - 5000, 0)</f>
        <v>0</v>
      </c>
      <c r="I845">
        <f>IF(Combined_Data!I840 &gt; 5000, Combined_Data!I840 - 5000, 0)</f>
        <v>0</v>
      </c>
      <c r="J845">
        <f>IF(Combined_Data!J840 &gt; 5000, Combined_Data!J840 - 5000, 0)</f>
        <v>0</v>
      </c>
      <c r="K845">
        <f>IF(Combined_Data!K840 &gt; 5000, Combined_Data!K840 - 5000, 0)</f>
        <v>0</v>
      </c>
      <c r="L845">
        <f>IF(Combined_Data!L840 &gt; 5000, Combined_Data!L840 - 5000, 0)</f>
        <v>0</v>
      </c>
      <c r="M845">
        <f>IF(Combined_Data!M840 &gt; 5000, Combined_Data!M840 - 5000, 0)</f>
        <v>720.60150577866989</v>
      </c>
      <c r="N845">
        <f t="shared" si="13"/>
        <v>9294.8213951320304</v>
      </c>
    </row>
    <row r="846" spans="1:14" x14ac:dyDescent="0.25">
      <c r="A846" t="s">
        <v>878</v>
      </c>
      <c r="B846">
        <f>IF(Combined_Data!B841 &gt; 5000, Combined_Data!B841 - 5000, 0)</f>
        <v>0</v>
      </c>
      <c r="C846">
        <f>IF(Combined_Data!C841 &gt; 5000, Combined_Data!C841 - 5000, 0)</f>
        <v>1672.8651910877697</v>
      </c>
      <c r="D846">
        <f>IF(Combined_Data!D841 &gt; 5000, Combined_Data!D841 - 5000, 0)</f>
        <v>0</v>
      </c>
      <c r="E846">
        <f>IF(Combined_Data!E841 &gt; 5000, Combined_Data!E841 - 5000, 0)</f>
        <v>0</v>
      </c>
      <c r="F846">
        <f>IF(Combined_Data!F841 &gt; 5000, Combined_Data!F841 - 5000, 0)</f>
        <v>0</v>
      </c>
      <c r="G846">
        <f>IF(Combined_Data!G841 &gt; 5000, Combined_Data!G841 - 5000, 0)</f>
        <v>0</v>
      </c>
      <c r="H846">
        <f>IF(Combined_Data!H841 &gt; 5000, Combined_Data!H841 - 5000, 0)</f>
        <v>0</v>
      </c>
      <c r="I846">
        <f>IF(Combined_Data!I841 &gt; 5000, Combined_Data!I841 - 5000, 0)</f>
        <v>0</v>
      </c>
      <c r="J846">
        <f>IF(Combined_Data!J841 &gt; 5000, Combined_Data!J841 - 5000, 0)</f>
        <v>0</v>
      </c>
      <c r="K846">
        <f>IF(Combined_Data!K841 &gt; 5000, Combined_Data!K841 - 5000, 0)</f>
        <v>0</v>
      </c>
      <c r="L846">
        <f>IF(Combined_Data!L841 &gt; 5000, Combined_Data!L841 - 5000, 0)</f>
        <v>0</v>
      </c>
      <c r="M846">
        <f>IF(Combined_Data!M841 &gt; 5000, Combined_Data!M841 - 5000, 0)</f>
        <v>2821.9210057208402</v>
      </c>
      <c r="N846">
        <f t="shared" si="13"/>
        <v>4494.7861968086099</v>
      </c>
    </row>
    <row r="847" spans="1:14" x14ac:dyDescent="0.25">
      <c r="A847" t="s">
        <v>879</v>
      </c>
      <c r="B847">
        <f>IF(Combined_Data!B842 &gt; 5000, Combined_Data!B842 - 5000, 0)</f>
        <v>0</v>
      </c>
      <c r="C847">
        <f>IF(Combined_Data!C842 &gt; 5000, Combined_Data!C842 - 5000, 0)</f>
        <v>1748.6468339077301</v>
      </c>
      <c r="D847">
        <f>IF(Combined_Data!D842 &gt; 5000, Combined_Data!D842 - 5000, 0)</f>
        <v>0</v>
      </c>
      <c r="E847">
        <f>IF(Combined_Data!E842 &gt; 5000, Combined_Data!E842 - 5000, 0)</f>
        <v>0</v>
      </c>
      <c r="F847">
        <f>IF(Combined_Data!F842 &gt; 5000, Combined_Data!F842 - 5000, 0)</f>
        <v>6865.2782489219007</v>
      </c>
      <c r="G847">
        <f>IF(Combined_Data!G842 &gt; 5000, Combined_Data!G842 - 5000, 0)</f>
        <v>0</v>
      </c>
      <c r="H847">
        <f>IF(Combined_Data!H842 &gt; 5000, Combined_Data!H842 - 5000, 0)</f>
        <v>1912.730769152</v>
      </c>
      <c r="I847">
        <f>IF(Combined_Data!I842 &gt; 5000, Combined_Data!I842 - 5000, 0)</f>
        <v>0</v>
      </c>
      <c r="J847">
        <f>IF(Combined_Data!J842 &gt; 5000, Combined_Data!J842 - 5000, 0)</f>
        <v>0</v>
      </c>
      <c r="K847">
        <f>IF(Combined_Data!K842 &gt; 5000, Combined_Data!K842 - 5000, 0)</f>
        <v>0</v>
      </c>
      <c r="L847">
        <f>IF(Combined_Data!L842 &gt; 5000, Combined_Data!L842 - 5000, 0)</f>
        <v>0</v>
      </c>
      <c r="M847">
        <f>IF(Combined_Data!M842 &gt; 5000, Combined_Data!M842 - 5000, 0)</f>
        <v>3794.5341398528708</v>
      </c>
      <c r="N847">
        <f t="shared" si="13"/>
        <v>14321.189991834503</v>
      </c>
    </row>
    <row r="848" spans="1:14" x14ac:dyDescent="0.25">
      <c r="A848" t="s">
        <v>880</v>
      </c>
      <c r="B848">
        <f>IF(Combined_Data!B843 &gt; 5000, Combined_Data!B843 - 5000, 0)</f>
        <v>0</v>
      </c>
      <c r="C848">
        <f>IF(Combined_Data!C843 &gt; 5000, Combined_Data!C843 - 5000, 0)</f>
        <v>0</v>
      </c>
      <c r="D848">
        <f>IF(Combined_Data!D843 &gt; 5000, Combined_Data!D843 - 5000, 0)</f>
        <v>0</v>
      </c>
      <c r="E848">
        <f>IF(Combined_Data!E843 &gt; 5000, Combined_Data!E843 - 5000, 0)</f>
        <v>0</v>
      </c>
      <c r="F848">
        <f>IF(Combined_Data!F843 &gt; 5000, Combined_Data!F843 - 5000, 0)</f>
        <v>2628.47081592824</v>
      </c>
      <c r="G848">
        <f>IF(Combined_Data!G843 &gt; 5000, Combined_Data!G843 - 5000, 0)</f>
        <v>367.95092298439977</v>
      </c>
      <c r="H848">
        <f>IF(Combined_Data!H843 &gt; 5000, Combined_Data!H843 - 5000, 0)</f>
        <v>0</v>
      </c>
      <c r="I848">
        <f>IF(Combined_Data!I843 &gt; 5000, Combined_Data!I843 - 5000, 0)</f>
        <v>2649.2699569474898</v>
      </c>
      <c r="J848">
        <f>IF(Combined_Data!J843 &gt; 5000, Combined_Data!J843 - 5000, 0)</f>
        <v>8.6228636927999105</v>
      </c>
      <c r="K848">
        <f>IF(Combined_Data!K843 &gt; 5000, Combined_Data!K843 - 5000, 0)</f>
        <v>0</v>
      </c>
      <c r="L848">
        <f>IF(Combined_Data!L843 &gt; 5000, Combined_Data!L843 - 5000, 0)</f>
        <v>9482.5263949247001</v>
      </c>
      <c r="M848">
        <f>IF(Combined_Data!M843 &gt; 5000, Combined_Data!M843 - 5000, 0)</f>
        <v>0</v>
      </c>
      <c r="N848">
        <f t="shared" si="13"/>
        <v>15136.84095447763</v>
      </c>
    </row>
    <row r="849" spans="1:14" x14ac:dyDescent="0.25">
      <c r="A849" t="s">
        <v>881</v>
      </c>
      <c r="B849">
        <f>IF(Combined_Data!B844 &gt; 5000, Combined_Data!B844 - 5000, 0)</f>
        <v>0</v>
      </c>
      <c r="C849">
        <f>IF(Combined_Data!C844 &gt; 5000, Combined_Data!C844 - 5000, 0)</f>
        <v>0</v>
      </c>
      <c r="D849">
        <f>IF(Combined_Data!D844 &gt; 5000, Combined_Data!D844 - 5000, 0)</f>
        <v>0</v>
      </c>
      <c r="E849">
        <f>IF(Combined_Data!E844 &gt; 5000, Combined_Data!E844 - 5000, 0)</f>
        <v>0</v>
      </c>
      <c r="F849">
        <f>IF(Combined_Data!F844 &gt; 5000, Combined_Data!F844 - 5000, 0)</f>
        <v>223.40085729718976</v>
      </c>
      <c r="G849">
        <f>IF(Combined_Data!G844 &gt; 5000, Combined_Data!G844 - 5000, 0)</f>
        <v>0</v>
      </c>
      <c r="H849">
        <f>IF(Combined_Data!H844 &gt; 5000, Combined_Data!H844 - 5000, 0)</f>
        <v>0</v>
      </c>
      <c r="I849">
        <f>IF(Combined_Data!I844 &gt; 5000, Combined_Data!I844 - 5000, 0)</f>
        <v>0</v>
      </c>
      <c r="J849">
        <f>IF(Combined_Data!J844 &gt; 5000, Combined_Data!J844 - 5000, 0)</f>
        <v>0</v>
      </c>
      <c r="K849">
        <f>IF(Combined_Data!K844 &gt; 5000, Combined_Data!K844 - 5000, 0)</f>
        <v>0</v>
      </c>
      <c r="L849">
        <f>IF(Combined_Data!L844 &gt; 5000, Combined_Data!L844 - 5000, 0)</f>
        <v>0</v>
      </c>
      <c r="M849">
        <f>IF(Combined_Data!M844 &gt; 5000, Combined_Data!M844 - 5000, 0)</f>
        <v>0</v>
      </c>
      <c r="N849">
        <f t="shared" si="13"/>
        <v>223.40085729718976</v>
      </c>
    </row>
    <row r="850" spans="1:14" x14ac:dyDescent="0.25">
      <c r="A850" t="s">
        <v>882</v>
      </c>
      <c r="B850">
        <f>IF(Combined_Data!B845 &gt; 5000, Combined_Data!B845 - 5000, 0)</f>
        <v>0</v>
      </c>
      <c r="C850">
        <f>IF(Combined_Data!C845 &gt; 5000, Combined_Data!C845 - 5000, 0)</f>
        <v>0</v>
      </c>
      <c r="D850">
        <f>IF(Combined_Data!D845 &gt; 5000, Combined_Data!D845 - 5000, 0)</f>
        <v>0</v>
      </c>
      <c r="E850">
        <f>IF(Combined_Data!E845 &gt; 5000, Combined_Data!E845 - 5000, 0)</f>
        <v>0</v>
      </c>
      <c r="F850">
        <f>IF(Combined_Data!F845 &gt; 5000, Combined_Data!F845 - 5000, 0)</f>
        <v>0</v>
      </c>
      <c r="G850">
        <f>IF(Combined_Data!G845 &gt; 5000, Combined_Data!G845 - 5000, 0)</f>
        <v>0</v>
      </c>
      <c r="H850">
        <f>IF(Combined_Data!H845 &gt; 5000, Combined_Data!H845 - 5000, 0)</f>
        <v>0</v>
      </c>
      <c r="I850">
        <f>IF(Combined_Data!I845 &gt; 5000, Combined_Data!I845 - 5000, 0)</f>
        <v>3429.2569747060097</v>
      </c>
      <c r="J850">
        <f>IF(Combined_Data!J845 &gt; 5000, Combined_Data!J845 - 5000, 0)</f>
        <v>0</v>
      </c>
      <c r="K850">
        <f>IF(Combined_Data!K845 &gt; 5000, Combined_Data!K845 - 5000, 0)</f>
        <v>0</v>
      </c>
      <c r="L850">
        <f>IF(Combined_Data!L845 &gt; 5000, Combined_Data!L845 - 5000, 0)</f>
        <v>4656.1887765493793</v>
      </c>
      <c r="M850">
        <f>IF(Combined_Data!M845 &gt; 5000, Combined_Data!M845 - 5000, 0)</f>
        <v>0</v>
      </c>
      <c r="N850">
        <f t="shared" si="13"/>
        <v>8085.445751255389</v>
      </c>
    </row>
    <row r="851" spans="1:14" x14ac:dyDescent="0.25">
      <c r="A851" t="s">
        <v>883</v>
      </c>
      <c r="B851">
        <f>IF(Combined_Data!B846 &gt; 5000, Combined_Data!B846 - 5000, 0)</f>
        <v>0</v>
      </c>
      <c r="C851">
        <f>IF(Combined_Data!C846 &gt; 5000, Combined_Data!C846 - 5000, 0)</f>
        <v>1333.7949564971996</v>
      </c>
      <c r="D851">
        <f>IF(Combined_Data!D846 &gt; 5000, Combined_Data!D846 - 5000, 0)</f>
        <v>0</v>
      </c>
      <c r="E851">
        <f>IF(Combined_Data!E846 &gt; 5000, Combined_Data!E846 - 5000, 0)</f>
        <v>0</v>
      </c>
      <c r="F851">
        <f>IF(Combined_Data!F846 &gt; 5000, Combined_Data!F846 - 5000, 0)</f>
        <v>0</v>
      </c>
      <c r="G851">
        <f>IF(Combined_Data!G846 &gt; 5000, Combined_Data!G846 - 5000, 0)</f>
        <v>0</v>
      </c>
      <c r="H851">
        <f>IF(Combined_Data!H846 &gt; 5000, Combined_Data!H846 - 5000, 0)</f>
        <v>1683.77570526419</v>
      </c>
      <c r="I851">
        <f>IF(Combined_Data!I846 &gt; 5000, Combined_Data!I846 - 5000, 0)</f>
        <v>509.09438668715029</v>
      </c>
      <c r="J851">
        <f>IF(Combined_Data!J846 &gt; 5000, Combined_Data!J846 - 5000, 0)</f>
        <v>0</v>
      </c>
      <c r="K851">
        <f>IF(Combined_Data!K846 &gt; 5000, Combined_Data!K846 - 5000, 0)</f>
        <v>3033.2598480779998</v>
      </c>
      <c r="L851">
        <f>IF(Combined_Data!L846 &gt; 5000, Combined_Data!L846 - 5000, 0)</f>
        <v>0</v>
      </c>
      <c r="M851">
        <f>IF(Combined_Data!M846 &gt; 5000, Combined_Data!M846 - 5000, 0)</f>
        <v>0</v>
      </c>
      <c r="N851">
        <f t="shared" si="13"/>
        <v>6559.9248965265397</v>
      </c>
    </row>
    <row r="852" spans="1:14" x14ac:dyDescent="0.25">
      <c r="A852" t="s">
        <v>884</v>
      </c>
      <c r="B852">
        <f>IF(Combined_Data!B847 &gt; 5000, Combined_Data!B847 - 5000, 0)</f>
        <v>0</v>
      </c>
      <c r="C852">
        <f>IF(Combined_Data!C847 &gt; 5000, Combined_Data!C847 - 5000, 0)</f>
        <v>0</v>
      </c>
      <c r="D852">
        <f>IF(Combined_Data!D847 &gt; 5000, Combined_Data!D847 - 5000, 0)</f>
        <v>0</v>
      </c>
      <c r="E852">
        <f>IF(Combined_Data!E847 &gt; 5000, Combined_Data!E847 - 5000, 0)</f>
        <v>0</v>
      </c>
      <c r="F852">
        <f>IF(Combined_Data!F847 &gt; 5000, Combined_Data!F847 - 5000, 0)</f>
        <v>56.891618949240183</v>
      </c>
      <c r="G852">
        <f>IF(Combined_Data!G847 &gt; 5000, Combined_Data!G847 - 5000, 0)</f>
        <v>0</v>
      </c>
      <c r="H852">
        <f>IF(Combined_Data!H847 &gt; 5000, Combined_Data!H847 - 5000, 0)</f>
        <v>0</v>
      </c>
      <c r="I852">
        <f>IF(Combined_Data!I847 &gt; 5000, Combined_Data!I847 - 5000, 0)</f>
        <v>0</v>
      </c>
      <c r="J852">
        <f>IF(Combined_Data!J847 &gt; 5000, Combined_Data!J847 - 5000, 0)</f>
        <v>0</v>
      </c>
      <c r="K852">
        <f>IF(Combined_Data!K847 &gt; 5000, Combined_Data!K847 - 5000, 0)</f>
        <v>6948.5140820487995</v>
      </c>
      <c r="L852">
        <f>IF(Combined_Data!L847 &gt; 5000, Combined_Data!L847 - 5000, 0)</f>
        <v>0</v>
      </c>
      <c r="M852">
        <f>IF(Combined_Data!M847 &gt; 5000, Combined_Data!M847 - 5000, 0)</f>
        <v>0</v>
      </c>
      <c r="N852">
        <f t="shared" si="13"/>
        <v>7005.4057009980397</v>
      </c>
    </row>
    <row r="853" spans="1:14" x14ac:dyDescent="0.25">
      <c r="A853" t="s">
        <v>885</v>
      </c>
      <c r="B853">
        <f>IF(Combined_Data!B848 &gt; 5000, Combined_Data!B848 - 5000, 0)</f>
        <v>0</v>
      </c>
      <c r="C853">
        <f>IF(Combined_Data!C848 &gt; 5000, Combined_Data!C848 - 5000, 0)</f>
        <v>0</v>
      </c>
      <c r="D853">
        <f>IF(Combined_Data!D848 &gt; 5000, Combined_Data!D848 - 5000, 0)</f>
        <v>79.071575989410121</v>
      </c>
      <c r="E853">
        <f>IF(Combined_Data!E848 &gt; 5000, Combined_Data!E848 - 5000, 0)</f>
        <v>608.63201183594992</v>
      </c>
      <c r="F853">
        <f>IF(Combined_Data!F848 &gt; 5000, Combined_Data!F848 - 5000, 0)</f>
        <v>0</v>
      </c>
      <c r="G853">
        <f>IF(Combined_Data!G848 &gt; 5000, Combined_Data!G848 - 5000, 0)</f>
        <v>0</v>
      </c>
      <c r="H853">
        <f>IF(Combined_Data!H848 &gt; 5000, Combined_Data!H848 - 5000, 0)</f>
        <v>0</v>
      </c>
      <c r="I853">
        <f>IF(Combined_Data!I848 &gt; 5000, Combined_Data!I848 - 5000, 0)</f>
        <v>0</v>
      </c>
      <c r="J853">
        <f>IF(Combined_Data!J848 &gt; 5000, Combined_Data!J848 - 5000, 0)</f>
        <v>0</v>
      </c>
      <c r="K853">
        <f>IF(Combined_Data!K848 &gt; 5000, Combined_Data!K848 - 5000, 0)</f>
        <v>0</v>
      </c>
      <c r="L853">
        <f>IF(Combined_Data!L848 &gt; 5000, Combined_Data!L848 - 5000, 0)</f>
        <v>0</v>
      </c>
      <c r="M853">
        <f>IF(Combined_Data!M848 &gt; 5000, Combined_Data!M848 - 5000, 0)</f>
        <v>0</v>
      </c>
      <c r="N853">
        <f t="shared" si="13"/>
        <v>687.70358782536005</v>
      </c>
    </row>
    <row r="854" spans="1:14" x14ac:dyDescent="0.25">
      <c r="A854" t="s">
        <v>886</v>
      </c>
      <c r="B854">
        <f>IF(Combined_Data!B849 &gt; 5000, Combined_Data!B849 - 5000, 0)</f>
        <v>0</v>
      </c>
      <c r="C854">
        <f>IF(Combined_Data!C849 &gt; 5000, Combined_Data!C849 - 5000, 0)</f>
        <v>3506.0526885063391</v>
      </c>
      <c r="D854">
        <f>IF(Combined_Data!D849 &gt; 5000, Combined_Data!D849 - 5000, 0)</f>
        <v>0</v>
      </c>
      <c r="E854">
        <f>IF(Combined_Data!E849 &gt; 5000, Combined_Data!E849 - 5000, 0)</f>
        <v>2539.1769504472604</v>
      </c>
      <c r="F854">
        <f>IF(Combined_Data!F849 &gt; 5000, Combined_Data!F849 - 5000, 0)</f>
        <v>0</v>
      </c>
      <c r="G854">
        <f>IF(Combined_Data!G849 &gt; 5000, Combined_Data!G849 - 5000, 0)</f>
        <v>0</v>
      </c>
      <c r="H854">
        <f>IF(Combined_Data!H849 &gt; 5000, Combined_Data!H849 - 5000, 0)</f>
        <v>0</v>
      </c>
      <c r="I854">
        <f>IF(Combined_Data!I849 &gt; 5000, Combined_Data!I849 - 5000, 0)</f>
        <v>0</v>
      </c>
      <c r="J854">
        <f>IF(Combined_Data!J849 &gt; 5000, Combined_Data!J849 - 5000, 0)</f>
        <v>0</v>
      </c>
      <c r="K854">
        <f>IF(Combined_Data!K849 &gt; 5000, Combined_Data!K849 - 5000, 0)</f>
        <v>4806.7658677866093</v>
      </c>
      <c r="L854">
        <f>IF(Combined_Data!L849 &gt; 5000, Combined_Data!L849 - 5000, 0)</f>
        <v>0</v>
      </c>
      <c r="M854">
        <f>IF(Combined_Data!M849 &gt; 5000, Combined_Data!M849 - 5000, 0)</f>
        <v>0</v>
      </c>
      <c r="N854">
        <f t="shared" si="13"/>
        <v>10851.995506740208</v>
      </c>
    </row>
    <row r="855" spans="1:14" x14ac:dyDescent="0.25">
      <c r="A855" t="s">
        <v>887</v>
      </c>
      <c r="B855">
        <f>IF(Combined_Data!B850 &gt; 5000, Combined_Data!B850 - 5000, 0)</f>
        <v>0</v>
      </c>
      <c r="C855">
        <f>IF(Combined_Data!C850 &gt; 5000, Combined_Data!C850 - 5000, 0)</f>
        <v>0</v>
      </c>
      <c r="D855">
        <f>IF(Combined_Data!D850 &gt; 5000, Combined_Data!D850 - 5000, 0)</f>
        <v>3043.8776028628599</v>
      </c>
      <c r="E855">
        <f>IF(Combined_Data!E850 &gt; 5000, Combined_Data!E850 - 5000, 0)</f>
        <v>2570.0550934564098</v>
      </c>
      <c r="F855">
        <f>IF(Combined_Data!F850 &gt; 5000, Combined_Data!F850 - 5000, 0)</f>
        <v>0</v>
      </c>
      <c r="G855">
        <f>IF(Combined_Data!G850 &gt; 5000, Combined_Data!G850 - 5000, 0)</f>
        <v>0</v>
      </c>
      <c r="H855">
        <f>IF(Combined_Data!H850 &gt; 5000, Combined_Data!H850 - 5000, 0)</f>
        <v>0</v>
      </c>
      <c r="I855">
        <f>IF(Combined_Data!I850 &gt; 5000, Combined_Data!I850 - 5000, 0)</f>
        <v>0</v>
      </c>
      <c r="J855">
        <f>IF(Combined_Data!J850 &gt; 5000, Combined_Data!J850 - 5000, 0)</f>
        <v>0</v>
      </c>
      <c r="K855">
        <f>IF(Combined_Data!K850 &gt; 5000, Combined_Data!K850 - 5000, 0)</f>
        <v>126.43660937771983</v>
      </c>
      <c r="L855">
        <f>IF(Combined_Data!L850 &gt; 5000, Combined_Data!L850 - 5000, 0)</f>
        <v>0</v>
      </c>
      <c r="M855">
        <f>IF(Combined_Data!M850 &gt; 5000, Combined_Data!M850 - 5000, 0)</f>
        <v>0</v>
      </c>
      <c r="N855">
        <f t="shared" si="13"/>
        <v>5740.3693056969896</v>
      </c>
    </row>
    <row r="856" spans="1:14" x14ac:dyDescent="0.25">
      <c r="A856" t="s">
        <v>888</v>
      </c>
      <c r="B856">
        <f>IF(Combined_Data!B851 &gt; 5000, Combined_Data!B851 - 5000, 0)</f>
        <v>0</v>
      </c>
      <c r="C856">
        <f>IF(Combined_Data!C851 &gt; 5000, Combined_Data!C851 - 5000, 0)</f>
        <v>0</v>
      </c>
      <c r="D856">
        <f>IF(Combined_Data!D851 &gt; 5000, Combined_Data!D851 - 5000, 0)</f>
        <v>0</v>
      </c>
      <c r="E856">
        <f>IF(Combined_Data!E851 &gt; 5000, Combined_Data!E851 - 5000, 0)</f>
        <v>0</v>
      </c>
      <c r="F856">
        <f>IF(Combined_Data!F851 &gt; 5000, Combined_Data!F851 - 5000, 0)</f>
        <v>0</v>
      </c>
      <c r="G856">
        <f>IF(Combined_Data!G851 &gt; 5000, Combined_Data!G851 - 5000, 0)</f>
        <v>0</v>
      </c>
      <c r="H856">
        <f>IF(Combined_Data!H851 &gt; 5000, Combined_Data!H851 - 5000, 0)</f>
        <v>0</v>
      </c>
      <c r="I856">
        <f>IF(Combined_Data!I851 &gt; 5000, Combined_Data!I851 - 5000, 0)</f>
        <v>0</v>
      </c>
      <c r="J856">
        <f>IF(Combined_Data!J851 &gt; 5000, Combined_Data!J851 - 5000, 0)</f>
        <v>642.80902875917036</v>
      </c>
      <c r="K856">
        <f>IF(Combined_Data!K851 &gt; 5000, Combined_Data!K851 - 5000, 0)</f>
        <v>0</v>
      </c>
      <c r="L856">
        <f>IF(Combined_Data!L851 &gt; 5000, Combined_Data!L851 - 5000, 0)</f>
        <v>10955.1073806447</v>
      </c>
      <c r="M856">
        <f>IF(Combined_Data!M851 &gt; 5000, Combined_Data!M851 - 5000, 0)</f>
        <v>0</v>
      </c>
      <c r="N856">
        <f t="shared" si="13"/>
        <v>11597.916409403872</v>
      </c>
    </row>
    <row r="857" spans="1:14" x14ac:dyDescent="0.25">
      <c r="A857" t="s">
        <v>889</v>
      </c>
      <c r="B857">
        <f>IF(Combined_Data!B852 &gt; 5000, Combined_Data!B852 - 5000, 0)</f>
        <v>0</v>
      </c>
      <c r="C857">
        <f>IF(Combined_Data!C852 &gt; 5000, Combined_Data!C852 - 5000, 0)</f>
        <v>0</v>
      </c>
      <c r="D857">
        <f>IF(Combined_Data!D852 &gt; 5000, Combined_Data!D852 - 5000, 0)</f>
        <v>0</v>
      </c>
      <c r="E857">
        <f>IF(Combined_Data!E852 &gt; 5000, Combined_Data!E852 - 5000, 0)</f>
        <v>0</v>
      </c>
      <c r="F857">
        <f>IF(Combined_Data!F852 &gt; 5000, Combined_Data!F852 - 5000, 0)</f>
        <v>0</v>
      </c>
      <c r="G857">
        <f>IF(Combined_Data!G852 &gt; 5000, Combined_Data!G852 - 5000, 0)</f>
        <v>0</v>
      </c>
      <c r="H857">
        <f>IF(Combined_Data!H852 &gt; 5000, Combined_Data!H852 - 5000, 0)</f>
        <v>0</v>
      </c>
      <c r="I857">
        <f>IF(Combined_Data!I852 &gt; 5000, Combined_Data!I852 - 5000, 0)</f>
        <v>0</v>
      </c>
      <c r="J857">
        <f>IF(Combined_Data!J852 &gt; 5000, Combined_Data!J852 - 5000, 0)</f>
        <v>8112.5888406755003</v>
      </c>
      <c r="K857">
        <f>IF(Combined_Data!K852 &gt; 5000, Combined_Data!K852 - 5000, 0)</f>
        <v>5103.7491580863007</v>
      </c>
      <c r="L857">
        <f>IF(Combined_Data!L852 &gt; 5000, Combined_Data!L852 - 5000, 0)</f>
        <v>0</v>
      </c>
      <c r="M857">
        <f>IF(Combined_Data!M852 &gt; 5000, Combined_Data!M852 - 5000, 0)</f>
        <v>8928.4548687213992</v>
      </c>
      <c r="N857">
        <f t="shared" si="13"/>
        <v>22144.7928674832</v>
      </c>
    </row>
    <row r="858" spans="1:14" x14ac:dyDescent="0.25">
      <c r="A858" t="s">
        <v>890</v>
      </c>
      <c r="B858">
        <f>IF(Combined_Data!B853 &gt; 5000, Combined_Data!B853 - 5000, 0)</f>
        <v>0</v>
      </c>
      <c r="C858">
        <f>IF(Combined_Data!C853 &gt; 5000, Combined_Data!C853 - 5000, 0)</f>
        <v>0</v>
      </c>
      <c r="D858">
        <f>IF(Combined_Data!D853 &gt; 5000, Combined_Data!D853 - 5000, 0)</f>
        <v>0</v>
      </c>
      <c r="E858">
        <f>IF(Combined_Data!E853 &gt; 5000, Combined_Data!E853 - 5000, 0)</f>
        <v>0</v>
      </c>
      <c r="F858">
        <f>IF(Combined_Data!F853 &gt; 5000, Combined_Data!F853 - 5000, 0)</f>
        <v>0</v>
      </c>
      <c r="G858">
        <f>IF(Combined_Data!G853 &gt; 5000, Combined_Data!G853 - 5000, 0)</f>
        <v>0</v>
      </c>
      <c r="H858">
        <f>IF(Combined_Data!H853 &gt; 5000, Combined_Data!H853 - 5000, 0)</f>
        <v>0</v>
      </c>
      <c r="I858">
        <f>IF(Combined_Data!I853 &gt; 5000, Combined_Data!I853 - 5000, 0)</f>
        <v>0</v>
      </c>
      <c r="J858">
        <f>IF(Combined_Data!J853 &gt; 5000, Combined_Data!J853 - 5000, 0)</f>
        <v>0</v>
      </c>
      <c r="K858">
        <f>IF(Combined_Data!K853 &gt; 5000, Combined_Data!K853 - 5000, 0)</f>
        <v>0</v>
      </c>
      <c r="L858">
        <f>IF(Combined_Data!L853 &gt; 5000, Combined_Data!L853 - 5000, 0)</f>
        <v>1379.0650934524701</v>
      </c>
      <c r="M858">
        <f>IF(Combined_Data!M853 &gt; 5000, Combined_Data!M853 - 5000, 0)</f>
        <v>0</v>
      </c>
      <c r="N858">
        <f t="shared" si="13"/>
        <v>1379.0650934524701</v>
      </c>
    </row>
    <row r="859" spans="1:14" x14ac:dyDescent="0.25">
      <c r="A859" t="s">
        <v>891</v>
      </c>
      <c r="B859">
        <f>IF(Combined_Data!B854 &gt; 5000, Combined_Data!B854 - 5000, 0)</f>
        <v>0</v>
      </c>
      <c r="C859">
        <f>IF(Combined_Data!C854 &gt; 5000, Combined_Data!C854 - 5000, 0)</f>
        <v>0</v>
      </c>
      <c r="D859">
        <f>IF(Combined_Data!D854 &gt; 5000, Combined_Data!D854 - 5000, 0)</f>
        <v>4563.8321564932994</v>
      </c>
      <c r="E859">
        <f>IF(Combined_Data!E854 &gt; 5000, Combined_Data!E854 - 5000, 0)</f>
        <v>0</v>
      </c>
      <c r="F859">
        <f>IF(Combined_Data!F854 &gt; 5000, Combined_Data!F854 - 5000, 0)</f>
        <v>0</v>
      </c>
      <c r="G859">
        <f>IF(Combined_Data!G854 &gt; 5000, Combined_Data!G854 - 5000, 0)</f>
        <v>0</v>
      </c>
      <c r="H859">
        <f>IF(Combined_Data!H854 &gt; 5000, Combined_Data!H854 - 5000, 0)</f>
        <v>4423.5316767488493</v>
      </c>
      <c r="I859">
        <f>IF(Combined_Data!I854 &gt; 5000, Combined_Data!I854 - 5000, 0)</f>
        <v>0</v>
      </c>
      <c r="J859">
        <f>IF(Combined_Data!J854 &gt; 5000, Combined_Data!J854 - 5000, 0)</f>
        <v>0</v>
      </c>
      <c r="K859">
        <f>IF(Combined_Data!K854 &gt; 5000, Combined_Data!K854 - 5000, 0)</f>
        <v>0</v>
      </c>
      <c r="L859">
        <f>IF(Combined_Data!L854 &gt; 5000, Combined_Data!L854 - 5000, 0)</f>
        <v>0</v>
      </c>
      <c r="M859">
        <f>IF(Combined_Data!M854 &gt; 5000, Combined_Data!M854 - 5000, 0)</f>
        <v>0</v>
      </c>
      <c r="N859">
        <f t="shared" si="13"/>
        <v>8987.3638332421488</v>
      </c>
    </row>
    <row r="860" spans="1:14" x14ac:dyDescent="0.25">
      <c r="A860" t="s">
        <v>892</v>
      </c>
      <c r="B860">
        <f>IF(Combined_Data!B855 &gt; 5000, Combined_Data!B855 - 5000, 0)</f>
        <v>0</v>
      </c>
      <c r="C860">
        <f>IF(Combined_Data!C855 &gt; 5000, Combined_Data!C855 - 5000, 0)</f>
        <v>0</v>
      </c>
      <c r="D860">
        <f>IF(Combined_Data!D855 &gt; 5000, Combined_Data!D855 - 5000, 0)</f>
        <v>0</v>
      </c>
      <c r="E860">
        <f>IF(Combined_Data!E855 &gt; 5000, Combined_Data!E855 - 5000, 0)</f>
        <v>1835.20164651492</v>
      </c>
      <c r="F860">
        <f>IF(Combined_Data!F855 &gt; 5000, Combined_Data!F855 - 5000, 0)</f>
        <v>418.24290119872967</v>
      </c>
      <c r="G860">
        <f>IF(Combined_Data!G855 &gt; 5000, Combined_Data!G855 - 5000, 0)</f>
        <v>0</v>
      </c>
      <c r="H860">
        <f>IF(Combined_Data!H855 &gt; 5000, Combined_Data!H855 - 5000, 0)</f>
        <v>3040.93938516873</v>
      </c>
      <c r="I860">
        <f>IF(Combined_Data!I855 &gt; 5000, Combined_Data!I855 - 5000, 0)</f>
        <v>0</v>
      </c>
      <c r="J860">
        <f>IF(Combined_Data!J855 &gt; 5000, Combined_Data!J855 - 5000, 0)</f>
        <v>0</v>
      </c>
      <c r="K860">
        <f>IF(Combined_Data!K855 &gt; 5000, Combined_Data!K855 - 5000, 0)</f>
        <v>0</v>
      </c>
      <c r="L860">
        <f>IF(Combined_Data!L855 &gt; 5000, Combined_Data!L855 - 5000, 0)</f>
        <v>4055.6254204021407</v>
      </c>
      <c r="M860">
        <f>IF(Combined_Data!M855 &gt; 5000, Combined_Data!M855 - 5000, 0)</f>
        <v>1209.4442330376396</v>
      </c>
      <c r="N860">
        <f t="shared" si="13"/>
        <v>10559.453586322161</v>
      </c>
    </row>
    <row r="861" spans="1:14" x14ac:dyDescent="0.25">
      <c r="A861" t="s">
        <v>893</v>
      </c>
      <c r="B861">
        <f>IF(Combined_Data!B856 &gt; 5000, Combined_Data!B856 - 5000, 0)</f>
        <v>0</v>
      </c>
      <c r="C861">
        <f>IF(Combined_Data!C856 &gt; 5000, Combined_Data!C856 - 5000, 0)</f>
        <v>0</v>
      </c>
      <c r="D861">
        <f>IF(Combined_Data!D856 &gt; 5000, Combined_Data!D856 - 5000, 0)</f>
        <v>0</v>
      </c>
      <c r="E861">
        <f>IF(Combined_Data!E856 &gt; 5000, Combined_Data!E856 - 5000, 0)</f>
        <v>0</v>
      </c>
      <c r="F861">
        <f>IF(Combined_Data!F856 &gt; 5000, Combined_Data!F856 - 5000, 0)</f>
        <v>0</v>
      </c>
      <c r="G861">
        <f>IF(Combined_Data!G856 &gt; 5000, Combined_Data!G856 - 5000, 0)</f>
        <v>0</v>
      </c>
      <c r="H861">
        <f>IF(Combined_Data!H856 &gt; 5000, Combined_Data!H856 - 5000, 0)</f>
        <v>0</v>
      </c>
      <c r="I861">
        <f>IF(Combined_Data!I856 &gt; 5000, Combined_Data!I856 - 5000, 0)</f>
        <v>0</v>
      </c>
      <c r="J861">
        <f>IF(Combined_Data!J856 &gt; 5000, Combined_Data!J856 - 5000, 0)</f>
        <v>0</v>
      </c>
      <c r="K861">
        <f>IF(Combined_Data!K856 &gt; 5000, Combined_Data!K856 - 5000, 0)</f>
        <v>1050.10622794763</v>
      </c>
      <c r="L861">
        <f>IF(Combined_Data!L856 &gt; 5000, Combined_Data!L856 - 5000, 0)</f>
        <v>0</v>
      </c>
      <c r="M861">
        <f>IF(Combined_Data!M856 &gt; 5000, Combined_Data!M856 - 5000, 0)</f>
        <v>0</v>
      </c>
      <c r="N861">
        <f t="shared" si="13"/>
        <v>1050.10622794763</v>
      </c>
    </row>
    <row r="862" spans="1:14" x14ac:dyDescent="0.25">
      <c r="A862" t="s">
        <v>894</v>
      </c>
      <c r="B862">
        <f>IF(Combined_Data!B857 &gt; 5000, Combined_Data!B857 - 5000, 0)</f>
        <v>0</v>
      </c>
      <c r="C862">
        <f>IF(Combined_Data!C857 &gt; 5000, Combined_Data!C857 - 5000, 0)</f>
        <v>0</v>
      </c>
      <c r="D862">
        <f>IF(Combined_Data!D857 &gt; 5000, Combined_Data!D857 - 5000, 0)</f>
        <v>0</v>
      </c>
      <c r="E862">
        <f>IF(Combined_Data!E857 &gt; 5000, Combined_Data!E857 - 5000, 0)</f>
        <v>7180.8476531896995</v>
      </c>
      <c r="F862">
        <f>IF(Combined_Data!F857 &gt; 5000, Combined_Data!F857 - 5000, 0)</f>
        <v>0</v>
      </c>
      <c r="G862">
        <f>IF(Combined_Data!G857 &gt; 5000, Combined_Data!G857 - 5000, 0)</f>
        <v>0</v>
      </c>
      <c r="H862">
        <f>IF(Combined_Data!H857 &gt; 5000, Combined_Data!H857 - 5000, 0)</f>
        <v>16724.727965964401</v>
      </c>
      <c r="I862">
        <f>IF(Combined_Data!I857 &gt; 5000, Combined_Data!I857 - 5000, 0)</f>
        <v>0</v>
      </c>
      <c r="J862">
        <f>IF(Combined_Data!J857 &gt; 5000, Combined_Data!J857 - 5000, 0)</f>
        <v>0</v>
      </c>
      <c r="K862">
        <f>IF(Combined_Data!K857 &gt; 5000, Combined_Data!K857 - 5000, 0)</f>
        <v>0</v>
      </c>
      <c r="L862">
        <f>IF(Combined_Data!L857 &gt; 5000, Combined_Data!L857 - 5000, 0)</f>
        <v>0</v>
      </c>
      <c r="M862">
        <f>IF(Combined_Data!M857 &gt; 5000, Combined_Data!M857 - 5000, 0)</f>
        <v>0</v>
      </c>
      <c r="N862">
        <f t="shared" si="13"/>
        <v>23905.5756191541</v>
      </c>
    </row>
    <row r="863" spans="1:14" x14ac:dyDescent="0.25">
      <c r="A863" t="s">
        <v>895</v>
      </c>
      <c r="B863">
        <f>IF(Combined_Data!B858 &gt; 5000, Combined_Data!B858 - 5000, 0)</f>
        <v>0</v>
      </c>
      <c r="C863">
        <f>IF(Combined_Data!C858 &gt; 5000, Combined_Data!C858 - 5000, 0)</f>
        <v>13417.8188548137</v>
      </c>
      <c r="D863">
        <f>IF(Combined_Data!D858 &gt; 5000, Combined_Data!D858 - 5000, 0)</f>
        <v>0</v>
      </c>
      <c r="E863">
        <f>IF(Combined_Data!E858 &gt; 5000, Combined_Data!E858 - 5000, 0)</f>
        <v>0</v>
      </c>
      <c r="F863">
        <f>IF(Combined_Data!F858 &gt; 5000, Combined_Data!F858 - 5000, 0)</f>
        <v>1431.0603681775801</v>
      </c>
      <c r="G863">
        <f>IF(Combined_Data!G858 &gt; 5000, Combined_Data!G858 - 5000, 0)</f>
        <v>0</v>
      </c>
      <c r="H863">
        <f>IF(Combined_Data!H858 &gt; 5000, Combined_Data!H858 - 5000, 0)</f>
        <v>2096.3855544129601</v>
      </c>
      <c r="I863">
        <f>IF(Combined_Data!I858 &gt; 5000, Combined_Data!I858 - 5000, 0)</f>
        <v>0</v>
      </c>
      <c r="J863">
        <f>IF(Combined_Data!J858 &gt; 5000, Combined_Data!J858 - 5000, 0)</f>
        <v>0</v>
      </c>
      <c r="K863">
        <f>IF(Combined_Data!K858 &gt; 5000, Combined_Data!K858 - 5000, 0)</f>
        <v>0</v>
      </c>
      <c r="L863">
        <f>IF(Combined_Data!L858 &gt; 5000, Combined_Data!L858 - 5000, 0)</f>
        <v>0</v>
      </c>
      <c r="M863">
        <f>IF(Combined_Data!M858 &gt; 5000, Combined_Data!M858 - 5000, 0)</f>
        <v>0</v>
      </c>
      <c r="N863">
        <f t="shared" si="13"/>
        <v>16945.264777404242</v>
      </c>
    </row>
    <row r="864" spans="1:14" x14ac:dyDescent="0.25">
      <c r="A864" t="s">
        <v>896</v>
      </c>
      <c r="B864">
        <f>IF(Combined_Data!B859 &gt; 5000, Combined_Data!B859 - 5000, 0)</f>
        <v>0</v>
      </c>
      <c r="C864">
        <f>IF(Combined_Data!C859 &gt; 5000, Combined_Data!C859 - 5000, 0)</f>
        <v>0</v>
      </c>
      <c r="D864">
        <f>IF(Combined_Data!D859 &gt; 5000, Combined_Data!D859 - 5000, 0)</f>
        <v>0</v>
      </c>
      <c r="E864">
        <f>IF(Combined_Data!E859 &gt; 5000, Combined_Data!E859 - 5000, 0)</f>
        <v>0</v>
      </c>
      <c r="F864">
        <f>IF(Combined_Data!F859 &gt; 5000, Combined_Data!F859 - 5000, 0)</f>
        <v>0</v>
      </c>
      <c r="G864">
        <f>IF(Combined_Data!G859 &gt; 5000, Combined_Data!G859 - 5000, 0)</f>
        <v>0</v>
      </c>
      <c r="H864">
        <f>IF(Combined_Data!H859 &gt; 5000, Combined_Data!H859 - 5000, 0)</f>
        <v>0</v>
      </c>
      <c r="I864">
        <f>IF(Combined_Data!I859 &gt; 5000, Combined_Data!I859 - 5000, 0)</f>
        <v>0</v>
      </c>
      <c r="J864">
        <f>IF(Combined_Data!J859 &gt; 5000, Combined_Data!J859 - 5000, 0)</f>
        <v>0</v>
      </c>
      <c r="K864">
        <f>IF(Combined_Data!K859 &gt; 5000, Combined_Data!K859 - 5000, 0)</f>
        <v>2478.1729328865304</v>
      </c>
      <c r="L864">
        <f>IF(Combined_Data!L859 &gt; 5000, Combined_Data!L859 - 5000, 0)</f>
        <v>0</v>
      </c>
      <c r="M864">
        <f>IF(Combined_Data!M859 &gt; 5000, Combined_Data!M859 - 5000, 0)</f>
        <v>0</v>
      </c>
      <c r="N864">
        <f t="shared" si="13"/>
        <v>2478.1729328865304</v>
      </c>
    </row>
    <row r="865" spans="1:14" x14ac:dyDescent="0.25">
      <c r="A865" t="s">
        <v>897</v>
      </c>
      <c r="B865">
        <f>IF(Combined_Data!B860 &gt; 5000, Combined_Data!B860 - 5000, 0)</f>
        <v>0</v>
      </c>
      <c r="C865">
        <f>IF(Combined_Data!C860 &gt; 5000, Combined_Data!C860 - 5000, 0)</f>
        <v>0</v>
      </c>
      <c r="D865">
        <f>IF(Combined_Data!D860 &gt; 5000, Combined_Data!D860 - 5000, 0)</f>
        <v>0</v>
      </c>
      <c r="E865">
        <f>IF(Combined_Data!E860 &gt; 5000, Combined_Data!E860 - 5000, 0)</f>
        <v>0</v>
      </c>
      <c r="F865">
        <f>IF(Combined_Data!F860 &gt; 5000, Combined_Data!F860 - 5000, 0)</f>
        <v>1264.6669099118599</v>
      </c>
      <c r="G865">
        <f>IF(Combined_Data!G860 &gt; 5000, Combined_Data!G860 - 5000, 0)</f>
        <v>0</v>
      </c>
      <c r="H865">
        <f>IF(Combined_Data!H860 &gt; 5000, Combined_Data!H860 - 5000, 0)</f>
        <v>9948.0330722941999</v>
      </c>
      <c r="I865">
        <f>IF(Combined_Data!I860 &gt; 5000, Combined_Data!I860 - 5000, 0)</f>
        <v>0</v>
      </c>
      <c r="J865">
        <f>IF(Combined_Data!J860 &gt; 5000, Combined_Data!J860 - 5000, 0)</f>
        <v>0</v>
      </c>
      <c r="K865">
        <f>IF(Combined_Data!K860 &gt; 5000, Combined_Data!K860 - 5000, 0)</f>
        <v>0</v>
      </c>
      <c r="L865">
        <f>IF(Combined_Data!L860 &gt; 5000, Combined_Data!L860 - 5000, 0)</f>
        <v>0</v>
      </c>
      <c r="M865">
        <f>IF(Combined_Data!M860 &gt; 5000, Combined_Data!M860 - 5000, 0)</f>
        <v>3923.5298769178698</v>
      </c>
      <c r="N865">
        <f t="shared" si="13"/>
        <v>15136.229859123931</v>
      </c>
    </row>
    <row r="866" spans="1:14" x14ac:dyDescent="0.25">
      <c r="A866" t="s">
        <v>898</v>
      </c>
      <c r="B866">
        <f>IF(Combined_Data!B861 &gt; 5000, Combined_Data!B861 - 5000, 0)</f>
        <v>0</v>
      </c>
      <c r="C866">
        <f>IF(Combined_Data!C861 &gt; 5000, Combined_Data!C861 - 5000, 0)</f>
        <v>0</v>
      </c>
      <c r="D866">
        <f>IF(Combined_Data!D861 &gt; 5000, Combined_Data!D861 - 5000, 0)</f>
        <v>0</v>
      </c>
      <c r="E866">
        <f>IF(Combined_Data!E861 &gt; 5000, Combined_Data!E861 - 5000, 0)</f>
        <v>2314.7708791792702</v>
      </c>
      <c r="F866">
        <f>IF(Combined_Data!F861 &gt; 5000, Combined_Data!F861 - 5000, 0)</f>
        <v>0</v>
      </c>
      <c r="G866">
        <f>IF(Combined_Data!G861 &gt; 5000, Combined_Data!G861 - 5000, 0)</f>
        <v>0</v>
      </c>
      <c r="H866">
        <f>IF(Combined_Data!H861 &gt; 5000, Combined_Data!H861 - 5000, 0)</f>
        <v>4462.1839698346703</v>
      </c>
      <c r="I866">
        <f>IF(Combined_Data!I861 &gt; 5000, Combined_Data!I861 - 5000, 0)</f>
        <v>0</v>
      </c>
      <c r="J866">
        <f>IF(Combined_Data!J861 &gt; 5000, Combined_Data!J861 - 5000, 0)</f>
        <v>1620.8683596370502</v>
      </c>
      <c r="K866">
        <f>IF(Combined_Data!K861 &gt; 5000, Combined_Data!K861 - 5000, 0)</f>
        <v>0</v>
      </c>
      <c r="L866">
        <f>IF(Combined_Data!L861 &gt; 5000, Combined_Data!L861 - 5000, 0)</f>
        <v>8430.7025783815006</v>
      </c>
      <c r="M866">
        <f>IF(Combined_Data!M861 &gt; 5000, Combined_Data!M861 - 5000, 0)</f>
        <v>0</v>
      </c>
      <c r="N866">
        <f t="shared" si="13"/>
        <v>16828.525787032493</v>
      </c>
    </row>
    <row r="867" spans="1:14" x14ac:dyDescent="0.25">
      <c r="A867" t="s">
        <v>899</v>
      </c>
      <c r="B867">
        <f>IF(Combined_Data!B862 &gt; 5000, Combined_Data!B862 - 5000, 0)</f>
        <v>0</v>
      </c>
      <c r="C867">
        <f>IF(Combined_Data!C862 &gt; 5000, Combined_Data!C862 - 5000, 0)</f>
        <v>0</v>
      </c>
      <c r="D867">
        <f>IF(Combined_Data!D862 &gt; 5000, Combined_Data!D862 - 5000, 0)</f>
        <v>94.255635607260047</v>
      </c>
      <c r="E867">
        <f>IF(Combined_Data!E862 &gt; 5000, Combined_Data!E862 - 5000, 0)</f>
        <v>0</v>
      </c>
      <c r="F867">
        <f>IF(Combined_Data!F862 &gt; 5000, Combined_Data!F862 - 5000, 0)</f>
        <v>0</v>
      </c>
      <c r="G867">
        <f>IF(Combined_Data!G862 &gt; 5000, Combined_Data!G862 - 5000, 0)</f>
        <v>0</v>
      </c>
      <c r="H867">
        <f>IF(Combined_Data!H862 &gt; 5000, Combined_Data!H862 - 5000, 0)</f>
        <v>0</v>
      </c>
      <c r="I867">
        <f>IF(Combined_Data!I862 &gt; 5000, Combined_Data!I862 - 5000, 0)</f>
        <v>0</v>
      </c>
      <c r="J867">
        <f>IF(Combined_Data!J862 &gt; 5000, Combined_Data!J862 - 5000, 0)</f>
        <v>0</v>
      </c>
      <c r="K867">
        <f>IF(Combined_Data!K862 &gt; 5000, Combined_Data!K862 - 5000, 0)</f>
        <v>1604.0112029625898</v>
      </c>
      <c r="L867">
        <f>IF(Combined_Data!L862 &gt; 5000, Combined_Data!L862 - 5000, 0)</f>
        <v>0</v>
      </c>
      <c r="M867">
        <f>IF(Combined_Data!M862 &gt; 5000, Combined_Data!M862 - 5000, 0)</f>
        <v>0</v>
      </c>
      <c r="N867">
        <f t="shared" si="13"/>
        <v>1698.2668385698498</v>
      </c>
    </row>
    <row r="868" spans="1:14" x14ac:dyDescent="0.25">
      <c r="A868" t="s">
        <v>900</v>
      </c>
      <c r="B868">
        <f>IF(Combined_Data!B863 &gt; 5000, Combined_Data!B863 - 5000, 0)</f>
        <v>0</v>
      </c>
      <c r="C868">
        <f>IF(Combined_Data!C863 &gt; 5000, Combined_Data!C863 - 5000, 0)</f>
        <v>0</v>
      </c>
      <c r="D868">
        <f>IF(Combined_Data!D863 &gt; 5000, Combined_Data!D863 - 5000, 0)</f>
        <v>0</v>
      </c>
      <c r="E868">
        <f>IF(Combined_Data!E863 &gt; 5000, Combined_Data!E863 - 5000, 0)</f>
        <v>0</v>
      </c>
      <c r="F868">
        <f>IF(Combined_Data!F863 &gt; 5000, Combined_Data!F863 - 5000, 0)</f>
        <v>0</v>
      </c>
      <c r="G868">
        <f>IF(Combined_Data!G863 &gt; 5000, Combined_Data!G863 - 5000, 0)</f>
        <v>0</v>
      </c>
      <c r="H868">
        <f>IF(Combined_Data!H863 &gt; 5000, Combined_Data!H863 - 5000, 0)</f>
        <v>4589.5304584760706</v>
      </c>
      <c r="I868">
        <f>IF(Combined_Data!I863 &gt; 5000, Combined_Data!I863 - 5000, 0)</f>
        <v>0</v>
      </c>
      <c r="J868">
        <f>IF(Combined_Data!J863 &gt; 5000, Combined_Data!J863 - 5000, 0)</f>
        <v>0</v>
      </c>
      <c r="K868">
        <f>IF(Combined_Data!K863 &gt; 5000, Combined_Data!K863 - 5000, 0)</f>
        <v>7043.8475388596999</v>
      </c>
      <c r="L868">
        <f>IF(Combined_Data!L863 &gt; 5000, Combined_Data!L863 - 5000, 0)</f>
        <v>0</v>
      </c>
      <c r="M868">
        <f>IF(Combined_Data!M863 &gt; 5000, Combined_Data!M863 - 5000, 0)</f>
        <v>0</v>
      </c>
      <c r="N868">
        <f t="shared" si="13"/>
        <v>11633.37799733577</v>
      </c>
    </row>
    <row r="869" spans="1:14" x14ac:dyDescent="0.25">
      <c r="A869" t="s">
        <v>901</v>
      </c>
      <c r="B869">
        <f>IF(Combined_Data!B864 &gt; 5000, Combined_Data!B864 - 5000, 0)</f>
        <v>0</v>
      </c>
      <c r="C869">
        <f>IF(Combined_Data!C864 &gt; 5000, Combined_Data!C864 - 5000, 0)</f>
        <v>0</v>
      </c>
      <c r="D869">
        <f>IF(Combined_Data!D864 &gt; 5000, Combined_Data!D864 - 5000, 0)</f>
        <v>0</v>
      </c>
      <c r="E869">
        <f>IF(Combined_Data!E864 &gt; 5000, Combined_Data!E864 - 5000, 0)</f>
        <v>6277.2009994775999</v>
      </c>
      <c r="F869">
        <f>IF(Combined_Data!F864 &gt; 5000, Combined_Data!F864 - 5000, 0)</f>
        <v>0</v>
      </c>
      <c r="G869">
        <f>IF(Combined_Data!G864 &gt; 5000, Combined_Data!G864 - 5000, 0)</f>
        <v>0</v>
      </c>
      <c r="H869">
        <f>IF(Combined_Data!H864 &gt; 5000, Combined_Data!H864 - 5000, 0)</f>
        <v>0</v>
      </c>
      <c r="I869">
        <f>IF(Combined_Data!I864 &gt; 5000, Combined_Data!I864 - 5000, 0)</f>
        <v>139.89421257047979</v>
      </c>
      <c r="J869">
        <f>IF(Combined_Data!J864 &gt; 5000, Combined_Data!J864 - 5000, 0)</f>
        <v>0</v>
      </c>
      <c r="K869">
        <f>IF(Combined_Data!K864 &gt; 5000, Combined_Data!K864 - 5000, 0)</f>
        <v>0</v>
      </c>
      <c r="L869">
        <f>IF(Combined_Data!L864 &gt; 5000, Combined_Data!L864 - 5000, 0)</f>
        <v>0</v>
      </c>
      <c r="M869">
        <f>IF(Combined_Data!M864 &gt; 5000, Combined_Data!M864 - 5000, 0)</f>
        <v>6140.8627971432998</v>
      </c>
      <c r="N869">
        <f t="shared" si="13"/>
        <v>12557.958009191379</v>
      </c>
    </row>
    <row r="870" spans="1:14" x14ac:dyDescent="0.25">
      <c r="A870" t="s">
        <v>902</v>
      </c>
      <c r="B870">
        <f>IF(Combined_Data!B865 &gt; 5000, Combined_Data!B865 - 5000, 0)</f>
        <v>0</v>
      </c>
      <c r="C870">
        <f>IF(Combined_Data!C865 &gt; 5000, Combined_Data!C865 - 5000, 0)</f>
        <v>0</v>
      </c>
      <c r="D870">
        <f>IF(Combined_Data!D865 &gt; 5000, Combined_Data!D865 - 5000, 0)</f>
        <v>0</v>
      </c>
      <c r="E870">
        <f>IF(Combined_Data!E865 &gt; 5000, Combined_Data!E865 - 5000, 0)</f>
        <v>2258.9561402416502</v>
      </c>
      <c r="F870">
        <f>IF(Combined_Data!F865 &gt; 5000, Combined_Data!F865 - 5000, 0)</f>
        <v>0</v>
      </c>
      <c r="G870">
        <f>IF(Combined_Data!G865 &gt; 5000, Combined_Data!G865 - 5000, 0)</f>
        <v>2288.4391975115104</v>
      </c>
      <c r="H870">
        <f>IF(Combined_Data!H865 &gt; 5000, Combined_Data!H865 - 5000, 0)</f>
        <v>0</v>
      </c>
      <c r="I870">
        <f>IF(Combined_Data!I865 &gt; 5000, Combined_Data!I865 - 5000, 0)</f>
        <v>0</v>
      </c>
      <c r="J870">
        <f>IF(Combined_Data!J865 &gt; 5000, Combined_Data!J865 - 5000, 0)</f>
        <v>0</v>
      </c>
      <c r="K870">
        <f>IF(Combined_Data!K865 &gt; 5000, Combined_Data!K865 - 5000, 0)</f>
        <v>0</v>
      </c>
      <c r="L870">
        <f>IF(Combined_Data!L865 &gt; 5000, Combined_Data!L865 - 5000, 0)</f>
        <v>0</v>
      </c>
      <c r="M870">
        <f>IF(Combined_Data!M865 &gt; 5000, Combined_Data!M865 - 5000, 0)</f>
        <v>0</v>
      </c>
      <c r="N870">
        <f t="shared" si="13"/>
        <v>4547.3953377531607</v>
      </c>
    </row>
    <row r="871" spans="1:14" x14ac:dyDescent="0.25">
      <c r="A871" t="s">
        <v>903</v>
      </c>
      <c r="B871">
        <f>IF(Combined_Data!B866 &gt; 5000, Combined_Data!B866 - 5000, 0)</f>
        <v>0</v>
      </c>
      <c r="C871">
        <f>IF(Combined_Data!C866 &gt; 5000, Combined_Data!C866 - 5000, 0)</f>
        <v>2044.5848261936299</v>
      </c>
      <c r="D871">
        <f>IF(Combined_Data!D866 &gt; 5000, Combined_Data!D866 - 5000, 0)</f>
        <v>0</v>
      </c>
      <c r="E871">
        <f>IF(Combined_Data!E866 &gt; 5000, Combined_Data!E866 - 5000, 0)</f>
        <v>0</v>
      </c>
      <c r="F871">
        <f>IF(Combined_Data!F866 &gt; 5000, Combined_Data!F866 - 5000, 0)</f>
        <v>0</v>
      </c>
      <c r="G871">
        <f>IF(Combined_Data!G866 &gt; 5000, Combined_Data!G866 - 5000, 0)</f>
        <v>0</v>
      </c>
      <c r="H871">
        <f>IF(Combined_Data!H866 &gt; 5000, Combined_Data!H866 - 5000, 0)</f>
        <v>1786.1431235784003</v>
      </c>
      <c r="I871">
        <f>IF(Combined_Data!I866 &gt; 5000, Combined_Data!I866 - 5000, 0)</f>
        <v>0</v>
      </c>
      <c r="J871">
        <f>IF(Combined_Data!J866 &gt; 5000, Combined_Data!J866 - 5000, 0)</f>
        <v>0</v>
      </c>
      <c r="K871">
        <f>IF(Combined_Data!K866 &gt; 5000, Combined_Data!K866 - 5000, 0)</f>
        <v>0</v>
      </c>
      <c r="L871">
        <f>IF(Combined_Data!L866 &gt; 5000, Combined_Data!L866 - 5000, 0)</f>
        <v>0</v>
      </c>
      <c r="M871">
        <f>IF(Combined_Data!M866 &gt; 5000, Combined_Data!M866 - 5000, 0)</f>
        <v>0</v>
      </c>
      <c r="N871">
        <f t="shared" si="13"/>
        <v>3830.7279497720301</v>
      </c>
    </row>
    <row r="872" spans="1:14" x14ac:dyDescent="0.25">
      <c r="A872" t="s">
        <v>904</v>
      </c>
      <c r="B872">
        <f>IF(Combined_Data!B867 &gt; 5000, Combined_Data!B867 - 5000, 0)</f>
        <v>0</v>
      </c>
      <c r="C872">
        <f>IF(Combined_Data!C867 &gt; 5000, Combined_Data!C867 - 5000, 0)</f>
        <v>1635.1627696866599</v>
      </c>
      <c r="D872">
        <f>IF(Combined_Data!D867 &gt; 5000, Combined_Data!D867 - 5000, 0)</f>
        <v>0</v>
      </c>
      <c r="E872">
        <f>IF(Combined_Data!E867 &gt; 5000, Combined_Data!E867 - 5000, 0)</f>
        <v>0</v>
      </c>
      <c r="F872">
        <f>IF(Combined_Data!F867 &gt; 5000, Combined_Data!F867 - 5000, 0)</f>
        <v>0</v>
      </c>
      <c r="G872">
        <f>IF(Combined_Data!G867 &gt; 5000, Combined_Data!G867 - 5000, 0)</f>
        <v>0</v>
      </c>
      <c r="H872">
        <f>IF(Combined_Data!H867 &gt; 5000, Combined_Data!H867 - 5000, 0)</f>
        <v>0</v>
      </c>
      <c r="I872">
        <f>IF(Combined_Data!I867 &gt; 5000, Combined_Data!I867 - 5000, 0)</f>
        <v>4146.8461629268804</v>
      </c>
      <c r="J872">
        <f>IF(Combined_Data!J867 &gt; 5000, Combined_Data!J867 - 5000, 0)</f>
        <v>0</v>
      </c>
      <c r="K872">
        <f>IF(Combined_Data!K867 &gt; 5000, Combined_Data!K867 - 5000, 0)</f>
        <v>0</v>
      </c>
      <c r="L872">
        <f>IF(Combined_Data!L867 &gt; 5000, Combined_Data!L867 - 5000, 0)</f>
        <v>0</v>
      </c>
      <c r="M872">
        <f>IF(Combined_Data!M867 &gt; 5000, Combined_Data!M867 - 5000, 0)</f>
        <v>0</v>
      </c>
      <c r="N872">
        <f t="shared" si="13"/>
        <v>5782.0089326135403</v>
      </c>
    </row>
    <row r="873" spans="1:14" x14ac:dyDescent="0.25">
      <c r="A873" t="s">
        <v>905</v>
      </c>
      <c r="B873">
        <f>IF(Combined_Data!B868 &gt; 5000, Combined_Data!B868 - 5000, 0)</f>
        <v>0</v>
      </c>
      <c r="C873">
        <f>IF(Combined_Data!C868 &gt; 5000, Combined_Data!C868 - 5000, 0)</f>
        <v>0</v>
      </c>
      <c r="D873">
        <f>IF(Combined_Data!D868 &gt; 5000, Combined_Data!D868 - 5000, 0)</f>
        <v>0</v>
      </c>
      <c r="E873">
        <f>IF(Combined_Data!E868 &gt; 5000, Combined_Data!E868 - 5000, 0)</f>
        <v>0</v>
      </c>
      <c r="F873">
        <f>IF(Combined_Data!F868 &gt; 5000, Combined_Data!F868 - 5000, 0)</f>
        <v>0</v>
      </c>
      <c r="G873">
        <f>IF(Combined_Data!G868 &gt; 5000, Combined_Data!G868 - 5000, 0)</f>
        <v>0</v>
      </c>
      <c r="H873">
        <f>IF(Combined_Data!H868 &gt; 5000, Combined_Data!H868 - 5000, 0)</f>
        <v>0</v>
      </c>
      <c r="I873">
        <f>IF(Combined_Data!I868 &gt; 5000, Combined_Data!I868 - 5000, 0)</f>
        <v>0</v>
      </c>
      <c r="J873">
        <f>IF(Combined_Data!J868 &gt; 5000, Combined_Data!J868 - 5000, 0)</f>
        <v>8085.3464745814999</v>
      </c>
      <c r="K873">
        <f>IF(Combined_Data!K868 &gt; 5000, Combined_Data!K868 - 5000, 0)</f>
        <v>0</v>
      </c>
      <c r="L873">
        <f>IF(Combined_Data!L868 &gt; 5000, Combined_Data!L868 - 5000, 0)</f>
        <v>0</v>
      </c>
      <c r="M873">
        <f>IF(Combined_Data!M868 &gt; 5000, Combined_Data!M868 - 5000, 0)</f>
        <v>0</v>
      </c>
      <c r="N873">
        <f t="shared" si="13"/>
        <v>8085.3464745814999</v>
      </c>
    </row>
    <row r="874" spans="1:14" x14ac:dyDescent="0.25">
      <c r="A874" t="s">
        <v>906</v>
      </c>
      <c r="B874">
        <f>IF(Combined_Data!B869 &gt; 5000, Combined_Data!B869 - 5000, 0)</f>
        <v>0</v>
      </c>
      <c r="C874">
        <f>IF(Combined_Data!C869 &gt; 5000, Combined_Data!C869 - 5000, 0)</f>
        <v>0</v>
      </c>
      <c r="D874">
        <f>IF(Combined_Data!D869 &gt; 5000, Combined_Data!D869 - 5000, 0)</f>
        <v>0</v>
      </c>
      <c r="E874">
        <f>IF(Combined_Data!E869 &gt; 5000, Combined_Data!E869 - 5000, 0)</f>
        <v>3998.02875645518</v>
      </c>
      <c r="F874">
        <f>IF(Combined_Data!F869 &gt; 5000, Combined_Data!F869 - 5000, 0)</f>
        <v>0</v>
      </c>
      <c r="G874">
        <f>IF(Combined_Data!G869 &gt; 5000, Combined_Data!G869 - 5000, 0)</f>
        <v>0</v>
      </c>
      <c r="H874">
        <f>IF(Combined_Data!H869 &gt; 5000, Combined_Data!H869 - 5000, 0)</f>
        <v>0</v>
      </c>
      <c r="I874">
        <f>IF(Combined_Data!I869 &gt; 5000, Combined_Data!I869 - 5000, 0)</f>
        <v>525.17991898427044</v>
      </c>
      <c r="J874">
        <f>IF(Combined_Data!J869 &gt; 5000, Combined_Data!J869 - 5000, 0)</f>
        <v>0</v>
      </c>
      <c r="K874">
        <f>IF(Combined_Data!K869 &gt; 5000, Combined_Data!K869 - 5000, 0)</f>
        <v>0</v>
      </c>
      <c r="L874">
        <f>IF(Combined_Data!L869 &gt; 5000, Combined_Data!L869 - 5000, 0)</f>
        <v>0</v>
      </c>
      <c r="M874">
        <f>IF(Combined_Data!M869 &gt; 5000, Combined_Data!M869 - 5000, 0)</f>
        <v>0</v>
      </c>
      <c r="N874">
        <f t="shared" si="13"/>
        <v>4523.2086754394504</v>
      </c>
    </row>
    <row r="875" spans="1:14" x14ac:dyDescent="0.25">
      <c r="A875" t="s">
        <v>907</v>
      </c>
      <c r="B875">
        <f>IF(Combined_Data!B870 &gt; 5000, Combined_Data!B870 - 5000, 0)</f>
        <v>0</v>
      </c>
      <c r="C875">
        <f>IF(Combined_Data!C870 &gt; 5000, Combined_Data!C870 - 5000, 0)</f>
        <v>0</v>
      </c>
      <c r="D875">
        <f>IF(Combined_Data!D870 &gt; 5000, Combined_Data!D870 - 5000, 0)</f>
        <v>0</v>
      </c>
      <c r="E875">
        <f>IF(Combined_Data!E870 &gt; 5000, Combined_Data!E870 - 5000, 0)</f>
        <v>0</v>
      </c>
      <c r="F875">
        <f>IF(Combined_Data!F870 &gt; 5000, Combined_Data!F870 - 5000, 0)</f>
        <v>0</v>
      </c>
      <c r="G875">
        <f>IF(Combined_Data!G870 &gt; 5000, Combined_Data!G870 - 5000, 0)</f>
        <v>0</v>
      </c>
      <c r="H875">
        <f>IF(Combined_Data!H870 &gt; 5000, Combined_Data!H870 - 5000, 0)</f>
        <v>6594.0759666141003</v>
      </c>
      <c r="I875">
        <f>IF(Combined_Data!I870 &gt; 5000, Combined_Data!I870 - 5000, 0)</f>
        <v>9629.5177481380997</v>
      </c>
      <c r="J875">
        <f>IF(Combined_Data!J870 &gt; 5000, Combined_Data!J870 - 5000, 0)</f>
        <v>0</v>
      </c>
      <c r="K875">
        <f>IF(Combined_Data!K870 &gt; 5000, Combined_Data!K870 - 5000, 0)</f>
        <v>991.67593092169045</v>
      </c>
      <c r="L875">
        <f>IF(Combined_Data!L870 &gt; 5000, Combined_Data!L870 - 5000, 0)</f>
        <v>0</v>
      </c>
      <c r="M875">
        <f>IF(Combined_Data!M870 &gt; 5000, Combined_Data!M870 - 5000, 0)</f>
        <v>0</v>
      </c>
      <c r="N875">
        <f t="shared" si="13"/>
        <v>17215.269645673892</v>
      </c>
    </row>
    <row r="876" spans="1:14" x14ac:dyDescent="0.25">
      <c r="A876" t="s">
        <v>908</v>
      </c>
      <c r="B876">
        <f>IF(Combined_Data!B871 &gt; 5000, Combined_Data!B871 - 5000, 0)</f>
        <v>0</v>
      </c>
      <c r="C876">
        <f>IF(Combined_Data!C871 &gt; 5000, Combined_Data!C871 - 5000, 0)</f>
        <v>0</v>
      </c>
      <c r="D876">
        <f>IF(Combined_Data!D871 &gt; 5000, Combined_Data!D871 - 5000, 0)</f>
        <v>0</v>
      </c>
      <c r="E876">
        <f>IF(Combined_Data!E871 &gt; 5000, Combined_Data!E871 - 5000, 0)</f>
        <v>0</v>
      </c>
      <c r="F876">
        <f>IF(Combined_Data!F871 &gt; 5000, Combined_Data!F871 - 5000, 0)</f>
        <v>0</v>
      </c>
      <c r="G876">
        <f>IF(Combined_Data!G871 &gt; 5000, Combined_Data!G871 - 5000, 0)</f>
        <v>1190.8389826306302</v>
      </c>
      <c r="H876">
        <f>IF(Combined_Data!H871 &gt; 5000, Combined_Data!H871 - 5000, 0)</f>
        <v>0</v>
      </c>
      <c r="I876">
        <f>IF(Combined_Data!I871 &gt; 5000, Combined_Data!I871 - 5000, 0)</f>
        <v>6058.4253803547999</v>
      </c>
      <c r="J876">
        <f>IF(Combined_Data!J871 &gt; 5000, Combined_Data!J871 - 5000, 0)</f>
        <v>737.08567322647013</v>
      </c>
      <c r="K876">
        <f>IF(Combined_Data!K871 &gt; 5000, Combined_Data!K871 - 5000, 0)</f>
        <v>9368.7777656558992</v>
      </c>
      <c r="L876">
        <f>IF(Combined_Data!L871 &gt; 5000, Combined_Data!L871 - 5000, 0)</f>
        <v>3246.7338043963591</v>
      </c>
      <c r="M876">
        <f>IF(Combined_Data!M871 &gt; 5000, Combined_Data!M871 - 5000, 0)</f>
        <v>0</v>
      </c>
      <c r="N876">
        <f t="shared" si="13"/>
        <v>20601.861606264159</v>
      </c>
    </row>
    <row r="877" spans="1:14" x14ac:dyDescent="0.25">
      <c r="A877" t="s">
        <v>909</v>
      </c>
      <c r="B877">
        <f>IF(Combined_Data!B872 &gt; 5000, Combined_Data!B872 - 5000, 0)</f>
        <v>0</v>
      </c>
      <c r="C877">
        <f>IF(Combined_Data!C872 &gt; 5000, Combined_Data!C872 - 5000, 0)</f>
        <v>0</v>
      </c>
      <c r="D877">
        <f>IF(Combined_Data!D872 &gt; 5000, Combined_Data!D872 - 5000, 0)</f>
        <v>0</v>
      </c>
      <c r="E877">
        <f>IF(Combined_Data!E872 &gt; 5000, Combined_Data!E872 - 5000, 0)</f>
        <v>0</v>
      </c>
      <c r="F877">
        <f>IF(Combined_Data!F872 &gt; 5000, Combined_Data!F872 - 5000, 0)</f>
        <v>0</v>
      </c>
      <c r="G877">
        <f>IF(Combined_Data!G872 &gt; 5000, Combined_Data!G872 - 5000, 0)</f>
        <v>0</v>
      </c>
      <c r="H877">
        <f>IF(Combined_Data!H872 &gt; 5000, Combined_Data!H872 - 5000, 0)</f>
        <v>0</v>
      </c>
      <c r="I877">
        <f>IF(Combined_Data!I872 &gt; 5000, Combined_Data!I872 - 5000, 0)</f>
        <v>0</v>
      </c>
      <c r="J877">
        <f>IF(Combined_Data!J872 &gt; 5000, Combined_Data!J872 - 5000, 0)</f>
        <v>0</v>
      </c>
      <c r="K877">
        <f>IF(Combined_Data!K872 &gt; 5000, Combined_Data!K872 - 5000, 0)</f>
        <v>0</v>
      </c>
      <c r="L877">
        <f>IF(Combined_Data!L872 &gt; 5000, Combined_Data!L872 - 5000, 0)</f>
        <v>0</v>
      </c>
      <c r="M877">
        <f>IF(Combined_Data!M872 &gt; 5000, Combined_Data!M872 - 5000, 0)</f>
        <v>5584.7841062290008</v>
      </c>
      <c r="N877">
        <f t="shared" si="13"/>
        <v>5584.7841062290008</v>
      </c>
    </row>
    <row r="878" spans="1:14" x14ac:dyDescent="0.25">
      <c r="A878" t="s">
        <v>910</v>
      </c>
      <c r="B878">
        <f>IF(Combined_Data!B873 &gt; 5000, Combined_Data!B873 - 5000, 0)</f>
        <v>0</v>
      </c>
      <c r="C878">
        <f>IF(Combined_Data!C873 &gt; 5000, Combined_Data!C873 - 5000, 0)</f>
        <v>0</v>
      </c>
      <c r="D878">
        <f>IF(Combined_Data!D873 &gt; 5000, Combined_Data!D873 - 5000, 0)</f>
        <v>0</v>
      </c>
      <c r="E878">
        <f>IF(Combined_Data!E873 &gt; 5000, Combined_Data!E873 - 5000, 0)</f>
        <v>0</v>
      </c>
      <c r="F878">
        <f>IF(Combined_Data!F873 &gt; 5000, Combined_Data!F873 - 5000, 0)</f>
        <v>0</v>
      </c>
      <c r="G878">
        <f>IF(Combined_Data!G873 &gt; 5000, Combined_Data!G873 - 5000, 0)</f>
        <v>0</v>
      </c>
      <c r="H878">
        <f>IF(Combined_Data!H873 &gt; 5000, Combined_Data!H873 - 5000, 0)</f>
        <v>0</v>
      </c>
      <c r="I878">
        <f>IF(Combined_Data!I873 &gt; 5000, Combined_Data!I873 - 5000, 0)</f>
        <v>815.60497320406012</v>
      </c>
      <c r="J878">
        <f>IF(Combined_Data!J873 &gt; 5000, Combined_Data!J873 - 5000, 0)</f>
        <v>0</v>
      </c>
      <c r="K878">
        <f>IF(Combined_Data!K873 &gt; 5000, Combined_Data!K873 - 5000, 0)</f>
        <v>0</v>
      </c>
      <c r="L878">
        <f>IF(Combined_Data!L873 &gt; 5000, Combined_Data!L873 - 5000, 0)</f>
        <v>0</v>
      </c>
      <c r="M878">
        <f>IF(Combined_Data!M873 &gt; 5000, Combined_Data!M873 - 5000, 0)</f>
        <v>1130.0867361749597</v>
      </c>
      <c r="N878">
        <f t="shared" si="13"/>
        <v>1945.6917093790198</v>
      </c>
    </row>
    <row r="879" spans="1:14" x14ac:dyDescent="0.25">
      <c r="A879" t="s">
        <v>911</v>
      </c>
      <c r="B879">
        <f>IF(Combined_Data!B874 &gt; 5000, Combined_Data!B874 - 5000, 0)</f>
        <v>0</v>
      </c>
      <c r="C879">
        <f>IF(Combined_Data!C874 &gt; 5000, Combined_Data!C874 - 5000, 0)</f>
        <v>0</v>
      </c>
      <c r="D879">
        <f>IF(Combined_Data!D874 &gt; 5000, Combined_Data!D874 - 5000, 0)</f>
        <v>1898.6438756698199</v>
      </c>
      <c r="E879">
        <f>IF(Combined_Data!E874 &gt; 5000, Combined_Data!E874 - 5000, 0)</f>
        <v>0</v>
      </c>
      <c r="F879">
        <f>IF(Combined_Data!F874 &gt; 5000, Combined_Data!F874 - 5000, 0)</f>
        <v>0</v>
      </c>
      <c r="G879">
        <f>IF(Combined_Data!G874 &gt; 5000, Combined_Data!G874 - 5000, 0)</f>
        <v>3683.6277056543295</v>
      </c>
      <c r="H879">
        <f>IF(Combined_Data!H874 &gt; 5000, Combined_Data!H874 - 5000, 0)</f>
        <v>0</v>
      </c>
      <c r="I879">
        <f>IF(Combined_Data!I874 &gt; 5000, Combined_Data!I874 - 5000, 0)</f>
        <v>0</v>
      </c>
      <c r="J879">
        <f>IF(Combined_Data!J874 &gt; 5000, Combined_Data!J874 - 5000, 0)</f>
        <v>0</v>
      </c>
      <c r="K879">
        <f>IF(Combined_Data!K874 &gt; 5000, Combined_Data!K874 - 5000, 0)</f>
        <v>0</v>
      </c>
      <c r="L879">
        <f>IF(Combined_Data!L874 &gt; 5000, Combined_Data!L874 - 5000, 0)</f>
        <v>0</v>
      </c>
      <c r="M879">
        <f>IF(Combined_Data!M874 &gt; 5000, Combined_Data!M874 - 5000, 0)</f>
        <v>73.37731116023042</v>
      </c>
      <c r="N879">
        <f t="shared" si="13"/>
        <v>5655.6488924843798</v>
      </c>
    </row>
    <row r="880" spans="1:14" x14ac:dyDescent="0.25">
      <c r="A880" t="s">
        <v>912</v>
      </c>
      <c r="B880">
        <f>IF(Combined_Data!B875 &gt; 5000, Combined_Data!B875 - 5000, 0)</f>
        <v>0</v>
      </c>
      <c r="C880">
        <f>IF(Combined_Data!C875 &gt; 5000, Combined_Data!C875 - 5000, 0)</f>
        <v>0</v>
      </c>
      <c r="D880">
        <f>IF(Combined_Data!D875 &gt; 5000, Combined_Data!D875 - 5000, 0)</f>
        <v>0</v>
      </c>
      <c r="E880">
        <f>IF(Combined_Data!E875 &gt; 5000, Combined_Data!E875 - 5000, 0)</f>
        <v>0</v>
      </c>
      <c r="F880">
        <f>IF(Combined_Data!F875 &gt; 5000, Combined_Data!F875 - 5000, 0)</f>
        <v>0</v>
      </c>
      <c r="G880">
        <f>IF(Combined_Data!G875 &gt; 5000, Combined_Data!G875 - 5000, 0)</f>
        <v>3072.0663407291904</v>
      </c>
      <c r="H880">
        <f>IF(Combined_Data!H875 &gt; 5000, Combined_Data!H875 - 5000, 0)</f>
        <v>32.208678539020184</v>
      </c>
      <c r="I880">
        <f>IF(Combined_Data!I875 &gt; 5000, Combined_Data!I875 - 5000, 0)</f>
        <v>401.00581818245973</v>
      </c>
      <c r="J880">
        <f>IF(Combined_Data!J875 &gt; 5000, Combined_Data!J875 - 5000, 0)</f>
        <v>0</v>
      </c>
      <c r="K880">
        <f>IF(Combined_Data!K875 &gt; 5000, Combined_Data!K875 - 5000, 0)</f>
        <v>2568.8829806092299</v>
      </c>
      <c r="L880">
        <f>IF(Combined_Data!L875 &gt; 5000, Combined_Data!L875 - 5000, 0)</f>
        <v>0</v>
      </c>
      <c r="M880">
        <f>IF(Combined_Data!M875 &gt; 5000, Combined_Data!M875 - 5000, 0)</f>
        <v>2706.8147865979399</v>
      </c>
      <c r="N880">
        <f t="shared" si="13"/>
        <v>8780.9786046578411</v>
      </c>
    </row>
    <row r="881" spans="1:14" x14ac:dyDescent="0.25">
      <c r="A881" t="s">
        <v>913</v>
      </c>
      <c r="B881">
        <f>IF(Combined_Data!B876 &gt; 5000, Combined_Data!B876 - 5000, 0)</f>
        <v>0</v>
      </c>
      <c r="C881">
        <f>IF(Combined_Data!C876 &gt; 5000, Combined_Data!C876 - 5000, 0)</f>
        <v>2080.6425049889503</v>
      </c>
      <c r="D881">
        <f>IF(Combined_Data!D876 &gt; 5000, Combined_Data!D876 - 5000, 0)</f>
        <v>0</v>
      </c>
      <c r="E881">
        <f>IF(Combined_Data!E876 &gt; 5000, Combined_Data!E876 - 5000, 0)</f>
        <v>0</v>
      </c>
      <c r="F881">
        <f>IF(Combined_Data!F876 &gt; 5000, Combined_Data!F876 - 5000, 0)</f>
        <v>2773.0472208665797</v>
      </c>
      <c r="G881">
        <f>IF(Combined_Data!G876 &gt; 5000, Combined_Data!G876 - 5000, 0)</f>
        <v>0</v>
      </c>
      <c r="H881">
        <f>IF(Combined_Data!H876 &gt; 5000, Combined_Data!H876 - 5000, 0)</f>
        <v>1240.1515589452702</v>
      </c>
      <c r="I881">
        <f>IF(Combined_Data!I876 &gt; 5000, Combined_Data!I876 - 5000, 0)</f>
        <v>326.4228312253299</v>
      </c>
      <c r="J881">
        <f>IF(Combined_Data!J876 &gt; 5000, Combined_Data!J876 - 5000, 0)</f>
        <v>0</v>
      </c>
      <c r="K881">
        <f>IF(Combined_Data!K876 &gt; 5000, Combined_Data!K876 - 5000, 0)</f>
        <v>0</v>
      </c>
      <c r="L881">
        <f>IF(Combined_Data!L876 &gt; 5000, Combined_Data!L876 - 5000, 0)</f>
        <v>0</v>
      </c>
      <c r="M881">
        <f>IF(Combined_Data!M876 &gt; 5000, Combined_Data!M876 - 5000, 0)</f>
        <v>7457.2304021411001</v>
      </c>
      <c r="N881">
        <f t="shared" si="13"/>
        <v>13877.49451816723</v>
      </c>
    </row>
    <row r="882" spans="1:14" x14ac:dyDescent="0.25">
      <c r="A882" t="s">
        <v>914</v>
      </c>
      <c r="B882">
        <f>IF(Combined_Data!B877 &gt; 5000, Combined_Data!B877 - 5000, 0)</f>
        <v>0</v>
      </c>
      <c r="C882">
        <f>IF(Combined_Data!C877 &gt; 5000, Combined_Data!C877 - 5000, 0)</f>
        <v>0</v>
      </c>
      <c r="D882">
        <f>IF(Combined_Data!D877 &gt; 5000, Combined_Data!D877 - 5000, 0)</f>
        <v>0</v>
      </c>
      <c r="E882">
        <f>IF(Combined_Data!E877 &gt; 5000, Combined_Data!E877 - 5000, 0)</f>
        <v>0</v>
      </c>
      <c r="F882">
        <f>IF(Combined_Data!F877 &gt; 5000, Combined_Data!F877 - 5000, 0)</f>
        <v>1038.0661713098798</v>
      </c>
      <c r="G882">
        <f>IF(Combined_Data!G877 &gt; 5000, Combined_Data!G877 - 5000, 0)</f>
        <v>0</v>
      </c>
      <c r="H882">
        <f>IF(Combined_Data!H877 &gt; 5000, Combined_Data!H877 - 5000, 0)</f>
        <v>10551.1677883541</v>
      </c>
      <c r="I882">
        <f>IF(Combined_Data!I877 &gt; 5000, Combined_Data!I877 - 5000, 0)</f>
        <v>0</v>
      </c>
      <c r="J882">
        <f>IF(Combined_Data!J877 &gt; 5000, Combined_Data!J877 - 5000, 0)</f>
        <v>0</v>
      </c>
      <c r="K882">
        <f>IF(Combined_Data!K877 &gt; 5000, Combined_Data!K877 - 5000, 0)</f>
        <v>0</v>
      </c>
      <c r="L882">
        <f>IF(Combined_Data!L877 &gt; 5000, Combined_Data!L877 - 5000, 0)</f>
        <v>6061.1886980176005</v>
      </c>
      <c r="M882">
        <f>IF(Combined_Data!M877 &gt; 5000, Combined_Data!M877 - 5000, 0)</f>
        <v>0</v>
      </c>
      <c r="N882">
        <f t="shared" si="13"/>
        <v>17650.422657681578</v>
      </c>
    </row>
    <row r="883" spans="1:14" x14ac:dyDescent="0.25">
      <c r="A883" t="s">
        <v>915</v>
      </c>
      <c r="B883">
        <f>IF(Combined_Data!B878 &gt; 5000, Combined_Data!B878 - 5000, 0)</f>
        <v>0</v>
      </c>
      <c r="C883">
        <f>IF(Combined_Data!C878 &gt; 5000, Combined_Data!C878 - 5000, 0)</f>
        <v>0</v>
      </c>
      <c r="D883">
        <f>IF(Combined_Data!D878 &gt; 5000, Combined_Data!D878 - 5000, 0)</f>
        <v>0</v>
      </c>
      <c r="E883">
        <f>IF(Combined_Data!E878 &gt; 5000, Combined_Data!E878 - 5000, 0)</f>
        <v>13004.645464651501</v>
      </c>
      <c r="F883">
        <f>IF(Combined_Data!F878 &gt; 5000, Combined_Data!F878 - 5000, 0)</f>
        <v>7997.3772558221008</v>
      </c>
      <c r="G883">
        <f>IF(Combined_Data!G878 &gt; 5000, Combined_Data!G878 - 5000, 0)</f>
        <v>0</v>
      </c>
      <c r="H883">
        <f>IF(Combined_Data!H878 &gt; 5000, Combined_Data!H878 - 5000, 0)</f>
        <v>0</v>
      </c>
      <c r="I883">
        <f>IF(Combined_Data!I878 &gt; 5000, Combined_Data!I878 - 5000, 0)</f>
        <v>0</v>
      </c>
      <c r="J883">
        <f>IF(Combined_Data!J878 &gt; 5000, Combined_Data!J878 - 5000, 0)</f>
        <v>0</v>
      </c>
      <c r="K883">
        <f>IF(Combined_Data!K878 &gt; 5000, Combined_Data!K878 - 5000, 0)</f>
        <v>0</v>
      </c>
      <c r="L883">
        <f>IF(Combined_Data!L878 &gt; 5000, Combined_Data!L878 - 5000, 0)</f>
        <v>802.99917595453007</v>
      </c>
      <c r="M883">
        <f>IF(Combined_Data!M878 &gt; 5000, Combined_Data!M878 - 5000, 0)</f>
        <v>2915.0412150653701</v>
      </c>
      <c r="N883">
        <f t="shared" si="13"/>
        <v>24720.063111493502</v>
      </c>
    </row>
    <row r="884" spans="1:14" x14ac:dyDescent="0.25">
      <c r="A884" t="s">
        <v>916</v>
      </c>
      <c r="B884">
        <f>IF(Combined_Data!B879 &gt; 5000, Combined_Data!B879 - 5000, 0)</f>
        <v>0</v>
      </c>
      <c r="C884">
        <f>IF(Combined_Data!C879 &gt; 5000, Combined_Data!C879 - 5000, 0)</f>
        <v>7350.6562025158</v>
      </c>
      <c r="D884">
        <f>IF(Combined_Data!D879 &gt; 5000, Combined_Data!D879 - 5000, 0)</f>
        <v>0</v>
      </c>
      <c r="E884">
        <f>IF(Combined_Data!E879 &gt; 5000, Combined_Data!E879 - 5000, 0)</f>
        <v>4637.1478565409598</v>
      </c>
      <c r="F884">
        <f>IF(Combined_Data!F879 &gt; 5000, Combined_Data!F879 - 5000, 0)</f>
        <v>0</v>
      </c>
      <c r="G884">
        <f>IF(Combined_Data!G879 &gt; 5000, Combined_Data!G879 - 5000, 0)</f>
        <v>0</v>
      </c>
      <c r="H884">
        <f>IF(Combined_Data!H879 &gt; 5000, Combined_Data!H879 - 5000, 0)</f>
        <v>0</v>
      </c>
      <c r="I884">
        <f>IF(Combined_Data!I879 &gt; 5000, Combined_Data!I879 - 5000, 0)</f>
        <v>0</v>
      </c>
      <c r="J884">
        <f>IF(Combined_Data!J879 &gt; 5000, Combined_Data!J879 - 5000, 0)</f>
        <v>3302.4075482609005</v>
      </c>
      <c r="K884">
        <f>IF(Combined_Data!K879 &gt; 5000, Combined_Data!K879 - 5000, 0)</f>
        <v>0</v>
      </c>
      <c r="L884">
        <f>IF(Combined_Data!L879 &gt; 5000, Combined_Data!L879 - 5000, 0)</f>
        <v>0</v>
      </c>
      <c r="M884">
        <f>IF(Combined_Data!M879 &gt; 5000, Combined_Data!M879 - 5000, 0)</f>
        <v>0</v>
      </c>
      <c r="N884">
        <f t="shared" si="13"/>
        <v>15290.21160731766</v>
      </c>
    </row>
    <row r="885" spans="1:14" x14ac:dyDescent="0.25">
      <c r="A885" t="s">
        <v>917</v>
      </c>
      <c r="B885">
        <f>IF(Combined_Data!B880 &gt; 5000, Combined_Data!B880 - 5000, 0)</f>
        <v>0</v>
      </c>
      <c r="C885">
        <f>IF(Combined_Data!C880 &gt; 5000, Combined_Data!C880 - 5000, 0)</f>
        <v>0</v>
      </c>
      <c r="D885">
        <f>IF(Combined_Data!D880 &gt; 5000, Combined_Data!D880 - 5000, 0)</f>
        <v>0</v>
      </c>
      <c r="E885">
        <f>IF(Combined_Data!E880 &gt; 5000, Combined_Data!E880 - 5000, 0)</f>
        <v>0</v>
      </c>
      <c r="F885">
        <f>IF(Combined_Data!F880 &gt; 5000, Combined_Data!F880 - 5000, 0)</f>
        <v>0</v>
      </c>
      <c r="G885">
        <f>IF(Combined_Data!G880 &gt; 5000, Combined_Data!G880 - 5000, 0)</f>
        <v>0</v>
      </c>
      <c r="H885">
        <f>IF(Combined_Data!H880 &gt; 5000, Combined_Data!H880 - 5000, 0)</f>
        <v>0</v>
      </c>
      <c r="I885">
        <f>IF(Combined_Data!I880 &gt; 5000, Combined_Data!I880 - 5000, 0)</f>
        <v>0</v>
      </c>
      <c r="J885">
        <f>IF(Combined_Data!J880 &gt; 5000, Combined_Data!J880 - 5000, 0)</f>
        <v>0</v>
      </c>
      <c r="K885">
        <f>IF(Combined_Data!K880 &gt; 5000, Combined_Data!K880 - 5000, 0)</f>
        <v>0</v>
      </c>
      <c r="L885">
        <f>IF(Combined_Data!L880 &gt; 5000, Combined_Data!L880 - 5000, 0)</f>
        <v>0</v>
      </c>
      <c r="M885">
        <f>IF(Combined_Data!M880 &gt; 5000, Combined_Data!M880 - 5000, 0)</f>
        <v>0</v>
      </c>
      <c r="N885">
        <f t="shared" si="13"/>
        <v>0</v>
      </c>
    </row>
    <row r="886" spans="1:14" x14ac:dyDescent="0.25">
      <c r="A886" t="s">
        <v>918</v>
      </c>
      <c r="B886">
        <f>IF(Combined_Data!B881 &gt; 5000, Combined_Data!B881 - 5000, 0)</f>
        <v>0</v>
      </c>
      <c r="C886">
        <f>IF(Combined_Data!C881 &gt; 5000, Combined_Data!C881 - 5000, 0)</f>
        <v>0</v>
      </c>
      <c r="D886">
        <f>IF(Combined_Data!D881 &gt; 5000, Combined_Data!D881 - 5000, 0)</f>
        <v>0</v>
      </c>
      <c r="E886">
        <f>IF(Combined_Data!E881 &gt; 5000, Combined_Data!E881 - 5000, 0)</f>
        <v>0</v>
      </c>
      <c r="F886">
        <f>IF(Combined_Data!F881 &gt; 5000, Combined_Data!F881 - 5000, 0)</f>
        <v>0</v>
      </c>
      <c r="G886">
        <f>IF(Combined_Data!G881 &gt; 5000, Combined_Data!G881 - 5000, 0)</f>
        <v>0</v>
      </c>
      <c r="H886">
        <f>IF(Combined_Data!H881 &gt; 5000, Combined_Data!H881 - 5000, 0)</f>
        <v>0</v>
      </c>
      <c r="I886">
        <f>IF(Combined_Data!I881 &gt; 5000, Combined_Data!I881 - 5000, 0)</f>
        <v>0</v>
      </c>
      <c r="J886">
        <f>IF(Combined_Data!J881 &gt; 5000, Combined_Data!J881 - 5000, 0)</f>
        <v>0</v>
      </c>
      <c r="K886">
        <f>IF(Combined_Data!K881 &gt; 5000, Combined_Data!K881 - 5000, 0)</f>
        <v>0</v>
      </c>
      <c r="L886">
        <f>IF(Combined_Data!L881 &gt; 5000, Combined_Data!L881 - 5000, 0)</f>
        <v>0</v>
      </c>
      <c r="M886">
        <f>IF(Combined_Data!M881 &gt; 5000, Combined_Data!M881 - 5000, 0)</f>
        <v>0</v>
      </c>
      <c r="N886">
        <f t="shared" si="13"/>
        <v>0</v>
      </c>
    </row>
    <row r="887" spans="1:14" x14ac:dyDescent="0.25">
      <c r="A887" t="s">
        <v>919</v>
      </c>
      <c r="B887">
        <f>IF(Combined_Data!B882 &gt; 5000, Combined_Data!B882 - 5000, 0)</f>
        <v>0</v>
      </c>
      <c r="C887">
        <f>IF(Combined_Data!C882 &gt; 5000, Combined_Data!C882 - 5000, 0)</f>
        <v>0</v>
      </c>
      <c r="D887">
        <f>IF(Combined_Data!D882 &gt; 5000, Combined_Data!D882 - 5000, 0)</f>
        <v>0</v>
      </c>
      <c r="E887">
        <f>IF(Combined_Data!E882 &gt; 5000, Combined_Data!E882 - 5000, 0)</f>
        <v>750.00500463822027</v>
      </c>
      <c r="F887">
        <f>IF(Combined_Data!F882 &gt; 5000, Combined_Data!F882 - 5000, 0)</f>
        <v>2285.9795964387804</v>
      </c>
      <c r="G887">
        <f>IF(Combined_Data!G882 &gt; 5000, Combined_Data!G882 - 5000, 0)</f>
        <v>0</v>
      </c>
      <c r="H887">
        <f>IF(Combined_Data!H882 &gt; 5000, Combined_Data!H882 - 5000, 0)</f>
        <v>0</v>
      </c>
      <c r="I887">
        <f>IF(Combined_Data!I882 &gt; 5000, Combined_Data!I882 - 5000, 0)</f>
        <v>0</v>
      </c>
      <c r="J887">
        <f>IF(Combined_Data!J882 &gt; 5000, Combined_Data!J882 - 5000, 0)</f>
        <v>0</v>
      </c>
      <c r="K887">
        <f>IF(Combined_Data!K882 &gt; 5000, Combined_Data!K882 - 5000, 0)</f>
        <v>0</v>
      </c>
      <c r="L887">
        <f>IF(Combined_Data!L882 &gt; 5000, Combined_Data!L882 - 5000, 0)</f>
        <v>0</v>
      </c>
      <c r="M887">
        <f>IF(Combined_Data!M882 &gt; 5000, Combined_Data!M882 - 5000, 0)</f>
        <v>0</v>
      </c>
      <c r="N887">
        <f t="shared" si="13"/>
        <v>3035.9846010770007</v>
      </c>
    </row>
    <row r="888" spans="1:14" x14ac:dyDescent="0.25">
      <c r="A888" t="s">
        <v>920</v>
      </c>
      <c r="B888">
        <f>IF(Combined_Data!B883 &gt; 5000, Combined_Data!B883 - 5000, 0)</f>
        <v>0</v>
      </c>
      <c r="C888">
        <f>IF(Combined_Data!C883 &gt; 5000, Combined_Data!C883 - 5000, 0)</f>
        <v>0</v>
      </c>
      <c r="D888">
        <f>IF(Combined_Data!D883 &gt; 5000, Combined_Data!D883 - 5000, 0)</f>
        <v>0</v>
      </c>
      <c r="E888">
        <f>IF(Combined_Data!E883 &gt; 5000, Combined_Data!E883 - 5000, 0)</f>
        <v>2866.5075509237404</v>
      </c>
      <c r="F888">
        <f>IF(Combined_Data!F883 &gt; 5000, Combined_Data!F883 - 5000, 0)</f>
        <v>0</v>
      </c>
      <c r="G888">
        <f>IF(Combined_Data!G883 &gt; 5000, Combined_Data!G883 - 5000, 0)</f>
        <v>0</v>
      </c>
      <c r="H888">
        <f>IF(Combined_Data!H883 &gt; 5000, Combined_Data!H883 - 5000, 0)</f>
        <v>0</v>
      </c>
      <c r="I888">
        <f>IF(Combined_Data!I883 &gt; 5000, Combined_Data!I883 - 5000, 0)</f>
        <v>0</v>
      </c>
      <c r="J888">
        <f>IF(Combined_Data!J883 &gt; 5000, Combined_Data!J883 - 5000, 0)</f>
        <v>261.45765738633963</v>
      </c>
      <c r="K888">
        <f>IF(Combined_Data!K883 &gt; 5000, Combined_Data!K883 - 5000, 0)</f>
        <v>1484.5566104203899</v>
      </c>
      <c r="L888">
        <f>IF(Combined_Data!L883 &gt; 5000, Combined_Data!L883 - 5000, 0)</f>
        <v>0</v>
      </c>
      <c r="M888">
        <f>IF(Combined_Data!M883 &gt; 5000, Combined_Data!M883 - 5000, 0)</f>
        <v>0</v>
      </c>
      <c r="N888">
        <f t="shared" si="13"/>
        <v>4612.5218187304699</v>
      </c>
    </row>
    <row r="889" spans="1:14" x14ac:dyDescent="0.25">
      <c r="A889" t="s">
        <v>921</v>
      </c>
      <c r="B889">
        <f>IF(Combined_Data!B884 &gt; 5000, Combined_Data!B884 - 5000, 0)</f>
        <v>0</v>
      </c>
      <c r="C889">
        <f>IF(Combined_Data!C884 &gt; 5000, Combined_Data!C884 - 5000, 0)</f>
        <v>0</v>
      </c>
      <c r="D889">
        <f>IF(Combined_Data!D884 &gt; 5000, Combined_Data!D884 - 5000, 0)</f>
        <v>0</v>
      </c>
      <c r="E889">
        <f>IF(Combined_Data!E884 &gt; 5000, Combined_Data!E884 - 5000, 0)</f>
        <v>0</v>
      </c>
      <c r="F889">
        <f>IF(Combined_Data!F884 &gt; 5000, Combined_Data!F884 - 5000, 0)</f>
        <v>0</v>
      </c>
      <c r="G889">
        <f>IF(Combined_Data!G884 &gt; 5000, Combined_Data!G884 - 5000, 0)</f>
        <v>0</v>
      </c>
      <c r="H889">
        <f>IF(Combined_Data!H884 &gt; 5000, Combined_Data!H884 - 5000, 0)</f>
        <v>0</v>
      </c>
      <c r="I889">
        <f>IF(Combined_Data!I884 &gt; 5000, Combined_Data!I884 - 5000, 0)</f>
        <v>0</v>
      </c>
      <c r="J889">
        <f>IF(Combined_Data!J884 &gt; 5000, Combined_Data!J884 - 5000, 0)</f>
        <v>0</v>
      </c>
      <c r="K889">
        <f>IF(Combined_Data!K884 &gt; 5000, Combined_Data!K884 - 5000, 0)</f>
        <v>0</v>
      </c>
      <c r="L889">
        <f>IF(Combined_Data!L884 &gt; 5000, Combined_Data!L884 - 5000, 0)</f>
        <v>0</v>
      </c>
      <c r="M889">
        <f>IF(Combined_Data!M884 &gt; 5000, Combined_Data!M884 - 5000, 0)</f>
        <v>0</v>
      </c>
      <c r="N889">
        <f t="shared" si="13"/>
        <v>0</v>
      </c>
    </row>
    <row r="890" spans="1:14" x14ac:dyDescent="0.25">
      <c r="A890" t="s">
        <v>922</v>
      </c>
      <c r="B890">
        <f>IF(Combined_Data!B885 &gt; 5000, Combined_Data!B885 - 5000, 0)</f>
        <v>0</v>
      </c>
      <c r="C890">
        <f>IF(Combined_Data!C885 &gt; 5000, Combined_Data!C885 - 5000, 0)</f>
        <v>0</v>
      </c>
      <c r="D890">
        <f>IF(Combined_Data!D885 &gt; 5000, Combined_Data!D885 - 5000, 0)</f>
        <v>6127.6158585389003</v>
      </c>
      <c r="E890">
        <f>IF(Combined_Data!E885 &gt; 5000, Combined_Data!E885 - 5000, 0)</f>
        <v>675.0768579166197</v>
      </c>
      <c r="F890">
        <f>IF(Combined_Data!F885 &gt; 5000, Combined_Data!F885 - 5000, 0)</f>
        <v>0</v>
      </c>
      <c r="G890">
        <f>IF(Combined_Data!G885 &gt; 5000, Combined_Data!G885 - 5000, 0)</f>
        <v>0</v>
      </c>
      <c r="H890">
        <f>IF(Combined_Data!H885 &gt; 5000, Combined_Data!H885 - 5000, 0)</f>
        <v>0</v>
      </c>
      <c r="I890">
        <f>IF(Combined_Data!I885 &gt; 5000, Combined_Data!I885 - 5000, 0)</f>
        <v>0</v>
      </c>
      <c r="J890">
        <f>IF(Combined_Data!J885 &gt; 5000, Combined_Data!J885 - 5000, 0)</f>
        <v>0</v>
      </c>
      <c r="K890">
        <f>IF(Combined_Data!K885 &gt; 5000, Combined_Data!K885 - 5000, 0)</f>
        <v>0</v>
      </c>
      <c r="L890">
        <f>IF(Combined_Data!L885 &gt; 5000, Combined_Data!L885 - 5000, 0)</f>
        <v>0</v>
      </c>
      <c r="M890">
        <f>IF(Combined_Data!M885 &gt; 5000, Combined_Data!M885 - 5000, 0)</f>
        <v>7459.1919751838996</v>
      </c>
      <c r="N890">
        <f t="shared" si="13"/>
        <v>14261.88469163942</v>
      </c>
    </row>
    <row r="891" spans="1:14" x14ac:dyDescent="0.25">
      <c r="A891" t="s">
        <v>923</v>
      </c>
      <c r="B891">
        <f>IF(Combined_Data!B886 &gt; 5000, Combined_Data!B886 - 5000, 0)</f>
        <v>0</v>
      </c>
      <c r="C891">
        <f>IF(Combined_Data!C886 &gt; 5000, Combined_Data!C886 - 5000, 0)</f>
        <v>19878.005875516101</v>
      </c>
      <c r="D891">
        <f>IF(Combined_Data!D886 &gt; 5000, Combined_Data!D886 - 5000, 0)</f>
        <v>0</v>
      </c>
      <c r="E891">
        <f>IF(Combined_Data!E886 &gt; 5000, Combined_Data!E886 - 5000, 0)</f>
        <v>0</v>
      </c>
      <c r="F891">
        <f>IF(Combined_Data!F886 &gt; 5000, Combined_Data!F886 - 5000, 0)</f>
        <v>0</v>
      </c>
      <c r="G891">
        <f>IF(Combined_Data!G886 &gt; 5000, Combined_Data!G886 - 5000, 0)</f>
        <v>0</v>
      </c>
      <c r="H891">
        <f>IF(Combined_Data!H886 &gt; 5000, Combined_Data!H886 - 5000, 0)</f>
        <v>0</v>
      </c>
      <c r="I891">
        <f>IF(Combined_Data!I886 &gt; 5000, Combined_Data!I886 - 5000, 0)</f>
        <v>1958.7856526510304</v>
      </c>
      <c r="J891">
        <f>IF(Combined_Data!J886 &gt; 5000, Combined_Data!J886 - 5000, 0)</f>
        <v>0</v>
      </c>
      <c r="K891">
        <f>IF(Combined_Data!K886 &gt; 5000, Combined_Data!K886 - 5000, 0)</f>
        <v>8780.5605315540997</v>
      </c>
      <c r="L891">
        <f>IF(Combined_Data!L886 &gt; 5000, Combined_Data!L886 - 5000, 0)</f>
        <v>0</v>
      </c>
      <c r="M891">
        <f>IF(Combined_Data!M886 &gt; 5000, Combined_Data!M886 - 5000, 0)</f>
        <v>0</v>
      </c>
      <c r="N891">
        <f t="shared" si="13"/>
        <v>30617.35205972123</v>
      </c>
    </row>
    <row r="892" spans="1:14" x14ac:dyDescent="0.25">
      <c r="A892" t="s">
        <v>924</v>
      </c>
      <c r="B892">
        <f>IF(Combined_Data!B887 &gt; 5000, Combined_Data!B887 - 5000, 0)</f>
        <v>0</v>
      </c>
      <c r="C892">
        <f>IF(Combined_Data!C887 &gt; 5000, Combined_Data!C887 - 5000, 0)</f>
        <v>0</v>
      </c>
      <c r="D892">
        <f>IF(Combined_Data!D887 &gt; 5000, Combined_Data!D887 - 5000, 0)</f>
        <v>0</v>
      </c>
      <c r="E892">
        <f>IF(Combined_Data!E887 &gt; 5000, Combined_Data!E887 - 5000, 0)</f>
        <v>5944.6012689448999</v>
      </c>
      <c r="F892">
        <f>IF(Combined_Data!F887 &gt; 5000, Combined_Data!F887 - 5000, 0)</f>
        <v>3815.0145725961102</v>
      </c>
      <c r="G892">
        <f>IF(Combined_Data!G887 &gt; 5000, Combined_Data!G887 - 5000, 0)</f>
        <v>12669.688566876699</v>
      </c>
      <c r="H892">
        <f>IF(Combined_Data!H887 &gt; 5000, Combined_Data!H887 - 5000, 0)</f>
        <v>0</v>
      </c>
      <c r="I892">
        <f>IF(Combined_Data!I887 &gt; 5000, Combined_Data!I887 - 5000, 0)</f>
        <v>0</v>
      </c>
      <c r="J892">
        <f>IF(Combined_Data!J887 &gt; 5000, Combined_Data!J887 - 5000, 0)</f>
        <v>0</v>
      </c>
      <c r="K892">
        <f>IF(Combined_Data!K887 &gt; 5000, Combined_Data!K887 - 5000, 0)</f>
        <v>0</v>
      </c>
      <c r="L892">
        <f>IF(Combined_Data!L887 &gt; 5000, Combined_Data!L887 - 5000, 0)</f>
        <v>0</v>
      </c>
      <c r="M892">
        <f>IF(Combined_Data!M887 &gt; 5000, Combined_Data!M887 - 5000, 0)</f>
        <v>0</v>
      </c>
      <c r="N892">
        <f t="shared" si="13"/>
        <v>22429.304408417709</v>
      </c>
    </row>
    <row r="893" spans="1:14" x14ac:dyDescent="0.25">
      <c r="A893" t="s">
        <v>925</v>
      </c>
      <c r="B893">
        <f>IF(Combined_Data!B888 &gt; 5000, Combined_Data!B888 - 5000, 0)</f>
        <v>0</v>
      </c>
      <c r="C893">
        <f>IF(Combined_Data!C888 &gt; 5000, Combined_Data!C888 - 5000, 0)</f>
        <v>0</v>
      </c>
      <c r="D893">
        <f>IF(Combined_Data!D888 &gt; 5000, Combined_Data!D888 - 5000, 0)</f>
        <v>1365.8025050347596</v>
      </c>
      <c r="E893">
        <f>IF(Combined_Data!E888 &gt; 5000, Combined_Data!E888 - 5000, 0)</f>
        <v>0</v>
      </c>
      <c r="F893">
        <f>IF(Combined_Data!F888 &gt; 5000, Combined_Data!F888 - 5000, 0)</f>
        <v>0</v>
      </c>
      <c r="G893">
        <f>IF(Combined_Data!G888 &gt; 5000, Combined_Data!G888 - 5000, 0)</f>
        <v>7743.9664930174004</v>
      </c>
      <c r="H893">
        <f>IF(Combined_Data!H888 &gt; 5000, Combined_Data!H888 - 5000, 0)</f>
        <v>0</v>
      </c>
      <c r="I893">
        <f>IF(Combined_Data!I888 &gt; 5000, Combined_Data!I888 - 5000, 0)</f>
        <v>0</v>
      </c>
      <c r="J893">
        <f>IF(Combined_Data!J888 &gt; 5000, Combined_Data!J888 - 5000, 0)</f>
        <v>0</v>
      </c>
      <c r="K893">
        <f>IF(Combined_Data!K888 &gt; 5000, Combined_Data!K888 - 5000, 0)</f>
        <v>979.20056149332959</v>
      </c>
      <c r="L893">
        <f>IF(Combined_Data!L888 &gt; 5000, Combined_Data!L888 - 5000, 0)</f>
        <v>0</v>
      </c>
      <c r="M893">
        <f>IF(Combined_Data!M888 &gt; 5000, Combined_Data!M888 - 5000, 0)</f>
        <v>0</v>
      </c>
      <c r="N893">
        <f t="shared" si="13"/>
        <v>10088.96955954549</v>
      </c>
    </row>
    <row r="894" spans="1:14" x14ac:dyDescent="0.25">
      <c r="A894" t="s">
        <v>926</v>
      </c>
      <c r="B894">
        <f>IF(Combined_Data!B889 &gt; 5000, Combined_Data!B889 - 5000, 0)</f>
        <v>0</v>
      </c>
      <c r="C894">
        <f>IF(Combined_Data!C889 &gt; 5000, Combined_Data!C889 - 5000, 0)</f>
        <v>0</v>
      </c>
      <c r="D894">
        <f>IF(Combined_Data!D889 &gt; 5000, Combined_Data!D889 - 5000, 0)</f>
        <v>0</v>
      </c>
      <c r="E894">
        <f>IF(Combined_Data!E889 &gt; 5000, Combined_Data!E889 - 5000, 0)</f>
        <v>0</v>
      </c>
      <c r="F894">
        <f>IF(Combined_Data!F889 &gt; 5000, Combined_Data!F889 - 5000, 0)</f>
        <v>0</v>
      </c>
      <c r="G894">
        <f>IF(Combined_Data!G889 &gt; 5000, Combined_Data!G889 - 5000, 0)</f>
        <v>0</v>
      </c>
      <c r="H894">
        <f>IF(Combined_Data!H889 &gt; 5000, Combined_Data!H889 - 5000, 0)</f>
        <v>0</v>
      </c>
      <c r="I894">
        <f>IF(Combined_Data!I889 &gt; 5000, Combined_Data!I889 - 5000, 0)</f>
        <v>0</v>
      </c>
      <c r="J894">
        <f>IF(Combined_Data!J889 &gt; 5000, Combined_Data!J889 - 5000, 0)</f>
        <v>0</v>
      </c>
      <c r="K894">
        <f>IF(Combined_Data!K889 &gt; 5000, Combined_Data!K889 - 5000, 0)</f>
        <v>0</v>
      </c>
      <c r="L894">
        <f>IF(Combined_Data!L889 &gt; 5000, Combined_Data!L889 - 5000, 0)</f>
        <v>8261.8218540760008</v>
      </c>
      <c r="M894">
        <f>IF(Combined_Data!M889 &gt; 5000, Combined_Data!M889 - 5000, 0)</f>
        <v>0</v>
      </c>
      <c r="N894">
        <f t="shared" si="13"/>
        <v>8261.8218540760008</v>
      </c>
    </row>
    <row r="895" spans="1:14" x14ac:dyDescent="0.25">
      <c r="A895" t="s">
        <v>927</v>
      </c>
      <c r="B895">
        <f>IF(Combined_Data!B890 &gt; 5000, Combined_Data!B890 - 5000, 0)</f>
        <v>0</v>
      </c>
      <c r="C895">
        <f>IF(Combined_Data!C890 &gt; 5000, Combined_Data!C890 - 5000, 0)</f>
        <v>0</v>
      </c>
      <c r="D895">
        <f>IF(Combined_Data!D890 &gt; 5000, Combined_Data!D890 - 5000, 0)</f>
        <v>0</v>
      </c>
      <c r="E895">
        <f>IF(Combined_Data!E890 &gt; 5000, Combined_Data!E890 - 5000, 0)</f>
        <v>0</v>
      </c>
      <c r="F895">
        <f>IF(Combined_Data!F890 &gt; 5000, Combined_Data!F890 - 5000, 0)</f>
        <v>2385.84264743516</v>
      </c>
      <c r="G895">
        <f>IF(Combined_Data!G890 &gt; 5000, Combined_Data!G890 - 5000, 0)</f>
        <v>0</v>
      </c>
      <c r="H895">
        <f>IF(Combined_Data!H890 &gt; 5000, Combined_Data!H890 - 5000, 0)</f>
        <v>0</v>
      </c>
      <c r="I895">
        <f>IF(Combined_Data!I890 &gt; 5000, Combined_Data!I890 - 5000, 0)</f>
        <v>2591.5124345105696</v>
      </c>
      <c r="J895">
        <f>IF(Combined_Data!J890 &gt; 5000, Combined_Data!J890 - 5000, 0)</f>
        <v>0</v>
      </c>
      <c r="K895">
        <f>IF(Combined_Data!K890 &gt; 5000, Combined_Data!K890 - 5000, 0)</f>
        <v>0</v>
      </c>
      <c r="L895">
        <f>IF(Combined_Data!L890 &gt; 5000, Combined_Data!L890 - 5000, 0)</f>
        <v>0</v>
      </c>
      <c r="M895">
        <f>IF(Combined_Data!M890 &gt; 5000, Combined_Data!M890 - 5000, 0)</f>
        <v>107.94304622743039</v>
      </c>
      <c r="N895">
        <f t="shared" si="13"/>
        <v>5085.29812817316</v>
      </c>
    </row>
    <row r="896" spans="1:14" x14ac:dyDescent="0.25">
      <c r="A896" t="s">
        <v>928</v>
      </c>
      <c r="B896">
        <f>IF(Combined_Data!B891 &gt; 5000, Combined_Data!B891 - 5000, 0)</f>
        <v>0</v>
      </c>
      <c r="C896">
        <f>IF(Combined_Data!C891 &gt; 5000, Combined_Data!C891 - 5000, 0)</f>
        <v>0</v>
      </c>
      <c r="D896">
        <f>IF(Combined_Data!D891 &gt; 5000, Combined_Data!D891 - 5000, 0)</f>
        <v>0</v>
      </c>
      <c r="E896">
        <f>IF(Combined_Data!E891 &gt; 5000, Combined_Data!E891 - 5000, 0)</f>
        <v>1542.4487258170002</v>
      </c>
      <c r="F896">
        <f>IF(Combined_Data!F891 &gt; 5000, Combined_Data!F891 - 5000, 0)</f>
        <v>0</v>
      </c>
      <c r="G896">
        <f>IF(Combined_Data!G891 &gt; 5000, Combined_Data!G891 - 5000, 0)</f>
        <v>0</v>
      </c>
      <c r="H896">
        <f>IF(Combined_Data!H891 &gt; 5000, Combined_Data!H891 - 5000, 0)</f>
        <v>0</v>
      </c>
      <c r="I896">
        <f>IF(Combined_Data!I891 &gt; 5000, Combined_Data!I891 - 5000, 0)</f>
        <v>0</v>
      </c>
      <c r="J896">
        <f>IF(Combined_Data!J891 &gt; 5000, Combined_Data!J891 - 5000, 0)</f>
        <v>0</v>
      </c>
      <c r="K896">
        <f>IF(Combined_Data!K891 &gt; 5000, Combined_Data!K891 - 5000, 0)</f>
        <v>0</v>
      </c>
      <c r="L896">
        <f>IF(Combined_Data!L891 &gt; 5000, Combined_Data!L891 - 5000, 0)</f>
        <v>0</v>
      </c>
      <c r="M896">
        <f>IF(Combined_Data!M891 &gt; 5000, Combined_Data!M891 - 5000, 0)</f>
        <v>0</v>
      </c>
      <c r="N896">
        <f t="shared" si="13"/>
        <v>1542.4487258170002</v>
      </c>
    </row>
    <row r="897" spans="1:14" x14ac:dyDescent="0.25">
      <c r="A897" t="s">
        <v>929</v>
      </c>
      <c r="B897">
        <f>IF(Combined_Data!B892 &gt; 5000, Combined_Data!B892 - 5000, 0)</f>
        <v>0</v>
      </c>
      <c r="C897">
        <f>IF(Combined_Data!C892 &gt; 5000, Combined_Data!C892 - 5000, 0)</f>
        <v>0</v>
      </c>
      <c r="D897">
        <f>IF(Combined_Data!D892 &gt; 5000, Combined_Data!D892 - 5000, 0)</f>
        <v>2544.6856829912203</v>
      </c>
      <c r="E897">
        <f>IF(Combined_Data!E892 &gt; 5000, Combined_Data!E892 - 5000, 0)</f>
        <v>0</v>
      </c>
      <c r="F897">
        <f>IF(Combined_Data!F892 &gt; 5000, Combined_Data!F892 - 5000, 0)</f>
        <v>0</v>
      </c>
      <c r="G897">
        <f>IF(Combined_Data!G892 &gt; 5000, Combined_Data!G892 - 5000, 0)</f>
        <v>0</v>
      </c>
      <c r="H897">
        <f>IF(Combined_Data!H892 &gt; 5000, Combined_Data!H892 - 5000, 0)</f>
        <v>3906.4234692822301</v>
      </c>
      <c r="I897">
        <f>IF(Combined_Data!I892 &gt; 5000, Combined_Data!I892 - 5000, 0)</f>
        <v>9488.5774505930003</v>
      </c>
      <c r="J897">
        <f>IF(Combined_Data!J892 &gt; 5000, Combined_Data!J892 - 5000, 0)</f>
        <v>0</v>
      </c>
      <c r="K897">
        <f>IF(Combined_Data!K892 &gt; 5000, Combined_Data!K892 - 5000, 0)</f>
        <v>0</v>
      </c>
      <c r="L897">
        <f>IF(Combined_Data!L892 &gt; 5000, Combined_Data!L892 - 5000, 0)</f>
        <v>0</v>
      </c>
      <c r="M897">
        <f>IF(Combined_Data!M892 &gt; 5000, Combined_Data!M892 - 5000, 0)</f>
        <v>0</v>
      </c>
      <c r="N897">
        <f t="shared" si="13"/>
        <v>15939.686602866452</v>
      </c>
    </row>
    <row r="898" spans="1:14" x14ac:dyDescent="0.25">
      <c r="A898" t="s">
        <v>930</v>
      </c>
      <c r="B898">
        <f>IF(Combined_Data!B893 &gt; 5000, Combined_Data!B893 - 5000, 0)</f>
        <v>0</v>
      </c>
      <c r="C898">
        <f>IF(Combined_Data!C893 &gt; 5000, Combined_Data!C893 - 5000, 0)</f>
        <v>0</v>
      </c>
      <c r="D898">
        <f>IF(Combined_Data!D893 &gt; 5000, Combined_Data!D893 - 5000, 0)</f>
        <v>0</v>
      </c>
      <c r="E898">
        <f>IF(Combined_Data!E893 &gt; 5000, Combined_Data!E893 - 5000, 0)</f>
        <v>0</v>
      </c>
      <c r="F898">
        <f>IF(Combined_Data!F893 &gt; 5000, Combined_Data!F893 - 5000, 0)</f>
        <v>0</v>
      </c>
      <c r="G898">
        <f>IF(Combined_Data!G893 &gt; 5000, Combined_Data!G893 - 5000, 0)</f>
        <v>0</v>
      </c>
      <c r="H898">
        <f>IF(Combined_Data!H893 &gt; 5000, Combined_Data!H893 - 5000, 0)</f>
        <v>0</v>
      </c>
      <c r="I898">
        <f>IF(Combined_Data!I893 &gt; 5000, Combined_Data!I893 - 5000, 0)</f>
        <v>0</v>
      </c>
      <c r="J898">
        <f>IF(Combined_Data!J893 &gt; 5000, Combined_Data!J893 - 5000, 0)</f>
        <v>0</v>
      </c>
      <c r="K898">
        <f>IF(Combined_Data!K893 &gt; 5000, Combined_Data!K893 - 5000, 0)</f>
        <v>0</v>
      </c>
      <c r="L898">
        <f>IF(Combined_Data!L893 &gt; 5000, Combined_Data!L893 - 5000, 0)</f>
        <v>0</v>
      </c>
      <c r="M898">
        <f>IF(Combined_Data!M893 &gt; 5000, Combined_Data!M893 - 5000, 0)</f>
        <v>0</v>
      </c>
      <c r="N898">
        <f t="shared" si="13"/>
        <v>0</v>
      </c>
    </row>
    <row r="899" spans="1:14" x14ac:dyDescent="0.25">
      <c r="A899" t="s">
        <v>931</v>
      </c>
      <c r="B899">
        <f>IF(Combined_Data!B894 &gt; 5000, Combined_Data!B894 - 5000, 0)</f>
        <v>0</v>
      </c>
      <c r="C899">
        <f>IF(Combined_Data!C894 &gt; 5000, Combined_Data!C894 - 5000, 0)</f>
        <v>7943.1155703186996</v>
      </c>
      <c r="D899">
        <f>IF(Combined_Data!D894 &gt; 5000, Combined_Data!D894 - 5000, 0)</f>
        <v>1297.5226401792197</v>
      </c>
      <c r="E899">
        <f>IF(Combined_Data!E894 &gt; 5000, Combined_Data!E894 - 5000, 0)</f>
        <v>0</v>
      </c>
      <c r="F899">
        <f>IF(Combined_Data!F894 &gt; 5000, Combined_Data!F894 - 5000, 0)</f>
        <v>23266.9854116354</v>
      </c>
      <c r="G899">
        <f>IF(Combined_Data!G894 &gt; 5000, Combined_Data!G894 - 5000, 0)</f>
        <v>0</v>
      </c>
      <c r="H899">
        <f>IF(Combined_Data!H894 &gt; 5000, Combined_Data!H894 - 5000, 0)</f>
        <v>1336.0007350805699</v>
      </c>
      <c r="I899">
        <f>IF(Combined_Data!I894 &gt; 5000, Combined_Data!I894 - 5000, 0)</f>
        <v>0</v>
      </c>
      <c r="J899">
        <f>IF(Combined_Data!J894 &gt; 5000, Combined_Data!J894 - 5000, 0)</f>
        <v>0</v>
      </c>
      <c r="K899">
        <f>IF(Combined_Data!K894 &gt; 5000, Combined_Data!K894 - 5000, 0)</f>
        <v>0</v>
      </c>
      <c r="L899">
        <f>IF(Combined_Data!L894 &gt; 5000, Combined_Data!L894 - 5000, 0)</f>
        <v>0</v>
      </c>
      <c r="M899">
        <f>IF(Combined_Data!M894 &gt; 5000, Combined_Data!M894 - 5000, 0)</f>
        <v>0</v>
      </c>
      <c r="N899">
        <f t="shared" si="13"/>
        <v>33843.624357213892</v>
      </c>
    </row>
    <row r="900" spans="1:14" x14ac:dyDescent="0.25">
      <c r="A900" t="s">
        <v>932</v>
      </c>
      <c r="B900">
        <f>IF(Combined_Data!B895 &gt; 5000, Combined_Data!B895 - 5000, 0)</f>
        <v>0</v>
      </c>
      <c r="C900">
        <f>IF(Combined_Data!C895 &gt; 5000, Combined_Data!C895 - 5000, 0)</f>
        <v>3454.2086282563705</v>
      </c>
      <c r="D900">
        <f>IF(Combined_Data!D895 &gt; 5000, Combined_Data!D895 - 5000, 0)</f>
        <v>5680.1269274702008</v>
      </c>
      <c r="E900">
        <f>IF(Combined_Data!E895 &gt; 5000, Combined_Data!E895 - 5000, 0)</f>
        <v>11875.696618636601</v>
      </c>
      <c r="F900">
        <f>IF(Combined_Data!F895 &gt; 5000, Combined_Data!F895 - 5000, 0)</f>
        <v>1880.6843313814297</v>
      </c>
      <c r="G900">
        <f>IF(Combined_Data!G895 &gt; 5000, Combined_Data!G895 - 5000, 0)</f>
        <v>0</v>
      </c>
      <c r="H900">
        <f>IF(Combined_Data!H895 &gt; 5000, Combined_Data!H895 - 5000, 0)</f>
        <v>0</v>
      </c>
      <c r="I900">
        <f>IF(Combined_Data!I895 &gt; 5000, Combined_Data!I895 - 5000, 0)</f>
        <v>0</v>
      </c>
      <c r="J900">
        <f>IF(Combined_Data!J895 &gt; 5000, Combined_Data!J895 - 5000, 0)</f>
        <v>2758.3414041944397</v>
      </c>
      <c r="K900">
        <f>IF(Combined_Data!K895 &gt; 5000, Combined_Data!K895 - 5000, 0)</f>
        <v>0</v>
      </c>
      <c r="L900">
        <f>IF(Combined_Data!L895 &gt; 5000, Combined_Data!L895 - 5000, 0)</f>
        <v>0</v>
      </c>
      <c r="M900">
        <f>IF(Combined_Data!M895 &gt; 5000, Combined_Data!M895 - 5000, 0)</f>
        <v>3528.1631506128797</v>
      </c>
      <c r="N900">
        <f t="shared" si="13"/>
        <v>29177.221060551925</v>
      </c>
    </row>
    <row r="901" spans="1:14" x14ac:dyDescent="0.25">
      <c r="A901" t="s">
        <v>933</v>
      </c>
      <c r="B901">
        <f>IF(Combined_Data!B896 &gt; 5000, Combined_Data!B896 - 5000, 0)</f>
        <v>0</v>
      </c>
      <c r="C901">
        <f>IF(Combined_Data!C896 &gt; 5000, Combined_Data!C896 - 5000, 0)</f>
        <v>1783.8767588047804</v>
      </c>
      <c r="D901">
        <f>IF(Combined_Data!D896 &gt; 5000, Combined_Data!D896 - 5000, 0)</f>
        <v>0</v>
      </c>
      <c r="E901">
        <f>IF(Combined_Data!E896 &gt; 5000, Combined_Data!E896 - 5000, 0)</f>
        <v>0</v>
      </c>
      <c r="F901">
        <f>IF(Combined_Data!F896 &gt; 5000, Combined_Data!F896 - 5000, 0)</f>
        <v>0</v>
      </c>
      <c r="G901">
        <f>IF(Combined_Data!G896 &gt; 5000, Combined_Data!G896 - 5000, 0)</f>
        <v>0</v>
      </c>
      <c r="H901">
        <f>IF(Combined_Data!H896 &gt; 5000, Combined_Data!H896 - 5000, 0)</f>
        <v>0</v>
      </c>
      <c r="I901">
        <f>IF(Combined_Data!I896 &gt; 5000, Combined_Data!I896 - 5000, 0)</f>
        <v>0</v>
      </c>
      <c r="J901">
        <f>IF(Combined_Data!J896 &gt; 5000, Combined_Data!J896 - 5000, 0)</f>
        <v>0</v>
      </c>
      <c r="K901">
        <f>IF(Combined_Data!K896 &gt; 5000, Combined_Data!K896 - 5000, 0)</f>
        <v>1329.0776073791903</v>
      </c>
      <c r="L901">
        <f>IF(Combined_Data!L896 &gt; 5000, Combined_Data!L896 - 5000, 0)</f>
        <v>0</v>
      </c>
      <c r="M901">
        <f>IF(Combined_Data!M896 &gt; 5000, Combined_Data!M896 - 5000, 0)</f>
        <v>0</v>
      </c>
      <c r="N901">
        <f t="shared" si="13"/>
        <v>3112.9543661839707</v>
      </c>
    </row>
    <row r="902" spans="1:14" x14ac:dyDescent="0.25">
      <c r="A902" t="s">
        <v>934</v>
      </c>
      <c r="B902">
        <f>IF(Combined_Data!B897 &gt; 5000, Combined_Data!B897 - 5000, 0)</f>
        <v>0</v>
      </c>
      <c r="C902">
        <f>IF(Combined_Data!C897 &gt; 5000, Combined_Data!C897 - 5000, 0)</f>
        <v>484.77441141718009</v>
      </c>
      <c r="D902">
        <f>IF(Combined_Data!D897 &gt; 5000, Combined_Data!D897 - 5000, 0)</f>
        <v>0</v>
      </c>
      <c r="E902">
        <f>IF(Combined_Data!E897 &gt; 5000, Combined_Data!E897 - 5000, 0)</f>
        <v>0</v>
      </c>
      <c r="F902">
        <f>IF(Combined_Data!F897 &gt; 5000, Combined_Data!F897 - 5000, 0)</f>
        <v>0</v>
      </c>
      <c r="G902">
        <f>IF(Combined_Data!G897 &gt; 5000, Combined_Data!G897 - 5000, 0)</f>
        <v>0</v>
      </c>
      <c r="H902">
        <f>IF(Combined_Data!H897 &gt; 5000, Combined_Data!H897 - 5000, 0)</f>
        <v>68.351919329769771</v>
      </c>
      <c r="I902">
        <f>IF(Combined_Data!I897 &gt; 5000, Combined_Data!I897 - 5000, 0)</f>
        <v>0</v>
      </c>
      <c r="J902">
        <f>IF(Combined_Data!J897 &gt; 5000, Combined_Data!J897 - 5000, 0)</f>
        <v>0</v>
      </c>
      <c r="K902">
        <f>IF(Combined_Data!K897 &gt; 5000, Combined_Data!K897 - 5000, 0)</f>
        <v>3753.3646730130295</v>
      </c>
      <c r="L902">
        <f>IF(Combined_Data!L897 &gt; 5000, Combined_Data!L897 - 5000, 0)</f>
        <v>0</v>
      </c>
      <c r="M902">
        <f>IF(Combined_Data!M897 &gt; 5000, Combined_Data!M897 - 5000, 0)</f>
        <v>0</v>
      </c>
      <c r="N902">
        <f t="shared" si="13"/>
        <v>4306.4910037599793</v>
      </c>
    </row>
    <row r="903" spans="1:14" x14ac:dyDescent="0.25">
      <c r="A903" t="s">
        <v>935</v>
      </c>
      <c r="B903">
        <f>IF(Combined_Data!B898 &gt; 5000, Combined_Data!B898 - 5000, 0)</f>
        <v>0</v>
      </c>
      <c r="C903">
        <f>IF(Combined_Data!C898 &gt; 5000, Combined_Data!C898 - 5000, 0)</f>
        <v>79.474517767280304</v>
      </c>
      <c r="D903">
        <f>IF(Combined_Data!D898 &gt; 5000, Combined_Data!D898 - 5000, 0)</f>
        <v>0</v>
      </c>
      <c r="E903">
        <f>IF(Combined_Data!E898 &gt; 5000, Combined_Data!E898 - 5000, 0)</f>
        <v>0</v>
      </c>
      <c r="F903">
        <f>IF(Combined_Data!F898 &gt; 5000, Combined_Data!F898 - 5000, 0)</f>
        <v>0</v>
      </c>
      <c r="G903">
        <f>IF(Combined_Data!G898 &gt; 5000, Combined_Data!G898 - 5000, 0)</f>
        <v>6215.7518728641007</v>
      </c>
      <c r="H903">
        <f>IF(Combined_Data!H898 &gt; 5000, Combined_Data!H898 - 5000, 0)</f>
        <v>0</v>
      </c>
      <c r="I903">
        <f>IF(Combined_Data!I898 &gt; 5000, Combined_Data!I898 - 5000, 0)</f>
        <v>0</v>
      </c>
      <c r="J903">
        <f>IF(Combined_Data!J898 &gt; 5000, Combined_Data!J898 - 5000, 0)</f>
        <v>0</v>
      </c>
      <c r="K903">
        <f>IF(Combined_Data!K898 &gt; 5000, Combined_Data!K898 - 5000, 0)</f>
        <v>0</v>
      </c>
      <c r="L903">
        <f>IF(Combined_Data!L898 &gt; 5000, Combined_Data!L898 - 5000, 0)</f>
        <v>0</v>
      </c>
      <c r="M903">
        <f>IF(Combined_Data!M898 &gt; 5000, Combined_Data!M898 - 5000, 0)</f>
        <v>0</v>
      </c>
      <c r="N903">
        <f t="shared" si="13"/>
        <v>6295.226390631381</v>
      </c>
    </row>
    <row r="904" spans="1:14" x14ac:dyDescent="0.25">
      <c r="A904" t="s">
        <v>936</v>
      </c>
      <c r="B904">
        <f>IF(Combined_Data!B899 &gt; 5000, Combined_Data!B899 - 5000, 0)</f>
        <v>0</v>
      </c>
      <c r="C904">
        <f>IF(Combined_Data!C899 &gt; 5000, Combined_Data!C899 - 5000, 0)</f>
        <v>14.249978658739565</v>
      </c>
      <c r="D904">
        <f>IF(Combined_Data!D899 &gt; 5000, Combined_Data!D899 - 5000, 0)</f>
        <v>0</v>
      </c>
      <c r="E904">
        <f>IF(Combined_Data!E899 &gt; 5000, Combined_Data!E899 - 5000, 0)</f>
        <v>0</v>
      </c>
      <c r="F904">
        <f>IF(Combined_Data!F899 &gt; 5000, Combined_Data!F899 - 5000, 0)</f>
        <v>0</v>
      </c>
      <c r="G904">
        <f>IF(Combined_Data!G899 &gt; 5000, Combined_Data!G899 - 5000, 0)</f>
        <v>0</v>
      </c>
      <c r="H904">
        <f>IF(Combined_Data!H899 &gt; 5000, Combined_Data!H899 - 5000, 0)</f>
        <v>1412.1370156541298</v>
      </c>
      <c r="I904">
        <f>IF(Combined_Data!I899 &gt; 5000, Combined_Data!I899 - 5000, 0)</f>
        <v>459.39469527369965</v>
      </c>
      <c r="J904">
        <f>IF(Combined_Data!J899 &gt; 5000, Combined_Data!J899 - 5000, 0)</f>
        <v>0</v>
      </c>
      <c r="K904">
        <f>IF(Combined_Data!K899 &gt; 5000, Combined_Data!K899 - 5000, 0)</f>
        <v>0</v>
      </c>
      <c r="L904">
        <f>IF(Combined_Data!L899 &gt; 5000, Combined_Data!L899 - 5000, 0)</f>
        <v>0</v>
      </c>
      <c r="M904">
        <f>IF(Combined_Data!M899 &gt; 5000, Combined_Data!M899 - 5000, 0)</f>
        <v>0</v>
      </c>
      <c r="N904">
        <f t="shared" ref="N904:N967" si="14">SUM(B904:M904)</f>
        <v>1885.781689586569</v>
      </c>
    </row>
    <row r="905" spans="1:14" x14ac:dyDescent="0.25">
      <c r="A905" t="s">
        <v>937</v>
      </c>
      <c r="B905">
        <f>IF(Combined_Data!B900 &gt; 5000, Combined_Data!B900 - 5000, 0)</f>
        <v>0</v>
      </c>
      <c r="C905">
        <f>IF(Combined_Data!C900 &gt; 5000, Combined_Data!C900 - 5000, 0)</f>
        <v>0</v>
      </c>
      <c r="D905">
        <f>IF(Combined_Data!D900 &gt; 5000, Combined_Data!D900 - 5000, 0)</f>
        <v>0</v>
      </c>
      <c r="E905">
        <f>IF(Combined_Data!E900 &gt; 5000, Combined_Data!E900 - 5000, 0)</f>
        <v>0</v>
      </c>
      <c r="F905">
        <f>IF(Combined_Data!F900 &gt; 5000, Combined_Data!F900 - 5000, 0)</f>
        <v>312.39563211076984</v>
      </c>
      <c r="G905">
        <f>IF(Combined_Data!G900 &gt; 5000, Combined_Data!G900 - 5000, 0)</f>
        <v>0</v>
      </c>
      <c r="H905">
        <f>IF(Combined_Data!H900 &gt; 5000, Combined_Data!H900 - 5000, 0)</f>
        <v>0</v>
      </c>
      <c r="I905">
        <f>IF(Combined_Data!I900 &gt; 5000, Combined_Data!I900 - 5000, 0)</f>
        <v>0</v>
      </c>
      <c r="J905">
        <f>IF(Combined_Data!J900 &gt; 5000, Combined_Data!J900 - 5000, 0)</f>
        <v>0</v>
      </c>
      <c r="K905">
        <f>IF(Combined_Data!K900 &gt; 5000, Combined_Data!K900 - 5000, 0)</f>
        <v>0</v>
      </c>
      <c r="L905">
        <f>IF(Combined_Data!L900 &gt; 5000, Combined_Data!L900 - 5000, 0)</f>
        <v>2452.1113554916101</v>
      </c>
      <c r="M905">
        <f>IF(Combined_Data!M900 &gt; 5000, Combined_Data!M900 - 5000, 0)</f>
        <v>0</v>
      </c>
      <c r="N905">
        <f t="shared" si="14"/>
        <v>2764.5069876023799</v>
      </c>
    </row>
    <row r="906" spans="1:14" x14ac:dyDescent="0.25">
      <c r="A906" t="s">
        <v>938</v>
      </c>
      <c r="B906">
        <f>IF(Combined_Data!B901 &gt; 5000, Combined_Data!B901 - 5000, 0)</f>
        <v>0</v>
      </c>
      <c r="C906">
        <f>IF(Combined_Data!C901 &gt; 5000, Combined_Data!C901 - 5000, 0)</f>
        <v>0</v>
      </c>
      <c r="D906">
        <f>IF(Combined_Data!D901 &gt; 5000, Combined_Data!D901 - 5000, 0)</f>
        <v>0</v>
      </c>
      <c r="E906">
        <f>IF(Combined_Data!E901 &gt; 5000, Combined_Data!E901 - 5000, 0)</f>
        <v>0</v>
      </c>
      <c r="F906">
        <f>IF(Combined_Data!F901 &gt; 5000, Combined_Data!F901 - 5000, 0)</f>
        <v>0</v>
      </c>
      <c r="G906">
        <f>IF(Combined_Data!G901 &gt; 5000, Combined_Data!G901 - 5000, 0)</f>
        <v>0</v>
      </c>
      <c r="H906">
        <f>IF(Combined_Data!H901 &gt; 5000, Combined_Data!H901 - 5000, 0)</f>
        <v>514.58689321347993</v>
      </c>
      <c r="I906">
        <f>IF(Combined_Data!I901 &gt; 5000, Combined_Data!I901 - 5000, 0)</f>
        <v>0</v>
      </c>
      <c r="J906">
        <f>IF(Combined_Data!J901 &gt; 5000, Combined_Data!J901 - 5000, 0)</f>
        <v>2557.7599188455497</v>
      </c>
      <c r="K906">
        <f>IF(Combined_Data!K901 &gt; 5000, Combined_Data!K901 - 5000, 0)</f>
        <v>0</v>
      </c>
      <c r="L906">
        <f>IF(Combined_Data!L901 &gt; 5000, Combined_Data!L901 - 5000, 0)</f>
        <v>0</v>
      </c>
      <c r="M906">
        <f>IF(Combined_Data!M901 &gt; 5000, Combined_Data!M901 - 5000, 0)</f>
        <v>0</v>
      </c>
      <c r="N906">
        <f t="shared" si="14"/>
        <v>3072.3468120590296</v>
      </c>
    </row>
    <row r="907" spans="1:14" x14ac:dyDescent="0.25">
      <c r="A907" t="s">
        <v>939</v>
      </c>
      <c r="B907">
        <f>IF(Combined_Data!B902 &gt; 5000, Combined_Data!B902 - 5000, 0)</f>
        <v>0</v>
      </c>
      <c r="C907">
        <f>IF(Combined_Data!C902 &gt; 5000, Combined_Data!C902 - 5000, 0)</f>
        <v>0</v>
      </c>
      <c r="D907">
        <f>IF(Combined_Data!D902 &gt; 5000, Combined_Data!D902 - 5000, 0)</f>
        <v>0</v>
      </c>
      <c r="E907">
        <f>IF(Combined_Data!E902 &gt; 5000, Combined_Data!E902 - 5000, 0)</f>
        <v>0</v>
      </c>
      <c r="F907">
        <f>IF(Combined_Data!F902 &gt; 5000, Combined_Data!F902 - 5000, 0)</f>
        <v>0</v>
      </c>
      <c r="G907">
        <f>IF(Combined_Data!G902 &gt; 5000, Combined_Data!G902 - 5000, 0)</f>
        <v>0</v>
      </c>
      <c r="H907">
        <f>IF(Combined_Data!H902 &gt; 5000, Combined_Data!H902 - 5000, 0)</f>
        <v>438.56078178993994</v>
      </c>
      <c r="I907">
        <f>IF(Combined_Data!I902 &gt; 5000, Combined_Data!I902 - 5000, 0)</f>
        <v>2126.2901811457004</v>
      </c>
      <c r="J907">
        <f>IF(Combined_Data!J902 &gt; 5000, Combined_Data!J902 - 5000, 0)</f>
        <v>0</v>
      </c>
      <c r="K907">
        <f>IF(Combined_Data!K902 &gt; 5000, Combined_Data!K902 - 5000, 0)</f>
        <v>0</v>
      </c>
      <c r="L907">
        <f>IF(Combined_Data!L902 &gt; 5000, Combined_Data!L902 - 5000, 0)</f>
        <v>0</v>
      </c>
      <c r="M907">
        <f>IF(Combined_Data!M902 &gt; 5000, Combined_Data!M902 - 5000, 0)</f>
        <v>0</v>
      </c>
      <c r="N907">
        <f t="shared" si="14"/>
        <v>2564.8509629356404</v>
      </c>
    </row>
    <row r="908" spans="1:14" x14ac:dyDescent="0.25">
      <c r="A908" t="s">
        <v>940</v>
      </c>
      <c r="B908">
        <f>IF(Combined_Data!B903 &gt; 5000, Combined_Data!B903 - 5000, 0)</f>
        <v>0</v>
      </c>
      <c r="C908">
        <f>IF(Combined_Data!C903 &gt; 5000, Combined_Data!C903 - 5000, 0)</f>
        <v>0</v>
      </c>
      <c r="D908">
        <f>IF(Combined_Data!D903 &gt; 5000, Combined_Data!D903 - 5000, 0)</f>
        <v>3411.2077604394708</v>
      </c>
      <c r="E908">
        <f>IF(Combined_Data!E903 &gt; 5000, Combined_Data!E903 - 5000, 0)</f>
        <v>0</v>
      </c>
      <c r="F908">
        <f>IF(Combined_Data!F903 &gt; 5000, Combined_Data!F903 - 5000, 0)</f>
        <v>0</v>
      </c>
      <c r="G908">
        <f>IF(Combined_Data!G903 &gt; 5000, Combined_Data!G903 - 5000, 0)</f>
        <v>542.66893512633033</v>
      </c>
      <c r="H908">
        <f>IF(Combined_Data!H903 &gt; 5000, Combined_Data!H903 - 5000, 0)</f>
        <v>0</v>
      </c>
      <c r="I908">
        <f>IF(Combined_Data!I903 &gt; 5000, Combined_Data!I903 - 5000, 0)</f>
        <v>0</v>
      </c>
      <c r="J908">
        <f>IF(Combined_Data!J903 &gt; 5000, Combined_Data!J903 - 5000, 0)</f>
        <v>0</v>
      </c>
      <c r="K908">
        <f>IF(Combined_Data!K903 &gt; 5000, Combined_Data!K903 - 5000, 0)</f>
        <v>0</v>
      </c>
      <c r="L908">
        <f>IF(Combined_Data!L903 &gt; 5000, Combined_Data!L903 - 5000, 0)</f>
        <v>2041.9234142204396</v>
      </c>
      <c r="M908">
        <f>IF(Combined_Data!M903 &gt; 5000, Combined_Data!M903 - 5000, 0)</f>
        <v>0</v>
      </c>
      <c r="N908">
        <f t="shared" si="14"/>
        <v>5995.8001097862407</v>
      </c>
    </row>
    <row r="909" spans="1:14" x14ac:dyDescent="0.25">
      <c r="A909" t="s">
        <v>941</v>
      </c>
      <c r="B909">
        <f>IF(Combined_Data!B904 &gt; 5000, Combined_Data!B904 - 5000, 0)</f>
        <v>0</v>
      </c>
      <c r="C909">
        <f>IF(Combined_Data!C904 &gt; 5000, Combined_Data!C904 - 5000, 0)</f>
        <v>0</v>
      </c>
      <c r="D909">
        <f>IF(Combined_Data!D904 &gt; 5000, Combined_Data!D904 - 5000, 0)</f>
        <v>0</v>
      </c>
      <c r="E909">
        <f>IF(Combined_Data!E904 &gt; 5000, Combined_Data!E904 - 5000, 0)</f>
        <v>2818.6524177625697</v>
      </c>
      <c r="F909">
        <f>IF(Combined_Data!F904 &gt; 5000, Combined_Data!F904 - 5000, 0)</f>
        <v>0</v>
      </c>
      <c r="G909">
        <f>IF(Combined_Data!G904 &gt; 5000, Combined_Data!G904 - 5000, 0)</f>
        <v>0</v>
      </c>
      <c r="H909">
        <f>IF(Combined_Data!H904 &gt; 5000, Combined_Data!H904 - 5000, 0)</f>
        <v>0</v>
      </c>
      <c r="I909">
        <f>IF(Combined_Data!I904 &gt; 5000, Combined_Data!I904 - 5000, 0)</f>
        <v>6646.1782101395002</v>
      </c>
      <c r="J909">
        <f>IF(Combined_Data!J904 &gt; 5000, Combined_Data!J904 - 5000, 0)</f>
        <v>0</v>
      </c>
      <c r="K909">
        <f>IF(Combined_Data!K904 &gt; 5000, Combined_Data!K904 - 5000, 0)</f>
        <v>0</v>
      </c>
      <c r="L909">
        <f>IF(Combined_Data!L904 &gt; 5000, Combined_Data!L904 - 5000, 0)</f>
        <v>0</v>
      </c>
      <c r="M909">
        <f>IF(Combined_Data!M904 &gt; 5000, Combined_Data!M904 - 5000, 0)</f>
        <v>0</v>
      </c>
      <c r="N909">
        <f t="shared" si="14"/>
        <v>9464.830627902069</v>
      </c>
    </row>
    <row r="910" spans="1:14" x14ac:dyDescent="0.25">
      <c r="A910" t="s">
        <v>942</v>
      </c>
      <c r="B910">
        <f>IF(Combined_Data!B905 &gt; 5000, Combined_Data!B905 - 5000, 0)</f>
        <v>0</v>
      </c>
      <c r="C910">
        <f>IF(Combined_Data!C905 &gt; 5000, Combined_Data!C905 - 5000, 0)</f>
        <v>0</v>
      </c>
      <c r="D910">
        <f>IF(Combined_Data!D905 &gt; 5000, Combined_Data!D905 - 5000, 0)</f>
        <v>0</v>
      </c>
      <c r="E910">
        <f>IF(Combined_Data!E905 &gt; 5000, Combined_Data!E905 - 5000, 0)</f>
        <v>0</v>
      </c>
      <c r="F910">
        <f>IF(Combined_Data!F905 &gt; 5000, Combined_Data!F905 - 5000, 0)</f>
        <v>1027.4984251517699</v>
      </c>
      <c r="G910">
        <f>IF(Combined_Data!G905 &gt; 5000, Combined_Data!G905 - 5000, 0)</f>
        <v>0</v>
      </c>
      <c r="H910">
        <f>IF(Combined_Data!H905 &gt; 5000, Combined_Data!H905 - 5000, 0)</f>
        <v>406.62882232528045</v>
      </c>
      <c r="I910">
        <f>IF(Combined_Data!I905 &gt; 5000, Combined_Data!I905 - 5000, 0)</f>
        <v>0</v>
      </c>
      <c r="J910">
        <f>IF(Combined_Data!J905 &gt; 5000, Combined_Data!J905 - 5000, 0)</f>
        <v>0</v>
      </c>
      <c r="K910">
        <f>IF(Combined_Data!K905 &gt; 5000, Combined_Data!K905 - 5000, 0)</f>
        <v>0</v>
      </c>
      <c r="L910">
        <f>IF(Combined_Data!L905 &gt; 5000, Combined_Data!L905 - 5000, 0)</f>
        <v>0</v>
      </c>
      <c r="M910">
        <f>IF(Combined_Data!M905 &gt; 5000, Combined_Data!M905 - 5000, 0)</f>
        <v>0</v>
      </c>
      <c r="N910">
        <f t="shared" si="14"/>
        <v>1434.1272474770503</v>
      </c>
    </row>
    <row r="911" spans="1:14" x14ac:dyDescent="0.25">
      <c r="A911" t="s">
        <v>943</v>
      </c>
      <c r="B911">
        <f>IF(Combined_Data!B906 &gt; 5000, Combined_Data!B906 - 5000, 0)</f>
        <v>0</v>
      </c>
      <c r="C911">
        <f>IF(Combined_Data!C906 &gt; 5000, Combined_Data!C906 - 5000, 0)</f>
        <v>0</v>
      </c>
      <c r="D911">
        <f>IF(Combined_Data!D906 &gt; 5000, Combined_Data!D906 - 5000, 0)</f>
        <v>0</v>
      </c>
      <c r="E911">
        <f>IF(Combined_Data!E906 &gt; 5000, Combined_Data!E906 - 5000, 0)</f>
        <v>881.61810303191032</v>
      </c>
      <c r="F911">
        <f>IF(Combined_Data!F906 &gt; 5000, Combined_Data!F906 - 5000, 0)</f>
        <v>0</v>
      </c>
      <c r="G911">
        <f>IF(Combined_Data!G906 &gt; 5000, Combined_Data!G906 - 5000, 0)</f>
        <v>1987.3868975686601</v>
      </c>
      <c r="H911">
        <f>IF(Combined_Data!H906 &gt; 5000, Combined_Data!H906 - 5000, 0)</f>
        <v>0</v>
      </c>
      <c r="I911">
        <f>IF(Combined_Data!I906 &gt; 5000, Combined_Data!I906 - 5000, 0)</f>
        <v>0</v>
      </c>
      <c r="J911">
        <f>IF(Combined_Data!J906 &gt; 5000, Combined_Data!J906 - 5000, 0)</f>
        <v>0</v>
      </c>
      <c r="K911">
        <f>IF(Combined_Data!K906 &gt; 5000, Combined_Data!K906 - 5000, 0)</f>
        <v>0</v>
      </c>
      <c r="L911">
        <f>IF(Combined_Data!L906 &gt; 5000, Combined_Data!L906 - 5000, 0)</f>
        <v>2813.6042639427396</v>
      </c>
      <c r="M911">
        <f>IF(Combined_Data!M906 &gt; 5000, Combined_Data!M906 - 5000, 0)</f>
        <v>0</v>
      </c>
      <c r="N911">
        <f t="shared" si="14"/>
        <v>5682.60926454331</v>
      </c>
    </row>
    <row r="912" spans="1:14" x14ac:dyDescent="0.25">
      <c r="A912" t="s">
        <v>944</v>
      </c>
      <c r="B912">
        <f>IF(Combined_Data!B907 &gt; 5000, Combined_Data!B907 - 5000, 0)</f>
        <v>0</v>
      </c>
      <c r="C912">
        <f>IF(Combined_Data!C907 &gt; 5000, Combined_Data!C907 - 5000, 0)</f>
        <v>0</v>
      </c>
      <c r="D912">
        <f>IF(Combined_Data!D907 &gt; 5000, Combined_Data!D907 - 5000, 0)</f>
        <v>3157.9795760222196</v>
      </c>
      <c r="E912">
        <f>IF(Combined_Data!E907 &gt; 5000, Combined_Data!E907 - 5000, 0)</f>
        <v>0</v>
      </c>
      <c r="F912">
        <f>IF(Combined_Data!F907 &gt; 5000, Combined_Data!F907 - 5000, 0)</f>
        <v>0</v>
      </c>
      <c r="G912">
        <f>IF(Combined_Data!G907 &gt; 5000, Combined_Data!G907 - 5000, 0)</f>
        <v>264.70959296174988</v>
      </c>
      <c r="H912">
        <f>IF(Combined_Data!H907 &gt; 5000, Combined_Data!H907 - 5000, 0)</f>
        <v>0</v>
      </c>
      <c r="I912">
        <f>IF(Combined_Data!I907 &gt; 5000, Combined_Data!I907 - 5000, 0)</f>
        <v>0</v>
      </c>
      <c r="J912">
        <f>IF(Combined_Data!J907 &gt; 5000, Combined_Data!J907 - 5000, 0)</f>
        <v>0</v>
      </c>
      <c r="K912">
        <f>IF(Combined_Data!K907 &gt; 5000, Combined_Data!K907 - 5000, 0)</f>
        <v>92.259668351020082</v>
      </c>
      <c r="L912">
        <f>IF(Combined_Data!L907 &gt; 5000, Combined_Data!L907 - 5000, 0)</f>
        <v>0</v>
      </c>
      <c r="M912">
        <f>IF(Combined_Data!M907 &gt; 5000, Combined_Data!M907 - 5000, 0)</f>
        <v>1130.40702576078</v>
      </c>
      <c r="N912">
        <f t="shared" si="14"/>
        <v>4645.3558630957696</v>
      </c>
    </row>
    <row r="913" spans="1:14" x14ac:dyDescent="0.25">
      <c r="A913" t="s">
        <v>945</v>
      </c>
      <c r="B913">
        <f>IF(Combined_Data!B908 &gt; 5000, Combined_Data!B908 - 5000, 0)</f>
        <v>0</v>
      </c>
      <c r="C913">
        <f>IF(Combined_Data!C908 &gt; 5000, Combined_Data!C908 - 5000, 0)</f>
        <v>0</v>
      </c>
      <c r="D913">
        <f>IF(Combined_Data!D908 &gt; 5000, Combined_Data!D908 - 5000, 0)</f>
        <v>0</v>
      </c>
      <c r="E913">
        <f>IF(Combined_Data!E908 &gt; 5000, Combined_Data!E908 - 5000, 0)</f>
        <v>0</v>
      </c>
      <c r="F913">
        <f>IF(Combined_Data!F908 &gt; 5000, Combined_Data!F908 - 5000, 0)</f>
        <v>212.49893969411005</v>
      </c>
      <c r="G913">
        <f>IF(Combined_Data!G908 &gt; 5000, Combined_Data!G908 - 5000, 0)</f>
        <v>0</v>
      </c>
      <c r="H913">
        <f>IF(Combined_Data!H908 &gt; 5000, Combined_Data!H908 - 5000, 0)</f>
        <v>2323.9395729486396</v>
      </c>
      <c r="I913">
        <f>IF(Combined_Data!I908 &gt; 5000, Combined_Data!I908 - 5000, 0)</f>
        <v>0</v>
      </c>
      <c r="J913">
        <f>IF(Combined_Data!J908 &gt; 5000, Combined_Data!J908 - 5000, 0)</f>
        <v>0</v>
      </c>
      <c r="K913">
        <f>IF(Combined_Data!K908 &gt; 5000, Combined_Data!K908 - 5000, 0)</f>
        <v>0</v>
      </c>
      <c r="L913">
        <f>IF(Combined_Data!L908 &gt; 5000, Combined_Data!L908 - 5000, 0)</f>
        <v>0</v>
      </c>
      <c r="M913">
        <f>IF(Combined_Data!M908 &gt; 5000, Combined_Data!M908 - 5000, 0)</f>
        <v>0</v>
      </c>
      <c r="N913">
        <f t="shared" si="14"/>
        <v>2536.4385126427496</v>
      </c>
    </row>
    <row r="914" spans="1:14" x14ac:dyDescent="0.25">
      <c r="A914" t="s">
        <v>946</v>
      </c>
      <c r="B914">
        <f>IF(Combined_Data!B909 &gt; 5000, Combined_Data!B909 - 5000, 0)</f>
        <v>0</v>
      </c>
      <c r="C914">
        <f>IF(Combined_Data!C909 &gt; 5000, Combined_Data!C909 - 5000, 0)</f>
        <v>0</v>
      </c>
      <c r="D914">
        <f>IF(Combined_Data!D909 &gt; 5000, Combined_Data!D909 - 5000, 0)</f>
        <v>0</v>
      </c>
      <c r="E914">
        <f>IF(Combined_Data!E909 &gt; 5000, Combined_Data!E909 - 5000, 0)</f>
        <v>0</v>
      </c>
      <c r="F914">
        <f>IF(Combined_Data!F909 &gt; 5000, Combined_Data!F909 - 5000, 0)</f>
        <v>0</v>
      </c>
      <c r="G914">
        <f>IF(Combined_Data!G909 &gt; 5000, Combined_Data!G909 - 5000, 0)</f>
        <v>0</v>
      </c>
      <c r="H914">
        <f>IF(Combined_Data!H909 &gt; 5000, Combined_Data!H909 - 5000, 0)</f>
        <v>0</v>
      </c>
      <c r="I914">
        <f>IF(Combined_Data!I909 &gt; 5000, Combined_Data!I909 - 5000, 0)</f>
        <v>0</v>
      </c>
      <c r="J914">
        <f>IF(Combined_Data!J909 &gt; 5000, Combined_Data!J909 - 5000, 0)</f>
        <v>0</v>
      </c>
      <c r="K914">
        <f>IF(Combined_Data!K909 &gt; 5000, Combined_Data!K909 - 5000, 0)</f>
        <v>0</v>
      </c>
      <c r="L914">
        <f>IF(Combined_Data!L909 &gt; 5000, Combined_Data!L909 - 5000, 0)</f>
        <v>0</v>
      </c>
      <c r="M914">
        <f>IF(Combined_Data!M909 &gt; 5000, Combined_Data!M909 - 5000, 0)</f>
        <v>0</v>
      </c>
      <c r="N914">
        <f t="shared" si="14"/>
        <v>0</v>
      </c>
    </row>
    <row r="915" spans="1:14" x14ac:dyDescent="0.25">
      <c r="A915" t="s">
        <v>947</v>
      </c>
      <c r="B915">
        <f>IF(Combined_Data!B910 &gt; 5000, Combined_Data!B910 - 5000, 0)</f>
        <v>0</v>
      </c>
      <c r="C915">
        <f>IF(Combined_Data!C910 &gt; 5000, Combined_Data!C910 - 5000, 0)</f>
        <v>0</v>
      </c>
      <c r="D915">
        <f>IF(Combined_Data!D910 &gt; 5000, Combined_Data!D910 - 5000, 0)</f>
        <v>0</v>
      </c>
      <c r="E915">
        <f>IF(Combined_Data!E910 &gt; 5000, Combined_Data!E910 - 5000, 0)</f>
        <v>0</v>
      </c>
      <c r="F915">
        <f>IF(Combined_Data!F910 &gt; 5000, Combined_Data!F910 - 5000, 0)</f>
        <v>0</v>
      </c>
      <c r="G915">
        <f>IF(Combined_Data!G910 &gt; 5000, Combined_Data!G910 - 5000, 0)</f>
        <v>256.06859057488964</v>
      </c>
      <c r="H915">
        <f>IF(Combined_Data!H910 &gt; 5000, Combined_Data!H910 - 5000, 0)</f>
        <v>0</v>
      </c>
      <c r="I915">
        <f>IF(Combined_Data!I910 &gt; 5000, Combined_Data!I910 - 5000, 0)</f>
        <v>0</v>
      </c>
      <c r="J915">
        <f>IF(Combined_Data!J910 &gt; 5000, Combined_Data!J910 - 5000, 0)</f>
        <v>0</v>
      </c>
      <c r="K915">
        <f>IF(Combined_Data!K910 &gt; 5000, Combined_Data!K910 - 5000, 0)</f>
        <v>4181.9187544403194</v>
      </c>
      <c r="L915">
        <f>IF(Combined_Data!L910 &gt; 5000, Combined_Data!L910 - 5000, 0)</f>
        <v>0</v>
      </c>
      <c r="M915">
        <f>IF(Combined_Data!M910 &gt; 5000, Combined_Data!M910 - 5000, 0)</f>
        <v>0</v>
      </c>
      <c r="N915">
        <f t="shared" si="14"/>
        <v>4437.987345015209</v>
      </c>
    </row>
    <row r="916" spans="1:14" x14ac:dyDescent="0.25">
      <c r="A916" t="s">
        <v>948</v>
      </c>
      <c r="B916">
        <f>IF(Combined_Data!B911 &gt; 5000, Combined_Data!B911 - 5000, 0)</f>
        <v>0</v>
      </c>
      <c r="C916">
        <f>IF(Combined_Data!C911 &gt; 5000, Combined_Data!C911 - 5000, 0)</f>
        <v>0</v>
      </c>
      <c r="D916">
        <f>IF(Combined_Data!D911 &gt; 5000, Combined_Data!D911 - 5000, 0)</f>
        <v>0</v>
      </c>
      <c r="E916">
        <f>IF(Combined_Data!E911 &gt; 5000, Combined_Data!E911 - 5000, 0)</f>
        <v>0</v>
      </c>
      <c r="F916">
        <f>IF(Combined_Data!F911 &gt; 5000, Combined_Data!F911 - 5000, 0)</f>
        <v>0</v>
      </c>
      <c r="G916">
        <f>IF(Combined_Data!G911 &gt; 5000, Combined_Data!G911 - 5000, 0)</f>
        <v>0</v>
      </c>
      <c r="H916">
        <f>IF(Combined_Data!H911 &gt; 5000, Combined_Data!H911 - 5000, 0)</f>
        <v>0</v>
      </c>
      <c r="I916">
        <f>IF(Combined_Data!I911 &gt; 5000, Combined_Data!I911 - 5000, 0)</f>
        <v>0</v>
      </c>
      <c r="J916">
        <f>IF(Combined_Data!J911 &gt; 5000, Combined_Data!J911 - 5000, 0)</f>
        <v>0</v>
      </c>
      <c r="K916">
        <f>IF(Combined_Data!K911 &gt; 5000, Combined_Data!K911 - 5000, 0)</f>
        <v>0</v>
      </c>
      <c r="L916">
        <f>IF(Combined_Data!L911 &gt; 5000, Combined_Data!L911 - 5000, 0)</f>
        <v>0</v>
      </c>
      <c r="M916">
        <f>IF(Combined_Data!M911 &gt; 5000, Combined_Data!M911 - 5000, 0)</f>
        <v>0</v>
      </c>
      <c r="N916">
        <f t="shared" si="14"/>
        <v>0</v>
      </c>
    </row>
    <row r="917" spans="1:14" x14ac:dyDescent="0.25">
      <c r="A917" t="s">
        <v>949</v>
      </c>
      <c r="B917">
        <f>IF(Combined_Data!B912 &gt; 5000, Combined_Data!B912 - 5000, 0)</f>
        <v>0</v>
      </c>
      <c r="C917">
        <f>IF(Combined_Data!C912 &gt; 5000, Combined_Data!C912 - 5000, 0)</f>
        <v>0</v>
      </c>
      <c r="D917">
        <f>IF(Combined_Data!D912 &gt; 5000, Combined_Data!D912 - 5000, 0)</f>
        <v>0</v>
      </c>
      <c r="E917">
        <f>IF(Combined_Data!E912 &gt; 5000, Combined_Data!E912 - 5000, 0)</f>
        <v>171.3159425228896</v>
      </c>
      <c r="F917">
        <f>IF(Combined_Data!F912 &gt; 5000, Combined_Data!F912 - 5000, 0)</f>
        <v>0</v>
      </c>
      <c r="G917">
        <f>IF(Combined_Data!G912 &gt; 5000, Combined_Data!G912 - 5000, 0)</f>
        <v>0</v>
      </c>
      <c r="H917">
        <f>IF(Combined_Data!H912 &gt; 5000, Combined_Data!H912 - 5000, 0)</f>
        <v>0</v>
      </c>
      <c r="I917">
        <f>IF(Combined_Data!I912 &gt; 5000, Combined_Data!I912 - 5000, 0)</f>
        <v>0</v>
      </c>
      <c r="J917">
        <f>IF(Combined_Data!J912 &gt; 5000, Combined_Data!J912 - 5000, 0)</f>
        <v>1759.5904567776897</v>
      </c>
      <c r="K917">
        <f>IF(Combined_Data!K912 &gt; 5000, Combined_Data!K912 - 5000, 0)</f>
        <v>4510.8921486486197</v>
      </c>
      <c r="L917">
        <f>IF(Combined_Data!L912 &gt; 5000, Combined_Data!L912 - 5000, 0)</f>
        <v>0</v>
      </c>
      <c r="M917">
        <f>IF(Combined_Data!M912 &gt; 5000, Combined_Data!M912 - 5000, 0)</f>
        <v>0</v>
      </c>
      <c r="N917">
        <f t="shared" si="14"/>
        <v>6441.798547949199</v>
      </c>
    </row>
    <row r="918" spans="1:14" x14ac:dyDescent="0.25">
      <c r="A918" t="s">
        <v>950</v>
      </c>
      <c r="B918">
        <f>IF(Combined_Data!B913 &gt; 5000, Combined_Data!B913 - 5000, 0)</f>
        <v>0</v>
      </c>
      <c r="C918">
        <f>IF(Combined_Data!C913 &gt; 5000, Combined_Data!C913 - 5000, 0)</f>
        <v>0</v>
      </c>
      <c r="D918">
        <f>IF(Combined_Data!D913 &gt; 5000, Combined_Data!D913 - 5000, 0)</f>
        <v>149.52104042280007</v>
      </c>
      <c r="E918">
        <f>IF(Combined_Data!E913 &gt; 5000, Combined_Data!E913 - 5000, 0)</f>
        <v>0</v>
      </c>
      <c r="F918">
        <f>IF(Combined_Data!F913 &gt; 5000, Combined_Data!F913 - 5000, 0)</f>
        <v>0</v>
      </c>
      <c r="G918">
        <f>IF(Combined_Data!G913 &gt; 5000, Combined_Data!G913 - 5000, 0)</f>
        <v>0</v>
      </c>
      <c r="H918">
        <f>IF(Combined_Data!H913 &gt; 5000, Combined_Data!H913 - 5000, 0)</f>
        <v>0</v>
      </c>
      <c r="I918">
        <f>IF(Combined_Data!I913 &gt; 5000, Combined_Data!I913 - 5000, 0)</f>
        <v>0</v>
      </c>
      <c r="J918">
        <f>IF(Combined_Data!J913 &gt; 5000, Combined_Data!J913 - 5000, 0)</f>
        <v>0</v>
      </c>
      <c r="K918">
        <f>IF(Combined_Data!K913 &gt; 5000, Combined_Data!K913 - 5000, 0)</f>
        <v>0</v>
      </c>
      <c r="L918">
        <f>IF(Combined_Data!L913 &gt; 5000, Combined_Data!L913 - 5000, 0)</f>
        <v>0</v>
      </c>
      <c r="M918">
        <f>IF(Combined_Data!M913 &gt; 5000, Combined_Data!M913 - 5000, 0)</f>
        <v>3561.0234303614907</v>
      </c>
      <c r="N918">
        <f t="shared" si="14"/>
        <v>3710.5444707842908</v>
      </c>
    </row>
    <row r="919" spans="1:14" x14ac:dyDescent="0.25">
      <c r="A919" t="s">
        <v>951</v>
      </c>
      <c r="B919">
        <f>IF(Combined_Data!B914 &gt; 5000, Combined_Data!B914 - 5000, 0)</f>
        <v>0</v>
      </c>
      <c r="C919">
        <f>IF(Combined_Data!C914 &gt; 5000, Combined_Data!C914 - 5000, 0)</f>
        <v>0</v>
      </c>
      <c r="D919">
        <f>IF(Combined_Data!D914 &gt; 5000, Combined_Data!D914 - 5000, 0)</f>
        <v>0</v>
      </c>
      <c r="E919">
        <f>IF(Combined_Data!E914 &gt; 5000, Combined_Data!E914 - 5000, 0)</f>
        <v>0</v>
      </c>
      <c r="F919">
        <f>IF(Combined_Data!F914 &gt; 5000, Combined_Data!F914 - 5000, 0)</f>
        <v>0</v>
      </c>
      <c r="G919">
        <f>IF(Combined_Data!G914 &gt; 5000, Combined_Data!G914 - 5000, 0)</f>
        <v>0</v>
      </c>
      <c r="H919">
        <f>IF(Combined_Data!H914 &gt; 5000, Combined_Data!H914 - 5000, 0)</f>
        <v>114.30240132978997</v>
      </c>
      <c r="I919">
        <f>IF(Combined_Data!I914 &gt; 5000, Combined_Data!I914 - 5000, 0)</f>
        <v>0</v>
      </c>
      <c r="J919">
        <f>IF(Combined_Data!J914 &gt; 5000, Combined_Data!J914 - 5000, 0)</f>
        <v>0</v>
      </c>
      <c r="K919">
        <f>IF(Combined_Data!K914 &gt; 5000, Combined_Data!K914 - 5000, 0)</f>
        <v>0</v>
      </c>
      <c r="L919">
        <f>IF(Combined_Data!L914 &gt; 5000, Combined_Data!L914 - 5000, 0)</f>
        <v>0</v>
      </c>
      <c r="M919">
        <f>IF(Combined_Data!M914 &gt; 5000, Combined_Data!M914 - 5000, 0)</f>
        <v>6776.6101332612998</v>
      </c>
      <c r="N919">
        <f t="shared" si="14"/>
        <v>6890.9125345910898</v>
      </c>
    </row>
    <row r="920" spans="1:14" x14ac:dyDescent="0.25">
      <c r="A920" t="s">
        <v>952</v>
      </c>
      <c r="B920">
        <f>IF(Combined_Data!B915 &gt; 5000, Combined_Data!B915 - 5000, 0)</f>
        <v>0</v>
      </c>
      <c r="C920">
        <f>IF(Combined_Data!C915 &gt; 5000, Combined_Data!C915 - 5000, 0)</f>
        <v>0</v>
      </c>
      <c r="D920">
        <f>IF(Combined_Data!D915 &gt; 5000, Combined_Data!D915 - 5000, 0)</f>
        <v>0</v>
      </c>
      <c r="E920">
        <f>IF(Combined_Data!E915 &gt; 5000, Combined_Data!E915 - 5000, 0)</f>
        <v>0</v>
      </c>
      <c r="F920">
        <f>IF(Combined_Data!F915 &gt; 5000, Combined_Data!F915 - 5000, 0)</f>
        <v>3089.8329996539096</v>
      </c>
      <c r="G920">
        <f>IF(Combined_Data!G915 &gt; 5000, Combined_Data!G915 - 5000, 0)</f>
        <v>0</v>
      </c>
      <c r="H920">
        <f>IF(Combined_Data!H915 &gt; 5000, Combined_Data!H915 - 5000, 0)</f>
        <v>0</v>
      </c>
      <c r="I920">
        <f>IF(Combined_Data!I915 &gt; 5000, Combined_Data!I915 - 5000, 0)</f>
        <v>420.74881743718015</v>
      </c>
      <c r="J920">
        <f>IF(Combined_Data!J915 &gt; 5000, Combined_Data!J915 - 5000, 0)</f>
        <v>0</v>
      </c>
      <c r="K920">
        <f>IF(Combined_Data!K915 &gt; 5000, Combined_Data!K915 - 5000, 0)</f>
        <v>0</v>
      </c>
      <c r="L920">
        <f>IF(Combined_Data!L915 &gt; 5000, Combined_Data!L915 - 5000, 0)</f>
        <v>2899.1820174606801</v>
      </c>
      <c r="M920">
        <f>IF(Combined_Data!M915 &gt; 5000, Combined_Data!M915 - 5000, 0)</f>
        <v>0</v>
      </c>
      <c r="N920">
        <f t="shared" si="14"/>
        <v>6409.7638345517698</v>
      </c>
    </row>
    <row r="921" spans="1:14" x14ac:dyDescent="0.25">
      <c r="A921" t="s">
        <v>953</v>
      </c>
      <c r="B921">
        <f>IF(Combined_Data!B916 &gt; 5000, Combined_Data!B916 - 5000, 0)</f>
        <v>0</v>
      </c>
      <c r="C921">
        <f>IF(Combined_Data!C916 &gt; 5000, Combined_Data!C916 - 5000, 0)</f>
        <v>0</v>
      </c>
      <c r="D921">
        <f>IF(Combined_Data!D916 &gt; 5000, Combined_Data!D916 - 5000, 0)</f>
        <v>0</v>
      </c>
      <c r="E921">
        <f>IF(Combined_Data!E916 &gt; 5000, Combined_Data!E916 - 5000, 0)</f>
        <v>2614.9376235578702</v>
      </c>
      <c r="F921">
        <f>IF(Combined_Data!F916 &gt; 5000, Combined_Data!F916 - 5000, 0)</f>
        <v>0</v>
      </c>
      <c r="G921">
        <f>IF(Combined_Data!G916 &gt; 5000, Combined_Data!G916 - 5000, 0)</f>
        <v>0</v>
      </c>
      <c r="H921">
        <f>IF(Combined_Data!H916 &gt; 5000, Combined_Data!H916 - 5000, 0)</f>
        <v>0</v>
      </c>
      <c r="I921">
        <f>IF(Combined_Data!I916 &gt; 5000, Combined_Data!I916 - 5000, 0)</f>
        <v>0</v>
      </c>
      <c r="J921">
        <f>IF(Combined_Data!J916 &gt; 5000, Combined_Data!J916 - 5000, 0)</f>
        <v>0</v>
      </c>
      <c r="K921">
        <f>IF(Combined_Data!K916 &gt; 5000, Combined_Data!K916 - 5000, 0)</f>
        <v>0</v>
      </c>
      <c r="L921">
        <f>IF(Combined_Data!L916 &gt; 5000, Combined_Data!L916 - 5000, 0)</f>
        <v>579.33351121379019</v>
      </c>
      <c r="M921">
        <f>IF(Combined_Data!M916 &gt; 5000, Combined_Data!M916 - 5000, 0)</f>
        <v>0</v>
      </c>
      <c r="N921">
        <f t="shared" si="14"/>
        <v>3194.2711347716604</v>
      </c>
    </row>
    <row r="922" spans="1:14" x14ac:dyDescent="0.25">
      <c r="A922" t="s">
        <v>954</v>
      </c>
      <c r="B922">
        <f>IF(Combined_Data!B917 &gt; 5000, Combined_Data!B917 - 5000, 0)</f>
        <v>0</v>
      </c>
      <c r="C922">
        <f>IF(Combined_Data!C917 &gt; 5000, Combined_Data!C917 - 5000, 0)</f>
        <v>0</v>
      </c>
      <c r="D922">
        <f>IF(Combined_Data!D917 &gt; 5000, Combined_Data!D917 - 5000, 0)</f>
        <v>0</v>
      </c>
      <c r="E922">
        <f>IF(Combined_Data!E917 &gt; 5000, Combined_Data!E917 - 5000, 0)</f>
        <v>0</v>
      </c>
      <c r="F922">
        <f>IF(Combined_Data!F917 &gt; 5000, Combined_Data!F917 - 5000, 0)</f>
        <v>0</v>
      </c>
      <c r="G922">
        <f>IF(Combined_Data!G917 &gt; 5000, Combined_Data!G917 - 5000, 0)</f>
        <v>0</v>
      </c>
      <c r="H922">
        <f>IF(Combined_Data!H917 &gt; 5000, Combined_Data!H917 - 5000, 0)</f>
        <v>0</v>
      </c>
      <c r="I922">
        <f>IF(Combined_Data!I917 &gt; 5000, Combined_Data!I917 - 5000, 0)</f>
        <v>5739.0332239069994</v>
      </c>
      <c r="J922">
        <f>IF(Combined_Data!J917 &gt; 5000, Combined_Data!J917 - 5000, 0)</f>
        <v>0</v>
      </c>
      <c r="K922">
        <f>IF(Combined_Data!K917 &gt; 5000, Combined_Data!K917 - 5000, 0)</f>
        <v>18.990349561479889</v>
      </c>
      <c r="L922">
        <f>IF(Combined_Data!L917 &gt; 5000, Combined_Data!L917 - 5000, 0)</f>
        <v>0</v>
      </c>
      <c r="M922">
        <f>IF(Combined_Data!M917 &gt; 5000, Combined_Data!M917 - 5000, 0)</f>
        <v>3239.2815639432301</v>
      </c>
      <c r="N922">
        <f t="shared" si="14"/>
        <v>8997.3051374117094</v>
      </c>
    </row>
    <row r="923" spans="1:14" x14ac:dyDescent="0.25">
      <c r="A923" t="s">
        <v>955</v>
      </c>
      <c r="B923">
        <f>IF(Combined_Data!B918 &gt; 5000, Combined_Data!B918 - 5000, 0)</f>
        <v>0</v>
      </c>
      <c r="C923">
        <f>IF(Combined_Data!C918 &gt; 5000, Combined_Data!C918 - 5000, 0)</f>
        <v>0</v>
      </c>
      <c r="D923">
        <f>IF(Combined_Data!D918 &gt; 5000, Combined_Data!D918 - 5000, 0)</f>
        <v>0</v>
      </c>
      <c r="E923">
        <f>IF(Combined_Data!E918 &gt; 5000, Combined_Data!E918 - 5000, 0)</f>
        <v>2881.9227959865202</v>
      </c>
      <c r="F923">
        <f>IF(Combined_Data!F918 &gt; 5000, Combined_Data!F918 - 5000, 0)</f>
        <v>2501.2269767754697</v>
      </c>
      <c r="G923">
        <f>IF(Combined_Data!G918 &gt; 5000, Combined_Data!G918 - 5000, 0)</f>
        <v>2479.03214272068</v>
      </c>
      <c r="H923">
        <f>IF(Combined_Data!H918 &gt; 5000, Combined_Data!H918 - 5000, 0)</f>
        <v>0</v>
      </c>
      <c r="I923">
        <f>IF(Combined_Data!I918 &gt; 5000, Combined_Data!I918 - 5000, 0)</f>
        <v>813.47616954739988</v>
      </c>
      <c r="J923">
        <f>IF(Combined_Data!J918 &gt; 5000, Combined_Data!J918 - 5000, 0)</f>
        <v>1065.3057333380902</v>
      </c>
      <c r="K923">
        <f>IF(Combined_Data!K918 &gt; 5000, Combined_Data!K918 - 5000, 0)</f>
        <v>3887.4869611587892</v>
      </c>
      <c r="L923">
        <f>IF(Combined_Data!L918 &gt; 5000, Combined_Data!L918 - 5000, 0)</f>
        <v>0</v>
      </c>
      <c r="M923">
        <f>IF(Combined_Data!M918 &gt; 5000, Combined_Data!M918 - 5000, 0)</f>
        <v>4503.0060436128697</v>
      </c>
      <c r="N923">
        <f t="shared" si="14"/>
        <v>18131.456823139819</v>
      </c>
    </row>
    <row r="924" spans="1:14" x14ac:dyDescent="0.25">
      <c r="A924" t="s">
        <v>956</v>
      </c>
      <c r="B924">
        <f>IF(Combined_Data!B919 &gt; 5000, Combined_Data!B919 - 5000, 0)</f>
        <v>0</v>
      </c>
      <c r="C924">
        <f>IF(Combined_Data!C919 &gt; 5000, Combined_Data!C919 - 5000, 0)</f>
        <v>0</v>
      </c>
      <c r="D924">
        <f>IF(Combined_Data!D919 &gt; 5000, Combined_Data!D919 - 5000, 0)</f>
        <v>0</v>
      </c>
      <c r="E924">
        <f>IF(Combined_Data!E919 &gt; 5000, Combined_Data!E919 - 5000, 0)</f>
        <v>0</v>
      </c>
      <c r="F924">
        <f>IF(Combined_Data!F919 &gt; 5000, Combined_Data!F919 - 5000, 0)</f>
        <v>0</v>
      </c>
      <c r="G924">
        <f>IF(Combined_Data!G919 &gt; 5000, Combined_Data!G919 - 5000, 0)</f>
        <v>0</v>
      </c>
      <c r="H924">
        <f>IF(Combined_Data!H919 &gt; 5000, Combined_Data!H919 - 5000, 0)</f>
        <v>2075.5151293738099</v>
      </c>
      <c r="I924">
        <f>IF(Combined_Data!I919 &gt; 5000, Combined_Data!I919 - 5000, 0)</f>
        <v>0</v>
      </c>
      <c r="J924">
        <f>IF(Combined_Data!J919 &gt; 5000, Combined_Data!J919 - 5000, 0)</f>
        <v>0</v>
      </c>
      <c r="K924">
        <f>IF(Combined_Data!K919 &gt; 5000, Combined_Data!K919 - 5000, 0)</f>
        <v>575.10261758490014</v>
      </c>
      <c r="L924">
        <f>IF(Combined_Data!L919 &gt; 5000, Combined_Data!L919 - 5000, 0)</f>
        <v>0</v>
      </c>
      <c r="M924">
        <f>IF(Combined_Data!M919 &gt; 5000, Combined_Data!M919 - 5000, 0)</f>
        <v>0</v>
      </c>
      <c r="N924">
        <f t="shared" si="14"/>
        <v>2650.6177469587101</v>
      </c>
    </row>
    <row r="925" spans="1:14" x14ac:dyDescent="0.25">
      <c r="A925" t="s">
        <v>957</v>
      </c>
      <c r="B925">
        <f>IF(Combined_Data!B920 &gt; 5000, Combined_Data!B920 - 5000, 0)</f>
        <v>0</v>
      </c>
      <c r="C925">
        <f>IF(Combined_Data!C920 &gt; 5000, Combined_Data!C920 - 5000, 0)</f>
        <v>0</v>
      </c>
      <c r="D925">
        <f>IF(Combined_Data!D920 &gt; 5000, Combined_Data!D920 - 5000, 0)</f>
        <v>0</v>
      </c>
      <c r="E925">
        <f>IF(Combined_Data!E920 &gt; 5000, Combined_Data!E920 - 5000, 0)</f>
        <v>0</v>
      </c>
      <c r="F925">
        <f>IF(Combined_Data!F920 &gt; 5000, Combined_Data!F920 - 5000, 0)</f>
        <v>0</v>
      </c>
      <c r="G925">
        <f>IF(Combined_Data!G920 &gt; 5000, Combined_Data!G920 - 5000, 0)</f>
        <v>179.74217635766036</v>
      </c>
      <c r="H925">
        <f>IF(Combined_Data!H920 &gt; 5000, Combined_Data!H920 - 5000, 0)</f>
        <v>0</v>
      </c>
      <c r="I925">
        <f>IF(Combined_Data!I920 &gt; 5000, Combined_Data!I920 - 5000, 0)</f>
        <v>0</v>
      </c>
      <c r="J925">
        <f>IF(Combined_Data!J920 &gt; 5000, Combined_Data!J920 - 5000, 0)</f>
        <v>0</v>
      </c>
      <c r="K925">
        <f>IF(Combined_Data!K920 &gt; 5000, Combined_Data!K920 - 5000, 0)</f>
        <v>0</v>
      </c>
      <c r="L925">
        <f>IF(Combined_Data!L920 &gt; 5000, Combined_Data!L920 - 5000, 0)</f>
        <v>0</v>
      </c>
      <c r="M925">
        <f>IF(Combined_Data!M920 &gt; 5000, Combined_Data!M920 - 5000, 0)</f>
        <v>13065.502088949099</v>
      </c>
      <c r="N925">
        <f t="shared" si="14"/>
        <v>13245.244265306759</v>
      </c>
    </row>
    <row r="926" spans="1:14" x14ac:dyDescent="0.25">
      <c r="A926" t="s">
        <v>958</v>
      </c>
      <c r="B926">
        <f>IF(Combined_Data!B921 &gt; 5000, Combined_Data!B921 - 5000, 0)</f>
        <v>0</v>
      </c>
      <c r="C926">
        <f>IF(Combined_Data!C921 &gt; 5000, Combined_Data!C921 - 5000, 0)</f>
        <v>0</v>
      </c>
      <c r="D926">
        <f>IF(Combined_Data!D921 &gt; 5000, Combined_Data!D921 - 5000, 0)</f>
        <v>0</v>
      </c>
      <c r="E926">
        <f>IF(Combined_Data!E921 &gt; 5000, Combined_Data!E921 - 5000, 0)</f>
        <v>0</v>
      </c>
      <c r="F926">
        <f>IF(Combined_Data!F921 &gt; 5000, Combined_Data!F921 - 5000, 0)</f>
        <v>0</v>
      </c>
      <c r="G926">
        <f>IF(Combined_Data!G921 &gt; 5000, Combined_Data!G921 - 5000, 0)</f>
        <v>1088.4790431238498</v>
      </c>
      <c r="H926">
        <f>IF(Combined_Data!H921 &gt; 5000, Combined_Data!H921 - 5000, 0)</f>
        <v>0</v>
      </c>
      <c r="I926">
        <f>IF(Combined_Data!I921 &gt; 5000, Combined_Data!I921 - 5000, 0)</f>
        <v>0</v>
      </c>
      <c r="J926">
        <f>IF(Combined_Data!J921 &gt; 5000, Combined_Data!J921 - 5000, 0)</f>
        <v>0</v>
      </c>
      <c r="K926">
        <f>IF(Combined_Data!K921 &gt; 5000, Combined_Data!K921 - 5000, 0)</f>
        <v>808.79880826205044</v>
      </c>
      <c r="L926">
        <f>IF(Combined_Data!L921 &gt; 5000, Combined_Data!L921 - 5000, 0)</f>
        <v>0</v>
      </c>
      <c r="M926">
        <f>IF(Combined_Data!M921 &gt; 5000, Combined_Data!M921 - 5000, 0)</f>
        <v>0</v>
      </c>
      <c r="N926">
        <f t="shared" si="14"/>
        <v>1897.2778513859002</v>
      </c>
    </row>
    <row r="927" spans="1:14" x14ac:dyDescent="0.25">
      <c r="A927" t="s">
        <v>959</v>
      </c>
      <c r="B927">
        <f>IF(Combined_Data!B922 &gt; 5000, Combined_Data!B922 - 5000, 0)</f>
        <v>0</v>
      </c>
      <c r="C927">
        <f>IF(Combined_Data!C922 &gt; 5000, Combined_Data!C922 - 5000, 0)</f>
        <v>0</v>
      </c>
      <c r="D927">
        <f>IF(Combined_Data!D922 &gt; 5000, Combined_Data!D922 - 5000, 0)</f>
        <v>0</v>
      </c>
      <c r="E927">
        <f>IF(Combined_Data!E922 &gt; 5000, Combined_Data!E922 - 5000, 0)</f>
        <v>0</v>
      </c>
      <c r="F927">
        <f>IF(Combined_Data!F922 &gt; 5000, Combined_Data!F922 - 5000, 0)</f>
        <v>0</v>
      </c>
      <c r="G927">
        <f>IF(Combined_Data!G922 &gt; 5000, Combined_Data!G922 - 5000, 0)</f>
        <v>0</v>
      </c>
      <c r="H927">
        <f>IF(Combined_Data!H922 &gt; 5000, Combined_Data!H922 - 5000, 0)</f>
        <v>0</v>
      </c>
      <c r="I927">
        <f>IF(Combined_Data!I922 &gt; 5000, Combined_Data!I922 - 5000, 0)</f>
        <v>0</v>
      </c>
      <c r="J927">
        <f>IF(Combined_Data!J922 &gt; 5000, Combined_Data!J922 - 5000, 0)</f>
        <v>0</v>
      </c>
      <c r="K927">
        <f>IF(Combined_Data!K922 &gt; 5000, Combined_Data!K922 - 5000, 0)</f>
        <v>1766.67791806078</v>
      </c>
      <c r="L927">
        <f>IF(Combined_Data!L922 &gt; 5000, Combined_Data!L922 - 5000, 0)</f>
        <v>0</v>
      </c>
      <c r="M927">
        <f>IF(Combined_Data!M922 &gt; 5000, Combined_Data!M922 - 5000, 0)</f>
        <v>0</v>
      </c>
      <c r="N927">
        <f t="shared" si="14"/>
        <v>1766.67791806078</v>
      </c>
    </row>
    <row r="928" spans="1:14" x14ac:dyDescent="0.25">
      <c r="A928" t="s">
        <v>960</v>
      </c>
      <c r="B928">
        <f>IF(Combined_Data!B923 &gt; 5000, Combined_Data!B923 - 5000, 0)</f>
        <v>0</v>
      </c>
      <c r="C928">
        <f>IF(Combined_Data!C923 &gt; 5000, Combined_Data!C923 - 5000, 0)</f>
        <v>0</v>
      </c>
      <c r="D928">
        <f>IF(Combined_Data!D923 &gt; 5000, Combined_Data!D923 - 5000, 0)</f>
        <v>0</v>
      </c>
      <c r="E928">
        <f>IF(Combined_Data!E923 &gt; 5000, Combined_Data!E923 - 5000, 0)</f>
        <v>0</v>
      </c>
      <c r="F928">
        <f>IF(Combined_Data!F923 &gt; 5000, Combined_Data!F923 - 5000, 0)</f>
        <v>0</v>
      </c>
      <c r="G928">
        <f>IF(Combined_Data!G923 &gt; 5000, Combined_Data!G923 - 5000, 0)</f>
        <v>0</v>
      </c>
      <c r="H928">
        <f>IF(Combined_Data!H923 &gt; 5000, Combined_Data!H923 - 5000, 0)</f>
        <v>0</v>
      </c>
      <c r="I928">
        <f>IF(Combined_Data!I923 &gt; 5000, Combined_Data!I923 - 5000, 0)</f>
        <v>0</v>
      </c>
      <c r="J928">
        <f>IF(Combined_Data!J923 &gt; 5000, Combined_Data!J923 - 5000, 0)</f>
        <v>1516.1736278016897</v>
      </c>
      <c r="K928">
        <f>IF(Combined_Data!K923 &gt; 5000, Combined_Data!K923 - 5000, 0)</f>
        <v>0</v>
      </c>
      <c r="L928">
        <f>IF(Combined_Data!L923 &gt; 5000, Combined_Data!L923 - 5000, 0)</f>
        <v>0</v>
      </c>
      <c r="M928">
        <f>IF(Combined_Data!M923 &gt; 5000, Combined_Data!M923 - 5000, 0)</f>
        <v>0</v>
      </c>
      <c r="N928">
        <f t="shared" si="14"/>
        <v>1516.1736278016897</v>
      </c>
    </row>
    <row r="929" spans="1:14" x14ac:dyDescent="0.25">
      <c r="A929" t="s">
        <v>961</v>
      </c>
      <c r="B929">
        <f>IF(Combined_Data!B924 &gt; 5000, Combined_Data!B924 - 5000, 0)</f>
        <v>0</v>
      </c>
      <c r="C929">
        <f>IF(Combined_Data!C924 &gt; 5000, Combined_Data!C924 - 5000, 0)</f>
        <v>0</v>
      </c>
      <c r="D929">
        <f>IF(Combined_Data!D924 &gt; 5000, Combined_Data!D924 - 5000, 0)</f>
        <v>1513.3870348390701</v>
      </c>
      <c r="E929">
        <f>IF(Combined_Data!E924 &gt; 5000, Combined_Data!E924 - 5000, 0)</f>
        <v>6194.3425192663999</v>
      </c>
      <c r="F929">
        <f>IF(Combined_Data!F924 &gt; 5000, Combined_Data!F924 - 5000, 0)</f>
        <v>0</v>
      </c>
      <c r="G929">
        <f>IF(Combined_Data!G924 &gt; 5000, Combined_Data!G924 - 5000, 0)</f>
        <v>0</v>
      </c>
      <c r="H929">
        <f>IF(Combined_Data!H924 &gt; 5000, Combined_Data!H924 - 5000, 0)</f>
        <v>0</v>
      </c>
      <c r="I929">
        <f>IF(Combined_Data!I924 &gt; 5000, Combined_Data!I924 - 5000, 0)</f>
        <v>2639.9453260678301</v>
      </c>
      <c r="J929">
        <f>IF(Combined_Data!J924 &gt; 5000, Combined_Data!J924 - 5000, 0)</f>
        <v>0</v>
      </c>
      <c r="K929">
        <f>IF(Combined_Data!K924 &gt; 5000, Combined_Data!K924 - 5000, 0)</f>
        <v>0</v>
      </c>
      <c r="L929">
        <f>IF(Combined_Data!L924 &gt; 5000, Combined_Data!L924 - 5000, 0)</f>
        <v>0</v>
      </c>
      <c r="M929">
        <f>IF(Combined_Data!M924 &gt; 5000, Combined_Data!M924 - 5000, 0)</f>
        <v>0</v>
      </c>
      <c r="N929">
        <f t="shared" si="14"/>
        <v>10347.674880173301</v>
      </c>
    </row>
    <row r="930" spans="1:14" x14ac:dyDescent="0.25">
      <c r="A930" t="s">
        <v>962</v>
      </c>
      <c r="B930">
        <f>IF(Combined_Data!B925 &gt; 5000, Combined_Data!B925 - 5000, 0)</f>
        <v>0</v>
      </c>
      <c r="C930">
        <f>IF(Combined_Data!C925 &gt; 5000, Combined_Data!C925 - 5000, 0)</f>
        <v>0</v>
      </c>
      <c r="D930">
        <f>IF(Combined_Data!D925 &gt; 5000, Combined_Data!D925 - 5000, 0)</f>
        <v>0</v>
      </c>
      <c r="E930">
        <f>IF(Combined_Data!E925 &gt; 5000, Combined_Data!E925 - 5000, 0)</f>
        <v>0</v>
      </c>
      <c r="F930">
        <f>IF(Combined_Data!F925 &gt; 5000, Combined_Data!F925 - 5000, 0)</f>
        <v>0</v>
      </c>
      <c r="G930">
        <f>IF(Combined_Data!G925 &gt; 5000, Combined_Data!G925 - 5000, 0)</f>
        <v>0</v>
      </c>
      <c r="H930">
        <f>IF(Combined_Data!H925 &gt; 5000, Combined_Data!H925 - 5000, 0)</f>
        <v>0</v>
      </c>
      <c r="I930">
        <f>IF(Combined_Data!I925 &gt; 5000, Combined_Data!I925 - 5000, 0)</f>
        <v>0</v>
      </c>
      <c r="J930">
        <f>IF(Combined_Data!J925 &gt; 5000, Combined_Data!J925 - 5000, 0)</f>
        <v>0</v>
      </c>
      <c r="K930">
        <f>IF(Combined_Data!K925 &gt; 5000, Combined_Data!K925 - 5000, 0)</f>
        <v>0</v>
      </c>
      <c r="L930">
        <f>IF(Combined_Data!L925 &gt; 5000, Combined_Data!L925 - 5000, 0)</f>
        <v>6580.623484836</v>
      </c>
      <c r="M930">
        <f>IF(Combined_Data!M925 &gt; 5000, Combined_Data!M925 - 5000, 0)</f>
        <v>0</v>
      </c>
      <c r="N930">
        <f t="shared" si="14"/>
        <v>6580.623484836</v>
      </c>
    </row>
    <row r="931" spans="1:14" x14ac:dyDescent="0.25">
      <c r="A931" t="s">
        <v>963</v>
      </c>
      <c r="B931">
        <f>IF(Combined_Data!B926 &gt; 5000, Combined_Data!B926 - 5000, 0)</f>
        <v>0</v>
      </c>
      <c r="C931">
        <f>IF(Combined_Data!C926 &gt; 5000, Combined_Data!C926 - 5000, 0)</f>
        <v>0</v>
      </c>
      <c r="D931">
        <f>IF(Combined_Data!D926 &gt; 5000, Combined_Data!D926 - 5000, 0)</f>
        <v>1561.69468281426</v>
      </c>
      <c r="E931">
        <f>IF(Combined_Data!E926 &gt; 5000, Combined_Data!E926 - 5000, 0)</f>
        <v>992.59152866986005</v>
      </c>
      <c r="F931">
        <f>IF(Combined_Data!F926 &gt; 5000, Combined_Data!F926 - 5000, 0)</f>
        <v>0</v>
      </c>
      <c r="G931">
        <f>IF(Combined_Data!G926 &gt; 5000, Combined_Data!G926 - 5000, 0)</f>
        <v>0</v>
      </c>
      <c r="H931">
        <f>IF(Combined_Data!H926 &gt; 5000, Combined_Data!H926 - 5000, 0)</f>
        <v>0</v>
      </c>
      <c r="I931">
        <f>IF(Combined_Data!I926 &gt; 5000, Combined_Data!I926 - 5000, 0)</f>
        <v>0</v>
      </c>
      <c r="J931">
        <f>IF(Combined_Data!J926 &gt; 5000, Combined_Data!J926 - 5000, 0)</f>
        <v>1612.3177330441204</v>
      </c>
      <c r="K931">
        <f>IF(Combined_Data!K926 &gt; 5000, Combined_Data!K926 - 5000, 0)</f>
        <v>6237.2863028564007</v>
      </c>
      <c r="L931">
        <f>IF(Combined_Data!L926 &gt; 5000, Combined_Data!L926 - 5000, 0)</f>
        <v>0</v>
      </c>
      <c r="M931">
        <f>IF(Combined_Data!M926 &gt; 5000, Combined_Data!M926 - 5000, 0)</f>
        <v>37.068181269380148</v>
      </c>
      <c r="N931">
        <f t="shared" si="14"/>
        <v>10440.958428654021</v>
      </c>
    </row>
    <row r="932" spans="1:14" x14ac:dyDescent="0.25">
      <c r="A932" t="s">
        <v>964</v>
      </c>
      <c r="B932">
        <f>IF(Combined_Data!B927 &gt; 5000, Combined_Data!B927 - 5000, 0)</f>
        <v>0</v>
      </c>
      <c r="C932">
        <f>IF(Combined_Data!C927 &gt; 5000, Combined_Data!C927 - 5000, 0)</f>
        <v>0</v>
      </c>
      <c r="D932">
        <f>IF(Combined_Data!D927 &gt; 5000, Combined_Data!D927 - 5000, 0)</f>
        <v>0</v>
      </c>
      <c r="E932">
        <f>IF(Combined_Data!E927 &gt; 5000, Combined_Data!E927 - 5000, 0)</f>
        <v>0</v>
      </c>
      <c r="F932">
        <f>IF(Combined_Data!F927 &gt; 5000, Combined_Data!F927 - 5000, 0)</f>
        <v>0</v>
      </c>
      <c r="G932">
        <f>IF(Combined_Data!G927 &gt; 5000, Combined_Data!G927 - 5000, 0)</f>
        <v>0</v>
      </c>
      <c r="H932">
        <f>IF(Combined_Data!H927 &gt; 5000, Combined_Data!H927 - 5000, 0)</f>
        <v>0</v>
      </c>
      <c r="I932">
        <f>IF(Combined_Data!I927 &gt; 5000, Combined_Data!I927 - 5000, 0)</f>
        <v>1204.2496834511203</v>
      </c>
      <c r="J932">
        <f>IF(Combined_Data!J927 &gt; 5000, Combined_Data!J927 - 5000, 0)</f>
        <v>0</v>
      </c>
      <c r="K932">
        <f>IF(Combined_Data!K927 &gt; 5000, Combined_Data!K927 - 5000, 0)</f>
        <v>0</v>
      </c>
      <c r="L932">
        <f>IF(Combined_Data!L927 &gt; 5000, Combined_Data!L927 - 5000, 0)</f>
        <v>5989.1624844823</v>
      </c>
      <c r="M932">
        <f>IF(Combined_Data!M927 &gt; 5000, Combined_Data!M927 - 5000, 0)</f>
        <v>0</v>
      </c>
      <c r="N932">
        <f t="shared" si="14"/>
        <v>7193.4121679334203</v>
      </c>
    </row>
    <row r="933" spans="1:14" x14ac:dyDescent="0.25">
      <c r="A933" t="s">
        <v>965</v>
      </c>
      <c r="B933">
        <f>IF(Combined_Data!B928 &gt; 5000, Combined_Data!B928 - 5000, 0)</f>
        <v>0</v>
      </c>
      <c r="C933">
        <f>IF(Combined_Data!C928 &gt; 5000, Combined_Data!C928 - 5000, 0)</f>
        <v>0</v>
      </c>
      <c r="D933">
        <f>IF(Combined_Data!D928 &gt; 5000, Combined_Data!D928 - 5000, 0)</f>
        <v>0</v>
      </c>
      <c r="E933">
        <f>IF(Combined_Data!E928 &gt; 5000, Combined_Data!E928 - 5000, 0)</f>
        <v>0</v>
      </c>
      <c r="F933">
        <f>IF(Combined_Data!F928 &gt; 5000, Combined_Data!F928 - 5000, 0)</f>
        <v>0</v>
      </c>
      <c r="G933">
        <f>IF(Combined_Data!G928 &gt; 5000, Combined_Data!G928 - 5000, 0)</f>
        <v>0</v>
      </c>
      <c r="H933">
        <f>IF(Combined_Data!H928 &gt; 5000, Combined_Data!H928 - 5000, 0)</f>
        <v>2822.8508334826201</v>
      </c>
      <c r="I933">
        <f>IF(Combined_Data!I928 &gt; 5000, Combined_Data!I928 - 5000, 0)</f>
        <v>0</v>
      </c>
      <c r="J933">
        <f>IF(Combined_Data!J928 &gt; 5000, Combined_Data!J928 - 5000, 0)</f>
        <v>0</v>
      </c>
      <c r="K933">
        <f>IF(Combined_Data!K928 &gt; 5000, Combined_Data!K928 - 5000, 0)</f>
        <v>0</v>
      </c>
      <c r="L933">
        <f>IF(Combined_Data!L928 &gt; 5000, Combined_Data!L928 - 5000, 0)</f>
        <v>0</v>
      </c>
      <c r="M933">
        <f>IF(Combined_Data!M928 &gt; 5000, Combined_Data!M928 - 5000, 0)</f>
        <v>0</v>
      </c>
      <c r="N933">
        <f t="shared" si="14"/>
        <v>2822.8508334826201</v>
      </c>
    </row>
    <row r="934" spans="1:14" x14ac:dyDescent="0.25">
      <c r="A934" t="s">
        <v>966</v>
      </c>
      <c r="B934">
        <f>IF(Combined_Data!B929 &gt; 5000, Combined_Data!B929 - 5000, 0)</f>
        <v>0</v>
      </c>
      <c r="C934">
        <f>IF(Combined_Data!C929 &gt; 5000, Combined_Data!C929 - 5000, 0)</f>
        <v>0</v>
      </c>
      <c r="D934">
        <f>IF(Combined_Data!D929 &gt; 5000, Combined_Data!D929 - 5000, 0)</f>
        <v>5017.6260356007006</v>
      </c>
      <c r="E934">
        <f>IF(Combined_Data!E929 &gt; 5000, Combined_Data!E929 - 5000, 0)</f>
        <v>0</v>
      </c>
      <c r="F934">
        <f>IF(Combined_Data!F929 &gt; 5000, Combined_Data!F929 - 5000, 0)</f>
        <v>0</v>
      </c>
      <c r="G934">
        <f>IF(Combined_Data!G929 &gt; 5000, Combined_Data!G929 - 5000, 0)</f>
        <v>920.16524060158008</v>
      </c>
      <c r="H934">
        <f>IF(Combined_Data!H929 &gt; 5000, Combined_Data!H929 - 5000, 0)</f>
        <v>0</v>
      </c>
      <c r="I934">
        <f>IF(Combined_Data!I929 &gt; 5000, Combined_Data!I929 - 5000, 0)</f>
        <v>0</v>
      </c>
      <c r="J934">
        <f>IF(Combined_Data!J929 &gt; 5000, Combined_Data!J929 - 5000, 0)</f>
        <v>53.959688012720108</v>
      </c>
      <c r="K934">
        <f>IF(Combined_Data!K929 &gt; 5000, Combined_Data!K929 - 5000, 0)</f>
        <v>0</v>
      </c>
      <c r="L934">
        <f>IF(Combined_Data!L929 &gt; 5000, Combined_Data!L929 - 5000, 0)</f>
        <v>0</v>
      </c>
      <c r="M934">
        <f>IF(Combined_Data!M929 &gt; 5000, Combined_Data!M929 - 5000, 0)</f>
        <v>0</v>
      </c>
      <c r="N934">
        <f t="shared" si="14"/>
        <v>5991.7509642150007</v>
      </c>
    </row>
    <row r="935" spans="1:14" x14ac:dyDescent="0.25">
      <c r="A935" t="s">
        <v>967</v>
      </c>
      <c r="B935">
        <f>IF(Combined_Data!B930 &gt; 5000, Combined_Data!B930 - 5000, 0)</f>
        <v>0</v>
      </c>
      <c r="C935">
        <f>IF(Combined_Data!C930 &gt; 5000, Combined_Data!C930 - 5000, 0)</f>
        <v>4885.7638812377299</v>
      </c>
      <c r="D935">
        <f>IF(Combined_Data!D930 &gt; 5000, Combined_Data!D930 - 5000, 0)</f>
        <v>0</v>
      </c>
      <c r="E935">
        <f>IF(Combined_Data!E930 &gt; 5000, Combined_Data!E930 - 5000, 0)</f>
        <v>0</v>
      </c>
      <c r="F935">
        <f>IF(Combined_Data!F930 &gt; 5000, Combined_Data!F930 - 5000, 0)</f>
        <v>5016.9247447480993</v>
      </c>
      <c r="G935">
        <f>IF(Combined_Data!G930 &gt; 5000, Combined_Data!G930 - 5000, 0)</f>
        <v>0</v>
      </c>
      <c r="H935">
        <f>IF(Combined_Data!H930 &gt; 5000, Combined_Data!H930 - 5000, 0)</f>
        <v>295.55019835666008</v>
      </c>
      <c r="I935">
        <f>IF(Combined_Data!I930 &gt; 5000, Combined_Data!I930 - 5000, 0)</f>
        <v>0</v>
      </c>
      <c r="J935">
        <f>IF(Combined_Data!J930 &gt; 5000, Combined_Data!J930 - 5000, 0)</f>
        <v>0</v>
      </c>
      <c r="K935">
        <f>IF(Combined_Data!K930 &gt; 5000, Combined_Data!K930 - 5000, 0)</f>
        <v>0</v>
      </c>
      <c r="L935">
        <f>IF(Combined_Data!L930 &gt; 5000, Combined_Data!L930 - 5000, 0)</f>
        <v>0</v>
      </c>
      <c r="M935">
        <f>IF(Combined_Data!M930 &gt; 5000, Combined_Data!M930 - 5000, 0)</f>
        <v>0</v>
      </c>
      <c r="N935">
        <f t="shared" si="14"/>
        <v>10198.23882434249</v>
      </c>
    </row>
    <row r="936" spans="1:14" x14ac:dyDescent="0.25">
      <c r="A936" t="s">
        <v>968</v>
      </c>
      <c r="B936">
        <f>IF(Combined_Data!B931 &gt; 5000, Combined_Data!B931 - 5000, 0)</f>
        <v>0</v>
      </c>
      <c r="C936">
        <f>IF(Combined_Data!C931 &gt; 5000, Combined_Data!C931 - 5000, 0)</f>
        <v>3227.6868337256892</v>
      </c>
      <c r="D936">
        <f>IF(Combined_Data!D931 &gt; 5000, Combined_Data!D931 - 5000, 0)</f>
        <v>4587.8407936606509</v>
      </c>
      <c r="E936">
        <f>IF(Combined_Data!E931 &gt; 5000, Combined_Data!E931 - 5000, 0)</f>
        <v>0</v>
      </c>
      <c r="F936">
        <f>IF(Combined_Data!F931 &gt; 5000, Combined_Data!F931 - 5000, 0)</f>
        <v>0</v>
      </c>
      <c r="G936">
        <f>IF(Combined_Data!G931 &gt; 5000, Combined_Data!G931 - 5000, 0)</f>
        <v>208.11182518486021</v>
      </c>
      <c r="H936">
        <f>IF(Combined_Data!H931 &gt; 5000, Combined_Data!H931 - 5000, 0)</f>
        <v>0</v>
      </c>
      <c r="I936">
        <f>IF(Combined_Data!I931 &gt; 5000, Combined_Data!I931 - 5000, 0)</f>
        <v>666.90623754110038</v>
      </c>
      <c r="J936">
        <f>IF(Combined_Data!J931 &gt; 5000, Combined_Data!J931 - 5000, 0)</f>
        <v>747.67955040520974</v>
      </c>
      <c r="K936">
        <f>IF(Combined_Data!K931 &gt; 5000, Combined_Data!K931 - 5000, 0)</f>
        <v>0</v>
      </c>
      <c r="L936">
        <f>IF(Combined_Data!L931 &gt; 5000, Combined_Data!L931 - 5000, 0)</f>
        <v>0</v>
      </c>
      <c r="M936">
        <f>IF(Combined_Data!M931 &gt; 5000, Combined_Data!M931 - 5000, 0)</f>
        <v>0</v>
      </c>
      <c r="N936">
        <f t="shared" si="14"/>
        <v>9438.2252405175095</v>
      </c>
    </row>
    <row r="937" spans="1:14" x14ac:dyDescent="0.25">
      <c r="A937" t="s">
        <v>969</v>
      </c>
      <c r="B937">
        <f>IF(Combined_Data!B932 &gt; 5000, Combined_Data!B932 - 5000, 0)</f>
        <v>0</v>
      </c>
      <c r="C937">
        <f>IF(Combined_Data!C932 &gt; 5000, Combined_Data!C932 - 5000, 0)</f>
        <v>0</v>
      </c>
      <c r="D937">
        <f>IF(Combined_Data!D932 &gt; 5000, Combined_Data!D932 - 5000, 0)</f>
        <v>0</v>
      </c>
      <c r="E937">
        <f>IF(Combined_Data!E932 &gt; 5000, Combined_Data!E932 - 5000, 0)</f>
        <v>7473.7971364874993</v>
      </c>
      <c r="F937">
        <f>IF(Combined_Data!F932 &gt; 5000, Combined_Data!F932 - 5000, 0)</f>
        <v>0</v>
      </c>
      <c r="G937">
        <f>IF(Combined_Data!G932 &gt; 5000, Combined_Data!G932 - 5000, 0)</f>
        <v>0</v>
      </c>
      <c r="H937">
        <f>IF(Combined_Data!H932 &gt; 5000, Combined_Data!H932 - 5000, 0)</f>
        <v>2070.4034517289801</v>
      </c>
      <c r="I937">
        <f>IF(Combined_Data!I932 &gt; 5000, Combined_Data!I932 - 5000, 0)</f>
        <v>0</v>
      </c>
      <c r="J937">
        <f>IF(Combined_Data!J932 &gt; 5000, Combined_Data!J932 - 5000, 0)</f>
        <v>0</v>
      </c>
      <c r="K937">
        <f>IF(Combined_Data!K932 &gt; 5000, Combined_Data!K932 - 5000, 0)</f>
        <v>0</v>
      </c>
      <c r="L937">
        <f>IF(Combined_Data!L932 &gt; 5000, Combined_Data!L932 - 5000, 0)</f>
        <v>3399.6706103290198</v>
      </c>
      <c r="M937">
        <f>IF(Combined_Data!M932 &gt; 5000, Combined_Data!M932 - 5000, 0)</f>
        <v>0</v>
      </c>
      <c r="N937">
        <f t="shared" si="14"/>
        <v>12943.871198545499</v>
      </c>
    </row>
    <row r="938" spans="1:14" x14ac:dyDescent="0.25">
      <c r="A938" t="s">
        <v>970</v>
      </c>
      <c r="B938">
        <f>IF(Combined_Data!B933 &gt; 5000, Combined_Data!B933 - 5000, 0)</f>
        <v>0</v>
      </c>
      <c r="C938">
        <f>IF(Combined_Data!C933 &gt; 5000, Combined_Data!C933 - 5000, 0)</f>
        <v>0</v>
      </c>
      <c r="D938">
        <f>IF(Combined_Data!D933 &gt; 5000, Combined_Data!D933 - 5000, 0)</f>
        <v>0</v>
      </c>
      <c r="E938">
        <f>IF(Combined_Data!E933 &gt; 5000, Combined_Data!E933 - 5000, 0)</f>
        <v>0</v>
      </c>
      <c r="F938">
        <f>IF(Combined_Data!F933 &gt; 5000, Combined_Data!F933 - 5000, 0)</f>
        <v>0</v>
      </c>
      <c r="G938">
        <f>IF(Combined_Data!G933 &gt; 5000, Combined_Data!G933 - 5000, 0)</f>
        <v>7215.8870656407998</v>
      </c>
      <c r="H938">
        <f>IF(Combined_Data!H933 &gt; 5000, Combined_Data!H933 - 5000, 0)</f>
        <v>0</v>
      </c>
      <c r="I938">
        <f>IF(Combined_Data!I933 &gt; 5000, Combined_Data!I933 - 5000, 0)</f>
        <v>0</v>
      </c>
      <c r="J938">
        <f>IF(Combined_Data!J933 &gt; 5000, Combined_Data!J933 - 5000, 0)</f>
        <v>0</v>
      </c>
      <c r="K938">
        <f>IF(Combined_Data!K933 &gt; 5000, Combined_Data!K933 - 5000, 0)</f>
        <v>0</v>
      </c>
      <c r="L938">
        <f>IF(Combined_Data!L933 &gt; 5000, Combined_Data!L933 - 5000, 0)</f>
        <v>5268.1745760378999</v>
      </c>
      <c r="M938">
        <f>IF(Combined_Data!M933 &gt; 5000, Combined_Data!M933 - 5000, 0)</f>
        <v>0</v>
      </c>
      <c r="N938">
        <f t="shared" si="14"/>
        <v>12484.0616416787</v>
      </c>
    </row>
    <row r="939" spans="1:14" x14ac:dyDescent="0.25">
      <c r="A939" t="s">
        <v>971</v>
      </c>
      <c r="B939">
        <f>IF(Combined_Data!B934 &gt; 5000, Combined_Data!B934 - 5000, 0)</f>
        <v>0</v>
      </c>
      <c r="C939">
        <f>IF(Combined_Data!C934 &gt; 5000, Combined_Data!C934 - 5000, 0)</f>
        <v>2798.6922143683296</v>
      </c>
      <c r="D939">
        <f>IF(Combined_Data!D934 &gt; 5000, Combined_Data!D934 - 5000, 0)</f>
        <v>0</v>
      </c>
      <c r="E939">
        <f>IF(Combined_Data!E934 &gt; 5000, Combined_Data!E934 - 5000, 0)</f>
        <v>0</v>
      </c>
      <c r="F939">
        <f>IF(Combined_Data!F934 &gt; 5000, Combined_Data!F934 - 5000, 0)</f>
        <v>1558.02617977311</v>
      </c>
      <c r="G939">
        <f>IF(Combined_Data!G934 &gt; 5000, Combined_Data!G934 - 5000, 0)</f>
        <v>0</v>
      </c>
      <c r="H939">
        <f>IF(Combined_Data!H934 &gt; 5000, Combined_Data!H934 - 5000, 0)</f>
        <v>0</v>
      </c>
      <c r="I939">
        <f>IF(Combined_Data!I934 &gt; 5000, Combined_Data!I934 - 5000, 0)</f>
        <v>2084.7914964370002</v>
      </c>
      <c r="J939">
        <f>IF(Combined_Data!J934 &gt; 5000, Combined_Data!J934 - 5000, 0)</f>
        <v>1221.5107231973998</v>
      </c>
      <c r="K939">
        <f>IF(Combined_Data!K934 &gt; 5000, Combined_Data!K934 - 5000, 0)</f>
        <v>1346.0363116349999</v>
      </c>
      <c r="L939">
        <f>IF(Combined_Data!L934 &gt; 5000, Combined_Data!L934 - 5000, 0)</f>
        <v>0</v>
      </c>
      <c r="M939">
        <f>IF(Combined_Data!M934 &gt; 5000, Combined_Data!M934 - 5000, 0)</f>
        <v>0</v>
      </c>
      <c r="N939">
        <f t="shared" si="14"/>
        <v>9009.0569254108395</v>
      </c>
    </row>
    <row r="940" spans="1:14" x14ac:dyDescent="0.25">
      <c r="A940" t="s">
        <v>972</v>
      </c>
      <c r="B940">
        <f>IF(Combined_Data!B935 &gt; 5000, Combined_Data!B935 - 5000, 0)</f>
        <v>0</v>
      </c>
      <c r="C940">
        <f>IF(Combined_Data!C935 &gt; 5000, Combined_Data!C935 - 5000, 0)</f>
        <v>0</v>
      </c>
      <c r="D940">
        <f>IF(Combined_Data!D935 &gt; 5000, Combined_Data!D935 - 5000, 0)</f>
        <v>526.37299638913009</v>
      </c>
      <c r="E940">
        <f>IF(Combined_Data!E935 &gt; 5000, Combined_Data!E935 - 5000, 0)</f>
        <v>2159.8249194257896</v>
      </c>
      <c r="F940">
        <f>IF(Combined_Data!F935 &gt; 5000, Combined_Data!F935 - 5000, 0)</f>
        <v>0</v>
      </c>
      <c r="G940">
        <f>IF(Combined_Data!G935 &gt; 5000, Combined_Data!G935 - 5000, 0)</f>
        <v>0</v>
      </c>
      <c r="H940">
        <f>IF(Combined_Data!H935 &gt; 5000, Combined_Data!H935 - 5000, 0)</f>
        <v>1017.63706931662</v>
      </c>
      <c r="I940">
        <f>IF(Combined_Data!I935 &gt; 5000, Combined_Data!I935 - 5000, 0)</f>
        <v>0</v>
      </c>
      <c r="J940">
        <f>IF(Combined_Data!J935 &gt; 5000, Combined_Data!J935 - 5000, 0)</f>
        <v>0</v>
      </c>
      <c r="K940">
        <f>IF(Combined_Data!K935 &gt; 5000, Combined_Data!K935 - 5000, 0)</f>
        <v>0</v>
      </c>
      <c r="L940">
        <f>IF(Combined_Data!L935 &gt; 5000, Combined_Data!L935 - 5000, 0)</f>
        <v>0</v>
      </c>
      <c r="M940">
        <f>IF(Combined_Data!M935 &gt; 5000, Combined_Data!M935 - 5000, 0)</f>
        <v>0</v>
      </c>
      <c r="N940">
        <f t="shared" si="14"/>
        <v>3703.8349851315397</v>
      </c>
    </row>
    <row r="941" spans="1:14" x14ac:dyDescent="0.25">
      <c r="A941" t="s">
        <v>973</v>
      </c>
      <c r="B941">
        <f>IF(Combined_Data!B936 &gt; 5000, Combined_Data!B936 - 5000, 0)</f>
        <v>0</v>
      </c>
      <c r="C941">
        <f>IF(Combined_Data!C936 &gt; 5000, Combined_Data!C936 - 5000, 0)</f>
        <v>0</v>
      </c>
      <c r="D941">
        <f>IF(Combined_Data!D936 &gt; 5000, Combined_Data!D936 - 5000, 0)</f>
        <v>0</v>
      </c>
      <c r="E941">
        <f>IF(Combined_Data!E936 &gt; 5000, Combined_Data!E936 - 5000, 0)</f>
        <v>0</v>
      </c>
      <c r="F941">
        <f>IF(Combined_Data!F936 &gt; 5000, Combined_Data!F936 - 5000, 0)</f>
        <v>0</v>
      </c>
      <c r="G941">
        <f>IF(Combined_Data!G936 &gt; 5000, Combined_Data!G936 - 5000, 0)</f>
        <v>0</v>
      </c>
      <c r="H941">
        <f>IF(Combined_Data!H936 &gt; 5000, Combined_Data!H936 - 5000, 0)</f>
        <v>0</v>
      </c>
      <c r="I941">
        <f>IF(Combined_Data!I936 &gt; 5000, Combined_Data!I936 - 5000, 0)</f>
        <v>1085.4910887209699</v>
      </c>
      <c r="J941">
        <f>IF(Combined_Data!J936 &gt; 5000, Combined_Data!J936 - 5000, 0)</f>
        <v>2494.6886621760696</v>
      </c>
      <c r="K941">
        <f>IF(Combined_Data!K936 &gt; 5000, Combined_Data!K936 - 5000, 0)</f>
        <v>0</v>
      </c>
      <c r="L941">
        <f>IF(Combined_Data!L936 &gt; 5000, Combined_Data!L936 - 5000, 0)</f>
        <v>0</v>
      </c>
      <c r="M941">
        <f>IF(Combined_Data!M936 &gt; 5000, Combined_Data!M936 - 5000, 0)</f>
        <v>5050.2875804337</v>
      </c>
      <c r="N941">
        <f t="shared" si="14"/>
        <v>8630.4673313307394</v>
      </c>
    </row>
    <row r="942" spans="1:14" x14ac:dyDescent="0.25">
      <c r="A942" t="s">
        <v>974</v>
      </c>
      <c r="B942">
        <f>IF(Combined_Data!B937 &gt; 5000, Combined_Data!B937 - 5000, 0)</f>
        <v>0</v>
      </c>
      <c r="C942">
        <f>IF(Combined_Data!C937 &gt; 5000, Combined_Data!C937 - 5000, 0)</f>
        <v>1308.0214507933997</v>
      </c>
      <c r="D942">
        <f>IF(Combined_Data!D937 &gt; 5000, Combined_Data!D937 - 5000, 0)</f>
        <v>0</v>
      </c>
      <c r="E942">
        <f>IF(Combined_Data!E937 &gt; 5000, Combined_Data!E937 - 5000, 0)</f>
        <v>0</v>
      </c>
      <c r="F942">
        <f>IF(Combined_Data!F937 &gt; 5000, Combined_Data!F937 - 5000, 0)</f>
        <v>1057.4565693170498</v>
      </c>
      <c r="G942">
        <f>IF(Combined_Data!G937 &gt; 5000, Combined_Data!G937 - 5000, 0)</f>
        <v>2953.9027505608201</v>
      </c>
      <c r="H942">
        <f>IF(Combined_Data!H937 &gt; 5000, Combined_Data!H937 - 5000, 0)</f>
        <v>0</v>
      </c>
      <c r="I942">
        <f>IF(Combined_Data!I937 &gt; 5000, Combined_Data!I937 - 5000, 0)</f>
        <v>1142.9749334225198</v>
      </c>
      <c r="J942">
        <f>IF(Combined_Data!J937 &gt; 5000, Combined_Data!J937 - 5000, 0)</f>
        <v>0</v>
      </c>
      <c r="K942">
        <f>IF(Combined_Data!K937 &gt; 5000, Combined_Data!K937 - 5000, 0)</f>
        <v>0</v>
      </c>
      <c r="L942">
        <f>IF(Combined_Data!L937 &gt; 5000, Combined_Data!L937 - 5000, 0)</f>
        <v>0</v>
      </c>
      <c r="M942">
        <f>IF(Combined_Data!M937 &gt; 5000, Combined_Data!M937 - 5000, 0)</f>
        <v>0</v>
      </c>
      <c r="N942">
        <f t="shared" si="14"/>
        <v>6462.3557040937894</v>
      </c>
    </row>
    <row r="943" spans="1:14" x14ac:dyDescent="0.25">
      <c r="A943" t="s">
        <v>975</v>
      </c>
      <c r="B943">
        <f>IF(Combined_Data!B938 &gt; 5000, Combined_Data!B938 - 5000, 0)</f>
        <v>0</v>
      </c>
      <c r="C943">
        <f>IF(Combined_Data!C938 &gt; 5000, Combined_Data!C938 - 5000, 0)</f>
        <v>0</v>
      </c>
      <c r="D943">
        <f>IF(Combined_Data!D938 &gt; 5000, Combined_Data!D938 - 5000, 0)</f>
        <v>0</v>
      </c>
      <c r="E943">
        <f>IF(Combined_Data!E938 &gt; 5000, Combined_Data!E938 - 5000, 0)</f>
        <v>616.91073091306043</v>
      </c>
      <c r="F943">
        <f>IF(Combined_Data!F938 &gt; 5000, Combined_Data!F938 - 5000, 0)</f>
        <v>1962.3592897641902</v>
      </c>
      <c r="G943">
        <f>IF(Combined_Data!G938 &gt; 5000, Combined_Data!G938 - 5000, 0)</f>
        <v>0</v>
      </c>
      <c r="H943">
        <f>IF(Combined_Data!H938 &gt; 5000, Combined_Data!H938 - 5000, 0)</f>
        <v>2114.4351951147901</v>
      </c>
      <c r="I943">
        <f>IF(Combined_Data!I938 &gt; 5000, Combined_Data!I938 - 5000, 0)</f>
        <v>0</v>
      </c>
      <c r="J943">
        <f>IF(Combined_Data!J938 &gt; 5000, Combined_Data!J938 - 5000, 0)</f>
        <v>0</v>
      </c>
      <c r="K943">
        <f>IF(Combined_Data!K938 &gt; 5000, Combined_Data!K938 - 5000, 0)</f>
        <v>357.23258091652042</v>
      </c>
      <c r="L943">
        <f>IF(Combined_Data!L938 &gt; 5000, Combined_Data!L938 - 5000, 0)</f>
        <v>0</v>
      </c>
      <c r="M943">
        <f>IF(Combined_Data!M938 &gt; 5000, Combined_Data!M938 - 5000, 0)</f>
        <v>0</v>
      </c>
      <c r="N943">
        <f t="shared" si="14"/>
        <v>5050.9377967085611</v>
      </c>
    </row>
    <row r="944" spans="1:14" x14ac:dyDescent="0.25">
      <c r="A944" t="s">
        <v>976</v>
      </c>
      <c r="B944">
        <f>IF(Combined_Data!B939 &gt; 5000, Combined_Data!B939 - 5000, 0)</f>
        <v>0</v>
      </c>
      <c r="C944">
        <f>IF(Combined_Data!C939 &gt; 5000, Combined_Data!C939 - 5000, 0)</f>
        <v>2848.0417547597299</v>
      </c>
      <c r="D944">
        <f>IF(Combined_Data!D939 &gt; 5000, Combined_Data!D939 - 5000, 0)</f>
        <v>0</v>
      </c>
      <c r="E944">
        <f>IF(Combined_Data!E939 &gt; 5000, Combined_Data!E939 - 5000, 0)</f>
        <v>0</v>
      </c>
      <c r="F944">
        <f>IF(Combined_Data!F939 &gt; 5000, Combined_Data!F939 - 5000, 0)</f>
        <v>0</v>
      </c>
      <c r="G944">
        <f>IF(Combined_Data!G939 &gt; 5000, Combined_Data!G939 - 5000, 0)</f>
        <v>14714.349502182198</v>
      </c>
      <c r="H944">
        <f>IF(Combined_Data!H939 &gt; 5000, Combined_Data!H939 - 5000, 0)</f>
        <v>0</v>
      </c>
      <c r="I944">
        <f>IF(Combined_Data!I939 &gt; 5000, Combined_Data!I939 - 5000, 0)</f>
        <v>0</v>
      </c>
      <c r="J944">
        <f>IF(Combined_Data!J939 &gt; 5000, Combined_Data!J939 - 5000, 0)</f>
        <v>0</v>
      </c>
      <c r="K944">
        <f>IF(Combined_Data!K939 &gt; 5000, Combined_Data!K939 - 5000, 0)</f>
        <v>0</v>
      </c>
      <c r="L944">
        <f>IF(Combined_Data!L939 &gt; 5000, Combined_Data!L939 - 5000, 0)</f>
        <v>0</v>
      </c>
      <c r="M944">
        <f>IF(Combined_Data!M939 &gt; 5000, Combined_Data!M939 - 5000, 0)</f>
        <v>516.04219843118972</v>
      </c>
      <c r="N944">
        <f t="shared" si="14"/>
        <v>18078.433455373117</v>
      </c>
    </row>
    <row r="945" spans="1:14" x14ac:dyDescent="0.25">
      <c r="A945" t="s">
        <v>977</v>
      </c>
      <c r="B945">
        <f>IF(Combined_Data!B940 &gt; 5000, Combined_Data!B940 - 5000, 0)</f>
        <v>0</v>
      </c>
      <c r="C945">
        <f>IF(Combined_Data!C940 &gt; 5000, Combined_Data!C940 - 5000, 0)</f>
        <v>0</v>
      </c>
      <c r="D945">
        <f>IF(Combined_Data!D940 &gt; 5000, Combined_Data!D940 - 5000, 0)</f>
        <v>8635.7741181007004</v>
      </c>
      <c r="E945">
        <f>IF(Combined_Data!E940 &gt; 5000, Combined_Data!E940 - 5000, 0)</f>
        <v>1064.7418755539902</v>
      </c>
      <c r="F945">
        <f>IF(Combined_Data!F940 &gt; 5000, Combined_Data!F940 - 5000, 0)</f>
        <v>1185.3426415609301</v>
      </c>
      <c r="G945">
        <f>IF(Combined_Data!G940 &gt; 5000, Combined_Data!G940 - 5000, 0)</f>
        <v>1559.9861052946899</v>
      </c>
      <c r="H945">
        <f>IF(Combined_Data!H940 &gt; 5000, Combined_Data!H940 - 5000, 0)</f>
        <v>0</v>
      </c>
      <c r="I945">
        <f>IF(Combined_Data!I940 &gt; 5000, Combined_Data!I940 - 5000, 0)</f>
        <v>0</v>
      </c>
      <c r="J945">
        <f>IF(Combined_Data!J940 &gt; 5000, Combined_Data!J940 - 5000, 0)</f>
        <v>0</v>
      </c>
      <c r="K945">
        <f>IF(Combined_Data!K940 &gt; 5000, Combined_Data!K940 - 5000, 0)</f>
        <v>18223.098746060401</v>
      </c>
      <c r="L945">
        <f>IF(Combined_Data!L940 &gt; 5000, Combined_Data!L940 - 5000, 0)</f>
        <v>0</v>
      </c>
      <c r="M945">
        <f>IF(Combined_Data!M940 &gt; 5000, Combined_Data!M940 - 5000, 0)</f>
        <v>0</v>
      </c>
      <c r="N945">
        <f t="shared" si="14"/>
        <v>30668.943486570712</v>
      </c>
    </row>
    <row r="946" spans="1:14" x14ac:dyDescent="0.25">
      <c r="A946" t="s">
        <v>978</v>
      </c>
      <c r="B946">
        <f>IF(Combined_Data!B941 &gt; 5000, Combined_Data!B941 - 5000, 0)</f>
        <v>0</v>
      </c>
      <c r="C946">
        <f>IF(Combined_Data!C941 &gt; 5000, Combined_Data!C941 - 5000, 0)</f>
        <v>5687.2440255452002</v>
      </c>
      <c r="D946">
        <f>IF(Combined_Data!D941 &gt; 5000, Combined_Data!D941 - 5000, 0)</f>
        <v>0</v>
      </c>
      <c r="E946">
        <f>IF(Combined_Data!E941 &gt; 5000, Combined_Data!E941 - 5000, 0)</f>
        <v>0</v>
      </c>
      <c r="F946">
        <f>IF(Combined_Data!F941 &gt; 5000, Combined_Data!F941 - 5000, 0)</f>
        <v>3766.9452624850801</v>
      </c>
      <c r="G946">
        <f>IF(Combined_Data!G941 &gt; 5000, Combined_Data!G941 - 5000, 0)</f>
        <v>0</v>
      </c>
      <c r="H946">
        <f>IF(Combined_Data!H941 &gt; 5000, Combined_Data!H941 - 5000, 0)</f>
        <v>0</v>
      </c>
      <c r="I946">
        <f>IF(Combined_Data!I941 &gt; 5000, Combined_Data!I941 - 5000, 0)</f>
        <v>0</v>
      </c>
      <c r="J946">
        <f>IF(Combined_Data!J941 &gt; 5000, Combined_Data!J941 - 5000, 0)</f>
        <v>0</v>
      </c>
      <c r="K946">
        <f>IF(Combined_Data!K941 &gt; 5000, Combined_Data!K941 - 5000, 0)</f>
        <v>3035.9825703364504</v>
      </c>
      <c r="L946">
        <f>IF(Combined_Data!L941 &gt; 5000, Combined_Data!L941 - 5000, 0)</f>
        <v>0</v>
      </c>
      <c r="M946">
        <f>IF(Combined_Data!M941 &gt; 5000, Combined_Data!M941 - 5000, 0)</f>
        <v>0</v>
      </c>
      <c r="N946">
        <f t="shared" si="14"/>
        <v>12490.171858366732</v>
      </c>
    </row>
    <row r="947" spans="1:14" x14ac:dyDescent="0.25">
      <c r="A947" t="s">
        <v>979</v>
      </c>
      <c r="B947">
        <f>IF(Combined_Data!B942 &gt; 5000, Combined_Data!B942 - 5000, 0)</f>
        <v>0</v>
      </c>
      <c r="C947">
        <f>IF(Combined_Data!C942 &gt; 5000, Combined_Data!C942 - 5000, 0)</f>
        <v>0</v>
      </c>
      <c r="D947">
        <f>IF(Combined_Data!D942 &gt; 5000, Combined_Data!D942 - 5000, 0)</f>
        <v>4596.6655317763907</v>
      </c>
      <c r="E947">
        <f>IF(Combined_Data!E942 &gt; 5000, Combined_Data!E942 - 5000, 0)</f>
        <v>0</v>
      </c>
      <c r="F947">
        <f>IF(Combined_Data!F942 &gt; 5000, Combined_Data!F942 - 5000, 0)</f>
        <v>3069.37075742667</v>
      </c>
      <c r="G947">
        <f>IF(Combined_Data!G942 &gt; 5000, Combined_Data!G942 - 5000, 0)</f>
        <v>0</v>
      </c>
      <c r="H947">
        <f>IF(Combined_Data!H942 &gt; 5000, Combined_Data!H942 - 5000, 0)</f>
        <v>5686.6553517093998</v>
      </c>
      <c r="I947">
        <f>IF(Combined_Data!I942 &gt; 5000, Combined_Data!I942 - 5000, 0)</f>
        <v>0</v>
      </c>
      <c r="J947">
        <f>IF(Combined_Data!J942 &gt; 5000, Combined_Data!J942 - 5000, 0)</f>
        <v>0</v>
      </c>
      <c r="K947">
        <f>IF(Combined_Data!K942 &gt; 5000, Combined_Data!K942 - 5000, 0)</f>
        <v>0</v>
      </c>
      <c r="L947">
        <f>IF(Combined_Data!L942 &gt; 5000, Combined_Data!L942 - 5000, 0)</f>
        <v>12839.788225295</v>
      </c>
      <c r="M947">
        <f>IF(Combined_Data!M942 &gt; 5000, Combined_Data!M942 - 5000, 0)</f>
        <v>0</v>
      </c>
      <c r="N947">
        <f t="shared" si="14"/>
        <v>26192.479866207461</v>
      </c>
    </row>
    <row r="948" spans="1:14" x14ac:dyDescent="0.25">
      <c r="A948" t="s">
        <v>980</v>
      </c>
      <c r="B948">
        <f>IF(Combined_Data!B943 &gt; 5000, Combined_Data!B943 - 5000, 0)</f>
        <v>0</v>
      </c>
      <c r="C948">
        <f>IF(Combined_Data!C943 &gt; 5000, Combined_Data!C943 - 5000, 0)</f>
        <v>0</v>
      </c>
      <c r="D948">
        <f>IF(Combined_Data!D943 &gt; 5000, Combined_Data!D943 - 5000, 0)</f>
        <v>4801.6340932913699</v>
      </c>
      <c r="E948">
        <f>IF(Combined_Data!E943 &gt; 5000, Combined_Data!E943 - 5000, 0)</f>
        <v>372.31310529409984</v>
      </c>
      <c r="F948">
        <f>IF(Combined_Data!F943 &gt; 5000, Combined_Data!F943 - 5000, 0)</f>
        <v>1713.0366569419402</v>
      </c>
      <c r="G948">
        <f>IF(Combined_Data!G943 &gt; 5000, Combined_Data!G943 - 5000, 0)</f>
        <v>0</v>
      </c>
      <c r="H948">
        <f>IF(Combined_Data!H943 &gt; 5000, Combined_Data!H943 - 5000, 0)</f>
        <v>0</v>
      </c>
      <c r="I948">
        <f>IF(Combined_Data!I943 &gt; 5000, Combined_Data!I943 - 5000, 0)</f>
        <v>0</v>
      </c>
      <c r="J948">
        <f>IF(Combined_Data!J943 &gt; 5000, Combined_Data!J943 - 5000, 0)</f>
        <v>0</v>
      </c>
      <c r="K948">
        <f>IF(Combined_Data!K943 &gt; 5000, Combined_Data!K943 - 5000, 0)</f>
        <v>0</v>
      </c>
      <c r="L948">
        <f>IF(Combined_Data!L943 &gt; 5000, Combined_Data!L943 - 5000, 0)</f>
        <v>5464.8177322702995</v>
      </c>
      <c r="M948">
        <f>IF(Combined_Data!M943 &gt; 5000, Combined_Data!M943 - 5000, 0)</f>
        <v>0</v>
      </c>
      <c r="N948">
        <f t="shared" si="14"/>
        <v>12351.801587797709</v>
      </c>
    </row>
    <row r="949" spans="1:14" x14ac:dyDescent="0.25">
      <c r="A949" t="s">
        <v>981</v>
      </c>
      <c r="B949">
        <f>IF(Combined_Data!B944 &gt; 5000, Combined_Data!B944 - 5000, 0)</f>
        <v>0</v>
      </c>
      <c r="C949">
        <f>IF(Combined_Data!C944 &gt; 5000, Combined_Data!C944 - 5000, 0)</f>
        <v>0</v>
      </c>
      <c r="D949">
        <f>IF(Combined_Data!D944 &gt; 5000, Combined_Data!D944 - 5000, 0)</f>
        <v>0</v>
      </c>
      <c r="E949">
        <f>IF(Combined_Data!E944 &gt; 5000, Combined_Data!E944 - 5000, 0)</f>
        <v>35.987328445969979</v>
      </c>
      <c r="F949">
        <f>IF(Combined_Data!F944 &gt; 5000, Combined_Data!F944 - 5000, 0)</f>
        <v>0</v>
      </c>
      <c r="G949">
        <f>IF(Combined_Data!G944 &gt; 5000, Combined_Data!G944 - 5000, 0)</f>
        <v>0</v>
      </c>
      <c r="H949">
        <f>IF(Combined_Data!H944 &gt; 5000, Combined_Data!H944 - 5000, 0)</f>
        <v>643.62422235501981</v>
      </c>
      <c r="I949">
        <f>IF(Combined_Data!I944 &gt; 5000, Combined_Data!I944 - 5000, 0)</f>
        <v>5804.9164482685992</v>
      </c>
      <c r="J949">
        <f>IF(Combined_Data!J944 &gt; 5000, Combined_Data!J944 - 5000, 0)</f>
        <v>0</v>
      </c>
      <c r="K949">
        <f>IF(Combined_Data!K944 &gt; 5000, Combined_Data!K944 - 5000, 0)</f>
        <v>0</v>
      </c>
      <c r="L949">
        <f>IF(Combined_Data!L944 &gt; 5000, Combined_Data!L944 - 5000, 0)</f>
        <v>0</v>
      </c>
      <c r="M949">
        <f>IF(Combined_Data!M944 &gt; 5000, Combined_Data!M944 - 5000, 0)</f>
        <v>0</v>
      </c>
      <c r="N949">
        <f t="shared" si="14"/>
        <v>6484.527999069589</v>
      </c>
    </row>
    <row r="950" spans="1:14" x14ac:dyDescent="0.25">
      <c r="A950" t="s">
        <v>982</v>
      </c>
      <c r="B950">
        <f>IF(Combined_Data!B945 &gt; 5000, Combined_Data!B945 - 5000, 0)</f>
        <v>0</v>
      </c>
      <c r="C950">
        <f>IF(Combined_Data!C945 &gt; 5000, Combined_Data!C945 - 5000, 0)</f>
        <v>90.161464409089604</v>
      </c>
      <c r="D950">
        <f>IF(Combined_Data!D945 &gt; 5000, Combined_Data!D945 - 5000, 0)</f>
        <v>0</v>
      </c>
      <c r="E950">
        <f>IF(Combined_Data!E945 &gt; 5000, Combined_Data!E945 - 5000, 0)</f>
        <v>0</v>
      </c>
      <c r="F950">
        <f>IF(Combined_Data!F945 &gt; 5000, Combined_Data!F945 - 5000, 0)</f>
        <v>2620.3600798819598</v>
      </c>
      <c r="G950">
        <f>IF(Combined_Data!G945 &gt; 5000, Combined_Data!G945 - 5000, 0)</f>
        <v>0</v>
      </c>
      <c r="H950">
        <f>IF(Combined_Data!H945 &gt; 5000, Combined_Data!H945 - 5000, 0)</f>
        <v>0</v>
      </c>
      <c r="I950">
        <f>IF(Combined_Data!I945 &gt; 5000, Combined_Data!I945 - 5000, 0)</f>
        <v>2841.3323673279001</v>
      </c>
      <c r="J950">
        <f>IF(Combined_Data!J945 &gt; 5000, Combined_Data!J945 - 5000, 0)</f>
        <v>1520.8674027106799</v>
      </c>
      <c r="K950">
        <f>IF(Combined_Data!K945 &gt; 5000, Combined_Data!K945 - 5000, 0)</f>
        <v>0</v>
      </c>
      <c r="L950">
        <f>IF(Combined_Data!L945 &gt; 5000, Combined_Data!L945 - 5000, 0)</f>
        <v>0</v>
      </c>
      <c r="M950">
        <f>IF(Combined_Data!M945 &gt; 5000, Combined_Data!M945 - 5000, 0)</f>
        <v>0</v>
      </c>
      <c r="N950">
        <f t="shared" si="14"/>
        <v>7072.7213143296294</v>
      </c>
    </row>
    <row r="951" spans="1:14" x14ac:dyDescent="0.25">
      <c r="A951" t="s">
        <v>983</v>
      </c>
      <c r="B951">
        <f>IF(Combined_Data!B946 &gt; 5000, Combined_Data!B946 - 5000, 0)</f>
        <v>0</v>
      </c>
      <c r="C951">
        <f>IF(Combined_Data!C946 &gt; 5000, Combined_Data!C946 - 5000, 0)</f>
        <v>0</v>
      </c>
      <c r="D951">
        <f>IF(Combined_Data!D946 &gt; 5000, Combined_Data!D946 - 5000, 0)</f>
        <v>0</v>
      </c>
      <c r="E951">
        <f>IF(Combined_Data!E946 &gt; 5000, Combined_Data!E946 - 5000, 0)</f>
        <v>0</v>
      </c>
      <c r="F951">
        <f>IF(Combined_Data!F946 &gt; 5000, Combined_Data!F946 - 5000, 0)</f>
        <v>0</v>
      </c>
      <c r="G951">
        <f>IF(Combined_Data!G946 &gt; 5000, Combined_Data!G946 - 5000, 0)</f>
        <v>0</v>
      </c>
      <c r="H951">
        <f>IF(Combined_Data!H946 &gt; 5000, Combined_Data!H946 - 5000, 0)</f>
        <v>4328.6101973490895</v>
      </c>
      <c r="I951">
        <f>IF(Combined_Data!I946 &gt; 5000, Combined_Data!I946 - 5000, 0)</f>
        <v>1781.6459601256802</v>
      </c>
      <c r="J951">
        <f>IF(Combined_Data!J946 &gt; 5000, Combined_Data!J946 - 5000, 0)</f>
        <v>7158.2838330426002</v>
      </c>
      <c r="K951">
        <f>IF(Combined_Data!K946 &gt; 5000, Combined_Data!K946 - 5000, 0)</f>
        <v>0</v>
      </c>
      <c r="L951">
        <f>IF(Combined_Data!L946 &gt; 5000, Combined_Data!L946 - 5000, 0)</f>
        <v>0</v>
      </c>
      <c r="M951">
        <f>IF(Combined_Data!M946 &gt; 5000, Combined_Data!M946 - 5000, 0)</f>
        <v>0</v>
      </c>
      <c r="N951">
        <f t="shared" si="14"/>
        <v>13268.539990517369</v>
      </c>
    </row>
    <row r="952" spans="1:14" x14ac:dyDescent="0.25">
      <c r="A952" t="s">
        <v>984</v>
      </c>
      <c r="B952">
        <f>IF(Combined_Data!B947 &gt; 5000, Combined_Data!B947 - 5000, 0)</f>
        <v>0</v>
      </c>
      <c r="C952">
        <f>IF(Combined_Data!C947 &gt; 5000, Combined_Data!C947 - 5000, 0)</f>
        <v>3554.2371007505099</v>
      </c>
      <c r="D952">
        <f>IF(Combined_Data!D947 &gt; 5000, Combined_Data!D947 - 5000, 0)</f>
        <v>0</v>
      </c>
      <c r="E952">
        <f>IF(Combined_Data!E947 &gt; 5000, Combined_Data!E947 - 5000, 0)</f>
        <v>7433.7838131102999</v>
      </c>
      <c r="F952">
        <f>IF(Combined_Data!F947 &gt; 5000, Combined_Data!F947 - 5000, 0)</f>
        <v>0</v>
      </c>
      <c r="G952">
        <f>IF(Combined_Data!G947 &gt; 5000, Combined_Data!G947 - 5000, 0)</f>
        <v>0</v>
      </c>
      <c r="H952">
        <f>IF(Combined_Data!H947 &gt; 5000, Combined_Data!H947 - 5000, 0)</f>
        <v>21736.598621208901</v>
      </c>
      <c r="I952">
        <f>IF(Combined_Data!I947 &gt; 5000, Combined_Data!I947 - 5000, 0)</f>
        <v>0</v>
      </c>
      <c r="J952">
        <f>IF(Combined_Data!J947 &gt; 5000, Combined_Data!J947 - 5000, 0)</f>
        <v>0</v>
      </c>
      <c r="K952">
        <f>IF(Combined_Data!K947 &gt; 5000, Combined_Data!K947 - 5000, 0)</f>
        <v>914.07621801425012</v>
      </c>
      <c r="L952">
        <f>IF(Combined_Data!L947 &gt; 5000, Combined_Data!L947 - 5000, 0)</f>
        <v>0</v>
      </c>
      <c r="M952">
        <f>IF(Combined_Data!M947 &gt; 5000, Combined_Data!M947 - 5000, 0)</f>
        <v>0</v>
      </c>
      <c r="N952">
        <f t="shared" si="14"/>
        <v>33638.695753083957</v>
      </c>
    </row>
    <row r="953" spans="1:14" x14ac:dyDescent="0.25">
      <c r="A953" t="s">
        <v>985</v>
      </c>
      <c r="B953">
        <f>IF(Combined_Data!B948 &gt; 5000, Combined_Data!B948 - 5000, 0)</f>
        <v>0</v>
      </c>
      <c r="C953">
        <f>IF(Combined_Data!C948 &gt; 5000, Combined_Data!C948 - 5000, 0)</f>
        <v>0</v>
      </c>
      <c r="D953">
        <f>IF(Combined_Data!D948 &gt; 5000, Combined_Data!D948 - 5000, 0)</f>
        <v>0</v>
      </c>
      <c r="E953">
        <f>IF(Combined_Data!E948 &gt; 5000, Combined_Data!E948 - 5000, 0)</f>
        <v>0</v>
      </c>
      <c r="F953">
        <f>IF(Combined_Data!F948 &gt; 5000, Combined_Data!F948 - 5000, 0)</f>
        <v>9517.2972474805993</v>
      </c>
      <c r="G953">
        <f>IF(Combined_Data!G948 &gt; 5000, Combined_Data!G948 - 5000, 0)</f>
        <v>0</v>
      </c>
      <c r="H953">
        <f>IF(Combined_Data!H948 &gt; 5000, Combined_Data!H948 - 5000, 0)</f>
        <v>0</v>
      </c>
      <c r="I953">
        <f>IF(Combined_Data!I948 &gt; 5000, Combined_Data!I948 - 5000, 0)</f>
        <v>0</v>
      </c>
      <c r="J953">
        <f>IF(Combined_Data!J948 &gt; 5000, Combined_Data!J948 - 5000, 0)</f>
        <v>0</v>
      </c>
      <c r="K953">
        <f>IF(Combined_Data!K948 &gt; 5000, Combined_Data!K948 - 5000, 0)</f>
        <v>0</v>
      </c>
      <c r="L953">
        <f>IF(Combined_Data!L948 &gt; 5000, Combined_Data!L948 - 5000, 0)</f>
        <v>6892.7067178733996</v>
      </c>
      <c r="M953">
        <f>IF(Combined_Data!M948 &gt; 5000, Combined_Data!M948 - 5000, 0)</f>
        <v>0</v>
      </c>
      <c r="N953">
        <f t="shared" si="14"/>
        <v>16410.003965354001</v>
      </c>
    </row>
    <row r="954" spans="1:14" x14ac:dyDescent="0.25">
      <c r="A954" t="s">
        <v>986</v>
      </c>
      <c r="B954">
        <f>IF(Combined_Data!B949 &gt; 5000, Combined_Data!B949 - 5000, 0)</f>
        <v>0</v>
      </c>
      <c r="C954">
        <f>IF(Combined_Data!C949 &gt; 5000, Combined_Data!C949 - 5000, 0)</f>
        <v>769.47676590742958</v>
      </c>
      <c r="D954">
        <f>IF(Combined_Data!D949 &gt; 5000, Combined_Data!D949 - 5000, 0)</f>
        <v>927.6481915500899</v>
      </c>
      <c r="E954">
        <f>IF(Combined_Data!E949 &gt; 5000, Combined_Data!E949 - 5000, 0)</f>
        <v>0</v>
      </c>
      <c r="F954">
        <f>IF(Combined_Data!F949 &gt; 5000, Combined_Data!F949 - 5000, 0)</f>
        <v>0</v>
      </c>
      <c r="G954">
        <f>IF(Combined_Data!G949 &gt; 5000, Combined_Data!G949 - 5000, 0)</f>
        <v>0</v>
      </c>
      <c r="H954">
        <f>IF(Combined_Data!H949 &gt; 5000, Combined_Data!H949 - 5000, 0)</f>
        <v>0</v>
      </c>
      <c r="I954">
        <f>IF(Combined_Data!I949 &gt; 5000, Combined_Data!I949 - 5000, 0)</f>
        <v>0</v>
      </c>
      <c r="J954">
        <f>IF(Combined_Data!J949 &gt; 5000, Combined_Data!J949 - 5000, 0)</f>
        <v>0</v>
      </c>
      <c r="K954">
        <f>IF(Combined_Data!K949 &gt; 5000, Combined_Data!K949 - 5000, 0)</f>
        <v>4398.87418724911</v>
      </c>
      <c r="L954">
        <f>IF(Combined_Data!L949 &gt; 5000, Combined_Data!L949 - 5000, 0)</f>
        <v>0</v>
      </c>
      <c r="M954">
        <f>IF(Combined_Data!M949 &gt; 5000, Combined_Data!M949 - 5000, 0)</f>
        <v>0</v>
      </c>
      <c r="N954">
        <f t="shared" si="14"/>
        <v>6095.9991447066295</v>
      </c>
    </row>
    <row r="955" spans="1:14" x14ac:dyDescent="0.25">
      <c r="A955" t="s">
        <v>987</v>
      </c>
      <c r="B955">
        <f>IF(Combined_Data!B950 &gt; 5000, Combined_Data!B950 - 5000, 0)</f>
        <v>0</v>
      </c>
      <c r="C955">
        <f>IF(Combined_Data!C950 &gt; 5000, Combined_Data!C950 - 5000, 0)</f>
        <v>504.66002898575971</v>
      </c>
      <c r="D955">
        <f>IF(Combined_Data!D950 &gt; 5000, Combined_Data!D950 - 5000, 0)</f>
        <v>0</v>
      </c>
      <c r="E955">
        <f>IF(Combined_Data!E950 &gt; 5000, Combined_Data!E950 - 5000, 0)</f>
        <v>0</v>
      </c>
      <c r="F955">
        <f>IF(Combined_Data!F950 &gt; 5000, Combined_Data!F950 - 5000, 0)</f>
        <v>0</v>
      </c>
      <c r="G955">
        <f>IF(Combined_Data!G950 &gt; 5000, Combined_Data!G950 - 5000, 0)</f>
        <v>89.219612475600115</v>
      </c>
      <c r="H955">
        <f>IF(Combined_Data!H950 &gt; 5000, Combined_Data!H950 - 5000, 0)</f>
        <v>0</v>
      </c>
      <c r="I955">
        <f>IF(Combined_Data!I950 &gt; 5000, Combined_Data!I950 - 5000, 0)</f>
        <v>0</v>
      </c>
      <c r="J955">
        <f>IF(Combined_Data!J950 &gt; 5000, Combined_Data!J950 - 5000, 0)</f>
        <v>0</v>
      </c>
      <c r="K955">
        <f>IF(Combined_Data!K950 &gt; 5000, Combined_Data!K950 - 5000, 0)</f>
        <v>3117.0924271494796</v>
      </c>
      <c r="L955">
        <f>IF(Combined_Data!L950 &gt; 5000, Combined_Data!L950 - 5000, 0)</f>
        <v>0</v>
      </c>
      <c r="M955">
        <f>IF(Combined_Data!M950 &gt; 5000, Combined_Data!M950 - 5000, 0)</f>
        <v>0</v>
      </c>
      <c r="N955">
        <f t="shared" si="14"/>
        <v>3710.9720686108394</v>
      </c>
    </row>
    <row r="956" spans="1:14" x14ac:dyDescent="0.25">
      <c r="A956" t="s">
        <v>988</v>
      </c>
      <c r="B956">
        <f>IF(Combined_Data!B951 &gt; 5000, Combined_Data!B951 - 5000, 0)</f>
        <v>0</v>
      </c>
      <c r="C956">
        <f>IF(Combined_Data!C951 &gt; 5000, Combined_Data!C951 - 5000, 0)</f>
        <v>208.71348231275988</v>
      </c>
      <c r="D956">
        <f>IF(Combined_Data!D951 &gt; 5000, Combined_Data!D951 - 5000, 0)</f>
        <v>0</v>
      </c>
      <c r="E956">
        <f>IF(Combined_Data!E951 &gt; 5000, Combined_Data!E951 - 5000, 0)</f>
        <v>0</v>
      </c>
      <c r="F956">
        <f>IF(Combined_Data!F951 &gt; 5000, Combined_Data!F951 - 5000, 0)</f>
        <v>0</v>
      </c>
      <c r="G956">
        <f>IF(Combined_Data!G951 &gt; 5000, Combined_Data!G951 - 5000, 0)</f>
        <v>0</v>
      </c>
      <c r="H956">
        <f>IF(Combined_Data!H951 &gt; 5000, Combined_Data!H951 - 5000, 0)</f>
        <v>0</v>
      </c>
      <c r="I956">
        <f>IF(Combined_Data!I951 &gt; 5000, Combined_Data!I951 - 5000, 0)</f>
        <v>0</v>
      </c>
      <c r="J956">
        <f>IF(Combined_Data!J951 &gt; 5000, Combined_Data!J951 - 5000, 0)</f>
        <v>0</v>
      </c>
      <c r="K956">
        <f>IF(Combined_Data!K951 &gt; 5000, Combined_Data!K951 - 5000, 0)</f>
        <v>0</v>
      </c>
      <c r="L956">
        <f>IF(Combined_Data!L951 &gt; 5000, Combined_Data!L951 - 5000, 0)</f>
        <v>0</v>
      </c>
      <c r="M956">
        <f>IF(Combined_Data!M951 &gt; 5000, Combined_Data!M951 - 5000, 0)</f>
        <v>0</v>
      </c>
      <c r="N956">
        <f t="shared" si="14"/>
        <v>208.71348231275988</v>
      </c>
    </row>
    <row r="957" spans="1:14" x14ac:dyDescent="0.25">
      <c r="A957" t="s">
        <v>989</v>
      </c>
      <c r="B957">
        <f>IF(Combined_Data!B952 &gt; 5000, Combined_Data!B952 - 5000, 0)</f>
        <v>0</v>
      </c>
      <c r="C957">
        <f>IF(Combined_Data!C952 &gt; 5000, Combined_Data!C952 - 5000, 0)</f>
        <v>14.086303730639884</v>
      </c>
      <c r="D957">
        <f>IF(Combined_Data!D952 &gt; 5000, Combined_Data!D952 - 5000, 0)</f>
        <v>0</v>
      </c>
      <c r="E957">
        <f>IF(Combined_Data!E952 &gt; 5000, Combined_Data!E952 - 5000, 0)</f>
        <v>0</v>
      </c>
      <c r="F957">
        <f>IF(Combined_Data!F952 &gt; 5000, Combined_Data!F952 - 5000, 0)</f>
        <v>0</v>
      </c>
      <c r="G957">
        <f>IF(Combined_Data!G952 &gt; 5000, Combined_Data!G952 - 5000, 0)</f>
        <v>0</v>
      </c>
      <c r="H957">
        <f>IF(Combined_Data!H952 &gt; 5000, Combined_Data!H952 - 5000, 0)</f>
        <v>0</v>
      </c>
      <c r="I957">
        <f>IF(Combined_Data!I952 &gt; 5000, Combined_Data!I952 - 5000, 0)</f>
        <v>0</v>
      </c>
      <c r="J957">
        <f>IF(Combined_Data!J952 &gt; 5000, Combined_Data!J952 - 5000, 0)</f>
        <v>0</v>
      </c>
      <c r="K957">
        <f>IF(Combined_Data!K952 &gt; 5000, Combined_Data!K952 - 5000, 0)</f>
        <v>1626.3280671918201</v>
      </c>
      <c r="L957">
        <f>IF(Combined_Data!L952 &gt; 5000, Combined_Data!L952 - 5000, 0)</f>
        <v>0</v>
      </c>
      <c r="M957">
        <f>IF(Combined_Data!M952 &gt; 5000, Combined_Data!M952 - 5000, 0)</f>
        <v>0</v>
      </c>
      <c r="N957">
        <f t="shared" si="14"/>
        <v>1640.41437092246</v>
      </c>
    </row>
    <row r="958" spans="1:14" x14ac:dyDescent="0.25">
      <c r="A958" t="s">
        <v>990</v>
      </c>
      <c r="B958">
        <f>IF(Combined_Data!B953 &gt; 5000, Combined_Data!B953 - 5000, 0)</f>
        <v>0</v>
      </c>
      <c r="C958">
        <f>IF(Combined_Data!C953 &gt; 5000, Combined_Data!C953 - 5000, 0)</f>
        <v>0</v>
      </c>
      <c r="D958">
        <f>IF(Combined_Data!D953 &gt; 5000, Combined_Data!D953 - 5000, 0)</f>
        <v>0</v>
      </c>
      <c r="E958">
        <f>IF(Combined_Data!E953 &gt; 5000, Combined_Data!E953 - 5000, 0)</f>
        <v>0</v>
      </c>
      <c r="F958">
        <f>IF(Combined_Data!F953 &gt; 5000, Combined_Data!F953 - 5000, 0)</f>
        <v>0</v>
      </c>
      <c r="G958">
        <f>IF(Combined_Data!G953 &gt; 5000, Combined_Data!G953 - 5000, 0)</f>
        <v>0</v>
      </c>
      <c r="H958">
        <f>IF(Combined_Data!H953 &gt; 5000, Combined_Data!H953 - 5000, 0)</f>
        <v>0</v>
      </c>
      <c r="I958">
        <f>IF(Combined_Data!I953 &gt; 5000, Combined_Data!I953 - 5000, 0)</f>
        <v>161.81538609430027</v>
      </c>
      <c r="J958">
        <f>IF(Combined_Data!J953 &gt; 5000, Combined_Data!J953 - 5000, 0)</f>
        <v>0</v>
      </c>
      <c r="K958">
        <f>IF(Combined_Data!K953 &gt; 5000, Combined_Data!K953 - 5000, 0)</f>
        <v>0</v>
      </c>
      <c r="L958">
        <f>IF(Combined_Data!L953 &gt; 5000, Combined_Data!L953 - 5000, 0)</f>
        <v>0</v>
      </c>
      <c r="M958">
        <f>IF(Combined_Data!M953 &gt; 5000, Combined_Data!M953 - 5000, 0)</f>
        <v>0</v>
      </c>
      <c r="N958">
        <f t="shared" si="14"/>
        <v>161.81538609430027</v>
      </c>
    </row>
    <row r="959" spans="1:14" x14ac:dyDescent="0.25">
      <c r="A959" t="s">
        <v>991</v>
      </c>
      <c r="B959">
        <f>IF(Combined_Data!B954 &gt; 5000, Combined_Data!B954 - 5000, 0)</f>
        <v>0</v>
      </c>
      <c r="C959">
        <f>IF(Combined_Data!C954 &gt; 5000, Combined_Data!C954 - 5000, 0)</f>
        <v>0</v>
      </c>
      <c r="D959">
        <f>IF(Combined_Data!D954 &gt; 5000, Combined_Data!D954 - 5000, 0)</f>
        <v>1238.22323253168</v>
      </c>
      <c r="E959">
        <f>IF(Combined_Data!E954 &gt; 5000, Combined_Data!E954 - 5000, 0)</f>
        <v>0</v>
      </c>
      <c r="F959">
        <f>IF(Combined_Data!F954 &gt; 5000, Combined_Data!F954 - 5000, 0)</f>
        <v>0</v>
      </c>
      <c r="G959">
        <f>IF(Combined_Data!G954 &gt; 5000, Combined_Data!G954 - 5000, 0)</f>
        <v>0</v>
      </c>
      <c r="H959">
        <f>IF(Combined_Data!H954 &gt; 5000, Combined_Data!H954 - 5000, 0)</f>
        <v>451.05947518840003</v>
      </c>
      <c r="I959">
        <f>IF(Combined_Data!I954 &gt; 5000, Combined_Data!I954 - 5000, 0)</f>
        <v>0</v>
      </c>
      <c r="J959">
        <f>IF(Combined_Data!J954 &gt; 5000, Combined_Data!J954 - 5000, 0)</f>
        <v>0</v>
      </c>
      <c r="K959">
        <f>IF(Combined_Data!K954 &gt; 5000, Combined_Data!K954 - 5000, 0)</f>
        <v>0</v>
      </c>
      <c r="L959">
        <f>IF(Combined_Data!L954 &gt; 5000, Combined_Data!L954 - 5000, 0)</f>
        <v>0</v>
      </c>
      <c r="M959">
        <f>IF(Combined_Data!M954 &gt; 5000, Combined_Data!M954 - 5000, 0)</f>
        <v>0</v>
      </c>
      <c r="N959">
        <f t="shared" si="14"/>
        <v>1689.28270772008</v>
      </c>
    </row>
    <row r="960" spans="1:14" x14ac:dyDescent="0.25">
      <c r="A960" t="s">
        <v>992</v>
      </c>
      <c r="B960">
        <f>IF(Combined_Data!B955 &gt; 5000, Combined_Data!B955 - 5000, 0)</f>
        <v>0</v>
      </c>
      <c r="C960">
        <f>IF(Combined_Data!C955 &gt; 5000, Combined_Data!C955 - 5000, 0)</f>
        <v>0</v>
      </c>
      <c r="D960">
        <f>IF(Combined_Data!D955 &gt; 5000, Combined_Data!D955 - 5000, 0)</f>
        <v>0</v>
      </c>
      <c r="E960">
        <f>IF(Combined_Data!E955 &gt; 5000, Combined_Data!E955 - 5000, 0)</f>
        <v>0</v>
      </c>
      <c r="F960">
        <f>IF(Combined_Data!F955 &gt; 5000, Combined_Data!F955 - 5000, 0)</f>
        <v>0</v>
      </c>
      <c r="G960">
        <f>IF(Combined_Data!G955 &gt; 5000, Combined_Data!G955 - 5000, 0)</f>
        <v>0</v>
      </c>
      <c r="H960">
        <f>IF(Combined_Data!H955 &gt; 5000, Combined_Data!H955 - 5000, 0)</f>
        <v>1309.3868854086504</v>
      </c>
      <c r="I960">
        <f>IF(Combined_Data!I955 &gt; 5000, Combined_Data!I955 - 5000, 0)</f>
        <v>0</v>
      </c>
      <c r="J960">
        <f>IF(Combined_Data!J955 &gt; 5000, Combined_Data!J955 - 5000, 0)</f>
        <v>9310.0236843960993</v>
      </c>
      <c r="K960">
        <f>IF(Combined_Data!K955 &gt; 5000, Combined_Data!K955 - 5000, 0)</f>
        <v>0</v>
      </c>
      <c r="L960">
        <f>IF(Combined_Data!L955 &gt; 5000, Combined_Data!L955 - 5000, 0)</f>
        <v>0</v>
      </c>
      <c r="M960">
        <f>IF(Combined_Data!M955 &gt; 5000, Combined_Data!M955 - 5000, 0)</f>
        <v>0</v>
      </c>
      <c r="N960">
        <f t="shared" si="14"/>
        <v>10619.41056980475</v>
      </c>
    </row>
    <row r="961" spans="1:14" x14ac:dyDescent="0.25">
      <c r="A961" t="s">
        <v>993</v>
      </c>
      <c r="B961">
        <f>IF(Combined_Data!B956 &gt; 5000, Combined_Data!B956 - 5000, 0)</f>
        <v>0</v>
      </c>
      <c r="C961">
        <f>IF(Combined_Data!C956 &gt; 5000, Combined_Data!C956 - 5000, 0)</f>
        <v>0</v>
      </c>
      <c r="D961">
        <f>IF(Combined_Data!D956 &gt; 5000, Combined_Data!D956 - 5000, 0)</f>
        <v>0</v>
      </c>
      <c r="E961">
        <f>IF(Combined_Data!E956 &gt; 5000, Combined_Data!E956 - 5000, 0)</f>
        <v>0</v>
      </c>
      <c r="F961">
        <f>IF(Combined_Data!F956 &gt; 5000, Combined_Data!F956 - 5000, 0)</f>
        <v>0</v>
      </c>
      <c r="G961">
        <f>IF(Combined_Data!G956 &gt; 5000, Combined_Data!G956 - 5000, 0)</f>
        <v>0</v>
      </c>
      <c r="H961">
        <f>IF(Combined_Data!H956 &gt; 5000, Combined_Data!H956 - 5000, 0)</f>
        <v>0</v>
      </c>
      <c r="I961">
        <f>IF(Combined_Data!I956 &gt; 5000, Combined_Data!I956 - 5000, 0)</f>
        <v>0</v>
      </c>
      <c r="J961">
        <f>IF(Combined_Data!J956 &gt; 5000, Combined_Data!J956 - 5000, 0)</f>
        <v>0</v>
      </c>
      <c r="K961">
        <f>IF(Combined_Data!K956 &gt; 5000, Combined_Data!K956 - 5000, 0)</f>
        <v>1793.5768619693899</v>
      </c>
      <c r="L961">
        <f>IF(Combined_Data!L956 &gt; 5000, Combined_Data!L956 - 5000, 0)</f>
        <v>0</v>
      </c>
      <c r="M961">
        <f>IF(Combined_Data!M956 &gt; 5000, Combined_Data!M956 - 5000, 0)</f>
        <v>4342.7451878154698</v>
      </c>
      <c r="N961">
        <f t="shared" si="14"/>
        <v>6136.3220497848597</v>
      </c>
    </row>
    <row r="962" spans="1:14" x14ac:dyDescent="0.25">
      <c r="A962" t="s">
        <v>994</v>
      </c>
      <c r="B962">
        <f>IF(Combined_Data!B957 &gt; 5000, Combined_Data!B957 - 5000, 0)</f>
        <v>0</v>
      </c>
      <c r="C962">
        <f>IF(Combined_Data!C957 &gt; 5000, Combined_Data!C957 - 5000, 0)</f>
        <v>0</v>
      </c>
      <c r="D962">
        <f>IF(Combined_Data!D957 &gt; 5000, Combined_Data!D957 - 5000, 0)</f>
        <v>0</v>
      </c>
      <c r="E962">
        <f>IF(Combined_Data!E957 &gt; 5000, Combined_Data!E957 - 5000, 0)</f>
        <v>0</v>
      </c>
      <c r="F962">
        <f>IF(Combined_Data!F957 &gt; 5000, Combined_Data!F957 - 5000, 0)</f>
        <v>0</v>
      </c>
      <c r="G962">
        <f>IF(Combined_Data!G957 &gt; 5000, Combined_Data!G957 - 5000, 0)</f>
        <v>0</v>
      </c>
      <c r="H962">
        <f>IF(Combined_Data!H957 &gt; 5000, Combined_Data!H957 - 5000, 0)</f>
        <v>0</v>
      </c>
      <c r="I962">
        <f>IF(Combined_Data!I957 &gt; 5000, Combined_Data!I957 - 5000, 0)</f>
        <v>0</v>
      </c>
      <c r="J962">
        <f>IF(Combined_Data!J957 &gt; 5000, Combined_Data!J957 - 5000, 0)</f>
        <v>2947.6785064246897</v>
      </c>
      <c r="K962">
        <f>IF(Combined_Data!K957 &gt; 5000, Combined_Data!K957 - 5000, 0)</f>
        <v>0</v>
      </c>
      <c r="L962">
        <f>IF(Combined_Data!L957 &gt; 5000, Combined_Data!L957 - 5000, 0)</f>
        <v>0</v>
      </c>
      <c r="M962">
        <f>IF(Combined_Data!M957 &gt; 5000, Combined_Data!M957 - 5000, 0)</f>
        <v>0</v>
      </c>
      <c r="N962">
        <f t="shared" si="14"/>
        <v>2947.6785064246897</v>
      </c>
    </row>
    <row r="963" spans="1:14" x14ac:dyDescent="0.25">
      <c r="A963" t="s">
        <v>995</v>
      </c>
      <c r="B963">
        <f>IF(Combined_Data!B958 &gt; 5000, Combined_Data!B958 - 5000, 0)</f>
        <v>0</v>
      </c>
      <c r="C963">
        <f>IF(Combined_Data!C958 &gt; 5000, Combined_Data!C958 - 5000, 0)</f>
        <v>0</v>
      </c>
      <c r="D963">
        <f>IF(Combined_Data!D958 &gt; 5000, Combined_Data!D958 - 5000, 0)</f>
        <v>0</v>
      </c>
      <c r="E963">
        <f>IF(Combined_Data!E958 &gt; 5000, Combined_Data!E958 - 5000, 0)</f>
        <v>0</v>
      </c>
      <c r="F963">
        <f>IF(Combined_Data!F958 &gt; 5000, Combined_Data!F958 - 5000, 0)</f>
        <v>0</v>
      </c>
      <c r="G963">
        <f>IF(Combined_Data!G958 &gt; 5000, Combined_Data!G958 - 5000, 0)</f>
        <v>3355.0227082214496</v>
      </c>
      <c r="H963">
        <f>IF(Combined_Data!H958 &gt; 5000, Combined_Data!H958 - 5000, 0)</f>
        <v>0</v>
      </c>
      <c r="I963">
        <f>IF(Combined_Data!I958 &gt; 5000, Combined_Data!I958 - 5000, 0)</f>
        <v>0</v>
      </c>
      <c r="J963">
        <f>IF(Combined_Data!J958 &gt; 5000, Combined_Data!J958 - 5000, 0)</f>
        <v>0</v>
      </c>
      <c r="K963">
        <f>IF(Combined_Data!K958 &gt; 5000, Combined_Data!K958 - 5000, 0)</f>
        <v>1675.6734401037802</v>
      </c>
      <c r="L963">
        <f>IF(Combined_Data!L958 &gt; 5000, Combined_Data!L958 - 5000, 0)</f>
        <v>0</v>
      </c>
      <c r="M963">
        <f>IF(Combined_Data!M958 &gt; 5000, Combined_Data!M958 - 5000, 0)</f>
        <v>0</v>
      </c>
      <c r="N963">
        <f t="shared" si="14"/>
        <v>5030.6961483252298</v>
      </c>
    </row>
    <row r="964" spans="1:14" x14ac:dyDescent="0.25">
      <c r="A964" t="s">
        <v>996</v>
      </c>
      <c r="B964">
        <f>IF(Combined_Data!B959 &gt; 5000, Combined_Data!B959 - 5000, 0)</f>
        <v>0</v>
      </c>
      <c r="C964">
        <f>IF(Combined_Data!C959 &gt; 5000, Combined_Data!C959 - 5000, 0)</f>
        <v>0</v>
      </c>
      <c r="D964">
        <f>IF(Combined_Data!D959 &gt; 5000, Combined_Data!D959 - 5000, 0)</f>
        <v>0</v>
      </c>
      <c r="E964">
        <f>IF(Combined_Data!E959 &gt; 5000, Combined_Data!E959 - 5000, 0)</f>
        <v>2573.5525550079001</v>
      </c>
      <c r="F964">
        <f>IF(Combined_Data!F959 &gt; 5000, Combined_Data!F959 - 5000, 0)</f>
        <v>0</v>
      </c>
      <c r="G964">
        <f>IF(Combined_Data!G959 &gt; 5000, Combined_Data!G959 - 5000, 0)</f>
        <v>0</v>
      </c>
      <c r="H964">
        <f>IF(Combined_Data!H959 &gt; 5000, Combined_Data!H959 - 5000, 0)</f>
        <v>0</v>
      </c>
      <c r="I964">
        <f>IF(Combined_Data!I959 &gt; 5000, Combined_Data!I959 - 5000, 0)</f>
        <v>0</v>
      </c>
      <c r="J964">
        <f>IF(Combined_Data!J959 &gt; 5000, Combined_Data!J959 - 5000, 0)</f>
        <v>0</v>
      </c>
      <c r="K964">
        <f>IF(Combined_Data!K959 &gt; 5000, Combined_Data!K959 - 5000, 0)</f>
        <v>0</v>
      </c>
      <c r="L964">
        <f>IF(Combined_Data!L959 &gt; 5000, Combined_Data!L959 - 5000, 0)</f>
        <v>0</v>
      </c>
      <c r="M964">
        <f>IF(Combined_Data!M959 &gt; 5000, Combined_Data!M959 - 5000, 0)</f>
        <v>0</v>
      </c>
      <c r="N964">
        <f t="shared" si="14"/>
        <v>2573.5525550079001</v>
      </c>
    </row>
    <row r="965" spans="1:14" x14ac:dyDescent="0.25">
      <c r="A965" t="s">
        <v>997</v>
      </c>
      <c r="B965">
        <f>IF(Combined_Data!B960 &gt; 5000, Combined_Data!B960 - 5000, 0)</f>
        <v>0</v>
      </c>
      <c r="C965">
        <f>IF(Combined_Data!C960 &gt; 5000, Combined_Data!C960 - 5000, 0)</f>
        <v>3764.8148540237398</v>
      </c>
      <c r="D965">
        <f>IF(Combined_Data!D960 &gt; 5000, Combined_Data!D960 - 5000, 0)</f>
        <v>0</v>
      </c>
      <c r="E965">
        <f>IF(Combined_Data!E960 &gt; 5000, Combined_Data!E960 - 5000, 0)</f>
        <v>0</v>
      </c>
      <c r="F965">
        <f>IF(Combined_Data!F960 &gt; 5000, Combined_Data!F960 - 5000, 0)</f>
        <v>0</v>
      </c>
      <c r="G965">
        <f>IF(Combined_Data!G960 &gt; 5000, Combined_Data!G960 - 5000, 0)</f>
        <v>0</v>
      </c>
      <c r="H965">
        <f>IF(Combined_Data!H960 &gt; 5000, Combined_Data!H960 - 5000, 0)</f>
        <v>2862.4939416688003</v>
      </c>
      <c r="I965">
        <f>IF(Combined_Data!I960 &gt; 5000, Combined_Data!I960 - 5000, 0)</f>
        <v>0</v>
      </c>
      <c r="J965">
        <f>IF(Combined_Data!J960 &gt; 5000, Combined_Data!J960 - 5000, 0)</f>
        <v>11874.162155215701</v>
      </c>
      <c r="K965">
        <f>IF(Combined_Data!K960 &gt; 5000, Combined_Data!K960 - 5000, 0)</f>
        <v>0</v>
      </c>
      <c r="L965">
        <f>IF(Combined_Data!L960 &gt; 5000, Combined_Data!L960 - 5000, 0)</f>
        <v>0</v>
      </c>
      <c r="M965">
        <f>IF(Combined_Data!M960 &gt; 5000, Combined_Data!M960 - 5000, 0)</f>
        <v>0</v>
      </c>
      <c r="N965">
        <f t="shared" si="14"/>
        <v>18501.470950908242</v>
      </c>
    </row>
    <row r="966" spans="1:14" x14ac:dyDescent="0.25">
      <c r="A966" t="s">
        <v>998</v>
      </c>
      <c r="B966">
        <f>IF(Combined_Data!B961 &gt; 5000, Combined_Data!B961 - 5000, 0)</f>
        <v>0</v>
      </c>
      <c r="C966">
        <f>IF(Combined_Data!C961 &gt; 5000, Combined_Data!C961 - 5000, 0)</f>
        <v>0</v>
      </c>
      <c r="D966">
        <f>IF(Combined_Data!D961 &gt; 5000, Combined_Data!D961 - 5000, 0)</f>
        <v>0</v>
      </c>
      <c r="E966">
        <f>IF(Combined_Data!E961 &gt; 5000, Combined_Data!E961 - 5000, 0)</f>
        <v>2831.4693319952803</v>
      </c>
      <c r="F966">
        <f>IF(Combined_Data!F961 &gt; 5000, Combined_Data!F961 - 5000, 0)</f>
        <v>0</v>
      </c>
      <c r="G966">
        <f>IF(Combined_Data!G961 &gt; 5000, Combined_Data!G961 - 5000, 0)</f>
        <v>0</v>
      </c>
      <c r="H966">
        <f>IF(Combined_Data!H961 &gt; 5000, Combined_Data!H961 - 5000, 0)</f>
        <v>0</v>
      </c>
      <c r="I966">
        <f>IF(Combined_Data!I961 &gt; 5000, Combined_Data!I961 - 5000, 0)</f>
        <v>0</v>
      </c>
      <c r="J966">
        <f>IF(Combined_Data!J961 &gt; 5000, Combined_Data!J961 - 5000, 0)</f>
        <v>0</v>
      </c>
      <c r="K966">
        <f>IF(Combined_Data!K961 &gt; 5000, Combined_Data!K961 - 5000, 0)</f>
        <v>0</v>
      </c>
      <c r="L966">
        <f>IF(Combined_Data!L961 &gt; 5000, Combined_Data!L961 - 5000, 0)</f>
        <v>0</v>
      </c>
      <c r="M966">
        <f>IF(Combined_Data!M961 &gt; 5000, Combined_Data!M961 - 5000, 0)</f>
        <v>6910.9213381369991</v>
      </c>
      <c r="N966">
        <f t="shared" si="14"/>
        <v>9742.3906701322794</v>
      </c>
    </row>
    <row r="967" spans="1:14" x14ac:dyDescent="0.25">
      <c r="A967" t="s">
        <v>999</v>
      </c>
      <c r="B967">
        <f>IF(Combined_Data!B962 &gt; 5000, Combined_Data!B962 - 5000, 0)</f>
        <v>0</v>
      </c>
      <c r="C967">
        <f>IF(Combined_Data!C962 &gt; 5000, Combined_Data!C962 - 5000, 0)</f>
        <v>0</v>
      </c>
      <c r="D967">
        <f>IF(Combined_Data!D962 &gt; 5000, Combined_Data!D962 - 5000, 0)</f>
        <v>0</v>
      </c>
      <c r="E967">
        <f>IF(Combined_Data!E962 &gt; 5000, Combined_Data!E962 - 5000, 0)</f>
        <v>1327.7142481131696</v>
      </c>
      <c r="F967">
        <f>IF(Combined_Data!F962 &gt; 5000, Combined_Data!F962 - 5000, 0)</f>
        <v>0</v>
      </c>
      <c r="G967">
        <f>IF(Combined_Data!G962 &gt; 5000, Combined_Data!G962 - 5000, 0)</f>
        <v>22.599024041070152</v>
      </c>
      <c r="H967">
        <f>IF(Combined_Data!H962 &gt; 5000, Combined_Data!H962 - 5000, 0)</f>
        <v>0</v>
      </c>
      <c r="I967">
        <f>IF(Combined_Data!I962 &gt; 5000, Combined_Data!I962 - 5000, 0)</f>
        <v>0</v>
      </c>
      <c r="J967">
        <f>IF(Combined_Data!J962 &gt; 5000, Combined_Data!J962 - 5000, 0)</f>
        <v>7555.9271496373003</v>
      </c>
      <c r="K967">
        <f>IF(Combined_Data!K962 &gt; 5000, Combined_Data!K962 - 5000, 0)</f>
        <v>0</v>
      </c>
      <c r="L967">
        <f>IF(Combined_Data!L962 &gt; 5000, Combined_Data!L962 - 5000, 0)</f>
        <v>0</v>
      </c>
      <c r="M967">
        <f>IF(Combined_Data!M962 &gt; 5000, Combined_Data!M962 - 5000, 0)</f>
        <v>0</v>
      </c>
      <c r="N967">
        <f t="shared" si="14"/>
        <v>8906.2404217915391</v>
      </c>
    </row>
    <row r="968" spans="1:14" x14ac:dyDescent="0.25">
      <c r="A968" t="s">
        <v>1000</v>
      </c>
      <c r="B968">
        <f>IF(Combined_Data!B963 &gt; 5000, Combined_Data!B963 - 5000, 0)</f>
        <v>0</v>
      </c>
      <c r="C968">
        <f>IF(Combined_Data!C963 &gt; 5000, Combined_Data!C963 - 5000, 0)</f>
        <v>0</v>
      </c>
      <c r="D968">
        <f>IF(Combined_Data!D963 &gt; 5000, Combined_Data!D963 - 5000, 0)</f>
        <v>0</v>
      </c>
      <c r="E968">
        <f>IF(Combined_Data!E963 &gt; 5000, Combined_Data!E963 - 5000, 0)</f>
        <v>0</v>
      </c>
      <c r="F968">
        <f>IF(Combined_Data!F963 &gt; 5000, Combined_Data!F963 - 5000, 0)</f>
        <v>0</v>
      </c>
      <c r="G968">
        <f>IF(Combined_Data!G963 &gt; 5000, Combined_Data!G963 - 5000, 0)</f>
        <v>0</v>
      </c>
      <c r="H968">
        <f>IF(Combined_Data!H963 &gt; 5000, Combined_Data!H963 - 5000, 0)</f>
        <v>0</v>
      </c>
      <c r="I968">
        <f>IF(Combined_Data!I963 &gt; 5000, Combined_Data!I963 - 5000, 0)</f>
        <v>0</v>
      </c>
      <c r="J968">
        <f>IF(Combined_Data!J963 &gt; 5000, Combined_Data!J963 - 5000, 0)</f>
        <v>0</v>
      </c>
      <c r="K968">
        <f>IF(Combined_Data!K963 &gt; 5000, Combined_Data!K963 - 5000, 0)</f>
        <v>0</v>
      </c>
      <c r="L968">
        <f>IF(Combined_Data!L963 &gt; 5000, Combined_Data!L963 - 5000, 0)</f>
        <v>0</v>
      </c>
      <c r="M968">
        <f>IF(Combined_Data!M963 &gt; 5000, Combined_Data!M963 - 5000, 0)</f>
        <v>0</v>
      </c>
      <c r="N968">
        <f t="shared" ref="N968:N1007" si="15">SUM(B968:M968)</f>
        <v>0</v>
      </c>
    </row>
    <row r="969" spans="1:14" x14ac:dyDescent="0.25">
      <c r="A969" t="s">
        <v>1001</v>
      </c>
      <c r="B969">
        <f>IF(Combined_Data!B964 &gt; 5000, Combined_Data!B964 - 5000, 0)</f>
        <v>0</v>
      </c>
      <c r="C969">
        <f>IF(Combined_Data!C964 &gt; 5000, Combined_Data!C964 - 5000, 0)</f>
        <v>0</v>
      </c>
      <c r="D969">
        <f>IF(Combined_Data!D964 &gt; 5000, Combined_Data!D964 - 5000, 0)</f>
        <v>0</v>
      </c>
      <c r="E969">
        <f>IF(Combined_Data!E964 &gt; 5000, Combined_Data!E964 - 5000, 0)</f>
        <v>4947.1757579066707</v>
      </c>
      <c r="F969">
        <f>IF(Combined_Data!F964 &gt; 5000, Combined_Data!F964 - 5000, 0)</f>
        <v>0</v>
      </c>
      <c r="G969">
        <f>IF(Combined_Data!G964 &gt; 5000, Combined_Data!G964 - 5000, 0)</f>
        <v>0</v>
      </c>
      <c r="H969">
        <f>IF(Combined_Data!H964 &gt; 5000, Combined_Data!H964 - 5000, 0)</f>
        <v>0</v>
      </c>
      <c r="I969">
        <f>IF(Combined_Data!I964 &gt; 5000, Combined_Data!I964 - 5000, 0)</f>
        <v>0</v>
      </c>
      <c r="J969">
        <f>IF(Combined_Data!J964 &gt; 5000, Combined_Data!J964 - 5000, 0)</f>
        <v>0</v>
      </c>
      <c r="K969">
        <f>IF(Combined_Data!K964 &gt; 5000, Combined_Data!K964 - 5000, 0)</f>
        <v>0</v>
      </c>
      <c r="L969">
        <f>IF(Combined_Data!L964 &gt; 5000, Combined_Data!L964 - 5000, 0)</f>
        <v>3723.2689484075509</v>
      </c>
      <c r="M969">
        <f>IF(Combined_Data!M964 &gt; 5000, Combined_Data!M964 - 5000, 0)</f>
        <v>0</v>
      </c>
      <c r="N969">
        <f t="shared" si="15"/>
        <v>8670.4447063142215</v>
      </c>
    </row>
    <row r="970" spans="1:14" x14ac:dyDescent="0.25">
      <c r="A970" t="s">
        <v>1002</v>
      </c>
      <c r="B970">
        <f>IF(Combined_Data!B965 &gt; 5000, Combined_Data!B965 - 5000, 0)</f>
        <v>0</v>
      </c>
      <c r="C970">
        <f>IF(Combined_Data!C965 &gt; 5000, Combined_Data!C965 - 5000, 0)</f>
        <v>0</v>
      </c>
      <c r="D970">
        <f>IF(Combined_Data!D965 &gt; 5000, Combined_Data!D965 - 5000, 0)</f>
        <v>0</v>
      </c>
      <c r="E970">
        <f>IF(Combined_Data!E965 &gt; 5000, Combined_Data!E965 - 5000, 0)</f>
        <v>695.70968149414966</v>
      </c>
      <c r="F970">
        <f>IF(Combined_Data!F965 &gt; 5000, Combined_Data!F965 - 5000, 0)</f>
        <v>0</v>
      </c>
      <c r="G970">
        <f>IF(Combined_Data!G965 &gt; 5000, Combined_Data!G965 - 5000, 0)</f>
        <v>2728.1511898214903</v>
      </c>
      <c r="H970">
        <f>IF(Combined_Data!H965 &gt; 5000, Combined_Data!H965 - 5000, 0)</f>
        <v>2327.9363256476599</v>
      </c>
      <c r="I970">
        <f>IF(Combined_Data!I965 &gt; 5000, Combined_Data!I965 - 5000, 0)</f>
        <v>0</v>
      </c>
      <c r="J970">
        <f>IF(Combined_Data!J965 &gt; 5000, Combined_Data!J965 - 5000, 0)</f>
        <v>0</v>
      </c>
      <c r="K970">
        <f>IF(Combined_Data!K965 &gt; 5000, Combined_Data!K965 - 5000, 0)</f>
        <v>0</v>
      </c>
      <c r="L970">
        <f>IF(Combined_Data!L965 &gt; 5000, Combined_Data!L965 - 5000, 0)</f>
        <v>1991.4106174101398</v>
      </c>
      <c r="M970">
        <f>IF(Combined_Data!M965 &gt; 5000, Combined_Data!M965 - 5000, 0)</f>
        <v>0</v>
      </c>
      <c r="N970">
        <f t="shared" si="15"/>
        <v>7743.2078143734398</v>
      </c>
    </row>
    <row r="971" spans="1:14" x14ac:dyDescent="0.25">
      <c r="A971" t="s">
        <v>1003</v>
      </c>
      <c r="B971">
        <f>IF(Combined_Data!B966 &gt; 5000, Combined_Data!B966 - 5000, 0)</f>
        <v>0</v>
      </c>
      <c r="C971">
        <f>IF(Combined_Data!C966 &gt; 5000, Combined_Data!C966 - 5000, 0)</f>
        <v>0</v>
      </c>
      <c r="D971">
        <f>IF(Combined_Data!D966 &gt; 5000, Combined_Data!D966 - 5000, 0)</f>
        <v>0</v>
      </c>
      <c r="E971">
        <f>IF(Combined_Data!E966 &gt; 5000, Combined_Data!E966 - 5000, 0)</f>
        <v>0</v>
      </c>
      <c r="F971">
        <f>IF(Combined_Data!F966 &gt; 5000, Combined_Data!F966 - 5000, 0)</f>
        <v>0</v>
      </c>
      <c r="G971">
        <f>IF(Combined_Data!G966 &gt; 5000, Combined_Data!G966 - 5000, 0)</f>
        <v>2578.4062996961402</v>
      </c>
      <c r="H971">
        <f>IF(Combined_Data!H966 &gt; 5000, Combined_Data!H966 - 5000, 0)</f>
        <v>0</v>
      </c>
      <c r="I971">
        <f>IF(Combined_Data!I966 &gt; 5000, Combined_Data!I966 - 5000, 0)</f>
        <v>0</v>
      </c>
      <c r="J971">
        <f>IF(Combined_Data!J966 &gt; 5000, Combined_Data!J966 - 5000, 0)</f>
        <v>0</v>
      </c>
      <c r="K971">
        <f>IF(Combined_Data!K966 &gt; 5000, Combined_Data!K966 - 5000, 0)</f>
        <v>0</v>
      </c>
      <c r="L971">
        <f>IF(Combined_Data!L966 &gt; 5000, Combined_Data!L966 - 5000, 0)</f>
        <v>0</v>
      </c>
      <c r="M971">
        <f>IF(Combined_Data!M966 &gt; 5000, Combined_Data!M966 - 5000, 0)</f>
        <v>3772.3483664789601</v>
      </c>
      <c r="N971">
        <f t="shared" si="15"/>
        <v>6350.7546661751003</v>
      </c>
    </row>
    <row r="972" spans="1:14" x14ac:dyDescent="0.25">
      <c r="A972" t="s">
        <v>1004</v>
      </c>
      <c r="B972">
        <f>IF(Combined_Data!B967 &gt; 5000, Combined_Data!B967 - 5000, 0)</f>
        <v>0</v>
      </c>
      <c r="C972">
        <f>IF(Combined_Data!C967 &gt; 5000, Combined_Data!C967 - 5000, 0)</f>
        <v>0</v>
      </c>
      <c r="D972">
        <f>IF(Combined_Data!D967 &gt; 5000, Combined_Data!D967 - 5000, 0)</f>
        <v>0</v>
      </c>
      <c r="E972">
        <f>IF(Combined_Data!E967 &gt; 5000, Combined_Data!E967 - 5000, 0)</f>
        <v>0</v>
      </c>
      <c r="F972">
        <f>IF(Combined_Data!F967 &gt; 5000, Combined_Data!F967 - 5000, 0)</f>
        <v>7669.2497231554007</v>
      </c>
      <c r="G972">
        <f>IF(Combined_Data!G967 &gt; 5000, Combined_Data!G967 - 5000, 0)</f>
        <v>1628.4143036942996</v>
      </c>
      <c r="H972">
        <f>IF(Combined_Data!H967 &gt; 5000, Combined_Data!H967 - 5000, 0)</f>
        <v>0</v>
      </c>
      <c r="I972">
        <f>IF(Combined_Data!I967 &gt; 5000, Combined_Data!I967 - 5000, 0)</f>
        <v>0</v>
      </c>
      <c r="J972">
        <f>IF(Combined_Data!J967 &gt; 5000, Combined_Data!J967 - 5000, 0)</f>
        <v>0</v>
      </c>
      <c r="K972">
        <f>IF(Combined_Data!K967 &gt; 5000, Combined_Data!K967 - 5000, 0)</f>
        <v>380.28165482930035</v>
      </c>
      <c r="L972">
        <f>IF(Combined_Data!L967 &gt; 5000, Combined_Data!L967 - 5000, 0)</f>
        <v>0</v>
      </c>
      <c r="M972">
        <f>IF(Combined_Data!M967 &gt; 5000, Combined_Data!M967 - 5000, 0)</f>
        <v>0</v>
      </c>
      <c r="N972">
        <f t="shared" si="15"/>
        <v>9677.9456816790007</v>
      </c>
    </row>
    <row r="973" spans="1:14" x14ac:dyDescent="0.25">
      <c r="A973" t="s">
        <v>1005</v>
      </c>
      <c r="B973">
        <f>IF(Combined_Data!B968 &gt; 5000, Combined_Data!B968 - 5000, 0)</f>
        <v>0</v>
      </c>
      <c r="C973">
        <f>IF(Combined_Data!C968 &gt; 5000, Combined_Data!C968 - 5000, 0)</f>
        <v>0</v>
      </c>
      <c r="D973">
        <f>IF(Combined_Data!D968 &gt; 5000, Combined_Data!D968 - 5000, 0)</f>
        <v>0</v>
      </c>
      <c r="E973">
        <f>IF(Combined_Data!E968 &gt; 5000, Combined_Data!E968 - 5000, 0)</f>
        <v>4779.3818762206101</v>
      </c>
      <c r="F973">
        <f>IF(Combined_Data!F968 &gt; 5000, Combined_Data!F968 - 5000, 0)</f>
        <v>968.91187062122026</v>
      </c>
      <c r="G973">
        <f>IF(Combined_Data!G968 &gt; 5000, Combined_Data!G968 - 5000, 0)</f>
        <v>5881.7032219320008</v>
      </c>
      <c r="H973">
        <f>IF(Combined_Data!H968 &gt; 5000, Combined_Data!H968 - 5000, 0)</f>
        <v>0</v>
      </c>
      <c r="I973">
        <f>IF(Combined_Data!I968 &gt; 5000, Combined_Data!I968 - 5000, 0)</f>
        <v>1167.3733095737098</v>
      </c>
      <c r="J973">
        <f>IF(Combined_Data!J968 &gt; 5000, Combined_Data!J968 - 5000, 0)</f>
        <v>0</v>
      </c>
      <c r="K973">
        <f>IF(Combined_Data!K968 &gt; 5000, Combined_Data!K968 - 5000, 0)</f>
        <v>0</v>
      </c>
      <c r="L973">
        <f>IF(Combined_Data!L968 &gt; 5000, Combined_Data!L968 - 5000, 0)</f>
        <v>0</v>
      </c>
      <c r="M973">
        <f>IF(Combined_Data!M968 &gt; 5000, Combined_Data!M968 - 5000, 0)</f>
        <v>0</v>
      </c>
      <c r="N973">
        <f t="shared" si="15"/>
        <v>12797.37027834754</v>
      </c>
    </row>
    <row r="974" spans="1:14" x14ac:dyDescent="0.25">
      <c r="A974" t="s">
        <v>1006</v>
      </c>
      <c r="B974">
        <f>IF(Combined_Data!B969 &gt; 5000, Combined_Data!B969 - 5000, 0)</f>
        <v>0</v>
      </c>
      <c r="C974">
        <f>IF(Combined_Data!C969 &gt; 5000, Combined_Data!C969 - 5000, 0)</f>
        <v>0</v>
      </c>
      <c r="D974">
        <f>IF(Combined_Data!D969 &gt; 5000, Combined_Data!D969 - 5000, 0)</f>
        <v>0</v>
      </c>
      <c r="E974">
        <f>IF(Combined_Data!E969 &gt; 5000, Combined_Data!E969 - 5000, 0)</f>
        <v>0</v>
      </c>
      <c r="F974">
        <f>IF(Combined_Data!F969 &gt; 5000, Combined_Data!F969 - 5000, 0)</f>
        <v>0</v>
      </c>
      <c r="G974">
        <f>IF(Combined_Data!G969 &gt; 5000, Combined_Data!G969 - 5000, 0)</f>
        <v>0</v>
      </c>
      <c r="H974">
        <f>IF(Combined_Data!H969 &gt; 5000, Combined_Data!H969 - 5000, 0)</f>
        <v>1349.0959975447504</v>
      </c>
      <c r="I974">
        <f>IF(Combined_Data!I969 &gt; 5000, Combined_Data!I969 - 5000, 0)</f>
        <v>0</v>
      </c>
      <c r="J974">
        <f>IF(Combined_Data!J969 &gt; 5000, Combined_Data!J969 - 5000, 0)</f>
        <v>0</v>
      </c>
      <c r="K974">
        <f>IF(Combined_Data!K969 &gt; 5000, Combined_Data!K969 - 5000, 0)</f>
        <v>0</v>
      </c>
      <c r="L974">
        <f>IF(Combined_Data!L969 &gt; 5000, Combined_Data!L969 - 5000, 0)</f>
        <v>6751.1764325542008</v>
      </c>
      <c r="M974">
        <f>IF(Combined_Data!M969 &gt; 5000, Combined_Data!M969 - 5000, 0)</f>
        <v>0</v>
      </c>
      <c r="N974">
        <f t="shared" si="15"/>
        <v>8100.2724300989512</v>
      </c>
    </row>
    <row r="975" spans="1:14" x14ac:dyDescent="0.25">
      <c r="A975" t="s">
        <v>1007</v>
      </c>
      <c r="B975">
        <f>IF(Combined_Data!B970 &gt; 5000, Combined_Data!B970 - 5000, 0)</f>
        <v>0</v>
      </c>
      <c r="C975">
        <f>IF(Combined_Data!C970 &gt; 5000, Combined_Data!C970 - 5000, 0)</f>
        <v>0</v>
      </c>
      <c r="D975">
        <f>IF(Combined_Data!D970 &gt; 5000, Combined_Data!D970 - 5000, 0)</f>
        <v>0</v>
      </c>
      <c r="E975">
        <f>IF(Combined_Data!E970 &gt; 5000, Combined_Data!E970 - 5000, 0)</f>
        <v>1903.9363555843702</v>
      </c>
      <c r="F975">
        <f>IF(Combined_Data!F970 &gt; 5000, Combined_Data!F970 - 5000, 0)</f>
        <v>0</v>
      </c>
      <c r="G975">
        <f>IF(Combined_Data!G970 &gt; 5000, Combined_Data!G970 - 5000, 0)</f>
        <v>0</v>
      </c>
      <c r="H975">
        <f>IF(Combined_Data!H970 &gt; 5000, Combined_Data!H970 - 5000, 0)</f>
        <v>0</v>
      </c>
      <c r="I975">
        <f>IF(Combined_Data!I970 &gt; 5000, Combined_Data!I970 - 5000, 0)</f>
        <v>0</v>
      </c>
      <c r="J975">
        <f>IF(Combined_Data!J970 &gt; 5000, Combined_Data!J970 - 5000, 0)</f>
        <v>7776.9619266179998</v>
      </c>
      <c r="K975">
        <f>IF(Combined_Data!K970 &gt; 5000, Combined_Data!K970 - 5000, 0)</f>
        <v>1602.6563297590301</v>
      </c>
      <c r="L975">
        <f>IF(Combined_Data!L970 &gt; 5000, Combined_Data!L970 - 5000, 0)</f>
        <v>0</v>
      </c>
      <c r="M975">
        <f>IF(Combined_Data!M970 &gt; 5000, Combined_Data!M970 - 5000, 0)</f>
        <v>0</v>
      </c>
      <c r="N975">
        <f t="shared" si="15"/>
        <v>11283.554611961401</v>
      </c>
    </row>
    <row r="976" spans="1:14" x14ac:dyDescent="0.25">
      <c r="A976" t="s">
        <v>1008</v>
      </c>
      <c r="B976">
        <f>IF(Combined_Data!B971 &gt; 5000, Combined_Data!B971 - 5000, 0)</f>
        <v>0</v>
      </c>
      <c r="C976">
        <f>IF(Combined_Data!C971 &gt; 5000, Combined_Data!C971 - 5000, 0)</f>
        <v>8306.6299630786998</v>
      </c>
      <c r="D976">
        <f>IF(Combined_Data!D971 &gt; 5000, Combined_Data!D971 - 5000, 0)</f>
        <v>0</v>
      </c>
      <c r="E976">
        <f>IF(Combined_Data!E971 &gt; 5000, Combined_Data!E971 - 5000, 0)</f>
        <v>0</v>
      </c>
      <c r="F976">
        <f>IF(Combined_Data!F971 &gt; 5000, Combined_Data!F971 - 5000, 0)</f>
        <v>0</v>
      </c>
      <c r="G976">
        <f>IF(Combined_Data!G971 &gt; 5000, Combined_Data!G971 - 5000, 0)</f>
        <v>0</v>
      </c>
      <c r="H976">
        <f>IF(Combined_Data!H971 &gt; 5000, Combined_Data!H971 - 5000, 0)</f>
        <v>0</v>
      </c>
      <c r="I976">
        <f>IF(Combined_Data!I971 &gt; 5000, Combined_Data!I971 - 5000, 0)</f>
        <v>0</v>
      </c>
      <c r="J976">
        <f>IF(Combined_Data!J971 &gt; 5000, Combined_Data!J971 - 5000, 0)</f>
        <v>269.59707607506971</v>
      </c>
      <c r="K976">
        <f>IF(Combined_Data!K971 &gt; 5000, Combined_Data!K971 - 5000, 0)</f>
        <v>0</v>
      </c>
      <c r="L976">
        <f>IF(Combined_Data!L971 &gt; 5000, Combined_Data!L971 - 5000, 0)</f>
        <v>0</v>
      </c>
      <c r="M976">
        <f>IF(Combined_Data!M971 &gt; 5000, Combined_Data!M971 - 5000, 0)</f>
        <v>0</v>
      </c>
      <c r="N976">
        <f t="shared" si="15"/>
        <v>8576.2270391537695</v>
      </c>
    </row>
    <row r="977" spans="1:14" x14ac:dyDescent="0.25">
      <c r="A977" t="s">
        <v>1009</v>
      </c>
      <c r="B977">
        <f>IF(Combined_Data!B972 &gt; 5000, Combined_Data!B972 - 5000, 0)</f>
        <v>0</v>
      </c>
      <c r="C977">
        <f>IF(Combined_Data!C972 &gt; 5000, Combined_Data!C972 - 5000, 0)</f>
        <v>0</v>
      </c>
      <c r="D977">
        <f>IF(Combined_Data!D972 &gt; 5000, Combined_Data!D972 - 5000, 0)</f>
        <v>6370.0631037163002</v>
      </c>
      <c r="E977">
        <f>IF(Combined_Data!E972 &gt; 5000, Combined_Data!E972 - 5000, 0)</f>
        <v>0</v>
      </c>
      <c r="F977">
        <f>IF(Combined_Data!F972 &gt; 5000, Combined_Data!F972 - 5000, 0)</f>
        <v>2256.9079560433402</v>
      </c>
      <c r="G977">
        <f>IF(Combined_Data!G972 &gt; 5000, Combined_Data!G972 - 5000, 0)</f>
        <v>0</v>
      </c>
      <c r="H977">
        <f>IF(Combined_Data!H972 &gt; 5000, Combined_Data!H972 - 5000, 0)</f>
        <v>0</v>
      </c>
      <c r="I977">
        <f>IF(Combined_Data!I972 &gt; 5000, Combined_Data!I972 - 5000, 0)</f>
        <v>0</v>
      </c>
      <c r="J977">
        <f>IF(Combined_Data!J972 &gt; 5000, Combined_Data!J972 - 5000, 0)</f>
        <v>0</v>
      </c>
      <c r="K977">
        <f>IF(Combined_Data!K972 &gt; 5000, Combined_Data!K972 - 5000, 0)</f>
        <v>0</v>
      </c>
      <c r="L977">
        <f>IF(Combined_Data!L972 &gt; 5000, Combined_Data!L972 - 5000, 0)</f>
        <v>0</v>
      </c>
      <c r="M977">
        <f>IF(Combined_Data!M972 &gt; 5000, Combined_Data!M972 - 5000, 0)</f>
        <v>1172.1448323840796</v>
      </c>
      <c r="N977">
        <f t="shared" si="15"/>
        <v>9799.11589214372</v>
      </c>
    </row>
    <row r="978" spans="1:14" x14ac:dyDescent="0.25">
      <c r="A978" t="s">
        <v>1010</v>
      </c>
      <c r="B978">
        <f>IF(Combined_Data!B973 &gt; 5000, Combined_Data!B973 - 5000, 0)</f>
        <v>0</v>
      </c>
      <c r="C978">
        <f>IF(Combined_Data!C973 &gt; 5000, Combined_Data!C973 - 5000, 0)</f>
        <v>2160.7045836273501</v>
      </c>
      <c r="D978">
        <f>IF(Combined_Data!D973 &gt; 5000, Combined_Data!D973 - 5000, 0)</f>
        <v>2620.5246017314703</v>
      </c>
      <c r="E978">
        <f>IF(Combined_Data!E973 &gt; 5000, Combined_Data!E973 - 5000, 0)</f>
        <v>0</v>
      </c>
      <c r="F978">
        <f>IF(Combined_Data!F973 &gt; 5000, Combined_Data!F973 - 5000, 0)</f>
        <v>0</v>
      </c>
      <c r="G978">
        <f>IF(Combined_Data!G973 &gt; 5000, Combined_Data!G973 - 5000, 0)</f>
        <v>0</v>
      </c>
      <c r="H978">
        <f>IF(Combined_Data!H973 &gt; 5000, Combined_Data!H973 - 5000, 0)</f>
        <v>0</v>
      </c>
      <c r="I978">
        <f>IF(Combined_Data!I973 &gt; 5000, Combined_Data!I973 - 5000, 0)</f>
        <v>0</v>
      </c>
      <c r="J978">
        <f>IF(Combined_Data!J973 &gt; 5000, Combined_Data!J973 - 5000, 0)</f>
        <v>3336.4676948166398</v>
      </c>
      <c r="K978">
        <f>IF(Combined_Data!K973 &gt; 5000, Combined_Data!K973 - 5000, 0)</f>
        <v>9744.4999282002009</v>
      </c>
      <c r="L978">
        <f>IF(Combined_Data!L973 &gt; 5000, Combined_Data!L973 - 5000, 0)</f>
        <v>856.9909067910703</v>
      </c>
      <c r="M978">
        <f>IF(Combined_Data!M973 &gt; 5000, Combined_Data!M973 - 5000, 0)</f>
        <v>258.07032772840012</v>
      </c>
      <c r="N978">
        <f t="shared" si="15"/>
        <v>18977.258042895133</v>
      </c>
    </row>
    <row r="979" spans="1:14" x14ac:dyDescent="0.25">
      <c r="A979" t="s">
        <v>1011</v>
      </c>
      <c r="B979">
        <f>IF(Combined_Data!B974 &gt; 5000, Combined_Data!B974 - 5000, 0)</f>
        <v>0</v>
      </c>
      <c r="C979">
        <f>IF(Combined_Data!C974 &gt; 5000, Combined_Data!C974 - 5000, 0)</f>
        <v>0</v>
      </c>
      <c r="D979">
        <f>IF(Combined_Data!D974 &gt; 5000, Combined_Data!D974 - 5000, 0)</f>
        <v>0</v>
      </c>
      <c r="E979">
        <f>IF(Combined_Data!E974 &gt; 5000, Combined_Data!E974 - 5000, 0)</f>
        <v>0</v>
      </c>
      <c r="F979">
        <f>IF(Combined_Data!F974 &gt; 5000, Combined_Data!F974 - 5000, 0)</f>
        <v>0</v>
      </c>
      <c r="G979">
        <f>IF(Combined_Data!G974 &gt; 5000, Combined_Data!G974 - 5000, 0)</f>
        <v>4043.0403725923297</v>
      </c>
      <c r="H979">
        <f>IF(Combined_Data!H974 &gt; 5000, Combined_Data!H974 - 5000, 0)</f>
        <v>0</v>
      </c>
      <c r="I979">
        <f>IF(Combined_Data!I974 &gt; 5000, Combined_Data!I974 - 5000, 0)</f>
        <v>0</v>
      </c>
      <c r="J979">
        <f>IF(Combined_Data!J974 &gt; 5000, Combined_Data!J974 - 5000, 0)</f>
        <v>0</v>
      </c>
      <c r="K979">
        <f>IF(Combined_Data!K974 &gt; 5000, Combined_Data!K974 - 5000, 0)</f>
        <v>0</v>
      </c>
      <c r="L979">
        <f>IF(Combined_Data!L974 &gt; 5000, Combined_Data!L974 - 5000, 0)</f>
        <v>0</v>
      </c>
      <c r="M979">
        <f>IF(Combined_Data!M974 &gt; 5000, Combined_Data!M974 - 5000, 0)</f>
        <v>0</v>
      </c>
      <c r="N979">
        <f t="shared" si="15"/>
        <v>4043.0403725923297</v>
      </c>
    </row>
    <row r="980" spans="1:14" x14ac:dyDescent="0.25">
      <c r="A980" t="s">
        <v>1012</v>
      </c>
      <c r="B980">
        <f>IF(Combined_Data!B975 &gt; 5000, Combined_Data!B975 - 5000, 0)</f>
        <v>0</v>
      </c>
      <c r="C980">
        <f>IF(Combined_Data!C975 &gt; 5000, Combined_Data!C975 - 5000, 0)</f>
        <v>0</v>
      </c>
      <c r="D980">
        <f>IF(Combined_Data!D975 &gt; 5000, Combined_Data!D975 - 5000, 0)</f>
        <v>0</v>
      </c>
      <c r="E980">
        <f>IF(Combined_Data!E975 &gt; 5000, Combined_Data!E975 - 5000, 0)</f>
        <v>0</v>
      </c>
      <c r="F980">
        <f>IF(Combined_Data!F975 &gt; 5000, Combined_Data!F975 - 5000, 0)</f>
        <v>0</v>
      </c>
      <c r="G980">
        <f>IF(Combined_Data!G975 &gt; 5000, Combined_Data!G975 - 5000, 0)</f>
        <v>0</v>
      </c>
      <c r="H980">
        <f>IF(Combined_Data!H975 &gt; 5000, Combined_Data!H975 - 5000, 0)</f>
        <v>0</v>
      </c>
      <c r="I980">
        <f>IF(Combined_Data!I975 &gt; 5000, Combined_Data!I975 - 5000, 0)</f>
        <v>0</v>
      </c>
      <c r="J980">
        <f>IF(Combined_Data!J975 &gt; 5000, Combined_Data!J975 - 5000, 0)</f>
        <v>0</v>
      </c>
      <c r="K980">
        <f>IF(Combined_Data!K975 &gt; 5000, Combined_Data!K975 - 5000, 0)</f>
        <v>0</v>
      </c>
      <c r="L980">
        <f>IF(Combined_Data!L975 &gt; 5000, Combined_Data!L975 - 5000, 0)</f>
        <v>0</v>
      </c>
      <c r="M980">
        <f>IF(Combined_Data!M975 &gt; 5000, Combined_Data!M975 - 5000, 0)</f>
        <v>0</v>
      </c>
      <c r="N980">
        <f t="shared" si="15"/>
        <v>0</v>
      </c>
    </row>
    <row r="981" spans="1:14" x14ac:dyDescent="0.25">
      <c r="A981" t="s">
        <v>1013</v>
      </c>
      <c r="B981">
        <f>IF(Combined_Data!B976 &gt; 5000, Combined_Data!B976 - 5000, 0)</f>
        <v>0</v>
      </c>
      <c r="C981">
        <f>IF(Combined_Data!C976 &gt; 5000, Combined_Data!C976 - 5000, 0)</f>
        <v>0</v>
      </c>
      <c r="D981">
        <f>IF(Combined_Data!D976 &gt; 5000, Combined_Data!D976 - 5000, 0)</f>
        <v>0</v>
      </c>
      <c r="E981">
        <f>IF(Combined_Data!E976 &gt; 5000, Combined_Data!E976 - 5000, 0)</f>
        <v>8472.6144630940998</v>
      </c>
      <c r="F981">
        <f>IF(Combined_Data!F976 &gt; 5000, Combined_Data!F976 - 5000, 0)</f>
        <v>0</v>
      </c>
      <c r="G981">
        <f>IF(Combined_Data!G976 &gt; 5000, Combined_Data!G976 - 5000, 0)</f>
        <v>174.86752702807007</v>
      </c>
      <c r="H981">
        <f>IF(Combined_Data!H976 &gt; 5000, Combined_Data!H976 - 5000, 0)</f>
        <v>0</v>
      </c>
      <c r="I981">
        <f>IF(Combined_Data!I976 &gt; 5000, Combined_Data!I976 - 5000, 0)</f>
        <v>1944.7339176983496</v>
      </c>
      <c r="J981">
        <f>IF(Combined_Data!J976 &gt; 5000, Combined_Data!J976 - 5000, 0)</f>
        <v>1970.6356538546697</v>
      </c>
      <c r="K981">
        <f>IF(Combined_Data!K976 &gt; 5000, Combined_Data!K976 - 5000, 0)</f>
        <v>3119.3800971771398</v>
      </c>
      <c r="L981">
        <f>IF(Combined_Data!L976 &gt; 5000, Combined_Data!L976 - 5000, 0)</f>
        <v>0</v>
      </c>
      <c r="M981">
        <f>IF(Combined_Data!M976 &gt; 5000, Combined_Data!M976 - 5000, 0)</f>
        <v>0</v>
      </c>
      <c r="N981">
        <f t="shared" si="15"/>
        <v>15682.23165885233</v>
      </c>
    </row>
    <row r="982" spans="1:14" x14ac:dyDescent="0.25">
      <c r="A982" t="s">
        <v>1014</v>
      </c>
      <c r="B982">
        <f>IF(Combined_Data!B977 &gt; 5000, Combined_Data!B977 - 5000, 0)</f>
        <v>0</v>
      </c>
      <c r="C982">
        <f>IF(Combined_Data!C977 &gt; 5000, Combined_Data!C977 - 5000, 0)</f>
        <v>0</v>
      </c>
      <c r="D982">
        <f>IF(Combined_Data!D977 &gt; 5000, Combined_Data!D977 - 5000, 0)</f>
        <v>0</v>
      </c>
      <c r="E982">
        <f>IF(Combined_Data!E977 &gt; 5000, Combined_Data!E977 - 5000, 0)</f>
        <v>3355.7715425163497</v>
      </c>
      <c r="F982">
        <f>IF(Combined_Data!F977 &gt; 5000, Combined_Data!F977 - 5000, 0)</f>
        <v>0</v>
      </c>
      <c r="G982">
        <f>IF(Combined_Data!G977 &gt; 5000, Combined_Data!G977 - 5000, 0)</f>
        <v>0</v>
      </c>
      <c r="H982">
        <f>IF(Combined_Data!H977 &gt; 5000, Combined_Data!H977 - 5000, 0)</f>
        <v>0</v>
      </c>
      <c r="I982">
        <f>IF(Combined_Data!I977 &gt; 5000, Combined_Data!I977 - 5000, 0)</f>
        <v>0</v>
      </c>
      <c r="J982">
        <f>IF(Combined_Data!J977 &gt; 5000, Combined_Data!J977 - 5000, 0)</f>
        <v>0</v>
      </c>
      <c r="K982">
        <f>IF(Combined_Data!K977 &gt; 5000, Combined_Data!K977 - 5000, 0)</f>
        <v>0</v>
      </c>
      <c r="L982">
        <f>IF(Combined_Data!L977 &gt; 5000, Combined_Data!L977 - 5000, 0)</f>
        <v>0</v>
      </c>
      <c r="M982">
        <f>IF(Combined_Data!M977 &gt; 5000, Combined_Data!M977 - 5000, 0)</f>
        <v>196.47806695723011</v>
      </c>
      <c r="N982">
        <f t="shared" si="15"/>
        <v>3552.2496094735798</v>
      </c>
    </row>
    <row r="983" spans="1:14" x14ac:dyDescent="0.25">
      <c r="A983" t="s">
        <v>1015</v>
      </c>
      <c r="B983">
        <f>IF(Combined_Data!B978 &gt; 5000, Combined_Data!B978 - 5000, 0)</f>
        <v>0</v>
      </c>
      <c r="C983">
        <f>IF(Combined_Data!C978 &gt; 5000, Combined_Data!C978 - 5000, 0)</f>
        <v>0</v>
      </c>
      <c r="D983">
        <f>IF(Combined_Data!D978 &gt; 5000, Combined_Data!D978 - 5000, 0)</f>
        <v>0</v>
      </c>
      <c r="E983">
        <f>IF(Combined_Data!E978 &gt; 5000, Combined_Data!E978 - 5000, 0)</f>
        <v>1750.33570636484</v>
      </c>
      <c r="F983">
        <f>IF(Combined_Data!F978 &gt; 5000, Combined_Data!F978 - 5000, 0)</f>
        <v>3023.6748702140303</v>
      </c>
      <c r="G983">
        <f>IF(Combined_Data!G978 &gt; 5000, Combined_Data!G978 - 5000, 0)</f>
        <v>0</v>
      </c>
      <c r="H983">
        <f>IF(Combined_Data!H978 &gt; 5000, Combined_Data!H978 - 5000, 0)</f>
        <v>0</v>
      </c>
      <c r="I983">
        <f>IF(Combined_Data!I978 &gt; 5000, Combined_Data!I978 - 5000, 0)</f>
        <v>0</v>
      </c>
      <c r="J983">
        <f>IF(Combined_Data!J978 &gt; 5000, Combined_Data!J978 - 5000, 0)</f>
        <v>6925.708015446</v>
      </c>
      <c r="K983">
        <f>IF(Combined_Data!K978 &gt; 5000, Combined_Data!K978 - 5000, 0)</f>
        <v>0</v>
      </c>
      <c r="L983">
        <f>IF(Combined_Data!L978 &gt; 5000, Combined_Data!L978 - 5000, 0)</f>
        <v>2755.9495150806197</v>
      </c>
      <c r="M983">
        <f>IF(Combined_Data!M978 &gt; 5000, Combined_Data!M978 - 5000, 0)</f>
        <v>0</v>
      </c>
      <c r="N983">
        <f t="shared" si="15"/>
        <v>14455.66810710549</v>
      </c>
    </row>
    <row r="984" spans="1:14" x14ac:dyDescent="0.25">
      <c r="A984" t="s">
        <v>1016</v>
      </c>
      <c r="B984">
        <f>IF(Combined_Data!B979 &gt; 5000, Combined_Data!B979 - 5000, 0)</f>
        <v>0</v>
      </c>
      <c r="C984">
        <f>IF(Combined_Data!C979 &gt; 5000, Combined_Data!C979 - 5000, 0)</f>
        <v>0</v>
      </c>
      <c r="D984">
        <f>IF(Combined_Data!D979 &gt; 5000, Combined_Data!D979 - 5000, 0)</f>
        <v>0</v>
      </c>
      <c r="E984">
        <f>IF(Combined_Data!E979 &gt; 5000, Combined_Data!E979 - 5000, 0)</f>
        <v>0</v>
      </c>
      <c r="F984">
        <f>IF(Combined_Data!F979 &gt; 5000, Combined_Data!F979 - 5000, 0)</f>
        <v>0</v>
      </c>
      <c r="G984">
        <f>IF(Combined_Data!G979 &gt; 5000, Combined_Data!G979 - 5000, 0)</f>
        <v>0</v>
      </c>
      <c r="H984">
        <f>IF(Combined_Data!H979 &gt; 5000, Combined_Data!H979 - 5000, 0)</f>
        <v>0</v>
      </c>
      <c r="I984">
        <f>IF(Combined_Data!I979 &gt; 5000, Combined_Data!I979 - 5000, 0)</f>
        <v>0</v>
      </c>
      <c r="J984">
        <f>IF(Combined_Data!J979 &gt; 5000, Combined_Data!J979 - 5000, 0)</f>
        <v>0</v>
      </c>
      <c r="K984">
        <f>IF(Combined_Data!K979 &gt; 5000, Combined_Data!K979 - 5000, 0)</f>
        <v>0</v>
      </c>
      <c r="L984">
        <f>IF(Combined_Data!L979 &gt; 5000, Combined_Data!L979 - 5000, 0)</f>
        <v>751.65630457831958</v>
      </c>
      <c r="M984">
        <f>IF(Combined_Data!M979 &gt; 5000, Combined_Data!M979 - 5000, 0)</f>
        <v>0</v>
      </c>
      <c r="N984">
        <f t="shared" si="15"/>
        <v>751.65630457831958</v>
      </c>
    </row>
    <row r="985" spans="1:14" x14ac:dyDescent="0.25">
      <c r="A985" t="s">
        <v>1017</v>
      </c>
      <c r="B985">
        <f>IF(Combined_Data!B980 &gt; 5000, Combined_Data!B980 - 5000, 0)</f>
        <v>0</v>
      </c>
      <c r="C985">
        <f>IF(Combined_Data!C980 &gt; 5000, Combined_Data!C980 - 5000, 0)</f>
        <v>0</v>
      </c>
      <c r="D985">
        <f>IF(Combined_Data!D980 &gt; 5000, Combined_Data!D980 - 5000, 0)</f>
        <v>0</v>
      </c>
      <c r="E985">
        <f>IF(Combined_Data!E980 &gt; 5000, Combined_Data!E980 - 5000, 0)</f>
        <v>440.37733007269981</v>
      </c>
      <c r="F985">
        <f>IF(Combined_Data!F980 &gt; 5000, Combined_Data!F980 - 5000, 0)</f>
        <v>1713.1322511621702</v>
      </c>
      <c r="G985">
        <f>IF(Combined_Data!G980 &gt; 5000, Combined_Data!G980 - 5000, 0)</f>
        <v>1936.2552603741597</v>
      </c>
      <c r="H985">
        <f>IF(Combined_Data!H980 &gt; 5000, Combined_Data!H980 - 5000, 0)</f>
        <v>0</v>
      </c>
      <c r="I985">
        <f>IF(Combined_Data!I980 &gt; 5000, Combined_Data!I980 - 5000, 0)</f>
        <v>0</v>
      </c>
      <c r="J985">
        <f>IF(Combined_Data!J980 &gt; 5000, Combined_Data!J980 - 5000, 0)</f>
        <v>0</v>
      </c>
      <c r="K985">
        <f>IF(Combined_Data!K980 &gt; 5000, Combined_Data!K980 - 5000, 0)</f>
        <v>4782.6450684966694</v>
      </c>
      <c r="L985">
        <f>IF(Combined_Data!L980 &gt; 5000, Combined_Data!L980 - 5000, 0)</f>
        <v>0</v>
      </c>
      <c r="M985">
        <f>IF(Combined_Data!M980 &gt; 5000, Combined_Data!M980 - 5000, 0)</f>
        <v>706.92655032474977</v>
      </c>
      <c r="N985">
        <f t="shared" si="15"/>
        <v>9579.3364604304497</v>
      </c>
    </row>
    <row r="986" spans="1:14" x14ac:dyDescent="0.25">
      <c r="A986" t="s">
        <v>1018</v>
      </c>
      <c r="B986">
        <f>IF(Combined_Data!B981 &gt; 5000, Combined_Data!B981 - 5000, 0)</f>
        <v>0</v>
      </c>
      <c r="C986">
        <f>IF(Combined_Data!C981 &gt; 5000, Combined_Data!C981 - 5000, 0)</f>
        <v>0</v>
      </c>
      <c r="D986">
        <f>IF(Combined_Data!D981 &gt; 5000, Combined_Data!D981 - 5000, 0)</f>
        <v>1263.6016926265302</v>
      </c>
      <c r="E986">
        <f>IF(Combined_Data!E981 &gt; 5000, Combined_Data!E981 - 5000, 0)</f>
        <v>1504.9929834285203</v>
      </c>
      <c r="F986">
        <f>IF(Combined_Data!F981 &gt; 5000, Combined_Data!F981 - 5000, 0)</f>
        <v>0</v>
      </c>
      <c r="G986">
        <f>IF(Combined_Data!G981 &gt; 5000, Combined_Data!G981 - 5000, 0)</f>
        <v>0</v>
      </c>
      <c r="H986">
        <f>IF(Combined_Data!H981 &gt; 5000, Combined_Data!H981 - 5000, 0)</f>
        <v>0</v>
      </c>
      <c r="I986">
        <f>IF(Combined_Data!I981 &gt; 5000, Combined_Data!I981 - 5000, 0)</f>
        <v>0</v>
      </c>
      <c r="J986">
        <f>IF(Combined_Data!J981 &gt; 5000, Combined_Data!J981 - 5000, 0)</f>
        <v>0</v>
      </c>
      <c r="K986">
        <f>IF(Combined_Data!K981 &gt; 5000, Combined_Data!K981 - 5000, 0)</f>
        <v>0</v>
      </c>
      <c r="L986">
        <f>IF(Combined_Data!L981 &gt; 5000, Combined_Data!L981 - 5000, 0)</f>
        <v>0</v>
      </c>
      <c r="M986">
        <f>IF(Combined_Data!M981 &gt; 5000, Combined_Data!M981 - 5000, 0)</f>
        <v>0</v>
      </c>
      <c r="N986">
        <f t="shared" si="15"/>
        <v>2768.5946760550505</v>
      </c>
    </row>
    <row r="987" spans="1:14" x14ac:dyDescent="0.25">
      <c r="A987" t="s">
        <v>1019</v>
      </c>
      <c r="B987">
        <f>IF(Combined_Data!B982 &gt; 5000, Combined_Data!B982 - 5000, 0)</f>
        <v>0</v>
      </c>
      <c r="C987">
        <f>IF(Combined_Data!C982 &gt; 5000, Combined_Data!C982 - 5000, 0)</f>
        <v>0</v>
      </c>
      <c r="D987">
        <f>IF(Combined_Data!D982 &gt; 5000, Combined_Data!D982 - 5000, 0)</f>
        <v>8258.5307782443997</v>
      </c>
      <c r="E987">
        <f>IF(Combined_Data!E982 &gt; 5000, Combined_Data!E982 - 5000, 0)</f>
        <v>0</v>
      </c>
      <c r="F987">
        <f>IF(Combined_Data!F982 &gt; 5000, Combined_Data!F982 - 5000, 0)</f>
        <v>6360.3561897572999</v>
      </c>
      <c r="G987">
        <f>IF(Combined_Data!G982 &gt; 5000, Combined_Data!G982 - 5000, 0)</f>
        <v>0</v>
      </c>
      <c r="H987">
        <f>IF(Combined_Data!H982 &gt; 5000, Combined_Data!H982 - 5000, 0)</f>
        <v>0</v>
      </c>
      <c r="I987">
        <f>IF(Combined_Data!I982 &gt; 5000, Combined_Data!I982 - 5000, 0)</f>
        <v>669.17134543918019</v>
      </c>
      <c r="J987">
        <f>IF(Combined_Data!J982 &gt; 5000, Combined_Data!J982 - 5000, 0)</f>
        <v>490.14469170201028</v>
      </c>
      <c r="K987">
        <f>IF(Combined_Data!K982 &gt; 5000, Combined_Data!K982 - 5000, 0)</f>
        <v>0</v>
      </c>
      <c r="L987">
        <f>IF(Combined_Data!L982 &gt; 5000, Combined_Data!L982 - 5000, 0)</f>
        <v>0</v>
      </c>
      <c r="M987">
        <f>IF(Combined_Data!M982 &gt; 5000, Combined_Data!M982 - 5000, 0)</f>
        <v>0</v>
      </c>
      <c r="N987">
        <f t="shared" si="15"/>
        <v>15778.203005142892</v>
      </c>
    </row>
    <row r="988" spans="1:14" x14ac:dyDescent="0.25">
      <c r="A988" t="s">
        <v>1020</v>
      </c>
      <c r="B988">
        <f>IF(Combined_Data!B983 &gt; 5000, Combined_Data!B983 - 5000, 0)</f>
        <v>0</v>
      </c>
      <c r="C988">
        <f>IF(Combined_Data!C983 &gt; 5000, Combined_Data!C983 - 5000, 0)</f>
        <v>0</v>
      </c>
      <c r="D988">
        <f>IF(Combined_Data!D983 &gt; 5000, Combined_Data!D983 - 5000, 0)</f>
        <v>5682.9796074991991</v>
      </c>
      <c r="E988">
        <f>IF(Combined_Data!E983 &gt; 5000, Combined_Data!E983 - 5000, 0)</f>
        <v>0</v>
      </c>
      <c r="F988">
        <f>IF(Combined_Data!F983 &gt; 5000, Combined_Data!F983 - 5000, 0)</f>
        <v>6630.3933897667994</v>
      </c>
      <c r="G988">
        <f>IF(Combined_Data!G983 &gt; 5000, Combined_Data!G983 - 5000, 0)</f>
        <v>5779.1845976845998</v>
      </c>
      <c r="H988">
        <f>IF(Combined_Data!H983 &gt; 5000, Combined_Data!H983 - 5000, 0)</f>
        <v>3651.8730173307395</v>
      </c>
      <c r="I988">
        <f>IF(Combined_Data!I983 &gt; 5000, Combined_Data!I983 - 5000, 0)</f>
        <v>3061.4454237879399</v>
      </c>
      <c r="J988">
        <f>IF(Combined_Data!J983 &gt; 5000, Combined_Data!J983 - 5000, 0)</f>
        <v>2538.0408128885101</v>
      </c>
      <c r="K988">
        <f>IF(Combined_Data!K983 &gt; 5000, Combined_Data!K983 - 5000, 0)</f>
        <v>894.3864061116401</v>
      </c>
      <c r="L988">
        <f>IF(Combined_Data!L983 &gt; 5000, Combined_Data!L983 - 5000, 0)</f>
        <v>0</v>
      </c>
      <c r="M988">
        <f>IF(Combined_Data!M983 &gt; 5000, Combined_Data!M983 - 5000, 0)</f>
        <v>0</v>
      </c>
      <c r="N988">
        <f t="shared" si="15"/>
        <v>28238.303255069426</v>
      </c>
    </row>
    <row r="989" spans="1:14" x14ac:dyDescent="0.25">
      <c r="A989" t="s">
        <v>1021</v>
      </c>
      <c r="B989">
        <f>IF(Combined_Data!B984 &gt; 5000, Combined_Data!B984 - 5000, 0)</f>
        <v>0</v>
      </c>
      <c r="C989">
        <f>IF(Combined_Data!C984 &gt; 5000, Combined_Data!C984 - 5000, 0)</f>
        <v>0</v>
      </c>
      <c r="D989">
        <f>IF(Combined_Data!D984 &gt; 5000, Combined_Data!D984 - 5000, 0)</f>
        <v>0</v>
      </c>
      <c r="E989">
        <f>IF(Combined_Data!E984 &gt; 5000, Combined_Data!E984 - 5000, 0)</f>
        <v>0</v>
      </c>
      <c r="F989">
        <f>IF(Combined_Data!F984 &gt; 5000, Combined_Data!F984 - 5000, 0)</f>
        <v>360.00647053232024</v>
      </c>
      <c r="G989">
        <f>IF(Combined_Data!G984 &gt; 5000, Combined_Data!G984 - 5000, 0)</f>
        <v>0</v>
      </c>
      <c r="H989">
        <f>IF(Combined_Data!H984 &gt; 5000, Combined_Data!H984 - 5000, 0)</f>
        <v>0</v>
      </c>
      <c r="I989">
        <f>IF(Combined_Data!I984 &gt; 5000, Combined_Data!I984 - 5000, 0)</f>
        <v>0</v>
      </c>
      <c r="J989">
        <f>IF(Combined_Data!J984 &gt; 5000, Combined_Data!J984 - 5000, 0)</f>
        <v>0</v>
      </c>
      <c r="K989">
        <f>IF(Combined_Data!K984 &gt; 5000, Combined_Data!K984 - 5000, 0)</f>
        <v>0</v>
      </c>
      <c r="L989">
        <f>IF(Combined_Data!L984 &gt; 5000, Combined_Data!L984 - 5000, 0)</f>
        <v>6062.4991386999991</v>
      </c>
      <c r="M989">
        <f>IF(Combined_Data!M984 &gt; 5000, Combined_Data!M984 - 5000, 0)</f>
        <v>0</v>
      </c>
      <c r="N989">
        <f t="shared" si="15"/>
        <v>6422.5056092323193</v>
      </c>
    </row>
    <row r="990" spans="1:14" x14ac:dyDescent="0.25">
      <c r="A990" t="s">
        <v>1022</v>
      </c>
      <c r="B990">
        <f>IF(Combined_Data!B985 &gt; 5000, Combined_Data!B985 - 5000, 0)</f>
        <v>0</v>
      </c>
      <c r="C990">
        <f>IF(Combined_Data!C985 &gt; 5000, Combined_Data!C985 - 5000, 0)</f>
        <v>0</v>
      </c>
      <c r="D990">
        <f>IF(Combined_Data!D985 &gt; 5000, Combined_Data!D985 - 5000, 0)</f>
        <v>0</v>
      </c>
      <c r="E990">
        <f>IF(Combined_Data!E985 &gt; 5000, Combined_Data!E985 - 5000, 0)</f>
        <v>0</v>
      </c>
      <c r="F990">
        <f>IF(Combined_Data!F985 &gt; 5000, Combined_Data!F985 - 5000, 0)</f>
        <v>0</v>
      </c>
      <c r="G990">
        <f>IF(Combined_Data!G985 &gt; 5000, Combined_Data!G985 - 5000, 0)</f>
        <v>0</v>
      </c>
      <c r="H990">
        <f>IF(Combined_Data!H985 &gt; 5000, Combined_Data!H985 - 5000, 0)</f>
        <v>1725.9243005336002</v>
      </c>
      <c r="I990">
        <f>IF(Combined_Data!I985 &gt; 5000, Combined_Data!I985 - 5000, 0)</f>
        <v>0</v>
      </c>
      <c r="J990">
        <f>IF(Combined_Data!J985 &gt; 5000, Combined_Data!J985 - 5000, 0)</f>
        <v>0</v>
      </c>
      <c r="K990">
        <f>IF(Combined_Data!K985 &gt; 5000, Combined_Data!K985 - 5000, 0)</f>
        <v>3315.7157119646108</v>
      </c>
      <c r="L990">
        <f>IF(Combined_Data!L985 &gt; 5000, Combined_Data!L985 - 5000, 0)</f>
        <v>2093.3010320847698</v>
      </c>
      <c r="M990">
        <f>IF(Combined_Data!M985 &gt; 5000, Combined_Data!M985 - 5000, 0)</f>
        <v>0</v>
      </c>
      <c r="N990">
        <f t="shared" si="15"/>
        <v>7134.9410445829808</v>
      </c>
    </row>
    <row r="991" spans="1:14" x14ac:dyDescent="0.25">
      <c r="A991" t="s">
        <v>1023</v>
      </c>
      <c r="B991">
        <f>IF(Combined_Data!B986 &gt; 5000, Combined_Data!B986 - 5000, 0)</f>
        <v>0</v>
      </c>
      <c r="C991">
        <f>IF(Combined_Data!C986 &gt; 5000, Combined_Data!C986 - 5000, 0)</f>
        <v>0</v>
      </c>
      <c r="D991">
        <f>IF(Combined_Data!D986 &gt; 5000, Combined_Data!D986 - 5000, 0)</f>
        <v>0</v>
      </c>
      <c r="E991">
        <f>IF(Combined_Data!E986 &gt; 5000, Combined_Data!E986 - 5000, 0)</f>
        <v>0</v>
      </c>
      <c r="F991">
        <f>IF(Combined_Data!F986 &gt; 5000, Combined_Data!F986 - 5000, 0)</f>
        <v>0</v>
      </c>
      <c r="G991">
        <f>IF(Combined_Data!G986 &gt; 5000, Combined_Data!G986 - 5000, 0)</f>
        <v>0</v>
      </c>
      <c r="H991">
        <f>IF(Combined_Data!H986 &gt; 5000, Combined_Data!H986 - 5000, 0)</f>
        <v>0</v>
      </c>
      <c r="I991">
        <f>IF(Combined_Data!I986 &gt; 5000, Combined_Data!I986 - 5000, 0)</f>
        <v>0</v>
      </c>
      <c r="J991">
        <f>IF(Combined_Data!J986 &gt; 5000, Combined_Data!J986 - 5000, 0)</f>
        <v>0</v>
      </c>
      <c r="K991">
        <f>IF(Combined_Data!K986 &gt; 5000, Combined_Data!K986 - 5000, 0)</f>
        <v>971.95317558011993</v>
      </c>
      <c r="L991">
        <f>IF(Combined_Data!L986 &gt; 5000, Combined_Data!L986 - 5000, 0)</f>
        <v>4645.04047554727</v>
      </c>
      <c r="M991">
        <f>IF(Combined_Data!M986 &gt; 5000, Combined_Data!M986 - 5000, 0)</f>
        <v>0</v>
      </c>
      <c r="N991">
        <f t="shared" si="15"/>
        <v>5616.99365112739</v>
      </c>
    </row>
    <row r="992" spans="1:14" x14ac:dyDescent="0.25">
      <c r="A992" t="s">
        <v>1024</v>
      </c>
      <c r="B992">
        <f>IF(Combined_Data!B987 &gt; 5000, Combined_Data!B987 - 5000, 0)</f>
        <v>0</v>
      </c>
      <c r="C992">
        <f>IF(Combined_Data!C987 &gt; 5000, Combined_Data!C987 - 5000, 0)</f>
        <v>0</v>
      </c>
      <c r="D992">
        <f>IF(Combined_Data!D987 &gt; 5000, Combined_Data!D987 - 5000, 0)</f>
        <v>0</v>
      </c>
      <c r="E992">
        <f>IF(Combined_Data!E987 &gt; 5000, Combined_Data!E987 - 5000, 0)</f>
        <v>0</v>
      </c>
      <c r="F992">
        <f>IF(Combined_Data!F987 &gt; 5000, Combined_Data!F987 - 5000, 0)</f>
        <v>0</v>
      </c>
      <c r="G992">
        <f>IF(Combined_Data!G987 &gt; 5000, Combined_Data!G987 - 5000, 0)</f>
        <v>0</v>
      </c>
      <c r="H992">
        <f>IF(Combined_Data!H987 &gt; 5000, Combined_Data!H987 - 5000, 0)</f>
        <v>0</v>
      </c>
      <c r="I992">
        <f>IF(Combined_Data!I987 &gt; 5000, Combined_Data!I987 - 5000, 0)</f>
        <v>0</v>
      </c>
      <c r="J992">
        <f>IF(Combined_Data!J987 &gt; 5000, Combined_Data!J987 - 5000, 0)</f>
        <v>0</v>
      </c>
      <c r="K992">
        <f>IF(Combined_Data!K987 &gt; 5000, Combined_Data!K987 - 5000, 0)</f>
        <v>0</v>
      </c>
      <c r="L992">
        <f>IF(Combined_Data!L987 &gt; 5000, Combined_Data!L987 - 5000, 0)</f>
        <v>0</v>
      </c>
      <c r="M992">
        <f>IF(Combined_Data!M987 &gt; 5000, Combined_Data!M987 - 5000, 0)</f>
        <v>4072.5365908046097</v>
      </c>
      <c r="N992">
        <f t="shared" si="15"/>
        <v>4072.5365908046097</v>
      </c>
    </row>
    <row r="993" spans="1:14" x14ac:dyDescent="0.25">
      <c r="A993" t="s">
        <v>1025</v>
      </c>
      <c r="B993">
        <f>IF(Combined_Data!B988 &gt; 5000, Combined_Data!B988 - 5000, 0)</f>
        <v>0</v>
      </c>
      <c r="C993">
        <f>IF(Combined_Data!C988 &gt; 5000, Combined_Data!C988 - 5000, 0)</f>
        <v>0</v>
      </c>
      <c r="D993">
        <f>IF(Combined_Data!D988 &gt; 5000, Combined_Data!D988 - 5000, 0)</f>
        <v>0</v>
      </c>
      <c r="E993">
        <f>IF(Combined_Data!E988 &gt; 5000, Combined_Data!E988 - 5000, 0)</f>
        <v>0</v>
      </c>
      <c r="F993">
        <f>IF(Combined_Data!F988 &gt; 5000, Combined_Data!F988 - 5000, 0)</f>
        <v>0</v>
      </c>
      <c r="G993">
        <f>IF(Combined_Data!G988 &gt; 5000, Combined_Data!G988 - 5000, 0)</f>
        <v>0</v>
      </c>
      <c r="H993">
        <f>IF(Combined_Data!H988 &gt; 5000, Combined_Data!H988 - 5000, 0)</f>
        <v>0</v>
      </c>
      <c r="I993">
        <f>IF(Combined_Data!I988 &gt; 5000, Combined_Data!I988 - 5000, 0)</f>
        <v>1323.4720505457999</v>
      </c>
      <c r="J993">
        <f>IF(Combined_Data!J988 &gt; 5000, Combined_Data!J988 - 5000, 0)</f>
        <v>0</v>
      </c>
      <c r="K993">
        <f>IF(Combined_Data!K988 &gt; 5000, Combined_Data!K988 - 5000, 0)</f>
        <v>0</v>
      </c>
      <c r="L993">
        <f>IF(Combined_Data!L988 &gt; 5000, Combined_Data!L988 - 5000, 0)</f>
        <v>0</v>
      </c>
      <c r="M993">
        <f>IF(Combined_Data!M988 &gt; 5000, Combined_Data!M988 - 5000, 0)</f>
        <v>0</v>
      </c>
      <c r="N993">
        <f t="shared" si="15"/>
        <v>1323.4720505457999</v>
      </c>
    </row>
    <row r="994" spans="1:14" x14ac:dyDescent="0.25">
      <c r="A994" t="s">
        <v>1026</v>
      </c>
      <c r="B994">
        <f>IF(Combined_Data!B989 &gt; 5000, Combined_Data!B989 - 5000, 0)</f>
        <v>0</v>
      </c>
      <c r="C994">
        <f>IF(Combined_Data!C989 &gt; 5000, Combined_Data!C989 - 5000, 0)</f>
        <v>3174.5724795637998</v>
      </c>
      <c r="D994">
        <f>IF(Combined_Data!D989 &gt; 5000, Combined_Data!D989 - 5000, 0)</f>
        <v>0</v>
      </c>
      <c r="E994">
        <f>IF(Combined_Data!E989 &gt; 5000, Combined_Data!E989 - 5000, 0)</f>
        <v>0</v>
      </c>
      <c r="F994">
        <f>IF(Combined_Data!F989 &gt; 5000, Combined_Data!F989 - 5000, 0)</f>
        <v>0</v>
      </c>
      <c r="G994">
        <f>IF(Combined_Data!G989 &gt; 5000, Combined_Data!G989 - 5000, 0)</f>
        <v>0</v>
      </c>
      <c r="H994">
        <f>IF(Combined_Data!H989 &gt; 5000, Combined_Data!H989 - 5000, 0)</f>
        <v>3748.2665464048805</v>
      </c>
      <c r="I994">
        <f>IF(Combined_Data!I989 &gt; 5000, Combined_Data!I989 - 5000, 0)</f>
        <v>739.51841419399989</v>
      </c>
      <c r="J994">
        <f>IF(Combined_Data!J989 &gt; 5000, Combined_Data!J989 - 5000, 0)</f>
        <v>0</v>
      </c>
      <c r="K994">
        <f>IF(Combined_Data!K989 &gt; 5000, Combined_Data!K989 - 5000, 0)</f>
        <v>0</v>
      </c>
      <c r="L994">
        <f>IF(Combined_Data!L989 &gt; 5000, Combined_Data!L989 - 5000, 0)</f>
        <v>3438.6083372992198</v>
      </c>
      <c r="M994">
        <f>IF(Combined_Data!M989 &gt; 5000, Combined_Data!M989 - 5000, 0)</f>
        <v>0</v>
      </c>
      <c r="N994">
        <f t="shared" si="15"/>
        <v>11100.965777461901</v>
      </c>
    </row>
    <row r="995" spans="1:14" x14ac:dyDescent="0.25">
      <c r="A995" t="s">
        <v>1027</v>
      </c>
      <c r="B995">
        <f>IF(Combined_Data!B990 &gt; 5000, Combined_Data!B990 - 5000, 0)</f>
        <v>0</v>
      </c>
      <c r="C995">
        <f>IF(Combined_Data!C990 &gt; 5000, Combined_Data!C990 - 5000, 0)</f>
        <v>0</v>
      </c>
      <c r="D995">
        <f>IF(Combined_Data!D990 &gt; 5000, Combined_Data!D990 - 5000, 0)</f>
        <v>0</v>
      </c>
      <c r="E995">
        <f>IF(Combined_Data!E990 &gt; 5000, Combined_Data!E990 - 5000, 0)</f>
        <v>0</v>
      </c>
      <c r="F995">
        <f>IF(Combined_Data!F990 &gt; 5000, Combined_Data!F990 - 5000, 0)</f>
        <v>0</v>
      </c>
      <c r="G995">
        <f>IF(Combined_Data!G990 &gt; 5000, Combined_Data!G990 - 5000, 0)</f>
        <v>0</v>
      </c>
      <c r="H995">
        <f>IF(Combined_Data!H990 &gt; 5000, Combined_Data!H990 - 5000, 0)</f>
        <v>0</v>
      </c>
      <c r="I995">
        <f>IF(Combined_Data!I990 &gt; 5000, Combined_Data!I990 - 5000, 0)</f>
        <v>2501.2139314285096</v>
      </c>
      <c r="J995">
        <f>IF(Combined_Data!J990 &gt; 5000, Combined_Data!J990 - 5000, 0)</f>
        <v>1015.4529402410399</v>
      </c>
      <c r="K995">
        <f>IF(Combined_Data!K990 &gt; 5000, Combined_Data!K990 - 5000, 0)</f>
        <v>6026.1069057793993</v>
      </c>
      <c r="L995">
        <f>IF(Combined_Data!L990 &gt; 5000, Combined_Data!L990 - 5000, 0)</f>
        <v>0</v>
      </c>
      <c r="M995">
        <f>IF(Combined_Data!M990 &gt; 5000, Combined_Data!M990 - 5000, 0)</f>
        <v>0</v>
      </c>
      <c r="N995">
        <f t="shared" si="15"/>
        <v>9542.7737774489487</v>
      </c>
    </row>
    <row r="996" spans="1:14" x14ac:dyDescent="0.25">
      <c r="A996" t="s">
        <v>1028</v>
      </c>
      <c r="B996">
        <f>IF(Combined_Data!B991 &gt; 5000, Combined_Data!B991 - 5000, 0)</f>
        <v>0</v>
      </c>
      <c r="C996">
        <f>IF(Combined_Data!C991 &gt; 5000, Combined_Data!C991 - 5000, 0)</f>
        <v>0</v>
      </c>
      <c r="D996">
        <f>IF(Combined_Data!D991 &gt; 5000, Combined_Data!D991 - 5000, 0)</f>
        <v>0</v>
      </c>
      <c r="E996">
        <f>IF(Combined_Data!E991 &gt; 5000, Combined_Data!E991 - 5000, 0)</f>
        <v>0</v>
      </c>
      <c r="F996">
        <f>IF(Combined_Data!F991 &gt; 5000, Combined_Data!F991 - 5000, 0)</f>
        <v>0</v>
      </c>
      <c r="G996">
        <f>IF(Combined_Data!G991 &gt; 5000, Combined_Data!G991 - 5000, 0)</f>
        <v>2711.9103339045296</v>
      </c>
      <c r="H996">
        <f>IF(Combined_Data!H991 &gt; 5000, Combined_Data!H991 - 5000, 0)</f>
        <v>0</v>
      </c>
      <c r="I996">
        <f>IF(Combined_Data!I991 &gt; 5000, Combined_Data!I991 - 5000, 0)</f>
        <v>1127.6684814009204</v>
      </c>
      <c r="J996">
        <f>IF(Combined_Data!J991 &gt; 5000, Combined_Data!J991 - 5000, 0)</f>
        <v>0</v>
      </c>
      <c r="K996">
        <f>IF(Combined_Data!K991 &gt; 5000, Combined_Data!K991 - 5000, 0)</f>
        <v>0</v>
      </c>
      <c r="L996">
        <f>IF(Combined_Data!L991 &gt; 5000, Combined_Data!L991 - 5000, 0)</f>
        <v>0</v>
      </c>
      <c r="M996">
        <f>IF(Combined_Data!M991 &gt; 5000, Combined_Data!M991 - 5000, 0)</f>
        <v>0</v>
      </c>
      <c r="N996">
        <f t="shared" si="15"/>
        <v>3839.57881530545</v>
      </c>
    </row>
    <row r="997" spans="1:14" x14ac:dyDescent="0.25">
      <c r="A997" t="s">
        <v>1029</v>
      </c>
      <c r="B997">
        <f>IF(Combined_Data!B992 &gt; 5000, Combined_Data!B992 - 5000, 0)</f>
        <v>0</v>
      </c>
      <c r="C997">
        <f>IF(Combined_Data!C992 &gt; 5000, Combined_Data!C992 - 5000, 0)</f>
        <v>0</v>
      </c>
      <c r="D997">
        <f>IF(Combined_Data!D992 &gt; 5000, Combined_Data!D992 - 5000, 0)</f>
        <v>0</v>
      </c>
      <c r="E997">
        <f>IF(Combined_Data!E992 &gt; 5000, Combined_Data!E992 - 5000, 0)</f>
        <v>0</v>
      </c>
      <c r="F997">
        <f>IF(Combined_Data!F992 &gt; 5000, Combined_Data!F992 - 5000, 0)</f>
        <v>0</v>
      </c>
      <c r="G997">
        <f>IF(Combined_Data!G992 &gt; 5000, Combined_Data!G992 - 5000, 0)</f>
        <v>0</v>
      </c>
      <c r="H997">
        <f>IF(Combined_Data!H992 &gt; 5000, Combined_Data!H992 - 5000, 0)</f>
        <v>60.364506298469678</v>
      </c>
      <c r="I997">
        <f>IF(Combined_Data!I992 &gt; 5000, Combined_Data!I992 - 5000, 0)</f>
        <v>3074.4796331919197</v>
      </c>
      <c r="J997">
        <f>IF(Combined_Data!J992 &gt; 5000, Combined_Data!J992 - 5000, 0)</f>
        <v>0</v>
      </c>
      <c r="K997">
        <f>IF(Combined_Data!K992 &gt; 5000, Combined_Data!K992 - 5000, 0)</f>
        <v>0</v>
      </c>
      <c r="L997">
        <f>IF(Combined_Data!L992 &gt; 5000, Combined_Data!L992 - 5000, 0)</f>
        <v>0</v>
      </c>
      <c r="M997">
        <f>IF(Combined_Data!M992 &gt; 5000, Combined_Data!M992 - 5000, 0)</f>
        <v>9025.6015868017003</v>
      </c>
      <c r="N997">
        <f t="shared" si="15"/>
        <v>12160.44572629209</v>
      </c>
    </row>
    <row r="998" spans="1:14" x14ac:dyDescent="0.25">
      <c r="A998" t="s">
        <v>1030</v>
      </c>
      <c r="B998">
        <f>IF(Combined_Data!B993 &gt; 5000, Combined_Data!B993 - 5000, 0)</f>
        <v>0</v>
      </c>
      <c r="C998">
        <f>IF(Combined_Data!C993 &gt; 5000, Combined_Data!C993 - 5000, 0)</f>
        <v>0</v>
      </c>
      <c r="D998">
        <f>IF(Combined_Data!D993 &gt; 5000, Combined_Data!D993 - 5000, 0)</f>
        <v>1941.8283895218701</v>
      </c>
      <c r="E998">
        <f>IF(Combined_Data!E993 &gt; 5000, Combined_Data!E993 - 5000, 0)</f>
        <v>0</v>
      </c>
      <c r="F998">
        <f>IF(Combined_Data!F993 &gt; 5000, Combined_Data!F993 - 5000, 0)</f>
        <v>6429.1943609951995</v>
      </c>
      <c r="G998">
        <f>IF(Combined_Data!G993 &gt; 5000, Combined_Data!G993 - 5000, 0)</f>
        <v>3676.7664888017207</v>
      </c>
      <c r="H998">
        <f>IF(Combined_Data!H993 &gt; 5000, Combined_Data!H993 - 5000, 0)</f>
        <v>0</v>
      </c>
      <c r="I998">
        <f>IF(Combined_Data!I993 &gt; 5000, Combined_Data!I993 - 5000, 0)</f>
        <v>0</v>
      </c>
      <c r="J998">
        <f>IF(Combined_Data!J993 &gt; 5000, Combined_Data!J993 - 5000, 0)</f>
        <v>0</v>
      </c>
      <c r="K998">
        <f>IF(Combined_Data!K993 &gt; 5000, Combined_Data!K993 - 5000, 0)</f>
        <v>0</v>
      </c>
      <c r="L998">
        <f>IF(Combined_Data!L993 &gt; 5000, Combined_Data!L993 - 5000, 0)</f>
        <v>0</v>
      </c>
      <c r="M998">
        <f>IF(Combined_Data!M993 &gt; 5000, Combined_Data!M993 - 5000, 0)</f>
        <v>0</v>
      </c>
      <c r="N998">
        <f t="shared" si="15"/>
        <v>12047.78923931879</v>
      </c>
    </row>
    <row r="999" spans="1:14" x14ac:dyDescent="0.25">
      <c r="A999" t="s">
        <v>1031</v>
      </c>
      <c r="B999">
        <f>IF(Combined_Data!B994 &gt; 5000, Combined_Data!B994 - 5000, 0)</f>
        <v>0</v>
      </c>
      <c r="C999">
        <f>IF(Combined_Data!C994 &gt; 5000, Combined_Data!C994 - 5000, 0)</f>
        <v>0</v>
      </c>
      <c r="D999">
        <f>IF(Combined_Data!D994 &gt; 5000, Combined_Data!D994 - 5000, 0)</f>
        <v>0</v>
      </c>
      <c r="E999">
        <f>IF(Combined_Data!E994 &gt; 5000, Combined_Data!E994 - 5000, 0)</f>
        <v>0</v>
      </c>
      <c r="F999">
        <f>IF(Combined_Data!F994 &gt; 5000, Combined_Data!F994 - 5000, 0)</f>
        <v>1663.85252641445</v>
      </c>
      <c r="G999">
        <f>IF(Combined_Data!G994 &gt; 5000, Combined_Data!G994 - 5000, 0)</f>
        <v>862.4798045764901</v>
      </c>
      <c r="H999">
        <f>IF(Combined_Data!H994 &gt; 5000, Combined_Data!H994 - 5000, 0)</f>
        <v>216.98962753771957</v>
      </c>
      <c r="I999">
        <f>IF(Combined_Data!I994 &gt; 5000, Combined_Data!I994 - 5000, 0)</f>
        <v>0</v>
      </c>
      <c r="J999">
        <f>IF(Combined_Data!J994 &gt; 5000, Combined_Data!J994 - 5000, 0)</f>
        <v>0</v>
      </c>
      <c r="K999">
        <f>IF(Combined_Data!K994 &gt; 5000, Combined_Data!K994 - 5000, 0)</f>
        <v>415.16617538639002</v>
      </c>
      <c r="L999">
        <f>IF(Combined_Data!L994 &gt; 5000, Combined_Data!L994 - 5000, 0)</f>
        <v>0</v>
      </c>
      <c r="M999">
        <f>IF(Combined_Data!M994 &gt; 5000, Combined_Data!M994 - 5000, 0)</f>
        <v>3373.5237625583195</v>
      </c>
      <c r="N999">
        <f t="shared" si="15"/>
        <v>6532.0118964733692</v>
      </c>
    </row>
    <row r="1000" spans="1:14" x14ac:dyDescent="0.25">
      <c r="A1000" t="s">
        <v>1032</v>
      </c>
      <c r="B1000">
        <f>IF(Combined_Data!B995 &gt; 5000, Combined_Data!B995 - 5000, 0)</f>
        <v>0</v>
      </c>
      <c r="C1000">
        <f>IF(Combined_Data!C995 &gt; 5000, Combined_Data!C995 - 5000, 0)</f>
        <v>0</v>
      </c>
      <c r="D1000">
        <f>IF(Combined_Data!D995 &gt; 5000, Combined_Data!D995 - 5000, 0)</f>
        <v>0</v>
      </c>
      <c r="E1000">
        <f>IF(Combined_Data!E995 &gt; 5000, Combined_Data!E995 - 5000, 0)</f>
        <v>0</v>
      </c>
      <c r="F1000">
        <f>IF(Combined_Data!F995 &gt; 5000, Combined_Data!F995 - 5000, 0)</f>
        <v>0</v>
      </c>
      <c r="G1000">
        <f>IF(Combined_Data!G995 &gt; 5000, Combined_Data!G995 - 5000, 0)</f>
        <v>0</v>
      </c>
      <c r="H1000">
        <f>IF(Combined_Data!H995 &gt; 5000, Combined_Data!H995 - 5000, 0)</f>
        <v>0</v>
      </c>
      <c r="I1000">
        <f>IF(Combined_Data!I995 &gt; 5000, Combined_Data!I995 - 5000, 0)</f>
        <v>0</v>
      </c>
      <c r="J1000">
        <f>IF(Combined_Data!J995 &gt; 5000, Combined_Data!J995 - 5000, 0)</f>
        <v>6915.7666663721993</v>
      </c>
      <c r="K1000">
        <f>IF(Combined_Data!K995 &gt; 5000, Combined_Data!K995 - 5000, 0)</f>
        <v>0</v>
      </c>
      <c r="L1000">
        <f>IF(Combined_Data!L995 &gt; 5000, Combined_Data!L995 - 5000, 0)</f>
        <v>0</v>
      </c>
      <c r="M1000">
        <f>IF(Combined_Data!M995 &gt; 5000, Combined_Data!M995 - 5000, 0)</f>
        <v>0</v>
      </c>
      <c r="N1000">
        <f t="shared" si="15"/>
        <v>6915.7666663721993</v>
      </c>
    </row>
    <row r="1001" spans="1:14" x14ac:dyDescent="0.25">
      <c r="A1001" t="s">
        <v>1033</v>
      </c>
      <c r="B1001">
        <f>IF(Combined_Data!B996 &gt; 5000, Combined_Data!B996 - 5000, 0)</f>
        <v>0</v>
      </c>
      <c r="C1001">
        <f>IF(Combined_Data!C996 &gt; 5000, Combined_Data!C996 - 5000, 0)</f>
        <v>0</v>
      </c>
      <c r="D1001">
        <f>IF(Combined_Data!D996 &gt; 5000, Combined_Data!D996 - 5000, 0)</f>
        <v>0</v>
      </c>
      <c r="E1001">
        <f>IF(Combined_Data!E996 &gt; 5000, Combined_Data!E996 - 5000, 0)</f>
        <v>0</v>
      </c>
      <c r="F1001">
        <f>IF(Combined_Data!F996 &gt; 5000, Combined_Data!F996 - 5000, 0)</f>
        <v>0</v>
      </c>
      <c r="G1001">
        <f>IF(Combined_Data!G996 &gt; 5000, Combined_Data!G996 - 5000, 0)</f>
        <v>0</v>
      </c>
      <c r="H1001">
        <f>IF(Combined_Data!H996 &gt; 5000, Combined_Data!H996 - 5000, 0)</f>
        <v>0</v>
      </c>
      <c r="I1001">
        <f>IF(Combined_Data!I996 &gt; 5000, Combined_Data!I996 - 5000, 0)</f>
        <v>0</v>
      </c>
      <c r="J1001">
        <f>IF(Combined_Data!J996 &gt; 5000, Combined_Data!J996 - 5000, 0)</f>
        <v>0</v>
      </c>
      <c r="K1001">
        <f>IF(Combined_Data!K996 &gt; 5000, Combined_Data!K996 - 5000, 0)</f>
        <v>5142.1899912722001</v>
      </c>
      <c r="L1001">
        <f>IF(Combined_Data!L996 &gt; 5000, Combined_Data!L996 - 5000, 0)</f>
        <v>0</v>
      </c>
      <c r="M1001">
        <f>IF(Combined_Data!M996 &gt; 5000, Combined_Data!M996 - 5000, 0)</f>
        <v>15451.855365542</v>
      </c>
      <c r="N1001">
        <f t="shared" si="15"/>
        <v>20594.0453568142</v>
      </c>
    </row>
    <row r="1002" spans="1:14" x14ac:dyDescent="0.25">
      <c r="A1002" t="s">
        <v>1034</v>
      </c>
      <c r="B1002">
        <f>IF(Combined_Data!B997 &gt; 5000, Combined_Data!B997 - 5000, 0)</f>
        <v>0</v>
      </c>
      <c r="C1002">
        <f>IF(Combined_Data!C997 &gt; 5000, Combined_Data!C997 - 5000, 0)</f>
        <v>0</v>
      </c>
      <c r="D1002">
        <f>IF(Combined_Data!D997 &gt; 5000, Combined_Data!D997 - 5000, 0)</f>
        <v>0</v>
      </c>
      <c r="E1002">
        <f>IF(Combined_Data!E997 &gt; 5000, Combined_Data!E997 - 5000, 0)</f>
        <v>0</v>
      </c>
      <c r="F1002">
        <f>IF(Combined_Data!F997 &gt; 5000, Combined_Data!F997 - 5000, 0)</f>
        <v>0</v>
      </c>
      <c r="G1002">
        <f>IF(Combined_Data!G997 &gt; 5000, Combined_Data!G997 - 5000, 0)</f>
        <v>0</v>
      </c>
      <c r="H1002">
        <f>IF(Combined_Data!H997 &gt; 5000, Combined_Data!H997 - 5000, 0)</f>
        <v>0</v>
      </c>
      <c r="I1002">
        <f>IF(Combined_Data!I997 &gt; 5000, Combined_Data!I997 - 5000, 0)</f>
        <v>0</v>
      </c>
      <c r="J1002">
        <f>IF(Combined_Data!J997 &gt; 5000, Combined_Data!J997 - 5000, 0)</f>
        <v>0</v>
      </c>
      <c r="K1002">
        <f>IF(Combined_Data!K997 &gt; 5000, Combined_Data!K997 - 5000, 0)</f>
        <v>0</v>
      </c>
      <c r="L1002">
        <f>IF(Combined_Data!L997 &gt; 5000, Combined_Data!L997 - 5000, 0)</f>
        <v>0</v>
      </c>
      <c r="M1002">
        <f>IF(Combined_Data!M997 &gt; 5000, Combined_Data!M997 - 5000, 0)</f>
        <v>5465.0552884032004</v>
      </c>
      <c r="N1002">
        <f t="shared" si="15"/>
        <v>5465.0552884032004</v>
      </c>
    </row>
    <row r="1003" spans="1:14" x14ac:dyDescent="0.25">
      <c r="A1003" t="s">
        <v>1035</v>
      </c>
      <c r="B1003">
        <f>IF(Combined_Data!B998 &gt; 5000, Combined_Data!B998 - 5000, 0)</f>
        <v>0</v>
      </c>
      <c r="C1003">
        <f>IF(Combined_Data!C998 &gt; 5000, Combined_Data!C998 - 5000, 0)</f>
        <v>0</v>
      </c>
      <c r="D1003">
        <f>IF(Combined_Data!D998 &gt; 5000, Combined_Data!D998 - 5000, 0)</f>
        <v>0</v>
      </c>
      <c r="E1003">
        <f>IF(Combined_Data!E998 &gt; 5000, Combined_Data!E998 - 5000, 0)</f>
        <v>0</v>
      </c>
      <c r="F1003">
        <f>IF(Combined_Data!F998 &gt; 5000, Combined_Data!F998 - 5000, 0)</f>
        <v>0</v>
      </c>
      <c r="G1003">
        <f>IF(Combined_Data!G998 &gt; 5000, Combined_Data!G998 - 5000, 0)</f>
        <v>0</v>
      </c>
      <c r="H1003">
        <f>IF(Combined_Data!H998 &gt; 5000, Combined_Data!H998 - 5000, 0)</f>
        <v>0</v>
      </c>
      <c r="I1003">
        <f>IF(Combined_Data!I998 &gt; 5000, Combined_Data!I998 - 5000, 0)</f>
        <v>10239.5317730637</v>
      </c>
      <c r="J1003">
        <f>IF(Combined_Data!J998 &gt; 5000, Combined_Data!J998 - 5000, 0)</f>
        <v>0</v>
      </c>
      <c r="K1003">
        <f>IF(Combined_Data!K998 &gt; 5000, Combined_Data!K998 - 5000, 0)</f>
        <v>0</v>
      </c>
      <c r="L1003">
        <f>IF(Combined_Data!L998 &gt; 5000, Combined_Data!L998 - 5000, 0)</f>
        <v>0</v>
      </c>
      <c r="M1003">
        <f>IF(Combined_Data!M998 &gt; 5000, Combined_Data!M998 - 5000, 0)</f>
        <v>0</v>
      </c>
      <c r="N1003">
        <f t="shared" si="15"/>
        <v>10239.5317730637</v>
      </c>
    </row>
    <row r="1004" spans="1:14" x14ac:dyDescent="0.25">
      <c r="A1004" t="s">
        <v>1036</v>
      </c>
      <c r="B1004">
        <f>IF(Combined_Data!B999 &gt; 5000, Combined_Data!B999 - 5000, 0)</f>
        <v>0</v>
      </c>
      <c r="C1004">
        <f>IF(Combined_Data!C999 &gt; 5000, Combined_Data!C999 - 5000, 0)</f>
        <v>0</v>
      </c>
      <c r="D1004">
        <f>IF(Combined_Data!D999 &gt; 5000, Combined_Data!D999 - 5000, 0)</f>
        <v>930.99301646777985</v>
      </c>
      <c r="E1004">
        <f>IF(Combined_Data!E999 &gt; 5000, Combined_Data!E999 - 5000, 0)</f>
        <v>3605.0423130702202</v>
      </c>
      <c r="F1004">
        <f>IF(Combined_Data!F999 &gt; 5000, Combined_Data!F999 - 5000, 0)</f>
        <v>0</v>
      </c>
      <c r="G1004">
        <f>IF(Combined_Data!G999 &gt; 5000, Combined_Data!G999 - 5000, 0)</f>
        <v>0</v>
      </c>
      <c r="H1004">
        <f>IF(Combined_Data!H999 &gt; 5000, Combined_Data!H999 - 5000, 0)</f>
        <v>0</v>
      </c>
      <c r="I1004">
        <f>IF(Combined_Data!I999 &gt; 5000, Combined_Data!I999 - 5000, 0)</f>
        <v>0</v>
      </c>
      <c r="J1004">
        <f>IF(Combined_Data!J999 &gt; 5000, Combined_Data!J999 - 5000, 0)</f>
        <v>0</v>
      </c>
      <c r="K1004">
        <f>IF(Combined_Data!K999 &gt; 5000, Combined_Data!K999 - 5000, 0)</f>
        <v>0</v>
      </c>
      <c r="L1004">
        <f>IF(Combined_Data!L999 &gt; 5000, Combined_Data!L999 - 5000, 0)</f>
        <v>0</v>
      </c>
      <c r="M1004">
        <f>IF(Combined_Data!M999 &gt; 5000, Combined_Data!M999 - 5000, 0)</f>
        <v>2899.7252740593904</v>
      </c>
      <c r="N1004">
        <f t="shared" si="15"/>
        <v>7435.7606035973904</v>
      </c>
    </row>
    <row r="1005" spans="1:14" x14ac:dyDescent="0.25">
      <c r="A1005" t="s">
        <v>1037</v>
      </c>
      <c r="B1005">
        <f>IF(Combined_Data!B1000 &gt; 5000, Combined_Data!B1000 - 5000, 0)</f>
        <v>0</v>
      </c>
      <c r="C1005">
        <f>IF(Combined_Data!C1000 &gt; 5000, Combined_Data!C1000 - 5000, 0)</f>
        <v>0</v>
      </c>
      <c r="D1005">
        <f>IF(Combined_Data!D1000 &gt; 5000, Combined_Data!D1000 - 5000, 0)</f>
        <v>0</v>
      </c>
      <c r="E1005">
        <f>IF(Combined_Data!E1000 &gt; 5000, Combined_Data!E1000 - 5000, 0)</f>
        <v>0</v>
      </c>
      <c r="F1005">
        <f>IF(Combined_Data!F1000 &gt; 5000, Combined_Data!F1000 - 5000, 0)</f>
        <v>5325.4284975556002</v>
      </c>
      <c r="G1005">
        <f>IF(Combined_Data!G1000 &gt; 5000, Combined_Data!G1000 - 5000, 0)</f>
        <v>0</v>
      </c>
      <c r="H1005">
        <f>IF(Combined_Data!H1000 &gt; 5000, Combined_Data!H1000 - 5000, 0)</f>
        <v>1679.4966597788898</v>
      </c>
      <c r="I1005">
        <f>IF(Combined_Data!I1000 &gt; 5000, Combined_Data!I1000 - 5000, 0)</f>
        <v>3284.0807820534992</v>
      </c>
      <c r="J1005">
        <f>IF(Combined_Data!J1000 &gt; 5000, Combined_Data!J1000 - 5000, 0)</f>
        <v>0</v>
      </c>
      <c r="K1005">
        <f>IF(Combined_Data!K1000 &gt; 5000, Combined_Data!K1000 - 5000, 0)</f>
        <v>0</v>
      </c>
      <c r="L1005">
        <f>IF(Combined_Data!L1000 &gt; 5000, Combined_Data!L1000 - 5000, 0)</f>
        <v>0</v>
      </c>
      <c r="M1005">
        <f>IF(Combined_Data!M1000 &gt; 5000, Combined_Data!M1000 - 5000, 0)</f>
        <v>0</v>
      </c>
      <c r="N1005">
        <f t="shared" si="15"/>
        <v>10289.005939387989</v>
      </c>
    </row>
    <row r="1006" spans="1:14" x14ac:dyDescent="0.25">
      <c r="A1006" t="s">
        <v>1038</v>
      </c>
      <c r="B1006">
        <f>IF(Combined_Data!B1001 &gt; 5000, Combined_Data!B1001 - 5000, 0)</f>
        <v>0</v>
      </c>
      <c r="C1006">
        <f>IF(Combined_Data!C1001 &gt; 5000, Combined_Data!C1001 - 5000, 0)</f>
        <v>0</v>
      </c>
      <c r="D1006">
        <f>IF(Combined_Data!D1001 &gt; 5000, Combined_Data!D1001 - 5000, 0)</f>
        <v>0</v>
      </c>
      <c r="E1006">
        <f>IF(Combined_Data!E1001 &gt; 5000, Combined_Data!E1001 - 5000, 0)</f>
        <v>6563.6790643278</v>
      </c>
      <c r="F1006">
        <f>IF(Combined_Data!F1001 &gt; 5000, Combined_Data!F1001 - 5000, 0)</f>
        <v>0</v>
      </c>
      <c r="G1006">
        <f>IF(Combined_Data!G1001 &gt; 5000, Combined_Data!G1001 - 5000, 0)</f>
        <v>0</v>
      </c>
      <c r="H1006">
        <f>IF(Combined_Data!H1001 &gt; 5000, Combined_Data!H1001 - 5000, 0)</f>
        <v>0</v>
      </c>
      <c r="I1006">
        <f>IF(Combined_Data!I1001 &gt; 5000, Combined_Data!I1001 - 5000, 0)</f>
        <v>0</v>
      </c>
      <c r="J1006">
        <f>IF(Combined_Data!J1001 &gt; 5000, Combined_Data!J1001 - 5000, 0)</f>
        <v>0</v>
      </c>
      <c r="K1006">
        <f>IF(Combined_Data!K1001 &gt; 5000, Combined_Data!K1001 - 5000, 0)</f>
        <v>0</v>
      </c>
      <c r="L1006">
        <f>IF(Combined_Data!L1001 &gt; 5000, Combined_Data!L1001 - 5000, 0)</f>
        <v>0</v>
      </c>
      <c r="M1006">
        <f>IF(Combined_Data!M1001 &gt; 5000, Combined_Data!M1001 - 5000, 0)</f>
        <v>0</v>
      </c>
      <c r="N1006">
        <f t="shared" si="15"/>
        <v>6563.6790643278</v>
      </c>
    </row>
    <row r="1007" spans="1:14" x14ac:dyDescent="0.25">
      <c r="A1007" t="s">
        <v>1039</v>
      </c>
      <c r="B1007">
        <f>IF(Combined_Data!B1002 &gt; 5000, Combined_Data!B1002 - 5000, 0)</f>
        <v>0</v>
      </c>
      <c r="C1007">
        <f>IF(Combined_Data!C1002 &gt; 5000, Combined_Data!C1002 - 5000, 0)</f>
        <v>0</v>
      </c>
      <c r="D1007">
        <f>IF(Combined_Data!D1002 &gt; 5000, Combined_Data!D1002 - 5000, 0)</f>
        <v>0</v>
      </c>
      <c r="E1007">
        <f>IF(Combined_Data!E1002 &gt; 5000, Combined_Data!E1002 - 5000, 0)</f>
        <v>12077.5257630782</v>
      </c>
      <c r="F1007">
        <f>IF(Combined_Data!F1002 &gt; 5000, Combined_Data!F1002 - 5000, 0)</f>
        <v>0</v>
      </c>
      <c r="G1007">
        <f>IF(Combined_Data!G1002 &gt; 5000, Combined_Data!G1002 - 5000, 0)</f>
        <v>0</v>
      </c>
      <c r="H1007">
        <f>IF(Combined_Data!H1002 &gt; 5000, Combined_Data!H1002 - 5000, 0)</f>
        <v>0</v>
      </c>
      <c r="I1007">
        <f>IF(Combined_Data!I1002 &gt; 5000, Combined_Data!I1002 - 5000, 0)</f>
        <v>0</v>
      </c>
      <c r="J1007">
        <f>IF(Combined_Data!J1002 &gt; 5000, Combined_Data!J1002 - 5000, 0)</f>
        <v>0</v>
      </c>
      <c r="K1007">
        <f>IF(Combined_Data!K1002 &gt; 5000, Combined_Data!K1002 - 5000, 0)</f>
        <v>0</v>
      </c>
      <c r="L1007">
        <f>IF(Combined_Data!L1002 &gt; 5000, Combined_Data!L1002 - 5000, 0)</f>
        <v>0</v>
      </c>
      <c r="M1007">
        <f>IF(Combined_Data!M1002 &gt; 5000, Combined_Data!M1002 - 5000, 0)</f>
        <v>0</v>
      </c>
      <c r="N1007">
        <f t="shared" si="15"/>
        <v>12077.5257630782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FDD7-03B8-4B3C-A837-5E23F5811748}">
  <dimension ref="A1:AF1009"/>
  <sheetViews>
    <sheetView workbookViewId="0">
      <selection activeCell="AF10" sqref="AF10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3" width="13.7109375" customWidth="1"/>
    <col min="4" max="4" width="15.5703125" bestFit="1" customWidth="1"/>
    <col min="16" max="16" width="25.140625" bestFit="1" customWidth="1"/>
    <col min="30" max="30" width="25.140625" bestFit="1" customWidth="1"/>
  </cols>
  <sheetData>
    <row r="1" spans="1:32" ht="18.75" x14ac:dyDescent="0.3">
      <c r="A1" s="15" t="s">
        <v>1091</v>
      </c>
      <c r="B1" s="15"/>
      <c r="C1" s="16" t="s">
        <v>1092</v>
      </c>
      <c r="D1" s="16"/>
    </row>
    <row r="2" spans="1:32" ht="18.75" x14ac:dyDescent="0.3">
      <c r="A2" s="15"/>
      <c r="B2" s="15"/>
      <c r="C2" s="16" t="s">
        <v>1093</v>
      </c>
      <c r="D2" s="16"/>
    </row>
    <row r="3" spans="1:32" x14ac:dyDescent="0.25">
      <c r="A3" s="6" t="s">
        <v>1123</v>
      </c>
      <c r="B3" s="6"/>
      <c r="C3">
        <f>COUNTIF(AF10:AF1009,"&gt;0")</f>
        <v>1000</v>
      </c>
    </row>
    <row r="4" spans="1:32" x14ac:dyDescent="0.25">
      <c r="A4" s="6" t="s">
        <v>1124</v>
      </c>
      <c r="B4" s="6"/>
      <c r="C4">
        <f>COUNTIF(AF10:AF1009,"&lt;0")</f>
        <v>0</v>
      </c>
    </row>
    <row r="6" spans="1:32" x14ac:dyDescent="0.25">
      <c r="A6" s="11" t="s">
        <v>1120</v>
      </c>
      <c r="B6" s="12">
        <f>SUM(AF10:AF1009)</f>
        <v>157120.00000000227</v>
      </c>
      <c r="C6" t="s">
        <v>1121</v>
      </c>
    </row>
    <row r="8" spans="1:32" x14ac:dyDescent="0.25">
      <c r="A8" s="8"/>
      <c r="B8" s="8"/>
      <c r="D8" s="14" t="s">
        <v>1096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R8" s="14" t="s">
        <v>1097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F8" s="13" t="s">
        <v>1094</v>
      </c>
    </row>
    <row r="9" spans="1:32" x14ac:dyDescent="0.25">
      <c r="A9" t="s">
        <v>0</v>
      </c>
      <c r="B9" t="s">
        <v>25</v>
      </c>
      <c r="D9" t="s">
        <v>1043</v>
      </c>
      <c r="E9" t="s">
        <v>1044</v>
      </c>
      <c r="F9" t="s">
        <v>1045</v>
      </c>
      <c r="G9" t="s">
        <v>1046</v>
      </c>
      <c r="H9" t="s">
        <v>1047</v>
      </c>
      <c r="I9" t="s">
        <v>1048</v>
      </c>
      <c r="J9" t="s">
        <v>1049</v>
      </c>
      <c r="K9" t="s">
        <v>1050</v>
      </c>
      <c r="L9" t="s">
        <v>1051</v>
      </c>
      <c r="M9" t="s">
        <v>1052</v>
      </c>
      <c r="N9" t="s">
        <v>1053</v>
      </c>
      <c r="O9" t="s">
        <v>1054</v>
      </c>
      <c r="P9" t="s">
        <v>1063</v>
      </c>
      <c r="R9" t="s">
        <v>1043</v>
      </c>
      <c r="S9" t="s">
        <v>1044</v>
      </c>
      <c r="T9" t="s">
        <v>1045</v>
      </c>
      <c r="U9" t="s">
        <v>1046</v>
      </c>
      <c r="V9" t="s">
        <v>1047</v>
      </c>
      <c r="W9" t="s">
        <v>1048</v>
      </c>
      <c r="X9" t="s">
        <v>1049</v>
      </c>
      <c r="Y9" t="s">
        <v>1050</v>
      </c>
      <c r="Z9" t="s">
        <v>1051</v>
      </c>
      <c r="AA9" t="s">
        <v>1052</v>
      </c>
      <c r="AB9" t="s">
        <v>1053</v>
      </c>
      <c r="AC9" t="s">
        <v>1054</v>
      </c>
      <c r="AD9" t="s">
        <v>1063</v>
      </c>
      <c r="AF9" t="s">
        <v>1090</v>
      </c>
    </row>
    <row r="10" spans="1:32" x14ac:dyDescent="0.25">
      <c r="A10" t="s">
        <v>38</v>
      </c>
      <c r="B10" t="s">
        <v>39</v>
      </c>
      <c r="D10">
        <f>CEILING('M Size Pack'!B8/1000,1)</f>
        <v>24</v>
      </c>
      <c r="E10">
        <f>CEILING('M Size Pack'!C8/1000,1)</f>
        <v>0</v>
      </c>
      <c r="F10">
        <f>CEILING('M Size Pack'!D8/1000,1)</f>
        <v>0</v>
      </c>
      <c r="G10">
        <f>CEILING('M Size Pack'!E8/1000,1)</f>
        <v>0</v>
      </c>
      <c r="H10">
        <f>CEILING('M Size Pack'!F8/1000,1)</f>
        <v>0</v>
      </c>
      <c r="I10">
        <f>CEILING('M Size Pack'!G8/1000,1)</f>
        <v>0</v>
      </c>
      <c r="J10">
        <f>CEILING('M Size Pack'!H8/1000,1)</f>
        <v>5</v>
      </c>
      <c r="K10">
        <f>CEILING('M Size Pack'!I8/1000,1)</f>
        <v>1</v>
      </c>
      <c r="L10">
        <f>CEILING('M Size Pack'!J8/1000,1)</f>
        <v>0</v>
      </c>
      <c r="M10">
        <f>CEILING('M Size Pack'!K8/1000,1)</f>
        <v>0</v>
      </c>
      <c r="N10">
        <f>CEILING('M Size Pack'!L8/1000,1)</f>
        <v>0</v>
      </c>
      <c r="O10">
        <f>CEILING('M Size Pack'!M8/1000,1)</f>
        <v>0</v>
      </c>
      <c r="P10">
        <f>SUM(D10:O10)*5</f>
        <v>150</v>
      </c>
      <c r="R10">
        <f>CEILING('M Size Pack'!B8/5000,1)</f>
        <v>5</v>
      </c>
      <c r="S10">
        <f>CEILING('M Size Pack'!C8/5000,1)</f>
        <v>0</v>
      </c>
      <c r="T10">
        <f>CEILING('M Size Pack'!D8/5000,1)</f>
        <v>0</v>
      </c>
      <c r="U10">
        <f>CEILING('M Size Pack'!E8/5000,1)</f>
        <v>0</v>
      </c>
      <c r="V10">
        <f>CEILING('M Size Pack'!F8/5000,1)</f>
        <v>0</v>
      </c>
      <c r="W10">
        <f>CEILING('M Size Pack'!G8/5000,1)</f>
        <v>0</v>
      </c>
      <c r="X10">
        <f>CEILING('M Size Pack'!H8/5000,1)</f>
        <v>1</v>
      </c>
      <c r="Y10">
        <f>CEILING('M Size Pack'!I8/5000,1)</f>
        <v>1</v>
      </c>
      <c r="Z10">
        <f>CEILING('M Size Pack'!J8/5000,1)</f>
        <v>0</v>
      </c>
      <c r="AA10">
        <f>CEILING('M Size Pack'!K8/5000,1)</f>
        <v>0</v>
      </c>
      <c r="AB10">
        <f>CEILING('M Size Pack'!L8/5000,1)</f>
        <v>0</v>
      </c>
      <c r="AC10">
        <f>CEILING('M Size Pack'!M8/5000,1)</f>
        <v>0</v>
      </c>
      <c r="AD10">
        <f>SUM(R10:AC10)*10</f>
        <v>70</v>
      </c>
      <c r="AF10">
        <f t="shared" ref="AF10:AF73" si="0">MIN(P10,AD10)+9.99*12</f>
        <v>189.88</v>
      </c>
    </row>
    <row r="11" spans="1:32" x14ac:dyDescent="0.25">
      <c r="A11" t="s">
        <v>40</v>
      </c>
      <c r="B11" t="s">
        <v>39</v>
      </c>
      <c r="D11">
        <f>CEILING('M Size Pack'!B9/1000,1)</f>
        <v>23</v>
      </c>
      <c r="E11">
        <f>CEILING('M Size Pack'!C9/1000,1)</f>
        <v>0</v>
      </c>
      <c r="F11">
        <f>CEILING('M Size Pack'!D9/1000,1)</f>
        <v>0</v>
      </c>
      <c r="G11">
        <f>CEILING('M Size Pack'!E9/1000,1)</f>
        <v>0</v>
      </c>
      <c r="H11">
        <f>CEILING('M Size Pack'!F9/1000,1)</f>
        <v>0</v>
      </c>
      <c r="I11">
        <f>CEILING('M Size Pack'!G9/1000,1)</f>
        <v>0</v>
      </c>
      <c r="J11">
        <f>CEILING('M Size Pack'!H9/1000,1)</f>
        <v>0</v>
      </c>
      <c r="K11">
        <f>CEILING('M Size Pack'!I9/1000,1)</f>
        <v>2</v>
      </c>
      <c r="L11">
        <f>CEILING('M Size Pack'!J9/1000,1)</f>
        <v>0</v>
      </c>
      <c r="M11">
        <f>CEILING('M Size Pack'!K9/1000,1)</f>
        <v>0</v>
      </c>
      <c r="N11">
        <f>CEILING('M Size Pack'!L9/1000,1)</f>
        <v>0</v>
      </c>
      <c r="O11">
        <f>CEILING('M Size Pack'!M9/1000,1)</f>
        <v>0</v>
      </c>
      <c r="P11">
        <f t="shared" ref="P11:P74" si="1">SUM(D11:O11)*5</f>
        <v>125</v>
      </c>
      <c r="R11">
        <f>CEILING('M Size Pack'!B9/5000,1)</f>
        <v>5</v>
      </c>
      <c r="S11">
        <f>CEILING('M Size Pack'!C9/5000,1)</f>
        <v>0</v>
      </c>
      <c r="T11">
        <f>CEILING('M Size Pack'!D9/5000,1)</f>
        <v>0</v>
      </c>
      <c r="U11">
        <f>CEILING('M Size Pack'!E9/5000,1)</f>
        <v>0</v>
      </c>
      <c r="V11">
        <f>CEILING('M Size Pack'!F9/5000,1)</f>
        <v>0</v>
      </c>
      <c r="W11">
        <f>CEILING('M Size Pack'!G9/5000,1)</f>
        <v>0</v>
      </c>
      <c r="X11">
        <f>CEILING('M Size Pack'!H9/5000,1)</f>
        <v>0</v>
      </c>
      <c r="Y11">
        <f>CEILING('M Size Pack'!I9/5000,1)</f>
        <v>1</v>
      </c>
      <c r="Z11">
        <f>CEILING('M Size Pack'!J9/5000,1)</f>
        <v>0</v>
      </c>
      <c r="AA11">
        <f>CEILING('M Size Pack'!K9/5000,1)</f>
        <v>0</v>
      </c>
      <c r="AB11">
        <f>CEILING('M Size Pack'!L9/5000,1)</f>
        <v>0</v>
      </c>
      <c r="AC11">
        <f>CEILING('M Size Pack'!M9/5000,1)</f>
        <v>0</v>
      </c>
      <c r="AD11">
        <f t="shared" ref="AD11:AD74" si="2">SUM(R11:AC11)*10</f>
        <v>60</v>
      </c>
      <c r="AF11">
        <f t="shared" si="0"/>
        <v>179.88</v>
      </c>
    </row>
    <row r="12" spans="1:32" x14ac:dyDescent="0.25">
      <c r="A12" t="s">
        <v>41</v>
      </c>
      <c r="B12" t="s">
        <v>39</v>
      </c>
      <c r="D12">
        <f>CEILING('M Size Pack'!B10/1000,1)</f>
        <v>20</v>
      </c>
      <c r="E12">
        <f>CEILING('M Size Pack'!C10/1000,1)</f>
        <v>0</v>
      </c>
      <c r="F12">
        <f>CEILING('M Size Pack'!D10/1000,1)</f>
        <v>0</v>
      </c>
      <c r="G12">
        <f>CEILING('M Size Pack'!E10/1000,1)</f>
        <v>0</v>
      </c>
      <c r="H12">
        <f>CEILING('M Size Pack'!F10/1000,1)</f>
        <v>0</v>
      </c>
      <c r="I12">
        <f>CEILING('M Size Pack'!G10/1000,1)</f>
        <v>0</v>
      </c>
      <c r="J12">
        <f>CEILING('M Size Pack'!H10/1000,1)</f>
        <v>0</v>
      </c>
      <c r="K12">
        <f>CEILING('M Size Pack'!I10/1000,1)</f>
        <v>1</v>
      </c>
      <c r="L12">
        <f>CEILING('M Size Pack'!J10/1000,1)</f>
        <v>0</v>
      </c>
      <c r="M12">
        <f>CEILING('M Size Pack'!K10/1000,1)</f>
        <v>0</v>
      </c>
      <c r="N12">
        <f>CEILING('M Size Pack'!L10/1000,1)</f>
        <v>0</v>
      </c>
      <c r="O12">
        <f>CEILING('M Size Pack'!M10/1000,1)</f>
        <v>0</v>
      </c>
      <c r="P12">
        <f t="shared" si="1"/>
        <v>105</v>
      </c>
      <c r="R12">
        <f>CEILING('M Size Pack'!B10/5000,1)</f>
        <v>4</v>
      </c>
      <c r="S12">
        <f>CEILING('M Size Pack'!C10/5000,1)</f>
        <v>0</v>
      </c>
      <c r="T12">
        <f>CEILING('M Size Pack'!D10/5000,1)</f>
        <v>0</v>
      </c>
      <c r="U12">
        <f>CEILING('M Size Pack'!E10/5000,1)</f>
        <v>0</v>
      </c>
      <c r="V12">
        <f>CEILING('M Size Pack'!F10/5000,1)</f>
        <v>0</v>
      </c>
      <c r="W12">
        <f>CEILING('M Size Pack'!G10/5000,1)</f>
        <v>0</v>
      </c>
      <c r="X12">
        <f>CEILING('M Size Pack'!H10/5000,1)</f>
        <v>0</v>
      </c>
      <c r="Y12">
        <f>CEILING('M Size Pack'!I10/5000,1)</f>
        <v>1</v>
      </c>
      <c r="Z12">
        <f>CEILING('M Size Pack'!J10/5000,1)</f>
        <v>0</v>
      </c>
      <c r="AA12">
        <f>CEILING('M Size Pack'!K10/5000,1)</f>
        <v>0</v>
      </c>
      <c r="AB12">
        <f>CEILING('M Size Pack'!L10/5000,1)</f>
        <v>0</v>
      </c>
      <c r="AC12">
        <f>CEILING('M Size Pack'!M10/5000,1)</f>
        <v>0</v>
      </c>
      <c r="AD12">
        <f t="shared" si="2"/>
        <v>50</v>
      </c>
      <c r="AF12">
        <f t="shared" si="0"/>
        <v>169.88</v>
      </c>
    </row>
    <row r="13" spans="1:32" x14ac:dyDescent="0.25">
      <c r="A13" t="s">
        <v>42</v>
      </c>
      <c r="B13" t="s">
        <v>39</v>
      </c>
      <c r="D13">
        <f>CEILING('M Size Pack'!B11/1000,1)</f>
        <v>19</v>
      </c>
      <c r="E13">
        <f>CEILING('M Size Pack'!C11/1000,1)</f>
        <v>0</v>
      </c>
      <c r="F13">
        <f>CEILING('M Size Pack'!D11/1000,1)</f>
        <v>0</v>
      </c>
      <c r="G13">
        <f>CEILING('M Size Pack'!E11/1000,1)</f>
        <v>0</v>
      </c>
      <c r="H13">
        <f>CEILING('M Size Pack'!F11/1000,1)</f>
        <v>3</v>
      </c>
      <c r="I13">
        <f>CEILING('M Size Pack'!G11/1000,1)</f>
        <v>0</v>
      </c>
      <c r="J13">
        <f>CEILING('M Size Pack'!H11/1000,1)</f>
        <v>0</v>
      </c>
      <c r="K13">
        <f>CEILING('M Size Pack'!I11/1000,1)</f>
        <v>0</v>
      </c>
      <c r="L13">
        <f>CEILING('M Size Pack'!J11/1000,1)</f>
        <v>0</v>
      </c>
      <c r="M13">
        <f>CEILING('M Size Pack'!K11/1000,1)</f>
        <v>0</v>
      </c>
      <c r="N13">
        <f>CEILING('M Size Pack'!L11/1000,1)</f>
        <v>0</v>
      </c>
      <c r="O13">
        <f>CEILING('M Size Pack'!M11/1000,1)</f>
        <v>3</v>
      </c>
      <c r="P13">
        <f t="shared" si="1"/>
        <v>125</v>
      </c>
      <c r="R13">
        <f>CEILING('M Size Pack'!B11/5000,1)</f>
        <v>4</v>
      </c>
      <c r="S13">
        <f>CEILING('M Size Pack'!C11/5000,1)</f>
        <v>0</v>
      </c>
      <c r="T13">
        <f>CEILING('M Size Pack'!D11/5000,1)</f>
        <v>0</v>
      </c>
      <c r="U13">
        <f>CEILING('M Size Pack'!E11/5000,1)</f>
        <v>0</v>
      </c>
      <c r="V13">
        <f>CEILING('M Size Pack'!F11/5000,1)</f>
        <v>1</v>
      </c>
      <c r="W13">
        <f>CEILING('M Size Pack'!G11/5000,1)</f>
        <v>0</v>
      </c>
      <c r="X13">
        <f>CEILING('M Size Pack'!H11/5000,1)</f>
        <v>0</v>
      </c>
      <c r="Y13">
        <f>CEILING('M Size Pack'!I11/5000,1)</f>
        <v>0</v>
      </c>
      <c r="Z13">
        <f>CEILING('M Size Pack'!J11/5000,1)</f>
        <v>0</v>
      </c>
      <c r="AA13">
        <f>CEILING('M Size Pack'!K11/5000,1)</f>
        <v>0</v>
      </c>
      <c r="AB13">
        <f>CEILING('M Size Pack'!L11/5000,1)</f>
        <v>0</v>
      </c>
      <c r="AC13">
        <f>CEILING('M Size Pack'!M11/5000,1)</f>
        <v>1</v>
      </c>
      <c r="AD13">
        <f t="shared" si="2"/>
        <v>60</v>
      </c>
      <c r="AF13">
        <f t="shared" si="0"/>
        <v>179.88</v>
      </c>
    </row>
    <row r="14" spans="1:32" x14ac:dyDescent="0.25">
      <c r="A14" t="s">
        <v>43</v>
      </c>
      <c r="B14" t="s">
        <v>39</v>
      </c>
      <c r="D14">
        <f>CEILING('M Size Pack'!B12/1000,1)</f>
        <v>18</v>
      </c>
      <c r="E14">
        <f>CEILING('M Size Pack'!C12/1000,1)</f>
        <v>0</v>
      </c>
      <c r="F14">
        <f>CEILING('M Size Pack'!D12/1000,1)</f>
        <v>0</v>
      </c>
      <c r="G14">
        <f>CEILING('M Size Pack'!E12/1000,1)</f>
        <v>1</v>
      </c>
      <c r="H14">
        <f>CEILING('M Size Pack'!F12/1000,1)</f>
        <v>0</v>
      </c>
      <c r="I14">
        <f>CEILING('M Size Pack'!G12/1000,1)</f>
        <v>0</v>
      </c>
      <c r="J14">
        <f>CEILING('M Size Pack'!H12/1000,1)</f>
        <v>0</v>
      </c>
      <c r="K14">
        <f>CEILING('M Size Pack'!I12/1000,1)</f>
        <v>5</v>
      </c>
      <c r="L14">
        <f>CEILING('M Size Pack'!J12/1000,1)</f>
        <v>0</v>
      </c>
      <c r="M14">
        <f>CEILING('M Size Pack'!K12/1000,1)</f>
        <v>3</v>
      </c>
      <c r="N14">
        <f>CEILING('M Size Pack'!L12/1000,1)</f>
        <v>0</v>
      </c>
      <c r="O14">
        <f>CEILING('M Size Pack'!M12/1000,1)</f>
        <v>0</v>
      </c>
      <c r="P14">
        <f t="shared" si="1"/>
        <v>135</v>
      </c>
      <c r="R14">
        <f>CEILING('M Size Pack'!B12/5000,1)</f>
        <v>4</v>
      </c>
      <c r="S14">
        <f>CEILING('M Size Pack'!C12/5000,1)</f>
        <v>0</v>
      </c>
      <c r="T14">
        <f>CEILING('M Size Pack'!D12/5000,1)</f>
        <v>0</v>
      </c>
      <c r="U14">
        <f>CEILING('M Size Pack'!E12/5000,1)</f>
        <v>1</v>
      </c>
      <c r="V14">
        <f>CEILING('M Size Pack'!F12/5000,1)</f>
        <v>0</v>
      </c>
      <c r="W14">
        <f>CEILING('M Size Pack'!G12/5000,1)</f>
        <v>0</v>
      </c>
      <c r="X14">
        <f>CEILING('M Size Pack'!H12/5000,1)</f>
        <v>0</v>
      </c>
      <c r="Y14">
        <f>CEILING('M Size Pack'!I12/5000,1)</f>
        <v>1</v>
      </c>
      <c r="Z14">
        <f>CEILING('M Size Pack'!J12/5000,1)</f>
        <v>0</v>
      </c>
      <c r="AA14">
        <f>CEILING('M Size Pack'!K12/5000,1)</f>
        <v>1</v>
      </c>
      <c r="AB14">
        <f>CEILING('M Size Pack'!L12/5000,1)</f>
        <v>0</v>
      </c>
      <c r="AC14">
        <f>CEILING('M Size Pack'!M12/5000,1)</f>
        <v>0</v>
      </c>
      <c r="AD14">
        <f t="shared" si="2"/>
        <v>70</v>
      </c>
      <c r="AF14">
        <f t="shared" si="0"/>
        <v>189.88</v>
      </c>
    </row>
    <row r="15" spans="1:32" x14ac:dyDescent="0.25">
      <c r="A15" t="s">
        <v>44</v>
      </c>
      <c r="B15" t="s">
        <v>39</v>
      </c>
      <c r="D15">
        <f>CEILING('M Size Pack'!B13/1000,1)</f>
        <v>17</v>
      </c>
      <c r="E15">
        <f>CEILING('M Size Pack'!C13/1000,1)</f>
        <v>0</v>
      </c>
      <c r="F15">
        <f>CEILING('M Size Pack'!D13/1000,1)</f>
        <v>0</v>
      </c>
      <c r="G15">
        <f>CEILING('M Size Pack'!E13/1000,1)</f>
        <v>0</v>
      </c>
      <c r="H15">
        <f>CEILING('M Size Pack'!F13/1000,1)</f>
        <v>0</v>
      </c>
      <c r="I15">
        <f>CEILING('M Size Pack'!G13/1000,1)</f>
        <v>0</v>
      </c>
      <c r="J15">
        <f>CEILING('M Size Pack'!H13/1000,1)</f>
        <v>0</v>
      </c>
      <c r="K15">
        <f>CEILING('M Size Pack'!I13/1000,1)</f>
        <v>0</v>
      </c>
      <c r="L15">
        <f>CEILING('M Size Pack'!J13/1000,1)</f>
        <v>1</v>
      </c>
      <c r="M15">
        <f>CEILING('M Size Pack'!K13/1000,1)</f>
        <v>0</v>
      </c>
      <c r="N15">
        <f>CEILING('M Size Pack'!L13/1000,1)</f>
        <v>5</v>
      </c>
      <c r="O15">
        <f>CEILING('M Size Pack'!M13/1000,1)</f>
        <v>2</v>
      </c>
      <c r="P15">
        <f t="shared" si="1"/>
        <v>125</v>
      </c>
      <c r="R15">
        <f>CEILING('M Size Pack'!B13/5000,1)</f>
        <v>4</v>
      </c>
      <c r="S15">
        <f>CEILING('M Size Pack'!C13/5000,1)</f>
        <v>0</v>
      </c>
      <c r="T15">
        <f>CEILING('M Size Pack'!D13/5000,1)</f>
        <v>0</v>
      </c>
      <c r="U15">
        <f>CEILING('M Size Pack'!E13/5000,1)</f>
        <v>0</v>
      </c>
      <c r="V15">
        <f>CEILING('M Size Pack'!F13/5000,1)</f>
        <v>0</v>
      </c>
      <c r="W15">
        <f>CEILING('M Size Pack'!G13/5000,1)</f>
        <v>0</v>
      </c>
      <c r="X15">
        <f>CEILING('M Size Pack'!H13/5000,1)</f>
        <v>0</v>
      </c>
      <c r="Y15">
        <f>CEILING('M Size Pack'!I13/5000,1)</f>
        <v>0</v>
      </c>
      <c r="Z15">
        <f>CEILING('M Size Pack'!J13/5000,1)</f>
        <v>1</v>
      </c>
      <c r="AA15">
        <f>CEILING('M Size Pack'!K13/5000,1)</f>
        <v>0</v>
      </c>
      <c r="AB15">
        <f>CEILING('M Size Pack'!L13/5000,1)</f>
        <v>1</v>
      </c>
      <c r="AC15">
        <f>CEILING('M Size Pack'!M13/5000,1)</f>
        <v>1</v>
      </c>
      <c r="AD15">
        <f t="shared" si="2"/>
        <v>70</v>
      </c>
      <c r="AF15">
        <f t="shared" si="0"/>
        <v>189.88</v>
      </c>
    </row>
    <row r="16" spans="1:32" x14ac:dyDescent="0.25">
      <c r="A16" t="s">
        <v>45</v>
      </c>
      <c r="B16" t="s">
        <v>39</v>
      </c>
      <c r="D16">
        <f>CEILING('M Size Pack'!B14/1000,1)</f>
        <v>13</v>
      </c>
      <c r="E16">
        <f>CEILING('M Size Pack'!C14/1000,1)</f>
        <v>0</v>
      </c>
      <c r="F16">
        <f>CEILING('M Size Pack'!D14/1000,1)</f>
        <v>0</v>
      </c>
      <c r="G16">
        <f>CEILING('M Size Pack'!E14/1000,1)</f>
        <v>5</v>
      </c>
      <c r="H16">
        <f>CEILING('M Size Pack'!F14/1000,1)</f>
        <v>4</v>
      </c>
      <c r="I16">
        <f>CEILING('M Size Pack'!G14/1000,1)</f>
        <v>1</v>
      </c>
      <c r="J16">
        <f>CEILING('M Size Pack'!H14/1000,1)</f>
        <v>0</v>
      </c>
      <c r="K16">
        <f>CEILING('M Size Pack'!I14/1000,1)</f>
        <v>0</v>
      </c>
      <c r="L16">
        <f>CEILING('M Size Pack'!J14/1000,1)</f>
        <v>0</v>
      </c>
      <c r="M16">
        <f>CEILING('M Size Pack'!K14/1000,1)</f>
        <v>0</v>
      </c>
      <c r="N16">
        <f>CEILING('M Size Pack'!L14/1000,1)</f>
        <v>0</v>
      </c>
      <c r="O16">
        <f>CEILING('M Size Pack'!M14/1000,1)</f>
        <v>0</v>
      </c>
      <c r="P16">
        <f t="shared" si="1"/>
        <v>115</v>
      </c>
      <c r="R16">
        <f>CEILING('M Size Pack'!B14/5000,1)</f>
        <v>3</v>
      </c>
      <c r="S16">
        <f>CEILING('M Size Pack'!C14/5000,1)</f>
        <v>0</v>
      </c>
      <c r="T16">
        <f>CEILING('M Size Pack'!D14/5000,1)</f>
        <v>0</v>
      </c>
      <c r="U16">
        <f>CEILING('M Size Pack'!E14/5000,1)</f>
        <v>1</v>
      </c>
      <c r="V16">
        <f>CEILING('M Size Pack'!F14/5000,1)</f>
        <v>1</v>
      </c>
      <c r="W16">
        <f>CEILING('M Size Pack'!G14/5000,1)</f>
        <v>1</v>
      </c>
      <c r="X16">
        <f>CEILING('M Size Pack'!H14/5000,1)</f>
        <v>0</v>
      </c>
      <c r="Y16">
        <f>CEILING('M Size Pack'!I14/5000,1)</f>
        <v>0</v>
      </c>
      <c r="Z16">
        <f>CEILING('M Size Pack'!J14/5000,1)</f>
        <v>0</v>
      </c>
      <c r="AA16">
        <f>CEILING('M Size Pack'!K14/5000,1)</f>
        <v>0</v>
      </c>
      <c r="AB16">
        <f>CEILING('M Size Pack'!L14/5000,1)</f>
        <v>0</v>
      </c>
      <c r="AC16">
        <f>CEILING('M Size Pack'!M14/5000,1)</f>
        <v>0</v>
      </c>
      <c r="AD16">
        <f t="shared" si="2"/>
        <v>60</v>
      </c>
      <c r="AF16">
        <f t="shared" si="0"/>
        <v>179.88</v>
      </c>
    </row>
    <row r="17" spans="1:32" x14ac:dyDescent="0.25">
      <c r="A17" t="s">
        <v>46</v>
      </c>
      <c r="B17" t="s">
        <v>39</v>
      </c>
      <c r="D17">
        <f>CEILING('M Size Pack'!B15/1000,1)</f>
        <v>13</v>
      </c>
      <c r="E17">
        <f>CEILING('M Size Pack'!C15/1000,1)</f>
        <v>0</v>
      </c>
      <c r="F17">
        <f>CEILING('M Size Pack'!D15/1000,1)</f>
        <v>0</v>
      </c>
      <c r="G17">
        <f>CEILING('M Size Pack'!E15/1000,1)</f>
        <v>8</v>
      </c>
      <c r="H17">
        <f>CEILING('M Size Pack'!F15/1000,1)</f>
        <v>0</v>
      </c>
      <c r="I17">
        <f>CEILING('M Size Pack'!G15/1000,1)</f>
        <v>0</v>
      </c>
      <c r="J17">
        <f>CEILING('M Size Pack'!H15/1000,1)</f>
        <v>0</v>
      </c>
      <c r="K17">
        <f>CEILING('M Size Pack'!I15/1000,1)</f>
        <v>0</v>
      </c>
      <c r="L17">
        <f>CEILING('M Size Pack'!J15/1000,1)</f>
        <v>0</v>
      </c>
      <c r="M17">
        <f>CEILING('M Size Pack'!K15/1000,1)</f>
        <v>0</v>
      </c>
      <c r="N17">
        <f>CEILING('M Size Pack'!L15/1000,1)</f>
        <v>0</v>
      </c>
      <c r="O17">
        <f>CEILING('M Size Pack'!M15/1000,1)</f>
        <v>0</v>
      </c>
      <c r="P17">
        <f t="shared" si="1"/>
        <v>105</v>
      </c>
      <c r="R17">
        <f>CEILING('M Size Pack'!B15/5000,1)</f>
        <v>3</v>
      </c>
      <c r="S17">
        <f>CEILING('M Size Pack'!C15/5000,1)</f>
        <v>0</v>
      </c>
      <c r="T17">
        <f>CEILING('M Size Pack'!D15/5000,1)</f>
        <v>0</v>
      </c>
      <c r="U17">
        <f>CEILING('M Size Pack'!E15/5000,1)</f>
        <v>2</v>
      </c>
      <c r="V17">
        <f>CEILING('M Size Pack'!F15/5000,1)</f>
        <v>0</v>
      </c>
      <c r="W17">
        <f>CEILING('M Size Pack'!G15/5000,1)</f>
        <v>0</v>
      </c>
      <c r="X17">
        <f>CEILING('M Size Pack'!H15/5000,1)</f>
        <v>0</v>
      </c>
      <c r="Y17">
        <f>CEILING('M Size Pack'!I15/5000,1)</f>
        <v>0</v>
      </c>
      <c r="Z17">
        <f>CEILING('M Size Pack'!J15/5000,1)</f>
        <v>0</v>
      </c>
      <c r="AA17">
        <f>CEILING('M Size Pack'!K15/5000,1)</f>
        <v>0</v>
      </c>
      <c r="AB17">
        <f>CEILING('M Size Pack'!L15/5000,1)</f>
        <v>0</v>
      </c>
      <c r="AC17">
        <f>CEILING('M Size Pack'!M15/5000,1)</f>
        <v>0</v>
      </c>
      <c r="AD17">
        <f t="shared" si="2"/>
        <v>50</v>
      </c>
      <c r="AF17">
        <f t="shared" si="0"/>
        <v>169.88</v>
      </c>
    </row>
    <row r="18" spans="1:32" x14ac:dyDescent="0.25">
      <c r="A18" t="s">
        <v>47</v>
      </c>
      <c r="B18" t="s">
        <v>39</v>
      </c>
      <c r="D18">
        <f>CEILING('M Size Pack'!B16/1000,1)</f>
        <v>13</v>
      </c>
      <c r="E18">
        <f>CEILING('M Size Pack'!C16/1000,1)</f>
        <v>0</v>
      </c>
      <c r="F18">
        <f>CEILING('M Size Pack'!D16/1000,1)</f>
        <v>0</v>
      </c>
      <c r="G18">
        <f>CEILING('M Size Pack'!E16/1000,1)</f>
        <v>0</v>
      </c>
      <c r="H18">
        <f>CEILING('M Size Pack'!F16/1000,1)</f>
        <v>0</v>
      </c>
      <c r="I18">
        <f>CEILING('M Size Pack'!G16/1000,1)</f>
        <v>2</v>
      </c>
      <c r="J18">
        <f>CEILING('M Size Pack'!H16/1000,1)</f>
        <v>0</v>
      </c>
      <c r="K18">
        <f>CEILING('M Size Pack'!I16/1000,1)</f>
        <v>0</v>
      </c>
      <c r="L18">
        <f>CEILING('M Size Pack'!J16/1000,1)</f>
        <v>0</v>
      </c>
      <c r="M18">
        <f>CEILING('M Size Pack'!K16/1000,1)</f>
        <v>7</v>
      </c>
      <c r="N18">
        <f>CEILING('M Size Pack'!L16/1000,1)</f>
        <v>0</v>
      </c>
      <c r="O18">
        <f>CEILING('M Size Pack'!M16/1000,1)</f>
        <v>1</v>
      </c>
      <c r="P18">
        <f t="shared" si="1"/>
        <v>115</v>
      </c>
      <c r="R18">
        <f>CEILING('M Size Pack'!B16/5000,1)</f>
        <v>3</v>
      </c>
      <c r="S18">
        <f>CEILING('M Size Pack'!C16/5000,1)</f>
        <v>0</v>
      </c>
      <c r="T18">
        <f>CEILING('M Size Pack'!D16/5000,1)</f>
        <v>0</v>
      </c>
      <c r="U18">
        <f>CEILING('M Size Pack'!E16/5000,1)</f>
        <v>0</v>
      </c>
      <c r="V18">
        <f>CEILING('M Size Pack'!F16/5000,1)</f>
        <v>0</v>
      </c>
      <c r="W18">
        <f>CEILING('M Size Pack'!G16/5000,1)</f>
        <v>1</v>
      </c>
      <c r="X18">
        <f>CEILING('M Size Pack'!H16/5000,1)</f>
        <v>0</v>
      </c>
      <c r="Y18">
        <f>CEILING('M Size Pack'!I16/5000,1)</f>
        <v>0</v>
      </c>
      <c r="Z18">
        <f>CEILING('M Size Pack'!J16/5000,1)</f>
        <v>0</v>
      </c>
      <c r="AA18">
        <f>CEILING('M Size Pack'!K16/5000,1)</f>
        <v>2</v>
      </c>
      <c r="AB18">
        <f>CEILING('M Size Pack'!L16/5000,1)</f>
        <v>0</v>
      </c>
      <c r="AC18">
        <f>CEILING('M Size Pack'!M16/5000,1)</f>
        <v>1</v>
      </c>
      <c r="AD18">
        <f t="shared" si="2"/>
        <v>70</v>
      </c>
      <c r="AF18">
        <f t="shared" si="0"/>
        <v>189.88</v>
      </c>
    </row>
    <row r="19" spans="1:32" x14ac:dyDescent="0.25">
      <c r="A19" t="s">
        <v>48</v>
      </c>
      <c r="B19" t="s">
        <v>39</v>
      </c>
      <c r="D19">
        <f>CEILING('M Size Pack'!B17/1000,1)</f>
        <v>12</v>
      </c>
      <c r="E19">
        <f>CEILING('M Size Pack'!C17/1000,1)</f>
        <v>2</v>
      </c>
      <c r="F19">
        <f>CEILING('M Size Pack'!D17/1000,1)</f>
        <v>0</v>
      </c>
      <c r="G19">
        <f>CEILING('M Size Pack'!E17/1000,1)</f>
        <v>0</v>
      </c>
      <c r="H19">
        <f>CEILING('M Size Pack'!F17/1000,1)</f>
        <v>1</v>
      </c>
      <c r="I19">
        <f>CEILING('M Size Pack'!G17/1000,1)</f>
        <v>0</v>
      </c>
      <c r="J19">
        <f>CEILING('M Size Pack'!H17/1000,1)</f>
        <v>2</v>
      </c>
      <c r="K19">
        <f>CEILING('M Size Pack'!I17/1000,1)</f>
        <v>0</v>
      </c>
      <c r="L19">
        <f>CEILING('M Size Pack'!J17/1000,1)</f>
        <v>0</v>
      </c>
      <c r="M19">
        <f>CEILING('M Size Pack'!K17/1000,1)</f>
        <v>0</v>
      </c>
      <c r="N19">
        <f>CEILING('M Size Pack'!L17/1000,1)</f>
        <v>0</v>
      </c>
      <c r="O19">
        <f>CEILING('M Size Pack'!M17/1000,1)</f>
        <v>0</v>
      </c>
      <c r="P19">
        <f t="shared" si="1"/>
        <v>85</v>
      </c>
      <c r="R19">
        <f>CEILING('M Size Pack'!B17/5000,1)</f>
        <v>3</v>
      </c>
      <c r="S19">
        <f>CEILING('M Size Pack'!C17/5000,1)</f>
        <v>1</v>
      </c>
      <c r="T19">
        <f>CEILING('M Size Pack'!D17/5000,1)</f>
        <v>0</v>
      </c>
      <c r="U19">
        <f>CEILING('M Size Pack'!E17/5000,1)</f>
        <v>0</v>
      </c>
      <c r="V19">
        <f>CEILING('M Size Pack'!F17/5000,1)</f>
        <v>1</v>
      </c>
      <c r="W19">
        <f>CEILING('M Size Pack'!G17/5000,1)</f>
        <v>0</v>
      </c>
      <c r="X19">
        <f>CEILING('M Size Pack'!H17/5000,1)</f>
        <v>1</v>
      </c>
      <c r="Y19">
        <f>CEILING('M Size Pack'!I17/5000,1)</f>
        <v>0</v>
      </c>
      <c r="Z19">
        <f>CEILING('M Size Pack'!J17/5000,1)</f>
        <v>0</v>
      </c>
      <c r="AA19">
        <f>CEILING('M Size Pack'!K17/5000,1)</f>
        <v>0</v>
      </c>
      <c r="AB19">
        <f>CEILING('M Size Pack'!L17/5000,1)</f>
        <v>0</v>
      </c>
      <c r="AC19">
        <f>CEILING('M Size Pack'!M17/5000,1)</f>
        <v>0</v>
      </c>
      <c r="AD19">
        <f t="shared" si="2"/>
        <v>60</v>
      </c>
      <c r="AF19">
        <f t="shared" si="0"/>
        <v>179.88</v>
      </c>
    </row>
    <row r="20" spans="1:32" x14ac:dyDescent="0.25">
      <c r="A20" t="s">
        <v>49</v>
      </c>
      <c r="B20" t="s">
        <v>39</v>
      </c>
      <c r="D20">
        <f>CEILING('M Size Pack'!B18/1000,1)</f>
        <v>12</v>
      </c>
      <c r="E20">
        <f>CEILING('M Size Pack'!C18/1000,1)</f>
        <v>0</v>
      </c>
      <c r="F20">
        <f>CEILING('M Size Pack'!D18/1000,1)</f>
        <v>1</v>
      </c>
      <c r="G20">
        <f>CEILING('M Size Pack'!E18/1000,1)</f>
        <v>0</v>
      </c>
      <c r="H20">
        <f>CEILING('M Size Pack'!F18/1000,1)</f>
        <v>3</v>
      </c>
      <c r="I20">
        <f>CEILING('M Size Pack'!G18/1000,1)</f>
        <v>7</v>
      </c>
      <c r="J20">
        <f>CEILING('M Size Pack'!H18/1000,1)</f>
        <v>0</v>
      </c>
      <c r="K20">
        <f>CEILING('M Size Pack'!I18/1000,1)</f>
        <v>1</v>
      </c>
      <c r="L20">
        <f>CEILING('M Size Pack'!J18/1000,1)</f>
        <v>0</v>
      </c>
      <c r="M20">
        <f>CEILING('M Size Pack'!K18/1000,1)</f>
        <v>0</v>
      </c>
      <c r="N20">
        <f>CEILING('M Size Pack'!L18/1000,1)</f>
        <v>2</v>
      </c>
      <c r="O20">
        <f>CEILING('M Size Pack'!M18/1000,1)</f>
        <v>0</v>
      </c>
      <c r="P20">
        <f t="shared" si="1"/>
        <v>130</v>
      </c>
      <c r="R20">
        <f>CEILING('M Size Pack'!B18/5000,1)</f>
        <v>3</v>
      </c>
      <c r="S20">
        <f>CEILING('M Size Pack'!C18/5000,1)</f>
        <v>0</v>
      </c>
      <c r="T20">
        <f>CEILING('M Size Pack'!D18/5000,1)</f>
        <v>1</v>
      </c>
      <c r="U20">
        <f>CEILING('M Size Pack'!E18/5000,1)</f>
        <v>0</v>
      </c>
      <c r="V20">
        <f>CEILING('M Size Pack'!F18/5000,1)</f>
        <v>1</v>
      </c>
      <c r="W20">
        <f>CEILING('M Size Pack'!G18/5000,1)</f>
        <v>2</v>
      </c>
      <c r="X20">
        <f>CEILING('M Size Pack'!H18/5000,1)</f>
        <v>0</v>
      </c>
      <c r="Y20">
        <f>CEILING('M Size Pack'!I18/5000,1)</f>
        <v>1</v>
      </c>
      <c r="Z20">
        <f>CEILING('M Size Pack'!J18/5000,1)</f>
        <v>0</v>
      </c>
      <c r="AA20">
        <f>CEILING('M Size Pack'!K18/5000,1)</f>
        <v>0</v>
      </c>
      <c r="AB20">
        <f>CEILING('M Size Pack'!L18/5000,1)</f>
        <v>1</v>
      </c>
      <c r="AC20">
        <f>CEILING('M Size Pack'!M18/5000,1)</f>
        <v>0</v>
      </c>
      <c r="AD20">
        <f t="shared" si="2"/>
        <v>90</v>
      </c>
      <c r="AF20">
        <f t="shared" si="0"/>
        <v>209.88</v>
      </c>
    </row>
    <row r="21" spans="1:32" x14ac:dyDescent="0.25">
      <c r="A21" t="s">
        <v>50</v>
      </c>
      <c r="B21" t="s">
        <v>39</v>
      </c>
      <c r="D21">
        <f>CEILING('M Size Pack'!B19/1000,1)</f>
        <v>12</v>
      </c>
      <c r="E21">
        <f>CEILING('M Size Pack'!C19/1000,1)</f>
        <v>0</v>
      </c>
      <c r="F21">
        <f>CEILING('M Size Pack'!D19/1000,1)</f>
        <v>0</v>
      </c>
      <c r="G21">
        <f>CEILING('M Size Pack'!E19/1000,1)</f>
        <v>2</v>
      </c>
      <c r="H21">
        <f>CEILING('M Size Pack'!F19/1000,1)</f>
        <v>0</v>
      </c>
      <c r="I21">
        <f>CEILING('M Size Pack'!G19/1000,1)</f>
        <v>0</v>
      </c>
      <c r="J21">
        <f>CEILING('M Size Pack'!H19/1000,1)</f>
        <v>0</v>
      </c>
      <c r="K21">
        <f>CEILING('M Size Pack'!I19/1000,1)</f>
        <v>0</v>
      </c>
      <c r="L21">
        <f>CEILING('M Size Pack'!J19/1000,1)</f>
        <v>0</v>
      </c>
      <c r="M21">
        <f>CEILING('M Size Pack'!K19/1000,1)</f>
        <v>0</v>
      </c>
      <c r="N21">
        <f>CEILING('M Size Pack'!L19/1000,1)</f>
        <v>0</v>
      </c>
      <c r="O21">
        <f>CEILING('M Size Pack'!M19/1000,1)</f>
        <v>0</v>
      </c>
      <c r="P21">
        <f t="shared" si="1"/>
        <v>70</v>
      </c>
      <c r="R21">
        <f>CEILING('M Size Pack'!B19/5000,1)</f>
        <v>3</v>
      </c>
      <c r="S21">
        <f>CEILING('M Size Pack'!C19/5000,1)</f>
        <v>0</v>
      </c>
      <c r="T21">
        <f>CEILING('M Size Pack'!D19/5000,1)</f>
        <v>0</v>
      </c>
      <c r="U21">
        <f>CEILING('M Size Pack'!E19/5000,1)</f>
        <v>1</v>
      </c>
      <c r="V21">
        <f>CEILING('M Size Pack'!F19/5000,1)</f>
        <v>0</v>
      </c>
      <c r="W21">
        <f>CEILING('M Size Pack'!G19/5000,1)</f>
        <v>0</v>
      </c>
      <c r="X21">
        <f>CEILING('M Size Pack'!H19/5000,1)</f>
        <v>0</v>
      </c>
      <c r="Y21">
        <f>CEILING('M Size Pack'!I19/5000,1)</f>
        <v>0</v>
      </c>
      <c r="Z21">
        <f>CEILING('M Size Pack'!J19/5000,1)</f>
        <v>0</v>
      </c>
      <c r="AA21">
        <f>CEILING('M Size Pack'!K19/5000,1)</f>
        <v>0</v>
      </c>
      <c r="AB21">
        <f>CEILING('M Size Pack'!L19/5000,1)</f>
        <v>0</v>
      </c>
      <c r="AC21">
        <f>CEILING('M Size Pack'!M19/5000,1)</f>
        <v>0</v>
      </c>
      <c r="AD21">
        <f t="shared" si="2"/>
        <v>40</v>
      </c>
      <c r="AF21">
        <f t="shared" si="0"/>
        <v>159.88</v>
      </c>
    </row>
    <row r="22" spans="1:32" x14ac:dyDescent="0.25">
      <c r="A22" t="s">
        <v>51</v>
      </c>
      <c r="B22" t="s">
        <v>39</v>
      </c>
      <c r="D22">
        <f>CEILING('M Size Pack'!B20/1000,1)</f>
        <v>11</v>
      </c>
      <c r="E22">
        <f>CEILING('M Size Pack'!C20/1000,1)</f>
        <v>0</v>
      </c>
      <c r="F22">
        <f>CEILING('M Size Pack'!D20/1000,1)</f>
        <v>0</v>
      </c>
      <c r="G22">
        <f>CEILING('M Size Pack'!E20/1000,1)</f>
        <v>0</v>
      </c>
      <c r="H22">
        <f>CEILING('M Size Pack'!F20/1000,1)</f>
        <v>0</v>
      </c>
      <c r="I22">
        <f>CEILING('M Size Pack'!G20/1000,1)</f>
        <v>0</v>
      </c>
      <c r="J22">
        <f>CEILING('M Size Pack'!H20/1000,1)</f>
        <v>0</v>
      </c>
      <c r="K22">
        <f>CEILING('M Size Pack'!I20/1000,1)</f>
        <v>2</v>
      </c>
      <c r="L22">
        <f>CEILING('M Size Pack'!J20/1000,1)</f>
        <v>2</v>
      </c>
      <c r="M22">
        <f>CEILING('M Size Pack'!K20/1000,1)</f>
        <v>0</v>
      </c>
      <c r="N22">
        <f>CEILING('M Size Pack'!L20/1000,1)</f>
        <v>0</v>
      </c>
      <c r="O22">
        <f>CEILING('M Size Pack'!M20/1000,1)</f>
        <v>3</v>
      </c>
      <c r="P22">
        <f t="shared" si="1"/>
        <v>90</v>
      </c>
      <c r="R22">
        <f>CEILING('M Size Pack'!B20/5000,1)</f>
        <v>3</v>
      </c>
      <c r="S22">
        <f>CEILING('M Size Pack'!C20/5000,1)</f>
        <v>0</v>
      </c>
      <c r="T22">
        <f>CEILING('M Size Pack'!D20/5000,1)</f>
        <v>0</v>
      </c>
      <c r="U22">
        <f>CEILING('M Size Pack'!E20/5000,1)</f>
        <v>0</v>
      </c>
      <c r="V22">
        <f>CEILING('M Size Pack'!F20/5000,1)</f>
        <v>0</v>
      </c>
      <c r="W22">
        <f>CEILING('M Size Pack'!G20/5000,1)</f>
        <v>0</v>
      </c>
      <c r="X22">
        <f>CEILING('M Size Pack'!H20/5000,1)</f>
        <v>0</v>
      </c>
      <c r="Y22">
        <f>CEILING('M Size Pack'!I20/5000,1)</f>
        <v>1</v>
      </c>
      <c r="Z22">
        <f>CEILING('M Size Pack'!J20/5000,1)</f>
        <v>1</v>
      </c>
      <c r="AA22">
        <f>CEILING('M Size Pack'!K20/5000,1)</f>
        <v>0</v>
      </c>
      <c r="AB22">
        <f>CEILING('M Size Pack'!L20/5000,1)</f>
        <v>0</v>
      </c>
      <c r="AC22">
        <f>CEILING('M Size Pack'!M20/5000,1)</f>
        <v>1</v>
      </c>
      <c r="AD22">
        <f t="shared" si="2"/>
        <v>60</v>
      </c>
      <c r="AF22">
        <f t="shared" si="0"/>
        <v>179.88</v>
      </c>
    </row>
    <row r="23" spans="1:32" x14ac:dyDescent="0.25">
      <c r="A23" t="s">
        <v>52</v>
      </c>
      <c r="B23" t="s">
        <v>39</v>
      </c>
      <c r="D23">
        <f>CEILING('M Size Pack'!B21/1000,1)</f>
        <v>11</v>
      </c>
      <c r="E23">
        <f>CEILING('M Size Pack'!C21/1000,1)</f>
        <v>0</v>
      </c>
      <c r="F23">
        <f>CEILING('M Size Pack'!D21/1000,1)</f>
        <v>0</v>
      </c>
      <c r="G23">
        <f>CEILING('M Size Pack'!E21/1000,1)</f>
        <v>0</v>
      </c>
      <c r="H23">
        <f>CEILING('M Size Pack'!F21/1000,1)</f>
        <v>0</v>
      </c>
      <c r="I23">
        <f>CEILING('M Size Pack'!G21/1000,1)</f>
        <v>7</v>
      </c>
      <c r="J23">
        <f>CEILING('M Size Pack'!H21/1000,1)</f>
        <v>3</v>
      </c>
      <c r="K23">
        <f>CEILING('M Size Pack'!I21/1000,1)</f>
        <v>2</v>
      </c>
      <c r="L23">
        <f>CEILING('M Size Pack'!J21/1000,1)</f>
        <v>8</v>
      </c>
      <c r="M23">
        <f>CEILING('M Size Pack'!K21/1000,1)</f>
        <v>0</v>
      </c>
      <c r="N23">
        <f>CEILING('M Size Pack'!L21/1000,1)</f>
        <v>0</v>
      </c>
      <c r="O23">
        <f>CEILING('M Size Pack'!M21/1000,1)</f>
        <v>0</v>
      </c>
      <c r="P23">
        <f t="shared" si="1"/>
        <v>155</v>
      </c>
      <c r="R23">
        <f>CEILING('M Size Pack'!B21/5000,1)</f>
        <v>3</v>
      </c>
      <c r="S23">
        <f>CEILING('M Size Pack'!C21/5000,1)</f>
        <v>0</v>
      </c>
      <c r="T23">
        <f>CEILING('M Size Pack'!D21/5000,1)</f>
        <v>0</v>
      </c>
      <c r="U23">
        <f>CEILING('M Size Pack'!E21/5000,1)</f>
        <v>0</v>
      </c>
      <c r="V23">
        <f>CEILING('M Size Pack'!F21/5000,1)</f>
        <v>0</v>
      </c>
      <c r="W23">
        <f>CEILING('M Size Pack'!G21/5000,1)</f>
        <v>2</v>
      </c>
      <c r="X23">
        <f>CEILING('M Size Pack'!H21/5000,1)</f>
        <v>1</v>
      </c>
      <c r="Y23">
        <f>CEILING('M Size Pack'!I21/5000,1)</f>
        <v>1</v>
      </c>
      <c r="Z23">
        <f>CEILING('M Size Pack'!J21/5000,1)</f>
        <v>2</v>
      </c>
      <c r="AA23">
        <f>CEILING('M Size Pack'!K21/5000,1)</f>
        <v>0</v>
      </c>
      <c r="AB23">
        <f>CEILING('M Size Pack'!L21/5000,1)</f>
        <v>0</v>
      </c>
      <c r="AC23">
        <f>CEILING('M Size Pack'!M21/5000,1)</f>
        <v>0</v>
      </c>
      <c r="AD23">
        <f t="shared" si="2"/>
        <v>90</v>
      </c>
      <c r="AF23">
        <f t="shared" si="0"/>
        <v>209.88</v>
      </c>
    </row>
    <row r="24" spans="1:32" x14ac:dyDescent="0.25">
      <c r="A24" t="s">
        <v>53</v>
      </c>
      <c r="B24" t="s">
        <v>39</v>
      </c>
      <c r="D24">
        <f>CEILING('M Size Pack'!B22/1000,1)</f>
        <v>11</v>
      </c>
      <c r="E24">
        <f>CEILING('M Size Pack'!C22/1000,1)</f>
        <v>1</v>
      </c>
      <c r="F24">
        <f>CEILING('M Size Pack'!D22/1000,1)</f>
        <v>0</v>
      </c>
      <c r="G24">
        <f>CEILING('M Size Pack'!E22/1000,1)</f>
        <v>0</v>
      </c>
      <c r="H24">
        <f>CEILING('M Size Pack'!F22/1000,1)</f>
        <v>0</v>
      </c>
      <c r="I24">
        <f>CEILING('M Size Pack'!G22/1000,1)</f>
        <v>0</v>
      </c>
      <c r="J24">
        <f>CEILING('M Size Pack'!H22/1000,1)</f>
        <v>10</v>
      </c>
      <c r="K24">
        <f>CEILING('M Size Pack'!I22/1000,1)</f>
        <v>0</v>
      </c>
      <c r="L24">
        <f>CEILING('M Size Pack'!J22/1000,1)</f>
        <v>0</v>
      </c>
      <c r="M24">
        <f>CEILING('M Size Pack'!K22/1000,1)</f>
        <v>0</v>
      </c>
      <c r="N24">
        <f>CEILING('M Size Pack'!L22/1000,1)</f>
        <v>0</v>
      </c>
      <c r="O24">
        <f>CEILING('M Size Pack'!M22/1000,1)</f>
        <v>0</v>
      </c>
      <c r="P24">
        <f t="shared" si="1"/>
        <v>110</v>
      </c>
      <c r="R24">
        <f>CEILING('M Size Pack'!B22/5000,1)</f>
        <v>3</v>
      </c>
      <c r="S24">
        <f>CEILING('M Size Pack'!C22/5000,1)</f>
        <v>1</v>
      </c>
      <c r="T24">
        <f>CEILING('M Size Pack'!D22/5000,1)</f>
        <v>0</v>
      </c>
      <c r="U24">
        <f>CEILING('M Size Pack'!E22/5000,1)</f>
        <v>0</v>
      </c>
      <c r="V24">
        <f>CEILING('M Size Pack'!F22/5000,1)</f>
        <v>0</v>
      </c>
      <c r="W24">
        <f>CEILING('M Size Pack'!G22/5000,1)</f>
        <v>0</v>
      </c>
      <c r="X24">
        <f>CEILING('M Size Pack'!H22/5000,1)</f>
        <v>2</v>
      </c>
      <c r="Y24">
        <f>CEILING('M Size Pack'!I22/5000,1)</f>
        <v>0</v>
      </c>
      <c r="Z24">
        <f>CEILING('M Size Pack'!J22/5000,1)</f>
        <v>0</v>
      </c>
      <c r="AA24">
        <f>CEILING('M Size Pack'!K22/5000,1)</f>
        <v>0</v>
      </c>
      <c r="AB24">
        <f>CEILING('M Size Pack'!L22/5000,1)</f>
        <v>0</v>
      </c>
      <c r="AC24">
        <f>CEILING('M Size Pack'!M22/5000,1)</f>
        <v>0</v>
      </c>
      <c r="AD24">
        <f t="shared" si="2"/>
        <v>60</v>
      </c>
      <c r="AF24">
        <f t="shared" si="0"/>
        <v>179.88</v>
      </c>
    </row>
    <row r="25" spans="1:32" x14ac:dyDescent="0.25">
      <c r="A25" t="s">
        <v>54</v>
      </c>
      <c r="B25" t="s">
        <v>39</v>
      </c>
      <c r="D25">
        <f>CEILING('M Size Pack'!B23/1000,1)</f>
        <v>10</v>
      </c>
      <c r="E25">
        <f>CEILING('M Size Pack'!C23/1000,1)</f>
        <v>0</v>
      </c>
      <c r="F25">
        <f>CEILING('M Size Pack'!D23/1000,1)</f>
        <v>0</v>
      </c>
      <c r="G25">
        <f>CEILING('M Size Pack'!E23/1000,1)</f>
        <v>0</v>
      </c>
      <c r="H25">
        <f>CEILING('M Size Pack'!F23/1000,1)</f>
        <v>1</v>
      </c>
      <c r="I25">
        <f>CEILING('M Size Pack'!G23/1000,1)</f>
        <v>1</v>
      </c>
      <c r="J25">
        <f>CEILING('M Size Pack'!H23/1000,1)</f>
        <v>1</v>
      </c>
      <c r="K25">
        <f>CEILING('M Size Pack'!I23/1000,1)</f>
        <v>0</v>
      </c>
      <c r="L25">
        <f>CEILING('M Size Pack'!J23/1000,1)</f>
        <v>3</v>
      </c>
      <c r="M25">
        <f>CEILING('M Size Pack'!K23/1000,1)</f>
        <v>0</v>
      </c>
      <c r="N25">
        <f>CEILING('M Size Pack'!L23/1000,1)</f>
        <v>0</v>
      </c>
      <c r="O25">
        <f>CEILING('M Size Pack'!M23/1000,1)</f>
        <v>0</v>
      </c>
      <c r="P25">
        <f t="shared" si="1"/>
        <v>80</v>
      </c>
      <c r="R25">
        <f>CEILING('M Size Pack'!B23/5000,1)</f>
        <v>2</v>
      </c>
      <c r="S25">
        <f>CEILING('M Size Pack'!C23/5000,1)</f>
        <v>0</v>
      </c>
      <c r="T25">
        <f>CEILING('M Size Pack'!D23/5000,1)</f>
        <v>0</v>
      </c>
      <c r="U25">
        <f>CEILING('M Size Pack'!E23/5000,1)</f>
        <v>0</v>
      </c>
      <c r="V25">
        <f>CEILING('M Size Pack'!F23/5000,1)</f>
        <v>1</v>
      </c>
      <c r="W25">
        <f>CEILING('M Size Pack'!G23/5000,1)</f>
        <v>1</v>
      </c>
      <c r="X25">
        <f>CEILING('M Size Pack'!H23/5000,1)</f>
        <v>1</v>
      </c>
      <c r="Y25">
        <f>CEILING('M Size Pack'!I23/5000,1)</f>
        <v>0</v>
      </c>
      <c r="Z25">
        <f>CEILING('M Size Pack'!J23/5000,1)</f>
        <v>1</v>
      </c>
      <c r="AA25">
        <f>CEILING('M Size Pack'!K23/5000,1)</f>
        <v>0</v>
      </c>
      <c r="AB25">
        <f>CEILING('M Size Pack'!L23/5000,1)</f>
        <v>0</v>
      </c>
      <c r="AC25">
        <f>CEILING('M Size Pack'!M23/5000,1)</f>
        <v>0</v>
      </c>
      <c r="AD25">
        <f t="shared" si="2"/>
        <v>60</v>
      </c>
      <c r="AF25">
        <f t="shared" si="0"/>
        <v>179.88</v>
      </c>
    </row>
    <row r="26" spans="1:32" x14ac:dyDescent="0.25">
      <c r="A26" t="s">
        <v>55</v>
      </c>
      <c r="B26" t="s">
        <v>39</v>
      </c>
      <c r="D26">
        <f>CEILING('M Size Pack'!B24/1000,1)</f>
        <v>10</v>
      </c>
      <c r="E26">
        <f>CEILING('M Size Pack'!C24/1000,1)</f>
        <v>0</v>
      </c>
      <c r="F26">
        <f>CEILING('M Size Pack'!D24/1000,1)</f>
        <v>0</v>
      </c>
      <c r="G26">
        <f>CEILING('M Size Pack'!E24/1000,1)</f>
        <v>0</v>
      </c>
      <c r="H26">
        <f>CEILING('M Size Pack'!F24/1000,1)</f>
        <v>0</v>
      </c>
      <c r="I26">
        <f>CEILING('M Size Pack'!G24/1000,1)</f>
        <v>0</v>
      </c>
      <c r="J26">
        <f>CEILING('M Size Pack'!H24/1000,1)</f>
        <v>0</v>
      </c>
      <c r="K26">
        <f>CEILING('M Size Pack'!I24/1000,1)</f>
        <v>0</v>
      </c>
      <c r="L26">
        <f>CEILING('M Size Pack'!J24/1000,1)</f>
        <v>0</v>
      </c>
      <c r="M26">
        <f>CEILING('M Size Pack'!K24/1000,1)</f>
        <v>0</v>
      </c>
      <c r="N26">
        <f>CEILING('M Size Pack'!L24/1000,1)</f>
        <v>1</v>
      </c>
      <c r="O26">
        <f>CEILING('M Size Pack'!M24/1000,1)</f>
        <v>0</v>
      </c>
      <c r="P26">
        <f t="shared" si="1"/>
        <v>55</v>
      </c>
      <c r="R26">
        <f>CEILING('M Size Pack'!B24/5000,1)</f>
        <v>2</v>
      </c>
      <c r="S26">
        <f>CEILING('M Size Pack'!C24/5000,1)</f>
        <v>0</v>
      </c>
      <c r="T26">
        <f>CEILING('M Size Pack'!D24/5000,1)</f>
        <v>0</v>
      </c>
      <c r="U26">
        <f>CEILING('M Size Pack'!E24/5000,1)</f>
        <v>0</v>
      </c>
      <c r="V26">
        <f>CEILING('M Size Pack'!F24/5000,1)</f>
        <v>0</v>
      </c>
      <c r="W26">
        <f>CEILING('M Size Pack'!G24/5000,1)</f>
        <v>0</v>
      </c>
      <c r="X26">
        <f>CEILING('M Size Pack'!H24/5000,1)</f>
        <v>0</v>
      </c>
      <c r="Y26">
        <f>CEILING('M Size Pack'!I24/5000,1)</f>
        <v>0</v>
      </c>
      <c r="Z26">
        <f>CEILING('M Size Pack'!J24/5000,1)</f>
        <v>0</v>
      </c>
      <c r="AA26">
        <f>CEILING('M Size Pack'!K24/5000,1)</f>
        <v>0</v>
      </c>
      <c r="AB26">
        <f>CEILING('M Size Pack'!L24/5000,1)</f>
        <v>1</v>
      </c>
      <c r="AC26">
        <f>CEILING('M Size Pack'!M24/5000,1)</f>
        <v>0</v>
      </c>
      <c r="AD26">
        <f t="shared" si="2"/>
        <v>30</v>
      </c>
      <c r="AF26">
        <f t="shared" si="0"/>
        <v>149.88</v>
      </c>
    </row>
    <row r="27" spans="1:32" x14ac:dyDescent="0.25">
      <c r="A27" t="s">
        <v>56</v>
      </c>
      <c r="B27" t="s">
        <v>57</v>
      </c>
      <c r="D27">
        <f>CEILING('M Size Pack'!B25/1000,1)</f>
        <v>10</v>
      </c>
      <c r="E27">
        <f>CEILING('M Size Pack'!C25/1000,1)</f>
        <v>0</v>
      </c>
      <c r="F27">
        <f>CEILING('M Size Pack'!D25/1000,1)</f>
        <v>0</v>
      </c>
      <c r="G27">
        <f>CEILING('M Size Pack'!E25/1000,1)</f>
        <v>0</v>
      </c>
      <c r="H27">
        <f>CEILING('M Size Pack'!F25/1000,1)</f>
        <v>0</v>
      </c>
      <c r="I27">
        <f>CEILING('M Size Pack'!G25/1000,1)</f>
        <v>0</v>
      </c>
      <c r="J27">
        <f>CEILING('M Size Pack'!H25/1000,1)</f>
        <v>0</v>
      </c>
      <c r="K27">
        <f>CEILING('M Size Pack'!I25/1000,1)</f>
        <v>0</v>
      </c>
      <c r="L27">
        <f>CEILING('M Size Pack'!J25/1000,1)</f>
        <v>0</v>
      </c>
      <c r="M27">
        <f>CEILING('M Size Pack'!K25/1000,1)</f>
        <v>0</v>
      </c>
      <c r="N27">
        <f>CEILING('M Size Pack'!L25/1000,1)</f>
        <v>0</v>
      </c>
      <c r="O27">
        <f>CEILING('M Size Pack'!M25/1000,1)</f>
        <v>0</v>
      </c>
      <c r="P27">
        <f t="shared" si="1"/>
        <v>50</v>
      </c>
      <c r="R27">
        <f>CEILING('M Size Pack'!B25/5000,1)</f>
        <v>2</v>
      </c>
      <c r="S27">
        <f>CEILING('M Size Pack'!C25/5000,1)</f>
        <v>0</v>
      </c>
      <c r="T27">
        <f>CEILING('M Size Pack'!D25/5000,1)</f>
        <v>0</v>
      </c>
      <c r="U27">
        <f>CEILING('M Size Pack'!E25/5000,1)</f>
        <v>0</v>
      </c>
      <c r="V27">
        <f>CEILING('M Size Pack'!F25/5000,1)</f>
        <v>0</v>
      </c>
      <c r="W27">
        <f>CEILING('M Size Pack'!G25/5000,1)</f>
        <v>0</v>
      </c>
      <c r="X27">
        <f>CEILING('M Size Pack'!H25/5000,1)</f>
        <v>0</v>
      </c>
      <c r="Y27">
        <f>CEILING('M Size Pack'!I25/5000,1)</f>
        <v>0</v>
      </c>
      <c r="Z27">
        <f>CEILING('M Size Pack'!J25/5000,1)</f>
        <v>0</v>
      </c>
      <c r="AA27">
        <f>CEILING('M Size Pack'!K25/5000,1)</f>
        <v>0</v>
      </c>
      <c r="AB27">
        <f>CEILING('M Size Pack'!L25/5000,1)</f>
        <v>0</v>
      </c>
      <c r="AC27">
        <f>CEILING('M Size Pack'!M25/5000,1)</f>
        <v>0</v>
      </c>
      <c r="AD27">
        <f t="shared" si="2"/>
        <v>20</v>
      </c>
      <c r="AF27">
        <f t="shared" si="0"/>
        <v>139.88</v>
      </c>
    </row>
    <row r="28" spans="1:32" x14ac:dyDescent="0.25">
      <c r="A28" t="s">
        <v>58</v>
      </c>
      <c r="B28" t="s">
        <v>57</v>
      </c>
      <c r="D28">
        <f>CEILING('M Size Pack'!B26/1000,1)</f>
        <v>10</v>
      </c>
      <c r="E28">
        <f>CEILING('M Size Pack'!C26/1000,1)</f>
        <v>0</v>
      </c>
      <c r="F28">
        <f>CEILING('M Size Pack'!D26/1000,1)</f>
        <v>0</v>
      </c>
      <c r="G28">
        <f>CEILING('M Size Pack'!E26/1000,1)</f>
        <v>0</v>
      </c>
      <c r="H28">
        <f>CEILING('M Size Pack'!F26/1000,1)</f>
        <v>0</v>
      </c>
      <c r="I28">
        <f>CEILING('M Size Pack'!G26/1000,1)</f>
        <v>0</v>
      </c>
      <c r="J28">
        <f>CEILING('M Size Pack'!H26/1000,1)</f>
        <v>0</v>
      </c>
      <c r="K28">
        <f>CEILING('M Size Pack'!I26/1000,1)</f>
        <v>0</v>
      </c>
      <c r="L28">
        <f>CEILING('M Size Pack'!J26/1000,1)</f>
        <v>2</v>
      </c>
      <c r="M28">
        <f>CEILING('M Size Pack'!K26/1000,1)</f>
        <v>0</v>
      </c>
      <c r="N28">
        <f>CEILING('M Size Pack'!L26/1000,1)</f>
        <v>0</v>
      </c>
      <c r="O28">
        <f>CEILING('M Size Pack'!M26/1000,1)</f>
        <v>0</v>
      </c>
      <c r="P28">
        <f t="shared" si="1"/>
        <v>60</v>
      </c>
      <c r="R28">
        <f>CEILING('M Size Pack'!B26/5000,1)</f>
        <v>2</v>
      </c>
      <c r="S28">
        <f>CEILING('M Size Pack'!C26/5000,1)</f>
        <v>0</v>
      </c>
      <c r="T28">
        <f>CEILING('M Size Pack'!D26/5000,1)</f>
        <v>0</v>
      </c>
      <c r="U28">
        <f>CEILING('M Size Pack'!E26/5000,1)</f>
        <v>0</v>
      </c>
      <c r="V28">
        <f>CEILING('M Size Pack'!F26/5000,1)</f>
        <v>0</v>
      </c>
      <c r="W28">
        <f>CEILING('M Size Pack'!G26/5000,1)</f>
        <v>0</v>
      </c>
      <c r="X28">
        <f>CEILING('M Size Pack'!H26/5000,1)</f>
        <v>0</v>
      </c>
      <c r="Y28">
        <f>CEILING('M Size Pack'!I26/5000,1)</f>
        <v>0</v>
      </c>
      <c r="Z28">
        <f>CEILING('M Size Pack'!J26/5000,1)</f>
        <v>1</v>
      </c>
      <c r="AA28">
        <f>CEILING('M Size Pack'!K26/5000,1)</f>
        <v>0</v>
      </c>
      <c r="AB28">
        <f>CEILING('M Size Pack'!L26/5000,1)</f>
        <v>0</v>
      </c>
      <c r="AC28">
        <f>CEILING('M Size Pack'!M26/5000,1)</f>
        <v>0</v>
      </c>
      <c r="AD28">
        <f t="shared" si="2"/>
        <v>30</v>
      </c>
      <c r="AF28">
        <f t="shared" si="0"/>
        <v>149.88</v>
      </c>
    </row>
    <row r="29" spans="1:32" x14ac:dyDescent="0.25">
      <c r="A29" t="s">
        <v>59</v>
      </c>
      <c r="B29" t="s">
        <v>39</v>
      </c>
      <c r="D29">
        <f>CEILING('M Size Pack'!B27/1000,1)</f>
        <v>10</v>
      </c>
      <c r="E29">
        <f>CEILING('M Size Pack'!C27/1000,1)</f>
        <v>3</v>
      </c>
      <c r="F29">
        <f>CEILING('M Size Pack'!D27/1000,1)</f>
        <v>1</v>
      </c>
      <c r="G29">
        <f>CEILING('M Size Pack'!E27/1000,1)</f>
        <v>0</v>
      </c>
      <c r="H29">
        <f>CEILING('M Size Pack'!F27/1000,1)</f>
        <v>0</v>
      </c>
      <c r="I29">
        <f>CEILING('M Size Pack'!G27/1000,1)</f>
        <v>0</v>
      </c>
      <c r="J29">
        <f>CEILING('M Size Pack'!H27/1000,1)</f>
        <v>0</v>
      </c>
      <c r="K29">
        <f>CEILING('M Size Pack'!I27/1000,1)</f>
        <v>2</v>
      </c>
      <c r="L29">
        <f>CEILING('M Size Pack'!J27/1000,1)</f>
        <v>0</v>
      </c>
      <c r="M29">
        <f>CEILING('M Size Pack'!K27/1000,1)</f>
        <v>0</v>
      </c>
      <c r="N29">
        <f>CEILING('M Size Pack'!L27/1000,1)</f>
        <v>0</v>
      </c>
      <c r="O29">
        <f>CEILING('M Size Pack'!M27/1000,1)</f>
        <v>0</v>
      </c>
      <c r="P29">
        <f t="shared" si="1"/>
        <v>80</v>
      </c>
      <c r="R29">
        <f>CEILING('M Size Pack'!B27/5000,1)</f>
        <v>2</v>
      </c>
      <c r="S29">
        <f>CEILING('M Size Pack'!C27/5000,1)</f>
        <v>1</v>
      </c>
      <c r="T29">
        <f>CEILING('M Size Pack'!D27/5000,1)</f>
        <v>1</v>
      </c>
      <c r="U29">
        <f>CEILING('M Size Pack'!E27/5000,1)</f>
        <v>0</v>
      </c>
      <c r="V29">
        <f>CEILING('M Size Pack'!F27/5000,1)</f>
        <v>0</v>
      </c>
      <c r="W29">
        <f>CEILING('M Size Pack'!G27/5000,1)</f>
        <v>0</v>
      </c>
      <c r="X29">
        <f>CEILING('M Size Pack'!H27/5000,1)</f>
        <v>0</v>
      </c>
      <c r="Y29">
        <f>CEILING('M Size Pack'!I27/5000,1)</f>
        <v>1</v>
      </c>
      <c r="Z29">
        <f>CEILING('M Size Pack'!J27/5000,1)</f>
        <v>0</v>
      </c>
      <c r="AA29">
        <f>CEILING('M Size Pack'!K27/5000,1)</f>
        <v>0</v>
      </c>
      <c r="AB29">
        <f>CEILING('M Size Pack'!L27/5000,1)</f>
        <v>0</v>
      </c>
      <c r="AC29">
        <f>CEILING('M Size Pack'!M27/5000,1)</f>
        <v>0</v>
      </c>
      <c r="AD29">
        <f t="shared" si="2"/>
        <v>50</v>
      </c>
      <c r="AF29">
        <f t="shared" si="0"/>
        <v>169.88</v>
      </c>
    </row>
    <row r="30" spans="1:32" x14ac:dyDescent="0.25">
      <c r="A30" t="s">
        <v>60</v>
      </c>
      <c r="B30" t="s">
        <v>39</v>
      </c>
      <c r="D30">
        <f>CEILING('M Size Pack'!B28/1000,1)</f>
        <v>10</v>
      </c>
      <c r="E30">
        <f>CEILING('M Size Pack'!C28/1000,1)</f>
        <v>0</v>
      </c>
      <c r="F30">
        <f>CEILING('M Size Pack'!D28/1000,1)</f>
        <v>0</v>
      </c>
      <c r="G30">
        <f>CEILING('M Size Pack'!E28/1000,1)</f>
        <v>0</v>
      </c>
      <c r="H30">
        <f>CEILING('M Size Pack'!F28/1000,1)</f>
        <v>0</v>
      </c>
      <c r="I30">
        <f>CEILING('M Size Pack'!G28/1000,1)</f>
        <v>4</v>
      </c>
      <c r="J30">
        <f>CEILING('M Size Pack'!H28/1000,1)</f>
        <v>0</v>
      </c>
      <c r="K30">
        <f>CEILING('M Size Pack'!I28/1000,1)</f>
        <v>0</v>
      </c>
      <c r="L30">
        <f>CEILING('M Size Pack'!J28/1000,1)</f>
        <v>0</v>
      </c>
      <c r="M30">
        <f>CEILING('M Size Pack'!K28/1000,1)</f>
        <v>0</v>
      </c>
      <c r="N30">
        <f>CEILING('M Size Pack'!L28/1000,1)</f>
        <v>0</v>
      </c>
      <c r="O30">
        <f>CEILING('M Size Pack'!M28/1000,1)</f>
        <v>0</v>
      </c>
      <c r="P30">
        <f t="shared" si="1"/>
        <v>70</v>
      </c>
      <c r="R30">
        <f>CEILING('M Size Pack'!B28/5000,1)</f>
        <v>2</v>
      </c>
      <c r="S30">
        <f>CEILING('M Size Pack'!C28/5000,1)</f>
        <v>0</v>
      </c>
      <c r="T30">
        <f>CEILING('M Size Pack'!D28/5000,1)</f>
        <v>0</v>
      </c>
      <c r="U30">
        <f>CEILING('M Size Pack'!E28/5000,1)</f>
        <v>0</v>
      </c>
      <c r="V30">
        <f>CEILING('M Size Pack'!F28/5000,1)</f>
        <v>0</v>
      </c>
      <c r="W30">
        <f>CEILING('M Size Pack'!G28/5000,1)</f>
        <v>1</v>
      </c>
      <c r="X30">
        <f>CEILING('M Size Pack'!H28/5000,1)</f>
        <v>0</v>
      </c>
      <c r="Y30">
        <f>CEILING('M Size Pack'!I28/5000,1)</f>
        <v>0</v>
      </c>
      <c r="Z30">
        <f>CEILING('M Size Pack'!J28/5000,1)</f>
        <v>0</v>
      </c>
      <c r="AA30">
        <f>CEILING('M Size Pack'!K28/5000,1)</f>
        <v>0</v>
      </c>
      <c r="AB30">
        <f>CEILING('M Size Pack'!L28/5000,1)</f>
        <v>0</v>
      </c>
      <c r="AC30">
        <f>CEILING('M Size Pack'!M28/5000,1)</f>
        <v>0</v>
      </c>
      <c r="AD30">
        <f t="shared" si="2"/>
        <v>30</v>
      </c>
      <c r="AF30">
        <f t="shared" si="0"/>
        <v>149.88</v>
      </c>
    </row>
    <row r="31" spans="1:32" x14ac:dyDescent="0.25">
      <c r="A31" t="s">
        <v>61</v>
      </c>
      <c r="B31" t="s">
        <v>39</v>
      </c>
      <c r="D31">
        <f>CEILING('M Size Pack'!B29/1000,1)</f>
        <v>9</v>
      </c>
      <c r="E31">
        <f>CEILING('M Size Pack'!C29/1000,1)</f>
        <v>2</v>
      </c>
      <c r="F31">
        <f>CEILING('M Size Pack'!D29/1000,1)</f>
        <v>0</v>
      </c>
      <c r="G31">
        <f>CEILING('M Size Pack'!E29/1000,1)</f>
        <v>0</v>
      </c>
      <c r="H31">
        <f>CEILING('M Size Pack'!F29/1000,1)</f>
        <v>0</v>
      </c>
      <c r="I31">
        <f>CEILING('M Size Pack'!G29/1000,1)</f>
        <v>0</v>
      </c>
      <c r="J31">
        <f>CEILING('M Size Pack'!H29/1000,1)</f>
        <v>0</v>
      </c>
      <c r="K31">
        <f>CEILING('M Size Pack'!I29/1000,1)</f>
        <v>0</v>
      </c>
      <c r="L31">
        <f>CEILING('M Size Pack'!J29/1000,1)</f>
        <v>0</v>
      </c>
      <c r="M31">
        <f>CEILING('M Size Pack'!K29/1000,1)</f>
        <v>0</v>
      </c>
      <c r="N31">
        <f>CEILING('M Size Pack'!L29/1000,1)</f>
        <v>0</v>
      </c>
      <c r="O31">
        <f>CEILING('M Size Pack'!M29/1000,1)</f>
        <v>0</v>
      </c>
      <c r="P31">
        <f t="shared" si="1"/>
        <v>55</v>
      </c>
      <c r="R31">
        <f>CEILING('M Size Pack'!B29/5000,1)</f>
        <v>2</v>
      </c>
      <c r="S31">
        <f>CEILING('M Size Pack'!C29/5000,1)</f>
        <v>1</v>
      </c>
      <c r="T31">
        <f>CEILING('M Size Pack'!D29/5000,1)</f>
        <v>0</v>
      </c>
      <c r="U31">
        <f>CEILING('M Size Pack'!E29/5000,1)</f>
        <v>0</v>
      </c>
      <c r="V31">
        <f>CEILING('M Size Pack'!F29/5000,1)</f>
        <v>0</v>
      </c>
      <c r="W31">
        <f>CEILING('M Size Pack'!G29/5000,1)</f>
        <v>0</v>
      </c>
      <c r="X31">
        <f>CEILING('M Size Pack'!H29/5000,1)</f>
        <v>0</v>
      </c>
      <c r="Y31">
        <f>CEILING('M Size Pack'!I29/5000,1)</f>
        <v>0</v>
      </c>
      <c r="Z31">
        <f>CEILING('M Size Pack'!J29/5000,1)</f>
        <v>0</v>
      </c>
      <c r="AA31">
        <f>CEILING('M Size Pack'!K29/5000,1)</f>
        <v>0</v>
      </c>
      <c r="AB31">
        <f>CEILING('M Size Pack'!L29/5000,1)</f>
        <v>0</v>
      </c>
      <c r="AC31">
        <f>CEILING('M Size Pack'!M29/5000,1)</f>
        <v>0</v>
      </c>
      <c r="AD31">
        <f t="shared" si="2"/>
        <v>30</v>
      </c>
      <c r="AF31">
        <f t="shared" si="0"/>
        <v>149.88</v>
      </c>
    </row>
    <row r="32" spans="1:32" x14ac:dyDescent="0.25">
      <c r="A32" t="s">
        <v>62</v>
      </c>
      <c r="B32" t="s">
        <v>57</v>
      </c>
      <c r="D32">
        <f>CEILING('M Size Pack'!B30/1000,1)</f>
        <v>9</v>
      </c>
      <c r="E32">
        <f>CEILING('M Size Pack'!C30/1000,1)</f>
        <v>0</v>
      </c>
      <c r="F32">
        <f>CEILING('M Size Pack'!D30/1000,1)</f>
        <v>0</v>
      </c>
      <c r="G32">
        <f>CEILING('M Size Pack'!E30/1000,1)</f>
        <v>0</v>
      </c>
      <c r="H32">
        <f>CEILING('M Size Pack'!F30/1000,1)</f>
        <v>0</v>
      </c>
      <c r="I32">
        <f>CEILING('M Size Pack'!G30/1000,1)</f>
        <v>1</v>
      </c>
      <c r="J32">
        <f>CEILING('M Size Pack'!H30/1000,1)</f>
        <v>9</v>
      </c>
      <c r="K32">
        <f>CEILING('M Size Pack'!I30/1000,1)</f>
        <v>0</v>
      </c>
      <c r="L32">
        <f>CEILING('M Size Pack'!J30/1000,1)</f>
        <v>2</v>
      </c>
      <c r="M32">
        <f>CEILING('M Size Pack'!K30/1000,1)</f>
        <v>0</v>
      </c>
      <c r="N32">
        <f>CEILING('M Size Pack'!L30/1000,1)</f>
        <v>0</v>
      </c>
      <c r="O32">
        <f>CEILING('M Size Pack'!M30/1000,1)</f>
        <v>0</v>
      </c>
      <c r="P32">
        <f t="shared" si="1"/>
        <v>105</v>
      </c>
      <c r="R32">
        <f>CEILING('M Size Pack'!B30/5000,1)</f>
        <v>2</v>
      </c>
      <c r="S32">
        <f>CEILING('M Size Pack'!C30/5000,1)</f>
        <v>0</v>
      </c>
      <c r="T32">
        <f>CEILING('M Size Pack'!D30/5000,1)</f>
        <v>0</v>
      </c>
      <c r="U32">
        <f>CEILING('M Size Pack'!E30/5000,1)</f>
        <v>0</v>
      </c>
      <c r="V32">
        <f>CEILING('M Size Pack'!F30/5000,1)</f>
        <v>0</v>
      </c>
      <c r="W32">
        <f>CEILING('M Size Pack'!G30/5000,1)</f>
        <v>1</v>
      </c>
      <c r="X32">
        <f>CEILING('M Size Pack'!H30/5000,1)</f>
        <v>2</v>
      </c>
      <c r="Y32">
        <f>CEILING('M Size Pack'!I30/5000,1)</f>
        <v>0</v>
      </c>
      <c r="Z32">
        <f>CEILING('M Size Pack'!J30/5000,1)</f>
        <v>1</v>
      </c>
      <c r="AA32">
        <f>CEILING('M Size Pack'!K30/5000,1)</f>
        <v>0</v>
      </c>
      <c r="AB32">
        <f>CEILING('M Size Pack'!L30/5000,1)</f>
        <v>0</v>
      </c>
      <c r="AC32">
        <f>CEILING('M Size Pack'!M30/5000,1)</f>
        <v>0</v>
      </c>
      <c r="AD32">
        <f t="shared" si="2"/>
        <v>60</v>
      </c>
      <c r="AF32">
        <f t="shared" si="0"/>
        <v>179.88</v>
      </c>
    </row>
    <row r="33" spans="1:32" x14ac:dyDescent="0.25">
      <c r="A33" t="s">
        <v>63</v>
      </c>
      <c r="B33" t="s">
        <v>39</v>
      </c>
      <c r="D33">
        <f>CEILING('M Size Pack'!B31/1000,1)</f>
        <v>9</v>
      </c>
      <c r="E33">
        <f>CEILING('M Size Pack'!C31/1000,1)</f>
        <v>0</v>
      </c>
      <c r="F33">
        <f>CEILING('M Size Pack'!D31/1000,1)</f>
        <v>0</v>
      </c>
      <c r="G33">
        <f>CEILING('M Size Pack'!E31/1000,1)</f>
        <v>0</v>
      </c>
      <c r="H33">
        <f>CEILING('M Size Pack'!F31/1000,1)</f>
        <v>5</v>
      </c>
      <c r="I33">
        <f>CEILING('M Size Pack'!G31/1000,1)</f>
        <v>0</v>
      </c>
      <c r="J33">
        <f>CEILING('M Size Pack'!H31/1000,1)</f>
        <v>0</v>
      </c>
      <c r="K33">
        <f>CEILING('M Size Pack'!I31/1000,1)</f>
        <v>0</v>
      </c>
      <c r="L33">
        <f>CEILING('M Size Pack'!J31/1000,1)</f>
        <v>0</v>
      </c>
      <c r="M33">
        <f>CEILING('M Size Pack'!K31/1000,1)</f>
        <v>2</v>
      </c>
      <c r="N33">
        <f>CEILING('M Size Pack'!L31/1000,1)</f>
        <v>0</v>
      </c>
      <c r="O33">
        <f>CEILING('M Size Pack'!M31/1000,1)</f>
        <v>1</v>
      </c>
      <c r="P33">
        <f t="shared" si="1"/>
        <v>85</v>
      </c>
      <c r="R33">
        <f>CEILING('M Size Pack'!B31/5000,1)</f>
        <v>2</v>
      </c>
      <c r="S33">
        <f>CEILING('M Size Pack'!C31/5000,1)</f>
        <v>0</v>
      </c>
      <c r="T33">
        <f>CEILING('M Size Pack'!D31/5000,1)</f>
        <v>0</v>
      </c>
      <c r="U33">
        <f>CEILING('M Size Pack'!E31/5000,1)</f>
        <v>0</v>
      </c>
      <c r="V33">
        <f>CEILING('M Size Pack'!F31/5000,1)</f>
        <v>1</v>
      </c>
      <c r="W33">
        <f>CEILING('M Size Pack'!G31/5000,1)</f>
        <v>0</v>
      </c>
      <c r="X33">
        <f>CEILING('M Size Pack'!H31/5000,1)</f>
        <v>0</v>
      </c>
      <c r="Y33">
        <f>CEILING('M Size Pack'!I31/5000,1)</f>
        <v>0</v>
      </c>
      <c r="Z33">
        <f>CEILING('M Size Pack'!J31/5000,1)</f>
        <v>0</v>
      </c>
      <c r="AA33">
        <f>CEILING('M Size Pack'!K31/5000,1)</f>
        <v>1</v>
      </c>
      <c r="AB33">
        <f>CEILING('M Size Pack'!L31/5000,1)</f>
        <v>0</v>
      </c>
      <c r="AC33">
        <f>CEILING('M Size Pack'!M31/5000,1)</f>
        <v>1</v>
      </c>
      <c r="AD33">
        <f t="shared" si="2"/>
        <v>50</v>
      </c>
      <c r="AF33">
        <f t="shared" si="0"/>
        <v>169.88</v>
      </c>
    </row>
    <row r="34" spans="1:32" x14ac:dyDescent="0.25">
      <c r="A34" t="s">
        <v>64</v>
      </c>
      <c r="B34" t="s">
        <v>39</v>
      </c>
      <c r="D34">
        <f>CEILING('M Size Pack'!B32/1000,1)</f>
        <v>9</v>
      </c>
      <c r="E34">
        <f>CEILING('M Size Pack'!C32/1000,1)</f>
        <v>0</v>
      </c>
      <c r="F34">
        <f>CEILING('M Size Pack'!D32/1000,1)</f>
        <v>0</v>
      </c>
      <c r="G34">
        <f>CEILING('M Size Pack'!E32/1000,1)</f>
        <v>0</v>
      </c>
      <c r="H34">
        <f>CEILING('M Size Pack'!F32/1000,1)</f>
        <v>3</v>
      </c>
      <c r="I34">
        <f>CEILING('M Size Pack'!G32/1000,1)</f>
        <v>0</v>
      </c>
      <c r="J34">
        <f>CEILING('M Size Pack'!H32/1000,1)</f>
        <v>0</v>
      </c>
      <c r="K34">
        <f>CEILING('M Size Pack'!I32/1000,1)</f>
        <v>4</v>
      </c>
      <c r="L34">
        <f>CEILING('M Size Pack'!J32/1000,1)</f>
        <v>0</v>
      </c>
      <c r="M34">
        <f>CEILING('M Size Pack'!K32/1000,1)</f>
        <v>0</v>
      </c>
      <c r="N34">
        <f>CEILING('M Size Pack'!L32/1000,1)</f>
        <v>2</v>
      </c>
      <c r="O34">
        <f>CEILING('M Size Pack'!M32/1000,1)</f>
        <v>1</v>
      </c>
      <c r="P34">
        <f t="shared" si="1"/>
        <v>95</v>
      </c>
      <c r="R34">
        <f>CEILING('M Size Pack'!B32/5000,1)</f>
        <v>2</v>
      </c>
      <c r="S34">
        <f>CEILING('M Size Pack'!C32/5000,1)</f>
        <v>0</v>
      </c>
      <c r="T34">
        <f>CEILING('M Size Pack'!D32/5000,1)</f>
        <v>0</v>
      </c>
      <c r="U34">
        <f>CEILING('M Size Pack'!E32/5000,1)</f>
        <v>0</v>
      </c>
      <c r="V34">
        <f>CEILING('M Size Pack'!F32/5000,1)</f>
        <v>1</v>
      </c>
      <c r="W34">
        <f>CEILING('M Size Pack'!G32/5000,1)</f>
        <v>0</v>
      </c>
      <c r="X34">
        <f>CEILING('M Size Pack'!H32/5000,1)</f>
        <v>0</v>
      </c>
      <c r="Y34">
        <f>CEILING('M Size Pack'!I32/5000,1)</f>
        <v>1</v>
      </c>
      <c r="Z34">
        <f>CEILING('M Size Pack'!J32/5000,1)</f>
        <v>0</v>
      </c>
      <c r="AA34">
        <f>CEILING('M Size Pack'!K32/5000,1)</f>
        <v>0</v>
      </c>
      <c r="AB34">
        <f>CEILING('M Size Pack'!L32/5000,1)</f>
        <v>1</v>
      </c>
      <c r="AC34">
        <f>CEILING('M Size Pack'!M32/5000,1)</f>
        <v>1</v>
      </c>
      <c r="AD34">
        <f t="shared" si="2"/>
        <v>60</v>
      </c>
      <c r="AF34">
        <f t="shared" si="0"/>
        <v>179.88</v>
      </c>
    </row>
    <row r="35" spans="1:32" x14ac:dyDescent="0.25">
      <c r="A35" t="s">
        <v>65</v>
      </c>
      <c r="B35" t="s">
        <v>39</v>
      </c>
      <c r="D35">
        <f>CEILING('M Size Pack'!B33/1000,1)</f>
        <v>9</v>
      </c>
      <c r="E35">
        <f>CEILING('M Size Pack'!C33/1000,1)</f>
        <v>4</v>
      </c>
      <c r="F35">
        <f>CEILING('M Size Pack'!D33/1000,1)</f>
        <v>0</v>
      </c>
      <c r="G35">
        <f>CEILING('M Size Pack'!E33/1000,1)</f>
        <v>0</v>
      </c>
      <c r="H35">
        <f>CEILING('M Size Pack'!F33/1000,1)</f>
        <v>0</v>
      </c>
      <c r="I35">
        <f>CEILING('M Size Pack'!G33/1000,1)</f>
        <v>0</v>
      </c>
      <c r="J35">
        <f>CEILING('M Size Pack'!H33/1000,1)</f>
        <v>0</v>
      </c>
      <c r="K35">
        <f>CEILING('M Size Pack'!I33/1000,1)</f>
        <v>6</v>
      </c>
      <c r="L35">
        <f>CEILING('M Size Pack'!J33/1000,1)</f>
        <v>0</v>
      </c>
      <c r="M35">
        <f>CEILING('M Size Pack'!K33/1000,1)</f>
        <v>13</v>
      </c>
      <c r="N35">
        <f>CEILING('M Size Pack'!L33/1000,1)</f>
        <v>3</v>
      </c>
      <c r="O35">
        <f>CEILING('M Size Pack'!M33/1000,1)</f>
        <v>7</v>
      </c>
      <c r="P35">
        <f t="shared" si="1"/>
        <v>210</v>
      </c>
      <c r="R35">
        <f>CEILING('M Size Pack'!B33/5000,1)</f>
        <v>2</v>
      </c>
      <c r="S35">
        <f>CEILING('M Size Pack'!C33/5000,1)</f>
        <v>1</v>
      </c>
      <c r="T35">
        <f>CEILING('M Size Pack'!D33/5000,1)</f>
        <v>0</v>
      </c>
      <c r="U35">
        <f>CEILING('M Size Pack'!E33/5000,1)</f>
        <v>0</v>
      </c>
      <c r="V35">
        <f>CEILING('M Size Pack'!F33/5000,1)</f>
        <v>0</v>
      </c>
      <c r="W35">
        <f>CEILING('M Size Pack'!G33/5000,1)</f>
        <v>0</v>
      </c>
      <c r="X35">
        <f>CEILING('M Size Pack'!H33/5000,1)</f>
        <v>0</v>
      </c>
      <c r="Y35">
        <f>CEILING('M Size Pack'!I33/5000,1)</f>
        <v>2</v>
      </c>
      <c r="Z35">
        <f>CEILING('M Size Pack'!J33/5000,1)</f>
        <v>0</v>
      </c>
      <c r="AA35">
        <f>CEILING('M Size Pack'!K33/5000,1)</f>
        <v>3</v>
      </c>
      <c r="AB35">
        <f>CEILING('M Size Pack'!L33/5000,1)</f>
        <v>1</v>
      </c>
      <c r="AC35">
        <f>CEILING('M Size Pack'!M33/5000,1)</f>
        <v>2</v>
      </c>
      <c r="AD35">
        <f t="shared" si="2"/>
        <v>110</v>
      </c>
      <c r="AF35">
        <f t="shared" si="0"/>
        <v>229.88</v>
      </c>
    </row>
    <row r="36" spans="1:32" x14ac:dyDescent="0.25">
      <c r="A36" t="s">
        <v>66</v>
      </c>
      <c r="B36" t="s">
        <v>39</v>
      </c>
      <c r="D36">
        <f>CEILING('M Size Pack'!B34/1000,1)</f>
        <v>9</v>
      </c>
      <c r="E36">
        <f>CEILING('M Size Pack'!C34/1000,1)</f>
        <v>0</v>
      </c>
      <c r="F36">
        <f>CEILING('M Size Pack'!D34/1000,1)</f>
        <v>0</v>
      </c>
      <c r="G36">
        <f>CEILING('M Size Pack'!E34/1000,1)</f>
        <v>0</v>
      </c>
      <c r="H36">
        <f>CEILING('M Size Pack'!F34/1000,1)</f>
        <v>0</v>
      </c>
      <c r="I36">
        <f>CEILING('M Size Pack'!G34/1000,1)</f>
        <v>1</v>
      </c>
      <c r="J36">
        <f>CEILING('M Size Pack'!H34/1000,1)</f>
        <v>0</v>
      </c>
      <c r="K36">
        <f>CEILING('M Size Pack'!I34/1000,1)</f>
        <v>0</v>
      </c>
      <c r="L36">
        <f>CEILING('M Size Pack'!J34/1000,1)</f>
        <v>0</v>
      </c>
      <c r="M36">
        <f>CEILING('M Size Pack'!K34/1000,1)</f>
        <v>0</v>
      </c>
      <c r="N36">
        <f>CEILING('M Size Pack'!L34/1000,1)</f>
        <v>5</v>
      </c>
      <c r="O36">
        <f>CEILING('M Size Pack'!M34/1000,1)</f>
        <v>2</v>
      </c>
      <c r="P36">
        <f t="shared" si="1"/>
        <v>85</v>
      </c>
      <c r="R36">
        <f>CEILING('M Size Pack'!B34/5000,1)</f>
        <v>2</v>
      </c>
      <c r="S36">
        <f>CEILING('M Size Pack'!C34/5000,1)</f>
        <v>0</v>
      </c>
      <c r="T36">
        <f>CEILING('M Size Pack'!D34/5000,1)</f>
        <v>0</v>
      </c>
      <c r="U36">
        <f>CEILING('M Size Pack'!E34/5000,1)</f>
        <v>0</v>
      </c>
      <c r="V36">
        <f>CEILING('M Size Pack'!F34/5000,1)</f>
        <v>0</v>
      </c>
      <c r="W36">
        <f>CEILING('M Size Pack'!G34/5000,1)</f>
        <v>1</v>
      </c>
      <c r="X36">
        <f>CEILING('M Size Pack'!H34/5000,1)</f>
        <v>0</v>
      </c>
      <c r="Y36">
        <f>CEILING('M Size Pack'!I34/5000,1)</f>
        <v>0</v>
      </c>
      <c r="Z36">
        <f>CEILING('M Size Pack'!J34/5000,1)</f>
        <v>0</v>
      </c>
      <c r="AA36">
        <f>CEILING('M Size Pack'!K34/5000,1)</f>
        <v>0</v>
      </c>
      <c r="AB36">
        <f>CEILING('M Size Pack'!L34/5000,1)</f>
        <v>1</v>
      </c>
      <c r="AC36">
        <f>CEILING('M Size Pack'!M34/5000,1)</f>
        <v>1</v>
      </c>
      <c r="AD36">
        <f t="shared" si="2"/>
        <v>50</v>
      </c>
      <c r="AF36">
        <f t="shared" si="0"/>
        <v>169.88</v>
      </c>
    </row>
    <row r="37" spans="1:32" x14ac:dyDescent="0.25">
      <c r="A37" t="s">
        <v>67</v>
      </c>
      <c r="B37" t="s">
        <v>39</v>
      </c>
      <c r="D37">
        <f>CEILING('M Size Pack'!B35/1000,1)</f>
        <v>8</v>
      </c>
      <c r="E37">
        <f>CEILING('M Size Pack'!C35/1000,1)</f>
        <v>0</v>
      </c>
      <c r="F37">
        <f>CEILING('M Size Pack'!D35/1000,1)</f>
        <v>0</v>
      </c>
      <c r="G37">
        <f>CEILING('M Size Pack'!E35/1000,1)</f>
        <v>0</v>
      </c>
      <c r="H37">
        <f>CEILING('M Size Pack'!F35/1000,1)</f>
        <v>0</v>
      </c>
      <c r="I37">
        <f>CEILING('M Size Pack'!G35/1000,1)</f>
        <v>1</v>
      </c>
      <c r="J37">
        <f>CEILING('M Size Pack'!H35/1000,1)</f>
        <v>0</v>
      </c>
      <c r="K37">
        <f>CEILING('M Size Pack'!I35/1000,1)</f>
        <v>0</v>
      </c>
      <c r="L37">
        <f>CEILING('M Size Pack'!J35/1000,1)</f>
        <v>0</v>
      </c>
      <c r="M37">
        <f>CEILING('M Size Pack'!K35/1000,1)</f>
        <v>0</v>
      </c>
      <c r="N37">
        <f>CEILING('M Size Pack'!L35/1000,1)</f>
        <v>0</v>
      </c>
      <c r="O37">
        <f>CEILING('M Size Pack'!M35/1000,1)</f>
        <v>2</v>
      </c>
      <c r="P37">
        <f t="shared" si="1"/>
        <v>55</v>
      </c>
      <c r="R37">
        <f>CEILING('M Size Pack'!B35/5000,1)</f>
        <v>2</v>
      </c>
      <c r="S37">
        <f>CEILING('M Size Pack'!C35/5000,1)</f>
        <v>0</v>
      </c>
      <c r="T37">
        <f>CEILING('M Size Pack'!D35/5000,1)</f>
        <v>0</v>
      </c>
      <c r="U37">
        <f>CEILING('M Size Pack'!E35/5000,1)</f>
        <v>0</v>
      </c>
      <c r="V37">
        <f>CEILING('M Size Pack'!F35/5000,1)</f>
        <v>0</v>
      </c>
      <c r="W37">
        <f>CEILING('M Size Pack'!G35/5000,1)</f>
        <v>1</v>
      </c>
      <c r="X37">
        <f>CEILING('M Size Pack'!H35/5000,1)</f>
        <v>0</v>
      </c>
      <c r="Y37">
        <f>CEILING('M Size Pack'!I35/5000,1)</f>
        <v>0</v>
      </c>
      <c r="Z37">
        <f>CEILING('M Size Pack'!J35/5000,1)</f>
        <v>0</v>
      </c>
      <c r="AA37">
        <f>CEILING('M Size Pack'!K35/5000,1)</f>
        <v>0</v>
      </c>
      <c r="AB37">
        <f>CEILING('M Size Pack'!L35/5000,1)</f>
        <v>0</v>
      </c>
      <c r="AC37">
        <f>CEILING('M Size Pack'!M35/5000,1)</f>
        <v>1</v>
      </c>
      <c r="AD37">
        <f t="shared" si="2"/>
        <v>40</v>
      </c>
      <c r="AF37">
        <f t="shared" si="0"/>
        <v>159.88</v>
      </c>
    </row>
    <row r="38" spans="1:32" x14ac:dyDescent="0.25">
      <c r="A38" t="s">
        <v>68</v>
      </c>
      <c r="B38" t="s">
        <v>39</v>
      </c>
      <c r="D38">
        <f>CEILING('M Size Pack'!B36/1000,1)</f>
        <v>8</v>
      </c>
      <c r="E38">
        <f>CEILING('M Size Pack'!C36/1000,1)</f>
        <v>0</v>
      </c>
      <c r="F38">
        <f>CEILING('M Size Pack'!D36/1000,1)</f>
        <v>1</v>
      </c>
      <c r="G38">
        <f>CEILING('M Size Pack'!E36/1000,1)</f>
        <v>0</v>
      </c>
      <c r="H38">
        <f>CEILING('M Size Pack'!F36/1000,1)</f>
        <v>0</v>
      </c>
      <c r="I38">
        <f>CEILING('M Size Pack'!G36/1000,1)</f>
        <v>0</v>
      </c>
      <c r="J38">
        <f>CEILING('M Size Pack'!H36/1000,1)</f>
        <v>0</v>
      </c>
      <c r="K38">
        <f>CEILING('M Size Pack'!I36/1000,1)</f>
        <v>0</v>
      </c>
      <c r="L38">
        <f>CEILING('M Size Pack'!J36/1000,1)</f>
        <v>0</v>
      </c>
      <c r="M38">
        <f>CEILING('M Size Pack'!K36/1000,1)</f>
        <v>0</v>
      </c>
      <c r="N38">
        <f>CEILING('M Size Pack'!L36/1000,1)</f>
        <v>0</v>
      </c>
      <c r="O38">
        <f>CEILING('M Size Pack'!M36/1000,1)</f>
        <v>0</v>
      </c>
      <c r="P38">
        <f t="shared" si="1"/>
        <v>45</v>
      </c>
      <c r="R38">
        <f>CEILING('M Size Pack'!B36/5000,1)</f>
        <v>2</v>
      </c>
      <c r="S38">
        <f>CEILING('M Size Pack'!C36/5000,1)</f>
        <v>0</v>
      </c>
      <c r="T38">
        <f>CEILING('M Size Pack'!D36/5000,1)</f>
        <v>1</v>
      </c>
      <c r="U38">
        <f>CEILING('M Size Pack'!E36/5000,1)</f>
        <v>0</v>
      </c>
      <c r="V38">
        <f>CEILING('M Size Pack'!F36/5000,1)</f>
        <v>0</v>
      </c>
      <c r="W38">
        <f>CEILING('M Size Pack'!G36/5000,1)</f>
        <v>0</v>
      </c>
      <c r="X38">
        <f>CEILING('M Size Pack'!H36/5000,1)</f>
        <v>0</v>
      </c>
      <c r="Y38">
        <f>CEILING('M Size Pack'!I36/5000,1)</f>
        <v>0</v>
      </c>
      <c r="Z38">
        <f>CEILING('M Size Pack'!J36/5000,1)</f>
        <v>0</v>
      </c>
      <c r="AA38">
        <f>CEILING('M Size Pack'!K36/5000,1)</f>
        <v>0</v>
      </c>
      <c r="AB38">
        <f>CEILING('M Size Pack'!L36/5000,1)</f>
        <v>0</v>
      </c>
      <c r="AC38">
        <f>CEILING('M Size Pack'!M36/5000,1)</f>
        <v>0</v>
      </c>
      <c r="AD38">
        <f t="shared" si="2"/>
        <v>30</v>
      </c>
      <c r="AF38">
        <f t="shared" si="0"/>
        <v>149.88</v>
      </c>
    </row>
    <row r="39" spans="1:32" x14ac:dyDescent="0.25">
      <c r="A39" t="s">
        <v>69</v>
      </c>
      <c r="B39" t="s">
        <v>57</v>
      </c>
      <c r="D39">
        <f>CEILING('M Size Pack'!B37/1000,1)</f>
        <v>8</v>
      </c>
      <c r="E39">
        <f>CEILING('M Size Pack'!C37/1000,1)</f>
        <v>0</v>
      </c>
      <c r="F39">
        <f>CEILING('M Size Pack'!D37/1000,1)</f>
        <v>0</v>
      </c>
      <c r="G39">
        <f>CEILING('M Size Pack'!E37/1000,1)</f>
        <v>0</v>
      </c>
      <c r="H39">
        <f>CEILING('M Size Pack'!F37/1000,1)</f>
        <v>0</v>
      </c>
      <c r="I39">
        <f>CEILING('M Size Pack'!G37/1000,1)</f>
        <v>0</v>
      </c>
      <c r="J39">
        <f>CEILING('M Size Pack'!H37/1000,1)</f>
        <v>0</v>
      </c>
      <c r="K39">
        <f>CEILING('M Size Pack'!I37/1000,1)</f>
        <v>5</v>
      </c>
      <c r="L39">
        <f>CEILING('M Size Pack'!J37/1000,1)</f>
        <v>0</v>
      </c>
      <c r="M39">
        <f>CEILING('M Size Pack'!K37/1000,1)</f>
        <v>3</v>
      </c>
      <c r="N39">
        <f>CEILING('M Size Pack'!L37/1000,1)</f>
        <v>3</v>
      </c>
      <c r="O39">
        <f>CEILING('M Size Pack'!M37/1000,1)</f>
        <v>0</v>
      </c>
      <c r="P39">
        <f t="shared" si="1"/>
        <v>95</v>
      </c>
      <c r="R39">
        <f>CEILING('M Size Pack'!B37/5000,1)</f>
        <v>2</v>
      </c>
      <c r="S39">
        <f>CEILING('M Size Pack'!C37/5000,1)</f>
        <v>0</v>
      </c>
      <c r="T39">
        <f>CEILING('M Size Pack'!D37/5000,1)</f>
        <v>0</v>
      </c>
      <c r="U39">
        <f>CEILING('M Size Pack'!E37/5000,1)</f>
        <v>0</v>
      </c>
      <c r="V39">
        <f>CEILING('M Size Pack'!F37/5000,1)</f>
        <v>0</v>
      </c>
      <c r="W39">
        <f>CEILING('M Size Pack'!G37/5000,1)</f>
        <v>0</v>
      </c>
      <c r="X39">
        <f>CEILING('M Size Pack'!H37/5000,1)</f>
        <v>0</v>
      </c>
      <c r="Y39">
        <f>CEILING('M Size Pack'!I37/5000,1)</f>
        <v>1</v>
      </c>
      <c r="Z39">
        <f>CEILING('M Size Pack'!J37/5000,1)</f>
        <v>0</v>
      </c>
      <c r="AA39">
        <f>CEILING('M Size Pack'!K37/5000,1)</f>
        <v>1</v>
      </c>
      <c r="AB39">
        <f>CEILING('M Size Pack'!L37/5000,1)</f>
        <v>1</v>
      </c>
      <c r="AC39">
        <f>CEILING('M Size Pack'!M37/5000,1)</f>
        <v>0</v>
      </c>
      <c r="AD39">
        <f t="shared" si="2"/>
        <v>50</v>
      </c>
      <c r="AF39">
        <f t="shared" si="0"/>
        <v>169.88</v>
      </c>
    </row>
    <row r="40" spans="1:32" x14ac:dyDescent="0.25">
      <c r="A40" t="s">
        <v>70</v>
      </c>
      <c r="B40" t="s">
        <v>39</v>
      </c>
      <c r="D40">
        <f>CEILING('M Size Pack'!B38/1000,1)</f>
        <v>8</v>
      </c>
      <c r="E40">
        <f>CEILING('M Size Pack'!C38/1000,1)</f>
        <v>0</v>
      </c>
      <c r="F40">
        <f>CEILING('M Size Pack'!D38/1000,1)</f>
        <v>0</v>
      </c>
      <c r="G40">
        <f>CEILING('M Size Pack'!E38/1000,1)</f>
        <v>0</v>
      </c>
      <c r="H40">
        <f>CEILING('M Size Pack'!F38/1000,1)</f>
        <v>3</v>
      </c>
      <c r="I40">
        <f>CEILING('M Size Pack'!G38/1000,1)</f>
        <v>0</v>
      </c>
      <c r="J40">
        <f>CEILING('M Size Pack'!H38/1000,1)</f>
        <v>0</v>
      </c>
      <c r="K40">
        <f>CEILING('M Size Pack'!I38/1000,1)</f>
        <v>0</v>
      </c>
      <c r="L40">
        <f>CEILING('M Size Pack'!J38/1000,1)</f>
        <v>14</v>
      </c>
      <c r="M40">
        <f>CEILING('M Size Pack'!K38/1000,1)</f>
        <v>11</v>
      </c>
      <c r="N40">
        <f>CEILING('M Size Pack'!L38/1000,1)</f>
        <v>0</v>
      </c>
      <c r="O40">
        <f>CEILING('M Size Pack'!M38/1000,1)</f>
        <v>0</v>
      </c>
      <c r="P40">
        <f t="shared" si="1"/>
        <v>180</v>
      </c>
      <c r="R40">
        <f>CEILING('M Size Pack'!B38/5000,1)</f>
        <v>2</v>
      </c>
      <c r="S40">
        <f>CEILING('M Size Pack'!C38/5000,1)</f>
        <v>0</v>
      </c>
      <c r="T40">
        <f>CEILING('M Size Pack'!D38/5000,1)</f>
        <v>0</v>
      </c>
      <c r="U40">
        <f>CEILING('M Size Pack'!E38/5000,1)</f>
        <v>0</v>
      </c>
      <c r="V40">
        <f>CEILING('M Size Pack'!F38/5000,1)</f>
        <v>1</v>
      </c>
      <c r="W40">
        <f>CEILING('M Size Pack'!G38/5000,1)</f>
        <v>0</v>
      </c>
      <c r="X40">
        <f>CEILING('M Size Pack'!H38/5000,1)</f>
        <v>0</v>
      </c>
      <c r="Y40">
        <f>CEILING('M Size Pack'!I38/5000,1)</f>
        <v>0</v>
      </c>
      <c r="Z40">
        <f>CEILING('M Size Pack'!J38/5000,1)</f>
        <v>3</v>
      </c>
      <c r="AA40">
        <f>CEILING('M Size Pack'!K38/5000,1)</f>
        <v>3</v>
      </c>
      <c r="AB40">
        <f>CEILING('M Size Pack'!L38/5000,1)</f>
        <v>0</v>
      </c>
      <c r="AC40">
        <f>CEILING('M Size Pack'!M38/5000,1)</f>
        <v>0</v>
      </c>
      <c r="AD40">
        <f t="shared" si="2"/>
        <v>90</v>
      </c>
      <c r="AF40">
        <f t="shared" si="0"/>
        <v>209.88</v>
      </c>
    </row>
    <row r="41" spans="1:32" x14ac:dyDescent="0.25">
      <c r="A41" t="s">
        <v>71</v>
      </c>
      <c r="B41" t="s">
        <v>39</v>
      </c>
      <c r="D41">
        <f>CEILING('M Size Pack'!B39/1000,1)</f>
        <v>8</v>
      </c>
      <c r="E41">
        <f>CEILING('M Size Pack'!C39/1000,1)</f>
        <v>0</v>
      </c>
      <c r="F41">
        <f>CEILING('M Size Pack'!D39/1000,1)</f>
        <v>3</v>
      </c>
      <c r="G41">
        <f>CEILING('M Size Pack'!E39/1000,1)</f>
        <v>0</v>
      </c>
      <c r="H41">
        <f>CEILING('M Size Pack'!F39/1000,1)</f>
        <v>5</v>
      </c>
      <c r="I41">
        <f>CEILING('M Size Pack'!G39/1000,1)</f>
        <v>2</v>
      </c>
      <c r="J41">
        <f>CEILING('M Size Pack'!H39/1000,1)</f>
        <v>2</v>
      </c>
      <c r="K41">
        <f>CEILING('M Size Pack'!I39/1000,1)</f>
        <v>0</v>
      </c>
      <c r="L41">
        <f>CEILING('M Size Pack'!J39/1000,1)</f>
        <v>0</v>
      </c>
      <c r="M41">
        <f>CEILING('M Size Pack'!K39/1000,1)</f>
        <v>0</v>
      </c>
      <c r="N41">
        <f>CEILING('M Size Pack'!L39/1000,1)</f>
        <v>2</v>
      </c>
      <c r="O41">
        <f>CEILING('M Size Pack'!M39/1000,1)</f>
        <v>2</v>
      </c>
      <c r="P41">
        <f t="shared" si="1"/>
        <v>120</v>
      </c>
      <c r="R41">
        <f>CEILING('M Size Pack'!B39/5000,1)</f>
        <v>2</v>
      </c>
      <c r="S41">
        <f>CEILING('M Size Pack'!C39/5000,1)</f>
        <v>0</v>
      </c>
      <c r="T41">
        <f>CEILING('M Size Pack'!D39/5000,1)</f>
        <v>1</v>
      </c>
      <c r="U41">
        <f>CEILING('M Size Pack'!E39/5000,1)</f>
        <v>0</v>
      </c>
      <c r="V41">
        <f>CEILING('M Size Pack'!F39/5000,1)</f>
        <v>1</v>
      </c>
      <c r="W41">
        <f>CEILING('M Size Pack'!G39/5000,1)</f>
        <v>1</v>
      </c>
      <c r="X41">
        <f>CEILING('M Size Pack'!H39/5000,1)</f>
        <v>1</v>
      </c>
      <c r="Y41">
        <f>CEILING('M Size Pack'!I39/5000,1)</f>
        <v>0</v>
      </c>
      <c r="Z41">
        <f>CEILING('M Size Pack'!J39/5000,1)</f>
        <v>0</v>
      </c>
      <c r="AA41">
        <f>CEILING('M Size Pack'!K39/5000,1)</f>
        <v>0</v>
      </c>
      <c r="AB41">
        <f>CEILING('M Size Pack'!L39/5000,1)</f>
        <v>1</v>
      </c>
      <c r="AC41">
        <f>CEILING('M Size Pack'!M39/5000,1)</f>
        <v>1</v>
      </c>
      <c r="AD41">
        <f t="shared" si="2"/>
        <v>80</v>
      </c>
      <c r="AF41">
        <f t="shared" si="0"/>
        <v>199.88</v>
      </c>
    </row>
    <row r="42" spans="1:32" x14ac:dyDescent="0.25">
      <c r="A42" t="s">
        <v>72</v>
      </c>
      <c r="B42" t="s">
        <v>39</v>
      </c>
      <c r="D42">
        <f>CEILING('M Size Pack'!B40/1000,1)</f>
        <v>8</v>
      </c>
      <c r="E42">
        <f>CEILING('M Size Pack'!C40/1000,1)</f>
        <v>0</v>
      </c>
      <c r="F42">
        <f>CEILING('M Size Pack'!D40/1000,1)</f>
        <v>2</v>
      </c>
      <c r="G42">
        <f>CEILING('M Size Pack'!E40/1000,1)</f>
        <v>0</v>
      </c>
      <c r="H42">
        <f>CEILING('M Size Pack'!F40/1000,1)</f>
        <v>0</v>
      </c>
      <c r="I42">
        <f>CEILING('M Size Pack'!G40/1000,1)</f>
        <v>0</v>
      </c>
      <c r="J42">
        <f>CEILING('M Size Pack'!H40/1000,1)</f>
        <v>0</v>
      </c>
      <c r="K42">
        <f>CEILING('M Size Pack'!I40/1000,1)</f>
        <v>0</v>
      </c>
      <c r="L42">
        <f>CEILING('M Size Pack'!J40/1000,1)</f>
        <v>0</v>
      </c>
      <c r="M42">
        <f>CEILING('M Size Pack'!K40/1000,1)</f>
        <v>0</v>
      </c>
      <c r="N42">
        <f>CEILING('M Size Pack'!L40/1000,1)</f>
        <v>0</v>
      </c>
      <c r="O42">
        <f>CEILING('M Size Pack'!M40/1000,1)</f>
        <v>0</v>
      </c>
      <c r="P42">
        <f t="shared" si="1"/>
        <v>50</v>
      </c>
      <c r="R42">
        <f>CEILING('M Size Pack'!B40/5000,1)</f>
        <v>2</v>
      </c>
      <c r="S42">
        <f>CEILING('M Size Pack'!C40/5000,1)</f>
        <v>0</v>
      </c>
      <c r="T42">
        <f>CEILING('M Size Pack'!D40/5000,1)</f>
        <v>1</v>
      </c>
      <c r="U42">
        <f>CEILING('M Size Pack'!E40/5000,1)</f>
        <v>0</v>
      </c>
      <c r="V42">
        <f>CEILING('M Size Pack'!F40/5000,1)</f>
        <v>0</v>
      </c>
      <c r="W42">
        <f>CEILING('M Size Pack'!G40/5000,1)</f>
        <v>0</v>
      </c>
      <c r="X42">
        <f>CEILING('M Size Pack'!H40/5000,1)</f>
        <v>0</v>
      </c>
      <c r="Y42">
        <f>CEILING('M Size Pack'!I40/5000,1)</f>
        <v>0</v>
      </c>
      <c r="Z42">
        <f>CEILING('M Size Pack'!J40/5000,1)</f>
        <v>0</v>
      </c>
      <c r="AA42">
        <f>CEILING('M Size Pack'!K40/5000,1)</f>
        <v>0</v>
      </c>
      <c r="AB42">
        <f>CEILING('M Size Pack'!L40/5000,1)</f>
        <v>0</v>
      </c>
      <c r="AC42">
        <f>CEILING('M Size Pack'!M40/5000,1)</f>
        <v>0</v>
      </c>
      <c r="AD42">
        <f t="shared" si="2"/>
        <v>30</v>
      </c>
      <c r="AF42">
        <f t="shared" si="0"/>
        <v>149.88</v>
      </c>
    </row>
    <row r="43" spans="1:32" x14ac:dyDescent="0.25">
      <c r="A43" t="s">
        <v>73</v>
      </c>
      <c r="B43" t="s">
        <v>39</v>
      </c>
      <c r="D43">
        <f>CEILING('M Size Pack'!B41/1000,1)</f>
        <v>8</v>
      </c>
      <c r="E43">
        <f>CEILING('M Size Pack'!C41/1000,1)</f>
        <v>0</v>
      </c>
      <c r="F43">
        <f>CEILING('M Size Pack'!D41/1000,1)</f>
        <v>0</v>
      </c>
      <c r="G43">
        <f>CEILING('M Size Pack'!E41/1000,1)</f>
        <v>0</v>
      </c>
      <c r="H43">
        <f>CEILING('M Size Pack'!F41/1000,1)</f>
        <v>0</v>
      </c>
      <c r="I43">
        <f>CEILING('M Size Pack'!G41/1000,1)</f>
        <v>0</v>
      </c>
      <c r="J43">
        <f>CEILING('M Size Pack'!H41/1000,1)</f>
        <v>0</v>
      </c>
      <c r="K43">
        <f>CEILING('M Size Pack'!I41/1000,1)</f>
        <v>1</v>
      </c>
      <c r="L43">
        <f>CEILING('M Size Pack'!J41/1000,1)</f>
        <v>0</v>
      </c>
      <c r="M43">
        <f>CEILING('M Size Pack'!K41/1000,1)</f>
        <v>0</v>
      </c>
      <c r="N43">
        <f>CEILING('M Size Pack'!L41/1000,1)</f>
        <v>2</v>
      </c>
      <c r="O43">
        <f>CEILING('M Size Pack'!M41/1000,1)</f>
        <v>0</v>
      </c>
      <c r="P43">
        <f t="shared" si="1"/>
        <v>55</v>
      </c>
      <c r="R43">
        <f>CEILING('M Size Pack'!B41/5000,1)</f>
        <v>2</v>
      </c>
      <c r="S43">
        <f>CEILING('M Size Pack'!C41/5000,1)</f>
        <v>0</v>
      </c>
      <c r="T43">
        <f>CEILING('M Size Pack'!D41/5000,1)</f>
        <v>0</v>
      </c>
      <c r="U43">
        <f>CEILING('M Size Pack'!E41/5000,1)</f>
        <v>0</v>
      </c>
      <c r="V43">
        <f>CEILING('M Size Pack'!F41/5000,1)</f>
        <v>0</v>
      </c>
      <c r="W43">
        <f>CEILING('M Size Pack'!G41/5000,1)</f>
        <v>0</v>
      </c>
      <c r="X43">
        <f>CEILING('M Size Pack'!H41/5000,1)</f>
        <v>0</v>
      </c>
      <c r="Y43">
        <f>CEILING('M Size Pack'!I41/5000,1)</f>
        <v>1</v>
      </c>
      <c r="Z43">
        <f>CEILING('M Size Pack'!J41/5000,1)</f>
        <v>0</v>
      </c>
      <c r="AA43">
        <f>CEILING('M Size Pack'!K41/5000,1)</f>
        <v>0</v>
      </c>
      <c r="AB43">
        <f>CEILING('M Size Pack'!L41/5000,1)</f>
        <v>1</v>
      </c>
      <c r="AC43">
        <f>CEILING('M Size Pack'!M41/5000,1)</f>
        <v>0</v>
      </c>
      <c r="AD43">
        <f t="shared" si="2"/>
        <v>40</v>
      </c>
      <c r="AF43">
        <f t="shared" si="0"/>
        <v>159.88</v>
      </c>
    </row>
    <row r="44" spans="1:32" x14ac:dyDescent="0.25">
      <c r="A44" t="s">
        <v>74</v>
      </c>
      <c r="B44" t="s">
        <v>39</v>
      </c>
      <c r="D44">
        <f>CEILING('M Size Pack'!B42/1000,1)</f>
        <v>8</v>
      </c>
      <c r="E44">
        <f>CEILING('M Size Pack'!C42/1000,1)</f>
        <v>0</v>
      </c>
      <c r="F44">
        <f>CEILING('M Size Pack'!D42/1000,1)</f>
        <v>0</v>
      </c>
      <c r="G44">
        <f>CEILING('M Size Pack'!E42/1000,1)</f>
        <v>0</v>
      </c>
      <c r="H44">
        <f>CEILING('M Size Pack'!F42/1000,1)</f>
        <v>0</v>
      </c>
      <c r="I44">
        <f>CEILING('M Size Pack'!G42/1000,1)</f>
        <v>0</v>
      </c>
      <c r="J44">
        <f>CEILING('M Size Pack'!H42/1000,1)</f>
        <v>0</v>
      </c>
      <c r="K44">
        <f>CEILING('M Size Pack'!I42/1000,1)</f>
        <v>1</v>
      </c>
      <c r="L44">
        <f>CEILING('M Size Pack'!J42/1000,1)</f>
        <v>0</v>
      </c>
      <c r="M44">
        <f>CEILING('M Size Pack'!K42/1000,1)</f>
        <v>1</v>
      </c>
      <c r="N44">
        <f>CEILING('M Size Pack'!L42/1000,1)</f>
        <v>0</v>
      </c>
      <c r="O44">
        <f>CEILING('M Size Pack'!M42/1000,1)</f>
        <v>11</v>
      </c>
      <c r="P44">
        <f t="shared" si="1"/>
        <v>105</v>
      </c>
      <c r="R44">
        <f>CEILING('M Size Pack'!B42/5000,1)</f>
        <v>2</v>
      </c>
      <c r="S44">
        <f>CEILING('M Size Pack'!C42/5000,1)</f>
        <v>0</v>
      </c>
      <c r="T44">
        <f>CEILING('M Size Pack'!D42/5000,1)</f>
        <v>0</v>
      </c>
      <c r="U44">
        <f>CEILING('M Size Pack'!E42/5000,1)</f>
        <v>0</v>
      </c>
      <c r="V44">
        <f>CEILING('M Size Pack'!F42/5000,1)</f>
        <v>0</v>
      </c>
      <c r="W44">
        <f>CEILING('M Size Pack'!G42/5000,1)</f>
        <v>0</v>
      </c>
      <c r="X44">
        <f>CEILING('M Size Pack'!H42/5000,1)</f>
        <v>0</v>
      </c>
      <c r="Y44">
        <f>CEILING('M Size Pack'!I42/5000,1)</f>
        <v>1</v>
      </c>
      <c r="Z44">
        <f>CEILING('M Size Pack'!J42/5000,1)</f>
        <v>0</v>
      </c>
      <c r="AA44">
        <f>CEILING('M Size Pack'!K42/5000,1)</f>
        <v>1</v>
      </c>
      <c r="AB44">
        <f>CEILING('M Size Pack'!L42/5000,1)</f>
        <v>0</v>
      </c>
      <c r="AC44">
        <f>CEILING('M Size Pack'!M42/5000,1)</f>
        <v>3</v>
      </c>
      <c r="AD44">
        <f t="shared" si="2"/>
        <v>70</v>
      </c>
      <c r="AF44">
        <f t="shared" si="0"/>
        <v>189.88</v>
      </c>
    </row>
    <row r="45" spans="1:32" x14ac:dyDescent="0.25">
      <c r="A45" t="s">
        <v>75</v>
      </c>
      <c r="B45" t="s">
        <v>57</v>
      </c>
      <c r="D45">
        <f>CEILING('M Size Pack'!B43/1000,1)</f>
        <v>8</v>
      </c>
      <c r="E45">
        <f>CEILING('M Size Pack'!C43/1000,1)</f>
        <v>0</v>
      </c>
      <c r="F45">
        <f>CEILING('M Size Pack'!D43/1000,1)</f>
        <v>0</v>
      </c>
      <c r="G45">
        <f>CEILING('M Size Pack'!E43/1000,1)</f>
        <v>0</v>
      </c>
      <c r="H45">
        <f>CEILING('M Size Pack'!F43/1000,1)</f>
        <v>0</v>
      </c>
      <c r="I45">
        <f>CEILING('M Size Pack'!G43/1000,1)</f>
        <v>0</v>
      </c>
      <c r="J45">
        <f>CEILING('M Size Pack'!H43/1000,1)</f>
        <v>0</v>
      </c>
      <c r="K45">
        <f>CEILING('M Size Pack'!I43/1000,1)</f>
        <v>0</v>
      </c>
      <c r="L45">
        <f>CEILING('M Size Pack'!J43/1000,1)</f>
        <v>0</v>
      </c>
      <c r="M45">
        <f>CEILING('M Size Pack'!K43/1000,1)</f>
        <v>0</v>
      </c>
      <c r="N45">
        <f>CEILING('M Size Pack'!L43/1000,1)</f>
        <v>0</v>
      </c>
      <c r="O45">
        <f>CEILING('M Size Pack'!M43/1000,1)</f>
        <v>2</v>
      </c>
      <c r="P45">
        <f t="shared" si="1"/>
        <v>50</v>
      </c>
      <c r="R45">
        <f>CEILING('M Size Pack'!B43/5000,1)</f>
        <v>2</v>
      </c>
      <c r="S45">
        <f>CEILING('M Size Pack'!C43/5000,1)</f>
        <v>0</v>
      </c>
      <c r="T45">
        <f>CEILING('M Size Pack'!D43/5000,1)</f>
        <v>0</v>
      </c>
      <c r="U45">
        <f>CEILING('M Size Pack'!E43/5000,1)</f>
        <v>0</v>
      </c>
      <c r="V45">
        <f>CEILING('M Size Pack'!F43/5000,1)</f>
        <v>0</v>
      </c>
      <c r="W45">
        <f>CEILING('M Size Pack'!G43/5000,1)</f>
        <v>0</v>
      </c>
      <c r="X45">
        <f>CEILING('M Size Pack'!H43/5000,1)</f>
        <v>0</v>
      </c>
      <c r="Y45">
        <f>CEILING('M Size Pack'!I43/5000,1)</f>
        <v>0</v>
      </c>
      <c r="Z45">
        <f>CEILING('M Size Pack'!J43/5000,1)</f>
        <v>0</v>
      </c>
      <c r="AA45">
        <f>CEILING('M Size Pack'!K43/5000,1)</f>
        <v>0</v>
      </c>
      <c r="AB45">
        <f>CEILING('M Size Pack'!L43/5000,1)</f>
        <v>0</v>
      </c>
      <c r="AC45">
        <f>CEILING('M Size Pack'!M43/5000,1)</f>
        <v>1</v>
      </c>
      <c r="AD45">
        <f t="shared" si="2"/>
        <v>30</v>
      </c>
      <c r="AF45">
        <f t="shared" si="0"/>
        <v>149.88</v>
      </c>
    </row>
    <row r="46" spans="1:32" x14ac:dyDescent="0.25">
      <c r="A46" t="s">
        <v>76</v>
      </c>
      <c r="B46" t="s">
        <v>39</v>
      </c>
      <c r="D46">
        <f>CEILING('M Size Pack'!B44/1000,1)</f>
        <v>7</v>
      </c>
      <c r="E46">
        <f>CEILING('M Size Pack'!C44/1000,1)</f>
        <v>0</v>
      </c>
      <c r="F46">
        <f>CEILING('M Size Pack'!D44/1000,1)</f>
        <v>10</v>
      </c>
      <c r="G46">
        <f>CEILING('M Size Pack'!E44/1000,1)</f>
        <v>2</v>
      </c>
      <c r="H46">
        <f>CEILING('M Size Pack'!F44/1000,1)</f>
        <v>0</v>
      </c>
      <c r="I46">
        <f>CEILING('M Size Pack'!G44/1000,1)</f>
        <v>0</v>
      </c>
      <c r="J46">
        <f>CEILING('M Size Pack'!H44/1000,1)</f>
        <v>0</v>
      </c>
      <c r="K46">
        <f>CEILING('M Size Pack'!I44/1000,1)</f>
        <v>0</v>
      </c>
      <c r="L46">
        <f>CEILING('M Size Pack'!J44/1000,1)</f>
        <v>0</v>
      </c>
      <c r="M46">
        <f>CEILING('M Size Pack'!K44/1000,1)</f>
        <v>0</v>
      </c>
      <c r="N46">
        <f>CEILING('M Size Pack'!L44/1000,1)</f>
        <v>0</v>
      </c>
      <c r="O46">
        <f>CEILING('M Size Pack'!M44/1000,1)</f>
        <v>0</v>
      </c>
      <c r="P46">
        <f t="shared" si="1"/>
        <v>95</v>
      </c>
      <c r="R46">
        <f>CEILING('M Size Pack'!B44/5000,1)</f>
        <v>2</v>
      </c>
      <c r="S46">
        <f>CEILING('M Size Pack'!C44/5000,1)</f>
        <v>0</v>
      </c>
      <c r="T46">
        <f>CEILING('M Size Pack'!D44/5000,1)</f>
        <v>2</v>
      </c>
      <c r="U46">
        <f>CEILING('M Size Pack'!E44/5000,1)</f>
        <v>1</v>
      </c>
      <c r="V46">
        <f>CEILING('M Size Pack'!F44/5000,1)</f>
        <v>0</v>
      </c>
      <c r="W46">
        <f>CEILING('M Size Pack'!G44/5000,1)</f>
        <v>0</v>
      </c>
      <c r="X46">
        <f>CEILING('M Size Pack'!H44/5000,1)</f>
        <v>0</v>
      </c>
      <c r="Y46">
        <f>CEILING('M Size Pack'!I44/5000,1)</f>
        <v>0</v>
      </c>
      <c r="Z46">
        <f>CEILING('M Size Pack'!J44/5000,1)</f>
        <v>0</v>
      </c>
      <c r="AA46">
        <f>CEILING('M Size Pack'!K44/5000,1)</f>
        <v>0</v>
      </c>
      <c r="AB46">
        <f>CEILING('M Size Pack'!L44/5000,1)</f>
        <v>0</v>
      </c>
      <c r="AC46">
        <f>CEILING('M Size Pack'!M44/5000,1)</f>
        <v>0</v>
      </c>
      <c r="AD46">
        <f t="shared" si="2"/>
        <v>50</v>
      </c>
      <c r="AF46">
        <f t="shared" si="0"/>
        <v>169.88</v>
      </c>
    </row>
    <row r="47" spans="1:32" x14ac:dyDescent="0.25">
      <c r="A47" t="s">
        <v>77</v>
      </c>
      <c r="B47" t="s">
        <v>39</v>
      </c>
      <c r="D47">
        <f>CEILING('M Size Pack'!B45/1000,1)</f>
        <v>7</v>
      </c>
      <c r="E47">
        <f>CEILING('M Size Pack'!C45/1000,1)</f>
        <v>0</v>
      </c>
      <c r="F47">
        <f>CEILING('M Size Pack'!D45/1000,1)</f>
        <v>0</v>
      </c>
      <c r="G47">
        <f>CEILING('M Size Pack'!E45/1000,1)</f>
        <v>1</v>
      </c>
      <c r="H47">
        <f>CEILING('M Size Pack'!F45/1000,1)</f>
        <v>0</v>
      </c>
      <c r="I47">
        <f>CEILING('M Size Pack'!G45/1000,1)</f>
        <v>3</v>
      </c>
      <c r="J47">
        <f>CEILING('M Size Pack'!H45/1000,1)</f>
        <v>0</v>
      </c>
      <c r="K47">
        <f>CEILING('M Size Pack'!I45/1000,1)</f>
        <v>0</v>
      </c>
      <c r="L47">
        <f>CEILING('M Size Pack'!J45/1000,1)</f>
        <v>0</v>
      </c>
      <c r="M47">
        <f>CEILING('M Size Pack'!K45/1000,1)</f>
        <v>0</v>
      </c>
      <c r="N47">
        <f>CEILING('M Size Pack'!L45/1000,1)</f>
        <v>3</v>
      </c>
      <c r="O47">
        <f>CEILING('M Size Pack'!M45/1000,1)</f>
        <v>0</v>
      </c>
      <c r="P47">
        <f t="shared" si="1"/>
        <v>70</v>
      </c>
      <c r="R47">
        <f>CEILING('M Size Pack'!B45/5000,1)</f>
        <v>2</v>
      </c>
      <c r="S47">
        <f>CEILING('M Size Pack'!C45/5000,1)</f>
        <v>0</v>
      </c>
      <c r="T47">
        <f>CEILING('M Size Pack'!D45/5000,1)</f>
        <v>0</v>
      </c>
      <c r="U47">
        <f>CEILING('M Size Pack'!E45/5000,1)</f>
        <v>1</v>
      </c>
      <c r="V47">
        <f>CEILING('M Size Pack'!F45/5000,1)</f>
        <v>0</v>
      </c>
      <c r="W47">
        <f>CEILING('M Size Pack'!G45/5000,1)</f>
        <v>1</v>
      </c>
      <c r="X47">
        <f>CEILING('M Size Pack'!H45/5000,1)</f>
        <v>0</v>
      </c>
      <c r="Y47">
        <f>CEILING('M Size Pack'!I45/5000,1)</f>
        <v>0</v>
      </c>
      <c r="Z47">
        <f>CEILING('M Size Pack'!J45/5000,1)</f>
        <v>0</v>
      </c>
      <c r="AA47">
        <f>CEILING('M Size Pack'!K45/5000,1)</f>
        <v>0</v>
      </c>
      <c r="AB47">
        <f>CEILING('M Size Pack'!L45/5000,1)</f>
        <v>1</v>
      </c>
      <c r="AC47">
        <f>CEILING('M Size Pack'!M45/5000,1)</f>
        <v>0</v>
      </c>
      <c r="AD47">
        <f t="shared" si="2"/>
        <v>50</v>
      </c>
      <c r="AF47">
        <f t="shared" si="0"/>
        <v>169.88</v>
      </c>
    </row>
    <row r="48" spans="1:32" x14ac:dyDescent="0.25">
      <c r="A48" t="s">
        <v>78</v>
      </c>
      <c r="B48" t="s">
        <v>39</v>
      </c>
      <c r="D48">
        <f>CEILING('M Size Pack'!B46/1000,1)</f>
        <v>7</v>
      </c>
      <c r="E48">
        <f>CEILING('M Size Pack'!C46/1000,1)</f>
        <v>0</v>
      </c>
      <c r="F48">
        <f>CEILING('M Size Pack'!D46/1000,1)</f>
        <v>0</v>
      </c>
      <c r="G48">
        <f>CEILING('M Size Pack'!E46/1000,1)</f>
        <v>3</v>
      </c>
      <c r="H48">
        <f>CEILING('M Size Pack'!F46/1000,1)</f>
        <v>7</v>
      </c>
      <c r="I48">
        <f>CEILING('M Size Pack'!G46/1000,1)</f>
        <v>0</v>
      </c>
      <c r="J48">
        <f>CEILING('M Size Pack'!H46/1000,1)</f>
        <v>0</v>
      </c>
      <c r="K48">
        <f>CEILING('M Size Pack'!I46/1000,1)</f>
        <v>0</v>
      </c>
      <c r="L48">
        <f>CEILING('M Size Pack'!J46/1000,1)</f>
        <v>2</v>
      </c>
      <c r="M48">
        <f>CEILING('M Size Pack'!K46/1000,1)</f>
        <v>0</v>
      </c>
      <c r="N48">
        <f>CEILING('M Size Pack'!L46/1000,1)</f>
        <v>0</v>
      </c>
      <c r="O48">
        <f>CEILING('M Size Pack'!M46/1000,1)</f>
        <v>0</v>
      </c>
      <c r="P48">
        <f t="shared" si="1"/>
        <v>95</v>
      </c>
      <c r="R48">
        <f>CEILING('M Size Pack'!B46/5000,1)</f>
        <v>2</v>
      </c>
      <c r="S48">
        <f>CEILING('M Size Pack'!C46/5000,1)</f>
        <v>0</v>
      </c>
      <c r="T48">
        <f>CEILING('M Size Pack'!D46/5000,1)</f>
        <v>0</v>
      </c>
      <c r="U48">
        <f>CEILING('M Size Pack'!E46/5000,1)</f>
        <v>1</v>
      </c>
      <c r="V48">
        <f>CEILING('M Size Pack'!F46/5000,1)</f>
        <v>2</v>
      </c>
      <c r="W48">
        <f>CEILING('M Size Pack'!G46/5000,1)</f>
        <v>0</v>
      </c>
      <c r="X48">
        <f>CEILING('M Size Pack'!H46/5000,1)</f>
        <v>0</v>
      </c>
      <c r="Y48">
        <f>CEILING('M Size Pack'!I46/5000,1)</f>
        <v>0</v>
      </c>
      <c r="Z48">
        <f>CEILING('M Size Pack'!J46/5000,1)</f>
        <v>1</v>
      </c>
      <c r="AA48">
        <f>CEILING('M Size Pack'!K46/5000,1)</f>
        <v>0</v>
      </c>
      <c r="AB48">
        <f>CEILING('M Size Pack'!L46/5000,1)</f>
        <v>0</v>
      </c>
      <c r="AC48">
        <f>CEILING('M Size Pack'!M46/5000,1)</f>
        <v>0</v>
      </c>
      <c r="AD48">
        <f t="shared" si="2"/>
        <v>60</v>
      </c>
      <c r="AF48">
        <f t="shared" si="0"/>
        <v>179.88</v>
      </c>
    </row>
    <row r="49" spans="1:32" x14ac:dyDescent="0.25">
      <c r="A49" t="s">
        <v>79</v>
      </c>
      <c r="B49" t="s">
        <v>39</v>
      </c>
      <c r="D49">
        <f>CEILING('M Size Pack'!B47/1000,1)</f>
        <v>7</v>
      </c>
      <c r="E49">
        <f>CEILING('M Size Pack'!C47/1000,1)</f>
        <v>0</v>
      </c>
      <c r="F49">
        <f>CEILING('M Size Pack'!D47/1000,1)</f>
        <v>0</v>
      </c>
      <c r="G49">
        <f>CEILING('M Size Pack'!E47/1000,1)</f>
        <v>2</v>
      </c>
      <c r="H49">
        <f>CEILING('M Size Pack'!F47/1000,1)</f>
        <v>0</v>
      </c>
      <c r="I49">
        <f>CEILING('M Size Pack'!G47/1000,1)</f>
        <v>14</v>
      </c>
      <c r="J49">
        <f>CEILING('M Size Pack'!H47/1000,1)</f>
        <v>0</v>
      </c>
      <c r="K49">
        <f>CEILING('M Size Pack'!I47/1000,1)</f>
        <v>0</v>
      </c>
      <c r="L49">
        <f>CEILING('M Size Pack'!J47/1000,1)</f>
        <v>0</v>
      </c>
      <c r="M49">
        <f>CEILING('M Size Pack'!K47/1000,1)</f>
        <v>0</v>
      </c>
      <c r="N49">
        <f>CEILING('M Size Pack'!L47/1000,1)</f>
        <v>0</v>
      </c>
      <c r="O49">
        <f>CEILING('M Size Pack'!M47/1000,1)</f>
        <v>2</v>
      </c>
      <c r="P49">
        <f t="shared" si="1"/>
        <v>125</v>
      </c>
      <c r="R49">
        <f>CEILING('M Size Pack'!B47/5000,1)</f>
        <v>2</v>
      </c>
      <c r="S49">
        <f>CEILING('M Size Pack'!C47/5000,1)</f>
        <v>0</v>
      </c>
      <c r="T49">
        <f>CEILING('M Size Pack'!D47/5000,1)</f>
        <v>0</v>
      </c>
      <c r="U49">
        <f>CEILING('M Size Pack'!E47/5000,1)</f>
        <v>1</v>
      </c>
      <c r="V49">
        <f>CEILING('M Size Pack'!F47/5000,1)</f>
        <v>0</v>
      </c>
      <c r="W49">
        <f>CEILING('M Size Pack'!G47/5000,1)</f>
        <v>3</v>
      </c>
      <c r="X49">
        <f>CEILING('M Size Pack'!H47/5000,1)</f>
        <v>0</v>
      </c>
      <c r="Y49">
        <f>CEILING('M Size Pack'!I47/5000,1)</f>
        <v>0</v>
      </c>
      <c r="Z49">
        <f>CEILING('M Size Pack'!J47/5000,1)</f>
        <v>0</v>
      </c>
      <c r="AA49">
        <f>CEILING('M Size Pack'!K47/5000,1)</f>
        <v>0</v>
      </c>
      <c r="AB49">
        <f>CEILING('M Size Pack'!L47/5000,1)</f>
        <v>0</v>
      </c>
      <c r="AC49">
        <f>CEILING('M Size Pack'!M47/5000,1)</f>
        <v>1</v>
      </c>
      <c r="AD49">
        <f t="shared" si="2"/>
        <v>70</v>
      </c>
      <c r="AF49">
        <f t="shared" si="0"/>
        <v>189.88</v>
      </c>
    </row>
    <row r="50" spans="1:32" x14ac:dyDescent="0.25">
      <c r="A50" t="s">
        <v>80</v>
      </c>
      <c r="B50" t="s">
        <v>39</v>
      </c>
      <c r="D50">
        <f>CEILING('M Size Pack'!B48/1000,1)</f>
        <v>7</v>
      </c>
      <c r="E50">
        <f>CEILING('M Size Pack'!C48/1000,1)</f>
        <v>8</v>
      </c>
      <c r="F50">
        <f>CEILING('M Size Pack'!D48/1000,1)</f>
        <v>1</v>
      </c>
      <c r="G50">
        <f>CEILING('M Size Pack'!E48/1000,1)</f>
        <v>1</v>
      </c>
      <c r="H50">
        <f>CEILING('M Size Pack'!F48/1000,1)</f>
        <v>0</v>
      </c>
      <c r="I50">
        <f>CEILING('M Size Pack'!G48/1000,1)</f>
        <v>0</v>
      </c>
      <c r="J50">
        <f>CEILING('M Size Pack'!H48/1000,1)</f>
        <v>2</v>
      </c>
      <c r="K50">
        <f>CEILING('M Size Pack'!I48/1000,1)</f>
        <v>0</v>
      </c>
      <c r="L50">
        <f>CEILING('M Size Pack'!J48/1000,1)</f>
        <v>0</v>
      </c>
      <c r="M50">
        <f>CEILING('M Size Pack'!K48/1000,1)</f>
        <v>0</v>
      </c>
      <c r="N50">
        <f>CEILING('M Size Pack'!L48/1000,1)</f>
        <v>0</v>
      </c>
      <c r="O50">
        <f>CEILING('M Size Pack'!M48/1000,1)</f>
        <v>4</v>
      </c>
      <c r="P50">
        <f t="shared" si="1"/>
        <v>115</v>
      </c>
      <c r="R50">
        <f>CEILING('M Size Pack'!B48/5000,1)</f>
        <v>2</v>
      </c>
      <c r="S50">
        <f>CEILING('M Size Pack'!C48/5000,1)</f>
        <v>2</v>
      </c>
      <c r="T50">
        <f>CEILING('M Size Pack'!D48/5000,1)</f>
        <v>1</v>
      </c>
      <c r="U50">
        <f>CEILING('M Size Pack'!E48/5000,1)</f>
        <v>1</v>
      </c>
      <c r="V50">
        <f>CEILING('M Size Pack'!F48/5000,1)</f>
        <v>0</v>
      </c>
      <c r="W50">
        <f>CEILING('M Size Pack'!G48/5000,1)</f>
        <v>0</v>
      </c>
      <c r="X50">
        <f>CEILING('M Size Pack'!H48/5000,1)</f>
        <v>1</v>
      </c>
      <c r="Y50">
        <f>CEILING('M Size Pack'!I48/5000,1)</f>
        <v>0</v>
      </c>
      <c r="Z50">
        <f>CEILING('M Size Pack'!J48/5000,1)</f>
        <v>0</v>
      </c>
      <c r="AA50">
        <f>CEILING('M Size Pack'!K48/5000,1)</f>
        <v>0</v>
      </c>
      <c r="AB50">
        <f>CEILING('M Size Pack'!L48/5000,1)</f>
        <v>0</v>
      </c>
      <c r="AC50">
        <f>CEILING('M Size Pack'!M48/5000,1)</f>
        <v>1</v>
      </c>
      <c r="AD50">
        <f t="shared" si="2"/>
        <v>80</v>
      </c>
      <c r="AF50">
        <f t="shared" si="0"/>
        <v>199.88</v>
      </c>
    </row>
    <row r="51" spans="1:32" x14ac:dyDescent="0.25">
      <c r="A51" t="s">
        <v>81</v>
      </c>
      <c r="B51" t="s">
        <v>39</v>
      </c>
      <c r="D51">
        <f>CEILING('M Size Pack'!B49/1000,1)</f>
        <v>7</v>
      </c>
      <c r="E51">
        <f>CEILING('M Size Pack'!C49/1000,1)</f>
        <v>0</v>
      </c>
      <c r="F51">
        <f>CEILING('M Size Pack'!D49/1000,1)</f>
        <v>3</v>
      </c>
      <c r="G51">
        <f>CEILING('M Size Pack'!E49/1000,1)</f>
        <v>7</v>
      </c>
      <c r="H51">
        <f>CEILING('M Size Pack'!F49/1000,1)</f>
        <v>5</v>
      </c>
      <c r="I51">
        <f>CEILING('M Size Pack'!G49/1000,1)</f>
        <v>3</v>
      </c>
      <c r="J51">
        <f>CEILING('M Size Pack'!H49/1000,1)</f>
        <v>4</v>
      </c>
      <c r="K51">
        <f>CEILING('M Size Pack'!I49/1000,1)</f>
        <v>0</v>
      </c>
      <c r="L51">
        <f>CEILING('M Size Pack'!J49/1000,1)</f>
        <v>0</v>
      </c>
      <c r="M51">
        <f>CEILING('M Size Pack'!K49/1000,1)</f>
        <v>0</v>
      </c>
      <c r="N51">
        <f>CEILING('M Size Pack'!L49/1000,1)</f>
        <v>0</v>
      </c>
      <c r="O51">
        <f>CEILING('M Size Pack'!M49/1000,1)</f>
        <v>0</v>
      </c>
      <c r="P51">
        <f t="shared" si="1"/>
        <v>145</v>
      </c>
      <c r="R51">
        <f>CEILING('M Size Pack'!B49/5000,1)</f>
        <v>2</v>
      </c>
      <c r="S51">
        <f>CEILING('M Size Pack'!C49/5000,1)</f>
        <v>0</v>
      </c>
      <c r="T51">
        <f>CEILING('M Size Pack'!D49/5000,1)</f>
        <v>1</v>
      </c>
      <c r="U51">
        <f>CEILING('M Size Pack'!E49/5000,1)</f>
        <v>2</v>
      </c>
      <c r="V51">
        <f>CEILING('M Size Pack'!F49/5000,1)</f>
        <v>1</v>
      </c>
      <c r="W51">
        <f>CEILING('M Size Pack'!G49/5000,1)</f>
        <v>1</v>
      </c>
      <c r="X51">
        <f>CEILING('M Size Pack'!H49/5000,1)</f>
        <v>1</v>
      </c>
      <c r="Y51">
        <f>CEILING('M Size Pack'!I49/5000,1)</f>
        <v>0</v>
      </c>
      <c r="Z51">
        <f>CEILING('M Size Pack'!J49/5000,1)</f>
        <v>0</v>
      </c>
      <c r="AA51">
        <f>CEILING('M Size Pack'!K49/5000,1)</f>
        <v>0</v>
      </c>
      <c r="AB51">
        <f>CEILING('M Size Pack'!L49/5000,1)</f>
        <v>0</v>
      </c>
      <c r="AC51">
        <f>CEILING('M Size Pack'!M49/5000,1)</f>
        <v>0</v>
      </c>
      <c r="AD51">
        <f t="shared" si="2"/>
        <v>80</v>
      </c>
      <c r="AF51">
        <f t="shared" si="0"/>
        <v>199.88</v>
      </c>
    </row>
    <row r="52" spans="1:32" x14ac:dyDescent="0.25">
      <c r="A52" t="s">
        <v>82</v>
      </c>
      <c r="B52" t="s">
        <v>39</v>
      </c>
      <c r="D52">
        <f>CEILING('M Size Pack'!B50/1000,1)</f>
        <v>7</v>
      </c>
      <c r="E52">
        <f>CEILING('M Size Pack'!C50/1000,1)</f>
        <v>0</v>
      </c>
      <c r="F52">
        <f>CEILING('M Size Pack'!D50/1000,1)</f>
        <v>0</v>
      </c>
      <c r="G52">
        <f>CEILING('M Size Pack'!E50/1000,1)</f>
        <v>4</v>
      </c>
      <c r="H52">
        <f>CEILING('M Size Pack'!F50/1000,1)</f>
        <v>0</v>
      </c>
      <c r="I52">
        <f>CEILING('M Size Pack'!G50/1000,1)</f>
        <v>0</v>
      </c>
      <c r="J52">
        <f>CEILING('M Size Pack'!H50/1000,1)</f>
        <v>0</v>
      </c>
      <c r="K52">
        <f>CEILING('M Size Pack'!I50/1000,1)</f>
        <v>0</v>
      </c>
      <c r="L52">
        <f>CEILING('M Size Pack'!J50/1000,1)</f>
        <v>0</v>
      </c>
      <c r="M52">
        <f>CEILING('M Size Pack'!K50/1000,1)</f>
        <v>0</v>
      </c>
      <c r="N52">
        <f>CEILING('M Size Pack'!L50/1000,1)</f>
        <v>0</v>
      </c>
      <c r="O52">
        <f>CEILING('M Size Pack'!M50/1000,1)</f>
        <v>0</v>
      </c>
      <c r="P52">
        <f t="shared" si="1"/>
        <v>55</v>
      </c>
      <c r="R52">
        <f>CEILING('M Size Pack'!B50/5000,1)</f>
        <v>2</v>
      </c>
      <c r="S52">
        <f>CEILING('M Size Pack'!C50/5000,1)</f>
        <v>0</v>
      </c>
      <c r="T52">
        <f>CEILING('M Size Pack'!D50/5000,1)</f>
        <v>0</v>
      </c>
      <c r="U52">
        <f>CEILING('M Size Pack'!E50/5000,1)</f>
        <v>1</v>
      </c>
      <c r="V52">
        <f>CEILING('M Size Pack'!F50/5000,1)</f>
        <v>0</v>
      </c>
      <c r="W52">
        <f>CEILING('M Size Pack'!G50/5000,1)</f>
        <v>0</v>
      </c>
      <c r="X52">
        <f>CEILING('M Size Pack'!H50/5000,1)</f>
        <v>0</v>
      </c>
      <c r="Y52">
        <f>CEILING('M Size Pack'!I50/5000,1)</f>
        <v>0</v>
      </c>
      <c r="Z52">
        <f>CEILING('M Size Pack'!J50/5000,1)</f>
        <v>0</v>
      </c>
      <c r="AA52">
        <f>CEILING('M Size Pack'!K50/5000,1)</f>
        <v>0</v>
      </c>
      <c r="AB52">
        <f>CEILING('M Size Pack'!L50/5000,1)</f>
        <v>0</v>
      </c>
      <c r="AC52">
        <f>CEILING('M Size Pack'!M50/5000,1)</f>
        <v>0</v>
      </c>
      <c r="AD52">
        <f t="shared" si="2"/>
        <v>30</v>
      </c>
      <c r="AF52">
        <f t="shared" si="0"/>
        <v>149.88</v>
      </c>
    </row>
    <row r="53" spans="1:32" x14ac:dyDescent="0.25">
      <c r="A53" t="s">
        <v>83</v>
      </c>
      <c r="B53" t="s">
        <v>39</v>
      </c>
      <c r="D53">
        <f>CEILING('M Size Pack'!B51/1000,1)</f>
        <v>7</v>
      </c>
      <c r="E53">
        <f>CEILING('M Size Pack'!C51/1000,1)</f>
        <v>0</v>
      </c>
      <c r="F53">
        <f>CEILING('M Size Pack'!D51/1000,1)</f>
        <v>0</v>
      </c>
      <c r="G53">
        <f>CEILING('M Size Pack'!E51/1000,1)</f>
        <v>3</v>
      </c>
      <c r="H53">
        <f>CEILING('M Size Pack'!F51/1000,1)</f>
        <v>0</v>
      </c>
      <c r="I53">
        <f>CEILING('M Size Pack'!G51/1000,1)</f>
        <v>0</v>
      </c>
      <c r="J53">
        <f>CEILING('M Size Pack'!H51/1000,1)</f>
        <v>0</v>
      </c>
      <c r="K53">
        <f>CEILING('M Size Pack'!I51/1000,1)</f>
        <v>0</v>
      </c>
      <c r="L53">
        <f>CEILING('M Size Pack'!J51/1000,1)</f>
        <v>0</v>
      </c>
      <c r="M53">
        <f>CEILING('M Size Pack'!K51/1000,1)</f>
        <v>0</v>
      </c>
      <c r="N53">
        <f>CEILING('M Size Pack'!L51/1000,1)</f>
        <v>8</v>
      </c>
      <c r="O53">
        <f>CEILING('M Size Pack'!M51/1000,1)</f>
        <v>0</v>
      </c>
      <c r="P53">
        <f t="shared" si="1"/>
        <v>90</v>
      </c>
      <c r="R53">
        <f>CEILING('M Size Pack'!B51/5000,1)</f>
        <v>2</v>
      </c>
      <c r="S53">
        <f>CEILING('M Size Pack'!C51/5000,1)</f>
        <v>0</v>
      </c>
      <c r="T53">
        <f>CEILING('M Size Pack'!D51/5000,1)</f>
        <v>0</v>
      </c>
      <c r="U53">
        <f>CEILING('M Size Pack'!E51/5000,1)</f>
        <v>1</v>
      </c>
      <c r="V53">
        <f>CEILING('M Size Pack'!F51/5000,1)</f>
        <v>0</v>
      </c>
      <c r="W53">
        <f>CEILING('M Size Pack'!G51/5000,1)</f>
        <v>0</v>
      </c>
      <c r="X53">
        <f>CEILING('M Size Pack'!H51/5000,1)</f>
        <v>0</v>
      </c>
      <c r="Y53">
        <f>CEILING('M Size Pack'!I51/5000,1)</f>
        <v>0</v>
      </c>
      <c r="Z53">
        <f>CEILING('M Size Pack'!J51/5000,1)</f>
        <v>0</v>
      </c>
      <c r="AA53">
        <f>CEILING('M Size Pack'!K51/5000,1)</f>
        <v>0</v>
      </c>
      <c r="AB53">
        <f>CEILING('M Size Pack'!L51/5000,1)</f>
        <v>2</v>
      </c>
      <c r="AC53">
        <f>CEILING('M Size Pack'!M51/5000,1)</f>
        <v>0</v>
      </c>
      <c r="AD53">
        <f t="shared" si="2"/>
        <v>50</v>
      </c>
      <c r="AF53">
        <f t="shared" si="0"/>
        <v>169.88</v>
      </c>
    </row>
    <row r="54" spans="1:32" x14ac:dyDescent="0.25">
      <c r="A54" t="s">
        <v>84</v>
      </c>
      <c r="B54" t="s">
        <v>57</v>
      </c>
      <c r="D54">
        <f>CEILING('M Size Pack'!B52/1000,1)</f>
        <v>7</v>
      </c>
      <c r="E54">
        <f>CEILING('M Size Pack'!C52/1000,1)</f>
        <v>0</v>
      </c>
      <c r="F54">
        <f>CEILING('M Size Pack'!D52/1000,1)</f>
        <v>1</v>
      </c>
      <c r="G54">
        <f>CEILING('M Size Pack'!E52/1000,1)</f>
        <v>0</v>
      </c>
      <c r="H54">
        <f>CEILING('M Size Pack'!F52/1000,1)</f>
        <v>3</v>
      </c>
      <c r="I54">
        <f>CEILING('M Size Pack'!G52/1000,1)</f>
        <v>0</v>
      </c>
      <c r="J54">
        <f>CEILING('M Size Pack'!H52/1000,1)</f>
        <v>0</v>
      </c>
      <c r="K54">
        <f>CEILING('M Size Pack'!I52/1000,1)</f>
        <v>0</v>
      </c>
      <c r="L54">
        <f>CEILING('M Size Pack'!J52/1000,1)</f>
        <v>0</v>
      </c>
      <c r="M54">
        <f>CEILING('M Size Pack'!K52/1000,1)</f>
        <v>0</v>
      </c>
      <c r="N54">
        <f>CEILING('M Size Pack'!L52/1000,1)</f>
        <v>0</v>
      </c>
      <c r="O54">
        <f>CEILING('M Size Pack'!M52/1000,1)</f>
        <v>2</v>
      </c>
      <c r="P54">
        <f t="shared" si="1"/>
        <v>65</v>
      </c>
      <c r="R54">
        <f>CEILING('M Size Pack'!B52/5000,1)</f>
        <v>2</v>
      </c>
      <c r="S54">
        <f>CEILING('M Size Pack'!C52/5000,1)</f>
        <v>0</v>
      </c>
      <c r="T54">
        <f>CEILING('M Size Pack'!D52/5000,1)</f>
        <v>1</v>
      </c>
      <c r="U54">
        <f>CEILING('M Size Pack'!E52/5000,1)</f>
        <v>0</v>
      </c>
      <c r="V54">
        <f>CEILING('M Size Pack'!F52/5000,1)</f>
        <v>1</v>
      </c>
      <c r="W54">
        <f>CEILING('M Size Pack'!G52/5000,1)</f>
        <v>0</v>
      </c>
      <c r="X54">
        <f>CEILING('M Size Pack'!H52/5000,1)</f>
        <v>0</v>
      </c>
      <c r="Y54">
        <f>CEILING('M Size Pack'!I52/5000,1)</f>
        <v>0</v>
      </c>
      <c r="Z54">
        <f>CEILING('M Size Pack'!J52/5000,1)</f>
        <v>0</v>
      </c>
      <c r="AA54">
        <f>CEILING('M Size Pack'!K52/5000,1)</f>
        <v>0</v>
      </c>
      <c r="AB54">
        <f>CEILING('M Size Pack'!L52/5000,1)</f>
        <v>0</v>
      </c>
      <c r="AC54">
        <f>CEILING('M Size Pack'!M52/5000,1)</f>
        <v>1</v>
      </c>
      <c r="AD54">
        <f t="shared" si="2"/>
        <v>50</v>
      </c>
      <c r="AF54">
        <f t="shared" si="0"/>
        <v>169.88</v>
      </c>
    </row>
    <row r="55" spans="1:32" x14ac:dyDescent="0.25">
      <c r="A55" t="s">
        <v>85</v>
      </c>
      <c r="B55" t="s">
        <v>39</v>
      </c>
      <c r="D55">
        <f>CEILING('M Size Pack'!B53/1000,1)</f>
        <v>6</v>
      </c>
      <c r="E55">
        <f>CEILING('M Size Pack'!C53/1000,1)</f>
        <v>3</v>
      </c>
      <c r="F55">
        <f>CEILING('M Size Pack'!D53/1000,1)</f>
        <v>0</v>
      </c>
      <c r="G55">
        <f>CEILING('M Size Pack'!E53/1000,1)</f>
        <v>0</v>
      </c>
      <c r="H55">
        <f>CEILING('M Size Pack'!F53/1000,1)</f>
        <v>0</v>
      </c>
      <c r="I55">
        <f>CEILING('M Size Pack'!G53/1000,1)</f>
        <v>0</v>
      </c>
      <c r="J55">
        <f>CEILING('M Size Pack'!H53/1000,1)</f>
        <v>0</v>
      </c>
      <c r="K55">
        <f>CEILING('M Size Pack'!I53/1000,1)</f>
        <v>1</v>
      </c>
      <c r="L55">
        <f>CEILING('M Size Pack'!J53/1000,1)</f>
        <v>0</v>
      </c>
      <c r="M55">
        <f>CEILING('M Size Pack'!K53/1000,1)</f>
        <v>0</v>
      </c>
      <c r="N55">
        <f>CEILING('M Size Pack'!L53/1000,1)</f>
        <v>0</v>
      </c>
      <c r="O55">
        <f>CEILING('M Size Pack'!M53/1000,1)</f>
        <v>0</v>
      </c>
      <c r="P55">
        <f t="shared" si="1"/>
        <v>50</v>
      </c>
      <c r="R55">
        <f>CEILING('M Size Pack'!B53/5000,1)</f>
        <v>2</v>
      </c>
      <c r="S55">
        <f>CEILING('M Size Pack'!C53/5000,1)</f>
        <v>1</v>
      </c>
      <c r="T55">
        <f>CEILING('M Size Pack'!D53/5000,1)</f>
        <v>0</v>
      </c>
      <c r="U55">
        <f>CEILING('M Size Pack'!E53/5000,1)</f>
        <v>0</v>
      </c>
      <c r="V55">
        <f>CEILING('M Size Pack'!F53/5000,1)</f>
        <v>0</v>
      </c>
      <c r="W55">
        <f>CEILING('M Size Pack'!G53/5000,1)</f>
        <v>0</v>
      </c>
      <c r="X55">
        <f>CEILING('M Size Pack'!H53/5000,1)</f>
        <v>0</v>
      </c>
      <c r="Y55">
        <f>CEILING('M Size Pack'!I53/5000,1)</f>
        <v>1</v>
      </c>
      <c r="Z55">
        <f>CEILING('M Size Pack'!J53/5000,1)</f>
        <v>0</v>
      </c>
      <c r="AA55">
        <f>CEILING('M Size Pack'!K53/5000,1)</f>
        <v>0</v>
      </c>
      <c r="AB55">
        <f>CEILING('M Size Pack'!L53/5000,1)</f>
        <v>0</v>
      </c>
      <c r="AC55">
        <f>CEILING('M Size Pack'!M53/5000,1)</f>
        <v>0</v>
      </c>
      <c r="AD55">
        <f t="shared" si="2"/>
        <v>40</v>
      </c>
      <c r="AF55">
        <f t="shared" si="0"/>
        <v>159.88</v>
      </c>
    </row>
    <row r="56" spans="1:32" x14ac:dyDescent="0.25">
      <c r="A56" t="s">
        <v>86</v>
      </c>
      <c r="B56" t="s">
        <v>57</v>
      </c>
      <c r="D56">
        <f>CEILING('M Size Pack'!B54/1000,1)</f>
        <v>6</v>
      </c>
      <c r="E56">
        <f>CEILING('M Size Pack'!C54/1000,1)</f>
        <v>0</v>
      </c>
      <c r="F56">
        <f>CEILING('M Size Pack'!D54/1000,1)</f>
        <v>0</v>
      </c>
      <c r="G56">
        <f>CEILING('M Size Pack'!E54/1000,1)</f>
        <v>0</v>
      </c>
      <c r="H56">
        <f>CEILING('M Size Pack'!F54/1000,1)</f>
        <v>0</v>
      </c>
      <c r="I56">
        <f>CEILING('M Size Pack'!G54/1000,1)</f>
        <v>0</v>
      </c>
      <c r="J56">
        <f>CEILING('M Size Pack'!H54/1000,1)</f>
        <v>0</v>
      </c>
      <c r="K56">
        <f>CEILING('M Size Pack'!I54/1000,1)</f>
        <v>0</v>
      </c>
      <c r="L56">
        <f>CEILING('M Size Pack'!J54/1000,1)</f>
        <v>0</v>
      </c>
      <c r="M56">
        <f>CEILING('M Size Pack'!K54/1000,1)</f>
        <v>0</v>
      </c>
      <c r="N56">
        <f>CEILING('M Size Pack'!L54/1000,1)</f>
        <v>0</v>
      </c>
      <c r="O56">
        <f>CEILING('M Size Pack'!M54/1000,1)</f>
        <v>0</v>
      </c>
      <c r="P56">
        <f t="shared" si="1"/>
        <v>30</v>
      </c>
      <c r="R56">
        <f>CEILING('M Size Pack'!B54/5000,1)</f>
        <v>2</v>
      </c>
      <c r="S56">
        <f>CEILING('M Size Pack'!C54/5000,1)</f>
        <v>0</v>
      </c>
      <c r="T56">
        <f>CEILING('M Size Pack'!D54/5000,1)</f>
        <v>0</v>
      </c>
      <c r="U56">
        <f>CEILING('M Size Pack'!E54/5000,1)</f>
        <v>0</v>
      </c>
      <c r="V56">
        <f>CEILING('M Size Pack'!F54/5000,1)</f>
        <v>0</v>
      </c>
      <c r="W56">
        <f>CEILING('M Size Pack'!G54/5000,1)</f>
        <v>0</v>
      </c>
      <c r="X56">
        <f>CEILING('M Size Pack'!H54/5000,1)</f>
        <v>0</v>
      </c>
      <c r="Y56">
        <f>CEILING('M Size Pack'!I54/5000,1)</f>
        <v>0</v>
      </c>
      <c r="Z56">
        <f>CEILING('M Size Pack'!J54/5000,1)</f>
        <v>0</v>
      </c>
      <c r="AA56">
        <f>CEILING('M Size Pack'!K54/5000,1)</f>
        <v>0</v>
      </c>
      <c r="AB56">
        <f>CEILING('M Size Pack'!L54/5000,1)</f>
        <v>0</v>
      </c>
      <c r="AC56">
        <f>CEILING('M Size Pack'!M54/5000,1)</f>
        <v>0</v>
      </c>
      <c r="AD56">
        <f t="shared" si="2"/>
        <v>20</v>
      </c>
      <c r="AF56">
        <f t="shared" si="0"/>
        <v>139.88</v>
      </c>
    </row>
    <row r="57" spans="1:32" x14ac:dyDescent="0.25">
      <c r="A57" t="s">
        <v>87</v>
      </c>
      <c r="B57" t="s">
        <v>39</v>
      </c>
      <c r="D57">
        <f>CEILING('M Size Pack'!B55/1000,1)</f>
        <v>6</v>
      </c>
      <c r="E57">
        <f>CEILING('M Size Pack'!C55/1000,1)</f>
        <v>0</v>
      </c>
      <c r="F57">
        <f>CEILING('M Size Pack'!D55/1000,1)</f>
        <v>0</v>
      </c>
      <c r="G57">
        <f>CEILING('M Size Pack'!E55/1000,1)</f>
        <v>0</v>
      </c>
      <c r="H57">
        <f>CEILING('M Size Pack'!F55/1000,1)</f>
        <v>0</v>
      </c>
      <c r="I57">
        <f>CEILING('M Size Pack'!G55/1000,1)</f>
        <v>0</v>
      </c>
      <c r="J57">
        <f>CEILING('M Size Pack'!H55/1000,1)</f>
        <v>0</v>
      </c>
      <c r="K57">
        <f>CEILING('M Size Pack'!I55/1000,1)</f>
        <v>1</v>
      </c>
      <c r="L57">
        <f>CEILING('M Size Pack'!J55/1000,1)</f>
        <v>0</v>
      </c>
      <c r="M57">
        <f>CEILING('M Size Pack'!K55/1000,1)</f>
        <v>0</v>
      </c>
      <c r="N57">
        <f>CEILING('M Size Pack'!L55/1000,1)</f>
        <v>0</v>
      </c>
      <c r="O57">
        <f>CEILING('M Size Pack'!M55/1000,1)</f>
        <v>0</v>
      </c>
      <c r="P57">
        <f t="shared" si="1"/>
        <v>35</v>
      </c>
      <c r="R57">
        <f>CEILING('M Size Pack'!B55/5000,1)</f>
        <v>2</v>
      </c>
      <c r="S57">
        <f>CEILING('M Size Pack'!C55/5000,1)</f>
        <v>0</v>
      </c>
      <c r="T57">
        <f>CEILING('M Size Pack'!D55/5000,1)</f>
        <v>0</v>
      </c>
      <c r="U57">
        <f>CEILING('M Size Pack'!E55/5000,1)</f>
        <v>0</v>
      </c>
      <c r="V57">
        <f>CEILING('M Size Pack'!F55/5000,1)</f>
        <v>0</v>
      </c>
      <c r="W57">
        <f>CEILING('M Size Pack'!G55/5000,1)</f>
        <v>0</v>
      </c>
      <c r="X57">
        <f>CEILING('M Size Pack'!H55/5000,1)</f>
        <v>0</v>
      </c>
      <c r="Y57">
        <f>CEILING('M Size Pack'!I55/5000,1)</f>
        <v>1</v>
      </c>
      <c r="Z57">
        <f>CEILING('M Size Pack'!J55/5000,1)</f>
        <v>0</v>
      </c>
      <c r="AA57">
        <f>CEILING('M Size Pack'!K55/5000,1)</f>
        <v>0</v>
      </c>
      <c r="AB57">
        <f>CEILING('M Size Pack'!L55/5000,1)</f>
        <v>0</v>
      </c>
      <c r="AC57">
        <f>CEILING('M Size Pack'!M55/5000,1)</f>
        <v>0</v>
      </c>
      <c r="AD57">
        <f t="shared" si="2"/>
        <v>30</v>
      </c>
      <c r="AF57">
        <f t="shared" si="0"/>
        <v>149.88</v>
      </c>
    </row>
    <row r="58" spans="1:32" x14ac:dyDescent="0.25">
      <c r="A58" t="s">
        <v>88</v>
      </c>
      <c r="B58" t="s">
        <v>39</v>
      </c>
      <c r="D58">
        <f>CEILING('M Size Pack'!B56/1000,1)</f>
        <v>6</v>
      </c>
      <c r="E58">
        <f>CEILING('M Size Pack'!C56/1000,1)</f>
        <v>2</v>
      </c>
      <c r="F58">
        <f>CEILING('M Size Pack'!D56/1000,1)</f>
        <v>0</v>
      </c>
      <c r="G58">
        <f>CEILING('M Size Pack'!E56/1000,1)</f>
        <v>0</v>
      </c>
      <c r="H58">
        <f>CEILING('M Size Pack'!F56/1000,1)</f>
        <v>0</v>
      </c>
      <c r="I58">
        <f>CEILING('M Size Pack'!G56/1000,1)</f>
        <v>0</v>
      </c>
      <c r="J58">
        <f>CEILING('M Size Pack'!H56/1000,1)</f>
        <v>0</v>
      </c>
      <c r="K58">
        <f>CEILING('M Size Pack'!I56/1000,1)</f>
        <v>3</v>
      </c>
      <c r="L58">
        <f>CEILING('M Size Pack'!J56/1000,1)</f>
        <v>0</v>
      </c>
      <c r="M58">
        <f>CEILING('M Size Pack'!K56/1000,1)</f>
        <v>0</v>
      </c>
      <c r="N58">
        <f>CEILING('M Size Pack'!L56/1000,1)</f>
        <v>0</v>
      </c>
      <c r="O58">
        <f>CEILING('M Size Pack'!M56/1000,1)</f>
        <v>0</v>
      </c>
      <c r="P58">
        <f t="shared" si="1"/>
        <v>55</v>
      </c>
      <c r="R58">
        <f>CEILING('M Size Pack'!B56/5000,1)</f>
        <v>2</v>
      </c>
      <c r="S58">
        <f>CEILING('M Size Pack'!C56/5000,1)</f>
        <v>1</v>
      </c>
      <c r="T58">
        <f>CEILING('M Size Pack'!D56/5000,1)</f>
        <v>0</v>
      </c>
      <c r="U58">
        <f>CEILING('M Size Pack'!E56/5000,1)</f>
        <v>0</v>
      </c>
      <c r="V58">
        <f>CEILING('M Size Pack'!F56/5000,1)</f>
        <v>0</v>
      </c>
      <c r="W58">
        <f>CEILING('M Size Pack'!G56/5000,1)</f>
        <v>0</v>
      </c>
      <c r="X58">
        <f>CEILING('M Size Pack'!H56/5000,1)</f>
        <v>0</v>
      </c>
      <c r="Y58">
        <f>CEILING('M Size Pack'!I56/5000,1)</f>
        <v>1</v>
      </c>
      <c r="Z58">
        <f>CEILING('M Size Pack'!J56/5000,1)</f>
        <v>0</v>
      </c>
      <c r="AA58">
        <f>CEILING('M Size Pack'!K56/5000,1)</f>
        <v>0</v>
      </c>
      <c r="AB58">
        <f>CEILING('M Size Pack'!L56/5000,1)</f>
        <v>0</v>
      </c>
      <c r="AC58">
        <f>CEILING('M Size Pack'!M56/5000,1)</f>
        <v>0</v>
      </c>
      <c r="AD58">
        <f t="shared" si="2"/>
        <v>40</v>
      </c>
      <c r="AF58">
        <f t="shared" si="0"/>
        <v>159.88</v>
      </c>
    </row>
    <row r="59" spans="1:32" x14ac:dyDescent="0.25">
      <c r="A59" t="s">
        <v>89</v>
      </c>
      <c r="B59" t="s">
        <v>39</v>
      </c>
      <c r="D59">
        <f>CEILING('M Size Pack'!B57/1000,1)</f>
        <v>6</v>
      </c>
      <c r="E59">
        <f>CEILING('M Size Pack'!C57/1000,1)</f>
        <v>0</v>
      </c>
      <c r="F59">
        <f>CEILING('M Size Pack'!D57/1000,1)</f>
        <v>0</v>
      </c>
      <c r="G59">
        <f>CEILING('M Size Pack'!E57/1000,1)</f>
        <v>0</v>
      </c>
      <c r="H59">
        <f>CEILING('M Size Pack'!F57/1000,1)</f>
        <v>0</v>
      </c>
      <c r="I59">
        <f>CEILING('M Size Pack'!G57/1000,1)</f>
        <v>0</v>
      </c>
      <c r="J59">
        <f>CEILING('M Size Pack'!H57/1000,1)</f>
        <v>1</v>
      </c>
      <c r="K59">
        <f>CEILING('M Size Pack'!I57/1000,1)</f>
        <v>0</v>
      </c>
      <c r="L59">
        <f>CEILING('M Size Pack'!J57/1000,1)</f>
        <v>0</v>
      </c>
      <c r="M59">
        <f>CEILING('M Size Pack'!K57/1000,1)</f>
        <v>0</v>
      </c>
      <c r="N59">
        <f>CEILING('M Size Pack'!L57/1000,1)</f>
        <v>0</v>
      </c>
      <c r="O59">
        <f>CEILING('M Size Pack'!M57/1000,1)</f>
        <v>3</v>
      </c>
      <c r="P59">
        <f t="shared" si="1"/>
        <v>50</v>
      </c>
      <c r="R59">
        <f>CEILING('M Size Pack'!B57/5000,1)</f>
        <v>2</v>
      </c>
      <c r="S59">
        <f>CEILING('M Size Pack'!C57/5000,1)</f>
        <v>0</v>
      </c>
      <c r="T59">
        <f>CEILING('M Size Pack'!D57/5000,1)</f>
        <v>0</v>
      </c>
      <c r="U59">
        <f>CEILING('M Size Pack'!E57/5000,1)</f>
        <v>0</v>
      </c>
      <c r="V59">
        <f>CEILING('M Size Pack'!F57/5000,1)</f>
        <v>0</v>
      </c>
      <c r="W59">
        <f>CEILING('M Size Pack'!G57/5000,1)</f>
        <v>0</v>
      </c>
      <c r="X59">
        <f>CEILING('M Size Pack'!H57/5000,1)</f>
        <v>1</v>
      </c>
      <c r="Y59">
        <f>CEILING('M Size Pack'!I57/5000,1)</f>
        <v>0</v>
      </c>
      <c r="Z59">
        <f>CEILING('M Size Pack'!J57/5000,1)</f>
        <v>0</v>
      </c>
      <c r="AA59">
        <f>CEILING('M Size Pack'!K57/5000,1)</f>
        <v>0</v>
      </c>
      <c r="AB59">
        <f>CEILING('M Size Pack'!L57/5000,1)</f>
        <v>0</v>
      </c>
      <c r="AC59">
        <f>CEILING('M Size Pack'!M57/5000,1)</f>
        <v>1</v>
      </c>
      <c r="AD59">
        <f t="shared" si="2"/>
        <v>40</v>
      </c>
      <c r="AF59">
        <f t="shared" si="0"/>
        <v>159.88</v>
      </c>
    </row>
    <row r="60" spans="1:32" x14ac:dyDescent="0.25">
      <c r="A60" t="s">
        <v>90</v>
      </c>
      <c r="B60" t="s">
        <v>39</v>
      </c>
      <c r="D60">
        <f>CEILING('M Size Pack'!B58/1000,1)</f>
        <v>6</v>
      </c>
      <c r="E60">
        <f>CEILING('M Size Pack'!C58/1000,1)</f>
        <v>0</v>
      </c>
      <c r="F60">
        <f>CEILING('M Size Pack'!D58/1000,1)</f>
        <v>0</v>
      </c>
      <c r="G60">
        <f>CEILING('M Size Pack'!E58/1000,1)</f>
        <v>2</v>
      </c>
      <c r="H60">
        <f>CEILING('M Size Pack'!F58/1000,1)</f>
        <v>3</v>
      </c>
      <c r="I60">
        <f>CEILING('M Size Pack'!G58/1000,1)</f>
        <v>0</v>
      </c>
      <c r="J60">
        <f>CEILING('M Size Pack'!H58/1000,1)</f>
        <v>0</v>
      </c>
      <c r="K60">
        <f>CEILING('M Size Pack'!I58/1000,1)</f>
        <v>0</v>
      </c>
      <c r="L60">
        <f>CEILING('M Size Pack'!J58/1000,1)</f>
        <v>0</v>
      </c>
      <c r="M60">
        <f>CEILING('M Size Pack'!K58/1000,1)</f>
        <v>0</v>
      </c>
      <c r="N60">
        <f>CEILING('M Size Pack'!L58/1000,1)</f>
        <v>0</v>
      </c>
      <c r="O60">
        <f>CEILING('M Size Pack'!M58/1000,1)</f>
        <v>0</v>
      </c>
      <c r="P60">
        <f t="shared" si="1"/>
        <v>55</v>
      </c>
      <c r="R60">
        <f>CEILING('M Size Pack'!B58/5000,1)</f>
        <v>2</v>
      </c>
      <c r="S60">
        <f>CEILING('M Size Pack'!C58/5000,1)</f>
        <v>0</v>
      </c>
      <c r="T60">
        <f>CEILING('M Size Pack'!D58/5000,1)</f>
        <v>0</v>
      </c>
      <c r="U60">
        <f>CEILING('M Size Pack'!E58/5000,1)</f>
        <v>1</v>
      </c>
      <c r="V60">
        <f>CEILING('M Size Pack'!F58/5000,1)</f>
        <v>1</v>
      </c>
      <c r="W60">
        <f>CEILING('M Size Pack'!G58/5000,1)</f>
        <v>0</v>
      </c>
      <c r="X60">
        <f>CEILING('M Size Pack'!H58/5000,1)</f>
        <v>0</v>
      </c>
      <c r="Y60">
        <f>CEILING('M Size Pack'!I58/5000,1)</f>
        <v>0</v>
      </c>
      <c r="Z60">
        <f>CEILING('M Size Pack'!J58/5000,1)</f>
        <v>0</v>
      </c>
      <c r="AA60">
        <f>CEILING('M Size Pack'!K58/5000,1)</f>
        <v>0</v>
      </c>
      <c r="AB60">
        <f>CEILING('M Size Pack'!L58/5000,1)</f>
        <v>0</v>
      </c>
      <c r="AC60">
        <f>CEILING('M Size Pack'!M58/5000,1)</f>
        <v>0</v>
      </c>
      <c r="AD60">
        <f t="shared" si="2"/>
        <v>40</v>
      </c>
      <c r="AF60">
        <f t="shared" si="0"/>
        <v>159.88</v>
      </c>
    </row>
    <row r="61" spans="1:32" x14ac:dyDescent="0.25">
      <c r="A61" t="s">
        <v>91</v>
      </c>
      <c r="B61" t="s">
        <v>39</v>
      </c>
      <c r="D61">
        <f>CEILING('M Size Pack'!B59/1000,1)</f>
        <v>6</v>
      </c>
      <c r="E61">
        <f>CEILING('M Size Pack'!C59/1000,1)</f>
        <v>11</v>
      </c>
      <c r="F61">
        <f>CEILING('M Size Pack'!D59/1000,1)</f>
        <v>1</v>
      </c>
      <c r="G61">
        <f>CEILING('M Size Pack'!E59/1000,1)</f>
        <v>0</v>
      </c>
      <c r="H61">
        <f>CEILING('M Size Pack'!F59/1000,1)</f>
        <v>0</v>
      </c>
      <c r="I61">
        <f>CEILING('M Size Pack'!G59/1000,1)</f>
        <v>0</v>
      </c>
      <c r="J61">
        <f>CEILING('M Size Pack'!H59/1000,1)</f>
        <v>1</v>
      </c>
      <c r="K61">
        <f>CEILING('M Size Pack'!I59/1000,1)</f>
        <v>0</v>
      </c>
      <c r="L61">
        <f>CEILING('M Size Pack'!J59/1000,1)</f>
        <v>0</v>
      </c>
      <c r="M61">
        <f>CEILING('M Size Pack'!K59/1000,1)</f>
        <v>0</v>
      </c>
      <c r="N61">
        <f>CEILING('M Size Pack'!L59/1000,1)</f>
        <v>0</v>
      </c>
      <c r="O61">
        <f>CEILING('M Size Pack'!M59/1000,1)</f>
        <v>0</v>
      </c>
      <c r="P61">
        <f t="shared" si="1"/>
        <v>95</v>
      </c>
      <c r="R61">
        <f>CEILING('M Size Pack'!B59/5000,1)</f>
        <v>2</v>
      </c>
      <c r="S61">
        <f>CEILING('M Size Pack'!C59/5000,1)</f>
        <v>3</v>
      </c>
      <c r="T61">
        <f>CEILING('M Size Pack'!D59/5000,1)</f>
        <v>1</v>
      </c>
      <c r="U61">
        <f>CEILING('M Size Pack'!E59/5000,1)</f>
        <v>0</v>
      </c>
      <c r="V61">
        <f>CEILING('M Size Pack'!F59/5000,1)</f>
        <v>0</v>
      </c>
      <c r="W61">
        <f>CEILING('M Size Pack'!G59/5000,1)</f>
        <v>0</v>
      </c>
      <c r="X61">
        <f>CEILING('M Size Pack'!H59/5000,1)</f>
        <v>1</v>
      </c>
      <c r="Y61">
        <f>CEILING('M Size Pack'!I59/5000,1)</f>
        <v>0</v>
      </c>
      <c r="Z61">
        <f>CEILING('M Size Pack'!J59/5000,1)</f>
        <v>0</v>
      </c>
      <c r="AA61">
        <f>CEILING('M Size Pack'!K59/5000,1)</f>
        <v>0</v>
      </c>
      <c r="AB61">
        <f>CEILING('M Size Pack'!L59/5000,1)</f>
        <v>0</v>
      </c>
      <c r="AC61">
        <f>CEILING('M Size Pack'!M59/5000,1)</f>
        <v>0</v>
      </c>
      <c r="AD61">
        <f t="shared" si="2"/>
        <v>70</v>
      </c>
      <c r="AF61">
        <f t="shared" si="0"/>
        <v>189.88</v>
      </c>
    </row>
    <row r="62" spans="1:32" x14ac:dyDescent="0.25">
      <c r="A62" t="s">
        <v>92</v>
      </c>
      <c r="B62" t="s">
        <v>39</v>
      </c>
      <c r="D62">
        <f>CEILING('M Size Pack'!B60/1000,1)</f>
        <v>6</v>
      </c>
      <c r="E62">
        <f>CEILING('M Size Pack'!C60/1000,1)</f>
        <v>0</v>
      </c>
      <c r="F62">
        <f>CEILING('M Size Pack'!D60/1000,1)</f>
        <v>0</v>
      </c>
      <c r="G62">
        <f>CEILING('M Size Pack'!E60/1000,1)</f>
        <v>0</v>
      </c>
      <c r="H62">
        <f>CEILING('M Size Pack'!F60/1000,1)</f>
        <v>0</v>
      </c>
      <c r="I62">
        <f>CEILING('M Size Pack'!G60/1000,1)</f>
        <v>0</v>
      </c>
      <c r="J62">
        <f>CEILING('M Size Pack'!H60/1000,1)</f>
        <v>0</v>
      </c>
      <c r="K62">
        <f>CEILING('M Size Pack'!I60/1000,1)</f>
        <v>0</v>
      </c>
      <c r="L62">
        <f>CEILING('M Size Pack'!J60/1000,1)</f>
        <v>0</v>
      </c>
      <c r="M62">
        <f>CEILING('M Size Pack'!K60/1000,1)</f>
        <v>1</v>
      </c>
      <c r="N62">
        <f>CEILING('M Size Pack'!L60/1000,1)</f>
        <v>0</v>
      </c>
      <c r="O62">
        <f>CEILING('M Size Pack'!M60/1000,1)</f>
        <v>0</v>
      </c>
      <c r="P62">
        <f t="shared" si="1"/>
        <v>35</v>
      </c>
      <c r="R62">
        <f>CEILING('M Size Pack'!B60/5000,1)</f>
        <v>2</v>
      </c>
      <c r="S62">
        <f>CEILING('M Size Pack'!C60/5000,1)</f>
        <v>0</v>
      </c>
      <c r="T62">
        <f>CEILING('M Size Pack'!D60/5000,1)</f>
        <v>0</v>
      </c>
      <c r="U62">
        <f>CEILING('M Size Pack'!E60/5000,1)</f>
        <v>0</v>
      </c>
      <c r="V62">
        <f>CEILING('M Size Pack'!F60/5000,1)</f>
        <v>0</v>
      </c>
      <c r="W62">
        <f>CEILING('M Size Pack'!G60/5000,1)</f>
        <v>0</v>
      </c>
      <c r="X62">
        <f>CEILING('M Size Pack'!H60/5000,1)</f>
        <v>0</v>
      </c>
      <c r="Y62">
        <f>CEILING('M Size Pack'!I60/5000,1)</f>
        <v>0</v>
      </c>
      <c r="Z62">
        <f>CEILING('M Size Pack'!J60/5000,1)</f>
        <v>0</v>
      </c>
      <c r="AA62">
        <f>CEILING('M Size Pack'!K60/5000,1)</f>
        <v>1</v>
      </c>
      <c r="AB62">
        <f>CEILING('M Size Pack'!L60/5000,1)</f>
        <v>0</v>
      </c>
      <c r="AC62">
        <f>CEILING('M Size Pack'!M60/5000,1)</f>
        <v>0</v>
      </c>
      <c r="AD62">
        <f t="shared" si="2"/>
        <v>30</v>
      </c>
      <c r="AF62">
        <f t="shared" si="0"/>
        <v>149.88</v>
      </c>
    </row>
    <row r="63" spans="1:32" x14ac:dyDescent="0.25">
      <c r="A63" t="s">
        <v>93</v>
      </c>
      <c r="B63" t="s">
        <v>39</v>
      </c>
      <c r="D63">
        <f>CEILING('M Size Pack'!B61/1000,1)</f>
        <v>6</v>
      </c>
      <c r="E63">
        <f>CEILING('M Size Pack'!C61/1000,1)</f>
        <v>0</v>
      </c>
      <c r="F63">
        <f>CEILING('M Size Pack'!D61/1000,1)</f>
        <v>0</v>
      </c>
      <c r="G63">
        <f>CEILING('M Size Pack'!E61/1000,1)</f>
        <v>1</v>
      </c>
      <c r="H63">
        <f>CEILING('M Size Pack'!F61/1000,1)</f>
        <v>0</v>
      </c>
      <c r="I63">
        <f>CEILING('M Size Pack'!G61/1000,1)</f>
        <v>0</v>
      </c>
      <c r="J63">
        <f>CEILING('M Size Pack'!H61/1000,1)</f>
        <v>0</v>
      </c>
      <c r="K63">
        <f>CEILING('M Size Pack'!I61/1000,1)</f>
        <v>0</v>
      </c>
      <c r="L63">
        <f>CEILING('M Size Pack'!J61/1000,1)</f>
        <v>6</v>
      </c>
      <c r="M63">
        <f>CEILING('M Size Pack'!K61/1000,1)</f>
        <v>0</v>
      </c>
      <c r="N63">
        <f>CEILING('M Size Pack'!L61/1000,1)</f>
        <v>0</v>
      </c>
      <c r="O63">
        <f>CEILING('M Size Pack'!M61/1000,1)</f>
        <v>0</v>
      </c>
      <c r="P63">
        <f t="shared" si="1"/>
        <v>65</v>
      </c>
      <c r="R63">
        <f>CEILING('M Size Pack'!B61/5000,1)</f>
        <v>2</v>
      </c>
      <c r="S63">
        <f>CEILING('M Size Pack'!C61/5000,1)</f>
        <v>0</v>
      </c>
      <c r="T63">
        <f>CEILING('M Size Pack'!D61/5000,1)</f>
        <v>0</v>
      </c>
      <c r="U63">
        <f>CEILING('M Size Pack'!E61/5000,1)</f>
        <v>1</v>
      </c>
      <c r="V63">
        <f>CEILING('M Size Pack'!F61/5000,1)</f>
        <v>0</v>
      </c>
      <c r="W63">
        <f>CEILING('M Size Pack'!G61/5000,1)</f>
        <v>0</v>
      </c>
      <c r="X63">
        <f>CEILING('M Size Pack'!H61/5000,1)</f>
        <v>0</v>
      </c>
      <c r="Y63">
        <f>CEILING('M Size Pack'!I61/5000,1)</f>
        <v>0</v>
      </c>
      <c r="Z63">
        <f>CEILING('M Size Pack'!J61/5000,1)</f>
        <v>2</v>
      </c>
      <c r="AA63">
        <f>CEILING('M Size Pack'!K61/5000,1)</f>
        <v>0</v>
      </c>
      <c r="AB63">
        <f>CEILING('M Size Pack'!L61/5000,1)</f>
        <v>0</v>
      </c>
      <c r="AC63">
        <f>CEILING('M Size Pack'!M61/5000,1)</f>
        <v>0</v>
      </c>
      <c r="AD63">
        <f t="shared" si="2"/>
        <v>50</v>
      </c>
      <c r="AF63">
        <f t="shared" si="0"/>
        <v>169.88</v>
      </c>
    </row>
    <row r="64" spans="1:32" x14ac:dyDescent="0.25">
      <c r="A64" t="s">
        <v>94</v>
      </c>
      <c r="B64" t="s">
        <v>39</v>
      </c>
      <c r="D64">
        <f>CEILING('M Size Pack'!B62/1000,1)</f>
        <v>6</v>
      </c>
      <c r="E64">
        <f>CEILING('M Size Pack'!C62/1000,1)</f>
        <v>0</v>
      </c>
      <c r="F64">
        <f>CEILING('M Size Pack'!D62/1000,1)</f>
        <v>0</v>
      </c>
      <c r="G64">
        <f>CEILING('M Size Pack'!E62/1000,1)</f>
        <v>0</v>
      </c>
      <c r="H64">
        <f>CEILING('M Size Pack'!F62/1000,1)</f>
        <v>2</v>
      </c>
      <c r="I64">
        <f>CEILING('M Size Pack'!G62/1000,1)</f>
        <v>7</v>
      </c>
      <c r="J64">
        <f>CEILING('M Size Pack'!H62/1000,1)</f>
        <v>0</v>
      </c>
      <c r="K64">
        <f>CEILING('M Size Pack'!I62/1000,1)</f>
        <v>0</v>
      </c>
      <c r="L64">
        <f>CEILING('M Size Pack'!J62/1000,1)</f>
        <v>9</v>
      </c>
      <c r="M64">
        <f>CEILING('M Size Pack'!K62/1000,1)</f>
        <v>5</v>
      </c>
      <c r="N64">
        <f>CEILING('M Size Pack'!L62/1000,1)</f>
        <v>0</v>
      </c>
      <c r="O64">
        <f>CEILING('M Size Pack'!M62/1000,1)</f>
        <v>0</v>
      </c>
      <c r="P64">
        <f t="shared" si="1"/>
        <v>145</v>
      </c>
      <c r="R64">
        <f>CEILING('M Size Pack'!B62/5000,1)</f>
        <v>2</v>
      </c>
      <c r="S64">
        <f>CEILING('M Size Pack'!C62/5000,1)</f>
        <v>0</v>
      </c>
      <c r="T64">
        <f>CEILING('M Size Pack'!D62/5000,1)</f>
        <v>0</v>
      </c>
      <c r="U64">
        <f>CEILING('M Size Pack'!E62/5000,1)</f>
        <v>0</v>
      </c>
      <c r="V64">
        <f>CEILING('M Size Pack'!F62/5000,1)</f>
        <v>1</v>
      </c>
      <c r="W64">
        <f>CEILING('M Size Pack'!G62/5000,1)</f>
        <v>2</v>
      </c>
      <c r="X64">
        <f>CEILING('M Size Pack'!H62/5000,1)</f>
        <v>0</v>
      </c>
      <c r="Y64">
        <f>CEILING('M Size Pack'!I62/5000,1)</f>
        <v>0</v>
      </c>
      <c r="Z64">
        <f>CEILING('M Size Pack'!J62/5000,1)</f>
        <v>2</v>
      </c>
      <c r="AA64">
        <f>CEILING('M Size Pack'!K62/5000,1)</f>
        <v>1</v>
      </c>
      <c r="AB64">
        <f>CEILING('M Size Pack'!L62/5000,1)</f>
        <v>0</v>
      </c>
      <c r="AC64">
        <f>CEILING('M Size Pack'!M62/5000,1)</f>
        <v>0</v>
      </c>
      <c r="AD64">
        <f t="shared" si="2"/>
        <v>80</v>
      </c>
      <c r="AF64">
        <f t="shared" si="0"/>
        <v>199.88</v>
      </c>
    </row>
    <row r="65" spans="1:32" x14ac:dyDescent="0.25">
      <c r="A65" t="s">
        <v>95</v>
      </c>
      <c r="B65" t="s">
        <v>39</v>
      </c>
      <c r="D65">
        <f>CEILING('M Size Pack'!B63/1000,1)</f>
        <v>6</v>
      </c>
      <c r="E65">
        <f>CEILING('M Size Pack'!C63/1000,1)</f>
        <v>0</v>
      </c>
      <c r="F65">
        <f>CEILING('M Size Pack'!D63/1000,1)</f>
        <v>0</v>
      </c>
      <c r="G65">
        <f>CEILING('M Size Pack'!E63/1000,1)</f>
        <v>0</v>
      </c>
      <c r="H65">
        <f>CEILING('M Size Pack'!F63/1000,1)</f>
        <v>0</v>
      </c>
      <c r="I65">
        <f>CEILING('M Size Pack'!G63/1000,1)</f>
        <v>3</v>
      </c>
      <c r="J65">
        <f>CEILING('M Size Pack'!H63/1000,1)</f>
        <v>0</v>
      </c>
      <c r="K65">
        <f>CEILING('M Size Pack'!I63/1000,1)</f>
        <v>0</v>
      </c>
      <c r="L65">
        <f>CEILING('M Size Pack'!J63/1000,1)</f>
        <v>0</v>
      </c>
      <c r="M65">
        <f>CEILING('M Size Pack'!K63/1000,1)</f>
        <v>0</v>
      </c>
      <c r="N65">
        <f>CEILING('M Size Pack'!L63/1000,1)</f>
        <v>0</v>
      </c>
      <c r="O65">
        <f>CEILING('M Size Pack'!M63/1000,1)</f>
        <v>0</v>
      </c>
      <c r="P65">
        <f t="shared" si="1"/>
        <v>45</v>
      </c>
      <c r="R65">
        <f>CEILING('M Size Pack'!B63/5000,1)</f>
        <v>2</v>
      </c>
      <c r="S65">
        <f>CEILING('M Size Pack'!C63/5000,1)</f>
        <v>0</v>
      </c>
      <c r="T65">
        <f>CEILING('M Size Pack'!D63/5000,1)</f>
        <v>0</v>
      </c>
      <c r="U65">
        <f>CEILING('M Size Pack'!E63/5000,1)</f>
        <v>0</v>
      </c>
      <c r="V65">
        <f>CEILING('M Size Pack'!F63/5000,1)</f>
        <v>0</v>
      </c>
      <c r="W65">
        <f>CEILING('M Size Pack'!G63/5000,1)</f>
        <v>1</v>
      </c>
      <c r="X65">
        <f>CEILING('M Size Pack'!H63/5000,1)</f>
        <v>0</v>
      </c>
      <c r="Y65">
        <f>CEILING('M Size Pack'!I63/5000,1)</f>
        <v>0</v>
      </c>
      <c r="Z65">
        <f>CEILING('M Size Pack'!J63/5000,1)</f>
        <v>0</v>
      </c>
      <c r="AA65">
        <f>CEILING('M Size Pack'!K63/5000,1)</f>
        <v>0</v>
      </c>
      <c r="AB65">
        <f>CEILING('M Size Pack'!L63/5000,1)</f>
        <v>0</v>
      </c>
      <c r="AC65">
        <f>CEILING('M Size Pack'!M63/5000,1)</f>
        <v>0</v>
      </c>
      <c r="AD65">
        <f t="shared" si="2"/>
        <v>30</v>
      </c>
      <c r="AF65">
        <f t="shared" si="0"/>
        <v>149.88</v>
      </c>
    </row>
    <row r="66" spans="1:32" x14ac:dyDescent="0.25">
      <c r="A66" t="s">
        <v>96</v>
      </c>
      <c r="B66" t="s">
        <v>39</v>
      </c>
      <c r="D66">
        <f>CEILING('M Size Pack'!B64/1000,1)</f>
        <v>6</v>
      </c>
      <c r="E66">
        <f>CEILING('M Size Pack'!C64/1000,1)</f>
        <v>0</v>
      </c>
      <c r="F66">
        <f>CEILING('M Size Pack'!D64/1000,1)</f>
        <v>0</v>
      </c>
      <c r="G66">
        <f>CEILING('M Size Pack'!E64/1000,1)</f>
        <v>2</v>
      </c>
      <c r="H66">
        <f>CEILING('M Size Pack'!F64/1000,1)</f>
        <v>0</v>
      </c>
      <c r="I66">
        <f>CEILING('M Size Pack'!G64/1000,1)</f>
        <v>1</v>
      </c>
      <c r="J66">
        <f>CEILING('M Size Pack'!H64/1000,1)</f>
        <v>3</v>
      </c>
      <c r="K66">
        <f>CEILING('M Size Pack'!I64/1000,1)</f>
        <v>1</v>
      </c>
      <c r="L66">
        <f>CEILING('M Size Pack'!J64/1000,1)</f>
        <v>0</v>
      </c>
      <c r="M66">
        <f>CEILING('M Size Pack'!K64/1000,1)</f>
        <v>7</v>
      </c>
      <c r="N66">
        <f>CEILING('M Size Pack'!L64/1000,1)</f>
        <v>3</v>
      </c>
      <c r="O66">
        <f>CEILING('M Size Pack'!M64/1000,1)</f>
        <v>1</v>
      </c>
      <c r="P66">
        <f t="shared" si="1"/>
        <v>120</v>
      </c>
      <c r="R66">
        <f>CEILING('M Size Pack'!B64/5000,1)</f>
        <v>2</v>
      </c>
      <c r="S66">
        <f>CEILING('M Size Pack'!C64/5000,1)</f>
        <v>0</v>
      </c>
      <c r="T66">
        <f>CEILING('M Size Pack'!D64/5000,1)</f>
        <v>0</v>
      </c>
      <c r="U66">
        <f>CEILING('M Size Pack'!E64/5000,1)</f>
        <v>1</v>
      </c>
      <c r="V66">
        <f>CEILING('M Size Pack'!F64/5000,1)</f>
        <v>0</v>
      </c>
      <c r="W66">
        <f>CEILING('M Size Pack'!G64/5000,1)</f>
        <v>1</v>
      </c>
      <c r="X66">
        <f>CEILING('M Size Pack'!H64/5000,1)</f>
        <v>1</v>
      </c>
      <c r="Y66">
        <f>CEILING('M Size Pack'!I64/5000,1)</f>
        <v>1</v>
      </c>
      <c r="Z66">
        <f>CEILING('M Size Pack'!J64/5000,1)</f>
        <v>0</v>
      </c>
      <c r="AA66">
        <f>CEILING('M Size Pack'!K64/5000,1)</f>
        <v>2</v>
      </c>
      <c r="AB66">
        <f>CEILING('M Size Pack'!L64/5000,1)</f>
        <v>1</v>
      </c>
      <c r="AC66">
        <f>CEILING('M Size Pack'!M64/5000,1)</f>
        <v>1</v>
      </c>
      <c r="AD66">
        <f t="shared" si="2"/>
        <v>100</v>
      </c>
      <c r="AF66">
        <f t="shared" si="0"/>
        <v>219.88</v>
      </c>
    </row>
    <row r="67" spans="1:32" x14ac:dyDescent="0.25">
      <c r="A67" t="s">
        <v>97</v>
      </c>
      <c r="B67" t="s">
        <v>39</v>
      </c>
      <c r="D67">
        <f>CEILING('M Size Pack'!B65/1000,1)</f>
        <v>6</v>
      </c>
      <c r="E67">
        <f>CEILING('M Size Pack'!C65/1000,1)</f>
        <v>0</v>
      </c>
      <c r="F67">
        <f>CEILING('M Size Pack'!D65/1000,1)</f>
        <v>6</v>
      </c>
      <c r="G67">
        <f>CEILING('M Size Pack'!E65/1000,1)</f>
        <v>1</v>
      </c>
      <c r="H67">
        <f>CEILING('M Size Pack'!F65/1000,1)</f>
        <v>0</v>
      </c>
      <c r="I67">
        <f>CEILING('M Size Pack'!G65/1000,1)</f>
        <v>5</v>
      </c>
      <c r="J67">
        <f>CEILING('M Size Pack'!H65/1000,1)</f>
        <v>0</v>
      </c>
      <c r="K67">
        <f>CEILING('M Size Pack'!I65/1000,1)</f>
        <v>0</v>
      </c>
      <c r="L67">
        <f>CEILING('M Size Pack'!J65/1000,1)</f>
        <v>0</v>
      </c>
      <c r="M67">
        <f>CEILING('M Size Pack'!K65/1000,1)</f>
        <v>0</v>
      </c>
      <c r="N67">
        <f>CEILING('M Size Pack'!L65/1000,1)</f>
        <v>0</v>
      </c>
      <c r="O67">
        <f>CEILING('M Size Pack'!M65/1000,1)</f>
        <v>0</v>
      </c>
      <c r="P67">
        <f t="shared" si="1"/>
        <v>90</v>
      </c>
      <c r="R67">
        <f>CEILING('M Size Pack'!B65/5000,1)</f>
        <v>2</v>
      </c>
      <c r="S67">
        <f>CEILING('M Size Pack'!C65/5000,1)</f>
        <v>0</v>
      </c>
      <c r="T67">
        <f>CEILING('M Size Pack'!D65/5000,1)</f>
        <v>2</v>
      </c>
      <c r="U67">
        <f>CEILING('M Size Pack'!E65/5000,1)</f>
        <v>1</v>
      </c>
      <c r="V67">
        <f>CEILING('M Size Pack'!F65/5000,1)</f>
        <v>0</v>
      </c>
      <c r="W67">
        <f>CEILING('M Size Pack'!G65/5000,1)</f>
        <v>1</v>
      </c>
      <c r="X67">
        <f>CEILING('M Size Pack'!H65/5000,1)</f>
        <v>0</v>
      </c>
      <c r="Y67">
        <f>CEILING('M Size Pack'!I65/5000,1)</f>
        <v>0</v>
      </c>
      <c r="Z67">
        <f>CEILING('M Size Pack'!J65/5000,1)</f>
        <v>0</v>
      </c>
      <c r="AA67">
        <f>CEILING('M Size Pack'!K65/5000,1)</f>
        <v>0</v>
      </c>
      <c r="AB67">
        <f>CEILING('M Size Pack'!L65/5000,1)</f>
        <v>0</v>
      </c>
      <c r="AC67">
        <f>CEILING('M Size Pack'!M65/5000,1)</f>
        <v>0</v>
      </c>
      <c r="AD67">
        <f t="shared" si="2"/>
        <v>60</v>
      </c>
      <c r="AF67">
        <f t="shared" si="0"/>
        <v>179.88</v>
      </c>
    </row>
    <row r="68" spans="1:32" x14ac:dyDescent="0.25">
      <c r="A68" t="s">
        <v>98</v>
      </c>
      <c r="B68" t="s">
        <v>57</v>
      </c>
      <c r="D68">
        <f>CEILING('M Size Pack'!B66/1000,1)</f>
        <v>6</v>
      </c>
      <c r="E68">
        <f>CEILING('M Size Pack'!C66/1000,1)</f>
        <v>0</v>
      </c>
      <c r="F68">
        <f>CEILING('M Size Pack'!D66/1000,1)</f>
        <v>0</v>
      </c>
      <c r="G68">
        <f>CEILING('M Size Pack'!E66/1000,1)</f>
        <v>0</v>
      </c>
      <c r="H68">
        <f>CEILING('M Size Pack'!F66/1000,1)</f>
        <v>0</v>
      </c>
      <c r="I68">
        <f>CEILING('M Size Pack'!G66/1000,1)</f>
        <v>0</v>
      </c>
      <c r="J68">
        <f>CEILING('M Size Pack'!H66/1000,1)</f>
        <v>0</v>
      </c>
      <c r="K68">
        <f>CEILING('M Size Pack'!I66/1000,1)</f>
        <v>0</v>
      </c>
      <c r="L68">
        <f>CEILING('M Size Pack'!J66/1000,1)</f>
        <v>0</v>
      </c>
      <c r="M68">
        <f>CEILING('M Size Pack'!K66/1000,1)</f>
        <v>0</v>
      </c>
      <c r="N68">
        <f>CEILING('M Size Pack'!L66/1000,1)</f>
        <v>0</v>
      </c>
      <c r="O68">
        <f>CEILING('M Size Pack'!M66/1000,1)</f>
        <v>0</v>
      </c>
      <c r="P68">
        <f t="shared" si="1"/>
        <v>30</v>
      </c>
      <c r="R68">
        <f>CEILING('M Size Pack'!B66/5000,1)</f>
        <v>2</v>
      </c>
      <c r="S68">
        <f>CEILING('M Size Pack'!C66/5000,1)</f>
        <v>0</v>
      </c>
      <c r="T68">
        <f>CEILING('M Size Pack'!D66/5000,1)</f>
        <v>0</v>
      </c>
      <c r="U68">
        <f>CEILING('M Size Pack'!E66/5000,1)</f>
        <v>0</v>
      </c>
      <c r="V68">
        <f>CEILING('M Size Pack'!F66/5000,1)</f>
        <v>0</v>
      </c>
      <c r="W68">
        <f>CEILING('M Size Pack'!G66/5000,1)</f>
        <v>0</v>
      </c>
      <c r="X68">
        <f>CEILING('M Size Pack'!H66/5000,1)</f>
        <v>0</v>
      </c>
      <c r="Y68">
        <f>CEILING('M Size Pack'!I66/5000,1)</f>
        <v>0</v>
      </c>
      <c r="Z68">
        <f>CEILING('M Size Pack'!J66/5000,1)</f>
        <v>0</v>
      </c>
      <c r="AA68">
        <f>CEILING('M Size Pack'!K66/5000,1)</f>
        <v>0</v>
      </c>
      <c r="AB68">
        <f>CEILING('M Size Pack'!L66/5000,1)</f>
        <v>0</v>
      </c>
      <c r="AC68">
        <f>CEILING('M Size Pack'!M66/5000,1)</f>
        <v>0</v>
      </c>
      <c r="AD68">
        <f t="shared" si="2"/>
        <v>20</v>
      </c>
      <c r="AF68">
        <f t="shared" si="0"/>
        <v>139.88</v>
      </c>
    </row>
    <row r="69" spans="1:32" x14ac:dyDescent="0.25">
      <c r="A69" t="s">
        <v>99</v>
      </c>
      <c r="B69" t="s">
        <v>39</v>
      </c>
      <c r="D69">
        <f>CEILING('M Size Pack'!B67/1000,1)</f>
        <v>6</v>
      </c>
      <c r="E69">
        <f>CEILING('M Size Pack'!C67/1000,1)</f>
        <v>0</v>
      </c>
      <c r="F69">
        <f>CEILING('M Size Pack'!D67/1000,1)</f>
        <v>1</v>
      </c>
      <c r="G69">
        <f>CEILING('M Size Pack'!E67/1000,1)</f>
        <v>0</v>
      </c>
      <c r="H69">
        <f>CEILING('M Size Pack'!F67/1000,1)</f>
        <v>0</v>
      </c>
      <c r="I69">
        <f>CEILING('M Size Pack'!G67/1000,1)</f>
        <v>0</v>
      </c>
      <c r="J69">
        <f>CEILING('M Size Pack'!H67/1000,1)</f>
        <v>2</v>
      </c>
      <c r="K69">
        <f>CEILING('M Size Pack'!I67/1000,1)</f>
        <v>0</v>
      </c>
      <c r="L69">
        <f>CEILING('M Size Pack'!J67/1000,1)</f>
        <v>0</v>
      </c>
      <c r="M69">
        <f>CEILING('M Size Pack'!K67/1000,1)</f>
        <v>20</v>
      </c>
      <c r="N69">
        <f>CEILING('M Size Pack'!L67/1000,1)</f>
        <v>0</v>
      </c>
      <c r="O69">
        <f>CEILING('M Size Pack'!M67/1000,1)</f>
        <v>0</v>
      </c>
      <c r="P69">
        <f t="shared" si="1"/>
        <v>145</v>
      </c>
      <c r="R69">
        <f>CEILING('M Size Pack'!B67/5000,1)</f>
        <v>2</v>
      </c>
      <c r="S69">
        <f>CEILING('M Size Pack'!C67/5000,1)</f>
        <v>0</v>
      </c>
      <c r="T69">
        <f>CEILING('M Size Pack'!D67/5000,1)</f>
        <v>1</v>
      </c>
      <c r="U69">
        <f>CEILING('M Size Pack'!E67/5000,1)</f>
        <v>0</v>
      </c>
      <c r="V69">
        <f>CEILING('M Size Pack'!F67/5000,1)</f>
        <v>0</v>
      </c>
      <c r="W69">
        <f>CEILING('M Size Pack'!G67/5000,1)</f>
        <v>0</v>
      </c>
      <c r="X69">
        <f>CEILING('M Size Pack'!H67/5000,1)</f>
        <v>1</v>
      </c>
      <c r="Y69">
        <f>CEILING('M Size Pack'!I67/5000,1)</f>
        <v>0</v>
      </c>
      <c r="Z69">
        <f>CEILING('M Size Pack'!J67/5000,1)</f>
        <v>0</v>
      </c>
      <c r="AA69">
        <f>CEILING('M Size Pack'!K67/5000,1)</f>
        <v>4</v>
      </c>
      <c r="AB69">
        <f>CEILING('M Size Pack'!L67/5000,1)</f>
        <v>0</v>
      </c>
      <c r="AC69">
        <f>CEILING('M Size Pack'!M67/5000,1)</f>
        <v>0</v>
      </c>
      <c r="AD69">
        <f t="shared" si="2"/>
        <v>80</v>
      </c>
      <c r="AF69">
        <f t="shared" si="0"/>
        <v>199.88</v>
      </c>
    </row>
    <row r="70" spans="1:32" x14ac:dyDescent="0.25">
      <c r="A70" t="s">
        <v>100</v>
      </c>
      <c r="B70" t="s">
        <v>39</v>
      </c>
      <c r="D70">
        <f>CEILING('M Size Pack'!B68/1000,1)</f>
        <v>6</v>
      </c>
      <c r="E70">
        <f>CEILING('M Size Pack'!C68/1000,1)</f>
        <v>1</v>
      </c>
      <c r="F70">
        <f>CEILING('M Size Pack'!D68/1000,1)</f>
        <v>0</v>
      </c>
      <c r="G70">
        <f>CEILING('M Size Pack'!E68/1000,1)</f>
        <v>0</v>
      </c>
      <c r="H70">
        <f>CEILING('M Size Pack'!F68/1000,1)</f>
        <v>0</v>
      </c>
      <c r="I70">
        <f>CEILING('M Size Pack'!G68/1000,1)</f>
        <v>10</v>
      </c>
      <c r="J70">
        <f>CEILING('M Size Pack'!H68/1000,1)</f>
        <v>10</v>
      </c>
      <c r="K70">
        <f>CEILING('M Size Pack'!I68/1000,1)</f>
        <v>0</v>
      </c>
      <c r="L70">
        <f>CEILING('M Size Pack'!J68/1000,1)</f>
        <v>0</v>
      </c>
      <c r="M70">
        <f>CEILING('M Size Pack'!K68/1000,1)</f>
        <v>0</v>
      </c>
      <c r="N70">
        <f>CEILING('M Size Pack'!L68/1000,1)</f>
        <v>0</v>
      </c>
      <c r="O70">
        <f>CEILING('M Size Pack'!M68/1000,1)</f>
        <v>0</v>
      </c>
      <c r="P70">
        <f t="shared" si="1"/>
        <v>135</v>
      </c>
      <c r="R70">
        <f>CEILING('M Size Pack'!B68/5000,1)</f>
        <v>2</v>
      </c>
      <c r="S70">
        <f>CEILING('M Size Pack'!C68/5000,1)</f>
        <v>1</v>
      </c>
      <c r="T70">
        <f>CEILING('M Size Pack'!D68/5000,1)</f>
        <v>0</v>
      </c>
      <c r="U70">
        <f>CEILING('M Size Pack'!E68/5000,1)</f>
        <v>0</v>
      </c>
      <c r="V70">
        <f>CEILING('M Size Pack'!F68/5000,1)</f>
        <v>0</v>
      </c>
      <c r="W70">
        <f>CEILING('M Size Pack'!G68/5000,1)</f>
        <v>2</v>
      </c>
      <c r="X70">
        <f>CEILING('M Size Pack'!H68/5000,1)</f>
        <v>2</v>
      </c>
      <c r="Y70">
        <f>CEILING('M Size Pack'!I68/5000,1)</f>
        <v>0</v>
      </c>
      <c r="Z70">
        <f>CEILING('M Size Pack'!J68/5000,1)</f>
        <v>0</v>
      </c>
      <c r="AA70">
        <f>CEILING('M Size Pack'!K68/5000,1)</f>
        <v>0</v>
      </c>
      <c r="AB70">
        <f>CEILING('M Size Pack'!L68/5000,1)</f>
        <v>0</v>
      </c>
      <c r="AC70">
        <f>CEILING('M Size Pack'!M68/5000,1)</f>
        <v>0</v>
      </c>
      <c r="AD70">
        <f t="shared" si="2"/>
        <v>70</v>
      </c>
      <c r="AF70">
        <f t="shared" si="0"/>
        <v>189.88</v>
      </c>
    </row>
    <row r="71" spans="1:32" x14ac:dyDescent="0.25">
      <c r="A71" t="s">
        <v>101</v>
      </c>
      <c r="B71" t="s">
        <v>57</v>
      </c>
      <c r="D71">
        <f>CEILING('M Size Pack'!B69/1000,1)</f>
        <v>5</v>
      </c>
      <c r="E71">
        <f>CEILING('M Size Pack'!C69/1000,1)</f>
        <v>4</v>
      </c>
      <c r="F71">
        <f>CEILING('M Size Pack'!D69/1000,1)</f>
        <v>0</v>
      </c>
      <c r="G71">
        <f>CEILING('M Size Pack'!E69/1000,1)</f>
        <v>0</v>
      </c>
      <c r="H71">
        <f>CEILING('M Size Pack'!F69/1000,1)</f>
        <v>0</v>
      </c>
      <c r="I71">
        <f>CEILING('M Size Pack'!G69/1000,1)</f>
        <v>0</v>
      </c>
      <c r="J71">
        <f>CEILING('M Size Pack'!H69/1000,1)</f>
        <v>0</v>
      </c>
      <c r="K71">
        <f>CEILING('M Size Pack'!I69/1000,1)</f>
        <v>0</v>
      </c>
      <c r="L71">
        <f>CEILING('M Size Pack'!J69/1000,1)</f>
        <v>0</v>
      </c>
      <c r="M71">
        <f>CEILING('M Size Pack'!K69/1000,1)</f>
        <v>0</v>
      </c>
      <c r="N71">
        <f>CEILING('M Size Pack'!L69/1000,1)</f>
        <v>0</v>
      </c>
      <c r="O71">
        <f>CEILING('M Size Pack'!M69/1000,1)</f>
        <v>0</v>
      </c>
      <c r="P71">
        <f t="shared" si="1"/>
        <v>45</v>
      </c>
      <c r="R71">
        <f>CEILING('M Size Pack'!B69/5000,1)</f>
        <v>1</v>
      </c>
      <c r="S71">
        <f>CEILING('M Size Pack'!C69/5000,1)</f>
        <v>1</v>
      </c>
      <c r="T71">
        <f>CEILING('M Size Pack'!D69/5000,1)</f>
        <v>0</v>
      </c>
      <c r="U71">
        <f>CEILING('M Size Pack'!E69/5000,1)</f>
        <v>0</v>
      </c>
      <c r="V71">
        <f>CEILING('M Size Pack'!F69/5000,1)</f>
        <v>0</v>
      </c>
      <c r="W71">
        <f>CEILING('M Size Pack'!G69/5000,1)</f>
        <v>0</v>
      </c>
      <c r="X71">
        <f>CEILING('M Size Pack'!H69/5000,1)</f>
        <v>0</v>
      </c>
      <c r="Y71">
        <f>CEILING('M Size Pack'!I69/5000,1)</f>
        <v>0</v>
      </c>
      <c r="Z71">
        <f>CEILING('M Size Pack'!J69/5000,1)</f>
        <v>0</v>
      </c>
      <c r="AA71">
        <f>CEILING('M Size Pack'!K69/5000,1)</f>
        <v>0</v>
      </c>
      <c r="AB71">
        <f>CEILING('M Size Pack'!L69/5000,1)</f>
        <v>0</v>
      </c>
      <c r="AC71">
        <f>CEILING('M Size Pack'!M69/5000,1)</f>
        <v>0</v>
      </c>
      <c r="AD71">
        <f t="shared" si="2"/>
        <v>20</v>
      </c>
      <c r="AF71">
        <f t="shared" si="0"/>
        <v>139.88</v>
      </c>
    </row>
    <row r="72" spans="1:32" x14ac:dyDescent="0.25">
      <c r="A72" t="s">
        <v>102</v>
      </c>
      <c r="B72" t="s">
        <v>39</v>
      </c>
      <c r="D72">
        <f>CEILING('M Size Pack'!B70/1000,1)</f>
        <v>5</v>
      </c>
      <c r="E72">
        <f>CEILING('M Size Pack'!C70/1000,1)</f>
        <v>0</v>
      </c>
      <c r="F72">
        <f>CEILING('M Size Pack'!D70/1000,1)</f>
        <v>0</v>
      </c>
      <c r="G72">
        <f>CEILING('M Size Pack'!E70/1000,1)</f>
        <v>0</v>
      </c>
      <c r="H72">
        <f>CEILING('M Size Pack'!F70/1000,1)</f>
        <v>3</v>
      </c>
      <c r="I72">
        <f>CEILING('M Size Pack'!G70/1000,1)</f>
        <v>5</v>
      </c>
      <c r="J72">
        <f>CEILING('M Size Pack'!H70/1000,1)</f>
        <v>0</v>
      </c>
      <c r="K72">
        <f>CEILING('M Size Pack'!I70/1000,1)</f>
        <v>3</v>
      </c>
      <c r="L72">
        <f>CEILING('M Size Pack'!J70/1000,1)</f>
        <v>0</v>
      </c>
      <c r="M72">
        <f>CEILING('M Size Pack'!K70/1000,1)</f>
        <v>7</v>
      </c>
      <c r="N72">
        <f>CEILING('M Size Pack'!L70/1000,1)</f>
        <v>0</v>
      </c>
      <c r="O72">
        <f>CEILING('M Size Pack'!M70/1000,1)</f>
        <v>0</v>
      </c>
      <c r="P72">
        <f t="shared" si="1"/>
        <v>115</v>
      </c>
      <c r="R72">
        <f>CEILING('M Size Pack'!B70/5000,1)</f>
        <v>1</v>
      </c>
      <c r="S72">
        <f>CEILING('M Size Pack'!C70/5000,1)</f>
        <v>0</v>
      </c>
      <c r="T72">
        <f>CEILING('M Size Pack'!D70/5000,1)</f>
        <v>0</v>
      </c>
      <c r="U72">
        <f>CEILING('M Size Pack'!E70/5000,1)</f>
        <v>0</v>
      </c>
      <c r="V72">
        <f>CEILING('M Size Pack'!F70/5000,1)</f>
        <v>1</v>
      </c>
      <c r="W72">
        <f>CEILING('M Size Pack'!G70/5000,1)</f>
        <v>1</v>
      </c>
      <c r="X72">
        <f>CEILING('M Size Pack'!H70/5000,1)</f>
        <v>0</v>
      </c>
      <c r="Y72">
        <f>CEILING('M Size Pack'!I70/5000,1)</f>
        <v>1</v>
      </c>
      <c r="Z72">
        <f>CEILING('M Size Pack'!J70/5000,1)</f>
        <v>0</v>
      </c>
      <c r="AA72">
        <f>CEILING('M Size Pack'!K70/5000,1)</f>
        <v>2</v>
      </c>
      <c r="AB72">
        <f>CEILING('M Size Pack'!L70/5000,1)</f>
        <v>0</v>
      </c>
      <c r="AC72">
        <f>CEILING('M Size Pack'!M70/5000,1)</f>
        <v>0</v>
      </c>
      <c r="AD72">
        <f t="shared" si="2"/>
        <v>60</v>
      </c>
      <c r="AF72">
        <f t="shared" si="0"/>
        <v>179.88</v>
      </c>
    </row>
    <row r="73" spans="1:32" x14ac:dyDescent="0.25">
      <c r="A73" t="s">
        <v>103</v>
      </c>
      <c r="B73" t="s">
        <v>39</v>
      </c>
      <c r="D73">
        <f>CEILING('M Size Pack'!B71/1000,1)</f>
        <v>5</v>
      </c>
      <c r="E73">
        <f>CEILING('M Size Pack'!C71/1000,1)</f>
        <v>0</v>
      </c>
      <c r="F73">
        <f>CEILING('M Size Pack'!D71/1000,1)</f>
        <v>0</v>
      </c>
      <c r="G73">
        <f>CEILING('M Size Pack'!E71/1000,1)</f>
        <v>0</v>
      </c>
      <c r="H73">
        <f>CEILING('M Size Pack'!F71/1000,1)</f>
        <v>3</v>
      </c>
      <c r="I73">
        <f>CEILING('M Size Pack'!G71/1000,1)</f>
        <v>0</v>
      </c>
      <c r="J73">
        <f>CEILING('M Size Pack'!H71/1000,1)</f>
        <v>0</v>
      </c>
      <c r="K73">
        <f>CEILING('M Size Pack'!I71/1000,1)</f>
        <v>0</v>
      </c>
      <c r="L73">
        <f>CEILING('M Size Pack'!J71/1000,1)</f>
        <v>1</v>
      </c>
      <c r="M73">
        <f>CEILING('M Size Pack'!K71/1000,1)</f>
        <v>0</v>
      </c>
      <c r="N73">
        <f>CEILING('M Size Pack'!L71/1000,1)</f>
        <v>0</v>
      </c>
      <c r="O73">
        <f>CEILING('M Size Pack'!M71/1000,1)</f>
        <v>0</v>
      </c>
      <c r="P73">
        <f t="shared" si="1"/>
        <v>45</v>
      </c>
      <c r="R73">
        <f>CEILING('M Size Pack'!B71/5000,1)</f>
        <v>1</v>
      </c>
      <c r="S73">
        <f>CEILING('M Size Pack'!C71/5000,1)</f>
        <v>0</v>
      </c>
      <c r="T73">
        <f>CEILING('M Size Pack'!D71/5000,1)</f>
        <v>0</v>
      </c>
      <c r="U73">
        <f>CEILING('M Size Pack'!E71/5000,1)</f>
        <v>0</v>
      </c>
      <c r="V73">
        <f>CEILING('M Size Pack'!F71/5000,1)</f>
        <v>1</v>
      </c>
      <c r="W73">
        <f>CEILING('M Size Pack'!G71/5000,1)</f>
        <v>0</v>
      </c>
      <c r="X73">
        <f>CEILING('M Size Pack'!H71/5000,1)</f>
        <v>0</v>
      </c>
      <c r="Y73">
        <f>CEILING('M Size Pack'!I71/5000,1)</f>
        <v>0</v>
      </c>
      <c r="Z73">
        <f>CEILING('M Size Pack'!J71/5000,1)</f>
        <v>1</v>
      </c>
      <c r="AA73">
        <f>CEILING('M Size Pack'!K71/5000,1)</f>
        <v>0</v>
      </c>
      <c r="AB73">
        <f>CEILING('M Size Pack'!L71/5000,1)</f>
        <v>0</v>
      </c>
      <c r="AC73">
        <f>CEILING('M Size Pack'!M71/5000,1)</f>
        <v>0</v>
      </c>
      <c r="AD73">
        <f t="shared" si="2"/>
        <v>30</v>
      </c>
      <c r="AF73">
        <f t="shared" si="0"/>
        <v>149.88</v>
      </c>
    </row>
    <row r="74" spans="1:32" x14ac:dyDescent="0.25">
      <c r="A74" t="s">
        <v>104</v>
      </c>
      <c r="B74" t="s">
        <v>39</v>
      </c>
      <c r="D74">
        <f>CEILING('M Size Pack'!B72/1000,1)</f>
        <v>5</v>
      </c>
      <c r="E74">
        <f>CEILING('M Size Pack'!C72/1000,1)</f>
        <v>0</v>
      </c>
      <c r="F74">
        <f>CEILING('M Size Pack'!D72/1000,1)</f>
        <v>5</v>
      </c>
      <c r="G74">
        <f>CEILING('M Size Pack'!E72/1000,1)</f>
        <v>0</v>
      </c>
      <c r="H74">
        <f>CEILING('M Size Pack'!F72/1000,1)</f>
        <v>4</v>
      </c>
      <c r="I74">
        <f>CEILING('M Size Pack'!G72/1000,1)</f>
        <v>3</v>
      </c>
      <c r="J74">
        <f>CEILING('M Size Pack'!H72/1000,1)</f>
        <v>6</v>
      </c>
      <c r="K74">
        <f>CEILING('M Size Pack'!I72/1000,1)</f>
        <v>0</v>
      </c>
      <c r="L74">
        <f>CEILING('M Size Pack'!J72/1000,1)</f>
        <v>4</v>
      </c>
      <c r="M74">
        <f>CEILING('M Size Pack'!K72/1000,1)</f>
        <v>6</v>
      </c>
      <c r="N74">
        <f>CEILING('M Size Pack'!L72/1000,1)</f>
        <v>0</v>
      </c>
      <c r="O74">
        <f>CEILING('M Size Pack'!M72/1000,1)</f>
        <v>0</v>
      </c>
      <c r="P74">
        <f t="shared" si="1"/>
        <v>165</v>
      </c>
      <c r="R74">
        <f>CEILING('M Size Pack'!B72/5000,1)</f>
        <v>1</v>
      </c>
      <c r="S74">
        <f>CEILING('M Size Pack'!C72/5000,1)</f>
        <v>0</v>
      </c>
      <c r="T74">
        <f>CEILING('M Size Pack'!D72/5000,1)</f>
        <v>1</v>
      </c>
      <c r="U74">
        <f>CEILING('M Size Pack'!E72/5000,1)</f>
        <v>0</v>
      </c>
      <c r="V74">
        <f>CEILING('M Size Pack'!F72/5000,1)</f>
        <v>1</v>
      </c>
      <c r="W74">
        <f>CEILING('M Size Pack'!G72/5000,1)</f>
        <v>1</v>
      </c>
      <c r="X74">
        <f>CEILING('M Size Pack'!H72/5000,1)</f>
        <v>2</v>
      </c>
      <c r="Y74">
        <f>CEILING('M Size Pack'!I72/5000,1)</f>
        <v>0</v>
      </c>
      <c r="Z74">
        <f>CEILING('M Size Pack'!J72/5000,1)</f>
        <v>1</v>
      </c>
      <c r="AA74">
        <f>CEILING('M Size Pack'!K72/5000,1)</f>
        <v>2</v>
      </c>
      <c r="AB74">
        <f>CEILING('M Size Pack'!L72/5000,1)</f>
        <v>0</v>
      </c>
      <c r="AC74">
        <f>CEILING('M Size Pack'!M72/5000,1)</f>
        <v>0</v>
      </c>
      <c r="AD74">
        <f t="shared" si="2"/>
        <v>90</v>
      </c>
      <c r="AF74">
        <f t="shared" ref="AF74:AF137" si="3">MIN(P74,AD74)+9.99*12</f>
        <v>209.88</v>
      </c>
    </row>
    <row r="75" spans="1:32" x14ac:dyDescent="0.25">
      <c r="A75" t="s">
        <v>105</v>
      </c>
      <c r="B75" t="s">
        <v>39</v>
      </c>
      <c r="D75">
        <f>CEILING('M Size Pack'!B73/1000,1)</f>
        <v>5</v>
      </c>
      <c r="E75">
        <f>CEILING('M Size Pack'!C73/1000,1)</f>
        <v>0</v>
      </c>
      <c r="F75">
        <f>CEILING('M Size Pack'!D73/1000,1)</f>
        <v>0</v>
      </c>
      <c r="G75">
        <f>CEILING('M Size Pack'!E73/1000,1)</f>
        <v>0</v>
      </c>
      <c r="H75">
        <f>CEILING('M Size Pack'!F73/1000,1)</f>
        <v>1</v>
      </c>
      <c r="I75">
        <f>CEILING('M Size Pack'!G73/1000,1)</f>
        <v>0</v>
      </c>
      <c r="J75">
        <f>CEILING('M Size Pack'!H73/1000,1)</f>
        <v>0</v>
      </c>
      <c r="K75">
        <f>CEILING('M Size Pack'!I73/1000,1)</f>
        <v>4</v>
      </c>
      <c r="L75">
        <f>CEILING('M Size Pack'!J73/1000,1)</f>
        <v>0</v>
      </c>
      <c r="M75">
        <f>CEILING('M Size Pack'!K73/1000,1)</f>
        <v>0</v>
      </c>
      <c r="N75">
        <f>CEILING('M Size Pack'!L73/1000,1)</f>
        <v>15</v>
      </c>
      <c r="O75">
        <f>CEILING('M Size Pack'!M73/1000,1)</f>
        <v>0</v>
      </c>
      <c r="P75">
        <f t="shared" ref="P75:P138" si="4">SUM(D75:O75)*5</f>
        <v>125</v>
      </c>
      <c r="R75">
        <f>CEILING('M Size Pack'!B73/5000,1)</f>
        <v>1</v>
      </c>
      <c r="S75">
        <f>CEILING('M Size Pack'!C73/5000,1)</f>
        <v>0</v>
      </c>
      <c r="T75">
        <f>CEILING('M Size Pack'!D73/5000,1)</f>
        <v>0</v>
      </c>
      <c r="U75">
        <f>CEILING('M Size Pack'!E73/5000,1)</f>
        <v>0</v>
      </c>
      <c r="V75">
        <f>CEILING('M Size Pack'!F73/5000,1)</f>
        <v>1</v>
      </c>
      <c r="W75">
        <f>CEILING('M Size Pack'!G73/5000,1)</f>
        <v>0</v>
      </c>
      <c r="X75">
        <f>CEILING('M Size Pack'!H73/5000,1)</f>
        <v>0</v>
      </c>
      <c r="Y75">
        <f>CEILING('M Size Pack'!I73/5000,1)</f>
        <v>1</v>
      </c>
      <c r="Z75">
        <f>CEILING('M Size Pack'!J73/5000,1)</f>
        <v>0</v>
      </c>
      <c r="AA75">
        <f>CEILING('M Size Pack'!K73/5000,1)</f>
        <v>0</v>
      </c>
      <c r="AB75">
        <f>CEILING('M Size Pack'!L73/5000,1)</f>
        <v>3</v>
      </c>
      <c r="AC75">
        <f>CEILING('M Size Pack'!M73/5000,1)</f>
        <v>0</v>
      </c>
      <c r="AD75">
        <f t="shared" ref="AD75:AD138" si="5">SUM(R75:AC75)*10</f>
        <v>60</v>
      </c>
      <c r="AF75">
        <f t="shared" si="3"/>
        <v>179.88</v>
      </c>
    </row>
    <row r="76" spans="1:32" x14ac:dyDescent="0.25">
      <c r="A76" t="s">
        <v>106</v>
      </c>
      <c r="B76" t="s">
        <v>39</v>
      </c>
      <c r="D76">
        <f>CEILING('M Size Pack'!B74/1000,1)</f>
        <v>5</v>
      </c>
      <c r="E76">
        <f>CEILING('M Size Pack'!C74/1000,1)</f>
        <v>0</v>
      </c>
      <c r="F76">
        <f>CEILING('M Size Pack'!D74/1000,1)</f>
        <v>0</v>
      </c>
      <c r="G76">
        <f>CEILING('M Size Pack'!E74/1000,1)</f>
        <v>0</v>
      </c>
      <c r="H76">
        <f>CEILING('M Size Pack'!F74/1000,1)</f>
        <v>0</v>
      </c>
      <c r="I76">
        <f>CEILING('M Size Pack'!G74/1000,1)</f>
        <v>0</v>
      </c>
      <c r="J76">
        <f>CEILING('M Size Pack'!H74/1000,1)</f>
        <v>13</v>
      </c>
      <c r="K76">
        <f>CEILING('M Size Pack'!I74/1000,1)</f>
        <v>0</v>
      </c>
      <c r="L76">
        <f>CEILING('M Size Pack'!J74/1000,1)</f>
        <v>3</v>
      </c>
      <c r="M76">
        <f>CEILING('M Size Pack'!K74/1000,1)</f>
        <v>0</v>
      </c>
      <c r="N76">
        <f>CEILING('M Size Pack'!L74/1000,1)</f>
        <v>0</v>
      </c>
      <c r="O76">
        <f>CEILING('M Size Pack'!M74/1000,1)</f>
        <v>6</v>
      </c>
      <c r="P76">
        <f t="shared" si="4"/>
        <v>135</v>
      </c>
      <c r="R76">
        <f>CEILING('M Size Pack'!B74/5000,1)</f>
        <v>1</v>
      </c>
      <c r="S76">
        <f>CEILING('M Size Pack'!C74/5000,1)</f>
        <v>0</v>
      </c>
      <c r="T76">
        <f>CEILING('M Size Pack'!D74/5000,1)</f>
        <v>0</v>
      </c>
      <c r="U76">
        <f>CEILING('M Size Pack'!E74/5000,1)</f>
        <v>0</v>
      </c>
      <c r="V76">
        <f>CEILING('M Size Pack'!F74/5000,1)</f>
        <v>0</v>
      </c>
      <c r="W76">
        <f>CEILING('M Size Pack'!G74/5000,1)</f>
        <v>0</v>
      </c>
      <c r="X76">
        <f>CEILING('M Size Pack'!H74/5000,1)</f>
        <v>3</v>
      </c>
      <c r="Y76">
        <f>CEILING('M Size Pack'!I74/5000,1)</f>
        <v>0</v>
      </c>
      <c r="Z76">
        <f>CEILING('M Size Pack'!J74/5000,1)</f>
        <v>1</v>
      </c>
      <c r="AA76">
        <f>CEILING('M Size Pack'!K74/5000,1)</f>
        <v>0</v>
      </c>
      <c r="AB76">
        <f>CEILING('M Size Pack'!L74/5000,1)</f>
        <v>0</v>
      </c>
      <c r="AC76">
        <f>CEILING('M Size Pack'!M74/5000,1)</f>
        <v>2</v>
      </c>
      <c r="AD76">
        <f t="shared" si="5"/>
        <v>70</v>
      </c>
      <c r="AF76">
        <f t="shared" si="3"/>
        <v>189.88</v>
      </c>
    </row>
    <row r="77" spans="1:32" x14ac:dyDescent="0.25">
      <c r="A77" t="s">
        <v>107</v>
      </c>
      <c r="B77" t="s">
        <v>39</v>
      </c>
      <c r="D77">
        <f>CEILING('M Size Pack'!B75/1000,1)</f>
        <v>5</v>
      </c>
      <c r="E77">
        <f>CEILING('M Size Pack'!C75/1000,1)</f>
        <v>0</v>
      </c>
      <c r="F77">
        <f>CEILING('M Size Pack'!D75/1000,1)</f>
        <v>0</v>
      </c>
      <c r="G77">
        <f>CEILING('M Size Pack'!E75/1000,1)</f>
        <v>0</v>
      </c>
      <c r="H77">
        <f>CEILING('M Size Pack'!F75/1000,1)</f>
        <v>0</v>
      </c>
      <c r="I77">
        <f>CEILING('M Size Pack'!G75/1000,1)</f>
        <v>0</v>
      </c>
      <c r="J77">
        <f>CEILING('M Size Pack'!H75/1000,1)</f>
        <v>0</v>
      </c>
      <c r="K77">
        <f>CEILING('M Size Pack'!I75/1000,1)</f>
        <v>1</v>
      </c>
      <c r="L77">
        <f>CEILING('M Size Pack'!J75/1000,1)</f>
        <v>0</v>
      </c>
      <c r="M77">
        <f>CEILING('M Size Pack'!K75/1000,1)</f>
        <v>0</v>
      </c>
      <c r="N77">
        <f>CEILING('M Size Pack'!L75/1000,1)</f>
        <v>0</v>
      </c>
      <c r="O77">
        <f>CEILING('M Size Pack'!M75/1000,1)</f>
        <v>0</v>
      </c>
      <c r="P77">
        <f t="shared" si="4"/>
        <v>30</v>
      </c>
      <c r="R77">
        <f>CEILING('M Size Pack'!B75/5000,1)</f>
        <v>1</v>
      </c>
      <c r="S77">
        <f>CEILING('M Size Pack'!C75/5000,1)</f>
        <v>0</v>
      </c>
      <c r="T77">
        <f>CEILING('M Size Pack'!D75/5000,1)</f>
        <v>0</v>
      </c>
      <c r="U77">
        <f>CEILING('M Size Pack'!E75/5000,1)</f>
        <v>0</v>
      </c>
      <c r="V77">
        <f>CEILING('M Size Pack'!F75/5000,1)</f>
        <v>0</v>
      </c>
      <c r="W77">
        <f>CEILING('M Size Pack'!G75/5000,1)</f>
        <v>0</v>
      </c>
      <c r="X77">
        <f>CEILING('M Size Pack'!H75/5000,1)</f>
        <v>0</v>
      </c>
      <c r="Y77">
        <f>CEILING('M Size Pack'!I75/5000,1)</f>
        <v>1</v>
      </c>
      <c r="Z77">
        <f>CEILING('M Size Pack'!J75/5000,1)</f>
        <v>0</v>
      </c>
      <c r="AA77">
        <f>CEILING('M Size Pack'!K75/5000,1)</f>
        <v>0</v>
      </c>
      <c r="AB77">
        <f>CEILING('M Size Pack'!L75/5000,1)</f>
        <v>0</v>
      </c>
      <c r="AC77">
        <f>CEILING('M Size Pack'!M75/5000,1)</f>
        <v>0</v>
      </c>
      <c r="AD77">
        <f t="shared" si="5"/>
        <v>20</v>
      </c>
      <c r="AF77">
        <f t="shared" si="3"/>
        <v>139.88</v>
      </c>
    </row>
    <row r="78" spans="1:32" x14ac:dyDescent="0.25">
      <c r="A78" t="s">
        <v>108</v>
      </c>
      <c r="B78" t="s">
        <v>39</v>
      </c>
      <c r="D78">
        <f>CEILING('M Size Pack'!B76/1000,1)</f>
        <v>5</v>
      </c>
      <c r="E78">
        <f>CEILING('M Size Pack'!C76/1000,1)</f>
        <v>0</v>
      </c>
      <c r="F78">
        <f>CEILING('M Size Pack'!D76/1000,1)</f>
        <v>0</v>
      </c>
      <c r="G78">
        <f>CEILING('M Size Pack'!E76/1000,1)</f>
        <v>0</v>
      </c>
      <c r="H78">
        <f>CEILING('M Size Pack'!F76/1000,1)</f>
        <v>3</v>
      </c>
      <c r="I78">
        <f>CEILING('M Size Pack'!G76/1000,1)</f>
        <v>0</v>
      </c>
      <c r="J78">
        <f>CEILING('M Size Pack'!H76/1000,1)</f>
        <v>0</v>
      </c>
      <c r="K78">
        <f>CEILING('M Size Pack'!I76/1000,1)</f>
        <v>0</v>
      </c>
      <c r="L78">
        <f>CEILING('M Size Pack'!J76/1000,1)</f>
        <v>1</v>
      </c>
      <c r="M78">
        <f>CEILING('M Size Pack'!K76/1000,1)</f>
        <v>0</v>
      </c>
      <c r="N78">
        <f>CEILING('M Size Pack'!L76/1000,1)</f>
        <v>0</v>
      </c>
      <c r="O78">
        <f>CEILING('M Size Pack'!M76/1000,1)</f>
        <v>0</v>
      </c>
      <c r="P78">
        <f t="shared" si="4"/>
        <v>45</v>
      </c>
      <c r="R78">
        <f>CEILING('M Size Pack'!B76/5000,1)</f>
        <v>1</v>
      </c>
      <c r="S78">
        <f>CEILING('M Size Pack'!C76/5000,1)</f>
        <v>0</v>
      </c>
      <c r="T78">
        <f>CEILING('M Size Pack'!D76/5000,1)</f>
        <v>0</v>
      </c>
      <c r="U78">
        <f>CEILING('M Size Pack'!E76/5000,1)</f>
        <v>0</v>
      </c>
      <c r="V78">
        <f>CEILING('M Size Pack'!F76/5000,1)</f>
        <v>1</v>
      </c>
      <c r="W78">
        <f>CEILING('M Size Pack'!G76/5000,1)</f>
        <v>0</v>
      </c>
      <c r="X78">
        <f>CEILING('M Size Pack'!H76/5000,1)</f>
        <v>0</v>
      </c>
      <c r="Y78">
        <f>CEILING('M Size Pack'!I76/5000,1)</f>
        <v>0</v>
      </c>
      <c r="Z78">
        <f>CEILING('M Size Pack'!J76/5000,1)</f>
        <v>1</v>
      </c>
      <c r="AA78">
        <f>CEILING('M Size Pack'!K76/5000,1)</f>
        <v>0</v>
      </c>
      <c r="AB78">
        <f>CEILING('M Size Pack'!L76/5000,1)</f>
        <v>0</v>
      </c>
      <c r="AC78">
        <f>CEILING('M Size Pack'!M76/5000,1)</f>
        <v>0</v>
      </c>
      <c r="AD78">
        <f t="shared" si="5"/>
        <v>30</v>
      </c>
      <c r="AF78">
        <f t="shared" si="3"/>
        <v>149.88</v>
      </c>
    </row>
    <row r="79" spans="1:32" x14ac:dyDescent="0.25">
      <c r="A79" t="s">
        <v>109</v>
      </c>
      <c r="B79" t="s">
        <v>39</v>
      </c>
      <c r="D79">
        <f>CEILING('M Size Pack'!B77/1000,1)</f>
        <v>5</v>
      </c>
      <c r="E79">
        <f>CEILING('M Size Pack'!C77/1000,1)</f>
        <v>0</v>
      </c>
      <c r="F79">
        <f>CEILING('M Size Pack'!D77/1000,1)</f>
        <v>3</v>
      </c>
      <c r="G79">
        <f>CEILING('M Size Pack'!E77/1000,1)</f>
        <v>0</v>
      </c>
      <c r="H79">
        <f>CEILING('M Size Pack'!F77/1000,1)</f>
        <v>3</v>
      </c>
      <c r="I79">
        <f>CEILING('M Size Pack'!G77/1000,1)</f>
        <v>0</v>
      </c>
      <c r="J79">
        <f>CEILING('M Size Pack'!H77/1000,1)</f>
        <v>0</v>
      </c>
      <c r="K79">
        <f>CEILING('M Size Pack'!I77/1000,1)</f>
        <v>4</v>
      </c>
      <c r="L79">
        <f>CEILING('M Size Pack'!J77/1000,1)</f>
        <v>0</v>
      </c>
      <c r="M79">
        <f>CEILING('M Size Pack'!K77/1000,1)</f>
        <v>6</v>
      </c>
      <c r="N79">
        <f>CEILING('M Size Pack'!L77/1000,1)</f>
        <v>0</v>
      </c>
      <c r="O79">
        <f>CEILING('M Size Pack'!M77/1000,1)</f>
        <v>14</v>
      </c>
      <c r="P79">
        <f t="shared" si="4"/>
        <v>175</v>
      </c>
      <c r="R79">
        <f>CEILING('M Size Pack'!B77/5000,1)</f>
        <v>1</v>
      </c>
      <c r="S79">
        <f>CEILING('M Size Pack'!C77/5000,1)</f>
        <v>0</v>
      </c>
      <c r="T79">
        <f>CEILING('M Size Pack'!D77/5000,1)</f>
        <v>1</v>
      </c>
      <c r="U79">
        <f>CEILING('M Size Pack'!E77/5000,1)</f>
        <v>0</v>
      </c>
      <c r="V79">
        <f>CEILING('M Size Pack'!F77/5000,1)</f>
        <v>1</v>
      </c>
      <c r="W79">
        <f>CEILING('M Size Pack'!G77/5000,1)</f>
        <v>0</v>
      </c>
      <c r="X79">
        <f>CEILING('M Size Pack'!H77/5000,1)</f>
        <v>0</v>
      </c>
      <c r="Y79">
        <f>CEILING('M Size Pack'!I77/5000,1)</f>
        <v>1</v>
      </c>
      <c r="Z79">
        <f>CEILING('M Size Pack'!J77/5000,1)</f>
        <v>0</v>
      </c>
      <c r="AA79">
        <f>CEILING('M Size Pack'!K77/5000,1)</f>
        <v>2</v>
      </c>
      <c r="AB79">
        <f>CEILING('M Size Pack'!L77/5000,1)</f>
        <v>0</v>
      </c>
      <c r="AC79">
        <f>CEILING('M Size Pack'!M77/5000,1)</f>
        <v>3</v>
      </c>
      <c r="AD79">
        <f t="shared" si="5"/>
        <v>90</v>
      </c>
      <c r="AF79">
        <f t="shared" si="3"/>
        <v>209.88</v>
      </c>
    </row>
    <row r="80" spans="1:32" x14ac:dyDescent="0.25">
      <c r="A80" t="s">
        <v>110</v>
      </c>
      <c r="B80" t="s">
        <v>39</v>
      </c>
      <c r="D80">
        <f>CEILING('M Size Pack'!B78/1000,1)</f>
        <v>5</v>
      </c>
      <c r="E80">
        <f>CEILING('M Size Pack'!C78/1000,1)</f>
        <v>0</v>
      </c>
      <c r="F80">
        <f>CEILING('M Size Pack'!D78/1000,1)</f>
        <v>0</v>
      </c>
      <c r="G80">
        <f>CEILING('M Size Pack'!E78/1000,1)</f>
        <v>0</v>
      </c>
      <c r="H80">
        <f>CEILING('M Size Pack'!F78/1000,1)</f>
        <v>0</v>
      </c>
      <c r="I80">
        <f>CEILING('M Size Pack'!G78/1000,1)</f>
        <v>0</v>
      </c>
      <c r="J80">
        <f>CEILING('M Size Pack'!H78/1000,1)</f>
        <v>3</v>
      </c>
      <c r="K80">
        <f>CEILING('M Size Pack'!I78/1000,1)</f>
        <v>0</v>
      </c>
      <c r="L80">
        <f>CEILING('M Size Pack'!J78/1000,1)</f>
        <v>0</v>
      </c>
      <c r="M80">
        <f>CEILING('M Size Pack'!K78/1000,1)</f>
        <v>0</v>
      </c>
      <c r="N80">
        <f>CEILING('M Size Pack'!L78/1000,1)</f>
        <v>1</v>
      </c>
      <c r="O80">
        <f>CEILING('M Size Pack'!M78/1000,1)</f>
        <v>6</v>
      </c>
      <c r="P80">
        <f t="shared" si="4"/>
        <v>75</v>
      </c>
      <c r="R80">
        <f>CEILING('M Size Pack'!B78/5000,1)</f>
        <v>1</v>
      </c>
      <c r="S80">
        <f>CEILING('M Size Pack'!C78/5000,1)</f>
        <v>0</v>
      </c>
      <c r="T80">
        <f>CEILING('M Size Pack'!D78/5000,1)</f>
        <v>0</v>
      </c>
      <c r="U80">
        <f>CEILING('M Size Pack'!E78/5000,1)</f>
        <v>0</v>
      </c>
      <c r="V80">
        <f>CEILING('M Size Pack'!F78/5000,1)</f>
        <v>0</v>
      </c>
      <c r="W80">
        <f>CEILING('M Size Pack'!G78/5000,1)</f>
        <v>0</v>
      </c>
      <c r="X80">
        <f>CEILING('M Size Pack'!H78/5000,1)</f>
        <v>1</v>
      </c>
      <c r="Y80">
        <f>CEILING('M Size Pack'!I78/5000,1)</f>
        <v>0</v>
      </c>
      <c r="Z80">
        <f>CEILING('M Size Pack'!J78/5000,1)</f>
        <v>0</v>
      </c>
      <c r="AA80">
        <f>CEILING('M Size Pack'!K78/5000,1)</f>
        <v>0</v>
      </c>
      <c r="AB80">
        <f>CEILING('M Size Pack'!L78/5000,1)</f>
        <v>1</v>
      </c>
      <c r="AC80">
        <f>CEILING('M Size Pack'!M78/5000,1)</f>
        <v>2</v>
      </c>
      <c r="AD80">
        <f t="shared" si="5"/>
        <v>50</v>
      </c>
      <c r="AF80">
        <f t="shared" si="3"/>
        <v>169.88</v>
      </c>
    </row>
    <row r="81" spans="1:32" x14ac:dyDescent="0.25">
      <c r="A81" t="s">
        <v>111</v>
      </c>
      <c r="B81" t="s">
        <v>39</v>
      </c>
      <c r="D81">
        <f>CEILING('M Size Pack'!B79/1000,1)</f>
        <v>5</v>
      </c>
      <c r="E81">
        <f>CEILING('M Size Pack'!C79/1000,1)</f>
        <v>0</v>
      </c>
      <c r="F81">
        <f>CEILING('M Size Pack'!D79/1000,1)</f>
        <v>0</v>
      </c>
      <c r="G81">
        <f>CEILING('M Size Pack'!E79/1000,1)</f>
        <v>0</v>
      </c>
      <c r="H81">
        <f>CEILING('M Size Pack'!F79/1000,1)</f>
        <v>0</v>
      </c>
      <c r="I81">
        <f>CEILING('M Size Pack'!G79/1000,1)</f>
        <v>0</v>
      </c>
      <c r="J81">
        <f>CEILING('M Size Pack'!H79/1000,1)</f>
        <v>1</v>
      </c>
      <c r="K81">
        <f>CEILING('M Size Pack'!I79/1000,1)</f>
        <v>0</v>
      </c>
      <c r="L81">
        <f>CEILING('M Size Pack'!J79/1000,1)</f>
        <v>0</v>
      </c>
      <c r="M81">
        <f>CEILING('M Size Pack'!K79/1000,1)</f>
        <v>4</v>
      </c>
      <c r="N81">
        <f>CEILING('M Size Pack'!L79/1000,1)</f>
        <v>0</v>
      </c>
      <c r="O81">
        <f>CEILING('M Size Pack'!M79/1000,1)</f>
        <v>0</v>
      </c>
      <c r="P81">
        <f t="shared" si="4"/>
        <v>50</v>
      </c>
      <c r="R81">
        <f>CEILING('M Size Pack'!B79/5000,1)</f>
        <v>1</v>
      </c>
      <c r="S81">
        <f>CEILING('M Size Pack'!C79/5000,1)</f>
        <v>0</v>
      </c>
      <c r="T81">
        <f>CEILING('M Size Pack'!D79/5000,1)</f>
        <v>0</v>
      </c>
      <c r="U81">
        <f>CEILING('M Size Pack'!E79/5000,1)</f>
        <v>0</v>
      </c>
      <c r="V81">
        <f>CEILING('M Size Pack'!F79/5000,1)</f>
        <v>0</v>
      </c>
      <c r="W81">
        <f>CEILING('M Size Pack'!G79/5000,1)</f>
        <v>0</v>
      </c>
      <c r="X81">
        <f>CEILING('M Size Pack'!H79/5000,1)</f>
        <v>1</v>
      </c>
      <c r="Y81">
        <f>CEILING('M Size Pack'!I79/5000,1)</f>
        <v>0</v>
      </c>
      <c r="Z81">
        <f>CEILING('M Size Pack'!J79/5000,1)</f>
        <v>0</v>
      </c>
      <c r="AA81">
        <f>CEILING('M Size Pack'!K79/5000,1)</f>
        <v>1</v>
      </c>
      <c r="AB81">
        <f>CEILING('M Size Pack'!L79/5000,1)</f>
        <v>0</v>
      </c>
      <c r="AC81">
        <f>CEILING('M Size Pack'!M79/5000,1)</f>
        <v>0</v>
      </c>
      <c r="AD81">
        <f t="shared" si="5"/>
        <v>30</v>
      </c>
      <c r="AF81">
        <f t="shared" si="3"/>
        <v>149.88</v>
      </c>
    </row>
    <row r="82" spans="1:32" x14ac:dyDescent="0.25">
      <c r="A82" t="s">
        <v>112</v>
      </c>
      <c r="B82" t="s">
        <v>39</v>
      </c>
      <c r="D82">
        <f>CEILING('M Size Pack'!B80/1000,1)</f>
        <v>5</v>
      </c>
      <c r="E82">
        <f>CEILING('M Size Pack'!C80/1000,1)</f>
        <v>0</v>
      </c>
      <c r="F82">
        <f>CEILING('M Size Pack'!D80/1000,1)</f>
        <v>11</v>
      </c>
      <c r="G82">
        <f>CEILING('M Size Pack'!E80/1000,1)</f>
        <v>0</v>
      </c>
      <c r="H82">
        <f>CEILING('M Size Pack'!F80/1000,1)</f>
        <v>0</v>
      </c>
      <c r="I82">
        <f>CEILING('M Size Pack'!G80/1000,1)</f>
        <v>0</v>
      </c>
      <c r="J82">
        <f>CEILING('M Size Pack'!H80/1000,1)</f>
        <v>1</v>
      </c>
      <c r="K82">
        <f>CEILING('M Size Pack'!I80/1000,1)</f>
        <v>0</v>
      </c>
      <c r="L82">
        <f>CEILING('M Size Pack'!J80/1000,1)</f>
        <v>0</v>
      </c>
      <c r="M82">
        <f>CEILING('M Size Pack'!K80/1000,1)</f>
        <v>0</v>
      </c>
      <c r="N82">
        <f>CEILING('M Size Pack'!L80/1000,1)</f>
        <v>0</v>
      </c>
      <c r="O82">
        <f>CEILING('M Size Pack'!M80/1000,1)</f>
        <v>1</v>
      </c>
      <c r="P82">
        <f t="shared" si="4"/>
        <v>90</v>
      </c>
      <c r="R82">
        <f>CEILING('M Size Pack'!B80/5000,1)</f>
        <v>1</v>
      </c>
      <c r="S82">
        <f>CEILING('M Size Pack'!C80/5000,1)</f>
        <v>0</v>
      </c>
      <c r="T82">
        <f>CEILING('M Size Pack'!D80/5000,1)</f>
        <v>3</v>
      </c>
      <c r="U82">
        <f>CEILING('M Size Pack'!E80/5000,1)</f>
        <v>0</v>
      </c>
      <c r="V82">
        <f>CEILING('M Size Pack'!F80/5000,1)</f>
        <v>0</v>
      </c>
      <c r="W82">
        <f>CEILING('M Size Pack'!G80/5000,1)</f>
        <v>0</v>
      </c>
      <c r="X82">
        <f>CEILING('M Size Pack'!H80/5000,1)</f>
        <v>1</v>
      </c>
      <c r="Y82">
        <f>CEILING('M Size Pack'!I80/5000,1)</f>
        <v>0</v>
      </c>
      <c r="Z82">
        <f>CEILING('M Size Pack'!J80/5000,1)</f>
        <v>0</v>
      </c>
      <c r="AA82">
        <f>CEILING('M Size Pack'!K80/5000,1)</f>
        <v>0</v>
      </c>
      <c r="AB82">
        <f>CEILING('M Size Pack'!L80/5000,1)</f>
        <v>0</v>
      </c>
      <c r="AC82">
        <f>CEILING('M Size Pack'!M80/5000,1)</f>
        <v>1</v>
      </c>
      <c r="AD82">
        <f t="shared" si="5"/>
        <v>60</v>
      </c>
      <c r="AF82">
        <f t="shared" si="3"/>
        <v>179.88</v>
      </c>
    </row>
    <row r="83" spans="1:32" x14ac:dyDescent="0.25">
      <c r="A83" t="s">
        <v>113</v>
      </c>
      <c r="B83" t="s">
        <v>39</v>
      </c>
      <c r="D83">
        <f>CEILING('M Size Pack'!B81/1000,1)</f>
        <v>5</v>
      </c>
      <c r="E83">
        <f>CEILING('M Size Pack'!C81/1000,1)</f>
        <v>0</v>
      </c>
      <c r="F83">
        <f>CEILING('M Size Pack'!D81/1000,1)</f>
        <v>0</v>
      </c>
      <c r="G83">
        <f>CEILING('M Size Pack'!E81/1000,1)</f>
        <v>0</v>
      </c>
      <c r="H83">
        <f>CEILING('M Size Pack'!F81/1000,1)</f>
        <v>0</v>
      </c>
      <c r="I83">
        <f>CEILING('M Size Pack'!G81/1000,1)</f>
        <v>1</v>
      </c>
      <c r="J83">
        <f>CEILING('M Size Pack'!H81/1000,1)</f>
        <v>9</v>
      </c>
      <c r="K83">
        <f>CEILING('M Size Pack'!I81/1000,1)</f>
        <v>0</v>
      </c>
      <c r="L83">
        <f>CEILING('M Size Pack'!J81/1000,1)</f>
        <v>0</v>
      </c>
      <c r="M83">
        <f>CEILING('M Size Pack'!K81/1000,1)</f>
        <v>0</v>
      </c>
      <c r="N83">
        <f>CEILING('M Size Pack'!L81/1000,1)</f>
        <v>0</v>
      </c>
      <c r="O83">
        <f>CEILING('M Size Pack'!M81/1000,1)</f>
        <v>1</v>
      </c>
      <c r="P83">
        <f t="shared" si="4"/>
        <v>80</v>
      </c>
      <c r="R83">
        <f>CEILING('M Size Pack'!B81/5000,1)</f>
        <v>1</v>
      </c>
      <c r="S83">
        <f>CEILING('M Size Pack'!C81/5000,1)</f>
        <v>0</v>
      </c>
      <c r="T83">
        <f>CEILING('M Size Pack'!D81/5000,1)</f>
        <v>0</v>
      </c>
      <c r="U83">
        <f>CEILING('M Size Pack'!E81/5000,1)</f>
        <v>0</v>
      </c>
      <c r="V83">
        <f>CEILING('M Size Pack'!F81/5000,1)</f>
        <v>0</v>
      </c>
      <c r="W83">
        <f>CEILING('M Size Pack'!G81/5000,1)</f>
        <v>1</v>
      </c>
      <c r="X83">
        <f>CEILING('M Size Pack'!H81/5000,1)</f>
        <v>2</v>
      </c>
      <c r="Y83">
        <f>CEILING('M Size Pack'!I81/5000,1)</f>
        <v>0</v>
      </c>
      <c r="Z83">
        <f>CEILING('M Size Pack'!J81/5000,1)</f>
        <v>0</v>
      </c>
      <c r="AA83">
        <f>CEILING('M Size Pack'!K81/5000,1)</f>
        <v>0</v>
      </c>
      <c r="AB83">
        <f>CEILING('M Size Pack'!L81/5000,1)</f>
        <v>0</v>
      </c>
      <c r="AC83">
        <f>CEILING('M Size Pack'!M81/5000,1)</f>
        <v>1</v>
      </c>
      <c r="AD83">
        <f t="shared" si="5"/>
        <v>50</v>
      </c>
      <c r="AF83">
        <f t="shared" si="3"/>
        <v>169.88</v>
      </c>
    </row>
    <row r="84" spans="1:32" x14ac:dyDescent="0.25">
      <c r="A84" t="s">
        <v>114</v>
      </c>
      <c r="B84" t="s">
        <v>57</v>
      </c>
      <c r="D84">
        <f>CEILING('M Size Pack'!B82/1000,1)</f>
        <v>5</v>
      </c>
      <c r="E84">
        <f>CEILING('M Size Pack'!C82/1000,1)</f>
        <v>5</v>
      </c>
      <c r="F84">
        <f>CEILING('M Size Pack'!D82/1000,1)</f>
        <v>4</v>
      </c>
      <c r="G84">
        <f>CEILING('M Size Pack'!E82/1000,1)</f>
        <v>0</v>
      </c>
      <c r="H84">
        <f>CEILING('M Size Pack'!F82/1000,1)</f>
        <v>0</v>
      </c>
      <c r="I84">
        <f>CEILING('M Size Pack'!G82/1000,1)</f>
        <v>0</v>
      </c>
      <c r="J84">
        <f>CEILING('M Size Pack'!H82/1000,1)</f>
        <v>0</v>
      </c>
      <c r="K84">
        <f>CEILING('M Size Pack'!I82/1000,1)</f>
        <v>0</v>
      </c>
      <c r="L84">
        <f>CEILING('M Size Pack'!J82/1000,1)</f>
        <v>0</v>
      </c>
      <c r="M84">
        <f>CEILING('M Size Pack'!K82/1000,1)</f>
        <v>14</v>
      </c>
      <c r="N84">
        <f>CEILING('M Size Pack'!L82/1000,1)</f>
        <v>0</v>
      </c>
      <c r="O84">
        <f>CEILING('M Size Pack'!M82/1000,1)</f>
        <v>0</v>
      </c>
      <c r="P84">
        <f t="shared" si="4"/>
        <v>140</v>
      </c>
      <c r="R84">
        <f>CEILING('M Size Pack'!B82/5000,1)</f>
        <v>1</v>
      </c>
      <c r="S84">
        <f>CEILING('M Size Pack'!C82/5000,1)</f>
        <v>1</v>
      </c>
      <c r="T84">
        <f>CEILING('M Size Pack'!D82/5000,1)</f>
        <v>1</v>
      </c>
      <c r="U84">
        <f>CEILING('M Size Pack'!E82/5000,1)</f>
        <v>0</v>
      </c>
      <c r="V84">
        <f>CEILING('M Size Pack'!F82/5000,1)</f>
        <v>0</v>
      </c>
      <c r="W84">
        <f>CEILING('M Size Pack'!G82/5000,1)</f>
        <v>0</v>
      </c>
      <c r="X84">
        <f>CEILING('M Size Pack'!H82/5000,1)</f>
        <v>0</v>
      </c>
      <c r="Y84">
        <f>CEILING('M Size Pack'!I82/5000,1)</f>
        <v>0</v>
      </c>
      <c r="Z84">
        <f>CEILING('M Size Pack'!J82/5000,1)</f>
        <v>0</v>
      </c>
      <c r="AA84">
        <f>CEILING('M Size Pack'!K82/5000,1)</f>
        <v>3</v>
      </c>
      <c r="AB84">
        <f>CEILING('M Size Pack'!L82/5000,1)</f>
        <v>0</v>
      </c>
      <c r="AC84">
        <f>CEILING('M Size Pack'!M82/5000,1)</f>
        <v>0</v>
      </c>
      <c r="AD84">
        <f t="shared" si="5"/>
        <v>60</v>
      </c>
      <c r="AF84">
        <f t="shared" si="3"/>
        <v>179.88</v>
      </c>
    </row>
    <row r="85" spans="1:32" x14ac:dyDescent="0.25">
      <c r="A85" t="s">
        <v>115</v>
      </c>
      <c r="B85" t="s">
        <v>39</v>
      </c>
      <c r="D85">
        <f>CEILING('M Size Pack'!B83/1000,1)</f>
        <v>5</v>
      </c>
      <c r="E85">
        <f>CEILING('M Size Pack'!C83/1000,1)</f>
        <v>3</v>
      </c>
      <c r="F85">
        <f>CEILING('M Size Pack'!D83/1000,1)</f>
        <v>15</v>
      </c>
      <c r="G85">
        <f>CEILING('M Size Pack'!E83/1000,1)</f>
        <v>0</v>
      </c>
      <c r="H85">
        <f>CEILING('M Size Pack'!F83/1000,1)</f>
        <v>0</v>
      </c>
      <c r="I85">
        <f>CEILING('M Size Pack'!G83/1000,1)</f>
        <v>0</v>
      </c>
      <c r="J85">
        <f>CEILING('M Size Pack'!H83/1000,1)</f>
        <v>1</v>
      </c>
      <c r="K85">
        <f>CEILING('M Size Pack'!I83/1000,1)</f>
        <v>0</v>
      </c>
      <c r="L85">
        <f>CEILING('M Size Pack'!J83/1000,1)</f>
        <v>0</v>
      </c>
      <c r="M85">
        <f>CEILING('M Size Pack'!K83/1000,1)</f>
        <v>3</v>
      </c>
      <c r="N85">
        <f>CEILING('M Size Pack'!L83/1000,1)</f>
        <v>7</v>
      </c>
      <c r="O85">
        <f>CEILING('M Size Pack'!M83/1000,1)</f>
        <v>0</v>
      </c>
      <c r="P85">
        <f t="shared" si="4"/>
        <v>170</v>
      </c>
      <c r="R85">
        <f>CEILING('M Size Pack'!B83/5000,1)</f>
        <v>1</v>
      </c>
      <c r="S85">
        <f>CEILING('M Size Pack'!C83/5000,1)</f>
        <v>1</v>
      </c>
      <c r="T85">
        <f>CEILING('M Size Pack'!D83/5000,1)</f>
        <v>3</v>
      </c>
      <c r="U85">
        <f>CEILING('M Size Pack'!E83/5000,1)</f>
        <v>0</v>
      </c>
      <c r="V85">
        <f>CEILING('M Size Pack'!F83/5000,1)</f>
        <v>0</v>
      </c>
      <c r="W85">
        <f>CEILING('M Size Pack'!G83/5000,1)</f>
        <v>0</v>
      </c>
      <c r="X85">
        <f>CEILING('M Size Pack'!H83/5000,1)</f>
        <v>1</v>
      </c>
      <c r="Y85">
        <f>CEILING('M Size Pack'!I83/5000,1)</f>
        <v>0</v>
      </c>
      <c r="Z85">
        <f>CEILING('M Size Pack'!J83/5000,1)</f>
        <v>0</v>
      </c>
      <c r="AA85">
        <f>CEILING('M Size Pack'!K83/5000,1)</f>
        <v>1</v>
      </c>
      <c r="AB85">
        <f>CEILING('M Size Pack'!L83/5000,1)</f>
        <v>2</v>
      </c>
      <c r="AC85">
        <f>CEILING('M Size Pack'!M83/5000,1)</f>
        <v>0</v>
      </c>
      <c r="AD85">
        <f t="shared" si="5"/>
        <v>90</v>
      </c>
      <c r="AF85">
        <f t="shared" si="3"/>
        <v>209.88</v>
      </c>
    </row>
    <row r="86" spans="1:32" x14ac:dyDescent="0.25">
      <c r="A86" t="s">
        <v>116</v>
      </c>
      <c r="B86" t="s">
        <v>39</v>
      </c>
      <c r="D86">
        <f>CEILING('M Size Pack'!B84/1000,1)</f>
        <v>5</v>
      </c>
      <c r="E86">
        <f>CEILING('M Size Pack'!C84/1000,1)</f>
        <v>0</v>
      </c>
      <c r="F86">
        <f>CEILING('M Size Pack'!D84/1000,1)</f>
        <v>0</v>
      </c>
      <c r="G86">
        <f>CEILING('M Size Pack'!E84/1000,1)</f>
        <v>0</v>
      </c>
      <c r="H86">
        <f>CEILING('M Size Pack'!F84/1000,1)</f>
        <v>0</v>
      </c>
      <c r="I86">
        <f>CEILING('M Size Pack'!G84/1000,1)</f>
        <v>8</v>
      </c>
      <c r="J86">
        <f>CEILING('M Size Pack'!H84/1000,1)</f>
        <v>2</v>
      </c>
      <c r="K86">
        <f>CEILING('M Size Pack'!I84/1000,1)</f>
        <v>0</v>
      </c>
      <c r="L86">
        <f>CEILING('M Size Pack'!J84/1000,1)</f>
        <v>1</v>
      </c>
      <c r="M86">
        <f>CEILING('M Size Pack'!K84/1000,1)</f>
        <v>0</v>
      </c>
      <c r="N86">
        <f>CEILING('M Size Pack'!L84/1000,1)</f>
        <v>0</v>
      </c>
      <c r="O86">
        <f>CEILING('M Size Pack'!M84/1000,1)</f>
        <v>0</v>
      </c>
      <c r="P86">
        <f t="shared" si="4"/>
        <v>80</v>
      </c>
      <c r="R86">
        <f>CEILING('M Size Pack'!B84/5000,1)</f>
        <v>1</v>
      </c>
      <c r="S86">
        <f>CEILING('M Size Pack'!C84/5000,1)</f>
        <v>0</v>
      </c>
      <c r="T86">
        <f>CEILING('M Size Pack'!D84/5000,1)</f>
        <v>0</v>
      </c>
      <c r="U86">
        <f>CEILING('M Size Pack'!E84/5000,1)</f>
        <v>0</v>
      </c>
      <c r="V86">
        <f>CEILING('M Size Pack'!F84/5000,1)</f>
        <v>0</v>
      </c>
      <c r="W86">
        <f>CEILING('M Size Pack'!G84/5000,1)</f>
        <v>2</v>
      </c>
      <c r="X86">
        <f>CEILING('M Size Pack'!H84/5000,1)</f>
        <v>1</v>
      </c>
      <c r="Y86">
        <f>CEILING('M Size Pack'!I84/5000,1)</f>
        <v>0</v>
      </c>
      <c r="Z86">
        <f>CEILING('M Size Pack'!J84/5000,1)</f>
        <v>1</v>
      </c>
      <c r="AA86">
        <f>CEILING('M Size Pack'!K84/5000,1)</f>
        <v>0</v>
      </c>
      <c r="AB86">
        <f>CEILING('M Size Pack'!L84/5000,1)</f>
        <v>0</v>
      </c>
      <c r="AC86">
        <f>CEILING('M Size Pack'!M84/5000,1)</f>
        <v>0</v>
      </c>
      <c r="AD86">
        <f t="shared" si="5"/>
        <v>50</v>
      </c>
      <c r="AF86">
        <f t="shared" si="3"/>
        <v>169.88</v>
      </c>
    </row>
    <row r="87" spans="1:32" x14ac:dyDescent="0.25">
      <c r="A87" t="s">
        <v>117</v>
      </c>
      <c r="B87" t="s">
        <v>39</v>
      </c>
      <c r="D87">
        <f>CEILING('M Size Pack'!B85/1000,1)</f>
        <v>5</v>
      </c>
      <c r="E87">
        <f>CEILING('M Size Pack'!C85/1000,1)</f>
        <v>0</v>
      </c>
      <c r="F87">
        <f>CEILING('M Size Pack'!D85/1000,1)</f>
        <v>0</v>
      </c>
      <c r="G87">
        <f>CEILING('M Size Pack'!E85/1000,1)</f>
        <v>8</v>
      </c>
      <c r="H87">
        <f>CEILING('M Size Pack'!F85/1000,1)</f>
        <v>2</v>
      </c>
      <c r="I87">
        <f>CEILING('M Size Pack'!G85/1000,1)</f>
        <v>0</v>
      </c>
      <c r="J87">
        <f>CEILING('M Size Pack'!H85/1000,1)</f>
        <v>0</v>
      </c>
      <c r="K87">
        <f>CEILING('M Size Pack'!I85/1000,1)</f>
        <v>1</v>
      </c>
      <c r="L87">
        <f>CEILING('M Size Pack'!J85/1000,1)</f>
        <v>0</v>
      </c>
      <c r="M87">
        <f>CEILING('M Size Pack'!K85/1000,1)</f>
        <v>0</v>
      </c>
      <c r="N87">
        <f>CEILING('M Size Pack'!L85/1000,1)</f>
        <v>0</v>
      </c>
      <c r="O87">
        <f>CEILING('M Size Pack'!M85/1000,1)</f>
        <v>0</v>
      </c>
      <c r="P87">
        <f t="shared" si="4"/>
        <v>80</v>
      </c>
      <c r="R87">
        <f>CEILING('M Size Pack'!B85/5000,1)</f>
        <v>1</v>
      </c>
      <c r="S87">
        <f>CEILING('M Size Pack'!C85/5000,1)</f>
        <v>0</v>
      </c>
      <c r="T87">
        <f>CEILING('M Size Pack'!D85/5000,1)</f>
        <v>0</v>
      </c>
      <c r="U87">
        <f>CEILING('M Size Pack'!E85/5000,1)</f>
        <v>2</v>
      </c>
      <c r="V87">
        <f>CEILING('M Size Pack'!F85/5000,1)</f>
        <v>1</v>
      </c>
      <c r="W87">
        <f>CEILING('M Size Pack'!G85/5000,1)</f>
        <v>0</v>
      </c>
      <c r="X87">
        <f>CEILING('M Size Pack'!H85/5000,1)</f>
        <v>0</v>
      </c>
      <c r="Y87">
        <f>CEILING('M Size Pack'!I85/5000,1)</f>
        <v>1</v>
      </c>
      <c r="Z87">
        <f>CEILING('M Size Pack'!J85/5000,1)</f>
        <v>0</v>
      </c>
      <c r="AA87">
        <f>CEILING('M Size Pack'!K85/5000,1)</f>
        <v>0</v>
      </c>
      <c r="AB87">
        <f>CEILING('M Size Pack'!L85/5000,1)</f>
        <v>0</v>
      </c>
      <c r="AC87">
        <f>CEILING('M Size Pack'!M85/5000,1)</f>
        <v>0</v>
      </c>
      <c r="AD87">
        <f t="shared" si="5"/>
        <v>50</v>
      </c>
      <c r="AF87">
        <f t="shared" si="3"/>
        <v>169.88</v>
      </c>
    </row>
    <row r="88" spans="1:32" x14ac:dyDescent="0.25">
      <c r="A88" t="s">
        <v>118</v>
      </c>
      <c r="B88" t="s">
        <v>39</v>
      </c>
      <c r="D88">
        <f>CEILING('M Size Pack'!B86/1000,1)</f>
        <v>4</v>
      </c>
      <c r="E88">
        <f>CEILING('M Size Pack'!C86/1000,1)</f>
        <v>0</v>
      </c>
      <c r="F88">
        <f>CEILING('M Size Pack'!D86/1000,1)</f>
        <v>5</v>
      </c>
      <c r="G88">
        <f>CEILING('M Size Pack'!E86/1000,1)</f>
        <v>0</v>
      </c>
      <c r="H88">
        <f>CEILING('M Size Pack'!F86/1000,1)</f>
        <v>0</v>
      </c>
      <c r="I88">
        <f>CEILING('M Size Pack'!G86/1000,1)</f>
        <v>14</v>
      </c>
      <c r="J88">
        <f>CEILING('M Size Pack'!H86/1000,1)</f>
        <v>0</v>
      </c>
      <c r="K88">
        <f>CEILING('M Size Pack'!I86/1000,1)</f>
        <v>4</v>
      </c>
      <c r="L88">
        <f>CEILING('M Size Pack'!J86/1000,1)</f>
        <v>0</v>
      </c>
      <c r="M88">
        <f>CEILING('M Size Pack'!K86/1000,1)</f>
        <v>2</v>
      </c>
      <c r="N88">
        <f>CEILING('M Size Pack'!L86/1000,1)</f>
        <v>0</v>
      </c>
      <c r="O88">
        <f>CEILING('M Size Pack'!M86/1000,1)</f>
        <v>0</v>
      </c>
      <c r="P88">
        <f t="shared" si="4"/>
        <v>145</v>
      </c>
      <c r="R88">
        <f>CEILING('M Size Pack'!B86/5000,1)</f>
        <v>1</v>
      </c>
      <c r="S88">
        <f>CEILING('M Size Pack'!C86/5000,1)</f>
        <v>0</v>
      </c>
      <c r="T88">
        <f>CEILING('M Size Pack'!D86/5000,1)</f>
        <v>1</v>
      </c>
      <c r="U88">
        <f>CEILING('M Size Pack'!E86/5000,1)</f>
        <v>0</v>
      </c>
      <c r="V88">
        <f>CEILING('M Size Pack'!F86/5000,1)</f>
        <v>0</v>
      </c>
      <c r="W88">
        <f>CEILING('M Size Pack'!G86/5000,1)</f>
        <v>3</v>
      </c>
      <c r="X88">
        <f>CEILING('M Size Pack'!H86/5000,1)</f>
        <v>0</v>
      </c>
      <c r="Y88">
        <f>CEILING('M Size Pack'!I86/5000,1)</f>
        <v>1</v>
      </c>
      <c r="Z88">
        <f>CEILING('M Size Pack'!J86/5000,1)</f>
        <v>0</v>
      </c>
      <c r="AA88">
        <f>CEILING('M Size Pack'!K86/5000,1)</f>
        <v>1</v>
      </c>
      <c r="AB88">
        <f>CEILING('M Size Pack'!L86/5000,1)</f>
        <v>0</v>
      </c>
      <c r="AC88">
        <f>CEILING('M Size Pack'!M86/5000,1)</f>
        <v>0</v>
      </c>
      <c r="AD88">
        <f t="shared" si="5"/>
        <v>70</v>
      </c>
      <c r="AF88">
        <f t="shared" si="3"/>
        <v>189.88</v>
      </c>
    </row>
    <row r="89" spans="1:32" x14ac:dyDescent="0.25">
      <c r="A89" t="s">
        <v>119</v>
      </c>
      <c r="B89" t="s">
        <v>57</v>
      </c>
      <c r="D89">
        <f>CEILING('M Size Pack'!B87/1000,1)</f>
        <v>4</v>
      </c>
      <c r="E89">
        <f>CEILING('M Size Pack'!C87/1000,1)</f>
        <v>0</v>
      </c>
      <c r="F89">
        <f>CEILING('M Size Pack'!D87/1000,1)</f>
        <v>2</v>
      </c>
      <c r="G89">
        <f>CEILING('M Size Pack'!E87/1000,1)</f>
        <v>0</v>
      </c>
      <c r="H89">
        <f>CEILING('M Size Pack'!F87/1000,1)</f>
        <v>0</v>
      </c>
      <c r="I89">
        <f>CEILING('M Size Pack'!G87/1000,1)</f>
        <v>0</v>
      </c>
      <c r="J89">
        <f>CEILING('M Size Pack'!H87/1000,1)</f>
        <v>0</v>
      </c>
      <c r="K89">
        <f>CEILING('M Size Pack'!I87/1000,1)</f>
        <v>0</v>
      </c>
      <c r="L89">
        <f>CEILING('M Size Pack'!J87/1000,1)</f>
        <v>0</v>
      </c>
      <c r="M89">
        <f>CEILING('M Size Pack'!K87/1000,1)</f>
        <v>0</v>
      </c>
      <c r="N89">
        <f>CEILING('M Size Pack'!L87/1000,1)</f>
        <v>0</v>
      </c>
      <c r="O89">
        <f>CEILING('M Size Pack'!M87/1000,1)</f>
        <v>1</v>
      </c>
      <c r="P89">
        <f t="shared" si="4"/>
        <v>35</v>
      </c>
      <c r="R89">
        <f>CEILING('M Size Pack'!B87/5000,1)</f>
        <v>1</v>
      </c>
      <c r="S89">
        <f>CEILING('M Size Pack'!C87/5000,1)</f>
        <v>0</v>
      </c>
      <c r="T89">
        <f>CEILING('M Size Pack'!D87/5000,1)</f>
        <v>1</v>
      </c>
      <c r="U89">
        <f>CEILING('M Size Pack'!E87/5000,1)</f>
        <v>0</v>
      </c>
      <c r="V89">
        <f>CEILING('M Size Pack'!F87/5000,1)</f>
        <v>0</v>
      </c>
      <c r="W89">
        <f>CEILING('M Size Pack'!G87/5000,1)</f>
        <v>0</v>
      </c>
      <c r="X89">
        <f>CEILING('M Size Pack'!H87/5000,1)</f>
        <v>0</v>
      </c>
      <c r="Y89">
        <f>CEILING('M Size Pack'!I87/5000,1)</f>
        <v>0</v>
      </c>
      <c r="Z89">
        <f>CEILING('M Size Pack'!J87/5000,1)</f>
        <v>0</v>
      </c>
      <c r="AA89">
        <f>CEILING('M Size Pack'!K87/5000,1)</f>
        <v>0</v>
      </c>
      <c r="AB89">
        <f>CEILING('M Size Pack'!L87/5000,1)</f>
        <v>0</v>
      </c>
      <c r="AC89">
        <f>CEILING('M Size Pack'!M87/5000,1)</f>
        <v>1</v>
      </c>
      <c r="AD89">
        <f t="shared" si="5"/>
        <v>30</v>
      </c>
      <c r="AF89">
        <f t="shared" si="3"/>
        <v>149.88</v>
      </c>
    </row>
    <row r="90" spans="1:32" x14ac:dyDescent="0.25">
      <c r="A90" t="s">
        <v>120</v>
      </c>
      <c r="B90" t="s">
        <v>39</v>
      </c>
      <c r="D90">
        <f>CEILING('M Size Pack'!B88/1000,1)</f>
        <v>4</v>
      </c>
      <c r="E90">
        <f>CEILING('M Size Pack'!C88/1000,1)</f>
        <v>4</v>
      </c>
      <c r="F90">
        <f>CEILING('M Size Pack'!D88/1000,1)</f>
        <v>0</v>
      </c>
      <c r="G90">
        <f>CEILING('M Size Pack'!E88/1000,1)</f>
        <v>0</v>
      </c>
      <c r="H90">
        <f>CEILING('M Size Pack'!F88/1000,1)</f>
        <v>0</v>
      </c>
      <c r="I90">
        <f>CEILING('M Size Pack'!G88/1000,1)</f>
        <v>0</v>
      </c>
      <c r="J90">
        <f>CEILING('M Size Pack'!H88/1000,1)</f>
        <v>1</v>
      </c>
      <c r="K90">
        <f>CEILING('M Size Pack'!I88/1000,1)</f>
        <v>0</v>
      </c>
      <c r="L90">
        <f>CEILING('M Size Pack'!J88/1000,1)</f>
        <v>3</v>
      </c>
      <c r="M90">
        <f>CEILING('M Size Pack'!K88/1000,1)</f>
        <v>1</v>
      </c>
      <c r="N90">
        <f>CEILING('M Size Pack'!L88/1000,1)</f>
        <v>0</v>
      </c>
      <c r="O90">
        <f>CEILING('M Size Pack'!M88/1000,1)</f>
        <v>0</v>
      </c>
      <c r="P90">
        <f t="shared" si="4"/>
        <v>65</v>
      </c>
      <c r="R90">
        <f>CEILING('M Size Pack'!B88/5000,1)</f>
        <v>1</v>
      </c>
      <c r="S90">
        <f>CEILING('M Size Pack'!C88/5000,1)</f>
        <v>1</v>
      </c>
      <c r="T90">
        <f>CEILING('M Size Pack'!D88/5000,1)</f>
        <v>0</v>
      </c>
      <c r="U90">
        <f>CEILING('M Size Pack'!E88/5000,1)</f>
        <v>0</v>
      </c>
      <c r="V90">
        <f>CEILING('M Size Pack'!F88/5000,1)</f>
        <v>0</v>
      </c>
      <c r="W90">
        <f>CEILING('M Size Pack'!G88/5000,1)</f>
        <v>0</v>
      </c>
      <c r="X90">
        <f>CEILING('M Size Pack'!H88/5000,1)</f>
        <v>1</v>
      </c>
      <c r="Y90">
        <f>CEILING('M Size Pack'!I88/5000,1)</f>
        <v>0</v>
      </c>
      <c r="Z90">
        <f>CEILING('M Size Pack'!J88/5000,1)</f>
        <v>1</v>
      </c>
      <c r="AA90">
        <f>CEILING('M Size Pack'!K88/5000,1)</f>
        <v>1</v>
      </c>
      <c r="AB90">
        <f>CEILING('M Size Pack'!L88/5000,1)</f>
        <v>0</v>
      </c>
      <c r="AC90">
        <f>CEILING('M Size Pack'!M88/5000,1)</f>
        <v>0</v>
      </c>
      <c r="AD90">
        <f t="shared" si="5"/>
        <v>50</v>
      </c>
      <c r="AF90">
        <f t="shared" si="3"/>
        <v>169.88</v>
      </c>
    </row>
    <row r="91" spans="1:32" x14ac:dyDescent="0.25">
      <c r="A91" t="s">
        <v>121</v>
      </c>
      <c r="B91" t="s">
        <v>39</v>
      </c>
      <c r="D91">
        <f>CEILING('M Size Pack'!B89/1000,1)</f>
        <v>4</v>
      </c>
      <c r="E91">
        <f>CEILING('M Size Pack'!C89/1000,1)</f>
        <v>0</v>
      </c>
      <c r="F91">
        <f>CEILING('M Size Pack'!D89/1000,1)</f>
        <v>0</v>
      </c>
      <c r="G91">
        <f>CEILING('M Size Pack'!E89/1000,1)</f>
        <v>0</v>
      </c>
      <c r="H91">
        <f>CEILING('M Size Pack'!F89/1000,1)</f>
        <v>2</v>
      </c>
      <c r="I91">
        <f>CEILING('M Size Pack'!G89/1000,1)</f>
        <v>0</v>
      </c>
      <c r="J91">
        <f>CEILING('M Size Pack'!H89/1000,1)</f>
        <v>8</v>
      </c>
      <c r="K91">
        <f>CEILING('M Size Pack'!I89/1000,1)</f>
        <v>2</v>
      </c>
      <c r="L91">
        <f>CEILING('M Size Pack'!J89/1000,1)</f>
        <v>0</v>
      </c>
      <c r="M91">
        <f>CEILING('M Size Pack'!K89/1000,1)</f>
        <v>0</v>
      </c>
      <c r="N91">
        <f>CEILING('M Size Pack'!L89/1000,1)</f>
        <v>0</v>
      </c>
      <c r="O91">
        <f>CEILING('M Size Pack'!M89/1000,1)</f>
        <v>0</v>
      </c>
      <c r="P91">
        <f t="shared" si="4"/>
        <v>80</v>
      </c>
      <c r="R91">
        <f>CEILING('M Size Pack'!B89/5000,1)</f>
        <v>1</v>
      </c>
      <c r="S91">
        <f>CEILING('M Size Pack'!C89/5000,1)</f>
        <v>0</v>
      </c>
      <c r="T91">
        <f>CEILING('M Size Pack'!D89/5000,1)</f>
        <v>0</v>
      </c>
      <c r="U91">
        <f>CEILING('M Size Pack'!E89/5000,1)</f>
        <v>0</v>
      </c>
      <c r="V91">
        <f>CEILING('M Size Pack'!F89/5000,1)</f>
        <v>1</v>
      </c>
      <c r="W91">
        <f>CEILING('M Size Pack'!G89/5000,1)</f>
        <v>0</v>
      </c>
      <c r="X91">
        <f>CEILING('M Size Pack'!H89/5000,1)</f>
        <v>2</v>
      </c>
      <c r="Y91">
        <f>CEILING('M Size Pack'!I89/5000,1)</f>
        <v>1</v>
      </c>
      <c r="Z91">
        <f>CEILING('M Size Pack'!J89/5000,1)</f>
        <v>0</v>
      </c>
      <c r="AA91">
        <f>CEILING('M Size Pack'!K89/5000,1)</f>
        <v>0</v>
      </c>
      <c r="AB91">
        <f>CEILING('M Size Pack'!L89/5000,1)</f>
        <v>0</v>
      </c>
      <c r="AC91">
        <f>CEILING('M Size Pack'!M89/5000,1)</f>
        <v>0</v>
      </c>
      <c r="AD91">
        <f t="shared" si="5"/>
        <v>50</v>
      </c>
      <c r="AF91">
        <f t="shared" si="3"/>
        <v>169.88</v>
      </c>
    </row>
    <row r="92" spans="1:32" x14ac:dyDescent="0.25">
      <c r="A92" t="s">
        <v>122</v>
      </c>
      <c r="B92" t="s">
        <v>39</v>
      </c>
      <c r="D92">
        <f>CEILING('M Size Pack'!B90/1000,1)</f>
        <v>4</v>
      </c>
      <c r="E92">
        <f>CEILING('M Size Pack'!C90/1000,1)</f>
        <v>0</v>
      </c>
      <c r="F92">
        <f>CEILING('M Size Pack'!D90/1000,1)</f>
        <v>0</v>
      </c>
      <c r="G92">
        <f>CEILING('M Size Pack'!E90/1000,1)</f>
        <v>0</v>
      </c>
      <c r="H92">
        <f>CEILING('M Size Pack'!F90/1000,1)</f>
        <v>0</v>
      </c>
      <c r="I92">
        <f>CEILING('M Size Pack'!G90/1000,1)</f>
        <v>0</v>
      </c>
      <c r="J92">
        <f>CEILING('M Size Pack'!H90/1000,1)</f>
        <v>0</v>
      </c>
      <c r="K92">
        <f>CEILING('M Size Pack'!I90/1000,1)</f>
        <v>0</v>
      </c>
      <c r="L92">
        <f>CEILING('M Size Pack'!J90/1000,1)</f>
        <v>0</v>
      </c>
      <c r="M92">
        <f>CEILING('M Size Pack'!K90/1000,1)</f>
        <v>3</v>
      </c>
      <c r="N92">
        <f>CEILING('M Size Pack'!L90/1000,1)</f>
        <v>3</v>
      </c>
      <c r="O92">
        <f>CEILING('M Size Pack'!M90/1000,1)</f>
        <v>0</v>
      </c>
      <c r="P92">
        <f t="shared" si="4"/>
        <v>50</v>
      </c>
      <c r="R92">
        <f>CEILING('M Size Pack'!B90/5000,1)</f>
        <v>1</v>
      </c>
      <c r="S92">
        <f>CEILING('M Size Pack'!C90/5000,1)</f>
        <v>0</v>
      </c>
      <c r="T92">
        <f>CEILING('M Size Pack'!D90/5000,1)</f>
        <v>0</v>
      </c>
      <c r="U92">
        <f>CEILING('M Size Pack'!E90/5000,1)</f>
        <v>0</v>
      </c>
      <c r="V92">
        <f>CEILING('M Size Pack'!F90/5000,1)</f>
        <v>0</v>
      </c>
      <c r="W92">
        <f>CEILING('M Size Pack'!G90/5000,1)</f>
        <v>0</v>
      </c>
      <c r="X92">
        <f>CEILING('M Size Pack'!H90/5000,1)</f>
        <v>0</v>
      </c>
      <c r="Y92">
        <f>CEILING('M Size Pack'!I90/5000,1)</f>
        <v>0</v>
      </c>
      <c r="Z92">
        <f>CEILING('M Size Pack'!J90/5000,1)</f>
        <v>0</v>
      </c>
      <c r="AA92">
        <f>CEILING('M Size Pack'!K90/5000,1)</f>
        <v>1</v>
      </c>
      <c r="AB92">
        <f>CEILING('M Size Pack'!L90/5000,1)</f>
        <v>1</v>
      </c>
      <c r="AC92">
        <f>CEILING('M Size Pack'!M90/5000,1)</f>
        <v>0</v>
      </c>
      <c r="AD92">
        <f t="shared" si="5"/>
        <v>30</v>
      </c>
      <c r="AF92">
        <f t="shared" si="3"/>
        <v>149.88</v>
      </c>
    </row>
    <row r="93" spans="1:32" x14ac:dyDescent="0.25">
      <c r="A93" t="s">
        <v>123</v>
      </c>
      <c r="B93" t="s">
        <v>39</v>
      </c>
      <c r="D93">
        <f>CEILING('M Size Pack'!B91/1000,1)</f>
        <v>4</v>
      </c>
      <c r="E93">
        <f>CEILING('M Size Pack'!C91/1000,1)</f>
        <v>0</v>
      </c>
      <c r="F93">
        <f>CEILING('M Size Pack'!D91/1000,1)</f>
        <v>0</v>
      </c>
      <c r="G93">
        <f>CEILING('M Size Pack'!E91/1000,1)</f>
        <v>0</v>
      </c>
      <c r="H93">
        <f>CEILING('M Size Pack'!F91/1000,1)</f>
        <v>0</v>
      </c>
      <c r="I93">
        <f>CEILING('M Size Pack'!G91/1000,1)</f>
        <v>0</v>
      </c>
      <c r="J93">
        <f>CEILING('M Size Pack'!H91/1000,1)</f>
        <v>0</v>
      </c>
      <c r="K93">
        <f>CEILING('M Size Pack'!I91/1000,1)</f>
        <v>0</v>
      </c>
      <c r="L93">
        <f>CEILING('M Size Pack'!J91/1000,1)</f>
        <v>0</v>
      </c>
      <c r="M93">
        <f>CEILING('M Size Pack'!K91/1000,1)</f>
        <v>6</v>
      </c>
      <c r="N93">
        <f>CEILING('M Size Pack'!L91/1000,1)</f>
        <v>1</v>
      </c>
      <c r="O93">
        <f>CEILING('M Size Pack'!M91/1000,1)</f>
        <v>6</v>
      </c>
      <c r="P93">
        <f t="shared" si="4"/>
        <v>85</v>
      </c>
      <c r="R93">
        <f>CEILING('M Size Pack'!B91/5000,1)</f>
        <v>1</v>
      </c>
      <c r="S93">
        <f>CEILING('M Size Pack'!C91/5000,1)</f>
        <v>0</v>
      </c>
      <c r="T93">
        <f>CEILING('M Size Pack'!D91/5000,1)</f>
        <v>0</v>
      </c>
      <c r="U93">
        <f>CEILING('M Size Pack'!E91/5000,1)</f>
        <v>0</v>
      </c>
      <c r="V93">
        <f>CEILING('M Size Pack'!F91/5000,1)</f>
        <v>0</v>
      </c>
      <c r="W93">
        <f>CEILING('M Size Pack'!G91/5000,1)</f>
        <v>0</v>
      </c>
      <c r="X93">
        <f>CEILING('M Size Pack'!H91/5000,1)</f>
        <v>0</v>
      </c>
      <c r="Y93">
        <f>CEILING('M Size Pack'!I91/5000,1)</f>
        <v>0</v>
      </c>
      <c r="Z93">
        <f>CEILING('M Size Pack'!J91/5000,1)</f>
        <v>0</v>
      </c>
      <c r="AA93">
        <f>CEILING('M Size Pack'!K91/5000,1)</f>
        <v>2</v>
      </c>
      <c r="AB93">
        <f>CEILING('M Size Pack'!L91/5000,1)</f>
        <v>1</v>
      </c>
      <c r="AC93">
        <f>CEILING('M Size Pack'!M91/5000,1)</f>
        <v>2</v>
      </c>
      <c r="AD93">
        <f t="shared" si="5"/>
        <v>60</v>
      </c>
      <c r="AF93">
        <f t="shared" si="3"/>
        <v>179.88</v>
      </c>
    </row>
    <row r="94" spans="1:32" x14ac:dyDescent="0.25">
      <c r="A94" t="s">
        <v>124</v>
      </c>
      <c r="B94" t="s">
        <v>39</v>
      </c>
      <c r="D94">
        <f>CEILING('M Size Pack'!B92/1000,1)</f>
        <v>4</v>
      </c>
      <c r="E94">
        <f>CEILING('M Size Pack'!C92/1000,1)</f>
        <v>0</v>
      </c>
      <c r="F94">
        <f>CEILING('M Size Pack'!D92/1000,1)</f>
        <v>0</v>
      </c>
      <c r="G94">
        <f>CEILING('M Size Pack'!E92/1000,1)</f>
        <v>1</v>
      </c>
      <c r="H94">
        <f>CEILING('M Size Pack'!F92/1000,1)</f>
        <v>11</v>
      </c>
      <c r="I94">
        <f>CEILING('M Size Pack'!G92/1000,1)</f>
        <v>0</v>
      </c>
      <c r="J94">
        <f>CEILING('M Size Pack'!H92/1000,1)</f>
        <v>0</v>
      </c>
      <c r="K94">
        <f>CEILING('M Size Pack'!I92/1000,1)</f>
        <v>0</v>
      </c>
      <c r="L94">
        <f>CEILING('M Size Pack'!J92/1000,1)</f>
        <v>0</v>
      </c>
      <c r="M94">
        <f>CEILING('M Size Pack'!K92/1000,1)</f>
        <v>0</v>
      </c>
      <c r="N94">
        <f>CEILING('M Size Pack'!L92/1000,1)</f>
        <v>3</v>
      </c>
      <c r="O94">
        <f>CEILING('M Size Pack'!M92/1000,1)</f>
        <v>0</v>
      </c>
      <c r="P94">
        <f t="shared" si="4"/>
        <v>95</v>
      </c>
      <c r="R94">
        <f>CEILING('M Size Pack'!B92/5000,1)</f>
        <v>1</v>
      </c>
      <c r="S94">
        <f>CEILING('M Size Pack'!C92/5000,1)</f>
        <v>0</v>
      </c>
      <c r="T94">
        <f>CEILING('M Size Pack'!D92/5000,1)</f>
        <v>0</v>
      </c>
      <c r="U94">
        <f>CEILING('M Size Pack'!E92/5000,1)</f>
        <v>1</v>
      </c>
      <c r="V94">
        <f>CEILING('M Size Pack'!F92/5000,1)</f>
        <v>3</v>
      </c>
      <c r="W94">
        <f>CEILING('M Size Pack'!G92/5000,1)</f>
        <v>0</v>
      </c>
      <c r="X94">
        <f>CEILING('M Size Pack'!H92/5000,1)</f>
        <v>0</v>
      </c>
      <c r="Y94">
        <f>CEILING('M Size Pack'!I92/5000,1)</f>
        <v>0</v>
      </c>
      <c r="Z94">
        <f>CEILING('M Size Pack'!J92/5000,1)</f>
        <v>0</v>
      </c>
      <c r="AA94">
        <f>CEILING('M Size Pack'!K92/5000,1)</f>
        <v>0</v>
      </c>
      <c r="AB94">
        <f>CEILING('M Size Pack'!L92/5000,1)</f>
        <v>1</v>
      </c>
      <c r="AC94">
        <f>CEILING('M Size Pack'!M92/5000,1)</f>
        <v>0</v>
      </c>
      <c r="AD94">
        <f t="shared" si="5"/>
        <v>60</v>
      </c>
      <c r="AF94">
        <f t="shared" si="3"/>
        <v>179.88</v>
      </c>
    </row>
    <row r="95" spans="1:32" x14ac:dyDescent="0.25">
      <c r="A95" t="s">
        <v>125</v>
      </c>
      <c r="B95" t="s">
        <v>57</v>
      </c>
      <c r="D95">
        <f>CEILING('M Size Pack'!B93/1000,1)</f>
        <v>4</v>
      </c>
      <c r="E95">
        <f>CEILING('M Size Pack'!C93/1000,1)</f>
        <v>0</v>
      </c>
      <c r="F95">
        <f>CEILING('M Size Pack'!D93/1000,1)</f>
        <v>0</v>
      </c>
      <c r="G95">
        <f>CEILING('M Size Pack'!E93/1000,1)</f>
        <v>0</v>
      </c>
      <c r="H95">
        <f>CEILING('M Size Pack'!F93/1000,1)</f>
        <v>1</v>
      </c>
      <c r="I95">
        <f>CEILING('M Size Pack'!G93/1000,1)</f>
        <v>0</v>
      </c>
      <c r="J95">
        <f>CEILING('M Size Pack'!H93/1000,1)</f>
        <v>0</v>
      </c>
      <c r="K95">
        <f>CEILING('M Size Pack'!I93/1000,1)</f>
        <v>1</v>
      </c>
      <c r="L95">
        <f>CEILING('M Size Pack'!J93/1000,1)</f>
        <v>0</v>
      </c>
      <c r="M95">
        <f>CEILING('M Size Pack'!K93/1000,1)</f>
        <v>0</v>
      </c>
      <c r="N95">
        <f>CEILING('M Size Pack'!L93/1000,1)</f>
        <v>0</v>
      </c>
      <c r="O95">
        <f>CEILING('M Size Pack'!M93/1000,1)</f>
        <v>0</v>
      </c>
      <c r="P95">
        <f t="shared" si="4"/>
        <v>30</v>
      </c>
      <c r="R95">
        <f>CEILING('M Size Pack'!B93/5000,1)</f>
        <v>1</v>
      </c>
      <c r="S95">
        <f>CEILING('M Size Pack'!C93/5000,1)</f>
        <v>0</v>
      </c>
      <c r="T95">
        <f>CEILING('M Size Pack'!D93/5000,1)</f>
        <v>0</v>
      </c>
      <c r="U95">
        <f>CEILING('M Size Pack'!E93/5000,1)</f>
        <v>0</v>
      </c>
      <c r="V95">
        <f>CEILING('M Size Pack'!F93/5000,1)</f>
        <v>1</v>
      </c>
      <c r="W95">
        <f>CEILING('M Size Pack'!G93/5000,1)</f>
        <v>0</v>
      </c>
      <c r="X95">
        <f>CEILING('M Size Pack'!H93/5000,1)</f>
        <v>0</v>
      </c>
      <c r="Y95">
        <f>CEILING('M Size Pack'!I93/5000,1)</f>
        <v>1</v>
      </c>
      <c r="Z95">
        <f>CEILING('M Size Pack'!J93/5000,1)</f>
        <v>0</v>
      </c>
      <c r="AA95">
        <f>CEILING('M Size Pack'!K93/5000,1)</f>
        <v>0</v>
      </c>
      <c r="AB95">
        <f>CEILING('M Size Pack'!L93/5000,1)</f>
        <v>0</v>
      </c>
      <c r="AC95">
        <f>CEILING('M Size Pack'!M93/5000,1)</f>
        <v>0</v>
      </c>
      <c r="AD95">
        <f t="shared" si="5"/>
        <v>30</v>
      </c>
      <c r="AF95">
        <f t="shared" si="3"/>
        <v>149.88</v>
      </c>
    </row>
    <row r="96" spans="1:32" x14ac:dyDescent="0.25">
      <c r="A96" t="s">
        <v>126</v>
      </c>
      <c r="B96" t="s">
        <v>57</v>
      </c>
      <c r="D96">
        <f>CEILING('M Size Pack'!B94/1000,1)</f>
        <v>4</v>
      </c>
      <c r="E96">
        <f>CEILING('M Size Pack'!C94/1000,1)</f>
        <v>0</v>
      </c>
      <c r="F96">
        <f>CEILING('M Size Pack'!D94/1000,1)</f>
        <v>0</v>
      </c>
      <c r="G96">
        <f>CEILING('M Size Pack'!E94/1000,1)</f>
        <v>0</v>
      </c>
      <c r="H96">
        <f>CEILING('M Size Pack'!F94/1000,1)</f>
        <v>0</v>
      </c>
      <c r="I96">
        <f>CEILING('M Size Pack'!G94/1000,1)</f>
        <v>1</v>
      </c>
      <c r="J96">
        <f>CEILING('M Size Pack'!H94/1000,1)</f>
        <v>0</v>
      </c>
      <c r="K96">
        <f>CEILING('M Size Pack'!I94/1000,1)</f>
        <v>0</v>
      </c>
      <c r="L96">
        <f>CEILING('M Size Pack'!J94/1000,1)</f>
        <v>0</v>
      </c>
      <c r="M96">
        <f>CEILING('M Size Pack'!K94/1000,1)</f>
        <v>0</v>
      </c>
      <c r="N96">
        <f>CEILING('M Size Pack'!L94/1000,1)</f>
        <v>0</v>
      </c>
      <c r="O96">
        <f>CEILING('M Size Pack'!M94/1000,1)</f>
        <v>0</v>
      </c>
      <c r="P96">
        <f t="shared" si="4"/>
        <v>25</v>
      </c>
      <c r="R96">
        <f>CEILING('M Size Pack'!B94/5000,1)</f>
        <v>1</v>
      </c>
      <c r="S96">
        <f>CEILING('M Size Pack'!C94/5000,1)</f>
        <v>0</v>
      </c>
      <c r="T96">
        <f>CEILING('M Size Pack'!D94/5000,1)</f>
        <v>0</v>
      </c>
      <c r="U96">
        <f>CEILING('M Size Pack'!E94/5000,1)</f>
        <v>0</v>
      </c>
      <c r="V96">
        <f>CEILING('M Size Pack'!F94/5000,1)</f>
        <v>0</v>
      </c>
      <c r="W96">
        <f>CEILING('M Size Pack'!G94/5000,1)</f>
        <v>1</v>
      </c>
      <c r="X96">
        <f>CEILING('M Size Pack'!H94/5000,1)</f>
        <v>0</v>
      </c>
      <c r="Y96">
        <f>CEILING('M Size Pack'!I94/5000,1)</f>
        <v>0</v>
      </c>
      <c r="Z96">
        <f>CEILING('M Size Pack'!J94/5000,1)</f>
        <v>0</v>
      </c>
      <c r="AA96">
        <f>CEILING('M Size Pack'!K94/5000,1)</f>
        <v>0</v>
      </c>
      <c r="AB96">
        <f>CEILING('M Size Pack'!L94/5000,1)</f>
        <v>0</v>
      </c>
      <c r="AC96">
        <f>CEILING('M Size Pack'!M94/5000,1)</f>
        <v>0</v>
      </c>
      <c r="AD96">
        <f t="shared" si="5"/>
        <v>20</v>
      </c>
      <c r="AF96">
        <f t="shared" si="3"/>
        <v>139.88</v>
      </c>
    </row>
    <row r="97" spans="1:32" x14ac:dyDescent="0.25">
      <c r="A97" t="s">
        <v>127</v>
      </c>
      <c r="B97" t="s">
        <v>39</v>
      </c>
      <c r="D97">
        <f>CEILING('M Size Pack'!B95/1000,1)</f>
        <v>4</v>
      </c>
      <c r="E97">
        <f>CEILING('M Size Pack'!C95/1000,1)</f>
        <v>0</v>
      </c>
      <c r="F97">
        <f>CEILING('M Size Pack'!D95/1000,1)</f>
        <v>0</v>
      </c>
      <c r="G97">
        <f>CEILING('M Size Pack'!E95/1000,1)</f>
        <v>0</v>
      </c>
      <c r="H97">
        <f>CEILING('M Size Pack'!F95/1000,1)</f>
        <v>0</v>
      </c>
      <c r="I97">
        <f>CEILING('M Size Pack'!G95/1000,1)</f>
        <v>0</v>
      </c>
      <c r="J97">
        <f>CEILING('M Size Pack'!H95/1000,1)</f>
        <v>4</v>
      </c>
      <c r="K97">
        <f>CEILING('M Size Pack'!I95/1000,1)</f>
        <v>0</v>
      </c>
      <c r="L97">
        <f>CEILING('M Size Pack'!J95/1000,1)</f>
        <v>0</v>
      </c>
      <c r="M97">
        <f>CEILING('M Size Pack'!K95/1000,1)</f>
        <v>0</v>
      </c>
      <c r="N97">
        <f>CEILING('M Size Pack'!L95/1000,1)</f>
        <v>0</v>
      </c>
      <c r="O97">
        <f>CEILING('M Size Pack'!M95/1000,1)</f>
        <v>4</v>
      </c>
      <c r="P97">
        <f t="shared" si="4"/>
        <v>60</v>
      </c>
      <c r="R97">
        <f>CEILING('M Size Pack'!B95/5000,1)</f>
        <v>1</v>
      </c>
      <c r="S97">
        <f>CEILING('M Size Pack'!C95/5000,1)</f>
        <v>0</v>
      </c>
      <c r="T97">
        <f>CEILING('M Size Pack'!D95/5000,1)</f>
        <v>0</v>
      </c>
      <c r="U97">
        <f>CEILING('M Size Pack'!E95/5000,1)</f>
        <v>0</v>
      </c>
      <c r="V97">
        <f>CEILING('M Size Pack'!F95/5000,1)</f>
        <v>0</v>
      </c>
      <c r="W97">
        <f>CEILING('M Size Pack'!G95/5000,1)</f>
        <v>0</v>
      </c>
      <c r="X97">
        <f>CEILING('M Size Pack'!H95/5000,1)</f>
        <v>1</v>
      </c>
      <c r="Y97">
        <f>CEILING('M Size Pack'!I95/5000,1)</f>
        <v>0</v>
      </c>
      <c r="Z97">
        <f>CEILING('M Size Pack'!J95/5000,1)</f>
        <v>0</v>
      </c>
      <c r="AA97">
        <f>CEILING('M Size Pack'!K95/5000,1)</f>
        <v>0</v>
      </c>
      <c r="AB97">
        <f>CEILING('M Size Pack'!L95/5000,1)</f>
        <v>0</v>
      </c>
      <c r="AC97">
        <f>CEILING('M Size Pack'!M95/5000,1)</f>
        <v>1</v>
      </c>
      <c r="AD97">
        <f t="shared" si="5"/>
        <v>30</v>
      </c>
      <c r="AF97">
        <f t="shared" si="3"/>
        <v>149.88</v>
      </c>
    </row>
    <row r="98" spans="1:32" x14ac:dyDescent="0.25">
      <c r="A98" t="s">
        <v>128</v>
      </c>
      <c r="B98" t="s">
        <v>57</v>
      </c>
      <c r="D98">
        <f>CEILING('M Size Pack'!B96/1000,1)</f>
        <v>4</v>
      </c>
      <c r="E98">
        <f>CEILING('M Size Pack'!C96/1000,1)</f>
        <v>0</v>
      </c>
      <c r="F98">
        <f>CEILING('M Size Pack'!D96/1000,1)</f>
        <v>0</v>
      </c>
      <c r="G98">
        <f>CEILING('M Size Pack'!E96/1000,1)</f>
        <v>0</v>
      </c>
      <c r="H98">
        <f>CEILING('M Size Pack'!F96/1000,1)</f>
        <v>1</v>
      </c>
      <c r="I98">
        <f>CEILING('M Size Pack'!G96/1000,1)</f>
        <v>0</v>
      </c>
      <c r="J98">
        <f>CEILING('M Size Pack'!H96/1000,1)</f>
        <v>0</v>
      </c>
      <c r="K98">
        <f>CEILING('M Size Pack'!I96/1000,1)</f>
        <v>0</v>
      </c>
      <c r="L98">
        <f>CEILING('M Size Pack'!J96/1000,1)</f>
        <v>0</v>
      </c>
      <c r="M98">
        <f>CEILING('M Size Pack'!K96/1000,1)</f>
        <v>0</v>
      </c>
      <c r="N98">
        <f>CEILING('M Size Pack'!L96/1000,1)</f>
        <v>0</v>
      </c>
      <c r="O98">
        <f>CEILING('M Size Pack'!M96/1000,1)</f>
        <v>0</v>
      </c>
      <c r="P98">
        <f t="shared" si="4"/>
        <v>25</v>
      </c>
      <c r="R98">
        <f>CEILING('M Size Pack'!B96/5000,1)</f>
        <v>1</v>
      </c>
      <c r="S98">
        <f>CEILING('M Size Pack'!C96/5000,1)</f>
        <v>0</v>
      </c>
      <c r="T98">
        <f>CEILING('M Size Pack'!D96/5000,1)</f>
        <v>0</v>
      </c>
      <c r="U98">
        <f>CEILING('M Size Pack'!E96/5000,1)</f>
        <v>0</v>
      </c>
      <c r="V98">
        <f>CEILING('M Size Pack'!F96/5000,1)</f>
        <v>1</v>
      </c>
      <c r="W98">
        <f>CEILING('M Size Pack'!G96/5000,1)</f>
        <v>0</v>
      </c>
      <c r="X98">
        <f>CEILING('M Size Pack'!H96/5000,1)</f>
        <v>0</v>
      </c>
      <c r="Y98">
        <f>CEILING('M Size Pack'!I96/5000,1)</f>
        <v>0</v>
      </c>
      <c r="Z98">
        <f>CEILING('M Size Pack'!J96/5000,1)</f>
        <v>0</v>
      </c>
      <c r="AA98">
        <f>CEILING('M Size Pack'!K96/5000,1)</f>
        <v>0</v>
      </c>
      <c r="AB98">
        <f>CEILING('M Size Pack'!L96/5000,1)</f>
        <v>0</v>
      </c>
      <c r="AC98">
        <f>CEILING('M Size Pack'!M96/5000,1)</f>
        <v>0</v>
      </c>
      <c r="AD98">
        <f t="shared" si="5"/>
        <v>20</v>
      </c>
      <c r="AF98">
        <f t="shared" si="3"/>
        <v>139.88</v>
      </c>
    </row>
    <row r="99" spans="1:32" x14ac:dyDescent="0.25">
      <c r="A99" t="s">
        <v>129</v>
      </c>
      <c r="B99" t="s">
        <v>39</v>
      </c>
      <c r="D99">
        <f>CEILING('M Size Pack'!B97/1000,1)</f>
        <v>4</v>
      </c>
      <c r="E99">
        <f>CEILING('M Size Pack'!C97/1000,1)</f>
        <v>0</v>
      </c>
      <c r="F99">
        <f>CEILING('M Size Pack'!D97/1000,1)</f>
        <v>2</v>
      </c>
      <c r="G99">
        <f>CEILING('M Size Pack'!E97/1000,1)</f>
        <v>0</v>
      </c>
      <c r="H99">
        <f>CEILING('M Size Pack'!F97/1000,1)</f>
        <v>0</v>
      </c>
      <c r="I99">
        <f>CEILING('M Size Pack'!G97/1000,1)</f>
        <v>0</v>
      </c>
      <c r="J99">
        <f>CEILING('M Size Pack'!H97/1000,1)</f>
        <v>0</v>
      </c>
      <c r="K99">
        <f>CEILING('M Size Pack'!I97/1000,1)</f>
        <v>0</v>
      </c>
      <c r="L99">
        <f>CEILING('M Size Pack'!J97/1000,1)</f>
        <v>0</v>
      </c>
      <c r="M99">
        <f>CEILING('M Size Pack'!K97/1000,1)</f>
        <v>0</v>
      </c>
      <c r="N99">
        <f>CEILING('M Size Pack'!L97/1000,1)</f>
        <v>0</v>
      </c>
      <c r="O99">
        <f>CEILING('M Size Pack'!M97/1000,1)</f>
        <v>3</v>
      </c>
      <c r="P99">
        <f t="shared" si="4"/>
        <v>45</v>
      </c>
      <c r="R99">
        <f>CEILING('M Size Pack'!B97/5000,1)</f>
        <v>1</v>
      </c>
      <c r="S99">
        <f>CEILING('M Size Pack'!C97/5000,1)</f>
        <v>0</v>
      </c>
      <c r="T99">
        <f>CEILING('M Size Pack'!D97/5000,1)</f>
        <v>1</v>
      </c>
      <c r="U99">
        <f>CEILING('M Size Pack'!E97/5000,1)</f>
        <v>0</v>
      </c>
      <c r="V99">
        <f>CEILING('M Size Pack'!F97/5000,1)</f>
        <v>0</v>
      </c>
      <c r="W99">
        <f>CEILING('M Size Pack'!G97/5000,1)</f>
        <v>0</v>
      </c>
      <c r="X99">
        <f>CEILING('M Size Pack'!H97/5000,1)</f>
        <v>0</v>
      </c>
      <c r="Y99">
        <f>CEILING('M Size Pack'!I97/5000,1)</f>
        <v>0</v>
      </c>
      <c r="Z99">
        <f>CEILING('M Size Pack'!J97/5000,1)</f>
        <v>0</v>
      </c>
      <c r="AA99">
        <f>CEILING('M Size Pack'!K97/5000,1)</f>
        <v>0</v>
      </c>
      <c r="AB99">
        <f>CEILING('M Size Pack'!L97/5000,1)</f>
        <v>0</v>
      </c>
      <c r="AC99">
        <f>CEILING('M Size Pack'!M97/5000,1)</f>
        <v>1</v>
      </c>
      <c r="AD99">
        <f t="shared" si="5"/>
        <v>30</v>
      </c>
      <c r="AF99">
        <f t="shared" si="3"/>
        <v>149.88</v>
      </c>
    </row>
    <row r="100" spans="1:32" x14ac:dyDescent="0.25">
      <c r="A100" t="s">
        <v>130</v>
      </c>
      <c r="B100" t="s">
        <v>57</v>
      </c>
      <c r="D100">
        <f>CEILING('M Size Pack'!B98/1000,1)</f>
        <v>4</v>
      </c>
      <c r="E100">
        <f>CEILING('M Size Pack'!C98/1000,1)</f>
        <v>0</v>
      </c>
      <c r="F100">
        <f>CEILING('M Size Pack'!D98/1000,1)</f>
        <v>0</v>
      </c>
      <c r="G100">
        <f>CEILING('M Size Pack'!E98/1000,1)</f>
        <v>0</v>
      </c>
      <c r="H100">
        <f>CEILING('M Size Pack'!F98/1000,1)</f>
        <v>0</v>
      </c>
      <c r="I100">
        <f>CEILING('M Size Pack'!G98/1000,1)</f>
        <v>0</v>
      </c>
      <c r="J100">
        <f>CEILING('M Size Pack'!H98/1000,1)</f>
        <v>0</v>
      </c>
      <c r="K100">
        <f>CEILING('M Size Pack'!I98/1000,1)</f>
        <v>0</v>
      </c>
      <c r="L100">
        <f>CEILING('M Size Pack'!J98/1000,1)</f>
        <v>0</v>
      </c>
      <c r="M100">
        <f>CEILING('M Size Pack'!K98/1000,1)</f>
        <v>0</v>
      </c>
      <c r="N100">
        <f>CEILING('M Size Pack'!L98/1000,1)</f>
        <v>0</v>
      </c>
      <c r="O100">
        <f>CEILING('M Size Pack'!M98/1000,1)</f>
        <v>0</v>
      </c>
      <c r="P100">
        <f t="shared" si="4"/>
        <v>20</v>
      </c>
      <c r="R100">
        <f>CEILING('M Size Pack'!B98/5000,1)</f>
        <v>1</v>
      </c>
      <c r="S100">
        <f>CEILING('M Size Pack'!C98/5000,1)</f>
        <v>0</v>
      </c>
      <c r="T100">
        <f>CEILING('M Size Pack'!D98/5000,1)</f>
        <v>0</v>
      </c>
      <c r="U100">
        <f>CEILING('M Size Pack'!E98/5000,1)</f>
        <v>0</v>
      </c>
      <c r="V100">
        <f>CEILING('M Size Pack'!F98/5000,1)</f>
        <v>0</v>
      </c>
      <c r="W100">
        <f>CEILING('M Size Pack'!G98/5000,1)</f>
        <v>0</v>
      </c>
      <c r="X100">
        <f>CEILING('M Size Pack'!H98/5000,1)</f>
        <v>0</v>
      </c>
      <c r="Y100">
        <f>CEILING('M Size Pack'!I98/5000,1)</f>
        <v>0</v>
      </c>
      <c r="Z100">
        <f>CEILING('M Size Pack'!J98/5000,1)</f>
        <v>0</v>
      </c>
      <c r="AA100">
        <f>CEILING('M Size Pack'!K98/5000,1)</f>
        <v>0</v>
      </c>
      <c r="AB100">
        <f>CEILING('M Size Pack'!L98/5000,1)</f>
        <v>0</v>
      </c>
      <c r="AC100">
        <f>CEILING('M Size Pack'!M98/5000,1)</f>
        <v>0</v>
      </c>
      <c r="AD100">
        <f t="shared" si="5"/>
        <v>10</v>
      </c>
      <c r="AF100">
        <f t="shared" si="3"/>
        <v>129.88</v>
      </c>
    </row>
    <row r="101" spans="1:32" x14ac:dyDescent="0.25">
      <c r="A101" t="s">
        <v>131</v>
      </c>
      <c r="B101" t="s">
        <v>57</v>
      </c>
      <c r="D101">
        <f>CEILING('M Size Pack'!B99/1000,1)</f>
        <v>4</v>
      </c>
      <c r="E101">
        <f>CEILING('M Size Pack'!C99/1000,1)</f>
        <v>0</v>
      </c>
      <c r="F101">
        <f>CEILING('M Size Pack'!D99/1000,1)</f>
        <v>0</v>
      </c>
      <c r="G101">
        <f>CEILING('M Size Pack'!E99/1000,1)</f>
        <v>0</v>
      </c>
      <c r="H101">
        <f>CEILING('M Size Pack'!F99/1000,1)</f>
        <v>0</v>
      </c>
      <c r="I101">
        <f>CEILING('M Size Pack'!G99/1000,1)</f>
        <v>0</v>
      </c>
      <c r="J101">
        <f>CEILING('M Size Pack'!H99/1000,1)</f>
        <v>0</v>
      </c>
      <c r="K101">
        <f>CEILING('M Size Pack'!I99/1000,1)</f>
        <v>0</v>
      </c>
      <c r="L101">
        <f>CEILING('M Size Pack'!J99/1000,1)</f>
        <v>0</v>
      </c>
      <c r="M101">
        <f>CEILING('M Size Pack'!K99/1000,1)</f>
        <v>0</v>
      </c>
      <c r="N101">
        <f>CEILING('M Size Pack'!L99/1000,1)</f>
        <v>0</v>
      </c>
      <c r="O101">
        <f>CEILING('M Size Pack'!M99/1000,1)</f>
        <v>0</v>
      </c>
      <c r="P101">
        <f t="shared" si="4"/>
        <v>20</v>
      </c>
      <c r="R101">
        <f>CEILING('M Size Pack'!B99/5000,1)</f>
        <v>1</v>
      </c>
      <c r="S101">
        <f>CEILING('M Size Pack'!C99/5000,1)</f>
        <v>0</v>
      </c>
      <c r="T101">
        <f>CEILING('M Size Pack'!D99/5000,1)</f>
        <v>0</v>
      </c>
      <c r="U101">
        <f>CEILING('M Size Pack'!E99/5000,1)</f>
        <v>0</v>
      </c>
      <c r="V101">
        <f>CEILING('M Size Pack'!F99/5000,1)</f>
        <v>0</v>
      </c>
      <c r="W101">
        <f>CEILING('M Size Pack'!G99/5000,1)</f>
        <v>0</v>
      </c>
      <c r="X101">
        <f>CEILING('M Size Pack'!H99/5000,1)</f>
        <v>0</v>
      </c>
      <c r="Y101">
        <f>CEILING('M Size Pack'!I99/5000,1)</f>
        <v>0</v>
      </c>
      <c r="Z101">
        <f>CEILING('M Size Pack'!J99/5000,1)</f>
        <v>0</v>
      </c>
      <c r="AA101">
        <f>CEILING('M Size Pack'!K99/5000,1)</f>
        <v>0</v>
      </c>
      <c r="AB101">
        <f>CEILING('M Size Pack'!L99/5000,1)</f>
        <v>0</v>
      </c>
      <c r="AC101">
        <f>CEILING('M Size Pack'!M99/5000,1)</f>
        <v>0</v>
      </c>
      <c r="AD101">
        <f t="shared" si="5"/>
        <v>10</v>
      </c>
      <c r="AF101">
        <f t="shared" si="3"/>
        <v>129.88</v>
      </c>
    </row>
    <row r="102" spans="1:32" x14ac:dyDescent="0.25">
      <c r="A102" t="s">
        <v>132</v>
      </c>
      <c r="B102" t="s">
        <v>57</v>
      </c>
      <c r="D102">
        <f>CEILING('M Size Pack'!B100/1000,1)</f>
        <v>4</v>
      </c>
      <c r="E102">
        <f>CEILING('M Size Pack'!C100/1000,1)</f>
        <v>0</v>
      </c>
      <c r="F102">
        <f>CEILING('M Size Pack'!D100/1000,1)</f>
        <v>0</v>
      </c>
      <c r="G102">
        <f>CEILING('M Size Pack'!E100/1000,1)</f>
        <v>0</v>
      </c>
      <c r="H102">
        <f>CEILING('M Size Pack'!F100/1000,1)</f>
        <v>0</v>
      </c>
      <c r="I102">
        <f>CEILING('M Size Pack'!G100/1000,1)</f>
        <v>0</v>
      </c>
      <c r="J102">
        <f>CEILING('M Size Pack'!H100/1000,1)</f>
        <v>0</v>
      </c>
      <c r="K102">
        <f>CEILING('M Size Pack'!I100/1000,1)</f>
        <v>0</v>
      </c>
      <c r="L102">
        <f>CEILING('M Size Pack'!J100/1000,1)</f>
        <v>0</v>
      </c>
      <c r="M102">
        <f>CEILING('M Size Pack'!K100/1000,1)</f>
        <v>0</v>
      </c>
      <c r="N102">
        <f>CEILING('M Size Pack'!L100/1000,1)</f>
        <v>0</v>
      </c>
      <c r="O102">
        <f>CEILING('M Size Pack'!M100/1000,1)</f>
        <v>0</v>
      </c>
      <c r="P102">
        <f t="shared" si="4"/>
        <v>20</v>
      </c>
      <c r="R102">
        <f>CEILING('M Size Pack'!B100/5000,1)</f>
        <v>1</v>
      </c>
      <c r="S102">
        <f>CEILING('M Size Pack'!C100/5000,1)</f>
        <v>0</v>
      </c>
      <c r="T102">
        <f>CEILING('M Size Pack'!D100/5000,1)</f>
        <v>0</v>
      </c>
      <c r="U102">
        <f>CEILING('M Size Pack'!E100/5000,1)</f>
        <v>0</v>
      </c>
      <c r="V102">
        <f>CEILING('M Size Pack'!F100/5000,1)</f>
        <v>0</v>
      </c>
      <c r="W102">
        <f>CEILING('M Size Pack'!G100/5000,1)</f>
        <v>0</v>
      </c>
      <c r="X102">
        <f>CEILING('M Size Pack'!H100/5000,1)</f>
        <v>0</v>
      </c>
      <c r="Y102">
        <f>CEILING('M Size Pack'!I100/5000,1)</f>
        <v>0</v>
      </c>
      <c r="Z102">
        <f>CEILING('M Size Pack'!J100/5000,1)</f>
        <v>0</v>
      </c>
      <c r="AA102">
        <f>CEILING('M Size Pack'!K100/5000,1)</f>
        <v>0</v>
      </c>
      <c r="AB102">
        <f>CEILING('M Size Pack'!L100/5000,1)</f>
        <v>0</v>
      </c>
      <c r="AC102">
        <f>CEILING('M Size Pack'!M100/5000,1)</f>
        <v>0</v>
      </c>
      <c r="AD102">
        <f t="shared" si="5"/>
        <v>10</v>
      </c>
      <c r="AF102">
        <f t="shared" si="3"/>
        <v>129.88</v>
      </c>
    </row>
    <row r="103" spans="1:32" x14ac:dyDescent="0.25">
      <c r="A103" t="s">
        <v>133</v>
      </c>
      <c r="B103" t="s">
        <v>39</v>
      </c>
      <c r="D103">
        <f>CEILING('M Size Pack'!B101/1000,1)</f>
        <v>3</v>
      </c>
      <c r="E103">
        <f>CEILING('M Size Pack'!C101/1000,1)</f>
        <v>0</v>
      </c>
      <c r="F103">
        <f>CEILING('M Size Pack'!D101/1000,1)</f>
        <v>0</v>
      </c>
      <c r="G103">
        <f>CEILING('M Size Pack'!E101/1000,1)</f>
        <v>0</v>
      </c>
      <c r="H103">
        <f>CEILING('M Size Pack'!F101/1000,1)</f>
        <v>2</v>
      </c>
      <c r="I103">
        <f>CEILING('M Size Pack'!G101/1000,1)</f>
        <v>0</v>
      </c>
      <c r="J103">
        <f>CEILING('M Size Pack'!H101/1000,1)</f>
        <v>15</v>
      </c>
      <c r="K103">
        <f>CEILING('M Size Pack'!I101/1000,1)</f>
        <v>0</v>
      </c>
      <c r="L103">
        <f>CEILING('M Size Pack'!J101/1000,1)</f>
        <v>3</v>
      </c>
      <c r="M103">
        <f>CEILING('M Size Pack'!K101/1000,1)</f>
        <v>0</v>
      </c>
      <c r="N103">
        <f>CEILING('M Size Pack'!L101/1000,1)</f>
        <v>0</v>
      </c>
      <c r="O103">
        <f>CEILING('M Size Pack'!M101/1000,1)</f>
        <v>0</v>
      </c>
      <c r="P103">
        <f t="shared" si="4"/>
        <v>115</v>
      </c>
      <c r="R103">
        <f>CEILING('M Size Pack'!B101/5000,1)</f>
        <v>1</v>
      </c>
      <c r="S103">
        <f>CEILING('M Size Pack'!C101/5000,1)</f>
        <v>0</v>
      </c>
      <c r="T103">
        <f>CEILING('M Size Pack'!D101/5000,1)</f>
        <v>0</v>
      </c>
      <c r="U103">
        <f>CEILING('M Size Pack'!E101/5000,1)</f>
        <v>0</v>
      </c>
      <c r="V103">
        <f>CEILING('M Size Pack'!F101/5000,1)</f>
        <v>1</v>
      </c>
      <c r="W103">
        <f>CEILING('M Size Pack'!G101/5000,1)</f>
        <v>0</v>
      </c>
      <c r="X103">
        <f>CEILING('M Size Pack'!H101/5000,1)</f>
        <v>3</v>
      </c>
      <c r="Y103">
        <f>CEILING('M Size Pack'!I101/5000,1)</f>
        <v>0</v>
      </c>
      <c r="Z103">
        <f>CEILING('M Size Pack'!J101/5000,1)</f>
        <v>1</v>
      </c>
      <c r="AA103">
        <f>CEILING('M Size Pack'!K101/5000,1)</f>
        <v>0</v>
      </c>
      <c r="AB103">
        <f>CEILING('M Size Pack'!L101/5000,1)</f>
        <v>0</v>
      </c>
      <c r="AC103">
        <f>CEILING('M Size Pack'!M101/5000,1)</f>
        <v>0</v>
      </c>
      <c r="AD103">
        <f t="shared" si="5"/>
        <v>60</v>
      </c>
      <c r="AF103">
        <f t="shared" si="3"/>
        <v>179.88</v>
      </c>
    </row>
    <row r="104" spans="1:32" x14ac:dyDescent="0.25">
      <c r="A104" t="s">
        <v>134</v>
      </c>
      <c r="B104" t="s">
        <v>39</v>
      </c>
      <c r="D104">
        <f>CEILING('M Size Pack'!B102/1000,1)</f>
        <v>3</v>
      </c>
      <c r="E104">
        <f>CEILING('M Size Pack'!C102/1000,1)</f>
        <v>0</v>
      </c>
      <c r="F104">
        <f>CEILING('M Size Pack'!D102/1000,1)</f>
        <v>0</v>
      </c>
      <c r="G104">
        <f>CEILING('M Size Pack'!E102/1000,1)</f>
        <v>3</v>
      </c>
      <c r="H104">
        <f>CEILING('M Size Pack'!F102/1000,1)</f>
        <v>4</v>
      </c>
      <c r="I104">
        <f>CEILING('M Size Pack'!G102/1000,1)</f>
        <v>0</v>
      </c>
      <c r="J104">
        <f>CEILING('M Size Pack'!H102/1000,1)</f>
        <v>0</v>
      </c>
      <c r="K104">
        <f>CEILING('M Size Pack'!I102/1000,1)</f>
        <v>0</v>
      </c>
      <c r="L104">
        <f>CEILING('M Size Pack'!J102/1000,1)</f>
        <v>0</v>
      </c>
      <c r="M104">
        <f>CEILING('M Size Pack'!K102/1000,1)</f>
        <v>0</v>
      </c>
      <c r="N104">
        <f>CEILING('M Size Pack'!L102/1000,1)</f>
        <v>0</v>
      </c>
      <c r="O104">
        <f>CEILING('M Size Pack'!M102/1000,1)</f>
        <v>0</v>
      </c>
      <c r="P104">
        <f t="shared" si="4"/>
        <v>50</v>
      </c>
      <c r="R104">
        <f>CEILING('M Size Pack'!B102/5000,1)</f>
        <v>1</v>
      </c>
      <c r="S104">
        <f>CEILING('M Size Pack'!C102/5000,1)</f>
        <v>0</v>
      </c>
      <c r="T104">
        <f>CEILING('M Size Pack'!D102/5000,1)</f>
        <v>0</v>
      </c>
      <c r="U104">
        <f>CEILING('M Size Pack'!E102/5000,1)</f>
        <v>1</v>
      </c>
      <c r="V104">
        <f>CEILING('M Size Pack'!F102/5000,1)</f>
        <v>1</v>
      </c>
      <c r="W104">
        <f>CEILING('M Size Pack'!G102/5000,1)</f>
        <v>0</v>
      </c>
      <c r="X104">
        <f>CEILING('M Size Pack'!H102/5000,1)</f>
        <v>0</v>
      </c>
      <c r="Y104">
        <f>CEILING('M Size Pack'!I102/5000,1)</f>
        <v>0</v>
      </c>
      <c r="Z104">
        <f>CEILING('M Size Pack'!J102/5000,1)</f>
        <v>0</v>
      </c>
      <c r="AA104">
        <f>CEILING('M Size Pack'!K102/5000,1)</f>
        <v>0</v>
      </c>
      <c r="AB104">
        <f>CEILING('M Size Pack'!L102/5000,1)</f>
        <v>0</v>
      </c>
      <c r="AC104">
        <f>CEILING('M Size Pack'!M102/5000,1)</f>
        <v>0</v>
      </c>
      <c r="AD104">
        <f t="shared" si="5"/>
        <v>30</v>
      </c>
      <c r="AF104">
        <f t="shared" si="3"/>
        <v>149.88</v>
      </c>
    </row>
    <row r="105" spans="1:32" x14ac:dyDescent="0.25">
      <c r="A105" t="s">
        <v>135</v>
      </c>
      <c r="B105" t="s">
        <v>39</v>
      </c>
      <c r="D105">
        <f>CEILING('M Size Pack'!B103/1000,1)</f>
        <v>3</v>
      </c>
      <c r="E105">
        <f>CEILING('M Size Pack'!C103/1000,1)</f>
        <v>7</v>
      </c>
      <c r="F105">
        <f>CEILING('M Size Pack'!D103/1000,1)</f>
        <v>0</v>
      </c>
      <c r="G105">
        <f>CEILING('M Size Pack'!E103/1000,1)</f>
        <v>0</v>
      </c>
      <c r="H105">
        <f>CEILING('M Size Pack'!F103/1000,1)</f>
        <v>0</v>
      </c>
      <c r="I105">
        <f>CEILING('M Size Pack'!G103/1000,1)</f>
        <v>0</v>
      </c>
      <c r="J105">
        <f>CEILING('M Size Pack'!H103/1000,1)</f>
        <v>2</v>
      </c>
      <c r="K105">
        <f>CEILING('M Size Pack'!I103/1000,1)</f>
        <v>0</v>
      </c>
      <c r="L105">
        <f>CEILING('M Size Pack'!J103/1000,1)</f>
        <v>0</v>
      </c>
      <c r="M105">
        <f>CEILING('M Size Pack'!K103/1000,1)</f>
        <v>1</v>
      </c>
      <c r="N105">
        <f>CEILING('M Size Pack'!L103/1000,1)</f>
        <v>0</v>
      </c>
      <c r="O105">
        <f>CEILING('M Size Pack'!M103/1000,1)</f>
        <v>0</v>
      </c>
      <c r="P105">
        <f t="shared" si="4"/>
        <v>65</v>
      </c>
      <c r="R105">
        <f>CEILING('M Size Pack'!B103/5000,1)</f>
        <v>1</v>
      </c>
      <c r="S105">
        <f>CEILING('M Size Pack'!C103/5000,1)</f>
        <v>2</v>
      </c>
      <c r="T105">
        <f>CEILING('M Size Pack'!D103/5000,1)</f>
        <v>0</v>
      </c>
      <c r="U105">
        <f>CEILING('M Size Pack'!E103/5000,1)</f>
        <v>0</v>
      </c>
      <c r="V105">
        <f>CEILING('M Size Pack'!F103/5000,1)</f>
        <v>0</v>
      </c>
      <c r="W105">
        <f>CEILING('M Size Pack'!G103/5000,1)</f>
        <v>0</v>
      </c>
      <c r="X105">
        <f>CEILING('M Size Pack'!H103/5000,1)</f>
        <v>1</v>
      </c>
      <c r="Y105">
        <f>CEILING('M Size Pack'!I103/5000,1)</f>
        <v>0</v>
      </c>
      <c r="Z105">
        <f>CEILING('M Size Pack'!J103/5000,1)</f>
        <v>0</v>
      </c>
      <c r="AA105">
        <f>CEILING('M Size Pack'!K103/5000,1)</f>
        <v>1</v>
      </c>
      <c r="AB105">
        <f>CEILING('M Size Pack'!L103/5000,1)</f>
        <v>0</v>
      </c>
      <c r="AC105">
        <f>CEILING('M Size Pack'!M103/5000,1)</f>
        <v>0</v>
      </c>
      <c r="AD105">
        <f t="shared" si="5"/>
        <v>50</v>
      </c>
      <c r="AF105">
        <f t="shared" si="3"/>
        <v>169.88</v>
      </c>
    </row>
    <row r="106" spans="1:32" x14ac:dyDescent="0.25">
      <c r="A106" t="s">
        <v>136</v>
      </c>
      <c r="B106" t="s">
        <v>39</v>
      </c>
      <c r="D106">
        <f>CEILING('M Size Pack'!B104/1000,1)</f>
        <v>3</v>
      </c>
      <c r="E106">
        <f>CEILING('M Size Pack'!C104/1000,1)</f>
        <v>0</v>
      </c>
      <c r="F106">
        <f>CEILING('M Size Pack'!D104/1000,1)</f>
        <v>0</v>
      </c>
      <c r="G106">
        <f>CEILING('M Size Pack'!E104/1000,1)</f>
        <v>0</v>
      </c>
      <c r="H106">
        <f>CEILING('M Size Pack'!F104/1000,1)</f>
        <v>0</v>
      </c>
      <c r="I106">
        <f>CEILING('M Size Pack'!G104/1000,1)</f>
        <v>0</v>
      </c>
      <c r="J106">
        <f>CEILING('M Size Pack'!H104/1000,1)</f>
        <v>1</v>
      </c>
      <c r="K106">
        <f>CEILING('M Size Pack'!I104/1000,1)</f>
        <v>0</v>
      </c>
      <c r="L106">
        <f>CEILING('M Size Pack'!J104/1000,1)</f>
        <v>0</v>
      </c>
      <c r="M106">
        <f>CEILING('M Size Pack'!K104/1000,1)</f>
        <v>0</v>
      </c>
      <c r="N106">
        <f>CEILING('M Size Pack'!L104/1000,1)</f>
        <v>3</v>
      </c>
      <c r="O106">
        <f>CEILING('M Size Pack'!M104/1000,1)</f>
        <v>0</v>
      </c>
      <c r="P106">
        <f t="shared" si="4"/>
        <v>35</v>
      </c>
      <c r="R106">
        <f>CEILING('M Size Pack'!B104/5000,1)</f>
        <v>1</v>
      </c>
      <c r="S106">
        <f>CEILING('M Size Pack'!C104/5000,1)</f>
        <v>0</v>
      </c>
      <c r="T106">
        <f>CEILING('M Size Pack'!D104/5000,1)</f>
        <v>0</v>
      </c>
      <c r="U106">
        <f>CEILING('M Size Pack'!E104/5000,1)</f>
        <v>0</v>
      </c>
      <c r="V106">
        <f>CEILING('M Size Pack'!F104/5000,1)</f>
        <v>0</v>
      </c>
      <c r="W106">
        <f>CEILING('M Size Pack'!G104/5000,1)</f>
        <v>0</v>
      </c>
      <c r="X106">
        <f>CEILING('M Size Pack'!H104/5000,1)</f>
        <v>1</v>
      </c>
      <c r="Y106">
        <f>CEILING('M Size Pack'!I104/5000,1)</f>
        <v>0</v>
      </c>
      <c r="Z106">
        <f>CEILING('M Size Pack'!J104/5000,1)</f>
        <v>0</v>
      </c>
      <c r="AA106">
        <f>CEILING('M Size Pack'!K104/5000,1)</f>
        <v>0</v>
      </c>
      <c r="AB106">
        <f>CEILING('M Size Pack'!L104/5000,1)</f>
        <v>1</v>
      </c>
      <c r="AC106">
        <f>CEILING('M Size Pack'!M104/5000,1)</f>
        <v>0</v>
      </c>
      <c r="AD106">
        <f t="shared" si="5"/>
        <v>30</v>
      </c>
      <c r="AF106">
        <f t="shared" si="3"/>
        <v>149.88</v>
      </c>
    </row>
    <row r="107" spans="1:32" x14ac:dyDescent="0.25">
      <c r="A107" t="s">
        <v>137</v>
      </c>
      <c r="B107" t="s">
        <v>57</v>
      </c>
      <c r="D107">
        <f>CEILING('M Size Pack'!B105/1000,1)</f>
        <v>3</v>
      </c>
      <c r="E107">
        <f>CEILING('M Size Pack'!C105/1000,1)</f>
        <v>0</v>
      </c>
      <c r="F107">
        <f>CEILING('M Size Pack'!D105/1000,1)</f>
        <v>0</v>
      </c>
      <c r="G107">
        <f>CEILING('M Size Pack'!E105/1000,1)</f>
        <v>0</v>
      </c>
      <c r="H107">
        <f>CEILING('M Size Pack'!F105/1000,1)</f>
        <v>0</v>
      </c>
      <c r="I107">
        <f>CEILING('M Size Pack'!G105/1000,1)</f>
        <v>0</v>
      </c>
      <c r="J107">
        <f>CEILING('M Size Pack'!H105/1000,1)</f>
        <v>0</v>
      </c>
      <c r="K107">
        <f>CEILING('M Size Pack'!I105/1000,1)</f>
        <v>0</v>
      </c>
      <c r="L107">
        <f>CEILING('M Size Pack'!J105/1000,1)</f>
        <v>0</v>
      </c>
      <c r="M107">
        <f>CEILING('M Size Pack'!K105/1000,1)</f>
        <v>0</v>
      </c>
      <c r="N107">
        <f>CEILING('M Size Pack'!L105/1000,1)</f>
        <v>3</v>
      </c>
      <c r="O107">
        <f>CEILING('M Size Pack'!M105/1000,1)</f>
        <v>12</v>
      </c>
      <c r="P107">
        <f t="shared" si="4"/>
        <v>90</v>
      </c>
      <c r="R107">
        <f>CEILING('M Size Pack'!B105/5000,1)</f>
        <v>1</v>
      </c>
      <c r="S107">
        <f>CEILING('M Size Pack'!C105/5000,1)</f>
        <v>0</v>
      </c>
      <c r="T107">
        <f>CEILING('M Size Pack'!D105/5000,1)</f>
        <v>0</v>
      </c>
      <c r="U107">
        <f>CEILING('M Size Pack'!E105/5000,1)</f>
        <v>0</v>
      </c>
      <c r="V107">
        <f>CEILING('M Size Pack'!F105/5000,1)</f>
        <v>0</v>
      </c>
      <c r="W107">
        <f>CEILING('M Size Pack'!G105/5000,1)</f>
        <v>0</v>
      </c>
      <c r="X107">
        <f>CEILING('M Size Pack'!H105/5000,1)</f>
        <v>0</v>
      </c>
      <c r="Y107">
        <f>CEILING('M Size Pack'!I105/5000,1)</f>
        <v>0</v>
      </c>
      <c r="Z107">
        <f>CEILING('M Size Pack'!J105/5000,1)</f>
        <v>0</v>
      </c>
      <c r="AA107">
        <f>CEILING('M Size Pack'!K105/5000,1)</f>
        <v>0</v>
      </c>
      <c r="AB107">
        <f>CEILING('M Size Pack'!L105/5000,1)</f>
        <v>1</v>
      </c>
      <c r="AC107">
        <f>CEILING('M Size Pack'!M105/5000,1)</f>
        <v>3</v>
      </c>
      <c r="AD107">
        <f t="shared" si="5"/>
        <v>50</v>
      </c>
      <c r="AF107">
        <f t="shared" si="3"/>
        <v>169.88</v>
      </c>
    </row>
    <row r="108" spans="1:32" x14ac:dyDescent="0.25">
      <c r="A108" t="s">
        <v>138</v>
      </c>
      <c r="B108" t="s">
        <v>39</v>
      </c>
      <c r="D108">
        <f>CEILING('M Size Pack'!B106/1000,1)</f>
        <v>3</v>
      </c>
      <c r="E108">
        <f>CEILING('M Size Pack'!C106/1000,1)</f>
        <v>0</v>
      </c>
      <c r="F108">
        <f>CEILING('M Size Pack'!D106/1000,1)</f>
        <v>0</v>
      </c>
      <c r="G108">
        <f>CEILING('M Size Pack'!E106/1000,1)</f>
        <v>0</v>
      </c>
      <c r="H108">
        <f>CEILING('M Size Pack'!F106/1000,1)</f>
        <v>6</v>
      </c>
      <c r="I108">
        <f>CEILING('M Size Pack'!G106/1000,1)</f>
        <v>5</v>
      </c>
      <c r="J108">
        <f>CEILING('M Size Pack'!H106/1000,1)</f>
        <v>0</v>
      </c>
      <c r="K108">
        <f>CEILING('M Size Pack'!I106/1000,1)</f>
        <v>0</v>
      </c>
      <c r="L108">
        <f>CEILING('M Size Pack'!J106/1000,1)</f>
        <v>0</v>
      </c>
      <c r="M108">
        <f>CEILING('M Size Pack'!K106/1000,1)</f>
        <v>0</v>
      </c>
      <c r="N108">
        <f>CEILING('M Size Pack'!L106/1000,1)</f>
        <v>0</v>
      </c>
      <c r="O108">
        <f>CEILING('M Size Pack'!M106/1000,1)</f>
        <v>0</v>
      </c>
      <c r="P108">
        <f t="shared" si="4"/>
        <v>70</v>
      </c>
      <c r="R108">
        <f>CEILING('M Size Pack'!B106/5000,1)</f>
        <v>1</v>
      </c>
      <c r="S108">
        <f>CEILING('M Size Pack'!C106/5000,1)</f>
        <v>0</v>
      </c>
      <c r="T108">
        <f>CEILING('M Size Pack'!D106/5000,1)</f>
        <v>0</v>
      </c>
      <c r="U108">
        <f>CEILING('M Size Pack'!E106/5000,1)</f>
        <v>0</v>
      </c>
      <c r="V108">
        <f>CEILING('M Size Pack'!F106/5000,1)</f>
        <v>2</v>
      </c>
      <c r="W108">
        <f>CEILING('M Size Pack'!G106/5000,1)</f>
        <v>1</v>
      </c>
      <c r="X108">
        <f>CEILING('M Size Pack'!H106/5000,1)</f>
        <v>0</v>
      </c>
      <c r="Y108">
        <f>CEILING('M Size Pack'!I106/5000,1)</f>
        <v>0</v>
      </c>
      <c r="Z108">
        <f>CEILING('M Size Pack'!J106/5000,1)</f>
        <v>0</v>
      </c>
      <c r="AA108">
        <f>CEILING('M Size Pack'!K106/5000,1)</f>
        <v>0</v>
      </c>
      <c r="AB108">
        <f>CEILING('M Size Pack'!L106/5000,1)</f>
        <v>0</v>
      </c>
      <c r="AC108">
        <f>CEILING('M Size Pack'!M106/5000,1)</f>
        <v>0</v>
      </c>
      <c r="AD108">
        <f t="shared" si="5"/>
        <v>40</v>
      </c>
      <c r="AF108">
        <f t="shared" si="3"/>
        <v>159.88</v>
      </c>
    </row>
    <row r="109" spans="1:32" x14ac:dyDescent="0.25">
      <c r="A109" t="s">
        <v>139</v>
      </c>
      <c r="B109" t="s">
        <v>57</v>
      </c>
      <c r="D109">
        <f>CEILING('M Size Pack'!B107/1000,1)</f>
        <v>3</v>
      </c>
      <c r="E109">
        <f>CEILING('M Size Pack'!C107/1000,1)</f>
        <v>0</v>
      </c>
      <c r="F109">
        <f>CEILING('M Size Pack'!D107/1000,1)</f>
        <v>0</v>
      </c>
      <c r="G109">
        <f>CEILING('M Size Pack'!E107/1000,1)</f>
        <v>0</v>
      </c>
      <c r="H109">
        <f>CEILING('M Size Pack'!F107/1000,1)</f>
        <v>0</v>
      </c>
      <c r="I109">
        <f>CEILING('M Size Pack'!G107/1000,1)</f>
        <v>0</v>
      </c>
      <c r="J109">
        <f>CEILING('M Size Pack'!H107/1000,1)</f>
        <v>0</v>
      </c>
      <c r="K109">
        <f>CEILING('M Size Pack'!I107/1000,1)</f>
        <v>0</v>
      </c>
      <c r="L109">
        <f>CEILING('M Size Pack'!J107/1000,1)</f>
        <v>0</v>
      </c>
      <c r="M109">
        <f>CEILING('M Size Pack'!K107/1000,1)</f>
        <v>0</v>
      </c>
      <c r="N109">
        <f>CEILING('M Size Pack'!L107/1000,1)</f>
        <v>0</v>
      </c>
      <c r="O109">
        <f>CEILING('M Size Pack'!M107/1000,1)</f>
        <v>0</v>
      </c>
      <c r="P109">
        <f t="shared" si="4"/>
        <v>15</v>
      </c>
      <c r="R109">
        <f>CEILING('M Size Pack'!B107/5000,1)</f>
        <v>1</v>
      </c>
      <c r="S109">
        <f>CEILING('M Size Pack'!C107/5000,1)</f>
        <v>0</v>
      </c>
      <c r="T109">
        <f>CEILING('M Size Pack'!D107/5000,1)</f>
        <v>0</v>
      </c>
      <c r="U109">
        <f>CEILING('M Size Pack'!E107/5000,1)</f>
        <v>0</v>
      </c>
      <c r="V109">
        <f>CEILING('M Size Pack'!F107/5000,1)</f>
        <v>0</v>
      </c>
      <c r="W109">
        <f>CEILING('M Size Pack'!G107/5000,1)</f>
        <v>0</v>
      </c>
      <c r="X109">
        <f>CEILING('M Size Pack'!H107/5000,1)</f>
        <v>0</v>
      </c>
      <c r="Y109">
        <f>CEILING('M Size Pack'!I107/5000,1)</f>
        <v>0</v>
      </c>
      <c r="Z109">
        <f>CEILING('M Size Pack'!J107/5000,1)</f>
        <v>0</v>
      </c>
      <c r="AA109">
        <f>CEILING('M Size Pack'!K107/5000,1)</f>
        <v>0</v>
      </c>
      <c r="AB109">
        <f>CEILING('M Size Pack'!L107/5000,1)</f>
        <v>0</v>
      </c>
      <c r="AC109">
        <f>CEILING('M Size Pack'!M107/5000,1)</f>
        <v>0</v>
      </c>
      <c r="AD109">
        <f t="shared" si="5"/>
        <v>10</v>
      </c>
      <c r="AF109">
        <f t="shared" si="3"/>
        <v>129.88</v>
      </c>
    </row>
    <row r="110" spans="1:32" x14ac:dyDescent="0.25">
      <c r="A110" t="s">
        <v>140</v>
      </c>
      <c r="B110" t="s">
        <v>39</v>
      </c>
      <c r="D110">
        <f>CEILING('M Size Pack'!B108/1000,1)</f>
        <v>3</v>
      </c>
      <c r="E110">
        <f>CEILING('M Size Pack'!C108/1000,1)</f>
        <v>0</v>
      </c>
      <c r="F110">
        <f>CEILING('M Size Pack'!D108/1000,1)</f>
        <v>0</v>
      </c>
      <c r="G110">
        <f>CEILING('M Size Pack'!E108/1000,1)</f>
        <v>0</v>
      </c>
      <c r="H110">
        <f>CEILING('M Size Pack'!F108/1000,1)</f>
        <v>0</v>
      </c>
      <c r="I110">
        <f>CEILING('M Size Pack'!G108/1000,1)</f>
        <v>0</v>
      </c>
      <c r="J110">
        <f>CEILING('M Size Pack'!H108/1000,1)</f>
        <v>0</v>
      </c>
      <c r="K110">
        <f>CEILING('M Size Pack'!I108/1000,1)</f>
        <v>0</v>
      </c>
      <c r="L110">
        <f>CEILING('M Size Pack'!J108/1000,1)</f>
        <v>0</v>
      </c>
      <c r="M110">
        <f>CEILING('M Size Pack'!K108/1000,1)</f>
        <v>7</v>
      </c>
      <c r="N110">
        <f>CEILING('M Size Pack'!L108/1000,1)</f>
        <v>6</v>
      </c>
      <c r="O110">
        <f>CEILING('M Size Pack'!M108/1000,1)</f>
        <v>0</v>
      </c>
      <c r="P110">
        <f t="shared" si="4"/>
        <v>80</v>
      </c>
      <c r="R110">
        <f>CEILING('M Size Pack'!B108/5000,1)</f>
        <v>1</v>
      </c>
      <c r="S110">
        <f>CEILING('M Size Pack'!C108/5000,1)</f>
        <v>0</v>
      </c>
      <c r="T110">
        <f>CEILING('M Size Pack'!D108/5000,1)</f>
        <v>0</v>
      </c>
      <c r="U110">
        <f>CEILING('M Size Pack'!E108/5000,1)</f>
        <v>0</v>
      </c>
      <c r="V110">
        <f>CEILING('M Size Pack'!F108/5000,1)</f>
        <v>0</v>
      </c>
      <c r="W110">
        <f>CEILING('M Size Pack'!G108/5000,1)</f>
        <v>0</v>
      </c>
      <c r="X110">
        <f>CEILING('M Size Pack'!H108/5000,1)</f>
        <v>0</v>
      </c>
      <c r="Y110">
        <f>CEILING('M Size Pack'!I108/5000,1)</f>
        <v>0</v>
      </c>
      <c r="Z110">
        <f>CEILING('M Size Pack'!J108/5000,1)</f>
        <v>0</v>
      </c>
      <c r="AA110">
        <f>CEILING('M Size Pack'!K108/5000,1)</f>
        <v>2</v>
      </c>
      <c r="AB110">
        <f>CEILING('M Size Pack'!L108/5000,1)</f>
        <v>2</v>
      </c>
      <c r="AC110">
        <f>CEILING('M Size Pack'!M108/5000,1)</f>
        <v>0</v>
      </c>
      <c r="AD110">
        <f t="shared" si="5"/>
        <v>50</v>
      </c>
      <c r="AF110">
        <f t="shared" si="3"/>
        <v>169.88</v>
      </c>
    </row>
    <row r="111" spans="1:32" x14ac:dyDescent="0.25">
      <c r="A111" t="s">
        <v>141</v>
      </c>
      <c r="B111" t="s">
        <v>39</v>
      </c>
      <c r="D111">
        <f>CEILING('M Size Pack'!B109/1000,1)</f>
        <v>3</v>
      </c>
      <c r="E111">
        <f>CEILING('M Size Pack'!C109/1000,1)</f>
        <v>0</v>
      </c>
      <c r="F111">
        <f>CEILING('M Size Pack'!D109/1000,1)</f>
        <v>0</v>
      </c>
      <c r="G111">
        <f>CEILING('M Size Pack'!E109/1000,1)</f>
        <v>0</v>
      </c>
      <c r="H111">
        <f>CEILING('M Size Pack'!F109/1000,1)</f>
        <v>0</v>
      </c>
      <c r="I111">
        <f>CEILING('M Size Pack'!G109/1000,1)</f>
        <v>0</v>
      </c>
      <c r="J111">
        <f>CEILING('M Size Pack'!H109/1000,1)</f>
        <v>0</v>
      </c>
      <c r="K111">
        <f>CEILING('M Size Pack'!I109/1000,1)</f>
        <v>0</v>
      </c>
      <c r="L111">
        <f>CEILING('M Size Pack'!J109/1000,1)</f>
        <v>0</v>
      </c>
      <c r="M111">
        <f>CEILING('M Size Pack'!K109/1000,1)</f>
        <v>0</v>
      </c>
      <c r="N111">
        <f>CEILING('M Size Pack'!L109/1000,1)</f>
        <v>0</v>
      </c>
      <c r="O111">
        <f>CEILING('M Size Pack'!M109/1000,1)</f>
        <v>7</v>
      </c>
      <c r="P111">
        <f t="shared" si="4"/>
        <v>50</v>
      </c>
      <c r="R111">
        <f>CEILING('M Size Pack'!B109/5000,1)</f>
        <v>1</v>
      </c>
      <c r="S111">
        <f>CEILING('M Size Pack'!C109/5000,1)</f>
        <v>0</v>
      </c>
      <c r="T111">
        <f>CEILING('M Size Pack'!D109/5000,1)</f>
        <v>0</v>
      </c>
      <c r="U111">
        <f>CEILING('M Size Pack'!E109/5000,1)</f>
        <v>0</v>
      </c>
      <c r="V111">
        <f>CEILING('M Size Pack'!F109/5000,1)</f>
        <v>0</v>
      </c>
      <c r="W111">
        <f>CEILING('M Size Pack'!G109/5000,1)</f>
        <v>0</v>
      </c>
      <c r="X111">
        <f>CEILING('M Size Pack'!H109/5000,1)</f>
        <v>0</v>
      </c>
      <c r="Y111">
        <f>CEILING('M Size Pack'!I109/5000,1)</f>
        <v>0</v>
      </c>
      <c r="Z111">
        <f>CEILING('M Size Pack'!J109/5000,1)</f>
        <v>0</v>
      </c>
      <c r="AA111">
        <f>CEILING('M Size Pack'!K109/5000,1)</f>
        <v>0</v>
      </c>
      <c r="AB111">
        <f>CEILING('M Size Pack'!L109/5000,1)</f>
        <v>0</v>
      </c>
      <c r="AC111">
        <f>CEILING('M Size Pack'!M109/5000,1)</f>
        <v>2</v>
      </c>
      <c r="AD111">
        <f t="shared" si="5"/>
        <v>30</v>
      </c>
      <c r="AF111">
        <f t="shared" si="3"/>
        <v>149.88</v>
      </c>
    </row>
    <row r="112" spans="1:32" x14ac:dyDescent="0.25">
      <c r="A112" t="s">
        <v>142</v>
      </c>
      <c r="B112" t="s">
        <v>39</v>
      </c>
      <c r="D112">
        <f>CEILING('M Size Pack'!B110/1000,1)</f>
        <v>3</v>
      </c>
      <c r="E112">
        <f>CEILING('M Size Pack'!C110/1000,1)</f>
        <v>0</v>
      </c>
      <c r="F112">
        <f>CEILING('M Size Pack'!D110/1000,1)</f>
        <v>0</v>
      </c>
      <c r="G112">
        <f>CEILING('M Size Pack'!E110/1000,1)</f>
        <v>0</v>
      </c>
      <c r="H112">
        <f>CEILING('M Size Pack'!F110/1000,1)</f>
        <v>11</v>
      </c>
      <c r="I112">
        <f>CEILING('M Size Pack'!G110/1000,1)</f>
        <v>0</v>
      </c>
      <c r="J112">
        <f>CEILING('M Size Pack'!H110/1000,1)</f>
        <v>0</v>
      </c>
      <c r="K112">
        <f>CEILING('M Size Pack'!I110/1000,1)</f>
        <v>0</v>
      </c>
      <c r="L112">
        <f>CEILING('M Size Pack'!J110/1000,1)</f>
        <v>0</v>
      </c>
      <c r="M112">
        <f>CEILING('M Size Pack'!K110/1000,1)</f>
        <v>0</v>
      </c>
      <c r="N112">
        <f>CEILING('M Size Pack'!L110/1000,1)</f>
        <v>0</v>
      </c>
      <c r="O112">
        <f>CEILING('M Size Pack'!M110/1000,1)</f>
        <v>0</v>
      </c>
      <c r="P112">
        <f t="shared" si="4"/>
        <v>70</v>
      </c>
      <c r="R112">
        <f>CEILING('M Size Pack'!B110/5000,1)</f>
        <v>1</v>
      </c>
      <c r="S112">
        <f>CEILING('M Size Pack'!C110/5000,1)</f>
        <v>0</v>
      </c>
      <c r="T112">
        <f>CEILING('M Size Pack'!D110/5000,1)</f>
        <v>0</v>
      </c>
      <c r="U112">
        <f>CEILING('M Size Pack'!E110/5000,1)</f>
        <v>0</v>
      </c>
      <c r="V112">
        <f>CEILING('M Size Pack'!F110/5000,1)</f>
        <v>3</v>
      </c>
      <c r="W112">
        <f>CEILING('M Size Pack'!G110/5000,1)</f>
        <v>0</v>
      </c>
      <c r="X112">
        <f>CEILING('M Size Pack'!H110/5000,1)</f>
        <v>0</v>
      </c>
      <c r="Y112">
        <f>CEILING('M Size Pack'!I110/5000,1)</f>
        <v>0</v>
      </c>
      <c r="Z112">
        <f>CEILING('M Size Pack'!J110/5000,1)</f>
        <v>0</v>
      </c>
      <c r="AA112">
        <f>CEILING('M Size Pack'!K110/5000,1)</f>
        <v>0</v>
      </c>
      <c r="AB112">
        <f>CEILING('M Size Pack'!L110/5000,1)</f>
        <v>0</v>
      </c>
      <c r="AC112">
        <f>CEILING('M Size Pack'!M110/5000,1)</f>
        <v>0</v>
      </c>
      <c r="AD112">
        <f t="shared" si="5"/>
        <v>40</v>
      </c>
      <c r="AF112">
        <f t="shared" si="3"/>
        <v>159.88</v>
      </c>
    </row>
    <row r="113" spans="1:32" x14ac:dyDescent="0.25">
      <c r="A113" t="s">
        <v>143</v>
      </c>
      <c r="B113" t="s">
        <v>57</v>
      </c>
      <c r="D113">
        <f>CEILING('M Size Pack'!B111/1000,1)</f>
        <v>3</v>
      </c>
      <c r="E113">
        <f>CEILING('M Size Pack'!C111/1000,1)</f>
        <v>0</v>
      </c>
      <c r="F113">
        <f>CEILING('M Size Pack'!D111/1000,1)</f>
        <v>0</v>
      </c>
      <c r="G113">
        <f>CEILING('M Size Pack'!E111/1000,1)</f>
        <v>0</v>
      </c>
      <c r="H113">
        <f>CEILING('M Size Pack'!F111/1000,1)</f>
        <v>0</v>
      </c>
      <c r="I113">
        <f>CEILING('M Size Pack'!G111/1000,1)</f>
        <v>1</v>
      </c>
      <c r="J113">
        <f>CEILING('M Size Pack'!H111/1000,1)</f>
        <v>0</v>
      </c>
      <c r="K113">
        <f>CEILING('M Size Pack'!I111/1000,1)</f>
        <v>0</v>
      </c>
      <c r="L113">
        <f>CEILING('M Size Pack'!J111/1000,1)</f>
        <v>0</v>
      </c>
      <c r="M113">
        <f>CEILING('M Size Pack'!K111/1000,1)</f>
        <v>0</v>
      </c>
      <c r="N113">
        <f>CEILING('M Size Pack'!L111/1000,1)</f>
        <v>0</v>
      </c>
      <c r="O113">
        <f>CEILING('M Size Pack'!M111/1000,1)</f>
        <v>0</v>
      </c>
      <c r="P113">
        <f t="shared" si="4"/>
        <v>20</v>
      </c>
      <c r="R113">
        <f>CEILING('M Size Pack'!B111/5000,1)</f>
        <v>1</v>
      </c>
      <c r="S113">
        <f>CEILING('M Size Pack'!C111/5000,1)</f>
        <v>0</v>
      </c>
      <c r="T113">
        <f>CEILING('M Size Pack'!D111/5000,1)</f>
        <v>0</v>
      </c>
      <c r="U113">
        <f>CEILING('M Size Pack'!E111/5000,1)</f>
        <v>0</v>
      </c>
      <c r="V113">
        <f>CEILING('M Size Pack'!F111/5000,1)</f>
        <v>0</v>
      </c>
      <c r="W113">
        <f>CEILING('M Size Pack'!G111/5000,1)</f>
        <v>1</v>
      </c>
      <c r="X113">
        <f>CEILING('M Size Pack'!H111/5000,1)</f>
        <v>0</v>
      </c>
      <c r="Y113">
        <f>CEILING('M Size Pack'!I111/5000,1)</f>
        <v>0</v>
      </c>
      <c r="Z113">
        <f>CEILING('M Size Pack'!J111/5000,1)</f>
        <v>0</v>
      </c>
      <c r="AA113">
        <f>CEILING('M Size Pack'!K111/5000,1)</f>
        <v>0</v>
      </c>
      <c r="AB113">
        <f>CEILING('M Size Pack'!L111/5000,1)</f>
        <v>0</v>
      </c>
      <c r="AC113">
        <f>CEILING('M Size Pack'!M111/5000,1)</f>
        <v>0</v>
      </c>
      <c r="AD113">
        <f t="shared" si="5"/>
        <v>20</v>
      </c>
      <c r="AF113">
        <f t="shared" si="3"/>
        <v>139.88</v>
      </c>
    </row>
    <row r="114" spans="1:32" x14ac:dyDescent="0.25">
      <c r="A114" t="s">
        <v>144</v>
      </c>
      <c r="B114" t="s">
        <v>39</v>
      </c>
      <c r="D114">
        <f>CEILING('M Size Pack'!B112/1000,1)</f>
        <v>3</v>
      </c>
      <c r="E114">
        <f>CEILING('M Size Pack'!C112/1000,1)</f>
        <v>1</v>
      </c>
      <c r="F114">
        <f>CEILING('M Size Pack'!D112/1000,1)</f>
        <v>2</v>
      </c>
      <c r="G114">
        <f>CEILING('M Size Pack'!E112/1000,1)</f>
        <v>0</v>
      </c>
      <c r="H114">
        <f>CEILING('M Size Pack'!F112/1000,1)</f>
        <v>0</v>
      </c>
      <c r="I114">
        <f>CEILING('M Size Pack'!G112/1000,1)</f>
        <v>3</v>
      </c>
      <c r="J114">
        <f>CEILING('M Size Pack'!H112/1000,1)</f>
        <v>0</v>
      </c>
      <c r="K114">
        <f>CEILING('M Size Pack'!I112/1000,1)</f>
        <v>0</v>
      </c>
      <c r="L114">
        <f>CEILING('M Size Pack'!J112/1000,1)</f>
        <v>0</v>
      </c>
      <c r="M114">
        <f>CEILING('M Size Pack'!K112/1000,1)</f>
        <v>4</v>
      </c>
      <c r="N114">
        <f>CEILING('M Size Pack'!L112/1000,1)</f>
        <v>0</v>
      </c>
      <c r="O114">
        <f>CEILING('M Size Pack'!M112/1000,1)</f>
        <v>0</v>
      </c>
      <c r="P114">
        <f t="shared" si="4"/>
        <v>65</v>
      </c>
      <c r="R114">
        <f>CEILING('M Size Pack'!B112/5000,1)</f>
        <v>1</v>
      </c>
      <c r="S114">
        <f>CEILING('M Size Pack'!C112/5000,1)</f>
        <v>1</v>
      </c>
      <c r="T114">
        <f>CEILING('M Size Pack'!D112/5000,1)</f>
        <v>1</v>
      </c>
      <c r="U114">
        <f>CEILING('M Size Pack'!E112/5000,1)</f>
        <v>0</v>
      </c>
      <c r="V114">
        <f>CEILING('M Size Pack'!F112/5000,1)</f>
        <v>0</v>
      </c>
      <c r="W114">
        <f>CEILING('M Size Pack'!G112/5000,1)</f>
        <v>1</v>
      </c>
      <c r="X114">
        <f>CEILING('M Size Pack'!H112/5000,1)</f>
        <v>0</v>
      </c>
      <c r="Y114">
        <f>CEILING('M Size Pack'!I112/5000,1)</f>
        <v>0</v>
      </c>
      <c r="Z114">
        <f>CEILING('M Size Pack'!J112/5000,1)</f>
        <v>0</v>
      </c>
      <c r="AA114">
        <f>CEILING('M Size Pack'!K112/5000,1)</f>
        <v>1</v>
      </c>
      <c r="AB114">
        <f>CEILING('M Size Pack'!L112/5000,1)</f>
        <v>0</v>
      </c>
      <c r="AC114">
        <f>CEILING('M Size Pack'!M112/5000,1)</f>
        <v>0</v>
      </c>
      <c r="AD114">
        <f t="shared" si="5"/>
        <v>50</v>
      </c>
      <c r="AF114">
        <f t="shared" si="3"/>
        <v>169.88</v>
      </c>
    </row>
    <row r="115" spans="1:32" x14ac:dyDescent="0.25">
      <c r="A115" t="s">
        <v>145</v>
      </c>
      <c r="B115" t="s">
        <v>39</v>
      </c>
      <c r="D115">
        <f>CEILING('M Size Pack'!B113/1000,1)</f>
        <v>3</v>
      </c>
      <c r="E115">
        <f>CEILING('M Size Pack'!C113/1000,1)</f>
        <v>0</v>
      </c>
      <c r="F115">
        <f>CEILING('M Size Pack'!D113/1000,1)</f>
        <v>0</v>
      </c>
      <c r="G115">
        <f>CEILING('M Size Pack'!E113/1000,1)</f>
        <v>3</v>
      </c>
      <c r="H115">
        <f>CEILING('M Size Pack'!F113/1000,1)</f>
        <v>0</v>
      </c>
      <c r="I115">
        <f>CEILING('M Size Pack'!G113/1000,1)</f>
        <v>0</v>
      </c>
      <c r="J115">
        <f>CEILING('M Size Pack'!H113/1000,1)</f>
        <v>0</v>
      </c>
      <c r="K115">
        <f>CEILING('M Size Pack'!I113/1000,1)</f>
        <v>0</v>
      </c>
      <c r="L115">
        <f>CEILING('M Size Pack'!J113/1000,1)</f>
        <v>0</v>
      </c>
      <c r="M115">
        <f>CEILING('M Size Pack'!K113/1000,1)</f>
        <v>0</v>
      </c>
      <c r="N115">
        <f>CEILING('M Size Pack'!L113/1000,1)</f>
        <v>0</v>
      </c>
      <c r="O115">
        <f>CEILING('M Size Pack'!M113/1000,1)</f>
        <v>8</v>
      </c>
      <c r="P115">
        <f t="shared" si="4"/>
        <v>70</v>
      </c>
      <c r="R115">
        <f>CEILING('M Size Pack'!B113/5000,1)</f>
        <v>1</v>
      </c>
      <c r="S115">
        <f>CEILING('M Size Pack'!C113/5000,1)</f>
        <v>0</v>
      </c>
      <c r="T115">
        <f>CEILING('M Size Pack'!D113/5000,1)</f>
        <v>0</v>
      </c>
      <c r="U115">
        <f>CEILING('M Size Pack'!E113/5000,1)</f>
        <v>1</v>
      </c>
      <c r="V115">
        <f>CEILING('M Size Pack'!F113/5000,1)</f>
        <v>0</v>
      </c>
      <c r="W115">
        <f>CEILING('M Size Pack'!G113/5000,1)</f>
        <v>0</v>
      </c>
      <c r="X115">
        <f>CEILING('M Size Pack'!H113/5000,1)</f>
        <v>0</v>
      </c>
      <c r="Y115">
        <f>CEILING('M Size Pack'!I113/5000,1)</f>
        <v>0</v>
      </c>
      <c r="Z115">
        <f>CEILING('M Size Pack'!J113/5000,1)</f>
        <v>0</v>
      </c>
      <c r="AA115">
        <f>CEILING('M Size Pack'!K113/5000,1)</f>
        <v>0</v>
      </c>
      <c r="AB115">
        <f>CEILING('M Size Pack'!L113/5000,1)</f>
        <v>0</v>
      </c>
      <c r="AC115">
        <f>CEILING('M Size Pack'!M113/5000,1)</f>
        <v>2</v>
      </c>
      <c r="AD115">
        <f t="shared" si="5"/>
        <v>40</v>
      </c>
      <c r="AF115">
        <f t="shared" si="3"/>
        <v>159.88</v>
      </c>
    </row>
    <row r="116" spans="1:32" x14ac:dyDescent="0.25">
      <c r="A116" t="s">
        <v>146</v>
      </c>
      <c r="B116" t="s">
        <v>39</v>
      </c>
      <c r="D116">
        <f>CEILING('M Size Pack'!B114/1000,1)</f>
        <v>3</v>
      </c>
      <c r="E116">
        <f>CEILING('M Size Pack'!C114/1000,1)</f>
        <v>0</v>
      </c>
      <c r="F116">
        <f>CEILING('M Size Pack'!D114/1000,1)</f>
        <v>0</v>
      </c>
      <c r="G116">
        <f>CEILING('M Size Pack'!E114/1000,1)</f>
        <v>0</v>
      </c>
      <c r="H116">
        <f>CEILING('M Size Pack'!F114/1000,1)</f>
        <v>0</v>
      </c>
      <c r="I116">
        <f>CEILING('M Size Pack'!G114/1000,1)</f>
        <v>9</v>
      </c>
      <c r="J116">
        <f>CEILING('M Size Pack'!H114/1000,1)</f>
        <v>0</v>
      </c>
      <c r="K116">
        <f>CEILING('M Size Pack'!I114/1000,1)</f>
        <v>0</v>
      </c>
      <c r="L116">
        <f>CEILING('M Size Pack'!J114/1000,1)</f>
        <v>0</v>
      </c>
      <c r="M116">
        <f>CEILING('M Size Pack'!K114/1000,1)</f>
        <v>0</v>
      </c>
      <c r="N116">
        <f>CEILING('M Size Pack'!L114/1000,1)</f>
        <v>0</v>
      </c>
      <c r="O116">
        <f>CEILING('M Size Pack'!M114/1000,1)</f>
        <v>1</v>
      </c>
      <c r="P116">
        <f t="shared" si="4"/>
        <v>65</v>
      </c>
      <c r="R116">
        <f>CEILING('M Size Pack'!B114/5000,1)</f>
        <v>1</v>
      </c>
      <c r="S116">
        <f>CEILING('M Size Pack'!C114/5000,1)</f>
        <v>0</v>
      </c>
      <c r="T116">
        <f>CEILING('M Size Pack'!D114/5000,1)</f>
        <v>0</v>
      </c>
      <c r="U116">
        <f>CEILING('M Size Pack'!E114/5000,1)</f>
        <v>0</v>
      </c>
      <c r="V116">
        <f>CEILING('M Size Pack'!F114/5000,1)</f>
        <v>0</v>
      </c>
      <c r="W116">
        <f>CEILING('M Size Pack'!G114/5000,1)</f>
        <v>2</v>
      </c>
      <c r="X116">
        <f>CEILING('M Size Pack'!H114/5000,1)</f>
        <v>0</v>
      </c>
      <c r="Y116">
        <f>CEILING('M Size Pack'!I114/5000,1)</f>
        <v>0</v>
      </c>
      <c r="Z116">
        <f>CEILING('M Size Pack'!J114/5000,1)</f>
        <v>0</v>
      </c>
      <c r="AA116">
        <f>CEILING('M Size Pack'!K114/5000,1)</f>
        <v>0</v>
      </c>
      <c r="AB116">
        <f>CEILING('M Size Pack'!L114/5000,1)</f>
        <v>0</v>
      </c>
      <c r="AC116">
        <f>CEILING('M Size Pack'!M114/5000,1)</f>
        <v>1</v>
      </c>
      <c r="AD116">
        <f t="shared" si="5"/>
        <v>40</v>
      </c>
      <c r="AF116">
        <f t="shared" si="3"/>
        <v>159.88</v>
      </c>
    </row>
    <row r="117" spans="1:32" x14ac:dyDescent="0.25">
      <c r="A117" t="s">
        <v>147</v>
      </c>
      <c r="B117" t="s">
        <v>39</v>
      </c>
      <c r="D117">
        <f>CEILING('M Size Pack'!B115/1000,1)</f>
        <v>3</v>
      </c>
      <c r="E117">
        <f>CEILING('M Size Pack'!C115/1000,1)</f>
        <v>6</v>
      </c>
      <c r="F117">
        <f>CEILING('M Size Pack'!D115/1000,1)</f>
        <v>0</v>
      </c>
      <c r="G117">
        <f>CEILING('M Size Pack'!E115/1000,1)</f>
        <v>5</v>
      </c>
      <c r="H117">
        <f>CEILING('M Size Pack'!F115/1000,1)</f>
        <v>1</v>
      </c>
      <c r="I117">
        <f>CEILING('M Size Pack'!G115/1000,1)</f>
        <v>0</v>
      </c>
      <c r="J117">
        <f>CEILING('M Size Pack'!H115/1000,1)</f>
        <v>4</v>
      </c>
      <c r="K117">
        <f>CEILING('M Size Pack'!I115/1000,1)</f>
        <v>0</v>
      </c>
      <c r="L117">
        <f>CEILING('M Size Pack'!J115/1000,1)</f>
        <v>0</v>
      </c>
      <c r="M117">
        <f>CEILING('M Size Pack'!K115/1000,1)</f>
        <v>0</v>
      </c>
      <c r="N117">
        <f>CEILING('M Size Pack'!L115/1000,1)</f>
        <v>0</v>
      </c>
      <c r="O117">
        <f>CEILING('M Size Pack'!M115/1000,1)</f>
        <v>0</v>
      </c>
      <c r="P117">
        <f t="shared" si="4"/>
        <v>95</v>
      </c>
      <c r="R117">
        <f>CEILING('M Size Pack'!B115/5000,1)</f>
        <v>1</v>
      </c>
      <c r="S117">
        <f>CEILING('M Size Pack'!C115/5000,1)</f>
        <v>2</v>
      </c>
      <c r="T117">
        <f>CEILING('M Size Pack'!D115/5000,1)</f>
        <v>0</v>
      </c>
      <c r="U117">
        <f>CEILING('M Size Pack'!E115/5000,1)</f>
        <v>1</v>
      </c>
      <c r="V117">
        <f>CEILING('M Size Pack'!F115/5000,1)</f>
        <v>1</v>
      </c>
      <c r="W117">
        <f>CEILING('M Size Pack'!G115/5000,1)</f>
        <v>0</v>
      </c>
      <c r="X117">
        <f>CEILING('M Size Pack'!H115/5000,1)</f>
        <v>1</v>
      </c>
      <c r="Y117">
        <f>CEILING('M Size Pack'!I115/5000,1)</f>
        <v>0</v>
      </c>
      <c r="Z117">
        <f>CEILING('M Size Pack'!J115/5000,1)</f>
        <v>0</v>
      </c>
      <c r="AA117">
        <f>CEILING('M Size Pack'!K115/5000,1)</f>
        <v>0</v>
      </c>
      <c r="AB117">
        <f>CEILING('M Size Pack'!L115/5000,1)</f>
        <v>0</v>
      </c>
      <c r="AC117">
        <f>CEILING('M Size Pack'!M115/5000,1)</f>
        <v>0</v>
      </c>
      <c r="AD117">
        <f t="shared" si="5"/>
        <v>60</v>
      </c>
      <c r="AF117">
        <f t="shared" si="3"/>
        <v>179.88</v>
      </c>
    </row>
    <row r="118" spans="1:32" x14ac:dyDescent="0.25">
      <c r="A118" t="s">
        <v>148</v>
      </c>
      <c r="B118" t="s">
        <v>39</v>
      </c>
      <c r="D118">
        <f>CEILING('M Size Pack'!B116/1000,1)</f>
        <v>3</v>
      </c>
      <c r="E118">
        <f>CEILING('M Size Pack'!C116/1000,1)</f>
        <v>5</v>
      </c>
      <c r="F118">
        <f>CEILING('M Size Pack'!D116/1000,1)</f>
        <v>3</v>
      </c>
      <c r="G118">
        <f>CEILING('M Size Pack'!E116/1000,1)</f>
        <v>1</v>
      </c>
      <c r="H118">
        <f>CEILING('M Size Pack'!F116/1000,1)</f>
        <v>0</v>
      </c>
      <c r="I118">
        <f>CEILING('M Size Pack'!G116/1000,1)</f>
        <v>0</v>
      </c>
      <c r="J118">
        <f>CEILING('M Size Pack'!H116/1000,1)</f>
        <v>0</v>
      </c>
      <c r="K118">
        <f>CEILING('M Size Pack'!I116/1000,1)</f>
        <v>0</v>
      </c>
      <c r="L118">
        <f>CEILING('M Size Pack'!J116/1000,1)</f>
        <v>1</v>
      </c>
      <c r="M118">
        <f>CEILING('M Size Pack'!K116/1000,1)</f>
        <v>0</v>
      </c>
      <c r="N118">
        <f>CEILING('M Size Pack'!L116/1000,1)</f>
        <v>0</v>
      </c>
      <c r="O118">
        <f>CEILING('M Size Pack'!M116/1000,1)</f>
        <v>0</v>
      </c>
      <c r="P118">
        <f t="shared" si="4"/>
        <v>65</v>
      </c>
      <c r="R118">
        <f>CEILING('M Size Pack'!B116/5000,1)</f>
        <v>1</v>
      </c>
      <c r="S118">
        <f>CEILING('M Size Pack'!C116/5000,1)</f>
        <v>1</v>
      </c>
      <c r="T118">
        <f>CEILING('M Size Pack'!D116/5000,1)</f>
        <v>1</v>
      </c>
      <c r="U118">
        <f>CEILING('M Size Pack'!E116/5000,1)</f>
        <v>1</v>
      </c>
      <c r="V118">
        <f>CEILING('M Size Pack'!F116/5000,1)</f>
        <v>0</v>
      </c>
      <c r="W118">
        <f>CEILING('M Size Pack'!G116/5000,1)</f>
        <v>0</v>
      </c>
      <c r="X118">
        <f>CEILING('M Size Pack'!H116/5000,1)</f>
        <v>0</v>
      </c>
      <c r="Y118">
        <f>CEILING('M Size Pack'!I116/5000,1)</f>
        <v>0</v>
      </c>
      <c r="Z118">
        <f>CEILING('M Size Pack'!J116/5000,1)</f>
        <v>1</v>
      </c>
      <c r="AA118">
        <f>CEILING('M Size Pack'!K116/5000,1)</f>
        <v>0</v>
      </c>
      <c r="AB118">
        <f>CEILING('M Size Pack'!L116/5000,1)</f>
        <v>0</v>
      </c>
      <c r="AC118">
        <f>CEILING('M Size Pack'!M116/5000,1)</f>
        <v>0</v>
      </c>
      <c r="AD118">
        <f t="shared" si="5"/>
        <v>50</v>
      </c>
      <c r="AF118">
        <f t="shared" si="3"/>
        <v>169.88</v>
      </c>
    </row>
    <row r="119" spans="1:32" x14ac:dyDescent="0.25">
      <c r="A119" t="s">
        <v>149</v>
      </c>
      <c r="B119" t="s">
        <v>39</v>
      </c>
      <c r="D119">
        <f>CEILING('M Size Pack'!B117/1000,1)</f>
        <v>3</v>
      </c>
      <c r="E119">
        <f>CEILING('M Size Pack'!C117/1000,1)</f>
        <v>0</v>
      </c>
      <c r="F119">
        <f>CEILING('M Size Pack'!D117/1000,1)</f>
        <v>0</v>
      </c>
      <c r="G119">
        <f>CEILING('M Size Pack'!E117/1000,1)</f>
        <v>0</v>
      </c>
      <c r="H119">
        <f>CEILING('M Size Pack'!F117/1000,1)</f>
        <v>0</v>
      </c>
      <c r="I119">
        <f>CEILING('M Size Pack'!G117/1000,1)</f>
        <v>0</v>
      </c>
      <c r="J119">
        <f>CEILING('M Size Pack'!H117/1000,1)</f>
        <v>0</v>
      </c>
      <c r="K119">
        <f>CEILING('M Size Pack'!I117/1000,1)</f>
        <v>3</v>
      </c>
      <c r="L119">
        <f>CEILING('M Size Pack'!J117/1000,1)</f>
        <v>0</v>
      </c>
      <c r="M119">
        <f>CEILING('M Size Pack'!K117/1000,1)</f>
        <v>2</v>
      </c>
      <c r="N119">
        <f>CEILING('M Size Pack'!L117/1000,1)</f>
        <v>1</v>
      </c>
      <c r="O119">
        <f>CEILING('M Size Pack'!M117/1000,1)</f>
        <v>0</v>
      </c>
      <c r="P119">
        <f t="shared" si="4"/>
        <v>45</v>
      </c>
      <c r="R119">
        <f>CEILING('M Size Pack'!B117/5000,1)</f>
        <v>1</v>
      </c>
      <c r="S119">
        <f>CEILING('M Size Pack'!C117/5000,1)</f>
        <v>0</v>
      </c>
      <c r="T119">
        <f>CEILING('M Size Pack'!D117/5000,1)</f>
        <v>0</v>
      </c>
      <c r="U119">
        <f>CEILING('M Size Pack'!E117/5000,1)</f>
        <v>0</v>
      </c>
      <c r="V119">
        <f>CEILING('M Size Pack'!F117/5000,1)</f>
        <v>0</v>
      </c>
      <c r="W119">
        <f>CEILING('M Size Pack'!G117/5000,1)</f>
        <v>0</v>
      </c>
      <c r="X119">
        <f>CEILING('M Size Pack'!H117/5000,1)</f>
        <v>0</v>
      </c>
      <c r="Y119">
        <f>CEILING('M Size Pack'!I117/5000,1)</f>
        <v>1</v>
      </c>
      <c r="Z119">
        <f>CEILING('M Size Pack'!J117/5000,1)</f>
        <v>0</v>
      </c>
      <c r="AA119">
        <f>CEILING('M Size Pack'!K117/5000,1)</f>
        <v>1</v>
      </c>
      <c r="AB119">
        <f>CEILING('M Size Pack'!L117/5000,1)</f>
        <v>1</v>
      </c>
      <c r="AC119">
        <f>CEILING('M Size Pack'!M117/5000,1)</f>
        <v>0</v>
      </c>
      <c r="AD119">
        <f t="shared" si="5"/>
        <v>40</v>
      </c>
      <c r="AF119">
        <f t="shared" si="3"/>
        <v>159.88</v>
      </c>
    </row>
    <row r="120" spans="1:32" x14ac:dyDescent="0.25">
      <c r="A120" t="s">
        <v>150</v>
      </c>
      <c r="B120" t="s">
        <v>39</v>
      </c>
      <c r="D120">
        <f>CEILING('M Size Pack'!B118/1000,1)</f>
        <v>3</v>
      </c>
      <c r="E120">
        <f>CEILING('M Size Pack'!C118/1000,1)</f>
        <v>0</v>
      </c>
      <c r="F120">
        <f>CEILING('M Size Pack'!D118/1000,1)</f>
        <v>0</v>
      </c>
      <c r="G120">
        <f>CEILING('M Size Pack'!E118/1000,1)</f>
        <v>0</v>
      </c>
      <c r="H120">
        <f>CEILING('M Size Pack'!F118/1000,1)</f>
        <v>0</v>
      </c>
      <c r="I120">
        <f>CEILING('M Size Pack'!G118/1000,1)</f>
        <v>14</v>
      </c>
      <c r="J120">
        <f>CEILING('M Size Pack'!H118/1000,1)</f>
        <v>0</v>
      </c>
      <c r="K120">
        <f>CEILING('M Size Pack'!I118/1000,1)</f>
        <v>0</v>
      </c>
      <c r="L120">
        <f>CEILING('M Size Pack'!J118/1000,1)</f>
        <v>0</v>
      </c>
      <c r="M120">
        <f>CEILING('M Size Pack'!K118/1000,1)</f>
        <v>0</v>
      </c>
      <c r="N120">
        <f>CEILING('M Size Pack'!L118/1000,1)</f>
        <v>0</v>
      </c>
      <c r="O120">
        <f>CEILING('M Size Pack'!M118/1000,1)</f>
        <v>0</v>
      </c>
      <c r="P120">
        <f t="shared" si="4"/>
        <v>85</v>
      </c>
      <c r="R120">
        <f>CEILING('M Size Pack'!B118/5000,1)</f>
        <v>1</v>
      </c>
      <c r="S120">
        <f>CEILING('M Size Pack'!C118/5000,1)</f>
        <v>0</v>
      </c>
      <c r="T120">
        <f>CEILING('M Size Pack'!D118/5000,1)</f>
        <v>0</v>
      </c>
      <c r="U120">
        <f>CEILING('M Size Pack'!E118/5000,1)</f>
        <v>0</v>
      </c>
      <c r="V120">
        <f>CEILING('M Size Pack'!F118/5000,1)</f>
        <v>0</v>
      </c>
      <c r="W120">
        <f>CEILING('M Size Pack'!G118/5000,1)</f>
        <v>3</v>
      </c>
      <c r="X120">
        <f>CEILING('M Size Pack'!H118/5000,1)</f>
        <v>0</v>
      </c>
      <c r="Y120">
        <f>CEILING('M Size Pack'!I118/5000,1)</f>
        <v>0</v>
      </c>
      <c r="Z120">
        <f>CEILING('M Size Pack'!J118/5000,1)</f>
        <v>0</v>
      </c>
      <c r="AA120">
        <f>CEILING('M Size Pack'!K118/5000,1)</f>
        <v>0</v>
      </c>
      <c r="AB120">
        <f>CEILING('M Size Pack'!L118/5000,1)</f>
        <v>0</v>
      </c>
      <c r="AC120">
        <f>CEILING('M Size Pack'!M118/5000,1)</f>
        <v>0</v>
      </c>
      <c r="AD120">
        <f t="shared" si="5"/>
        <v>40</v>
      </c>
      <c r="AF120">
        <f t="shared" si="3"/>
        <v>159.88</v>
      </c>
    </row>
    <row r="121" spans="1:32" x14ac:dyDescent="0.25">
      <c r="A121" t="s">
        <v>151</v>
      </c>
      <c r="B121" t="s">
        <v>39</v>
      </c>
      <c r="D121">
        <f>CEILING('M Size Pack'!B119/1000,1)</f>
        <v>3</v>
      </c>
      <c r="E121">
        <f>CEILING('M Size Pack'!C119/1000,1)</f>
        <v>0</v>
      </c>
      <c r="F121">
        <f>CEILING('M Size Pack'!D119/1000,1)</f>
        <v>0</v>
      </c>
      <c r="G121">
        <f>CEILING('M Size Pack'!E119/1000,1)</f>
        <v>6</v>
      </c>
      <c r="H121">
        <f>CEILING('M Size Pack'!F119/1000,1)</f>
        <v>2</v>
      </c>
      <c r="I121">
        <f>CEILING('M Size Pack'!G119/1000,1)</f>
        <v>0</v>
      </c>
      <c r="J121">
        <f>CEILING('M Size Pack'!H119/1000,1)</f>
        <v>0</v>
      </c>
      <c r="K121">
        <f>CEILING('M Size Pack'!I119/1000,1)</f>
        <v>0</v>
      </c>
      <c r="L121">
        <f>CEILING('M Size Pack'!J119/1000,1)</f>
        <v>5</v>
      </c>
      <c r="M121">
        <f>CEILING('M Size Pack'!K119/1000,1)</f>
        <v>11</v>
      </c>
      <c r="N121">
        <f>CEILING('M Size Pack'!L119/1000,1)</f>
        <v>0</v>
      </c>
      <c r="O121">
        <f>CEILING('M Size Pack'!M119/1000,1)</f>
        <v>0</v>
      </c>
      <c r="P121">
        <f t="shared" si="4"/>
        <v>135</v>
      </c>
      <c r="R121">
        <f>CEILING('M Size Pack'!B119/5000,1)</f>
        <v>1</v>
      </c>
      <c r="S121">
        <f>CEILING('M Size Pack'!C119/5000,1)</f>
        <v>0</v>
      </c>
      <c r="T121">
        <f>CEILING('M Size Pack'!D119/5000,1)</f>
        <v>0</v>
      </c>
      <c r="U121">
        <f>CEILING('M Size Pack'!E119/5000,1)</f>
        <v>2</v>
      </c>
      <c r="V121">
        <f>CEILING('M Size Pack'!F119/5000,1)</f>
        <v>1</v>
      </c>
      <c r="W121">
        <f>CEILING('M Size Pack'!G119/5000,1)</f>
        <v>0</v>
      </c>
      <c r="X121">
        <f>CEILING('M Size Pack'!H119/5000,1)</f>
        <v>0</v>
      </c>
      <c r="Y121">
        <f>CEILING('M Size Pack'!I119/5000,1)</f>
        <v>0</v>
      </c>
      <c r="Z121">
        <f>CEILING('M Size Pack'!J119/5000,1)</f>
        <v>1</v>
      </c>
      <c r="AA121">
        <f>CEILING('M Size Pack'!K119/5000,1)</f>
        <v>3</v>
      </c>
      <c r="AB121">
        <f>CEILING('M Size Pack'!L119/5000,1)</f>
        <v>0</v>
      </c>
      <c r="AC121">
        <f>CEILING('M Size Pack'!M119/5000,1)</f>
        <v>0</v>
      </c>
      <c r="AD121">
        <f t="shared" si="5"/>
        <v>80</v>
      </c>
      <c r="AF121">
        <f t="shared" si="3"/>
        <v>199.88</v>
      </c>
    </row>
    <row r="122" spans="1:32" x14ac:dyDescent="0.25">
      <c r="A122" t="s">
        <v>152</v>
      </c>
      <c r="B122" t="s">
        <v>57</v>
      </c>
      <c r="D122">
        <f>CEILING('M Size Pack'!B120/1000,1)</f>
        <v>3</v>
      </c>
      <c r="E122">
        <f>CEILING('M Size Pack'!C120/1000,1)</f>
        <v>0</v>
      </c>
      <c r="F122">
        <f>CEILING('M Size Pack'!D120/1000,1)</f>
        <v>6</v>
      </c>
      <c r="G122">
        <f>CEILING('M Size Pack'!E120/1000,1)</f>
        <v>0</v>
      </c>
      <c r="H122">
        <f>CEILING('M Size Pack'!F120/1000,1)</f>
        <v>0</v>
      </c>
      <c r="I122">
        <f>CEILING('M Size Pack'!G120/1000,1)</f>
        <v>4</v>
      </c>
      <c r="J122">
        <f>CEILING('M Size Pack'!H120/1000,1)</f>
        <v>0</v>
      </c>
      <c r="K122">
        <f>CEILING('M Size Pack'!I120/1000,1)</f>
        <v>9</v>
      </c>
      <c r="L122">
        <f>CEILING('M Size Pack'!J120/1000,1)</f>
        <v>0</v>
      </c>
      <c r="M122">
        <f>CEILING('M Size Pack'!K120/1000,1)</f>
        <v>0</v>
      </c>
      <c r="N122">
        <f>CEILING('M Size Pack'!L120/1000,1)</f>
        <v>9</v>
      </c>
      <c r="O122">
        <f>CEILING('M Size Pack'!M120/1000,1)</f>
        <v>0</v>
      </c>
      <c r="P122">
        <f t="shared" si="4"/>
        <v>155</v>
      </c>
      <c r="R122">
        <f>CEILING('M Size Pack'!B120/5000,1)</f>
        <v>1</v>
      </c>
      <c r="S122">
        <f>CEILING('M Size Pack'!C120/5000,1)</f>
        <v>0</v>
      </c>
      <c r="T122">
        <f>CEILING('M Size Pack'!D120/5000,1)</f>
        <v>2</v>
      </c>
      <c r="U122">
        <f>CEILING('M Size Pack'!E120/5000,1)</f>
        <v>0</v>
      </c>
      <c r="V122">
        <f>CEILING('M Size Pack'!F120/5000,1)</f>
        <v>0</v>
      </c>
      <c r="W122">
        <f>CEILING('M Size Pack'!G120/5000,1)</f>
        <v>1</v>
      </c>
      <c r="X122">
        <f>CEILING('M Size Pack'!H120/5000,1)</f>
        <v>0</v>
      </c>
      <c r="Y122">
        <f>CEILING('M Size Pack'!I120/5000,1)</f>
        <v>2</v>
      </c>
      <c r="Z122">
        <f>CEILING('M Size Pack'!J120/5000,1)</f>
        <v>0</v>
      </c>
      <c r="AA122">
        <f>CEILING('M Size Pack'!K120/5000,1)</f>
        <v>0</v>
      </c>
      <c r="AB122">
        <f>CEILING('M Size Pack'!L120/5000,1)</f>
        <v>2</v>
      </c>
      <c r="AC122">
        <f>CEILING('M Size Pack'!M120/5000,1)</f>
        <v>0</v>
      </c>
      <c r="AD122">
        <f t="shared" si="5"/>
        <v>80</v>
      </c>
      <c r="AF122">
        <f t="shared" si="3"/>
        <v>199.88</v>
      </c>
    </row>
    <row r="123" spans="1:32" x14ac:dyDescent="0.25">
      <c r="A123" t="s">
        <v>153</v>
      </c>
      <c r="B123" t="s">
        <v>39</v>
      </c>
      <c r="D123">
        <f>CEILING('M Size Pack'!B121/1000,1)</f>
        <v>3</v>
      </c>
      <c r="E123">
        <f>CEILING('M Size Pack'!C121/1000,1)</f>
        <v>0</v>
      </c>
      <c r="F123">
        <f>CEILING('M Size Pack'!D121/1000,1)</f>
        <v>1</v>
      </c>
      <c r="G123">
        <f>CEILING('M Size Pack'!E121/1000,1)</f>
        <v>0</v>
      </c>
      <c r="H123">
        <f>CEILING('M Size Pack'!F121/1000,1)</f>
        <v>0</v>
      </c>
      <c r="I123">
        <f>CEILING('M Size Pack'!G121/1000,1)</f>
        <v>0</v>
      </c>
      <c r="J123">
        <f>CEILING('M Size Pack'!H121/1000,1)</f>
        <v>0</v>
      </c>
      <c r="K123">
        <f>CEILING('M Size Pack'!I121/1000,1)</f>
        <v>0</v>
      </c>
      <c r="L123">
        <f>CEILING('M Size Pack'!J121/1000,1)</f>
        <v>4</v>
      </c>
      <c r="M123">
        <f>CEILING('M Size Pack'!K121/1000,1)</f>
        <v>0</v>
      </c>
      <c r="N123">
        <f>CEILING('M Size Pack'!L121/1000,1)</f>
        <v>3</v>
      </c>
      <c r="O123">
        <f>CEILING('M Size Pack'!M121/1000,1)</f>
        <v>3</v>
      </c>
      <c r="P123">
        <f t="shared" si="4"/>
        <v>70</v>
      </c>
      <c r="R123">
        <f>CEILING('M Size Pack'!B121/5000,1)</f>
        <v>1</v>
      </c>
      <c r="S123">
        <f>CEILING('M Size Pack'!C121/5000,1)</f>
        <v>0</v>
      </c>
      <c r="T123">
        <f>CEILING('M Size Pack'!D121/5000,1)</f>
        <v>1</v>
      </c>
      <c r="U123">
        <f>CEILING('M Size Pack'!E121/5000,1)</f>
        <v>0</v>
      </c>
      <c r="V123">
        <f>CEILING('M Size Pack'!F121/5000,1)</f>
        <v>0</v>
      </c>
      <c r="W123">
        <f>CEILING('M Size Pack'!G121/5000,1)</f>
        <v>0</v>
      </c>
      <c r="X123">
        <f>CEILING('M Size Pack'!H121/5000,1)</f>
        <v>0</v>
      </c>
      <c r="Y123">
        <f>CEILING('M Size Pack'!I121/5000,1)</f>
        <v>0</v>
      </c>
      <c r="Z123">
        <f>CEILING('M Size Pack'!J121/5000,1)</f>
        <v>1</v>
      </c>
      <c r="AA123">
        <f>CEILING('M Size Pack'!K121/5000,1)</f>
        <v>0</v>
      </c>
      <c r="AB123">
        <f>CEILING('M Size Pack'!L121/5000,1)</f>
        <v>1</v>
      </c>
      <c r="AC123">
        <f>CEILING('M Size Pack'!M121/5000,1)</f>
        <v>1</v>
      </c>
      <c r="AD123">
        <f t="shared" si="5"/>
        <v>50</v>
      </c>
      <c r="AF123">
        <f t="shared" si="3"/>
        <v>169.88</v>
      </c>
    </row>
    <row r="124" spans="1:32" x14ac:dyDescent="0.25">
      <c r="A124" t="s">
        <v>154</v>
      </c>
      <c r="B124" t="s">
        <v>39</v>
      </c>
      <c r="D124">
        <f>CEILING('M Size Pack'!B122/1000,1)</f>
        <v>2</v>
      </c>
      <c r="E124">
        <f>CEILING('M Size Pack'!C122/1000,1)</f>
        <v>0</v>
      </c>
      <c r="F124">
        <f>CEILING('M Size Pack'!D122/1000,1)</f>
        <v>2</v>
      </c>
      <c r="G124">
        <f>CEILING('M Size Pack'!E122/1000,1)</f>
        <v>0</v>
      </c>
      <c r="H124">
        <f>CEILING('M Size Pack'!F122/1000,1)</f>
        <v>0</v>
      </c>
      <c r="I124">
        <f>CEILING('M Size Pack'!G122/1000,1)</f>
        <v>0</v>
      </c>
      <c r="J124">
        <f>CEILING('M Size Pack'!H122/1000,1)</f>
        <v>0</v>
      </c>
      <c r="K124">
        <f>CEILING('M Size Pack'!I122/1000,1)</f>
        <v>0</v>
      </c>
      <c r="L124">
        <f>CEILING('M Size Pack'!J122/1000,1)</f>
        <v>0</v>
      </c>
      <c r="M124">
        <f>CEILING('M Size Pack'!K122/1000,1)</f>
        <v>0</v>
      </c>
      <c r="N124">
        <f>CEILING('M Size Pack'!L122/1000,1)</f>
        <v>1</v>
      </c>
      <c r="O124">
        <f>CEILING('M Size Pack'!M122/1000,1)</f>
        <v>0</v>
      </c>
      <c r="P124">
        <f t="shared" si="4"/>
        <v>25</v>
      </c>
      <c r="R124">
        <f>CEILING('M Size Pack'!B122/5000,1)</f>
        <v>1</v>
      </c>
      <c r="S124">
        <f>CEILING('M Size Pack'!C122/5000,1)</f>
        <v>0</v>
      </c>
      <c r="T124">
        <f>CEILING('M Size Pack'!D122/5000,1)</f>
        <v>1</v>
      </c>
      <c r="U124">
        <f>CEILING('M Size Pack'!E122/5000,1)</f>
        <v>0</v>
      </c>
      <c r="V124">
        <f>CEILING('M Size Pack'!F122/5000,1)</f>
        <v>0</v>
      </c>
      <c r="W124">
        <f>CEILING('M Size Pack'!G122/5000,1)</f>
        <v>0</v>
      </c>
      <c r="X124">
        <f>CEILING('M Size Pack'!H122/5000,1)</f>
        <v>0</v>
      </c>
      <c r="Y124">
        <f>CEILING('M Size Pack'!I122/5000,1)</f>
        <v>0</v>
      </c>
      <c r="Z124">
        <f>CEILING('M Size Pack'!J122/5000,1)</f>
        <v>0</v>
      </c>
      <c r="AA124">
        <f>CEILING('M Size Pack'!K122/5000,1)</f>
        <v>0</v>
      </c>
      <c r="AB124">
        <f>CEILING('M Size Pack'!L122/5000,1)</f>
        <v>1</v>
      </c>
      <c r="AC124">
        <f>CEILING('M Size Pack'!M122/5000,1)</f>
        <v>0</v>
      </c>
      <c r="AD124">
        <f t="shared" si="5"/>
        <v>30</v>
      </c>
      <c r="AF124">
        <f t="shared" si="3"/>
        <v>144.88</v>
      </c>
    </row>
    <row r="125" spans="1:32" x14ac:dyDescent="0.25">
      <c r="A125" t="s">
        <v>155</v>
      </c>
      <c r="B125" t="s">
        <v>39</v>
      </c>
      <c r="D125">
        <f>CEILING('M Size Pack'!B123/1000,1)</f>
        <v>2</v>
      </c>
      <c r="E125">
        <f>CEILING('M Size Pack'!C123/1000,1)</f>
        <v>7</v>
      </c>
      <c r="F125">
        <f>CEILING('M Size Pack'!D123/1000,1)</f>
        <v>0</v>
      </c>
      <c r="G125">
        <f>CEILING('M Size Pack'!E123/1000,1)</f>
        <v>8</v>
      </c>
      <c r="H125">
        <f>CEILING('M Size Pack'!F123/1000,1)</f>
        <v>0</v>
      </c>
      <c r="I125">
        <f>CEILING('M Size Pack'!G123/1000,1)</f>
        <v>0</v>
      </c>
      <c r="J125">
        <f>CEILING('M Size Pack'!H123/1000,1)</f>
        <v>1</v>
      </c>
      <c r="K125">
        <f>CEILING('M Size Pack'!I123/1000,1)</f>
        <v>0</v>
      </c>
      <c r="L125">
        <f>CEILING('M Size Pack'!J123/1000,1)</f>
        <v>0</v>
      </c>
      <c r="M125">
        <f>CEILING('M Size Pack'!K123/1000,1)</f>
        <v>0</v>
      </c>
      <c r="N125">
        <f>CEILING('M Size Pack'!L123/1000,1)</f>
        <v>0</v>
      </c>
      <c r="O125">
        <f>CEILING('M Size Pack'!M123/1000,1)</f>
        <v>0</v>
      </c>
      <c r="P125">
        <f t="shared" si="4"/>
        <v>90</v>
      </c>
      <c r="R125">
        <f>CEILING('M Size Pack'!B123/5000,1)</f>
        <v>1</v>
      </c>
      <c r="S125">
        <f>CEILING('M Size Pack'!C123/5000,1)</f>
        <v>2</v>
      </c>
      <c r="T125">
        <f>CEILING('M Size Pack'!D123/5000,1)</f>
        <v>0</v>
      </c>
      <c r="U125">
        <f>CEILING('M Size Pack'!E123/5000,1)</f>
        <v>2</v>
      </c>
      <c r="V125">
        <f>CEILING('M Size Pack'!F123/5000,1)</f>
        <v>0</v>
      </c>
      <c r="W125">
        <f>CEILING('M Size Pack'!G123/5000,1)</f>
        <v>0</v>
      </c>
      <c r="X125">
        <f>CEILING('M Size Pack'!H123/5000,1)</f>
        <v>1</v>
      </c>
      <c r="Y125">
        <f>CEILING('M Size Pack'!I123/5000,1)</f>
        <v>0</v>
      </c>
      <c r="Z125">
        <f>CEILING('M Size Pack'!J123/5000,1)</f>
        <v>0</v>
      </c>
      <c r="AA125">
        <f>CEILING('M Size Pack'!K123/5000,1)</f>
        <v>0</v>
      </c>
      <c r="AB125">
        <f>CEILING('M Size Pack'!L123/5000,1)</f>
        <v>0</v>
      </c>
      <c r="AC125">
        <f>CEILING('M Size Pack'!M123/5000,1)</f>
        <v>0</v>
      </c>
      <c r="AD125">
        <f t="shared" si="5"/>
        <v>60</v>
      </c>
      <c r="AF125">
        <f t="shared" si="3"/>
        <v>179.88</v>
      </c>
    </row>
    <row r="126" spans="1:32" x14ac:dyDescent="0.25">
      <c r="A126" t="s">
        <v>156</v>
      </c>
      <c r="B126" t="s">
        <v>57</v>
      </c>
      <c r="D126">
        <f>CEILING('M Size Pack'!B124/1000,1)</f>
        <v>2</v>
      </c>
      <c r="E126">
        <f>CEILING('M Size Pack'!C124/1000,1)</f>
        <v>3</v>
      </c>
      <c r="F126">
        <f>CEILING('M Size Pack'!D124/1000,1)</f>
        <v>0</v>
      </c>
      <c r="G126">
        <f>CEILING('M Size Pack'!E124/1000,1)</f>
        <v>0</v>
      </c>
      <c r="H126">
        <f>CEILING('M Size Pack'!F124/1000,1)</f>
        <v>0</v>
      </c>
      <c r="I126">
        <f>CEILING('M Size Pack'!G124/1000,1)</f>
        <v>0</v>
      </c>
      <c r="J126">
        <f>CEILING('M Size Pack'!H124/1000,1)</f>
        <v>0</v>
      </c>
      <c r="K126">
        <f>CEILING('M Size Pack'!I124/1000,1)</f>
        <v>0</v>
      </c>
      <c r="L126">
        <f>CEILING('M Size Pack'!J124/1000,1)</f>
        <v>0</v>
      </c>
      <c r="M126">
        <f>CEILING('M Size Pack'!K124/1000,1)</f>
        <v>0</v>
      </c>
      <c r="N126">
        <f>CEILING('M Size Pack'!L124/1000,1)</f>
        <v>0</v>
      </c>
      <c r="O126">
        <f>CEILING('M Size Pack'!M124/1000,1)</f>
        <v>0</v>
      </c>
      <c r="P126">
        <f t="shared" si="4"/>
        <v>25</v>
      </c>
      <c r="R126">
        <f>CEILING('M Size Pack'!B124/5000,1)</f>
        <v>1</v>
      </c>
      <c r="S126">
        <f>CEILING('M Size Pack'!C124/5000,1)</f>
        <v>1</v>
      </c>
      <c r="T126">
        <f>CEILING('M Size Pack'!D124/5000,1)</f>
        <v>0</v>
      </c>
      <c r="U126">
        <f>CEILING('M Size Pack'!E124/5000,1)</f>
        <v>0</v>
      </c>
      <c r="V126">
        <f>CEILING('M Size Pack'!F124/5000,1)</f>
        <v>0</v>
      </c>
      <c r="W126">
        <f>CEILING('M Size Pack'!G124/5000,1)</f>
        <v>0</v>
      </c>
      <c r="X126">
        <f>CEILING('M Size Pack'!H124/5000,1)</f>
        <v>0</v>
      </c>
      <c r="Y126">
        <f>CEILING('M Size Pack'!I124/5000,1)</f>
        <v>0</v>
      </c>
      <c r="Z126">
        <f>CEILING('M Size Pack'!J124/5000,1)</f>
        <v>0</v>
      </c>
      <c r="AA126">
        <f>CEILING('M Size Pack'!K124/5000,1)</f>
        <v>0</v>
      </c>
      <c r="AB126">
        <f>CEILING('M Size Pack'!L124/5000,1)</f>
        <v>0</v>
      </c>
      <c r="AC126">
        <f>CEILING('M Size Pack'!M124/5000,1)</f>
        <v>0</v>
      </c>
      <c r="AD126">
        <f t="shared" si="5"/>
        <v>20</v>
      </c>
      <c r="AF126">
        <f t="shared" si="3"/>
        <v>139.88</v>
      </c>
    </row>
    <row r="127" spans="1:32" x14ac:dyDescent="0.25">
      <c r="A127" t="s">
        <v>157</v>
      </c>
      <c r="B127" t="s">
        <v>39</v>
      </c>
      <c r="D127">
        <f>CEILING('M Size Pack'!B125/1000,1)</f>
        <v>2</v>
      </c>
      <c r="E127">
        <f>CEILING('M Size Pack'!C125/1000,1)</f>
        <v>7</v>
      </c>
      <c r="F127">
        <f>CEILING('M Size Pack'!D125/1000,1)</f>
        <v>0</v>
      </c>
      <c r="G127">
        <f>CEILING('M Size Pack'!E125/1000,1)</f>
        <v>4</v>
      </c>
      <c r="H127">
        <f>CEILING('M Size Pack'!F125/1000,1)</f>
        <v>1</v>
      </c>
      <c r="I127">
        <f>CEILING('M Size Pack'!G125/1000,1)</f>
        <v>0</v>
      </c>
      <c r="J127">
        <f>CEILING('M Size Pack'!H125/1000,1)</f>
        <v>0</v>
      </c>
      <c r="K127">
        <f>CEILING('M Size Pack'!I125/1000,1)</f>
        <v>0</v>
      </c>
      <c r="L127">
        <f>CEILING('M Size Pack'!J125/1000,1)</f>
        <v>0</v>
      </c>
      <c r="M127">
        <f>CEILING('M Size Pack'!K125/1000,1)</f>
        <v>0</v>
      </c>
      <c r="N127">
        <f>CEILING('M Size Pack'!L125/1000,1)</f>
        <v>0</v>
      </c>
      <c r="O127">
        <f>CEILING('M Size Pack'!M125/1000,1)</f>
        <v>0</v>
      </c>
      <c r="P127">
        <f t="shared" si="4"/>
        <v>70</v>
      </c>
      <c r="R127">
        <f>CEILING('M Size Pack'!B125/5000,1)</f>
        <v>1</v>
      </c>
      <c r="S127">
        <f>CEILING('M Size Pack'!C125/5000,1)</f>
        <v>2</v>
      </c>
      <c r="T127">
        <f>CEILING('M Size Pack'!D125/5000,1)</f>
        <v>0</v>
      </c>
      <c r="U127">
        <f>CEILING('M Size Pack'!E125/5000,1)</f>
        <v>1</v>
      </c>
      <c r="V127">
        <f>CEILING('M Size Pack'!F125/5000,1)</f>
        <v>1</v>
      </c>
      <c r="W127">
        <f>CEILING('M Size Pack'!G125/5000,1)</f>
        <v>0</v>
      </c>
      <c r="X127">
        <f>CEILING('M Size Pack'!H125/5000,1)</f>
        <v>0</v>
      </c>
      <c r="Y127">
        <f>CEILING('M Size Pack'!I125/5000,1)</f>
        <v>0</v>
      </c>
      <c r="Z127">
        <f>CEILING('M Size Pack'!J125/5000,1)</f>
        <v>0</v>
      </c>
      <c r="AA127">
        <f>CEILING('M Size Pack'!K125/5000,1)</f>
        <v>0</v>
      </c>
      <c r="AB127">
        <f>CEILING('M Size Pack'!L125/5000,1)</f>
        <v>0</v>
      </c>
      <c r="AC127">
        <f>CEILING('M Size Pack'!M125/5000,1)</f>
        <v>0</v>
      </c>
      <c r="AD127">
        <f t="shared" si="5"/>
        <v>50</v>
      </c>
      <c r="AF127">
        <f t="shared" si="3"/>
        <v>169.88</v>
      </c>
    </row>
    <row r="128" spans="1:32" x14ac:dyDescent="0.25">
      <c r="A128" t="s">
        <v>158</v>
      </c>
      <c r="B128" t="s">
        <v>57</v>
      </c>
      <c r="D128">
        <f>CEILING('M Size Pack'!B126/1000,1)</f>
        <v>2</v>
      </c>
      <c r="E128">
        <f>CEILING('M Size Pack'!C126/1000,1)</f>
        <v>3</v>
      </c>
      <c r="F128">
        <f>CEILING('M Size Pack'!D126/1000,1)</f>
        <v>0</v>
      </c>
      <c r="G128">
        <f>CEILING('M Size Pack'!E126/1000,1)</f>
        <v>0</v>
      </c>
      <c r="H128">
        <f>CEILING('M Size Pack'!F126/1000,1)</f>
        <v>0</v>
      </c>
      <c r="I128">
        <f>CEILING('M Size Pack'!G126/1000,1)</f>
        <v>1</v>
      </c>
      <c r="J128">
        <f>CEILING('M Size Pack'!H126/1000,1)</f>
        <v>0</v>
      </c>
      <c r="K128">
        <f>CEILING('M Size Pack'!I126/1000,1)</f>
        <v>0</v>
      </c>
      <c r="L128">
        <f>CEILING('M Size Pack'!J126/1000,1)</f>
        <v>0</v>
      </c>
      <c r="M128">
        <f>CEILING('M Size Pack'!K126/1000,1)</f>
        <v>0</v>
      </c>
      <c r="N128">
        <f>CEILING('M Size Pack'!L126/1000,1)</f>
        <v>0</v>
      </c>
      <c r="O128">
        <f>CEILING('M Size Pack'!M126/1000,1)</f>
        <v>0</v>
      </c>
      <c r="P128">
        <f t="shared" si="4"/>
        <v>30</v>
      </c>
      <c r="R128">
        <f>CEILING('M Size Pack'!B126/5000,1)</f>
        <v>1</v>
      </c>
      <c r="S128">
        <f>CEILING('M Size Pack'!C126/5000,1)</f>
        <v>1</v>
      </c>
      <c r="T128">
        <f>CEILING('M Size Pack'!D126/5000,1)</f>
        <v>0</v>
      </c>
      <c r="U128">
        <f>CEILING('M Size Pack'!E126/5000,1)</f>
        <v>0</v>
      </c>
      <c r="V128">
        <f>CEILING('M Size Pack'!F126/5000,1)</f>
        <v>0</v>
      </c>
      <c r="W128">
        <f>CEILING('M Size Pack'!G126/5000,1)</f>
        <v>1</v>
      </c>
      <c r="X128">
        <f>CEILING('M Size Pack'!H126/5000,1)</f>
        <v>0</v>
      </c>
      <c r="Y128">
        <f>CEILING('M Size Pack'!I126/5000,1)</f>
        <v>0</v>
      </c>
      <c r="Z128">
        <f>CEILING('M Size Pack'!J126/5000,1)</f>
        <v>0</v>
      </c>
      <c r="AA128">
        <f>CEILING('M Size Pack'!K126/5000,1)</f>
        <v>0</v>
      </c>
      <c r="AB128">
        <f>CEILING('M Size Pack'!L126/5000,1)</f>
        <v>0</v>
      </c>
      <c r="AC128">
        <f>CEILING('M Size Pack'!M126/5000,1)</f>
        <v>0</v>
      </c>
      <c r="AD128">
        <f t="shared" si="5"/>
        <v>30</v>
      </c>
      <c r="AF128">
        <f t="shared" si="3"/>
        <v>149.88</v>
      </c>
    </row>
    <row r="129" spans="1:32" x14ac:dyDescent="0.25">
      <c r="A129" t="s">
        <v>159</v>
      </c>
      <c r="B129" t="s">
        <v>39</v>
      </c>
      <c r="D129">
        <f>CEILING('M Size Pack'!B127/1000,1)</f>
        <v>2</v>
      </c>
      <c r="E129">
        <f>CEILING('M Size Pack'!C127/1000,1)</f>
        <v>1</v>
      </c>
      <c r="F129">
        <f>CEILING('M Size Pack'!D127/1000,1)</f>
        <v>8</v>
      </c>
      <c r="G129">
        <f>CEILING('M Size Pack'!E127/1000,1)</f>
        <v>0</v>
      </c>
      <c r="H129">
        <f>CEILING('M Size Pack'!F127/1000,1)</f>
        <v>5</v>
      </c>
      <c r="I129">
        <f>CEILING('M Size Pack'!G127/1000,1)</f>
        <v>0</v>
      </c>
      <c r="J129">
        <f>CEILING('M Size Pack'!H127/1000,1)</f>
        <v>0</v>
      </c>
      <c r="K129">
        <f>CEILING('M Size Pack'!I127/1000,1)</f>
        <v>0</v>
      </c>
      <c r="L129">
        <f>CEILING('M Size Pack'!J127/1000,1)</f>
        <v>0</v>
      </c>
      <c r="M129">
        <f>CEILING('M Size Pack'!K127/1000,1)</f>
        <v>15</v>
      </c>
      <c r="N129">
        <f>CEILING('M Size Pack'!L127/1000,1)</f>
        <v>0</v>
      </c>
      <c r="O129">
        <f>CEILING('M Size Pack'!M127/1000,1)</f>
        <v>5</v>
      </c>
      <c r="P129">
        <f t="shared" si="4"/>
        <v>180</v>
      </c>
      <c r="R129">
        <f>CEILING('M Size Pack'!B127/5000,1)</f>
        <v>1</v>
      </c>
      <c r="S129">
        <f>CEILING('M Size Pack'!C127/5000,1)</f>
        <v>1</v>
      </c>
      <c r="T129">
        <f>CEILING('M Size Pack'!D127/5000,1)</f>
        <v>2</v>
      </c>
      <c r="U129">
        <f>CEILING('M Size Pack'!E127/5000,1)</f>
        <v>0</v>
      </c>
      <c r="V129">
        <f>CEILING('M Size Pack'!F127/5000,1)</f>
        <v>1</v>
      </c>
      <c r="W129">
        <f>CEILING('M Size Pack'!G127/5000,1)</f>
        <v>0</v>
      </c>
      <c r="X129">
        <f>CEILING('M Size Pack'!H127/5000,1)</f>
        <v>0</v>
      </c>
      <c r="Y129">
        <f>CEILING('M Size Pack'!I127/5000,1)</f>
        <v>0</v>
      </c>
      <c r="Z129">
        <f>CEILING('M Size Pack'!J127/5000,1)</f>
        <v>0</v>
      </c>
      <c r="AA129">
        <f>CEILING('M Size Pack'!K127/5000,1)</f>
        <v>3</v>
      </c>
      <c r="AB129">
        <f>CEILING('M Size Pack'!L127/5000,1)</f>
        <v>0</v>
      </c>
      <c r="AC129">
        <f>CEILING('M Size Pack'!M127/5000,1)</f>
        <v>1</v>
      </c>
      <c r="AD129">
        <f t="shared" si="5"/>
        <v>90</v>
      </c>
      <c r="AF129">
        <f t="shared" si="3"/>
        <v>209.88</v>
      </c>
    </row>
    <row r="130" spans="1:32" x14ac:dyDescent="0.25">
      <c r="A130" t="s">
        <v>160</v>
      </c>
      <c r="B130" t="s">
        <v>57</v>
      </c>
      <c r="D130">
        <f>CEILING('M Size Pack'!B128/1000,1)</f>
        <v>2</v>
      </c>
      <c r="E130">
        <f>CEILING('M Size Pack'!C128/1000,1)</f>
        <v>0</v>
      </c>
      <c r="F130">
        <f>CEILING('M Size Pack'!D128/1000,1)</f>
        <v>0</v>
      </c>
      <c r="G130">
        <f>CEILING('M Size Pack'!E128/1000,1)</f>
        <v>0</v>
      </c>
      <c r="H130">
        <f>CEILING('M Size Pack'!F128/1000,1)</f>
        <v>0</v>
      </c>
      <c r="I130">
        <f>CEILING('M Size Pack'!G128/1000,1)</f>
        <v>0</v>
      </c>
      <c r="J130">
        <f>CEILING('M Size Pack'!H128/1000,1)</f>
        <v>0</v>
      </c>
      <c r="K130">
        <f>CEILING('M Size Pack'!I128/1000,1)</f>
        <v>0</v>
      </c>
      <c r="L130">
        <f>CEILING('M Size Pack'!J128/1000,1)</f>
        <v>0</v>
      </c>
      <c r="M130">
        <f>CEILING('M Size Pack'!K128/1000,1)</f>
        <v>0</v>
      </c>
      <c r="N130">
        <f>CEILING('M Size Pack'!L128/1000,1)</f>
        <v>0</v>
      </c>
      <c r="O130">
        <f>CEILING('M Size Pack'!M128/1000,1)</f>
        <v>0</v>
      </c>
      <c r="P130">
        <f t="shared" si="4"/>
        <v>10</v>
      </c>
      <c r="R130">
        <f>CEILING('M Size Pack'!B128/5000,1)</f>
        <v>1</v>
      </c>
      <c r="S130">
        <f>CEILING('M Size Pack'!C128/5000,1)</f>
        <v>0</v>
      </c>
      <c r="T130">
        <f>CEILING('M Size Pack'!D128/5000,1)</f>
        <v>0</v>
      </c>
      <c r="U130">
        <f>CEILING('M Size Pack'!E128/5000,1)</f>
        <v>0</v>
      </c>
      <c r="V130">
        <f>CEILING('M Size Pack'!F128/5000,1)</f>
        <v>0</v>
      </c>
      <c r="W130">
        <f>CEILING('M Size Pack'!G128/5000,1)</f>
        <v>0</v>
      </c>
      <c r="X130">
        <f>CEILING('M Size Pack'!H128/5000,1)</f>
        <v>0</v>
      </c>
      <c r="Y130">
        <f>CEILING('M Size Pack'!I128/5000,1)</f>
        <v>0</v>
      </c>
      <c r="Z130">
        <f>CEILING('M Size Pack'!J128/5000,1)</f>
        <v>0</v>
      </c>
      <c r="AA130">
        <f>CEILING('M Size Pack'!K128/5000,1)</f>
        <v>0</v>
      </c>
      <c r="AB130">
        <f>CEILING('M Size Pack'!L128/5000,1)</f>
        <v>0</v>
      </c>
      <c r="AC130">
        <f>CEILING('M Size Pack'!M128/5000,1)</f>
        <v>0</v>
      </c>
      <c r="AD130">
        <f t="shared" si="5"/>
        <v>10</v>
      </c>
      <c r="AF130">
        <f t="shared" si="3"/>
        <v>129.88</v>
      </c>
    </row>
    <row r="131" spans="1:32" x14ac:dyDescent="0.25">
      <c r="A131" t="s">
        <v>161</v>
      </c>
      <c r="B131" t="s">
        <v>39</v>
      </c>
      <c r="D131">
        <f>CEILING('M Size Pack'!B129/1000,1)</f>
        <v>2</v>
      </c>
      <c r="E131">
        <f>CEILING('M Size Pack'!C129/1000,1)</f>
        <v>0</v>
      </c>
      <c r="F131">
        <f>CEILING('M Size Pack'!D129/1000,1)</f>
        <v>0</v>
      </c>
      <c r="G131">
        <f>CEILING('M Size Pack'!E129/1000,1)</f>
        <v>0</v>
      </c>
      <c r="H131">
        <f>CEILING('M Size Pack'!F129/1000,1)</f>
        <v>0</v>
      </c>
      <c r="I131">
        <f>CEILING('M Size Pack'!G129/1000,1)</f>
        <v>0</v>
      </c>
      <c r="J131">
        <f>CEILING('M Size Pack'!H129/1000,1)</f>
        <v>0</v>
      </c>
      <c r="K131">
        <f>CEILING('M Size Pack'!I129/1000,1)</f>
        <v>0</v>
      </c>
      <c r="L131">
        <f>CEILING('M Size Pack'!J129/1000,1)</f>
        <v>4</v>
      </c>
      <c r="M131">
        <f>CEILING('M Size Pack'!K129/1000,1)</f>
        <v>3</v>
      </c>
      <c r="N131">
        <f>CEILING('M Size Pack'!L129/1000,1)</f>
        <v>0</v>
      </c>
      <c r="O131">
        <f>CEILING('M Size Pack'!M129/1000,1)</f>
        <v>0</v>
      </c>
      <c r="P131">
        <f t="shared" si="4"/>
        <v>45</v>
      </c>
      <c r="R131">
        <f>CEILING('M Size Pack'!B129/5000,1)</f>
        <v>1</v>
      </c>
      <c r="S131">
        <f>CEILING('M Size Pack'!C129/5000,1)</f>
        <v>0</v>
      </c>
      <c r="T131">
        <f>CEILING('M Size Pack'!D129/5000,1)</f>
        <v>0</v>
      </c>
      <c r="U131">
        <f>CEILING('M Size Pack'!E129/5000,1)</f>
        <v>0</v>
      </c>
      <c r="V131">
        <f>CEILING('M Size Pack'!F129/5000,1)</f>
        <v>0</v>
      </c>
      <c r="W131">
        <f>CEILING('M Size Pack'!G129/5000,1)</f>
        <v>0</v>
      </c>
      <c r="X131">
        <f>CEILING('M Size Pack'!H129/5000,1)</f>
        <v>0</v>
      </c>
      <c r="Y131">
        <f>CEILING('M Size Pack'!I129/5000,1)</f>
        <v>0</v>
      </c>
      <c r="Z131">
        <f>CEILING('M Size Pack'!J129/5000,1)</f>
        <v>1</v>
      </c>
      <c r="AA131">
        <f>CEILING('M Size Pack'!K129/5000,1)</f>
        <v>1</v>
      </c>
      <c r="AB131">
        <f>CEILING('M Size Pack'!L129/5000,1)</f>
        <v>0</v>
      </c>
      <c r="AC131">
        <f>CEILING('M Size Pack'!M129/5000,1)</f>
        <v>0</v>
      </c>
      <c r="AD131">
        <f t="shared" si="5"/>
        <v>30</v>
      </c>
      <c r="AF131">
        <f t="shared" si="3"/>
        <v>149.88</v>
      </c>
    </row>
    <row r="132" spans="1:32" x14ac:dyDescent="0.25">
      <c r="A132" t="s">
        <v>162</v>
      </c>
      <c r="B132" t="s">
        <v>39</v>
      </c>
      <c r="D132">
        <f>CEILING('M Size Pack'!B130/1000,1)</f>
        <v>2</v>
      </c>
      <c r="E132">
        <f>CEILING('M Size Pack'!C130/1000,1)</f>
        <v>0</v>
      </c>
      <c r="F132">
        <f>CEILING('M Size Pack'!D130/1000,1)</f>
        <v>8</v>
      </c>
      <c r="G132">
        <f>CEILING('M Size Pack'!E130/1000,1)</f>
        <v>1</v>
      </c>
      <c r="H132">
        <f>CEILING('M Size Pack'!F130/1000,1)</f>
        <v>0</v>
      </c>
      <c r="I132">
        <f>CEILING('M Size Pack'!G130/1000,1)</f>
        <v>0</v>
      </c>
      <c r="J132">
        <f>CEILING('M Size Pack'!H130/1000,1)</f>
        <v>4</v>
      </c>
      <c r="K132">
        <f>CEILING('M Size Pack'!I130/1000,1)</f>
        <v>0</v>
      </c>
      <c r="L132">
        <f>CEILING('M Size Pack'!J130/1000,1)</f>
        <v>0</v>
      </c>
      <c r="M132">
        <f>CEILING('M Size Pack'!K130/1000,1)</f>
        <v>1</v>
      </c>
      <c r="N132">
        <f>CEILING('M Size Pack'!L130/1000,1)</f>
        <v>0</v>
      </c>
      <c r="O132">
        <f>CEILING('M Size Pack'!M130/1000,1)</f>
        <v>0</v>
      </c>
      <c r="P132">
        <f t="shared" si="4"/>
        <v>80</v>
      </c>
      <c r="R132">
        <f>CEILING('M Size Pack'!B130/5000,1)</f>
        <v>1</v>
      </c>
      <c r="S132">
        <f>CEILING('M Size Pack'!C130/5000,1)</f>
        <v>0</v>
      </c>
      <c r="T132">
        <f>CEILING('M Size Pack'!D130/5000,1)</f>
        <v>2</v>
      </c>
      <c r="U132">
        <f>CEILING('M Size Pack'!E130/5000,1)</f>
        <v>1</v>
      </c>
      <c r="V132">
        <f>CEILING('M Size Pack'!F130/5000,1)</f>
        <v>0</v>
      </c>
      <c r="W132">
        <f>CEILING('M Size Pack'!G130/5000,1)</f>
        <v>0</v>
      </c>
      <c r="X132">
        <f>CEILING('M Size Pack'!H130/5000,1)</f>
        <v>1</v>
      </c>
      <c r="Y132">
        <f>CEILING('M Size Pack'!I130/5000,1)</f>
        <v>0</v>
      </c>
      <c r="Z132">
        <f>CEILING('M Size Pack'!J130/5000,1)</f>
        <v>0</v>
      </c>
      <c r="AA132">
        <f>CEILING('M Size Pack'!K130/5000,1)</f>
        <v>1</v>
      </c>
      <c r="AB132">
        <f>CEILING('M Size Pack'!L130/5000,1)</f>
        <v>0</v>
      </c>
      <c r="AC132">
        <f>CEILING('M Size Pack'!M130/5000,1)</f>
        <v>0</v>
      </c>
      <c r="AD132">
        <f t="shared" si="5"/>
        <v>60</v>
      </c>
      <c r="AF132">
        <f t="shared" si="3"/>
        <v>179.88</v>
      </c>
    </row>
    <row r="133" spans="1:32" x14ac:dyDescent="0.25">
      <c r="A133" t="s">
        <v>163</v>
      </c>
      <c r="B133" t="s">
        <v>39</v>
      </c>
      <c r="D133">
        <f>CEILING('M Size Pack'!B131/1000,1)</f>
        <v>2</v>
      </c>
      <c r="E133">
        <f>CEILING('M Size Pack'!C131/1000,1)</f>
        <v>0</v>
      </c>
      <c r="F133">
        <f>CEILING('M Size Pack'!D131/1000,1)</f>
        <v>0</v>
      </c>
      <c r="G133">
        <f>CEILING('M Size Pack'!E131/1000,1)</f>
        <v>3</v>
      </c>
      <c r="H133">
        <f>CEILING('M Size Pack'!F131/1000,1)</f>
        <v>0</v>
      </c>
      <c r="I133">
        <f>CEILING('M Size Pack'!G131/1000,1)</f>
        <v>0</v>
      </c>
      <c r="J133">
        <f>CEILING('M Size Pack'!H131/1000,1)</f>
        <v>5</v>
      </c>
      <c r="K133">
        <f>CEILING('M Size Pack'!I131/1000,1)</f>
        <v>0</v>
      </c>
      <c r="L133">
        <f>CEILING('M Size Pack'!J131/1000,1)</f>
        <v>0</v>
      </c>
      <c r="M133">
        <f>CEILING('M Size Pack'!K131/1000,1)</f>
        <v>2</v>
      </c>
      <c r="N133">
        <f>CEILING('M Size Pack'!L131/1000,1)</f>
        <v>0</v>
      </c>
      <c r="O133">
        <f>CEILING('M Size Pack'!M131/1000,1)</f>
        <v>0</v>
      </c>
      <c r="P133">
        <f t="shared" si="4"/>
        <v>60</v>
      </c>
      <c r="R133">
        <f>CEILING('M Size Pack'!B131/5000,1)</f>
        <v>1</v>
      </c>
      <c r="S133">
        <f>CEILING('M Size Pack'!C131/5000,1)</f>
        <v>0</v>
      </c>
      <c r="T133">
        <f>CEILING('M Size Pack'!D131/5000,1)</f>
        <v>0</v>
      </c>
      <c r="U133">
        <f>CEILING('M Size Pack'!E131/5000,1)</f>
        <v>1</v>
      </c>
      <c r="V133">
        <f>CEILING('M Size Pack'!F131/5000,1)</f>
        <v>0</v>
      </c>
      <c r="W133">
        <f>CEILING('M Size Pack'!G131/5000,1)</f>
        <v>0</v>
      </c>
      <c r="X133">
        <f>CEILING('M Size Pack'!H131/5000,1)</f>
        <v>1</v>
      </c>
      <c r="Y133">
        <f>CEILING('M Size Pack'!I131/5000,1)</f>
        <v>0</v>
      </c>
      <c r="Z133">
        <f>CEILING('M Size Pack'!J131/5000,1)</f>
        <v>0</v>
      </c>
      <c r="AA133">
        <f>CEILING('M Size Pack'!K131/5000,1)</f>
        <v>1</v>
      </c>
      <c r="AB133">
        <f>CEILING('M Size Pack'!L131/5000,1)</f>
        <v>0</v>
      </c>
      <c r="AC133">
        <f>CEILING('M Size Pack'!M131/5000,1)</f>
        <v>0</v>
      </c>
      <c r="AD133">
        <f t="shared" si="5"/>
        <v>40</v>
      </c>
      <c r="AF133">
        <f t="shared" si="3"/>
        <v>159.88</v>
      </c>
    </row>
    <row r="134" spans="1:32" x14ac:dyDescent="0.25">
      <c r="A134" t="s">
        <v>164</v>
      </c>
      <c r="B134" t="s">
        <v>57</v>
      </c>
      <c r="D134">
        <f>CEILING('M Size Pack'!B132/1000,1)</f>
        <v>2</v>
      </c>
      <c r="E134">
        <f>CEILING('M Size Pack'!C132/1000,1)</f>
        <v>0</v>
      </c>
      <c r="F134">
        <f>CEILING('M Size Pack'!D132/1000,1)</f>
        <v>0</v>
      </c>
      <c r="G134">
        <f>CEILING('M Size Pack'!E132/1000,1)</f>
        <v>0</v>
      </c>
      <c r="H134">
        <f>CEILING('M Size Pack'!F132/1000,1)</f>
        <v>0</v>
      </c>
      <c r="I134">
        <f>CEILING('M Size Pack'!G132/1000,1)</f>
        <v>0</v>
      </c>
      <c r="J134">
        <f>CEILING('M Size Pack'!H132/1000,1)</f>
        <v>0</v>
      </c>
      <c r="K134">
        <f>CEILING('M Size Pack'!I132/1000,1)</f>
        <v>0</v>
      </c>
      <c r="L134">
        <f>CEILING('M Size Pack'!J132/1000,1)</f>
        <v>0</v>
      </c>
      <c r="M134">
        <f>CEILING('M Size Pack'!K132/1000,1)</f>
        <v>0</v>
      </c>
      <c r="N134">
        <f>CEILING('M Size Pack'!L132/1000,1)</f>
        <v>4</v>
      </c>
      <c r="O134">
        <f>CEILING('M Size Pack'!M132/1000,1)</f>
        <v>0</v>
      </c>
      <c r="P134">
        <f t="shared" si="4"/>
        <v>30</v>
      </c>
      <c r="R134">
        <f>CEILING('M Size Pack'!B132/5000,1)</f>
        <v>1</v>
      </c>
      <c r="S134">
        <f>CEILING('M Size Pack'!C132/5000,1)</f>
        <v>0</v>
      </c>
      <c r="T134">
        <f>CEILING('M Size Pack'!D132/5000,1)</f>
        <v>0</v>
      </c>
      <c r="U134">
        <f>CEILING('M Size Pack'!E132/5000,1)</f>
        <v>0</v>
      </c>
      <c r="V134">
        <f>CEILING('M Size Pack'!F132/5000,1)</f>
        <v>0</v>
      </c>
      <c r="W134">
        <f>CEILING('M Size Pack'!G132/5000,1)</f>
        <v>0</v>
      </c>
      <c r="X134">
        <f>CEILING('M Size Pack'!H132/5000,1)</f>
        <v>0</v>
      </c>
      <c r="Y134">
        <f>CEILING('M Size Pack'!I132/5000,1)</f>
        <v>0</v>
      </c>
      <c r="Z134">
        <f>CEILING('M Size Pack'!J132/5000,1)</f>
        <v>0</v>
      </c>
      <c r="AA134">
        <f>CEILING('M Size Pack'!K132/5000,1)</f>
        <v>0</v>
      </c>
      <c r="AB134">
        <f>CEILING('M Size Pack'!L132/5000,1)</f>
        <v>1</v>
      </c>
      <c r="AC134">
        <f>CEILING('M Size Pack'!M132/5000,1)</f>
        <v>0</v>
      </c>
      <c r="AD134">
        <f t="shared" si="5"/>
        <v>20</v>
      </c>
      <c r="AF134">
        <f t="shared" si="3"/>
        <v>139.88</v>
      </c>
    </row>
    <row r="135" spans="1:32" x14ac:dyDescent="0.25">
      <c r="A135" t="s">
        <v>165</v>
      </c>
      <c r="B135" t="s">
        <v>57</v>
      </c>
      <c r="D135">
        <f>CEILING('M Size Pack'!B133/1000,1)</f>
        <v>2</v>
      </c>
      <c r="E135">
        <f>CEILING('M Size Pack'!C133/1000,1)</f>
        <v>0</v>
      </c>
      <c r="F135">
        <f>CEILING('M Size Pack'!D133/1000,1)</f>
        <v>2</v>
      </c>
      <c r="G135">
        <f>CEILING('M Size Pack'!E133/1000,1)</f>
        <v>6</v>
      </c>
      <c r="H135">
        <f>CEILING('M Size Pack'!F133/1000,1)</f>
        <v>0</v>
      </c>
      <c r="I135">
        <f>CEILING('M Size Pack'!G133/1000,1)</f>
        <v>0</v>
      </c>
      <c r="J135">
        <f>CEILING('M Size Pack'!H133/1000,1)</f>
        <v>0</v>
      </c>
      <c r="K135">
        <f>CEILING('M Size Pack'!I133/1000,1)</f>
        <v>0</v>
      </c>
      <c r="L135">
        <f>CEILING('M Size Pack'!J133/1000,1)</f>
        <v>0</v>
      </c>
      <c r="M135">
        <f>CEILING('M Size Pack'!K133/1000,1)</f>
        <v>0</v>
      </c>
      <c r="N135">
        <f>CEILING('M Size Pack'!L133/1000,1)</f>
        <v>0</v>
      </c>
      <c r="O135">
        <f>CEILING('M Size Pack'!M133/1000,1)</f>
        <v>0</v>
      </c>
      <c r="P135">
        <f t="shared" si="4"/>
        <v>50</v>
      </c>
      <c r="R135">
        <f>CEILING('M Size Pack'!B133/5000,1)</f>
        <v>1</v>
      </c>
      <c r="S135">
        <f>CEILING('M Size Pack'!C133/5000,1)</f>
        <v>0</v>
      </c>
      <c r="T135">
        <f>CEILING('M Size Pack'!D133/5000,1)</f>
        <v>1</v>
      </c>
      <c r="U135">
        <f>CEILING('M Size Pack'!E133/5000,1)</f>
        <v>2</v>
      </c>
      <c r="V135">
        <f>CEILING('M Size Pack'!F133/5000,1)</f>
        <v>0</v>
      </c>
      <c r="W135">
        <f>CEILING('M Size Pack'!G133/5000,1)</f>
        <v>0</v>
      </c>
      <c r="X135">
        <f>CEILING('M Size Pack'!H133/5000,1)</f>
        <v>0</v>
      </c>
      <c r="Y135">
        <f>CEILING('M Size Pack'!I133/5000,1)</f>
        <v>0</v>
      </c>
      <c r="Z135">
        <f>CEILING('M Size Pack'!J133/5000,1)</f>
        <v>0</v>
      </c>
      <c r="AA135">
        <f>CEILING('M Size Pack'!K133/5000,1)</f>
        <v>0</v>
      </c>
      <c r="AB135">
        <f>CEILING('M Size Pack'!L133/5000,1)</f>
        <v>0</v>
      </c>
      <c r="AC135">
        <f>CEILING('M Size Pack'!M133/5000,1)</f>
        <v>0</v>
      </c>
      <c r="AD135">
        <f t="shared" si="5"/>
        <v>40</v>
      </c>
      <c r="AF135">
        <f t="shared" si="3"/>
        <v>159.88</v>
      </c>
    </row>
    <row r="136" spans="1:32" x14ac:dyDescent="0.25">
      <c r="A136" t="s">
        <v>166</v>
      </c>
      <c r="B136" t="s">
        <v>39</v>
      </c>
      <c r="D136">
        <f>CEILING('M Size Pack'!B134/1000,1)</f>
        <v>2</v>
      </c>
      <c r="E136">
        <f>CEILING('M Size Pack'!C134/1000,1)</f>
        <v>0</v>
      </c>
      <c r="F136">
        <f>CEILING('M Size Pack'!D134/1000,1)</f>
        <v>0</v>
      </c>
      <c r="G136">
        <f>CEILING('M Size Pack'!E134/1000,1)</f>
        <v>2</v>
      </c>
      <c r="H136">
        <f>CEILING('M Size Pack'!F134/1000,1)</f>
        <v>0</v>
      </c>
      <c r="I136">
        <f>CEILING('M Size Pack'!G134/1000,1)</f>
        <v>0</v>
      </c>
      <c r="J136">
        <f>CEILING('M Size Pack'!H134/1000,1)</f>
        <v>2</v>
      </c>
      <c r="K136">
        <f>CEILING('M Size Pack'!I134/1000,1)</f>
        <v>0</v>
      </c>
      <c r="L136">
        <f>CEILING('M Size Pack'!J134/1000,1)</f>
        <v>0</v>
      </c>
      <c r="M136">
        <f>CEILING('M Size Pack'!K134/1000,1)</f>
        <v>0</v>
      </c>
      <c r="N136">
        <f>CEILING('M Size Pack'!L134/1000,1)</f>
        <v>0</v>
      </c>
      <c r="O136">
        <f>CEILING('M Size Pack'!M134/1000,1)</f>
        <v>0</v>
      </c>
      <c r="P136">
        <f t="shared" si="4"/>
        <v>30</v>
      </c>
      <c r="R136">
        <f>CEILING('M Size Pack'!B134/5000,1)</f>
        <v>1</v>
      </c>
      <c r="S136">
        <f>CEILING('M Size Pack'!C134/5000,1)</f>
        <v>0</v>
      </c>
      <c r="T136">
        <f>CEILING('M Size Pack'!D134/5000,1)</f>
        <v>0</v>
      </c>
      <c r="U136">
        <f>CEILING('M Size Pack'!E134/5000,1)</f>
        <v>1</v>
      </c>
      <c r="V136">
        <f>CEILING('M Size Pack'!F134/5000,1)</f>
        <v>0</v>
      </c>
      <c r="W136">
        <f>CEILING('M Size Pack'!G134/5000,1)</f>
        <v>0</v>
      </c>
      <c r="X136">
        <f>CEILING('M Size Pack'!H134/5000,1)</f>
        <v>1</v>
      </c>
      <c r="Y136">
        <f>CEILING('M Size Pack'!I134/5000,1)</f>
        <v>0</v>
      </c>
      <c r="Z136">
        <f>CEILING('M Size Pack'!J134/5000,1)</f>
        <v>0</v>
      </c>
      <c r="AA136">
        <f>CEILING('M Size Pack'!K134/5000,1)</f>
        <v>0</v>
      </c>
      <c r="AB136">
        <f>CEILING('M Size Pack'!L134/5000,1)</f>
        <v>0</v>
      </c>
      <c r="AC136">
        <f>CEILING('M Size Pack'!M134/5000,1)</f>
        <v>0</v>
      </c>
      <c r="AD136">
        <f t="shared" si="5"/>
        <v>30</v>
      </c>
      <c r="AF136">
        <f t="shared" si="3"/>
        <v>149.88</v>
      </c>
    </row>
    <row r="137" spans="1:32" x14ac:dyDescent="0.25">
      <c r="A137" t="s">
        <v>167</v>
      </c>
      <c r="B137" t="s">
        <v>39</v>
      </c>
      <c r="D137">
        <f>CEILING('M Size Pack'!B135/1000,1)</f>
        <v>2</v>
      </c>
      <c r="E137">
        <f>CEILING('M Size Pack'!C135/1000,1)</f>
        <v>0</v>
      </c>
      <c r="F137">
        <f>CEILING('M Size Pack'!D135/1000,1)</f>
        <v>3</v>
      </c>
      <c r="G137">
        <f>CEILING('M Size Pack'!E135/1000,1)</f>
        <v>3</v>
      </c>
      <c r="H137">
        <f>CEILING('M Size Pack'!F135/1000,1)</f>
        <v>4</v>
      </c>
      <c r="I137">
        <f>CEILING('M Size Pack'!G135/1000,1)</f>
        <v>0</v>
      </c>
      <c r="J137">
        <f>CEILING('M Size Pack'!H135/1000,1)</f>
        <v>0</v>
      </c>
      <c r="K137">
        <f>CEILING('M Size Pack'!I135/1000,1)</f>
        <v>0</v>
      </c>
      <c r="L137">
        <f>CEILING('M Size Pack'!J135/1000,1)</f>
        <v>5</v>
      </c>
      <c r="M137">
        <f>CEILING('M Size Pack'!K135/1000,1)</f>
        <v>0</v>
      </c>
      <c r="N137">
        <f>CEILING('M Size Pack'!L135/1000,1)</f>
        <v>0</v>
      </c>
      <c r="O137">
        <f>CEILING('M Size Pack'!M135/1000,1)</f>
        <v>0</v>
      </c>
      <c r="P137">
        <f t="shared" si="4"/>
        <v>85</v>
      </c>
      <c r="R137">
        <f>CEILING('M Size Pack'!B135/5000,1)</f>
        <v>1</v>
      </c>
      <c r="S137">
        <f>CEILING('M Size Pack'!C135/5000,1)</f>
        <v>0</v>
      </c>
      <c r="T137">
        <f>CEILING('M Size Pack'!D135/5000,1)</f>
        <v>1</v>
      </c>
      <c r="U137">
        <f>CEILING('M Size Pack'!E135/5000,1)</f>
        <v>1</v>
      </c>
      <c r="V137">
        <f>CEILING('M Size Pack'!F135/5000,1)</f>
        <v>1</v>
      </c>
      <c r="W137">
        <f>CEILING('M Size Pack'!G135/5000,1)</f>
        <v>0</v>
      </c>
      <c r="X137">
        <f>CEILING('M Size Pack'!H135/5000,1)</f>
        <v>0</v>
      </c>
      <c r="Y137">
        <f>CEILING('M Size Pack'!I135/5000,1)</f>
        <v>0</v>
      </c>
      <c r="Z137">
        <f>CEILING('M Size Pack'!J135/5000,1)</f>
        <v>1</v>
      </c>
      <c r="AA137">
        <f>CEILING('M Size Pack'!K135/5000,1)</f>
        <v>0</v>
      </c>
      <c r="AB137">
        <f>CEILING('M Size Pack'!L135/5000,1)</f>
        <v>0</v>
      </c>
      <c r="AC137">
        <f>CEILING('M Size Pack'!M135/5000,1)</f>
        <v>0</v>
      </c>
      <c r="AD137">
        <f t="shared" si="5"/>
        <v>50</v>
      </c>
      <c r="AF137">
        <f t="shared" si="3"/>
        <v>169.88</v>
      </c>
    </row>
    <row r="138" spans="1:32" x14ac:dyDescent="0.25">
      <c r="A138" t="s">
        <v>168</v>
      </c>
      <c r="B138" t="s">
        <v>39</v>
      </c>
      <c r="D138">
        <f>CEILING('M Size Pack'!B136/1000,1)</f>
        <v>2</v>
      </c>
      <c r="E138">
        <f>CEILING('M Size Pack'!C136/1000,1)</f>
        <v>0</v>
      </c>
      <c r="F138">
        <f>CEILING('M Size Pack'!D136/1000,1)</f>
        <v>0</v>
      </c>
      <c r="G138">
        <f>CEILING('M Size Pack'!E136/1000,1)</f>
        <v>3</v>
      </c>
      <c r="H138">
        <f>CEILING('M Size Pack'!F136/1000,1)</f>
        <v>0</v>
      </c>
      <c r="I138">
        <f>CEILING('M Size Pack'!G136/1000,1)</f>
        <v>0</v>
      </c>
      <c r="J138">
        <f>CEILING('M Size Pack'!H136/1000,1)</f>
        <v>0</v>
      </c>
      <c r="K138">
        <f>CEILING('M Size Pack'!I136/1000,1)</f>
        <v>3</v>
      </c>
      <c r="L138">
        <f>CEILING('M Size Pack'!J136/1000,1)</f>
        <v>0</v>
      </c>
      <c r="M138">
        <f>CEILING('M Size Pack'!K136/1000,1)</f>
        <v>0</v>
      </c>
      <c r="N138">
        <f>CEILING('M Size Pack'!L136/1000,1)</f>
        <v>3</v>
      </c>
      <c r="O138">
        <f>CEILING('M Size Pack'!M136/1000,1)</f>
        <v>0</v>
      </c>
      <c r="P138">
        <f t="shared" si="4"/>
        <v>55</v>
      </c>
      <c r="R138">
        <f>CEILING('M Size Pack'!B136/5000,1)</f>
        <v>1</v>
      </c>
      <c r="S138">
        <f>CEILING('M Size Pack'!C136/5000,1)</f>
        <v>0</v>
      </c>
      <c r="T138">
        <f>CEILING('M Size Pack'!D136/5000,1)</f>
        <v>0</v>
      </c>
      <c r="U138">
        <f>CEILING('M Size Pack'!E136/5000,1)</f>
        <v>1</v>
      </c>
      <c r="V138">
        <f>CEILING('M Size Pack'!F136/5000,1)</f>
        <v>0</v>
      </c>
      <c r="W138">
        <f>CEILING('M Size Pack'!G136/5000,1)</f>
        <v>0</v>
      </c>
      <c r="X138">
        <f>CEILING('M Size Pack'!H136/5000,1)</f>
        <v>0</v>
      </c>
      <c r="Y138">
        <f>CEILING('M Size Pack'!I136/5000,1)</f>
        <v>1</v>
      </c>
      <c r="Z138">
        <f>CEILING('M Size Pack'!J136/5000,1)</f>
        <v>0</v>
      </c>
      <c r="AA138">
        <f>CEILING('M Size Pack'!K136/5000,1)</f>
        <v>0</v>
      </c>
      <c r="AB138">
        <f>CEILING('M Size Pack'!L136/5000,1)</f>
        <v>1</v>
      </c>
      <c r="AC138">
        <f>CEILING('M Size Pack'!M136/5000,1)</f>
        <v>0</v>
      </c>
      <c r="AD138">
        <f t="shared" si="5"/>
        <v>40</v>
      </c>
      <c r="AF138">
        <f t="shared" ref="AF138:AF201" si="6">MIN(P138,AD138)+9.99*12</f>
        <v>159.88</v>
      </c>
    </row>
    <row r="139" spans="1:32" x14ac:dyDescent="0.25">
      <c r="A139" t="s">
        <v>169</v>
      </c>
      <c r="B139" t="s">
        <v>39</v>
      </c>
      <c r="D139">
        <f>CEILING('M Size Pack'!B137/1000,1)</f>
        <v>2</v>
      </c>
      <c r="E139">
        <f>CEILING('M Size Pack'!C137/1000,1)</f>
        <v>0</v>
      </c>
      <c r="F139">
        <f>CEILING('M Size Pack'!D137/1000,1)</f>
        <v>0</v>
      </c>
      <c r="G139">
        <f>CEILING('M Size Pack'!E137/1000,1)</f>
        <v>0</v>
      </c>
      <c r="H139">
        <f>CEILING('M Size Pack'!F137/1000,1)</f>
        <v>4</v>
      </c>
      <c r="I139">
        <f>CEILING('M Size Pack'!G137/1000,1)</f>
        <v>0</v>
      </c>
      <c r="J139">
        <f>CEILING('M Size Pack'!H137/1000,1)</f>
        <v>0</v>
      </c>
      <c r="K139">
        <f>CEILING('M Size Pack'!I137/1000,1)</f>
        <v>0</v>
      </c>
      <c r="L139">
        <f>CEILING('M Size Pack'!J137/1000,1)</f>
        <v>6</v>
      </c>
      <c r="M139">
        <f>CEILING('M Size Pack'!K137/1000,1)</f>
        <v>11</v>
      </c>
      <c r="N139">
        <f>CEILING('M Size Pack'!L137/1000,1)</f>
        <v>0</v>
      </c>
      <c r="O139">
        <f>CEILING('M Size Pack'!M137/1000,1)</f>
        <v>0</v>
      </c>
      <c r="P139">
        <f t="shared" ref="P139:P202" si="7">SUM(D139:O139)*5</f>
        <v>115</v>
      </c>
      <c r="R139">
        <f>CEILING('M Size Pack'!B137/5000,1)</f>
        <v>1</v>
      </c>
      <c r="S139">
        <f>CEILING('M Size Pack'!C137/5000,1)</f>
        <v>0</v>
      </c>
      <c r="T139">
        <f>CEILING('M Size Pack'!D137/5000,1)</f>
        <v>0</v>
      </c>
      <c r="U139">
        <f>CEILING('M Size Pack'!E137/5000,1)</f>
        <v>0</v>
      </c>
      <c r="V139">
        <f>CEILING('M Size Pack'!F137/5000,1)</f>
        <v>1</v>
      </c>
      <c r="W139">
        <f>CEILING('M Size Pack'!G137/5000,1)</f>
        <v>0</v>
      </c>
      <c r="X139">
        <f>CEILING('M Size Pack'!H137/5000,1)</f>
        <v>0</v>
      </c>
      <c r="Y139">
        <f>CEILING('M Size Pack'!I137/5000,1)</f>
        <v>0</v>
      </c>
      <c r="Z139">
        <f>CEILING('M Size Pack'!J137/5000,1)</f>
        <v>2</v>
      </c>
      <c r="AA139">
        <f>CEILING('M Size Pack'!K137/5000,1)</f>
        <v>3</v>
      </c>
      <c r="AB139">
        <f>CEILING('M Size Pack'!L137/5000,1)</f>
        <v>0</v>
      </c>
      <c r="AC139">
        <f>CEILING('M Size Pack'!M137/5000,1)</f>
        <v>0</v>
      </c>
      <c r="AD139">
        <f t="shared" ref="AD139:AD202" si="8">SUM(R139:AC139)*10</f>
        <v>70</v>
      </c>
      <c r="AF139">
        <f t="shared" si="6"/>
        <v>189.88</v>
      </c>
    </row>
    <row r="140" spans="1:32" x14ac:dyDescent="0.25">
      <c r="A140" t="s">
        <v>170</v>
      </c>
      <c r="B140" t="s">
        <v>39</v>
      </c>
      <c r="D140">
        <f>CEILING('M Size Pack'!B138/1000,1)</f>
        <v>2</v>
      </c>
      <c r="E140">
        <f>CEILING('M Size Pack'!C138/1000,1)</f>
        <v>5</v>
      </c>
      <c r="F140">
        <f>CEILING('M Size Pack'!D138/1000,1)</f>
        <v>0</v>
      </c>
      <c r="G140">
        <f>CEILING('M Size Pack'!E138/1000,1)</f>
        <v>2</v>
      </c>
      <c r="H140">
        <f>CEILING('M Size Pack'!F138/1000,1)</f>
        <v>0</v>
      </c>
      <c r="I140">
        <f>CEILING('M Size Pack'!G138/1000,1)</f>
        <v>0</v>
      </c>
      <c r="J140">
        <f>CEILING('M Size Pack'!H138/1000,1)</f>
        <v>0</v>
      </c>
      <c r="K140">
        <f>CEILING('M Size Pack'!I138/1000,1)</f>
        <v>0</v>
      </c>
      <c r="L140">
        <f>CEILING('M Size Pack'!J138/1000,1)</f>
        <v>0</v>
      </c>
      <c r="M140">
        <f>CEILING('M Size Pack'!K138/1000,1)</f>
        <v>0</v>
      </c>
      <c r="N140">
        <f>CEILING('M Size Pack'!L138/1000,1)</f>
        <v>0</v>
      </c>
      <c r="O140">
        <f>CEILING('M Size Pack'!M138/1000,1)</f>
        <v>1</v>
      </c>
      <c r="P140">
        <f t="shared" si="7"/>
        <v>50</v>
      </c>
      <c r="R140">
        <f>CEILING('M Size Pack'!B138/5000,1)</f>
        <v>1</v>
      </c>
      <c r="S140">
        <f>CEILING('M Size Pack'!C138/5000,1)</f>
        <v>1</v>
      </c>
      <c r="T140">
        <f>CEILING('M Size Pack'!D138/5000,1)</f>
        <v>0</v>
      </c>
      <c r="U140">
        <f>CEILING('M Size Pack'!E138/5000,1)</f>
        <v>1</v>
      </c>
      <c r="V140">
        <f>CEILING('M Size Pack'!F138/5000,1)</f>
        <v>0</v>
      </c>
      <c r="W140">
        <f>CEILING('M Size Pack'!G138/5000,1)</f>
        <v>0</v>
      </c>
      <c r="X140">
        <f>CEILING('M Size Pack'!H138/5000,1)</f>
        <v>0</v>
      </c>
      <c r="Y140">
        <f>CEILING('M Size Pack'!I138/5000,1)</f>
        <v>0</v>
      </c>
      <c r="Z140">
        <f>CEILING('M Size Pack'!J138/5000,1)</f>
        <v>0</v>
      </c>
      <c r="AA140">
        <f>CEILING('M Size Pack'!K138/5000,1)</f>
        <v>0</v>
      </c>
      <c r="AB140">
        <f>CEILING('M Size Pack'!L138/5000,1)</f>
        <v>0</v>
      </c>
      <c r="AC140">
        <f>CEILING('M Size Pack'!M138/5000,1)</f>
        <v>1</v>
      </c>
      <c r="AD140">
        <f t="shared" si="8"/>
        <v>40</v>
      </c>
      <c r="AF140">
        <f t="shared" si="6"/>
        <v>159.88</v>
      </c>
    </row>
    <row r="141" spans="1:32" x14ac:dyDescent="0.25">
      <c r="A141" t="s">
        <v>171</v>
      </c>
      <c r="B141" t="s">
        <v>57</v>
      </c>
      <c r="D141">
        <f>CEILING('M Size Pack'!B139/1000,1)</f>
        <v>2</v>
      </c>
      <c r="E141">
        <f>CEILING('M Size Pack'!C139/1000,1)</f>
        <v>0</v>
      </c>
      <c r="F141">
        <f>CEILING('M Size Pack'!D139/1000,1)</f>
        <v>0</v>
      </c>
      <c r="G141">
        <f>CEILING('M Size Pack'!E139/1000,1)</f>
        <v>0</v>
      </c>
      <c r="H141">
        <f>CEILING('M Size Pack'!F139/1000,1)</f>
        <v>0</v>
      </c>
      <c r="I141">
        <f>CEILING('M Size Pack'!G139/1000,1)</f>
        <v>0</v>
      </c>
      <c r="J141">
        <f>CEILING('M Size Pack'!H139/1000,1)</f>
        <v>0</v>
      </c>
      <c r="K141">
        <f>CEILING('M Size Pack'!I139/1000,1)</f>
        <v>0</v>
      </c>
      <c r="L141">
        <f>CEILING('M Size Pack'!J139/1000,1)</f>
        <v>0</v>
      </c>
      <c r="M141">
        <f>CEILING('M Size Pack'!K139/1000,1)</f>
        <v>0</v>
      </c>
      <c r="N141">
        <f>CEILING('M Size Pack'!L139/1000,1)</f>
        <v>0</v>
      </c>
      <c r="O141">
        <f>CEILING('M Size Pack'!M139/1000,1)</f>
        <v>0</v>
      </c>
      <c r="P141">
        <f t="shared" si="7"/>
        <v>10</v>
      </c>
      <c r="R141">
        <f>CEILING('M Size Pack'!B139/5000,1)</f>
        <v>1</v>
      </c>
      <c r="S141">
        <f>CEILING('M Size Pack'!C139/5000,1)</f>
        <v>0</v>
      </c>
      <c r="T141">
        <f>CEILING('M Size Pack'!D139/5000,1)</f>
        <v>0</v>
      </c>
      <c r="U141">
        <f>CEILING('M Size Pack'!E139/5000,1)</f>
        <v>0</v>
      </c>
      <c r="V141">
        <f>CEILING('M Size Pack'!F139/5000,1)</f>
        <v>0</v>
      </c>
      <c r="W141">
        <f>CEILING('M Size Pack'!G139/5000,1)</f>
        <v>0</v>
      </c>
      <c r="X141">
        <f>CEILING('M Size Pack'!H139/5000,1)</f>
        <v>0</v>
      </c>
      <c r="Y141">
        <f>CEILING('M Size Pack'!I139/5000,1)</f>
        <v>0</v>
      </c>
      <c r="Z141">
        <f>CEILING('M Size Pack'!J139/5000,1)</f>
        <v>0</v>
      </c>
      <c r="AA141">
        <f>CEILING('M Size Pack'!K139/5000,1)</f>
        <v>0</v>
      </c>
      <c r="AB141">
        <f>CEILING('M Size Pack'!L139/5000,1)</f>
        <v>0</v>
      </c>
      <c r="AC141">
        <f>CEILING('M Size Pack'!M139/5000,1)</f>
        <v>0</v>
      </c>
      <c r="AD141">
        <f t="shared" si="8"/>
        <v>10</v>
      </c>
      <c r="AF141">
        <f t="shared" si="6"/>
        <v>129.88</v>
      </c>
    </row>
    <row r="142" spans="1:32" x14ac:dyDescent="0.25">
      <c r="A142" t="s">
        <v>172</v>
      </c>
      <c r="B142" t="s">
        <v>39</v>
      </c>
      <c r="D142">
        <f>CEILING('M Size Pack'!B140/1000,1)</f>
        <v>2</v>
      </c>
      <c r="E142">
        <f>CEILING('M Size Pack'!C140/1000,1)</f>
        <v>0</v>
      </c>
      <c r="F142">
        <f>CEILING('M Size Pack'!D140/1000,1)</f>
        <v>0</v>
      </c>
      <c r="G142">
        <f>CEILING('M Size Pack'!E140/1000,1)</f>
        <v>4</v>
      </c>
      <c r="H142">
        <f>CEILING('M Size Pack'!F140/1000,1)</f>
        <v>4</v>
      </c>
      <c r="I142">
        <f>CEILING('M Size Pack'!G140/1000,1)</f>
        <v>0</v>
      </c>
      <c r="J142">
        <f>CEILING('M Size Pack'!H140/1000,1)</f>
        <v>0</v>
      </c>
      <c r="K142">
        <f>CEILING('M Size Pack'!I140/1000,1)</f>
        <v>0</v>
      </c>
      <c r="L142">
        <f>CEILING('M Size Pack'!J140/1000,1)</f>
        <v>0</v>
      </c>
      <c r="M142">
        <f>CEILING('M Size Pack'!K140/1000,1)</f>
        <v>4</v>
      </c>
      <c r="N142">
        <f>CEILING('M Size Pack'!L140/1000,1)</f>
        <v>0</v>
      </c>
      <c r="O142">
        <f>CEILING('M Size Pack'!M140/1000,1)</f>
        <v>0</v>
      </c>
      <c r="P142">
        <f t="shared" si="7"/>
        <v>70</v>
      </c>
      <c r="R142">
        <f>CEILING('M Size Pack'!B140/5000,1)</f>
        <v>1</v>
      </c>
      <c r="S142">
        <f>CEILING('M Size Pack'!C140/5000,1)</f>
        <v>0</v>
      </c>
      <c r="T142">
        <f>CEILING('M Size Pack'!D140/5000,1)</f>
        <v>0</v>
      </c>
      <c r="U142">
        <f>CEILING('M Size Pack'!E140/5000,1)</f>
        <v>1</v>
      </c>
      <c r="V142">
        <f>CEILING('M Size Pack'!F140/5000,1)</f>
        <v>1</v>
      </c>
      <c r="W142">
        <f>CEILING('M Size Pack'!G140/5000,1)</f>
        <v>0</v>
      </c>
      <c r="X142">
        <f>CEILING('M Size Pack'!H140/5000,1)</f>
        <v>0</v>
      </c>
      <c r="Y142">
        <f>CEILING('M Size Pack'!I140/5000,1)</f>
        <v>0</v>
      </c>
      <c r="Z142">
        <f>CEILING('M Size Pack'!J140/5000,1)</f>
        <v>0</v>
      </c>
      <c r="AA142">
        <f>CEILING('M Size Pack'!K140/5000,1)</f>
        <v>1</v>
      </c>
      <c r="AB142">
        <f>CEILING('M Size Pack'!L140/5000,1)</f>
        <v>0</v>
      </c>
      <c r="AC142">
        <f>CEILING('M Size Pack'!M140/5000,1)</f>
        <v>0</v>
      </c>
      <c r="AD142">
        <f t="shared" si="8"/>
        <v>40</v>
      </c>
      <c r="AF142">
        <f t="shared" si="6"/>
        <v>159.88</v>
      </c>
    </row>
    <row r="143" spans="1:32" x14ac:dyDescent="0.25">
      <c r="A143" t="s">
        <v>173</v>
      </c>
      <c r="B143" t="s">
        <v>39</v>
      </c>
      <c r="D143">
        <f>CEILING('M Size Pack'!B141/1000,1)</f>
        <v>2</v>
      </c>
      <c r="E143">
        <f>CEILING('M Size Pack'!C141/1000,1)</f>
        <v>0</v>
      </c>
      <c r="F143">
        <f>CEILING('M Size Pack'!D141/1000,1)</f>
        <v>0</v>
      </c>
      <c r="G143">
        <f>CEILING('M Size Pack'!E141/1000,1)</f>
        <v>0</v>
      </c>
      <c r="H143">
        <f>CEILING('M Size Pack'!F141/1000,1)</f>
        <v>2</v>
      </c>
      <c r="I143">
        <f>CEILING('M Size Pack'!G141/1000,1)</f>
        <v>0</v>
      </c>
      <c r="J143">
        <f>CEILING('M Size Pack'!H141/1000,1)</f>
        <v>1</v>
      </c>
      <c r="K143">
        <f>CEILING('M Size Pack'!I141/1000,1)</f>
        <v>0</v>
      </c>
      <c r="L143">
        <f>CEILING('M Size Pack'!J141/1000,1)</f>
        <v>0</v>
      </c>
      <c r="M143">
        <f>CEILING('M Size Pack'!K141/1000,1)</f>
        <v>9</v>
      </c>
      <c r="N143">
        <f>CEILING('M Size Pack'!L141/1000,1)</f>
        <v>0</v>
      </c>
      <c r="O143">
        <f>CEILING('M Size Pack'!M141/1000,1)</f>
        <v>6</v>
      </c>
      <c r="P143">
        <f t="shared" si="7"/>
        <v>100</v>
      </c>
      <c r="R143">
        <f>CEILING('M Size Pack'!B141/5000,1)</f>
        <v>1</v>
      </c>
      <c r="S143">
        <f>CEILING('M Size Pack'!C141/5000,1)</f>
        <v>0</v>
      </c>
      <c r="T143">
        <f>CEILING('M Size Pack'!D141/5000,1)</f>
        <v>0</v>
      </c>
      <c r="U143">
        <f>CEILING('M Size Pack'!E141/5000,1)</f>
        <v>0</v>
      </c>
      <c r="V143">
        <f>CEILING('M Size Pack'!F141/5000,1)</f>
        <v>1</v>
      </c>
      <c r="W143">
        <f>CEILING('M Size Pack'!G141/5000,1)</f>
        <v>0</v>
      </c>
      <c r="X143">
        <f>CEILING('M Size Pack'!H141/5000,1)</f>
        <v>1</v>
      </c>
      <c r="Y143">
        <f>CEILING('M Size Pack'!I141/5000,1)</f>
        <v>0</v>
      </c>
      <c r="Z143">
        <f>CEILING('M Size Pack'!J141/5000,1)</f>
        <v>0</v>
      </c>
      <c r="AA143">
        <f>CEILING('M Size Pack'!K141/5000,1)</f>
        <v>2</v>
      </c>
      <c r="AB143">
        <f>CEILING('M Size Pack'!L141/5000,1)</f>
        <v>0</v>
      </c>
      <c r="AC143">
        <f>CEILING('M Size Pack'!M141/5000,1)</f>
        <v>2</v>
      </c>
      <c r="AD143">
        <f t="shared" si="8"/>
        <v>70</v>
      </c>
      <c r="AF143">
        <f t="shared" si="6"/>
        <v>189.88</v>
      </c>
    </row>
    <row r="144" spans="1:32" x14ac:dyDescent="0.25">
      <c r="A144" t="s">
        <v>174</v>
      </c>
      <c r="B144" t="s">
        <v>39</v>
      </c>
      <c r="D144">
        <f>CEILING('M Size Pack'!B142/1000,1)</f>
        <v>2</v>
      </c>
      <c r="E144">
        <f>CEILING('M Size Pack'!C142/1000,1)</f>
        <v>1</v>
      </c>
      <c r="F144">
        <f>CEILING('M Size Pack'!D142/1000,1)</f>
        <v>1</v>
      </c>
      <c r="G144">
        <f>CEILING('M Size Pack'!E142/1000,1)</f>
        <v>0</v>
      </c>
      <c r="H144">
        <f>CEILING('M Size Pack'!F142/1000,1)</f>
        <v>0</v>
      </c>
      <c r="I144">
        <f>CEILING('M Size Pack'!G142/1000,1)</f>
        <v>0</v>
      </c>
      <c r="J144">
        <f>CEILING('M Size Pack'!H142/1000,1)</f>
        <v>15</v>
      </c>
      <c r="K144">
        <f>CEILING('M Size Pack'!I142/1000,1)</f>
        <v>0</v>
      </c>
      <c r="L144">
        <f>CEILING('M Size Pack'!J142/1000,1)</f>
        <v>0</v>
      </c>
      <c r="M144">
        <f>CEILING('M Size Pack'!K142/1000,1)</f>
        <v>0</v>
      </c>
      <c r="N144">
        <f>CEILING('M Size Pack'!L142/1000,1)</f>
        <v>0</v>
      </c>
      <c r="O144">
        <f>CEILING('M Size Pack'!M142/1000,1)</f>
        <v>0</v>
      </c>
      <c r="P144">
        <f t="shared" si="7"/>
        <v>95</v>
      </c>
      <c r="R144">
        <f>CEILING('M Size Pack'!B142/5000,1)</f>
        <v>1</v>
      </c>
      <c r="S144">
        <f>CEILING('M Size Pack'!C142/5000,1)</f>
        <v>1</v>
      </c>
      <c r="T144">
        <f>CEILING('M Size Pack'!D142/5000,1)</f>
        <v>1</v>
      </c>
      <c r="U144">
        <f>CEILING('M Size Pack'!E142/5000,1)</f>
        <v>0</v>
      </c>
      <c r="V144">
        <f>CEILING('M Size Pack'!F142/5000,1)</f>
        <v>0</v>
      </c>
      <c r="W144">
        <f>CEILING('M Size Pack'!G142/5000,1)</f>
        <v>0</v>
      </c>
      <c r="X144">
        <f>CEILING('M Size Pack'!H142/5000,1)</f>
        <v>3</v>
      </c>
      <c r="Y144">
        <f>CEILING('M Size Pack'!I142/5000,1)</f>
        <v>0</v>
      </c>
      <c r="Z144">
        <f>CEILING('M Size Pack'!J142/5000,1)</f>
        <v>0</v>
      </c>
      <c r="AA144">
        <f>CEILING('M Size Pack'!K142/5000,1)</f>
        <v>0</v>
      </c>
      <c r="AB144">
        <f>CEILING('M Size Pack'!L142/5000,1)</f>
        <v>0</v>
      </c>
      <c r="AC144">
        <f>CEILING('M Size Pack'!M142/5000,1)</f>
        <v>0</v>
      </c>
      <c r="AD144">
        <f t="shared" si="8"/>
        <v>60</v>
      </c>
      <c r="AF144">
        <f t="shared" si="6"/>
        <v>179.88</v>
      </c>
    </row>
    <row r="145" spans="1:32" x14ac:dyDescent="0.25">
      <c r="A145" t="s">
        <v>175</v>
      </c>
      <c r="B145" t="s">
        <v>39</v>
      </c>
      <c r="D145">
        <f>CEILING('M Size Pack'!B143/1000,1)</f>
        <v>2</v>
      </c>
      <c r="E145">
        <f>CEILING('M Size Pack'!C143/1000,1)</f>
        <v>0</v>
      </c>
      <c r="F145">
        <f>CEILING('M Size Pack'!D143/1000,1)</f>
        <v>0</v>
      </c>
      <c r="G145">
        <f>CEILING('M Size Pack'!E143/1000,1)</f>
        <v>0</v>
      </c>
      <c r="H145">
        <f>CEILING('M Size Pack'!F143/1000,1)</f>
        <v>0</v>
      </c>
      <c r="I145">
        <f>CEILING('M Size Pack'!G143/1000,1)</f>
        <v>0</v>
      </c>
      <c r="J145">
        <f>CEILING('M Size Pack'!H143/1000,1)</f>
        <v>1</v>
      </c>
      <c r="K145">
        <f>CEILING('M Size Pack'!I143/1000,1)</f>
        <v>0</v>
      </c>
      <c r="L145">
        <f>CEILING('M Size Pack'!J143/1000,1)</f>
        <v>1</v>
      </c>
      <c r="M145">
        <f>CEILING('M Size Pack'!K143/1000,1)</f>
        <v>0</v>
      </c>
      <c r="N145">
        <f>CEILING('M Size Pack'!L143/1000,1)</f>
        <v>0</v>
      </c>
      <c r="O145">
        <f>CEILING('M Size Pack'!M143/1000,1)</f>
        <v>3</v>
      </c>
      <c r="P145">
        <f t="shared" si="7"/>
        <v>35</v>
      </c>
      <c r="R145">
        <f>CEILING('M Size Pack'!B143/5000,1)</f>
        <v>1</v>
      </c>
      <c r="S145">
        <f>CEILING('M Size Pack'!C143/5000,1)</f>
        <v>0</v>
      </c>
      <c r="T145">
        <f>CEILING('M Size Pack'!D143/5000,1)</f>
        <v>0</v>
      </c>
      <c r="U145">
        <f>CEILING('M Size Pack'!E143/5000,1)</f>
        <v>0</v>
      </c>
      <c r="V145">
        <f>CEILING('M Size Pack'!F143/5000,1)</f>
        <v>0</v>
      </c>
      <c r="W145">
        <f>CEILING('M Size Pack'!G143/5000,1)</f>
        <v>0</v>
      </c>
      <c r="X145">
        <f>CEILING('M Size Pack'!H143/5000,1)</f>
        <v>1</v>
      </c>
      <c r="Y145">
        <f>CEILING('M Size Pack'!I143/5000,1)</f>
        <v>0</v>
      </c>
      <c r="Z145">
        <f>CEILING('M Size Pack'!J143/5000,1)</f>
        <v>1</v>
      </c>
      <c r="AA145">
        <f>CEILING('M Size Pack'!K143/5000,1)</f>
        <v>0</v>
      </c>
      <c r="AB145">
        <f>CEILING('M Size Pack'!L143/5000,1)</f>
        <v>0</v>
      </c>
      <c r="AC145">
        <f>CEILING('M Size Pack'!M143/5000,1)</f>
        <v>1</v>
      </c>
      <c r="AD145">
        <f t="shared" si="8"/>
        <v>40</v>
      </c>
      <c r="AF145">
        <f t="shared" si="6"/>
        <v>154.88</v>
      </c>
    </row>
    <row r="146" spans="1:32" x14ac:dyDescent="0.25">
      <c r="A146" t="s">
        <v>176</v>
      </c>
      <c r="B146" t="s">
        <v>57</v>
      </c>
      <c r="D146">
        <f>CEILING('M Size Pack'!B144/1000,1)</f>
        <v>2</v>
      </c>
      <c r="E146">
        <f>CEILING('M Size Pack'!C144/1000,1)</f>
        <v>0</v>
      </c>
      <c r="F146">
        <f>CEILING('M Size Pack'!D144/1000,1)</f>
        <v>4</v>
      </c>
      <c r="G146">
        <f>CEILING('M Size Pack'!E144/1000,1)</f>
        <v>0</v>
      </c>
      <c r="H146">
        <f>CEILING('M Size Pack'!F144/1000,1)</f>
        <v>0</v>
      </c>
      <c r="I146">
        <f>CEILING('M Size Pack'!G144/1000,1)</f>
        <v>0</v>
      </c>
      <c r="J146">
        <f>CEILING('M Size Pack'!H144/1000,1)</f>
        <v>0</v>
      </c>
      <c r="K146">
        <f>CEILING('M Size Pack'!I144/1000,1)</f>
        <v>0</v>
      </c>
      <c r="L146">
        <f>CEILING('M Size Pack'!J144/1000,1)</f>
        <v>0</v>
      </c>
      <c r="M146">
        <f>CEILING('M Size Pack'!K144/1000,1)</f>
        <v>0</v>
      </c>
      <c r="N146">
        <f>CEILING('M Size Pack'!L144/1000,1)</f>
        <v>0</v>
      </c>
      <c r="O146">
        <f>CEILING('M Size Pack'!M144/1000,1)</f>
        <v>0</v>
      </c>
      <c r="P146">
        <f t="shared" si="7"/>
        <v>30</v>
      </c>
      <c r="R146">
        <f>CEILING('M Size Pack'!B144/5000,1)</f>
        <v>1</v>
      </c>
      <c r="S146">
        <f>CEILING('M Size Pack'!C144/5000,1)</f>
        <v>0</v>
      </c>
      <c r="T146">
        <f>CEILING('M Size Pack'!D144/5000,1)</f>
        <v>1</v>
      </c>
      <c r="U146">
        <f>CEILING('M Size Pack'!E144/5000,1)</f>
        <v>0</v>
      </c>
      <c r="V146">
        <f>CEILING('M Size Pack'!F144/5000,1)</f>
        <v>0</v>
      </c>
      <c r="W146">
        <f>CEILING('M Size Pack'!G144/5000,1)</f>
        <v>0</v>
      </c>
      <c r="X146">
        <f>CEILING('M Size Pack'!H144/5000,1)</f>
        <v>0</v>
      </c>
      <c r="Y146">
        <f>CEILING('M Size Pack'!I144/5000,1)</f>
        <v>0</v>
      </c>
      <c r="Z146">
        <f>CEILING('M Size Pack'!J144/5000,1)</f>
        <v>0</v>
      </c>
      <c r="AA146">
        <f>CEILING('M Size Pack'!K144/5000,1)</f>
        <v>0</v>
      </c>
      <c r="AB146">
        <f>CEILING('M Size Pack'!L144/5000,1)</f>
        <v>0</v>
      </c>
      <c r="AC146">
        <f>CEILING('M Size Pack'!M144/5000,1)</f>
        <v>0</v>
      </c>
      <c r="AD146">
        <f t="shared" si="8"/>
        <v>20</v>
      </c>
      <c r="AF146">
        <f t="shared" si="6"/>
        <v>139.88</v>
      </c>
    </row>
    <row r="147" spans="1:32" x14ac:dyDescent="0.25">
      <c r="A147" t="s">
        <v>177</v>
      </c>
      <c r="B147" t="s">
        <v>39</v>
      </c>
      <c r="D147">
        <f>CEILING('M Size Pack'!B145/1000,1)</f>
        <v>2</v>
      </c>
      <c r="E147">
        <f>CEILING('M Size Pack'!C145/1000,1)</f>
        <v>0</v>
      </c>
      <c r="F147">
        <f>CEILING('M Size Pack'!D145/1000,1)</f>
        <v>0</v>
      </c>
      <c r="G147">
        <f>CEILING('M Size Pack'!E145/1000,1)</f>
        <v>0</v>
      </c>
      <c r="H147">
        <f>CEILING('M Size Pack'!F145/1000,1)</f>
        <v>1</v>
      </c>
      <c r="I147">
        <f>CEILING('M Size Pack'!G145/1000,1)</f>
        <v>0</v>
      </c>
      <c r="J147">
        <f>CEILING('M Size Pack'!H145/1000,1)</f>
        <v>0</v>
      </c>
      <c r="K147">
        <f>CEILING('M Size Pack'!I145/1000,1)</f>
        <v>20</v>
      </c>
      <c r="L147">
        <f>CEILING('M Size Pack'!J145/1000,1)</f>
        <v>0</v>
      </c>
      <c r="M147">
        <f>CEILING('M Size Pack'!K145/1000,1)</f>
        <v>0</v>
      </c>
      <c r="N147">
        <f>CEILING('M Size Pack'!L145/1000,1)</f>
        <v>0</v>
      </c>
      <c r="O147">
        <f>CEILING('M Size Pack'!M145/1000,1)</f>
        <v>1</v>
      </c>
      <c r="P147">
        <f t="shared" si="7"/>
        <v>120</v>
      </c>
      <c r="R147">
        <f>CEILING('M Size Pack'!B145/5000,1)</f>
        <v>1</v>
      </c>
      <c r="S147">
        <f>CEILING('M Size Pack'!C145/5000,1)</f>
        <v>0</v>
      </c>
      <c r="T147">
        <f>CEILING('M Size Pack'!D145/5000,1)</f>
        <v>0</v>
      </c>
      <c r="U147">
        <f>CEILING('M Size Pack'!E145/5000,1)</f>
        <v>0</v>
      </c>
      <c r="V147">
        <f>CEILING('M Size Pack'!F145/5000,1)</f>
        <v>1</v>
      </c>
      <c r="W147">
        <f>CEILING('M Size Pack'!G145/5000,1)</f>
        <v>0</v>
      </c>
      <c r="X147">
        <f>CEILING('M Size Pack'!H145/5000,1)</f>
        <v>0</v>
      </c>
      <c r="Y147">
        <f>CEILING('M Size Pack'!I145/5000,1)</f>
        <v>4</v>
      </c>
      <c r="Z147">
        <f>CEILING('M Size Pack'!J145/5000,1)</f>
        <v>0</v>
      </c>
      <c r="AA147">
        <f>CEILING('M Size Pack'!K145/5000,1)</f>
        <v>0</v>
      </c>
      <c r="AB147">
        <f>CEILING('M Size Pack'!L145/5000,1)</f>
        <v>0</v>
      </c>
      <c r="AC147">
        <f>CEILING('M Size Pack'!M145/5000,1)</f>
        <v>1</v>
      </c>
      <c r="AD147">
        <f t="shared" si="8"/>
        <v>70</v>
      </c>
      <c r="AF147">
        <f t="shared" si="6"/>
        <v>189.88</v>
      </c>
    </row>
    <row r="148" spans="1:32" x14ac:dyDescent="0.25">
      <c r="A148" t="s">
        <v>178</v>
      </c>
      <c r="B148" t="s">
        <v>39</v>
      </c>
      <c r="D148">
        <f>CEILING('M Size Pack'!B146/1000,1)</f>
        <v>2</v>
      </c>
      <c r="E148">
        <f>CEILING('M Size Pack'!C146/1000,1)</f>
        <v>0</v>
      </c>
      <c r="F148">
        <f>CEILING('M Size Pack'!D146/1000,1)</f>
        <v>2</v>
      </c>
      <c r="G148">
        <f>CEILING('M Size Pack'!E146/1000,1)</f>
        <v>0</v>
      </c>
      <c r="H148">
        <f>CEILING('M Size Pack'!F146/1000,1)</f>
        <v>0</v>
      </c>
      <c r="I148">
        <f>CEILING('M Size Pack'!G146/1000,1)</f>
        <v>0</v>
      </c>
      <c r="J148">
        <f>CEILING('M Size Pack'!H146/1000,1)</f>
        <v>1</v>
      </c>
      <c r="K148">
        <f>CEILING('M Size Pack'!I146/1000,1)</f>
        <v>0</v>
      </c>
      <c r="L148">
        <f>CEILING('M Size Pack'!J146/1000,1)</f>
        <v>0</v>
      </c>
      <c r="M148">
        <f>CEILING('M Size Pack'!K146/1000,1)</f>
        <v>0</v>
      </c>
      <c r="N148">
        <f>CEILING('M Size Pack'!L146/1000,1)</f>
        <v>2</v>
      </c>
      <c r="O148">
        <f>CEILING('M Size Pack'!M146/1000,1)</f>
        <v>0</v>
      </c>
      <c r="P148">
        <f t="shared" si="7"/>
        <v>35</v>
      </c>
      <c r="R148">
        <f>CEILING('M Size Pack'!B146/5000,1)</f>
        <v>1</v>
      </c>
      <c r="S148">
        <f>CEILING('M Size Pack'!C146/5000,1)</f>
        <v>0</v>
      </c>
      <c r="T148">
        <f>CEILING('M Size Pack'!D146/5000,1)</f>
        <v>1</v>
      </c>
      <c r="U148">
        <f>CEILING('M Size Pack'!E146/5000,1)</f>
        <v>0</v>
      </c>
      <c r="V148">
        <f>CEILING('M Size Pack'!F146/5000,1)</f>
        <v>0</v>
      </c>
      <c r="W148">
        <f>CEILING('M Size Pack'!G146/5000,1)</f>
        <v>0</v>
      </c>
      <c r="X148">
        <f>CEILING('M Size Pack'!H146/5000,1)</f>
        <v>1</v>
      </c>
      <c r="Y148">
        <f>CEILING('M Size Pack'!I146/5000,1)</f>
        <v>0</v>
      </c>
      <c r="Z148">
        <f>CEILING('M Size Pack'!J146/5000,1)</f>
        <v>0</v>
      </c>
      <c r="AA148">
        <f>CEILING('M Size Pack'!K146/5000,1)</f>
        <v>0</v>
      </c>
      <c r="AB148">
        <f>CEILING('M Size Pack'!L146/5000,1)</f>
        <v>1</v>
      </c>
      <c r="AC148">
        <f>CEILING('M Size Pack'!M146/5000,1)</f>
        <v>0</v>
      </c>
      <c r="AD148">
        <f t="shared" si="8"/>
        <v>40</v>
      </c>
      <c r="AF148">
        <f t="shared" si="6"/>
        <v>154.88</v>
      </c>
    </row>
    <row r="149" spans="1:32" x14ac:dyDescent="0.25">
      <c r="A149" t="s">
        <v>179</v>
      </c>
      <c r="B149" t="s">
        <v>57</v>
      </c>
      <c r="D149">
        <f>CEILING('M Size Pack'!B147/1000,1)</f>
        <v>2</v>
      </c>
      <c r="E149">
        <f>CEILING('M Size Pack'!C147/1000,1)</f>
        <v>0</v>
      </c>
      <c r="F149">
        <f>CEILING('M Size Pack'!D147/1000,1)</f>
        <v>0</v>
      </c>
      <c r="G149">
        <f>CEILING('M Size Pack'!E147/1000,1)</f>
        <v>0</v>
      </c>
      <c r="H149">
        <f>CEILING('M Size Pack'!F147/1000,1)</f>
        <v>0</v>
      </c>
      <c r="I149">
        <f>CEILING('M Size Pack'!G147/1000,1)</f>
        <v>0</v>
      </c>
      <c r="J149">
        <f>CEILING('M Size Pack'!H147/1000,1)</f>
        <v>0</v>
      </c>
      <c r="K149">
        <f>CEILING('M Size Pack'!I147/1000,1)</f>
        <v>0</v>
      </c>
      <c r="L149">
        <f>CEILING('M Size Pack'!J147/1000,1)</f>
        <v>0</v>
      </c>
      <c r="M149">
        <f>CEILING('M Size Pack'!K147/1000,1)</f>
        <v>0</v>
      </c>
      <c r="N149">
        <f>CEILING('M Size Pack'!L147/1000,1)</f>
        <v>0</v>
      </c>
      <c r="O149">
        <f>CEILING('M Size Pack'!M147/1000,1)</f>
        <v>0</v>
      </c>
      <c r="P149">
        <f t="shared" si="7"/>
        <v>10</v>
      </c>
      <c r="R149">
        <f>CEILING('M Size Pack'!B147/5000,1)</f>
        <v>1</v>
      </c>
      <c r="S149">
        <f>CEILING('M Size Pack'!C147/5000,1)</f>
        <v>0</v>
      </c>
      <c r="T149">
        <f>CEILING('M Size Pack'!D147/5000,1)</f>
        <v>0</v>
      </c>
      <c r="U149">
        <f>CEILING('M Size Pack'!E147/5000,1)</f>
        <v>0</v>
      </c>
      <c r="V149">
        <f>CEILING('M Size Pack'!F147/5000,1)</f>
        <v>0</v>
      </c>
      <c r="W149">
        <f>CEILING('M Size Pack'!G147/5000,1)</f>
        <v>0</v>
      </c>
      <c r="X149">
        <f>CEILING('M Size Pack'!H147/5000,1)</f>
        <v>0</v>
      </c>
      <c r="Y149">
        <f>CEILING('M Size Pack'!I147/5000,1)</f>
        <v>0</v>
      </c>
      <c r="Z149">
        <f>CEILING('M Size Pack'!J147/5000,1)</f>
        <v>0</v>
      </c>
      <c r="AA149">
        <f>CEILING('M Size Pack'!K147/5000,1)</f>
        <v>0</v>
      </c>
      <c r="AB149">
        <f>CEILING('M Size Pack'!L147/5000,1)</f>
        <v>0</v>
      </c>
      <c r="AC149">
        <f>CEILING('M Size Pack'!M147/5000,1)</f>
        <v>0</v>
      </c>
      <c r="AD149">
        <f t="shared" si="8"/>
        <v>10</v>
      </c>
      <c r="AF149">
        <f t="shared" si="6"/>
        <v>129.88</v>
      </c>
    </row>
    <row r="150" spans="1:32" x14ac:dyDescent="0.25">
      <c r="A150" t="s">
        <v>180</v>
      </c>
      <c r="B150" t="s">
        <v>57</v>
      </c>
      <c r="D150">
        <f>CEILING('M Size Pack'!B148/1000,1)</f>
        <v>2</v>
      </c>
      <c r="E150">
        <f>CEILING('M Size Pack'!C148/1000,1)</f>
        <v>1</v>
      </c>
      <c r="F150">
        <f>CEILING('M Size Pack'!D148/1000,1)</f>
        <v>0</v>
      </c>
      <c r="G150">
        <f>CEILING('M Size Pack'!E148/1000,1)</f>
        <v>0</v>
      </c>
      <c r="H150">
        <f>CEILING('M Size Pack'!F148/1000,1)</f>
        <v>4</v>
      </c>
      <c r="I150">
        <f>CEILING('M Size Pack'!G148/1000,1)</f>
        <v>1</v>
      </c>
      <c r="J150">
        <f>CEILING('M Size Pack'!H148/1000,1)</f>
        <v>15</v>
      </c>
      <c r="K150">
        <f>CEILING('M Size Pack'!I148/1000,1)</f>
        <v>0</v>
      </c>
      <c r="L150">
        <f>CEILING('M Size Pack'!J148/1000,1)</f>
        <v>0</v>
      </c>
      <c r="M150">
        <f>CEILING('M Size Pack'!K148/1000,1)</f>
        <v>0</v>
      </c>
      <c r="N150">
        <f>CEILING('M Size Pack'!L148/1000,1)</f>
        <v>0</v>
      </c>
      <c r="O150">
        <f>CEILING('M Size Pack'!M148/1000,1)</f>
        <v>0</v>
      </c>
      <c r="P150">
        <f t="shared" si="7"/>
        <v>115</v>
      </c>
      <c r="R150">
        <f>CEILING('M Size Pack'!B148/5000,1)</f>
        <v>1</v>
      </c>
      <c r="S150">
        <f>CEILING('M Size Pack'!C148/5000,1)</f>
        <v>1</v>
      </c>
      <c r="T150">
        <f>CEILING('M Size Pack'!D148/5000,1)</f>
        <v>0</v>
      </c>
      <c r="U150">
        <f>CEILING('M Size Pack'!E148/5000,1)</f>
        <v>0</v>
      </c>
      <c r="V150">
        <f>CEILING('M Size Pack'!F148/5000,1)</f>
        <v>1</v>
      </c>
      <c r="W150">
        <f>CEILING('M Size Pack'!G148/5000,1)</f>
        <v>1</v>
      </c>
      <c r="X150">
        <f>CEILING('M Size Pack'!H148/5000,1)</f>
        <v>3</v>
      </c>
      <c r="Y150">
        <f>CEILING('M Size Pack'!I148/5000,1)</f>
        <v>0</v>
      </c>
      <c r="Z150">
        <f>CEILING('M Size Pack'!J148/5000,1)</f>
        <v>0</v>
      </c>
      <c r="AA150">
        <f>CEILING('M Size Pack'!K148/5000,1)</f>
        <v>0</v>
      </c>
      <c r="AB150">
        <f>CEILING('M Size Pack'!L148/5000,1)</f>
        <v>0</v>
      </c>
      <c r="AC150">
        <f>CEILING('M Size Pack'!M148/5000,1)</f>
        <v>0</v>
      </c>
      <c r="AD150">
        <f t="shared" si="8"/>
        <v>70</v>
      </c>
      <c r="AF150">
        <f t="shared" si="6"/>
        <v>189.88</v>
      </c>
    </row>
    <row r="151" spans="1:32" x14ac:dyDescent="0.25">
      <c r="A151" t="s">
        <v>181</v>
      </c>
      <c r="B151" t="s">
        <v>57</v>
      </c>
      <c r="D151">
        <f>CEILING('M Size Pack'!B149/1000,1)</f>
        <v>2</v>
      </c>
      <c r="E151">
        <f>CEILING('M Size Pack'!C149/1000,1)</f>
        <v>0</v>
      </c>
      <c r="F151">
        <f>CEILING('M Size Pack'!D149/1000,1)</f>
        <v>3</v>
      </c>
      <c r="G151">
        <f>CEILING('M Size Pack'!E149/1000,1)</f>
        <v>0</v>
      </c>
      <c r="H151">
        <f>CEILING('M Size Pack'!F149/1000,1)</f>
        <v>0</v>
      </c>
      <c r="I151">
        <f>CEILING('M Size Pack'!G149/1000,1)</f>
        <v>0</v>
      </c>
      <c r="J151">
        <f>CEILING('M Size Pack'!H149/1000,1)</f>
        <v>0</v>
      </c>
      <c r="K151">
        <f>CEILING('M Size Pack'!I149/1000,1)</f>
        <v>0</v>
      </c>
      <c r="L151">
        <f>CEILING('M Size Pack'!J149/1000,1)</f>
        <v>0</v>
      </c>
      <c r="M151">
        <f>CEILING('M Size Pack'!K149/1000,1)</f>
        <v>0</v>
      </c>
      <c r="N151">
        <f>CEILING('M Size Pack'!L149/1000,1)</f>
        <v>0</v>
      </c>
      <c r="O151">
        <f>CEILING('M Size Pack'!M149/1000,1)</f>
        <v>0</v>
      </c>
      <c r="P151">
        <f t="shared" si="7"/>
        <v>25</v>
      </c>
      <c r="R151">
        <f>CEILING('M Size Pack'!B149/5000,1)</f>
        <v>1</v>
      </c>
      <c r="S151">
        <f>CEILING('M Size Pack'!C149/5000,1)</f>
        <v>0</v>
      </c>
      <c r="T151">
        <f>CEILING('M Size Pack'!D149/5000,1)</f>
        <v>1</v>
      </c>
      <c r="U151">
        <f>CEILING('M Size Pack'!E149/5000,1)</f>
        <v>0</v>
      </c>
      <c r="V151">
        <f>CEILING('M Size Pack'!F149/5000,1)</f>
        <v>0</v>
      </c>
      <c r="W151">
        <f>CEILING('M Size Pack'!G149/5000,1)</f>
        <v>0</v>
      </c>
      <c r="X151">
        <f>CEILING('M Size Pack'!H149/5000,1)</f>
        <v>0</v>
      </c>
      <c r="Y151">
        <f>CEILING('M Size Pack'!I149/5000,1)</f>
        <v>0</v>
      </c>
      <c r="Z151">
        <f>CEILING('M Size Pack'!J149/5000,1)</f>
        <v>0</v>
      </c>
      <c r="AA151">
        <f>CEILING('M Size Pack'!K149/5000,1)</f>
        <v>0</v>
      </c>
      <c r="AB151">
        <f>CEILING('M Size Pack'!L149/5000,1)</f>
        <v>0</v>
      </c>
      <c r="AC151">
        <f>CEILING('M Size Pack'!M149/5000,1)</f>
        <v>0</v>
      </c>
      <c r="AD151">
        <f t="shared" si="8"/>
        <v>20</v>
      </c>
      <c r="AF151">
        <f t="shared" si="6"/>
        <v>139.88</v>
      </c>
    </row>
    <row r="152" spans="1:32" x14ac:dyDescent="0.25">
      <c r="A152" t="s">
        <v>182</v>
      </c>
      <c r="B152" t="s">
        <v>57</v>
      </c>
      <c r="D152">
        <f>CEILING('M Size Pack'!B150/1000,1)</f>
        <v>2</v>
      </c>
      <c r="E152">
        <f>CEILING('M Size Pack'!C150/1000,1)</f>
        <v>0</v>
      </c>
      <c r="F152">
        <f>CEILING('M Size Pack'!D150/1000,1)</f>
        <v>0</v>
      </c>
      <c r="G152">
        <f>CEILING('M Size Pack'!E150/1000,1)</f>
        <v>0</v>
      </c>
      <c r="H152">
        <f>CEILING('M Size Pack'!F150/1000,1)</f>
        <v>0</v>
      </c>
      <c r="I152">
        <f>CEILING('M Size Pack'!G150/1000,1)</f>
        <v>0</v>
      </c>
      <c r="J152">
        <f>CEILING('M Size Pack'!H150/1000,1)</f>
        <v>0</v>
      </c>
      <c r="K152">
        <f>CEILING('M Size Pack'!I150/1000,1)</f>
        <v>0</v>
      </c>
      <c r="L152">
        <f>CEILING('M Size Pack'!J150/1000,1)</f>
        <v>0</v>
      </c>
      <c r="M152">
        <f>CEILING('M Size Pack'!K150/1000,1)</f>
        <v>0</v>
      </c>
      <c r="N152">
        <f>CEILING('M Size Pack'!L150/1000,1)</f>
        <v>0</v>
      </c>
      <c r="O152">
        <f>CEILING('M Size Pack'!M150/1000,1)</f>
        <v>1</v>
      </c>
      <c r="P152">
        <f t="shared" si="7"/>
        <v>15</v>
      </c>
      <c r="R152">
        <f>CEILING('M Size Pack'!B150/5000,1)</f>
        <v>1</v>
      </c>
      <c r="S152">
        <f>CEILING('M Size Pack'!C150/5000,1)</f>
        <v>0</v>
      </c>
      <c r="T152">
        <f>CEILING('M Size Pack'!D150/5000,1)</f>
        <v>0</v>
      </c>
      <c r="U152">
        <f>CEILING('M Size Pack'!E150/5000,1)</f>
        <v>0</v>
      </c>
      <c r="V152">
        <f>CEILING('M Size Pack'!F150/5000,1)</f>
        <v>0</v>
      </c>
      <c r="W152">
        <f>CEILING('M Size Pack'!G150/5000,1)</f>
        <v>0</v>
      </c>
      <c r="X152">
        <f>CEILING('M Size Pack'!H150/5000,1)</f>
        <v>0</v>
      </c>
      <c r="Y152">
        <f>CEILING('M Size Pack'!I150/5000,1)</f>
        <v>0</v>
      </c>
      <c r="Z152">
        <f>CEILING('M Size Pack'!J150/5000,1)</f>
        <v>0</v>
      </c>
      <c r="AA152">
        <f>CEILING('M Size Pack'!K150/5000,1)</f>
        <v>0</v>
      </c>
      <c r="AB152">
        <f>CEILING('M Size Pack'!L150/5000,1)</f>
        <v>0</v>
      </c>
      <c r="AC152">
        <f>CEILING('M Size Pack'!M150/5000,1)</f>
        <v>1</v>
      </c>
      <c r="AD152">
        <f t="shared" si="8"/>
        <v>20</v>
      </c>
      <c r="AF152">
        <f t="shared" si="6"/>
        <v>134.88</v>
      </c>
    </row>
    <row r="153" spans="1:32" x14ac:dyDescent="0.25">
      <c r="A153" t="s">
        <v>183</v>
      </c>
      <c r="B153" t="s">
        <v>39</v>
      </c>
      <c r="D153">
        <f>CEILING('M Size Pack'!B151/1000,1)</f>
        <v>2</v>
      </c>
      <c r="E153">
        <f>CEILING('M Size Pack'!C151/1000,1)</f>
        <v>0</v>
      </c>
      <c r="F153">
        <f>CEILING('M Size Pack'!D151/1000,1)</f>
        <v>5</v>
      </c>
      <c r="G153">
        <f>CEILING('M Size Pack'!E151/1000,1)</f>
        <v>0</v>
      </c>
      <c r="H153">
        <f>CEILING('M Size Pack'!F151/1000,1)</f>
        <v>0</v>
      </c>
      <c r="I153">
        <f>CEILING('M Size Pack'!G151/1000,1)</f>
        <v>0</v>
      </c>
      <c r="J153">
        <f>CEILING('M Size Pack'!H151/1000,1)</f>
        <v>3</v>
      </c>
      <c r="K153">
        <f>CEILING('M Size Pack'!I151/1000,1)</f>
        <v>1</v>
      </c>
      <c r="L153">
        <f>CEILING('M Size Pack'!J151/1000,1)</f>
        <v>6</v>
      </c>
      <c r="M153">
        <f>CEILING('M Size Pack'!K151/1000,1)</f>
        <v>0</v>
      </c>
      <c r="N153">
        <f>CEILING('M Size Pack'!L151/1000,1)</f>
        <v>0</v>
      </c>
      <c r="O153">
        <f>CEILING('M Size Pack'!M151/1000,1)</f>
        <v>0</v>
      </c>
      <c r="P153">
        <f t="shared" si="7"/>
        <v>85</v>
      </c>
      <c r="R153">
        <f>CEILING('M Size Pack'!B151/5000,1)</f>
        <v>1</v>
      </c>
      <c r="S153">
        <f>CEILING('M Size Pack'!C151/5000,1)</f>
        <v>0</v>
      </c>
      <c r="T153">
        <f>CEILING('M Size Pack'!D151/5000,1)</f>
        <v>1</v>
      </c>
      <c r="U153">
        <f>CEILING('M Size Pack'!E151/5000,1)</f>
        <v>0</v>
      </c>
      <c r="V153">
        <f>CEILING('M Size Pack'!F151/5000,1)</f>
        <v>0</v>
      </c>
      <c r="W153">
        <f>CEILING('M Size Pack'!G151/5000,1)</f>
        <v>0</v>
      </c>
      <c r="X153">
        <f>CEILING('M Size Pack'!H151/5000,1)</f>
        <v>1</v>
      </c>
      <c r="Y153">
        <f>CEILING('M Size Pack'!I151/5000,1)</f>
        <v>1</v>
      </c>
      <c r="Z153">
        <f>CEILING('M Size Pack'!J151/5000,1)</f>
        <v>2</v>
      </c>
      <c r="AA153">
        <f>CEILING('M Size Pack'!K151/5000,1)</f>
        <v>0</v>
      </c>
      <c r="AB153">
        <f>CEILING('M Size Pack'!L151/5000,1)</f>
        <v>0</v>
      </c>
      <c r="AC153">
        <f>CEILING('M Size Pack'!M151/5000,1)</f>
        <v>0</v>
      </c>
      <c r="AD153">
        <f t="shared" si="8"/>
        <v>60</v>
      </c>
      <c r="AF153">
        <f t="shared" si="6"/>
        <v>179.88</v>
      </c>
    </row>
    <row r="154" spans="1:32" x14ac:dyDescent="0.25">
      <c r="A154" t="s">
        <v>184</v>
      </c>
      <c r="B154" t="s">
        <v>39</v>
      </c>
      <c r="D154">
        <f>CEILING('M Size Pack'!B152/1000,1)</f>
        <v>2</v>
      </c>
      <c r="E154">
        <f>CEILING('M Size Pack'!C152/1000,1)</f>
        <v>0</v>
      </c>
      <c r="F154">
        <f>CEILING('M Size Pack'!D152/1000,1)</f>
        <v>0</v>
      </c>
      <c r="G154">
        <f>CEILING('M Size Pack'!E152/1000,1)</f>
        <v>0</v>
      </c>
      <c r="H154">
        <f>CEILING('M Size Pack'!F152/1000,1)</f>
        <v>0</v>
      </c>
      <c r="I154">
        <f>CEILING('M Size Pack'!G152/1000,1)</f>
        <v>8</v>
      </c>
      <c r="J154">
        <f>CEILING('M Size Pack'!H152/1000,1)</f>
        <v>0</v>
      </c>
      <c r="K154">
        <f>CEILING('M Size Pack'!I152/1000,1)</f>
        <v>0</v>
      </c>
      <c r="L154">
        <f>CEILING('M Size Pack'!J152/1000,1)</f>
        <v>0</v>
      </c>
      <c r="M154">
        <f>CEILING('M Size Pack'!K152/1000,1)</f>
        <v>2</v>
      </c>
      <c r="N154">
        <f>CEILING('M Size Pack'!L152/1000,1)</f>
        <v>0</v>
      </c>
      <c r="O154">
        <f>CEILING('M Size Pack'!M152/1000,1)</f>
        <v>0</v>
      </c>
      <c r="P154">
        <f t="shared" si="7"/>
        <v>60</v>
      </c>
      <c r="R154">
        <f>CEILING('M Size Pack'!B152/5000,1)</f>
        <v>1</v>
      </c>
      <c r="S154">
        <f>CEILING('M Size Pack'!C152/5000,1)</f>
        <v>0</v>
      </c>
      <c r="T154">
        <f>CEILING('M Size Pack'!D152/5000,1)</f>
        <v>0</v>
      </c>
      <c r="U154">
        <f>CEILING('M Size Pack'!E152/5000,1)</f>
        <v>0</v>
      </c>
      <c r="V154">
        <f>CEILING('M Size Pack'!F152/5000,1)</f>
        <v>0</v>
      </c>
      <c r="W154">
        <f>CEILING('M Size Pack'!G152/5000,1)</f>
        <v>2</v>
      </c>
      <c r="X154">
        <f>CEILING('M Size Pack'!H152/5000,1)</f>
        <v>0</v>
      </c>
      <c r="Y154">
        <f>CEILING('M Size Pack'!I152/5000,1)</f>
        <v>0</v>
      </c>
      <c r="Z154">
        <f>CEILING('M Size Pack'!J152/5000,1)</f>
        <v>0</v>
      </c>
      <c r="AA154">
        <f>CEILING('M Size Pack'!K152/5000,1)</f>
        <v>1</v>
      </c>
      <c r="AB154">
        <f>CEILING('M Size Pack'!L152/5000,1)</f>
        <v>0</v>
      </c>
      <c r="AC154">
        <f>CEILING('M Size Pack'!M152/5000,1)</f>
        <v>0</v>
      </c>
      <c r="AD154">
        <f t="shared" si="8"/>
        <v>40</v>
      </c>
      <c r="AF154">
        <f t="shared" si="6"/>
        <v>159.88</v>
      </c>
    </row>
    <row r="155" spans="1:32" x14ac:dyDescent="0.25">
      <c r="A155" t="s">
        <v>185</v>
      </c>
      <c r="B155" t="s">
        <v>39</v>
      </c>
      <c r="D155">
        <f>CEILING('M Size Pack'!B153/1000,1)</f>
        <v>2</v>
      </c>
      <c r="E155">
        <f>CEILING('M Size Pack'!C153/1000,1)</f>
        <v>0</v>
      </c>
      <c r="F155">
        <f>CEILING('M Size Pack'!D153/1000,1)</f>
        <v>0</v>
      </c>
      <c r="G155">
        <f>CEILING('M Size Pack'!E153/1000,1)</f>
        <v>2</v>
      </c>
      <c r="H155">
        <f>CEILING('M Size Pack'!F153/1000,1)</f>
        <v>0</v>
      </c>
      <c r="I155">
        <f>CEILING('M Size Pack'!G153/1000,1)</f>
        <v>7</v>
      </c>
      <c r="J155">
        <f>CEILING('M Size Pack'!H153/1000,1)</f>
        <v>0</v>
      </c>
      <c r="K155">
        <f>CEILING('M Size Pack'!I153/1000,1)</f>
        <v>0</v>
      </c>
      <c r="L155">
        <f>CEILING('M Size Pack'!J153/1000,1)</f>
        <v>0</v>
      </c>
      <c r="M155">
        <f>CEILING('M Size Pack'!K153/1000,1)</f>
        <v>7</v>
      </c>
      <c r="N155">
        <f>CEILING('M Size Pack'!L153/1000,1)</f>
        <v>0</v>
      </c>
      <c r="O155">
        <f>CEILING('M Size Pack'!M153/1000,1)</f>
        <v>0</v>
      </c>
      <c r="P155">
        <f t="shared" si="7"/>
        <v>90</v>
      </c>
      <c r="R155">
        <f>CEILING('M Size Pack'!B153/5000,1)</f>
        <v>1</v>
      </c>
      <c r="S155">
        <f>CEILING('M Size Pack'!C153/5000,1)</f>
        <v>0</v>
      </c>
      <c r="T155">
        <f>CEILING('M Size Pack'!D153/5000,1)</f>
        <v>0</v>
      </c>
      <c r="U155">
        <f>CEILING('M Size Pack'!E153/5000,1)</f>
        <v>1</v>
      </c>
      <c r="V155">
        <f>CEILING('M Size Pack'!F153/5000,1)</f>
        <v>0</v>
      </c>
      <c r="W155">
        <f>CEILING('M Size Pack'!G153/5000,1)</f>
        <v>2</v>
      </c>
      <c r="X155">
        <f>CEILING('M Size Pack'!H153/5000,1)</f>
        <v>0</v>
      </c>
      <c r="Y155">
        <f>CEILING('M Size Pack'!I153/5000,1)</f>
        <v>0</v>
      </c>
      <c r="Z155">
        <f>CEILING('M Size Pack'!J153/5000,1)</f>
        <v>0</v>
      </c>
      <c r="AA155">
        <f>CEILING('M Size Pack'!K153/5000,1)</f>
        <v>2</v>
      </c>
      <c r="AB155">
        <f>CEILING('M Size Pack'!L153/5000,1)</f>
        <v>0</v>
      </c>
      <c r="AC155">
        <f>CEILING('M Size Pack'!M153/5000,1)</f>
        <v>0</v>
      </c>
      <c r="AD155">
        <f t="shared" si="8"/>
        <v>60</v>
      </c>
      <c r="AF155">
        <f t="shared" si="6"/>
        <v>179.88</v>
      </c>
    </row>
    <row r="156" spans="1:32" x14ac:dyDescent="0.25">
      <c r="A156" t="s">
        <v>186</v>
      </c>
      <c r="B156" t="s">
        <v>39</v>
      </c>
      <c r="D156">
        <f>CEILING('M Size Pack'!B154/1000,1)</f>
        <v>2</v>
      </c>
      <c r="E156">
        <f>CEILING('M Size Pack'!C154/1000,1)</f>
        <v>10</v>
      </c>
      <c r="F156">
        <f>CEILING('M Size Pack'!D154/1000,1)</f>
        <v>6</v>
      </c>
      <c r="G156">
        <f>CEILING('M Size Pack'!E154/1000,1)</f>
        <v>2</v>
      </c>
      <c r="H156">
        <f>CEILING('M Size Pack'!F154/1000,1)</f>
        <v>0</v>
      </c>
      <c r="I156">
        <f>CEILING('M Size Pack'!G154/1000,1)</f>
        <v>3</v>
      </c>
      <c r="J156">
        <f>CEILING('M Size Pack'!H154/1000,1)</f>
        <v>0</v>
      </c>
      <c r="K156">
        <f>CEILING('M Size Pack'!I154/1000,1)</f>
        <v>2</v>
      </c>
      <c r="L156">
        <f>CEILING('M Size Pack'!J154/1000,1)</f>
        <v>0</v>
      </c>
      <c r="M156">
        <f>CEILING('M Size Pack'!K154/1000,1)</f>
        <v>0</v>
      </c>
      <c r="N156">
        <f>CEILING('M Size Pack'!L154/1000,1)</f>
        <v>0</v>
      </c>
      <c r="O156">
        <f>CEILING('M Size Pack'!M154/1000,1)</f>
        <v>0</v>
      </c>
      <c r="P156">
        <f t="shared" si="7"/>
        <v>125</v>
      </c>
      <c r="R156">
        <f>CEILING('M Size Pack'!B154/5000,1)</f>
        <v>1</v>
      </c>
      <c r="S156">
        <f>CEILING('M Size Pack'!C154/5000,1)</f>
        <v>2</v>
      </c>
      <c r="T156">
        <f>CEILING('M Size Pack'!D154/5000,1)</f>
        <v>2</v>
      </c>
      <c r="U156">
        <f>CEILING('M Size Pack'!E154/5000,1)</f>
        <v>1</v>
      </c>
      <c r="V156">
        <f>CEILING('M Size Pack'!F154/5000,1)</f>
        <v>0</v>
      </c>
      <c r="W156">
        <f>CEILING('M Size Pack'!G154/5000,1)</f>
        <v>1</v>
      </c>
      <c r="X156">
        <f>CEILING('M Size Pack'!H154/5000,1)</f>
        <v>0</v>
      </c>
      <c r="Y156">
        <f>CEILING('M Size Pack'!I154/5000,1)</f>
        <v>1</v>
      </c>
      <c r="Z156">
        <f>CEILING('M Size Pack'!J154/5000,1)</f>
        <v>0</v>
      </c>
      <c r="AA156">
        <f>CEILING('M Size Pack'!K154/5000,1)</f>
        <v>0</v>
      </c>
      <c r="AB156">
        <f>CEILING('M Size Pack'!L154/5000,1)</f>
        <v>0</v>
      </c>
      <c r="AC156">
        <f>CEILING('M Size Pack'!M154/5000,1)</f>
        <v>0</v>
      </c>
      <c r="AD156">
        <f t="shared" si="8"/>
        <v>80</v>
      </c>
      <c r="AF156">
        <f t="shared" si="6"/>
        <v>199.88</v>
      </c>
    </row>
    <row r="157" spans="1:32" x14ac:dyDescent="0.25">
      <c r="A157" t="s">
        <v>187</v>
      </c>
      <c r="B157" t="s">
        <v>39</v>
      </c>
      <c r="D157">
        <f>CEILING('M Size Pack'!B155/1000,1)</f>
        <v>2</v>
      </c>
      <c r="E157">
        <f>CEILING('M Size Pack'!C155/1000,1)</f>
        <v>0</v>
      </c>
      <c r="F157">
        <f>CEILING('M Size Pack'!D155/1000,1)</f>
        <v>0</v>
      </c>
      <c r="G157">
        <f>CEILING('M Size Pack'!E155/1000,1)</f>
        <v>0</v>
      </c>
      <c r="H157">
        <f>CEILING('M Size Pack'!F155/1000,1)</f>
        <v>0</v>
      </c>
      <c r="I157">
        <f>CEILING('M Size Pack'!G155/1000,1)</f>
        <v>0</v>
      </c>
      <c r="J157">
        <f>CEILING('M Size Pack'!H155/1000,1)</f>
        <v>4</v>
      </c>
      <c r="K157">
        <f>CEILING('M Size Pack'!I155/1000,1)</f>
        <v>0</v>
      </c>
      <c r="L157">
        <f>CEILING('M Size Pack'!J155/1000,1)</f>
        <v>0</v>
      </c>
      <c r="M157">
        <f>CEILING('M Size Pack'!K155/1000,1)</f>
        <v>0</v>
      </c>
      <c r="N157">
        <f>CEILING('M Size Pack'!L155/1000,1)</f>
        <v>0</v>
      </c>
      <c r="O157">
        <f>CEILING('M Size Pack'!M155/1000,1)</f>
        <v>3</v>
      </c>
      <c r="P157">
        <f t="shared" si="7"/>
        <v>45</v>
      </c>
      <c r="R157">
        <f>CEILING('M Size Pack'!B155/5000,1)</f>
        <v>1</v>
      </c>
      <c r="S157">
        <f>CEILING('M Size Pack'!C155/5000,1)</f>
        <v>0</v>
      </c>
      <c r="T157">
        <f>CEILING('M Size Pack'!D155/5000,1)</f>
        <v>0</v>
      </c>
      <c r="U157">
        <f>CEILING('M Size Pack'!E155/5000,1)</f>
        <v>0</v>
      </c>
      <c r="V157">
        <f>CEILING('M Size Pack'!F155/5000,1)</f>
        <v>0</v>
      </c>
      <c r="W157">
        <f>CEILING('M Size Pack'!G155/5000,1)</f>
        <v>0</v>
      </c>
      <c r="X157">
        <f>CEILING('M Size Pack'!H155/5000,1)</f>
        <v>1</v>
      </c>
      <c r="Y157">
        <f>CEILING('M Size Pack'!I155/5000,1)</f>
        <v>0</v>
      </c>
      <c r="Z157">
        <f>CEILING('M Size Pack'!J155/5000,1)</f>
        <v>0</v>
      </c>
      <c r="AA157">
        <f>CEILING('M Size Pack'!K155/5000,1)</f>
        <v>0</v>
      </c>
      <c r="AB157">
        <f>CEILING('M Size Pack'!L155/5000,1)</f>
        <v>0</v>
      </c>
      <c r="AC157">
        <f>CEILING('M Size Pack'!M155/5000,1)</f>
        <v>1</v>
      </c>
      <c r="AD157">
        <f t="shared" si="8"/>
        <v>30</v>
      </c>
      <c r="AF157">
        <f t="shared" si="6"/>
        <v>149.88</v>
      </c>
    </row>
    <row r="158" spans="1:32" x14ac:dyDescent="0.25">
      <c r="A158" t="s">
        <v>188</v>
      </c>
      <c r="B158" t="s">
        <v>57</v>
      </c>
      <c r="D158">
        <f>CEILING('M Size Pack'!B156/1000,1)</f>
        <v>2</v>
      </c>
      <c r="E158">
        <f>CEILING('M Size Pack'!C156/1000,1)</f>
        <v>0</v>
      </c>
      <c r="F158">
        <f>CEILING('M Size Pack'!D156/1000,1)</f>
        <v>0</v>
      </c>
      <c r="G158">
        <f>CEILING('M Size Pack'!E156/1000,1)</f>
        <v>4</v>
      </c>
      <c r="H158">
        <f>CEILING('M Size Pack'!F156/1000,1)</f>
        <v>0</v>
      </c>
      <c r="I158">
        <f>CEILING('M Size Pack'!G156/1000,1)</f>
        <v>0</v>
      </c>
      <c r="J158">
        <f>CEILING('M Size Pack'!H156/1000,1)</f>
        <v>0</v>
      </c>
      <c r="K158">
        <f>CEILING('M Size Pack'!I156/1000,1)</f>
        <v>0</v>
      </c>
      <c r="L158">
        <f>CEILING('M Size Pack'!J156/1000,1)</f>
        <v>0</v>
      </c>
      <c r="M158">
        <f>CEILING('M Size Pack'!K156/1000,1)</f>
        <v>0</v>
      </c>
      <c r="N158">
        <f>CEILING('M Size Pack'!L156/1000,1)</f>
        <v>0</v>
      </c>
      <c r="O158">
        <f>CEILING('M Size Pack'!M156/1000,1)</f>
        <v>0</v>
      </c>
      <c r="P158">
        <f t="shared" si="7"/>
        <v>30</v>
      </c>
      <c r="R158">
        <f>CEILING('M Size Pack'!B156/5000,1)</f>
        <v>1</v>
      </c>
      <c r="S158">
        <f>CEILING('M Size Pack'!C156/5000,1)</f>
        <v>0</v>
      </c>
      <c r="T158">
        <f>CEILING('M Size Pack'!D156/5000,1)</f>
        <v>0</v>
      </c>
      <c r="U158">
        <f>CEILING('M Size Pack'!E156/5000,1)</f>
        <v>1</v>
      </c>
      <c r="V158">
        <f>CEILING('M Size Pack'!F156/5000,1)</f>
        <v>0</v>
      </c>
      <c r="W158">
        <f>CEILING('M Size Pack'!G156/5000,1)</f>
        <v>0</v>
      </c>
      <c r="X158">
        <f>CEILING('M Size Pack'!H156/5000,1)</f>
        <v>0</v>
      </c>
      <c r="Y158">
        <f>CEILING('M Size Pack'!I156/5000,1)</f>
        <v>0</v>
      </c>
      <c r="Z158">
        <f>CEILING('M Size Pack'!J156/5000,1)</f>
        <v>0</v>
      </c>
      <c r="AA158">
        <f>CEILING('M Size Pack'!K156/5000,1)</f>
        <v>0</v>
      </c>
      <c r="AB158">
        <f>CEILING('M Size Pack'!L156/5000,1)</f>
        <v>0</v>
      </c>
      <c r="AC158">
        <f>CEILING('M Size Pack'!M156/5000,1)</f>
        <v>0</v>
      </c>
      <c r="AD158">
        <f t="shared" si="8"/>
        <v>20</v>
      </c>
      <c r="AF158">
        <f t="shared" si="6"/>
        <v>139.88</v>
      </c>
    </row>
    <row r="159" spans="1:32" x14ac:dyDescent="0.25">
      <c r="A159" t="s">
        <v>189</v>
      </c>
      <c r="B159" t="s">
        <v>57</v>
      </c>
      <c r="D159">
        <f>CEILING('M Size Pack'!B157/1000,1)</f>
        <v>2</v>
      </c>
      <c r="E159">
        <f>CEILING('M Size Pack'!C157/1000,1)</f>
        <v>0</v>
      </c>
      <c r="F159">
        <f>CEILING('M Size Pack'!D157/1000,1)</f>
        <v>0</v>
      </c>
      <c r="G159">
        <f>CEILING('M Size Pack'!E157/1000,1)</f>
        <v>4</v>
      </c>
      <c r="H159">
        <f>CEILING('M Size Pack'!F157/1000,1)</f>
        <v>0</v>
      </c>
      <c r="I159">
        <f>CEILING('M Size Pack'!G157/1000,1)</f>
        <v>0</v>
      </c>
      <c r="J159">
        <f>CEILING('M Size Pack'!H157/1000,1)</f>
        <v>0</v>
      </c>
      <c r="K159">
        <f>CEILING('M Size Pack'!I157/1000,1)</f>
        <v>0</v>
      </c>
      <c r="L159">
        <f>CEILING('M Size Pack'!J157/1000,1)</f>
        <v>0</v>
      </c>
      <c r="M159">
        <f>CEILING('M Size Pack'!K157/1000,1)</f>
        <v>0</v>
      </c>
      <c r="N159">
        <f>CEILING('M Size Pack'!L157/1000,1)</f>
        <v>0</v>
      </c>
      <c r="O159">
        <f>CEILING('M Size Pack'!M157/1000,1)</f>
        <v>0</v>
      </c>
      <c r="P159">
        <f t="shared" si="7"/>
        <v>30</v>
      </c>
      <c r="R159">
        <f>CEILING('M Size Pack'!B157/5000,1)</f>
        <v>1</v>
      </c>
      <c r="S159">
        <f>CEILING('M Size Pack'!C157/5000,1)</f>
        <v>0</v>
      </c>
      <c r="T159">
        <f>CEILING('M Size Pack'!D157/5000,1)</f>
        <v>0</v>
      </c>
      <c r="U159">
        <f>CEILING('M Size Pack'!E157/5000,1)</f>
        <v>1</v>
      </c>
      <c r="V159">
        <f>CEILING('M Size Pack'!F157/5000,1)</f>
        <v>0</v>
      </c>
      <c r="W159">
        <f>CEILING('M Size Pack'!G157/5000,1)</f>
        <v>0</v>
      </c>
      <c r="X159">
        <f>CEILING('M Size Pack'!H157/5000,1)</f>
        <v>0</v>
      </c>
      <c r="Y159">
        <f>CEILING('M Size Pack'!I157/5000,1)</f>
        <v>0</v>
      </c>
      <c r="Z159">
        <f>CEILING('M Size Pack'!J157/5000,1)</f>
        <v>0</v>
      </c>
      <c r="AA159">
        <f>CEILING('M Size Pack'!K157/5000,1)</f>
        <v>0</v>
      </c>
      <c r="AB159">
        <f>CEILING('M Size Pack'!L157/5000,1)</f>
        <v>0</v>
      </c>
      <c r="AC159">
        <f>CEILING('M Size Pack'!M157/5000,1)</f>
        <v>0</v>
      </c>
      <c r="AD159">
        <f t="shared" si="8"/>
        <v>20</v>
      </c>
      <c r="AF159">
        <f t="shared" si="6"/>
        <v>139.88</v>
      </c>
    </row>
    <row r="160" spans="1:32" x14ac:dyDescent="0.25">
      <c r="A160" t="s">
        <v>190</v>
      </c>
      <c r="B160" t="s">
        <v>57</v>
      </c>
      <c r="D160">
        <f>CEILING('M Size Pack'!B158/1000,1)</f>
        <v>2</v>
      </c>
      <c r="E160">
        <f>CEILING('M Size Pack'!C158/1000,1)</f>
        <v>1</v>
      </c>
      <c r="F160">
        <f>CEILING('M Size Pack'!D158/1000,1)</f>
        <v>1</v>
      </c>
      <c r="G160">
        <f>CEILING('M Size Pack'!E158/1000,1)</f>
        <v>0</v>
      </c>
      <c r="H160">
        <f>CEILING('M Size Pack'!F158/1000,1)</f>
        <v>0</v>
      </c>
      <c r="I160">
        <f>CEILING('M Size Pack'!G158/1000,1)</f>
        <v>0</v>
      </c>
      <c r="J160">
        <f>CEILING('M Size Pack'!H158/1000,1)</f>
        <v>0</v>
      </c>
      <c r="K160">
        <f>CEILING('M Size Pack'!I158/1000,1)</f>
        <v>0</v>
      </c>
      <c r="L160">
        <f>CEILING('M Size Pack'!J158/1000,1)</f>
        <v>0</v>
      </c>
      <c r="M160">
        <f>CEILING('M Size Pack'!K158/1000,1)</f>
        <v>0</v>
      </c>
      <c r="N160">
        <f>CEILING('M Size Pack'!L158/1000,1)</f>
        <v>0</v>
      </c>
      <c r="O160">
        <f>CEILING('M Size Pack'!M158/1000,1)</f>
        <v>0</v>
      </c>
      <c r="P160">
        <f t="shared" si="7"/>
        <v>20</v>
      </c>
      <c r="R160">
        <f>CEILING('M Size Pack'!B158/5000,1)</f>
        <v>1</v>
      </c>
      <c r="S160">
        <f>CEILING('M Size Pack'!C158/5000,1)</f>
        <v>1</v>
      </c>
      <c r="T160">
        <f>CEILING('M Size Pack'!D158/5000,1)</f>
        <v>1</v>
      </c>
      <c r="U160">
        <f>CEILING('M Size Pack'!E158/5000,1)</f>
        <v>0</v>
      </c>
      <c r="V160">
        <f>CEILING('M Size Pack'!F158/5000,1)</f>
        <v>0</v>
      </c>
      <c r="W160">
        <f>CEILING('M Size Pack'!G158/5000,1)</f>
        <v>0</v>
      </c>
      <c r="X160">
        <f>CEILING('M Size Pack'!H158/5000,1)</f>
        <v>0</v>
      </c>
      <c r="Y160">
        <f>CEILING('M Size Pack'!I158/5000,1)</f>
        <v>0</v>
      </c>
      <c r="Z160">
        <f>CEILING('M Size Pack'!J158/5000,1)</f>
        <v>0</v>
      </c>
      <c r="AA160">
        <f>CEILING('M Size Pack'!K158/5000,1)</f>
        <v>0</v>
      </c>
      <c r="AB160">
        <f>CEILING('M Size Pack'!L158/5000,1)</f>
        <v>0</v>
      </c>
      <c r="AC160">
        <f>CEILING('M Size Pack'!M158/5000,1)</f>
        <v>0</v>
      </c>
      <c r="AD160">
        <f t="shared" si="8"/>
        <v>30</v>
      </c>
      <c r="AF160">
        <f t="shared" si="6"/>
        <v>139.88</v>
      </c>
    </row>
    <row r="161" spans="1:32" x14ac:dyDescent="0.25">
      <c r="A161" t="s">
        <v>191</v>
      </c>
      <c r="B161" t="s">
        <v>57</v>
      </c>
      <c r="D161">
        <f>CEILING('M Size Pack'!B159/1000,1)</f>
        <v>2</v>
      </c>
      <c r="E161">
        <f>CEILING('M Size Pack'!C159/1000,1)</f>
        <v>0</v>
      </c>
      <c r="F161">
        <f>CEILING('M Size Pack'!D159/1000,1)</f>
        <v>0</v>
      </c>
      <c r="G161">
        <f>CEILING('M Size Pack'!E159/1000,1)</f>
        <v>0</v>
      </c>
      <c r="H161">
        <f>CEILING('M Size Pack'!F159/1000,1)</f>
        <v>0</v>
      </c>
      <c r="I161">
        <f>CEILING('M Size Pack'!G159/1000,1)</f>
        <v>0</v>
      </c>
      <c r="J161">
        <f>CEILING('M Size Pack'!H159/1000,1)</f>
        <v>0</v>
      </c>
      <c r="K161">
        <f>CEILING('M Size Pack'!I159/1000,1)</f>
        <v>0</v>
      </c>
      <c r="L161">
        <f>CEILING('M Size Pack'!J159/1000,1)</f>
        <v>0</v>
      </c>
      <c r="M161">
        <f>CEILING('M Size Pack'!K159/1000,1)</f>
        <v>0</v>
      </c>
      <c r="N161">
        <f>CEILING('M Size Pack'!L159/1000,1)</f>
        <v>0</v>
      </c>
      <c r="O161">
        <f>CEILING('M Size Pack'!M159/1000,1)</f>
        <v>0</v>
      </c>
      <c r="P161">
        <f t="shared" si="7"/>
        <v>10</v>
      </c>
      <c r="R161">
        <f>CEILING('M Size Pack'!B159/5000,1)</f>
        <v>1</v>
      </c>
      <c r="S161">
        <f>CEILING('M Size Pack'!C159/5000,1)</f>
        <v>0</v>
      </c>
      <c r="T161">
        <f>CEILING('M Size Pack'!D159/5000,1)</f>
        <v>0</v>
      </c>
      <c r="U161">
        <f>CEILING('M Size Pack'!E159/5000,1)</f>
        <v>0</v>
      </c>
      <c r="V161">
        <f>CEILING('M Size Pack'!F159/5000,1)</f>
        <v>0</v>
      </c>
      <c r="W161">
        <f>CEILING('M Size Pack'!G159/5000,1)</f>
        <v>0</v>
      </c>
      <c r="X161">
        <f>CEILING('M Size Pack'!H159/5000,1)</f>
        <v>0</v>
      </c>
      <c r="Y161">
        <f>CEILING('M Size Pack'!I159/5000,1)</f>
        <v>0</v>
      </c>
      <c r="Z161">
        <f>CEILING('M Size Pack'!J159/5000,1)</f>
        <v>0</v>
      </c>
      <c r="AA161">
        <f>CEILING('M Size Pack'!K159/5000,1)</f>
        <v>0</v>
      </c>
      <c r="AB161">
        <f>CEILING('M Size Pack'!L159/5000,1)</f>
        <v>0</v>
      </c>
      <c r="AC161">
        <f>CEILING('M Size Pack'!M159/5000,1)</f>
        <v>0</v>
      </c>
      <c r="AD161">
        <f t="shared" si="8"/>
        <v>10</v>
      </c>
      <c r="AF161">
        <f t="shared" si="6"/>
        <v>129.88</v>
      </c>
    </row>
    <row r="162" spans="1:32" x14ac:dyDescent="0.25">
      <c r="A162" t="s">
        <v>192</v>
      </c>
      <c r="B162" t="s">
        <v>39</v>
      </c>
      <c r="D162">
        <f>CEILING('M Size Pack'!B160/1000,1)</f>
        <v>2</v>
      </c>
      <c r="E162">
        <f>CEILING('M Size Pack'!C160/1000,1)</f>
        <v>0</v>
      </c>
      <c r="F162">
        <f>CEILING('M Size Pack'!D160/1000,1)</f>
        <v>0</v>
      </c>
      <c r="G162">
        <f>CEILING('M Size Pack'!E160/1000,1)</f>
        <v>10</v>
      </c>
      <c r="H162">
        <f>CEILING('M Size Pack'!F160/1000,1)</f>
        <v>11</v>
      </c>
      <c r="I162">
        <f>CEILING('M Size Pack'!G160/1000,1)</f>
        <v>0</v>
      </c>
      <c r="J162">
        <f>CEILING('M Size Pack'!H160/1000,1)</f>
        <v>0</v>
      </c>
      <c r="K162">
        <f>CEILING('M Size Pack'!I160/1000,1)</f>
        <v>0</v>
      </c>
      <c r="L162">
        <f>CEILING('M Size Pack'!J160/1000,1)</f>
        <v>0</v>
      </c>
      <c r="M162">
        <f>CEILING('M Size Pack'!K160/1000,1)</f>
        <v>0</v>
      </c>
      <c r="N162">
        <f>CEILING('M Size Pack'!L160/1000,1)</f>
        <v>0</v>
      </c>
      <c r="O162">
        <f>CEILING('M Size Pack'!M160/1000,1)</f>
        <v>4</v>
      </c>
      <c r="P162">
        <f t="shared" si="7"/>
        <v>135</v>
      </c>
      <c r="R162">
        <f>CEILING('M Size Pack'!B160/5000,1)</f>
        <v>1</v>
      </c>
      <c r="S162">
        <f>CEILING('M Size Pack'!C160/5000,1)</f>
        <v>0</v>
      </c>
      <c r="T162">
        <f>CEILING('M Size Pack'!D160/5000,1)</f>
        <v>0</v>
      </c>
      <c r="U162">
        <f>CEILING('M Size Pack'!E160/5000,1)</f>
        <v>2</v>
      </c>
      <c r="V162">
        <f>CEILING('M Size Pack'!F160/5000,1)</f>
        <v>3</v>
      </c>
      <c r="W162">
        <f>CEILING('M Size Pack'!G160/5000,1)</f>
        <v>0</v>
      </c>
      <c r="X162">
        <f>CEILING('M Size Pack'!H160/5000,1)</f>
        <v>0</v>
      </c>
      <c r="Y162">
        <f>CEILING('M Size Pack'!I160/5000,1)</f>
        <v>0</v>
      </c>
      <c r="Z162">
        <f>CEILING('M Size Pack'!J160/5000,1)</f>
        <v>0</v>
      </c>
      <c r="AA162">
        <f>CEILING('M Size Pack'!K160/5000,1)</f>
        <v>0</v>
      </c>
      <c r="AB162">
        <f>CEILING('M Size Pack'!L160/5000,1)</f>
        <v>0</v>
      </c>
      <c r="AC162">
        <f>CEILING('M Size Pack'!M160/5000,1)</f>
        <v>1</v>
      </c>
      <c r="AD162">
        <f t="shared" si="8"/>
        <v>70</v>
      </c>
      <c r="AF162">
        <f t="shared" si="6"/>
        <v>189.88</v>
      </c>
    </row>
    <row r="163" spans="1:32" x14ac:dyDescent="0.25">
      <c r="A163" t="s">
        <v>193</v>
      </c>
      <c r="B163" t="s">
        <v>39</v>
      </c>
      <c r="D163">
        <f>CEILING('M Size Pack'!B161/1000,1)</f>
        <v>2</v>
      </c>
      <c r="E163">
        <f>CEILING('M Size Pack'!C161/1000,1)</f>
        <v>0</v>
      </c>
      <c r="F163">
        <f>CEILING('M Size Pack'!D161/1000,1)</f>
        <v>0</v>
      </c>
      <c r="G163">
        <f>CEILING('M Size Pack'!E161/1000,1)</f>
        <v>0</v>
      </c>
      <c r="H163">
        <f>CEILING('M Size Pack'!F161/1000,1)</f>
        <v>17</v>
      </c>
      <c r="I163">
        <f>CEILING('M Size Pack'!G161/1000,1)</f>
        <v>0</v>
      </c>
      <c r="J163">
        <f>CEILING('M Size Pack'!H161/1000,1)</f>
        <v>1</v>
      </c>
      <c r="K163">
        <f>CEILING('M Size Pack'!I161/1000,1)</f>
        <v>0</v>
      </c>
      <c r="L163">
        <f>CEILING('M Size Pack'!J161/1000,1)</f>
        <v>0</v>
      </c>
      <c r="M163">
        <f>CEILING('M Size Pack'!K161/1000,1)</f>
        <v>0</v>
      </c>
      <c r="N163">
        <f>CEILING('M Size Pack'!L161/1000,1)</f>
        <v>3</v>
      </c>
      <c r="O163">
        <f>CEILING('M Size Pack'!M161/1000,1)</f>
        <v>0</v>
      </c>
      <c r="P163">
        <f t="shared" si="7"/>
        <v>115</v>
      </c>
      <c r="R163">
        <f>CEILING('M Size Pack'!B161/5000,1)</f>
        <v>1</v>
      </c>
      <c r="S163">
        <f>CEILING('M Size Pack'!C161/5000,1)</f>
        <v>0</v>
      </c>
      <c r="T163">
        <f>CEILING('M Size Pack'!D161/5000,1)</f>
        <v>0</v>
      </c>
      <c r="U163">
        <f>CEILING('M Size Pack'!E161/5000,1)</f>
        <v>0</v>
      </c>
      <c r="V163">
        <f>CEILING('M Size Pack'!F161/5000,1)</f>
        <v>4</v>
      </c>
      <c r="W163">
        <f>CEILING('M Size Pack'!G161/5000,1)</f>
        <v>0</v>
      </c>
      <c r="X163">
        <f>CEILING('M Size Pack'!H161/5000,1)</f>
        <v>1</v>
      </c>
      <c r="Y163">
        <f>CEILING('M Size Pack'!I161/5000,1)</f>
        <v>0</v>
      </c>
      <c r="Z163">
        <f>CEILING('M Size Pack'!J161/5000,1)</f>
        <v>0</v>
      </c>
      <c r="AA163">
        <f>CEILING('M Size Pack'!K161/5000,1)</f>
        <v>0</v>
      </c>
      <c r="AB163">
        <f>CEILING('M Size Pack'!L161/5000,1)</f>
        <v>1</v>
      </c>
      <c r="AC163">
        <f>CEILING('M Size Pack'!M161/5000,1)</f>
        <v>0</v>
      </c>
      <c r="AD163">
        <f t="shared" si="8"/>
        <v>70</v>
      </c>
      <c r="AF163">
        <f t="shared" si="6"/>
        <v>189.88</v>
      </c>
    </row>
    <row r="164" spans="1:32" x14ac:dyDescent="0.25">
      <c r="A164" t="s">
        <v>194</v>
      </c>
      <c r="B164" t="s">
        <v>39</v>
      </c>
      <c r="D164">
        <f>CEILING('M Size Pack'!B162/1000,1)</f>
        <v>2</v>
      </c>
      <c r="E164">
        <f>CEILING('M Size Pack'!C162/1000,1)</f>
        <v>3</v>
      </c>
      <c r="F164">
        <f>CEILING('M Size Pack'!D162/1000,1)</f>
        <v>0</v>
      </c>
      <c r="G164">
        <f>CEILING('M Size Pack'!E162/1000,1)</f>
        <v>0</v>
      </c>
      <c r="H164">
        <f>CEILING('M Size Pack'!F162/1000,1)</f>
        <v>0</v>
      </c>
      <c r="I164">
        <f>CEILING('M Size Pack'!G162/1000,1)</f>
        <v>0</v>
      </c>
      <c r="J164">
        <f>CEILING('M Size Pack'!H162/1000,1)</f>
        <v>0</v>
      </c>
      <c r="K164">
        <f>CEILING('M Size Pack'!I162/1000,1)</f>
        <v>0</v>
      </c>
      <c r="L164">
        <f>CEILING('M Size Pack'!J162/1000,1)</f>
        <v>0</v>
      </c>
      <c r="M164">
        <f>CEILING('M Size Pack'!K162/1000,1)</f>
        <v>0</v>
      </c>
      <c r="N164">
        <f>CEILING('M Size Pack'!L162/1000,1)</f>
        <v>0</v>
      </c>
      <c r="O164">
        <f>CEILING('M Size Pack'!M162/1000,1)</f>
        <v>0</v>
      </c>
      <c r="P164">
        <f t="shared" si="7"/>
        <v>25</v>
      </c>
      <c r="R164">
        <f>CEILING('M Size Pack'!B162/5000,1)</f>
        <v>1</v>
      </c>
      <c r="S164">
        <f>CEILING('M Size Pack'!C162/5000,1)</f>
        <v>1</v>
      </c>
      <c r="T164">
        <f>CEILING('M Size Pack'!D162/5000,1)</f>
        <v>0</v>
      </c>
      <c r="U164">
        <f>CEILING('M Size Pack'!E162/5000,1)</f>
        <v>0</v>
      </c>
      <c r="V164">
        <f>CEILING('M Size Pack'!F162/5000,1)</f>
        <v>0</v>
      </c>
      <c r="W164">
        <f>CEILING('M Size Pack'!G162/5000,1)</f>
        <v>0</v>
      </c>
      <c r="X164">
        <f>CEILING('M Size Pack'!H162/5000,1)</f>
        <v>0</v>
      </c>
      <c r="Y164">
        <f>CEILING('M Size Pack'!I162/5000,1)</f>
        <v>0</v>
      </c>
      <c r="Z164">
        <f>CEILING('M Size Pack'!J162/5000,1)</f>
        <v>0</v>
      </c>
      <c r="AA164">
        <f>CEILING('M Size Pack'!K162/5000,1)</f>
        <v>0</v>
      </c>
      <c r="AB164">
        <f>CEILING('M Size Pack'!L162/5000,1)</f>
        <v>0</v>
      </c>
      <c r="AC164">
        <f>CEILING('M Size Pack'!M162/5000,1)</f>
        <v>0</v>
      </c>
      <c r="AD164">
        <f t="shared" si="8"/>
        <v>20</v>
      </c>
      <c r="AF164">
        <f t="shared" si="6"/>
        <v>139.88</v>
      </c>
    </row>
    <row r="165" spans="1:32" x14ac:dyDescent="0.25">
      <c r="A165" t="s">
        <v>195</v>
      </c>
      <c r="B165" t="s">
        <v>39</v>
      </c>
      <c r="D165">
        <f>CEILING('M Size Pack'!B163/1000,1)</f>
        <v>2</v>
      </c>
      <c r="E165">
        <f>CEILING('M Size Pack'!C163/1000,1)</f>
        <v>2</v>
      </c>
      <c r="F165">
        <f>CEILING('M Size Pack'!D163/1000,1)</f>
        <v>2</v>
      </c>
      <c r="G165">
        <f>CEILING('M Size Pack'!E163/1000,1)</f>
        <v>0</v>
      </c>
      <c r="H165">
        <f>CEILING('M Size Pack'!F163/1000,1)</f>
        <v>2</v>
      </c>
      <c r="I165">
        <f>CEILING('M Size Pack'!G163/1000,1)</f>
        <v>0</v>
      </c>
      <c r="J165">
        <f>CEILING('M Size Pack'!H163/1000,1)</f>
        <v>0</v>
      </c>
      <c r="K165">
        <f>CEILING('M Size Pack'!I163/1000,1)</f>
        <v>0</v>
      </c>
      <c r="L165">
        <f>CEILING('M Size Pack'!J163/1000,1)</f>
        <v>0</v>
      </c>
      <c r="M165">
        <f>CEILING('M Size Pack'!K163/1000,1)</f>
        <v>0</v>
      </c>
      <c r="N165">
        <f>CEILING('M Size Pack'!L163/1000,1)</f>
        <v>0</v>
      </c>
      <c r="O165">
        <f>CEILING('M Size Pack'!M163/1000,1)</f>
        <v>0</v>
      </c>
      <c r="P165">
        <f t="shared" si="7"/>
        <v>40</v>
      </c>
      <c r="R165">
        <f>CEILING('M Size Pack'!B163/5000,1)</f>
        <v>1</v>
      </c>
      <c r="S165">
        <f>CEILING('M Size Pack'!C163/5000,1)</f>
        <v>1</v>
      </c>
      <c r="T165">
        <f>CEILING('M Size Pack'!D163/5000,1)</f>
        <v>1</v>
      </c>
      <c r="U165">
        <f>CEILING('M Size Pack'!E163/5000,1)</f>
        <v>0</v>
      </c>
      <c r="V165">
        <f>CEILING('M Size Pack'!F163/5000,1)</f>
        <v>1</v>
      </c>
      <c r="W165">
        <f>CEILING('M Size Pack'!G163/5000,1)</f>
        <v>0</v>
      </c>
      <c r="X165">
        <f>CEILING('M Size Pack'!H163/5000,1)</f>
        <v>0</v>
      </c>
      <c r="Y165">
        <f>CEILING('M Size Pack'!I163/5000,1)</f>
        <v>0</v>
      </c>
      <c r="Z165">
        <f>CEILING('M Size Pack'!J163/5000,1)</f>
        <v>0</v>
      </c>
      <c r="AA165">
        <f>CEILING('M Size Pack'!K163/5000,1)</f>
        <v>0</v>
      </c>
      <c r="AB165">
        <f>CEILING('M Size Pack'!L163/5000,1)</f>
        <v>0</v>
      </c>
      <c r="AC165">
        <f>CEILING('M Size Pack'!M163/5000,1)</f>
        <v>0</v>
      </c>
      <c r="AD165">
        <f t="shared" si="8"/>
        <v>40</v>
      </c>
      <c r="AF165">
        <f t="shared" si="6"/>
        <v>159.88</v>
      </c>
    </row>
    <row r="166" spans="1:32" x14ac:dyDescent="0.25">
      <c r="A166" t="s">
        <v>196</v>
      </c>
      <c r="B166" t="s">
        <v>39</v>
      </c>
      <c r="D166">
        <f>CEILING('M Size Pack'!B164/1000,1)</f>
        <v>2</v>
      </c>
      <c r="E166">
        <f>CEILING('M Size Pack'!C164/1000,1)</f>
        <v>0</v>
      </c>
      <c r="F166">
        <f>CEILING('M Size Pack'!D164/1000,1)</f>
        <v>0</v>
      </c>
      <c r="G166">
        <f>CEILING('M Size Pack'!E164/1000,1)</f>
        <v>4</v>
      </c>
      <c r="H166">
        <f>CEILING('M Size Pack'!F164/1000,1)</f>
        <v>5</v>
      </c>
      <c r="I166">
        <f>CEILING('M Size Pack'!G164/1000,1)</f>
        <v>0</v>
      </c>
      <c r="J166">
        <f>CEILING('M Size Pack'!H164/1000,1)</f>
        <v>0</v>
      </c>
      <c r="K166">
        <f>CEILING('M Size Pack'!I164/1000,1)</f>
        <v>0</v>
      </c>
      <c r="L166">
        <f>CEILING('M Size Pack'!J164/1000,1)</f>
        <v>0</v>
      </c>
      <c r="M166">
        <f>CEILING('M Size Pack'!K164/1000,1)</f>
        <v>0</v>
      </c>
      <c r="N166">
        <f>CEILING('M Size Pack'!L164/1000,1)</f>
        <v>0</v>
      </c>
      <c r="O166">
        <f>CEILING('M Size Pack'!M164/1000,1)</f>
        <v>0</v>
      </c>
      <c r="P166">
        <f t="shared" si="7"/>
        <v>55</v>
      </c>
      <c r="R166">
        <f>CEILING('M Size Pack'!B164/5000,1)</f>
        <v>1</v>
      </c>
      <c r="S166">
        <f>CEILING('M Size Pack'!C164/5000,1)</f>
        <v>0</v>
      </c>
      <c r="T166">
        <f>CEILING('M Size Pack'!D164/5000,1)</f>
        <v>0</v>
      </c>
      <c r="U166">
        <f>CEILING('M Size Pack'!E164/5000,1)</f>
        <v>1</v>
      </c>
      <c r="V166">
        <f>CEILING('M Size Pack'!F164/5000,1)</f>
        <v>1</v>
      </c>
      <c r="W166">
        <f>CEILING('M Size Pack'!G164/5000,1)</f>
        <v>0</v>
      </c>
      <c r="X166">
        <f>CEILING('M Size Pack'!H164/5000,1)</f>
        <v>0</v>
      </c>
      <c r="Y166">
        <f>CEILING('M Size Pack'!I164/5000,1)</f>
        <v>0</v>
      </c>
      <c r="Z166">
        <f>CEILING('M Size Pack'!J164/5000,1)</f>
        <v>0</v>
      </c>
      <c r="AA166">
        <f>CEILING('M Size Pack'!K164/5000,1)</f>
        <v>0</v>
      </c>
      <c r="AB166">
        <f>CEILING('M Size Pack'!L164/5000,1)</f>
        <v>0</v>
      </c>
      <c r="AC166">
        <f>CEILING('M Size Pack'!M164/5000,1)</f>
        <v>0</v>
      </c>
      <c r="AD166">
        <f t="shared" si="8"/>
        <v>30</v>
      </c>
      <c r="AF166">
        <f t="shared" si="6"/>
        <v>149.88</v>
      </c>
    </row>
    <row r="167" spans="1:32" x14ac:dyDescent="0.25">
      <c r="A167" t="s">
        <v>197</v>
      </c>
      <c r="B167" t="s">
        <v>39</v>
      </c>
      <c r="D167">
        <f>CEILING('M Size Pack'!B165/1000,1)</f>
        <v>2</v>
      </c>
      <c r="E167">
        <f>CEILING('M Size Pack'!C165/1000,1)</f>
        <v>0</v>
      </c>
      <c r="F167">
        <f>CEILING('M Size Pack'!D165/1000,1)</f>
        <v>2</v>
      </c>
      <c r="G167">
        <f>CEILING('M Size Pack'!E165/1000,1)</f>
        <v>0</v>
      </c>
      <c r="H167">
        <f>CEILING('M Size Pack'!F165/1000,1)</f>
        <v>0</v>
      </c>
      <c r="I167">
        <f>CEILING('M Size Pack'!G165/1000,1)</f>
        <v>0</v>
      </c>
      <c r="J167">
        <f>CEILING('M Size Pack'!H165/1000,1)</f>
        <v>1</v>
      </c>
      <c r="K167">
        <f>CEILING('M Size Pack'!I165/1000,1)</f>
        <v>0</v>
      </c>
      <c r="L167">
        <f>CEILING('M Size Pack'!J165/1000,1)</f>
        <v>0</v>
      </c>
      <c r="M167">
        <f>CEILING('M Size Pack'!K165/1000,1)</f>
        <v>0</v>
      </c>
      <c r="N167">
        <f>CEILING('M Size Pack'!L165/1000,1)</f>
        <v>0</v>
      </c>
      <c r="O167">
        <f>CEILING('M Size Pack'!M165/1000,1)</f>
        <v>0</v>
      </c>
      <c r="P167">
        <f t="shared" si="7"/>
        <v>25</v>
      </c>
      <c r="R167">
        <f>CEILING('M Size Pack'!B165/5000,1)</f>
        <v>1</v>
      </c>
      <c r="S167">
        <f>CEILING('M Size Pack'!C165/5000,1)</f>
        <v>0</v>
      </c>
      <c r="T167">
        <f>CEILING('M Size Pack'!D165/5000,1)</f>
        <v>1</v>
      </c>
      <c r="U167">
        <f>CEILING('M Size Pack'!E165/5000,1)</f>
        <v>0</v>
      </c>
      <c r="V167">
        <f>CEILING('M Size Pack'!F165/5000,1)</f>
        <v>0</v>
      </c>
      <c r="W167">
        <f>CEILING('M Size Pack'!G165/5000,1)</f>
        <v>0</v>
      </c>
      <c r="X167">
        <f>CEILING('M Size Pack'!H165/5000,1)</f>
        <v>1</v>
      </c>
      <c r="Y167">
        <f>CEILING('M Size Pack'!I165/5000,1)</f>
        <v>0</v>
      </c>
      <c r="Z167">
        <f>CEILING('M Size Pack'!J165/5000,1)</f>
        <v>0</v>
      </c>
      <c r="AA167">
        <f>CEILING('M Size Pack'!K165/5000,1)</f>
        <v>0</v>
      </c>
      <c r="AB167">
        <f>CEILING('M Size Pack'!L165/5000,1)</f>
        <v>0</v>
      </c>
      <c r="AC167">
        <f>CEILING('M Size Pack'!M165/5000,1)</f>
        <v>0</v>
      </c>
      <c r="AD167">
        <f t="shared" si="8"/>
        <v>30</v>
      </c>
      <c r="AF167">
        <f t="shared" si="6"/>
        <v>144.88</v>
      </c>
    </row>
    <row r="168" spans="1:32" x14ac:dyDescent="0.25">
      <c r="A168" t="s">
        <v>198</v>
      </c>
      <c r="B168" t="s">
        <v>57</v>
      </c>
      <c r="D168">
        <f>CEILING('M Size Pack'!B166/1000,1)</f>
        <v>2</v>
      </c>
      <c r="E168">
        <f>CEILING('M Size Pack'!C166/1000,1)</f>
        <v>1</v>
      </c>
      <c r="F168">
        <f>CEILING('M Size Pack'!D166/1000,1)</f>
        <v>0</v>
      </c>
      <c r="G168">
        <f>CEILING('M Size Pack'!E166/1000,1)</f>
        <v>0</v>
      </c>
      <c r="H168">
        <f>CEILING('M Size Pack'!F166/1000,1)</f>
        <v>0</v>
      </c>
      <c r="I168">
        <f>CEILING('M Size Pack'!G166/1000,1)</f>
        <v>0</v>
      </c>
      <c r="J168">
        <f>CEILING('M Size Pack'!H166/1000,1)</f>
        <v>2</v>
      </c>
      <c r="K168">
        <f>CEILING('M Size Pack'!I166/1000,1)</f>
        <v>0</v>
      </c>
      <c r="L168">
        <f>CEILING('M Size Pack'!J166/1000,1)</f>
        <v>0</v>
      </c>
      <c r="M168">
        <f>CEILING('M Size Pack'!K166/1000,1)</f>
        <v>2</v>
      </c>
      <c r="N168">
        <f>CEILING('M Size Pack'!L166/1000,1)</f>
        <v>0</v>
      </c>
      <c r="O168">
        <f>CEILING('M Size Pack'!M166/1000,1)</f>
        <v>0</v>
      </c>
      <c r="P168">
        <f t="shared" si="7"/>
        <v>35</v>
      </c>
      <c r="R168">
        <f>CEILING('M Size Pack'!B166/5000,1)</f>
        <v>1</v>
      </c>
      <c r="S168">
        <f>CEILING('M Size Pack'!C166/5000,1)</f>
        <v>1</v>
      </c>
      <c r="T168">
        <f>CEILING('M Size Pack'!D166/5000,1)</f>
        <v>0</v>
      </c>
      <c r="U168">
        <f>CEILING('M Size Pack'!E166/5000,1)</f>
        <v>0</v>
      </c>
      <c r="V168">
        <f>CEILING('M Size Pack'!F166/5000,1)</f>
        <v>0</v>
      </c>
      <c r="W168">
        <f>CEILING('M Size Pack'!G166/5000,1)</f>
        <v>0</v>
      </c>
      <c r="X168">
        <f>CEILING('M Size Pack'!H166/5000,1)</f>
        <v>1</v>
      </c>
      <c r="Y168">
        <f>CEILING('M Size Pack'!I166/5000,1)</f>
        <v>0</v>
      </c>
      <c r="Z168">
        <f>CEILING('M Size Pack'!J166/5000,1)</f>
        <v>0</v>
      </c>
      <c r="AA168">
        <f>CEILING('M Size Pack'!K166/5000,1)</f>
        <v>1</v>
      </c>
      <c r="AB168">
        <f>CEILING('M Size Pack'!L166/5000,1)</f>
        <v>0</v>
      </c>
      <c r="AC168">
        <f>CEILING('M Size Pack'!M166/5000,1)</f>
        <v>0</v>
      </c>
      <c r="AD168">
        <f t="shared" si="8"/>
        <v>40</v>
      </c>
      <c r="AF168">
        <f t="shared" si="6"/>
        <v>154.88</v>
      </c>
    </row>
    <row r="169" spans="1:32" x14ac:dyDescent="0.25">
      <c r="A169" t="s">
        <v>199</v>
      </c>
      <c r="B169" t="s">
        <v>39</v>
      </c>
      <c r="D169">
        <f>CEILING('M Size Pack'!B167/1000,1)</f>
        <v>2</v>
      </c>
      <c r="E169">
        <f>CEILING('M Size Pack'!C167/1000,1)</f>
        <v>0</v>
      </c>
      <c r="F169">
        <f>CEILING('M Size Pack'!D167/1000,1)</f>
        <v>0</v>
      </c>
      <c r="G169">
        <f>CEILING('M Size Pack'!E167/1000,1)</f>
        <v>0</v>
      </c>
      <c r="H169">
        <f>CEILING('M Size Pack'!F167/1000,1)</f>
        <v>0</v>
      </c>
      <c r="I169">
        <f>CEILING('M Size Pack'!G167/1000,1)</f>
        <v>0</v>
      </c>
      <c r="J169">
        <f>CEILING('M Size Pack'!H167/1000,1)</f>
        <v>0</v>
      </c>
      <c r="K169">
        <f>CEILING('M Size Pack'!I167/1000,1)</f>
        <v>5</v>
      </c>
      <c r="L169">
        <f>CEILING('M Size Pack'!J167/1000,1)</f>
        <v>0</v>
      </c>
      <c r="M169">
        <f>CEILING('M Size Pack'!K167/1000,1)</f>
        <v>1</v>
      </c>
      <c r="N169">
        <f>CEILING('M Size Pack'!L167/1000,1)</f>
        <v>0</v>
      </c>
      <c r="O169">
        <f>CEILING('M Size Pack'!M167/1000,1)</f>
        <v>0</v>
      </c>
      <c r="P169">
        <f t="shared" si="7"/>
        <v>40</v>
      </c>
      <c r="R169">
        <f>CEILING('M Size Pack'!B167/5000,1)</f>
        <v>1</v>
      </c>
      <c r="S169">
        <f>CEILING('M Size Pack'!C167/5000,1)</f>
        <v>0</v>
      </c>
      <c r="T169">
        <f>CEILING('M Size Pack'!D167/5000,1)</f>
        <v>0</v>
      </c>
      <c r="U169">
        <f>CEILING('M Size Pack'!E167/5000,1)</f>
        <v>0</v>
      </c>
      <c r="V169">
        <f>CEILING('M Size Pack'!F167/5000,1)</f>
        <v>0</v>
      </c>
      <c r="W169">
        <f>CEILING('M Size Pack'!G167/5000,1)</f>
        <v>0</v>
      </c>
      <c r="X169">
        <f>CEILING('M Size Pack'!H167/5000,1)</f>
        <v>0</v>
      </c>
      <c r="Y169">
        <f>CEILING('M Size Pack'!I167/5000,1)</f>
        <v>1</v>
      </c>
      <c r="Z169">
        <f>CEILING('M Size Pack'!J167/5000,1)</f>
        <v>0</v>
      </c>
      <c r="AA169">
        <f>CEILING('M Size Pack'!K167/5000,1)</f>
        <v>1</v>
      </c>
      <c r="AB169">
        <f>CEILING('M Size Pack'!L167/5000,1)</f>
        <v>0</v>
      </c>
      <c r="AC169">
        <f>CEILING('M Size Pack'!M167/5000,1)</f>
        <v>0</v>
      </c>
      <c r="AD169">
        <f t="shared" si="8"/>
        <v>30</v>
      </c>
      <c r="AF169">
        <f t="shared" si="6"/>
        <v>149.88</v>
      </c>
    </row>
    <row r="170" spans="1:32" x14ac:dyDescent="0.25">
      <c r="A170" t="s">
        <v>200</v>
      </c>
      <c r="B170" t="s">
        <v>39</v>
      </c>
      <c r="D170">
        <f>CEILING('M Size Pack'!B168/1000,1)</f>
        <v>2</v>
      </c>
      <c r="E170">
        <f>CEILING('M Size Pack'!C168/1000,1)</f>
        <v>0</v>
      </c>
      <c r="F170">
        <f>CEILING('M Size Pack'!D168/1000,1)</f>
        <v>0</v>
      </c>
      <c r="G170">
        <f>CEILING('M Size Pack'!E168/1000,1)</f>
        <v>4</v>
      </c>
      <c r="H170">
        <f>CEILING('M Size Pack'!F168/1000,1)</f>
        <v>5</v>
      </c>
      <c r="I170">
        <f>CEILING('M Size Pack'!G168/1000,1)</f>
        <v>0</v>
      </c>
      <c r="J170">
        <f>CEILING('M Size Pack'!H168/1000,1)</f>
        <v>0</v>
      </c>
      <c r="K170">
        <f>CEILING('M Size Pack'!I168/1000,1)</f>
        <v>0</v>
      </c>
      <c r="L170">
        <f>CEILING('M Size Pack'!J168/1000,1)</f>
        <v>3</v>
      </c>
      <c r="M170">
        <f>CEILING('M Size Pack'!K168/1000,1)</f>
        <v>0</v>
      </c>
      <c r="N170">
        <f>CEILING('M Size Pack'!L168/1000,1)</f>
        <v>0</v>
      </c>
      <c r="O170">
        <f>CEILING('M Size Pack'!M168/1000,1)</f>
        <v>0</v>
      </c>
      <c r="P170">
        <f t="shared" si="7"/>
        <v>70</v>
      </c>
      <c r="R170">
        <f>CEILING('M Size Pack'!B168/5000,1)</f>
        <v>1</v>
      </c>
      <c r="S170">
        <f>CEILING('M Size Pack'!C168/5000,1)</f>
        <v>0</v>
      </c>
      <c r="T170">
        <f>CEILING('M Size Pack'!D168/5000,1)</f>
        <v>0</v>
      </c>
      <c r="U170">
        <f>CEILING('M Size Pack'!E168/5000,1)</f>
        <v>1</v>
      </c>
      <c r="V170">
        <f>CEILING('M Size Pack'!F168/5000,1)</f>
        <v>1</v>
      </c>
      <c r="W170">
        <f>CEILING('M Size Pack'!G168/5000,1)</f>
        <v>0</v>
      </c>
      <c r="X170">
        <f>CEILING('M Size Pack'!H168/5000,1)</f>
        <v>0</v>
      </c>
      <c r="Y170">
        <f>CEILING('M Size Pack'!I168/5000,1)</f>
        <v>0</v>
      </c>
      <c r="Z170">
        <f>CEILING('M Size Pack'!J168/5000,1)</f>
        <v>1</v>
      </c>
      <c r="AA170">
        <f>CEILING('M Size Pack'!K168/5000,1)</f>
        <v>0</v>
      </c>
      <c r="AB170">
        <f>CEILING('M Size Pack'!L168/5000,1)</f>
        <v>0</v>
      </c>
      <c r="AC170">
        <f>CEILING('M Size Pack'!M168/5000,1)</f>
        <v>0</v>
      </c>
      <c r="AD170">
        <f t="shared" si="8"/>
        <v>40</v>
      </c>
      <c r="AF170">
        <f t="shared" si="6"/>
        <v>159.88</v>
      </c>
    </row>
    <row r="171" spans="1:32" x14ac:dyDescent="0.25">
      <c r="A171" t="s">
        <v>201</v>
      </c>
      <c r="B171" t="s">
        <v>39</v>
      </c>
      <c r="D171">
        <f>CEILING('M Size Pack'!B169/1000,1)</f>
        <v>2</v>
      </c>
      <c r="E171">
        <f>CEILING('M Size Pack'!C169/1000,1)</f>
        <v>0</v>
      </c>
      <c r="F171">
        <f>CEILING('M Size Pack'!D169/1000,1)</f>
        <v>0</v>
      </c>
      <c r="G171">
        <f>CEILING('M Size Pack'!E169/1000,1)</f>
        <v>0</v>
      </c>
      <c r="H171">
        <f>CEILING('M Size Pack'!F169/1000,1)</f>
        <v>4</v>
      </c>
      <c r="I171">
        <f>CEILING('M Size Pack'!G169/1000,1)</f>
        <v>4</v>
      </c>
      <c r="J171">
        <f>CEILING('M Size Pack'!H169/1000,1)</f>
        <v>0</v>
      </c>
      <c r="K171">
        <f>CEILING('M Size Pack'!I169/1000,1)</f>
        <v>1</v>
      </c>
      <c r="L171">
        <f>CEILING('M Size Pack'!J169/1000,1)</f>
        <v>0</v>
      </c>
      <c r="M171">
        <f>CEILING('M Size Pack'!K169/1000,1)</f>
        <v>0</v>
      </c>
      <c r="N171">
        <f>CEILING('M Size Pack'!L169/1000,1)</f>
        <v>0</v>
      </c>
      <c r="O171">
        <f>CEILING('M Size Pack'!M169/1000,1)</f>
        <v>0</v>
      </c>
      <c r="P171">
        <f t="shared" si="7"/>
        <v>55</v>
      </c>
      <c r="R171">
        <f>CEILING('M Size Pack'!B169/5000,1)</f>
        <v>1</v>
      </c>
      <c r="S171">
        <f>CEILING('M Size Pack'!C169/5000,1)</f>
        <v>0</v>
      </c>
      <c r="T171">
        <f>CEILING('M Size Pack'!D169/5000,1)</f>
        <v>0</v>
      </c>
      <c r="U171">
        <f>CEILING('M Size Pack'!E169/5000,1)</f>
        <v>0</v>
      </c>
      <c r="V171">
        <f>CEILING('M Size Pack'!F169/5000,1)</f>
        <v>1</v>
      </c>
      <c r="W171">
        <f>CEILING('M Size Pack'!G169/5000,1)</f>
        <v>1</v>
      </c>
      <c r="X171">
        <f>CEILING('M Size Pack'!H169/5000,1)</f>
        <v>0</v>
      </c>
      <c r="Y171">
        <f>CEILING('M Size Pack'!I169/5000,1)</f>
        <v>1</v>
      </c>
      <c r="Z171">
        <f>CEILING('M Size Pack'!J169/5000,1)</f>
        <v>0</v>
      </c>
      <c r="AA171">
        <f>CEILING('M Size Pack'!K169/5000,1)</f>
        <v>0</v>
      </c>
      <c r="AB171">
        <f>CEILING('M Size Pack'!L169/5000,1)</f>
        <v>0</v>
      </c>
      <c r="AC171">
        <f>CEILING('M Size Pack'!M169/5000,1)</f>
        <v>0</v>
      </c>
      <c r="AD171">
        <f t="shared" si="8"/>
        <v>40</v>
      </c>
      <c r="AF171">
        <f t="shared" si="6"/>
        <v>159.88</v>
      </c>
    </row>
    <row r="172" spans="1:32" x14ac:dyDescent="0.25">
      <c r="A172" t="s">
        <v>202</v>
      </c>
      <c r="B172" t="s">
        <v>39</v>
      </c>
      <c r="D172">
        <f>CEILING('M Size Pack'!B170/1000,1)</f>
        <v>2</v>
      </c>
      <c r="E172">
        <f>CEILING('M Size Pack'!C170/1000,1)</f>
        <v>0</v>
      </c>
      <c r="F172">
        <f>CEILING('M Size Pack'!D170/1000,1)</f>
        <v>0</v>
      </c>
      <c r="G172">
        <f>CEILING('M Size Pack'!E170/1000,1)</f>
        <v>2</v>
      </c>
      <c r="H172">
        <f>CEILING('M Size Pack'!F170/1000,1)</f>
        <v>0</v>
      </c>
      <c r="I172">
        <f>CEILING('M Size Pack'!G170/1000,1)</f>
        <v>0</v>
      </c>
      <c r="J172">
        <f>CEILING('M Size Pack'!H170/1000,1)</f>
        <v>1</v>
      </c>
      <c r="K172">
        <f>CEILING('M Size Pack'!I170/1000,1)</f>
        <v>5</v>
      </c>
      <c r="L172">
        <f>CEILING('M Size Pack'!J170/1000,1)</f>
        <v>4</v>
      </c>
      <c r="M172">
        <f>CEILING('M Size Pack'!K170/1000,1)</f>
        <v>0</v>
      </c>
      <c r="N172">
        <f>CEILING('M Size Pack'!L170/1000,1)</f>
        <v>0</v>
      </c>
      <c r="O172">
        <f>CEILING('M Size Pack'!M170/1000,1)</f>
        <v>0</v>
      </c>
      <c r="P172">
        <f t="shared" si="7"/>
        <v>70</v>
      </c>
      <c r="R172">
        <f>CEILING('M Size Pack'!B170/5000,1)</f>
        <v>1</v>
      </c>
      <c r="S172">
        <f>CEILING('M Size Pack'!C170/5000,1)</f>
        <v>0</v>
      </c>
      <c r="T172">
        <f>CEILING('M Size Pack'!D170/5000,1)</f>
        <v>0</v>
      </c>
      <c r="U172">
        <f>CEILING('M Size Pack'!E170/5000,1)</f>
        <v>1</v>
      </c>
      <c r="V172">
        <f>CEILING('M Size Pack'!F170/5000,1)</f>
        <v>0</v>
      </c>
      <c r="W172">
        <f>CEILING('M Size Pack'!G170/5000,1)</f>
        <v>0</v>
      </c>
      <c r="X172">
        <f>CEILING('M Size Pack'!H170/5000,1)</f>
        <v>1</v>
      </c>
      <c r="Y172">
        <f>CEILING('M Size Pack'!I170/5000,1)</f>
        <v>1</v>
      </c>
      <c r="Z172">
        <f>CEILING('M Size Pack'!J170/5000,1)</f>
        <v>1</v>
      </c>
      <c r="AA172">
        <f>CEILING('M Size Pack'!K170/5000,1)</f>
        <v>0</v>
      </c>
      <c r="AB172">
        <f>CEILING('M Size Pack'!L170/5000,1)</f>
        <v>0</v>
      </c>
      <c r="AC172">
        <f>CEILING('M Size Pack'!M170/5000,1)</f>
        <v>0</v>
      </c>
      <c r="AD172">
        <f t="shared" si="8"/>
        <v>50</v>
      </c>
      <c r="AF172">
        <f t="shared" si="6"/>
        <v>169.88</v>
      </c>
    </row>
    <row r="173" spans="1:32" x14ac:dyDescent="0.25">
      <c r="A173" t="s">
        <v>203</v>
      </c>
      <c r="B173" t="s">
        <v>39</v>
      </c>
      <c r="D173">
        <f>CEILING('M Size Pack'!B171/1000,1)</f>
        <v>1</v>
      </c>
      <c r="E173">
        <f>CEILING('M Size Pack'!C171/1000,1)</f>
        <v>10</v>
      </c>
      <c r="F173">
        <f>CEILING('M Size Pack'!D171/1000,1)</f>
        <v>0</v>
      </c>
      <c r="G173">
        <f>CEILING('M Size Pack'!E171/1000,1)</f>
        <v>0</v>
      </c>
      <c r="H173">
        <f>CEILING('M Size Pack'!F171/1000,1)</f>
        <v>7</v>
      </c>
      <c r="I173">
        <f>CEILING('M Size Pack'!G171/1000,1)</f>
        <v>0</v>
      </c>
      <c r="J173">
        <f>CEILING('M Size Pack'!H171/1000,1)</f>
        <v>1</v>
      </c>
      <c r="K173">
        <f>CEILING('M Size Pack'!I171/1000,1)</f>
        <v>0</v>
      </c>
      <c r="L173">
        <f>CEILING('M Size Pack'!J171/1000,1)</f>
        <v>0</v>
      </c>
      <c r="M173">
        <f>CEILING('M Size Pack'!K171/1000,1)</f>
        <v>6</v>
      </c>
      <c r="N173">
        <f>CEILING('M Size Pack'!L171/1000,1)</f>
        <v>0</v>
      </c>
      <c r="O173">
        <f>CEILING('M Size Pack'!M171/1000,1)</f>
        <v>0</v>
      </c>
      <c r="P173">
        <f t="shared" si="7"/>
        <v>125</v>
      </c>
      <c r="R173">
        <f>CEILING('M Size Pack'!B171/5000,1)</f>
        <v>1</v>
      </c>
      <c r="S173">
        <f>CEILING('M Size Pack'!C171/5000,1)</f>
        <v>2</v>
      </c>
      <c r="T173">
        <f>CEILING('M Size Pack'!D171/5000,1)</f>
        <v>0</v>
      </c>
      <c r="U173">
        <f>CEILING('M Size Pack'!E171/5000,1)</f>
        <v>0</v>
      </c>
      <c r="V173">
        <f>CEILING('M Size Pack'!F171/5000,1)</f>
        <v>2</v>
      </c>
      <c r="W173">
        <f>CEILING('M Size Pack'!G171/5000,1)</f>
        <v>0</v>
      </c>
      <c r="X173">
        <f>CEILING('M Size Pack'!H171/5000,1)</f>
        <v>1</v>
      </c>
      <c r="Y173">
        <f>CEILING('M Size Pack'!I171/5000,1)</f>
        <v>0</v>
      </c>
      <c r="Z173">
        <f>CEILING('M Size Pack'!J171/5000,1)</f>
        <v>0</v>
      </c>
      <c r="AA173">
        <f>CEILING('M Size Pack'!K171/5000,1)</f>
        <v>2</v>
      </c>
      <c r="AB173">
        <f>CEILING('M Size Pack'!L171/5000,1)</f>
        <v>0</v>
      </c>
      <c r="AC173">
        <f>CEILING('M Size Pack'!M171/5000,1)</f>
        <v>0</v>
      </c>
      <c r="AD173">
        <f t="shared" si="8"/>
        <v>80</v>
      </c>
      <c r="AF173">
        <f t="shared" si="6"/>
        <v>199.88</v>
      </c>
    </row>
    <row r="174" spans="1:32" x14ac:dyDescent="0.25">
      <c r="A174" t="s">
        <v>204</v>
      </c>
      <c r="B174" t="s">
        <v>57</v>
      </c>
      <c r="D174">
        <f>CEILING('M Size Pack'!B172/1000,1)</f>
        <v>1</v>
      </c>
      <c r="E174">
        <f>CEILING('M Size Pack'!C172/1000,1)</f>
        <v>0</v>
      </c>
      <c r="F174">
        <f>CEILING('M Size Pack'!D172/1000,1)</f>
        <v>0</v>
      </c>
      <c r="G174">
        <f>CEILING('M Size Pack'!E172/1000,1)</f>
        <v>0</v>
      </c>
      <c r="H174">
        <f>CEILING('M Size Pack'!F172/1000,1)</f>
        <v>6</v>
      </c>
      <c r="I174">
        <f>CEILING('M Size Pack'!G172/1000,1)</f>
        <v>0</v>
      </c>
      <c r="J174">
        <f>CEILING('M Size Pack'!H172/1000,1)</f>
        <v>1</v>
      </c>
      <c r="K174">
        <f>CEILING('M Size Pack'!I172/1000,1)</f>
        <v>0</v>
      </c>
      <c r="L174">
        <f>CEILING('M Size Pack'!J172/1000,1)</f>
        <v>10</v>
      </c>
      <c r="M174">
        <f>CEILING('M Size Pack'!K172/1000,1)</f>
        <v>0</v>
      </c>
      <c r="N174">
        <f>CEILING('M Size Pack'!L172/1000,1)</f>
        <v>0</v>
      </c>
      <c r="O174">
        <f>CEILING('M Size Pack'!M172/1000,1)</f>
        <v>0</v>
      </c>
      <c r="P174">
        <f t="shared" si="7"/>
        <v>90</v>
      </c>
      <c r="R174">
        <f>CEILING('M Size Pack'!B172/5000,1)</f>
        <v>1</v>
      </c>
      <c r="S174">
        <f>CEILING('M Size Pack'!C172/5000,1)</f>
        <v>0</v>
      </c>
      <c r="T174">
        <f>CEILING('M Size Pack'!D172/5000,1)</f>
        <v>0</v>
      </c>
      <c r="U174">
        <f>CEILING('M Size Pack'!E172/5000,1)</f>
        <v>0</v>
      </c>
      <c r="V174">
        <f>CEILING('M Size Pack'!F172/5000,1)</f>
        <v>2</v>
      </c>
      <c r="W174">
        <f>CEILING('M Size Pack'!G172/5000,1)</f>
        <v>0</v>
      </c>
      <c r="X174">
        <f>CEILING('M Size Pack'!H172/5000,1)</f>
        <v>1</v>
      </c>
      <c r="Y174">
        <f>CEILING('M Size Pack'!I172/5000,1)</f>
        <v>0</v>
      </c>
      <c r="Z174">
        <f>CEILING('M Size Pack'!J172/5000,1)</f>
        <v>2</v>
      </c>
      <c r="AA174">
        <f>CEILING('M Size Pack'!K172/5000,1)</f>
        <v>0</v>
      </c>
      <c r="AB174">
        <f>CEILING('M Size Pack'!L172/5000,1)</f>
        <v>0</v>
      </c>
      <c r="AC174">
        <f>CEILING('M Size Pack'!M172/5000,1)</f>
        <v>0</v>
      </c>
      <c r="AD174">
        <f t="shared" si="8"/>
        <v>60</v>
      </c>
      <c r="AF174">
        <f t="shared" si="6"/>
        <v>179.88</v>
      </c>
    </row>
    <row r="175" spans="1:32" x14ac:dyDescent="0.25">
      <c r="A175" t="s">
        <v>205</v>
      </c>
      <c r="B175" t="s">
        <v>39</v>
      </c>
      <c r="D175">
        <f>CEILING('M Size Pack'!B173/1000,1)</f>
        <v>1</v>
      </c>
      <c r="E175">
        <f>CEILING('M Size Pack'!C173/1000,1)</f>
        <v>0</v>
      </c>
      <c r="F175">
        <f>CEILING('M Size Pack'!D173/1000,1)</f>
        <v>3</v>
      </c>
      <c r="G175">
        <f>CEILING('M Size Pack'!E173/1000,1)</f>
        <v>2</v>
      </c>
      <c r="H175">
        <f>CEILING('M Size Pack'!F173/1000,1)</f>
        <v>0</v>
      </c>
      <c r="I175">
        <f>CEILING('M Size Pack'!G173/1000,1)</f>
        <v>0</v>
      </c>
      <c r="J175">
        <f>CEILING('M Size Pack'!H173/1000,1)</f>
        <v>1</v>
      </c>
      <c r="K175">
        <f>CEILING('M Size Pack'!I173/1000,1)</f>
        <v>0</v>
      </c>
      <c r="L175">
        <f>CEILING('M Size Pack'!J173/1000,1)</f>
        <v>0</v>
      </c>
      <c r="M175">
        <f>CEILING('M Size Pack'!K173/1000,1)</f>
        <v>0</v>
      </c>
      <c r="N175">
        <f>CEILING('M Size Pack'!L173/1000,1)</f>
        <v>0</v>
      </c>
      <c r="O175">
        <f>CEILING('M Size Pack'!M173/1000,1)</f>
        <v>0</v>
      </c>
      <c r="P175">
        <f t="shared" si="7"/>
        <v>35</v>
      </c>
      <c r="R175">
        <f>CEILING('M Size Pack'!B173/5000,1)</f>
        <v>1</v>
      </c>
      <c r="S175">
        <f>CEILING('M Size Pack'!C173/5000,1)</f>
        <v>0</v>
      </c>
      <c r="T175">
        <f>CEILING('M Size Pack'!D173/5000,1)</f>
        <v>1</v>
      </c>
      <c r="U175">
        <f>CEILING('M Size Pack'!E173/5000,1)</f>
        <v>1</v>
      </c>
      <c r="V175">
        <f>CEILING('M Size Pack'!F173/5000,1)</f>
        <v>0</v>
      </c>
      <c r="W175">
        <f>CEILING('M Size Pack'!G173/5000,1)</f>
        <v>0</v>
      </c>
      <c r="X175">
        <f>CEILING('M Size Pack'!H173/5000,1)</f>
        <v>1</v>
      </c>
      <c r="Y175">
        <f>CEILING('M Size Pack'!I173/5000,1)</f>
        <v>0</v>
      </c>
      <c r="Z175">
        <f>CEILING('M Size Pack'!J173/5000,1)</f>
        <v>0</v>
      </c>
      <c r="AA175">
        <f>CEILING('M Size Pack'!K173/5000,1)</f>
        <v>0</v>
      </c>
      <c r="AB175">
        <f>CEILING('M Size Pack'!L173/5000,1)</f>
        <v>0</v>
      </c>
      <c r="AC175">
        <f>CEILING('M Size Pack'!M173/5000,1)</f>
        <v>0</v>
      </c>
      <c r="AD175">
        <f t="shared" si="8"/>
        <v>40</v>
      </c>
      <c r="AF175">
        <f t="shared" si="6"/>
        <v>154.88</v>
      </c>
    </row>
    <row r="176" spans="1:32" x14ac:dyDescent="0.25">
      <c r="A176" t="s">
        <v>206</v>
      </c>
      <c r="B176" t="s">
        <v>39</v>
      </c>
      <c r="D176">
        <f>CEILING('M Size Pack'!B174/1000,1)</f>
        <v>1</v>
      </c>
      <c r="E176">
        <f>CEILING('M Size Pack'!C174/1000,1)</f>
        <v>0</v>
      </c>
      <c r="F176">
        <f>CEILING('M Size Pack'!D174/1000,1)</f>
        <v>3</v>
      </c>
      <c r="G176">
        <f>CEILING('M Size Pack'!E174/1000,1)</f>
        <v>0</v>
      </c>
      <c r="H176">
        <f>CEILING('M Size Pack'!F174/1000,1)</f>
        <v>0</v>
      </c>
      <c r="I176">
        <f>CEILING('M Size Pack'!G174/1000,1)</f>
        <v>0</v>
      </c>
      <c r="J176">
        <f>CEILING('M Size Pack'!H174/1000,1)</f>
        <v>0</v>
      </c>
      <c r="K176">
        <f>CEILING('M Size Pack'!I174/1000,1)</f>
        <v>0</v>
      </c>
      <c r="L176">
        <f>CEILING('M Size Pack'!J174/1000,1)</f>
        <v>0</v>
      </c>
      <c r="M176">
        <f>CEILING('M Size Pack'!K174/1000,1)</f>
        <v>0</v>
      </c>
      <c r="N176">
        <f>CEILING('M Size Pack'!L174/1000,1)</f>
        <v>0</v>
      </c>
      <c r="O176">
        <f>CEILING('M Size Pack'!M174/1000,1)</f>
        <v>1</v>
      </c>
      <c r="P176">
        <f t="shared" si="7"/>
        <v>25</v>
      </c>
      <c r="R176">
        <f>CEILING('M Size Pack'!B174/5000,1)</f>
        <v>1</v>
      </c>
      <c r="S176">
        <f>CEILING('M Size Pack'!C174/5000,1)</f>
        <v>0</v>
      </c>
      <c r="T176">
        <f>CEILING('M Size Pack'!D174/5000,1)</f>
        <v>1</v>
      </c>
      <c r="U176">
        <f>CEILING('M Size Pack'!E174/5000,1)</f>
        <v>0</v>
      </c>
      <c r="V176">
        <f>CEILING('M Size Pack'!F174/5000,1)</f>
        <v>0</v>
      </c>
      <c r="W176">
        <f>CEILING('M Size Pack'!G174/5000,1)</f>
        <v>0</v>
      </c>
      <c r="X176">
        <f>CEILING('M Size Pack'!H174/5000,1)</f>
        <v>0</v>
      </c>
      <c r="Y176">
        <f>CEILING('M Size Pack'!I174/5000,1)</f>
        <v>0</v>
      </c>
      <c r="Z176">
        <f>CEILING('M Size Pack'!J174/5000,1)</f>
        <v>0</v>
      </c>
      <c r="AA176">
        <f>CEILING('M Size Pack'!K174/5000,1)</f>
        <v>0</v>
      </c>
      <c r="AB176">
        <f>CEILING('M Size Pack'!L174/5000,1)</f>
        <v>0</v>
      </c>
      <c r="AC176">
        <f>CEILING('M Size Pack'!M174/5000,1)</f>
        <v>1</v>
      </c>
      <c r="AD176">
        <f t="shared" si="8"/>
        <v>30</v>
      </c>
      <c r="AF176">
        <f t="shared" si="6"/>
        <v>144.88</v>
      </c>
    </row>
    <row r="177" spans="1:32" x14ac:dyDescent="0.25">
      <c r="A177" t="s">
        <v>207</v>
      </c>
      <c r="B177" t="s">
        <v>39</v>
      </c>
      <c r="D177">
        <f>CEILING('M Size Pack'!B175/1000,1)</f>
        <v>1</v>
      </c>
      <c r="E177">
        <f>CEILING('M Size Pack'!C175/1000,1)</f>
        <v>0</v>
      </c>
      <c r="F177">
        <f>CEILING('M Size Pack'!D175/1000,1)</f>
        <v>0</v>
      </c>
      <c r="G177">
        <f>CEILING('M Size Pack'!E175/1000,1)</f>
        <v>0</v>
      </c>
      <c r="H177">
        <f>CEILING('M Size Pack'!F175/1000,1)</f>
        <v>0</v>
      </c>
      <c r="I177">
        <f>CEILING('M Size Pack'!G175/1000,1)</f>
        <v>4</v>
      </c>
      <c r="J177">
        <f>CEILING('M Size Pack'!H175/1000,1)</f>
        <v>3</v>
      </c>
      <c r="K177">
        <f>CEILING('M Size Pack'!I175/1000,1)</f>
        <v>0</v>
      </c>
      <c r="L177">
        <f>CEILING('M Size Pack'!J175/1000,1)</f>
        <v>0</v>
      </c>
      <c r="M177">
        <f>CEILING('M Size Pack'!K175/1000,1)</f>
        <v>0</v>
      </c>
      <c r="N177">
        <f>CEILING('M Size Pack'!L175/1000,1)</f>
        <v>1</v>
      </c>
      <c r="O177">
        <f>CEILING('M Size Pack'!M175/1000,1)</f>
        <v>0</v>
      </c>
      <c r="P177">
        <f t="shared" si="7"/>
        <v>45</v>
      </c>
      <c r="R177">
        <f>CEILING('M Size Pack'!B175/5000,1)</f>
        <v>1</v>
      </c>
      <c r="S177">
        <f>CEILING('M Size Pack'!C175/5000,1)</f>
        <v>0</v>
      </c>
      <c r="T177">
        <f>CEILING('M Size Pack'!D175/5000,1)</f>
        <v>0</v>
      </c>
      <c r="U177">
        <f>CEILING('M Size Pack'!E175/5000,1)</f>
        <v>0</v>
      </c>
      <c r="V177">
        <f>CEILING('M Size Pack'!F175/5000,1)</f>
        <v>0</v>
      </c>
      <c r="W177">
        <f>CEILING('M Size Pack'!G175/5000,1)</f>
        <v>1</v>
      </c>
      <c r="X177">
        <f>CEILING('M Size Pack'!H175/5000,1)</f>
        <v>1</v>
      </c>
      <c r="Y177">
        <f>CEILING('M Size Pack'!I175/5000,1)</f>
        <v>0</v>
      </c>
      <c r="Z177">
        <f>CEILING('M Size Pack'!J175/5000,1)</f>
        <v>0</v>
      </c>
      <c r="AA177">
        <f>CEILING('M Size Pack'!K175/5000,1)</f>
        <v>0</v>
      </c>
      <c r="AB177">
        <f>CEILING('M Size Pack'!L175/5000,1)</f>
        <v>1</v>
      </c>
      <c r="AC177">
        <f>CEILING('M Size Pack'!M175/5000,1)</f>
        <v>0</v>
      </c>
      <c r="AD177">
        <f t="shared" si="8"/>
        <v>40</v>
      </c>
      <c r="AF177">
        <f t="shared" si="6"/>
        <v>159.88</v>
      </c>
    </row>
    <row r="178" spans="1:32" x14ac:dyDescent="0.25">
      <c r="A178" t="s">
        <v>208</v>
      </c>
      <c r="B178" t="s">
        <v>39</v>
      </c>
      <c r="D178">
        <f>CEILING('M Size Pack'!B176/1000,1)</f>
        <v>1</v>
      </c>
      <c r="E178">
        <f>CEILING('M Size Pack'!C176/1000,1)</f>
        <v>0</v>
      </c>
      <c r="F178">
        <f>CEILING('M Size Pack'!D176/1000,1)</f>
        <v>18</v>
      </c>
      <c r="G178">
        <f>CEILING('M Size Pack'!E176/1000,1)</f>
        <v>0</v>
      </c>
      <c r="H178">
        <f>CEILING('M Size Pack'!F176/1000,1)</f>
        <v>0</v>
      </c>
      <c r="I178">
        <f>CEILING('M Size Pack'!G176/1000,1)</f>
        <v>0</v>
      </c>
      <c r="J178">
        <f>CEILING('M Size Pack'!H176/1000,1)</f>
        <v>0</v>
      </c>
      <c r="K178">
        <f>CEILING('M Size Pack'!I176/1000,1)</f>
        <v>2</v>
      </c>
      <c r="L178">
        <f>CEILING('M Size Pack'!J176/1000,1)</f>
        <v>0</v>
      </c>
      <c r="M178">
        <f>CEILING('M Size Pack'!K176/1000,1)</f>
        <v>1</v>
      </c>
      <c r="N178">
        <f>CEILING('M Size Pack'!L176/1000,1)</f>
        <v>0</v>
      </c>
      <c r="O178">
        <f>CEILING('M Size Pack'!M176/1000,1)</f>
        <v>0</v>
      </c>
      <c r="P178">
        <f t="shared" si="7"/>
        <v>110</v>
      </c>
      <c r="R178">
        <f>CEILING('M Size Pack'!B176/5000,1)</f>
        <v>1</v>
      </c>
      <c r="S178">
        <f>CEILING('M Size Pack'!C176/5000,1)</f>
        <v>0</v>
      </c>
      <c r="T178">
        <f>CEILING('M Size Pack'!D176/5000,1)</f>
        <v>4</v>
      </c>
      <c r="U178">
        <f>CEILING('M Size Pack'!E176/5000,1)</f>
        <v>0</v>
      </c>
      <c r="V178">
        <f>CEILING('M Size Pack'!F176/5000,1)</f>
        <v>0</v>
      </c>
      <c r="W178">
        <f>CEILING('M Size Pack'!G176/5000,1)</f>
        <v>0</v>
      </c>
      <c r="X178">
        <f>CEILING('M Size Pack'!H176/5000,1)</f>
        <v>0</v>
      </c>
      <c r="Y178">
        <f>CEILING('M Size Pack'!I176/5000,1)</f>
        <v>1</v>
      </c>
      <c r="Z178">
        <f>CEILING('M Size Pack'!J176/5000,1)</f>
        <v>0</v>
      </c>
      <c r="AA178">
        <f>CEILING('M Size Pack'!K176/5000,1)</f>
        <v>1</v>
      </c>
      <c r="AB178">
        <f>CEILING('M Size Pack'!L176/5000,1)</f>
        <v>0</v>
      </c>
      <c r="AC178">
        <f>CEILING('M Size Pack'!M176/5000,1)</f>
        <v>0</v>
      </c>
      <c r="AD178">
        <f t="shared" si="8"/>
        <v>70</v>
      </c>
      <c r="AF178">
        <f t="shared" si="6"/>
        <v>189.88</v>
      </c>
    </row>
    <row r="179" spans="1:32" x14ac:dyDescent="0.25">
      <c r="A179" t="s">
        <v>209</v>
      </c>
      <c r="B179" t="s">
        <v>39</v>
      </c>
      <c r="D179">
        <f>CEILING('M Size Pack'!B177/1000,1)</f>
        <v>1</v>
      </c>
      <c r="E179">
        <f>CEILING('M Size Pack'!C177/1000,1)</f>
        <v>0</v>
      </c>
      <c r="F179">
        <f>CEILING('M Size Pack'!D177/1000,1)</f>
        <v>0</v>
      </c>
      <c r="G179">
        <f>CEILING('M Size Pack'!E177/1000,1)</f>
        <v>0</v>
      </c>
      <c r="H179">
        <f>CEILING('M Size Pack'!F177/1000,1)</f>
        <v>0</v>
      </c>
      <c r="I179">
        <f>CEILING('M Size Pack'!G177/1000,1)</f>
        <v>0</v>
      </c>
      <c r="J179">
        <f>CEILING('M Size Pack'!H177/1000,1)</f>
        <v>0</v>
      </c>
      <c r="K179">
        <f>CEILING('M Size Pack'!I177/1000,1)</f>
        <v>0</v>
      </c>
      <c r="L179">
        <f>CEILING('M Size Pack'!J177/1000,1)</f>
        <v>0</v>
      </c>
      <c r="M179">
        <f>CEILING('M Size Pack'!K177/1000,1)</f>
        <v>0</v>
      </c>
      <c r="N179">
        <f>CEILING('M Size Pack'!L177/1000,1)</f>
        <v>0</v>
      </c>
      <c r="O179">
        <f>CEILING('M Size Pack'!M177/1000,1)</f>
        <v>1</v>
      </c>
      <c r="P179">
        <f t="shared" si="7"/>
        <v>10</v>
      </c>
      <c r="R179">
        <f>CEILING('M Size Pack'!B177/5000,1)</f>
        <v>1</v>
      </c>
      <c r="S179">
        <f>CEILING('M Size Pack'!C177/5000,1)</f>
        <v>0</v>
      </c>
      <c r="T179">
        <f>CEILING('M Size Pack'!D177/5000,1)</f>
        <v>0</v>
      </c>
      <c r="U179">
        <f>CEILING('M Size Pack'!E177/5000,1)</f>
        <v>0</v>
      </c>
      <c r="V179">
        <f>CEILING('M Size Pack'!F177/5000,1)</f>
        <v>0</v>
      </c>
      <c r="W179">
        <f>CEILING('M Size Pack'!G177/5000,1)</f>
        <v>0</v>
      </c>
      <c r="X179">
        <f>CEILING('M Size Pack'!H177/5000,1)</f>
        <v>0</v>
      </c>
      <c r="Y179">
        <f>CEILING('M Size Pack'!I177/5000,1)</f>
        <v>0</v>
      </c>
      <c r="Z179">
        <f>CEILING('M Size Pack'!J177/5000,1)</f>
        <v>0</v>
      </c>
      <c r="AA179">
        <f>CEILING('M Size Pack'!K177/5000,1)</f>
        <v>0</v>
      </c>
      <c r="AB179">
        <f>CEILING('M Size Pack'!L177/5000,1)</f>
        <v>0</v>
      </c>
      <c r="AC179">
        <f>CEILING('M Size Pack'!M177/5000,1)</f>
        <v>1</v>
      </c>
      <c r="AD179">
        <f t="shared" si="8"/>
        <v>20</v>
      </c>
      <c r="AF179">
        <f t="shared" si="6"/>
        <v>129.88</v>
      </c>
    </row>
    <row r="180" spans="1:32" x14ac:dyDescent="0.25">
      <c r="A180" t="s">
        <v>210</v>
      </c>
      <c r="B180" t="s">
        <v>57</v>
      </c>
      <c r="D180">
        <f>CEILING('M Size Pack'!B178/1000,1)</f>
        <v>1</v>
      </c>
      <c r="E180">
        <f>CEILING('M Size Pack'!C178/1000,1)</f>
        <v>0</v>
      </c>
      <c r="F180">
        <f>CEILING('M Size Pack'!D178/1000,1)</f>
        <v>0</v>
      </c>
      <c r="G180">
        <f>CEILING('M Size Pack'!E178/1000,1)</f>
        <v>0</v>
      </c>
      <c r="H180">
        <f>CEILING('M Size Pack'!F178/1000,1)</f>
        <v>0</v>
      </c>
      <c r="I180">
        <f>CEILING('M Size Pack'!G178/1000,1)</f>
        <v>0</v>
      </c>
      <c r="J180">
        <f>CEILING('M Size Pack'!H178/1000,1)</f>
        <v>7</v>
      </c>
      <c r="K180">
        <f>CEILING('M Size Pack'!I178/1000,1)</f>
        <v>0</v>
      </c>
      <c r="L180">
        <f>CEILING('M Size Pack'!J178/1000,1)</f>
        <v>0</v>
      </c>
      <c r="M180">
        <f>CEILING('M Size Pack'!K178/1000,1)</f>
        <v>0</v>
      </c>
      <c r="N180">
        <f>CEILING('M Size Pack'!L178/1000,1)</f>
        <v>0</v>
      </c>
      <c r="O180">
        <f>CEILING('M Size Pack'!M178/1000,1)</f>
        <v>0</v>
      </c>
      <c r="P180">
        <f t="shared" si="7"/>
        <v>40</v>
      </c>
      <c r="R180">
        <f>CEILING('M Size Pack'!B178/5000,1)</f>
        <v>1</v>
      </c>
      <c r="S180">
        <f>CEILING('M Size Pack'!C178/5000,1)</f>
        <v>0</v>
      </c>
      <c r="T180">
        <f>CEILING('M Size Pack'!D178/5000,1)</f>
        <v>0</v>
      </c>
      <c r="U180">
        <f>CEILING('M Size Pack'!E178/5000,1)</f>
        <v>0</v>
      </c>
      <c r="V180">
        <f>CEILING('M Size Pack'!F178/5000,1)</f>
        <v>0</v>
      </c>
      <c r="W180">
        <f>CEILING('M Size Pack'!G178/5000,1)</f>
        <v>0</v>
      </c>
      <c r="X180">
        <f>CEILING('M Size Pack'!H178/5000,1)</f>
        <v>2</v>
      </c>
      <c r="Y180">
        <f>CEILING('M Size Pack'!I178/5000,1)</f>
        <v>0</v>
      </c>
      <c r="Z180">
        <f>CEILING('M Size Pack'!J178/5000,1)</f>
        <v>0</v>
      </c>
      <c r="AA180">
        <f>CEILING('M Size Pack'!K178/5000,1)</f>
        <v>0</v>
      </c>
      <c r="AB180">
        <f>CEILING('M Size Pack'!L178/5000,1)</f>
        <v>0</v>
      </c>
      <c r="AC180">
        <f>CEILING('M Size Pack'!M178/5000,1)</f>
        <v>0</v>
      </c>
      <c r="AD180">
        <f t="shared" si="8"/>
        <v>30</v>
      </c>
      <c r="AF180">
        <f t="shared" si="6"/>
        <v>149.88</v>
      </c>
    </row>
    <row r="181" spans="1:32" x14ac:dyDescent="0.25">
      <c r="A181" t="s">
        <v>211</v>
      </c>
      <c r="B181" t="s">
        <v>57</v>
      </c>
      <c r="D181">
        <f>CEILING('M Size Pack'!B179/1000,1)</f>
        <v>1</v>
      </c>
      <c r="E181">
        <f>CEILING('M Size Pack'!C179/1000,1)</f>
        <v>0</v>
      </c>
      <c r="F181">
        <f>CEILING('M Size Pack'!D179/1000,1)</f>
        <v>0</v>
      </c>
      <c r="G181">
        <f>CEILING('M Size Pack'!E179/1000,1)</f>
        <v>0</v>
      </c>
      <c r="H181">
        <f>CEILING('M Size Pack'!F179/1000,1)</f>
        <v>0</v>
      </c>
      <c r="I181">
        <f>CEILING('M Size Pack'!G179/1000,1)</f>
        <v>0</v>
      </c>
      <c r="J181">
        <f>CEILING('M Size Pack'!H179/1000,1)</f>
        <v>2</v>
      </c>
      <c r="K181">
        <f>CEILING('M Size Pack'!I179/1000,1)</f>
        <v>4</v>
      </c>
      <c r="L181">
        <f>CEILING('M Size Pack'!J179/1000,1)</f>
        <v>0</v>
      </c>
      <c r="M181">
        <f>CEILING('M Size Pack'!K179/1000,1)</f>
        <v>0</v>
      </c>
      <c r="N181">
        <f>CEILING('M Size Pack'!L179/1000,1)</f>
        <v>0</v>
      </c>
      <c r="O181">
        <f>CEILING('M Size Pack'!M179/1000,1)</f>
        <v>5</v>
      </c>
      <c r="P181">
        <f t="shared" si="7"/>
        <v>60</v>
      </c>
      <c r="R181">
        <f>CEILING('M Size Pack'!B179/5000,1)</f>
        <v>1</v>
      </c>
      <c r="S181">
        <f>CEILING('M Size Pack'!C179/5000,1)</f>
        <v>0</v>
      </c>
      <c r="T181">
        <f>CEILING('M Size Pack'!D179/5000,1)</f>
        <v>0</v>
      </c>
      <c r="U181">
        <f>CEILING('M Size Pack'!E179/5000,1)</f>
        <v>0</v>
      </c>
      <c r="V181">
        <f>CEILING('M Size Pack'!F179/5000,1)</f>
        <v>0</v>
      </c>
      <c r="W181">
        <f>CEILING('M Size Pack'!G179/5000,1)</f>
        <v>0</v>
      </c>
      <c r="X181">
        <f>CEILING('M Size Pack'!H179/5000,1)</f>
        <v>1</v>
      </c>
      <c r="Y181">
        <f>CEILING('M Size Pack'!I179/5000,1)</f>
        <v>1</v>
      </c>
      <c r="Z181">
        <f>CEILING('M Size Pack'!J179/5000,1)</f>
        <v>0</v>
      </c>
      <c r="AA181">
        <f>CEILING('M Size Pack'!K179/5000,1)</f>
        <v>0</v>
      </c>
      <c r="AB181">
        <f>CEILING('M Size Pack'!L179/5000,1)</f>
        <v>0</v>
      </c>
      <c r="AC181">
        <f>CEILING('M Size Pack'!M179/5000,1)</f>
        <v>1</v>
      </c>
      <c r="AD181">
        <f t="shared" si="8"/>
        <v>40</v>
      </c>
      <c r="AF181">
        <f t="shared" si="6"/>
        <v>159.88</v>
      </c>
    </row>
    <row r="182" spans="1:32" x14ac:dyDescent="0.25">
      <c r="A182" t="s">
        <v>212</v>
      </c>
      <c r="B182" t="s">
        <v>39</v>
      </c>
      <c r="D182">
        <f>CEILING('M Size Pack'!B180/1000,1)</f>
        <v>1</v>
      </c>
      <c r="E182">
        <f>CEILING('M Size Pack'!C180/1000,1)</f>
        <v>0</v>
      </c>
      <c r="F182">
        <f>CEILING('M Size Pack'!D180/1000,1)</f>
        <v>5</v>
      </c>
      <c r="G182">
        <f>CEILING('M Size Pack'!E180/1000,1)</f>
        <v>3</v>
      </c>
      <c r="H182">
        <f>CEILING('M Size Pack'!F180/1000,1)</f>
        <v>0</v>
      </c>
      <c r="I182">
        <f>CEILING('M Size Pack'!G180/1000,1)</f>
        <v>0</v>
      </c>
      <c r="J182">
        <f>CEILING('M Size Pack'!H180/1000,1)</f>
        <v>0</v>
      </c>
      <c r="K182">
        <f>CEILING('M Size Pack'!I180/1000,1)</f>
        <v>0</v>
      </c>
      <c r="L182">
        <f>CEILING('M Size Pack'!J180/1000,1)</f>
        <v>0</v>
      </c>
      <c r="M182">
        <f>CEILING('M Size Pack'!K180/1000,1)</f>
        <v>0</v>
      </c>
      <c r="N182">
        <f>CEILING('M Size Pack'!L180/1000,1)</f>
        <v>0</v>
      </c>
      <c r="O182">
        <f>CEILING('M Size Pack'!M180/1000,1)</f>
        <v>0</v>
      </c>
      <c r="P182">
        <f t="shared" si="7"/>
        <v>45</v>
      </c>
      <c r="R182">
        <f>CEILING('M Size Pack'!B180/5000,1)</f>
        <v>1</v>
      </c>
      <c r="S182">
        <f>CEILING('M Size Pack'!C180/5000,1)</f>
        <v>0</v>
      </c>
      <c r="T182">
        <f>CEILING('M Size Pack'!D180/5000,1)</f>
        <v>1</v>
      </c>
      <c r="U182">
        <f>CEILING('M Size Pack'!E180/5000,1)</f>
        <v>1</v>
      </c>
      <c r="V182">
        <f>CEILING('M Size Pack'!F180/5000,1)</f>
        <v>0</v>
      </c>
      <c r="W182">
        <f>CEILING('M Size Pack'!G180/5000,1)</f>
        <v>0</v>
      </c>
      <c r="X182">
        <f>CEILING('M Size Pack'!H180/5000,1)</f>
        <v>0</v>
      </c>
      <c r="Y182">
        <f>CEILING('M Size Pack'!I180/5000,1)</f>
        <v>0</v>
      </c>
      <c r="Z182">
        <f>CEILING('M Size Pack'!J180/5000,1)</f>
        <v>0</v>
      </c>
      <c r="AA182">
        <f>CEILING('M Size Pack'!K180/5000,1)</f>
        <v>0</v>
      </c>
      <c r="AB182">
        <f>CEILING('M Size Pack'!L180/5000,1)</f>
        <v>0</v>
      </c>
      <c r="AC182">
        <f>CEILING('M Size Pack'!M180/5000,1)</f>
        <v>0</v>
      </c>
      <c r="AD182">
        <f t="shared" si="8"/>
        <v>30</v>
      </c>
      <c r="AF182">
        <f t="shared" si="6"/>
        <v>149.88</v>
      </c>
    </row>
    <row r="183" spans="1:32" x14ac:dyDescent="0.25">
      <c r="A183" t="s">
        <v>213</v>
      </c>
      <c r="B183" t="s">
        <v>39</v>
      </c>
      <c r="D183">
        <f>CEILING('M Size Pack'!B181/1000,1)</f>
        <v>1</v>
      </c>
      <c r="E183">
        <f>CEILING('M Size Pack'!C181/1000,1)</f>
        <v>0</v>
      </c>
      <c r="F183">
        <f>CEILING('M Size Pack'!D181/1000,1)</f>
        <v>7</v>
      </c>
      <c r="G183">
        <f>CEILING('M Size Pack'!E181/1000,1)</f>
        <v>3</v>
      </c>
      <c r="H183">
        <f>CEILING('M Size Pack'!F181/1000,1)</f>
        <v>0</v>
      </c>
      <c r="I183">
        <f>CEILING('M Size Pack'!G181/1000,1)</f>
        <v>0</v>
      </c>
      <c r="J183">
        <f>CEILING('M Size Pack'!H181/1000,1)</f>
        <v>0</v>
      </c>
      <c r="K183">
        <f>CEILING('M Size Pack'!I181/1000,1)</f>
        <v>0</v>
      </c>
      <c r="L183">
        <f>CEILING('M Size Pack'!J181/1000,1)</f>
        <v>0</v>
      </c>
      <c r="M183">
        <f>CEILING('M Size Pack'!K181/1000,1)</f>
        <v>2</v>
      </c>
      <c r="N183">
        <f>CEILING('M Size Pack'!L181/1000,1)</f>
        <v>0</v>
      </c>
      <c r="O183">
        <f>CEILING('M Size Pack'!M181/1000,1)</f>
        <v>0</v>
      </c>
      <c r="P183">
        <f t="shared" si="7"/>
        <v>65</v>
      </c>
      <c r="R183">
        <f>CEILING('M Size Pack'!B181/5000,1)</f>
        <v>1</v>
      </c>
      <c r="S183">
        <f>CEILING('M Size Pack'!C181/5000,1)</f>
        <v>0</v>
      </c>
      <c r="T183">
        <f>CEILING('M Size Pack'!D181/5000,1)</f>
        <v>2</v>
      </c>
      <c r="U183">
        <f>CEILING('M Size Pack'!E181/5000,1)</f>
        <v>1</v>
      </c>
      <c r="V183">
        <f>CEILING('M Size Pack'!F181/5000,1)</f>
        <v>0</v>
      </c>
      <c r="W183">
        <f>CEILING('M Size Pack'!G181/5000,1)</f>
        <v>0</v>
      </c>
      <c r="X183">
        <f>CEILING('M Size Pack'!H181/5000,1)</f>
        <v>0</v>
      </c>
      <c r="Y183">
        <f>CEILING('M Size Pack'!I181/5000,1)</f>
        <v>0</v>
      </c>
      <c r="Z183">
        <f>CEILING('M Size Pack'!J181/5000,1)</f>
        <v>0</v>
      </c>
      <c r="AA183">
        <f>CEILING('M Size Pack'!K181/5000,1)</f>
        <v>1</v>
      </c>
      <c r="AB183">
        <f>CEILING('M Size Pack'!L181/5000,1)</f>
        <v>0</v>
      </c>
      <c r="AC183">
        <f>CEILING('M Size Pack'!M181/5000,1)</f>
        <v>0</v>
      </c>
      <c r="AD183">
        <f t="shared" si="8"/>
        <v>50</v>
      </c>
      <c r="AF183">
        <f t="shared" si="6"/>
        <v>169.88</v>
      </c>
    </row>
    <row r="184" spans="1:32" x14ac:dyDescent="0.25">
      <c r="A184" t="s">
        <v>214</v>
      </c>
      <c r="B184" t="s">
        <v>39</v>
      </c>
      <c r="D184">
        <f>CEILING('M Size Pack'!B182/1000,1)</f>
        <v>1</v>
      </c>
      <c r="E184">
        <f>CEILING('M Size Pack'!C182/1000,1)</f>
        <v>0</v>
      </c>
      <c r="F184">
        <f>CEILING('M Size Pack'!D182/1000,1)</f>
        <v>2</v>
      </c>
      <c r="G184">
        <f>CEILING('M Size Pack'!E182/1000,1)</f>
        <v>3</v>
      </c>
      <c r="H184">
        <f>CEILING('M Size Pack'!F182/1000,1)</f>
        <v>0</v>
      </c>
      <c r="I184">
        <f>CEILING('M Size Pack'!G182/1000,1)</f>
        <v>4</v>
      </c>
      <c r="J184">
        <f>CEILING('M Size Pack'!H182/1000,1)</f>
        <v>3</v>
      </c>
      <c r="K184">
        <f>CEILING('M Size Pack'!I182/1000,1)</f>
        <v>6</v>
      </c>
      <c r="L184">
        <f>CEILING('M Size Pack'!J182/1000,1)</f>
        <v>2</v>
      </c>
      <c r="M184">
        <f>CEILING('M Size Pack'!K182/1000,1)</f>
        <v>1</v>
      </c>
      <c r="N184">
        <f>CEILING('M Size Pack'!L182/1000,1)</f>
        <v>0</v>
      </c>
      <c r="O184">
        <f>CEILING('M Size Pack'!M182/1000,1)</f>
        <v>0</v>
      </c>
      <c r="P184">
        <f t="shared" si="7"/>
        <v>110</v>
      </c>
      <c r="R184">
        <f>CEILING('M Size Pack'!B182/5000,1)</f>
        <v>1</v>
      </c>
      <c r="S184">
        <f>CEILING('M Size Pack'!C182/5000,1)</f>
        <v>0</v>
      </c>
      <c r="T184">
        <f>CEILING('M Size Pack'!D182/5000,1)</f>
        <v>1</v>
      </c>
      <c r="U184">
        <f>CEILING('M Size Pack'!E182/5000,1)</f>
        <v>1</v>
      </c>
      <c r="V184">
        <f>CEILING('M Size Pack'!F182/5000,1)</f>
        <v>0</v>
      </c>
      <c r="W184">
        <f>CEILING('M Size Pack'!G182/5000,1)</f>
        <v>1</v>
      </c>
      <c r="X184">
        <f>CEILING('M Size Pack'!H182/5000,1)</f>
        <v>1</v>
      </c>
      <c r="Y184">
        <f>CEILING('M Size Pack'!I182/5000,1)</f>
        <v>2</v>
      </c>
      <c r="Z184">
        <f>CEILING('M Size Pack'!J182/5000,1)</f>
        <v>1</v>
      </c>
      <c r="AA184">
        <f>CEILING('M Size Pack'!K182/5000,1)</f>
        <v>1</v>
      </c>
      <c r="AB184">
        <f>CEILING('M Size Pack'!L182/5000,1)</f>
        <v>0</v>
      </c>
      <c r="AC184">
        <f>CEILING('M Size Pack'!M182/5000,1)</f>
        <v>0</v>
      </c>
      <c r="AD184">
        <f t="shared" si="8"/>
        <v>90</v>
      </c>
      <c r="AF184">
        <f t="shared" si="6"/>
        <v>209.88</v>
      </c>
    </row>
    <row r="185" spans="1:32" x14ac:dyDescent="0.25">
      <c r="A185" t="s">
        <v>215</v>
      </c>
      <c r="B185" t="s">
        <v>57</v>
      </c>
      <c r="D185">
        <f>CEILING('M Size Pack'!B183/1000,1)</f>
        <v>1</v>
      </c>
      <c r="E185">
        <f>CEILING('M Size Pack'!C183/1000,1)</f>
        <v>0</v>
      </c>
      <c r="F185">
        <f>CEILING('M Size Pack'!D183/1000,1)</f>
        <v>0</v>
      </c>
      <c r="G185">
        <f>CEILING('M Size Pack'!E183/1000,1)</f>
        <v>0</v>
      </c>
      <c r="H185">
        <f>CEILING('M Size Pack'!F183/1000,1)</f>
        <v>0</v>
      </c>
      <c r="I185">
        <f>CEILING('M Size Pack'!G183/1000,1)</f>
        <v>0</v>
      </c>
      <c r="J185">
        <f>CEILING('M Size Pack'!H183/1000,1)</f>
        <v>0</v>
      </c>
      <c r="K185">
        <f>CEILING('M Size Pack'!I183/1000,1)</f>
        <v>0</v>
      </c>
      <c r="L185">
        <f>CEILING('M Size Pack'!J183/1000,1)</f>
        <v>0</v>
      </c>
      <c r="M185">
        <f>CEILING('M Size Pack'!K183/1000,1)</f>
        <v>0</v>
      </c>
      <c r="N185">
        <f>CEILING('M Size Pack'!L183/1000,1)</f>
        <v>0</v>
      </c>
      <c r="O185">
        <f>CEILING('M Size Pack'!M183/1000,1)</f>
        <v>0</v>
      </c>
      <c r="P185">
        <f t="shared" si="7"/>
        <v>5</v>
      </c>
      <c r="R185">
        <f>CEILING('M Size Pack'!B183/5000,1)</f>
        <v>1</v>
      </c>
      <c r="S185">
        <f>CEILING('M Size Pack'!C183/5000,1)</f>
        <v>0</v>
      </c>
      <c r="T185">
        <f>CEILING('M Size Pack'!D183/5000,1)</f>
        <v>0</v>
      </c>
      <c r="U185">
        <f>CEILING('M Size Pack'!E183/5000,1)</f>
        <v>0</v>
      </c>
      <c r="V185">
        <f>CEILING('M Size Pack'!F183/5000,1)</f>
        <v>0</v>
      </c>
      <c r="W185">
        <f>CEILING('M Size Pack'!G183/5000,1)</f>
        <v>0</v>
      </c>
      <c r="X185">
        <f>CEILING('M Size Pack'!H183/5000,1)</f>
        <v>0</v>
      </c>
      <c r="Y185">
        <f>CEILING('M Size Pack'!I183/5000,1)</f>
        <v>0</v>
      </c>
      <c r="Z185">
        <f>CEILING('M Size Pack'!J183/5000,1)</f>
        <v>0</v>
      </c>
      <c r="AA185">
        <f>CEILING('M Size Pack'!K183/5000,1)</f>
        <v>0</v>
      </c>
      <c r="AB185">
        <f>CEILING('M Size Pack'!L183/5000,1)</f>
        <v>0</v>
      </c>
      <c r="AC185">
        <f>CEILING('M Size Pack'!M183/5000,1)</f>
        <v>0</v>
      </c>
      <c r="AD185">
        <f t="shared" si="8"/>
        <v>10</v>
      </c>
      <c r="AF185">
        <f t="shared" si="6"/>
        <v>124.88</v>
      </c>
    </row>
    <row r="186" spans="1:32" x14ac:dyDescent="0.25">
      <c r="A186" t="s">
        <v>216</v>
      </c>
      <c r="B186" t="s">
        <v>39</v>
      </c>
      <c r="D186">
        <f>CEILING('M Size Pack'!B184/1000,1)</f>
        <v>1</v>
      </c>
      <c r="E186">
        <f>CEILING('M Size Pack'!C184/1000,1)</f>
        <v>0</v>
      </c>
      <c r="F186">
        <f>CEILING('M Size Pack'!D184/1000,1)</f>
        <v>0</v>
      </c>
      <c r="G186">
        <f>CEILING('M Size Pack'!E184/1000,1)</f>
        <v>0</v>
      </c>
      <c r="H186">
        <f>CEILING('M Size Pack'!F184/1000,1)</f>
        <v>0</v>
      </c>
      <c r="I186">
        <f>CEILING('M Size Pack'!G184/1000,1)</f>
        <v>0</v>
      </c>
      <c r="J186">
        <f>CEILING('M Size Pack'!H184/1000,1)</f>
        <v>0</v>
      </c>
      <c r="K186">
        <f>CEILING('M Size Pack'!I184/1000,1)</f>
        <v>0</v>
      </c>
      <c r="L186">
        <f>CEILING('M Size Pack'!J184/1000,1)</f>
        <v>2</v>
      </c>
      <c r="M186">
        <f>CEILING('M Size Pack'!K184/1000,1)</f>
        <v>2</v>
      </c>
      <c r="N186">
        <f>CEILING('M Size Pack'!L184/1000,1)</f>
        <v>1</v>
      </c>
      <c r="O186">
        <f>CEILING('M Size Pack'!M184/1000,1)</f>
        <v>0</v>
      </c>
      <c r="P186">
        <f t="shared" si="7"/>
        <v>30</v>
      </c>
      <c r="R186">
        <f>CEILING('M Size Pack'!B184/5000,1)</f>
        <v>1</v>
      </c>
      <c r="S186">
        <f>CEILING('M Size Pack'!C184/5000,1)</f>
        <v>0</v>
      </c>
      <c r="T186">
        <f>CEILING('M Size Pack'!D184/5000,1)</f>
        <v>0</v>
      </c>
      <c r="U186">
        <f>CEILING('M Size Pack'!E184/5000,1)</f>
        <v>0</v>
      </c>
      <c r="V186">
        <f>CEILING('M Size Pack'!F184/5000,1)</f>
        <v>0</v>
      </c>
      <c r="W186">
        <f>CEILING('M Size Pack'!G184/5000,1)</f>
        <v>0</v>
      </c>
      <c r="X186">
        <f>CEILING('M Size Pack'!H184/5000,1)</f>
        <v>0</v>
      </c>
      <c r="Y186">
        <f>CEILING('M Size Pack'!I184/5000,1)</f>
        <v>0</v>
      </c>
      <c r="Z186">
        <f>CEILING('M Size Pack'!J184/5000,1)</f>
        <v>1</v>
      </c>
      <c r="AA186">
        <f>CEILING('M Size Pack'!K184/5000,1)</f>
        <v>1</v>
      </c>
      <c r="AB186">
        <f>CEILING('M Size Pack'!L184/5000,1)</f>
        <v>1</v>
      </c>
      <c r="AC186">
        <f>CEILING('M Size Pack'!M184/5000,1)</f>
        <v>0</v>
      </c>
      <c r="AD186">
        <f t="shared" si="8"/>
        <v>40</v>
      </c>
      <c r="AF186">
        <f t="shared" si="6"/>
        <v>149.88</v>
      </c>
    </row>
    <row r="187" spans="1:32" x14ac:dyDescent="0.25">
      <c r="A187" t="s">
        <v>217</v>
      </c>
      <c r="B187" t="s">
        <v>39</v>
      </c>
      <c r="D187">
        <f>CEILING('M Size Pack'!B185/1000,1)</f>
        <v>1</v>
      </c>
      <c r="E187">
        <f>CEILING('M Size Pack'!C185/1000,1)</f>
        <v>0</v>
      </c>
      <c r="F187">
        <f>CEILING('M Size Pack'!D185/1000,1)</f>
        <v>0</v>
      </c>
      <c r="G187">
        <f>CEILING('M Size Pack'!E185/1000,1)</f>
        <v>0</v>
      </c>
      <c r="H187">
        <f>CEILING('M Size Pack'!F185/1000,1)</f>
        <v>0</v>
      </c>
      <c r="I187">
        <f>CEILING('M Size Pack'!G185/1000,1)</f>
        <v>0</v>
      </c>
      <c r="J187">
        <f>CEILING('M Size Pack'!H185/1000,1)</f>
        <v>0</v>
      </c>
      <c r="K187">
        <f>CEILING('M Size Pack'!I185/1000,1)</f>
        <v>0</v>
      </c>
      <c r="L187">
        <f>CEILING('M Size Pack'!J185/1000,1)</f>
        <v>6</v>
      </c>
      <c r="M187">
        <f>CEILING('M Size Pack'!K185/1000,1)</f>
        <v>0</v>
      </c>
      <c r="N187">
        <f>CEILING('M Size Pack'!L185/1000,1)</f>
        <v>5</v>
      </c>
      <c r="O187">
        <f>CEILING('M Size Pack'!M185/1000,1)</f>
        <v>0</v>
      </c>
      <c r="P187">
        <f t="shared" si="7"/>
        <v>60</v>
      </c>
      <c r="R187">
        <f>CEILING('M Size Pack'!B185/5000,1)</f>
        <v>1</v>
      </c>
      <c r="S187">
        <f>CEILING('M Size Pack'!C185/5000,1)</f>
        <v>0</v>
      </c>
      <c r="T187">
        <f>CEILING('M Size Pack'!D185/5000,1)</f>
        <v>0</v>
      </c>
      <c r="U187">
        <f>CEILING('M Size Pack'!E185/5000,1)</f>
        <v>0</v>
      </c>
      <c r="V187">
        <f>CEILING('M Size Pack'!F185/5000,1)</f>
        <v>0</v>
      </c>
      <c r="W187">
        <f>CEILING('M Size Pack'!G185/5000,1)</f>
        <v>0</v>
      </c>
      <c r="X187">
        <f>CEILING('M Size Pack'!H185/5000,1)</f>
        <v>0</v>
      </c>
      <c r="Y187">
        <f>CEILING('M Size Pack'!I185/5000,1)</f>
        <v>0</v>
      </c>
      <c r="Z187">
        <f>CEILING('M Size Pack'!J185/5000,1)</f>
        <v>2</v>
      </c>
      <c r="AA187">
        <f>CEILING('M Size Pack'!K185/5000,1)</f>
        <v>0</v>
      </c>
      <c r="AB187">
        <f>CEILING('M Size Pack'!L185/5000,1)</f>
        <v>1</v>
      </c>
      <c r="AC187">
        <f>CEILING('M Size Pack'!M185/5000,1)</f>
        <v>0</v>
      </c>
      <c r="AD187">
        <f t="shared" si="8"/>
        <v>40</v>
      </c>
      <c r="AF187">
        <f t="shared" si="6"/>
        <v>159.88</v>
      </c>
    </row>
    <row r="188" spans="1:32" x14ac:dyDescent="0.25">
      <c r="A188" t="s">
        <v>218</v>
      </c>
      <c r="B188" t="s">
        <v>57</v>
      </c>
      <c r="D188">
        <f>CEILING('M Size Pack'!B186/1000,1)</f>
        <v>1</v>
      </c>
      <c r="E188">
        <f>CEILING('M Size Pack'!C186/1000,1)</f>
        <v>5</v>
      </c>
      <c r="F188">
        <f>CEILING('M Size Pack'!D186/1000,1)</f>
        <v>0</v>
      </c>
      <c r="G188">
        <f>CEILING('M Size Pack'!E186/1000,1)</f>
        <v>0</v>
      </c>
      <c r="H188">
        <f>CEILING('M Size Pack'!F186/1000,1)</f>
        <v>0</v>
      </c>
      <c r="I188">
        <f>CEILING('M Size Pack'!G186/1000,1)</f>
        <v>0</v>
      </c>
      <c r="J188">
        <f>CEILING('M Size Pack'!H186/1000,1)</f>
        <v>0</v>
      </c>
      <c r="K188">
        <f>CEILING('M Size Pack'!I186/1000,1)</f>
        <v>0</v>
      </c>
      <c r="L188">
        <f>CEILING('M Size Pack'!J186/1000,1)</f>
        <v>0</v>
      </c>
      <c r="M188">
        <f>CEILING('M Size Pack'!K186/1000,1)</f>
        <v>0</v>
      </c>
      <c r="N188">
        <f>CEILING('M Size Pack'!L186/1000,1)</f>
        <v>0</v>
      </c>
      <c r="O188">
        <f>CEILING('M Size Pack'!M186/1000,1)</f>
        <v>0</v>
      </c>
      <c r="P188">
        <f t="shared" si="7"/>
        <v>30</v>
      </c>
      <c r="R188">
        <f>CEILING('M Size Pack'!B186/5000,1)</f>
        <v>1</v>
      </c>
      <c r="S188">
        <f>CEILING('M Size Pack'!C186/5000,1)</f>
        <v>1</v>
      </c>
      <c r="T188">
        <f>CEILING('M Size Pack'!D186/5000,1)</f>
        <v>0</v>
      </c>
      <c r="U188">
        <f>CEILING('M Size Pack'!E186/5000,1)</f>
        <v>0</v>
      </c>
      <c r="V188">
        <f>CEILING('M Size Pack'!F186/5000,1)</f>
        <v>0</v>
      </c>
      <c r="W188">
        <f>CEILING('M Size Pack'!G186/5000,1)</f>
        <v>0</v>
      </c>
      <c r="X188">
        <f>CEILING('M Size Pack'!H186/5000,1)</f>
        <v>0</v>
      </c>
      <c r="Y188">
        <f>CEILING('M Size Pack'!I186/5000,1)</f>
        <v>0</v>
      </c>
      <c r="Z188">
        <f>CEILING('M Size Pack'!J186/5000,1)</f>
        <v>0</v>
      </c>
      <c r="AA188">
        <f>CEILING('M Size Pack'!K186/5000,1)</f>
        <v>0</v>
      </c>
      <c r="AB188">
        <f>CEILING('M Size Pack'!L186/5000,1)</f>
        <v>0</v>
      </c>
      <c r="AC188">
        <f>CEILING('M Size Pack'!M186/5000,1)</f>
        <v>0</v>
      </c>
      <c r="AD188">
        <f t="shared" si="8"/>
        <v>20</v>
      </c>
      <c r="AF188">
        <f t="shared" si="6"/>
        <v>139.88</v>
      </c>
    </row>
    <row r="189" spans="1:32" x14ac:dyDescent="0.25">
      <c r="A189" t="s">
        <v>219</v>
      </c>
      <c r="B189" t="s">
        <v>57</v>
      </c>
      <c r="D189">
        <f>CEILING('M Size Pack'!B187/1000,1)</f>
        <v>1</v>
      </c>
      <c r="E189">
        <f>CEILING('M Size Pack'!C187/1000,1)</f>
        <v>0</v>
      </c>
      <c r="F189">
        <f>CEILING('M Size Pack'!D187/1000,1)</f>
        <v>0</v>
      </c>
      <c r="G189">
        <f>CEILING('M Size Pack'!E187/1000,1)</f>
        <v>0</v>
      </c>
      <c r="H189">
        <f>CEILING('M Size Pack'!F187/1000,1)</f>
        <v>0</v>
      </c>
      <c r="I189">
        <f>CEILING('M Size Pack'!G187/1000,1)</f>
        <v>0</v>
      </c>
      <c r="J189">
        <f>CEILING('M Size Pack'!H187/1000,1)</f>
        <v>0</v>
      </c>
      <c r="K189">
        <f>CEILING('M Size Pack'!I187/1000,1)</f>
        <v>3</v>
      </c>
      <c r="L189">
        <f>CEILING('M Size Pack'!J187/1000,1)</f>
        <v>0</v>
      </c>
      <c r="M189">
        <f>CEILING('M Size Pack'!K187/1000,1)</f>
        <v>3</v>
      </c>
      <c r="N189">
        <f>CEILING('M Size Pack'!L187/1000,1)</f>
        <v>0</v>
      </c>
      <c r="O189">
        <f>CEILING('M Size Pack'!M187/1000,1)</f>
        <v>0</v>
      </c>
      <c r="P189">
        <f t="shared" si="7"/>
        <v>35</v>
      </c>
      <c r="R189">
        <f>CEILING('M Size Pack'!B187/5000,1)</f>
        <v>1</v>
      </c>
      <c r="S189">
        <f>CEILING('M Size Pack'!C187/5000,1)</f>
        <v>0</v>
      </c>
      <c r="T189">
        <f>CEILING('M Size Pack'!D187/5000,1)</f>
        <v>0</v>
      </c>
      <c r="U189">
        <f>CEILING('M Size Pack'!E187/5000,1)</f>
        <v>0</v>
      </c>
      <c r="V189">
        <f>CEILING('M Size Pack'!F187/5000,1)</f>
        <v>0</v>
      </c>
      <c r="W189">
        <f>CEILING('M Size Pack'!G187/5000,1)</f>
        <v>0</v>
      </c>
      <c r="X189">
        <f>CEILING('M Size Pack'!H187/5000,1)</f>
        <v>0</v>
      </c>
      <c r="Y189">
        <f>CEILING('M Size Pack'!I187/5000,1)</f>
        <v>1</v>
      </c>
      <c r="Z189">
        <f>CEILING('M Size Pack'!J187/5000,1)</f>
        <v>0</v>
      </c>
      <c r="AA189">
        <f>CEILING('M Size Pack'!K187/5000,1)</f>
        <v>1</v>
      </c>
      <c r="AB189">
        <f>CEILING('M Size Pack'!L187/5000,1)</f>
        <v>0</v>
      </c>
      <c r="AC189">
        <f>CEILING('M Size Pack'!M187/5000,1)</f>
        <v>0</v>
      </c>
      <c r="AD189">
        <f t="shared" si="8"/>
        <v>30</v>
      </c>
      <c r="AF189">
        <f t="shared" si="6"/>
        <v>149.88</v>
      </c>
    </row>
    <row r="190" spans="1:32" x14ac:dyDescent="0.25">
      <c r="A190" t="s">
        <v>220</v>
      </c>
      <c r="B190" t="s">
        <v>39</v>
      </c>
      <c r="D190">
        <f>CEILING('M Size Pack'!B188/1000,1)</f>
        <v>1</v>
      </c>
      <c r="E190">
        <f>CEILING('M Size Pack'!C188/1000,1)</f>
        <v>5</v>
      </c>
      <c r="F190">
        <f>CEILING('M Size Pack'!D188/1000,1)</f>
        <v>0</v>
      </c>
      <c r="G190">
        <f>CEILING('M Size Pack'!E188/1000,1)</f>
        <v>0</v>
      </c>
      <c r="H190">
        <f>CEILING('M Size Pack'!F188/1000,1)</f>
        <v>0</v>
      </c>
      <c r="I190">
        <f>CEILING('M Size Pack'!G188/1000,1)</f>
        <v>1</v>
      </c>
      <c r="J190">
        <f>CEILING('M Size Pack'!H188/1000,1)</f>
        <v>0</v>
      </c>
      <c r="K190">
        <f>CEILING('M Size Pack'!I188/1000,1)</f>
        <v>0</v>
      </c>
      <c r="L190">
        <f>CEILING('M Size Pack'!J188/1000,1)</f>
        <v>0</v>
      </c>
      <c r="M190">
        <f>CEILING('M Size Pack'!K188/1000,1)</f>
        <v>0</v>
      </c>
      <c r="N190">
        <f>CEILING('M Size Pack'!L188/1000,1)</f>
        <v>0</v>
      </c>
      <c r="O190">
        <f>CEILING('M Size Pack'!M188/1000,1)</f>
        <v>0</v>
      </c>
      <c r="P190">
        <f t="shared" si="7"/>
        <v>35</v>
      </c>
      <c r="R190">
        <f>CEILING('M Size Pack'!B188/5000,1)</f>
        <v>1</v>
      </c>
      <c r="S190">
        <f>CEILING('M Size Pack'!C188/5000,1)</f>
        <v>1</v>
      </c>
      <c r="T190">
        <f>CEILING('M Size Pack'!D188/5000,1)</f>
        <v>0</v>
      </c>
      <c r="U190">
        <f>CEILING('M Size Pack'!E188/5000,1)</f>
        <v>0</v>
      </c>
      <c r="V190">
        <f>CEILING('M Size Pack'!F188/5000,1)</f>
        <v>0</v>
      </c>
      <c r="W190">
        <f>CEILING('M Size Pack'!G188/5000,1)</f>
        <v>1</v>
      </c>
      <c r="X190">
        <f>CEILING('M Size Pack'!H188/5000,1)</f>
        <v>0</v>
      </c>
      <c r="Y190">
        <f>CEILING('M Size Pack'!I188/5000,1)</f>
        <v>0</v>
      </c>
      <c r="Z190">
        <f>CEILING('M Size Pack'!J188/5000,1)</f>
        <v>0</v>
      </c>
      <c r="AA190">
        <f>CEILING('M Size Pack'!K188/5000,1)</f>
        <v>0</v>
      </c>
      <c r="AB190">
        <f>CEILING('M Size Pack'!L188/5000,1)</f>
        <v>0</v>
      </c>
      <c r="AC190">
        <f>CEILING('M Size Pack'!M188/5000,1)</f>
        <v>0</v>
      </c>
      <c r="AD190">
        <f t="shared" si="8"/>
        <v>30</v>
      </c>
      <c r="AF190">
        <f t="shared" si="6"/>
        <v>149.88</v>
      </c>
    </row>
    <row r="191" spans="1:32" x14ac:dyDescent="0.25">
      <c r="A191" t="s">
        <v>221</v>
      </c>
      <c r="B191" t="s">
        <v>39</v>
      </c>
      <c r="D191">
        <f>CEILING('M Size Pack'!B189/1000,1)</f>
        <v>1</v>
      </c>
      <c r="E191">
        <f>CEILING('M Size Pack'!C189/1000,1)</f>
        <v>0</v>
      </c>
      <c r="F191">
        <f>CEILING('M Size Pack'!D189/1000,1)</f>
        <v>0</v>
      </c>
      <c r="G191">
        <f>CEILING('M Size Pack'!E189/1000,1)</f>
        <v>0</v>
      </c>
      <c r="H191">
        <f>CEILING('M Size Pack'!F189/1000,1)</f>
        <v>1</v>
      </c>
      <c r="I191">
        <f>CEILING('M Size Pack'!G189/1000,1)</f>
        <v>0</v>
      </c>
      <c r="J191">
        <f>CEILING('M Size Pack'!H189/1000,1)</f>
        <v>9</v>
      </c>
      <c r="K191">
        <f>CEILING('M Size Pack'!I189/1000,1)</f>
        <v>0</v>
      </c>
      <c r="L191">
        <f>CEILING('M Size Pack'!J189/1000,1)</f>
        <v>0</v>
      </c>
      <c r="M191">
        <f>CEILING('M Size Pack'!K189/1000,1)</f>
        <v>3</v>
      </c>
      <c r="N191">
        <f>CEILING('M Size Pack'!L189/1000,1)</f>
        <v>0</v>
      </c>
      <c r="O191">
        <f>CEILING('M Size Pack'!M189/1000,1)</f>
        <v>0</v>
      </c>
      <c r="P191">
        <f t="shared" si="7"/>
        <v>70</v>
      </c>
      <c r="R191">
        <f>CEILING('M Size Pack'!B189/5000,1)</f>
        <v>1</v>
      </c>
      <c r="S191">
        <f>CEILING('M Size Pack'!C189/5000,1)</f>
        <v>0</v>
      </c>
      <c r="T191">
        <f>CEILING('M Size Pack'!D189/5000,1)</f>
        <v>0</v>
      </c>
      <c r="U191">
        <f>CEILING('M Size Pack'!E189/5000,1)</f>
        <v>0</v>
      </c>
      <c r="V191">
        <f>CEILING('M Size Pack'!F189/5000,1)</f>
        <v>1</v>
      </c>
      <c r="W191">
        <f>CEILING('M Size Pack'!G189/5000,1)</f>
        <v>0</v>
      </c>
      <c r="X191">
        <f>CEILING('M Size Pack'!H189/5000,1)</f>
        <v>2</v>
      </c>
      <c r="Y191">
        <f>CEILING('M Size Pack'!I189/5000,1)</f>
        <v>0</v>
      </c>
      <c r="Z191">
        <f>CEILING('M Size Pack'!J189/5000,1)</f>
        <v>0</v>
      </c>
      <c r="AA191">
        <f>CEILING('M Size Pack'!K189/5000,1)</f>
        <v>1</v>
      </c>
      <c r="AB191">
        <f>CEILING('M Size Pack'!L189/5000,1)</f>
        <v>0</v>
      </c>
      <c r="AC191">
        <f>CEILING('M Size Pack'!M189/5000,1)</f>
        <v>0</v>
      </c>
      <c r="AD191">
        <f t="shared" si="8"/>
        <v>50</v>
      </c>
      <c r="AF191">
        <f t="shared" si="6"/>
        <v>169.88</v>
      </c>
    </row>
    <row r="192" spans="1:32" x14ac:dyDescent="0.25">
      <c r="A192" t="s">
        <v>222</v>
      </c>
      <c r="B192" t="s">
        <v>39</v>
      </c>
      <c r="D192">
        <f>CEILING('M Size Pack'!B190/1000,1)</f>
        <v>1</v>
      </c>
      <c r="E192">
        <f>CEILING('M Size Pack'!C190/1000,1)</f>
        <v>13</v>
      </c>
      <c r="F192">
        <f>CEILING('M Size Pack'!D190/1000,1)</f>
        <v>0</v>
      </c>
      <c r="G192">
        <f>CEILING('M Size Pack'!E190/1000,1)</f>
        <v>0</v>
      </c>
      <c r="H192">
        <f>CEILING('M Size Pack'!F190/1000,1)</f>
        <v>0</v>
      </c>
      <c r="I192">
        <f>CEILING('M Size Pack'!G190/1000,1)</f>
        <v>0</v>
      </c>
      <c r="J192">
        <f>CEILING('M Size Pack'!H190/1000,1)</f>
        <v>0</v>
      </c>
      <c r="K192">
        <f>CEILING('M Size Pack'!I190/1000,1)</f>
        <v>0</v>
      </c>
      <c r="L192">
        <f>CEILING('M Size Pack'!J190/1000,1)</f>
        <v>0</v>
      </c>
      <c r="M192">
        <f>CEILING('M Size Pack'!K190/1000,1)</f>
        <v>0</v>
      </c>
      <c r="N192">
        <f>CEILING('M Size Pack'!L190/1000,1)</f>
        <v>0</v>
      </c>
      <c r="O192">
        <f>CEILING('M Size Pack'!M190/1000,1)</f>
        <v>0</v>
      </c>
      <c r="P192">
        <f t="shared" si="7"/>
        <v>70</v>
      </c>
      <c r="R192">
        <f>CEILING('M Size Pack'!B190/5000,1)</f>
        <v>1</v>
      </c>
      <c r="S192">
        <f>CEILING('M Size Pack'!C190/5000,1)</f>
        <v>3</v>
      </c>
      <c r="T192">
        <f>CEILING('M Size Pack'!D190/5000,1)</f>
        <v>0</v>
      </c>
      <c r="U192">
        <f>CEILING('M Size Pack'!E190/5000,1)</f>
        <v>0</v>
      </c>
      <c r="V192">
        <f>CEILING('M Size Pack'!F190/5000,1)</f>
        <v>0</v>
      </c>
      <c r="W192">
        <f>CEILING('M Size Pack'!G190/5000,1)</f>
        <v>0</v>
      </c>
      <c r="X192">
        <f>CEILING('M Size Pack'!H190/5000,1)</f>
        <v>0</v>
      </c>
      <c r="Y192">
        <f>CEILING('M Size Pack'!I190/5000,1)</f>
        <v>0</v>
      </c>
      <c r="Z192">
        <f>CEILING('M Size Pack'!J190/5000,1)</f>
        <v>0</v>
      </c>
      <c r="AA192">
        <f>CEILING('M Size Pack'!K190/5000,1)</f>
        <v>0</v>
      </c>
      <c r="AB192">
        <f>CEILING('M Size Pack'!L190/5000,1)</f>
        <v>0</v>
      </c>
      <c r="AC192">
        <f>CEILING('M Size Pack'!M190/5000,1)</f>
        <v>0</v>
      </c>
      <c r="AD192">
        <f t="shared" si="8"/>
        <v>40</v>
      </c>
      <c r="AF192">
        <f t="shared" si="6"/>
        <v>159.88</v>
      </c>
    </row>
    <row r="193" spans="1:32" x14ac:dyDescent="0.25">
      <c r="A193" t="s">
        <v>223</v>
      </c>
      <c r="B193" t="s">
        <v>39</v>
      </c>
      <c r="D193">
        <f>CEILING('M Size Pack'!B191/1000,1)</f>
        <v>1</v>
      </c>
      <c r="E193">
        <f>CEILING('M Size Pack'!C191/1000,1)</f>
        <v>0</v>
      </c>
      <c r="F193">
        <f>CEILING('M Size Pack'!D191/1000,1)</f>
        <v>0</v>
      </c>
      <c r="G193">
        <f>CEILING('M Size Pack'!E191/1000,1)</f>
        <v>7</v>
      </c>
      <c r="H193">
        <f>CEILING('M Size Pack'!F191/1000,1)</f>
        <v>4</v>
      </c>
      <c r="I193">
        <f>CEILING('M Size Pack'!G191/1000,1)</f>
        <v>0</v>
      </c>
      <c r="J193">
        <f>CEILING('M Size Pack'!H191/1000,1)</f>
        <v>2</v>
      </c>
      <c r="K193">
        <f>CEILING('M Size Pack'!I191/1000,1)</f>
        <v>0</v>
      </c>
      <c r="L193">
        <f>CEILING('M Size Pack'!J191/1000,1)</f>
        <v>0</v>
      </c>
      <c r="M193">
        <f>CEILING('M Size Pack'!K191/1000,1)</f>
        <v>0</v>
      </c>
      <c r="N193">
        <f>CEILING('M Size Pack'!L191/1000,1)</f>
        <v>0</v>
      </c>
      <c r="O193">
        <f>CEILING('M Size Pack'!M191/1000,1)</f>
        <v>1</v>
      </c>
      <c r="P193">
        <f t="shared" si="7"/>
        <v>75</v>
      </c>
      <c r="R193">
        <f>CEILING('M Size Pack'!B191/5000,1)</f>
        <v>1</v>
      </c>
      <c r="S193">
        <f>CEILING('M Size Pack'!C191/5000,1)</f>
        <v>0</v>
      </c>
      <c r="T193">
        <f>CEILING('M Size Pack'!D191/5000,1)</f>
        <v>0</v>
      </c>
      <c r="U193">
        <f>CEILING('M Size Pack'!E191/5000,1)</f>
        <v>2</v>
      </c>
      <c r="V193">
        <f>CEILING('M Size Pack'!F191/5000,1)</f>
        <v>1</v>
      </c>
      <c r="W193">
        <f>CEILING('M Size Pack'!G191/5000,1)</f>
        <v>0</v>
      </c>
      <c r="X193">
        <f>CEILING('M Size Pack'!H191/5000,1)</f>
        <v>1</v>
      </c>
      <c r="Y193">
        <f>CEILING('M Size Pack'!I191/5000,1)</f>
        <v>0</v>
      </c>
      <c r="Z193">
        <f>CEILING('M Size Pack'!J191/5000,1)</f>
        <v>0</v>
      </c>
      <c r="AA193">
        <f>CEILING('M Size Pack'!K191/5000,1)</f>
        <v>0</v>
      </c>
      <c r="AB193">
        <f>CEILING('M Size Pack'!L191/5000,1)</f>
        <v>0</v>
      </c>
      <c r="AC193">
        <f>CEILING('M Size Pack'!M191/5000,1)</f>
        <v>1</v>
      </c>
      <c r="AD193">
        <f t="shared" si="8"/>
        <v>60</v>
      </c>
      <c r="AF193">
        <f t="shared" si="6"/>
        <v>179.88</v>
      </c>
    </row>
    <row r="194" spans="1:32" x14ac:dyDescent="0.25">
      <c r="A194" t="s">
        <v>224</v>
      </c>
      <c r="B194" t="s">
        <v>57</v>
      </c>
      <c r="D194">
        <f>CEILING('M Size Pack'!B192/1000,1)</f>
        <v>1</v>
      </c>
      <c r="E194">
        <f>CEILING('M Size Pack'!C192/1000,1)</f>
        <v>0</v>
      </c>
      <c r="F194">
        <f>CEILING('M Size Pack'!D192/1000,1)</f>
        <v>0</v>
      </c>
      <c r="G194">
        <f>CEILING('M Size Pack'!E192/1000,1)</f>
        <v>0</v>
      </c>
      <c r="H194">
        <f>CEILING('M Size Pack'!F192/1000,1)</f>
        <v>0</v>
      </c>
      <c r="I194">
        <f>CEILING('M Size Pack'!G192/1000,1)</f>
        <v>0</v>
      </c>
      <c r="J194">
        <f>CEILING('M Size Pack'!H192/1000,1)</f>
        <v>0</v>
      </c>
      <c r="K194">
        <f>CEILING('M Size Pack'!I192/1000,1)</f>
        <v>1</v>
      </c>
      <c r="L194">
        <f>CEILING('M Size Pack'!J192/1000,1)</f>
        <v>0</v>
      </c>
      <c r="M194">
        <f>CEILING('M Size Pack'!K192/1000,1)</f>
        <v>0</v>
      </c>
      <c r="N194">
        <f>CEILING('M Size Pack'!L192/1000,1)</f>
        <v>0</v>
      </c>
      <c r="O194">
        <f>CEILING('M Size Pack'!M192/1000,1)</f>
        <v>0</v>
      </c>
      <c r="P194">
        <f t="shared" si="7"/>
        <v>10</v>
      </c>
      <c r="R194">
        <f>CEILING('M Size Pack'!B192/5000,1)</f>
        <v>1</v>
      </c>
      <c r="S194">
        <f>CEILING('M Size Pack'!C192/5000,1)</f>
        <v>0</v>
      </c>
      <c r="T194">
        <f>CEILING('M Size Pack'!D192/5000,1)</f>
        <v>0</v>
      </c>
      <c r="U194">
        <f>CEILING('M Size Pack'!E192/5000,1)</f>
        <v>0</v>
      </c>
      <c r="V194">
        <f>CEILING('M Size Pack'!F192/5000,1)</f>
        <v>0</v>
      </c>
      <c r="W194">
        <f>CEILING('M Size Pack'!G192/5000,1)</f>
        <v>0</v>
      </c>
      <c r="X194">
        <f>CEILING('M Size Pack'!H192/5000,1)</f>
        <v>0</v>
      </c>
      <c r="Y194">
        <f>CEILING('M Size Pack'!I192/5000,1)</f>
        <v>1</v>
      </c>
      <c r="Z194">
        <f>CEILING('M Size Pack'!J192/5000,1)</f>
        <v>0</v>
      </c>
      <c r="AA194">
        <f>CEILING('M Size Pack'!K192/5000,1)</f>
        <v>0</v>
      </c>
      <c r="AB194">
        <f>CEILING('M Size Pack'!L192/5000,1)</f>
        <v>0</v>
      </c>
      <c r="AC194">
        <f>CEILING('M Size Pack'!M192/5000,1)</f>
        <v>0</v>
      </c>
      <c r="AD194">
        <f t="shared" si="8"/>
        <v>20</v>
      </c>
      <c r="AF194">
        <f t="shared" si="6"/>
        <v>129.88</v>
      </c>
    </row>
    <row r="195" spans="1:32" x14ac:dyDescent="0.25">
      <c r="A195" t="s">
        <v>225</v>
      </c>
      <c r="B195" t="s">
        <v>39</v>
      </c>
      <c r="D195">
        <f>CEILING('M Size Pack'!B193/1000,1)</f>
        <v>1</v>
      </c>
      <c r="E195">
        <f>CEILING('M Size Pack'!C193/1000,1)</f>
        <v>0</v>
      </c>
      <c r="F195">
        <f>CEILING('M Size Pack'!D193/1000,1)</f>
        <v>0</v>
      </c>
      <c r="G195">
        <f>CEILING('M Size Pack'!E193/1000,1)</f>
        <v>0</v>
      </c>
      <c r="H195">
        <f>CEILING('M Size Pack'!F193/1000,1)</f>
        <v>0</v>
      </c>
      <c r="I195">
        <f>CEILING('M Size Pack'!G193/1000,1)</f>
        <v>0</v>
      </c>
      <c r="J195">
        <f>CEILING('M Size Pack'!H193/1000,1)</f>
        <v>0</v>
      </c>
      <c r="K195">
        <f>CEILING('M Size Pack'!I193/1000,1)</f>
        <v>0</v>
      </c>
      <c r="L195">
        <f>CEILING('M Size Pack'!J193/1000,1)</f>
        <v>8</v>
      </c>
      <c r="M195">
        <f>CEILING('M Size Pack'!K193/1000,1)</f>
        <v>0</v>
      </c>
      <c r="N195">
        <f>CEILING('M Size Pack'!L193/1000,1)</f>
        <v>11</v>
      </c>
      <c r="O195">
        <f>CEILING('M Size Pack'!M193/1000,1)</f>
        <v>0</v>
      </c>
      <c r="P195">
        <f t="shared" si="7"/>
        <v>100</v>
      </c>
      <c r="R195">
        <f>CEILING('M Size Pack'!B193/5000,1)</f>
        <v>1</v>
      </c>
      <c r="S195">
        <f>CEILING('M Size Pack'!C193/5000,1)</f>
        <v>0</v>
      </c>
      <c r="T195">
        <f>CEILING('M Size Pack'!D193/5000,1)</f>
        <v>0</v>
      </c>
      <c r="U195">
        <f>CEILING('M Size Pack'!E193/5000,1)</f>
        <v>0</v>
      </c>
      <c r="V195">
        <f>CEILING('M Size Pack'!F193/5000,1)</f>
        <v>0</v>
      </c>
      <c r="W195">
        <f>CEILING('M Size Pack'!G193/5000,1)</f>
        <v>0</v>
      </c>
      <c r="X195">
        <f>CEILING('M Size Pack'!H193/5000,1)</f>
        <v>0</v>
      </c>
      <c r="Y195">
        <f>CEILING('M Size Pack'!I193/5000,1)</f>
        <v>0</v>
      </c>
      <c r="Z195">
        <f>CEILING('M Size Pack'!J193/5000,1)</f>
        <v>2</v>
      </c>
      <c r="AA195">
        <f>CEILING('M Size Pack'!K193/5000,1)</f>
        <v>0</v>
      </c>
      <c r="AB195">
        <f>CEILING('M Size Pack'!L193/5000,1)</f>
        <v>3</v>
      </c>
      <c r="AC195">
        <f>CEILING('M Size Pack'!M193/5000,1)</f>
        <v>0</v>
      </c>
      <c r="AD195">
        <f t="shared" si="8"/>
        <v>60</v>
      </c>
      <c r="AF195">
        <f t="shared" si="6"/>
        <v>179.88</v>
      </c>
    </row>
    <row r="196" spans="1:32" x14ac:dyDescent="0.25">
      <c r="A196" t="s">
        <v>226</v>
      </c>
      <c r="B196" t="s">
        <v>39</v>
      </c>
      <c r="D196">
        <f>CEILING('M Size Pack'!B194/1000,1)</f>
        <v>1</v>
      </c>
      <c r="E196">
        <f>CEILING('M Size Pack'!C194/1000,1)</f>
        <v>0</v>
      </c>
      <c r="F196">
        <f>CEILING('M Size Pack'!D194/1000,1)</f>
        <v>0</v>
      </c>
      <c r="G196">
        <f>CEILING('M Size Pack'!E194/1000,1)</f>
        <v>0</v>
      </c>
      <c r="H196">
        <f>CEILING('M Size Pack'!F194/1000,1)</f>
        <v>1</v>
      </c>
      <c r="I196">
        <f>CEILING('M Size Pack'!G194/1000,1)</f>
        <v>0</v>
      </c>
      <c r="J196">
        <f>CEILING('M Size Pack'!H194/1000,1)</f>
        <v>0</v>
      </c>
      <c r="K196">
        <f>CEILING('M Size Pack'!I194/1000,1)</f>
        <v>4</v>
      </c>
      <c r="L196">
        <f>CEILING('M Size Pack'!J194/1000,1)</f>
        <v>7</v>
      </c>
      <c r="M196">
        <f>CEILING('M Size Pack'!K194/1000,1)</f>
        <v>0</v>
      </c>
      <c r="N196">
        <f>CEILING('M Size Pack'!L194/1000,1)</f>
        <v>0</v>
      </c>
      <c r="O196">
        <f>CEILING('M Size Pack'!M194/1000,1)</f>
        <v>0</v>
      </c>
      <c r="P196">
        <f t="shared" si="7"/>
        <v>65</v>
      </c>
      <c r="R196">
        <f>CEILING('M Size Pack'!B194/5000,1)</f>
        <v>1</v>
      </c>
      <c r="S196">
        <f>CEILING('M Size Pack'!C194/5000,1)</f>
        <v>0</v>
      </c>
      <c r="T196">
        <f>CEILING('M Size Pack'!D194/5000,1)</f>
        <v>0</v>
      </c>
      <c r="U196">
        <f>CEILING('M Size Pack'!E194/5000,1)</f>
        <v>0</v>
      </c>
      <c r="V196">
        <f>CEILING('M Size Pack'!F194/5000,1)</f>
        <v>1</v>
      </c>
      <c r="W196">
        <f>CEILING('M Size Pack'!G194/5000,1)</f>
        <v>0</v>
      </c>
      <c r="X196">
        <f>CEILING('M Size Pack'!H194/5000,1)</f>
        <v>0</v>
      </c>
      <c r="Y196">
        <f>CEILING('M Size Pack'!I194/5000,1)</f>
        <v>1</v>
      </c>
      <c r="Z196">
        <f>CEILING('M Size Pack'!J194/5000,1)</f>
        <v>2</v>
      </c>
      <c r="AA196">
        <f>CEILING('M Size Pack'!K194/5000,1)</f>
        <v>0</v>
      </c>
      <c r="AB196">
        <f>CEILING('M Size Pack'!L194/5000,1)</f>
        <v>0</v>
      </c>
      <c r="AC196">
        <f>CEILING('M Size Pack'!M194/5000,1)</f>
        <v>0</v>
      </c>
      <c r="AD196">
        <f t="shared" si="8"/>
        <v>50</v>
      </c>
      <c r="AF196">
        <f t="shared" si="6"/>
        <v>169.88</v>
      </c>
    </row>
    <row r="197" spans="1:32" x14ac:dyDescent="0.25">
      <c r="A197" t="s">
        <v>227</v>
      </c>
      <c r="B197" t="s">
        <v>57</v>
      </c>
      <c r="D197">
        <f>CEILING('M Size Pack'!B195/1000,1)</f>
        <v>1</v>
      </c>
      <c r="E197">
        <f>CEILING('M Size Pack'!C195/1000,1)</f>
        <v>0</v>
      </c>
      <c r="F197">
        <f>CEILING('M Size Pack'!D195/1000,1)</f>
        <v>0</v>
      </c>
      <c r="G197">
        <f>CEILING('M Size Pack'!E195/1000,1)</f>
        <v>9</v>
      </c>
      <c r="H197">
        <f>CEILING('M Size Pack'!F195/1000,1)</f>
        <v>0</v>
      </c>
      <c r="I197">
        <f>CEILING('M Size Pack'!G195/1000,1)</f>
        <v>0</v>
      </c>
      <c r="J197">
        <f>CEILING('M Size Pack'!H195/1000,1)</f>
        <v>0</v>
      </c>
      <c r="K197">
        <f>CEILING('M Size Pack'!I195/1000,1)</f>
        <v>0</v>
      </c>
      <c r="L197">
        <f>CEILING('M Size Pack'!J195/1000,1)</f>
        <v>0</v>
      </c>
      <c r="M197">
        <f>CEILING('M Size Pack'!K195/1000,1)</f>
        <v>0</v>
      </c>
      <c r="N197">
        <f>CEILING('M Size Pack'!L195/1000,1)</f>
        <v>0</v>
      </c>
      <c r="O197">
        <f>CEILING('M Size Pack'!M195/1000,1)</f>
        <v>0</v>
      </c>
      <c r="P197">
        <f t="shared" si="7"/>
        <v>50</v>
      </c>
      <c r="R197">
        <f>CEILING('M Size Pack'!B195/5000,1)</f>
        <v>1</v>
      </c>
      <c r="S197">
        <f>CEILING('M Size Pack'!C195/5000,1)</f>
        <v>0</v>
      </c>
      <c r="T197">
        <f>CEILING('M Size Pack'!D195/5000,1)</f>
        <v>0</v>
      </c>
      <c r="U197">
        <f>CEILING('M Size Pack'!E195/5000,1)</f>
        <v>2</v>
      </c>
      <c r="V197">
        <f>CEILING('M Size Pack'!F195/5000,1)</f>
        <v>0</v>
      </c>
      <c r="W197">
        <f>CEILING('M Size Pack'!G195/5000,1)</f>
        <v>0</v>
      </c>
      <c r="X197">
        <f>CEILING('M Size Pack'!H195/5000,1)</f>
        <v>0</v>
      </c>
      <c r="Y197">
        <f>CEILING('M Size Pack'!I195/5000,1)</f>
        <v>0</v>
      </c>
      <c r="Z197">
        <f>CEILING('M Size Pack'!J195/5000,1)</f>
        <v>0</v>
      </c>
      <c r="AA197">
        <f>CEILING('M Size Pack'!K195/5000,1)</f>
        <v>0</v>
      </c>
      <c r="AB197">
        <f>CEILING('M Size Pack'!L195/5000,1)</f>
        <v>0</v>
      </c>
      <c r="AC197">
        <f>CEILING('M Size Pack'!M195/5000,1)</f>
        <v>0</v>
      </c>
      <c r="AD197">
        <f t="shared" si="8"/>
        <v>30</v>
      </c>
      <c r="AF197">
        <f t="shared" si="6"/>
        <v>149.88</v>
      </c>
    </row>
    <row r="198" spans="1:32" x14ac:dyDescent="0.25">
      <c r="A198" t="s">
        <v>228</v>
      </c>
      <c r="B198" t="s">
        <v>39</v>
      </c>
      <c r="D198">
        <f>CEILING('M Size Pack'!B196/1000,1)</f>
        <v>1</v>
      </c>
      <c r="E198">
        <f>CEILING('M Size Pack'!C196/1000,1)</f>
        <v>0</v>
      </c>
      <c r="F198">
        <f>CEILING('M Size Pack'!D196/1000,1)</f>
        <v>0</v>
      </c>
      <c r="G198">
        <f>CEILING('M Size Pack'!E196/1000,1)</f>
        <v>3</v>
      </c>
      <c r="H198">
        <f>CEILING('M Size Pack'!F196/1000,1)</f>
        <v>0</v>
      </c>
      <c r="I198">
        <f>CEILING('M Size Pack'!G196/1000,1)</f>
        <v>0</v>
      </c>
      <c r="J198">
        <f>CEILING('M Size Pack'!H196/1000,1)</f>
        <v>0</v>
      </c>
      <c r="K198">
        <f>CEILING('M Size Pack'!I196/1000,1)</f>
        <v>15</v>
      </c>
      <c r="L198">
        <f>CEILING('M Size Pack'!J196/1000,1)</f>
        <v>0</v>
      </c>
      <c r="M198">
        <f>CEILING('M Size Pack'!K196/1000,1)</f>
        <v>0</v>
      </c>
      <c r="N198">
        <f>CEILING('M Size Pack'!L196/1000,1)</f>
        <v>1</v>
      </c>
      <c r="O198">
        <f>CEILING('M Size Pack'!M196/1000,1)</f>
        <v>0</v>
      </c>
      <c r="P198">
        <f t="shared" si="7"/>
        <v>100</v>
      </c>
      <c r="R198">
        <f>CEILING('M Size Pack'!B196/5000,1)</f>
        <v>1</v>
      </c>
      <c r="S198">
        <f>CEILING('M Size Pack'!C196/5000,1)</f>
        <v>0</v>
      </c>
      <c r="T198">
        <f>CEILING('M Size Pack'!D196/5000,1)</f>
        <v>0</v>
      </c>
      <c r="U198">
        <f>CEILING('M Size Pack'!E196/5000,1)</f>
        <v>1</v>
      </c>
      <c r="V198">
        <f>CEILING('M Size Pack'!F196/5000,1)</f>
        <v>0</v>
      </c>
      <c r="W198">
        <f>CEILING('M Size Pack'!G196/5000,1)</f>
        <v>0</v>
      </c>
      <c r="X198">
        <f>CEILING('M Size Pack'!H196/5000,1)</f>
        <v>0</v>
      </c>
      <c r="Y198">
        <f>CEILING('M Size Pack'!I196/5000,1)</f>
        <v>3</v>
      </c>
      <c r="Z198">
        <f>CEILING('M Size Pack'!J196/5000,1)</f>
        <v>0</v>
      </c>
      <c r="AA198">
        <f>CEILING('M Size Pack'!K196/5000,1)</f>
        <v>0</v>
      </c>
      <c r="AB198">
        <f>CEILING('M Size Pack'!L196/5000,1)</f>
        <v>1</v>
      </c>
      <c r="AC198">
        <f>CEILING('M Size Pack'!M196/5000,1)</f>
        <v>0</v>
      </c>
      <c r="AD198">
        <f t="shared" si="8"/>
        <v>60</v>
      </c>
      <c r="AF198">
        <f t="shared" si="6"/>
        <v>179.88</v>
      </c>
    </row>
    <row r="199" spans="1:32" x14ac:dyDescent="0.25">
      <c r="A199" t="s">
        <v>229</v>
      </c>
      <c r="B199" t="s">
        <v>39</v>
      </c>
      <c r="D199">
        <f>CEILING('M Size Pack'!B197/1000,1)</f>
        <v>1</v>
      </c>
      <c r="E199">
        <f>CEILING('M Size Pack'!C197/1000,1)</f>
        <v>1</v>
      </c>
      <c r="F199">
        <f>CEILING('M Size Pack'!D197/1000,1)</f>
        <v>2</v>
      </c>
      <c r="G199">
        <f>CEILING('M Size Pack'!E197/1000,1)</f>
        <v>0</v>
      </c>
      <c r="H199">
        <f>CEILING('M Size Pack'!F197/1000,1)</f>
        <v>0</v>
      </c>
      <c r="I199">
        <f>CEILING('M Size Pack'!G197/1000,1)</f>
        <v>0</v>
      </c>
      <c r="J199">
        <f>CEILING('M Size Pack'!H197/1000,1)</f>
        <v>1</v>
      </c>
      <c r="K199">
        <f>CEILING('M Size Pack'!I197/1000,1)</f>
        <v>7</v>
      </c>
      <c r="L199">
        <f>CEILING('M Size Pack'!J197/1000,1)</f>
        <v>5</v>
      </c>
      <c r="M199">
        <f>CEILING('M Size Pack'!K197/1000,1)</f>
        <v>0</v>
      </c>
      <c r="N199">
        <f>CEILING('M Size Pack'!L197/1000,1)</f>
        <v>0</v>
      </c>
      <c r="O199">
        <f>CEILING('M Size Pack'!M197/1000,1)</f>
        <v>0</v>
      </c>
      <c r="P199">
        <f t="shared" si="7"/>
        <v>85</v>
      </c>
      <c r="R199">
        <f>CEILING('M Size Pack'!B197/5000,1)</f>
        <v>1</v>
      </c>
      <c r="S199">
        <f>CEILING('M Size Pack'!C197/5000,1)</f>
        <v>1</v>
      </c>
      <c r="T199">
        <f>CEILING('M Size Pack'!D197/5000,1)</f>
        <v>1</v>
      </c>
      <c r="U199">
        <f>CEILING('M Size Pack'!E197/5000,1)</f>
        <v>0</v>
      </c>
      <c r="V199">
        <f>CEILING('M Size Pack'!F197/5000,1)</f>
        <v>0</v>
      </c>
      <c r="W199">
        <f>CEILING('M Size Pack'!G197/5000,1)</f>
        <v>0</v>
      </c>
      <c r="X199">
        <f>CEILING('M Size Pack'!H197/5000,1)</f>
        <v>1</v>
      </c>
      <c r="Y199">
        <f>CEILING('M Size Pack'!I197/5000,1)</f>
        <v>2</v>
      </c>
      <c r="Z199">
        <f>CEILING('M Size Pack'!J197/5000,1)</f>
        <v>1</v>
      </c>
      <c r="AA199">
        <f>CEILING('M Size Pack'!K197/5000,1)</f>
        <v>0</v>
      </c>
      <c r="AB199">
        <f>CEILING('M Size Pack'!L197/5000,1)</f>
        <v>0</v>
      </c>
      <c r="AC199">
        <f>CEILING('M Size Pack'!M197/5000,1)</f>
        <v>0</v>
      </c>
      <c r="AD199">
        <f t="shared" si="8"/>
        <v>70</v>
      </c>
      <c r="AF199">
        <f t="shared" si="6"/>
        <v>189.88</v>
      </c>
    </row>
    <row r="200" spans="1:32" x14ac:dyDescent="0.25">
      <c r="A200" t="s">
        <v>230</v>
      </c>
      <c r="B200" t="s">
        <v>57</v>
      </c>
      <c r="D200">
        <f>CEILING('M Size Pack'!B198/1000,1)</f>
        <v>1</v>
      </c>
      <c r="E200">
        <f>CEILING('M Size Pack'!C198/1000,1)</f>
        <v>0</v>
      </c>
      <c r="F200">
        <f>CEILING('M Size Pack'!D198/1000,1)</f>
        <v>0</v>
      </c>
      <c r="G200">
        <f>CEILING('M Size Pack'!E198/1000,1)</f>
        <v>0</v>
      </c>
      <c r="H200">
        <f>CEILING('M Size Pack'!F198/1000,1)</f>
        <v>0</v>
      </c>
      <c r="I200">
        <f>CEILING('M Size Pack'!G198/1000,1)</f>
        <v>0</v>
      </c>
      <c r="J200">
        <f>CEILING('M Size Pack'!H198/1000,1)</f>
        <v>0</v>
      </c>
      <c r="K200">
        <f>CEILING('M Size Pack'!I198/1000,1)</f>
        <v>1</v>
      </c>
      <c r="L200">
        <f>CEILING('M Size Pack'!J198/1000,1)</f>
        <v>0</v>
      </c>
      <c r="M200">
        <f>CEILING('M Size Pack'!K198/1000,1)</f>
        <v>0</v>
      </c>
      <c r="N200">
        <f>CEILING('M Size Pack'!L198/1000,1)</f>
        <v>2</v>
      </c>
      <c r="O200">
        <f>CEILING('M Size Pack'!M198/1000,1)</f>
        <v>0</v>
      </c>
      <c r="P200">
        <f t="shared" si="7"/>
        <v>20</v>
      </c>
      <c r="R200">
        <f>CEILING('M Size Pack'!B198/5000,1)</f>
        <v>1</v>
      </c>
      <c r="S200">
        <f>CEILING('M Size Pack'!C198/5000,1)</f>
        <v>0</v>
      </c>
      <c r="T200">
        <f>CEILING('M Size Pack'!D198/5000,1)</f>
        <v>0</v>
      </c>
      <c r="U200">
        <f>CEILING('M Size Pack'!E198/5000,1)</f>
        <v>0</v>
      </c>
      <c r="V200">
        <f>CEILING('M Size Pack'!F198/5000,1)</f>
        <v>0</v>
      </c>
      <c r="W200">
        <f>CEILING('M Size Pack'!G198/5000,1)</f>
        <v>0</v>
      </c>
      <c r="X200">
        <f>CEILING('M Size Pack'!H198/5000,1)</f>
        <v>0</v>
      </c>
      <c r="Y200">
        <f>CEILING('M Size Pack'!I198/5000,1)</f>
        <v>1</v>
      </c>
      <c r="Z200">
        <f>CEILING('M Size Pack'!J198/5000,1)</f>
        <v>0</v>
      </c>
      <c r="AA200">
        <f>CEILING('M Size Pack'!K198/5000,1)</f>
        <v>0</v>
      </c>
      <c r="AB200">
        <f>CEILING('M Size Pack'!L198/5000,1)</f>
        <v>1</v>
      </c>
      <c r="AC200">
        <f>CEILING('M Size Pack'!M198/5000,1)</f>
        <v>0</v>
      </c>
      <c r="AD200">
        <f t="shared" si="8"/>
        <v>30</v>
      </c>
      <c r="AF200">
        <f t="shared" si="6"/>
        <v>139.88</v>
      </c>
    </row>
    <row r="201" spans="1:32" x14ac:dyDescent="0.25">
      <c r="A201" t="s">
        <v>231</v>
      </c>
      <c r="B201" t="s">
        <v>39</v>
      </c>
      <c r="D201">
        <f>CEILING('M Size Pack'!B199/1000,1)</f>
        <v>1</v>
      </c>
      <c r="E201">
        <f>CEILING('M Size Pack'!C199/1000,1)</f>
        <v>0</v>
      </c>
      <c r="F201">
        <f>CEILING('M Size Pack'!D199/1000,1)</f>
        <v>0</v>
      </c>
      <c r="G201">
        <f>CEILING('M Size Pack'!E199/1000,1)</f>
        <v>0</v>
      </c>
      <c r="H201">
        <f>CEILING('M Size Pack'!F199/1000,1)</f>
        <v>0</v>
      </c>
      <c r="I201">
        <f>CEILING('M Size Pack'!G199/1000,1)</f>
        <v>0</v>
      </c>
      <c r="J201">
        <f>CEILING('M Size Pack'!H199/1000,1)</f>
        <v>2</v>
      </c>
      <c r="K201">
        <f>CEILING('M Size Pack'!I199/1000,1)</f>
        <v>0</v>
      </c>
      <c r="L201">
        <f>CEILING('M Size Pack'!J199/1000,1)</f>
        <v>0</v>
      </c>
      <c r="M201">
        <f>CEILING('M Size Pack'!K199/1000,1)</f>
        <v>0</v>
      </c>
      <c r="N201">
        <f>CEILING('M Size Pack'!L199/1000,1)</f>
        <v>6</v>
      </c>
      <c r="O201">
        <f>CEILING('M Size Pack'!M199/1000,1)</f>
        <v>0</v>
      </c>
      <c r="P201">
        <f t="shared" si="7"/>
        <v>45</v>
      </c>
      <c r="R201">
        <f>CEILING('M Size Pack'!B199/5000,1)</f>
        <v>1</v>
      </c>
      <c r="S201">
        <f>CEILING('M Size Pack'!C199/5000,1)</f>
        <v>0</v>
      </c>
      <c r="T201">
        <f>CEILING('M Size Pack'!D199/5000,1)</f>
        <v>0</v>
      </c>
      <c r="U201">
        <f>CEILING('M Size Pack'!E199/5000,1)</f>
        <v>0</v>
      </c>
      <c r="V201">
        <f>CEILING('M Size Pack'!F199/5000,1)</f>
        <v>0</v>
      </c>
      <c r="W201">
        <f>CEILING('M Size Pack'!G199/5000,1)</f>
        <v>0</v>
      </c>
      <c r="X201">
        <f>CEILING('M Size Pack'!H199/5000,1)</f>
        <v>1</v>
      </c>
      <c r="Y201">
        <f>CEILING('M Size Pack'!I199/5000,1)</f>
        <v>0</v>
      </c>
      <c r="Z201">
        <f>CEILING('M Size Pack'!J199/5000,1)</f>
        <v>0</v>
      </c>
      <c r="AA201">
        <f>CEILING('M Size Pack'!K199/5000,1)</f>
        <v>0</v>
      </c>
      <c r="AB201">
        <f>CEILING('M Size Pack'!L199/5000,1)</f>
        <v>2</v>
      </c>
      <c r="AC201">
        <f>CEILING('M Size Pack'!M199/5000,1)</f>
        <v>0</v>
      </c>
      <c r="AD201">
        <f t="shared" si="8"/>
        <v>40</v>
      </c>
      <c r="AF201">
        <f t="shared" si="6"/>
        <v>159.88</v>
      </c>
    </row>
    <row r="202" spans="1:32" x14ac:dyDescent="0.25">
      <c r="A202" t="s">
        <v>232</v>
      </c>
      <c r="B202" t="s">
        <v>39</v>
      </c>
      <c r="D202">
        <f>CEILING('M Size Pack'!B200/1000,1)</f>
        <v>1</v>
      </c>
      <c r="E202">
        <f>CEILING('M Size Pack'!C200/1000,1)</f>
        <v>3</v>
      </c>
      <c r="F202">
        <f>CEILING('M Size Pack'!D200/1000,1)</f>
        <v>0</v>
      </c>
      <c r="G202">
        <f>CEILING('M Size Pack'!E200/1000,1)</f>
        <v>0</v>
      </c>
      <c r="H202">
        <f>CEILING('M Size Pack'!F200/1000,1)</f>
        <v>2</v>
      </c>
      <c r="I202">
        <f>CEILING('M Size Pack'!G200/1000,1)</f>
        <v>0</v>
      </c>
      <c r="J202">
        <f>CEILING('M Size Pack'!H200/1000,1)</f>
        <v>1</v>
      </c>
      <c r="K202">
        <f>CEILING('M Size Pack'!I200/1000,1)</f>
        <v>12</v>
      </c>
      <c r="L202">
        <f>CEILING('M Size Pack'!J200/1000,1)</f>
        <v>2</v>
      </c>
      <c r="M202">
        <f>CEILING('M Size Pack'!K200/1000,1)</f>
        <v>0</v>
      </c>
      <c r="N202">
        <f>CEILING('M Size Pack'!L200/1000,1)</f>
        <v>0</v>
      </c>
      <c r="O202">
        <f>CEILING('M Size Pack'!M200/1000,1)</f>
        <v>0</v>
      </c>
      <c r="P202">
        <f t="shared" si="7"/>
        <v>105</v>
      </c>
      <c r="R202">
        <f>CEILING('M Size Pack'!B200/5000,1)</f>
        <v>1</v>
      </c>
      <c r="S202">
        <f>CEILING('M Size Pack'!C200/5000,1)</f>
        <v>1</v>
      </c>
      <c r="T202">
        <f>CEILING('M Size Pack'!D200/5000,1)</f>
        <v>0</v>
      </c>
      <c r="U202">
        <f>CEILING('M Size Pack'!E200/5000,1)</f>
        <v>0</v>
      </c>
      <c r="V202">
        <f>CEILING('M Size Pack'!F200/5000,1)</f>
        <v>1</v>
      </c>
      <c r="W202">
        <f>CEILING('M Size Pack'!G200/5000,1)</f>
        <v>0</v>
      </c>
      <c r="X202">
        <f>CEILING('M Size Pack'!H200/5000,1)</f>
        <v>1</v>
      </c>
      <c r="Y202">
        <f>CEILING('M Size Pack'!I200/5000,1)</f>
        <v>3</v>
      </c>
      <c r="Z202">
        <f>CEILING('M Size Pack'!J200/5000,1)</f>
        <v>1</v>
      </c>
      <c r="AA202">
        <f>CEILING('M Size Pack'!K200/5000,1)</f>
        <v>0</v>
      </c>
      <c r="AB202">
        <f>CEILING('M Size Pack'!L200/5000,1)</f>
        <v>0</v>
      </c>
      <c r="AC202">
        <f>CEILING('M Size Pack'!M200/5000,1)</f>
        <v>0</v>
      </c>
      <c r="AD202">
        <f t="shared" si="8"/>
        <v>80</v>
      </c>
      <c r="AF202">
        <f t="shared" ref="AF202:AF265" si="9">MIN(P202,AD202)+9.99*12</f>
        <v>199.88</v>
      </c>
    </row>
    <row r="203" spans="1:32" x14ac:dyDescent="0.25">
      <c r="A203" t="s">
        <v>233</v>
      </c>
      <c r="B203" t="s">
        <v>39</v>
      </c>
      <c r="D203">
        <f>CEILING('M Size Pack'!B201/1000,1)</f>
        <v>1</v>
      </c>
      <c r="E203">
        <f>CEILING('M Size Pack'!C201/1000,1)</f>
        <v>5</v>
      </c>
      <c r="F203">
        <f>CEILING('M Size Pack'!D201/1000,1)</f>
        <v>1</v>
      </c>
      <c r="G203">
        <f>CEILING('M Size Pack'!E201/1000,1)</f>
        <v>0</v>
      </c>
      <c r="H203">
        <f>CEILING('M Size Pack'!F201/1000,1)</f>
        <v>0</v>
      </c>
      <c r="I203">
        <f>CEILING('M Size Pack'!G201/1000,1)</f>
        <v>0</v>
      </c>
      <c r="J203">
        <f>CEILING('M Size Pack'!H201/1000,1)</f>
        <v>0</v>
      </c>
      <c r="K203">
        <f>CEILING('M Size Pack'!I201/1000,1)</f>
        <v>0</v>
      </c>
      <c r="L203">
        <f>CEILING('M Size Pack'!J201/1000,1)</f>
        <v>3</v>
      </c>
      <c r="M203">
        <f>CEILING('M Size Pack'!K201/1000,1)</f>
        <v>0</v>
      </c>
      <c r="N203">
        <f>CEILING('M Size Pack'!L201/1000,1)</f>
        <v>0</v>
      </c>
      <c r="O203">
        <f>CEILING('M Size Pack'!M201/1000,1)</f>
        <v>0</v>
      </c>
      <c r="P203">
        <f t="shared" ref="P203:P266" si="10">SUM(D203:O203)*5</f>
        <v>50</v>
      </c>
      <c r="R203">
        <f>CEILING('M Size Pack'!B201/5000,1)</f>
        <v>1</v>
      </c>
      <c r="S203">
        <f>CEILING('M Size Pack'!C201/5000,1)</f>
        <v>1</v>
      </c>
      <c r="T203">
        <f>CEILING('M Size Pack'!D201/5000,1)</f>
        <v>1</v>
      </c>
      <c r="U203">
        <f>CEILING('M Size Pack'!E201/5000,1)</f>
        <v>0</v>
      </c>
      <c r="V203">
        <f>CEILING('M Size Pack'!F201/5000,1)</f>
        <v>0</v>
      </c>
      <c r="W203">
        <f>CEILING('M Size Pack'!G201/5000,1)</f>
        <v>0</v>
      </c>
      <c r="X203">
        <f>CEILING('M Size Pack'!H201/5000,1)</f>
        <v>0</v>
      </c>
      <c r="Y203">
        <f>CEILING('M Size Pack'!I201/5000,1)</f>
        <v>0</v>
      </c>
      <c r="Z203">
        <f>CEILING('M Size Pack'!J201/5000,1)</f>
        <v>1</v>
      </c>
      <c r="AA203">
        <f>CEILING('M Size Pack'!K201/5000,1)</f>
        <v>0</v>
      </c>
      <c r="AB203">
        <f>CEILING('M Size Pack'!L201/5000,1)</f>
        <v>0</v>
      </c>
      <c r="AC203">
        <f>CEILING('M Size Pack'!M201/5000,1)</f>
        <v>0</v>
      </c>
      <c r="AD203">
        <f t="shared" ref="AD203:AD266" si="11">SUM(R203:AC203)*10</f>
        <v>40</v>
      </c>
      <c r="AF203">
        <f t="shared" si="9"/>
        <v>159.88</v>
      </c>
    </row>
    <row r="204" spans="1:32" x14ac:dyDescent="0.25">
      <c r="A204" t="s">
        <v>234</v>
      </c>
      <c r="B204" t="s">
        <v>57</v>
      </c>
      <c r="D204">
        <f>CEILING('M Size Pack'!B202/1000,1)</f>
        <v>1</v>
      </c>
      <c r="E204">
        <f>CEILING('M Size Pack'!C202/1000,1)</f>
        <v>0</v>
      </c>
      <c r="F204">
        <f>CEILING('M Size Pack'!D202/1000,1)</f>
        <v>0</v>
      </c>
      <c r="G204">
        <f>CEILING('M Size Pack'!E202/1000,1)</f>
        <v>4</v>
      </c>
      <c r="H204">
        <f>CEILING('M Size Pack'!F202/1000,1)</f>
        <v>0</v>
      </c>
      <c r="I204">
        <f>CEILING('M Size Pack'!G202/1000,1)</f>
        <v>0</v>
      </c>
      <c r="J204">
        <f>CEILING('M Size Pack'!H202/1000,1)</f>
        <v>0</v>
      </c>
      <c r="K204">
        <f>CEILING('M Size Pack'!I202/1000,1)</f>
        <v>0</v>
      </c>
      <c r="L204">
        <f>CEILING('M Size Pack'!J202/1000,1)</f>
        <v>0</v>
      </c>
      <c r="M204">
        <f>CEILING('M Size Pack'!K202/1000,1)</f>
        <v>0</v>
      </c>
      <c r="N204">
        <f>CEILING('M Size Pack'!L202/1000,1)</f>
        <v>6</v>
      </c>
      <c r="O204">
        <f>CEILING('M Size Pack'!M202/1000,1)</f>
        <v>4</v>
      </c>
      <c r="P204">
        <f t="shared" si="10"/>
        <v>75</v>
      </c>
      <c r="R204">
        <f>CEILING('M Size Pack'!B202/5000,1)</f>
        <v>1</v>
      </c>
      <c r="S204">
        <f>CEILING('M Size Pack'!C202/5000,1)</f>
        <v>0</v>
      </c>
      <c r="T204">
        <f>CEILING('M Size Pack'!D202/5000,1)</f>
        <v>0</v>
      </c>
      <c r="U204">
        <f>CEILING('M Size Pack'!E202/5000,1)</f>
        <v>1</v>
      </c>
      <c r="V204">
        <f>CEILING('M Size Pack'!F202/5000,1)</f>
        <v>0</v>
      </c>
      <c r="W204">
        <f>CEILING('M Size Pack'!G202/5000,1)</f>
        <v>0</v>
      </c>
      <c r="X204">
        <f>CEILING('M Size Pack'!H202/5000,1)</f>
        <v>0</v>
      </c>
      <c r="Y204">
        <f>CEILING('M Size Pack'!I202/5000,1)</f>
        <v>0</v>
      </c>
      <c r="Z204">
        <f>CEILING('M Size Pack'!J202/5000,1)</f>
        <v>0</v>
      </c>
      <c r="AA204">
        <f>CEILING('M Size Pack'!K202/5000,1)</f>
        <v>0</v>
      </c>
      <c r="AB204">
        <f>CEILING('M Size Pack'!L202/5000,1)</f>
        <v>2</v>
      </c>
      <c r="AC204">
        <f>CEILING('M Size Pack'!M202/5000,1)</f>
        <v>1</v>
      </c>
      <c r="AD204">
        <f t="shared" si="11"/>
        <v>50</v>
      </c>
      <c r="AF204">
        <f t="shared" si="9"/>
        <v>169.88</v>
      </c>
    </row>
    <row r="205" spans="1:32" x14ac:dyDescent="0.25">
      <c r="A205" t="s">
        <v>235</v>
      </c>
      <c r="B205" t="s">
        <v>39</v>
      </c>
      <c r="D205">
        <f>CEILING('M Size Pack'!B203/1000,1)</f>
        <v>1</v>
      </c>
      <c r="E205">
        <f>CEILING('M Size Pack'!C203/1000,1)</f>
        <v>0</v>
      </c>
      <c r="F205">
        <f>CEILING('M Size Pack'!D203/1000,1)</f>
        <v>0</v>
      </c>
      <c r="G205">
        <f>CEILING('M Size Pack'!E203/1000,1)</f>
        <v>0</v>
      </c>
      <c r="H205">
        <f>CEILING('M Size Pack'!F203/1000,1)</f>
        <v>0</v>
      </c>
      <c r="I205">
        <f>CEILING('M Size Pack'!G203/1000,1)</f>
        <v>0</v>
      </c>
      <c r="J205">
        <f>CEILING('M Size Pack'!H203/1000,1)</f>
        <v>0</v>
      </c>
      <c r="K205">
        <f>CEILING('M Size Pack'!I203/1000,1)</f>
        <v>0</v>
      </c>
      <c r="L205">
        <f>CEILING('M Size Pack'!J203/1000,1)</f>
        <v>0</v>
      </c>
      <c r="M205">
        <f>CEILING('M Size Pack'!K203/1000,1)</f>
        <v>0</v>
      </c>
      <c r="N205">
        <f>CEILING('M Size Pack'!L203/1000,1)</f>
        <v>0</v>
      </c>
      <c r="O205">
        <f>CEILING('M Size Pack'!M203/1000,1)</f>
        <v>6</v>
      </c>
      <c r="P205">
        <f t="shared" si="10"/>
        <v>35</v>
      </c>
      <c r="R205">
        <f>CEILING('M Size Pack'!B203/5000,1)</f>
        <v>1</v>
      </c>
      <c r="S205">
        <f>CEILING('M Size Pack'!C203/5000,1)</f>
        <v>0</v>
      </c>
      <c r="T205">
        <f>CEILING('M Size Pack'!D203/5000,1)</f>
        <v>0</v>
      </c>
      <c r="U205">
        <f>CEILING('M Size Pack'!E203/5000,1)</f>
        <v>0</v>
      </c>
      <c r="V205">
        <f>CEILING('M Size Pack'!F203/5000,1)</f>
        <v>0</v>
      </c>
      <c r="W205">
        <f>CEILING('M Size Pack'!G203/5000,1)</f>
        <v>0</v>
      </c>
      <c r="X205">
        <f>CEILING('M Size Pack'!H203/5000,1)</f>
        <v>0</v>
      </c>
      <c r="Y205">
        <f>CEILING('M Size Pack'!I203/5000,1)</f>
        <v>0</v>
      </c>
      <c r="Z205">
        <f>CEILING('M Size Pack'!J203/5000,1)</f>
        <v>0</v>
      </c>
      <c r="AA205">
        <f>CEILING('M Size Pack'!K203/5000,1)</f>
        <v>0</v>
      </c>
      <c r="AB205">
        <f>CEILING('M Size Pack'!L203/5000,1)</f>
        <v>0</v>
      </c>
      <c r="AC205">
        <f>CEILING('M Size Pack'!M203/5000,1)</f>
        <v>2</v>
      </c>
      <c r="AD205">
        <f t="shared" si="11"/>
        <v>30</v>
      </c>
      <c r="AF205">
        <f t="shared" si="9"/>
        <v>149.88</v>
      </c>
    </row>
    <row r="206" spans="1:32" x14ac:dyDescent="0.25">
      <c r="A206" t="s">
        <v>236</v>
      </c>
      <c r="B206" t="s">
        <v>39</v>
      </c>
      <c r="D206">
        <f>CEILING('M Size Pack'!B204/1000,1)</f>
        <v>1</v>
      </c>
      <c r="E206">
        <f>CEILING('M Size Pack'!C204/1000,1)</f>
        <v>2</v>
      </c>
      <c r="F206">
        <f>CEILING('M Size Pack'!D204/1000,1)</f>
        <v>0</v>
      </c>
      <c r="G206">
        <f>CEILING('M Size Pack'!E204/1000,1)</f>
        <v>0</v>
      </c>
      <c r="H206">
        <f>CEILING('M Size Pack'!F204/1000,1)</f>
        <v>3</v>
      </c>
      <c r="I206">
        <f>CEILING('M Size Pack'!G204/1000,1)</f>
        <v>0</v>
      </c>
      <c r="J206">
        <f>CEILING('M Size Pack'!H204/1000,1)</f>
        <v>0</v>
      </c>
      <c r="K206">
        <f>CEILING('M Size Pack'!I204/1000,1)</f>
        <v>0</v>
      </c>
      <c r="L206">
        <f>CEILING('M Size Pack'!J204/1000,1)</f>
        <v>0</v>
      </c>
      <c r="M206">
        <f>CEILING('M Size Pack'!K204/1000,1)</f>
        <v>3</v>
      </c>
      <c r="N206">
        <f>CEILING('M Size Pack'!L204/1000,1)</f>
        <v>0</v>
      </c>
      <c r="O206">
        <f>CEILING('M Size Pack'!M204/1000,1)</f>
        <v>0</v>
      </c>
      <c r="P206">
        <f t="shared" si="10"/>
        <v>45</v>
      </c>
      <c r="R206">
        <f>CEILING('M Size Pack'!B204/5000,1)</f>
        <v>1</v>
      </c>
      <c r="S206">
        <f>CEILING('M Size Pack'!C204/5000,1)</f>
        <v>1</v>
      </c>
      <c r="T206">
        <f>CEILING('M Size Pack'!D204/5000,1)</f>
        <v>0</v>
      </c>
      <c r="U206">
        <f>CEILING('M Size Pack'!E204/5000,1)</f>
        <v>0</v>
      </c>
      <c r="V206">
        <f>CEILING('M Size Pack'!F204/5000,1)</f>
        <v>1</v>
      </c>
      <c r="W206">
        <f>CEILING('M Size Pack'!G204/5000,1)</f>
        <v>0</v>
      </c>
      <c r="X206">
        <f>CEILING('M Size Pack'!H204/5000,1)</f>
        <v>0</v>
      </c>
      <c r="Y206">
        <f>CEILING('M Size Pack'!I204/5000,1)</f>
        <v>0</v>
      </c>
      <c r="Z206">
        <f>CEILING('M Size Pack'!J204/5000,1)</f>
        <v>0</v>
      </c>
      <c r="AA206">
        <f>CEILING('M Size Pack'!K204/5000,1)</f>
        <v>1</v>
      </c>
      <c r="AB206">
        <f>CEILING('M Size Pack'!L204/5000,1)</f>
        <v>0</v>
      </c>
      <c r="AC206">
        <f>CEILING('M Size Pack'!M204/5000,1)</f>
        <v>0</v>
      </c>
      <c r="AD206">
        <f t="shared" si="11"/>
        <v>40</v>
      </c>
      <c r="AF206">
        <f t="shared" si="9"/>
        <v>159.88</v>
      </c>
    </row>
    <row r="207" spans="1:32" x14ac:dyDescent="0.25">
      <c r="A207" t="s">
        <v>237</v>
      </c>
      <c r="B207" t="s">
        <v>39</v>
      </c>
      <c r="D207">
        <f>CEILING('M Size Pack'!B205/1000,1)</f>
        <v>1</v>
      </c>
      <c r="E207">
        <f>CEILING('M Size Pack'!C205/1000,1)</f>
        <v>0</v>
      </c>
      <c r="F207">
        <f>CEILING('M Size Pack'!D205/1000,1)</f>
        <v>4</v>
      </c>
      <c r="G207">
        <f>CEILING('M Size Pack'!E205/1000,1)</f>
        <v>0</v>
      </c>
      <c r="H207">
        <f>CEILING('M Size Pack'!F205/1000,1)</f>
        <v>4</v>
      </c>
      <c r="I207">
        <f>CEILING('M Size Pack'!G205/1000,1)</f>
        <v>0</v>
      </c>
      <c r="J207">
        <f>CEILING('M Size Pack'!H205/1000,1)</f>
        <v>0</v>
      </c>
      <c r="K207">
        <f>CEILING('M Size Pack'!I205/1000,1)</f>
        <v>1</v>
      </c>
      <c r="L207">
        <f>CEILING('M Size Pack'!J205/1000,1)</f>
        <v>0</v>
      </c>
      <c r="M207">
        <f>CEILING('M Size Pack'!K205/1000,1)</f>
        <v>0</v>
      </c>
      <c r="N207">
        <f>CEILING('M Size Pack'!L205/1000,1)</f>
        <v>0</v>
      </c>
      <c r="O207">
        <f>CEILING('M Size Pack'!M205/1000,1)</f>
        <v>0</v>
      </c>
      <c r="P207">
        <f t="shared" si="10"/>
        <v>50</v>
      </c>
      <c r="R207">
        <f>CEILING('M Size Pack'!B205/5000,1)</f>
        <v>1</v>
      </c>
      <c r="S207">
        <f>CEILING('M Size Pack'!C205/5000,1)</f>
        <v>0</v>
      </c>
      <c r="T207">
        <f>CEILING('M Size Pack'!D205/5000,1)</f>
        <v>1</v>
      </c>
      <c r="U207">
        <f>CEILING('M Size Pack'!E205/5000,1)</f>
        <v>0</v>
      </c>
      <c r="V207">
        <f>CEILING('M Size Pack'!F205/5000,1)</f>
        <v>1</v>
      </c>
      <c r="W207">
        <f>CEILING('M Size Pack'!G205/5000,1)</f>
        <v>0</v>
      </c>
      <c r="X207">
        <f>CEILING('M Size Pack'!H205/5000,1)</f>
        <v>0</v>
      </c>
      <c r="Y207">
        <f>CEILING('M Size Pack'!I205/5000,1)</f>
        <v>1</v>
      </c>
      <c r="Z207">
        <f>CEILING('M Size Pack'!J205/5000,1)</f>
        <v>0</v>
      </c>
      <c r="AA207">
        <f>CEILING('M Size Pack'!K205/5000,1)</f>
        <v>0</v>
      </c>
      <c r="AB207">
        <f>CEILING('M Size Pack'!L205/5000,1)</f>
        <v>0</v>
      </c>
      <c r="AC207">
        <f>CEILING('M Size Pack'!M205/5000,1)</f>
        <v>0</v>
      </c>
      <c r="AD207">
        <f t="shared" si="11"/>
        <v>40</v>
      </c>
      <c r="AF207">
        <f t="shared" si="9"/>
        <v>159.88</v>
      </c>
    </row>
    <row r="208" spans="1:32" x14ac:dyDescent="0.25">
      <c r="A208" t="s">
        <v>238</v>
      </c>
      <c r="B208" t="s">
        <v>39</v>
      </c>
      <c r="D208">
        <f>CEILING('M Size Pack'!B206/1000,1)</f>
        <v>1</v>
      </c>
      <c r="E208">
        <f>CEILING('M Size Pack'!C206/1000,1)</f>
        <v>0</v>
      </c>
      <c r="F208">
        <f>CEILING('M Size Pack'!D206/1000,1)</f>
        <v>14</v>
      </c>
      <c r="G208">
        <f>CEILING('M Size Pack'!E206/1000,1)</f>
        <v>0</v>
      </c>
      <c r="H208">
        <f>CEILING('M Size Pack'!F206/1000,1)</f>
        <v>2</v>
      </c>
      <c r="I208">
        <f>CEILING('M Size Pack'!G206/1000,1)</f>
        <v>0</v>
      </c>
      <c r="J208">
        <f>CEILING('M Size Pack'!H206/1000,1)</f>
        <v>11</v>
      </c>
      <c r="K208">
        <f>CEILING('M Size Pack'!I206/1000,1)</f>
        <v>1</v>
      </c>
      <c r="L208">
        <f>CEILING('M Size Pack'!J206/1000,1)</f>
        <v>0</v>
      </c>
      <c r="M208">
        <f>CEILING('M Size Pack'!K206/1000,1)</f>
        <v>0</v>
      </c>
      <c r="N208">
        <f>CEILING('M Size Pack'!L206/1000,1)</f>
        <v>0</v>
      </c>
      <c r="O208">
        <f>CEILING('M Size Pack'!M206/1000,1)</f>
        <v>0</v>
      </c>
      <c r="P208">
        <f t="shared" si="10"/>
        <v>145</v>
      </c>
      <c r="R208">
        <f>CEILING('M Size Pack'!B206/5000,1)</f>
        <v>1</v>
      </c>
      <c r="S208">
        <f>CEILING('M Size Pack'!C206/5000,1)</f>
        <v>0</v>
      </c>
      <c r="T208">
        <f>CEILING('M Size Pack'!D206/5000,1)</f>
        <v>3</v>
      </c>
      <c r="U208">
        <f>CEILING('M Size Pack'!E206/5000,1)</f>
        <v>0</v>
      </c>
      <c r="V208">
        <f>CEILING('M Size Pack'!F206/5000,1)</f>
        <v>1</v>
      </c>
      <c r="W208">
        <f>CEILING('M Size Pack'!G206/5000,1)</f>
        <v>0</v>
      </c>
      <c r="X208">
        <f>CEILING('M Size Pack'!H206/5000,1)</f>
        <v>3</v>
      </c>
      <c r="Y208">
        <f>CEILING('M Size Pack'!I206/5000,1)</f>
        <v>1</v>
      </c>
      <c r="Z208">
        <f>CEILING('M Size Pack'!J206/5000,1)</f>
        <v>0</v>
      </c>
      <c r="AA208">
        <f>CEILING('M Size Pack'!K206/5000,1)</f>
        <v>0</v>
      </c>
      <c r="AB208">
        <f>CEILING('M Size Pack'!L206/5000,1)</f>
        <v>0</v>
      </c>
      <c r="AC208">
        <f>CEILING('M Size Pack'!M206/5000,1)</f>
        <v>0</v>
      </c>
      <c r="AD208">
        <f t="shared" si="11"/>
        <v>90</v>
      </c>
      <c r="AF208">
        <f t="shared" si="9"/>
        <v>209.88</v>
      </c>
    </row>
    <row r="209" spans="1:32" x14ac:dyDescent="0.25">
      <c r="A209" t="s">
        <v>239</v>
      </c>
      <c r="B209" t="s">
        <v>39</v>
      </c>
      <c r="D209">
        <f>CEILING('M Size Pack'!B207/1000,1)</f>
        <v>1</v>
      </c>
      <c r="E209">
        <f>CEILING('M Size Pack'!C207/1000,1)</f>
        <v>2</v>
      </c>
      <c r="F209">
        <f>CEILING('M Size Pack'!D207/1000,1)</f>
        <v>1</v>
      </c>
      <c r="G209">
        <f>CEILING('M Size Pack'!E207/1000,1)</f>
        <v>0</v>
      </c>
      <c r="H209">
        <f>CEILING('M Size Pack'!F207/1000,1)</f>
        <v>0</v>
      </c>
      <c r="I209">
        <f>CEILING('M Size Pack'!G207/1000,1)</f>
        <v>10</v>
      </c>
      <c r="J209">
        <f>CEILING('M Size Pack'!H207/1000,1)</f>
        <v>12</v>
      </c>
      <c r="K209">
        <f>CEILING('M Size Pack'!I207/1000,1)</f>
        <v>0</v>
      </c>
      <c r="L209">
        <f>CEILING('M Size Pack'!J207/1000,1)</f>
        <v>0</v>
      </c>
      <c r="M209">
        <f>CEILING('M Size Pack'!K207/1000,1)</f>
        <v>6</v>
      </c>
      <c r="N209">
        <f>CEILING('M Size Pack'!L207/1000,1)</f>
        <v>0</v>
      </c>
      <c r="O209">
        <f>CEILING('M Size Pack'!M207/1000,1)</f>
        <v>0</v>
      </c>
      <c r="P209">
        <f t="shared" si="10"/>
        <v>160</v>
      </c>
      <c r="R209">
        <f>CEILING('M Size Pack'!B207/5000,1)</f>
        <v>1</v>
      </c>
      <c r="S209">
        <f>CEILING('M Size Pack'!C207/5000,1)</f>
        <v>1</v>
      </c>
      <c r="T209">
        <f>CEILING('M Size Pack'!D207/5000,1)</f>
        <v>1</v>
      </c>
      <c r="U209">
        <f>CEILING('M Size Pack'!E207/5000,1)</f>
        <v>0</v>
      </c>
      <c r="V209">
        <f>CEILING('M Size Pack'!F207/5000,1)</f>
        <v>0</v>
      </c>
      <c r="W209">
        <f>CEILING('M Size Pack'!G207/5000,1)</f>
        <v>2</v>
      </c>
      <c r="X209">
        <f>CEILING('M Size Pack'!H207/5000,1)</f>
        <v>3</v>
      </c>
      <c r="Y209">
        <f>CEILING('M Size Pack'!I207/5000,1)</f>
        <v>0</v>
      </c>
      <c r="Z209">
        <f>CEILING('M Size Pack'!J207/5000,1)</f>
        <v>0</v>
      </c>
      <c r="AA209">
        <f>CEILING('M Size Pack'!K207/5000,1)</f>
        <v>2</v>
      </c>
      <c r="AB209">
        <f>CEILING('M Size Pack'!L207/5000,1)</f>
        <v>0</v>
      </c>
      <c r="AC209">
        <f>CEILING('M Size Pack'!M207/5000,1)</f>
        <v>0</v>
      </c>
      <c r="AD209">
        <f t="shared" si="11"/>
        <v>100</v>
      </c>
      <c r="AF209">
        <f t="shared" si="9"/>
        <v>219.88</v>
      </c>
    </row>
    <row r="210" spans="1:32" x14ac:dyDescent="0.25">
      <c r="A210" t="s">
        <v>240</v>
      </c>
      <c r="B210" t="s">
        <v>39</v>
      </c>
      <c r="D210">
        <f>CEILING('M Size Pack'!B208/1000,1)</f>
        <v>1</v>
      </c>
      <c r="E210">
        <f>CEILING('M Size Pack'!C208/1000,1)</f>
        <v>0</v>
      </c>
      <c r="F210">
        <f>CEILING('M Size Pack'!D208/1000,1)</f>
        <v>0</v>
      </c>
      <c r="G210">
        <f>CEILING('M Size Pack'!E208/1000,1)</f>
        <v>4</v>
      </c>
      <c r="H210">
        <f>CEILING('M Size Pack'!F208/1000,1)</f>
        <v>0</v>
      </c>
      <c r="I210">
        <f>CEILING('M Size Pack'!G208/1000,1)</f>
        <v>0</v>
      </c>
      <c r="J210">
        <f>CEILING('M Size Pack'!H208/1000,1)</f>
        <v>0</v>
      </c>
      <c r="K210">
        <f>CEILING('M Size Pack'!I208/1000,1)</f>
        <v>0</v>
      </c>
      <c r="L210">
        <f>CEILING('M Size Pack'!J208/1000,1)</f>
        <v>2</v>
      </c>
      <c r="M210">
        <f>CEILING('M Size Pack'!K208/1000,1)</f>
        <v>0</v>
      </c>
      <c r="N210">
        <f>CEILING('M Size Pack'!L208/1000,1)</f>
        <v>0</v>
      </c>
      <c r="O210">
        <f>CEILING('M Size Pack'!M208/1000,1)</f>
        <v>0</v>
      </c>
      <c r="P210">
        <f t="shared" si="10"/>
        <v>35</v>
      </c>
      <c r="R210">
        <f>CEILING('M Size Pack'!B208/5000,1)</f>
        <v>1</v>
      </c>
      <c r="S210">
        <f>CEILING('M Size Pack'!C208/5000,1)</f>
        <v>0</v>
      </c>
      <c r="T210">
        <f>CEILING('M Size Pack'!D208/5000,1)</f>
        <v>0</v>
      </c>
      <c r="U210">
        <f>CEILING('M Size Pack'!E208/5000,1)</f>
        <v>1</v>
      </c>
      <c r="V210">
        <f>CEILING('M Size Pack'!F208/5000,1)</f>
        <v>0</v>
      </c>
      <c r="W210">
        <f>CEILING('M Size Pack'!G208/5000,1)</f>
        <v>0</v>
      </c>
      <c r="X210">
        <f>CEILING('M Size Pack'!H208/5000,1)</f>
        <v>0</v>
      </c>
      <c r="Y210">
        <f>CEILING('M Size Pack'!I208/5000,1)</f>
        <v>0</v>
      </c>
      <c r="Z210">
        <f>CEILING('M Size Pack'!J208/5000,1)</f>
        <v>1</v>
      </c>
      <c r="AA210">
        <f>CEILING('M Size Pack'!K208/5000,1)</f>
        <v>0</v>
      </c>
      <c r="AB210">
        <f>CEILING('M Size Pack'!L208/5000,1)</f>
        <v>0</v>
      </c>
      <c r="AC210">
        <f>CEILING('M Size Pack'!M208/5000,1)</f>
        <v>0</v>
      </c>
      <c r="AD210">
        <f t="shared" si="11"/>
        <v>30</v>
      </c>
      <c r="AF210">
        <f t="shared" si="9"/>
        <v>149.88</v>
      </c>
    </row>
    <row r="211" spans="1:32" x14ac:dyDescent="0.25">
      <c r="A211" t="s">
        <v>241</v>
      </c>
      <c r="B211" t="s">
        <v>57</v>
      </c>
      <c r="D211">
        <f>CEILING('M Size Pack'!B209/1000,1)</f>
        <v>1</v>
      </c>
      <c r="E211">
        <f>CEILING('M Size Pack'!C209/1000,1)</f>
        <v>0</v>
      </c>
      <c r="F211">
        <f>CEILING('M Size Pack'!D209/1000,1)</f>
        <v>2</v>
      </c>
      <c r="G211">
        <f>CEILING('M Size Pack'!E209/1000,1)</f>
        <v>0</v>
      </c>
      <c r="H211">
        <f>CEILING('M Size Pack'!F209/1000,1)</f>
        <v>0</v>
      </c>
      <c r="I211">
        <f>CEILING('M Size Pack'!G209/1000,1)</f>
        <v>5</v>
      </c>
      <c r="J211">
        <f>CEILING('M Size Pack'!H209/1000,1)</f>
        <v>0</v>
      </c>
      <c r="K211">
        <f>CEILING('M Size Pack'!I209/1000,1)</f>
        <v>0</v>
      </c>
      <c r="L211">
        <f>CEILING('M Size Pack'!J209/1000,1)</f>
        <v>0</v>
      </c>
      <c r="M211">
        <f>CEILING('M Size Pack'!K209/1000,1)</f>
        <v>0</v>
      </c>
      <c r="N211">
        <f>CEILING('M Size Pack'!L209/1000,1)</f>
        <v>0</v>
      </c>
      <c r="O211">
        <f>CEILING('M Size Pack'!M209/1000,1)</f>
        <v>0</v>
      </c>
      <c r="P211">
        <f t="shared" si="10"/>
        <v>40</v>
      </c>
      <c r="R211">
        <f>CEILING('M Size Pack'!B209/5000,1)</f>
        <v>1</v>
      </c>
      <c r="S211">
        <f>CEILING('M Size Pack'!C209/5000,1)</f>
        <v>0</v>
      </c>
      <c r="T211">
        <f>CEILING('M Size Pack'!D209/5000,1)</f>
        <v>1</v>
      </c>
      <c r="U211">
        <f>CEILING('M Size Pack'!E209/5000,1)</f>
        <v>0</v>
      </c>
      <c r="V211">
        <f>CEILING('M Size Pack'!F209/5000,1)</f>
        <v>0</v>
      </c>
      <c r="W211">
        <f>CEILING('M Size Pack'!G209/5000,1)</f>
        <v>1</v>
      </c>
      <c r="X211">
        <f>CEILING('M Size Pack'!H209/5000,1)</f>
        <v>0</v>
      </c>
      <c r="Y211">
        <f>CEILING('M Size Pack'!I209/5000,1)</f>
        <v>0</v>
      </c>
      <c r="Z211">
        <f>CEILING('M Size Pack'!J209/5000,1)</f>
        <v>0</v>
      </c>
      <c r="AA211">
        <f>CEILING('M Size Pack'!K209/5000,1)</f>
        <v>0</v>
      </c>
      <c r="AB211">
        <f>CEILING('M Size Pack'!L209/5000,1)</f>
        <v>0</v>
      </c>
      <c r="AC211">
        <f>CEILING('M Size Pack'!M209/5000,1)</f>
        <v>0</v>
      </c>
      <c r="AD211">
        <f t="shared" si="11"/>
        <v>30</v>
      </c>
      <c r="AF211">
        <f t="shared" si="9"/>
        <v>149.88</v>
      </c>
    </row>
    <row r="212" spans="1:32" x14ac:dyDescent="0.25">
      <c r="A212" t="s">
        <v>242</v>
      </c>
      <c r="B212" t="s">
        <v>39</v>
      </c>
      <c r="D212">
        <f>CEILING('M Size Pack'!B210/1000,1)</f>
        <v>1</v>
      </c>
      <c r="E212">
        <f>CEILING('M Size Pack'!C210/1000,1)</f>
        <v>0</v>
      </c>
      <c r="F212">
        <f>CEILING('M Size Pack'!D210/1000,1)</f>
        <v>0</v>
      </c>
      <c r="G212">
        <f>CEILING('M Size Pack'!E210/1000,1)</f>
        <v>1</v>
      </c>
      <c r="H212">
        <f>CEILING('M Size Pack'!F210/1000,1)</f>
        <v>4</v>
      </c>
      <c r="I212">
        <f>CEILING('M Size Pack'!G210/1000,1)</f>
        <v>0</v>
      </c>
      <c r="J212">
        <f>CEILING('M Size Pack'!H210/1000,1)</f>
        <v>2</v>
      </c>
      <c r="K212">
        <f>CEILING('M Size Pack'!I210/1000,1)</f>
        <v>0</v>
      </c>
      <c r="L212">
        <f>CEILING('M Size Pack'!J210/1000,1)</f>
        <v>0</v>
      </c>
      <c r="M212">
        <f>CEILING('M Size Pack'!K210/1000,1)</f>
        <v>3</v>
      </c>
      <c r="N212">
        <f>CEILING('M Size Pack'!L210/1000,1)</f>
        <v>3</v>
      </c>
      <c r="O212">
        <f>CEILING('M Size Pack'!M210/1000,1)</f>
        <v>0</v>
      </c>
      <c r="P212">
        <f t="shared" si="10"/>
        <v>70</v>
      </c>
      <c r="R212">
        <f>CEILING('M Size Pack'!B210/5000,1)</f>
        <v>1</v>
      </c>
      <c r="S212">
        <f>CEILING('M Size Pack'!C210/5000,1)</f>
        <v>0</v>
      </c>
      <c r="T212">
        <f>CEILING('M Size Pack'!D210/5000,1)</f>
        <v>0</v>
      </c>
      <c r="U212">
        <f>CEILING('M Size Pack'!E210/5000,1)</f>
        <v>1</v>
      </c>
      <c r="V212">
        <f>CEILING('M Size Pack'!F210/5000,1)</f>
        <v>1</v>
      </c>
      <c r="W212">
        <f>CEILING('M Size Pack'!G210/5000,1)</f>
        <v>0</v>
      </c>
      <c r="X212">
        <f>CEILING('M Size Pack'!H210/5000,1)</f>
        <v>1</v>
      </c>
      <c r="Y212">
        <f>CEILING('M Size Pack'!I210/5000,1)</f>
        <v>0</v>
      </c>
      <c r="Z212">
        <f>CEILING('M Size Pack'!J210/5000,1)</f>
        <v>0</v>
      </c>
      <c r="AA212">
        <f>CEILING('M Size Pack'!K210/5000,1)</f>
        <v>1</v>
      </c>
      <c r="AB212">
        <f>CEILING('M Size Pack'!L210/5000,1)</f>
        <v>1</v>
      </c>
      <c r="AC212">
        <f>CEILING('M Size Pack'!M210/5000,1)</f>
        <v>0</v>
      </c>
      <c r="AD212">
        <f t="shared" si="11"/>
        <v>60</v>
      </c>
      <c r="AF212">
        <f t="shared" si="9"/>
        <v>179.88</v>
      </c>
    </row>
    <row r="213" spans="1:32" x14ac:dyDescent="0.25">
      <c r="A213" t="s">
        <v>243</v>
      </c>
      <c r="B213" t="s">
        <v>39</v>
      </c>
      <c r="D213">
        <f>CEILING('M Size Pack'!B211/1000,1)</f>
        <v>1</v>
      </c>
      <c r="E213">
        <f>CEILING('M Size Pack'!C211/1000,1)</f>
        <v>1</v>
      </c>
      <c r="F213">
        <f>CEILING('M Size Pack'!D211/1000,1)</f>
        <v>10</v>
      </c>
      <c r="G213">
        <f>CEILING('M Size Pack'!E211/1000,1)</f>
        <v>0</v>
      </c>
      <c r="H213">
        <f>CEILING('M Size Pack'!F211/1000,1)</f>
        <v>0</v>
      </c>
      <c r="I213">
        <f>CEILING('M Size Pack'!G211/1000,1)</f>
        <v>1</v>
      </c>
      <c r="J213">
        <f>CEILING('M Size Pack'!H211/1000,1)</f>
        <v>0</v>
      </c>
      <c r="K213">
        <f>CEILING('M Size Pack'!I211/1000,1)</f>
        <v>0</v>
      </c>
      <c r="L213">
        <f>CEILING('M Size Pack'!J211/1000,1)</f>
        <v>0</v>
      </c>
      <c r="M213">
        <f>CEILING('M Size Pack'!K211/1000,1)</f>
        <v>0</v>
      </c>
      <c r="N213">
        <f>CEILING('M Size Pack'!L211/1000,1)</f>
        <v>0</v>
      </c>
      <c r="O213">
        <f>CEILING('M Size Pack'!M211/1000,1)</f>
        <v>0</v>
      </c>
      <c r="P213">
        <f t="shared" si="10"/>
        <v>65</v>
      </c>
      <c r="R213">
        <f>CEILING('M Size Pack'!B211/5000,1)</f>
        <v>1</v>
      </c>
      <c r="S213">
        <f>CEILING('M Size Pack'!C211/5000,1)</f>
        <v>1</v>
      </c>
      <c r="T213">
        <f>CEILING('M Size Pack'!D211/5000,1)</f>
        <v>2</v>
      </c>
      <c r="U213">
        <f>CEILING('M Size Pack'!E211/5000,1)</f>
        <v>0</v>
      </c>
      <c r="V213">
        <f>CEILING('M Size Pack'!F211/5000,1)</f>
        <v>0</v>
      </c>
      <c r="W213">
        <f>CEILING('M Size Pack'!G211/5000,1)</f>
        <v>1</v>
      </c>
      <c r="X213">
        <f>CEILING('M Size Pack'!H211/5000,1)</f>
        <v>0</v>
      </c>
      <c r="Y213">
        <f>CEILING('M Size Pack'!I211/5000,1)</f>
        <v>0</v>
      </c>
      <c r="Z213">
        <f>CEILING('M Size Pack'!J211/5000,1)</f>
        <v>0</v>
      </c>
      <c r="AA213">
        <f>CEILING('M Size Pack'!K211/5000,1)</f>
        <v>0</v>
      </c>
      <c r="AB213">
        <f>CEILING('M Size Pack'!L211/5000,1)</f>
        <v>0</v>
      </c>
      <c r="AC213">
        <f>CEILING('M Size Pack'!M211/5000,1)</f>
        <v>0</v>
      </c>
      <c r="AD213">
        <f t="shared" si="11"/>
        <v>50</v>
      </c>
      <c r="AF213">
        <f t="shared" si="9"/>
        <v>169.88</v>
      </c>
    </row>
    <row r="214" spans="1:32" x14ac:dyDescent="0.25">
      <c r="A214" t="s">
        <v>244</v>
      </c>
      <c r="B214" t="s">
        <v>39</v>
      </c>
      <c r="D214">
        <f>CEILING('M Size Pack'!B212/1000,1)</f>
        <v>1</v>
      </c>
      <c r="E214">
        <f>CEILING('M Size Pack'!C212/1000,1)</f>
        <v>0</v>
      </c>
      <c r="F214">
        <f>CEILING('M Size Pack'!D212/1000,1)</f>
        <v>2</v>
      </c>
      <c r="G214">
        <f>CEILING('M Size Pack'!E212/1000,1)</f>
        <v>5</v>
      </c>
      <c r="H214">
        <f>CEILING('M Size Pack'!F212/1000,1)</f>
        <v>2</v>
      </c>
      <c r="I214">
        <f>CEILING('M Size Pack'!G212/1000,1)</f>
        <v>3</v>
      </c>
      <c r="J214">
        <f>CEILING('M Size Pack'!H212/1000,1)</f>
        <v>0</v>
      </c>
      <c r="K214">
        <f>CEILING('M Size Pack'!I212/1000,1)</f>
        <v>9</v>
      </c>
      <c r="L214">
        <f>CEILING('M Size Pack'!J212/1000,1)</f>
        <v>0</v>
      </c>
      <c r="M214">
        <f>CEILING('M Size Pack'!K212/1000,1)</f>
        <v>3</v>
      </c>
      <c r="N214">
        <f>CEILING('M Size Pack'!L212/1000,1)</f>
        <v>0</v>
      </c>
      <c r="O214">
        <f>CEILING('M Size Pack'!M212/1000,1)</f>
        <v>0</v>
      </c>
      <c r="P214">
        <f t="shared" si="10"/>
        <v>125</v>
      </c>
      <c r="R214">
        <f>CEILING('M Size Pack'!B212/5000,1)</f>
        <v>1</v>
      </c>
      <c r="S214">
        <f>CEILING('M Size Pack'!C212/5000,1)</f>
        <v>0</v>
      </c>
      <c r="T214">
        <f>CEILING('M Size Pack'!D212/5000,1)</f>
        <v>1</v>
      </c>
      <c r="U214">
        <f>CEILING('M Size Pack'!E212/5000,1)</f>
        <v>1</v>
      </c>
      <c r="V214">
        <f>CEILING('M Size Pack'!F212/5000,1)</f>
        <v>1</v>
      </c>
      <c r="W214">
        <f>CEILING('M Size Pack'!G212/5000,1)</f>
        <v>1</v>
      </c>
      <c r="X214">
        <f>CEILING('M Size Pack'!H212/5000,1)</f>
        <v>0</v>
      </c>
      <c r="Y214">
        <f>CEILING('M Size Pack'!I212/5000,1)</f>
        <v>2</v>
      </c>
      <c r="Z214">
        <f>CEILING('M Size Pack'!J212/5000,1)</f>
        <v>0</v>
      </c>
      <c r="AA214">
        <f>CEILING('M Size Pack'!K212/5000,1)</f>
        <v>1</v>
      </c>
      <c r="AB214">
        <f>CEILING('M Size Pack'!L212/5000,1)</f>
        <v>0</v>
      </c>
      <c r="AC214">
        <f>CEILING('M Size Pack'!M212/5000,1)</f>
        <v>0</v>
      </c>
      <c r="AD214">
        <f t="shared" si="11"/>
        <v>80</v>
      </c>
      <c r="AF214">
        <f t="shared" si="9"/>
        <v>199.88</v>
      </c>
    </row>
    <row r="215" spans="1:32" x14ac:dyDescent="0.25">
      <c r="A215" t="s">
        <v>245</v>
      </c>
      <c r="B215" t="s">
        <v>39</v>
      </c>
      <c r="D215">
        <f>CEILING('M Size Pack'!B213/1000,1)</f>
        <v>1</v>
      </c>
      <c r="E215">
        <f>CEILING('M Size Pack'!C213/1000,1)</f>
        <v>0</v>
      </c>
      <c r="F215">
        <f>CEILING('M Size Pack'!D213/1000,1)</f>
        <v>0</v>
      </c>
      <c r="G215">
        <f>CEILING('M Size Pack'!E213/1000,1)</f>
        <v>0</v>
      </c>
      <c r="H215">
        <f>CEILING('M Size Pack'!F213/1000,1)</f>
        <v>0</v>
      </c>
      <c r="I215">
        <f>CEILING('M Size Pack'!G213/1000,1)</f>
        <v>0</v>
      </c>
      <c r="J215">
        <f>CEILING('M Size Pack'!H213/1000,1)</f>
        <v>0</v>
      </c>
      <c r="K215">
        <f>CEILING('M Size Pack'!I213/1000,1)</f>
        <v>0</v>
      </c>
      <c r="L215">
        <f>CEILING('M Size Pack'!J213/1000,1)</f>
        <v>0</v>
      </c>
      <c r="M215">
        <f>CEILING('M Size Pack'!K213/1000,1)</f>
        <v>0</v>
      </c>
      <c r="N215">
        <f>CEILING('M Size Pack'!L213/1000,1)</f>
        <v>0</v>
      </c>
      <c r="O215">
        <f>CEILING('M Size Pack'!M213/1000,1)</f>
        <v>6</v>
      </c>
      <c r="P215">
        <f t="shared" si="10"/>
        <v>35</v>
      </c>
      <c r="R215">
        <f>CEILING('M Size Pack'!B213/5000,1)</f>
        <v>1</v>
      </c>
      <c r="S215">
        <f>CEILING('M Size Pack'!C213/5000,1)</f>
        <v>0</v>
      </c>
      <c r="T215">
        <f>CEILING('M Size Pack'!D213/5000,1)</f>
        <v>0</v>
      </c>
      <c r="U215">
        <f>CEILING('M Size Pack'!E213/5000,1)</f>
        <v>0</v>
      </c>
      <c r="V215">
        <f>CEILING('M Size Pack'!F213/5000,1)</f>
        <v>0</v>
      </c>
      <c r="W215">
        <f>CEILING('M Size Pack'!G213/5000,1)</f>
        <v>0</v>
      </c>
      <c r="X215">
        <f>CEILING('M Size Pack'!H213/5000,1)</f>
        <v>0</v>
      </c>
      <c r="Y215">
        <f>CEILING('M Size Pack'!I213/5000,1)</f>
        <v>0</v>
      </c>
      <c r="Z215">
        <f>CEILING('M Size Pack'!J213/5000,1)</f>
        <v>0</v>
      </c>
      <c r="AA215">
        <f>CEILING('M Size Pack'!K213/5000,1)</f>
        <v>0</v>
      </c>
      <c r="AB215">
        <f>CEILING('M Size Pack'!L213/5000,1)</f>
        <v>0</v>
      </c>
      <c r="AC215">
        <f>CEILING('M Size Pack'!M213/5000,1)</f>
        <v>2</v>
      </c>
      <c r="AD215">
        <f t="shared" si="11"/>
        <v>30</v>
      </c>
      <c r="AF215">
        <f t="shared" si="9"/>
        <v>149.88</v>
      </c>
    </row>
    <row r="216" spans="1:32" x14ac:dyDescent="0.25">
      <c r="A216" t="s">
        <v>246</v>
      </c>
      <c r="B216" t="s">
        <v>39</v>
      </c>
      <c r="D216">
        <f>CEILING('M Size Pack'!B214/1000,1)</f>
        <v>1</v>
      </c>
      <c r="E216">
        <f>CEILING('M Size Pack'!C214/1000,1)</f>
        <v>0</v>
      </c>
      <c r="F216">
        <f>CEILING('M Size Pack'!D214/1000,1)</f>
        <v>0</v>
      </c>
      <c r="G216">
        <f>CEILING('M Size Pack'!E214/1000,1)</f>
        <v>0</v>
      </c>
      <c r="H216">
        <f>CEILING('M Size Pack'!F214/1000,1)</f>
        <v>0</v>
      </c>
      <c r="I216">
        <f>CEILING('M Size Pack'!G214/1000,1)</f>
        <v>0</v>
      </c>
      <c r="J216">
        <f>CEILING('M Size Pack'!H214/1000,1)</f>
        <v>15</v>
      </c>
      <c r="K216">
        <f>CEILING('M Size Pack'!I214/1000,1)</f>
        <v>0</v>
      </c>
      <c r="L216">
        <f>CEILING('M Size Pack'!J214/1000,1)</f>
        <v>0</v>
      </c>
      <c r="M216">
        <f>CEILING('M Size Pack'!K214/1000,1)</f>
        <v>4</v>
      </c>
      <c r="N216">
        <f>CEILING('M Size Pack'!L214/1000,1)</f>
        <v>0</v>
      </c>
      <c r="O216">
        <f>CEILING('M Size Pack'!M214/1000,1)</f>
        <v>4</v>
      </c>
      <c r="P216">
        <f t="shared" si="10"/>
        <v>120</v>
      </c>
      <c r="R216">
        <f>CEILING('M Size Pack'!B214/5000,1)</f>
        <v>1</v>
      </c>
      <c r="S216">
        <f>CEILING('M Size Pack'!C214/5000,1)</f>
        <v>0</v>
      </c>
      <c r="T216">
        <f>CEILING('M Size Pack'!D214/5000,1)</f>
        <v>0</v>
      </c>
      <c r="U216">
        <f>CEILING('M Size Pack'!E214/5000,1)</f>
        <v>0</v>
      </c>
      <c r="V216">
        <f>CEILING('M Size Pack'!F214/5000,1)</f>
        <v>0</v>
      </c>
      <c r="W216">
        <f>CEILING('M Size Pack'!G214/5000,1)</f>
        <v>0</v>
      </c>
      <c r="X216">
        <f>CEILING('M Size Pack'!H214/5000,1)</f>
        <v>3</v>
      </c>
      <c r="Y216">
        <f>CEILING('M Size Pack'!I214/5000,1)</f>
        <v>0</v>
      </c>
      <c r="Z216">
        <f>CEILING('M Size Pack'!J214/5000,1)</f>
        <v>0</v>
      </c>
      <c r="AA216">
        <f>CEILING('M Size Pack'!K214/5000,1)</f>
        <v>1</v>
      </c>
      <c r="AB216">
        <f>CEILING('M Size Pack'!L214/5000,1)</f>
        <v>0</v>
      </c>
      <c r="AC216">
        <f>CEILING('M Size Pack'!M214/5000,1)</f>
        <v>1</v>
      </c>
      <c r="AD216">
        <f t="shared" si="11"/>
        <v>60</v>
      </c>
      <c r="AF216">
        <f t="shared" si="9"/>
        <v>179.88</v>
      </c>
    </row>
    <row r="217" spans="1:32" x14ac:dyDescent="0.25">
      <c r="A217" t="s">
        <v>247</v>
      </c>
      <c r="B217" t="s">
        <v>39</v>
      </c>
      <c r="D217">
        <f>CEILING('M Size Pack'!B215/1000,1)</f>
        <v>1</v>
      </c>
      <c r="E217">
        <f>CEILING('M Size Pack'!C215/1000,1)</f>
        <v>2</v>
      </c>
      <c r="F217">
        <f>CEILING('M Size Pack'!D215/1000,1)</f>
        <v>0</v>
      </c>
      <c r="G217">
        <f>CEILING('M Size Pack'!E215/1000,1)</f>
        <v>5</v>
      </c>
      <c r="H217">
        <f>CEILING('M Size Pack'!F215/1000,1)</f>
        <v>0</v>
      </c>
      <c r="I217">
        <f>CEILING('M Size Pack'!G215/1000,1)</f>
        <v>0</v>
      </c>
      <c r="J217">
        <f>CEILING('M Size Pack'!H215/1000,1)</f>
        <v>0</v>
      </c>
      <c r="K217">
        <f>CEILING('M Size Pack'!I215/1000,1)</f>
        <v>0</v>
      </c>
      <c r="L217">
        <f>CEILING('M Size Pack'!J215/1000,1)</f>
        <v>4</v>
      </c>
      <c r="M217">
        <f>CEILING('M Size Pack'!K215/1000,1)</f>
        <v>0</v>
      </c>
      <c r="N217">
        <f>CEILING('M Size Pack'!L215/1000,1)</f>
        <v>0</v>
      </c>
      <c r="O217">
        <f>CEILING('M Size Pack'!M215/1000,1)</f>
        <v>1</v>
      </c>
      <c r="P217">
        <f t="shared" si="10"/>
        <v>65</v>
      </c>
      <c r="R217">
        <f>CEILING('M Size Pack'!B215/5000,1)</f>
        <v>1</v>
      </c>
      <c r="S217">
        <f>CEILING('M Size Pack'!C215/5000,1)</f>
        <v>1</v>
      </c>
      <c r="T217">
        <f>CEILING('M Size Pack'!D215/5000,1)</f>
        <v>0</v>
      </c>
      <c r="U217">
        <f>CEILING('M Size Pack'!E215/5000,1)</f>
        <v>1</v>
      </c>
      <c r="V217">
        <f>CEILING('M Size Pack'!F215/5000,1)</f>
        <v>0</v>
      </c>
      <c r="W217">
        <f>CEILING('M Size Pack'!G215/5000,1)</f>
        <v>0</v>
      </c>
      <c r="X217">
        <f>CEILING('M Size Pack'!H215/5000,1)</f>
        <v>0</v>
      </c>
      <c r="Y217">
        <f>CEILING('M Size Pack'!I215/5000,1)</f>
        <v>0</v>
      </c>
      <c r="Z217">
        <f>CEILING('M Size Pack'!J215/5000,1)</f>
        <v>1</v>
      </c>
      <c r="AA217">
        <f>CEILING('M Size Pack'!K215/5000,1)</f>
        <v>0</v>
      </c>
      <c r="AB217">
        <f>CEILING('M Size Pack'!L215/5000,1)</f>
        <v>0</v>
      </c>
      <c r="AC217">
        <f>CEILING('M Size Pack'!M215/5000,1)</f>
        <v>1</v>
      </c>
      <c r="AD217">
        <f t="shared" si="11"/>
        <v>50</v>
      </c>
      <c r="AF217">
        <f t="shared" si="9"/>
        <v>169.88</v>
      </c>
    </row>
    <row r="218" spans="1:32" x14ac:dyDescent="0.25">
      <c r="A218" t="s">
        <v>248</v>
      </c>
      <c r="B218" t="s">
        <v>39</v>
      </c>
      <c r="D218">
        <f>CEILING('M Size Pack'!B216/1000,1)</f>
        <v>1</v>
      </c>
      <c r="E218">
        <f>CEILING('M Size Pack'!C216/1000,1)</f>
        <v>0</v>
      </c>
      <c r="F218">
        <f>CEILING('M Size Pack'!D216/1000,1)</f>
        <v>4</v>
      </c>
      <c r="G218">
        <f>CEILING('M Size Pack'!E216/1000,1)</f>
        <v>0</v>
      </c>
      <c r="H218">
        <f>CEILING('M Size Pack'!F216/1000,1)</f>
        <v>5</v>
      </c>
      <c r="I218">
        <f>CEILING('M Size Pack'!G216/1000,1)</f>
        <v>0</v>
      </c>
      <c r="J218">
        <f>CEILING('M Size Pack'!H216/1000,1)</f>
        <v>0</v>
      </c>
      <c r="K218">
        <f>CEILING('M Size Pack'!I216/1000,1)</f>
        <v>0</v>
      </c>
      <c r="L218">
        <f>CEILING('M Size Pack'!J216/1000,1)</f>
        <v>13</v>
      </c>
      <c r="M218">
        <f>CEILING('M Size Pack'!K216/1000,1)</f>
        <v>0</v>
      </c>
      <c r="N218">
        <f>CEILING('M Size Pack'!L216/1000,1)</f>
        <v>0</v>
      </c>
      <c r="O218">
        <f>CEILING('M Size Pack'!M216/1000,1)</f>
        <v>0</v>
      </c>
      <c r="P218">
        <f t="shared" si="10"/>
        <v>115</v>
      </c>
      <c r="R218">
        <f>CEILING('M Size Pack'!B216/5000,1)</f>
        <v>1</v>
      </c>
      <c r="S218">
        <f>CEILING('M Size Pack'!C216/5000,1)</f>
        <v>0</v>
      </c>
      <c r="T218">
        <f>CEILING('M Size Pack'!D216/5000,1)</f>
        <v>1</v>
      </c>
      <c r="U218">
        <f>CEILING('M Size Pack'!E216/5000,1)</f>
        <v>0</v>
      </c>
      <c r="V218">
        <f>CEILING('M Size Pack'!F216/5000,1)</f>
        <v>1</v>
      </c>
      <c r="W218">
        <f>CEILING('M Size Pack'!G216/5000,1)</f>
        <v>0</v>
      </c>
      <c r="X218">
        <f>CEILING('M Size Pack'!H216/5000,1)</f>
        <v>0</v>
      </c>
      <c r="Y218">
        <f>CEILING('M Size Pack'!I216/5000,1)</f>
        <v>0</v>
      </c>
      <c r="Z218">
        <f>CEILING('M Size Pack'!J216/5000,1)</f>
        <v>3</v>
      </c>
      <c r="AA218">
        <f>CEILING('M Size Pack'!K216/5000,1)</f>
        <v>0</v>
      </c>
      <c r="AB218">
        <f>CEILING('M Size Pack'!L216/5000,1)</f>
        <v>0</v>
      </c>
      <c r="AC218">
        <f>CEILING('M Size Pack'!M216/5000,1)</f>
        <v>0</v>
      </c>
      <c r="AD218">
        <f t="shared" si="11"/>
        <v>60</v>
      </c>
      <c r="AF218">
        <f t="shared" si="9"/>
        <v>179.88</v>
      </c>
    </row>
    <row r="219" spans="1:32" x14ac:dyDescent="0.25">
      <c r="A219" t="s">
        <v>249</v>
      </c>
      <c r="B219" t="s">
        <v>39</v>
      </c>
      <c r="D219">
        <f>CEILING('M Size Pack'!B217/1000,1)</f>
        <v>1</v>
      </c>
      <c r="E219">
        <f>CEILING('M Size Pack'!C217/1000,1)</f>
        <v>0</v>
      </c>
      <c r="F219">
        <f>CEILING('M Size Pack'!D217/1000,1)</f>
        <v>0</v>
      </c>
      <c r="G219">
        <f>CEILING('M Size Pack'!E217/1000,1)</f>
        <v>9</v>
      </c>
      <c r="H219">
        <f>CEILING('M Size Pack'!F217/1000,1)</f>
        <v>0</v>
      </c>
      <c r="I219">
        <f>CEILING('M Size Pack'!G217/1000,1)</f>
        <v>0</v>
      </c>
      <c r="J219">
        <f>CEILING('M Size Pack'!H217/1000,1)</f>
        <v>0</v>
      </c>
      <c r="K219">
        <f>CEILING('M Size Pack'!I217/1000,1)</f>
        <v>0</v>
      </c>
      <c r="L219">
        <f>CEILING('M Size Pack'!J217/1000,1)</f>
        <v>0</v>
      </c>
      <c r="M219">
        <f>CEILING('M Size Pack'!K217/1000,1)</f>
        <v>0</v>
      </c>
      <c r="N219">
        <f>CEILING('M Size Pack'!L217/1000,1)</f>
        <v>3</v>
      </c>
      <c r="O219">
        <f>CEILING('M Size Pack'!M217/1000,1)</f>
        <v>0</v>
      </c>
      <c r="P219">
        <f t="shared" si="10"/>
        <v>65</v>
      </c>
      <c r="R219">
        <f>CEILING('M Size Pack'!B217/5000,1)</f>
        <v>1</v>
      </c>
      <c r="S219">
        <f>CEILING('M Size Pack'!C217/5000,1)</f>
        <v>0</v>
      </c>
      <c r="T219">
        <f>CEILING('M Size Pack'!D217/5000,1)</f>
        <v>0</v>
      </c>
      <c r="U219">
        <f>CEILING('M Size Pack'!E217/5000,1)</f>
        <v>2</v>
      </c>
      <c r="V219">
        <f>CEILING('M Size Pack'!F217/5000,1)</f>
        <v>0</v>
      </c>
      <c r="W219">
        <f>CEILING('M Size Pack'!G217/5000,1)</f>
        <v>0</v>
      </c>
      <c r="X219">
        <f>CEILING('M Size Pack'!H217/5000,1)</f>
        <v>0</v>
      </c>
      <c r="Y219">
        <f>CEILING('M Size Pack'!I217/5000,1)</f>
        <v>0</v>
      </c>
      <c r="Z219">
        <f>CEILING('M Size Pack'!J217/5000,1)</f>
        <v>0</v>
      </c>
      <c r="AA219">
        <f>CEILING('M Size Pack'!K217/5000,1)</f>
        <v>0</v>
      </c>
      <c r="AB219">
        <f>CEILING('M Size Pack'!L217/5000,1)</f>
        <v>1</v>
      </c>
      <c r="AC219">
        <f>CEILING('M Size Pack'!M217/5000,1)</f>
        <v>0</v>
      </c>
      <c r="AD219">
        <f t="shared" si="11"/>
        <v>40</v>
      </c>
      <c r="AF219">
        <f t="shared" si="9"/>
        <v>159.88</v>
      </c>
    </row>
    <row r="220" spans="1:32" x14ac:dyDescent="0.25">
      <c r="A220" t="s">
        <v>250</v>
      </c>
      <c r="B220" t="s">
        <v>39</v>
      </c>
      <c r="D220">
        <f>CEILING('M Size Pack'!B218/1000,1)</f>
        <v>1</v>
      </c>
      <c r="E220">
        <f>CEILING('M Size Pack'!C218/1000,1)</f>
        <v>2</v>
      </c>
      <c r="F220">
        <f>CEILING('M Size Pack'!D218/1000,1)</f>
        <v>0</v>
      </c>
      <c r="G220">
        <f>CEILING('M Size Pack'!E218/1000,1)</f>
        <v>0</v>
      </c>
      <c r="H220">
        <f>CEILING('M Size Pack'!F218/1000,1)</f>
        <v>0</v>
      </c>
      <c r="I220">
        <f>CEILING('M Size Pack'!G218/1000,1)</f>
        <v>0</v>
      </c>
      <c r="J220">
        <f>CEILING('M Size Pack'!H218/1000,1)</f>
        <v>0</v>
      </c>
      <c r="K220">
        <f>CEILING('M Size Pack'!I218/1000,1)</f>
        <v>0</v>
      </c>
      <c r="L220">
        <f>CEILING('M Size Pack'!J218/1000,1)</f>
        <v>0</v>
      </c>
      <c r="M220">
        <f>CEILING('M Size Pack'!K218/1000,1)</f>
        <v>0</v>
      </c>
      <c r="N220">
        <f>CEILING('M Size Pack'!L218/1000,1)</f>
        <v>0</v>
      </c>
      <c r="O220">
        <f>CEILING('M Size Pack'!M218/1000,1)</f>
        <v>0</v>
      </c>
      <c r="P220">
        <f t="shared" si="10"/>
        <v>15</v>
      </c>
      <c r="R220">
        <f>CEILING('M Size Pack'!B218/5000,1)</f>
        <v>1</v>
      </c>
      <c r="S220">
        <f>CEILING('M Size Pack'!C218/5000,1)</f>
        <v>1</v>
      </c>
      <c r="T220">
        <f>CEILING('M Size Pack'!D218/5000,1)</f>
        <v>0</v>
      </c>
      <c r="U220">
        <f>CEILING('M Size Pack'!E218/5000,1)</f>
        <v>0</v>
      </c>
      <c r="V220">
        <f>CEILING('M Size Pack'!F218/5000,1)</f>
        <v>0</v>
      </c>
      <c r="W220">
        <f>CEILING('M Size Pack'!G218/5000,1)</f>
        <v>0</v>
      </c>
      <c r="X220">
        <f>CEILING('M Size Pack'!H218/5000,1)</f>
        <v>0</v>
      </c>
      <c r="Y220">
        <f>CEILING('M Size Pack'!I218/5000,1)</f>
        <v>0</v>
      </c>
      <c r="Z220">
        <f>CEILING('M Size Pack'!J218/5000,1)</f>
        <v>0</v>
      </c>
      <c r="AA220">
        <f>CEILING('M Size Pack'!K218/5000,1)</f>
        <v>0</v>
      </c>
      <c r="AB220">
        <f>CEILING('M Size Pack'!L218/5000,1)</f>
        <v>0</v>
      </c>
      <c r="AC220">
        <f>CEILING('M Size Pack'!M218/5000,1)</f>
        <v>0</v>
      </c>
      <c r="AD220">
        <f t="shared" si="11"/>
        <v>20</v>
      </c>
      <c r="AF220">
        <f t="shared" si="9"/>
        <v>134.88</v>
      </c>
    </row>
    <row r="221" spans="1:32" x14ac:dyDescent="0.25">
      <c r="A221" t="s">
        <v>251</v>
      </c>
      <c r="B221" t="s">
        <v>57</v>
      </c>
      <c r="D221">
        <f>CEILING('M Size Pack'!B219/1000,1)</f>
        <v>1</v>
      </c>
      <c r="E221">
        <f>CEILING('M Size Pack'!C219/1000,1)</f>
        <v>0</v>
      </c>
      <c r="F221">
        <f>CEILING('M Size Pack'!D219/1000,1)</f>
        <v>3</v>
      </c>
      <c r="G221">
        <f>CEILING('M Size Pack'!E219/1000,1)</f>
        <v>0</v>
      </c>
      <c r="H221">
        <f>CEILING('M Size Pack'!F219/1000,1)</f>
        <v>0</v>
      </c>
      <c r="I221">
        <f>CEILING('M Size Pack'!G219/1000,1)</f>
        <v>0</v>
      </c>
      <c r="J221">
        <f>CEILING('M Size Pack'!H219/1000,1)</f>
        <v>0</v>
      </c>
      <c r="K221">
        <f>CEILING('M Size Pack'!I219/1000,1)</f>
        <v>0</v>
      </c>
      <c r="L221">
        <f>CEILING('M Size Pack'!J219/1000,1)</f>
        <v>0</v>
      </c>
      <c r="M221">
        <f>CEILING('M Size Pack'!K219/1000,1)</f>
        <v>0</v>
      </c>
      <c r="N221">
        <f>CEILING('M Size Pack'!L219/1000,1)</f>
        <v>0</v>
      </c>
      <c r="O221">
        <f>CEILING('M Size Pack'!M219/1000,1)</f>
        <v>0</v>
      </c>
      <c r="P221">
        <f t="shared" si="10"/>
        <v>20</v>
      </c>
      <c r="R221">
        <f>CEILING('M Size Pack'!B219/5000,1)</f>
        <v>1</v>
      </c>
      <c r="S221">
        <f>CEILING('M Size Pack'!C219/5000,1)</f>
        <v>0</v>
      </c>
      <c r="T221">
        <f>CEILING('M Size Pack'!D219/5000,1)</f>
        <v>1</v>
      </c>
      <c r="U221">
        <f>CEILING('M Size Pack'!E219/5000,1)</f>
        <v>0</v>
      </c>
      <c r="V221">
        <f>CEILING('M Size Pack'!F219/5000,1)</f>
        <v>0</v>
      </c>
      <c r="W221">
        <f>CEILING('M Size Pack'!G219/5000,1)</f>
        <v>0</v>
      </c>
      <c r="X221">
        <f>CEILING('M Size Pack'!H219/5000,1)</f>
        <v>0</v>
      </c>
      <c r="Y221">
        <f>CEILING('M Size Pack'!I219/5000,1)</f>
        <v>0</v>
      </c>
      <c r="Z221">
        <f>CEILING('M Size Pack'!J219/5000,1)</f>
        <v>0</v>
      </c>
      <c r="AA221">
        <f>CEILING('M Size Pack'!K219/5000,1)</f>
        <v>0</v>
      </c>
      <c r="AB221">
        <f>CEILING('M Size Pack'!L219/5000,1)</f>
        <v>0</v>
      </c>
      <c r="AC221">
        <f>CEILING('M Size Pack'!M219/5000,1)</f>
        <v>0</v>
      </c>
      <c r="AD221">
        <f t="shared" si="11"/>
        <v>20</v>
      </c>
      <c r="AF221">
        <f t="shared" si="9"/>
        <v>139.88</v>
      </c>
    </row>
    <row r="222" spans="1:32" x14ac:dyDescent="0.25">
      <c r="A222" t="s">
        <v>252</v>
      </c>
      <c r="B222" t="s">
        <v>39</v>
      </c>
      <c r="D222">
        <f>CEILING('M Size Pack'!B220/1000,1)</f>
        <v>1</v>
      </c>
      <c r="E222">
        <f>CEILING('M Size Pack'!C220/1000,1)</f>
        <v>4</v>
      </c>
      <c r="F222">
        <f>CEILING('M Size Pack'!D220/1000,1)</f>
        <v>0</v>
      </c>
      <c r="G222">
        <f>CEILING('M Size Pack'!E220/1000,1)</f>
        <v>1</v>
      </c>
      <c r="H222">
        <f>CEILING('M Size Pack'!F220/1000,1)</f>
        <v>0</v>
      </c>
      <c r="I222">
        <f>CEILING('M Size Pack'!G220/1000,1)</f>
        <v>0</v>
      </c>
      <c r="J222">
        <f>CEILING('M Size Pack'!H220/1000,1)</f>
        <v>3</v>
      </c>
      <c r="K222">
        <f>CEILING('M Size Pack'!I220/1000,1)</f>
        <v>0</v>
      </c>
      <c r="L222">
        <f>CEILING('M Size Pack'!J220/1000,1)</f>
        <v>0</v>
      </c>
      <c r="M222">
        <f>CEILING('M Size Pack'!K220/1000,1)</f>
        <v>0</v>
      </c>
      <c r="N222">
        <f>CEILING('M Size Pack'!L220/1000,1)</f>
        <v>0</v>
      </c>
      <c r="O222">
        <f>CEILING('M Size Pack'!M220/1000,1)</f>
        <v>0</v>
      </c>
      <c r="P222">
        <f t="shared" si="10"/>
        <v>45</v>
      </c>
      <c r="R222">
        <f>CEILING('M Size Pack'!B220/5000,1)</f>
        <v>1</v>
      </c>
      <c r="S222">
        <f>CEILING('M Size Pack'!C220/5000,1)</f>
        <v>1</v>
      </c>
      <c r="T222">
        <f>CEILING('M Size Pack'!D220/5000,1)</f>
        <v>0</v>
      </c>
      <c r="U222">
        <f>CEILING('M Size Pack'!E220/5000,1)</f>
        <v>1</v>
      </c>
      <c r="V222">
        <f>CEILING('M Size Pack'!F220/5000,1)</f>
        <v>0</v>
      </c>
      <c r="W222">
        <f>CEILING('M Size Pack'!G220/5000,1)</f>
        <v>0</v>
      </c>
      <c r="X222">
        <f>CEILING('M Size Pack'!H220/5000,1)</f>
        <v>1</v>
      </c>
      <c r="Y222">
        <f>CEILING('M Size Pack'!I220/5000,1)</f>
        <v>0</v>
      </c>
      <c r="Z222">
        <f>CEILING('M Size Pack'!J220/5000,1)</f>
        <v>0</v>
      </c>
      <c r="AA222">
        <f>CEILING('M Size Pack'!K220/5000,1)</f>
        <v>0</v>
      </c>
      <c r="AB222">
        <f>CEILING('M Size Pack'!L220/5000,1)</f>
        <v>0</v>
      </c>
      <c r="AC222">
        <f>CEILING('M Size Pack'!M220/5000,1)</f>
        <v>0</v>
      </c>
      <c r="AD222">
        <f t="shared" si="11"/>
        <v>40</v>
      </c>
      <c r="AF222">
        <f t="shared" si="9"/>
        <v>159.88</v>
      </c>
    </row>
    <row r="223" spans="1:32" x14ac:dyDescent="0.25">
      <c r="A223" t="s">
        <v>253</v>
      </c>
      <c r="B223" t="s">
        <v>57</v>
      </c>
      <c r="D223">
        <f>CEILING('M Size Pack'!B221/1000,1)</f>
        <v>1</v>
      </c>
      <c r="E223">
        <f>CEILING('M Size Pack'!C221/1000,1)</f>
        <v>1</v>
      </c>
      <c r="F223">
        <f>CEILING('M Size Pack'!D221/1000,1)</f>
        <v>0</v>
      </c>
      <c r="G223">
        <f>CEILING('M Size Pack'!E221/1000,1)</f>
        <v>0</v>
      </c>
      <c r="H223">
        <f>CEILING('M Size Pack'!F221/1000,1)</f>
        <v>0</v>
      </c>
      <c r="I223">
        <f>CEILING('M Size Pack'!G221/1000,1)</f>
        <v>0</v>
      </c>
      <c r="J223">
        <f>CEILING('M Size Pack'!H221/1000,1)</f>
        <v>0</v>
      </c>
      <c r="K223">
        <f>CEILING('M Size Pack'!I221/1000,1)</f>
        <v>0</v>
      </c>
      <c r="L223">
        <f>CEILING('M Size Pack'!J221/1000,1)</f>
        <v>0</v>
      </c>
      <c r="M223">
        <f>CEILING('M Size Pack'!K221/1000,1)</f>
        <v>0</v>
      </c>
      <c r="N223">
        <f>CEILING('M Size Pack'!L221/1000,1)</f>
        <v>0</v>
      </c>
      <c r="O223">
        <f>CEILING('M Size Pack'!M221/1000,1)</f>
        <v>1</v>
      </c>
      <c r="P223">
        <f t="shared" si="10"/>
        <v>15</v>
      </c>
      <c r="R223">
        <f>CEILING('M Size Pack'!B221/5000,1)</f>
        <v>1</v>
      </c>
      <c r="S223">
        <f>CEILING('M Size Pack'!C221/5000,1)</f>
        <v>1</v>
      </c>
      <c r="T223">
        <f>CEILING('M Size Pack'!D221/5000,1)</f>
        <v>0</v>
      </c>
      <c r="U223">
        <f>CEILING('M Size Pack'!E221/5000,1)</f>
        <v>0</v>
      </c>
      <c r="V223">
        <f>CEILING('M Size Pack'!F221/5000,1)</f>
        <v>0</v>
      </c>
      <c r="W223">
        <f>CEILING('M Size Pack'!G221/5000,1)</f>
        <v>0</v>
      </c>
      <c r="X223">
        <f>CEILING('M Size Pack'!H221/5000,1)</f>
        <v>0</v>
      </c>
      <c r="Y223">
        <f>CEILING('M Size Pack'!I221/5000,1)</f>
        <v>0</v>
      </c>
      <c r="Z223">
        <f>CEILING('M Size Pack'!J221/5000,1)</f>
        <v>0</v>
      </c>
      <c r="AA223">
        <f>CEILING('M Size Pack'!K221/5000,1)</f>
        <v>0</v>
      </c>
      <c r="AB223">
        <f>CEILING('M Size Pack'!L221/5000,1)</f>
        <v>0</v>
      </c>
      <c r="AC223">
        <f>CEILING('M Size Pack'!M221/5000,1)</f>
        <v>1</v>
      </c>
      <c r="AD223">
        <f t="shared" si="11"/>
        <v>30</v>
      </c>
      <c r="AF223">
        <f t="shared" si="9"/>
        <v>134.88</v>
      </c>
    </row>
    <row r="224" spans="1:32" x14ac:dyDescent="0.25">
      <c r="A224" t="s">
        <v>254</v>
      </c>
      <c r="B224" t="s">
        <v>57</v>
      </c>
      <c r="D224">
        <f>CEILING('M Size Pack'!B222/1000,1)</f>
        <v>1</v>
      </c>
      <c r="E224">
        <f>CEILING('M Size Pack'!C222/1000,1)</f>
        <v>3</v>
      </c>
      <c r="F224">
        <f>CEILING('M Size Pack'!D222/1000,1)</f>
        <v>1</v>
      </c>
      <c r="G224">
        <f>CEILING('M Size Pack'!E222/1000,1)</f>
        <v>0</v>
      </c>
      <c r="H224">
        <f>CEILING('M Size Pack'!F222/1000,1)</f>
        <v>0</v>
      </c>
      <c r="I224">
        <f>CEILING('M Size Pack'!G222/1000,1)</f>
        <v>0</v>
      </c>
      <c r="J224">
        <f>CEILING('M Size Pack'!H222/1000,1)</f>
        <v>0</v>
      </c>
      <c r="K224">
        <f>CEILING('M Size Pack'!I222/1000,1)</f>
        <v>2</v>
      </c>
      <c r="L224">
        <f>CEILING('M Size Pack'!J222/1000,1)</f>
        <v>0</v>
      </c>
      <c r="M224">
        <f>CEILING('M Size Pack'!K222/1000,1)</f>
        <v>0</v>
      </c>
      <c r="N224">
        <f>CEILING('M Size Pack'!L222/1000,1)</f>
        <v>0</v>
      </c>
      <c r="O224">
        <f>CEILING('M Size Pack'!M222/1000,1)</f>
        <v>0</v>
      </c>
      <c r="P224">
        <f t="shared" si="10"/>
        <v>35</v>
      </c>
      <c r="R224">
        <f>CEILING('M Size Pack'!B222/5000,1)</f>
        <v>1</v>
      </c>
      <c r="S224">
        <f>CEILING('M Size Pack'!C222/5000,1)</f>
        <v>1</v>
      </c>
      <c r="T224">
        <f>CEILING('M Size Pack'!D222/5000,1)</f>
        <v>1</v>
      </c>
      <c r="U224">
        <f>CEILING('M Size Pack'!E222/5000,1)</f>
        <v>0</v>
      </c>
      <c r="V224">
        <f>CEILING('M Size Pack'!F222/5000,1)</f>
        <v>0</v>
      </c>
      <c r="W224">
        <f>CEILING('M Size Pack'!G222/5000,1)</f>
        <v>0</v>
      </c>
      <c r="X224">
        <f>CEILING('M Size Pack'!H222/5000,1)</f>
        <v>0</v>
      </c>
      <c r="Y224">
        <f>CEILING('M Size Pack'!I222/5000,1)</f>
        <v>1</v>
      </c>
      <c r="Z224">
        <f>CEILING('M Size Pack'!J222/5000,1)</f>
        <v>0</v>
      </c>
      <c r="AA224">
        <f>CEILING('M Size Pack'!K222/5000,1)</f>
        <v>0</v>
      </c>
      <c r="AB224">
        <f>CEILING('M Size Pack'!L222/5000,1)</f>
        <v>0</v>
      </c>
      <c r="AC224">
        <f>CEILING('M Size Pack'!M222/5000,1)</f>
        <v>0</v>
      </c>
      <c r="AD224">
        <f t="shared" si="11"/>
        <v>40</v>
      </c>
      <c r="AF224">
        <f t="shared" si="9"/>
        <v>154.88</v>
      </c>
    </row>
    <row r="225" spans="1:32" x14ac:dyDescent="0.25">
      <c r="A225" t="s">
        <v>255</v>
      </c>
      <c r="B225" t="s">
        <v>39</v>
      </c>
      <c r="D225">
        <f>CEILING('M Size Pack'!B223/1000,1)</f>
        <v>1</v>
      </c>
      <c r="E225">
        <f>CEILING('M Size Pack'!C223/1000,1)</f>
        <v>16</v>
      </c>
      <c r="F225">
        <f>CEILING('M Size Pack'!D223/1000,1)</f>
        <v>0</v>
      </c>
      <c r="G225">
        <f>CEILING('M Size Pack'!E223/1000,1)</f>
        <v>0</v>
      </c>
      <c r="H225">
        <f>CEILING('M Size Pack'!F223/1000,1)</f>
        <v>0</v>
      </c>
      <c r="I225">
        <f>CEILING('M Size Pack'!G223/1000,1)</f>
        <v>0</v>
      </c>
      <c r="J225">
        <f>CEILING('M Size Pack'!H223/1000,1)</f>
        <v>0</v>
      </c>
      <c r="K225">
        <f>CEILING('M Size Pack'!I223/1000,1)</f>
        <v>0</v>
      </c>
      <c r="L225">
        <f>CEILING('M Size Pack'!J223/1000,1)</f>
        <v>5</v>
      </c>
      <c r="M225">
        <f>CEILING('M Size Pack'!K223/1000,1)</f>
        <v>0</v>
      </c>
      <c r="N225">
        <f>CEILING('M Size Pack'!L223/1000,1)</f>
        <v>0</v>
      </c>
      <c r="O225">
        <f>CEILING('M Size Pack'!M223/1000,1)</f>
        <v>0</v>
      </c>
      <c r="P225">
        <f t="shared" si="10"/>
        <v>110</v>
      </c>
      <c r="R225">
        <f>CEILING('M Size Pack'!B223/5000,1)</f>
        <v>1</v>
      </c>
      <c r="S225">
        <f>CEILING('M Size Pack'!C223/5000,1)</f>
        <v>4</v>
      </c>
      <c r="T225">
        <f>CEILING('M Size Pack'!D223/5000,1)</f>
        <v>0</v>
      </c>
      <c r="U225">
        <f>CEILING('M Size Pack'!E223/5000,1)</f>
        <v>0</v>
      </c>
      <c r="V225">
        <f>CEILING('M Size Pack'!F223/5000,1)</f>
        <v>0</v>
      </c>
      <c r="W225">
        <f>CEILING('M Size Pack'!G223/5000,1)</f>
        <v>0</v>
      </c>
      <c r="X225">
        <f>CEILING('M Size Pack'!H223/5000,1)</f>
        <v>0</v>
      </c>
      <c r="Y225">
        <f>CEILING('M Size Pack'!I223/5000,1)</f>
        <v>0</v>
      </c>
      <c r="Z225">
        <f>CEILING('M Size Pack'!J223/5000,1)</f>
        <v>1</v>
      </c>
      <c r="AA225">
        <f>CEILING('M Size Pack'!K223/5000,1)</f>
        <v>0</v>
      </c>
      <c r="AB225">
        <f>CEILING('M Size Pack'!L223/5000,1)</f>
        <v>0</v>
      </c>
      <c r="AC225">
        <f>CEILING('M Size Pack'!M223/5000,1)</f>
        <v>0</v>
      </c>
      <c r="AD225">
        <f t="shared" si="11"/>
        <v>60</v>
      </c>
      <c r="AF225">
        <f t="shared" si="9"/>
        <v>179.88</v>
      </c>
    </row>
    <row r="226" spans="1:32" x14ac:dyDescent="0.25">
      <c r="A226" t="s">
        <v>256</v>
      </c>
      <c r="B226" t="s">
        <v>57</v>
      </c>
      <c r="D226">
        <f>CEILING('M Size Pack'!B224/1000,1)</f>
        <v>1</v>
      </c>
      <c r="E226">
        <f>CEILING('M Size Pack'!C224/1000,1)</f>
        <v>0</v>
      </c>
      <c r="F226">
        <f>CEILING('M Size Pack'!D224/1000,1)</f>
        <v>0</v>
      </c>
      <c r="G226">
        <f>CEILING('M Size Pack'!E224/1000,1)</f>
        <v>0</v>
      </c>
      <c r="H226">
        <f>CEILING('M Size Pack'!F224/1000,1)</f>
        <v>0</v>
      </c>
      <c r="I226">
        <f>CEILING('M Size Pack'!G224/1000,1)</f>
        <v>0</v>
      </c>
      <c r="J226">
        <f>CEILING('M Size Pack'!H224/1000,1)</f>
        <v>0</v>
      </c>
      <c r="K226">
        <f>CEILING('M Size Pack'!I224/1000,1)</f>
        <v>0</v>
      </c>
      <c r="L226">
        <f>CEILING('M Size Pack'!J224/1000,1)</f>
        <v>0</v>
      </c>
      <c r="M226">
        <f>CEILING('M Size Pack'!K224/1000,1)</f>
        <v>0</v>
      </c>
      <c r="N226">
        <f>CEILING('M Size Pack'!L224/1000,1)</f>
        <v>5</v>
      </c>
      <c r="O226">
        <f>CEILING('M Size Pack'!M224/1000,1)</f>
        <v>0</v>
      </c>
      <c r="P226">
        <f t="shared" si="10"/>
        <v>30</v>
      </c>
      <c r="R226">
        <f>CEILING('M Size Pack'!B224/5000,1)</f>
        <v>1</v>
      </c>
      <c r="S226">
        <f>CEILING('M Size Pack'!C224/5000,1)</f>
        <v>0</v>
      </c>
      <c r="T226">
        <f>CEILING('M Size Pack'!D224/5000,1)</f>
        <v>0</v>
      </c>
      <c r="U226">
        <f>CEILING('M Size Pack'!E224/5000,1)</f>
        <v>0</v>
      </c>
      <c r="V226">
        <f>CEILING('M Size Pack'!F224/5000,1)</f>
        <v>0</v>
      </c>
      <c r="W226">
        <f>CEILING('M Size Pack'!G224/5000,1)</f>
        <v>0</v>
      </c>
      <c r="X226">
        <f>CEILING('M Size Pack'!H224/5000,1)</f>
        <v>0</v>
      </c>
      <c r="Y226">
        <f>CEILING('M Size Pack'!I224/5000,1)</f>
        <v>0</v>
      </c>
      <c r="Z226">
        <f>CEILING('M Size Pack'!J224/5000,1)</f>
        <v>0</v>
      </c>
      <c r="AA226">
        <f>CEILING('M Size Pack'!K224/5000,1)</f>
        <v>0</v>
      </c>
      <c r="AB226">
        <f>CEILING('M Size Pack'!L224/5000,1)</f>
        <v>1</v>
      </c>
      <c r="AC226">
        <f>CEILING('M Size Pack'!M224/5000,1)</f>
        <v>0</v>
      </c>
      <c r="AD226">
        <f t="shared" si="11"/>
        <v>20</v>
      </c>
      <c r="AF226">
        <f t="shared" si="9"/>
        <v>139.88</v>
      </c>
    </row>
    <row r="227" spans="1:32" x14ac:dyDescent="0.25">
      <c r="A227" t="s">
        <v>257</v>
      </c>
      <c r="B227" t="s">
        <v>57</v>
      </c>
      <c r="D227">
        <f>CEILING('M Size Pack'!B225/1000,1)</f>
        <v>1</v>
      </c>
      <c r="E227">
        <f>CEILING('M Size Pack'!C225/1000,1)</f>
        <v>1</v>
      </c>
      <c r="F227">
        <f>CEILING('M Size Pack'!D225/1000,1)</f>
        <v>0</v>
      </c>
      <c r="G227">
        <f>CEILING('M Size Pack'!E225/1000,1)</f>
        <v>0</v>
      </c>
      <c r="H227">
        <f>CEILING('M Size Pack'!F225/1000,1)</f>
        <v>0</v>
      </c>
      <c r="I227">
        <f>CEILING('M Size Pack'!G225/1000,1)</f>
        <v>1</v>
      </c>
      <c r="J227">
        <f>CEILING('M Size Pack'!H225/1000,1)</f>
        <v>0</v>
      </c>
      <c r="K227">
        <f>CEILING('M Size Pack'!I225/1000,1)</f>
        <v>0</v>
      </c>
      <c r="L227">
        <f>CEILING('M Size Pack'!J225/1000,1)</f>
        <v>6</v>
      </c>
      <c r="M227">
        <f>CEILING('M Size Pack'!K225/1000,1)</f>
        <v>0</v>
      </c>
      <c r="N227">
        <f>CEILING('M Size Pack'!L225/1000,1)</f>
        <v>8</v>
      </c>
      <c r="O227">
        <f>CEILING('M Size Pack'!M225/1000,1)</f>
        <v>0</v>
      </c>
      <c r="P227">
        <f t="shared" si="10"/>
        <v>85</v>
      </c>
      <c r="R227">
        <f>CEILING('M Size Pack'!B225/5000,1)</f>
        <v>1</v>
      </c>
      <c r="S227">
        <f>CEILING('M Size Pack'!C225/5000,1)</f>
        <v>1</v>
      </c>
      <c r="T227">
        <f>CEILING('M Size Pack'!D225/5000,1)</f>
        <v>0</v>
      </c>
      <c r="U227">
        <f>CEILING('M Size Pack'!E225/5000,1)</f>
        <v>0</v>
      </c>
      <c r="V227">
        <f>CEILING('M Size Pack'!F225/5000,1)</f>
        <v>0</v>
      </c>
      <c r="W227">
        <f>CEILING('M Size Pack'!G225/5000,1)</f>
        <v>1</v>
      </c>
      <c r="X227">
        <f>CEILING('M Size Pack'!H225/5000,1)</f>
        <v>0</v>
      </c>
      <c r="Y227">
        <f>CEILING('M Size Pack'!I225/5000,1)</f>
        <v>0</v>
      </c>
      <c r="Z227">
        <f>CEILING('M Size Pack'!J225/5000,1)</f>
        <v>2</v>
      </c>
      <c r="AA227">
        <f>CEILING('M Size Pack'!K225/5000,1)</f>
        <v>0</v>
      </c>
      <c r="AB227">
        <f>CEILING('M Size Pack'!L225/5000,1)</f>
        <v>2</v>
      </c>
      <c r="AC227">
        <f>CEILING('M Size Pack'!M225/5000,1)</f>
        <v>0</v>
      </c>
      <c r="AD227">
        <f t="shared" si="11"/>
        <v>70</v>
      </c>
      <c r="AF227">
        <f t="shared" si="9"/>
        <v>189.88</v>
      </c>
    </row>
    <row r="228" spans="1:32" x14ac:dyDescent="0.25">
      <c r="A228" t="s">
        <v>258</v>
      </c>
      <c r="B228" t="s">
        <v>39</v>
      </c>
      <c r="D228">
        <f>CEILING('M Size Pack'!B226/1000,1)</f>
        <v>1</v>
      </c>
      <c r="E228">
        <f>CEILING('M Size Pack'!C226/1000,1)</f>
        <v>0</v>
      </c>
      <c r="F228">
        <f>CEILING('M Size Pack'!D226/1000,1)</f>
        <v>0</v>
      </c>
      <c r="G228">
        <f>CEILING('M Size Pack'!E226/1000,1)</f>
        <v>0</v>
      </c>
      <c r="H228">
        <f>CEILING('M Size Pack'!F226/1000,1)</f>
        <v>0</v>
      </c>
      <c r="I228">
        <f>CEILING('M Size Pack'!G226/1000,1)</f>
        <v>3</v>
      </c>
      <c r="J228">
        <f>CEILING('M Size Pack'!H226/1000,1)</f>
        <v>0</v>
      </c>
      <c r="K228">
        <f>CEILING('M Size Pack'!I226/1000,1)</f>
        <v>0</v>
      </c>
      <c r="L228">
        <f>CEILING('M Size Pack'!J226/1000,1)</f>
        <v>0</v>
      </c>
      <c r="M228">
        <f>CEILING('M Size Pack'!K226/1000,1)</f>
        <v>5</v>
      </c>
      <c r="N228">
        <f>CEILING('M Size Pack'!L226/1000,1)</f>
        <v>0</v>
      </c>
      <c r="O228">
        <f>CEILING('M Size Pack'!M226/1000,1)</f>
        <v>6</v>
      </c>
      <c r="P228">
        <f t="shared" si="10"/>
        <v>75</v>
      </c>
      <c r="R228">
        <f>CEILING('M Size Pack'!B226/5000,1)</f>
        <v>1</v>
      </c>
      <c r="S228">
        <f>CEILING('M Size Pack'!C226/5000,1)</f>
        <v>0</v>
      </c>
      <c r="T228">
        <f>CEILING('M Size Pack'!D226/5000,1)</f>
        <v>0</v>
      </c>
      <c r="U228">
        <f>CEILING('M Size Pack'!E226/5000,1)</f>
        <v>0</v>
      </c>
      <c r="V228">
        <f>CEILING('M Size Pack'!F226/5000,1)</f>
        <v>0</v>
      </c>
      <c r="W228">
        <f>CEILING('M Size Pack'!G226/5000,1)</f>
        <v>1</v>
      </c>
      <c r="X228">
        <f>CEILING('M Size Pack'!H226/5000,1)</f>
        <v>0</v>
      </c>
      <c r="Y228">
        <f>CEILING('M Size Pack'!I226/5000,1)</f>
        <v>0</v>
      </c>
      <c r="Z228">
        <f>CEILING('M Size Pack'!J226/5000,1)</f>
        <v>0</v>
      </c>
      <c r="AA228">
        <f>CEILING('M Size Pack'!K226/5000,1)</f>
        <v>1</v>
      </c>
      <c r="AB228">
        <f>CEILING('M Size Pack'!L226/5000,1)</f>
        <v>0</v>
      </c>
      <c r="AC228">
        <f>CEILING('M Size Pack'!M226/5000,1)</f>
        <v>2</v>
      </c>
      <c r="AD228">
        <f t="shared" si="11"/>
        <v>50</v>
      </c>
      <c r="AF228">
        <f t="shared" si="9"/>
        <v>169.88</v>
      </c>
    </row>
    <row r="229" spans="1:32" x14ac:dyDescent="0.25">
      <c r="A229" t="s">
        <v>259</v>
      </c>
      <c r="B229" t="s">
        <v>39</v>
      </c>
      <c r="D229">
        <f>CEILING('M Size Pack'!B227/1000,1)</f>
        <v>1</v>
      </c>
      <c r="E229">
        <f>CEILING('M Size Pack'!C227/1000,1)</f>
        <v>0</v>
      </c>
      <c r="F229">
        <f>CEILING('M Size Pack'!D227/1000,1)</f>
        <v>6</v>
      </c>
      <c r="G229">
        <f>CEILING('M Size Pack'!E227/1000,1)</f>
        <v>0</v>
      </c>
      <c r="H229">
        <f>CEILING('M Size Pack'!F227/1000,1)</f>
        <v>5</v>
      </c>
      <c r="I229">
        <f>CEILING('M Size Pack'!G227/1000,1)</f>
        <v>0</v>
      </c>
      <c r="J229">
        <f>CEILING('M Size Pack'!H227/1000,1)</f>
        <v>0</v>
      </c>
      <c r="K229">
        <f>CEILING('M Size Pack'!I227/1000,1)</f>
        <v>0</v>
      </c>
      <c r="L229">
        <f>CEILING('M Size Pack'!J227/1000,1)</f>
        <v>0</v>
      </c>
      <c r="M229">
        <f>CEILING('M Size Pack'!K227/1000,1)</f>
        <v>0</v>
      </c>
      <c r="N229">
        <f>CEILING('M Size Pack'!L227/1000,1)</f>
        <v>0</v>
      </c>
      <c r="O229">
        <f>CEILING('M Size Pack'!M227/1000,1)</f>
        <v>0</v>
      </c>
      <c r="P229">
        <f t="shared" si="10"/>
        <v>60</v>
      </c>
      <c r="R229">
        <f>CEILING('M Size Pack'!B227/5000,1)</f>
        <v>1</v>
      </c>
      <c r="S229">
        <f>CEILING('M Size Pack'!C227/5000,1)</f>
        <v>0</v>
      </c>
      <c r="T229">
        <f>CEILING('M Size Pack'!D227/5000,1)</f>
        <v>2</v>
      </c>
      <c r="U229">
        <f>CEILING('M Size Pack'!E227/5000,1)</f>
        <v>0</v>
      </c>
      <c r="V229">
        <f>CEILING('M Size Pack'!F227/5000,1)</f>
        <v>1</v>
      </c>
      <c r="W229">
        <f>CEILING('M Size Pack'!G227/5000,1)</f>
        <v>0</v>
      </c>
      <c r="X229">
        <f>CEILING('M Size Pack'!H227/5000,1)</f>
        <v>0</v>
      </c>
      <c r="Y229">
        <f>CEILING('M Size Pack'!I227/5000,1)</f>
        <v>0</v>
      </c>
      <c r="Z229">
        <f>CEILING('M Size Pack'!J227/5000,1)</f>
        <v>0</v>
      </c>
      <c r="AA229">
        <f>CEILING('M Size Pack'!K227/5000,1)</f>
        <v>0</v>
      </c>
      <c r="AB229">
        <f>CEILING('M Size Pack'!L227/5000,1)</f>
        <v>0</v>
      </c>
      <c r="AC229">
        <f>CEILING('M Size Pack'!M227/5000,1)</f>
        <v>0</v>
      </c>
      <c r="AD229">
        <f t="shared" si="11"/>
        <v>40</v>
      </c>
      <c r="AF229">
        <f t="shared" si="9"/>
        <v>159.88</v>
      </c>
    </row>
    <row r="230" spans="1:32" x14ac:dyDescent="0.25">
      <c r="A230" t="s">
        <v>260</v>
      </c>
      <c r="B230" t="s">
        <v>39</v>
      </c>
      <c r="D230">
        <f>CEILING('M Size Pack'!B228/1000,1)</f>
        <v>1</v>
      </c>
      <c r="E230">
        <f>CEILING('M Size Pack'!C228/1000,1)</f>
        <v>0</v>
      </c>
      <c r="F230">
        <f>CEILING('M Size Pack'!D228/1000,1)</f>
        <v>0</v>
      </c>
      <c r="G230">
        <f>CEILING('M Size Pack'!E228/1000,1)</f>
        <v>7</v>
      </c>
      <c r="H230">
        <f>CEILING('M Size Pack'!F228/1000,1)</f>
        <v>0</v>
      </c>
      <c r="I230">
        <f>CEILING('M Size Pack'!G228/1000,1)</f>
        <v>7</v>
      </c>
      <c r="J230">
        <f>CEILING('M Size Pack'!H228/1000,1)</f>
        <v>1</v>
      </c>
      <c r="K230">
        <f>CEILING('M Size Pack'!I228/1000,1)</f>
        <v>0</v>
      </c>
      <c r="L230">
        <f>CEILING('M Size Pack'!J228/1000,1)</f>
        <v>0</v>
      </c>
      <c r="M230">
        <f>CEILING('M Size Pack'!K228/1000,1)</f>
        <v>0</v>
      </c>
      <c r="N230">
        <f>CEILING('M Size Pack'!L228/1000,1)</f>
        <v>0</v>
      </c>
      <c r="O230">
        <f>CEILING('M Size Pack'!M228/1000,1)</f>
        <v>0</v>
      </c>
      <c r="P230">
        <f t="shared" si="10"/>
        <v>80</v>
      </c>
      <c r="R230">
        <f>CEILING('M Size Pack'!B228/5000,1)</f>
        <v>1</v>
      </c>
      <c r="S230">
        <f>CEILING('M Size Pack'!C228/5000,1)</f>
        <v>0</v>
      </c>
      <c r="T230">
        <f>CEILING('M Size Pack'!D228/5000,1)</f>
        <v>0</v>
      </c>
      <c r="U230">
        <f>CEILING('M Size Pack'!E228/5000,1)</f>
        <v>2</v>
      </c>
      <c r="V230">
        <f>CEILING('M Size Pack'!F228/5000,1)</f>
        <v>0</v>
      </c>
      <c r="W230">
        <f>CEILING('M Size Pack'!G228/5000,1)</f>
        <v>2</v>
      </c>
      <c r="X230">
        <f>CEILING('M Size Pack'!H228/5000,1)</f>
        <v>1</v>
      </c>
      <c r="Y230">
        <f>CEILING('M Size Pack'!I228/5000,1)</f>
        <v>0</v>
      </c>
      <c r="Z230">
        <f>CEILING('M Size Pack'!J228/5000,1)</f>
        <v>0</v>
      </c>
      <c r="AA230">
        <f>CEILING('M Size Pack'!K228/5000,1)</f>
        <v>0</v>
      </c>
      <c r="AB230">
        <f>CEILING('M Size Pack'!L228/5000,1)</f>
        <v>0</v>
      </c>
      <c r="AC230">
        <f>CEILING('M Size Pack'!M228/5000,1)</f>
        <v>0</v>
      </c>
      <c r="AD230">
        <f t="shared" si="11"/>
        <v>60</v>
      </c>
      <c r="AF230">
        <f t="shared" si="9"/>
        <v>179.88</v>
      </c>
    </row>
    <row r="231" spans="1:32" x14ac:dyDescent="0.25">
      <c r="A231" t="s">
        <v>261</v>
      </c>
      <c r="B231" t="s">
        <v>57</v>
      </c>
      <c r="D231">
        <f>CEILING('M Size Pack'!B229/1000,1)</f>
        <v>1</v>
      </c>
      <c r="E231">
        <f>CEILING('M Size Pack'!C229/1000,1)</f>
        <v>0</v>
      </c>
      <c r="F231">
        <f>CEILING('M Size Pack'!D229/1000,1)</f>
        <v>0</v>
      </c>
      <c r="G231">
        <f>CEILING('M Size Pack'!E229/1000,1)</f>
        <v>0</v>
      </c>
      <c r="H231">
        <f>CEILING('M Size Pack'!F229/1000,1)</f>
        <v>0</v>
      </c>
      <c r="I231">
        <f>CEILING('M Size Pack'!G229/1000,1)</f>
        <v>2</v>
      </c>
      <c r="J231">
        <f>CEILING('M Size Pack'!H229/1000,1)</f>
        <v>0</v>
      </c>
      <c r="K231">
        <f>CEILING('M Size Pack'!I229/1000,1)</f>
        <v>0</v>
      </c>
      <c r="L231">
        <f>CEILING('M Size Pack'!J229/1000,1)</f>
        <v>0</v>
      </c>
      <c r="M231">
        <f>CEILING('M Size Pack'!K229/1000,1)</f>
        <v>0</v>
      </c>
      <c r="N231">
        <f>CEILING('M Size Pack'!L229/1000,1)</f>
        <v>0</v>
      </c>
      <c r="O231">
        <f>CEILING('M Size Pack'!M229/1000,1)</f>
        <v>0</v>
      </c>
      <c r="P231">
        <f t="shared" si="10"/>
        <v>15</v>
      </c>
      <c r="R231">
        <f>CEILING('M Size Pack'!B229/5000,1)</f>
        <v>1</v>
      </c>
      <c r="S231">
        <f>CEILING('M Size Pack'!C229/5000,1)</f>
        <v>0</v>
      </c>
      <c r="T231">
        <f>CEILING('M Size Pack'!D229/5000,1)</f>
        <v>0</v>
      </c>
      <c r="U231">
        <f>CEILING('M Size Pack'!E229/5000,1)</f>
        <v>0</v>
      </c>
      <c r="V231">
        <f>CEILING('M Size Pack'!F229/5000,1)</f>
        <v>0</v>
      </c>
      <c r="W231">
        <f>CEILING('M Size Pack'!G229/5000,1)</f>
        <v>1</v>
      </c>
      <c r="X231">
        <f>CEILING('M Size Pack'!H229/5000,1)</f>
        <v>0</v>
      </c>
      <c r="Y231">
        <f>CEILING('M Size Pack'!I229/5000,1)</f>
        <v>0</v>
      </c>
      <c r="Z231">
        <f>CEILING('M Size Pack'!J229/5000,1)</f>
        <v>0</v>
      </c>
      <c r="AA231">
        <f>CEILING('M Size Pack'!K229/5000,1)</f>
        <v>0</v>
      </c>
      <c r="AB231">
        <f>CEILING('M Size Pack'!L229/5000,1)</f>
        <v>0</v>
      </c>
      <c r="AC231">
        <f>CEILING('M Size Pack'!M229/5000,1)</f>
        <v>0</v>
      </c>
      <c r="AD231">
        <f t="shared" si="11"/>
        <v>20</v>
      </c>
      <c r="AF231">
        <f t="shared" si="9"/>
        <v>134.88</v>
      </c>
    </row>
    <row r="232" spans="1:32" x14ac:dyDescent="0.25">
      <c r="A232" t="s">
        <v>262</v>
      </c>
      <c r="B232" t="s">
        <v>39</v>
      </c>
      <c r="D232">
        <f>CEILING('M Size Pack'!B230/1000,1)</f>
        <v>1</v>
      </c>
      <c r="E232">
        <f>CEILING('M Size Pack'!C230/1000,1)</f>
        <v>0</v>
      </c>
      <c r="F232">
        <f>CEILING('M Size Pack'!D230/1000,1)</f>
        <v>0</v>
      </c>
      <c r="G232">
        <f>CEILING('M Size Pack'!E230/1000,1)</f>
        <v>0</v>
      </c>
      <c r="H232">
        <f>CEILING('M Size Pack'!F230/1000,1)</f>
        <v>0</v>
      </c>
      <c r="I232">
        <f>CEILING('M Size Pack'!G230/1000,1)</f>
        <v>0</v>
      </c>
      <c r="J232">
        <f>CEILING('M Size Pack'!H230/1000,1)</f>
        <v>0</v>
      </c>
      <c r="K232">
        <f>CEILING('M Size Pack'!I230/1000,1)</f>
        <v>11</v>
      </c>
      <c r="L232">
        <f>CEILING('M Size Pack'!J230/1000,1)</f>
        <v>0</v>
      </c>
      <c r="M232">
        <f>CEILING('M Size Pack'!K230/1000,1)</f>
        <v>0</v>
      </c>
      <c r="N232">
        <f>CEILING('M Size Pack'!L230/1000,1)</f>
        <v>0</v>
      </c>
      <c r="O232">
        <f>CEILING('M Size Pack'!M230/1000,1)</f>
        <v>4</v>
      </c>
      <c r="P232">
        <f t="shared" si="10"/>
        <v>80</v>
      </c>
      <c r="R232">
        <f>CEILING('M Size Pack'!B230/5000,1)</f>
        <v>1</v>
      </c>
      <c r="S232">
        <f>CEILING('M Size Pack'!C230/5000,1)</f>
        <v>0</v>
      </c>
      <c r="T232">
        <f>CEILING('M Size Pack'!D230/5000,1)</f>
        <v>0</v>
      </c>
      <c r="U232">
        <f>CEILING('M Size Pack'!E230/5000,1)</f>
        <v>0</v>
      </c>
      <c r="V232">
        <f>CEILING('M Size Pack'!F230/5000,1)</f>
        <v>0</v>
      </c>
      <c r="W232">
        <f>CEILING('M Size Pack'!G230/5000,1)</f>
        <v>0</v>
      </c>
      <c r="X232">
        <f>CEILING('M Size Pack'!H230/5000,1)</f>
        <v>0</v>
      </c>
      <c r="Y232">
        <f>CEILING('M Size Pack'!I230/5000,1)</f>
        <v>3</v>
      </c>
      <c r="Z232">
        <f>CEILING('M Size Pack'!J230/5000,1)</f>
        <v>0</v>
      </c>
      <c r="AA232">
        <f>CEILING('M Size Pack'!K230/5000,1)</f>
        <v>0</v>
      </c>
      <c r="AB232">
        <f>CEILING('M Size Pack'!L230/5000,1)</f>
        <v>0</v>
      </c>
      <c r="AC232">
        <f>CEILING('M Size Pack'!M230/5000,1)</f>
        <v>1</v>
      </c>
      <c r="AD232">
        <f t="shared" si="11"/>
        <v>50</v>
      </c>
      <c r="AF232">
        <f t="shared" si="9"/>
        <v>169.88</v>
      </c>
    </row>
    <row r="233" spans="1:32" x14ac:dyDescent="0.25">
      <c r="A233" t="s">
        <v>263</v>
      </c>
      <c r="B233" t="s">
        <v>39</v>
      </c>
      <c r="D233">
        <f>CEILING('M Size Pack'!B231/1000,1)</f>
        <v>1</v>
      </c>
      <c r="E233">
        <f>CEILING('M Size Pack'!C231/1000,1)</f>
        <v>0</v>
      </c>
      <c r="F233">
        <f>CEILING('M Size Pack'!D231/1000,1)</f>
        <v>0</v>
      </c>
      <c r="G233">
        <f>CEILING('M Size Pack'!E231/1000,1)</f>
        <v>0</v>
      </c>
      <c r="H233">
        <f>CEILING('M Size Pack'!F231/1000,1)</f>
        <v>0</v>
      </c>
      <c r="I233">
        <f>CEILING('M Size Pack'!G231/1000,1)</f>
        <v>0</v>
      </c>
      <c r="J233">
        <f>CEILING('M Size Pack'!H231/1000,1)</f>
        <v>4</v>
      </c>
      <c r="K233">
        <f>CEILING('M Size Pack'!I231/1000,1)</f>
        <v>0</v>
      </c>
      <c r="L233">
        <f>CEILING('M Size Pack'!J231/1000,1)</f>
        <v>0</v>
      </c>
      <c r="M233">
        <f>CEILING('M Size Pack'!K231/1000,1)</f>
        <v>0</v>
      </c>
      <c r="N233">
        <f>CEILING('M Size Pack'!L231/1000,1)</f>
        <v>1</v>
      </c>
      <c r="O233">
        <f>CEILING('M Size Pack'!M231/1000,1)</f>
        <v>0</v>
      </c>
      <c r="P233">
        <f t="shared" si="10"/>
        <v>30</v>
      </c>
      <c r="R233">
        <f>CEILING('M Size Pack'!B231/5000,1)</f>
        <v>1</v>
      </c>
      <c r="S233">
        <f>CEILING('M Size Pack'!C231/5000,1)</f>
        <v>0</v>
      </c>
      <c r="T233">
        <f>CEILING('M Size Pack'!D231/5000,1)</f>
        <v>0</v>
      </c>
      <c r="U233">
        <f>CEILING('M Size Pack'!E231/5000,1)</f>
        <v>0</v>
      </c>
      <c r="V233">
        <f>CEILING('M Size Pack'!F231/5000,1)</f>
        <v>0</v>
      </c>
      <c r="W233">
        <f>CEILING('M Size Pack'!G231/5000,1)</f>
        <v>0</v>
      </c>
      <c r="X233">
        <f>CEILING('M Size Pack'!H231/5000,1)</f>
        <v>1</v>
      </c>
      <c r="Y233">
        <f>CEILING('M Size Pack'!I231/5000,1)</f>
        <v>0</v>
      </c>
      <c r="Z233">
        <f>CEILING('M Size Pack'!J231/5000,1)</f>
        <v>0</v>
      </c>
      <c r="AA233">
        <f>CEILING('M Size Pack'!K231/5000,1)</f>
        <v>0</v>
      </c>
      <c r="AB233">
        <f>CEILING('M Size Pack'!L231/5000,1)</f>
        <v>1</v>
      </c>
      <c r="AC233">
        <f>CEILING('M Size Pack'!M231/5000,1)</f>
        <v>0</v>
      </c>
      <c r="AD233">
        <f t="shared" si="11"/>
        <v>30</v>
      </c>
      <c r="AF233">
        <f t="shared" si="9"/>
        <v>149.88</v>
      </c>
    </row>
    <row r="234" spans="1:32" x14ac:dyDescent="0.25">
      <c r="A234" t="s">
        <v>264</v>
      </c>
      <c r="B234" t="s">
        <v>39</v>
      </c>
      <c r="D234">
        <f>CEILING('M Size Pack'!B232/1000,1)</f>
        <v>0</v>
      </c>
      <c r="E234">
        <f>CEILING('M Size Pack'!C232/1000,1)</f>
        <v>0</v>
      </c>
      <c r="F234">
        <f>CEILING('M Size Pack'!D232/1000,1)</f>
        <v>0</v>
      </c>
      <c r="G234">
        <f>CEILING('M Size Pack'!E232/1000,1)</f>
        <v>1</v>
      </c>
      <c r="H234">
        <f>CEILING('M Size Pack'!F232/1000,1)</f>
        <v>0</v>
      </c>
      <c r="I234">
        <f>CEILING('M Size Pack'!G232/1000,1)</f>
        <v>10</v>
      </c>
      <c r="J234">
        <f>CEILING('M Size Pack'!H232/1000,1)</f>
        <v>0</v>
      </c>
      <c r="K234">
        <f>CEILING('M Size Pack'!I232/1000,1)</f>
        <v>0</v>
      </c>
      <c r="L234">
        <f>CEILING('M Size Pack'!J232/1000,1)</f>
        <v>4</v>
      </c>
      <c r="M234">
        <f>CEILING('M Size Pack'!K232/1000,1)</f>
        <v>6</v>
      </c>
      <c r="N234">
        <f>CEILING('M Size Pack'!L232/1000,1)</f>
        <v>0</v>
      </c>
      <c r="O234">
        <f>CEILING('M Size Pack'!M232/1000,1)</f>
        <v>0</v>
      </c>
      <c r="P234">
        <f t="shared" si="10"/>
        <v>105</v>
      </c>
      <c r="R234">
        <f>CEILING('M Size Pack'!B232/5000,1)</f>
        <v>0</v>
      </c>
      <c r="S234">
        <f>CEILING('M Size Pack'!C232/5000,1)</f>
        <v>0</v>
      </c>
      <c r="T234">
        <f>CEILING('M Size Pack'!D232/5000,1)</f>
        <v>0</v>
      </c>
      <c r="U234">
        <f>CEILING('M Size Pack'!E232/5000,1)</f>
        <v>1</v>
      </c>
      <c r="V234">
        <f>CEILING('M Size Pack'!F232/5000,1)</f>
        <v>0</v>
      </c>
      <c r="W234">
        <f>CEILING('M Size Pack'!G232/5000,1)</f>
        <v>2</v>
      </c>
      <c r="X234">
        <f>CEILING('M Size Pack'!H232/5000,1)</f>
        <v>0</v>
      </c>
      <c r="Y234">
        <f>CEILING('M Size Pack'!I232/5000,1)</f>
        <v>0</v>
      </c>
      <c r="Z234">
        <f>CEILING('M Size Pack'!J232/5000,1)</f>
        <v>1</v>
      </c>
      <c r="AA234">
        <f>CEILING('M Size Pack'!K232/5000,1)</f>
        <v>2</v>
      </c>
      <c r="AB234">
        <f>CEILING('M Size Pack'!L232/5000,1)</f>
        <v>0</v>
      </c>
      <c r="AC234">
        <f>CEILING('M Size Pack'!M232/5000,1)</f>
        <v>0</v>
      </c>
      <c r="AD234">
        <f t="shared" si="11"/>
        <v>60</v>
      </c>
      <c r="AF234">
        <f t="shared" si="9"/>
        <v>179.88</v>
      </c>
    </row>
    <row r="235" spans="1:32" x14ac:dyDescent="0.25">
      <c r="A235" t="s">
        <v>265</v>
      </c>
      <c r="B235" t="s">
        <v>39</v>
      </c>
      <c r="D235">
        <f>CEILING('M Size Pack'!B233/1000,1)</f>
        <v>0</v>
      </c>
      <c r="E235">
        <f>CEILING('M Size Pack'!C233/1000,1)</f>
        <v>0</v>
      </c>
      <c r="F235">
        <f>CEILING('M Size Pack'!D233/1000,1)</f>
        <v>0</v>
      </c>
      <c r="G235">
        <f>CEILING('M Size Pack'!E233/1000,1)</f>
        <v>4</v>
      </c>
      <c r="H235">
        <f>CEILING('M Size Pack'!F233/1000,1)</f>
        <v>10</v>
      </c>
      <c r="I235">
        <f>CEILING('M Size Pack'!G233/1000,1)</f>
        <v>0</v>
      </c>
      <c r="J235">
        <f>CEILING('M Size Pack'!H233/1000,1)</f>
        <v>0</v>
      </c>
      <c r="K235">
        <f>CEILING('M Size Pack'!I233/1000,1)</f>
        <v>0</v>
      </c>
      <c r="L235">
        <f>CEILING('M Size Pack'!J233/1000,1)</f>
        <v>0</v>
      </c>
      <c r="M235">
        <f>CEILING('M Size Pack'!K233/1000,1)</f>
        <v>0</v>
      </c>
      <c r="N235">
        <f>CEILING('M Size Pack'!L233/1000,1)</f>
        <v>0</v>
      </c>
      <c r="O235">
        <f>CEILING('M Size Pack'!M233/1000,1)</f>
        <v>2</v>
      </c>
      <c r="P235">
        <f t="shared" si="10"/>
        <v>80</v>
      </c>
      <c r="R235">
        <f>CEILING('M Size Pack'!B233/5000,1)</f>
        <v>0</v>
      </c>
      <c r="S235">
        <f>CEILING('M Size Pack'!C233/5000,1)</f>
        <v>0</v>
      </c>
      <c r="T235">
        <f>CEILING('M Size Pack'!D233/5000,1)</f>
        <v>0</v>
      </c>
      <c r="U235">
        <f>CEILING('M Size Pack'!E233/5000,1)</f>
        <v>1</v>
      </c>
      <c r="V235">
        <f>CEILING('M Size Pack'!F233/5000,1)</f>
        <v>2</v>
      </c>
      <c r="W235">
        <f>CEILING('M Size Pack'!G233/5000,1)</f>
        <v>0</v>
      </c>
      <c r="X235">
        <f>CEILING('M Size Pack'!H233/5000,1)</f>
        <v>0</v>
      </c>
      <c r="Y235">
        <f>CEILING('M Size Pack'!I233/5000,1)</f>
        <v>0</v>
      </c>
      <c r="Z235">
        <f>CEILING('M Size Pack'!J233/5000,1)</f>
        <v>0</v>
      </c>
      <c r="AA235">
        <f>CEILING('M Size Pack'!K233/5000,1)</f>
        <v>0</v>
      </c>
      <c r="AB235">
        <f>CEILING('M Size Pack'!L233/5000,1)</f>
        <v>0</v>
      </c>
      <c r="AC235">
        <f>CEILING('M Size Pack'!M233/5000,1)</f>
        <v>1</v>
      </c>
      <c r="AD235">
        <f t="shared" si="11"/>
        <v>40</v>
      </c>
      <c r="AF235">
        <f t="shared" si="9"/>
        <v>159.88</v>
      </c>
    </row>
    <row r="236" spans="1:32" x14ac:dyDescent="0.25">
      <c r="A236" t="s">
        <v>266</v>
      </c>
      <c r="B236" t="s">
        <v>57</v>
      </c>
      <c r="D236">
        <f>CEILING('M Size Pack'!B234/1000,1)</f>
        <v>0</v>
      </c>
      <c r="E236">
        <f>CEILING('M Size Pack'!C234/1000,1)</f>
        <v>0</v>
      </c>
      <c r="F236">
        <f>CEILING('M Size Pack'!D234/1000,1)</f>
        <v>3</v>
      </c>
      <c r="G236">
        <f>CEILING('M Size Pack'!E234/1000,1)</f>
        <v>0</v>
      </c>
      <c r="H236">
        <f>CEILING('M Size Pack'!F234/1000,1)</f>
        <v>0</v>
      </c>
      <c r="I236">
        <f>CEILING('M Size Pack'!G234/1000,1)</f>
        <v>0</v>
      </c>
      <c r="J236">
        <f>CEILING('M Size Pack'!H234/1000,1)</f>
        <v>0</v>
      </c>
      <c r="K236">
        <f>CEILING('M Size Pack'!I234/1000,1)</f>
        <v>0</v>
      </c>
      <c r="L236">
        <f>CEILING('M Size Pack'!J234/1000,1)</f>
        <v>0</v>
      </c>
      <c r="M236">
        <f>CEILING('M Size Pack'!K234/1000,1)</f>
        <v>0</v>
      </c>
      <c r="N236">
        <f>CEILING('M Size Pack'!L234/1000,1)</f>
        <v>0</v>
      </c>
      <c r="O236">
        <f>CEILING('M Size Pack'!M234/1000,1)</f>
        <v>0</v>
      </c>
      <c r="P236">
        <f t="shared" si="10"/>
        <v>15</v>
      </c>
      <c r="R236">
        <f>CEILING('M Size Pack'!B234/5000,1)</f>
        <v>0</v>
      </c>
      <c r="S236">
        <f>CEILING('M Size Pack'!C234/5000,1)</f>
        <v>0</v>
      </c>
      <c r="T236">
        <f>CEILING('M Size Pack'!D234/5000,1)</f>
        <v>1</v>
      </c>
      <c r="U236">
        <f>CEILING('M Size Pack'!E234/5000,1)</f>
        <v>0</v>
      </c>
      <c r="V236">
        <f>CEILING('M Size Pack'!F234/5000,1)</f>
        <v>0</v>
      </c>
      <c r="W236">
        <f>CEILING('M Size Pack'!G234/5000,1)</f>
        <v>0</v>
      </c>
      <c r="X236">
        <f>CEILING('M Size Pack'!H234/5000,1)</f>
        <v>0</v>
      </c>
      <c r="Y236">
        <f>CEILING('M Size Pack'!I234/5000,1)</f>
        <v>0</v>
      </c>
      <c r="Z236">
        <f>CEILING('M Size Pack'!J234/5000,1)</f>
        <v>0</v>
      </c>
      <c r="AA236">
        <f>CEILING('M Size Pack'!K234/5000,1)</f>
        <v>0</v>
      </c>
      <c r="AB236">
        <f>CEILING('M Size Pack'!L234/5000,1)</f>
        <v>0</v>
      </c>
      <c r="AC236">
        <f>CEILING('M Size Pack'!M234/5000,1)</f>
        <v>0</v>
      </c>
      <c r="AD236">
        <f t="shared" si="11"/>
        <v>10</v>
      </c>
      <c r="AF236">
        <f t="shared" si="9"/>
        <v>129.88</v>
      </c>
    </row>
    <row r="237" spans="1:32" x14ac:dyDescent="0.25">
      <c r="A237" t="s">
        <v>267</v>
      </c>
      <c r="B237" t="s">
        <v>39</v>
      </c>
      <c r="D237">
        <f>CEILING('M Size Pack'!B235/1000,1)</f>
        <v>0</v>
      </c>
      <c r="E237">
        <f>CEILING('M Size Pack'!C235/1000,1)</f>
        <v>0</v>
      </c>
      <c r="F237">
        <f>CEILING('M Size Pack'!D235/1000,1)</f>
        <v>6</v>
      </c>
      <c r="G237">
        <f>CEILING('M Size Pack'!E235/1000,1)</f>
        <v>9</v>
      </c>
      <c r="H237">
        <f>CEILING('M Size Pack'!F235/1000,1)</f>
        <v>15</v>
      </c>
      <c r="I237">
        <f>CEILING('M Size Pack'!G235/1000,1)</f>
        <v>0</v>
      </c>
      <c r="J237">
        <f>CEILING('M Size Pack'!H235/1000,1)</f>
        <v>5</v>
      </c>
      <c r="K237">
        <f>CEILING('M Size Pack'!I235/1000,1)</f>
        <v>0</v>
      </c>
      <c r="L237">
        <f>CEILING('M Size Pack'!J235/1000,1)</f>
        <v>2</v>
      </c>
      <c r="M237">
        <f>CEILING('M Size Pack'!K235/1000,1)</f>
        <v>4</v>
      </c>
      <c r="N237">
        <f>CEILING('M Size Pack'!L235/1000,1)</f>
        <v>4</v>
      </c>
      <c r="O237">
        <f>CEILING('M Size Pack'!M235/1000,1)</f>
        <v>1</v>
      </c>
      <c r="P237">
        <f t="shared" si="10"/>
        <v>230</v>
      </c>
      <c r="R237">
        <f>CEILING('M Size Pack'!B235/5000,1)</f>
        <v>0</v>
      </c>
      <c r="S237">
        <f>CEILING('M Size Pack'!C235/5000,1)</f>
        <v>0</v>
      </c>
      <c r="T237">
        <f>CEILING('M Size Pack'!D235/5000,1)</f>
        <v>2</v>
      </c>
      <c r="U237">
        <f>CEILING('M Size Pack'!E235/5000,1)</f>
        <v>2</v>
      </c>
      <c r="V237">
        <f>CEILING('M Size Pack'!F235/5000,1)</f>
        <v>3</v>
      </c>
      <c r="W237">
        <f>CEILING('M Size Pack'!G235/5000,1)</f>
        <v>0</v>
      </c>
      <c r="X237">
        <f>CEILING('M Size Pack'!H235/5000,1)</f>
        <v>1</v>
      </c>
      <c r="Y237">
        <f>CEILING('M Size Pack'!I235/5000,1)</f>
        <v>0</v>
      </c>
      <c r="Z237">
        <f>CEILING('M Size Pack'!J235/5000,1)</f>
        <v>1</v>
      </c>
      <c r="AA237">
        <f>CEILING('M Size Pack'!K235/5000,1)</f>
        <v>1</v>
      </c>
      <c r="AB237">
        <f>CEILING('M Size Pack'!L235/5000,1)</f>
        <v>1</v>
      </c>
      <c r="AC237">
        <f>CEILING('M Size Pack'!M235/5000,1)</f>
        <v>1</v>
      </c>
      <c r="AD237">
        <f t="shared" si="11"/>
        <v>120</v>
      </c>
      <c r="AF237">
        <f t="shared" si="9"/>
        <v>239.88</v>
      </c>
    </row>
    <row r="238" spans="1:32" x14ac:dyDescent="0.25">
      <c r="A238" t="s">
        <v>268</v>
      </c>
      <c r="B238" t="s">
        <v>39</v>
      </c>
      <c r="D238">
        <f>CEILING('M Size Pack'!B236/1000,1)</f>
        <v>0</v>
      </c>
      <c r="E238">
        <f>CEILING('M Size Pack'!C236/1000,1)</f>
        <v>0</v>
      </c>
      <c r="F238">
        <f>CEILING('M Size Pack'!D236/1000,1)</f>
        <v>1</v>
      </c>
      <c r="G238">
        <f>CEILING('M Size Pack'!E236/1000,1)</f>
        <v>0</v>
      </c>
      <c r="H238">
        <f>CEILING('M Size Pack'!F236/1000,1)</f>
        <v>0</v>
      </c>
      <c r="I238">
        <f>CEILING('M Size Pack'!G236/1000,1)</f>
        <v>0</v>
      </c>
      <c r="J238">
        <f>CEILING('M Size Pack'!H236/1000,1)</f>
        <v>0</v>
      </c>
      <c r="K238">
        <f>CEILING('M Size Pack'!I236/1000,1)</f>
        <v>0</v>
      </c>
      <c r="L238">
        <f>CEILING('M Size Pack'!J236/1000,1)</f>
        <v>0</v>
      </c>
      <c r="M238">
        <f>CEILING('M Size Pack'!K236/1000,1)</f>
        <v>0</v>
      </c>
      <c r="N238">
        <f>CEILING('M Size Pack'!L236/1000,1)</f>
        <v>4</v>
      </c>
      <c r="O238">
        <f>CEILING('M Size Pack'!M236/1000,1)</f>
        <v>2</v>
      </c>
      <c r="P238">
        <f t="shared" si="10"/>
        <v>35</v>
      </c>
      <c r="R238">
        <f>CEILING('M Size Pack'!B236/5000,1)</f>
        <v>0</v>
      </c>
      <c r="S238">
        <f>CEILING('M Size Pack'!C236/5000,1)</f>
        <v>0</v>
      </c>
      <c r="T238">
        <f>CEILING('M Size Pack'!D236/5000,1)</f>
        <v>1</v>
      </c>
      <c r="U238">
        <f>CEILING('M Size Pack'!E236/5000,1)</f>
        <v>0</v>
      </c>
      <c r="V238">
        <f>CEILING('M Size Pack'!F236/5000,1)</f>
        <v>0</v>
      </c>
      <c r="W238">
        <f>CEILING('M Size Pack'!G236/5000,1)</f>
        <v>0</v>
      </c>
      <c r="X238">
        <f>CEILING('M Size Pack'!H236/5000,1)</f>
        <v>0</v>
      </c>
      <c r="Y238">
        <f>CEILING('M Size Pack'!I236/5000,1)</f>
        <v>0</v>
      </c>
      <c r="Z238">
        <f>CEILING('M Size Pack'!J236/5000,1)</f>
        <v>0</v>
      </c>
      <c r="AA238">
        <f>CEILING('M Size Pack'!K236/5000,1)</f>
        <v>0</v>
      </c>
      <c r="AB238">
        <f>CEILING('M Size Pack'!L236/5000,1)</f>
        <v>1</v>
      </c>
      <c r="AC238">
        <f>CEILING('M Size Pack'!M236/5000,1)</f>
        <v>1</v>
      </c>
      <c r="AD238">
        <f t="shared" si="11"/>
        <v>30</v>
      </c>
      <c r="AF238">
        <f t="shared" si="9"/>
        <v>149.88</v>
      </c>
    </row>
    <row r="239" spans="1:32" x14ac:dyDescent="0.25">
      <c r="A239" t="s">
        <v>269</v>
      </c>
      <c r="B239" t="s">
        <v>39</v>
      </c>
      <c r="D239">
        <f>CEILING('M Size Pack'!B237/1000,1)</f>
        <v>0</v>
      </c>
      <c r="E239">
        <f>CEILING('M Size Pack'!C237/1000,1)</f>
        <v>0</v>
      </c>
      <c r="F239">
        <f>CEILING('M Size Pack'!D237/1000,1)</f>
        <v>0</v>
      </c>
      <c r="G239">
        <f>CEILING('M Size Pack'!E237/1000,1)</f>
        <v>0</v>
      </c>
      <c r="H239">
        <f>CEILING('M Size Pack'!F237/1000,1)</f>
        <v>3</v>
      </c>
      <c r="I239">
        <f>CEILING('M Size Pack'!G237/1000,1)</f>
        <v>0</v>
      </c>
      <c r="J239">
        <f>CEILING('M Size Pack'!H237/1000,1)</f>
        <v>0</v>
      </c>
      <c r="K239">
        <f>CEILING('M Size Pack'!I237/1000,1)</f>
        <v>0</v>
      </c>
      <c r="L239">
        <f>CEILING('M Size Pack'!J237/1000,1)</f>
        <v>4</v>
      </c>
      <c r="M239">
        <f>CEILING('M Size Pack'!K237/1000,1)</f>
        <v>1</v>
      </c>
      <c r="N239">
        <f>CEILING('M Size Pack'!L237/1000,1)</f>
        <v>0</v>
      </c>
      <c r="O239">
        <f>CEILING('M Size Pack'!M237/1000,1)</f>
        <v>2</v>
      </c>
      <c r="P239">
        <f t="shared" si="10"/>
        <v>50</v>
      </c>
      <c r="R239">
        <f>CEILING('M Size Pack'!B237/5000,1)</f>
        <v>0</v>
      </c>
      <c r="S239">
        <f>CEILING('M Size Pack'!C237/5000,1)</f>
        <v>0</v>
      </c>
      <c r="T239">
        <f>CEILING('M Size Pack'!D237/5000,1)</f>
        <v>0</v>
      </c>
      <c r="U239">
        <f>CEILING('M Size Pack'!E237/5000,1)</f>
        <v>0</v>
      </c>
      <c r="V239">
        <f>CEILING('M Size Pack'!F237/5000,1)</f>
        <v>1</v>
      </c>
      <c r="W239">
        <f>CEILING('M Size Pack'!G237/5000,1)</f>
        <v>0</v>
      </c>
      <c r="X239">
        <f>CEILING('M Size Pack'!H237/5000,1)</f>
        <v>0</v>
      </c>
      <c r="Y239">
        <f>CEILING('M Size Pack'!I237/5000,1)</f>
        <v>0</v>
      </c>
      <c r="Z239">
        <f>CEILING('M Size Pack'!J237/5000,1)</f>
        <v>1</v>
      </c>
      <c r="AA239">
        <f>CEILING('M Size Pack'!K237/5000,1)</f>
        <v>1</v>
      </c>
      <c r="AB239">
        <f>CEILING('M Size Pack'!L237/5000,1)</f>
        <v>0</v>
      </c>
      <c r="AC239">
        <f>CEILING('M Size Pack'!M237/5000,1)</f>
        <v>1</v>
      </c>
      <c r="AD239">
        <f t="shared" si="11"/>
        <v>40</v>
      </c>
      <c r="AF239">
        <f t="shared" si="9"/>
        <v>159.88</v>
      </c>
    </row>
    <row r="240" spans="1:32" x14ac:dyDescent="0.25">
      <c r="A240" t="s">
        <v>270</v>
      </c>
      <c r="B240" t="s">
        <v>57</v>
      </c>
      <c r="D240">
        <f>CEILING('M Size Pack'!B238/1000,1)</f>
        <v>0</v>
      </c>
      <c r="E240">
        <f>CEILING('M Size Pack'!C238/1000,1)</f>
        <v>0</v>
      </c>
      <c r="F240">
        <f>CEILING('M Size Pack'!D238/1000,1)</f>
        <v>0</v>
      </c>
      <c r="G240">
        <f>CEILING('M Size Pack'!E238/1000,1)</f>
        <v>0</v>
      </c>
      <c r="H240">
        <f>CEILING('M Size Pack'!F238/1000,1)</f>
        <v>0</v>
      </c>
      <c r="I240">
        <f>CEILING('M Size Pack'!G238/1000,1)</f>
        <v>0</v>
      </c>
      <c r="J240">
        <f>CEILING('M Size Pack'!H238/1000,1)</f>
        <v>0</v>
      </c>
      <c r="K240">
        <f>CEILING('M Size Pack'!I238/1000,1)</f>
        <v>0</v>
      </c>
      <c r="L240">
        <f>CEILING('M Size Pack'!J238/1000,1)</f>
        <v>0</v>
      </c>
      <c r="M240">
        <f>CEILING('M Size Pack'!K238/1000,1)</f>
        <v>0</v>
      </c>
      <c r="N240">
        <f>CEILING('M Size Pack'!L238/1000,1)</f>
        <v>0</v>
      </c>
      <c r="O240">
        <f>CEILING('M Size Pack'!M238/1000,1)</f>
        <v>0</v>
      </c>
      <c r="P240">
        <f t="shared" si="10"/>
        <v>0</v>
      </c>
      <c r="R240">
        <f>CEILING('M Size Pack'!B238/5000,1)</f>
        <v>0</v>
      </c>
      <c r="S240">
        <f>CEILING('M Size Pack'!C238/5000,1)</f>
        <v>0</v>
      </c>
      <c r="T240">
        <f>CEILING('M Size Pack'!D238/5000,1)</f>
        <v>0</v>
      </c>
      <c r="U240">
        <f>CEILING('M Size Pack'!E238/5000,1)</f>
        <v>0</v>
      </c>
      <c r="V240">
        <f>CEILING('M Size Pack'!F238/5000,1)</f>
        <v>0</v>
      </c>
      <c r="W240">
        <f>CEILING('M Size Pack'!G238/5000,1)</f>
        <v>0</v>
      </c>
      <c r="X240">
        <f>CEILING('M Size Pack'!H238/5000,1)</f>
        <v>0</v>
      </c>
      <c r="Y240">
        <f>CEILING('M Size Pack'!I238/5000,1)</f>
        <v>0</v>
      </c>
      <c r="Z240">
        <f>CEILING('M Size Pack'!J238/5000,1)</f>
        <v>0</v>
      </c>
      <c r="AA240">
        <f>CEILING('M Size Pack'!K238/5000,1)</f>
        <v>0</v>
      </c>
      <c r="AB240">
        <f>CEILING('M Size Pack'!L238/5000,1)</f>
        <v>0</v>
      </c>
      <c r="AC240">
        <f>CEILING('M Size Pack'!M238/5000,1)</f>
        <v>0</v>
      </c>
      <c r="AD240">
        <f t="shared" si="11"/>
        <v>0</v>
      </c>
      <c r="AF240">
        <f t="shared" si="9"/>
        <v>119.88</v>
      </c>
    </row>
    <row r="241" spans="1:32" x14ac:dyDescent="0.25">
      <c r="A241" t="s">
        <v>271</v>
      </c>
      <c r="B241" t="s">
        <v>39</v>
      </c>
      <c r="D241">
        <f>CEILING('M Size Pack'!B239/1000,1)</f>
        <v>0</v>
      </c>
      <c r="E241">
        <f>CEILING('M Size Pack'!C239/1000,1)</f>
        <v>0</v>
      </c>
      <c r="F241">
        <f>CEILING('M Size Pack'!D239/1000,1)</f>
        <v>0</v>
      </c>
      <c r="G241">
        <f>CEILING('M Size Pack'!E239/1000,1)</f>
        <v>2</v>
      </c>
      <c r="H241">
        <f>CEILING('M Size Pack'!F239/1000,1)</f>
        <v>0</v>
      </c>
      <c r="I241">
        <f>CEILING('M Size Pack'!G239/1000,1)</f>
        <v>0</v>
      </c>
      <c r="J241">
        <f>CEILING('M Size Pack'!H239/1000,1)</f>
        <v>0</v>
      </c>
      <c r="K241">
        <f>CEILING('M Size Pack'!I239/1000,1)</f>
        <v>4</v>
      </c>
      <c r="L241">
        <f>CEILING('M Size Pack'!J239/1000,1)</f>
        <v>0</v>
      </c>
      <c r="M241">
        <f>CEILING('M Size Pack'!K239/1000,1)</f>
        <v>1</v>
      </c>
      <c r="N241">
        <f>CEILING('M Size Pack'!L239/1000,1)</f>
        <v>0</v>
      </c>
      <c r="O241">
        <f>CEILING('M Size Pack'!M239/1000,1)</f>
        <v>0</v>
      </c>
      <c r="P241">
        <f t="shared" si="10"/>
        <v>35</v>
      </c>
      <c r="R241">
        <f>CEILING('M Size Pack'!B239/5000,1)</f>
        <v>0</v>
      </c>
      <c r="S241">
        <f>CEILING('M Size Pack'!C239/5000,1)</f>
        <v>0</v>
      </c>
      <c r="T241">
        <f>CEILING('M Size Pack'!D239/5000,1)</f>
        <v>0</v>
      </c>
      <c r="U241">
        <f>CEILING('M Size Pack'!E239/5000,1)</f>
        <v>1</v>
      </c>
      <c r="V241">
        <f>CEILING('M Size Pack'!F239/5000,1)</f>
        <v>0</v>
      </c>
      <c r="W241">
        <f>CEILING('M Size Pack'!G239/5000,1)</f>
        <v>0</v>
      </c>
      <c r="X241">
        <f>CEILING('M Size Pack'!H239/5000,1)</f>
        <v>0</v>
      </c>
      <c r="Y241">
        <f>CEILING('M Size Pack'!I239/5000,1)</f>
        <v>1</v>
      </c>
      <c r="Z241">
        <f>CEILING('M Size Pack'!J239/5000,1)</f>
        <v>0</v>
      </c>
      <c r="AA241">
        <f>CEILING('M Size Pack'!K239/5000,1)</f>
        <v>1</v>
      </c>
      <c r="AB241">
        <f>CEILING('M Size Pack'!L239/5000,1)</f>
        <v>0</v>
      </c>
      <c r="AC241">
        <f>CEILING('M Size Pack'!M239/5000,1)</f>
        <v>0</v>
      </c>
      <c r="AD241">
        <f t="shared" si="11"/>
        <v>30</v>
      </c>
      <c r="AF241">
        <f t="shared" si="9"/>
        <v>149.88</v>
      </c>
    </row>
    <row r="242" spans="1:32" x14ac:dyDescent="0.25">
      <c r="A242" t="s">
        <v>272</v>
      </c>
      <c r="B242" t="s">
        <v>39</v>
      </c>
      <c r="D242">
        <f>CEILING('M Size Pack'!B240/1000,1)</f>
        <v>0</v>
      </c>
      <c r="E242">
        <f>CEILING('M Size Pack'!C240/1000,1)</f>
        <v>0</v>
      </c>
      <c r="F242">
        <f>CEILING('M Size Pack'!D240/1000,1)</f>
        <v>2</v>
      </c>
      <c r="G242">
        <f>CEILING('M Size Pack'!E240/1000,1)</f>
        <v>0</v>
      </c>
      <c r="H242">
        <f>CEILING('M Size Pack'!F240/1000,1)</f>
        <v>0</v>
      </c>
      <c r="I242">
        <f>CEILING('M Size Pack'!G240/1000,1)</f>
        <v>0</v>
      </c>
      <c r="J242">
        <f>CEILING('M Size Pack'!H240/1000,1)</f>
        <v>0</v>
      </c>
      <c r="K242">
        <f>CEILING('M Size Pack'!I240/1000,1)</f>
        <v>0</v>
      </c>
      <c r="L242">
        <f>CEILING('M Size Pack'!J240/1000,1)</f>
        <v>0</v>
      </c>
      <c r="M242">
        <f>CEILING('M Size Pack'!K240/1000,1)</f>
        <v>5</v>
      </c>
      <c r="N242">
        <f>CEILING('M Size Pack'!L240/1000,1)</f>
        <v>0</v>
      </c>
      <c r="O242">
        <f>CEILING('M Size Pack'!M240/1000,1)</f>
        <v>6</v>
      </c>
      <c r="P242">
        <f t="shared" si="10"/>
        <v>65</v>
      </c>
      <c r="R242">
        <f>CEILING('M Size Pack'!B240/5000,1)</f>
        <v>0</v>
      </c>
      <c r="S242">
        <f>CEILING('M Size Pack'!C240/5000,1)</f>
        <v>0</v>
      </c>
      <c r="T242">
        <f>CEILING('M Size Pack'!D240/5000,1)</f>
        <v>1</v>
      </c>
      <c r="U242">
        <f>CEILING('M Size Pack'!E240/5000,1)</f>
        <v>0</v>
      </c>
      <c r="V242">
        <f>CEILING('M Size Pack'!F240/5000,1)</f>
        <v>0</v>
      </c>
      <c r="W242">
        <f>CEILING('M Size Pack'!G240/5000,1)</f>
        <v>0</v>
      </c>
      <c r="X242">
        <f>CEILING('M Size Pack'!H240/5000,1)</f>
        <v>0</v>
      </c>
      <c r="Y242">
        <f>CEILING('M Size Pack'!I240/5000,1)</f>
        <v>0</v>
      </c>
      <c r="Z242">
        <f>CEILING('M Size Pack'!J240/5000,1)</f>
        <v>0</v>
      </c>
      <c r="AA242">
        <f>CEILING('M Size Pack'!K240/5000,1)</f>
        <v>1</v>
      </c>
      <c r="AB242">
        <f>CEILING('M Size Pack'!L240/5000,1)</f>
        <v>0</v>
      </c>
      <c r="AC242">
        <f>CEILING('M Size Pack'!M240/5000,1)</f>
        <v>2</v>
      </c>
      <c r="AD242">
        <f t="shared" si="11"/>
        <v>40</v>
      </c>
      <c r="AF242">
        <f t="shared" si="9"/>
        <v>159.88</v>
      </c>
    </row>
    <row r="243" spans="1:32" x14ac:dyDescent="0.25">
      <c r="A243" t="s">
        <v>273</v>
      </c>
      <c r="B243" t="s">
        <v>39</v>
      </c>
      <c r="D243">
        <f>CEILING('M Size Pack'!B241/1000,1)</f>
        <v>0</v>
      </c>
      <c r="E243">
        <f>CEILING('M Size Pack'!C241/1000,1)</f>
        <v>0</v>
      </c>
      <c r="F243">
        <f>CEILING('M Size Pack'!D241/1000,1)</f>
        <v>2</v>
      </c>
      <c r="G243">
        <f>CEILING('M Size Pack'!E241/1000,1)</f>
        <v>5</v>
      </c>
      <c r="H243">
        <f>CEILING('M Size Pack'!F241/1000,1)</f>
        <v>0</v>
      </c>
      <c r="I243">
        <f>CEILING('M Size Pack'!G241/1000,1)</f>
        <v>0</v>
      </c>
      <c r="J243">
        <f>CEILING('M Size Pack'!H241/1000,1)</f>
        <v>0</v>
      </c>
      <c r="K243">
        <f>CEILING('M Size Pack'!I241/1000,1)</f>
        <v>0</v>
      </c>
      <c r="L243">
        <f>CEILING('M Size Pack'!J241/1000,1)</f>
        <v>4</v>
      </c>
      <c r="M243">
        <f>CEILING('M Size Pack'!K241/1000,1)</f>
        <v>0</v>
      </c>
      <c r="N243">
        <f>CEILING('M Size Pack'!L241/1000,1)</f>
        <v>0</v>
      </c>
      <c r="O243">
        <f>CEILING('M Size Pack'!M241/1000,1)</f>
        <v>1</v>
      </c>
      <c r="P243">
        <f t="shared" si="10"/>
        <v>60</v>
      </c>
      <c r="R243">
        <f>CEILING('M Size Pack'!B241/5000,1)</f>
        <v>0</v>
      </c>
      <c r="S243">
        <f>CEILING('M Size Pack'!C241/5000,1)</f>
        <v>0</v>
      </c>
      <c r="T243">
        <f>CEILING('M Size Pack'!D241/5000,1)</f>
        <v>1</v>
      </c>
      <c r="U243">
        <f>CEILING('M Size Pack'!E241/5000,1)</f>
        <v>1</v>
      </c>
      <c r="V243">
        <f>CEILING('M Size Pack'!F241/5000,1)</f>
        <v>0</v>
      </c>
      <c r="W243">
        <f>CEILING('M Size Pack'!G241/5000,1)</f>
        <v>0</v>
      </c>
      <c r="X243">
        <f>CEILING('M Size Pack'!H241/5000,1)</f>
        <v>0</v>
      </c>
      <c r="Y243">
        <f>CEILING('M Size Pack'!I241/5000,1)</f>
        <v>0</v>
      </c>
      <c r="Z243">
        <f>CEILING('M Size Pack'!J241/5000,1)</f>
        <v>1</v>
      </c>
      <c r="AA243">
        <f>CEILING('M Size Pack'!K241/5000,1)</f>
        <v>0</v>
      </c>
      <c r="AB243">
        <f>CEILING('M Size Pack'!L241/5000,1)</f>
        <v>0</v>
      </c>
      <c r="AC243">
        <f>CEILING('M Size Pack'!M241/5000,1)</f>
        <v>1</v>
      </c>
      <c r="AD243">
        <f t="shared" si="11"/>
        <v>40</v>
      </c>
      <c r="AF243">
        <f t="shared" si="9"/>
        <v>159.88</v>
      </c>
    </row>
    <row r="244" spans="1:32" x14ac:dyDescent="0.25">
      <c r="A244" t="s">
        <v>274</v>
      </c>
      <c r="B244" t="s">
        <v>39</v>
      </c>
      <c r="D244">
        <f>CEILING('M Size Pack'!B242/1000,1)</f>
        <v>0</v>
      </c>
      <c r="E244">
        <f>CEILING('M Size Pack'!C242/1000,1)</f>
        <v>0</v>
      </c>
      <c r="F244">
        <f>CEILING('M Size Pack'!D242/1000,1)</f>
        <v>1</v>
      </c>
      <c r="G244">
        <f>CEILING('M Size Pack'!E242/1000,1)</f>
        <v>0</v>
      </c>
      <c r="H244">
        <f>CEILING('M Size Pack'!F242/1000,1)</f>
        <v>0</v>
      </c>
      <c r="I244">
        <f>CEILING('M Size Pack'!G242/1000,1)</f>
        <v>0</v>
      </c>
      <c r="J244">
        <f>CEILING('M Size Pack'!H242/1000,1)</f>
        <v>0</v>
      </c>
      <c r="K244">
        <f>CEILING('M Size Pack'!I242/1000,1)</f>
        <v>0</v>
      </c>
      <c r="L244">
        <f>CEILING('M Size Pack'!J242/1000,1)</f>
        <v>0</v>
      </c>
      <c r="M244">
        <f>CEILING('M Size Pack'!K242/1000,1)</f>
        <v>0</v>
      </c>
      <c r="N244">
        <f>CEILING('M Size Pack'!L242/1000,1)</f>
        <v>0</v>
      </c>
      <c r="O244">
        <f>CEILING('M Size Pack'!M242/1000,1)</f>
        <v>2</v>
      </c>
      <c r="P244">
        <f t="shared" si="10"/>
        <v>15</v>
      </c>
      <c r="R244">
        <f>CEILING('M Size Pack'!B242/5000,1)</f>
        <v>0</v>
      </c>
      <c r="S244">
        <f>CEILING('M Size Pack'!C242/5000,1)</f>
        <v>0</v>
      </c>
      <c r="T244">
        <f>CEILING('M Size Pack'!D242/5000,1)</f>
        <v>1</v>
      </c>
      <c r="U244">
        <f>CEILING('M Size Pack'!E242/5000,1)</f>
        <v>0</v>
      </c>
      <c r="V244">
        <f>CEILING('M Size Pack'!F242/5000,1)</f>
        <v>0</v>
      </c>
      <c r="W244">
        <f>CEILING('M Size Pack'!G242/5000,1)</f>
        <v>0</v>
      </c>
      <c r="X244">
        <f>CEILING('M Size Pack'!H242/5000,1)</f>
        <v>0</v>
      </c>
      <c r="Y244">
        <f>CEILING('M Size Pack'!I242/5000,1)</f>
        <v>0</v>
      </c>
      <c r="Z244">
        <f>CEILING('M Size Pack'!J242/5000,1)</f>
        <v>0</v>
      </c>
      <c r="AA244">
        <f>CEILING('M Size Pack'!K242/5000,1)</f>
        <v>0</v>
      </c>
      <c r="AB244">
        <f>CEILING('M Size Pack'!L242/5000,1)</f>
        <v>0</v>
      </c>
      <c r="AC244">
        <f>CEILING('M Size Pack'!M242/5000,1)</f>
        <v>1</v>
      </c>
      <c r="AD244">
        <f t="shared" si="11"/>
        <v>20</v>
      </c>
      <c r="AF244">
        <f t="shared" si="9"/>
        <v>134.88</v>
      </c>
    </row>
    <row r="245" spans="1:32" x14ac:dyDescent="0.25">
      <c r="A245" t="s">
        <v>275</v>
      </c>
      <c r="B245" t="s">
        <v>57</v>
      </c>
      <c r="D245">
        <f>CEILING('M Size Pack'!B243/1000,1)</f>
        <v>0</v>
      </c>
      <c r="E245">
        <f>CEILING('M Size Pack'!C243/1000,1)</f>
        <v>0</v>
      </c>
      <c r="F245">
        <f>CEILING('M Size Pack'!D243/1000,1)</f>
        <v>0</v>
      </c>
      <c r="G245">
        <f>CEILING('M Size Pack'!E243/1000,1)</f>
        <v>0</v>
      </c>
      <c r="H245">
        <f>CEILING('M Size Pack'!F243/1000,1)</f>
        <v>0</v>
      </c>
      <c r="I245">
        <f>CEILING('M Size Pack'!G243/1000,1)</f>
        <v>0</v>
      </c>
      <c r="J245">
        <f>CEILING('M Size Pack'!H243/1000,1)</f>
        <v>0</v>
      </c>
      <c r="K245">
        <f>CEILING('M Size Pack'!I243/1000,1)</f>
        <v>0</v>
      </c>
      <c r="L245">
        <f>CEILING('M Size Pack'!J243/1000,1)</f>
        <v>0</v>
      </c>
      <c r="M245">
        <f>CEILING('M Size Pack'!K243/1000,1)</f>
        <v>1</v>
      </c>
      <c r="N245">
        <f>CEILING('M Size Pack'!L243/1000,1)</f>
        <v>0</v>
      </c>
      <c r="O245">
        <f>CEILING('M Size Pack'!M243/1000,1)</f>
        <v>0</v>
      </c>
      <c r="P245">
        <f t="shared" si="10"/>
        <v>5</v>
      </c>
      <c r="R245">
        <f>CEILING('M Size Pack'!B243/5000,1)</f>
        <v>0</v>
      </c>
      <c r="S245">
        <f>CEILING('M Size Pack'!C243/5000,1)</f>
        <v>0</v>
      </c>
      <c r="T245">
        <f>CEILING('M Size Pack'!D243/5000,1)</f>
        <v>0</v>
      </c>
      <c r="U245">
        <f>CEILING('M Size Pack'!E243/5000,1)</f>
        <v>0</v>
      </c>
      <c r="V245">
        <f>CEILING('M Size Pack'!F243/5000,1)</f>
        <v>0</v>
      </c>
      <c r="W245">
        <f>CEILING('M Size Pack'!G243/5000,1)</f>
        <v>0</v>
      </c>
      <c r="X245">
        <f>CEILING('M Size Pack'!H243/5000,1)</f>
        <v>0</v>
      </c>
      <c r="Y245">
        <f>CEILING('M Size Pack'!I243/5000,1)</f>
        <v>0</v>
      </c>
      <c r="Z245">
        <f>CEILING('M Size Pack'!J243/5000,1)</f>
        <v>0</v>
      </c>
      <c r="AA245">
        <f>CEILING('M Size Pack'!K243/5000,1)</f>
        <v>1</v>
      </c>
      <c r="AB245">
        <f>CEILING('M Size Pack'!L243/5000,1)</f>
        <v>0</v>
      </c>
      <c r="AC245">
        <f>CEILING('M Size Pack'!M243/5000,1)</f>
        <v>0</v>
      </c>
      <c r="AD245">
        <f t="shared" si="11"/>
        <v>10</v>
      </c>
      <c r="AF245">
        <f t="shared" si="9"/>
        <v>124.88</v>
      </c>
    </row>
    <row r="246" spans="1:32" x14ac:dyDescent="0.25">
      <c r="A246" t="s">
        <v>276</v>
      </c>
      <c r="B246" t="s">
        <v>39</v>
      </c>
      <c r="D246">
        <f>CEILING('M Size Pack'!B244/1000,1)</f>
        <v>0</v>
      </c>
      <c r="E246">
        <f>CEILING('M Size Pack'!C244/1000,1)</f>
        <v>0</v>
      </c>
      <c r="F246">
        <f>CEILING('M Size Pack'!D244/1000,1)</f>
        <v>0</v>
      </c>
      <c r="G246">
        <f>CEILING('M Size Pack'!E244/1000,1)</f>
        <v>0</v>
      </c>
      <c r="H246">
        <f>CEILING('M Size Pack'!F244/1000,1)</f>
        <v>0</v>
      </c>
      <c r="I246">
        <f>CEILING('M Size Pack'!G244/1000,1)</f>
        <v>0</v>
      </c>
      <c r="J246">
        <f>CEILING('M Size Pack'!H244/1000,1)</f>
        <v>0</v>
      </c>
      <c r="K246">
        <f>CEILING('M Size Pack'!I244/1000,1)</f>
        <v>0</v>
      </c>
      <c r="L246">
        <f>CEILING('M Size Pack'!J244/1000,1)</f>
        <v>0</v>
      </c>
      <c r="M246">
        <f>CEILING('M Size Pack'!K244/1000,1)</f>
        <v>0</v>
      </c>
      <c r="N246">
        <f>CEILING('M Size Pack'!L244/1000,1)</f>
        <v>0</v>
      </c>
      <c r="O246">
        <f>CEILING('M Size Pack'!M244/1000,1)</f>
        <v>7</v>
      </c>
      <c r="P246">
        <f t="shared" si="10"/>
        <v>35</v>
      </c>
      <c r="R246">
        <f>CEILING('M Size Pack'!B244/5000,1)</f>
        <v>0</v>
      </c>
      <c r="S246">
        <f>CEILING('M Size Pack'!C244/5000,1)</f>
        <v>0</v>
      </c>
      <c r="T246">
        <f>CEILING('M Size Pack'!D244/5000,1)</f>
        <v>0</v>
      </c>
      <c r="U246">
        <f>CEILING('M Size Pack'!E244/5000,1)</f>
        <v>0</v>
      </c>
      <c r="V246">
        <f>CEILING('M Size Pack'!F244/5000,1)</f>
        <v>0</v>
      </c>
      <c r="W246">
        <f>CEILING('M Size Pack'!G244/5000,1)</f>
        <v>0</v>
      </c>
      <c r="X246">
        <f>CEILING('M Size Pack'!H244/5000,1)</f>
        <v>0</v>
      </c>
      <c r="Y246">
        <f>CEILING('M Size Pack'!I244/5000,1)</f>
        <v>0</v>
      </c>
      <c r="Z246">
        <f>CEILING('M Size Pack'!J244/5000,1)</f>
        <v>0</v>
      </c>
      <c r="AA246">
        <f>CEILING('M Size Pack'!K244/5000,1)</f>
        <v>0</v>
      </c>
      <c r="AB246">
        <f>CEILING('M Size Pack'!L244/5000,1)</f>
        <v>0</v>
      </c>
      <c r="AC246">
        <f>CEILING('M Size Pack'!M244/5000,1)</f>
        <v>2</v>
      </c>
      <c r="AD246">
        <f t="shared" si="11"/>
        <v>20</v>
      </c>
      <c r="AF246">
        <f t="shared" si="9"/>
        <v>139.88</v>
      </c>
    </row>
    <row r="247" spans="1:32" x14ac:dyDescent="0.25">
      <c r="A247" t="s">
        <v>277</v>
      </c>
      <c r="B247" t="s">
        <v>39</v>
      </c>
      <c r="D247">
        <f>CEILING('M Size Pack'!B245/1000,1)</f>
        <v>0</v>
      </c>
      <c r="E247">
        <f>CEILING('M Size Pack'!C245/1000,1)</f>
        <v>0</v>
      </c>
      <c r="F247">
        <f>CEILING('M Size Pack'!D245/1000,1)</f>
        <v>0</v>
      </c>
      <c r="G247">
        <f>CEILING('M Size Pack'!E245/1000,1)</f>
        <v>5</v>
      </c>
      <c r="H247">
        <f>CEILING('M Size Pack'!F245/1000,1)</f>
        <v>0</v>
      </c>
      <c r="I247">
        <f>CEILING('M Size Pack'!G245/1000,1)</f>
        <v>2</v>
      </c>
      <c r="J247">
        <f>CEILING('M Size Pack'!H245/1000,1)</f>
        <v>0</v>
      </c>
      <c r="K247">
        <f>CEILING('M Size Pack'!I245/1000,1)</f>
        <v>5</v>
      </c>
      <c r="L247">
        <f>CEILING('M Size Pack'!J245/1000,1)</f>
        <v>5</v>
      </c>
      <c r="M247">
        <f>CEILING('M Size Pack'!K245/1000,1)</f>
        <v>0</v>
      </c>
      <c r="N247">
        <f>CEILING('M Size Pack'!L245/1000,1)</f>
        <v>0</v>
      </c>
      <c r="O247">
        <f>CEILING('M Size Pack'!M245/1000,1)</f>
        <v>0</v>
      </c>
      <c r="P247">
        <f t="shared" si="10"/>
        <v>85</v>
      </c>
      <c r="R247">
        <f>CEILING('M Size Pack'!B245/5000,1)</f>
        <v>0</v>
      </c>
      <c r="S247">
        <f>CEILING('M Size Pack'!C245/5000,1)</f>
        <v>0</v>
      </c>
      <c r="T247">
        <f>CEILING('M Size Pack'!D245/5000,1)</f>
        <v>0</v>
      </c>
      <c r="U247">
        <f>CEILING('M Size Pack'!E245/5000,1)</f>
        <v>1</v>
      </c>
      <c r="V247">
        <f>CEILING('M Size Pack'!F245/5000,1)</f>
        <v>0</v>
      </c>
      <c r="W247">
        <f>CEILING('M Size Pack'!G245/5000,1)</f>
        <v>1</v>
      </c>
      <c r="X247">
        <f>CEILING('M Size Pack'!H245/5000,1)</f>
        <v>0</v>
      </c>
      <c r="Y247">
        <f>CEILING('M Size Pack'!I245/5000,1)</f>
        <v>1</v>
      </c>
      <c r="Z247">
        <f>CEILING('M Size Pack'!J245/5000,1)</f>
        <v>1</v>
      </c>
      <c r="AA247">
        <f>CEILING('M Size Pack'!K245/5000,1)</f>
        <v>0</v>
      </c>
      <c r="AB247">
        <f>CEILING('M Size Pack'!L245/5000,1)</f>
        <v>0</v>
      </c>
      <c r="AC247">
        <f>CEILING('M Size Pack'!M245/5000,1)</f>
        <v>0</v>
      </c>
      <c r="AD247">
        <f t="shared" si="11"/>
        <v>40</v>
      </c>
      <c r="AF247">
        <f t="shared" si="9"/>
        <v>159.88</v>
      </c>
    </row>
    <row r="248" spans="1:32" x14ac:dyDescent="0.25">
      <c r="A248" t="s">
        <v>278</v>
      </c>
      <c r="B248" t="s">
        <v>39</v>
      </c>
      <c r="D248">
        <f>CEILING('M Size Pack'!B246/1000,1)</f>
        <v>0</v>
      </c>
      <c r="E248">
        <f>CEILING('M Size Pack'!C246/1000,1)</f>
        <v>3</v>
      </c>
      <c r="F248">
        <f>CEILING('M Size Pack'!D246/1000,1)</f>
        <v>0</v>
      </c>
      <c r="G248">
        <f>CEILING('M Size Pack'!E246/1000,1)</f>
        <v>0</v>
      </c>
      <c r="H248">
        <f>CEILING('M Size Pack'!F246/1000,1)</f>
        <v>0</v>
      </c>
      <c r="I248">
        <f>CEILING('M Size Pack'!G246/1000,1)</f>
        <v>0</v>
      </c>
      <c r="J248">
        <f>CEILING('M Size Pack'!H246/1000,1)</f>
        <v>0</v>
      </c>
      <c r="K248">
        <f>CEILING('M Size Pack'!I246/1000,1)</f>
        <v>7</v>
      </c>
      <c r="L248">
        <f>CEILING('M Size Pack'!J246/1000,1)</f>
        <v>0</v>
      </c>
      <c r="M248">
        <f>CEILING('M Size Pack'!K246/1000,1)</f>
        <v>7</v>
      </c>
      <c r="N248">
        <f>CEILING('M Size Pack'!L246/1000,1)</f>
        <v>0</v>
      </c>
      <c r="O248">
        <f>CEILING('M Size Pack'!M246/1000,1)</f>
        <v>4</v>
      </c>
      <c r="P248">
        <f t="shared" si="10"/>
        <v>105</v>
      </c>
      <c r="R248">
        <f>CEILING('M Size Pack'!B246/5000,1)</f>
        <v>0</v>
      </c>
      <c r="S248">
        <f>CEILING('M Size Pack'!C246/5000,1)</f>
        <v>1</v>
      </c>
      <c r="T248">
        <f>CEILING('M Size Pack'!D246/5000,1)</f>
        <v>0</v>
      </c>
      <c r="U248">
        <f>CEILING('M Size Pack'!E246/5000,1)</f>
        <v>0</v>
      </c>
      <c r="V248">
        <f>CEILING('M Size Pack'!F246/5000,1)</f>
        <v>0</v>
      </c>
      <c r="W248">
        <f>CEILING('M Size Pack'!G246/5000,1)</f>
        <v>0</v>
      </c>
      <c r="X248">
        <f>CEILING('M Size Pack'!H246/5000,1)</f>
        <v>0</v>
      </c>
      <c r="Y248">
        <f>CEILING('M Size Pack'!I246/5000,1)</f>
        <v>2</v>
      </c>
      <c r="Z248">
        <f>CEILING('M Size Pack'!J246/5000,1)</f>
        <v>0</v>
      </c>
      <c r="AA248">
        <f>CEILING('M Size Pack'!K246/5000,1)</f>
        <v>2</v>
      </c>
      <c r="AB248">
        <f>CEILING('M Size Pack'!L246/5000,1)</f>
        <v>0</v>
      </c>
      <c r="AC248">
        <f>CEILING('M Size Pack'!M246/5000,1)</f>
        <v>1</v>
      </c>
      <c r="AD248">
        <f t="shared" si="11"/>
        <v>60</v>
      </c>
      <c r="AF248">
        <f t="shared" si="9"/>
        <v>179.88</v>
      </c>
    </row>
    <row r="249" spans="1:32" x14ac:dyDescent="0.25">
      <c r="A249" t="s">
        <v>279</v>
      </c>
      <c r="B249" t="s">
        <v>57</v>
      </c>
      <c r="D249">
        <f>CEILING('M Size Pack'!B247/1000,1)</f>
        <v>0</v>
      </c>
      <c r="E249">
        <f>CEILING('M Size Pack'!C247/1000,1)</f>
        <v>0</v>
      </c>
      <c r="F249">
        <f>CEILING('M Size Pack'!D247/1000,1)</f>
        <v>0</v>
      </c>
      <c r="G249">
        <f>CEILING('M Size Pack'!E247/1000,1)</f>
        <v>0</v>
      </c>
      <c r="H249">
        <f>CEILING('M Size Pack'!F247/1000,1)</f>
        <v>0</v>
      </c>
      <c r="I249">
        <f>CEILING('M Size Pack'!G247/1000,1)</f>
        <v>0</v>
      </c>
      <c r="J249">
        <f>CEILING('M Size Pack'!H247/1000,1)</f>
        <v>0</v>
      </c>
      <c r="K249">
        <f>CEILING('M Size Pack'!I247/1000,1)</f>
        <v>0</v>
      </c>
      <c r="L249">
        <f>CEILING('M Size Pack'!J247/1000,1)</f>
        <v>0</v>
      </c>
      <c r="M249">
        <f>CEILING('M Size Pack'!K247/1000,1)</f>
        <v>0</v>
      </c>
      <c r="N249">
        <f>CEILING('M Size Pack'!L247/1000,1)</f>
        <v>0</v>
      </c>
      <c r="O249">
        <f>CEILING('M Size Pack'!M247/1000,1)</f>
        <v>0</v>
      </c>
      <c r="P249">
        <f t="shared" si="10"/>
        <v>0</v>
      </c>
      <c r="R249">
        <f>CEILING('M Size Pack'!B247/5000,1)</f>
        <v>0</v>
      </c>
      <c r="S249">
        <f>CEILING('M Size Pack'!C247/5000,1)</f>
        <v>0</v>
      </c>
      <c r="T249">
        <f>CEILING('M Size Pack'!D247/5000,1)</f>
        <v>0</v>
      </c>
      <c r="U249">
        <f>CEILING('M Size Pack'!E247/5000,1)</f>
        <v>0</v>
      </c>
      <c r="V249">
        <f>CEILING('M Size Pack'!F247/5000,1)</f>
        <v>0</v>
      </c>
      <c r="W249">
        <f>CEILING('M Size Pack'!G247/5000,1)</f>
        <v>0</v>
      </c>
      <c r="X249">
        <f>CEILING('M Size Pack'!H247/5000,1)</f>
        <v>0</v>
      </c>
      <c r="Y249">
        <f>CEILING('M Size Pack'!I247/5000,1)</f>
        <v>0</v>
      </c>
      <c r="Z249">
        <f>CEILING('M Size Pack'!J247/5000,1)</f>
        <v>0</v>
      </c>
      <c r="AA249">
        <f>CEILING('M Size Pack'!K247/5000,1)</f>
        <v>0</v>
      </c>
      <c r="AB249">
        <f>CEILING('M Size Pack'!L247/5000,1)</f>
        <v>0</v>
      </c>
      <c r="AC249">
        <f>CEILING('M Size Pack'!M247/5000,1)</f>
        <v>0</v>
      </c>
      <c r="AD249">
        <f t="shared" si="11"/>
        <v>0</v>
      </c>
      <c r="AF249">
        <f t="shared" si="9"/>
        <v>119.88</v>
      </c>
    </row>
    <row r="250" spans="1:32" x14ac:dyDescent="0.25">
      <c r="A250" t="s">
        <v>280</v>
      </c>
      <c r="B250" t="s">
        <v>39</v>
      </c>
      <c r="D250">
        <f>CEILING('M Size Pack'!B248/1000,1)</f>
        <v>0</v>
      </c>
      <c r="E250">
        <f>CEILING('M Size Pack'!C248/1000,1)</f>
        <v>25</v>
      </c>
      <c r="F250">
        <f>CEILING('M Size Pack'!D248/1000,1)</f>
        <v>0</v>
      </c>
      <c r="G250">
        <f>CEILING('M Size Pack'!E248/1000,1)</f>
        <v>11</v>
      </c>
      <c r="H250">
        <f>CEILING('M Size Pack'!F248/1000,1)</f>
        <v>0</v>
      </c>
      <c r="I250">
        <f>CEILING('M Size Pack'!G248/1000,1)</f>
        <v>0</v>
      </c>
      <c r="J250">
        <f>CEILING('M Size Pack'!H248/1000,1)</f>
        <v>0</v>
      </c>
      <c r="K250">
        <f>CEILING('M Size Pack'!I248/1000,1)</f>
        <v>0</v>
      </c>
      <c r="L250">
        <f>CEILING('M Size Pack'!J248/1000,1)</f>
        <v>1</v>
      </c>
      <c r="M250">
        <f>CEILING('M Size Pack'!K248/1000,1)</f>
        <v>0</v>
      </c>
      <c r="N250">
        <f>CEILING('M Size Pack'!L248/1000,1)</f>
        <v>4</v>
      </c>
      <c r="O250">
        <f>CEILING('M Size Pack'!M248/1000,1)</f>
        <v>0</v>
      </c>
      <c r="P250">
        <f t="shared" si="10"/>
        <v>205</v>
      </c>
      <c r="R250">
        <f>CEILING('M Size Pack'!B248/5000,1)</f>
        <v>0</v>
      </c>
      <c r="S250">
        <f>CEILING('M Size Pack'!C248/5000,1)</f>
        <v>5</v>
      </c>
      <c r="T250">
        <f>CEILING('M Size Pack'!D248/5000,1)</f>
        <v>0</v>
      </c>
      <c r="U250">
        <f>CEILING('M Size Pack'!E248/5000,1)</f>
        <v>3</v>
      </c>
      <c r="V250">
        <f>CEILING('M Size Pack'!F248/5000,1)</f>
        <v>0</v>
      </c>
      <c r="W250">
        <f>CEILING('M Size Pack'!G248/5000,1)</f>
        <v>0</v>
      </c>
      <c r="X250">
        <f>CEILING('M Size Pack'!H248/5000,1)</f>
        <v>0</v>
      </c>
      <c r="Y250">
        <f>CEILING('M Size Pack'!I248/5000,1)</f>
        <v>0</v>
      </c>
      <c r="Z250">
        <f>CEILING('M Size Pack'!J248/5000,1)</f>
        <v>1</v>
      </c>
      <c r="AA250">
        <f>CEILING('M Size Pack'!K248/5000,1)</f>
        <v>0</v>
      </c>
      <c r="AB250">
        <f>CEILING('M Size Pack'!L248/5000,1)</f>
        <v>1</v>
      </c>
      <c r="AC250">
        <f>CEILING('M Size Pack'!M248/5000,1)</f>
        <v>0</v>
      </c>
      <c r="AD250">
        <f t="shared" si="11"/>
        <v>100</v>
      </c>
      <c r="AF250">
        <f t="shared" si="9"/>
        <v>219.88</v>
      </c>
    </row>
    <row r="251" spans="1:32" x14ac:dyDescent="0.25">
      <c r="A251" t="s">
        <v>281</v>
      </c>
      <c r="B251" t="s">
        <v>39</v>
      </c>
      <c r="D251">
        <f>CEILING('M Size Pack'!B249/1000,1)</f>
        <v>0</v>
      </c>
      <c r="E251">
        <f>CEILING('M Size Pack'!C249/1000,1)</f>
        <v>0</v>
      </c>
      <c r="F251">
        <f>CEILING('M Size Pack'!D249/1000,1)</f>
        <v>0</v>
      </c>
      <c r="G251">
        <f>CEILING('M Size Pack'!E249/1000,1)</f>
        <v>0</v>
      </c>
      <c r="H251">
        <f>CEILING('M Size Pack'!F249/1000,1)</f>
        <v>1</v>
      </c>
      <c r="I251">
        <f>CEILING('M Size Pack'!G249/1000,1)</f>
        <v>0</v>
      </c>
      <c r="J251">
        <f>CEILING('M Size Pack'!H249/1000,1)</f>
        <v>6</v>
      </c>
      <c r="K251">
        <f>CEILING('M Size Pack'!I249/1000,1)</f>
        <v>0</v>
      </c>
      <c r="L251">
        <f>CEILING('M Size Pack'!J249/1000,1)</f>
        <v>0</v>
      </c>
      <c r="M251">
        <f>CEILING('M Size Pack'!K249/1000,1)</f>
        <v>0</v>
      </c>
      <c r="N251">
        <f>CEILING('M Size Pack'!L249/1000,1)</f>
        <v>0</v>
      </c>
      <c r="O251">
        <f>CEILING('M Size Pack'!M249/1000,1)</f>
        <v>0</v>
      </c>
      <c r="P251">
        <f t="shared" si="10"/>
        <v>35</v>
      </c>
      <c r="R251">
        <f>CEILING('M Size Pack'!B249/5000,1)</f>
        <v>0</v>
      </c>
      <c r="S251">
        <f>CEILING('M Size Pack'!C249/5000,1)</f>
        <v>0</v>
      </c>
      <c r="T251">
        <f>CEILING('M Size Pack'!D249/5000,1)</f>
        <v>0</v>
      </c>
      <c r="U251">
        <f>CEILING('M Size Pack'!E249/5000,1)</f>
        <v>0</v>
      </c>
      <c r="V251">
        <f>CEILING('M Size Pack'!F249/5000,1)</f>
        <v>1</v>
      </c>
      <c r="W251">
        <f>CEILING('M Size Pack'!G249/5000,1)</f>
        <v>0</v>
      </c>
      <c r="X251">
        <f>CEILING('M Size Pack'!H249/5000,1)</f>
        <v>2</v>
      </c>
      <c r="Y251">
        <f>CEILING('M Size Pack'!I249/5000,1)</f>
        <v>0</v>
      </c>
      <c r="Z251">
        <f>CEILING('M Size Pack'!J249/5000,1)</f>
        <v>0</v>
      </c>
      <c r="AA251">
        <f>CEILING('M Size Pack'!K249/5000,1)</f>
        <v>0</v>
      </c>
      <c r="AB251">
        <f>CEILING('M Size Pack'!L249/5000,1)</f>
        <v>0</v>
      </c>
      <c r="AC251">
        <f>CEILING('M Size Pack'!M249/5000,1)</f>
        <v>0</v>
      </c>
      <c r="AD251">
        <f t="shared" si="11"/>
        <v>30</v>
      </c>
      <c r="AF251">
        <f t="shared" si="9"/>
        <v>149.88</v>
      </c>
    </row>
    <row r="252" spans="1:32" x14ac:dyDescent="0.25">
      <c r="A252" t="s">
        <v>282</v>
      </c>
      <c r="B252" t="s">
        <v>39</v>
      </c>
      <c r="D252">
        <f>CEILING('M Size Pack'!B250/1000,1)</f>
        <v>0</v>
      </c>
      <c r="E252">
        <f>CEILING('M Size Pack'!C250/1000,1)</f>
        <v>3</v>
      </c>
      <c r="F252">
        <f>CEILING('M Size Pack'!D250/1000,1)</f>
        <v>7</v>
      </c>
      <c r="G252">
        <f>CEILING('M Size Pack'!E250/1000,1)</f>
        <v>0</v>
      </c>
      <c r="H252">
        <f>CEILING('M Size Pack'!F250/1000,1)</f>
        <v>0</v>
      </c>
      <c r="I252">
        <f>CEILING('M Size Pack'!G250/1000,1)</f>
        <v>0</v>
      </c>
      <c r="J252">
        <f>CEILING('M Size Pack'!H250/1000,1)</f>
        <v>0</v>
      </c>
      <c r="K252">
        <f>CEILING('M Size Pack'!I250/1000,1)</f>
        <v>1</v>
      </c>
      <c r="L252">
        <f>CEILING('M Size Pack'!J250/1000,1)</f>
        <v>3</v>
      </c>
      <c r="M252">
        <f>CEILING('M Size Pack'!K250/1000,1)</f>
        <v>0</v>
      </c>
      <c r="N252">
        <f>CEILING('M Size Pack'!L250/1000,1)</f>
        <v>0</v>
      </c>
      <c r="O252">
        <f>CEILING('M Size Pack'!M250/1000,1)</f>
        <v>9</v>
      </c>
      <c r="P252">
        <f t="shared" si="10"/>
        <v>115</v>
      </c>
      <c r="R252">
        <f>CEILING('M Size Pack'!B250/5000,1)</f>
        <v>0</v>
      </c>
      <c r="S252">
        <f>CEILING('M Size Pack'!C250/5000,1)</f>
        <v>1</v>
      </c>
      <c r="T252">
        <f>CEILING('M Size Pack'!D250/5000,1)</f>
        <v>2</v>
      </c>
      <c r="U252">
        <f>CEILING('M Size Pack'!E250/5000,1)</f>
        <v>0</v>
      </c>
      <c r="V252">
        <f>CEILING('M Size Pack'!F250/5000,1)</f>
        <v>0</v>
      </c>
      <c r="W252">
        <f>CEILING('M Size Pack'!G250/5000,1)</f>
        <v>0</v>
      </c>
      <c r="X252">
        <f>CEILING('M Size Pack'!H250/5000,1)</f>
        <v>0</v>
      </c>
      <c r="Y252">
        <f>CEILING('M Size Pack'!I250/5000,1)</f>
        <v>1</v>
      </c>
      <c r="Z252">
        <f>CEILING('M Size Pack'!J250/5000,1)</f>
        <v>1</v>
      </c>
      <c r="AA252">
        <f>CEILING('M Size Pack'!K250/5000,1)</f>
        <v>0</v>
      </c>
      <c r="AB252">
        <f>CEILING('M Size Pack'!L250/5000,1)</f>
        <v>0</v>
      </c>
      <c r="AC252">
        <f>CEILING('M Size Pack'!M250/5000,1)</f>
        <v>2</v>
      </c>
      <c r="AD252">
        <f t="shared" si="11"/>
        <v>70</v>
      </c>
      <c r="AF252">
        <f t="shared" si="9"/>
        <v>189.88</v>
      </c>
    </row>
    <row r="253" spans="1:32" x14ac:dyDescent="0.25">
      <c r="A253" t="s">
        <v>283</v>
      </c>
      <c r="B253" t="s">
        <v>39</v>
      </c>
      <c r="D253">
        <f>CEILING('M Size Pack'!B251/1000,1)</f>
        <v>0</v>
      </c>
      <c r="E253">
        <f>CEILING('M Size Pack'!C251/1000,1)</f>
        <v>0</v>
      </c>
      <c r="F253">
        <f>CEILING('M Size Pack'!D251/1000,1)</f>
        <v>7</v>
      </c>
      <c r="G253">
        <f>CEILING('M Size Pack'!E251/1000,1)</f>
        <v>0</v>
      </c>
      <c r="H253">
        <f>CEILING('M Size Pack'!F251/1000,1)</f>
        <v>1</v>
      </c>
      <c r="I253">
        <f>CEILING('M Size Pack'!G251/1000,1)</f>
        <v>0</v>
      </c>
      <c r="J253">
        <f>CEILING('M Size Pack'!H251/1000,1)</f>
        <v>0</v>
      </c>
      <c r="K253">
        <f>CEILING('M Size Pack'!I251/1000,1)</f>
        <v>0</v>
      </c>
      <c r="L253">
        <f>CEILING('M Size Pack'!J251/1000,1)</f>
        <v>0</v>
      </c>
      <c r="M253">
        <f>CEILING('M Size Pack'!K251/1000,1)</f>
        <v>1</v>
      </c>
      <c r="N253">
        <f>CEILING('M Size Pack'!L251/1000,1)</f>
        <v>2</v>
      </c>
      <c r="O253">
        <f>CEILING('M Size Pack'!M251/1000,1)</f>
        <v>0</v>
      </c>
      <c r="P253">
        <f t="shared" si="10"/>
        <v>55</v>
      </c>
      <c r="R253">
        <f>CEILING('M Size Pack'!B251/5000,1)</f>
        <v>0</v>
      </c>
      <c r="S253">
        <f>CEILING('M Size Pack'!C251/5000,1)</f>
        <v>0</v>
      </c>
      <c r="T253">
        <f>CEILING('M Size Pack'!D251/5000,1)</f>
        <v>2</v>
      </c>
      <c r="U253">
        <f>CEILING('M Size Pack'!E251/5000,1)</f>
        <v>0</v>
      </c>
      <c r="V253">
        <f>CEILING('M Size Pack'!F251/5000,1)</f>
        <v>1</v>
      </c>
      <c r="W253">
        <f>CEILING('M Size Pack'!G251/5000,1)</f>
        <v>0</v>
      </c>
      <c r="X253">
        <f>CEILING('M Size Pack'!H251/5000,1)</f>
        <v>0</v>
      </c>
      <c r="Y253">
        <f>CEILING('M Size Pack'!I251/5000,1)</f>
        <v>0</v>
      </c>
      <c r="Z253">
        <f>CEILING('M Size Pack'!J251/5000,1)</f>
        <v>0</v>
      </c>
      <c r="AA253">
        <f>CEILING('M Size Pack'!K251/5000,1)</f>
        <v>1</v>
      </c>
      <c r="AB253">
        <f>CEILING('M Size Pack'!L251/5000,1)</f>
        <v>1</v>
      </c>
      <c r="AC253">
        <f>CEILING('M Size Pack'!M251/5000,1)</f>
        <v>0</v>
      </c>
      <c r="AD253">
        <f t="shared" si="11"/>
        <v>50</v>
      </c>
      <c r="AF253">
        <f t="shared" si="9"/>
        <v>169.88</v>
      </c>
    </row>
    <row r="254" spans="1:32" x14ac:dyDescent="0.25">
      <c r="A254" t="s">
        <v>284</v>
      </c>
      <c r="B254" t="s">
        <v>57</v>
      </c>
      <c r="D254">
        <f>CEILING('M Size Pack'!B252/1000,1)</f>
        <v>0</v>
      </c>
      <c r="E254">
        <f>CEILING('M Size Pack'!C252/1000,1)</f>
        <v>0</v>
      </c>
      <c r="F254">
        <f>CEILING('M Size Pack'!D252/1000,1)</f>
        <v>0</v>
      </c>
      <c r="G254">
        <f>CEILING('M Size Pack'!E252/1000,1)</f>
        <v>0</v>
      </c>
      <c r="H254">
        <f>CEILING('M Size Pack'!F252/1000,1)</f>
        <v>0</v>
      </c>
      <c r="I254">
        <f>CEILING('M Size Pack'!G252/1000,1)</f>
        <v>0</v>
      </c>
      <c r="J254">
        <f>CEILING('M Size Pack'!H252/1000,1)</f>
        <v>0</v>
      </c>
      <c r="K254">
        <f>CEILING('M Size Pack'!I252/1000,1)</f>
        <v>0</v>
      </c>
      <c r="L254">
        <f>CEILING('M Size Pack'!J252/1000,1)</f>
        <v>2</v>
      </c>
      <c r="M254">
        <f>CEILING('M Size Pack'!K252/1000,1)</f>
        <v>2</v>
      </c>
      <c r="N254">
        <f>CEILING('M Size Pack'!L252/1000,1)</f>
        <v>2</v>
      </c>
      <c r="O254">
        <f>CEILING('M Size Pack'!M252/1000,1)</f>
        <v>0</v>
      </c>
      <c r="P254">
        <f t="shared" si="10"/>
        <v>30</v>
      </c>
      <c r="R254">
        <f>CEILING('M Size Pack'!B252/5000,1)</f>
        <v>0</v>
      </c>
      <c r="S254">
        <f>CEILING('M Size Pack'!C252/5000,1)</f>
        <v>0</v>
      </c>
      <c r="T254">
        <f>CEILING('M Size Pack'!D252/5000,1)</f>
        <v>0</v>
      </c>
      <c r="U254">
        <f>CEILING('M Size Pack'!E252/5000,1)</f>
        <v>0</v>
      </c>
      <c r="V254">
        <f>CEILING('M Size Pack'!F252/5000,1)</f>
        <v>0</v>
      </c>
      <c r="W254">
        <f>CEILING('M Size Pack'!G252/5000,1)</f>
        <v>0</v>
      </c>
      <c r="X254">
        <f>CEILING('M Size Pack'!H252/5000,1)</f>
        <v>0</v>
      </c>
      <c r="Y254">
        <f>CEILING('M Size Pack'!I252/5000,1)</f>
        <v>0</v>
      </c>
      <c r="Z254">
        <f>CEILING('M Size Pack'!J252/5000,1)</f>
        <v>1</v>
      </c>
      <c r="AA254">
        <f>CEILING('M Size Pack'!K252/5000,1)</f>
        <v>1</v>
      </c>
      <c r="AB254">
        <f>CEILING('M Size Pack'!L252/5000,1)</f>
        <v>1</v>
      </c>
      <c r="AC254">
        <f>CEILING('M Size Pack'!M252/5000,1)</f>
        <v>0</v>
      </c>
      <c r="AD254">
        <f t="shared" si="11"/>
        <v>30</v>
      </c>
      <c r="AF254">
        <f t="shared" si="9"/>
        <v>149.88</v>
      </c>
    </row>
    <row r="255" spans="1:32" x14ac:dyDescent="0.25">
      <c r="A255" t="s">
        <v>285</v>
      </c>
      <c r="B255" t="s">
        <v>39</v>
      </c>
      <c r="D255">
        <f>CEILING('M Size Pack'!B253/1000,1)</f>
        <v>0</v>
      </c>
      <c r="E255">
        <f>CEILING('M Size Pack'!C253/1000,1)</f>
        <v>7</v>
      </c>
      <c r="F255">
        <f>CEILING('M Size Pack'!D253/1000,1)</f>
        <v>0</v>
      </c>
      <c r="G255">
        <f>CEILING('M Size Pack'!E253/1000,1)</f>
        <v>1</v>
      </c>
      <c r="H255">
        <f>CEILING('M Size Pack'!F253/1000,1)</f>
        <v>0</v>
      </c>
      <c r="I255">
        <f>CEILING('M Size Pack'!G253/1000,1)</f>
        <v>0</v>
      </c>
      <c r="J255">
        <f>CEILING('M Size Pack'!H253/1000,1)</f>
        <v>0</v>
      </c>
      <c r="K255">
        <f>CEILING('M Size Pack'!I253/1000,1)</f>
        <v>10</v>
      </c>
      <c r="L255">
        <f>CEILING('M Size Pack'!J253/1000,1)</f>
        <v>0</v>
      </c>
      <c r="M255">
        <f>CEILING('M Size Pack'!K253/1000,1)</f>
        <v>0</v>
      </c>
      <c r="N255">
        <f>CEILING('M Size Pack'!L253/1000,1)</f>
        <v>7</v>
      </c>
      <c r="O255">
        <f>CEILING('M Size Pack'!M253/1000,1)</f>
        <v>0</v>
      </c>
      <c r="P255">
        <f t="shared" si="10"/>
        <v>125</v>
      </c>
      <c r="R255">
        <f>CEILING('M Size Pack'!B253/5000,1)</f>
        <v>0</v>
      </c>
      <c r="S255">
        <f>CEILING('M Size Pack'!C253/5000,1)</f>
        <v>2</v>
      </c>
      <c r="T255">
        <f>CEILING('M Size Pack'!D253/5000,1)</f>
        <v>0</v>
      </c>
      <c r="U255">
        <f>CEILING('M Size Pack'!E253/5000,1)</f>
        <v>1</v>
      </c>
      <c r="V255">
        <f>CEILING('M Size Pack'!F253/5000,1)</f>
        <v>0</v>
      </c>
      <c r="W255">
        <f>CEILING('M Size Pack'!G253/5000,1)</f>
        <v>0</v>
      </c>
      <c r="X255">
        <f>CEILING('M Size Pack'!H253/5000,1)</f>
        <v>0</v>
      </c>
      <c r="Y255">
        <f>CEILING('M Size Pack'!I253/5000,1)</f>
        <v>2</v>
      </c>
      <c r="Z255">
        <f>CEILING('M Size Pack'!J253/5000,1)</f>
        <v>0</v>
      </c>
      <c r="AA255">
        <f>CEILING('M Size Pack'!K253/5000,1)</f>
        <v>0</v>
      </c>
      <c r="AB255">
        <f>CEILING('M Size Pack'!L253/5000,1)</f>
        <v>2</v>
      </c>
      <c r="AC255">
        <f>CEILING('M Size Pack'!M253/5000,1)</f>
        <v>0</v>
      </c>
      <c r="AD255">
        <f t="shared" si="11"/>
        <v>70</v>
      </c>
      <c r="AF255">
        <f t="shared" si="9"/>
        <v>189.88</v>
      </c>
    </row>
    <row r="256" spans="1:32" x14ac:dyDescent="0.25">
      <c r="A256" t="s">
        <v>286</v>
      </c>
      <c r="B256" t="s">
        <v>39</v>
      </c>
      <c r="D256">
        <f>CEILING('M Size Pack'!B254/1000,1)</f>
        <v>0</v>
      </c>
      <c r="E256">
        <f>CEILING('M Size Pack'!C254/1000,1)</f>
        <v>5</v>
      </c>
      <c r="F256">
        <f>CEILING('M Size Pack'!D254/1000,1)</f>
        <v>0</v>
      </c>
      <c r="G256">
        <f>CEILING('M Size Pack'!E254/1000,1)</f>
        <v>1</v>
      </c>
      <c r="H256">
        <f>CEILING('M Size Pack'!F254/1000,1)</f>
        <v>4</v>
      </c>
      <c r="I256">
        <f>CEILING('M Size Pack'!G254/1000,1)</f>
        <v>0</v>
      </c>
      <c r="J256">
        <f>CEILING('M Size Pack'!H254/1000,1)</f>
        <v>0</v>
      </c>
      <c r="K256">
        <f>CEILING('M Size Pack'!I254/1000,1)</f>
        <v>5</v>
      </c>
      <c r="L256">
        <f>CEILING('M Size Pack'!J254/1000,1)</f>
        <v>0</v>
      </c>
      <c r="M256">
        <f>CEILING('M Size Pack'!K254/1000,1)</f>
        <v>0</v>
      </c>
      <c r="N256">
        <f>CEILING('M Size Pack'!L254/1000,1)</f>
        <v>1</v>
      </c>
      <c r="O256">
        <f>CEILING('M Size Pack'!M254/1000,1)</f>
        <v>0</v>
      </c>
      <c r="P256">
        <f t="shared" si="10"/>
        <v>80</v>
      </c>
      <c r="R256">
        <f>CEILING('M Size Pack'!B254/5000,1)</f>
        <v>0</v>
      </c>
      <c r="S256">
        <f>CEILING('M Size Pack'!C254/5000,1)</f>
        <v>1</v>
      </c>
      <c r="T256">
        <f>CEILING('M Size Pack'!D254/5000,1)</f>
        <v>0</v>
      </c>
      <c r="U256">
        <f>CEILING('M Size Pack'!E254/5000,1)</f>
        <v>1</v>
      </c>
      <c r="V256">
        <f>CEILING('M Size Pack'!F254/5000,1)</f>
        <v>1</v>
      </c>
      <c r="W256">
        <f>CEILING('M Size Pack'!G254/5000,1)</f>
        <v>0</v>
      </c>
      <c r="X256">
        <f>CEILING('M Size Pack'!H254/5000,1)</f>
        <v>0</v>
      </c>
      <c r="Y256">
        <f>CEILING('M Size Pack'!I254/5000,1)</f>
        <v>1</v>
      </c>
      <c r="Z256">
        <f>CEILING('M Size Pack'!J254/5000,1)</f>
        <v>0</v>
      </c>
      <c r="AA256">
        <f>CEILING('M Size Pack'!K254/5000,1)</f>
        <v>0</v>
      </c>
      <c r="AB256">
        <f>CEILING('M Size Pack'!L254/5000,1)</f>
        <v>1</v>
      </c>
      <c r="AC256">
        <f>CEILING('M Size Pack'!M254/5000,1)</f>
        <v>0</v>
      </c>
      <c r="AD256">
        <f t="shared" si="11"/>
        <v>50</v>
      </c>
      <c r="AF256">
        <f t="shared" si="9"/>
        <v>169.88</v>
      </c>
    </row>
    <row r="257" spans="1:32" x14ac:dyDescent="0.25">
      <c r="A257" t="s">
        <v>287</v>
      </c>
      <c r="B257" t="s">
        <v>39</v>
      </c>
      <c r="D257">
        <f>CEILING('M Size Pack'!B255/1000,1)</f>
        <v>0</v>
      </c>
      <c r="E257">
        <f>CEILING('M Size Pack'!C255/1000,1)</f>
        <v>0</v>
      </c>
      <c r="F257">
        <f>CEILING('M Size Pack'!D255/1000,1)</f>
        <v>0</v>
      </c>
      <c r="G257">
        <f>CEILING('M Size Pack'!E255/1000,1)</f>
        <v>0</v>
      </c>
      <c r="H257">
        <f>CEILING('M Size Pack'!F255/1000,1)</f>
        <v>2</v>
      </c>
      <c r="I257">
        <f>CEILING('M Size Pack'!G255/1000,1)</f>
        <v>0</v>
      </c>
      <c r="J257">
        <f>CEILING('M Size Pack'!H255/1000,1)</f>
        <v>0</v>
      </c>
      <c r="K257">
        <f>CEILING('M Size Pack'!I255/1000,1)</f>
        <v>1</v>
      </c>
      <c r="L257">
        <f>CEILING('M Size Pack'!J255/1000,1)</f>
        <v>3</v>
      </c>
      <c r="M257">
        <f>CEILING('M Size Pack'!K255/1000,1)</f>
        <v>0</v>
      </c>
      <c r="N257">
        <f>CEILING('M Size Pack'!L255/1000,1)</f>
        <v>3</v>
      </c>
      <c r="O257">
        <f>CEILING('M Size Pack'!M255/1000,1)</f>
        <v>0</v>
      </c>
      <c r="P257">
        <f t="shared" si="10"/>
        <v>45</v>
      </c>
      <c r="R257">
        <f>CEILING('M Size Pack'!B255/5000,1)</f>
        <v>0</v>
      </c>
      <c r="S257">
        <f>CEILING('M Size Pack'!C255/5000,1)</f>
        <v>0</v>
      </c>
      <c r="T257">
        <f>CEILING('M Size Pack'!D255/5000,1)</f>
        <v>0</v>
      </c>
      <c r="U257">
        <f>CEILING('M Size Pack'!E255/5000,1)</f>
        <v>0</v>
      </c>
      <c r="V257">
        <f>CEILING('M Size Pack'!F255/5000,1)</f>
        <v>1</v>
      </c>
      <c r="W257">
        <f>CEILING('M Size Pack'!G255/5000,1)</f>
        <v>0</v>
      </c>
      <c r="X257">
        <f>CEILING('M Size Pack'!H255/5000,1)</f>
        <v>0</v>
      </c>
      <c r="Y257">
        <f>CEILING('M Size Pack'!I255/5000,1)</f>
        <v>1</v>
      </c>
      <c r="Z257">
        <f>CEILING('M Size Pack'!J255/5000,1)</f>
        <v>1</v>
      </c>
      <c r="AA257">
        <f>CEILING('M Size Pack'!K255/5000,1)</f>
        <v>0</v>
      </c>
      <c r="AB257">
        <f>CEILING('M Size Pack'!L255/5000,1)</f>
        <v>1</v>
      </c>
      <c r="AC257">
        <f>CEILING('M Size Pack'!M255/5000,1)</f>
        <v>0</v>
      </c>
      <c r="AD257">
        <f t="shared" si="11"/>
        <v>40</v>
      </c>
      <c r="AF257">
        <f t="shared" si="9"/>
        <v>159.88</v>
      </c>
    </row>
    <row r="258" spans="1:32" x14ac:dyDescent="0.25">
      <c r="A258" t="s">
        <v>288</v>
      </c>
      <c r="B258" t="s">
        <v>39</v>
      </c>
      <c r="D258">
        <f>CEILING('M Size Pack'!B256/1000,1)</f>
        <v>0</v>
      </c>
      <c r="E258">
        <f>CEILING('M Size Pack'!C256/1000,1)</f>
        <v>0</v>
      </c>
      <c r="F258">
        <f>CEILING('M Size Pack'!D256/1000,1)</f>
        <v>0</v>
      </c>
      <c r="G258">
        <f>CEILING('M Size Pack'!E256/1000,1)</f>
        <v>1</v>
      </c>
      <c r="H258">
        <f>CEILING('M Size Pack'!F256/1000,1)</f>
        <v>0</v>
      </c>
      <c r="I258">
        <f>CEILING('M Size Pack'!G256/1000,1)</f>
        <v>8</v>
      </c>
      <c r="J258">
        <f>CEILING('M Size Pack'!H256/1000,1)</f>
        <v>0</v>
      </c>
      <c r="K258">
        <f>CEILING('M Size Pack'!I256/1000,1)</f>
        <v>0</v>
      </c>
      <c r="L258">
        <f>CEILING('M Size Pack'!J256/1000,1)</f>
        <v>0</v>
      </c>
      <c r="M258">
        <f>CEILING('M Size Pack'!K256/1000,1)</f>
        <v>0</v>
      </c>
      <c r="N258">
        <f>CEILING('M Size Pack'!L256/1000,1)</f>
        <v>0</v>
      </c>
      <c r="O258">
        <f>CEILING('M Size Pack'!M256/1000,1)</f>
        <v>0</v>
      </c>
      <c r="P258">
        <f t="shared" si="10"/>
        <v>45</v>
      </c>
      <c r="R258">
        <f>CEILING('M Size Pack'!B256/5000,1)</f>
        <v>0</v>
      </c>
      <c r="S258">
        <f>CEILING('M Size Pack'!C256/5000,1)</f>
        <v>0</v>
      </c>
      <c r="T258">
        <f>CEILING('M Size Pack'!D256/5000,1)</f>
        <v>0</v>
      </c>
      <c r="U258">
        <f>CEILING('M Size Pack'!E256/5000,1)</f>
        <v>1</v>
      </c>
      <c r="V258">
        <f>CEILING('M Size Pack'!F256/5000,1)</f>
        <v>0</v>
      </c>
      <c r="W258">
        <f>CEILING('M Size Pack'!G256/5000,1)</f>
        <v>2</v>
      </c>
      <c r="X258">
        <f>CEILING('M Size Pack'!H256/5000,1)</f>
        <v>0</v>
      </c>
      <c r="Y258">
        <f>CEILING('M Size Pack'!I256/5000,1)</f>
        <v>0</v>
      </c>
      <c r="Z258">
        <f>CEILING('M Size Pack'!J256/5000,1)</f>
        <v>0</v>
      </c>
      <c r="AA258">
        <f>CEILING('M Size Pack'!K256/5000,1)</f>
        <v>0</v>
      </c>
      <c r="AB258">
        <f>CEILING('M Size Pack'!L256/5000,1)</f>
        <v>0</v>
      </c>
      <c r="AC258">
        <f>CEILING('M Size Pack'!M256/5000,1)</f>
        <v>0</v>
      </c>
      <c r="AD258">
        <f t="shared" si="11"/>
        <v>30</v>
      </c>
      <c r="AF258">
        <f t="shared" si="9"/>
        <v>149.88</v>
      </c>
    </row>
    <row r="259" spans="1:32" x14ac:dyDescent="0.25">
      <c r="A259" t="s">
        <v>289</v>
      </c>
      <c r="B259" t="s">
        <v>57</v>
      </c>
      <c r="D259">
        <f>CEILING('M Size Pack'!B257/1000,1)</f>
        <v>0</v>
      </c>
      <c r="E259">
        <f>CEILING('M Size Pack'!C257/1000,1)</f>
        <v>0</v>
      </c>
      <c r="F259">
        <f>CEILING('M Size Pack'!D257/1000,1)</f>
        <v>0</v>
      </c>
      <c r="G259">
        <f>CEILING('M Size Pack'!E257/1000,1)</f>
        <v>0</v>
      </c>
      <c r="H259">
        <f>CEILING('M Size Pack'!F257/1000,1)</f>
        <v>0</v>
      </c>
      <c r="I259">
        <f>CEILING('M Size Pack'!G257/1000,1)</f>
        <v>0</v>
      </c>
      <c r="J259">
        <f>CEILING('M Size Pack'!H257/1000,1)</f>
        <v>0</v>
      </c>
      <c r="K259">
        <f>CEILING('M Size Pack'!I257/1000,1)</f>
        <v>0</v>
      </c>
      <c r="L259">
        <f>CEILING('M Size Pack'!J257/1000,1)</f>
        <v>0</v>
      </c>
      <c r="M259">
        <f>CEILING('M Size Pack'!K257/1000,1)</f>
        <v>0</v>
      </c>
      <c r="N259">
        <f>CEILING('M Size Pack'!L257/1000,1)</f>
        <v>0</v>
      </c>
      <c r="O259">
        <f>CEILING('M Size Pack'!M257/1000,1)</f>
        <v>0</v>
      </c>
      <c r="P259">
        <f t="shared" si="10"/>
        <v>0</v>
      </c>
      <c r="R259">
        <f>CEILING('M Size Pack'!B257/5000,1)</f>
        <v>0</v>
      </c>
      <c r="S259">
        <f>CEILING('M Size Pack'!C257/5000,1)</f>
        <v>0</v>
      </c>
      <c r="T259">
        <f>CEILING('M Size Pack'!D257/5000,1)</f>
        <v>0</v>
      </c>
      <c r="U259">
        <f>CEILING('M Size Pack'!E257/5000,1)</f>
        <v>0</v>
      </c>
      <c r="V259">
        <f>CEILING('M Size Pack'!F257/5000,1)</f>
        <v>0</v>
      </c>
      <c r="W259">
        <f>CEILING('M Size Pack'!G257/5000,1)</f>
        <v>0</v>
      </c>
      <c r="X259">
        <f>CEILING('M Size Pack'!H257/5000,1)</f>
        <v>0</v>
      </c>
      <c r="Y259">
        <f>CEILING('M Size Pack'!I257/5000,1)</f>
        <v>0</v>
      </c>
      <c r="Z259">
        <f>CEILING('M Size Pack'!J257/5000,1)</f>
        <v>0</v>
      </c>
      <c r="AA259">
        <f>CEILING('M Size Pack'!K257/5000,1)</f>
        <v>0</v>
      </c>
      <c r="AB259">
        <f>CEILING('M Size Pack'!L257/5000,1)</f>
        <v>0</v>
      </c>
      <c r="AC259">
        <f>CEILING('M Size Pack'!M257/5000,1)</f>
        <v>0</v>
      </c>
      <c r="AD259">
        <f t="shared" si="11"/>
        <v>0</v>
      </c>
      <c r="AF259">
        <f t="shared" si="9"/>
        <v>119.88</v>
      </c>
    </row>
    <row r="260" spans="1:32" x14ac:dyDescent="0.25">
      <c r="A260" t="s">
        <v>290</v>
      </c>
      <c r="B260" t="s">
        <v>57</v>
      </c>
      <c r="D260">
        <f>CEILING('M Size Pack'!B258/1000,1)</f>
        <v>0</v>
      </c>
      <c r="E260">
        <f>CEILING('M Size Pack'!C258/1000,1)</f>
        <v>2</v>
      </c>
      <c r="F260">
        <f>CEILING('M Size Pack'!D258/1000,1)</f>
        <v>0</v>
      </c>
      <c r="G260">
        <f>CEILING('M Size Pack'!E258/1000,1)</f>
        <v>0</v>
      </c>
      <c r="H260">
        <f>CEILING('M Size Pack'!F258/1000,1)</f>
        <v>0</v>
      </c>
      <c r="I260">
        <f>CEILING('M Size Pack'!G258/1000,1)</f>
        <v>0</v>
      </c>
      <c r="J260">
        <f>CEILING('M Size Pack'!H258/1000,1)</f>
        <v>0</v>
      </c>
      <c r="K260">
        <f>CEILING('M Size Pack'!I258/1000,1)</f>
        <v>1</v>
      </c>
      <c r="L260">
        <f>CEILING('M Size Pack'!J258/1000,1)</f>
        <v>0</v>
      </c>
      <c r="M260">
        <f>CEILING('M Size Pack'!K258/1000,1)</f>
        <v>0</v>
      </c>
      <c r="N260">
        <f>CEILING('M Size Pack'!L258/1000,1)</f>
        <v>0</v>
      </c>
      <c r="O260">
        <f>CEILING('M Size Pack'!M258/1000,1)</f>
        <v>0</v>
      </c>
      <c r="P260">
        <f t="shared" si="10"/>
        <v>15</v>
      </c>
      <c r="R260">
        <f>CEILING('M Size Pack'!B258/5000,1)</f>
        <v>0</v>
      </c>
      <c r="S260">
        <f>CEILING('M Size Pack'!C258/5000,1)</f>
        <v>1</v>
      </c>
      <c r="T260">
        <f>CEILING('M Size Pack'!D258/5000,1)</f>
        <v>0</v>
      </c>
      <c r="U260">
        <f>CEILING('M Size Pack'!E258/5000,1)</f>
        <v>0</v>
      </c>
      <c r="V260">
        <f>CEILING('M Size Pack'!F258/5000,1)</f>
        <v>0</v>
      </c>
      <c r="W260">
        <f>CEILING('M Size Pack'!G258/5000,1)</f>
        <v>0</v>
      </c>
      <c r="X260">
        <f>CEILING('M Size Pack'!H258/5000,1)</f>
        <v>0</v>
      </c>
      <c r="Y260">
        <f>CEILING('M Size Pack'!I258/5000,1)</f>
        <v>1</v>
      </c>
      <c r="Z260">
        <f>CEILING('M Size Pack'!J258/5000,1)</f>
        <v>0</v>
      </c>
      <c r="AA260">
        <f>CEILING('M Size Pack'!K258/5000,1)</f>
        <v>0</v>
      </c>
      <c r="AB260">
        <f>CEILING('M Size Pack'!L258/5000,1)</f>
        <v>0</v>
      </c>
      <c r="AC260">
        <f>CEILING('M Size Pack'!M258/5000,1)</f>
        <v>0</v>
      </c>
      <c r="AD260">
        <f t="shared" si="11"/>
        <v>20</v>
      </c>
      <c r="AF260">
        <f t="shared" si="9"/>
        <v>134.88</v>
      </c>
    </row>
    <row r="261" spans="1:32" x14ac:dyDescent="0.25">
      <c r="A261" t="s">
        <v>291</v>
      </c>
      <c r="B261" t="s">
        <v>57</v>
      </c>
      <c r="D261">
        <f>CEILING('M Size Pack'!B259/1000,1)</f>
        <v>0</v>
      </c>
      <c r="E261">
        <f>CEILING('M Size Pack'!C259/1000,1)</f>
        <v>0</v>
      </c>
      <c r="F261">
        <f>CEILING('M Size Pack'!D259/1000,1)</f>
        <v>2</v>
      </c>
      <c r="G261">
        <f>CEILING('M Size Pack'!E259/1000,1)</f>
        <v>0</v>
      </c>
      <c r="H261">
        <f>CEILING('M Size Pack'!F259/1000,1)</f>
        <v>0</v>
      </c>
      <c r="I261">
        <f>CEILING('M Size Pack'!G259/1000,1)</f>
        <v>0</v>
      </c>
      <c r="J261">
        <f>CEILING('M Size Pack'!H259/1000,1)</f>
        <v>0</v>
      </c>
      <c r="K261">
        <f>CEILING('M Size Pack'!I259/1000,1)</f>
        <v>0</v>
      </c>
      <c r="L261">
        <f>CEILING('M Size Pack'!J259/1000,1)</f>
        <v>0</v>
      </c>
      <c r="M261">
        <f>CEILING('M Size Pack'!K259/1000,1)</f>
        <v>0</v>
      </c>
      <c r="N261">
        <f>CEILING('M Size Pack'!L259/1000,1)</f>
        <v>12</v>
      </c>
      <c r="O261">
        <f>CEILING('M Size Pack'!M259/1000,1)</f>
        <v>0</v>
      </c>
      <c r="P261">
        <f t="shared" si="10"/>
        <v>70</v>
      </c>
      <c r="R261">
        <f>CEILING('M Size Pack'!B259/5000,1)</f>
        <v>0</v>
      </c>
      <c r="S261">
        <f>CEILING('M Size Pack'!C259/5000,1)</f>
        <v>0</v>
      </c>
      <c r="T261">
        <f>CEILING('M Size Pack'!D259/5000,1)</f>
        <v>1</v>
      </c>
      <c r="U261">
        <f>CEILING('M Size Pack'!E259/5000,1)</f>
        <v>0</v>
      </c>
      <c r="V261">
        <f>CEILING('M Size Pack'!F259/5000,1)</f>
        <v>0</v>
      </c>
      <c r="W261">
        <f>CEILING('M Size Pack'!G259/5000,1)</f>
        <v>0</v>
      </c>
      <c r="X261">
        <f>CEILING('M Size Pack'!H259/5000,1)</f>
        <v>0</v>
      </c>
      <c r="Y261">
        <f>CEILING('M Size Pack'!I259/5000,1)</f>
        <v>0</v>
      </c>
      <c r="Z261">
        <f>CEILING('M Size Pack'!J259/5000,1)</f>
        <v>0</v>
      </c>
      <c r="AA261">
        <f>CEILING('M Size Pack'!K259/5000,1)</f>
        <v>0</v>
      </c>
      <c r="AB261">
        <f>CEILING('M Size Pack'!L259/5000,1)</f>
        <v>3</v>
      </c>
      <c r="AC261">
        <f>CEILING('M Size Pack'!M259/5000,1)</f>
        <v>0</v>
      </c>
      <c r="AD261">
        <f t="shared" si="11"/>
        <v>40</v>
      </c>
      <c r="AF261">
        <f t="shared" si="9"/>
        <v>159.88</v>
      </c>
    </row>
    <row r="262" spans="1:32" x14ac:dyDescent="0.25">
      <c r="A262" t="s">
        <v>292</v>
      </c>
      <c r="B262" t="s">
        <v>57</v>
      </c>
      <c r="D262">
        <f>CEILING('M Size Pack'!B260/1000,1)</f>
        <v>0</v>
      </c>
      <c r="E262">
        <f>CEILING('M Size Pack'!C260/1000,1)</f>
        <v>0</v>
      </c>
      <c r="F262">
        <f>CEILING('M Size Pack'!D260/1000,1)</f>
        <v>0</v>
      </c>
      <c r="G262">
        <f>CEILING('M Size Pack'!E260/1000,1)</f>
        <v>0</v>
      </c>
      <c r="H262">
        <f>CEILING('M Size Pack'!F260/1000,1)</f>
        <v>0</v>
      </c>
      <c r="I262">
        <f>CEILING('M Size Pack'!G260/1000,1)</f>
        <v>0</v>
      </c>
      <c r="J262">
        <f>CEILING('M Size Pack'!H260/1000,1)</f>
        <v>0</v>
      </c>
      <c r="K262">
        <f>CEILING('M Size Pack'!I260/1000,1)</f>
        <v>0</v>
      </c>
      <c r="L262">
        <f>CEILING('M Size Pack'!J260/1000,1)</f>
        <v>0</v>
      </c>
      <c r="M262">
        <f>CEILING('M Size Pack'!K260/1000,1)</f>
        <v>0</v>
      </c>
      <c r="N262">
        <f>CEILING('M Size Pack'!L260/1000,1)</f>
        <v>0</v>
      </c>
      <c r="O262">
        <f>CEILING('M Size Pack'!M260/1000,1)</f>
        <v>7</v>
      </c>
      <c r="P262">
        <f t="shared" si="10"/>
        <v>35</v>
      </c>
      <c r="R262">
        <f>CEILING('M Size Pack'!B260/5000,1)</f>
        <v>0</v>
      </c>
      <c r="S262">
        <f>CEILING('M Size Pack'!C260/5000,1)</f>
        <v>0</v>
      </c>
      <c r="T262">
        <f>CEILING('M Size Pack'!D260/5000,1)</f>
        <v>0</v>
      </c>
      <c r="U262">
        <f>CEILING('M Size Pack'!E260/5000,1)</f>
        <v>0</v>
      </c>
      <c r="V262">
        <f>CEILING('M Size Pack'!F260/5000,1)</f>
        <v>0</v>
      </c>
      <c r="W262">
        <f>CEILING('M Size Pack'!G260/5000,1)</f>
        <v>0</v>
      </c>
      <c r="X262">
        <f>CEILING('M Size Pack'!H260/5000,1)</f>
        <v>0</v>
      </c>
      <c r="Y262">
        <f>CEILING('M Size Pack'!I260/5000,1)</f>
        <v>0</v>
      </c>
      <c r="Z262">
        <f>CEILING('M Size Pack'!J260/5000,1)</f>
        <v>0</v>
      </c>
      <c r="AA262">
        <f>CEILING('M Size Pack'!K260/5000,1)</f>
        <v>0</v>
      </c>
      <c r="AB262">
        <f>CEILING('M Size Pack'!L260/5000,1)</f>
        <v>0</v>
      </c>
      <c r="AC262">
        <f>CEILING('M Size Pack'!M260/5000,1)</f>
        <v>2</v>
      </c>
      <c r="AD262">
        <f t="shared" si="11"/>
        <v>20</v>
      </c>
      <c r="AF262">
        <f t="shared" si="9"/>
        <v>139.88</v>
      </c>
    </row>
    <row r="263" spans="1:32" x14ac:dyDescent="0.25">
      <c r="A263" t="s">
        <v>293</v>
      </c>
      <c r="B263" t="s">
        <v>39</v>
      </c>
      <c r="D263">
        <f>CEILING('M Size Pack'!B261/1000,1)</f>
        <v>0</v>
      </c>
      <c r="E263">
        <f>CEILING('M Size Pack'!C261/1000,1)</f>
        <v>0</v>
      </c>
      <c r="F263">
        <f>CEILING('M Size Pack'!D261/1000,1)</f>
        <v>1</v>
      </c>
      <c r="G263">
        <f>CEILING('M Size Pack'!E261/1000,1)</f>
        <v>0</v>
      </c>
      <c r="H263">
        <f>CEILING('M Size Pack'!F261/1000,1)</f>
        <v>0</v>
      </c>
      <c r="I263">
        <f>CEILING('M Size Pack'!G261/1000,1)</f>
        <v>0</v>
      </c>
      <c r="J263">
        <f>CEILING('M Size Pack'!H261/1000,1)</f>
        <v>6</v>
      </c>
      <c r="K263">
        <f>CEILING('M Size Pack'!I261/1000,1)</f>
        <v>1</v>
      </c>
      <c r="L263">
        <f>CEILING('M Size Pack'!J261/1000,1)</f>
        <v>0</v>
      </c>
      <c r="M263">
        <f>CEILING('M Size Pack'!K261/1000,1)</f>
        <v>0</v>
      </c>
      <c r="N263">
        <f>CEILING('M Size Pack'!L261/1000,1)</f>
        <v>4</v>
      </c>
      <c r="O263">
        <f>CEILING('M Size Pack'!M261/1000,1)</f>
        <v>0</v>
      </c>
      <c r="P263">
        <f t="shared" si="10"/>
        <v>60</v>
      </c>
      <c r="R263">
        <f>CEILING('M Size Pack'!B261/5000,1)</f>
        <v>0</v>
      </c>
      <c r="S263">
        <f>CEILING('M Size Pack'!C261/5000,1)</f>
        <v>0</v>
      </c>
      <c r="T263">
        <f>CEILING('M Size Pack'!D261/5000,1)</f>
        <v>1</v>
      </c>
      <c r="U263">
        <f>CEILING('M Size Pack'!E261/5000,1)</f>
        <v>0</v>
      </c>
      <c r="V263">
        <f>CEILING('M Size Pack'!F261/5000,1)</f>
        <v>0</v>
      </c>
      <c r="W263">
        <f>CEILING('M Size Pack'!G261/5000,1)</f>
        <v>0</v>
      </c>
      <c r="X263">
        <f>CEILING('M Size Pack'!H261/5000,1)</f>
        <v>2</v>
      </c>
      <c r="Y263">
        <f>CEILING('M Size Pack'!I261/5000,1)</f>
        <v>1</v>
      </c>
      <c r="Z263">
        <f>CEILING('M Size Pack'!J261/5000,1)</f>
        <v>0</v>
      </c>
      <c r="AA263">
        <f>CEILING('M Size Pack'!K261/5000,1)</f>
        <v>0</v>
      </c>
      <c r="AB263">
        <f>CEILING('M Size Pack'!L261/5000,1)</f>
        <v>1</v>
      </c>
      <c r="AC263">
        <f>CEILING('M Size Pack'!M261/5000,1)</f>
        <v>0</v>
      </c>
      <c r="AD263">
        <f t="shared" si="11"/>
        <v>50</v>
      </c>
      <c r="AF263">
        <f t="shared" si="9"/>
        <v>169.88</v>
      </c>
    </row>
    <row r="264" spans="1:32" x14ac:dyDescent="0.25">
      <c r="A264" t="s">
        <v>294</v>
      </c>
      <c r="B264" t="s">
        <v>39</v>
      </c>
      <c r="D264">
        <f>CEILING('M Size Pack'!B262/1000,1)</f>
        <v>0</v>
      </c>
      <c r="E264">
        <f>CEILING('M Size Pack'!C262/1000,1)</f>
        <v>0</v>
      </c>
      <c r="F264">
        <f>CEILING('M Size Pack'!D262/1000,1)</f>
        <v>0</v>
      </c>
      <c r="G264">
        <f>CEILING('M Size Pack'!E262/1000,1)</f>
        <v>3</v>
      </c>
      <c r="H264">
        <f>CEILING('M Size Pack'!F262/1000,1)</f>
        <v>0</v>
      </c>
      <c r="I264">
        <f>CEILING('M Size Pack'!G262/1000,1)</f>
        <v>0</v>
      </c>
      <c r="J264">
        <f>CEILING('M Size Pack'!H262/1000,1)</f>
        <v>0</v>
      </c>
      <c r="K264">
        <f>CEILING('M Size Pack'!I262/1000,1)</f>
        <v>3</v>
      </c>
      <c r="L264">
        <f>CEILING('M Size Pack'!J262/1000,1)</f>
        <v>7</v>
      </c>
      <c r="M264">
        <f>CEILING('M Size Pack'!K262/1000,1)</f>
        <v>0</v>
      </c>
      <c r="N264">
        <f>CEILING('M Size Pack'!L262/1000,1)</f>
        <v>0</v>
      </c>
      <c r="O264">
        <f>CEILING('M Size Pack'!M262/1000,1)</f>
        <v>0</v>
      </c>
      <c r="P264">
        <f t="shared" si="10"/>
        <v>65</v>
      </c>
      <c r="R264">
        <f>CEILING('M Size Pack'!B262/5000,1)</f>
        <v>0</v>
      </c>
      <c r="S264">
        <f>CEILING('M Size Pack'!C262/5000,1)</f>
        <v>0</v>
      </c>
      <c r="T264">
        <f>CEILING('M Size Pack'!D262/5000,1)</f>
        <v>0</v>
      </c>
      <c r="U264">
        <f>CEILING('M Size Pack'!E262/5000,1)</f>
        <v>1</v>
      </c>
      <c r="V264">
        <f>CEILING('M Size Pack'!F262/5000,1)</f>
        <v>0</v>
      </c>
      <c r="W264">
        <f>CEILING('M Size Pack'!G262/5000,1)</f>
        <v>0</v>
      </c>
      <c r="X264">
        <f>CEILING('M Size Pack'!H262/5000,1)</f>
        <v>0</v>
      </c>
      <c r="Y264">
        <f>CEILING('M Size Pack'!I262/5000,1)</f>
        <v>1</v>
      </c>
      <c r="Z264">
        <f>CEILING('M Size Pack'!J262/5000,1)</f>
        <v>2</v>
      </c>
      <c r="AA264">
        <f>CEILING('M Size Pack'!K262/5000,1)</f>
        <v>0</v>
      </c>
      <c r="AB264">
        <f>CEILING('M Size Pack'!L262/5000,1)</f>
        <v>0</v>
      </c>
      <c r="AC264">
        <f>CEILING('M Size Pack'!M262/5000,1)</f>
        <v>0</v>
      </c>
      <c r="AD264">
        <f t="shared" si="11"/>
        <v>40</v>
      </c>
      <c r="AF264">
        <f t="shared" si="9"/>
        <v>159.88</v>
      </c>
    </row>
    <row r="265" spans="1:32" x14ac:dyDescent="0.25">
      <c r="A265" t="s">
        <v>295</v>
      </c>
      <c r="B265" t="s">
        <v>57</v>
      </c>
      <c r="D265">
        <f>CEILING('M Size Pack'!B263/1000,1)</f>
        <v>0</v>
      </c>
      <c r="E265">
        <f>CEILING('M Size Pack'!C263/1000,1)</f>
        <v>0</v>
      </c>
      <c r="F265">
        <f>CEILING('M Size Pack'!D263/1000,1)</f>
        <v>0</v>
      </c>
      <c r="G265">
        <f>CEILING('M Size Pack'!E263/1000,1)</f>
        <v>0</v>
      </c>
      <c r="H265">
        <f>CEILING('M Size Pack'!F263/1000,1)</f>
        <v>0</v>
      </c>
      <c r="I265">
        <f>CEILING('M Size Pack'!G263/1000,1)</f>
        <v>0</v>
      </c>
      <c r="J265">
        <f>CEILING('M Size Pack'!H263/1000,1)</f>
        <v>0</v>
      </c>
      <c r="K265">
        <f>CEILING('M Size Pack'!I263/1000,1)</f>
        <v>0</v>
      </c>
      <c r="L265">
        <f>CEILING('M Size Pack'!J263/1000,1)</f>
        <v>0</v>
      </c>
      <c r="M265">
        <f>CEILING('M Size Pack'!K263/1000,1)</f>
        <v>0</v>
      </c>
      <c r="N265">
        <f>CEILING('M Size Pack'!L263/1000,1)</f>
        <v>0</v>
      </c>
      <c r="O265">
        <f>CEILING('M Size Pack'!M263/1000,1)</f>
        <v>1</v>
      </c>
      <c r="P265">
        <f t="shared" si="10"/>
        <v>5</v>
      </c>
      <c r="R265">
        <f>CEILING('M Size Pack'!B263/5000,1)</f>
        <v>0</v>
      </c>
      <c r="S265">
        <f>CEILING('M Size Pack'!C263/5000,1)</f>
        <v>0</v>
      </c>
      <c r="T265">
        <f>CEILING('M Size Pack'!D263/5000,1)</f>
        <v>0</v>
      </c>
      <c r="U265">
        <f>CEILING('M Size Pack'!E263/5000,1)</f>
        <v>0</v>
      </c>
      <c r="V265">
        <f>CEILING('M Size Pack'!F263/5000,1)</f>
        <v>0</v>
      </c>
      <c r="W265">
        <f>CEILING('M Size Pack'!G263/5000,1)</f>
        <v>0</v>
      </c>
      <c r="X265">
        <f>CEILING('M Size Pack'!H263/5000,1)</f>
        <v>0</v>
      </c>
      <c r="Y265">
        <f>CEILING('M Size Pack'!I263/5000,1)</f>
        <v>0</v>
      </c>
      <c r="Z265">
        <f>CEILING('M Size Pack'!J263/5000,1)</f>
        <v>0</v>
      </c>
      <c r="AA265">
        <f>CEILING('M Size Pack'!K263/5000,1)</f>
        <v>0</v>
      </c>
      <c r="AB265">
        <f>CEILING('M Size Pack'!L263/5000,1)</f>
        <v>0</v>
      </c>
      <c r="AC265">
        <f>CEILING('M Size Pack'!M263/5000,1)</f>
        <v>1</v>
      </c>
      <c r="AD265">
        <f t="shared" si="11"/>
        <v>10</v>
      </c>
      <c r="AF265">
        <f t="shared" si="9"/>
        <v>124.88</v>
      </c>
    </row>
    <row r="266" spans="1:32" x14ac:dyDescent="0.25">
      <c r="A266" t="s">
        <v>296</v>
      </c>
      <c r="B266" t="s">
        <v>39</v>
      </c>
      <c r="D266">
        <f>CEILING('M Size Pack'!B264/1000,1)</f>
        <v>0</v>
      </c>
      <c r="E266">
        <f>CEILING('M Size Pack'!C264/1000,1)</f>
        <v>0</v>
      </c>
      <c r="F266">
        <f>CEILING('M Size Pack'!D264/1000,1)</f>
        <v>1</v>
      </c>
      <c r="G266">
        <f>CEILING('M Size Pack'!E264/1000,1)</f>
        <v>1</v>
      </c>
      <c r="H266">
        <f>CEILING('M Size Pack'!F264/1000,1)</f>
        <v>0</v>
      </c>
      <c r="I266">
        <f>CEILING('M Size Pack'!G264/1000,1)</f>
        <v>0</v>
      </c>
      <c r="J266">
        <f>CEILING('M Size Pack'!H264/1000,1)</f>
        <v>0</v>
      </c>
      <c r="K266">
        <f>CEILING('M Size Pack'!I264/1000,1)</f>
        <v>1</v>
      </c>
      <c r="L266">
        <f>CEILING('M Size Pack'!J264/1000,1)</f>
        <v>0</v>
      </c>
      <c r="M266">
        <f>CEILING('M Size Pack'!K264/1000,1)</f>
        <v>1</v>
      </c>
      <c r="N266">
        <f>CEILING('M Size Pack'!L264/1000,1)</f>
        <v>1</v>
      </c>
      <c r="O266">
        <f>CEILING('M Size Pack'!M264/1000,1)</f>
        <v>0</v>
      </c>
      <c r="P266">
        <f t="shared" si="10"/>
        <v>25</v>
      </c>
      <c r="R266">
        <f>CEILING('M Size Pack'!B264/5000,1)</f>
        <v>0</v>
      </c>
      <c r="S266">
        <f>CEILING('M Size Pack'!C264/5000,1)</f>
        <v>0</v>
      </c>
      <c r="T266">
        <f>CEILING('M Size Pack'!D264/5000,1)</f>
        <v>1</v>
      </c>
      <c r="U266">
        <f>CEILING('M Size Pack'!E264/5000,1)</f>
        <v>1</v>
      </c>
      <c r="V266">
        <f>CEILING('M Size Pack'!F264/5000,1)</f>
        <v>0</v>
      </c>
      <c r="W266">
        <f>CEILING('M Size Pack'!G264/5000,1)</f>
        <v>0</v>
      </c>
      <c r="X266">
        <f>CEILING('M Size Pack'!H264/5000,1)</f>
        <v>0</v>
      </c>
      <c r="Y266">
        <f>CEILING('M Size Pack'!I264/5000,1)</f>
        <v>1</v>
      </c>
      <c r="Z266">
        <f>CEILING('M Size Pack'!J264/5000,1)</f>
        <v>0</v>
      </c>
      <c r="AA266">
        <f>CEILING('M Size Pack'!K264/5000,1)</f>
        <v>1</v>
      </c>
      <c r="AB266">
        <f>CEILING('M Size Pack'!L264/5000,1)</f>
        <v>1</v>
      </c>
      <c r="AC266">
        <f>CEILING('M Size Pack'!M264/5000,1)</f>
        <v>0</v>
      </c>
      <c r="AD266">
        <f t="shared" si="11"/>
        <v>50</v>
      </c>
      <c r="AF266">
        <f t="shared" ref="AF266:AF329" si="12">MIN(P266,AD266)+9.99*12</f>
        <v>144.88</v>
      </c>
    </row>
    <row r="267" spans="1:32" x14ac:dyDescent="0.25">
      <c r="A267" t="s">
        <v>297</v>
      </c>
      <c r="B267" t="s">
        <v>39</v>
      </c>
      <c r="D267">
        <f>CEILING('M Size Pack'!B265/1000,1)</f>
        <v>0</v>
      </c>
      <c r="E267">
        <f>CEILING('M Size Pack'!C265/1000,1)</f>
        <v>0</v>
      </c>
      <c r="F267">
        <f>CEILING('M Size Pack'!D265/1000,1)</f>
        <v>10</v>
      </c>
      <c r="G267">
        <f>CEILING('M Size Pack'!E265/1000,1)</f>
        <v>7</v>
      </c>
      <c r="H267">
        <f>CEILING('M Size Pack'!F265/1000,1)</f>
        <v>0</v>
      </c>
      <c r="I267">
        <f>CEILING('M Size Pack'!G265/1000,1)</f>
        <v>2</v>
      </c>
      <c r="J267">
        <f>CEILING('M Size Pack'!H265/1000,1)</f>
        <v>0</v>
      </c>
      <c r="K267">
        <f>CEILING('M Size Pack'!I265/1000,1)</f>
        <v>0</v>
      </c>
      <c r="L267">
        <f>CEILING('M Size Pack'!J265/1000,1)</f>
        <v>0</v>
      </c>
      <c r="M267">
        <f>CEILING('M Size Pack'!K265/1000,1)</f>
        <v>0</v>
      </c>
      <c r="N267">
        <f>CEILING('M Size Pack'!L265/1000,1)</f>
        <v>0</v>
      </c>
      <c r="O267">
        <f>CEILING('M Size Pack'!M265/1000,1)</f>
        <v>0</v>
      </c>
      <c r="P267">
        <f t="shared" ref="P267:P330" si="13">SUM(D267:O267)*5</f>
        <v>95</v>
      </c>
      <c r="R267">
        <f>CEILING('M Size Pack'!B265/5000,1)</f>
        <v>0</v>
      </c>
      <c r="S267">
        <f>CEILING('M Size Pack'!C265/5000,1)</f>
        <v>0</v>
      </c>
      <c r="T267">
        <f>CEILING('M Size Pack'!D265/5000,1)</f>
        <v>2</v>
      </c>
      <c r="U267">
        <f>CEILING('M Size Pack'!E265/5000,1)</f>
        <v>2</v>
      </c>
      <c r="V267">
        <f>CEILING('M Size Pack'!F265/5000,1)</f>
        <v>0</v>
      </c>
      <c r="W267">
        <f>CEILING('M Size Pack'!G265/5000,1)</f>
        <v>1</v>
      </c>
      <c r="X267">
        <f>CEILING('M Size Pack'!H265/5000,1)</f>
        <v>0</v>
      </c>
      <c r="Y267">
        <f>CEILING('M Size Pack'!I265/5000,1)</f>
        <v>0</v>
      </c>
      <c r="Z267">
        <f>CEILING('M Size Pack'!J265/5000,1)</f>
        <v>0</v>
      </c>
      <c r="AA267">
        <f>CEILING('M Size Pack'!K265/5000,1)</f>
        <v>0</v>
      </c>
      <c r="AB267">
        <f>CEILING('M Size Pack'!L265/5000,1)</f>
        <v>0</v>
      </c>
      <c r="AC267">
        <f>CEILING('M Size Pack'!M265/5000,1)</f>
        <v>0</v>
      </c>
      <c r="AD267">
        <f t="shared" ref="AD267:AD330" si="14">SUM(R267:AC267)*10</f>
        <v>50</v>
      </c>
      <c r="AF267">
        <f t="shared" si="12"/>
        <v>169.88</v>
      </c>
    </row>
    <row r="268" spans="1:32" x14ac:dyDescent="0.25">
      <c r="A268" t="s">
        <v>298</v>
      </c>
      <c r="B268" t="s">
        <v>39</v>
      </c>
      <c r="D268">
        <f>CEILING('M Size Pack'!B266/1000,1)</f>
        <v>0</v>
      </c>
      <c r="E268">
        <f>CEILING('M Size Pack'!C266/1000,1)</f>
        <v>0</v>
      </c>
      <c r="F268">
        <f>CEILING('M Size Pack'!D266/1000,1)</f>
        <v>7</v>
      </c>
      <c r="G268">
        <f>CEILING('M Size Pack'!E266/1000,1)</f>
        <v>0</v>
      </c>
      <c r="H268">
        <f>CEILING('M Size Pack'!F266/1000,1)</f>
        <v>0</v>
      </c>
      <c r="I268">
        <f>CEILING('M Size Pack'!G266/1000,1)</f>
        <v>0</v>
      </c>
      <c r="J268">
        <f>CEILING('M Size Pack'!H266/1000,1)</f>
        <v>3</v>
      </c>
      <c r="K268">
        <f>CEILING('M Size Pack'!I266/1000,1)</f>
        <v>0</v>
      </c>
      <c r="L268">
        <f>CEILING('M Size Pack'!J266/1000,1)</f>
        <v>0</v>
      </c>
      <c r="M268">
        <f>CEILING('M Size Pack'!K266/1000,1)</f>
        <v>0</v>
      </c>
      <c r="N268">
        <f>CEILING('M Size Pack'!L266/1000,1)</f>
        <v>0</v>
      </c>
      <c r="O268">
        <f>CEILING('M Size Pack'!M266/1000,1)</f>
        <v>4</v>
      </c>
      <c r="P268">
        <f t="shared" si="13"/>
        <v>70</v>
      </c>
      <c r="R268">
        <f>CEILING('M Size Pack'!B266/5000,1)</f>
        <v>0</v>
      </c>
      <c r="S268">
        <f>CEILING('M Size Pack'!C266/5000,1)</f>
        <v>0</v>
      </c>
      <c r="T268">
        <f>CEILING('M Size Pack'!D266/5000,1)</f>
        <v>2</v>
      </c>
      <c r="U268">
        <f>CEILING('M Size Pack'!E266/5000,1)</f>
        <v>0</v>
      </c>
      <c r="V268">
        <f>CEILING('M Size Pack'!F266/5000,1)</f>
        <v>0</v>
      </c>
      <c r="W268">
        <f>CEILING('M Size Pack'!G266/5000,1)</f>
        <v>0</v>
      </c>
      <c r="X268">
        <f>CEILING('M Size Pack'!H266/5000,1)</f>
        <v>1</v>
      </c>
      <c r="Y268">
        <f>CEILING('M Size Pack'!I266/5000,1)</f>
        <v>0</v>
      </c>
      <c r="Z268">
        <f>CEILING('M Size Pack'!J266/5000,1)</f>
        <v>0</v>
      </c>
      <c r="AA268">
        <f>CEILING('M Size Pack'!K266/5000,1)</f>
        <v>0</v>
      </c>
      <c r="AB268">
        <f>CEILING('M Size Pack'!L266/5000,1)</f>
        <v>0</v>
      </c>
      <c r="AC268">
        <f>CEILING('M Size Pack'!M266/5000,1)</f>
        <v>1</v>
      </c>
      <c r="AD268">
        <f t="shared" si="14"/>
        <v>40</v>
      </c>
      <c r="AF268">
        <f t="shared" si="12"/>
        <v>159.88</v>
      </c>
    </row>
    <row r="269" spans="1:32" x14ac:dyDescent="0.25">
      <c r="A269" t="s">
        <v>299</v>
      </c>
      <c r="B269" t="s">
        <v>39</v>
      </c>
      <c r="D269">
        <f>CEILING('M Size Pack'!B267/1000,1)</f>
        <v>0</v>
      </c>
      <c r="E269">
        <f>CEILING('M Size Pack'!C267/1000,1)</f>
        <v>2</v>
      </c>
      <c r="F269">
        <f>CEILING('M Size Pack'!D267/1000,1)</f>
        <v>0</v>
      </c>
      <c r="G269">
        <f>CEILING('M Size Pack'!E267/1000,1)</f>
        <v>0</v>
      </c>
      <c r="H269">
        <f>CEILING('M Size Pack'!F267/1000,1)</f>
        <v>1</v>
      </c>
      <c r="I269">
        <f>CEILING('M Size Pack'!G267/1000,1)</f>
        <v>1</v>
      </c>
      <c r="J269">
        <f>CEILING('M Size Pack'!H267/1000,1)</f>
        <v>0</v>
      </c>
      <c r="K269">
        <f>CEILING('M Size Pack'!I267/1000,1)</f>
        <v>0</v>
      </c>
      <c r="L269">
        <f>CEILING('M Size Pack'!J267/1000,1)</f>
        <v>3</v>
      </c>
      <c r="M269">
        <f>CEILING('M Size Pack'!K267/1000,1)</f>
        <v>0</v>
      </c>
      <c r="N269">
        <f>CEILING('M Size Pack'!L267/1000,1)</f>
        <v>0</v>
      </c>
      <c r="O269">
        <f>CEILING('M Size Pack'!M267/1000,1)</f>
        <v>1</v>
      </c>
      <c r="P269">
        <f t="shared" si="13"/>
        <v>40</v>
      </c>
      <c r="R269">
        <f>CEILING('M Size Pack'!B267/5000,1)</f>
        <v>0</v>
      </c>
      <c r="S269">
        <f>CEILING('M Size Pack'!C267/5000,1)</f>
        <v>1</v>
      </c>
      <c r="T269">
        <f>CEILING('M Size Pack'!D267/5000,1)</f>
        <v>0</v>
      </c>
      <c r="U269">
        <f>CEILING('M Size Pack'!E267/5000,1)</f>
        <v>0</v>
      </c>
      <c r="V269">
        <f>CEILING('M Size Pack'!F267/5000,1)</f>
        <v>1</v>
      </c>
      <c r="W269">
        <f>CEILING('M Size Pack'!G267/5000,1)</f>
        <v>1</v>
      </c>
      <c r="X269">
        <f>CEILING('M Size Pack'!H267/5000,1)</f>
        <v>0</v>
      </c>
      <c r="Y269">
        <f>CEILING('M Size Pack'!I267/5000,1)</f>
        <v>0</v>
      </c>
      <c r="Z269">
        <f>CEILING('M Size Pack'!J267/5000,1)</f>
        <v>1</v>
      </c>
      <c r="AA269">
        <f>CEILING('M Size Pack'!K267/5000,1)</f>
        <v>0</v>
      </c>
      <c r="AB269">
        <f>CEILING('M Size Pack'!L267/5000,1)</f>
        <v>0</v>
      </c>
      <c r="AC269">
        <f>CEILING('M Size Pack'!M267/5000,1)</f>
        <v>1</v>
      </c>
      <c r="AD269">
        <f t="shared" si="14"/>
        <v>50</v>
      </c>
      <c r="AF269">
        <f t="shared" si="12"/>
        <v>159.88</v>
      </c>
    </row>
    <row r="270" spans="1:32" x14ac:dyDescent="0.25">
      <c r="A270" t="s">
        <v>300</v>
      </c>
      <c r="B270" t="s">
        <v>39</v>
      </c>
      <c r="D270">
        <f>CEILING('M Size Pack'!B268/1000,1)</f>
        <v>0</v>
      </c>
      <c r="E270">
        <f>CEILING('M Size Pack'!C268/1000,1)</f>
        <v>0</v>
      </c>
      <c r="F270">
        <f>CEILING('M Size Pack'!D268/1000,1)</f>
        <v>2</v>
      </c>
      <c r="G270">
        <f>CEILING('M Size Pack'!E268/1000,1)</f>
        <v>0</v>
      </c>
      <c r="H270">
        <f>CEILING('M Size Pack'!F268/1000,1)</f>
        <v>0</v>
      </c>
      <c r="I270">
        <f>CEILING('M Size Pack'!G268/1000,1)</f>
        <v>7</v>
      </c>
      <c r="J270">
        <f>CEILING('M Size Pack'!H268/1000,1)</f>
        <v>1</v>
      </c>
      <c r="K270">
        <f>CEILING('M Size Pack'!I268/1000,1)</f>
        <v>0</v>
      </c>
      <c r="L270">
        <f>CEILING('M Size Pack'!J268/1000,1)</f>
        <v>0</v>
      </c>
      <c r="M270">
        <f>CEILING('M Size Pack'!K268/1000,1)</f>
        <v>5</v>
      </c>
      <c r="N270">
        <f>CEILING('M Size Pack'!L268/1000,1)</f>
        <v>0</v>
      </c>
      <c r="O270">
        <f>CEILING('M Size Pack'!M268/1000,1)</f>
        <v>2</v>
      </c>
      <c r="P270">
        <f t="shared" si="13"/>
        <v>85</v>
      </c>
      <c r="R270">
        <f>CEILING('M Size Pack'!B268/5000,1)</f>
        <v>0</v>
      </c>
      <c r="S270">
        <f>CEILING('M Size Pack'!C268/5000,1)</f>
        <v>0</v>
      </c>
      <c r="T270">
        <f>CEILING('M Size Pack'!D268/5000,1)</f>
        <v>1</v>
      </c>
      <c r="U270">
        <f>CEILING('M Size Pack'!E268/5000,1)</f>
        <v>0</v>
      </c>
      <c r="V270">
        <f>CEILING('M Size Pack'!F268/5000,1)</f>
        <v>0</v>
      </c>
      <c r="W270">
        <f>CEILING('M Size Pack'!G268/5000,1)</f>
        <v>2</v>
      </c>
      <c r="X270">
        <f>CEILING('M Size Pack'!H268/5000,1)</f>
        <v>1</v>
      </c>
      <c r="Y270">
        <f>CEILING('M Size Pack'!I268/5000,1)</f>
        <v>0</v>
      </c>
      <c r="Z270">
        <f>CEILING('M Size Pack'!J268/5000,1)</f>
        <v>0</v>
      </c>
      <c r="AA270">
        <f>CEILING('M Size Pack'!K268/5000,1)</f>
        <v>1</v>
      </c>
      <c r="AB270">
        <f>CEILING('M Size Pack'!L268/5000,1)</f>
        <v>0</v>
      </c>
      <c r="AC270">
        <f>CEILING('M Size Pack'!M268/5000,1)</f>
        <v>1</v>
      </c>
      <c r="AD270">
        <f t="shared" si="14"/>
        <v>60</v>
      </c>
      <c r="AF270">
        <f t="shared" si="12"/>
        <v>179.88</v>
      </c>
    </row>
    <row r="271" spans="1:32" x14ac:dyDescent="0.25">
      <c r="A271" t="s">
        <v>301</v>
      </c>
      <c r="B271" t="s">
        <v>39</v>
      </c>
      <c r="D271">
        <f>CEILING('M Size Pack'!B269/1000,1)</f>
        <v>0</v>
      </c>
      <c r="E271">
        <f>CEILING('M Size Pack'!C269/1000,1)</f>
        <v>4</v>
      </c>
      <c r="F271">
        <f>CEILING('M Size Pack'!D269/1000,1)</f>
        <v>0</v>
      </c>
      <c r="G271">
        <f>CEILING('M Size Pack'!E269/1000,1)</f>
        <v>5</v>
      </c>
      <c r="H271">
        <f>CEILING('M Size Pack'!F269/1000,1)</f>
        <v>0</v>
      </c>
      <c r="I271">
        <f>CEILING('M Size Pack'!G269/1000,1)</f>
        <v>0</v>
      </c>
      <c r="J271">
        <f>CEILING('M Size Pack'!H269/1000,1)</f>
        <v>0</v>
      </c>
      <c r="K271">
        <f>CEILING('M Size Pack'!I269/1000,1)</f>
        <v>0</v>
      </c>
      <c r="L271">
        <f>CEILING('M Size Pack'!J269/1000,1)</f>
        <v>0</v>
      </c>
      <c r="M271">
        <f>CEILING('M Size Pack'!K269/1000,1)</f>
        <v>0</v>
      </c>
      <c r="N271">
        <f>CEILING('M Size Pack'!L269/1000,1)</f>
        <v>0</v>
      </c>
      <c r="O271">
        <f>CEILING('M Size Pack'!M269/1000,1)</f>
        <v>0</v>
      </c>
      <c r="P271">
        <f t="shared" si="13"/>
        <v>45</v>
      </c>
      <c r="R271">
        <f>CEILING('M Size Pack'!B269/5000,1)</f>
        <v>0</v>
      </c>
      <c r="S271">
        <f>CEILING('M Size Pack'!C269/5000,1)</f>
        <v>1</v>
      </c>
      <c r="T271">
        <f>CEILING('M Size Pack'!D269/5000,1)</f>
        <v>0</v>
      </c>
      <c r="U271">
        <f>CEILING('M Size Pack'!E269/5000,1)</f>
        <v>1</v>
      </c>
      <c r="V271">
        <f>CEILING('M Size Pack'!F269/5000,1)</f>
        <v>0</v>
      </c>
      <c r="W271">
        <f>CEILING('M Size Pack'!G269/5000,1)</f>
        <v>0</v>
      </c>
      <c r="X271">
        <f>CEILING('M Size Pack'!H269/5000,1)</f>
        <v>0</v>
      </c>
      <c r="Y271">
        <f>CEILING('M Size Pack'!I269/5000,1)</f>
        <v>0</v>
      </c>
      <c r="Z271">
        <f>CEILING('M Size Pack'!J269/5000,1)</f>
        <v>0</v>
      </c>
      <c r="AA271">
        <f>CEILING('M Size Pack'!K269/5000,1)</f>
        <v>0</v>
      </c>
      <c r="AB271">
        <f>CEILING('M Size Pack'!L269/5000,1)</f>
        <v>0</v>
      </c>
      <c r="AC271">
        <f>CEILING('M Size Pack'!M269/5000,1)</f>
        <v>0</v>
      </c>
      <c r="AD271">
        <f t="shared" si="14"/>
        <v>20</v>
      </c>
      <c r="AF271">
        <f t="shared" si="12"/>
        <v>139.88</v>
      </c>
    </row>
    <row r="272" spans="1:32" x14ac:dyDescent="0.25">
      <c r="A272" t="s">
        <v>302</v>
      </c>
      <c r="B272" t="s">
        <v>57</v>
      </c>
      <c r="D272">
        <f>CEILING('M Size Pack'!B270/1000,1)</f>
        <v>0</v>
      </c>
      <c r="E272">
        <f>CEILING('M Size Pack'!C270/1000,1)</f>
        <v>0</v>
      </c>
      <c r="F272">
        <f>CEILING('M Size Pack'!D270/1000,1)</f>
        <v>0</v>
      </c>
      <c r="G272">
        <f>CEILING('M Size Pack'!E270/1000,1)</f>
        <v>7</v>
      </c>
      <c r="H272">
        <f>CEILING('M Size Pack'!F270/1000,1)</f>
        <v>0</v>
      </c>
      <c r="I272">
        <f>CEILING('M Size Pack'!G270/1000,1)</f>
        <v>0</v>
      </c>
      <c r="J272">
        <f>CEILING('M Size Pack'!H270/1000,1)</f>
        <v>0</v>
      </c>
      <c r="K272">
        <f>CEILING('M Size Pack'!I270/1000,1)</f>
        <v>0</v>
      </c>
      <c r="L272">
        <f>CEILING('M Size Pack'!J270/1000,1)</f>
        <v>0</v>
      </c>
      <c r="M272">
        <f>CEILING('M Size Pack'!K270/1000,1)</f>
        <v>0</v>
      </c>
      <c r="N272">
        <f>CEILING('M Size Pack'!L270/1000,1)</f>
        <v>0</v>
      </c>
      <c r="O272">
        <f>CEILING('M Size Pack'!M270/1000,1)</f>
        <v>0</v>
      </c>
      <c r="P272">
        <f t="shared" si="13"/>
        <v>35</v>
      </c>
      <c r="R272">
        <f>CEILING('M Size Pack'!B270/5000,1)</f>
        <v>0</v>
      </c>
      <c r="S272">
        <f>CEILING('M Size Pack'!C270/5000,1)</f>
        <v>0</v>
      </c>
      <c r="T272">
        <f>CEILING('M Size Pack'!D270/5000,1)</f>
        <v>0</v>
      </c>
      <c r="U272">
        <f>CEILING('M Size Pack'!E270/5000,1)</f>
        <v>2</v>
      </c>
      <c r="V272">
        <f>CEILING('M Size Pack'!F270/5000,1)</f>
        <v>0</v>
      </c>
      <c r="W272">
        <f>CEILING('M Size Pack'!G270/5000,1)</f>
        <v>0</v>
      </c>
      <c r="X272">
        <f>CEILING('M Size Pack'!H270/5000,1)</f>
        <v>0</v>
      </c>
      <c r="Y272">
        <f>CEILING('M Size Pack'!I270/5000,1)</f>
        <v>0</v>
      </c>
      <c r="Z272">
        <f>CEILING('M Size Pack'!J270/5000,1)</f>
        <v>0</v>
      </c>
      <c r="AA272">
        <f>CEILING('M Size Pack'!K270/5000,1)</f>
        <v>0</v>
      </c>
      <c r="AB272">
        <f>CEILING('M Size Pack'!L270/5000,1)</f>
        <v>0</v>
      </c>
      <c r="AC272">
        <f>CEILING('M Size Pack'!M270/5000,1)</f>
        <v>0</v>
      </c>
      <c r="AD272">
        <f t="shared" si="14"/>
        <v>20</v>
      </c>
      <c r="AF272">
        <f t="shared" si="12"/>
        <v>139.88</v>
      </c>
    </row>
    <row r="273" spans="1:32" x14ac:dyDescent="0.25">
      <c r="A273" t="s">
        <v>303</v>
      </c>
      <c r="B273" t="s">
        <v>39</v>
      </c>
      <c r="D273">
        <f>CEILING('M Size Pack'!B271/1000,1)</f>
        <v>0</v>
      </c>
      <c r="E273">
        <f>CEILING('M Size Pack'!C271/1000,1)</f>
        <v>0</v>
      </c>
      <c r="F273">
        <f>CEILING('M Size Pack'!D271/1000,1)</f>
        <v>0</v>
      </c>
      <c r="G273">
        <f>CEILING('M Size Pack'!E271/1000,1)</f>
        <v>0</v>
      </c>
      <c r="H273">
        <f>CEILING('M Size Pack'!F271/1000,1)</f>
        <v>0</v>
      </c>
      <c r="I273">
        <f>CEILING('M Size Pack'!G271/1000,1)</f>
        <v>0</v>
      </c>
      <c r="J273">
        <f>CEILING('M Size Pack'!H271/1000,1)</f>
        <v>0</v>
      </c>
      <c r="K273">
        <f>CEILING('M Size Pack'!I271/1000,1)</f>
        <v>2</v>
      </c>
      <c r="L273">
        <f>CEILING('M Size Pack'!J271/1000,1)</f>
        <v>0</v>
      </c>
      <c r="M273">
        <f>CEILING('M Size Pack'!K271/1000,1)</f>
        <v>0</v>
      </c>
      <c r="N273">
        <f>CEILING('M Size Pack'!L271/1000,1)</f>
        <v>0</v>
      </c>
      <c r="O273">
        <f>CEILING('M Size Pack'!M271/1000,1)</f>
        <v>3</v>
      </c>
      <c r="P273">
        <f t="shared" si="13"/>
        <v>25</v>
      </c>
      <c r="R273">
        <f>CEILING('M Size Pack'!B271/5000,1)</f>
        <v>0</v>
      </c>
      <c r="S273">
        <f>CEILING('M Size Pack'!C271/5000,1)</f>
        <v>0</v>
      </c>
      <c r="T273">
        <f>CEILING('M Size Pack'!D271/5000,1)</f>
        <v>0</v>
      </c>
      <c r="U273">
        <f>CEILING('M Size Pack'!E271/5000,1)</f>
        <v>0</v>
      </c>
      <c r="V273">
        <f>CEILING('M Size Pack'!F271/5000,1)</f>
        <v>0</v>
      </c>
      <c r="W273">
        <f>CEILING('M Size Pack'!G271/5000,1)</f>
        <v>0</v>
      </c>
      <c r="X273">
        <f>CEILING('M Size Pack'!H271/5000,1)</f>
        <v>0</v>
      </c>
      <c r="Y273">
        <f>CEILING('M Size Pack'!I271/5000,1)</f>
        <v>1</v>
      </c>
      <c r="Z273">
        <f>CEILING('M Size Pack'!J271/5000,1)</f>
        <v>0</v>
      </c>
      <c r="AA273">
        <f>CEILING('M Size Pack'!K271/5000,1)</f>
        <v>0</v>
      </c>
      <c r="AB273">
        <f>CEILING('M Size Pack'!L271/5000,1)</f>
        <v>0</v>
      </c>
      <c r="AC273">
        <f>CEILING('M Size Pack'!M271/5000,1)</f>
        <v>1</v>
      </c>
      <c r="AD273">
        <f t="shared" si="14"/>
        <v>20</v>
      </c>
      <c r="AF273">
        <f t="shared" si="12"/>
        <v>139.88</v>
      </c>
    </row>
    <row r="274" spans="1:32" x14ac:dyDescent="0.25">
      <c r="A274" t="s">
        <v>304</v>
      </c>
      <c r="B274" t="s">
        <v>57</v>
      </c>
      <c r="D274">
        <f>CEILING('M Size Pack'!B272/1000,1)</f>
        <v>0</v>
      </c>
      <c r="E274">
        <f>CEILING('M Size Pack'!C272/1000,1)</f>
        <v>8</v>
      </c>
      <c r="F274">
        <f>CEILING('M Size Pack'!D272/1000,1)</f>
        <v>0</v>
      </c>
      <c r="G274">
        <f>CEILING('M Size Pack'!E272/1000,1)</f>
        <v>0</v>
      </c>
      <c r="H274">
        <f>CEILING('M Size Pack'!F272/1000,1)</f>
        <v>12</v>
      </c>
      <c r="I274">
        <f>CEILING('M Size Pack'!G272/1000,1)</f>
        <v>0</v>
      </c>
      <c r="J274">
        <f>CEILING('M Size Pack'!H272/1000,1)</f>
        <v>7</v>
      </c>
      <c r="K274">
        <f>CEILING('M Size Pack'!I272/1000,1)</f>
        <v>0</v>
      </c>
      <c r="L274">
        <f>CEILING('M Size Pack'!J272/1000,1)</f>
        <v>0</v>
      </c>
      <c r="M274">
        <f>CEILING('M Size Pack'!K272/1000,1)</f>
        <v>0</v>
      </c>
      <c r="N274">
        <f>CEILING('M Size Pack'!L272/1000,1)</f>
        <v>1</v>
      </c>
      <c r="O274">
        <f>CEILING('M Size Pack'!M272/1000,1)</f>
        <v>4</v>
      </c>
      <c r="P274">
        <f t="shared" si="13"/>
        <v>160</v>
      </c>
      <c r="R274">
        <f>CEILING('M Size Pack'!B272/5000,1)</f>
        <v>0</v>
      </c>
      <c r="S274">
        <f>CEILING('M Size Pack'!C272/5000,1)</f>
        <v>2</v>
      </c>
      <c r="T274">
        <f>CEILING('M Size Pack'!D272/5000,1)</f>
        <v>0</v>
      </c>
      <c r="U274">
        <f>CEILING('M Size Pack'!E272/5000,1)</f>
        <v>0</v>
      </c>
      <c r="V274">
        <f>CEILING('M Size Pack'!F272/5000,1)</f>
        <v>3</v>
      </c>
      <c r="W274">
        <f>CEILING('M Size Pack'!G272/5000,1)</f>
        <v>0</v>
      </c>
      <c r="X274">
        <f>CEILING('M Size Pack'!H272/5000,1)</f>
        <v>2</v>
      </c>
      <c r="Y274">
        <f>CEILING('M Size Pack'!I272/5000,1)</f>
        <v>0</v>
      </c>
      <c r="Z274">
        <f>CEILING('M Size Pack'!J272/5000,1)</f>
        <v>0</v>
      </c>
      <c r="AA274">
        <f>CEILING('M Size Pack'!K272/5000,1)</f>
        <v>0</v>
      </c>
      <c r="AB274">
        <f>CEILING('M Size Pack'!L272/5000,1)</f>
        <v>1</v>
      </c>
      <c r="AC274">
        <f>CEILING('M Size Pack'!M272/5000,1)</f>
        <v>1</v>
      </c>
      <c r="AD274">
        <f t="shared" si="14"/>
        <v>90</v>
      </c>
      <c r="AF274">
        <f t="shared" si="12"/>
        <v>209.88</v>
      </c>
    </row>
    <row r="275" spans="1:32" x14ac:dyDescent="0.25">
      <c r="A275" t="s">
        <v>305</v>
      </c>
      <c r="B275" t="s">
        <v>39</v>
      </c>
      <c r="D275">
        <f>CEILING('M Size Pack'!B273/1000,1)</f>
        <v>0</v>
      </c>
      <c r="E275">
        <f>CEILING('M Size Pack'!C273/1000,1)</f>
        <v>0</v>
      </c>
      <c r="F275">
        <f>CEILING('M Size Pack'!D273/1000,1)</f>
        <v>3</v>
      </c>
      <c r="G275">
        <f>CEILING('M Size Pack'!E273/1000,1)</f>
        <v>0</v>
      </c>
      <c r="H275">
        <f>CEILING('M Size Pack'!F273/1000,1)</f>
        <v>0</v>
      </c>
      <c r="I275">
        <f>CEILING('M Size Pack'!G273/1000,1)</f>
        <v>0</v>
      </c>
      <c r="J275">
        <f>CEILING('M Size Pack'!H273/1000,1)</f>
        <v>0</v>
      </c>
      <c r="K275">
        <f>CEILING('M Size Pack'!I273/1000,1)</f>
        <v>0</v>
      </c>
      <c r="L275">
        <f>CEILING('M Size Pack'!J273/1000,1)</f>
        <v>0</v>
      </c>
      <c r="M275">
        <f>CEILING('M Size Pack'!K273/1000,1)</f>
        <v>2</v>
      </c>
      <c r="N275">
        <f>CEILING('M Size Pack'!L273/1000,1)</f>
        <v>0</v>
      </c>
      <c r="O275">
        <f>CEILING('M Size Pack'!M273/1000,1)</f>
        <v>4</v>
      </c>
      <c r="P275">
        <f t="shared" si="13"/>
        <v>45</v>
      </c>
      <c r="R275">
        <f>CEILING('M Size Pack'!B273/5000,1)</f>
        <v>0</v>
      </c>
      <c r="S275">
        <f>CEILING('M Size Pack'!C273/5000,1)</f>
        <v>0</v>
      </c>
      <c r="T275">
        <f>CEILING('M Size Pack'!D273/5000,1)</f>
        <v>1</v>
      </c>
      <c r="U275">
        <f>CEILING('M Size Pack'!E273/5000,1)</f>
        <v>0</v>
      </c>
      <c r="V275">
        <f>CEILING('M Size Pack'!F273/5000,1)</f>
        <v>0</v>
      </c>
      <c r="W275">
        <f>CEILING('M Size Pack'!G273/5000,1)</f>
        <v>0</v>
      </c>
      <c r="X275">
        <f>CEILING('M Size Pack'!H273/5000,1)</f>
        <v>0</v>
      </c>
      <c r="Y275">
        <f>CEILING('M Size Pack'!I273/5000,1)</f>
        <v>0</v>
      </c>
      <c r="Z275">
        <f>CEILING('M Size Pack'!J273/5000,1)</f>
        <v>0</v>
      </c>
      <c r="AA275">
        <f>CEILING('M Size Pack'!K273/5000,1)</f>
        <v>1</v>
      </c>
      <c r="AB275">
        <f>CEILING('M Size Pack'!L273/5000,1)</f>
        <v>0</v>
      </c>
      <c r="AC275">
        <f>CEILING('M Size Pack'!M273/5000,1)</f>
        <v>1</v>
      </c>
      <c r="AD275">
        <f t="shared" si="14"/>
        <v>30</v>
      </c>
      <c r="AF275">
        <f t="shared" si="12"/>
        <v>149.88</v>
      </c>
    </row>
    <row r="276" spans="1:32" x14ac:dyDescent="0.25">
      <c r="A276" t="s">
        <v>306</v>
      </c>
      <c r="B276" t="s">
        <v>39</v>
      </c>
      <c r="D276">
        <f>CEILING('M Size Pack'!B274/1000,1)</f>
        <v>0</v>
      </c>
      <c r="E276">
        <f>CEILING('M Size Pack'!C274/1000,1)</f>
        <v>0</v>
      </c>
      <c r="F276">
        <f>CEILING('M Size Pack'!D274/1000,1)</f>
        <v>0</v>
      </c>
      <c r="G276">
        <f>CEILING('M Size Pack'!E274/1000,1)</f>
        <v>4</v>
      </c>
      <c r="H276">
        <f>CEILING('M Size Pack'!F274/1000,1)</f>
        <v>0</v>
      </c>
      <c r="I276">
        <f>CEILING('M Size Pack'!G274/1000,1)</f>
        <v>0</v>
      </c>
      <c r="J276">
        <f>CEILING('M Size Pack'!H274/1000,1)</f>
        <v>1</v>
      </c>
      <c r="K276">
        <f>CEILING('M Size Pack'!I274/1000,1)</f>
        <v>0</v>
      </c>
      <c r="L276">
        <f>CEILING('M Size Pack'!J274/1000,1)</f>
        <v>0</v>
      </c>
      <c r="M276">
        <f>CEILING('M Size Pack'!K274/1000,1)</f>
        <v>0</v>
      </c>
      <c r="N276">
        <f>CEILING('M Size Pack'!L274/1000,1)</f>
        <v>5</v>
      </c>
      <c r="O276">
        <f>CEILING('M Size Pack'!M274/1000,1)</f>
        <v>0</v>
      </c>
      <c r="P276">
        <f t="shared" si="13"/>
        <v>50</v>
      </c>
      <c r="R276">
        <f>CEILING('M Size Pack'!B274/5000,1)</f>
        <v>0</v>
      </c>
      <c r="S276">
        <f>CEILING('M Size Pack'!C274/5000,1)</f>
        <v>0</v>
      </c>
      <c r="T276">
        <f>CEILING('M Size Pack'!D274/5000,1)</f>
        <v>0</v>
      </c>
      <c r="U276">
        <f>CEILING('M Size Pack'!E274/5000,1)</f>
        <v>1</v>
      </c>
      <c r="V276">
        <f>CEILING('M Size Pack'!F274/5000,1)</f>
        <v>0</v>
      </c>
      <c r="W276">
        <f>CEILING('M Size Pack'!G274/5000,1)</f>
        <v>0</v>
      </c>
      <c r="X276">
        <f>CEILING('M Size Pack'!H274/5000,1)</f>
        <v>1</v>
      </c>
      <c r="Y276">
        <f>CEILING('M Size Pack'!I274/5000,1)</f>
        <v>0</v>
      </c>
      <c r="Z276">
        <f>CEILING('M Size Pack'!J274/5000,1)</f>
        <v>0</v>
      </c>
      <c r="AA276">
        <f>CEILING('M Size Pack'!K274/5000,1)</f>
        <v>0</v>
      </c>
      <c r="AB276">
        <f>CEILING('M Size Pack'!L274/5000,1)</f>
        <v>1</v>
      </c>
      <c r="AC276">
        <f>CEILING('M Size Pack'!M274/5000,1)</f>
        <v>0</v>
      </c>
      <c r="AD276">
        <f t="shared" si="14"/>
        <v>30</v>
      </c>
      <c r="AF276">
        <f t="shared" si="12"/>
        <v>149.88</v>
      </c>
    </row>
    <row r="277" spans="1:32" x14ac:dyDescent="0.25">
      <c r="A277" t="s">
        <v>307</v>
      </c>
      <c r="B277" t="s">
        <v>57</v>
      </c>
      <c r="D277">
        <f>CEILING('M Size Pack'!B275/1000,1)</f>
        <v>0</v>
      </c>
      <c r="E277">
        <f>CEILING('M Size Pack'!C275/1000,1)</f>
        <v>0</v>
      </c>
      <c r="F277">
        <f>CEILING('M Size Pack'!D275/1000,1)</f>
        <v>0</v>
      </c>
      <c r="G277">
        <f>CEILING('M Size Pack'!E275/1000,1)</f>
        <v>0</v>
      </c>
      <c r="H277">
        <f>CEILING('M Size Pack'!F275/1000,1)</f>
        <v>0</v>
      </c>
      <c r="I277">
        <f>CEILING('M Size Pack'!G275/1000,1)</f>
        <v>0</v>
      </c>
      <c r="J277">
        <f>CEILING('M Size Pack'!H275/1000,1)</f>
        <v>0</v>
      </c>
      <c r="K277">
        <f>CEILING('M Size Pack'!I275/1000,1)</f>
        <v>0</v>
      </c>
      <c r="L277">
        <f>CEILING('M Size Pack'!J275/1000,1)</f>
        <v>0</v>
      </c>
      <c r="M277">
        <f>CEILING('M Size Pack'!K275/1000,1)</f>
        <v>0</v>
      </c>
      <c r="N277">
        <f>CEILING('M Size Pack'!L275/1000,1)</f>
        <v>0</v>
      </c>
      <c r="O277">
        <f>CEILING('M Size Pack'!M275/1000,1)</f>
        <v>3</v>
      </c>
      <c r="P277">
        <f t="shared" si="13"/>
        <v>15</v>
      </c>
      <c r="R277">
        <f>CEILING('M Size Pack'!B275/5000,1)</f>
        <v>0</v>
      </c>
      <c r="S277">
        <f>CEILING('M Size Pack'!C275/5000,1)</f>
        <v>0</v>
      </c>
      <c r="T277">
        <f>CEILING('M Size Pack'!D275/5000,1)</f>
        <v>0</v>
      </c>
      <c r="U277">
        <f>CEILING('M Size Pack'!E275/5000,1)</f>
        <v>0</v>
      </c>
      <c r="V277">
        <f>CEILING('M Size Pack'!F275/5000,1)</f>
        <v>0</v>
      </c>
      <c r="W277">
        <f>CEILING('M Size Pack'!G275/5000,1)</f>
        <v>0</v>
      </c>
      <c r="X277">
        <f>CEILING('M Size Pack'!H275/5000,1)</f>
        <v>0</v>
      </c>
      <c r="Y277">
        <f>CEILING('M Size Pack'!I275/5000,1)</f>
        <v>0</v>
      </c>
      <c r="Z277">
        <f>CEILING('M Size Pack'!J275/5000,1)</f>
        <v>0</v>
      </c>
      <c r="AA277">
        <f>CEILING('M Size Pack'!K275/5000,1)</f>
        <v>0</v>
      </c>
      <c r="AB277">
        <f>CEILING('M Size Pack'!L275/5000,1)</f>
        <v>0</v>
      </c>
      <c r="AC277">
        <f>CEILING('M Size Pack'!M275/5000,1)</f>
        <v>1</v>
      </c>
      <c r="AD277">
        <f t="shared" si="14"/>
        <v>10</v>
      </c>
      <c r="AF277">
        <f t="shared" si="12"/>
        <v>129.88</v>
      </c>
    </row>
    <row r="278" spans="1:32" x14ac:dyDescent="0.25">
      <c r="A278" t="s">
        <v>308</v>
      </c>
      <c r="B278" t="s">
        <v>39</v>
      </c>
      <c r="D278">
        <f>CEILING('M Size Pack'!B276/1000,1)</f>
        <v>0</v>
      </c>
      <c r="E278">
        <f>CEILING('M Size Pack'!C276/1000,1)</f>
        <v>0</v>
      </c>
      <c r="F278">
        <f>CEILING('M Size Pack'!D276/1000,1)</f>
        <v>0</v>
      </c>
      <c r="G278">
        <f>CEILING('M Size Pack'!E276/1000,1)</f>
        <v>5</v>
      </c>
      <c r="H278">
        <f>CEILING('M Size Pack'!F276/1000,1)</f>
        <v>10</v>
      </c>
      <c r="I278">
        <f>CEILING('M Size Pack'!G276/1000,1)</f>
        <v>6</v>
      </c>
      <c r="J278">
        <f>CEILING('M Size Pack'!H276/1000,1)</f>
        <v>2</v>
      </c>
      <c r="K278">
        <f>CEILING('M Size Pack'!I276/1000,1)</f>
        <v>0</v>
      </c>
      <c r="L278">
        <f>CEILING('M Size Pack'!J276/1000,1)</f>
        <v>0</v>
      </c>
      <c r="M278">
        <f>CEILING('M Size Pack'!K276/1000,1)</f>
        <v>0</v>
      </c>
      <c r="N278">
        <f>CEILING('M Size Pack'!L276/1000,1)</f>
        <v>0</v>
      </c>
      <c r="O278">
        <f>CEILING('M Size Pack'!M276/1000,1)</f>
        <v>0</v>
      </c>
      <c r="P278">
        <f t="shared" si="13"/>
        <v>115</v>
      </c>
      <c r="R278">
        <f>CEILING('M Size Pack'!B276/5000,1)</f>
        <v>0</v>
      </c>
      <c r="S278">
        <f>CEILING('M Size Pack'!C276/5000,1)</f>
        <v>0</v>
      </c>
      <c r="T278">
        <f>CEILING('M Size Pack'!D276/5000,1)</f>
        <v>0</v>
      </c>
      <c r="U278">
        <f>CEILING('M Size Pack'!E276/5000,1)</f>
        <v>1</v>
      </c>
      <c r="V278">
        <f>CEILING('M Size Pack'!F276/5000,1)</f>
        <v>2</v>
      </c>
      <c r="W278">
        <f>CEILING('M Size Pack'!G276/5000,1)</f>
        <v>2</v>
      </c>
      <c r="X278">
        <f>CEILING('M Size Pack'!H276/5000,1)</f>
        <v>1</v>
      </c>
      <c r="Y278">
        <f>CEILING('M Size Pack'!I276/5000,1)</f>
        <v>0</v>
      </c>
      <c r="Z278">
        <f>CEILING('M Size Pack'!J276/5000,1)</f>
        <v>0</v>
      </c>
      <c r="AA278">
        <f>CEILING('M Size Pack'!K276/5000,1)</f>
        <v>0</v>
      </c>
      <c r="AB278">
        <f>CEILING('M Size Pack'!L276/5000,1)</f>
        <v>0</v>
      </c>
      <c r="AC278">
        <f>CEILING('M Size Pack'!M276/5000,1)</f>
        <v>0</v>
      </c>
      <c r="AD278">
        <f t="shared" si="14"/>
        <v>60</v>
      </c>
      <c r="AF278">
        <f t="shared" si="12"/>
        <v>179.88</v>
      </c>
    </row>
    <row r="279" spans="1:32" x14ac:dyDescent="0.25">
      <c r="A279" t="s">
        <v>309</v>
      </c>
      <c r="B279" t="s">
        <v>39</v>
      </c>
      <c r="D279">
        <f>CEILING('M Size Pack'!B277/1000,1)</f>
        <v>0</v>
      </c>
      <c r="E279">
        <f>CEILING('M Size Pack'!C277/1000,1)</f>
        <v>0</v>
      </c>
      <c r="F279">
        <f>CEILING('M Size Pack'!D277/1000,1)</f>
        <v>0</v>
      </c>
      <c r="G279">
        <f>CEILING('M Size Pack'!E277/1000,1)</f>
        <v>5</v>
      </c>
      <c r="H279">
        <f>CEILING('M Size Pack'!F277/1000,1)</f>
        <v>0</v>
      </c>
      <c r="I279">
        <f>CEILING('M Size Pack'!G277/1000,1)</f>
        <v>0</v>
      </c>
      <c r="J279">
        <f>CEILING('M Size Pack'!H277/1000,1)</f>
        <v>0</v>
      </c>
      <c r="K279">
        <f>CEILING('M Size Pack'!I277/1000,1)</f>
        <v>4</v>
      </c>
      <c r="L279">
        <f>CEILING('M Size Pack'!J277/1000,1)</f>
        <v>1</v>
      </c>
      <c r="M279">
        <f>CEILING('M Size Pack'!K277/1000,1)</f>
        <v>0</v>
      </c>
      <c r="N279">
        <f>CEILING('M Size Pack'!L277/1000,1)</f>
        <v>0</v>
      </c>
      <c r="O279">
        <f>CEILING('M Size Pack'!M277/1000,1)</f>
        <v>2</v>
      </c>
      <c r="P279">
        <f t="shared" si="13"/>
        <v>60</v>
      </c>
      <c r="R279">
        <f>CEILING('M Size Pack'!B277/5000,1)</f>
        <v>0</v>
      </c>
      <c r="S279">
        <f>CEILING('M Size Pack'!C277/5000,1)</f>
        <v>0</v>
      </c>
      <c r="T279">
        <f>CEILING('M Size Pack'!D277/5000,1)</f>
        <v>0</v>
      </c>
      <c r="U279">
        <f>CEILING('M Size Pack'!E277/5000,1)</f>
        <v>1</v>
      </c>
      <c r="V279">
        <f>CEILING('M Size Pack'!F277/5000,1)</f>
        <v>0</v>
      </c>
      <c r="W279">
        <f>CEILING('M Size Pack'!G277/5000,1)</f>
        <v>0</v>
      </c>
      <c r="X279">
        <f>CEILING('M Size Pack'!H277/5000,1)</f>
        <v>0</v>
      </c>
      <c r="Y279">
        <f>CEILING('M Size Pack'!I277/5000,1)</f>
        <v>1</v>
      </c>
      <c r="Z279">
        <f>CEILING('M Size Pack'!J277/5000,1)</f>
        <v>1</v>
      </c>
      <c r="AA279">
        <f>CEILING('M Size Pack'!K277/5000,1)</f>
        <v>0</v>
      </c>
      <c r="AB279">
        <f>CEILING('M Size Pack'!L277/5000,1)</f>
        <v>0</v>
      </c>
      <c r="AC279">
        <f>CEILING('M Size Pack'!M277/5000,1)</f>
        <v>1</v>
      </c>
      <c r="AD279">
        <f t="shared" si="14"/>
        <v>40</v>
      </c>
      <c r="AF279">
        <f t="shared" si="12"/>
        <v>159.88</v>
      </c>
    </row>
    <row r="280" spans="1:32" x14ac:dyDescent="0.25">
      <c r="A280" t="s">
        <v>310</v>
      </c>
      <c r="B280" t="s">
        <v>39</v>
      </c>
      <c r="D280">
        <f>CEILING('M Size Pack'!B278/1000,1)</f>
        <v>0</v>
      </c>
      <c r="E280">
        <f>CEILING('M Size Pack'!C278/1000,1)</f>
        <v>0</v>
      </c>
      <c r="F280">
        <f>CEILING('M Size Pack'!D278/1000,1)</f>
        <v>0</v>
      </c>
      <c r="G280">
        <f>CEILING('M Size Pack'!E278/1000,1)</f>
        <v>0</v>
      </c>
      <c r="H280">
        <f>CEILING('M Size Pack'!F278/1000,1)</f>
        <v>0</v>
      </c>
      <c r="I280">
        <f>CEILING('M Size Pack'!G278/1000,1)</f>
        <v>0</v>
      </c>
      <c r="J280">
        <f>CEILING('M Size Pack'!H278/1000,1)</f>
        <v>0</v>
      </c>
      <c r="K280">
        <f>CEILING('M Size Pack'!I278/1000,1)</f>
        <v>0</v>
      </c>
      <c r="L280">
        <f>CEILING('M Size Pack'!J278/1000,1)</f>
        <v>0</v>
      </c>
      <c r="M280">
        <f>CEILING('M Size Pack'!K278/1000,1)</f>
        <v>0</v>
      </c>
      <c r="N280">
        <f>CEILING('M Size Pack'!L278/1000,1)</f>
        <v>0</v>
      </c>
      <c r="O280">
        <f>CEILING('M Size Pack'!M278/1000,1)</f>
        <v>4</v>
      </c>
      <c r="P280">
        <f t="shared" si="13"/>
        <v>20</v>
      </c>
      <c r="R280">
        <f>CEILING('M Size Pack'!B278/5000,1)</f>
        <v>0</v>
      </c>
      <c r="S280">
        <f>CEILING('M Size Pack'!C278/5000,1)</f>
        <v>0</v>
      </c>
      <c r="T280">
        <f>CEILING('M Size Pack'!D278/5000,1)</f>
        <v>0</v>
      </c>
      <c r="U280">
        <f>CEILING('M Size Pack'!E278/5000,1)</f>
        <v>0</v>
      </c>
      <c r="V280">
        <f>CEILING('M Size Pack'!F278/5000,1)</f>
        <v>0</v>
      </c>
      <c r="W280">
        <f>CEILING('M Size Pack'!G278/5000,1)</f>
        <v>0</v>
      </c>
      <c r="X280">
        <f>CEILING('M Size Pack'!H278/5000,1)</f>
        <v>0</v>
      </c>
      <c r="Y280">
        <f>CEILING('M Size Pack'!I278/5000,1)</f>
        <v>0</v>
      </c>
      <c r="Z280">
        <f>CEILING('M Size Pack'!J278/5000,1)</f>
        <v>0</v>
      </c>
      <c r="AA280">
        <f>CEILING('M Size Pack'!K278/5000,1)</f>
        <v>0</v>
      </c>
      <c r="AB280">
        <f>CEILING('M Size Pack'!L278/5000,1)</f>
        <v>0</v>
      </c>
      <c r="AC280">
        <f>CEILING('M Size Pack'!M278/5000,1)</f>
        <v>1</v>
      </c>
      <c r="AD280">
        <f t="shared" si="14"/>
        <v>10</v>
      </c>
      <c r="AF280">
        <f t="shared" si="12"/>
        <v>129.88</v>
      </c>
    </row>
    <row r="281" spans="1:32" x14ac:dyDescent="0.25">
      <c r="A281" t="s">
        <v>311</v>
      </c>
      <c r="B281" t="s">
        <v>39</v>
      </c>
      <c r="D281">
        <f>CEILING('M Size Pack'!B279/1000,1)</f>
        <v>0</v>
      </c>
      <c r="E281">
        <f>CEILING('M Size Pack'!C279/1000,1)</f>
        <v>5</v>
      </c>
      <c r="F281">
        <f>CEILING('M Size Pack'!D279/1000,1)</f>
        <v>2</v>
      </c>
      <c r="G281">
        <f>CEILING('M Size Pack'!E279/1000,1)</f>
        <v>0</v>
      </c>
      <c r="H281">
        <f>CEILING('M Size Pack'!F279/1000,1)</f>
        <v>0</v>
      </c>
      <c r="I281">
        <f>CEILING('M Size Pack'!G279/1000,1)</f>
        <v>0</v>
      </c>
      <c r="J281">
        <f>CEILING('M Size Pack'!H279/1000,1)</f>
        <v>0</v>
      </c>
      <c r="K281">
        <f>CEILING('M Size Pack'!I279/1000,1)</f>
        <v>3</v>
      </c>
      <c r="L281">
        <f>CEILING('M Size Pack'!J279/1000,1)</f>
        <v>8</v>
      </c>
      <c r="M281">
        <f>CEILING('M Size Pack'!K279/1000,1)</f>
        <v>0</v>
      </c>
      <c r="N281">
        <f>CEILING('M Size Pack'!L279/1000,1)</f>
        <v>0</v>
      </c>
      <c r="O281">
        <f>CEILING('M Size Pack'!M279/1000,1)</f>
        <v>0</v>
      </c>
      <c r="P281">
        <f t="shared" si="13"/>
        <v>90</v>
      </c>
      <c r="R281">
        <f>CEILING('M Size Pack'!B279/5000,1)</f>
        <v>0</v>
      </c>
      <c r="S281">
        <f>CEILING('M Size Pack'!C279/5000,1)</f>
        <v>1</v>
      </c>
      <c r="T281">
        <f>CEILING('M Size Pack'!D279/5000,1)</f>
        <v>1</v>
      </c>
      <c r="U281">
        <f>CEILING('M Size Pack'!E279/5000,1)</f>
        <v>0</v>
      </c>
      <c r="V281">
        <f>CEILING('M Size Pack'!F279/5000,1)</f>
        <v>0</v>
      </c>
      <c r="W281">
        <f>CEILING('M Size Pack'!G279/5000,1)</f>
        <v>0</v>
      </c>
      <c r="X281">
        <f>CEILING('M Size Pack'!H279/5000,1)</f>
        <v>0</v>
      </c>
      <c r="Y281">
        <f>CEILING('M Size Pack'!I279/5000,1)</f>
        <v>1</v>
      </c>
      <c r="Z281">
        <f>CEILING('M Size Pack'!J279/5000,1)</f>
        <v>2</v>
      </c>
      <c r="AA281">
        <f>CEILING('M Size Pack'!K279/5000,1)</f>
        <v>0</v>
      </c>
      <c r="AB281">
        <f>CEILING('M Size Pack'!L279/5000,1)</f>
        <v>0</v>
      </c>
      <c r="AC281">
        <f>CEILING('M Size Pack'!M279/5000,1)</f>
        <v>0</v>
      </c>
      <c r="AD281">
        <f t="shared" si="14"/>
        <v>50</v>
      </c>
      <c r="AF281">
        <f t="shared" si="12"/>
        <v>169.88</v>
      </c>
    </row>
    <row r="282" spans="1:32" x14ac:dyDescent="0.25">
      <c r="A282" t="s">
        <v>312</v>
      </c>
      <c r="B282" t="s">
        <v>57</v>
      </c>
      <c r="D282">
        <f>CEILING('M Size Pack'!B280/1000,1)</f>
        <v>0</v>
      </c>
      <c r="E282">
        <f>CEILING('M Size Pack'!C280/1000,1)</f>
        <v>0</v>
      </c>
      <c r="F282">
        <f>CEILING('M Size Pack'!D280/1000,1)</f>
        <v>0</v>
      </c>
      <c r="G282">
        <f>CEILING('M Size Pack'!E280/1000,1)</f>
        <v>0</v>
      </c>
      <c r="H282">
        <f>CEILING('M Size Pack'!F280/1000,1)</f>
        <v>0</v>
      </c>
      <c r="I282">
        <f>CEILING('M Size Pack'!G280/1000,1)</f>
        <v>2</v>
      </c>
      <c r="J282">
        <f>CEILING('M Size Pack'!H280/1000,1)</f>
        <v>0</v>
      </c>
      <c r="K282">
        <f>CEILING('M Size Pack'!I280/1000,1)</f>
        <v>0</v>
      </c>
      <c r="L282">
        <f>CEILING('M Size Pack'!J280/1000,1)</f>
        <v>0</v>
      </c>
      <c r="M282">
        <f>CEILING('M Size Pack'!K280/1000,1)</f>
        <v>0</v>
      </c>
      <c r="N282">
        <f>CEILING('M Size Pack'!L280/1000,1)</f>
        <v>0</v>
      </c>
      <c r="O282">
        <f>CEILING('M Size Pack'!M280/1000,1)</f>
        <v>0</v>
      </c>
      <c r="P282">
        <f t="shared" si="13"/>
        <v>10</v>
      </c>
      <c r="R282">
        <f>CEILING('M Size Pack'!B280/5000,1)</f>
        <v>0</v>
      </c>
      <c r="S282">
        <f>CEILING('M Size Pack'!C280/5000,1)</f>
        <v>0</v>
      </c>
      <c r="T282">
        <f>CEILING('M Size Pack'!D280/5000,1)</f>
        <v>0</v>
      </c>
      <c r="U282">
        <f>CEILING('M Size Pack'!E280/5000,1)</f>
        <v>0</v>
      </c>
      <c r="V282">
        <f>CEILING('M Size Pack'!F280/5000,1)</f>
        <v>0</v>
      </c>
      <c r="W282">
        <f>CEILING('M Size Pack'!G280/5000,1)</f>
        <v>1</v>
      </c>
      <c r="X282">
        <f>CEILING('M Size Pack'!H280/5000,1)</f>
        <v>0</v>
      </c>
      <c r="Y282">
        <f>CEILING('M Size Pack'!I280/5000,1)</f>
        <v>0</v>
      </c>
      <c r="Z282">
        <f>CEILING('M Size Pack'!J280/5000,1)</f>
        <v>0</v>
      </c>
      <c r="AA282">
        <f>CEILING('M Size Pack'!K280/5000,1)</f>
        <v>0</v>
      </c>
      <c r="AB282">
        <f>CEILING('M Size Pack'!L280/5000,1)</f>
        <v>0</v>
      </c>
      <c r="AC282">
        <f>CEILING('M Size Pack'!M280/5000,1)</f>
        <v>0</v>
      </c>
      <c r="AD282">
        <f t="shared" si="14"/>
        <v>10</v>
      </c>
      <c r="AF282">
        <f t="shared" si="12"/>
        <v>129.88</v>
      </c>
    </row>
    <row r="283" spans="1:32" x14ac:dyDescent="0.25">
      <c r="A283" t="s">
        <v>313</v>
      </c>
      <c r="B283" t="s">
        <v>39</v>
      </c>
      <c r="D283">
        <f>CEILING('M Size Pack'!B281/1000,1)</f>
        <v>0</v>
      </c>
      <c r="E283">
        <f>CEILING('M Size Pack'!C281/1000,1)</f>
        <v>0</v>
      </c>
      <c r="F283">
        <f>CEILING('M Size Pack'!D281/1000,1)</f>
        <v>0</v>
      </c>
      <c r="G283">
        <f>CEILING('M Size Pack'!E281/1000,1)</f>
        <v>0</v>
      </c>
      <c r="H283">
        <f>CEILING('M Size Pack'!F281/1000,1)</f>
        <v>6</v>
      </c>
      <c r="I283">
        <f>CEILING('M Size Pack'!G281/1000,1)</f>
        <v>0</v>
      </c>
      <c r="J283">
        <f>CEILING('M Size Pack'!H281/1000,1)</f>
        <v>0</v>
      </c>
      <c r="K283">
        <f>CEILING('M Size Pack'!I281/1000,1)</f>
        <v>2</v>
      </c>
      <c r="L283">
        <f>CEILING('M Size Pack'!J281/1000,1)</f>
        <v>0</v>
      </c>
      <c r="M283">
        <f>CEILING('M Size Pack'!K281/1000,1)</f>
        <v>0</v>
      </c>
      <c r="N283">
        <f>CEILING('M Size Pack'!L281/1000,1)</f>
        <v>0</v>
      </c>
      <c r="O283">
        <f>CEILING('M Size Pack'!M281/1000,1)</f>
        <v>0</v>
      </c>
      <c r="P283">
        <f t="shared" si="13"/>
        <v>40</v>
      </c>
      <c r="R283">
        <f>CEILING('M Size Pack'!B281/5000,1)</f>
        <v>0</v>
      </c>
      <c r="S283">
        <f>CEILING('M Size Pack'!C281/5000,1)</f>
        <v>0</v>
      </c>
      <c r="T283">
        <f>CEILING('M Size Pack'!D281/5000,1)</f>
        <v>0</v>
      </c>
      <c r="U283">
        <f>CEILING('M Size Pack'!E281/5000,1)</f>
        <v>0</v>
      </c>
      <c r="V283">
        <f>CEILING('M Size Pack'!F281/5000,1)</f>
        <v>2</v>
      </c>
      <c r="W283">
        <f>CEILING('M Size Pack'!G281/5000,1)</f>
        <v>0</v>
      </c>
      <c r="X283">
        <f>CEILING('M Size Pack'!H281/5000,1)</f>
        <v>0</v>
      </c>
      <c r="Y283">
        <f>CEILING('M Size Pack'!I281/5000,1)</f>
        <v>1</v>
      </c>
      <c r="Z283">
        <f>CEILING('M Size Pack'!J281/5000,1)</f>
        <v>0</v>
      </c>
      <c r="AA283">
        <f>CEILING('M Size Pack'!K281/5000,1)</f>
        <v>0</v>
      </c>
      <c r="AB283">
        <f>CEILING('M Size Pack'!L281/5000,1)</f>
        <v>0</v>
      </c>
      <c r="AC283">
        <f>CEILING('M Size Pack'!M281/5000,1)</f>
        <v>0</v>
      </c>
      <c r="AD283">
        <f t="shared" si="14"/>
        <v>30</v>
      </c>
      <c r="AF283">
        <f t="shared" si="12"/>
        <v>149.88</v>
      </c>
    </row>
    <row r="284" spans="1:32" x14ac:dyDescent="0.25">
      <c r="A284" t="s">
        <v>314</v>
      </c>
      <c r="B284" t="s">
        <v>57</v>
      </c>
      <c r="D284">
        <f>CEILING('M Size Pack'!B282/1000,1)</f>
        <v>0</v>
      </c>
      <c r="E284">
        <f>CEILING('M Size Pack'!C282/1000,1)</f>
        <v>0</v>
      </c>
      <c r="F284">
        <f>CEILING('M Size Pack'!D282/1000,1)</f>
        <v>0</v>
      </c>
      <c r="G284">
        <f>CEILING('M Size Pack'!E282/1000,1)</f>
        <v>0</v>
      </c>
      <c r="H284">
        <f>CEILING('M Size Pack'!F282/1000,1)</f>
        <v>0</v>
      </c>
      <c r="I284">
        <f>CEILING('M Size Pack'!G282/1000,1)</f>
        <v>0</v>
      </c>
      <c r="J284">
        <f>CEILING('M Size Pack'!H282/1000,1)</f>
        <v>0</v>
      </c>
      <c r="K284">
        <f>CEILING('M Size Pack'!I282/1000,1)</f>
        <v>0</v>
      </c>
      <c r="L284">
        <f>CEILING('M Size Pack'!J282/1000,1)</f>
        <v>1</v>
      </c>
      <c r="M284">
        <f>CEILING('M Size Pack'!K282/1000,1)</f>
        <v>0</v>
      </c>
      <c r="N284">
        <f>CEILING('M Size Pack'!L282/1000,1)</f>
        <v>2</v>
      </c>
      <c r="O284">
        <f>CEILING('M Size Pack'!M282/1000,1)</f>
        <v>2</v>
      </c>
      <c r="P284">
        <f t="shared" si="13"/>
        <v>25</v>
      </c>
      <c r="R284">
        <f>CEILING('M Size Pack'!B282/5000,1)</f>
        <v>0</v>
      </c>
      <c r="S284">
        <f>CEILING('M Size Pack'!C282/5000,1)</f>
        <v>0</v>
      </c>
      <c r="T284">
        <f>CEILING('M Size Pack'!D282/5000,1)</f>
        <v>0</v>
      </c>
      <c r="U284">
        <f>CEILING('M Size Pack'!E282/5000,1)</f>
        <v>0</v>
      </c>
      <c r="V284">
        <f>CEILING('M Size Pack'!F282/5000,1)</f>
        <v>0</v>
      </c>
      <c r="W284">
        <f>CEILING('M Size Pack'!G282/5000,1)</f>
        <v>0</v>
      </c>
      <c r="X284">
        <f>CEILING('M Size Pack'!H282/5000,1)</f>
        <v>0</v>
      </c>
      <c r="Y284">
        <f>CEILING('M Size Pack'!I282/5000,1)</f>
        <v>0</v>
      </c>
      <c r="Z284">
        <f>CEILING('M Size Pack'!J282/5000,1)</f>
        <v>1</v>
      </c>
      <c r="AA284">
        <f>CEILING('M Size Pack'!K282/5000,1)</f>
        <v>0</v>
      </c>
      <c r="AB284">
        <f>CEILING('M Size Pack'!L282/5000,1)</f>
        <v>1</v>
      </c>
      <c r="AC284">
        <f>CEILING('M Size Pack'!M282/5000,1)</f>
        <v>1</v>
      </c>
      <c r="AD284">
        <f t="shared" si="14"/>
        <v>30</v>
      </c>
      <c r="AF284">
        <f t="shared" si="12"/>
        <v>144.88</v>
      </c>
    </row>
    <row r="285" spans="1:32" x14ac:dyDescent="0.25">
      <c r="A285" t="s">
        <v>315</v>
      </c>
      <c r="B285" t="s">
        <v>39</v>
      </c>
      <c r="D285">
        <f>CEILING('M Size Pack'!B283/1000,1)</f>
        <v>0</v>
      </c>
      <c r="E285">
        <f>CEILING('M Size Pack'!C283/1000,1)</f>
        <v>4</v>
      </c>
      <c r="F285">
        <f>CEILING('M Size Pack'!D283/1000,1)</f>
        <v>0</v>
      </c>
      <c r="G285">
        <f>CEILING('M Size Pack'!E283/1000,1)</f>
        <v>0</v>
      </c>
      <c r="H285">
        <f>CEILING('M Size Pack'!F283/1000,1)</f>
        <v>0</v>
      </c>
      <c r="I285">
        <f>CEILING('M Size Pack'!G283/1000,1)</f>
        <v>0</v>
      </c>
      <c r="J285">
        <f>CEILING('M Size Pack'!H283/1000,1)</f>
        <v>0</v>
      </c>
      <c r="K285">
        <f>CEILING('M Size Pack'!I283/1000,1)</f>
        <v>2</v>
      </c>
      <c r="L285">
        <f>CEILING('M Size Pack'!J283/1000,1)</f>
        <v>2</v>
      </c>
      <c r="M285">
        <f>CEILING('M Size Pack'!K283/1000,1)</f>
        <v>0</v>
      </c>
      <c r="N285">
        <f>CEILING('M Size Pack'!L283/1000,1)</f>
        <v>0</v>
      </c>
      <c r="O285">
        <f>CEILING('M Size Pack'!M283/1000,1)</f>
        <v>0</v>
      </c>
      <c r="P285">
        <f t="shared" si="13"/>
        <v>40</v>
      </c>
      <c r="R285">
        <f>CEILING('M Size Pack'!B283/5000,1)</f>
        <v>0</v>
      </c>
      <c r="S285">
        <f>CEILING('M Size Pack'!C283/5000,1)</f>
        <v>1</v>
      </c>
      <c r="T285">
        <f>CEILING('M Size Pack'!D283/5000,1)</f>
        <v>0</v>
      </c>
      <c r="U285">
        <f>CEILING('M Size Pack'!E283/5000,1)</f>
        <v>0</v>
      </c>
      <c r="V285">
        <f>CEILING('M Size Pack'!F283/5000,1)</f>
        <v>0</v>
      </c>
      <c r="W285">
        <f>CEILING('M Size Pack'!G283/5000,1)</f>
        <v>0</v>
      </c>
      <c r="X285">
        <f>CEILING('M Size Pack'!H283/5000,1)</f>
        <v>0</v>
      </c>
      <c r="Y285">
        <f>CEILING('M Size Pack'!I283/5000,1)</f>
        <v>1</v>
      </c>
      <c r="Z285">
        <f>CEILING('M Size Pack'!J283/5000,1)</f>
        <v>1</v>
      </c>
      <c r="AA285">
        <f>CEILING('M Size Pack'!K283/5000,1)</f>
        <v>0</v>
      </c>
      <c r="AB285">
        <f>CEILING('M Size Pack'!L283/5000,1)</f>
        <v>0</v>
      </c>
      <c r="AC285">
        <f>CEILING('M Size Pack'!M283/5000,1)</f>
        <v>0</v>
      </c>
      <c r="AD285">
        <f t="shared" si="14"/>
        <v>30</v>
      </c>
      <c r="AF285">
        <f t="shared" si="12"/>
        <v>149.88</v>
      </c>
    </row>
    <row r="286" spans="1:32" x14ac:dyDescent="0.25">
      <c r="A286" t="s">
        <v>316</v>
      </c>
      <c r="B286" t="s">
        <v>39</v>
      </c>
      <c r="D286">
        <f>CEILING('M Size Pack'!B284/1000,1)</f>
        <v>0</v>
      </c>
      <c r="E286">
        <f>CEILING('M Size Pack'!C284/1000,1)</f>
        <v>0</v>
      </c>
      <c r="F286">
        <f>CEILING('M Size Pack'!D284/1000,1)</f>
        <v>0</v>
      </c>
      <c r="G286">
        <f>CEILING('M Size Pack'!E284/1000,1)</f>
        <v>0</v>
      </c>
      <c r="H286">
        <f>CEILING('M Size Pack'!F284/1000,1)</f>
        <v>3</v>
      </c>
      <c r="I286">
        <f>CEILING('M Size Pack'!G284/1000,1)</f>
        <v>10</v>
      </c>
      <c r="J286">
        <f>CEILING('M Size Pack'!H284/1000,1)</f>
        <v>0</v>
      </c>
      <c r="K286">
        <f>CEILING('M Size Pack'!I284/1000,1)</f>
        <v>2</v>
      </c>
      <c r="L286">
        <f>CEILING('M Size Pack'!J284/1000,1)</f>
        <v>0</v>
      </c>
      <c r="M286">
        <f>CEILING('M Size Pack'!K284/1000,1)</f>
        <v>6</v>
      </c>
      <c r="N286">
        <f>CEILING('M Size Pack'!L284/1000,1)</f>
        <v>2</v>
      </c>
      <c r="O286">
        <f>CEILING('M Size Pack'!M284/1000,1)</f>
        <v>12</v>
      </c>
      <c r="P286">
        <f t="shared" si="13"/>
        <v>175</v>
      </c>
      <c r="R286">
        <f>CEILING('M Size Pack'!B284/5000,1)</f>
        <v>0</v>
      </c>
      <c r="S286">
        <f>CEILING('M Size Pack'!C284/5000,1)</f>
        <v>0</v>
      </c>
      <c r="T286">
        <f>CEILING('M Size Pack'!D284/5000,1)</f>
        <v>0</v>
      </c>
      <c r="U286">
        <f>CEILING('M Size Pack'!E284/5000,1)</f>
        <v>0</v>
      </c>
      <c r="V286">
        <f>CEILING('M Size Pack'!F284/5000,1)</f>
        <v>1</v>
      </c>
      <c r="W286">
        <f>CEILING('M Size Pack'!G284/5000,1)</f>
        <v>2</v>
      </c>
      <c r="X286">
        <f>CEILING('M Size Pack'!H284/5000,1)</f>
        <v>0</v>
      </c>
      <c r="Y286">
        <f>CEILING('M Size Pack'!I284/5000,1)</f>
        <v>1</v>
      </c>
      <c r="Z286">
        <f>CEILING('M Size Pack'!J284/5000,1)</f>
        <v>0</v>
      </c>
      <c r="AA286">
        <f>CEILING('M Size Pack'!K284/5000,1)</f>
        <v>2</v>
      </c>
      <c r="AB286">
        <f>CEILING('M Size Pack'!L284/5000,1)</f>
        <v>1</v>
      </c>
      <c r="AC286">
        <f>CEILING('M Size Pack'!M284/5000,1)</f>
        <v>3</v>
      </c>
      <c r="AD286">
        <f t="shared" si="14"/>
        <v>100</v>
      </c>
      <c r="AF286">
        <f t="shared" si="12"/>
        <v>219.88</v>
      </c>
    </row>
    <row r="287" spans="1:32" x14ac:dyDescent="0.25">
      <c r="A287" t="s">
        <v>317</v>
      </c>
      <c r="B287" t="s">
        <v>39</v>
      </c>
      <c r="D287">
        <f>CEILING('M Size Pack'!B285/1000,1)</f>
        <v>0</v>
      </c>
      <c r="E287">
        <f>CEILING('M Size Pack'!C285/1000,1)</f>
        <v>0</v>
      </c>
      <c r="F287">
        <f>CEILING('M Size Pack'!D285/1000,1)</f>
        <v>2</v>
      </c>
      <c r="G287">
        <f>CEILING('M Size Pack'!E285/1000,1)</f>
        <v>0</v>
      </c>
      <c r="H287">
        <f>CEILING('M Size Pack'!F285/1000,1)</f>
        <v>0</v>
      </c>
      <c r="I287">
        <f>CEILING('M Size Pack'!G285/1000,1)</f>
        <v>0</v>
      </c>
      <c r="J287">
        <f>CEILING('M Size Pack'!H285/1000,1)</f>
        <v>0</v>
      </c>
      <c r="K287">
        <f>CEILING('M Size Pack'!I285/1000,1)</f>
        <v>7</v>
      </c>
      <c r="L287">
        <f>CEILING('M Size Pack'!J285/1000,1)</f>
        <v>0</v>
      </c>
      <c r="M287">
        <f>CEILING('M Size Pack'!K285/1000,1)</f>
        <v>0</v>
      </c>
      <c r="N287">
        <f>CEILING('M Size Pack'!L285/1000,1)</f>
        <v>0</v>
      </c>
      <c r="O287">
        <f>CEILING('M Size Pack'!M285/1000,1)</f>
        <v>0</v>
      </c>
      <c r="P287">
        <f t="shared" si="13"/>
        <v>45</v>
      </c>
      <c r="R287">
        <f>CEILING('M Size Pack'!B285/5000,1)</f>
        <v>0</v>
      </c>
      <c r="S287">
        <f>CEILING('M Size Pack'!C285/5000,1)</f>
        <v>0</v>
      </c>
      <c r="T287">
        <f>CEILING('M Size Pack'!D285/5000,1)</f>
        <v>1</v>
      </c>
      <c r="U287">
        <f>CEILING('M Size Pack'!E285/5000,1)</f>
        <v>0</v>
      </c>
      <c r="V287">
        <f>CEILING('M Size Pack'!F285/5000,1)</f>
        <v>0</v>
      </c>
      <c r="W287">
        <f>CEILING('M Size Pack'!G285/5000,1)</f>
        <v>0</v>
      </c>
      <c r="X287">
        <f>CEILING('M Size Pack'!H285/5000,1)</f>
        <v>0</v>
      </c>
      <c r="Y287">
        <f>CEILING('M Size Pack'!I285/5000,1)</f>
        <v>2</v>
      </c>
      <c r="Z287">
        <f>CEILING('M Size Pack'!J285/5000,1)</f>
        <v>0</v>
      </c>
      <c r="AA287">
        <f>CEILING('M Size Pack'!K285/5000,1)</f>
        <v>0</v>
      </c>
      <c r="AB287">
        <f>CEILING('M Size Pack'!L285/5000,1)</f>
        <v>0</v>
      </c>
      <c r="AC287">
        <f>CEILING('M Size Pack'!M285/5000,1)</f>
        <v>0</v>
      </c>
      <c r="AD287">
        <f t="shared" si="14"/>
        <v>30</v>
      </c>
      <c r="AF287">
        <f t="shared" si="12"/>
        <v>149.88</v>
      </c>
    </row>
    <row r="288" spans="1:32" x14ac:dyDescent="0.25">
      <c r="A288" t="s">
        <v>318</v>
      </c>
      <c r="B288" t="s">
        <v>39</v>
      </c>
      <c r="D288">
        <f>CEILING('M Size Pack'!B286/1000,1)</f>
        <v>0</v>
      </c>
      <c r="E288">
        <f>CEILING('M Size Pack'!C286/1000,1)</f>
        <v>0</v>
      </c>
      <c r="F288">
        <f>CEILING('M Size Pack'!D286/1000,1)</f>
        <v>0</v>
      </c>
      <c r="G288">
        <f>CEILING('M Size Pack'!E286/1000,1)</f>
        <v>0</v>
      </c>
      <c r="H288">
        <f>CEILING('M Size Pack'!F286/1000,1)</f>
        <v>0</v>
      </c>
      <c r="I288">
        <f>CEILING('M Size Pack'!G286/1000,1)</f>
        <v>5</v>
      </c>
      <c r="J288">
        <f>CEILING('M Size Pack'!H286/1000,1)</f>
        <v>0</v>
      </c>
      <c r="K288">
        <f>CEILING('M Size Pack'!I286/1000,1)</f>
        <v>0</v>
      </c>
      <c r="L288">
        <f>CEILING('M Size Pack'!J286/1000,1)</f>
        <v>0</v>
      </c>
      <c r="M288">
        <f>CEILING('M Size Pack'!K286/1000,1)</f>
        <v>0</v>
      </c>
      <c r="N288">
        <f>CEILING('M Size Pack'!L286/1000,1)</f>
        <v>5</v>
      </c>
      <c r="O288">
        <f>CEILING('M Size Pack'!M286/1000,1)</f>
        <v>0</v>
      </c>
      <c r="P288">
        <f t="shared" si="13"/>
        <v>50</v>
      </c>
      <c r="R288">
        <f>CEILING('M Size Pack'!B286/5000,1)</f>
        <v>0</v>
      </c>
      <c r="S288">
        <f>CEILING('M Size Pack'!C286/5000,1)</f>
        <v>0</v>
      </c>
      <c r="T288">
        <f>CEILING('M Size Pack'!D286/5000,1)</f>
        <v>0</v>
      </c>
      <c r="U288">
        <f>CEILING('M Size Pack'!E286/5000,1)</f>
        <v>0</v>
      </c>
      <c r="V288">
        <f>CEILING('M Size Pack'!F286/5000,1)</f>
        <v>0</v>
      </c>
      <c r="W288">
        <f>CEILING('M Size Pack'!G286/5000,1)</f>
        <v>1</v>
      </c>
      <c r="X288">
        <f>CEILING('M Size Pack'!H286/5000,1)</f>
        <v>0</v>
      </c>
      <c r="Y288">
        <f>CEILING('M Size Pack'!I286/5000,1)</f>
        <v>0</v>
      </c>
      <c r="Z288">
        <f>CEILING('M Size Pack'!J286/5000,1)</f>
        <v>0</v>
      </c>
      <c r="AA288">
        <f>CEILING('M Size Pack'!K286/5000,1)</f>
        <v>0</v>
      </c>
      <c r="AB288">
        <f>CEILING('M Size Pack'!L286/5000,1)</f>
        <v>1</v>
      </c>
      <c r="AC288">
        <f>CEILING('M Size Pack'!M286/5000,1)</f>
        <v>0</v>
      </c>
      <c r="AD288">
        <f t="shared" si="14"/>
        <v>20</v>
      </c>
      <c r="AF288">
        <f t="shared" si="12"/>
        <v>139.88</v>
      </c>
    </row>
    <row r="289" spans="1:32" x14ac:dyDescent="0.25">
      <c r="A289" t="s">
        <v>319</v>
      </c>
      <c r="B289" t="s">
        <v>57</v>
      </c>
      <c r="D289">
        <f>CEILING('M Size Pack'!B287/1000,1)</f>
        <v>0</v>
      </c>
      <c r="E289">
        <f>CEILING('M Size Pack'!C287/1000,1)</f>
        <v>0</v>
      </c>
      <c r="F289">
        <f>CEILING('M Size Pack'!D287/1000,1)</f>
        <v>2</v>
      </c>
      <c r="G289">
        <f>CEILING('M Size Pack'!E287/1000,1)</f>
        <v>3</v>
      </c>
      <c r="H289">
        <f>CEILING('M Size Pack'!F287/1000,1)</f>
        <v>0</v>
      </c>
      <c r="I289">
        <f>CEILING('M Size Pack'!G287/1000,1)</f>
        <v>0</v>
      </c>
      <c r="J289">
        <f>CEILING('M Size Pack'!H287/1000,1)</f>
        <v>0</v>
      </c>
      <c r="K289">
        <f>CEILING('M Size Pack'!I287/1000,1)</f>
        <v>0</v>
      </c>
      <c r="L289">
        <f>CEILING('M Size Pack'!J287/1000,1)</f>
        <v>0</v>
      </c>
      <c r="M289">
        <f>CEILING('M Size Pack'!K287/1000,1)</f>
        <v>0</v>
      </c>
      <c r="N289">
        <f>CEILING('M Size Pack'!L287/1000,1)</f>
        <v>0</v>
      </c>
      <c r="O289">
        <f>CEILING('M Size Pack'!M287/1000,1)</f>
        <v>0</v>
      </c>
      <c r="P289">
        <f t="shared" si="13"/>
        <v>25</v>
      </c>
      <c r="R289">
        <f>CEILING('M Size Pack'!B287/5000,1)</f>
        <v>0</v>
      </c>
      <c r="S289">
        <f>CEILING('M Size Pack'!C287/5000,1)</f>
        <v>0</v>
      </c>
      <c r="T289">
        <f>CEILING('M Size Pack'!D287/5000,1)</f>
        <v>1</v>
      </c>
      <c r="U289">
        <f>CEILING('M Size Pack'!E287/5000,1)</f>
        <v>1</v>
      </c>
      <c r="V289">
        <f>CEILING('M Size Pack'!F287/5000,1)</f>
        <v>0</v>
      </c>
      <c r="W289">
        <f>CEILING('M Size Pack'!G287/5000,1)</f>
        <v>0</v>
      </c>
      <c r="X289">
        <f>CEILING('M Size Pack'!H287/5000,1)</f>
        <v>0</v>
      </c>
      <c r="Y289">
        <f>CEILING('M Size Pack'!I287/5000,1)</f>
        <v>0</v>
      </c>
      <c r="Z289">
        <f>CEILING('M Size Pack'!J287/5000,1)</f>
        <v>0</v>
      </c>
      <c r="AA289">
        <f>CEILING('M Size Pack'!K287/5000,1)</f>
        <v>0</v>
      </c>
      <c r="AB289">
        <f>CEILING('M Size Pack'!L287/5000,1)</f>
        <v>0</v>
      </c>
      <c r="AC289">
        <f>CEILING('M Size Pack'!M287/5000,1)</f>
        <v>0</v>
      </c>
      <c r="AD289">
        <f t="shared" si="14"/>
        <v>20</v>
      </c>
      <c r="AF289">
        <f t="shared" si="12"/>
        <v>139.88</v>
      </c>
    </row>
    <row r="290" spans="1:32" x14ac:dyDescent="0.25">
      <c r="A290" t="s">
        <v>320</v>
      </c>
      <c r="B290" t="s">
        <v>39</v>
      </c>
      <c r="D290">
        <f>CEILING('M Size Pack'!B288/1000,1)</f>
        <v>0</v>
      </c>
      <c r="E290">
        <f>CEILING('M Size Pack'!C288/1000,1)</f>
        <v>8</v>
      </c>
      <c r="F290">
        <f>CEILING('M Size Pack'!D288/1000,1)</f>
        <v>0</v>
      </c>
      <c r="G290">
        <f>CEILING('M Size Pack'!E288/1000,1)</f>
        <v>4</v>
      </c>
      <c r="H290">
        <f>CEILING('M Size Pack'!F288/1000,1)</f>
        <v>0</v>
      </c>
      <c r="I290">
        <f>CEILING('M Size Pack'!G288/1000,1)</f>
        <v>0</v>
      </c>
      <c r="J290">
        <f>CEILING('M Size Pack'!H288/1000,1)</f>
        <v>0</v>
      </c>
      <c r="K290">
        <f>CEILING('M Size Pack'!I288/1000,1)</f>
        <v>0</v>
      </c>
      <c r="L290">
        <f>CEILING('M Size Pack'!J288/1000,1)</f>
        <v>0</v>
      </c>
      <c r="M290">
        <f>CEILING('M Size Pack'!K288/1000,1)</f>
        <v>3</v>
      </c>
      <c r="N290">
        <f>CEILING('M Size Pack'!L288/1000,1)</f>
        <v>0</v>
      </c>
      <c r="O290">
        <f>CEILING('M Size Pack'!M288/1000,1)</f>
        <v>0</v>
      </c>
      <c r="P290">
        <f t="shared" si="13"/>
        <v>75</v>
      </c>
      <c r="R290">
        <f>CEILING('M Size Pack'!B288/5000,1)</f>
        <v>0</v>
      </c>
      <c r="S290">
        <f>CEILING('M Size Pack'!C288/5000,1)</f>
        <v>2</v>
      </c>
      <c r="T290">
        <f>CEILING('M Size Pack'!D288/5000,1)</f>
        <v>0</v>
      </c>
      <c r="U290">
        <f>CEILING('M Size Pack'!E288/5000,1)</f>
        <v>1</v>
      </c>
      <c r="V290">
        <f>CEILING('M Size Pack'!F288/5000,1)</f>
        <v>0</v>
      </c>
      <c r="W290">
        <f>CEILING('M Size Pack'!G288/5000,1)</f>
        <v>0</v>
      </c>
      <c r="X290">
        <f>CEILING('M Size Pack'!H288/5000,1)</f>
        <v>0</v>
      </c>
      <c r="Y290">
        <f>CEILING('M Size Pack'!I288/5000,1)</f>
        <v>0</v>
      </c>
      <c r="Z290">
        <f>CEILING('M Size Pack'!J288/5000,1)</f>
        <v>0</v>
      </c>
      <c r="AA290">
        <f>CEILING('M Size Pack'!K288/5000,1)</f>
        <v>1</v>
      </c>
      <c r="AB290">
        <f>CEILING('M Size Pack'!L288/5000,1)</f>
        <v>0</v>
      </c>
      <c r="AC290">
        <f>CEILING('M Size Pack'!M288/5000,1)</f>
        <v>0</v>
      </c>
      <c r="AD290">
        <f t="shared" si="14"/>
        <v>40</v>
      </c>
      <c r="AF290">
        <f t="shared" si="12"/>
        <v>159.88</v>
      </c>
    </row>
    <row r="291" spans="1:32" x14ac:dyDescent="0.25">
      <c r="A291" t="s">
        <v>321</v>
      </c>
      <c r="B291" t="s">
        <v>57</v>
      </c>
      <c r="D291">
        <f>CEILING('M Size Pack'!B289/1000,1)</f>
        <v>0</v>
      </c>
      <c r="E291">
        <f>CEILING('M Size Pack'!C289/1000,1)</f>
        <v>0</v>
      </c>
      <c r="F291">
        <f>CEILING('M Size Pack'!D289/1000,1)</f>
        <v>0</v>
      </c>
      <c r="G291">
        <f>CEILING('M Size Pack'!E289/1000,1)</f>
        <v>0</v>
      </c>
      <c r="H291">
        <f>CEILING('M Size Pack'!F289/1000,1)</f>
        <v>0</v>
      </c>
      <c r="I291">
        <f>CEILING('M Size Pack'!G289/1000,1)</f>
        <v>0</v>
      </c>
      <c r="J291">
        <f>CEILING('M Size Pack'!H289/1000,1)</f>
        <v>0</v>
      </c>
      <c r="K291">
        <f>CEILING('M Size Pack'!I289/1000,1)</f>
        <v>0</v>
      </c>
      <c r="L291">
        <f>CEILING('M Size Pack'!J289/1000,1)</f>
        <v>0</v>
      </c>
      <c r="M291">
        <f>CEILING('M Size Pack'!K289/1000,1)</f>
        <v>0</v>
      </c>
      <c r="N291">
        <f>CEILING('M Size Pack'!L289/1000,1)</f>
        <v>0</v>
      </c>
      <c r="O291">
        <f>CEILING('M Size Pack'!M289/1000,1)</f>
        <v>0</v>
      </c>
      <c r="P291">
        <f t="shared" si="13"/>
        <v>0</v>
      </c>
      <c r="R291">
        <f>CEILING('M Size Pack'!B289/5000,1)</f>
        <v>0</v>
      </c>
      <c r="S291">
        <f>CEILING('M Size Pack'!C289/5000,1)</f>
        <v>0</v>
      </c>
      <c r="T291">
        <f>CEILING('M Size Pack'!D289/5000,1)</f>
        <v>0</v>
      </c>
      <c r="U291">
        <f>CEILING('M Size Pack'!E289/5000,1)</f>
        <v>0</v>
      </c>
      <c r="V291">
        <f>CEILING('M Size Pack'!F289/5000,1)</f>
        <v>0</v>
      </c>
      <c r="W291">
        <f>CEILING('M Size Pack'!G289/5000,1)</f>
        <v>0</v>
      </c>
      <c r="X291">
        <f>CEILING('M Size Pack'!H289/5000,1)</f>
        <v>0</v>
      </c>
      <c r="Y291">
        <f>CEILING('M Size Pack'!I289/5000,1)</f>
        <v>0</v>
      </c>
      <c r="Z291">
        <f>CEILING('M Size Pack'!J289/5000,1)</f>
        <v>0</v>
      </c>
      <c r="AA291">
        <f>CEILING('M Size Pack'!K289/5000,1)</f>
        <v>0</v>
      </c>
      <c r="AB291">
        <f>CEILING('M Size Pack'!L289/5000,1)</f>
        <v>0</v>
      </c>
      <c r="AC291">
        <f>CEILING('M Size Pack'!M289/5000,1)</f>
        <v>0</v>
      </c>
      <c r="AD291">
        <f t="shared" si="14"/>
        <v>0</v>
      </c>
      <c r="AF291">
        <f t="shared" si="12"/>
        <v>119.88</v>
      </c>
    </row>
    <row r="292" spans="1:32" x14ac:dyDescent="0.25">
      <c r="A292" t="s">
        <v>322</v>
      </c>
      <c r="B292" t="s">
        <v>39</v>
      </c>
      <c r="D292">
        <f>CEILING('M Size Pack'!B290/1000,1)</f>
        <v>0</v>
      </c>
      <c r="E292">
        <f>CEILING('M Size Pack'!C290/1000,1)</f>
        <v>0</v>
      </c>
      <c r="F292">
        <f>CEILING('M Size Pack'!D290/1000,1)</f>
        <v>0</v>
      </c>
      <c r="G292">
        <f>CEILING('M Size Pack'!E290/1000,1)</f>
        <v>2</v>
      </c>
      <c r="H292">
        <f>CEILING('M Size Pack'!F290/1000,1)</f>
        <v>0</v>
      </c>
      <c r="I292">
        <f>CEILING('M Size Pack'!G290/1000,1)</f>
        <v>0</v>
      </c>
      <c r="J292">
        <f>CEILING('M Size Pack'!H290/1000,1)</f>
        <v>0</v>
      </c>
      <c r="K292">
        <f>CEILING('M Size Pack'!I290/1000,1)</f>
        <v>1</v>
      </c>
      <c r="L292">
        <f>CEILING('M Size Pack'!J290/1000,1)</f>
        <v>0</v>
      </c>
      <c r="M292">
        <f>CEILING('M Size Pack'!K290/1000,1)</f>
        <v>17</v>
      </c>
      <c r="N292">
        <f>CEILING('M Size Pack'!L290/1000,1)</f>
        <v>0</v>
      </c>
      <c r="O292">
        <f>CEILING('M Size Pack'!M290/1000,1)</f>
        <v>0</v>
      </c>
      <c r="P292">
        <f t="shared" si="13"/>
        <v>100</v>
      </c>
      <c r="R292">
        <f>CEILING('M Size Pack'!B290/5000,1)</f>
        <v>0</v>
      </c>
      <c r="S292">
        <f>CEILING('M Size Pack'!C290/5000,1)</f>
        <v>0</v>
      </c>
      <c r="T292">
        <f>CEILING('M Size Pack'!D290/5000,1)</f>
        <v>0</v>
      </c>
      <c r="U292">
        <f>CEILING('M Size Pack'!E290/5000,1)</f>
        <v>1</v>
      </c>
      <c r="V292">
        <f>CEILING('M Size Pack'!F290/5000,1)</f>
        <v>0</v>
      </c>
      <c r="W292">
        <f>CEILING('M Size Pack'!G290/5000,1)</f>
        <v>0</v>
      </c>
      <c r="X292">
        <f>CEILING('M Size Pack'!H290/5000,1)</f>
        <v>0</v>
      </c>
      <c r="Y292">
        <f>CEILING('M Size Pack'!I290/5000,1)</f>
        <v>1</v>
      </c>
      <c r="Z292">
        <f>CEILING('M Size Pack'!J290/5000,1)</f>
        <v>0</v>
      </c>
      <c r="AA292">
        <f>CEILING('M Size Pack'!K290/5000,1)</f>
        <v>4</v>
      </c>
      <c r="AB292">
        <f>CEILING('M Size Pack'!L290/5000,1)</f>
        <v>0</v>
      </c>
      <c r="AC292">
        <f>CEILING('M Size Pack'!M290/5000,1)</f>
        <v>0</v>
      </c>
      <c r="AD292">
        <f t="shared" si="14"/>
        <v>60</v>
      </c>
      <c r="AF292">
        <f t="shared" si="12"/>
        <v>179.88</v>
      </c>
    </row>
    <row r="293" spans="1:32" x14ac:dyDescent="0.25">
      <c r="A293" t="s">
        <v>323</v>
      </c>
      <c r="B293" t="s">
        <v>39</v>
      </c>
      <c r="D293">
        <f>CEILING('M Size Pack'!B291/1000,1)</f>
        <v>0</v>
      </c>
      <c r="E293">
        <f>CEILING('M Size Pack'!C291/1000,1)</f>
        <v>0</v>
      </c>
      <c r="F293">
        <f>CEILING('M Size Pack'!D291/1000,1)</f>
        <v>0</v>
      </c>
      <c r="G293">
        <f>CEILING('M Size Pack'!E291/1000,1)</f>
        <v>3</v>
      </c>
      <c r="H293">
        <f>CEILING('M Size Pack'!F291/1000,1)</f>
        <v>3</v>
      </c>
      <c r="I293">
        <f>CEILING('M Size Pack'!G291/1000,1)</f>
        <v>0</v>
      </c>
      <c r="J293">
        <f>CEILING('M Size Pack'!H291/1000,1)</f>
        <v>4</v>
      </c>
      <c r="K293">
        <f>CEILING('M Size Pack'!I291/1000,1)</f>
        <v>0</v>
      </c>
      <c r="L293">
        <f>CEILING('M Size Pack'!J291/1000,1)</f>
        <v>0</v>
      </c>
      <c r="M293">
        <f>CEILING('M Size Pack'!K291/1000,1)</f>
        <v>2</v>
      </c>
      <c r="N293">
        <f>CEILING('M Size Pack'!L291/1000,1)</f>
        <v>0</v>
      </c>
      <c r="O293">
        <f>CEILING('M Size Pack'!M291/1000,1)</f>
        <v>0</v>
      </c>
      <c r="P293">
        <f t="shared" si="13"/>
        <v>60</v>
      </c>
      <c r="R293">
        <f>CEILING('M Size Pack'!B291/5000,1)</f>
        <v>0</v>
      </c>
      <c r="S293">
        <f>CEILING('M Size Pack'!C291/5000,1)</f>
        <v>0</v>
      </c>
      <c r="T293">
        <f>CEILING('M Size Pack'!D291/5000,1)</f>
        <v>0</v>
      </c>
      <c r="U293">
        <f>CEILING('M Size Pack'!E291/5000,1)</f>
        <v>1</v>
      </c>
      <c r="V293">
        <f>CEILING('M Size Pack'!F291/5000,1)</f>
        <v>1</v>
      </c>
      <c r="W293">
        <f>CEILING('M Size Pack'!G291/5000,1)</f>
        <v>0</v>
      </c>
      <c r="X293">
        <f>CEILING('M Size Pack'!H291/5000,1)</f>
        <v>1</v>
      </c>
      <c r="Y293">
        <f>CEILING('M Size Pack'!I291/5000,1)</f>
        <v>0</v>
      </c>
      <c r="Z293">
        <f>CEILING('M Size Pack'!J291/5000,1)</f>
        <v>0</v>
      </c>
      <c r="AA293">
        <f>CEILING('M Size Pack'!K291/5000,1)</f>
        <v>1</v>
      </c>
      <c r="AB293">
        <f>CEILING('M Size Pack'!L291/5000,1)</f>
        <v>0</v>
      </c>
      <c r="AC293">
        <f>CEILING('M Size Pack'!M291/5000,1)</f>
        <v>0</v>
      </c>
      <c r="AD293">
        <f t="shared" si="14"/>
        <v>40</v>
      </c>
      <c r="AF293">
        <f t="shared" si="12"/>
        <v>159.88</v>
      </c>
    </row>
    <row r="294" spans="1:32" x14ac:dyDescent="0.25">
      <c r="A294" t="s">
        <v>324</v>
      </c>
      <c r="B294" t="s">
        <v>39</v>
      </c>
      <c r="D294">
        <f>CEILING('M Size Pack'!B292/1000,1)</f>
        <v>0</v>
      </c>
      <c r="E294">
        <f>CEILING('M Size Pack'!C292/1000,1)</f>
        <v>0</v>
      </c>
      <c r="F294">
        <f>CEILING('M Size Pack'!D292/1000,1)</f>
        <v>0</v>
      </c>
      <c r="G294">
        <f>CEILING('M Size Pack'!E292/1000,1)</f>
        <v>0</v>
      </c>
      <c r="H294">
        <f>CEILING('M Size Pack'!F292/1000,1)</f>
        <v>0</v>
      </c>
      <c r="I294">
        <f>CEILING('M Size Pack'!G292/1000,1)</f>
        <v>12</v>
      </c>
      <c r="J294">
        <f>CEILING('M Size Pack'!H292/1000,1)</f>
        <v>7</v>
      </c>
      <c r="K294">
        <f>CEILING('M Size Pack'!I292/1000,1)</f>
        <v>1</v>
      </c>
      <c r="L294">
        <f>CEILING('M Size Pack'!J292/1000,1)</f>
        <v>7</v>
      </c>
      <c r="M294">
        <f>CEILING('M Size Pack'!K292/1000,1)</f>
        <v>0</v>
      </c>
      <c r="N294">
        <f>CEILING('M Size Pack'!L292/1000,1)</f>
        <v>0</v>
      </c>
      <c r="O294">
        <f>CEILING('M Size Pack'!M292/1000,1)</f>
        <v>0</v>
      </c>
      <c r="P294">
        <f t="shared" si="13"/>
        <v>135</v>
      </c>
      <c r="R294">
        <f>CEILING('M Size Pack'!B292/5000,1)</f>
        <v>0</v>
      </c>
      <c r="S294">
        <f>CEILING('M Size Pack'!C292/5000,1)</f>
        <v>0</v>
      </c>
      <c r="T294">
        <f>CEILING('M Size Pack'!D292/5000,1)</f>
        <v>0</v>
      </c>
      <c r="U294">
        <f>CEILING('M Size Pack'!E292/5000,1)</f>
        <v>0</v>
      </c>
      <c r="V294">
        <f>CEILING('M Size Pack'!F292/5000,1)</f>
        <v>0</v>
      </c>
      <c r="W294">
        <f>CEILING('M Size Pack'!G292/5000,1)</f>
        <v>3</v>
      </c>
      <c r="X294">
        <f>CEILING('M Size Pack'!H292/5000,1)</f>
        <v>2</v>
      </c>
      <c r="Y294">
        <f>CEILING('M Size Pack'!I292/5000,1)</f>
        <v>1</v>
      </c>
      <c r="Z294">
        <f>CEILING('M Size Pack'!J292/5000,1)</f>
        <v>2</v>
      </c>
      <c r="AA294">
        <f>CEILING('M Size Pack'!K292/5000,1)</f>
        <v>0</v>
      </c>
      <c r="AB294">
        <f>CEILING('M Size Pack'!L292/5000,1)</f>
        <v>0</v>
      </c>
      <c r="AC294">
        <f>CEILING('M Size Pack'!M292/5000,1)</f>
        <v>0</v>
      </c>
      <c r="AD294">
        <f t="shared" si="14"/>
        <v>80</v>
      </c>
      <c r="AF294">
        <f t="shared" si="12"/>
        <v>199.88</v>
      </c>
    </row>
    <row r="295" spans="1:32" x14ac:dyDescent="0.25">
      <c r="A295" t="s">
        <v>325</v>
      </c>
      <c r="B295" t="s">
        <v>57</v>
      </c>
      <c r="D295">
        <f>CEILING('M Size Pack'!B293/1000,1)</f>
        <v>0</v>
      </c>
      <c r="E295">
        <f>CEILING('M Size Pack'!C293/1000,1)</f>
        <v>5</v>
      </c>
      <c r="F295">
        <f>CEILING('M Size Pack'!D293/1000,1)</f>
        <v>0</v>
      </c>
      <c r="G295">
        <f>CEILING('M Size Pack'!E293/1000,1)</f>
        <v>0</v>
      </c>
      <c r="H295">
        <f>CEILING('M Size Pack'!F293/1000,1)</f>
        <v>0</v>
      </c>
      <c r="I295">
        <f>CEILING('M Size Pack'!G293/1000,1)</f>
        <v>0</v>
      </c>
      <c r="J295">
        <f>CEILING('M Size Pack'!H293/1000,1)</f>
        <v>1</v>
      </c>
      <c r="K295">
        <f>CEILING('M Size Pack'!I293/1000,1)</f>
        <v>0</v>
      </c>
      <c r="L295">
        <f>CEILING('M Size Pack'!J293/1000,1)</f>
        <v>0</v>
      </c>
      <c r="M295">
        <f>CEILING('M Size Pack'!K293/1000,1)</f>
        <v>0</v>
      </c>
      <c r="N295">
        <f>CEILING('M Size Pack'!L293/1000,1)</f>
        <v>0</v>
      </c>
      <c r="O295">
        <f>CEILING('M Size Pack'!M293/1000,1)</f>
        <v>0</v>
      </c>
      <c r="P295">
        <f t="shared" si="13"/>
        <v>30</v>
      </c>
      <c r="R295">
        <f>CEILING('M Size Pack'!B293/5000,1)</f>
        <v>0</v>
      </c>
      <c r="S295">
        <f>CEILING('M Size Pack'!C293/5000,1)</f>
        <v>1</v>
      </c>
      <c r="T295">
        <f>CEILING('M Size Pack'!D293/5000,1)</f>
        <v>0</v>
      </c>
      <c r="U295">
        <f>CEILING('M Size Pack'!E293/5000,1)</f>
        <v>0</v>
      </c>
      <c r="V295">
        <f>CEILING('M Size Pack'!F293/5000,1)</f>
        <v>0</v>
      </c>
      <c r="W295">
        <f>CEILING('M Size Pack'!G293/5000,1)</f>
        <v>0</v>
      </c>
      <c r="X295">
        <f>CEILING('M Size Pack'!H293/5000,1)</f>
        <v>1</v>
      </c>
      <c r="Y295">
        <f>CEILING('M Size Pack'!I293/5000,1)</f>
        <v>0</v>
      </c>
      <c r="Z295">
        <f>CEILING('M Size Pack'!J293/5000,1)</f>
        <v>0</v>
      </c>
      <c r="AA295">
        <f>CEILING('M Size Pack'!K293/5000,1)</f>
        <v>0</v>
      </c>
      <c r="AB295">
        <f>CEILING('M Size Pack'!L293/5000,1)</f>
        <v>0</v>
      </c>
      <c r="AC295">
        <f>CEILING('M Size Pack'!M293/5000,1)</f>
        <v>0</v>
      </c>
      <c r="AD295">
        <f t="shared" si="14"/>
        <v>20</v>
      </c>
      <c r="AF295">
        <f t="shared" si="12"/>
        <v>139.88</v>
      </c>
    </row>
    <row r="296" spans="1:32" x14ac:dyDescent="0.25">
      <c r="A296" t="s">
        <v>326</v>
      </c>
      <c r="B296" t="s">
        <v>39</v>
      </c>
      <c r="D296">
        <f>CEILING('M Size Pack'!B294/1000,1)</f>
        <v>0</v>
      </c>
      <c r="E296">
        <f>CEILING('M Size Pack'!C294/1000,1)</f>
        <v>0</v>
      </c>
      <c r="F296">
        <f>CEILING('M Size Pack'!D294/1000,1)</f>
        <v>0</v>
      </c>
      <c r="G296">
        <f>CEILING('M Size Pack'!E294/1000,1)</f>
        <v>0</v>
      </c>
      <c r="H296">
        <f>CEILING('M Size Pack'!F294/1000,1)</f>
        <v>0</v>
      </c>
      <c r="I296">
        <f>CEILING('M Size Pack'!G294/1000,1)</f>
        <v>0</v>
      </c>
      <c r="J296">
        <f>CEILING('M Size Pack'!H294/1000,1)</f>
        <v>5</v>
      </c>
      <c r="K296">
        <f>CEILING('M Size Pack'!I294/1000,1)</f>
        <v>0</v>
      </c>
      <c r="L296">
        <f>CEILING('M Size Pack'!J294/1000,1)</f>
        <v>6</v>
      </c>
      <c r="M296">
        <f>CEILING('M Size Pack'!K294/1000,1)</f>
        <v>0</v>
      </c>
      <c r="N296">
        <f>CEILING('M Size Pack'!L294/1000,1)</f>
        <v>8</v>
      </c>
      <c r="O296">
        <f>CEILING('M Size Pack'!M294/1000,1)</f>
        <v>1</v>
      </c>
      <c r="P296">
        <f t="shared" si="13"/>
        <v>100</v>
      </c>
      <c r="R296">
        <f>CEILING('M Size Pack'!B294/5000,1)</f>
        <v>0</v>
      </c>
      <c r="S296">
        <f>CEILING('M Size Pack'!C294/5000,1)</f>
        <v>0</v>
      </c>
      <c r="T296">
        <f>CEILING('M Size Pack'!D294/5000,1)</f>
        <v>0</v>
      </c>
      <c r="U296">
        <f>CEILING('M Size Pack'!E294/5000,1)</f>
        <v>0</v>
      </c>
      <c r="V296">
        <f>CEILING('M Size Pack'!F294/5000,1)</f>
        <v>0</v>
      </c>
      <c r="W296">
        <f>CEILING('M Size Pack'!G294/5000,1)</f>
        <v>0</v>
      </c>
      <c r="X296">
        <f>CEILING('M Size Pack'!H294/5000,1)</f>
        <v>1</v>
      </c>
      <c r="Y296">
        <f>CEILING('M Size Pack'!I294/5000,1)</f>
        <v>0</v>
      </c>
      <c r="Z296">
        <f>CEILING('M Size Pack'!J294/5000,1)</f>
        <v>2</v>
      </c>
      <c r="AA296">
        <f>CEILING('M Size Pack'!K294/5000,1)</f>
        <v>0</v>
      </c>
      <c r="AB296">
        <f>CEILING('M Size Pack'!L294/5000,1)</f>
        <v>2</v>
      </c>
      <c r="AC296">
        <f>CEILING('M Size Pack'!M294/5000,1)</f>
        <v>1</v>
      </c>
      <c r="AD296">
        <f t="shared" si="14"/>
        <v>60</v>
      </c>
      <c r="AF296">
        <f t="shared" si="12"/>
        <v>179.88</v>
      </c>
    </row>
    <row r="297" spans="1:32" x14ac:dyDescent="0.25">
      <c r="A297" t="s">
        <v>327</v>
      </c>
      <c r="B297" t="s">
        <v>57</v>
      </c>
      <c r="D297">
        <f>CEILING('M Size Pack'!B295/1000,1)</f>
        <v>0</v>
      </c>
      <c r="E297">
        <f>CEILING('M Size Pack'!C295/1000,1)</f>
        <v>0</v>
      </c>
      <c r="F297">
        <f>CEILING('M Size Pack'!D295/1000,1)</f>
        <v>0</v>
      </c>
      <c r="G297">
        <f>CEILING('M Size Pack'!E295/1000,1)</f>
        <v>0</v>
      </c>
      <c r="H297">
        <f>CEILING('M Size Pack'!F295/1000,1)</f>
        <v>0</v>
      </c>
      <c r="I297">
        <f>CEILING('M Size Pack'!G295/1000,1)</f>
        <v>0</v>
      </c>
      <c r="J297">
        <f>CEILING('M Size Pack'!H295/1000,1)</f>
        <v>2</v>
      </c>
      <c r="K297">
        <f>CEILING('M Size Pack'!I295/1000,1)</f>
        <v>0</v>
      </c>
      <c r="L297">
        <f>CEILING('M Size Pack'!J295/1000,1)</f>
        <v>0</v>
      </c>
      <c r="M297">
        <f>CEILING('M Size Pack'!K295/1000,1)</f>
        <v>0</v>
      </c>
      <c r="N297">
        <f>CEILING('M Size Pack'!L295/1000,1)</f>
        <v>0</v>
      </c>
      <c r="O297">
        <f>CEILING('M Size Pack'!M295/1000,1)</f>
        <v>6</v>
      </c>
      <c r="P297">
        <f t="shared" si="13"/>
        <v>40</v>
      </c>
      <c r="R297">
        <f>CEILING('M Size Pack'!B295/5000,1)</f>
        <v>0</v>
      </c>
      <c r="S297">
        <f>CEILING('M Size Pack'!C295/5000,1)</f>
        <v>0</v>
      </c>
      <c r="T297">
        <f>CEILING('M Size Pack'!D295/5000,1)</f>
        <v>0</v>
      </c>
      <c r="U297">
        <f>CEILING('M Size Pack'!E295/5000,1)</f>
        <v>0</v>
      </c>
      <c r="V297">
        <f>CEILING('M Size Pack'!F295/5000,1)</f>
        <v>0</v>
      </c>
      <c r="W297">
        <f>CEILING('M Size Pack'!G295/5000,1)</f>
        <v>0</v>
      </c>
      <c r="X297">
        <f>CEILING('M Size Pack'!H295/5000,1)</f>
        <v>1</v>
      </c>
      <c r="Y297">
        <f>CEILING('M Size Pack'!I295/5000,1)</f>
        <v>0</v>
      </c>
      <c r="Z297">
        <f>CEILING('M Size Pack'!J295/5000,1)</f>
        <v>0</v>
      </c>
      <c r="AA297">
        <f>CEILING('M Size Pack'!K295/5000,1)</f>
        <v>0</v>
      </c>
      <c r="AB297">
        <f>CEILING('M Size Pack'!L295/5000,1)</f>
        <v>0</v>
      </c>
      <c r="AC297">
        <f>CEILING('M Size Pack'!M295/5000,1)</f>
        <v>2</v>
      </c>
      <c r="AD297">
        <f t="shared" si="14"/>
        <v>30</v>
      </c>
      <c r="AF297">
        <f t="shared" si="12"/>
        <v>149.88</v>
      </c>
    </row>
    <row r="298" spans="1:32" x14ac:dyDescent="0.25">
      <c r="A298" t="s">
        <v>328</v>
      </c>
      <c r="B298" t="s">
        <v>57</v>
      </c>
      <c r="D298">
        <f>CEILING('M Size Pack'!B296/1000,1)</f>
        <v>0</v>
      </c>
      <c r="E298">
        <f>CEILING('M Size Pack'!C296/1000,1)</f>
        <v>0</v>
      </c>
      <c r="F298">
        <f>CEILING('M Size Pack'!D296/1000,1)</f>
        <v>0</v>
      </c>
      <c r="G298">
        <f>CEILING('M Size Pack'!E296/1000,1)</f>
        <v>0</v>
      </c>
      <c r="H298">
        <f>CEILING('M Size Pack'!F296/1000,1)</f>
        <v>0</v>
      </c>
      <c r="I298">
        <f>CEILING('M Size Pack'!G296/1000,1)</f>
        <v>0</v>
      </c>
      <c r="J298">
        <f>CEILING('M Size Pack'!H296/1000,1)</f>
        <v>0</v>
      </c>
      <c r="K298">
        <f>CEILING('M Size Pack'!I296/1000,1)</f>
        <v>0</v>
      </c>
      <c r="L298">
        <f>CEILING('M Size Pack'!J296/1000,1)</f>
        <v>0</v>
      </c>
      <c r="M298">
        <f>CEILING('M Size Pack'!K296/1000,1)</f>
        <v>0</v>
      </c>
      <c r="N298">
        <f>CEILING('M Size Pack'!L296/1000,1)</f>
        <v>0</v>
      </c>
      <c r="O298">
        <f>CEILING('M Size Pack'!M296/1000,1)</f>
        <v>0</v>
      </c>
      <c r="P298">
        <f t="shared" si="13"/>
        <v>0</v>
      </c>
      <c r="R298">
        <f>CEILING('M Size Pack'!B296/5000,1)</f>
        <v>0</v>
      </c>
      <c r="S298">
        <f>CEILING('M Size Pack'!C296/5000,1)</f>
        <v>0</v>
      </c>
      <c r="T298">
        <f>CEILING('M Size Pack'!D296/5000,1)</f>
        <v>0</v>
      </c>
      <c r="U298">
        <f>CEILING('M Size Pack'!E296/5000,1)</f>
        <v>0</v>
      </c>
      <c r="V298">
        <f>CEILING('M Size Pack'!F296/5000,1)</f>
        <v>0</v>
      </c>
      <c r="W298">
        <f>CEILING('M Size Pack'!G296/5000,1)</f>
        <v>0</v>
      </c>
      <c r="X298">
        <f>CEILING('M Size Pack'!H296/5000,1)</f>
        <v>0</v>
      </c>
      <c r="Y298">
        <f>CEILING('M Size Pack'!I296/5000,1)</f>
        <v>0</v>
      </c>
      <c r="Z298">
        <f>CEILING('M Size Pack'!J296/5000,1)</f>
        <v>0</v>
      </c>
      <c r="AA298">
        <f>CEILING('M Size Pack'!K296/5000,1)</f>
        <v>0</v>
      </c>
      <c r="AB298">
        <f>CEILING('M Size Pack'!L296/5000,1)</f>
        <v>0</v>
      </c>
      <c r="AC298">
        <f>CEILING('M Size Pack'!M296/5000,1)</f>
        <v>0</v>
      </c>
      <c r="AD298">
        <f t="shared" si="14"/>
        <v>0</v>
      </c>
      <c r="AF298">
        <f t="shared" si="12"/>
        <v>119.88</v>
      </c>
    </row>
    <row r="299" spans="1:32" x14ac:dyDescent="0.25">
      <c r="A299" t="s">
        <v>329</v>
      </c>
      <c r="B299" t="s">
        <v>57</v>
      </c>
      <c r="D299">
        <f>CEILING('M Size Pack'!B297/1000,1)</f>
        <v>0</v>
      </c>
      <c r="E299">
        <f>CEILING('M Size Pack'!C297/1000,1)</f>
        <v>0</v>
      </c>
      <c r="F299">
        <f>CEILING('M Size Pack'!D297/1000,1)</f>
        <v>18</v>
      </c>
      <c r="G299">
        <f>CEILING('M Size Pack'!E297/1000,1)</f>
        <v>0</v>
      </c>
      <c r="H299">
        <f>CEILING('M Size Pack'!F297/1000,1)</f>
        <v>0</v>
      </c>
      <c r="I299">
        <f>CEILING('M Size Pack'!G297/1000,1)</f>
        <v>1</v>
      </c>
      <c r="J299">
        <f>CEILING('M Size Pack'!H297/1000,1)</f>
        <v>0</v>
      </c>
      <c r="K299">
        <f>CEILING('M Size Pack'!I297/1000,1)</f>
        <v>0</v>
      </c>
      <c r="L299">
        <f>CEILING('M Size Pack'!J297/1000,1)</f>
        <v>7</v>
      </c>
      <c r="M299">
        <f>CEILING('M Size Pack'!K297/1000,1)</f>
        <v>0</v>
      </c>
      <c r="N299">
        <f>CEILING('M Size Pack'!L297/1000,1)</f>
        <v>0</v>
      </c>
      <c r="O299">
        <f>CEILING('M Size Pack'!M297/1000,1)</f>
        <v>0</v>
      </c>
      <c r="P299">
        <f t="shared" si="13"/>
        <v>130</v>
      </c>
      <c r="R299">
        <f>CEILING('M Size Pack'!B297/5000,1)</f>
        <v>0</v>
      </c>
      <c r="S299">
        <f>CEILING('M Size Pack'!C297/5000,1)</f>
        <v>0</v>
      </c>
      <c r="T299">
        <f>CEILING('M Size Pack'!D297/5000,1)</f>
        <v>4</v>
      </c>
      <c r="U299">
        <f>CEILING('M Size Pack'!E297/5000,1)</f>
        <v>0</v>
      </c>
      <c r="V299">
        <f>CEILING('M Size Pack'!F297/5000,1)</f>
        <v>0</v>
      </c>
      <c r="W299">
        <f>CEILING('M Size Pack'!G297/5000,1)</f>
        <v>1</v>
      </c>
      <c r="X299">
        <f>CEILING('M Size Pack'!H297/5000,1)</f>
        <v>0</v>
      </c>
      <c r="Y299">
        <f>CEILING('M Size Pack'!I297/5000,1)</f>
        <v>0</v>
      </c>
      <c r="Z299">
        <f>CEILING('M Size Pack'!J297/5000,1)</f>
        <v>2</v>
      </c>
      <c r="AA299">
        <f>CEILING('M Size Pack'!K297/5000,1)</f>
        <v>0</v>
      </c>
      <c r="AB299">
        <f>CEILING('M Size Pack'!L297/5000,1)</f>
        <v>0</v>
      </c>
      <c r="AC299">
        <f>CEILING('M Size Pack'!M297/5000,1)</f>
        <v>0</v>
      </c>
      <c r="AD299">
        <f t="shared" si="14"/>
        <v>70</v>
      </c>
      <c r="AF299">
        <f t="shared" si="12"/>
        <v>189.88</v>
      </c>
    </row>
    <row r="300" spans="1:32" x14ac:dyDescent="0.25">
      <c r="A300" t="s">
        <v>330</v>
      </c>
      <c r="B300" t="s">
        <v>57</v>
      </c>
      <c r="D300">
        <f>CEILING('M Size Pack'!B298/1000,1)</f>
        <v>0</v>
      </c>
      <c r="E300">
        <f>CEILING('M Size Pack'!C298/1000,1)</f>
        <v>0</v>
      </c>
      <c r="F300">
        <f>CEILING('M Size Pack'!D298/1000,1)</f>
        <v>0</v>
      </c>
      <c r="G300">
        <f>CEILING('M Size Pack'!E298/1000,1)</f>
        <v>0</v>
      </c>
      <c r="H300">
        <f>CEILING('M Size Pack'!F298/1000,1)</f>
        <v>0</v>
      </c>
      <c r="I300">
        <f>CEILING('M Size Pack'!G298/1000,1)</f>
        <v>1</v>
      </c>
      <c r="J300">
        <f>CEILING('M Size Pack'!H298/1000,1)</f>
        <v>0</v>
      </c>
      <c r="K300">
        <f>CEILING('M Size Pack'!I298/1000,1)</f>
        <v>1</v>
      </c>
      <c r="L300">
        <f>CEILING('M Size Pack'!J298/1000,1)</f>
        <v>1</v>
      </c>
      <c r="M300">
        <f>CEILING('M Size Pack'!K298/1000,1)</f>
        <v>2</v>
      </c>
      <c r="N300">
        <f>CEILING('M Size Pack'!L298/1000,1)</f>
        <v>0</v>
      </c>
      <c r="O300">
        <f>CEILING('M Size Pack'!M298/1000,1)</f>
        <v>4</v>
      </c>
      <c r="P300">
        <f t="shared" si="13"/>
        <v>45</v>
      </c>
      <c r="R300">
        <f>CEILING('M Size Pack'!B298/5000,1)</f>
        <v>0</v>
      </c>
      <c r="S300">
        <f>CEILING('M Size Pack'!C298/5000,1)</f>
        <v>0</v>
      </c>
      <c r="T300">
        <f>CEILING('M Size Pack'!D298/5000,1)</f>
        <v>0</v>
      </c>
      <c r="U300">
        <f>CEILING('M Size Pack'!E298/5000,1)</f>
        <v>0</v>
      </c>
      <c r="V300">
        <f>CEILING('M Size Pack'!F298/5000,1)</f>
        <v>0</v>
      </c>
      <c r="W300">
        <f>CEILING('M Size Pack'!G298/5000,1)</f>
        <v>1</v>
      </c>
      <c r="X300">
        <f>CEILING('M Size Pack'!H298/5000,1)</f>
        <v>0</v>
      </c>
      <c r="Y300">
        <f>CEILING('M Size Pack'!I298/5000,1)</f>
        <v>1</v>
      </c>
      <c r="Z300">
        <f>CEILING('M Size Pack'!J298/5000,1)</f>
        <v>1</v>
      </c>
      <c r="AA300">
        <f>CEILING('M Size Pack'!K298/5000,1)</f>
        <v>1</v>
      </c>
      <c r="AB300">
        <f>CEILING('M Size Pack'!L298/5000,1)</f>
        <v>0</v>
      </c>
      <c r="AC300">
        <f>CEILING('M Size Pack'!M298/5000,1)</f>
        <v>1</v>
      </c>
      <c r="AD300">
        <f t="shared" si="14"/>
        <v>50</v>
      </c>
      <c r="AF300">
        <f t="shared" si="12"/>
        <v>164.88</v>
      </c>
    </row>
    <row r="301" spans="1:32" x14ac:dyDescent="0.25">
      <c r="A301" t="s">
        <v>331</v>
      </c>
      <c r="B301" t="s">
        <v>39</v>
      </c>
      <c r="D301">
        <f>CEILING('M Size Pack'!B299/1000,1)</f>
        <v>0</v>
      </c>
      <c r="E301">
        <f>CEILING('M Size Pack'!C299/1000,1)</f>
        <v>0</v>
      </c>
      <c r="F301">
        <f>CEILING('M Size Pack'!D299/1000,1)</f>
        <v>1</v>
      </c>
      <c r="G301">
        <f>CEILING('M Size Pack'!E299/1000,1)</f>
        <v>0</v>
      </c>
      <c r="H301">
        <f>CEILING('M Size Pack'!F299/1000,1)</f>
        <v>0</v>
      </c>
      <c r="I301">
        <f>CEILING('M Size Pack'!G299/1000,1)</f>
        <v>0</v>
      </c>
      <c r="J301">
        <f>CEILING('M Size Pack'!H299/1000,1)</f>
        <v>0</v>
      </c>
      <c r="K301">
        <f>CEILING('M Size Pack'!I299/1000,1)</f>
        <v>0</v>
      </c>
      <c r="L301">
        <f>CEILING('M Size Pack'!J299/1000,1)</f>
        <v>0</v>
      </c>
      <c r="M301">
        <f>CEILING('M Size Pack'!K299/1000,1)</f>
        <v>0</v>
      </c>
      <c r="N301">
        <f>CEILING('M Size Pack'!L299/1000,1)</f>
        <v>3</v>
      </c>
      <c r="O301">
        <f>CEILING('M Size Pack'!M299/1000,1)</f>
        <v>1</v>
      </c>
      <c r="P301">
        <f t="shared" si="13"/>
        <v>25</v>
      </c>
      <c r="R301">
        <f>CEILING('M Size Pack'!B299/5000,1)</f>
        <v>0</v>
      </c>
      <c r="S301">
        <f>CEILING('M Size Pack'!C299/5000,1)</f>
        <v>0</v>
      </c>
      <c r="T301">
        <f>CEILING('M Size Pack'!D299/5000,1)</f>
        <v>1</v>
      </c>
      <c r="U301">
        <f>CEILING('M Size Pack'!E299/5000,1)</f>
        <v>0</v>
      </c>
      <c r="V301">
        <f>CEILING('M Size Pack'!F299/5000,1)</f>
        <v>0</v>
      </c>
      <c r="W301">
        <f>CEILING('M Size Pack'!G299/5000,1)</f>
        <v>0</v>
      </c>
      <c r="X301">
        <f>CEILING('M Size Pack'!H299/5000,1)</f>
        <v>0</v>
      </c>
      <c r="Y301">
        <f>CEILING('M Size Pack'!I299/5000,1)</f>
        <v>0</v>
      </c>
      <c r="Z301">
        <f>CEILING('M Size Pack'!J299/5000,1)</f>
        <v>0</v>
      </c>
      <c r="AA301">
        <f>CEILING('M Size Pack'!K299/5000,1)</f>
        <v>0</v>
      </c>
      <c r="AB301">
        <f>CEILING('M Size Pack'!L299/5000,1)</f>
        <v>1</v>
      </c>
      <c r="AC301">
        <f>CEILING('M Size Pack'!M299/5000,1)</f>
        <v>1</v>
      </c>
      <c r="AD301">
        <f t="shared" si="14"/>
        <v>30</v>
      </c>
      <c r="AF301">
        <f t="shared" si="12"/>
        <v>144.88</v>
      </c>
    </row>
    <row r="302" spans="1:32" x14ac:dyDescent="0.25">
      <c r="A302" t="s">
        <v>332</v>
      </c>
      <c r="B302" t="s">
        <v>57</v>
      </c>
      <c r="D302">
        <f>CEILING('M Size Pack'!B300/1000,1)</f>
        <v>0</v>
      </c>
      <c r="E302">
        <f>CEILING('M Size Pack'!C300/1000,1)</f>
        <v>0</v>
      </c>
      <c r="F302">
        <f>CEILING('M Size Pack'!D300/1000,1)</f>
        <v>0</v>
      </c>
      <c r="G302">
        <f>CEILING('M Size Pack'!E300/1000,1)</f>
        <v>2</v>
      </c>
      <c r="H302">
        <f>CEILING('M Size Pack'!F300/1000,1)</f>
        <v>0</v>
      </c>
      <c r="I302">
        <f>CEILING('M Size Pack'!G300/1000,1)</f>
        <v>1</v>
      </c>
      <c r="J302">
        <f>CEILING('M Size Pack'!H300/1000,1)</f>
        <v>0</v>
      </c>
      <c r="K302">
        <f>CEILING('M Size Pack'!I300/1000,1)</f>
        <v>0</v>
      </c>
      <c r="L302">
        <f>CEILING('M Size Pack'!J300/1000,1)</f>
        <v>0</v>
      </c>
      <c r="M302">
        <f>CEILING('M Size Pack'!K300/1000,1)</f>
        <v>0</v>
      </c>
      <c r="N302">
        <f>CEILING('M Size Pack'!L300/1000,1)</f>
        <v>0</v>
      </c>
      <c r="O302">
        <f>CEILING('M Size Pack'!M300/1000,1)</f>
        <v>0</v>
      </c>
      <c r="P302">
        <f t="shared" si="13"/>
        <v>15</v>
      </c>
      <c r="R302">
        <f>CEILING('M Size Pack'!B300/5000,1)</f>
        <v>0</v>
      </c>
      <c r="S302">
        <f>CEILING('M Size Pack'!C300/5000,1)</f>
        <v>0</v>
      </c>
      <c r="T302">
        <f>CEILING('M Size Pack'!D300/5000,1)</f>
        <v>0</v>
      </c>
      <c r="U302">
        <f>CEILING('M Size Pack'!E300/5000,1)</f>
        <v>1</v>
      </c>
      <c r="V302">
        <f>CEILING('M Size Pack'!F300/5000,1)</f>
        <v>0</v>
      </c>
      <c r="W302">
        <f>CEILING('M Size Pack'!G300/5000,1)</f>
        <v>1</v>
      </c>
      <c r="X302">
        <f>CEILING('M Size Pack'!H300/5000,1)</f>
        <v>0</v>
      </c>
      <c r="Y302">
        <f>CEILING('M Size Pack'!I300/5000,1)</f>
        <v>0</v>
      </c>
      <c r="Z302">
        <f>CEILING('M Size Pack'!J300/5000,1)</f>
        <v>0</v>
      </c>
      <c r="AA302">
        <f>CEILING('M Size Pack'!K300/5000,1)</f>
        <v>0</v>
      </c>
      <c r="AB302">
        <f>CEILING('M Size Pack'!L300/5000,1)</f>
        <v>0</v>
      </c>
      <c r="AC302">
        <f>CEILING('M Size Pack'!M300/5000,1)</f>
        <v>0</v>
      </c>
      <c r="AD302">
        <f t="shared" si="14"/>
        <v>20</v>
      </c>
      <c r="AF302">
        <f t="shared" si="12"/>
        <v>134.88</v>
      </c>
    </row>
    <row r="303" spans="1:32" x14ac:dyDescent="0.25">
      <c r="A303" t="s">
        <v>333</v>
      </c>
      <c r="B303" t="s">
        <v>39</v>
      </c>
      <c r="D303">
        <f>CEILING('M Size Pack'!B301/1000,1)</f>
        <v>0</v>
      </c>
      <c r="E303">
        <f>CEILING('M Size Pack'!C301/1000,1)</f>
        <v>0</v>
      </c>
      <c r="F303">
        <f>CEILING('M Size Pack'!D301/1000,1)</f>
        <v>1</v>
      </c>
      <c r="G303">
        <f>CEILING('M Size Pack'!E301/1000,1)</f>
        <v>1</v>
      </c>
      <c r="H303">
        <f>CEILING('M Size Pack'!F301/1000,1)</f>
        <v>0</v>
      </c>
      <c r="I303">
        <f>CEILING('M Size Pack'!G301/1000,1)</f>
        <v>0</v>
      </c>
      <c r="J303">
        <f>CEILING('M Size Pack'!H301/1000,1)</f>
        <v>1</v>
      </c>
      <c r="K303">
        <f>CEILING('M Size Pack'!I301/1000,1)</f>
        <v>0</v>
      </c>
      <c r="L303">
        <f>CEILING('M Size Pack'!J301/1000,1)</f>
        <v>0</v>
      </c>
      <c r="M303">
        <f>CEILING('M Size Pack'!K301/1000,1)</f>
        <v>0</v>
      </c>
      <c r="N303">
        <f>CEILING('M Size Pack'!L301/1000,1)</f>
        <v>0</v>
      </c>
      <c r="O303">
        <f>CEILING('M Size Pack'!M301/1000,1)</f>
        <v>1</v>
      </c>
      <c r="P303">
        <f t="shared" si="13"/>
        <v>20</v>
      </c>
      <c r="R303">
        <f>CEILING('M Size Pack'!B301/5000,1)</f>
        <v>0</v>
      </c>
      <c r="S303">
        <f>CEILING('M Size Pack'!C301/5000,1)</f>
        <v>0</v>
      </c>
      <c r="T303">
        <f>CEILING('M Size Pack'!D301/5000,1)</f>
        <v>1</v>
      </c>
      <c r="U303">
        <f>CEILING('M Size Pack'!E301/5000,1)</f>
        <v>1</v>
      </c>
      <c r="V303">
        <f>CEILING('M Size Pack'!F301/5000,1)</f>
        <v>0</v>
      </c>
      <c r="W303">
        <f>CEILING('M Size Pack'!G301/5000,1)</f>
        <v>0</v>
      </c>
      <c r="X303">
        <f>CEILING('M Size Pack'!H301/5000,1)</f>
        <v>1</v>
      </c>
      <c r="Y303">
        <f>CEILING('M Size Pack'!I301/5000,1)</f>
        <v>0</v>
      </c>
      <c r="Z303">
        <f>CEILING('M Size Pack'!J301/5000,1)</f>
        <v>0</v>
      </c>
      <c r="AA303">
        <f>CEILING('M Size Pack'!K301/5000,1)</f>
        <v>0</v>
      </c>
      <c r="AB303">
        <f>CEILING('M Size Pack'!L301/5000,1)</f>
        <v>0</v>
      </c>
      <c r="AC303">
        <f>CEILING('M Size Pack'!M301/5000,1)</f>
        <v>1</v>
      </c>
      <c r="AD303">
        <f t="shared" si="14"/>
        <v>40</v>
      </c>
      <c r="AF303">
        <f t="shared" si="12"/>
        <v>139.88</v>
      </c>
    </row>
    <row r="304" spans="1:32" x14ac:dyDescent="0.25">
      <c r="A304" t="s">
        <v>334</v>
      </c>
      <c r="B304" t="s">
        <v>39</v>
      </c>
      <c r="D304">
        <f>CEILING('M Size Pack'!B302/1000,1)</f>
        <v>0</v>
      </c>
      <c r="E304">
        <f>CEILING('M Size Pack'!C302/1000,1)</f>
        <v>1</v>
      </c>
      <c r="F304">
        <f>CEILING('M Size Pack'!D302/1000,1)</f>
        <v>0</v>
      </c>
      <c r="G304">
        <f>CEILING('M Size Pack'!E302/1000,1)</f>
        <v>0</v>
      </c>
      <c r="H304">
        <f>CEILING('M Size Pack'!F302/1000,1)</f>
        <v>0</v>
      </c>
      <c r="I304">
        <f>CEILING('M Size Pack'!G302/1000,1)</f>
        <v>0</v>
      </c>
      <c r="J304">
        <f>CEILING('M Size Pack'!H302/1000,1)</f>
        <v>0</v>
      </c>
      <c r="K304">
        <f>CEILING('M Size Pack'!I302/1000,1)</f>
        <v>12</v>
      </c>
      <c r="L304">
        <f>CEILING('M Size Pack'!J302/1000,1)</f>
        <v>0</v>
      </c>
      <c r="M304">
        <f>CEILING('M Size Pack'!K302/1000,1)</f>
        <v>0</v>
      </c>
      <c r="N304">
        <f>CEILING('M Size Pack'!L302/1000,1)</f>
        <v>0</v>
      </c>
      <c r="O304">
        <f>CEILING('M Size Pack'!M302/1000,1)</f>
        <v>0</v>
      </c>
      <c r="P304">
        <f t="shared" si="13"/>
        <v>65</v>
      </c>
      <c r="R304">
        <f>CEILING('M Size Pack'!B302/5000,1)</f>
        <v>0</v>
      </c>
      <c r="S304">
        <f>CEILING('M Size Pack'!C302/5000,1)</f>
        <v>1</v>
      </c>
      <c r="T304">
        <f>CEILING('M Size Pack'!D302/5000,1)</f>
        <v>0</v>
      </c>
      <c r="U304">
        <f>CEILING('M Size Pack'!E302/5000,1)</f>
        <v>0</v>
      </c>
      <c r="V304">
        <f>CEILING('M Size Pack'!F302/5000,1)</f>
        <v>0</v>
      </c>
      <c r="W304">
        <f>CEILING('M Size Pack'!G302/5000,1)</f>
        <v>0</v>
      </c>
      <c r="X304">
        <f>CEILING('M Size Pack'!H302/5000,1)</f>
        <v>0</v>
      </c>
      <c r="Y304">
        <f>CEILING('M Size Pack'!I302/5000,1)</f>
        <v>3</v>
      </c>
      <c r="Z304">
        <f>CEILING('M Size Pack'!J302/5000,1)</f>
        <v>0</v>
      </c>
      <c r="AA304">
        <f>CEILING('M Size Pack'!K302/5000,1)</f>
        <v>0</v>
      </c>
      <c r="AB304">
        <f>CEILING('M Size Pack'!L302/5000,1)</f>
        <v>0</v>
      </c>
      <c r="AC304">
        <f>CEILING('M Size Pack'!M302/5000,1)</f>
        <v>0</v>
      </c>
      <c r="AD304">
        <f t="shared" si="14"/>
        <v>40</v>
      </c>
      <c r="AF304">
        <f t="shared" si="12"/>
        <v>159.88</v>
      </c>
    </row>
    <row r="305" spans="1:32" x14ac:dyDescent="0.25">
      <c r="A305" t="s">
        <v>335</v>
      </c>
      <c r="B305" t="s">
        <v>39</v>
      </c>
      <c r="D305">
        <f>CEILING('M Size Pack'!B303/1000,1)</f>
        <v>0</v>
      </c>
      <c r="E305">
        <f>CEILING('M Size Pack'!C303/1000,1)</f>
        <v>0</v>
      </c>
      <c r="F305">
        <f>CEILING('M Size Pack'!D303/1000,1)</f>
        <v>1</v>
      </c>
      <c r="G305">
        <f>CEILING('M Size Pack'!E303/1000,1)</f>
        <v>0</v>
      </c>
      <c r="H305">
        <f>CEILING('M Size Pack'!F303/1000,1)</f>
        <v>2</v>
      </c>
      <c r="I305">
        <f>CEILING('M Size Pack'!G303/1000,1)</f>
        <v>0</v>
      </c>
      <c r="J305">
        <f>CEILING('M Size Pack'!H303/1000,1)</f>
        <v>2</v>
      </c>
      <c r="K305">
        <f>CEILING('M Size Pack'!I303/1000,1)</f>
        <v>0</v>
      </c>
      <c r="L305">
        <f>CEILING('M Size Pack'!J303/1000,1)</f>
        <v>0</v>
      </c>
      <c r="M305">
        <f>CEILING('M Size Pack'!K303/1000,1)</f>
        <v>0</v>
      </c>
      <c r="N305">
        <f>CEILING('M Size Pack'!L303/1000,1)</f>
        <v>3</v>
      </c>
      <c r="O305">
        <f>CEILING('M Size Pack'!M303/1000,1)</f>
        <v>0</v>
      </c>
      <c r="P305">
        <f t="shared" si="13"/>
        <v>40</v>
      </c>
      <c r="R305">
        <f>CEILING('M Size Pack'!B303/5000,1)</f>
        <v>0</v>
      </c>
      <c r="S305">
        <f>CEILING('M Size Pack'!C303/5000,1)</f>
        <v>0</v>
      </c>
      <c r="T305">
        <f>CEILING('M Size Pack'!D303/5000,1)</f>
        <v>1</v>
      </c>
      <c r="U305">
        <f>CEILING('M Size Pack'!E303/5000,1)</f>
        <v>0</v>
      </c>
      <c r="V305">
        <f>CEILING('M Size Pack'!F303/5000,1)</f>
        <v>1</v>
      </c>
      <c r="W305">
        <f>CEILING('M Size Pack'!G303/5000,1)</f>
        <v>0</v>
      </c>
      <c r="X305">
        <f>CEILING('M Size Pack'!H303/5000,1)</f>
        <v>1</v>
      </c>
      <c r="Y305">
        <f>CEILING('M Size Pack'!I303/5000,1)</f>
        <v>0</v>
      </c>
      <c r="Z305">
        <f>CEILING('M Size Pack'!J303/5000,1)</f>
        <v>0</v>
      </c>
      <c r="AA305">
        <f>CEILING('M Size Pack'!K303/5000,1)</f>
        <v>0</v>
      </c>
      <c r="AB305">
        <f>CEILING('M Size Pack'!L303/5000,1)</f>
        <v>1</v>
      </c>
      <c r="AC305">
        <f>CEILING('M Size Pack'!M303/5000,1)</f>
        <v>0</v>
      </c>
      <c r="AD305">
        <f t="shared" si="14"/>
        <v>40</v>
      </c>
      <c r="AF305">
        <f t="shared" si="12"/>
        <v>159.88</v>
      </c>
    </row>
    <row r="306" spans="1:32" x14ac:dyDescent="0.25">
      <c r="A306" t="s">
        <v>336</v>
      </c>
      <c r="B306" t="s">
        <v>39</v>
      </c>
      <c r="D306">
        <f>CEILING('M Size Pack'!B304/1000,1)</f>
        <v>0</v>
      </c>
      <c r="E306">
        <f>CEILING('M Size Pack'!C304/1000,1)</f>
        <v>0</v>
      </c>
      <c r="F306">
        <f>CEILING('M Size Pack'!D304/1000,1)</f>
        <v>3</v>
      </c>
      <c r="G306">
        <f>CEILING('M Size Pack'!E304/1000,1)</f>
        <v>0</v>
      </c>
      <c r="H306">
        <f>CEILING('M Size Pack'!F304/1000,1)</f>
        <v>5</v>
      </c>
      <c r="I306">
        <f>CEILING('M Size Pack'!G304/1000,1)</f>
        <v>4</v>
      </c>
      <c r="J306">
        <f>CEILING('M Size Pack'!H304/1000,1)</f>
        <v>0</v>
      </c>
      <c r="K306">
        <f>CEILING('M Size Pack'!I304/1000,1)</f>
        <v>0</v>
      </c>
      <c r="L306">
        <f>CEILING('M Size Pack'!J304/1000,1)</f>
        <v>0</v>
      </c>
      <c r="M306">
        <f>CEILING('M Size Pack'!K304/1000,1)</f>
        <v>1</v>
      </c>
      <c r="N306">
        <f>CEILING('M Size Pack'!L304/1000,1)</f>
        <v>0</v>
      </c>
      <c r="O306">
        <f>CEILING('M Size Pack'!M304/1000,1)</f>
        <v>6</v>
      </c>
      <c r="P306">
        <f t="shared" si="13"/>
        <v>95</v>
      </c>
      <c r="R306">
        <f>CEILING('M Size Pack'!B304/5000,1)</f>
        <v>0</v>
      </c>
      <c r="S306">
        <f>CEILING('M Size Pack'!C304/5000,1)</f>
        <v>0</v>
      </c>
      <c r="T306">
        <f>CEILING('M Size Pack'!D304/5000,1)</f>
        <v>1</v>
      </c>
      <c r="U306">
        <f>CEILING('M Size Pack'!E304/5000,1)</f>
        <v>0</v>
      </c>
      <c r="V306">
        <f>CEILING('M Size Pack'!F304/5000,1)</f>
        <v>1</v>
      </c>
      <c r="W306">
        <f>CEILING('M Size Pack'!G304/5000,1)</f>
        <v>1</v>
      </c>
      <c r="X306">
        <f>CEILING('M Size Pack'!H304/5000,1)</f>
        <v>0</v>
      </c>
      <c r="Y306">
        <f>CEILING('M Size Pack'!I304/5000,1)</f>
        <v>0</v>
      </c>
      <c r="Z306">
        <f>CEILING('M Size Pack'!J304/5000,1)</f>
        <v>0</v>
      </c>
      <c r="AA306">
        <f>CEILING('M Size Pack'!K304/5000,1)</f>
        <v>1</v>
      </c>
      <c r="AB306">
        <f>CEILING('M Size Pack'!L304/5000,1)</f>
        <v>0</v>
      </c>
      <c r="AC306">
        <f>CEILING('M Size Pack'!M304/5000,1)</f>
        <v>2</v>
      </c>
      <c r="AD306">
        <f t="shared" si="14"/>
        <v>60</v>
      </c>
      <c r="AF306">
        <f t="shared" si="12"/>
        <v>179.88</v>
      </c>
    </row>
    <row r="307" spans="1:32" x14ac:dyDescent="0.25">
      <c r="A307" t="s">
        <v>337</v>
      </c>
      <c r="B307" t="s">
        <v>39</v>
      </c>
      <c r="D307">
        <f>CEILING('M Size Pack'!B305/1000,1)</f>
        <v>0</v>
      </c>
      <c r="E307">
        <f>CEILING('M Size Pack'!C305/1000,1)</f>
        <v>0</v>
      </c>
      <c r="F307">
        <f>CEILING('M Size Pack'!D305/1000,1)</f>
        <v>0</v>
      </c>
      <c r="G307">
        <f>CEILING('M Size Pack'!E305/1000,1)</f>
        <v>2</v>
      </c>
      <c r="H307">
        <f>CEILING('M Size Pack'!F305/1000,1)</f>
        <v>0</v>
      </c>
      <c r="I307">
        <f>CEILING('M Size Pack'!G305/1000,1)</f>
        <v>0</v>
      </c>
      <c r="J307">
        <f>CEILING('M Size Pack'!H305/1000,1)</f>
        <v>0</v>
      </c>
      <c r="K307">
        <f>CEILING('M Size Pack'!I305/1000,1)</f>
        <v>0</v>
      </c>
      <c r="L307">
        <f>CEILING('M Size Pack'!J305/1000,1)</f>
        <v>0</v>
      </c>
      <c r="M307">
        <f>CEILING('M Size Pack'!K305/1000,1)</f>
        <v>0</v>
      </c>
      <c r="N307">
        <f>CEILING('M Size Pack'!L305/1000,1)</f>
        <v>0</v>
      </c>
      <c r="O307">
        <f>CEILING('M Size Pack'!M305/1000,1)</f>
        <v>3</v>
      </c>
      <c r="P307">
        <f t="shared" si="13"/>
        <v>25</v>
      </c>
      <c r="R307">
        <f>CEILING('M Size Pack'!B305/5000,1)</f>
        <v>0</v>
      </c>
      <c r="S307">
        <f>CEILING('M Size Pack'!C305/5000,1)</f>
        <v>0</v>
      </c>
      <c r="T307">
        <f>CEILING('M Size Pack'!D305/5000,1)</f>
        <v>0</v>
      </c>
      <c r="U307">
        <f>CEILING('M Size Pack'!E305/5000,1)</f>
        <v>1</v>
      </c>
      <c r="V307">
        <f>CEILING('M Size Pack'!F305/5000,1)</f>
        <v>0</v>
      </c>
      <c r="W307">
        <f>CEILING('M Size Pack'!G305/5000,1)</f>
        <v>0</v>
      </c>
      <c r="X307">
        <f>CEILING('M Size Pack'!H305/5000,1)</f>
        <v>0</v>
      </c>
      <c r="Y307">
        <f>CEILING('M Size Pack'!I305/5000,1)</f>
        <v>0</v>
      </c>
      <c r="Z307">
        <f>CEILING('M Size Pack'!J305/5000,1)</f>
        <v>0</v>
      </c>
      <c r="AA307">
        <f>CEILING('M Size Pack'!K305/5000,1)</f>
        <v>0</v>
      </c>
      <c r="AB307">
        <f>CEILING('M Size Pack'!L305/5000,1)</f>
        <v>0</v>
      </c>
      <c r="AC307">
        <f>CEILING('M Size Pack'!M305/5000,1)</f>
        <v>1</v>
      </c>
      <c r="AD307">
        <f t="shared" si="14"/>
        <v>20</v>
      </c>
      <c r="AF307">
        <f t="shared" si="12"/>
        <v>139.88</v>
      </c>
    </row>
    <row r="308" spans="1:32" x14ac:dyDescent="0.25">
      <c r="A308" t="s">
        <v>338</v>
      </c>
      <c r="B308" t="s">
        <v>57</v>
      </c>
      <c r="D308">
        <f>CEILING('M Size Pack'!B306/1000,1)</f>
        <v>0</v>
      </c>
      <c r="E308">
        <f>CEILING('M Size Pack'!C306/1000,1)</f>
        <v>0</v>
      </c>
      <c r="F308">
        <f>CEILING('M Size Pack'!D306/1000,1)</f>
        <v>0</v>
      </c>
      <c r="G308">
        <f>CEILING('M Size Pack'!E306/1000,1)</f>
        <v>0</v>
      </c>
      <c r="H308">
        <f>CEILING('M Size Pack'!F306/1000,1)</f>
        <v>0</v>
      </c>
      <c r="I308">
        <f>CEILING('M Size Pack'!G306/1000,1)</f>
        <v>0</v>
      </c>
      <c r="J308">
        <f>CEILING('M Size Pack'!H306/1000,1)</f>
        <v>1</v>
      </c>
      <c r="K308">
        <f>CEILING('M Size Pack'!I306/1000,1)</f>
        <v>0</v>
      </c>
      <c r="L308">
        <f>CEILING('M Size Pack'!J306/1000,1)</f>
        <v>0</v>
      </c>
      <c r="M308">
        <f>CEILING('M Size Pack'!K306/1000,1)</f>
        <v>0</v>
      </c>
      <c r="N308">
        <f>CEILING('M Size Pack'!L306/1000,1)</f>
        <v>0</v>
      </c>
      <c r="O308">
        <f>CEILING('M Size Pack'!M306/1000,1)</f>
        <v>1</v>
      </c>
      <c r="P308">
        <f t="shared" si="13"/>
        <v>10</v>
      </c>
      <c r="R308">
        <f>CEILING('M Size Pack'!B306/5000,1)</f>
        <v>0</v>
      </c>
      <c r="S308">
        <f>CEILING('M Size Pack'!C306/5000,1)</f>
        <v>0</v>
      </c>
      <c r="T308">
        <f>CEILING('M Size Pack'!D306/5000,1)</f>
        <v>0</v>
      </c>
      <c r="U308">
        <f>CEILING('M Size Pack'!E306/5000,1)</f>
        <v>0</v>
      </c>
      <c r="V308">
        <f>CEILING('M Size Pack'!F306/5000,1)</f>
        <v>0</v>
      </c>
      <c r="W308">
        <f>CEILING('M Size Pack'!G306/5000,1)</f>
        <v>0</v>
      </c>
      <c r="X308">
        <f>CEILING('M Size Pack'!H306/5000,1)</f>
        <v>1</v>
      </c>
      <c r="Y308">
        <f>CEILING('M Size Pack'!I306/5000,1)</f>
        <v>0</v>
      </c>
      <c r="Z308">
        <f>CEILING('M Size Pack'!J306/5000,1)</f>
        <v>0</v>
      </c>
      <c r="AA308">
        <f>CEILING('M Size Pack'!K306/5000,1)</f>
        <v>0</v>
      </c>
      <c r="AB308">
        <f>CEILING('M Size Pack'!L306/5000,1)</f>
        <v>0</v>
      </c>
      <c r="AC308">
        <f>CEILING('M Size Pack'!M306/5000,1)</f>
        <v>1</v>
      </c>
      <c r="AD308">
        <f t="shared" si="14"/>
        <v>20</v>
      </c>
      <c r="AF308">
        <f t="shared" si="12"/>
        <v>129.88</v>
      </c>
    </row>
    <row r="309" spans="1:32" x14ac:dyDescent="0.25">
      <c r="A309" t="s">
        <v>339</v>
      </c>
      <c r="B309" t="s">
        <v>57</v>
      </c>
      <c r="D309">
        <f>CEILING('M Size Pack'!B307/1000,1)</f>
        <v>0</v>
      </c>
      <c r="E309">
        <f>CEILING('M Size Pack'!C307/1000,1)</f>
        <v>0</v>
      </c>
      <c r="F309">
        <f>CEILING('M Size Pack'!D307/1000,1)</f>
        <v>4</v>
      </c>
      <c r="G309">
        <f>CEILING('M Size Pack'!E307/1000,1)</f>
        <v>0</v>
      </c>
      <c r="H309">
        <f>CEILING('M Size Pack'!F307/1000,1)</f>
        <v>0</v>
      </c>
      <c r="I309">
        <f>CEILING('M Size Pack'!G307/1000,1)</f>
        <v>0</v>
      </c>
      <c r="J309">
        <f>CEILING('M Size Pack'!H307/1000,1)</f>
        <v>0</v>
      </c>
      <c r="K309">
        <f>CEILING('M Size Pack'!I307/1000,1)</f>
        <v>0</v>
      </c>
      <c r="L309">
        <f>CEILING('M Size Pack'!J307/1000,1)</f>
        <v>0</v>
      </c>
      <c r="M309">
        <f>CEILING('M Size Pack'!K307/1000,1)</f>
        <v>0</v>
      </c>
      <c r="N309">
        <f>CEILING('M Size Pack'!L307/1000,1)</f>
        <v>0</v>
      </c>
      <c r="O309">
        <f>CEILING('M Size Pack'!M307/1000,1)</f>
        <v>6</v>
      </c>
      <c r="P309">
        <f t="shared" si="13"/>
        <v>50</v>
      </c>
      <c r="R309">
        <f>CEILING('M Size Pack'!B307/5000,1)</f>
        <v>0</v>
      </c>
      <c r="S309">
        <f>CEILING('M Size Pack'!C307/5000,1)</f>
        <v>0</v>
      </c>
      <c r="T309">
        <f>CEILING('M Size Pack'!D307/5000,1)</f>
        <v>1</v>
      </c>
      <c r="U309">
        <f>CEILING('M Size Pack'!E307/5000,1)</f>
        <v>0</v>
      </c>
      <c r="V309">
        <f>CEILING('M Size Pack'!F307/5000,1)</f>
        <v>0</v>
      </c>
      <c r="W309">
        <f>CEILING('M Size Pack'!G307/5000,1)</f>
        <v>0</v>
      </c>
      <c r="X309">
        <f>CEILING('M Size Pack'!H307/5000,1)</f>
        <v>0</v>
      </c>
      <c r="Y309">
        <f>CEILING('M Size Pack'!I307/5000,1)</f>
        <v>0</v>
      </c>
      <c r="Z309">
        <f>CEILING('M Size Pack'!J307/5000,1)</f>
        <v>0</v>
      </c>
      <c r="AA309">
        <f>CEILING('M Size Pack'!K307/5000,1)</f>
        <v>0</v>
      </c>
      <c r="AB309">
        <f>CEILING('M Size Pack'!L307/5000,1)</f>
        <v>0</v>
      </c>
      <c r="AC309">
        <f>CEILING('M Size Pack'!M307/5000,1)</f>
        <v>2</v>
      </c>
      <c r="AD309">
        <f t="shared" si="14"/>
        <v>30</v>
      </c>
      <c r="AF309">
        <f t="shared" si="12"/>
        <v>149.88</v>
      </c>
    </row>
    <row r="310" spans="1:32" x14ac:dyDescent="0.25">
      <c r="A310" t="s">
        <v>340</v>
      </c>
      <c r="B310" t="s">
        <v>39</v>
      </c>
      <c r="D310">
        <f>CEILING('M Size Pack'!B308/1000,1)</f>
        <v>0</v>
      </c>
      <c r="E310">
        <f>CEILING('M Size Pack'!C308/1000,1)</f>
        <v>0</v>
      </c>
      <c r="F310">
        <f>CEILING('M Size Pack'!D308/1000,1)</f>
        <v>0</v>
      </c>
      <c r="G310">
        <f>CEILING('M Size Pack'!E308/1000,1)</f>
        <v>3</v>
      </c>
      <c r="H310">
        <f>CEILING('M Size Pack'!F308/1000,1)</f>
        <v>4</v>
      </c>
      <c r="I310">
        <f>CEILING('M Size Pack'!G308/1000,1)</f>
        <v>0</v>
      </c>
      <c r="J310">
        <f>CEILING('M Size Pack'!H308/1000,1)</f>
        <v>0</v>
      </c>
      <c r="K310">
        <f>CEILING('M Size Pack'!I308/1000,1)</f>
        <v>0</v>
      </c>
      <c r="L310">
        <f>CEILING('M Size Pack'!J308/1000,1)</f>
        <v>0</v>
      </c>
      <c r="M310">
        <f>CEILING('M Size Pack'!K308/1000,1)</f>
        <v>7</v>
      </c>
      <c r="N310">
        <f>CEILING('M Size Pack'!L308/1000,1)</f>
        <v>0</v>
      </c>
      <c r="O310">
        <f>CEILING('M Size Pack'!M308/1000,1)</f>
        <v>0</v>
      </c>
      <c r="P310">
        <f t="shared" si="13"/>
        <v>70</v>
      </c>
      <c r="R310">
        <f>CEILING('M Size Pack'!B308/5000,1)</f>
        <v>0</v>
      </c>
      <c r="S310">
        <f>CEILING('M Size Pack'!C308/5000,1)</f>
        <v>0</v>
      </c>
      <c r="T310">
        <f>CEILING('M Size Pack'!D308/5000,1)</f>
        <v>0</v>
      </c>
      <c r="U310">
        <f>CEILING('M Size Pack'!E308/5000,1)</f>
        <v>1</v>
      </c>
      <c r="V310">
        <f>CEILING('M Size Pack'!F308/5000,1)</f>
        <v>1</v>
      </c>
      <c r="W310">
        <f>CEILING('M Size Pack'!G308/5000,1)</f>
        <v>0</v>
      </c>
      <c r="X310">
        <f>CEILING('M Size Pack'!H308/5000,1)</f>
        <v>0</v>
      </c>
      <c r="Y310">
        <f>CEILING('M Size Pack'!I308/5000,1)</f>
        <v>0</v>
      </c>
      <c r="Z310">
        <f>CEILING('M Size Pack'!J308/5000,1)</f>
        <v>0</v>
      </c>
      <c r="AA310">
        <f>CEILING('M Size Pack'!K308/5000,1)</f>
        <v>2</v>
      </c>
      <c r="AB310">
        <f>CEILING('M Size Pack'!L308/5000,1)</f>
        <v>0</v>
      </c>
      <c r="AC310">
        <f>CEILING('M Size Pack'!M308/5000,1)</f>
        <v>0</v>
      </c>
      <c r="AD310">
        <f t="shared" si="14"/>
        <v>40</v>
      </c>
      <c r="AF310">
        <f t="shared" si="12"/>
        <v>159.88</v>
      </c>
    </row>
    <row r="311" spans="1:32" x14ac:dyDescent="0.25">
      <c r="A311" t="s">
        <v>341</v>
      </c>
      <c r="B311" t="s">
        <v>57</v>
      </c>
      <c r="D311">
        <f>CEILING('M Size Pack'!B309/1000,1)</f>
        <v>0</v>
      </c>
      <c r="E311">
        <f>CEILING('M Size Pack'!C309/1000,1)</f>
        <v>0</v>
      </c>
      <c r="F311">
        <f>CEILING('M Size Pack'!D309/1000,1)</f>
        <v>0</v>
      </c>
      <c r="G311">
        <f>CEILING('M Size Pack'!E309/1000,1)</f>
        <v>0</v>
      </c>
      <c r="H311">
        <f>CEILING('M Size Pack'!F309/1000,1)</f>
        <v>0</v>
      </c>
      <c r="I311">
        <f>CEILING('M Size Pack'!G309/1000,1)</f>
        <v>0</v>
      </c>
      <c r="J311">
        <f>CEILING('M Size Pack'!H309/1000,1)</f>
        <v>0</v>
      </c>
      <c r="K311">
        <f>CEILING('M Size Pack'!I309/1000,1)</f>
        <v>0</v>
      </c>
      <c r="L311">
        <f>CEILING('M Size Pack'!J309/1000,1)</f>
        <v>0</v>
      </c>
      <c r="M311">
        <f>CEILING('M Size Pack'!K309/1000,1)</f>
        <v>0</v>
      </c>
      <c r="N311">
        <f>CEILING('M Size Pack'!L309/1000,1)</f>
        <v>0</v>
      </c>
      <c r="O311">
        <f>CEILING('M Size Pack'!M309/1000,1)</f>
        <v>0</v>
      </c>
      <c r="P311">
        <f t="shared" si="13"/>
        <v>0</v>
      </c>
      <c r="R311">
        <f>CEILING('M Size Pack'!B309/5000,1)</f>
        <v>0</v>
      </c>
      <c r="S311">
        <f>CEILING('M Size Pack'!C309/5000,1)</f>
        <v>0</v>
      </c>
      <c r="T311">
        <f>CEILING('M Size Pack'!D309/5000,1)</f>
        <v>0</v>
      </c>
      <c r="U311">
        <f>CEILING('M Size Pack'!E309/5000,1)</f>
        <v>0</v>
      </c>
      <c r="V311">
        <f>CEILING('M Size Pack'!F309/5000,1)</f>
        <v>0</v>
      </c>
      <c r="W311">
        <f>CEILING('M Size Pack'!G309/5000,1)</f>
        <v>0</v>
      </c>
      <c r="X311">
        <f>CEILING('M Size Pack'!H309/5000,1)</f>
        <v>0</v>
      </c>
      <c r="Y311">
        <f>CEILING('M Size Pack'!I309/5000,1)</f>
        <v>0</v>
      </c>
      <c r="Z311">
        <f>CEILING('M Size Pack'!J309/5000,1)</f>
        <v>0</v>
      </c>
      <c r="AA311">
        <f>CEILING('M Size Pack'!K309/5000,1)</f>
        <v>0</v>
      </c>
      <c r="AB311">
        <f>CEILING('M Size Pack'!L309/5000,1)</f>
        <v>0</v>
      </c>
      <c r="AC311">
        <f>CEILING('M Size Pack'!M309/5000,1)</f>
        <v>0</v>
      </c>
      <c r="AD311">
        <f t="shared" si="14"/>
        <v>0</v>
      </c>
      <c r="AF311">
        <f t="shared" si="12"/>
        <v>119.88</v>
      </c>
    </row>
    <row r="312" spans="1:32" x14ac:dyDescent="0.25">
      <c r="A312" t="s">
        <v>342</v>
      </c>
      <c r="B312" t="s">
        <v>39</v>
      </c>
      <c r="D312">
        <f>CEILING('M Size Pack'!B310/1000,1)</f>
        <v>0</v>
      </c>
      <c r="E312">
        <f>CEILING('M Size Pack'!C310/1000,1)</f>
        <v>1</v>
      </c>
      <c r="F312">
        <f>CEILING('M Size Pack'!D310/1000,1)</f>
        <v>6</v>
      </c>
      <c r="G312">
        <f>CEILING('M Size Pack'!E310/1000,1)</f>
        <v>4</v>
      </c>
      <c r="H312">
        <f>CEILING('M Size Pack'!F310/1000,1)</f>
        <v>6</v>
      </c>
      <c r="I312">
        <f>CEILING('M Size Pack'!G310/1000,1)</f>
        <v>0</v>
      </c>
      <c r="J312">
        <f>CEILING('M Size Pack'!H310/1000,1)</f>
        <v>0</v>
      </c>
      <c r="K312">
        <f>CEILING('M Size Pack'!I310/1000,1)</f>
        <v>0</v>
      </c>
      <c r="L312">
        <f>CEILING('M Size Pack'!J310/1000,1)</f>
        <v>0</v>
      </c>
      <c r="M312">
        <f>CEILING('M Size Pack'!K310/1000,1)</f>
        <v>1</v>
      </c>
      <c r="N312">
        <f>CEILING('M Size Pack'!L310/1000,1)</f>
        <v>0</v>
      </c>
      <c r="O312">
        <f>CEILING('M Size Pack'!M310/1000,1)</f>
        <v>5</v>
      </c>
      <c r="P312">
        <f t="shared" si="13"/>
        <v>115</v>
      </c>
      <c r="R312">
        <f>CEILING('M Size Pack'!B310/5000,1)</f>
        <v>0</v>
      </c>
      <c r="S312">
        <f>CEILING('M Size Pack'!C310/5000,1)</f>
        <v>1</v>
      </c>
      <c r="T312">
        <f>CEILING('M Size Pack'!D310/5000,1)</f>
        <v>2</v>
      </c>
      <c r="U312">
        <f>CEILING('M Size Pack'!E310/5000,1)</f>
        <v>1</v>
      </c>
      <c r="V312">
        <f>CEILING('M Size Pack'!F310/5000,1)</f>
        <v>2</v>
      </c>
      <c r="W312">
        <f>CEILING('M Size Pack'!G310/5000,1)</f>
        <v>0</v>
      </c>
      <c r="X312">
        <f>CEILING('M Size Pack'!H310/5000,1)</f>
        <v>0</v>
      </c>
      <c r="Y312">
        <f>CEILING('M Size Pack'!I310/5000,1)</f>
        <v>0</v>
      </c>
      <c r="Z312">
        <f>CEILING('M Size Pack'!J310/5000,1)</f>
        <v>0</v>
      </c>
      <c r="AA312">
        <f>CEILING('M Size Pack'!K310/5000,1)</f>
        <v>1</v>
      </c>
      <c r="AB312">
        <f>CEILING('M Size Pack'!L310/5000,1)</f>
        <v>0</v>
      </c>
      <c r="AC312">
        <f>CEILING('M Size Pack'!M310/5000,1)</f>
        <v>1</v>
      </c>
      <c r="AD312">
        <f t="shared" si="14"/>
        <v>80</v>
      </c>
      <c r="AF312">
        <f t="shared" si="12"/>
        <v>199.88</v>
      </c>
    </row>
    <row r="313" spans="1:32" x14ac:dyDescent="0.25">
      <c r="A313" t="s">
        <v>343</v>
      </c>
      <c r="B313" t="s">
        <v>39</v>
      </c>
      <c r="D313">
        <f>CEILING('M Size Pack'!B311/1000,1)</f>
        <v>0</v>
      </c>
      <c r="E313">
        <f>CEILING('M Size Pack'!C311/1000,1)</f>
        <v>0</v>
      </c>
      <c r="F313">
        <f>CEILING('M Size Pack'!D311/1000,1)</f>
        <v>0</v>
      </c>
      <c r="G313">
        <f>CEILING('M Size Pack'!E311/1000,1)</f>
        <v>0</v>
      </c>
      <c r="H313">
        <f>CEILING('M Size Pack'!F311/1000,1)</f>
        <v>0</v>
      </c>
      <c r="I313">
        <f>CEILING('M Size Pack'!G311/1000,1)</f>
        <v>0</v>
      </c>
      <c r="J313">
        <f>CEILING('M Size Pack'!H311/1000,1)</f>
        <v>13</v>
      </c>
      <c r="K313">
        <f>CEILING('M Size Pack'!I311/1000,1)</f>
        <v>0</v>
      </c>
      <c r="L313">
        <f>CEILING('M Size Pack'!J311/1000,1)</f>
        <v>0</v>
      </c>
      <c r="M313">
        <f>CEILING('M Size Pack'!K311/1000,1)</f>
        <v>3</v>
      </c>
      <c r="N313">
        <f>CEILING('M Size Pack'!L311/1000,1)</f>
        <v>0</v>
      </c>
      <c r="O313">
        <f>CEILING('M Size Pack'!M311/1000,1)</f>
        <v>0</v>
      </c>
      <c r="P313">
        <f t="shared" si="13"/>
        <v>80</v>
      </c>
      <c r="R313">
        <f>CEILING('M Size Pack'!B311/5000,1)</f>
        <v>0</v>
      </c>
      <c r="S313">
        <f>CEILING('M Size Pack'!C311/5000,1)</f>
        <v>0</v>
      </c>
      <c r="T313">
        <f>CEILING('M Size Pack'!D311/5000,1)</f>
        <v>0</v>
      </c>
      <c r="U313">
        <f>CEILING('M Size Pack'!E311/5000,1)</f>
        <v>0</v>
      </c>
      <c r="V313">
        <f>CEILING('M Size Pack'!F311/5000,1)</f>
        <v>0</v>
      </c>
      <c r="W313">
        <f>CEILING('M Size Pack'!G311/5000,1)</f>
        <v>0</v>
      </c>
      <c r="X313">
        <f>CEILING('M Size Pack'!H311/5000,1)</f>
        <v>3</v>
      </c>
      <c r="Y313">
        <f>CEILING('M Size Pack'!I311/5000,1)</f>
        <v>0</v>
      </c>
      <c r="Z313">
        <f>CEILING('M Size Pack'!J311/5000,1)</f>
        <v>0</v>
      </c>
      <c r="AA313">
        <f>CEILING('M Size Pack'!K311/5000,1)</f>
        <v>1</v>
      </c>
      <c r="AB313">
        <f>CEILING('M Size Pack'!L311/5000,1)</f>
        <v>0</v>
      </c>
      <c r="AC313">
        <f>CEILING('M Size Pack'!M311/5000,1)</f>
        <v>0</v>
      </c>
      <c r="AD313">
        <f t="shared" si="14"/>
        <v>40</v>
      </c>
      <c r="AF313">
        <f t="shared" si="12"/>
        <v>159.88</v>
      </c>
    </row>
    <row r="314" spans="1:32" x14ac:dyDescent="0.25">
      <c r="A314" t="s">
        <v>344</v>
      </c>
      <c r="B314" t="s">
        <v>57</v>
      </c>
      <c r="D314">
        <f>CEILING('M Size Pack'!B312/1000,1)</f>
        <v>0</v>
      </c>
      <c r="E314">
        <f>CEILING('M Size Pack'!C312/1000,1)</f>
        <v>0</v>
      </c>
      <c r="F314">
        <f>CEILING('M Size Pack'!D312/1000,1)</f>
        <v>2</v>
      </c>
      <c r="G314">
        <f>CEILING('M Size Pack'!E312/1000,1)</f>
        <v>0</v>
      </c>
      <c r="H314">
        <f>CEILING('M Size Pack'!F312/1000,1)</f>
        <v>0</v>
      </c>
      <c r="I314">
        <f>CEILING('M Size Pack'!G312/1000,1)</f>
        <v>0</v>
      </c>
      <c r="J314">
        <f>CEILING('M Size Pack'!H312/1000,1)</f>
        <v>9</v>
      </c>
      <c r="K314">
        <f>CEILING('M Size Pack'!I312/1000,1)</f>
        <v>0</v>
      </c>
      <c r="L314">
        <f>CEILING('M Size Pack'!J312/1000,1)</f>
        <v>6</v>
      </c>
      <c r="M314">
        <f>CEILING('M Size Pack'!K312/1000,1)</f>
        <v>2</v>
      </c>
      <c r="N314">
        <f>CEILING('M Size Pack'!L312/1000,1)</f>
        <v>0</v>
      </c>
      <c r="O314">
        <f>CEILING('M Size Pack'!M312/1000,1)</f>
        <v>0</v>
      </c>
      <c r="P314">
        <f t="shared" si="13"/>
        <v>95</v>
      </c>
      <c r="R314">
        <f>CEILING('M Size Pack'!B312/5000,1)</f>
        <v>0</v>
      </c>
      <c r="S314">
        <f>CEILING('M Size Pack'!C312/5000,1)</f>
        <v>0</v>
      </c>
      <c r="T314">
        <f>CEILING('M Size Pack'!D312/5000,1)</f>
        <v>1</v>
      </c>
      <c r="U314">
        <f>CEILING('M Size Pack'!E312/5000,1)</f>
        <v>0</v>
      </c>
      <c r="V314">
        <f>CEILING('M Size Pack'!F312/5000,1)</f>
        <v>0</v>
      </c>
      <c r="W314">
        <f>CEILING('M Size Pack'!G312/5000,1)</f>
        <v>0</v>
      </c>
      <c r="X314">
        <f>CEILING('M Size Pack'!H312/5000,1)</f>
        <v>2</v>
      </c>
      <c r="Y314">
        <f>CEILING('M Size Pack'!I312/5000,1)</f>
        <v>0</v>
      </c>
      <c r="Z314">
        <f>CEILING('M Size Pack'!J312/5000,1)</f>
        <v>2</v>
      </c>
      <c r="AA314">
        <f>CEILING('M Size Pack'!K312/5000,1)</f>
        <v>1</v>
      </c>
      <c r="AB314">
        <f>CEILING('M Size Pack'!L312/5000,1)</f>
        <v>0</v>
      </c>
      <c r="AC314">
        <f>CEILING('M Size Pack'!M312/5000,1)</f>
        <v>0</v>
      </c>
      <c r="AD314">
        <f t="shared" si="14"/>
        <v>60</v>
      </c>
      <c r="AF314">
        <f t="shared" si="12"/>
        <v>179.88</v>
      </c>
    </row>
    <row r="315" spans="1:32" x14ac:dyDescent="0.25">
      <c r="A315" t="s">
        <v>345</v>
      </c>
      <c r="B315" t="s">
        <v>39</v>
      </c>
      <c r="D315">
        <f>CEILING('M Size Pack'!B313/1000,1)</f>
        <v>0</v>
      </c>
      <c r="E315">
        <f>CEILING('M Size Pack'!C313/1000,1)</f>
        <v>0</v>
      </c>
      <c r="F315">
        <f>CEILING('M Size Pack'!D313/1000,1)</f>
        <v>0</v>
      </c>
      <c r="G315">
        <f>CEILING('M Size Pack'!E313/1000,1)</f>
        <v>4</v>
      </c>
      <c r="H315">
        <f>CEILING('M Size Pack'!F313/1000,1)</f>
        <v>4</v>
      </c>
      <c r="I315">
        <f>CEILING('M Size Pack'!G313/1000,1)</f>
        <v>0</v>
      </c>
      <c r="J315">
        <f>CEILING('M Size Pack'!H313/1000,1)</f>
        <v>0</v>
      </c>
      <c r="K315">
        <f>CEILING('M Size Pack'!I313/1000,1)</f>
        <v>1</v>
      </c>
      <c r="L315">
        <f>CEILING('M Size Pack'!J313/1000,1)</f>
        <v>0</v>
      </c>
      <c r="M315">
        <f>CEILING('M Size Pack'!K313/1000,1)</f>
        <v>0</v>
      </c>
      <c r="N315">
        <f>CEILING('M Size Pack'!L313/1000,1)</f>
        <v>0</v>
      </c>
      <c r="O315">
        <f>CEILING('M Size Pack'!M313/1000,1)</f>
        <v>1</v>
      </c>
      <c r="P315">
        <f t="shared" si="13"/>
        <v>50</v>
      </c>
      <c r="R315">
        <f>CEILING('M Size Pack'!B313/5000,1)</f>
        <v>0</v>
      </c>
      <c r="S315">
        <f>CEILING('M Size Pack'!C313/5000,1)</f>
        <v>0</v>
      </c>
      <c r="T315">
        <f>CEILING('M Size Pack'!D313/5000,1)</f>
        <v>0</v>
      </c>
      <c r="U315">
        <f>CEILING('M Size Pack'!E313/5000,1)</f>
        <v>1</v>
      </c>
      <c r="V315">
        <f>CEILING('M Size Pack'!F313/5000,1)</f>
        <v>1</v>
      </c>
      <c r="W315">
        <f>CEILING('M Size Pack'!G313/5000,1)</f>
        <v>0</v>
      </c>
      <c r="X315">
        <f>CEILING('M Size Pack'!H313/5000,1)</f>
        <v>0</v>
      </c>
      <c r="Y315">
        <f>CEILING('M Size Pack'!I313/5000,1)</f>
        <v>1</v>
      </c>
      <c r="Z315">
        <f>CEILING('M Size Pack'!J313/5000,1)</f>
        <v>0</v>
      </c>
      <c r="AA315">
        <f>CEILING('M Size Pack'!K313/5000,1)</f>
        <v>0</v>
      </c>
      <c r="AB315">
        <f>CEILING('M Size Pack'!L313/5000,1)</f>
        <v>0</v>
      </c>
      <c r="AC315">
        <f>CEILING('M Size Pack'!M313/5000,1)</f>
        <v>1</v>
      </c>
      <c r="AD315">
        <f t="shared" si="14"/>
        <v>40</v>
      </c>
      <c r="AF315">
        <f t="shared" si="12"/>
        <v>159.88</v>
      </c>
    </row>
    <row r="316" spans="1:32" x14ac:dyDescent="0.25">
      <c r="A316" t="s">
        <v>346</v>
      </c>
      <c r="B316" t="s">
        <v>39</v>
      </c>
      <c r="D316">
        <f>CEILING('M Size Pack'!B314/1000,1)</f>
        <v>0</v>
      </c>
      <c r="E316">
        <f>CEILING('M Size Pack'!C314/1000,1)</f>
        <v>0</v>
      </c>
      <c r="F316">
        <f>CEILING('M Size Pack'!D314/1000,1)</f>
        <v>6</v>
      </c>
      <c r="G316">
        <f>CEILING('M Size Pack'!E314/1000,1)</f>
        <v>0</v>
      </c>
      <c r="H316">
        <f>CEILING('M Size Pack'!F314/1000,1)</f>
        <v>0</v>
      </c>
      <c r="I316">
        <f>CEILING('M Size Pack'!G314/1000,1)</f>
        <v>1</v>
      </c>
      <c r="J316">
        <f>CEILING('M Size Pack'!H314/1000,1)</f>
        <v>0</v>
      </c>
      <c r="K316">
        <f>CEILING('M Size Pack'!I314/1000,1)</f>
        <v>0</v>
      </c>
      <c r="L316">
        <f>CEILING('M Size Pack'!J314/1000,1)</f>
        <v>0</v>
      </c>
      <c r="M316">
        <f>CEILING('M Size Pack'!K314/1000,1)</f>
        <v>0</v>
      </c>
      <c r="N316">
        <f>CEILING('M Size Pack'!L314/1000,1)</f>
        <v>3</v>
      </c>
      <c r="O316">
        <f>CEILING('M Size Pack'!M314/1000,1)</f>
        <v>0</v>
      </c>
      <c r="P316">
        <f t="shared" si="13"/>
        <v>50</v>
      </c>
      <c r="R316">
        <f>CEILING('M Size Pack'!B314/5000,1)</f>
        <v>0</v>
      </c>
      <c r="S316">
        <f>CEILING('M Size Pack'!C314/5000,1)</f>
        <v>0</v>
      </c>
      <c r="T316">
        <f>CEILING('M Size Pack'!D314/5000,1)</f>
        <v>2</v>
      </c>
      <c r="U316">
        <f>CEILING('M Size Pack'!E314/5000,1)</f>
        <v>0</v>
      </c>
      <c r="V316">
        <f>CEILING('M Size Pack'!F314/5000,1)</f>
        <v>0</v>
      </c>
      <c r="W316">
        <f>CEILING('M Size Pack'!G314/5000,1)</f>
        <v>1</v>
      </c>
      <c r="X316">
        <f>CEILING('M Size Pack'!H314/5000,1)</f>
        <v>0</v>
      </c>
      <c r="Y316">
        <f>CEILING('M Size Pack'!I314/5000,1)</f>
        <v>0</v>
      </c>
      <c r="Z316">
        <f>CEILING('M Size Pack'!J314/5000,1)</f>
        <v>0</v>
      </c>
      <c r="AA316">
        <f>CEILING('M Size Pack'!K314/5000,1)</f>
        <v>0</v>
      </c>
      <c r="AB316">
        <f>CEILING('M Size Pack'!L314/5000,1)</f>
        <v>1</v>
      </c>
      <c r="AC316">
        <f>CEILING('M Size Pack'!M314/5000,1)</f>
        <v>0</v>
      </c>
      <c r="AD316">
        <f t="shared" si="14"/>
        <v>40</v>
      </c>
      <c r="AF316">
        <f t="shared" si="12"/>
        <v>159.88</v>
      </c>
    </row>
    <row r="317" spans="1:32" x14ac:dyDescent="0.25">
      <c r="A317" t="s">
        <v>347</v>
      </c>
      <c r="B317" t="s">
        <v>39</v>
      </c>
      <c r="D317">
        <f>CEILING('M Size Pack'!B315/1000,1)</f>
        <v>0</v>
      </c>
      <c r="E317">
        <f>CEILING('M Size Pack'!C315/1000,1)</f>
        <v>0</v>
      </c>
      <c r="F317">
        <f>CEILING('M Size Pack'!D315/1000,1)</f>
        <v>0</v>
      </c>
      <c r="G317">
        <f>CEILING('M Size Pack'!E315/1000,1)</f>
        <v>0</v>
      </c>
      <c r="H317">
        <f>CEILING('M Size Pack'!F315/1000,1)</f>
        <v>0</v>
      </c>
      <c r="I317">
        <f>CEILING('M Size Pack'!G315/1000,1)</f>
        <v>0</v>
      </c>
      <c r="J317">
        <f>CEILING('M Size Pack'!H315/1000,1)</f>
        <v>0</v>
      </c>
      <c r="K317">
        <f>CEILING('M Size Pack'!I315/1000,1)</f>
        <v>0</v>
      </c>
      <c r="L317">
        <f>CEILING('M Size Pack'!J315/1000,1)</f>
        <v>0</v>
      </c>
      <c r="M317">
        <f>CEILING('M Size Pack'!K315/1000,1)</f>
        <v>5</v>
      </c>
      <c r="N317">
        <f>CEILING('M Size Pack'!L315/1000,1)</f>
        <v>4</v>
      </c>
      <c r="O317">
        <f>CEILING('M Size Pack'!M315/1000,1)</f>
        <v>0</v>
      </c>
      <c r="P317">
        <f t="shared" si="13"/>
        <v>45</v>
      </c>
      <c r="R317">
        <f>CEILING('M Size Pack'!B315/5000,1)</f>
        <v>0</v>
      </c>
      <c r="S317">
        <f>CEILING('M Size Pack'!C315/5000,1)</f>
        <v>0</v>
      </c>
      <c r="T317">
        <f>CEILING('M Size Pack'!D315/5000,1)</f>
        <v>0</v>
      </c>
      <c r="U317">
        <f>CEILING('M Size Pack'!E315/5000,1)</f>
        <v>0</v>
      </c>
      <c r="V317">
        <f>CEILING('M Size Pack'!F315/5000,1)</f>
        <v>0</v>
      </c>
      <c r="W317">
        <f>CEILING('M Size Pack'!G315/5000,1)</f>
        <v>0</v>
      </c>
      <c r="X317">
        <f>CEILING('M Size Pack'!H315/5000,1)</f>
        <v>0</v>
      </c>
      <c r="Y317">
        <f>CEILING('M Size Pack'!I315/5000,1)</f>
        <v>0</v>
      </c>
      <c r="Z317">
        <f>CEILING('M Size Pack'!J315/5000,1)</f>
        <v>0</v>
      </c>
      <c r="AA317">
        <f>CEILING('M Size Pack'!K315/5000,1)</f>
        <v>1</v>
      </c>
      <c r="AB317">
        <f>CEILING('M Size Pack'!L315/5000,1)</f>
        <v>1</v>
      </c>
      <c r="AC317">
        <f>CEILING('M Size Pack'!M315/5000,1)</f>
        <v>0</v>
      </c>
      <c r="AD317">
        <f t="shared" si="14"/>
        <v>20</v>
      </c>
      <c r="AF317">
        <f t="shared" si="12"/>
        <v>139.88</v>
      </c>
    </row>
    <row r="318" spans="1:32" x14ac:dyDescent="0.25">
      <c r="A318" t="s">
        <v>348</v>
      </c>
      <c r="B318" t="s">
        <v>39</v>
      </c>
      <c r="D318">
        <f>CEILING('M Size Pack'!B316/1000,1)</f>
        <v>0</v>
      </c>
      <c r="E318">
        <f>CEILING('M Size Pack'!C316/1000,1)</f>
        <v>4</v>
      </c>
      <c r="F318">
        <f>CEILING('M Size Pack'!D316/1000,1)</f>
        <v>0</v>
      </c>
      <c r="G318">
        <f>CEILING('M Size Pack'!E316/1000,1)</f>
        <v>6</v>
      </c>
      <c r="H318">
        <f>CEILING('M Size Pack'!F316/1000,1)</f>
        <v>0</v>
      </c>
      <c r="I318">
        <f>CEILING('M Size Pack'!G316/1000,1)</f>
        <v>0</v>
      </c>
      <c r="J318">
        <f>CEILING('M Size Pack'!H316/1000,1)</f>
        <v>0</v>
      </c>
      <c r="K318">
        <f>CEILING('M Size Pack'!I316/1000,1)</f>
        <v>8</v>
      </c>
      <c r="L318">
        <f>CEILING('M Size Pack'!J316/1000,1)</f>
        <v>0</v>
      </c>
      <c r="M318">
        <f>CEILING('M Size Pack'!K316/1000,1)</f>
        <v>0</v>
      </c>
      <c r="N318">
        <f>CEILING('M Size Pack'!L316/1000,1)</f>
        <v>0</v>
      </c>
      <c r="O318">
        <f>CEILING('M Size Pack'!M316/1000,1)</f>
        <v>0</v>
      </c>
      <c r="P318">
        <f t="shared" si="13"/>
        <v>90</v>
      </c>
      <c r="R318">
        <f>CEILING('M Size Pack'!B316/5000,1)</f>
        <v>0</v>
      </c>
      <c r="S318">
        <f>CEILING('M Size Pack'!C316/5000,1)</f>
        <v>1</v>
      </c>
      <c r="T318">
        <f>CEILING('M Size Pack'!D316/5000,1)</f>
        <v>0</v>
      </c>
      <c r="U318">
        <f>CEILING('M Size Pack'!E316/5000,1)</f>
        <v>2</v>
      </c>
      <c r="V318">
        <f>CEILING('M Size Pack'!F316/5000,1)</f>
        <v>0</v>
      </c>
      <c r="W318">
        <f>CEILING('M Size Pack'!G316/5000,1)</f>
        <v>0</v>
      </c>
      <c r="X318">
        <f>CEILING('M Size Pack'!H316/5000,1)</f>
        <v>0</v>
      </c>
      <c r="Y318">
        <f>CEILING('M Size Pack'!I316/5000,1)</f>
        <v>2</v>
      </c>
      <c r="Z318">
        <f>CEILING('M Size Pack'!J316/5000,1)</f>
        <v>0</v>
      </c>
      <c r="AA318">
        <f>CEILING('M Size Pack'!K316/5000,1)</f>
        <v>0</v>
      </c>
      <c r="AB318">
        <f>CEILING('M Size Pack'!L316/5000,1)</f>
        <v>0</v>
      </c>
      <c r="AC318">
        <f>CEILING('M Size Pack'!M316/5000,1)</f>
        <v>0</v>
      </c>
      <c r="AD318">
        <f t="shared" si="14"/>
        <v>50</v>
      </c>
      <c r="AF318">
        <f t="shared" si="12"/>
        <v>169.88</v>
      </c>
    </row>
    <row r="319" spans="1:32" x14ac:dyDescent="0.25">
      <c r="A319" t="s">
        <v>349</v>
      </c>
      <c r="B319" t="s">
        <v>57</v>
      </c>
      <c r="D319">
        <f>CEILING('M Size Pack'!B317/1000,1)</f>
        <v>0</v>
      </c>
      <c r="E319">
        <f>CEILING('M Size Pack'!C317/1000,1)</f>
        <v>1</v>
      </c>
      <c r="F319">
        <f>CEILING('M Size Pack'!D317/1000,1)</f>
        <v>0</v>
      </c>
      <c r="G319">
        <f>CEILING('M Size Pack'!E317/1000,1)</f>
        <v>0</v>
      </c>
      <c r="H319">
        <f>CEILING('M Size Pack'!F317/1000,1)</f>
        <v>0</v>
      </c>
      <c r="I319">
        <f>CEILING('M Size Pack'!G317/1000,1)</f>
        <v>0</v>
      </c>
      <c r="J319">
        <f>CEILING('M Size Pack'!H317/1000,1)</f>
        <v>0</v>
      </c>
      <c r="K319">
        <f>CEILING('M Size Pack'!I317/1000,1)</f>
        <v>0</v>
      </c>
      <c r="L319">
        <f>CEILING('M Size Pack'!J317/1000,1)</f>
        <v>2</v>
      </c>
      <c r="M319">
        <f>CEILING('M Size Pack'!K317/1000,1)</f>
        <v>0</v>
      </c>
      <c r="N319">
        <f>CEILING('M Size Pack'!L317/1000,1)</f>
        <v>0</v>
      </c>
      <c r="O319">
        <f>CEILING('M Size Pack'!M317/1000,1)</f>
        <v>0</v>
      </c>
      <c r="P319">
        <f t="shared" si="13"/>
        <v>15</v>
      </c>
      <c r="R319">
        <f>CEILING('M Size Pack'!B317/5000,1)</f>
        <v>0</v>
      </c>
      <c r="S319">
        <f>CEILING('M Size Pack'!C317/5000,1)</f>
        <v>1</v>
      </c>
      <c r="T319">
        <f>CEILING('M Size Pack'!D317/5000,1)</f>
        <v>0</v>
      </c>
      <c r="U319">
        <f>CEILING('M Size Pack'!E317/5000,1)</f>
        <v>0</v>
      </c>
      <c r="V319">
        <f>CEILING('M Size Pack'!F317/5000,1)</f>
        <v>0</v>
      </c>
      <c r="W319">
        <f>CEILING('M Size Pack'!G317/5000,1)</f>
        <v>0</v>
      </c>
      <c r="X319">
        <f>CEILING('M Size Pack'!H317/5000,1)</f>
        <v>0</v>
      </c>
      <c r="Y319">
        <f>CEILING('M Size Pack'!I317/5000,1)</f>
        <v>0</v>
      </c>
      <c r="Z319">
        <f>CEILING('M Size Pack'!J317/5000,1)</f>
        <v>1</v>
      </c>
      <c r="AA319">
        <f>CEILING('M Size Pack'!K317/5000,1)</f>
        <v>0</v>
      </c>
      <c r="AB319">
        <f>CEILING('M Size Pack'!L317/5000,1)</f>
        <v>0</v>
      </c>
      <c r="AC319">
        <f>CEILING('M Size Pack'!M317/5000,1)</f>
        <v>0</v>
      </c>
      <c r="AD319">
        <f t="shared" si="14"/>
        <v>20</v>
      </c>
      <c r="AF319">
        <f t="shared" si="12"/>
        <v>134.88</v>
      </c>
    </row>
    <row r="320" spans="1:32" x14ac:dyDescent="0.25">
      <c r="A320" t="s">
        <v>350</v>
      </c>
      <c r="B320" t="s">
        <v>39</v>
      </c>
      <c r="D320">
        <f>CEILING('M Size Pack'!B318/1000,1)</f>
        <v>0</v>
      </c>
      <c r="E320">
        <f>CEILING('M Size Pack'!C318/1000,1)</f>
        <v>0</v>
      </c>
      <c r="F320">
        <f>CEILING('M Size Pack'!D318/1000,1)</f>
        <v>1</v>
      </c>
      <c r="G320">
        <f>CEILING('M Size Pack'!E318/1000,1)</f>
        <v>0</v>
      </c>
      <c r="H320">
        <f>CEILING('M Size Pack'!F318/1000,1)</f>
        <v>0</v>
      </c>
      <c r="I320">
        <f>CEILING('M Size Pack'!G318/1000,1)</f>
        <v>0</v>
      </c>
      <c r="J320">
        <f>CEILING('M Size Pack'!H318/1000,1)</f>
        <v>0</v>
      </c>
      <c r="K320">
        <f>CEILING('M Size Pack'!I318/1000,1)</f>
        <v>0</v>
      </c>
      <c r="L320">
        <f>CEILING('M Size Pack'!J318/1000,1)</f>
        <v>0</v>
      </c>
      <c r="M320">
        <f>CEILING('M Size Pack'!K318/1000,1)</f>
        <v>1</v>
      </c>
      <c r="N320">
        <f>CEILING('M Size Pack'!L318/1000,1)</f>
        <v>0</v>
      </c>
      <c r="O320">
        <f>CEILING('M Size Pack'!M318/1000,1)</f>
        <v>0</v>
      </c>
      <c r="P320">
        <f t="shared" si="13"/>
        <v>10</v>
      </c>
      <c r="R320">
        <f>CEILING('M Size Pack'!B318/5000,1)</f>
        <v>0</v>
      </c>
      <c r="S320">
        <f>CEILING('M Size Pack'!C318/5000,1)</f>
        <v>0</v>
      </c>
      <c r="T320">
        <f>CEILING('M Size Pack'!D318/5000,1)</f>
        <v>1</v>
      </c>
      <c r="U320">
        <f>CEILING('M Size Pack'!E318/5000,1)</f>
        <v>0</v>
      </c>
      <c r="V320">
        <f>CEILING('M Size Pack'!F318/5000,1)</f>
        <v>0</v>
      </c>
      <c r="W320">
        <f>CEILING('M Size Pack'!G318/5000,1)</f>
        <v>0</v>
      </c>
      <c r="X320">
        <f>CEILING('M Size Pack'!H318/5000,1)</f>
        <v>0</v>
      </c>
      <c r="Y320">
        <f>CEILING('M Size Pack'!I318/5000,1)</f>
        <v>0</v>
      </c>
      <c r="Z320">
        <f>CEILING('M Size Pack'!J318/5000,1)</f>
        <v>0</v>
      </c>
      <c r="AA320">
        <f>CEILING('M Size Pack'!K318/5000,1)</f>
        <v>1</v>
      </c>
      <c r="AB320">
        <f>CEILING('M Size Pack'!L318/5000,1)</f>
        <v>0</v>
      </c>
      <c r="AC320">
        <f>CEILING('M Size Pack'!M318/5000,1)</f>
        <v>0</v>
      </c>
      <c r="AD320">
        <f t="shared" si="14"/>
        <v>20</v>
      </c>
      <c r="AF320">
        <f t="shared" si="12"/>
        <v>129.88</v>
      </c>
    </row>
    <row r="321" spans="1:32" x14ac:dyDescent="0.25">
      <c r="A321" t="s">
        <v>351</v>
      </c>
      <c r="B321" t="s">
        <v>57</v>
      </c>
      <c r="D321">
        <f>CEILING('M Size Pack'!B319/1000,1)</f>
        <v>0</v>
      </c>
      <c r="E321">
        <f>CEILING('M Size Pack'!C319/1000,1)</f>
        <v>0</v>
      </c>
      <c r="F321">
        <f>CEILING('M Size Pack'!D319/1000,1)</f>
        <v>0</v>
      </c>
      <c r="G321">
        <f>CEILING('M Size Pack'!E319/1000,1)</f>
        <v>0</v>
      </c>
      <c r="H321">
        <f>CEILING('M Size Pack'!F319/1000,1)</f>
        <v>0</v>
      </c>
      <c r="I321">
        <f>CEILING('M Size Pack'!G319/1000,1)</f>
        <v>0</v>
      </c>
      <c r="J321">
        <f>CEILING('M Size Pack'!H319/1000,1)</f>
        <v>0</v>
      </c>
      <c r="K321">
        <f>CEILING('M Size Pack'!I319/1000,1)</f>
        <v>0</v>
      </c>
      <c r="L321">
        <f>CEILING('M Size Pack'!J319/1000,1)</f>
        <v>8</v>
      </c>
      <c r="M321">
        <f>CEILING('M Size Pack'!K319/1000,1)</f>
        <v>0</v>
      </c>
      <c r="N321">
        <f>CEILING('M Size Pack'!L319/1000,1)</f>
        <v>0</v>
      </c>
      <c r="O321">
        <f>CEILING('M Size Pack'!M319/1000,1)</f>
        <v>1</v>
      </c>
      <c r="P321">
        <f t="shared" si="13"/>
        <v>45</v>
      </c>
      <c r="R321">
        <f>CEILING('M Size Pack'!B319/5000,1)</f>
        <v>0</v>
      </c>
      <c r="S321">
        <f>CEILING('M Size Pack'!C319/5000,1)</f>
        <v>0</v>
      </c>
      <c r="T321">
        <f>CEILING('M Size Pack'!D319/5000,1)</f>
        <v>0</v>
      </c>
      <c r="U321">
        <f>CEILING('M Size Pack'!E319/5000,1)</f>
        <v>0</v>
      </c>
      <c r="V321">
        <f>CEILING('M Size Pack'!F319/5000,1)</f>
        <v>0</v>
      </c>
      <c r="W321">
        <f>CEILING('M Size Pack'!G319/5000,1)</f>
        <v>0</v>
      </c>
      <c r="X321">
        <f>CEILING('M Size Pack'!H319/5000,1)</f>
        <v>0</v>
      </c>
      <c r="Y321">
        <f>CEILING('M Size Pack'!I319/5000,1)</f>
        <v>0</v>
      </c>
      <c r="Z321">
        <f>CEILING('M Size Pack'!J319/5000,1)</f>
        <v>2</v>
      </c>
      <c r="AA321">
        <f>CEILING('M Size Pack'!K319/5000,1)</f>
        <v>0</v>
      </c>
      <c r="AB321">
        <f>CEILING('M Size Pack'!L319/5000,1)</f>
        <v>0</v>
      </c>
      <c r="AC321">
        <f>CEILING('M Size Pack'!M319/5000,1)</f>
        <v>1</v>
      </c>
      <c r="AD321">
        <f t="shared" si="14"/>
        <v>30</v>
      </c>
      <c r="AF321">
        <f t="shared" si="12"/>
        <v>149.88</v>
      </c>
    </row>
    <row r="322" spans="1:32" x14ac:dyDescent="0.25">
      <c r="A322" t="s">
        <v>352</v>
      </c>
      <c r="B322" t="s">
        <v>39</v>
      </c>
      <c r="D322">
        <f>CEILING('M Size Pack'!B320/1000,1)</f>
        <v>0</v>
      </c>
      <c r="E322">
        <f>CEILING('M Size Pack'!C320/1000,1)</f>
        <v>1</v>
      </c>
      <c r="F322">
        <f>CEILING('M Size Pack'!D320/1000,1)</f>
        <v>0</v>
      </c>
      <c r="G322">
        <f>CEILING('M Size Pack'!E320/1000,1)</f>
        <v>0</v>
      </c>
      <c r="H322">
        <f>CEILING('M Size Pack'!F320/1000,1)</f>
        <v>4</v>
      </c>
      <c r="I322">
        <f>CEILING('M Size Pack'!G320/1000,1)</f>
        <v>1</v>
      </c>
      <c r="J322">
        <f>CEILING('M Size Pack'!H320/1000,1)</f>
        <v>0</v>
      </c>
      <c r="K322">
        <f>CEILING('M Size Pack'!I320/1000,1)</f>
        <v>0</v>
      </c>
      <c r="L322">
        <f>CEILING('M Size Pack'!J320/1000,1)</f>
        <v>0</v>
      </c>
      <c r="M322">
        <f>CEILING('M Size Pack'!K320/1000,1)</f>
        <v>0</v>
      </c>
      <c r="N322">
        <f>CEILING('M Size Pack'!L320/1000,1)</f>
        <v>0</v>
      </c>
      <c r="O322">
        <f>CEILING('M Size Pack'!M320/1000,1)</f>
        <v>0</v>
      </c>
      <c r="P322">
        <f t="shared" si="13"/>
        <v>30</v>
      </c>
      <c r="R322">
        <f>CEILING('M Size Pack'!B320/5000,1)</f>
        <v>0</v>
      </c>
      <c r="S322">
        <f>CEILING('M Size Pack'!C320/5000,1)</f>
        <v>1</v>
      </c>
      <c r="T322">
        <f>CEILING('M Size Pack'!D320/5000,1)</f>
        <v>0</v>
      </c>
      <c r="U322">
        <f>CEILING('M Size Pack'!E320/5000,1)</f>
        <v>0</v>
      </c>
      <c r="V322">
        <f>CEILING('M Size Pack'!F320/5000,1)</f>
        <v>1</v>
      </c>
      <c r="W322">
        <f>CEILING('M Size Pack'!G320/5000,1)</f>
        <v>1</v>
      </c>
      <c r="X322">
        <f>CEILING('M Size Pack'!H320/5000,1)</f>
        <v>0</v>
      </c>
      <c r="Y322">
        <f>CEILING('M Size Pack'!I320/5000,1)</f>
        <v>0</v>
      </c>
      <c r="Z322">
        <f>CEILING('M Size Pack'!J320/5000,1)</f>
        <v>0</v>
      </c>
      <c r="AA322">
        <f>CEILING('M Size Pack'!K320/5000,1)</f>
        <v>0</v>
      </c>
      <c r="AB322">
        <f>CEILING('M Size Pack'!L320/5000,1)</f>
        <v>0</v>
      </c>
      <c r="AC322">
        <f>CEILING('M Size Pack'!M320/5000,1)</f>
        <v>0</v>
      </c>
      <c r="AD322">
        <f t="shared" si="14"/>
        <v>30</v>
      </c>
      <c r="AF322">
        <f t="shared" si="12"/>
        <v>149.88</v>
      </c>
    </row>
    <row r="323" spans="1:32" x14ac:dyDescent="0.25">
      <c r="A323" t="s">
        <v>353</v>
      </c>
      <c r="B323" t="s">
        <v>39</v>
      </c>
      <c r="D323">
        <f>CEILING('M Size Pack'!B321/1000,1)</f>
        <v>0</v>
      </c>
      <c r="E323">
        <f>CEILING('M Size Pack'!C321/1000,1)</f>
        <v>8</v>
      </c>
      <c r="F323">
        <f>CEILING('M Size Pack'!D321/1000,1)</f>
        <v>0</v>
      </c>
      <c r="G323">
        <f>CEILING('M Size Pack'!E321/1000,1)</f>
        <v>0</v>
      </c>
      <c r="H323">
        <f>CEILING('M Size Pack'!F321/1000,1)</f>
        <v>0</v>
      </c>
      <c r="I323">
        <f>CEILING('M Size Pack'!G321/1000,1)</f>
        <v>0</v>
      </c>
      <c r="J323">
        <f>CEILING('M Size Pack'!H321/1000,1)</f>
        <v>0</v>
      </c>
      <c r="K323">
        <f>CEILING('M Size Pack'!I321/1000,1)</f>
        <v>2</v>
      </c>
      <c r="L323">
        <f>CEILING('M Size Pack'!J321/1000,1)</f>
        <v>0</v>
      </c>
      <c r="M323">
        <f>CEILING('M Size Pack'!K321/1000,1)</f>
        <v>0</v>
      </c>
      <c r="N323">
        <f>CEILING('M Size Pack'!L321/1000,1)</f>
        <v>1</v>
      </c>
      <c r="O323">
        <f>CEILING('M Size Pack'!M321/1000,1)</f>
        <v>0</v>
      </c>
      <c r="P323">
        <f t="shared" si="13"/>
        <v>55</v>
      </c>
      <c r="R323">
        <f>CEILING('M Size Pack'!B321/5000,1)</f>
        <v>0</v>
      </c>
      <c r="S323">
        <f>CEILING('M Size Pack'!C321/5000,1)</f>
        <v>2</v>
      </c>
      <c r="T323">
        <f>CEILING('M Size Pack'!D321/5000,1)</f>
        <v>0</v>
      </c>
      <c r="U323">
        <f>CEILING('M Size Pack'!E321/5000,1)</f>
        <v>0</v>
      </c>
      <c r="V323">
        <f>CEILING('M Size Pack'!F321/5000,1)</f>
        <v>0</v>
      </c>
      <c r="W323">
        <f>CEILING('M Size Pack'!G321/5000,1)</f>
        <v>0</v>
      </c>
      <c r="X323">
        <f>CEILING('M Size Pack'!H321/5000,1)</f>
        <v>0</v>
      </c>
      <c r="Y323">
        <f>CEILING('M Size Pack'!I321/5000,1)</f>
        <v>1</v>
      </c>
      <c r="Z323">
        <f>CEILING('M Size Pack'!J321/5000,1)</f>
        <v>0</v>
      </c>
      <c r="AA323">
        <f>CEILING('M Size Pack'!K321/5000,1)</f>
        <v>0</v>
      </c>
      <c r="AB323">
        <f>CEILING('M Size Pack'!L321/5000,1)</f>
        <v>1</v>
      </c>
      <c r="AC323">
        <f>CEILING('M Size Pack'!M321/5000,1)</f>
        <v>0</v>
      </c>
      <c r="AD323">
        <f t="shared" si="14"/>
        <v>40</v>
      </c>
      <c r="AF323">
        <f t="shared" si="12"/>
        <v>159.88</v>
      </c>
    </row>
    <row r="324" spans="1:32" x14ac:dyDescent="0.25">
      <c r="A324" t="s">
        <v>354</v>
      </c>
      <c r="B324" t="s">
        <v>39</v>
      </c>
      <c r="D324">
        <f>CEILING('M Size Pack'!B322/1000,1)</f>
        <v>0</v>
      </c>
      <c r="E324">
        <f>CEILING('M Size Pack'!C322/1000,1)</f>
        <v>2</v>
      </c>
      <c r="F324">
        <f>CEILING('M Size Pack'!D322/1000,1)</f>
        <v>0</v>
      </c>
      <c r="G324">
        <f>CEILING('M Size Pack'!E322/1000,1)</f>
        <v>0</v>
      </c>
      <c r="H324">
        <f>CEILING('M Size Pack'!F322/1000,1)</f>
        <v>0</v>
      </c>
      <c r="I324">
        <f>CEILING('M Size Pack'!G322/1000,1)</f>
        <v>1</v>
      </c>
      <c r="J324">
        <f>CEILING('M Size Pack'!H322/1000,1)</f>
        <v>0</v>
      </c>
      <c r="K324">
        <f>CEILING('M Size Pack'!I322/1000,1)</f>
        <v>0</v>
      </c>
      <c r="L324">
        <f>CEILING('M Size Pack'!J322/1000,1)</f>
        <v>0</v>
      </c>
      <c r="M324">
        <f>CEILING('M Size Pack'!K322/1000,1)</f>
        <v>0</v>
      </c>
      <c r="N324">
        <f>CEILING('M Size Pack'!L322/1000,1)</f>
        <v>0</v>
      </c>
      <c r="O324">
        <f>CEILING('M Size Pack'!M322/1000,1)</f>
        <v>0</v>
      </c>
      <c r="P324">
        <f t="shared" si="13"/>
        <v>15</v>
      </c>
      <c r="R324">
        <f>CEILING('M Size Pack'!B322/5000,1)</f>
        <v>0</v>
      </c>
      <c r="S324">
        <f>CEILING('M Size Pack'!C322/5000,1)</f>
        <v>1</v>
      </c>
      <c r="T324">
        <f>CEILING('M Size Pack'!D322/5000,1)</f>
        <v>0</v>
      </c>
      <c r="U324">
        <f>CEILING('M Size Pack'!E322/5000,1)</f>
        <v>0</v>
      </c>
      <c r="V324">
        <f>CEILING('M Size Pack'!F322/5000,1)</f>
        <v>0</v>
      </c>
      <c r="W324">
        <f>CEILING('M Size Pack'!G322/5000,1)</f>
        <v>1</v>
      </c>
      <c r="X324">
        <f>CEILING('M Size Pack'!H322/5000,1)</f>
        <v>0</v>
      </c>
      <c r="Y324">
        <f>CEILING('M Size Pack'!I322/5000,1)</f>
        <v>0</v>
      </c>
      <c r="Z324">
        <f>CEILING('M Size Pack'!J322/5000,1)</f>
        <v>0</v>
      </c>
      <c r="AA324">
        <f>CEILING('M Size Pack'!K322/5000,1)</f>
        <v>0</v>
      </c>
      <c r="AB324">
        <f>CEILING('M Size Pack'!L322/5000,1)</f>
        <v>0</v>
      </c>
      <c r="AC324">
        <f>CEILING('M Size Pack'!M322/5000,1)</f>
        <v>0</v>
      </c>
      <c r="AD324">
        <f t="shared" si="14"/>
        <v>20</v>
      </c>
      <c r="AF324">
        <f t="shared" si="12"/>
        <v>134.88</v>
      </c>
    </row>
    <row r="325" spans="1:32" x14ac:dyDescent="0.25">
      <c r="A325" t="s">
        <v>355</v>
      </c>
      <c r="B325" t="s">
        <v>57</v>
      </c>
      <c r="D325">
        <f>CEILING('M Size Pack'!B323/1000,1)</f>
        <v>0</v>
      </c>
      <c r="E325">
        <f>CEILING('M Size Pack'!C323/1000,1)</f>
        <v>0</v>
      </c>
      <c r="F325">
        <f>CEILING('M Size Pack'!D323/1000,1)</f>
        <v>0</v>
      </c>
      <c r="G325">
        <f>CEILING('M Size Pack'!E323/1000,1)</f>
        <v>0</v>
      </c>
      <c r="H325">
        <f>CEILING('M Size Pack'!F323/1000,1)</f>
        <v>1</v>
      </c>
      <c r="I325">
        <f>CEILING('M Size Pack'!G323/1000,1)</f>
        <v>0</v>
      </c>
      <c r="J325">
        <f>CEILING('M Size Pack'!H323/1000,1)</f>
        <v>0</v>
      </c>
      <c r="K325">
        <f>CEILING('M Size Pack'!I323/1000,1)</f>
        <v>0</v>
      </c>
      <c r="L325">
        <f>CEILING('M Size Pack'!J323/1000,1)</f>
        <v>0</v>
      </c>
      <c r="M325">
        <f>CEILING('M Size Pack'!K323/1000,1)</f>
        <v>9</v>
      </c>
      <c r="N325">
        <f>CEILING('M Size Pack'!L323/1000,1)</f>
        <v>0</v>
      </c>
      <c r="O325">
        <f>CEILING('M Size Pack'!M323/1000,1)</f>
        <v>0</v>
      </c>
      <c r="P325">
        <f t="shared" si="13"/>
        <v>50</v>
      </c>
      <c r="R325">
        <f>CEILING('M Size Pack'!B323/5000,1)</f>
        <v>0</v>
      </c>
      <c r="S325">
        <f>CEILING('M Size Pack'!C323/5000,1)</f>
        <v>0</v>
      </c>
      <c r="T325">
        <f>CEILING('M Size Pack'!D323/5000,1)</f>
        <v>0</v>
      </c>
      <c r="U325">
        <f>CEILING('M Size Pack'!E323/5000,1)</f>
        <v>0</v>
      </c>
      <c r="V325">
        <f>CEILING('M Size Pack'!F323/5000,1)</f>
        <v>1</v>
      </c>
      <c r="W325">
        <f>CEILING('M Size Pack'!G323/5000,1)</f>
        <v>0</v>
      </c>
      <c r="X325">
        <f>CEILING('M Size Pack'!H323/5000,1)</f>
        <v>0</v>
      </c>
      <c r="Y325">
        <f>CEILING('M Size Pack'!I323/5000,1)</f>
        <v>0</v>
      </c>
      <c r="Z325">
        <f>CEILING('M Size Pack'!J323/5000,1)</f>
        <v>0</v>
      </c>
      <c r="AA325">
        <f>CEILING('M Size Pack'!K323/5000,1)</f>
        <v>2</v>
      </c>
      <c r="AB325">
        <f>CEILING('M Size Pack'!L323/5000,1)</f>
        <v>0</v>
      </c>
      <c r="AC325">
        <f>CEILING('M Size Pack'!M323/5000,1)</f>
        <v>0</v>
      </c>
      <c r="AD325">
        <f t="shared" si="14"/>
        <v>30</v>
      </c>
      <c r="AF325">
        <f t="shared" si="12"/>
        <v>149.88</v>
      </c>
    </row>
    <row r="326" spans="1:32" x14ac:dyDescent="0.25">
      <c r="A326" t="s">
        <v>356</v>
      </c>
      <c r="B326" t="s">
        <v>57</v>
      </c>
      <c r="D326">
        <f>CEILING('M Size Pack'!B324/1000,1)</f>
        <v>0</v>
      </c>
      <c r="E326">
        <f>CEILING('M Size Pack'!C324/1000,1)</f>
        <v>0</v>
      </c>
      <c r="F326">
        <f>CEILING('M Size Pack'!D324/1000,1)</f>
        <v>0</v>
      </c>
      <c r="G326">
        <f>CEILING('M Size Pack'!E324/1000,1)</f>
        <v>0</v>
      </c>
      <c r="H326">
        <f>CEILING('M Size Pack'!F324/1000,1)</f>
        <v>0</v>
      </c>
      <c r="I326">
        <f>CEILING('M Size Pack'!G324/1000,1)</f>
        <v>0</v>
      </c>
      <c r="J326">
        <f>CEILING('M Size Pack'!H324/1000,1)</f>
        <v>0</v>
      </c>
      <c r="K326">
        <f>CEILING('M Size Pack'!I324/1000,1)</f>
        <v>14</v>
      </c>
      <c r="L326">
        <f>CEILING('M Size Pack'!J324/1000,1)</f>
        <v>0</v>
      </c>
      <c r="M326">
        <f>CEILING('M Size Pack'!K324/1000,1)</f>
        <v>0</v>
      </c>
      <c r="N326">
        <f>CEILING('M Size Pack'!L324/1000,1)</f>
        <v>0</v>
      </c>
      <c r="O326">
        <f>CEILING('M Size Pack'!M324/1000,1)</f>
        <v>0</v>
      </c>
      <c r="P326">
        <f t="shared" si="13"/>
        <v>70</v>
      </c>
      <c r="R326">
        <f>CEILING('M Size Pack'!B324/5000,1)</f>
        <v>0</v>
      </c>
      <c r="S326">
        <f>CEILING('M Size Pack'!C324/5000,1)</f>
        <v>0</v>
      </c>
      <c r="T326">
        <f>CEILING('M Size Pack'!D324/5000,1)</f>
        <v>0</v>
      </c>
      <c r="U326">
        <f>CEILING('M Size Pack'!E324/5000,1)</f>
        <v>0</v>
      </c>
      <c r="V326">
        <f>CEILING('M Size Pack'!F324/5000,1)</f>
        <v>0</v>
      </c>
      <c r="W326">
        <f>CEILING('M Size Pack'!G324/5000,1)</f>
        <v>0</v>
      </c>
      <c r="X326">
        <f>CEILING('M Size Pack'!H324/5000,1)</f>
        <v>0</v>
      </c>
      <c r="Y326">
        <f>CEILING('M Size Pack'!I324/5000,1)</f>
        <v>3</v>
      </c>
      <c r="Z326">
        <f>CEILING('M Size Pack'!J324/5000,1)</f>
        <v>0</v>
      </c>
      <c r="AA326">
        <f>CEILING('M Size Pack'!K324/5000,1)</f>
        <v>0</v>
      </c>
      <c r="AB326">
        <f>CEILING('M Size Pack'!L324/5000,1)</f>
        <v>0</v>
      </c>
      <c r="AC326">
        <f>CEILING('M Size Pack'!M324/5000,1)</f>
        <v>0</v>
      </c>
      <c r="AD326">
        <f t="shared" si="14"/>
        <v>30</v>
      </c>
      <c r="AF326">
        <f t="shared" si="12"/>
        <v>149.88</v>
      </c>
    </row>
    <row r="327" spans="1:32" x14ac:dyDescent="0.25">
      <c r="A327" t="s">
        <v>357</v>
      </c>
      <c r="B327" t="s">
        <v>57</v>
      </c>
      <c r="D327">
        <f>CEILING('M Size Pack'!B325/1000,1)</f>
        <v>0</v>
      </c>
      <c r="E327">
        <f>CEILING('M Size Pack'!C325/1000,1)</f>
        <v>0</v>
      </c>
      <c r="F327">
        <f>CEILING('M Size Pack'!D325/1000,1)</f>
        <v>4</v>
      </c>
      <c r="G327">
        <f>CEILING('M Size Pack'!E325/1000,1)</f>
        <v>1</v>
      </c>
      <c r="H327">
        <f>CEILING('M Size Pack'!F325/1000,1)</f>
        <v>0</v>
      </c>
      <c r="I327">
        <f>CEILING('M Size Pack'!G325/1000,1)</f>
        <v>0</v>
      </c>
      <c r="J327">
        <f>CEILING('M Size Pack'!H325/1000,1)</f>
        <v>0</v>
      </c>
      <c r="K327">
        <f>CEILING('M Size Pack'!I325/1000,1)</f>
        <v>0</v>
      </c>
      <c r="L327">
        <f>CEILING('M Size Pack'!J325/1000,1)</f>
        <v>1</v>
      </c>
      <c r="M327">
        <f>CEILING('M Size Pack'!K325/1000,1)</f>
        <v>0</v>
      </c>
      <c r="N327">
        <f>CEILING('M Size Pack'!L325/1000,1)</f>
        <v>0</v>
      </c>
      <c r="O327">
        <f>CEILING('M Size Pack'!M325/1000,1)</f>
        <v>0</v>
      </c>
      <c r="P327">
        <f t="shared" si="13"/>
        <v>30</v>
      </c>
      <c r="R327">
        <f>CEILING('M Size Pack'!B325/5000,1)</f>
        <v>0</v>
      </c>
      <c r="S327">
        <f>CEILING('M Size Pack'!C325/5000,1)</f>
        <v>0</v>
      </c>
      <c r="T327">
        <f>CEILING('M Size Pack'!D325/5000,1)</f>
        <v>1</v>
      </c>
      <c r="U327">
        <f>CEILING('M Size Pack'!E325/5000,1)</f>
        <v>1</v>
      </c>
      <c r="V327">
        <f>CEILING('M Size Pack'!F325/5000,1)</f>
        <v>0</v>
      </c>
      <c r="W327">
        <f>CEILING('M Size Pack'!G325/5000,1)</f>
        <v>0</v>
      </c>
      <c r="X327">
        <f>CEILING('M Size Pack'!H325/5000,1)</f>
        <v>0</v>
      </c>
      <c r="Y327">
        <f>CEILING('M Size Pack'!I325/5000,1)</f>
        <v>0</v>
      </c>
      <c r="Z327">
        <f>CEILING('M Size Pack'!J325/5000,1)</f>
        <v>1</v>
      </c>
      <c r="AA327">
        <f>CEILING('M Size Pack'!K325/5000,1)</f>
        <v>0</v>
      </c>
      <c r="AB327">
        <f>CEILING('M Size Pack'!L325/5000,1)</f>
        <v>0</v>
      </c>
      <c r="AC327">
        <f>CEILING('M Size Pack'!M325/5000,1)</f>
        <v>0</v>
      </c>
      <c r="AD327">
        <f t="shared" si="14"/>
        <v>30</v>
      </c>
      <c r="AF327">
        <f t="shared" si="12"/>
        <v>149.88</v>
      </c>
    </row>
    <row r="328" spans="1:32" x14ac:dyDescent="0.25">
      <c r="A328" t="s">
        <v>358</v>
      </c>
      <c r="B328" t="s">
        <v>39</v>
      </c>
      <c r="D328">
        <f>CEILING('M Size Pack'!B326/1000,1)</f>
        <v>0</v>
      </c>
      <c r="E328">
        <f>CEILING('M Size Pack'!C326/1000,1)</f>
        <v>9</v>
      </c>
      <c r="F328">
        <f>CEILING('M Size Pack'!D326/1000,1)</f>
        <v>6</v>
      </c>
      <c r="G328">
        <f>CEILING('M Size Pack'!E326/1000,1)</f>
        <v>0</v>
      </c>
      <c r="H328">
        <f>CEILING('M Size Pack'!F326/1000,1)</f>
        <v>0</v>
      </c>
      <c r="I328">
        <f>CEILING('M Size Pack'!G326/1000,1)</f>
        <v>0</v>
      </c>
      <c r="J328">
        <f>CEILING('M Size Pack'!H326/1000,1)</f>
        <v>0</v>
      </c>
      <c r="K328">
        <f>CEILING('M Size Pack'!I326/1000,1)</f>
        <v>1</v>
      </c>
      <c r="L328">
        <f>CEILING('M Size Pack'!J326/1000,1)</f>
        <v>4</v>
      </c>
      <c r="M328">
        <f>CEILING('M Size Pack'!K326/1000,1)</f>
        <v>0</v>
      </c>
      <c r="N328">
        <f>CEILING('M Size Pack'!L326/1000,1)</f>
        <v>0</v>
      </c>
      <c r="O328">
        <f>CEILING('M Size Pack'!M326/1000,1)</f>
        <v>0</v>
      </c>
      <c r="P328">
        <f t="shared" si="13"/>
        <v>100</v>
      </c>
      <c r="R328">
        <f>CEILING('M Size Pack'!B326/5000,1)</f>
        <v>0</v>
      </c>
      <c r="S328">
        <f>CEILING('M Size Pack'!C326/5000,1)</f>
        <v>2</v>
      </c>
      <c r="T328">
        <f>CEILING('M Size Pack'!D326/5000,1)</f>
        <v>2</v>
      </c>
      <c r="U328">
        <f>CEILING('M Size Pack'!E326/5000,1)</f>
        <v>0</v>
      </c>
      <c r="V328">
        <f>CEILING('M Size Pack'!F326/5000,1)</f>
        <v>0</v>
      </c>
      <c r="W328">
        <f>CEILING('M Size Pack'!G326/5000,1)</f>
        <v>0</v>
      </c>
      <c r="X328">
        <f>CEILING('M Size Pack'!H326/5000,1)</f>
        <v>0</v>
      </c>
      <c r="Y328">
        <f>CEILING('M Size Pack'!I326/5000,1)</f>
        <v>1</v>
      </c>
      <c r="Z328">
        <f>CEILING('M Size Pack'!J326/5000,1)</f>
        <v>1</v>
      </c>
      <c r="AA328">
        <f>CEILING('M Size Pack'!K326/5000,1)</f>
        <v>0</v>
      </c>
      <c r="AB328">
        <f>CEILING('M Size Pack'!L326/5000,1)</f>
        <v>0</v>
      </c>
      <c r="AC328">
        <f>CEILING('M Size Pack'!M326/5000,1)</f>
        <v>0</v>
      </c>
      <c r="AD328">
        <f t="shared" si="14"/>
        <v>60</v>
      </c>
      <c r="AF328">
        <f t="shared" si="12"/>
        <v>179.88</v>
      </c>
    </row>
    <row r="329" spans="1:32" x14ac:dyDescent="0.25">
      <c r="A329" t="s">
        <v>359</v>
      </c>
      <c r="B329" t="s">
        <v>39</v>
      </c>
      <c r="D329">
        <f>CEILING('M Size Pack'!B327/1000,1)</f>
        <v>0</v>
      </c>
      <c r="E329">
        <f>CEILING('M Size Pack'!C327/1000,1)</f>
        <v>4</v>
      </c>
      <c r="F329">
        <f>CEILING('M Size Pack'!D327/1000,1)</f>
        <v>0</v>
      </c>
      <c r="G329">
        <f>CEILING('M Size Pack'!E327/1000,1)</f>
        <v>2</v>
      </c>
      <c r="H329">
        <f>CEILING('M Size Pack'!F327/1000,1)</f>
        <v>0</v>
      </c>
      <c r="I329">
        <f>CEILING('M Size Pack'!G327/1000,1)</f>
        <v>0</v>
      </c>
      <c r="J329">
        <f>CEILING('M Size Pack'!H327/1000,1)</f>
        <v>4</v>
      </c>
      <c r="K329">
        <f>CEILING('M Size Pack'!I327/1000,1)</f>
        <v>2</v>
      </c>
      <c r="L329">
        <f>CEILING('M Size Pack'!J327/1000,1)</f>
        <v>5</v>
      </c>
      <c r="M329">
        <f>CEILING('M Size Pack'!K327/1000,1)</f>
        <v>0</v>
      </c>
      <c r="N329">
        <f>CEILING('M Size Pack'!L327/1000,1)</f>
        <v>4</v>
      </c>
      <c r="O329">
        <f>CEILING('M Size Pack'!M327/1000,1)</f>
        <v>0</v>
      </c>
      <c r="P329">
        <f t="shared" si="13"/>
        <v>105</v>
      </c>
      <c r="R329">
        <f>CEILING('M Size Pack'!B327/5000,1)</f>
        <v>0</v>
      </c>
      <c r="S329">
        <f>CEILING('M Size Pack'!C327/5000,1)</f>
        <v>1</v>
      </c>
      <c r="T329">
        <f>CEILING('M Size Pack'!D327/5000,1)</f>
        <v>0</v>
      </c>
      <c r="U329">
        <f>CEILING('M Size Pack'!E327/5000,1)</f>
        <v>1</v>
      </c>
      <c r="V329">
        <f>CEILING('M Size Pack'!F327/5000,1)</f>
        <v>0</v>
      </c>
      <c r="W329">
        <f>CEILING('M Size Pack'!G327/5000,1)</f>
        <v>0</v>
      </c>
      <c r="X329">
        <f>CEILING('M Size Pack'!H327/5000,1)</f>
        <v>1</v>
      </c>
      <c r="Y329">
        <f>CEILING('M Size Pack'!I327/5000,1)</f>
        <v>1</v>
      </c>
      <c r="Z329">
        <f>CEILING('M Size Pack'!J327/5000,1)</f>
        <v>1</v>
      </c>
      <c r="AA329">
        <f>CEILING('M Size Pack'!K327/5000,1)</f>
        <v>0</v>
      </c>
      <c r="AB329">
        <f>CEILING('M Size Pack'!L327/5000,1)</f>
        <v>1</v>
      </c>
      <c r="AC329">
        <f>CEILING('M Size Pack'!M327/5000,1)</f>
        <v>0</v>
      </c>
      <c r="AD329">
        <f t="shared" si="14"/>
        <v>60</v>
      </c>
      <c r="AF329">
        <f t="shared" si="12"/>
        <v>179.88</v>
      </c>
    </row>
    <row r="330" spans="1:32" x14ac:dyDescent="0.25">
      <c r="A330" t="s">
        <v>360</v>
      </c>
      <c r="B330" t="s">
        <v>39</v>
      </c>
      <c r="D330">
        <f>CEILING('M Size Pack'!B328/1000,1)</f>
        <v>0</v>
      </c>
      <c r="E330">
        <f>CEILING('M Size Pack'!C328/1000,1)</f>
        <v>0</v>
      </c>
      <c r="F330">
        <f>CEILING('M Size Pack'!D328/1000,1)</f>
        <v>0</v>
      </c>
      <c r="G330">
        <f>CEILING('M Size Pack'!E328/1000,1)</f>
        <v>4</v>
      </c>
      <c r="H330">
        <f>CEILING('M Size Pack'!F328/1000,1)</f>
        <v>0</v>
      </c>
      <c r="I330">
        <f>CEILING('M Size Pack'!G328/1000,1)</f>
        <v>0</v>
      </c>
      <c r="J330">
        <f>CEILING('M Size Pack'!H328/1000,1)</f>
        <v>0</v>
      </c>
      <c r="K330">
        <f>CEILING('M Size Pack'!I328/1000,1)</f>
        <v>4</v>
      </c>
      <c r="L330">
        <f>CEILING('M Size Pack'!J328/1000,1)</f>
        <v>0</v>
      </c>
      <c r="M330">
        <f>CEILING('M Size Pack'!K328/1000,1)</f>
        <v>0</v>
      </c>
      <c r="N330">
        <f>CEILING('M Size Pack'!L328/1000,1)</f>
        <v>6</v>
      </c>
      <c r="O330">
        <f>CEILING('M Size Pack'!M328/1000,1)</f>
        <v>0</v>
      </c>
      <c r="P330">
        <f t="shared" si="13"/>
        <v>70</v>
      </c>
      <c r="R330">
        <f>CEILING('M Size Pack'!B328/5000,1)</f>
        <v>0</v>
      </c>
      <c r="S330">
        <f>CEILING('M Size Pack'!C328/5000,1)</f>
        <v>0</v>
      </c>
      <c r="T330">
        <f>CEILING('M Size Pack'!D328/5000,1)</f>
        <v>0</v>
      </c>
      <c r="U330">
        <f>CEILING('M Size Pack'!E328/5000,1)</f>
        <v>1</v>
      </c>
      <c r="V330">
        <f>CEILING('M Size Pack'!F328/5000,1)</f>
        <v>0</v>
      </c>
      <c r="W330">
        <f>CEILING('M Size Pack'!G328/5000,1)</f>
        <v>0</v>
      </c>
      <c r="X330">
        <f>CEILING('M Size Pack'!H328/5000,1)</f>
        <v>0</v>
      </c>
      <c r="Y330">
        <f>CEILING('M Size Pack'!I328/5000,1)</f>
        <v>1</v>
      </c>
      <c r="Z330">
        <f>CEILING('M Size Pack'!J328/5000,1)</f>
        <v>0</v>
      </c>
      <c r="AA330">
        <f>CEILING('M Size Pack'!K328/5000,1)</f>
        <v>0</v>
      </c>
      <c r="AB330">
        <f>CEILING('M Size Pack'!L328/5000,1)</f>
        <v>2</v>
      </c>
      <c r="AC330">
        <f>CEILING('M Size Pack'!M328/5000,1)</f>
        <v>0</v>
      </c>
      <c r="AD330">
        <f t="shared" si="14"/>
        <v>40</v>
      </c>
      <c r="AF330">
        <f t="shared" ref="AF330:AF393" si="15">MIN(P330,AD330)+9.99*12</f>
        <v>159.88</v>
      </c>
    </row>
    <row r="331" spans="1:32" x14ac:dyDescent="0.25">
      <c r="A331" t="s">
        <v>361</v>
      </c>
      <c r="B331" t="s">
        <v>57</v>
      </c>
      <c r="D331">
        <f>CEILING('M Size Pack'!B329/1000,1)</f>
        <v>0</v>
      </c>
      <c r="E331">
        <f>CEILING('M Size Pack'!C329/1000,1)</f>
        <v>0</v>
      </c>
      <c r="F331">
        <f>CEILING('M Size Pack'!D329/1000,1)</f>
        <v>0</v>
      </c>
      <c r="G331">
        <f>CEILING('M Size Pack'!E329/1000,1)</f>
        <v>0</v>
      </c>
      <c r="H331">
        <f>CEILING('M Size Pack'!F329/1000,1)</f>
        <v>0</v>
      </c>
      <c r="I331">
        <f>CEILING('M Size Pack'!G329/1000,1)</f>
        <v>0</v>
      </c>
      <c r="J331">
        <f>CEILING('M Size Pack'!H329/1000,1)</f>
        <v>1</v>
      </c>
      <c r="K331">
        <f>CEILING('M Size Pack'!I329/1000,1)</f>
        <v>0</v>
      </c>
      <c r="L331">
        <f>CEILING('M Size Pack'!J329/1000,1)</f>
        <v>0</v>
      </c>
      <c r="M331">
        <f>CEILING('M Size Pack'!K329/1000,1)</f>
        <v>2</v>
      </c>
      <c r="N331">
        <f>CEILING('M Size Pack'!L329/1000,1)</f>
        <v>0</v>
      </c>
      <c r="O331">
        <f>CEILING('M Size Pack'!M329/1000,1)</f>
        <v>0</v>
      </c>
      <c r="P331">
        <f t="shared" ref="P331:P394" si="16">SUM(D331:O331)*5</f>
        <v>15</v>
      </c>
      <c r="R331">
        <f>CEILING('M Size Pack'!B329/5000,1)</f>
        <v>0</v>
      </c>
      <c r="S331">
        <f>CEILING('M Size Pack'!C329/5000,1)</f>
        <v>0</v>
      </c>
      <c r="T331">
        <f>CEILING('M Size Pack'!D329/5000,1)</f>
        <v>0</v>
      </c>
      <c r="U331">
        <f>CEILING('M Size Pack'!E329/5000,1)</f>
        <v>0</v>
      </c>
      <c r="V331">
        <f>CEILING('M Size Pack'!F329/5000,1)</f>
        <v>0</v>
      </c>
      <c r="W331">
        <f>CEILING('M Size Pack'!G329/5000,1)</f>
        <v>0</v>
      </c>
      <c r="X331">
        <f>CEILING('M Size Pack'!H329/5000,1)</f>
        <v>1</v>
      </c>
      <c r="Y331">
        <f>CEILING('M Size Pack'!I329/5000,1)</f>
        <v>0</v>
      </c>
      <c r="Z331">
        <f>CEILING('M Size Pack'!J329/5000,1)</f>
        <v>0</v>
      </c>
      <c r="AA331">
        <f>CEILING('M Size Pack'!K329/5000,1)</f>
        <v>1</v>
      </c>
      <c r="AB331">
        <f>CEILING('M Size Pack'!L329/5000,1)</f>
        <v>0</v>
      </c>
      <c r="AC331">
        <f>CEILING('M Size Pack'!M329/5000,1)</f>
        <v>0</v>
      </c>
      <c r="AD331">
        <f t="shared" ref="AD331:AD394" si="17">SUM(R331:AC331)*10</f>
        <v>20</v>
      </c>
      <c r="AF331">
        <f t="shared" si="15"/>
        <v>134.88</v>
      </c>
    </row>
    <row r="332" spans="1:32" x14ac:dyDescent="0.25">
      <c r="A332" t="s">
        <v>362</v>
      </c>
      <c r="B332" t="s">
        <v>57</v>
      </c>
      <c r="D332">
        <f>CEILING('M Size Pack'!B330/1000,1)</f>
        <v>0</v>
      </c>
      <c r="E332">
        <f>CEILING('M Size Pack'!C330/1000,1)</f>
        <v>0</v>
      </c>
      <c r="F332">
        <f>CEILING('M Size Pack'!D330/1000,1)</f>
        <v>1</v>
      </c>
      <c r="G332">
        <f>CEILING('M Size Pack'!E330/1000,1)</f>
        <v>0</v>
      </c>
      <c r="H332">
        <f>CEILING('M Size Pack'!F330/1000,1)</f>
        <v>4</v>
      </c>
      <c r="I332">
        <f>CEILING('M Size Pack'!G330/1000,1)</f>
        <v>0</v>
      </c>
      <c r="J332">
        <f>CEILING('M Size Pack'!H330/1000,1)</f>
        <v>0</v>
      </c>
      <c r="K332">
        <f>CEILING('M Size Pack'!I330/1000,1)</f>
        <v>0</v>
      </c>
      <c r="L332">
        <f>CEILING('M Size Pack'!J330/1000,1)</f>
        <v>0</v>
      </c>
      <c r="M332">
        <f>CEILING('M Size Pack'!K330/1000,1)</f>
        <v>0</v>
      </c>
      <c r="N332">
        <f>CEILING('M Size Pack'!L330/1000,1)</f>
        <v>0</v>
      </c>
      <c r="O332">
        <f>CEILING('M Size Pack'!M330/1000,1)</f>
        <v>0</v>
      </c>
      <c r="P332">
        <f t="shared" si="16"/>
        <v>25</v>
      </c>
      <c r="R332">
        <f>CEILING('M Size Pack'!B330/5000,1)</f>
        <v>0</v>
      </c>
      <c r="S332">
        <f>CEILING('M Size Pack'!C330/5000,1)</f>
        <v>0</v>
      </c>
      <c r="T332">
        <f>CEILING('M Size Pack'!D330/5000,1)</f>
        <v>1</v>
      </c>
      <c r="U332">
        <f>CEILING('M Size Pack'!E330/5000,1)</f>
        <v>0</v>
      </c>
      <c r="V332">
        <f>CEILING('M Size Pack'!F330/5000,1)</f>
        <v>1</v>
      </c>
      <c r="W332">
        <f>CEILING('M Size Pack'!G330/5000,1)</f>
        <v>0</v>
      </c>
      <c r="X332">
        <f>CEILING('M Size Pack'!H330/5000,1)</f>
        <v>0</v>
      </c>
      <c r="Y332">
        <f>CEILING('M Size Pack'!I330/5000,1)</f>
        <v>0</v>
      </c>
      <c r="Z332">
        <f>CEILING('M Size Pack'!J330/5000,1)</f>
        <v>0</v>
      </c>
      <c r="AA332">
        <f>CEILING('M Size Pack'!K330/5000,1)</f>
        <v>0</v>
      </c>
      <c r="AB332">
        <f>CEILING('M Size Pack'!L330/5000,1)</f>
        <v>0</v>
      </c>
      <c r="AC332">
        <f>CEILING('M Size Pack'!M330/5000,1)</f>
        <v>0</v>
      </c>
      <c r="AD332">
        <f t="shared" si="17"/>
        <v>20</v>
      </c>
      <c r="AF332">
        <f t="shared" si="15"/>
        <v>139.88</v>
      </c>
    </row>
    <row r="333" spans="1:32" x14ac:dyDescent="0.25">
      <c r="A333" t="s">
        <v>363</v>
      </c>
      <c r="B333" t="s">
        <v>39</v>
      </c>
      <c r="D333">
        <f>CEILING('M Size Pack'!B331/1000,1)</f>
        <v>0</v>
      </c>
      <c r="E333">
        <f>CEILING('M Size Pack'!C331/1000,1)</f>
        <v>0</v>
      </c>
      <c r="F333">
        <f>CEILING('M Size Pack'!D331/1000,1)</f>
        <v>7</v>
      </c>
      <c r="G333">
        <f>CEILING('M Size Pack'!E331/1000,1)</f>
        <v>0</v>
      </c>
      <c r="H333">
        <f>CEILING('M Size Pack'!F331/1000,1)</f>
        <v>0</v>
      </c>
      <c r="I333">
        <f>CEILING('M Size Pack'!G331/1000,1)</f>
        <v>0</v>
      </c>
      <c r="J333">
        <f>CEILING('M Size Pack'!H331/1000,1)</f>
        <v>1</v>
      </c>
      <c r="K333">
        <f>CEILING('M Size Pack'!I331/1000,1)</f>
        <v>0</v>
      </c>
      <c r="L333">
        <f>CEILING('M Size Pack'!J331/1000,1)</f>
        <v>0</v>
      </c>
      <c r="M333">
        <f>CEILING('M Size Pack'!K331/1000,1)</f>
        <v>1</v>
      </c>
      <c r="N333">
        <f>CEILING('M Size Pack'!L331/1000,1)</f>
        <v>0</v>
      </c>
      <c r="O333">
        <f>CEILING('M Size Pack'!M331/1000,1)</f>
        <v>0</v>
      </c>
      <c r="P333">
        <f t="shared" si="16"/>
        <v>45</v>
      </c>
      <c r="R333">
        <f>CEILING('M Size Pack'!B331/5000,1)</f>
        <v>0</v>
      </c>
      <c r="S333">
        <f>CEILING('M Size Pack'!C331/5000,1)</f>
        <v>0</v>
      </c>
      <c r="T333">
        <f>CEILING('M Size Pack'!D331/5000,1)</f>
        <v>2</v>
      </c>
      <c r="U333">
        <f>CEILING('M Size Pack'!E331/5000,1)</f>
        <v>0</v>
      </c>
      <c r="V333">
        <f>CEILING('M Size Pack'!F331/5000,1)</f>
        <v>0</v>
      </c>
      <c r="W333">
        <f>CEILING('M Size Pack'!G331/5000,1)</f>
        <v>0</v>
      </c>
      <c r="X333">
        <f>CEILING('M Size Pack'!H331/5000,1)</f>
        <v>1</v>
      </c>
      <c r="Y333">
        <f>CEILING('M Size Pack'!I331/5000,1)</f>
        <v>0</v>
      </c>
      <c r="Z333">
        <f>CEILING('M Size Pack'!J331/5000,1)</f>
        <v>0</v>
      </c>
      <c r="AA333">
        <f>CEILING('M Size Pack'!K331/5000,1)</f>
        <v>1</v>
      </c>
      <c r="AB333">
        <f>CEILING('M Size Pack'!L331/5000,1)</f>
        <v>0</v>
      </c>
      <c r="AC333">
        <f>CEILING('M Size Pack'!M331/5000,1)</f>
        <v>0</v>
      </c>
      <c r="AD333">
        <f t="shared" si="17"/>
        <v>40</v>
      </c>
      <c r="AF333">
        <f t="shared" si="15"/>
        <v>159.88</v>
      </c>
    </row>
    <row r="334" spans="1:32" x14ac:dyDescent="0.25">
      <c r="A334" t="s">
        <v>364</v>
      </c>
      <c r="B334" t="s">
        <v>39</v>
      </c>
      <c r="D334">
        <f>CEILING('M Size Pack'!B332/1000,1)</f>
        <v>0</v>
      </c>
      <c r="E334">
        <f>CEILING('M Size Pack'!C332/1000,1)</f>
        <v>0</v>
      </c>
      <c r="F334">
        <f>CEILING('M Size Pack'!D332/1000,1)</f>
        <v>0</v>
      </c>
      <c r="G334">
        <f>CEILING('M Size Pack'!E332/1000,1)</f>
        <v>0</v>
      </c>
      <c r="H334">
        <f>CEILING('M Size Pack'!F332/1000,1)</f>
        <v>3</v>
      </c>
      <c r="I334">
        <f>CEILING('M Size Pack'!G332/1000,1)</f>
        <v>0</v>
      </c>
      <c r="J334">
        <f>CEILING('M Size Pack'!H332/1000,1)</f>
        <v>2</v>
      </c>
      <c r="K334">
        <f>CEILING('M Size Pack'!I332/1000,1)</f>
        <v>0</v>
      </c>
      <c r="L334">
        <f>CEILING('M Size Pack'!J332/1000,1)</f>
        <v>3</v>
      </c>
      <c r="M334">
        <f>CEILING('M Size Pack'!K332/1000,1)</f>
        <v>2</v>
      </c>
      <c r="N334">
        <f>CEILING('M Size Pack'!L332/1000,1)</f>
        <v>4</v>
      </c>
      <c r="O334">
        <f>CEILING('M Size Pack'!M332/1000,1)</f>
        <v>1</v>
      </c>
      <c r="P334">
        <f t="shared" si="16"/>
        <v>75</v>
      </c>
      <c r="R334">
        <f>CEILING('M Size Pack'!B332/5000,1)</f>
        <v>0</v>
      </c>
      <c r="S334">
        <f>CEILING('M Size Pack'!C332/5000,1)</f>
        <v>0</v>
      </c>
      <c r="T334">
        <f>CEILING('M Size Pack'!D332/5000,1)</f>
        <v>0</v>
      </c>
      <c r="U334">
        <f>CEILING('M Size Pack'!E332/5000,1)</f>
        <v>0</v>
      </c>
      <c r="V334">
        <f>CEILING('M Size Pack'!F332/5000,1)</f>
        <v>1</v>
      </c>
      <c r="W334">
        <f>CEILING('M Size Pack'!G332/5000,1)</f>
        <v>0</v>
      </c>
      <c r="X334">
        <f>CEILING('M Size Pack'!H332/5000,1)</f>
        <v>1</v>
      </c>
      <c r="Y334">
        <f>CEILING('M Size Pack'!I332/5000,1)</f>
        <v>0</v>
      </c>
      <c r="Z334">
        <f>CEILING('M Size Pack'!J332/5000,1)</f>
        <v>1</v>
      </c>
      <c r="AA334">
        <f>CEILING('M Size Pack'!K332/5000,1)</f>
        <v>1</v>
      </c>
      <c r="AB334">
        <f>CEILING('M Size Pack'!L332/5000,1)</f>
        <v>1</v>
      </c>
      <c r="AC334">
        <f>CEILING('M Size Pack'!M332/5000,1)</f>
        <v>1</v>
      </c>
      <c r="AD334">
        <f t="shared" si="17"/>
        <v>60</v>
      </c>
      <c r="AF334">
        <f t="shared" si="15"/>
        <v>179.88</v>
      </c>
    </row>
    <row r="335" spans="1:32" x14ac:dyDescent="0.25">
      <c r="A335" t="s">
        <v>365</v>
      </c>
      <c r="B335" t="s">
        <v>57</v>
      </c>
      <c r="D335">
        <f>CEILING('M Size Pack'!B333/1000,1)</f>
        <v>0</v>
      </c>
      <c r="E335">
        <f>CEILING('M Size Pack'!C333/1000,1)</f>
        <v>5</v>
      </c>
      <c r="F335">
        <f>CEILING('M Size Pack'!D333/1000,1)</f>
        <v>0</v>
      </c>
      <c r="G335">
        <f>CEILING('M Size Pack'!E333/1000,1)</f>
        <v>0</v>
      </c>
      <c r="H335">
        <f>CEILING('M Size Pack'!F333/1000,1)</f>
        <v>0</v>
      </c>
      <c r="I335">
        <f>CEILING('M Size Pack'!G333/1000,1)</f>
        <v>0</v>
      </c>
      <c r="J335">
        <f>CEILING('M Size Pack'!H333/1000,1)</f>
        <v>0</v>
      </c>
      <c r="K335">
        <f>CEILING('M Size Pack'!I333/1000,1)</f>
        <v>0</v>
      </c>
      <c r="L335">
        <f>CEILING('M Size Pack'!J333/1000,1)</f>
        <v>0</v>
      </c>
      <c r="M335">
        <f>CEILING('M Size Pack'!K333/1000,1)</f>
        <v>0</v>
      </c>
      <c r="N335">
        <f>CEILING('M Size Pack'!L333/1000,1)</f>
        <v>0</v>
      </c>
      <c r="O335">
        <f>CEILING('M Size Pack'!M333/1000,1)</f>
        <v>0</v>
      </c>
      <c r="P335">
        <f t="shared" si="16"/>
        <v>25</v>
      </c>
      <c r="R335">
        <f>CEILING('M Size Pack'!B333/5000,1)</f>
        <v>0</v>
      </c>
      <c r="S335">
        <f>CEILING('M Size Pack'!C333/5000,1)</f>
        <v>1</v>
      </c>
      <c r="T335">
        <f>CEILING('M Size Pack'!D333/5000,1)</f>
        <v>0</v>
      </c>
      <c r="U335">
        <f>CEILING('M Size Pack'!E333/5000,1)</f>
        <v>0</v>
      </c>
      <c r="V335">
        <f>CEILING('M Size Pack'!F333/5000,1)</f>
        <v>0</v>
      </c>
      <c r="W335">
        <f>CEILING('M Size Pack'!G333/5000,1)</f>
        <v>0</v>
      </c>
      <c r="X335">
        <f>CEILING('M Size Pack'!H333/5000,1)</f>
        <v>0</v>
      </c>
      <c r="Y335">
        <f>CEILING('M Size Pack'!I333/5000,1)</f>
        <v>0</v>
      </c>
      <c r="Z335">
        <f>CEILING('M Size Pack'!J333/5000,1)</f>
        <v>0</v>
      </c>
      <c r="AA335">
        <f>CEILING('M Size Pack'!K333/5000,1)</f>
        <v>0</v>
      </c>
      <c r="AB335">
        <f>CEILING('M Size Pack'!L333/5000,1)</f>
        <v>0</v>
      </c>
      <c r="AC335">
        <f>CEILING('M Size Pack'!M333/5000,1)</f>
        <v>0</v>
      </c>
      <c r="AD335">
        <f t="shared" si="17"/>
        <v>10</v>
      </c>
      <c r="AF335">
        <f t="shared" si="15"/>
        <v>129.88</v>
      </c>
    </row>
    <row r="336" spans="1:32" x14ac:dyDescent="0.25">
      <c r="A336" t="s">
        <v>366</v>
      </c>
      <c r="B336" t="s">
        <v>57</v>
      </c>
      <c r="D336">
        <f>CEILING('M Size Pack'!B334/1000,1)</f>
        <v>0</v>
      </c>
      <c r="E336">
        <f>CEILING('M Size Pack'!C334/1000,1)</f>
        <v>3</v>
      </c>
      <c r="F336">
        <f>CEILING('M Size Pack'!D334/1000,1)</f>
        <v>2</v>
      </c>
      <c r="G336">
        <f>CEILING('M Size Pack'!E334/1000,1)</f>
        <v>0</v>
      </c>
      <c r="H336">
        <f>CEILING('M Size Pack'!F334/1000,1)</f>
        <v>0</v>
      </c>
      <c r="I336">
        <f>CEILING('M Size Pack'!G334/1000,1)</f>
        <v>0</v>
      </c>
      <c r="J336">
        <f>CEILING('M Size Pack'!H334/1000,1)</f>
        <v>0</v>
      </c>
      <c r="K336">
        <f>CEILING('M Size Pack'!I334/1000,1)</f>
        <v>0</v>
      </c>
      <c r="L336">
        <f>CEILING('M Size Pack'!J334/1000,1)</f>
        <v>6</v>
      </c>
      <c r="M336">
        <f>CEILING('M Size Pack'!K334/1000,1)</f>
        <v>0</v>
      </c>
      <c r="N336">
        <f>CEILING('M Size Pack'!L334/1000,1)</f>
        <v>0</v>
      </c>
      <c r="O336">
        <f>CEILING('M Size Pack'!M334/1000,1)</f>
        <v>0</v>
      </c>
      <c r="P336">
        <f t="shared" si="16"/>
        <v>55</v>
      </c>
      <c r="R336">
        <f>CEILING('M Size Pack'!B334/5000,1)</f>
        <v>0</v>
      </c>
      <c r="S336">
        <f>CEILING('M Size Pack'!C334/5000,1)</f>
        <v>1</v>
      </c>
      <c r="T336">
        <f>CEILING('M Size Pack'!D334/5000,1)</f>
        <v>1</v>
      </c>
      <c r="U336">
        <f>CEILING('M Size Pack'!E334/5000,1)</f>
        <v>0</v>
      </c>
      <c r="V336">
        <f>CEILING('M Size Pack'!F334/5000,1)</f>
        <v>0</v>
      </c>
      <c r="W336">
        <f>CEILING('M Size Pack'!G334/5000,1)</f>
        <v>0</v>
      </c>
      <c r="X336">
        <f>CEILING('M Size Pack'!H334/5000,1)</f>
        <v>0</v>
      </c>
      <c r="Y336">
        <f>CEILING('M Size Pack'!I334/5000,1)</f>
        <v>0</v>
      </c>
      <c r="Z336">
        <f>CEILING('M Size Pack'!J334/5000,1)</f>
        <v>2</v>
      </c>
      <c r="AA336">
        <f>CEILING('M Size Pack'!K334/5000,1)</f>
        <v>0</v>
      </c>
      <c r="AB336">
        <f>CEILING('M Size Pack'!L334/5000,1)</f>
        <v>0</v>
      </c>
      <c r="AC336">
        <f>CEILING('M Size Pack'!M334/5000,1)</f>
        <v>0</v>
      </c>
      <c r="AD336">
        <f t="shared" si="17"/>
        <v>40</v>
      </c>
      <c r="AF336">
        <f t="shared" si="15"/>
        <v>159.88</v>
      </c>
    </row>
    <row r="337" spans="1:32" x14ac:dyDescent="0.25">
      <c r="A337" t="s">
        <v>367</v>
      </c>
      <c r="B337" t="s">
        <v>57</v>
      </c>
      <c r="D337">
        <f>CEILING('M Size Pack'!B335/1000,1)</f>
        <v>0</v>
      </c>
      <c r="E337">
        <f>CEILING('M Size Pack'!C335/1000,1)</f>
        <v>0</v>
      </c>
      <c r="F337">
        <f>CEILING('M Size Pack'!D335/1000,1)</f>
        <v>0</v>
      </c>
      <c r="G337">
        <f>CEILING('M Size Pack'!E335/1000,1)</f>
        <v>1</v>
      </c>
      <c r="H337">
        <f>CEILING('M Size Pack'!F335/1000,1)</f>
        <v>2</v>
      </c>
      <c r="I337">
        <f>CEILING('M Size Pack'!G335/1000,1)</f>
        <v>0</v>
      </c>
      <c r="J337">
        <f>CEILING('M Size Pack'!H335/1000,1)</f>
        <v>0</v>
      </c>
      <c r="K337">
        <f>CEILING('M Size Pack'!I335/1000,1)</f>
        <v>0</v>
      </c>
      <c r="L337">
        <f>CEILING('M Size Pack'!J335/1000,1)</f>
        <v>0</v>
      </c>
      <c r="M337">
        <f>CEILING('M Size Pack'!K335/1000,1)</f>
        <v>0</v>
      </c>
      <c r="N337">
        <f>CEILING('M Size Pack'!L335/1000,1)</f>
        <v>0</v>
      </c>
      <c r="O337">
        <f>CEILING('M Size Pack'!M335/1000,1)</f>
        <v>0</v>
      </c>
      <c r="P337">
        <f t="shared" si="16"/>
        <v>15</v>
      </c>
      <c r="R337">
        <f>CEILING('M Size Pack'!B335/5000,1)</f>
        <v>0</v>
      </c>
      <c r="S337">
        <f>CEILING('M Size Pack'!C335/5000,1)</f>
        <v>0</v>
      </c>
      <c r="T337">
        <f>CEILING('M Size Pack'!D335/5000,1)</f>
        <v>0</v>
      </c>
      <c r="U337">
        <f>CEILING('M Size Pack'!E335/5000,1)</f>
        <v>1</v>
      </c>
      <c r="V337">
        <f>CEILING('M Size Pack'!F335/5000,1)</f>
        <v>1</v>
      </c>
      <c r="W337">
        <f>CEILING('M Size Pack'!G335/5000,1)</f>
        <v>0</v>
      </c>
      <c r="X337">
        <f>CEILING('M Size Pack'!H335/5000,1)</f>
        <v>0</v>
      </c>
      <c r="Y337">
        <f>CEILING('M Size Pack'!I335/5000,1)</f>
        <v>0</v>
      </c>
      <c r="Z337">
        <f>CEILING('M Size Pack'!J335/5000,1)</f>
        <v>0</v>
      </c>
      <c r="AA337">
        <f>CEILING('M Size Pack'!K335/5000,1)</f>
        <v>0</v>
      </c>
      <c r="AB337">
        <f>CEILING('M Size Pack'!L335/5000,1)</f>
        <v>0</v>
      </c>
      <c r="AC337">
        <f>CEILING('M Size Pack'!M335/5000,1)</f>
        <v>0</v>
      </c>
      <c r="AD337">
        <f t="shared" si="17"/>
        <v>20</v>
      </c>
      <c r="AF337">
        <f t="shared" si="15"/>
        <v>134.88</v>
      </c>
    </row>
    <row r="338" spans="1:32" x14ac:dyDescent="0.25">
      <c r="A338" t="s">
        <v>368</v>
      </c>
      <c r="B338" t="s">
        <v>57</v>
      </c>
      <c r="D338">
        <f>CEILING('M Size Pack'!B336/1000,1)</f>
        <v>0</v>
      </c>
      <c r="E338">
        <f>CEILING('M Size Pack'!C336/1000,1)</f>
        <v>0</v>
      </c>
      <c r="F338">
        <f>CEILING('M Size Pack'!D336/1000,1)</f>
        <v>0</v>
      </c>
      <c r="G338">
        <f>CEILING('M Size Pack'!E336/1000,1)</f>
        <v>0</v>
      </c>
      <c r="H338">
        <f>CEILING('M Size Pack'!F336/1000,1)</f>
        <v>0</v>
      </c>
      <c r="I338">
        <f>CEILING('M Size Pack'!G336/1000,1)</f>
        <v>0</v>
      </c>
      <c r="J338">
        <f>CEILING('M Size Pack'!H336/1000,1)</f>
        <v>0</v>
      </c>
      <c r="K338">
        <f>CEILING('M Size Pack'!I336/1000,1)</f>
        <v>0</v>
      </c>
      <c r="L338">
        <f>CEILING('M Size Pack'!J336/1000,1)</f>
        <v>0</v>
      </c>
      <c r="M338">
        <f>CEILING('M Size Pack'!K336/1000,1)</f>
        <v>0</v>
      </c>
      <c r="N338">
        <f>CEILING('M Size Pack'!L336/1000,1)</f>
        <v>1</v>
      </c>
      <c r="O338">
        <f>CEILING('M Size Pack'!M336/1000,1)</f>
        <v>0</v>
      </c>
      <c r="P338">
        <f t="shared" si="16"/>
        <v>5</v>
      </c>
      <c r="R338">
        <f>CEILING('M Size Pack'!B336/5000,1)</f>
        <v>0</v>
      </c>
      <c r="S338">
        <f>CEILING('M Size Pack'!C336/5000,1)</f>
        <v>0</v>
      </c>
      <c r="T338">
        <f>CEILING('M Size Pack'!D336/5000,1)</f>
        <v>0</v>
      </c>
      <c r="U338">
        <f>CEILING('M Size Pack'!E336/5000,1)</f>
        <v>0</v>
      </c>
      <c r="V338">
        <f>CEILING('M Size Pack'!F336/5000,1)</f>
        <v>0</v>
      </c>
      <c r="W338">
        <f>CEILING('M Size Pack'!G336/5000,1)</f>
        <v>0</v>
      </c>
      <c r="X338">
        <f>CEILING('M Size Pack'!H336/5000,1)</f>
        <v>0</v>
      </c>
      <c r="Y338">
        <f>CEILING('M Size Pack'!I336/5000,1)</f>
        <v>0</v>
      </c>
      <c r="Z338">
        <f>CEILING('M Size Pack'!J336/5000,1)</f>
        <v>0</v>
      </c>
      <c r="AA338">
        <f>CEILING('M Size Pack'!K336/5000,1)</f>
        <v>0</v>
      </c>
      <c r="AB338">
        <f>CEILING('M Size Pack'!L336/5000,1)</f>
        <v>1</v>
      </c>
      <c r="AC338">
        <f>CEILING('M Size Pack'!M336/5000,1)</f>
        <v>0</v>
      </c>
      <c r="AD338">
        <f t="shared" si="17"/>
        <v>10</v>
      </c>
      <c r="AF338">
        <f t="shared" si="15"/>
        <v>124.88</v>
      </c>
    </row>
    <row r="339" spans="1:32" x14ac:dyDescent="0.25">
      <c r="A339" t="s">
        <v>369</v>
      </c>
      <c r="B339" t="s">
        <v>57</v>
      </c>
      <c r="D339">
        <f>CEILING('M Size Pack'!B337/1000,1)</f>
        <v>0</v>
      </c>
      <c r="E339">
        <f>CEILING('M Size Pack'!C337/1000,1)</f>
        <v>0</v>
      </c>
      <c r="F339">
        <f>CEILING('M Size Pack'!D337/1000,1)</f>
        <v>0</v>
      </c>
      <c r="G339">
        <f>CEILING('M Size Pack'!E337/1000,1)</f>
        <v>0</v>
      </c>
      <c r="H339">
        <f>CEILING('M Size Pack'!F337/1000,1)</f>
        <v>0</v>
      </c>
      <c r="I339">
        <f>CEILING('M Size Pack'!G337/1000,1)</f>
        <v>0</v>
      </c>
      <c r="J339">
        <f>CEILING('M Size Pack'!H337/1000,1)</f>
        <v>0</v>
      </c>
      <c r="K339">
        <f>CEILING('M Size Pack'!I337/1000,1)</f>
        <v>2</v>
      </c>
      <c r="L339">
        <f>CEILING('M Size Pack'!J337/1000,1)</f>
        <v>0</v>
      </c>
      <c r="M339">
        <f>CEILING('M Size Pack'!K337/1000,1)</f>
        <v>0</v>
      </c>
      <c r="N339">
        <f>CEILING('M Size Pack'!L337/1000,1)</f>
        <v>0</v>
      </c>
      <c r="O339">
        <f>CEILING('M Size Pack'!M337/1000,1)</f>
        <v>0</v>
      </c>
      <c r="P339">
        <f t="shared" si="16"/>
        <v>10</v>
      </c>
      <c r="R339">
        <f>CEILING('M Size Pack'!B337/5000,1)</f>
        <v>0</v>
      </c>
      <c r="S339">
        <f>CEILING('M Size Pack'!C337/5000,1)</f>
        <v>0</v>
      </c>
      <c r="T339">
        <f>CEILING('M Size Pack'!D337/5000,1)</f>
        <v>0</v>
      </c>
      <c r="U339">
        <f>CEILING('M Size Pack'!E337/5000,1)</f>
        <v>0</v>
      </c>
      <c r="V339">
        <f>CEILING('M Size Pack'!F337/5000,1)</f>
        <v>0</v>
      </c>
      <c r="W339">
        <f>CEILING('M Size Pack'!G337/5000,1)</f>
        <v>0</v>
      </c>
      <c r="X339">
        <f>CEILING('M Size Pack'!H337/5000,1)</f>
        <v>0</v>
      </c>
      <c r="Y339">
        <f>CEILING('M Size Pack'!I337/5000,1)</f>
        <v>1</v>
      </c>
      <c r="Z339">
        <f>CEILING('M Size Pack'!J337/5000,1)</f>
        <v>0</v>
      </c>
      <c r="AA339">
        <f>CEILING('M Size Pack'!K337/5000,1)</f>
        <v>0</v>
      </c>
      <c r="AB339">
        <f>CEILING('M Size Pack'!L337/5000,1)</f>
        <v>0</v>
      </c>
      <c r="AC339">
        <f>CEILING('M Size Pack'!M337/5000,1)</f>
        <v>0</v>
      </c>
      <c r="AD339">
        <f t="shared" si="17"/>
        <v>10</v>
      </c>
      <c r="AF339">
        <f t="shared" si="15"/>
        <v>129.88</v>
      </c>
    </row>
    <row r="340" spans="1:32" x14ac:dyDescent="0.25">
      <c r="A340" t="s">
        <v>370</v>
      </c>
      <c r="B340" t="s">
        <v>57</v>
      </c>
      <c r="D340">
        <f>CEILING('M Size Pack'!B338/1000,1)</f>
        <v>0</v>
      </c>
      <c r="E340">
        <f>CEILING('M Size Pack'!C338/1000,1)</f>
        <v>0</v>
      </c>
      <c r="F340">
        <f>CEILING('M Size Pack'!D338/1000,1)</f>
        <v>0</v>
      </c>
      <c r="G340">
        <f>CEILING('M Size Pack'!E338/1000,1)</f>
        <v>0</v>
      </c>
      <c r="H340">
        <f>CEILING('M Size Pack'!F338/1000,1)</f>
        <v>2</v>
      </c>
      <c r="I340">
        <f>CEILING('M Size Pack'!G338/1000,1)</f>
        <v>0</v>
      </c>
      <c r="J340">
        <f>CEILING('M Size Pack'!H338/1000,1)</f>
        <v>0</v>
      </c>
      <c r="K340">
        <f>CEILING('M Size Pack'!I338/1000,1)</f>
        <v>0</v>
      </c>
      <c r="L340">
        <f>CEILING('M Size Pack'!J338/1000,1)</f>
        <v>0</v>
      </c>
      <c r="M340">
        <f>CEILING('M Size Pack'!K338/1000,1)</f>
        <v>0</v>
      </c>
      <c r="N340">
        <f>CEILING('M Size Pack'!L338/1000,1)</f>
        <v>0</v>
      </c>
      <c r="O340">
        <f>CEILING('M Size Pack'!M338/1000,1)</f>
        <v>2</v>
      </c>
      <c r="P340">
        <f t="shared" si="16"/>
        <v>20</v>
      </c>
      <c r="R340">
        <f>CEILING('M Size Pack'!B338/5000,1)</f>
        <v>0</v>
      </c>
      <c r="S340">
        <f>CEILING('M Size Pack'!C338/5000,1)</f>
        <v>0</v>
      </c>
      <c r="T340">
        <f>CEILING('M Size Pack'!D338/5000,1)</f>
        <v>0</v>
      </c>
      <c r="U340">
        <f>CEILING('M Size Pack'!E338/5000,1)</f>
        <v>0</v>
      </c>
      <c r="V340">
        <f>CEILING('M Size Pack'!F338/5000,1)</f>
        <v>1</v>
      </c>
      <c r="W340">
        <f>CEILING('M Size Pack'!G338/5000,1)</f>
        <v>0</v>
      </c>
      <c r="X340">
        <f>CEILING('M Size Pack'!H338/5000,1)</f>
        <v>0</v>
      </c>
      <c r="Y340">
        <f>CEILING('M Size Pack'!I338/5000,1)</f>
        <v>0</v>
      </c>
      <c r="Z340">
        <f>CEILING('M Size Pack'!J338/5000,1)</f>
        <v>0</v>
      </c>
      <c r="AA340">
        <f>CEILING('M Size Pack'!K338/5000,1)</f>
        <v>0</v>
      </c>
      <c r="AB340">
        <f>CEILING('M Size Pack'!L338/5000,1)</f>
        <v>0</v>
      </c>
      <c r="AC340">
        <f>CEILING('M Size Pack'!M338/5000,1)</f>
        <v>1</v>
      </c>
      <c r="AD340">
        <f t="shared" si="17"/>
        <v>20</v>
      </c>
      <c r="AF340">
        <f t="shared" si="15"/>
        <v>139.88</v>
      </c>
    </row>
    <row r="341" spans="1:32" x14ac:dyDescent="0.25">
      <c r="A341" t="s">
        <v>371</v>
      </c>
      <c r="B341" t="s">
        <v>39</v>
      </c>
      <c r="D341">
        <f>CEILING('M Size Pack'!B339/1000,1)</f>
        <v>0</v>
      </c>
      <c r="E341">
        <f>CEILING('M Size Pack'!C339/1000,1)</f>
        <v>0</v>
      </c>
      <c r="F341">
        <f>CEILING('M Size Pack'!D339/1000,1)</f>
        <v>0</v>
      </c>
      <c r="G341">
        <f>CEILING('M Size Pack'!E339/1000,1)</f>
        <v>0</v>
      </c>
      <c r="H341">
        <f>CEILING('M Size Pack'!F339/1000,1)</f>
        <v>1</v>
      </c>
      <c r="I341">
        <f>CEILING('M Size Pack'!G339/1000,1)</f>
        <v>4</v>
      </c>
      <c r="J341">
        <f>CEILING('M Size Pack'!H339/1000,1)</f>
        <v>0</v>
      </c>
      <c r="K341">
        <f>CEILING('M Size Pack'!I339/1000,1)</f>
        <v>0</v>
      </c>
      <c r="L341">
        <f>CEILING('M Size Pack'!J339/1000,1)</f>
        <v>0</v>
      </c>
      <c r="M341">
        <f>CEILING('M Size Pack'!K339/1000,1)</f>
        <v>0</v>
      </c>
      <c r="N341">
        <f>CEILING('M Size Pack'!L339/1000,1)</f>
        <v>0</v>
      </c>
      <c r="O341">
        <f>CEILING('M Size Pack'!M339/1000,1)</f>
        <v>0</v>
      </c>
      <c r="P341">
        <f t="shared" si="16"/>
        <v>25</v>
      </c>
      <c r="R341">
        <f>CEILING('M Size Pack'!B339/5000,1)</f>
        <v>0</v>
      </c>
      <c r="S341">
        <f>CEILING('M Size Pack'!C339/5000,1)</f>
        <v>0</v>
      </c>
      <c r="T341">
        <f>CEILING('M Size Pack'!D339/5000,1)</f>
        <v>0</v>
      </c>
      <c r="U341">
        <f>CEILING('M Size Pack'!E339/5000,1)</f>
        <v>0</v>
      </c>
      <c r="V341">
        <f>CEILING('M Size Pack'!F339/5000,1)</f>
        <v>1</v>
      </c>
      <c r="W341">
        <f>CEILING('M Size Pack'!G339/5000,1)</f>
        <v>1</v>
      </c>
      <c r="X341">
        <f>CEILING('M Size Pack'!H339/5000,1)</f>
        <v>0</v>
      </c>
      <c r="Y341">
        <f>CEILING('M Size Pack'!I339/5000,1)</f>
        <v>0</v>
      </c>
      <c r="Z341">
        <f>CEILING('M Size Pack'!J339/5000,1)</f>
        <v>0</v>
      </c>
      <c r="AA341">
        <f>CEILING('M Size Pack'!K339/5000,1)</f>
        <v>0</v>
      </c>
      <c r="AB341">
        <f>CEILING('M Size Pack'!L339/5000,1)</f>
        <v>0</v>
      </c>
      <c r="AC341">
        <f>CEILING('M Size Pack'!M339/5000,1)</f>
        <v>0</v>
      </c>
      <c r="AD341">
        <f t="shared" si="17"/>
        <v>20</v>
      </c>
      <c r="AF341">
        <f t="shared" si="15"/>
        <v>139.88</v>
      </c>
    </row>
    <row r="342" spans="1:32" x14ac:dyDescent="0.25">
      <c r="A342" t="s">
        <v>372</v>
      </c>
      <c r="B342" t="s">
        <v>57</v>
      </c>
      <c r="D342">
        <f>CEILING('M Size Pack'!B340/1000,1)</f>
        <v>0</v>
      </c>
      <c r="E342">
        <f>CEILING('M Size Pack'!C340/1000,1)</f>
        <v>0</v>
      </c>
      <c r="F342">
        <f>CEILING('M Size Pack'!D340/1000,1)</f>
        <v>0</v>
      </c>
      <c r="G342">
        <f>CEILING('M Size Pack'!E340/1000,1)</f>
        <v>0</v>
      </c>
      <c r="H342">
        <f>CEILING('M Size Pack'!F340/1000,1)</f>
        <v>7</v>
      </c>
      <c r="I342">
        <f>CEILING('M Size Pack'!G340/1000,1)</f>
        <v>0</v>
      </c>
      <c r="J342">
        <f>CEILING('M Size Pack'!H340/1000,1)</f>
        <v>0</v>
      </c>
      <c r="K342">
        <f>CEILING('M Size Pack'!I340/1000,1)</f>
        <v>0</v>
      </c>
      <c r="L342">
        <f>CEILING('M Size Pack'!J340/1000,1)</f>
        <v>0</v>
      </c>
      <c r="M342">
        <f>CEILING('M Size Pack'!K340/1000,1)</f>
        <v>0</v>
      </c>
      <c r="N342">
        <f>CEILING('M Size Pack'!L340/1000,1)</f>
        <v>17</v>
      </c>
      <c r="O342">
        <f>CEILING('M Size Pack'!M340/1000,1)</f>
        <v>0</v>
      </c>
      <c r="P342">
        <f t="shared" si="16"/>
        <v>120</v>
      </c>
      <c r="R342">
        <f>CEILING('M Size Pack'!B340/5000,1)</f>
        <v>0</v>
      </c>
      <c r="S342">
        <f>CEILING('M Size Pack'!C340/5000,1)</f>
        <v>0</v>
      </c>
      <c r="T342">
        <f>CEILING('M Size Pack'!D340/5000,1)</f>
        <v>0</v>
      </c>
      <c r="U342">
        <f>CEILING('M Size Pack'!E340/5000,1)</f>
        <v>0</v>
      </c>
      <c r="V342">
        <f>CEILING('M Size Pack'!F340/5000,1)</f>
        <v>2</v>
      </c>
      <c r="W342">
        <f>CEILING('M Size Pack'!G340/5000,1)</f>
        <v>0</v>
      </c>
      <c r="X342">
        <f>CEILING('M Size Pack'!H340/5000,1)</f>
        <v>0</v>
      </c>
      <c r="Y342">
        <f>CEILING('M Size Pack'!I340/5000,1)</f>
        <v>0</v>
      </c>
      <c r="Z342">
        <f>CEILING('M Size Pack'!J340/5000,1)</f>
        <v>0</v>
      </c>
      <c r="AA342">
        <f>CEILING('M Size Pack'!K340/5000,1)</f>
        <v>0</v>
      </c>
      <c r="AB342">
        <f>CEILING('M Size Pack'!L340/5000,1)</f>
        <v>4</v>
      </c>
      <c r="AC342">
        <f>CEILING('M Size Pack'!M340/5000,1)</f>
        <v>0</v>
      </c>
      <c r="AD342">
        <f t="shared" si="17"/>
        <v>60</v>
      </c>
      <c r="AF342">
        <f t="shared" si="15"/>
        <v>179.88</v>
      </c>
    </row>
    <row r="343" spans="1:32" x14ac:dyDescent="0.25">
      <c r="A343" t="s">
        <v>373</v>
      </c>
      <c r="B343" t="s">
        <v>39</v>
      </c>
      <c r="D343">
        <f>CEILING('M Size Pack'!B341/1000,1)</f>
        <v>0</v>
      </c>
      <c r="E343">
        <f>CEILING('M Size Pack'!C341/1000,1)</f>
        <v>1</v>
      </c>
      <c r="F343">
        <f>CEILING('M Size Pack'!D341/1000,1)</f>
        <v>0</v>
      </c>
      <c r="G343">
        <f>CEILING('M Size Pack'!E341/1000,1)</f>
        <v>0</v>
      </c>
      <c r="H343">
        <f>CEILING('M Size Pack'!F341/1000,1)</f>
        <v>0</v>
      </c>
      <c r="I343">
        <f>CEILING('M Size Pack'!G341/1000,1)</f>
        <v>3</v>
      </c>
      <c r="J343">
        <f>CEILING('M Size Pack'!H341/1000,1)</f>
        <v>0</v>
      </c>
      <c r="K343">
        <f>CEILING('M Size Pack'!I341/1000,1)</f>
        <v>0</v>
      </c>
      <c r="L343">
        <f>CEILING('M Size Pack'!J341/1000,1)</f>
        <v>0</v>
      </c>
      <c r="M343">
        <f>CEILING('M Size Pack'!K341/1000,1)</f>
        <v>0</v>
      </c>
      <c r="N343">
        <f>CEILING('M Size Pack'!L341/1000,1)</f>
        <v>3</v>
      </c>
      <c r="O343">
        <f>CEILING('M Size Pack'!M341/1000,1)</f>
        <v>2</v>
      </c>
      <c r="P343">
        <f t="shared" si="16"/>
        <v>45</v>
      </c>
      <c r="R343">
        <f>CEILING('M Size Pack'!B341/5000,1)</f>
        <v>0</v>
      </c>
      <c r="S343">
        <f>CEILING('M Size Pack'!C341/5000,1)</f>
        <v>1</v>
      </c>
      <c r="T343">
        <f>CEILING('M Size Pack'!D341/5000,1)</f>
        <v>0</v>
      </c>
      <c r="U343">
        <f>CEILING('M Size Pack'!E341/5000,1)</f>
        <v>0</v>
      </c>
      <c r="V343">
        <f>CEILING('M Size Pack'!F341/5000,1)</f>
        <v>0</v>
      </c>
      <c r="W343">
        <f>CEILING('M Size Pack'!G341/5000,1)</f>
        <v>1</v>
      </c>
      <c r="X343">
        <f>CEILING('M Size Pack'!H341/5000,1)</f>
        <v>0</v>
      </c>
      <c r="Y343">
        <f>CEILING('M Size Pack'!I341/5000,1)</f>
        <v>0</v>
      </c>
      <c r="Z343">
        <f>CEILING('M Size Pack'!J341/5000,1)</f>
        <v>0</v>
      </c>
      <c r="AA343">
        <f>CEILING('M Size Pack'!K341/5000,1)</f>
        <v>0</v>
      </c>
      <c r="AB343">
        <f>CEILING('M Size Pack'!L341/5000,1)</f>
        <v>1</v>
      </c>
      <c r="AC343">
        <f>CEILING('M Size Pack'!M341/5000,1)</f>
        <v>1</v>
      </c>
      <c r="AD343">
        <f t="shared" si="17"/>
        <v>40</v>
      </c>
      <c r="AF343">
        <f t="shared" si="15"/>
        <v>159.88</v>
      </c>
    </row>
    <row r="344" spans="1:32" x14ac:dyDescent="0.25">
      <c r="A344" t="s">
        <v>374</v>
      </c>
      <c r="B344" t="s">
        <v>39</v>
      </c>
      <c r="D344">
        <f>CEILING('M Size Pack'!B342/1000,1)</f>
        <v>0</v>
      </c>
      <c r="E344">
        <f>CEILING('M Size Pack'!C342/1000,1)</f>
        <v>0</v>
      </c>
      <c r="F344">
        <f>CEILING('M Size Pack'!D342/1000,1)</f>
        <v>0</v>
      </c>
      <c r="G344">
        <f>CEILING('M Size Pack'!E342/1000,1)</f>
        <v>0</v>
      </c>
      <c r="H344">
        <f>CEILING('M Size Pack'!F342/1000,1)</f>
        <v>0</v>
      </c>
      <c r="I344">
        <f>CEILING('M Size Pack'!G342/1000,1)</f>
        <v>0</v>
      </c>
      <c r="J344">
        <f>CEILING('M Size Pack'!H342/1000,1)</f>
        <v>0</v>
      </c>
      <c r="K344">
        <f>CEILING('M Size Pack'!I342/1000,1)</f>
        <v>11</v>
      </c>
      <c r="L344">
        <f>CEILING('M Size Pack'!J342/1000,1)</f>
        <v>0</v>
      </c>
      <c r="M344">
        <f>CEILING('M Size Pack'!K342/1000,1)</f>
        <v>0</v>
      </c>
      <c r="N344">
        <f>CEILING('M Size Pack'!L342/1000,1)</f>
        <v>0</v>
      </c>
      <c r="O344">
        <f>CEILING('M Size Pack'!M342/1000,1)</f>
        <v>0</v>
      </c>
      <c r="P344">
        <f t="shared" si="16"/>
        <v>55</v>
      </c>
      <c r="R344">
        <f>CEILING('M Size Pack'!B342/5000,1)</f>
        <v>0</v>
      </c>
      <c r="S344">
        <f>CEILING('M Size Pack'!C342/5000,1)</f>
        <v>0</v>
      </c>
      <c r="T344">
        <f>CEILING('M Size Pack'!D342/5000,1)</f>
        <v>0</v>
      </c>
      <c r="U344">
        <f>CEILING('M Size Pack'!E342/5000,1)</f>
        <v>0</v>
      </c>
      <c r="V344">
        <f>CEILING('M Size Pack'!F342/5000,1)</f>
        <v>0</v>
      </c>
      <c r="W344">
        <f>CEILING('M Size Pack'!G342/5000,1)</f>
        <v>0</v>
      </c>
      <c r="X344">
        <f>CEILING('M Size Pack'!H342/5000,1)</f>
        <v>0</v>
      </c>
      <c r="Y344">
        <f>CEILING('M Size Pack'!I342/5000,1)</f>
        <v>3</v>
      </c>
      <c r="Z344">
        <f>CEILING('M Size Pack'!J342/5000,1)</f>
        <v>0</v>
      </c>
      <c r="AA344">
        <f>CEILING('M Size Pack'!K342/5000,1)</f>
        <v>0</v>
      </c>
      <c r="AB344">
        <f>CEILING('M Size Pack'!L342/5000,1)</f>
        <v>0</v>
      </c>
      <c r="AC344">
        <f>CEILING('M Size Pack'!M342/5000,1)</f>
        <v>0</v>
      </c>
      <c r="AD344">
        <f t="shared" si="17"/>
        <v>30</v>
      </c>
      <c r="AF344">
        <f t="shared" si="15"/>
        <v>149.88</v>
      </c>
    </row>
    <row r="345" spans="1:32" x14ac:dyDescent="0.25">
      <c r="A345" t="s">
        <v>375</v>
      </c>
      <c r="B345" t="s">
        <v>57</v>
      </c>
      <c r="D345">
        <f>CEILING('M Size Pack'!B343/1000,1)</f>
        <v>0</v>
      </c>
      <c r="E345">
        <f>CEILING('M Size Pack'!C343/1000,1)</f>
        <v>0</v>
      </c>
      <c r="F345">
        <f>CEILING('M Size Pack'!D343/1000,1)</f>
        <v>0</v>
      </c>
      <c r="G345">
        <f>CEILING('M Size Pack'!E343/1000,1)</f>
        <v>0</v>
      </c>
      <c r="H345">
        <f>CEILING('M Size Pack'!F343/1000,1)</f>
        <v>0</v>
      </c>
      <c r="I345">
        <f>CEILING('M Size Pack'!G343/1000,1)</f>
        <v>0</v>
      </c>
      <c r="J345">
        <f>CEILING('M Size Pack'!H343/1000,1)</f>
        <v>4</v>
      </c>
      <c r="K345">
        <f>CEILING('M Size Pack'!I343/1000,1)</f>
        <v>0</v>
      </c>
      <c r="L345">
        <f>CEILING('M Size Pack'!J343/1000,1)</f>
        <v>0</v>
      </c>
      <c r="M345">
        <f>CEILING('M Size Pack'!K343/1000,1)</f>
        <v>0</v>
      </c>
      <c r="N345">
        <f>CEILING('M Size Pack'!L343/1000,1)</f>
        <v>0</v>
      </c>
      <c r="O345">
        <f>CEILING('M Size Pack'!M343/1000,1)</f>
        <v>0</v>
      </c>
      <c r="P345">
        <f t="shared" si="16"/>
        <v>20</v>
      </c>
      <c r="R345">
        <f>CEILING('M Size Pack'!B343/5000,1)</f>
        <v>0</v>
      </c>
      <c r="S345">
        <f>CEILING('M Size Pack'!C343/5000,1)</f>
        <v>0</v>
      </c>
      <c r="T345">
        <f>CEILING('M Size Pack'!D343/5000,1)</f>
        <v>0</v>
      </c>
      <c r="U345">
        <f>CEILING('M Size Pack'!E343/5000,1)</f>
        <v>0</v>
      </c>
      <c r="V345">
        <f>CEILING('M Size Pack'!F343/5000,1)</f>
        <v>0</v>
      </c>
      <c r="W345">
        <f>CEILING('M Size Pack'!G343/5000,1)</f>
        <v>0</v>
      </c>
      <c r="X345">
        <f>CEILING('M Size Pack'!H343/5000,1)</f>
        <v>1</v>
      </c>
      <c r="Y345">
        <f>CEILING('M Size Pack'!I343/5000,1)</f>
        <v>0</v>
      </c>
      <c r="Z345">
        <f>CEILING('M Size Pack'!J343/5000,1)</f>
        <v>0</v>
      </c>
      <c r="AA345">
        <f>CEILING('M Size Pack'!K343/5000,1)</f>
        <v>0</v>
      </c>
      <c r="AB345">
        <f>CEILING('M Size Pack'!L343/5000,1)</f>
        <v>0</v>
      </c>
      <c r="AC345">
        <f>CEILING('M Size Pack'!M343/5000,1)</f>
        <v>0</v>
      </c>
      <c r="AD345">
        <f t="shared" si="17"/>
        <v>10</v>
      </c>
      <c r="AF345">
        <f t="shared" si="15"/>
        <v>129.88</v>
      </c>
    </row>
    <row r="346" spans="1:32" x14ac:dyDescent="0.25">
      <c r="A346" t="s">
        <v>376</v>
      </c>
      <c r="B346" t="s">
        <v>57</v>
      </c>
      <c r="D346">
        <f>CEILING('M Size Pack'!B344/1000,1)</f>
        <v>0</v>
      </c>
      <c r="E346">
        <f>CEILING('M Size Pack'!C344/1000,1)</f>
        <v>1</v>
      </c>
      <c r="F346">
        <f>CEILING('M Size Pack'!D344/1000,1)</f>
        <v>0</v>
      </c>
      <c r="G346">
        <f>CEILING('M Size Pack'!E344/1000,1)</f>
        <v>0</v>
      </c>
      <c r="H346">
        <f>CEILING('M Size Pack'!F344/1000,1)</f>
        <v>0</v>
      </c>
      <c r="I346">
        <f>CEILING('M Size Pack'!G344/1000,1)</f>
        <v>0</v>
      </c>
      <c r="J346">
        <f>CEILING('M Size Pack'!H344/1000,1)</f>
        <v>0</v>
      </c>
      <c r="K346">
        <f>CEILING('M Size Pack'!I344/1000,1)</f>
        <v>0</v>
      </c>
      <c r="L346">
        <f>CEILING('M Size Pack'!J344/1000,1)</f>
        <v>0</v>
      </c>
      <c r="M346">
        <f>CEILING('M Size Pack'!K344/1000,1)</f>
        <v>2</v>
      </c>
      <c r="N346">
        <f>CEILING('M Size Pack'!L344/1000,1)</f>
        <v>0</v>
      </c>
      <c r="O346">
        <f>CEILING('M Size Pack'!M344/1000,1)</f>
        <v>0</v>
      </c>
      <c r="P346">
        <f t="shared" si="16"/>
        <v>15</v>
      </c>
      <c r="R346">
        <f>CEILING('M Size Pack'!B344/5000,1)</f>
        <v>0</v>
      </c>
      <c r="S346">
        <f>CEILING('M Size Pack'!C344/5000,1)</f>
        <v>1</v>
      </c>
      <c r="T346">
        <f>CEILING('M Size Pack'!D344/5000,1)</f>
        <v>0</v>
      </c>
      <c r="U346">
        <f>CEILING('M Size Pack'!E344/5000,1)</f>
        <v>0</v>
      </c>
      <c r="V346">
        <f>CEILING('M Size Pack'!F344/5000,1)</f>
        <v>0</v>
      </c>
      <c r="W346">
        <f>CEILING('M Size Pack'!G344/5000,1)</f>
        <v>0</v>
      </c>
      <c r="X346">
        <f>CEILING('M Size Pack'!H344/5000,1)</f>
        <v>0</v>
      </c>
      <c r="Y346">
        <f>CEILING('M Size Pack'!I344/5000,1)</f>
        <v>0</v>
      </c>
      <c r="Z346">
        <f>CEILING('M Size Pack'!J344/5000,1)</f>
        <v>0</v>
      </c>
      <c r="AA346">
        <f>CEILING('M Size Pack'!K344/5000,1)</f>
        <v>1</v>
      </c>
      <c r="AB346">
        <f>CEILING('M Size Pack'!L344/5000,1)</f>
        <v>0</v>
      </c>
      <c r="AC346">
        <f>CEILING('M Size Pack'!M344/5000,1)</f>
        <v>0</v>
      </c>
      <c r="AD346">
        <f t="shared" si="17"/>
        <v>20</v>
      </c>
      <c r="AF346">
        <f t="shared" si="15"/>
        <v>134.88</v>
      </c>
    </row>
    <row r="347" spans="1:32" x14ac:dyDescent="0.25">
      <c r="A347" t="s">
        <v>377</v>
      </c>
      <c r="B347" t="s">
        <v>57</v>
      </c>
      <c r="D347">
        <f>CEILING('M Size Pack'!B345/1000,1)</f>
        <v>0</v>
      </c>
      <c r="E347">
        <f>CEILING('M Size Pack'!C345/1000,1)</f>
        <v>0</v>
      </c>
      <c r="F347">
        <f>CEILING('M Size Pack'!D345/1000,1)</f>
        <v>0</v>
      </c>
      <c r="G347">
        <f>CEILING('M Size Pack'!E345/1000,1)</f>
        <v>0</v>
      </c>
      <c r="H347">
        <f>CEILING('M Size Pack'!F345/1000,1)</f>
        <v>0</v>
      </c>
      <c r="I347">
        <f>CEILING('M Size Pack'!G345/1000,1)</f>
        <v>0</v>
      </c>
      <c r="J347">
        <f>CEILING('M Size Pack'!H345/1000,1)</f>
        <v>1</v>
      </c>
      <c r="K347">
        <f>CEILING('M Size Pack'!I345/1000,1)</f>
        <v>2</v>
      </c>
      <c r="L347">
        <f>CEILING('M Size Pack'!J345/1000,1)</f>
        <v>0</v>
      </c>
      <c r="M347">
        <f>CEILING('M Size Pack'!K345/1000,1)</f>
        <v>0</v>
      </c>
      <c r="N347">
        <f>CEILING('M Size Pack'!L345/1000,1)</f>
        <v>0</v>
      </c>
      <c r="O347">
        <f>CEILING('M Size Pack'!M345/1000,1)</f>
        <v>0</v>
      </c>
      <c r="P347">
        <f t="shared" si="16"/>
        <v>15</v>
      </c>
      <c r="R347">
        <f>CEILING('M Size Pack'!B345/5000,1)</f>
        <v>0</v>
      </c>
      <c r="S347">
        <f>CEILING('M Size Pack'!C345/5000,1)</f>
        <v>0</v>
      </c>
      <c r="T347">
        <f>CEILING('M Size Pack'!D345/5000,1)</f>
        <v>0</v>
      </c>
      <c r="U347">
        <f>CEILING('M Size Pack'!E345/5000,1)</f>
        <v>0</v>
      </c>
      <c r="V347">
        <f>CEILING('M Size Pack'!F345/5000,1)</f>
        <v>0</v>
      </c>
      <c r="W347">
        <f>CEILING('M Size Pack'!G345/5000,1)</f>
        <v>0</v>
      </c>
      <c r="X347">
        <f>CEILING('M Size Pack'!H345/5000,1)</f>
        <v>1</v>
      </c>
      <c r="Y347">
        <f>CEILING('M Size Pack'!I345/5000,1)</f>
        <v>1</v>
      </c>
      <c r="Z347">
        <f>CEILING('M Size Pack'!J345/5000,1)</f>
        <v>0</v>
      </c>
      <c r="AA347">
        <f>CEILING('M Size Pack'!K345/5000,1)</f>
        <v>0</v>
      </c>
      <c r="AB347">
        <f>CEILING('M Size Pack'!L345/5000,1)</f>
        <v>0</v>
      </c>
      <c r="AC347">
        <f>CEILING('M Size Pack'!M345/5000,1)</f>
        <v>0</v>
      </c>
      <c r="AD347">
        <f t="shared" si="17"/>
        <v>20</v>
      </c>
      <c r="AF347">
        <f t="shared" si="15"/>
        <v>134.88</v>
      </c>
    </row>
    <row r="348" spans="1:32" x14ac:dyDescent="0.25">
      <c r="A348" t="s">
        <v>378</v>
      </c>
      <c r="B348" t="s">
        <v>39</v>
      </c>
      <c r="D348">
        <f>CEILING('M Size Pack'!B346/1000,1)</f>
        <v>0</v>
      </c>
      <c r="E348">
        <f>CEILING('M Size Pack'!C346/1000,1)</f>
        <v>0</v>
      </c>
      <c r="F348">
        <f>CEILING('M Size Pack'!D346/1000,1)</f>
        <v>0</v>
      </c>
      <c r="G348">
        <f>CEILING('M Size Pack'!E346/1000,1)</f>
        <v>0</v>
      </c>
      <c r="H348">
        <f>CEILING('M Size Pack'!F346/1000,1)</f>
        <v>1</v>
      </c>
      <c r="I348">
        <f>CEILING('M Size Pack'!G346/1000,1)</f>
        <v>0</v>
      </c>
      <c r="J348">
        <f>CEILING('M Size Pack'!H346/1000,1)</f>
        <v>0</v>
      </c>
      <c r="K348">
        <f>CEILING('M Size Pack'!I346/1000,1)</f>
        <v>0</v>
      </c>
      <c r="L348">
        <f>CEILING('M Size Pack'!J346/1000,1)</f>
        <v>1</v>
      </c>
      <c r="M348">
        <f>CEILING('M Size Pack'!K346/1000,1)</f>
        <v>0</v>
      </c>
      <c r="N348">
        <f>CEILING('M Size Pack'!L346/1000,1)</f>
        <v>3</v>
      </c>
      <c r="O348">
        <f>CEILING('M Size Pack'!M346/1000,1)</f>
        <v>0</v>
      </c>
      <c r="P348">
        <f t="shared" si="16"/>
        <v>25</v>
      </c>
      <c r="R348">
        <f>CEILING('M Size Pack'!B346/5000,1)</f>
        <v>0</v>
      </c>
      <c r="S348">
        <f>CEILING('M Size Pack'!C346/5000,1)</f>
        <v>0</v>
      </c>
      <c r="T348">
        <f>CEILING('M Size Pack'!D346/5000,1)</f>
        <v>0</v>
      </c>
      <c r="U348">
        <f>CEILING('M Size Pack'!E346/5000,1)</f>
        <v>0</v>
      </c>
      <c r="V348">
        <f>CEILING('M Size Pack'!F346/5000,1)</f>
        <v>1</v>
      </c>
      <c r="W348">
        <f>CEILING('M Size Pack'!G346/5000,1)</f>
        <v>0</v>
      </c>
      <c r="X348">
        <f>CEILING('M Size Pack'!H346/5000,1)</f>
        <v>0</v>
      </c>
      <c r="Y348">
        <f>CEILING('M Size Pack'!I346/5000,1)</f>
        <v>0</v>
      </c>
      <c r="Z348">
        <f>CEILING('M Size Pack'!J346/5000,1)</f>
        <v>1</v>
      </c>
      <c r="AA348">
        <f>CEILING('M Size Pack'!K346/5000,1)</f>
        <v>0</v>
      </c>
      <c r="AB348">
        <f>CEILING('M Size Pack'!L346/5000,1)</f>
        <v>1</v>
      </c>
      <c r="AC348">
        <f>CEILING('M Size Pack'!M346/5000,1)</f>
        <v>0</v>
      </c>
      <c r="AD348">
        <f t="shared" si="17"/>
        <v>30</v>
      </c>
      <c r="AF348">
        <f t="shared" si="15"/>
        <v>144.88</v>
      </c>
    </row>
    <row r="349" spans="1:32" x14ac:dyDescent="0.25">
      <c r="A349" t="s">
        <v>379</v>
      </c>
      <c r="B349" t="s">
        <v>39</v>
      </c>
      <c r="D349">
        <f>CEILING('M Size Pack'!B347/1000,1)</f>
        <v>0</v>
      </c>
      <c r="E349">
        <f>CEILING('M Size Pack'!C347/1000,1)</f>
        <v>2</v>
      </c>
      <c r="F349">
        <f>CEILING('M Size Pack'!D347/1000,1)</f>
        <v>1</v>
      </c>
      <c r="G349">
        <f>CEILING('M Size Pack'!E347/1000,1)</f>
        <v>0</v>
      </c>
      <c r="H349">
        <f>CEILING('M Size Pack'!F347/1000,1)</f>
        <v>8</v>
      </c>
      <c r="I349">
        <f>CEILING('M Size Pack'!G347/1000,1)</f>
        <v>0</v>
      </c>
      <c r="J349">
        <f>CEILING('M Size Pack'!H347/1000,1)</f>
        <v>0</v>
      </c>
      <c r="K349">
        <f>CEILING('M Size Pack'!I347/1000,1)</f>
        <v>0</v>
      </c>
      <c r="L349">
        <f>CEILING('M Size Pack'!J347/1000,1)</f>
        <v>0</v>
      </c>
      <c r="M349">
        <f>CEILING('M Size Pack'!K347/1000,1)</f>
        <v>0</v>
      </c>
      <c r="N349">
        <f>CEILING('M Size Pack'!L347/1000,1)</f>
        <v>0</v>
      </c>
      <c r="O349">
        <f>CEILING('M Size Pack'!M347/1000,1)</f>
        <v>3</v>
      </c>
      <c r="P349">
        <f t="shared" si="16"/>
        <v>70</v>
      </c>
      <c r="R349">
        <f>CEILING('M Size Pack'!B347/5000,1)</f>
        <v>0</v>
      </c>
      <c r="S349">
        <f>CEILING('M Size Pack'!C347/5000,1)</f>
        <v>1</v>
      </c>
      <c r="T349">
        <f>CEILING('M Size Pack'!D347/5000,1)</f>
        <v>1</v>
      </c>
      <c r="U349">
        <f>CEILING('M Size Pack'!E347/5000,1)</f>
        <v>0</v>
      </c>
      <c r="V349">
        <f>CEILING('M Size Pack'!F347/5000,1)</f>
        <v>2</v>
      </c>
      <c r="W349">
        <f>CEILING('M Size Pack'!G347/5000,1)</f>
        <v>0</v>
      </c>
      <c r="X349">
        <f>CEILING('M Size Pack'!H347/5000,1)</f>
        <v>0</v>
      </c>
      <c r="Y349">
        <f>CEILING('M Size Pack'!I347/5000,1)</f>
        <v>0</v>
      </c>
      <c r="Z349">
        <f>CEILING('M Size Pack'!J347/5000,1)</f>
        <v>0</v>
      </c>
      <c r="AA349">
        <f>CEILING('M Size Pack'!K347/5000,1)</f>
        <v>0</v>
      </c>
      <c r="AB349">
        <f>CEILING('M Size Pack'!L347/5000,1)</f>
        <v>0</v>
      </c>
      <c r="AC349">
        <f>CEILING('M Size Pack'!M347/5000,1)</f>
        <v>1</v>
      </c>
      <c r="AD349">
        <f t="shared" si="17"/>
        <v>50</v>
      </c>
      <c r="AF349">
        <f t="shared" si="15"/>
        <v>169.88</v>
      </c>
    </row>
    <row r="350" spans="1:32" x14ac:dyDescent="0.25">
      <c r="A350" t="s">
        <v>380</v>
      </c>
      <c r="B350" t="s">
        <v>39</v>
      </c>
      <c r="D350">
        <f>CEILING('M Size Pack'!B348/1000,1)</f>
        <v>0</v>
      </c>
      <c r="E350">
        <f>CEILING('M Size Pack'!C348/1000,1)</f>
        <v>0</v>
      </c>
      <c r="F350">
        <f>CEILING('M Size Pack'!D348/1000,1)</f>
        <v>0</v>
      </c>
      <c r="G350">
        <f>CEILING('M Size Pack'!E348/1000,1)</f>
        <v>0</v>
      </c>
      <c r="H350">
        <f>CEILING('M Size Pack'!F348/1000,1)</f>
        <v>6</v>
      </c>
      <c r="I350">
        <f>CEILING('M Size Pack'!G348/1000,1)</f>
        <v>0</v>
      </c>
      <c r="J350">
        <f>CEILING('M Size Pack'!H348/1000,1)</f>
        <v>0</v>
      </c>
      <c r="K350">
        <f>CEILING('M Size Pack'!I348/1000,1)</f>
        <v>0</v>
      </c>
      <c r="L350">
        <f>CEILING('M Size Pack'!J348/1000,1)</f>
        <v>0</v>
      </c>
      <c r="M350">
        <f>CEILING('M Size Pack'!K348/1000,1)</f>
        <v>6</v>
      </c>
      <c r="N350">
        <f>CEILING('M Size Pack'!L348/1000,1)</f>
        <v>0</v>
      </c>
      <c r="O350">
        <f>CEILING('M Size Pack'!M348/1000,1)</f>
        <v>0</v>
      </c>
      <c r="P350">
        <f t="shared" si="16"/>
        <v>60</v>
      </c>
      <c r="R350">
        <f>CEILING('M Size Pack'!B348/5000,1)</f>
        <v>0</v>
      </c>
      <c r="S350">
        <f>CEILING('M Size Pack'!C348/5000,1)</f>
        <v>0</v>
      </c>
      <c r="T350">
        <f>CEILING('M Size Pack'!D348/5000,1)</f>
        <v>0</v>
      </c>
      <c r="U350">
        <f>CEILING('M Size Pack'!E348/5000,1)</f>
        <v>0</v>
      </c>
      <c r="V350">
        <f>CEILING('M Size Pack'!F348/5000,1)</f>
        <v>2</v>
      </c>
      <c r="W350">
        <f>CEILING('M Size Pack'!G348/5000,1)</f>
        <v>0</v>
      </c>
      <c r="X350">
        <f>CEILING('M Size Pack'!H348/5000,1)</f>
        <v>0</v>
      </c>
      <c r="Y350">
        <f>CEILING('M Size Pack'!I348/5000,1)</f>
        <v>0</v>
      </c>
      <c r="Z350">
        <f>CEILING('M Size Pack'!J348/5000,1)</f>
        <v>0</v>
      </c>
      <c r="AA350">
        <f>CEILING('M Size Pack'!K348/5000,1)</f>
        <v>2</v>
      </c>
      <c r="AB350">
        <f>CEILING('M Size Pack'!L348/5000,1)</f>
        <v>0</v>
      </c>
      <c r="AC350">
        <f>CEILING('M Size Pack'!M348/5000,1)</f>
        <v>0</v>
      </c>
      <c r="AD350">
        <f t="shared" si="17"/>
        <v>40</v>
      </c>
      <c r="AF350">
        <f t="shared" si="15"/>
        <v>159.88</v>
      </c>
    </row>
    <row r="351" spans="1:32" x14ac:dyDescent="0.25">
      <c r="A351" t="s">
        <v>381</v>
      </c>
      <c r="B351" t="s">
        <v>39</v>
      </c>
      <c r="D351">
        <f>CEILING('M Size Pack'!B349/1000,1)</f>
        <v>0</v>
      </c>
      <c r="E351">
        <f>CEILING('M Size Pack'!C349/1000,1)</f>
        <v>5</v>
      </c>
      <c r="F351">
        <f>CEILING('M Size Pack'!D349/1000,1)</f>
        <v>0</v>
      </c>
      <c r="G351">
        <f>CEILING('M Size Pack'!E349/1000,1)</f>
        <v>10</v>
      </c>
      <c r="H351">
        <f>CEILING('M Size Pack'!F349/1000,1)</f>
        <v>0</v>
      </c>
      <c r="I351">
        <f>CEILING('M Size Pack'!G349/1000,1)</f>
        <v>8</v>
      </c>
      <c r="J351">
        <f>CEILING('M Size Pack'!H349/1000,1)</f>
        <v>0</v>
      </c>
      <c r="K351">
        <f>CEILING('M Size Pack'!I349/1000,1)</f>
        <v>0</v>
      </c>
      <c r="L351">
        <f>CEILING('M Size Pack'!J349/1000,1)</f>
        <v>1</v>
      </c>
      <c r="M351">
        <f>CEILING('M Size Pack'!K349/1000,1)</f>
        <v>0</v>
      </c>
      <c r="N351">
        <f>CEILING('M Size Pack'!L349/1000,1)</f>
        <v>0</v>
      </c>
      <c r="O351">
        <f>CEILING('M Size Pack'!M349/1000,1)</f>
        <v>1</v>
      </c>
      <c r="P351">
        <f t="shared" si="16"/>
        <v>125</v>
      </c>
      <c r="R351">
        <f>CEILING('M Size Pack'!B349/5000,1)</f>
        <v>0</v>
      </c>
      <c r="S351">
        <f>CEILING('M Size Pack'!C349/5000,1)</f>
        <v>1</v>
      </c>
      <c r="T351">
        <f>CEILING('M Size Pack'!D349/5000,1)</f>
        <v>0</v>
      </c>
      <c r="U351">
        <f>CEILING('M Size Pack'!E349/5000,1)</f>
        <v>2</v>
      </c>
      <c r="V351">
        <f>CEILING('M Size Pack'!F349/5000,1)</f>
        <v>0</v>
      </c>
      <c r="W351">
        <f>CEILING('M Size Pack'!G349/5000,1)</f>
        <v>2</v>
      </c>
      <c r="X351">
        <f>CEILING('M Size Pack'!H349/5000,1)</f>
        <v>0</v>
      </c>
      <c r="Y351">
        <f>CEILING('M Size Pack'!I349/5000,1)</f>
        <v>0</v>
      </c>
      <c r="Z351">
        <f>CEILING('M Size Pack'!J349/5000,1)</f>
        <v>1</v>
      </c>
      <c r="AA351">
        <f>CEILING('M Size Pack'!K349/5000,1)</f>
        <v>0</v>
      </c>
      <c r="AB351">
        <f>CEILING('M Size Pack'!L349/5000,1)</f>
        <v>0</v>
      </c>
      <c r="AC351">
        <f>CEILING('M Size Pack'!M349/5000,1)</f>
        <v>1</v>
      </c>
      <c r="AD351">
        <f t="shared" si="17"/>
        <v>70</v>
      </c>
      <c r="AF351">
        <f t="shared" si="15"/>
        <v>189.88</v>
      </c>
    </row>
    <row r="352" spans="1:32" x14ac:dyDescent="0.25">
      <c r="A352" t="s">
        <v>382</v>
      </c>
      <c r="B352" t="s">
        <v>57</v>
      </c>
      <c r="D352">
        <f>CEILING('M Size Pack'!B350/1000,1)</f>
        <v>0</v>
      </c>
      <c r="E352">
        <f>CEILING('M Size Pack'!C350/1000,1)</f>
        <v>0</v>
      </c>
      <c r="F352">
        <f>CEILING('M Size Pack'!D350/1000,1)</f>
        <v>0</v>
      </c>
      <c r="G352">
        <f>CEILING('M Size Pack'!E350/1000,1)</f>
        <v>0</v>
      </c>
      <c r="H352">
        <f>CEILING('M Size Pack'!F350/1000,1)</f>
        <v>1</v>
      </c>
      <c r="I352">
        <f>CEILING('M Size Pack'!G350/1000,1)</f>
        <v>1</v>
      </c>
      <c r="J352">
        <f>CEILING('M Size Pack'!H350/1000,1)</f>
        <v>0</v>
      </c>
      <c r="K352">
        <f>CEILING('M Size Pack'!I350/1000,1)</f>
        <v>0</v>
      </c>
      <c r="L352">
        <f>CEILING('M Size Pack'!J350/1000,1)</f>
        <v>0</v>
      </c>
      <c r="M352">
        <f>CEILING('M Size Pack'!K350/1000,1)</f>
        <v>0</v>
      </c>
      <c r="N352">
        <f>CEILING('M Size Pack'!L350/1000,1)</f>
        <v>0</v>
      </c>
      <c r="O352">
        <f>CEILING('M Size Pack'!M350/1000,1)</f>
        <v>1</v>
      </c>
      <c r="P352">
        <f t="shared" si="16"/>
        <v>15</v>
      </c>
      <c r="R352">
        <f>CEILING('M Size Pack'!B350/5000,1)</f>
        <v>0</v>
      </c>
      <c r="S352">
        <f>CEILING('M Size Pack'!C350/5000,1)</f>
        <v>0</v>
      </c>
      <c r="T352">
        <f>CEILING('M Size Pack'!D350/5000,1)</f>
        <v>0</v>
      </c>
      <c r="U352">
        <f>CEILING('M Size Pack'!E350/5000,1)</f>
        <v>0</v>
      </c>
      <c r="V352">
        <f>CEILING('M Size Pack'!F350/5000,1)</f>
        <v>1</v>
      </c>
      <c r="W352">
        <f>CEILING('M Size Pack'!G350/5000,1)</f>
        <v>1</v>
      </c>
      <c r="X352">
        <f>CEILING('M Size Pack'!H350/5000,1)</f>
        <v>0</v>
      </c>
      <c r="Y352">
        <f>CEILING('M Size Pack'!I350/5000,1)</f>
        <v>0</v>
      </c>
      <c r="Z352">
        <f>CEILING('M Size Pack'!J350/5000,1)</f>
        <v>0</v>
      </c>
      <c r="AA352">
        <f>CEILING('M Size Pack'!K350/5000,1)</f>
        <v>0</v>
      </c>
      <c r="AB352">
        <f>CEILING('M Size Pack'!L350/5000,1)</f>
        <v>0</v>
      </c>
      <c r="AC352">
        <f>CEILING('M Size Pack'!M350/5000,1)</f>
        <v>1</v>
      </c>
      <c r="AD352">
        <f t="shared" si="17"/>
        <v>30</v>
      </c>
      <c r="AF352">
        <f t="shared" si="15"/>
        <v>134.88</v>
      </c>
    </row>
    <row r="353" spans="1:32" x14ac:dyDescent="0.25">
      <c r="A353" t="s">
        <v>383</v>
      </c>
      <c r="B353" t="s">
        <v>57</v>
      </c>
      <c r="D353">
        <f>CEILING('M Size Pack'!B351/1000,1)</f>
        <v>0</v>
      </c>
      <c r="E353">
        <f>CEILING('M Size Pack'!C351/1000,1)</f>
        <v>1</v>
      </c>
      <c r="F353">
        <f>CEILING('M Size Pack'!D351/1000,1)</f>
        <v>0</v>
      </c>
      <c r="G353">
        <f>CEILING('M Size Pack'!E351/1000,1)</f>
        <v>0</v>
      </c>
      <c r="H353">
        <f>CEILING('M Size Pack'!F351/1000,1)</f>
        <v>0</v>
      </c>
      <c r="I353">
        <f>CEILING('M Size Pack'!G351/1000,1)</f>
        <v>3</v>
      </c>
      <c r="J353">
        <f>CEILING('M Size Pack'!H351/1000,1)</f>
        <v>0</v>
      </c>
      <c r="K353">
        <f>CEILING('M Size Pack'!I351/1000,1)</f>
        <v>0</v>
      </c>
      <c r="L353">
        <f>CEILING('M Size Pack'!J351/1000,1)</f>
        <v>0</v>
      </c>
      <c r="M353">
        <f>CEILING('M Size Pack'!K351/1000,1)</f>
        <v>0</v>
      </c>
      <c r="N353">
        <f>CEILING('M Size Pack'!L351/1000,1)</f>
        <v>0</v>
      </c>
      <c r="O353">
        <f>CEILING('M Size Pack'!M351/1000,1)</f>
        <v>0</v>
      </c>
      <c r="P353">
        <f t="shared" si="16"/>
        <v>20</v>
      </c>
      <c r="R353">
        <f>CEILING('M Size Pack'!B351/5000,1)</f>
        <v>0</v>
      </c>
      <c r="S353">
        <f>CEILING('M Size Pack'!C351/5000,1)</f>
        <v>1</v>
      </c>
      <c r="T353">
        <f>CEILING('M Size Pack'!D351/5000,1)</f>
        <v>0</v>
      </c>
      <c r="U353">
        <f>CEILING('M Size Pack'!E351/5000,1)</f>
        <v>0</v>
      </c>
      <c r="V353">
        <f>CEILING('M Size Pack'!F351/5000,1)</f>
        <v>0</v>
      </c>
      <c r="W353">
        <f>CEILING('M Size Pack'!G351/5000,1)</f>
        <v>1</v>
      </c>
      <c r="X353">
        <f>CEILING('M Size Pack'!H351/5000,1)</f>
        <v>0</v>
      </c>
      <c r="Y353">
        <f>CEILING('M Size Pack'!I351/5000,1)</f>
        <v>0</v>
      </c>
      <c r="Z353">
        <f>CEILING('M Size Pack'!J351/5000,1)</f>
        <v>0</v>
      </c>
      <c r="AA353">
        <f>CEILING('M Size Pack'!K351/5000,1)</f>
        <v>0</v>
      </c>
      <c r="AB353">
        <f>CEILING('M Size Pack'!L351/5000,1)</f>
        <v>0</v>
      </c>
      <c r="AC353">
        <f>CEILING('M Size Pack'!M351/5000,1)</f>
        <v>0</v>
      </c>
      <c r="AD353">
        <f t="shared" si="17"/>
        <v>20</v>
      </c>
      <c r="AF353">
        <f t="shared" si="15"/>
        <v>139.88</v>
      </c>
    </row>
    <row r="354" spans="1:32" x14ac:dyDescent="0.25">
      <c r="A354" t="s">
        <v>384</v>
      </c>
      <c r="B354" t="s">
        <v>39</v>
      </c>
      <c r="D354">
        <f>CEILING('M Size Pack'!B352/1000,1)</f>
        <v>0</v>
      </c>
      <c r="E354">
        <f>CEILING('M Size Pack'!C352/1000,1)</f>
        <v>0</v>
      </c>
      <c r="F354">
        <f>CEILING('M Size Pack'!D352/1000,1)</f>
        <v>2</v>
      </c>
      <c r="G354">
        <f>CEILING('M Size Pack'!E352/1000,1)</f>
        <v>7</v>
      </c>
      <c r="H354">
        <f>CEILING('M Size Pack'!F352/1000,1)</f>
        <v>0</v>
      </c>
      <c r="I354">
        <f>CEILING('M Size Pack'!G352/1000,1)</f>
        <v>0</v>
      </c>
      <c r="J354">
        <f>CEILING('M Size Pack'!H352/1000,1)</f>
        <v>3</v>
      </c>
      <c r="K354">
        <f>CEILING('M Size Pack'!I352/1000,1)</f>
        <v>0</v>
      </c>
      <c r="L354">
        <f>CEILING('M Size Pack'!J352/1000,1)</f>
        <v>0</v>
      </c>
      <c r="M354">
        <f>CEILING('M Size Pack'!K352/1000,1)</f>
        <v>2</v>
      </c>
      <c r="N354">
        <f>CEILING('M Size Pack'!L352/1000,1)</f>
        <v>0</v>
      </c>
      <c r="O354">
        <f>CEILING('M Size Pack'!M352/1000,1)</f>
        <v>0</v>
      </c>
      <c r="P354">
        <f t="shared" si="16"/>
        <v>70</v>
      </c>
      <c r="R354">
        <f>CEILING('M Size Pack'!B352/5000,1)</f>
        <v>0</v>
      </c>
      <c r="S354">
        <f>CEILING('M Size Pack'!C352/5000,1)</f>
        <v>0</v>
      </c>
      <c r="T354">
        <f>CEILING('M Size Pack'!D352/5000,1)</f>
        <v>1</v>
      </c>
      <c r="U354">
        <f>CEILING('M Size Pack'!E352/5000,1)</f>
        <v>2</v>
      </c>
      <c r="V354">
        <f>CEILING('M Size Pack'!F352/5000,1)</f>
        <v>0</v>
      </c>
      <c r="W354">
        <f>CEILING('M Size Pack'!G352/5000,1)</f>
        <v>0</v>
      </c>
      <c r="X354">
        <f>CEILING('M Size Pack'!H352/5000,1)</f>
        <v>1</v>
      </c>
      <c r="Y354">
        <f>CEILING('M Size Pack'!I352/5000,1)</f>
        <v>0</v>
      </c>
      <c r="Z354">
        <f>CEILING('M Size Pack'!J352/5000,1)</f>
        <v>0</v>
      </c>
      <c r="AA354">
        <f>CEILING('M Size Pack'!K352/5000,1)</f>
        <v>1</v>
      </c>
      <c r="AB354">
        <f>CEILING('M Size Pack'!L352/5000,1)</f>
        <v>0</v>
      </c>
      <c r="AC354">
        <f>CEILING('M Size Pack'!M352/5000,1)</f>
        <v>0</v>
      </c>
      <c r="AD354">
        <f t="shared" si="17"/>
        <v>50</v>
      </c>
      <c r="AF354">
        <f t="shared" si="15"/>
        <v>169.88</v>
      </c>
    </row>
    <row r="355" spans="1:32" x14ac:dyDescent="0.25">
      <c r="A355" t="s">
        <v>385</v>
      </c>
      <c r="B355" t="s">
        <v>57</v>
      </c>
      <c r="D355">
        <f>CEILING('M Size Pack'!B353/1000,1)</f>
        <v>0</v>
      </c>
      <c r="E355">
        <f>CEILING('M Size Pack'!C353/1000,1)</f>
        <v>0</v>
      </c>
      <c r="F355">
        <f>CEILING('M Size Pack'!D353/1000,1)</f>
        <v>0</v>
      </c>
      <c r="G355">
        <f>CEILING('M Size Pack'!E353/1000,1)</f>
        <v>4</v>
      </c>
      <c r="H355">
        <f>CEILING('M Size Pack'!F353/1000,1)</f>
        <v>0</v>
      </c>
      <c r="I355">
        <f>CEILING('M Size Pack'!G353/1000,1)</f>
        <v>0</v>
      </c>
      <c r="J355">
        <f>CEILING('M Size Pack'!H353/1000,1)</f>
        <v>0</v>
      </c>
      <c r="K355">
        <f>CEILING('M Size Pack'!I353/1000,1)</f>
        <v>0</v>
      </c>
      <c r="L355">
        <f>CEILING('M Size Pack'!J353/1000,1)</f>
        <v>0</v>
      </c>
      <c r="M355">
        <f>CEILING('M Size Pack'!K353/1000,1)</f>
        <v>0</v>
      </c>
      <c r="N355">
        <f>CEILING('M Size Pack'!L353/1000,1)</f>
        <v>0</v>
      </c>
      <c r="O355">
        <f>CEILING('M Size Pack'!M353/1000,1)</f>
        <v>0</v>
      </c>
      <c r="P355">
        <f t="shared" si="16"/>
        <v>20</v>
      </c>
      <c r="R355">
        <f>CEILING('M Size Pack'!B353/5000,1)</f>
        <v>0</v>
      </c>
      <c r="S355">
        <f>CEILING('M Size Pack'!C353/5000,1)</f>
        <v>0</v>
      </c>
      <c r="T355">
        <f>CEILING('M Size Pack'!D353/5000,1)</f>
        <v>0</v>
      </c>
      <c r="U355">
        <f>CEILING('M Size Pack'!E353/5000,1)</f>
        <v>1</v>
      </c>
      <c r="V355">
        <f>CEILING('M Size Pack'!F353/5000,1)</f>
        <v>0</v>
      </c>
      <c r="W355">
        <f>CEILING('M Size Pack'!G353/5000,1)</f>
        <v>0</v>
      </c>
      <c r="X355">
        <f>CEILING('M Size Pack'!H353/5000,1)</f>
        <v>0</v>
      </c>
      <c r="Y355">
        <f>CEILING('M Size Pack'!I353/5000,1)</f>
        <v>0</v>
      </c>
      <c r="Z355">
        <f>CEILING('M Size Pack'!J353/5000,1)</f>
        <v>0</v>
      </c>
      <c r="AA355">
        <f>CEILING('M Size Pack'!K353/5000,1)</f>
        <v>0</v>
      </c>
      <c r="AB355">
        <f>CEILING('M Size Pack'!L353/5000,1)</f>
        <v>0</v>
      </c>
      <c r="AC355">
        <f>CEILING('M Size Pack'!M353/5000,1)</f>
        <v>0</v>
      </c>
      <c r="AD355">
        <f t="shared" si="17"/>
        <v>10</v>
      </c>
      <c r="AF355">
        <f t="shared" si="15"/>
        <v>129.88</v>
      </c>
    </row>
    <row r="356" spans="1:32" x14ac:dyDescent="0.25">
      <c r="A356" t="s">
        <v>386</v>
      </c>
      <c r="B356" t="s">
        <v>39</v>
      </c>
      <c r="D356">
        <f>CEILING('M Size Pack'!B354/1000,1)</f>
        <v>0</v>
      </c>
      <c r="E356">
        <f>CEILING('M Size Pack'!C354/1000,1)</f>
        <v>1</v>
      </c>
      <c r="F356">
        <f>CEILING('M Size Pack'!D354/1000,1)</f>
        <v>0</v>
      </c>
      <c r="G356">
        <f>CEILING('M Size Pack'!E354/1000,1)</f>
        <v>0</v>
      </c>
      <c r="H356">
        <f>CEILING('M Size Pack'!F354/1000,1)</f>
        <v>0</v>
      </c>
      <c r="I356">
        <f>CEILING('M Size Pack'!G354/1000,1)</f>
        <v>0</v>
      </c>
      <c r="J356">
        <f>CEILING('M Size Pack'!H354/1000,1)</f>
        <v>0</v>
      </c>
      <c r="K356">
        <f>CEILING('M Size Pack'!I354/1000,1)</f>
        <v>13</v>
      </c>
      <c r="L356">
        <f>CEILING('M Size Pack'!J354/1000,1)</f>
        <v>0</v>
      </c>
      <c r="M356">
        <f>CEILING('M Size Pack'!K354/1000,1)</f>
        <v>0</v>
      </c>
      <c r="N356">
        <f>CEILING('M Size Pack'!L354/1000,1)</f>
        <v>0</v>
      </c>
      <c r="O356">
        <f>CEILING('M Size Pack'!M354/1000,1)</f>
        <v>3</v>
      </c>
      <c r="P356">
        <f t="shared" si="16"/>
        <v>85</v>
      </c>
      <c r="R356">
        <f>CEILING('M Size Pack'!B354/5000,1)</f>
        <v>0</v>
      </c>
      <c r="S356">
        <f>CEILING('M Size Pack'!C354/5000,1)</f>
        <v>1</v>
      </c>
      <c r="T356">
        <f>CEILING('M Size Pack'!D354/5000,1)</f>
        <v>0</v>
      </c>
      <c r="U356">
        <f>CEILING('M Size Pack'!E354/5000,1)</f>
        <v>0</v>
      </c>
      <c r="V356">
        <f>CEILING('M Size Pack'!F354/5000,1)</f>
        <v>0</v>
      </c>
      <c r="W356">
        <f>CEILING('M Size Pack'!G354/5000,1)</f>
        <v>0</v>
      </c>
      <c r="X356">
        <f>CEILING('M Size Pack'!H354/5000,1)</f>
        <v>0</v>
      </c>
      <c r="Y356">
        <f>CEILING('M Size Pack'!I354/5000,1)</f>
        <v>3</v>
      </c>
      <c r="Z356">
        <f>CEILING('M Size Pack'!J354/5000,1)</f>
        <v>0</v>
      </c>
      <c r="AA356">
        <f>CEILING('M Size Pack'!K354/5000,1)</f>
        <v>0</v>
      </c>
      <c r="AB356">
        <f>CEILING('M Size Pack'!L354/5000,1)</f>
        <v>0</v>
      </c>
      <c r="AC356">
        <f>CEILING('M Size Pack'!M354/5000,1)</f>
        <v>1</v>
      </c>
      <c r="AD356">
        <f t="shared" si="17"/>
        <v>50</v>
      </c>
      <c r="AF356">
        <f t="shared" si="15"/>
        <v>169.88</v>
      </c>
    </row>
    <row r="357" spans="1:32" x14ac:dyDescent="0.25">
      <c r="A357" t="s">
        <v>387</v>
      </c>
      <c r="B357" t="s">
        <v>57</v>
      </c>
      <c r="D357">
        <f>CEILING('M Size Pack'!B355/1000,1)</f>
        <v>0</v>
      </c>
      <c r="E357">
        <f>CEILING('M Size Pack'!C355/1000,1)</f>
        <v>0</v>
      </c>
      <c r="F357">
        <f>CEILING('M Size Pack'!D355/1000,1)</f>
        <v>0</v>
      </c>
      <c r="G357">
        <f>CEILING('M Size Pack'!E355/1000,1)</f>
        <v>0</v>
      </c>
      <c r="H357">
        <f>CEILING('M Size Pack'!F355/1000,1)</f>
        <v>0</v>
      </c>
      <c r="I357">
        <f>CEILING('M Size Pack'!G355/1000,1)</f>
        <v>0</v>
      </c>
      <c r="J357">
        <f>CEILING('M Size Pack'!H355/1000,1)</f>
        <v>0</v>
      </c>
      <c r="K357">
        <f>CEILING('M Size Pack'!I355/1000,1)</f>
        <v>0</v>
      </c>
      <c r="L357">
        <f>CEILING('M Size Pack'!J355/1000,1)</f>
        <v>12</v>
      </c>
      <c r="M357">
        <f>CEILING('M Size Pack'!K355/1000,1)</f>
        <v>0</v>
      </c>
      <c r="N357">
        <f>CEILING('M Size Pack'!L355/1000,1)</f>
        <v>0</v>
      </c>
      <c r="O357">
        <f>CEILING('M Size Pack'!M355/1000,1)</f>
        <v>0</v>
      </c>
      <c r="P357">
        <f t="shared" si="16"/>
        <v>60</v>
      </c>
      <c r="R357">
        <f>CEILING('M Size Pack'!B355/5000,1)</f>
        <v>0</v>
      </c>
      <c r="S357">
        <f>CEILING('M Size Pack'!C355/5000,1)</f>
        <v>0</v>
      </c>
      <c r="T357">
        <f>CEILING('M Size Pack'!D355/5000,1)</f>
        <v>0</v>
      </c>
      <c r="U357">
        <f>CEILING('M Size Pack'!E355/5000,1)</f>
        <v>0</v>
      </c>
      <c r="V357">
        <f>CEILING('M Size Pack'!F355/5000,1)</f>
        <v>0</v>
      </c>
      <c r="W357">
        <f>CEILING('M Size Pack'!G355/5000,1)</f>
        <v>0</v>
      </c>
      <c r="X357">
        <f>CEILING('M Size Pack'!H355/5000,1)</f>
        <v>0</v>
      </c>
      <c r="Y357">
        <f>CEILING('M Size Pack'!I355/5000,1)</f>
        <v>0</v>
      </c>
      <c r="Z357">
        <f>CEILING('M Size Pack'!J355/5000,1)</f>
        <v>3</v>
      </c>
      <c r="AA357">
        <f>CEILING('M Size Pack'!K355/5000,1)</f>
        <v>0</v>
      </c>
      <c r="AB357">
        <f>CEILING('M Size Pack'!L355/5000,1)</f>
        <v>0</v>
      </c>
      <c r="AC357">
        <f>CEILING('M Size Pack'!M355/5000,1)</f>
        <v>0</v>
      </c>
      <c r="AD357">
        <f t="shared" si="17"/>
        <v>30</v>
      </c>
      <c r="AF357">
        <f t="shared" si="15"/>
        <v>149.88</v>
      </c>
    </row>
    <row r="358" spans="1:32" x14ac:dyDescent="0.25">
      <c r="A358" t="s">
        <v>388</v>
      </c>
      <c r="B358" t="s">
        <v>39</v>
      </c>
      <c r="D358">
        <f>CEILING('M Size Pack'!B356/1000,1)</f>
        <v>0</v>
      </c>
      <c r="E358">
        <f>CEILING('M Size Pack'!C356/1000,1)</f>
        <v>1</v>
      </c>
      <c r="F358">
        <f>CEILING('M Size Pack'!D356/1000,1)</f>
        <v>7</v>
      </c>
      <c r="G358">
        <f>CEILING('M Size Pack'!E356/1000,1)</f>
        <v>0</v>
      </c>
      <c r="H358">
        <f>CEILING('M Size Pack'!F356/1000,1)</f>
        <v>0</v>
      </c>
      <c r="I358">
        <f>CEILING('M Size Pack'!G356/1000,1)</f>
        <v>0</v>
      </c>
      <c r="J358">
        <f>CEILING('M Size Pack'!H356/1000,1)</f>
        <v>0</v>
      </c>
      <c r="K358">
        <f>CEILING('M Size Pack'!I356/1000,1)</f>
        <v>0</v>
      </c>
      <c r="L358">
        <f>CEILING('M Size Pack'!J356/1000,1)</f>
        <v>4</v>
      </c>
      <c r="M358">
        <f>CEILING('M Size Pack'!K356/1000,1)</f>
        <v>0</v>
      </c>
      <c r="N358">
        <f>CEILING('M Size Pack'!L356/1000,1)</f>
        <v>0</v>
      </c>
      <c r="O358">
        <f>CEILING('M Size Pack'!M356/1000,1)</f>
        <v>0</v>
      </c>
      <c r="P358">
        <f t="shared" si="16"/>
        <v>60</v>
      </c>
      <c r="R358">
        <f>CEILING('M Size Pack'!B356/5000,1)</f>
        <v>0</v>
      </c>
      <c r="S358">
        <f>CEILING('M Size Pack'!C356/5000,1)</f>
        <v>1</v>
      </c>
      <c r="T358">
        <f>CEILING('M Size Pack'!D356/5000,1)</f>
        <v>2</v>
      </c>
      <c r="U358">
        <f>CEILING('M Size Pack'!E356/5000,1)</f>
        <v>0</v>
      </c>
      <c r="V358">
        <f>CEILING('M Size Pack'!F356/5000,1)</f>
        <v>0</v>
      </c>
      <c r="W358">
        <f>CEILING('M Size Pack'!G356/5000,1)</f>
        <v>0</v>
      </c>
      <c r="X358">
        <f>CEILING('M Size Pack'!H356/5000,1)</f>
        <v>0</v>
      </c>
      <c r="Y358">
        <f>CEILING('M Size Pack'!I356/5000,1)</f>
        <v>0</v>
      </c>
      <c r="Z358">
        <f>CEILING('M Size Pack'!J356/5000,1)</f>
        <v>1</v>
      </c>
      <c r="AA358">
        <f>CEILING('M Size Pack'!K356/5000,1)</f>
        <v>0</v>
      </c>
      <c r="AB358">
        <f>CEILING('M Size Pack'!L356/5000,1)</f>
        <v>0</v>
      </c>
      <c r="AC358">
        <f>CEILING('M Size Pack'!M356/5000,1)</f>
        <v>0</v>
      </c>
      <c r="AD358">
        <f t="shared" si="17"/>
        <v>40</v>
      </c>
      <c r="AF358">
        <f t="shared" si="15"/>
        <v>159.88</v>
      </c>
    </row>
    <row r="359" spans="1:32" x14ac:dyDescent="0.25">
      <c r="A359" t="s">
        <v>389</v>
      </c>
      <c r="B359" t="s">
        <v>39</v>
      </c>
      <c r="D359">
        <f>CEILING('M Size Pack'!B357/1000,1)</f>
        <v>0</v>
      </c>
      <c r="E359">
        <f>CEILING('M Size Pack'!C357/1000,1)</f>
        <v>0</v>
      </c>
      <c r="F359">
        <f>CEILING('M Size Pack'!D357/1000,1)</f>
        <v>0</v>
      </c>
      <c r="G359">
        <f>CEILING('M Size Pack'!E357/1000,1)</f>
        <v>5</v>
      </c>
      <c r="H359">
        <f>CEILING('M Size Pack'!F357/1000,1)</f>
        <v>0</v>
      </c>
      <c r="I359">
        <f>CEILING('M Size Pack'!G357/1000,1)</f>
        <v>0</v>
      </c>
      <c r="J359">
        <f>CEILING('M Size Pack'!H357/1000,1)</f>
        <v>0</v>
      </c>
      <c r="K359">
        <f>CEILING('M Size Pack'!I357/1000,1)</f>
        <v>0</v>
      </c>
      <c r="L359">
        <f>CEILING('M Size Pack'!J357/1000,1)</f>
        <v>3</v>
      </c>
      <c r="M359">
        <f>CEILING('M Size Pack'!K357/1000,1)</f>
        <v>0</v>
      </c>
      <c r="N359">
        <f>CEILING('M Size Pack'!L357/1000,1)</f>
        <v>0</v>
      </c>
      <c r="O359">
        <f>CEILING('M Size Pack'!M357/1000,1)</f>
        <v>0</v>
      </c>
      <c r="P359">
        <f t="shared" si="16"/>
        <v>40</v>
      </c>
      <c r="R359">
        <f>CEILING('M Size Pack'!B357/5000,1)</f>
        <v>0</v>
      </c>
      <c r="S359">
        <f>CEILING('M Size Pack'!C357/5000,1)</f>
        <v>0</v>
      </c>
      <c r="T359">
        <f>CEILING('M Size Pack'!D357/5000,1)</f>
        <v>0</v>
      </c>
      <c r="U359">
        <f>CEILING('M Size Pack'!E357/5000,1)</f>
        <v>1</v>
      </c>
      <c r="V359">
        <f>CEILING('M Size Pack'!F357/5000,1)</f>
        <v>0</v>
      </c>
      <c r="W359">
        <f>CEILING('M Size Pack'!G357/5000,1)</f>
        <v>0</v>
      </c>
      <c r="X359">
        <f>CEILING('M Size Pack'!H357/5000,1)</f>
        <v>0</v>
      </c>
      <c r="Y359">
        <f>CEILING('M Size Pack'!I357/5000,1)</f>
        <v>0</v>
      </c>
      <c r="Z359">
        <f>CEILING('M Size Pack'!J357/5000,1)</f>
        <v>1</v>
      </c>
      <c r="AA359">
        <f>CEILING('M Size Pack'!K357/5000,1)</f>
        <v>0</v>
      </c>
      <c r="AB359">
        <f>CEILING('M Size Pack'!L357/5000,1)</f>
        <v>0</v>
      </c>
      <c r="AC359">
        <f>CEILING('M Size Pack'!M357/5000,1)</f>
        <v>0</v>
      </c>
      <c r="AD359">
        <f t="shared" si="17"/>
        <v>20</v>
      </c>
      <c r="AF359">
        <f t="shared" si="15"/>
        <v>139.88</v>
      </c>
    </row>
    <row r="360" spans="1:32" x14ac:dyDescent="0.25">
      <c r="A360" t="s">
        <v>390</v>
      </c>
      <c r="B360" t="s">
        <v>39</v>
      </c>
      <c r="D360">
        <f>CEILING('M Size Pack'!B358/1000,1)</f>
        <v>0</v>
      </c>
      <c r="E360">
        <f>CEILING('M Size Pack'!C358/1000,1)</f>
        <v>0</v>
      </c>
      <c r="F360">
        <f>CEILING('M Size Pack'!D358/1000,1)</f>
        <v>2</v>
      </c>
      <c r="G360">
        <f>CEILING('M Size Pack'!E358/1000,1)</f>
        <v>2</v>
      </c>
      <c r="H360">
        <f>CEILING('M Size Pack'!F358/1000,1)</f>
        <v>0</v>
      </c>
      <c r="I360">
        <f>CEILING('M Size Pack'!G358/1000,1)</f>
        <v>0</v>
      </c>
      <c r="J360">
        <f>CEILING('M Size Pack'!H358/1000,1)</f>
        <v>0</v>
      </c>
      <c r="K360">
        <f>CEILING('M Size Pack'!I358/1000,1)</f>
        <v>0</v>
      </c>
      <c r="L360">
        <f>CEILING('M Size Pack'!J358/1000,1)</f>
        <v>0</v>
      </c>
      <c r="M360">
        <f>CEILING('M Size Pack'!K358/1000,1)</f>
        <v>0</v>
      </c>
      <c r="N360">
        <f>CEILING('M Size Pack'!L358/1000,1)</f>
        <v>0</v>
      </c>
      <c r="O360">
        <f>CEILING('M Size Pack'!M358/1000,1)</f>
        <v>0</v>
      </c>
      <c r="P360">
        <f t="shared" si="16"/>
        <v>20</v>
      </c>
      <c r="R360">
        <f>CEILING('M Size Pack'!B358/5000,1)</f>
        <v>0</v>
      </c>
      <c r="S360">
        <f>CEILING('M Size Pack'!C358/5000,1)</f>
        <v>0</v>
      </c>
      <c r="T360">
        <f>CEILING('M Size Pack'!D358/5000,1)</f>
        <v>1</v>
      </c>
      <c r="U360">
        <f>CEILING('M Size Pack'!E358/5000,1)</f>
        <v>1</v>
      </c>
      <c r="V360">
        <f>CEILING('M Size Pack'!F358/5000,1)</f>
        <v>0</v>
      </c>
      <c r="W360">
        <f>CEILING('M Size Pack'!G358/5000,1)</f>
        <v>0</v>
      </c>
      <c r="X360">
        <f>CEILING('M Size Pack'!H358/5000,1)</f>
        <v>0</v>
      </c>
      <c r="Y360">
        <f>CEILING('M Size Pack'!I358/5000,1)</f>
        <v>0</v>
      </c>
      <c r="Z360">
        <f>CEILING('M Size Pack'!J358/5000,1)</f>
        <v>0</v>
      </c>
      <c r="AA360">
        <f>CEILING('M Size Pack'!K358/5000,1)</f>
        <v>0</v>
      </c>
      <c r="AB360">
        <f>CEILING('M Size Pack'!L358/5000,1)</f>
        <v>0</v>
      </c>
      <c r="AC360">
        <f>CEILING('M Size Pack'!M358/5000,1)</f>
        <v>0</v>
      </c>
      <c r="AD360">
        <f t="shared" si="17"/>
        <v>20</v>
      </c>
      <c r="AF360">
        <f t="shared" si="15"/>
        <v>139.88</v>
      </c>
    </row>
    <row r="361" spans="1:32" x14ac:dyDescent="0.25">
      <c r="A361" t="s">
        <v>391</v>
      </c>
      <c r="B361" t="s">
        <v>39</v>
      </c>
      <c r="D361">
        <f>CEILING('M Size Pack'!B359/1000,1)</f>
        <v>0</v>
      </c>
      <c r="E361">
        <f>CEILING('M Size Pack'!C359/1000,1)</f>
        <v>12</v>
      </c>
      <c r="F361">
        <f>CEILING('M Size Pack'!D359/1000,1)</f>
        <v>0</v>
      </c>
      <c r="G361">
        <f>CEILING('M Size Pack'!E359/1000,1)</f>
        <v>0</v>
      </c>
      <c r="H361">
        <f>CEILING('M Size Pack'!F359/1000,1)</f>
        <v>5</v>
      </c>
      <c r="I361">
        <f>CEILING('M Size Pack'!G359/1000,1)</f>
        <v>0</v>
      </c>
      <c r="J361">
        <f>CEILING('M Size Pack'!H359/1000,1)</f>
        <v>0</v>
      </c>
      <c r="K361">
        <f>CEILING('M Size Pack'!I359/1000,1)</f>
        <v>0</v>
      </c>
      <c r="L361">
        <f>CEILING('M Size Pack'!J359/1000,1)</f>
        <v>0</v>
      </c>
      <c r="M361">
        <f>CEILING('M Size Pack'!K359/1000,1)</f>
        <v>0</v>
      </c>
      <c r="N361">
        <f>CEILING('M Size Pack'!L359/1000,1)</f>
        <v>0</v>
      </c>
      <c r="O361">
        <f>CEILING('M Size Pack'!M359/1000,1)</f>
        <v>3</v>
      </c>
      <c r="P361">
        <f t="shared" si="16"/>
        <v>100</v>
      </c>
      <c r="R361">
        <f>CEILING('M Size Pack'!B359/5000,1)</f>
        <v>0</v>
      </c>
      <c r="S361">
        <f>CEILING('M Size Pack'!C359/5000,1)</f>
        <v>3</v>
      </c>
      <c r="T361">
        <f>CEILING('M Size Pack'!D359/5000,1)</f>
        <v>0</v>
      </c>
      <c r="U361">
        <f>CEILING('M Size Pack'!E359/5000,1)</f>
        <v>0</v>
      </c>
      <c r="V361">
        <f>CEILING('M Size Pack'!F359/5000,1)</f>
        <v>1</v>
      </c>
      <c r="W361">
        <f>CEILING('M Size Pack'!G359/5000,1)</f>
        <v>0</v>
      </c>
      <c r="X361">
        <f>CEILING('M Size Pack'!H359/5000,1)</f>
        <v>0</v>
      </c>
      <c r="Y361">
        <f>CEILING('M Size Pack'!I359/5000,1)</f>
        <v>0</v>
      </c>
      <c r="Z361">
        <f>CEILING('M Size Pack'!J359/5000,1)</f>
        <v>0</v>
      </c>
      <c r="AA361">
        <f>CEILING('M Size Pack'!K359/5000,1)</f>
        <v>0</v>
      </c>
      <c r="AB361">
        <f>CEILING('M Size Pack'!L359/5000,1)</f>
        <v>0</v>
      </c>
      <c r="AC361">
        <f>CEILING('M Size Pack'!M359/5000,1)</f>
        <v>1</v>
      </c>
      <c r="AD361">
        <f t="shared" si="17"/>
        <v>50</v>
      </c>
      <c r="AF361">
        <f t="shared" si="15"/>
        <v>169.88</v>
      </c>
    </row>
    <row r="362" spans="1:32" x14ac:dyDescent="0.25">
      <c r="A362" t="s">
        <v>392</v>
      </c>
      <c r="B362" t="s">
        <v>39</v>
      </c>
      <c r="D362">
        <f>CEILING('M Size Pack'!B360/1000,1)</f>
        <v>0</v>
      </c>
      <c r="E362">
        <f>CEILING('M Size Pack'!C360/1000,1)</f>
        <v>0</v>
      </c>
      <c r="F362">
        <f>CEILING('M Size Pack'!D360/1000,1)</f>
        <v>2</v>
      </c>
      <c r="G362">
        <f>CEILING('M Size Pack'!E360/1000,1)</f>
        <v>3</v>
      </c>
      <c r="H362">
        <f>CEILING('M Size Pack'!F360/1000,1)</f>
        <v>0</v>
      </c>
      <c r="I362">
        <f>CEILING('M Size Pack'!G360/1000,1)</f>
        <v>0</v>
      </c>
      <c r="J362">
        <f>CEILING('M Size Pack'!H360/1000,1)</f>
        <v>6</v>
      </c>
      <c r="K362">
        <f>CEILING('M Size Pack'!I360/1000,1)</f>
        <v>1</v>
      </c>
      <c r="L362">
        <f>CEILING('M Size Pack'!J360/1000,1)</f>
        <v>0</v>
      </c>
      <c r="M362">
        <f>CEILING('M Size Pack'!K360/1000,1)</f>
        <v>0</v>
      </c>
      <c r="N362">
        <f>CEILING('M Size Pack'!L360/1000,1)</f>
        <v>0</v>
      </c>
      <c r="O362">
        <f>CEILING('M Size Pack'!M360/1000,1)</f>
        <v>0</v>
      </c>
      <c r="P362">
        <f t="shared" si="16"/>
        <v>60</v>
      </c>
      <c r="R362">
        <f>CEILING('M Size Pack'!B360/5000,1)</f>
        <v>0</v>
      </c>
      <c r="S362">
        <f>CEILING('M Size Pack'!C360/5000,1)</f>
        <v>0</v>
      </c>
      <c r="T362">
        <f>CEILING('M Size Pack'!D360/5000,1)</f>
        <v>1</v>
      </c>
      <c r="U362">
        <f>CEILING('M Size Pack'!E360/5000,1)</f>
        <v>1</v>
      </c>
      <c r="V362">
        <f>CEILING('M Size Pack'!F360/5000,1)</f>
        <v>0</v>
      </c>
      <c r="W362">
        <f>CEILING('M Size Pack'!G360/5000,1)</f>
        <v>0</v>
      </c>
      <c r="X362">
        <f>CEILING('M Size Pack'!H360/5000,1)</f>
        <v>2</v>
      </c>
      <c r="Y362">
        <f>CEILING('M Size Pack'!I360/5000,1)</f>
        <v>1</v>
      </c>
      <c r="Z362">
        <f>CEILING('M Size Pack'!J360/5000,1)</f>
        <v>0</v>
      </c>
      <c r="AA362">
        <f>CEILING('M Size Pack'!K360/5000,1)</f>
        <v>0</v>
      </c>
      <c r="AB362">
        <f>CEILING('M Size Pack'!L360/5000,1)</f>
        <v>0</v>
      </c>
      <c r="AC362">
        <f>CEILING('M Size Pack'!M360/5000,1)</f>
        <v>0</v>
      </c>
      <c r="AD362">
        <f t="shared" si="17"/>
        <v>50</v>
      </c>
      <c r="AF362">
        <f t="shared" si="15"/>
        <v>169.88</v>
      </c>
    </row>
    <row r="363" spans="1:32" x14ac:dyDescent="0.25">
      <c r="A363" t="s">
        <v>393</v>
      </c>
      <c r="B363" t="s">
        <v>39</v>
      </c>
      <c r="D363">
        <f>CEILING('M Size Pack'!B361/1000,1)</f>
        <v>0</v>
      </c>
      <c r="E363">
        <f>CEILING('M Size Pack'!C361/1000,1)</f>
        <v>0</v>
      </c>
      <c r="F363">
        <f>CEILING('M Size Pack'!D361/1000,1)</f>
        <v>0</v>
      </c>
      <c r="G363">
        <f>CEILING('M Size Pack'!E361/1000,1)</f>
        <v>1</v>
      </c>
      <c r="H363">
        <f>CEILING('M Size Pack'!F361/1000,1)</f>
        <v>0</v>
      </c>
      <c r="I363">
        <f>CEILING('M Size Pack'!G361/1000,1)</f>
        <v>0</v>
      </c>
      <c r="J363">
        <f>CEILING('M Size Pack'!H361/1000,1)</f>
        <v>0</v>
      </c>
      <c r="K363">
        <f>CEILING('M Size Pack'!I361/1000,1)</f>
        <v>0</v>
      </c>
      <c r="L363">
        <f>CEILING('M Size Pack'!J361/1000,1)</f>
        <v>5</v>
      </c>
      <c r="M363">
        <f>CEILING('M Size Pack'!K361/1000,1)</f>
        <v>6</v>
      </c>
      <c r="N363">
        <f>CEILING('M Size Pack'!L361/1000,1)</f>
        <v>0</v>
      </c>
      <c r="O363">
        <f>CEILING('M Size Pack'!M361/1000,1)</f>
        <v>0</v>
      </c>
      <c r="P363">
        <f t="shared" si="16"/>
        <v>60</v>
      </c>
      <c r="R363">
        <f>CEILING('M Size Pack'!B361/5000,1)</f>
        <v>0</v>
      </c>
      <c r="S363">
        <f>CEILING('M Size Pack'!C361/5000,1)</f>
        <v>0</v>
      </c>
      <c r="T363">
        <f>CEILING('M Size Pack'!D361/5000,1)</f>
        <v>0</v>
      </c>
      <c r="U363">
        <f>CEILING('M Size Pack'!E361/5000,1)</f>
        <v>1</v>
      </c>
      <c r="V363">
        <f>CEILING('M Size Pack'!F361/5000,1)</f>
        <v>0</v>
      </c>
      <c r="W363">
        <f>CEILING('M Size Pack'!G361/5000,1)</f>
        <v>0</v>
      </c>
      <c r="X363">
        <f>CEILING('M Size Pack'!H361/5000,1)</f>
        <v>0</v>
      </c>
      <c r="Y363">
        <f>CEILING('M Size Pack'!I361/5000,1)</f>
        <v>0</v>
      </c>
      <c r="Z363">
        <f>CEILING('M Size Pack'!J361/5000,1)</f>
        <v>1</v>
      </c>
      <c r="AA363">
        <f>CEILING('M Size Pack'!K361/5000,1)</f>
        <v>2</v>
      </c>
      <c r="AB363">
        <f>CEILING('M Size Pack'!L361/5000,1)</f>
        <v>0</v>
      </c>
      <c r="AC363">
        <f>CEILING('M Size Pack'!M361/5000,1)</f>
        <v>0</v>
      </c>
      <c r="AD363">
        <f t="shared" si="17"/>
        <v>40</v>
      </c>
      <c r="AF363">
        <f t="shared" si="15"/>
        <v>159.88</v>
      </c>
    </row>
    <row r="364" spans="1:32" x14ac:dyDescent="0.25">
      <c r="A364" t="s">
        <v>394</v>
      </c>
      <c r="B364" t="s">
        <v>39</v>
      </c>
      <c r="D364">
        <f>CEILING('M Size Pack'!B362/1000,1)</f>
        <v>0</v>
      </c>
      <c r="E364">
        <f>CEILING('M Size Pack'!C362/1000,1)</f>
        <v>0</v>
      </c>
      <c r="F364">
        <f>CEILING('M Size Pack'!D362/1000,1)</f>
        <v>0</v>
      </c>
      <c r="G364">
        <f>CEILING('M Size Pack'!E362/1000,1)</f>
        <v>7</v>
      </c>
      <c r="H364">
        <f>CEILING('M Size Pack'!F362/1000,1)</f>
        <v>0</v>
      </c>
      <c r="I364">
        <f>CEILING('M Size Pack'!G362/1000,1)</f>
        <v>1</v>
      </c>
      <c r="J364">
        <f>CEILING('M Size Pack'!H362/1000,1)</f>
        <v>0</v>
      </c>
      <c r="K364">
        <f>CEILING('M Size Pack'!I362/1000,1)</f>
        <v>0</v>
      </c>
      <c r="L364">
        <f>CEILING('M Size Pack'!J362/1000,1)</f>
        <v>0</v>
      </c>
      <c r="M364">
        <f>CEILING('M Size Pack'!K362/1000,1)</f>
        <v>5</v>
      </c>
      <c r="N364">
        <f>CEILING('M Size Pack'!L362/1000,1)</f>
        <v>0</v>
      </c>
      <c r="O364">
        <f>CEILING('M Size Pack'!M362/1000,1)</f>
        <v>1</v>
      </c>
      <c r="P364">
        <f t="shared" si="16"/>
        <v>70</v>
      </c>
      <c r="R364">
        <f>CEILING('M Size Pack'!B362/5000,1)</f>
        <v>0</v>
      </c>
      <c r="S364">
        <f>CEILING('M Size Pack'!C362/5000,1)</f>
        <v>0</v>
      </c>
      <c r="T364">
        <f>CEILING('M Size Pack'!D362/5000,1)</f>
        <v>0</v>
      </c>
      <c r="U364">
        <f>CEILING('M Size Pack'!E362/5000,1)</f>
        <v>2</v>
      </c>
      <c r="V364">
        <f>CEILING('M Size Pack'!F362/5000,1)</f>
        <v>0</v>
      </c>
      <c r="W364">
        <f>CEILING('M Size Pack'!G362/5000,1)</f>
        <v>1</v>
      </c>
      <c r="X364">
        <f>CEILING('M Size Pack'!H362/5000,1)</f>
        <v>0</v>
      </c>
      <c r="Y364">
        <f>CEILING('M Size Pack'!I362/5000,1)</f>
        <v>0</v>
      </c>
      <c r="Z364">
        <f>CEILING('M Size Pack'!J362/5000,1)</f>
        <v>0</v>
      </c>
      <c r="AA364">
        <f>CEILING('M Size Pack'!K362/5000,1)</f>
        <v>1</v>
      </c>
      <c r="AB364">
        <f>CEILING('M Size Pack'!L362/5000,1)</f>
        <v>0</v>
      </c>
      <c r="AC364">
        <f>CEILING('M Size Pack'!M362/5000,1)</f>
        <v>1</v>
      </c>
      <c r="AD364">
        <f t="shared" si="17"/>
        <v>50</v>
      </c>
      <c r="AF364">
        <f t="shared" si="15"/>
        <v>169.88</v>
      </c>
    </row>
    <row r="365" spans="1:32" x14ac:dyDescent="0.25">
      <c r="A365" t="s">
        <v>395</v>
      </c>
      <c r="B365" t="s">
        <v>39</v>
      </c>
      <c r="D365">
        <f>CEILING('M Size Pack'!B363/1000,1)</f>
        <v>0</v>
      </c>
      <c r="E365">
        <f>CEILING('M Size Pack'!C363/1000,1)</f>
        <v>0</v>
      </c>
      <c r="F365">
        <f>CEILING('M Size Pack'!D363/1000,1)</f>
        <v>0</v>
      </c>
      <c r="G365">
        <f>CEILING('M Size Pack'!E363/1000,1)</f>
        <v>0</v>
      </c>
      <c r="H365">
        <f>CEILING('M Size Pack'!F363/1000,1)</f>
        <v>0</v>
      </c>
      <c r="I365">
        <f>CEILING('M Size Pack'!G363/1000,1)</f>
        <v>0</v>
      </c>
      <c r="J365">
        <f>CEILING('M Size Pack'!H363/1000,1)</f>
        <v>13</v>
      </c>
      <c r="K365">
        <f>CEILING('M Size Pack'!I363/1000,1)</f>
        <v>4</v>
      </c>
      <c r="L365">
        <f>CEILING('M Size Pack'!J363/1000,1)</f>
        <v>0</v>
      </c>
      <c r="M365">
        <f>CEILING('M Size Pack'!K363/1000,1)</f>
        <v>0</v>
      </c>
      <c r="N365">
        <f>CEILING('M Size Pack'!L363/1000,1)</f>
        <v>18</v>
      </c>
      <c r="O365">
        <f>CEILING('M Size Pack'!M363/1000,1)</f>
        <v>0</v>
      </c>
      <c r="P365">
        <f t="shared" si="16"/>
        <v>175</v>
      </c>
      <c r="R365">
        <f>CEILING('M Size Pack'!B363/5000,1)</f>
        <v>0</v>
      </c>
      <c r="S365">
        <f>CEILING('M Size Pack'!C363/5000,1)</f>
        <v>0</v>
      </c>
      <c r="T365">
        <f>CEILING('M Size Pack'!D363/5000,1)</f>
        <v>0</v>
      </c>
      <c r="U365">
        <f>CEILING('M Size Pack'!E363/5000,1)</f>
        <v>0</v>
      </c>
      <c r="V365">
        <f>CEILING('M Size Pack'!F363/5000,1)</f>
        <v>0</v>
      </c>
      <c r="W365">
        <f>CEILING('M Size Pack'!G363/5000,1)</f>
        <v>0</v>
      </c>
      <c r="X365">
        <f>CEILING('M Size Pack'!H363/5000,1)</f>
        <v>3</v>
      </c>
      <c r="Y365">
        <f>CEILING('M Size Pack'!I363/5000,1)</f>
        <v>1</v>
      </c>
      <c r="Z365">
        <f>CEILING('M Size Pack'!J363/5000,1)</f>
        <v>0</v>
      </c>
      <c r="AA365">
        <f>CEILING('M Size Pack'!K363/5000,1)</f>
        <v>0</v>
      </c>
      <c r="AB365">
        <f>CEILING('M Size Pack'!L363/5000,1)</f>
        <v>4</v>
      </c>
      <c r="AC365">
        <f>CEILING('M Size Pack'!M363/5000,1)</f>
        <v>0</v>
      </c>
      <c r="AD365">
        <f t="shared" si="17"/>
        <v>80</v>
      </c>
      <c r="AF365">
        <f t="shared" si="15"/>
        <v>199.88</v>
      </c>
    </row>
    <row r="366" spans="1:32" x14ac:dyDescent="0.25">
      <c r="A366" t="s">
        <v>396</v>
      </c>
      <c r="B366" t="s">
        <v>57</v>
      </c>
      <c r="D366">
        <f>CEILING('M Size Pack'!B364/1000,1)</f>
        <v>0</v>
      </c>
      <c r="E366">
        <f>CEILING('M Size Pack'!C364/1000,1)</f>
        <v>0</v>
      </c>
      <c r="F366">
        <f>CEILING('M Size Pack'!D364/1000,1)</f>
        <v>0</v>
      </c>
      <c r="G366">
        <f>CEILING('M Size Pack'!E364/1000,1)</f>
        <v>0</v>
      </c>
      <c r="H366">
        <f>CEILING('M Size Pack'!F364/1000,1)</f>
        <v>0</v>
      </c>
      <c r="I366">
        <f>CEILING('M Size Pack'!G364/1000,1)</f>
        <v>0</v>
      </c>
      <c r="J366">
        <f>CEILING('M Size Pack'!H364/1000,1)</f>
        <v>0</v>
      </c>
      <c r="K366">
        <f>CEILING('M Size Pack'!I364/1000,1)</f>
        <v>0</v>
      </c>
      <c r="L366">
        <f>CEILING('M Size Pack'!J364/1000,1)</f>
        <v>0</v>
      </c>
      <c r="M366">
        <f>CEILING('M Size Pack'!K364/1000,1)</f>
        <v>0</v>
      </c>
      <c r="N366">
        <f>CEILING('M Size Pack'!L364/1000,1)</f>
        <v>0</v>
      </c>
      <c r="O366">
        <f>CEILING('M Size Pack'!M364/1000,1)</f>
        <v>5</v>
      </c>
      <c r="P366">
        <f t="shared" si="16"/>
        <v>25</v>
      </c>
      <c r="R366">
        <f>CEILING('M Size Pack'!B364/5000,1)</f>
        <v>0</v>
      </c>
      <c r="S366">
        <f>CEILING('M Size Pack'!C364/5000,1)</f>
        <v>0</v>
      </c>
      <c r="T366">
        <f>CEILING('M Size Pack'!D364/5000,1)</f>
        <v>0</v>
      </c>
      <c r="U366">
        <f>CEILING('M Size Pack'!E364/5000,1)</f>
        <v>0</v>
      </c>
      <c r="V366">
        <f>CEILING('M Size Pack'!F364/5000,1)</f>
        <v>0</v>
      </c>
      <c r="W366">
        <f>CEILING('M Size Pack'!G364/5000,1)</f>
        <v>0</v>
      </c>
      <c r="X366">
        <f>CEILING('M Size Pack'!H364/5000,1)</f>
        <v>0</v>
      </c>
      <c r="Y366">
        <f>CEILING('M Size Pack'!I364/5000,1)</f>
        <v>0</v>
      </c>
      <c r="Z366">
        <f>CEILING('M Size Pack'!J364/5000,1)</f>
        <v>0</v>
      </c>
      <c r="AA366">
        <f>CEILING('M Size Pack'!K364/5000,1)</f>
        <v>0</v>
      </c>
      <c r="AB366">
        <f>CEILING('M Size Pack'!L364/5000,1)</f>
        <v>0</v>
      </c>
      <c r="AC366">
        <f>CEILING('M Size Pack'!M364/5000,1)</f>
        <v>1</v>
      </c>
      <c r="AD366">
        <f t="shared" si="17"/>
        <v>10</v>
      </c>
      <c r="AF366">
        <f t="shared" si="15"/>
        <v>129.88</v>
      </c>
    </row>
    <row r="367" spans="1:32" x14ac:dyDescent="0.25">
      <c r="A367" t="s">
        <v>397</v>
      </c>
      <c r="B367" t="s">
        <v>39</v>
      </c>
      <c r="D367">
        <f>CEILING('M Size Pack'!B365/1000,1)</f>
        <v>0</v>
      </c>
      <c r="E367">
        <f>CEILING('M Size Pack'!C365/1000,1)</f>
        <v>11</v>
      </c>
      <c r="F367">
        <f>CEILING('M Size Pack'!D365/1000,1)</f>
        <v>2</v>
      </c>
      <c r="G367">
        <f>CEILING('M Size Pack'!E365/1000,1)</f>
        <v>0</v>
      </c>
      <c r="H367">
        <f>CEILING('M Size Pack'!F365/1000,1)</f>
        <v>0</v>
      </c>
      <c r="I367">
        <f>CEILING('M Size Pack'!G365/1000,1)</f>
        <v>0</v>
      </c>
      <c r="J367">
        <f>CEILING('M Size Pack'!H365/1000,1)</f>
        <v>0</v>
      </c>
      <c r="K367">
        <f>CEILING('M Size Pack'!I365/1000,1)</f>
        <v>0</v>
      </c>
      <c r="L367">
        <f>CEILING('M Size Pack'!J365/1000,1)</f>
        <v>1</v>
      </c>
      <c r="M367">
        <f>CEILING('M Size Pack'!K365/1000,1)</f>
        <v>0</v>
      </c>
      <c r="N367">
        <f>CEILING('M Size Pack'!L365/1000,1)</f>
        <v>6</v>
      </c>
      <c r="O367">
        <f>CEILING('M Size Pack'!M365/1000,1)</f>
        <v>0</v>
      </c>
      <c r="P367">
        <f t="shared" si="16"/>
        <v>100</v>
      </c>
      <c r="R367">
        <f>CEILING('M Size Pack'!B365/5000,1)</f>
        <v>0</v>
      </c>
      <c r="S367">
        <f>CEILING('M Size Pack'!C365/5000,1)</f>
        <v>3</v>
      </c>
      <c r="T367">
        <f>CEILING('M Size Pack'!D365/5000,1)</f>
        <v>1</v>
      </c>
      <c r="U367">
        <f>CEILING('M Size Pack'!E365/5000,1)</f>
        <v>0</v>
      </c>
      <c r="V367">
        <f>CEILING('M Size Pack'!F365/5000,1)</f>
        <v>0</v>
      </c>
      <c r="W367">
        <f>CEILING('M Size Pack'!G365/5000,1)</f>
        <v>0</v>
      </c>
      <c r="X367">
        <f>CEILING('M Size Pack'!H365/5000,1)</f>
        <v>0</v>
      </c>
      <c r="Y367">
        <f>CEILING('M Size Pack'!I365/5000,1)</f>
        <v>0</v>
      </c>
      <c r="Z367">
        <f>CEILING('M Size Pack'!J365/5000,1)</f>
        <v>1</v>
      </c>
      <c r="AA367">
        <f>CEILING('M Size Pack'!K365/5000,1)</f>
        <v>0</v>
      </c>
      <c r="AB367">
        <f>CEILING('M Size Pack'!L365/5000,1)</f>
        <v>2</v>
      </c>
      <c r="AC367">
        <f>CEILING('M Size Pack'!M365/5000,1)</f>
        <v>0</v>
      </c>
      <c r="AD367">
        <f t="shared" si="17"/>
        <v>70</v>
      </c>
      <c r="AF367">
        <f t="shared" si="15"/>
        <v>189.88</v>
      </c>
    </row>
    <row r="368" spans="1:32" x14ac:dyDescent="0.25">
      <c r="A368" t="s">
        <v>398</v>
      </c>
      <c r="B368" t="s">
        <v>57</v>
      </c>
      <c r="D368">
        <f>CEILING('M Size Pack'!B366/1000,1)</f>
        <v>0</v>
      </c>
      <c r="E368">
        <f>CEILING('M Size Pack'!C366/1000,1)</f>
        <v>0</v>
      </c>
      <c r="F368">
        <f>CEILING('M Size Pack'!D366/1000,1)</f>
        <v>0</v>
      </c>
      <c r="G368">
        <f>CEILING('M Size Pack'!E366/1000,1)</f>
        <v>0</v>
      </c>
      <c r="H368">
        <f>CEILING('M Size Pack'!F366/1000,1)</f>
        <v>0</v>
      </c>
      <c r="I368">
        <f>CEILING('M Size Pack'!G366/1000,1)</f>
        <v>0</v>
      </c>
      <c r="J368">
        <f>CEILING('M Size Pack'!H366/1000,1)</f>
        <v>1</v>
      </c>
      <c r="K368">
        <f>CEILING('M Size Pack'!I366/1000,1)</f>
        <v>0</v>
      </c>
      <c r="L368">
        <f>CEILING('M Size Pack'!J366/1000,1)</f>
        <v>0</v>
      </c>
      <c r="M368">
        <f>CEILING('M Size Pack'!K366/1000,1)</f>
        <v>0</v>
      </c>
      <c r="N368">
        <f>CEILING('M Size Pack'!L366/1000,1)</f>
        <v>0</v>
      </c>
      <c r="O368">
        <f>CEILING('M Size Pack'!M366/1000,1)</f>
        <v>0</v>
      </c>
      <c r="P368">
        <f t="shared" si="16"/>
        <v>5</v>
      </c>
      <c r="R368">
        <f>CEILING('M Size Pack'!B366/5000,1)</f>
        <v>0</v>
      </c>
      <c r="S368">
        <f>CEILING('M Size Pack'!C366/5000,1)</f>
        <v>0</v>
      </c>
      <c r="T368">
        <f>CEILING('M Size Pack'!D366/5000,1)</f>
        <v>0</v>
      </c>
      <c r="U368">
        <f>CEILING('M Size Pack'!E366/5000,1)</f>
        <v>0</v>
      </c>
      <c r="V368">
        <f>CEILING('M Size Pack'!F366/5000,1)</f>
        <v>0</v>
      </c>
      <c r="W368">
        <f>CEILING('M Size Pack'!G366/5000,1)</f>
        <v>0</v>
      </c>
      <c r="X368">
        <f>CEILING('M Size Pack'!H366/5000,1)</f>
        <v>1</v>
      </c>
      <c r="Y368">
        <f>CEILING('M Size Pack'!I366/5000,1)</f>
        <v>0</v>
      </c>
      <c r="Z368">
        <f>CEILING('M Size Pack'!J366/5000,1)</f>
        <v>0</v>
      </c>
      <c r="AA368">
        <f>CEILING('M Size Pack'!K366/5000,1)</f>
        <v>0</v>
      </c>
      <c r="AB368">
        <f>CEILING('M Size Pack'!L366/5000,1)</f>
        <v>0</v>
      </c>
      <c r="AC368">
        <f>CEILING('M Size Pack'!M366/5000,1)</f>
        <v>0</v>
      </c>
      <c r="AD368">
        <f t="shared" si="17"/>
        <v>10</v>
      </c>
      <c r="AF368">
        <f t="shared" si="15"/>
        <v>124.88</v>
      </c>
    </row>
    <row r="369" spans="1:32" x14ac:dyDescent="0.25">
      <c r="A369" t="s">
        <v>399</v>
      </c>
      <c r="B369" t="s">
        <v>57</v>
      </c>
      <c r="D369">
        <f>CEILING('M Size Pack'!B367/1000,1)</f>
        <v>0</v>
      </c>
      <c r="E369">
        <f>CEILING('M Size Pack'!C367/1000,1)</f>
        <v>0</v>
      </c>
      <c r="F369">
        <f>CEILING('M Size Pack'!D367/1000,1)</f>
        <v>4</v>
      </c>
      <c r="G369">
        <f>CEILING('M Size Pack'!E367/1000,1)</f>
        <v>0</v>
      </c>
      <c r="H369">
        <f>CEILING('M Size Pack'!F367/1000,1)</f>
        <v>0</v>
      </c>
      <c r="I369">
        <f>CEILING('M Size Pack'!G367/1000,1)</f>
        <v>0</v>
      </c>
      <c r="J369">
        <f>CEILING('M Size Pack'!H367/1000,1)</f>
        <v>0</v>
      </c>
      <c r="K369">
        <f>CEILING('M Size Pack'!I367/1000,1)</f>
        <v>1</v>
      </c>
      <c r="L369">
        <f>CEILING('M Size Pack'!J367/1000,1)</f>
        <v>0</v>
      </c>
      <c r="M369">
        <f>CEILING('M Size Pack'!K367/1000,1)</f>
        <v>0</v>
      </c>
      <c r="N369">
        <f>CEILING('M Size Pack'!L367/1000,1)</f>
        <v>0</v>
      </c>
      <c r="O369">
        <f>CEILING('M Size Pack'!M367/1000,1)</f>
        <v>0</v>
      </c>
      <c r="P369">
        <f t="shared" si="16"/>
        <v>25</v>
      </c>
      <c r="R369">
        <f>CEILING('M Size Pack'!B367/5000,1)</f>
        <v>0</v>
      </c>
      <c r="S369">
        <f>CEILING('M Size Pack'!C367/5000,1)</f>
        <v>0</v>
      </c>
      <c r="T369">
        <f>CEILING('M Size Pack'!D367/5000,1)</f>
        <v>1</v>
      </c>
      <c r="U369">
        <f>CEILING('M Size Pack'!E367/5000,1)</f>
        <v>0</v>
      </c>
      <c r="V369">
        <f>CEILING('M Size Pack'!F367/5000,1)</f>
        <v>0</v>
      </c>
      <c r="W369">
        <f>CEILING('M Size Pack'!G367/5000,1)</f>
        <v>0</v>
      </c>
      <c r="X369">
        <f>CEILING('M Size Pack'!H367/5000,1)</f>
        <v>0</v>
      </c>
      <c r="Y369">
        <f>CEILING('M Size Pack'!I367/5000,1)</f>
        <v>1</v>
      </c>
      <c r="Z369">
        <f>CEILING('M Size Pack'!J367/5000,1)</f>
        <v>0</v>
      </c>
      <c r="AA369">
        <f>CEILING('M Size Pack'!K367/5000,1)</f>
        <v>0</v>
      </c>
      <c r="AB369">
        <f>CEILING('M Size Pack'!L367/5000,1)</f>
        <v>0</v>
      </c>
      <c r="AC369">
        <f>CEILING('M Size Pack'!M367/5000,1)</f>
        <v>0</v>
      </c>
      <c r="AD369">
        <f t="shared" si="17"/>
        <v>20</v>
      </c>
      <c r="AF369">
        <f t="shared" si="15"/>
        <v>139.88</v>
      </c>
    </row>
    <row r="370" spans="1:32" x14ac:dyDescent="0.25">
      <c r="A370" t="s">
        <v>400</v>
      </c>
      <c r="B370" t="s">
        <v>39</v>
      </c>
      <c r="D370">
        <f>CEILING('M Size Pack'!B368/1000,1)</f>
        <v>0</v>
      </c>
      <c r="E370">
        <f>CEILING('M Size Pack'!C368/1000,1)</f>
        <v>0</v>
      </c>
      <c r="F370">
        <f>CEILING('M Size Pack'!D368/1000,1)</f>
        <v>4</v>
      </c>
      <c r="G370">
        <f>CEILING('M Size Pack'!E368/1000,1)</f>
        <v>0</v>
      </c>
      <c r="H370">
        <f>CEILING('M Size Pack'!F368/1000,1)</f>
        <v>0</v>
      </c>
      <c r="I370">
        <f>CEILING('M Size Pack'!G368/1000,1)</f>
        <v>5</v>
      </c>
      <c r="J370">
        <f>CEILING('M Size Pack'!H368/1000,1)</f>
        <v>0</v>
      </c>
      <c r="K370">
        <f>CEILING('M Size Pack'!I368/1000,1)</f>
        <v>0</v>
      </c>
      <c r="L370">
        <f>CEILING('M Size Pack'!J368/1000,1)</f>
        <v>0</v>
      </c>
      <c r="M370">
        <f>CEILING('M Size Pack'!K368/1000,1)</f>
        <v>0</v>
      </c>
      <c r="N370">
        <f>CEILING('M Size Pack'!L368/1000,1)</f>
        <v>0</v>
      </c>
      <c r="O370">
        <f>CEILING('M Size Pack'!M368/1000,1)</f>
        <v>3</v>
      </c>
      <c r="P370">
        <f t="shared" si="16"/>
        <v>60</v>
      </c>
      <c r="R370">
        <f>CEILING('M Size Pack'!B368/5000,1)</f>
        <v>0</v>
      </c>
      <c r="S370">
        <f>CEILING('M Size Pack'!C368/5000,1)</f>
        <v>0</v>
      </c>
      <c r="T370">
        <f>CEILING('M Size Pack'!D368/5000,1)</f>
        <v>1</v>
      </c>
      <c r="U370">
        <f>CEILING('M Size Pack'!E368/5000,1)</f>
        <v>0</v>
      </c>
      <c r="V370">
        <f>CEILING('M Size Pack'!F368/5000,1)</f>
        <v>0</v>
      </c>
      <c r="W370">
        <f>CEILING('M Size Pack'!G368/5000,1)</f>
        <v>1</v>
      </c>
      <c r="X370">
        <f>CEILING('M Size Pack'!H368/5000,1)</f>
        <v>0</v>
      </c>
      <c r="Y370">
        <f>CEILING('M Size Pack'!I368/5000,1)</f>
        <v>0</v>
      </c>
      <c r="Z370">
        <f>CEILING('M Size Pack'!J368/5000,1)</f>
        <v>0</v>
      </c>
      <c r="AA370">
        <f>CEILING('M Size Pack'!K368/5000,1)</f>
        <v>0</v>
      </c>
      <c r="AB370">
        <f>CEILING('M Size Pack'!L368/5000,1)</f>
        <v>0</v>
      </c>
      <c r="AC370">
        <f>CEILING('M Size Pack'!M368/5000,1)</f>
        <v>1</v>
      </c>
      <c r="AD370">
        <f t="shared" si="17"/>
        <v>30</v>
      </c>
      <c r="AF370">
        <f t="shared" si="15"/>
        <v>149.88</v>
      </c>
    </row>
    <row r="371" spans="1:32" x14ac:dyDescent="0.25">
      <c r="A371" t="s">
        <v>401</v>
      </c>
      <c r="B371" t="s">
        <v>57</v>
      </c>
      <c r="D371">
        <f>CEILING('M Size Pack'!B369/1000,1)</f>
        <v>0</v>
      </c>
      <c r="E371">
        <f>CEILING('M Size Pack'!C369/1000,1)</f>
        <v>0</v>
      </c>
      <c r="F371">
        <f>CEILING('M Size Pack'!D369/1000,1)</f>
        <v>1</v>
      </c>
      <c r="G371">
        <f>CEILING('M Size Pack'!E369/1000,1)</f>
        <v>0</v>
      </c>
      <c r="H371">
        <f>CEILING('M Size Pack'!F369/1000,1)</f>
        <v>0</v>
      </c>
      <c r="I371">
        <f>CEILING('M Size Pack'!G369/1000,1)</f>
        <v>0</v>
      </c>
      <c r="J371">
        <f>CEILING('M Size Pack'!H369/1000,1)</f>
        <v>0</v>
      </c>
      <c r="K371">
        <f>CEILING('M Size Pack'!I369/1000,1)</f>
        <v>0</v>
      </c>
      <c r="L371">
        <f>CEILING('M Size Pack'!J369/1000,1)</f>
        <v>0</v>
      </c>
      <c r="M371">
        <f>CEILING('M Size Pack'!K369/1000,1)</f>
        <v>0</v>
      </c>
      <c r="N371">
        <f>CEILING('M Size Pack'!L369/1000,1)</f>
        <v>2</v>
      </c>
      <c r="O371">
        <f>CEILING('M Size Pack'!M369/1000,1)</f>
        <v>0</v>
      </c>
      <c r="P371">
        <f t="shared" si="16"/>
        <v>15</v>
      </c>
      <c r="R371">
        <f>CEILING('M Size Pack'!B369/5000,1)</f>
        <v>0</v>
      </c>
      <c r="S371">
        <f>CEILING('M Size Pack'!C369/5000,1)</f>
        <v>0</v>
      </c>
      <c r="T371">
        <f>CEILING('M Size Pack'!D369/5000,1)</f>
        <v>1</v>
      </c>
      <c r="U371">
        <f>CEILING('M Size Pack'!E369/5000,1)</f>
        <v>0</v>
      </c>
      <c r="V371">
        <f>CEILING('M Size Pack'!F369/5000,1)</f>
        <v>0</v>
      </c>
      <c r="W371">
        <f>CEILING('M Size Pack'!G369/5000,1)</f>
        <v>0</v>
      </c>
      <c r="X371">
        <f>CEILING('M Size Pack'!H369/5000,1)</f>
        <v>0</v>
      </c>
      <c r="Y371">
        <f>CEILING('M Size Pack'!I369/5000,1)</f>
        <v>0</v>
      </c>
      <c r="Z371">
        <f>CEILING('M Size Pack'!J369/5000,1)</f>
        <v>0</v>
      </c>
      <c r="AA371">
        <f>CEILING('M Size Pack'!K369/5000,1)</f>
        <v>0</v>
      </c>
      <c r="AB371">
        <f>CEILING('M Size Pack'!L369/5000,1)</f>
        <v>1</v>
      </c>
      <c r="AC371">
        <f>CEILING('M Size Pack'!M369/5000,1)</f>
        <v>0</v>
      </c>
      <c r="AD371">
        <f t="shared" si="17"/>
        <v>20</v>
      </c>
      <c r="AF371">
        <f t="shared" si="15"/>
        <v>134.88</v>
      </c>
    </row>
    <row r="372" spans="1:32" x14ac:dyDescent="0.25">
      <c r="A372" t="s">
        <v>402</v>
      </c>
      <c r="B372" t="s">
        <v>57</v>
      </c>
      <c r="D372">
        <f>CEILING('M Size Pack'!B370/1000,1)</f>
        <v>0</v>
      </c>
      <c r="E372">
        <f>CEILING('M Size Pack'!C370/1000,1)</f>
        <v>0</v>
      </c>
      <c r="F372">
        <f>CEILING('M Size Pack'!D370/1000,1)</f>
        <v>0</v>
      </c>
      <c r="G372">
        <f>CEILING('M Size Pack'!E370/1000,1)</f>
        <v>0</v>
      </c>
      <c r="H372">
        <f>CEILING('M Size Pack'!F370/1000,1)</f>
        <v>0</v>
      </c>
      <c r="I372">
        <f>CEILING('M Size Pack'!G370/1000,1)</f>
        <v>0</v>
      </c>
      <c r="J372">
        <f>CEILING('M Size Pack'!H370/1000,1)</f>
        <v>0</v>
      </c>
      <c r="K372">
        <f>CEILING('M Size Pack'!I370/1000,1)</f>
        <v>0</v>
      </c>
      <c r="L372">
        <f>CEILING('M Size Pack'!J370/1000,1)</f>
        <v>0</v>
      </c>
      <c r="M372">
        <f>CEILING('M Size Pack'!K370/1000,1)</f>
        <v>0</v>
      </c>
      <c r="N372">
        <f>CEILING('M Size Pack'!L370/1000,1)</f>
        <v>0</v>
      </c>
      <c r="O372">
        <f>CEILING('M Size Pack'!M370/1000,1)</f>
        <v>7</v>
      </c>
      <c r="P372">
        <f t="shared" si="16"/>
        <v>35</v>
      </c>
      <c r="R372">
        <f>CEILING('M Size Pack'!B370/5000,1)</f>
        <v>0</v>
      </c>
      <c r="S372">
        <f>CEILING('M Size Pack'!C370/5000,1)</f>
        <v>0</v>
      </c>
      <c r="T372">
        <f>CEILING('M Size Pack'!D370/5000,1)</f>
        <v>0</v>
      </c>
      <c r="U372">
        <f>CEILING('M Size Pack'!E370/5000,1)</f>
        <v>0</v>
      </c>
      <c r="V372">
        <f>CEILING('M Size Pack'!F370/5000,1)</f>
        <v>0</v>
      </c>
      <c r="W372">
        <f>CEILING('M Size Pack'!G370/5000,1)</f>
        <v>0</v>
      </c>
      <c r="X372">
        <f>CEILING('M Size Pack'!H370/5000,1)</f>
        <v>0</v>
      </c>
      <c r="Y372">
        <f>CEILING('M Size Pack'!I370/5000,1)</f>
        <v>0</v>
      </c>
      <c r="Z372">
        <f>CEILING('M Size Pack'!J370/5000,1)</f>
        <v>0</v>
      </c>
      <c r="AA372">
        <f>CEILING('M Size Pack'!K370/5000,1)</f>
        <v>0</v>
      </c>
      <c r="AB372">
        <f>CEILING('M Size Pack'!L370/5000,1)</f>
        <v>0</v>
      </c>
      <c r="AC372">
        <f>CEILING('M Size Pack'!M370/5000,1)</f>
        <v>2</v>
      </c>
      <c r="AD372">
        <f t="shared" si="17"/>
        <v>20</v>
      </c>
      <c r="AF372">
        <f t="shared" si="15"/>
        <v>139.88</v>
      </c>
    </row>
    <row r="373" spans="1:32" x14ac:dyDescent="0.25">
      <c r="A373" t="s">
        <v>403</v>
      </c>
      <c r="B373" t="s">
        <v>57</v>
      </c>
      <c r="D373">
        <f>CEILING('M Size Pack'!B371/1000,1)</f>
        <v>0</v>
      </c>
      <c r="E373">
        <f>CEILING('M Size Pack'!C371/1000,1)</f>
        <v>0</v>
      </c>
      <c r="F373">
        <f>CEILING('M Size Pack'!D371/1000,1)</f>
        <v>0</v>
      </c>
      <c r="G373">
        <f>CEILING('M Size Pack'!E371/1000,1)</f>
        <v>0</v>
      </c>
      <c r="H373">
        <f>CEILING('M Size Pack'!F371/1000,1)</f>
        <v>1</v>
      </c>
      <c r="I373">
        <f>CEILING('M Size Pack'!G371/1000,1)</f>
        <v>0</v>
      </c>
      <c r="J373">
        <f>CEILING('M Size Pack'!H371/1000,1)</f>
        <v>0</v>
      </c>
      <c r="K373">
        <f>CEILING('M Size Pack'!I371/1000,1)</f>
        <v>9</v>
      </c>
      <c r="L373">
        <f>CEILING('M Size Pack'!J371/1000,1)</f>
        <v>0</v>
      </c>
      <c r="M373">
        <f>CEILING('M Size Pack'!K371/1000,1)</f>
        <v>0</v>
      </c>
      <c r="N373">
        <f>CEILING('M Size Pack'!L371/1000,1)</f>
        <v>0</v>
      </c>
      <c r="O373">
        <f>CEILING('M Size Pack'!M371/1000,1)</f>
        <v>0</v>
      </c>
      <c r="P373">
        <f t="shared" si="16"/>
        <v>50</v>
      </c>
      <c r="R373">
        <f>CEILING('M Size Pack'!B371/5000,1)</f>
        <v>0</v>
      </c>
      <c r="S373">
        <f>CEILING('M Size Pack'!C371/5000,1)</f>
        <v>0</v>
      </c>
      <c r="T373">
        <f>CEILING('M Size Pack'!D371/5000,1)</f>
        <v>0</v>
      </c>
      <c r="U373">
        <f>CEILING('M Size Pack'!E371/5000,1)</f>
        <v>0</v>
      </c>
      <c r="V373">
        <f>CEILING('M Size Pack'!F371/5000,1)</f>
        <v>1</v>
      </c>
      <c r="W373">
        <f>CEILING('M Size Pack'!G371/5000,1)</f>
        <v>0</v>
      </c>
      <c r="X373">
        <f>CEILING('M Size Pack'!H371/5000,1)</f>
        <v>0</v>
      </c>
      <c r="Y373">
        <f>CEILING('M Size Pack'!I371/5000,1)</f>
        <v>2</v>
      </c>
      <c r="Z373">
        <f>CEILING('M Size Pack'!J371/5000,1)</f>
        <v>0</v>
      </c>
      <c r="AA373">
        <f>CEILING('M Size Pack'!K371/5000,1)</f>
        <v>0</v>
      </c>
      <c r="AB373">
        <f>CEILING('M Size Pack'!L371/5000,1)</f>
        <v>0</v>
      </c>
      <c r="AC373">
        <f>CEILING('M Size Pack'!M371/5000,1)</f>
        <v>0</v>
      </c>
      <c r="AD373">
        <f t="shared" si="17"/>
        <v>30</v>
      </c>
      <c r="AF373">
        <f t="shared" si="15"/>
        <v>149.88</v>
      </c>
    </row>
    <row r="374" spans="1:32" x14ac:dyDescent="0.25">
      <c r="A374" t="s">
        <v>404</v>
      </c>
      <c r="B374" t="s">
        <v>39</v>
      </c>
      <c r="D374">
        <f>CEILING('M Size Pack'!B372/1000,1)</f>
        <v>0</v>
      </c>
      <c r="E374">
        <f>CEILING('M Size Pack'!C372/1000,1)</f>
        <v>0</v>
      </c>
      <c r="F374">
        <f>CEILING('M Size Pack'!D372/1000,1)</f>
        <v>0</v>
      </c>
      <c r="G374">
        <f>CEILING('M Size Pack'!E372/1000,1)</f>
        <v>0</v>
      </c>
      <c r="H374">
        <f>CEILING('M Size Pack'!F372/1000,1)</f>
        <v>0</v>
      </c>
      <c r="I374">
        <f>CEILING('M Size Pack'!G372/1000,1)</f>
        <v>0</v>
      </c>
      <c r="J374">
        <f>CEILING('M Size Pack'!H372/1000,1)</f>
        <v>9</v>
      </c>
      <c r="K374">
        <f>CEILING('M Size Pack'!I372/1000,1)</f>
        <v>2</v>
      </c>
      <c r="L374">
        <f>CEILING('M Size Pack'!J372/1000,1)</f>
        <v>0</v>
      </c>
      <c r="M374">
        <f>CEILING('M Size Pack'!K372/1000,1)</f>
        <v>0</v>
      </c>
      <c r="N374">
        <f>CEILING('M Size Pack'!L372/1000,1)</f>
        <v>0</v>
      </c>
      <c r="O374">
        <f>CEILING('M Size Pack'!M372/1000,1)</f>
        <v>0</v>
      </c>
      <c r="P374">
        <f t="shared" si="16"/>
        <v>55</v>
      </c>
      <c r="R374">
        <f>CEILING('M Size Pack'!B372/5000,1)</f>
        <v>0</v>
      </c>
      <c r="S374">
        <f>CEILING('M Size Pack'!C372/5000,1)</f>
        <v>0</v>
      </c>
      <c r="T374">
        <f>CEILING('M Size Pack'!D372/5000,1)</f>
        <v>0</v>
      </c>
      <c r="U374">
        <f>CEILING('M Size Pack'!E372/5000,1)</f>
        <v>0</v>
      </c>
      <c r="V374">
        <f>CEILING('M Size Pack'!F372/5000,1)</f>
        <v>0</v>
      </c>
      <c r="W374">
        <f>CEILING('M Size Pack'!G372/5000,1)</f>
        <v>0</v>
      </c>
      <c r="X374">
        <f>CEILING('M Size Pack'!H372/5000,1)</f>
        <v>2</v>
      </c>
      <c r="Y374">
        <f>CEILING('M Size Pack'!I372/5000,1)</f>
        <v>1</v>
      </c>
      <c r="Z374">
        <f>CEILING('M Size Pack'!J372/5000,1)</f>
        <v>0</v>
      </c>
      <c r="AA374">
        <f>CEILING('M Size Pack'!K372/5000,1)</f>
        <v>0</v>
      </c>
      <c r="AB374">
        <f>CEILING('M Size Pack'!L372/5000,1)</f>
        <v>0</v>
      </c>
      <c r="AC374">
        <f>CEILING('M Size Pack'!M372/5000,1)</f>
        <v>0</v>
      </c>
      <c r="AD374">
        <f t="shared" si="17"/>
        <v>30</v>
      </c>
      <c r="AF374">
        <f t="shared" si="15"/>
        <v>149.88</v>
      </c>
    </row>
    <row r="375" spans="1:32" x14ac:dyDescent="0.25">
      <c r="A375" t="s">
        <v>405</v>
      </c>
      <c r="B375" t="s">
        <v>57</v>
      </c>
      <c r="D375">
        <f>CEILING('M Size Pack'!B373/1000,1)</f>
        <v>0</v>
      </c>
      <c r="E375">
        <f>CEILING('M Size Pack'!C373/1000,1)</f>
        <v>0</v>
      </c>
      <c r="F375">
        <f>CEILING('M Size Pack'!D373/1000,1)</f>
        <v>0</v>
      </c>
      <c r="G375">
        <f>CEILING('M Size Pack'!E373/1000,1)</f>
        <v>11</v>
      </c>
      <c r="H375">
        <f>CEILING('M Size Pack'!F373/1000,1)</f>
        <v>0</v>
      </c>
      <c r="I375">
        <f>CEILING('M Size Pack'!G373/1000,1)</f>
        <v>0</v>
      </c>
      <c r="J375">
        <f>CEILING('M Size Pack'!H373/1000,1)</f>
        <v>0</v>
      </c>
      <c r="K375">
        <f>CEILING('M Size Pack'!I373/1000,1)</f>
        <v>0</v>
      </c>
      <c r="L375">
        <f>CEILING('M Size Pack'!J373/1000,1)</f>
        <v>0</v>
      </c>
      <c r="M375">
        <f>CEILING('M Size Pack'!K373/1000,1)</f>
        <v>0</v>
      </c>
      <c r="N375">
        <f>CEILING('M Size Pack'!L373/1000,1)</f>
        <v>0</v>
      </c>
      <c r="O375">
        <f>CEILING('M Size Pack'!M373/1000,1)</f>
        <v>0</v>
      </c>
      <c r="P375">
        <f t="shared" si="16"/>
        <v>55</v>
      </c>
      <c r="R375">
        <f>CEILING('M Size Pack'!B373/5000,1)</f>
        <v>0</v>
      </c>
      <c r="S375">
        <f>CEILING('M Size Pack'!C373/5000,1)</f>
        <v>0</v>
      </c>
      <c r="T375">
        <f>CEILING('M Size Pack'!D373/5000,1)</f>
        <v>0</v>
      </c>
      <c r="U375">
        <f>CEILING('M Size Pack'!E373/5000,1)</f>
        <v>3</v>
      </c>
      <c r="V375">
        <f>CEILING('M Size Pack'!F373/5000,1)</f>
        <v>0</v>
      </c>
      <c r="W375">
        <f>CEILING('M Size Pack'!G373/5000,1)</f>
        <v>0</v>
      </c>
      <c r="X375">
        <f>CEILING('M Size Pack'!H373/5000,1)</f>
        <v>0</v>
      </c>
      <c r="Y375">
        <f>CEILING('M Size Pack'!I373/5000,1)</f>
        <v>0</v>
      </c>
      <c r="Z375">
        <f>CEILING('M Size Pack'!J373/5000,1)</f>
        <v>0</v>
      </c>
      <c r="AA375">
        <f>CEILING('M Size Pack'!K373/5000,1)</f>
        <v>0</v>
      </c>
      <c r="AB375">
        <f>CEILING('M Size Pack'!L373/5000,1)</f>
        <v>0</v>
      </c>
      <c r="AC375">
        <f>CEILING('M Size Pack'!M373/5000,1)</f>
        <v>0</v>
      </c>
      <c r="AD375">
        <f t="shared" si="17"/>
        <v>30</v>
      </c>
      <c r="AF375">
        <f t="shared" si="15"/>
        <v>149.88</v>
      </c>
    </row>
    <row r="376" spans="1:32" x14ac:dyDescent="0.25">
      <c r="A376" t="s">
        <v>406</v>
      </c>
      <c r="B376" t="s">
        <v>39</v>
      </c>
      <c r="D376">
        <f>CEILING('M Size Pack'!B374/1000,1)</f>
        <v>0</v>
      </c>
      <c r="E376">
        <f>CEILING('M Size Pack'!C374/1000,1)</f>
        <v>0</v>
      </c>
      <c r="F376">
        <f>CEILING('M Size Pack'!D374/1000,1)</f>
        <v>0</v>
      </c>
      <c r="G376">
        <f>CEILING('M Size Pack'!E374/1000,1)</f>
        <v>4</v>
      </c>
      <c r="H376">
        <f>CEILING('M Size Pack'!F374/1000,1)</f>
        <v>0</v>
      </c>
      <c r="I376">
        <f>CEILING('M Size Pack'!G374/1000,1)</f>
        <v>1</v>
      </c>
      <c r="J376">
        <f>CEILING('M Size Pack'!H374/1000,1)</f>
        <v>0</v>
      </c>
      <c r="K376">
        <f>CEILING('M Size Pack'!I374/1000,1)</f>
        <v>1</v>
      </c>
      <c r="L376">
        <f>CEILING('M Size Pack'!J374/1000,1)</f>
        <v>0</v>
      </c>
      <c r="M376">
        <f>CEILING('M Size Pack'!K374/1000,1)</f>
        <v>0</v>
      </c>
      <c r="N376">
        <f>CEILING('M Size Pack'!L374/1000,1)</f>
        <v>0</v>
      </c>
      <c r="O376">
        <f>CEILING('M Size Pack'!M374/1000,1)</f>
        <v>0</v>
      </c>
      <c r="P376">
        <f t="shared" si="16"/>
        <v>30</v>
      </c>
      <c r="R376">
        <f>CEILING('M Size Pack'!B374/5000,1)</f>
        <v>0</v>
      </c>
      <c r="S376">
        <f>CEILING('M Size Pack'!C374/5000,1)</f>
        <v>0</v>
      </c>
      <c r="T376">
        <f>CEILING('M Size Pack'!D374/5000,1)</f>
        <v>0</v>
      </c>
      <c r="U376">
        <f>CEILING('M Size Pack'!E374/5000,1)</f>
        <v>1</v>
      </c>
      <c r="V376">
        <f>CEILING('M Size Pack'!F374/5000,1)</f>
        <v>0</v>
      </c>
      <c r="W376">
        <f>CEILING('M Size Pack'!G374/5000,1)</f>
        <v>1</v>
      </c>
      <c r="X376">
        <f>CEILING('M Size Pack'!H374/5000,1)</f>
        <v>0</v>
      </c>
      <c r="Y376">
        <f>CEILING('M Size Pack'!I374/5000,1)</f>
        <v>1</v>
      </c>
      <c r="Z376">
        <f>CEILING('M Size Pack'!J374/5000,1)</f>
        <v>0</v>
      </c>
      <c r="AA376">
        <f>CEILING('M Size Pack'!K374/5000,1)</f>
        <v>0</v>
      </c>
      <c r="AB376">
        <f>CEILING('M Size Pack'!L374/5000,1)</f>
        <v>0</v>
      </c>
      <c r="AC376">
        <f>CEILING('M Size Pack'!M374/5000,1)</f>
        <v>0</v>
      </c>
      <c r="AD376">
        <f t="shared" si="17"/>
        <v>30</v>
      </c>
      <c r="AF376">
        <f t="shared" si="15"/>
        <v>149.88</v>
      </c>
    </row>
    <row r="377" spans="1:32" x14ac:dyDescent="0.25">
      <c r="A377" t="s">
        <v>407</v>
      </c>
      <c r="B377" t="s">
        <v>57</v>
      </c>
      <c r="D377">
        <f>CEILING('M Size Pack'!B375/1000,1)</f>
        <v>0</v>
      </c>
      <c r="E377">
        <f>CEILING('M Size Pack'!C375/1000,1)</f>
        <v>3</v>
      </c>
      <c r="F377">
        <f>CEILING('M Size Pack'!D375/1000,1)</f>
        <v>0</v>
      </c>
      <c r="G377">
        <f>CEILING('M Size Pack'!E375/1000,1)</f>
        <v>2</v>
      </c>
      <c r="H377">
        <f>CEILING('M Size Pack'!F375/1000,1)</f>
        <v>0</v>
      </c>
      <c r="I377">
        <f>CEILING('M Size Pack'!G375/1000,1)</f>
        <v>0</v>
      </c>
      <c r="J377">
        <f>CEILING('M Size Pack'!H375/1000,1)</f>
        <v>0</v>
      </c>
      <c r="K377">
        <f>CEILING('M Size Pack'!I375/1000,1)</f>
        <v>1</v>
      </c>
      <c r="L377">
        <f>CEILING('M Size Pack'!J375/1000,1)</f>
        <v>0</v>
      </c>
      <c r="M377">
        <f>CEILING('M Size Pack'!K375/1000,1)</f>
        <v>0</v>
      </c>
      <c r="N377">
        <f>CEILING('M Size Pack'!L375/1000,1)</f>
        <v>0</v>
      </c>
      <c r="O377">
        <f>CEILING('M Size Pack'!M375/1000,1)</f>
        <v>0</v>
      </c>
      <c r="P377">
        <f t="shared" si="16"/>
        <v>30</v>
      </c>
      <c r="R377">
        <f>CEILING('M Size Pack'!B375/5000,1)</f>
        <v>0</v>
      </c>
      <c r="S377">
        <f>CEILING('M Size Pack'!C375/5000,1)</f>
        <v>1</v>
      </c>
      <c r="T377">
        <f>CEILING('M Size Pack'!D375/5000,1)</f>
        <v>0</v>
      </c>
      <c r="U377">
        <f>CEILING('M Size Pack'!E375/5000,1)</f>
        <v>1</v>
      </c>
      <c r="V377">
        <f>CEILING('M Size Pack'!F375/5000,1)</f>
        <v>0</v>
      </c>
      <c r="W377">
        <f>CEILING('M Size Pack'!G375/5000,1)</f>
        <v>0</v>
      </c>
      <c r="X377">
        <f>CEILING('M Size Pack'!H375/5000,1)</f>
        <v>0</v>
      </c>
      <c r="Y377">
        <f>CEILING('M Size Pack'!I375/5000,1)</f>
        <v>1</v>
      </c>
      <c r="Z377">
        <f>CEILING('M Size Pack'!J375/5000,1)</f>
        <v>0</v>
      </c>
      <c r="AA377">
        <f>CEILING('M Size Pack'!K375/5000,1)</f>
        <v>0</v>
      </c>
      <c r="AB377">
        <f>CEILING('M Size Pack'!L375/5000,1)</f>
        <v>0</v>
      </c>
      <c r="AC377">
        <f>CEILING('M Size Pack'!M375/5000,1)</f>
        <v>0</v>
      </c>
      <c r="AD377">
        <f t="shared" si="17"/>
        <v>30</v>
      </c>
      <c r="AF377">
        <f t="shared" si="15"/>
        <v>149.88</v>
      </c>
    </row>
    <row r="378" spans="1:32" x14ac:dyDescent="0.25">
      <c r="A378" t="s">
        <v>408</v>
      </c>
      <c r="B378" t="s">
        <v>57</v>
      </c>
      <c r="D378">
        <f>CEILING('M Size Pack'!B376/1000,1)</f>
        <v>0</v>
      </c>
      <c r="E378">
        <f>CEILING('M Size Pack'!C376/1000,1)</f>
        <v>2</v>
      </c>
      <c r="F378">
        <f>CEILING('M Size Pack'!D376/1000,1)</f>
        <v>4</v>
      </c>
      <c r="G378">
        <f>CEILING('M Size Pack'!E376/1000,1)</f>
        <v>0</v>
      </c>
      <c r="H378">
        <f>CEILING('M Size Pack'!F376/1000,1)</f>
        <v>0</v>
      </c>
      <c r="I378">
        <f>CEILING('M Size Pack'!G376/1000,1)</f>
        <v>0</v>
      </c>
      <c r="J378">
        <f>CEILING('M Size Pack'!H376/1000,1)</f>
        <v>0</v>
      </c>
      <c r="K378">
        <f>CEILING('M Size Pack'!I376/1000,1)</f>
        <v>0</v>
      </c>
      <c r="L378">
        <f>CEILING('M Size Pack'!J376/1000,1)</f>
        <v>0</v>
      </c>
      <c r="M378">
        <f>CEILING('M Size Pack'!K376/1000,1)</f>
        <v>6</v>
      </c>
      <c r="N378">
        <f>CEILING('M Size Pack'!L376/1000,1)</f>
        <v>3</v>
      </c>
      <c r="O378">
        <f>CEILING('M Size Pack'!M376/1000,1)</f>
        <v>0</v>
      </c>
      <c r="P378">
        <f t="shared" si="16"/>
        <v>75</v>
      </c>
      <c r="R378">
        <f>CEILING('M Size Pack'!B376/5000,1)</f>
        <v>0</v>
      </c>
      <c r="S378">
        <f>CEILING('M Size Pack'!C376/5000,1)</f>
        <v>1</v>
      </c>
      <c r="T378">
        <f>CEILING('M Size Pack'!D376/5000,1)</f>
        <v>1</v>
      </c>
      <c r="U378">
        <f>CEILING('M Size Pack'!E376/5000,1)</f>
        <v>0</v>
      </c>
      <c r="V378">
        <f>CEILING('M Size Pack'!F376/5000,1)</f>
        <v>0</v>
      </c>
      <c r="W378">
        <f>CEILING('M Size Pack'!G376/5000,1)</f>
        <v>0</v>
      </c>
      <c r="X378">
        <f>CEILING('M Size Pack'!H376/5000,1)</f>
        <v>0</v>
      </c>
      <c r="Y378">
        <f>CEILING('M Size Pack'!I376/5000,1)</f>
        <v>0</v>
      </c>
      <c r="Z378">
        <f>CEILING('M Size Pack'!J376/5000,1)</f>
        <v>0</v>
      </c>
      <c r="AA378">
        <f>CEILING('M Size Pack'!K376/5000,1)</f>
        <v>2</v>
      </c>
      <c r="AB378">
        <f>CEILING('M Size Pack'!L376/5000,1)</f>
        <v>1</v>
      </c>
      <c r="AC378">
        <f>CEILING('M Size Pack'!M376/5000,1)</f>
        <v>0</v>
      </c>
      <c r="AD378">
        <f t="shared" si="17"/>
        <v>50</v>
      </c>
      <c r="AF378">
        <f t="shared" si="15"/>
        <v>169.88</v>
      </c>
    </row>
    <row r="379" spans="1:32" x14ac:dyDescent="0.25">
      <c r="A379" t="s">
        <v>409</v>
      </c>
      <c r="B379" t="s">
        <v>57</v>
      </c>
      <c r="D379">
        <f>CEILING('M Size Pack'!B377/1000,1)</f>
        <v>0</v>
      </c>
      <c r="E379">
        <f>CEILING('M Size Pack'!C377/1000,1)</f>
        <v>0</v>
      </c>
      <c r="F379">
        <f>CEILING('M Size Pack'!D377/1000,1)</f>
        <v>0</v>
      </c>
      <c r="G379">
        <f>CEILING('M Size Pack'!E377/1000,1)</f>
        <v>0</v>
      </c>
      <c r="H379">
        <f>CEILING('M Size Pack'!F377/1000,1)</f>
        <v>0</v>
      </c>
      <c r="I379">
        <f>CEILING('M Size Pack'!G377/1000,1)</f>
        <v>0</v>
      </c>
      <c r="J379">
        <f>CEILING('M Size Pack'!H377/1000,1)</f>
        <v>0</v>
      </c>
      <c r="K379">
        <f>CEILING('M Size Pack'!I377/1000,1)</f>
        <v>0</v>
      </c>
      <c r="L379">
        <f>CEILING('M Size Pack'!J377/1000,1)</f>
        <v>0</v>
      </c>
      <c r="M379">
        <f>CEILING('M Size Pack'!K377/1000,1)</f>
        <v>0</v>
      </c>
      <c r="N379">
        <f>CEILING('M Size Pack'!L377/1000,1)</f>
        <v>0</v>
      </c>
      <c r="O379">
        <f>CEILING('M Size Pack'!M377/1000,1)</f>
        <v>0</v>
      </c>
      <c r="P379">
        <f t="shared" si="16"/>
        <v>0</v>
      </c>
      <c r="R379">
        <f>CEILING('M Size Pack'!B377/5000,1)</f>
        <v>0</v>
      </c>
      <c r="S379">
        <f>CEILING('M Size Pack'!C377/5000,1)</f>
        <v>0</v>
      </c>
      <c r="T379">
        <f>CEILING('M Size Pack'!D377/5000,1)</f>
        <v>0</v>
      </c>
      <c r="U379">
        <f>CEILING('M Size Pack'!E377/5000,1)</f>
        <v>0</v>
      </c>
      <c r="V379">
        <f>CEILING('M Size Pack'!F377/5000,1)</f>
        <v>0</v>
      </c>
      <c r="W379">
        <f>CEILING('M Size Pack'!G377/5000,1)</f>
        <v>0</v>
      </c>
      <c r="X379">
        <f>CEILING('M Size Pack'!H377/5000,1)</f>
        <v>0</v>
      </c>
      <c r="Y379">
        <f>CEILING('M Size Pack'!I377/5000,1)</f>
        <v>0</v>
      </c>
      <c r="Z379">
        <f>CEILING('M Size Pack'!J377/5000,1)</f>
        <v>0</v>
      </c>
      <c r="AA379">
        <f>CEILING('M Size Pack'!K377/5000,1)</f>
        <v>0</v>
      </c>
      <c r="AB379">
        <f>CEILING('M Size Pack'!L377/5000,1)</f>
        <v>0</v>
      </c>
      <c r="AC379">
        <f>CEILING('M Size Pack'!M377/5000,1)</f>
        <v>0</v>
      </c>
      <c r="AD379">
        <f t="shared" si="17"/>
        <v>0</v>
      </c>
      <c r="AF379">
        <f t="shared" si="15"/>
        <v>119.88</v>
      </c>
    </row>
    <row r="380" spans="1:32" x14ac:dyDescent="0.25">
      <c r="A380" t="s">
        <v>410</v>
      </c>
      <c r="B380" t="s">
        <v>39</v>
      </c>
      <c r="D380">
        <f>CEILING('M Size Pack'!B378/1000,1)</f>
        <v>0</v>
      </c>
      <c r="E380">
        <f>CEILING('M Size Pack'!C378/1000,1)</f>
        <v>0</v>
      </c>
      <c r="F380">
        <f>CEILING('M Size Pack'!D378/1000,1)</f>
        <v>3</v>
      </c>
      <c r="G380">
        <f>CEILING('M Size Pack'!E378/1000,1)</f>
        <v>0</v>
      </c>
      <c r="H380">
        <f>CEILING('M Size Pack'!F378/1000,1)</f>
        <v>9</v>
      </c>
      <c r="I380">
        <f>CEILING('M Size Pack'!G378/1000,1)</f>
        <v>0</v>
      </c>
      <c r="J380">
        <f>CEILING('M Size Pack'!H378/1000,1)</f>
        <v>0</v>
      </c>
      <c r="K380">
        <f>CEILING('M Size Pack'!I378/1000,1)</f>
        <v>0</v>
      </c>
      <c r="L380">
        <f>CEILING('M Size Pack'!J378/1000,1)</f>
        <v>0</v>
      </c>
      <c r="M380">
        <f>CEILING('M Size Pack'!K378/1000,1)</f>
        <v>0</v>
      </c>
      <c r="N380">
        <f>CEILING('M Size Pack'!L378/1000,1)</f>
        <v>0</v>
      </c>
      <c r="O380">
        <f>CEILING('M Size Pack'!M378/1000,1)</f>
        <v>5</v>
      </c>
      <c r="P380">
        <f t="shared" si="16"/>
        <v>85</v>
      </c>
      <c r="R380">
        <f>CEILING('M Size Pack'!B378/5000,1)</f>
        <v>0</v>
      </c>
      <c r="S380">
        <f>CEILING('M Size Pack'!C378/5000,1)</f>
        <v>0</v>
      </c>
      <c r="T380">
        <f>CEILING('M Size Pack'!D378/5000,1)</f>
        <v>1</v>
      </c>
      <c r="U380">
        <f>CEILING('M Size Pack'!E378/5000,1)</f>
        <v>0</v>
      </c>
      <c r="V380">
        <f>CEILING('M Size Pack'!F378/5000,1)</f>
        <v>2</v>
      </c>
      <c r="W380">
        <f>CEILING('M Size Pack'!G378/5000,1)</f>
        <v>0</v>
      </c>
      <c r="X380">
        <f>CEILING('M Size Pack'!H378/5000,1)</f>
        <v>0</v>
      </c>
      <c r="Y380">
        <f>CEILING('M Size Pack'!I378/5000,1)</f>
        <v>0</v>
      </c>
      <c r="Z380">
        <f>CEILING('M Size Pack'!J378/5000,1)</f>
        <v>0</v>
      </c>
      <c r="AA380">
        <f>CEILING('M Size Pack'!K378/5000,1)</f>
        <v>0</v>
      </c>
      <c r="AB380">
        <f>CEILING('M Size Pack'!L378/5000,1)</f>
        <v>0</v>
      </c>
      <c r="AC380">
        <f>CEILING('M Size Pack'!M378/5000,1)</f>
        <v>1</v>
      </c>
      <c r="AD380">
        <f t="shared" si="17"/>
        <v>40</v>
      </c>
      <c r="AF380">
        <f t="shared" si="15"/>
        <v>159.88</v>
      </c>
    </row>
    <row r="381" spans="1:32" x14ac:dyDescent="0.25">
      <c r="A381" t="s">
        <v>411</v>
      </c>
      <c r="B381" t="s">
        <v>39</v>
      </c>
      <c r="D381">
        <f>CEILING('M Size Pack'!B379/1000,1)</f>
        <v>0</v>
      </c>
      <c r="E381">
        <f>CEILING('M Size Pack'!C379/1000,1)</f>
        <v>0</v>
      </c>
      <c r="F381">
        <f>CEILING('M Size Pack'!D379/1000,1)</f>
        <v>1</v>
      </c>
      <c r="G381">
        <f>CEILING('M Size Pack'!E379/1000,1)</f>
        <v>0</v>
      </c>
      <c r="H381">
        <f>CEILING('M Size Pack'!F379/1000,1)</f>
        <v>8</v>
      </c>
      <c r="I381">
        <f>CEILING('M Size Pack'!G379/1000,1)</f>
        <v>0</v>
      </c>
      <c r="J381">
        <f>CEILING('M Size Pack'!H379/1000,1)</f>
        <v>0</v>
      </c>
      <c r="K381">
        <f>CEILING('M Size Pack'!I379/1000,1)</f>
        <v>4</v>
      </c>
      <c r="L381">
        <f>CEILING('M Size Pack'!J379/1000,1)</f>
        <v>15</v>
      </c>
      <c r="M381">
        <f>CEILING('M Size Pack'!K379/1000,1)</f>
        <v>0</v>
      </c>
      <c r="N381">
        <f>CEILING('M Size Pack'!L379/1000,1)</f>
        <v>1</v>
      </c>
      <c r="O381">
        <f>CEILING('M Size Pack'!M379/1000,1)</f>
        <v>0</v>
      </c>
      <c r="P381">
        <f t="shared" si="16"/>
        <v>145</v>
      </c>
      <c r="R381">
        <f>CEILING('M Size Pack'!B379/5000,1)</f>
        <v>0</v>
      </c>
      <c r="S381">
        <f>CEILING('M Size Pack'!C379/5000,1)</f>
        <v>0</v>
      </c>
      <c r="T381">
        <f>CEILING('M Size Pack'!D379/5000,1)</f>
        <v>1</v>
      </c>
      <c r="U381">
        <f>CEILING('M Size Pack'!E379/5000,1)</f>
        <v>0</v>
      </c>
      <c r="V381">
        <f>CEILING('M Size Pack'!F379/5000,1)</f>
        <v>2</v>
      </c>
      <c r="W381">
        <f>CEILING('M Size Pack'!G379/5000,1)</f>
        <v>0</v>
      </c>
      <c r="X381">
        <f>CEILING('M Size Pack'!H379/5000,1)</f>
        <v>0</v>
      </c>
      <c r="Y381">
        <f>CEILING('M Size Pack'!I379/5000,1)</f>
        <v>1</v>
      </c>
      <c r="Z381">
        <f>CEILING('M Size Pack'!J379/5000,1)</f>
        <v>3</v>
      </c>
      <c r="AA381">
        <f>CEILING('M Size Pack'!K379/5000,1)</f>
        <v>0</v>
      </c>
      <c r="AB381">
        <f>CEILING('M Size Pack'!L379/5000,1)</f>
        <v>1</v>
      </c>
      <c r="AC381">
        <f>CEILING('M Size Pack'!M379/5000,1)</f>
        <v>0</v>
      </c>
      <c r="AD381">
        <f t="shared" si="17"/>
        <v>80</v>
      </c>
      <c r="AF381">
        <f t="shared" si="15"/>
        <v>199.88</v>
      </c>
    </row>
    <row r="382" spans="1:32" x14ac:dyDescent="0.25">
      <c r="A382" t="s">
        <v>412</v>
      </c>
      <c r="B382" t="s">
        <v>39</v>
      </c>
      <c r="D382">
        <f>CEILING('M Size Pack'!B380/1000,1)</f>
        <v>0</v>
      </c>
      <c r="E382">
        <f>CEILING('M Size Pack'!C380/1000,1)</f>
        <v>0</v>
      </c>
      <c r="F382">
        <f>CEILING('M Size Pack'!D380/1000,1)</f>
        <v>0</v>
      </c>
      <c r="G382">
        <f>CEILING('M Size Pack'!E380/1000,1)</f>
        <v>0</v>
      </c>
      <c r="H382">
        <f>CEILING('M Size Pack'!F380/1000,1)</f>
        <v>0</v>
      </c>
      <c r="I382">
        <f>CEILING('M Size Pack'!G380/1000,1)</f>
        <v>0</v>
      </c>
      <c r="J382">
        <f>CEILING('M Size Pack'!H380/1000,1)</f>
        <v>0</v>
      </c>
      <c r="K382">
        <f>CEILING('M Size Pack'!I380/1000,1)</f>
        <v>0</v>
      </c>
      <c r="L382">
        <f>CEILING('M Size Pack'!J380/1000,1)</f>
        <v>0</v>
      </c>
      <c r="M382">
        <f>CEILING('M Size Pack'!K380/1000,1)</f>
        <v>0</v>
      </c>
      <c r="N382">
        <f>CEILING('M Size Pack'!L380/1000,1)</f>
        <v>5</v>
      </c>
      <c r="O382">
        <f>CEILING('M Size Pack'!M380/1000,1)</f>
        <v>6</v>
      </c>
      <c r="P382">
        <f t="shared" si="16"/>
        <v>55</v>
      </c>
      <c r="R382">
        <f>CEILING('M Size Pack'!B380/5000,1)</f>
        <v>0</v>
      </c>
      <c r="S382">
        <f>CEILING('M Size Pack'!C380/5000,1)</f>
        <v>0</v>
      </c>
      <c r="T382">
        <f>CEILING('M Size Pack'!D380/5000,1)</f>
        <v>0</v>
      </c>
      <c r="U382">
        <f>CEILING('M Size Pack'!E380/5000,1)</f>
        <v>0</v>
      </c>
      <c r="V382">
        <f>CEILING('M Size Pack'!F380/5000,1)</f>
        <v>0</v>
      </c>
      <c r="W382">
        <f>CEILING('M Size Pack'!G380/5000,1)</f>
        <v>0</v>
      </c>
      <c r="X382">
        <f>CEILING('M Size Pack'!H380/5000,1)</f>
        <v>0</v>
      </c>
      <c r="Y382">
        <f>CEILING('M Size Pack'!I380/5000,1)</f>
        <v>0</v>
      </c>
      <c r="Z382">
        <f>CEILING('M Size Pack'!J380/5000,1)</f>
        <v>0</v>
      </c>
      <c r="AA382">
        <f>CEILING('M Size Pack'!K380/5000,1)</f>
        <v>0</v>
      </c>
      <c r="AB382">
        <f>CEILING('M Size Pack'!L380/5000,1)</f>
        <v>1</v>
      </c>
      <c r="AC382">
        <f>CEILING('M Size Pack'!M380/5000,1)</f>
        <v>2</v>
      </c>
      <c r="AD382">
        <f t="shared" si="17"/>
        <v>30</v>
      </c>
      <c r="AF382">
        <f t="shared" si="15"/>
        <v>149.88</v>
      </c>
    </row>
    <row r="383" spans="1:32" x14ac:dyDescent="0.25">
      <c r="A383" t="s">
        <v>413</v>
      </c>
      <c r="B383" t="s">
        <v>57</v>
      </c>
      <c r="D383">
        <f>CEILING('M Size Pack'!B381/1000,1)</f>
        <v>0</v>
      </c>
      <c r="E383">
        <f>CEILING('M Size Pack'!C381/1000,1)</f>
        <v>5</v>
      </c>
      <c r="F383">
        <f>CEILING('M Size Pack'!D381/1000,1)</f>
        <v>0</v>
      </c>
      <c r="G383">
        <f>CEILING('M Size Pack'!E381/1000,1)</f>
        <v>0</v>
      </c>
      <c r="H383">
        <f>CEILING('M Size Pack'!F381/1000,1)</f>
        <v>0</v>
      </c>
      <c r="I383">
        <f>CEILING('M Size Pack'!G381/1000,1)</f>
        <v>2</v>
      </c>
      <c r="J383">
        <f>CEILING('M Size Pack'!H381/1000,1)</f>
        <v>0</v>
      </c>
      <c r="K383">
        <f>CEILING('M Size Pack'!I381/1000,1)</f>
        <v>0</v>
      </c>
      <c r="L383">
        <f>CEILING('M Size Pack'!J381/1000,1)</f>
        <v>0</v>
      </c>
      <c r="M383">
        <f>CEILING('M Size Pack'!K381/1000,1)</f>
        <v>0</v>
      </c>
      <c r="N383">
        <f>CEILING('M Size Pack'!L381/1000,1)</f>
        <v>0</v>
      </c>
      <c r="O383">
        <f>CEILING('M Size Pack'!M381/1000,1)</f>
        <v>0</v>
      </c>
      <c r="P383">
        <f t="shared" si="16"/>
        <v>35</v>
      </c>
      <c r="R383">
        <f>CEILING('M Size Pack'!B381/5000,1)</f>
        <v>0</v>
      </c>
      <c r="S383">
        <f>CEILING('M Size Pack'!C381/5000,1)</f>
        <v>1</v>
      </c>
      <c r="T383">
        <f>CEILING('M Size Pack'!D381/5000,1)</f>
        <v>0</v>
      </c>
      <c r="U383">
        <f>CEILING('M Size Pack'!E381/5000,1)</f>
        <v>0</v>
      </c>
      <c r="V383">
        <f>CEILING('M Size Pack'!F381/5000,1)</f>
        <v>0</v>
      </c>
      <c r="W383">
        <f>CEILING('M Size Pack'!G381/5000,1)</f>
        <v>1</v>
      </c>
      <c r="X383">
        <f>CEILING('M Size Pack'!H381/5000,1)</f>
        <v>0</v>
      </c>
      <c r="Y383">
        <f>CEILING('M Size Pack'!I381/5000,1)</f>
        <v>0</v>
      </c>
      <c r="Z383">
        <f>CEILING('M Size Pack'!J381/5000,1)</f>
        <v>0</v>
      </c>
      <c r="AA383">
        <f>CEILING('M Size Pack'!K381/5000,1)</f>
        <v>0</v>
      </c>
      <c r="AB383">
        <f>CEILING('M Size Pack'!L381/5000,1)</f>
        <v>0</v>
      </c>
      <c r="AC383">
        <f>CEILING('M Size Pack'!M381/5000,1)</f>
        <v>0</v>
      </c>
      <c r="AD383">
        <f t="shared" si="17"/>
        <v>20</v>
      </c>
      <c r="AF383">
        <f t="shared" si="15"/>
        <v>139.88</v>
      </c>
    </row>
    <row r="384" spans="1:32" x14ac:dyDescent="0.25">
      <c r="A384" t="s">
        <v>414</v>
      </c>
      <c r="B384" t="s">
        <v>39</v>
      </c>
      <c r="D384">
        <f>CEILING('M Size Pack'!B382/1000,1)</f>
        <v>0</v>
      </c>
      <c r="E384">
        <f>CEILING('M Size Pack'!C382/1000,1)</f>
        <v>0</v>
      </c>
      <c r="F384">
        <f>CEILING('M Size Pack'!D382/1000,1)</f>
        <v>0</v>
      </c>
      <c r="G384">
        <f>CEILING('M Size Pack'!E382/1000,1)</f>
        <v>4</v>
      </c>
      <c r="H384">
        <f>CEILING('M Size Pack'!F382/1000,1)</f>
        <v>0</v>
      </c>
      <c r="I384">
        <f>CEILING('M Size Pack'!G382/1000,1)</f>
        <v>0</v>
      </c>
      <c r="J384">
        <f>CEILING('M Size Pack'!H382/1000,1)</f>
        <v>6</v>
      </c>
      <c r="K384">
        <f>CEILING('M Size Pack'!I382/1000,1)</f>
        <v>0</v>
      </c>
      <c r="L384">
        <f>CEILING('M Size Pack'!J382/1000,1)</f>
        <v>0</v>
      </c>
      <c r="M384">
        <f>CEILING('M Size Pack'!K382/1000,1)</f>
        <v>0</v>
      </c>
      <c r="N384">
        <f>CEILING('M Size Pack'!L382/1000,1)</f>
        <v>2</v>
      </c>
      <c r="O384">
        <f>CEILING('M Size Pack'!M382/1000,1)</f>
        <v>0</v>
      </c>
      <c r="P384">
        <f t="shared" si="16"/>
        <v>60</v>
      </c>
      <c r="R384">
        <f>CEILING('M Size Pack'!B382/5000,1)</f>
        <v>0</v>
      </c>
      <c r="S384">
        <f>CEILING('M Size Pack'!C382/5000,1)</f>
        <v>0</v>
      </c>
      <c r="T384">
        <f>CEILING('M Size Pack'!D382/5000,1)</f>
        <v>0</v>
      </c>
      <c r="U384">
        <f>CEILING('M Size Pack'!E382/5000,1)</f>
        <v>1</v>
      </c>
      <c r="V384">
        <f>CEILING('M Size Pack'!F382/5000,1)</f>
        <v>0</v>
      </c>
      <c r="W384">
        <f>CEILING('M Size Pack'!G382/5000,1)</f>
        <v>0</v>
      </c>
      <c r="X384">
        <f>CEILING('M Size Pack'!H382/5000,1)</f>
        <v>2</v>
      </c>
      <c r="Y384">
        <f>CEILING('M Size Pack'!I382/5000,1)</f>
        <v>0</v>
      </c>
      <c r="Z384">
        <f>CEILING('M Size Pack'!J382/5000,1)</f>
        <v>0</v>
      </c>
      <c r="AA384">
        <f>CEILING('M Size Pack'!K382/5000,1)</f>
        <v>0</v>
      </c>
      <c r="AB384">
        <f>CEILING('M Size Pack'!L382/5000,1)</f>
        <v>1</v>
      </c>
      <c r="AC384">
        <f>CEILING('M Size Pack'!M382/5000,1)</f>
        <v>0</v>
      </c>
      <c r="AD384">
        <f t="shared" si="17"/>
        <v>40</v>
      </c>
      <c r="AF384">
        <f t="shared" si="15"/>
        <v>159.88</v>
      </c>
    </row>
    <row r="385" spans="1:32" x14ac:dyDescent="0.25">
      <c r="A385" t="s">
        <v>415</v>
      </c>
      <c r="B385" t="s">
        <v>39</v>
      </c>
      <c r="D385">
        <f>CEILING('M Size Pack'!B383/1000,1)</f>
        <v>0</v>
      </c>
      <c r="E385">
        <f>CEILING('M Size Pack'!C383/1000,1)</f>
        <v>0</v>
      </c>
      <c r="F385">
        <f>CEILING('M Size Pack'!D383/1000,1)</f>
        <v>3</v>
      </c>
      <c r="G385">
        <f>CEILING('M Size Pack'!E383/1000,1)</f>
        <v>0</v>
      </c>
      <c r="H385">
        <f>CEILING('M Size Pack'!F383/1000,1)</f>
        <v>0</v>
      </c>
      <c r="I385">
        <f>CEILING('M Size Pack'!G383/1000,1)</f>
        <v>3</v>
      </c>
      <c r="J385">
        <f>CEILING('M Size Pack'!H383/1000,1)</f>
        <v>0</v>
      </c>
      <c r="K385">
        <f>CEILING('M Size Pack'!I383/1000,1)</f>
        <v>0</v>
      </c>
      <c r="L385">
        <f>CEILING('M Size Pack'!J383/1000,1)</f>
        <v>0</v>
      </c>
      <c r="M385">
        <f>CEILING('M Size Pack'!K383/1000,1)</f>
        <v>0</v>
      </c>
      <c r="N385">
        <f>CEILING('M Size Pack'!L383/1000,1)</f>
        <v>0</v>
      </c>
      <c r="O385">
        <f>CEILING('M Size Pack'!M383/1000,1)</f>
        <v>2</v>
      </c>
      <c r="P385">
        <f t="shared" si="16"/>
        <v>40</v>
      </c>
      <c r="R385">
        <f>CEILING('M Size Pack'!B383/5000,1)</f>
        <v>0</v>
      </c>
      <c r="S385">
        <f>CEILING('M Size Pack'!C383/5000,1)</f>
        <v>0</v>
      </c>
      <c r="T385">
        <f>CEILING('M Size Pack'!D383/5000,1)</f>
        <v>1</v>
      </c>
      <c r="U385">
        <f>CEILING('M Size Pack'!E383/5000,1)</f>
        <v>0</v>
      </c>
      <c r="V385">
        <f>CEILING('M Size Pack'!F383/5000,1)</f>
        <v>0</v>
      </c>
      <c r="W385">
        <f>CEILING('M Size Pack'!G383/5000,1)</f>
        <v>1</v>
      </c>
      <c r="X385">
        <f>CEILING('M Size Pack'!H383/5000,1)</f>
        <v>0</v>
      </c>
      <c r="Y385">
        <f>CEILING('M Size Pack'!I383/5000,1)</f>
        <v>0</v>
      </c>
      <c r="Z385">
        <f>CEILING('M Size Pack'!J383/5000,1)</f>
        <v>0</v>
      </c>
      <c r="AA385">
        <f>CEILING('M Size Pack'!K383/5000,1)</f>
        <v>0</v>
      </c>
      <c r="AB385">
        <f>CEILING('M Size Pack'!L383/5000,1)</f>
        <v>0</v>
      </c>
      <c r="AC385">
        <f>CEILING('M Size Pack'!M383/5000,1)</f>
        <v>1</v>
      </c>
      <c r="AD385">
        <f t="shared" si="17"/>
        <v>30</v>
      </c>
      <c r="AF385">
        <f t="shared" si="15"/>
        <v>149.88</v>
      </c>
    </row>
    <row r="386" spans="1:32" x14ac:dyDescent="0.25">
      <c r="A386" t="s">
        <v>416</v>
      </c>
      <c r="B386" t="s">
        <v>39</v>
      </c>
      <c r="D386">
        <f>CEILING('M Size Pack'!B384/1000,1)</f>
        <v>0</v>
      </c>
      <c r="E386">
        <f>CEILING('M Size Pack'!C384/1000,1)</f>
        <v>0</v>
      </c>
      <c r="F386">
        <f>CEILING('M Size Pack'!D384/1000,1)</f>
        <v>0</v>
      </c>
      <c r="G386">
        <f>CEILING('M Size Pack'!E384/1000,1)</f>
        <v>0</v>
      </c>
      <c r="H386">
        <f>CEILING('M Size Pack'!F384/1000,1)</f>
        <v>4</v>
      </c>
      <c r="I386">
        <f>CEILING('M Size Pack'!G384/1000,1)</f>
        <v>0</v>
      </c>
      <c r="J386">
        <f>CEILING('M Size Pack'!H384/1000,1)</f>
        <v>1</v>
      </c>
      <c r="K386">
        <f>CEILING('M Size Pack'!I384/1000,1)</f>
        <v>1</v>
      </c>
      <c r="L386">
        <f>CEILING('M Size Pack'!J384/1000,1)</f>
        <v>0</v>
      </c>
      <c r="M386">
        <f>CEILING('M Size Pack'!K384/1000,1)</f>
        <v>0</v>
      </c>
      <c r="N386">
        <f>CEILING('M Size Pack'!L384/1000,1)</f>
        <v>6</v>
      </c>
      <c r="O386">
        <f>CEILING('M Size Pack'!M384/1000,1)</f>
        <v>4</v>
      </c>
      <c r="P386">
        <f t="shared" si="16"/>
        <v>80</v>
      </c>
      <c r="R386">
        <f>CEILING('M Size Pack'!B384/5000,1)</f>
        <v>0</v>
      </c>
      <c r="S386">
        <f>CEILING('M Size Pack'!C384/5000,1)</f>
        <v>0</v>
      </c>
      <c r="T386">
        <f>CEILING('M Size Pack'!D384/5000,1)</f>
        <v>0</v>
      </c>
      <c r="U386">
        <f>CEILING('M Size Pack'!E384/5000,1)</f>
        <v>0</v>
      </c>
      <c r="V386">
        <f>CEILING('M Size Pack'!F384/5000,1)</f>
        <v>1</v>
      </c>
      <c r="W386">
        <f>CEILING('M Size Pack'!G384/5000,1)</f>
        <v>0</v>
      </c>
      <c r="X386">
        <f>CEILING('M Size Pack'!H384/5000,1)</f>
        <v>1</v>
      </c>
      <c r="Y386">
        <f>CEILING('M Size Pack'!I384/5000,1)</f>
        <v>1</v>
      </c>
      <c r="Z386">
        <f>CEILING('M Size Pack'!J384/5000,1)</f>
        <v>0</v>
      </c>
      <c r="AA386">
        <f>CEILING('M Size Pack'!K384/5000,1)</f>
        <v>0</v>
      </c>
      <c r="AB386">
        <f>CEILING('M Size Pack'!L384/5000,1)</f>
        <v>2</v>
      </c>
      <c r="AC386">
        <f>CEILING('M Size Pack'!M384/5000,1)</f>
        <v>1</v>
      </c>
      <c r="AD386">
        <f t="shared" si="17"/>
        <v>60</v>
      </c>
      <c r="AF386">
        <f t="shared" si="15"/>
        <v>179.88</v>
      </c>
    </row>
    <row r="387" spans="1:32" x14ac:dyDescent="0.25">
      <c r="A387" t="s">
        <v>417</v>
      </c>
      <c r="B387" t="s">
        <v>57</v>
      </c>
      <c r="D387">
        <f>CEILING('M Size Pack'!B385/1000,1)</f>
        <v>0</v>
      </c>
      <c r="E387">
        <f>CEILING('M Size Pack'!C385/1000,1)</f>
        <v>0</v>
      </c>
      <c r="F387">
        <f>CEILING('M Size Pack'!D385/1000,1)</f>
        <v>3</v>
      </c>
      <c r="G387">
        <f>CEILING('M Size Pack'!E385/1000,1)</f>
        <v>1</v>
      </c>
      <c r="H387">
        <f>CEILING('M Size Pack'!F385/1000,1)</f>
        <v>0</v>
      </c>
      <c r="I387">
        <f>CEILING('M Size Pack'!G385/1000,1)</f>
        <v>0</v>
      </c>
      <c r="J387">
        <f>CEILING('M Size Pack'!H385/1000,1)</f>
        <v>0</v>
      </c>
      <c r="K387">
        <f>CEILING('M Size Pack'!I385/1000,1)</f>
        <v>0</v>
      </c>
      <c r="L387">
        <f>CEILING('M Size Pack'!J385/1000,1)</f>
        <v>1</v>
      </c>
      <c r="M387">
        <f>CEILING('M Size Pack'!K385/1000,1)</f>
        <v>0</v>
      </c>
      <c r="N387">
        <f>CEILING('M Size Pack'!L385/1000,1)</f>
        <v>0</v>
      </c>
      <c r="O387">
        <f>CEILING('M Size Pack'!M385/1000,1)</f>
        <v>2</v>
      </c>
      <c r="P387">
        <f t="shared" si="16"/>
        <v>35</v>
      </c>
      <c r="R387">
        <f>CEILING('M Size Pack'!B385/5000,1)</f>
        <v>0</v>
      </c>
      <c r="S387">
        <f>CEILING('M Size Pack'!C385/5000,1)</f>
        <v>0</v>
      </c>
      <c r="T387">
        <f>CEILING('M Size Pack'!D385/5000,1)</f>
        <v>1</v>
      </c>
      <c r="U387">
        <f>CEILING('M Size Pack'!E385/5000,1)</f>
        <v>1</v>
      </c>
      <c r="V387">
        <f>CEILING('M Size Pack'!F385/5000,1)</f>
        <v>0</v>
      </c>
      <c r="W387">
        <f>CEILING('M Size Pack'!G385/5000,1)</f>
        <v>0</v>
      </c>
      <c r="X387">
        <f>CEILING('M Size Pack'!H385/5000,1)</f>
        <v>0</v>
      </c>
      <c r="Y387">
        <f>CEILING('M Size Pack'!I385/5000,1)</f>
        <v>0</v>
      </c>
      <c r="Z387">
        <f>CEILING('M Size Pack'!J385/5000,1)</f>
        <v>1</v>
      </c>
      <c r="AA387">
        <f>CEILING('M Size Pack'!K385/5000,1)</f>
        <v>0</v>
      </c>
      <c r="AB387">
        <f>CEILING('M Size Pack'!L385/5000,1)</f>
        <v>0</v>
      </c>
      <c r="AC387">
        <f>CEILING('M Size Pack'!M385/5000,1)</f>
        <v>1</v>
      </c>
      <c r="AD387">
        <f t="shared" si="17"/>
        <v>40</v>
      </c>
      <c r="AF387">
        <f t="shared" si="15"/>
        <v>154.88</v>
      </c>
    </row>
    <row r="388" spans="1:32" x14ac:dyDescent="0.25">
      <c r="A388" t="s">
        <v>418</v>
      </c>
      <c r="B388" t="s">
        <v>39</v>
      </c>
      <c r="D388">
        <f>CEILING('M Size Pack'!B386/1000,1)</f>
        <v>0</v>
      </c>
      <c r="E388">
        <f>CEILING('M Size Pack'!C386/1000,1)</f>
        <v>7</v>
      </c>
      <c r="F388">
        <f>CEILING('M Size Pack'!D386/1000,1)</f>
        <v>1</v>
      </c>
      <c r="G388">
        <f>CEILING('M Size Pack'!E386/1000,1)</f>
        <v>5</v>
      </c>
      <c r="H388">
        <f>CEILING('M Size Pack'!F386/1000,1)</f>
        <v>2</v>
      </c>
      <c r="I388">
        <f>CEILING('M Size Pack'!G386/1000,1)</f>
        <v>0</v>
      </c>
      <c r="J388">
        <f>CEILING('M Size Pack'!H386/1000,1)</f>
        <v>2</v>
      </c>
      <c r="K388">
        <f>CEILING('M Size Pack'!I386/1000,1)</f>
        <v>5</v>
      </c>
      <c r="L388">
        <f>CEILING('M Size Pack'!J386/1000,1)</f>
        <v>6</v>
      </c>
      <c r="M388">
        <f>CEILING('M Size Pack'!K386/1000,1)</f>
        <v>0</v>
      </c>
      <c r="N388">
        <f>CEILING('M Size Pack'!L386/1000,1)</f>
        <v>0</v>
      </c>
      <c r="O388">
        <f>CEILING('M Size Pack'!M386/1000,1)</f>
        <v>0</v>
      </c>
      <c r="P388">
        <f t="shared" si="16"/>
        <v>140</v>
      </c>
      <c r="R388">
        <f>CEILING('M Size Pack'!B386/5000,1)</f>
        <v>0</v>
      </c>
      <c r="S388">
        <f>CEILING('M Size Pack'!C386/5000,1)</f>
        <v>2</v>
      </c>
      <c r="T388">
        <f>CEILING('M Size Pack'!D386/5000,1)</f>
        <v>1</v>
      </c>
      <c r="U388">
        <f>CEILING('M Size Pack'!E386/5000,1)</f>
        <v>1</v>
      </c>
      <c r="V388">
        <f>CEILING('M Size Pack'!F386/5000,1)</f>
        <v>1</v>
      </c>
      <c r="W388">
        <f>CEILING('M Size Pack'!G386/5000,1)</f>
        <v>0</v>
      </c>
      <c r="X388">
        <f>CEILING('M Size Pack'!H386/5000,1)</f>
        <v>1</v>
      </c>
      <c r="Y388">
        <f>CEILING('M Size Pack'!I386/5000,1)</f>
        <v>1</v>
      </c>
      <c r="Z388">
        <f>CEILING('M Size Pack'!J386/5000,1)</f>
        <v>2</v>
      </c>
      <c r="AA388">
        <f>CEILING('M Size Pack'!K386/5000,1)</f>
        <v>0</v>
      </c>
      <c r="AB388">
        <f>CEILING('M Size Pack'!L386/5000,1)</f>
        <v>0</v>
      </c>
      <c r="AC388">
        <f>CEILING('M Size Pack'!M386/5000,1)</f>
        <v>0</v>
      </c>
      <c r="AD388">
        <f t="shared" si="17"/>
        <v>90</v>
      </c>
      <c r="AF388">
        <f t="shared" si="15"/>
        <v>209.88</v>
      </c>
    </row>
    <row r="389" spans="1:32" x14ac:dyDescent="0.25">
      <c r="A389" t="s">
        <v>419</v>
      </c>
      <c r="B389" t="s">
        <v>57</v>
      </c>
      <c r="D389">
        <f>CEILING('M Size Pack'!B387/1000,1)</f>
        <v>0</v>
      </c>
      <c r="E389">
        <f>CEILING('M Size Pack'!C387/1000,1)</f>
        <v>0</v>
      </c>
      <c r="F389">
        <f>CEILING('M Size Pack'!D387/1000,1)</f>
        <v>0</v>
      </c>
      <c r="G389">
        <f>CEILING('M Size Pack'!E387/1000,1)</f>
        <v>0</v>
      </c>
      <c r="H389">
        <f>CEILING('M Size Pack'!F387/1000,1)</f>
        <v>0</v>
      </c>
      <c r="I389">
        <f>CEILING('M Size Pack'!G387/1000,1)</f>
        <v>0</v>
      </c>
      <c r="J389">
        <f>CEILING('M Size Pack'!H387/1000,1)</f>
        <v>1</v>
      </c>
      <c r="K389">
        <f>CEILING('M Size Pack'!I387/1000,1)</f>
        <v>9</v>
      </c>
      <c r="L389">
        <f>CEILING('M Size Pack'!J387/1000,1)</f>
        <v>0</v>
      </c>
      <c r="M389">
        <f>CEILING('M Size Pack'!K387/1000,1)</f>
        <v>6</v>
      </c>
      <c r="N389">
        <f>CEILING('M Size Pack'!L387/1000,1)</f>
        <v>0</v>
      </c>
      <c r="O389">
        <f>CEILING('M Size Pack'!M387/1000,1)</f>
        <v>5</v>
      </c>
      <c r="P389">
        <f t="shared" si="16"/>
        <v>105</v>
      </c>
      <c r="R389">
        <f>CEILING('M Size Pack'!B387/5000,1)</f>
        <v>0</v>
      </c>
      <c r="S389">
        <f>CEILING('M Size Pack'!C387/5000,1)</f>
        <v>0</v>
      </c>
      <c r="T389">
        <f>CEILING('M Size Pack'!D387/5000,1)</f>
        <v>0</v>
      </c>
      <c r="U389">
        <f>CEILING('M Size Pack'!E387/5000,1)</f>
        <v>0</v>
      </c>
      <c r="V389">
        <f>CEILING('M Size Pack'!F387/5000,1)</f>
        <v>0</v>
      </c>
      <c r="W389">
        <f>CEILING('M Size Pack'!G387/5000,1)</f>
        <v>0</v>
      </c>
      <c r="X389">
        <f>CEILING('M Size Pack'!H387/5000,1)</f>
        <v>1</v>
      </c>
      <c r="Y389">
        <f>CEILING('M Size Pack'!I387/5000,1)</f>
        <v>2</v>
      </c>
      <c r="Z389">
        <f>CEILING('M Size Pack'!J387/5000,1)</f>
        <v>0</v>
      </c>
      <c r="AA389">
        <f>CEILING('M Size Pack'!K387/5000,1)</f>
        <v>2</v>
      </c>
      <c r="AB389">
        <f>CEILING('M Size Pack'!L387/5000,1)</f>
        <v>0</v>
      </c>
      <c r="AC389">
        <f>CEILING('M Size Pack'!M387/5000,1)</f>
        <v>1</v>
      </c>
      <c r="AD389">
        <f t="shared" si="17"/>
        <v>60</v>
      </c>
      <c r="AF389">
        <f t="shared" si="15"/>
        <v>179.88</v>
      </c>
    </row>
    <row r="390" spans="1:32" x14ac:dyDescent="0.25">
      <c r="A390" t="s">
        <v>420</v>
      </c>
      <c r="B390" t="s">
        <v>39</v>
      </c>
      <c r="D390">
        <f>CEILING('M Size Pack'!B388/1000,1)</f>
        <v>0</v>
      </c>
      <c r="E390">
        <f>CEILING('M Size Pack'!C388/1000,1)</f>
        <v>4</v>
      </c>
      <c r="F390">
        <f>CEILING('M Size Pack'!D388/1000,1)</f>
        <v>2</v>
      </c>
      <c r="G390">
        <f>CEILING('M Size Pack'!E388/1000,1)</f>
        <v>0</v>
      </c>
      <c r="H390">
        <f>CEILING('M Size Pack'!F388/1000,1)</f>
        <v>0</v>
      </c>
      <c r="I390">
        <f>CEILING('M Size Pack'!G388/1000,1)</f>
        <v>0</v>
      </c>
      <c r="J390">
        <f>CEILING('M Size Pack'!H388/1000,1)</f>
        <v>2</v>
      </c>
      <c r="K390">
        <f>CEILING('M Size Pack'!I388/1000,1)</f>
        <v>0</v>
      </c>
      <c r="L390">
        <f>CEILING('M Size Pack'!J388/1000,1)</f>
        <v>0</v>
      </c>
      <c r="M390">
        <f>CEILING('M Size Pack'!K388/1000,1)</f>
        <v>0</v>
      </c>
      <c r="N390">
        <f>CEILING('M Size Pack'!L388/1000,1)</f>
        <v>4</v>
      </c>
      <c r="O390">
        <f>CEILING('M Size Pack'!M388/1000,1)</f>
        <v>0</v>
      </c>
      <c r="P390">
        <f t="shared" si="16"/>
        <v>60</v>
      </c>
      <c r="R390">
        <f>CEILING('M Size Pack'!B388/5000,1)</f>
        <v>0</v>
      </c>
      <c r="S390">
        <f>CEILING('M Size Pack'!C388/5000,1)</f>
        <v>1</v>
      </c>
      <c r="T390">
        <f>CEILING('M Size Pack'!D388/5000,1)</f>
        <v>1</v>
      </c>
      <c r="U390">
        <f>CEILING('M Size Pack'!E388/5000,1)</f>
        <v>0</v>
      </c>
      <c r="V390">
        <f>CEILING('M Size Pack'!F388/5000,1)</f>
        <v>0</v>
      </c>
      <c r="W390">
        <f>CEILING('M Size Pack'!G388/5000,1)</f>
        <v>0</v>
      </c>
      <c r="X390">
        <f>CEILING('M Size Pack'!H388/5000,1)</f>
        <v>1</v>
      </c>
      <c r="Y390">
        <f>CEILING('M Size Pack'!I388/5000,1)</f>
        <v>0</v>
      </c>
      <c r="Z390">
        <f>CEILING('M Size Pack'!J388/5000,1)</f>
        <v>0</v>
      </c>
      <c r="AA390">
        <f>CEILING('M Size Pack'!K388/5000,1)</f>
        <v>0</v>
      </c>
      <c r="AB390">
        <f>CEILING('M Size Pack'!L388/5000,1)</f>
        <v>1</v>
      </c>
      <c r="AC390">
        <f>CEILING('M Size Pack'!M388/5000,1)</f>
        <v>0</v>
      </c>
      <c r="AD390">
        <f t="shared" si="17"/>
        <v>40</v>
      </c>
      <c r="AF390">
        <f t="shared" si="15"/>
        <v>159.88</v>
      </c>
    </row>
    <row r="391" spans="1:32" x14ac:dyDescent="0.25">
      <c r="A391" t="s">
        <v>421</v>
      </c>
      <c r="B391" t="s">
        <v>39</v>
      </c>
      <c r="D391">
        <f>CEILING('M Size Pack'!B389/1000,1)</f>
        <v>0</v>
      </c>
      <c r="E391">
        <f>CEILING('M Size Pack'!C389/1000,1)</f>
        <v>15</v>
      </c>
      <c r="F391">
        <f>CEILING('M Size Pack'!D389/1000,1)</f>
        <v>0</v>
      </c>
      <c r="G391">
        <f>CEILING('M Size Pack'!E389/1000,1)</f>
        <v>2</v>
      </c>
      <c r="H391">
        <f>CEILING('M Size Pack'!F389/1000,1)</f>
        <v>0</v>
      </c>
      <c r="I391">
        <f>CEILING('M Size Pack'!G389/1000,1)</f>
        <v>0</v>
      </c>
      <c r="J391">
        <f>CEILING('M Size Pack'!H389/1000,1)</f>
        <v>8</v>
      </c>
      <c r="K391">
        <f>CEILING('M Size Pack'!I389/1000,1)</f>
        <v>8</v>
      </c>
      <c r="L391">
        <f>CEILING('M Size Pack'!J389/1000,1)</f>
        <v>0</v>
      </c>
      <c r="M391">
        <f>CEILING('M Size Pack'!K389/1000,1)</f>
        <v>7</v>
      </c>
      <c r="N391">
        <f>CEILING('M Size Pack'!L389/1000,1)</f>
        <v>0</v>
      </c>
      <c r="O391">
        <f>CEILING('M Size Pack'!M389/1000,1)</f>
        <v>0</v>
      </c>
      <c r="P391">
        <f t="shared" si="16"/>
        <v>200</v>
      </c>
      <c r="R391">
        <f>CEILING('M Size Pack'!B389/5000,1)</f>
        <v>0</v>
      </c>
      <c r="S391">
        <f>CEILING('M Size Pack'!C389/5000,1)</f>
        <v>3</v>
      </c>
      <c r="T391">
        <f>CEILING('M Size Pack'!D389/5000,1)</f>
        <v>0</v>
      </c>
      <c r="U391">
        <f>CEILING('M Size Pack'!E389/5000,1)</f>
        <v>1</v>
      </c>
      <c r="V391">
        <f>CEILING('M Size Pack'!F389/5000,1)</f>
        <v>0</v>
      </c>
      <c r="W391">
        <f>CEILING('M Size Pack'!G389/5000,1)</f>
        <v>0</v>
      </c>
      <c r="X391">
        <f>CEILING('M Size Pack'!H389/5000,1)</f>
        <v>2</v>
      </c>
      <c r="Y391">
        <f>CEILING('M Size Pack'!I389/5000,1)</f>
        <v>2</v>
      </c>
      <c r="Z391">
        <f>CEILING('M Size Pack'!J389/5000,1)</f>
        <v>0</v>
      </c>
      <c r="AA391">
        <f>CEILING('M Size Pack'!K389/5000,1)</f>
        <v>2</v>
      </c>
      <c r="AB391">
        <f>CEILING('M Size Pack'!L389/5000,1)</f>
        <v>0</v>
      </c>
      <c r="AC391">
        <f>CEILING('M Size Pack'!M389/5000,1)</f>
        <v>0</v>
      </c>
      <c r="AD391">
        <f t="shared" si="17"/>
        <v>100</v>
      </c>
      <c r="AF391">
        <f t="shared" si="15"/>
        <v>219.88</v>
      </c>
    </row>
    <row r="392" spans="1:32" x14ac:dyDescent="0.25">
      <c r="A392" t="s">
        <v>422</v>
      </c>
      <c r="B392" t="s">
        <v>39</v>
      </c>
      <c r="D392">
        <f>CEILING('M Size Pack'!B390/1000,1)</f>
        <v>0</v>
      </c>
      <c r="E392">
        <f>CEILING('M Size Pack'!C390/1000,1)</f>
        <v>0</v>
      </c>
      <c r="F392">
        <f>CEILING('M Size Pack'!D390/1000,1)</f>
        <v>0</v>
      </c>
      <c r="G392">
        <f>CEILING('M Size Pack'!E390/1000,1)</f>
        <v>13</v>
      </c>
      <c r="H392">
        <f>CEILING('M Size Pack'!F390/1000,1)</f>
        <v>0</v>
      </c>
      <c r="I392">
        <f>CEILING('M Size Pack'!G390/1000,1)</f>
        <v>0</v>
      </c>
      <c r="J392">
        <f>CEILING('M Size Pack'!H390/1000,1)</f>
        <v>0</v>
      </c>
      <c r="K392">
        <f>CEILING('M Size Pack'!I390/1000,1)</f>
        <v>0</v>
      </c>
      <c r="L392">
        <f>CEILING('M Size Pack'!J390/1000,1)</f>
        <v>5</v>
      </c>
      <c r="M392">
        <f>CEILING('M Size Pack'!K390/1000,1)</f>
        <v>8</v>
      </c>
      <c r="N392">
        <f>CEILING('M Size Pack'!L390/1000,1)</f>
        <v>6</v>
      </c>
      <c r="O392">
        <f>CEILING('M Size Pack'!M390/1000,1)</f>
        <v>2</v>
      </c>
      <c r="P392">
        <f t="shared" si="16"/>
        <v>170</v>
      </c>
      <c r="R392">
        <f>CEILING('M Size Pack'!B390/5000,1)</f>
        <v>0</v>
      </c>
      <c r="S392">
        <f>CEILING('M Size Pack'!C390/5000,1)</f>
        <v>0</v>
      </c>
      <c r="T392">
        <f>CEILING('M Size Pack'!D390/5000,1)</f>
        <v>0</v>
      </c>
      <c r="U392">
        <f>CEILING('M Size Pack'!E390/5000,1)</f>
        <v>3</v>
      </c>
      <c r="V392">
        <f>CEILING('M Size Pack'!F390/5000,1)</f>
        <v>0</v>
      </c>
      <c r="W392">
        <f>CEILING('M Size Pack'!G390/5000,1)</f>
        <v>0</v>
      </c>
      <c r="X392">
        <f>CEILING('M Size Pack'!H390/5000,1)</f>
        <v>0</v>
      </c>
      <c r="Y392">
        <f>CEILING('M Size Pack'!I390/5000,1)</f>
        <v>0</v>
      </c>
      <c r="Z392">
        <f>CEILING('M Size Pack'!J390/5000,1)</f>
        <v>1</v>
      </c>
      <c r="AA392">
        <f>CEILING('M Size Pack'!K390/5000,1)</f>
        <v>2</v>
      </c>
      <c r="AB392">
        <f>CEILING('M Size Pack'!L390/5000,1)</f>
        <v>2</v>
      </c>
      <c r="AC392">
        <f>CEILING('M Size Pack'!M390/5000,1)</f>
        <v>1</v>
      </c>
      <c r="AD392">
        <f t="shared" si="17"/>
        <v>90</v>
      </c>
      <c r="AF392">
        <f t="shared" si="15"/>
        <v>209.88</v>
      </c>
    </row>
    <row r="393" spans="1:32" x14ac:dyDescent="0.25">
      <c r="A393" t="s">
        <v>423</v>
      </c>
      <c r="B393" t="s">
        <v>39</v>
      </c>
      <c r="D393">
        <f>CEILING('M Size Pack'!B391/1000,1)</f>
        <v>0</v>
      </c>
      <c r="E393">
        <f>CEILING('M Size Pack'!C391/1000,1)</f>
        <v>5</v>
      </c>
      <c r="F393">
        <f>CEILING('M Size Pack'!D391/1000,1)</f>
        <v>0</v>
      </c>
      <c r="G393">
        <f>CEILING('M Size Pack'!E391/1000,1)</f>
        <v>0</v>
      </c>
      <c r="H393">
        <f>CEILING('M Size Pack'!F391/1000,1)</f>
        <v>2</v>
      </c>
      <c r="I393">
        <f>CEILING('M Size Pack'!G391/1000,1)</f>
        <v>0</v>
      </c>
      <c r="J393">
        <f>CEILING('M Size Pack'!H391/1000,1)</f>
        <v>0</v>
      </c>
      <c r="K393">
        <f>CEILING('M Size Pack'!I391/1000,1)</f>
        <v>0</v>
      </c>
      <c r="L393">
        <f>CEILING('M Size Pack'!J391/1000,1)</f>
        <v>0</v>
      </c>
      <c r="M393">
        <f>CEILING('M Size Pack'!K391/1000,1)</f>
        <v>0</v>
      </c>
      <c r="N393">
        <f>CEILING('M Size Pack'!L391/1000,1)</f>
        <v>0</v>
      </c>
      <c r="O393">
        <f>CEILING('M Size Pack'!M391/1000,1)</f>
        <v>5</v>
      </c>
      <c r="P393">
        <f t="shared" si="16"/>
        <v>60</v>
      </c>
      <c r="R393">
        <f>CEILING('M Size Pack'!B391/5000,1)</f>
        <v>0</v>
      </c>
      <c r="S393">
        <f>CEILING('M Size Pack'!C391/5000,1)</f>
        <v>1</v>
      </c>
      <c r="T393">
        <f>CEILING('M Size Pack'!D391/5000,1)</f>
        <v>0</v>
      </c>
      <c r="U393">
        <f>CEILING('M Size Pack'!E391/5000,1)</f>
        <v>0</v>
      </c>
      <c r="V393">
        <f>CEILING('M Size Pack'!F391/5000,1)</f>
        <v>1</v>
      </c>
      <c r="W393">
        <f>CEILING('M Size Pack'!G391/5000,1)</f>
        <v>0</v>
      </c>
      <c r="X393">
        <f>CEILING('M Size Pack'!H391/5000,1)</f>
        <v>0</v>
      </c>
      <c r="Y393">
        <f>CEILING('M Size Pack'!I391/5000,1)</f>
        <v>0</v>
      </c>
      <c r="Z393">
        <f>CEILING('M Size Pack'!J391/5000,1)</f>
        <v>0</v>
      </c>
      <c r="AA393">
        <f>CEILING('M Size Pack'!K391/5000,1)</f>
        <v>0</v>
      </c>
      <c r="AB393">
        <f>CEILING('M Size Pack'!L391/5000,1)</f>
        <v>0</v>
      </c>
      <c r="AC393">
        <f>CEILING('M Size Pack'!M391/5000,1)</f>
        <v>1</v>
      </c>
      <c r="AD393">
        <f t="shared" si="17"/>
        <v>30</v>
      </c>
      <c r="AF393">
        <f t="shared" si="15"/>
        <v>149.88</v>
      </c>
    </row>
    <row r="394" spans="1:32" x14ac:dyDescent="0.25">
      <c r="A394" t="s">
        <v>424</v>
      </c>
      <c r="B394" t="s">
        <v>57</v>
      </c>
      <c r="D394">
        <f>CEILING('M Size Pack'!B392/1000,1)</f>
        <v>0</v>
      </c>
      <c r="E394">
        <f>CEILING('M Size Pack'!C392/1000,1)</f>
        <v>0</v>
      </c>
      <c r="F394">
        <f>CEILING('M Size Pack'!D392/1000,1)</f>
        <v>0</v>
      </c>
      <c r="G394">
        <f>CEILING('M Size Pack'!E392/1000,1)</f>
        <v>0</v>
      </c>
      <c r="H394">
        <f>CEILING('M Size Pack'!F392/1000,1)</f>
        <v>0</v>
      </c>
      <c r="I394">
        <f>CEILING('M Size Pack'!G392/1000,1)</f>
        <v>0</v>
      </c>
      <c r="J394">
        <f>CEILING('M Size Pack'!H392/1000,1)</f>
        <v>0</v>
      </c>
      <c r="K394">
        <f>CEILING('M Size Pack'!I392/1000,1)</f>
        <v>0</v>
      </c>
      <c r="L394">
        <f>CEILING('M Size Pack'!J392/1000,1)</f>
        <v>0</v>
      </c>
      <c r="M394">
        <f>CEILING('M Size Pack'!K392/1000,1)</f>
        <v>0</v>
      </c>
      <c r="N394">
        <f>CEILING('M Size Pack'!L392/1000,1)</f>
        <v>0</v>
      </c>
      <c r="O394">
        <f>CEILING('M Size Pack'!M392/1000,1)</f>
        <v>0</v>
      </c>
      <c r="P394">
        <f t="shared" si="16"/>
        <v>0</v>
      </c>
      <c r="R394">
        <f>CEILING('M Size Pack'!B392/5000,1)</f>
        <v>0</v>
      </c>
      <c r="S394">
        <f>CEILING('M Size Pack'!C392/5000,1)</f>
        <v>0</v>
      </c>
      <c r="T394">
        <f>CEILING('M Size Pack'!D392/5000,1)</f>
        <v>0</v>
      </c>
      <c r="U394">
        <f>CEILING('M Size Pack'!E392/5000,1)</f>
        <v>0</v>
      </c>
      <c r="V394">
        <f>CEILING('M Size Pack'!F392/5000,1)</f>
        <v>0</v>
      </c>
      <c r="W394">
        <f>CEILING('M Size Pack'!G392/5000,1)</f>
        <v>0</v>
      </c>
      <c r="X394">
        <f>CEILING('M Size Pack'!H392/5000,1)</f>
        <v>0</v>
      </c>
      <c r="Y394">
        <f>CEILING('M Size Pack'!I392/5000,1)</f>
        <v>0</v>
      </c>
      <c r="Z394">
        <f>CEILING('M Size Pack'!J392/5000,1)</f>
        <v>0</v>
      </c>
      <c r="AA394">
        <f>CEILING('M Size Pack'!K392/5000,1)</f>
        <v>0</v>
      </c>
      <c r="AB394">
        <f>CEILING('M Size Pack'!L392/5000,1)</f>
        <v>0</v>
      </c>
      <c r="AC394">
        <f>CEILING('M Size Pack'!M392/5000,1)</f>
        <v>0</v>
      </c>
      <c r="AD394">
        <f t="shared" si="17"/>
        <v>0</v>
      </c>
      <c r="AF394">
        <f t="shared" ref="AF394:AF457" si="18">MIN(P394,AD394)+9.99*12</f>
        <v>119.88</v>
      </c>
    </row>
    <row r="395" spans="1:32" x14ac:dyDescent="0.25">
      <c r="A395" t="s">
        <v>425</v>
      </c>
      <c r="B395" t="s">
        <v>39</v>
      </c>
      <c r="D395">
        <f>CEILING('M Size Pack'!B393/1000,1)</f>
        <v>0</v>
      </c>
      <c r="E395">
        <f>CEILING('M Size Pack'!C393/1000,1)</f>
        <v>4</v>
      </c>
      <c r="F395">
        <f>CEILING('M Size Pack'!D393/1000,1)</f>
        <v>0</v>
      </c>
      <c r="G395">
        <f>CEILING('M Size Pack'!E393/1000,1)</f>
        <v>0</v>
      </c>
      <c r="H395">
        <f>CEILING('M Size Pack'!F393/1000,1)</f>
        <v>0</v>
      </c>
      <c r="I395">
        <f>CEILING('M Size Pack'!G393/1000,1)</f>
        <v>0</v>
      </c>
      <c r="J395">
        <f>CEILING('M Size Pack'!H393/1000,1)</f>
        <v>4</v>
      </c>
      <c r="K395">
        <f>CEILING('M Size Pack'!I393/1000,1)</f>
        <v>0</v>
      </c>
      <c r="L395">
        <f>CEILING('M Size Pack'!J393/1000,1)</f>
        <v>0</v>
      </c>
      <c r="M395">
        <f>CEILING('M Size Pack'!K393/1000,1)</f>
        <v>0</v>
      </c>
      <c r="N395">
        <f>CEILING('M Size Pack'!L393/1000,1)</f>
        <v>0</v>
      </c>
      <c r="O395">
        <f>CEILING('M Size Pack'!M393/1000,1)</f>
        <v>0</v>
      </c>
      <c r="P395">
        <f t="shared" ref="P395:P458" si="19">SUM(D395:O395)*5</f>
        <v>40</v>
      </c>
      <c r="R395">
        <f>CEILING('M Size Pack'!B393/5000,1)</f>
        <v>0</v>
      </c>
      <c r="S395">
        <f>CEILING('M Size Pack'!C393/5000,1)</f>
        <v>1</v>
      </c>
      <c r="T395">
        <f>CEILING('M Size Pack'!D393/5000,1)</f>
        <v>0</v>
      </c>
      <c r="U395">
        <f>CEILING('M Size Pack'!E393/5000,1)</f>
        <v>0</v>
      </c>
      <c r="V395">
        <f>CEILING('M Size Pack'!F393/5000,1)</f>
        <v>0</v>
      </c>
      <c r="W395">
        <f>CEILING('M Size Pack'!G393/5000,1)</f>
        <v>0</v>
      </c>
      <c r="X395">
        <f>CEILING('M Size Pack'!H393/5000,1)</f>
        <v>1</v>
      </c>
      <c r="Y395">
        <f>CEILING('M Size Pack'!I393/5000,1)</f>
        <v>0</v>
      </c>
      <c r="Z395">
        <f>CEILING('M Size Pack'!J393/5000,1)</f>
        <v>0</v>
      </c>
      <c r="AA395">
        <f>CEILING('M Size Pack'!K393/5000,1)</f>
        <v>0</v>
      </c>
      <c r="AB395">
        <f>CEILING('M Size Pack'!L393/5000,1)</f>
        <v>0</v>
      </c>
      <c r="AC395">
        <f>CEILING('M Size Pack'!M393/5000,1)</f>
        <v>0</v>
      </c>
      <c r="AD395">
        <f t="shared" ref="AD395:AD458" si="20">SUM(R395:AC395)*10</f>
        <v>20</v>
      </c>
      <c r="AF395">
        <f t="shared" si="18"/>
        <v>139.88</v>
      </c>
    </row>
    <row r="396" spans="1:32" x14ac:dyDescent="0.25">
      <c r="A396" t="s">
        <v>426</v>
      </c>
      <c r="B396" t="s">
        <v>57</v>
      </c>
      <c r="D396">
        <f>CEILING('M Size Pack'!B394/1000,1)</f>
        <v>0</v>
      </c>
      <c r="E396">
        <f>CEILING('M Size Pack'!C394/1000,1)</f>
        <v>0</v>
      </c>
      <c r="F396">
        <f>CEILING('M Size Pack'!D394/1000,1)</f>
        <v>0</v>
      </c>
      <c r="G396">
        <f>CEILING('M Size Pack'!E394/1000,1)</f>
        <v>0</v>
      </c>
      <c r="H396">
        <f>CEILING('M Size Pack'!F394/1000,1)</f>
        <v>0</v>
      </c>
      <c r="I396">
        <f>CEILING('M Size Pack'!G394/1000,1)</f>
        <v>0</v>
      </c>
      <c r="J396">
        <f>CEILING('M Size Pack'!H394/1000,1)</f>
        <v>0</v>
      </c>
      <c r="K396">
        <f>CEILING('M Size Pack'!I394/1000,1)</f>
        <v>0</v>
      </c>
      <c r="L396">
        <f>CEILING('M Size Pack'!J394/1000,1)</f>
        <v>0</v>
      </c>
      <c r="M396">
        <f>CEILING('M Size Pack'!K394/1000,1)</f>
        <v>0</v>
      </c>
      <c r="N396">
        <f>CEILING('M Size Pack'!L394/1000,1)</f>
        <v>4</v>
      </c>
      <c r="O396">
        <f>CEILING('M Size Pack'!M394/1000,1)</f>
        <v>0</v>
      </c>
      <c r="P396">
        <f t="shared" si="19"/>
        <v>20</v>
      </c>
      <c r="R396">
        <f>CEILING('M Size Pack'!B394/5000,1)</f>
        <v>0</v>
      </c>
      <c r="S396">
        <f>CEILING('M Size Pack'!C394/5000,1)</f>
        <v>0</v>
      </c>
      <c r="T396">
        <f>CEILING('M Size Pack'!D394/5000,1)</f>
        <v>0</v>
      </c>
      <c r="U396">
        <f>CEILING('M Size Pack'!E394/5000,1)</f>
        <v>0</v>
      </c>
      <c r="V396">
        <f>CEILING('M Size Pack'!F394/5000,1)</f>
        <v>0</v>
      </c>
      <c r="W396">
        <f>CEILING('M Size Pack'!G394/5000,1)</f>
        <v>0</v>
      </c>
      <c r="X396">
        <f>CEILING('M Size Pack'!H394/5000,1)</f>
        <v>0</v>
      </c>
      <c r="Y396">
        <f>CEILING('M Size Pack'!I394/5000,1)</f>
        <v>0</v>
      </c>
      <c r="Z396">
        <f>CEILING('M Size Pack'!J394/5000,1)</f>
        <v>0</v>
      </c>
      <c r="AA396">
        <f>CEILING('M Size Pack'!K394/5000,1)</f>
        <v>0</v>
      </c>
      <c r="AB396">
        <f>CEILING('M Size Pack'!L394/5000,1)</f>
        <v>1</v>
      </c>
      <c r="AC396">
        <f>CEILING('M Size Pack'!M394/5000,1)</f>
        <v>0</v>
      </c>
      <c r="AD396">
        <f t="shared" si="20"/>
        <v>10</v>
      </c>
      <c r="AF396">
        <f t="shared" si="18"/>
        <v>129.88</v>
      </c>
    </row>
    <row r="397" spans="1:32" x14ac:dyDescent="0.25">
      <c r="A397" t="s">
        <v>427</v>
      </c>
      <c r="B397" t="s">
        <v>57</v>
      </c>
      <c r="D397">
        <f>CEILING('M Size Pack'!B395/1000,1)</f>
        <v>0</v>
      </c>
      <c r="E397">
        <f>CEILING('M Size Pack'!C395/1000,1)</f>
        <v>0</v>
      </c>
      <c r="F397">
        <f>CEILING('M Size Pack'!D395/1000,1)</f>
        <v>0</v>
      </c>
      <c r="G397">
        <f>CEILING('M Size Pack'!E395/1000,1)</f>
        <v>0</v>
      </c>
      <c r="H397">
        <f>CEILING('M Size Pack'!F395/1000,1)</f>
        <v>1</v>
      </c>
      <c r="I397">
        <f>CEILING('M Size Pack'!G395/1000,1)</f>
        <v>0</v>
      </c>
      <c r="J397">
        <f>CEILING('M Size Pack'!H395/1000,1)</f>
        <v>0</v>
      </c>
      <c r="K397">
        <f>CEILING('M Size Pack'!I395/1000,1)</f>
        <v>0</v>
      </c>
      <c r="L397">
        <f>CEILING('M Size Pack'!J395/1000,1)</f>
        <v>0</v>
      </c>
      <c r="M397">
        <f>CEILING('M Size Pack'!K395/1000,1)</f>
        <v>1</v>
      </c>
      <c r="N397">
        <f>CEILING('M Size Pack'!L395/1000,1)</f>
        <v>0</v>
      </c>
      <c r="O397">
        <f>CEILING('M Size Pack'!M395/1000,1)</f>
        <v>0</v>
      </c>
      <c r="P397">
        <f t="shared" si="19"/>
        <v>10</v>
      </c>
      <c r="R397">
        <f>CEILING('M Size Pack'!B395/5000,1)</f>
        <v>0</v>
      </c>
      <c r="S397">
        <f>CEILING('M Size Pack'!C395/5000,1)</f>
        <v>0</v>
      </c>
      <c r="T397">
        <f>CEILING('M Size Pack'!D395/5000,1)</f>
        <v>0</v>
      </c>
      <c r="U397">
        <f>CEILING('M Size Pack'!E395/5000,1)</f>
        <v>0</v>
      </c>
      <c r="V397">
        <f>CEILING('M Size Pack'!F395/5000,1)</f>
        <v>1</v>
      </c>
      <c r="W397">
        <f>CEILING('M Size Pack'!G395/5000,1)</f>
        <v>0</v>
      </c>
      <c r="X397">
        <f>CEILING('M Size Pack'!H395/5000,1)</f>
        <v>0</v>
      </c>
      <c r="Y397">
        <f>CEILING('M Size Pack'!I395/5000,1)</f>
        <v>0</v>
      </c>
      <c r="Z397">
        <f>CEILING('M Size Pack'!J395/5000,1)</f>
        <v>0</v>
      </c>
      <c r="AA397">
        <f>CEILING('M Size Pack'!K395/5000,1)</f>
        <v>1</v>
      </c>
      <c r="AB397">
        <f>CEILING('M Size Pack'!L395/5000,1)</f>
        <v>0</v>
      </c>
      <c r="AC397">
        <f>CEILING('M Size Pack'!M395/5000,1)</f>
        <v>0</v>
      </c>
      <c r="AD397">
        <f t="shared" si="20"/>
        <v>20</v>
      </c>
      <c r="AF397">
        <f t="shared" si="18"/>
        <v>129.88</v>
      </c>
    </row>
    <row r="398" spans="1:32" x14ac:dyDescent="0.25">
      <c r="A398" t="s">
        <v>428</v>
      </c>
      <c r="B398" t="s">
        <v>39</v>
      </c>
      <c r="D398">
        <f>CEILING('M Size Pack'!B396/1000,1)</f>
        <v>0</v>
      </c>
      <c r="E398">
        <f>CEILING('M Size Pack'!C396/1000,1)</f>
        <v>6</v>
      </c>
      <c r="F398">
        <f>CEILING('M Size Pack'!D396/1000,1)</f>
        <v>0</v>
      </c>
      <c r="G398">
        <f>CEILING('M Size Pack'!E396/1000,1)</f>
        <v>0</v>
      </c>
      <c r="H398">
        <f>CEILING('M Size Pack'!F396/1000,1)</f>
        <v>0</v>
      </c>
      <c r="I398">
        <f>CEILING('M Size Pack'!G396/1000,1)</f>
        <v>3</v>
      </c>
      <c r="J398">
        <f>CEILING('M Size Pack'!H396/1000,1)</f>
        <v>0</v>
      </c>
      <c r="K398">
        <f>CEILING('M Size Pack'!I396/1000,1)</f>
        <v>3</v>
      </c>
      <c r="L398">
        <f>CEILING('M Size Pack'!J396/1000,1)</f>
        <v>0</v>
      </c>
      <c r="M398">
        <f>CEILING('M Size Pack'!K396/1000,1)</f>
        <v>1</v>
      </c>
      <c r="N398">
        <f>CEILING('M Size Pack'!L396/1000,1)</f>
        <v>7</v>
      </c>
      <c r="O398">
        <f>CEILING('M Size Pack'!M396/1000,1)</f>
        <v>0</v>
      </c>
      <c r="P398">
        <f t="shared" si="19"/>
        <v>100</v>
      </c>
      <c r="R398">
        <f>CEILING('M Size Pack'!B396/5000,1)</f>
        <v>0</v>
      </c>
      <c r="S398">
        <f>CEILING('M Size Pack'!C396/5000,1)</f>
        <v>2</v>
      </c>
      <c r="T398">
        <f>CEILING('M Size Pack'!D396/5000,1)</f>
        <v>0</v>
      </c>
      <c r="U398">
        <f>CEILING('M Size Pack'!E396/5000,1)</f>
        <v>0</v>
      </c>
      <c r="V398">
        <f>CEILING('M Size Pack'!F396/5000,1)</f>
        <v>0</v>
      </c>
      <c r="W398">
        <f>CEILING('M Size Pack'!G396/5000,1)</f>
        <v>1</v>
      </c>
      <c r="X398">
        <f>CEILING('M Size Pack'!H396/5000,1)</f>
        <v>0</v>
      </c>
      <c r="Y398">
        <f>CEILING('M Size Pack'!I396/5000,1)</f>
        <v>1</v>
      </c>
      <c r="Z398">
        <f>CEILING('M Size Pack'!J396/5000,1)</f>
        <v>0</v>
      </c>
      <c r="AA398">
        <f>CEILING('M Size Pack'!K396/5000,1)</f>
        <v>1</v>
      </c>
      <c r="AB398">
        <f>CEILING('M Size Pack'!L396/5000,1)</f>
        <v>2</v>
      </c>
      <c r="AC398">
        <f>CEILING('M Size Pack'!M396/5000,1)</f>
        <v>0</v>
      </c>
      <c r="AD398">
        <f t="shared" si="20"/>
        <v>70</v>
      </c>
      <c r="AF398">
        <f t="shared" si="18"/>
        <v>189.88</v>
      </c>
    </row>
    <row r="399" spans="1:32" x14ac:dyDescent="0.25">
      <c r="A399" t="s">
        <v>429</v>
      </c>
      <c r="B399" t="s">
        <v>39</v>
      </c>
      <c r="D399">
        <f>CEILING('M Size Pack'!B397/1000,1)</f>
        <v>0</v>
      </c>
      <c r="E399">
        <f>CEILING('M Size Pack'!C397/1000,1)</f>
        <v>0</v>
      </c>
      <c r="F399">
        <f>CEILING('M Size Pack'!D397/1000,1)</f>
        <v>5</v>
      </c>
      <c r="G399">
        <f>CEILING('M Size Pack'!E397/1000,1)</f>
        <v>0</v>
      </c>
      <c r="H399">
        <f>CEILING('M Size Pack'!F397/1000,1)</f>
        <v>0</v>
      </c>
      <c r="I399">
        <f>CEILING('M Size Pack'!G397/1000,1)</f>
        <v>0</v>
      </c>
      <c r="J399">
        <f>CEILING('M Size Pack'!H397/1000,1)</f>
        <v>1</v>
      </c>
      <c r="K399">
        <f>CEILING('M Size Pack'!I397/1000,1)</f>
        <v>0</v>
      </c>
      <c r="L399">
        <f>CEILING('M Size Pack'!J397/1000,1)</f>
        <v>0</v>
      </c>
      <c r="M399">
        <f>CEILING('M Size Pack'!K397/1000,1)</f>
        <v>0</v>
      </c>
      <c r="N399">
        <f>CEILING('M Size Pack'!L397/1000,1)</f>
        <v>0</v>
      </c>
      <c r="O399">
        <f>CEILING('M Size Pack'!M397/1000,1)</f>
        <v>2</v>
      </c>
      <c r="P399">
        <f t="shared" si="19"/>
        <v>40</v>
      </c>
      <c r="R399">
        <f>CEILING('M Size Pack'!B397/5000,1)</f>
        <v>0</v>
      </c>
      <c r="S399">
        <f>CEILING('M Size Pack'!C397/5000,1)</f>
        <v>0</v>
      </c>
      <c r="T399">
        <f>CEILING('M Size Pack'!D397/5000,1)</f>
        <v>1</v>
      </c>
      <c r="U399">
        <f>CEILING('M Size Pack'!E397/5000,1)</f>
        <v>0</v>
      </c>
      <c r="V399">
        <f>CEILING('M Size Pack'!F397/5000,1)</f>
        <v>0</v>
      </c>
      <c r="W399">
        <f>CEILING('M Size Pack'!G397/5000,1)</f>
        <v>0</v>
      </c>
      <c r="X399">
        <f>CEILING('M Size Pack'!H397/5000,1)</f>
        <v>1</v>
      </c>
      <c r="Y399">
        <f>CEILING('M Size Pack'!I397/5000,1)</f>
        <v>0</v>
      </c>
      <c r="Z399">
        <f>CEILING('M Size Pack'!J397/5000,1)</f>
        <v>0</v>
      </c>
      <c r="AA399">
        <f>CEILING('M Size Pack'!K397/5000,1)</f>
        <v>0</v>
      </c>
      <c r="AB399">
        <f>CEILING('M Size Pack'!L397/5000,1)</f>
        <v>0</v>
      </c>
      <c r="AC399">
        <f>CEILING('M Size Pack'!M397/5000,1)</f>
        <v>1</v>
      </c>
      <c r="AD399">
        <f t="shared" si="20"/>
        <v>30</v>
      </c>
      <c r="AF399">
        <f t="shared" si="18"/>
        <v>149.88</v>
      </c>
    </row>
    <row r="400" spans="1:32" x14ac:dyDescent="0.25">
      <c r="A400" t="s">
        <v>430</v>
      </c>
      <c r="B400" t="s">
        <v>57</v>
      </c>
      <c r="D400">
        <f>CEILING('M Size Pack'!B398/1000,1)</f>
        <v>0</v>
      </c>
      <c r="E400">
        <f>CEILING('M Size Pack'!C398/1000,1)</f>
        <v>0</v>
      </c>
      <c r="F400">
        <f>CEILING('M Size Pack'!D398/1000,1)</f>
        <v>0</v>
      </c>
      <c r="G400">
        <f>CEILING('M Size Pack'!E398/1000,1)</f>
        <v>0</v>
      </c>
      <c r="H400">
        <f>CEILING('M Size Pack'!F398/1000,1)</f>
        <v>0</v>
      </c>
      <c r="I400">
        <f>CEILING('M Size Pack'!G398/1000,1)</f>
        <v>0</v>
      </c>
      <c r="J400">
        <f>CEILING('M Size Pack'!H398/1000,1)</f>
        <v>0</v>
      </c>
      <c r="K400">
        <f>CEILING('M Size Pack'!I398/1000,1)</f>
        <v>0</v>
      </c>
      <c r="L400">
        <f>CEILING('M Size Pack'!J398/1000,1)</f>
        <v>0</v>
      </c>
      <c r="M400">
        <f>CEILING('M Size Pack'!K398/1000,1)</f>
        <v>5</v>
      </c>
      <c r="N400">
        <f>CEILING('M Size Pack'!L398/1000,1)</f>
        <v>0</v>
      </c>
      <c r="O400">
        <f>CEILING('M Size Pack'!M398/1000,1)</f>
        <v>0</v>
      </c>
      <c r="P400">
        <f t="shared" si="19"/>
        <v>25</v>
      </c>
      <c r="R400">
        <f>CEILING('M Size Pack'!B398/5000,1)</f>
        <v>0</v>
      </c>
      <c r="S400">
        <f>CEILING('M Size Pack'!C398/5000,1)</f>
        <v>0</v>
      </c>
      <c r="T400">
        <f>CEILING('M Size Pack'!D398/5000,1)</f>
        <v>0</v>
      </c>
      <c r="U400">
        <f>CEILING('M Size Pack'!E398/5000,1)</f>
        <v>0</v>
      </c>
      <c r="V400">
        <f>CEILING('M Size Pack'!F398/5000,1)</f>
        <v>0</v>
      </c>
      <c r="W400">
        <f>CEILING('M Size Pack'!G398/5000,1)</f>
        <v>0</v>
      </c>
      <c r="X400">
        <f>CEILING('M Size Pack'!H398/5000,1)</f>
        <v>0</v>
      </c>
      <c r="Y400">
        <f>CEILING('M Size Pack'!I398/5000,1)</f>
        <v>0</v>
      </c>
      <c r="Z400">
        <f>CEILING('M Size Pack'!J398/5000,1)</f>
        <v>0</v>
      </c>
      <c r="AA400">
        <f>CEILING('M Size Pack'!K398/5000,1)</f>
        <v>1</v>
      </c>
      <c r="AB400">
        <f>CEILING('M Size Pack'!L398/5000,1)</f>
        <v>0</v>
      </c>
      <c r="AC400">
        <f>CEILING('M Size Pack'!M398/5000,1)</f>
        <v>0</v>
      </c>
      <c r="AD400">
        <f t="shared" si="20"/>
        <v>10</v>
      </c>
      <c r="AF400">
        <f t="shared" si="18"/>
        <v>129.88</v>
      </c>
    </row>
    <row r="401" spans="1:32" x14ac:dyDescent="0.25">
      <c r="A401" t="s">
        <v>431</v>
      </c>
      <c r="B401" t="s">
        <v>39</v>
      </c>
      <c r="D401">
        <f>CEILING('M Size Pack'!B399/1000,1)</f>
        <v>0</v>
      </c>
      <c r="E401">
        <f>CEILING('M Size Pack'!C399/1000,1)</f>
        <v>1</v>
      </c>
      <c r="F401">
        <f>CEILING('M Size Pack'!D399/1000,1)</f>
        <v>0</v>
      </c>
      <c r="G401">
        <f>CEILING('M Size Pack'!E399/1000,1)</f>
        <v>3</v>
      </c>
      <c r="H401">
        <f>CEILING('M Size Pack'!F399/1000,1)</f>
        <v>0</v>
      </c>
      <c r="I401">
        <f>CEILING('M Size Pack'!G399/1000,1)</f>
        <v>0</v>
      </c>
      <c r="J401">
        <f>CEILING('M Size Pack'!H399/1000,1)</f>
        <v>0</v>
      </c>
      <c r="K401">
        <f>CEILING('M Size Pack'!I399/1000,1)</f>
        <v>0</v>
      </c>
      <c r="L401">
        <f>CEILING('M Size Pack'!J399/1000,1)</f>
        <v>0</v>
      </c>
      <c r="M401">
        <f>CEILING('M Size Pack'!K399/1000,1)</f>
        <v>10</v>
      </c>
      <c r="N401">
        <f>CEILING('M Size Pack'!L399/1000,1)</f>
        <v>2</v>
      </c>
      <c r="O401">
        <f>CEILING('M Size Pack'!M399/1000,1)</f>
        <v>0</v>
      </c>
      <c r="P401">
        <f t="shared" si="19"/>
        <v>80</v>
      </c>
      <c r="R401">
        <f>CEILING('M Size Pack'!B399/5000,1)</f>
        <v>0</v>
      </c>
      <c r="S401">
        <f>CEILING('M Size Pack'!C399/5000,1)</f>
        <v>1</v>
      </c>
      <c r="T401">
        <f>CEILING('M Size Pack'!D399/5000,1)</f>
        <v>0</v>
      </c>
      <c r="U401">
        <f>CEILING('M Size Pack'!E399/5000,1)</f>
        <v>1</v>
      </c>
      <c r="V401">
        <f>CEILING('M Size Pack'!F399/5000,1)</f>
        <v>0</v>
      </c>
      <c r="W401">
        <f>CEILING('M Size Pack'!G399/5000,1)</f>
        <v>0</v>
      </c>
      <c r="X401">
        <f>CEILING('M Size Pack'!H399/5000,1)</f>
        <v>0</v>
      </c>
      <c r="Y401">
        <f>CEILING('M Size Pack'!I399/5000,1)</f>
        <v>0</v>
      </c>
      <c r="Z401">
        <f>CEILING('M Size Pack'!J399/5000,1)</f>
        <v>0</v>
      </c>
      <c r="AA401">
        <f>CEILING('M Size Pack'!K399/5000,1)</f>
        <v>2</v>
      </c>
      <c r="AB401">
        <f>CEILING('M Size Pack'!L399/5000,1)</f>
        <v>1</v>
      </c>
      <c r="AC401">
        <f>CEILING('M Size Pack'!M399/5000,1)</f>
        <v>0</v>
      </c>
      <c r="AD401">
        <f t="shared" si="20"/>
        <v>50</v>
      </c>
      <c r="AF401">
        <f t="shared" si="18"/>
        <v>169.88</v>
      </c>
    </row>
    <row r="402" spans="1:32" x14ac:dyDescent="0.25">
      <c r="A402" t="s">
        <v>432</v>
      </c>
      <c r="B402" t="s">
        <v>39</v>
      </c>
      <c r="D402">
        <f>CEILING('M Size Pack'!B400/1000,1)</f>
        <v>0</v>
      </c>
      <c r="E402">
        <f>CEILING('M Size Pack'!C400/1000,1)</f>
        <v>0</v>
      </c>
      <c r="F402">
        <f>CEILING('M Size Pack'!D400/1000,1)</f>
        <v>2</v>
      </c>
      <c r="G402">
        <f>CEILING('M Size Pack'!E400/1000,1)</f>
        <v>9</v>
      </c>
      <c r="H402">
        <f>CEILING('M Size Pack'!F400/1000,1)</f>
        <v>0</v>
      </c>
      <c r="I402">
        <f>CEILING('M Size Pack'!G400/1000,1)</f>
        <v>0</v>
      </c>
      <c r="J402">
        <f>CEILING('M Size Pack'!H400/1000,1)</f>
        <v>0</v>
      </c>
      <c r="K402">
        <f>CEILING('M Size Pack'!I400/1000,1)</f>
        <v>0</v>
      </c>
      <c r="L402">
        <f>CEILING('M Size Pack'!J400/1000,1)</f>
        <v>0</v>
      </c>
      <c r="M402">
        <f>CEILING('M Size Pack'!K400/1000,1)</f>
        <v>0</v>
      </c>
      <c r="N402">
        <f>CEILING('M Size Pack'!L400/1000,1)</f>
        <v>1</v>
      </c>
      <c r="O402">
        <f>CEILING('M Size Pack'!M400/1000,1)</f>
        <v>2</v>
      </c>
      <c r="P402">
        <f t="shared" si="19"/>
        <v>70</v>
      </c>
      <c r="R402">
        <f>CEILING('M Size Pack'!B400/5000,1)</f>
        <v>0</v>
      </c>
      <c r="S402">
        <f>CEILING('M Size Pack'!C400/5000,1)</f>
        <v>0</v>
      </c>
      <c r="T402">
        <f>CEILING('M Size Pack'!D400/5000,1)</f>
        <v>1</v>
      </c>
      <c r="U402">
        <f>CEILING('M Size Pack'!E400/5000,1)</f>
        <v>2</v>
      </c>
      <c r="V402">
        <f>CEILING('M Size Pack'!F400/5000,1)</f>
        <v>0</v>
      </c>
      <c r="W402">
        <f>CEILING('M Size Pack'!G400/5000,1)</f>
        <v>0</v>
      </c>
      <c r="X402">
        <f>CEILING('M Size Pack'!H400/5000,1)</f>
        <v>0</v>
      </c>
      <c r="Y402">
        <f>CEILING('M Size Pack'!I400/5000,1)</f>
        <v>0</v>
      </c>
      <c r="Z402">
        <f>CEILING('M Size Pack'!J400/5000,1)</f>
        <v>0</v>
      </c>
      <c r="AA402">
        <f>CEILING('M Size Pack'!K400/5000,1)</f>
        <v>0</v>
      </c>
      <c r="AB402">
        <f>CEILING('M Size Pack'!L400/5000,1)</f>
        <v>1</v>
      </c>
      <c r="AC402">
        <f>CEILING('M Size Pack'!M400/5000,1)</f>
        <v>1</v>
      </c>
      <c r="AD402">
        <f t="shared" si="20"/>
        <v>50</v>
      </c>
      <c r="AF402">
        <f t="shared" si="18"/>
        <v>169.88</v>
      </c>
    </row>
    <row r="403" spans="1:32" x14ac:dyDescent="0.25">
      <c r="A403" t="s">
        <v>433</v>
      </c>
      <c r="B403" t="s">
        <v>57</v>
      </c>
      <c r="D403">
        <f>CEILING('M Size Pack'!B401/1000,1)</f>
        <v>0</v>
      </c>
      <c r="E403">
        <f>CEILING('M Size Pack'!C401/1000,1)</f>
        <v>0</v>
      </c>
      <c r="F403">
        <f>CEILING('M Size Pack'!D401/1000,1)</f>
        <v>0</v>
      </c>
      <c r="G403">
        <f>CEILING('M Size Pack'!E401/1000,1)</f>
        <v>0</v>
      </c>
      <c r="H403">
        <f>CEILING('M Size Pack'!F401/1000,1)</f>
        <v>0</v>
      </c>
      <c r="I403">
        <f>CEILING('M Size Pack'!G401/1000,1)</f>
        <v>0</v>
      </c>
      <c r="J403">
        <f>CEILING('M Size Pack'!H401/1000,1)</f>
        <v>0</v>
      </c>
      <c r="K403">
        <f>CEILING('M Size Pack'!I401/1000,1)</f>
        <v>0</v>
      </c>
      <c r="L403">
        <f>CEILING('M Size Pack'!J401/1000,1)</f>
        <v>0</v>
      </c>
      <c r="M403">
        <f>CEILING('M Size Pack'!K401/1000,1)</f>
        <v>0</v>
      </c>
      <c r="N403">
        <f>CEILING('M Size Pack'!L401/1000,1)</f>
        <v>0</v>
      </c>
      <c r="O403">
        <f>CEILING('M Size Pack'!M401/1000,1)</f>
        <v>0</v>
      </c>
      <c r="P403">
        <f t="shared" si="19"/>
        <v>0</v>
      </c>
      <c r="R403">
        <f>CEILING('M Size Pack'!B401/5000,1)</f>
        <v>0</v>
      </c>
      <c r="S403">
        <f>CEILING('M Size Pack'!C401/5000,1)</f>
        <v>0</v>
      </c>
      <c r="T403">
        <f>CEILING('M Size Pack'!D401/5000,1)</f>
        <v>0</v>
      </c>
      <c r="U403">
        <f>CEILING('M Size Pack'!E401/5000,1)</f>
        <v>0</v>
      </c>
      <c r="V403">
        <f>CEILING('M Size Pack'!F401/5000,1)</f>
        <v>0</v>
      </c>
      <c r="W403">
        <f>CEILING('M Size Pack'!G401/5000,1)</f>
        <v>0</v>
      </c>
      <c r="X403">
        <f>CEILING('M Size Pack'!H401/5000,1)</f>
        <v>0</v>
      </c>
      <c r="Y403">
        <f>CEILING('M Size Pack'!I401/5000,1)</f>
        <v>0</v>
      </c>
      <c r="Z403">
        <f>CEILING('M Size Pack'!J401/5000,1)</f>
        <v>0</v>
      </c>
      <c r="AA403">
        <f>CEILING('M Size Pack'!K401/5000,1)</f>
        <v>0</v>
      </c>
      <c r="AB403">
        <f>CEILING('M Size Pack'!L401/5000,1)</f>
        <v>0</v>
      </c>
      <c r="AC403">
        <f>CEILING('M Size Pack'!M401/5000,1)</f>
        <v>0</v>
      </c>
      <c r="AD403">
        <f t="shared" si="20"/>
        <v>0</v>
      </c>
      <c r="AF403">
        <f t="shared" si="18"/>
        <v>119.88</v>
      </c>
    </row>
    <row r="404" spans="1:32" x14ac:dyDescent="0.25">
      <c r="A404" t="s">
        <v>434</v>
      </c>
      <c r="B404" t="s">
        <v>39</v>
      </c>
      <c r="D404">
        <f>CEILING('M Size Pack'!B402/1000,1)</f>
        <v>0</v>
      </c>
      <c r="E404">
        <f>CEILING('M Size Pack'!C402/1000,1)</f>
        <v>5</v>
      </c>
      <c r="F404">
        <f>CEILING('M Size Pack'!D402/1000,1)</f>
        <v>10</v>
      </c>
      <c r="G404">
        <f>CEILING('M Size Pack'!E402/1000,1)</f>
        <v>0</v>
      </c>
      <c r="H404">
        <f>CEILING('M Size Pack'!F402/1000,1)</f>
        <v>0</v>
      </c>
      <c r="I404">
        <f>CEILING('M Size Pack'!G402/1000,1)</f>
        <v>3</v>
      </c>
      <c r="J404">
        <f>CEILING('M Size Pack'!H402/1000,1)</f>
        <v>0</v>
      </c>
      <c r="K404">
        <f>CEILING('M Size Pack'!I402/1000,1)</f>
        <v>3</v>
      </c>
      <c r="L404">
        <f>CEILING('M Size Pack'!J402/1000,1)</f>
        <v>0</v>
      </c>
      <c r="M404">
        <f>CEILING('M Size Pack'!K402/1000,1)</f>
        <v>0</v>
      </c>
      <c r="N404">
        <f>CEILING('M Size Pack'!L402/1000,1)</f>
        <v>0</v>
      </c>
      <c r="O404">
        <f>CEILING('M Size Pack'!M402/1000,1)</f>
        <v>0</v>
      </c>
      <c r="P404">
        <f t="shared" si="19"/>
        <v>105</v>
      </c>
      <c r="R404">
        <f>CEILING('M Size Pack'!B402/5000,1)</f>
        <v>0</v>
      </c>
      <c r="S404">
        <f>CEILING('M Size Pack'!C402/5000,1)</f>
        <v>1</v>
      </c>
      <c r="T404">
        <f>CEILING('M Size Pack'!D402/5000,1)</f>
        <v>2</v>
      </c>
      <c r="U404">
        <f>CEILING('M Size Pack'!E402/5000,1)</f>
        <v>0</v>
      </c>
      <c r="V404">
        <f>CEILING('M Size Pack'!F402/5000,1)</f>
        <v>0</v>
      </c>
      <c r="W404">
        <f>CEILING('M Size Pack'!G402/5000,1)</f>
        <v>1</v>
      </c>
      <c r="X404">
        <f>CEILING('M Size Pack'!H402/5000,1)</f>
        <v>0</v>
      </c>
      <c r="Y404">
        <f>CEILING('M Size Pack'!I402/5000,1)</f>
        <v>1</v>
      </c>
      <c r="Z404">
        <f>CEILING('M Size Pack'!J402/5000,1)</f>
        <v>0</v>
      </c>
      <c r="AA404">
        <f>CEILING('M Size Pack'!K402/5000,1)</f>
        <v>0</v>
      </c>
      <c r="AB404">
        <f>CEILING('M Size Pack'!L402/5000,1)</f>
        <v>0</v>
      </c>
      <c r="AC404">
        <f>CEILING('M Size Pack'!M402/5000,1)</f>
        <v>0</v>
      </c>
      <c r="AD404">
        <f t="shared" si="20"/>
        <v>50</v>
      </c>
      <c r="AF404">
        <f t="shared" si="18"/>
        <v>169.88</v>
      </c>
    </row>
    <row r="405" spans="1:32" x14ac:dyDescent="0.25">
      <c r="A405" t="s">
        <v>435</v>
      </c>
      <c r="B405" t="s">
        <v>57</v>
      </c>
      <c r="D405">
        <f>CEILING('M Size Pack'!B403/1000,1)</f>
        <v>0</v>
      </c>
      <c r="E405">
        <f>CEILING('M Size Pack'!C403/1000,1)</f>
        <v>0</v>
      </c>
      <c r="F405">
        <f>CEILING('M Size Pack'!D403/1000,1)</f>
        <v>0</v>
      </c>
      <c r="G405">
        <f>CEILING('M Size Pack'!E403/1000,1)</f>
        <v>5</v>
      </c>
      <c r="H405">
        <f>CEILING('M Size Pack'!F403/1000,1)</f>
        <v>0</v>
      </c>
      <c r="I405">
        <f>CEILING('M Size Pack'!G403/1000,1)</f>
        <v>0</v>
      </c>
      <c r="J405">
        <f>CEILING('M Size Pack'!H403/1000,1)</f>
        <v>0</v>
      </c>
      <c r="K405">
        <f>CEILING('M Size Pack'!I403/1000,1)</f>
        <v>0</v>
      </c>
      <c r="L405">
        <f>CEILING('M Size Pack'!J403/1000,1)</f>
        <v>0</v>
      </c>
      <c r="M405">
        <f>CEILING('M Size Pack'!K403/1000,1)</f>
        <v>0</v>
      </c>
      <c r="N405">
        <f>CEILING('M Size Pack'!L403/1000,1)</f>
        <v>0</v>
      </c>
      <c r="O405">
        <f>CEILING('M Size Pack'!M403/1000,1)</f>
        <v>0</v>
      </c>
      <c r="P405">
        <f t="shared" si="19"/>
        <v>25</v>
      </c>
      <c r="R405">
        <f>CEILING('M Size Pack'!B403/5000,1)</f>
        <v>0</v>
      </c>
      <c r="S405">
        <f>CEILING('M Size Pack'!C403/5000,1)</f>
        <v>0</v>
      </c>
      <c r="T405">
        <f>CEILING('M Size Pack'!D403/5000,1)</f>
        <v>0</v>
      </c>
      <c r="U405">
        <f>CEILING('M Size Pack'!E403/5000,1)</f>
        <v>1</v>
      </c>
      <c r="V405">
        <f>CEILING('M Size Pack'!F403/5000,1)</f>
        <v>0</v>
      </c>
      <c r="W405">
        <f>CEILING('M Size Pack'!G403/5000,1)</f>
        <v>0</v>
      </c>
      <c r="X405">
        <f>CEILING('M Size Pack'!H403/5000,1)</f>
        <v>0</v>
      </c>
      <c r="Y405">
        <f>CEILING('M Size Pack'!I403/5000,1)</f>
        <v>0</v>
      </c>
      <c r="Z405">
        <f>CEILING('M Size Pack'!J403/5000,1)</f>
        <v>0</v>
      </c>
      <c r="AA405">
        <f>CEILING('M Size Pack'!K403/5000,1)</f>
        <v>0</v>
      </c>
      <c r="AB405">
        <f>CEILING('M Size Pack'!L403/5000,1)</f>
        <v>0</v>
      </c>
      <c r="AC405">
        <f>CEILING('M Size Pack'!M403/5000,1)</f>
        <v>0</v>
      </c>
      <c r="AD405">
        <f t="shared" si="20"/>
        <v>10</v>
      </c>
      <c r="AF405">
        <f t="shared" si="18"/>
        <v>129.88</v>
      </c>
    </row>
    <row r="406" spans="1:32" x14ac:dyDescent="0.25">
      <c r="A406" t="s">
        <v>436</v>
      </c>
      <c r="B406" t="s">
        <v>39</v>
      </c>
      <c r="D406">
        <f>CEILING('M Size Pack'!B404/1000,1)</f>
        <v>0</v>
      </c>
      <c r="E406">
        <f>CEILING('M Size Pack'!C404/1000,1)</f>
        <v>0</v>
      </c>
      <c r="F406">
        <f>CEILING('M Size Pack'!D404/1000,1)</f>
        <v>1</v>
      </c>
      <c r="G406">
        <f>CEILING('M Size Pack'!E404/1000,1)</f>
        <v>0</v>
      </c>
      <c r="H406">
        <f>CEILING('M Size Pack'!F404/1000,1)</f>
        <v>0</v>
      </c>
      <c r="I406">
        <f>CEILING('M Size Pack'!G404/1000,1)</f>
        <v>21</v>
      </c>
      <c r="J406">
        <f>CEILING('M Size Pack'!H404/1000,1)</f>
        <v>3</v>
      </c>
      <c r="K406">
        <f>CEILING('M Size Pack'!I404/1000,1)</f>
        <v>0</v>
      </c>
      <c r="L406">
        <f>CEILING('M Size Pack'!J404/1000,1)</f>
        <v>0</v>
      </c>
      <c r="M406">
        <f>CEILING('M Size Pack'!K404/1000,1)</f>
        <v>0</v>
      </c>
      <c r="N406">
        <f>CEILING('M Size Pack'!L404/1000,1)</f>
        <v>0</v>
      </c>
      <c r="O406">
        <f>CEILING('M Size Pack'!M404/1000,1)</f>
        <v>0</v>
      </c>
      <c r="P406">
        <f t="shared" si="19"/>
        <v>125</v>
      </c>
      <c r="R406">
        <f>CEILING('M Size Pack'!B404/5000,1)</f>
        <v>0</v>
      </c>
      <c r="S406">
        <f>CEILING('M Size Pack'!C404/5000,1)</f>
        <v>0</v>
      </c>
      <c r="T406">
        <f>CEILING('M Size Pack'!D404/5000,1)</f>
        <v>1</v>
      </c>
      <c r="U406">
        <f>CEILING('M Size Pack'!E404/5000,1)</f>
        <v>0</v>
      </c>
      <c r="V406">
        <f>CEILING('M Size Pack'!F404/5000,1)</f>
        <v>0</v>
      </c>
      <c r="W406">
        <f>CEILING('M Size Pack'!G404/5000,1)</f>
        <v>5</v>
      </c>
      <c r="X406">
        <f>CEILING('M Size Pack'!H404/5000,1)</f>
        <v>1</v>
      </c>
      <c r="Y406">
        <f>CEILING('M Size Pack'!I404/5000,1)</f>
        <v>0</v>
      </c>
      <c r="Z406">
        <f>CEILING('M Size Pack'!J404/5000,1)</f>
        <v>0</v>
      </c>
      <c r="AA406">
        <f>CEILING('M Size Pack'!K404/5000,1)</f>
        <v>0</v>
      </c>
      <c r="AB406">
        <f>CEILING('M Size Pack'!L404/5000,1)</f>
        <v>0</v>
      </c>
      <c r="AC406">
        <f>CEILING('M Size Pack'!M404/5000,1)</f>
        <v>0</v>
      </c>
      <c r="AD406">
        <f t="shared" si="20"/>
        <v>70</v>
      </c>
      <c r="AF406">
        <f t="shared" si="18"/>
        <v>189.88</v>
      </c>
    </row>
    <row r="407" spans="1:32" x14ac:dyDescent="0.25">
      <c r="A407" t="s">
        <v>437</v>
      </c>
      <c r="B407" t="s">
        <v>57</v>
      </c>
      <c r="D407">
        <f>CEILING('M Size Pack'!B405/1000,1)</f>
        <v>0</v>
      </c>
      <c r="E407">
        <f>CEILING('M Size Pack'!C405/1000,1)</f>
        <v>0</v>
      </c>
      <c r="F407">
        <f>CEILING('M Size Pack'!D405/1000,1)</f>
        <v>5</v>
      </c>
      <c r="G407">
        <f>CEILING('M Size Pack'!E405/1000,1)</f>
        <v>0</v>
      </c>
      <c r="H407">
        <f>CEILING('M Size Pack'!F405/1000,1)</f>
        <v>0</v>
      </c>
      <c r="I407">
        <f>CEILING('M Size Pack'!G405/1000,1)</f>
        <v>0</v>
      </c>
      <c r="J407">
        <f>CEILING('M Size Pack'!H405/1000,1)</f>
        <v>0</v>
      </c>
      <c r="K407">
        <f>CEILING('M Size Pack'!I405/1000,1)</f>
        <v>0</v>
      </c>
      <c r="L407">
        <f>CEILING('M Size Pack'!J405/1000,1)</f>
        <v>2</v>
      </c>
      <c r="M407">
        <f>CEILING('M Size Pack'!K405/1000,1)</f>
        <v>0</v>
      </c>
      <c r="N407">
        <f>CEILING('M Size Pack'!L405/1000,1)</f>
        <v>0</v>
      </c>
      <c r="O407">
        <f>CEILING('M Size Pack'!M405/1000,1)</f>
        <v>1</v>
      </c>
      <c r="P407">
        <f t="shared" si="19"/>
        <v>40</v>
      </c>
      <c r="R407">
        <f>CEILING('M Size Pack'!B405/5000,1)</f>
        <v>0</v>
      </c>
      <c r="S407">
        <f>CEILING('M Size Pack'!C405/5000,1)</f>
        <v>0</v>
      </c>
      <c r="T407">
        <f>CEILING('M Size Pack'!D405/5000,1)</f>
        <v>1</v>
      </c>
      <c r="U407">
        <f>CEILING('M Size Pack'!E405/5000,1)</f>
        <v>0</v>
      </c>
      <c r="V407">
        <f>CEILING('M Size Pack'!F405/5000,1)</f>
        <v>0</v>
      </c>
      <c r="W407">
        <f>CEILING('M Size Pack'!G405/5000,1)</f>
        <v>0</v>
      </c>
      <c r="X407">
        <f>CEILING('M Size Pack'!H405/5000,1)</f>
        <v>0</v>
      </c>
      <c r="Y407">
        <f>CEILING('M Size Pack'!I405/5000,1)</f>
        <v>0</v>
      </c>
      <c r="Z407">
        <f>CEILING('M Size Pack'!J405/5000,1)</f>
        <v>1</v>
      </c>
      <c r="AA407">
        <f>CEILING('M Size Pack'!K405/5000,1)</f>
        <v>0</v>
      </c>
      <c r="AB407">
        <f>CEILING('M Size Pack'!L405/5000,1)</f>
        <v>0</v>
      </c>
      <c r="AC407">
        <f>CEILING('M Size Pack'!M405/5000,1)</f>
        <v>1</v>
      </c>
      <c r="AD407">
        <f t="shared" si="20"/>
        <v>30</v>
      </c>
      <c r="AF407">
        <f t="shared" si="18"/>
        <v>149.88</v>
      </c>
    </row>
    <row r="408" spans="1:32" x14ac:dyDescent="0.25">
      <c r="A408" t="s">
        <v>438</v>
      </c>
      <c r="B408" t="s">
        <v>39</v>
      </c>
      <c r="D408">
        <f>CEILING('M Size Pack'!B406/1000,1)</f>
        <v>0</v>
      </c>
      <c r="E408">
        <f>CEILING('M Size Pack'!C406/1000,1)</f>
        <v>1</v>
      </c>
      <c r="F408">
        <f>CEILING('M Size Pack'!D406/1000,1)</f>
        <v>0</v>
      </c>
      <c r="G408">
        <f>CEILING('M Size Pack'!E406/1000,1)</f>
        <v>2</v>
      </c>
      <c r="H408">
        <f>CEILING('M Size Pack'!F406/1000,1)</f>
        <v>7</v>
      </c>
      <c r="I408">
        <f>CEILING('M Size Pack'!G406/1000,1)</f>
        <v>0</v>
      </c>
      <c r="J408">
        <f>CEILING('M Size Pack'!H406/1000,1)</f>
        <v>1</v>
      </c>
      <c r="K408">
        <f>CEILING('M Size Pack'!I406/1000,1)</f>
        <v>0</v>
      </c>
      <c r="L408">
        <f>CEILING('M Size Pack'!J406/1000,1)</f>
        <v>0</v>
      </c>
      <c r="M408">
        <f>CEILING('M Size Pack'!K406/1000,1)</f>
        <v>0</v>
      </c>
      <c r="N408">
        <f>CEILING('M Size Pack'!L406/1000,1)</f>
        <v>0</v>
      </c>
      <c r="O408">
        <f>CEILING('M Size Pack'!M406/1000,1)</f>
        <v>13</v>
      </c>
      <c r="P408">
        <f t="shared" si="19"/>
        <v>120</v>
      </c>
      <c r="R408">
        <f>CEILING('M Size Pack'!B406/5000,1)</f>
        <v>0</v>
      </c>
      <c r="S408">
        <f>CEILING('M Size Pack'!C406/5000,1)</f>
        <v>1</v>
      </c>
      <c r="T408">
        <f>CEILING('M Size Pack'!D406/5000,1)</f>
        <v>0</v>
      </c>
      <c r="U408">
        <f>CEILING('M Size Pack'!E406/5000,1)</f>
        <v>1</v>
      </c>
      <c r="V408">
        <f>CEILING('M Size Pack'!F406/5000,1)</f>
        <v>2</v>
      </c>
      <c r="W408">
        <f>CEILING('M Size Pack'!G406/5000,1)</f>
        <v>0</v>
      </c>
      <c r="X408">
        <f>CEILING('M Size Pack'!H406/5000,1)</f>
        <v>1</v>
      </c>
      <c r="Y408">
        <f>CEILING('M Size Pack'!I406/5000,1)</f>
        <v>0</v>
      </c>
      <c r="Z408">
        <f>CEILING('M Size Pack'!J406/5000,1)</f>
        <v>0</v>
      </c>
      <c r="AA408">
        <f>CEILING('M Size Pack'!K406/5000,1)</f>
        <v>0</v>
      </c>
      <c r="AB408">
        <f>CEILING('M Size Pack'!L406/5000,1)</f>
        <v>0</v>
      </c>
      <c r="AC408">
        <f>CEILING('M Size Pack'!M406/5000,1)</f>
        <v>3</v>
      </c>
      <c r="AD408">
        <f t="shared" si="20"/>
        <v>80</v>
      </c>
      <c r="AF408">
        <f t="shared" si="18"/>
        <v>199.88</v>
      </c>
    </row>
    <row r="409" spans="1:32" x14ac:dyDescent="0.25">
      <c r="A409" t="s">
        <v>439</v>
      </c>
      <c r="B409" t="s">
        <v>57</v>
      </c>
      <c r="D409">
        <f>CEILING('M Size Pack'!B407/1000,1)</f>
        <v>0</v>
      </c>
      <c r="E409">
        <f>CEILING('M Size Pack'!C407/1000,1)</f>
        <v>0</v>
      </c>
      <c r="F409">
        <f>CEILING('M Size Pack'!D407/1000,1)</f>
        <v>0</v>
      </c>
      <c r="G409">
        <f>CEILING('M Size Pack'!E407/1000,1)</f>
        <v>2</v>
      </c>
      <c r="H409">
        <f>CEILING('M Size Pack'!F407/1000,1)</f>
        <v>0</v>
      </c>
      <c r="I409">
        <f>CEILING('M Size Pack'!G407/1000,1)</f>
        <v>0</v>
      </c>
      <c r="J409">
        <f>CEILING('M Size Pack'!H407/1000,1)</f>
        <v>0</v>
      </c>
      <c r="K409">
        <f>CEILING('M Size Pack'!I407/1000,1)</f>
        <v>0</v>
      </c>
      <c r="L409">
        <f>CEILING('M Size Pack'!J407/1000,1)</f>
        <v>3</v>
      </c>
      <c r="M409">
        <f>CEILING('M Size Pack'!K407/1000,1)</f>
        <v>0</v>
      </c>
      <c r="N409">
        <f>CEILING('M Size Pack'!L407/1000,1)</f>
        <v>0</v>
      </c>
      <c r="O409">
        <f>CEILING('M Size Pack'!M407/1000,1)</f>
        <v>0</v>
      </c>
      <c r="P409">
        <f t="shared" si="19"/>
        <v>25</v>
      </c>
      <c r="R409">
        <f>CEILING('M Size Pack'!B407/5000,1)</f>
        <v>0</v>
      </c>
      <c r="S409">
        <f>CEILING('M Size Pack'!C407/5000,1)</f>
        <v>0</v>
      </c>
      <c r="T409">
        <f>CEILING('M Size Pack'!D407/5000,1)</f>
        <v>0</v>
      </c>
      <c r="U409">
        <f>CEILING('M Size Pack'!E407/5000,1)</f>
        <v>1</v>
      </c>
      <c r="V409">
        <f>CEILING('M Size Pack'!F407/5000,1)</f>
        <v>0</v>
      </c>
      <c r="W409">
        <f>CEILING('M Size Pack'!G407/5000,1)</f>
        <v>0</v>
      </c>
      <c r="X409">
        <f>CEILING('M Size Pack'!H407/5000,1)</f>
        <v>0</v>
      </c>
      <c r="Y409">
        <f>CEILING('M Size Pack'!I407/5000,1)</f>
        <v>0</v>
      </c>
      <c r="Z409">
        <f>CEILING('M Size Pack'!J407/5000,1)</f>
        <v>1</v>
      </c>
      <c r="AA409">
        <f>CEILING('M Size Pack'!K407/5000,1)</f>
        <v>0</v>
      </c>
      <c r="AB409">
        <f>CEILING('M Size Pack'!L407/5000,1)</f>
        <v>0</v>
      </c>
      <c r="AC409">
        <f>CEILING('M Size Pack'!M407/5000,1)</f>
        <v>0</v>
      </c>
      <c r="AD409">
        <f t="shared" si="20"/>
        <v>20</v>
      </c>
      <c r="AF409">
        <f t="shared" si="18"/>
        <v>139.88</v>
      </c>
    </row>
    <row r="410" spans="1:32" x14ac:dyDescent="0.25">
      <c r="A410" t="s">
        <v>440</v>
      </c>
      <c r="B410" t="s">
        <v>57</v>
      </c>
      <c r="D410">
        <f>CEILING('M Size Pack'!B408/1000,1)</f>
        <v>0</v>
      </c>
      <c r="E410">
        <f>CEILING('M Size Pack'!C408/1000,1)</f>
        <v>1</v>
      </c>
      <c r="F410">
        <f>CEILING('M Size Pack'!D408/1000,1)</f>
        <v>0</v>
      </c>
      <c r="G410">
        <f>CEILING('M Size Pack'!E408/1000,1)</f>
        <v>0</v>
      </c>
      <c r="H410">
        <f>CEILING('M Size Pack'!F408/1000,1)</f>
        <v>0</v>
      </c>
      <c r="I410">
        <f>CEILING('M Size Pack'!G408/1000,1)</f>
        <v>0</v>
      </c>
      <c r="J410">
        <f>CEILING('M Size Pack'!H408/1000,1)</f>
        <v>0</v>
      </c>
      <c r="K410">
        <f>CEILING('M Size Pack'!I408/1000,1)</f>
        <v>0</v>
      </c>
      <c r="L410">
        <f>CEILING('M Size Pack'!J408/1000,1)</f>
        <v>0</v>
      </c>
      <c r="M410">
        <f>CEILING('M Size Pack'!K408/1000,1)</f>
        <v>2</v>
      </c>
      <c r="N410">
        <f>CEILING('M Size Pack'!L408/1000,1)</f>
        <v>0</v>
      </c>
      <c r="O410">
        <f>CEILING('M Size Pack'!M408/1000,1)</f>
        <v>0</v>
      </c>
      <c r="P410">
        <f t="shared" si="19"/>
        <v>15</v>
      </c>
      <c r="R410">
        <f>CEILING('M Size Pack'!B408/5000,1)</f>
        <v>0</v>
      </c>
      <c r="S410">
        <f>CEILING('M Size Pack'!C408/5000,1)</f>
        <v>1</v>
      </c>
      <c r="T410">
        <f>CEILING('M Size Pack'!D408/5000,1)</f>
        <v>0</v>
      </c>
      <c r="U410">
        <f>CEILING('M Size Pack'!E408/5000,1)</f>
        <v>0</v>
      </c>
      <c r="V410">
        <f>CEILING('M Size Pack'!F408/5000,1)</f>
        <v>0</v>
      </c>
      <c r="W410">
        <f>CEILING('M Size Pack'!G408/5000,1)</f>
        <v>0</v>
      </c>
      <c r="X410">
        <f>CEILING('M Size Pack'!H408/5000,1)</f>
        <v>0</v>
      </c>
      <c r="Y410">
        <f>CEILING('M Size Pack'!I408/5000,1)</f>
        <v>0</v>
      </c>
      <c r="Z410">
        <f>CEILING('M Size Pack'!J408/5000,1)</f>
        <v>0</v>
      </c>
      <c r="AA410">
        <f>CEILING('M Size Pack'!K408/5000,1)</f>
        <v>1</v>
      </c>
      <c r="AB410">
        <f>CEILING('M Size Pack'!L408/5000,1)</f>
        <v>0</v>
      </c>
      <c r="AC410">
        <f>CEILING('M Size Pack'!M408/5000,1)</f>
        <v>0</v>
      </c>
      <c r="AD410">
        <f t="shared" si="20"/>
        <v>20</v>
      </c>
      <c r="AF410">
        <f t="shared" si="18"/>
        <v>134.88</v>
      </c>
    </row>
    <row r="411" spans="1:32" x14ac:dyDescent="0.25">
      <c r="A411" t="s">
        <v>441</v>
      </c>
      <c r="B411" t="s">
        <v>39</v>
      </c>
      <c r="D411">
        <f>CEILING('M Size Pack'!B409/1000,1)</f>
        <v>0</v>
      </c>
      <c r="E411">
        <f>CEILING('M Size Pack'!C409/1000,1)</f>
        <v>0</v>
      </c>
      <c r="F411">
        <f>CEILING('M Size Pack'!D409/1000,1)</f>
        <v>1</v>
      </c>
      <c r="G411">
        <f>CEILING('M Size Pack'!E409/1000,1)</f>
        <v>0</v>
      </c>
      <c r="H411">
        <f>CEILING('M Size Pack'!F409/1000,1)</f>
        <v>4</v>
      </c>
      <c r="I411">
        <f>CEILING('M Size Pack'!G409/1000,1)</f>
        <v>0</v>
      </c>
      <c r="J411">
        <f>CEILING('M Size Pack'!H409/1000,1)</f>
        <v>3</v>
      </c>
      <c r="K411">
        <f>CEILING('M Size Pack'!I409/1000,1)</f>
        <v>0</v>
      </c>
      <c r="L411">
        <f>CEILING('M Size Pack'!J409/1000,1)</f>
        <v>3</v>
      </c>
      <c r="M411">
        <f>CEILING('M Size Pack'!K409/1000,1)</f>
        <v>0</v>
      </c>
      <c r="N411">
        <f>CEILING('M Size Pack'!L409/1000,1)</f>
        <v>0</v>
      </c>
      <c r="O411">
        <f>CEILING('M Size Pack'!M409/1000,1)</f>
        <v>0</v>
      </c>
      <c r="P411">
        <f t="shared" si="19"/>
        <v>55</v>
      </c>
      <c r="R411">
        <f>CEILING('M Size Pack'!B409/5000,1)</f>
        <v>0</v>
      </c>
      <c r="S411">
        <f>CEILING('M Size Pack'!C409/5000,1)</f>
        <v>0</v>
      </c>
      <c r="T411">
        <f>CEILING('M Size Pack'!D409/5000,1)</f>
        <v>1</v>
      </c>
      <c r="U411">
        <f>CEILING('M Size Pack'!E409/5000,1)</f>
        <v>0</v>
      </c>
      <c r="V411">
        <f>CEILING('M Size Pack'!F409/5000,1)</f>
        <v>1</v>
      </c>
      <c r="W411">
        <f>CEILING('M Size Pack'!G409/5000,1)</f>
        <v>0</v>
      </c>
      <c r="X411">
        <f>CEILING('M Size Pack'!H409/5000,1)</f>
        <v>1</v>
      </c>
      <c r="Y411">
        <f>CEILING('M Size Pack'!I409/5000,1)</f>
        <v>0</v>
      </c>
      <c r="Z411">
        <f>CEILING('M Size Pack'!J409/5000,1)</f>
        <v>1</v>
      </c>
      <c r="AA411">
        <f>CEILING('M Size Pack'!K409/5000,1)</f>
        <v>0</v>
      </c>
      <c r="AB411">
        <f>CEILING('M Size Pack'!L409/5000,1)</f>
        <v>0</v>
      </c>
      <c r="AC411">
        <f>CEILING('M Size Pack'!M409/5000,1)</f>
        <v>0</v>
      </c>
      <c r="AD411">
        <f t="shared" si="20"/>
        <v>40</v>
      </c>
      <c r="AF411">
        <f t="shared" si="18"/>
        <v>159.88</v>
      </c>
    </row>
    <row r="412" spans="1:32" x14ac:dyDescent="0.25">
      <c r="A412" t="s">
        <v>442</v>
      </c>
      <c r="B412" t="s">
        <v>57</v>
      </c>
      <c r="D412">
        <f>CEILING('M Size Pack'!B410/1000,1)</f>
        <v>0</v>
      </c>
      <c r="E412">
        <f>CEILING('M Size Pack'!C410/1000,1)</f>
        <v>0</v>
      </c>
      <c r="F412">
        <f>CEILING('M Size Pack'!D410/1000,1)</f>
        <v>0</v>
      </c>
      <c r="G412">
        <f>CEILING('M Size Pack'!E410/1000,1)</f>
        <v>0</v>
      </c>
      <c r="H412">
        <f>CEILING('M Size Pack'!F410/1000,1)</f>
        <v>0</v>
      </c>
      <c r="I412">
        <f>CEILING('M Size Pack'!G410/1000,1)</f>
        <v>0</v>
      </c>
      <c r="J412">
        <f>CEILING('M Size Pack'!H410/1000,1)</f>
        <v>2</v>
      </c>
      <c r="K412">
        <f>CEILING('M Size Pack'!I410/1000,1)</f>
        <v>0</v>
      </c>
      <c r="L412">
        <f>CEILING('M Size Pack'!J410/1000,1)</f>
        <v>0</v>
      </c>
      <c r="M412">
        <f>CEILING('M Size Pack'!K410/1000,1)</f>
        <v>0</v>
      </c>
      <c r="N412">
        <f>CEILING('M Size Pack'!L410/1000,1)</f>
        <v>0</v>
      </c>
      <c r="O412">
        <f>CEILING('M Size Pack'!M410/1000,1)</f>
        <v>0</v>
      </c>
      <c r="P412">
        <f t="shared" si="19"/>
        <v>10</v>
      </c>
      <c r="R412">
        <f>CEILING('M Size Pack'!B410/5000,1)</f>
        <v>0</v>
      </c>
      <c r="S412">
        <f>CEILING('M Size Pack'!C410/5000,1)</f>
        <v>0</v>
      </c>
      <c r="T412">
        <f>CEILING('M Size Pack'!D410/5000,1)</f>
        <v>0</v>
      </c>
      <c r="U412">
        <f>CEILING('M Size Pack'!E410/5000,1)</f>
        <v>0</v>
      </c>
      <c r="V412">
        <f>CEILING('M Size Pack'!F410/5000,1)</f>
        <v>0</v>
      </c>
      <c r="W412">
        <f>CEILING('M Size Pack'!G410/5000,1)</f>
        <v>0</v>
      </c>
      <c r="X412">
        <f>CEILING('M Size Pack'!H410/5000,1)</f>
        <v>1</v>
      </c>
      <c r="Y412">
        <f>CEILING('M Size Pack'!I410/5000,1)</f>
        <v>0</v>
      </c>
      <c r="Z412">
        <f>CEILING('M Size Pack'!J410/5000,1)</f>
        <v>0</v>
      </c>
      <c r="AA412">
        <f>CEILING('M Size Pack'!K410/5000,1)</f>
        <v>0</v>
      </c>
      <c r="AB412">
        <f>CEILING('M Size Pack'!L410/5000,1)</f>
        <v>0</v>
      </c>
      <c r="AC412">
        <f>CEILING('M Size Pack'!M410/5000,1)</f>
        <v>0</v>
      </c>
      <c r="AD412">
        <f t="shared" si="20"/>
        <v>10</v>
      </c>
      <c r="AF412">
        <f t="shared" si="18"/>
        <v>129.88</v>
      </c>
    </row>
    <row r="413" spans="1:32" x14ac:dyDescent="0.25">
      <c r="A413" t="s">
        <v>443</v>
      </c>
      <c r="B413" t="s">
        <v>57</v>
      </c>
      <c r="D413">
        <f>CEILING('M Size Pack'!B411/1000,1)</f>
        <v>0</v>
      </c>
      <c r="E413">
        <f>CEILING('M Size Pack'!C411/1000,1)</f>
        <v>0</v>
      </c>
      <c r="F413">
        <f>CEILING('M Size Pack'!D411/1000,1)</f>
        <v>11</v>
      </c>
      <c r="G413">
        <f>CEILING('M Size Pack'!E411/1000,1)</f>
        <v>0</v>
      </c>
      <c r="H413">
        <f>CEILING('M Size Pack'!F411/1000,1)</f>
        <v>0</v>
      </c>
      <c r="I413">
        <f>CEILING('M Size Pack'!G411/1000,1)</f>
        <v>0</v>
      </c>
      <c r="J413">
        <f>CEILING('M Size Pack'!H411/1000,1)</f>
        <v>0</v>
      </c>
      <c r="K413">
        <f>CEILING('M Size Pack'!I411/1000,1)</f>
        <v>0</v>
      </c>
      <c r="L413">
        <f>CEILING('M Size Pack'!J411/1000,1)</f>
        <v>0</v>
      </c>
      <c r="M413">
        <f>CEILING('M Size Pack'!K411/1000,1)</f>
        <v>0</v>
      </c>
      <c r="N413">
        <f>CEILING('M Size Pack'!L411/1000,1)</f>
        <v>0</v>
      </c>
      <c r="O413">
        <f>CEILING('M Size Pack'!M411/1000,1)</f>
        <v>0</v>
      </c>
      <c r="P413">
        <f t="shared" si="19"/>
        <v>55</v>
      </c>
      <c r="R413">
        <f>CEILING('M Size Pack'!B411/5000,1)</f>
        <v>0</v>
      </c>
      <c r="S413">
        <f>CEILING('M Size Pack'!C411/5000,1)</f>
        <v>0</v>
      </c>
      <c r="T413">
        <f>CEILING('M Size Pack'!D411/5000,1)</f>
        <v>3</v>
      </c>
      <c r="U413">
        <f>CEILING('M Size Pack'!E411/5000,1)</f>
        <v>0</v>
      </c>
      <c r="V413">
        <f>CEILING('M Size Pack'!F411/5000,1)</f>
        <v>0</v>
      </c>
      <c r="W413">
        <f>CEILING('M Size Pack'!G411/5000,1)</f>
        <v>0</v>
      </c>
      <c r="X413">
        <f>CEILING('M Size Pack'!H411/5000,1)</f>
        <v>0</v>
      </c>
      <c r="Y413">
        <f>CEILING('M Size Pack'!I411/5000,1)</f>
        <v>0</v>
      </c>
      <c r="Z413">
        <f>CEILING('M Size Pack'!J411/5000,1)</f>
        <v>0</v>
      </c>
      <c r="AA413">
        <f>CEILING('M Size Pack'!K411/5000,1)</f>
        <v>0</v>
      </c>
      <c r="AB413">
        <f>CEILING('M Size Pack'!L411/5000,1)</f>
        <v>0</v>
      </c>
      <c r="AC413">
        <f>CEILING('M Size Pack'!M411/5000,1)</f>
        <v>0</v>
      </c>
      <c r="AD413">
        <f t="shared" si="20"/>
        <v>30</v>
      </c>
      <c r="AF413">
        <f t="shared" si="18"/>
        <v>149.88</v>
      </c>
    </row>
    <row r="414" spans="1:32" x14ac:dyDescent="0.25">
      <c r="A414" t="s">
        <v>444</v>
      </c>
      <c r="B414" t="s">
        <v>57</v>
      </c>
      <c r="D414">
        <f>CEILING('M Size Pack'!B412/1000,1)</f>
        <v>0</v>
      </c>
      <c r="E414">
        <f>CEILING('M Size Pack'!C412/1000,1)</f>
        <v>0</v>
      </c>
      <c r="F414">
        <f>CEILING('M Size Pack'!D412/1000,1)</f>
        <v>0</v>
      </c>
      <c r="G414">
        <f>CEILING('M Size Pack'!E412/1000,1)</f>
        <v>0</v>
      </c>
      <c r="H414">
        <f>CEILING('M Size Pack'!F412/1000,1)</f>
        <v>0</v>
      </c>
      <c r="I414">
        <f>CEILING('M Size Pack'!G412/1000,1)</f>
        <v>0</v>
      </c>
      <c r="J414">
        <f>CEILING('M Size Pack'!H412/1000,1)</f>
        <v>0</v>
      </c>
      <c r="K414">
        <f>CEILING('M Size Pack'!I412/1000,1)</f>
        <v>0</v>
      </c>
      <c r="L414">
        <f>CEILING('M Size Pack'!J412/1000,1)</f>
        <v>0</v>
      </c>
      <c r="M414">
        <f>CEILING('M Size Pack'!K412/1000,1)</f>
        <v>0</v>
      </c>
      <c r="N414">
        <f>CEILING('M Size Pack'!L412/1000,1)</f>
        <v>3</v>
      </c>
      <c r="O414">
        <f>CEILING('M Size Pack'!M412/1000,1)</f>
        <v>0</v>
      </c>
      <c r="P414">
        <f t="shared" si="19"/>
        <v>15</v>
      </c>
      <c r="R414">
        <f>CEILING('M Size Pack'!B412/5000,1)</f>
        <v>0</v>
      </c>
      <c r="S414">
        <f>CEILING('M Size Pack'!C412/5000,1)</f>
        <v>0</v>
      </c>
      <c r="T414">
        <f>CEILING('M Size Pack'!D412/5000,1)</f>
        <v>0</v>
      </c>
      <c r="U414">
        <f>CEILING('M Size Pack'!E412/5000,1)</f>
        <v>0</v>
      </c>
      <c r="V414">
        <f>CEILING('M Size Pack'!F412/5000,1)</f>
        <v>0</v>
      </c>
      <c r="W414">
        <f>CEILING('M Size Pack'!G412/5000,1)</f>
        <v>0</v>
      </c>
      <c r="X414">
        <f>CEILING('M Size Pack'!H412/5000,1)</f>
        <v>0</v>
      </c>
      <c r="Y414">
        <f>CEILING('M Size Pack'!I412/5000,1)</f>
        <v>0</v>
      </c>
      <c r="Z414">
        <f>CEILING('M Size Pack'!J412/5000,1)</f>
        <v>0</v>
      </c>
      <c r="AA414">
        <f>CEILING('M Size Pack'!K412/5000,1)</f>
        <v>0</v>
      </c>
      <c r="AB414">
        <f>CEILING('M Size Pack'!L412/5000,1)</f>
        <v>1</v>
      </c>
      <c r="AC414">
        <f>CEILING('M Size Pack'!M412/5000,1)</f>
        <v>0</v>
      </c>
      <c r="AD414">
        <f t="shared" si="20"/>
        <v>10</v>
      </c>
      <c r="AF414">
        <f t="shared" si="18"/>
        <v>129.88</v>
      </c>
    </row>
    <row r="415" spans="1:32" x14ac:dyDescent="0.25">
      <c r="A415" t="s">
        <v>445</v>
      </c>
      <c r="B415" t="s">
        <v>57</v>
      </c>
      <c r="D415">
        <f>CEILING('M Size Pack'!B413/1000,1)</f>
        <v>0</v>
      </c>
      <c r="E415">
        <f>CEILING('M Size Pack'!C413/1000,1)</f>
        <v>0</v>
      </c>
      <c r="F415">
        <f>CEILING('M Size Pack'!D413/1000,1)</f>
        <v>2</v>
      </c>
      <c r="G415">
        <f>CEILING('M Size Pack'!E413/1000,1)</f>
        <v>0</v>
      </c>
      <c r="H415">
        <f>CEILING('M Size Pack'!F413/1000,1)</f>
        <v>0</v>
      </c>
      <c r="I415">
        <f>CEILING('M Size Pack'!G413/1000,1)</f>
        <v>0</v>
      </c>
      <c r="J415">
        <f>CEILING('M Size Pack'!H413/1000,1)</f>
        <v>0</v>
      </c>
      <c r="K415">
        <f>CEILING('M Size Pack'!I413/1000,1)</f>
        <v>2</v>
      </c>
      <c r="L415">
        <f>CEILING('M Size Pack'!J413/1000,1)</f>
        <v>0</v>
      </c>
      <c r="M415">
        <f>CEILING('M Size Pack'!K413/1000,1)</f>
        <v>0</v>
      </c>
      <c r="N415">
        <f>CEILING('M Size Pack'!L413/1000,1)</f>
        <v>0</v>
      </c>
      <c r="O415">
        <f>CEILING('M Size Pack'!M413/1000,1)</f>
        <v>0</v>
      </c>
      <c r="P415">
        <f t="shared" si="19"/>
        <v>20</v>
      </c>
      <c r="R415">
        <f>CEILING('M Size Pack'!B413/5000,1)</f>
        <v>0</v>
      </c>
      <c r="S415">
        <f>CEILING('M Size Pack'!C413/5000,1)</f>
        <v>0</v>
      </c>
      <c r="T415">
        <f>CEILING('M Size Pack'!D413/5000,1)</f>
        <v>1</v>
      </c>
      <c r="U415">
        <f>CEILING('M Size Pack'!E413/5000,1)</f>
        <v>0</v>
      </c>
      <c r="V415">
        <f>CEILING('M Size Pack'!F413/5000,1)</f>
        <v>0</v>
      </c>
      <c r="W415">
        <f>CEILING('M Size Pack'!G413/5000,1)</f>
        <v>0</v>
      </c>
      <c r="X415">
        <f>CEILING('M Size Pack'!H413/5000,1)</f>
        <v>0</v>
      </c>
      <c r="Y415">
        <f>CEILING('M Size Pack'!I413/5000,1)</f>
        <v>1</v>
      </c>
      <c r="Z415">
        <f>CEILING('M Size Pack'!J413/5000,1)</f>
        <v>0</v>
      </c>
      <c r="AA415">
        <f>CEILING('M Size Pack'!K413/5000,1)</f>
        <v>0</v>
      </c>
      <c r="AB415">
        <f>CEILING('M Size Pack'!L413/5000,1)</f>
        <v>0</v>
      </c>
      <c r="AC415">
        <f>CEILING('M Size Pack'!M413/5000,1)</f>
        <v>0</v>
      </c>
      <c r="AD415">
        <f t="shared" si="20"/>
        <v>20</v>
      </c>
      <c r="AF415">
        <f t="shared" si="18"/>
        <v>139.88</v>
      </c>
    </row>
    <row r="416" spans="1:32" x14ac:dyDescent="0.25">
      <c r="A416" t="s">
        <v>446</v>
      </c>
      <c r="B416" t="s">
        <v>57</v>
      </c>
      <c r="D416">
        <f>CEILING('M Size Pack'!B414/1000,1)</f>
        <v>0</v>
      </c>
      <c r="E416">
        <f>CEILING('M Size Pack'!C414/1000,1)</f>
        <v>0</v>
      </c>
      <c r="F416">
        <f>CEILING('M Size Pack'!D414/1000,1)</f>
        <v>0</v>
      </c>
      <c r="G416">
        <f>CEILING('M Size Pack'!E414/1000,1)</f>
        <v>0</v>
      </c>
      <c r="H416">
        <f>CEILING('M Size Pack'!F414/1000,1)</f>
        <v>0</v>
      </c>
      <c r="I416">
        <f>CEILING('M Size Pack'!G414/1000,1)</f>
        <v>0</v>
      </c>
      <c r="J416">
        <f>CEILING('M Size Pack'!H414/1000,1)</f>
        <v>0</v>
      </c>
      <c r="K416">
        <f>CEILING('M Size Pack'!I414/1000,1)</f>
        <v>0</v>
      </c>
      <c r="L416">
        <f>CEILING('M Size Pack'!J414/1000,1)</f>
        <v>0</v>
      </c>
      <c r="M416">
        <f>CEILING('M Size Pack'!K414/1000,1)</f>
        <v>0</v>
      </c>
      <c r="N416">
        <f>CEILING('M Size Pack'!L414/1000,1)</f>
        <v>0</v>
      </c>
      <c r="O416">
        <f>CEILING('M Size Pack'!M414/1000,1)</f>
        <v>0</v>
      </c>
      <c r="P416">
        <f t="shared" si="19"/>
        <v>0</v>
      </c>
      <c r="R416">
        <f>CEILING('M Size Pack'!B414/5000,1)</f>
        <v>0</v>
      </c>
      <c r="S416">
        <f>CEILING('M Size Pack'!C414/5000,1)</f>
        <v>0</v>
      </c>
      <c r="T416">
        <f>CEILING('M Size Pack'!D414/5000,1)</f>
        <v>0</v>
      </c>
      <c r="U416">
        <f>CEILING('M Size Pack'!E414/5000,1)</f>
        <v>0</v>
      </c>
      <c r="V416">
        <f>CEILING('M Size Pack'!F414/5000,1)</f>
        <v>0</v>
      </c>
      <c r="W416">
        <f>CEILING('M Size Pack'!G414/5000,1)</f>
        <v>0</v>
      </c>
      <c r="X416">
        <f>CEILING('M Size Pack'!H414/5000,1)</f>
        <v>0</v>
      </c>
      <c r="Y416">
        <f>CEILING('M Size Pack'!I414/5000,1)</f>
        <v>0</v>
      </c>
      <c r="Z416">
        <f>CEILING('M Size Pack'!J414/5000,1)</f>
        <v>0</v>
      </c>
      <c r="AA416">
        <f>CEILING('M Size Pack'!K414/5000,1)</f>
        <v>0</v>
      </c>
      <c r="AB416">
        <f>CEILING('M Size Pack'!L414/5000,1)</f>
        <v>0</v>
      </c>
      <c r="AC416">
        <f>CEILING('M Size Pack'!M414/5000,1)</f>
        <v>0</v>
      </c>
      <c r="AD416">
        <f t="shared" si="20"/>
        <v>0</v>
      </c>
      <c r="AF416">
        <f t="shared" si="18"/>
        <v>119.88</v>
      </c>
    </row>
    <row r="417" spans="1:32" x14ac:dyDescent="0.25">
      <c r="A417" t="s">
        <v>447</v>
      </c>
      <c r="B417" t="s">
        <v>39</v>
      </c>
      <c r="D417">
        <f>CEILING('M Size Pack'!B415/1000,1)</f>
        <v>0</v>
      </c>
      <c r="E417">
        <f>CEILING('M Size Pack'!C415/1000,1)</f>
        <v>0</v>
      </c>
      <c r="F417">
        <f>CEILING('M Size Pack'!D415/1000,1)</f>
        <v>0</v>
      </c>
      <c r="G417">
        <f>CEILING('M Size Pack'!E415/1000,1)</f>
        <v>0</v>
      </c>
      <c r="H417">
        <f>CEILING('M Size Pack'!F415/1000,1)</f>
        <v>0</v>
      </c>
      <c r="I417">
        <f>CEILING('M Size Pack'!G415/1000,1)</f>
        <v>8</v>
      </c>
      <c r="J417">
        <f>CEILING('M Size Pack'!H415/1000,1)</f>
        <v>0</v>
      </c>
      <c r="K417">
        <f>CEILING('M Size Pack'!I415/1000,1)</f>
        <v>0</v>
      </c>
      <c r="L417">
        <f>CEILING('M Size Pack'!J415/1000,1)</f>
        <v>2</v>
      </c>
      <c r="M417">
        <f>CEILING('M Size Pack'!K415/1000,1)</f>
        <v>0</v>
      </c>
      <c r="N417">
        <f>CEILING('M Size Pack'!L415/1000,1)</f>
        <v>0</v>
      </c>
      <c r="O417">
        <f>CEILING('M Size Pack'!M415/1000,1)</f>
        <v>0</v>
      </c>
      <c r="P417">
        <f t="shared" si="19"/>
        <v>50</v>
      </c>
      <c r="R417">
        <f>CEILING('M Size Pack'!B415/5000,1)</f>
        <v>0</v>
      </c>
      <c r="S417">
        <f>CEILING('M Size Pack'!C415/5000,1)</f>
        <v>0</v>
      </c>
      <c r="T417">
        <f>CEILING('M Size Pack'!D415/5000,1)</f>
        <v>0</v>
      </c>
      <c r="U417">
        <f>CEILING('M Size Pack'!E415/5000,1)</f>
        <v>0</v>
      </c>
      <c r="V417">
        <f>CEILING('M Size Pack'!F415/5000,1)</f>
        <v>0</v>
      </c>
      <c r="W417">
        <f>CEILING('M Size Pack'!G415/5000,1)</f>
        <v>2</v>
      </c>
      <c r="X417">
        <f>CEILING('M Size Pack'!H415/5000,1)</f>
        <v>0</v>
      </c>
      <c r="Y417">
        <f>CEILING('M Size Pack'!I415/5000,1)</f>
        <v>0</v>
      </c>
      <c r="Z417">
        <f>CEILING('M Size Pack'!J415/5000,1)</f>
        <v>1</v>
      </c>
      <c r="AA417">
        <f>CEILING('M Size Pack'!K415/5000,1)</f>
        <v>0</v>
      </c>
      <c r="AB417">
        <f>CEILING('M Size Pack'!L415/5000,1)</f>
        <v>0</v>
      </c>
      <c r="AC417">
        <f>CEILING('M Size Pack'!M415/5000,1)</f>
        <v>0</v>
      </c>
      <c r="AD417">
        <f t="shared" si="20"/>
        <v>30</v>
      </c>
      <c r="AF417">
        <f t="shared" si="18"/>
        <v>149.88</v>
      </c>
    </row>
    <row r="418" spans="1:32" x14ac:dyDescent="0.25">
      <c r="A418" t="s">
        <v>448</v>
      </c>
      <c r="B418" t="s">
        <v>39</v>
      </c>
      <c r="D418">
        <f>CEILING('M Size Pack'!B416/1000,1)</f>
        <v>0</v>
      </c>
      <c r="E418">
        <f>CEILING('M Size Pack'!C416/1000,1)</f>
        <v>0</v>
      </c>
      <c r="F418">
        <f>CEILING('M Size Pack'!D416/1000,1)</f>
        <v>0</v>
      </c>
      <c r="G418">
        <f>CEILING('M Size Pack'!E416/1000,1)</f>
        <v>0</v>
      </c>
      <c r="H418">
        <f>CEILING('M Size Pack'!F416/1000,1)</f>
        <v>1</v>
      </c>
      <c r="I418">
        <f>CEILING('M Size Pack'!G416/1000,1)</f>
        <v>8</v>
      </c>
      <c r="J418">
        <f>CEILING('M Size Pack'!H416/1000,1)</f>
        <v>0</v>
      </c>
      <c r="K418">
        <f>CEILING('M Size Pack'!I416/1000,1)</f>
        <v>0</v>
      </c>
      <c r="L418">
        <f>CEILING('M Size Pack'!J416/1000,1)</f>
        <v>0</v>
      </c>
      <c r="M418">
        <f>CEILING('M Size Pack'!K416/1000,1)</f>
        <v>0</v>
      </c>
      <c r="N418">
        <f>CEILING('M Size Pack'!L416/1000,1)</f>
        <v>0</v>
      </c>
      <c r="O418">
        <f>CEILING('M Size Pack'!M416/1000,1)</f>
        <v>0</v>
      </c>
      <c r="P418">
        <f t="shared" si="19"/>
        <v>45</v>
      </c>
      <c r="R418">
        <f>CEILING('M Size Pack'!B416/5000,1)</f>
        <v>0</v>
      </c>
      <c r="S418">
        <f>CEILING('M Size Pack'!C416/5000,1)</f>
        <v>0</v>
      </c>
      <c r="T418">
        <f>CEILING('M Size Pack'!D416/5000,1)</f>
        <v>0</v>
      </c>
      <c r="U418">
        <f>CEILING('M Size Pack'!E416/5000,1)</f>
        <v>0</v>
      </c>
      <c r="V418">
        <f>CEILING('M Size Pack'!F416/5000,1)</f>
        <v>1</v>
      </c>
      <c r="W418">
        <f>CEILING('M Size Pack'!G416/5000,1)</f>
        <v>2</v>
      </c>
      <c r="X418">
        <f>CEILING('M Size Pack'!H416/5000,1)</f>
        <v>0</v>
      </c>
      <c r="Y418">
        <f>CEILING('M Size Pack'!I416/5000,1)</f>
        <v>0</v>
      </c>
      <c r="Z418">
        <f>CEILING('M Size Pack'!J416/5000,1)</f>
        <v>0</v>
      </c>
      <c r="AA418">
        <f>CEILING('M Size Pack'!K416/5000,1)</f>
        <v>0</v>
      </c>
      <c r="AB418">
        <f>CEILING('M Size Pack'!L416/5000,1)</f>
        <v>0</v>
      </c>
      <c r="AC418">
        <f>CEILING('M Size Pack'!M416/5000,1)</f>
        <v>0</v>
      </c>
      <c r="AD418">
        <f t="shared" si="20"/>
        <v>30</v>
      </c>
      <c r="AF418">
        <f t="shared" si="18"/>
        <v>149.88</v>
      </c>
    </row>
    <row r="419" spans="1:32" x14ac:dyDescent="0.25">
      <c r="A419" t="s">
        <v>449</v>
      </c>
      <c r="B419" t="s">
        <v>57</v>
      </c>
      <c r="D419">
        <f>CEILING('M Size Pack'!B417/1000,1)</f>
        <v>0</v>
      </c>
      <c r="E419">
        <f>CEILING('M Size Pack'!C417/1000,1)</f>
        <v>0</v>
      </c>
      <c r="F419">
        <f>CEILING('M Size Pack'!D417/1000,1)</f>
        <v>0</v>
      </c>
      <c r="G419">
        <f>CEILING('M Size Pack'!E417/1000,1)</f>
        <v>0</v>
      </c>
      <c r="H419">
        <f>CEILING('M Size Pack'!F417/1000,1)</f>
        <v>0</v>
      </c>
      <c r="I419">
        <f>CEILING('M Size Pack'!G417/1000,1)</f>
        <v>0</v>
      </c>
      <c r="J419">
        <f>CEILING('M Size Pack'!H417/1000,1)</f>
        <v>0</v>
      </c>
      <c r="K419">
        <f>CEILING('M Size Pack'!I417/1000,1)</f>
        <v>0</v>
      </c>
      <c r="L419">
        <f>CEILING('M Size Pack'!J417/1000,1)</f>
        <v>0</v>
      </c>
      <c r="M419">
        <f>CEILING('M Size Pack'!K417/1000,1)</f>
        <v>0</v>
      </c>
      <c r="N419">
        <f>CEILING('M Size Pack'!L417/1000,1)</f>
        <v>3</v>
      </c>
      <c r="O419">
        <f>CEILING('M Size Pack'!M417/1000,1)</f>
        <v>0</v>
      </c>
      <c r="P419">
        <f t="shared" si="19"/>
        <v>15</v>
      </c>
      <c r="R419">
        <f>CEILING('M Size Pack'!B417/5000,1)</f>
        <v>0</v>
      </c>
      <c r="S419">
        <f>CEILING('M Size Pack'!C417/5000,1)</f>
        <v>0</v>
      </c>
      <c r="T419">
        <f>CEILING('M Size Pack'!D417/5000,1)</f>
        <v>0</v>
      </c>
      <c r="U419">
        <f>CEILING('M Size Pack'!E417/5000,1)</f>
        <v>0</v>
      </c>
      <c r="V419">
        <f>CEILING('M Size Pack'!F417/5000,1)</f>
        <v>0</v>
      </c>
      <c r="W419">
        <f>CEILING('M Size Pack'!G417/5000,1)</f>
        <v>0</v>
      </c>
      <c r="X419">
        <f>CEILING('M Size Pack'!H417/5000,1)</f>
        <v>0</v>
      </c>
      <c r="Y419">
        <f>CEILING('M Size Pack'!I417/5000,1)</f>
        <v>0</v>
      </c>
      <c r="Z419">
        <f>CEILING('M Size Pack'!J417/5000,1)</f>
        <v>0</v>
      </c>
      <c r="AA419">
        <f>CEILING('M Size Pack'!K417/5000,1)</f>
        <v>0</v>
      </c>
      <c r="AB419">
        <f>CEILING('M Size Pack'!L417/5000,1)</f>
        <v>1</v>
      </c>
      <c r="AC419">
        <f>CEILING('M Size Pack'!M417/5000,1)</f>
        <v>0</v>
      </c>
      <c r="AD419">
        <f t="shared" si="20"/>
        <v>10</v>
      </c>
      <c r="AF419">
        <f t="shared" si="18"/>
        <v>129.88</v>
      </c>
    </row>
    <row r="420" spans="1:32" x14ac:dyDescent="0.25">
      <c r="A420" t="s">
        <v>450</v>
      </c>
      <c r="B420" t="s">
        <v>39</v>
      </c>
      <c r="D420">
        <f>CEILING('M Size Pack'!B418/1000,1)</f>
        <v>0</v>
      </c>
      <c r="E420">
        <f>CEILING('M Size Pack'!C418/1000,1)</f>
        <v>0</v>
      </c>
      <c r="F420">
        <f>CEILING('M Size Pack'!D418/1000,1)</f>
        <v>0</v>
      </c>
      <c r="G420">
        <f>CEILING('M Size Pack'!E418/1000,1)</f>
        <v>0</v>
      </c>
      <c r="H420">
        <f>CEILING('M Size Pack'!F418/1000,1)</f>
        <v>4</v>
      </c>
      <c r="I420">
        <f>CEILING('M Size Pack'!G418/1000,1)</f>
        <v>0</v>
      </c>
      <c r="J420">
        <f>CEILING('M Size Pack'!H418/1000,1)</f>
        <v>0</v>
      </c>
      <c r="K420">
        <f>CEILING('M Size Pack'!I418/1000,1)</f>
        <v>0</v>
      </c>
      <c r="L420">
        <f>CEILING('M Size Pack'!J418/1000,1)</f>
        <v>0</v>
      </c>
      <c r="M420">
        <f>CEILING('M Size Pack'!K418/1000,1)</f>
        <v>0</v>
      </c>
      <c r="N420">
        <f>CEILING('M Size Pack'!L418/1000,1)</f>
        <v>0</v>
      </c>
      <c r="O420">
        <f>CEILING('M Size Pack'!M418/1000,1)</f>
        <v>5</v>
      </c>
      <c r="P420">
        <f t="shared" si="19"/>
        <v>45</v>
      </c>
      <c r="R420">
        <f>CEILING('M Size Pack'!B418/5000,1)</f>
        <v>0</v>
      </c>
      <c r="S420">
        <f>CEILING('M Size Pack'!C418/5000,1)</f>
        <v>0</v>
      </c>
      <c r="T420">
        <f>CEILING('M Size Pack'!D418/5000,1)</f>
        <v>0</v>
      </c>
      <c r="U420">
        <f>CEILING('M Size Pack'!E418/5000,1)</f>
        <v>0</v>
      </c>
      <c r="V420">
        <f>CEILING('M Size Pack'!F418/5000,1)</f>
        <v>1</v>
      </c>
      <c r="W420">
        <f>CEILING('M Size Pack'!G418/5000,1)</f>
        <v>0</v>
      </c>
      <c r="X420">
        <f>CEILING('M Size Pack'!H418/5000,1)</f>
        <v>0</v>
      </c>
      <c r="Y420">
        <f>CEILING('M Size Pack'!I418/5000,1)</f>
        <v>0</v>
      </c>
      <c r="Z420">
        <f>CEILING('M Size Pack'!J418/5000,1)</f>
        <v>0</v>
      </c>
      <c r="AA420">
        <f>CEILING('M Size Pack'!K418/5000,1)</f>
        <v>0</v>
      </c>
      <c r="AB420">
        <f>CEILING('M Size Pack'!L418/5000,1)</f>
        <v>0</v>
      </c>
      <c r="AC420">
        <f>CEILING('M Size Pack'!M418/5000,1)</f>
        <v>1</v>
      </c>
      <c r="AD420">
        <f t="shared" si="20"/>
        <v>20</v>
      </c>
      <c r="AF420">
        <f t="shared" si="18"/>
        <v>139.88</v>
      </c>
    </row>
    <row r="421" spans="1:32" x14ac:dyDescent="0.25">
      <c r="A421" t="s">
        <v>451</v>
      </c>
      <c r="B421" t="s">
        <v>57</v>
      </c>
      <c r="D421">
        <f>CEILING('M Size Pack'!B419/1000,1)</f>
        <v>0</v>
      </c>
      <c r="E421">
        <f>CEILING('M Size Pack'!C419/1000,1)</f>
        <v>0</v>
      </c>
      <c r="F421">
        <f>CEILING('M Size Pack'!D419/1000,1)</f>
        <v>0</v>
      </c>
      <c r="G421">
        <f>CEILING('M Size Pack'!E419/1000,1)</f>
        <v>0</v>
      </c>
      <c r="H421">
        <f>CEILING('M Size Pack'!F419/1000,1)</f>
        <v>0</v>
      </c>
      <c r="I421">
        <f>CEILING('M Size Pack'!G419/1000,1)</f>
        <v>0</v>
      </c>
      <c r="J421">
        <f>CEILING('M Size Pack'!H419/1000,1)</f>
        <v>0</v>
      </c>
      <c r="K421">
        <f>CEILING('M Size Pack'!I419/1000,1)</f>
        <v>0</v>
      </c>
      <c r="L421">
        <f>CEILING('M Size Pack'!J419/1000,1)</f>
        <v>0</v>
      </c>
      <c r="M421">
        <f>CEILING('M Size Pack'!K419/1000,1)</f>
        <v>1</v>
      </c>
      <c r="N421">
        <f>CEILING('M Size Pack'!L419/1000,1)</f>
        <v>0</v>
      </c>
      <c r="O421">
        <f>CEILING('M Size Pack'!M419/1000,1)</f>
        <v>3</v>
      </c>
      <c r="P421">
        <f t="shared" si="19"/>
        <v>20</v>
      </c>
      <c r="R421">
        <f>CEILING('M Size Pack'!B419/5000,1)</f>
        <v>0</v>
      </c>
      <c r="S421">
        <f>CEILING('M Size Pack'!C419/5000,1)</f>
        <v>0</v>
      </c>
      <c r="T421">
        <f>CEILING('M Size Pack'!D419/5000,1)</f>
        <v>0</v>
      </c>
      <c r="U421">
        <f>CEILING('M Size Pack'!E419/5000,1)</f>
        <v>0</v>
      </c>
      <c r="V421">
        <f>CEILING('M Size Pack'!F419/5000,1)</f>
        <v>0</v>
      </c>
      <c r="W421">
        <f>CEILING('M Size Pack'!G419/5000,1)</f>
        <v>0</v>
      </c>
      <c r="X421">
        <f>CEILING('M Size Pack'!H419/5000,1)</f>
        <v>0</v>
      </c>
      <c r="Y421">
        <f>CEILING('M Size Pack'!I419/5000,1)</f>
        <v>0</v>
      </c>
      <c r="Z421">
        <f>CEILING('M Size Pack'!J419/5000,1)</f>
        <v>0</v>
      </c>
      <c r="AA421">
        <f>CEILING('M Size Pack'!K419/5000,1)</f>
        <v>1</v>
      </c>
      <c r="AB421">
        <f>CEILING('M Size Pack'!L419/5000,1)</f>
        <v>0</v>
      </c>
      <c r="AC421">
        <f>CEILING('M Size Pack'!M419/5000,1)</f>
        <v>1</v>
      </c>
      <c r="AD421">
        <f t="shared" si="20"/>
        <v>20</v>
      </c>
      <c r="AF421">
        <f t="shared" si="18"/>
        <v>139.88</v>
      </c>
    </row>
    <row r="422" spans="1:32" x14ac:dyDescent="0.25">
      <c r="A422" t="s">
        <v>452</v>
      </c>
      <c r="B422" t="s">
        <v>57</v>
      </c>
      <c r="D422">
        <f>CEILING('M Size Pack'!B420/1000,1)</f>
        <v>0</v>
      </c>
      <c r="E422">
        <f>CEILING('M Size Pack'!C420/1000,1)</f>
        <v>0</v>
      </c>
      <c r="F422">
        <f>CEILING('M Size Pack'!D420/1000,1)</f>
        <v>0</v>
      </c>
      <c r="G422">
        <f>CEILING('M Size Pack'!E420/1000,1)</f>
        <v>0</v>
      </c>
      <c r="H422">
        <f>CEILING('M Size Pack'!F420/1000,1)</f>
        <v>0</v>
      </c>
      <c r="I422">
        <f>CEILING('M Size Pack'!G420/1000,1)</f>
        <v>0</v>
      </c>
      <c r="J422">
        <f>CEILING('M Size Pack'!H420/1000,1)</f>
        <v>0</v>
      </c>
      <c r="K422">
        <f>CEILING('M Size Pack'!I420/1000,1)</f>
        <v>0</v>
      </c>
      <c r="L422">
        <f>CEILING('M Size Pack'!J420/1000,1)</f>
        <v>0</v>
      </c>
      <c r="M422">
        <f>CEILING('M Size Pack'!K420/1000,1)</f>
        <v>0</v>
      </c>
      <c r="N422">
        <f>CEILING('M Size Pack'!L420/1000,1)</f>
        <v>0</v>
      </c>
      <c r="O422">
        <f>CEILING('M Size Pack'!M420/1000,1)</f>
        <v>0</v>
      </c>
      <c r="P422">
        <f t="shared" si="19"/>
        <v>0</v>
      </c>
      <c r="R422">
        <f>CEILING('M Size Pack'!B420/5000,1)</f>
        <v>0</v>
      </c>
      <c r="S422">
        <f>CEILING('M Size Pack'!C420/5000,1)</f>
        <v>0</v>
      </c>
      <c r="T422">
        <f>CEILING('M Size Pack'!D420/5000,1)</f>
        <v>0</v>
      </c>
      <c r="U422">
        <f>CEILING('M Size Pack'!E420/5000,1)</f>
        <v>0</v>
      </c>
      <c r="V422">
        <f>CEILING('M Size Pack'!F420/5000,1)</f>
        <v>0</v>
      </c>
      <c r="W422">
        <f>CEILING('M Size Pack'!G420/5000,1)</f>
        <v>0</v>
      </c>
      <c r="X422">
        <f>CEILING('M Size Pack'!H420/5000,1)</f>
        <v>0</v>
      </c>
      <c r="Y422">
        <f>CEILING('M Size Pack'!I420/5000,1)</f>
        <v>0</v>
      </c>
      <c r="Z422">
        <f>CEILING('M Size Pack'!J420/5000,1)</f>
        <v>0</v>
      </c>
      <c r="AA422">
        <f>CEILING('M Size Pack'!K420/5000,1)</f>
        <v>0</v>
      </c>
      <c r="AB422">
        <f>CEILING('M Size Pack'!L420/5000,1)</f>
        <v>0</v>
      </c>
      <c r="AC422">
        <f>CEILING('M Size Pack'!M420/5000,1)</f>
        <v>0</v>
      </c>
      <c r="AD422">
        <f t="shared" si="20"/>
        <v>0</v>
      </c>
      <c r="AF422">
        <f t="shared" si="18"/>
        <v>119.88</v>
      </c>
    </row>
    <row r="423" spans="1:32" x14ac:dyDescent="0.25">
      <c r="A423" t="s">
        <v>453</v>
      </c>
      <c r="B423" t="s">
        <v>57</v>
      </c>
      <c r="D423">
        <f>CEILING('M Size Pack'!B421/1000,1)</f>
        <v>0</v>
      </c>
      <c r="E423">
        <f>CEILING('M Size Pack'!C421/1000,1)</f>
        <v>0</v>
      </c>
      <c r="F423">
        <f>CEILING('M Size Pack'!D421/1000,1)</f>
        <v>0</v>
      </c>
      <c r="G423">
        <f>CEILING('M Size Pack'!E421/1000,1)</f>
        <v>0</v>
      </c>
      <c r="H423">
        <f>CEILING('M Size Pack'!F421/1000,1)</f>
        <v>0</v>
      </c>
      <c r="I423">
        <f>CEILING('M Size Pack'!G421/1000,1)</f>
        <v>0</v>
      </c>
      <c r="J423">
        <f>CEILING('M Size Pack'!H421/1000,1)</f>
        <v>3</v>
      </c>
      <c r="K423">
        <f>CEILING('M Size Pack'!I421/1000,1)</f>
        <v>0</v>
      </c>
      <c r="L423">
        <f>CEILING('M Size Pack'!J421/1000,1)</f>
        <v>0</v>
      </c>
      <c r="M423">
        <f>CEILING('M Size Pack'!K421/1000,1)</f>
        <v>2</v>
      </c>
      <c r="N423">
        <f>CEILING('M Size Pack'!L421/1000,1)</f>
        <v>0</v>
      </c>
      <c r="O423">
        <f>CEILING('M Size Pack'!M421/1000,1)</f>
        <v>0</v>
      </c>
      <c r="P423">
        <f t="shared" si="19"/>
        <v>25</v>
      </c>
      <c r="R423">
        <f>CEILING('M Size Pack'!B421/5000,1)</f>
        <v>0</v>
      </c>
      <c r="S423">
        <f>CEILING('M Size Pack'!C421/5000,1)</f>
        <v>0</v>
      </c>
      <c r="T423">
        <f>CEILING('M Size Pack'!D421/5000,1)</f>
        <v>0</v>
      </c>
      <c r="U423">
        <f>CEILING('M Size Pack'!E421/5000,1)</f>
        <v>0</v>
      </c>
      <c r="V423">
        <f>CEILING('M Size Pack'!F421/5000,1)</f>
        <v>0</v>
      </c>
      <c r="W423">
        <f>CEILING('M Size Pack'!G421/5000,1)</f>
        <v>0</v>
      </c>
      <c r="X423">
        <f>CEILING('M Size Pack'!H421/5000,1)</f>
        <v>1</v>
      </c>
      <c r="Y423">
        <f>CEILING('M Size Pack'!I421/5000,1)</f>
        <v>0</v>
      </c>
      <c r="Z423">
        <f>CEILING('M Size Pack'!J421/5000,1)</f>
        <v>0</v>
      </c>
      <c r="AA423">
        <f>CEILING('M Size Pack'!K421/5000,1)</f>
        <v>1</v>
      </c>
      <c r="AB423">
        <f>CEILING('M Size Pack'!L421/5000,1)</f>
        <v>0</v>
      </c>
      <c r="AC423">
        <f>CEILING('M Size Pack'!M421/5000,1)</f>
        <v>0</v>
      </c>
      <c r="AD423">
        <f t="shared" si="20"/>
        <v>20</v>
      </c>
      <c r="AF423">
        <f t="shared" si="18"/>
        <v>139.88</v>
      </c>
    </row>
    <row r="424" spans="1:32" x14ac:dyDescent="0.25">
      <c r="A424" t="s">
        <v>454</v>
      </c>
      <c r="B424" t="s">
        <v>39</v>
      </c>
      <c r="D424">
        <f>CEILING('M Size Pack'!B422/1000,1)</f>
        <v>0</v>
      </c>
      <c r="E424">
        <f>CEILING('M Size Pack'!C422/1000,1)</f>
        <v>0</v>
      </c>
      <c r="F424">
        <f>CEILING('M Size Pack'!D422/1000,1)</f>
        <v>0</v>
      </c>
      <c r="G424">
        <f>CEILING('M Size Pack'!E422/1000,1)</f>
        <v>1</v>
      </c>
      <c r="H424">
        <f>CEILING('M Size Pack'!F422/1000,1)</f>
        <v>0</v>
      </c>
      <c r="I424">
        <f>CEILING('M Size Pack'!G422/1000,1)</f>
        <v>0</v>
      </c>
      <c r="J424">
        <f>CEILING('M Size Pack'!H422/1000,1)</f>
        <v>2</v>
      </c>
      <c r="K424">
        <f>CEILING('M Size Pack'!I422/1000,1)</f>
        <v>0</v>
      </c>
      <c r="L424">
        <f>CEILING('M Size Pack'!J422/1000,1)</f>
        <v>10</v>
      </c>
      <c r="M424">
        <f>CEILING('M Size Pack'!K422/1000,1)</f>
        <v>0</v>
      </c>
      <c r="N424">
        <f>CEILING('M Size Pack'!L422/1000,1)</f>
        <v>4</v>
      </c>
      <c r="O424">
        <f>CEILING('M Size Pack'!M422/1000,1)</f>
        <v>0</v>
      </c>
      <c r="P424">
        <f t="shared" si="19"/>
        <v>85</v>
      </c>
      <c r="R424">
        <f>CEILING('M Size Pack'!B422/5000,1)</f>
        <v>0</v>
      </c>
      <c r="S424">
        <f>CEILING('M Size Pack'!C422/5000,1)</f>
        <v>0</v>
      </c>
      <c r="T424">
        <f>CEILING('M Size Pack'!D422/5000,1)</f>
        <v>0</v>
      </c>
      <c r="U424">
        <f>CEILING('M Size Pack'!E422/5000,1)</f>
        <v>1</v>
      </c>
      <c r="V424">
        <f>CEILING('M Size Pack'!F422/5000,1)</f>
        <v>0</v>
      </c>
      <c r="W424">
        <f>CEILING('M Size Pack'!G422/5000,1)</f>
        <v>0</v>
      </c>
      <c r="X424">
        <f>CEILING('M Size Pack'!H422/5000,1)</f>
        <v>1</v>
      </c>
      <c r="Y424">
        <f>CEILING('M Size Pack'!I422/5000,1)</f>
        <v>0</v>
      </c>
      <c r="Z424">
        <f>CEILING('M Size Pack'!J422/5000,1)</f>
        <v>2</v>
      </c>
      <c r="AA424">
        <f>CEILING('M Size Pack'!K422/5000,1)</f>
        <v>0</v>
      </c>
      <c r="AB424">
        <f>CEILING('M Size Pack'!L422/5000,1)</f>
        <v>1</v>
      </c>
      <c r="AC424">
        <f>CEILING('M Size Pack'!M422/5000,1)</f>
        <v>0</v>
      </c>
      <c r="AD424">
        <f t="shared" si="20"/>
        <v>50</v>
      </c>
      <c r="AF424">
        <f t="shared" si="18"/>
        <v>169.88</v>
      </c>
    </row>
    <row r="425" spans="1:32" x14ac:dyDescent="0.25">
      <c r="A425" t="s">
        <v>455</v>
      </c>
      <c r="B425" t="s">
        <v>39</v>
      </c>
      <c r="D425">
        <f>CEILING('M Size Pack'!B423/1000,1)</f>
        <v>0</v>
      </c>
      <c r="E425">
        <f>CEILING('M Size Pack'!C423/1000,1)</f>
        <v>3</v>
      </c>
      <c r="F425">
        <f>CEILING('M Size Pack'!D423/1000,1)</f>
        <v>0</v>
      </c>
      <c r="G425">
        <f>CEILING('M Size Pack'!E423/1000,1)</f>
        <v>1</v>
      </c>
      <c r="H425">
        <f>CEILING('M Size Pack'!F423/1000,1)</f>
        <v>0</v>
      </c>
      <c r="I425">
        <f>CEILING('M Size Pack'!G423/1000,1)</f>
        <v>0</v>
      </c>
      <c r="J425">
        <f>CEILING('M Size Pack'!H423/1000,1)</f>
        <v>0</v>
      </c>
      <c r="K425">
        <f>CEILING('M Size Pack'!I423/1000,1)</f>
        <v>11</v>
      </c>
      <c r="L425">
        <f>CEILING('M Size Pack'!J423/1000,1)</f>
        <v>1</v>
      </c>
      <c r="M425">
        <f>CEILING('M Size Pack'!K423/1000,1)</f>
        <v>3</v>
      </c>
      <c r="N425">
        <f>CEILING('M Size Pack'!L423/1000,1)</f>
        <v>0</v>
      </c>
      <c r="O425">
        <f>CEILING('M Size Pack'!M423/1000,1)</f>
        <v>0</v>
      </c>
      <c r="P425">
        <f t="shared" si="19"/>
        <v>95</v>
      </c>
      <c r="R425">
        <f>CEILING('M Size Pack'!B423/5000,1)</f>
        <v>0</v>
      </c>
      <c r="S425">
        <f>CEILING('M Size Pack'!C423/5000,1)</f>
        <v>1</v>
      </c>
      <c r="T425">
        <f>CEILING('M Size Pack'!D423/5000,1)</f>
        <v>0</v>
      </c>
      <c r="U425">
        <f>CEILING('M Size Pack'!E423/5000,1)</f>
        <v>1</v>
      </c>
      <c r="V425">
        <f>CEILING('M Size Pack'!F423/5000,1)</f>
        <v>0</v>
      </c>
      <c r="W425">
        <f>CEILING('M Size Pack'!G423/5000,1)</f>
        <v>0</v>
      </c>
      <c r="X425">
        <f>CEILING('M Size Pack'!H423/5000,1)</f>
        <v>0</v>
      </c>
      <c r="Y425">
        <f>CEILING('M Size Pack'!I423/5000,1)</f>
        <v>3</v>
      </c>
      <c r="Z425">
        <f>CEILING('M Size Pack'!J423/5000,1)</f>
        <v>1</v>
      </c>
      <c r="AA425">
        <f>CEILING('M Size Pack'!K423/5000,1)</f>
        <v>1</v>
      </c>
      <c r="AB425">
        <f>CEILING('M Size Pack'!L423/5000,1)</f>
        <v>0</v>
      </c>
      <c r="AC425">
        <f>CEILING('M Size Pack'!M423/5000,1)</f>
        <v>0</v>
      </c>
      <c r="AD425">
        <f t="shared" si="20"/>
        <v>70</v>
      </c>
      <c r="AF425">
        <f t="shared" si="18"/>
        <v>189.88</v>
      </c>
    </row>
    <row r="426" spans="1:32" x14ac:dyDescent="0.25">
      <c r="A426" t="s">
        <v>456</v>
      </c>
      <c r="B426" t="s">
        <v>39</v>
      </c>
      <c r="D426">
        <f>CEILING('M Size Pack'!B424/1000,1)</f>
        <v>0</v>
      </c>
      <c r="E426">
        <f>CEILING('M Size Pack'!C424/1000,1)</f>
        <v>0</v>
      </c>
      <c r="F426">
        <f>CEILING('M Size Pack'!D424/1000,1)</f>
        <v>3</v>
      </c>
      <c r="G426">
        <f>CEILING('M Size Pack'!E424/1000,1)</f>
        <v>25</v>
      </c>
      <c r="H426">
        <f>CEILING('M Size Pack'!F424/1000,1)</f>
        <v>0</v>
      </c>
      <c r="I426">
        <f>CEILING('M Size Pack'!G424/1000,1)</f>
        <v>2</v>
      </c>
      <c r="J426">
        <f>CEILING('M Size Pack'!H424/1000,1)</f>
        <v>3</v>
      </c>
      <c r="K426">
        <f>CEILING('M Size Pack'!I424/1000,1)</f>
        <v>15</v>
      </c>
      <c r="L426">
        <f>CEILING('M Size Pack'!J424/1000,1)</f>
        <v>0</v>
      </c>
      <c r="M426">
        <f>CEILING('M Size Pack'!K424/1000,1)</f>
        <v>1</v>
      </c>
      <c r="N426">
        <f>CEILING('M Size Pack'!L424/1000,1)</f>
        <v>0</v>
      </c>
      <c r="O426">
        <f>CEILING('M Size Pack'!M424/1000,1)</f>
        <v>0</v>
      </c>
      <c r="P426">
        <f t="shared" si="19"/>
        <v>245</v>
      </c>
      <c r="R426">
        <f>CEILING('M Size Pack'!B424/5000,1)</f>
        <v>0</v>
      </c>
      <c r="S426">
        <f>CEILING('M Size Pack'!C424/5000,1)</f>
        <v>0</v>
      </c>
      <c r="T426">
        <f>CEILING('M Size Pack'!D424/5000,1)</f>
        <v>1</v>
      </c>
      <c r="U426">
        <f>CEILING('M Size Pack'!E424/5000,1)</f>
        <v>5</v>
      </c>
      <c r="V426">
        <f>CEILING('M Size Pack'!F424/5000,1)</f>
        <v>0</v>
      </c>
      <c r="W426">
        <f>CEILING('M Size Pack'!G424/5000,1)</f>
        <v>1</v>
      </c>
      <c r="X426">
        <f>CEILING('M Size Pack'!H424/5000,1)</f>
        <v>1</v>
      </c>
      <c r="Y426">
        <f>CEILING('M Size Pack'!I424/5000,1)</f>
        <v>3</v>
      </c>
      <c r="Z426">
        <f>CEILING('M Size Pack'!J424/5000,1)</f>
        <v>0</v>
      </c>
      <c r="AA426">
        <f>CEILING('M Size Pack'!K424/5000,1)</f>
        <v>1</v>
      </c>
      <c r="AB426">
        <f>CEILING('M Size Pack'!L424/5000,1)</f>
        <v>0</v>
      </c>
      <c r="AC426">
        <f>CEILING('M Size Pack'!M424/5000,1)</f>
        <v>0</v>
      </c>
      <c r="AD426">
        <f t="shared" si="20"/>
        <v>120</v>
      </c>
      <c r="AF426">
        <f t="shared" si="18"/>
        <v>239.88</v>
      </c>
    </row>
    <row r="427" spans="1:32" x14ac:dyDescent="0.25">
      <c r="A427" t="s">
        <v>457</v>
      </c>
      <c r="B427" t="s">
        <v>39</v>
      </c>
      <c r="D427">
        <f>CEILING('M Size Pack'!B425/1000,1)</f>
        <v>0</v>
      </c>
      <c r="E427">
        <f>CEILING('M Size Pack'!C425/1000,1)</f>
        <v>0</v>
      </c>
      <c r="F427">
        <f>CEILING('M Size Pack'!D425/1000,1)</f>
        <v>0</v>
      </c>
      <c r="G427">
        <f>CEILING('M Size Pack'!E425/1000,1)</f>
        <v>0</v>
      </c>
      <c r="H427">
        <f>CEILING('M Size Pack'!F425/1000,1)</f>
        <v>0</v>
      </c>
      <c r="I427">
        <f>CEILING('M Size Pack'!G425/1000,1)</f>
        <v>5</v>
      </c>
      <c r="J427">
        <f>CEILING('M Size Pack'!H425/1000,1)</f>
        <v>0</v>
      </c>
      <c r="K427">
        <f>CEILING('M Size Pack'!I425/1000,1)</f>
        <v>0</v>
      </c>
      <c r="L427">
        <f>CEILING('M Size Pack'!J425/1000,1)</f>
        <v>0</v>
      </c>
      <c r="M427">
        <f>CEILING('M Size Pack'!K425/1000,1)</f>
        <v>13</v>
      </c>
      <c r="N427">
        <f>CEILING('M Size Pack'!L425/1000,1)</f>
        <v>2</v>
      </c>
      <c r="O427">
        <f>CEILING('M Size Pack'!M425/1000,1)</f>
        <v>0</v>
      </c>
      <c r="P427">
        <f t="shared" si="19"/>
        <v>100</v>
      </c>
      <c r="R427">
        <f>CEILING('M Size Pack'!B425/5000,1)</f>
        <v>0</v>
      </c>
      <c r="S427">
        <f>CEILING('M Size Pack'!C425/5000,1)</f>
        <v>0</v>
      </c>
      <c r="T427">
        <f>CEILING('M Size Pack'!D425/5000,1)</f>
        <v>0</v>
      </c>
      <c r="U427">
        <f>CEILING('M Size Pack'!E425/5000,1)</f>
        <v>0</v>
      </c>
      <c r="V427">
        <f>CEILING('M Size Pack'!F425/5000,1)</f>
        <v>0</v>
      </c>
      <c r="W427">
        <f>CEILING('M Size Pack'!G425/5000,1)</f>
        <v>1</v>
      </c>
      <c r="X427">
        <f>CEILING('M Size Pack'!H425/5000,1)</f>
        <v>0</v>
      </c>
      <c r="Y427">
        <f>CEILING('M Size Pack'!I425/5000,1)</f>
        <v>0</v>
      </c>
      <c r="Z427">
        <f>CEILING('M Size Pack'!J425/5000,1)</f>
        <v>0</v>
      </c>
      <c r="AA427">
        <f>CEILING('M Size Pack'!K425/5000,1)</f>
        <v>3</v>
      </c>
      <c r="AB427">
        <f>CEILING('M Size Pack'!L425/5000,1)</f>
        <v>1</v>
      </c>
      <c r="AC427">
        <f>CEILING('M Size Pack'!M425/5000,1)</f>
        <v>0</v>
      </c>
      <c r="AD427">
        <f t="shared" si="20"/>
        <v>50</v>
      </c>
      <c r="AF427">
        <f t="shared" si="18"/>
        <v>169.88</v>
      </c>
    </row>
    <row r="428" spans="1:32" x14ac:dyDescent="0.25">
      <c r="A428" t="s">
        <v>458</v>
      </c>
      <c r="B428" t="s">
        <v>57</v>
      </c>
      <c r="D428">
        <f>CEILING('M Size Pack'!B426/1000,1)</f>
        <v>0</v>
      </c>
      <c r="E428">
        <f>CEILING('M Size Pack'!C426/1000,1)</f>
        <v>0</v>
      </c>
      <c r="F428">
        <f>CEILING('M Size Pack'!D426/1000,1)</f>
        <v>0</v>
      </c>
      <c r="G428">
        <f>CEILING('M Size Pack'!E426/1000,1)</f>
        <v>0</v>
      </c>
      <c r="H428">
        <f>CEILING('M Size Pack'!F426/1000,1)</f>
        <v>0</v>
      </c>
      <c r="I428">
        <f>CEILING('M Size Pack'!G426/1000,1)</f>
        <v>0</v>
      </c>
      <c r="J428">
        <f>CEILING('M Size Pack'!H426/1000,1)</f>
        <v>3</v>
      </c>
      <c r="K428">
        <f>CEILING('M Size Pack'!I426/1000,1)</f>
        <v>0</v>
      </c>
      <c r="L428">
        <f>CEILING('M Size Pack'!J426/1000,1)</f>
        <v>0</v>
      </c>
      <c r="M428">
        <f>CEILING('M Size Pack'!K426/1000,1)</f>
        <v>0</v>
      </c>
      <c r="N428">
        <f>CEILING('M Size Pack'!L426/1000,1)</f>
        <v>0</v>
      </c>
      <c r="O428">
        <f>CEILING('M Size Pack'!M426/1000,1)</f>
        <v>0</v>
      </c>
      <c r="P428">
        <f t="shared" si="19"/>
        <v>15</v>
      </c>
      <c r="R428">
        <f>CEILING('M Size Pack'!B426/5000,1)</f>
        <v>0</v>
      </c>
      <c r="S428">
        <f>CEILING('M Size Pack'!C426/5000,1)</f>
        <v>0</v>
      </c>
      <c r="T428">
        <f>CEILING('M Size Pack'!D426/5000,1)</f>
        <v>0</v>
      </c>
      <c r="U428">
        <f>CEILING('M Size Pack'!E426/5000,1)</f>
        <v>0</v>
      </c>
      <c r="V428">
        <f>CEILING('M Size Pack'!F426/5000,1)</f>
        <v>0</v>
      </c>
      <c r="W428">
        <f>CEILING('M Size Pack'!G426/5000,1)</f>
        <v>0</v>
      </c>
      <c r="X428">
        <f>CEILING('M Size Pack'!H426/5000,1)</f>
        <v>1</v>
      </c>
      <c r="Y428">
        <f>CEILING('M Size Pack'!I426/5000,1)</f>
        <v>0</v>
      </c>
      <c r="Z428">
        <f>CEILING('M Size Pack'!J426/5000,1)</f>
        <v>0</v>
      </c>
      <c r="AA428">
        <f>CEILING('M Size Pack'!K426/5000,1)</f>
        <v>0</v>
      </c>
      <c r="AB428">
        <f>CEILING('M Size Pack'!L426/5000,1)</f>
        <v>0</v>
      </c>
      <c r="AC428">
        <f>CEILING('M Size Pack'!M426/5000,1)</f>
        <v>0</v>
      </c>
      <c r="AD428">
        <f t="shared" si="20"/>
        <v>10</v>
      </c>
      <c r="AF428">
        <f t="shared" si="18"/>
        <v>129.88</v>
      </c>
    </row>
    <row r="429" spans="1:32" x14ac:dyDescent="0.25">
      <c r="A429" t="s">
        <v>459</v>
      </c>
      <c r="B429" t="s">
        <v>39</v>
      </c>
      <c r="D429">
        <f>CEILING('M Size Pack'!B427/1000,1)</f>
        <v>0</v>
      </c>
      <c r="E429">
        <f>CEILING('M Size Pack'!C427/1000,1)</f>
        <v>0</v>
      </c>
      <c r="F429">
        <f>CEILING('M Size Pack'!D427/1000,1)</f>
        <v>0</v>
      </c>
      <c r="G429">
        <f>CEILING('M Size Pack'!E427/1000,1)</f>
        <v>0</v>
      </c>
      <c r="H429">
        <f>CEILING('M Size Pack'!F427/1000,1)</f>
        <v>0</v>
      </c>
      <c r="I429">
        <f>CEILING('M Size Pack'!G427/1000,1)</f>
        <v>0</v>
      </c>
      <c r="J429">
        <f>CEILING('M Size Pack'!H427/1000,1)</f>
        <v>10</v>
      </c>
      <c r="K429">
        <f>CEILING('M Size Pack'!I427/1000,1)</f>
        <v>0</v>
      </c>
      <c r="L429">
        <f>CEILING('M Size Pack'!J427/1000,1)</f>
        <v>0</v>
      </c>
      <c r="M429">
        <f>CEILING('M Size Pack'!K427/1000,1)</f>
        <v>0</v>
      </c>
      <c r="N429">
        <f>CEILING('M Size Pack'!L427/1000,1)</f>
        <v>0</v>
      </c>
      <c r="O429">
        <f>CEILING('M Size Pack'!M427/1000,1)</f>
        <v>5</v>
      </c>
      <c r="P429">
        <f t="shared" si="19"/>
        <v>75</v>
      </c>
      <c r="R429">
        <f>CEILING('M Size Pack'!B427/5000,1)</f>
        <v>0</v>
      </c>
      <c r="S429">
        <f>CEILING('M Size Pack'!C427/5000,1)</f>
        <v>0</v>
      </c>
      <c r="T429">
        <f>CEILING('M Size Pack'!D427/5000,1)</f>
        <v>0</v>
      </c>
      <c r="U429">
        <f>CEILING('M Size Pack'!E427/5000,1)</f>
        <v>0</v>
      </c>
      <c r="V429">
        <f>CEILING('M Size Pack'!F427/5000,1)</f>
        <v>0</v>
      </c>
      <c r="W429">
        <f>CEILING('M Size Pack'!G427/5000,1)</f>
        <v>0</v>
      </c>
      <c r="X429">
        <f>CEILING('M Size Pack'!H427/5000,1)</f>
        <v>2</v>
      </c>
      <c r="Y429">
        <f>CEILING('M Size Pack'!I427/5000,1)</f>
        <v>0</v>
      </c>
      <c r="Z429">
        <f>CEILING('M Size Pack'!J427/5000,1)</f>
        <v>0</v>
      </c>
      <c r="AA429">
        <f>CEILING('M Size Pack'!K427/5000,1)</f>
        <v>0</v>
      </c>
      <c r="AB429">
        <f>CEILING('M Size Pack'!L427/5000,1)</f>
        <v>0</v>
      </c>
      <c r="AC429">
        <f>CEILING('M Size Pack'!M427/5000,1)</f>
        <v>1</v>
      </c>
      <c r="AD429">
        <f t="shared" si="20"/>
        <v>30</v>
      </c>
      <c r="AF429">
        <f t="shared" si="18"/>
        <v>149.88</v>
      </c>
    </row>
    <row r="430" spans="1:32" x14ac:dyDescent="0.25">
      <c r="A430" t="s">
        <v>460</v>
      </c>
      <c r="B430" t="s">
        <v>57</v>
      </c>
      <c r="D430">
        <f>CEILING('M Size Pack'!B428/1000,1)</f>
        <v>0</v>
      </c>
      <c r="E430">
        <f>CEILING('M Size Pack'!C428/1000,1)</f>
        <v>0</v>
      </c>
      <c r="F430">
        <f>CEILING('M Size Pack'!D428/1000,1)</f>
        <v>14</v>
      </c>
      <c r="G430">
        <f>CEILING('M Size Pack'!E428/1000,1)</f>
        <v>0</v>
      </c>
      <c r="H430">
        <f>CEILING('M Size Pack'!F428/1000,1)</f>
        <v>3</v>
      </c>
      <c r="I430">
        <f>CEILING('M Size Pack'!G428/1000,1)</f>
        <v>3</v>
      </c>
      <c r="J430">
        <f>CEILING('M Size Pack'!H428/1000,1)</f>
        <v>0</v>
      </c>
      <c r="K430">
        <f>CEILING('M Size Pack'!I428/1000,1)</f>
        <v>0</v>
      </c>
      <c r="L430">
        <f>CEILING('M Size Pack'!J428/1000,1)</f>
        <v>9</v>
      </c>
      <c r="M430">
        <f>CEILING('M Size Pack'!K428/1000,1)</f>
        <v>0</v>
      </c>
      <c r="N430">
        <f>CEILING('M Size Pack'!L428/1000,1)</f>
        <v>0</v>
      </c>
      <c r="O430">
        <f>CEILING('M Size Pack'!M428/1000,1)</f>
        <v>0</v>
      </c>
      <c r="P430">
        <f t="shared" si="19"/>
        <v>145</v>
      </c>
      <c r="R430">
        <f>CEILING('M Size Pack'!B428/5000,1)</f>
        <v>0</v>
      </c>
      <c r="S430">
        <f>CEILING('M Size Pack'!C428/5000,1)</f>
        <v>0</v>
      </c>
      <c r="T430">
        <f>CEILING('M Size Pack'!D428/5000,1)</f>
        <v>3</v>
      </c>
      <c r="U430">
        <f>CEILING('M Size Pack'!E428/5000,1)</f>
        <v>0</v>
      </c>
      <c r="V430">
        <f>CEILING('M Size Pack'!F428/5000,1)</f>
        <v>1</v>
      </c>
      <c r="W430">
        <f>CEILING('M Size Pack'!G428/5000,1)</f>
        <v>1</v>
      </c>
      <c r="X430">
        <f>CEILING('M Size Pack'!H428/5000,1)</f>
        <v>0</v>
      </c>
      <c r="Y430">
        <f>CEILING('M Size Pack'!I428/5000,1)</f>
        <v>0</v>
      </c>
      <c r="Z430">
        <f>CEILING('M Size Pack'!J428/5000,1)</f>
        <v>2</v>
      </c>
      <c r="AA430">
        <f>CEILING('M Size Pack'!K428/5000,1)</f>
        <v>0</v>
      </c>
      <c r="AB430">
        <f>CEILING('M Size Pack'!L428/5000,1)</f>
        <v>0</v>
      </c>
      <c r="AC430">
        <f>CEILING('M Size Pack'!M428/5000,1)</f>
        <v>0</v>
      </c>
      <c r="AD430">
        <f t="shared" si="20"/>
        <v>70</v>
      </c>
      <c r="AF430">
        <f t="shared" si="18"/>
        <v>189.88</v>
      </c>
    </row>
    <row r="431" spans="1:32" x14ac:dyDescent="0.25">
      <c r="A431" t="s">
        <v>461</v>
      </c>
      <c r="B431" t="s">
        <v>39</v>
      </c>
      <c r="D431">
        <f>CEILING('M Size Pack'!B429/1000,1)</f>
        <v>0</v>
      </c>
      <c r="E431">
        <f>CEILING('M Size Pack'!C429/1000,1)</f>
        <v>0</v>
      </c>
      <c r="F431">
        <f>CEILING('M Size Pack'!D429/1000,1)</f>
        <v>3</v>
      </c>
      <c r="G431">
        <f>CEILING('M Size Pack'!E429/1000,1)</f>
        <v>0</v>
      </c>
      <c r="H431">
        <f>CEILING('M Size Pack'!F429/1000,1)</f>
        <v>0</v>
      </c>
      <c r="I431">
        <f>CEILING('M Size Pack'!G429/1000,1)</f>
        <v>0</v>
      </c>
      <c r="J431">
        <f>CEILING('M Size Pack'!H429/1000,1)</f>
        <v>0</v>
      </c>
      <c r="K431">
        <f>CEILING('M Size Pack'!I429/1000,1)</f>
        <v>0</v>
      </c>
      <c r="L431">
        <f>CEILING('M Size Pack'!J429/1000,1)</f>
        <v>0</v>
      </c>
      <c r="M431">
        <f>CEILING('M Size Pack'!K429/1000,1)</f>
        <v>5</v>
      </c>
      <c r="N431">
        <f>CEILING('M Size Pack'!L429/1000,1)</f>
        <v>0</v>
      </c>
      <c r="O431">
        <f>CEILING('M Size Pack'!M429/1000,1)</f>
        <v>0</v>
      </c>
      <c r="P431">
        <f t="shared" si="19"/>
        <v>40</v>
      </c>
      <c r="R431">
        <f>CEILING('M Size Pack'!B429/5000,1)</f>
        <v>0</v>
      </c>
      <c r="S431">
        <f>CEILING('M Size Pack'!C429/5000,1)</f>
        <v>0</v>
      </c>
      <c r="T431">
        <f>CEILING('M Size Pack'!D429/5000,1)</f>
        <v>1</v>
      </c>
      <c r="U431">
        <f>CEILING('M Size Pack'!E429/5000,1)</f>
        <v>0</v>
      </c>
      <c r="V431">
        <f>CEILING('M Size Pack'!F429/5000,1)</f>
        <v>0</v>
      </c>
      <c r="W431">
        <f>CEILING('M Size Pack'!G429/5000,1)</f>
        <v>0</v>
      </c>
      <c r="X431">
        <f>CEILING('M Size Pack'!H429/5000,1)</f>
        <v>0</v>
      </c>
      <c r="Y431">
        <f>CEILING('M Size Pack'!I429/5000,1)</f>
        <v>0</v>
      </c>
      <c r="Z431">
        <f>CEILING('M Size Pack'!J429/5000,1)</f>
        <v>0</v>
      </c>
      <c r="AA431">
        <f>CEILING('M Size Pack'!K429/5000,1)</f>
        <v>1</v>
      </c>
      <c r="AB431">
        <f>CEILING('M Size Pack'!L429/5000,1)</f>
        <v>0</v>
      </c>
      <c r="AC431">
        <f>CEILING('M Size Pack'!M429/5000,1)</f>
        <v>0</v>
      </c>
      <c r="AD431">
        <f t="shared" si="20"/>
        <v>20</v>
      </c>
      <c r="AF431">
        <f t="shared" si="18"/>
        <v>139.88</v>
      </c>
    </row>
    <row r="432" spans="1:32" x14ac:dyDescent="0.25">
      <c r="A432" t="s">
        <v>462</v>
      </c>
      <c r="B432" t="s">
        <v>57</v>
      </c>
      <c r="D432">
        <f>CEILING('M Size Pack'!B430/1000,1)</f>
        <v>0</v>
      </c>
      <c r="E432">
        <f>CEILING('M Size Pack'!C430/1000,1)</f>
        <v>0</v>
      </c>
      <c r="F432">
        <f>CEILING('M Size Pack'!D430/1000,1)</f>
        <v>0</v>
      </c>
      <c r="G432">
        <f>CEILING('M Size Pack'!E430/1000,1)</f>
        <v>0</v>
      </c>
      <c r="H432">
        <f>CEILING('M Size Pack'!F430/1000,1)</f>
        <v>0</v>
      </c>
      <c r="I432">
        <f>CEILING('M Size Pack'!G430/1000,1)</f>
        <v>0</v>
      </c>
      <c r="J432">
        <f>CEILING('M Size Pack'!H430/1000,1)</f>
        <v>0</v>
      </c>
      <c r="K432">
        <f>CEILING('M Size Pack'!I430/1000,1)</f>
        <v>0</v>
      </c>
      <c r="L432">
        <f>CEILING('M Size Pack'!J430/1000,1)</f>
        <v>0</v>
      </c>
      <c r="M432">
        <f>CEILING('M Size Pack'!K430/1000,1)</f>
        <v>0</v>
      </c>
      <c r="N432">
        <f>CEILING('M Size Pack'!L430/1000,1)</f>
        <v>0</v>
      </c>
      <c r="O432">
        <f>CEILING('M Size Pack'!M430/1000,1)</f>
        <v>0</v>
      </c>
      <c r="P432">
        <f t="shared" si="19"/>
        <v>0</v>
      </c>
      <c r="R432">
        <f>CEILING('M Size Pack'!B430/5000,1)</f>
        <v>0</v>
      </c>
      <c r="S432">
        <f>CEILING('M Size Pack'!C430/5000,1)</f>
        <v>0</v>
      </c>
      <c r="T432">
        <f>CEILING('M Size Pack'!D430/5000,1)</f>
        <v>0</v>
      </c>
      <c r="U432">
        <f>CEILING('M Size Pack'!E430/5000,1)</f>
        <v>0</v>
      </c>
      <c r="V432">
        <f>CEILING('M Size Pack'!F430/5000,1)</f>
        <v>0</v>
      </c>
      <c r="W432">
        <f>CEILING('M Size Pack'!G430/5000,1)</f>
        <v>0</v>
      </c>
      <c r="X432">
        <f>CEILING('M Size Pack'!H430/5000,1)</f>
        <v>0</v>
      </c>
      <c r="Y432">
        <f>CEILING('M Size Pack'!I430/5000,1)</f>
        <v>0</v>
      </c>
      <c r="Z432">
        <f>CEILING('M Size Pack'!J430/5000,1)</f>
        <v>0</v>
      </c>
      <c r="AA432">
        <f>CEILING('M Size Pack'!K430/5000,1)</f>
        <v>0</v>
      </c>
      <c r="AB432">
        <f>CEILING('M Size Pack'!L430/5000,1)</f>
        <v>0</v>
      </c>
      <c r="AC432">
        <f>CEILING('M Size Pack'!M430/5000,1)</f>
        <v>0</v>
      </c>
      <c r="AD432">
        <f t="shared" si="20"/>
        <v>0</v>
      </c>
      <c r="AF432">
        <f t="shared" si="18"/>
        <v>119.88</v>
      </c>
    </row>
    <row r="433" spans="1:32" x14ac:dyDescent="0.25">
      <c r="A433" t="s">
        <v>463</v>
      </c>
      <c r="B433" t="s">
        <v>57</v>
      </c>
      <c r="D433">
        <f>CEILING('M Size Pack'!B431/1000,1)</f>
        <v>0</v>
      </c>
      <c r="E433">
        <f>CEILING('M Size Pack'!C431/1000,1)</f>
        <v>0</v>
      </c>
      <c r="F433">
        <f>CEILING('M Size Pack'!D431/1000,1)</f>
        <v>0</v>
      </c>
      <c r="G433">
        <f>CEILING('M Size Pack'!E431/1000,1)</f>
        <v>0</v>
      </c>
      <c r="H433">
        <f>CEILING('M Size Pack'!F431/1000,1)</f>
        <v>0</v>
      </c>
      <c r="I433">
        <f>CEILING('M Size Pack'!G431/1000,1)</f>
        <v>6</v>
      </c>
      <c r="J433">
        <f>CEILING('M Size Pack'!H431/1000,1)</f>
        <v>0</v>
      </c>
      <c r="K433">
        <f>CEILING('M Size Pack'!I431/1000,1)</f>
        <v>0</v>
      </c>
      <c r="L433">
        <f>CEILING('M Size Pack'!J431/1000,1)</f>
        <v>0</v>
      </c>
      <c r="M433">
        <f>CEILING('M Size Pack'!K431/1000,1)</f>
        <v>2</v>
      </c>
      <c r="N433">
        <f>CEILING('M Size Pack'!L431/1000,1)</f>
        <v>1</v>
      </c>
      <c r="O433">
        <f>CEILING('M Size Pack'!M431/1000,1)</f>
        <v>0</v>
      </c>
      <c r="P433">
        <f t="shared" si="19"/>
        <v>45</v>
      </c>
      <c r="R433">
        <f>CEILING('M Size Pack'!B431/5000,1)</f>
        <v>0</v>
      </c>
      <c r="S433">
        <f>CEILING('M Size Pack'!C431/5000,1)</f>
        <v>0</v>
      </c>
      <c r="T433">
        <f>CEILING('M Size Pack'!D431/5000,1)</f>
        <v>0</v>
      </c>
      <c r="U433">
        <f>CEILING('M Size Pack'!E431/5000,1)</f>
        <v>0</v>
      </c>
      <c r="V433">
        <f>CEILING('M Size Pack'!F431/5000,1)</f>
        <v>0</v>
      </c>
      <c r="W433">
        <f>CEILING('M Size Pack'!G431/5000,1)</f>
        <v>2</v>
      </c>
      <c r="X433">
        <f>CEILING('M Size Pack'!H431/5000,1)</f>
        <v>0</v>
      </c>
      <c r="Y433">
        <f>CEILING('M Size Pack'!I431/5000,1)</f>
        <v>0</v>
      </c>
      <c r="Z433">
        <f>CEILING('M Size Pack'!J431/5000,1)</f>
        <v>0</v>
      </c>
      <c r="AA433">
        <f>CEILING('M Size Pack'!K431/5000,1)</f>
        <v>1</v>
      </c>
      <c r="AB433">
        <f>CEILING('M Size Pack'!L431/5000,1)</f>
        <v>1</v>
      </c>
      <c r="AC433">
        <f>CEILING('M Size Pack'!M431/5000,1)</f>
        <v>0</v>
      </c>
      <c r="AD433">
        <f t="shared" si="20"/>
        <v>40</v>
      </c>
      <c r="AF433">
        <f t="shared" si="18"/>
        <v>159.88</v>
      </c>
    </row>
    <row r="434" spans="1:32" x14ac:dyDescent="0.25">
      <c r="A434" t="s">
        <v>464</v>
      </c>
      <c r="B434" t="s">
        <v>57</v>
      </c>
      <c r="D434">
        <f>CEILING('M Size Pack'!B432/1000,1)</f>
        <v>0</v>
      </c>
      <c r="E434">
        <f>CEILING('M Size Pack'!C432/1000,1)</f>
        <v>0</v>
      </c>
      <c r="F434">
        <f>CEILING('M Size Pack'!D432/1000,1)</f>
        <v>0</v>
      </c>
      <c r="G434">
        <f>CEILING('M Size Pack'!E432/1000,1)</f>
        <v>1</v>
      </c>
      <c r="H434">
        <f>CEILING('M Size Pack'!F432/1000,1)</f>
        <v>0</v>
      </c>
      <c r="I434">
        <f>CEILING('M Size Pack'!G432/1000,1)</f>
        <v>0</v>
      </c>
      <c r="J434">
        <f>CEILING('M Size Pack'!H432/1000,1)</f>
        <v>0</v>
      </c>
      <c r="K434">
        <f>CEILING('M Size Pack'!I432/1000,1)</f>
        <v>0</v>
      </c>
      <c r="L434">
        <f>CEILING('M Size Pack'!J432/1000,1)</f>
        <v>5</v>
      </c>
      <c r="M434">
        <f>CEILING('M Size Pack'!K432/1000,1)</f>
        <v>0</v>
      </c>
      <c r="N434">
        <f>CEILING('M Size Pack'!L432/1000,1)</f>
        <v>0</v>
      </c>
      <c r="O434">
        <f>CEILING('M Size Pack'!M432/1000,1)</f>
        <v>0</v>
      </c>
      <c r="P434">
        <f t="shared" si="19"/>
        <v>30</v>
      </c>
      <c r="R434">
        <f>CEILING('M Size Pack'!B432/5000,1)</f>
        <v>0</v>
      </c>
      <c r="S434">
        <f>CEILING('M Size Pack'!C432/5000,1)</f>
        <v>0</v>
      </c>
      <c r="T434">
        <f>CEILING('M Size Pack'!D432/5000,1)</f>
        <v>0</v>
      </c>
      <c r="U434">
        <f>CEILING('M Size Pack'!E432/5000,1)</f>
        <v>1</v>
      </c>
      <c r="V434">
        <f>CEILING('M Size Pack'!F432/5000,1)</f>
        <v>0</v>
      </c>
      <c r="W434">
        <f>CEILING('M Size Pack'!G432/5000,1)</f>
        <v>0</v>
      </c>
      <c r="X434">
        <f>CEILING('M Size Pack'!H432/5000,1)</f>
        <v>0</v>
      </c>
      <c r="Y434">
        <f>CEILING('M Size Pack'!I432/5000,1)</f>
        <v>0</v>
      </c>
      <c r="Z434">
        <f>CEILING('M Size Pack'!J432/5000,1)</f>
        <v>1</v>
      </c>
      <c r="AA434">
        <f>CEILING('M Size Pack'!K432/5000,1)</f>
        <v>0</v>
      </c>
      <c r="AB434">
        <f>CEILING('M Size Pack'!L432/5000,1)</f>
        <v>0</v>
      </c>
      <c r="AC434">
        <f>CEILING('M Size Pack'!M432/5000,1)</f>
        <v>0</v>
      </c>
      <c r="AD434">
        <f t="shared" si="20"/>
        <v>20</v>
      </c>
      <c r="AF434">
        <f t="shared" si="18"/>
        <v>139.88</v>
      </c>
    </row>
    <row r="435" spans="1:32" x14ac:dyDescent="0.25">
      <c r="A435" t="s">
        <v>465</v>
      </c>
      <c r="B435" t="s">
        <v>57</v>
      </c>
      <c r="D435">
        <f>CEILING('M Size Pack'!B433/1000,1)</f>
        <v>0</v>
      </c>
      <c r="E435">
        <f>CEILING('M Size Pack'!C433/1000,1)</f>
        <v>0</v>
      </c>
      <c r="F435">
        <f>CEILING('M Size Pack'!D433/1000,1)</f>
        <v>0</v>
      </c>
      <c r="G435">
        <f>CEILING('M Size Pack'!E433/1000,1)</f>
        <v>11</v>
      </c>
      <c r="H435">
        <f>CEILING('M Size Pack'!F433/1000,1)</f>
        <v>1</v>
      </c>
      <c r="I435">
        <f>CEILING('M Size Pack'!G433/1000,1)</f>
        <v>4</v>
      </c>
      <c r="J435">
        <f>CEILING('M Size Pack'!H433/1000,1)</f>
        <v>0</v>
      </c>
      <c r="K435">
        <f>CEILING('M Size Pack'!I433/1000,1)</f>
        <v>0</v>
      </c>
      <c r="L435">
        <f>CEILING('M Size Pack'!J433/1000,1)</f>
        <v>0</v>
      </c>
      <c r="M435">
        <f>CEILING('M Size Pack'!K433/1000,1)</f>
        <v>0</v>
      </c>
      <c r="N435">
        <f>CEILING('M Size Pack'!L433/1000,1)</f>
        <v>0</v>
      </c>
      <c r="O435">
        <f>CEILING('M Size Pack'!M433/1000,1)</f>
        <v>0</v>
      </c>
      <c r="P435">
        <f t="shared" si="19"/>
        <v>80</v>
      </c>
      <c r="R435">
        <f>CEILING('M Size Pack'!B433/5000,1)</f>
        <v>0</v>
      </c>
      <c r="S435">
        <f>CEILING('M Size Pack'!C433/5000,1)</f>
        <v>0</v>
      </c>
      <c r="T435">
        <f>CEILING('M Size Pack'!D433/5000,1)</f>
        <v>0</v>
      </c>
      <c r="U435">
        <f>CEILING('M Size Pack'!E433/5000,1)</f>
        <v>3</v>
      </c>
      <c r="V435">
        <f>CEILING('M Size Pack'!F433/5000,1)</f>
        <v>1</v>
      </c>
      <c r="W435">
        <f>CEILING('M Size Pack'!G433/5000,1)</f>
        <v>1</v>
      </c>
      <c r="X435">
        <f>CEILING('M Size Pack'!H433/5000,1)</f>
        <v>0</v>
      </c>
      <c r="Y435">
        <f>CEILING('M Size Pack'!I433/5000,1)</f>
        <v>0</v>
      </c>
      <c r="Z435">
        <f>CEILING('M Size Pack'!J433/5000,1)</f>
        <v>0</v>
      </c>
      <c r="AA435">
        <f>CEILING('M Size Pack'!K433/5000,1)</f>
        <v>0</v>
      </c>
      <c r="AB435">
        <f>CEILING('M Size Pack'!L433/5000,1)</f>
        <v>0</v>
      </c>
      <c r="AC435">
        <f>CEILING('M Size Pack'!M433/5000,1)</f>
        <v>0</v>
      </c>
      <c r="AD435">
        <f t="shared" si="20"/>
        <v>50</v>
      </c>
      <c r="AF435">
        <f t="shared" si="18"/>
        <v>169.88</v>
      </c>
    </row>
    <row r="436" spans="1:32" x14ac:dyDescent="0.25">
      <c r="A436" t="s">
        <v>466</v>
      </c>
      <c r="B436" t="s">
        <v>57</v>
      </c>
      <c r="D436">
        <f>CEILING('M Size Pack'!B434/1000,1)</f>
        <v>0</v>
      </c>
      <c r="E436">
        <f>CEILING('M Size Pack'!C434/1000,1)</f>
        <v>0</v>
      </c>
      <c r="F436">
        <f>CEILING('M Size Pack'!D434/1000,1)</f>
        <v>1</v>
      </c>
      <c r="G436">
        <f>CEILING('M Size Pack'!E434/1000,1)</f>
        <v>0</v>
      </c>
      <c r="H436">
        <f>CEILING('M Size Pack'!F434/1000,1)</f>
        <v>1</v>
      </c>
      <c r="I436">
        <f>CEILING('M Size Pack'!G434/1000,1)</f>
        <v>0</v>
      </c>
      <c r="J436">
        <f>CEILING('M Size Pack'!H434/1000,1)</f>
        <v>0</v>
      </c>
      <c r="K436">
        <f>CEILING('M Size Pack'!I434/1000,1)</f>
        <v>0</v>
      </c>
      <c r="L436">
        <f>CEILING('M Size Pack'!J434/1000,1)</f>
        <v>0</v>
      </c>
      <c r="M436">
        <f>CEILING('M Size Pack'!K434/1000,1)</f>
        <v>0</v>
      </c>
      <c r="N436">
        <f>CEILING('M Size Pack'!L434/1000,1)</f>
        <v>0</v>
      </c>
      <c r="O436">
        <f>CEILING('M Size Pack'!M434/1000,1)</f>
        <v>0</v>
      </c>
      <c r="P436">
        <f t="shared" si="19"/>
        <v>10</v>
      </c>
      <c r="R436">
        <f>CEILING('M Size Pack'!B434/5000,1)</f>
        <v>0</v>
      </c>
      <c r="S436">
        <f>CEILING('M Size Pack'!C434/5000,1)</f>
        <v>0</v>
      </c>
      <c r="T436">
        <f>CEILING('M Size Pack'!D434/5000,1)</f>
        <v>1</v>
      </c>
      <c r="U436">
        <f>CEILING('M Size Pack'!E434/5000,1)</f>
        <v>0</v>
      </c>
      <c r="V436">
        <f>CEILING('M Size Pack'!F434/5000,1)</f>
        <v>1</v>
      </c>
      <c r="W436">
        <f>CEILING('M Size Pack'!G434/5000,1)</f>
        <v>0</v>
      </c>
      <c r="X436">
        <f>CEILING('M Size Pack'!H434/5000,1)</f>
        <v>0</v>
      </c>
      <c r="Y436">
        <f>CEILING('M Size Pack'!I434/5000,1)</f>
        <v>0</v>
      </c>
      <c r="Z436">
        <f>CEILING('M Size Pack'!J434/5000,1)</f>
        <v>0</v>
      </c>
      <c r="AA436">
        <f>CEILING('M Size Pack'!K434/5000,1)</f>
        <v>0</v>
      </c>
      <c r="AB436">
        <f>CEILING('M Size Pack'!L434/5000,1)</f>
        <v>0</v>
      </c>
      <c r="AC436">
        <f>CEILING('M Size Pack'!M434/5000,1)</f>
        <v>0</v>
      </c>
      <c r="AD436">
        <f t="shared" si="20"/>
        <v>20</v>
      </c>
      <c r="AF436">
        <f t="shared" si="18"/>
        <v>129.88</v>
      </c>
    </row>
    <row r="437" spans="1:32" x14ac:dyDescent="0.25">
      <c r="A437" t="s">
        <v>467</v>
      </c>
      <c r="B437" t="s">
        <v>57</v>
      </c>
      <c r="D437">
        <f>CEILING('M Size Pack'!B435/1000,1)</f>
        <v>0</v>
      </c>
      <c r="E437">
        <f>CEILING('M Size Pack'!C435/1000,1)</f>
        <v>0</v>
      </c>
      <c r="F437">
        <f>CEILING('M Size Pack'!D435/1000,1)</f>
        <v>0</v>
      </c>
      <c r="G437">
        <f>CEILING('M Size Pack'!E435/1000,1)</f>
        <v>0</v>
      </c>
      <c r="H437">
        <f>CEILING('M Size Pack'!F435/1000,1)</f>
        <v>0</v>
      </c>
      <c r="I437">
        <f>CEILING('M Size Pack'!G435/1000,1)</f>
        <v>0</v>
      </c>
      <c r="J437">
        <f>CEILING('M Size Pack'!H435/1000,1)</f>
        <v>0</v>
      </c>
      <c r="K437">
        <f>CEILING('M Size Pack'!I435/1000,1)</f>
        <v>2</v>
      </c>
      <c r="L437">
        <f>CEILING('M Size Pack'!J435/1000,1)</f>
        <v>0</v>
      </c>
      <c r="M437">
        <f>CEILING('M Size Pack'!K435/1000,1)</f>
        <v>0</v>
      </c>
      <c r="N437">
        <f>CEILING('M Size Pack'!L435/1000,1)</f>
        <v>0</v>
      </c>
      <c r="O437">
        <f>CEILING('M Size Pack'!M435/1000,1)</f>
        <v>0</v>
      </c>
      <c r="P437">
        <f t="shared" si="19"/>
        <v>10</v>
      </c>
      <c r="R437">
        <f>CEILING('M Size Pack'!B435/5000,1)</f>
        <v>0</v>
      </c>
      <c r="S437">
        <f>CEILING('M Size Pack'!C435/5000,1)</f>
        <v>0</v>
      </c>
      <c r="T437">
        <f>CEILING('M Size Pack'!D435/5000,1)</f>
        <v>0</v>
      </c>
      <c r="U437">
        <f>CEILING('M Size Pack'!E435/5000,1)</f>
        <v>0</v>
      </c>
      <c r="V437">
        <f>CEILING('M Size Pack'!F435/5000,1)</f>
        <v>0</v>
      </c>
      <c r="W437">
        <f>CEILING('M Size Pack'!G435/5000,1)</f>
        <v>0</v>
      </c>
      <c r="X437">
        <f>CEILING('M Size Pack'!H435/5000,1)</f>
        <v>0</v>
      </c>
      <c r="Y437">
        <f>CEILING('M Size Pack'!I435/5000,1)</f>
        <v>1</v>
      </c>
      <c r="Z437">
        <f>CEILING('M Size Pack'!J435/5000,1)</f>
        <v>0</v>
      </c>
      <c r="AA437">
        <f>CEILING('M Size Pack'!K435/5000,1)</f>
        <v>0</v>
      </c>
      <c r="AB437">
        <f>CEILING('M Size Pack'!L435/5000,1)</f>
        <v>0</v>
      </c>
      <c r="AC437">
        <f>CEILING('M Size Pack'!M435/5000,1)</f>
        <v>0</v>
      </c>
      <c r="AD437">
        <f t="shared" si="20"/>
        <v>10</v>
      </c>
      <c r="AF437">
        <f t="shared" si="18"/>
        <v>129.88</v>
      </c>
    </row>
    <row r="438" spans="1:32" x14ac:dyDescent="0.25">
      <c r="A438" t="s">
        <v>468</v>
      </c>
      <c r="B438" t="s">
        <v>57</v>
      </c>
      <c r="D438">
        <f>CEILING('M Size Pack'!B436/1000,1)</f>
        <v>0</v>
      </c>
      <c r="E438">
        <f>CEILING('M Size Pack'!C436/1000,1)</f>
        <v>1</v>
      </c>
      <c r="F438">
        <f>CEILING('M Size Pack'!D436/1000,1)</f>
        <v>0</v>
      </c>
      <c r="G438">
        <f>CEILING('M Size Pack'!E436/1000,1)</f>
        <v>0</v>
      </c>
      <c r="H438">
        <f>CEILING('M Size Pack'!F436/1000,1)</f>
        <v>3</v>
      </c>
      <c r="I438">
        <f>CEILING('M Size Pack'!G436/1000,1)</f>
        <v>0</v>
      </c>
      <c r="J438">
        <f>CEILING('M Size Pack'!H436/1000,1)</f>
        <v>0</v>
      </c>
      <c r="K438">
        <f>CEILING('M Size Pack'!I436/1000,1)</f>
        <v>0</v>
      </c>
      <c r="L438">
        <f>CEILING('M Size Pack'!J436/1000,1)</f>
        <v>0</v>
      </c>
      <c r="M438">
        <f>CEILING('M Size Pack'!K436/1000,1)</f>
        <v>0</v>
      </c>
      <c r="N438">
        <f>CEILING('M Size Pack'!L436/1000,1)</f>
        <v>0</v>
      </c>
      <c r="O438">
        <f>CEILING('M Size Pack'!M436/1000,1)</f>
        <v>0</v>
      </c>
      <c r="P438">
        <f t="shared" si="19"/>
        <v>20</v>
      </c>
      <c r="R438">
        <f>CEILING('M Size Pack'!B436/5000,1)</f>
        <v>0</v>
      </c>
      <c r="S438">
        <f>CEILING('M Size Pack'!C436/5000,1)</f>
        <v>1</v>
      </c>
      <c r="T438">
        <f>CEILING('M Size Pack'!D436/5000,1)</f>
        <v>0</v>
      </c>
      <c r="U438">
        <f>CEILING('M Size Pack'!E436/5000,1)</f>
        <v>0</v>
      </c>
      <c r="V438">
        <f>CEILING('M Size Pack'!F436/5000,1)</f>
        <v>1</v>
      </c>
      <c r="W438">
        <f>CEILING('M Size Pack'!G436/5000,1)</f>
        <v>0</v>
      </c>
      <c r="X438">
        <f>CEILING('M Size Pack'!H436/5000,1)</f>
        <v>0</v>
      </c>
      <c r="Y438">
        <f>CEILING('M Size Pack'!I436/5000,1)</f>
        <v>0</v>
      </c>
      <c r="Z438">
        <f>CEILING('M Size Pack'!J436/5000,1)</f>
        <v>0</v>
      </c>
      <c r="AA438">
        <f>CEILING('M Size Pack'!K436/5000,1)</f>
        <v>0</v>
      </c>
      <c r="AB438">
        <f>CEILING('M Size Pack'!L436/5000,1)</f>
        <v>0</v>
      </c>
      <c r="AC438">
        <f>CEILING('M Size Pack'!M436/5000,1)</f>
        <v>0</v>
      </c>
      <c r="AD438">
        <f t="shared" si="20"/>
        <v>20</v>
      </c>
      <c r="AF438">
        <f t="shared" si="18"/>
        <v>139.88</v>
      </c>
    </row>
    <row r="439" spans="1:32" x14ac:dyDescent="0.25">
      <c r="A439" t="s">
        <v>469</v>
      </c>
      <c r="B439" t="s">
        <v>57</v>
      </c>
      <c r="D439">
        <f>CEILING('M Size Pack'!B437/1000,1)</f>
        <v>0</v>
      </c>
      <c r="E439">
        <f>CEILING('M Size Pack'!C437/1000,1)</f>
        <v>0</v>
      </c>
      <c r="F439">
        <f>CEILING('M Size Pack'!D437/1000,1)</f>
        <v>0</v>
      </c>
      <c r="G439">
        <f>CEILING('M Size Pack'!E437/1000,1)</f>
        <v>0</v>
      </c>
      <c r="H439">
        <f>CEILING('M Size Pack'!F437/1000,1)</f>
        <v>2</v>
      </c>
      <c r="I439">
        <f>CEILING('M Size Pack'!G437/1000,1)</f>
        <v>0</v>
      </c>
      <c r="J439">
        <f>CEILING('M Size Pack'!H437/1000,1)</f>
        <v>0</v>
      </c>
      <c r="K439">
        <f>CEILING('M Size Pack'!I437/1000,1)</f>
        <v>0</v>
      </c>
      <c r="L439">
        <f>CEILING('M Size Pack'!J437/1000,1)</f>
        <v>0</v>
      </c>
      <c r="M439">
        <f>CEILING('M Size Pack'!K437/1000,1)</f>
        <v>0</v>
      </c>
      <c r="N439">
        <f>CEILING('M Size Pack'!L437/1000,1)</f>
        <v>0</v>
      </c>
      <c r="O439">
        <f>CEILING('M Size Pack'!M437/1000,1)</f>
        <v>0</v>
      </c>
      <c r="P439">
        <f t="shared" si="19"/>
        <v>10</v>
      </c>
      <c r="R439">
        <f>CEILING('M Size Pack'!B437/5000,1)</f>
        <v>0</v>
      </c>
      <c r="S439">
        <f>CEILING('M Size Pack'!C437/5000,1)</f>
        <v>0</v>
      </c>
      <c r="T439">
        <f>CEILING('M Size Pack'!D437/5000,1)</f>
        <v>0</v>
      </c>
      <c r="U439">
        <f>CEILING('M Size Pack'!E437/5000,1)</f>
        <v>0</v>
      </c>
      <c r="V439">
        <f>CEILING('M Size Pack'!F437/5000,1)</f>
        <v>1</v>
      </c>
      <c r="W439">
        <f>CEILING('M Size Pack'!G437/5000,1)</f>
        <v>0</v>
      </c>
      <c r="X439">
        <f>CEILING('M Size Pack'!H437/5000,1)</f>
        <v>0</v>
      </c>
      <c r="Y439">
        <f>CEILING('M Size Pack'!I437/5000,1)</f>
        <v>0</v>
      </c>
      <c r="Z439">
        <f>CEILING('M Size Pack'!J437/5000,1)</f>
        <v>0</v>
      </c>
      <c r="AA439">
        <f>CEILING('M Size Pack'!K437/5000,1)</f>
        <v>0</v>
      </c>
      <c r="AB439">
        <f>CEILING('M Size Pack'!L437/5000,1)</f>
        <v>0</v>
      </c>
      <c r="AC439">
        <f>CEILING('M Size Pack'!M437/5000,1)</f>
        <v>0</v>
      </c>
      <c r="AD439">
        <f t="shared" si="20"/>
        <v>10</v>
      </c>
      <c r="AF439">
        <f t="shared" si="18"/>
        <v>129.88</v>
      </c>
    </row>
    <row r="440" spans="1:32" x14ac:dyDescent="0.25">
      <c r="A440" t="s">
        <v>470</v>
      </c>
      <c r="B440" t="s">
        <v>57</v>
      </c>
      <c r="D440">
        <f>CEILING('M Size Pack'!B438/1000,1)</f>
        <v>0</v>
      </c>
      <c r="E440">
        <f>CEILING('M Size Pack'!C438/1000,1)</f>
        <v>0</v>
      </c>
      <c r="F440">
        <f>CEILING('M Size Pack'!D438/1000,1)</f>
        <v>0</v>
      </c>
      <c r="G440">
        <f>CEILING('M Size Pack'!E438/1000,1)</f>
        <v>0</v>
      </c>
      <c r="H440">
        <f>CEILING('M Size Pack'!F438/1000,1)</f>
        <v>0</v>
      </c>
      <c r="I440">
        <f>CEILING('M Size Pack'!G438/1000,1)</f>
        <v>0</v>
      </c>
      <c r="J440">
        <f>CEILING('M Size Pack'!H438/1000,1)</f>
        <v>0</v>
      </c>
      <c r="K440">
        <f>CEILING('M Size Pack'!I438/1000,1)</f>
        <v>0</v>
      </c>
      <c r="L440">
        <f>CEILING('M Size Pack'!J438/1000,1)</f>
        <v>0</v>
      </c>
      <c r="M440">
        <f>CEILING('M Size Pack'!K438/1000,1)</f>
        <v>1</v>
      </c>
      <c r="N440">
        <f>CEILING('M Size Pack'!L438/1000,1)</f>
        <v>0</v>
      </c>
      <c r="O440">
        <f>CEILING('M Size Pack'!M438/1000,1)</f>
        <v>0</v>
      </c>
      <c r="P440">
        <f t="shared" si="19"/>
        <v>5</v>
      </c>
      <c r="R440">
        <f>CEILING('M Size Pack'!B438/5000,1)</f>
        <v>0</v>
      </c>
      <c r="S440">
        <f>CEILING('M Size Pack'!C438/5000,1)</f>
        <v>0</v>
      </c>
      <c r="T440">
        <f>CEILING('M Size Pack'!D438/5000,1)</f>
        <v>0</v>
      </c>
      <c r="U440">
        <f>CEILING('M Size Pack'!E438/5000,1)</f>
        <v>0</v>
      </c>
      <c r="V440">
        <f>CEILING('M Size Pack'!F438/5000,1)</f>
        <v>0</v>
      </c>
      <c r="W440">
        <f>CEILING('M Size Pack'!G438/5000,1)</f>
        <v>0</v>
      </c>
      <c r="X440">
        <f>CEILING('M Size Pack'!H438/5000,1)</f>
        <v>0</v>
      </c>
      <c r="Y440">
        <f>CEILING('M Size Pack'!I438/5000,1)</f>
        <v>0</v>
      </c>
      <c r="Z440">
        <f>CEILING('M Size Pack'!J438/5000,1)</f>
        <v>0</v>
      </c>
      <c r="AA440">
        <f>CEILING('M Size Pack'!K438/5000,1)</f>
        <v>1</v>
      </c>
      <c r="AB440">
        <f>CEILING('M Size Pack'!L438/5000,1)</f>
        <v>0</v>
      </c>
      <c r="AC440">
        <f>CEILING('M Size Pack'!M438/5000,1)</f>
        <v>0</v>
      </c>
      <c r="AD440">
        <f t="shared" si="20"/>
        <v>10</v>
      </c>
      <c r="AF440">
        <f t="shared" si="18"/>
        <v>124.88</v>
      </c>
    </row>
    <row r="441" spans="1:32" x14ac:dyDescent="0.25">
      <c r="A441" t="s">
        <v>471</v>
      </c>
      <c r="B441" t="s">
        <v>39</v>
      </c>
      <c r="D441">
        <f>CEILING('M Size Pack'!B439/1000,1)</f>
        <v>0</v>
      </c>
      <c r="E441">
        <f>CEILING('M Size Pack'!C439/1000,1)</f>
        <v>3</v>
      </c>
      <c r="F441">
        <f>CEILING('M Size Pack'!D439/1000,1)</f>
        <v>9</v>
      </c>
      <c r="G441">
        <f>CEILING('M Size Pack'!E439/1000,1)</f>
        <v>0</v>
      </c>
      <c r="H441">
        <f>CEILING('M Size Pack'!F439/1000,1)</f>
        <v>0</v>
      </c>
      <c r="I441">
        <f>CEILING('M Size Pack'!G439/1000,1)</f>
        <v>1</v>
      </c>
      <c r="J441">
        <f>CEILING('M Size Pack'!H439/1000,1)</f>
        <v>0</v>
      </c>
      <c r="K441">
        <f>CEILING('M Size Pack'!I439/1000,1)</f>
        <v>0</v>
      </c>
      <c r="L441">
        <f>CEILING('M Size Pack'!J439/1000,1)</f>
        <v>0</v>
      </c>
      <c r="M441">
        <f>CEILING('M Size Pack'!K439/1000,1)</f>
        <v>0</v>
      </c>
      <c r="N441">
        <f>CEILING('M Size Pack'!L439/1000,1)</f>
        <v>0</v>
      </c>
      <c r="O441">
        <f>CEILING('M Size Pack'!M439/1000,1)</f>
        <v>13</v>
      </c>
      <c r="P441">
        <f t="shared" si="19"/>
        <v>130</v>
      </c>
      <c r="R441">
        <f>CEILING('M Size Pack'!B439/5000,1)</f>
        <v>0</v>
      </c>
      <c r="S441">
        <f>CEILING('M Size Pack'!C439/5000,1)</f>
        <v>1</v>
      </c>
      <c r="T441">
        <f>CEILING('M Size Pack'!D439/5000,1)</f>
        <v>2</v>
      </c>
      <c r="U441">
        <f>CEILING('M Size Pack'!E439/5000,1)</f>
        <v>0</v>
      </c>
      <c r="V441">
        <f>CEILING('M Size Pack'!F439/5000,1)</f>
        <v>0</v>
      </c>
      <c r="W441">
        <f>CEILING('M Size Pack'!G439/5000,1)</f>
        <v>1</v>
      </c>
      <c r="X441">
        <f>CEILING('M Size Pack'!H439/5000,1)</f>
        <v>0</v>
      </c>
      <c r="Y441">
        <f>CEILING('M Size Pack'!I439/5000,1)</f>
        <v>0</v>
      </c>
      <c r="Z441">
        <f>CEILING('M Size Pack'!J439/5000,1)</f>
        <v>0</v>
      </c>
      <c r="AA441">
        <f>CEILING('M Size Pack'!K439/5000,1)</f>
        <v>0</v>
      </c>
      <c r="AB441">
        <f>CEILING('M Size Pack'!L439/5000,1)</f>
        <v>0</v>
      </c>
      <c r="AC441">
        <f>CEILING('M Size Pack'!M439/5000,1)</f>
        <v>3</v>
      </c>
      <c r="AD441">
        <f t="shared" si="20"/>
        <v>70</v>
      </c>
      <c r="AF441">
        <f t="shared" si="18"/>
        <v>189.88</v>
      </c>
    </row>
    <row r="442" spans="1:32" x14ac:dyDescent="0.25">
      <c r="A442" t="s">
        <v>472</v>
      </c>
      <c r="B442" t="s">
        <v>57</v>
      </c>
      <c r="D442">
        <f>CEILING('M Size Pack'!B440/1000,1)</f>
        <v>0</v>
      </c>
      <c r="E442">
        <f>CEILING('M Size Pack'!C440/1000,1)</f>
        <v>0</v>
      </c>
      <c r="F442">
        <f>CEILING('M Size Pack'!D440/1000,1)</f>
        <v>0</v>
      </c>
      <c r="G442">
        <f>CEILING('M Size Pack'!E440/1000,1)</f>
        <v>0</v>
      </c>
      <c r="H442">
        <f>CEILING('M Size Pack'!F440/1000,1)</f>
        <v>0</v>
      </c>
      <c r="I442">
        <f>CEILING('M Size Pack'!G440/1000,1)</f>
        <v>0</v>
      </c>
      <c r="J442">
        <f>CEILING('M Size Pack'!H440/1000,1)</f>
        <v>8</v>
      </c>
      <c r="K442">
        <f>CEILING('M Size Pack'!I440/1000,1)</f>
        <v>0</v>
      </c>
      <c r="L442">
        <f>CEILING('M Size Pack'!J440/1000,1)</f>
        <v>0</v>
      </c>
      <c r="M442">
        <f>CEILING('M Size Pack'!K440/1000,1)</f>
        <v>0</v>
      </c>
      <c r="N442">
        <f>CEILING('M Size Pack'!L440/1000,1)</f>
        <v>0</v>
      </c>
      <c r="O442">
        <f>CEILING('M Size Pack'!M440/1000,1)</f>
        <v>0</v>
      </c>
      <c r="P442">
        <f t="shared" si="19"/>
        <v>40</v>
      </c>
      <c r="R442">
        <f>CEILING('M Size Pack'!B440/5000,1)</f>
        <v>0</v>
      </c>
      <c r="S442">
        <f>CEILING('M Size Pack'!C440/5000,1)</f>
        <v>0</v>
      </c>
      <c r="T442">
        <f>CEILING('M Size Pack'!D440/5000,1)</f>
        <v>0</v>
      </c>
      <c r="U442">
        <f>CEILING('M Size Pack'!E440/5000,1)</f>
        <v>0</v>
      </c>
      <c r="V442">
        <f>CEILING('M Size Pack'!F440/5000,1)</f>
        <v>0</v>
      </c>
      <c r="W442">
        <f>CEILING('M Size Pack'!G440/5000,1)</f>
        <v>0</v>
      </c>
      <c r="X442">
        <f>CEILING('M Size Pack'!H440/5000,1)</f>
        <v>2</v>
      </c>
      <c r="Y442">
        <f>CEILING('M Size Pack'!I440/5000,1)</f>
        <v>0</v>
      </c>
      <c r="Z442">
        <f>CEILING('M Size Pack'!J440/5000,1)</f>
        <v>0</v>
      </c>
      <c r="AA442">
        <f>CEILING('M Size Pack'!K440/5000,1)</f>
        <v>0</v>
      </c>
      <c r="AB442">
        <f>CEILING('M Size Pack'!L440/5000,1)</f>
        <v>0</v>
      </c>
      <c r="AC442">
        <f>CEILING('M Size Pack'!M440/5000,1)</f>
        <v>0</v>
      </c>
      <c r="AD442">
        <f t="shared" si="20"/>
        <v>20</v>
      </c>
      <c r="AF442">
        <f t="shared" si="18"/>
        <v>139.88</v>
      </c>
    </row>
    <row r="443" spans="1:32" x14ac:dyDescent="0.25">
      <c r="A443" t="s">
        <v>473</v>
      </c>
      <c r="B443" t="s">
        <v>57</v>
      </c>
      <c r="D443">
        <f>CEILING('M Size Pack'!B441/1000,1)</f>
        <v>0</v>
      </c>
      <c r="E443">
        <f>CEILING('M Size Pack'!C441/1000,1)</f>
        <v>0</v>
      </c>
      <c r="F443">
        <f>CEILING('M Size Pack'!D441/1000,1)</f>
        <v>0</v>
      </c>
      <c r="G443">
        <f>CEILING('M Size Pack'!E441/1000,1)</f>
        <v>0</v>
      </c>
      <c r="H443">
        <f>CEILING('M Size Pack'!F441/1000,1)</f>
        <v>0</v>
      </c>
      <c r="I443">
        <f>CEILING('M Size Pack'!G441/1000,1)</f>
        <v>0</v>
      </c>
      <c r="J443">
        <f>CEILING('M Size Pack'!H441/1000,1)</f>
        <v>0</v>
      </c>
      <c r="K443">
        <f>CEILING('M Size Pack'!I441/1000,1)</f>
        <v>0</v>
      </c>
      <c r="L443">
        <f>CEILING('M Size Pack'!J441/1000,1)</f>
        <v>0</v>
      </c>
      <c r="M443">
        <f>CEILING('M Size Pack'!K441/1000,1)</f>
        <v>6</v>
      </c>
      <c r="N443">
        <f>CEILING('M Size Pack'!L441/1000,1)</f>
        <v>0</v>
      </c>
      <c r="O443">
        <f>CEILING('M Size Pack'!M441/1000,1)</f>
        <v>0</v>
      </c>
      <c r="P443">
        <f t="shared" si="19"/>
        <v>30</v>
      </c>
      <c r="R443">
        <f>CEILING('M Size Pack'!B441/5000,1)</f>
        <v>0</v>
      </c>
      <c r="S443">
        <f>CEILING('M Size Pack'!C441/5000,1)</f>
        <v>0</v>
      </c>
      <c r="T443">
        <f>CEILING('M Size Pack'!D441/5000,1)</f>
        <v>0</v>
      </c>
      <c r="U443">
        <f>CEILING('M Size Pack'!E441/5000,1)</f>
        <v>0</v>
      </c>
      <c r="V443">
        <f>CEILING('M Size Pack'!F441/5000,1)</f>
        <v>0</v>
      </c>
      <c r="W443">
        <f>CEILING('M Size Pack'!G441/5000,1)</f>
        <v>0</v>
      </c>
      <c r="X443">
        <f>CEILING('M Size Pack'!H441/5000,1)</f>
        <v>0</v>
      </c>
      <c r="Y443">
        <f>CEILING('M Size Pack'!I441/5000,1)</f>
        <v>0</v>
      </c>
      <c r="Z443">
        <f>CEILING('M Size Pack'!J441/5000,1)</f>
        <v>0</v>
      </c>
      <c r="AA443">
        <f>CEILING('M Size Pack'!K441/5000,1)</f>
        <v>2</v>
      </c>
      <c r="AB443">
        <f>CEILING('M Size Pack'!L441/5000,1)</f>
        <v>0</v>
      </c>
      <c r="AC443">
        <f>CEILING('M Size Pack'!M441/5000,1)</f>
        <v>0</v>
      </c>
      <c r="AD443">
        <f t="shared" si="20"/>
        <v>20</v>
      </c>
      <c r="AF443">
        <f t="shared" si="18"/>
        <v>139.88</v>
      </c>
    </row>
    <row r="444" spans="1:32" x14ac:dyDescent="0.25">
      <c r="A444" t="s">
        <v>474</v>
      </c>
      <c r="B444" t="s">
        <v>39</v>
      </c>
      <c r="D444">
        <f>CEILING('M Size Pack'!B442/1000,1)</f>
        <v>0</v>
      </c>
      <c r="E444">
        <f>CEILING('M Size Pack'!C442/1000,1)</f>
        <v>0</v>
      </c>
      <c r="F444">
        <f>CEILING('M Size Pack'!D442/1000,1)</f>
        <v>0</v>
      </c>
      <c r="G444">
        <f>CEILING('M Size Pack'!E442/1000,1)</f>
        <v>0</v>
      </c>
      <c r="H444">
        <f>CEILING('M Size Pack'!F442/1000,1)</f>
        <v>0</v>
      </c>
      <c r="I444">
        <f>CEILING('M Size Pack'!G442/1000,1)</f>
        <v>0</v>
      </c>
      <c r="J444">
        <f>CEILING('M Size Pack'!H442/1000,1)</f>
        <v>0</v>
      </c>
      <c r="K444">
        <f>CEILING('M Size Pack'!I442/1000,1)</f>
        <v>0</v>
      </c>
      <c r="L444">
        <f>CEILING('M Size Pack'!J442/1000,1)</f>
        <v>2</v>
      </c>
      <c r="M444">
        <f>CEILING('M Size Pack'!K442/1000,1)</f>
        <v>0</v>
      </c>
      <c r="N444">
        <f>CEILING('M Size Pack'!L442/1000,1)</f>
        <v>0</v>
      </c>
      <c r="O444">
        <f>CEILING('M Size Pack'!M442/1000,1)</f>
        <v>0</v>
      </c>
      <c r="P444">
        <f t="shared" si="19"/>
        <v>10</v>
      </c>
      <c r="R444">
        <f>CEILING('M Size Pack'!B442/5000,1)</f>
        <v>0</v>
      </c>
      <c r="S444">
        <f>CEILING('M Size Pack'!C442/5000,1)</f>
        <v>0</v>
      </c>
      <c r="T444">
        <f>CEILING('M Size Pack'!D442/5000,1)</f>
        <v>0</v>
      </c>
      <c r="U444">
        <f>CEILING('M Size Pack'!E442/5000,1)</f>
        <v>0</v>
      </c>
      <c r="V444">
        <f>CEILING('M Size Pack'!F442/5000,1)</f>
        <v>0</v>
      </c>
      <c r="W444">
        <f>CEILING('M Size Pack'!G442/5000,1)</f>
        <v>0</v>
      </c>
      <c r="X444">
        <f>CEILING('M Size Pack'!H442/5000,1)</f>
        <v>0</v>
      </c>
      <c r="Y444">
        <f>CEILING('M Size Pack'!I442/5000,1)</f>
        <v>0</v>
      </c>
      <c r="Z444">
        <f>CEILING('M Size Pack'!J442/5000,1)</f>
        <v>1</v>
      </c>
      <c r="AA444">
        <f>CEILING('M Size Pack'!K442/5000,1)</f>
        <v>0</v>
      </c>
      <c r="AB444">
        <f>CEILING('M Size Pack'!L442/5000,1)</f>
        <v>0</v>
      </c>
      <c r="AC444">
        <f>CEILING('M Size Pack'!M442/5000,1)</f>
        <v>0</v>
      </c>
      <c r="AD444">
        <f t="shared" si="20"/>
        <v>10</v>
      </c>
      <c r="AF444">
        <f t="shared" si="18"/>
        <v>129.88</v>
      </c>
    </row>
    <row r="445" spans="1:32" x14ac:dyDescent="0.25">
      <c r="A445" t="s">
        <v>475</v>
      </c>
      <c r="B445" t="s">
        <v>57</v>
      </c>
      <c r="D445">
        <f>CEILING('M Size Pack'!B443/1000,1)</f>
        <v>0</v>
      </c>
      <c r="E445">
        <f>CEILING('M Size Pack'!C443/1000,1)</f>
        <v>0</v>
      </c>
      <c r="F445">
        <f>CEILING('M Size Pack'!D443/1000,1)</f>
        <v>0</v>
      </c>
      <c r="G445">
        <f>CEILING('M Size Pack'!E443/1000,1)</f>
        <v>4</v>
      </c>
      <c r="H445">
        <f>CEILING('M Size Pack'!F443/1000,1)</f>
        <v>0</v>
      </c>
      <c r="I445">
        <f>CEILING('M Size Pack'!G443/1000,1)</f>
        <v>0</v>
      </c>
      <c r="J445">
        <f>CEILING('M Size Pack'!H443/1000,1)</f>
        <v>0</v>
      </c>
      <c r="K445">
        <f>CEILING('M Size Pack'!I443/1000,1)</f>
        <v>0</v>
      </c>
      <c r="L445">
        <f>CEILING('M Size Pack'!J443/1000,1)</f>
        <v>2</v>
      </c>
      <c r="M445">
        <f>CEILING('M Size Pack'!K443/1000,1)</f>
        <v>0</v>
      </c>
      <c r="N445">
        <f>CEILING('M Size Pack'!L443/1000,1)</f>
        <v>0</v>
      </c>
      <c r="O445">
        <f>CEILING('M Size Pack'!M443/1000,1)</f>
        <v>0</v>
      </c>
      <c r="P445">
        <f t="shared" si="19"/>
        <v>30</v>
      </c>
      <c r="R445">
        <f>CEILING('M Size Pack'!B443/5000,1)</f>
        <v>0</v>
      </c>
      <c r="S445">
        <f>CEILING('M Size Pack'!C443/5000,1)</f>
        <v>0</v>
      </c>
      <c r="T445">
        <f>CEILING('M Size Pack'!D443/5000,1)</f>
        <v>0</v>
      </c>
      <c r="U445">
        <f>CEILING('M Size Pack'!E443/5000,1)</f>
        <v>1</v>
      </c>
      <c r="V445">
        <f>CEILING('M Size Pack'!F443/5000,1)</f>
        <v>0</v>
      </c>
      <c r="W445">
        <f>CEILING('M Size Pack'!G443/5000,1)</f>
        <v>0</v>
      </c>
      <c r="X445">
        <f>CEILING('M Size Pack'!H443/5000,1)</f>
        <v>0</v>
      </c>
      <c r="Y445">
        <f>CEILING('M Size Pack'!I443/5000,1)</f>
        <v>0</v>
      </c>
      <c r="Z445">
        <f>CEILING('M Size Pack'!J443/5000,1)</f>
        <v>1</v>
      </c>
      <c r="AA445">
        <f>CEILING('M Size Pack'!K443/5000,1)</f>
        <v>0</v>
      </c>
      <c r="AB445">
        <f>CEILING('M Size Pack'!L443/5000,1)</f>
        <v>0</v>
      </c>
      <c r="AC445">
        <f>CEILING('M Size Pack'!M443/5000,1)</f>
        <v>0</v>
      </c>
      <c r="AD445">
        <f t="shared" si="20"/>
        <v>20</v>
      </c>
      <c r="AF445">
        <f t="shared" si="18"/>
        <v>139.88</v>
      </c>
    </row>
    <row r="446" spans="1:32" x14ac:dyDescent="0.25">
      <c r="A446" t="s">
        <v>476</v>
      </c>
      <c r="B446" t="s">
        <v>39</v>
      </c>
      <c r="D446">
        <f>CEILING('M Size Pack'!B444/1000,1)</f>
        <v>0</v>
      </c>
      <c r="E446">
        <f>CEILING('M Size Pack'!C444/1000,1)</f>
        <v>3</v>
      </c>
      <c r="F446">
        <f>CEILING('M Size Pack'!D444/1000,1)</f>
        <v>0</v>
      </c>
      <c r="G446">
        <f>CEILING('M Size Pack'!E444/1000,1)</f>
        <v>0</v>
      </c>
      <c r="H446">
        <f>CEILING('M Size Pack'!F444/1000,1)</f>
        <v>2</v>
      </c>
      <c r="I446">
        <f>CEILING('M Size Pack'!G444/1000,1)</f>
        <v>2</v>
      </c>
      <c r="J446">
        <f>CEILING('M Size Pack'!H444/1000,1)</f>
        <v>1</v>
      </c>
      <c r="K446">
        <f>CEILING('M Size Pack'!I444/1000,1)</f>
        <v>0</v>
      </c>
      <c r="L446">
        <f>CEILING('M Size Pack'!J444/1000,1)</f>
        <v>2</v>
      </c>
      <c r="M446">
        <f>CEILING('M Size Pack'!K444/1000,1)</f>
        <v>0</v>
      </c>
      <c r="N446">
        <f>CEILING('M Size Pack'!L444/1000,1)</f>
        <v>1</v>
      </c>
      <c r="O446">
        <f>CEILING('M Size Pack'!M444/1000,1)</f>
        <v>3</v>
      </c>
      <c r="P446">
        <f t="shared" si="19"/>
        <v>70</v>
      </c>
      <c r="R446">
        <f>CEILING('M Size Pack'!B444/5000,1)</f>
        <v>0</v>
      </c>
      <c r="S446">
        <f>CEILING('M Size Pack'!C444/5000,1)</f>
        <v>1</v>
      </c>
      <c r="T446">
        <f>CEILING('M Size Pack'!D444/5000,1)</f>
        <v>0</v>
      </c>
      <c r="U446">
        <f>CEILING('M Size Pack'!E444/5000,1)</f>
        <v>0</v>
      </c>
      <c r="V446">
        <f>CEILING('M Size Pack'!F444/5000,1)</f>
        <v>1</v>
      </c>
      <c r="W446">
        <f>CEILING('M Size Pack'!G444/5000,1)</f>
        <v>1</v>
      </c>
      <c r="X446">
        <f>CEILING('M Size Pack'!H444/5000,1)</f>
        <v>1</v>
      </c>
      <c r="Y446">
        <f>CEILING('M Size Pack'!I444/5000,1)</f>
        <v>0</v>
      </c>
      <c r="Z446">
        <f>CEILING('M Size Pack'!J444/5000,1)</f>
        <v>1</v>
      </c>
      <c r="AA446">
        <f>CEILING('M Size Pack'!K444/5000,1)</f>
        <v>0</v>
      </c>
      <c r="AB446">
        <f>CEILING('M Size Pack'!L444/5000,1)</f>
        <v>1</v>
      </c>
      <c r="AC446">
        <f>CEILING('M Size Pack'!M444/5000,1)</f>
        <v>1</v>
      </c>
      <c r="AD446">
        <f t="shared" si="20"/>
        <v>70</v>
      </c>
      <c r="AF446">
        <f t="shared" si="18"/>
        <v>189.88</v>
      </c>
    </row>
    <row r="447" spans="1:32" x14ac:dyDescent="0.25">
      <c r="A447" t="s">
        <v>477</v>
      </c>
      <c r="B447" t="s">
        <v>57</v>
      </c>
      <c r="D447">
        <f>CEILING('M Size Pack'!B445/1000,1)</f>
        <v>0</v>
      </c>
      <c r="E447">
        <f>CEILING('M Size Pack'!C445/1000,1)</f>
        <v>0</v>
      </c>
      <c r="F447">
        <f>CEILING('M Size Pack'!D445/1000,1)</f>
        <v>0</v>
      </c>
      <c r="G447">
        <f>CEILING('M Size Pack'!E445/1000,1)</f>
        <v>0</v>
      </c>
      <c r="H447">
        <f>CEILING('M Size Pack'!F445/1000,1)</f>
        <v>8</v>
      </c>
      <c r="I447">
        <f>CEILING('M Size Pack'!G445/1000,1)</f>
        <v>0</v>
      </c>
      <c r="J447">
        <f>CEILING('M Size Pack'!H445/1000,1)</f>
        <v>0</v>
      </c>
      <c r="K447">
        <f>CEILING('M Size Pack'!I445/1000,1)</f>
        <v>0</v>
      </c>
      <c r="L447">
        <f>CEILING('M Size Pack'!J445/1000,1)</f>
        <v>0</v>
      </c>
      <c r="M447">
        <f>CEILING('M Size Pack'!K445/1000,1)</f>
        <v>0</v>
      </c>
      <c r="N447">
        <f>CEILING('M Size Pack'!L445/1000,1)</f>
        <v>0</v>
      </c>
      <c r="O447">
        <f>CEILING('M Size Pack'!M445/1000,1)</f>
        <v>0</v>
      </c>
      <c r="P447">
        <f t="shared" si="19"/>
        <v>40</v>
      </c>
      <c r="R447">
        <f>CEILING('M Size Pack'!B445/5000,1)</f>
        <v>0</v>
      </c>
      <c r="S447">
        <f>CEILING('M Size Pack'!C445/5000,1)</f>
        <v>0</v>
      </c>
      <c r="T447">
        <f>CEILING('M Size Pack'!D445/5000,1)</f>
        <v>0</v>
      </c>
      <c r="U447">
        <f>CEILING('M Size Pack'!E445/5000,1)</f>
        <v>0</v>
      </c>
      <c r="V447">
        <f>CEILING('M Size Pack'!F445/5000,1)</f>
        <v>2</v>
      </c>
      <c r="W447">
        <f>CEILING('M Size Pack'!G445/5000,1)</f>
        <v>0</v>
      </c>
      <c r="X447">
        <f>CEILING('M Size Pack'!H445/5000,1)</f>
        <v>0</v>
      </c>
      <c r="Y447">
        <f>CEILING('M Size Pack'!I445/5000,1)</f>
        <v>0</v>
      </c>
      <c r="Z447">
        <f>CEILING('M Size Pack'!J445/5000,1)</f>
        <v>0</v>
      </c>
      <c r="AA447">
        <f>CEILING('M Size Pack'!K445/5000,1)</f>
        <v>0</v>
      </c>
      <c r="AB447">
        <f>CEILING('M Size Pack'!L445/5000,1)</f>
        <v>0</v>
      </c>
      <c r="AC447">
        <f>CEILING('M Size Pack'!M445/5000,1)</f>
        <v>0</v>
      </c>
      <c r="AD447">
        <f t="shared" si="20"/>
        <v>20</v>
      </c>
      <c r="AF447">
        <f t="shared" si="18"/>
        <v>139.88</v>
      </c>
    </row>
    <row r="448" spans="1:32" x14ac:dyDescent="0.25">
      <c r="A448" t="s">
        <v>478</v>
      </c>
      <c r="B448" t="s">
        <v>39</v>
      </c>
      <c r="D448">
        <f>CEILING('M Size Pack'!B446/1000,1)</f>
        <v>0</v>
      </c>
      <c r="E448">
        <f>CEILING('M Size Pack'!C446/1000,1)</f>
        <v>0</v>
      </c>
      <c r="F448">
        <f>CEILING('M Size Pack'!D446/1000,1)</f>
        <v>3</v>
      </c>
      <c r="G448">
        <f>CEILING('M Size Pack'!E446/1000,1)</f>
        <v>0</v>
      </c>
      <c r="H448">
        <f>CEILING('M Size Pack'!F446/1000,1)</f>
        <v>0</v>
      </c>
      <c r="I448">
        <f>CEILING('M Size Pack'!G446/1000,1)</f>
        <v>0</v>
      </c>
      <c r="J448">
        <f>CEILING('M Size Pack'!H446/1000,1)</f>
        <v>0</v>
      </c>
      <c r="K448">
        <f>CEILING('M Size Pack'!I446/1000,1)</f>
        <v>0</v>
      </c>
      <c r="L448">
        <f>CEILING('M Size Pack'!J446/1000,1)</f>
        <v>0</v>
      </c>
      <c r="M448">
        <f>CEILING('M Size Pack'!K446/1000,1)</f>
        <v>0</v>
      </c>
      <c r="N448">
        <f>CEILING('M Size Pack'!L446/1000,1)</f>
        <v>5</v>
      </c>
      <c r="O448">
        <f>CEILING('M Size Pack'!M446/1000,1)</f>
        <v>0</v>
      </c>
      <c r="P448">
        <f t="shared" si="19"/>
        <v>40</v>
      </c>
      <c r="R448">
        <f>CEILING('M Size Pack'!B446/5000,1)</f>
        <v>0</v>
      </c>
      <c r="S448">
        <f>CEILING('M Size Pack'!C446/5000,1)</f>
        <v>0</v>
      </c>
      <c r="T448">
        <f>CEILING('M Size Pack'!D446/5000,1)</f>
        <v>1</v>
      </c>
      <c r="U448">
        <f>CEILING('M Size Pack'!E446/5000,1)</f>
        <v>0</v>
      </c>
      <c r="V448">
        <f>CEILING('M Size Pack'!F446/5000,1)</f>
        <v>0</v>
      </c>
      <c r="W448">
        <f>CEILING('M Size Pack'!G446/5000,1)</f>
        <v>0</v>
      </c>
      <c r="X448">
        <f>CEILING('M Size Pack'!H446/5000,1)</f>
        <v>0</v>
      </c>
      <c r="Y448">
        <f>CEILING('M Size Pack'!I446/5000,1)</f>
        <v>0</v>
      </c>
      <c r="Z448">
        <f>CEILING('M Size Pack'!J446/5000,1)</f>
        <v>0</v>
      </c>
      <c r="AA448">
        <f>CEILING('M Size Pack'!K446/5000,1)</f>
        <v>0</v>
      </c>
      <c r="AB448">
        <f>CEILING('M Size Pack'!L446/5000,1)</f>
        <v>1</v>
      </c>
      <c r="AC448">
        <f>CEILING('M Size Pack'!M446/5000,1)</f>
        <v>0</v>
      </c>
      <c r="AD448">
        <f t="shared" si="20"/>
        <v>20</v>
      </c>
      <c r="AF448">
        <f t="shared" si="18"/>
        <v>139.88</v>
      </c>
    </row>
    <row r="449" spans="1:32" x14ac:dyDescent="0.25">
      <c r="A449" t="s">
        <v>479</v>
      </c>
      <c r="B449" t="s">
        <v>39</v>
      </c>
      <c r="D449">
        <f>CEILING('M Size Pack'!B447/1000,1)</f>
        <v>0</v>
      </c>
      <c r="E449">
        <f>CEILING('M Size Pack'!C447/1000,1)</f>
        <v>2</v>
      </c>
      <c r="F449">
        <f>CEILING('M Size Pack'!D447/1000,1)</f>
        <v>2</v>
      </c>
      <c r="G449">
        <f>CEILING('M Size Pack'!E447/1000,1)</f>
        <v>0</v>
      </c>
      <c r="H449">
        <f>CEILING('M Size Pack'!F447/1000,1)</f>
        <v>1</v>
      </c>
      <c r="I449">
        <f>CEILING('M Size Pack'!G447/1000,1)</f>
        <v>0</v>
      </c>
      <c r="J449">
        <f>CEILING('M Size Pack'!H447/1000,1)</f>
        <v>0</v>
      </c>
      <c r="K449">
        <f>CEILING('M Size Pack'!I447/1000,1)</f>
        <v>0</v>
      </c>
      <c r="L449">
        <f>CEILING('M Size Pack'!J447/1000,1)</f>
        <v>0</v>
      </c>
      <c r="M449">
        <f>CEILING('M Size Pack'!K447/1000,1)</f>
        <v>0</v>
      </c>
      <c r="N449">
        <f>CEILING('M Size Pack'!L447/1000,1)</f>
        <v>0</v>
      </c>
      <c r="O449">
        <f>CEILING('M Size Pack'!M447/1000,1)</f>
        <v>0</v>
      </c>
      <c r="P449">
        <f t="shared" si="19"/>
        <v>25</v>
      </c>
      <c r="R449">
        <f>CEILING('M Size Pack'!B447/5000,1)</f>
        <v>0</v>
      </c>
      <c r="S449">
        <f>CEILING('M Size Pack'!C447/5000,1)</f>
        <v>1</v>
      </c>
      <c r="T449">
        <f>CEILING('M Size Pack'!D447/5000,1)</f>
        <v>1</v>
      </c>
      <c r="U449">
        <f>CEILING('M Size Pack'!E447/5000,1)</f>
        <v>0</v>
      </c>
      <c r="V449">
        <f>CEILING('M Size Pack'!F447/5000,1)</f>
        <v>1</v>
      </c>
      <c r="W449">
        <f>CEILING('M Size Pack'!G447/5000,1)</f>
        <v>0</v>
      </c>
      <c r="X449">
        <f>CEILING('M Size Pack'!H447/5000,1)</f>
        <v>0</v>
      </c>
      <c r="Y449">
        <f>CEILING('M Size Pack'!I447/5000,1)</f>
        <v>0</v>
      </c>
      <c r="Z449">
        <f>CEILING('M Size Pack'!J447/5000,1)</f>
        <v>0</v>
      </c>
      <c r="AA449">
        <f>CEILING('M Size Pack'!K447/5000,1)</f>
        <v>0</v>
      </c>
      <c r="AB449">
        <f>CEILING('M Size Pack'!L447/5000,1)</f>
        <v>0</v>
      </c>
      <c r="AC449">
        <f>CEILING('M Size Pack'!M447/5000,1)</f>
        <v>0</v>
      </c>
      <c r="AD449">
        <f t="shared" si="20"/>
        <v>30</v>
      </c>
      <c r="AF449">
        <f t="shared" si="18"/>
        <v>144.88</v>
      </c>
    </row>
    <row r="450" spans="1:32" x14ac:dyDescent="0.25">
      <c r="A450" t="s">
        <v>480</v>
      </c>
      <c r="B450" t="s">
        <v>39</v>
      </c>
      <c r="D450">
        <f>CEILING('M Size Pack'!B448/1000,1)</f>
        <v>0</v>
      </c>
      <c r="E450">
        <f>CEILING('M Size Pack'!C448/1000,1)</f>
        <v>0</v>
      </c>
      <c r="F450">
        <f>CEILING('M Size Pack'!D448/1000,1)</f>
        <v>0</v>
      </c>
      <c r="G450">
        <f>CEILING('M Size Pack'!E448/1000,1)</f>
        <v>0</v>
      </c>
      <c r="H450">
        <f>CEILING('M Size Pack'!F448/1000,1)</f>
        <v>0</v>
      </c>
      <c r="I450">
        <f>CEILING('M Size Pack'!G448/1000,1)</f>
        <v>5</v>
      </c>
      <c r="J450">
        <f>CEILING('M Size Pack'!H448/1000,1)</f>
        <v>1</v>
      </c>
      <c r="K450">
        <f>CEILING('M Size Pack'!I448/1000,1)</f>
        <v>0</v>
      </c>
      <c r="L450">
        <f>CEILING('M Size Pack'!J448/1000,1)</f>
        <v>7</v>
      </c>
      <c r="M450">
        <f>CEILING('M Size Pack'!K448/1000,1)</f>
        <v>0</v>
      </c>
      <c r="N450">
        <f>CEILING('M Size Pack'!L448/1000,1)</f>
        <v>0</v>
      </c>
      <c r="O450">
        <f>CEILING('M Size Pack'!M448/1000,1)</f>
        <v>3</v>
      </c>
      <c r="P450">
        <f t="shared" si="19"/>
        <v>80</v>
      </c>
      <c r="R450">
        <f>CEILING('M Size Pack'!B448/5000,1)</f>
        <v>0</v>
      </c>
      <c r="S450">
        <f>CEILING('M Size Pack'!C448/5000,1)</f>
        <v>0</v>
      </c>
      <c r="T450">
        <f>CEILING('M Size Pack'!D448/5000,1)</f>
        <v>0</v>
      </c>
      <c r="U450">
        <f>CEILING('M Size Pack'!E448/5000,1)</f>
        <v>0</v>
      </c>
      <c r="V450">
        <f>CEILING('M Size Pack'!F448/5000,1)</f>
        <v>0</v>
      </c>
      <c r="W450">
        <f>CEILING('M Size Pack'!G448/5000,1)</f>
        <v>1</v>
      </c>
      <c r="X450">
        <f>CEILING('M Size Pack'!H448/5000,1)</f>
        <v>1</v>
      </c>
      <c r="Y450">
        <f>CEILING('M Size Pack'!I448/5000,1)</f>
        <v>0</v>
      </c>
      <c r="Z450">
        <f>CEILING('M Size Pack'!J448/5000,1)</f>
        <v>2</v>
      </c>
      <c r="AA450">
        <f>CEILING('M Size Pack'!K448/5000,1)</f>
        <v>0</v>
      </c>
      <c r="AB450">
        <f>CEILING('M Size Pack'!L448/5000,1)</f>
        <v>0</v>
      </c>
      <c r="AC450">
        <f>CEILING('M Size Pack'!M448/5000,1)</f>
        <v>1</v>
      </c>
      <c r="AD450">
        <f t="shared" si="20"/>
        <v>50</v>
      </c>
      <c r="AF450">
        <f t="shared" si="18"/>
        <v>169.88</v>
      </c>
    </row>
    <row r="451" spans="1:32" x14ac:dyDescent="0.25">
      <c r="A451" t="s">
        <v>481</v>
      </c>
      <c r="B451" t="s">
        <v>57</v>
      </c>
      <c r="D451">
        <f>CEILING('M Size Pack'!B449/1000,1)</f>
        <v>0</v>
      </c>
      <c r="E451">
        <f>CEILING('M Size Pack'!C449/1000,1)</f>
        <v>5</v>
      </c>
      <c r="F451">
        <f>CEILING('M Size Pack'!D449/1000,1)</f>
        <v>0</v>
      </c>
      <c r="G451">
        <f>CEILING('M Size Pack'!E449/1000,1)</f>
        <v>4</v>
      </c>
      <c r="H451">
        <f>CEILING('M Size Pack'!F449/1000,1)</f>
        <v>4</v>
      </c>
      <c r="I451">
        <f>CEILING('M Size Pack'!G449/1000,1)</f>
        <v>7</v>
      </c>
      <c r="J451">
        <f>CEILING('M Size Pack'!H449/1000,1)</f>
        <v>3</v>
      </c>
      <c r="K451">
        <f>CEILING('M Size Pack'!I449/1000,1)</f>
        <v>0</v>
      </c>
      <c r="L451">
        <f>CEILING('M Size Pack'!J449/1000,1)</f>
        <v>4</v>
      </c>
      <c r="M451">
        <f>CEILING('M Size Pack'!K449/1000,1)</f>
        <v>0</v>
      </c>
      <c r="N451">
        <f>CEILING('M Size Pack'!L449/1000,1)</f>
        <v>0</v>
      </c>
      <c r="O451">
        <f>CEILING('M Size Pack'!M449/1000,1)</f>
        <v>0</v>
      </c>
      <c r="P451">
        <f t="shared" si="19"/>
        <v>135</v>
      </c>
      <c r="R451">
        <f>CEILING('M Size Pack'!B449/5000,1)</f>
        <v>0</v>
      </c>
      <c r="S451">
        <f>CEILING('M Size Pack'!C449/5000,1)</f>
        <v>1</v>
      </c>
      <c r="T451">
        <f>CEILING('M Size Pack'!D449/5000,1)</f>
        <v>0</v>
      </c>
      <c r="U451">
        <f>CEILING('M Size Pack'!E449/5000,1)</f>
        <v>1</v>
      </c>
      <c r="V451">
        <f>CEILING('M Size Pack'!F449/5000,1)</f>
        <v>1</v>
      </c>
      <c r="W451">
        <f>CEILING('M Size Pack'!G449/5000,1)</f>
        <v>2</v>
      </c>
      <c r="X451">
        <f>CEILING('M Size Pack'!H449/5000,1)</f>
        <v>1</v>
      </c>
      <c r="Y451">
        <f>CEILING('M Size Pack'!I449/5000,1)</f>
        <v>0</v>
      </c>
      <c r="Z451">
        <f>CEILING('M Size Pack'!J449/5000,1)</f>
        <v>1</v>
      </c>
      <c r="AA451">
        <f>CEILING('M Size Pack'!K449/5000,1)</f>
        <v>0</v>
      </c>
      <c r="AB451">
        <f>CEILING('M Size Pack'!L449/5000,1)</f>
        <v>0</v>
      </c>
      <c r="AC451">
        <f>CEILING('M Size Pack'!M449/5000,1)</f>
        <v>0</v>
      </c>
      <c r="AD451">
        <f t="shared" si="20"/>
        <v>70</v>
      </c>
      <c r="AF451">
        <f t="shared" si="18"/>
        <v>189.88</v>
      </c>
    </row>
    <row r="452" spans="1:32" x14ac:dyDescent="0.25">
      <c r="A452" t="s">
        <v>482</v>
      </c>
      <c r="B452" t="s">
        <v>39</v>
      </c>
      <c r="D452">
        <f>CEILING('M Size Pack'!B450/1000,1)</f>
        <v>0</v>
      </c>
      <c r="E452">
        <f>CEILING('M Size Pack'!C450/1000,1)</f>
        <v>5</v>
      </c>
      <c r="F452">
        <f>CEILING('M Size Pack'!D450/1000,1)</f>
        <v>0</v>
      </c>
      <c r="G452">
        <f>CEILING('M Size Pack'!E450/1000,1)</f>
        <v>0</v>
      </c>
      <c r="H452">
        <f>CEILING('M Size Pack'!F450/1000,1)</f>
        <v>5</v>
      </c>
      <c r="I452">
        <f>CEILING('M Size Pack'!G450/1000,1)</f>
        <v>0</v>
      </c>
      <c r="J452">
        <f>CEILING('M Size Pack'!H450/1000,1)</f>
        <v>0</v>
      </c>
      <c r="K452">
        <f>CEILING('M Size Pack'!I450/1000,1)</f>
        <v>0</v>
      </c>
      <c r="L452">
        <f>CEILING('M Size Pack'!J450/1000,1)</f>
        <v>0</v>
      </c>
      <c r="M452">
        <f>CEILING('M Size Pack'!K450/1000,1)</f>
        <v>0</v>
      </c>
      <c r="N452">
        <f>CEILING('M Size Pack'!L450/1000,1)</f>
        <v>0</v>
      </c>
      <c r="O452">
        <f>CEILING('M Size Pack'!M450/1000,1)</f>
        <v>0</v>
      </c>
      <c r="P452">
        <f t="shared" si="19"/>
        <v>50</v>
      </c>
      <c r="R452">
        <f>CEILING('M Size Pack'!B450/5000,1)</f>
        <v>0</v>
      </c>
      <c r="S452">
        <f>CEILING('M Size Pack'!C450/5000,1)</f>
        <v>1</v>
      </c>
      <c r="T452">
        <f>CEILING('M Size Pack'!D450/5000,1)</f>
        <v>0</v>
      </c>
      <c r="U452">
        <f>CEILING('M Size Pack'!E450/5000,1)</f>
        <v>0</v>
      </c>
      <c r="V452">
        <f>CEILING('M Size Pack'!F450/5000,1)</f>
        <v>1</v>
      </c>
      <c r="W452">
        <f>CEILING('M Size Pack'!G450/5000,1)</f>
        <v>0</v>
      </c>
      <c r="X452">
        <f>CEILING('M Size Pack'!H450/5000,1)</f>
        <v>0</v>
      </c>
      <c r="Y452">
        <f>CEILING('M Size Pack'!I450/5000,1)</f>
        <v>0</v>
      </c>
      <c r="Z452">
        <f>CEILING('M Size Pack'!J450/5000,1)</f>
        <v>0</v>
      </c>
      <c r="AA452">
        <f>CEILING('M Size Pack'!K450/5000,1)</f>
        <v>0</v>
      </c>
      <c r="AB452">
        <f>CEILING('M Size Pack'!L450/5000,1)</f>
        <v>0</v>
      </c>
      <c r="AC452">
        <f>CEILING('M Size Pack'!M450/5000,1)</f>
        <v>0</v>
      </c>
      <c r="AD452">
        <f t="shared" si="20"/>
        <v>20</v>
      </c>
      <c r="AF452">
        <f t="shared" si="18"/>
        <v>139.88</v>
      </c>
    </row>
    <row r="453" spans="1:32" x14ac:dyDescent="0.25">
      <c r="A453" t="s">
        <v>483</v>
      </c>
      <c r="B453" t="s">
        <v>57</v>
      </c>
      <c r="D453">
        <f>CEILING('M Size Pack'!B451/1000,1)</f>
        <v>0</v>
      </c>
      <c r="E453">
        <f>CEILING('M Size Pack'!C451/1000,1)</f>
        <v>0</v>
      </c>
      <c r="F453">
        <f>CEILING('M Size Pack'!D451/1000,1)</f>
        <v>0</v>
      </c>
      <c r="G453">
        <f>CEILING('M Size Pack'!E451/1000,1)</f>
        <v>0</v>
      </c>
      <c r="H453">
        <f>CEILING('M Size Pack'!F451/1000,1)</f>
        <v>0</v>
      </c>
      <c r="I453">
        <f>CEILING('M Size Pack'!G451/1000,1)</f>
        <v>6</v>
      </c>
      <c r="J453">
        <f>CEILING('M Size Pack'!H451/1000,1)</f>
        <v>0</v>
      </c>
      <c r="K453">
        <f>CEILING('M Size Pack'!I451/1000,1)</f>
        <v>0</v>
      </c>
      <c r="L453">
        <f>CEILING('M Size Pack'!J451/1000,1)</f>
        <v>0</v>
      </c>
      <c r="M453">
        <f>CEILING('M Size Pack'!K451/1000,1)</f>
        <v>0</v>
      </c>
      <c r="N453">
        <f>CEILING('M Size Pack'!L451/1000,1)</f>
        <v>1</v>
      </c>
      <c r="O453">
        <f>CEILING('M Size Pack'!M451/1000,1)</f>
        <v>0</v>
      </c>
      <c r="P453">
        <f t="shared" si="19"/>
        <v>35</v>
      </c>
      <c r="R453">
        <f>CEILING('M Size Pack'!B451/5000,1)</f>
        <v>0</v>
      </c>
      <c r="S453">
        <f>CEILING('M Size Pack'!C451/5000,1)</f>
        <v>0</v>
      </c>
      <c r="T453">
        <f>CEILING('M Size Pack'!D451/5000,1)</f>
        <v>0</v>
      </c>
      <c r="U453">
        <f>CEILING('M Size Pack'!E451/5000,1)</f>
        <v>0</v>
      </c>
      <c r="V453">
        <f>CEILING('M Size Pack'!F451/5000,1)</f>
        <v>0</v>
      </c>
      <c r="W453">
        <f>CEILING('M Size Pack'!G451/5000,1)</f>
        <v>2</v>
      </c>
      <c r="X453">
        <f>CEILING('M Size Pack'!H451/5000,1)</f>
        <v>0</v>
      </c>
      <c r="Y453">
        <f>CEILING('M Size Pack'!I451/5000,1)</f>
        <v>0</v>
      </c>
      <c r="Z453">
        <f>CEILING('M Size Pack'!J451/5000,1)</f>
        <v>0</v>
      </c>
      <c r="AA453">
        <f>CEILING('M Size Pack'!K451/5000,1)</f>
        <v>0</v>
      </c>
      <c r="AB453">
        <f>CEILING('M Size Pack'!L451/5000,1)</f>
        <v>1</v>
      </c>
      <c r="AC453">
        <f>CEILING('M Size Pack'!M451/5000,1)</f>
        <v>0</v>
      </c>
      <c r="AD453">
        <f t="shared" si="20"/>
        <v>30</v>
      </c>
      <c r="AF453">
        <f t="shared" si="18"/>
        <v>149.88</v>
      </c>
    </row>
    <row r="454" spans="1:32" x14ac:dyDescent="0.25">
      <c r="A454" t="s">
        <v>484</v>
      </c>
      <c r="B454" t="s">
        <v>39</v>
      </c>
      <c r="D454">
        <f>CEILING('M Size Pack'!B452/1000,1)</f>
        <v>0</v>
      </c>
      <c r="E454">
        <f>CEILING('M Size Pack'!C452/1000,1)</f>
        <v>2</v>
      </c>
      <c r="F454">
        <f>CEILING('M Size Pack'!D452/1000,1)</f>
        <v>0</v>
      </c>
      <c r="G454">
        <f>CEILING('M Size Pack'!E452/1000,1)</f>
        <v>0</v>
      </c>
      <c r="H454">
        <f>CEILING('M Size Pack'!F452/1000,1)</f>
        <v>1</v>
      </c>
      <c r="I454">
        <f>CEILING('M Size Pack'!G452/1000,1)</f>
        <v>11</v>
      </c>
      <c r="J454">
        <f>CEILING('M Size Pack'!H452/1000,1)</f>
        <v>2</v>
      </c>
      <c r="K454">
        <f>CEILING('M Size Pack'!I452/1000,1)</f>
        <v>3</v>
      </c>
      <c r="L454">
        <f>CEILING('M Size Pack'!J452/1000,1)</f>
        <v>0</v>
      </c>
      <c r="M454">
        <f>CEILING('M Size Pack'!K452/1000,1)</f>
        <v>3</v>
      </c>
      <c r="N454">
        <f>CEILING('M Size Pack'!L452/1000,1)</f>
        <v>0</v>
      </c>
      <c r="O454">
        <f>CEILING('M Size Pack'!M452/1000,1)</f>
        <v>0</v>
      </c>
      <c r="P454">
        <f t="shared" si="19"/>
        <v>110</v>
      </c>
      <c r="R454">
        <f>CEILING('M Size Pack'!B452/5000,1)</f>
        <v>0</v>
      </c>
      <c r="S454">
        <f>CEILING('M Size Pack'!C452/5000,1)</f>
        <v>1</v>
      </c>
      <c r="T454">
        <f>CEILING('M Size Pack'!D452/5000,1)</f>
        <v>0</v>
      </c>
      <c r="U454">
        <f>CEILING('M Size Pack'!E452/5000,1)</f>
        <v>0</v>
      </c>
      <c r="V454">
        <f>CEILING('M Size Pack'!F452/5000,1)</f>
        <v>1</v>
      </c>
      <c r="W454">
        <f>CEILING('M Size Pack'!G452/5000,1)</f>
        <v>3</v>
      </c>
      <c r="X454">
        <f>CEILING('M Size Pack'!H452/5000,1)</f>
        <v>1</v>
      </c>
      <c r="Y454">
        <f>CEILING('M Size Pack'!I452/5000,1)</f>
        <v>1</v>
      </c>
      <c r="Z454">
        <f>CEILING('M Size Pack'!J452/5000,1)</f>
        <v>0</v>
      </c>
      <c r="AA454">
        <f>CEILING('M Size Pack'!K452/5000,1)</f>
        <v>1</v>
      </c>
      <c r="AB454">
        <f>CEILING('M Size Pack'!L452/5000,1)</f>
        <v>0</v>
      </c>
      <c r="AC454">
        <f>CEILING('M Size Pack'!M452/5000,1)</f>
        <v>0</v>
      </c>
      <c r="AD454">
        <f t="shared" si="20"/>
        <v>80</v>
      </c>
      <c r="AF454">
        <f t="shared" si="18"/>
        <v>199.88</v>
      </c>
    </row>
    <row r="455" spans="1:32" x14ac:dyDescent="0.25">
      <c r="A455" t="s">
        <v>485</v>
      </c>
      <c r="B455" t="s">
        <v>57</v>
      </c>
      <c r="D455">
        <f>CEILING('M Size Pack'!B453/1000,1)</f>
        <v>0</v>
      </c>
      <c r="E455">
        <f>CEILING('M Size Pack'!C453/1000,1)</f>
        <v>0</v>
      </c>
      <c r="F455">
        <f>CEILING('M Size Pack'!D453/1000,1)</f>
        <v>6</v>
      </c>
      <c r="G455">
        <f>CEILING('M Size Pack'!E453/1000,1)</f>
        <v>0</v>
      </c>
      <c r="H455">
        <f>CEILING('M Size Pack'!F453/1000,1)</f>
        <v>7</v>
      </c>
      <c r="I455">
        <f>CEILING('M Size Pack'!G453/1000,1)</f>
        <v>0</v>
      </c>
      <c r="J455">
        <f>CEILING('M Size Pack'!H453/1000,1)</f>
        <v>3</v>
      </c>
      <c r="K455">
        <f>CEILING('M Size Pack'!I453/1000,1)</f>
        <v>0</v>
      </c>
      <c r="L455">
        <f>CEILING('M Size Pack'!J453/1000,1)</f>
        <v>1</v>
      </c>
      <c r="M455">
        <f>CEILING('M Size Pack'!K453/1000,1)</f>
        <v>2</v>
      </c>
      <c r="N455">
        <f>CEILING('M Size Pack'!L453/1000,1)</f>
        <v>0</v>
      </c>
      <c r="O455">
        <f>CEILING('M Size Pack'!M453/1000,1)</f>
        <v>0</v>
      </c>
      <c r="P455">
        <f t="shared" si="19"/>
        <v>95</v>
      </c>
      <c r="R455">
        <f>CEILING('M Size Pack'!B453/5000,1)</f>
        <v>0</v>
      </c>
      <c r="S455">
        <f>CEILING('M Size Pack'!C453/5000,1)</f>
        <v>0</v>
      </c>
      <c r="T455">
        <f>CEILING('M Size Pack'!D453/5000,1)</f>
        <v>2</v>
      </c>
      <c r="U455">
        <f>CEILING('M Size Pack'!E453/5000,1)</f>
        <v>0</v>
      </c>
      <c r="V455">
        <f>CEILING('M Size Pack'!F453/5000,1)</f>
        <v>2</v>
      </c>
      <c r="W455">
        <f>CEILING('M Size Pack'!G453/5000,1)</f>
        <v>0</v>
      </c>
      <c r="X455">
        <f>CEILING('M Size Pack'!H453/5000,1)</f>
        <v>1</v>
      </c>
      <c r="Y455">
        <f>CEILING('M Size Pack'!I453/5000,1)</f>
        <v>0</v>
      </c>
      <c r="Z455">
        <f>CEILING('M Size Pack'!J453/5000,1)</f>
        <v>1</v>
      </c>
      <c r="AA455">
        <f>CEILING('M Size Pack'!K453/5000,1)</f>
        <v>1</v>
      </c>
      <c r="AB455">
        <f>CEILING('M Size Pack'!L453/5000,1)</f>
        <v>0</v>
      </c>
      <c r="AC455">
        <f>CEILING('M Size Pack'!M453/5000,1)</f>
        <v>0</v>
      </c>
      <c r="AD455">
        <f t="shared" si="20"/>
        <v>70</v>
      </c>
      <c r="AF455">
        <f t="shared" si="18"/>
        <v>189.88</v>
      </c>
    </row>
    <row r="456" spans="1:32" x14ac:dyDescent="0.25">
      <c r="A456" t="s">
        <v>486</v>
      </c>
      <c r="B456" t="s">
        <v>39</v>
      </c>
      <c r="D456">
        <f>CEILING('M Size Pack'!B454/1000,1)</f>
        <v>0</v>
      </c>
      <c r="E456">
        <f>CEILING('M Size Pack'!C454/1000,1)</f>
        <v>5</v>
      </c>
      <c r="F456">
        <f>CEILING('M Size Pack'!D454/1000,1)</f>
        <v>0</v>
      </c>
      <c r="G456">
        <f>CEILING('M Size Pack'!E454/1000,1)</f>
        <v>4</v>
      </c>
      <c r="H456">
        <f>CEILING('M Size Pack'!F454/1000,1)</f>
        <v>0</v>
      </c>
      <c r="I456">
        <f>CEILING('M Size Pack'!G454/1000,1)</f>
        <v>3</v>
      </c>
      <c r="J456">
        <f>CEILING('M Size Pack'!H454/1000,1)</f>
        <v>0</v>
      </c>
      <c r="K456">
        <f>CEILING('M Size Pack'!I454/1000,1)</f>
        <v>0</v>
      </c>
      <c r="L456">
        <f>CEILING('M Size Pack'!J454/1000,1)</f>
        <v>0</v>
      </c>
      <c r="M456">
        <f>CEILING('M Size Pack'!K454/1000,1)</f>
        <v>0</v>
      </c>
      <c r="N456">
        <f>CEILING('M Size Pack'!L454/1000,1)</f>
        <v>0</v>
      </c>
      <c r="O456">
        <f>CEILING('M Size Pack'!M454/1000,1)</f>
        <v>0</v>
      </c>
      <c r="P456">
        <f t="shared" si="19"/>
        <v>60</v>
      </c>
      <c r="R456">
        <f>CEILING('M Size Pack'!B454/5000,1)</f>
        <v>0</v>
      </c>
      <c r="S456">
        <f>CEILING('M Size Pack'!C454/5000,1)</f>
        <v>1</v>
      </c>
      <c r="T456">
        <f>CEILING('M Size Pack'!D454/5000,1)</f>
        <v>0</v>
      </c>
      <c r="U456">
        <f>CEILING('M Size Pack'!E454/5000,1)</f>
        <v>1</v>
      </c>
      <c r="V456">
        <f>CEILING('M Size Pack'!F454/5000,1)</f>
        <v>0</v>
      </c>
      <c r="W456">
        <f>CEILING('M Size Pack'!G454/5000,1)</f>
        <v>1</v>
      </c>
      <c r="X456">
        <f>CEILING('M Size Pack'!H454/5000,1)</f>
        <v>0</v>
      </c>
      <c r="Y456">
        <f>CEILING('M Size Pack'!I454/5000,1)</f>
        <v>0</v>
      </c>
      <c r="Z456">
        <f>CEILING('M Size Pack'!J454/5000,1)</f>
        <v>0</v>
      </c>
      <c r="AA456">
        <f>CEILING('M Size Pack'!K454/5000,1)</f>
        <v>0</v>
      </c>
      <c r="AB456">
        <f>CEILING('M Size Pack'!L454/5000,1)</f>
        <v>0</v>
      </c>
      <c r="AC456">
        <f>CEILING('M Size Pack'!M454/5000,1)</f>
        <v>0</v>
      </c>
      <c r="AD456">
        <f t="shared" si="20"/>
        <v>30</v>
      </c>
      <c r="AF456">
        <f t="shared" si="18"/>
        <v>149.88</v>
      </c>
    </row>
    <row r="457" spans="1:32" x14ac:dyDescent="0.25">
      <c r="A457" t="s">
        <v>487</v>
      </c>
      <c r="B457" t="s">
        <v>39</v>
      </c>
      <c r="D457">
        <f>CEILING('M Size Pack'!B455/1000,1)</f>
        <v>0</v>
      </c>
      <c r="E457">
        <f>CEILING('M Size Pack'!C455/1000,1)</f>
        <v>0</v>
      </c>
      <c r="F457">
        <f>CEILING('M Size Pack'!D455/1000,1)</f>
        <v>0</v>
      </c>
      <c r="G457">
        <f>CEILING('M Size Pack'!E455/1000,1)</f>
        <v>3</v>
      </c>
      <c r="H457">
        <f>CEILING('M Size Pack'!F455/1000,1)</f>
        <v>9</v>
      </c>
      <c r="I457">
        <f>CEILING('M Size Pack'!G455/1000,1)</f>
        <v>0</v>
      </c>
      <c r="J457">
        <f>CEILING('M Size Pack'!H455/1000,1)</f>
        <v>0</v>
      </c>
      <c r="K457">
        <f>CEILING('M Size Pack'!I455/1000,1)</f>
        <v>2</v>
      </c>
      <c r="L457">
        <f>CEILING('M Size Pack'!J455/1000,1)</f>
        <v>0</v>
      </c>
      <c r="M457">
        <f>CEILING('M Size Pack'!K455/1000,1)</f>
        <v>0</v>
      </c>
      <c r="N457">
        <f>CEILING('M Size Pack'!L455/1000,1)</f>
        <v>0</v>
      </c>
      <c r="O457">
        <f>CEILING('M Size Pack'!M455/1000,1)</f>
        <v>5</v>
      </c>
      <c r="P457">
        <f t="shared" si="19"/>
        <v>95</v>
      </c>
      <c r="R457">
        <f>CEILING('M Size Pack'!B455/5000,1)</f>
        <v>0</v>
      </c>
      <c r="S457">
        <f>CEILING('M Size Pack'!C455/5000,1)</f>
        <v>0</v>
      </c>
      <c r="T457">
        <f>CEILING('M Size Pack'!D455/5000,1)</f>
        <v>0</v>
      </c>
      <c r="U457">
        <f>CEILING('M Size Pack'!E455/5000,1)</f>
        <v>1</v>
      </c>
      <c r="V457">
        <f>CEILING('M Size Pack'!F455/5000,1)</f>
        <v>2</v>
      </c>
      <c r="W457">
        <f>CEILING('M Size Pack'!G455/5000,1)</f>
        <v>0</v>
      </c>
      <c r="X457">
        <f>CEILING('M Size Pack'!H455/5000,1)</f>
        <v>0</v>
      </c>
      <c r="Y457">
        <f>CEILING('M Size Pack'!I455/5000,1)</f>
        <v>1</v>
      </c>
      <c r="Z457">
        <f>CEILING('M Size Pack'!J455/5000,1)</f>
        <v>0</v>
      </c>
      <c r="AA457">
        <f>CEILING('M Size Pack'!K455/5000,1)</f>
        <v>0</v>
      </c>
      <c r="AB457">
        <f>CEILING('M Size Pack'!L455/5000,1)</f>
        <v>0</v>
      </c>
      <c r="AC457">
        <f>CEILING('M Size Pack'!M455/5000,1)</f>
        <v>1</v>
      </c>
      <c r="AD457">
        <f t="shared" si="20"/>
        <v>50</v>
      </c>
      <c r="AF457">
        <f t="shared" si="18"/>
        <v>169.88</v>
      </c>
    </row>
    <row r="458" spans="1:32" x14ac:dyDescent="0.25">
      <c r="A458" t="s">
        <v>488</v>
      </c>
      <c r="B458" t="s">
        <v>39</v>
      </c>
      <c r="D458">
        <f>CEILING('M Size Pack'!B456/1000,1)</f>
        <v>0</v>
      </c>
      <c r="E458">
        <f>CEILING('M Size Pack'!C456/1000,1)</f>
        <v>0</v>
      </c>
      <c r="F458">
        <f>CEILING('M Size Pack'!D456/1000,1)</f>
        <v>0</v>
      </c>
      <c r="G458">
        <f>CEILING('M Size Pack'!E456/1000,1)</f>
        <v>0</v>
      </c>
      <c r="H458">
        <f>CEILING('M Size Pack'!F456/1000,1)</f>
        <v>0</v>
      </c>
      <c r="I458">
        <f>CEILING('M Size Pack'!G456/1000,1)</f>
        <v>5</v>
      </c>
      <c r="J458">
        <f>CEILING('M Size Pack'!H456/1000,1)</f>
        <v>4</v>
      </c>
      <c r="K458">
        <f>CEILING('M Size Pack'!I456/1000,1)</f>
        <v>11</v>
      </c>
      <c r="L458">
        <f>CEILING('M Size Pack'!J456/1000,1)</f>
        <v>0</v>
      </c>
      <c r="M458">
        <f>CEILING('M Size Pack'!K456/1000,1)</f>
        <v>1</v>
      </c>
      <c r="N458">
        <f>CEILING('M Size Pack'!L456/1000,1)</f>
        <v>0</v>
      </c>
      <c r="O458">
        <f>CEILING('M Size Pack'!M456/1000,1)</f>
        <v>0</v>
      </c>
      <c r="P458">
        <f t="shared" si="19"/>
        <v>105</v>
      </c>
      <c r="R458">
        <f>CEILING('M Size Pack'!B456/5000,1)</f>
        <v>0</v>
      </c>
      <c r="S458">
        <f>CEILING('M Size Pack'!C456/5000,1)</f>
        <v>0</v>
      </c>
      <c r="T458">
        <f>CEILING('M Size Pack'!D456/5000,1)</f>
        <v>0</v>
      </c>
      <c r="U458">
        <f>CEILING('M Size Pack'!E456/5000,1)</f>
        <v>0</v>
      </c>
      <c r="V458">
        <f>CEILING('M Size Pack'!F456/5000,1)</f>
        <v>0</v>
      </c>
      <c r="W458">
        <f>CEILING('M Size Pack'!G456/5000,1)</f>
        <v>1</v>
      </c>
      <c r="X458">
        <f>CEILING('M Size Pack'!H456/5000,1)</f>
        <v>1</v>
      </c>
      <c r="Y458">
        <f>CEILING('M Size Pack'!I456/5000,1)</f>
        <v>3</v>
      </c>
      <c r="Z458">
        <f>CEILING('M Size Pack'!J456/5000,1)</f>
        <v>0</v>
      </c>
      <c r="AA458">
        <f>CEILING('M Size Pack'!K456/5000,1)</f>
        <v>1</v>
      </c>
      <c r="AB458">
        <f>CEILING('M Size Pack'!L456/5000,1)</f>
        <v>0</v>
      </c>
      <c r="AC458">
        <f>CEILING('M Size Pack'!M456/5000,1)</f>
        <v>0</v>
      </c>
      <c r="AD458">
        <f t="shared" si="20"/>
        <v>60</v>
      </c>
      <c r="AF458">
        <f t="shared" ref="AF458:AF521" si="21">MIN(P458,AD458)+9.99*12</f>
        <v>179.88</v>
      </c>
    </row>
    <row r="459" spans="1:32" x14ac:dyDescent="0.25">
      <c r="A459" t="s">
        <v>489</v>
      </c>
      <c r="B459" t="s">
        <v>39</v>
      </c>
      <c r="D459">
        <f>CEILING('M Size Pack'!B457/1000,1)</f>
        <v>0</v>
      </c>
      <c r="E459">
        <f>CEILING('M Size Pack'!C457/1000,1)</f>
        <v>0</v>
      </c>
      <c r="F459">
        <f>CEILING('M Size Pack'!D457/1000,1)</f>
        <v>0</v>
      </c>
      <c r="G459">
        <f>CEILING('M Size Pack'!E457/1000,1)</f>
        <v>0</v>
      </c>
      <c r="H459">
        <f>CEILING('M Size Pack'!F457/1000,1)</f>
        <v>0</v>
      </c>
      <c r="I459">
        <f>CEILING('M Size Pack'!G457/1000,1)</f>
        <v>0</v>
      </c>
      <c r="J459">
        <f>CEILING('M Size Pack'!H457/1000,1)</f>
        <v>17</v>
      </c>
      <c r="K459">
        <f>CEILING('M Size Pack'!I457/1000,1)</f>
        <v>0</v>
      </c>
      <c r="L459">
        <f>CEILING('M Size Pack'!J457/1000,1)</f>
        <v>0</v>
      </c>
      <c r="M459">
        <f>CEILING('M Size Pack'!K457/1000,1)</f>
        <v>0</v>
      </c>
      <c r="N459">
        <f>CEILING('M Size Pack'!L457/1000,1)</f>
        <v>2</v>
      </c>
      <c r="O459">
        <f>CEILING('M Size Pack'!M457/1000,1)</f>
        <v>0</v>
      </c>
      <c r="P459">
        <f t="shared" ref="P459:P522" si="22">SUM(D459:O459)*5</f>
        <v>95</v>
      </c>
      <c r="R459">
        <f>CEILING('M Size Pack'!B457/5000,1)</f>
        <v>0</v>
      </c>
      <c r="S459">
        <f>CEILING('M Size Pack'!C457/5000,1)</f>
        <v>0</v>
      </c>
      <c r="T459">
        <f>CEILING('M Size Pack'!D457/5000,1)</f>
        <v>0</v>
      </c>
      <c r="U459">
        <f>CEILING('M Size Pack'!E457/5000,1)</f>
        <v>0</v>
      </c>
      <c r="V459">
        <f>CEILING('M Size Pack'!F457/5000,1)</f>
        <v>0</v>
      </c>
      <c r="W459">
        <f>CEILING('M Size Pack'!G457/5000,1)</f>
        <v>0</v>
      </c>
      <c r="X459">
        <f>CEILING('M Size Pack'!H457/5000,1)</f>
        <v>4</v>
      </c>
      <c r="Y459">
        <f>CEILING('M Size Pack'!I457/5000,1)</f>
        <v>0</v>
      </c>
      <c r="Z459">
        <f>CEILING('M Size Pack'!J457/5000,1)</f>
        <v>0</v>
      </c>
      <c r="AA459">
        <f>CEILING('M Size Pack'!K457/5000,1)</f>
        <v>0</v>
      </c>
      <c r="AB459">
        <f>CEILING('M Size Pack'!L457/5000,1)</f>
        <v>1</v>
      </c>
      <c r="AC459">
        <f>CEILING('M Size Pack'!M457/5000,1)</f>
        <v>0</v>
      </c>
      <c r="AD459">
        <f t="shared" ref="AD459:AD522" si="23">SUM(R459:AC459)*10</f>
        <v>50</v>
      </c>
      <c r="AF459">
        <f t="shared" si="21"/>
        <v>169.88</v>
      </c>
    </row>
    <row r="460" spans="1:32" x14ac:dyDescent="0.25">
      <c r="A460" t="s">
        <v>490</v>
      </c>
      <c r="B460" t="s">
        <v>39</v>
      </c>
      <c r="D460">
        <f>CEILING('M Size Pack'!B458/1000,1)</f>
        <v>0</v>
      </c>
      <c r="E460">
        <f>CEILING('M Size Pack'!C458/1000,1)</f>
        <v>0</v>
      </c>
      <c r="F460">
        <f>CEILING('M Size Pack'!D458/1000,1)</f>
        <v>0</v>
      </c>
      <c r="G460">
        <f>CEILING('M Size Pack'!E458/1000,1)</f>
        <v>0</v>
      </c>
      <c r="H460">
        <f>CEILING('M Size Pack'!F458/1000,1)</f>
        <v>6</v>
      </c>
      <c r="I460">
        <f>CEILING('M Size Pack'!G458/1000,1)</f>
        <v>0</v>
      </c>
      <c r="J460">
        <f>CEILING('M Size Pack'!H458/1000,1)</f>
        <v>0</v>
      </c>
      <c r="K460">
        <f>CEILING('M Size Pack'!I458/1000,1)</f>
        <v>0</v>
      </c>
      <c r="L460">
        <f>CEILING('M Size Pack'!J458/1000,1)</f>
        <v>0</v>
      </c>
      <c r="M460">
        <f>CEILING('M Size Pack'!K458/1000,1)</f>
        <v>2</v>
      </c>
      <c r="N460">
        <f>CEILING('M Size Pack'!L458/1000,1)</f>
        <v>0</v>
      </c>
      <c r="O460">
        <f>CEILING('M Size Pack'!M458/1000,1)</f>
        <v>0</v>
      </c>
      <c r="P460">
        <f t="shared" si="22"/>
        <v>40</v>
      </c>
      <c r="R460">
        <f>CEILING('M Size Pack'!B458/5000,1)</f>
        <v>0</v>
      </c>
      <c r="S460">
        <f>CEILING('M Size Pack'!C458/5000,1)</f>
        <v>0</v>
      </c>
      <c r="T460">
        <f>CEILING('M Size Pack'!D458/5000,1)</f>
        <v>0</v>
      </c>
      <c r="U460">
        <f>CEILING('M Size Pack'!E458/5000,1)</f>
        <v>0</v>
      </c>
      <c r="V460">
        <f>CEILING('M Size Pack'!F458/5000,1)</f>
        <v>2</v>
      </c>
      <c r="W460">
        <f>CEILING('M Size Pack'!G458/5000,1)</f>
        <v>0</v>
      </c>
      <c r="X460">
        <f>CEILING('M Size Pack'!H458/5000,1)</f>
        <v>0</v>
      </c>
      <c r="Y460">
        <f>CEILING('M Size Pack'!I458/5000,1)</f>
        <v>0</v>
      </c>
      <c r="Z460">
        <f>CEILING('M Size Pack'!J458/5000,1)</f>
        <v>0</v>
      </c>
      <c r="AA460">
        <f>CEILING('M Size Pack'!K458/5000,1)</f>
        <v>1</v>
      </c>
      <c r="AB460">
        <f>CEILING('M Size Pack'!L458/5000,1)</f>
        <v>0</v>
      </c>
      <c r="AC460">
        <f>CEILING('M Size Pack'!M458/5000,1)</f>
        <v>0</v>
      </c>
      <c r="AD460">
        <f t="shared" si="23"/>
        <v>30</v>
      </c>
      <c r="AF460">
        <f t="shared" si="21"/>
        <v>149.88</v>
      </c>
    </row>
    <row r="461" spans="1:32" x14ac:dyDescent="0.25">
      <c r="A461" t="s">
        <v>491</v>
      </c>
      <c r="B461" t="s">
        <v>39</v>
      </c>
      <c r="D461">
        <f>CEILING('M Size Pack'!B459/1000,1)</f>
        <v>0</v>
      </c>
      <c r="E461">
        <f>CEILING('M Size Pack'!C459/1000,1)</f>
        <v>1</v>
      </c>
      <c r="F461">
        <f>CEILING('M Size Pack'!D459/1000,1)</f>
        <v>2</v>
      </c>
      <c r="G461">
        <f>CEILING('M Size Pack'!E459/1000,1)</f>
        <v>0</v>
      </c>
      <c r="H461">
        <f>CEILING('M Size Pack'!F459/1000,1)</f>
        <v>0</v>
      </c>
      <c r="I461">
        <f>CEILING('M Size Pack'!G459/1000,1)</f>
        <v>5</v>
      </c>
      <c r="J461">
        <f>CEILING('M Size Pack'!H459/1000,1)</f>
        <v>0</v>
      </c>
      <c r="K461">
        <f>CEILING('M Size Pack'!I459/1000,1)</f>
        <v>0</v>
      </c>
      <c r="L461">
        <f>CEILING('M Size Pack'!J459/1000,1)</f>
        <v>0</v>
      </c>
      <c r="M461">
        <f>CEILING('M Size Pack'!K459/1000,1)</f>
        <v>0</v>
      </c>
      <c r="N461">
        <f>CEILING('M Size Pack'!L459/1000,1)</f>
        <v>0</v>
      </c>
      <c r="O461">
        <f>CEILING('M Size Pack'!M459/1000,1)</f>
        <v>0</v>
      </c>
      <c r="P461">
        <f t="shared" si="22"/>
        <v>40</v>
      </c>
      <c r="R461">
        <f>CEILING('M Size Pack'!B459/5000,1)</f>
        <v>0</v>
      </c>
      <c r="S461">
        <f>CEILING('M Size Pack'!C459/5000,1)</f>
        <v>1</v>
      </c>
      <c r="T461">
        <f>CEILING('M Size Pack'!D459/5000,1)</f>
        <v>1</v>
      </c>
      <c r="U461">
        <f>CEILING('M Size Pack'!E459/5000,1)</f>
        <v>0</v>
      </c>
      <c r="V461">
        <f>CEILING('M Size Pack'!F459/5000,1)</f>
        <v>0</v>
      </c>
      <c r="W461">
        <f>CEILING('M Size Pack'!G459/5000,1)</f>
        <v>1</v>
      </c>
      <c r="X461">
        <f>CEILING('M Size Pack'!H459/5000,1)</f>
        <v>0</v>
      </c>
      <c r="Y461">
        <f>CEILING('M Size Pack'!I459/5000,1)</f>
        <v>0</v>
      </c>
      <c r="Z461">
        <f>CEILING('M Size Pack'!J459/5000,1)</f>
        <v>0</v>
      </c>
      <c r="AA461">
        <f>CEILING('M Size Pack'!K459/5000,1)</f>
        <v>0</v>
      </c>
      <c r="AB461">
        <f>CEILING('M Size Pack'!L459/5000,1)</f>
        <v>0</v>
      </c>
      <c r="AC461">
        <f>CEILING('M Size Pack'!M459/5000,1)</f>
        <v>0</v>
      </c>
      <c r="AD461">
        <f t="shared" si="23"/>
        <v>30</v>
      </c>
      <c r="AF461">
        <f t="shared" si="21"/>
        <v>149.88</v>
      </c>
    </row>
    <row r="462" spans="1:32" x14ac:dyDescent="0.25">
      <c r="A462" t="s">
        <v>492</v>
      </c>
      <c r="B462" t="s">
        <v>39</v>
      </c>
      <c r="D462">
        <f>CEILING('M Size Pack'!B460/1000,1)</f>
        <v>0</v>
      </c>
      <c r="E462">
        <f>CEILING('M Size Pack'!C460/1000,1)</f>
        <v>0</v>
      </c>
      <c r="F462">
        <f>CEILING('M Size Pack'!D460/1000,1)</f>
        <v>0</v>
      </c>
      <c r="G462">
        <f>CEILING('M Size Pack'!E460/1000,1)</f>
        <v>0</v>
      </c>
      <c r="H462">
        <f>CEILING('M Size Pack'!F460/1000,1)</f>
        <v>5</v>
      </c>
      <c r="I462">
        <f>CEILING('M Size Pack'!G460/1000,1)</f>
        <v>0</v>
      </c>
      <c r="J462">
        <f>CEILING('M Size Pack'!H460/1000,1)</f>
        <v>0</v>
      </c>
      <c r="K462">
        <f>CEILING('M Size Pack'!I460/1000,1)</f>
        <v>3</v>
      </c>
      <c r="L462">
        <f>CEILING('M Size Pack'!J460/1000,1)</f>
        <v>8</v>
      </c>
      <c r="M462">
        <f>CEILING('M Size Pack'!K460/1000,1)</f>
        <v>0</v>
      </c>
      <c r="N462">
        <f>CEILING('M Size Pack'!L460/1000,1)</f>
        <v>0</v>
      </c>
      <c r="O462">
        <f>CEILING('M Size Pack'!M460/1000,1)</f>
        <v>0</v>
      </c>
      <c r="P462">
        <f t="shared" si="22"/>
        <v>80</v>
      </c>
      <c r="R462">
        <f>CEILING('M Size Pack'!B460/5000,1)</f>
        <v>0</v>
      </c>
      <c r="S462">
        <f>CEILING('M Size Pack'!C460/5000,1)</f>
        <v>0</v>
      </c>
      <c r="T462">
        <f>CEILING('M Size Pack'!D460/5000,1)</f>
        <v>0</v>
      </c>
      <c r="U462">
        <f>CEILING('M Size Pack'!E460/5000,1)</f>
        <v>0</v>
      </c>
      <c r="V462">
        <f>CEILING('M Size Pack'!F460/5000,1)</f>
        <v>1</v>
      </c>
      <c r="W462">
        <f>CEILING('M Size Pack'!G460/5000,1)</f>
        <v>0</v>
      </c>
      <c r="X462">
        <f>CEILING('M Size Pack'!H460/5000,1)</f>
        <v>0</v>
      </c>
      <c r="Y462">
        <f>CEILING('M Size Pack'!I460/5000,1)</f>
        <v>1</v>
      </c>
      <c r="Z462">
        <f>CEILING('M Size Pack'!J460/5000,1)</f>
        <v>2</v>
      </c>
      <c r="AA462">
        <f>CEILING('M Size Pack'!K460/5000,1)</f>
        <v>0</v>
      </c>
      <c r="AB462">
        <f>CEILING('M Size Pack'!L460/5000,1)</f>
        <v>0</v>
      </c>
      <c r="AC462">
        <f>CEILING('M Size Pack'!M460/5000,1)</f>
        <v>0</v>
      </c>
      <c r="AD462">
        <f t="shared" si="23"/>
        <v>40</v>
      </c>
      <c r="AF462">
        <f t="shared" si="21"/>
        <v>159.88</v>
      </c>
    </row>
    <row r="463" spans="1:32" x14ac:dyDescent="0.25">
      <c r="A463" t="s">
        <v>493</v>
      </c>
      <c r="B463" t="s">
        <v>39</v>
      </c>
      <c r="D463">
        <f>CEILING('M Size Pack'!B461/1000,1)</f>
        <v>0</v>
      </c>
      <c r="E463">
        <f>CEILING('M Size Pack'!C461/1000,1)</f>
        <v>0</v>
      </c>
      <c r="F463">
        <f>CEILING('M Size Pack'!D461/1000,1)</f>
        <v>0</v>
      </c>
      <c r="G463">
        <f>CEILING('M Size Pack'!E461/1000,1)</f>
        <v>0</v>
      </c>
      <c r="H463">
        <f>CEILING('M Size Pack'!F461/1000,1)</f>
        <v>0</v>
      </c>
      <c r="I463">
        <f>CEILING('M Size Pack'!G461/1000,1)</f>
        <v>0</v>
      </c>
      <c r="J463">
        <f>CEILING('M Size Pack'!H461/1000,1)</f>
        <v>0</v>
      </c>
      <c r="K463">
        <f>CEILING('M Size Pack'!I461/1000,1)</f>
        <v>0</v>
      </c>
      <c r="L463">
        <f>CEILING('M Size Pack'!J461/1000,1)</f>
        <v>1</v>
      </c>
      <c r="M463">
        <f>CEILING('M Size Pack'!K461/1000,1)</f>
        <v>0</v>
      </c>
      <c r="N463">
        <f>CEILING('M Size Pack'!L461/1000,1)</f>
        <v>0</v>
      </c>
      <c r="O463">
        <f>CEILING('M Size Pack'!M461/1000,1)</f>
        <v>11</v>
      </c>
      <c r="P463">
        <f t="shared" si="22"/>
        <v>60</v>
      </c>
      <c r="R463">
        <f>CEILING('M Size Pack'!B461/5000,1)</f>
        <v>0</v>
      </c>
      <c r="S463">
        <f>CEILING('M Size Pack'!C461/5000,1)</f>
        <v>0</v>
      </c>
      <c r="T463">
        <f>CEILING('M Size Pack'!D461/5000,1)</f>
        <v>0</v>
      </c>
      <c r="U463">
        <f>CEILING('M Size Pack'!E461/5000,1)</f>
        <v>0</v>
      </c>
      <c r="V463">
        <f>CEILING('M Size Pack'!F461/5000,1)</f>
        <v>0</v>
      </c>
      <c r="W463">
        <f>CEILING('M Size Pack'!G461/5000,1)</f>
        <v>0</v>
      </c>
      <c r="X463">
        <f>CEILING('M Size Pack'!H461/5000,1)</f>
        <v>0</v>
      </c>
      <c r="Y463">
        <f>CEILING('M Size Pack'!I461/5000,1)</f>
        <v>0</v>
      </c>
      <c r="Z463">
        <f>CEILING('M Size Pack'!J461/5000,1)</f>
        <v>1</v>
      </c>
      <c r="AA463">
        <f>CEILING('M Size Pack'!K461/5000,1)</f>
        <v>0</v>
      </c>
      <c r="AB463">
        <f>CEILING('M Size Pack'!L461/5000,1)</f>
        <v>0</v>
      </c>
      <c r="AC463">
        <f>CEILING('M Size Pack'!M461/5000,1)</f>
        <v>3</v>
      </c>
      <c r="AD463">
        <f t="shared" si="23"/>
        <v>40</v>
      </c>
      <c r="AF463">
        <f t="shared" si="21"/>
        <v>159.88</v>
      </c>
    </row>
    <row r="464" spans="1:32" x14ac:dyDescent="0.25">
      <c r="A464" t="s">
        <v>494</v>
      </c>
      <c r="B464" t="s">
        <v>39</v>
      </c>
      <c r="D464">
        <f>CEILING('M Size Pack'!B462/1000,1)</f>
        <v>0</v>
      </c>
      <c r="E464">
        <f>CEILING('M Size Pack'!C462/1000,1)</f>
        <v>0</v>
      </c>
      <c r="F464">
        <f>CEILING('M Size Pack'!D462/1000,1)</f>
        <v>0</v>
      </c>
      <c r="G464">
        <f>CEILING('M Size Pack'!E462/1000,1)</f>
        <v>3</v>
      </c>
      <c r="H464">
        <f>CEILING('M Size Pack'!F462/1000,1)</f>
        <v>1</v>
      </c>
      <c r="I464">
        <f>CEILING('M Size Pack'!G462/1000,1)</f>
        <v>1</v>
      </c>
      <c r="J464">
        <f>CEILING('M Size Pack'!H462/1000,1)</f>
        <v>0</v>
      </c>
      <c r="K464">
        <f>CEILING('M Size Pack'!I462/1000,1)</f>
        <v>0</v>
      </c>
      <c r="L464">
        <f>CEILING('M Size Pack'!J462/1000,1)</f>
        <v>0</v>
      </c>
      <c r="M464">
        <f>CEILING('M Size Pack'!K462/1000,1)</f>
        <v>0</v>
      </c>
      <c r="N464">
        <f>CEILING('M Size Pack'!L462/1000,1)</f>
        <v>0</v>
      </c>
      <c r="O464">
        <f>CEILING('M Size Pack'!M462/1000,1)</f>
        <v>0</v>
      </c>
      <c r="P464">
        <f t="shared" si="22"/>
        <v>25</v>
      </c>
      <c r="R464">
        <f>CEILING('M Size Pack'!B462/5000,1)</f>
        <v>0</v>
      </c>
      <c r="S464">
        <f>CEILING('M Size Pack'!C462/5000,1)</f>
        <v>0</v>
      </c>
      <c r="T464">
        <f>CEILING('M Size Pack'!D462/5000,1)</f>
        <v>0</v>
      </c>
      <c r="U464">
        <f>CEILING('M Size Pack'!E462/5000,1)</f>
        <v>1</v>
      </c>
      <c r="V464">
        <f>CEILING('M Size Pack'!F462/5000,1)</f>
        <v>1</v>
      </c>
      <c r="W464">
        <f>CEILING('M Size Pack'!G462/5000,1)</f>
        <v>1</v>
      </c>
      <c r="X464">
        <f>CEILING('M Size Pack'!H462/5000,1)</f>
        <v>0</v>
      </c>
      <c r="Y464">
        <f>CEILING('M Size Pack'!I462/5000,1)</f>
        <v>0</v>
      </c>
      <c r="Z464">
        <f>CEILING('M Size Pack'!J462/5000,1)</f>
        <v>0</v>
      </c>
      <c r="AA464">
        <f>CEILING('M Size Pack'!K462/5000,1)</f>
        <v>0</v>
      </c>
      <c r="AB464">
        <f>CEILING('M Size Pack'!L462/5000,1)</f>
        <v>0</v>
      </c>
      <c r="AC464">
        <f>CEILING('M Size Pack'!M462/5000,1)</f>
        <v>0</v>
      </c>
      <c r="AD464">
        <f t="shared" si="23"/>
        <v>30</v>
      </c>
      <c r="AF464">
        <f t="shared" si="21"/>
        <v>144.88</v>
      </c>
    </row>
    <row r="465" spans="1:32" x14ac:dyDescent="0.25">
      <c r="A465" t="s">
        <v>495</v>
      </c>
      <c r="B465" t="s">
        <v>57</v>
      </c>
      <c r="D465">
        <f>CEILING('M Size Pack'!B463/1000,1)</f>
        <v>0</v>
      </c>
      <c r="E465">
        <f>CEILING('M Size Pack'!C463/1000,1)</f>
        <v>10</v>
      </c>
      <c r="F465">
        <f>CEILING('M Size Pack'!D463/1000,1)</f>
        <v>0</v>
      </c>
      <c r="G465">
        <f>CEILING('M Size Pack'!E463/1000,1)</f>
        <v>6</v>
      </c>
      <c r="H465">
        <f>CEILING('M Size Pack'!F463/1000,1)</f>
        <v>0</v>
      </c>
      <c r="I465">
        <f>CEILING('M Size Pack'!G463/1000,1)</f>
        <v>0</v>
      </c>
      <c r="J465">
        <f>CEILING('M Size Pack'!H463/1000,1)</f>
        <v>0</v>
      </c>
      <c r="K465">
        <f>CEILING('M Size Pack'!I463/1000,1)</f>
        <v>1</v>
      </c>
      <c r="L465">
        <f>CEILING('M Size Pack'!J463/1000,1)</f>
        <v>0</v>
      </c>
      <c r="M465">
        <f>CEILING('M Size Pack'!K463/1000,1)</f>
        <v>2</v>
      </c>
      <c r="N465">
        <f>CEILING('M Size Pack'!L463/1000,1)</f>
        <v>0</v>
      </c>
      <c r="O465">
        <f>CEILING('M Size Pack'!M463/1000,1)</f>
        <v>0</v>
      </c>
      <c r="P465">
        <f t="shared" si="22"/>
        <v>95</v>
      </c>
      <c r="R465">
        <f>CEILING('M Size Pack'!B463/5000,1)</f>
        <v>0</v>
      </c>
      <c r="S465">
        <f>CEILING('M Size Pack'!C463/5000,1)</f>
        <v>2</v>
      </c>
      <c r="T465">
        <f>CEILING('M Size Pack'!D463/5000,1)</f>
        <v>0</v>
      </c>
      <c r="U465">
        <f>CEILING('M Size Pack'!E463/5000,1)</f>
        <v>2</v>
      </c>
      <c r="V465">
        <f>CEILING('M Size Pack'!F463/5000,1)</f>
        <v>0</v>
      </c>
      <c r="W465">
        <f>CEILING('M Size Pack'!G463/5000,1)</f>
        <v>0</v>
      </c>
      <c r="X465">
        <f>CEILING('M Size Pack'!H463/5000,1)</f>
        <v>0</v>
      </c>
      <c r="Y465">
        <f>CEILING('M Size Pack'!I463/5000,1)</f>
        <v>1</v>
      </c>
      <c r="Z465">
        <f>CEILING('M Size Pack'!J463/5000,1)</f>
        <v>0</v>
      </c>
      <c r="AA465">
        <f>CEILING('M Size Pack'!K463/5000,1)</f>
        <v>1</v>
      </c>
      <c r="AB465">
        <f>CEILING('M Size Pack'!L463/5000,1)</f>
        <v>0</v>
      </c>
      <c r="AC465">
        <f>CEILING('M Size Pack'!M463/5000,1)</f>
        <v>0</v>
      </c>
      <c r="AD465">
        <f t="shared" si="23"/>
        <v>60</v>
      </c>
      <c r="AF465">
        <f t="shared" si="21"/>
        <v>179.88</v>
      </c>
    </row>
    <row r="466" spans="1:32" x14ac:dyDescent="0.25">
      <c r="A466" t="s">
        <v>496</v>
      </c>
      <c r="B466" t="s">
        <v>39</v>
      </c>
      <c r="D466">
        <f>CEILING('M Size Pack'!B464/1000,1)</f>
        <v>0</v>
      </c>
      <c r="E466">
        <f>CEILING('M Size Pack'!C464/1000,1)</f>
        <v>0</v>
      </c>
      <c r="F466">
        <f>CEILING('M Size Pack'!D464/1000,1)</f>
        <v>0</v>
      </c>
      <c r="G466">
        <f>CEILING('M Size Pack'!E464/1000,1)</f>
        <v>0</v>
      </c>
      <c r="H466">
        <f>CEILING('M Size Pack'!F464/1000,1)</f>
        <v>0</v>
      </c>
      <c r="I466">
        <f>CEILING('M Size Pack'!G464/1000,1)</f>
        <v>0</v>
      </c>
      <c r="J466">
        <f>CEILING('M Size Pack'!H464/1000,1)</f>
        <v>0</v>
      </c>
      <c r="K466">
        <f>CEILING('M Size Pack'!I464/1000,1)</f>
        <v>12</v>
      </c>
      <c r="L466">
        <f>CEILING('M Size Pack'!J464/1000,1)</f>
        <v>0</v>
      </c>
      <c r="M466">
        <f>CEILING('M Size Pack'!K464/1000,1)</f>
        <v>0</v>
      </c>
      <c r="N466">
        <f>CEILING('M Size Pack'!L464/1000,1)</f>
        <v>2</v>
      </c>
      <c r="O466">
        <f>CEILING('M Size Pack'!M464/1000,1)</f>
        <v>0</v>
      </c>
      <c r="P466">
        <f t="shared" si="22"/>
        <v>70</v>
      </c>
      <c r="R466">
        <f>CEILING('M Size Pack'!B464/5000,1)</f>
        <v>0</v>
      </c>
      <c r="S466">
        <f>CEILING('M Size Pack'!C464/5000,1)</f>
        <v>0</v>
      </c>
      <c r="T466">
        <f>CEILING('M Size Pack'!D464/5000,1)</f>
        <v>0</v>
      </c>
      <c r="U466">
        <f>CEILING('M Size Pack'!E464/5000,1)</f>
        <v>0</v>
      </c>
      <c r="V466">
        <f>CEILING('M Size Pack'!F464/5000,1)</f>
        <v>0</v>
      </c>
      <c r="W466">
        <f>CEILING('M Size Pack'!G464/5000,1)</f>
        <v>0</v>
      </c>
      <c r="X466">
        <f>CEILING('M Size Pack'!H464/5000,1)</f>
        <v>0</v>
      </c>
      <c r="Y466">
        <f>CEILING('M Size Pack'!I464/5000,1)</f>
        <v>3</v>
      </c>
      <c r="Z466">
        <f>CEILING('M Size Pack'!J464/5000,1)</f>
        <v>0</v>
      </c>
      <c r="AA466">
        <f>CEILING('M Size Pack'!K464/5000,1)</f>
        <v>0</v>
      </c>
      <c r="AB466">
        <f>CEILING('M Size Pack'!L464/5000,1)</f>
        <v>1</v>
      </c>
      <c r="AC466">
        <f>CEILING('M Size Pack'!M464/5000,1)</f>
        <v>0</v>
      </c>
      <c r="AD466">
        <f t="shared" si="23"/>
        <v>40</v>
      </c>
      <c r="AF466">
        <f t="shared" si="21"/>
        <v>159.88</v>
      </c>
    </row>
    <row r="467" spans="1:32" x14ac:dyDescent="0.25">
      <c r="A467" t="s">
        <v>497</v>
      </c>
      <c r="B467" t="s">
        <v>57</v>
      </c>
      <c r="D467">
        <f>CEILING('M Size Pack'!B465/1000,1)</f>
        <v>0</v>
      </c>
      <c r="E467">
        <f>CEILING('M Size Pack'!C465/1000,1)</f>
        <v>0</v>
      </c>
      <c r="F467">
        <f>CEILING('M Size Pack'!D465/1000,1)</f>
        <v>0</v>
      </c>
      <c r="G467">
        <f>CEILING('M Size Pack'!E465/1000,1)</f>
        <v>0</v>
      </c>
      <c r="H467">
        <f>CEILING('M Size Pack'!F465/1000,1)</f>
        <v>0</v>
      </c>
      <c r="I467">
        <f>CEILING('M Size Pack'!G465/1000,1)</f>
        <v>0</v>
      </c>
      <c r="J467">
        <f>CEILING('M Size Pack'!H465/1000,1)</f>
        <v>0</v>
      </c>
      <c r="K467">
        <f>CEILING('M Size Pack'!I465/1000,1)</f>
        <v>0</v>
      </c>
      <c r="L467">
        <f>CEILING('M Size Pack'!J465/1000,1)</f>
        <v>0</v>
      </c>
      <c r="M467">
        <f>CEILING('M Size Pack'!K465/1000,1)</f>
        <v>0</v>
      </c>
      <c r="N467">
        <f>CEILING('M Size Pack'!L465/1000,1)</f>
        <v>0</v>
      </c>
      <c r="O467">
        <f>CEILING('M Size Pack'!M465/1000,1)</f>
        <v>0</v>
      </c>
      <c r="P467">
        <f t="shared" si="22"/>
        <v>0</v>
      </c>
      <c r="R467">
        <f>CEILING('M Size Pack'!B465/5000,1)</f>
        <v>0</v>
      </c>
      <c r="S467">
        <f>CEILING('M Size Pack'!C465/5000,1)</f>
        <v>0</v>
      </c>
      <c r="T467">
        <f>CEILING('M Size Pack'!D465/5000,1)</f>
        <v>0</v>
      </c>
      <c r="U467">
        <f>CEILING('M Size Pack'!E465/5000,1)</f>
        <v>0</v>
      </c>
      <c r="V467">
        <f>CEILING('M Size Pack'!F465/5000,1)</f>
        <v>0</v>
      </c>
      <c r="W467">
        <f>CEILING('M Size Pack'!G465/5000,1)</f>
        <v>0</v>
      </c>
      <c r="X467">
        <f>CEILING('M Size Pack'!H465/5000,1)</f>
        <v>0</v>
      </c>
      <c r="Y467">
        <f>CEILING('M Size Pack'!I465/5000,1)</f>
        <v>0</v>
      </c>
      <c r="Z467">
        <f>CEILING('M Size Pack'!J465/5000,1)</f>
        <v>0</v>
      </c>
      <c r="AA467">
        <f>CEILING('M Size Pack'!K465/5000,1)</f>
        <v>0</v>
      </c>
      <c r="AB467">
        <f>CEILING('M Size Pack'!L465/5000,1)</f>
        <v>0</v>
      </c>
      <c r="AC467">
        <f>CEILING('M Size Pack'!M465/5000,1)</f>
        <v>0</v>
      </c>
      <c r="AD467">
        <f t="shared" si="23"/>
        <v>0</v>
      </c>
      <c r="AF467">
        <f t="shared" si="21"/>
        <v>119.88</v>
      </c>
    </row>
    <row r="468" spans="1:32" x14ac:dyDescent="0.25">
      <c r="A468" t="s">
        <v>498</v>
      </c>
      <c r="B468" t="s">
        <v>39</v>
      </c>
      <c r="D468">
        <f>CEILING('M Size Pack'!B466/1000,1)</f>
        <v>0</v>
      </c>
      <c r="E468">
        <f>CEILING('M Size Pack'!C466/1000,1)</f>
        <v>0</v>
      </c>
      <c r="F468">
        <f>CEILING('M Size Pack'!D466/1000,1)</f>
        <v>7</v>
      </c>
      <c r="G468">
        <f>CEILING('M Size Pack'!E466/1000,1)</f>
        <v>0</v>
      </c>
      <c r="H468">
        <f>CEILING('M Size Pack'!F466/1000,1)</f>
        <v>0</v>
      </c>
      <c r="I468">
        <f>CEILING('M Size Pack'!G466/1000,1)</f>
        <v>7</v>
      </c>
      <c r="J468">
        <f>CEILING('M Size Pack'!H466/1000,1)</f>
        <v>8</v>
      </c>
      <c r="K468">
        <f>CEILING('M Size Pack'!I466/1000,1)</f>
        <v>0</v>
      </c>
      <c r="L468">
        <f>CEILING('M Size Pack'!J466/1000,1)</f>
        <v>0</v>
      </c>
      <c r="M468">
        <f>CEILING('M Size Pack'!K466/1000,1)</f>
        <v>0</v>
      </c>
      <c r="N468">
        <f>CEILING('M Size Pack'!L466/1000,1)</f>
        <v>0</v>
      </c>
      <c r="O468">
        <f>CEILING('M Size Pack'!M466/1000,1)</f>
        <v>0</v>
      </c>
      <c r="P468">
        <f t="shared" si="22"/>
        <v>110</v>
      </c>
      <c r="R468">
        <f>CEILING('M Size Pack'!B466/5000,1)</f>
        <v>0</v>
      </c>
      <c r="S468">
        <f>CEILING('M Size Pack'!C466/5000,1)</f>
        <v>0</v>
      </c>
      <c r="T468">
        <f>CEILING('M Size Pack'!D466/5000,1)</f>
        <v>2</v>
      </c>
      <c r="U468">
        <f>CEILING('M Size Pack'!E466/5000,1)</f>
        <v>0</v>
      </c>
      <c r="V468">
        <f>CEILING('M Size Pack'!F466/5000,1)</f>
        <v>0</v>
      </c>
      <c r="W468">
        <f>CEILING('M Size Pack'!G466/5000,1)</f>
        <v>2</v>
      </c>
      <c r="X468">
        <f>CEILING('M Size Pack'!H466/5000,1)</f>
        <v>2</v>
      </c>
      <c r="Y468">
        <f>CEILING('M Size Pack'!I466/5000,1)</f>
        <v>0</v>
      </c>
      <c r="Z468">
        <f>CEILING('M Size Pack'!J466/5000,1)</f>
        <v>0</v>
      </c>
      <c r="AA468">
        <f>CEILING('M Size Pack'!K466/5000,1)</f>
        <v>0</v>
      </c>
      <c r="AB468">
        <f>CEILING('M Size Pack'!L466/5000,1)</f>
        <v>0</v>
      </c>
      <c r="AC468">
        <f>CEILING('M Size Pack'!M466/5000,1)</f>
        <v>0</v>
      </c>
      <c r="AD468">
        <f t="shared" si="23"/>
        <v>60</v>
      </c>
      <c r="AF468">
        <f t="shared" si="21"/>
        <v>179.88</v>
      </c>
    </row>
    <row r="469" spans="1:32" x14ac:dyDescent="0.25">
      <c r="A469" t="s">
        <v>499</v>
      </c>
      <c r="B469" t="s">
        <v>39</v>
      </c>
      <c r="D469">
        <f>CEILING('M Size Pack'!B467/1000,1)</f>
        <v>0</v>
      </c>
      <c r="E469">
        <f>CEILING('M Size Pack'!C467/1000,1)</f>
        <v>0</v>
      </c>
      <c r="F469">
        <f>CEILING('M Size Pack'!D467/1000,1)</f>
        <v>0</v>
      </c>
      <c r="G469">
        <f>CEILING('M Size Pack'!E467/1000,1)</f>
        <v>0</v>
      </c>
      <c r="H469">
        <f>CEILING('M Size Pack'!F467/1000,1)</f>
        <v>1</v>
      </c>
      <c r="I469">
        <f>CEILING('M Size Pack'!G467/1000,1)</f>
        <v>0</v>
      </c>
      <c r="J469">
        <f>CEILING('M Size Pack'!H467/1000,1)</f>
        <v>1</v>
      </c>
      <c r="K469">
        <f>CEILING('M Size Pack'!I467/1000,1)</f>
        <v>1</v>
      </c>
      <c r="L469">
        <f>CEILING('M Size Pack'!J467/1000,1)</f>
        <v>0</v>
      </c>
      <c r="M469">
        <f>CEILING('M Size Pack'!K467/1000,1)</f>
        <v>0</v>
      </c>
      <c r="N469">
        <f>CEILING('M Size Pack'!L467/1000,1)</f>
        <v>0</v>
      </c>
      <c r="O469">
        <f>CEILING('M Size Pack'!M467/1000,1)</f>
        <v>10</v>
      </c>
      <c r="P469">
        <f t="shared" si="22"/>
        <v>65</v>
      </c>
      <c r="R469">
        <f>CEILING('M Size Pack'!B467/5000,1)</f>
        <v>0</v>
      </c>
      <c r="S469">
        <f>CEILING('M Size Pack'!C467/5000,1)</f>
        <v>0</v>
      </c>
      <c r="T469">
        <f>CEILING('M Size Pack'!D467/5000,1)</f>
        <v>0</v>
      </c>
      <c r="U469">
        <f>CEILING('M Size Pack'!E467/5000,1)</f>
        <v>0</v>
      </c>
      <c r="V469">
        <f>CEILING('M Size Pack'!F467/5000,1)</f>
        <v>1</v>
      </c>
      <c r="W469">
        <f>CEILING('M Size Pack'!G467/5000,1)</f>
        <v>0</v>
      </c>
      <c r="X469">
        <f>CEILING('M Size Pack'!H467/5000,1)</f>
        <v>1</v>
      </c>
      <c r="Y469">
        <f>CEILING('M Size Pack'!I467/5000,1)</f>
        <v>1</v>
      </c>
      <c r="Z469">
        <f>CEILING('M Size Pack'!J467/5000,1)</f>
        <v>0</v>
      </c>
      <c r="AA469">
        <f>CEILING('M Size Pack'!K467/5000,1)</f>
        <v>0</v>
      </c>
      <c r="AB469">
        <f>CEILING('M Size Pack'!L467/5000,1)</f>
        <v>0</v>
      </c>
      <c r="AC469">
        <f>CEILING('M Size Pack'!M467/5000,1)</f>
        <v>2</v>
      </c>
      <c r="AD469">
        <f t="shared" si="23"/>
        <v>50</v>
      </c>
      <c r="AF469">
        <f t="shared" si="21"/>
        <v>169.88</v>
      </c>
    </row>
    <row r="470" spans="1:32" x14ac:dyDescent="0.25">
      <c r="A470" t="s">
        <v>500</v>
      </c>
      <c r="B470" t="s">
        <v>57</v>
      </c>
      <c r="D470">
        <f>CEILING('M Size Pack'!B468/1000,1)</f>
        <v>0</v>
      </c>
      <c r="E470">
        <f>CEILING('M Size Pack'!C468/1000,1)</f>
        <v>10</v>
      </c>
      <c r="F470">
        <f>CEILING('M Size Pack'!D468/1000,1)</f>
        <v>0</v>
      </c>
      <c r="G470">
        <f>CEILING('M Size Pack'!E468/1000,1)</f>
        <v>2</v>
      </c>
      <c r="H470">
        <f>CEILING('M Size Pack'!F468/1000,1)</f>
        <v>1</v>
      </c>
      <c r="I470">
        <f>CEILING('M Size Pack'!G468/1000,1)</f>
        <v>0</v>
      </c>
      <c r="J470">
        <f>CEILING('M Size Pack'!H468/1000,1)</f>
        <v>2</v>
      </c>
      <c r="K470">
        <f>CEILING('M Size Pack'!I468/1000,1)</f>
        <v>0</v>
      </c>
      <c r="L470">
        <f>CEILING('M Size Pack'!J468/1000,1)</f>
        <v>0</v>
      </c>
      <c r="M470">
        <f>CEILING('M Size Pack'!K468/1000,1)</f>
        <v>0</v>
      </c>
      <c r="N470">
        <f>CEILING('M Size Pack'!L468/1000,1)</f>
        <v>6</v>
      </c>
      <c r="O470">
        <f>CEILING('M Size Pack'!M468/1000,1)</f>
        <v>0</v>
      </c>
      <c r="P470">
        <f t="shared" si="22"/>
        <v>105</v>
      </c>
      <c r="R470">
        <f>CEILING('M Size Pack'!B468/5000,1)</f>
        <v>0</v>
      </c>
      <c r="S470">
        <f>CEILING('M Size Pack'!C468/5000,1)</f>
        <v>2</v>
      </c>
      <c r="T470">
        <f>CEILING('M Size Pack'!D468/5000,1)</f>
        <v>0</v>
      </c>
      <c r="U470">
        <f>CEILING('M Size Pack'!E468/5000,1)</f>
        <v>1</v>
      </c>
      <c r="V470">
        <f>CEILING('M Size Pack'!F468/5000,1)</f>
        <v>1</v>
      </c>
      <c r="W470">
        <f>CEILING('M Size Pack'!G468/5000,1)</f>
        <v>0</v>
      </c>
      <c r="X470">
        <f>CEILING('M Size Pack'!H468/5000,1)</f>
        <v>1</v>
      </c>
      <c r="Y470">
        <f>CEILING('M Size Pack'!I468/5000,1)</f>
        <v>0</v>
      </c>
      <c r="Z470">
        <f>CEILING('M Size Pack'!J468/5000,1)</f>
        <v>0</v>
      </c>
      <c r="AA470">
        <f>CEILING('M Size Pack'!K468/5000,1)</f>
        <v>0</v>
      </c>
      <c r="AB470">
        <f>CEILING('M Size Pack'!L468/5000,1)</f>
        <v>2</v>
      </c>
      <c r="AC470">
        <f>CEILING('M Size Pack'!M468/5000,1)</f>
        <v>0</v>
      </c>
      <c r="AD470">
        <f t="shared" si="23"/>
        <v>70</v>
      </c>
      <c r="AF470">
        <f t="shared" si="21"/>
        <v>189.88</v>
      </c>
    </row>
    <row r="471" spans="1:32" x14ac:dyDescent="0.25">
      <c r="A471" t="s">
        <v>501</v>
      </c>
      <c r="B471" t="s">
        <v>39</v>
      </c>
      <c r="D471">
        <f>CEILING('M Size Pack'!B469/1000,1)</f>
        <v>0</v>
      </c>
      <c r="E471">
        <f>CEILING('M Size Pack'!C469/1000,1)</f>
        <v>0</v>
      </c>
      <c r="F471">
        <f>CEILING('M Size Pack'!D469/1000,1)</f>
        <v>0</v>
      </c>
      <c r="G471">
        <f>CEILING('M Size Pack'!E469/1000,1)</f>
        <v>0</v>
      </c>
      <c r="H471">
        <f>CEILING('M Size Pack'!F469/1000,1)</f>
        <v>0</v>
      </c>
      <c r="I471">
        <f>CEILING('M Size Pack'!G469/1000,1)</f>
        <v>0</v>
      </c>
      <c r="J471">
        <f>CEILING('M Size Pack'!H469/1000,1)</f>
        <v>0</v>
      </c>
      <c r="K471">
        <f>CEILING('M Size Pack'!I469/1000,1)</f>
        <v>12</v>
      </c>
      <c r="L471">
        <f>CEILING('M Size Pack'!J469/1000,1)</f>
        <v>0</v>
      </c>
      <c r="M471">
        <f>CEILING('M Size Pack'!K469/1000,1)</f>
        <v>0</v>
      </c>
      <c r="N471">
        <f>CEILING('M Size Pack'!L469/1000,1)</f>
        <v>0</v>
      </c>
      <c r="O471">
        <f>CEILING('M Size Pack'!M469/1000,1)</f>
        <v>0</v>
      </c>
      <c r="P471">
        <f t="shared" si="22"/>
        <v>60</v>
      </c>
      <c r="R471">
        <f>CEILING('M Size Pack'!B469/5000,1)</f>
        <v>0</v>
      </c>
      <c r="S471">
        <f>CEILING('M Size Pack'!C469/5000,1)</f>
        <v>0</v>
      </c>
      <c r="T471">
        <f>CEILING('M Size Pack'!D469/5000,1)</f>
        <v>0</v>
      </c>
      <c r="U471">
        <f>CEILING('M Size Pack'!E469/5000,1)</f>
        <v>0</v>
      </c>
      <c r="V471">
        <f>CEILING('M Size Pack'!F469/5000,1)</f>
        <v>0</v>
      </c>
      <c r="W471">
        <f>CEILING('M Size Pack'!G469/5000,1)</f>
        <v>0</v>
      </c>
      <c r="X471">
        <f>CEILING('M Size Pack'!H469/5000,1)</f>
        <v>0</v>
      </c>
      <c r="Y471">
        <f>CEILING('M Size Pack'!I469/5000,1)</f>
        <v>3</v>
      </c>
      <c r="Z471">
        <f>CEILING('M Size Pack'!J469/5000,1)</f>
        <v>0</v>
      </c>
      <c r="AA471">
        <f>CEILING('M Size Pack'!K469/5000,1)</f>
        <v>0</v>
      </c>
      <c r="AB471">
        <f>CEILING('M Size Pack'!L469/5000,1)</f>
        <v>0</v>
      </c>
      <c r="AC471">
        <f>CEILING('M Size Pack'!M469/5000,1)</f>
        <v>0</v>
      </c>
      <c r="AD471">
        <f t="shared" si="23"/>
        <v>30</v>
      </c>
      <c r="AF471">
        <f t="shared" si="21"/>
        <v>149.88</v>
      </c>
    </row>
    <row r="472" spans="1:32" x14ac:dyDescent="0.25">
      <c r="A472" t="s">
        <v>502</v>
      </c>
      <c r="B472" t="s">
        <v>39</v>
      </c>
      <c r="D472">
        <f>CEILING('M Size Pack'!B470/1000,1)</f>
        <v>0</v>
      </c>
      <c r="E472">
        <f>CEILING('M Size Pack'!C470/1000,1)</f>
        <v>0</v>
      </c>
      <c r="F472">
        <f>CEILING('M Size Pack'!D470/1000,1)</f>
        <v>5</v>
      </c>
      <c r="G472">
        <f>CEILING('M Size Pack'!E470/1000,1)</f>
        <v>0</v>
      </c>
      <c r="H472">
        <f>CEILING('M Size Pack'!F470/1000,1)</f>
        <v>18</v>
      </c>
      <c r="I472">
        <f>CEILING('M Size Pack'!G470/1000,1)</f>
        <v>10</v>
      </c>
      <c r="J472">
        <f>CEILING('M Size Pack'!H470/1000,1)</f>
        <v>2</v>
      </c>
      <c r="K472">
        <f>CEILING('M Size Pack'!I470/1000,1)</f>
        <v>0</v>
      </c>
      <c r="L472">
        <f>CEILING('M Size Pack'!J470/1000,1)</f>
        <v>0</v>
      </c>
      <c r="M472">
        <f>CEILING('M Size Pack'!K470/1000,1)</f>
        <v>0</v>
      </c>
      <c r="N472">
        <f>CEILING('M Size Pack'!L470/1000,1)</f>
        <v>4</v>
      </c>
      <c r="O472">
        <f>CEILING('M Size Pack'!M470/1000,1)</f>
        <v>0</v>
      </c>
      <c r="P472">
        <f t="shared" si="22"/>
        <v>195</v>
      </c>
      <c r="R472">
        <f>CEILING('M Size Pack'!B470/5000,1)</f>
        <v>0</v>
      </c>
      <c r="S472">
        <f>CEILING('M Size Pack'!C470/5000,1)</f>
        <v>0</v>
      </c>
      <c r="T472">
        <f>CEILING('M Size Pack'!D470/5000,1)</f>
        <v>1</v>
      </c>
      <c r="U472">
        <f>CEILING('M Size Pack'!E470/5000,1)</f>
        <v>0</v>
      </c>
      <c r="V472">
        <f>CEILING('M Size Pack'!F470/5000,1)</f>
        <v>4</v>
      </c>
      <c r="W472">
        <f>CEILING('M Size Pack'!G470/5000,1)</f>
        <v>2</v>
      </c>
      <c r="X472">
        <f>CEILING('M Size Pack'!H470/5000,1)</f>
        <v>1</v>
      </c>
      <c r="Y472">
        <f>CEILING('M Size Pack'!I470/5000,1)</f>
        <v>0</v>
      </c>
      <c r="Z472">
        <f>CEILING('M Size Pack'!J470/5000,1)</f>
        <v>0</v>
      </c>
      <c r="AA472">
        <f>CEILING('M Size Pack'!K470/5000,1)</f>
        <v>0</v>
      </c>
      <c r="AB472">
        <f>CEILING('M Size Pack'!L470/5000,1)</f>
        <v>1</v>
      </c>
      <c r="AC472">
        <f>CEILING('M Size Pack'!M470/5000,1)</f>
        <v>0</v>
      </c>
      <c r="AD472">
        <f t="shared" si="23"/>
        <v>90</v>
      </c>
      <c r="AF472">
        <f t="shared" si="21"/>
        <v>209.88</v>
      </c>
    </row>
    <row r="473" spans="1:32" x14ac:dyDescent="0.25">
      <c r="A473" t="s">
        <v>503</v>
      </c>
      <c r="B473" t="s">
        <v>39</v>
      </c>
      <c r="D473">
        <f>CEILING('M Size Pack'!B471/1000,1)</f>
        <v>0</v>
      </c>
      <c r="E473">
        <f>CEILING('M Size Pack'!C471/1000,1)</f>
        <v>5</v>
      </c>
      <c r="F473">
        <f>CEILING('M Size Pack'!D471/1000,1)</f>
        <v>0</v>
      </c>
      <c r="G473">
        <f>CEILING('M Size Pack'!E471/1000,1)</f>
        <v>0</v>
      </c>
      <c r="H473">
        <f>CEILING('M Size Pack'!F471/1000,1)</f>
        <v>0</v>
      </c>
      <c r="I473">
        <f>CEILING('M Size Pack'!G471/1000,1)</f>
        <v>0</v>
      </c>
      <c r="J473">
        <f>CEILING('M Size Pack'!H471/1000,1)</f>
        <v>0</v>
      </c>
      <c r="K473">
        <f>CEILING('M Size Pack'!I471/1000,1)</f>
        <v>0</v>
      </c>
      <c r="L473">
        <f>CEILING('M Size Pack'!J471/1000,1)</f>
        <v>0</v>
      </c>
      <c r="M473">
        <f>CEILING('M Size Pack'!K471/1000,1)</f>
        <v>10</v>
      </c>
      <c r="N473">
        <f>CEILING('M Size Pack'!L471/1000,1)</f>
        <v>0</v>
      </c>
      <c r="O473">
        <f>CEILING('M Size Pack'!M471/1000,1)</f>
        <v>0</v>
      </c>
      <c r="P473">
        <f t="shared" si="22"/>
        <v>75</v>
      </c>
      <c r="R473">
        <f>CEILING('M Size Pack'!B471/5000,1)</f>
        <v>0</v>
      </c>
      <c r="S473">
        <f>CEILING('M Size Pack'!C471/5000,1)</f>
        <v>1</v>
      </c>
      <c r="T473">
        <f>CEILING('M Size Pack'!D471/5000,1)</f>
        <v>0</v>
      </c>
      <c r="U473">
        <f>CEILING('M Size Pack'!E471/5000,1)</f>
        <v>0</v>
      </c>
      <c r="V473">
        <f>CEILING('M Size Pack'!F471/5000,1)</f>
        <v>0</v>
      </c>
      <c r="W473">
        <f>CEILING('M Size Pack'!G471/5000,1)</f>
        <v>0</v>
      </c>
      <c r="X473">
        <f>CEILING('M Size Pack'!H471/5000,1)</f>
        <v>0</v>
      </c>
      <c r="Y473">
        <f>CEILING('M Size Pack'!I471/5000,1)</f>
        <v>0</v>
      </c>
      <c r="Z473">
        <f>CEILING('M Size Pack'!J471/5000,1)</f>
        <v>0</v>
      </c>
      <c r="AA473">
        <f>CEILING('M Size Pack'!K471/5000,1)</f>
        <v>2</v>
      </c>
      <c r="AB473">
        <f>CEILING('M Size Pack'!L471/5000,1)</f>
        <v>0</v>
      </c>
      <c r="AC473">
        <f>CEILING('M Size Pack'!M471/5000,1)</f>
        <v>0</v>
      </c>
      <c r="AD473">
        <f t="shared" si="23"/>
        <v>30</v>
      </c>
      <c r="AF473">
        <f t="shared" si="21"/>
        <v>149.88</v>
      </c>
    </row>
    <row r="474" spans="1:32" x14ac:dyDescent="0.25">
      <c r="A474" t="s">
        <v>504</v>
      </c>
      <c r="B474" t="s">
        <v>39</v>
      </c>
      <c r="D474">
        <f>CEILING('M Size Pack'!B472/1000,1)</f>
        <v>0</v>
      </c>
      <c r="E474">
        <f>CEILING('M Size Pack'!C472/1000,1)</f>
        <v>0</v>
      </c>
      <c r="F474">
        <f>CEILING('M Size Pack'!D472/1000,1)</f>
        <v>0</v>
      </c>
      <c r="G474">
        <f>CEILING('M Size Pack'!E472/1000,1)</f>
        <v>0</v>
      </c>
      <c r="H474">
        <f>CEILING('M Size Pack'!F472/1000,1)</f>
        <v>2</v>
      </c>
      <c r="I474">
        <f>CEILING('M Size Pack'!G472/1000,1)</f>
        <v>0</v>
      </c>
      <c r="J474">
        <f>CEILING('M Size Pack'!H472/1000,1)</f>
        <v>0</v>
      </c>
      <c r="K474">
        <f>CEILING('M Size Pack'!I472/1000,1)</f>
        <v>4</v>
      </c>
      <c r="L474">
        <f>CEILING('M Size Pack'!J472/1000,1)</f>
        <v>1</v>
      </c>
      <c r="M474">
        <f>CEILING('M Size Pack'!K472/1000,1)</f>
        <v>0</v>
      </c>
      <c r="N474">
        <f>CEILING('M Size Pack'!L472/1000,1)</f>
        <v>0</v>
      </c>
      <c r="O474">
        <f>CEILING('M Size Pack'!M472/1000,1)</f>
        <v>0</v>
      </c>
      <c r="P474">
        <f t="shared" si="22"/>
        <v>35</v>
      </c>
      <c r="R474">
        <f>CEILING('M Size Pack'!B472/5000,1)</f>
        <v>0</v>
      </c>
      <c r="S474">
        <f>CEILING('M Size Pack'!C472/5000,1)</f>
        <v>0</v>
      </c>
      <c r="T474">
        <f>CEILING('M Size Pack'!D472/5000,1)</f>
        <v>0</v>
      </c>
      <c r="U474">
        <f>CEILING('M Size Pack'!E472/5000,1)</f>
        <v>0</v>
      </c>
      <c r="V474">
        <f>CEILING('M Size Pack'!F472/5000,1)</f>
        <v>1</v>
      </c>
      <c r="W474">
        <f>CEILING('M Size Pack'!G472/5000,1)</f>
        <v>0</v>
      </c>
      <c r="X474">
        <f>CEILING('M Size Pack'!H472/5000,1)</f>
        <v>0</v>
      </c>
      <c r="Y474">
        <f>CEILING('M Size Pack'!I472/5000,1)</f>
        <v>1</v>
      </c>
      <c r="Z474">
        <f>CEILING('M Size Pack'!J472/5000,1)</f>
        <v>1</v>
      </c>
      <c r="AA474">
        <f>CEILING('M Size Pack'!K472/5000,1)</f>
        <v>0</v>
      </c>
      <c r="AB474">
        <f>CEILING('M Size Pack'!L472/5000,1)</f>
        <v>0</v>
      </c>
      <c r="AC474">
        <f>CEILING('M Size Pack'!M472/5000,1)</f>
        <v>0</v>
      </c>
      <c r="AD474">
        <f t="shared" si="23"/>
        <v>30</v>
      </c>
      <c r="AF474">
        <f t="shared" si="21"/>
        <v>149.88</v>
      </c>
    </row>
    <row r="475" spans="1:32" x14ac:dyDescent="0.25">
      <c r="A475" t="s">
        <v>505</v>
      </c>
      <c r="B475" t="s">
        <v>39</v>
      </c>
      <c r="D475">
        <f>CEILING('M Size Pack'!B473/1000,1)</f>
        <v>0</v>
      </c>
      <c r="E475">
        <f>CEILING('M Size Pack'!C473/1000,1)</f>
        <v>0</v>
      </c>
      <c r="F475">
        <f>CEILING('M Size Pack'!D473/1000,1)</f>
        <v>8</v>
      </c>
      <c r="G475">
        <f>CEILING('M Size Pack'!E473/1000,1)</f>
        <v>0</v>
      </c>
      <c r="H475">
        <f>CEILING('M Size Pack'!F473/1000,1)</f>
        <v>1</v>
      </c>
      <c r="I475">
        <f>CEILING('M Size Pack'!G473/1000,1)</f>
        <v>1</v>
      </c>
      <c r="J475">
        <f>CEILING('M Size Pack'!H473/1000,1)</f>
        <v>0</v>
      </c>
      <c r="K475">
        <f>CEILING('M Size Pack'!I473/1000,1)</f>
        <v>0</v>
      </c>
      <c r="L475">
        <f>CEILING('M Size Pack'!J473/1000,1)</f>
        <v>2</v>
      </c>
      <c r="M475">
        <f>CEILING('M Size Pack'!K473/1000,1)</f>
        <v>0</v>
      </c>
      <c r="N475">
        <f>CEILING('M Size Pack'!L473/1000,1)</f>
        <v>14</v>
      </c>
      <c r="O475">
        <f>CEILING('M Size Pack'!M473/1000,1)</f>
        <v>0</v>
      </c>
      <c r="P475">
        <f t="shared" si="22"/>
        <v>130</v>
      </c>
      <c r="R475">
        <f>CEILING('M Size Pack'!B473/5000,1)</f>
        <v>0</v>
      </c>
      <c r="S475">
        <f>CEILING('M Size Pack'!C473/5000,1)</f>
        <v>0</v>
      </c>
      <c r="T475">
        <f>CEILING('M Size Pack'!D473/5000,1)</f>
        <v>2</v>
      </c>
      <c r="U475">
        <f>CEILING('M Size Pack'!E473/5000,1)</f>
        <v>0</v>
      </c>
      <c r="V475">
        <f>CEILING('M Size Pack'!F473/5000,1)</f>
        <v>1</v>
      </c>
      <c r="W475">
        <f>CEILING('M Size Pack'!G473/5000,1)</f>
        <v>1</v>
      </c>
      <c r="X475">
        <f>CEILING('M Size Pack'!H473/5000,1)</f>
        <v>0</v>
      </c>
      <c r="Y475">
        <f>CEILING('M Size Pack'!I473/5000,1)</f>
        <v>0</v>
      </c>
      <c r="Z475">
        <f>CEILING('M Size Pack'!J473/5000,1)</f>
        <v>1</v>
      </c>
      <c r="AA475">
        <f>CEILING('M Size Pack'!K473/5000,1)</f>
        <v>0</v>
      </c>
      <c r="AB475">
        <f>CEILING('M Size Pack'!L473/5000,1)</f>
        <v>3</v>
      </c>
      <c r="AC475">
        <f>CEILING('M Size Pack'!M473/5000,1)</f>
        <v>0</v>
      </c>
      <c r="AD475">
        <f t="shared" si="23"/>
        <v>80</v>
      </c>
      <c r="AF475">
        <f t="shared" si="21"/>
        <v>199.88</v>
      </c>
    </row>
    <row r="476" spans="1:32" x14ac:dyDescent="0.25">
      <c r="A476" t="s">
        <v>506</v>
      </c>
      <c r="B476" t="s">
        <v>57</v>
      </c>
      <c r="D476">
        <f>CEILING('M Size Pack'!B474/1000,1)</f>
        <v>0</v>
      </c>
      <c r="E476">
        <f>CEILING('M Size Pack'!C474/1000,1)</f>
        <v>0</v>
      </c>
      <c r="F476">
        <f>CEILING('M Size Pack'!D474/1000,1)</f>
        <v>0</v>
      </c>
      <c r="G476">
        <f>CEILING('M Size Pack'!E474/1000,1)</f>
        <v>0</v>
      </c>
      <c r="H476">
        <f>CEILING('M Size Pack'!F474/1000,1)</f>
        <v>0</v>
      </c>
      <c r="I476">
        <f>CEILING('M Size Pack'!G474/1000,1)</f>
        <v>4</v>
      </c>
      <c r="J476">
        <f>CEILING('M Size Pack'!H474/1000,1)</f>
        <v>0</v>
      </c>
      <c r="K476">
        <f>CEILING('M Size Pack'!I474/1000,1)</f>
        <v>0</v>
      </c>
      <c r="L476">
        <f>CEILING('M Size Pack'!J474/1000,1)</f>
        <v>0</v>
      </c>
      <c r="M476">
        <f>CEILING('M Size Pack'!K474/1000,1)</f>
        <v>0</v>
      </c>
      <c r="N476">
        <f>CEILING('M Size Pack'!L474/1000,1)</f>
        <v>0</v>
      </c>
      <c r="O476">
        <f>CEILING('M Size Pack'!M474/1000,1)</f>
        <v>0</v>
      </c>
      <c r="P476">
        <f t="shared" si="22"/>
        <v>20</v>
      </c>
      <c r="R476">
        <f>CEILING('M Size Pack'!B474/5000,1)</f>
        <v>0</v>
      </c>
      <c r="S476">
        <f>CEILING('M Size Pack'!C474/5000,1)</f>
        <v>0</v>
      </c>
      <c r="T476">
        <f>CEILING('M Size Pack'!D474/5000,1)</f>
        <v>0</v>
      </c>
      <c r="U476">
        <f>CEILING('M Size Pack'!E474/5000,1)</f>
        <v>0</v>
      </c>
      <c r="V476">
        <f>CEILING('M Size Pack'!F474/5000,1)</f>
        <v>0</v>
      </c>
      <c r="W476">
        <f>CEILING('M Size Pack'!G474/5000,1)</f>
        <v>1</v>
      </c>
      <c r="X476">
        <f>CEILING('M Size Pack'!H474/5000,1)</f>
        <v>0</v>
      </c>
      <c r="Y476">
        <f>CEILING('M Size Pack'!I474/5000,1)</f>
        <v>0</v>
      </c>
      <c r="Z476">
        <f>CEILING('M Size Pack'!J474/5000,1)</f>
        <v>0</v>
      </c>
      <c r="AA476">
        <f>CEILING('M Size Pack'!K474/5000,1)</f>
        <v>0</v>
      </c>
      <c r="AB476">
        <f>CEILING('M Size Pack'!L474/5000,1)</f>
        <v>0</v>
      </c>
      <c r="AC476">
        <f>CEILING('M Size Pack'!M474/5000,1)</f>
        <v>0</v>
      </c>
      <c r="AD476">
        <f t="shared" si="23"/>
        <v>10</v>
      </c>
      <c r="AF476">
        <f t="shared" si="21"/>
        <v>129.88</v>
      </c>
    </row>
    <row r="477" spans="1:32" x14ac:dyDescent="0.25">
      <c r="A477" t="s">
        <v>507</v>
      </c>
      <c r="B477" t="s">
        <v>39</v>
      </c>
      <c r="D477">
        <f>CEILING('M Size Pack'!B475/1000,1)</f>
        <v>0</v>
      </c>
      <c r="E477">
        <f>CEILING('M Size Pack'!C475/1000,1)</f>
        <v>0</v>
      </c>
      <c r="F477">
        <f>CEILING('M Size Pack'!D475/1000,1)</f>
        <v>0</v>
      </c>
      <c r="G477">
        <f>CEILING('M Size Pack'!E475/1000,1)</f>
        <v>0</v>
      </c>
      <c r="H477">
        <f>CEILING('M Size Pack'!F475/1000,1)</f>
        <v>0</v>
      </c>
      <c r="I477">
        <f>CEILING('M Size Pack'!G475/1000,1)</f>
        <v>3</v>
      </c>
      <c r="J477">
        <f>CEILING('M Size Pack'!H475/1000,1)</f>
        <v>0</v>
      </c>
      <c r="K477">
        <f>CEILING('M Size Pack'!I475/1000,1)</f>
        <v>0</v>
      </c>
      <c r="L477">
        <f>CEILING('M Size Pack'!J475/1000,1)</f>
        <v>0</v>
      </c>
      <c r="M477">
        <f>CEILING('M Size Pack'!K475/1000,1)</f>
        <v>0</v>
      </c>
      <c r="N477">
        <f>CEILING('M Size Pack'!L475/1000,1)</f>
        <v>4</v>
      </c>
      <c r="O477">
        <f>CEILING('M Size Pack'!M475/1000,1)</f>
        <v>1</v>
      </c>
      <c r="P477">
        <f t="shared" si="22"/>
        <v>40</v>
      </c>
      <c r="R477">
        <f>CEILING('M Size Pack'!B475/5000,1)</f>
        <v>0</v>
      </c>
      <c r="S477">
        <f>CEILING('M Size Pack'!C475/5000,1)</f>
        <v>0</v>
      </c>
      <c r="T477">
        <f>CEILING('M Size Pack'!D475/5000,1)</f>
        <v>0</v>
      </c>
      <c r="U477">
        <f>CEILING('M Size Pack'!E475/5000,1)</f>
        <v>0</v>
      </c>
      <c r="V477">
        <f>CEILING('M Size Pack'!F475/5000,1)</f>
        <v>0</v>
      </c>
      <c r="W477">
        <f>CEILING('M Size Pack'!G475/5000,1)</f>
        <v>1</v>
      </c>
      <c r="X477">
        <f>CEILING('M Size Pack'!H475/5000,1)</f>
        <v>0</v>
      </c>
      <c r="Y477">
        <f>CEILING('M Size Pack'!I475/5000,1)</f>
        <v>0</v>
      </c>
      <c r="Z477">
        <f>CEILING('M Size Pack'!J475/5000,1)</f>
        <v>0</v>
      </c>
      <c r="AA477">
        <f>CEILING('M Size Pack'!K475/5000,1)</f>
        <v>0</v>
      </c>
      <c r="AB477">
        <f>CEILING('M Size Pack'!L475/5000,1)</f>
        <v>1</v>
      </c>
      <c r="AC477">
        <f>CEILING('M Size Pack'!M475/5000,1)</f>
        <v>1</v>
      </c>
      <c r="AD477">
        <f t="shared" si="23"/>
        <v>30</v>
      </c>
      <c r="AF477">
        <f t="shared" si="21"/>
        <v>149.88</v>
      </c>
    </row>
    <row r="478" spans="1:32" x14ac:dyDescent="0.25">
      <c r="A478" t="s">
        <v>508</v>
      </c>
      <c r="B478" t="s">
        <v>57</v>
      </c>
      <c r="D478">
        <f>CEILING('M Size Pack'!B476/1000,1)</f>
        <v>0</v>
      </c>
      <c r="E478">
        <f>CEILING('M Size Pack'!C476/1000,1)</f>
        <v>0</v>
      </c>
      <c r="F478">
        <f>CEILING('M Size Pack'!D476/1000,1)</f>
        <v>0</v>
      </c>
      <c r="G478">
        <f>CEILING('M Size Pack'!E476/1000,1)</f>
        <v>0</v>
      </c>
      <c r="H478">
        <f>CEILING('M Size Pack'!F476/1000,1)</f>
        <v>0</v>
      </c>
      <c r="I478">
        <f>CEILING('M Size Pack'!G476/1000,1)</f>
        <v>0</v>
      </c>
      <c r="J478">
        <f>CEILING('M Size Pack'!H476/1000,1)</f>
        <v>0</v>
      </c>
      <c r="K478">
        <f>CEILING('M Size Pack'!I476/1000,1)</f>
        <v>0</v>
      </c>
      <c r="L478">
        <f>CEILING('M Size Pack'!J476/1000,1)</f>
        <v>0</v>
      </c>
      <c r="M478">
        <f>CEILING('M Size Pack'!K476/1000,1)</f>
        <v>0</v>
      </c>
      <c r="N478">
        <f>CEILING('M Size Pack'!L476/1000,1)</f>
        <v>6</v>
      </c>
      <c r="O478">
        <f>CEILING('M Size Pack'!M476/1000,1)</f>
        <v>0</v>
      </c>
      <c r="P478">
        <f t="shared" si="22"/>
        <v>30</v>
      </c>
      <c r="R478">
        <f>CEILING('M Size Pack'!B476/5000,1)</f>
        <v>0</v>
      </c>
      <c r="S478">
        <f>CEILING('M Size Pack'!C476/5000,1)</f>
        <v>0</v>
      </c>
      <c r="T478">
        <f>CEILING('M Size Pack'!D476/5000,1)</f>
        <v>0</v>
      </c>
      <c r="U478">
        <f>CEILING('M Size Pack'!E476/5000,1)</f>
        <v>0</v>
      </c>
      <c r="V478">
        <f>CEILING('M Size Pack'!F476/5000,1)</f>
        <v>0</v>
      </c>
      <c r="W478">
        <f>CEILING('M Size Pack'!G476/5000,1)</f>
        <v>0</v>
      </c>
      <c r="X478">
        <f>CEILING('M Size Pack'!H476/5000,1)</f>
        <v>0</v>
      </c>
      <c r="Y478">
        <f>CEILING('M Size Pack'!I476/5000,1)</f>
        <v>0</v>
      </c>
      <c r="Z478">
        <f>CEILING('M Size Pack'!J476/5000,1)</f>
        <v>0</v>
      </c>
      <c r="AA478">
        <f>CEILING('M Size Pack'!K476/5000,1)</f>
        <v>0</v>
      </c>
      <c r="AB478">
        <f>CEILING('M Size Pack'!L476/5000,1)</f>
        <v>2</v>
      </c>
      <c r="AC478">
        <f>CEILING('M Size Pack'!M476/5000,1)</f>
        <v>0</v>
      </c>
      <c r="AD478">
        <f t="shared" si="23"/>
        <v>20</v>
      </c>
      <c r="AF478">
        <f t="shared" si="21"/>
        <v>139.88</v>
      </c>
    </row>
    <row r="479" spans="1:32" x14ac:dyDescent="0.25">
      <c r="A479" t="s">
        <v>509</v>
      </c>
      <c r="B479" t="s">
        <v>39</v>
      </c>
      <c r="D479">
        <f>CEILING('M Size Pack'!B477/1000,1)</f>
        <v>0</v>
      </c>
      <c r="E479">
        <f>CEILING('M Size Pack'!C477/1000,1)</f>
        <v>0</v>
      </c>
      <c r="F479">
        <f>CEILING('M Size Pack'!D477/1000,1)</f>
        <v>0</v>
      </c>
      <c r="G479">
        <f>CEILING('M Size Pack'!E477/1000,1)</f>
        <v>0</v>
      </c>
      <c r="H479">
        <f>CEILING('M Size Pack'!F477/1000,1)</f>
        <v>0</v>
      </c>
      <c r="I479">
        <f>CEILING('M Size Pack'!G477/1000,1)</f>
        <v>8</v>
      </c>
      <c r="J479">
        <f>CEILING('M Size Pack'!H477/1000,1)</f>
        <v>2</v>
      </c>
      <c r="K479">
        <f>CEILING('M Size Pack'!I477/1000,1)</f>
        <v>0</v>
      </c>
      <c r="L479">
        <f>CEILING('M Size Pack'!J477/1000,1)</f>
        <v>0</v>
      </c>
      <c r="M479">
        <f>CEILING('M Size Pack'!K477/1000,1)</f>
        <v>1</v>
      </c>
      <c r="N479">
        <f>CEILING('M Size Pack'!L477/1000,1)</f>
        <v>1</v>
      </c>
      <c r="O479">
        <f>CEILING('M Size Pack'!M477/1000,1)</f>
        <v>7</v>
      </c>
      <c r="P479">
        <f t="shared" si="22"/>
        <v>95</v>
      </c>
      <c r="R479">
        <f>CEILING('M Size Pack'!B477/5000,1)</f>
        <v>0</v>
      </c>
      <c r="S479">
        <f>CEILING('M Size Pack'!C477/5000,1)</f>
        <v>0</v>
      </c>
      <c r="T479">
        <f>CEILING('M Size Pack'!D477/5000,1)</f>
        <v>0</v>
      </c>
      <c r="U479">
        <f>CEILING('M Size Pack'!E477/5000,1)</f>
        <v>0</v>
      </c>
      <c r="V479">
        <f>CEILING('M Size Pack'!F477/5000,1)</f>
        <v>0</v>
      </c>
      <c r="W479">
        <f>CEILING('M Size Pack'!G477/5000,1)</f>
        <v>2</v>
      </c>
      <c r="X479">
        <f>CEILING('M Size Pack'!H477/5000,1)</f>
        <v>1</v>
      </c>
      <c r="Y479">
        <f>CEILING('M Size Pack'!I477/5000,1)</f>
        <v>0</v>
      </c>
      <c r="Z479">
        <f>CEILING('M Size Pack'!J477/5000,1)</f>
        <v>0</v>
      </c>
      <c r="AA479">
        <f>CEILING('M Size Pack'!K477/5000,1)</f>
        <v>1</v>
      </c>
      <c r="AB479">
        <f>CEILING('M Size Pack'!L477/5000,1)</f>
        <v>1</v>
      </c>
      <c r="AC479">
        <f>CEILING('M Size Pack'!M477/5000,1)</f>
        <v>2</v>
      </c>
      <c r="AD479">
        <f t="shared" si="23"/>
        <v>70</v>
      </c>
      <c r="AF479">
        <f t="shared" si="21"/>
        <v>189.88</v>
      </c>
    </row>
    <row r="480" spans="1:32" x14ac:dyDescent="0.25">
      <c r="A480" t="s">
        <v>510</v>
      </c>
      <c r="B480" t="s">
        <v>39</v>
      </c>
      <c r="D480">
        <f>CEILING('M Size Pack'!B478/1000,1)</f>
        <v>0</v>
      </c>
      <c r="E480">
        <f>CEILING('M Size Pack'!C478/1000,1)</f>
        <v>3</v>
      </c>
      <c r="F480">
        <f>CEILING('M Size Pack'!D478/1000,1)</f>
        <v>0</v>
      </c>
      <c r="G480">
        <f>CEILING('M Size Pack'!E478/1000,1)</f>
        <v>0</v>
      </c>
      <c r="H480">
        <f>CEILING('M Size Pack'!F478/1000,1)</f>
        <v>0</v>
      </c>
      <c r="I480">
        <f>CEILING('M Size Pack'!G478/1000,1)</f>
        <v>0</v>
      </c>
      <c r="J480">
        <f>CEILING('M Size Pack'!H478/1000,1)</f>
        <v>0</v>
      </c>
      <c r="K480">
        <f>CEILING('M Size Pack'!I478/1000,1)</f>
        <v>3</v>
      </c>
      <c r="L480">
        <f>CEILING('M Size Pack'!J478/1000,1)</f>
        <v>0</v>
      </c>
      <c r="M480">
        <f>CEILING('M Size Pack'!K478/1000,1)</f>
        <v>26</v>
      </c>
      <c r="N480">
        <f>CEILING('M Size Pack'!L478/1000,1)</f>
        <v>0</v>
      </c>
      <c r="O480">
        <f>CEILING('M Size Pack'!M478/1000,1)</f>
        <v>0</v>
      </c>
      <c r="P480">
        <f t="shared" si="22"/>
        <v>160</v>
      </c>
      <c r="R480">
        <f>CEILING('M Size Pack'!B478/5000,1)</f>
        <v>0</v>
      </c>
      <c r="S480">
        <f>CEILING('M Size Pack'!C478/5000,1)</f>
        <v>1</v>
      </c>
      <c r="T480">
        <f>CEILING('M Size Pack'!D478/5000,1)</f>
        <v>0</v>
      </c>
      <c r="U480">
        <f>CEILING('M Size Pack'!E478/5000,1)</f>
        <v>0</v>
      </c>
      <c r="V480">
        <f>CEILING('M Size Pack'!F478/5000,1)</f>
        <v>0</v>
      </c>
      <c r="W480">
        <f>CEILING('M Size Pack'!G478/5000,1)</f>
        <v>0</v>
      </c>
      <c r="X480">
        <f>CEILING('M Size Pack'!H478/5000,1)</f>
        <v>0</v>
      </c>
      <c r="Y480">
        <f>CEILING('M Size Pack'!I478/5000,1)</f>
        <v>1</v>
      </c>
      <c r="Z480">
        <f>CEILING('M Size Pack'!J478/5000,1)</f>
        <v>0</v>
      </c>
      <c r="AA480">
        <f>CEILING('M Size Pack'!K478/5000,1)</f>
        <v>6</v>
      </c>
      <c r="AB480">
        <f>CEILING('M Size Pack'!L478/5000,1)</f>
        <v>0</v>
      </c>
      <c r="AC480">
        <f>CEILING('M Size Pack'!M478/5000,1)</f>
        <v>0</v>
      </c>
      <c r="AD480">
        <f t="shared" si="23"/>
        <v>80</v>
      </c>
      <c r="AF480">
        <f t="shared" si="21"/>
        <v>199.88</v>
      </c>
    </row>
    <row r="481" spans="1:32" x14ac:dyDescent="0.25">
      <c r="A481" t="s">
        <v>511</v>
      </c>
      <c r="B481" t="s">
        <v>39</v>
      </c>
      <c r="D481">
        <f>CEILING('M Size Pack'!B479/1000,1)</f>
        <v>0</v>
      </c>
      <c r="E481">
        <f>CEILING('M Size Pack'!C479/1000,1)</f>
        <v>0</v>
      </c>
      <c r="F481">
        <f>CEILING('M Size Pack'!D479/1000,1)</f>
        <v>5</v>
      </c>
      <c r="G481">
        <f>CEILING('M Size Pack'!E479/1000,1)</f>
        <v>0</v>
      </c>
      <c r="H481">
        <f>CEILING('M Size Pack'!F479/1000,1)</f>
        <v>0</v>
      </c>
      <c r="I481">
        <f>CEILING('M Size Pack'!G479/1000,1)</f>
        <v>1</v>
      </c>
      <c r="J481">
        <f>CEILING('M Size Pack'!H479/1000,1)</f>
        <v>2</v>
      </c>
      <c r="K481">
        <f>CEILING('M Size Pack'!I479/1000,1)</f>
        <v>0</v>
      </c>
      <c r="L481">
        <f>CEILING('M Size Pack'!J479/1000,1)</f>
        <v>9</v>
      </c>
      <c r="M481">
        <f>CEILING('M Size Pack'!K479/1000,1)</f>
        <v>1</v>
      </c>
      <c r="N481">
        <f>CEILING('M Size Pack'!L479/1000,1)</f>
        <v>0</v>
      </c>
      <c r="O481">
        <f>CEILING('M Size Pack'!M479/1000,1)</f>
        <v>0</v>
      </c>
      <c r="P481">
        <f t="shared" si="22"/>
        <v>90</v>
      </c>
      <c r="R481">
        <f>CEILING('M Size Pack'!B479/5000,1)</f>
        <v>0</v>
      </c>
      <c r="S481">
        <f>CEILING('M Size Pack'!C479/5000,1)</f>
        <v>0</v>
      </c>
      <c r="T481">
        <f>CEILING('M Size Pack'!D479/5000,1)</f>
        <v>1</v>
      </c>
      <c r="U481">
        <f>CEILING('M Size Pack'!E479/5000,1)</f>
        <v>0</v>
      </c>
      <c r="V481">
        <f>CEILING('M Size Pack'!F479/5000,1)</f>
        <v>0</v>
      </c>
      <c r="W481">
        <f>CEILING('M Size Pack'!G479/5000,1)</f>
        <v>1</v>
      </c>
      <c r="X481">
        <f>CEILING('M Size Pack'!H479/5000,1)</f>
        <v>1</v>
      </c>
      <c r="Y481">
        <f>CEILING('M Size Pack'!I479/5000,1)</f>
        <v>0</v>
      </c>
      <c r="Z481">
        <f>CEILING('M Size Pack'!J479/5000,1)</f>
        <v>2</v>
      </c>
      <c r="AA481">
        <f>CEILING('M Size Pack'!K479/5000,1)</f>
        <v>1</v>
      </c>
      <c r="AB481">
        <f>CEILING('M Size Pack'!L479/5000,1)</f>
        <v>0</v>
      </c>
      <c r="AC481">
        <f>CEILING('M Size Pack'!M479/5000,1)</f>
        <v>0</v>
      </c>
      <c r="AD481">
        <f t="shared" si="23"/>
        <v>60</v>
      </c>
      <c r="AF481">
        <f t="shared" si="21"/>
        <v>179.88</v>
      </c>
    </row>
    <row r="482" spans="1:32" x14ac:dyDescent="0.25">
      <c r="A482" t="s">
        <v>512</v>
      </c>
      <c r="B482" t="s">
        <v>39</v>
      </c>
      <c r="D482">
        <f>CEILING('M Size Pack'!B480/1000,1)</f>
        <v>0</v>
      </c>
      <c r="E482">
        <f>CEILING('M Size Pack'!C480/1000,1)</f>
        <v>0</v>
      </c>
      <c r="F482">
        <f>CEILING('M Size Pack'!D480/1000,1)</f>
        <v>0</v>
      </c>
      <c r="G482">
        <f>CEILING('M Size Pack'!E480/1000,1)</f>
        <v>1</v>
      </c>
      <c r="H482">
        <f>CEILING('M Size Pack'!F480/1000,1)</f>
        <v>0</v>
      </c>
      <c r="I482">
        <f>CEILING('M Size Pack'!G480/1000,1)</f>
        <v>0</v>
      </c>
      <c r="J482">
        <f>CEILING('M Size Pack'!H480/1000,1)</f>
        <v>0</v>
      </c>
      <c r="K482">
        <f>CEILING('M Size Pack'!I480/1000,1)</f>
        <v>2</v>
      </c>
      <c r="L482">
        <f>CEILING('M Size Pack'!J480/1000,1)</f>
        <v>1</v>
      </c>
      <c r="M482">
        <f>CEILING('M Size Pack'!K480/1000,1)</f>
        <v>0</v>
      </c>
      <c r="N482">
        <f>CEILING('M Size Pack'!L480/1000,1)</f>
        <v>0</v>
      </c>
      <c r="O482">
        <f>CEILING('M Size Pack'!M480/1000,1)</f>
        <v>2</v>
      </c>
      <c r="P482">
        <f t="shared" si="22"/>
        <v>30</v>
      </c>
      <c r="R482">
        <f>CEILING('M Size Pack'!B480/5000,1)</f>
        <v>0</v>
      </c>
      <c r="S482">
        <f>CEILING('M Size Pack'!C480/5000,1)</f>
        <v>0</v>
      </c>
      <c r="T482">
        <f>CEILING('M Size Pack'!D480/5000,1)</f>
        <v>0</v>
      </c>
      <c r="U482">
        <f>CEILING('M Size Pack'!E480/5000,1)</f>
        <v>1</v>
      </c>
      <c r="V482">
        <f>CEILING('M Size Pack'!F480/5000,1)</f>
        <v>0</v>
      </c>
      <c r="W482">
        <f>CEILING('M Size Pack'!G480/5000,1)</f>
        <v>0</v>
      </c>
      <c r="X482">
        <f>CEILING('M Size Pack'!H480/5000,1)</f>
        <v>0</v>
      </c>
      <c r="Y482">
        <f>CEILING('M Size Pack'!I480/5000,1)</f>
        <v>1</v>
      </c>
      <c r="Z482">
        <f>CEILING('M Size Pack'!J480/5000,1)</f>
        <v>1</v>
      </c>
      <c r="AA482">
        <f>CEILING('M Size Pack'!K480/5000,1)</f>
        <v>0</v>
      </c>
      <c r="AB482">
        <f>CEILING('M Size Pack'!L480/5000,1)</f>
        <v>0</v>
      </c>
      <c r="AC482">
        <f>CEILING('M Size Pack'!M480/5000,1)</f>
        <v>1</v>
      </c>
      <c r="AD482">
        <f t="shared" si="23"/>
        <v>40</v>
      </c>
      <c r="AF482">
        <f t="shared" si="21"/>
        <v>149.88</v>
      </c>
    </row>
    <row r="483" spans="1:32" x14ac:dyDescent="0.25">
      <c r="A483" t="s">
        <v>513</v>
      </c>
      <c r="B483" t="s">
        <v>57</v>
      </c>
      <c r="D483">
        <f>CEILING('M Size Pack'!B481/1000,1)</f>
        <v>0</v>
      </c>
      <c r="E483">
        <f>CEILING('M Size Pack'!C481/1000,1)</f>
        <v>0</v>
      </c>
      <c r="F483">
        <f>CEILING('M Size Pack'!D481/1000,1)</f>
        <v>0</v>
      </c>
      <c r="G483">
        <f>CEILING('M Size Pack'!E481/1000,1)</f>
        <v>0</v>
      </c>
      <c r="H483">
        <f>CEILING('M Size Pack'!F481/1000,1)</f>
        <v>0</v>
      </c>
      <c r="I483">
        <f>CEILING('M Size Pack'!G481/1000,1)</f>
        <v>0</v>
      </c>
      <c r="J483">
        <f>CEILING('M Size Pack'!H481/1000,1)</f>
        <v>0</v>
      </c>
      <c r="K483">
        <f>CEILING('M Size Pack'!I481/1000,1)</f>
        <v>0</v>
      </c>
      <c r="L483">
        <f>CEILING('M Size Pack'!J481/1000,1)</f>
        <v>3</v>
      </c>
      <c r="M483">
        <f>CEILING('M Size Pack'!K481/1000,1)</f>
        <v>0</v>
      </c>
      <c r="N483">
        <f>CEILING('M Size Pack'!L481/1000,1)</f>
        <v>0</v>
      </c>
      <c r="O483">
        <f>CEILING('M Size Pack'!M481/1000,1)</f>
        <v>0</v>
      </c>
      <c r="P483">
        <f t="shared" si="22"/>
        <v>15</v>
      </c>
      <c r="R483">
        <f>CEILING('M Size Pack'!B481/5000,1)</f>
        <v>0</v>
      </c>
      <c r="S483">
        <f>CEILING('M Size Pack'!C481/5000,1)</f>
        <v>0</v>
      </c>
      <c r="T483">
        <f>CEILING('M Size Pack'!D481/5000,1)</f>
        <v>0</v>
      </c>
      <c r="U483">
        <f>CEILING('M Size Pack'!E481/5000,1)</f>
        <v>0</v>
      </c>
      <c r="V483">
        <f>CEILING('M Size Pack'!F481/5000,1)</f>
        <v>0</v>
      </c>
      <c r="W483">
        <f>CEILING('M Size Pack'!G481/5000,1)</f>
        <v>0</v>
      </c>
      <c r="X483">
        <f>CEILING('M Size Pack'!H481/5000,1)</f>
        <v>0</v>
      </c>
      <c r="Y483">
        <f>CEILING('M Size Pack'!I481/5000,1)</f>
        <v>0</v>
      </c>
      <c r="Z483">
        <f>CEILING('M Size Pack'!J481/5000,1)</f>
        <v>1</v>
      </c>
      <c r="AA483">
        <f>CEILING('M Size Pack'!K481/5000,1)</f>
        <v>0</v>
      </c>
      <c r="AB483">
        <f>CEILING('M Size Pack'!L481/5000,1)</f>
        <v>0</v>
      </c>
      <c r="AC483">
        <f>CEILING('M Size Pack'!M481/5000,1)</f>
        <v>0</v>
      </c>
      <c r="AD483">
        <f t="shared" si="23"/>
        <v>10</v>
      </c>
      <c r="AF483">
        <f t="shared" si="21"/>
        <v>129.88</v>
      </c>
    </row>
    <row r="484" spans="1:32" x14ac:dyDescent="0.25">
      <c r="A484" t="s">
        <v>514</v>
      </c>
      <c r="B484" t="s">
        <v>57</v>
      </c>
      <c r="D484">
        <f>CEILING('M Size Pack'!B482/1000,1)</f>
        <v>0</v>
      </c>
      <c r="E484">
        <f>CEILING('M Size Pack'!C482/1000,1)</f>
        <v>0</v>
      </c>
      <c r="F484">
        <f>CEILING('M Size Pack'!D482/1000,1)</f>
        <v>1</v>
      </c>
      <c r="G484">
        <f>CEILING('M Size Pack'!E482/1000,1)</f>
        <v>0</v>
      </c>
      <c r="H484">
        <f>CEILING('M Size Pack'!F482/1000,1)</f>
        <v>0</v>
      </c>
      <c r="I484">
        <f>CEILING('M Size Pack'!G482/1000,1)</f>
        <v>0</v>
      </c>
      <c r="J484">
        <f>CEILING('M Size Pack'!H482/1000,1)</f>
        <v>0</v>
      </c>
      <c r="K484">
        <f>CEILING('M Size Pack'!I482/1000,1)</f>
        <v>0</v>
      </c>
      <c r="L484">
        <f>CEILING('M Size Pack'!J482/1000,1)</f>
        <v>0</v>
      </c>
      <c r="M484">
        <f>CEILING('M Size Pack'!K482/1000,1)</f>
        <v>0</v>
      </c>
      <c r="N484">
        <f>CEILING('M Size Pack'!L482/1000,1)</f>
        <v>0</v>
      </c>
      <c r="O484">
        <f>CEILING('M Size Pack'!M482/1000,1)</f>
        <v>0</v>
      </c>
      <c r="P484">
        <f t="shared" si="22"/>
        <v>5</v>
      </c>
      <c r="R484">
        <f>CEILING('M Size Pack'!B482/5000,1)</f>
        <v>0</v>
      </c>
      <c r="S484">
        <f>CEILING('M Size Pack'!C482/5000,1)</f>
        <v>0</v>
      </c>
      <c r="T484">
        <f>CEILING('M Size Pack'!D482/5000,1)</f>
        <v>1</v>
      </c>
      <c r="U484">
        <f>CEILING('M Size Pack'!E482/5000,1)</f>
        <v>0</v>
      </c>
      <c r="V484">
        <f>CEILING('M Size Pack'!F482/5000,1)</f>
        <v>0</v>
      </c>
      <c r="W484">
        <f>CEILING('M Size Pack'!G482/5000,1)</f>
        <v>0</v>
      </c>
      <c r="X484">
        <f>CEILING('M Size Pack'!H482/5000,1)</f>
        <v>0</v>
      </c>
      <c r="Y484">
        <f>CEILING('M Size Pack'!I482/5000,1)</f>
        <v>0</v>
      </c>
      <c r="Z484">
        <f>CEILING('M Size Pack'!J482/5000,1)</f>
        <v>0</v>
      </c>
      <c r="AA484">
        <f>CEILING('M Size Pack'!K482/5000,1)</f>
        <v>0</v>
      </c>
      <c r="AB484">
        <f>CEILING('M Size Pack'!L482/5000,1)</f>
        <v>0</v>
      </c>
      <c r="AC484">
        <f>CEILING('M Size Pack'!M482/5000,1)</f>
        <v>0</v>
      </c>
      <c r="AD484">
        <f t="shared" si="23"/>
        <v>10</v>
      </c>
      <c r="AF484">
        <f t="shared" si="21"/>
        <v>124.88</v>
      </c>
    </row>
    <row r="485" spans="1:32" x14ac:dyDescent="0.25">
      <c r="A485" t="s">
        <v>515</v>
      </c>
      <c r="B485" t="s">
        <v>39</v>
      </c>
      <c r="D485">
        <f>CEILING('M Size Pack'!B483/1000,1)</f>
        <v>0</v>
      </c>
      <c r="E485">
        <f>CEILING('M Size Pack'!C483/1000,1)</f>
        <v>0</v>
      </c>
      <c r="F485">
        <f>CEILING('M Size Pack'!D483/1000,1)</f>
        <v>0</v>
      </c>
      <c r="G485">
        <f>CEILING('M Size Pack'!E483/1000,1)</f>
        <v>0</v>
      </c>
      <c r="H485">
        <f>CEILING('M Size Pack'!F483/1000,1)</f>
        <v>0</v>
      </c>
      <c r="I485">
        <f>CEILING('M Size Pack'!G483/1000,1)</f>
        <v>0</v>
      </c>
      <c r="J485">
        <f>CEILING('M Size Pack'!H483/1000,1)</f>
        <v>0</v>
      </c>
      <c r="K485">
        <f>CEILING('M Size Pack'!I483/1000,1)</f>
        <v>0</v>
      </c>
      <c r="L485">
        <f>CEILING('M Size Pack'!J483/1000,1)</f>
        <v>0</v>
      </c>
      <c r="M485">
        <f>CEILING('M Size Pack'!K483/1000,1)</f>
        <v>3</v>
      </c>
      <c r="N485">
        <f>CEILING('M Size Pack'!L483/1000,1)</f>
        <v>1</v>
      </c>
      <c r="O485">
        <f>CEILING('M Size Pack'!M483/1000,1)</f>
        <v>10</v>
      </c>
      <c r="P485">
        <f t="shared" si="22"/>
        <v>70</v>
      </c>
      <c r="R485">
        <f>CEILING('M Size Pack'!B483/5000,1)</f>
        <v>0</v>
      </c>
      <c r="S485">
        <f>CEILING('M Size Pack'!C483/5000,1)</f>
        <v>0</v>
      </c>
      <c r="T485">
        <f>CEILING('M Size Pack'!D483/5000,1)</f>
        <v>0</v>
      </c>
      <c r="U485">
        <f>CEILING('M Size Pack'!E483/5000,1)</f>
        <v>0</v>
      </c>
      <c r="V485">
        <f>CEILING('M Size Pack'!F483/5000,1)</f>
        <v>0</v>
      </c>
      <c r="W485">
        <f>CEILING('M Size Pack'!G483/5000,1)</f>
        <v>0</v>
      </c>
      <c r="X485">
        <f>CEILING('M Size Pack'!H483/5000,1)</f>
        <v>0</v>
      </c>
      <c r="Y485">
        <f>CEILING('M Size Pack'!I483/5000,1)</f>
        <v>0</v>
      </c>
      <c r="Z485">
        <f>CEILING('M Size Pack'!J483/5000,1)</f>
        <v>0</v>
      </c>
      <c r="AA485">
        <f>CEILING('M Size Pack'!K483/5000,1)</f>
        <v>1</v>
      </c>
      <c r="AB485">
        <f>CEILING('M Size Pack'!L483/5000,1)</f>
        <v>1</v>
      </c>
      <c r="AC485">
        <f>CEILING('M Size Pack'!M483/5000,1)</f>
        <v>2</v>
      </c>
      <c r="AD485">
        <f t="shared" si="23"/>
        <v>40</v>
      </c>
      <c r="AF485">
        <f t="shared" si="21"/>
        <v>159.88</v>
      </c>
    </row>
    <row r="486" spans="1:32" x14ac:dyDescent="0.25">
      <c r="A486" t="s">
        <v>516</v>
      </c>
      <c r="B486" t="s">
        <v>57</v>
      </c>
      <c r="D486">
        <f>CEILING('M Size Pack'!B484/1000,1)</f>
        <v>0</v>
      </c>
      <c r="E486">
        <f>CEILING('M Size Pack'!C484/1000,1)</f>
        <v>0</v>
      </c>
      <c r="F486">
        <f>CEILING('M Size Pack'!D484/1000,1)</f>
        <v>0</v>
      </c>
      <c r="G486">
        <f>CEILING('M Size Pack'!E484/1000,1)</f>
        <v>0</v>
      </c>
      <c r="H486">
        <f>CEILING('M Size Pack'!F484/1000,1)</f>
        <v>0</v>
      </c>
      <c r="I486">
        <f>CEILING('M Size Pack'!G484/1000,1)</f>
        <v>0</v>
      </c>
      <c r="J486">
        <f>CEILING('M Size Pack'!H484/1000,1)</f>
        <v>0</v>
      </c>
      <c r="K486">
        <f>CEILING('M Size Pack'!I484/1000,1)</f>
        <v>0</v>
      </c>
      <c r="L486">
        <f>CEILING('M Size Pack'!J484/1000,1)</f>
        <v>0</v>
      </c>
      <c r="M486">
        <f>CEILING('M Size Pack'!K484/1000,1)</f>
        <v>0</v>
      </c>
      <c r="N486">
        <f>CEILING('M Size Pack'!L484/1000,1)</f>
        <v>0</v>
      </c>
      <c r="O486">
        <f>CEILING('M Size Pack'!M484/1000,1)</f>
        <v>1</v>
      </c>
      <c r="P486">
        <f t="shared" si="22"/>
        <v>5</v>
      </c>
      <c r="R486">
        <f>CEILING('M Size Pack'!B484/5000,1)</f>
        <v>0</v>
      </c>
      <c r="S486">
        <f>CEILING('M Size Pack'!C484/5000,1)</f>
        <v>0</v>
      </c>
      <c r="T486">
        <f>CEILING('M Size Pack'!D484/5000,1)</f>
        <v>0</v>
      </c>
      <c r="U486">
        <f>CEILING('M Size Pack'!E484/5000,1)</f>
        <v>0</v>
      </c>
      <c r="V486">
        <f>CEILING('M Size Pack'!F484/5000,1)</f>
        <v>0</v>
      </c>
      <c r="W486">
        <f>CEILING('M Size Pack'!G484/5000,1)</f>
        <v>0</v>
      </c>
      <c r="X486">
        <f>CEILING('M Size Pack'!H484/5000,1)</f>
        <v>0</v>
      </c>
      <c r="Y486">
        <f>CEILING('M Size Pack'!I484/5000,1)</f>
        <v>0</v>
      </c>
      <c r="Z486">
        <f>CEILING('M Size Pack'!J484/5000,1)</f>
        <v>0</v>
      </c>
      <c r="AA486">
        <f>CEILING('M Size Pack'!K484/5000,1)</f>
        <v>0</v>
      </c>
      <c r="AB486">
        <f>CEILING('M Size Pack'!L484/5000,1)</f>
        <v>0</v>
      </c>
      <c r="AC486">
        <f>CEILING('M Size Pack'!M484/5000,1)</f>
        <v>1</v>
      </c>
      <c r="AD486">
        <f t="shared" si="23"/>
        <v>10</v>
      </c>
      <c r="AF486">
        <f t="shared" si="21"/>
        <v>124.88</v>
      </c>
    </row>
    <row r="487" spans="1:32" x14ac:dyDescent="0.25">
      <c r="A487" t="s">
        <v>517</v>
      </c>
      <c r="B487" t="s">
        <v>57</v>
      </c>
      <c r="D487">
        <f>CEILING('M Size Pack'!B485/1000,1)</f>
        <v>0</v>
      </c>
      <c r="E487">
        <f>CEILING('M Size Pack'!C485/1000,1)</f>
        <v>0</v>
      </c>
      <c r="F487">
        <f>CEILING('M Size Pack'!D485/1000,1)</f>
        <v>3</v>
      </c>
      <c r="G487">
        <f>CEILING('M Size Pack'!E485/1000,1)</f>
        <v>0</v>
      </c>
      <c r="H487">
        <f>CEILING('M Size Pack'!F485/1000,1)</f>
        <v>0</v>
      </c>
      <c r="I487">
        <f>CEILING('M Size Pack'!G485/1000,1)</f>
        <v>0</v>
      </c>
      <c r="J487">
        <f>CEILING('M Size Pack'!H485/1000,1)</f>
        <v>9</v>
      </c>
      <c r="K487">
        <f>CEILING('M Size Pack'!I485/1000,1)</f>
        <v>0</v>
      </c>
      <c r="L487">
        <f>CEILING('M Size Pack'!J485/1000,1)</f>
        <v>0</v>
      </c>
      <c r="M487">
        <f>CEILING('M Size Pack'!K485/1000,1)</f>
        <v>0</v>
      </c>
      <c r="N487">
        <f>CEILING('M Size Pack'!L485/1000,1)</f>
        <v>0</v>
      </c>
      <c r="O487">
        <f>CEILING('M Size Pack'!M485/1000,1)</f>
        <v>0</v>
      </c>
      <c r="P487">
        <f t="shared" si="22"/>
        <v>60</v>
      </c>
      <c r="R487">
        <f>CEILING('M Size Pack'!B485/5000,1)</f>
        <v>0</v>
      </c>
      <c r="S487">
        <f>CEILING('M Size Pack'!C485/5000,1)</f>
        <v>0</v>
      </c>
      <c r="T487">
        <f>CEILING('M Size Pack'!D485/5000,1)</f>
        <v>1</v>
      </c>
      <c r="U487">
        <f>CEILING('M Size Pack'!E485/5000,1)</f>
        <v>0</v>
      </c>
      <c r="V487">
        <f>CEILING('M Size Pack'!F485/5000,1)</f>
        <v>0</v>
      </c>
      <c r="W487">
        <f>CEILING('M Size Pack'!G485/5000,1)</f>
        <v>0</v>
      </c>
      <c r="X487">
        <f>CEILING('M Size Pack'!H485/5000,1)</f>
        <v>2</v>
      </c>
      <c r="Y487">
        <f>CEILING('M Size Pack'!I485/5000,1)</f>
        <v>0</v>
      </c>
      <c r="Z487">
        <f>CEILING('M Size Pack'!J485/5000,1)</f>
        <v>0</v>
      </c>
      <c r="AA487">
        <f>CEILING('M Size Pack'!K485/5000,1)</f>
        <v>0</v>
      </c>
      <c r="AB487">
        <f>CEILING('M Size Pack'!L485/5000,1)</f>
        <v>0</v>
      </c>
      <c r="AC487">
        <f>CEILING('M Size Pack'!M485/5000,1)</f>
        <v>0</v>
      </c>
      <c r="AD487">
        <f t="shared" si="23"/>
        <v>30</v>
      </c>
      <c r="AF487">
        <f t="shared" si="21"/>
        <v>149.88</v>
      </c>
    </row>
    <row r="488" spans="1:32" x14ac:dyDescent="0.25">
      <c r="A488" t="s">
        <v>518</v>
      </c>
      <c r="B488" t="s">
        <v>57</v>
      </c>
      <c r="D488">
        <f>CEILING('M Size Pack'!B486/1000,1)</f>
        <v>0</v>
      </c>
      <c r="E488">
        <f>CEILING('M Size Pack'!C486/1000,1)</f>
        <v>0</v>
      </c>
      <c r="F488">
        <f>CEILING('M Size Pack'!D486/1000,1)</f>
        <v>0</v>
      </c>
      <c r="G488">
        <f>CEILING('M Size Pack'!E486/1000,1)</f>
        <v>0</v>
      </c>
      <c r="H488">
        <f>CEILING('M Size Pack'!F486/1000,1)</f>
        <v>0</v>
      </c>
      <c r="I488">
        <f>CEILING('M Size Pack'!G486/1000,1)</f>
        <v>3</v>
      </c>
      <c r="J488">
        <f>CEILING('M Size Pack'!H486/1000,1)</f>
        <v>0</v>
      </c>
      <c r="K488">
        <f>CEILING('M Size Pack'!I486/1000,1)</f>
        <v>0</v>
      </c>
      <c r="L488">
        <f>CEILING('M Size Pack'!J486/1000,1)</f>
        <v>0</v>
      </c>
      <c r="M488">
        <f>CEILING('M Size Pack'!K486/1000,1)</f>
        <v>2</v>
      </c>
      <c r="N488">
        <f>CEILING('M Size Pack'!L486/1000,1)</f>
        <v>0</v>
      </c>
      <c r="O488">
        <f>CEILING('M Size Pack'!M486/1000,1)</f>
        <v>0</v>
      </c>
      <c r="P488">
        <f t="shared" si="22"/>
        <v>25</v>
      </c>
      <c r="R488">
        <f>CEILING('M Size Pack'!B486/5000,1)</f>
        <v>0</v>
      </c>
      <c r="S488">
        <f>CEILING('M Size Pack'!C486/5000,1)</f>
        <v>0</v>
      </c>
      <c r="T488">
        <f>CEILING('M Size Pack'!D486/5000,1)</f>
        <v>0</v>
      </c>
      <c r="U488">
        <f>CEILING('M Size Pack'!E486/5000,1)</f>
        <v>0</v>
      </c>
      <c r="V488">
        <f>CEILING('M Size Pack'!F486/5000,1)</f>
        <v>0</v>
      </c>
      <c r="W488">
        <f>CEILING('M Size Pack'!G486/5000,1)</f>
        <v>1</v>
      </c>
      <c r="X488">
        <f>CEILING('M Size Pack'!H486/5000,1)</f>
        <v>0</v>
      </c>
      <c r="Y488">
        <f>CEILING('M Size Pack'!I486/5000,1)</f>
        <v>0</v>
      </c>
      <c r="Z488">
        <f>CEILING('M Size Pack'!J486/5000,1)</f>
        <v>0</v>
      </c>
      <c r="AA488">
        <f>CEILING('M Size Pack'!K486/5000,1)</f>
        <v>1</v>
      </c>
      <c r="AB488">
        <f>CEILING('M Size Pack'!L486/5000,1)</f>
        <v>0</v>
      </c>
      <c r="AC488">
        <f>CEILING('M Size Pack'!M486/5000,1)</f>
        <v>0</v>
      </c>
      <c r="AD488">
        <f t="shared" si="23"/>
        <v>20</v>
      </c>
      <c r="AF488">
        <f t="shared" si="21"/>
        <v>139.88</v>
      </c>
    </row>
    <row r="489" spans="1:32" x14ac:dyDescent="0.25">
      <c r="A489" t="s">
        <v>519</v>
      </c>
      <c r="B489" t="s">
        <v>57</v>
      </c>
      <c r="D489">
        <f>CEILING('M Size Pack'!B487/1000,1)</f>
        <v>0</v>
      </c>
      <c r="E489">
        <f>CEILING('M Size Pack'!C487/1000,1)</f>
        <v>0</v>
      </c>
      <c r="F489">
        <f>CEILING('M Size Pack'!D487/1000,1)</f>
        <v>0</v>
      </c>
      <c r="G489">
        <f>CEILING('M Size Pack'!E487/1000,1)</f>
        <v>0</v>
      </c>
      <c r="H489">
        <f>CEILING('M Size Pack'!F487/1000,1)</f>
        <v>2</v>
      </c>
      <c r="I489">
        <f>CEILING('M Size Pack'!G487/1000,1)</f>
        <v>3</v>
      </c>
      <c r="J489">
        <f>CEILING('M Size Pack'!H487/1000,1)</f>
        <v>0</v>
      </c>
      <c r="K489">
        <f>CEILING('M Size Pack'!I487/1000,1)</f>
        <v>2</v>
      </c>
      <c r="L489">
        <f>CEILING('M Size Pack'!J487/1000,1)</f>
        <v>0</v>
      </c>
      <c r="M489">
        <f>CEILING('M Size Pack'!K487/1000,1)</f>
        <v>0</v>
      </c>
      <c r="N489">
        <f>CEILING('M Size Pack'!L487/1000,1)</f>
        <v>0</v>
      </c>
      <c r="O489">
        <f>CEILING('M Size Pack'!M487/1000,1)</f>
        <v>0</v>
      </c>
      <c r="P489">
        <f t="shared" si="22"/>
        <v>35</v>
      </c>
      <c r="R489">
        <f>CEILING('M Size Pack'!B487/5000,1)</f>
        <v>0</v>
      </c>
      <c r="S489">
        <f>CEILING('M Size Pack'!C487/5000,1)</f>
        <v>0</v>
      </c>
      <c r="T489">
        <f>CEILING('M Size Pack'!D487/5000,1)</f>
        <v>0</v>
      </c>
      <c r="U489">
        <f>CEILING('M Size Pack'!E487/5000,1)</f>
        <v>0</v>
      </c>
      <c r="V489">
        <f>CEILING('M Size Pack'!F487/5000,1)</f>
        <v>1</v>
      </c>
      <c r="W489">
        <f>CEILING('M Size Pack'!G487/5000,1)</f>
        <v>1</v>
      </c>
      <c r="X489">
        <f>CEILING('M Size Pack'!H487/5000,1)</f>
        <v>0</v>
      </c>
      <c r="Y489">
        <f>CEILING('M Size Pack'!I487/5000,1)</f>
        <v>1</v>
      </c>
      <c r="Z489">
        <f>CEILING('M Size Pack'!J487/5000,1)</f>
        <v>0</v>
      </c>
      <c r="AA489">
        <f>CEILING('M Size Pack'!K487/5000,1)</f>
        <v>0</v>
      </c>
      <c r="AB489">
        <f>CEILING('M Size Pack'!L487/5000,1)</f>
        <v>0</v>
      </c>
      <c r="AC489">
        <f>CEILING('M Size Pack'!M487/5000,1)</f>
        <v>0</v>
      </c>
      <c r="AD489">
        <f t="shared" si="23"/>
        <v>30</v>
      </c>
      <c r="AF489">
        <f t="shared" si="21"/>
        <v>149.88</v>
      </c>
    </row>
    <row r="490" spans="1:32" x14ac:dyDescent="0.25">
      <c r="A490" t="s">
        <v>520</v>
      </c>
      <c r="B490" t="s">
        <v>39</v>
      </c>
      <c r="D490">
        <f>CEILING('M Size Pack'!B488/1000,1)</f>
        <v>0</v>
      </c>
      <c r="E490">
        <f>CEILING('M Size Pack'!C488/1000,1)</f>
        <v>1</v>
      </c>
      <c r="F490">
        <f>CEILING('M Size Pack'!D488/1000,1)</f>
        <v>0</v>
      </c>
      <c r="G490">
        <f>CEILING('M Size Pack'!E488/1000,1)</f>
        <v>0</v>
      </c>
      <c r="H490">
        <f>CEILING('M Size Pack'!F488/1000,1)</f>
        <v>0</v>
      </c>
      <c r="I490">
        <f>CEILING('M Size Pack'!G488/1000,1)</f>
        <v>0</v>
      </c>
      <c r="J490">
        <f>CEILING('M Size Pack'!H488/1000,1)</f>
        <v>0</v>
      </c>
      <c r="K490">
        <f>CEILING('M Size Pack'!I488/1000,1)</f>
        <v>4</v>
      </c>
      <c r="L490">
        <f>CEILING('M Size Pack'!J488/1000,1)</f>
        <v>0</v>
      </c>
      <c r="M490">
        <f>CEILING('M Size Pack'!K488/1000,1)</f>
        <v>0</v>
      </c>
      <c r="N490">
        <f>CEILING('M Size Pack'!L488/1000,1)</f>
        <v>1</v>
      </c>
      <c r="O490">
        <f>CEILING('M Size Pack'!M488/1000,1)</f>
        <v>0</v>
      </c>
      <c r="P490">
        <f t="shared" si="22"/>
        <v>30</v>
      </c>
      <c r="R490">
        <f>CEILING('M Size Pack'!B488/5000,1)</f>
        <v>0</v>
      </c>
      <c r="S490">
        <f>CEILING('M Size Pack'!C488/5000,1)</f>
        <v>1</v>
      </c>
      <c r="T490">
        <f>CEILING('M Size Pack'!D488/5000,1)</f>
        <v>0</v>
      </c>
      <c r="U490">
        <f>CEILING('M Size Pack'!E488/5000,1)</f>
        <v>0</v>
      </c>
      <c r="V490">
        <f>CEILING('M Size Pack'!F488/5000,1)</f>
        <v>0</v>
      </c>
      <c r="W490">
        <f>CEILING('M Size Pack'!G488/5000,1)</f>
        <v>0</v>
      </c>
      <c r="X490">
        <f>CEILING('M Size Pack'!H488/5000,1)</f>
        <v>0</v>
      </c>
      <c r="Y490">
        <f>CEILING('M Size Pack'!I488/5000,1)</f>
        <v>1</v>
      </c>
      <c r="Z490">
        <f>CEILING('M Size Pack'!J488/5000,1)</f>
        <v>0</v>
      </c>
      <c r="AA490">
        <f>CEILING('M Size Pack'!K488/5000,1)</f>
        <v>0</v>
      </c>
      <c r="AB490">
        <f>CEILING('M Size Pack'!L488/5000,1)</f>
        <v>1</v>
      </c>
      <c r="AC490">
        <f>CEILING('M Size Pack'!M488/5000,1)</f>
        <v>0</v>
      </c>
      <c r="AD490">
        <f t="shared" si="23"/>
        <v>30</v>
      </c>
      <c r="AF490">
        <f t="shared" si="21"/>
        <v>149.88</v>
      </c>
    </row>
    <row r="491" spans="1:32" x14ac:dyDescent="0.25">
      <c r="A491" t="s">
        <v>521</v>
      </c>
      <c r="B491" t="s">
        <v>39</v>
      </c>
      <c r="D491">
        <f>CEILING('M Size Pack'!B489/1000,1)</f>
        <v>0</v>
      </c>
      <c r="E491">
        <f>CEILING('M Size Pack'!C489/1000,1)</f>
        <v>4</v>
      </c>
      <c r="F491">
        <f>CEILING('M Size Pack'!D489/1000,1)</f>
        <v>0</v>
      </c>
      <c r="G491">
        <f>CEILING('M Size Pack'!E489/1000,1)</f>
        <v>0</v>
      </c>
      <c r="H491">
        <f>CEILING('M Size Pack'!F489/1000,1)</f>
        <v>0</v>
      </c>
      <c r="I491">
        <f>CEILING('M Size Pack'!G489/1000,1)</f>
        <v>0</v>
      </c>
      <c r="J491">
        <f>CEILING('M Size Pack'!H489/1000,1)</f>
        <v>0</v>
      </c>
      <c r="K491">
        <f>CEILING('M Size Pack'!I489/1000,1)</f>
        <v>1</v>
      </c>
      <c r="L491">
        <f>CEILING('M Size Pack'!J489/1000,1)</f>
        <v>7</v>
      </c>
      <c r="M491">
        <f>CEILING('M Size Pack'!K489/1000,1)</f>
        <v>0</v>
      </c>
      <c r="N491">
        <f>CEILING('M Size Pack'!L489/1000,1)</f>
        <v>0</v>
      </c>
      <c r="O491">
        <f>CEILING('M Size Pack'!M489/1000,1)</f>
        <v>0</v>
      </c>
      <c r="P491">
        <f t="shared" si="22"/>
        <v>60</v>
      </c>
      <c r="R491">
        <f>CEILING('M Size Pack'!B489/5000,1)</f>
        <v>0</v>
      </c>
      <c r="S491">
        <f>CEILING('M Size Pack'!C489/5000,1)</f>
        <v>1</v>
      </c>
      <c r="T491">
        <f>CEILING('M Size Pack'!D489/5000,1)</f>
        <v>0</v>
      </c>
      <c r="U491">
        <f>CEILING('M Size Pack'!E489/5000,1)</f>
        <v>0</v>
      </c>
      <c r="V491">
        <f>CEILING('M Size Pack'!F489/5000,1)</f>
        <v>0</v>
      </c>
      <c r="W491">
        <f>CEILING('M Size Pack'!G489/5000,1)</f>
        <v>0</v>
      </c>
      <c r="X491">
        <f>CEILING('M Size Pack'!H489/5000,1)</f>
        <v>0</v>
      </c>
      <c r="Y491">
        <f>CEILING('M Size Pack'!I489/5000,1)</f>
        <v>1</v>
      </c>
      <c r="Z491">
        <f>CEILING('M Size Pack'!J489/5000,1)</f>
        <v>2</v>
      </c>
      <c r="AA491">
        <f>CEILING('M Size Pack'!K489/5000,1)</f>
        <v>0</v>
      </c>
      <c r="AB491">
        <f>CEILING('M Size Pack'!L489/5000,1)</f>
        <v>0</v>
      </c>
      <c r="AC491">
        <f>CEILING('M Size Pack'!M489/5000,1)</f>
        <v>0</v>
      </c>
      <c r="AD491">
        <f t="shared" si="23"/>
        <v>40</v>
      </c>
      <c r="AF491">
        <f t="shared" si="21"/>
        <v>159.88</v>
      </c>
    </row>
    <row r="492" spans="1:32" x14ac:dyDescent="0.25">
      <c r="A492" t="s">
        <v>522</v>
      </c>
      <c r="B492" t="s">
        <v>57</v>
      </c>
      <c r="D492">
        <f>CEILING('M Size Pack'!B490/1000,1)</f>
        <v>0</v>
      </c>
      <c r="E492">
        <f>CEILING('M Size Pack'!C490/1000,1)</f>
        <v>2</v>
      </c>
      <c r="F492">
        <f>CEILING('M Size Pack'!D490/1000,1)</f>
        <v>0</v>
      </c>
      <c r="G492">
        <f>CEILING('M Size Pack'!E490/1000,1)</f>
        <v>0</v>
      </c>
      <c r="H492">
        <f>CEILING('M Size Pack'!F490/1000,1)</f>
        <v>0</v>
      </c>
      <c r="I492">
        <f>CEILING('M Size Pack'!G490/1000,1)</f>
        <v>0</v>
      </c>
      <c r="J492">
        <f>CEILING('M Size Pack'!H490/1000,1)</f>
        <v>0</v>
      </c>
      <c r="K492">
        <f>CEILING('M Size Pack'!I490/1000,1)</f>
        <v>0</v>
      </c>
      <c r="L492">
        <f>CEILING('M Size Pack'!J490/1000,1)</f>
        <v>0</v>
      </c>
      <c r="M492">
        <f>CEILING('M Size Pack'!K490/1000,1)</f>
        <v>0</v>
      </c>
      <c r="N492">
        <f>CEILING('M Size Pack'!L490/1000,1)</f>
        <v>0</v>
      </c>
      <c r="O492">
        <f>CEILING('M Size Pack'!M490/1000,1)</f>
        <v>0</v>
      </c>
      <c r="P492">
        <f t="shared" si="22"/>
        <v>10</v>
      </c>
      <c r="R492">
        <f>CEILING('M Size Pack'!B490/5000,1)</f>
        <v>0</v>
      </c>
      <c r="S492">
        <f>CEILING('M Size Pack'!C490/5000,1)</f>
        <v>1</v>
      </c>
      <c r="T492">
        <f>CEILING('M Size Pack'!D490/5000,1)</f>
        <v>0</v>
      </c>
      <c r="U492">
        <f>CEILING('M Size Pack'!E490/5000,1)</f>
        <v>0</v>
      </c>
      <c r="V492">
        <f>CEILING('M Size Pack'!F490/5000,1)</f>
        <v>0</v>
      </c>
      <c r="W492">
        <f>CEILING('M Size Pack'!G490/5000,1)</f>
        <v>0</v>
      </c>
      <c r="X492">
        <f>CEILING('M Size Pack'!H490/5000,1)</f>
        <v>0</v>
      </c>
      <c r="Y492">
        <f>CEILING('M Size Pack'!I490/5000,1)</f>
        <v>0</v>
      </c>
      <c r="Z492">
        <f>CEILING('M Size Pack'!J490/5000,1)</f>
        <v>0</v>
      </c>
      <c r="AA492">
        <f>CEILING('M Size Pack'!K490/5000,1)</f>
        <v>0</v>
      </c>
      <c r="AB492">
        <f>CEILING('M Size Pack'!L490/5000,1)</f>
        <v>0</v>
      </c>
      <c r="AC492">
        <f>CEILING('M Size Pack'!M490/5000,1)</f>
        <v>0</v>
      </c>
      <c r="AD492">
        <f t="shared" si="23"/>
        <v>10</v>
      </c>
      <c r="AF492">
        <f t="shared" si="21"/>
        <v>129.88</v>
      </c>
    </row>
    <row r="493" spans="1:32" x14ac:dyDescent="0.25">
      <c r="A493" t="s">
        <v>523</v>
      </c>
      <c r="B493" t="s">
        <v>39</v>
      </c>
      <c r="D493">
        <f>CEILING('M Size Pack'!B491/1000,1)</f>
        <v>0</v>
      </c>
      <c r="E493">
        <f>CEILING('M Size Pack'!C491/1000,1)</f>
        <v>0</v>
      </c>
      <c r="F493">
        <f>CEILING('M Size Pack'!D491/1000,1)</f>
        <v>0</v>
      </c>
      <c r="G493">
        <f>CEILING('M Size Pack'!E491/1000,1)</f>
        <v>0</v>
      </c>
      <c r="H493">
        <f>CEILING('M Size Pack'!F491/1000,1)</f>
        <v>0</v>
      </c>
      <c r="I493">
        <f>CEILING('M Size Pack'!G491/1000,1)</f>
        <v>0</v>
      </c>
      <c r="J493">
        <f>CEILING('M Size Pack'!H491/1000,1)</f>
        <v>0</v>
      </c>
      <c r="K493">
        <f>CEILING('M Size Pack'!I491/1000,1)</f>
        <v>0</v>
      </c>
      <c r="L493">
        <f>CEILING('M Size Pack'!J491/1000,1)</f>
        <v>7</v>
      </c>
      <c r="M493">
        <f>CEILING('M Size Pack'!K491/1000,1)</f>
        <v>0</v>
      </c>
      <c r="N493">
        <f>CEILING('M Size Pack'!L491/1000,1)</f>
        <v>0</v>
      </c>
      <c r="O493">
        <f>CEILING('M Size Pack'!M491/1000,1)</f>
        <v>8</v>
      </c>
      <c r="P493">
        <f t="shared" si="22"/>
        <v>75</v>
      </c>
      <c r="R493">
        <f>CEILING('M Size Pack'!B491/5000,1)</f>
        <v>0</v>
      </c>
      <c r="S493">
        <f>CEILING('M Size Pack'!C491/5000,1)</f>
        <v>0</v>
      </c>
      <c r="T493">
        <f>CEILING('M Size Pack'!D491/5000,1)</f>
        <v>0</v>
      </c>
      <c r="U493">
        <f>CEILING('M Size Pack'!E491/5000,1)</f>
        <v>0</v>
      </c>
      <c r="V493">
        <f>CEILING('M Size Pack'!F491/5000,1)</f>
        <v>0</v>
      </c>
      <c r="W493">
        <f>CEILING('M Size Pack'!G491/5000,1)</f>
        <v>0</v>
      </c>
      <c r="X493">
        <f>CEILING('M Size Pack'!H491/5000,1)</f>
        <v>0</v>
      </c>
      <c r="Y493">
        <f>CEILING('M Size Pack'!I491/5000,1)</f>
        <v>0</v>
      </c>
      <c r="Z493">
        <f>CEILING('M Size Pack'!J491/5000,1)</f>
        <v>2</v>
      </c>
      <c r="AA493">
        <f>CEILING('M Size Pack'!K491/5000,1)</f>
        <v>0</v>
      </c>
      <c r="AB493">
        <f>CEILING('M Size Pack'!L491/5000,1)</f>
        <v>0</v>
      </c>
      <c r="AC493">
        <f>CEILING('M Size Pack'!M491/5000,1)</f>
        <v>2</v>
      </c>
      <c r="AD493">
        <f t="shared" si="23"/>
        <v>40</v>
      </c>
      <c r="AF493">
        <f t="shared" si="21"/>
        <v>159.88</v>
      </c>
    </row>
    <row r="494" spans="1:32" x14ac:dyDescent="0.25">
      <c r="A494" t="s">
        <v>524</v>
      </c>
      <c r="B494" t="s">
        <v>57</v>
      </c>
      <c r="D494">
        <f>CEILING('M Size Pack'!B492/1000,1)</f>
        <v>0</v>
      </c>
      <c r="E494">
        <f>CEILING('M Size Pack'!C492/1000,1)</f>
        <v>0</v>
      </c>
      <c r="F494">
        <f>CEILING('M Size Pack'!D492/1000,1)</f>
        <v>1</v>
      </c>
      <c r="G494">
        <f>CEILING('M Size Pack'!E492/1000,1)</f>
        <v>0</v>
      </c>
      <c r="H494">
        <f>CEILING('M Size Pack'!F492/1000,1)</f>
        <v>0</v>
      </c>
      <c r="I494">
        <f>CEILING('M Size Pack'!G492/1000,1)</f>
        <v>0</v>
      </c>
      <c r="J494">
        <f>CEILING('M Size Pack'!H492/1000,1)</f>
        <v>4</v>
      </c>
      <c r="K494">
        <f>CEILING('M Size Pack'!I492/1000,1)</f>
        <v>0</v>
      </c>
      <c r="L494">
        <f>CEILING('M Size Pack'!J492/1000,1)</f>
        <v>3</v>
      </c>
      <c r="M494">
        <f>CEILING('M Size Pack'!K492/1000,1)</f>
        <v>0</v>
      </c>
      <c r="N494">
        <f>CEILING('M Size Pack'!L492/1000,1)</f>
        <v>0</v>
      </c>
      <c r="O494">
        <f>CEILING('M Size Pack'!M492/1000,1)</f>
        <v>0</v>
      </c>
      <c r="P494">
        <f t="shared" si="22"/>
        <v>40</v>
      </c>
      <c r="R494">
        <f>CEILING('M Size Pack'!B492/5000,1)</f>
        <v>0</v>
      </c>
      <c r="S494">
        <f>CEILING('M Size Pack'!C492/5000,1)</f>
        <v>0</v>
      </c>
      <c r="T494">
        <f>CEILING('M Size Pack'!D492/5000,1)</f>
        <v>1</v>
      </c>
      <c r="U494">
        <f>CEILING('M Size Pack'!E492/5000,1)</f>
        <v>0</v>
      </c>
      <c r="V494">
        <f>CEILING('M Size Pack'!F492/5000,1)</f>
        <v>0</v>
      </c>
      <c r="W494">
        <f>CEILING('M Size Pack'!G492/5000,1)</f>
        <v>0</v>
      </c>
      <c r="X494">
        <f>CEILING('M Size Pack'!H492/5000,1)</f>
        <v>1</v>
      </c>
      <c r="Y494">
        <f>CEILING('M Size Pack'!I492/5000,1)</f>
        <v>0</v>
      </c>
      <c r="Z494">
        <f>CEILING('M Size Pack'!J492/5000,1)</f>
        <v>1</v>
      </c>
      <c r="AA494">
        <f>CEILING('M Size Pack'!K492/5000,1)</f>
        <v>0</v>
      </c>
      <c r="AB494">
        <f>CEILING('M Size Pack'!L492/5000,1)</f>
        <v>0</v>
      </c>
      <c r="AC494">
        <f>CEILING('M Size Pack'!M492/5000,1)</f>
        <v>0</v>
      </c>
      <c r="AD494">
        <f t="shared" si="23"/>
        <v>30</v>
      </c>
      <c r="AF494">
        <f t="shared" si="21"/>
        <v>149.88</v>
      </c>
    </row>
    <row r="495" spans="1:32" x14ac:dyDescent="0.25">
      <c r="A495" t="s">
        <v>525</v>
      </c>
      <c r="B495" t="s">
        <v>57</v>
      </c>
      <c r="D495">
        <f>CEILING('M Size Pack'!B493/1000,1)</f>
        <v>0</v>
      </c>
      <c r="E495">
        <f>CEILING('M Size Pack'!C493/1000,1)</f>
        <v>0</v>
      </c>
      <c r="F495">
        <f>CEILING('M Size Pack'!D493/1000,1)</f>
        <v>0</v>
      </c>
      <c r="G495">
        <f>CEILING('M Size Pack'!E493/1000,1)</f>
        <v>3</v>
      </c>
      <c r="H495">
        <f>CEILING('M Size Pack'!F493/1000,1)</f>
        <v>0</v>
      </c>
      <c r="I495">
        <f>CEILING('M Size Pack'!G493/1000,1)</f>
        <v>0</v>
      </c>
      <c r="J495">
        <f>CEILING('M Size Pack'!H493/1000,1)</f>
        <v>0</v>
      </c>
      <c r="K495">
        <f>CEILING('M Size Pack'!I493/1000,1)</f>
        <v>0</v>
      </c>
      <c r="L495">
        <f>CEILING('M Size Pack'!J493/1000,1)</f>
        <v>0</v>
      </c>
      <c r="M495">
        <f>CEILING('M Size Pack'!K493/1000,1)</f>
        <v>0</v>
      </c>
      <c r="N495">
        <f>CEILING('M Size Pack'!L493/1000,1)</f>
        <v>0</v>
      </c>
      <c r="O495">
        <f>CEILING('M Size Pack'!M493/1000,1)</f>
        <v>0</v>
      </c>
      <c r="P495">
        <f t="shared" si="22"/>
        <v>15</v>
      </c>
      <c r="R495">
        <f>CEILING('M Size Pack'!B493/5000,1)</f>
        <v>0</v>
      </c>
      <c r="S495">
        <f>CEILING('M Size Pack'!C493/5000,1)</f>
        <v>0</v>
      </c>
      <c r="T495">
        <f>CEILING('M Size Pack'!D493/5000,1)</f>
        <v>0</v>
      </c>
      <c r="U495">
        <f>CEILING('M Size Pack'!E493/5000,1)</f>
        <v>1</v>
      </c>
      <c r="V495">
        <f>CEILING('M Size Pack'!F493/5000,1)</f>
        <v>0</v>
      </c>
      <c r="W495">
        <f>CEILING('M Size Pack'!G493/5000,1)</f>
        <v>0</v>
      </c>
      <c r="X495">
        <f>CEILING('M Size Pack'!H493/5000,1)</f>
        <v>0</v>
      </c>
      <c r="Y495">
        <f>CEILING('M Size Pack'!I493/5000,1)</f>
        <v>0</v>
      </c>
      <c r="Z495">
        <f>CEILING('M Size Pack'!J493/5000,1)</f>
        <v>0</v>
      </c>
      <c r="AA495">
        <f>CEILING('M Size Pack'!K493/5000,1)</f>
        <v>0</v>
      </c>
      <c r="AB495">
        <f>CEILING('M Size Pack'!L493/5000,1)</f>
        <v>0</v>
      </c>
      <c r="AC495">
        <f>CEILING('M Size Pack'!M493/5000,1)</f>
        <v>0</v>
      </c>
      <c r="AD495">
        <f t="shared" si="23"/>
        <v>10</v>
      </c>
      <c r="AF495">
        <f t="shared" si="21"/>
        <v>129.88</v>
      </c>
    </row>
    <row r="496" spans="1:32" x14ac:dyDescent="0.25">
      <c r="A496" t="s">
        <v>526</v>
      </c>
      <c r="B496" t="s">
        <v>39</v>
      </c>
      <c r="D496">
        <f>CEILING('M Size Pack'!B494/1000,1)</f>
        <v>0</v>
      </c>
      <c r="E496">
        <f>CEILING('M Size Pack'!C494/1000,1)</f>
        <v>0</v>
      </c>
      <c r="F496">
        <f>CEILING('M Size Pack'!D494/1000,1)</f>
        <v>6</v>
      </c>
      <c r="G496">
        <f>CEILING('M Size Pack'!E494/1000,1)</f>
        <v>1</v>
      </c>
      <c r="H496">
        <f>CEILING('M Size Pack'!F494/1000,1)</f>
        <v>0</v>
      </c>
      <c r="I496">
        <f>CEILING('M Size Pack'!G494/1000,1)</f>
        <v>0</v>
      </c>
      <c r="J496">
        <f>CEILING('M Size Pack'!H494/1000,1)</f>
        <v>0</v>
      </c>
      <c r="K496">
        <f>CEILING('M Size Pack'!I494/1000,1)</f>
        <v>0</v>
      </c>
      <c r="L496">
        <f>CEILING('M Size Pack'!J494/1000,1)</f>
        <v>1</v>
      </c>
      <c r="M496">
        <f>CEILING('M Size Pack'!K494/1000,1)</f>
        <v>0</v>
      </c>
      <c r="N496">
        <f>CEILING('M Size Pack'!L494/1000,1)</f>
        <v>0</v>
      </c>
      <c r="O496">
        <f>CEILING('M Size Pack'!M494/1000,1)</f>
        <v>0</v>
      </c>
      <c r="P496">
        <f t="shared" si="22"/>
        <v>40</v>
      </c>
      <c r="R496">
        <f>CEILING('M Size Pack'!B494/5000,1)</f>
        <v>0</v>
      </c>
      <c r="S496">
        <f>CEILING('M Size Pack'!C494/5000,1)</f>
        <v>0</v>
      </c>
      <c r="T496">
        <f>CEILING('M Size Pack'!D494/5000,1)</f>
        <v>2</v>
      </c>
      <c r="U496">
        <f>CEILING('M Size Pack'!E494/5000,1)</f>
        <v>1</v>
      </c>
      <c r="V496">
        <f>CEILING('M Size Pack'!F494/5000,1)</f>
        <v>0</v>
      </c>
      <c r="W496">
        <f>CEILING('M Size Pack'!G494/5000,1)</f>
        <v>0</v>
      </c>
      <c r="X496">
        <f>CEILING('M Size Pack'!H494/5000,1)</f>
        <v>0</v>
      </c>
      <c r="Y496">
        <f>CEILING('M Size Pack'!I494/5000,1)</f>
        <v>0</v>
      </c>
      <c r="Z496">
        <f>CEILING('M Size Pack'!J494/5000,1)</f>
        <v>1</v>
      </c>
      <c r="AA496">
        <f>CEILING('M Size Pack'!K494/5000,1)</f>
        <v>0</v>
      </c>
      <c r="AB496">
        <f>CEILING('M Size Pack'!L494/5000,1)</f>
        <v>0</v>
      </c>
      <c r="AC496">
        <f>CEILING('M Size Pack'!M494/5000,1)</f>
        <v>0</v>
      </c>
      <c r="AD496">
        <f t="shared" si="23"/>
        <v>40</v>
      </c>
      <c r="AF496">
        <f t="shared" si="21"/>
        <v>159.88</v>
      </c>
    </row>
    <row r="497" spans="1:32" x14ac:dyDescent="0.25">
      <c r="A497" t="s">
        <v>527</v>
      </c>
      <c r="B497" t="s">
        <v>57</v>
      </c>
      <c r="D497">
        <f>CEILING('M Size Pack'!B495/1000,1)</f>
        <v>0</v>
      </c>
      <c r="E497">
        <f>CEILING('M Size Pack'!C495/1000,1)</f>
        <v>0</v>
      </c>
      <c r="F497">
        <f>CEILING('M Size Pack'!D495/1000,1)</f>
        <v>0</v>
      </c>
      <c r="G497">
        <f>CEILING('M Size Pack'!E495/1000,1)</f>
        <v>0</v>
      </c>
      <c r="H497">
        <f>CEILING('M Size Pack'!F495/1000,1)</f>
        <v>2</v>
      </c>
      <c r="I497">
        <f>CEILING('M Size Pack'!G495/1000,1)</f>
        <v>0</v>
      </c>
      <c r="J497">
        <f>CEILING('M Size Pack'!H495/1000,1)</f>
        <v>0</v>
      </c>
      <c r="K497">
        <f>CEILING('M Size Pack'!I495/1000,1)</f>
        <v>0</v>
      </c>
      <c r="L497">
        <f>CEILING('M Size Pack'!J495/1000,1)</f>
        <v>0</v>
      </c>
      <c r="M497">
        <f>CEILING('M Size Pack'!K495/1000,1)</f>
        <v>0</v>
      </c>
      <c r="N497">
        <f>CEILING('M Size Pack'!L495/1000,1)</f>
        <v>0</v>
      </c>
      <c r="O497">
        <f>CEILING('M Size Pack'!M495/1000,1)</f>
        <v>0</v>
      </c>
      <c r="P497">
        <f t="shared" si="22"/>
        <v>10</v>
      </c>
      <c r="R497">
        <f>CEILING('M Size Pack'!B495/5000,1)</f>
        <v>0</v>
      </c>
      <c r="S497">
        <f>CEILING('M Size Pack'!C495/5000,1)</f>
        <v>0</v>
      </c>
      <c r="T497">
        <f>CEILING('M Size Pack'!D495/5000,1)</f>
        <v>0</v>
      </c>
      <c r="U497">
        <f>CEILING('M Size Pack'!E495/5000,1)</f>
        <v>0</v>
      </c>
      <c r="V497">
        <f>CEILING('M Size Pack'!F495/5000,1)</f>
        <v>1</v>
      </c>
      <c r="W497">
        <f>CEILING('M Size Pack'!G495/5000,1)</f>
        <v>0</v>
      </c>
      <c r="X497">
        <f>CEILING('M Size Pack'!H495/5000,1)</f>
        <v>0</v>
      </c>
      <c r="Y497">
        <f>CEILING('M Size Pack'!I495/5000,1)</f>
        <v>0</v>
      </c>
      <c r="Z497">
        <f>CEILING('M Size Pack'!J495/5000,1)</f>
        <v>0</v>
      </c>
      <c r="AA497">
        <f>CEILING('M Size Pack'!K495/5000,1)</f>
        <v>0</v>
      </c>
      <c r="AB497">
        <f>CEILING('M Size Pack'!L495/5000,1)</f>
        <v>0</v>
      </c>
      <c r="AC497">
        <f>CEILING('M Size Pack'!M495/5000,1)</f>
        <v>0</v>
      </c>
      <c r="AD497">
        <f t="shared" si="23"/>
        <v>10</v>
      </c>
      <c r="AF497">
        <f t="shared" si="21"/>
        <v>129.88</v>
      </c>
    </row>
    <row r="498" spans="1:32" x14ac:dyDescent="0.25">
      <c r="A498" t="s">
        <v>528</v>
      </c>
      <c r="B498" t="s">
        <v>57</v>
      </c>
      <c r="D498">
        <f>CEILING('M Size Pack'!B496/1000,1)</f>
        <v>0</v>
      </c>
      <c r="E498">
        <f>CEILING('M Size Pack'!C496/1000,1)</f>
        <v>0</v>
      </c>
      <c r="F498">
        <f>CEILING('M Size Pack'!D496/1000,1)</f>
        <v>0</v>
      </c>
      <c r="G498">
        <f>CEILING('M Size Pack'!E496/1000,1)</f>
        <v>0</v>
      </c>
      <c r="H498">
        <f>CEILING('M Size Pack'!F496/1000,1)</f>
        <v>0</v>
      </c>
      <c r="I498">
        <f>CEILING('M Size Pack'!G496/1000,1)</f>
        <v>0</v>
      </c>
      <c r="J498">
        <f>CEILING('M Size Pack'!H496/1000,1)</f>
        <v>0</v>
      </c>
      <c r="K498">
        <f>CEILING('M Size Pack'!I496/1000,1)</f>
        <v>0</v>
      </c>
      <c r="L498">
        <f>CEILING('M Size Pack'!J496/1000,1)</f>
        <v>0</v>
      </c>
      <c r="M498">
        <f>CEILING('M Size Pack'!K496/1000,1)</f>
        <v>0</v>
      </c>
      <c r="N498">
        <f>CEILING('M Size Pack'!L496/1000,1)</f>
        <v>0</v>
      </c>
      <c r="O498">
        <f>CEILING('M Size Pack'!M496/1000,1)</f>
        <v>0</v>
      </c>
      <c r="P498">
        <f t="shared" si="22"/>
        <v>0</v>
      </c>
      <c r="R498">
        <f>CEILING('M Size Pack'!B496/5000,1)</f>
        <v>0</v>
      </c>
      <c r="S498">
        <f>CEILING('M Size Pack'!C496/5000,1)</f>
        <v>0</v>
      </c>
      <c r="T498">
        <f>CEILING('M Size Pack'!D496/5000,1)</f>
        <v>0</v>
      </c>
      <c r="U498">
        <f>CEILING('M Size Pack'!E496/5000,1)</f>
        <v>0</v>
      </c>
      <c r="V498">
        <f>CEILING('M Size Pack'!F496/5000,1)</f>
        <v>0</v>
      </c>
      <c r="W498">
        <f>CEILING('M Size Pack'!G496/5000,1)</f>
        <v>0</v>
      </c>
      <c r="X498">
        <f>CEILING('M Size Pack'!H496/5000,1)</f>
        <v>0</v>
      </c>
      <c r="Y498">
        <f>CEILING('M Size Pack'!I496/5000,1)</f>
        <v>0</v>
      </c>
      <c r="Z498">
        <f>CEILING('M Size Pack'!J496/5000,1)</f>
        <v>0</v>
      </c>
      <c r="AA498">
        <f>CEILING('M Size Pack'!K496/5000,1)</f>
        <v>0</v>
      </c>
      <c r="AB498">
        <f>CEILING('M Size Pack'!L496/5000,1)</f>
        <v>0</v>
      </c>
      <c r="AC498">
        <f>CEILING('M Size Pack'!M496/5000,1)</f>
        <v>0</v>
      </c>
      <c r="AD498">
        <f t="shared" si="23"/>
        <v>0</v>
      </c>
      <c r="AF498">
        <f t="shared" si="21"/>
        <v>119.88</v>
      </c>
    </row>
    <row r="499" spans="1:32" x14ac:dyDescent="0.25">
      <c r="A499" t="s">
        <v>529</v>
      </c>
      <c r="B499" t="s">
        <v>39</v>
      </c>
      <c r="D499">
        <f>CEILING('M Size Pack'!B497/1000,1)</f>
        <v>0</v>
      </c>
      <c r="E499">
        <f>CEILING('M Size Pack'!C497/1000,1)</f>
        <v>1</v>
      </c>
      <c r="F499">
        <f>CEILING('M Size Pack'!D497/1000,1)</f>
        <v>0</v>
      </c>
      <c r="G499">
        <f>CEILING('M Size Pack'!E497/1000,1)</f>
        <v>1</v>
      </c>
      <c r="H499">
        <f>CEILING('M Size Pack'!F497/1000,1)</f>
        <v>0</v>
      </c>
      <c r="I499">
        <f>CEILING('M Size Pack'!G497/1000,1)</f>
        <v>0</v>
      </c>
      <c r="J499">
        <f>CEILING('M Size Pack'!H497/1000,1)</f>
        <v>0</v>
      </c>
      <c r="K499">
        <f>CEILING('M Size Pack'!I497/1000,1)</f>
        <v>0</v>
      </c>
      <c r="L499">
        <f>CEILING('M Size Pack'!J497/1000,1)</f>
        <v>1</v>
      </c>
      <c r="M499">
        <f>CEILING('M Size Pack'!K497/1000,1)</f>
        <v>2</v>
      </c>
      <c r="N499">
        <f>CEILING('M Size Pack'!L497/1000,1)</f>
        <v>1</v>
      </c>
      <c r="O499">
        <f>CEILING('M Size Pack'!M497/1000,1)</f>
        <v>0</v>
      </c>
      <c r="P499">
        <f t="shared" si="22"/>
        <v>30</v>
      </c>
      <c r="R499">
        <f>CEILING('M Size Pack'!B497/5000,1)</f>
        <v>0</v>
      </c>
      <c r="S499">
        <f>CEILING('M Size Pack'!C497/5000,1)</f>
        <v>1</v>
      </c>
      <c r="T499">
        <f>CEILING('M Size Pack'!D497/5000,1)</f>
        <v>0</v>
      </c>
      <c r="U499">
        <f>CEILING('M Size Pack'!E497/5000,1)</f>
        <v>1</v>
      </c>
      <c r="V499">
        <f>CEILING('M Size Pack'!F497/5000,1)</f>
        <v>0</v>
      </c>
      <c r="W499">
        <f>CEILING('M Size Pack'!G497/5000,1)</f>
        <v>0</v>
      </c>
      <c r="X499">
        <f>CEILING('M Size Pack'!H497/5000,1)</f>
        <v>0</v>
      </c>
      <c r="Y499">
        <f>CEILING('M Size Pack'!I497/5000,1)</f>
        <v>0</v>
      </c>
      <c r="Z499">
        <f>CEILING('M Size Pack'!J497/5000,1)</f>
        <v>1</v>
      </c>
      <c r="AA499">
        <f>CEILING('M Size Pack'!K497/5000,1)</f>
        <v>1</v>
      </c>
      <c r="AB499">
        <f>CEILING('M Size Pack'!L497/5000,1)</f>
        <v>1</v>
      </c>
      <c r="AC499">
        <f>CEILING('M Size Pack'!M497/5000,1)</f>
        <v>0</v>
      </c>
      <c r="AD499">
        <f t="shared" si="23"/>
        <v>50</v>
      </c>
      <c r="AF499">
        <f t="shared" si="21"/>
        <v>149.88</v>
      </c>
    </row>
    <row r="500" spans="1:32" x14ac:dyDescent="0.25">
      <c r="A500" t="s">
        <v>530</v>
      </c>
      <c r="B500" t="s">
        <v>57</v>
      </c>
      <c r="D500">
        <f>CEILING('M Size Pack'!B498/1000,1)</f>
        <v>0</v>
      </c>
      <c r="E500">
        <f>CEILING('M Size Pack'!C498/1000,1)</f>
        <v>0</v>
      </c>
      <c r="F500">
        <f>CEILING('M Size Pack'!D498/1000,1)</f>
        <v>0</v>
      </c>
      <c r="G500">
        <f>CEILING('M Size Pack'!E498/1000,1)</f>
        <v>0</v>
      </c>
      <c r="H500">
        <f>CEILING('M Size Pack'!F498/1000,1)</f>
        <v>0</v>
      </c>
      <c r="I500">
        <f>CEILING('M Size Pack'!G498/1000,1)</f>
        <v>2</v>
      </c>
      <c r="J500">
        <f>CEILING('M Size Pack'!H498/1000,1)</f>
        <v>0</v>
      </c>
      <c r="K500">
        <f>CEILING('M Size Pack'!I498/1000,1)</f>
        <v>0</v>
      </c>
      <c r="L500">
        <f>CEILING('M Size Pack'!J498/1000,1)</f>
        <v>0</v>
      </c>
      <c r="M500">
        <f>CEILING('M Size Pack'!K498/1000,1)</f>
        <v>0</v>
      </c>
      <c r="N500">
        <f>CEILING('M Size Pack'!L498/1000,1)</f>
        <v>5</v>
      </c>
      <c r="O500">
        <f>CEILING('M Size Pack'!M498/1000,1)</f>
        <v>2</v>
      </c>
      <c r="P500">
        <f t="shared" si="22"/>
        <v>45</v>
      </c>
      <c r="R500">
        <f>CEILING('M Size Pack'!B498/5000,1)</f>
        <v>0</v>
      </c>
      <c r="S500">
        <f>CEILING('M Size Pack'!C498/5000,1)</f>
        <v>0</v>
      </c>
      <c r="T500">
        <f>CEILING('M Size Pack'!D498/5000,1)</f>
        <v>0</v>
      </c>
      <c r="U500">
        <f>CEILING('M Size Pack'!E498/5000,1)</f>
        <v>0</v>
      </c>
      <c r="V500">
        <f>CEILING('M Size Pack'!F498/5000,1)</f>
        <v>0</v>
      </c>
      <c r="W500">
        <f>CEILING('M Size Pack'!G498/5000,1)</f>
        <v>1</v>
      </c>
      <c r="X500">
        <f>CEILING('M Size Pack'!H498/5000,1)</f>
        <v>0</v>
      </c>
      <c r="Y500">
        <f>CEILING('M Size Pack'!I498/5000,1)</f>
        <v>0</v>
      </c>
      <c r="Z500">
        <f>CEILING('M Size Pack'!J498/5000,1)</f>
        <v>0</v>
      </c>
      <c r="AA500">
        <f>CEILING('M Size Pack'!K498/5000,1)</f>
        <v>0</v>
      </c>
      <c r="AB500">
        <f>CEILING('M Size Pack'!L498/5000,1)</f>
        <v>1</v>
      </c>
      <c r="AC500">
        <f>CEILING('M Size Pack'!M498/5000,1)</f>
        <v>1</v>
      </c>
      <c r="AD500">
        <f t="shared" si="23"/>
        <v>30</v>
      </c>
      <c r="AF500">
        <f t="shared" si="21"/>
        <v>149.88</v>
      </c>
    </row>
    <row r="501" spans="1:32" x14ac:dyDescent="0.25">
      <c r="A501" t="s">
        <v>531</v>
      </c>
      <c r="B501" t="s">
        <v>57</v>
      </c>
      <c r="D501">
        <f>CEILING('M Size Pack'!B499/1000,1)</f>
        <v>0</v>
      </c>
      <c r="E501">
        <f>CEILING('M Size Pack'!C499/1000,1)</f>
        <v>0</v>
      </c>
      <c r="F501">
        <f>CEILING('M Size Pack'!D499/1000,1)</f>
        <v>0</v>
      </c>
      <c r="G501">
        <f>CEILING('M Size Pack'!E499/1000,1)</f>
        <v>0</v>
      </c>
      <c r="H501">
        <f>CEILING('M Size Pack'!F499/1000,1)</f>
        <v>0</v>
      </c>
      <c r="I501">
        <f>CEILING('M Size Pack'!G499/1000,1)</f>
        <v>0</v>
      </c>
      <c r="J501">
        <f>CEILING('M Size Pack'!H499/1000,1)</f>
        <v>1</v>
      </c>
      <c r="K501">
        <f>CEILING('M Size Pack'!I499/1000,1)</f>
        <v>0</v>
      </c>
      <c r="L501">
        <f>CEILING('M Size Pack'!J499/1000,1)</f>
        <v>0</v>
      </c>
      <c r="M501">
        <f>CEILING('M Size Pack'!K499/1000,1)</f>
        <v>2</v>
      </c>
      <c r="N501">
        <f>CEILING('M Size Pack'!L499/1000,1)</f>
        <v>0</v>
      </c>
      <c r="O501">
        <f>CEILING('M Size Pack'!M499/1000,1)</f>
        <v>0</v>
      </c>
      <c r="P501">
        <f t="shared" si="22"/>
        <v>15</v>
      </c>
      <c r="R501">
        <f>CEILING('M Size Pack'!B499/5000,1)</f>
        <v>0</v>
      </c>
      <c r="S501">
        <f>CEILING('M Size Pack'!C499/5000,1)</f>
        <v>0</v>
      </c>
      <c r="T501">
        <f>CEILING('M Size Pack'!D499/5000,1)</f>
        <v>0</v>
      </c>
      <c r="U501">
        <f>CEILING('M Size Pack'!E499/5000,1)</f>
        <v>0</v>
      </c>
      <c r="V501">
        <f>CEILING('M Size Pack'!F499/5000,1)</f>
        <v>0</v>
      </c>
      <c r="W501">
        <f>CEILING('M Size Pack'!G499/5000,1)</f>
        <v>0</v>
      </c>
      <c r="X501">
        <f>CEILING('M Size Pack'!H499/5000,1)</f>
        <v>1</v>
      </c>
      <c r="Y501">
        <f>CEILING('M Size Pack'!I499/5000,1)</f>
        <v>0</v>
      </c>
      <c r="Z501">
        <f>CEILING('M Size Pack'!J499/5000,1)</f>
        <v>0</v>
      </c>
      <c r="AA501">
        <f>CEILING('M Size Pack'!K499/5000,1)</f>
        <v>1</v>
      </c>
      <c r="AB501">
        <f>CEILING('M Size Pack'!L499/5000,1)</f>
        <v>0</v>
      </c>
      <c r="AC501">
        <f>CEILING('M Size Pack'!M499/5000,1)</f>
        <v>0</v>
      </c>
      <c r="AD501">
        <f t="shared" si="23"/>
        <v>20</v>
      </c>
      <c r="AF501">
        <f t="shared" si="21"/>
        <v>134.88</v>
      </c>
    </row>
    <row r="502" spans="1:32" x14ac:dyDescent="0.25">
      <c r="A502" t="s">
        <v>532</v>
      </c>
      <c r="B502" t="s">
        <v>57</v>
      </c>
      <c r="D502">
        <f>CEILING('M Size Pack'!B500/1000,1)</f>
        <v>0</v>
      </c>
      <c r="E502">
        <f>CEILING('M Size Pack'!C500/1000,1)</f>
        <v>4</v>
      </c>
      <c r="F502">
        <f>CEILING('M Size Pack'!D500/1000,1)</f>
        <v>0</v>
      </c>
      <c r="G502">
        <f>CEILING('M Size Pack'!E500/1000,1)</f>
        <v>0</v>
      </c>
      <c r="H502">
        <f>CEILING('M Size Pack'!F500/1000,1)</f>
        <v>0</v>
      </c>
      <c r="I502">
        <f>CEILING('M Size Pack'!G500/1000,1)</f>
        <v>0</v>
      </c>
      <c r="J502">
        <f>CEILING('M Size Pack'!H500/1000,1)</f>
        <v>0</v>
      </c>
      <c r="K502">
        <f>CEILING('M Size Pack'!I500/1000,1)</f>
        <v>0</v>
      </c>
      <c r="L502">
        <f>CEILING('M Size Pack'!J500/1000,1)</f>
        <v>0</v>
      </c>
      <c r="M502">
        <f>CEILING('M Size Pack'!K500/1000,1)</f>
        <v>0</v>
      </c>
      <c r="N502">
        <f>CEILING('M Size Pack'!L500/1000,1)</f>
        <v>0</v>
      </c>
      <c r="O502">
        <f>CEILING('M Size Pack'!M500/1000,1)</f>
        <v>0</v>
      </c>
      <c r="P502">
        <f t="shared" si="22"/>
        <v>20</v>
      </c>
      <c r="R502">
        <f>CEILING('M Size Pack'!B500/5000,1)</f>
        <v>0</v>
      </c>
      <c r="S502">
        <f>CEILING('M Size Pack'!C500/5000,1)</f>
        <v>1</v>
      </c>
      <c r="T502">
        <f>CEILING('M Size Pack'!D500/5000,1)</f>
        <v>0</v>
      </c>
      <c r="U502">
        <f>CEILING('M Size Pack'!E500/5000,1)</f>
        <v>0</v>
      </c>
      <c r="V502">
        <f>CEILING('M Size Pack'!F500/5000,1)</f>
        <v>0</v>
      </c>
      <c r="W502">
        <f>CEILING('M Size Pack'!G500/5000,1)</f>
        <v>0</v>
      </c>
      <c r="X502">
        <f>CEILING('M Size Pack'!H500/5000,1)</f>
        <v>0</v>
      </c>
      <c r="Y502">
        <f>CEILING('M Size Pack'!I500/5000,1)</f>
        <v>0</v>
      </c>
      <c r="Z502">
        <f>CEILING('M Size Pack'!J500/5000,1)</f>
        <v>0</v>
      </c>
      <c r="AA502">
        <f>CEILING('M Size Pack'!K500/5000,1)</f>
        <v>0</v>
      </c>
      <c r="AB502">
        <f>CEILING('M Size Pack'!L500/5000,1)</f>
        <v>0</v>
      </c>
      <c r="AC502">
        <f>CEILING('M Size Pack'!M500/5000,1)</f>
        <v>0</v>
      </c>
      <c r="AD502">
        <f t="shared" si="23"/>
        <v>10</v>
      </c>
      <c r="AF502">
        <f t="shared" si="21"/>
        <v>129.88</v>
      </c>
    </row>
    <row r="503" spans="1:32" x14ac:dyDescent="0.25">
      <c r="A503" t="s">
        <v>533</v>
      </c>
      <c r="B503" t="s">
        <v>39</v>
      </c>
      <c r="D503">
        <f>CEILING('M Size Pack'!B501/1000,1)</f>
        <v>0</v>
      </c>
      <c r="E503">
        <f>CEILING('M Size Pack'!C501/1000,1)</f>
        <v>0</v>
      </c>
      <c r="F503">
        <f>CEILING('M Size Pack'!D501/1000,1)</f>
        <v>1</v>
      </c>
      <c r="G503">
        <f>CEILING('M Size Pack'!E501/1000,1)</f>
        <v>1</v>
      </c>
      <c r="H503">
        <f>CEILING('M Size Pack'!F501/1000,1)</f>
        <v>0</v>
      </c>
      <c r="I503">
        <f>CEILING('M Size Pack'!G501/1000,1)</f>
        <v>1</v>
      </c>
      <c r="J503">
        <f>CEILING('M Size Pack'!H501/1000,1)</f>
        <v>0</v>
      </c>
      <c r="K503">
        <f>CEILING('M Size Pack'!I501/1000,1)</f>
        <v>0</v>
      </c>
      <c r="L503">
        <f>CEILING('M Size Pack'!J501/1000,1)</f>
        <v>0</v>
      </c>
      <c r="M503">
        <f>CEILING('M Size Pack'!K501/1000,1)</f>
        <v>5</v>
      </c>
      <c r="N503">
        <f>CEILING('M Size Pack'!L501/1000,1)</f>
        <v>0</v>
      </c>
      <c r="O503">
        <f>CEILING('M Size Pack'!M501/1000,1)</f>
        <v>1</v>
      </c>
      <c r="P503">
        <f t="shared" si="22"/>
        <v>45</v>
      </c>
      <c r="R503">
        <f>CEILING('M Size Pack'!B501/5000,1)</f>
        <v>0</v>
      </c>
      <c r="S503">
        <f>CEILING('M Size Pack'!C501/5000,1)</f>
        <v>0</v>
      </c>
      <c r="T503">
        <f>CEILING('M Size Pack'!D501/5000,1)</f>
        <v>1</v>
      </c>
      <c r="U503">
        <f>CEILING('M Size Pack'!E501/5000,1)</f>
        <v>1</v>
      </c>
      <c r="V503">
        <f>CEILING('M Size Pack'!F501/5000,1)</f>
        <v>0</v>
      </c>
      <c r="W503">
        <f>CEILING('M Size Pack'!G501/5000,1)</f>
        <v>1</v>
      </c>
      <c r="X503">
        <f>CEILING('M Size Pack'!H501/5000,1)</f>
        <v>0</v>
      </c>
      <c r="Y503">
        <f>CEILING('M Size Pack'!I501/5000,1)</f>
        <v>0</v>
      </c>
      <c r="Z503">
        <f>CEILING('M Size Pack'!J501/5000,1)</f>
        <v>0</v>
      </c>
      <c r="AA503">
        <f>CEILING('M Size Pack'!K501/5000,1)</f>
        <v>1</v>
      </c>
      <c r="AB503">
        <f>CEILING('M Size Pack'!L501/5000,1)</f>
        <v>0</v>
      </c>
      <c r="AC503">
        <f>CEILING('M Size Pack'!M501/5000,1)</f>
        <v>1</v>
      </c>
      <c r="AD503">
        <f t="shared" si="23"/>
        <v>50</v>
      </c>
      <c r="AF503">
        <f t="shared" si="21"/>
        <v>164.88</v>
      </c>
    </row>
    <row r="504" spans="1:32" x14ac:dyDescent="0.25">
      <c r="A504" t="s">
        <v>534</v>
      </c>
      <c r="B504" t="s">
        <v>57</v>
      </c>
      <c r="D504">
        <f>CEILING('M Size Pack'!B502/1000,1)</f>
        <v>0</v>
      </c>
      <c r="E504">
        <f>CEILING('M Size Pack'!C502/1000,1)</f>
        <v>0</v>
      </c>
      <c r="F504">
        <f>CEILING('M Size Pack'!D502/1000,1)</f>
        <v>3</v>
      </c>
      <c r="G504">
        <f>CEILING('M Size Pack'!E502/1000,1)</f>
        <v>0</v>
      </c>
      <c r="H504">
        <f>CEILING('M Size Pack'!F502/1000,1)</f>
        <v>0</v>
      </c>
      <c r="I504">
        <f>CEILING('M Size Pack'!G502/1000,1)</f>
        <v>0</v>
      </c>
      <c r="J504">
        <f>CEILING('M Size Pack'!H502/1000,1)</f>
        <v>0</v>
      </c>
      <c r="K504">
        <f>CEILING('M Size Pack'!I502/1000,1)</f>
        <v>0</v>
      </c>
      <c r="L504">
        <f>CEILING('M Size Pack'!J502/1000,1)</f>
        <v>0</v>
      </c>
      <c r="M504">
        <f>CEILING('M Size Pack'!K502/1000,1)</f>
        <v>0</v>
      </c>
      <c r="N504">
        <f>CEILING('M Size Pack'!L502/1000,1)</f>
        <v>0</v>
      </c>
      <c r="O504">
        <f>CEILING('M Size Pack'!M502/1000,1)</f>
        <v>0</v>
      </c>
      <c r="P504">
        <f t="shared" si="22"/>
        <v>15</v>
      </c>
      <c r="R504">
        <f>CEILING('M Size Pack'!B502/5000,1)</f>
        <v>0</v>
      </c>
      <c r="S504">
        <f>CEILING('M Size Pack'!C502/5000,1)</f>
        <v>0</v>
      </c>
      <c r="T504">
        <f>CEILING('M Size Pack'!D502/5000,1)</f>
        <v>1</v>
      </c>
      <c r="U504">
        <f>CEILING('M Size Pack'!E502/5000,1)</f>
        <v>0</v>
      </c>
      <c r="V504">
        <f>CEILING('M Size Pack'!F502/5000,1)</f>
        <v>0</v>
      </c>
      <c r="W504">
        <f>CEILING('M Size Pack'!G502/5000,1)</f>
        <v>0</v>
      </c>
      <c r="X504">
        <f>CEILING('M Size Pack'!H502/5000,1)</f>
        <v>0</v>
      </c>
      <c r="Y504">
        <f>CEILING('M Size Pack'!I502/5000,1)</f>
        <v>0</v>
      </c>
      <c r="Z504">
        <f>CEILING('M Size Pack'!J502/5000,1)</f>
        <v>0</v>
      </c>
      <c r="AA504">
        <f>CEILING('M Size Pack'!K502/5000,1)</f>
        <v>0</v>
      </c>
      <c r="AB504">
        <f>CEILING('M Size Pack'!L502/5000,1)</f>
        <v>0</v>
      </c>
      <c r="AC504">
        <f>CEILING('M Size Pack'!M502/5000,1)</f>
        <v>0</v>
      </c>
      <c r="AD504">
        <f t="shared" si="23"/>
        <v>10</v>
      </c>
      <c r="AF504">
        <f t="shared" si="21"/>
        <v>129.88</v>
      </c>
    </row>
    <row r="505" spans="1:32" x14ac:dyDescent="0.25">
      <c r="A505" t="s">
        <v>535</v>
      </c>
      <c r="B505" t="s">
        <v>57</v>
      </c>
      <c r="D505">
        <f>CEILING('M Size Pack'!B503/1000,1)</f>
        <v>0</v>
      </c>
      <c r="E505">
        <f>CEILING('M Size Pack'!C503/1000,1)</f>
        <v>0</v>
      </c>
      <c r="F505">
        <f>CEILING('M Size Pack'!D503/1000,1)</f>
        <v>0</v>
      </c>
      <c r="G505">
        <f>CEILING('M Size Pack'!E503/1000,1)</f>
        <v>0</v>
      </c>
      <c r="H505">
        <f>CEILING('M Size Pack'!F503/1000,1)</f>
        <v>0</v>
      </c>
      <c r="I505">
        <f>CEILING('M Size Pack'!G503/1000,1)</f>
        <v>0</v>
      </c>
      <c r="J505">
        <f>CEILING('M Size Pack'!H503/1000,1)</f>
        <v>0</v>
      </c>
      <c r="K505">
        <f>CEILING('M Size Pack'!I503/1000,1)</f>
        <v>2</v>
      </c>
      <c r="L505">
        <f>CEILING('M Size Pack'!J503/1000,1)</f>
        <v>0</v>
      </c>
      <c r="M505">
        <f>CEILING('M Size Pack'!K503/1000,1)</f>
        <v>0</v>
      </c>
      <c r="N505">
        <f>CEILING('M Size Pack'!L503/1000,1)</f>
        <v>0</v>
      </c>
      <c r="O505">
        <f>CEILING('M Size Pack'!M503/1000,1)</f>
        <v>0</v>
      </c>
      <c r="P505">
        <f t="shared" si="22"/>
        <v>10</v>
      </c>
      <c r="R505">
        <f>CEILING('M Size Pack'!B503/5000,1)</f>
        <v>0</v>
      </c>
      <c r="S505">
        <f>CEILING('M Size Pack'!C503/5000,1)</f>
        <v>0</v>
      </c>
      <c r="T505">
        <f>CEILING('M Size Pack'!D503/5000,1)</f>
        <v>0</v>
      </c>
      <c r="U505">
        <f>CEILING('M Size Pack'!E503/5000,1)</f>
        <v>0</v>
      </c>
      <c r="V505">
        <f>CEILING('M Size Pack'!F503/5000,1)</f>
        <v>0</v>
      </c>
      <c r="W505">
        <f>CEILING('M Size Pack'!G503/5000,1)</f>
        <v>0</v>
      </c>
      <c r="X505">
        <f>CEILING('M Size Pack'!H503/5000,1)</f>
        <v>0</v>
      </c>
      <c r="Y505">
        <f>CEILING('M Size Pack'!I503/5000,1)</f>
        <v>1</v>
      </c>
      <c r="Z505">
        <f>CEILING('M Size Pack'!J503/5000,1)</f>
        <v>0</v>
      </c>
      <c r="AA505">
        <f>CEILING('M Size Pack'!K503/5000,1)</f>
        <v>0</v>
      </c>
      <c r="AB505">
        <f>CEILING('M Size Pack'!L503/5000,1)</f>
        <v>0</v>
      </c>
      <c r="AC505">
        <f>CEILING('M Size Pack'!M503/5000,1)</f>
        <v>0</v>
      </c>
      <c r="AD505">
        <f t="shared" si="23"/>
        <v>10</v>
      </c>
      <c r="AF505">
        <f t="shared" si="21"/>
        <v>129.88</v>
      </c>
    </row>
    <row r="506" spans="1:32" x14ac:dyDescent="0.25">
      <c r="A506" t="s">
        <v>536</v>
      </c>
      <c r="B506" t="s">
        <v>39</v>
      </c>
      <c r="D506">
        <f>CEILING('M Size Pack'!B504/1000,1)</f>
        <v>0</v>
      </c>
      <c r="E506">
        <f>CEILING('M Size Pack'!C504/1000,1)</f>
        <v>4</v>
      </c>
      <c r="F506">
        <f>CEILING('M Size Pack'!D504/1000,1)</f>
        <v>0</v>
      </c>
      <c r="G506">
        <f>CEILING('M Size Pack'!E504/1000,1)</f>
        <v>0</v>
      </c>
      <c r="H506">
        <f>CEILING('M Size Pack'!F504/1000,1)</f>
        <v>0</v>
      </c>
      <c r="I506">
        <f>CEILING('M Size Pack'!G504/1000,1)</f>
        <v>0</v>
      </c>
      <c r="J506">
        <f>CEILING('M Size Pack'!H504/1000,1)</f>
        <v>0</v>
      </c>
      <c r="K506">
        <f>CEILING('M Size Pack'!I504/1000,1)</f>
        <v>0</v>
      </c>
      <c r="L506">
        <f>CEILING('M Size Pack'!J504/1000,1)</f>
        <v>0</v>
      </c>
      <c r="M506">
        <f>CEILING('M Size Pack'!K504/1000,1)</f>
        <v>0</v>
      </c>
      <c r="N506">
        <f>CEILING('M Size Pack'!L504/1000,1)</f>
        <v>1</v>
      </c>
      <c r="O506">
        <f>CEILING('M Size Pack'!M504/1000,1)</f>
        <v>1</v>
      </c>
      <c r="P506">
        <f t="shared" si="22"/>
        <v>30</v>
      </c>
      <c r="R506">
        <f>CEILING('M Size Pack'!B504/5000,1)</f>
        <v>0</v>
      </c>
      <c r="S506">
        <f>CEILING('M Size Pack'!C504/5000,1)</f>
        <v>1</v>
      </c>
      <c r="T506">
        <f>CEILING('M Size Pack'!D504/5000,1)</f>
        <v>0</v>
      </c>
      <c r="U506">
        <f>CEILING('M Size Pack'!E504/5000,1)</f>
        <v>0</v>
      </c>
      <c r="V506">
        <f>CEILING('M Size Pack'!F504/5000,1)</f>
        <v>0</v>
      </c>
      <c r="W506">
        <f>CEILING('M Size Pack'!G504/5000,1)</f>
        <v>0</v>
      </c>
      <c r="X506">
        <f>CEILING('M Size Pack'!H504/5000,1)</f>
        <v>0</v>
      </c>
      <c r="Y506">
        <f>CEILING('M Size Pack'!I504/5000,1)</f>
        <v>0</v>
      </c>
      <c r="Z506">
        <f>CEILING('M Size Pack'!J504/5000,1)</f>
        <v>0</v>
      </c>
      <c r="AA506">
        <f>CEILING('M Size Pack'!K504/5000,1)</f>
        <v>0</v>
      </c>
      <c r="AB506">
        <f>CEILING('M Size Pack'!L504/5000,1)</f>
        <v>1</v>
      </c>
      <c r="AC506">
        <f>CEILING('M Size Pack'!M504/5000,1)</f>
        <v>1</v>
      </c>
      <c r="AD506">
        <f t="shared" si="23"/>
        <v>30</v>
      </c>
      <c r="AF506">
        <f t="shared" si="21"/>
        <v>149.88</v>
      </c>
    </row>
    <row r="507" spans="1:32" x14ac:dyDescent="0.25">
      <c r="A507" t="s">
        <v>537</v>
      </c>
      <c r="B507" t="s">
        <v>39</v>
      </c>
      <c r="D507">
        <f>CEILING('M Size Pack'!B505/1000,1)</f>
        <v>0</v>
      </c>
      <c r="E507">
        <f>CEILING('M Size Pack'!C505/1000,1)</f>
        <v>0</v>
      </c>
      <c r="F507">
        <f>CEILING('M Size Pack'!D505/1000,1)</f>
        <v>0</v>
      </c>
      <c r="G507">
        <f>CEILING('M Size Pack'!E505/1000,1)</f>
        <v>0</v>
      </c>
      <c r="H507">
        <f>CEILING('M Size Pack'!F505/1000,1)</f>
        <v>0</v>
      </c>
      <c r="I507">
        <f>CEILING('M Size Pack'!G505/1000,1)</f>
        <v>0</v>
      </c>
      <c r="J507">
        <f>CEILING('M Size Pack'!H505/1000,1)</f>
        <v>7</v>
      </c>
      <c r="K507">
        <f>CEILING('M Size Pack'!I505/1000,1)</f>
        <v>0</v>
      </c>
      <c r="L507">
        <f>CEILING('M Size Pack'!J505/1000,1)</f>
        <v>0</v>
      </c>
      <c r="M507">
        <f>CEILING('M Size Pack'!K505/1000,1)</f>
        <v>8</v>
      </c>
      <c r="N507">
        <f>CEILING('M Size Pack'!L505/1000,1)</f>
        <v>3</v>
      </c>
      <c r="O507">
        <f>CEILING('M Size Pack'!M505/1000,1)</f>
        <v>2</v>
      </c>
      <c r="P507">
        <f t="shared" si="22"/>
        <v>100</v>
      </c>
      <c r="R507">
        <f>CEILING('M Size Pack'!B505/5000,1)</f>
        <v>0</v>
      </c>
      <c r="S507">
        <f>CEILING('M Size Pack'!C505/5000,1)</f>
        <v>0</v>
      </c>
      <c r="T507">
        <f>CEILING('M Size Pack'!D505/5000,1)</f>
        <v>0</v>
      </c>
      <c r="U507">
        <f>CEILING('M Size Pack'!E505/5000,1)</f>
        <v>0</v>
      </c>
      <c r="V507">
        <f>CEILING('M Size Pack'!F505/5000,1)</f>
        <v>0</v>
      </c>
      <c r="W507">
        <f>CEILING('M Size Pack'!G505/5000,1)</f>
        <v>0</v>
      </c>
      <c r="X507">
        <f>CEILING('M Size Pack'!H505/5000,1)</f>
        <v>2</v>
      </c>
      <c r="Y507">
        <f>CEILING('M Size Pack'!I505/5000,1)</f>
        <v>0</v>
      </c>
      <c r="Z507">
        <f>CEILING('M Size Pack'!J505/5000,1)</f>
        <v>0</v>
      </c>
      <c r="AA507">
        <f>CEILING('M Size Pack'!K505/5000,1)</f>
        <v>2</v>
      </c>
      <c r="AB507">
        <f>CEILING('M Size Pack'!L505/5000,1)</f>
        <v>1</v>
      </c>
      <c r="AC507">
        <f>CEILING('M Size Pack'!M505/5000,1)</f>
        <v>1</v>
      </c>
      <c r="AD507">
        <f t="shared" si="23"/>
        <v>60</v>
      </c>
      <c r="AF507">
        <f t="shared" si="21"/>
        <v>179.88</v>
      </c>
    </row>
    <row r="508" spans="1:32" x14ac:dyDescent="0.25">
      <c r="A508" t="s">
        <v>538</v>
      </c>
      <c r="B508" t="s">
        <v>39</v>
      </c>
      <c r="D508">
        <f>CEILING('M Size Pack'!B506/1000,1)</f>
        <v>0</v>
      </c>
      <c r="E508">
        <f>CEILING('M Size Pack'!C506/1000,1)</f>
        <v>0</v>
      </c>
      <c r="F508">
        <f>CEILING('M Size Pack'!D506/1000,1)</f>
        <v>1</v>
      </c>
      <c r="G508">
        <f>CEILING('M Size Pack'!E506/1000,1)</f>
        <v>0</v>
      </c>
      <c r="H508">
        <f>CEILING('M Size Pack'!F506/1000,1)</f>
        <v>7</v>
      </c>
      <c r="I508">
        <f>CEILING('M Size Pack'!G506/1000,1)</f>
        <v>2</v>
      </c>
      <c r="J508">
        <f>CEILING('M Size Pack'!H506/1000,1)</f>
        <v>0</v>
      </c>
      <c r="K508">
        <f>CEILING('M Size Pack'!I506/1000,1)</f>
        <v>0</v>
      </c>
      <c r="L508">
        <f>CEILING('M Size Pack'!J506/1000,1)</f>
        <v>0</v>
      </c>
      <c r="M508">
        <f>CEILING('M Size Pack'!K506/1000,1)</f>
        <v>0</v>
      </c>
      <c r="N508">
        <f>CEILING('M Size Pack'!L506/1000,1)</f>
        <v>3</v>
      </c>
      <c r="O508">
        <f>CEILING('M Size Pack'!M506/1000,1)</f>
        <v>0</v>
      </c>
      <c r="P508">
        <f t="shared" si="22"/>
        <v>65</v>
      </c>
      <c r="R508">
        <f>CEILING('M Size Pack'!B506/5000,1)</f>
        <v>0</v>
      </c>
      <c r="S508">
        <f>CEILING('M Size Pack'!C506/5000,1)</f>
        <v>0</v>
      </c>
      <c r="T508">
        <f>CEILING('M Size Pack'!D506/5000,1)</f>
        <v>1</v>
      </c>
      <c r="U508">
        <f>CEILING('M Size Pack'!E506/5000,1)</f>
        <v>0</v>
      </c>
      <c r="V508">
        <f>CEILING('M Size Pack'!F506/5000,1)</f>
        <v>2</v>
      </c>
      <c r="W508">
        <f>CEILING('M Size Pack'!G506/5000,1)</f>
        <v>1</v>
      </c>
      <c r="X508">
        <f>CEILING('M Size Pack'!H506/5000,1)</f>
        <v>0</v>
      </c>
      <c r="Y508">
        <f>CEILING('M Size Pack'!I506/5000,1)</f>
        <v>0</v>
      </c>
      <c r="Z508">
        <f>CEILING('M Size Pack'!J506/5000,1)</f>
        <v>0</v>
      </c>
      <c r="AA508">
        <f>CEILING('M Size Pack'!K506/5000,1)</f>
        <v>0</v>
      </c>
      <c r="AB508">
        <f>CEILING('M Size Pack'!L506/5000,1)</f>
        <v>1</v>
      </c>
      <c r="AC508">
        <f>CEILING('M Size Pack'!M506/5000,1)</f>
        <v>0</v>
      </c>
      <c r="AD508">
        <f t="shared" si="23"/>
        <v>50</v>
      </c>
      <c r="AF508">
        <f t="shared" si="21"/>
        <v>169.88</v>
      </c>
    </row>
    <row r="509" spans="1:32" x14ac:dyDescent="0.25">
      <c r="A509" t="s">
        <v>539</v>
      </c>
      <c r="B509" t="s">
        <v>39</v>
      </c>
      <c r="D509">
        <f>CEILING('M Size Pack'!B507/1000,1)</f>
        <v>0</v>
      </c>
      <c r="E509">
        <f>CEILING('M Size Pack'!C507/1000,1)</f>
        <v>0</v>
      </c>
      <c r="F509">
        <f>CEILING('M Size Pack'!D507/1000,1)</f>
        <v>0</v>
      </c>
      <c r="G509">
        <f>CEILING('M Size Pack'!E507/1000,1)</f>
        <v>8</v>
      </c>
      <c r="H509">
        <f>CEILING('M Size Pack'!F507/1000,1)</f>
        <v>0</v>
      </c>
      <c r="I509">
        <f>CEILING('M Size Pack'!G507/1000,1)</f>
        <v>0</v>
      </c>
      <c r="J509">
        <f>CEILING('M Size Pack'!H507/1000,1)</f>
        <v>0</v>
      </c>
      <c r="K509">
        <f>CEILING('M Size Pack'!I507/1000,1)</f>
        <v>0</v>
      </c>
      <c r="L509">
        <f>CEILING('M Size Pack'!J507/1000,1)</f>
        <v>1</v>
      </c>
      <c r="M509">
        <f>CEILING('M Size Pack'!K507/1000,1)</f>
        <v>1</v>
      </c>
      <c r="N509">
        <f>CEILING('M Size Pack'!L507/1000,1)</f>
        <v>0</v>
      </c>
      <c r="O509">
        <f>CEILING('M Size Pack'!M507/1000,1)</f>
        <v>0</v>
      </c>
      <c r="P509">
        <f t="shared" si="22"/>
        <v>50</v>
      </c>
      <c r="R509">
        <f>CEILING('M Size Pack'!B507/5000,1)</f>
        <v>0</v>
      </c>
      <c r="S509">
        <f>CEILING('M Size Pack'!C507/5000,1)</f>
        <v>0</v>
      </c>
      <c r="T509">
        <f>CEILING('M Size Pack'!D507/5000,1)</f>
        <v>0</v>
      </c>
      <c r="U509">
        <f>CEILING('M Size Pack'!E507/5000,1)</f>
        <v>2</v>
      </c>
      <c r="V509">
        <f>CEILING('M Size Pack'!F507/5000,1)</f>
        <v>0</v>
      </c>
      <c r="W509">
        <f>CEILING('M Size Pack'!G507/5000,1)</f>
        <v>0</v>
      </c>
      <c r="X509">
        <f>CEILING('M Size Pack'!H507/5000,1)</f>
        <v>0</v>
      </c>
      <c r="Y509">
        <f>CEILING('M Size Pack'!I507/5000,1)</f>
        <v>0</v>
      </c>
      <c r="Z509">
        <f>CEILING('M Size Pack'!J507/5000,1)</f>
        <v>1</v>
      </c>
      <c r="AA509">
        <f>CEILING('M Size Pack'!K507/5000,1)</f>
        <v>1</v>
      </c>
      <c r="AB509">
        <f>CEILING('M Size Pack'!L507/5000,1)</f>
        <v>0</v>
      </c>
      <c r="AC509">
        <f>CEILING('M Size Pack'!M507/5000,1)</f>
        <v>0</v>
      </c>
      <c r="AD509">
        <f t="shared" si="23"/>
        <v>40</v>
      </c>
      <c r="AF509">
        <f t="shared" si="21"/>
        <v>159.88</v>
      </c>
    </row>
    <row r="510" spans="1:32" x14ac:dyDescent="0.25">
      <c r="A510" t="s">
        <v>540</v>
      </c>
      <c r="B510" t="s">
        <v>57</v>
      </c>
      <c r="D510">
        <f>CEILING('M Size Pack'!B508/1000,1)</f>
        <v>0</v>
      </c>
      <c r="E510">
        <f>CEILING('M Size Pack'!C508/1000,1)</f>
        <v>1</v>
      </c>
      <c r="F510">
        <f>CEILING('M Size Pack'!D508/1000,1)</f>
        <v>0</v>
      </c>
      <c r="G510">
        <f>CEILING('M Size Pack'!E508/1000,1)</f>
        <v>0</v>
      </c>
      <c r="H510">
        <f>CEILING('M Size Pack'!F508/1000,1)</f>
        <v>0</v>
      </c>
      <c r="I510">
        <f>CEILING('M Size Pack'!G508/1000,1)</f>
        <v>0</v>
      </c>
      <c r="J510">
        <f>CEILING('M Size Pack'!H508/1000,1)</f>
        <v>0</v>
      </c>
      <c r="K510">
        <f>CEILING('M Size Pack'!I508/1000,1)</f>
        <v>0</v>
      </c>
      <c r="L510">
        <f>CEILING('M Size Pack'!J508/1000,1)</f>
        <v>0</v>
      </c>
      <c r="M510">
        <f>CEILING('M Size Pack'!K508/1000,1)</f>
        <v>3</v>
      </c>
      <c r="N510">
        <f>CEILING('M Size Pack'!L508/1000,1)</f>
        <v>0</v>
      </c>
      <c r="O510">
        <f>CEILING('M Size Pack'!M508/1000,1)</f>
        <v>0</v>
      </c>
      <c r="P510">
        <f t="shared" si="22"/>
        <v>20</v>
      </c>
      <c r="R510">
        <f>CEILING('M Size Pack'!B508/5000,1)</f>
        <v>0</v>
      </c>
      <c r="S510">
        <f>CEILING('M Size Pack'!C508/5000,1)</f>
        <v>1</v>
      </c>
      <c r="T510">
        <f>CEILING('M Size Pack'!D508/5000,1)</f>
        <v>0</v>
      </c>
      <c r="U510">
        <f>CEILING('M Size Pack'!E508/5000,1)</f>
        <v>0</v>
      </c>
      <c r="V510">
        <f>CEILING('M Size Pack'!F508/5000,1)</f>
        <v>0</v>
      </c>
      <c r="W510">
        <f>CEILING('M Size Pack'!G508/5000,1)</f>
        <v>0</v>
      </c>
      <c r="X510">
        <f>CEILING('M Size Pack'!H508/5000,1)</f>
        <v>0</v>
      </c>
      <c r="Y510">
        <f>CEILING('M Size Pack'!I508/5000,1)</f>
        <v>0</v>
      </c>
      <c r="Z510">
        <f>CEILING('M Size Pack'!J508/5000,1)</f>
        <v>0</v>
      </c>
      <c r="AA510">
        <f>CEILING('M Size Pack'!K508/5000,1)</f>
        <v>1</v>
      </c>
      <c r="AB510">
        <f>CEILING('M Size Pack'!L508/5000,1)</f>
        <v>0</v>
      </c>
      <c r="AC510">
        <f>CEILING('M Size Pack'!M508/5000,1)</f>
        <v>0</v>
      </c>
      <c r="AD510">
        <f t="shared" si="23"/>
        <v>20</v>
      </c>
      <c r="AF510">
        <f t="shared" si="21"/>
        <v>139.88</v>
      </c>
    </row>
    <row r="511" spans="1:32" x14ac:dyDescent="0.25">
      <c r="A511" t="s">
        <v>541</v>
      </c>
      <c r="B511" t="s">
        <v>39</v>
      </c>
      <c r="D511">
        <f>CEILING('M Size Pack'!B509/1000,1)</f>
        <v>0</v>
      </c>
      <c r="E511">
        <f>CEILING('M Size Pack'!C509/1000,1)</f>
        <v>0</v>
      </c>
      <c r="F511">
        <f>CEILING('M Size Pack'!D509/1000,1)</f>
        <v>0</v>
      </c>
      <c r="G511">
        <f>CEILING('M Size Pack'!E509/1000,1)</f>
        <v>1</v>
      </c>
      <c r="H511">
        <f>CEILING('M Size Pack'!F509/1000,1)</f>
        <v>0</v>
      </c>
      <c r="I511">
        <f>CEILING('M Size Pack'!G509/1000,1)</f>
        <v>1</v>
      </c>
      <c r="J511">
        <f>CEILING('M Size Pack'!H509/1000,1)</f>
        <v>0</v>
      </c>
      <c r="K511">
        <f>CEILING('M Size Pack'!I509/1000,1)</f>
        <v>0</v>
      </c>
      <c r="L511">
        <f>CEILING('M Size Pack'!J509/1000,1)</f>
        <v>0</v>
      </c>
      <c r="M511">
        <f>CEILING('M Size Pack'!K509/1000,1)</f>
        <v>11</v>
      </c>
      <c r="N511">
        <f>CEILING('M Size Pack'!L509/1000,1)</f>
        <v>0</v>
      </c>
      <c r="O511">
        <f>CEILING('M Size Pack'!M509/1000,1)</f>
        <v>0</v>
      </c>
      <c r="P511">
        <f t="shared" si="22"/>
        <v>65</v>
      </c>
      <c r="R511">
        <f>CEILING('M Size Pack'!B509/5000,1)</f>
        <v>0</v>
      </c>
      <c r="S511">
        <f>CEILING('M Size Pack'!C509/5000,1)</f>
        <v>0</v>
      </c>
      <c r="T511">
        <f>CEILING('M Size Pack'!D509/5000,1)</f>
        <v>0</v>
      </c>
      <c r="U511">
        <f>CEILING('M Size Pack'!E509/5000,1)</f>
        <v>1</v>
      </c>
      <c r="V511">
        <f>CEILING('M Size Pack'!F509/5000,1)</f>
        <v>0</v>
      </c>
      <c r="W511">
        <f>CEILING('M Size Pack'!G509/5000,1)</f>
        <v>1</v>
      </c>
      <c r="X511">
        <f>CEILING('M Size Pack'!H509/5000,1)</f>
        <v>0</v>
      </c>
      <c r="Y511">
        <f>CEILING('M Size Pack'!I509/5000,1)</f>
        <v>0</v>
      </c>
      <c r="Z511">
        <f>CEILING('M Size Pack'!J509/5000,1)</f>
        <v>0</v>
      </c>
      <c r="AA511">
        <f>CEILING('M Size Pack'!K509/5000,1)</f>
        <v>3</v>
      </c>
      <c r="AB511">
        <f>CEILING('M Size Pack'!L509/5000,1)</f>
        <v>0</v>
      </c>
      <c r="AC511">
        <f>CEILING('M Size Pack'!M509/5000,1)</f>
        <v>0</v>
      </c>
      <c r="AD511">
        <f t="shared" si="23"/>
        <v>50</v>
      </c>
      <c r="AF511">
        <f t="shared" si="21"/>
        <v>169.88</v>
      </c>
    </row>
    <row r="512" spans="1:32" x14ac:dyDescent="0.25">
      <c r="A512" t="s">
        <v>542</v>
      </c>
      <c r="B512" t="s">
        <v>39</v>
      </c>
      <c r="D512">
        <f>CEILING('M Size Pack'!B510/1000,1)</f>
        <v>0</v>
      </c>
      <c r="E512">
        <f>CEILING('M Size Pack'!C510/1000,1)</f>
        <v>0</v>
      </c>
      <c r="F512">
        <f>CEILING('M Size Pack'!D510/1000,1)</f>
        <v>0</v>
      </c>
      <c r="G512">
        <f>CEILING('M Size Pack'!E510/1000,1)</f>
        <v>3</v>
      </c>
      <c r="H512">
        <f>CEILING('M Size Pack'!F510/1000,1)</f>
        <v>0</v>
      </c>
      <c r="I512">
        <f>CEILING('M Size Pack'!G510/1000,1)</f>
        <v>0</v>
      </c>
      <c r="J512">
        <f>CEILING('M Size Pack'!H510/1000,1)</f>
        <v>0</v>
      </c>
      <c r="K512">
        <f>CEILING('M Size Pack'!I510/1000,1)</f>
        <v>0</v>
      </c>
      <c r="L512">
        <f>CEILING('M Size Pack'!J510/1000,1)</f>
        <v>0</v>
      </c>
      <c r="M512">
        <f>CEILING('M Size Pack'!K510/1000,1)</f>
        <v>0</v>
      </c>
      <c r="N512">
        <f>CEILING('M Size Pack'!L510/1000,1)</f>
        <v>3</v>
      </c>
      <c r="O512">
        <f>CEILING('M Size Pack'!M510/1000,1)</f>
        <v>1</v>
      </c>
      <c r="P512">
        <f t="shared" si="22"/>
        <v>35</v>
      </c>
      <c r="R512">
        <f>CEILING('M Size Pack'!B510/5000,1)</f>
        <v>0</v>
      </c>
      <c r="S512">
        <f>CEILING('M Size Pack'!C510/5000,1)</f>
        <v>0</v>
      </c>
      <c r="T512">
        <f>CEILING('M Size Pack'!D510/5000,1)</f>
        <v>0</v>
      </c>
      <c r="U512">
        <f>CEILING('M Size Pack'!E510/5000,1)</f>
        <v>1</v>
      </c>
      <c r="V512">
        <f>CEILING('M Size Pack'!F510/5000,1)</f>
        <v>0</v>
      </c>
      <c r="W512">
        <f>CEILING('M Size Pack'!G510/5000,1)</f>
        <v>0</v>
      </c>
      <c r="X512">
        <f>CEILING('M Size Pack'!H510/5000,1)</f>
        <v>0</v>
      </c>
      <c r="Y512">
        <f>CEILING('M Size Pack'!I510/5000,1)</f>
        <v>0</v>
      </c>
      <c r="Z512">
        <f>CEILING('M Size Pack'!J510/5000,1)</f>
        <v>0</v>
      </c>
      <c r="AA512">
        <f>CEILING('M Size Pack'!K510/5000,1)</f>
        <v>0</v>
      </c>
      <c r="AB512">
        <f>CEILING('M Size Pack'!L510/5000,1)</f>
        <v>1</v>
      </c>
      <c r="AC512">
        <f>CEILING('M Size Pack'!M510/5000,1)</f>
        <v>1</v>
      </c>
      <c r="AD512">
        <f t="shared" si="23"/>
        <v>30</v>
      </c>
      <c r="AF512">
        <f t="shared" si="21"/>
        <v>149.88</v>
      </c>
    </row>
    <row r="513" spans="1:32" x14ac:dyDescent="0.25">
      <c r="A513" t="s">
        <v>543</v>
      </c>
      <c r="B513" t="s">
        <v>39</v>
      </c>
      <c r="D513">
        <f>CEILING('M Size Pack'!B511/1000,1)</f>
        <v>0</v>
      </c>
      <c r="E513">
        <f>CEILING('M Size Pack'!C511/1000,1)</f>
        <v>0</v>
      </c>
      <c r="F513">
        <f>CEILING('M Size Pack'!D511/1000,1)</f>
        <v>1</v>
      </c>
      <c r="G513">
        <f>CEILING('M Size Pack'!E511/1000,1)</f>
        <v>0</v>
      </c>
      <c r="H513">
        <f>CEILING('M Size Pack'!F511/1000,1)</f>
        <v>1</v>
      </c>
      <c r="I513">
        <f>CEILING('M Size Pack'!G511/1000,1)</f>
        <v>0</v>
      </c>
      <c r="J513">
        <f>CEILING('M Size Pack'!H511/1000,1)</f>
        <v>1</v>
      </c>
      <c r="K513">
        <f>CEILING('M Size Pack'!I511/1000,1)</f>
        <v>0</v>
      </c>
      <c r="L513">
        <f>CEILING('M Size Pack'!J511/1000,1)</f>
        <v>0</v>
      </c>
      <c r="M513">
        <f>CEILING('M Size Pack'!K511/1000,1)</f>
        <v>0</v>
      </c>
      <c r="N513">
        <f>CEILING('M Size Pack'!L511/1000,1)</f>
        <v>5</v>
      </c>
      <c r="O513">
        <f>CEILING('M Size Pack'!M511/1000,1)</f>
        <v>0</v>
      </c>
      <c r="P513">
        <f t="shared" si="22"/>
        <v>40</v>
      </c>
      <c r="R513">
        <f>CEILING('M Size Pack'!B511/5000,1)</f>
        <v>0</v>
      </c>
      <c r="S513">
        <f>CEILING('M Size Pack'!C511/5000,1)</f>
        <v>0</v>
      </c>
      <c r="T513">
        <f>CEILING('M Size Pack'!D511/5000,1)</f>
        <v>1</v>
      </c>
      <c r="U513">
        <f>CEILING('M Size Pack'!E511/5000,1)</f>
        <v>0</v>
      </c>
      <c r="V513">
        <f>CEILING('M Size Pack'!F511/5000,1)</f>
        <v>1</v>
      </c>
      <c r="W513">
        <f>CEILING('M Size Pack'!G511/5000,1)</f>
        <v>0</v>
      </c>
      <c r="X513">
        <f>CEILING('M Size Pack'!H511/5000,1)</f>
        <v>1</v>
      </c>
      <c r="Y513">
        <f>CEILING('M Size Pack'!I511/5000,1)</f>
        <v>0</v>
      </c>
      <c r="Z513">
        <f>CEILING('M Size Pack'!J511/5000,1)</f>
        <v>0</v>
      </c>
      <c r="AA513">
        <f>CEILING('M Size Pack'!K511/5000,1)</f>
        <v>0</v>
      </c>
      <c r="AB513">
        <f>CEILING('M Size Pack'!L511/5000,1)</f>
        <v>1</v>
      </c>
      <c r="AC513">
        <f>CEILING('M Size Pack'!M511/5000,1)</f>
        <v>0</v>
      </c>
      <c r="AD513">
        <f t="shared" si="23"/>
        <v>40</v>
      </c>
      <c r="AF513">
        <f t="shared" si="21"/>
        <v>159.88</v>
      </c>
    </row>
    <row r="514" spans="1:32" x14ac:dyDescent="0.25">
      <c r="A514" t="s">
        <v>544</v>
      </c>
      <c r="B514" t="s">
        <v>57</v>
      </c>
      <c r="D514">
        <f>CEILING('M Size Pack'!B512/1000,1)</f>
        <v>0</v>
      </c>
      <c r="E514">
        <f>CEILING('M Size Pack'!C512/1000,1)</f>
        <v>0</v>
      </c>
      <c r="F514">
        <f>CEILING('M Size Pack'!D512/1000,1)</f>
        <v>0</v>
      </c>
      <c r="G514">
        <f>CEILING('M Size Pack'!E512/1000,1)</f>
        <v>0</v>
      </c>
      <c r="H514">
        <f>CEILING('M Size Pack'!F512/1000,1)</f>
        <v>0</v>
      </c>
      <c r="I514">
        <f>CEILING('M Size Pack'!G512/1000,1)</f>
        <v>6</v>
      </c>
      <c r="J514">
        <f>CEILING('M Size Pack'!H512/1000,1)</f>
        <v>0</v>
      </c>
      <c r="K514">
        <f>CEILING('M Size Pack'!I512/1000,1)</f>
        <v>0</v>
      </c>
      <c r="L514">
        <f>CEILING('M Size Pack'!J512/1000,1)</f>
        <v>0</v>
      </c>
      <c r="M514">
        <f>CEILING('M Size Pack'!K512/1000,1)</f>
        <v>0</v>
      </c>
      <c r="N514">
        <f>CEILING('M Size Pack'!L512/1000,1)</f>
        <v>0</v>
      </c>
      <c r="O514">
        <f>CEILING('M Size Pack'!M512/1000,1)</f>
        <v>0</v>
      </c>
      <c r="P514">
        <f t="shared" si="22"/>
        <v>30</v>
      </c>
      <c r="R514">
        <f>CEILING('M Size Pack'!B512/5000,1)</f>
        <v>0</v>
      </c>
      <c r="S514">
        <f>CEILING('M Size Pack'!C512/5000,1)</f>
        <v>0</v>
      </c>
      <c r="T514">
        <f>CEILING('M Size Pack'!D512/5000,1)</f>
        <v>0</v>
      </c>
      <c r="U514">
        <f>CEILING('M Size Pack'!E512/5000,1)</f>
        <v>0</v>
      </c>
      <c r="V514">
        <f>CEILING('M Size Pack'!F512/5000,1)</f>
        <v>0</v>
      </c>
      <c r="W514">
        <f>CEILING('M Size Pack'!G512/5000,1)</f>
        <v>2</v>
      </c>
      <c r="X514">
        <f>CEILING('M Size Pack'!H512/5000,1)</f>
        <v>0</v>
      </c>
      <c r="Y514">
        <f>CEILING('M Size Pack'!I512/5000,1)</f>
        <v>0</v>
      </c>
      <c r="Z514">
        <f>CEILING('M Size Pack'!J512/5000,1)</f>
        <v>0</v>
      </c>
      <c r="AA514">
        <f>CEILING('M Size Pack'!K512/5000,1)</f>
        <v>0</v>
      </c>
      <c r="AB514">
        <f>CEILING('M Size Pack'!L512/5000,1)</f>
        <v>0</v>
      </c>
      <c r="AC514">
        <f>CEILING('M Size Pack'!M512/5000,1)</f>
        <v>0</v>
      </c>
      <c r="AD514">
        <f t="shared" si="23"/>
        <v>20</v>
      </c>
      <c r="AF514">
        <f t="shared" si="21"/>
        <v>139.88</v>
      </c>
    </row>
    <row r="515" spans="1:32" x14ac:dyDescent="0.25">
      <c r="A515" t="s">
        <v>545</v>
      </c>
      <c r="B515" t="s">
        <v>57</v>
      </c>
      <c r="D515">
        <f>CEILING('M Size Pack'!B513/1000,1)</f>
        <v>0</v>
      </c>
      <c r="E515">
        <f>CEILING('M Size Pack'!C513/1000,1)</f>
        <v>0</v>
      </c>
      <c r="F515">
        <f>CEILING('M Size Pack'!D513/1000,1)</f>
        <v>0</v>
      </c>
      <c r="G515">
        <f>CEILING('M Size Pack'!E513/1000,1)</f>
        <v>0</v>
      </c>
      <c r="H515">
        <f>CEILING('M Size Pack'!F513/1000,1)</f>
        <v>0</v>
      </c>
      <c r="I515">
        <f>CEILING('M Size Pack'!G513/1000,1)</f>
        <v>0</v>
      </c>
      <c r="J515">
        <f>CEILING('M Size Pack'!H513/1000,1)</f>
        <v>0</v>
      </c>
      <c r="K515">
        <f>CEILING('M Size Pack'!I513/1000,1)</f>
        <v>0</v>
      </c>
      <c r="L515">
        <f>CEILING('M Size Pack'!J513/1000,1)</f>
        <v>0</v>
      </c>
      <c r="M515">
        <f>CEILING('M Size Pack'!K513/1000,1)</f>
        <v>0</v>
      </c>
      <c r="N515">
        <f>CEILING('M Size Pack'!L513/1000,1)</f>
        <v>0</v>
      </c>
      <c r="O515">
        <f>CEILING('M Size Pack'!M513/1000,1)</f>
        <v>0</v>
      </c>
      <c r="P515">
        <f t="shared" si="22"/>
        <v>0</v>
      </c>
      <c r="R515">
        <f>CEILING('M Size Pack'!B513/5000,1)</f>
        <v>0</v>
      </c>
      <c r="S515">
        <f>CEILING('M Size Pack'!C513/5000,1)</f>
        <v>0</v>
      </c>
      <c r="T515">
        <f>CEILING('M Size Pack'!D513/5000,1)</f>
        <v>0</v>
      </c>
      <c r="U515">
        <f>CEILING('M Size Pack'!E513/5000,1)</f>
        <v>0</v>
      </c>
      <c r="V515">
        <f>CEILING('M Size Pack'!F513/5000,1)</f>
        <v>0</v>
      </c>
      <c r="W515">
        <f>CEILING('M Size Pack'!G513/5000,1)</f>
        <v>0</v>
      </c>
      <c r="X515">
        <f>CEILING('M Size Pack'!H513/5000,1)</f>
        <v>0</v>
      </c>
      <c r="Y515">
        <f>CEILING('M Size Pack'!I513/5000,1)</f>
        <v>0</v>
      </c>
      <c r="Z515">
        <f>CEILING('M Size Pack'!J513/5000,1)</f>
        <v>0</v>
      </c>
      <c r="AA515">
        <f>CEILING('M Size Pack'!K513/5000,1)</f>
        <v>0</v>
      </c>
      <c r="AB515">
        <f>CEILING('M Size Pack'!L513/5000,1)</f>
        <v>0</v>
      </c>
      <c r="AC515">
        <f>CEILING('M Size Pack'!M513/5000,1)</f>
        <v>0</v>
      </c>
      <c r="AD515">
        <f t="shared" si="23"/>
        <v>0</v>
      </c>
      <c r="AF515">
        <f t="shared" si="21"/>
        <v>119.88</v>
      </c>
    </row>
    <row r="516" spans="1:32" x14ac:dyDescent="0.25">
      <c r="A516" t="s">
        <v>546</v>
      </c>
      <c r="B516" t="s">
        <v>57</v>
      </c>
      <c r="D516">
        <f>CEILING('M Size Pack'!B514/1000,1)</f>
        <v>0</v>
      </c>
      <c r="E516">
        <f>CEILING('M Size Pack'!C514/1000,1)</f>
        <v>0</v>
      </c>
      <c r="F516">
        <f>CEILING('M Size Pack'!D514/1000,1)</f>
        <v>1</v>
      </c>
      <c r="G516">
        <f>CEILING('M Size Pack'!E514/1000,1)</f>
        <v>0</v>
      </c>
      <c r="H516">
        <f>CEILING('M Size Pack'!F514/1000,1)</f>
        <v>0</v>
      </c>
      <c r="I516">
        <f>CEILING('M Size Pack'!G514/1000,1)</f>
        <v>0</v>
      </c>
      <c r="J516">
        <f>CEILING('M Size Pack'!H514/1000,1)</f>
        <v>0</v>
      </c>
      <c r="K516">
        <f>CEILING('M Size Pack'!I514/1000,1)</f>
        <v>0</v>
      </c>
      <c r="L516">
        <f>CEILING('M Size Pack'!J514/1000,1)</f>
        <v>0</v>
      </c>
      <c r="M516">
        <f>CEILING('M Size Pack'!K514/1000,1)</f>
        <v>0</v>
      </c>
      <c r="N516">
        <f>CEILING('M Size Pack'!L514/1000,1)</f>
        <v>0</v>
      </c>
      <c r="O516">
        <f>CEILING('M Size Pack'!M514/1000,1)</f>
        <v>1</v>
      </c>
      <c r="P516">
        <f t="shared" si="22"/>
        <v>10</v>
      </c>
      <c r="R516">
        <f>CEILING('M Size Pack'!B514/5000,1)</f>
        <v>0</v>
      </c>
      <c r="S516">
        <f>CEILING('M Size Pack'!C514/5000,1)</f>
        <v>0</v>
      </c>
      <c r="T516">
        <f>CEILING('M Size Pack'!D514/5000,1)</f>
        <v>1</v>
      </c>
      <c r="U516">
        <f>CEILING('M Size Pack'!E514/5000,1)</f>
        <v>0</v>
      </c>
      <c r="V516">
        <f>CEILING('M Size Pack'!F514/5000,1)</f>
        <v>0</v>
      </c>
      <c r="W516">
        <f>CEILING('M Size Pack'!G514/5000,1)</f>
        <v>0</v>
      </c>
      <c r="X516">
        <f>CEILING('M Size Pack'!H514/5000,1)</f>
        <v>0</v>
      </c>
      <c r="Y516">
        <f>CEILING('M Size Pack'!I514/5000,1)</f>
        <v>0</v>
      </c>
      <c r="Z516">
        <f>CEILING('M Size Pack'!J514/5000,1)</f>
        <v>0</v>
      </c>
      <c r="AA516">
        <f>CEILING('M Size Pack'!K514/5000,1)</f>
        <v>0</v>
      </c>
      <c r="AB516">
        <f>CEILING('M Size Pack'!L514/5000,1)</f>
        <v>0</v>
      </c>
      <c r="AC516">
        <f>CEILING('M Size Pack'!M514/5000,1)</f>
        <v>1</v>
      </c>
      <c r="AD516">
        <f t="shared" si="23"/>
        <v>20</v>
      </c>
      <c r="AF516">
        <f t="shared" si="21"/>
        <v>129.88</v>
      </c>
    </row>
    <row r="517" spans="1:32" x14ac:dyDescent="0.25">
      <c r="A517" t="s">
        <v>547</v>
      </c>
      <c r="B517" t="s">
        <v>57</v>
      </c>
      <c r="D517">
        <f>CEILING('M Size Pack'!B515/1000,1)</f>
        <v>0</v>
      </c>
      <c r="E517">
        <f>CEILING('M Size Pack'!C515/1000,1)</f>
        <v>2</v>
      </c>
      <c r="F517">
        <f>CEILING('M Size Pack'!D515/1000,1)</f>
        <v>0</v>
      </c>
      <c r="G517">
        <f>CEILING('M Size Pack'!E515/1000,1)</f>
        <v>0</v>
      </c>
      <c r="H517">
        <f>CEILING('M Size Pack'!F515/1000,1)</f>
        <v>0</v>
      </c>
      <c r="I517">
        <f>CEILING('M Size Pack'!G515/1000,1)</f>
        <v>0</v>
      </c>
      <c r="J517">
        <f>CEILING('M Size Pack'!H515/1000,1)</f>
        <v>0</v>
      </c>
      <c r="K517">
        <f>CEILING('M Size Pack'!I515/1000,1)</f>
        <v>3</v>
      </c>
      <c r="L517">
        <f>CEILING('M Size Pack'!J515/1000,1)</f>
        <v>0</v>
      </c>
      <c r="M517">
        <f>CEILING('M Size Pack'!K515/1000,1)</f>
        <v>0</v>
      </c>
      <c r="N517">
        <f>CEILING('M Size Pack'!L515/1000,1)</f>
        <v>2</v>
      </c>
      <c r="O517">
        <f>CEILING('M Size Pack'!M515/1000,1)</f>
        <v>0</v>
      </c>
      <c r="P517">
        <f t="shared" si="22"/>
        <v>35</v>
      </c>
      <c r="R517">
        <f>CEILING('M Size Pack'!B515/5000,1)</f>
        <v>0</v>
      </c>
      <c r="S517">
        <f>CEILING('M Size Pack'!C515/5000,1)</f>
        <v>1</v>
      </c>
      <c r="T517">
        <f>CEILING('M Size Pack'!D515/5000,1)</f>
        <v>0</v>
      </c>
      <c r="U517">
        <f>CEILING('M Size Pack'!E515/5000,1)</f>
        <v>0</v>
      </c>
      <c r="V517">
        <f>CEILING('M Size Pack'!F515/5000,1)</f>
        <v>0</v>
      </c>
      <c r="W517">
        <f>CEILING('M Size Pack'!G515/5000,1)</f>
        <v>0</v>
      </c>
      <c r="X517">
        <f>CEILING('M Size Pack'!H515/5000,1)</f>
        <v>0</v>
      </c>
      <c r="Y517">
        <f>CEILING('M Size Pack'!I515/5000,1)</f>
        <v>1</v>
      </c>
      <c r="Z517">
        <f>CEILING('M Size Pack'!J515/5000,1)</f>
        <v>0</v>
      </c>
      <c r="AA517">
        <f>CEILING('M Size Pack'!K515/5000,1)</f>
        <v>0</v>
      </c>
      <c r="AB517">
        <f>CEILING('M Size Pack'!L515/5000,1)</f>
        <v>1</v>
      </c>
      <c r="AC517">
        <f>CEILING('M Size Pack'!M515/5000,1)</f>
        <v>0</v>
      </c>
      <c r="AD517">
        <f t="shared" si="23"/>
        <v>30</v>
      </c>
      <c r="AF517">
        <f t="shared" si="21"/>
        <v>149.88</v>
      </c>
    </row>
    <row r="518" spans="1:32" x14ac:dyDescent="0.25">
      <c r="A518" t="s">
        <v>548</v>
      </c>
      <c r="B518" t="s">
        <v>39</v>
      </c>
      <c r="D518">
        <f>CEILING('M Size Pack'!B516/1000,1)</f>
        <v>0</v>
      </c>
      <c r="E518">
        <f>CEILING('M Size Pack'!C516/1000,1)</f>
        <v>2</v>
      </c>
      <c r="F518">
        <f>CEILING('M Size Pack'!D516/1000,1)</f>
        <v>0</v>
      </c>
      <c r="G518">
        <f>CEILING('M Size Pack'!E516/1000,1)</f>
        <v>5</v>
      </c>
      <c r="H518">
        <f>CEILING('M Size Pack'!F516/1000,1)</f>
        <v>17</v>
      </c>
      <c r="I518">
        <f>CEILING('M Size Pack'!G516/1000,1)</f>
        <v>1</v>
      </c>
      <c r="J518">
        <f>CEILING('M Size Pack'!H516/1000,1)</f>
        <v>0</v>
      </c>
      <c r="K518">
        <f>CEILING('M Size Pack'!I516/1000,1)</f>
        <v>0</v>
      </c>
      <c r="L518">
        <f>CEILING('M Size Pack'!J516/1000,1)</f>
        <v>0</v>
      </c>
      <c r="M518">
        <f>CEILING('M Size Pack'!K516/1000,1)</f>
        <v>0</v>
      </c>
      <c r="N518">
        <f>CEILING('M Size Pack'!L516/1000,1)</f>
        <v>0</v>
      </c>
      <c r="O518">
        <f>CEILING('M Size Pack'!M516/1000,1)</f>
        <v>0</v>
      </c>
      <c r="P518">
        <f t="shared" si="22"/>
        <v>125</v>
      </c>
      <c r="R518">
        <f>CEILING('M Size Pack'!B516/5000,1)</f>
        <v>0</v>
      </c>
      <c r="S518">
        <f>CEILING('M Size Pack'!C516/5000,1)</f>
        <v>1</v>
      </c>
      <c r="T518">
        <f>CEILING('M Size Pack'!D516/5000,1)</f>
        <v>0</v>
      </c>
      <c r="U518">
        <f>CEILING('M Size Pack'!E516/5000,1)</f>
        <v>1</v>
      </c>
      <c r="V518">
        <f>CEILING('M Size Pack'!F516/5000,1)</f>
        <v>4</v>
      </c>
      <c r="W518">
        <f>CEILING('M Size Pack'!G516/5000,1)</f>
        <v>1</v>
      </c>
      <c r="X518">
        <f>CEILING('M Size Pack'!H516/5000,1)</f>
        <v>0</v>
      </c>
      <c r="Y518">
        <f>CEILING('M Size Pack'!I516/5000,1)</f>
        <v>0</v>
      </c>
      <c r="Z518">
        <f>CEILING('M Size Pack'!J516/5000,1)</f>
        <v>0</v>
      </c>
      <c r="AA518">
        <f>CEILING('M Size Pack'!K516/5000,1)</f>
        <v>0</v>
      </c>
      <c r="AB518">
        <f>CEILING('M Size Pack'!L516/5000,1)</f>
        <v>0</v>
      </c>
      <c r="AC518">
        <f>CEILING('M Size Pack'!M516/5000,1)</f>
        <v>0</v>
      </c>
      <c r="AD518">
        <f t="shared" si="23"/>
        <v>70</v>
      </c>
      <c r="AF518">
        <f t="shared" si="21"/>
        <v>189.88</v>
      </c>
    </row>
    <row r="519" spans="1:32" x14ac:dyDescent="0.25">
      <c r="A519" t="s">
        <v>549</v>
      </c>
      <c r="B519" t="s">
        <v>57</v>
      </c>
      <c r="D519">
        <f>CEILING('M Size Pack'!B517/1000,1)</f>
        <v>0</v>
      </c>
      <c r="E519">
        <f>CEILING('M Size Pack'!C517/1000,1)</f>
        <v>0</v>
      </c>
      <c r="F519">
        <f>CEILING('M Size Pack'!D517/1000,1)</f>
        <v>0</v>
      </c>
      <c r="G519">
        <f>CEILING('M Size Pack'!E517/1000,1)</f>
        <v>0</v>
      </c>
      <c r="H519">
        <f>CEILING('M Size Pack'!F517/1000,1)</f>
        <v>0</v>
      </c>
      <c r="I519">
        <f>CEILING('M Size Pack'!G517/1000,1)</f>
        <v>0</v>
      </c>
      <c r="J519">
        <f>CEILING('M Size Pack'!H517/1000,1)</f>
        <v>0</v>
      </c>
      <c r="K519">
        <f>CEILING('M Size Pack'!I517/1000,1)</f>
        <v>0</v>
      </c>
      <c r="L519">
        <f>CEILING('M Size Pack'!J517/1000,1)</f>
        <v>0</v>
      </c>
      <c r="M519">
        <f>CEILING('M Size Pack'!K517/1000,1)</f>
        <v>0</v>
      </c>
      <c r="N519">
        <f>CEILING('M Size Pack'!L517/1000,1)</f>
        <v>0</v>
      </c>
      <c r="O519">
        <f>CEILING('M Size Pack'!M517/1000,1)</f>
        <v>3</v>
      </c>
      <c r="P519">
        <f t="shared" si="22"/>
        <v>15</v>
      </c>
      <c r="R519">
        <f>CEILING('M Size Pack'!B517/5000,1)</f>
        <v>0</v>
      </c>
      <c r="S519">
        <f>CEILING('M Size Pack'!C517/5000,1)</f>
        <v>0</v>
      </c>
      <c r="T519">
        <f>CEILING('M Size Pack'!D517/5000,1)</f>
        <v>0</v>
      </c>
      <c r="U519">
        <f>CEILING('M Size Pack'!E517/5000,1)</f>
        <v>0</v>
      </c>
      <c r="V519">
        <f>CEILING('M Size Pack'!F517/5000,1)</f>
        <v>0</v>
      </c>
      <c r="W519">
        <f>CEILING('M Size Pack'!G517/5000,1)</f>
        <v>0</v>
      </c>
      <c r="X519">
        <f>CEILING('M Size Pack'!H517/5000,1)</f>
        <v>0</v>
      </c>
      <c r="Y519">
        <f>CEILING('M Size Pack'!I517/5000,1)</f>
        <v>0</v>
      </c>
      <c r="Z519">
        <f>CEILING('M Size Pack'!J517/5000,1)</f>
        <v>0</v>
      </c>
      <c r="AA519">
        <f>CEILING('M Size Pack'!K517/5000,1)</f>
        <v>0</v>
      </c>
      <c r="AB519">
        <f>CEILING('M Size Pack'!L517/5000,1)</f>
        <v>0</v>
      </c>
      <c r="AC519">
        <f>CEILING('M Size Pack'!M517/5000,1)</f>
        <v>1</v>
      </c>
      <c r="AD519">
        <f t="shared" si="23"/>
        <v>10</v>
      </c>
      <c r="AF519">
        <f t="shared" si="21"/>
        <v>129.88</v>
      </c>
    </row>
    <row r="520" spans="1:32" x14ac:dyDescent="0.25">
      <c r="A520" t="s">
        <v>550</v>
      </c>
      <c r="B520" t="s">
        <v>57</v>
      </c>
      <c r="D520">
        <f>CEILING('M Size Pack'!B518/1000,1)</f>
        <v>0</v>
      </c>
      <c r="E520">
        <f>CEILING('M Size Pack'!C518/1000,1)</f>
        <v>0</v>
      </c>
      <c r="F520">
        <f>CEILING('M Size Pack'!D518/1000,1)</f>
        <v>0</v>
      </c>
      <c r="G520">
        <f>CEILING('M Size Pack'!E518/1000,1)</f>
        <v>0</v>
      </c>
      <c r="H520">
        <f>CEILING('M Size Pack'!F518/1000,1)</f>
        <v>7</v>
      </c>
      <c r="I520">
        <f>CEILING('M Size Pack'!G518/1000,1)</f>
        <v>0</v>
      </c>
      <c r="J520">
        <f>CEILING('M Size Pack'!H518/1000,1)</f>
        <v>0</v>
      </c>
      <c r="K520">
        <f>CEILING('M Size Pack'!I518/1000,1)</f>
        <v>0</v>
      </c>
      <c r="L520">
        <f>CEILING('M Size Pack'!J518/1000,1)</f>
        <v>0</v>
      </c>
      <c r="M520">
        <f>CEILING('M Size Pack'!K518/1000,1)</f>
        <v>0</v>
      </c>
      <c r="N520">
        <f>CEILING('M Size Pack'!L518/1000,1)</f>
        <v>0</v>
      </c>
      <c r="O520">
        <f>CEILING('M Size Pack'!M518/1000,1)</f>
        <v>0</v>
      </c>
      <c r="P520">
        <f t="shared" si="22"/>
        <v>35</v>
      </c>
      <c r="R520">
        <f>CEILING('M Size Pack'!B518/5000,1)</f>
        <v>0</v>
      </c>
      <c r="S520">
        <f>CEILING('M Size Pack'!C518/5000,1)</f>
        <v>0</v>
      </c>
      <c r="T520">
        <f>CEILING('M Size Pack'!D518/5000,1)</f>
        <v>0</v>
      </c>
      <c r="U520">
        <f>CEILING('M Size Pack'!E518/5000,1)</f>
        <v>0</v>
      </c>
      <c r="V520">
        <f>CEILING('M Size Pack'!F518/5000,1)</f>
        <v>2</v>
      </c>
      <c r="W520">
        <f>CEILING('M Size Pack'!G518/5000,1)</f>
        <v>0</v>
      </c>
      <c r="X520">
        <f>CEILING('M Size Pack'!H518/5000,1)</f>
        <v>0</v>
      </c>
      <c r="Y520">
        <f>CEILING('M Size Pack'!I518/5000,1)</f>
        <v>0</v>
      </c>
      <c r="Z520">
        <f>CEILING('M Size Pack'!J518/5000,1)</f>
        <v>0</v>
      </c>
      <c r="AA520">
        <f>CEILING('M Size Pack'!K518/5000,1)</f>
        <v>0</v>
      </c>
      <c r="AB520">
        <f>CEILING('M Size Pack'!L518/5000,1)</f>
        <v>0</v>
      </c>
      <c r="AC520">
        <f>CEILING('M Size Pack'!M518/5000,1)</f>
        <v>0</v>
      </c>
      <c r="AD520">
        <f t="shared" si="23"/>
        <v>20</v>
      </c>
      <c r="AF520">
        <f t="shared" si="21"/>
        <v>139.88</v>
      </c>
    </row>
    <row r="521" spans="1:32" x14ac:dyDescent="0.25">
      <c r="A521" t="s">
        <v>551</v>
      </c>
      <c r="B521" t="s">
        <v>39</v>
      </c>
      <c r="D521">
        <f>CEILING('M Size Pack'!B519/1000,1)</f>
        <v>0</v>
      </c>
      <c r="E521">
        <f>CEILING('M Size Pack'!C519/1000,1)</f>
        <v>0</v>
      </c>
      <c r="F521">
        <f>CEILING('M Size Pack'!D519/1000,1)</f>
        <v>0</v>
      </c>
      <c r="G521">
        <f>CEILING('M Size Pack'!E519/1000,1)</f>
        <v>0</v>
      </c>
      <c r="H521">
        <f>CEILING('M Size Pack'!F519/1000,1)</f>
        <v>0</v>
      </c>
      <c r="I521">
        <f>CEILING('M Size Pack'!G519/1000,1)</f>
        <v>0</v>
      </c>
      <c r="J521">
        <f>CEILING('M Size Pack'!H519/1000,1)</f>
        <v>0</v>
      </c>
      <c r="K521">
        <f>CEILING('M Size Pack'!I519/1000,1)</f>
        <v>0</v>
      </c>
      <c r="L521">
        <f>CEILING('M Size Pack'!J519/1000,1)</f>
        <v>0</v>
      </c>
      <c r="M521">
        <f>CEILING('M Size Pack'!K519/1000,1)</f>
        <v>8</v>
      </c>
      <c r="N521">
        <f>CEILING('M Size Pack'!L519/1000,1)</f>
        <v>0</v>
      </c>
      <c r="O521">
        <f>CEILING('M Size Pack'!M519/1000,1)</f>
        <v>0</v>
      </c>
      <c r="P521">
        <f t="shared" si="22"/>
        <v>40</v>
      </c>
      <c r="R521">
        <f>CEILING('M Size Pack'!B519/5000,1)</f>
        <v>0</v>
      </c>
      <c r="S521">
        <f>CEILING('M Size Pack'!C519/5000,1)</f>
        <v>0</v>
      </c>
      <c r="T521">
        <f>CEILING('M Size Pack'!D519/5000,1)</f>
        <v>0</v>
      </c>
      <c r="U521">
        <f>CEILING('M Size Pack'!E519/5000,1)</f>
        <v>0</v>
      </c>
      <c r="V521">
        <f>CEILING('M Size Pack'!F519/5000,1)</f>
        <v>0</v>
      </c>
      <c r="W521">
        <f>CEILING('M Size Pack'!G519/5000,1)</f>
        <v>0</v>
      </c>
      <c r="X521">
        <f>CEILING('M Size Pack'!H519/5000,1)</f>
        <v>0</v>
      </c>
      <c r="Y521">
        <f>CEILING('M Size Pack'!I519/5000,1)</f>
        <v>0</v>
      </c>
      <c r="Z521">
        <f>CEILING('M Size Pack'!J519/5000,1)</f>
        <v>0</v>
      </c>
      <c r="AA521">
        <f>CEILING('M Size Pack'!K519/5000,1)</f>
        <v>2</v>
      </c>
      <c r="AB521">
        <f>CEILING('M Size Pack'!L519/5000,1)</f>
        <v>0</v>
      </c>
      <c r="AC521">
        <f>CEILING('M Size Pack'!M519/5000,1)</f>
        <v>0</v>
      </c>
      <c r="AD521">
        <f t="shared" si="23"/>
        <v>20</v>
      </c>
      <c r="AF521">
        <f t="shared" si="21"/>
        <v>139.88</v>
      </c>
    </row>
    <row r="522" spans="1:32" x14ac:dyDescent="0.25">
      <c r="A522" t="s">
        <v>552</v>
      </c>
      <c r="B522" t="s">
        <v>57</v>
      </c>
      <c r="D522">
        <f>CEILING('M Size Pack'!B520/1000,1)</f>
        <v>0</v>
      </c>
      <c r="E522">
        <f>CEILING('M Size Pack'!C520/1000,1)</f>
        <v>0</v>
      </c>
      <c r="F522">
        <f>CEILING('M Size Pack'!D520/1000,1)</f>
        <v>0</v>
      </c>
      <c r="G522">
        <f>CEILING('M Size Pack'!E520/1000,1)</f>
        <v>1</v>
      </c>
      <c r="H522">
        <f>CEILING('M Size Pack'!F520/1000,1)</f>
        <v>0</v>
      </c>
      <c r="I522">
        <f>CEILING('M Size Pack'!G520/1000,1)</f>
        <v>0</v>
      </c>
      <c r="J522">
        <f>CEILING('M Size Pack'!H520/1000,1)</f>
        <v>0</v>
      </c>
      <c r="K522">
        <f>CEILING('M Size Pack'!I520/1000,1)</f>
        <v>0</v>
      </c>
      <c r="L522">
        <f>CEILING('M Size Pack'!J520/1000,1)</f>
        <v>12</v>
      </c>
      <c r="M522">
        <f>CEILING('M Size Pack'!K520/1000,1)</f>
        <v>0</v>
      </c>
      <c r="N522">
        <f>CEILING('M Size Pack'!L520/1000,1)</f>
        <v>0</v>
      </c>
      <c r="O522">
        <f>CEILING('M Size Pack'!M520/1000,1)</f>
        <v>0</v>
      </c>
      <c r="P522">
        <f t="shared" si="22"/>
        <v>65</v>
      </c>
      <c r="R522">
        <f>CEILING('M Size Pack'!B520/5000,1)</f>
        <v>0</v>
      </c>
      <c r="S522">
        <f>CEILING('M Size Pack'!C520/5000,1)</f>
        <v>0</v>
      </c>
      <c r="T522">
        <f>CEILING('M Size Pack'!D520/5000,1)</f>
        <v>0</v>
      </c>
      <c r="U522">
        <f>CEILING('M Size Pack'!E520/5000,1)</f>
        <v>1</v>
      </c>
      <c r="V522">
        <f>CEILING('M Size Pack'!F520/5000,1)</f>
        <v>0</v>
      </c>
      <c r="W522">
        <f>CEILING('M Size Pack'!G520/5000,1)</f>
        <v>0</v>
      </c>
      <c r="X522">
        <f>CEILING('M Size Pack'!H520/5000,1)</f>
        <v>0</v>
      </c>
      <c r="Y522">
        <f>CEILING('M Size Pack'!I520/5000,1)</f>
        <v>0</v>
      </c>
      <c r="Z522">
        <f>CEILING('M Size Pack'!J520/5000,1)</f>
        <v>3</v>
      </c>
      <c r="AA522">
        <f>CEILING('M Size Pack'!K520/5000,1)</f>
        <v>0</v>
      </c>
      <c r="AB522">
        <f>CEILING('M Size Pack'!L520/5000,1)</f>
        <v>0</v>
      </c>
      <c r="AC522">
        <f>CEILING('M Size Pack'!M520/5000,1)</f>
        <v>0</v>
      </c>
      <c r="AD522">
        <f t="shared" si="23"/>
        <v>40</v>
      </c>
      <c r="AF522">
        <f t="shared" ref="AF522:AF585" si="24">MIN(P522,AD522)+9.99*12</f>
        <v>159.88</v>
      </c>
    </row>
    <row r="523" spans="1:32" x14ac:dyDescent="0.25">
      <c r="A523" t="s">
        <v>553</v>
      </c>
      <c r="B523" t="s">
        <v>57</v>
      </c>
      <c r="D523">
        <f>CEILING('M Size Pack'!B521/1000,1)</f>
        <v>0</v>
      </c>
      <c r="E523">
        <f>CEILING('M Size Pack'!C521/1000,1)</f>
        <v>0</v>
      </c>
      <c r="F523">
        <f>CEILING('M Size Pack'!D521/1000,1)</f>
        <v>0</v>
      </c>
      <c r="G523">
        <f>CEILING('M Size Pack'!E521/1000,1)</f>
        <v>0</v>
      </c>
      <c r="H523">
        <f>CEILING('M Size Pack'!F521/1000,1)</f>
        <v>0</v>
      </c>
      <c r="I523">
        <f>CEILING('M Size Pack'!G521/1000,1)</f>
        <v>0</v>
      </c>
      <c r="J523">
        <f>CEILING('M Size Pack'!H521/1000,1)</f>
        <v>0</v>
      </c>
      <c r="K523">
        <f>CEILING('M Size Pack'!I521/1000,1)</f>
        <v>0</v>
      </c>
      <c r="L523">
        <f>CEILING('M Size Pack'!J521/1000,1)</f>
        <v>3</v>
      </c>
      <c r="M523">
        <f>CEILING('M Size Pack'!K521/1000,1)</f>
        <v>0</v>
      </c>
      <c r="N523">
        <f>CEILING('M Size Pack'!L521/1000,1)</f>
        <v>0</v>
      </c>
      <c r="O523">
        <f>CEILING('M Size Pack'!M521/1000,1)</f>
        <v>0</v>
      </c>
      <c r="P523">
        <f t="shared" ref="P523:P586" si="25">SUM(D523:O523)*5</f>
        <v>15</v>
      </c>
      <c r="R523">
        <f>CEILING('M Size Pack'!B521/5000,1)</f>
        <v>0</v>
      </c>
      <c r="S523">
        <f>CEILING('M Size Pack'!C521/5000,1)</f>
        <v>0</v>
      </c>
      <c r="T523">
        <f>CEILING('M Size Pack'!D521/5000,1)</f>
        <v>0</v>
      </c>
      <c r="U523">
        <f>CEILING('M Size Pack'!E521/5000,1)</f>
        <v>0</v>
      </c>
      <c r="V523">
        <f>CEILING('M Size Pack'!F521/5000,1)</f>
        <v>0</v>
      </c>
      <c r="W523">
        <f>CEILING('M Size Pack'!G521/5000,1)</f>
        <v>0</v>
      </c>
      <c r="X523">
        <f>CEILING('M Size Pack'!H521/5000,1)</f>
        <v>0</v>
      </c>
      <c r="Y523">
        <f>CEILING('M Size Pack'!I521/5000,1)</f>
        <v>0</v>
      </c>
      <c r="Z523">
        <f>CEILING('M Size Pack'!J521/5000,1)</f>
        <v>1</v>
      </c>
      <c r="AA523">
        <f>CEILING('M Size Pack'!K521/5000,1)</f>
        <v>0</v>
      </c>
      <c r="AB523">
        <f>CEILING('M Size Pack'!L521/5000,1)</f>
        <v>0</v>
      </c>
      <c r="AC523">
        <f>CEILING('M Size Pack'!M521/5000,1)</f>
        <v>0</v>
      </c>
      <c r="AD523">
        <f t="shared" ref="AD523:AD586" si="26">SUM(R523:AC523)*10</f>
        <v>10</v>
      </c>
      <c r="AF523">
        <f t="shared" si="24"/>
        <v>129.88</v>
      </c>
    </row>
    <row r="524" spans="1:32" x14ac:dyDescent="0.25">
      <c r="A524" t="s">
        <v>554</v>
      </c>
      <c r="B524" t="s">
        <v>39</v>
      </c>
      <c r="D524">
        <f>CEILING('M Size Pack'!B522/1000,1)</f>
        <v>0</v>
      </c>
      <c r="E524">
        <f>CEILING('M Size Pack'!C522/1000,1)</f>
        <v>0</v>
      </c>
      <c r="F524">
        <f>CEILING('M Size Pack'!D522/1000,1)</f>
        <v>6</v>
      </c>
      <c r="G524">
        <f>CEILING('M Size Pack'!E522/1000,1)</f>
        <v>0</v>
      </c>
      <c r="H524">
        <f>CEILING('M Size Pack'!F522/1000,1)</f>
        <v>0</v>
      </c>
      <c r="I524">
        <f>CEILING('M Size Pack'!G522/1000,1)</f>
        <v>7</v>
      </c>
      <c r="J524">
        <f>CEILING('M Size Pack'!H522/1000,1)</f>
        <v>0</v>
      </c>
      <c r="K524">
        <f>CEILING('M Size Pack'!I522/1000,1)</f>
        <v>0</v>
      </c>
      <c r="L524">
        <f>CEILING('M Size Pack'!J522/1000,1)</f>
        <v>0</v>
      </c>
      <c r="M524">
        <f>CEILING('M Size Pack'!K522/1000,1)</f>
        <v>0</v>
      </c>
      <c r="N524">
        <f>CEILING('M Size Pack'!L522/1000,1)</f>
        <v>0</v>
      </c>
      <c r="O524">
        <f>CEILING('M Size Pack'!M522/1000,1)</f>
        <v>5</v>
      </c>
      <c r="P524">
        <f t="shared" si="25"/>
        <v>90</v>
      </c>
      <c r="R524">
        <f>CEILING('M Size Pack'!B522/5000,1)</f>
        <v>0</v>
      </c>
      <c r="S524">
        <f>CEILING('M Size Pack'!C522/5000,1)</f>
        <v>0</v>
      </c>
      <c r="T524">
        <f>CEILING('M Size Pack'!D522/5000,1)</f>
        <v>2</v>
      </c>
      <c r="U524">
        <f>CEILING('M Size Pack'!E522/5000,1)</f>
        <v>0</v>
      </c>
      <c r="V524">
        <f>CEILING('M Size Pack'!F522/5000,1)</f>
        <v>0</v>
      </c>
      <c r="W524">
        <f>CEILING('M Size Pack'!G522/5000,1)</f>
        <v>2</v>
      </c>
      <c r="X524">
        <f>CEILING('M Size Pack'!H522/5000,1)</f>
        <v>0</v>
      </c>
      <c r="Y524">
        <f>CEILING('M Size Pack'!I522/5000,1)</f>
        <v>0</v>
      </c>
      <c r="Z524">
        <f>CEILING('M Size Pack'!J522/5000,1)</f>
        <v>0</v>
      </c>
      <c r="AA524">
        <f>CEILING('M Size Pack'!K522/5000,1)</f>
        <v>0</v>
      </c>
      <c r="AB524">
        <f>CEILING('M Size Pack'!L522/5000,1)</f>
        <v>0</v>
      </c>
      <c r="AC524">
        <f>CEILING('M Size Pack'!M522/5000,1)</f>
        <v>1</v>
      </c>
      <c r="AD524">
        <f t="shared" si="26"/>
        <v>50</v>
      </c>
      <c r="AF524">
        <f t="shared" si="24"/>
        <v>169.88</v>
      </c>
    </row>
    <row r="525" spans="1:32" x14ac:dyDescent="0.25">
      <c r="A525" t="s">
        <v>555</v>
      </c>
      <c r="B525" t="s">
        <v>39</v>
      </c>
      <c r="D525">
        <f>CEILING('M Size Pack'!B523/1000,1)</f>
        <v>0</v>
      </c>
      <c r="E525">
        <f>CEILING('M Size Pack'!C523/1000,1)</f>
        <v>1</v>
      </c>
      <c r="F525">
        <f>CEILING('M Size Pack'!D523/1000,1)</f>
        <v>0</v>
      </c>
      <c r="G525">
        <f>CEILING('M Size Pack'!E523/1000,1)</f>
        <v>0</v>
      </c>
      <c r="H525">
        <f>CEILING('M Size Pack'!F523/1000,1)</f>
        <v>6</v>
      </c>
      <c r="I525">
        <f>CEILING('M Size Pack'!G523/1000,1)</f>
        <v>0</v>
      </c>
      <c r="J525">
        <f>CEILING('M Size Pack'!H523/1000,1)</f>
        <v>10</v>
      </c>
      <c r="K525">
        <f>CEILING('M Size Pack'!I523/1000,1)</f>
        <v>0</v>
      </c>
      <c r="L525">
        <f>CEILING('M Size Pack'!J523/1000,1)</f>
        <v>0</v>
      </c>
      <c r="M525">
        <f>CEILING('M Size Pack'!K523/1000,1)</f>
        <v>0</v>
      </c>
      <c r="N525">
        <f>CEILING('M Size Pack'!L523/1000,1)</f>
        <v>0</v>
      </c>
      <c r="O525">
        <f>CEILING('M Size Pack'!M523/1000,1)</f>
        <v>0</v>
      </c>
      <c r="P525">
        <f t="shared" si="25"/>
        <v>85</v>
      </c>
      <c r="R525">
        <f>CEILING('M Size Pack'!B523/5000,1)</f>
        <v>0</v>
      </c>
      <c r="S525">
        <f>CEILING('M Size Pack'!C523/5000,1)</f>
        <v>1</v>
      </c>
      <c r="T525">
        <f>CEILING('M Size Pack'!D523/5000,1)</f>
        <v>0</v>
      </c>
      <c r="U525">
        <f>CEILING('M Size Pack'!E523/5000,1)</f>
        <v>0</v>
      </c>
      <c r="V525">
        <f>CEILING('M Size Pack'!F523/5000,1)</f>
        <v>2</v>
      </c>
      <c r="W525">
        <f>CEILING('M Size Pack'!G523/5000,1)</f>
        <v>0</v>
      </c>
      <c r="X525">
        <f>CEILING('M Size Pack'!H523/5000,1)</f>
        <v>2</v>
      </c>
      <c r="Y525">
        <f>CEILING('M Size Pack'!I523/5000,1)</f>
        <v>0</v>
      </c>
      <c r="Z525">
        <f>CEILING('M Size Pack'!J523/5000,1)</f>
        <v>0</v>
      </c>
      <c r="AA525">
        <f>CEILING('M Size Pack'!K523/5000,1)</f>
        <v>0</v>
      </c>
      <c r="AB525">
        <f>CEILING('M Size Pack'!L523/5000,1)</f>
        <v>0</v>
      </c>
      <c r="AC525">
        <f>CEILING('M Size Pack'!M523/5000,1)</f>
        <v>0</v>
      </c>
      <c r="AD525">
        <f t="shared" si="26"/>
        <v>50</v>
      </c>
      <c r="AF525">
        <f t="shared" si="24"/>
        <v>169.88</v>
      </c>
    </row>
    <row r="526" spans="1:32" x14ac:dyDescent="0.25">
      <c r="A526" t="s">
        <v>556</v>
      </c>
      <c r="B526" t="s">
        <v>57</v>
      </c>
      <c r="D526">
        <f>CEILING('M Size Pack'!B524/1000,1)</f>
        <v>0</v>
      </c>
      <c r="E526">
        <f>CEILING('M Size Pack'!C524/1000,1)</f>
        <v>1</v>
      </c>
      <c r="F526">
        <f>CEILING('M Size Pack'!D524/1000,1)</f>
        <v>0</v>
      </c>
      <c r="G526">
        <f>CEILING('M Size Pack'!E524/1000,1)</f>
        <v>0</v>
      </c>
      <c r="H526">
        <f>CEILING('M Size Pack'!F524/1000,1)</f>
        <v>0</v>
      </c>
      <c r="I526">
        <f>CEILING('M Size Pack'!G524/1000,1)</f>
        <v>0</v>
      </c>
      <c r="J526">
        <f>CEILING('M Size Pack'!H524/1000,1)</f>
        <v>0</v>
      </c>
      <c r="K526">
        <f>CEILING('M Size Pack'!I524/1000,1)</f>
        <v>0</v>
      </c>
      <c r="L526">
        <f>CEILING('M Size Pack'!J524/1000,1)</f>
        <v>2</v>
      </c>
      <c r="M526">
        <f>CEILING('M Size Pack'!K524/1000,1)</f>
        <v>0</v>
      </c>
      <c r="N526">
        <f>CEILING('M Size Pack'!L524/1000,1)</f>
        <v>0</v>
      </c>
      <c r="O526">
        <f>CEILING('M Size Pack'!M524/1000,1)</f>
        <v>0</v>
      </c>
      <c r="P526">
        <f t="shared" si="25"/>
        <v>15</v>
      </c>
      <c r="R526">
        <f>CEILING('M Size Pack'!B524/5000,1)</f>
        <v>0</v>
      </c>
      <c r="S526">
        <f>CEILING('M Size Pack'!C524/5000,1)</f>
        <v>1</v>
      </c>
      <c r="T526">
        <f>CEILING('M Size Pack'!D524/5000,1)</f>
        <v>0</v>
      </c>
      <c r="U526">
        <f>CEILING('M Size Pack'!E524/5000,1)</f>
        <v>0</v>
      </c>
      <c r="V526">
        <f>CEILING('M Size Pack'!F524/5000,1)</f>
        <v>0</v>
      </c>
      <c r="W526">
        <f>CEILING('M Size Pack'!G524/5000,1)</f>
        <v>0</v>
      </c>
      <c r="X526">
        <f>CEILING('M Size Pack'!H524/5000,1)</f>
        <v>0</v>
      </c>
      <c r="Y526">
        <f>CEILING('M Size Pack'!I524/5000,1)</f>
        <v>0</v>
      </c>
      <c r="Z526">
        <f>CEILING('M Size Pack'!J524/5000,1)</f>
        <v>1</v>
      </c>
      <c r="AA526">
        <f>CEILING('M Size Pack'!K524/5000,1)</f>
        <v>0</v>
      </c>
      <c r="AB526">
        <f>CEILING('M Size Pack'!L524/5000,1)</f>
        <v>0</v>
      </c>
      <c r="AC526">
        <f>CEILING('M Size Pack'!M524/5000,1)</f>
        <v>0</v>
      </c>
      <c r="AD526">
        <f t="shared" si="26"/>
        <v>20</v>
      </c>
      <c r="AF526">
        <f t="shared" si="24"/>
        <v>134.88</v>
      </c>
    </row>
    <row r="527" spans="1:32" x14ac:dyDescent="0.25">
      <c r="A527" t="s">
        <v>557</v>
      </c>
      <c r="B527" t="s">
        <v>39</v>
      </c>
      <c r="D527">
        <f>CEILING('M Size Pack'!B525/1000,1)</f>
        <v>0</v>
      </c>
      <c r="E527">
        <f>CEILING('M Size Pack'!C525/1000,1)</f>
        <v>5</v>
      </c>
      <c r="F527">
        <f>CEILING('M Size Pack'!D525/1000,1)</f>
        <v>0</v>
      </c>
      <c r="G527">
        <f>CEILING('M Size Pack'!E525/1000,1)</f>
        <v>0</v>
      </c>
      <c r="H527">
        <f>CEILING('M Size Pack'!F525/1000,1)</f>
        <v>0</v>
      </c>
      <c r="I527">
        <f>CEILING('M Size Pack'!G525/1000,1)</f>
        <v>0</v>
      </c>
      <c r="J527">
        <f>CEILING('M Size Pack'!H525/1000,1)</f>
        <v>0</v>
      </c>
      <c r="K527">
        <f>CEILING('M Size Pack'!I525/1000,1)</f>
        <v>0</v>
      </c>
      <c r="L527">
        <f>CEILING('M Size Pack'!J525/1000,1)</f>
        <v>0</v>
      </c>
      <c r="M527">
        <f>CEILING('M Size Pack'!K525/1000,1)</f>
        <v>0</v>
      </c>
      <c r="N527">
        <f>CEILING('M Size Pack'!L525/1000,1)</f>
        <v>2</v>
      </c>
      <c r="O527">
        <f>CEILING('M Size Pack'!M525/1000,1)</f>
        <v>0</v>
      </c>
      <c r="P527">
        <f t="shared" si="25"/>
        <v>35</v>
      </c>
      <c r="R527">
        <f>CEILING('M Size Pack'!B525/5000,1)</f>
        <v>0</v>
      </c>
      <c r="S527">
        <f>CEILING('M Size Pack'!C525/5000,1)</f>
        <v>1</v>
      </c>
      <c r="T527">
        <f>CEILING('M Size Pack'!D525/5000,1)</f>
        <v>0</v>
      </c>
      <c r="U527">
        <f>CEILING('M Size Pack'!E525/5000,1)</f>
        <v>0</v>
      </c>
      <c r="V527">
        <f>CEILING('M Size Pack'!F525/5000,1)</f>
        <v>0</v>
      </c>
      <c r="W527">
        <f>CEILING('M Size Pack'!G525/5000,1)</f>
        <v>0</v>
      </c>
      <c r="X527">
        <f>CEILING('M Size Pack'!H525/5000,1)</f>
        <v>0</v>
      </c>
      <c r="Y527">
        <f>CEILING('M Size Pack'!I525/5000,1)</f>
        <v>0</v>
      </c>
      <c r="Z527">
        <f>CEILING('M Size Pack'!J525/5000,1)</f>
        <v>0</v>
      </c>
      <c r="AA527">
        <f>CEILING('M Size Pack'!K525/5000,1)</f>
        <v>0</v>
      </c>
      <c r="AB527">
        <f>CEILING('M Size Pack'!L525/5000,1)</f>
        <v>1</v>
      </c>
      <c r="AC527">
        <f>CEILING('M Size Pack'!M525/5000,1)</f>
        <v>0</v>
      </c>
      <c r="AD527">
        <f t="shared" si="26"/>
        <v>20</v>
      </c>
      <c r="AF527">
        <f t="shared" si="24"/>
        <v>139.88</v>
      </c>
    </row>
    <row r="528" spans="1:32" x14ac:dyDescent="0.25">
      <c r="A528" t="s">
        <v>558</v>
      </c>
      <c r="B528" t="s">
        <v>39</v>
      </c>
      <c r="D528">
        <f>CEILING('M Size Pack'!B526/1000,1)</f>
        <v>0</v>
      </c>
      <c r="E528">
        <f>CEILING('M Size Pack'!C526/1000,1)</f>
        <v>0</v>
      </c>
      <c r="F528">
        <f>CEILING('M Size Pack'!D526/1000,1)</f>
        <v>1</v>
      </c>
      <c r="G528">
        <f>CEILING('M Size Pack'!E526/1000,1)</f>
        <v>1</v>
      </c>
      <c r="H528">
        <f>CEILING('M Size Pack'!F526/1000,1)</f>
        <v>0</v>
      </c>
      <c r="I528">
        <f>CEILING('M Size Pack'!G526/1000,1)</f>
        <v>0</v>
      </c>
      <c r="J528">
        <f>CEILING('M Size Pack'!H526/1000,1)</f>
        <v>0</v>
      </c>
      <c r="K528">
        <f>CEILING('M Size Pack'!I526/1000,1)</f>
        <v>0</v>
      </c>
      <c r="L528">
        <f>CEILING('M Size Pack'!J526/1000,1)</f>
        <v>0</v>
      </c>
      <c r="M528">
        <f>CEILING('M Size Pack'!K526/1000,1)</f>
        <v>0</v>
      </c>
      <c r="N528">
        <f>CEILING('M Size Pack'!L526/1000,1)</f>
        <v>2</v>
      </c>
      <c r="O528">
        <f>CEILING('M Size Pack'!M526/1000,1)</f>
        <v>10</v>
      </c>
      <c r="P528">
        <f t="shared" si="25"/>
        <v>70</v>
      </c>
      <c r="R528">
        <f>CEILING('M Size Pack'!B526/5000,1)</f>
        <v>0</v>
      </c>
      <c r="S528">
        <f>CEILING('M Size Pack'!C526/5000,1)</f>
        <v>0</v>
      </c>
      <c r="T528">
        <f>CEILING('M Size Pack'!D526/5000,1)</f>
        <v>1</v>
      </c>
      <c r="U528">
        <f>CEILING('M Size Pack'!E526/5000,1)</f>
        <v>1</v>
      </c>
      <c r="V528">
        <f>CEILING('M Size Pack'!F526/5000,1)</f>
        <v>0</v>
      </c>
      <c r="W528">
        <f>CEILING('M Size Pack'!G526/5000,1)</f>
        <v>0</v>
      </c>
      <c r="X528">
        <f>CEILING('M Size Pack'!H526/5000,1)</f>
        <v>0</v>
      </c>
      <c r="Y528">
        <f>CEILING('M Size Pack'!I526/5000,1)</f>
        <v>0</v>
      </c>
      <c r="Z528">
        <f>CEILING('M Size Pack'!J526/5000,1)</f>
        <v>0</v>
      </c>
      <c r="AA528">
        <f>CEILING('M Size Pack'!K526/5000,1)</f>
        <v>0</v>
      </c>
      <c r="AB528">
        <f>CEILING('M Size Pack'!L526/5000,1)</f>
        <v>1</v>
      </c>
      <c r="AC528">
        <f>CEILING('M Size Pack'!M526/5000,1)</f>
        <v>2</v>
      </c>
      <c r="AD528">
        <f t="shared" si="26"/>
        <v>50</v>
      </c>
      <c r="AF528">
        <f t="shared" si="24"/>
        <v>169.88</v>
      </c>
    </row>
    <row r="529" spans="1:32" x14ac:dyDescent="0.25">
      <c r="A529" t="s">
        <v>559</v>
      </c>
      <c r="B529" t="s">
        <v>57</v>
      </c>
      <c r="D529">
        <f>CEILING('M Size Pack'!B527/1000,1)</f>
        <v>0</v>
      </c>
      <c r="E529">
        <f>CEILING('M Size Pack'!C527/1000,1)</f>
        <v>0</v>
      </c>
      <c r="F529">
        <f>CEILING('M Size Pack'!D527/1000,1)</f>
        <v>0</v>
      </c>
      <c r="G529">
        <f>CEILING('M Size Pack'!E527/1000,1)</f>
        <v>0</v>
      </c>
      <c r="H529">
        <f>CEILING('M Size Pack'!F527/1000,1)</f>
        <v>0</v>
      </c>
      <c r="I529">
        <f>CEILING('M Size Pack'!G527/1000,1)</f>
        <v>4</v>
      </c>
      <c r="J529">
        <f>CEILING('M Size Pack'!H527/1000,1)</f>
        <v>0</v>
      </c>
      <c r="K529">
        <f>CEILING('M Size Pack'!I527/1000,1)</f>
        <v>1</v>
      </c>
      <c r="L529">
        <f>CEILING('M Size Pack'!J527/1000,1)</f>
        <v>0</v>
      </c>
      <c r="M529">
        <f>CEILING('M Size Pack'!K527/1000,1)</f>
        <v>0</v>
      </c>
      <c r="N529">
        <f>CEILING('M Size Pack'!L527/1000,1)</f>
        <v>0</v>
      </c>
      <c r="O529">
        <f>CEILING('M Size Pack'!M527/1000,1)</f>
        <v>0</v>
      </c>
      <c r="P529">
        <f t="shared" si="25"/>
        <v>25</v>
      </c>
      <c r="R529">
        <f>CEILING('M Size Pack'!B527/5000,1)</f>
        <v>0</v>
      </c>
      <c r="S529">
        <f>CEILING('M Size Pack'!C527/5000,1)</f>
        <v>0</v>
      </c>
      <c r="T529">
        <f>CEILING('M Size Pack'!D527/5000,1)</f>
        <v>0</v>
      </c>
      <c r="U529">
        <f>CEILING('M Size Pack'!E527/5000,1)</f>
        <v>0</v>
      </c>
      <c r="V529">
        <f>CEILING('M Size Pack'!F527/5000,1)</f>
        <v>0</v>
      </c>
      <c r="W529">
        <f>CEILING('M Size Pack'!G527/5000,1)</f>
        <v>1</v>
      </c>
      <c r="X529">
        <f>CEILING('M Size Pack'!H527/5000,1)</f>
        <v>0</v>
      </c>
      <c r="Y529">
        <f>CEILING('M Size Pack'!I527/5000,1)</f>
        <v>1</v>
      </c>
      <c r="Z529">
        <f>CEILING('M Size Pack'!J527/5000,1)</f>
        <v>0</v>
      </c>
      <c r="AA529">
        <f>CEILING('M Size Pack'!K527/5000,1)</f>
        <v>0</v>
      </c>
      <c r="AB529">
        <f>CEILING('M Size Pack'!L527/5000,1)</f>
        <v>0</v>
      </c>
      <c r="AC529">
        <f>CEILING('M Size Pack'!M527/5000,1)</f>
        <v>0</v>
      </c>
      <c r="AD529">
        <f t="shared" si="26"/>
        <v>20</v>
      </c>
      <c r="AF529">
        <f t="shared" si="24"/>
        <v>139.88</v>
      </c>
    </row>
    <row r="530" spans="1:32" x14ac:dyDescent="0.25">
      <c r="A530" t="s">
        <v>560</v>
      </c>
      <c r="B530" t="s">
        <v>39</v>
      </c>
      <c r="D530">
        <f>CEILING('M Size Pack'!B528/1000,1)</f>
        <v>0</v>
      </c>
      <c r="E530">
        <f>CEILING('M Size Pack'!C528/1000,1)</f>
        <v>6</v>
      </c>
      <c r="F530">
        <f>CEILING('M Size Pack'!D528/1000,1)</f>
        <v>0</v>
      </c>
      <c r="G530">
        <f>CEILING('M Size Pack'!E528/1000,1)</f>
        <v>0</v>
      </c>
      <c r="H530">
        <f>CEILING('M Size Pack'!F528/1000,1)</f>
        <v>0</v>
      </c>
      <c r="I530">
        <f>CEILING('M Size Pack'!G528/1000,1)</f>
        <v>2</v>
      </c>
      <c r="J530">
        <f>CEILING('M Size Pack'!H528/1000,1)</f>
        <v>0</v>
      </c>
      <c r="K530">
        <f>CEILING('M Size Pack'!I528/1000,1)</f>
        <v>0</v>
      </c>
      <c r="L530">
        <f>CEILING('M Size Pack'!J528/1000,1)</f>
        <v>0</v>
      </c>
      <c r="M530">
        <f>CEILING('M Size Pack'!K528/1000,1)</f>
        <v>0</v>
      </c>
      <c r="N530">
        <f>CEILING('M Size Pack'!L528/1000,1)</f>
        <v>0</v>
      </c>
      <c r="O530">
        <f>CEILING('M Size Pack'!M528/1000,1)</f>
        <v>5</v>
      </c>
      <c r="P530">
        <f t="shared" si="25"/>
        <v>65</v>
      </c>
      <c r="R530">
        <f>CEILING('M Size Pack'!B528/5000,1)</f>
        <v>0</v>
      </c>
      <c r="S530">
        <f>CEILING('M Size Pack'!C528/5000,1)</f>
        <v>2</v>
      </c>
      <c r="T530">
        <f>CEILING('M Size Pack'!D528/5000,1)</f>
        <v>0</v>
      </c>
      <c r="U530">
        <f>CEILING('M Size Pack'!E528/5000,1)</f>
        <v>0</v>
      </c>
      <c r="V530">
        <f>CEILING('M Size Pack'!F528/5000,1)</f>
        <v>0</v>
      </c>
      <c r="W530">
        <f>CEILING('M Size Pack'!G528/5000,1)</f>
        <v>1</v>
      </c>
      <c r="X530">
        <f>CEILING('M Size Pack'!H528/5000,1)</f>
        <v>0</v>
      </c>
      <c r="Y530">
        <f>CEILING('M Size Pack'!I528/5000,1)</f>
        <v>0</v>
      </c>
      <c r="Z530">
        <f>CEILING('M Size Pack'!J528/5000,1)</f>
        <v>0</v>
      </c>
      <c r="AA530">
        <f>CEILING('M Size Pack'!K528/5000,1)</f>
        <v>0</v>
      </c>
      <c r="AB530">
        <f>CEILING('M Size Pack'!L528/5000,1)</f>
        <v>0</v>
      </c>
      <c r="AC530">
        <f>CEILING('M Size Pack'!M528/5000,1)</f>
        <v>1</v>
      </c>
      <c r="AD530">
        <f t="shared" si="26"/>
        <v>40</v>
      </c>
      <c r="AF530">
        <f t="shared" si="24"/>
        <v>159.88</v>
      </c>
    </row>
    <row r="531" spans="1:32" x14ac:dyDescent="0.25">
      <c r="A531" t="s">
        <v>561</v>
      </c>
      <c r="B531" t="s">
        <v>39</v>
      </c>
      <c r="D531">
        <f>CEILING('M Size Pack'!B529/1000,1)</f>
        <v>0</v>
      </c>
      <c r="E531">
        <f>CEILING('M Size Pack'!C529/1000,1)</f>
        <v>4</v>
      </c>
      <c r="F531">
        <f>CEILING('M Size Pack'!D529/1000,1)</f>
        <v>0</v>
      </c>
      <c r="G531">
        <f>CEILING('M Size Pack'!E529/1000,1)</f>
        <v>6</v>
      </c>
      <c r="H531">
        <f>CEILING('M Size Pack'!F529/1000,1)</f>
        <v>0</v>
      </c>
      <c r="I531">
        <f>CEILING('M Size Pack'!G529/1000,1)</f>
        <v>16</v>
      </c>
      <c r="J531">
        <f>CEILING('M Size Pack'!H529/1000,1)</f>
        <v>0</v>
      </c>
      <c r="K531">
        <f>CEILING('M Size Pack'!I529/1000,1)</f>
        <v>1</v>
      </c>
      <c r="L531">
        <f>CEILING('M Size Pack'!J529/1000,1)</f>
        <v>0</v>
      </c>
      <c r="M531">
        <f>CEILING('M Size Pack'!K529/1000,1)</f>
        <v>4</v>
      </c>
      <c r="N531">
        <f>CEILING('M Size Pack'!L529/1000,1)</f>
        <v>0</v>
      </c>
      <c r="O531">
        <f>CEILING('M Size Pack'!M529/1000,1)</f>
        <v>0</v>
      </c>
      <c r="P531">
        <f t="shared" si="25"/>
        <v>155</v>
      </c>
      <c r="R531">
        <f>CEILING('M Size Pack'!B529/5000,1)</f>
        <v>0</v>
      </c>
      <c r="S531">
        <f>CEILING('M Size Pack'!C529/5000,1)</f>
        <v>1</v>
      </c>
      <c r="T531">
        <f>CEILING('M Size Pack'!D529/5000,1)</f>
        <v>0</v>
      </c>
      <c r="U531">
        <f>CEILING('M Size Pack'!E529/5000,1)</f>
        <v>2</v>
      </c>
      <c r="V531">
        <f>CEILING('M Size Pack'!F529/5000,1)</f>
        <v>0</v>
      </c>
      <c r="W531">
        <f>CEILING('M Size Pack'!G529/5000,1)</f>
        <v>4</v>
      </c>
      <c r="X531">
        <f>CEILING('M Size Pack'!H529/5000,1)</f>
        <v>0</v>
      </c>
      <c r="Y531">
        <f>CEILING('M Size Pack'!I529/5000,1)</f>
        <v>1</v>
      </c>
      <c r="Z531">
        <f>CEILING('M Size Pack'!J529/5000,1)</f>
        <v>0</v>
      </c>
      <c r="AA531">
        <f>CEILING('M Size Pack'!K529/5000,1)</f>
        <v>1</v>
      </c>
      <c r="AB531">
        <f>CEILING('M Size Pack'!L529/5000,1)</f>
        <v>0</v>
      </c>
      <c r="AC531">
        <f>CEILING('M Size Pack'!M529/5000,1)</f>
        <v>0</v>
      </c>
      <c r="AD531">
        <f t="shared" si="26"/>
        <v>90</v>
      </c>
      <c r="AF531">
        <f t="shared" si="24"/>
        <v>209.88</v>
      </c>
    </row>
    <row r="532" spans="1:32" x14ac:dyDescent="0.25">
      <c r="A532" t="s">
        <v>562</v>
      </c>
      <c r="B532" t="s">
        <v>57</v>
      </c>
      <c r="D532">
        <f>CEILING('M Size Pack'!B530/1000,1)</f>
        <v>0</v>
      </c>
      <c r="E532">
        <f>CEILING('M Size Pack'!C530/1000,1)</f>
        <v>0</v>
      </c>
      <c r="F532">
        <f>CEILING('M Size Pack'!D530/1000,1)</f>
        <v>0</v>
      </c>
      <c r="G532">
        <f>CEILING('M Size Pack'!E530/1000,1)</f>
        <v>0</v>
      </c>
      <c r="H532">
        <f>CEILING('M Size Pack'!F530/1000,1)</f>
        <v>0</v>
      </c>
      <c r="I532">
        <f>CEILING('M Size Pack'!G530/1000,1)</f>
        <v>0</v>
      </c>
      <c r="J532">
        <f>CEILING('M Size Pack'!H530/1000,1)</f>
        <v>0</v>
      </c>
      <c r="K532">
        <f>CEILING('M Size Pack'!I530/1000,1)</f>
        <v>0</v>
      </c>
      <c r="L532">
        <f>CEILING('M Size Pack'!J530/1000,1)</f>
        <v>0</v>
      </c>
      <c r="M532">
        <f>CEILING('M Size Pack'!K530/1000,1)</f>
        <v>0</v>
      </c>
      <c r="N532">
        <f>CEILING('M Size Pack'!L530/1000,1)</f>
        <v>0</v>
      </c>
      <c r="O532">
        <f>CEILING('M Size Pack'!M530/1000,1)</f>
        <v>0</v>
      </c>
      <c r="P532">
        <f t="shared" si="25"/>
        <v>0</v>
      </c>
      <c r="R532">
        <f>CEILING('M Size Pack'!B530/5000,1)</f>
        <v>0</v>
      </c>
      <c r="S532">
        <f>CEILING('M Size Pack'!C530/5000,1)</f>
        <v>0</v>
      </c>
      <c r="T532">
        <f>CEILING('M Size Pack'!D530/5000,1)</f>
        <v>0</v>
      </c>
      <c r="U532">
        <f>CEILING('M Size Pack'!E530/5000,1)</f>
        <v>0</v>
      </c>
      <c r="V532">
        <f>CEILING('M Size Pack'!F530/5000,1)</f>
        <v>0</v>
      </c>
      <c r="W532">
        <f>CEILING('M Size Pack'!G530/5000,1)</f>
        <v>0</v>
      </c>
      <c r="X532">
        <f>CEILING('M Size Pack'!H530/5000,1)</f>
        <v>0</v>
      </c>
      <c r="Y532">
        <f>CEILING('M Size Pack'!I530/5000,1)</f>
        <v>0</v>
      </c>
      <c r="Z532">
        <f>CEILING('M Size Pack'!J530/5000,1)</f>
        <v>0</v>
      </c>
      <c r="AA532">
        <f>CEILING('M Size Pack'!K530/5000,1)</f>
        <v>0</v>
      </c>
      <c r="AB532">
        <f>CEILING('M Size Pack'!L530/5000,1)</f>
        <v>0</v>
      </c>
      <c r="AC532">
        <f>CEILING('M Size Pack'!M530/5000,1)</f>
        <v>0</v>
      </c>
      <c r="AD532">
        <f t="shared" si="26"/>
        <v>0</v>
      </c>
      <c r="AF532">
        <f t="shared" si="24"/>
        <v>119.88</v>
      </c>
    </row>
    <row r="533" spans="1:32" x14ac:dyDescent="0.25">
      <c r="A533" t="s">
        <v>563</v>
      </c>
      <c r="B533" t="s">
        <v>39</v>
      </c>
      <c r="D533">
        <f>CEILING('M Size Pack'!B531/1000,1)</f>
        <v>0</v>
      </c>
      <c r="E533">
        <f>CEILING('M Size Pack'!C531/1000,1)</f>
        <v>0</v>
      </c>
      <c r="F533">
        <f>CEILING('M Size Pack'!D531/1000,1)</f>
        <v>8</v>
      </c>
      <c r="G533">
        <f>CEILING('M Size Pack'!E531/1000,1)</f>
        <v>0</v>
      </c>
      <c r="H533">
        <f>CEILING('M Size Pack'!F531/1000,1)</f>
        <v>0</v>
      </c>
      <c r="I533">
        <f>CEILING('M Size Pack'!G531/1000,1)</f>
        <v>0</v>
      </c>
      <c r="J533">
        <f>CEILING('M Size Pack'!H531/1000,1)</f>
        <v>0</v>
      </c>
      <c r="K533">
        <f>CEILING('M Size Pack'!I531/1000,1)</f>
        <v>6</v>
      </c>
      <c r="L533">
        <f>CEILING('M Size Pack'!J531/1000,1)</f>
        <v>1</v>
      </c>
      <c r="M533">
        <f>CEILING('M Size Pack'!K531/1000,1)</f>
        <v>0</v>
      </c>
      <c r="N533">
        <f>CEILING('M Size Pack'!L531/1000,1)</f>
        <v>10</v>
      </c>
      <c r="O533">
        <f>CEILING('M Size Pack'!M531/1000,1)</f>
        <v>1</v>
      </c>
      <c r="P533">
        <f t="shared" si="25"/>
        <v>130</v>
      </c>
      <c r="R533">
        <f>CEILING('M Size Pack'!B531/5000,1)</f>
        <v>0</v>
      </c>
      <c r="S533">
        <f>CEILING('M Size Pack'!C531/5000,1)</f>
        <v>0</v>
      </c>
      <c r="T533">
        <f>CEILING('M Size Pack'!D531/5000,1)</f>
        <v>2</v>
      </c>
      <c r="U533">
        <f>CEILING('M Size Pack'!E531/5000,1)</f>
        <v>0</v>
      </c>
      <c r="V533">
        <f>CEILING('M Size Pack'!F531/5000,1)</f>
        <v>0</v>
      </c>
      <c r="W533">
        <f>CEILING('M Size Pack'!G531/5000,1)</f>
        <v>0</v>
      </c>
      <c r="X533">
        <f>CEILING('M Size Pack'!H531/5000,1)</f>
        <v>0</v>
      </c>
      <c r="Y533">
        <f>CEILING('M Size Pack'!I531/5000,1)</f>
        <v>2</v>
      </c>
      <c r="Z533">
        <f>CEILING('M Size Pack'!J531/5000,1)</f>
        <v>1</v>
      </c>
      <c r="AA533">
        <f>CEILING('M Size Pack'!K531/5000,1)</f>
        <v>0</v>
      </c>
      <c r="AB533">
        <f>CEILING('M Size Pack'!L531/5000,1)</f>
        <v>2</v>
      </c>
      <c r="AC533">
        <f>CEILING('M Size Pack'!M531/5000,1)</f>
        <v>1</v>
      </c>
      <c r="AD533">
        <f t="shared" si="26"/>
        <v>80</v>
      </c>
      <c r="AF533">
        <f t="shared" si="24"/>
        <v>199.88</v>
      </c>
    </row>
    <row r="534" spans="1:32" x14ac:dyDescent="0.25">
      <c r="A534" t="s">
        <v>564</v>
      </c>
      <c r="B534" t="s">
        <v>39</v>
      </c>
      <c r="D534">
        <f>CEILING('M Size Pack'!B532/1000,1)</f>
        <v>0</v>
      </c>
      <c r="E534">
        <f>CEILING('M Size Pack'!C532/1000,1)</f>
        <v>0</v>
      </c>
      <c r="F534">
        <f>CEILING('M Size Pack'!D532/1000,1)</f>
        <v>3</v>
      </c>
      <c r="G534">
        <f>CEILING('M Size Pack'!E532/1000,1)</f>
        <v>3</v>
      </c>
      <c r="H534">
        <f>CEILING('M Size Pack'!F532/1000,1)</f>
        <v>0</v>
      </c>
      <c r="I534">
        <f>CEILING('M Size Pack'!G532/1000,1)</f>
        <v>0</v>
      </c>
      <c r="J534">
        <f>CEILING('M Size Pack'!H532/1000,1)</f>
        <v>0</v>
      </c>
      <c r="K534">
        <f>CEILING('M Size Pack'!I532/1000,1)</f>
        <v>0</v>
      </c>
      <c r="L534">
        <f>CEILING('M Size Pack'!J532/1000,1)</f>
        <v>0</v>
      </c>
      <c r="M534">
        <f>CEILING('M Size Pack'!K532/1000,1)</f>
        <v>0</v>
      </c>
      <c r="N534">
        <f>CEILING('M Size Pack'!L532/1000,1)</f>
        <v>0</v>
      </c>
      <c r="O534">
        <f>CEILING('M Size Pack'!M532/1000,1)</f>
        <v>7</v>
      </c>
      <c r="P534">
        <f t="shared" si="25"/>
        <v>65</v>
      </c>
      <c r="R534">
        <f>CEILING('M Size Pack'!B532/5000,1)</f>
        <v>0</v>
      </c>
      <c r="S534">
        <f>CEILING('M Size Pack'!C532/5000,1)</f>
        <v>0</v>
      </c>
      <c r="T534">
        <f>CEILING('M Size Pack'!D532/5000,1)</f>
        <v>1</v>
      </c>
      <c r="U534">
        <f>CEILING('M Size Pack'!E532/5000,1)</f>
        <v>1</v>
      </c>
      <c r="V534">
        <f>CEILING('M Size Pack'!F532/5000,1)</f>
        <v>0</v>
      </c>
      <c r="W534">
        <f>CEILING('M Size Pack'!G532/5000,1)</f>
        <v>0</v>
      </c>
      <c r="X534">
        <f>CEILING('M Size Pack'!H532/5000,1)</f>
        <v>0</v>
      </c>
      <c r="Y534">
        <f>CEILING('M Size Pack'!I532/5000,1)</f>
        <v>0</v>
      </c>
      <c r="Z534">
        <f>CEILING('M Size Pack'!J532/5000,1)</f>
        <v>0</v>
      </c>
      <c r="AA534">
        <f>CEILING('M Size Pack'!K532/5000,1)</f>
        <v>0</v>
      </c>
      <c r="AB534">
        <f>CEILING('M Size Pack'!L532/5000,1)</f>
        <v>0</v>
      </c>
      <c r="AC534">
        <f>CEILING('M Size Pack'!M532/5000,1)</f>
        <v>2</v>
      </c>
      <c r="AD534">
        <f t="shared" si="26"/>
        <v>40</v>
      </c>
      <c r="AF534">
        <f t="shared" si="24"/>
        <v>159.88</v>
      </c>
    </row>
    <row r="535" spans="1:32" x14ac:dyDescent="0.25">
      <c r="A535" t="s">
        <v>565</v>
      </c>
      <c r="B535" t="s">
        <v>57</v>
      </c>
      <c r="D535">
        <f>CEILING('M Size Pack'!B533/1000,1)</f>
        <v>0</v>
      </c>
      <c r="E535">
        <f>CEILING('M Size Pack'!C533/1000,1)</f>
        <v>4</v>
      </c>
      <c r="F535">
        <f>CEILING('M Size Pack'!D533/1000,1)</f>
        <v>5</v>
      </c>
      <c r="G535">
        <f>CEILING('M Size Pack'!E533/1000,1)</f>
        <v>0</v>
      </c>
      <c r="H535">
        <f>CEILING('M Size Pack'!F533/1000,1)</f>
        <v>2</v>
      </c>
      <c r="I535">
        <f>CEILING('M Size Pack'!G533/1000,1)</f>
        <v>0</v>
      </c>
      <c r="J535">
        <f>CEILING('M Size Pack'!H533/1000,1)</f>
        <v>0</v>
      </c>
      <c r="K535">
        <f>CEILING('M Size Pack'!I533/1000,1)</f>
        <v>0</v>
      </c>
      <c r="L535">
        <f>CEILING('M Size Pack'!J533/1000,1)</f>
        <v>0</v>
      </c>
      <c r="M535">
        <f>CEILING('M Size Pack'!K533/1000,1)</f>
        <v>3</v>
      </c>
      <c r="N535">
        <f>CEILING('M Size Pack'!L533/1000,1)</f>
        <v>0</v>
      </c>
      <c r="O535">
        <f>CEILING('M Size Pack'!M533/1000,1)</f>
        <v>4</v>
      </c>
      <c r="P535">
        <f t="shared" si="25"/>
        <v>90</v>
      </c>
      <c r="R535">
        <f>CEILING('M Size Pack'!B533/5000,1)</f>
        <v>0</v>
      </c>
      <c r="S535">
        <f>CEILING('M Size Pack'!C533/5000,1)</f>
        <v>1</v>
      </c>
      <c r="T535">
        <f>CEILING('M Size Pack'!D533/5000,1)</f>
        <v>1</v>
      </c>
      <c r="U535">
        <f>CEILING('M Size Pack'!E533/5000,1)</f>
        <v>0</v>
      </c>
      <c r="V535">
        <f>CEILING('M Size Pack'!F533/5000,1)</f>
        <v>1</v>
      </c>
      <c r="W535">
        <f>CEILING('M Size Pack'!G533/5000,1)</f>
        <v>0</v>
      </c>
      <c r="X535">
        <f>CEILING('M Size Pack'!H533/5000,1)</f>
        <v>0</v>
      </c>
      <c r="Y535">
        <f>CEILING('M Size Pack'!I533/5000,1)</f>
        <v>0</v>
      </c>
      <c r="Z535">
        <f>CEILING('M Size Pack'!J533/5000,1)</f>
        <v>0</v>
      </c>
      <c r="AA535">
        <f>CEILING('M Size Pack'!K533/5000,1)</f>
        <v>1</v>
      </c>
      <c r="AB535">
        <f>CEILING('M Size Pack'!L533/5000,1)</f>
        <v>0</v>
      </c>
      <c r="AC535">
        <f>CEILING('M Size Pack'!M533/5000,1)</f>
        <v>1</v>
      </c>
      <c r="AD535">
        <f t="shared" si="26"/>
        <v>50</v>
      </c>
      <c r="AF535">
        <f t="shared" si="24"/>
        <v>169.88</v>
      </c>
    </row>
    <row r="536" spans="1:32" x14ac:dyDescent="0.25">
      <c r="A536" t="s">
        <v>566</v>
      </c>
      <c r="B536" t="s">
        <v>39</v>
      </c>
      <c r="D536">
        <f>CEILING('M Size Pack'!B534/1000,1)</f>
        <v>0</v>
      </c>
      <c r="E536">
        <f>CEILING('M Size Pack'!C534/1000,1)</f>
        <v>0</v>
      </c>
      <c r="F536">
        <f>CEILING('M Size Pack'!D534/1000,1)</f>
        <v>9</v>
      </c>
      <c r="G536">
        <f>CEILING('M Size Pack'!E534/1000,1)</f>
        <v>0</v>
      </c>
      <c r="H536">
        <f>CEILING('M Size Pack'!F534/1000,1)</f>
        <v>0</v>
      </c>
      <c r="I536">
        <f>CEILING('M Size Pack'!G534/1000,1)</f>
        <v>0</v>
      </c>
      <c r="J536">
        <f>CEILING('M Size Pack'!H534/1000,1)</f>
        <v>0</v>
      </c>
      <c r="K536">
        <f>CEILING('M Size Pack'!I534/1000,1)</f>
        <v>21</v>
      </c>
      <c r="L536">
        <f>CEILING('M Size Pack'!J534/1000,1)</f>
        <v>0</v>
      </c>
      <c r="M536">
        <f>CEILING('M Size Pack'!K534/1000,1)</f>
        <v>0</v>
      </c>
      <c r="N536">
        <f>CEILING('M Size Pack'!L534/1000,1)</f>
        <v>3</v>
      </c>
      <c r="O536">
        <f>CEILING('M Size Pack'!M534/1000,1)</f>
        <v>0</v>
      </c>
      <c r="P536">
        <f t="shared" si="25"/>
        <v>165</v>
      </c>
      <c r="R536">
        <f>CEILING('M Size Pack'!B534/5000,1)</f>
        <v>0</v>
      </c>
      <c r="S536">
        <f>CEILING('M Size Pack'!C534/5000,1)</f>
        <v>0</v>
      </c>
      <c r="T536">
        <f>CEILING('M Size Pack'!D534/5000,1)</f>
        <v>2</v>
      </c>
      <c r="U536">
        <f>CEILING('M Size Pack'!E534/5000,1)</f>
        <v>0</v>
      </c>
      <c r="V536">
        <f>CEILING('M Size Pack'!F534/5000,1)</f>
        <v>0</v>
      </c>
      <c r="W536">
        <f>CEILING('M Size Pack'!G534/5000,1)</f>
        <v>0</v>
      </c>
      <c r="X536">
        <f>CEILING('M Size Pack'!H534/5000,1)</f>
        <v>0</v>
      </c>
      <c r="Y536">
        <f>CEILING('M Size Pack'!I534/5000,1)</f>
        <v>5</v>
      </c>
      <c r="Z536">
        <f>CEILING('M Size Pack'!J534/5000,1)</f>
        <v>0</v>
      </c>
      <c r="AA536">
        <f>CEILING('M Size Pack'!K534/5000,1)</f>
        <v>0</v>
      </c>
      <c r="AB536">
        <f>CEILING('M Size Pack'!L534/5000,1)</f>
        <v>1</v>
      </c>
      <c r="AC536">
        <f>CEILING('M Size Pack'!M534/5000,1)</f>
        <v>0</v>
      </c>
      <c r="AD536">
        <f t="shared" si="26"/>
        <v>80</v>
      </c>
      <c r="AF536">
        <f t="shared" si="24"/>
        <v>199.88</v>
      </c>
    </row>
    <row r="537" spans="1:32" x14ac:dyDescent="0.25">
      <c r="A537" t="s">
        <v>567</v>
      </c>
      <c r="B537" t="s">
        <v>57</v>
      </c>
      <c r="D537">
        <f>CEILING('M Size Pack'!B535/1000,1)</f>
        <v>0</v>
      </c>
      <c r="E537">
        <f>CEILING('M Size Pack'!C535/1000,1)</f>
        <v>0</v>
      </c>
      <c r="F537">
        <f>CEILING('M Size Pack'!D535/1000,1)</f>
        <v>0</v>
      </c>
      <c r="G537">
        <f>CEILING('M Size Pack'!E535/1000,1)</f>
        <v>0</v>
      </c>
      <c r="H537">
        <f>CEILING('M Size Pack'!F535/1000,1)</f>
        <v>0</v>
      </c>
      <c r="I537">
        <f>CEILING('M Size Pack'!G535/1000,1)</f>
        <v>0</v>
      </c>
      <c r="J537">
        <f>CEILING('M Size Pack'!H535/1000,1)</f>
        <v>0</v>
      </c>
      <c r="K537">
        <f>CEILING('M Size Pack'!I535/1000,1)</f>
        <v>3</v>
      </c>
      <c r="L537">
        <f>CEILING('M Size Pack'!J535/1000,1)</f>
        <v>0</v>
      </c>
      <c r="M537">
        <f>CEILING('M Size Pack'!K535/1000,1)</f>
        <v>0</v>
      </c>
      <c r="N537">
        <f>CEILING('M Size Pack'!L535/1000,1)</f>
        <v>0</v>
      </c>
      <c r="O537">
        <f>CEILING('M Size Pack'!M535/1000,1)</f>
        <v>0</v>
      </c>
      <c r="P537">
        <f t="shared" si="25"/>
        <v>15</v>
      </c>
      <c r="R537">
        <f>CEILING('M Size Pack'!B535/5000,1)</f>
        <v>0</v>
      </c>
      <c r="S537">
        <f>CEILING('M Size Pack'!C535/5000,1)</f>
        <v>0</v>
      </c>
      <c r="T537">
        <f>CEILING('M Size Pack'!D535/5000,1)</f>
        <v>0</v>
      </c>
      <c r="U537">
        <f>CEILING('M Size Pack'!E535/5000,1)</f>
        <v>0</v>
      </c>
      <c r="V537">
        <f>CEILING('M Size Pack'!F535/5000,1)</f>
        <v>0</v>
      </c>
      <c r="W537">
        <f>CEILING('M Size Pack'!G535/5000,1)</f>
        <v>0</v>
      </c>
      <c r="X537">
        <f>CEILING('M Size Pack'!H535/5000,1)</f>
        <v>0</v>
      </c>
      <c r="Y537">
        <f>CEILING('M Size Pack'!I535/5000,1)</f>
        <v>1</v>
      </c>
      <c r="Z537">
        <f>CEILING('M Size Pack'!J535/5000,1)</f>
        <v>0</v>
      </c>
      <c r="AA537">
        <f>CEILING('M Size Pack'!K535/5000,1)</f>
        <v>0</v>
      </c>
      <c r="AB537">
        <f>CEILING('M Size Pack'!L535/5000,1)</f>
        <v>0</v>
      </c>
      <c r="AC537">
        <f>CEILING('M Size Pack'!M535/5000,1)</f>
        <v>0</v>
      </c>
      <c r="AD537">
        <f t="shared" si="26"/>
        <v>10</v>
      </c>
      <c r="AF537">
        <f t="shared" si="24"/>
        <v>129.88</v>
      </c>
    </row>
    <row r="538" spans="1:32" x14ac:dyDescent="0.25">
      <c r="A538" t="s">
        <v>568</v>
      </c>
      <c r="B538" t="s">
        <v>39</v>
      </c>
      <c r="D538">
        <f>CEILING('M Size Pack'!B536/1000,1)</f>
        <v>0</v>
      </c>
      <c r="E538">
        <f>CEILING('M Size Pack'!C536/1000,1)</f>
        <v>13</v>
      </c>
      <c r="F538">
        <f>CEILING('M Size Pack'!D536/1000,1)</f>
        <v>0</v>
      </c>
      <c r="G538">
        <f>CEILING('M Size Pack'!E536/1000,1)</f>
        <v>0</v>
      </c>
      <c r="H538">
        <f>CEILING('M Size Pack'!F536/1000,1)</f>
        <v>0</v>
      </c>
      <c r="I538">
        <f>CEILING('M Size Pack'!G536/1000,1)</f>
        <v>0</v>
      </c>
      <c r="J538">
        <f>CEILING('M Size Pack'!H536/1000,1)</f>
        <v>6</v>
      </c>
      <c r="K538">
        <f>CEILING('M Size Pack'!I536/1000,1)</f>
        <v>4</v>
      </c>
      <c r="L538">
        <f>CEILING('M Size Pack'!J536/1000,1)</f>
        <v>0</v>
      </c>
      <c r="M538">
        <f>CEILING('M Size Pack'!K536/1000,1)</f>
        <v>0</v>
      </c>
      <c r="N538">
        <f>CEILING('M Size Pack'!L536/1000,1)</f>
        <v>0</v>
      </c>
      <c r="O538">
        <f>CEILING('M Size Pack'!M536/1000,1)</f>
        <v>0</v>
      </c>
      <c r="P538">
        <f t="shared" si="25"/>
        <v>115</v>
      </c>
      <c r="R538">
        <f>CEILING('M Size Pack'!B536/5000,1)</f>
        <v>0</v>
      </c>
      <c r="S538">
        <f>CEILING('M Size Pack'!C536/5000,1)</f>
        <v>3</v>
      </c>
      <c r="T538">
        <f>CEILING('M Size Pack'!D536/5000,1)</f>
        <v>0</v>
      </c>
      <c r="U538">
        <f>CEILING('M Size Pack'!E536/5000,1)</f>
        <v>0</v>
      </c>
      <c r="V538">
        <f>CEILING('M Size Pack'!F536/5000,1)</f>
        <v>0</v>
      </c>
      <c r="W538">
        <f>CEILING('M Size Pack'!G536/5000,1)</f>
        <v>0</v>
      </c>
      <c r="X538">
        <f>CEILING('M Size Pack'!H536/5000,1)</f>
        <v>2</v>
      </c>
      <c r="Y538">
        <f>CEILING('M Size Pack'!I536/5000,1)</f>
        <v>1</v>
      </c>
      <c r="Z538">
        <f>CEILING('M Size Pack'!J536/5000,1)</f>
        <v>0</v>
      </c>
      <c r="AA538">
        <f>CEILING('M Size Pack'!K536/5000,1)</f>
        <v>0</v>
      </c>
      <c r="AB538">
        <f>CEILING('M Size Pack'!L536/5000,1)</f>
        <v>0</v>
      </c>
      <c r="AC538">
        <f>CEILING('M Size Pack'!M536/5000,1)</f>
        <v>0</v>
      </c>
      <c r="AD538">
        <f t="shared" si="26"/>
        <v>60</v>
      </c>
      <c r="AF538">
        <f t="shared" si="24"/>
        <v>179.88</v>
      </c>
    </row>
    <row r="539" spans="1:32" x14ac:dyDescent="0.25">
      <c r="A539" t="s">
        <v>569</v>
      </c>
      <c r="B539" t="s">
        <v>57</v>
      </c>
      <c r="D539">
        <f>CEILING('M Size Pack'!B537/1000,1)</f>
        <v>0</v>
      </c>
      <c r="E539">
        <f>CEILING('M Size Pack'!C537/1000,1)</f>
        <v>0</v>
      </c>
      <c r="F539">
        <f>CEILING('M Size Pack'!D537/1000,1)</f>
        <v>0</v>
      </c>
      <c r="G539">
        <f>CEILING('M Size Pack'!E537/1000,1)</f>
        <v>5</v>
      </c>
      <c r="H539">
        <f>CEILING('M Size Pack'!F537/1000,1)</f>
        <v>0</v>
      </c>
      <c r="I539">
        <f>CEILING('M Size Pack'!G537/1000,1)</f>
        <v>0</v>
      </c>
      <c r="J539">
        <f>CEILING('M Size Pack'!H537/1000,1)</f>
        <v>0</v>
      </c>
      <c r="K539">
        <f>CEILING('M Size Pack'!I537/1000,1)</f>
        <v>0</v>
      </c>
      <c r="L539">
        <f>CEILING('M Size Pack'!J537/1000,1)</f>
        <v>0</v>
      </c>
      <c r="M539">
        <f>CEILING('M Size Pack'!K537/1000,1)</f>
        <v>0</v>
      </c>
      <c r="N539">
        <f>CEILING('M Size Pack'!L537/1000,1)</f>
        <v>0</v>
      </c>
      <c r="O539">
        <f>CEILING('M Size Pack'!M537/1000,1)</f>
        <v>0</v>
      </c>
      <c r="P539">
        <f t="shared" si="25"/>
        <v>25</v>
      </c>
      <c r="R539">
        <f>CEILING('M Size Pack'!B537/5000,1)</f>
        <v>0</v>
      </c>
      <c r="S539">
        <f>CEILING('M Size Pack'!C537/5000,1)</f>
        <v>0</v>
      </c>
      <c r="T539">
        <f>CEILING('M Size Pack'!D537/5000,1)</f>
        <v>0</v>
      </c>
      <c r="U539">
        <f>CEILING('M Size Pack'!E537/5000,1)</f>
        <v>1</v>
      </c>
      <c r="V539">
        <f>CEILING('M Size Pack'!F537/5000,1)</f>
        <v>0</v>
      </c>
      <c r="W539">
        <f>CEILING('M Size Pack'!G537/5000,1)</f>
        <v>0</v>
      </c>
      <c r="X539">
        <f>CEILING('M Size Pack'!H537/5000,1)</f>
        <v>0</v>
      </c>
      <c r="Y539">
        <f>CEILING('M Size Pack'!I537/5000,1)</f>
        <v>0</v>
      </c>
      <c r="Z539">
        <f>CEILING('M Size Pack'!J537/5000,1)</f>
        <v>0</v>
      </c>
      <c r="AA539">
        <f>CEILING('M Size Pack'!K537/5000,1)</f>
        <v>0</v>
      </c>
      <c r="AB539">
        <f>CEILING('M Size Pack'!L537/5000,1)</f>
        <v>0</v>
      </c>
      <c r="AC539">
        <f>CEILING('M Size Pack'!M537/5000,1)</f>
        <v>0</v>
      </c>
      <c r="AD539">
        <f t="shared" si="26"/>
        <v>10</v>
      </c>
      <c r="AF539">
        <f t="shared" si="24"/>
        <v>129.88</v>
      </c>
    </row>
    <row r="540" spans="1:32" x14ac:dyDescent="0.25">
      <c r="A540" t="s">
        <v>570</v>
      </c>
      <c r="B540" t="s">
        <v>39</v>
      </c>
      <c r="D540">
        <f>CEILING('M Size Pack'!B538/1000,1)</f>
        <v>0</v>
      </c>
      <c r="E540">
        <f>CEILING('M Size Pack'!C538/1000,1)</f>
        <v>8</v>
      </c>
      <c r="F540">
        <f>CEILING('M Size Pack'!D538/1000,1)</f>
        <v>0</v>
      </c>
      <c r="G540">
        <f>CEILING('M Size Pack'!E538/1000,1)</f>
        <v>5</v>
      </c>
      <c r="H540">
        <f>CEILING('M Size Pack'!F538/1000,1)</f>
        <v>0</v>
      </c>
      <c r="I540">
        <f>CEILING('M Size Pack'!G538/1000,1)</f>
        <v>0</v>
      </c>
      <c r="J540">
        <f>CEILING('M Size Pack'!H538/1000,1)</f>
        <v>0</v>
      </c>
      <c r="K540">
        <f>CEILING('M Size Pack'!I538/1000,1)</f>
        <v>0</v>
      </c>
      <c r="L540">
        <f>CEILING('M Size Pack'!J538/1000,1)</f>
        <v>0</v>
      </c>
      <c r="M540">
        <f>CEILING('M Size Pack'!K538/1000,1)</f>
        <v>0</v>
      </c>
      <c r="N540">
        <f>CEILING('M Size Pack'!L538/1000,1)</f>
        <v>0</v>
      </c>
      <c r="O540">
        <f>CEILING('M Size Pack'!M538/1000,1)</f>
        <v>2</v>
      </c>
      <c r="P540">
        <f t="shared" si="25"/>
        <v>75</v>
      </c>
      <c r="R540">
        <f>CEILING('M Size Pack'!B538/5000,1)</f>
        <v>0</v>
      </c>
      <c r="S540">
        <f>CEILING('M Size Pack'!C538/5000,1)</f>
        <v>2</v>
      </c>
      <c r="T540">
        <f>CEILING('M Size Pack'!D538/5000,1)</f>
        <v>0</v>
      </c>
      <c r="U540">
        <f>CEILING('M Size Pack'!E538/5000,1)</f>
        <v>1</v>
      </c>
      <c r="V540">
        <f>CEILING('M Size Pack'!F538/5000,1)</f>
        <v>0</v>
      </c>
      <c r="W540">
        <f>CEILING('M Size Pack'!G538/5000,1)</f>
        <v>0</v>
      </c>
      <c r="X540">
        <f>CEILING('M Size Pack'!H538/5000,1)</f>
        <v>0</v>
      </c>
      <c r="Y540">
        <f>CEILING('M Size Pack'!I538/5000,1)</f>
        <v>0</v>
      </c>
      <c r="Z540">
        <f>CEILING('M Size Pack'!J538/5000,1)</f>
        <v>0</v>
      </c>
      <c r="AA540">
        <f>CEILING('M Size Pack'!K538/5000,1)</f>
        <v>0</v>
      </c>
      <c r="AB540">
        <f>CEILING('M Size Pack'!L538/5000,1)</f>
        <v>0</v>
      </c>
      <c r="AC540">
        <f>CEILING('M Size Pack'!M538/5000,1)</f>
        <v>1</v>
      </c>
      <c r="AD540">
        <f t="shared" si="26"/>
        <v>40</v>
      </c>
      <c r="AF540">
        <f t="shared" si="24"/>
        <v>159.88</v>
      </c>
    </row>
    <row r="541" spans="1:32" x14ac:dyDescent="0.25">
      <c r="A541" t="s">
        <v>571</v>
      </c>
      <c r="B541" t="s">
        <v>57</v>
      </c>
      <c r="D541">
        <f>CEILING('M Size Pack'!B539/1000,1)</f>
        <v>0</v>
      </c>
      <c r="E541">
        <f>CEILING('M Size Pack'!C539/1000,1)</f>
        <v>0</v>
      </c>
      <c r="F541">
        <f>CEILING('M Size Pack'!D539/1000,1)</f>
        <v>2</v>
      </c>
      <c r="G541">
        <f>CEILING('M Size Pack'!E539/1000,1)</f>
        <v>0</v>
      </c>
      <c r="H541">
        <f>CEILING('M Size Pack'!F539/1000,1)</f>
        <v>0</v>
      </c>
      <c r="I541">
        <f>CEILING('M Size Pack'!G539/1000,1)</f>
        <v>0</v>
      </c>
      <c r="J541">
        <f>CEILING('M Size Pack'!H539/1000,1)</f>
        <v>0</v>
      </c>
      <c r="K541">
        <f>CEILING('M Size Pack'!I539/1000,1)</f>
        <v>0</v>
      </c>
      <c r="L541">
        <f>CEILING('M Size Pack'!J539/1000,1)</f>
        <v>1</v>
      </c>
      <c r="M541">
        <f>CEILING('M Size Pack'!K539/1000,1)</f>
        <v>0</v>
      </c>
      <c r="N541">
        <f>CEILING('M Size Pack'!L539/1000,1)</f>
        <v>0</v>
      </c>
      <c r="O541">
        <f>CEILING('M Size Pack'!M539/1000,1)</f>
        <v>0</v>
      </c>
      <c r="P541">
        <f t="shared" si="25"/>
        <v>15</v>
      </c>
      <c r="R541">
        <f>CEILING('M Size Pack'!B539/5000,1)</f>
        <v>0</v>
      </c>
      <c r="S541">
        <f>CEILING('M Size Pack'!C539/5000,1)</f>
        <v>0</v>
      </c>
      <c r="T541">
        <f>CEILING('M Size Pack'!D539/5000,1)</f>
        <v>1</v>
      </c>
      <c r="U541">
        <f>CEILING('M Size Pack'!E539/5000,1)</f>
        <v>0</v>
      </c>
      <c r="V541">
        <f>CEILING('M Size Pack'!F539/5000,1)</f>
        <v>0</v>
      </c>
      <c r="W541">
        <f>CEILING('M Size Pack'!G539/5000,1)</f>
        <v>0</v>
      </c>
      <c r="X541">
        <f>CEILING('M Size Pack'!H539/5000,1)</f>
        <v>0</v>
      </c>
      <c r="Y541">
        <f>CEILING('M Size Pack'!I539/5000,1)</f>
        <v>0</v>
      </c>
      <c r="Z541">
        <f>CEILING('M Size Pack'!J539/5000,1)</f>
        <v>1</v>
      </c>
      <c r="AA541">
        <f>CEILING('M Size Pack'!K539/5000,1)</f>
        <v>0</v>
      </c>
      <c r="AB541">
        <f>CEILING('M Size Pack'!L539/5000,1)</f>
        <v>0</v>
      </c>
      <c r="AC541">
        <f>CEILING('M Size Pack'!M539/5000,1)</f>
        <v>0</v>
      </c>
      <c r="AD541">
        <f t="shared" si="26"/>
        <v>20</v>
      </c>
      <c r="AF541">
        <f t="shared" si="24"/>
        <v>134.88</v>
      </c>
    </row>
    <row r="542" spans="1:32" x14ac:dyDescent="0.25">
      <c r="A542" t="s">
        <v>572</v>
      </c>
      <c r="B542" t="s">
        <v>39</v>
      </c>
      <c r="D542">
        <f>CEILING('M Size Pack'!B540/1000,1)</f>
        <v>0</v>
      </c>
      <c r="E542">
        <f>CEILING('M Size Pack'!C540/1000,1)</f>
        <v>0</v>
      </c>
      <c r="F542">
        <f>CEILING('M Size Pack'!D540/1000,1)</f>
        <v>0</v>
      </c>
      <c r="G542">
        <f>CEILING('M Size Pack'!E540/1000,1)</f>
        <v>0</v>
      </c>
      <c r="H542">
        <f>CEILING('M Size Pack'!F540/1000,1)</f>
        <v>0</v>
      </c>
      <c r="I542">
        <f>CEILING('M Size Pack'!G540/1000,1)</f>
        <v>0</v>
      </c>
      <c r="J542">
        <f>CEILING('M Size Pack'!H540/1000,1)</f>
        <v>0</v>
      </c>
      <c r="K542">
        <f>CEILING('M Size Pack'!I540/1000,1)</f>
        <v>0</v>
      </c>
      <c r="L542">
        <f>CEILING('M Size Pack'!J540/1000,1)</f>
        <v>0</v>
      </c>
      <c r="M542">
        <f>CEILING('M Size Pack'!K540/1000,1)</f>
        <v>0</v>
      </c>
      <c r="N542">
        <f>CEILING('M Size Pack'!L540/1000,1)</f>
        <v>7</v>
      </c>
      <c r="O542">
        <f>CEILING('M Size Pack'!M540/1000,1)</f>
        <v>2</v>
      </c>
      <c r="P542">
        <f t="shared" si="25"/>
        <v>45</v>
      </c>
      <c r="R542">
        <f>CEILING('M Size Pack'!B540/5000,1)</f>
        <v>0</v>
      </c>
      <c r="S542">
        <f>CEILING('M Size Pack'!C540/5000,1)</f>
        <v>0</v>
      </c>
      <c r="T542">
        <f>CEILING('M Size Pack'!D540/5000,1)</f>
        <v>0</v>
      </c>
      <c r="U542">
        <f>CEILING('M Size Pack'!E540/5000,1)</f>
        <v>0</v>
      </c>
      <c r="V542">
        <f>CEILING('M Size Pack'!F540/5000,1)</f>
        <v>0</v>
      </c>
      <c r="W542">
        <f>CEILING('M Size Pack'!G540/5000,1)</f>
        <v>0</v>
      </c>
      <c r="X542">
        <f>CEILING('M Size Pack'!H540/5000,1)</f>
        <v>0</v>
      </c>
      <c r="Y542">
        <f>CEILING('M Size Pack'!I540/5000,1)</f>
        <v>0</v>
      </c>
      <c r="Z542">
        <f>CEILING('M Size Pack'!J540/5000,1)</f>
        <v>0</v>
      </c>
      <c r="AA542">
        <f>CEILING('M Size Pack'!K540/5000,1)</f>
        <v>0</v>
      </c>
      <c r="AB542">
        <f>CEILING('M Size Pack'!L540/5000,1)</f>
        <v>2</v>
      </c>
      <c r="AC542">
        <f>CEILING('M Size Pack'!M540/5000,1)</f>
        <v>1</v>
      </c>
      <c r="AD542">
        <f t="shared" si="26"/>
        <v>30</v>
      </c>
      <c r="AF542">
        <f t="shared" si="24"/>
        <v>149.88</v>
      </c>
    </row>
    <row r="543" spans="1:32" x14ac:dyDescent="0.25">
      <c r="A543" t="s">
        <v>573</v>
      </c>
      <c r="B543" t="s">
        <v>57</v>
      </c>
      <c r="D543">
        <f>CEILING('M Size Pack'!B541/1000,1)</f>
        <v>0</v>
      </c>
      <c r="E543">
        <f>CEILING('M Size Pack'!C541/1000,1)</f>
        <v>0</v>
      </c>
      <c r="F543">
        <f>CEILING('M Size Pack'!D541/1000,1)</f>
        <v>0</v>
      </c>
      <c r="G543">
        <f>CEILING('M Size Pack'!E541/1000,1)</f>
        <v>0</v>
      </c>
      <c r="H543">
        <f>CEILING('M Size Pack'!F541/1000,1)</f>
        <v>0</v>
      </c>
      <c r="I543">
        <f>CEILING('M Size Pack'!G541/1000,1)</f>
        <v>0</v>
      </c>
      <c r="J543">
        <f>CEILING('M Size Pack'!H541/1000,1)</f>
        <v>0</v>
      </c>
      <c r="K543">
        <f>CEILING('M Size Pack'!I541/1000,1)</f>
        <v>0</v>
      </c>
      <c r="L543">
        <f>CEILING('M Size Pack'!J541/1000,1)</f>
        <v>0</v>
      </c>
      <c r="M543">
        <f>CEILING('M Size Pack'!K541/1000,1)</f>
        <v>0</v>
      </c>
      <c r="N543">
        <f>CEILING('M Size Pack'!L541/1000,1)</f>
        <v>0</v>
      </c>
      <c r="O543">
        <f>CEILING('M Size Pack'!M541/1000,1)</f>
        <v>1</v>
      </c>
      <c r="P543">
        <f t="shared" si="25"/>
        <v>5</v>
      </c>
      <c r="R543">
        <f>CEILING('M Size Pack'!B541/5000,1)</f>
        <v>0</v>
      </c>
      <c r="S543">
        <f>CEILING('M Size Pack'!C541/5000,1)</f>
        <v>0</v>
      </c>
      <c r="T543">
        <f>CEILING('M Size Pack'!D541/5000,1)</f>
        <v>0</v>
      </c>
      <c r="U543">
        <f>CEILING('M Size Pack'!E541/5000,1)</f>
        <v>0</v>
      </c>
      <c r="V543">
        <f>CEILING('M Size Pack'!F541/5000,1)</f>
        <v>0</v>
      </c>
      <c r="W543">
        <f>CEILING('M Size Pack'!G541/5000,1)</f>
        <v>0</v>
      </c>
      <c r="X543">
        <f>CEILING('M Size Pack'!H541/5000,1)</f>
        <v>0</v>
      </c>
      <c r="Y543">
        <f>CEILING('M Size Pack'!I541/5000,1)</f>
        <v>0</v>
      </c>
      <c r="Z543">
        <f>CEILING('M Size Pack'!J541/5000,1)</f>
        <v>0</v>
      </c>
      <c r="AA543">
        <f>CEILING('M Size Pack'!K541/5000,1)</f>
        <v>0</v>
      </c>
      <c r="AB543">
        <f>CEILING('M Size Pack'!L541/5000,1)</f>
        <v>0</v>
      </c>
      <c r="AC543">
        <f>CEILING('M Size Pack'!M541/5000,1)</f>
        <v>1</v>
      </c>
      <c r="AD543">
        <f t="shared" si="26"/>
        <v>10</v>
      </c>
      <c r="AF543">
        <f t="shared" si="24"/>
        <v>124.88</v>
      </c>
    </row>
    <row r="544" spans="1:32" x14ac:dyDescent="0.25">
      <c r="A544" t="s">
        <v>574</v>
      </c>
      <c r="B544" t="s">
        <v>39</v>
      </c>
      <c r="D544">
        <f>CEILING('M Size Pack'!B542/1000,1)</f>
        <v>0</v>
      </c>
      <c r="E544">
        <f>CEILING('M Size Pack'!C542/1000,1)</f>
        <v>2</v>
      </c>
      <c r="F544">
        <f>CEILING('M Size Pack'!D542/1000,1)</f>
        <v>0</v>
      </c>
      <c r="G544">
        <f>CEILING('M Size Pack'!E542/1000,1)</f>
        <v>0</v>
      </c>
      <c r="H544">
        <f>CEILING('M Size Pack'!F542/1000,1)</f>
        <v>0</v>
      </c>
      <c r="I544">
        <f>CEILING('M Size Pack'!G542/1000,1)</f>
        <v>0</v>
      </c>
      <c r="J544">
        <f>CEILING('M Size Pack'!H542/1000,1)</f>
        <v>0</v>
      </c>
      <c r="K544">
        <f>CEILING('M Size Pack'!I542/1000,1)</f>
        <v>0</v>
      </c>
      <c r="L544">
        <f>CEILING('M Size Pack'!J542/1000,1)</f>
        <v>1</v>
      </c>
      <c r="M544">
        <f>CEILING('M Size Pack'!K542/1000,1)</f>
        <v>4</v>
      </c>
      <c r="N544">
        <f>CEILING('M Size Pack'!L542/1000,1)</f>
        <v>1</v>
      </c>
      <c r="O544">
        <f>CEILING('M Size Pack'!M542/1000,1)</f>
        <v>0</v>
      </c>
      <c r="P544">
        <f t="shared" si="25"/>
        <v>40</v>
      </c>
      <c r="R544">
        <f>CEILING('M Size Pack'!B542/5000,1)</f>
        <v>0</v>
      </c>
      <c r="S544">
        <f>CEILING('M Size Pack'!C542/5000,1)</f>
        <v>1</v>
      </c>
      <c r="T544">
        <f>CEILING('M Size Pack'!D542/5000,1)</f>
        <v>0</v>
      </c>
      <c r="U544">
        <f>CEILING('M Size Pack'!E542/5000,1)</f>
        <v>0</v>
      </c>
      <c r="V544">
        <f>CEILING('M Size Pack'!F542/5000,1)</f>
        <v>0</v>
      </c>
      <c r="W544">
        <f>CEILING('M Size Pack'!G542/5000,1)</f>
        <v>0</v>
      </c>
      <c r="X544">
        <f>CEILING('M Size Pack'!H542/5000,1)</f>
        <v>0</v>
      </c>
      <c r="Y544">
        <f>CEILING('M Size Pack'!I542/5000,1)</f>
        <v>0</v>
      </c>
      <c r="Z544">
        <f>CEILING('M Size Pack'!J542/5000,1)</f>
        <v>1</v>
      </c>
      <c r="AA544">
        <f>CEILING('M Size Pack'!K542/5000,1)</f>
        <v>1</v>
      </c>
      <c r="AB544">
        <f>CEILING('M Size Pack'!L542/5000,1)</f>
        <v>1</v>
      </c>
      <c r="AC544">
        <f>CEILING('M Size Pack'!M542/5000,1)</f>
        <v>0</v>
      </c>
      <c r="AD544">
        <f t="shared" si="26"/>
        <v>40</v>
      </c>
      <c r="AF544">
        <f t="shared" si="24"/>
        <v>159.88</v>
      </c>
    </row>
    <row r="545" spans="1:32" x14ac:dyDescent="0.25">
      <c r="A545" t="s">
        <v>575</v>
      </c>
      <c r="B545" t="s">
        <v>57</v>
      </c>
      <c r="D545">
        <f>CEILING('M Size Pack'!B543/1000,1)</f>
        <v>0</v>
      </c>
      <c r="E545">
        <f>CEILING('M Size Pack'!C543/1000,1)</f>
        <v>0</v>
      </c>
      <c r="F545">
        <f>CEILING('M Size Pack'!D543/1000,1)</f>
        <v>0</v>
      </c>
      <c r="G545">
        <f>CEILING('M Size Pack'!E543/1000,1)</f>
        <v>0</v>
      </c>
      <c r="H545">
        <f>CEILING('M Size Pack'!F543/1000,1)</f>
        <v>0</v>
      </c>
      <c r="I545">
        <f>CEILING('M Size Pack'!G543/1000,1)</f>
        <v>0</v>
      </c>
      <c r="J545">
        <f>CEILING('M Size Pack'!H543/1000,1)</f>
        <v>0</v>
      </c>
      <c r="K545">
        <f>CEILING('M Size Pack'!I543/1000,1)</f>
        <v>0</v>
      </c>
      <c r="L545">
        <f>CEILING('M Size Pack'!J543/1000,1)</f>
        <v>0</v>
      </c>
      <c r="M545">
        <f>CEILING('M Size Pack'!K543/1000,1)</f>
        <v>0</v>
      </c>
      <c r="N545">
        <f>CEILING('M Size Pack'!L543/1000,1)</f>
        <v>0</v>
      </c>
      <c r="O545">
        <f>CEILING('M Size Pack'!M543/1000,1)</f>
        <v>0</v>
      </c>
      <c r="P545">
        <f t="shared" si="25"/>
        <v>0</v>
      </c>
      <c r="R545">
        <f>CEILING('M Size Pack'!B543/5000,1)</f>
        <v>0</v>
      </c>
      <c r="S545">
        <f>CEILING('M Size Pack'!C543/5000,1)</f>
        <v>0</v>
      </c>
      <c r="T545">
        <f>CEILING('M Size Pack'!D543/5000,1)</f>
        <v>0</v>
      </c>
      <c r="U545">
        <f>CEILING('M Size Pack'!E543/5000,1)</f>
        <v>0</v>
      </c>
      <c r="V545">
        <f>CEILING('M Size Pack'!F543/5000,1)</f>
        <v>0</v>
      </c>
      <c r="W545">
        <f>CEILING('M Size Pack'!G543/5000,1)</f>
        <v>0</v>
      </c>
      <c r="X545">
        <f>CEILING('M Size Pack'!H543/5000,1)</f>
        <v>0</v>
      </c>
      <c r="Y545">
        <f>CEILING('M Size Pack'!I543/5000,1)</f>
        <v>0</v>
      </c>
      <c r="Z545">
        <f>CEILING('M Size Pack'!J543/5000,1)</f>
        <v>0</v>
      </c>
      <c r="AA545">
        <f>CEILING('M Size Pack'!K543/5000,1)</f>
        <v>0</v>
      </c>
      <c r="AB545">
        <f>CEILING('M Size Pack'!L543/5000,1)</f>
        <v>0</v>
      </c>
      <c r="AC545">
        <f>CEILING('M Size Pack'!M543/5000,1)</f>
        <v>0</v>
      </c>
      <c r="AD545">
        <f t="shared" si="26"/>
        <v>0</v>
      </c>
      <c r="AF545">
        <f t="shared" si="24"/>
        <v>119.88</v>
      </c>
    </row>
    <row r="546" spans="1:32" x14ac:dyDescent="0.25">
      <c r="A546" t="s">
        <v>576</v>
      </c>
      <c r="B546" t="s">
        <v>57</v>
      </c>
      <c r="D546">
        <f>CEILING('M Size Pack'!B544/1000,1)</f>
        <v>0</v>
      </c>
      <c r="E546">
        <f>CEILING('M Size Pack'!C544/1000,1)</f>
        <v>0</v>
      </c>
      <c r="F546">
        <f>CEILING('M Size Pack'!D544/1000,1)</f>
        <v>0</v>
      </c>
      <c r="G546">
        <f>CEILING('M Size Pack'!E544/1000,1)</f>
        <v>0</v>
      </c>
      <c r="H546">
        <f>CEILING('M Size Pack'!F544/1000,1)</f>
        <v>0</v>
      </c>
      <c r="I546">
        <f>CEILING('M Size Pack'!G544/1000,1)</f>
        <v>0</v>
      </c>
      <c r="J546">
        <f>CEILING('M Size Pack'!H544/1000,1)</f>
        <v>0</v>
      </c>
      <c r="K546">
        <f>CEILING('M Size Pack'!I544/1000,1)</f>
        <v>0</v>
      </c>
      <c r="L546">
        <f>CEILING('M Size Pack'!J544/1000,1)</f>
        <v>0</v>
      </c>
      <c r="M546">
        <f>CEILING('M Size Pack'!K544/1000,1)</f>
        <v>0</v>
      </c>
      <c r="N546">
        <f>CEILING('M Size Pack'!L544/1000,1)</f>
        <v>0</v>
      </c>
      <c r="O546">
        <f>CEILING('M Size Pack'!M544/1000,1)</f>
        <v>0</v>
      </c>
      <c r="P546">
        <f t="shared" si="25"/>
        <v>0</v>
      </c>
      <c r="R546">
        <f>CEILING('M Size Pack'!B544/5000,1)</f>
        <v>0</v>
      </c>
      <c r="S546">
        <f>CEILING('M Size Pack'!C544/5000,1)</f>
        <v>0</v>
      </c>
      <c r="T546">
        <f>CEILING('M Size Pack'!D544/5000,1)</f>
        <v>0</v>
      </c>
      <c r="U546">
        <f>CEILING('M Size Pack'!E544/5000,1)</f>
        <v>0</v>
      </c>
      <c r="V546">
        <f>CEILING('M Size Pack'!F544/5000,1)</f>
        <v>0</v>
      </c>
      <c r="W546">
        <f>CEILING('M Size Pack'!G544/5000,1)</f>
        <v>0</v>
      </c>
      <c r="X546">
        <f>CEILING('M Size Pack'!H544/5000,1)</f>
        <v>0</v>
      </c>
      <c r="Y546">
        <f>CEILING('M Size Pack'!I544/5000,1)</f>
        <v>0</v>
      </c>
      <c r="Z546">
        <f>CEILING('M Size Pack'!J544/5000,1)</f>
        <v>0</v>
      </c>
      <c r="AA546">
        <f>CEILING('M Size Pack'!K544/5000,1)</f>
        <v>0</v>
      </c>
      <c r="AB546">
        <f>CEILING('M Size Pack'!L544/5000,1)</f>
        <v>0</v>
      </c>
      <c r="AC546">
        <f>CEILING('M Size Pack'!M544/5000,1)</f>
        <v>0</v>
      </c>
      <c r="AD546">
        <f t="shared" si="26"/>
        <v>0</v>
      </c>
      <c r="AF546">
        <f t="shared" si="24"/>
        <v>119.88</v>
      </c>
    </row>
    <row r="547" spans="1:32" x14ac:dyDescent="0.25">
      <c r="A547" t="s">
        <v>577</v>
      </c>
      <c r="B547" t="s">
        <v>57</v>
      </c>
      <c r="D547">
        <f>CEILING('M Size Pack'!B545/1000,1)</f>
        <v>0</v>
      </c>
      <c r="E547">
        <f>CEILING('M Size Pack'!C545/1000,1)</f>
        <v>0</v>
      </c>
      <c r="F547">
        <f>CEILING('M Size Pack'!D545/1000,1)</f>
        <v>0</v>
      </c>
      <c r="G547">
        <f>CEILING('M Size Pack'!E545/1000,1)</f>
        <v>0</v>
      </c>
      <c r="H547">
        <f>CEILING('M Size Pack'!F545/1000,1)</f>
        <v>0</v>
      </c>
      <c r="I547">
        <f>CEILING('M Size Pack'!G545/1000,1)</f>
        <v>0</v>
      </c>
      <c r="J547">
        <f>CEILING('M Size Pack'!H545/1000,1)</f>
        <v>6</v>
      </c>
      <c r="K547">
        <f>CEILING('M Size Pack'!I545/1000,1)</f>
        <v>0</v>
      </c>
      <c r="L547">
        <f>CEILING('M Size Pack'!J545/1000,1)</f>
        <v>0</v>
      </c>
      <c r="M547">
        <f>CEILING('M Size Pack'!K545/1000,1)</f>
        <v>0</v>
      </c>
      <c r="N547">
        <f>CEILING('M Size Pack'!L545/1000,1)</f>
        <v>2</v>
      </c>
      <c r="O547">
        <f>CEILING('M Size Pack'!M545/1000,1)</f>
        <v>0</v>
      </c>
      <c r="P547">
        <f t="shared" si="25"/>
        <v>40</v>
      </c>
      <c r="R547">
        <f>CEILING('M Size Pack'!B545/5000,1)</f>
        <v>0</v>
      </c>
      <c r="S547">
        <f>CEILING('M Size Pack'!C545/5000,1)</f>
        <v>0</v>
      </c>
      <c r="T547">
        <f>CEILING('M Size Pack'!D545/5000,1)</f>
        <v>0</v>
      </c>
      <c r="U547">
        <f>CEILING('M Size Pack'!E545/5000,1)</f>
        <v>0</v>
      </c>
      <c r="V547">
        <f>CEILING('M Size Pack'!F545/5000,1)</f>
        <v>0</v>
      </c>
      <c r="W547">
        <f>CEILING('M Size Pack'!G545/5000,1)</f>
        <v>0</v>
      </c>
      <c r="X547">
        <f>CEILING('M Size Pack'!H545/5000,1)</f>
        <v>2</v>
      </c>
      <c r="Y547">
        <f>CEILING('M Size Pack'!I545/5000,1)</f>
        <v>0</v>
      </c>
      <c r="Z547">
        <f>CEILING('M Size Pack'!J545/5000,1)</f>
        <v>0</v>
      </c>
      <c r="AA547">
        <f>CEILING('M Size Pack'!K545/5000,1)</f>
        <v>0</v>
      </c>
      <c r="AB547">
        <f>CEILING('M Size Pack'!L545/5000,1)</f>
        <v>1</v>
      </c>
      <c r="AC547">
        <f>CEILING('M Size Pack'!M545/5000,1)</f>
        <v>0</v>
      </c>
      <c r="AD547">
        <f t="shared" si="26"/>
        <v>30</v>
      </c>
      <c r="AF547">
        <f t="shared" si="24"/>
        <v>149.88</v>
      </c>
    </row>
    <row r="548" spans="1:32" x14ac:dyDescent="0.25">
      <c r="A548" t="s">
        <v>578</v>
      </c>
      <c r="B548" t="s">
        <v>57</v>
      </c>
      <c r="D548">
        <f>CEILING('M Size Pack'!B546/1000,1)</f>
        <v>0</v>
      </c>
      <c r="E548">
        <f>CEILING('M Size Pack'!C546/1000,1)</f>
        <v>0</v>
      </c>
      <c r="F548">
        <f>CEILING('M Size Pack'!D546/1000,1)</f>
        <v>0</v>
      </c>
      <c r="G548">
        <f>CEILING('M Size Pack'!E546/1000,1)</f>
        <v>0</v>
      </c>
      <c r="H548">
        <f>CEILING('M Size Pack'!F546/1000,1)</f>
        <v>0</v>
      </c>
      <c r="I548">
        <f>CEILING('M Size Pack'!G546/1000,1)</f>
        <v>0</v>
      </c>
      <c r="J548">
        <f>CEILING('M Size Pack'!H546/1000,1)</f>
        <v>0</v>
      </c>
      <c r="K548">
        <f>CEILING('M Size Pack'!I546/1000,1)</f>
        <v>2</v>
      </c>
      <c r="L548">
        <f>CEILING('M Size Pack'!J546/1000,1)</f>
        <v>0</v>
      </c>
      <c r="M548">
        <f>CEILING('M Size Pack'!K546/1000,1)</f>
        <v>0</v>
      </c>
      <c r="N548">
        <f>CEILING('M Size Pack'!L546/1000,1)</f>
        <v>0</v>
      </c>
      <c r="O548">
        <f>CEILING('M Size Pack'!M546/1000,1)</f>
        <v>12</v>
      </c>
      <c r="P548">
        <f t="shared" si="25"/>
        <v>70</v>
      </c>
      <c r="R548">
        <f>CEILING('M Size Pack'!B546/5000,1)</f>
        <v>0</v>
      </c>
      <c r="S548">
        <f>CEILING('M Size Pack'!C546/5000,1)</f>
        <v>0</v>
      </c>
      <c r="T548">
        <f>CEILING('M Size Pack'!D546/5000,1)</f>
        <v>0</v>
      </c>
      <c r="U548">
        <f>CEILING('M Size Pack'!E546/5000,1)</f>
        <v>0</v>
      </c>
      <c r="V548">
        <f>CEILING('M Size Pack'!F546/5000,1)</f>
        <v>0</v>
      </c>
      <c r="W548">
        <f>CEILING('M Size Pack'!G546/5000,1)</f>
        <v>0</v>
      </c>
      <c r="X548">
        <f>CEILING('M Size Pack'!H546/5000,1)</f>
        <v>0</v>
      </c>
      <c r="Y548">
        <f>CEILING('M Size Pack'!I546/5000,1)</f>
        <v>1</v>
      </c>
      <c r="Z548">
        <f>CEILING('M Size Pack'!J546/5000,1)</f>
        <v>0</v>
      </c>
      <c r="AA548">
        <f>CEILING('M Size Pack'!K546/5000,1)</f>
        <v>0</v>
      </c>
      <c r="AB548">
        <f>CEILING('M Size Pack'!L546/5000,1)</f>
        <v>0</v>
      </c>
      <c r="AC548">
        <f>CEILING('M Size Pack'!M546/5000,1)</f>
        <v>3</v>
      </c>
      <c r="AD548">
        <f t="shared" si="26"/>
        <v>40</v>
      </c>
      <c r="AF548">
        <f t="shared" si="24"/>
        <v>159.88</v>
      </c>
    </row>
    <row r="549" spans="1:32" x14ac:dyDescent="0.25">
      <c r="A549" t="s">
        <v>579</v>
      </c>
      <c r="B549" t="s">
        <v>57</v>
      </c>
      <c r="D549">
        <f>CEILING('M Size Pack'!B547/1000,1)</f>
        <v>0</v>
      </c>
      <c r="E549">
        <f>CEILING('M Size Pack'!C547/1000,1)</f>
        <v>0</v>
      </c>
      <c r="F549">
        <f>CEILING('M Size Pack'!D547/1000,1)</f>
        <v>0</v>
      </c>
      <c r="G549">
        <f>CEILING('M Size Pack'!E547/1000,1)</f>
        <v>0</v>
      </c>
      <c r="H549">
        <f>CEILING('M Size Pack'!F547/1000,1)</f>
        <v>2</v>
      </c>
      <c r="I549">
        <f>CEILING('M Size Pack'!G547/1000,1)</f>
        <v>0</v>
      </c>
      <c r="J549">
        <f>CEILING('M Size Pack'!H547/1000,1)</f>
        <v>0</v>
      </c>
      <c r="K549">
        <f>CEILING('M Size Pack'!I547/1000,1)</f>
        <v>0</v>
      </c>
      <c r="L549">
        <f>CEILING('M Size Pack'!J547/1000,1)</f>
        <v>0</v>
      </c>
      <c r="M549">
        <f>CEILING('M Size Pack'!K547/1000,1)</f>
        <v>0</v>
      </c>
      <c r="N549">
        <f>CEILING('M Size Pack'!L547/1000,1)</f>
        <v>0</v>
      </c>
      <c r="O549">
        <f>CEILING('M Size Pack'!M547/1000,1)</f>
        <v>0</v>
      </c>
      <c r="P549">
        <f t="shared" si="25"/>
        <v>10</v>
      </c>
      <c r="R549">
        <f>CEILING('M Size Pack'!B547/5000,1)</f>
        <v>0</v>
      </c>
      <c r="S549">
        <f>CEILING('M Size Pack'!C547/5000,1)</f>
        <v>0</v>
      </c>
      <c r="T549">
        <f>CEILING('M Size Pack'!D547/5000,1)</f>
        <v>0</v>
      </c>
      <c r="U549">
        <f>CEILING('M Size Pack'!E547/5000,1)</f>
        <v>0</v>
      </c>
      <c r="V549">
        <f>CEILING('M Size Pack'!F547/5000,1)</f>
        <v>1</v>
      </c>
      <c r="W549">
        <f>CEILING('M Size Pack'!G547/5000,1)</f>
        <v>0</v>
      </c>
      <c r="X549">
        <f>CEILING('M Size Pack'!H547/5000,1)</f>
        <v>0</v>
      </c>
      <c r="Y549">
        <f>CEILING('M Size Pack'!I547/5000,1)</f>
        <v>0</v>
      </c>
      <c r="Z549">
        <f>CEILING('M Size Pack'!J547/5000,1)</f>
        <v>0</v>
      </c>
      <c r="AA549">
        <f>CEILING('M Size Pack'!K547/5000,1)</f>
        <v>0</v>
      </c>
      <c r="AB549">
        <f>CEILING('M Size Pack'!L547/5000,1)</f>
        <v>0</v>
      </c>
      <c r="AC549">
        <f>CEILING('M Size Pack'!M547/5000,1)</f>
        <v>0</v>
      </c>
      <c r="AD549">
        <f t="shared" si="26"/>
        <v>10</v>
      </c>
      <c r="AF549">
        <f t="shared" si="24"/>
        <v>129.88</v>
      </c>
    </row>
    <row r="550" spans="1:32" x14ac:dyDescent="0.25">
      <c r="A550" t="s">
        <v>580</v>
      </c>
      <c r="B550" t="s">
        <v>39</v>
      </c>
      <c r="D550">
        <f>CEILING('M Size Pack'!B548/1000,1)</f>
        <v>0</v>
      </c>
      <c r="E550">
        <f>CEILING('M Size Pack'!C548/1000,1)</f>
        <v>0</v>
      </c>
      <c r="F550">
        <f>CEILING('M Size Pack'!D548/1000,1)</f>
        <v>11</v>
      </c>
      <c r="G550">
        <f>CEILING('M Size Pack'!E548/1000,1)</f>
        <v>0</v>
      </c>
      <c r="H550">
        <f>CEILING('M Size Pack'!F548/1000,1)</f>
        <v>0</v>
      </c>
      <c r="I550">
        <f>CEILING('M Size Pack'!G548/1000,1)</f>
        <v>0</v>
      </c>
      <c r="J550">
        <f>CEILING('M Size Pack'!H548/1000,1)</f>
        <v>0</v>
      </c>
      <c r="K550">
        <f>CEILING('M Size Pack'!I548/1000,1)</f>
        <v>1</v>
      </c>
      <c r="L550">
        <f>CEILING('M Size Pack'!J548/1000,1)</f>
        <v>0</v>
      </c>
      <c r="M550">
        <f>CEILING('M Size Pack'!K548/1000,1)</f>
        <v>0</v>
      </c>
      <c r="N550">
        <f>CEILING('M Size Pack'!L548/1000,1)</f>
        <v>7</v>
      </c>
      <c r="O550">
        <f>CEILING('M Size Pack'!M548/1000,1)</f>
        <v>0</v>
      </c>
      <c r="P550">
        <f t="shared" si="25"/>
        <v>95</v>
      </c>
      <c r="R550">
        <f>CEILING('M Size Pack'!B548/5000,1)</f>
        <v>0</v>
      </c>
      <c r="S550">
        <f>CEILING('M Size Pack'!C548/5000,1)</f>
        <v>0</v>
      </c>
      <c r="T550">
        <f>CEILING('M Size Pack'!D548/5000,1)</f>
        <v>3</v>
      </c>
      <c r="U550">
        <f>CEILING('M Size Pack'!E548/5000,1)</f>
        <v>0</v>
      </c>
      <c r="V550">
        <f>CEILING('M Size Pack'!F548/5000,1)</f>
        <v>0</v>
      </c>
      <c r="W550">
        <f>CEILING('M Size Pack'!G548/5000,1)</f>
        <v>0</v>
      </c>
      <c r="X550">
        <f>CEILING('M Size Pack'!H548/5000,1)</f>
        <v>0</v>
      </c>
      <c r="Y550">
        <f>CEILING('M Size Pack'!I548/5000,1)</f>
        <v>1</v>
      </c>
      <c r="Z550">
        <f>CEILING('M Size Pack'!J548/5000,1)</f>
        <v>0</v>
      </c>
      <c r="AA550">
        <f>CEILING('M Size Pack'!K548/5000,1)</f>
        <v>0</v>
      </c>
      <c r="AB550">
        <f>CEILING('M Size Pack'!L548/5000,1)</f>
        <v>2</v>
      </c>
      <c r="AC550">
        <f>CEILING('M Size Pack'!M548/5000,1)</f>
        <v>0</v>
      </c>
      <c r="AD550">
        <f t="shared" si="26"/>
        <v>60</v>
      </c>
      <c r="AF550">
        <f t="shared" si="24"/>
        <v>179.88</v>
      </c>
    </row>
    <row r="551" spans="1:32" x14ac:dyDescent="0.25">
      <c r="A551" t="s">
        <v>581</v>
      </c>
      <c r="B551" t="s">
        <v>39</v>
      </c>
      <c r="D551">
        <f>CEILING('M Size Pack'!B549/1000,1)</f>
        <v>0</v>
      </c>
      <c r="E551">
        <f>CEILING('M Size Pack'!C549/1000,1)</f>
        <v>0</v>
      </c>
      <c r="F551">
        <f>CEILING('M Size Pack'!D549/1000,1)</f>
        <v>0</v>
      </c>
      <c r="G551">
        <f>CEILING('M Size Pack'!E549/1000,1)</f>
        <v>0</v>
      </c>
      <c r="H551">
        <f>CEILING('M Size Pack'!F549/1000,1)</f>
        <v>0</v>
      </c>
      <c r="I551">
        <f>CEILING('M Size Pack'!G549/1000,1)</f>
        <v>0</v>
      </c>
      <c r="J551">
        <f>CEILING('M Size Pack'!H549/1000,1)</f>
        <v>1</v>
      </c>
      <c r="K551">
        <f>CEILING('M Size Pack'!I549/1000,1)</f>
        <v>1</v>
      </c>
      <c r="L551">
        <f>CEILING('M Size Pack'!J549/1000,1)</f>
        <v>0</v>
      </c>
      <c r="M551">
        <f>CEILING('M Size Pack'!K549/1000,1)</f>
        <v>22</v>
      </c>
      <c r="N551">
        <f>CEILING('M Size Pack'!L549/1000,1)</f>
        <v>3</v>
      </c>
      <c r="O551">
        <f>CEILING('M Size Pack'!M549/1000,1)</f>
        <v>0</v>
      </c>
      <c r="P551">
        <f t="shared" si="25"/>
        <v>135</v>
      </c>
      <c r="R551">
        <f>CEILING('M Size Pack'!B549/5000,1)</f>
        <v>0</v>
      </c>
      <c r="S551">
        <f>CEILING('M Size Pack'!C549/5000,1)</f>
        <v>0</v>
      </c>
      <c r="T551">
        <f>CEILING('M Size Pack'!D549/5000,1)</f>
        <v>0</v>
      </c>
      <c r="U551">
        <f>CEILING('M Size Pack'!E549/5000,1)</f>
        <v>0</v>
      </c>
      <c r="V551">
        <f>CEILING('M Size Pack'!F549/5000,1)</f>
        <v>0</v>
      </c>
      <c r="W551">
        <f>CEILING('M Size Pack'!G549/5000,1)</f>
        <v>0</v>
      </c>
      <c r="X551">
        <f>CEILING('M Size Pack'!H549/5000,1)</f>
        <v>1</v>
      </c>
      <c r="Y551">
        <f>CEILING('M Size Pack'!I549/5000,1)</f>
        <v>1</v>
      </c>
      <c r="Z551">
        <f>CEILING('M Size Pack'!J549/5000,1)</f>
        <v>0</v>
      </c>
      <c r="AA551">
        <f>CEILING('M Size Pack'!K549/5000,1)</f>
        <v>5</v>
      </c>
      <c r="AB551">
        <f>CEILING('M Size Pack'!L549/5000,1)</f>
        <v>1</v>
      </c>
      <c r="AC551">
        <f>CEILING('M Size Pack'!M549/5000,1)</f>
        <v>0</v>
      </c>
      <c r="AD551">
        <f t="shared" si="26"/>
        <v>80</v>
      </c>
      <c r="AF551">
        <f t="shared" si="24"/>
        <v>199.88</v>
      </c>
    </row>
    <row r="552" spans="1:32" x14ac:dyDescent="0.25">
      <c r="A552" t="s">
        <v>582</v>
      </c>
      <c r="B552" t="s">
        <v>57</v>
      </c>
      <c r="D552">
        <f>CEILING('M Size Pack'!B550/1000,1)</f>
        <v>0</v>
      </c>
      <c r="E552">
        <f>CEILING('M Size Pack'!C550/1000,1)</f>
        <v>0</v>
      </c>
      <c r="F552">
        <f>CEILING('M Size Pack'!D550/1000,1)</f>
        <v>0</v>
      </c>
      <c r="G552">
        <f>CEILING('M Size Pack'!E550/1000,1)</f>
        <v>0</v>
      </c>
      <c r="H552">
        <f>CEILING('M Size Pack'!F550/1000,1)</f>
        <v>1</v>
      </c>
      <c r="I552">
        <f>CEILING('M Size Pack'!G550/1000,1)</f>
        <v>0</v>
      </c>
      <c r="J552">
        <f>CEILING('M Size Pack'!H550/1000,1)</f>
        <v>0</v>
      </c>
      <c r="K552">
        <f>CEILING('M Size Pack'!I550/1000,1)</f>
        <v>0</v>
      </c>
      <c r="L552">
        <f>CEILING('M Size Pack'!J550/1000,1)</f>
        <v>0</v>
      </c>
      <c r="M552">
        <f>CEILING('M Size Pack'!K550/1000,1)</f>
        <v>0</v>
      </c>
      <c r="N552">
        <f>CEILING('M Size Pack'!L550/1000,1)</f>
        <v>0</v>
      </c>
      <c r="O552">
        <f>CEILING('M Size Pack'!M550/1000,1)</f>
        <v>0</v>
      </c>
      <c r="P552">
        <f t="shared" si="25"/>
        <v>5</v>
      </c>
      <c r="R552">
        <f>CEILING('M Size Pack'!B550/5000,1)</f>
        <v>0</v>
      </c>
      <c r="S552">
        <f>CEILING('M Size Pack'!C550/5000,1)</f>
        <v>0</v>
      </c>
      <c r="T552">
        <f>CEILING('M Size Pack'!D550/5000,1)</f>
        <v>0</v>
      </c>
      <c r="U552">
        <f>CEILING('M Size Pack'!E550/5000,1)</f>
        <v>0</v>
      </c>
      <c r="V552">
        <f>CEILING('M Size Pack'!F550/5000,1)</f>
        <v>1</v>
      </c>
      <c r="W552">
        <f>CEILING('M Size Pack'!G550/5000,1)</f>
        <v>0</v>
      </c>
      <c r="X552">
        <f>CEILING('M Size Pack'!H550/5000,1)</f>
        <v>0</v>
      </c>
      <c r="Y552">
        <f>CEILING('M Size Pack'!I550/5000,1)</f>
        <v>0</v>
      </c>
      <c r="Z552">
        <f>CEILING('M Size Pack'!J550/5000,1)</f>
        <v>0</v>
      </c>
      <c r="AA552">
        <f>CEILING('M Size Pack'!K550/5000,1)</f>
        <v>0</v>
      </c>
      <c r="AB552">
        <f>CEILING('M Size Pack'!L550/5000,1)</f>
        <v>0</v>
      </c>
      <c r="AC552">
        <f>CEILING('M Size Pack'!M550/5000,1)</f>
        <v>0</v>
      </c>
      <c r="AD552">
        <f t="shared" si="26"/>
        <v>10</v>
      </c>
      <c r="AF552">
        <f t="shared" si="24"/>
        <v>124.88</v>
      </c>
    </row>
    <row r="553" spans="1:32" x14ac:dyDescent="0.25">
      <c r="A553" t="s">
        <v>583</v>
      </c>
      <c r="B553" t="s">
        <v>39</v>
      </c>
      <c r="D553">
        <f>CEILING('M Size Pack'!B551/1000,1)</f>
        <v>0</v>
      </c>
      <c r="E553">
        <f>CEILING('M Size Pack'!C551/1000,1)</f>
        <v>3</v>
      </c>
      <c r="F553">
        <f>CEILING('M Size Pack'!D551/1000,1)</f>
        <v>0</v>
      </c>
      <c r="G553">
        <f>CEILING('M Size Pack'!E551/1000,1)</f>
        <v>0</v>
      </c>
      <c r="H553">
        <f>CEILING('M Size Pack'!F551/1000,1)</f>
        <v>0</v>
      </c>
      <c r="I553">
        <f>CEILING('M Size Pack'!G551/1000,1)</f>
        <v>0</v>
      </c>
      <c r="J553">
        <f>CEILING('M Size Pack'!H551/1000,1)</f>
        <v>0</v>
      </c>
      <c r="K553">
        <f>CEILING('M Size Pack'!I551/1000,1)</f>
        <v>9</v>
      </c>
      <c r="L553">
        <f>CEILING('M Size Pack'!J551/1000,1)</f>
        <v>0</v>
      </c>
      <c r="M553">
        <f>CEILING('M Size Pack'!K551/1000,1)</f>
        <v>6</v>
      </c>
      <c r="N553">
        <f>CEILING('M Size Pack'!L551/1000,1)</f>
        <v>0</v>
      </c>
      <c r="O553">
        <f>CEILING('M Size Pack'!M551/1000,1)</f>
        <v>6</v>
      </c>
      <c r="P553">
        <f t="shared" si="25"/>
        <v>120</v>
      </c>
      <c r="R553">
        <f>CEILING('M Size Pack'!B551/5000,1)</f>
        <v>0</v>
      </c>
      <c r="S553">
        <f>CEILING('M Size Pack'!C551/5000,1)</f>
        <v>1</v>
      </c>
      <c r="T553">
        <f>CEILING('M Size Pack'!D551/5000,1)</f>
        <v>0</v>
      </c>
      <c r="U553">
        <f>CEILING('M Size Pack'!E551/5000,1)</f>
        <v>0</v>
      </c>
      <c r="V553">
        <f>CEILING('M Size Pack'!F551/5000,1)</f>
        <v>0</v>
      </c>
      <c r="W553">
        <f>CEILING('M Size Pack'!G551/5000,1)</f>
        <v>0</v>
      </c>
      <c r="X553">
        <f>CEILING('M Size Pack'!H551/5000,1)</f>
        <v>0</v>
      </c>
      <c r="Y553">
        <f>CEILING('M Size Pack'!I551/5000,1)</f>
        <v>2</v>
      </c>
      <c r="Z553">
        <f>CEILING('M Size Pack'!J551/5000,1)</f>
        <v>0</v>
      </c>
      <c r="AA553">
        <f>CEILING('M Size Pack'!K551/5000,1)</f>
        <v>2</v>
      </c>
      <c r="AB553">
        <f>CEILING('M Size Pack'!L551/5000,1)</f>
        <v>0</v>
      </c>
      <c r="AC553">
        <f>CEILING('M Size Pack'!M551/5000,1)</f>
        <v>2</v>
      </c>
      <c r="AD553">
        <f t="shared" si="26"/>
        <v>70</v>
      </c>
      <c r="AF553">
        <f t="shared" si="24"/>
        <v>189.88</v>
      </c>
    </row>
    <row r="554" spans="1:32" x14ac:dyDescent="0.25">
      <c r="A554" t="s">
        <v>584</v>
      </c>
      <c r="B554" t="s">
        <v>57</v>
      </c>
      <c r="D554">
        <f>CEILING('M Size Pack'!B552/1000,1)</f>
        <v>0</v>
      </c>
      <c r="E554">
        <f>CEILING('M Size Pack'!C552/1000,1)</f>
        <v>0</v>
      </c>
      <c r="F554">
        <f>CEILING('M Size Pack'!D552/1000,1)</f>
        <v>0</v>
      </c>
      <c r="G554">
        <f>CEILING('M Size Pack'!E552/1000,1)</f>
        <v>0</v>
      </c>
      <c r="H554">
        <f>CEILING('M Size Pack'!F552/1000,1)</f>
        <v>0</v>
      </c>
      <c r="I554">
        <f>CEILING('M Size Pack'!G552/1000,1)</f>
        <v>0</v>
      </c>
      <c r="J554">
        <f>CEILING('M Size Pack'!H552/1000,1)</f>
        <v>0</v>
      </c>
      <c r="K554">
        <f>CEILING('M Size Pack'!I552/1000,1)</f>
        <v>9</v>
      </c>
      <c r="L554">
        <f>CEILING('M Size Pack'!J552/1000,1)</f>
        <v>0</v>
      </c>
      <c r="M554">
        <f>CEILING('M Size Pack'!K552/1000,1)</f>
        <v>0</v>
      </c>
      <c r="N554">
        <f>CEILING('M Size Pack'!L552/1000,1)</f>
        <v>0</v>
      </c>
      <c r="O554">
        <f>CEILING('M Size Pack'!M552/1000,1)</f>
        <v>0</v>
      </c>
      <c r="P554">
        <f t="shared" si="25"/>
        <v>45</v>
      </c>
      <c r="R554">
        <f>CEILING('M Size Pack'!B552/5000,1)</f>
        <v>0</v>
      </c>
      <c r="S554">
        <f>CEILING('M Size Pack'!C552/5000,1)</f>
        <v>0</v>
      </c>
      <c r="T554">
        <f>CEILING('M Size Pack'!D552/5000,1)</f>
        <v>0</v>
      </c>
      <c r="U554">
        <f>CEILING('M Size Pack'!E552/5000,1)</f>
        <v>0</v>
      </c>
      <c r="V554">
        <f>CEILING('M Size Pack'!F552/5000,1)</f>
        <v>0</v>
      </c>
      <c r="W554">
        <f>CEILING('M Size Pack'!G552/5000,1)</f>
        <v>0</v>
      </c>
      <c r="X554">
        <f>CEILING('M Size Pack'!H552/5000,1)</f>
        <v>0</v>
      </c>
      <c r="Y554">
        <f>CEILING('M Size Pack'!I552/5000,1)</f>
        <v>2</v>
      </c>
      <c r="Z554">
        <f>CEILING('M Size Pack'!J552/5000,1)</f>
        <v>0</v>
      </c>
      <c r="AA554">
        <f>CEILING('M Size Pack'!K552/5000,1)</f>
        <v>0</v>
      </c>
      <c r="AB554">
        <f>CEILING('M Size Pack'!L552/5000,1)</f>
        <v>0</v>
      </c>
      <c r="AC554">
        <f>CEILING('M Size Pack'!M552/5000,1)</f>
        <v>0</v>
      </c>
      <c r="AD554">
        <f t="shared" si="26"/>
        <v>20</v>
      </c>
      <c r="AF554">
        <f t="shared" si="24"/>
        <v>139.88</v>
      </c>
    </row>
    <row r="555" spans="1:32" x14ac:dyDescent="0.25">
      <c r="A555" t="s">
        <v>585</v>
      </c>
      <c r="B555" t="s">
        <v>39</v>
      </c>
      <c r="D555">
        <f>CEILING('M Size Pack'!B553/1000,1)</f>
        <v>0</v>
      </c>
      <c r="E555">
        <f>CEILING('M Size Pack'!C553/1000,1)</f>
        <v>0</v>
      </c>
      <c r="F555">
        <f>CEILING('M Size Pack'!D553/1000,1)</f>
        <v>0</v>
      </c>
      <c r="G555">
        <f>CEILING('M Size Pack'!E553/1000,1)</f>
        <v>0</v>
      </c>
      <c r="H555">
        <f>CEILING('M Size Pack'!F553/1000,1)</f>
        <v>2</v>
      </c>
      <c r="I555">
        <f>CEILING('M Size Pack'!G553/1000,1)</f>
        <v>0</v>
      </c>
      <c r="J555">
        <f>CEILING('M Size Pack'!H553/1000,1)</f>
        <v>0</v>
      </c>
      <c r="K555">
        <f>CEILING('M Size Pack'!I553/1000,1)</f>
        <v>2</v>
      </c>
      <c r="L555">
        <f>CEILING('M Size Pack'!J553/1000,1)</f>
        <v>0</v>
      </c>
      <c r="M555">
        <f>CEILING('M Size Pack'!K553/1000,1)</f>
        <v>2</v>
      </c>
      <c r="N555">
        <f>CEILING('M Size Pack'!L553/1000,1)</f>
        <v>0</v>
      </c>
      <c r="O555">
        <f>CEILING('M Size Pack'!M553/1000,1)</f>
        <v>0</v>
      </c>
      <c r="P555">
        <f t="shared" si="25"/>
        <v>30</v>
      </c>
      <c r="R555">
        <f>CEILING('M Size Pack'!B553/5000,1)</f>
        <v>0</v>
      </c>
      <c r="S555">
        <f>CEILING('M Size Pack'!C553/5000,1)</f>
        <v>0</v>
      </c>
      <c r="T555">
        <f>CEILING('M Size Pack'!D553/5000,1)</f>
        <v>0</v>
      </c>
      <c r="U555">
        <f>CEILING('M Size Pack'!E553/5000,1)</f>
        <v>0</v>
      </c>
      <c r="V555">
        <f>CEILING('M Size Pack'!F553/5000,1)</f>
        <v>1</v>
      </c>
      <c r="W555">
        <f>CEILING('M Size Pack'!G553/5000,1)</f>
        <v>0</v>
      </c>
      <c r="X555">
        <f>CEILING('M Size Pack'!H553/5000,1)</f>
        <v>0</v>
      </c>
      <c r="Y555">
        <f>CEILING('M Size Pack'!I553/5000,1)</f>
        <v>1</v>
      </c>
      <c r="Z555">
        <f>CEILING('M Size Pack'!J553/5000,1)</f>
        <v>0</v>
      </c>
      <c r="AA555">
        <f>CEILING('M Size Pack'!K553/5000,1)</f>
        <v>1</v>
      </c>
      <c r="AB555">
        <f>CEILING('M Size Pack'!L553/5000,1)</f>
        <v>0</v>
      </c>
      <c r="AC555">
        <f>CEILING('M Size Pack'!M553/5000,1)</f>
        <v>0</v>
      </c>
      <c r="AD555">
        <f t="shared" si="26"/>
        <v>30</v>
      </c>
      <c r="AF555">
        <f t="shared" si="24"/>
        <v>149.88</v>
      </c>
    </row>
    <row r="556" spans="1:32" x14ac:dyDescent="0.25">
      <c r="A556" t="s">
        <v>586</v>
      </c>
      <c r="B556" t="s">
        <v>57</v>
      </c>
      <c r="D556">
        <f>CEILING('M Size Pack'!B554/1000,1)</f>
        <v>0</v>
      </c>
      <c r="E556">
        <f>CEILING('M Size Pack'!C554/1000,1)</f>
        <v>0</v>
      </c>
      <c r="F556">
        <f>CEILING('M Size Pack'!D554/1000,1)</f>
        <v>0</v>
      </c>
      <c r="G556">
        <f>CEILING('M Size Pack'!E554/1000,1)</f>
        <v>0</v>
      </c>
      <c r="H556">
        <f>CEILING('M Size Pack'!F554/1000,1)</f>
        <v>2</v>
      </c>
      <c r="I556">
        <f>CEILING('M Size Pack'!G554/1000,1)</f>
        <v>2</v>
      </c>
      <c r="J556">
        <f>CEILING('M Size Pack'!H554/1000,1)</f>
        <v>0</v>
      </c>
      <c r="K556">
        <f>CEILING('M Size Pack'!I554/1000,1)</f>
        <v>0</v>
      </c>
      <c r="L556">
        <f>CEILING('M Size Pack'!J554/1000,1)</f>
        <v>2</v>
      </c>
      <c r="M556">
        <f>CEILING('M Size Pack'!K554/1000,1)</f>
        <v>0</v>
      </c>
      <c r="N556">
        <f>CEILING('M Size Pack'!L554/1000,1)</f>
        <v>0</v>
      </c>
      <c r="O556">
        <f>CEILING('M Size Pack'!M554/1000,1)</f>
        <v>0</v>
      </c>
      <c r="P556">
        <f t="shared" si="25"/>
        <v>30</v>
      </c>
      <c r="R556">
        <f>CEILING('M Size Pack'!B554/5000,1)</f>
        <v>0</v>
      </c>
      <c r="S556">
        <f>CEILING('M Size Pack'!C554/5000,1)</f>
        <v>0</v>
      </c>
      <c r="T556">
        <f>CEILING('M Size Pack'!D554/5000,1)</f>
        <v>0</v>
      </c>
      <c r="U556">
        <f>CEILING('M Size Pack'!E554/5000,1)</f>
        <v>0</v>
      </c>
      <c r="V556">
        <f>CEILING('M Size Pack'!F554/5000,1)</f>
        <v>1</v>
      </c>
      <c r="W556">
        <f>CEILING('M Size Pack'!G554/5000,1)</f>
        <v>1</v>
      </c>
      <c r="X556">
        <f>CEILING('M Size Pack'!H554/5000,1)</f>
        <v>0</v>
      </c>
      <c r="Y556">
        <f>CEILING('M Size Pack'!I554/5000,1)</f>
        <v>0</v>
      </c>
      <c r="Z556">
        <f>CEILING('M Size Pack'!J554/5000,1)</f>
        <v>1</v>
      </c>
      <c r="AA556">
        <f>CEILING('M Size Pack'!K554/5000,1)</f>
        <v>0</v>
      </c>
      <c r="AB556">
        <f>CEILING('M Size Pack'!L554/5000,1)</f>
        <v>0</v>
      </c>
      <c r="AC556">
        <f>CEILING('M Size Pack'!M554/5000,1)</f>
        <v>0</v>
      </c>
      <c r="AD556">
        <f t="shared" si="26"/>
        <v>30</v>
      </c>
      <c r="AF556">
        <f t="shared" si="24"/>
        <v>149.88</v>
      </c>
    </row>
    <row r="557" spans="1:32" x14ac:dyDescent="0.25">
      <c r="A557" t="s">
        <v>587</v>
      </c>
      <c r="B557" t="s">
        <v>39</v>
      </c>
      <c r="D557">
        <f>CEILING('M Size Pack'!B555/1000,1)</f>
        <v>0</v>
      </c>
      <c r="E557">
        <f>CEILING('M Size Pack'!C555/1000,1)</f>
        <v>0</v>
      </c>
      <c r="F557">
        <f>CEILING('M Size Pack'!D555/1000,1)</f>
        <v>0</v>
      </c>
      <c r="G557">
        <f>CEILING('M Size Pack'!E555/1000,1)</f>
        <v>0</v>
      </c>
      <c r="H557">
        <f>CEILING('M Size Pack'!F555/1000,1)</f>
        <v>0</v>
      </c>
      <c r="I557">
        <f>CEILING('M Size Pack'!G555/1000,1)</f>
        <v>0</v>
      </c>
      <c r="J557">
        <f>CEILING('M Size Pack'!H555/1000,1)</f>
        <v>8</v>
      </c>
      <c r="K557">
        <f>CEILING('M Size Pack'!I555/1000,1)</f>
        <v>4</v>
      </c>
      <c r="L557">
        <f>CEILING('M Size Pack'!J555/1000,1)</f>
        <v>0</v>
      </c>
      <c r="M557">
        <f>CEILING('M Size Pack'!K555/1000,1)</f>
        <v>0</v>
      </c>
      <c r="N557">
        <f>CEILING('M Size Pack'!L555/1000,1)</f>
        <v>0</v>
      </c>
      <c r="O557">
        <f>CEILING('M Size Pack'!M555/1000,1)</f>
        <v>0</v>
      </c>
      <c r="P557">
        <f t="shared" si="25"/>
        <v>60</v>
      </c>
      <c r="R557">
        <f>CEILING('M Size Pack'!B555/5000,1)</f>
        <v>0</v>
      </c>
      <c r="S557">
        <f>CEILING('M Size Pack'!C555/5000,1)</f>
        <v>0</v>
      </c>
      <c r="T557">
        <f>CEILING('M Size Pack'!D555/5000,1)</f>
        <v>0</v>
      </c>
      <c r="U557">
        <f>CEILING('M Size Pack'!E555/5000,1)</f>
        <v>0</v>
      </c>
      <c r="V557">
        <f>CEILING('M Size Pack'!F555/5000,1)</f>
        <v>0</v>
      </c>
      <c r="W557">
        <f>CEILING('M Size Pack'!G555/5000,1)</f>
        <v>0</v>
      </c>
      <c r="X557">
        <f>CEILING('M Size Pack'!H555/5000,1)</f>
        <v>2</v>
      </c>
      <c r="Y557">
        <f>CEILING('M Size Pack'!I555/5000,1)</f>
        <v>1</v>
      </c>
      <c r="Z557">
        <f>CEILING('M Size Pack'!J555/5000,1)</f>
        <v>0</v>
      </c>
      <c r="AA557">
        <f>CEILING('M Size Pack'!K555/5000,1)</f>
        <v>0</v>
      </c>
      <c r="AB557">
        <f>CEILING('M Size Pack'!L555/5000,1)</f>
        <v>0</v>
      </c>
      <c r="AC557">
        <f>CEILING('M Size Pack'!M555/5000,1)</f>
        <v>0</v>
      </c>
      <c r="AD557">
        <f t="shared" si="26"/>
        <v>30</v>
      </c>
      <c r="AF557">
        <f t="shared" si="24"/>
        <v>149.88</v>
      </c>
    </row>
    <row r="558" spans="1:32" x14ac:dyDescent="0.25">
      <c r="A558" t="s">
        <v>588</v>
      </c>
      <c r="B558" t="s">
        <v>39</v>
      </c>
      <c r="D558">
        <f>CEILING('M Size Pack'!B556/1000,1)</f>
        <v>0</v>
      </c>
      <c r="E558">
        <f>CEILING('M Size Pack'!C556/1000,1)</f>
        <v>0</v>
      </c>
      <c r="F558">
        <f>CEILING('M Size Pack'!D556/1000,1)</f>
        <v>4</v>
      </c>
      <c r="G558">
        <f>CEILING('M Size Pack'!E556/1000,1)</f>
        <v>0</v>
      </c>
      <c r="H558">
        <f>CEILING('M Size Pack'!F556/1000,1)</f>
        <v>0</v>
      </c>
      <c r="I558">
        <f>CEILING('M Size Pack'!G556/1000,1)</f>
        <v>4</v>
      </c>
      <c r="J558">
        <f>CEILING('M Size Pack'!H556/1000,1)</f>
        <v>0</v>
      </c>
      <c r="K558">
        <f>CEILING('M Size Pack'!I556/1000,1)</f>
        <v>0</v>
      </c>
      <c r="L558">
        <f>CEILING('M Size Pack'!J556/1000,1)</f>
        <v>0</v>
      </c>
      <c r="M558">
        <f>CEILING('M Size Pack'!K556/1000,1)</f>
        <v>5</v>
      </c>
      <c r="N558">
        <f>CEILING('M Size Pack'!L556/1000,1)</f>
        <v>0</v>
      </c>
      <c r="O558">
        <f>CEILING('M Size Pack'!M556/1000,1)</f>
        <v>0</v>
      </c>
      <c r="P558">
        <f t="shared" si="25"/>
        <v>65</v>
      </c>
      <c r="R558">
        <f>CEILING('M Size Pack'!B556/5000,1)</f>
        <v>0</v>
      </c>
      <c r="S558">
        <f>CEILING('M Size Pack'!C556/5000,1)</f>
        <v>0</v>
      </c>
      <c r="T558">
        <f>CEILING('M Size Pack'!D556/5000,1)</f>
        <v>1</v>
      </c>
      <c r="U558">
        <f>CEILING('M Size Pack'!E556/5000,1)</f>
        <v>0</v>
      </c>
      <c r="V558">
        <f>CEILING('M Size Pack'!F556/5000,1)</f>
        <v>0</v>
      </c>
      <c r="W558">
        <f>CEILING('M Size Pack'!G556/5000,1)</f>
        <v>1</v>
      </c>
      <c r="X558">
        <f>CEILING('M Size Pack'!H556/5000,1)</f>
        <v>0</v>
      </c>
      <c r="Y558">
        <f>CEILING('M Size Pack'!I556/5000,1)</f>
        <v>0</v>
      </c>
      <c r="Z558">
        <f>CEILING('M Size Pack'!J556/5000,1)</f>
        <v>0</v>
      </c>
      <c r="AA558">
        <f>CEILING('M Size Pack'!K556/5000,1)</f>
        <v>1</v>
      </c>
      <c r="AB558">
        <f>CEILING('M Size Pack'!L556/5000,1)</f>
        <v>0</v>
      </c>
      <c r="AC558">
        <f>CEILING('M Size Pack'!M556/5000,1)</f>
        <v>0</v>
      </c>
      <c r="AD558">
        <f t="shared" si="26"/>
        <v>30</v>
      </c>
      <c r="AF558">
        <f t="shared" si="24"/>
        <v>149.88</v>
      </c>
    </row>
    <row r="559" spans="1:32" x14ac:dyDescent="0.25">
      <c r="A559" t="s">
        <v>589</v>
      </c>
      <c r="B559" t="s">
        <v>57</v>
      </c>
      <c r="D559">
        <f>CEILING('M Size Pack'!B557/1000,1)</f>
        <v>0</v>
      </c>
      <c r="E559">
        <f>CEILING('M Size Pack'!C557/1000,1)</f>
        <v>0</v>
      </c>
      <c r="F559">
        <f>CEILING('M Size Pack'!D557/1000,1)</f>
        <v>2</v>
      </c>
      <c r="G559">
        <f>CEILING('M Size Pack'!E557/1000,1)</f>
        <v>0</v>
      </c>
      <c r="H559">
        <f>CEILING('M Size Pack'!F557/1000,1)</f>
        <v>0</v>
      </c>
      <c r="I559">
        <f>CEILING('M Size Pack'!G557/1000,1)</f>
        <v>0</v>
      </c>
      <c r="J559">
        <f>CEILING('M Size Pack'!H557/1000,1)</f>
        <v>1</v>
      </c>
      <c r="K559">
        <f>CEILING('M Size Pack'!I557/1000,1)</f>
        <v>0</v>
      </c>
      <c r="L559">
        <f>CEILING('M Size Pack'!J557/1000,1)</f>
        <v>0</v>
      </c>
      <c r="M559">
        <f>CEILING('M Size Pack'!K557/1000,1)</f>
        <v>0</v>
      </c>
      <c r="N559">
        <f>CEILING('M Size Pack'!L557/1000,1)</f>
        <v>0</v>
      </c>
      <c r="O559">
        <f>CEILING('M Size Pack'!M557/1000,1)</f>
        <v>0</v>
      </c>
      <c r="P559">
        <f t="shared" si="25"/>
        <v>15</v>
      </c>
      <c r="R559">
        <f>CEILING('M Size Pack'!B557/5000,1)</f>
        <v>0</v>
      </c>
      <c r="S559">
        <f>CEILING('M Size Pack'!C557/5000,1)</f>
        <v>0</v>
      </c>
      <c r="T559">
        <f>CEILING('M Size Pack'!D557/5000,1)</f>
        <v>1</v>
      </c>
      <c r="U559">
        <f>CEILING('M Size Pack'!E557/5000,1)</f>
        <v>0</v>
      </c>
      <c r="V559">
        <f>CEILING('M Size Pack'!F557/5000,1)</f>
        <v>0</v>
      </c>
      <c r="W559">
        <f>CEILING('M Size Pack'!G557/5000,1)</f>
        <v>0</v>
      </c>
      <c r="X559">
        <f>CEILING('M Size Pack'!H557/5000,1)</f>
        <v>1</v>
      </c>
      <c r="Y559">
        <f>CEILING('M Size Pack'!I557/5000,1)</f>
        <v>0</v>
      </c>
      <c r="Z559">
        <f>CEILING('M Size Pack'!J557/5000,1)</f>
        <v>0</v>
      </c>
      <c r="AA559">
        <f>CEILING('M Size Pack'!K557/5000,1)</f>
        <v>0</v>
      </c>
      <c r="AB559">
        <f>CEILING('M Size Pack'!L557/5000,1)</f>
        <v>0</v>
      </c>
      <c r="AC559">
        <f>CEILING('M Size Pack'!M557/5000,1)</f>
        <v>0</v>
      </c>
      <c r="AD559">
        <f t="shared" si="26"/>
        <v>20</v>
      </c>
      <c r="AF559">
        <f t="shared" si="24"/>
        <v>134.88</v>
      </c>
    </row>
    <row r="560" spans="1:32" x14ac:dyDescent="0.25">
      <c r="A560" t="s">
        <v>590</v>
      </c>
      <c r="B560" t="s">
        <v>39</v>
      </c>
      <c r="D560">
        <f>CEILING('M Size Pack'!B558/1000,1)</f>
        <v>0</v>
      </c>
      <c r="E560">
        <f>CEILING('M Size Pack'!C558/1000,1)</f>
        <v>0</v>
      </c>
      <c r="F560">
        <f>CEILING('M Size Pack'!D558/1000,1)</f>
        <v>0</v>
      </c>
      <c r="G560">
        <f>CEILING('M Size Pack'!E558/1000,1)</f>
        <v>0</v>
      </c>
      <c r="H560">
        <f>CEILING('M Size Pack'!F558/1000,1)</f>
        <v>13</v>
      </c>
      <c r="I560">
        <f>CEILING('M Size Pack'!G558/1000,1)</f>
        <v>0</v>
      </c>
      <c r="J560">
        <f>CEILING('M Size Pack'!H558/1000,1)</f>
        <v>0</v>
      </c>
      <c r="K560">
        <f>CEILING('M Size Pack'!I558/1000,1)</f>
        <v>0</v>
      </c>
      <c r="L560">
        <f>CEILING('M Size Pack'!J558/1000,1)</f>
        <v>0</v>
      </c>
      <c r="M560">
        <f>CEILING('M Size Pack'!K558/1000,1)</f>
        <v>0</v>
      </c>
      <c r="N560">
        <f>CEILING('M Size Pack'!L558/1000,1)</f>
        <v>0</v>
      </c>
      <c r="O560">
        <f>CEILING('M Size Pack'!M558/1000,1)</f>
        <v>2</v>
      </c>
      <c r="P560">
        <f t="shared" si="25"/>
        <v>75</v>
      </c>
      <c r="R560">
        <f>CEILING('M Size Pack'!B558/5000,1)</f>
        <v>0</v>
      </c>
      <c r="S560">
        <f>CEILING('M Size Pack'!C558/5000,1)</f>
        <v>0</v>
      </c>
      <c r="T560">
        <f>CEILING('M Size Pack'!D558/5000,1)</f>
        <v>0</v>
      </c>
      <c r="U560">
        <f>CEILING('M Size Pack'!E558/5000,1)</f>
        <v>0</v>
      </c>
      <c r="V560">
        <f>CEILING('M Size Pack'!F558/5000,1)</f>
        <v>3</v>
      </c>
      <c r="W560">
        <f>CEILING('M Size Pack'!G558/5000,1)</f>
        <v>0</v>
      </c>
      <c r="X560">
        <f>CEILING('M Size Pack'!H558/5000,1)</f>
        <v>0</v>
      </c>
      <c r="Y560">
        <f>CEILING('M Size Pack'!I558/5000,1)</f>
        <v>0</v>
      </c>
      <c r="Z560">
        <f>CEILING('M Size Pack'!J558/5000,1)</f>
        <v>0</v>
      </c>
      <c r="AA560">
        <f>CEILING('M Size Pack'!K558/5000,1)</f>
        <v>0</v>
      </c>
      <c r="AB560">
        <f>CEILING('M Size Pack'!L558/5000,1)</f>
        <v>0</v>
      </c>
      <c r="AC560">
        <f>CEILING('M Size Pack'!M558/5000,1)</f>
        <v>1</v>
      </c>
      <c r="AD560">
        <f t="shared" si="26"/>
        <v>40</v>
      </c>
      <c r="AF560">
        <f t="shared" si="24"/>
        <v>159.88</v>
      </c>
    </row>
    <row r="561" spans="1:32" x14ac:dyDescent="0.25">
      <c r="A561" t="s">
        <v>591</v>
      </c>
      <c r="B561" t="s">
        <v>39</v>
      </c>
      <c r="D561">
        <f>CEILING('M Size Pack'!B559/1000,1)</f>
        <v>0</v>
      </c>
      <c r="E561">
        <f>CEILING('M Size Pack'!C559/1000,1)</f>
        <v>0</v>
      </c>
      <c r="F561">
        <f>CEILING('M Size Pack'!D559/1000,1)</f>
        <v>0</v>
      </c>
      <c r="G561">
        <f>CEILING('M Size Pack'!E559/1000,1)</f>
        <v>6</v>
      </c>
      <c r="H561">
        <f>CEILING('M Size Pack'!F559/1000,1)</f>
        <v>0</v>
      </c>
      <c r="I561">
        <f>CEILING('M Size Pack'!G559/1000,1)</f>
        <v>0</v>
      </c>
      <c r="J561">
        <f>CEILING('M Size Pack'!H559/1000,1)</f>
        <v>0</v>
      </c>
      <c r="K561">
        <f>CEILING('M Size Pack'!I559/1000,1)</f>
        <v>0</v>
      </c>
      <c r="L561">
        <f>CEILING('M Size Pack'!J559/1000,1)</f>
        <v>0</v>
      </c>
      <c r="M561">
        <f>CEILING('M Size Pack'!K559/1000,1)</f>
        <v>6</v>
      </c>
      <c r="N561">
        <f>CEILING('M Size Pack'!L559/1000,1)</f>
        <v>0</v>
      </c>
      <c r="O561">
        <f>CEILING('M Size Pack'!M559/1000,1)</f>
        <v>4</v>
      </c>
      <c r="P561">
        <f t="shared" si="25"/>
        <v>80</v>
      </c>
      <c r="R561">
        <f>CEILING('M Size Pack'!B559/5000,1)</f>
        <v>0</v>
      </c>
      <c r="S561">
        <f>CEILING('M Size Pack'!C559/5000,1)</f>
        <v>0</v>
      </c>
      <c r="T561">
        <f>CEILING('M Size Pack'!D559/5000,1)</f>
        <v>0</v>
      </c>
      <c r="U561">
        <f>CEILING('M Size Pack'!E559/5000,1)</f>
        <v>2</v>
      </c>
      <c r="V561">
        <f>CEILING('M Size Pack'!F559/5000,1)</f>
        <v>0</v>
      </c>
      <c r="W561">
        <f>CEILING('M Size Pack'!G559/5000,1)</f>
        <v>0</v>
      </c>
      <c r="X561">
        <f>CEILING('M Size Pack'!H559/5000,1)</f>
        <v>0</v>
      </c>
      <c r="Y561">
        <f>CEILING('M Size Pack'!I559/5000,1)</f>
        <v>0</v>
      </c>
      <c r="Z561">
        <f>CEILING('M Size Pack'!J559/5000,1)</f>
        <v>0</v>
      </c>
      <c r="AA561">
        <f>CEILING('M Size Pack'!K559/5000,1)</f>
        <v>2</v>
      </c>
      <c r="AB561">
        <f>CEILING('M Size Pack'!L559/5000,1)</f>
        <v>0</v>
      </c>
      <c r="AC561">
        <f>CEILING('M Size Pack'!M559/5000,1)</f>
        <v>1</v>
      </c>
      <c r="AD561">
        <f t="shared" si="26"/>
        <v>50</v>
      </c>
      <c r="AF561">
        <f t="shared" si="24"/>
        <v>169.88</v>
      </c>
    </row>
    <row r="562" spans="1:32" x14ac:dyDescent="0.25">
      <c r="A562" t="s">
        <v>592</v>
      </c>
      <c r="B562" t="s">
        <v>39</v>
      </c>
      <c r="D562">
        <f>CEILING('M Size Pack'!B560/1000,1)</f>
        <v>0</v>
      </c>
      <c r="E562">
        <f>CEILING('M Size Pack'!C560/1000,1)</f>
        <v>0</v>
      </c>
      <c r="F562">
        <f>CEILING('M Size Pack'!D560/1000,1)</f>
        <v>0</v>
      </c>
      <c r="G562">
        <f>CEILING('M Size Pack'!E560/1000,1)</f>
        <v>0</v>
      </c>
      <c r="H562">
        <f>CEILING('M Size Pack'!F560/1000,1)</f>
        <v>0</v>
      </c>
      <c r="I562">
        <f>CEILING('M Size Pack'!G560/1000,1)</f>
        <v>14</v>
      </c>
      <c r="J562">
        <f>CEILING('M Size Pack'!H560/1000,1)</f>
        <v>0</v>
      </c>
      <c r="K562">
        <f>CEILING('M Size Pack'!I560/1000,1)</f>
        <v>0</v>
      </c>
      <c r="L562">
        <f>CEILING('M Size Pack'!J560/1000,1)</f>
        <v>3</v>
      </c>
      <c r="M562">
        <f>CEILING('M Size Pack'!K560/1000,1)</f>
        <v>0</v>
      </c>
      <c r="N562">
        <f>CEILING('M Size Pack'!L560/1000,1)</f>
        <v>0</v>
      </c>
      <c r="O562">
        <f>CEILING('M Size Pack'!M560/1000,1)</f>
        <v>0</v>
      </c>
      <c r="P562">
        <f t="shared" si="25"/>
        <v>85</v>
      </c>
      <c r="R562">
        <f>CEILING('M Size Pack'!B560/5000,1)</f>
        <v>0</v>
      </c>
      <c r="S562">
        <f>CEILING('M Size Pack'!C560/5000,1)</f>
        <v>0</v>
      </c>
      <c r="T562">
        <f>CEILING('M Size Pack'!D560/5000,1)</f>
        <v>0</v>
      </c>
      <c r="U562">
        <f>CEILING('M Size Pack'!E560/5000,1)</f>
        <v>0</v>
      </c>
      <c r="V562">
        <f>CEILING('M Size Pack'!F560/5000,1)</f>
        <v>0</v>
      </c>
      <c r="W562">
        <f>CEILING('M Size Pack'!G560/5000,1)</f>
        <v>3</v>
      </c>
      <c r="X562">
        <f>CEILING('M Size Pack'!H560/5000,1)</f>
        <v>0</v>
      </c>
      <c r="Y562">
        <f>CEILING('M Size Pack'!I560/5000,1)</f>
        <v>0</v>
      </c>
      <c r="Z562">
        <f>CEILING('M Size Pack'!J560/5000,1)</f>
        <v>1</v>
      </c>
      <c r="AA562">
        <f>CEILING('M Size Pack'!K560/5000,1)</f>
        <v>0</v>
      </c>
      <c r="AB562">
        <f>CEILING('M Size Pack'!L560/5000,1)</f>
        <v>0</v>
      </c>
      <c r="AC562">
        <f>CEILING('M Size Pack'!M560/5000,1)</f>
        <v>0</v>
      </c>
      <c r="AD562">
        <f t="shared" si="26"/>
        <v>40</v>
      </c>
      <c r="AF562">
        <f t="shared" si="24"/>
        <v>159.88</v>
      </c>
    </row>
    <row r="563" spans="1:32" x14ac:dyDescent="0.25">
      <c r="A563" t="s">
        <v>593</v>
      </c>
      <c r="B563" t="s">
        <v>57</v>
      </c>
      <c r="D563">
        <f>CEILING('M Size Pack'!B561/1000,1)</f>
        <v>0</v>
      </c>
      <c r="E563">
        <f>CEILING('M Size Pack'!C561/1000,1)</f>
        <v>0</v>
      </c>
      <c r="F563">
        <f>CEILING('M Size Pack'!D561/1000,1)</f>
        <v>0</v>
      </c>
      <c r="G563">
        <f>CEILING('M Size Pack'!E561/1000,1)</f>
        <v>0</v>
      </c>
      <c r="H563">
        <f>CEILING('M Size Pack'!F561/1000,1)</f>
        <v>0</v>
      </c>
      <c r="I563">
        <f>CEILING('M Size Pack'!G561/1000,1)</f>
        <v>0</v>
      </c>
      <c r="J563">
        <f>CEILING('M Size Pack'!H561/1000,1)</f>
        <v>0</v>
      </c>
      <c r="K563">
        <f>CEILING('M Size Pack'!I561/1000,1)</f>
        <v>7</v>
      </c>
      <c r="L563">
        <f>CEILING('M Size Pack'!J561/1000,1)</f>
        <v>0</v>
      </c>
      <c r="M563">
        <f>CEILING('M Size Pack'!K561/1000,1)</f>
        <v>0</v>
      </c>
      <c r="N563">
        <f>CEILING('M Size Pack'!L561/1000,1)</f>
        <v>0</v>
      </c>
      <c r="O563">
        <f>CEILING('M Size Pack'!M561/1000,1)</f>
        <v>0</v>
      </c>
      <c r="P563">
        <f t="shared" si="25"/>
        <v>35</v>
      </c>
      <c r="R563">
        <f>CEILING('M Size Pack'!B561/5000,1)</f>
        <v>0</v>
      </c>
      <c r="S563">
        <f>CEILING('M Size Pack'!C561/5000,1)</f>
        <v>0</v>
      </c>
      <c r="T563">
        <f>CEILING('M Size Pack'!D561/5000,1)</f>
        <v>0</v>
      </c>
      <c r="U563">
        <f>CEILING('M Size Pack'!E561/5000,1)</f>
        <v>0</v>
      </c>
      <c r="V563">
        <f>CEILING('M Size Pack'!F561/5000,1)</f>
        <v>0</v>
      </c>
      <c r="W563">
        <f>CEILING('M Size Pack'!G561/5000,1)</f>
        <v>0</v>
      </c>
      <c r="X563">
        <f>CEILING('M Size Pack'!H561/5000,1)</f>
        <v>0</v>
      </c>
      <c r="Y563">
        <f>CEILING('M Size Pack'!I561/5000,1)</f>
        <v>2</v>
      </c>
      <c r="Z563">
        <f>CEILING('M Size Pack'!J561/5000,1)</f>
        <v>0</v>
      </c>
      <c r="AA563">
        <f>CEILING('M Size Pack'!K561/5000,1)</f>
        <v>0</v>
      </c>
      <c r="AB563">
        <f>CEILING('M Size Pack'!L561/5000,1)</f>
        <v>0</v>
      </c>
      <c r="AC563">
        <f>CEILING('M Size Pack'!M561/5000,1)</f>
        <v>0</v>
      </c>
      <c r="AD563">
        <f t="shared" si="26"/>
        <v>20</v>
      </c>
      <c r="AF563">
        <f t="shared" si="24"/>
        <v>139.88</v>
      </c>
    </row>
    <row r="564" spans="1:32" x14ac:dyDescent="0.25">
      <c r="A564" t="s">
        <v>594</v>
      </c>
      <c r="B564" t="s">
        <v>57</v>
      </c>
      <c r="D564">
        <f>CEILING('M Size Pack'!B562/1000,1)</f>
        <v>0</v>
      </c>
      <c r="E564">
        <f>CEILING('M Size Pack'!C562/1000,1)</f>
        <v>0</v>
      </c>
      <c r="F564">
        <f>CEILING('M Size Pack'!D562/1000,1)</f>
        <v>0</v>
      </c>
      <c r="G564">
        <f>CEILING('M Size Pack'!E562/1000,1)</f>
        <v>0</v>
      </c>
      <c r="H564">
        <f>CEILING('M Size Pack'!F562/1000,1)</f>
        <v>0</v>
      </c>
      <c r="I564">
        <f>CEILING('M Size Pack'!G562/1000,1)</f>
        <v>0</v>
      </c>
      <c r="J564">
        <f>CEILING('M Size Pack'!H562/1000,1)</f>
        <v>0</v>
      </c>
      <c r="K564">
        <f>CEILING('M Size Pack'!I562/1000,1)</f>
        <v>0</v>
      </c>
      <c r="L564">
        <f>CEILING('M Size Pack'!J562/1000,1)</f>
        <v>0</v>
      </c>
      <c r="M564">
        <f>CEILING('M Size Pack'!K562/1000,1)</f>
        <v>0</v>
      </c>
      <c r="N564">
        <f>CEILING('M Size Pack'!L562/1000,1)</f>
        <v>0</v>
      </c>
      <c r="O564">
        <f>CEILING('M Size Pack'!M562/1000,1)</f>
        <v>0</v>
      </c>
      <c r="P564">
        <f t="shared" si="25"/>
        <v>0</v>
      </c>
      <c r="R564">
        <f>CEILING('M Size Pack'!B562/5000,1)</f>
        <v>0</v>
      </c>
      <c r="S564">
        <f>CEILING('M Size Pack'!C562/5000,1)</f>
        <v>0</v>
      </c>
      <c r="T564">
        <f>CEILING('M Size Pack'!D562/5000,1)</f>
        <v>0</v>
      </c>
      <c r="U564">
        <f>CEILING('M Size Pack'!E562/5000,1)</f>
        <v>0</v>
      </c>
      <c r="V564">
        <f>CEILING('M Size Pack'!F562/5000,1)</f>
        <v>0</v>
      </c>
      <c r="W564">
        <f>CEILING('M Size Pack'!G562/5000,1)</f>
        <v>0</v>
      </c>
      <c r="X564">
        <f>CEILING('M Size Pack'!H562/5000,1)</f>
        <v>0</v>
      </c>
      <c r="Y564">
        <f>CEILING('M Size Pack'!I562/5000,1)</f>
        <v>0</v>
      </c>
      <c r="Z564">
        <f>CEILING('M Size Pack'!J562/5000,1)</f>
        <v>0</v>
      </c>
      <c r="AA564">
        <f>CEILING('M Size Pack'!K562/5000,1)</f>
        <v>0</v>
      </c>
      <c r="AB564">
        <f>CEILING('M Size Pack'!L562/5000,1)</f>
        <v>0</v>
      </c>
      <c r="AC564">
        <f>CEILING('M Size Pack'!M562/5000,1)</f>
        <v>0</v>
      </c>
      <c r="AD564">
        <f t="shared" si="26"/>
        <v>0</v>
      </c>
      <c r="AF564">
        <f t="shared" si="24"/>
        <v>119.88</v>
      </c>
    </row>
    <row r="565" spans="1:32" x14ac:dyDescent="0.25">
      <c r="A565" t="s">
        <v>595</v>
      </c>
      <c r="B565" t="s">
        <v>57</v>
      </c>
      <c r="D565">
        <f>CEILING('M Size Pack'!B563/1000,1)</f>
        <v>0</v>
      </c>
      <c r="E565">
        <f>CEILING('M Size Pack'!C563/1000,1)</f>
        <v>3</v>
      </c>
      <c r="F565">
        <f>CEILING('M Size Pack'!D563/1000,1)</f>
        <v>0</v>
      </c>
      <c r="G565">
        <f>CEILING('M Size Pack'!E563/1000,1)</f>
        <v>0</v>
      </c>
      <c r="H565">
        <f>CEILING('M Size Pack'!F563/1000,1)</f>
        <v>0</v>
      </c>
      <c r="I565">
        <f>CEILING('M Size Pack'!G563/1000,1)</f>
        <v>0</v>
      </c>
      <c r="J565">
        <f>CEILING('M Size Pack'!H563/1000,1)</f>
        <v>2</v>
      </c>
      <c r="K565">
        <f>CEILING('M Size Pack'!I563/1000,1)</f>
        <v>0</v>
      </c>
      <c r="L565">
        <f>CEILING('M Size Pack'!J563/1000,1)</f>
        <v>0</v>
      </c>
      <c r="M565">
        <f>CEILING('M Size Pack'!K563/1000,1)</f>
        <v>0</v>
      </c>
      <c r="N565">
        <f>CEILING('M Size Pack'!L563/1000,1)</f>
        <v>3</v>
      </c>
      <c r="O565">
        <f>CEILING('M Size Pack'!M563/1000,1)</f>
        <v>0</v>
      </c>
      <c r="P565">
        <f t="shared" si="25"/>
        <v>40</v>
      </c>
      <c r="R565">
        <f>CEILING('M Size Pack'!B563/5000,1)</f>
        <v>0</v>
      </c>
      <c r="S565">
        <f>CEILING('M Size Pack'!C563/5000,1)</f>
        <v>1</v>
      </c>
      <c r="T565">
        <f>CEILING('M Size Pack'!D563/5000,1)</f>
        <v>0</v>
      </c>
      <c r="U565">
        <f>CEILING('M Size Pack'!E563/5000,1)</f>
        <v>0</v>
      </c>
      <c r="V565">
        <f>CEILING('M Size Pack'!F563/5000,1)</f>
        <v>0</v>
      </c>
      <c r="W565">
        <f>CEILING('M Size Pack'!G563/5000,1)</f>
        <v>0</v>
      </c>
      <c r="X565">
        <f>CEILING('M Size Pack'!H563/5000,1)</f>
        <v>1</v>
      </c>
      <c r="Y565">
        <f>CEILING('M Size Pack'!I563/5000,1)</f>
        <v>0</v>
      </c>
      <c r="Z565">
        <f>CEILING('M Size Pack'!J563/5000,1)</f>
        <v>0</v>
      </c>
      <c r="AA565">
        <f>CEILING('M Size Pack'!K563/5000,1)</f>
        <v>0</v>
      </c>
      <c r="AB565">
        <f>CEILING('M Size Pack'!L563/5000,1)</f>
        <v>1</v>
      </c>
      <c r="AC565">
        <f>CEILING('M Size Pack'!M563/5000,1)</f>
        <v>0</v>
      </c>
      <c r="AD565">
        <f t="shared" si="26"/>
        <v>30</v>
      </c>
      <c r="AF565">
        <f t="shared" si="24"/>
        <v>149.88</v>
      </c>
    </row>
    <row r="566" spans="1:32" x14ac:dyDescent="0.25">
      <c r="A566" t="s">
        <v>596</v>
      </c>
      <c r="B566" t="s">
        <v>57</v>
      </c>
      <c r="D566">
        <f>CEILING('M Size Pack'!B564/1000,1)</f>
        <v>0</v>
      </c>
      <c r="E566">
        <f>CEILING('M Size Pack'!C564/1000,1)</f>
        <v>0</v>
      </c>
      <c r="F566">
        <f>CEILING('M Size Pack'!D564/1000,1)</f>
        <v>7</v>
      </c>
      <c r="G566">
        <f>CEILING('M Size Pack'!E564/1000,1)</f>
        <v>3</v>
      </c>
      <c r="H566">
        <f>CEILING('M Size Pack'!F564/1000,1)</f>
        <v>0</v>
      </c>
      <c r="I566">
        <f>CEILING('M Size Pack'!G564/1000,1)</f>
        <v>0</v>
      </c>
      <c r="J566">
        <f>CEILING('M Size Pack'!H564/1000,1)</f>
        <v>2</v>
      </c>
      <c r="K566">
        <f>CEILING('M Size Pack'!I564/1000,1)</f>
        <v>2</v>
      </c>
      <c r="L566">
        <f>CEILING('M Size Pack'!J564/1000,1)</f>
        <v>0</v>
      </c>
      <c r="M566">
        <f>CEILING('M Size Pack'!K564/1000,1)</f>
        <v>0</v>
      </c>
      <c r="N566">
        <f>CEILING('M Size Pack'!L564/1000,1)</f>
        <v>0</v>
      </c>
      <c r="O566">
        <f>CEILING('M Size Pack'!M564/1000,1)</f>
        <v>0</v>
      </c>
      <c r="P566">
        <f t="shared" si="25"/>
        <v>70</v>
      </c>
      <c r="R566">
        <f>CEILING('M Size Pack'!B564/5000,1)</f>
        <v>0</v>
      </c>
      <c r="S566">
        <f>CEILING('M Size Pack'!C564/5000,1)</f>
        <v>0</v>
      </c>
      <c r="T566">
        <f>CEILING('M Size Pack'!D564/5000,1)</f>
        <v>2</v>
      </c>
      <c r="U566">
        <f>CEILING('M Size Pack'!E564/5000,1)</f>
        <v>1</v>
      </c>
      <c r="V566">
        <f>CEILING('M Size Pack'!F564/5000,1)</f>
        <v>0</v>
      </c>
      <c r="W566">
        <f>CEILING('M Size Pack'!G564/5000,1)</f>
        <v>0</v>
      </c>
      <c r="X566">
        <f>CEILING('M Size Pack'!H564/5000,1)</f>
        <v>1</v>
      </c>
      <c r="Y566">
        <f>CEILING('M Size Pack'!I564/5000,1)</f>
        <v>1</v>
      </c>
      <c r="Z566">
        <f>CEILING('M Size Pack'!J564/5000,1)</f>
        <v>0</v>
      </c>
      <c r="AA566">
        <f>CEILING('M Size Pack'!K564/5000,1)</f>
        <v>0</v>
      </c>
      <c r="AB566">
        <f>CEILING('M Size Pack'!L564/5000,1)</f>
        <v>0</v>
      </c>
      <c r="AC566">
        <f>CEILING('M Size Pack'!M564/5000,1)</f>
        <v>0</v>
      </c>
      <c r="AD566">
        <f t="shared" si="26"/>
        <v>50</v>
      </c>
      <c r="AF566">
        <f t="shared" si="24"/>
        <v>169.88</v>
      </c>
    </row>
    <row r="567" spans="1:32" x14ac:dyDescent="0.25">
      <c r="A567" t="s">
        <v>597</v>
      </c>
      <c r="B567" t="s">
        <v>39</v>
      </c>
      <c r="D567">
        <f>CEILING('M Size Pack'!B565/1000,1)</f>
        <v>0</v>
      </c>
      <c r="E567">
        <f>CEILING('M Size Pack'!C565/1000,1)</f>
        <v>0</v>
      </c>
      <c r="F567">
        <f>CEILING('M Size Pack'!D565/1000,1)</f>
        <v>3</v>
      </c>
      <c r="G567">
        <f>CEILING('M Size Pack'!E565/1000,1)</f>
        <v>0</v>
      </c>
      <c r="H567">
        <f>CEILING('M Size Pack'!F565/1000,1)</f>
        <v>0</v>
      </c>
      <c r="I567">
        <f>CEILING('M Size Pack'!G565/1000,1)</f>
        <v>0</v>
      </c>
      <c r="J567">
        <f>CEILING('M Size Pack'!H565/1000,1)</f>
        <v>2</v>
      </c>
      <c r="K567">
        <f>CEILING('M Size Pack'!I565/1000,1)</f>
        <v>0</v>
      </c>
      <c r="L567">
        <f>CEILING('M Size Pack'!J565/1000,1)</f>
        <v>0</v>
      </c>
      <c r="M567">
        <f>CEILING('M Size Pack'!K565/1000,1)</f>
        <v>0</v>
      </c>
      <c r="N567">
        <f>CEILING('M Size Pack'!L565/1000,1)</f>
        <v>5</v>
      </c>
      <c r="O567">
        <f>CEILING('M Size Pack'!M565/1000,1)</f>
        <v>5</v>
      </c>
      <c r="P567">
        <f t="shared" si="25"/>
        <v>75</v>
      </c>
      <c r="R567">
        <f>CEILING('M Size Pack'!B565/5000,1)</f>
        <v>0</v>
      </c>
      <c r="S567">
        <f>CEILING('M Size Pack'!C565/5000,1)</f>
        <v>0</v>
      </c>
      <c r="T567">
        <f>CEILING('M Size Pack'!D565/5000,1)</f>
        <v>1</v>
      </c>
      <c r="U567">
        <f>CEILING('M Size Pack'!E565/5000,1)</f>
        <v>0</v>
      </c>
      <c r="V567">
        <f>CEILING('M Size Pack'!F565/5000,1)</f>
        <v>0</v>
      </c>
      <c r="W567">
        <f>CEILING('M Size Pack'!G565/5000,1)</f>
        <v>0</v>
      </c>
      <c r="X567">
        <f>CEILING('M Size Pack'!H565/5000,1)</f>
        <v>1</v>
      </c>
      <c r="Y567">
        <f>CEILING('M Size Pack'!I565/5000,1)</f>
        <v>0</v>
      </c>
      <c r="Z567">
        <f>CEILING('M Size Pack'!J565/5000,1)</f>
        <v>0</v>
      </c>
      <c r="AA567">
        <f>CEILING('M Size Pack'!K565/5000,1)</f>
        <v>0</v>
      </c>
      <c r="AB567">
        <f>CEILING('M Size Pack'!L565/5000,1)</f>
        <v>1</v>
      </c>
      <c r="AC567">
        <f>CEILING('M Size Pack'!M565/5000,1)</f>
        <v>1</v>
      </c>
      <c r="AD567">
        <f t="shared" si="26"/>
        <v>40</v>
      </c>
      <c r="AF567">
        <f t="shared" si="24"/>
        <v>159.88</v>
      </c>
    </row>
    <row r="568" spans="1:32" x14ac:dyDescent="0.25">
      <c r="A568" t="s">
        <v>598</v>
      </c>
      <c r="B568" t="s">
        <v>57</v>
      </c>
      <c r="D568">
        <f>CEILING('M Size Pack'!B566/1000,1)</f>
        <v>0</v>
      </c>
      <c r="E568">
        <f>CEILING('M Size Pack'!C566/1000,1)</f>
        <v>0</v>
      </c>
      <c r="F568">
        <f>CEILING('M Size Pack'!D566/1000,1)</f>
        <v>1</v>
      </c>
      <c r="G568">
        <f>CEILING('M Size Pack'!E566/1000,1)</f>
        <v>2</v>
      </c>
      <c r="H568">
        <f>CEILING('M Size Pack'!F566/1000,1)</f>
        <v>0</v>
      </c>
      <c r="I568">
        <f>CEILING('M Size Pack'!G566/1000,1)</f>
        <v>2</v>
      </c>
      <c r="J568">
        <f>CEILING('M Size Pack'!H566/1000,1)</f>
        <v>0</v>
      </c>
      <c r="K568">
        <f>CEILING('M Size Pack'!I566/1000,1)</f>
        <v>0</v>
      </c>
      <c r="L568">
        <f>CEILING('M Size Pack'!J566/1000,1)</f>
        <v>0</v>
      </c>
      <c r="M568">
        <f>CEILING('M Size Pack'!K566/1000,1)</f>
        <v>0</v>
      </c>
      <c r="N568">
        <f>CEILING('M Size Pack'!L566/1000,1)</f>
        <v>0</v>
      </c>
      <c r="O568">
        <f>CEILING('M Size Pack'!M566/1000,1)</f>
        <v>0</v>
      </c>
      <c r="P568">
        <f t="shared" si="25"/>
        <v>25</v>
      </c>
      <c r="R568">
        <f>CEILING('M Size Pack'!B566/5000,1)</f>
        <v>0</v>
      </c>
      <c r="S568">
        <f>CEILING('M Size Pack'!C566/5000,1)</f>
        <v>0</v>
      </c>
      <c r="T568">
        <f>CEILING('M Size Pack'!D566/5000,1)</f>
        <v>1</v>
      </c>
      <c r="U568">
        <f>CEILING('M Size Pack'!E566/5000,1)</f>
        <v>1</v>
      </c>
      <c r="V568">
        <f>CEILING('M Size Pack'!F566/5000,1)</f>
        <v>0</v>
      </c>
      <c r="W568">
        <f>CEILING('M Size Pack'!G566/5000,1)</f>
        <v>1</v>
      </c>
      <c r="X568">
        <f>CEILING('M Size Pack'!H566/5000,1)</f>
        <v>0</v>
      </c>
      <c r="Y568">
        <f>CEILING('M Size Pack'!I566/5000,1)</f>
        <v>0</v>
      </c>
      <c r="Z568">
        <f>CEILING('M Size Pack'!J566/5000,1)</f>
        <v>0</v>
      </c>
      <c r="AA568">
        <f>CEILING('M Size Pack'!K566/5000,1)</f>
        <v>0</v>
      </c>
      <c r="AB568">
        <f>CEILING('M Size Pack'!L566/5000,1)</f>
        <v>0</v>
      </c>
      <c r="AC568">
        <f>CEILING('M Size Pack'!M566/5000,1)</f>
        <v>0</v>
      </c>
      <c r="AD568">
        <f t="shared" si="26"/>
        <v>30</v>
      </c>
      <c r="AF568">
        <f t="shared" si="24"/>
        <v>144.88</v>
      </c>
    </row>
    <row r="569" spans="1:32" x14ac:dyDescent="0.25">
      <c r="A569" t="s">
        <v>599</v>
      </c>
      <c r="B569" t="s">
        <v>57</v>
      </c>
      <c r="D569">
        <f>CEILING('M Size Pack'!B567/1000,1)</f>
        <v>0</v>
      </c>
      <c r="E569">
        <f>CEILING('M Size Pack'!C567/1000,1)</f>
        <v>6</v>
      </c>
      <c r="F569">
        <f>CEILING('M Size Pack'!D567/1000,1)</f>
        <v>0</v>
      </c>
      <c r="G569">
        <f>CEILING('M Size Pack'!E567/1000,1)</f>
        <v>0</v>
      </c>
      <c r="H569">
        <f>CEILING('M Size Pack'!F567/1000,1)</f>
        <v>0</v>
      </c>
      <c r="I569">
        <f>CEILING('M Size Pack'!G567/1000,1)</f>
        <v>1</v>
      </c>
      <c r="J569">
        <f>CEILING('M Size Pack'!H567/1000,1)</f>
        <v>0</v>
      </c>
      <c r="K569">
        <f>CEILING('M Size Pack'!I567/1000,1)</f>
        <v>0</v>
      </c>
      <c r="L569">
        <f>CEILING('M Size Pack'!J567/1000,1)</f>
        <v>0</v>
      </c>
      <c r="M569">
        <f>CEILING('M Size Pack'!K567/1000,1)</f>
        <v>0</v>
      </c>
      <c r="N569">
        <f>CEILING('M Size Pack'!L567/1000,1)</f>
        <v>0</v>
      </c>
      <c r="O569">
        <f>CEILING('M Size Pack'!M567/1000,1)</f>
        <v>1</v>
      </c>
      <c r="P569">
        <f t="shared" si="25"/>
        <v>40</v>
      </c>
      <c r="R569">
        <f>CEILING('M Size Pack'!B567/5000,1)</f>
        <v>0</v>
      </c>
      <c r="S569">
        <f>CEILING('M Size Pack'!C567/5000,1)</f>
        <v>2</v>
      </c>
      <c r="T569">
        <f>CEILING('M Size Pack'!D567/5000,1)</f>
        <v>0</v>
      </c>
      <c r="U569">
        <f>CEILING('M Size Pack'!E567/5000,1)</f>
        <v>0</v>
      </c>
      <c r="V569">
        <f>CEILING('M Size Pack'!F567/5000,1)</f>
        <v>0</v>
      </c>
      <c r="W569">
        <f>CEILING('M Size Pack'!G567/5000,1)</f>
        <v>1</v>
      </c>
      <c r="X569">
        <f>CEILING('M Size Pack'!H567/5000,1)</f>
        <v>0</v>
      </c>
      <c r="Y569">
        <f>CEILING('M Size Pack'!I567/5000,1)</f>
        <v>0</v>
      </c>
      <c r="Z569">
        <f>CEILING('M Size Pack'!J567/5000,1)</f>
        <v>0</v>
      </c>
      <c r="AA569">
        <f>CEILING('M Size Pack'!K567/5000,1)</f>
        <v>0</v>
      </c>
      <c r="AB569">
        <f>CEILING('M Size Pack'!L567/5000,1)</f>
        <v>0</v>
      </c>
      <c r="AC569">
        <f>CEILING('M Size Pack'!M567/5000,1)</f>
        <v>1</v>
      </c>
      <c r="AD569">
        <f t="shared" si="26"/>
        <v>40</v>
      </c>
      <c r="AF569">
        <f t="shared" si="24"/>
        <v>159.88</v>
      </c>
    </row>
    <row r="570" spans="1:32" x14ac:dyDescent="0.25">
      <c r="A570" t="s">
        <v>600</v>
      </c>
      <c r="B570" t="s">
        <v>39</v>
      </c>
      <c r="D570">
        <f>CEILING('M Size Pack'!B568/1000,1)</f>
        <v>0</v>
      </c>
      <c r="E570">
        <f>CEILING('M Size Pack'!C568/1000,1)</f>
        <v>8</v>
      </c>
      <c r="F570">
        <f>CEILING('M Size Pack'!D568/1000,1)</f>
        <v>5</v>
      </c>
      <c r="G570">
        <f>CEILING('M Size Pack'!E568/1000,1)</f>
        <v>0</v>
      </c>
      <c r="H570">
        <f>CEILING('M Size Pack'!F568/1000,1)</f>
        <v>0</v>
      </c>
      <c r="I570">
        <f>CEILING('M Size Pack'!G568/1000,1)</f>
        <v>0</v>
      </c>
      <c r="J570">
        <f>CEILING('M Size Pack'!H568/1000,1)</f>
        <v>0</v>
      </c>
      <c r="K570">
        <f>CEILING('M Size Pack'!I568/1000,1)</f>
        <v>0</v>
      </c>
      <c r="L570">
        <f>CEILING('M Size Pack'!J568/1000,1)</f>
        <v>0</v>
      </c>
      <c r="M570">
        <f>CEILING('M Size Pack'!K568/1000,1)</f>
        <v>0</v>
      </c>
      <c r="N570">
        <f>CEILING('M Size Pack'!L568/1000,1)</f>
        <v>0</v>
      </c>
      <c r="O570">
        <f>CEILING('M Size Pack'!M568/1000,1)</f>
        <v>0</v>
      </c>
      <c r="P570">
        <f t="shared" si="25"/>
        <v>65</v>
      </c>
      <c r="R570">
        <f>CEILING('M Size Pack'!B568/5000,1)</f>
        <v>0</v>
      </c>
      <c r="S570">
        <f>CEILING('M Size Pack'!C568/5000,1)</f>
        <v>2</v>
      </c>
      <c r="T570">
        <f>CEILING('M Size Pack'!D568/5000,1)</f>
        <v>1</v>
      </c>
      <c r="U570">
        <f>CEILING('M Size Pack'!E568/5000,1)</f>
        <v>0</v>
      </c>
      <c r="V570">
        <f>CEILING('M Size Pack'!F568/5000,1)</f>
        <v>0</v>
      </c>
      <c r="W570">
        <f>CEILING('M Size Pack'!G568/5000,1)</f>
        <v>0</v>
      </c>
      <c r="X570">
        <f>CEILING('M Size Pack'!H568/5000,1)</f>
        <v>0</v>
      </c>
      <c r="Y570">
        <f>CEILING('M Size Pack'!I568/5000,1)</f>
        <v>0</v>
      </c>
      <c r="Z570">
        <f>CEILING('M Size Pack'!J568/5000,1)</f>
        <v>0</v>
      </c>
      <c r="AA570">
        <f>CEILING('M Size Pack'!K568/5000,1)</f>
        <v>0</v>
      </c>
      <c r="AB570">
        <f>CEILING('M Size Pack'!L568/5000,1)</f>
        <v>0</v>
      </c>
      <c r="AC570">
        <f>CEILING('M Size Pack'!M568/5000,1)</f>
        <v>0</v>
      </c>
      <c r="AD570">
        <f t="shared" si="26"/>
        <v>30</v>
      </c>
      <c r="AF570">
        <f t="shared" si="24"/>
        <v>149.88</v>
      </c>
    </row>
    <row r="571" spans="1:32" x14ac:dyDescent="0.25">
      <c r="A571" t="s">
        <v>601</v>
      </c>
      <c r="B571" t="s">
        <v>39</v>
      </c>
      <c r="D571">
        <f>CEILING('M Size Pack'!B569/1000,1)</f>
        <v>0</v>
      </c>
      <c r="E571">
        <f>CEILING('M Size Pack'!C569/1000,1)</f>
        <v>0</v>
      </c>
      <c r="F571">
        <f>CEILING('M Size Pack'!D569/1000,1)</f>
        <v>4</v>
      </c>
      <c r="G571">
        <f>CEILING('M Size Pack'!E569/1000,1)</f>
        <v>0</v>
      </c>
      <c r="H571">
        <f>CEILING('M Size Pack'!F569/1000,1)</f>
        <v>0</v>
      </c>
      <c r="I571">
        <f>CEILING('M Size Pack'!G569/1000,1)</f>
        <v>0</v>
      </c>
      <c r="J571">
        <f>CEILING('M Size Pack'!H569/1000,1)</f>
        <v>0</v>
      </c>
      <c r="K571">
        <f>CEILING('M Size Pack'!I569/1000,1)</f>
        <v>2</v>
      </c>
      <c r="L571">
        <f>CEILING('M Size Pack'!J569/1000,1)</f>
        <v>0</v>
      </c>
      <c r="M571">
        <f>CEILING('M Size Pack'!K569/1000,1)</f>
        <v>7</v>
      </c>
      <c r="N571">
        <f>CEILING('M Size Pack'!L569/1000,1)</f>
        <v>0</v>
      </c>
      <c r="O571">
        <f>CEILING('M Size Pack'!M569/1000,1)</f>
        <v>0</v>
      </c>
      <c r="P571">
        <f t="shared" si="25"/>
        <v>65</v>
      </c>
      <c r="R571">
        <f>CEILING('M Size Pack'!B569/5000,1)</f>
        <v>0</v>
      </c>
      <c r="S571">
        <f>CEILING('M Size Pack'!C569/5000,1)</f>
        <v>0</v>
      </c>
      <c r="T571">
        <f>CEILING('M Size Pack'!D569/5000,1)</f>
        <v>1</v>
      </c>
      <c r="U571">
        <f>CEILING('M Size Pack'!E569/5000,1)</f>
        <v>0</v>
      </c>
      <c r="V571">
        <f>CEILING('M Size Pack'!F569/5000,1)</f>
        <v>0</v>
      </c>
      <c r="W571">
        <f>CEILING('M Size Pack'!G569/5000,1)</f>
        <v>0</v>
      </c>
      <c r="X571">
        <f>CEILING('M Size Pack'!H569/5000,1)</f>
        <v>0</v>
      </c>
      <c r="Y571">
        <f>CEILING('M Size Pack'!I569/5000,1)</f>
        <v>1</v>
      </c>
      <c r="Z571">
        <f>CEILING('M Size Pack'!J569/5000,1)</f>
        <v>0</v>
      </c>
      <c r="AA571">
        <f>CEILING('M Size Pack'!K569/5000,1)</f>
        <v>2</v>
      </c>
      <c r="AB571">
        <f>CEILING('M Size Pack'!L569/5000,1)</f>
        <v>0</v>
      </c>
      <c r="AC571">
        <f>CEILING('M Size Pack'!M569/5000,1)</f>
        <v>0</v>
      </c>
      <c r="AD571">
        <f t="shared" si="26"/>
        <v>40</v>
      </c>
      <c r="AF571">
        <f t="shared" si="24"/>
        <v>159.88</v>
      </c>
    </row>
    <row r="572" spans="1:32" x14ac:dyDescent="0.25">
      <c r="A572" t="s">
        <v>602</v>
      </c>
      <c r="B572" t="s">
        <v>39</v>
      </c>
      <c r="D572">
        <f>CEILING('M Size Pack'!B570/1000,1)</f>
        <v>0</v>
      </c>
      <c r="E572">
        <f>CEILING('M Size Pack'!C570/1000,1)</f>
        <v>0</v>
      </c>
      <c r="F572">
        <f>CEILING('M Size Pack'!D570/1000,1)</f>
        <v>0</v>
      </c>
      <c r="G572">
        <f>CEILING('M Size Pack'!E570/1000,1)</f>
        <v>0</v>
      </c>
      <c r="H572">
        <f>CEILING('M Size Pack'!F570/1000,1)</f>
        <v>0</v>
      </c>
      <c r="I572">
        <f>CEILING('M Size Pack'!G570/1000,1)</f>
        <v>0</v>
      </c>
      <c r="J572">
        <f>CEILING('M Size Pack'!H570/1000,1)</f>
        <v>0</v>
      </c>
      <c r="K572">
        <f>CEILING('M Size Pack'!I570/1000,1)</f>
        <v>3</v>
      </c>
      <c r="L572">
        <f>CEILING('M Size Pack'!J570/1000,1)</f>
        <v>0</v>
      </c>
      <c r="M572">
        <f>CEILING('M Size Pack'!K570/1000,1)</f>
        <v>2</v>
      </c>
      <c r="N572">
        <f>CEILING('M Size Pack'!L570/1000,1)</f>
        <v>0</v>
      </c>
      <c r="O572">
        <f>CEILING('M Size Pack'!M570/1000,1)</f>
        <v>0</v>
      </c>
      <c r="P572">
        <f t="shared" si="25"/>
        <v>25</v>
      </c>
      <c r="R572">
        <f>CEILING('M Size Pack'!B570/5000,1)</f>
        <v>0</v>
      </c>
      <c r="S572">
        <f>CEILING('M Size Pack'!C570/5000,1)</f>
        <v>0</v>
      </c>
      <c r="T572">
        <f>CEILING('M Size Pack'!D570/5000,1)</f>
        <v>0</v>
      </c>
      <c r="U572">
        <f>CEILING('M Size Pack'!E570/5000,1)</f>
        <v>0</v>
      </c>
      <c r="V572">
        <f>CEILING('M Size Pack'!F570/5000,1)</f>
        <v>0</v>
      </c>
      <c r="W572">
        <f>CEILING('M Size Pack'!G570/5000,1)</f>
        <v>0</v>
      </c>
      <c r="X572">
        <f>CEILING('M Size Pack'!H570/5000,1)</f>
        <v>0</v>
      </c>
      <c r="Y572">
        <f>CEILING('M Size Pack'!I570/5000,1)</f>
        <v>1</v>
      </c>
      <c r="Z572">
        <f>CEILING('M Size Pack'!J570/5000,1)</f>
        <v>0</v>
      </c>
      <c r="AA572">
        <f>CEILING('M Size Pack'!K570/5000,1)</f>
        <v>1</v>
      </c>
      <c r="AB572">
        <f>CEILING('M Size Pack'!L570/5000,1)</f>
        <v>0</v>
      </c>
      <c r="AC572">
        <f>CEILING('M Size Pack'!M570/5000,1)</f>
        <v>0</v>
      </c>
      <c r="AD572">
        <f t="shared" si="26"/>
        <v>20</v>
      </c>
      <c r="AF572">
        <f t="shared" si="24"/>
        <v>139.88</v>
      </c>
    </row>
    <row r="573" spans="1:32" x14ac:dyDescent="0.25">
      <c r="A573" t="s">
        <v>603</v>
      </c>
      <c r="B573" t="s">
        <v>57</v>
      </c>
      <c r="D573">
        <f>CEILING('M Size Pack'!B571/1000,1)</f>
        <v>0</v>
      </c>
      <c r="E573">
        <f>CEILING('M Size Pack'!C571/1000,1)</f>
        <v>1</v>
      </c>
      <c r="F573">
        <f>CEILING('M Size Pack'!D571/1000,1)</f>
        <v>0</v>
      </c>
      <c r="G573">
        <f>CEILING('M Size Pack'!E571/1000,1)</f>
        <v>0</v>
      </c>
      <c r="H573">
        <f>CEILING('M Size Pack'!F571/1000,1)</f>
        <v>0</v>
      </c>
      <c r="I573">
        <f>CEILING('M Size Pack'!G571/1000,1)</f>
        <v>0</v>
      </c>
      <c r="J573">
        <f>CEILING('M Size Pack'!H571/1000,1)</f>
        <v>0</v>
      </c>
      <c r="K573">
        <f>CEILING('M Size Pack'!I571/1000,1)</f>
        <v>0</v>
      </c>
      <c r="L573">
        <f>CEILING('M Size Pack'!J571/1000,1)</f>
        <v>0</v>
      </c>
      <c r="M573">
        <f>CEILING('M Size Pack'!K571/1000,1)</f>
        <v>0</v>
      </c>
      <c r="N573">
        <f>CEILING('M Size Pack'!L571/1000,1)</f>
        <v>0</v>
      </c>
      <c r="O573">
        <f>CEILING('M Size Pack'!M571/1000,1)</f>
        <v>0</v>
      </c>
      <c r="P573">
        <f t="shared" si="25"/>
        <v>5</v>
      </c>
      <c r="R573">
        <f>CEILING('M Size Pack'!B571/5000,1)</f>
        <v>0</v>
      </c>
      <c r="S573">
        <f>CEILING('M Size Pack'!C571/5000,1)</f>
        <v>1</v>
      </c>
      <c r="T573">
        <f>CEILING('M Size Pack'!D571/5000,1)</f>
        <v>0</v>
      </c>
      <c r="U573">
        <f>CEILING('M Size Pack'!E571/5000,1)</f>
        <v>0</v>
      </c>
      <c r="V573">
        <f>CEILING('M Size Pack'!F571/5000,1)</f>
        <v>0</v>
      </c>
      <c r="W573">
        <f>CEILING('M Size Pack'!G571/5000,1)</f>
        <v>0</v>
      </c>
      <c r="X573">
        <f>CEILING('M Size Pack'!H571/5000,1)</f>
        <v>0</v>
      </c>
      <c r="Y573">
        <f>CEILING('M Size Pack'!I571/5000,1)</f>
        <v>0</v>
      </c>
      <c r="Z573">
        <f>CEILING('M Size Pack'!J571/5000,1)</f>
        <v>0</v>
      </c>
      <c r="AA573">
        <f>CEILING('M Size Pack'!K571/5000,1)</f>
        <v>0</v>
      </c>
      <c r="AB573">
        <f>CEILING('M Size Pack'!L571/5000,1)</f>
        <v>0</v>
      </c>
      <c r="AC573">
        <f>CEILING('M Size Pack'!M571/5000,1)</f>
        <v>0</v>
      </c>
      <c r="AD573">
        <f t="shared" si="26"/>
        <v>10</v>
      </c>
      <c r="AF573">
        <f t="shared" si="24"/>
        <v>124.88</v>
      </c>
    </row>
    <row r="574" spans="1:32" x14ac:dyDescent="0.25">
      <c r="A574" t="s">
        <v>604</v>
      </c>
      <c r="B574" t="s">
        <v>39</v>
      </c>
      <c r="D574">
        <f>CEILING('M Size Pack'!B572/1000,1)</f>
        <v>0</v>
      </c>
      <c r="E574">
        <f>CEILING('M Size Pack'!C572/1000,1)</f>
        <v>5</v>
      </c>
      <c r="F574">
        <f>CEILING('M Size Pack'!D572/1000,1)</f>
        <v>2</v>
      </c>
      <c r="G574">
        <f>CEILING('M Size Pack'!E572/1000,1)</f>
        <v>0</v>
      </c>
      <c r="H574">
        <f>CEILING('M Size Pack'!F572/1000,1)</f>
        <v>0</v>
      </c>
      <c r="I574">
        <f>CEILING('M Size Pack'!G572/1000,1)</f>
        <v>0</v>
      </c>
      <c r="J574">
        <f>CEILING('M Size Pack'!H572/1000,1)</f>
        <v>6</v>
      </c>
      <c r="K574">
        <f>CEILING('M Size Pack'!I572/1000,1)</f>
        <v>0</v>
      </c>
      <c r="L574">
        <f>CEILING('M Size Pack'!J572/1000,1)</f>
        <v>0</v>
      </c>
      <c r="M574">
        <f>CEILING('M Size Pack'!K572/1000,1)</f>
        <v>0</v>
      </c>
      <c r="N574">
        <f>CEILING('M Size Pack'!L572/1000,1)</f>
        <v>0</v>
      </c>
      <c r="O574">
        <f>CEILING('M Size Pack'!M572/1000,1)</f>
        <v>0</v>
      </c>
      <c r="P574">
        <f t="shared" si="25"/>
        <v>65</v>
      </c>
      <c r="R574">
        <f>CEILING('M Size Pack'!B572/5000,1)</f>
        <v>0</v>
      </c>
      <c r="S574">
        <f>CEILING('M Size Pack'!C572/5000,1)</f>
        <v>1</v>
      </c>
      <c r="T574">
        <f>CEILING('M Size Pack'!D572/5000,1)</f>
        <v>1</v>
      </c>
      <c r="U574">
        <f>CEILING('M Size Pack'!E572/5000,1)</f>
        <v>0</v>
      </c>
      <c r="V574">
        <f>CEILING('M Size Pack'!F572/5000,1)</f>
        <v>0</v>
      </c>
      <c r="W574">
        <f>CEILING('M Size Pack'!G572/5000,1)</f>
        <v>0</v>
      </c>
      <c r="X574">
        <f>CEILING('M Size Pack'!H572/5000,1)</f>
        <v>2</v>
      </c>
      <c r="Y574">
        <f>CEILING('M Size Pack'!I572/5000,1)</f>
        <v>0</v>
      </c>
      <c r="Z574">
        <f>CEILING('M Size Pack'!J572/5000,1)</f>
        <v>0</v>
      </c>
      <c r="AA574">
        <f>CEILING('M Size Pack'!K572/5000,1)</f>
        <v>0</v>
      </c>
      <c r="AB574">
        <f>CEILING('M Size Pack'!L572/5000,1)</f>
        <v>0</v>
      </c>
      <c r="AC574">
        <f>CEILING('M Size Pack'!M572/5000,1)</f>
        <v>0</v>
      </c>
      <c r="AD574">
        <f t="shared" si="26"/>
        <v>40</v>
      </c>
      <c r="AF574">
        <f t="shared" si="24"/>
        <v>159.88</v>
      </c>
    </row>
    <row r="575" spans="1:32" x14ac:dyDescent="0.25">
      <c r="A575" t="s">
        <v>605</v>
      </c>
      <c r="B575" t="s">
        <v>39</v>
      </c>
      <c r="D575">
        <f>CEILING('M Size Pack'!B573/1000,1)</f>
        <v>0</v>
      </c>
      <c r="E575">
        <f>CEILING('M Size Pack'!C573/1000,1)</f>
        <v>0</v>
      </c>
      <c r="F575">
        <f>CEILING('M Size Pack'!D573/1000,1)</f>
        <v>0</v>
      </c>
      <c r="G575">
        <f>CEILING('M Size Pack'!E573/1000,1)</f>
        <v>0</v>
      </c>
      <c r="H575">
        <f>CEILING('M Size Pack'!F573/1000,1)</f>
        <v>0</v>
      </c>
      <c r="I575">
        <f>CEILING('M Size Pack'!G573/1000,1)</f>
        <v>0</v>
      </c>
      <c r="J575">
        <f>CEILING('M Size Pack'!H573/1000,1)</f>
        <v>0</v>
      </c>
      <c r="K575">
        <f>CEILING('M Size Pack'!I573/1000,1)</f>
        <v>0</v>
      </c>
      <c r="L575">
        <f>CEILING('M Size Pack'!J573/1000,1)</f>
        <v>0</v>
      </c>
      <c r="M575">
        <f>CEILING('M Size Pack'!K573/1000,1)</f>
        <v>0</v>
      </c>
      <c r="N575">
        <f>CEILING('M Size Pack'!L573/1000,1)</f>
        <v>0</v>
      </c>
      <c r="O575">
        <f>CEILING('M Size Pack'!M573/1000,1)</f>
        <v>8</v>
      </c>
      <c r="P575">
        <f t="shared" si="25"/>
        <v>40</v>
      </c>
      <c r="R575">
        <f>CEILING('M Size Pack'!B573/5000,1)</f>
        <v>0</v>
      </c>
      <c r="S575">
        <f>CEILING('M Size Pack'!C573/5000,1)</f>
        <v>0</v>
      </c>
      <c r="T575">
        <f>CEILING('M Size Pack'!D573/5000,1)</f>
        <v>0</v>
      </c>
      <c r="U575">
        <f>CEILING('M Size Pack'!E573/5000,1)</f>
        <v>0</v>
      </c>
      <c r="V575">
        <f>CEILING('M Size Pack'!F573/5000,1)</f>
        <v>0</v>
      </c>
      <c r="W575">
        <f>CEILING('M Size Pack'!G573/5000,1)</f>
        <v>0</v>
      </c>
      <c r="X575">
        <f>CEILING('M Size Pack'!H573/5000,1)</f>
        <v>0</v>
      </c>
      <c r="Y575">
        <f>CEILING('M Size Pack'!I573/5000,1)</f>
        <v>0</v>
      </c>
      <c r="Z575">
        <f>CEILING('M Size Pack'!J573/5000,1)</f>
        <v>0</v>
      </c>
      <c r="AA575">
        <f>CEILING('M Size Pack'!K573/5000,1)</f>
        <v>0</v>
      </c>
      <c r="AB575">
        <f>CEILING('M Size Pack'!L573/5000,1)</f>
        <v>0</v>
      </c>
      <c r="AC575">
        <f>CEILING('M Size Pack'!M573/5000,1)</f>
        <v>2</v>
      </c>
      <c r="AD575">
        <f t="shared" si="26"/>
        <v>20</v>
      </c>
      <c r="AF575">
        <f t="shared" si="24"/>
        <v>139.88</v>
      </c>
    </row>
    <row r="576" spans="1:32" x14ac:dyDescent="0.25">
      <c r="A576" t="s">
        <v>606</v>
      </c>
      <c r="B576" t="s">
        <v>39</v>
      </c>
      <c r="D576">
        <f>CEILING('M Size Pack'!B574/1000,1)</f>
        <v>0</v>
      </c>
      <c r="E576">
        <f>CEILING('M Size Pack'!C574/1000,1)</f>
        <v>0</v>
      </c>
      <c r="F576">
        <f>CEILING('M Size Pack'!D574/1000,1)</f>
        <v>0</v>
      </c>
      <c r="G576">
        <f>CEILING('M Size Pack'!E574/1000,1)</f>
        <v>6</v>
      </c>
      <c r="H576">
        <f>CEILING('M Size Pack'!F574/1000,1)</f>
        <v>0</v>
      </c>
      <c r="I576">
        <f>CEILING('M Size Pack'!G574/1000,1)</f>
        <v>0</v>
      </c>
      <c r="J576">
        <f>CEILING('M Size Pack'!H574/1000,1)</f>
        <v>6</v>
      </c>
      <c r="K576">
        <f>CEILING('M Size Pack'!I574/1000,1)</f>
        <v>0</v>
      </c>
      <c r="L576">
        <f>CEILING('M Size Pack'!J574/1000,1)</f>
        <v>0</v>
      </c>
      <c r="M576">
        <f>CEILING('M Size Pack'!K574/1000,1)</f>
        <v>0</v>
      </c>
      <c r="N576">
        <f>CEILING('M Size Pack'!L574/1000,1)</f>
        <v>0</v>
      </c>
      <c r="O576">
        <f>CEILING('M Size Pack'!M574/1000,1)</f>
        <v>0</v>
      </c>
      <c r="P576">
        <f t="shared" si="25"/>
        <v>60</v>
      </c>
      <c r="R576">
        <f>CEILING('M Size Pack'!B574/5000,1)</f>
        <v>0</v>
      </c>
      <c r="S576">
        <f>CEILING('M Size Pack'!C574/5000,1)</f>
        <v>0</v>
      </c>
      <c r="T576">
        <f>CEILING('M Size Pack'!D574/5000,1)</f>
        <v>0</v>
      </c>
      <c r="U576">
        <f>CEILING('M Size Pack'!E574/5000,1)</f>
        <v>2</v>
      </c>
      <c r="V576">
        <f>CEILING('M Size Pack'!F574/5000,1)</f>
        <v>0</v>
      </c>
      <c r="W576">
        <f>CEILING('M Size Pack'!G574/5000,1)</f>
        <v>0</v>
      </c>
      <c r="X576">
        <f>CEILING('M Size Pack'!H574/5000,1)</f>
        <v>2</v>
      </c>
      <c r="Y576">
        <f>CEILING('M Size Pack'!I574/5000,1)</f>
        <v>0</v>
      </c>
      <c r="Z576">
        <f>CEILING('M Size Pack'!J574/5000,1)</f>
        <v>0</v>
      </c>
      <c r="AA576">
        <f>CEILING('M Size Pack'!K574/5000,1)</f>
        <v>0</v>
      </c>
      <c r="AB576">
        <f>CEILING('M Size Pack'!L574/5000,1)</f>
        <v>0</v>
      </c>
      <c r="AC576">
        <f>CEILING('M Size Pack'!M574/5000,1)</f>
        <v>0</v>
      </c>
      <c r="AD576">
        <f t="shared" si="26"/>
        <v>40</v>
      </c>
      <c r="AF576">
        <f t="shared" si="24"/>
        <v>159.88</v>
      </c>
    </row>
    <row r="577" spans="1:32" x14ac:dyDescent="0.25">
      <c r="A577" t="s">
        <v>607</v>
      </c>
      <c r="B577" t="s">
        <v>57</v>
      </c>
      <c r="D577">
        <f>CEILING('M Size Pack'!B575/1000,1)</f>
        <v>0</v>
      </c>
      <c r="E577">
        <f>CEILING('M Size Pack'!C575/1000,1)</f>
        <v>0</v>
      </c>
      <c r="F577">
        <f>CEILING('M Size Pack'!D575/1000,1)</f>
        <v>0</v>
      </c>
      <c r="G577">
        <f>CEILING('M Size Pack'!E575/1000,1)</f>
        <v>0</v>
      </c>
      <c r="H577">
        <f>CEILING('M Size Pack'!F575/1000,1)</f>
        <v>0</v>
      </c>
      <c r="I577">
        <f>CEILING('M Size Pack'!G575/1000,1)</f>
        <v>0</v>
      </c>
      <c r="J577">
        <f>CEILING('M Size Pack'!H575/1000,1)</f>
        <v>2</v>
      </c>
      <c r="K577">
        <f>CEILING('M Size Pack'!I575/1000,1)</f>
        <v>1</v>
      </c>
      <c r="L577">
        <f>CEILING('M Size Pack'!J575/1000,1)</f>
        <v>0</v>
      </c>
      <c r="M577">
        <f>CEILING('M Size Pack'!K575/1000,1)</f>
        <v>0</v>
      </c>
      <c r="N577">
        <f>CEILING('M Size Pack'!L575/1000,1)</f>
        <v>0</v>
      </c>
      <c r="O577">
        <f>CEILING('M Size Pack'!M575/1000,1)</f>
        <v>0</v>
      </c>
      <c r="P577">
        <f t="shared" si="25"/>
        <v>15</v>
      </c>
      <c r="R577">
        <f>CEILING('M Size Pack'!B575/5000,1)</f>
        <v>0</v>
      </c>
      <c r="S577">
        <f>CEILING('M Size Pack'!C575/5000,1)</f>
        <v>0</v>
      </c>
      <c r="T577">
        <f>CEILING('M Size Pack'!D575/5000,1)</f>
        <v>0</v>
      </c>
      <c r="U577">
        <f>CEILING('M Size Pack'!E575/5000,1)</f>
        <v>0</v>
      </c>
      <c r="V577">
        <f>CEILING('M Size Pack'!F575/5000,1)</f>
        <v>0</v>
      </c>
      <c r="W577">
        <f>CEILING('M Size Pack'!G575/5000,1)</f>
        <v>0</v>
      </c>
      <c r="X577">
        <f>CEILING('M Size Pack'!H575/5000,1)</f>
        <v>1</v>
      </c>
      <c r="Y577">
        <f>CEILING('M Size Pack'!I575/5000,1)</f>
        <v>1</v>
      </c>
      <c r="Z577">
        <f>CEILING('M Size Pack'!J575/5000,1)</f>
        <v>0</v>
      </c>
      <c r="AA577">
        <f>CEILING('M Size Pack'!K575/5000,1)</f>
        <v>0</v>
      </c>
      <c r="AB577">
        <f>CEILING('M Size Pack'!L575/5000,1)</f>
        <v>0</v>
      </c>
      <c r="AC577">
        <f>CEILING('M Size Pack'!M575/5000,1)</f>
        <v>0</v>
      </c>
      <c r="AD577">
        <f t="shared" si="26"/>
        <v>20</v>
      </c>
      <c r="AF577">
        <f t="shared" si="24"/>
        <v>134.88</v>
      </c>
    </row>
    <row r="578" spans="1:32" x14ac:dyDescent="0.25">
      <c r="A578" t="s">
        <v>608</v>
      </c>
      <c r="B578" t="s">
        <v>39</v>
      </c>
      <c r="D578">
        <f>CEILING('M Size Pack'!B576/1000,1)</f>
        <v>0</v>
      </c>
      <c r="E578">
        <f>CEILING('M Size Pack'!C576/1000,1)</f>
        <v>3</v>
      </c>
      <c r="F578">
        <f>CEILING('M Size Pack'!D576/1000,1)</f>
        <v>9</v>
      </c>
      <c r="G578">
        <f>CEILING('M Size Pack'!E576/1000,1)</f>
        <v>0</v>
      </c>
      <c r="H578">
        <f>CEILING('M Size Pack'!F576/1000,1)</f>
        <v>0</v>
      </c>
      <c r="I578">
        <f>CEILING('M Size Pack'!G576/1000,1)</f>
        <v>0</v>
      </c>
      <c r="J578">
        <f>CEILING('M Size Pack'!H576/1000,1)</f>
        <v>0</v>
      </c>
      <c r="K578">
        <f>CEILING('M Size Pack'!I576/1000,1)</f>
        <v>0</v>
      </c>
      <c r="L578">
        <f>CEILING('M Size Pack'!J576/1000,1)</f>
        <v>1</v>
      </c>
      <c r="M578">
        <f>CEILING('M Size Pack'!K576/1000,1)</f>
        <v>10</v>
      </c>
      <c r="N578">
        <f>CEILING('M Size Pack'!L576/1000,1)</f>
        <v>0</v>
      </c>
      <c r="O578">
        <f>CEILING('M Size Pack'!M576/1000,1)</f>
        <v>0</v>
      </c>
      <c r="P578">
        <f t="shared" si="25"/>
        <v>115</v>
      </c>
      <c r="R578">
        <f>CEILING('M Size Pack'!B576/5000,1)</f>
        <v>0</v>
      </c>
      <c r="S578">
        <f>CEILING('M Size Pack'!C576/5000,1)</f>
        <v>1</v>
      </c>
      <c r="T578">
        <f>CEILING('M Size Pack'!D576/5000,1)</f>
        <v>2</v>
      </c>
      <c r="U578">
        <f>CEILING('M Size Pack'!E576/5000,1)</f>
        <v>0</v>
      </c>
      <c r="V578">
        <f>CEILING('M Size Pack'!F576/5000,1)</f>
        <v>0</v>
      </c>
      <c r="W578">
        <f>CEILING('M Size Pack'!G576/5000,1)</f>
        <v>0</v>
      </c>
      <c r="X578">
        <f>CEILING('M Size Pack'!H576/5000,1)</f>
        <v>0</v>
      </c>
      <c r="Y578">
        <f>CEILING('M Size Pack'!I576/5000,1)</f>
        <v>0</v>
      </c>
      <c r="Z578">
        <f>CEILING('M Size Pack'!J576/5000,1)</f>
        <v>1</v>
      </c>
      <c r="AA578">
        <f>CEILING('M Size Pack'!K576/5000,1)</f>
        <v>2</v>
      </c>
      <c r="AB578">
        <f>CEILING('M Size Pack'!L576/5000,1)</f>
        <v>0</v>
      </c>
      <c r="AC578">
        <f>CEILING('M Size Pack'!M576/5000,1)</f>
        <v>0</v>
      </c>
      <c r="AD578">
        <f t="shared" si="26"/>
        <v>60</v>
      </c>
      <c r="AF578">
        <f t="shared" si="24"/>
        <v>179.88</v>
      </c>
    </row>
    <row r="579" spans="1:32" x14ac:dyDescent="0.25">
      <c r="A579" t="s">
        <v>609</v>
      </c>
      <c r="B579" t="s">
        <v>39</v>
      </c>
      <c r="D579">
        <f>CEILING('M Size Pack'!B577/1000,1)</f>
        <v>0</v>
      </c>
      <c r="E579">
        <f>CEILING('M Size Pack'!C577/1000,1)</f>
        <v>0</v>
      </c>
      <c r="F579">
        <f>CEILING('M Size Pack'!D577/1000,1)</f>
        <v>4</v>
      </c>
      <c r="G579">
        <f>CEILING('M Size Pack'!E577/1000,1)</f>
        <v>4</v>
      </c>
      <c r="H579">
        <f>CEILING('M Size Pack'!F577/1000,1)</f>
        <v>12</v>
      </c>
      <c r="I579">
        <f>CEILING('M Size Pack'!G577/1000,1)</f>
        <v>0</v>
      </c>
      <c r="J579">
        <f>CEILING('M Size Pack'!H577/1000,1)</f>
        <v>0</v>
      </c>
      <c r="K579">
        <f>CEILING('M Size Pack'!I577/1000,1)</f>
        <v>0</v>
      </c>
      <c r="L579">
        <f>CEILING('M Size Pack'!J577/1000,1)</f>
        <v>0</v>
      </c>
      <c r="M579">
        <f>CEILING('M Size Pack'!K577/1000,1)</f>
        <v>0</v>
      </c>
      <c r="N579">
        <f>CEILING('M Size Pack'!L577/1000,1)</f>
        <v>0</v>
      </c>
      <c r="O579">
        <f>CEILING('M Size Pack'!M577/1000,1)</f>
        <v>0</v>
      </c>
      <c r="P579">
        <f t="shared" si="25"/>
        <v>100</v>
      </c>
      <c r="R579">
        <f>CEILING('M Size Pack'!B577/5000,1)</f>
        <v>0</v>
      </c>
      <c r="S579">
        <f>CEILING('M Size Pack'!C577/5000,1)</f>
        <v>0</v>
      </c>
      <c r="T579">
        <f>CEILING('M Size Pack'!D577/5000,1)</f>
        <v>1</v>
      </c>
      <c r="U579">
        <f>CEILING('M Size Pack'!E577/5000,1)</f>
        <v>1</v>
      </c>
      <c r="V579">
        <f>CEILING('M Size Pack'!F577/5000,1)</f>
        <v>3</v>
      </c>
      <c r="W579">
        <f>CEILING('M Size Pack'!G577/5000,1)</f>
        <v>0</v>
      </c>
      <c r="X579">
        <f>CEILING('M Size Pack'!H577/5000,1)</f>
        <v>0</v>
      </c>
      <c r="Y579">
        <f>CEILING('M Size Pack'!I577/5000,1)</f>
        <v>0</v>
      </c>
      <c r="Z579">
        <f>CEILING('M Size Pack'!J577/5000,1)</f>
        <v>0</v>
      </c>
      <c r="AA579">
        <f>CEILING('M Size Pack'!K577/5000,1)</f>
        <v>0</v>
      </c>
      <c r="AB579">
        <f>CEILING('M Size Pack'!L577/5000,1)</f>
        <v>0</v>
      </c>
      <c r="AC579">
        <f>CEILING('M Size Pack'!M577/5000,1)</f>
        <v>0</v>
      </c>
      <c r="AD579">
        <f t="shared" si="26"/>
        <v>50</v>
      </c>
      <c r="AF579">
        <f t="shared" si="24"/>
        <v>169.88</v>
      </c>
    </row>
    <row r="580" spans="1:32" x14ac:dyDescent="0.25">
      <c r="A580" t="s">
        <v>610</v>
      </c>
      <c r="B580" t="s">
        <v>39</v>
      </c>
      <c r="D580">
        <f>CEILING('M Size Pack'!B578/1000,1)</f>
        <v>0</v>
      </c>
      <c r="E580">
        <f>CEILING('M Size Pack'!C578/1000,1)</f>
        <v>0</v>
      </c>
      <c r="F580">
        <f>CEILING('M Size Pack'!D578/1000,1)</f>
        <v>0</v>
      </c>
      <c r="G580">
        <f>CEILING('M Size Pack'!E578/1000,1)</f>
        <v>7</v>
      </c>
      <c r="H580">
        <f>CEILING('M Size Pack'!F578/1000,1)</f>
        <v>6</v>
      </c>
      <c r="I580">
        <f>CEILING('M Size Pack'!G578/1000,1)</f>
        <v>1</v>
      </c>
      <c r="J580">
        <f>CEILING('M Size Pack'!H578/1000,1)</f>
        <v>0</v>
      </c>
      <c r="K580">
        <f>CEILING('M Size Pack'!I578/1000,1)</f>
        <v>0</v>
      </c>
      <c r="L580">
        <f>CEILING('M Size Pack'!J578/1000,1)</f>
        <v>11</v>
      </c>
      <c r="M580">
        <f>CEILING('M Size Pack'!K578/1000,1)</f>
        <v>0</v>
      </c>
      <c r="N580">
        <f>CEILING('M Size Pack'!L578/1000,1)</f>
        <v>2</v>
      </c>
      <c r="O580">
        <f>CEILING('M Size Pack'!M578/1000,1)</f>
        <v>0</v>
      </c>
      <c r="P580">
        <f t="shared" si="25"/>
        <v>135</v>
      </c>
      <c r="R580">
        <f>CEILING('M Size Pack'!B578/5000,1)</f>
        <v>0</v>
      </c>
      <c r="S580">
        <f>CEILING('M Size Pack'!C578/5000,1)</f>
        <v>0</v>
      </c>
      <c r="T580">
        <f>CEILING('M Size Pack'!D578/5000,1)</f>
        <v>0</v>
      </c>
      <c r="U580">
        <f>CEILING('M Size Pack'!E578/5000,1)</f>
        <v>2</v>
      </c>
      <c r="V580">
        <f>CEILING('M Size Pack'!F578/5000,1)</f>
        <v>2</v>
      </c>
      <c r="W580">
        <f>CEILING('M Size Pack'!G578/5000,1)</f>
        <v>1</v>
      </c>
      <c r="X580">
        <f>CEILING('M Size Pack'!H578/5000,1)</f>
        <v>0</v>
      </c>
      <c r="Y580">
        <f>CEILING('M Size Pack'!I578/5000,1)</f>
        <v>0</v>
      </c>
      <c r="Z580">
        <f>CEILING('M Size Pack'!J578/5000,1)</f>
        <v>3</v>
      </c>
      <c r="AA580">
        <f>CEILING('M Size Pack'!K578/5000,1)</f>
        <v>0</v>
      </c>
      <c r="AB580">
        <f>CEILING('M Size Pack'!L578/5000,1)</f>
        <v>1</v>
      </c>
      <c r="AC580">
        <f>CEILING('M Size Pack'!M578/5000,1)</f>
        <v>0</v>
      </c>
      <c r="AD580">
        <f t="shared" si="26"/>
        <v>90</v>
      </c>
      <c r="AF580">
        <f t="shared" si="24"/>
        <v>209.88</v>
      </c>
    </row>
    <row r="581" spans="1:32" x14ac:dyDescent="0.25">
      <c r="A581" t="s">
        <v>611</v>
      </c>
      <c r="B581" t="s">
        <v>57</v>
      </c>
      <c r="D581">
        <f>CEILING('M Size Pack'!B579/1000,1)</f>
        <v>0</v>
      </c>
      <c r="E581">
        <f>CEILING('M Size Pack'!C579/1000,1)</f>
        <v>0</v>
      </c>
      <c r="F581">
        <f>CEILING('M Size Pack'!D579/1000,1)</f>
        <v>0</v>
      </c>
      <c r="G581">
        <f>CEILING('M Size Pack'!E579/1000,1)</f>
        <v>0</v>
      </c>
      <c r="H581">
        <f>CEILING('M Size Pack'!F579/1000,1)</f>
        <v>0</v>
      </c>
      <c r="I581">
        <f>CEILING('M Size Pack'!G579/1000,1)</f>
        <v>0</v>
      </c>
      <c r="J581">
        <f>CEILING('M Size Pack'!H579/1000,1)</f>
        <v>0</v>
      </c>
      <c r="K581">
        <f>CEILING('M Size Pack'!I579/1000,1)</f>
        <v>0</v>
      </c>
      <c r="L581">
        <f>CEILING('M Size Pack'!J579/1000,1)</f>
        <v>0</v>
      </c>
      <c r="M581">
        <f>CEILING('M Size Pack'!K579/1000,1)</f>
        <v>0</v>
      </c>
      <c r="N581">
        <f>CEILING('M Size Pack'!L579/1000,1)</f>
        <v>1</v>
      </c>
      <c r="O581">
        <f>CEILING('M Size Pack'!M579/1000,1)</f>
        <v>0</v>
      </c>
      <c r="P581">
        <f t="shared" si="25"/>
        <v>5</v>
      </c>
      <c r="R581">
        <f>CEILING('M Size Pack'!B579/5000,1)</f>
        <v>0</v>
      </c>
      <c r="S581">
        <f>CEILING('M Size Pack'!C579/5000,1)</f>
        <v>0</v>
      </c>
      <c r="T581">
        <f>CEILING('M Size Pack'!D579/5000,1)</f>
        <v>0</v>
      </c>
      <c r="U581">
        <f>CEILING('M Size Pack'!E579/5000,1)</f>
        <v>0</v>
      </c>
      <c r="V581">
        <f>CEILING('M Size Pack'!F579/5000,1)</f>
        <v>0</v>
      </c>
      <c r="W581">
        <f>CEILING('M Size Pack'!G579/5000,1)</f>
        <v>0</v>
      </c>
      <c r="X581">
        <f>CEILING('M Size Pack'!H579/5000,1)</f>
        <v>0</v>
      </c>
      <c r="Y581">
        <f>CEILING('M Size Pack'!I579/5000,1)</f>
        <v>0</v>
      </c>
      <c r="Z581">
        <f>CEILING('M Size Pack'!J579/5000,1)</f>
        <v>0</v>
      </c>
      <c r="AA581">
        <f>CEILING('M Size Pack'!K579/5000,1)</f>
        <v>0</v>
      </c>
      <c r="AB581">
        <f>CEILING('M Size Pack'!L579/5000,1)</f>
        <v>1</v>
      </c>
      <c r="AC581">
        <f>CEILING('M Size Pack'!M579/5000,1)</f>
        <v>0</v>
      </c>
      <c r="AD581">
        <f t="shared" si="26"/>
        <v>10</v>
      </c>
      <c r="AF581">
        <f t="shared" si="24"/>
        <v>124.88</v>
      </c>
    </row>
    <row r="582" spans="1:32" x14ac:dyDescent="0.25">
      <c r="A582" t="s">
        <v>612</v>
      </c>
      <c r="B582" t="s">
        <v>39</v>
      </c>
      <c r="D582">
        <f>CEILING('M Size Pack'!B580/1000,1)</f>
        <v>0</v>
      </c>
      <c r="E582">
        <f>CEILING('M Size Pack'!C580/1000,1)</f>
        <v>0</v>
      </c>
      <c r="F582">
        <f>CEILING('M Size Pack'!D580/1000,1)</f>
        <v>4</v>
      </c>
      <c r="G582">
        <f>CEILING('M Size Pack'!E580/1000,1)</f>
        <v>0</v>
      </c>
      <c r="H582">
        <f>CEILING('M Size Pack'!F580/1000,1)</f>
        <v>0</v>
      </c>
      <c r="I582">
        <f>CEILING('M Size Pack'!G580/1000,1)</f>
        <v>8</v>
      </c>
      <c r="J582">
        <f>CEILING('M Size Pack'!H580/1000,1)</f>
        <v>0</v>
      </c>
      <c r="K582">
        <f>CEILING('M Size Pack'!I580/1000,1)</f>
        <v>3</v>
      </c>
      <c r="L582">
        <f>CEILING('M Size Pack'!J580/1000,1)</f>
        <v>0</v>
      </c>
      <c r="M582">
        <f>CEILING('M Size Pack'!K580/1000,1)</f>
        <v>1</v>
      </c>
      <c r="N582">
        <f>CEILING('M Size Pack'!L580/1000,1)</f>
        <v>0</v>
      </c>
      <c r="O582">
        <f>CEILING('M Size Pack'!M580/1000,1)</f>
        <v>0</v>
      </c>
      <c r="P582">
        <f t="shared" si="25"/>
        <v>80</v>
      </c>
      <c r="R582">
        <f>CEILING('M Size Pack'!B580/5000,1)</f>
        <v>0</v>
      </c>
      <c r="S582">
        <f>CEILING('M Size Pack'!C580/5000,1)</f>
        <v>0</v>
      </c>
      <c r="T582">
        <f>CEILING('M Size Pack'!D580/5000,1)</f>
        <v>1</v>
      </c>
      <c r="U582">
        <f>CEILING('M Size Pack'!E580/5000,1)</f>
        <v>0</v>
      </c>
      <c r="V582">
        <f>CEILING('M Size Pack'!F580/5000,1)</f>
        <v>0</v>
      </c>
      <c r="W582">
        <f>CEILING('M Size Pack'!G580/5000,1)</f>
        <v>2</v>
      </c>
      <c r="X582">
        <f>CEILING('M Size Pack'!H580/5000,1)</f>
        <v>0</v>
      </c>
      <c r="Y582">
        <f>CEILING('M Size Pack'!I580/5000,1)</f>
        <v>1</v>
      </c>
      <c r="Z582">
        <f>CEILING('M Size Pack'!J580/5000,1)</f>
        <v>0</v>
      </c>
      <c r="AA582">
        <f>CEILING('M Size Pack'!K580/5000,1)</f>
        <v>1</v>
      </c>
      <c r="AB582">
        <f>CEILING('M Size Pack'!L580/5000,1)</f>
        <v>0</v>
      </c>
      <c r="AC582">
        <f>CEILING('M Size Pack'!M580/5000,1)</f>
        <v>0</v>
      </c>
      <c r="AD582">
        <f t="shared" si="26"/>
        <v>50</v>
      </c>
      <c r="AF582">
        <f t="shared" si="24"/>
        <v>169.88</v>
      </c>
    </row>
    <row r="583" spans="1:32" x14ac:dyDescent="0.25">
      <c r="A583" t="s">
        <v>613</v>
      </c>
      <c r="B583" t="s">
        <v>39</v>
      </c>
      <c r="D583">
        <f>CEILING('M Size Pack'!B581/1000,1)</f>
        <v>0</v>
      </c>
      <c r="E583">
        <f>CEILING('M Size Pack'!C581/1000,1)</f>
        <v>0</v>
      </c>
      <c r="F583">
        <f>CEILING('M Size Pack'!D581/1000,1)</f>
        <v>4</v>
      </c>
      <c r="G583">
        <f>CEILING('M Size Pack'!E581/1000,1)</f>
        <v>0</v>
      </c>
      <c r="H583">
        <f>CEILING('M Size Pack'!F581/1000,1)</f>
        <v>0</v>
      </c>
      <c r="I583">
        <f>CEILING('M Size Pack'!G581/1000,1)</f>
        <v>1</v>
      </c>
      <c r="J583">
        <f>CEILING('M Size Pack'!H581/1000,1)</f>
        <v>0</v>
      </c>
      <c r="K583">
        <f>CEILING('M Size Pack'!I581/1000,1)</f>
        <v>0</v>
      </c>
      <c r="L583">
        <f>CEILING('M Size Pack'!J581/1000,1)</f>
        <v>2</v>
      </c>
      <c r="M583">
        <f>CEILING('M Size Pack'!K581/1000,1)</f>
        <v>0</v>
      </c>
      <c r="N583">
        <f>CEILING('M Size Pack'!L581/1000,1)</f>
        <v>3</v>
      </c>
      <c r="O583">
        <f>CEILING('M Size Pack'!M581/1000,1)</f>
        <v>0</v>
      </c>
      <c r="P583">
        <f t="shared" si="25"/>
        <v>50</v>
      </c>
      <c r="R583">
        <f>CEILING('M Size Pack'!B581/5000,1)</f>
        <v>0</v>
      </c>
      <c r="S583">
        <f>CEILING('M Size Pack'!C581/5000,1)</f>
        <v>0</v>
      </c>
      <c r="T583">
        <f>CEILING('M Size Pack'!D581/5000,1)</f>
        <v>1</v>
      </c>
      <c r="U583">
        <f>CEILING('M Size Pack'!E581/5000,1)</f>
        <v>0</v>
      </c>
      <c r="V583">
        <f>CEILING('M Size Pack'!F581/5000,1)</f>
        <v>0</v>
      </c>
      <c r="W583">
        <f>CEILING('M Size Pack'!G581/5000,1)</f>
        <v>1</v>
      </c>
      <c r="X583">
        <f>CEILING('M Size Pack'!H581/5000,1)</f>
        <v>0</v>
      </c>
      <c r="Y583">
        <f>CEILING('M Size Pack'!I581/5000,1)</f>
        <v>0</v>
      </c>
      <c r="Z583">
        <f>CEILING('M Size Pack'!J581/5000,1)</f>
        <v>1</v>
      </c>
      <c r="AA583">
        <f>CEILING('M Size Pack'!K581/5000,1)</f>
        <v>0</v>
      </c>
      <c r="AB583">
        <f>CEILING('M Size Pack'!L581/5000,1)</f>
        <v>1</v>
      </c>
      <c r="AC583">
        <f>CEILING('M Size Pack'!M581/5000,1)</f>
        <v>0</v>
      </c>
      <c r="AD583">
        <f t="shared" si="26"/>
        <v>40</v>
      </c>
      <c r="AF583">
        <f t="shared" si="24"/>
        <v>159.88</v>
      </c>
    </row>
    <row r="584" spans="1:32" x14ac:dyDescent="0.25">
      <c r="A584" t="s">
        <v>614</v>
      </c>
      <c r="B584" t="s">
        <v>39</v>
      </c>
      <c r="D584">
        <f>CEILING('M Size Pack'!B582/1000,1)</f>
        <v>0</v>
      </c>
      <c r="E584">
        <f>CEILING('M Size Pack'!C582/1000,1)</f>
        <v>0</v>
      </c>
      <c r="F584">
        <f>CEILING('M Size Pack'!D582/1000,1)</f>
        <v>0</v>
      </c>
      <c r="G584">
        <f>CEILING('M Size Pack'!E582/1000,1)</f>
        <v>0</v>
      </c>
      <c r="H584">
        <f>CEILING('M Size Pack'!F582/1000,1)</f>
        <v>0</v>
      </c>
      <c r="I584">
        <f>CEILING('M Size Pack'!G582/1000,1)</f>
        <v>3</v>
      </c>
      <c r="J584">
        <f>CEILING('M Size Pack'!H582/1000,1)</f>
        <v>0</v>
      </c>
      <c r="K584">
        <f>CEILING('M Size Pack'!I582/1000,1)</f>
        <v>8</v>
      </c>
      <c r="L584">
        <f>CEILING('M Size Pack'!J582/1000,1)</f>
        <v>0</v>
      </c>
      <c r="M584">
        <f>CEILING('M Size Pack'!K582/1000,1)</f>
        <v>0</v>
      </c>
      <c r="N584">
        <f>CEILING('M Size Pack'!L582/1000,1)</f>
        <v>0</v>
      </c>
      <c r="O584">
        <f>CEILING('M Size Pack'!M582/1000,1)</f>
        <v>0</v>
      </c>
      <c r="P584">
        <f t="shared" si="25"/>
        <v>55</v>
      </c>
      <c r="R584">
        <f>CEILING('M Size Pack'!B582/5000,1)</f>
        <v>0</v>
      </c>
      <c r="S584">
        <f>CEILING('M Size Pack'!C582/5000,1)</f>
        <v>0</v>
      </c>
      <c r="T584">
        <f>CEILING('M Size Pack'!D582/5000,1)</f>
        <v>0</v>
      </c>
      <c r="U584">
        <f>CEILING('M Size Pack'!E582/5000,1)</f>
        <v>0</v>
      </c>
      <c r="V584">
        <f>CEILING('M Size Pack'!F582/5000,1)</f>
        <v>0</v>
      </c>
      <c r="W584">
        <f>CEILING('M Size Pack'!G582/5000,1)</f>
        <v>1</v>
      </c>
      <c r="X584">
        <f>CEILING('M Size Pack'!H582/5000,1)</f>
        <v>0</v>
      </c>
      <c r="Y584">
        <f>CEILING('M Size Pack'!I582/5000,1)</f>
        <v>2</v>
      </c>
      <c r="Z584">
        <f>CEILING('M Size Pack'!J582/5000,1)</f>
        <v>0</v>
      </c>
      <c r="AA584">
        <f>CEILING('M Size Pack'!K582/5000,1)</f>
        <v>0</v>
      </c>
      <c r="AB584">
        <f>CEILING('M Size Pack'!L582/5000,1)</f>
        <v>0</v>
      </c>
      <c r="AC584">
        <f>CEILING('M Size Pack'!M582/5000,1)</f>
        <v>0</v>
      </c>
      <c r="AD584">
        <f t="shared" si="26"/>
        <v>30</v>
      </c>
      <c r="AF584">
        <f t="shared" si="24"/>
        <v>149.88</v>
      </c>
    </row>
    <row r="585" spans="1:32" x14ac:dyDescent="0.25">
      <c r="A585" t="s">
        <v>615</v>
      </c>
      <c r="B585" t="s">
        <v>39</v>
      </c>
      <c r="D585">
        <f>CEILING('M Size Pack'!B583/1000,1)</f>
        <v>0</v>
      </c>
      <c r="E585">
        <f>CEILING('M Size Pack'!C583/1000,1)</f>
        <v>0</v>
      </c>
      <c r="F585">
        <f>CEILING('M Size Pack'!D583/1000,1)</f>
        <v>5</v>
      </c>
      <c r="G585">
        <f>CEILING('M Size Pack'!E583/1000,1)</f>
        <v>0</v>
      </c>
      <c r="H585">
        <f>CEILING('M Size Pack'!F583/1000,1)</f>
        <v>0</v>
      </c>
      <c r="I585">
        <f>CEILING('M Size Pack'!G583/1000,1)</f>
        <v>0</v>
      </c>
      <c r="J585">
        <f>CEILING('M Size Pack'!H583/1000,1)</f>
        <v>2</v>
      </c>
      <c r="K585">
        <f>CEILING('M Size Pack'!I583/1000,1)</f>
        <v>0</v>
      </c>
      <c r="L585">
        <f>CEILING('M Size Pack'!J583/1000,1)</f>
        <v>0</v>
      </c>
      <c r="M585">
        <f>CEILING('M Size Pack'!K583/1000,1)</f>
        <v>5</v>
      </c>
      <c r="N585">
        <f>CEILING('M Size Pack'!L583/1000,1)</f>
        <v>0</v>
      </c>
      <c r="O585">
        <f>CEILING('M Size Pack'!M583/1000,1)</f>
        <v>0</v>
      </c>
      <c r="P585">
        <f t="shared" si="25"/>
        <v>60</v>
      </c>
      <c r="R585">
        <f>CEILING('M Size Pack'!B583/5000,1)</f>
        <v>0</v>
      </c>
      <c r="S585">
        <f>CEILING('M Size Pack'!C583/5000,1)</f>
        <v>0</v>
      </c>
      <c r="T585">
        <f>CEILING('M Size Pack'!D583/5000,1)</f>
        <v>1</v>
      </c>
      <c r="U585">
        <f>CEILING('M Size Pack'!E583/5000,1)</f>
        <v>0</v>
      </c>
      <c r="V585">
        <f>CEILING('M Size Pack'!F583/5000,1)</f>
        <v>0</v>
      </c>
      <c r="W585">
        <f>CEILING('M Size Pack'!G583/5000,1)</f>
        <v>0</v>
      </c>
      <c r="X585">
        <f>CEILING('M Size Pack'!H583/5000,1)</f>
        <v>1</v>
      </c>
      <c r="Y585">
        <f>CEILING('M Size Pack'!I583/5000,1)</f>
        <v>0</v>
      </c>
      <c r="Z585">
        <f>CEILING('M Size Pack'!J583/5000,1)</f>
        <v>0</v>
      </c>
      <c r="AA585">
        <f>CEILING('M Size Pack'!K583/5000,1)</f>
        <v>1</v>
      </c>
      <c r="AB585">
        <f>CEILING('M Size Pack'!L583/5000,1)</f>
        <v>0</v>
      </c>
      <c r="AC585">
        <f>CEILING('M Size Pack'!M583/5000,1)</f>
        <v>0</v>
      </c>
      <c r="AD585">
        <f t="shared" si="26"/>
        <v>30</v>
      </c>
      <c r="AF585">
        <f t="shared" si="24"/>
        <v>149.88</v>
      </c>
    </row>
    <row r="586" spans="1:32" x14ac:dyDescent="0.25">
      <c r="A586" t="s">
        <v>616</v>
      </c>
      <c r="B586" t="s">
        <v>39</v>
      </c>
      <c r="D586">
        <f>CEILING('M Size Pack'!B584/1000,1)</f>
        <v>0</v>
      </c>
      <c r="E586">
        <f>CEILING('M Size Pack'!C584/1000,1)</f>
        <v>0</v>
      </c>
      <c r="F586">
        <f>CEILING('M Size Pack'!D584/1000,1)</f>
        <v>5</v>
      </c>
      <c r="G586">
        <f>CEILING('M Size Pack'!E584/1000,1)</f>
        <v>1</v>
      </c>
      <c r="H586">
        <f>CEILING('M Size Pack'!F584/1000,1)</f>
        <v>3</v>
      </c>
      <c r="I586">
        <f>CEILING('M Size Pack'!G584/1000,1)</f>
        <v>0</v>
      </c>
      <c r="J586">
        <f>CEILING('M Size Pack'!H584/1000,1)</f>
        <v>0</v>
      </c>
      <c r="K586">
        <f>CEILING('M Size Pack'!I584/1000,1)</f>
        <v>0</v>
      </c>
      <c r="L586">
        <f>CEILING('M Size Pack'!J584/1000,1)</f>
        <v>0</v>
      </c>
      <c r="M586">
        <f>CEILING('M Size Pack'!K584/1000,1)</f>
        <v>0</v>
      </c>
      <c r="N586">
        <f>CEILING('M Size Pack'!L584/1000,1)</f>
        <v>0</v>
      </c>
      <c r="O586">
        <f>CEILING('M Size Pack'!M584/1000,1)</f>
        <v>0</v>
      </c>
      <c r="P586">
        <f t="shared" si="25"/>
        <v>45</v>
      </c>
      <c r="R586">
        <f>CEILING('M Size Pack'!B584/5000,1)</f>
        <v>0</v>
      </c>
      <c r="S586">
        <f>CEILING('M Size Pack'!C584/5000,1)</f>
        <v>0</v>
      </c>
      <c r="T586">
        <f>CEILING('M Size Pack'!D584/5000,1)</f>
        <v>1</v>
      </c>
      <c r="U586">
        <f>CEILING('M Size Pack'!E584/5000,1)</f>
        <v>1</v>
      </c>
      <c r="V586">
        <f>CEILING('M Size Pack'!F584/5000,1)</f>
        <v>1</v>
      </c>
      <c r="W586">
        <f>CEILING('M Size Pack'!G584/5000,1)</f>
        <v>0</v>
      </c>
      <c r="X586">
        <f>CEILING('M Size Pack'!H584/5000,1)</f>
        <v>0</v>
      </c>
      <c r="Y586">
        <f>CEILING('M Size Pack'!I584/5000,1)</f>
        <v>0</v>
      </c>
      <c r="Z586">
        <f>CEILING('M Size Pack'!J584/5000,1)</f>
        <v>0</v>
      </c>
      <c r="AA586">
        <f>CEILING('M Size Pack'!K584/5000,1)</f>
        <v>0</v>
      </c>
      <c r="AB586">
        <f>CEILING('M Size Pack'!L584/5000,1)</f>
        <v>0</v>
      </c>
      <c r="AC586">
        <f>CEILING('M Size Pack'!M584/5000,1)</f>
        <v>0</v>
      </c>
      <c r="AD586">
        <f t="shared" si="26"/>
        <v>30</v>
      </c>
      <c r="AF586">
        <f t="shared" ref="AF586:AF649" si="27">MIN(P586,AD586)+9.99*12</f>
        <v>149.88</v>
      </c>
    </row>
    <row r="587" spans="1:32" x14ac:dyDescent="0.25">
      <c r="A587" t="s">
        <v>617</v>
      </c>
      <c r="B587" t="s">
        <v>39</v>
      </c>
      <c r="D587">
        <f>CEILING('M Size Pack'!B585/1000,1)</f>
        <v>0</v>
      </c>
      <c r="E587">
        <f>CEILING('M Size Pack'!C585/1000,1)</f>
        <v>0</v>
      </c>
      <c r="F587">
        <f>CEILING('M Size Pack'!D585/1000,1)</f>
        <v>4</v>
      </c>
      <c r="G587">
        <f>CEILING('M Size Pack'!E585/1000,1)</f>
        <v>0</v>
      </c>
      <c r="H587">
        <f>CEILING('M Size Pack'!F585/1000,1)</f>
        <v>0</v>
      </c>
      <c r="I587">
        <f>CEILING('M Size Pack'!G585/1000,1)</f>
        <v>8</v>
      </c>
      <c r="J587">
        <f>CEILING('M Size Pack'!H585/1000,1)</f>
        <v>0</v>
      </c>
      <c r="K587">
        <f>CEILING('M Size Pack'!I585/1000,1)</f>
        <v>0</v>
      </c>
      <c r="L587">
        <f>CEILING('M Size Pack'!J585/1000,1)</f>
        <v>0</v>
      </c>
      <c r="M587">
        <f>CEILING('M Size Pack'!K585/1000,1)</f>
        <v>0</v>
      </c>
      <c r="N587">
        <f>CEILING('M Size Pack'!L585/1000,1)</f>
        <v>3</v>
      </c>
      <c r="O587">
        <f>CEILING('M Size Pack'!M585/1000,1)</f>
        <v>2</v>
      </c>
      <c r="P587">
        <f t="shared" ref="P587:P650" si="28">SUM(D587:O587)*5</f>
        <v>85</v>
      </c>
      <c r="R587">
        <f>CEILING('M Size Pack'!B585/5000,1)</f>
        <v>0</v>
      </c>
      <c r="S587">
        <f>CEILING('M Size Pack'!C585/5000,1)</f>
        <v>0</v>
      </c>
      <c r="T587">
        <f>CEILING('M Size Pack'!D585/5000,1)</f>
        <v>1</v>
      </c>
      <c r="U587">
        <f>CEILING('M Size Pack'!E585/5000,1)</f>
        <v>0</v>
      </c>
      <c r="V587">
        <f>CEILING('M Size Pack'!F585/5000,1)</f>
        <v>0</v>
      </c>
      <c r="W587">
        <f>CEILING('M Size Pack'!G585/5000,1)</f>
        <v>2</v>
      </c>
      <c r="X587">
        <f>CEILING('M Size Pack'!H585/5000,1)</f>
        <v>0</v>
      </c>
      <c r="Y587">
        <f>CEILING('M Size Pack'!I585/5000,1)</f>
        <v>0</v>
      </c>
      <c r="Z587">
        <f>CEILING('M Size Pack'!J585/5000,1)</f>
        <v>0</v>
      </c>
      <c r="AA587">
        <f>CEILING('M Size Pack'!K585/5000,1)</f>
        <v>0</v>
      </c>
      <c r="AB587">
        <f>CEILING('M Size Pack'!L585/5000,1)</f>
        <v>1</v>
      </c>
      <c r="AC587">
        <f>CEILING('M Size Pack'!M585/5000,1)</f>
        <v>1</v>
      </c>
      <c r="AD587">
        <f t="shared" ref="AD587:AD650" si="29">SUM(R587:AC587)*10</f>
        <v>50</v>
      </c>
      <c r="AF587">
        <f t="shared" si="27"/>
        <v>169.88</v>
      </c>
    </row>
    <row r="588" spans="1:32" x14ac:dyDescent="0.25">
      <c r="A588" t="s">
        <v>618</v>
      </c>
      <c r="B588" t="s">
        <v>57</v>
      </c>
      <c r="D588">
        <f>CEILING('M Size Pack'!B586/1000,1)</f>
        <v>0</v>
      </c>
      <c r="E588">
        <f>CEILING('M Size Pack'!C586/1000,1)</f>
        <v>4</v>
      </c>
      <c r="F588">
        <f>CEILING('M Size Pack'!D586/1000,1)</f>
        <v>0</v>
      </c>
      <c r="G588">
        <f>CEILING('M Size Pack'!E586/1000,1)</f>
        <v>0</v>
      </c>
      <c r="H588">
        <f>CEILING('M Size Pack'!F586/1000,1)</f>
        <v>0</v>
      </c>
      <c r="I588">
        <f>CEILING('M Size Pack'!G586/1000,1)</f>
        <v>0</v>
      </c>
      <c r="J588">
        <f>CEILING('M Size Pack'!H586/1000,1)</f>
        <v>0</v>
      </c>
      <c r="K588">
        <f>CEILING('M Size Pack'!I586/1000,1)</f>
        <v>0</v>
      </c>
      <c r="L588">
        <f>CEILING('M Size Pack'!J586/1000,1)</f>
        <v>0</v>
      </c>
      <c r="M588">
        <f>CEILING('M Size Pack'!K586/1000,1)</f>
        <v>0</v>
      </c>
      <c r="N588">
        <f>CEILING('M Size Pack'!L586/1000,1)</f>
        <v>0</v>
      </c>
      <c r="O588">
        <f>CEILING('M Size Pack'!M586/1000,1)</f>
        <v>1</v>
      </c>
      <c r="P588">
        <f t="shared" si="28"/>
        <v>25</v>
      </c>
      <c r="R588">
        <f>CEILING('M Size Pack'!B586/5000,1)</f>
        <v>0</v>
      </c>
      <c r="S588">
        <f>CEILING('M Size Pack'!C586/5000,1)</f>
        <v>1</v>
      </c>
      <c r="T588">
        <f>CEILING('M Size Pack'!D586/5000,1)</f>
        <v>0</v>
      </c>
      <c r="U588">
        <f>CEILING('M Size Pack'!E586/5000,1)</f>
        <v>0</v>
      </c>
      <c r="V588">
        <f>CEILING('M Size Pack'!F586/5000,1)</f>
        <v>0</v>
      </c>
      <c r="W588">
        <f>CEILING('M Size Pack'!G586/5000,1)</f>
        <v>0</v>
      </c>
      <c r="X588">
        <f>CEILING('M Size Pack'!H586/5000,1)</f>
        <v>0</v>
      </c>
      <c r="Y588">
        <f>CEILING('M Size Pack'!I586/5000,1)</f>
        <v>0</v>
      </c>
      <c r="Z588">
        <f>CEILING('M Size Pack'!J586/5000,1)</f>
        <v>0</v>
      </c>
      <c r="AA588">
        <f>CEILING('M Size Pack'!K586/5000,1)</f>
        <v>0</v>
      </c>
      <c r="AB588">
        <f>CEILING('M Size Pack'!L586/5000,1)</f>
        <v>0</v>
      </c>
      <c r="AC588">
        <f>CEILING('M Size Pack'!M586/5000,1)</f>
        <v>1</v>
      </c>
      <c r="AD588">
        <f t="shared" si="29"/>
        <v>20</v>
      </c>
      <c r="AF588">
        <f t="shared" si="27"/>
        <v>139.88</v>
      </c>
    </row>
    <row r="589" spans="1:32" x14ac:dyDescent="0.25">
      <c r="A589" t="s">
        <v>619</v>
      </c>
      <c r="B589" t="s">
        <v>57</v>
      </c>
      <c r="D589">
        <f>CEILING('M Size Pack'!B587/1000,1)</f>
        <v>0</v>
      </c>
      <c r="E589">
        <f>CEILING('M Size Pack'!C587/1000,1)</f>
        <v>0</v>
      </c>
      <c r="F589">
        <f>CEILING('M Size Pack'!D587/1000,1)</f>
        <v>6</v>
      </c>
      <c r="G589">
        <f>CEILING('M Size Pack'!E587/1000,1)</f>
        <v>0</v>
      </c>
      <c r="H589">
        <f>CEILING('M Size Pack'!F587/1000,1)</f>
        <v>0</v>
      </c>
      <c r="I589">
        <f>CEILING('M Size Pack'!G587/1000,1)</f>
        <v>0</v>
      </c>
      <c r="J589">
        <f>CEILING('M Size Pack'!H587/1000,1)</f>
        <v>0</v>
      </c>
      <c r="K589">
        <f>CEILING('M Size Pack'!I587/1000,1)</f>
        <v>0</v>
      </c>
      <c r="L589">
        <f>CEILING('M Size Pack'!J587/1000,1)</f>
        <v>0</v>
      </c>
      <c r="M589">
        <f>CEILING('M Size Pack'!K587/1000,1)</f>
        <v>0</v>
      </c>
      <c r="N589">
        <f>CEILING('M Size Pack'!L587/1000,1)</f>
        <v>0</v>
      </c>
      <c r="O589">
        <f>CEILING('M Size Pack'!M587/1000,1)</f>
        <v>0</v>
      </c>
      <c r="P589">
        <f t="shared" si="28"/>
        <v>30</v>
      </c>
      <c r="R589">
        <f>CEILING('M Size Pack'!B587/5000,1)</f>
        <v>0</v>
      </c>
      <c r="S589">
        <f>CEILING('M Size Pack'!C587/5000,1)</f>
        <v>0</v>
      </c>
      <c r="T589">
        <f>CEILING('M Size Pack'!D587/5000,1)</f>
        <v>2</v>
      </c>
      <c r="U589">
        <f>CEILING('M Size Pack'!E587/5000,1)</f>
        <v>0</v>
      </c>
      <c r="V589">
        <f>CEILING('M Size Pack'!F587/5000,1)</f>
        <v>0</v>
      </c>
      <c r="W589">
        <f>CEILING('M Size Pack'!G587/5000,1)</f>
        <v>0</v>
      </c>
      <c r="X589">
        <f>CEILING('M Size Pack'!H587/5000,1)</f>
        <v>0</v>
      </c>
      <c r="Y589">
        <f>CEILING('M Size Pack'!I587/5000,1)</f>
        <v>0</v>
      </c>
      <c r="Z589">
        <f>CEILING('M Size Pack'!J587/5000,1)</f>
        <v>0</v>
      </c>
      <c r="AA589">
        <f>CEILING('M Size Pack'!K587/5000,1)</f>
        <v>0</v>
      </c>
      <c r="AB589">
        <f>CEILING('M Size Pack'!L587/5000,1)</f>
        <v>0</v>
      </c>
      <c r="AC589">
        <f>CEILING('M Size Pack'!M587/5000,1)</f>
        <v>0</v>
      </c>
      <c r="AD589">
        <f t="shared" si="29"/>
        <v>20</v>
      </c>
      <c r="AF589">
        <f t="shared" si="27"/>
        <v>139.88</v>
      </c>
    </row>
    <row r="590" spans="1:32" x14ac:dyDescent="0.25">
      <c r="A590" t="s">
        <v>620</v>
      </c>
      <c r="B590" t="s">
        <v>57</v>
      </c>
      <c r="D590">
        <f>CEILING('M Size Pack'!B588/1000,1)</f>
        <v>0</v>
      </c>
      <c r="E590">
        <f>CEILING('M Size Pack'!C588/1000,1)</f>
        <v>0</v>
      </c>
      <c r="F590">
        <f>CEILING('M Size Pack'!D588/1000,1)</f>
        <v>0</v>
      </c>
      <c r="G590">
        <f>CEILING('M Size Pack'!E588/1000,1)</f>
        <v>0</v>
      </c>
      <c r="H590">
        <f>CEILING('M Size Pack'!F588/1000,1)</f>
        <v>0</v>
      </c>
      <c r="I590">
        <f>CEILING('M Size Pack'!G588/1000,1)</f>
        <v>0</v>
      </c>
      <c r="J590">
        <f>CEILING('M Size Pack'!H588/1000,1)</f>
        <v>0</v>
      </c>
      <c r="K590">
        <f>CEILING('M Size Pack'!I588/1000,1)</f>
        <v>0</v>
      </c>
      <c r="L590">
        <f>CEILING('M Size Pack'!J588/1000,1)</f>
        <v>0</v>
      </c>
      <c r="M590">
        <f>CEILING('M Size Pack'!K588/1000,1)</f>
        <v>1</v>
      </c>
      <c r="N590">
        <f>CEILING('M Size Pack'!L588/1000,1)</f>
        <v>0</v>
      </c>
      <c r="O590">
        <f>CEILING('M Size Pack'!M588/1000,1)</f>
        <v>0</v>
      </c>
      <c r="P590">
        <f t="shared" si="28"/>
        <v>5</v>
      </c>
      <c r="R590">
        <f>CEILING('M Size Pack'!B588/5000,1)</f>
        <v>0</v>
      </c>
      <c r="S590">
        <f>CEILING('M Size Pack'!C588/5000,1)</f>
        <v>0</v>
      </c>
      <c r="T590">
        <f>CEILING('M Size Pack'!D588/5000,1)</f>
        <v>0</v>
      </c>
      <c r="U590">
        <f>CEILING('M Size Pack'!E588/5000,1)</f>
        <v>0</v>
      </c>
      <c r="V590">
        <f>CEILING('M Size Pack'!F588/5000,1)</f>
        <v>0</v>
      </c>
      <c r="W590">
        <f>CEILING('M Size Pack'!G588/5000,1)</f>
        <v>0</v>
      </c>
      <c r="X590">
        <f>CEILING('M Size Pack'!H588/5000,1)</f>
        <v>0</v>
      </c>
      <c r="Y590">
        <f>CEILING('M Size Pack'!I588/5000,1)</f>
        <v>0</v>
      </c>
      <c r="Z590">
        <f>CEILING('M Size Pack'!J588/5000,1)</f>
        <v>0</v>
      </c>
      <c r="AA590">
        <f>CEILING('M Size Pack'!K588/5000,1)</f>
        <v>1</v>
      </c>
      <c r="AB590">
        <f>CEILING('M Size Pack'!L588/5000,1)</f>
        <v>0</v>
      </c>
      <c r="AC590">
        <f>CEILING('M Size Pack'!M588/5000,1)</f>
        <v>0</v>
      </c>
      <c r="AD590">
        <f t="shared" si="29"/>
        <v>10</v>
      </c>
      <c r="AF590">
        <f t="shared" si="27"/>
        <v>124.88</v>
      </c>
    </row>
    <row r="591" spans="1:32" x14ac:dyDescent="0.25">
      <c r="A591" t="s">
        <v>621</v>
      </c>
      <c r="B591" t="s">
        <v>39</v>
      </c>
      <c r="D591">
        <f>CEILING('M Size Pack'!B589/1000,1)</f>
        <v>0</v>
      </c>
      <c r="E591">
        <f>CEILING('M Size Pack'!C589/1000,1)</f>
        <v>0</v>
      </c>
      <c r="F591">
        <f>CEILING('M Size Pack'!D589/1000,1)</f>
        <v>0</v>
      </c>
      <c r="G591">
        <f>CEILING('M Size Pack'!E589/1000,1)</f>
        <v>0</v>
      </c>
      <c r="H591">
        <f>CEILING('M Size Pack'!F589/1000,1)</f>
        <v>0</v>
      </c>
      <c r="I591">
        <f>CEILING('M Size Pack'!G589/1000,1)</f>
        <v>0</v>
      </c>
      <c r="J591">
        <f>CEILING('M Size Pack'!H589/1000,1)</f>
        <v>0</v>
      </c>
      <c r="K591">
        <f>CEILING('M Size Pack'!I589/1000,1)</f>
        <v>0</v>
      </c>
      <c r="L591">
        <f>CEILING('M Size Pack'!J589/1000,1)</f>
        <v>7</v>
      </c>
      <c r="M591">
        <f>CEILING('M Size Pack'!K589/1000,1)</f>
        <v>3</v>
      </c>
      <c r="N591">
        <f>CEILING('M Size Pack'!L589/1000,1)</f>
        <v>0</v>
      </c>
      <c r="O591">
        <f>CEILING('M Size Pack'!M589/1000,1)</f>
        <v>0</v>
      </c>
      <c r="P591">
        <f t="shared" si="28"/>
        <v>50</v>
      </c>
      <c r="R591">
        <f>CEILING('M Size Pack'!B589/5000,1)</f>
        <v>0</v>
      </c>
      <c r="S591">
        <f>CEILING('M Size Pack'!C589/5000,1)</f>
        <v>0</v>
      </c>
      <c r="T591">
        <f>CEILING('M Size Pack'!D589/5000,1)</f>
        <v>0</v>
      </c>
      <c r="U591">
        <f>CEILING('M Size Pack'!E589/5000,1)</f>
        <v>0</v>
      </c>
      <c r="V591">
        <f>CEILING('M Size Pack'!F589/5000,1)</f>
        <v>0</v>
      </c>
      <c r="W591">
        <f>CEILING('M Size Pack'!G589/5000,1)</f>
        <v>0</v>
      </c>
      <c r="X591">
        <f>CEILING('M Size Pack'!H589/5000,1)</f>
        <v>0</v>
      </c>
      <c r="Y591">
        <f>CEILING('M Size Pack'!I589/5000,1)</f>
        <v>0</v>
      </c>
      <c r="Z591">
        <f>CEILING('M Size Pack'!J589/5000,1)</f>
        <v>2</v>
      </c>
      <c r="AA591">
        <f>CEILING('M Size Pack'!K589/5000,1)</f>
        <v>1</v>
      </c>
      <c r="AB591">
        <f>CEILING('M Size Pack'!L589/5000,1)</f>
        <v>0</v>
      </c>
      <c r="AC591">
        <f>CEILING('M Size Pack'!M589/5000,1)</f>
        <v>0</v>
      </c>
      <c r="AD591">
        <f t="shared" si="29"/>
        <v>30</v>
      </c>
      <c r="AF591">
        <f t="shared" si="27"/>
        <v>149.88</v>
      </c>
    </row>
    <row r="592" spans="1:32" x14ac:dyDescent="0.25">
      <c r="A592" t="s">
        <v>622</v>
      </c>
      <c r="B592" t="s">
        <v>57</v>
      </c>
      <c r="D592">
        <f>CEILING('M Size Pack'!B590/1000,1)</f>
        <v>0</v>
      </c>
      <c r="E592">
        <f>CEILING('M Size Pack'!C590/1000,1)</f>
        <v>0</v>
      </c>
      <c r="F592">
        <f>CEILING('M Size Pack'!D590/1000,1)</f>
        <v>0</v>
      </c>
      <c r="G592">
        <f>CEILING('M Size Pack'!E590/1000,1)</f>
        <v>0</v>
      </c>
      <c r="H592">
        <f>CEILING('M Size Pack'!F590/1000,1)</f>
        <v>0</v>
      </c>
      <c r="I592">
        <f>CEILING('M Size Pack'!G590/1000,1)</f>
        <v>0</v>
      </c>
      <c r="J592">
        <f>CEILING('M Size Pack'!H590/1000,1)</f>
        <v>0</v>
      </c>
      <c r="K592">
        <f>CEILING('M Size Pack'!I590/1000,1)</f>
        <v>0</v>
      </c>
      <c r="L592">
        <f>CEILING('M Size Pack'!J590/1000,1)</f>
        <v>0</v>
      </c>
      <c r="M592">
        <f>CEILING('M Size Pack'!K590/1000,1)</f>
        <v>0</v>
      </c>
      <c r="N592">
        <f>CEILING('M Size Pack'!L590/1000,1)</f>
        <v>0</v>
      </c>
      <c r="O592">
        <f>CEILING('M Size Pack'!M590/1000,1)</f>
        <v>0</v>
      </c>
      <c r="P592">
        <f t="shared" si="28"/>
        <v>0</v>
      </c>
      <c r="R592">
        <f>CEILING('M Size Pack'!B590/5000,1)</f>
        <v>0</v>
      </c>
      <c r="S592">
        <f>CEILING('M Size Pack'!C590/5000,1)</f>
        <v>0</v>
      </c>
      <c r="T592">
        <f>CEILING('M Size Pack'!D590/5000,1)</f>
        <v>0</v>
      </c>
      <c r="U592">
        <f>CEILING('M Size Pack'!E590/5000,1)</f>
        <v>0</v>
      </c>
      <c r="V592">
        <f>CEILING('M Size Pack'!F590/5000,1)</f>
        <v>0</v>
      </c>
      <c r="W592">
        <f>CEILING('M Size Pack'!G590/5000,1)</f>
        <v>0</v>
      </c>
      <c r="X592">
        <f>CEILING('M Size Pack'!H590/5000,1)</f>
        <v>0</v>
      </c>
      <c r="Y592">
        <f>CEILING('M Size Pack'!I590/5000,1)</f>
        <v>0</v>
      </c>
      <c r="Z592">
        <f>CEILING('M Size Pack'!J590/5000,1)</f>
        <v>0</v>
      </c>
      <c r="AA592">
        <f>CEILING('M Size Pack'!K590/5000,1)</f>
        <v>0</v>
      </c>
      <c r="AB592">
        <f>CEILING('M Size Pack'!L590/5000,1)</f>
        <v>0</v>
      </c>
      <c r="AC592">
        <f>CEILING('M Size Pack'!M590/5000,1)</f>
        <v>0</v>
      </c>
      <c r="AD592">
        <f t="shared" si="29"/>
        <v>0</v>
      </c>
      <c r="AF592">
        <f t="shared" si="27"/>
        <v>119.88</v>
      </c>
    </row>
    <row r="593" spans="1:32" x14ac:dyDescent="0.25">
      <c r="A593" t="s">
        <v>623</v>
      </c>
      <c r="B593" t="s">
        <v>57</v>
      </c>
      <c r="D593">
        <f>CEILING('M Size Pack'!B591/1000,1)</f>
        <v>0</v>
      </c>
      <c r="E593">
        <f>CEILING('M Size Pack'!C591/1000,1)</f>
        <v>0</v>
      </c>
      <c r="F593">
        <f>CEILING('M Size Pack'!D591/1000,1)</f>
        <v>0</v>
      </c>
      <c r="G593">
        <f>CEILING('M Size Pack'!E591/1000,1)</f>
        <v>0</v>
      </c>
      <c r="H593">
        <f>CEILING('M Size Pack'!F591/1000,1)</f>
        <v>0</v>
      </c>
      <c r="I593">
        <f>CEILING('M Size Pack'!G591/1000,1)</f>
        <v>0</v>
      </c>
      <c r="J593">
        <f>CEILING('M Size Pack'!H591/1000,1)</f>
        <v>0</v>
      </c>
      <c r="K593">
        <f>CEILING('M Size Pack'!I591/1000,1)</f>
        <v>0</v>
      </c>
      <c r="L593">
        <f>CEILING('M Size Pack'!J591/1000,1)</f>
        <v>0</v>
      </c>
      <c r="M593">
        <f>CEILING('M Size Pack'!K591/1000,1)</f>
        <v>0</v>
      </c>
      <c r="N593">
        <f>CEILING('M Size Pack'!L591/1000,1)</f>
        <v>0</v>
      </c>
      <c r="O593">
        <f>CEILING('M Size Pack'!M591/1000,1)</f>
        <v>0</v>
      </c>
      <c r="P593">
        <f t="shared" si="28"/>
        <v>0</v>
      </c>
      <c r="R593">
        <f>CEILING('M Size Pack'!B591/5000,1)</f>
        <v>0</v>
      </c>
      <c r="S593">
        <f>CEILING('M Size Pack'!C591/5000,1)</f>
        <v>0</v>
      </c>
      <c r="T593">
        <f>CEILING('M Size Pack'!D591/5000,1)</f>
        <v>0</v>
      </c>
      <c r="U593">
        <f>CEILING('M Size Pack'!E591/5000,1)</f>
        <v>0</v>
      </c>
      <c r="V593">
        <f>CEILING('M Size Pack'!F591/5000,1)</f>
        <v>0</v>
      </c>
      <c r="W593">
        <f>CEILING('M Size Pack'!G591/5000,1)</f>
        <v>0</v>
      </c>
      <c r="X593">
        <f>CEILING('M Size Pack'!H591/5000,1)</f>
        <v>0</v>
      </c>
      <c r="Y593">
        <f>CEILING('M Size Pack'!I591/5000,1)</f>
        <v>0</v>
      </c>
      <c r="Z593">
        <f>CEILING('M Size Pack'!J591/5000,1)</f>
        <v>0</v>
      </c>
      <c r="AA593">
        <f>CEILING('M Size Pack'!K591/5000,1)</f>
        <v>0</v>
      </c>
      <c r="AB593">
        <f>CEILING('M Size Pack'!L591/5000,1)</f>
        <v>0</v>
      </c>
      <c r="AC593">
        <f>CEILING('M Size Pack'!M591/5000,1)</f>
        <v>0</v>
      </c>
      <c r="AD593">
        <f t="shared" si="29"/>
        <v>0</v>
      </c>
      <c r="AF593">
        <f t="shared" si="27"/>
        <v>119.88</v>
      </c>
    </row>
    <row r="594" spans="1:32" x14ac:dyDescent="0.25">
      <c r="A594" t="s">
        <v>624</v>
      </c>
      <c r="B594" t="s">
        <v>39</v>
      </c>
      <c r="D594">
        <f>CEILING('M Size Pack'!B592/1000,1)</f>
        <v>0</v>
      </c>
      <c r="E594">
        <f>CEILING('M Size Pack'!C592/1000,1)</f>
        <v>0</v>
      </c>
      <c r="F594">
        <f>CEILING('M Size Pack'!D592/1000,1)</f>
        <v>1</v>
      </c>
      <c r="G594">
        <f>CEILING('M Size Pack'!E592/1000,1)</f>
        <v>2</v>
      </c>
      <c r="H594">
        <f>CEILING('M Size Pack'!F592/1000,1)</f>
        <v>0</v>
      </c>
      <c r="I594">
        <f>CEILING('M Size Pack'!G592/1000,1)</f>
        <v>0</v>
      </c>
      <c r="J594">
        <f>CEILING('M Size Pack'!H592/1000,1)</f>
        <v>0</v>
      </c>
      <c r="K594">
        <f>CEILING('M Size Pack'!I592/1000,1)</f>
        <v>1</v>
      </c>
      <c r="L594">
        <f>CEILING('M Size Pack'!J592/1000,1)</f>
        <v>1</v>
      </c>
      <c r="M594">
        <f>CEILING('M Size Pack'!K592/1000,1)</f>
        <v>0</v>
      </c>
      <c r="N594">
        <f>CEILING('M Size Pack'!L592/1000,1)</f>
        <v>0</v>
      </c>
      <c r="O594">
        <f>CEILING('M Size Pack'!M592/1000,1)</f>
        <v>0</v>
      </c>
      <c r="P594">
        <f t="shared" si="28"/>
        <v>25</v>
      </c>
      <c r="R594">
        <f>CEILING('M Size Pack'!B592/5000,1)</f>
        <v>0</v>
      </c>
      <c r="S594">
        <f>CEILING('M Size Pack'!C592/5000,1)</f>
        <v>0</v>
      </c>
      <c r="T594">
        <f>CEILING('M Size Pack'!D592/5000,1)</f>
        <v>1</v>
      </c>
      <c r="U594">
        <f>CEILING('M Size Pack'!E592/5000,1)</f>
        <v>1</v>
      </c>
      <c r="V594">
        <f>CEILING('M Size Pack'!F592/5000,1)</f>
        <v>0</v>
      </c>
      <c r="W594">
        <f>CEILING('M Size Pack'!G592/5000,1)</f>
        <v>0</v>
      </c>
      <c r="X594">
        <f>CEILING('M Size Pack'!H592/5000,1)</f>
        <v>0</v>
      </c>
      <c r="Y594">
        <f>CEILING('M Size Pack'!I592/5000,1)</f>
        <v>1</v>
      </c>
      <c r="Z594">
        <f>CEILING('M Size Pack'!J592/5000,1)</f>
        <v>1</v>
      </c>
      <c r="AA594">
        <f>CEILING('M Size Pack'!K592/5000,1)</f>
        <v>0</v>
      </c>
      <c r="AB594">
        <f>CEILING('M Size Pack'!L592/5000,1)</f>
        <v>0</v>
      </c>
      <c r="AC594">
        <f>CEILING('M Size Pack'!M592/5000,1)</f>
        <v>0</v>
      </c>
      <c r="AD594">
        <f t="shared" si="29"/>
        <v>40</v>
      </c>
      <c r="AF594">
        <f t="shared" si="27"/>
        <v>144.88</v>
      </c>
    </row>
    <row r="595" spans="1:32" x14ac:dyDescent="0.25">
      <c r="A595" t="s">
        <v>625</v>
      </c>
      <c r="B595" t="s">
        <v>57</v>
      </c>
      <c r="D595">
        <f>CEILING('M Size Pack'!B593/1000,1)</f>
        <v>0</v>
      </c>
      <c r="E595">
        <f>CEILING('M Size Pack'!C593/1000,1)</f>
        <v>0</v>
      </c>
      <c r="F595">
        <f>CEILING('M Size Pack'!D593/1000,1)</f>
        <v>0</v>
      </c>
      <c r="G595">
        <f>CEILING('M Size Pack'!E593/1000,1)</f>
        <v>0</v>
      </c>
      <c r="H595">
        <f>CEILING('M Size Pack'!F593/1000,1)</f>
        <v>0</v>
      </c>
      <c r="I595">
        <f>CEILING('M Size Pack'!G593/1000,1)</f>
        <v>0</v>
      </c>
      <c r="J595">
        <f>CEILING('M Size Pack'!H593/1000,1)</f>
        <v>0</v>
      </c>
      <c r="K595">
        <f>CEILING('M Size Pack'!I593/1000,1)</f>
        <v>0</v>
      </c>
      <c r="L595">
        <f>CEILING('M Size Pack'!J593/1000,1)</f>
        <v>0</v>
      </c>
      <c r="M595">
        <f>CEILING('M Size Pack'!K593/1000,1)</f>
        <v>0</v>
      </c>
      <c r="N595">
        <f>CEILING('M Size Pack'!L593/1000,1)</f>
        <v>0</v>
      </c>
      <c r="O595">
        <f>CEILING('M Size Pack'!M593/1000,1)</f>
        <v>0</v>
      </c>
      <c r="P595">
        <f t="shared" si="28"/>
        <v>0</v>
      </c>
      <c r="R595">
        <f>CEILING('M Size Pack'!B593/5000,1)</f>
        <v>0</v>
      </c>
      <c r="S595">
        <f>CEILING('M Size Pack'!C593/5000,1)</f>
        <v>0</v>
      </c>
      <c r="T595">
        <f>CEILING('M Size Pack'!D593/5000,1)</f>
        <v>0</v>
      </c>
      <c r="U595">
        <f>CEILING('M Size Pack'!E593/5000,1)</f>
        <v>0</v>
      </c>
      <c r="V595">
        <f>CEILING('M Size Pack'!F593/5000,1)</f>
        <v>0</v>
      </c>
      <c r="W595">
        <f>CEILING('M Size Pack'!G593/5000,1)</f>
        <v>0</v>
      </c>
      <c r="X595">
        <f>CEILING('M Size Pack'!H593/5000,1)</f>
        <v>0</v>
      </c>
      <c r="Y595">
        <f>CEILING('M Size Pack'!I593/5000,1)</f>
        <v>0</v>
      </c>
      <c r="Z595">
        <f>CEILING('M Size Pack'!J593/5000,1)</f>
        <v>0</v>
      </c>
      <c r="AA595">
        <f>CEILING('M Size Pack'!K593/5000,1)</f>
        <v>0</v>
      </c>
      <c r="AB595">
        <f>CEILING('M Size Pack'!L593/5000,1)</f>
        <v>0</v>
      </c>
      <c r="AC595">
        <f>CEILING('M Size Pack'!M593/5000,1)</f>
        <v>0</v>
      </c>
      <c r="AD595">
        <f t="shared" si="29"/>
        <v>0</v>
      </c>
      <c r="AF595">
        <f t="shared" si="27"/>
        <v>119.88</v>
      </c>
    </row>
    <row r="596" spans="1:32" x14ac:dyDescent="0.25">
      <c r="A596" t="s">
        <v>626</v>
      </c>
      <c r="B596" t="s">
        <v>39</v>
      </c>
      <c r="D596">
        <f>CEILING('M Size Pack'!B594/1000,1)</f>
        <v>0</v>
      </c>
      <c r="E596">
        <f>CEILING('M Size Pack'!C594/1000,1)</f>
        <v>0</v>
      </c>
      <c r="F596">
        <f>CEILING('M Size Pack'!D594/1000,1)</f>
        <v>0</v>
      </c>
      <c r="G596">
        <f>CEILING('M Size Pack'!E594/1000,1)</f>
        <v>0</v>
      </c>
      <c r="H596">
        <f>CEILING('M Size Pack'!F594/1000,1)</f>
        <v>0</v>
      </c>
      <c r="I596">
        <f>CEILING('M Size Pack'!G594/1000,1)</f>
        <v>3</v>
      </c>
      <c r="J596">
        <f>CEILING('M Size Pack'!H594/1000,1)</f>
        <v>0</v>
      </c>
      <c r="K596">
        <f>CEILING('M Size Pack'!I594/1000,1)</f>
        <v>0</v>
      </c>
      <c r="L596">
        <f>CEILING('M Size Pack'!J594/1000,1)</f>
        <v>12</v>
      </c>
      <c r="M596">
        <f>CEILING('M Size Pack'!K594/1000,1)</f>
        <v>0</v>
      </c>
      <c r="N596">
        <f>CEILING('M Size Pack'!L594/1000,1)</f>
        <v>5</v>
      </c>
      <c r="O596">
        <f>CEILING('M Size Pack'!M594/1000,1)</f>
        <v>0</v>
      </c>
      <c r="P596">
        <f t="shared" si="28"/>
        <v>100</v>
      </c>
      <c r="R596">
        <f>CEILING('M Size Pack'!B594/5000,1)</f>
        <v>0</v>
      </c>
      <c r="S596">
        <f>CEILING('M Size Pack'!C594/5000,1)</f>
        <v>0</v>
      </c>
      <c r="T596">
        <f>CEILING('M Size Pack'!D594/5000,1)</f>
        <v>0</v>
      </c>
      <c r="U596">
        <f>CEILING('M Size Pack'!E594/5000,1)</f>
        <v>0</v>
      </c>
      <c r="V596">
        <f>CEILING('M Size Pack'!F594/5000,1)</f>
        <v>0</v>
      </c>
      <c r="W596">
        <f>CEILING('M Size Pack'!G594/5000,1)</f>
        <v>1</v>
      </c>
      <c r="X596">
        <f>CEILING('M Size Pack'!H594/5000,1)</f>
        <v>0</v>
      </c>
      <c r="Y596">
        <f>CEILING('M Size Pack'!I594/5000,1)</f>
        <v>0</v>
      </c>
      <c r="Z596">
        <f>CEILING('M Size Pack'!J594/5000,1)</f>
        <v>3</v>
      </c>
      <c r="AA596">
        <f>CEILING('M Size Pack'!K594/5000,1)</f>
        <v>0</v>
      </c>
      <c r="AB596">
        <f>CEILING('M Size Pack'!L594/5000,1)</f>
        <v>1</v>
      </c>
      <c r="AC596">
        <f>CEILING('M Size Pack'!M594/5000,1)</f>
        <v>0</v>
      </c>
      <c r="AD596">
        <f t="shared" si="29"/>
        <v>50</v>
      </c>
      <c r="AF596">
        <f t="shared" si="27"/>
        <v>169.88</v>
      </c>
    </row>
    <row r="597" spans="1:32" x14ac:dyDescent="0.25">
      <c r="A597" t="s">
        <v>627</v>
      </c>
      <c r="B597" t="s">
        <v>39</v>
      </c>
      <c r="D597">
        <f>CEILING('M Size Pack'!B595/1000,1)</f>
        <v>0</v>
      </c>
      <c r="E597">
        <f>CEILING('M Size Pack'!C595/1000,1)</f>
        <v>0</v>
      </c>
      <c r="F597">
        <f>CEILING('M Size Pack'!D595/1000,1)</f>
        <v>0</v>
      </c>
      <c r="G597">
        <f>CEILING('M Size Pack'!E595/1000,1)</f>
        <v>0</v>
      </c>
      <c r="H597">
        <f>CEILING('M Size Pack'!F595/1000,1)</f>
        <v>0</v>
      </c>
      <c r="I597">
        <f>CEILING('M Size Pack'!G595/1000,1)</f>
        <v>4</v>
      </c>
      <c r="J597">
        <f>CEILING('M Size Pack'!H595/1000,1)</f>
        <v>0</v>
      </c>
      <c r="K597">
        <f>CEILING('M Size Pack'!I595/1000,1)</f>
        <v>1</v>
      </c>
      <c r="L597">
        <f>CEILING('M Size Pack'!J595/1000,1)</f>
        <v>0</v>
      </c>
      <c r="M597">
        <f>CEILING('M Size Pack'!K595/1000,1)</f>
        <v>1</v>
      </c>
      <c r="N597">
        <f>CEILING('M Size Pack'!L595/1000,1)</f>
        <v>0</v>
      </c>
      <c r="O597">
        <f>CEILING('M Size Pack'!M595/1000,1)</f>
        <v>0</v>
      </c>
      <c r="P597">
        <f t="shared" si="28"/>
        <v>30</v>
      </c>
      <c r="R597">
        <f>CEILING('M Size Pack'!B595/5000,1)</f>
        <v>0</v>
      </c>
      <c r="S597">
        <f>CEILING('M Size Pack'!C595/5000,1)</f>
        <v>0</v>
      </c>
      <c r="T597">
        <f>CEILING('M Size Pack'!D595/5000,1)</f>
        <v>0</v>
      </c>
      <c r="U597">
        <f>CEILING('M Size Pack'!E595/5000,1)</f>
        <v>0</v>
      </c>
      <c r="V597">
        <f>CEILING('M Size Pack'!F595/5000,1)</f>
        <v>0</v>
      </c>
      <c r="W597">
        <f>CEILING('M Size Pack'!G595/5000,1)</f>
        <v>1</v>
      </c>
      <c r="X597">
        <f>CEILING('M Size Pack'!H595/5000,1)</f>
        <v>0</v>
      </c>
      <c r="Y597">
        <f>CEILING('M Size Pack'!I595/5000,1)</f>
        <v>1</v>
      </c>
      <c r="Z597">
        <f>CEILING('M Size Pack'!J595/5000,1)</f>
        <v>0</v>
      </c>
      <c r="AA597">
        <f>CEILING('M Size Pack'!K595/5000,1)</f>
        <v>1</v>
      </c>
      <c r="AB597">
        <f>CEILING('M Size Pack'!L595/5000,1)</f>
        <v>0</v>
      </c>
      <c r="AC597">
        <f>CEILING('M Size Pack'!M595/5000,1)</f>
        <v>0</v>
      </c>
      <c r="AD597">
        <f t="shared" si="29"/>
        <v>30</v>
      </c>
      <c r="AF597">
        <f t="shared" si="27"/>
        <v>149.88</v>
      </c>
    </row>
    <row r="598" spans="1:32" x14ac:dyDescent="0.25">
      <c r="A598" t="s">
        <v>628</v>
      </c>
      <c r="B598" t="s">
        <v>57</v>
      </c>
      <c r="D598">
        <f>CEILING('M Size Pack'!B596/1000,1)</f>
        <v>0</v>
      </c>
      <c r="E598">
        <f>CEILING('M Size Pack'!C596/1000,1)</f>
        <v>0</v>
      </c>
      <c r="F598">
        <f>CEILING('M Size Pack'!D596/1000,1)</f>
        <v>0</v>
      </c>
      <c r="G598">
        <f>CEILING('M Size Pack'!E596/1000,1)</f>
        <v>3</v>
      </c>
      <c r="H598">
        <f>CEILING('M Size Pack'!F596/1000,1)</f>
        <v>0</v>
      </c>
      <c r="I598">
        <f>CEILING('M Size Pack'!G596/1000,1)</f>
        <v>0</v>
      </c>
      <c r="J598">
        <f>CEILING('M Size Pack'!H596/1000,1)</f>
        <v>0</v>
      </c>
      <c r="K598">
        <f>CEILING('M Size Pack'!I596/1000,1)</f>
        <v>0</v>
      </c>
      <c r="L598">
        <f>CEILING('M Size Pack'!J596/1000,1)</f>
        <v>0</v>
      </c>
      <c r="M598">
        <f>CEILING('M Size Pack'!K596/1000,1)</f>
        <v>0</v>
      </c>
      <c r="N598">
        <f>CEILING('M Size Pack'!L596/1000,1)</f>
        <v>0</v>
      </c>
      <c r="O598">
        <f>CEILING('M Size Pack'!M596/1000,1)</f>
        <v>0</v>
      </c>
      <c r="P598">
        <f t="shared" si="28"/>
        <v>15</v>
      </c>
      <c r="R598">
        <f>CEILING('M Size Pack'!B596/5000,1)</f>
        <v>0</v>
      </c>
      <c r="S598">
        <f>CEILING('M Size Pack'!C596/5000,1)</f>
        <v>0</v>
      </c>
      <c r="T598">
        <f>CEILING('M Size Pack'!D596/5000,1)</f>
        <v>0</v>
      </c>
      <c r="U598">
        <f>CEILING('M Size Pack'!E596/5000,1)</f>
        <v>1</v>
      </c>
      <c r="V598">
        <f>CEILING('M Size Pack'!F596/5000,1)</f>
        <v>0</v>
      </c>
      <c r="W598">
        <f>CEILING('M Size Pack'!G596/5000,1)</f>
        <v>0</v>
      </c>
      <c r="X598">
        <f>CEILING('M Size Pack'!H596/5000,1)</f>
        <v>0</v>
      </c>
      <c r="Y598">
        <f>CEILING('M Size Pack'!I596/5000,1)</f>
        <v>0</v>
      </c>
      <c r="Z598">
        <f>CEILING('M Size Pack'!J596/5000,1)</f>
        <v>0</v>
      </c>
      <c r="AA598">
        <f>CEILING('M Size Pack'!K596/5000,1)</f>
        <v>0</v>
      </c>
      <c r="AB598">
        <f>CEILING('M Size Pack'!L596/5000,1)</f>
        <v>0</v>
      </c>
      <c r="AC598">
        <f>CEILING('M Size Pack'!M596/5000,1)</f>
        <v>0</v>
      </c>
      <c r="AD598">
        <f t="shared" si="29"/>
        <v>10</v>
      </c>
      <c r="AF598">
        <f t="shared" si="27"/>
        <v>129.88</v>
      </c>
    </row>
    <row r="599" spans="1:32" x14ac:dyDescent="0.25">
      <c r="A599" t="s">
        <v>629</v>
      </c>
      <c r="B599" t="s">
        <v>39</v>
      </c>
      <c r="D599">
        <f>CEILING('M Size Pack'!B597/1000,1)</f>
        <v>0</v>
      </c>
      <c r="E599">
        <f>CEILING('M Size Pack'!C597/1000,1)</f>
        <v>0</v>
      </c>
      <c r="F599">
        <f>CEILING('M Size Pack'!D597/1000,1)</f>
        <v>1</v>
      </c>
      <c r="G599">
        <f>CEILING('M Size Pack'!E597/1000,1)</f>
        <v>0</v>
      </c>
      <c r="H599">
        <f>CEILING('M Size Pack'!F597/1000,1)</f>
        <v>1</v>
      </c>
      <c r="I599">
        <f>CEILING('M Size Pack'!G597/1000,1)</f>
        <v>0</v>
      </c>
      <c r="J599">
        <f>CEILING('M Size Pack'!H597/1000,1)</f>
        <v>0</v>
      </c>
      <c r="K599">
        <f>CEILING('M Size Pack'!I597/1000,1)</f>
        <v>1</v>
      </c>
      <c r="L599">
        <f>CEILING('M Size Pack'!J597/1000,1)</f>
        <v>4</v>
      </c>
      <c r="M599">
        <f>CEILING('M Size Pack'!K597/1000,1)</f>
        <v>0</v>
      </c>
      <c r="N599">
        <f>CEILING('M Size Pack'!L597/1000,1)</f>
        <v>0</v>
      </c>
      <c r="O599">
        <f>CEILING('M Size Pack'!M597/1000,1)</f>
        <v>0</v>
      </c>
      <c r="P599">
        <f t="shared" si="28"/>
        <v>35</v>
      </c>
      <c r="R599">
        <f>CEILING('M Size Pack'!B597/5000,1)</f>
        <v>0</v>
      </c>
      <c r="S599">
        <f>CEILING('M Size Pack'!C597/5000,1)</f>
        <v>0</v>
      </c>
      <c r="T599">
        <f>CEILING('M Size Pack'!D597/5000,1)</f>
        <v>1</v>
      </c>
      <c r="U599">
        <f>CEILING('M Size Pack'!E597/5000,1)</f>
        <v>0</v>
      </c>
      <c r="V599">
        <f>CEILING('M Size Pack'!F597/5000,1)</f>
        <v>1</v>
      </c>
      <c r="W599">
        <f>CEILING('M Size Pack'!G597/5000,1)</f>
        <v>0</v>
      </c>
      <c r="X599">
        <f>CEILING('M Size Pack'!H597/5000,1)</f>
        <v>0</v>
      </c>
      <c r="Y599">
        <f>CEILING('M Size Pack'!I597/5000,1)</f>
        <v>1</v>
      </c>
      <c r="Z599">
        <f>CEILING('M Size Pack'!J597/5000,1)</f>
        <v>1</v>
      </c>
      <c r="AA599">
        <f>CEILING('M Size Pack'!K597/5000,1)</f>
        <v>0</v>
      </c>
      <c r="AB599">
        <f>CEILING('M Size Pack'!L597/5000,1)</f>
        <v>0</v>
      </c>
      <c r="AC599">
        <f>CEILING('M Size Pack'!M597/5000,1)</f>
        <v>0</v>
      </c>
      <c r="AD599">
        <f t="shared" si="29"/>
        <v>40</v>
      </c>
      <c r="AF599">
        <f t="shared" si="27"/>
        <v>154.88</v>
      </c>
    </row>
    <row r="600" spans="1:32" x14ac:dyDescent="0.25">
      <c r="A600" t="s">
        <v>630</v>
      </c>
      <c r="B600" t="s">
        <v>57</v>
      </c>
      <c r="D600">
        <f>CEILING('M Size Pack'!B598/1000,1)</f>
        <v>0</v>
      </c>
      <c r="E600">
        <f>CEILING('M Size Pack'!C598/1000,1)</f>
        <v>0</v>
      </c>
      <c r="F600">
        <f>CEILING('M Size Pack'!D598/1000,1)</f>
        <v>0</v>
      </c>
      <c r="G600">
        <f>CEILING('M Size Pack'!E598/1000,1)</f>
        <v>0</v>
      </c>
      <c r="H600">
        <f>CEILING('M Size Pack'!F598/1000,1)</f>
        <v>0</v>
      </c>
      <c r="I600">
        <f>CEILING('M Size Pack'!G598/1000,1)</f>
        <v>0</v>
      </c>
      <c r="J600">
        <f>CEILING('M Size Pack'!H598/1000,1)</f>
        <v>0</v>
      </c>
      <c r="K600">
        <f>CEILING('M Size Pack'!I598/1000,1)</f>
        <v>0</v>
      </c>
      <c r="L600">
        <f>CEILING('M Size Pack'!J598/1000,1)</f>
        <v>0</v>
      </c>
      <c r="M600">
        <f>CEILING('M Size Pack'!K598/1000,1)</f>
        <v>0</v>
      </c>
      <c r="N600">
        <f>CEILING('M Size Pack'!L598/1000,1)</f>
        <v>0</v>
      </c>
      <c r="O600">
        <f>CEILING('M Size Pack'!M598/1000,1)</f>
        <v>0</v>
      </c>
      <c r="P600">
        <f t="shared" si="28"/>
        <v>0</v>
      </c>
      <c r="R600">
        <f>CEILING('M Size Pack'!B598/5000,1)</f>
        <v>0</v>
      </c>
      <c r="S600">
        <f>CEILING('M Size Pack'!C598/5000,1)</f>
        <v>0</v>
      </c>
      <c r="T600">
        <f>CEILING('M Size Pack'!D598/5000,1)</f>
        <v>0</v>
      </c>
      <c r="U600">
        <f>CEILING('M Size Pack'!E598/5000,1)</f>
        <v>0</v>
      </c>
      <c r="V600">
        <f>CEILING('M Size Pack'!F598/5000,1)</f>
        <v>0</v>
      </c>
      <c r="W600">
        <f>CEILING('M Size Pack'!G598/5000,1)</f>
        <v>0</v>
      </c>
      <c r="X600">
        <f>CEILING('M Size Pack'!H598/5000,1)</f>
        <v>0</v>
      </c>
      <c r="Y600">
        <f>CEILING('M Size Pack'!I598/5000,1)</f>
        <v>0</v>
      </c>
      <c r="Z600">
        <f>CEILING('M Size Pack'!J598/5000,1)</f>
        <v>0</v>
      </c>
      <c r="AA600">
        <f>CEILING('M Size Pack'!K598/5000,1)</f>
        <v>0</v>
      </c>
      <c r="AB600">
        <f>CEILING('M Size Pack'!L598/5000,1)</f>
        <v>0</v>
      </c>
      <c r="AC600">
        <f>CEILING('M Size Pack'!M598/5000,1)</f>
        <v>0</v>
      </c>
      <c r="AD600">
        <f t="shared" si="29"/>
        <v>0</v>
      </c>
      <c r="AF600">
        <f t="shared" si="27"/>
        <v>119.88</v>
      </c>
    </row>
    <row r="601" spans="1:32" x14ac:dyDescent="0.25">
      <c r="A601" t="s">
        <v>631</v>
      </c>
      <c r="B601" t="s">
        <v>57</v>
      </c>
      <c r="D601">
        <f>CEILING('M Size Pack'!B599/1000,1)</f>
        <v>0</v>
      </c>
      <c r="E601">
        <f>CEILING('M Size Pack'!C599/1000,1)</f>
        <v>11</v>
      </c>
      <c r="F601">
        <f>CEILING('M Size Pack'!D599/1000,1)</f>
        <v>0</v>
      </c>
      <c r="G601">
        <f>CEILING('M Size Pack'!E599/1000,1)</f>
        <v>0</v>
      </c>
      <c r="H601">
        <f>CEILING('M Size Pack'!F599/1000,1)</f>
        <v>0</v>
      </c>
      <c r="I601">
        <f>CEILING('M Size Pack'!G599/1000,1)</f>
        <v>0</v>
      </c>
      <c r="J601">
        <f>CEILING('M Size Pack'!H599/1000,1)</f>
        <v>0</v>
      </c>
      <c r="K601">
        <f>CEILING('M Size Pack'!I599/1000,1)</f>
        <v>4</v>
      </c>
      <c r="L601">
        <f>CEILING('M Size Pack'!J599/1000,1)</f>
        <v>0</v>
      </c>
      <c r="M601">
        <f>CEILING('M Size Pack'!K599/1000,1)</f>
        <v>1</v>
      </c>
      <c r="N601">
        <f>CEILING('M Size Pack'!L599/1000,1)</f>
        <v>0</v>
      </c>
      <c r="O601">
        <f>CEILING('M Size Pack'!M599/1000,1)</f>
        <v>0</v>
      </c>
      <c r="P601">
        <f t="shared" si="28"/>
        <v>80</v>
      </c>
      <c r="R601">
        <f>CEILING('M Size Pack'!B599/5000,1)</f>
        <v>0</v>
      </c>
      <c r="S601">
        <f>CEILING('M Size Pack'!C599/5000,1)</f>
        <v>3</v>
      </c>
      <c r="T601">
        <f>CEILING('M Size Pack'!D599/5000,1)</f>
        <v>0</v>
      </c>
      <c r="U601">
        <f>CEILING('M Size Pack'!E599/5000,1)</f>
        <v>0</v>
      </c>
      <c r="V601">
        <f>CEILING('M Size Pack'!F599/5000,1)</f>
        <v>0</v>
      </c>
      <c r="W601">
        <f>CEILING('M Size Pack'!G599/5000,1)</f>
        <v>0</v>
      </c>
      <c r="X601">
        <f>CEILING('M Size Pack'!H599/5000,1)</f>
        <v>0</v>
      </c>
      <c r="Y601">
        <f>CEILING('M Size Pack'!I599/5000,1)</f>
        <v>1</v>
      </c>
      <c r="Z601">
        <f>CEILING('M Size Pack'!J599/5000,1)</f>
        <v>0</v>
      </c>
      <c r="AA601">
        <f>CEILING('M Size Pack'!K599/5000,1)</f>
        <v>1</v>
      </c>
      <c r="AB601">
        <f>CEILING('M Size Pack'!L599/5000,1)</f>
        <v>0</v>
      </c>
      <c r="AC601">
        <f>CEILING('M Size Pack'!M599/5000,1)</f>
        <v>0</v>
      </c>
      <c r="AD601">
        <f t="shared" si="29"/>
        <v>50</v>
      </c>
      <c r="AF601">
        <f t="shared" si="27"/>
        <v>169.88</v>
      </c>
    </row>
    <row r="602" spans="1:32" x14ac:dyDescent="0.25">
      <c r="A602" t="s">
        <v>632</v>
      </c>
      <c r="B602" t="s">
        <v>39</v>
      </c>
      <c r="D602">
        <f>CEILING('M Size Pack'!B600/1000,1)</f>
        <v>0</v>
      </c>
      <c r="E602">
        <f>CEILING('M Size Pack'!C600/1000,1)</f>
        <v>0</v>
      </c>
      <c r="F602">
        <f>CEILING('M Size Pack'!D600/1000,1)</f>
        <v>0</v>
      </c>
      <c r="G602">
        <f>CEILING('M Size Pack'!E600/1000,1)</f>
        <v>0</v>
      </c>
      <c r="H602">
        <f>CEILING('M Size Pack'!F600/1000,1)</f>
        <v>0</v>
      </c>
      <c r="I602">
        <f>CEILING('M Size Pack'!G600/1000,1)</f>
        <v>0</v>
      </c>
      <c r="J602">
        <f>CEILING('M Size Pack'!H600/1000,1)</f>
        <v>0</v>
      </c>
      <c r="K602">
        <f>CEILING('M Size Pack'!I600/1000,1)</f>
        <v>3</v>
      </c>
      <c r="L602">
        <f>CEILING('M Size Pack'!J600/1000,1)</f>
        <v>0</v>
      </c>
      <c r="M602">
        <f>CEILING('M Size Pack'!K600/1000,1)</f>
        <v>0</v>
      </c>
      <c r="N602">
        <f>CEILING('M Size Pack'!L600/1000,1)</f>
        <v>3</v>
      </c>
      <c r="O602">
        <f>CEILING('M Size Pack'!M600/1000,1)</f>
        <v>0</v>
      </c>
      <c r="P602">
        <f t="shared" si="28"/>
        <v>30</v>
      </c>
      <c r="R602">
        <f>CEILING('M Size Pack'!B600/5000,1)</f>
        <v>0</v>
      </c>
      <c r="S602">
        <f>CEILING('M Size Pack'!C600/5000,1)</f>
        <v>0</v>
      </c>
      <c r="T602">
        <f>CEILING('M Size Pack'!D600/5000,1)</f>
        <v>0</v>
      </c>
      <c r="U602">
        <f>CEILING('M Size Pack'!E600/5000,1)</f>
        <v>0</v>
      </c>
      <c r="V602">
        <f>CEILING('M Size Pack'!F600/5000,1)</f>
        <v>0</v>
      </c>
      <c r="W602">
        <f>CEILING('M Size Pack'!G600/5000,1)</f>
        <v>0</v>
      </c>
      <c r="X602">
        <f>CEILING('M Size Pack'!H600/5000,1)</f>
        <v>0</v>
      </c>
      <c r="Y602">
        <f>CEILING('M Size Pack'!I600/5000,1)</f>
        <v>1</v>
      </c>
      <c r="Z602">
        <f>CEILING('M Size Pack'!J600/5000,1)</f>
        <v>0</v>
      </c>
      <c r="AA602">
        <f>CEILING('M Size Pack'!K600/5000,1)</f>
        <v>0</v>
      </c>
      <c r="AB602">
        <f>CEILING('M Size Pack'!L600/5000,1)</f>
        <v>1</v>
      </c>
      <c r="AC602">
        <f>CEILING('M Size Pack'!M600/5000,1)</f>
        <v>0</v>
      </c>
      <c r="AD602">
        <f t="shared" si="29"/>
        <v>20</v>
      </c>
      <c r="AF602">
        <f t="shared" si="27"/>
        <v>139.88</v>
      </c>
    </row>
    <row r="603" spans="1:32" x14ac:dyDescent="0.25">
      <c r="A603" t="s">
        <v>633</v>
      </c>
      <c r="B603" t="s">
        <v>39</v>
      </c>
      <c r="D603">
        <f>CEILING('M Size Pack'!B601/1000,1)</f>
        <v>0</v>
      </c>
      <c r="E603">
        <f>CEILING('M Size Pack'!C601/1000,1)</f>
        <v>0</v>
      </c>
      <c r="F603">
        <f>CEILING('M Size Pack'!D601/1000,1)</f>
        <v>1</v>
      </c>
      <c r="G603">
        <f>CEILING('M Size Pack'!E601/1000,1)</f>
        <v>8</v>
      </c>
      <c r="H603">
        <f>CEILING('M Size Pack'!F601/1000,1)</f>
        <v>0</v>
      </c>
      <c r="I603">
        <f>CEILING('M Size Pack'!G601/1000,1)</f>
        <v>0</v>
      </c>
      <c r="J603">
        <f>CEILING('M Size Pack'!H601/1000,1)</f>
        <v>0</v>
      </c>
      <c r="K603">
        <f>CEILING('M Size Pack'!I601/1000,1)</f>
        <v>6</v>
      </c>
      <c r="L603">
        <f>CEILING('M Size Pack'!J601/1000,1)</f>
        <v>0</v>
      </c>
      <c r="M603">
        <f>CEILING('M Size Pack'!K601/1000,1)</f>
        <v>1</v>
      </c>
      <c r="N603">
        <f>CEILING('M Size Pack'!L601/1000,1)</f>
        <v>0</v>
      </c>
      <c r="O603">
        <f>CEILING('M Size Pack'!M601/1000,1)</f>
        <v>0</v>
      </c>
      <c r="P603">
        <f t="shared" si="28"/>
        <v>80</v>
      </c>
      <c r="R603">
        <f>CEILING('M Size Pack'!B601/5000,1)</f>
        <v>0</v>
      </c>
      <c r="S603">
        <f>CEILING('M Size Pack'!C601/5000,1)</f>
        <v>0</v>
      </c>
      <c r="T603">
        <f>CEILING('M Size Pack'!D601/5000,1)</f>
        <v>1</v>
      </c>
      <c r="U603">
        <f>CEILING('M Size Pack'!E601/5000,1)</f>
        <v>2</v>
      </c>
      <c r="V603">
        <f>CEILING('M Size Pack'!F601/5000,1)</f>
        <v>0</v>
      </c>
      <c r="W603">
        <f>CEILING('M Size Pack'!G601/5000,1)</f>
        <v>0</v>
      </c>
      <c r="X603">
        <f>CEILING('M Size Pack'!H601/5000,1)</f>
        <v>0</v>
      </c>
      <c r="Y603">
        <f>CEILING('M Size Pack'!I601/5000,1)</f>
        <v>2</v>
      </c>
      <c r="Z603">
        <f>CEILING('M Size Pack'!J601/5000,1)</f>
        <v>0</v>
      </c>
      <c r="AA603">
        <f>CEILING('M Size Pack'!K601/5000,1)</f>
        <v>1</v>
      </c>
      <c r="AB603">
        <f>CEILING('M Size Pack'!L601/5000,1)</f>
        <v>0</v>
      </c>
      <c r="AC603">
        <f>CEILING('M Size Pack'!M601/5000,1)</f>
        <v>0</v>
      </c>
      <c r="AD603">
        <f t="shared" si="29"/>
        <v>60</v>
      </c>
      <c r="AF603">
        <f t="shared" si="27"/>
        <v>179.88</v>
      </c>
    </row>
    <row r="604" spans="1:32" x14ac:dyDescent="0.25">
      <c r="A604" t="s">
        <v>634</v>
      </c>
      <c r="B604" t="s">
        <v>57</v>
      </c>
      <c r="D604">
        <f>CEILING('M Size Pack'!B602/1000,1)</f>
        <v>0</v>
      </c>
      <c r="E604">
        <f>CEILING('M Size Pack'!C602/1000,1)</f>
        <v>0</v>
      </c>
      <c r="F604">
        <f>CEILING('M Size Pack'!D602/1000,1)</f>
        <v>0</v>
      </c>
      <c r="G604">
        <f>CEILING('M Size Pack'!E602/1000,1)</f>
        <v>0</v>
      </c>
      <c r="H604">
        <f>CEILING('M Size Pack'!F602/1000,1)</f>
        <v>0</v>
      </c>
      <c r="I604">
        <f>CEILING('M Size Pack'!G602/1000,1)</f>
        <v>0</v>
      </c>
      <c r="J604">
        <f>CEILING('M Size Pack'!H602/1000,1)</f>
        <v>0</v>
      </c>
      <c r="K604">
        <f>CEILING('M Size Pack'!I602/1000,1)</f>
        <v>1</v>
      </c>
      <c r="L604">
        <f>CEILING('M Size Pack'!J602/1000,1)</f>
        <v>0</v>
      </c>
      <c r="M604">
        <f>CEILING('M Size Pack'!K602/1000,1)</f>
        <v>0</v>
      </c>
      <c r="N604">
        <f>CEILING('M Size Pack'!L602/1000,1)</f>
        <v>0</v>
      </c>
      <c r="O604">
        <f>CEILING('M Size Pack'!M602/1000,1)</f>
        <v>0</v>
      </c>
      <c r="P604">
        <f t="shared" si="28"/>
        <v>5</v>
      </c>
      <c r="R604">
        <f>CEILING('M Size Pack'!B602/5000,1)</f>
        <v>0</v>
      </c>
      <c r="S604">
        <f>CEILING('M Size Pack'!C602/5000,1)</f>
        <v>0</v>
      </c>
      <c r="T604">
        <f>CEILING('M Size Pack'!D602/5000,1)</f>
        <v>0</v>
      </c>
      <c r="U604">
        <f>CEILING('M Size Pack'!E602/5000,1)</f>
        <v>0</v>
      </c>
      <c r="V604">
        <f>CEILING('M Size Pack'!F602/5000,1)</f>
        <v>0</v>
      </c>
      <c r="W604">
        <f>CEILING('M Size Pack'!G602/5000,1)</f>
        <v>0</v>
      </c>
      <c r="X604">
        <f>CEILING('M Size Pack'!H602/5000,1)</f>
        <v>0</v>
      </c>
      <c r="Y604">
        <f>CEILING('M Size Pack'!I602/5000,1)</f>
        <v>1</v>
      </c>
      <c r="Z604">
        <f>CEILING('M Size Pack'!J602/5000,1)</f>
        <v>0</v>
      </c>
      <c r="AA604">
        <f>CEILING('M Size Pack'!K602/5000,1)</f>
        <v>0</v>
      </c>
      <c r="AB604">
        <f>CEILING('M Size Pack'!L602/5000,1)</f>
        <v>0</v>
      </c>
      <c r="AC604">
        <f>CEILING('M Size Pack'!M602/5000,1)</f>
        <v>0</v>
      </c>
      <c r="AD604">
        <f t="shared" si="29"/>
        <v>10</v>
      </c>
      <c r="AF604">
        <f t="shared" si="27"/>
        <v>124.88</v>
      </c>
    </row>
    <row r="605" spans="1:32" x14ac:dyDescent="0.25">
      <c r="A605" t="s">
        <v>635</v>
      </c>
      <c r="B605" t="s">
        <v>39</v>
      </c>
      <c r="D605">
        <f>CEILING('M Size Pack'!B603/1000,1)</f>
        <v>0</v>
      </c>
      <c r="E605">
        <f>CEILING('M Size Pack'!C603/1000,1)</f>
        <v>7</v>
      </c>
      <c r="F605">
        <f>CEILING('M Size Pack'!D603/1000,1)</f>
        <v>0</v>
      </c>
      <c r="G605">
        <f>CEILING('M Size Pack'!E603/1000,1)</f>
        <v>1</v>
      </c>
      <c r="H605">
        <f>CEILING('M Size Pack'!F603/1000,1)</f>
        <v>0</v>
      </c>
      <c r="I605">
        <f>CEILING('M Size Pack'!G603/1000,1)</f>
        <v>0</v>
      </c>
      <c r="J605">
        <f>CEILING('M Size Pack'!H603/1000,1)</f>
        <v>0</v>
      </c>
      <c r="K605">
        <f>CEILING('M Size Pack'!I603/1000,1)</f>
        <v>18</v>
      </c>
      <c r="L605">
        <f>CEILING('M Size Pack'!J603/1000,1)</f>
        <v>0</v>
      </c>
      <c r="M605">
        <f>CEILING('M Size Pack'!K603/1000,1)</f>
        <v>6</v>
      </c>
      <c r="N605">
        <f>CEILING('M Size Pack'!L603/1000,1)</f>
        <v>1</v>
      </c>
      <c r="O605">
        <f>CEILING('M Size Pack'!M603/1000,1)</f>
        <v>1</v>
      </c>
      <c r="P605">
        <f t="shared" si="28"/>
        <v>170</v>
      </c>
      <c r="R605">
        <f>CEILING('M Size Pack'!B603/5000,1)</f>
        <v>0</v>
      </c>
      <c r="S605">
        <f>CEILING('M Size Pack'!C603/5000,1)</f>
        <v>2</v>
      </c>
      <c r="T605">
        <f>CEILING('M Size Pack'!D603/5000,1)</f>
        <v>0</v>
      </c>
      <c r="U605">
        <f>CEILING('M Size Pack'!E603/5000,1)</f>
        <v>1</v>
      </c>
      <c r="V605">
        <f>CEILING('M Size Pack'!F603/5000,1)</f>
        <v>0</v>
      </c>
      <c r="W605">
        <f>CEILING('M Size Pack'!G603/5000,1)</f>
        <v>0</v>
      </c>
      <c r="X605">
        <f>CEILING('M Size Pack'!H603/5000,1)</f>
        <v>0</v>
      </c>
      <c r="Y605">
        <f>CEILING('M Size Pack'!I603/5000,1)</f>
        <v>4</v>
      </c>
      <c r="Z605">
        <f>CEILING('M Size Pack'!J603/5000,1)</f>
        <v>0</v>
      </c>
      <c r="AA605">
        <f>CEILING('M Size Pack'!K603/5000,1)</f>
        <v>2</v>
      </c>
      <c r="AB605">
        <f>CEILING('M Size Pack'!L603/5000,1)</f>
        <v>1</v>
      </c>
      <c r="AC605">
        <f>CEILING('M Size Pack'!M603/5000,1)</f>
        <v>1</v>
      </c>
      <c r="AD605">
        <f t="shared" si="29"/>
        <v>110</v>
      </c>
      <c r="AF605">
        <f t="shared" si="27"/>
        <v>229.88</v>
      </c>
    </row>
    <row r="606" spans="1:32" x14ac:dyDescent="0.25">
      <c r="A606" t="s">
        <v>636</v>
      </c>
      <c r="B606" t="s">
        <v>57</v>
      </c>
      <c r="D606">
        <f>CEILING('M Size Pack'!B604/1000,1)</f>
        <v>0</v>
      </c>
      <c r="E606">
        <f>CEILING('M Size Pack'!C604/1000,1)</f>
        <v>1</v>
      </c>
      <c r="F606">
        <f>CEILING('M Size Pack'!D604/1000,1)</f>
        <v>0</v>
      </c>
      <c r="G606">
        <f>CEILING('M Size Pack'!E604/1000,1)</f>
        <v>0</v>
      </c>
      <c r="H606">
        <f>CEILING('M Size Pack'!F604/1000,1)</f>
        <v>0</v>
      </c>
      <c r="I606">
        <f>CEILING('M Size Pack'!G604/1000,1)</f>
        <v>0</v>
      </c>
      <c r="J606">
        <f>CEILING('M Size Pack'!H604/1000,1)</f>
        <v>0</v>
      </c>
      <c r="K606">
        <f>CEILING('M Size Pack'!I604/1000,1)</f>
        <v>2</v>
      </c>
      <c r="L606">
        <f>CEILING('M Size Pack'!J604/1000,1)</f>
        <v>0</v>
      </c>
      <c r="M606">
        <f>CEILING('M Size Pack'!K604/1000,1)</f>
        <v>0</v>
      </c>
      <c r="N606">
        <f>CEILING('M Size Pack'!L604/1000,1)</f>
        <v>0</v>
      </c>
      <c r="O606">
        <f>CEILING('M Size Pack'!M604/1000,1)</f>
        <v>0</v>
      </c>
      <c r="P606">
        <f t="shared" si="28"/>
        <v>15</v>
      </c>
      <c r="R606">
        <f>CEILING('M Size Pack'!B604/5000,1)</f>
        <v>0</v>
      </c>
      <c r="S606">
        <f>CEILING('M Size Pack'!C604/5000,1)</f>
        <v>1</v>
      </c>
      <c r="T606">
        <f>CEILING('M Size Pack'!D604/5000,1)</f>
        <v>0</v>
      </c>
      <c r="U606">
        <f>CEILING('M Size Pack'!E604/5000,1)</f>
        <v>0</v>
      </c>
      <c r="V606">
        <f>CEILING('M Size Pack'!F604/5000,1)</f>
        <v>0</v>
      </c>
      <c r="W606">
        <f>CEILING('M Size Pack'!G604/5000,1)</f>
        <v>0</v>
      </c>
      <c r="X606">
        <f>CEILING('M Size Pack'!H604/5000,1)</f>
        <v>0</v>
      </c>
      <c r="Y606">
        <f>CEILING('M Size Pack'!I604/5000,1)</f>
        <v>1</v>
      </c>
      <c r="Z606">
        <f>CEILING('M Size Pack'!J604/5000,1)</f>
        <v>0</v>
      </c>
      <c r="AA606">
        <f>CEILING('M Size Pack'!K604/5000,1)</f>
        <v>0</v>
      </c>
      <c r="AB606">
        <f>CEILING('M Size Pack'!L604/5000,1)</f>
        <v>0</v>
      </c>
      <c r="AC606">
        <f>CEILING('M Size Pack'!M604/5000,1)</f>
        <v>0</v>
      </c>
      <c r="AD606">
        <f t="shared" si="29"/>
        <v>20</v>
      </c>
      <c r="AF606">
        <f t="shared" si="27"/>
        <v>134.88</v>
      </c>
    </row>
    <row r="607" spans="1:32" x14ac:dyDescent="0.25">
      <c r="A607" t="s">
        <v>637</v>
      </c>
      <c r="B607" t="s">
        <v>39</v>
      </c>
      <c r="D607">
        <f>CEILING('M Size Pack'!B605/1000,1)</f>
        <v>0</v>
      </c>
      <c r="E607">
        <f>CEILING('M Size Pack'!C605/1000,1)</f>
        <v>0</v>
      </c>
      <c r="F607">
        <f>CEILING('M Size Pack'!D605/1000,1)</f>
        <v>14</v>
      </c>
      <c r="G607">
        <f>CEILING('M Size Pack'!E605/1000,1)</f>
        <v>0</v>
      </c>
      <c r="H607">
        <f>CEILING('M Size Pack'!F605/1000,1)</f>
        <v>2</v>
      </c>
      <c r="I607">
        <f>CEILING('M Size Pack'!G605/1000,1)</f>
        <v>2</v>
      </c>
      <c r="J607">
        <f>CEILING('M Size Pack'!H605/1000,1)</f>
        <v>14</v>
      </c>
      <c r="K607">
        <f>CEILING('M Size Pack'!I605/1000,1)</f>
        <v>0</v>
      </c>
      <c r="L607">
        <f>CEILING('M Size Pack'!J605/1000,1)</f>
        <v>3</v>
      </c>
      <c r="M607">
        <f>CEILING('M Size Pack'!K605/1000,1)</f>
        <v>7</v>
      </c>
      <c r="N607">
        <f>CEILING('M Size Pack'!L605/1000,1)</f>
        <v>0</v>
      </c>
      <c r="O607">
        <f>CEILING('M Size Pack'!M605/1000,1)</f>
        <v>0</v>
      </c>
      <c r="P607">
        <f t="shared" si="28"/>
        <v>210</v>
      </c>
      <c r="R607">
        <f>CEILING('M Size Pack'!B605/5000,1)</f>
        <v>0</v>
      </c>
      <c r="S607">
        <f>CEILING('M Size Pack'!C605/5000,1)</f>
        <v>0</v>
      </c>
      <c r="T607">
        <f>CEILING('M Size Pack'!D605/5000,1)</f>
        <v>3</v>
      </c>
      <c r="U607">
        <f>CEILING('M Size Pack'!E605/5000,1)</f>
        <v>0</v>
      </c>
      <c r="V607">
        <f>CEILING('M Size Pack'!F605/5000,1)</f>
        <v>1</v>
      </c>
      <c r="W607">
        <f>CEILING('M Size Pack'!G605/5000,1)</f>
        <v>1</v>
      </c>
      <c r="X607">
        <f>CEILING('M Size Pack'!H605/5000,1)</f>
        <v>3</v>
      </c>
      <c r="Y607">
        <f>CEILING('M Size Pack'!I605/5000,1)</f>
        <v>0</v>
      </c>
      <c r="Z607">
        <f>CEILING('M Size Pack'!J605/5000,1)</f>
        <v>1</v>
      </c>
      <c r="AA607">
        <f>CEILING('M Size Pack'!K605/5000,1)</f>
        <v>2</v>
      </c>
      <c r="AB607">
        <f>CEILING('M Size Pack'!L605/5000,1)</f>
        <v>0</v>
      </c>
      <c r="AC607">
        <f>CEILING('M Size Pack'!M605/5000,1)</f>
        <v>0</v>
      </c>
      <c r="AD607">
        <f t="shared" si="29"/>
        <v>110</v>
      </c>
      <c r="AF607">
        <f t="shared" si="27"/>
        <v>229.88</v>
      </c>
    </row>
    <row r="608" spans="1:32" x14ac:dyDescent="0.25">
      <c r="A608" t="s">
        <v>638</v>
      </c>
      <c r="B608" t="s">
        <v>39</v>
      </c>
      <c r="D608">
        <f>CEILING('M Size Pack'!B606/1000,1)</f>
        <v>0</v>
      </c>
      <c r="E608">
        <f>CEILING('M Size Pack'!C606/1000,1)</f>
        <v>1</v>
      </c>
      <c r="F608">
        <f>CEILING('M Size Pack'!D606/1000,1)</f>
        <v>3</v>
      </c>
      <c r="G608">
        <f>CEILING('M Size Pack'!E606/1000,1)</f>
        <v>0</v>
      </c>
      <c r="H608">
        <f>CEILING('M Size Pack'!F606/1000,1)</f>
        <v>0</v>
      </c>
      <c r="I608">
        <f>CEILING('M Size Pack'!G606/1000,1)</f>
        <v>0</v>
      </c>
      <c r="J608">
        <f>CEILING('M Size Pack'!H606/1000,1)</f>
        <v>1</v>
      </c>
      <c r="K608">
        <f>CEILING('M Size Pack'!I606/1000,1)</f>
        <v>7</v>
      </c>
      <c r="L608">
        <f>CEILING('M Size Pack'!J606/1000,1)</f>
        <v>0</v>
      </c>
      <c r="M608">
        <f>CEILING('M Size Pack'!K606/1000,1)</f>
        <v>0</v>
      </c>
      <c r="N608">
        <f>CEILING('M Size Pack'!L606/1000,1)</f>
        <v>0</v>
      </c>
      <c r="O608">
        <f>CEILING('M Size Pack'!M606/1000,1)</f>
        <v>1</v>
      </c>
      <c r="P608">
        <f t="shared" si="28"/>
        <v>65</v>
      </c>
      <c r="R608">
        <f>CEILING('M Size Pack'!B606/5000,1)</f>
        <v>0</v>
      </c>
      <c r="S608">
        <f>CEILING('M Size Pack'!C606/5000,1)</f>
        <v>1</v>
      </c>
      <c r="T608">
        <f>CEILING('M Size Pack'!D606/5000,1)</f>
        <v>1</v>
      </c>
      <c r="U608">
        <f>CEILING('M Size Pack'!E606/5000,1)</f>
        <v>0</v>
      </c>
      <c r="V608">
        <f>CEILING('M Size Pack'!F606/5000,1)</f>
        <v>0</v>
      </c>
      <c r="W608">
        <f>CEILING('M Size Pack'!G606/5000,1)</f>
        <v>0</v>
      </c>
      <c r="X608">
        <f>CEILING('M Size Pack'!H606/5000,1)</f>
        <v>1</v>
      </c>
      <c r="Y608">
        <f>CEILING('M Size Pack'!I606/5000,1)</f>
        <v>2</v>
      </c>
      <c r="Z608">
        <f>CEILING('M Size Pack'!J606/5000,1)</f>
        <v>0</v>
      </c>
      <c r="AA608">
        <f>CEILING('M Size Pack'!K606/5000,1)</f>
        <v>0</v>
      </c>
      <c r="AB608">
        <f>CEILING('M Size Pack'!L606/5000,1)</f>
        <v>0</v>
      </c>
      <c r="AC608">
        <f>CEILING('M Size Pack'!M606/5000,1)</f>
        <v>1</v>
      </c>
      <c r="AD608">
        <f t="shared" si="29"/>
        <v>60</v>
      </c>
      <c r="AF608">
        <f t="shared" si="27"/>
        <v>179.88</v>
      </c>
    </row>
    <row r="609" spans="1:32" x14ac:dyDescent="0.25">
      <c r="A609" t="s">
        <v>639</v>
      </c>
      <c r="B609" t="s">
        <v>57</v>
      </c>
      <c r="D609">
        <f>CEILING('M Size Pack'!B607/1000,1)</f>
        <v>0</v>
      </c>
      <c r="E609">
        <f>CEILING('M Size Pack'!C607/1000,1)</f>
        <v>0</v>
      </c>
      <c r="F609">
        <f>CEILING('M Size Pack'!D607/1000,1)</f>
        <v>0</v>
      </c>
      <c r="G609">
        <f>CEILING('M Size Pack'!E607/1000,1)</f>
        <v>0</v>
      </c>
      <c r="H609">
        <f>CEILING('M Size Pack'!F607/1000,1)</f>
        <v>1</v>
      </c>
      <c r="I609">
        <f>CEILING('M Size Pack'!G607/1000,1)</f>
        <v>0</v>
      </c>
      <c r="J609">
        <f>CEILING('M Size Pack'!H607/1000,1)</f>
        <v>0</v>
      </c>
      <c r="K609">
        <f>CEILING('M Size Pack'!I607/1000,1)</f>
        <v>0</v>
      </c>
      <c r="L609">
        <f>CEILING('M Size Pack'!J607/1000,1)</f>
        <v>0</v>
      </c>
      <c r="M609">
        <f>CEILING('M Size Pack'!K607/1000,1)</f>
        <v>0</v>
      </c>
      <c r="N609">
        <f>CEILING('M Size Pack'!L607/1000,1)</f>
        <v>0</v>
      </c>
      <c r="O609">
        <f>CEILING('M Size Pack'!M607/1000,1)</f>
        <v>0</v>
      </c>
      <c r="P609">
        <f t="shared" si="28"/>
        <v>5</v>
      </c>
      <c r="R609">
        <f>CEILING('M Size Pack'!B607/5000,1)</f>
        <v>0</v>
      </c>
      <c r="S609">
        <f>CEILING('M Size Pack'!C607/5000,1)</f>
        <v>0</v>
      </c>
      <c r="T609">
        <f>CEILING('M Size Pack'!D607/5000,1)</f>
        <v>0</v>
      </c>
      <c r="U609">
        <f>CEILING('M Size Pack'!E607/5000,1)</f>
        <v>0</v>
      </c>
      <c r="V609">
        <f>CEILING('M Size Pack'!F607/5000,1)</f>
        <v>1</v>
      </c>
      <c r="W609">
        <f>CEILING('M Size Pack'!G607/5000,1)</f>
        <v>0</v>
      </c>
      <c r="X609">
        <f>CEILING('M Size Pack'!H607/5000,1)</f>
        <v>0</v>
      </c>
      <c r="Y609">
        <f>CEILING('M Size Pack'!I607/5000,1)</f>
        <v>0</v>
      </c>
      <c r="Z609">
        <f>CEILING('M Size Pack'!J607/5000,1)</f>
        <v>0</v>
      </c>
      <c r="AA609">
        <f>CEILING('M Size Pack'!K607/5000,1)</f>
        <v>0</v>
      </c>
      <c r="AB609">
        <f>CEILING('M Size Pack'!L607/5000,1)</f>
        <v>0</v>
      </c>
      <c r="AC609">
        <f>CEILING('M Size Pack'!M607/5000,1)</f>
        <v>0</v>
      </c>
      <c r="AD609">
        <f t="shared" si="29"/>
        <v>10</v>
      </c>
      <c r="AF609">
        <f t="shared" si="27"/>
        <v>124.88</v>
      </c>
    </row>
    <row r="610" spans="1:32" x14ac:dyDescent="0.25">
      <c r="A610" t="s">
        <v>640</v>
      </c>
      <c r="B610" t="s">
        <v>39</v>
      </c>
      <c r="D610">
        <f>CEILING('M Size Pack'!B608/1000,1)</f>
        <v>0</v>
      </c>
      <c r="E610">
        <f>CEILING('M Size Pack'!C608/1000,1)</f>
        <v>0</v>
      </c>
      <c r="F610">
        <f>CEILING('M Size Pack'!D608/1000,1)</f>
        <v>0</v>
      </c>
      <c r="G610">
        <f>CEILING('M Size Pack'!E608/1000,1)</f>
        <v>0</v>
      </c>
      <c r="H610">
        <f>CEILING('M Size Pack'!F608/1000,1)</f>
        <v>0</v>
      </c>
      <c r="I610">
        <f>CEILING('M Size Pack'!G608/1000,1)</f>
        <v>11</v>
      </c>
      <c r="J610">
        <f>CEILING('M Size Pack'!H608/1000,1)</f>
        <v>0</v>
      </c>
      <c r="K610">
        <f>CEILING('M Size Pack'!I608/1000,1)</f>
        <v>0</v>
      </c>
      <c r="L610">
        <f>CEILING('M Size Pack'!J608/1000,1)</f>
        <v>0</v>
      </c>
      <c r="M610">
        <f>CEILING('M Size Pack'!K608/1000,1)</f>
        <v>2</v>
      </c>
      <c r="N610">
        <f>CEILING('M Size Pack'!L608/1000,1)</f>
        <v>8</v>
      </c>
      <c r="O610">
        <f>CEILING('M Size Pack'!M608/1000,1)</f>
        <v>0</v>
      </c>
      <c r="P610">
        <f t="shared" si="28"/>
        <v>105</v>
      </c>
      <c r="R610">
        <f>CEILING('M Size Pack'!B608/5000,1)</f>
        <v>0</v>
      </c>
      <c r="S610">
        <f>CEILING('M Size Pack'!C608/5000,1)</f>
        <v>0</v>
      </c>
      <c r="T610">
        <f>CEILING('M Size Pack'!D608/5000,1)</f>
        <v>0</v>
      </c>
      <c r="U610">
        <f>CEILING('M Size Pack'!E608/5000,1)</f>
        <v>0</v>
      </c>
      <c r="V610">
        <f>CEILING('M Size Pack'!F608/5000,1)</f>
        <v>0</v>
      </c>
      <c r="W610">
        <f>CEILING('M Size Pack'!G608/5000,1)</f>
        <v>3</v>
      </c>
      <c r="X610">
        <f>CEILING('M Size Pack'!H608/5000,1)</f>
        <v>0</v>
      </c>
      <c r="Y610">
        <f>CEILING('M Size Pack'!I608/5000,1)</f>
        <v>0</v>
      </c>
      <c r="Z610">
        <f>CEILING('M Size Pack'!J608/5000,1)</f>
        <v>0</v>
      </c>
      <c r="AA610">
        <f>CEILING('M Size Pack'!K608/5000,1)</f>
        <v>1</v>
      </c>
      <c r="AB610">
        <f>CEILING('M Size Pack'!L608/5000,1)</f>
        <v>2</v>
      </c>
      <c r="AC610">
        <f>CEILING('M Size Pack'!M608/5000,1)</f>
        <v>0</v>
      </c>
      <c r="AD610">
        <f t="shared" si="29"/>
        <v>60</v>
      </c>
      <c r="AF610">
        <f t="shared" si="27"/>
        <v>179.88</v>
      </c>
    </row>
    <row r="611" spans="1:32" x14ac:dyDescent="0.25">
      <c r="A611" t="s">
        <v>641</v>
      </c>
      <c r="B611" t="s">
        <v>39</v>
      </c>
      <c r="D611">
        <f>CEILING('M Size Pack'!B609/1000,1)</f>
        <v>0</v>
      </c>
      <c r="E611">
        <f>CEILING('M Size Pack'!C609/1000,1)</f>
        <v>0</v>
      </c>
      <c r="F611">
        <f>CEILING('M Size Pack'!D609/1000,1)</f>
        <v>1</v>
      </c>
      <c r="G611">
        <f>CEILING('M Size Pack'!E609/1000,1)</f>
        <v>0</v>
      </c>
      <c r="H611">
        <f>CEILING('M Size Pack'!F609/1000,1)</f>
        <v>4</v>
      </c>
      <c r="I611">
        <f>CEILING('M Size Pack'!G609/1000,1)</f>
        <v>0</v>
      </c>
      <c r="J611">
        <f>CEILING('M Size Pack'!H609/1000,1)</f>
        <v>0</v>
      </c>
      <c r="K611">
        <f>CEILING('M Size Pack'!I609/1000,1)</f>
        <v>3</v>
      </c>
      <c r="L611">
        <f>CEILING('M Size Pack'!J609/1000,1)</f>
        <v>14</v>
      </c>
      <c r="M611">
        <f>CEILING('M Size Pack'!K609/1000,1)</f>
        <v>8</v>
      </c>
      <c r="N611">
        <f>CEILING('M Size Pack'!L609/1000,1)</f>
        <v>0</v>
      </c>
      <c r="O611">
        <f>CEILING('M Size Pack'!M609/1000,1)</f>
        <v>0</v>
      </c>
      <c r="P611">
        <f t="shared" si="28"/>
        <v>150</v>
      </c>
      <c r="R611">
        <f>CEILING('M Size Pack'!B609/5000,1)</f>
        <v>0</v>
      </c>
      <c r="S611">
        <f>CEILING('M Size Pack'!C609/5000,1)</f>
        <v>0</v>
      </c>
      <c r="T611">
        <f>CEILING('M Size Pack'!D609/5000,1)</f>
        <v>1</v>
      </c>
      <c r="U611">
        <f>CEILING('M Size Pack'!E609/5000,1)</f>
        <v>0</v>
      </c>
      <c r="V611">
        <f>CEILING('M Size Pack'!F609/5000,1)</f>
        <v>1</v>
      </c>
      <c r="W611">
        <f>CEILING('M Size Pack'!G609/5000,1)</f>
        <v>0</v>
      </c>
      <c r="X611">
        <f>CEILING('M Size Pack'!H609/5000,1)</f>
        <v>0</v>
      </c>
      <c r="Y611">
        <f>CEILING('M Size Pack'!I609/5000,1)</f>
        <v>1</v>
      </c>
      <c r="Z611">
        <f>CEILING('M Size Pack'!J609/5000,1)</f>
        <v>3</v>
      </c>
      <c r="AA611">
        <f>CEILING('M Size Pack'!K609/5000,1)</f>
        <v>2</v>
      </c>
      <c r="AB611">
        <f>CEILING('M Size Pack'!L609/5000,1)</f>
        <v>0</v>
      </c>
      <c r="AC611">
        <f>CEILING('M Size Pack'!M609/5000,1)</f>
        <v>0</v>
      </c>
      <c r="AD611">
        <f t="shared" si="29"/>
        <v>80</v>
      </c>
      <c r="AF611">
        <f t="shared" si="27"/>
        <v>199.88</v>
      </c>
    </row>
    <row r="612" spans="1:32" x14ac:dyDescent="0.25">
      <c r="A612" t="s">
        <v>642</v>
      </c>
      <c r="B612" t="s">
        <v>57</v>
      </c>
      <c r="D612">
        <f>CEILING('M Size Pack'!B610/1000,1)</f>
        <v>0</v>
      </c>
      <c r="E612">
        <f>CEILING('M Size Pack'!C610/1000,1)</f>
        <v>0</v>
      </c>
      <c r="F612">
        <f>CEILING('M Size Pack'!D610/1000,1)</f>
        <v>0</v>
      </c>
      <c r="G612">
        <f>CEILING('M Size Pack'!E610/1000,1)</f>
        <v>1</v>
      </c>
      <c r="H612">
        <f>CEILING('M Size Pack'!F610/1000,1)</f>
        <v>0</v>
      </c>
      <c r="I612">
        <f>CEILING('M Size Pack'!G610/1000,1)</f>
        <v>0</v>
      </c>
      <c r="J612">
        <f>CEILING('M Size Pack'!H610/1000,1)</f>
        <v>0</v>
      </c>
      <c r="K612">
        <f>CEILING('M Size Pack'!I610/1000,1)</f>
        <v>7</v>
      </c>
      <c r="L612">
        <f>CEILING('M Size Pack'!J610/1000,1)</f>
        <v>1</v>
      </c>
      <c r="M612">
        <f>CEILING('M Size Pack'!K610/1000,1)</f>
        <v>0</v>
      </c>
      <c r="N612">
        <f>CEILING('M Size Pack'!L610/1000,1)</f>
        <v>0</v>
      </c>
      <c r="O612">
        <f>CEILING('M Size Pack'!M610/1000,1)</f>
        <v>0</v>
      </c>
      <c r="P612">
        <f t="shared" si="28"/>
        <v>45</v>
      </c>
      <c r="R612">
        <f>CEILING('M Size Pack'!B610/5000,1)</f>
        <v>0</v>
      </c>
      <c r="S612">
        <f>CEILING('M Size Pack'!C610/5000,1)</f>
        <v>0</v>
      </c>
      <c r="T612">
        <f>CEILING('M Size Pack'!D610/5000,1)</f>
        <v>0</v>
      </c>
      <c r="U612">
        <f>CEILING('M Size Pack'!E610/5000,1)</f>
        <v>1</v>
      </c>
      <c r="V612">
        <f>CEILING('M Size Pack'!F610/5000,1)</f>
        <v>0</v>
      </c>
      <c r="W612">
        <f>CEILING('M Size Pack'!G610/5000,1)</f>
        <v>0</v>
      </c>
      <c r="X612">
        <f>CEILING('M Size Pack'!H610/5000,1)</f>
        <v>0</v>
      </c>
      <c r="Y612">
        <f>CEILING('M Size Pack'!I610/5000,1)</f>
        <v>2</v>
      </c>
      <c r="Z612">
        <f>CEILING('M Size Pack'!J610/5000,1)</f>
        <v>1</v>
      </c>
      <c r="AA612">
        <f>CEILING('M Size Pack'!K610/5000,1)</f>
        <v>0</v>
      </c>
      <c r="AB612">
        <f>CEILING('M Size Pack'!L610/5000,1)</f>
        <v>0</v>
      </c>
      <c r="AC612">
        <f>CEILING('M Size Pack'!M610/5000,1)</f>
        <v>0</v>
      </c>
      <c r="AD612">
        <f t="shared" si="29"/>
        <v>40</v>
      </c>
      <c r="AF612">
        <f t="shared" si="27"/>
        <v>159.88</v>
      </c>
    </row>
    <row r="613" spans="1:32" x14ac:dyDescent="0.25">
      <c r="A613" t="s">
        <v>643</v>
      </c>
      <c r="B613" t="s">
        <v>39</v>
      </c>
      <c r="D613">
        <f>CEILING('M Size Pack'!B611/1000,1)</f>
        <v>0</v>
      </c>
      <c r="E613">
        <f>CEILING('M Size Pack'!C611/1000,1)</f>
        <v>2</v>
      </c>
      <c r="F613">
        <f>CEILING('M Size Pack'!D611/1000,1)</f>
        <v>0</v>
      </c>
      <c r="G613">
        <f>CEILING('M Size Pack'!E611/1000,1)</f>
        <v>0</v>
      </c>
      <c r="H613">
        <f>CEILING('M Size Pack'!F611/1000,1)</f>
        <v>0</v>
      </c>
      <c r="I613">
        <f>CEILING('M Size Pack'!G611/1000,1)</f>
        <v>0</v>
      </c>
      <c r="J613">
        <f>CEILING('M Size Pack'!H611/1000,1)</f>
        <v>0</v>
      </c>
      <c r="K613">
        <f>CEILING('M Size Pack'!I611/1000,1)</f>
        <v>0</v>
      </c>
      <c r="L613">
        <f>CEILING('M Size Pack'!J611/1000,1)</f>
        <v>0</v>
      </c>
      <c r="M613">
        <f>CEILING('M Size Pack'!K611/1000,1)</f>
        <v>0</v>
      </c>
      <c r="N613">
        <f>CEILING('M Size Pack'!L611/1000,1)</f>
        <v>1</v>
      </c>
      <c r="O613">
        <f>CEILING('M Size Pack'!M611/1000,1)</f>
        <v>5</v>
      </c>
      <c r="P613">
        <f t="shared" si="28"/>
        <v>40</v>
      </c>
      <c r="R613">
        <f>CEILING('M Size Pack'!B611/5000,1)</f>
        <v>0</v>
      </c>
      <c r="S613">
        <f>CEILING('M Size Pack'!C611/5000,1)</f>
        <v>1</v>
      </c>
      <c r="T613">
        <f>CEILING('M Size Pack'!D611/5000,1)</f>
        <v>0</v>
      </c>
      <c r="U613">
        <f>CEILING('M Size Pack'!E611/5000,1)</f>
        <v>0</v>
      </c>
      <c r="V613">
        <f>CEILING('M Size Pack'!F611/5000,1)</f>
        <v>0</v>
      </c>
      <c r="W613">
        <f>CEILING('M Size Pack'!G611/5000,1)</f>
        <v>0</v>
      </c>
      <c r="X613">
        <f>CEILING('M Size Pack'!H611/5000,1)</f>
        <v>0</v>
      </c>
      <c r="Y613">
        <f>CEILING('M Size Pack'!I611/5000,1)</f>
        <v>0</v>
      </c>
      <c r="Z613">
        <f>CEILING('M Size Pack'!J611/5000,1)</f>
        <v>0</v>
      </c>
      <c r="AA613">
        <f>CEILING('M Size Pack'!K611/5000,1)</f>
        <v>0</v>
      </c>
      <c r="AB613">
        <f>CEILING('M Size Pack'!L611/5000,1)</f>
        <v>1</v>
      </c>
      <c r="AC613">
        <f>CEILING('M Size Pack'!M611/5000,1)</f>
        <v>1</v>
      </c>
      <c r="AD613">
        <f t="shared" si="29"/>
        <v>30</v>
      </c>
      <c r="AF613">
        <f t="shared" si="27"/>
        <v>149.88</v>
      </c>
    </row>
    <row r="614" spans="1:32" x14ac:dyDescent="0.25">
      <c r="A614" t="s">
        <v>644</v>
      </c>
      <c r="B614" t="s">
        <v>57</v>
      </c>
      <c r="D614">
        <f>CEILING('M Size Pack'!B612/1000,1)</f>
        <v>0</v>
      </c>
      <c r="E614">
        <f>CEILING('M Size Pack'!C612/1000,1)</f>
        <v>0</v>
      </c>
      <c r="F614">
        <f>CEILING('M Size Pack'!D612/1000,1)</f>
        <v>0</v>
      </c>
      <c r="G614">
        <f>CEILING('M Size Pack'!E612/1000,1)</f>
        <v>0</v>
      </c>
      <c r="H614">
        <f>CEILING('M Size Pack'!F612/1000,1)</f>
        <v>0</v>
      </c>
      <c r="I614">
        <f>CEILING('M Size Pack'!G612/1000,1)</f>
        <v>1</v>
      </c>
      <c r="J614">
        <f>CEILING('M Size Pack'!H612/1000,1)</f>
        <v>0</v>
      </c>
      <c r="K614">
        <f>CEILING('M Size Pack'!I612/1000,1)</f>
        <v>0</v>
      </c>
      <c r="L614">
        <f>CEILING('M Size Pack'!J612/1000,1)</f>
        <v>1</v>
      </c>
      <c r="M614">
        <f>CEILING('M Size Pack'!K612/1000,1)</f>
        <v>0</v>
      </c>
      <c r="N614">
        <f>CEILING('M Size Pack'!L612/1000,1)</f>
        <v>0</v>
      </c>
      <c r="O614">
        <f>CEILING('M Size Pack'!M612/1000,1)</f>
        <v>0</v>
      </c>
      <c r="P614">
        <f t="shared" si="28"/>
        <v>10</v>
      </c>
      <c r="R614">
        <f>CEILING('M Size Pack'!B612/5000,1)</f>
        <v>0</v>
      </c>
      <c r="S614">
        <f>CEILING('M Size Pack'!C612/5000,1)</f>
        <v>0</v>
      </c>
      <c r="T614">
        <f>CEILING('M Size Pack'!D612/5000,1)</f>
        <v>0</v>
      </c>
      <c r="U614">
        <f>CEILING('M Size Pack'!E612/5000,1)</f>
        <v>0</v>
      </c>
      <c r="V614">
        <f>CEILING('M Size Pack'!F612/5000,1)</f>
        <v>0</v>
      </c>
      <c r="W614">
        <f>CEILING('M Size Pack'!G612/5000,1)</f>
        <v>1</v>
      </c>
      <c r="X614">
        <f>CEILING('M Size Pack'!H612/5000,1)</f>
        <v>0</v>
      </c>
      <c r="Y614">
        <f>CEILING('M Size Pack'!I612/5000,1)</f>
        <v>0</v>
      </c>
      <c r="Z614">
        <f>CEILING('M Size Pack'!J612/5000,1)</f>
        <v>1</v>
      </c>
      <c r="AA614">
        <f>CEILING('M Size Pack'!K612/5000,1)</f>
        <v>0</v>
      </c>
      <c r="AB614">
        <f>CEILING('M Size Pack'!L612/5000,1)</f>
        <v>0</v>
      </c>
      <c r="AC614">
        <f>CEILING('M Size Pack'!M612/5000,1)</f>
        <v>0</v>
      </c>
      <c r="AD614">
        <f t="shared" si="29"/>
        <v>20</v>
      </c>
      <c r="AF614">
        <f t="shared" si="27"/>
        <v>129.88</v>
      </c>
    </row>
    <row r="615" spans="1:32" x14ac:dyDescent="0.25">
      <c r="A615" t="s">
        <v>645</v>
      </c>
      <c r="B615" t="s">
        <v>39</v>
      </c>
      <c r="D615">
        <f>CEILING('M Size Pack'!B613/1000,1)</f>
        <v>0</v>
      </c>
      <c r="E615">
        <f>CEILING('M Size Pack'!C613/1000,1)</f>
        <v>0</v>
      </c>
      <c r="F615">
        <f>CEILING('M Size Pack'!D613/1000,1)</f>
        <v>0</v>
      </c>
      <c r="G615">
        <f>CEILING('M Size Pack'!E613/1000,1)</f>
        <v>3</v>
      </c>
      <c r="H615">
        <f>CEILING('M Size Pack'!F613/1000,1)</f>
        <v>0</v>
      </c>
      <c r="I615">
        <f>CEILING('M Size Pack'!G613/1000,1)</f>
        <v>0</v>
      </c>
      <c r="J615">
        <f>CEILING('M Size Pack'!H613/1000,1)</f>
        <v>11</v>
      </c>
      <c r="K615">
        <f>CEILING('M Size Pack'!I613/1000,1)</f>
        <v>0</v>
      </c>
      <c r="L615">
        <f>CEILING('M Size Pack'!J613/1000,1)</f>
        <v>4</v>
      </c>
      <c r="M615">
        <f>CEILING('M Size Pack'!K613/1000,1)</f>
        <v>0</v>
      </c>
      <c r="N615">
        <f>CEILING('M Size Pack'!L613/1000,1)</f>
        <v>1</v>
      </c>
      <c r="O615">
        <f>CEILING('M Size Pack'!M613/1000,1)</f>
        <v>0</v>
      </c>
      <c r="P615">
        <f t="shared" si="28"/>
        <v>95</v>
      </c>
      <c r="R615">
        <f>CEILING('M Size Pack'!B613/5000,1)</f>
        <v>0</v>
      </c>
      <c r="S615">
        <f>CEILING('M Size Pack'!C613/5000,1)</f>
        <v>0</v>
      </c>
      <c r="T615">
        <f>CEILING('M Size Pack'!D613/5000,1)</f>
        <v>0</v>
      </c>
      <c r="U615">
        <f>CEILING('M Size Pack'!E613/5000,1)</f>
        <v>1</v>
      </c>
      <c r="V615">
        <f>CEILING('M Size Pack'!F613/5000,1)</f>
        <v>0</v>
      </c>
      <c r="W615">
        <f>CEILING('M Size Pack'!G613/5000,1)</f>
        <v>0</v>
      </c>
      <c r="X615">
        <f>CEILING('M Size Pack'!H613/5000,1)</f>
        <v>3</v>
      </c>
      <c r="Y615">
        <f>CEILING('M Size Pack'!I613/5000,1)</f>
        <v>0</v>
      </c>
      <c r="Z615">
        <f>CEILING('M Size Pack'!J613/5000,1)</f>
        <v>1</v>
      </c>
      <c r="AA615">
        <f>CEILING('M Size Pack'!K613/5000,1)</f>
        <v>0</v>
      </c>
      <c r="AB615">
        <f>CEILING('M Size Pack'!L613/5000,1)</f>
        <v>1</v>
      </c>
      <c r="AC615">
        <f>CEILING('M Size Pack'!M613/5000,1)</f>
        <v>0</v>
      </c>
      <c r="AD615">
        <f t="shared" si="29"/>
        <v>60</v>
      </c>
      <c r="AF615">
        <f t="shared" si="27"/>
        <v>179.88</v>
      </c>
    </row>
    <row r="616" spans="1:32" x14ac:dyDescent="0.25">
      <c r="A616" t="s">
        <v>646</v>
      </c>
      <c r="B616" t="s">
        <v>39</v>
      </c>
      <c r="D616">
        <f>CEILING('M Size Pack'!B614/1000,1)</f>
        <v>0</v>
      </c>
      <c r="E616">
        <f>CEILING('M Size Pack'!C614/1000,1)</f>
        <v>0</v>
      </c>
      <c r="F616">
        <f>CEILING('M Size Pack'!D614/1000,1)</f>
        <v>1</v>
      </c>
      <c r="G616">
        <f>CEILING('M Size Pack'!E614/1000,1)</f>
        <v>0</v>
      </c>
      <c r="H616">
        <f>CEILING('M Size Pack'!F614/1000,1)</f>
        <v>0</v>
      </c>
      <c r="I616">
        <f>CEILING('M Size Pack'!G614/1000,1)</f>
        <v>0</v>
      </c>
      <c r="J616">
        <f>CEILING('M Size Pack'!H614/1000,1)</f>
        <v>5</v>
      </c>
      <c r="K616">
        <f>CEILING('M Size Pack'!I614/1000,1)</f>
        <v>0</v>
      </c>
      <c r="L616">
        <f>CEILING('M Size Pack'!J614/1000,1)</f>
        <v>0</v>
      </c>
      <c r="M616">
        <f>CEILING('M Size Pack'!K614/1000,1)</f>
        <v>0</v>
      </c>
      <c r="N616">
        <f>CEILING('M Size Pack'!L614/1000,1)</f>
        <v>0</v>
      </c>
      <c r="O616">
        <f>CEILING('M Size Pack'!M614/1000,1)</f>
        <v>5</v>
      </c>
      <c r="P616">
        <f t="shared" si="28"/>
        <v>55</v>
      </c>
      <c r="R616">
        <f>CEILING('M Size Pack'!B614/5000,1)</f>
        <v>0</v>
      </c>
      <c r="S616">
        <f>CEILING('M Size Pack'!C614/5000,1)</f>
        <v>0</v>
      </c>
      <c r="T616">
        <f>CEILING('M Size Pack'!D614/5000,1)</f>
        <v>1</v>
      </c>
      <c r="U616">
        <f>CEILING('M Size Pack'!E614/5000,1)</f>
        <v>0</v>
      </c>
      <c r="V616">
        <f>CEILING('M Size Pack'!F614/5000,1)</f>
        <v>0</v>
      </c>
      <c r="W616">
        <f>CEILING('M Size Pack'!G614/5000,1)</f>
        <v>0</v>
      </c>
      <c r="X616">
        <f>CEILING('M Size Pack'!H614/5000,1)</f>
        <v>1</v>
      </c>
      <c r="Y616">
        <f>CEILING('M Size Pack'!I614/5000,1)</f>
        <v>0</v>
      </c>
      <c r="Z616">
        <f>CEILING('M Size Pack'!J614/5000,1)</f>
        <v>0</v>
      </c>
      <c r="AA616">
        <f>CEILING('M Size Pack'!K614/5000,1)</f>
        <v>0</v>
      </c>
      <c r="AB616">
        <f>CEILING('M Size Pack'!L614/5000,1)</f>
        <v>0</v>
      </c>
      <c r="AC616">
        <f>CEILING('M Size Pack'!M614/5000,1)</f>
        <v>1</v>
      </c>
      <c r="AD616">
        <f t="shared" si="29"/>
        <v>30</v>
      </c>
      <c r="AF616">
        <f t="shared" si="27"/>
        <v>149.88</v>
      </c>
    </row>
    <row r="617" spans="1:32" x14ac:dyDescent="0.25">
      <c r="A617" t="s">
        <v>647</v>
      </c>
      <c r="B617" t="s">
        <v>39</v>
      </c>
      <c r="D617">
        <f>CEILING('M Size Pack'!B615/1000,1)</f>
        <v>0</v>
      </c>
      <c r="E617">
        <f>CEILING('M Size Pack'!C615/1000,1)</f>
        <v>0</v>
      </c>
      <c r="F617">
        <f>CEILING('M Size Pack'!D615/1000,1)</f>
        <v>0</v>
      </c>
      <c r="G617">
        <f>CEILING('M Size Pack'!E615/1000,1)</f>
        <v>0</v>
      </c>
      <c r="H617">
        <f>CEILING('M Size Pack'!F615/1000,1)</f>
        <v>2</v>
      </c>
      <c r="I617">
        <f>CEILING('M Size Pack'!G615/1000,1)</f>
        <v>3</v>
      </c>
      <c r="J617">
        <f>CEILING('M Size Pack'!H615/1000,1)</f>
        <v>2</v>
      </c>
      <c r="K617">
        <f>CEILING('M Size Pack'!I615/1000,1)</f>
        <v>3</v>
      </c>
      <c r="L617">
        <f>CEILING('M Size Pack'!J615/1000,1)</f>
        <v>0</v>
      </c>
      <c r="M617">
        <f>CEILING('M Size Pack'!K615/1000,1)</f>
        <v>0</v>
      </c>
      <c r="N617">
        <f>CEILING('M Size Pack'!L615/1000,1)</f>
        <v>0</v>
      </c>
      <c r="O617">
        <f>CEILING('M Size Pack'!M615/1000,1)</f>
        <v>1</v>
      </c>
      <c r="P617">
        <f t="shared" si="28"/>
        <v>55</v>
      </c>
      <c r="R617">
        <f>CEILING('M Size Pack'!B615/5000,1)</f>
        <v>0</v>
      </c>
      <c r="S617">
        <f>CEILING('M Size Pack'!C615/5000,1)</f>
        <v>0</v>
      </c>
      <c r="T617">
        <f>CEILING('M Size Pack'!D615/5000,1)</f>
        <v>0</v>
      </c>
      <c r="U617">
        <f>CEILING('M Size Pack'!E615/5000,1)</f>
        <v>0</v>
      </c>
      <c r="V617">
        <f>CEILING('M Size Pack'!F615/5000,1)</f>
        <v>1</v>
      </c>
      <c r="W617">
        <f>CEILING('M Size Pack'!G615/5000,1)</f>
        <v>1</v>
      </c>
      <c r="X617">
        <f>CEILING('M Size Pack'!H615/5000,1)</f>
        <v>1</v>
      </c>
      <c r="Y617">
        <f>CEILING('M Size Pack'!I615/5000,1)</f>
        <v>1</v>
      </c>
      <c r="Z617">
        <f>CEILING('M Size Pack'!J615/5000,1)</f>
        <v>0</v>
      </c>
      <c r="AA617">
        <f>CEILING('M Size Pack'!K615/5000,1)</f>
        <v>0</v>
      </c>
      <c r="AB617">
        <f>CEILING('M Size Pack'!L615/5000,1)</f>
        <v>0</v>
      </c>
      <c r="AC617">
        <f>CEILING('M Size Pack'!M615/5000,1)</f>
        <v>1</v>
      </c>
      <c r="AD617">
        <f t="shared" si="29"/>
        <v>50</v>
      </c>
      <c r="AF617">
        <f t="shared" si="27"/>
        <v>169.88</v>
      </c>
    </row>
    <row r="618" spans="1:32" x14ac:dyDescent="0.25">
      <c r="A618" t="s">
        <v>648</v>
      </c>
      <c r="B618" t="s">
        <v>57</v>
      </c>
      <c r="D618">
        <f>CEILING('M Size Pack'!B616/1000,1)</f>
        <v>0</v>
      </c>
      <c r="E618">
        <f>CEILING('M Size Pack'!C616/1000,1)</f>
        <v>0</v>
      </c>
      <c r="F618">
        <f>CEILING('M Size Pack'!D616/1000,1)</f>
        <v>4</v>
      </c>
      <c r="G618">
        <f>CEILING('M Size Pack'!E616/1000,1)</f>
        <v>0</v>
      </c>
      <c r="H618">
        <f>CEILING('M Size Pack'!F616/1000,1)</f>
        <v>1</v>
      </c>
      <c r="I618">
        <f>CEILING('M Size Pack'!G616/1000,1)</f>
        <v>0</v>
      </c>
      <c r="J618">
        <f>CEILING('M Size Pack'!H616/1000,1)</f>
        <v>0</v>
      </c>
      <c r="K618">
        <f>CEILING('M Size Pack'!I616/1000,1)</f>
        <v>0</v>
      </c>
      <c r="L618">
        <f>CEILING('M Size Pack'!J616/1000,1)</f>
        <v>0</v>
      </c>
      <c r="M618">
        <f>CEILING('M Size Pack'!K616/1000,1)</f>
        <v>2</v>
      </c>
      <c r="N618">
        <f>CEILING('M Size Pack'!L616/1000,1)</f>
        <v>0</v>
      </c>
      <c r="O618">
        <f>CEILING('M Size Pack'!M616/1000,1)</f>
        <v>0</v>
      </c>
      <c r="P618">
        <f t="shared" si="28"/>
        <v>35</v>
      </c>
      <c r="R618">
        <f>CEILING('M Size Pack'!B616/5000,1)</f>
        <v>0</v>
      </c>
      <c r="S618">
        <f>CEILING('M Size Pack'!C616/5000,1)</f>
        <v>0</v>
      </c>
      <c r="T618">
        <f>CEILING('M Size Pack'!D616/5000,1)</f>
        <v>1</v>
      </c>
      <c r="U618">
        <f>CEILING('M Size Pack'!E616/5000,1)</f>
        <v>0</v>
      </c>
      <c r="V618">
        <f>CEILING('M Size Pack'!F616/5000,1)</f>
        <v>1</v>
      </c>
      <c r="W618">
        <f>CEILING('M Size Pack'!G616/5000,1)</f>
        <v>0</v>
      </c>
      <c r="X618">
        <f>CEILING('M Size Pack'!H616/5000,1)</f>
        <v>0</v>
      </c>
      <c r="Y618">
        <f>CEILING('M Size Pack'!I616/5000,1)</f>
        <v>0</v>
      </c>
      <c r="Z618">
        <f>CEILING('M Size Pack'!J616/5000,1)</f>
        <v>0</v>
      </c>
      <c r="AA618">
        <f>CEILING('M Size Pack'!K616/5000,1)</f>
        <v>1</v>
      </c>
      <c r="AB618">
        <f>CEILING('M Size Pack'!L616/5000,1)</f>
        <v>0</v>
      </c>
      <c r="AC618">
        <f>CEILING('M Size Pack'!M616/5000,1)</f>
        <v>0</v>
      </c>
      <c r="AD618">
        <f t="shared" si="29"/>
        <v>30</v>
      </c>
      <c r="AF618">
        <f t="shared" si="27"/>
        <v>149.88</v>
      </c>
    </row>
    <row r="619" spans="1:32" x14ac:dyDescent="0.25">
      <c r="A619" t="s">
        <v>649</v>
      </c>
      <c r="B619" t="s">
        <v>39</v>
      </c>
      <c r="D619">
        <f>CEILING('M Size Pack'!B617/1000,1)</f>
        <v>0</v>
      </c>
      <c r="E619">
        <f>CEILING('M Size Pack'!C617/1000,1)</f>
        <v>0</v>
      </c>
      <c r="F619">
        <f>CEILING('M Size Pack'!D617/1000,1)</f>
        <v>0</v>
      </c>
      <c r="G619">
        <f>CEILING('M Size Pack'!E617/1000,1)</f>
        <v>3</v>
      </c>
      <c r="H619">
        <f>CEILING('M Size Pack'!F617/1000,1)</f>
        <v>11</v>
      </c>
      <c r="I619">
        <f>CEILING('M Size Pack'!G617/1000,1)</f>
        <v>0</v>
      </c>
      <c r="J619">
        <f>CEILING('M Size Pack'!H617/1000,1)</f>
        <v>0</v>
      </c>
      <c r="K619">
        <f>CEILING('M Size Pack'!I617/1000,1)</f>
        <v>0</v>
      </c>
      <c r="L619">
        <f>CEILING('M Size Pack'!J617/1000,1)</f>
        <v>0</v>
      </c>
      <c r="M619">
        <f>CEILING('M Size Pack'!K617/1000,1)</f>
        <v>4</v>
      </c>
      <c r="N619">
        <f>CEILING('M Size Pack'!L617/1000,1)</f>
        <v>0</v>
      </c>
      <c r="O619">
        <f>CEILING('M Size Pack'!M617/1000,1)</f>
        <v>0</v>
      </c>
      <c r="P619">
        <f t="shared" si="28"/>
        <v>90</v>
      </c>
      <c r="R619">
        <f>CEILING('M Size Pack'!B617/5000,1)</f>
        <v>0</v>
      </c>
      <c r="S619">
        <f>CEILING('M Size Pack'!C617/5000,1)</f>
        <v>0</v>
      </c>
      <c r="T619">
        <f>CEILING('M Size Pack'!D617/5000,1)</f>
        <v>0</v>
      </c>
      <c r="U619">
        <f>CEILING('M Size Pack'!E617/5000,1)</f>
        <v>1</v>
      </c>
      <c r="V619">
        <f>CEILING('M Size Pack'!F617/5000,1)</f>
        <v>3</v>
      </c>
      <c r="W619">
        <f>CEILING('M Size Pack'!G617/5000,1)</f>
        <v>0</v>
      </c>
      <c r="X619">
        <f>CEILING('M Size Pack'!H617/5000,1)</f>
        <v>0</v>
      </c>
      <c r="Y619">
        <f>CEILING('M Size Pack'!I617/5000,1)</f>
        <v>0</v>
      </c>
      <c r="Z619">
        <f>CEILING('M Size Pack'!J617/5000,1)</f>
        <v>0</v>
      </c>
      <c r="AA619">
        <f>CEILING('M Size Pack'!K617/5000,1)</f>
        <v>1</v>
      </c>
      <c r="AB619">
        <f>CEILING('M Size Pack'!L617/5000,1)</f>
        <v>0</v>
      </c>
      <c r="AC619">
        <f>CEILING('M Size Pack'!M617/5000,1)</f>
        <v>0</v>
      </c>
      <c r="AD619">
        <f t="shared" si="29"/>
        <v>50</v>
      </c>
      <c r="AF619">
        <f t="shared" si="27"/>
        <v>169.88</v>
      </c>
    </row>
    <row r="620" spans="1:32" x14ac:dyDescent="0.25">
      <c r="A620" t="s">
        <v>650</v>
      </c>
      <c r="B620" t="s">
        <v>39</v>
      </c>
      <c r="D620">
        <f>CEILING('M Size Pack'!B618/1000,1)</f>
        <v>0</v>
      </c>
      <c r="E620">
        <f>CEILING('M Size Pack'!C618/1000,1)</f>
        <v>0</v>
      </c>
      <c r="F620">
        <f>CEILING('M Size Pack'!D618/1000,1)</f>
        <v>0</v>
      </c>
      <c r="G620">
        <f>CEILING('M Size Pack'!E618/1000,1)</f>
        <v>4</v>
      </c>
      <c r="H620">
        <f>CEILING('M Size Pack'!F618/1000,1)</f>
        <v>0</v>
      </c>
      <c r="I620">
        <f>CEILING('M Size Pack'!G618/1000,1)</f>
        <v>0</v>
      </c>
      <c r="J620">
        <f>CEILING('M Size Pack'!H618/1000,1)</f>
        <v>0</v>
      </c>
      <c r="K620">
        <f>CEILING('M Size Pack'!I618/1000,1)</f>
        <v>0</v>
      </c>
      <c r="L620">
        <f>CEILING('M Size Pack'!J618/1000,1)</f>
        <v>0</v>
      </c>
      <c r="M620">
        <f>CEILING('M Size Pack'!K618/1000,1)</f>
        <v>0</v>
      </c>
      <c r="N620">
        <f>CEILING('M Size Pack'!L618/1000,1)</f>
        <v>0</v>
      </c>
      <c r="O620">
        <f>CEILING('M Size Pack'!M618/1000,1)</f>
        <v>5</v>
      </c>
      <c r="P620">
        <f t="shared" si="28"/>
        <v>45</v>
      </c>
      <c r="R620">
        <f>CEILING('M Size Pack'!B618/5000,1)</f>
        <v>0</v>
      </c>
      <c r="S620">
        <f>CEILING('M Size Pack'!C618/5000,1)</f>
        <v>0</v>
      </c>
      <c r="T620">
        <f>CEILING('M Size Pack'!D618/5000,1)</f>
        <v>0</v>
      </c>
      <c r="U620">
        <f>CEILING('M Size Pack'!E618/5000,1)</f>
        <v>1</v>
      </c>
      <c r="V620">
        <f>CEILING('M Size Pack'!F618/5000,1)</f>
        <v>0</v>
      </c>
      <c r="W620">
        <f>CEILING('M Size Pack'!G618/5000,1)</f>
        <v>0</v>
      </c>
      <c r="X620">
        <f>CEILING('M Size Pack'!H618/5000,1)</f>
        <v>0</v>
      </c>
      <c r="Y620">
        <f>CEILING('M Size Pack'!I618/5000,1)</f>
        <v>0</v>
      </c>
      <c r="Z620">
        <f>CEILING('M Size Pack'!J618/5000,1)</f>
        <v>0</v>
      </c>
      <c r="AA620">
        <f>CEILING('M Size Pack'!K618/5000,1)</f>
        <v>0</v>
      </c>
      <c r="AB620">
        <f>CEILING('M Size Pack'!L618/5000,1)</f>
        <v>0</v>
      </c>
      <c r="AC620">
        <f>CEILING('M Size Pack'!M618/5000,1)</f>
        <v>1</v>
      </c>
      <c r="AD620">
        <f t="shared" si="29"/>
        <v>20</v>
      </c>
      <c r="AF620">
        <f t="shared" si="27"/>
        <v>139.88</v>
      </c>
    </row>
    <row r="621" spans="1:32" x14ac:dyDescent="0.25">
      <c r="A621" t="s">
        <v>651</v>
      </c>
      <c r="B621" t="s">
        <v>39</v>
      </c>
      <c r="D621">
        <f>CEILING('M Size Pack'!B619/1000,1)</f>
        <v>0</v>
      </c>
      <c r="E621">
        <f>CEILING('M Size Pack'!C619/1000,1)</f>
        <v>1</v>
      </c>
      <c r="F621">
        <f>CEILING('M Size Pack'!D619/1000,1)</f>
        <v>0</v>
      </c>
      <c r="G621">
        <f>CEILING('M Size Pack'!E619/1000,1)</f>
        <v>0</v>
      </c>
      <c r="H621">
        <f>CEILING('M Size Pack'!F619/1000,1)</f>
        <v>3</v>
      </c>
      <c r="I621">
        <f>CEILING('M Size Pack'!G619/1000,1)</f>
        <v>7</v>
      </c>
      <c r="J621">
        <f>CEILING('M Size Pack'!H619/1000,1)</f>
        <v>0</v>
      </c>
      <c r="K621">
        <f>CEILING('M Size Pack'!I619/1000,1)</f>
        <v>9</v>
      </c>
      <c r="L621">
        <f>CEILING('M Size Pack'!J619/1000,1)</f>
        <v>0</v>
      </c>
      <c r="M621">
        <f>CEILING('M Size Pack'!K619/1000,1)</f>
        <v>0</v>
      </c>
      <c r="N621">
        <f>CEILING('M Size Pack'!L619/1000,1)</f>
        <v>0</v>
      </c>
      <c r="O621">
        <f>CEILING('M Size Pack'!M619/1000,1)</f>
        <v>0</v>
      </c>
      <c r="P621">
        <f t="shared" si="28"/>
        <v>100</v>
      </c>
      <c r="R621">
        <f>CEILING('M Size Pack'!B619/5000,1)</f>
        <v>0</v>
      </c>
      <c r="S621">
        <f>CEILING('M Size Pack'!C619/5000,1)</f>
        <v>1</v>
      </c>
      <c r="T621">
        <f>CEILING('M Size Pack'!D619/5000,1)</f>
        <v>0</v>
      </c>
      <c r="U621">
        <f>CEILING('M Size Pack'!E619/5000,1)</f>
        <v>0</v>
      </c>
      <c r="V621">
        <f>CEILING('M Size Pack'!F619/5000,1)</f>
        <v>1</v>
      </c>
      <c r="W621">
        <f>CEILING('M Size Pack'!G619/5000,1)</f>
        <v>2</v>
      </c>
      <c r="X621">
        <f>CEILING('M Size Pack'!H619/5000,1)</f>
        <v>0</v>
      </c>
      <c r="Y621">
        <f>CEILING('M Size Pack'!I619/5000,1)</f>
        <v>2</v>
      </c>
      <c r="Z621">
        <f>CEILING('M Size Pack'!J619/5000,1)</f>
        <v>0</v>
      </c>
      <c r="AA621">
        <f>CEILING('M Size Pack'!K619/5000,1)</f>
        <v>0</v>
      </c>
      <c r="AB621">
        <f>CEILING('M Size Pack'!L619/5000,1)</f>
        <v>0</v>
      </c>
      <c r="AC621">
        <f>CEILING('M Size Pack'!M619/5000,1)</f>
        <v>0</v>
      </c>
      <c r="AD621">
        <f t="shared" si="29"/>
        <v>60</v>
      </c>
      <c r="AF621">
        <f t="shared" si="27"/>
        <v>179.88</v>
      </c>
    </row>
    <row r="622" spans="1:32" x14ac:dyDescent="0.25">
      <c r="A622" t="s">
        <v>652</v>
      </c>
      <c r="B622" t="s">
        <v>39</v>
      </c>
      <c r="D622">
        <f>CEILING('M Size Pack'!B620/1000,1)</f>
        <v>0</v>
      </c>
      <c r="E622">
        <f>CEILING('M Size Pack'!C620/1000,1)</f>
        <v>0</v>
      </c>
      <c r="F622">
        <f>CEILING('M Size Pack'!D620/1000,1)</f>
        <v>0</v>
      </c>
      <c r="G622">
        <f>CEILING('M Size Pack'!E620/1000,1)</f>
        <v>0</v>
      </c>
      <c r="H622">
        <f>CEILING('M Size Pack'!F620/1000,1)</f>
        <v>4</v>
      </c>
      <c r="I622">
        <f>CEILING('M Size Pack'!G620/1000,1)</f>
        <v>1</v>
      </c>
      <c r="J622">
        <f>CEILING('M Size Pack'!H620/1000,1)</f>
        <v>0</v>
      </c>
      <c r="K622">
        <f>CEILING('M Size Pack'!I620/1000,1)</f>
        <v>0</v>
      </c>
      <c r="L622">
        <f>CEILING('M Size Pack'!J620/1000,1)</f>
        <v>0</v>
      </c>
      <c r="M622">
        <f>CEILING('M Size Pack'!K620/1000,1)</f>
        <v>0</v>
      </c>
      <c r="N622">
        <f>CEILING('M Size Pack'!L620/1000,1)</f>
        <v>2</v>
      </c>
      <c r="O622">
        <f>CEILING('M Size Pack'!M620/1000,1)</f>
        <v>1</v>
      </c>
      <c r="P622">
        <f t="shared" si="28"/>
        <v>40</v>
      </c>
      <c r="R622">
        <f>CEILING('M Size Pack'!B620/5000,1)</f>
        <v>0</v>
      </c>
      <c r="S622">
        <f>CEILING('M Size Pack'!C620/5000,1)</f>
        <v>0</v>
      </c>
      <c r="T622">
        <f>CEILING('M Size Pack'!D620/5000,1)</f>
        <v>0</v>
      </c>
      <c r="U622">
        <f>CEILING('M Size Pack'!E620/5000,1)</f>
        <v>0</v>
      </c>
      <c r="V622">
        <f>CEILING('M Size Pack'!F620/5000,1)</f>
        <v>1</v>
      </c>
      <c r="W622">
        <f>CEILING('M Size Pack'!G620/5000,1)</f>
        <v>1</v>
      </c>
      <c r="X622">
        <f>CEILING('M Size Pack'!H620/5000,1)</f>
        <v>0</v>
      </c>
      <c r="Y622">
        <f>CEILING('M Size Pack'!I620/5000,1)</f>
        <v>0</v>
      </c>
      <c r="Z622">
        <f>CEILING('M Size Pack'!J620/5000,1)</f>
        <v>0</v>
      </c>
      <c r="AA622">
        <f>CEILING('M Size Pack'!K620/5000,1)</f>
        <v>0</v>
      </c>
      <c r="AB622">
        <f>CEILING('M Size Pack'!L620/5000,1)</f>
        <v>1</v>
      </c>
      <c r="AC622">
        <f>CEILING('M Size Pack'!M620/5000,1)</f>
        <v>1</v>
      </c>
      <c r="AD622">
        <f t="shared" si="29"/>
        <v>40</v>
      </c>
      <c r="AF622">
        <f t="shared" si="27"/>
        <v>159.88</v>
      </c>
    </row>
    <row r="623" spans="1:32" x14ac:dyDescent="0.25">
      <c r="A623" t="s">
        <v>653</v>
      </c>
      <c r="B623" t="s">
        <v>39</v>
      </c>
      <c r="D623">
        <f>CEILING('M Size Pack'!B621/1000,1)</f>
        <v>0</v>
      </c>
      <c r="E623">
        <f>CEILING('M Size Pack'!C621/1000,1)</f>
        <v>0</v>
      </c>
      <c r="F623">
        <f>CEILING('M Size Pack'!D621/1000,1)</f>
        <v>0</v>
      </c>
      <c r="G623">
        <f>CEILING('M Size Pack'!E621/1000,1)</f>
        <v>7</v>
      </c>
      <c r="H623">
        <f>CEILING('M Size Pack'!F621/1000,1)</f>
        <v>0</v>
      </c>
      <c r="I623">
        <f>CEILING('M Size Pack'!G621/1000,1)</f>
        <v>0</v>
      </c>
      <c r="J623">
        <f>CEILING('M Size Pack'!H621/1000,1)</f>
        <v>0</v>
      </c>
      <c r="K623">
        <f>CEILING('M Size Pack'!I621/1000,1)</f>
        <v>0</v>
      </c>
      <c r="L623">
        <f>CEILING('M Size Pack'!J621/1000,1)</f>
        <v>0</v>
      </c>
      <c r="M623">
        <f>CEILING('M Size Pack'!K621/1000,1)</f>
        <v>9</v>
      </c>
      <c r="N623">
        <f>CEILING('M Size Pack'!L621/1000,1)</f>
        <v>0</v>
      </c>
      <c r="O623">
        <f>CEILING('M Size Pack'!M621/1000,1)</f>
        <v>0</v>
      </c>
      <c r="P623">
        <f t="shared" si="28"/>
        <v>80</v>
      </c>
      <c r="R623">
        <f>CEILING('M Size Pack'!B621/5000,1)</f>
        <v>0</v>
      </c>
      <c r="S623">
        <f>CEILING('M Size Pack'!C621/5000,1)</f>
        <v>0</v>
      </c>
      <c r="T623">
        <f>CEILING('M Size Pack'!D621/5000,1)</f>
        <v>0</v>
      </c>
      <c r="U623">
        <f>CEILING('M Size Pack'!E621/5000,1)</f>
        <v>2</v>
      </c>
      <c r="V623">
        <f>CEILING('M Size Pack'!F621/5000,1)</f>
        <v>0</v>
      </c>
      <c r="W623">
        <f>CEILING('M Size Pack'!G621/5000,1)</f>
        <v>0</v>
      </c>
      <c r="X623">
        <f>CEILING('M Size Pack'!H621/5000,1)</f>
        <v>0</v>
      </c>
      <c r="Y623">
        <f>CEILING('M Size Pack'!I621/5000,1)</f>
        <v>0</v>
      </c>
      <c r="Z623">
        <f>CEILING('M Size Pack'!J621/5000,1)</f>
        <v>0</v>
      </c>
      <c r="AA623">
        <f>CEILING('M Size Pack'!K621/5000,1)</f>
        <v>2</v>
      </c>
      <c r="AB623">
        <f>CEILING('M Size Pack'!L621/5000,1)</f>
        <v>0</v>
      </c>
      <c r="AC623">
        <f>CEILING('M Size Pack'!M621/5000,1)</f>
        <v>0</v>
      </c>
      <c r="AD623">
        <f t="shared" si="29"/>
        <v>40</v>
      </c>
      <c r="AF623">
        <f t="shared" si="27"/>
        <v>159.88</v>
      </c>
    </row>
    <row r="624" spans="1:32" x14ac:dyDescent="0.25">
      <c r="A624" t="s">
        <v>654</v>
      </c>
      <c r="B624" t="s">
        <v>39</v>
      </c>
      <c r="D624">
        <f>CEILING('M Size Pack'!B622/1000,1)</f>
        <v>0</v>
      </c>
      <c r="E624">
        <f>CEILING('M Size Pack'!C622/1000,1)</f>
        <v>3</v>
      </c>
      <c r="F624">
        <f>CEILING('M Size Pack'!D622/1000,1)</f>
        <v>0</v>
      </c>
      <c r="G624">
        <f>CEILING('M Size Pack'!E622/1000,1)</f>
        <v>0</v>
      </c>
      <c r="H624">
        <f>CEILING('M Size Pack'!F622/1000,1)</f>
        <v>3</v>
      </c>
      <c r="I624">
        <f>CEILING('M Size Pack'!G622/1000,1)</f>
        <v>11</v>
      </c>
      <c r="J624">
        <f>CEILING('M Size Pack'!H622/1000,1)</f>
        <v>0</v>
      </c>
      <c r="K624">
        <f>CEILING('M Size Pack'!I622/1000,1)</f>
        <v>0</v>
      </c>
      <c r="L624">
        <f>CEILING('M Size Pack'!J622/1000,1)</f>
        <v>0</v>
      </c>
      <c r="M624">
        <f>CEILING('M Size Pack'!K622/1000,1)</f>
        <v>0</v>
      </c>
      <c r="N624">
        <f>CEILING('M Size Pack'!L622/1000,1)</f>
        <v>0</v>
      </c>
      <c r="O624">
        <f>CEILING('M Size Pack'!M622/1000,1)</f>
        <v>1</v>
      </c>
      <c r="P624">
        <f t="shared" si="28"/>
        <v>90</v>
      </c>
      <c r="R624">
        <f>CEILING('M Size Pack'!B622/5000,1)</f>
        <v>0</v>
      </c>
      <c r="S624">
        <f>CEILING('M Size Pack'!C622/5000,1)</f>
        <v>1</v>
      </c>
      <c r="T624">
        <f>CEILING('M Size Pack'!D622/5000,1)</f>
        <v>0</v>
      </c>
      <c r="U624">
        <f>CEILING('M Size Pack'!E622/5000,1)</f>
        <v>0</v>
      </c>
      <c r="V624">
        <f>CEILING('M Size Pack'!F622/5000,1)</f>
        <v>1</v>
      </c>
      <c r="W624">
        <f>CEILING('M Size Pack'!G622/5000,1)</f>
        <v>3</v>
      </c>
      <c r="X624">
        <f>CEILING('M Size Pack'!H622/5000,1)</f>
        <v>0</v>
      </c>
      <c r="Y624">
        <f>CEILING('M Size Pack'!I622/5000,1)</f>
        <v>0</v>
      </c>
      <c r="Z624">
        <f>CEILING('M Size Pack'!J622/5000,1)</f>
        <v>0</v>
      </c>
      <c r="AA624">
        <f>CEILING('M Size Pack'!K622/5000,1)</f>
        <v>0</v>
      </c>
      <c r="AB624">
        <f>CEILING('M Size Pack'!L622/5000,1)</f>
        <v>0</v>
      </c>
      <c r="AC624">
        <f>CEILING('M Size Pack'!M622/5000,1)</f>
        <v>1</v>
      </c>
      <c r="AD624">
        <f t="shared" si="29"/>
        <v>60</v>
      </c>
      <c r="AF624">
        <f t="shared" si="27"/>
        <v>179.88</v>
      </c>
    </row>
    <row r="625" spans="1:32" x14ac:dyDescent="0.25">
      <c r="A625" t="s">
        <v>655</v>
      </c>
      <c r="B625" t="s">
        <v>57</v>
      </c>
      <c r="D625">
        <f>CEILING('M Size Pack'!B623/1000,1)</f>
        <v>0</v>
      </c>
      <c r="E625">
        <f>CEILING('M Size Pack'!C623/1000,1)</f>
        <v>3</v>
      </c>
      <c r="F625">
        <f>CEILING('M Size Pack'!D623/1000,1)</f>
        <v>0</v>
      </c>
      <c r="G625">
        <f>CEILING('M Size Pack'!E623/1000,1)</f>
        <v>0</v>
      </c>
      <c r="H625">
        <f>CEILING('M Size Pack'!F623/1000,1)</f>
        <v>3</v>
      </c>
      <c r="I625">
        <f>CEILING('M Size Pack'!G623/1000,1)</f>
        <v>0</v>
      </c>
      <c r="J625">
        <f>CEILING('M Size Pack'!H623/1000,1)</f>
        <v>0</v>
      </c>
      <c r="K625">
        <f>CEILING('M Size Pack'!I623/1000,1)</f>
        <v>0</v>
      </c>
      <c r="L625">
        <f>CEILING('M Size Pack'!J623/1000,1)</f>
        <v>2</v>
      </c>
      <c r="M625">
        <f>CEILING('M Size Pack'!K623/1000,1)</f>
        <v>1</v>
      </c>
      <c r="N625">
        <f>CEILING('M Size Pack'!L623/1000,1)</f>
        <v>0</v>
      </c>
      <c r="O625">
        <f>CEILING('M Size Pack'!M623/1000,1)</f>
        <v>0</v>
      </c>
      <c r="P625">
        <f t="shared" si="28"/>
        <v>45</v>
      </c>
      <c r="R625">
        <f>CEILING('M Size Pack'!B623/5000,1)</f>
        <v>0</v>
      </c>
      <c r="S625">
        <f>CEILING('M Size Pack'!C623/5000,1)</f>
        <v>1</v>
      </c>
      <c r="T625">
        <f>CEILING('M Size Pack'!D623/5000,1)</f>
        <v>0</v>
      </c>
      <c r="U625">
        <f>CEILING('M Size Pack'!E623/5000,1)</f>
        <v>0</v>
      </c>
      <c r="V625">
        <f>CEILING('M Size Pack'!F623/5000,1)</f>
        <v>1</v>
      </c>
      <c r="W625">
        <f>CEILING('M Size Pack'!G623/5000,1)</f>
        <v>0</v>
      </c>
      <c r="X625">
        <f>CEILING('M Size Pack'!H623/5000,1)</f>
        <v>0</v>
      </c>
      <c r="Y625">
        <f>CEILING('M Size Pack'!I623/5000,1)</f>
        <v>0</v>
      </c>
      <c r="Z625">
        <f>CEILING('M Size Pack'!J623/5000,1)</f>
        <v>1</v>
      </c>
      <c r="AA625">
        <f>CEILING('M Size Pack'!K623/5000,1)</f>
        <v>1</v>
      </c>
      <c r="AB625">
        <f>CEILING('M Size Pack'!L623/5000,1)</f>
        <v>0</v>
      </c>
      <c r="AC625">
        <f>CEILING('M Size Pack'!M623/5000,1)</f>
        <v>0</v>
      </c>
      <c r="AD625">
        <f t="shared" si="29"/>
        <v>40</v>
      </c>
      <c r="AF625">
        <f t="shared" si="27"/>
        <v>159.88</v>
      </c>
    </row>
    <row r="626" spans="1:32" x14ac:dyDescent="0.25">
      <c r="A626" t="s">
        <v>656</v>
      </c>
      <c r="B626" t="s">
        <v>39</v>
      </c>
      <c r="D626">
        <f>CEILING('M Size Pack'!B624/1000,1)</f>
        <v>0</v>
      </c>
      <c r="E626">
        <f>CEILING('M Size Pack'!C624/1000,1)</f>
        <v>0</v>
      </c>
      <c r="F626">
        <f>CEILING('M Size Pack'!D624/1000,1)</f>
        <v>4</v>
      </c>
      <c r="G626">
        <f>CEILING('M Size Pack'!E624/1000,1)</f>
        <v>0</v>
      </c>
      <c r="H626">
        <f>CEILING('M Size Pack'!F624/1000,1)</f>
        <v>8</v>
      </c>
      <c r="I626">
        <f>CEILING('M Size Pack'!G624/1000,1)</f>
        <v>0</v>
      </c>
      <c r="J626">
        <f>CEILING('M Size Pack'!H624/1000,1)</f>
        <v>0</v>
      </c>
      <c r="K626">
        <f>CEILING('M Size Pack'!I624/1000,1)</f>
        <v>0</v>
      </c>
      <c r="L626">
        <f>CEILING('M Size Pack'!J624/1000,1)</f>
        <v>11</v>
      </c>
      <c r="M626">
        <f>CEILING('M Size Pack'!K624/1000,1)</f>
        <v>0</v>
      </c>
      <c r="N626">
        <f>CEILING('M Size Pack'!L624/1000,1)</f>
        <v>0</v>
      </c>
      <c r="O626">
        <f>CEILING('M Size Pack'!M624/1000,1)</f>
        <v>0</v>
      </c>
      <c r="P626">
        <f t="shared" si="28"/>
        <v>115</v>
      </c>
      <c r="R626">
        <f>CEILING('M Size Pack'!B624/5000,1)</f>
        <v>0</v>
      </c>
      <c r="S626">
        <f>CEILING('M Size Pack'!C624/5000,1)</f>
        <v>0</v>
      </c>
      <c r="T626">
        <f>CEILING('M Size Pack'!D624/5000,1)</f>
        <v>1</v>
      </c>
      <c r="U626">
        <f>CEILING('M Size Pack'!E624/5000,1)</f>
        <v>0</v>
      </c>
      <c r="V626">
        <f>CEILING('M Size Pack'!F624/5000,1)</f>
        <v>2</v>
      </c>
      <c r="W626">
        <f>CEILING('M Size Pack'!G624/5000,1)</f>
        <v>0</v>
      </c>
      <c r="X626">
        <f>CEILING('M Size Pack'!H624/5000,1)</f>
        <v>0</v>
      </c>
      <c r="Y626">
        <f>CEILING('M Size Pack'!I624/5000,1)</f>
        <v>0</v>
      </c>
      <c r="Z626">
        <f>CEILING('M Size Pack'!J624/5000,1)</f>
        <v>3</v>
      </c>
      <c r="AA626">
        <f>CEILING('M Size Pack'!K624/5000,1)</f>
        <v>0</v>
      </c>
      <c r="AB626">
        <f>CEILING('M Size Pack'!L624/5000,1)</f>
        <v>0</v>
      </c>
      <c r="AC626">
        <f>CEILING('M Size Pack'!M624/5000,1)</f>
        <v>0</v>
      </c>
      <c r="AD626">
        <f t="shared" si="29"/>
        <v>60</v>
      </c>
      <c r="AF626">
        <f t="shared" si="27"/>
        <v>179.88</v>
      </c>
    </row>
    <row r="627" spans="1:32" x14ac:dyDescent="0.25">
      <c r="A627" t="s">
        <v>657</v>
      </c>
      <c r="B627" t="s">
        <v>57</v>
      </c>
      <c r="D627">
        <f>CEILING('M Size Pack'!B625/1000,1)</f>
        <v>0</v>
      </c>
      <c r="E627">
        <f>CEILING('M Size Pack'!C625/1000,1)</f>
        <v>2</v>
      </c>
      <c r="F627">
        <f>CEILING('M Size Pack'!D625/1000,1)</f>
        <v>2</v>
      </c>
      <c r="G627">
        <f>CEILING('M Size Pack'!E625/1000,1)</f>
        <v>0</v>
      </c>
      <c r="H627">
        <f>CEILING('M Size Pack'!F625/1000,1)</f>
        <v>0</v>
      </c>
      <c r="I627">
        <f>CEILING('M Size Pack'!G625/1000,1)</f>
        <v>0</v>
      </c>
      <c r="J627">
        <f>CEILING('M Size Pack'!H625/1000,1)</f>
        <v>0</v>
      </c>
      <c r="K627">
        <f>CEILING('M Size Pack'!I625/1000,1)</f>
        <v>0</v>
      </c>
      <c r="L627">
        <f>CEILING('M Size Pack'!J625/1000,1)</f>
        <v>0</v>
      </c>
      <c r="M627">
        <f>CEILING('M Size Pack'!K625/1000,1)</f>
        <v>0</v>
      </c>
      <c r="N627">
        <f>CEILING('M Size Pack'!L625/1000,1)</f>
        <v>0</v>
      </c>
      <c r="O627">
        <f>CEILING('M Size Pack'!M625/1000,1)</f>
        <v>0</v>
      </c>
      <c r="P627">
        <f t="shared" si="28"/>
        <v>20</v>
      </c>
      <c r="R627">
        <f>CEILING('M Size Pack'!B625/5000,1)</f>
        <v>0</v>
      </c>
      <c r="S627">
        <f>CEILING('M Size Pack'!C625/5000,1)</f>
        <v>1</v>
      </c>
      <c r="T627">
        <f>CEILING('M Size Pack'!D625/5000,1)</f>
        <v>1</v>
      </c>
      <c r="U627">
        <f>CEILING('M Size Pack'!E625/5000,1)</f>
        <v>0</v>
      </c>
      <c r="V627">
        <f>CEILING('M Size Pack'!F625/5000,1)</f>
        <v>0</v>
      </c>
      <c r="W627">
        <f>CEILING('M Size Pack'!G625/5000,1)</f>
        <v>0</v>
      </c>
      <c r="X627">
        <f>CEILING('M Size Pack'!H625/5000,1)</f>
        <v>0</v>
      </c>
      <c r="Y627">
        <f>CEILING('M Size Pack'!I625/5000,1)</f>
        <v>0</v>
      </c>
      <c r="Z627">
        <f>CEILING('M Size Pack'!J625/5000,1)</f>
        <v>0</v>
      </c>
      <c r="AA627">
        <f>CEILING('M Size Pack'!K625/5000,1)</f>
        <v>0</v>
      </c>
      <c r="AB627">
        <f>CEILING('M Size Pack'!L625/5000,1)</f>
        <v>0</v>
      </c>
      <c r="AC627">
        <f>CEILING('M Size Pack'!M625/5000,1)</f>
        <v>0</v>
      </c>
      <c r="AD627">
        <f t="shared" si="29"/>
        <v>20</v>
      </c>
      <c r="AF627">
        <f t="shared" si="27"/>
        <v>139.88</v>
      </c>
    </row>
    <row r="628" spans="1:32" x14ac:dyDescent="0.25">
      <c r="A628" t="s">
        <v>658</v>
      </c>
      <c r="B628" t="s">
        <v>57</v>
      </c>
      <c r="D628">
        <f>CEILING('M Size Pack'!B626/1000,1)</f>
        <v>0</v>
      </c>
      <c r="E628">
        <f>CEILING('M Size Pack'!C626/1000,1)</f>
        <v>1</v>
      </c>
      <c r="F628">
        <f>CEILING('M Size Pack'!D626/1000,1)</f>
        <v>1</v>
      </c>
      <c r="G628">
        <f>CEILING('M Size Pack'!E626/1000,1)</f>
        <v>0</v>
      </c>
      <c r="H628">
        <f>CEILING('M Size Pack'!F626/1000,1)</f>
        <v>0</v>
      </c>
      <c r="I628">
        <f>CEILING('M Size Pack'!G626/1000,1)</f>
        <v>0</v>
      </c>
      <c r="J628">
        <f>CEILING('M Size Pack'!H626/1000,1)</f>
        <v>0</v>
      </c>
      <c r="K628">
        <f>CEILING('M Size Pack'!I626/1000,1)</f>
        <v>0</v>
      </c>
      <c r="L628">
        <f>CEILING('M Size Pack'!J626/1000,1)</f>
        <v>0</v>
      </c>
      <c r="M628">
        <f>CEILING('M Size Pack'!K626/1000,1)</f>
        <v>1</v>
      </c>
      <c r="N628">
        <f>CEILING('M Size Pack'!L626/1000,1)</f>
        <v>0</v>
      </c>
      <c r="O628">
        <f>CEILING('M Size Pack'!M626/1000,1)</f>
        <v>0</v>
      </c>
      <c r="P628">
        <f t="shared" si="28"/>
        <v>15</v>
      </c>
      <c r="R628">
        <f>CEILING('M Size Pack'!B626/5000,1)</f>
        <v>0</v>
      </c>
      <c r="S628">
        <f>CEILING('M Size Pack'!C626/5000,1)</f>
        <v>1</v>
      </c>
      <c r="T628">
        <f>CEILING('M Size Pack'!D626/5000,1)</f>
        <v>1</v>
      </c>
      <c r="U628">
        <f>CEILING('M Size Pack'!E626/5000,1)</f>
        <v>0</v>
      </c>
      <c r="V628">
        <f>CEILING('M Size Pack'!F626/5000,1)</f>
        <v>0</v>
      </c>
      <c r="W628">
        <f>CEILING('M Size Pack'!G626/5000,1)</f>
        <v>0</v>
      </c>
      <c r="X628">
        <f>CEILING('M Size Pack'!H626/5000,1)</f>
        <v>0</v>
      </c>
      <c r="Y628">
        <f>CEILING('M Size Pack'!I626/5000,1)</f>
        <v>0</v>
      </c>
      <c r="Z628">
        <f>CEILING('M Size Pack'!J626/5000,1)</f>
        <v>0</v>
      </c>
      <c r="AA628">
        <f>CEILING('M Size Pack'!K626/5000,1)</f>
        <v>1</v>
      </c>
      <c r="AB628">
        <f>CEILING('M Size Pack'!L626/5000,1)</f>
        <v>0</v>
      </c>
      <c r="AC628">
        <f>CEILING('M Size Pack'!M626/5000,1)</f>
        <v>0</v>
      </c>
      <c r="AD628">
        <f t="shared" si="29"/>
        <v>30</v>
      </c>
      <c r="AF628">
        <f t="shared" si="27"/>
        <v>134.88</v>
      </c>
    </row>
    <row r="629" spans="1:32" x14ac:dyDescent="0.25">
      <c r="A629" t="s">
        <v>659</v>
      </c>
      <c r="B629" t="s">
        <v>39</v>
      </c>
      <c r="D629">
        <f>CEILING('M Size Pack'!B627/1000,1)</f>
        <v>0</v>
      </c>
      <c r="E629">
        <f>CEILING('M Size Pack'!C627/1000,1)</f>
        <v>0</v>
      </c>
      <c r="F629">
        <f>CEILING('M Size Pack'!D627/1000,1)</f>
        <v>5</v>
      </c>
      <c r="G629">
        <f>CEILING('M Size Pack'!E627/1000,1)</f>
        <v>0</v>
      </c>
      <c r="H629">
        <f>CEILING('M Size Pack'!F627/1000,1)</f>
        <v>2</v>
      </c>
      <c r="I629">
        <f>CEILING('M Size Pack'!G627/1000,1)</f>
        <v>0</v>
      </c>
      <c r="J629">
        <f>CEILING('M Size Pack'!H627/1000,1)</f>
        <v>0</v>
      </c>
      <c r="K629">
        <f>CEILING('M Size Pack'!I627/1000,1)</f>
        <v>0</v>
      </c>
      <c r="L629">
        <f>CEILING('M Size Pack'!J627/1000,1)</f>
        <v>13</v>
      </c>
      <c r="M629">
        <f>CEILING('M Size Pack'!K627/1000,1)</f>
        <v>0</v>
      </c>
      <c r="N629">
        <f>CEILING('M Size Pack'!L627/1000,1)</f>
        <v>3</v>
      </c>
      <c r="O629">
        <f>CEILING('M Size Pack'!M627/1000,1)</f>
        <v>12</v>
      </c>
      <c r="P629">
        <f t="shared" si="28"/>
        <v>175</v>
      </c>
      <c r="R629">
        <f>CEILING('M Size Pack'!B627/5000,1)</f>
        <v>0</v>
      </c>
      <c r="S629">
        <f>CEILING('M Size Pack'!C627/5000,1)</f>
        <v>0</v>
      </c>
      <c r="T629">
        <f>CEILING('M Size Pack'!D627/5000,1)</f>
        <v>1</v>
      </c>
      <c r="U629">
        <f>CEILING('M Size Pack'!E627/5000,1)</f>
        <v>0</v>
      </c>
      <c r="V629">
        <f>CEILING('M Size Pack'!F627/5000,1)</f>
        <v>1</v>
      </c>
      <c r="W629">
        <f>CEILING('M Size Pack'!G627/5000,1)</f>
        <v>0</v>
      </c>
      <c r="X629">
        <f>CEILING('M Size Pack'!H627/5000,1)</f>
        <v>0</v>
      </c>
      <c r="Y629">
        <f>CEILING('M Size Pack'!I627/5000,1)</f>
        <v>0</v>
      </c>
      <c r="Z629">
        <f>CEILING('M Size Pack'!J627/5000,1)</f>
        <v>3</v>
      </c>
      <c r="AA629">
        <f>CEILING('M Size Pack'!K627/5000,1)</f>
        <v>0</v>
      </c>
      <c r="AB629">
        <f>CEILING('M Size Pack'!L627/5000,1)</f>
        <v>1</v>
      </c>
      <c r="AC629">
        <f>CEILING('M Size Pack'!M627/5000,1)</f>
        <v>3</v>
      </c>
      <c r="AD629">
        <f t="shared" si="29"/>
        <v>90</v>
      </c>
      <c r="AF629">
        <f t="shared" si="27"/>
        <v>209.88</v>
      </c>
    </row>
    <row r="630" spans="1:32" x14ac:dyDescent="0.25">
      <c r="A630" t="s">
        <v>660</v>
      </c>
      <c r="B630" t="s">
        <v>57</v>
      </c>
      <c r="D630">
        <f>CEILING('M Size Pack'!B628/1000,1)</f>
        <v>0</v>
      </c>
      <c r="E630">
        <f>CEILING('M Size Pack'!C628/1000,1)</f>
        <v>0</v>
      </c>
      <c r="F630">
        <f>CEILING('M Size Pack'!D628/1000,1)</f>
        <v>4</v>
      </c>
      <c r="G630">
        <f>CEILING('M Size Pack'!E628/1000,1)</f>
        <v>0</v>
      </c>
      <c r="H630">
        <f>CEILING('M Size Pack'!F628/1000,1)</f>
        <v>0</v>
      </c>
      <c r="I630">
        <f>CEILING('M Size Pack'!G628/1000,1)</f>
        <v>0</v>
      </c>
      <c r="J630">
        <f>CEILING('M Size Pack'!H628/1000,1)</f>
        <v>0</v>
      </c>
      <c r="K630">
        <f>CEILING('M Size Pack'!I628/1000,1)</f>
        <v>0</v>
      </c>
      <c r="L630">
        <f>CEILING('M Size Pack'!J628/1000,1)</f>
        <v>0</v>
      </c>
      <c r="M630">
        <f>CEILING('M Size Pack'!K628/1000,1)</f>
        <v>0</v>
      </c>
      <c r="N630">
        <f>CEILING('M Size Pack'!L628/1000,1)</f>
        <v>0</v>
      </c>
      <c r="O630">
        <f>CEILING('M Size Pack'!M628/1000,1)</f>
        <v>2</v>
      </c>
      <c r="P630">
        <f t="shared" si="28"/>
        <v>30</v>
      </c>
      <c r="R630">
        <f>CEILING('M Size Pack'!B628/5000,1)</f>
        <v>0</v>
      </c>
      <c r="S630">
        <f>CEILING('M Size Pack'!C628/5000,1)</f>
        <v>0</v>
      </c>
      <c r="T630">
        <f>CEILING('M Size Pack'!D628/5000,1)</f>
        <v>1</v>
      </c>
      <c r="U630">
        <f>CEILING('M Size Pack'!E628/5000,1)</f>
        <v>0</v>
      </c>
      <c r="V630">
        <f>CEILING('M Size Pack'!F628/5000,1)</f>
        <v>0</v>
      </c>
      <c r="W630">
        <f>CEILING('M Size Pack'!G628/5000,1)</f>
        <v>0</v>
      </c>
      <c r="X630">
        <f>CEILING('M Size Pack'!H628/5000,1)</f>
        <v>0</v>
      </c>
      <c r="Y630">
        <f>CEILING('M Size Pack'!I628/5000,1)</f>
        <v>0</v>
      </c>
      <c r="Z630">
        <f>CEILING('M Size Pack'!J628/5000,1)</f>
        <v>0</v>
      </c>
      <c r="AA630">
        <f>CEILING('M Size Pack'!K628/5000,1)</f>
        <v>0</v>
      </c>
      <c r="AB630">
        <f>CEILING('M Size Pack'!L628/5000,1)</f>
        <v>0</v>
      </c>
      <c r="AC630">
        <f>CEILING('M Size Pack'!M628/5000,1)</f>
        <v>1</v>
      </c>
      <c r="AD630">
        <f t="shared" si="29"/>
        <v>20</v>
      </c>
      <c r="AF630">
        <f t="shared" si="27"/>
        <v>139.88</v>
      </c>
    </row>
    <row r="631" spans="1:32" x14ac:dyDescent="0.25">
      <c r="A631" t="s">
        <v>661</v>
      </c>
      <c r="B631" t="s">
        <v>39</v>
      </c>
      <c r="D631">
        <f>CEILING('M Size Pack'!B629/1000,1)</f>
        <v>0</v>
      </c>
      <c r="E631">
        <f>CEILING('M Size Pack'!C629/1000,1)</f>
        <v>0</v>
      </c>
      <c r="F631">
        <f>CEILING('M Size Pack'!D629/1000,1)</f>
        <v>0</v>
      </c>
      <c r="G631">
        <f>CEILING('M Size Pack'!E629/1000,1)</f>
        <v>0</v>
      </c>
      <c r="H631">
        <f>CEILING('M Size Pack'!F629/1000,1)</f>
        <v>0</v>
      </c>
      <c r="I631">
        <f>CEILING('M Size Pack'!G629/1000,1)</f>
        <v>0</v>
      </c>
      <c r="J631">
        <f>CEILING('M Size Pack'!H629/1000,1)</f>
        <v>0</v>
      </c>
      <c r="K631">
        <f>CEILING('M Size Pack'!I629/1000,1)</f>
        <v>0</v>
      </c>
      <c r="L631">
        <f>CEILING('M Size Pack'!J629/1000,1)</f>
        <v>6</v>
      </c>
      <c r="M631">
        <f>CEILING('M Size Pack'!K629/1000,1)</f>
        <v>0</v>
      </c>
      <c r="N631">
        <f>CEILING('M Size Pack'!L629/1000,1)</f>
        <v>0</v>
      </c>
      <c r="O631">
        <f>CEILING('M Size Pack'!M629/1000,1)</f>
        <v>14</v>
      </c>
      <c r="P631">
        <f t="shared" si="28"/>
        <v>100</v>
      </c>
      <c r="R631">
        <f>CEILING('M Size Pack'!B629/5000,1)</f>
        <v>0</v>
      </c>
      <c r="S631">
        <f>CEILING('M Size Pack'!C629/5000,1)</f>
        <v>0</v>
      </c>
      <c r="T631">
        <f>CEILING('M Size Pack'!D629/5000,1)</f>
        <v>0</v>
      </c>
      <c r="U631">
        <f>CEILING('M Size Pack'!E629/5000,1)</f>
        <v>0</v>
      </c>
      <c r="V631">
        <f>CEILING('M Size Pack'!F629/5000,1)</f>
        <v>0</v>
      </c>
      <c r="W631">
        <f>CEILING('M Size Pack'!G629/5000,1)</f>
        <v>0</v>
      </c>
      <c r="X631">
        <f>CEILING('M Size Pack'!H629/5000,1)</f>
        <v>0</v>
      </c>
      <c r="Y631">
        <f>CEILING('M Size Pack'!I629/5000,1)</f>
        <v>0</v>
      </c>
      <c r="Z631">
        <f>CEILING('M Size Pack'!J629/5000,1)</f>
        <v>2</v>
      </c>
      <c r="AA631">
        <f>CEILING('M Size Pack'!K629/5000,1)</f>
        <v>0</v>
      </c>
      <c r="AB631">
        <f>CEILING('M Size Pack'!L629/5000,1)</f>
        <v>0</v>
      </c>
      <c r="AC631">
        <f>CEILING('M Size Pack'!M629/5000,1)</f>
        <v>3</v>
      </c>
      <c r="AD631">
        <f t="shared" si="29"/>
        <v>50</v>
      </c>
      <c r="AF631">
        <f t="shared" si="27"/>
        <v>169.88</v>
      </c>
    </row>
    <row r="632" spans="1:32" x14ac:dyDescent="0.25">
      <c r="A632" t="s">
        <v>662</v>
      </c>
      <c r="B632" t="s">
        <v>57</v>
      </c>
      <c r="D632">
        <f>CEILING('M Size Pack'!B630/1000,1)</f>
        <v>0</v>
      </c>
      <c r="E632">
        <f>CEILING('M Size Pack'!C630/1000,1)</f>
        <v>2</v>
      </c>
      <c r="F632">
        <f>CEILING('M Size Pack'!D630/1000,1)</f>
        <v>11</v>
      </c>
      <c r="G632">
        <f>CEILING('M Size Pack'!E630/1000,1)</f>
        <v>0</v>
      </c>
      <c r="H632">
        <f>CEILING('M Size Pack'!F630/1000,1)</f>
        <v>0</v>
      </c>
      <c r="I632">
        <f>CEILING('M Size Pack'!G630/1000,1)</f>
        <v>0</v>
      </c>
      <c r="J632">
        <f>CEILING('M Size Pack'!H630/1000,1)</f>
        <v>0</v>
      </c>
      <c r="K632">
        <f>CEILING('M Size Pack'!I630/1000,1)</f>
        <v>0</v>
      </c>
      <c r="L632">
        <f>CEILING('M Size Pack'!J630/1000,1)</f>
        <v>0</v>
      </c>
      <c r="M632">
        <f>CEILING('M Size Pack'!K630/1000,1)</f>
        <v>0</v>
      </c>
      <c r="N632">
        <f>CEILING('M Size Pack'!L630/1000,1)</f>
        <v>3</v>
      </c>
      <c r="O632">
        <f>CEILING('M Size Pack'!M630/1000,1)</f>
        <v>0</v>
      </c>
      <c r="P632">
        <f t="shared" si="28"/>
        <v>80</v>
      </c>
      <c r="R632">
        <f>CEILING('M Size Pack'!B630/5000,1)</f>
        <v>0</v>
      </c>
      <c r="S632">
        <f>CEILING('M Size Pack'!C630/5000,1)</f>
        <v>1</v>
      </c>
      <c r="T632">
        <f>CEILING('M Size Pack'!D630/5000,1)</f>
        <v>3</v>
      </c>
      <c r="U632">
        <f>CEILING('M Size Pack'!E630/5000,1)</f>
        <v>0</v>
      </c>
      <c r="V632">
        <f>CEILING('M Size Pack'!F630/5000,1)</f>
        <v>0</v>
      </c>
      <c r="W632">
        <f>CEILING('M Size Pack'!G630/5000,1)</f>
        <v>0</v>
      </c>
      <c r="X632">
        <f>CEILING('M Size Pack'!H630/5000,1)</f>
        <v>0</v>
      </c>
      <c r="Y632">
        <f>CEILING('M Size Pack'!I630/5000,1)</f>
        <v>0</v>
      </c>
      <c r="Z632">
        <f>CEILING('M Size Pack'!J630/5000,1)</f>
        <v>0</v>
      </c>
      <c r="AA632">
        <f>CEILING('M Size Pack'!K630/5000,1)</f>
        <v>0</v>
      </c>
      <c r="AB632">
        <f>CEILING('M Size Pack'!L630/5000,1)</f>
        <v>1</v>
      </c>
      <c r="AC632">
        <f>CEILING('M Size Pack'!M630/5000,1)</f>
        <v>0</v>
      </c>
      <c r="AD632">
        <f t="shared" si="29"/>
        <v>50</v>
      </c>
      <c r="AF632">
        <f t="shared" si="27"/>
        <v>169.88</v>
      </c>
    </row>
    <row r="633" spans="1:32" x14ac:dyDescent="0.25">
      <c r="A633" t="s">
        <v>663</v>
      </c>
      <c r="B633" t="s">
        <v>57</v>
      </c>
      <c r="D633">
        <f>CEILING('M Size Pack'!B631/1000,1)</f>
        <v>0</v>
      </c>
      <c r="E633">
        <f>CEILING('M Size Pack'!C631/1000,1)</f>
        <v>2</v>
      </c>
      <c r="F633">
        <f>CEILING('M Size Pack'!D631/1000,1)</f>
        <v>0</v>
      </c>
      <c r="G633">
        <f>CEILING('M Size Pack'!E631/1000,1)</f>
        <v>0</v>
      </c>
      <c r="H633">
        <f>CEILING('M Size Pack'!F631/1000,1)</f>
        <v>0</v>
      </c>
      <c r="I633">
        <f>CEILING('M Size Pack'!G631/1000,1)</f>
        <v>0</v>
      </c>
      <c r="J633">
        <f>CEILING('M Size Pack'!H631/1000,1)</f>
        <v>0</v>
      </c>
      <c r="K633">
        <f>CEILING('M Size Pack'!I631/1000,1)</f>
        <v>0</v>
      </c>
      <c r="L633">
        <f>CEILING('M Size Pack'!J631/1000,1)</f>
        <v>2</v>
      </c>
      <c r="M633">
        <f>CEILING('M Size Pack'!K631/1000,1)</f>
        <v>0</v>
      </c>
      <c r="N633">
        <f>CEILING('M Size Pack'!L631/1000,1)</f>
        <v>0</v>
      </c>
      <c r="O633">
        <f>CEILING('M Size Pack'!M631/1000,1)</f>
        <v>3</v>
      </c>
      <c r="P633">
        <f t="shared" si="28"/>
        <v>35</v>
      </c>
      <c r="R633">
        <f>CEILING('M Size Pack'!B631/5000,1)</f>
        <v>0</v>
      </c>
      <c r="S633">
        <f>CEILING('M Size Pack'!C631/5000,1)</f>
        <v>1</v>
      </c>
      <c r="T633">
        <f>CEILING('M Size Pack'!D631/5000,1)</f>
        <v>0</v>
      </c>
      <c r="U633">
        <f>CEILING('M Size Pack'!E631/5000,1)</f>
        <v>0</v>
      </c>
      <c r="V633">
        <f>CEILING('M Size Pack'!F631/5000,1)</f>
        <v>0</v>
      </c>
      <c r="W633">
        <f>CEILING('M Size Pack'!G631/5000,1)</f>
        <v>0</v>
      </c>
      <c r="X633">
        <f>CEILING('M Size Pack'!H631/5000,1)</f>
        <v>0</v>
      </c>
      <c r="Y633">
        <f>CEILING('M Size Pack'!I631/5000,1)</f>
        <v>0</v>
      </c>
      <c r="Z633">
        <f>CEILING('M Size Pack'!J631/5000,1)</f>
        <v>1</v>
      </c>
      <c r="AA633">
        <f>CEILING('M Size Pack'!K631/5000,1)</f>
        <v>0</v>
      </c>
      <c r="AB633">
        <f>CEILING('M Size Pack'!L631/5000,1)</f>
        <v>0</v>
      </c>
      <c r="AC633">
        <f>CEILING('M Size Pack'!M631/5000,1)</f>
        <v>1</v>
      </c>
      <c r="AD633">
        <f t="shared" si="29"/>
        <v>30</v>
      </c>
      <c r="AF633">
        <f t="shared" si="27"/>
        <v>149.88</v>
      </c>
    </row>
    <row r="634" spans="1:32" x14ac:dyDescent="0.25">
      <c r="A634" t="s">
        <v>664</v>
      </c>
      <c r="B634" t="s">
        <v>39</v>
      </c>
      <c r="D634">
        <f>CEILING('M Size Pack'!B632/1000,1)</f>
        <v>0</v>
      </c>
      <c r="E634">
        <f>CEILING('M Size Pack'!C632/1000,1)</f>
        <v>0</v>
      </c>
      <c r="F634">
        <f>CEILING('M Size Pack'!D632/1000,1)</f>
        <v>0</v>
      </c>
      <c r="G634">
        <f>CEILING('M Size Pack'!E632/1000,1)</f>
        <v>0</v>
      </c>
      <c r="H634">
        <f>CEILING('M Size Pack'!F632/1000,1)</f>
        <v>0</v>
      </c>
      <c r="I634">
        <f>CEILING('M Size Pack'!G632/1000,1)</f>
        <v>0</v>
      </c>
      <c r="J634">
        <f>CEILING('M Size Pack'!H632/1000,1)</f>
        <v>0</v>
      </c>
      <c r="K634">
        <f>CEILING('M Size Pack'!I632/1000,1)</f>
        <v>6</v>
      </c>
      <c r="L634">
        <f>CEILING('M Size Pack'!J632/1000,1)</f>
        <v>0</v>
      </c>
      <c r="M634">
        <f>CEILING('M Size Pack'!K632/1000,1)</f>
        <v>0</v>
      </c>
      <c r="N634">
        <f>CEILING('M Size Pack'!L632/1000,1)</f>
        <v>0</v>
      </c>
      <c r="O634">
        <f>CEILING('M Size Pack'!M632/1000,1)</f>
        <v>0</v>
      </c>
      <c r="P634">
        <f t="shared" si="28"/>
        <v>30</v>
      </c>
      <c r="R634">
        <f>CEILING('M Size Pack'!B632/5000,1)</f>
        <v>0</v>
      </c>
      <c r="S634">
        <f>CEILING('M Size Pack'!C632/5000,1)</f>
        <v>0</v>
      </c>
      <c r="T634">
        <f>CEILING('M Size Pack'!D632/5000,1)</f>
        <v>0</v>
      </c>
      <c r="U634">
        <f>CEILING('M Size Pack'!E632/5000,1)</f>
        <v>0</v>
      </c>
      <c r="V634">
        <f>CEILING('M Size Pack'!F632/5000,1)</f>
        <v>0</v>
      </c>
      <c r="W634">
        <f>CEILING('M Size Pack'!G632/5000,1)</f>
        <v>0</v>
      </c>
      <c r="X634">
        <f>CEILING('M Size Pack'!H632/5000,1)</f>
        <v>0</v>
      </c>
      <c r="Y634">
        <f>CEILING('M Size Pack'!I632/5000,1)</f>
        <v>2</v>
      </c>
      <c r="Z634">
        <f>CEILING('M Size Pack'!J632/5000,1)</f>
        <v>0</v>
      </c>
      <c r="AA634">
        <f>CEILING('M Size Pack'!K632/5000,1)</f>
        <v>0</v>
      </c>
      <c r="AB634">
        <f>CEILING('M Size Pack'!L632/5000,1)</f>
        <v>0</v>
      </c>
      <c r="AC634">
        <f>CEILING('M Size Pack'!M632/5000,1)</f>
        <v>0</v>
      </c>
      <c r="AD634">
        <f t="shared" si="29"/>
        <v>20</v>
      </c>
      <c r="AF634">
        <f t="shared" si="27"/>
        <v>139.88</v>
      </c>
    </row>
    <row r="635" spans="1:32" x14ac:dyDescent="0.25">
      <c r="A635" t="s">
        <v>665</v>
      </c>
      <c r="B635" t="s">
        <v>39</v>
      </c>
      <c r="D635">
        <f>CEILING('M Size Pack'!B633/1000,1)</f>
        <v>0</v>
      </c>
      <c r="E635">
        <f>CEILING('M Size Pack'!C633/1000,1)</f>
        <v>0</v>
      </c>
      <c r="F635">
        <f>CEILING('M Size Pack'!D633/1000,1)</f>
        <v>0</v>
      </c>
      <c r="G635">
        <f>CEILING('M Size Pack'!E633/1000,1)</f>
        <v>0</v>
      </c>
      <c r="H635">
        <f>CEILING('M Size Pack'!F633/1000,1)</f>
        <v>8</v>
      </c>
      <c r="I635">
        <f>CEILING('M Size Pack'!G633/1000,1)</f>
        <v>0</v>
      </c>
      <c r="J635">
        <f>CEILING('M Size Pack'!H633/1000,1)</f>
        <v>2</v>
      </c>
      <c r="K635">
        <f>CEILING('M Size Pack'!I633/1000,1)</f>
        <v>0</v>
      </c>
      <c r="L635">
        <f>CEILING('M Size Pack'!J633/1000,1)</f>
        <v>0</v>
      </c>
      <c r="M635">
        <f>CEILING('M Size Pack'!K633/1000,1)</f>
        <v>13</v>
      </c>
      <c r="N635">
        <f>CEILING('M Size Pack'!L633/1000,1)</f>
        <v>1</v>
      </c>
      <c r="O635">
        <f>CEILING('M Size Pack'!M633/1000,1)</f>
        <v>0</v>
      </c>
      <c r="P635">
        <f t="shared" si="28"/>
        <v>120</v>
      </c>
      <c r="R635">
        <f>CEILING('M Size Pack'!B633/5000,1)</f>
        <v>0</v>
      </c>
      <c r="S635">
        <f>CEILING('M Size Pack'!C633/5000,1)</f>
        <v>0</v>
      </c>
      <c r="T635">
        <f>CEILING('M Size Pack'!D633/5000,1)</f>
        <v>0</v>
      </c>
      <c r="U635">
        <f>CEILING('M Size Pack'!E633/5000,1)</f>
        <v>0</v>
      </c>
      <c r="V635">
        <f>CEILING('M Size Pack'!F633/5000,1)</f>
        <v>2</v>
      </c>
      <c r="W635">
        <f>CEILING('M Size Pack'!G633/5000,1)</f>
        <v>0</v>
      </c>
      <c r="X635">
        <f>CEILING('M Size Pack'!H633/5000,1)</f>
        <v>1</v>
      </c>
      <c r="Y635">
        <f>CEILING('M Size Pack'!I633/5000,1)</f>
        <v>0</v>
      </c>
      <c r="Z635">
        <f>CEILING('M Size Pack'!J633/5000,1)</f>
        <v>0</v>
      </c>
      <c r="AA635">
        <f>CEILING('M Size Pack'!K633/5000,1)</f>
        <v>3</v>
      </c>
      <c r="AB635">
        <f>CEILING('M Size Pack'!L633/5000,1)</f>
        <v>1</v>
      </c>
      <c r="AC635">
        <f>CEILING('M Size Pack'!M633/5000,1)</f>
        <v>0</v>
      </c>
      <c r="AD635">
        <f t="shared" si="29"/>
        <v>70</v>
      </c>
      <c r="AF635">
        <f t="shared" si="27"/>
        <v>189.88</v>
      </c>
    </row>
    <row r="636" spans="1:32" x14ac:dyDescent="0.25">
      <c r="A636" t="s">
        <v>666</v>
      </c>
      <c r="B636" t="s">
        <v>57</v>
      </c>
      <c r="D636">
        <f>CEILING('M Size Pack'!B634/1000,1)</f>
        <v>0</v>
      </c>
      <c r="E636">
        <f>CEILING('M Size Pack'!C634/1000,1)</f>
        <v>0</v>
      </c>
      <c r="F636">
        <f>CEILING('M Size Pack'!D634/1000,1)</f>
        <v>5</v>
      </c>
      <c r="G636">
        <f>CEILING('M Size Pack'!E634/1000,1)</f>
        <v>2</v>
      </c>
      <c r="H636">
        <f>CEILING('M Size Pack'!F634/1000,1)</f>
        <v>0</v>
      </c>
      <c r="I636">
        <f>CEILING('M Size Pack'!G634/1000,1)</f>
        <v>0</v>
      </c>
      <c r="J636">
        <f>CEILING('M Size Pack'!H634/1000,1)</f>
        <v>0</v>
      </c>
      <c r="K636">
        <f>CEILING('M Size Pack'!I634/1000,1)</f>
        <v>0</v>
      </c>
      <c r="L636">
        <f>CEILING('M Size Pack'!J634/1000,1)</f>
        <v>0</v>
      </c>
      <c r="M636">
        <f>CEILING('M Size Pack'!K634/1000,1)</f>
        <v>1</v>
      </c>
      <c r="N636">
        <f>CEILING('M Size Pack'!L634/1000,1)</f>
        <v>0</v>
      </c>
      <c r="O636">
        <f>CEILING('M Size Pack'!M634/1000,1)</f>
        <v>0</v>
      </c>
      <c r="P636">
        <f t="shared" si="28"/>
        <v>40</v>
      </c>
      <c r="R636">
        <f>CEILING('M Size Pack'!B634/5000,1)</f>
        <v>0</v>
      </c>
      <c r="S636">
        <f>CEILING('M Size Pack'!C634/5000,1)</f>
        <v>0</v>
      </c>
      <c r="T636">
        <f>CEILING('M Size Pack'!D634/5000,1)</f>
        <v>1</v>
      </c>
      <c r="U636">
        <f>CEILING('M Size Pack'!E634/5000,1)</f>
        <v>1</v>
      </c>
      <c r="V636">
        <f>CEILING('M Size Pack'!F634/5000,1)</f>
        <v>0</v>
      </c>
      <c r="W636">
        <f>CEILING('M Size Pack'!G634/5000,1)</f>
        <v>0</v>
      </c>
      <c r="X636">
        <f>CEILING('M Size Pack'!H634/5000,1)</f>
        <v>0</v>
      </c>
      <c r="Y636">
        <f>CEILING('M Size Pack'!I634/5000,1)</f>
        <v>0</v>
      </c>
      <c r="Z636">
        <f>CEILING('M Size Pack'!J634/5000,1)</f>
        <v>0</v>
      </c>
      <c r="AA636">
        <f>CEILING('M Size Pack'!K634/5000,1)</f>
        <v>1</v>
      </c>
      <c r="AB636">
        <f>CEILING('M Size Pack'!L634/5000,1)</f>
        <v>0</v>
      </c>
      <c r="AC636">
        <f>CEILING('M Size Pack'!M634/5000,1)</f>
        <v>0</v>
      </c>
      <c r="AD636">
        <f t="shared" si="29"/>
        <v>30</v>
      </c>
      <c r="AF636">
        <f t="shared" si="27"/>
        <v>149.88</v>
      </c>
    </row>
    <row r="637" spans="1:32" x14ac:dyDescent="0.25">
      <c r="A637" t="s">
        <v>667</v>
      </c>
      <c r="B637" t="s">
        <v>39</v>
      </c>
      <c r="D637">
        <f>CEILING('M Size Pack'!B635/1000,1)</f>
        <v>0</v>
      </c>
      <c r="E637">
        <f>CEILING('M Size Pack'!C635/1000,1)</f>
        <v>0</v>
      </c>
      <c r="F637">
        <f>CEILING('M Size Pack'!D635/1000,1)</f>
        <v>0</v>
      </c>
      <c r="G637">
        <f>CEILING('M Size Pack'!E635/1000,1)</f>
        <v>0</v>
      </c>
      <c r="H637">
        <f>CEILING('M Size Pack'!F635/1000,1)</f>
        <v>0</v>
      </c>
      <c r="I637">
        <f>CEILING('M Size Pack'!G635/1000,1)</f>
        <v>0</v>
      </c>
      <c r="J637">
        <f>CEILING('M Size Pack'!H635/1000,1)</f>
        <v>0</v>
      </c>
      <c r="K637">
        <f>CEILING('M Size Pack'!I635/1000,1)</f>
        <v>8</v>
      </c>
      <c r="L637">
        <f>CEILING('M Size Pack'!J635/1000,1)</f>
        <v>0</v>
      </c>
      <c r="M637">
        <f>CEILING('M Size Pack'!K635/1000,1)</f>
        <v>0</v>
      </c>
      <c r="N637">
        <f>CEILING('M Size Pack'!L635/1000,1)</f>
        <v>6</v>
      </c>
      <c r="O637">
        <f>CEILING('M Size Pack'!M635/1000,1)</f>
        <v>0</v>
      </c>
      <c r="P637">
        <f t="shared" si="28"/>
        <v>70</v>
      </c>
      <c r="R637">
        <f>CEILING('M Size Pack'!B635/5000,1)</f>
        <v>0</v>
      </c>
      <c r="S637">
        <f>CEILING('M Size Pack'!C635/5000,1)</f>
        <v>0</v>
      </c>
      <c r="T637">
        <f>CEILING('M Size Pack'!D635/5000,1)</f>
        <v>0</v>
      </c>
      <c r="U637">
        <f>CEILING('M Size Pack'!E635/5000,1)</f>
        <v>0</v>
      </c>
      <c r="V637">
        <f>CEILING('M Size Pack'!F635/5000,1)</f>
        <v>0</v>
      </c>
      <c r="W637">
        <f>CEILING('M Size Pack'!G635/5000,1)</f>
        <v>0</v>
      </c>
      <c r="X637">
        <f>CEILING('M Size Pack'!H635/5000,1)</f>
        <v>0</v>
      </c>
      <c r="Y637">
        <f>CEILING('M Size Pack'!I635/5000,1)</f>
        <v>2</v>
      </c>
      <c r="Z637">
        <f>CEILING('M Size Pack'!J635/5000,1)</f>
        <v>0</v>
      </c>
      <c r="AA637">
        <f>CEILING('M Size Pack'!K635/5000,1)</f>
        <v>0</v>
      </c>
      <c r="AB637">
        <f>CEILING('M Size Pack'!L635/5000,1)</f>
        <v>2</v>
      </c>
      <c r="AC637">
        <f>CEILING('M Size Pack'!M635/5000,1)</f>
        <v>0</v>
      </c>
      <c r="AD637">
        <f t="shared" si="29"/>
        <v>40</v>
      </c>
      <c r="AF637">
        <f t="shared" si="27"/>
        <v>159.88</v>
      </c>
    </row>
    <row r="638" spans="1:32" x14ac:dyDescent="0.25">
      <c r="A638" t="s">
        <v>668</v>
      </c>
      <c r="B638" t="s">
        <v>57</v>
      </c>
      <c r="D638">
        <f>CEILING('M Size Pack'!B636/1000,1)</f>
        <v>0</v>
      </c>
      <c r="E638">
        <f>CEILING('M Size Pack'!C636/1000,1)</f>
        <v>0</v>
      </c>
      <c r="F638">
        <f>CEILING('M Size Pack'!D636/1000,1)</f>
        <v>0</v>
      </c>
      <c r="G638">
        <f>CEILING('M Size Pack'!E636/1000,1)</f>
        <v>0</v>
      </c>
      <c r="H638">
        <f>CEILING('M Size Pack'!F636/1000,1)</f>
        <v>0</v>
      </c>
      <c r="I638">
        <f>CEILING('M Size Pack'!G636/1000,1)</f>
        <v>0</v>
      </c>
      <c r="J638">
        <f>CEILING('M Size Pack'!H636/1000,1)</f>
        <v>0</v>
      </c>
      <c r="K638">
        <f>CEILING('M Size Pack'!I636/1000,1)</f>
        <v>0</v>
      </c>
      <c r="L638">
        <f>CEILING('M Size Pack'!J636/1000,1)</f>
        <v>19</v>
      </c>
      <c r="M638">
        <f>CEILING('M Size Pack'!K636/1000,1)</f>
        <v>0</v>
      </c>
      <c r="N638">
        <f>CEILING('M Size Pack'!L636/1000,1)</f>
        <v>0</v>
      </c>
      <c r="O638">
        <f>CEILING('M Size Pack'!M636/1000,1)</f>
        <v>0</v>
      </c>
      <c r="P638">
        <f t="shared" si="28"/>
        <v>95</v>
      </c>
      <c r="R638">
        <f>CEILING('M Size Pack'!B636/5000,1)</f>
        <v>0</v>
      </c>
      <c r="S638">
        <f>CEILING('M Size Pack'!C636/5000,1)</f>
        <v>0</v>
      </c>
      <c r="T638">
        <f>CEILING('M Size Pack'!D636/5000,1)</f>
        <v>0</v>
      </c>
      <c r="U638">
        <f>CEILING('M Size Pack'!E636/5000,1)</f>
        <v>0</v>
      </c>
      <c r="V638">
        <f>CEILING('M Size Pack'!F636/5000,1)</f>
        <v>0</v>
      </c>
      <c r="W638">
        <f>CEILING('M Size Pack'!G636/5000,1)</f>
        <v>0</v>
      </c>
      <c r="X638">
        <f>CEILING('M Size Pack'!H636/5000,1)</f>
        <v>0</v>
      </c>
      <c r="Y638">
        <f>CEILING('M Size Pack'!I636/5000,1)</f>
        <v>0</v>
      </c>
      <c r="Z638">
        <f>CEILING('M Size Pack'!J636/5000,1)</f>
        <v>4</v>
      </c>
      <c r="AA638">
        <f>CEILING('M Size Pack'!K636/5000,1)</f>
        <v>0</v>
      </c>
      <c r="AB638">
        <f>CEILING('M Size Pack'!L636/5000,1)</f>
        <v>0</v>
      </c>
      <c r="AC638">
        <f>CEILING('M Size Pack'!M636/5000,1)</f>
        <v>0</v>
      </c>
      <c r="AD638">
        <f t="shared" si="29"/>
        <v>40</v>
      </c>
      <c r="AF638">
        <f t="shared" si="27"/>
        <v>159.88</v>
      </c>
    </row>
    <row r="639" spans="1:32" x14ac:dyDescent="0.25">
      <c r="A639" t="s">
        <v>669</v>
      </c>
      <c r="B639" t="s">
        <v>57</v>
      </c>
      <c r="D639">
        <f>CEILING('M Size Pack'!B637/1000,1)</f>
        <v>0</v>
      </c>
      <c r="E639">
        <f>CEILING('M Size Pack'!C637/1000,1)</f>
        <v>0</v>
      </c>
      <c r="F639">
        <f>CEILING('M Size Pack'!D637/1000,1)</f>
        <v>0</v>
      </c>
      <c r="G639">
        <f>CEILING('M Size Pack'!E637/1000,1)</f>
        <v>0</v>
      </c>
      <c r="H639">
        <f>CEILING('M Size Pack'!F637/1000,1)</f>
        <v>0</v>
      </c>
      <c r="I639">
        <f>CEILING('M Size Pack'!G637/1000,1)</f>
        <v>1</v>
      </c>
      <c r="J639">
        <f>CEILING('M Size Pack'!H637/1000,1)</f>
        <v>0</v>
      </c>
      <c r="K639">
        <f>CEILING('M Size Pack'!I637/1000,1)</f>
        <v>0</v>
      </c>
      <c r="L639">
        <f>CEILING('M Size Pack'!J637/1000,1)</f>
        <v>0</v>
      </c>
      <c r="M639">
        <f>CEILING('M Size Pack'!K637/1000,1)</f>
        <v>0</v>
      </c>
      <c r="N639">
        <f>CEILING('M Size Pack'!L637/1000,1)</f>
        <v>0</v>
      </c>
      <c r="O639">
        <f>CEILING('M Size Pack'!M637/1000,1)</f>
        <v>1</v>
      </c>
      <c r="P639">
        <f t="shared" si="28"/>
        <v>10</v>
      </c>
      <c r="R639">
        <f>CEILING('M Size Pack'!B637/5000,1)</f>
        <v>0</v>
      </c>
      <c r="S639">
        <f>CEILING('M Size Pack'!C637/5000,1)</f>
        <v>0</v>
      </c>
      <c r="T639">
        <f>CEILING('M Size Pack'!D637/5000,1)</f>
        <v>0</v>
      </c>
      <c r="U639">
        <f>CEILING('M Size Pack'!E637/5000,1)</f>
        <v>0</v>
      </c>
      <c r="V639">
        <f>CEILING('M Size Pack'!F637/5000,1)</f>
        <v>0</v>
      </c>
      <c r="W639">
        <f>CEILING('M Size Pack'!G637/5000,1)</f>
        <v>1</v>
      </c>
      <c r="X639">
        <f>CEILING('M Size Pack'!H637/5000,1)</f>
        <v>0</v>
      </c>
      <c r="Y639">
        <f>CEILING('M Size Pack'!I637/5000,1)</f>
        <v>0</v>
      </c>
      <c r="Z639">
        <f>CEILING('M Size Pack'!J637/5000,1)</f>
        <v>0</v>
      </c>
      <c r="AA639">
        <f>CEILING('M Size Pack'!K637/5000,1)</f>
        <v>0</v>
      </c>
      <c r="AB639">
        <f>CEILING('M Size Pack'!L637/5000,1)</f>
        <v>0</v>
      </c>
      <c r="AC639">
        <f>CEILING('M Size Pack'!M637/5000,1)</f>
        <v>1</v>
      </c>
      <c r="AD639">
        <f t="shared" si="29"/>
        <v>20</v>
      </c>
      <c r="AF639">
        <f t="shared" si="27"/>
        <v>129.88</v>
      </c>
    </row>
    <row r="640" spans="1:32" x14ac:dyDescent="0.25">
      <c r="A640" t="s">
        <v>670</v>
      </c>
      <c r="B640" t="s">
        <v>57</v>
      </c>
      <c r="D640">
        <f>CEILING('M Size Pack'!B638/1000,1)</f>
        <v>0</v>
      </c>
      <c r="E640">
        <f>CEILING('M Size Pack'!C638/1000,1)</f>
        <v>0</v>
      </c>
      <c r="F640">
        <f>CEILING('M Size Pack'!D638/1000,1)</f>
        <v>0</v>
      </c>
      <c r="G640">
        <f>CEILING('M Size Pack'!E638/1000,1)</f>
        <v>0</v>
      </c>
      <c r="H640">
        <f>CEILING('M Size Pack'!F638/1000,1)</f>
        <v>0</v>
      </c>
      <c r="I640">
        <f>CEILING('M Size Pack'!G638/1000,1)</f>
        <v>0</v>
      </c>
      <c r="J640">
        <f>CEILING('M Size Pack'!H638/1000,1)</f>
        <v>0</v>
      </c>
      <c r="K640">
        <f>CEILING('M Size Pack'!I638/1000,1)</f>
        <v>0</v>
      </c>
      <c r="L640">
        <f>CEILING('M Size Pack'!J638/1000,1)</f>
        <v>0</v>
      </c>
      <c r="M640">
        <f>CEILING('M Size Pack'!K638/1000,1)</f>
        <v>0</v>
      </c>
      <c r="N640">
        <f>CEILING('M Size Pack'!L638/1000,1)</f>
        <v>1</v>
      </c>
      <c r="O640">
        <f>CEILING('M Size Pack'!M638/1000,1)</f>
        <v>0</v>
      </c>
      <c r="P640">
        <f t="shared" si="28"/>
        <v>5</v>
      </c>
      <c r="R640">
        <f>CEILING('M Size Pack'!B638/5000,1)</f>
        <v>0</v>
      </c>
      <c r="S640">
        <f>CEILING('M Size Pack'!C638/5000,1)</f>
        <v>0</v>
      </c>
      <c r="T640">
        <f>CEILING('M Size Pack'!D638/5000,1)</f>
        <v>0</v>
      </c>
      <c r="U640">
        <f>CEILING('M Size Pack'!E638/5000,1)</f>
        <v>0</v>
      </c>
      <c r="V640">
        <f>CEILING('M Size Pack'!F638/5000,1)</f>
        <v>0</v>
      </c>
      <c r="W640">
        <f>CEILING('M Size Pack'!G638/5000,1)</f>
        <v>0</v>
      </c>
      <c r="X640">
        <f>CEILING('M Size Pack'!H638/5000,1)</f>
        <v>0</v>
      </c>
      <c r="Y640">
        <f>CEILING('M Size Pack'!I638/5000,1)</f>
        <v>0</v>
      </c>
      <c r="Z640">
        <f>CEILING('M Size Pack'!J638/5000,1)</f>
        <v>0</v>
      </c>
      <c r="AA640">
        <f>CEILING('M Size Pack'!K638/5000,1)</f>
        <v>0</v>
      </c>
      <c r="AB640">
        <f>CEILING('M Size Pack'!L638/5000,1)</f>
        <v>1</v>
      </c>
      <c r="AC640">
        <f>CEILING('M Size Pack'!M638/5000,1)</f>
        <v>0</v>
      </c>
      <c r="AD640">
        <f t="shared" si="29"/>
        <v>10</v>
      </c>
      <c r="AF640">
        <f t="shared" si="27"/>
        <v>124.88</v>
      </c>
    </row>
    <row r="641" spans="1:32" x14ac:dyDescent="0.25">
      <c r="A641" t="s">
        <v>671</v>
      </c>
      <c r="B641" t="s">
        <v>57</v>
      </c>
      <c r="D641">
        <f>CEILING('M Size Pack'!B639/1000,1)</f>
        <v>0</v>
      </c>
      <c r="E641">
        <f>CEILING('M Size Pack'!C639/1000,1)</f>
        <v>0</v>
      </c>
      <c r="F641">
        <f>CEILING('M Size Pack'!D639/1000,1)</f>
        <v>0</v>
      </c>
      <c r="G641">
        <f>CEILING('M Size Pack'!E639/1000,1)</f>
        <v>0</v>
      </c>
      <c r="H641">
        <f>CEILING('M Size Pack'!F639/1000,1)</f>
        <v>0</v>
      </c>
      <c r="I641">
        <f>CEILING('M Size Pack'!G639/1000,1)</f>
        <v>7</v>
      </c>
      <c r="J641">
        <f>CEILING('M Size Pack'!H639/1000,1)</f>
        <v>0</v>
      </c>
      <c r="K641">
        <f>CEILING('M Size Pack'!I639/1000,1)</f>
        <v>0</v>
      </c>
      <c r="L641">
        <f>CEILING('M Size Pack'!J639/1000,1)</f>
        <v>6</v>
      </c>
      <c r="M641">
        <f>CEILING('M Size Pack'!K639/1000,1)</f>
        <v>11</v>
      </c>
      <c r="N641">
        <f>CEILING('M Size Pack'!L639/1000,1)</f>
        <v>0</v>
      </c>
      <c r="O641">
        <f>CEILING('M Size Pack'!M639/1000,1)</f>
        <v>1</v>
      </c>
      <c r="P641">
        <f t="shared" si="28"/>
        <v>125</v>
      </c>
      <c r="R641">
        <f>CEILING('M Size Pack'!B639/5000,1)</f>
        <v>0</v>
      </c>
      <c r="S641">
        <f>CEILING('M Size Pack'!C639/5000,1)</f>
        <v>0</v>
      </c>
      <c r="T641">
        <f>CEILING('M Size Pack'!D639/5000,1)</f>
        <v>0</v>
      </c>
      <c r="U641">
        <f>CEILING('M Size Pack'!E639/5000,1)</f>
        <v>0</v>
      </c>
      <c r="V641">
        <f>CEILING('M Size Pack'!F639/5000,1)</f>
        <v>0</v>
      </c>
      <c r="W641">
        <f>CEILING('M Size Pack'!G639/5000,1)</f>
        <v>2</v>
      </c>
      <c r="X641">
        <f>CEILING('M Size Pack'!H639/5000,1)</f>
        <v>0</v>
      </c>
      <c r="Y641">
        <f>CEILING('M Size Pack'!I639/5000,1)</f>
        <v>0</v>
      </c>
      <c r="Z641">
        <f>CEILING('M Size Pack'!J639/5000,1)</f>
        <v>2</v>
      </c>
      <c r="AA641">
        <f>CEILING('M Size Pack'!K639/5000,1)</f>
        <v>3</v>
      </c>
      <c r="AB641">
        <f>CEILING('M Size Pack'!L639/5000,1)</f>
        <v>0</v>
      </c>
      <c r="AC641">
        <f>CEILING('M Size Pack'!M639/5000,1)</f>
        <v>1</v>
      </c>
      <c r="AD641">
        <f t="shared" si="29"/>
        <v>80</v>
      </c>
      <c r="AF641">
        <f t="shared" si="27"/>
        <v>199.88</v>
      </c>
    </row>
    <row r="642" spans="1:32" x14ac:dyDescent="0.25">
      <c r="A642" t="s">
        <v>672</v>
      </c>
      <c r="B642" t="s">
        <v>57</v>
      </c>
      <c r="D642">
        <f>CEILING('M Size Pack'!B640/1000,1)</f>
        <v>0</v>
      </c>
      <c r="E642">
        <f>CEILING('M Size Pack'!C640/1000,1)</f>
        <v>0</v>
      </c>
      <c r="F642">
        <f>CEILING('M Size Pack'!D640/1000,1)</f>
        <v>0</v>
      </c>
      <c r="G642">
        <f>CEILING('M Size Pack'!E640/1000,1)</f>
        <v>0</v>
      </c>
      <c r="H642">
        <f>CEILING('M Size Pack'!F640/1000,1)</f>
        <v>0</v>
      </c>
      <c r="I642">
        <f>CEILING('M Size Pack'!G640/1000,1)</f>
        <v>2</v>
      </c>
      <c r="J642">
        <f>CEILING('M Size Pack'!H640/1000,1)</f>
        <v>17</v>
      </c>
      <c r="K642">
        <f>CEILING('M Size Pack'!I640/1000,1)</f>
        <v>0</v>
      </c>
      <c r="L642">
        <f>CEILING('M Size Pack'!J640/1000,1)</f>
        <v>0</v>
      </c>
      <c r="M642">
        <f>CEILING('M Size Pack'!K640/1000,1)</f>
        <v>0</v>
      </c>
      <c r="N642">
        <f>CEILING('M Size Pack'!L640/1000,1)</f>
        <v>0</v>
      </c>
      <c r="O642">
        <f>CEILING('M Size Pack'!M640/1000,1)</f>
        <v>8</v>
      </c>
      <c r="P642">
        <f t="shared" si="28"/>
        <v>135</v>
      </c>
      <c r="R642">
        <f>CEILING('M Size Pack'!B640/5000,1)</f>
        <v>0</v>
      </c>
      <c r="S642">
        <f>CEILING('M Size Pack'!C640/5000,1)</f>
        <v>0</v>
      </c>
      <c r="T642">
        <f>CEILING('M Size Pack'!D640/5000,1)</f>
        <v>0</v>
      </c>
      <c r="U642">
        <f>CEILING('M Size Pack'!E640/5000,1)</f>
        <v>0</v>
      </c>
      <c r="V642">
        <f>CEILING('M Size Pack'!F640/5000,1)</f>
        <v>0</v>
      </c>
      <c r="W642">
        <f>CEILING('M Size Pack'!G640/5000,1)</f>
        <v>1</v>
      </c>
      <c r="X642">
        <f>CEILING('M Size Pack'!H640/5000,1)</f>
        <v>4</v>
      </c>
      <c r="Y642">
        <f>CEILING('M Size Pack'!I640/5000,1)</f>
        <v>0</v>
      </c>
      <c r="Z642">
        <f>CEILING('M Size Pack'!J640/5000,1)</f>
        <v>0</v>
      </c>
      <c r="AA642">
        <f>CEILING('M Size Pack'!K640/5000,1)</f>
        <v>0</v>
      </c>
      <c r="AB642">
        <f>CEILING('M Size Pack'!L640/5000,1)</f>
        <v>0</v>
      </c>
      <c r="AC642">
        <f>CEILING('M Size Pack'!M640/5000,1)</f>
        <v>2</v>
      </c>
      <c r="AD642">
        <f t="shared" si="29"/>
        <v>70</v>
      </c>
      <c r="AF642">
        <f t="shared" si="27"/>
        <v>189.88</v>
      </c>
    </row>
    <row r="643" spans="1:32" x14ac:dyDescent="0.25">
      <c r="A643" t="s">
        <v>673</v>
      </c>
      <c r="B643" t="s">
        <v>39</v>
      </c>
      <c r="D643">
        <f>CEILING('M Size Pack'!B641/1000,1)</f>
        <v>0</v>
      </c>
      <c r="E643">
        <f>CEILING('M Size Pack'!C641/1000,1)</f>
        <v>0</v>
      </c>
      <c r="F643">
        <f>CEILING('M Size Pack'!D641/1000,1)</f>
        <v>5</v>
      </c>
      <c r="G643">
        <f>CEILING('M Size Pack'!E641/1000,1)</f>
        <v>0</v>
      </c>
      <c r="H643">
        <f>CEILING('M Size Pack'!F641/1000,1)</f>
        <v>0</v>
      </c>
      <c r="I643">
        <f>CEILING('M Size Pack'!G641/1000,1)</f>
        <v>0</v>
      </c>
      <c r="J643">
        <f>CEILING('M Size Pack'!H641/1000,1)</f>
        <v>0</v>
      </c>
      <c r="K643">
        <f>CEILING('M Size Pack'!I641/1000,1)</f>
        <v>0</v>
      </c>
      <c r="L643">
        <f>CEILING('M Size Pack'!J641/1000,1)</f>
        <v>4</v>
      </c>
      <c r="M643">
        <f>CEILING('M Size Pack'!K641/1000,1)</f>
        <v>0</v>
      </c>
      <c r="N643">
        <f>CEILING('M Size Pack'!L641/1000,1)</f>
        <v>3</v>
      </c>
      <c r="O643">
        <f>CEILING('M Size Pack'!M641/1000,1)</f>
        <v>1</v>
      </c>
      <c r="P643">
        <f t="shared" si="28"/>
        <v>65</v>
      </c>
      <c r="R643">
        <f>CEILING('M Size Pack'!B641/5000,1)</f>
        <v>0</v>
      </c>
      <c r="S643">
        <f>CEILING('M Size Pack'!C641/5000,1)</f>
        <v>0</v>
      </c>
      <c r="T643">
        <f>CEILING('M Size Pack'!D641/5000,1)</f>
        <v>1</v>
      </c>
      <c r="U643">
        <f>CEILING('M Size Pack'!E641/5000,1)</f>
        <v>0</v>
      </c>
      <c r="V643">
        <f>CEILING('M Size Pack'!F641/5000,1)</f>
        <v>0</v>
      </c>
      <c r="W643">
        <f>CEILING('M Size Pack'!G641/5000,1)</f>
        <v>0</v>
      </c>
      <c r="X643">
        <f>CEILING('M Size Pack'!H641/5000,1)</f>
        <v>0</v>
      </c>
      <c r="Y643">
        <f>CEILING('M Size Pack'!I641/5000,1)</f>
        <v>0</v>
      </c>
      <c r="Z643">
        <f>CEILING('M Size Pack'!J641/5000,1)</f>
        <v>1</v>
      </c>
      <c r="AA643">
        <f>CEILING('M Size Pack'!K641/5000,1)</f>
        <v>0</v>
      </c>
      <c r="AB643">
        <f>CEILING('M Size Pack'!L641/5000,1)</f>
        <v>1</v>
      </c>
      <c r="AC643">
        <f>CEILING('M Size Pack'!M641/5000,1)</f>
        <v>1</v>
      </c>
      <c r="AD643">
        <f t="shared" si="29"/>
        <v>40</v>
      </c>
      <c r="AF643">
        <f t="shared" si="27"/>
        <v>159.88</v>
      </c>
    </row>
    <row r="644" spans="1:32" x14ac:dyDescent="0.25">
      <c r="A644" t="s">
        <v>674</v>
      </c>
      <c r="B644" t="s">
        <v>39</v>
      </c>
      <c r="D644">
        <f>CEILING('M Size Pack'!B642/1000,1)</f>
        <v>0</v>
      </c>
      <c r="E644">
        <f>CEILING('M Size Pack'!C642/1000,1)</f>
        <v>0</v>
      </c>
      <c r="F644">
        <f>CEILING('M Size Pack'!D642/1000,1)</f>
        <v>9</v>
      </c>
      <c r="G644">
        <f>CEILING('M Size Pack'!E642/1000,1)</f>
        <v>1</v>
      </c>
      <c r="H644">
        <f>CEILING('M Size Pack'!F642/1000,1)</f>
        <v>1</v>
      </c>
      <c r="I644">
        <f>CEILING('M Size Pack'!G642/1000,1)</f>
        <v>0</v>
      </c>
      <c r="J644">
        <f>CEILING('M Size Pack'!H642/1000,1)</f>
        <v>0</v>
      </c>
      <c r="K644">
        <f>CEILING('M Size Pack'!I642/1000,1)</f>
        <v>0</v>
      </c>
      <c r="L644">
        <f>CEILING('M Size Pack'!J642/1000,1)</f>
        <v>0</v>
      </c>
      <c r="M644">
        <f>CEILING('M Size Pack'!K642/1000,1)</f>
        <v>0</v>
      </c>
      <c r="N644">
        <f>CEILING('M Size Pack'!L642/1000,1)</f>
        <v>1</v>
      </c>
      <c r="O644">
        <f>CEILING('M Size Pack'!M642/1000,1)</f>
        <v>0</v>
      </c>
      <c r="P644">
        <f t="shared" si="28"/>
        <v>60</v>
      </c>
      <c r="R644">
        <f>CEILING('M Size Pack'!B642/5000,1)</f>
        <v>0</v>
      </c>
      <c r="S644">
        <f>CEILING('M Size Pack'!C642/5000,1)</f>
        <v>0</v>
      </c>
      <c r="T644">
        <f>CEILING('M Size Pack'!D642/5000,1)</f>
        <v>2</v>
      </c>
      <c r="U644">
        <f>CEILING('M Size Pack'!E642/5000,1)</f>
        <v>1</v>
      </c>
      <c r="V644">
        <f>CEILING('M Size Pack'!F642/5000,1)</f>
        <v>1</v>
      </c>
      <c r="W644">
        <f>CEILING('M Size Pack'!G642/5000,1)</f>
        <v>0</v>
      </c>
      <c r="X644">
        <f>CEILING('M Size Pack'!H642/5000,1)</f>
        <v>0</v>
      </c>
      <c r="Y644">
        <f>CEILING('M Size Pack'!I642/5000,1)</f>
        <v>0</v>
      </c>
      <c r="Z644">
        <f>CEILING('M Size Pack'!J642/5000,1)</f>
        <v>0</v>
      </c>
      <c r="AA644">
        <f>CEILING('M Size Pack'!K642/5000,1)</f>
        <v>0</v>
      </c>
      <c r="AB644">
        <f>CEILING('M Size Pack'!L642/5000,1)</f>
        <v>1</v>
      </c>
      <c r="AC644">
        <f>CEILING('M Size Pack'!M642/5000,1)</f>
        <v>0</v>
      </c>
      <c r="AD644">
        <f t="shared" si="29"/>
        <v>50</v>
      </c>
      <c r="AF644">
        <f t="shared" si="27"/>
        <v>169.88</v>
      </c>
    </row>
    <row r="645" spans="1:32" x14ac:dyDescent="0.25">
      <c r="A645" t="s">
        <v>675</v>
      </c>
      <c r="B645" t="s">
        <v>39</v>
      </c>
      <c r="D645">
        <f>CEILING('M Size Pack'!B643/1000,1)</f>
        <v>0</v>
      </c>
      <c r="E645">
        <f>CEILING('M Size Pack'!C643/1000,1)</f>
        <v>0</v>
      </c>
      <c r="F645">
        <f>CEILING('M Size Pack'!D643/1000,1)</f>
        <v>0</v>
      </c>
      <c r="G645">
        <f>CEILING('M Size Pack'!E643/1000,1)</f>
        <v>1</v>
      </c>
      <c r="H645">
        <f>CEILING('M Size Pack'!F643/1000,1)</f>
        <v>0</v>
      </c>
      <c r="I645">
        <f>CEILING('M Size Pack'!G643/1000,1)</f>
        <v>0</v>
      </c>
      <c r="J645">
        <f>CEILING('M Size Pack'!H643/1000,1)</f>
        <v>0</v>
      </c>
      <c r="K645">
        <f>CEILING('M Size Pack'!I643/1000,1)</f>
        <v>0</v>
      </c>
      <c r="L645">
        <f>CEILING('M Size Pack'!J643/1000,1)</f>
        <v>6</v>
      </c>
      <c r="M645">
        <f>CEILING('M Size Pack'!K643/1000,1)</f>
        <v>0</v>
      </c>
      <c r="N645">
        <f>CEILING('M Size Pack'!L643/1000,1)</f>
        <v>1</v>
      </c>
      <c r="O645">
        <f>CEILING('M Size Pack'!M643/1000,1)</f>
        <v>0</v>
      </c>
      <c r="P645">
        <f t="shared" si="28"/>
        <v>40</v>
      </c>
      <c r="R645">
        <f>CEILING('M Size Pack'!B643/5000,1)</f>
        <v>0</v>
      </c>
      <c r="S645">
        <f>CEILING('M Size Pack'!C643/5000,1)</f>
        <v>0</v>
      </c>
      <c r="T645">
        <f>CEILING('M Size Pack'!D643/5000,1)</f>
        <v>0</v>
      </c>
      <c r="U645">
        <f>CEILING('M Size Pack'!E643/5000,1)</f>
        <v>1</v>
      </c>
      <c r="V645">
        <f>CEILING('M Size Pack'!F643/5000,1)</f>
        <v>0</v>
      </c>
      <c r="W645">
        <f>CEILING('M Size Pack'!G643/5000,1)</f>
        <v>0</v>
      </c>
      <c r="X645">
        <f>CEILING('M Size Pack'!H643/5000,1)</f>
        <v>0</v>
      </c>
      <c r="Y645">
        <f>CEILING('M Size Pack'!I643/5000,1)</f>
        <v>0</v>
      </c>
      <c r="Z645">
        <f>CEILING('M Size Pack'!J643/5000,1)</f>
        <v>2</v>
      </c>
      <c r="AA645">
        <f>CEILING('M Size Pack'!K643/5000,1)</f>
        <v>0</v>
      </c>
      <c r="AB645">
        <f>CEILING('M Size Pack'!L643/5000,1)</f>
        <v>1</v>
      </c>
      <c r="AC645">
        <f>CEILING('M Size Pack'!M643/5000,1)</f>
        <v>0</v>
      </c>
      <c r="AD645">
        <f t="shared" si="29"/>
        <v>40</v>
      </c>
      <c r="AF645">
        <f t="shared" si="27"/>
        <v>159.88</v>
      </c>
    </row>
    <row r="646" spans="1:32" x14ac:dyDescent="0.25">
      <c r="A646" t="s">
        <v>676</v>
      </c>
      <c r="B646" t="s">
        <v>39</v>
      </c>
      <c r="D646">
        <f>CEILING('M Size Pack'!B644/1000,1)</f>
        <v>0</v>
      </c>
      <c r="E646">
        <f>CEILING('M Size Pack'!C644/1000,1)</f>
        <v>0</v>
      </c>
      <c r="F646">
        <f>CEILING('M Size Pack'!D644/1000,1)</f>
        <v>2</v>
      </c>
      <c r="G646">
        <f>CEILING('M Size Pack'!E644/1000,1)</f>
        <v>6</v>
      </c>
      <c r="H646">
        <f>CEILING('M Size Pack'!F644/1000,1)</f>
        <v>0</v>
      </c>
      <c r="I646">
        <f>CEILING('M Size Pack'!G644/1000,1)</f>
        <v>0</v>
      </c>
      <c r="J646">
        <f>CEILING('M Size Pack'!H644/1000,1)</f>
        <v>0</v>
      </c>
      <c r="K646">
        <f>CEILING('M Size Pack'!I644/1000,1)</f>
        <v>0</v>
      </c>
      <c r="L646">
        <f>CEILING('M Size Pack'!J644/1000,1)</f>
        <v>3</v>
      </c>
      <c r="M646">
        <f>CEILING('M Size Pack'!K644/1000,1)</f>
        <v>0</v>
      </c>
      <c r="N646">
        <f>CEILING('M Size Pack'!L644/1000,1)</f>
        <v>0</v>
      </c>
      <c r="O646">
        <f>CEILING('M Size Pack'!M644/1000,1)</f>
        <v>0</v>
      </c>
      <c r="P646">
        <f t="shared" si="28"/>
        <v>55</v>
      </c>
      <c r="R646">
        <f>CEILING('M Size Pack'!B644/5000,1)</f>
        <v>0</v>
      </c>
      <c r="S646">
        <f>CEILING('M Size Pack'!C644/5000,1)</f>
        <v>0</v>
      </c>
      <c r="T646">
        <f>CEILING('M Size Pack'!D644/5000,1)</f>
        <v>1</v>
      </c>
      <c r="U646">
        <f>CEILING('M Size Pack'!E644/5000,1)</f>
        <v>2</v>
      </c>
      <c r="V646">
        <f>CEILING('M Size Pack'!F644/5000,1)</f>
        <v>0</v>
      </c>
      <c r="W646">
        <f>CEILING('M Size Pack'!G644/5000,1)</f>
        <v>0</v>
      </c>
      <c r="X646">
        <f>CEILING('M Size Pack'!H644/5000,1)</f>
        <v>0</v>
      </c>
      <c r="Y646">
        <f>CEILING('M Size Pack'!I644/5000,1)</f>
        <v>0</v>
      </c>
      <c r="Z646">
        <f>CEILING('M Size Pack'!J644/5000,1)</f>
        <v>1</v>
      </c>
      <c r="AA646">
        <f>CEILING('M Size Pack'!K644/5000,1)</f>
        <v>0</v>
      </c>
      <c r="AB646">
        <f>CEILING('M Size Pack'!L644/5000,1)</f>
        <v>0</v>
      </c>
      <c r="AC646">
        <f>CEILING('M Size Pack'!M644/5000,1)</f>
        <v>0</v>
      </c>
      <c r="AD646">
        <f t="shared" si="29"/>
        <v>40</v>
      </c>
      <c r="AF646">
        <f t="shared" si="27"/>
        <v>159.88</v>
      </c>
    </row>
    <row r="647" spans="1:32" x14ac:dyDescent="0.25">
      <c r="A647" t="s">
        <v>677</v>
      </c>
      <c r="B647" t="s">
        <v>39</v>
      </c>
      <c r="D647">
        <f>CEILING('M Size Pack'!B645/1000,1)</f>
        <v>0</v>
      </c>
      <c r="E647">
        <f>CEILING('M Size Pack'!C645/1000,1)</f>
        <v>0</v>
      </c>
      <c r="F647">
        <f>CEILING('M Size Pack'!D645/1000,1)</f>
        <v>0</v>
      </c>
      <c r="G647">
        <f>CEILING('M Size Pack'!E645/1000,1)</f>
        <v>1</v>
      </c>
      <c r="H647">
        <f>CEILING('M Size Pack'!F645/1000,1)</f>
        <v>0</v>
      </c>
      <c r="I647">
        <f>CEILING('M Size Pack'!G645/1000,1)</f>
        <v>4</v>
      </c>
      <c r="J647">
        <f>CEILING('M Size Pack'!H645/1000,1)</f>
        <v>0</v>
      </c>
      <c r="K647">
        <f>CEILING('M Size Pack'!I645/1000,1)</f>
        <v>0</v>
      </c>
      <c r="L647">
        <f>CEILING('M Size Pack'!J645/1000,1)</f>
        <v>17</v>
      </c>
      <c r="M647">
        <f>CEILING('M Size Pack'!K645/1000,1)</f>
        <v>0</v>
      </c>
      <c r="N647">
        <f>CEILING('M Size Pack'!L645/1000,1)</f>
        <v>0</v>
      </c>
      <c r="O647">
        <f>CEILING('M Size Pack'!M645/1000,1)</f>
        <v>0</v>
      </c>
      <c r="P647">
        <f t="shared" si="28"/>
        <v>110</v>
      </c>
      <c r="R647">
        <f>CEILING('M Size Pack'!B645/5000,1)</f>
        <v>0</v>
      </c>
      <c r="S647">
        <f>CEILING('M Size Pack'!C645/5000,1)</f>
        <v>0</v>
      </c>
      <c r="T647">
        <f>CEILING('M Size Pack'!D645/5000,1)</f>
        <v>0</v>
      </c>
      <c r="U647">
        <f>CEILING('M Size Pack'!E645/5000,1)</f>
        <v>1</v>
      </c>
      <c r="V647">
        <f>CEILING('M Size Pack'!F645/5000,1)</f>
        <v>0</v>
      </c>
      <c r="W647">
        <f>CEILING('M Size Pack'!G645/5000,1)</f>
        <v>1</v>
      </c>
      <c r="X647">
        <f>CEILING('M Size Pack'!H645/5000,1)</f>
        <v>0</v>
      </c>
      <c r="Y647">
        <f>CEILING('M Size Pack'!I645/5000,1)</f>
        <v>0</v>
      </c>
      <c r="Z647">
        <f>CEILING('M Size Pack'!J645/5000,1)</f>
        <v>4</v>
      </c>
      <c r="AA647">
        <f>CEILING('M Size Pack'!K645/5000,1)</f>
        <v>0</v>
      </c>
      <c r="AB647">
        <f>CEILING('M Size Pack'!L645/5000,1)</f>
        <v>0</v>
      </c>
      <c r="AC647">
        <f>CEILING('M Size Pack'!M645/5000,1)</f>
        <v>0</v>
      </c>
      <c r="AD647">
        <f t="shared" si="29"/>
        <v>60</v>
      </c>
      <c r="AF647">
        <f t="shared" si="27"/>
        <v>179.88</v>
      </c>
    </row>
    <row r="648" spans="1:32" x14ac:dyDescent="0.25">
      <c r="A648" t="s">
        <v>678</v>
      </c>
      <c r="B648" t="s">
        <v>57</v>
      </c>
      <c r="D648">
        <f>CEILING('M Size Pack'!B646/1000,1)</f>
        <v>0</v>
      </c>
      <c r="E648">
        <f>CEILING('M Size Pack'!C646/1000,1)</f>
        <v>1</v>
      </c>
      <c r="F648">
        <f>CEILING('M Size Pack'!D646/1000,1)</f>
        <v>1</v>
      </c>
      <c r="G648">
        <f>CEILING('M Size Pack'!E646/1000,1)</f>
        <v>0</v>
      </c>
      <c r="H648">
        <f>CEILING('M Size Pack'!F646/1000,1)</f>
        <v>2</v>
      </c>
      <c r="I648">
        <f>CEILING('M Size Pack'!G646/1000,1)</f>
        <v>4</v>
      </c>
      <c r="J648">
        <f>CEILING('M Size Pack'!H646/1000,1)</f>
        <v>0</v>
      </c>
      <c r="K648">
        <f>CEILING('M Size Pack'!I646/1000,1)</f>
        <v>0</v>
      </c>
      <c r="L648">
        <f>CEILING('M Size Pack'!J646/1000,1)</f>
        <v>5</v>
      </c>
      <c r="M648">
        <f>CEILING('M Size Pack'!K646/1000,1)</f>
        <v>0</v>
      </c>
      <c r="N648">
        <f>CEILING('M Size Pack'!L646/1000,1)</f>
        <v>0</v>
      </c>
      <c r="O648">
        <f>CEILING('M Size Pack'!M646/1000,1)</f>
        <v>0</v>
      </c>
      <c r="P648">
        <f t="shared" si="28"/>
        <v>65</v>
      </c>
      <c r="R648">
        <f>CEILING('M Size Pack'!B646/5000,1)</f>
        <v>0</v>
      </c>
      <c r="S648">
        <f>CEILING('M Size Pack'!C646/5000,1)</f>
        <v>1</v>
      </c>
      <c r="T648">
        <f>CEILING('M Size Pack'!D646/5000,1)</f>
        <v>1</v>
      </c>
      <c r="U648">
        <f>CEILING('M Size Pack'!E646/5000,1)</f>
        <v>0</v>
      </c>
      <c r="V648">
        <f>CEILING('M Size Pack'!F646/5000,1)</f>
        <v>1</v>
      </c>
      <c r="W648">
        <f>CEILING('M Size Pack'!G646/5000,1)</f>
        <v>1</v>
      </c>
      <c r="X648">
        <f>CEILING('M Size Pack'!H646/5000,1)</f>
        <v>0</v>
      </c>
      <c r="Y648">
        <f>CEILING('M Size Pack'!I646/5000,1)</f>
        <v>0</v>
      </c>
      <c r="Z648">
        <f>CEILING('M Size Pack'!J646/5000,1)</f>
        <v>1</v>
      </c>
      <c r="AA648">
        <f>CEILING('M Size Pack'!K646/5000,1)</f>
        <v>0</v>
      </c>
      <c r="AB648">
        <f>CEILING('M Size Pack'!L646/5000,1)</f>
        <v>0</v>
      </c>
      <c r="AC648">
        <f>CEILING('M Size Pack'!M646/5000,1)</f>
        <v>0</v>
      </c>
      <c r="AD648">
        <f t="shared" si="29"/>
        <v>50</v>
      </c>
      <c r="AF648">
        <f t="shared" si="27"/>
        <v>169.88</v>
      </c>
    </row>
    <row r="649" spans="1:32" x14ac:dyDescent="0.25">
      <c r="A649" t="s">
        <v>679</v>
      </c>
      <c r="B649" t="s">
        <v>57</v>
      </c>
      <c r="D649">
        <f>CEILING('M Size Pack'!B647/1000,1)</f>
        <v>0</v>
      </c>
      <c r="E649">
        <f>CEILING('M Size Pack'!C647/1000,1)</f>
        <v>0</v>
      </c>
      <c r="F649">
        <f>CEILING('M Size Pack'!D647/1000,1)</f>
        <v>3</v>
      </c>
      <c r="G649">
        <f>CEILING('M Size Pack'!E647/1000,1)</f>
        <v>3</v>
      </c>
      <c r="H649">
        <f>CEILING('M Size Pack'!F647/1000,1)</f>
        <v>0</v>
      </c>
      <c r="I649">
        <f>CEILING('M Size Pack'!G647/1000,1)</f>
        <v>0</v>
      </c>
      <c r="J649">
        <f>CEILING('M Size Pack'!H647/1000,1)</f>
        <v>0</v>
      </c>
      <c r="K649">
        <f>CEILING('M Size Pack'!I647/1000,1)</f>
        <v>0</v>
      </c>
      <c r="L649">
        <f>CEILING('M Size Pack'!J647/1000,1)</f>
        <v>0</v>
      </c>
      <c r="M649">
        <f>CEILING('M Size Pack'!K647/1000,1)</f>
        <v>1</v>
      </c>
      <c r="N649">
        <f>CEILING('M Size Pack'!L647/1000,1)</f>
        <v>0</v>
      </c>
      <c r="O649">
        <f>CEILING('M Size Pack'!M647/1000,1)</f>
        <v>0</v>
      </c>
      <c r="P649">
        <f t="shared" si="28"/>
        <v>35</v>
      </c>
      <c r="R649">
        <f>CEILING('M Size Pack'!B647/5000,1)</f>
        <v>0</v>
      </c>
      <c r="S649">
        <f>CEILING('M Size Pack'!C647/5000,1)</f>
        <v>0</v>
      </c>
      <c r="T649">
        <f>CEILING('M Size Pack'!D647/5000,1)</f>
        <v>1</v>
      </c>
      <c r="U649">
        <f>CEILING('M Size Pack'!E647/5000,1)</f>
        <v>1</v>
      </c>
      <c r="V649">
        <f>CEILING('M Size Pack'!F647/5000,1)</f>
        <v>0</v>
      </c>
      <c r="W649">
        <f>CEILING('M Size Pack'!G647/5000,1)</f>
        <v>0</v>
      </c>
      <c r="X649">
        <f>CEILING('M Size Pack'!H647/5000,1)</f>
        <v>0</v>
      </c>
      <c r="Y649">
        <f>CEILING('M Size Pack'!I647/5000,1)</f>
        <v>0</v>
      </c>
      <c r="Z649">
        <f>CEILING('M Size Pack'!J647/5000,1)</f>
        <v>0</v>
      </c>
      <c r="AA649">
        <f>CEILING('M Size Pack'!K647/5000,1)</f>
        <v>1</v>
      </c>
      <c r="AB649">
        <f>CEILING('M Size Pack'!L647/5000,1)</f>
        <v>0</v>
      </c>
      <c r="AC649">
        <f>CEILING('M Size Pack'!M647/5000,1)</f>
        <v>0</v>
      </c>
      <c r="AD649">
        <f t="shared" si="29"/>
        <v>30</v>
      </c>
      <c r="AF649">
        <f t="shared" si="27"/>
        <v>149.88</v>
      </c>
    </row>
    <row r="650" spans="1:32" x14ac:dyDescent="0.25">
      <c r="A650" t="s">
        <v>680</v>
      </c>
      <c r="B650" t="s">
        <v>57</v>
      </c>
      <c r="D650">
        <f>CEILING('M Size Pack'!B648/1000,1)</f>
        <v>0</v>
      </c>
      <c r="E650">
        <f>CEILING('M Size Pack'!C648/1000,1)</f>
        <v>0</v>
      </c>
      <c r="F650">
        <f>CEILING('M Size Pack'!D648/1000,1)</f>
        <v>0</v>
      </c>
      <c r="G650">
        <f>CEILING('M Size Pack'!E648/1000,1)</f>
        <v>0</v>
      </c>
      <c r="H650">
        <f>CEILING('M Size Pack'!F648/1000,1)</f>
        <v>0</v>
      </c>
      <c r="I650">
        <f>CEILING('M Size Pack'!G648/1000,1)</f>
        <v>1</v>
      </c>
      <c r="J650">
        <f>CEILING('M Size Pack'!H648/1000,1)</f>
        <v>0</v>
      </c>
      <c r="K650">
        <f>CEILING('M Size Pack'!I648/1000,1)</f>
        <v>1</v>
      </c>
      <c r="L650">
        <f>CEILING('M Size Pack'!J648/1000,1)</f>
        <v>0</v>
      </c>
      <c r="M650">
        <f>CEILING('M Size Pack'!K648/1000,1)</f>
        <v>0</v>
      </c>
      <c r="N650">
        <f>CEILING('M Size Pack'!L648/1000,1)</f>
        <v>0</v>
      </c>
      <c r="O650">
        <f>CEILING('M Size Pack'!M648/1000,1)</f>
        <v>0</v>
      </c>
      <c r="P650">
        <f t="shared" si="28"/>
        <v>10</v>
      </c>
      <c r="R650">
        <f>CEILING('M Size Pack'!B648/5000,1)</f>
        <v>0</v>
      </c>
      <c r="S650">
        <f>CEILING('M Size Pack'!C648/5000,1)</f>
        <v>0</v>
      </c>
      <c r="T650">
        <f>CEILING('M Size Pack'!D648/5000,1)</f>
        <v>0</v>
      </c>
      <c r="U650">
        <f>CEILING('M Size Pack'!E648/5000,1)</f>
        <v>0</v>
      </c>
      <c r="V650">
        <f>CEILING('M Size Pack'!F648/5000,1)</f>
        <v>0</v>
      </c>
      <c r="W650">
        <f>CEILING('M Size Pack'!G648/5000,1)</f>
        <v>1</v>
      </c>
      <c r="X650">
        <f>CEILING('M Size Pack'!H648/5000,1)</f>
        <v>0</v>
      </c>
      <c r="Y650">
        <f>CEILING('M Size Pack'!I648/5000,1)</f>
        <v>1</v>
      </c>
      <c r="Z650">
        <f>CEILING('M Size Pack'!J648/5000,1)</f>
        <v>0</v>
      </c>
      <c r="AA650">
        <f>CEILING('M Size Pack'!K648/5000,1)</f>
        <v>0</v>
      </c>
      <c r="AB650">
        <f>CEILING('M Size Pack'!L648/5000,1)</f>
        <v>0</v>
      </c>
      <c r="AC650">
        <f>CEILING('M Size Pack'!M648/5000,1)</f>
        <v>0</v>
      </c>
      <c r="AD650">
        <f t="shared" si="29"/>
        <v>20</v>
      </c>
      <c r="AF650">
        <f t="shared" ref="AF650:AF713" si="30">MIN(P650,AD650)+9.99*12</f>
        <v>129.88</v>
      </c>
    </row>
    <row r="651" spans="1:32" x14ac:dyDescent="0.25">
      <c r="A651" t="s">
        <v>681</v>
      </c>
      <c r="B651" t="s">
        <v>39</v>
      </c>
      <c r="D651">
        <f>CEILING('M Size Pack'!B649/1000,1)</f>
        <v>0</v>
      </c>
      <c r="E651">
        <f>CEILING('M Size Pack'!C649/1000,1)</f>
        <v>0</v>
      </c>
      <c r="F651">
        <f>CEILING('M Size Pack'!D649/1000,1)</f>
        <v>9</v>
      </c>
      <c r="G651">
        <f>CEILING('M Size Pack'!E649/1000,1)</f>
        <v>0</v>
      </c>
      <c r="H651">
        <f>CEILING('M Size Pack'!F649/1000,1)</f>
        <v>0</v>
      </c>
      <c r="I651">
        <f>CEILING('M Size Pack'!G649/1000,1)</f>
        <v>0</v>
      </c>
      <c r="J651">
        <f>CEILING('M Size Pack'!H649/1000,1)</f>
        <v>0</v>
      </c>
      <c r="K651">
        <f>CEILING('M Size Pack'!I649/1000,1)</f>
        <v>0</v>
      </c>
      <c r="L651">
        <f>CEILING('M Size Pack'!J649/1000,1)</f>
        <v>1</v>
      </c>
      <c r="M651">
        <f>CEILING('M Size Pack'!K649/1000,1)</f>
        <v>0</v>
      </c>
      <c r="N651">
        <f>CEILING('M Size Pack'!L649/1000,1)</f>
        <v>17</v>
      </c>
      <c r="O651">
        <f>CEILING('M Size Pack'!M649/1000,1)</f>
        <v>0</v>
      </c>
      <c r="P651">
        <f t="shared" ref="P651:P714" si="31">SUM(D651:O651)*5</f>
        <v>135</v>
      </c>
      <c r="R651">
        <f>CEILING('M Size Pack'!B649/5000,1)</f>
        <v>0</v>
      </c>
      <c r="S651">
        <f>CEILING('M Size Pack'!C649/5000,1)</f>
        <v>0</v>
      </c>
      <c r="T651">
        <f>CEILING('M Size Pack'!D649/5000,1)</f>
        <v>2</v>
      </c>
      <c r="U651">
        <f>CEILING('M Size Pack'!E649/5000,1)</f>
        <v>0</v>
      </c>
      <c r="V651">
        <f>CEILING('M Size Pack'!F649/5000,1)</f>
        <v>0</v>
      </c>
      <c r="W651">
        <f>CEILING('M Size Pack'!G649/5000,1)</f>
        <v>0</v>
      </c>
      <c r="X651">
        <f>CEILING('M Size Pack'!H649/5000,1)</f>
        <v>0</v>
      </c>
      <c r="Y651">
        <f>CEILING('M Size Pack'!I649/5000,1)</f>
        <v>0</v>
      </c>
      <c r="Z651">
        <f>CEILING('M Size Pack'!J649/5000,1)</f>
        <v>1</v>
      </c>
      <c r="AA651">
        <f>CEILING('M Size Pack'!K649/5000,1)</f>
        <v>0</v>
      </c>
      <c r="AB651">
        <f>CEILING('M Size Pack'!L649/5000,1)</f>
        <v>4</v>
      </c>
      <c r="AC651">
        <f>CEILING('M Size Pack'!M649/5000,1)</f>
        <v>0</v>
      </c>
      <c r="AD651">
        <f t="shared" ref="AD651:AD714" si="32">SUM(R651:AC651)*10</f>
        <v>70</v>
      </c>
      <c r="AF651">
        <f t="shared" si="30"/>
        <v>189.88</v>
      </c>
    </row>
    <row r="652" spans="1:32" x14ac:dyDescent="0.25">
      <c r="A652" t="s">
        <v>682</v>
      </c>
      <c r="B652" t="s">
        <v>39</v>
      </c>
      <c r="D652">
        <f>CEILING('M Size Pack'!B650/1000,1)</f>
        <v>0</v>
      </c>
      <c r="E652">
        <f>CEILING('M Size Pack'!C650/1000,1)</f>
        <v>0</v>
      </c>
      <c r="F652">
        <f>CEILING('M Size Pack'!D650/1000,1)</f>
        <v>1</v>
      </c>
      <c r="G652">
        <f>CEILING('M Size Pack'!E650/1000,1)</f>
        <v>0</v>
      </c>
      <c r="H652">
        <f>CEILING('M Size Pack'!F650/1000,1)</f>
        <v>0</v>
      </c>
      <c r="I652">
        <f>CEILING('M Size Pack'!G650/1000,1)</f>
        <v>0</v>
      </c>
      <c r="J652">
        <f>CEILING('M Size Pack'!H650/1000,1)</f>
        <v>0</v>
      </c>
      <c r="K652">
        <f>CEILING('M Size Pack'!I650/1000,1)</f>
        <v>0</v>
      </c>
      <c r="L652">
        <f>CEILING('M Size Pack'!J650/1000,1)</f>
        <v>0</v>
      </c>
      <c r="M652">
        <f>CEILING('M Size Pack'!K650/1000,1)</f>
        <v>0</v>
      </c>
      <c r="N652">
        <f>CEILING('M Size Pack'!L650/1000,1)</f>
        <v>1</v>
      </c>
      <c r="O652">
        <f>CEILING('M Size Pack'!M650/1000,1)</f>
        <v>4</v>
      </c>
      <c r="P652">
        <f t="shared" si="31"/>
        <v>30</v>
      </c>
      <c r="R652">
        <f>CEILING('M Size Pack'!B650/5000,1)</f>
        <v>0</v>
      </c>
      <c r="S652">
        <f>CEILING('M Size Pack'!C650/5000,1)</f>
        <v>0</v>
      </c>
      <c r="T652">
        <f>CEILING('M Size Pack'!D650/5000,1)</f>
        <v>1</v>
      </c>
      <c r="U652">
        <f>CEILING('M Size Pack'!E650/5000,1)</f>
        <v>0</v>
      </c>
      <c r="V652">
        <f>CEILING('M Size Pack'!F650/5000,1)</f>
        <v>0</v>
      </c>
      <c r="W652">
        <f>CEILING('M Size Pack'!G650/5000,1)</f>
        <v>0</v>
      </c>
      <c r="X652">
        <f>CEILING('M Size Pack'!H650/5000,1)</f>
        <v>0</v>
      </c>
      <c r="Y652">
        <f>CEILING('M Size Pack'!I650/5000,1)</f>
        <v>0</v>
      </c>
      <c r="Z652">
        <f>CEILING('M Size Pack'!J650/5000,1)</f>
        <v>0</v>
      </c>
      <c r="AA652">
        <f>CEILING('M Size Pack'!K650/5000,1)</f>
        <v>0</v>
      </c>
      <c r="AB652">
        <f>CEILING('M Size Pack'!L650/5000,1)</f>
        <v>1</v>
      </c>
      <c r="AC652">
        <f>CEILING('M Size Pack'!M650/5000,1)</f>
        <v>1</v>
      </c>
      <c r="AD652">
        <f t="shared" si="32"/>
        <v>30</v>
      </c>
      <c r="AF652">
        <f t="shared" si="30"/>
        <v>149.88</v>
      </c>
    </row>
    <row r="653" spans="1:32" x14ac:dyDescent="0.25">
      <c r="A653" t="s">
        <v>683</v>
      </c>
      <c r="B653" t="s">
        <v>39</v>
      </c>
      <c r="D653">
        <f>CEILING('M Size Pack'!B651/1000,1)</f>
        <v>0</v>
      </c>
      <c r="E653">
        <f>CEILING('M Size Pack'!C651/1000,1)</f>
        <v>0</v>
      </c>
      <c r="F653">
        <f>CEILING('M Size Pack'!D651/1000,1)</f>
        <v>0</v>
      </c>
      <c r="G653">
        <f>CEILING('M Size Pack'!E651/1000,1)</f>
        <v>0</v>
      </c>
      <c r="H653">
        <f>CEILING('M Size Pack'!F651/1000,1)</f>
        <v>0</v>
      </c>
      <c r="I653">
        <f>CEILING('M Size Pack'!G651/1000,1)</f>
        <v>0</v>
      </c>
      <c r="J653">
        <f>CEILING('M Size Pack'!H651/1000,1)</f>
        <v>0</v>
      </c>
      <c r="K653">
        <f>CEILING('M Size Pack'!I651/1000,1)</f>
        <v>10</v>
      </c>
      <c r="L653">
        <f>CEILING('M Size Pack'!J651/1000,1)</f>
        <v>0</v>
      </c>
      <c r="M653">
        <f>CEILING('M Size Pack'!K651/1000,1)</f>
        <v>5</v>
      </c>
      <c r="N653">
        <f>CEILING('M Size Pack'!L651/1000,1)</f>
        <v>0</v>
      </c>
      <c r="O653">
        <f>CEILING('M Size Pack'!M651/1000,1)</f>
        <v>2</v>
      </c>
      <c r="P653">
        <f t="shared" si="31"/>
        <v>85</v>
      </c>
      <c r="R653">
        <f>CEILING('M Size Pack'!B651/5000,1)</f>
        <v>0</v>
      </c>
      <c r="S653">
        <f>CEILING('M Size Pack'!C651/5000,1)</f>
        <v>0</v>
      </c>
      <c r="T653">
        <f>CEILING('M Size Pack'!D651/5000,1)</f>
        <v>0</v>
      </c>
      <c r="U653">
        <f>CEILING('M Size Pack'!E651/5000,1)</f>
        <v>0</v>
      </c>
      <c r="V653">
        <f>CEILING('M Size Pack'!F651/5000,1)</f>
        <v>0</v>
      </c>
      <c r="W653">
        <f>CEILING('M Size Pack'!G651/5000,1)</f>
        <v>0</v>
      </c>
      <c r="X653">
        <f>CEILING('M Size Pack'!H651/5000,1)</f>
        <v>0</v>
      </c>
      <c r="Y653">
        <f>CEILING('M Size Pack'!I651/5000,1)</f>
        <v>2</v>
      </c>
      <c r="Z653">
        <f>CEILING('M Size Pack'!J651/5000,1)</f>
        <v>0</v>
      </c>
      <c r="AA653">
        <f>CEILING('M Size Pack'!K651/5000,1)</f>
        <v>1</v>
      </c>
      <c r="AB653">
        <f>CEILING('M Size Pack'!L651/5000,1)</f>
        <v>0</v>
      </c>
      <c r="AC653">
        <f>CEILING('M Size Pack'!M651/5000,1)</f>
        <v>1</v>
      </c>
      <c r="AD653">
        <f t="shared" si="32"/>
        <v>40</v>
      </c>
      <c r="AF653">
        <f t="shared" si="30"/>
        <v>159.88</v>
      </c>
    </row>
    <row r="654" spans="1:32" x14ac:dyDescent="0.25">
      <c r="A654" t="s">
        <v>684</v>
      </c>
      <c r="B654" t="s">
        <v>39</v>
      </c>
      <c r="D654">
        <f>CEILING('M Size Pack'!B652/1000,1)</f>
        <v>0</v>
      </c>
      <c r="E654">
        <f>CEILING('M Size Pack'!C652/1000,1)</f>
        <v>0</v>
      </c>
      <c r="F654">
        <f>CEILING('M Size Pack'!D652/1000,1)</f>
        <v>0</v>
      </c>
      <c r="G654">
        <f>CEILING('M Size Pack'!E652/1000,1)</f>
        <v>1</v>
      </c>
      <c r="H654">
        <f>CEILING('M Size Pack'!F652/1000,1)</f>
        <v>3</v>
      </c>
      <c r="I654">
        <f>CEILING('M Size Pack'!G652/1000,1)</f>
        <v>1</v>
      </c>
      <c r="J654">
        <f>CEILING('M Size Pack'!H652/1000,1)</f>
        <v>2</v>
      </c>
      <c r="K654">
        <f>CEILING('M Size Pack'!I652/1000,1)</f>
        <v>0</v>
      </c>
      <c r="L654">
        <f>CEILING('M Size Pack'!J652/1000,1)</f>
        <v>4</v>
      </c>
      <c r="M654">
        <f>CEILING('M Size Pack'!K652/1000,1)</f>
        <v>0</v>
      </c>
      <c r="N654">
        <f>CEILING('M Size Pack'!L652/1000,1)</f>
        <v>2</v>
      </c>
      <c r="O654">
        <f>CEILING('M Size Pack'!M652/1000,1)</f>
        <v>0</v>
      </c>
      <c r="P654">
        <f t="shared" si="31"/>
        <v>65</v>
      </c>
      <c r="R654">
        <f>CEILING('M Size Pack'!B652/5000,1)</f>
        <v>0</v>
      </c>
      <c r="S654">
        <f>CEILING('M Size Pack'!C652/5000,1)</f>
        <v>0</v>
      </c>
      <c r="T654">
        <f>CEILING('M Size Pack'!D652/5000,1)</f>
        <v>0</v>
      </c>
      <c r="U654">
        <f>CEILING('M Size Pack'!E652/5000,1)</f>
        <v>1</v>
      </c>
      <c r="V654">
        <f>CEILING('M Size Pack'!F652/5000,1)</f>
        <v>1</v>
      </c>
      <c r="W654">
        <f>CEILING('M Size Pack'!G652/5000,1)</f>
        <v>1</v>
      </c>
      <c r="X654">
        <f>CEILING('M Size Pack'!H652/5000,1)</f>
        <v>1</v>
      </c>
      <c r="Y654">
        <f>CEILING('M Size Pack'!I652/5000,1)</f>
        <v>0</v>
      </c>
      <c r="Z654">
        <f>CEILING('M Size Pack'!J652/5000,1)</f>
        <v>1</v>
      </c>
      <c r="AA654">
        <f>CEILING('M Size Pack'!K652/5000,1)</f>
        <v>0</v>
      </c>
      <c r="AB654">
        <f>CEILING('M Size Pack'!L652/5000,1)</f>
        <v>1</v>
      </c>
      <c r="AC654">
        <f>CEILING('M Size Pack'!M652/5000,1)</f>
        <v>0</v>
      </c>
      <c r="AD654">
        <f t="shared" si="32"/>
        <v>60</v>
      </c>
      <c r="AF654">
        <f t="shared" si="30"/>
        <v>179.88</v>
      </c>
    </row>
    <row r="655" spans="1:32" x14ac:dyDescent="0.25">
      <c r="A655" t="s">
        <v>685</v>
      </c>
      <c r="B655" t="s">
        <v>57</v>
      </c>
      <c r="D655">
        <f>CEILING('M Size Pack'!B653/1000,1)</f>
        <v>0</v>
      </c>
      <c r="E655">
        <f>CEILING('M Size Pack'!C653/1000,1)</f>
        <v>0</v>
      </c>
      <c r="F655">
        <f>CEILING('M Size Pack'!D653/1000,1)</f>
        <v>0</v>
      </c>
      <c r="G655">
        <f>CEILING('M Size Pack'!E653/1000,1)</f>
        <v>0</v>
      </c>
      <c r="H655">
        <f>CEILING('M Size Pack'!F653/1000,1)</f>
        <v>0</v>
      </c>
      <c r="I655">
        <f>CEILING('M Size Pack'!G653/1000,1)</f>
        <v>0</v>
      </c>
      <c r="J655">
        <f>CEILING('M Size Pack'!H653/1000,1)</f>
        <v>0</v>
      </c>
      <c r="K655">
        <f>CEILING('M Size Pack'!I653/1000,1)</f>
        <v>0</v>
      </c>
      <c r="L655">
        <f>CEILING('M Size Pack'!J653/1000,1)</f>
        <v>0</v>
      </c>
      <c r="M655">
        <f>CEILING('M Size Pack'!K653/1000,1)</f>
        <v>0</v>
      </c>
      <c r="N655">
        <f>CEILING('M Size Pack'!L653/1000,1)</f>
        <v>0</v>
      </c>
      <c r="O655">
        <f>CEILING('M Size Pack'!M653/1000,1)</f>
        <v>0</v>
      </c>
      <c r="P655">
        <f t="shared" si="31"/>
        <v>0</v>
      </c>
      <c r="R655">
        <f>CEILING('M Size Pack'!B653/5000,1)</f>
        <v>0</v>
      </c>
      <c r="S655">
        <f>CEILING('M Size Pack'!C653/5000,1)</f>
        <v>0</v>
      </c>
      <c r="T655">
        <f>CEILING('M Size Pack'!D653/5000,1)</f>
        <v>0</v>
      </c>
      <c r="U655">
        <f>CEILING('M Size Pack'!E653/5000,1)</f>
        <v>0</v>
      </c>
      <c r="V655">
        <f>CEILING('M Size Pack'!F653/5000,1)</f>
        <v>0</v>
      </c>
      <c r="W655">
        <f>CEILING('M Size Pack'!G653/5000,1)</f>
        <v>0</v>
      </c>
      <c r="X655">
        <f>CEILING('M Size Pack'!H653/5000,1)</f>
        <v>0</v>
      </c>
      <c r="Y655">
        <f>CEILING('M Size Pack'!I653/5000,1)</f>
        <v>0</v>
      </c>
      <c r="Z655">
        <f>CEILING('M Size Pack'!J653/5000,1)</f>
        <v>0</v>
      </c>
      <c r="AA655">
        <f>CEILING('M Size Pack'!K653/5000,1)</f>
        <v>0</v>
      </c>
      <c r="AB655">
        <f>CEILING('M Size Pack'!L653/5000,1)</f>
        <v>0</v>
      </c>
      <c r="AC655">
        <f>CEILING('M Size Pack'!M653/5000,1)</f>
        <v>0</v>
      </c>
      <c r="AD655">
        <f t="shared" si="32"/>
        <v>0</v>
      </c>
      <c r="AF655">
        <f t="shared" si="30"/>
        <v>119.88</v>
      </c>
    </row>
    <row r="656" spans="1:32" x14ac:dyDescent="0.25">
      <c r="A656" t="s">
        <v>686</v>
      </c>
      <c r="B656" t="s">
        <v>39</v>
      </c>
      <c r="D656">
        <f>CEILING('M Size Pack'!B654/1000,1)</f>
        <v>0</v>
      </c>
      <c r="E656">
        <f>CEILING('M Size Pack'!C654/1000,1)</f>
        <v>0</v>
      </c>
      <c r="F656">
        <f>CEILING('M Size Pack'!D654/1000,1)</f>
        <v>0</v>
      </c>
      <c r="G656">
        <f>CEILING('M Size Pack'!E654/1000,1)</f>
        <v>0</v>
      </c>
      <c r="H656">
        <f>CEILING('M Size Pack'!F654/1000,1)</f>
        <v>0</v>
      </c>
      <c r="I656">
        <f>CEILING('M Size Pack'!G654/1000,1)</f>
        <v>1</v>
      </c>
      <c r="J656">
        <f>CEILING('M Size Pack'!H654/1000,1)</f>
        <v>0</v>
      </c>
      <c r="K656">
        <f>CEILING('M Size Pack'!I654/1000,1)</f>
        <v>0</v>
      </c>
      <c r="L656">
        <f>CEILING('M Size Pack'!J654/1000,1)</f>
        <v>6</v>
      </c>
      <c r="M656">
        <f>CEILING('M Size Pack'!K654/1000,1)</f>
        <v>0</v>
      </c>
      <c r="N656">
        <f>CEILING('M Size Pack'!L654/1000,1)</f>
        <v>0</v>
      </c>
      <c r="O656">
        <f>CEILING('M Size Pack'!M654/1000,1)</f>
        <v>0</v>
      </c>
      <c r="P656">
        <f t="shared" si="31"/>
        <v>35</v>
      </c>
      <c r="R656">
        <f>CEILING('M Size Pack'!B654/5000,1)</f>
        <v>0</v>
      </c>
      <c r="S656">
        <f>CEILING('M Size Pack'!C654/5000,1)</f>
        <v>0</v>
      </c>
      <c r="T656">
        <f>CEILING('M Size Pack'!D654/5000,1)</f>
        <v>0</v>
      </c>
      <c r="U656">
        <f>CEILING('M Size Pack'!E654/5000,1)</f>
        <v>0</v>
      </c>
      <c r="V656">
        <f>CEILING('M Size Pack'!F654/5000,1)</f>
        <v>0</v>
      </c>
      <c r="W656">
        <f>CEILING('M Size Pack'!G654/5000,1)</f>
        <v>1</v>
      </c>
      <c r="X656">
        <f>CEILING('M Size Pack'!H654/5000,1)</f>
        <v>0</v>
      </c>
      <c r="Y656">
        <f>CEILING('M Size Pack'!I654/5000,1)</f>
        <v>0</v>
      </c>
      <c r="Z656">
        <f>CEILING('M Size Pack'!J654/5000,1)</f>
        <v>2</v>
      </c>
      <c r="AA656">
        <f>CEILING('M Size Pack'!K654/5000,1)</f>
        <v>0</v>
      </c>
      <c r="AB656">
        <f>CEILING('M Size Pack'!L654/5000,1)</f>
        <v>0</v>
      </c>
      <c r="AC656">
        <f>CEILING('M Size Pack'!M654/5000,1)</f>
        <v>0</v>
      </c>
      <c r="AD656">
        <f t="shared" si="32"/>
        <v>30</v>
      </c>
      <c r="AF656">
        <f t="shared" si="30"/>
        <v>149.88</v>
      </c>
    </row>
    <row r="657" spans="1:32" x14ac:dyDescent="0.25">
      <c r="A657" t="s">
        <v>687</v>
      </c>
      <c r="B657" t="s">
        <v>39</v>
      </c>
      <c r="D657">
        <f>CEILING('M Size Pack'!B655/1000,1)</f>
        <v>0</v>
      </c>
      <c r="E657">
        <f>CEILING('M Size Pack'!C655/1000,1)</f>
        <v>0</v>
      </c>
      <c r="F657">
        <f>CEILING('M Size Pack'!D655/1000,1)</f>
        <v>0</v>
      </c>
      <c r="G657">
        <f>CEILING('M Size Pack'!E655/1000,1)</f>
        <v>0</v>
      </c>
      <c r="H657">
        <f>CEILING('M Size Pack'!F655/1000,1)</f>
        <v>7</v>
      </c>
      <c r="I657">
        <f>CEILING('M Size Pack'!G655/1000,1)</f>
        <v>0</v>
      </c>
      <c r="J657">
        <f>CEILING('M Size Pack'!H655/1000,1)</f>
        <v>0</v>
      </c>
      <c r="K657">
        <f>CEILING('M Size Pack'!I655/1000,1)</f>
        <v>6</v>
      </c>
      <c r="L657">
        <f>CEILING('M Size Pack'!J655/1000,1)</f>
        <v>0</v>
      </c>
      <c r="M657">
        <f>CEILING('M Size Pack'!K655/1000,1)</f>
        <v>1</v>
      </c>
      <c r="N657">
        <f>CEILING('M Size Pack'!L655/1000,1)</f>
        <v>0</v>
      </c>
      <c r="O657">
        <f>CEILING('M Size Pack'!M655/1000,1)</f>
        <v>0</v>
      </c>
      <c r="P657">
        <f t="shared" si="31"/>
        <v>70</v>
      </c>
      <c r="R657">
        <f>CEILING('M Size Pack'!B655/5000,1)</f>
        <v>0</v>
      </c>
      <c r="S657">
        <f>CEILING('M Size Pack'!C655/5000,1)</f>
        <v>0</v>
      </c>
      <c r="T657">
        <f>CEILING('M Size Pack'!D655/5000,1)</f>
        <v>0</v>
      </c>
      <c r="U657">
        <f>CEILING('M Size Pack'!E655/5000,1)</f>
        <v>0</v>
      </c>
      <c r="V657">
        <f>CEILING('M Size Pack'!F655/5000,1)</f>
        <v>2</v>
      </c>
      <c r="W657">
        <f>CEILING('M Size Pack'!G655/5000,1)</f>
        <v>0</v>
      </c>
      <c r="X657">
        <f>CEILING('M Size Pack'!H655/5000,1)</f>
        <v>0</v>
      </c>
      <c r="Y657">
        <f>CEILING('M Size Pack'!I655/5000,1)</f>
        <v>2</v>
      </c>
      <c r="Z657">
        <f>CEILING('M Size Pack'!J655/5000,1)</f>
        <v>0</v>
      </c>
      <c r="AA657">
        <f>CEILING('M Size Pack'!K655/5000,1)</f>
        <v>1</v>
      </c>
      <c r="AB657">
        <f>CEILING('M Size Pack'!L655/5000,1)</f>
        <v>0</v>
      </c>
      <c r="AC657">
        <f>CEILING('M Size Pack'!M655/5000,1)</f>
        <v>0</v>
      </c>
      <c r="AD657">
        <f t="shared" si="32"/>
        <v>50</v>
      </c>
      <c r="AF657">
        <f t="shared" si="30"/>
        <v>169.88</v>
      </c>
    </row>
    <row r="658" spans="1:32" x14ac:dyDescent="0.25">
      <c r="A658" t="s">
        <v>688</v>
      </c>
      <c r="B658" t="s">
        <v>39</v>
      </c>
      <c r="D658">
        <f>CEILING('M Size Pack'!B656/1000,1)</f>
        <v>0</v>
      </c>
      <c r="E658">
        <f>CEILING('M Size Pack'!C656/1000,1)</f>
        <v>6</v>
      </c>
      <c r="F658">
        <f>CEILING('M Size Pack'!D656/1000,1)</f>
        <v>0</v>
      </c>
      <c r="G658">
        <f>CEILING('M Size Pack'!E656/1000,1)</f>
        <v>0</v>
      </c>
      <c r="H658">
        <f>CEILING('M Size Pack'!F656/1000,1)</f>
        <v>9</v>
      </c>
      <c r="I658">
        <f>CEILING('M Size Pack'!G656/1000,1)</f>
        <v>2</v>
      </c>
      <c r="J658">
        <f>CEILING('M Size Pack'!H656/1000,1)</f>
        <v>0</v>
      </c>
      <c r="K658">
        <f>CEILING('M Size Pack'!I656/1000,1)</f>
        <v>0</v>
      </c>
      <c r="L658">
        <f>CEILING('M Size Pack'!J656/1000,1)</f>
        <v>3</v>
      </c>
      <c r="M658">
        <f>CEILING('M Size Pack'!K656/1000,1)</f>
        <v>0</v>
      </c>
      <c r="N658">
        <f>CEILING('M Size Pack'!L656/1000,1)</f>
        <v>0</v>
      </c>
      <c r="O658">
        <f>CEILING('M Size Pack'!M656/1000,1)</f>
        <v>0</v>
      </c>
      <c r="P658">
        <f t="shared" si="31"/>
        <v>100</v>
      </c>
      <c r="R658">
        <f>CEILING('M Size Pack'!B656/5000,1)</f>
        <v>0</v>
      </c>
      <c r="S658">
        <f>CEILING('M Size Pack'!C656/5000,1)</f>
        <v>2</v>
      </c>
      <c r="T658">
        <f>CEILING('M Size Pack'!D656/5000,1)</f>
        <v>0</v>
      </c>
      <c r="U658">
        <f>CEILING('M Size Pack'!E656/5000,1)</f>
        <v>0</v>
      </c>
      <c r="V658">
        <f>CEILING('M Size Pack'!F656/5000,1)</f>
        <v>2</v>
      </c>
      <c r="W658">
        <f>CEILING('M Size Pack'!G656/5000,1)</f>
        <v>1</v>
      </c>
      <c r="X658">
        <f>CEILING('M Size Pack'!H656/5000,1)</f>
        <v>0</v>
      </c>
      <c r="Y658">
        <f>CEILING('M Size Pack'!I656/5000,1)</f>
        <v>0</v>
      </c>
      <c r="Z658">
        <f>CEILING('M Size Pack'!J656/5000,1)</f>
        <v>1</v>
      </c>
      <c r="AA658">
        <f>CEILING('M Size Pack'!K656/5000,1)</f>
        <v>0</v>
      </c>
      <c r="AB658">
        <f>CEILING('M Size Pack'!L656/5000,1)</f>
        <v>0</v>
      </c>
      <c r="AC658">
        <f>CEILING('M Size Pack'!M656/5000,1)</f>
        <v>0</v>
      </c>
      <c r="AD658">
        <f t="shared" si="32"/>
        <v>60</v>
      </c>
      <c r="AF658">
        <f t="shared" si="30"/>
        <v>179.88</v>
      </c>
    </row>
    <row r="659" spans="1:32" x14ac:dyDescent="0.25">
      <c r="A659" t="s">
        <v>689</v>
      </c>
      <c r="B659" t="s">
        <v>57</v>
      </c>
      <c r="D659">
        <f>CEILING('M Size Pack'!B657/1000,1)</f>
        <v>0</v>
      </c>
      <c r="E659">
        <f>CEILING('M Size Pack'!C657/1000,1)</f>
        <v>2</v>
      </c>
      <c r="F659">
        <f>CEILING('M Size Pack'!D657/1000,1)</f>
        <v>0</v>
      </c>
      <c r="G659">
        <f>CEILING('M Size Pack'!E657/1000,1)</f>
        <v>0</v>
      </c>
      <c r="H659">
        <f>CEILING('M Size Pack'!F657/1000,1)</f>
        <v>0</v>
      </c>
      <c r="I659">
        <f>CEILING('M Size Pack'!G657/1000,1)</f>
        <v>0</v>
      </c>
      <c r="J659">
        <f>CEILING('M Size Pack'!H657/1000,1)</f>
        <v>2</v>
      </c>
      <c r="K659">
        <f>CEILING('M Size Pack'!I657/1000,1)</f>
        <v>0</v>
      </c>
      <c r="L659">
        <f>CEILING('M Size Pack'!J657/1000,1)</f>
        <v>0</v>
      </c>
      <c r="M659">
        <f>CEILING('M Size Pack'!K657/1000,1)</f>
        <v>0</v>
      </c>
      <c r="N659">
        <f>CEILING('M Size Pack'!L657/1000,1)</f>
        <v>0</v>
      </c>
      <c r="O659">
        <f>CEILING('M Size Pack'!M657/1000,1)</f>
        <v>0</v>
      </c>
      <c r="P659">
        <f t="shared" si="31"/>
        <v>20</v>
      </c>
      <c r="R659">
        <f>CEILING('M Size Pack'!B657/5000,1)</f>
        <v>0</v>
      </c>
      <c r="S659">
        <f>CEILING('M Size Pack'!C657/5000,1)</f>
        <v>1</v>
      </c>
      <c r="T659">
        <f>CEILING('M Size Pack'!D657/5000,1)</f>
        <v>0</v>
      </c>
      <c r="U659">
        <f>CEILING('M Size Pack'!E657/5000,1)</f>
        <v>0</v>
      </c>
      <c r="V659">
        <f>CEILING('M Size Pack'!F657/5000,1)</f>
        <v>0</v>
      </c>
      <c r="W659">
        <f>CEILING('M Size Pack'!G657/5000,1)</f>
        <v>0</v>
      </c>
      <c r="X659">
        <f>CEILING('M Size Pack'!H657/5000,1)</f>
        <v>1</v>
      </c>
      <c r="Y659">
        <f>CEILING('M Size Pack'!I657/5000,1)</f>
        <v>0</v>
      </c>
      <c r="Z659">
        <f>CEILING('M Size Pack'!J657/5000,1)</f>
        <v>0</v>
      </c>
      <c r="AA659">
        <f>CEILING('M Size Pack'!K657/5000,1)</f>
        <v>0</v>
      </c>
      <c r="AB659">
        <f>CEILING('M Size Pack'!L657/5000,1)</f>
        <v>0</v>
      </c>
      <c r="AC659">
        <f>CEILING('M Size Pack'!M657/5000,1)</f>
        <v>0</v>
      </c>
      <c r="AD659">
        <f t="shared" si="32"/>
        <v>20</v>
      </c>
      <c r="AF659">
        <f t="shared" si="30"/>
        <v>139.88</v>
      </c>
    </row>
    <row r="660" spans="1:32" x14ac:dyDescent="0.25">
      <c r="A660" t="s">
        <v>690</v>
      </c>
      <c r="B660" t="s">
        <v>39</v>
      </c>
      <c r="D660">
        <f>CEILING('M Size Pack'!B658/1000,1)</f>
        <v>0</v>
      </c>
      <c r="E660">
        <f>CEILING('M Size Pack'!C658/1000,1)</f>
        <v>0</v>
      </c>
      <c r="F660">
        <f>CEILING('M Size Pack'!D658/1000,1)</f>
        <v>1</v>
      </c>
      <c r="G660">
        <f>CEILING('M Size Pack'!E658/1000,1)</f>
        <v>0</v>
      </c>
      <c r="H660">
        <f>CEILING('M Size Pack'!F658/1000,1)</f>
        <v>0</v>
      </c>
      <c r="I660">
        <f>CEILING('M Size Pack'!G658/1000,1)</f>
        <v>2</v>
      </c>
      <c r="J660">
        <f>CEILING('M Size Pack'!H658/1000,1)</f>
        <v>0</v>
      </c>
      <c r="K660">
        <f>CEILING('M Size Pack'!I658/1000,1)</f>
        <v>0</v>
      </c>
      <c r="L660">
        <f>CEILING('M Size Pack'!J658/1000,1)</f>
        <v>1</v>
      </c>
      <c r="M660">
        <f>CEILING('M Size Pack'!K658/1000,1)</f>
        <v>1</v>
      </c>
      <c r="N660">
        <f>CEILING('M Size Pack'!L658/1000,1)</f>
        <v>0</v>
      </c>
      <c r="O660">
        <f>CEILING('M Size Pack'!M658/1000,1)</f>
        <v>0</v>
      </c>
      <c r="P660">
        <f t="shared" si="31"/>
        <v>25</v>
      </c>
      <c r="R660">
        <f>CEILING('M Size Pack'!B658/5000,1)</f>
        <v>0</v>
      </c>
      <c r="S660">
        <f>CEILING('M Size Pack'!C658/5000,1)</f>
        <v>0</v>
      </c>
      <c r="T660">
        <f>CEILING('M Size Pack'!D658/5000,1)</f>
        <v>1</v>
      </c>
      <c r="U660">
        <f>CEILING('M Size Pack'!E658/5000,1)</f>
        <v>0</v>
      </c>
      <c r="V660">
        <f>CEILING('M Size Pack'!F658/5000,1)</f>
        <v>0</v>
      </c>
      <c r="W660">
        <f>CEILING('M Size Pack'!G658/5000,1)</f>
        <v>1</v>
      </c>
      <c r="X660">
        <f>CEILING('M Size Pack'!H658/5000,1)</f>
        <v>0</v>
      </c>
      <c r="Y660">
        <f>CEILING('M Size Pack'!I658/5000,1)</f>
        <v>0</v>
      </c>
      <c r="Z660">
        <f>CEILING('M Size Pack'!J658/5000,1)</f>
        <v>1</v>
      </c>
      <c r="AA660">
        <f>CEILING('M Size Pack'!K658/5000,1)</f>
        <v>1</v>
      </c>
      <c r="AB660">
        <f>CEILING('M Size Pack'!L658/5000,1)</f>
        <v>0</v>
      </c>
      <c r="AC660">
        <f>CEILING('M Size Pack'!M658/5000,1)</f>
        <v>0</v>
      </c>
      <c r="AD660">
        <f t="shared" si="32"/>
        <v>40</v>
      </c>
      <c r="AF660">
        <f t="shared" si="30"/>
        <v>144.88</v>
      </c>
    </row>
    <row r="661" spans="1:32" x14ac:dyDescent="0.25">
      <c r="A661" t="s">
        <v>691</v>
      </c>
      <c r="B661" t="s">
        <v>39</v>
      </c>
      <c r="D661">
        <f>CEILING('M Size Pack'!B659/1000,1)</f>
        <v>0</v>
      </c>
      <c r="E661">
        <f>CEILING('M Size Pack'!C659/1000,1)</f>
        <v>3</v>
      </c>
      <c r="F661">
        <f>CEILING('M Size Pack'!D659/1000,1)</f>
        <v>13</v>
      </c>
      <c r="G661">
        <f>CEILING('M Size Pack'!E659/1000,1)</f>
        <v>0</v>
      </c>
      <c r="H661">
        <f>CEILING('M Size Pack'!F659/1000,1)</f>
        <v>0</v>
      </c>
      <c r="I661">
        <f>CEILING('M Size Pack'!G659/1000,1)</f>
        <v>0</v>
      </c>
      <c r="J661">
        <f>CEILING('M Size Pack'!H659/1000,1)</f>
        <v>1</v>
      </c>
      <c r="K661">
        <f>CEILING('M Size Pack'!I659/1000,1)</f>
        <v>0</v>
      </c>
      <c r="L661">
        <f>CEILING('M Size Pack'!J659/1000,1)</f>
        <v>0</v>
      </c>
      <c r="M661">
        <f>CEILING('M Size Pack'!K659/1000,1)</f>
        <v>0</v>
      </c>
      <c r="N661">
        <f>CEILING('M Size Pack'!L659/1000,1)</f>
        <v>0</v>
      </c>
      <c r="O661">
        <f>CEILING('M Size Pack'!M659/1000,1)</f>
        <v>0</v>
      </c>
      <c r="P661">
        <f t="shared" si="31"/>
        <v>85</v>
      </c>
      <c r="R661">
        <f>CEILING('M Size Pack'!B659/5000,1)</f>
        <v>0</v>
      </c>
      <c r="S661">
        <f>CEILING('M Size Pack'!C659/5000,1)</f>
        <v>1</v>
      </c>
      <c r="T661">
        <f>CEILING('M Size Pack'!D659/5000,1)</f>
        <v>3</v>
      </c>
      <c r="U661">
        <f>CEILING('M Size Pack'!E659/5000,1)</f>
        <v>0</v>
      </c>
      <c r="V661">
        <f>CEILING('M Size Pack'!F659/5000,1)</f>
        <v>0</v>
      </c>
      <c r="W661">
        <f>CEILING('M Size Pack'!G659/5000,1)</f>
        <v>0</v>
      </c>
      <c r="X661">
        <f>CEILING('M Size Pack'!H659/5000,1)</f>
        <v>1</v>
      </c>
      <c r="Y661">
        <f>CEILING('M Size Pack'!I659/5000,1)</f>
        <v>0</v>
      </c>
      <c r="Z661">
        <f>CEILING('M Size Pack'!J659/5000,1)</f>
        <v>0</v>
      </c>
      <c r="AA661">
        <f>CEILING('M Size Pack'!K659/5000,1)</f>
        <v>0</v>
      </c>
      <c r="AB661">
        <f>CEILING('M Size Pack'!L659/5000,1)</f>
        <v>0</v>
      </c>
      <c r="AC661">
        <f>CEILING('M Size Pack'!M659/5000,1)</f>
        <v>0</v>
      </c>
      <c r="AD661">
        <f t="shared" si="32"/>
        <v>50</v>
      </c>
      <c r="AF661">
        <f t="shared" si="30"/>
        <v>169.88</v>
      </c>
    </row>
    <row r="662" spans="1:32" x14ac:dyDescent="0.25">
      <c r="A662" t="s">
        <v>692</v>
      </c>
      <c r="B662" t="s">
        <v>39</v>
      </c>
      <c r="D662">
        <f>CEILING('M Size Pack'!B660/1000,1)</f>
        <v>0</v>
      </c>
      <c r="E662">
        <f>CEILING('M Size Pack'!C660/1000,1)</f>
        <v>0</v>
      </c>
      <c r="F662">
        <f>CEILING('M Size Pack'!D660/1000,1)</f>
        <v>0</v>
      </c>
      <c r="G662">
        <f>CEILING('M Size Pack'!E660/1000,1)</f>
        <v>0</v>
      </c>
      <c r="H662">
        <f>CEILING('M Size Pack'!F660/1000,1)</f>
        <v>6</v>
      </c>
      <c r="I662">
        <f>CEILING('M Size Pack'!G660/1000,1)</f>
        <v>0</v>
      </c>
      <c r="J662">
        <f>CEILING('M Size Pack'!H660/1000,1)</f>
        <v>0</v>
      </c>
      <c r="K662">
        <f>CEILING('M Size Pack'!I660/1000,1)</f>
        <v>0</v>
      </c>
      <c r="L662">
        <f>CEILING('M Size Pack'!J660/1000,1)</f>
        <v>2</v>
      </c>
      <c r="M662">
        <f>CEILING('M Size Pack'!K660/1000,1)</f>
        <v>0</v>
      </c>
      <c r="N662">
        <f>CEILING('M Size Pack'!L660/1000,1)</f>
        <v>0</v>
      </c>
      <c r="O662">
        <f>CEILING('M Size Pack'!M660/1000,1)</f>
        <v>0</v>
      </c>
      <c r="P662">
        <f t="shared" si="31"/>
        <v>40</v>
      </c>
      <c r="R662">
        <f>CEILING('M Size Pack'!B660/5000,1)</f>
        <v>0</v>
      </c>
      <c r="S662">
        <f>CEILING('M Size Pack'!C660/5000,1)</f>
        <v>0</v>
      </c>
      <c r="T662">
        <f>CEILING('M Size Pack'!D660/5000,1)</f>
        <v>0</v>
      </c>
      <c r="U662">
        <f>CEILING('M Size Pack'!E660/5000,1)</f>
        <v>0</v>
      </c>
      <c r="V662">
        <f>CEILING('M Size Pack'!F660/5000,1)</f>
        <v>2</v>
      </c>
      <c r="W662">
        <f>CEILING('M Size Pack'!G660/5000,1)</f>
        <v>0</v>
      </c>
      <c r="X662">
        <f>CEILING('M Size Pack'!H660/5000,1)</f>
        <v>0</v>
      </c>
      <c r="Y662">
        <f>CEILING('M Size Pack'!I660/5000,1)</f>
        <v>0</v>
      </c>
      <c r="Z662">
        <f>CEILING('M Size Pack'!J660/5000,1)</f>
        <v>1</v>
      </c>
      <c r="AA662">
        <f>CEILING('M Size Pack'!K660/5000,1)</f>
        <v>0</v>
      </c>
      <c r="AB662">
        <f>CEILING('M Size Pack'!L660/5000,1)</f>
        <v>0</v>
      </c>
      <c r="AC662">
        <f>CEILING('M Size Pack'!M660/5000,1)</f>
        <v>0</v>
      </c>
      <c r="AD662">
        <f t="shared" si="32"/>
        <v>30</v>
      </c>
      <c r="AF662">
        <f t="shared" si="30"/>
        <v>149.88</v>
      </c>
    </row>
    <row r="663" spans="1:32" x14ac:dyDescent="0.25">
      <c r="A663" t="s">
        <v>693</v>
      </c>
      <c r="B663" t="s">
        <v>57</v>
      </c>
      <c r="D663">
        <f>CEILING('M Size Pack'!B661/1000,1)</f>
        <v>0</v>
      </c>
      <c r="E663">
        <f>CEILING('M Size Pack'!C661/1000,1)</f>
        <v>0</v>
      </c>
      <c r="F663">
        <f>CEILING('M Size Pack'!D661/1000,1)</f>
        <v>0</v>
      </c>
      <c r="G663">
        <f>CEILING('M Size Pack'!E661/1000,1)</f>
        <v>0</v>
      </c>
      <c r="H663">
        <f>CEILING('M Size Pack'!F661/1000,1)</f>
        <v>0</v>
      </c>
      <c r="I663">
        <f>CEILING('M Size Pack'!G661/1000,1)</f>
        <v>0</v>
      </c>
      <c r="J663">
        <f>CEILING('M Size Pack'!H661/1000,1)</f>
        <v>3</v>
      </c>
      <c r="K663">
        <f>CEILING('M Size Pack'!I661/1000,1)</f>
        <v>2</v>
      </c>
      <c r="L663">
        <f>CEILING('M Size Pack'!J661/1000,1)</f>
        <v>0</v>
      </c>
      <c r="M663">
        <f>CEILING('M Size Pack'!K661/1000,1)</f>
        <v>0</v>
      </c>
      <c r="N663">
        <f>CEILING('M Size Pack'!L661/1000,1)</f>
        <v>0</v>
      </c>
      <c r="O663">
        <f>CEILING('M Size Pack'!M661/1000,1)</f>
        <v>0</v>
      </c>
      <c r="P663">
        <f t="shared" si="31"/>
        <v>25</v>
      </c>
      <c r="R663">
        <f>CEILING('M Size Pack'!B661/5000,1)</f>
        <v>0</v>
      </c>
      <c r="S663">
        <f>CEILING('M Size Pack'!C661/5000,1)</f>
        <v>0</v>
      </c>
      <c r="T663">
        <f>CEILING('M Size Pack'!D661/5000,1)</f>
        <v>0</v>
      </c>
      <c r="U663">
        <f>CEILING('M Size Pack'!E661/5000,1)</f>
        <v>0</v>
      </c>
      <c r="V663">
        <f>CEILING('M Size Pack'!F661/5000,1)</f>
        <v>0</v>
      </c>
      <c r="W663">
        <f>CEILING('M Size Pack'!G661/5000,1)</f>
        <v>0</v>
      </c>
      <c r="X663">
        <f>CEILING('M Size Pack'!H661/5000,1)</f>
        <v>1</v>
      </c>
      <c r="Y663">
        <f>CEILING('M Size Pack'!I661/5000,1)</f>
        <v>1</v>
      </c>
      <c r="Z663">
        <f>CEILING('M Size Pack'!J661/5000,1)</f>
        <v>0</v>
      </c>
      <c r="AA663">
        <f>CEILING('M Size Pack'!K661/5000,1)</f>
        <v>0</v>
      </c>
      <c r="AB663">
        <f>CEILING('M Size Pack'!L661/5000,1)</f>
        <v>0</v>
      </c>
      <c r="AC663">
        <f>CEILING('M Size Pack'!M661/5000,1)</f>
        <v>0</v>
      </c>
      <c r="AD663">
        <f t="shared" si="32"/>
        <v>20</v>
      </c>
      <c r="AF663">
        <f t="shared" si="30"/>
        <v>139.88</v>
      </c>
    </row>
    <row r="664" spans="1:32" x14ac:dyDescent="0.25">
      <c r="A664" t="s">
        <v>694</v>
      </c>
      <c r="B664" t="s">
        <v>39</v>
      </c>
      <c r="D664">
        <f>CEILING('M Size Pack'!B662/1000,1)</f>
        <v>0</v>
      </c>
      <c r="E664">
        <f>CEILING('M Size Pack'!C662/1000,1)</f>
        <v>0</v>
      </c>
      <c r="F664">
        <f>CEILING('M Size Pack'!D662/1000,1)</f>
        <v>1</v>
      </c>
      <c r="G664">
        <f>CEILING('M Size Pack'!E662/1000,1)</f>
        <v>0</v>
      </c>
      <c r="H664">
        <f>CEILING('M Size Pack'!F662/1000,1)</f>
        <v>0</v>
      </c>
      <c r="I664">
        <f>CEILING('M Size Pack'!G662/1000,1)</f>
        <v>0</v>
      </c>
      <c r="J664">
        <f>CEILING('M Size Pack'!H662/1000,1)</f>
        <v>1</v>
      </c>
      <c r="K664">
        <f>CEILING('M Size Pack'!I662/1000,1)</f>
        <v>1</v>
      </c>
      <c r="L664">
        <f>CEILING('M Size Pack'!J662/1000,1)</f>
        <v>0</v>
      </c>
      <c r="M664">
        <f>CEILING('M Size Pack'!K662/1000,1)</f>
        <v>0</v>
      </c>
      <c r="N664">
        <f>CEILING('M Size Pack'!L662/1000,1)</f>
        <v>5</v>
      </c>
      <c r="O664">
        <f>CEILING('M Size Pack'!M662/1000,1)</f>
        <v>0</v>
      </c>
      <c r="P664">
        <f t="shared" si="31"/>
        <v>40</v>
      </c>
      <c r="R664">
        <f>CEILING('M Size Pack'!B662/5000,1)</f>
        <v>0</v>
      </c>
      <c r="S664">
        <f>CEILING('M Size Pack'!C662/5000,1)</f>
        <v>0</v>
      </c>
      <c r="T664">
        <f>CEILING('M Size Pack'!D662/5000,1)</f>
        <v>1</v>
      </c>
      <c r="U664">
        <f>CEILING('M Size Pack'!E662/5000,1)</f>
        <v>0</v>
      </c>
      <c r="V664">
        <f>CEILING('M Size Pack'!F662/5000,1)</f>
        <v>0</v>
      </c>
      <c r="W664">
        <f>CEILING('M Size Pack'!G662/5000,1)</f>
        <v>0</v>
      </c>
      <c r="X664">
        <f>CEILING('M Size Pack'!H662/5000,1)</f>
        <v>1</v>
      </c>
      <c r="Y664">
        <f>CEILING('M Size Pack'!I662/5000,1)</f>
        <v>1</v>
      </c>
      <c r="Z664">
        <f>CEILING('M Size Pack'!J662/5000,1)</f>
        <v>0</v>
      </c>
      <c r="AA664">
        <f>CEILING('M Size Pack'!K662/5000,1)</f>
        <v>0</v>
      </c>
      <c r="AB664">
        <f>CEILING('M Size Pack'!L662/5000,1)</f>
        <v>1</v>
      </c>
      <c r="AC664">
        <f>CEILING('M Size Pack'!M662/5000,1)</f>
        <v>0</v>
      </c>
      <c r="AD664">
        <f t="shared" si="32"/>
        <v>40</v>
      </c>
      <c r="AF664">
        <f t="shared" si="30"/>
        <v>159.88</v>
      </c>
    </row>
    <row r="665" spans="1:32" x14ac:dyDescent="0.25">
      <c r="A665" t="s">
        <v>695</v>
      </c>
      <c r="B665" t="s">
        <v>39</v>
      </c>
      <c r="D665">
        <f>CEILING('M Size Pack'!B663/1000,1)</f>
        <v>0</v>
      </c>
      <c r="E665">
        <f>CEILING('M Size Pack'!C663/1000,1)</f>
        <v>0</v>
      </c>
      <c r="F665">
        <f>CEILING('M Size Pack'!D663/1000,1)</f>
        <v>0</v>
      </c>
      <c r="G665">
        <f>CEILING('M Size Pack'!E663/1000,1)</f>
        <v>0</v>
      </c>
      <c r="H665">
        <f>CEILING('M Size Pack'!F663/1000,1)</f>
        <v>0</v>
      </c>
      <c r="I665">
        <f>CEILING('M Size Pack'!G663/1000,1)</f>
        <v>6</v>
      </c>
      <c r="J665">
        <f>CEILING('M Size Pack'!H663/1000,1)</f>
        <v>2</v>
      </c>
      <c r="K665">
        <f>CEILING('M Size Pack'!I663/1000,1)</f>
        <v>0</v>
      </c>
      <c r="L665">
        <f>CEILING('M Size Pack'!J663/1000,1)</f>
        <v>0</v>
      </c>
      <c r="M665">
        <f>CEILING('M Size Pack'!K663/1000,1)</f>
        <v>0</v>
      </c>
      <c r="N665">
        <f>CEILING('M Size Pack'!L663/1000,1)</f>
        <v>3</v>
      </c>
      <c r="O665">
        <f>CEILING('M Size Pack'!M663/1000,1)</f>
        <v>0</v>
      </c>
      <c r="P665">
        <f t="shared" si="31"/>
        <v>55</v>
      </c>
      <c r="R665">
        <f>CEILING('M Size Pack'!B663/5000,1)</f>
        <v>0</v>
      </c>
      <c r="S665">
        <f>CEILING('M Size Pack'!C663/5000,1)</f>
        <v>0</v>
      </c>
      <c r="T665">
        <f>CEILING('M Size Pack'!D663/5000,1)</f>
        <v>0</v>
      </c>
      <c r="U665">
        <f>CEILING('M Size Pack'!E663/5000,1)</f>
        <v>0</v>
      </c>
      <c r="V665">
        <f>CEILING('M Size Pack'!F663/5000,1)</f>
        <v>0</v>
      </c>
      <c r="W665">
        <f>CEILING('M Size Pack'!G663/5000,1)</f>
        <v>2</v>
      </c>
      <c r="X665">
        <f>CEILING('M Size Pack'!H663/5000,1)</f>
        <v>1</v>
      </c>
      <c r="Y665">
        <f>CEILING('M Size Pack'!I663/5000,1)</f>
        <v>0</v>
      </c>
      <c r="Z665">
        <f>CEILING('M Size Pack'!J663/5000,1)</f>
        <v>0</v>
      </c>
      <c r="AA665">
        <f>CEILING('M Size Pack'!K663/5000,1)</f>
        <v>0</v>
      </c>
      <c r="AB665">
        <f>CEILING('M Size Pack'!L663/5000,1)</f>
        <v>1</v>
      </c>
      <c r="AC665">
        <f>CEILING('M Size Pack'!M663/5000,1)</f>
        <v>0</v>
      </c>
      <c r="AD665">
        <f t="shared" si="32"/>
        <v>40</v>
      </c>
      <c r="AF665">
        <f t="shared" si="30"/>
        <v>159.88</v>
      </c>
    </row>
    <row r="666" spans="1:32" x14ac:dyDescent="0.25">
      <c r="A666" t="s">
        <v>696</v>
      </c>
      <c r="B666" t="s">
        <v>39</v>
      </c>
      <c r="D666">
        <f>CEILING('M Size Pack'!B664/1000,1)</f>
        <v>0</v>
      </c>
      <c r="E666">
        <f>CEILING('M Size Pack'!C664/1000,1)</f>
        <v>0</v>
      </c>
      <c r="F666">
        <f>CEILING('M Size Pack'!D664/1000,1)</f>
        <v>0</v>
      </c>
      <c r="G666">
        <f>CEILING('M Size Pack'!E664/1000,1)</f>
        <v>0</v>
      </c>
      <c r="H666">
        <f>CEILING('M Size Pack'!F664/1000,1)</f>
        <v>0</v>
      </c>
      <c r="I666">
        <f>CEILING('M Size Pack'!G664/1000,1)</f>
        <v>0</v>
      </c>
      <c r="J666">
        <f>CEILING('M Size Pack'!H664/1000,1)</f>
        <v>10</v>
      </c>
      <c r="K666">
        <f>CEILING('M Size Pack'!I664/1000,1)</f>
        <v>0</v>
      </c>
      <c r="L666">
        <f>CEILING('M Size Pack'!J664/1000,1)</f>
        <v>0</v>
      </c>
      <c r="M666">
        <f>CEILING('M Size Pack'!K664/1000,1)</f>
        <v>1</v>
      </c>
      <c r="N666">
        <f>CEILING('M Size Pack'!L664/1000,1)</f>
        <v>0</v>
      </c>
      <c r="O666">
        <f>CEILING('M Size Pack'!M664/1000,1)</f>
        <v>3</v>
      </c>
      <c r="P666">
        <f t="shared" si="31"/>
        <v>70</v>
      </c>
      <c r="R666">
        <f>CEILING('M Size Pack'!B664/5000,1)</f>
        <v>0</v>
      </c>
      <c r="S666">
        <f>CEILING('M Size Pack'!C664/5000,1)</f>
        <v>0</v>
      </c>
      <c r="T666">
        <f>CEILING('M Size Pack'!D664/5000,1)</f>
        <v>0</v>
      </c>
      <c r="U666">
        <f>CEILING('M Size Pack'!E664/5000,1)</f>
        <v>0</v>
      </c>
      <c r="V666">
        <f>CEILING('M Size Pack'!F664/5000,1)</f>
        <v>0</v>
      </c>
      <c r="W666">
        <f>CEILING('M Size Pack'!G664/5000,1)</f>
        <v>0</v>
      </c>
      <c r="X666">
        <f>CEILING('M Size Pack'!H664/5000,1)</f>
        <v>2</v>
      </c>
      <c r="Y666">
        <f>CEILING('M Size Pack'!I664/5000,1)</f>
        <v>0</v>
      </c>
      <c r="Z666">
        <f>CEILING('M Size Pack'!J664/5000,1)</f>
        <v>0</v>
      </c>
      <c r="AA666">
        <f>CEILING('M Size Pack'!K664/5000,1)</f>
        <v>1</v>
      </c>
      <c r="AB666">
        <f>CEILING('M Size Pack'!L664/5000,1)</f>
        <v>0</v>
      </c>
      <c r="AC666">
        <f>CEILING('M Size Pack'!M664/5000,1)</f>
        <v>1</v>
      </c>
      <c r="AD666">
        <f t="shared" si="32"/>
        <v>40</v>
      </c>
      <c r="AF666">
        <f t="shared" si="30"/>
        <v>159.88</v>
      </c>
    </row>
    <row r="667" spans="1:32" x14ac:dyDescent="0.25">
      <c r="A667" t="s">
        <v>697</v>
      </c>
      <c r="B667" t="s">
        <v>57</v>
      </c>
      <c r="D667">
        <f>CEILING('M Size Pack'!B665/1000,1)</f>
        <v>0</v>
      </c>
      <c r="E667">
        <f>CEILING('M Size Pack'!C665/1000,1)</f>
        <v>4</v>
      </c>
      <c r="F667">
        <f>CEILING('M Size Pack'!D665/1000,1)</f>
        <v>0</v>
      </c>
      <c r="G667">
        <f>CEILING('M Size Pack'!E665/1000,1)</f>
        <v>0</v>
      </c>
      <c r="H667">
        <f>CEILING('M Size Pack'!F665/1000,1)</f>
        <v>0</v>
      </c>
      <c r="I667">
        <f>CEILING('M Size Pack'!G665/1000,1)</f>
        <v>0</v>
      </c>
      <c r="J667">
        <f>CEILING('M Size Pack'!H665/1000,1)</f>
        <v>0</v>
      </c>
      <c r="K667">
        <f>CEILING('M Size Pack'!I665/1000,1)</f>
        <v>0</v>
      </c>
      <c r="L667">
        <f>CEILING('M Size Pack'!J665/1000,1)</f>
        <v>0</v>
      </c>
      <c r="M667">
        <f>CEILING('M Size Pack'!K665/1000,1)</f>
        <v>1</v>
      </c>
      <c r="N667">
        <f>CEILING('M Size Pack'!L665/1000,1)</f>
        <v>0</v>
      </c>
      <c r="O667">
        <f>CEILING('M Size Pack'!M665/1000,1)</f>
        <v>0</v>
      </c>
      <c r="P667">
        <f t="shared" si="31"/>
        <v>25</v>
      </c>
      <c r="R667">
        <f>CEILING('M Size Pack'!B665/5000,1)</f>
        <v>0</v>
      </c>
      <c r="S667">
        <f>CEILING('M Size Pack'!C665/5000,1)</f>
        <v>1</v>
      </c>
      <c r="T667">
        <f>CEILING('M Size Pack'!D665/5000,1)</f>
        <v>0</v>
      </c>
      <c r="U667">
        <f>CEILING('M Size Pack'!E665/5000,1)</f>
        <v>0</v>
      </c>
      <c r="V667">
        <f>CEILING('M Size Pack'!F665/5000,1)</f>
        <v>0</v>
      </c>
      <c r="W667">
        <f>CEILING('M Size Pack'!G665/5000,1)</f>
        <v>0</v>
      </c>
      <c r="X667">
        <f>CEILING('M Size Pack'!H665/5000,1)</f>
        <v>0</v>
      </c>
      <c r="Y667">
        <f>CEILING('M Size Pack'!I665/5000,1)</f>
        <v>0</v>
      </c>
      <c r="Z667">
        <f>CEILING('M Size Pack'!J665/5000,1)</f>
        <v>0</v>
      </c>
      <c r="AA667">
        <f>CEILING('M Size Pack'!K665/5000,1)</f>
        <v>1</v>
      </c>
      <c r="AB667">
        <f>CEILING('M Size Pack'!L665/5000,1)</f>
        <v>0</v>
      </c>
      <c r="AC667">
        <f>CEILING('M Size Pack'!M665/5000,1)</f>
        <v>0</v>
      </c>
      <c r="AD667">
        <f t="shared" si="32"/>
        <v>20</v>
      </c>
      <c r="AF667">
        <f t="shared" si="30"/>
        <v>139.88</v>
      </c>
    </row>
    <row r="668" spans="1:32" x14ac:dyDescent="0.25">
      <c r="A668" t="s">
        <v>698</v>
      </c>
      <c r="B668" t="s">
        <v>39</v>
      </c>
      <c r="D668">
        <f>CEILING('M Size Pack'!B666/1000,1)</f>
        <v>0</v>
      </c>
      <c r="E668">
        <f>CEILING('M Size Pack'!C666/1000,1)</f>
        <v>0</v>
      </c>
      <c r="F668">
        <f>CEILING('M Size Pack'!D666/1000,1)</f>
        <v>0</v>
      </c>
      <c r="G668">
        <f>CEILING('M Size Pack'!E666/1000,1)</f>
        <v>6</v>
      </c>
      <c r="H668">
        <f>CEILING('M Size Pack'!F666/1000,1)</f>
        <v>0</v>
      </c>
      <c r="I668">
        <f>CEILING('M Size Pack'!G666/1000,1)</f>
        <v>3</v>
      </c>
      <c r="J668">
        <f>CEILING('M Size Pack'!H666/1000,1)</f>
        <v>2</v>
      </c>
      <c r="K668">
        <f>CEILING('M Size Pack'!I666/1000,1)</f>
        <v>0</v>
      </c>
      <c r="L668">
        <f>CEILING('M Size Pack'!J666/1000,1)</f>
        <v>0</v>
      </c>
      <c r="M668">
        <f>CEILING('M Size Pack'!K666/1000,1)</f>
        <v>0</v>
      </c>
      <c r="N668">
        <f>CEILING('M Size Pack'!L666/1000,1)</f>
        <v>0</v>
      </c>
      <c r="O668">
        <f>CEILING('M Size Pack'!M666/1000,1)</f>
        <v>0</v>
      </c>
      <c r="P668">
        <f t="shared" si="31"/>
        <v>55</v>
      </c>
      <c r="R668">
        <f>CEILING('M Size Pack'!B666/5000,1)</f>
        <v>0</v>
      </c>
      <c r="S668">
        <f>CEILING('M Size Pack'!C666/5000,1)</f>
        <v>0</v>
      </c>
      <c r="T668">
        <f>CEILING('M Size Pack'!D666/5000,1)</f>
        <v>0</v>
      </c>
      <c r="U668">
        <f>CEILING('M Size Pack'!E666/5000,1)</f>
        <v>2</v>
      </c>
      <c r="V668">
        <f>CEILING('M Size Pack'!F666/5000,1)</f>
        <v>0</v>
      </c>
      <c r="W668">
        <f>CEILING('M Size Pack'!G666/5000,1)</f>
        <v>1</v>
      </c>
      <c r="X668">
        <f>CEILING('M Size Pack'!H666/5000,1)</f>
        <v>1</v>
      </c>
      <c r="Y668">
        <f>CEILING('M Size Pack'!I666/5000,1)</f>
        <v>0</v>
      </c>
      <c r="Z668">
        <f>CEILING('M Size Pack'!J666/5000,1)</f>
        <v>0</v>
      </c>
      <c r="AA668">
        <f>CEILING('M Size Pack'!K666/5000,1)</f>
        <v>0</v>
      </c>
      <c r="AB668">
        <f>CEILING('M Size Pack'!L666/5000,1)</f>
        <v>0</v>
      </c>
      <c r="AC668">
        <f>CEILING('M Size Pack'!M666/5000,1)</f>
        <v>0</v>
      </c>
      <c r="AD668">
        <f t="shared" si="32"/>
        <v>40</v>
      </c>
      <c r="AF668">
        <f t="shared" si="30"/>
        <v>159.88</v>
      </c>
    </row>
    <row r="669" spans="1:32" x14ac:dyDescent="0.25">
      <c r="A669" t="s">
        <v>699</v>
      </c>
      <c r="B669" t="s">
        <v>39</v>
      </c>
      <c r="D669">
        <f>CEILING('M Size Pack'!B667/1000,1)</f>
        <v>0</v>
      </c>
      <c r="E669">
        <f>CEILING('M Size Pack'!C667/1000,1)</f>
        <v>0</v>
      </c>
      <c r="F669">
        <f>CEILING('M Size Pack'!D667/1000,1)</f>
        <v>0</v>
      </c>
      <c r="G669">
        <f>CEILING('M Size Pack'!E667/1000,1)</f>
        <v>0</v>
      </c>
      <c r="H669">
        <f>CEILING('M Size Pack'!F667/1000,1)</f>
        <v>0</v>
      </c>
      <c r="I669">
        <f>CEILING('M Size Pack'!G667/1000,1)</f>
        <v>17</v>
      </c>
      <c r="J669">
        <f>CEILING('M Size Pack'!H667/1000,1)</f>
        <v>0</v>
      </c>
      <c r="K669">
        <f>CEILING('M Size Pack'!I667/1000,1)</f>
        <v>0</v>
      </c>
      <c r="L669">
        <f>CEILING('M Size Pack'!J667/1000,1)</f>
        <v>0</v>
      </c>
      <c r="M669">
        <f>CEILING('M Size Pack'!K667/1000,1)</f>
        <v>0</v>
      </c>
      <c r="N669">
        <f>CEILING('M Size Pack'!L667/1000,1)</f>
        <v>0</v>
      </c>
      <c r="O669">
        <f>CEILING('M Size Pack'!M667/1000,1)</f>
        <v>0</v>
      </c>
      <c r="P669">
        <f t="shared" si="31"/>
        <v>85</v>
      </c>
      <c r="R669">
        <f>CEILING('M Size Pack'!B667/5000,1)</f>
        <v>0</v>
      </c>
      <c r="S669">
        <f>CEILING('M Size Pack'!C667/5000,1)</f>
        <v>0</v>
      </c>
      <c r="T669">
        <f>CEILING('M Size Pack'!D667/5000,1)</f>
        <v>0</v>
      </c>
      <c r="U669">
        <f>CEILING('M Size Pack'!E667/5000,1)</f>
        <v>0</v>
      </c>
      <c r="V669">
        <f>CEILING('M Size Pack'!F667/5000,1)</f>
        <v>0</v>
      </c>
      <c r="W669">
        <f>CEILING('M Size Pack'!G667/5000,1)</f>
        <v>4</v>
      </c>
      <c r="X669">
        <f>CEILING('M Size Pack'!H667/5000,1)</f>
        <v>0</v>
      </c>
      <c r="Y669">
        <f>CEILING('M Size Pack'!I667/5000,1)</f>
        <v>0</v>
      </c>
      <c r="Z669">
        <f>CEILING('M Size Pack'!J667/5000,1)</f>
        <v>0</v>
      </c>
      <c r="AA669">
        <f>CEILING('M Size Pack'!K667/5000,1)</f>
        <v>0</v>
      </c>
      <c r="AB669">
        <f>CEILING('M Size Pack'!L667/5000,1)</f>
        <v>0</v>
      </c>
      <c r="AC669">
        <f>CEILING('M Size Pack'!M667/5000,1)</f>
        <v>0</v>
      </c>
      <c r="AD669">
        <f t="shared" si="32"/>
        <v>40</v>
      </c>
      <c r="AF669">
        <f t="shared" si="30"/>
        <v>159.88</v>
      </c>
    </row>
    <row r="670" spans="1:32" x14ac:dyDescent="0.25">
      <c r="A670" t="s">
        <v>700</v>
      </c>
      <c r="B670" t="s">
        <v>39</v>
      </c>
      <c r="D670">
        <f>CEILING('M Size Pack'!B668/1000,1)</f>
        <v>0</v>
      </c>
      <c r="E670">
        <f>CEILING('M Size Pack'!C668/1000,1)</f>
        <v>0</v>
      </c>
      <c r="F670">
        <f>CEILING('M Size Pack'!D668/1000,1)</f>
        <v>0</v>
      </c>
      <c r="G670">
        <f>CEILING('M Size Pack'!E668/1000,1)</f>
        <v>5</v>
      </c>
      <c r="H670">
        <f>CEILING('M Size Pack'!F668/1000,1)</f>
        <v>0</v>
      </c>
      <c r="I670">
        <f>CEILING('M Size Pack'!G668/1000,1)</f>
        <v>3</v>
      </c>
      <c r="J670">
        <f>CEILING('M Size Pack'!H668/1000,1)</f>
        <v>0</v>
      </c>
      <c r="K670">
        <f>CEILING('M Size Pack'!I668/1000,1)</f>
        <v>0</v>
      </c>
      <c r="L670">
        <f>CEILING('M Size Pack'!J668/1000,1)</f>
        <v>3</v>
      </c>
      <c r="M670">
        <f>CEILING('M Size Pack'!K668/1000,1)</f>
        <v>9</v>
      </c>
      <c r="N670">
        <f>CEILING('M Size Pack'!L668/1000,1)</f>
        <v>0</v>
      </c>
      <c r="O670">
        <f>CEILING('M Size Pack'!M668/1000,1)</f>
        <v>0</v>
      </c>
      <c r="P670">
        <f t="shared" si="31"/>
        <v>100</v>
      </c>
      <c r="R670">
        <f>CEILING('M Size Pack'!B668/5000,1)</f>
        <v>0</v>
      </c>
      <c r="S670">
        <f>CEILING('M Size Pack'!C668/5000,1)</f>
        <v>0</v>
      </c>
      <c r="T670">
        <f>CEILING('M Size Pack'!D668/5000,1)</f>
        <v>0</v>
      </c>
      <c r="U670">
        <f>CEILING('M Size Pack'!E668/5000,1)</f>
        <v>1</v>
      </c>
      <c r="V670">
        <f>CEILING('M Size Pack'!F668/5000,1)</f>
        <v>0</v>
      </c>
      <c r="W670">
        <f>CEILING('M Size Pack'!G668/5000,1)</f>
        <v>1</v>
      </c>
      <c r="X670">
        <f>CEILING('M Size Pack'!H668/5000,1)</f>
        <v>0</v>
      </c>
      <c r="Y670">
        <f>CEILING('M Size Pack'!I668/5000,1)</f>
        <v>0</v>
      </c>
      <c r="Z670">
        <f>CEILING('M Size Pack'!J668/5000,1)</f>
        <v>1</v>
      </c>
      <c r="AA670">
        <f>CEILING('M Size Pack'!K668/5000,1)</f>
        <v>2</v>
      </c>
      <c r="AB670">
        <f>CEILING('M Size Pack'!L668/5000,1)</f>
        <v>0</v>
      </c>
      <c r="AC670">
        <f>CEILING('M Size Pack'!M668/5000,1)</f>
        <v>0</v>
      </c>
      <c r="AD670">
        <f t="shared" si="32"/>
        <v>50</v>
      </c>
      <c r="AF670">
        <f t="shared" si="30"/>
        <v>169.88</v>
      </c>
    </row>
    <row r="671" spans="1:32" x14ac:dyDescent="0.25">
      <c r="A671" t="s">
        <v>701</v>
      </c>
      <c r="B671" t="s">
        <v>39</v>
      </c>
      <c r="D671">
        <f>CEILING('M Size Pack'!B669/1000,1)</f>
        <v>0</v>
      </c>
      <c r="E671">
        <f>CEILING('M Size Pack'!C669/1000,1)</f>
        <v>5</v>
      </c>
      <c r="F671">
        <f>CEILING('M Size Pack'!D669/1000,1)</f>
        <v>0</v>
      </c>
      <c r="G671">
        <f>CEILING('M Size Pack'!E669/1000,1)</f>
        <v>6</v>
      </c>
      <c r="H671">
        <f>CEILING('M Size Pack'!F669/1000,1)</f>
        <v>5</v>
      </c>
      <c r="I671">
        <f>CEILING('M Size Pack'!G669/1000,1)</f>
        <v>0</v>
      </c>
      <c r="J671">
        <f>CEILING('M Size Pack'!H669/1000,1)</f>
        <v>0</v>
      </c>
      <c r="K671">
        <f>CEILING('M Size Pack'!I669/1000,1)</f>
        <v>0</v>
      </c>
      <c r="L671">
        <f>CEILING('M Size Pack'!J669/1000,1)</f>
        <v>5</v>
      </c>
      <c r="M671">
        <f>CEILING('M Size Pack'!K669/1000,1)</f>
        <v>2</v>
      </c>
      <c r="N671">
        <f>CEILING('M Size Pack'!L669/1000,1)</f>
        <v>0</v>
      </c>
      <c r="O671">
        <f>CEILING('M Size Pack'!M669/1000,1)</f>
        <v>0</v>
      </c>
      <c r="P671">
        <f t="shared" si="31"/>
        <v>115</v>
      </c>
      <c r="R671">
        <f>CEILING('M Size Pack'!B669/5000,1)</f>
        <v>0</v>
      </c>
      <c r="S671">
        <f>CEILING('M Size Pack'!C669/5000,1)</f>
        <v>1</v>
      </c>
      <c r="T671">
        <f>CEILING('M Size Pack'!D669/5000,1)</f>
        <v>0</v>
      </c>
      <c r="U671">
        <f>CEILING('M Size Pack'!E669/5000,1)</f>
        <v>2</v>
      </c>
      <c r="V671">
        <f>CEILING('M Size Pack'!F669/5000,1)</f>
        <v>1</v>
      </c>
      <c r="W671">
        <f>CEILING('M Size Pack'!G669/5000,1)</f>
        <v>0</v>
      </c>
      <c r="X671">
        <f>CEILING('M Size Pack'!H669/5000,1)</f>
        <v>0</v>
      </c>
      <c r="Y671">
        <f>CEILING('M Size Pack'!I669/5000,1)</f>
        <v>0</v>
      </c>
      <c r="Z671">
        <f>CEILING('M Size Pack'!J669/5000,1)</f>
        <v>1</v>
      </c>
      <c r="AA671">
        <f>CEILING('M Size Pack'!K669/5000,1)</f>
        <v>1</v>
      </c>
      <c r="AB671">
        <f>CEILING('M Size Pack'!L669/5000,1)</f>
        <v>0</v>
      </c>
      <c r="AC671">
        <f>CEILING('M Size Pack'!M669/5000,1)</f>
        <v>0</v>
      </c>
      <c r="AD671">
        <f t="shared" si="32"/>
        <v>60</v>
      </c>
      <c r="AF671">
        <f t="shared" si="30"/>
        <v>179.88</v>
      </c>
    </row>
    <row r="672" spans="1:32" x14ac:dyDescent="0.25">
      <c r="A672" t="s">
        <v>702</v>
      </c>
      <c r="B672" t="s">
        <v>39</v>
      </c>
      <c r="D672">
        <f>CEILING('M Size Pack'!B670/1000,1)</f>
        <v>0</v>
      </c>
      <c r="E672">
        <f>CEILING('M Size Pack'!C670/1000,1)</f>
        <v>0</v>
      </c>
      <c r="F672">
        <f>CEILING('M Size Pack'!D670/1000,1)</f>
        <v>1</v>
      </c>
      <c r="G672">
        <f>CEILING('M Size Pack'!E670/1000,1)</f>
        <v>0</v>
      </c>
      <c r="H672">
        <f>CEILING('M Size Pack'!F670/1000,1)</f>
        <v>0</v>
      </c>
      <c r="I672">
        <f>CEILING('M Size Pack'!G670/1000,1)</f>
        <v>7</v>
      </c>
      <c r="J672">
        <f>CEILING('M Size Pack'!H670/1000,1)</f>
        <v>0</v>
      </c>
      <c r="K672">
        <f>CEILING('M Size Pack'!I670/1000,1)</f>
        <v>0</v>
      </c>
      <c r="L672">
        <f>CEILING('M Size Pack'!J670/1000,1)</f>
        <v>0</v>
      </c>
      <c r="M672">
        <f>CEILING('M Size Pack'!K670/1000,1)</f>
        <v>0</v>
      </c>
      <c r="N672">
        <f>CEILING('M Size Pack'!L670/1000,1)</f>
        <v>0</v>
      </c>
      <c r="O672">
        <f>CEILING('M Size Pack'!M670/1000,1)</f>
        <v>0</v>
      </c>
      <c r="P672">
        <f t="shared" si="31"/>
        <v>40</v>
      </c>
      <c r="R672">
        <f>CEILING('M Size Pack'!B670/5000,1)</f>
        <v>0</v>
      </c>
      <c r="S672">
        <f>CEILING('M Size Pack'!C670/5000,1)</f>
        <v>0</v>
      </c>
      <c r="T672">
        <f>CEILING('M Size Pack'!D670/5000,1)</f>
        <v>1</v>
      </c>
      <c r="U672">
        <f>CEILING('M Size Pack'!E670/5000,1)</f>
        <v>0</v>
      </c>
      <c r="V672">
        <f>CEILING('M Size Pack'!F670/5000,1)</f>
        <v>0</v>
      </c>
      <c r="W672">
        <f>CEILING('M Size Pack'!G670/5000,1)</f>
        <v>2</v>
      </c>
      <c r="X672">
        <f>CEILING('M Size Pack'!H670/5000,1)</f>
        <v>0</v>
      </c>
      <c r="Y672">
        <f>CEILING('M Size Pack'!I670/5000,1)</f>
        <v>0</v>
      </c>
      <c r="Z672">
        <f>CEILING('M Size Pack'!J670/5000,1)</f>
        <v>0</v>
      </c>
      <c r="AA672">
        <f>CEILING('M Size Pack'!K670/5000,1)</f>
        <v>0</v>
      </c>
      <c r="AB672">
        <f>CEILING('M Size Pack'!L670/5000,1)</f>
        <v>0</v>
      </c>
      <c r="AC672">
        <f>CEILING('M Size Pack'!M670/5000,1)</f>
        <v>0</v>
      </c>
      <c r="AD672">
        <f t="shared" si="32"/>
        <v>30</v>
      </c>
      <c r="AF672">
        <f t="shared" si="30"/>
        <v>149.88</v>
      </c>
    </row>
    <row r="673" spans="1:32" x14ac:dyDescent="0.25">
      <c r="A673" t="s">
        <v>703</v>
      </c>
      <c r="B673" t="s">
        <v>39</v>
      </c>
      <c r="D673">
        <f>CEILING('M Size Pack'!B671/1000,1)</f>
        <v>0</v>
      </c>
      <c r="E673">
        <f>CEILING('M Size Pack'!C671/1000,1)</f>
        <v>0</v>
      </c>
      <c r="F673">
        <f>CEILING('M Size Pack'!D671/1000,1)</f>
        <v>0</v>
      </c>
      <c r="G673">
        <f>CEILING('M Size Pack'!E671/1000,1)</f>
        <v>0</v>
      </c>
      <c r="H673">
        <f>CEILING('M Size Pack'!F671/1000,1)</f>
        <v>0</v>
      </c>
      <c r="I673">
        <f>CEILING('M Size Pack'!G671/1000,1)</f>
        <v>4</v>
      </c>
      <c r="J673">
        <f>CEILING('M Size Pack'!H671/1000,1)</f>
        <v>0</v>
      </c>
      <c r="K673">
        <f>CEILING('M Size Pack'!I671/1000,1)</f>
        <v>0</v>
      </c>
      <c r="L673">
        <f>CEILING('M Size Pack'!J671/1000,1)</f>
        <v>0</v>
      </c>
      <c r="M673">
        <f>CEILING('M Size Pack'!K671/1000,1)</f>
        <v>0</v>
      </c>
      <c r="N673">
        <f>CEILING('M Size Pack'!L671/1000,1)</f>
        <v>0</v>
      </c>
      <c r="O673">
        <f>CEILING('M Size Pack'!M671/1000,1)</f>
        <v>0</v>
      </c>
      <c r="P673">
        <f t="shared" si="31"/>
        <v>20</v>
      </c>
      <c r="R673">
        <f>CEILING('M Size Pack'!B671/5000,1)</f>
        <v>0</v>
      </c>
      <c r="S673">
        <f>CEILING('M Size Pack'!C671/5000,1)</f>
        <v>0</v>
      </c>
      <c r="T673">
        <f>CEILING('M Size Pack'!D671/5000,1)</f>
        <v>0</v>
      </c>
      <c r="U673">
        <f>CEILING('M Size Pack'!E671/5000,1)</f>
        <v>0</v>
      </c>
      <c r="V673">
        <f>CEILING('M Size Pack'!F671/5000,1)</f>
        <v>0</v>
      </c>
      <c r="W673">
        <f>CEILING('M Size Pack'!G671/5000,1)</f>
        <v>1</v>
      </c>
      <c r="X673">
        <f>CEILING('M Size Pack'!H671/5000,1)</f>
        <v>0</v>
      </c>
      <c r="Y673">
        <f>CEILING('M Size Pack'!I671/5000,1)</f>
        <v>0</v>
      </c>
      <c r="Z673">
        <f>CEILING('M Size Pack'!J671/5000,1)</f>
        <v>0</v>
      </c>
      <c r="AA673">
        <f>CEILING('M Size Pack'!K671/5000,1)</f>
        <v>0</v>
      </c>
      <c r="AB673">
        <f>CEILING('M Size Pack'!L671/5000,1)</f>
        <v>0</v>
      </c>
      <c r="AC673">
        <f>CEILING('M Size Pack'!M671/5000,1)</f>
        <v>0</v>
      </c>
      <c r="AD673">
        <f t="shared" si="32"/>
        <v>10</v>
      </c>
      <c r="AF673">
        <f t="shared" si="30"/>
        <v>129.88</v>
      </c>
    </row>
    <row r="674" spans="1:32" x14ac:dyDescent="0.25">
      <c r="A674" t="s">
        <v>704</v>
      </c>
      <c r="B674" t="s">
        <v>57</v>
      </c>
      <c r="D674">
        <f>CEILING('M Size Pack'!B672/1000,1)</f>
        <v>0</v>
      </c>
      <c r="E674">
        <f>CEILING('M Size Pack'!C672/1000,1)</f>
        <v>0</v>
      </c>
      <c r="F674">
        <f>CEILING('M Size Pack'!D672/1000,1)</f>
        <v>0</v>
      </c>
      <c r="G674">
        <f>CEILING('M Size Pack'!E672/1000,1)</f>
        <v>0</v>
      </c>
      <c r="H674">
        <f>CEILING('M Size Pack'!F672/1000,1)</f>
        <v>0</v>
      </c>
      <c r="I674">
        <f>CEILING('M Size Pack'!G672/1000,1)</f>
        <v>3</v>
      </c>
      <c r="J674">
        <f>CEILING('M Size Pack'!H672/1000,1)</f>
        <v>0</v>
      </c>
      <c r="K674">
        <f>CEILING('M Size Pack'!I672/1000,1)</f>
        <v>3</v>
      </c>
      <c r="L674">
        <f>CEILING('M Size Pack'!J672/1000,1)</f>
        <v>0</v>
      </c>
      <c r="M674">
        <f>CEILING('M Size Pack'!K672/1000,1)</f>
        <v>0</v>
      </c>
      <c r="N674">
        <f>CEILING('M Size Pack'!L672/1000,1)</f>
        <v>0</v>
      </c>
      <c r="O674">
        <f>CEILING('M Size Pack'!M672/1000,1)</f>
        <v>0</v>
      </c>
      <c r="P674">
        <f t="shared" si="31"/>
        <v>30</v>
      </c>
      <c r="R674">
        <f>CEILING('M Size Pack'!B672/5000,1)</f>
        <v>0</v>
      </c>
      <c r="S674">
        <f>CEILING('M Size Pack'!C672/5000,1)</f>
        <v>0</v>
      </c>
      <c r="T674">
        <f>CEILING('M Size Pack'!D672/5000,1)</f>
        <v>0</v>
      </c>
      <c r="U674">
        <f>CEILING('M Size Pack'!E672/5000,1)</f>
        <v>0</v>
      </c>
      <c r="V674">
        <f>CEILING('M Size Pack'!F672/5000,1)</f>
        <v>0</v>
      </c>
      <c r="W674">
        <f>CEILING('M Size Pack'!G672/5000,1)</f>
        <v>1</v>
      </c>
      <c r="X674">
        <f>CEILING('M Size Pack'!H672/5000,1)</f>
        <v>0</v>
      </c>
      <c r="Y674">
        <f>CEILING('M Size Pack'!I672/5000,1)</f>
        <v>1</v>
      </c>
      <c r="Z674">
        <f>CEILING('M Size Pack'!J672/5000,1)</f>
        <v>0</v>
      </c>
      <c r="AA674">
        <f>CEILING('M Size Pack'!K672/5000,1)</f>
        <v>0</v>
      </c>
      <c r="AB674">
        <f>CEILING('M Size Pack'!L672/5000,1)</f>
        <v>0</v>
      </c>
      <c r="AC674">
        <f>CEILING('M Size Pack'!M672/5000,1)</f>
        <v>0</v>
      </c>
      <c r="AD674">
        <f t="shared" si="32"/>
        <v>20</v>
      </c>
      <c r="AF674">
        <f t="shared" si="30"/>
        <v>139.88</v>
      </c>
    </row>
    <row r="675" spans="1:32" x14ac:dyDescent="0.25">
      <c r="A675" t="s">
        <v>705</v>
      </c>
      <c r="B675" t="s">
        <v>39</v>
      </c>
      <c r="D675">
        <f>CEILING('M Size Pack'!B673/1000,1)</f>
        <v>0</v>
      </c>
      <c r="E675">
        <f>CEILING('M Size Pack'!C673/1000,1)</f>
        <v>1</v>
      </c>
      <c r="F675">
        <f>CEILING('M Size Pack'!D673/1000,1)</f>
        <v>0</v>
      </c>
      <c r="G675">
        <f>CEILING('M Size Pack'!E673/1000,1)</f>
        <v>0</v>
      </c>
      <c r="H675">
        <f>CEILING('M Size Pack'!F673/1000,1)</f>
        <v>1</v>
      </c>
      <c r="I675">
        <f>CEILING('M Size Pack'!G673/1000,1)</f>
        <v>0</v>
      </c>
      <c r="J675">
        <f>CEILING('M Size Pack'!H673/1000,1)</f>
        <v>0</v>
      </c>
      <c r="K675">
        <f>CEILING('M Size Pack'!I673/1000,1)</f>
        <v>3</v>
      </c>
      <c r="L675">
        <f>CEILING('M Size Pack'!J673/1000,1)</f>
        <v>4</v>
      </c>
      <c r="M675">
        <f>CEILING('M Size Pack'!K673/1000,1)</f>
        <v>5</v>
      </c>
      <c r="N675">
        <f>CEILING('M Size Pack'!L673/1000,1)</f>
        <v>0</v>
      </c>
      <c r="O675">
        <f>CEILING('M Size Pack'!M673/1000,1)</f>
        <v>5</v>
      </c>
      <c r="P675">
        <f t="shared" si="31"/>
        <v>95</v>
      </c>
      <c r="R675">
        <f>CEILING('M Size Pack'!B673/5000,1)</f>
        <v>0</v>
      </c>
      <c r="S675">
        <f>CEILING('M Size Pack'!C673/5000,1)</f>
        <v>1</v>
      </c>
      <c r="T675">
        <f>CEILING('M Size Pack'!D673/5000,1)</f>
        <v>0</v>
      </c>
      <c r="U675">
        <f>CEILING('M Size Pack'!E673/5000,1)</f>
        <v>0</v>
      </c>
      <c r="V675">
        <f>CEILING('M Size Pack'!F673/5000,1)</f>
        <v>1</v>
      </c>
      <c r="W675">
        <f>CEILING('M Size Pack'!G673/5000,1)</f>
        <v>0</v>
      </c>
      <c r="X675">
        <f>CEILING('M Size Pack'!H673/5000,1)</f>
        <v>0</v>
      </c>
      <c r="Y675">
        <f>CEILING('M Size Pack'!I673/5000,1)</f>
        <v>1</v>
      </c>
      <c r="Z675">
        <f>CEILING('M Size Pack'!J673/5000,1)</f>
        <v>1</v>
      </c>
      <c r="AA675">
        <f>CEILING('M Size Pack'!K673/5000,1)</f>
        <v>1</v>
      </c>
      <c r="AB675">
        <f>CEILING('M Size Pack'!L673/5000,1)</f>
        <v>0</v>
      </c>
      <c r="AC675">
        <f>CEILING('M Size Pack'!M673/5000,1)</f>
        <v>1</v>
      </c>
      <c r="AD675">
        <f t="shared" si="32"/>
        <v>60</v>
      </c>
      <c r="AF675">
        <f t="shared" si="30"/>
        <v>179.88</v>
      </c>
    </row>
    <row r="676" spans="1:32" x14ac:dyDescent="0.25">
      <c r="A676" t="s">
        <v>706</v>
      </c>
      <c r="B676" t="s">
        <v>39</v>
      </c>
      <c r="D676">
        <f>CEILING('M Size Pack'!B674/1000,1)</f>
        <v>0</v>
      </c>
      <c r="E676">
        <f>CEILING('M Size Pack'!C674/1000,1)</f>
        <v>6</v>
      </c>
      <c r="F676">
        <f>CEILING('M Size Pack'!D674/1000,1)</f>
        <v>0</v>
      </c>
      <c r="G676">
        <f>CEILING('M Size Pack'!E674/1000,1)</f>
        <v>0</v>
      </c>
      <c r="H676">
        <f>CEILING('M Size Pack'!F674/1000,1)</f>
        <v>0</v>
      </c>
      <c r="I676">
        <f>CEILING('M Size Pack'!G674/1000,1)</f>
        <v>0</v>
      </c>
      <c r="J676">
        <f>CEILING('M Size Pack'!H674/1000,1)</f>
        <v>0</v>
      </c>
      <c r="K676">
        <f>CEILING('M Size Pack'!I674/1000,1)</f>
        <v>5</v>
      </c>
      <c r="L676">
        <f>CEILING('M Size Pack'!J674/1000,1)</f>
        <v>0</v>
      </c>
      <c r="M676">
        <f>CEILING('M Size Pack'!K674/1000,1)</f>
        <v>2</v>
      </c>
      <c r="N676">
        <f>CEILING('M Size Pack'!L674/1000,1)</f>
        <v>0</v>
      </c>
      <c r="O676">
        <f>CEILING('M Size Pack'!M674/1000,1)</f>
        <v>2</v>
      </c>
      <c r="P676">
        <f t="shared" si="31"/>
        <v>75</v>
      </c>
      <c r="R676">
        <f>CEILING('M Size Pack'!B674/5000,1)</f>
        <v>0</v>
      </c>
      <c r="S676">
        <f>CEILING('M Size Pack'!C674/5000,1)</f>
        <v>2</v>
      </c>
      <c r="T676">
        <f>CEILING('M Size Pack'!D674/5000,1)</f>
        <v>0</v>
      </c>
      <c r="U676">
        <f>CEILING('M Size Pack'!E674/5000,1)</f>
        <v>0</v>
      </c>
      <c r="V676">
        <f>CEILING('M Size Pack'!F674/5000,1)</f>
        <v>0</v>
      </c>
      <c r="W676">
        <f>CEILING('M Size Pack'!G674/5000,1)</f>
        <v>0</v>
      </c>
      <c r="X676">
        <f>CEILING('M Size Pack'!H674/5000,1)</f>
        <v>0</v>
      </c>
      <c r="Y676">
        <f>CEILING('M Size Pack'!I674/5000,1)</f>
        <v>1</v>
      </c>
      <c r="Z676">
        <f>CEILING('M Size Pack'!J674/5000,1)</f>
        <v>0</v>
      </c>
      <c r="AA676">
        <f>CEILING('M Size Pack'!K674/5000,1)</f>
        <v>1</v>
      </c>
      <c r="AB676">
        <f>CEILING('M Size Pack'!L674/5000,1)</f>
        <v>0</v>
      </c>
      <c r="AC676">
        <f>CEILING('M Size Pack'!M674/5000,1)</f>
        <v>1</v>
      </c>
      <c r="AD676">
        <f t="shared" si="32"/>
        <v>50</v>
      </c>
      <c r="AF676">
        <f t="shared" si="30"/>
        <v>169.88</v>
      </c>
    </row>
    <row r="677" spans="1:32" x14ac:dyDescent="0.25">
      <c r="A677" t="s">
        <v>707</v>
      </c>
      <c r="B677" t="s">
        <v>57</v>
      </c>
      <c r="D677">
        <f>CEILING('M Size Pack'!B675/1000,1)</f>
        <v>0</v>
      </c>
      <c r="E677">
        <f>CEILING('M Size Pack'!C675/1000,1)</f>
        <v>0</v>
      </c>
      <c r="F677">
        <f>CEILING('M Size Pack'!D675/1000,1)</f>
        <v>0</v>
      </c>
      <c r="G677">
        <f>CEILING('M Size Pack'!E675/1000,1)</f>
        <v>0</v>
      </c>
      <c r="H677">
        <f>CEILING('M Size Pack'!F675/1000,1)</f>
        <v>1</v>
      </c>
      <c r="I677">
        <f>CEILING('M Size Pack'!G675/1000,1)</f>
        <v>0</v>
      </c>
      <c r="J677">
        <f>CEILING('M Size Pack'!H675/1000,1)</f>
        <v>0</v>
      </c>
      <c r="K677">
        <f>CEILING('M Size Pack'!I675/1000,1)</f>
        <v>3</v>
      </c>
      <c r="L677">
        <f>CEILING('M Size Pack'!J675/1000,1)</f>
        <v>0</v>
      </c>
      <c r="M677">
        <f>CEILING('M Size Pack'!K675/1000,1)</f>
        <v>0</v>
      </c>
      <c r="N677">
        <f>CEILING('M Size Pack'!L675/1000,1)</f>
        <v>1</v>
      </c>
      <c r="O677">
        <f>CEILING('M Size Pack'!M675/1000,1)</f>
        <v>0</v>
      </c>
      <c r="P677">
        <f t="shared" si="31"/>
        <v>25</v>
      </c>
      <c r="R677">
        <f>CEILING('M Size Pack'!B675/5000,1)</f>
        <v>0</v>
      </c>
      <c r="S677">
        <f>CEILING('M Size Pack'!C675/5000,1)</f>
        <v>0</v>
      </c>
      <c r="T677">
        <f>CEILING('M Size Pack'!D675/5000,1)</f>
        <v>0</v>
      </c>
      <c r="U677">
        <f>CEILING('M Size Pack'!E675/5000,1)</f>
        <v>0</v>
      </c>
      <c r="V677">
        <f>CEILING('M Size Pack'!F675/5000,1)</f>
        <v>1</v>
      </c>
      <c r="W677">
        <f>CEILING('M Size Pack'!G675/5000,1)</f>
        <v>0</v>
      </c>
      <c r="X677">
        <f>CEILING('M Size Pack'!H675/5000,1)</f>
        <v>0</v>
      </c>
      <c r="Y677">
        <f>CEILING('M Size Pack'!I675/5000,1)</f>
        <v>1</v>
      </c>
      <c r="Z677">
        <f>CEILING('M Size Pack'!J675/5000,1)</f>
        <v>0</v>
      </c>
      <c r="AA677">
        <f>CEILING('M Size Pack'!K675/5000,1)</f>
        <v>0</v>
      </c>
      <c r="AB677">
        <f>CEILING('M Size Pack'!L675/5000,1)</f>
        <v>1</v>
      </c>
      <c r="AC677">
        <f>CEILING('M Size Pack'!M675/5000,1)</f>
        <v>0</v>
      </c>
      <c r="AD677">
        <f t="shared" si="32"/>
        <v>30</v>
      </c>
      <c r="AF677">
        <f t="shared" si="30"/>
        <v>144.88</v>
      </c>
    </row>
    <row r="678" spans="1:32" x14ac:dyDescent="0.25">
      <c r="A678" t="s">
        <v>708</v>
      </c>
      <c r="B678" t="s">
        <v>39</v>
      </c>
      <c r="D678">
        <f>CEILING('M Size Pack'!B676/1000,1)</f>
        <v>0</v>
      </c>
      <c r="E678">
        <f>CEILING('M Size Pack'!C676/1000,1)</f>
        <v>0</v>
      </c>
      <c r="F678">
        <f>CEILING('M Size Pack'!D676/1000,1)</f>
        <v>2</v>
      </c>
      <c r="G678">
        <f>CEILING('M Size Pack'!E676/1000,1)</f>
        <v>6</v>
      </c>
      <c r="H678">
        <f>CEILING('M Size Pack'!F676/1000,1)</f>
        <v>0</v>
      </c>
      <c r="I678">
        <f>CEILING('M Size Pack'!G676/1000,1)</f>
        <v>5</v>
      </c>
      <c r="J678">
        <f>CEILING('M Size Pack'!H676/1000,1)</f>
        <v>0</v>
      </c>
      <c r="K678">
        <f>CEILING('M Size Pack'!I676/1000,1)</f>
        <v>0</v>
      </c>
      <c r="L678">
        <f>CEILING('M Size Pack'!J676/1000,1)</f>
        <v>7</v>
      </c>
      <c r="M678">
        <f>CEILING('M Size Pack'!K676/1000,1)</f>
        <v>0</v>
      </c>
      <c r="N678">
        <f>CEILING('M Size Pack'!L676/1000,1)</f>
        <v>0</v>
      </c>
      <c r="O678">
        <f>CEILING('M Size Pack'!M676/1000,1)</f>
        <v>0</v>
      </c>
      <c r="P678">
        <f t="shared" si="31"/>
        <v>100</v>
      </c>
      <c r="R678">
        <f>CEILING('M Size Pack'!B676/5000,1)</f>
        <v>0</v>
      </c>
      <c r="S678">
        <f>CEILING('M Size Pack'!C676/5000,1)</f>
        <v>0</v>
      </c>
      <c r="T678">
        <f>CEILING('M Size Pack'!D676/5000,1)</f>
        <v>1</v>
      </c>
      <c r="U678">
        <f>CEILING('M Size Pack'!E676/5000,1)</f>
        <v>2</v>
      </c>
      <c r="V678">
        <f>CEILING('M Size Pack'!F676/5000,1)</f>
        <v>0</v>
      </c>
      <c r="W678">
        <f>CEILING('M Size Pack'!G676/5000,1)</f>
        <v>1</v>
      </c>
      <c r="X678">
        <f>CEILING('M Size Pack'!H676/5000,1)</f>
        <v>0</v>
      </c>
      <c r="Y678">
        <f>CEILING('M Size Pack'!I676/5000,1)</f>
        <v>0</v>
      </c>
      <c r="Z678">
        <f>CEILING('M Size Pack'!J676/5000,1)</f>
        <v>2</v>
      </c>
      <c r="AA678">
        <f>CEILING('M Size Pack'!K676/5000,1)</f>
        <v>0</v>
      </c>
      <c r="AB678">
        <f>CEILING('M Size Pack'!L676/5000,1)</f>
        <v>0</v>
      </c>
      <c r="AC678">
        <f>CEILING('M Size Pack'!M676/5000,1)</f>
        <v>0</v>
      </c>
      <c r="AD678">
        <f t="shared" si="32"/>
        <v>60</v>
      </c>
      <c r="AF678">
        <f t="shared" si="30"/>
        <v>179.88</v>
      </c>
    </row>
    <row r="679" spans="1:32" x14ac:dyDescent="0.25">
      <c r="A679" t="s">
        <v>709</v>
      </c>
      <c r="B679" t="s">
        <v>39</v>
      </c>
      <c r="D679">
        <f>CEILING('M Size Pack'!B677/1000,1)</f>
        <v>0</v>
      </c>
      <c r="E679">
        <f>CEILING('M Size Pack'!C677/1000,1)</f>
        <v>0</v>
      </c>
      <c r="F679">
        <f>CEILING('M Size Pack'!D677/1000,1)</f>
        <v>0</v>
      </c>
      <c r="G679">
        <f>CEILING('M Size Pack'!E677/1000,1)</f>
        <v>0</v>
      </c>
      <c r="H679">
        <f>CEILING('M Size Pack'!F677/1000,1)</f>
        <v>0</v>
      </c>
      <c r="I679">
        <f>CEILING('M Size Pack'!G677/1000,1)</f>
        <v>0</v>
      </c>
      <c r="J679">
        <f>CEILING('M Size Pack'!H677/1000,1)</f>
        <v>0</v>
      </c>
      <c r="K679">
        <f>CEILING('M Size Pack'!I677/1000,1)</f>
        <v>2</v>
      </c>
      <c r="L679">
        <f>CEILING('M Size Pack'!J677/1000,1)</f>
        <v>0</v>
      </c>
      <c r="M679">
        <f>CEILING('M Size Pack'!K677/1000,1)</f>
        <v>4</v>
      </c>
      <c r="N679">
        <f>CEILING('M Size Pack'!L677/1000,1)</f>
        <v>0</v>
      </c>
      <c r="O679">
        <f>CEILING('M Size Pack'!M677/1000,1)</f>
        <v>1</v>
      </c>
      <c r="P679">
        <f t="shared" si="31"/>
        <v>35</v>
      </c>
      <c r="R679">
        <f>CEILING('M Size Pack'!B677/5000,1)</f>
        <v>0</v>
      </c>
      <c r="S679">
        <f>CEILING('M Size Pack'!C677/5000,1)</f>
        <v>0</v>
      </c>
      <c r="T679">
        <f>CEILING('M Size Pack'!D677/5000,1)</f>
        <v>0</v>
      </c>
      <c r="U679">
        <f>CEILING('M Size Pack'!E677/5000,1)</f>
        <v>0</v>
      </c>
      <c r="V679">
        <f>CEILING('M Size Pack'!F677/5000,1)</f>
        <v>0</v>
      </c>
      <c r="W679">
        <f>CEILING('M Size Pack'!G677/5000,1)</f>
        <v>0</v>
      </c>
      <c r="X679">
        <f>CEILING('M Size Pack'!H677/5000,1)</f>
        <v>0</v>
      </c>
      <c r="Y679">
        <f>CEILING('M Size Pack'!I677/5000,1)</f>
        <v>1</v>
      </c>
      <c r="Z679">
        <f>CEILING('M Size Pack'!J677/5000,1)</f>
        <v>0</v>
      </c>
      <c r="AA679">
        <f>CEILING('M Size Pack'!K677/5000,1)</f>
        <v>1</v>
      </c>
      <c r="AB679">
        <f>CEILING('M Size Pack'!L677/5000,1)</f>
        <v>0</v>
      </c>
      <c r="AC679">
        <f>CEILING('M Size Pack'!M677/5000,1)</f>
        <v>1</v>
      </c>
      <c r="AD679">
        <f t="shared" si="32"/>
        <v>30</v>
      </c>
      <c r="AF679">
        <f t="shared" si="30"/>
        <v>149.88</v>
      </c>
    </row>
    <row r="680" spans="1:32" x14ac:dyDescent="0.25">
      <c r="A680" t="s">
        <v>710</v>
      </c>
      <c r="B680" t="s">
        <v>39</v>
      </c>
      <c r="D680">
        <f>CEILING('M Size Pack'!B678/1000,1)</f>
        <v>0</v>
      </c>
      <c r="E680">
        <f>CEILING('M Size Pack'!C678/1000,1)</f>
        <v>5</v>
      </c>
      <c r="F680">
        <f>CEILING('M Size Pack'!D678/1000,1)</f>
        <v>0</v>
      </c>
      <c r="G680">
        <f>CEILING('M Size Pack'!E678/1000,1)</f>
        <v>0</v>
      </c>
      <c r="H680">
        <f>CEILING('M Size Pack'!F678/1000,1)</f>
        <v>3</v>
      </c>
      <c r="I680">
        <f>CEILING('M Size Pack'!G678/1000,1)</f>
        <v>1</v>
      </c>
      <c r="J680">
        <f>CEILING('M Size Pack'!H678/1000,1)</f>
        <v>0</v>
      </c>
      <c r="K680">
        <f>CEILING('M Size Pack'!I678/1000,1)</f>
        <v>0</v>
      </c>
      <c r="L680">
        <f>CEILING('M Size Pack'!J678/1000,1)</f>
        <v>0</v>
      </c>
      <c r="M680">
        <f>CEILING('M Size Pack'!K678/1000,1)</f>
        <v>4</v>
      </c>
      <c r="N680">
        <f>CEILING('M Size Pack'!L678/1000,1)</f>
        <v>20</v>
      </c>
      <c r="O680">
        <f>CEILING('M Size Pack'!M678/1000,1)</f>
        <v>2</v>
      </c>
      <c r="P680">
        <f t="shared" si="31"/>
        <v>175</v>
      </c>
      <c r="R680">
        <f>CEILING('M Size Pack'!B678/5000,1)</f>
        <v>0</v>
      </c>
      <c r="S680">
        <f>CEILING('M Size Pack'!C678/5000,1)</f>
        <v>1</v>
      </c>
      <c r="T680">
        <f>CEILING('M Size Pack'!D678/5000,1)</f>
        <v>0</v>
      </c>
      <c r="U680">
        <f>CEILING('M Size Pack'!E678/5000,1)</f>
        <v>0</v>
      </c>
      <c r="V680">
        <f>CEILING('M Size Pack'!F678/5000,1)</f>
        <v>1</v>
      </c>
      <c r="W680">
        <f>CEILING('M Size Pack'!G678/5000,1)</f>
        <v>1</v>
      </c>
      <c r="X680">
        <f>CEILING('M Size Pack'!H678/5000,1)</f>
        <v>0</v>
      </c>
      <c r="Y680">
        <f>CEILING('M Size Pack'!I678/5000,1)</f>
        <v>0</v>
      </c>
      <c r="Z680">
        <f>CEILING('M Size Pack'!J678/5000,1)</f>
        <v>0</v>
      </c>
      <c r="AA680">
        <f>CEILING('M Size Pack'!K678/5000,1)</f>
        <v>1</v>
      </c>
      <c r="AB680">
        <f>CEILING('M Size Pack'!L678/5000,1)</f>
        <v>4</v>
      </c>
      <c r="AC680">
        <f>CEILING('M Size Pack'!M678/5000,1)</f>
        <v>1</v>
      </c>
      <c r="AD680">
        <f t="shared" si="32"/>
        <v>90</v>
      </c>
      <c r="AF680">
        <f t="shared" si="30"/>
        <v>209.88</v>
      </c>
    </row>
    <row r="681" spans="1:32" x14ac:dyDescent="0.25">
      <c r="A681" t="s">
        <v>711</v>
      </c>
      <c r="B681" t="s">
        <v>39</v>
      </c>
      <c r="D681">
        <f>CEILING('M Size Pack'!B679/1000,1)</f>
        <v>0</v>
      </c>
      <c r="E681">
        <f>CEILING('M Size Pack'!C679/1000,1)</f>
        <v>0</v>
      </c>
      <c r="F681">
        <f>CEILING('M Size Pack'!D679/1000,1)</f>
        <v>7</v>
      </c>
      <c r="G681">
        <f>CEILING('M Size Pack'!E679/1000,1)</f>
        <v>0</v>
      </c>
      <c r="H681">
        <f>CEILING('M Size Pack'!F679/1000,1)</f>
        <v>4</v>
      </c>
      <c r="I681">
        <f>CEILING('M Size Pack'!G679/1000,1)</f>
        <v>0</v>
      </c>
      <c r="J681">
        <f>CEILING('M Size Pack'!H679/1000,1)</f>
        <v>0</v>
      </c>
      <c r="K681">
        <f>CEILING('M Size Pack'!I679/1000,1)</f>
        <v>0</v>
      </c>
      <c r="L681">
        <f>CEILING('M Size Pack'!J679/1000,1)</f>
        <v>0</v>
      </c>
      <c r="M681">
        <f>CEILING('M Size Pack'!K679/1000,1)</f>
        <v>0</v>
      </c>
      <c r="N681">
        <f>CEILING('M Size Pack'!L679/1000,1)</f>
        <v>0</v>
      </c>
      <c r="O681">
        <f>CEILING('M Size Pack'!M679/1000,1)</f>
        <v>2</v>
      </c>
      <c r="P681">
        <f t="shared" si="31"/>
        <v>65</v>
      </c>
      <c r="R681">
        <f>CEILING('M Size Pack'!B679/5000,1)</f>
        <v>0</v>
      </c>
      <c r="S681">
        <f>CEILING('M Size Pack'!C679/5000,1)</f>
        <v>0</v>
      </c>
      <c r="T681">
        <f>CEILING('M Size Pack'!D679/5000,1)</f>
        <v>2</v>
      </c>
      <c r="U681">
        <f>CEILING('M Size Pack'!E679/5000,1)</f>
        <v>0</v>
      </c>
      <c r="V681">
        <f>CEILING('M Size Pack'!F679/5000,1)</f>
        <v>1</v>
      </c>
      <c r="W681">
        <f>CEILING('M Size Pack'!G679/5000,1)</f>
        <v>0</v>
      </c>
      <c r="X681">
        <f>CEILING('M Size Pack'!H679/5000,1)</f>
        <v>0</v>
      </c>
      <c r="Y681">
        <f>CEILING('M Size Pack'!I679/5000,1)</f>
        <v>0</v>
      </c>
      <c r="Z681">
        <f>CEILING('M Size Pack'!J679/5000,1)</f>
        <v>0</v>
      </c>
      <c r="AA681">
        <f>CEILING('M Size Pack'!K679/5000,1)</f>
        <v>0</v>
      </c>
      <c r="AB681">
        <f>CEILING('M Size Pack'!L679/5000,1)</f>
        <v>0</v>
      </c>
      <c r="AC681">
        <f>CEILING('M Size Pack'!M679/5000,1)</f>
        <v>1</v>
      </c>
      <c r="AD681">
        <f t="shared" si="32"/>
        <v>40</v>
      </c>
      <c r="AF681">
        <f t="shared" si="30"/>
        <v>159.88</v>
      </c>
    </row>
    <row r="682" spans="1:32" x14ac:dyDescent="0.25">
      <c r="A682" t="s">
        <v>712</v>
      </c>
      <c r="B682" t="s">
        <v>39</v>
      </c>
      <c r="D682">
        <f>CEILING('M Size Pack'!B680/1000,1)</f>
        <v>0</v>
      </c>
      <c r="E682">
        <f>CEILING('M Size Pack'!C680/1000,1)</f>
        <v>0</v>
      </c>
      <c r="F682">
        <f>CEILING('M Size Pack'!D680/1000,1)</f>
        <v>0</v>
      </c>
      <c r="G682">
        <f>CEILING('M Size Pack'!E680/1000,1)</f>
        <v>0</v>
      </c>
      <c r="H682">
        <f>CEILING('M Size Pack'!F680/1000,1)</f>
        <v>0</v>
      </c>
      <c r="I682">
        <f>CEILING('M Size Pack'!G680/1000,1)</f>
        <v>3</v>
      </c>
      <c r="J682">
        <f>CEILING('M Size Pack'!H680/1000,1)</f>
        <v>2</v>
      </c>
      <c r="K682">
        <f>CEILING('M Size Pack'!I680/1000,1)</f>
        <v>0</v>
      </c>
      <c r="L682">
        <f>CEILING('M Size Pack'!J680/1000,1)</f>
        <v>0</v>
      </c>
      <c r="M682">
        <f>CEILING('M Size Pack'!K680/1000,1)</f>
        <v>0</v>
      </c>
      <c r="N682">
        <f>CEILING('M Size Pack'!L680/1000,1)</f>
        <v>8</v>
      </c>
      <c r="O682">
        <f>CEILING('M Size Pack'!M680/1000,1)</f>
        <v>0</v>
      </c>
      <c r="P682">
        <f t="shared" si="31"/>
        <v>65</v>
      </c>
      <c r="R682">
        <f>CEILING('M Size Pack'!B680/5000,1)</f>
        <v>0</v>
      </c>
      <c r="S682">
        <f>CEILING('M Size Pack'!C680/5000,1)</f>
        <v>0</v>
      </c>
      <c r="T682">
        <f>CEILING('M Size Pack'!D680/5000,1)</f>
        <v>0</v>
      </c>
      <c r="U682">
        <f>CEILING('M Size Pack'!E680/5000,1)</f>
        <v>0</v>
      </c>
      <c r="V682">
        <f>CEILING('M Size Pack'!F680/5000,1)</f>
        <v>0</v>
      </c>
      <c r="W682">
        <f>CEILING('M Size Pack'!G680/5000,1)</f>
        <v>1</v>
      </c>
      <c r="X682">
        <f>CEILING('M Size Pack'!H680/5000,1)</f>
        <v>1</v>
      </c>
      <c r="Y682">
        <f>CEILING('M Size Pack'!I680/5000,1)</f>
        <v>0</v>
      </c>
      <c r="Z682">
        <f>CEILING('M Size Pack'!J680/5000,1)</f>
        <v>0</v>
      </c>
      <c r="AA682">
        <f>CEILING('M Size Pack'!K680/5000,1)</f>
        <v>0</v>
      </c>
      <c r="AB682">
        <f>CEILING('M Size Pack'!L680/5000,1)</f>
        <v>2</v>
      </c>
      <c r="AC682">
        <f>CEILING('M Size Pack'!M680/5000,1)</f>
        <v>0</v>
      </c>
      <c r="AD682">
        <f t="shared" si="32"/>
        <v>40</v>
      </c>
      <c r="AF682">
        <f t="shared" si="30"/>
        <v>159.88</v>
      </c>
    </row>
    <row r="683" spans="1:32" x14ac:dyDescent="0.25">
      <c r="A683" t="s">
        <v>713</v>
      </c>
      <c r="B683" t="s">
        <v>57</v>
      </c>
      <c r="D683">
        <f>CEILING('M Size Pack'!B681/1000,1)</f>
        <v>0</v>
      </c>
      <c r="E683">
        <f>CEILING('M Size Pack'!C681/1000,1)</f>
        <v>0</v>
      </c>
      <c r="F683">
        <f>CEILING('M Size Pack'!D681/1000,1)</f>
        <v>0</v>
      </c>
      <c r="G683">
        <f>CEILING('M Size Pack'!E681/1000,1)</f>
        <v>0</v>
      </c>
      <c r="H683">
        <f>CEILING('M Size Pack'!F681/1000,1)</f>
        <v>0</v>
      </c>
      <c r="I683">
        <f>CEILING('M Size Pack'!G681/1000,1)</f>
        <v>0</v>
      </c>
      <c r="J683">
        <f>CEILING('M Size Pack'!H681/1000,1)</f>
        <v>0</v>
      </c>
      <c r="K683">
        <f>CEILING('M Size Pack'!I681/1000,1)</f>
        <v>2</v>
      </c>
      <c r="L683">
        <f>CEILING('M Size Pack'!J681/1000,1)</f>
        <v>3</v>
      </c>
      <c r="M683">
        <f>CEILING('M Size Pack'!K681/1000,1)</f>
        <v>1</v>
      </c>
      <c r="N683">
        <f>CEILING('M Size Pack'!L681/1000,1)</f>
        <v>0</v>
      </c>
      <c r="O683">
        <f>CEILING('M Size Pack'!M681/1000,1)</f>
        <v>1</v>
      </c>
      <c r="P683">
        <f t="shared" si="31"/>
        <v>35</v>
      </c>
      <c r="R683">
        <f>CEILING('M Size Pack'!B681/5000,1)</f>
        <v>0</v>
      </c>
      <c r="S683">
        <f>CEILING('M Size Pack'!C681/5000,1)</f>
        <v>0</v>
      </c>
      <c r="T683">
        <f>CEILING('M Size Pack'!D681/5000,1)</f>
        <v>0</v>
      </c>
      <c r="U683">
        <f>CEILING('M Size Pack'!E681/5000,1)</f>
        <v>0</v>
      </c>
      <c r="V683">
        <f>CEILING('M Size Pack'!F681/5000,1)</f>
        <v>0</v>
      </c>
      <c r="W683">
        <f>CEILING('M Size Pack'!G681/5000,1)</f>
        <v>0</v>
      </c>
      <c r="X683">
        <f>CEILING('M Size Pack'!H681/5000,1)</f>
        <v>0</v>
      </c>
      <c r="Y683">
        <f>CEILING('M Size Pack'!I681/5000,1)</f>
        <v>1</v>
      </c>
      <c r="Z683">
        <f>CEILING('M Size Pack'!J681/5000,1)</f>
        <v>1</v>
      </c>
      <c r="AA683">
        <f>CEILING('M Size Pack'!K681/5000,1)</f>
        <v>1</v>
      </c>
      <c r="AB683">
        <f>CEILING('M Size Pack'!L681/5000,1)</f>
        <v>0</v>
      </c>
      <c r="AC683">
        <f>CEILING('M Size Pack'!M681/5000,1)</f>
        <v>1</v>
      </c>
      <c r="AD683">
        <f t="shared" si="32"/>
        <v>40</v>
      </c>
      <c r="AF683">
        <f t="shared" si="30"/>
        <v>154.88</v>
      </c>
    </row>
    <row r="684" spans="1:32" x14ac:dyDescent="0.25">
      <c r="A684" t="s">
        <v>714</v>
      </c>
      <c r="B684" t="s">
        <v>39</v>
      </c>
      <c r="D684">
        <f>CEILING('M Size Pack'!B682/1000,1)</f>
        <v>0</v>
      </c>
      <c r="E684">
        <f>CEILING('M Size Pack'!C682/1000,1)</f>
        <v>0</v>
      </c>
      <c r="F684">
        <f>CEILING('M Size Pack'!D682/1000,1)</f>
        <v>1</v>
      </c>
      <c r="G684">
        <f>CEILING('M Size Pack'!E682/1000,1)</f>
        <v>0</v>
      </c>
      <c r="H684">
        <f>CEILING('M Size Pack'!F682/1000,1)</f>
        <v>0</v>
      </c>
      <c r="I684">
        <f>CEILING('M Size Pack'!G682/1000,1)</f>
        <v>0</v>
      </c>
      <c r="J684">
        <f>CEILING('M Size Pack'!H682/1000,1)</f>
        <v>0</v>
      </c>
      <c r="K684">
        <f>CEILING('M Size Pack'!I682/1000,1)</f>
        <v>0</v>
      </c>
      <c r="L684">
        <f>CEILING('M Size Pack'!J682/1000,1)</f>
        <v>0</v>
      </c>
      <c r="M684">
        <f>CEILING('M Size Pack'!K682/1000,1)</f>
        <v>0</v>
      </c>
      <c r="N684">
        <f>CEILING('M Size Pack'!L682/1000,1)</f>
        <v>11</v>
      </c>
      <c r="O684">
        <f>CEILING('M Size Pack'!M682/1000,1)</f>
        <v>2</v>
      </c>
      <c r="P684">
        <f t="shared" si="31"/>
        <v>70</v>
      </c>
      <c r="R684">
        <f>CEILING('M Size Pack'!B682/5000,1)</f>
        <v>0</v>
      </c>
      <c r="S684">
        <f>CEILING('M Size Pack'!C682/5000,1)</f>
        <v>0</v>
      </c>
      <c r="T684">
        <f>CEILING('M Size Pack'!D682/5000,1)</f>
        <v>1</v>
      </c>
      <c r="U684">
        <f>CEILING('M Size Pack'!E682/5000,1)</f>
        <v>0</v>
      </c>
      <c r="V684">
        <f>CEILING('M Size Pack'!F682/5000,1)</f>
        <v>0</v>
      </c>
      <c r="W684">
        <f>CEILING('M Size Pack'!G682/5000,1)</f>
        <v>0</v>
      </c>
      <c r="X684">
        <f>CEILING('M Size Pack'!H682/5000,1)</f>
        <v>0</v>
      </c>
      <c r="Y684">
        <f>CEILING('M Size Pack'!I682/5000,1)</f>
        <v>0</v>
      </c>
      <c r="Z684">
        <f>CEILING('M Size Pack'!J682/5000,1)</f>
        <v>0</v>
      </c>
      <c r="AA684">
        <f>CEILING('M Size Pack'!K682/5000,1)</f>
        <v>0</v>
      </c>
      <c r="AB684">
        <f>CEILING('M Size Pack'!L682/5000,1)</f>
        <v>3</v>
      </c>
      <c r="AC684">
        <f>CEILING('M Size Pack'!M682/5000,1)</f>
        <v>1</v>
      </c>
      <c r="AD684">
        <f t="shared" si="32"/>
        <v>50</v>
      </c>
      <c r="AF684">
        <f t="shared" si="30"/>
        <v>169.88</v>
      </c>
    </row>
    <row r="685" spans="1:32" x14ac:dyDescent="0.25">
      <c r="A685" t="s">
        <v>715</v>
      </c>
      <c r="B685" t="s">
        <v>57</v>
      </c>
      <c r="D685">
        <f>CEILING('M Size Pack'!B683/1000,1)</f>
        <v>0</v>
      </c>
      <c r="E685">
        <f>CEILING('M Size Pack'!C683/1000,1)</f>
        <v>0</v>
      </c>
      <c r="F685">
        <f>CEILING('M Size Pack'!D683/1000,1)</f>
        <v>0</v>
      </c>
      <c r="G685">
        <f>CEILING('M Size Pack'!E683/1000,1)</f>
        <v>0</v>
      </c>
      <c r="H685">
        <f>CEILING('M Size Pack'!F683/1000,1)</f>
        <v>0</v>
      </c>
      <c r="I685">
        <f>CEILING('M Size Pack'!G683/1000,1)</f>
        <v>0</v>
      </c>
      <c r="J685">
        <f>CEILING('M Size Pack'!H683/1000,1)</f>
        <v>0</v>
      </c>
      <c r="K685">
        <f>CEILING('M Size Pack'!I683/1000,1)</f>
        <v>0</v>
      </c>
      <c r="L685">
        <f>CEILING('M Size Pack'!J683/1000,1)</f>
        <v>0</v>
      </c>
      <c r="M685">
        <f>CEILING('M Size Pack'!K683/1000,1)</f>
        <v>1</v>
      </c>
      <c r="N685">
        <f>CEILING('M Size Pack'!L683/1000,1)</f>
        <v>1</v>
      </c>
      <c r="O685">
        <f>CEILING('M Size Pack'!M683/1000,1)</f>
        <v>0</v>
      </c>
      <c r="P685">
        <f t="shared" si="31"/>
        <v>10</v>
      </c>
      <c r="R685">
        <f>CEILING('M Size Pack'!B683/5000,1)</f>
        <v>0</v>
      </c>
      <c r="S685">
        <f>CEILING('M Size Pack'!C683/5000,1)</f>
        <v>0</v>
      </c>
      <c r="T685">
        <f>CEILING('M Size Pack'!D683/5000,1)</f>
        <v>0</v>
      </c>
      <c r="U685">
        <f>CEILING('M Size Pack'!E683/5000,1)</f>
        <v>0</v>
      </c>
      <c r="V685">
        <f>CEILING('M Size Pack'!F683/5000,1)</f>
        <v>0</v>
      </c>
      <c r="W685">
        <f>CEILING('M Size Pack'!G683/5000,1)</f>
        <v>0</v>
      </c>
      <c r="X685">
        <f>CEILING('M Size Pack'!H683/5000,1)</f>
        <v>0</v>
      </c>
      <c r="Y685">
        <f>CEILING('M Size Pack'!I683/5000,1)</f>
        <v>0</v>
      </c>
      <c r="Z685">
        <f>CEILING('M Size Pack'!J683/5000,1)</f>
        <v>0</v>
      </c>
      <c r="AA685">
        <f>CEILING('M Size Pack'!K683/5000,1)</f>
        <v>1</v>
      </c>
      <c r="AB685">
        <f>CEILING('M Size Pack'!L683/5000,1)</f>
        <v>1</v>
      </c>
      <c r="AC685">
        <f>CEILING('M Size Pack'!M683/5000,1)</f>
        <v>0</v>
      </c>
      <c r="AD685">
        <f t="shared" si="32"/>
        <v>20</v>
      </c>
      <c r="AF685">
        <f t="shared" si="30"/>
        <v>129.88</v>
      </c>
    </row>
    <row r="686" spans="1:32" x14ac:dyDescent="0.25">
      <c r="A686" t="s">
        <v>716</v>
      </c>
      <c r="B686" t="s">
        <v>57</v>
      </c>
      <c r="D686">
        <f>CEILING('M Size Pack'!B684/1000,1)</f>
        <v>0</v>
      </c>
      <c r="E686">
        <f>CEILING('M Size Pack'!C684/1000,1)</f>
        <v>0</v>
      </c>
      <c r="F686">
        <f>CEILING('M Size Pack'!D684/1000,1)</f>
        <v>1</v>
      </c>
      <c r="G686">
        <f>CEILING('M Size Pack'!E684/1000,1)</f>
        <v>0</v>
      </c>
      <c r="H686">
        <f>CEILING('M Size Pack'!F684/1000,1)</f>
        <v>0</v>
      </c>
      <c r="I686">
        <f>CEILING('M Size Pack'!G684/1000,1)</f>
        <v>2</v>
      </c>
      <c r="J686">
        <f>CEILING('M Size Pack'!H684/1000,1)</f>
        <v>0</v>
      </c>
      <c r="K686">
        <f>CEILING('M Size Pack'!I684/1000,1)</f>
        <v>4</v>
      </c>
      <c r="L686">
        <f>CEILING('M Size Pack'!J684/1000,1)</f>
        <v>0</v>
      </c>
      <c r="M686">
        <f>CEILING('M Size Pack'!K684/1000,1)</f>
        <v>0</v>
      </c>
      <c r="N686">
        <f>CEILING('M Size Pack'!L684/1000,1)</f>
        <v>0</v>
      </c>
      <c r="O686">
        <f>CEILING('M Size Pack'!M684/1000,1)</f>
        <v>0</v>
      </c>
      <c r="P686">
        <f t="shared" si="31"/>
        <v>35</v>
      </c>
      <c r="R686">
        <f>CEILING('M Size Pack'!B684/5000,1)</f>
        <v>0</v>
      </c>
      <c r="S686">
        <f>CEILING('M Size Pack'!C684/5000,1)</f>
        <v>0</v>
      </c>
      <c r="T686">
        <f>CEILING('M Size Pack'!D684/5000,1)</f>
        <v>1</v>
      </c>
      <c r="U686">
        <f>CEILING('M Size Pack'!E684/5000,1)</f>
        <v>0</v>
      </c>
      <c r="V686">
        <f>CEILING('M Size Pack'!F684/5000,1)</f>
        <v>0</v>
      </c>
      <c r="W686">
        <f>CEILING('M Size Pack'!G684/5000,1)</f>
        <v>1</v>
      </c>
      <c r="X686">
        <f>CEILING('M Size Pack'!H684/5000,1)</f>
        <v>0</v>
      </c>
      <c r="Y686">
        <f>CEILING('M Size Pack'!I684/5000,1)</f>
        <v>1</v>
      </c>
      <c r="Z686">
        <f>CEILING('M Size Pack'!J684/5000,1)</f>
        <v>0</v>
      </c>
      <c r="AA686">
        <f>CEILING('M Size Pack'!K684/5000,1)</f>
        <v>0</v>
      </c>
      <c r="AB686">
        <f>CEILING('M Size Pack'!L684/5000,1)</f>
        <v>0</v>
      </c>
      <c r="AC686">
        <f>CEILING('M Size Pack'!M684/5000,1)</f>
        <v>0</v>
      </c>
      <c r="AD686">
        <f t="shared" si="32"/>
        <v>30</v>
      </c>
      <c r="AF686">
        <f t="shared" si="30"/>
        <v>149.88</v>
      </c>
    </row>
    <row r="687" spans="1:32" x14ac:dyDescent="0.25">
      <c r="A687" t="s">
        <v>717</v>
      </c>
      <c r="B687" t="s">
        <v>57</v>
      </c>
      <c r="D687">
        <f>CEILING('M Size Pack'!B685/1000,1)</f>
        <v>0</v>
      </c>
      <c r="E687">
        <f>CEILING('M Size Pack'!C685/1000,1)</f>
        <v>0</v>
      </c>
      <c r="F687">
        <f>CEILING('M Size Pack'!D685/1000,1)</f>
        <v>0</v>
      </c>
      <c r="G687">
        <f>CEILING('M Size Pack'!E685/1000,1)</f>
        <v>0</v>
      </c>
      <c r="H687">
        <f>CEILING('M Size Pack'!F685/1000,1)</f>
        <v>0</v>
      </c>
      <c r="I687">
        <f>CEILING('M Size Pack'!G685/1000,1)</f>
        <v>3</v>
      </c>
      <c r="J687">
        <f>CEILING('M Size Pack'!H685/1000,1)</f>
        <v>0</v>
      </c>
      <c r="K687">
        <f>CEILING('M Size Pack'!I685/1000,1)</f>
        <v>3</v>
      </c>
      <c r="L687">
        <f>CEILING('M Size Pack'!J685/1000,1)</f>
        <v>0</v>
      </c>
      <c r="M687">
        <f>CEILING('M Size Pack'!K685/1000,1)</f>
        <v>3</v>
      </c>
      <c r="N687">
        <f>CEILING('M Size Pack'!L685/1000,1)</f>
        <v>0</v>
      </c>
      <c r="O687">
        <f>CEILING('M Size Pack'!M685/1000,1)</f>
        <v>0</v>
      </c>
      <c r="P687">
        <f t="shared" si="31"/>
        <v>45</v>
      </c>
      <c r="R687">
        <f>CEILING('M Size Pack'!B685/5000,1)</f>
        <v>0</v>
      </c>
      <c r="S687">
        <f>CEILING('M Size Pack'!C685/5000,1)</f>
        <v>0</v>
      </c>
      <c r="T687">
        <f>CEILING('M Size Pack'!D685/5000,1)</f>
        <v>0</v>
      </c>
      <c r="U687">
        <f>CEILING('M Size Pack'!E685/5000,1)</f>
        <v>0</v>
      </c>
      <c r="V687">
        <f>CEILING('M Size Pack'!F685/5000,1)</f>
        <v>0</v>
      </c>
      <c r="W687">
        <f>CEILING('M Size Pack'!G685/5000,1)</f>
        <v>1</v>
      </c>
      <c r="X687">
        <f>CEILING('M Size Pack'!H685/5000,1)</f>
        <v>0</v>
      </c>
      <c r="Y687">
        <f>CEILING('M Size Pack'!I685/5000,1)</f>
        <v>1</v>
      </c>
      <c r="Z687">
        <f>CEILING('M Size Pack'!J685/5000,1)</f>
        <v>0</v>
      </c>
      <c r="AA687">
        <f>CEILING('M Size Pack'!K685/5000,1)</f>
        <v>1</v>
      </c>
      <c r="AB687">
        <f>CEILING('M Size Pack'!L685/5000,1)</f>
        <v>0</v>
      </c>
      <c r="AC687">
        <f>CEILING('M Size Pack'!M685/5000,1)</f>
        <v>0</v>
      </c>
      <c r="AD687">
        <f t="shared" si="32"/>
        <v>30</v>
      </c>
      <c r="AF687">
        <f t="shared" si="30"/>
        <v>149.88</v>
      </c>
    </row>
    <row r="688" spans="1:32" x14ac:dyDescent="0.25">
      <c r="A688" t="s">
        <v>718</v>
      </c>
      <c r="B688" t="s">
        <v>39</v>
      </c>
      <c r="D688">
        <f>CEILING('M Size Pack'!B686/1000,1)</f>
        <v>0</v>
      </c>
      <c r="E688">
        <f>CEILING('M Size Pack'!C686/1000,1)</f>
        <v>0</v>
      </c>
      <c r="F688">
        <f>CEILING('M Size Pack'!D686/1000,1)</f>
        <v>0</v>
      </c>
      <c r="G688">
        <f>CEILING('M Size Pack'!E686/1000,1)</f>
        <v>13</v>
      </c>
      <c r="H688">
        <f>CEILING('M Size Pack'!F686/1000,1)</f>
        <v>0</v>
      </c>
      <c r="I688">
        <f>CEILING('M Size Pack'!G686/1000,1)</f>
        <v>0</v>
      </c>
      <c r="J688">
        <f>CEILING('M Size Pack'!H686/1000,1)</f>
        <v>0</v>
      </c>
      <c r="K688">
        <f>CEILING('M Size Pack'!I686/1000,1)</f>
        <v>0</v>
      </c>
      <c r="L688">
        <f>CEILING('M Size Pack'!J686/1000,1)</f>
        <v>7</v>
      </c>
      <c r="M688">
        <f>CEILING('M Size Pack'!K686/1000,1)</f>
        <v>0</v>
      </c>
      <c r="N688">
        <f>CEILING('M Size Pack'!L686/1000,1)</f>
        <v>0</v>
      </c>
      <c r="O688">
        <f>CEILING('M Size Pack'!M686/1000,1)</f>
        <v>0</v>
      </c>
      <c r="P688">
        <f t="shared" si="31"/>
        <v>100</v>
      </c>
      <c r="R688">
        <f>CEILING('M Size Pack'!B686/5000,1)</f>
        <v>0</v>
      </c>
      <c r="S688">
        <f>CEILING('M Size Pack'!C686/5000,1)</f>
        <v>0</v>
      </c>
      <c r="T688">
        <f>CEILING('M Size Pack'!D686/5000,1)</f>
        <v>0</v>
      </c>
      <c r="U688">
        <f>CEILING('M Size Pack'!E686/5000,1)</f>
        <v>3</v>
      </c>
      <c r="V688">
        <f>CEILING('M Size Pack'!F686/5000,1)</f>
        <v>0</v>
      </c>
      <c r="W688">
        <f>CEILING('M Size Pack'!G686/5000,1)</f>
        <v>0</v>
      </c>
      <c r="X688">
        <f>CEILING('M Size Pack'!H686/5000,1)</f>
        <v>0</v>
      </c>
      <c r="Y688">
        <f>CEILING('M Size Pack'!I686/5000,1)</f>
        <v>0</v>
      </c>
      <c r="Z688">
        <f>CEILING('M Size Pack'!J686/5000,1)</f>
        <v>2</v>
      </c>
      <c r="AA688">
        <f>CEILING('M Size Pack'!K686/5000,1)</f>
        <v>0</v>
      </c>
      <c r="AB688">
        <f>CEILING('M Size Pack'!L686/5000,1)</f>
        <v>0</v>
      </c>
      <c r="AC688">
        <f>CEILING('M Size Pack'!M686/5000,1)</f>
        <v>0</v>
      </c>
      <c r="AD688">
        <f t="shared" si="32"/>
        <v>50</v>
      </c>
      <c r="AF688">
        <f t="shared" si="30"/>
        <v>169.88</v>
      </c>
    </row>
    <row r="689" spans="1:32" x14ac:dyDescent="0.25">
      <c r="A689" t="s">
        <v>719</v>
      </c>
      <c r="B689" t="s">
        <v>39</v>
      </c>
      <c r="D689">
        <f>CEILING('M Size Pack'!B687/1000,1)</f>
        <v>0</v>
      </c>
      <c r="E689">
        <f>CEILING('M Size Pack'!C687/1000,1)</f>
        <v>5</v>
      </c>
      <c r="F689">
        <f>CEILING('M Size Pack'!D687/1000,1)</f>
        <v>0</v>
      </c>
      <c r="G689">
        <f>CEILING('M Size Pack'!E687/1000,1)</f>
        <v>3</v>
      </c>
      <c r="H689">
        <f>CEILING('M Size Pack'!F687/1000,1)</f>
        <v>1</v>
      </c>
      <c r="I689">
        <f>CEILING('M Size Pack'!G687/1000,1)</f>
        <v>0</v>
      </c>
      <c r="J689">
        <f>CEILING('M Size Pack'!H687/1000,1)</f>
        <v>0</v>
      </c>
      <c r="K689">
        <f>CEILING('M Size Pack'!I687/1000,1)</f>
        <v>0</v>
      </c>
      <c r="L689">
        <f>CEILING('M Size Pack'!J687/1000,1)</f>
        <v>0</v>
      </c>
      <c r="M689">
        <f>CEILING('M Size Pack'!K687/1000,1)</f>
        <v>2</v>
      </c>
      <c r="N689">
        <f>CEILING('M Size Pack'!L687/1000,1)</f>
        <v>0</v>
      </c>
      <c r="O689">
        <f>CEILING('M Size Pack'!M687/1000,1)</f>
        <v>3</v>
      </c>
      <c r="P689">
        <f t="shared" si="31"/>
        <v>70</v>
      </c>
      <c r="R689">
        <f>CEILING('M Size Pack'!B687/5000,1)</f>
        <v>0</v>
      </c>
      <c r="S689">
        <f>CEILING('M Size Pack'!C687/5000,1)</f>
        <v>1</v>
      </c>
      <c r="T689">
        <f>CEILING('M Size Pack'!D687/5000,1)</f>
        <v>0</v>
      </c>
      <c r="U689">
        <f>CEILING('M Size Pack'!E687/5000,1)</f>
        <v>1</v>
      </c>
      <c r="V689">
        <f>CEILING('M Size Pack'!F687/5000,1)</f>
        <v>1</v>
      </c>
      <c r="W689">
        <f>CEILING('M Size Pack'!G687/5000,1)</f>
        <v>0</v>
      </c>
      <c r="X689">
        <f>CEILING('M Size Pack'!H687/5000,1)</f>
        <v>0</v>
      </c>
      <c r="Y689">
        <f>CEILING('M Size Pack'!I687/5000,1)</f>
        <v>0</v>
      </c>
      <c r="Z689">
        <f>CEILING('M Size Pack'!J687/5000,1)</f>
        <v>0</v>
      </c>
      <c r="AA689">
        <f>CEILING('M Size Pack'!K687/5000,1)</f>
        <v>1</v>
      </c>
      <c r="AB689">
        <f>CEILING('M Size Pack'!L687/5000,1)</f>
        <v>0</v>
      </c>
      <c r="AC689">
        <f>CEILING('M Size Pack'!M687/5000,1)</f>
        <v>1</v>
      </c>
      <c r="AD689">
        <f t="shared" si="32"/>
        <v>50</v>
      </c>
      <c r="AF689">
        <f t="shared" si="30"/>
        <v>169.88</v>
      </c>
    </row>
    <row r="690" spans="1:32" x14ac:dyDescent="0.25">
      <c r="A690" t="s">
        <v>720</v>
      </c>
      <c r="B690" t="s">
        <v>39</v>
      </c>
      <c r="D690">
        <f>CEILING('M Size Pack'!B688/1000,1)</f>
        <v>0</v>
      </c>
      <c r="E690">
        <f>CEILING('M Size Pack'!C688/1000,1)</f>
        <v>0</v>
      </c>
      <c r="F690">
        <f>CEILING('M Size Pack'!D688/1000,1)</f>
        <v>0</v>
      </c>
      <c r="G690">
        <f>CEILING('M Size Pack'!E688/1000,1)</f>
        <v>0</v>
      </c>
      <c r="H690">
        <f>CEILING('M Size Pack'!F688/1000,1)</f>
        <v>8</v>
      </c>
      <c r="I690">
        <f>CEILING('M Size Pack'!G688/1000,1)</f>
        <v>0</v>
      </c>
      <c r="J690">
        <f>CEILING('M Size Pack'!H688/1000,1)</f>
        <v>3</v>
      </c>
      <c r="K690">
        <f>CEILING('M Size Pack'!I688/1000,1)</f>
        <v>0</v>
      </c>
      <c r="L690">
        <f>CEILING('M Size Pack'!J688/1000,1)</f>
        <v>5</v>
      </c>
      <c r="M690">
        <f>CEILING('M Size Pack'!K688/1000,1)</f>
        <v>0</v>
      </c>
      <c r="N690">
        <f>CEILING('M Size Pack'!L688/1000,1)</f>
        <v>0</v>
      </c>
      <c r="O690">
        <f>CEILING('M Size Pack'!M688/1000,1)</f>
        <v>0</v>
      </c>
      <c r="P690">
        <f t="shared" si="31"/>
        <v>80</v>
      </c>
      <c r="R690">
        <f>CEILING('M Size Pack'!B688/5000,1)</f>
        <v>0</v>
      </c>
      <c r="S690">
        <f>CEILING('M Size Pack'!C688/5000,1)</f>
        <v>0</v>
      </c>
      <c r="T690">
        <f>CEILING('M Size Pack'!D688/5000,1)</f>
        <v>0</v>
      </c>
      <c r="U690">
        <f>CEILING('M Size Pack'!E688/5000,1)</f>
        <v>0</v>
      </c>
      <c r="V690">
        <f>CEILING('M Size Pack'!F688/5000,1)</f>
        <v>2</v>
      </c>
      <c r="W690">
        <f>CEILING('M Size Pack'!G688/5000,1)</f>
        <v>0</v>
      </c>
      <c r="X690">
        <f>CEILING('M Size Pack'!H688/5000,1)</f>
        <v>1</v>
      </c>
      <c r="Y690">
        <f>CEILING('M Size Pack'!I688/5000,1)</f>
        <v>0</v>
      </c>
      <c r="Z690">
        <f>CEILING('M Size Pack'!J688/5000,1)</f>
        <v>1</v>
      </c>
      <c r="AA690">
        <f>CEILING('M Size Pack'!K688/5000,1)</f>
        <v>0</v>
      </c>
      <c r="AB690">
        <f>CEILING('M Size Pack'!L688/5000,1)</f>
        <v>0</v>
      </c>
      <c r="AC690">
        <f>CEILING('M Size Pack'!M688/5000,1)</f>
        <v>0</v>
      </c>
      <c r="AD690">
        <f t="shared" si="32"/>
        <v>40</v>
      </c>
      <c r="AF690">
        <f t="shared" si="30"/>
        <v>159.88</v>
      </c>
    </row>
    <row r="691" spans="1:32" x14ac:dyDescent="0.25">
      <c r="A691" t="s">
        <v>721</v>
      </c>
      <c r="B691" t="s">
        <v>39</v>
      </c>
      <c r="D691">
        <f>CEILING('M Size Pack'!B689/1000,1)</f>
        <v>0</v>
      </c>
      <c r="E691">
        <f>CEILING('M Size Pack'!C689/1000,1)</f>
        <v>0</v>
      </c>
      <c r="F691">
        <f>CEILING('M Size Pack'!D689/1000,1)</f>
        <v>0</v>
      </c>
      <c r="G691">
        <f>CEILING('M Size Pack'!E689/1000,1)</f>
        <v>0</v>
      </c>
      <c r="H691">
        <f>CEILING('M Size Pack'!F689/1000,1)</f>
        <v>0</v>
      </c>
      <c r="I691">
        <f>CEILING('M Size Pack'!G689/1000,1)</f>
        <v>10</v>
      </c>
      <c r="J691">
        <f>CEILING('M Size Pack'!H689/1000,1)</f>
        <v>0</v>
      </c>
      <c r="K691">
        <f>CEILING('M Size Pack'!I689/1000,1)</f>
        <v>0</v>
      </c>
      <c r="L691">
        <f>CEILING('M Size Pack'!J689/1000,1)</f>
        <v>0</v>
      </c>
      <c r="M691">
        <f>CEILING('M Size Pack'!K689/1000,1)</f>
        <v>0</v>
      </c>
      <c r="N691">
        <f>CEILING('M Size Pack'!L689/1000,1)</f>
        <v>0</v>
      </c>
      <c r="O691">
        <f>CEILING('M Size Pack'!M689/1000,1)</f>
        <v>0</v>
      </c>
      <c r="P691">
        <f t="shared" si="31"/>
        <v>50</v>
      </c>
      <c r="R691">
        <f>CEILING('M Size Pack'!B689/5000,1)</f>
        <v>0</v>
      </c>
      <c r="S691">
        <f>CEILING('M Size Pack'!C689/5000,1)</f>
        <v>0</v>
      </c>
      <c r="T691">
        <f>CEILING('M Size Pack'!D689/5000,1)</f>
        <v>0</v>
      </c>
      <c r="U691">
        <f>CEILING('M Size Pack'!E689/5000,1)</f>
        <v>0</v>
      </c>
      <c r="V691">
        <f>CEILING('M Size Pack'!F689/5000,1)</f>
        <v>0</v>
      </c>
      <c r="W691">
        <f>CEILING('M Size Pack'!G689/5000,1)</f>
        <v>2</v>
      </c>
      <c r="X691">
        <f>CEILING('M Size Pack'!H689/5000,1)</f>
        <v>0</v>
      </c>
      <c r="Y691">
        <f>CEILING('M Size Pack'!I689/5000,1)</f>
        <v>0</v>
      </c>
      <c r="Z691">
        <f>CEILING('M Size Pack'!J689/5000,1)</f>
        <v>0</v>
      </c>
      <c r="AA691">
        <f>CEILING('M Size Pack'!K689/5000,1)</f>
        <v>0</v>
      </c>
      <c r="AB691">
        <f>CEILING('M Size Pack'!L689/5000,1)</f>
        <v>0</v>
      </c>
      <c r="AC691">
        <f>CEILING('M Size Pack'!M689/5000,1)</f>
        <v>0</v>
      </c>
      <c r="AD691">
        <f t="shared" si="32"/>
        <v>20</v>
      </c>
      <c r="AF691">
        <f t="shared" si="30"/>
        <v>139.88</v>
      </c>
    </row>
    <row r="692" spans="1:32" x14ac:dyDescent="0.25">
      <c r="A692" t="s">
        <v>722</v>
      </c>
      <c r="B692" t="s">
        <v>39</v>
      </c>
      <c r="D692">
        <f>CEILING('M Size Pack'!B690/1000,1)</f>
        <v>0</v>
      </c>
      <c r="E692">
        <f>CEILING('M Size Pack'!C690/1000,1)</f>
        <v>0</v>
      </c>
      <c r="F692">
        <f>CEILING('M Size Pack'!D690/1000,1)</f>
        <v>0</v>
      </c>
      <c r="G692">
        <f>CEILING('M Size Pack'!E690/1000,1)</f>
        <v>0</v>
      </c>
      <c r="H692">
        <f>CEILING('M Size Pack'!F690/1000,1)</f>
        <v>0</v>
      </c>
      <c r="I692">
        <f>CEILING('M Size Pack'!G690/1000,1)</f>
        <v>3</v>
      </c>
      <c r="J692">
        <f>CEILING('M Size Pack'!H690/1000,1)</f>
        <v>0</v>
      </c>
      <c r="K692">
        <f>CEILING('M Size Pack'!I690/1000,1)</f>
        <v>9</v>
      </c>
      <c r="L692">
        <f>CEILING('M Size Pack'!J690/1000,1)</f>
        <v>1</v>
      </c>
      <c r="M692">
        <f>CEILING('M Size Pack'!K690/1000,1)</f>
        <v>3</v>
      </c>
      <c r="N692">
        <f>CEILING('M Size Pack'!L690/1000,1)</f>
        <v>5</v>
      </c>
      <c r="O692">
        <f>CEILING('M Size Pack'!M690/1000,1)</f>
        <v>0</v>
      </c>
      <c r="P692">
        <f t="shared" si="31"/>
        <v>105</v>
      </c>
      <c r="R692">
        <f>CEILING('M Size Pack'!B690/5000,1)</f>
        <v>0</v>
      </c>
      <c r="S692">
        <f>CEILING('M Size Pack'!C690/5000,1)</f>
        <v>0</v>
      </c>
      <c r="T692">
        <f>CEILING('M Size Pack'!D690/5000,1)</f>
        <v>0</v>
      </c>
      <c r="U692">
        <f>CEILING('M Size Pack'!E690/5000,1)</f>
        <v>0</v>
      </c>
      <c r="V692">
        <f>CEILING('M Size Pack'!F690/5000,1)</f>
        <v>0</v>
      </c>
      <c r="W692">
        <f>CEILING('M Size Pack'!G690/5000,1)</f>
        <v>1</v>
      </c>
      <c r="X692">
        <f>CEILING('M Size Pack'!H690/5000,1)</f>
        <v>0</v>
      </c>
      <c r="Y692">
        <f>CEILING('M Size Pack'!I690/5000,1)</f>
        <v>2</v>
      </c>
      <c r="Z692">
        <f>CEILING('M Size Pack'!J690/5000,1)</f>
        <v>1</v>
      </c>
      <c r="AA692">
        <f>CEILING('M Size Pack'!K690/5000,1)</f>
        <v>1</v>
      </c>
      <c r="AB692">
        <f>CEILING('M Size Pack'!L690/5000,1)</f>
        <v>1</v>
      </c>
      <c r="AC692">
        <f>CEILING('M Size Pack'!M690/5000,1)</f>
        <v>0</v>
      </c>
      <c r="AD692">
        <f t="shared" si="32"/>
        <v>60</v>
      </c>
      <c r="AF692">
        <f t="shared" si="30"/>
        <v>179.88</v>
      </c>
    </row>
    <row r="693" spans="1:32" x14ac:dyDescent="0.25">
      <c r="A693" t="s">
        <v>723</v>
      </c>
      <c r="B693" t="s">
        <v>57</v>
      </c>
      <c r="D693">
        <f>CEILING('M Size Pack'!B691/1000,1)</f>
        <v>0</v>
      </c>
      <c r="E693">
        <f>CEILING('M Size Pack'!C691/1000,1)</f>
        <v>0</v>
      </c>
      <c r="F693">
        <f>CEILING('M Size Pack'!D691/1000,1)</f>
        <v>0</v>
      </c>
      <c r="G693">
        <f>CEILING('M Size Pack'!E691/1000,1)</f>
        <v>0</v>
      </c>
      <c r="H693">
        <f>CEILING('M Size Pack'!F691/1000,1)</f>
        <v>8</v>
      </c>
      <c r="I693">
        <f>CEILING('M Size Pack'!G691/1000,1)</f>
        <v>2</v>
      </c>
      <c r="J693">
        <f>CEILING('M Size Pack'!H691/1000,1)</f>
        <v>0</v>
      </c>
      <c r="K693">
        <f>CEILING('M Size Pack'!I691/1000,1)</f>
        <v>0</v>
      </c>
      <c r="L693">
        <f>CEILING('M Size Pack'!J691/1000,1)</f>
        <v>0</v>
      </c>
      <c r="M693">
        <f>CEILING('M Size Pack'!K691/1000,1)</f>
        <v>0</v>
      </c>
      <c r="N693">
        <f>CEILING('M Size Pack'!L691/1000,1)</f>
        <v>0</v>
      </c>
      <c r="O693">
        <f>CEILING('M Size Pack'!M691/1000,1)</f>
        <v>0</v>
      </c>
      <c r="P693">
        <f t="shared" si="31"/>
        <v>50</v>
      </c>
      <c r="R693">
        <f>CEILING('M Size Pack'!B691/5000,1)</f>
        <v>0</v>
      </c>
      <c r="S693">
        <f>CEILING('M Size Pack'!C691/5000,1)</f>
        <v>0</v>
      </c>
      <c r="T693">
        <f>CEILING('M Size Pack'!D691/5000,1)</f>
        <v>0</v>
      </c>
      <c r="U693">
        <f>CEILING('M Size Pack'!E691/5000,1)</f>
        <v>0</v>
      </c>
      <c r="V693">
        <f>CEILING('M Size Pack'!F691/5000,1)</f>
        <v>2</v>
      </c>
      <c r="W693">
        <f>CEILING('M Size Pack'!G691/5000,1)</f>
        <v>1</v>
      </c>
      <c r="X693">
        <f>CEILING('M Size Pack'!H691/5000,1)</f>
        <v>0</v>
      </c>
      <c r="Y693">
        <f>CEILING('M Size Pack'!I691/5000,1)</f>
        <v>0</v>
      </c>
      <c r="Z693">
        <f>CEILING('M Size Pack'!J691/5000,1)</f>
        <v>0</v>
      </c>
      <c r="AA693">
        <f>CEILING('M Size Pack'!K691/5000,1)</f>
        <v>0</v>
      </c>
      <c r="AB693">
        <f>CEILING('M Size Pack'!L691/5000,1)</f>
        <v>0</v>
      </c>
      <c r="AC693">
        <f>CEILING('M Size Pack'!M691/5000,1)</f>
        <v>0</v>
      </c>
      <c r="AD693">
        <f t="shared" si="32"/>
        <v>30</v>
      </c>
      <c r="AF693">
        <f t="shared" si="30"/>
        <v>149.88</v>
      </c>
    </row>
    <row r="694" spans="1:32" x14ac:dyDescent="0.25">
      <c r="A694" t="s">
        <v>724</v>
      </c>
      <c r="B694" t="s">
        <v>57</v>
      </c>
      <c r="D694">
        <f>CEILING('M Size Pack'!B692/1000,1)</f>
        <v>0</v>
      </c>
      <c r="E694">
        <f>CEILING('M Size Pack'!C692/1000,1)</f>
        <v>0</v>
      </c>
      <c r="F694">
        <f>CEILING('M Size Pack'!D692/1000,1)</f>
        <v>0</v>
      </c>
      <c r="G694">
        <f>CEILING('M Size Pack'!E692/1000,1)</f>
        <v>0</v>
      </c>
      <c r="H694">
        <f>CEILING('M Size Pack'!F692/1000,1)</f>
        <v>0</v>
      </c>
      <c r="I694">
        <f>CEILING('M Size Pack'!G692/1000,1)</f>
        <v>3</v>
      </c>
      <c r="J694">
        <f>CEILING('M Size Pack'!H692/1000,1)</f>
        <v>3</v>
      </c>
      <c r="K694">
        <f>CEILING('M Size Pack'!I692/1000,1)</f>
        <v>0</v>
      </c>
      <c r="L694">
        <f>CEILING('M Size Pack'!J692/1000,1)</f>
        <v>0</v>
      </c>
      <c r="M694">
        <f>CEILING('M Size Pack'!K692/1000,1)</f>
        <v>0</v>
      </c>
      <c r="N694">
        <f>CEILING('M Size Pack'!L692/1000,1)</f>
        <v>0</v>
      </c>
      <c r="O694">
        <f>CEILING('M Size Pack'!M692/1000,1)</f>
        <v>0</v>
      </c>
      <c r="P694">
        <f t="shared" si="31"/>
        <v>30</v>
      </c>
      <c r="R694">
        <f>CEILING('M Size Pack'!B692/5000,1)</f>
        <v>0</v>
      </c>
      <c r="S694">
        <f>CEILING('M Size Pack'!C692/5000,1)</f>
        <v>0</v>
      </c>
      <c r="T694">
        <f>CEILING('M Size Pack'!D692/5000,1)</f>
        <v>0</v>
      </c>
      <c r="U694">
        <f>CEILING('M Size Pack'!E692/5000,1)</f>
        <v>0</v>
      </c>
      <c r="V694">
        <f>CEILING('M Size Pack'!F692/5000,1)</f>
        <v>0</v>
      </c>
      <c r="W694">
        <f>CEILING('M Size Pack'!G692/5000,1)</f>
        <v>1</v>
      </c>
      <c r="X694">
        <f>CEILING('M Size Pack'!H692/5000,1)</f>
        <v>1</v>
      </c>
      <c r="Y694">
        <f>CEILING('M Size Pack'!I692/5000,1)</f>
        <v>0</v>
      </c>
      <c r="Z694">
        <f>CEILING('M Size Pack'!J692/5000,1)</f>
        <v>0</v>
      </c>
      <c r="AA694">
        <f>CEILING('M Size Pack'!K692/5000,1)</f>
        <v>0</v>
      </c>
      <c r="AB694">
        <f>CEILING('M Size Pack'!L692/5000,1)</f>
        <v>0</v>
      </c>
      <c r="AC694">
        <f>CEILING('M Size Pack'!M692/5000,1)</f>
        <v>0</v>
      </c>
      <c r="AD694">
        <f t="shared" si="32"/>
        <v>20</v>
      </c>
      <c r="AF694">
        <f t="shared" si="30"/>
        <v>139.88</v>
      </c>
    </row>
    <row r="695" spans="1:32" x14ac:dyDescent="0.25">
      <c r="A695" t="s">
        <v>725</v>
      </c>
      <c r="B695" t="s">
        <v>39</v>
      </c>
      <c r="D695">
        <f>CEILING('M Size Pack'!B693/1000,1)</f>
        <v>0</v>
      </c>
      <c r="E695">
        <f>CEILING('M Size Pack'!C693/1000,1)</f>
        <v>0</v>
      </c>
      <c r="F695">
        <f>CEILING('M Size Pack'!D693/1000,1)</f>
        <v>1</v>
      </c>
      <c r="G695">
        <f>CEILING('M Size Pack'!E693/1000,1)</f>
        <v>0</v>
      </c>
      <c r="H695">
        <f>CEILING('M Size Pack'!F693/1000,1)</f>
        <v>0</v>
      </c>
      <c r="I695">
        <f>CEILING('M Size Pack'!G693/1000,1)</f>
        <v>0</v>
      </c>
      <c r="J695">
        <f>CEILING('M Size Pack'!H693/1000,1)</f>
        <v>0</v>
      </c>
      <c r="K695">
        <f>CEILING('M Size Pack'!I693/1000,1)</f>
        <v>1</v>
      </c>
      <c r="L695">
        <f>CEILING('M Size Pack'!J693/1000,1)</f>
        <v>0</v>
      </c>
      <c r="M695">
        <f>CEILING('M Size Pack'!K693/1000,1)</f>
        <v>0</v>
      </c>
      <c r="N695">
        <f>CEILING('M Size Pack'!L693/1000,1)</f>
        <v>0</v>
      </c>
      <c r="O695">
        <f>CEILING('M Size Pack'!M693/1000,1)</f>
        <v>1</v>
      </c>
      <c r="P695">
        <f t="shared" si="31"/>
        <v>15</v>
      </c>
      <c r="R695">
        <f>CEILING('M Size Pack'!B693/5000,1)</f>
        <v>0</v>
      </c>
      <c r="S695">
        <f>CEILING('M Size Pack'!C693/5000,1)</f>
        <v>0</v>
      </c>
      <c r="T695">
        <f>CEILING('M Size Pack'!D693/5000,1)</f>
        <v>1</v>
      </c>
      <c r="U695">
        <f>CEILING('M Size Pack'!E693/5000,1)</f>
        <v>0</v>
      </c>
      <c r="V695">
        <f>CEILING('M Size Pack'!F693/5000,1)</f>
        <v>0</v>
      </c>
      <c r="W695">
        <f>CEILING('M Size Pack'!G693/5000,1)</f>
        <v>0</v>
      </c>
      <c r="X695">
        <f>CEILING('M Size Pack'!H693/5000,1)</f>
        <v>0</v>
      </c>
      <c r="Y695">
        <f>CEILING('M Size Pack'!I693/5000,1)</f>
        <v>1</v>
      </c>
      <c r="Z695">
        <f>CEILING('M Size Pack'!J693/5000,1)</f>
        <v>0</v>
      </c>
      <c r="AA695">
        <f>CEILING('M Size Pack'!K693/5000,1)</f>
        <v>0</v>
      </c>
      <c r="AB695">
        <f>CEILING('M Size Pack'!L693/5000,1)</f>
        <v>0</v>
      </c>
      <c r="AC695">
        <f>CEILING('M Size Pack'!M693/5000,1)</f>
        <v>1</v>
      </c>
      <c r="AD695">
        <f t="shared" si="32"/>
        <v>30</v>
      </c>
      <c r="AF695">
        <f t="shared" si="30"/>
        <v>134.88</v>
      </c>
    </row>
    <row r="696" spans="1:32" x14ac:dyDescent="0.25">
      <c r="A696" t="s">
        <v>726</v>
      </c>
      <c r="B696" t="s">
        <v>39</v>
      </c>
      <c r="D696">
        <f>CEILING('M Size Pack'!B694/1000,1)</f>
        <v>0</v>
      </c>
      <c r="E696">
        <f>CEILING('M Size Pack'!C694/1000,1)</f>
        <v>0</v>
      </c>
      <c r="F696">
        <f>CEILING('M Size Pack'!D694/1000,1)</f>
        <v>0</v>
      </c>
      <c r="G696">
        <f>CEILING('M Size Pack'!E694/1000,1)</f>
        <v>0</v>
      </c>
      <c r="H696">
        <f>CEILING('M Size Pack'!F694/1000,1)</f>
        <v>0</v>
      </c>
      <c r="I696">
        <f>CEILING('M Size Pack'!G694/1000,1)</f>
        <v>0</v>
      </c>
      <c r="J696">
        <f>CEILING('M Size Pack'!H694/1000,1)</f>
        <v>0</v>
      </c>
      <c r="K696">
        <f>CEILING('M Size Pack'!I694/1000,1)</f>
        <v>0</v>
      </c>
      <c r="L696">
        <f>CEILING('M Size Pack'!J694/1000,1)</f>
        <v>0</v>
      </c>
      <c r="M696">
        <f>CEILING('M Size Pack'!K694/1000,1)</f>
        <v>8</v>
      </c>
      <c r="N696">
        <f>CEILING('M Size Pack'!L694/1000,1)</f>
        <v>0</v>
      </c>
      <c r="O696">
        <f>CEILING('M Size Pack'!M694/1000,1)</f>
        <v>0</v>
      </c>
      <c r="P696">
        <f t="shared" si="31"/>
        <v>40</v>
      </c>
      <c r="R696">
        <f>CEILING('M Size Pack'!B694/5000,1)</f>
        <v>0</v>
      </c>
      <c r="S696">
        <f>CEILING('M Size Pack'!C694/5000,1)</f>
        <v>0</v>
      </c>
      <c r="T696">
        <f>CEILING('M Size Pack'!D694/5000,1)</f>
        <v>0</v>
      </c>
      <c r="U696">
        <f>CEILING('M Size Pack'!E694/5000,1)</f>
        <v>0</v>
      </c>
      <c r="V696">
        <f>CEILING('M Size Pack'!F694/5000,1)</f>
        <v>0</v>
      </c>
      <c r="W696">
        <f>CEILING('M Size Pack'!G694/5000,1)</f>
        <v>0</v>
      </c>
      <c r="X696">
        <f>CEILING('M Size Pack'!H694/5000,1)</f>
        <v>0</v>
      </c>
      <c r="Y696">
        <f>CEILING('M Size Pack'!I694/5000,1)</f>
        <v>0</v>
      </c>
      <c r="Z696">
        <f>CEILING('M Size Pack'!J694/5000,1)</f>
        <v>0</v>
      </c>
      <c r="AA696">
        <f>CEILING('M Size Pack'!K694/5000,1)</f>
        <v>2</v>
      </c>
      <c r="AB696">
        <f>CEILING('M Size Pack'!L694/5000,1)</f>
        <v>0</v>
      </c>
      <c r="AC696">
        <f>CEILING('M Size Pack'!M694/5000,1)</f>
        <v>0</v>
      </c>
      <c r="AD696">
        <f t="shared" si="32"/>
        <v>20</v>
      </c>
      <c r="AF696">
        <f t="shared" si="30"/>
        <v>139.88</v>
      </c>
    </row>
    <row r="697" spans="1:32" x14ac:dyDescent="0.25">
      <c r="A697" t="s">
        <v>727</v>
      </c>
      <c r="B697" t="s">
        <v>39</v>
      </c>
      <c r="D697">
        <f>CEILING('M Size Pack'!B695/1000,1)</f>
        <v>0</v>
      </c>
      <c r="E697">
        <f>CEILING('M Size Pack'!C695/1000,1)</f>
        <v>2</v>
      </c>
      <c r="F697">
        <f>CEILING('M Size Pack'!D695/1000,1)</f>
        <v>0</v>
      </c>
      <c r="G697">
        <f>CEILING('M Size Pack'!E695/1000,1)</f>
        <v>0</v>
      </c>
      <c r="H697">
        <f>CEILING('M Size Pack'!F695/1000,1)</f>
        <v>7</v>
      </c>
      <c r="I697">
        <f>CEILING('M Size Pack'!G695/1000,1)</f>
        <v>0</v>
      </c>
      <c r="J697">
        <f>CEILING('M Size Pack'!H695/1000,1)</f>
        <v>1</v>
      </c>
      <c r="K697">
        <f>CEILING('M Size Pack'!I695/1000,1)</f>
        <v>1</v>
      </c>
      <c r="L697">
        <f>CEILING('M Size Pack'!J695/1000,1)</f>
        <v>0</v>
      </c>
      <c r="M697">
        <f>CEILING('M Size Pack'!K695/1000,1)</f>
        <v>0</v>
      </c>
      <c r="N697">
        <f>CEILING('M Size Pack'!L695/1000,1)</f>
        <v>0</v>
      </c>
      <c r="O697">
        <f>CEILING('M Size Pack'!M695/1000,1)</f>
        <v>0</v>
      </c>
      <c r="P697">
        <f t="shared" si="31"/>
        <v>55</v>
      </c>
      <c r="R697">
        <f>CEILING('M Size Pack'!B695/5000,1)</f>
        <v>0</v>
      </c>
      <c r="S697">
        <f>CEILING('M Size Pack'!C695/5000,1)</f>
        <v>1</v>
      </c>
      <c r="T697">
        <f>CEILING('M Size Pack'!D695/5000,1)</f>
        <v>0</v>
      </c>
      <c r="U697">
        <f>CEILING('M Size Pack'!E695/5000,1)</f>
        <v>0</v>
      </c>
      <c r="V697">
        <f>CEILING('M Size Pack'!F695/5000,1)</f>
        <v>2</v>
      </c>
      <c r="W697">
        <f>CEILING('M Size Pack'!G695/5000,1)</f>
        <v>0</v>
      </c>
      <c r="X697">
        <f>CEILING('M Size Pack'!H695/5000,1)</f>
        <v>1</v>
      </c>
      <c r="Y697">
        <f>CEILING('M Size Pack'!I695/5000,1)</f>
        <v>1</v>
      </c>
      <c r="Z697">
        <f>CEILING('M Size Pack'!J695/5000,1)</f>
        <v>0</v>
      </c>
      <c r="AA697">
        <f>CEILING('M Size Pack'!K695/5000,1)</f>
        <v>0</v>
      </c>
      <c r="AB697">
        <f>CEILING('M Size Pack'!L695/5000,1)</f>
        <v>0</v>
      </c>
      <c r="AC697">
        <f>CEILING('M Size Pack'!M695/5000,1)</f>
        <v>0</v>
      </c>
      <c r="AD697">
        <f t="shared" si="32"/>
        <v>50</v>
      </c>
      <c r="AF697">
        <f t="shared" si="30"/>
        <v>169.88</v>
      </c>
    </row>
    <row r="698" spans="1:32" x14ac:dyDescent="0.25">
      <c r="A698" t="s">
        <v>728</v>
      </c>
      <c r="B698" t="s">
        <v>39</v>
      </c>
      <c r="D698">
        <f>CEILING('M Size Pack'!B696/1000,1)</f>
        <v>0</v>
      </c>
      <c r="E698">
        <f>CEILING('M Size Pack'!C696/1000,1)</f>
        <v>3</v>
      </c>
      <c r="F698">
        <f>CEILING('M Size Pack'!D696/1000,1)</f>
        <v>3</v>
      </c>
      <c r="G698">
        <f>CEILING('M Size Pack'!E696/1000,1)</f>
        <v>0</v>
      </c>
      <c r="H698">
        <f>CEILING('M Size Pack'!F696/1000,1)</f>
        <v>5</v>
      </c>
      <c r="I698">
        <f>CEILING('M Size Pack'!G696/1000,1)</f>
        <v>0</v>
      </c>
      <c r="J698">
        <f>CEILING('M Size Pack'!H696/1000,1)</f>
        <v>0</v>
      </c>
      <c r="K698">
        <f>CEILING('M Size Pack'!I696/1000,1)</f>
        <v>8</v>
      </c>
      <c r="L698">
        <f>CEILING('M Size Pack'!J696/1000,1)</f>
        <v>0</v>
      </c>
      <c r="M698">
        <f>CEILING('M Size Pack'!K696/1000,1)</f>
        <v>0</v>
      </c>
      <c r="N698">
        <f>CEILING('M Size Pack'!L696/1000,1)</f>
        <v>0</v>
      </c>
      <c r="O698">
        <f>CEILING('M Size Pack'!M696/1000,1)</f>
        <v>0</v>
      </c>
      <c r="P698">
        <f t="shared" si="31"/>
        <v>95</v>
      </c>
      <c r="R698">
        <f>CEILING('M Size Pack'!B696/5000,1)</f>
        <v>0</v>
      </c>
      <c r="S698">
        <f>CEILING('M Size Pack'!C696/5000,1)</f>
        <v>1</v>
      </c>
      <c r="T698">
        <f>CEILING('M Size Pack'!D696/5000,1)</f>
        <v>1</v>
      </c>
      <c r="U698">
        <f>CEILING('M Size Pack'!E696/5000,1)</f>
        <v>0</v>
      </c>
      <c r="V698">
        <f>CEILING('M Size Pack'!F696/5000,1)</f>
        <v>1</v>
      </c>
      <c r="W698">
        <f>CEILING('M Size Pack'!G696/5000,1)</f>
        <v>0</v>
      </c>
      <c r="X698">
        <f>CEILING('M Size Pack'!H696/5000,1)</f>
        <v>0</v>
      </c>
      <c r="Y698">
        <f>CEILING('M Size Pack'!I696/5000,1)</f>
        <v>2</v>
      </c>
      <c r="Z698">
        <f>CEILING('M Size Pack'!J696/5000,1)</f>
        <v>0</v>
      </c>
      <c r="AA698">
        <f>CEILING('M Size Pack'!K696/5000,1)</f>
        <v>0</v>
      </c>
      <c r="AB698">
        <f>CEILING('M Size Pack'!L696/5000,1)</f>
        <v>0</v>
      </c>
      <c r="AC698">
        <f>CEILING('M Size Pack'!M696/5000,1)</f>
        <v>0</v>
      </c>
      <c r="AD698">
        <f t="shared" si="32"/>
        <v>50</v>
      </c>
      <c r="AF698">
        <f t="shared" si="30"/>
        <v>169.88</v>
      </c>
    </row>
    <row r="699" spans="1:32" x14ac:dyDescent="0.25">
      <c r="A699" t="s">
        <v>729</v>
      </c>
      <c r="B699" t="s">
        <v>57</v>
      </c>
      <c r="D699">
        <f>CEILING('M Size Pack'!B697/1000,1)</f>
        <v>0</v>
      </c>
      <c r="E699">
        <f>CEILING('M Size Pack'!C697/1000,1)</f>
        <v>0</v>
      </c>
      <c r="F699">
        <f>CEILING('M Size Pack'!D697/1000,1)</f>
        <v>0</v>
      </c>
      <c r="G699">
        <f>CEILING('M Size Pack'!E697/1000,1)</f>
        <v>0</v>
      </c>
      <c r="H699">
        <f>CEILING('M Size Pack'!F697/1000,1)</f>
        <v>0</v>
      </c>
      <c r="I699">
        <f>CEILING('M Size Pack'!G697/1000,1)</f>
        <v>2</v>
      </c>
      <c r="J699">
        <f>CEILING('M Size Pack'!H697/1000,1)</f>
        <v>0</v>
      </c>
      <c r="K699">
        <f>CEILING('M Size Pack'!I697/1000,1)</f>
        <v>0</v>
      </c>
      <c r="L699">
        <f>CEILING('M Size Pack'!J697/1000,1)</f>
        <v>0</v>
      </c>
      <c r="M699">
        <f>CEILING('M Size Pack'!K697/1000,1)</f>
        <v>0</v>
      </c>
      <c r="N699">
        <f>CEILING('M Size Pack'!L697/1000,1)</f>
        <v>0</v>
      </c>
      <c r="O699">
        <f>CEILING('M Size Pack'!M697/1000,1)</f>
        <v>0</v>
      </c>
      <c r="P699">
        <f t="shared" si="31"/>
        <v>10</v>
      </c>
      <c r="R699">
        <f>CEILING('M Size Pack'!B697/5000,1)</f>
        <v>0</v>
      </c>
      <c r="S699">
        <f>CEILING('M Size Pack'!C697/5000,1)</f>
        <v>0</v>
      </c>
      <c r="T699">
        <f>CEILING('M Size Pack'!D697/5000,1)</f>
        <v>0</v>
      </c>
      <c r="U699">
        <f>CEILING('M Size Pack'!E697/5000,1)</f>
        <v>0</v>
      </c>
      <c r="V699">
        <f>CEILING('M Size Pack'!F697/5000,1)</f>
        <v>0</v>
      </c>
      <c r="W699">
        <f>CEILING('M Size Pack'!G697/5000,1)</f>
        <v>1</v>
      </c>
      <c r="X699">
        <f>CEILING('M Size Pack'!H697/5000,1)</f>
        <v>0</v>
      </c>
      <c r="Y699">
        <f>CEILING('M Size Pack'!I697/5000,1)</f>
        <v>0</v>
      </c>
      <c r="Z699">
        <f>CEILING('M Size Pack'!J697/5000,1)</f>
        <v>0</v>
      </c>
      <c r="AA699">
        <f>CEILING('M Size Pack'!K697/5000,1)</f>
        <v>0</v>
      </c>
      <c r="AB699">
        <f>CEILING('M Size Pack'!L697/5000,1)</f>
        <v>0</v>
      </c>
      <c r="AC699">
        <f>CEILING('M Size Pack'!M697/5000,1)</f>
        <v>0</v>
      </c>
      <c r="AD699">
        <f t="shared" si="32"/>
        <v>10</v>
      </c>
      <c r="AF699">
        <f t="shared" si="30"/>
        <v>129.88</v>
      </c>
    </row>
    <row r="700" spans="1:32" x14ac:dyDescent="0.25">
      <c r="A700" t="s">
        <v>730</v>
      </c>
      <c r="B700" t="s">
        <v>39</v>
      </c>
      <c r="D700">
        <f>CEILING('M Size Pack'!B698/1000,1)</f>
        <v>0</v>
      </c>
      <c r="E700">
        <f>CEILING('M Size Pack'!C698/1000,1)</f>
        <v>7</v>
      </c>
      <c r="F700">
        <f>CEILING('M Size Pack'!D698/1000,1)</f>
        <v>0</v>
      </c>
      <c r="G700">
        <f>CEILING('M Size Pack'!E698/1000,1)</f>
        <v>2</v>
      </c>
      <c r="H700">
        <f>CEILING('M Size Pack'!F698/1000,1)</f>
        <v>0</v>
      </c>
      <c r="I700">
        <f>CEILING('M Size Pack'!G698/1000,1)</f>
        <v>0</v>
      </c>
      <c r="J700">
        <f>CEILING('M Size Pack'!H698/1000,1)</f>
        <v>0</v>
      </c>
      <c r="K700">
        <f>CEILING('M Size Pack'!I698/1000,1)</f>
        <v>0</v>
      </c>
      <c r="L700">
        <f>CEILING('M Size Pack'!J698/1000,1)</f>
        <v>0</v>
      </c>
      <c r="M700">
        <f>CEILING('M Size Pack'!K698/1000,1)</f>
        <v>0</v>
      </c>
      <c r="N700">
        <f>CEILING('M Size Pack'!L698/1000,1)</f>
        <v>0</v>
      </c>
      <c r="O700">
        <f>CEILING('M Size Pack'!M698/1000,1)</f>
        <v>0</v>
      </c>
      <c r="P700">
        <f t="shared" si="31"/>
        <v>45</v>
      </c>
      <c r="R700">
        <f>CEILING('M Size Pack'!B698/5000,1)</f>
        <v>0</v>
      </c>
      <c r="S700">
        <f>CEILING('M Size Pack'!C698/5000,1)</f>
        <v>2</v>
      </c>
      <c r="T700">
        <f>CEILING('M Size Pack'!D698/5000,1)</f>
        <v>0</v>
      </c>
      <c r="U700">
        <f>CEILING('M Size Pack'!E698/5000,1)</f>
        <v>1</v>
      </c>
      <c r="V700">
        <f>CEILING('M Size Pack'!F698/5000,1)</f>
        <v>0</v>
      </c>
      <c r="W700">
        <f>CEILING('M Size Pack'!G698/5000,1)</f>
        <v>0</v>
      </c>
      <c r="X700">
        <f>CEILING('M Size Pack'!H698/5000,1)</f>
        <v>0</v>
      </c>
      <c r="Y700">
        <f>CEILING('M Size Pack'!I698/5000,1)</f>
        <v>0</v>
      </c>
      <c r="Z700">
        <f>CEILING('M Size Pack'!J698/5000,1)</f>
        <v>0</v>
      </c>
      <c r="AA700">
        <f>CEILING('M Size Pack'!K698/5000,1)</f>
        <v>0</v>
      </c>
      <c r="AB700">
        <f>CEILING('M Size Pack'!L698/5000,1)</f>
        <v>0</v>
      </c>
      <c r="AC700">
        <f>CEILING('M Size Pack'!M698/5000,1)</f>
        <v>0</v>
      </c>
      <c r="AD700">
        <f t="shared" si="32"/>
        <v>30</v>
      </c>
      <c r="AF700">
        <f t="shared" si="30"/>
        <v>149.88</v>
      </c>
    </row>
    <row r="701" spans="1:32" x14ac:dyDescent="0.25">
      <c r="A701" t="s">
        <v>731</v>
      </c>
      <c r="B701" t="s">
        <v>39</v>
      </c>
      <c r="D701">
        <f>CEILING('M Size Pack'!B699/1000,1)</f>
        <v>0</v>
      </c>
      <c r="E701">
        <f>CEILING('M Size Pack'!C699/1000,1)</f>
        <v>0</v>
      </c>
      <c r="F701">
        <f>CEILING('M Size Pack'!D699/1000,1)</f>
        <v>4</v>
      </c>
      <c r="G701">
        <f>CEILING('M Size Pack'!E699/1000,1)</f>
        <v>7</v>
      </c>
      <c r="H701">
        <f>CEILING('M Size Pack'!F699/1000,1)</f>
        <v>0</v>
      </c>
      <c r="I701">
        <f>CEILING('M Size Pack'!G699/1000,1)</f>
        <v>0</v>
      </c>
      <c r="J701">
        <f>CEILING('M Size Pack'!H699/1000,1)</f>
        <v>4</v>
      </c>
      <c r="K701">
        <f>CEILING('M Size Pack'!I699/1000,1)</f>
        <v>0</v>
      </c>
      <c r="L701">
        <f>CEILING('M Size Pack'!J699/1000,1)</f>
        <v>0</v>
      </c>
      <c r="M701">
        <f>CEILING('M Size Pack'!K699/1000,1)</f>
        <v>4</v>
      </c>
      <c r="N701">
        <f>CEILING('M Size Pack'!L699/1000,1)</f>
        <v>0</v>
      </c>
      <c r="O701">
        <f>CEILING('M Size Pack'!M699/1000,1)</f>
        <v>4</v>
      </c>
      <c r="P701">
        <f t="shared" si="31"/>
        <v>115</v>
      </c>
      <c r="R701">
        <f>CEILING('M Size Pack'!B699/5000,1)</f>
        <v>0</v>
      </c>
      <c r="S701">
        <f>CEILING('M Size Pack'!C699/5000,1)</f>
        <v>0</v>
      </c>
      <c r="T701">
        <f>CEILING('M Size Pack'!D699/5000,1)</f>
        <v>1</v>
      </c>
      <c r="U701">
        <f>CEILING('M Size Pack'!E699/5000,1)</f>
        <v>2</v>
      </c>
      <c r="V701">
        <f>CEILING('M Size Pack'!F699/5000,1)</f>
        <v>0</v>
      </c>
      <c r="W701">
        <f>CEILING('M Size Pack'!G699/5000,1)</f>
        <v>0</v>
      </c>
      <c r="X701">
        <f>CEILING('M Size Pack'!H699/5000,1)</f>
        <v>1</v>
      </c>
      <c r="Y701">
        <f>CEILING('M Size Pack'!I699/5000,1)</f>
        <v>0</v>
      </c>
      <c r="Z701">
        <f>CEILING('M Size Pack'!J699/5000,1)</f>
        <v>0</v>
      </c>
      <c r="AA701">
        <f>CEILING('M Size Pack'!K699/5000,1)</f>
        <v>1</v>
      </c>
      <c r="AB701">
        <f>CEILING('M Size Pack'!L699/5000,1)</f>
        <v>0</v>
      </c>
      <c r="AC701">
        <f>CEILING('M Size Pack'!M699/5000,1)</f>
        <v>1</v>
      </c>
      <c r="AD701">
        <f t="shared" si="32"/>
        <v>60</v>
      </c>
      <c r="AF701">
        <f t="shared" si="30"/>
        <v>179.88</v>
      </c>
    </row>
    <row r="702" spans="1:32" x14ac:dyDescent="0.25">
      <c r="A702" t="s">
        <v>732</v>
      </c>
      <c r="B702" t="s">
        <v>57</v>
      </c>
      <c r="D702">
        <f>CEILING('M Size Pack'!B700/1000,1)</f>
        <v>0</v>
      </c>
      <c r="E702">
        <f>CEILING('M Size Pack'!C700/1000,1)</f>
        <v>0</v>
      </c>
      <c r="F702">
        <f>CEILING('M Size Pack'!D700/1000,1)</f>
        <v>0</v>
      </c>
      <c r="G702">
        <f>CEILING('M Size Pack'!E700/1000,1)</f>
        <v>2</v>
      </c>
      <c r="H702">
        <f>CEILING('M Size Pack'!F700/1000,1)</f>
        <v>0</v>
      </c>
      <c r="I702">
        <f>CEILING('M Size Pack'!G700/1000,1)</f>
        <v>0</v>
      </c>
      <c r="J702">
        <f>CEILING('M Size Pack'!H700/1000,1)</f>
        <v>0</v>
      </c>
      <c r="K702">
        <f>CEILING('M Size Pack'!I700/1000,1)</f>
        <v>0</v>
      </c>
      <c r="L702">
        <f>CEILING('M Size Pack'!J700/1000,1)</f>
        <v>0</v>
      </c>
      <c r="M702">
        <f>CEILING('M Size Pack'!K700/1000,1)</f>
        <v>0</v>
      </c>
      <c r="N702">
        <f>CEILING('M Size Pack'!L700/1000,1)</f>
        <v>0</v>
      </c>
      <c r="O702">
        <f>CEILING('M Size Pack'!M700/1000,1)</f>
        <v>1</v>
      </c>
      <c r="P702">
        <f t="shared" si="31"/>
        <v>15</v>
      </c>
      <c r="R702">
        <f>CEILING('M Size Pack'!B700/5000,1)</f>
        <v>0</v>
      </c>
      <c r="S702">
        <f>CEILING('M Size Pack'!C700/5000,1)</f>
        <v>0</v>
      </c>
      <c r="T702">
        <f>CEILING('M Size Pack'!D700/5000,1)</f>
        <v>0</v>
      </c>
      <c r="U702">
        <f>CEILING('M Size Pack'!E700/5000,1)</f>
        <v>1</v>
      </c>
      <c r="V702">
        <f>CEILING('M Size Pack'!F700/5000,1)</f>
        <v>0</v>
      </c>
      <c r="W702">
        <f>CEILING('M Size Pack'!G700/5000,1)</f>
        <v>0</v>
      </c>
      <c r="X702">
        <f>CEILING('M Size Pack'!H700/5000,1)</f>
        <v>0</v>
      </c>
      <c r="Y702">
        <f>CEILING('M Size Pack'!I700/5000,1)</f>
        <v>0</v>
      </c>
      <c r="Z702">
        <f>CEILING('M Size Pack'!J700/5000,1)</f>
        <v>0</v>
      </c>
      <c r="AA702">
        <f>CEILING('M Size Pack'!K700/5000,1)</f>
        <v>0</v>
      </c>
      <c r="AB702">
        <f>CEILING('M Size Pack'!L700/5000,1)</f>
        <v>0</v>
      </c>
      <c r="AC702">
        <f>CEILING('M Size Pack'!M700/5000,1)</f>
        <v>1</v>
      </c>
      <c r="AD702">
        <f t="shared" si="32"/>
        <v>20</v>
      </c>
      <c r="AF702">
        <f t="shared" si="30"/>
        <v>134.88</v>
      </c>
    </row>
    <row r="703" spans="1:32" x14ac:dyDescent="0.25">
      <c r="A703" t="s">
        <v>733</v>
      </c>
      <c r="B703" t="s">
        <v>39</v>
      </c>
      <c r="D703">
        <f>CEILING('M Size Pack'!B701/1000,1)</f>
        <v>0</v>
      </c>
      <c r="E703">
        <f>CEILING('M Size Pack'!C701/1000,1)</f>
        <v>4</v>
      </c>
      <c r="F703">
        <f>CEILING('M Size Pack'!D701/1000,1)</f>
        <v>0</v>
      </c>
      <c r="G703">
        <f>CEILING('M Size Pack'!E701/1000,1)</f>
        <v>0</v>
      </c>
      <c r="H703">
        <f>CEILING('M Size Pack'!F701/1000,1)</f>
        <v>0</v>
      </c>
      <c r="I703">
        <f>CEILING('M Size Pack'!G701/1000,1)</f>
        <v>0</v>
      </c>
      <c r="J703">
        <f>CEILING('M Size Pack'!H701/1000,1)</f>
        <v>0</v>
      </c>
      <c r="K703">
        <f>CEILING('M Size Pack'!I701/1000,1)</f>
        <v>0</v>
      </c>
      <c r="L703">
        <f>CEILING('M Size Pack'!J701/1000,1)</f>
        <v>0</v>
      </c>
      <c r="M703">
        <f>CEILING('M Size Pack'!K701/1000,1)</f>
        <v>13</v>
      </c>
      <c r="N703">
        <f>CEILING('M Size Pack'!L701/1000,1)</f>
        <v>0</v>
      </c>
      <c r="O703">
        <f>CEILING('M Size Pack'!M701/1000,1)</f>
        <v>0</v>
      </c>
      <c r="P703">
        <f t="shared" si="31"/>
        <v>85</v>
      </c>
      <c r="R703">
        <f>CEILING('M Size Pack'!B701/5000,1)</f>
        <v>0</v>
      </c>
      <c r="S703">
        <f>CEILING('M Size Pack'!C701/5000,1)</f>
        <v>1</v>
      </c>
      <c r="T703">
        <f>CEILING('M Size Pack'!D701/5000,1)</f>
        <v>0</v>
      </c>
      <c r="U703">
        <f>CEILING('M Size Pack'!E701/5000,1)</f>
        <v>0</v>
      </c>
      <c r="V703">
        <f>CEILING('M Size Pack'!F701/5000,1)</f>
        <v>0</v>
      </c>
      <c r="W703">
        <f>CEILING('M Size Pack'!G701/5000,1)</f>
        <v>0</v>
      </c>
      <c r="X703">
        <f>CEILING('M Size Pack'!H701/5000,1)</f>
        <v>0</v>
      </c>
      <c r="Y703">
        <f>CEILING('M Size Pack'!I701/5000,1)</f>
        <v>0</v>
      </c>
      <c r="Z703">
        <f>CEILING('M Size Pack'!J701/5000,1)</f>
        <v>0</v>
      </c>
      <c r="AA703">
        <f>CEILING('M Size Pack'!K701/5000,1)</f>
        <v>3</v>
      </c>
      <c r="AB703">
        <f>CEILING('M Size Pack'!L701/5000,1)</f>
        <v>0</v>
      </c>
      <c r="AC703">
        <f>CEILING('M Size Pack'!M701/5000,1)</f>
        <v>0</v>
      </c>
      <c r="AD703">
        <f t="shared" si="32"/>
        <v>40</v>
      </c>
      <c r="AF703">
        <f t="shared" si="30"/>
        <v>159.88</v>
      </c>
    </row>
    <row r="704" spans="1:32" x14ac:dyDescent="0.25">
      <c r="A704" t="s">
        <v>734</v>
      </c>
      <c r="B704" t="s">
        <v>57</v>
      </c>
      <c r="D704">
        <f>CEILING('M Size Pack'!B702/1000,1)</f>
        <v>0</v>
      </c>
      <c r="E704">
        <f>CEILING('M Size Pack'!C702/1000,1)</f>
        <v>0</v>
      </c>
      <c r="F704">
        <f>CEILING('M Size Pack'!D702/1000,1)</f>
        <v>0</v>
      </c>
      <c r="G704">
        <f>CEILING('M Size Pack'!E702/1000,1)</f>
        <v>2</v>
      </c>
      <c r="H704">
        <f>CEILING('M Size Pack'!F702/1000,1)</f>
        <v>0</v>
      </c>
      <c r="I704">
        <f>CEILING('M Size Pack'!G702/1000,1)</f>
        <v>4</v>
      </c>
      <c r="J704">
        <f>CEILING('M Size Pack'!H702/1000,1)</f>
        <v>0</v>
      </c>
      <c r="K704">
        <f>CEILING('M Size Pack'!I702/1000,1)</f>
        <v>4</v>
      </c>
      <c r="L704">
        <f>CEILING('M Size Pack'!J702/1000,1)</f>
        <v>0</v>
      </c>
      <c r="M704">
        <f>CEILING('M Size Pack'!K702/1000,1)</f>
        <v>0</v>
      </c>
      <c r="N704">
        <f>CEILING('M Size Pack'!L702/1000,1)</f>
        <v>0</v>
      </c>
      <c r="O704">
        <f>CEILING('M Size Pack'!M702/1000,1)</f>
        <v>2</v>
      </c>
      <c r="P704">
        <f t="shared" si="31"/>
        <v>60</v>
      </c>
      <c r="R704">
        <f>CEILING('M Size Pack'!B702/5000,1)</f>
        <v>0</v>
      </c>
      <c r="S704">
        <f>CEILING('M Size Pack'!C702/5000,1)</f>
        <v>0</v>
      </c>
      <c r="T704">
        <f>CEILING('M Size Pack'!D702/5000,1)</f>
        <v>0</v>
      </c>
      <c r="U704">
        <f>CEILING('M Size Pack'!E702/5000,1)</f>
        <v>1</v>
      </c>
      <c r="V704">
        <f>CEILING('M Size Pack'!F702/5000,1)</f>
        <v>0</v>
      </c>
      <c r="W704">
        <f>CEILING('M Size Pack'!G702/5000,1)</f>
        <v>1</v>
      </c>
      <c r="X704">
        <f>CEILING('M Size Pack'!H702/5000,1)</f>
        <v>0</v>
      </c>
      <c r="Y704">
        <f>CEILING('M Size Pack'!I702/5000,1)</f>
        <v>1</v>
      </c>
      <c r="Z704">
        <f>CEILING('M Size Pack'!J702/5000,1)</f>
        <v>0</v>
      </c>
      <c r="AA704">
        <f>CEILING('M Size Pack'!K702/5000,1)</f>
        <v>0</v>
      </c>
      <c r="AB704">
        <f>CEILING('M Size Pack'!L702/5000,1)</f>
        <v>0</v>
      </c>
      <c r="AC704">
        <f>CEILING('M Size Pack'!M702/5000,1)</f>
        <v>1</v>
      </c>
      <c r="AD704">
        <f t="shared" si="32"/>
        <v>40</v>
      </c>
      <c r="AF704">
        <f t="shared" si="30"/>
        <v>159.88</v>
      </c>
    </row>
    <row r="705" spans="1:32" x14ac:dyDescent="0.25">
      <c r="A705" t="s">
        <v>735</v>
      </c>
      <c r="B705" t="s">
        <v>57</v>
      </c>
      <c r="D705">
        <f>CEILING('M Size Pack'!B703/1000,1)</f>
        <v>0</v>
      </c>
      <c r="E705">
        <f>CEILING('M Size Pack'!C703/1000,1)</f>
        <v>0</v>
      </c>
      <c r="F705">
        <f>CEILING('M Size Pack'!D703/1000,1)</f>
        <v>0</v>
      </c>
      <c r="G705">
        <f>CEILING('M Size Pack'!E703/1000,1)</f>
        <v>0</v>
      </c>
      <c r="H705">
        <f>CEILING('M Size Pack'!F703/1000,1)</f>
        <v>3</v>
      </c>
      <c r="I705">
        <f>CEILING('M Size Pack'!G703/1000,1)</f>
        <v>0</v>
      </c>
      <c r="J705">
        <f>CEILING('M Size Pack'!H703/1000,1)</f>
        <v>0</v>
      </c>
      <c r="K705">
        <f>CEILING('M Size Pack'!I703/1000,1)</f>
        <v>0</v>
      </c>
      <c r="L705">
        <f>CEILING('M Size Pack'!J703/1000,1)</f>
        <v>0</v>
      </c>
      <c r="M705">
        <f>CEILING('M Size Pack'!K703/1000,1)</f>
        <v>0</v>
      </c>
      <c r="N705">
        <f>CEILING('M Size Pack'!L703/1000,1)</f>
        <v>0</v>
      </c>
      <c r="O705">
        <f>CEILING('M Size Pack'!M703/1000,1)</f>
        <v>0</v>
      </c>
      <c r="P705">
        <f t="shared" si="31"/>
        <v>15</v>
      </c>
      <c r="R705">
        <f>CEILING('M Size Pack'!B703/5000,1)</f>
        <v>0</v>
      </c>
      <c r="S705">
        <f>CEILING('M Size Pack'!C703/5000,1)</f>
        <v>0</v>
      </c>
      <c r="T705">
        <f>CEILING('M Size Pack'!D703/5000,1)</f>
        <v>0</v>
      </c>
      <c r="U705">
        <f>CEILING('M Size Pack'!E703/5000,1)</f>
        <v>0</v>
      </c>
      <c r="V705">
        <f>CEILING('M Size Pack'!F703/5000,1)</f>
        <v>1</v>
      </c>
      <c r="W705">
        <f>CEILING('M Size Pack'!G703/5000,1)</f>
        <v>0</v>
      </c>
      <c r="X705">
        <f>CEILING('M Size Pack'!H703/5000,1)</f>
        <v>0</v>
      </c>
      <c r="Y705">
        <f>CEILING('M Size Pack'!I703/5000,1)</f>
        <v>0</v>
      </c>
      <c r="Z705">
        <f>CEILING('M Size Pack'!J703/5000,1)</f>
        <v>0</v>
      </c>
      <c r="AA705">
        <f>CEILING('M Size Pack'!K703/5000,1)</f>
        <v>0</v>
      </c>
      <c r="AB705">
        <f>CEILING('M Size Pack'!L703/5000,1)</f>
        <v>0</v>
      </c>
      <c r="AC705">
        <f>CEILING('M Size Pack'!M703/5000,1)</f>
        <v>0</v>
      </c>
      <c r="AD705">
        <f t="shared" si="32"/>
        <v>10</v>
      </c>
      <c r="AF705">
        <f t="shared" si="30"/>
        <v>129.88</v>
      </c>
    </row>
    <row r="706" spans="1:32" x14ac:dyDescent="0.25">
      <c r="A706" t="s">
        <v>736</v>
      </c>
      <c r="B706" t="s">
        <v>39</v>
      </c>
      <c r="D706">
        <f>CEILING('M Size Pack'!B704/1000,1)</f>
        <v>0</v>
      </c>
      <c r="E706">
        <f>CEILING('M Size Pack'!C704/1000,1)</f>
        <v>3</v>
      </c>
      <c r="F706">
        <f>CEILING('M Size Pack'!D704/1000,1)</f>
        <v>4</v>
      </c>
      <c r="G706">
        <f>CEILING('M Size Pack'!E704/1000,1)</f>
        <v>0</v>
      </c>
      <c r="H706">
        <f>CEILING('M Size Pack'!F704/1000,1)</f>
        <v>0</v>
      </c>
      <c r="I706">
        <f>CEILING('M Size Pack'!G704/1000,1)</f>
        <v>0</v>
      </c>
      <c r="J706">
        <f>CEILING('M Size Pack'!H704/1000,1)</f>
        <v>0</v>
      </c>
      <c r="K706">
        <f>CEILING('M Size Pack'!I704/1000,1)</f>
        <v>7</v>
      </c>
      <c r="L706">
        <f>CEILING('M Size Pack'!J704/1000,1)</f>
        <v>0</v>
      </c>
      <c r="M706">
        <f>CEILING('M Size Pack'!K704/1000,1)</f>
        <v>0</v>
      </c>
      <c r="N706">
        <f>CEILING('M Size Pack'!L704/1000,1)</f>
        <v>0</v>
      </c>
      <c r="O706">
        <f>CEILING('M Size Pack'!M704/1000,1)</f>
        <v>0</v>
      </c>
      <c r="P706">
        <f t="shared" si="31"/>
        <v>70</v>
      </c>
      <c r="R706">
        <f>CEILING('M Size Pack'!B704/5000,1)</f>
        <v>0</v>
      </c>
      <c r="S706">
        <f>CEILING('M Size Pack'!C704/5000,1)</f>
        <v>1</v>
      </c>
      <c r="T706">
        <f>CEILING('M Size Pack'!D704/5000,1)</f>
        <v>1</v>
      </c>
      <c r="U706">
        <f>CEILING('M Size Pack'!E704/5000,1)</f>
        <v>0</v>
      </c>
      <c r="V706">
        <f>CEILING('M Size Pack'!F704/5000,1)</f>
        <v>0</v>
      </c>
      <c r="W706">
        <f>CEILING('M Size Pack'!G704/5000,1)</f>
        <v>0</v>
      </c>
      <c r="X706">
        <f>CEILING('M Size Pack'!H704/5000,1)</f>
        <v>0</v>
      </c>
      <c r="Y706">
        <f>CEILING('M Size Pack'!I704/5000,1)</f>
        <v>2</v>
      </c>
      <c r="Z706">
        <f>CEILING('M Size Pack'!J704/5000,1)</f>
        <v>0</v>
      </c>
      <c r="AA706">
        <f>CEILING('M Size Pack'!K704/5000,1)</f>
        <v>0</v>
      </c>
      <c r="AB706">
        <f>CEILING('M Size Pack'!L704/5000,1)</f>
        <v>0</v>
      </c>
      <c r="AC706">
        <f>CEILING('M Size Pack'!M704/5000,1)</f>
        <v>0</v>
      </c>
      <c r="AD706">
        <f t="shared" si="32"/>
        <v>40</v>
      </c>
      <c r="AF706">
        <f t="shared" si="30"/>
        <v>159.88</v>
      </c>
    </row>
    <row r="707" spans="1:32" x14ac:dyDescent="0.25">
      <c r="A707" t="s">
        <v>737</v>
      </c>
      <c r="B707" t="s">
        <v>57</v>
      </c>
      <c r="D707">
        <f>CEILING('M Size Pack'!B705/1000,1)</f>
        <v>0</v>
      </c>
      <c r="E707">
        <f>CEILING('M Size Pack'!C705/1000,1)</f>
        <v>0</v>
      </c>
      <c r="F707">
        <f>CEILING('M Size Pack'!D705/1000,1)</f>
        <v>0</v>
      </c>
      <c r="G707">
        <f>CEILING('M Size Pack'!E705/1000,1)</f>
        <v>0</v>
      </c>
      <c r="H707">
        <f>CEILING('M Size Pack'!F705/1000,1)</f>
        <v>0</v>
      </c>
      <c r="I707">
        <f>CEILING('M Size Pack'!G705/1000,1)</f>
        <v>3</v>
      </c>
      <c r="J707">
        <f>CEILING('M Size Pack'!H705/1000,1)</f>
        <v>0</v>
      </c>
      <c r="K707">
        <f>CEILING('M Size Pack'!I705/1000,1)</f>
        <v>0</v>
      </c>
      <c r="L707">
        <f>CEILING('M Size Pack'!J705/1000,1)</f>
        <v>0</v>
      </c>
      <c r="M707">
        <f>CEILING('M Size Pack'!K705/1000,1)</f>
        <v>0</v>
      </c>
      <c r="N707">
        <f>CEILING('M Size Pack'!L705/1000,1)</f>
        <v>0</v>
      </c>
      <c r="O707">
        <f>CEILING('M Size Pack'!M705/1000,1)</f>
        <v>0</v>
      </c>
      <c r="P707">
        <f t="shared" si="31"/>
        <v>15</v>
      </c>
      <c r="R707">
        <f>CEILING('M Size Pack'!B705/5000,1)</f>
        <v>0</v>
      </c>
      <c r="S707">
        <f>CEILING('M Size Pack'!C705/5000,1)</f>
        <v>0</v>
      </c>
      <c r="T707">
        <f>CEILING('M Size Pack'!D705/5000,1)</f>
        <v>0</v>
      </c>
      <c r="U707">
        <f>CEILING('M Size Pack'!E705/5000,1)</f>
        <v>0</v>
      </c>
      <c r="V707">
        <f>CEILING('M Size Pack'!F705/5000,1)</f>
        <v>0</v>
      </c>
      <c r="W707">
        <f>CEILING('M Size Pack'!G705/5000,1)</f>
        <v>1</v>
      </c>
      <c r="X707">
        <f>CEILING('M Size Pack'!H705/5000,1)</f>
        <v>0</v>
      </c>
      <c r="Y707">
        <f>CEILING('M Size Pack'!I705/5000,1)</f>
        <v>0</v>
      </c>
      <c r="Z707">
        <f>CEILING('M Size Pack'!J705/5000,1)</f>
        <v>0</v>
      </c>
      <c r="AA707">
        <f>CEILING('M Size Pack'!K705/5000,1)</f>
        <v>0</v>
      </c>
      <c r="AB707">
        <f>CEILING('M Size Pack'!L705/5000,1)</f>
        <v>0</v>
      </c>
      <c r="AC707">
        <f>CEILING('M Size Pack'!M705/5000,1)</f>
        <v>0</v>
      </c>
      <c r="AD707">
        <f t="shared" si="32"/>
        <v>10</v>
      </c>
      <c r="AF707">
        <f t="shared" si="30"/>
        <v>129.88</v>
      </c>
    </row>
    <row r="708" spans="1:32" x14ac:dyDescent="0.25">
      <c r="A708" t="s">
        <v>738</v>
      </c>
      <c r="B708" t="s">
        <v>39</v>
      </c>
      <c r="D708">
        <f>CEILING('M Size Pack'!B706/1000,1)</f>
        <v>0</v>
      </c>
      <c r="E708">
        <f>CEILING('M Size Pack'!C706/1000,1)</f>
        <v>0</v>
      </c>
      <c r="F708">
        <f>CEILING('M Size Pack'!D706/1000,1)</f>
        <v>12</v>
      </c>
      <c r="G708">
        <f>CEILING('M Size Pack'!E706/1000,1)</f>
        <v>0</v>
      </c>
      <c r="H708">
        <f>CEILING('M Size Pack'!F706/1000,1)</f>
        <v>0</v>
      </c>
      <c r="I708">
        <f>CEILING('M Size Pack'!G706/1000,1)</f>
        <v>0</v>
      </c>
      <c r="J708">
        <f>CEILING('M Size Pack'!H706/1000,1)</f>
        <v>0</v>
      </c>
      <c r="K708">
        <f>CEILING('M Size Pack'!I706/1000,1)</f>
        <v>5</v>
      </c>
      <c r="L708">
        <f>CEILING('M Size Pack'!J706/1000,1)</f>
        <v>0</v>
      </c>
      <c r="M708">
        <f>CEILING('M Size Pack'!K706/1000,1)</f>
        <v>0</v>
      </c>
      <c r="N708">
        <f>CEILING('M Size Pack'!L706/1000,1)</f>
        <v>0</v>
      </c>
      <c r="O708">
        <f>CEILING('M Size Pack'!M706/1000,1)</f>
        <v>0</v>
      </c>
      <c r="P708">
        <f t="shared" si="31"/>
        <v>85</v>
      </c>
      <c r="R708">
        <f>CEILING('M Size Pack'!B706/5000,1)</f>
        <v>0</v>
      </c>
      <c r="S708">
        <f>CEILING('M Size Pack'!C706/5000,1)</f>
        <v>0</v>
      </c>
      <c r="T708">
        <f>CEILING('M Size Pack'!D706/5000,1)</f>
        <v>3</v>
      </c>
      <c r="U708">
        <f>CEILING('M Size Pack'!E706/5000,1)</f>
        <v>0</v>
      </c>
      <c r="V708">
        <f>CEILING('M Size Pack'!F706/5000,1)</f>
        <v>0</v>
      </c>
      <c r="W708">
        <f>CEILING('M Size Pack'!G706/5000,1)</f>
        <v>0</v>
      </c>
      <c r="X708">
        <f>CEILING('M Size Pack'!H706/5000,1)</f>
        <v>0</v>
      </c>
      <c r="Y708">
        <f>CEILING('M Size Pack'!I706/5000,1)</f>
        <v>1</v>
      </c>
      <c r="Z708">
        <f>CEILING('M Size Pack'!J706/5000,1)</f>
        <v>0</v>
      </c>
      <c r="AA708">
        <f>CEILING('M Size Pack'!K706/5000,1)</f>
        <v>0</v>
      </c>
      <c r="AB708">
        <f>CEILING('M Size Pack'!L706/5000,1)</f>
        <v>0</v>
      </c>
      <c r="AC708">
        <f>CEILING('M Size Pack'!M706/5000,1)</f>
        <v>0</v>
      </c>
      <c r="AD708">
        <f t="shared" si="32"/>
        <v>40</v>
      </c>
      <c r="AF708">
        <f t="shared" si="30"/>
        <v>159.88</v>
      </c>
    </row>
    <row r="709" spans="1:32" x14ac:dyDescent="0.25">
      <c r="A709" t="s">
        <v>739</v>
      </c>
      <c r="B709" t="s">
        <v>39</v>
      </c>
      <c r="D709">
        <f>CEILING('M Size Pack'!B707/1000,1)</f>
        <v>0</v>
      </c>
      <c r="E709">
        <f>CEILING('M Size Pack'!C707/1000,1)</f>
        <v>4</v>
      </c>
      <c r="F709">
        <f>CEILING('M Size Pack'!D707/1000,1)</f>
        <v>1</v>
      </c>
      <c r="G709">
        <f>CEILING('M Size Pack'!E707/1000,1)</f>
        <v>0</v>
      </c>
      <c r="H709">
        <f>CEILING('M Size Pack'!F707/1000,1)</f>
        <v>0</v>
      </c>
      <c r="I709">
        <f>CEILING('M Size Pack'!G707/1000,1)</f>
        <v>4</v>
      </c>
      <c r="J709">
        <f>CEILING('M Size Pack'!H707/1000,1)</f>
        <v>0</v>
      </c>
      <c r="K709">
        <f>CEILING('M Size Pack'!I707/1000,1)</f>
        <v>0</v>
      </c>
      <c r="L709">
        <f>CEILING('M Size Pack'!J707/1000,1)</f>
        <v>8</v>
      </c>
      <c r="M709">
        <f>CEILING('M Size Pack'!K707/1000,1)</f>
        <v>0</v>
      </c>
      <c r="N709">
        <f>CEILING('M Size Pack'!L707/1000,1)</f>
        <v>0</v>
      </c>
      <c r="O709">
        <f>CEILING('M Size Pack'!M707/1000,1)</f>
        <v>0</v>
      </c>
      <c r="P709">
        <f t="shared" si="31"/>
        <v>85</v>
      </c>
      <c r="R709">
        <f>CEILING('M Size Pack'!B707/5000,1)</f>
        <v>0</v>
      </c>
      <c r="S709">
        <f>CEILING('M Size Pack'!C707/5000,1)</f>
        <v>1</v>
      </c>
      <c r="T709">
        <f>CEILING('M Size Pack'!D707/5000,1)</f>
        <v>1</v>
      </c>
      <c r="U709">
        <f>CEILING('M Size Pack'!E707/5000,1)</f>
        <v>0</v>
      </c>
      <c r="V709">
        <f>CEILING('M Size Pack'!F707/5000,1)</f>
        <v>0</v>
      </c>
      <c r="W709">
        <f>CEILING('M Size Pack'!G707/5000,1)</f>
        <v>1</v>
      </c>
      <c r="X709">
        <f>CEILING('M Size Pack'!H707/5000,1)</f>
        <v>0</v>
      </c>
      <c r="Y709">
        <f>CEILING('M Size Pack'!I707/5000,1)</f>
        <v>0</v>
      </c>
      <c r="Z709">
        <f>CEILING('M Size Pack'!J707/5000,1)</f>
        <v>2</v>
      </c>
      <c r="AA709">
        <f>CEILING('M Size Pack'!K707/5000,1)</f>
        <v>0</v>
      </c>
      <c r="AB709">
        <f>CEILING('M Size Pack'!L707/5000,1)</f>
        <v>0</v>
      </c>
      <c r="AC709">
        <f>CEILING('M Size Pack'!M707/5000,1)</f>
        <v>0</v>
      </c>
      <c r="AD709">
        <f t="shared" si="32"/>
        <v>50</v>
      </c>
      <c r="AF709">
        <f t="shared" si="30"/>
        <v>169.88</v>
      </c>
    </row>
    <row r="710" spans="1:32" x14ac:dyDescent="0.25">
      <c r="A710" t="s">
        <v>740</v>
      </c>
      <c r="B710" t="s">
        <v>57</v>
      </c>
      <c r="D710">
        <f>CEILING('M Size Pack'!B708/1000,1)</f>
        <v>0</v>
      </c>
      <c r="E710">
        <f>CEILING('M Size Pack'!C708/1000,1)</f>
        <v>0</v>
      </c>
      <c r="F710">
        <f>CEILING('M Size Pack'!D708/1000,1)</f>
        <v>0</v>
      </c>
      <c r="G710">
        <f>CEILING('M Size Pack'!E708/1000,1)</f>
        <v>0</v>
      </c>
      <c r="H710">
        <f>CEILING('M Size Pack'!F708/1000,1)</f>
        <v>0</v>
      </c>
      <c r="I710">
        <f>CEILING('M Size Pack'!G708/1000,1)</f>
        <v>2</v>
      </c>
      <c r="J710">
        <f>CEILING('M Size Pack'!H708/1000,1)</f>
        <v>0</v>
      </c>
      <c r="K710">
        <f>CEILING('M Size Pack'!I708/1000,1)</f>
        <v>0</v>
      </c>
      <c r="L710">
        <f>CEILING('M Size Pack'!J708/1000,1)</f>
        <v>0</v>
      </c>
      <c r="M710">
        <f>CEILING('M Size Pack'!K708/1000,1)</f>
        <v>0</v>
      </c>
      <c r="N710">
        <f>CEILING('M Size Pack'!L708/1000,1)</f>
        <v>0</v>
      </c>
      <c r="O710">
        <f>CEILING('M Size Pack'!M708/1000,1)</f>
        <v>0</v>
      </c>
      <c r="P710">
        <f t="shared" si="31"/>
        <v>10</v>
      </c>
      <c r="R710">
        <f>CEILING('M Size Pack'!B708/5000,1)</f>
        <v>0</v>
      </c>
      <c r="S710">
        <f>CEILING('M Size Pack'!C708/5000,1)</f>
        <v>0</v>
      </c>
      <c r="T710">
        <f>CEILING('M Size Pack'!D708/5000,1)</f>
        <v>0</v>
      </c>
      <c r="U710">
        <f>CEILING('M Size Pack'!E708/5000,1)</f>
        <v>0</v>
      </c>
      <c r="V710">
        <f>CEILING('M Size Pack'!F708/5000,1)</f>
        <v>0</v>
      </c>
      <c r="W710">
        <f>CEILING('M Size Pack'!G708/5000,1)</f>
        <v>1</v>
      </c>
      <c r="X710">
        <f>CEILING('M Size Pack'!H708/5000,1)</f>
        <v>0</v>
      </c>
      <c r="Y710">
        <f>CEILING('M Size Pack'!I708/5000,1)</f>
        <v>0</v>
      </c>
      <c r="Z710">
        <f>CEILING('M Size Pack'!J708/5000,1)</f>
        <v>0</v>
      </c>
      <c r="AA710">
        <f>CEILING('M Size Pack'!K708/5000,1)</f>
        <v>0</v>
      </c>
      <c r="AB710">
        <f>CEILING('M Size Pack'!L708/5000,1)</f>
        <v>0</v>
      </c>
      <c r="AC710">
        <f>CEILING('M Size Pack'!M708/5000,1)</f>
        <v>0</v>
      </c>
      <c r="AD710">
        <f t="shared" si="32"/>
        <v>10</v>
      </c>
      <c r="AF710">
        <f t="shared" si="30"/>
        <v>129.88</v>
      </c>
    </row>
    <row r="711" spans="1:32" x14ac:dyDescent="0.25">
      <c r="A711" t="s">
        <v>741</v>
      </c>
      <c r="B711" t="s">
        <v>57</v>
      </c>
      <c r="D711">
        <f>CEILING('M Size Pack'!B709/1000,1)</f>
        <v>0</v>
      </c>
      <c r="E711">
        <f>CEILING('M Size Pack'!C709/1000,1)</f>
        <v>0</v>
      </c>
      <c r="F711">
        <f>CEILING('M Size Pack'!D709/1000,1)</f>
        <v>0</v>
      </c>
      <c r="G711">
        <f>CEILING('M Size Pack'!E709/1000,1)</f>
        <v>0</v>
      </c>
      <c r="H711">
        <f>CEILING('M Size Pack'!F709/1000,1)</f>
        <v>0</v>
      </c>
      <c r="I711">
        <f>CEILING('M Size Pack'!G709/1000,1)</f>
        <v>0</v>
      </c>
      <c r="J711">
        <f>CEILING('M Size Pack'!H709/1000,1)</f>
        <v>4</v>
      </c>
      <c r="K711">
        <f>CEILING('M Size Pack'!I709/1000,1)</f>
        <v>0</v>
      </c>
      <c r="L711">
        <f>CEILING('M Size Pack'!J709/1000,1)</f>
        <v>0</v>
      </c>
      <c r="M711">
        <f>CEILING('M Size Pack'!K709/1000,1)</f>
        <v>0</v>
      </c>
      <c r="N711">
        <f>CEILING('M Size Pack'!L709/1000,1)</f>
        <v>0</v>
      </c>
      <c r="O711">
        <f>CEILING('M Size Pack'!M709/1000,1)</f>
        <v>3</v>
      </c>
      <c r="P711">
        <f t="shared" si="31"/>
        <v>35</v>
      </c>
      <c r="R711">
        <f>CEILING('M Size Pack'!B709/5000,1)</f>
        <v>0</v>
      </c>
      <c r="S711">
        <f>CEILING('M Size Pack'!C709/5000,1)</f>
        <v>0</v>
      </c>
      <c r="T711">
        <f>CEILING('M Size Pack'!D709/5000,1)</f>
        <v>0</v>
      </c>
      <c r="U711">
        <f>CEILING('M Size Pack'!E709/5000,1)</f>
        <v>0</v>
      </c>
      <c r="V711">
        <f>CEILING('M Size Pack'!F709/5000,1)</f>
        <v>0</v>
      </c>
      <c r="W711">
        <f>CEILING('M Size Pack'!G709/5000,1)</f>
        <v>0</v>
      </c>
      <c r="X711">
        <f>CEILING('M Size Pack'!H709/5000,1)</f>
        <v>1</v>
      </c>
      <c r="Y711">
        <f>CEILING('M Size Pack'!I709/5000,1)</f>
        <v>0</v>
      </c>
      <c r="Z711">
        <f>CEILING('M Size Pack'!J709/5000,1)</f>
        <v>0</v>
      </c>
      <c r="AA711">
        <f>CEILING('M Size Pack'!K709/5000,1)</f>
        <v>0</v>
      </c>
      <c r="AB711">
        <f>CEILING('M Size Pack'!L709/5000,1)</f>
        <v>0</v>
      </c>
      <c r="AC711">
        <f>CEILING('M Size Pack'!M709/5000,1)</f>
        <v>1</v>
      </c>
      <c r="AD711">
        <f t="shared" si="32"/>
        <v>20</v>
      </c>
      <c r="AF711">
        <f t="shared" si="30"/>
        <v>139.88</v>
      </c>
    </row>
    <row r="712" spans="1:32" x14ac:dyDescent="0.25">
      <c r="A712" t="s">
        <v>742</v>
      </c>
      <c r="B712" t="s">
        <v>57</v>
      </c>
      <c r="D712">
        <f>CEILING('M Size Pack'!B710/1000,1)</f>
        <v>0</v>
      </c>
      <c r="E712">
        <f>CEILING('M Size Pack'!C710/1000,1)</f>
        <v>0</v>
      </c>
      <c r="F712">
        <f>CEILING('M Size Pack'!D710/1000,1)</f>
        <v>0</v>
      </c>
      <c r="G712">
        <f>CEILING('M Size Pack'!E710/1000,1)</f>
        <v>0</v>
      </c>
      <c r="H712">
        <f>CEILING('M Size Pack'!F710/1000,1)</f>
        <v>0</v>
      </c>
      <c r="I712">
        <f>CEILING('M Size Pack'!G710/1000,1)</f>
        <v>1</v>
      </c>
      <c r="J712">
        <f>CEILING('M Size Pack'!H710/1000,1)</f>
        <v>0</v>
      </c>
      <c r="K712">
        <f>CEILING('M Size Pack'!I710/1000,1)</f>
        <v>1</v>
      </c>
      <c r="L712">
        <f>CEILING('M Size Pack'!J710/1000,1)</f>
        <v>0</v>
      </c>
      <c r="M712">
        <f>CEILING('M Size Pack'!K710/1000,1)</f>
        <v>4</v>
      </c>
      <c r="N712">
        <f>CEILING('M Size Pack'!L710/1000,1)</f>
        <v>0</v>
      </c>
      <c r="O712">
        <f>CEILING('M Size Pack'!M710/1000,1)</f>
        <v>0</v>
      </c>
      <c r="P712">
        <f t="shared" si="31"/>
        <v>30</v>
      </c>
      <c r="R712">
        <f>CEILING('M Size Pack'!B710/5000,1)</f>
        <v>0</v>
      </c>
      <c r="S712">
        <f>CEILING('M Size Pack'!C710/5000,1)</f>
        <v>0</v>
      </c>
      <c r="T712">
        <f>CEILING('M Size Pack'!D710/5000,1)</f>
        <v>0</v>
      </c>
      <c r="U712">
        <f>CEILING('M Size Pack'!E710/5000,1)</f>
        <v>0</v>
      </c>
      <c r="V712">
        <f>CEILING('M Size Pack'!F710/5000,1)</f>
        <v>0</v>
      </c>
      <c r="W712">
        <f>CEILING('M Size Pack'!G710/5000,1)</f>
        <v>1</v>
      </c>
      <c r="X712">
        <f>CEILING('M Size Pack'!H710/5000,1)</f>
        <v>0</v>
      </c>
      <c r="Y712">
        <f>CEILING('M Size Pack'!I710/5000,1)</f>
        <v>1</v>
      </c>
      <c r="Z712">
        <f>CEILING('M Size Pack'!J710/5000,1)</f>
        <v>0</v>
      </c>
      <c r="AA712">
        <f>CEILING('M Size Pack'!K710/5000,1)</f>
        <v>1</v>
      </c>
      <c r="AB712">
        <f>CEILING('M Size Pack'!L710/5000,1)</f>
        <v>0</v>
      </c>
      <c r="AC712">
        <f>CEILING('M Size Pack'!M710/5000,1)</f>
        <v>0</v>
      </c>
      <c r="AD712">
        <f t="shared" si="32"/>
        <v>30</v>
      </c>
      <c r="AF712">
        <f t="shared" si="30"/>
        <v>149.88</v>
      </c>
    </row>
    <row r="713" spans="1:32" x14ac:dyDescent="0.25">
      <c r="A713" t="s">
        <v>743</v>
      </c>
      <c r="B713" t="s">
        <v>57</v>
      </c>
      <c r="D713">
        <f>CEILING('M Size Pack'!B711/1000,1)</f>
        <v>0</v>
      </c>
      <c r="E713">
        <f>CEILING('M Size Pack'!C711/1000,1)</f>
        <v>0</v>
      </c>
      <c r="F713">
        <f>CEILING('M Size Pack'!D711/1000,1)</f>
        <v>0</v>
      </c>
      <c r="G713">
        <f>CEILING('M Size Pack'!E711/1000,1)</f>
        <v>0</v>
      </c>
      <c r="H713">
        <f>CEILING('M Size Pack'!F711/1000,1)</f>
        <v>0</v>
      </c>
      <c r="I713">
        <f>CEILING('M Size Pack'!G711/1000,1)</f>
        <v>0</v>
      </c>
      <c r="J713">
        <f>CEILING('M Size Pack'!H711/1000,1)</f>
        <v>0</v>
      </c>
      <c r="K713">
        <f>CEILING('M Size Pack'!I711/1000,1)</f>
        <v>0</v>
      </c>
      <c r="L713">
        <f>CEILING('M Size Pack'!J711/1000,1)</f>
        <v>0</v>
      </c>
      <c r="M713">
        <f>CEILING('M Size Pack'!K711/1000,1)</f>
        <v>0</v>
      </c>
      <c r="N713">
        <f>CEILING('M Size Pack'!L711/1000,1)</f>
        <v>0</v>
      </c>
      <c r="O713">
        <f>CEILING('M Size Pack'!M711/1000,1)</f>
        <v>0</v>
      </c>
      <c r="P713">
        <f t="shared" si="31"/>
        <v>0</v>
      </c>
      <c r="R713">
        <f>CEILING('M Size Pack'!B711/5000,1)</f>
        <v>0</v>
      </c>
      <c r="S713">
        <f>CEILING('M Size Pack'!C711/5000,1)</f>
        <v>0</v>
      </c>
      <c r="T713">
        <f>CEILING('M Size Pack'!D711/5000,1)</f>
        <v>0</v>
      </c>
      <c r="U713">
        <f>CEILING('M Size Pack'!E711/5000,1)</f>
        <v>0</v>
      </c>
      <c r="V713">
        <f>CEILING('M Size Pack'!F711/5000,1)</f>
        <v>0</v>
      </c>
      <c r="W713">
        <f>CEILING('M Size Pack'!G711/5000,1)</f>
        <v>0</v>
      </c>
      <c r="X713">
        <f>CEILING('M Size Pack'!H711/5000,1)</f>
        <v>0</v>
      </c>
      <c r="Y713">
        <f>CEILING('M Size Pack'!I711/5000,1)</f>
        <v>0</v>
      </c>
      <c r="Z713">
        <f>CEILING('M Size Pack'!J711/5000,1)</f>
        <v>0</v>
      </c>
      <c r="AA713">
        <f>CEILING('M Size Pack'!K711/5000,1)</f>
        <v>0</v>
      </c>
      <c r="AB713">
        <f>CEILING('M Size Pack'!L711/5000,1)</f>
        <v>0</v>
      </c>
      <c r="AC713">
        <f>CEILING('M Size Pack'!M711/5000,1)</f>
        <v>0</v>
      </c>
      <c r="AD713">
        <f t="shared" si="32"/>
        <v>0</v>
      </c>
      <c r="AF713">
        <f t="shared" si="30"/>
        <v>119.88</v>
      </c>
    </row>
    <row r="714" spans="1:32" x14ac:dyDescent="0.25">
      <c r="A714" t="s">
        <v>744</v>
      </c>
      <c r="B714" t="s">
        <v>39</v>
      </c>
      <c r="D714">
        <f>CEILING('M Size Pack'!B712/1000,1)</f>
        <v>0</v>
      </c>
      <c r="E714">
        <f>CEILING('M Size Pack'!C712/1000,1)</f>
        <v>1</v>
      </c>
      <c r="F714">
        <f>CEILING('M Size Pack'!D712/1000,1)</f>
        <v>0</v>
      </c>
      <c r="G714">
        <f>CEILING('M Size Pack'!E712/1000,1)</f>
        <v>0</v>
      </c>
      <c r="H714">
        <f>CEILING('M Size Pack'!F712/1000,1)</f>
        <v>4</v>
      </c>
      <c r="I714">
        <f>CEILING('M Size Pack'!G712/1000,1)</f>
        <v>0</v>
      </c>
      <c r="J714">
        <f>CEILING('M Size Pack'!H712/1000,1)</f>
        <v>0</v>
      </c>
      <c r="K714">
        <f>CEILING('M Size Pack'!I712/1000,1)</f>
        <v>0</v>
      </c>
      <c r="L714">
        <f>CEILING('M Size Pack'!J712/1000,1)</f>
        <v>0</v>
      </c>
      <c r="M714">
        <f>CEILING('M Size Pack'!K712/1000,1)</f>
        <v>0</v>
      </c>
      <c r="N714">
        <f>CEILING('M Size Pack'!L712/1000,1)</f>
        <v>1</v>
      </c>
      <c r="O714">
        <f>CEILING('M Size Pack'!M712/1000,1)</f>
        <v>0</v>
      </c>
      <c r="P714">
        <f t="shared" si="31"/>
        <v>30</v>
      </c>
      <c r="R714">
        <f>CEILING('M Size Pack'!B712/5000,1)</f>
        <v>0</v>
      </c>
      <c r="S714">
        <f>CEILING('M Size Pack'!C712/5000,1)</f>
        <v>1</v>
      </c>
      <c r="T714">
        <f>CEILING('M Size Pack'!D712/5000,1)</f>
        <v>0</v>
      </c>
      <c r="U714">
        <f>CEILING('M Size Pack'!E712/5000,1)</f>
        <v>0</v>
      </c>
      <c r="V714">
        <f>CEILING('M Size Pack'!F712/5000,1)</f>
        <v>1</v>
      </c>
      <c r="W714">
        <f>CEILING('M Size Pack'!G712/5000,1)</f>
        <v>0</v>
      </c>
      <c r="X714">
        <f>CEILING('M Size Pack'!H712/5000,1)</f>
        <v>0</v>
      </c>
      <c r="Y714">
        <f>CEILING('M Size Pack'!I712/5000,1)</f>
        <v>0</v>
      </c>
      <c r="Z714">
        <f>CEILING('M Size Pack'!J712/5000,1)</f>
        <v>0</v>
      </c>
      <c r="AA714">
        <f>CEILING('M Size Pack'!K712/5000,1)</f>
        <v>0</v>
      </c>
      <c r="AB714">
        <f>CEILING('M Size Pack'!L712/5000,1)</f>
        <v>1</v>
      </c>
      <c r="AC714">
        <f>CEILING('M Size Pack'!M712/5000,1)</f>
        <v>0</v>
      </c>
      <c r="AD714">
        <f t="shared" si="32"/>
        <v>30</v>
      </c>
      <c r="AF714">
        <f t="shared" ref="AF714:AF777" si="33">MIN(P714,AD714)+9.99*12</f>
        <v>149.88</v>
      </c>
    </row>
    <row r="715" spans="1:32" x14ac:dyDescent="0.25">
      <c r="A715" t="s">
        <v>745</v>
      </c>
      <c r="B715" t="s">
        <v>57</v>
      </c>
      <c r="D715">
        <f>CEILING('M Size Pack'!B713/1000,1)</f>
        <v>0</v>
      </c>
      <c r="E715">
        <f>CEILING('M Size Pack'!C713/1000,1)</f>
        <v>0</v>
      </c>
      <c r="F715">
        <f>CEILING('M Size Pack'!D713/1000,1)</f>
        <v>0</v>
      </c>
      <c r="G715">
        <f>CEILING('M Size Pack'!E713/1000,1)</f>
        <v>0</v>
      </c>
      <c r="H715">
        <f>CEILING('M Size Pack'!F713/1000,1)</f>
        <v>0</v>
      </c>
      <c r="I715">
        <f>CEILING('M Size Pack'!G713/1000,1)</f>
        <v>0</v>
      </c>
      <c r="J715">
        <f>CEILING('M Size Pack'!H713/1000,1)</f>
        <v>0</v>
      </c>
      <c r="K715">
        <f>CEILING('M Size Pack'!I713/1000,1)</f>
        <v>0</v>
      </c>
      <c r="L715">
        <f>CEILING('M Size Pack'!J713/1000,1)</f>
        <v>2</v>
      </c>
      <c r="M715">
        <f>CEILING('M Size Pack'!K713/1000,1)</f>
        <v>0</v>
      </c>
      <c r="N715">
        <f>CEILING('M Size Pack'!L713/1000,1)</f>
        <v>0</v>
      </c>
      <c r="O715">
        <f>CEILING('M Size Pack'!M713/1000,1)</f>
        <v>0</v>
      </c>
      <c r="P715">
        <f t="shared" ref="P715:P778" si="34">SUM(D715:O715)*5</f>
        <v>10</v>
      </c>
      <c r="R715">
        <f>CEILING('M Size Pack'!B713/5000,1)</f>
        <v>0</v>
      </c>
      <c r="S715">
        <f>CEILING('M Size Pack'!C713/5000,1)</f>
        <v>0</v>
      </c>
      <c r="T715">
        <f>CEILING('M Size Pack'!D713/5000,1)</f>
        <v>0</v>
      </c>
      <c r="U715">
        <f>CEILING('M Size Pack'!E713/5000,1)</f>
        <v>0</v>
      </c>
      <c r="V715">
        <f>CEILING('M Size Pack'!F713/5000,1)</f>
        <v>0</v>
      </c>
      <c r="W715">
        <f>CEILING('M Size Pack'!G713/5000,1)</f>
        <v>0</v>
      </c>
      <c r="X715">
        <f>CEILING('M Size Pack'!H713/5000,1)</f>
        <v>0</v>
      </c>
      <c r="Y715">
        <f>CEILING('M Size Pack'!I713/5000,1)</f>
        <v>0</v>
      </c>
      <c r="Z715">
        <f>CEILING('M Size Pack'!J713/5000,1)</f>
        <v>1</v>
      </c>
      <c r="AA715">
        <f>CEILING('M Size Pack'!K713/5000,1)</f>
        <v>0</v>
      </c>
      <c r="AB715">
        <f>CEILING('M Size Pack'!L713/5000,1)</f>
        <v>0</v>
      </c>
      <c r="AC715">
        <f>CEILING('M Size Pack'!M713/5000,1)</f>
        <v>0</v>
      </c>
      <c r="AD715">
        <f t="shared" ref="AD715:AD778" si="35">SUM(R715:AC715)*10</f>
        <v>10</v>
      </c>
      <c r="AF715">
        <f t="shared" si="33"/>
        <v>129.88</v>
      </c>
    </row>
    <row r="716" spans="1:32" x14ac:dyDescent="0.25">
      <c r="A716" t="s">
        <v>746</v>
      </c>
      <c r="B716" t="s">
        <v>39</v>
      </c>
      <c r="D716">
        <f>CEILING('M Size Pack'!B714/1000,1)</f>
        <v>0</v>
      </c>
      <c r="E716">
        <f>CEILING('M Size Pack'!C714/1000,1)</f>
        <v>1</v>
      </c>
      <c r="F716">
        <f>CEILING('M Size Pack'!D714/1000,1)</f>
        <v>5</v>
      </c>
      <c r="G716">
        <f>CEILING('M Size Pack'!E714/1000,1)</f>
        <v>1</v>
      </c>
      <c r="H716">
        <f>CEILING('M Size Pack'!F714/1000,1)</f>
        <v>0</v>
      </c>
      <c r="I716">
        <f>CEILING('M Size Pack'!G714/1000,1)</f>
        <v>0</v>
      </c>
      <c r="J716">
        <f>CEILING('M Size Pack'!H714/1000,1)</f>
        <v>0</v>
      </c>
      <c r="K716">
        <f>CEILING('M Size Pack'!I714/1000,1)</f>
        <v>0</v>
      </c>
      <c r="L716">
        <f>CEILING('M Size Pack'!J714/1000,1)</f>
        <v>0</v>
      </c>
      <c r="M716">
        <f>CEILING('M Size Pack'!K714/1000,1)</f>
        <v>2</v>
      </c>
      <c r="N716">
        <f>CEILING('M Size Pack'!L714/1000,1)</f>
        <v>0</v>
      </c>
      <c r="O716">
        <f>CEILING('M Size Pack'!M714/1000,1)</f>
        <v>0</v>
      </c>
      <c r="P716">
        <f t="shared" si="34"/>
        <v>45</v>
      </c>
      <c r="R716">
        <f>CEILING('M Size Pack'!B714/5000,1)</f>
        <v>0</v>
      </c>
      <c r="S716">
        <f>CEILING('M Size Pack'!C714/5000,1)</f>
        <v>1</v>
      </c>
      <c r="T716">
        <f>CEILING('M Size Pack'!D714/5000,1)</f>
        <v>1</v>
      </c>
      <c r="U716">
        <f>CEILING('M Size Pack'!E714/5000,1)</f>
        <v>1</v>
      </c>
      <c r="V716">
        <f>CEILING('M Size Pack'!F714/5000,1)</f>
        <v>0</v>
      </c>
      <c r="W716">
        <f>CEILING('M Size Pack'!G714/5000,1)</f>
        <v>0</v>
      </c>
      <c r="X716">
        <f>CEILING('M Size Pack'!H714/5000,1)</f>
        <v>0</v>
      </c>
      <c r="Y716">
        <f>CEILING('M Size Pack'!I714/5000,1)</f>
        <v>0</v>
      </c>
      <c r="Z716">
        <f>CEILING('M Size Pack'!J714/5000,1)</f>
        <v>0</v>
      </c>
      <c r="AA716">
        <f>CEILING('M Size Pack'!K714/5000,1)</f>
        <v>1</v>
      </c>
      <c r="AB716">
        <f>CEILING('M Size Pack'!L714/5000,1)</f>
        <v>0</v>
      </c>
      <c r="AC716">
        <f>CEILING('M Size Pack'!M714/5000,1)</f>
        <v>0</v>
      </c>
      <c r="AD716">
        <f t="shared" si="35"/>
        <v>40</v>
      </c>
      <c r="AF716">
        <f t="shared" si="33"/>
        <v>159.88</v>
      </c>
    </row>
    <row r="717" spans="1:32" x14ac:dyDescent="0.25">
      <c r="A717" t="s">
        <v>747</v>
      </c>
      <c r="B717" t="s">
        <v>39</v>
      </c>
      <c r="D717">
        <f>CEILING('M Size Pack'!B715/1000,1)</f>
        <v>0</v>
      </c>
      <c r="E717">
        <f>CEILING('M Size Pack'!C715/1000,1)</f>
        <v>0</v>
      </c>
      <c r="F717">
        <f>CEILING('M Size Pack'!D715/1000,1)</f>
        <v>0</v>
      </c>
      <c r="G717">
        <f>CEILING('M Size Pack'!E715/1000,1)</f>
        <v>0</v>
      </c>
      <c r="H717">
        <f>CEILING('M Size Pack'!F715/1000,1)</f>
        <v>0</v>
      </c>
      <c r="I717">
        <f>CEILING('M Size Pack'!G715/1000,1)</f>
        <v>0</v>
      </c>
      <c r="J717">
        <f>CEILING('M Size Pack'!H715/1000,1)</f>
        <v>0</v>
      </c>
      <c r="K717">
        <f>CEILING('M Size Pack'!I715/1000,1)</f>
        <v>4</v>
      </c>
      <c r="L717">
        <f>CEILING('M Size Pack'!J715/1000,1)</f>
        <v>0</v>
      </c>
      <c r="M717">
        <f>CEILING('M Size Pack'!K715/1000,1)</f>
        <v>0</v>
      </c>
      <c r="N717">
        <f>CEILING('M Size Pack'!L715/1000,1)</f>
        <v>0</v>
      </c>
      <c r="O717">
        <f>CEILING('M Size Pack'!M715/1000,1)</f>
        <v>5</v>
      </c>
      <c r="P717">
        <f t="shared" si="34"/>
        <v>45</v>
      </c>
      <c r="R717">
        <f>CEILING('M Size Pack'!B715/5000,1)</f>
        <v>0</v>
      </c>
      <c r="S717">
        <f>CEILING('M Size Pack'!C715/5000,1)</f>
        <v>0</v>
      </c>
      <c r="T717">
        <f>CEILING('M Size Pack'!D715/5000,1)</f>
        <v>0</v>
      </c>
      <c r="U717">
        <f>CEILING('M Size Pack'!E715/5000,1)</f>
        <v>0</v>
      </c>
      <c r="V717">
        <f>CEILING('M Size Pack'!F715/5000,1)</f>
        <v>0</v>
      </c>
      <c r="W717">
        <f>CEILING('M Size Pack'!G715/5000,1)</f>
        <v>0</v>
      </c>
      <c r="X717">
        <f>CEILING('M Size Pack'!H715/5000,1)</f>
        <v>0</v>
      </c>
      <c r="Y717">
        <f>CEILING('M Size Pack'!I715/5000,1)</f>
        <v>1</v>
      </c>
      <c r="Z717">
        <f>CEILING('M Size Pack'!J715/5000,1)</f>
        <v>0</v>
      </c>
      <c r="AA717">
        <f>CEILING('M Size Pack'!K715/5000,1)</f>
        <v>0</v>
      </c>
      <c r="AB717">
        <f>CEILING('M Size Pack'!L715/5000,1)</f>
        <v>0</v>
      </c>
      <c r="AC717">
        <f>CEILING('M Size Pack'!M715/5000,1)</f>
        <v>1</v>
      </c>
      <c r="AD717">
        <f t="shared" si="35"/>
        <v>20</v>
      </c>
      <c r="AF717">
        <f t="shared" si="33"/>
        <v>139.88</v>
      </c>
    </row>
    <row r="718" spans="1:32" x14ac:dyDescent="0.25">
      <c r="A718" t="s">
        <v>748</v>
      </c>
      <c r="B718" t="s">
        <v>39</v>
      </c>
      <c r="D718">
        <f>CEILING('M Size Pack'!B716/1000,1)</f>
        <v>0</v>
      </c>
      <c r="E718">
        <f>CEILING('M Size Pack'!C716/1000,1)</f>
        <v>4</v>
      </c>
      <c r="F718">
        <f>CEILING('M Size Pack'!D716/1000,1)</f>
        <v>0</v>
      </c>
      <c r="G718">
        <f>CEILING('M Size Pack'!E716/1000,1)</f>
        <v>4</v>
      </c>
      <c r="H718">
        <f>CEILING('M Size Pack'!F716/1000,1)</f>
        <v>0</v>
      </c>
      <c r="I718">
        <f>CEILING('M Size Pack'!G716/1000,1)</f>
        <v>0</v>
      </c>
      <c r="J718">
        <f>CEILING('M Size Pack'!H716/1000,1)</f>
        <v>0</v>
      </c>
      <c r="K718">
        <f>CEILING('M Size Pack'!I716/1000,1)</f>
        <v>2</v>
      </c>
      <c r="L718">
        <f>CEILING('M Size Pack'!J716/1000,1)</f>
        <v>0</v>
      </c>
      <c r="M718">
        <f>CEILING('M Size Pack'!K716/1000,1)</f>
        <v>0</v>
      </c>
      <c r="N718">
        <f>CEILING('M Size Pack'!L716/1000,1)</f>
        <v>0</v>
      </c>
      <c r="O718">
        <f>CEILING('M Size Pack'!M716/1000,1)</f>
        <v>0</v>
      </c>
      <c r="P718">
        <f t="shared" si="34"/>
        <v>50</v>
      </c>
      <c r="R718">
        <f>CEILING('M Size Pack'!B716/5000,1)</f>
        <v>0</v>
      </c>
      <c r="S718">
        <f>CEILING('M Size Pack'!C716/5000,1)</f>
        <v>1</v>
      </c>
      <c r="T718">
        <f>CEILING('M Size Pack'!D716/5000,1)</f>
        <v>0</v>
      </c>
      <c r="U718">
        <f>CEILING('M Size Pack'!E716/5000,1)</f>
        <v>1</v>
      </c>
      <c r="V718">
        <f>CEILING('M Size Pack'!F716/5000,1)</f>
        <v>0</v>
      </c>
      <c r="W718">
        <f>CEILING('M Size Pack'!G716/5000,1)</f>
        <v>0</v>
      </c>
      <c r="X718">
        <f>CEILING('M Size Pack'!H716/5000,1)</f>
        <v>0</v>
      </c>
      <c r="Y718">
        <f>CEILING('M Size Pack'!I716/5000,1)</f>
        <v>1</v>
      </c>
      <c r="Z718">
        <f>CEILING('M Size Pack'!J716/5000,1)</f>
        <v>0</v>
      </c>
      <c r="AA718">
        <f>CEILING('M Size Pack'!K716/5000,1)</f>
        <v>0</v>
      </c>
      <c r="AB718">
        <f>CEILING('M Size Pack'!L716/5000,1)</f>
        <v>0</v>
      </c>
      <c r="AC718">
        <f>CEILING('M Size Pack'!M716/5000,1)</f>
        <v>0</v>
      </c>
      <c r="AD718">
        <f t="shared" si="35"/>
        <v>30</v>
      </c>
      <c r="AF718">
        <f t="shared" si="33"/>
        <v>149.88</v>
      </c>
    </row>
    <row r="719" spans="1:32" x14ac:dyDescent="0.25">
      <c r="A719" t="s">
        <v>749</v>
      </c>
      <c r="B719" t="s">
        <v>39</v>
      </c>
      <c r="D719">
        <f>CEILING('M Size Pack'!B717/1000,1)</f>
        <v>0</v>
      </c>
      <c r="E719">
        <f>CEILING('M Size Pack'!C717/1000,1)</f>
        <v>0</v>
      </c>
      <c r="F719">
        <f>CEILING('M Size Pack'!D717/1000,1)</f>
        <v>3</v>
      </c>
      <c r="G719">
        <f>CEILING('M Size Pack'!E717/1000,1)</f>
        <v>0</v>
      </c>
      <c r="H719">
        <f>CEILING('M Size Pack'!F717/1000,1)</f>
        <v>0</v>
      </c>
      <c r="I719">
        <f>CEILING('M Size Pack'!G717/1000,1)</f>
        <v>0</v>
      </c>
      <c r="J719">
        <f>CEILING('M Size Pack'!H717/1000,1)</f>
        <v>0</v>
      </c>
      <c r="K719">
        <f>CEILING('M Size Pack'!I717/1000,1)</f>
        <v>0</v>
      </c>
      <c r="L719">
        <f>CEILING('M Size Pack'!J717/1000,1)</f>
        <v>7</v>
      </c>
      <c r="M719">
        <f>CEILING('M Size Pack'!K717/1000,1)</f>
        <v>1</v>
      </c>
      <c r="N719">
        <f>CEILING('M Size Pack'!L717/1000,1)</f>
        <v>7</v>
      </c>
      <c r="O719">
        <f>CEILING('M Size Pack'!M717/1000,1)</f>
        <v>0</v>
      </c>
      <c r="P719">
        <f t="shared" si="34"/>
        <v>90</v>
      </c>
      <c r="R719">
        <f>CEILING('M Size Pack'!B717/5000,1)</f>
        <v>0</v>
      </c>
      <c r="S719">
        <f>CEILING('M Size Pack'!C717/5000,1)</f>
        <v>0</v>
      </c>
      <c r="T719">
        <f>CEILING('M Size Pack'!D717/5000,1)</f>
        <v>1</v>
      </c>
      <c r="U719">
        <f>CEILING('M Size Pack'!E717/5000,1)</f>
        <v>0</v>
      </c>
      <c r="V719">
        <f>CEILING('M Size Pack'!F717/5000,1)</f>
        <v>0</v>
      </c>
      <c r="W719">
        <f>CEILING('M Size Pack'!G717/5000,1)</f>
        <v>0</v>
      </c>
      <c r="X719">
        <f>CEILING('M Size Pack'!H717/5000,1)</f>
        <v>0</v>
      </c>
      <c r="Y719">
        <f>CEILING('M Size Pack'!I717/5000,1)</f>
        <v>0</v>
      </c>
      <c r="Z719">
        <f>CEILING('M Size Pack'!J717/5000,1)</f>
        <v>2</v>
      </c>
      <c r="AA719">
        <f>CEILING('M Size Pack'!K717/5000,1)</f>
        <v>1</v>
      </c>
      <c r="AB719">
        <f>CEILING('M Size Pack'!L717/5000,1)</f>
        <v>2</v>
      </c>
      <c r="AC719">
        <f>CEILING('M Size Pack'!M717/5000,1)</f>
        <v>0</v>
      </c>
      <c r="AD719">
        <f t="shared" si="35"/>
        <v>60</v>
      </c>
      <c r="AF719">
        <f t="shared" si="33"/>
        <v>179.88</v>
      </c>
    </row>
    <row r="720" spans="1:32" x14ac:dyDescent="0.25">
      <c r="A720" t="s">
        <v>750</v>
      </c>
      <c r="B720" t="s">
        <v>39</v>
      </c>
      <c r="D720">
        <f>CEILING('M Size Pack'!B718/1000,1)</f>
        <v>0</v>
      </c>
      <c r="E720">
        <f>CEILING('M Size Pack'!C718/1000,1)</f>
        <v>7</v>
      </c>
      <c r="F720">
        <f>CEILING('M Size Pack'!D718/1000,1)</f>
        <v>0</v>
      </c>
      <c r="G720">
        <f>CEILING('M Size Pack'!E718/1000,1)</f>
        <v>0</v>
      </c>
      <c r="H720">
        <f>CEILING('M Size Pack'!F718/1000,1)</f>
        <v>0</v>
      </c>
      <c r="I720">
        <f>CEILING('M Size Pack'!G718/1000,1)</f>
        <v>0</v>
      </c>
      <c r="J720">
        <f>CEILING('M Size Pack'!H718/1000,1)</f>
        <v>6</v>
      </c>
      <c r="K720">
        <f>CEILING('M Size Pack'!I718/1000,1)</f>
        <v>4</v>
      </c>
      <c r="L720">
        <f>CEILING('M Size Pack'!J718/1000,1)</f>
        <v>0</v>
      </c>
      <c r="M720">
        <f>CEILING('M Size Pack'!K718/1000,1)</f>
        <v>0</v>
      </c>
      <c r="N720">
        <f>CEILING('M Size Pack'!L718/1000,1)</f>
        <v>0</v>
      </c>
      <c r="O720">
        <f>CEILING('M Size Pack'!M718/1000,1)</f>
        <v>0</v>
      </c>
      <c r="P720">
        <f t="shared" si="34"/>
        <v>85</v>
      </c>
      <c r="R720">
        <f>CEILING('M Size Pack'!B718/5000,1)</f>
        <v>0</v>
      </c>
      <c r="S720">
        <f>CEILING('M Size Pack'!C718/5000,1)</f>
        <v>2</v>
      </c>
      <c r="T720">
        <f>CEILING('M Size Pack'!D718/5000,1)</f>
        <v>0</v>
      </c>
      <c r="U720">
        <f>CEILING('M Size Pack'!E718/5000,1)</f>
        <v>0</v>
      </c>
      <c r="V720">
        <f>CEILING('M Size Pack'!F718/5000,1)</f>
        <v>0</v>
      </c>
      <c r="W720">
        <f>CEILING('M Size Pack'!G718/5000,1)</f>
        <v>0</v>
      </c>
      <c r="X720">
        <f>CEILING('M Size Pack'!H718/5000,1)</f>
        <v>2</v>
      </c>
      <c r="Y720">
        <f>CEILING('M Size Pack'!I718/5000,1)</f>
        <v>1</v>
      </c>
      <c r="Z720">
        <f>CEILING('M Size Pack'!J718/5000,1)</f>
        <v>0</v>
      </c>
      <c r="AA720">
        <f>CEILING('M Size Pack'!K718/5000,1)</f>
        <v>0</v>
      </c>
      <c r="AB720">
        <f>CEILING('M Size Pack'!L718/5000,1)</f>
        <v>0</v>
      </c>
      <c r="AC720">
        <f>CEILING('M Size Pack'!M718/5000,1)</f>
        <v>0</v>
      </c>
      <c r="AD720">
        <f t="shared" si="35"/>
        <v>50</v>
      </c>
      <c r="AF720">
        <f t="shared" si="33"/>
        <v>169.88</v>
      </c>
    </row>
    <row r="721" spans="1:32" x14ac:dyDescent="0.25">
      <c r="A721" t="s">
        <v>751</v>
      </c>
      <c r="B721" t="s">
        <v>57</v>
      </c>
      <c r="D721">
        <f>CEILING('M Size Pack'!B719/1000,1)</f>
        <v>0</v>
      </c>
      <c r="E721">
        <f>CEILING('M Size Pack'!C719/1000,1)</f>
        <v>0</v>
      </c>
      <c r="F721">
        <f>CEILING('M Size Pack'!D719/1000,1)</f>
        <v>0</v>
      </c>
      <c r="G721">
        <f>CEILING('M Size Pack'!E719/1000,1)</f>
        <v>1</v>
      </c>
      <c r="H721">
        <f>CEILING('M Size Pack'!F719/1000,1)</f>
        <v>0</v>
      </c>
      <c r="I721">
        <f>CEILING('M Size Pack'!G719/1000,1)</f>
        <v>0</v>
      </c>
      <c r="J721">
        <f>CEILING('M Size Pack'!H719/1000,1)</f>
        <v>0</v>
      </c>
      <c r="K721">
        <f>CEILING('M Size Pack'!I719/1000,1)</f>
        <v>0</v>
      </c>
      <c r="L721">
        <f>CEILING('M Size Pack'!J719/1000,1)</f>
        <v>4</v>
      </c>
      <c r="M721">
        <f>CEILING('M Size Pack'!K719/1000,1)</f>
        <v>0</v>
      </c>
      <c r="N721">
        <f>CEILING('M Size Pack'!L719/1000,1)</f>
        <v>0</v>
      </c>
      <c r="O721">
        <f>CEILING('M Size Pack'!M719/1000,1)</f>
        <v>0</v>
      </c>
      <c r="P721">
        <f t="shared" si="34"/>
        <v>25</v>
      </c>
      <c r="R721">
        <f>CEILING('M Size Pack'!B719/5000,1)</f>
        <v>0</v>
      </c>
      <c r="S721">
        <f>CEILING('M Size Pack'!C719/5000,1)</f>
        <v>0</v>
      </c>
      <c r="T721">
        <f>CEILING('M Size Pack'!D719/5000,1)</f>
        <v>0</v>
      </c>
      <c r="U721">
        <f>CEILING('M Size Pack'!E719/5000,1)</f>
        <v>1</v>
      </c>
      <c r="V721">
        <f>CEILING('M Size Pack'!F719/5000,1)</f>
        <v>0</v>
      </c>
      <c r="W721">
        <f>CEILING('M Size Pack'!G719/5000,1)</f>
        <v>0</v>
      </c>
      <c r="X721">
        <f>CEILING('M Size Pack'!H719/5000,1)</f>
        <v>0</v>
      </c>
      <c r="Y721">
        <f>CEILING('M Size Pack'!I719/5000,1)</f>
        <v>0</v>
      </c>
      <c r="Z721">
        <f>CEILING('M Size Pack'!J719/5000,1)</f>
        <v>1</v>
      </c>
      <c r="AA721">
        <f>CEILING('M Size Pack'!K719/5000,1)</f>
        <v>0</v>
      </c>
      <c r="AB721">
        <f>CEILING('M Size Pack'!L719/5000,1)</f>
        <v>0</v>
      </c>
      <c r="AC721">
        <f>CEILING('M Size Pack'!M719/5000,1)</f>
        <v>0</v>
      </c>
      <c r="AD721">
        <f t="shared" si="35"/>
        <v>20</v>
      </c>
      <c r="AF721">
        <f t="shared" si="33"/>
        <v>139.88</v>
      </c>
    </row>
    <row r="722" spans="1:32" x14ac:dyDescent="0.25">
      <c r="A722" t="s">
        <v>752</v>
      </c>
      <c r="B722" t="s">
        <v>39</v>
      </c>
      <c r="D722">
        <f>CEILING('M Size Pack'!B720/1000,1)</f>
        <v>0</v>
      </c>
      <c r="E722">
        <f>CEILING('M Size Pack'!C720/1000,1)</f>
        <v>0</v>
      </c>
      <c r="F722">
        <f>CEILING('M Size Pack'!D720/1000,1)</f>
        <v>4</v>
      </c>
      <c r="G722">
        <f>CEILING('M Size Pack'!E720/1000,1)</f>
        <v>7</v>
      </c>
      <c r="H722">
        <f>CEILING('M Size Pack'!F720/1000,1)</f>
        <v>2</v>
      </c>
      <c r="I722">
        <f>CEILING('M Size Pack'!G720/1000,1)</f>
        <v>3</v>
      </c>
      <c r="J722">
        <f>CEILING('M Size Pack'!H720/1000,1)</f>
        <v>0</v>
      </c>
      <c r="K722">
        <f>CEILING('M Size Pack'!I720/1000,1)</f>
        <v>0</v>
      </c>
      <c r="L722">
        <f>CEILING('M Size Pack'!J720/1000,1)</f>
        <v>1</v>
      </c>
      <c r="M722">
        <f>CEILING('M Size Pack'!K720/1000,1)</f>
        <v>8</v>
      </c>
      <c r="N722">
        <f>CEILING('M Size Pack'!L720/1000,1)</f>
        <v>0</v>
      </c>
      <c r="O722">
        <f>CEILING('M Size Pack'!M720/1000,1)</f>
        <v>0</v>
      </c>
      <c r="P722">
        <f t="shared" si="34"/>
        <v>125</v>
      </c>
      <c r="R722">
        <f>CEILING('M Size Pack'!B720/5000,1)</f>
        <v>0</v>
      </c>
      <c r="S722">
        <f>CEILING('M Size Pack'!C720/5000,1)</f>
        <v>0</v>
      </c>
      <c r="T722">
        <f>CEILING('M Size Pack'!D720/5000,1)</f>
        <v>1</v>
      </c>
      <c r="U722">
        <f>CEILING('M Size Pack'!E720/5000,1)</f>
        <v>2</v>
      </c>
      <c r="V722">
        <f>CEILING('M Size Pack'!F720/5000,1)</f>
        <v>1</v>
      </c>
      <c r="W722">
        <f>CEILING('M Size Pack'!G720/5000,1)</f>
        <v>1</v>
      </c>
      <c r="X722">
        <f>CEILING('M Size Pack'!H720/5000,1)</f>
        <v>0</v>
      </c>
      <c r="Y722">
        <f>CEILING('M Size Pack'!I720/5000,1)</f>
        <v>0</v>
      </c>
      <c r="Z722">
        <f>CEILING('M Size Pack'!J720/5000,1)</f>
        <v>1</v>
      </c>
      <c r="AA722">
        <f>CEILING('M Size Pack'!K720/5000,1)</f>
        <v>2</v>
      </c>
      <c r="AB722">
        <f>CEILING('M Size Pack'!L720/5000,1)</f>
        <v>0</v>
      </c>
      <c r="AC722">
        <f>CEILING('M Size Pack'!M720/5000,1)</f>
        <v>0</v>
      </c>
      <c r="AD722">
        <f t="shared" si="35"/>
        <v>80</v>
      </c>
      <c r="AF722">
        <f t="shared" si="33"/>
        <v>199.88</v>
      </c>
    </row>
    <row r="723" spans="1:32" x14ac:dyDescent="0.25">
      <c r="A723" t="s">
        <v>753</v>
      </c>
      <c r="B723" t="s">
        <v>39</v>
      </c>
      <c r="D723">
        <f>CEILING('M Size Pack'!B721/1000,1)</f>
        <v>0</v>
      </c>
      <c r="E723">
        <f>CEILING('M Size Pack'!C721/1000,1)</f>
        <v>0</v>
      </c>
      <c r="F723">
        <f>CEILING('M Size Pack'!D721/1000,1)</f>
        <v>0</v>
      </c>
      <c r="G723">
        <f>CEILING('M Size Pack'!E721/1000,1)</f>
        <v>0</v>
      </c>
      <c r="H723">
        <f>CEILING('M Size Pack'!F721/1000,1)</f>
        <v>0</v>
      </c>
      <c r="I723">
        <f>CEILING('M Size Pack'!G721/1000,1)</f>
        <v>4</v>
      </c>
      <c r="J723">
        <f>CEILING('M Size Pack'!H721/1000,1)</f>
        <v>0</v>
      </c>
      <c r="K723">
        <f>CEILING('M Size Pack'!I721/1000,1)</f>
        <v>5</v>
      </c>
      <c r="L723">
        <f>CEILING('M Size Pack'!J721/1000,1)</f>
        <v>0</v>
      </c>
      <c r="M723">
        <f>CEILING('M Size Pack'!K721/1000,1)</f>
        <v>0</v>
      </c>
      <c r="N723">
        <f>CEILING('M Size Pack'!L721/1000,1)</f>
        <v>0</v>
      </c>
      <c r="O723">
        <f>CEILING('M Size Pack'!M721/1000,1)</f>
        <v>0</v>
      </c>
      <c r="P723">
        <f t="shared" si="34"/>
        <v>45</v>
      </c>
      <c r="R723">
        <f>CEILING('M Size Pack'!B721/5000,1)</f>
        <v>0</v>
      </c>
      <c r="S723">
        <f>CEILING('M Size Pack'!C721/5000,1)</f>
        <v>0</v>
      </c>
      <c r="T723">
        <f>CEILING('M Size Pack'!D721/5000,1)</f>
        <v>0</v>
      </c>
      <c r="U723">
        <f>CEILING('M Size Pack'!E721/5000,1)</f>
        <v>0</v>
      </c>
      <c r="V723">
        <f>CEILING('M Size Pack'!F721/5000,1)</f>
        <v>0</v>
      </c>
      <c r="W723">
        <f>CEILING('M Size Pack'!G721/5000,1)</f>
        <v>1</v>
      </c>
      <c r="X723">
        <f>CEILING('M Size Pack'!H721/5000,1)</f>
        <v>0</v>
      </c>
      <c r="Y723">
        <f>CEILING('M Size Pack'!I721/5000,1)</f>
        <v>1</v>
      </c>
      <c r="Z723">
        <f>CEILING('M Size Pack'!J721/5000,1)</f>
        <v>0</v>
      </c>
      <c r="AA723">
        <f>CEILING('M Size Pack'!K721/5000,1)</f>
        <v>0</v>
      </c>
      <c r="AB723">
        <f>CEILING('M Size Pack'!L721/5000,1)</f>
        <v>0</v>
      </c>
      <c r="AC723">
        <f>CEILING('M Size Pack'!M721/5000,1)</f>
        <v>0</v>
      </c>
      <c r="AD723">
        <f t="shared" si="35"/>
        <v>20</v>
      </c>
      <c r="AF723">
        <f t="shared" si="33"/>
        <v>139.88</v>
      </c>
    </row>
    <row r="724" spans="1:32" x14ac:dyDescent="0.25">
      <c r="A724" t="s">
        <v>754</v>
      </c>
      <c r="B724" t="s">
        <v>39</v>
      </c>
      <c r="D724">
        <f>CEILING('M Size Pack'!B722/1000,1)</f>
        <v>0</v>
      </c>
      <c r="E724">
        <f>CEILING('M Size Pack'!C722/1000,1)</f>
        <v>15</v>
      </c>
      <c r="F724">
        <f>CEILING('M Size Pack'!D722/1000,1)</f>
        <v>4</v>
      </c>
      <c r="G724">
        <f>CEILING('M Size Pack'!E722/1000,1)</f>
        <v>0</v>
      </c>
      <c r="H724">
        <f>CEILING('M Size Pack'!F722/1000,1)</f>
        <v>3</v>
      </c>
      <c r="I724">
        <f>CEILING('M Size Pack'!G722/1000,1)</f>
        <v>5</v>
      </c>
      <c r="J724">
        <f>CEILING('M Size Pack'!H722/1000,1)</f>
        <v>0</v>
      </c>
      <c r="K724">
        <f>CEILING('M Size Pack'!I722/1000,1)</f>
        <v>0</v>
      </c>
      <c r="L724">
        <f>CEILING('M Size Pack'!J722/1000,1)</f>
        <v>4</v>
      </c>
      <c r="M724">
        <f>CEILING('M Size Pack'!K722/1000,1)</f>
        <v>0</v>
      </c>
      <c r="N724">
        <f>CEILING('M Size Pack'!L722/1000,1)</f>
        <v>0</v>
      </c>
      <c r="O724">
        <f>CEILING('M Size Pack'!M722/1000,1)</f>
        <v>0</v>
      </c>
      <c r="P724">
        <f t="shared" si="34"/>
        <v>155</v>
      </c>
      <c r="R724">
        <f>CEILING('M Size Pack'!B722/5000,1)</f>
        <v>0</v>
      </c>
      <c r="S724">
        <f>CEILING('M Size Pack'!C722/5000,1)</f>
        <v>3</v>
      </c>
      <c r="T724">
        <f>CEILING('M Size Pack'!D722/5000,1)</f>
        <v>1</v>
      </c>
      <c r="U724">
        <f>CEILING('M Size Pack'!E722/5000,1)</f>
        <v>0</v>
      </c>
      <c r="V724">
        <f>CEILING('M Size Pack'!F722/5000,1)</f>
        <v>1</v>
      </c>
      <c r="W724">
        <f>CEILING('M Size Pack'!G722/5000,1)</f>
        <v>1</v>
      </c>
      <c r="X724">
        <f>CEILING('M Size Pack'!H722/5000,1)</f>
        <v>0</v>
      </c>
      <c r="Y724">
        <f>CEILING('M Size Pack'!I722/5000,1)</f>
        <v>0</v>
      </c>
      <c r="Z724">
        <f>CEILING('M Size Pack'!J722/5000,1)</f>
        <v>1</v>
      </c>
      <c r="AA724">
        <f>CEILING('M Size Pack'!K722/5000,1)</f>
        <v>0</v>
      </c>
      <c r="AB724">
        <f>CEILING('M Size Pack'!L722/5000,1)</f>
        <v>0</v>
      </c>
      <c r="AC724">
        <f>CEILING('M Size Pack'!M722/5000,1)</f>
        <v>0</v>
      </c>
      <c r="AD724">
        <f t="shared" si="35"/>
        <v>70</v>
      </c>
      <c r="AF724">
        <f t="shared" si="33"/>
        <v>189.88</v>
      </c>
    </row>
    <row r="725" spans="1:32" x14ac:dyDescent="0.25">
      <c r="A725" t="s">
        <v>755</v>
      </c>
      <c r="B725" t="s">
        <v>39</v>
      </c>
      <c r="D725">
        <f>CEILING('M Size Pack'!B723/1000,1)</f>
        <v>0</v>
      </c>
      <c r="E725">
        <f>CEILING('M Size Pack'!C723/1000,1)</f>
        <v>1</v>
      </c>
      <c r="F725">
        <f>CEILING('M Size Pack'!D723/1000,1)</f>
        <v>0</v>
      </c>
      <c r="G725">
        <f>CEILING('M Size Pack'!E723/1000,1)</f>
        <v>0</v>
      </c>
      <c r="H725">
        <f>CEILING('M Size Pack'!F723/1000,1)</f>
        <v>0</v>
      </c>
      <c r="I725">
        <f>CEILING('M Size Pack'!G723/1000,1)</f>
        <v>0</v>
      </c>
      <c r="J725">
        <f>CEILING('M Size Pack'!H723/1000,1)</f>
        <v>0</v>
      </c>
      <c r="K725">
        <f>CEILING('M Size Pack'!I723/1000,1)</f>
        <v>1</v>
      </c>
      <c r="L725">
        <f>CEILING('M Size Pack'!J723/1000,1)</f>
        <v>0</v>
      </c>
      <c r="M725">
        <f>CEILING('M Size Pack'!K723/1000,1)</f>
        <v>0</v>
      </c>
      <c r="N725">
        <f>CEILING('M Size Pack'!L723/1000,1)</f>
        <v>5</v>
      </c>
      <c r="O725">
        <f>CEILING('M Size Pack'!M723/1000,1)</f>
        <v>0</v>
      </c>
      <c r="P725">
        <f t="shared" si="34"/>
        <v>35</v>
      </c>
      <c r="R725">
        <f>CEILING('M Size Pack'!B723/5000,1)</f>
        <v>0</v>
      </c>
      <c r="S725">
        <f>CEILING('M Size Pack'!C723/5000,1)</f>
        <v>1</v>
      </c>
      <c r="T725">
        <f>CEILING('M Size Pack'!D723/5000,1)</f>
        <v>0</v>
      </c>
      <c r="U725">
        <f>CEILING('M Size Pack'!E723/5000,1)</f>
        <v>0</v>
      </c>
      <c r="V725">
        <f>CEILING('M Size Pack'!F723/5000,1)</f>
        <v>0</v>
      </c>
      <c r="W725">
        <f>CEILING('M Size Pack'!G723/5000,1)</f>
        <v>0</v>
      </c>
      <c r="X725">
        <f>CEILING('M Size Pack'!H723/5000,1)</f>
        <v>0</v>
      </c>
      <c r="Y725">
        <f>CEILING('M Size Pack'!I723/5000,1)</f>
        <v>1</v>
      </c>
      <c r="Z725">
        <f>CEILING('M Size Pack'!J723/5000,1)</f>
        <v>0</v>
      </c>
      <c r="AA725">
        <f>CEILING('M Size Pack'!K723/5000,1)</f>
        <v>0</v>
      </c>
      <c r="AB725">
        <f>CEILING('M Size Pack'!L723/5000,1)</f>
        <v>1</v>
      </c>
      <c r="AC725">
        <f>CEILING('M Size Pack'!M723/5000,1)</f>
        <v>0</v>
      </c>
      <c r="AD725">
        <f t="shared" si="35"/>
        <v>30</v>
      </c>
      <c r="AF725">
        <f t="shared" si="33"/>
        <v>149.88</v>
      </c>
    </row>
    <row r="726" spans="1:32" x14ac:dyDescent="0.25">
      <c r="A726" t="s">
        <v>756</v>
      </c>
      <c r="B726" t="s">
        <v>57</v>
      </c>
      <c r="D726">
        <f>CEILING('M Size Pack'!B724/1000,1)</f>
        <v>0</v>
      </c>
      <c r="E726">
        <f>CEILING('M Size Pack'!C724/1000,1)</f>
        <v>2</v>
      </c>
      <c r="F726">
        <f>CEILING('M Size Pack'!D724/1000,1)</f>
        <v>0</v>
      </c>
      <c r="G726">
        <f>CEILING('M Size Pack'!E724/1000,1)</f>
        <v>0</v>
      </c>
      <c r="H726">
        <f>CEILING('M Size Pack'!F724/1000,1)</f>
        <v>0</v>
      </c>
      <c r="I726">
        <f>CEILING('M Size Pack'!G724/1000,1)</f>
        <v>0</v>
      </c>
      <c r="J726">
        <f>CEILING('M Size Pack'!H724/1000,1)</f>
        <v>0</v>
      </c>
      <c r="K726">
        <f>CEILING('M Size Pack'!I724/1000,1)</f>
        <v>4</v>
      </c>
      <c r="L726">
        <f>CEILING('M Size Pack'!J724/1000,1)</f>
        <v>0</v>
      </c>
      <c r="M726">
        <f>CEILING('M Size Pack'!K724/1000,1)</f>
        <v>0</v>
      </c>
      <c r="N726">
        <f>CEILING('M Size Pack'!L724/1000,1)</f>
        <v>0</v>
      </c>
      <c r="O726">
        <f>CEILING('M Size Pack'!M724/1000,1)</f>
        <v>0</v>
      </c>
      <c r="P726">
        <f t="shared" si="34"/>
        <v>30</v>
      </c>
      <c r="R726">
        <f>CEILING('M Size Pack'!B724/5000,1)</f>
        <v>0</v>
      </c>
      <c r="S726">
        <f>CEILING('M Size Pack'!C724/5000,1)</f>
        <v>1</v>
      </c>
      <c r="T726">
        <f>CEILING('M Size Pack'!D724/5000,1)</f>
        <v>0</v>
      </c>
      <c r="U726">
        <f>CEILING('M Size Pack'!E724/5000,1)</f>
        <v>0</v>
      </c>
      <c r="V726">
        <f>CEILING('M Size Pack'!F724/5000,1)</f>
        <v>0</v>
      </c>
      <c r="W726">
        <f>CEILING('M Size Pack'!G724/5000,1)</f>
        <v>0</v>
      </c>
      <c r="X726">
        <f>CEILING('M Size Pack'!H724/5000,1)</f>
        <v>0</v>
      </c>
      <c r="Y726">
        <f>CEILING('M Size Pack'!I724/5000,1)</f>
        <v>1</v>
      </c>
      <c r="Z726">
        <f>CEILING('M Size Pack'!J724/5000,1)</f>
        <v>0</v>
      </c>
      <c r="AA726">
        <f>CEILING('M Size Pack'!K724/5000,1)</f>
        <v>0</v>
      </c>
      <c r="AB726">
        <f>CEILING('M Size Pack'!L724/5000,1)</f>
        <v>0</v>
      </c>
      <c r="AC726">
        <f>CEILING('M Size Pack'!M724/5000,1)</f>
        <v>0</v>
      </c>
      <c r="AD726">
        <f t="shared" si="35"/>
        <v>20</v>
      </c>
      <c r="AF726">
        <f t="shared" si="33"/>
        <v>139.88</v>
      </c>
    </row>
    <row r="727" spans="1:32" x14ac:dyDescent="0.25">
      <c r="A727" t="s">
        <v>757</v>
      </c>
      <c r="B727" t="s">
        <v>57</v>
      </c>
      <c r="D727">
        <f>CEILING('M Size Pack'!B725/1000,1)</f>
        <v>0</v>
      </c>
      <c r="E727">
        <f>CEILING('M Size Pack'!C725/1000,1)</f>
        <v>6</v>
      </c>
      <c r="F727">
        <f>CEILING('M Size Pack'!D725/1000,1)</f>
        <v>0</v>
      </c>
      <c r="G727">
        <f>CEILING('M Size Pack'!E725/1000,1)</f>
        <v>0</v>
      </c>
      <c r="H727">
        <f>CEILING('M Size Pack'!F725/1000,1)</f>
        <v>0</v>
      </c>
      <c r="I727">
        <f>CEILING('M Size Pack'!G725/1000,1)</f>
        <v>0</v>
      </c>
      <c r="J727">
        <f>CEILING('M Size Pack'!H725/1000,1)</f>
        <v>5</v>
      </c>
      <c r="K727">
        <f>CEILING('M Size Pack'!I725/1000,1)</f>
        <v>9</v>
      </c>
      <c r="L727">
        <f>CEILING('M Size Pack'!J725/1000,1)</f>
        <v>7</v>
      </c>
      <c r="M727">
        <f>CEILING('M Size Pack'!K725/1000,1)</f>
        <v>2</v>
      </c>
      <c r="N727">
        <f>CEILING('M Size Pack'!L725/1000,1)</f>
        <v>3</v>
      </c>
      <c r="O727">
        <f>CEILING('M Size Pack'!M725/1000,1)</f>
        <v>0</v>
      </c>
      <c r="P727">
        <f t="shared" si="34"/>
        <v>160</v>
      </c>
      <c r="R727">
        <f>CEILING('M Size Pack'!B725/5000,1)</f>
        <v>0</v>
      </c>
      <c r="S727">
        <f>CEILING('M Size Pack'!C725/5000,1)</f>
        <v>2</v>
      </c>
      <c r="T727">
        <f>CEILING('M Size Pack'!D725/5000,1)</f>
        <v>0</v>
      </c>
      <c r="U727">
        <f>CEILING('M Size Pack'!E725/5000,1)</f>
        <v>0</v>
      </c>
      <c r="V727">
        <f>CEILING('M Size Pack'!F725/5000,1)</f>
        <v>0</v>
      </c>
      <c r="W727">
        <f>CEILING('M Size Pack'!G725/5000,1)</f>
        <v>0</v>
      </c>
      <c r="X727">
        <f>CEILING('M Size Pack'!H725/5000,1)</f>
        <v>1</v>
      </c>
      <c r="Y727">
        <f>CEILING('M Size Pack'!I725/5000,1)</f>
        <v>2</v>
      </c>
      <c r="Z727">
        <f>CEILING('M Size Pack'!J725/5000,1)</f>
        <v>2</v>
      </c>
      <c r="AA727">
        <f>CEILING('M Size Pack'!K725/5000,1)</f>
        <v>1</v>
      </c>
      <c r="AB727">
        <f>CEILING('M Size Pack'!L725/5000,1)</f>
        <v>1</v>
      </c>
      <c r="AC727">
        <f>CEILING('M Size Pack'!M725/5000,1)</f>
        <v>0</v>
      </c>
      <c r="AD727">
        <f t="shared" si="35"/>
        <v>90</v>
      </c>
      <c r="AF727">
        <f t="shared" si="33"/>
        <v>209.88</v>
      </c>
    </row>
    <row r="728" spans="1:32" x14ac:dyDescent="0.25">
      <c r="A728" t="s">
        <v>758</v>
      </c>
      <c r="B728" t="s">
        <v>39</v>
      </c>
      <c r="D728">
        <f>CEILING('M Size Pack'!B726/1000,1)</f>
        <v>0</v>
      </c>
      <c r="E728">
        <f>CEILING('M Size Pack'!C726/1000,1)</f>
        <v>0</v>
      </c>
      <c r="F728">
        <f>CEILING('M Size Pack'!D726/1000,1)</f>
        <v>3</v>
      </c>
      <c r="G728">
        <f>CEILING('M Size Pack'!E726/1000,1)</f>
        <v>8</v>
      </c>
      <c r="H728">
        <f>CEILING('M Size Pack'!F726/1000,1)</f>
        <v>0</v>
      </c>
      <c r="I728">
        <f>CEILING('M Size Pack'!G726/1000,1)</f>
        <v>0</v>
      </c>
      <c r="J728">
        <f>CEILING('M Size Pack'!H726/1000,1)</f>
        <v>0</v>
      </c>
      <c r="K728">
        <f>CEILING('M Size Pack'!I726/1000,1)</f>
        <v>0</v>
      </c>
      <c r="L728">
        <f>CEILING('M Size Pack'!J726/1000,1)</f>
        <v>0</v>
      </c>
      <c r="M728">
        <f>CEILING('M Size Pack'!K726/1000,1)</f>
        <v>0</v>
      </c>
      <c r="N728">
        <f>CEILING('M Size Pack'!L726/1000,1)</f>
        <v>1</v>
      </c>
      <c r="O728">
        <f>CEILING('M Size Pack'!M726/1000,1)</f>
        <v>1</v>
      </c>
      <c r="P728">
        <f t="shared" si="34"/>
        <v>65</v>
      </c>
      <c r="R728">
        <f>CEILING('M Size Pack'!B726/5000,1)</f>
        <v>0</v>
      </c>
      <c r="S728">
        <f>CEILING('M Size Pack'!C726/5000,1)</f>
        <v>0</v>
      </c>
      <c r="T728">
        <f>CEILING('M Size Pack'!D726/5000,1)</f>
        <v>1</v>
      </c>
      <c r="U728">
        <f>CEILING('M Size Pack'!E726/5000,1)</f>
        <v>2</v>
      </c>
      <c r="V728">
        <f>CEILING('M Size Pack'!F726/5000,1)</f>
        <v>0</v>
      </c>
      <c r="W728">
        <f>CEILING('M Size Pack'!G726/5000,1)</f>
        <v>0</v>
      </c>
      <c r="X728">
        <f>CEILING('M Size Pack'!H726/5000,1)</f>
        <v>0</v>
      </c>
      <c r="Y728">
        <f>CEILING('M Size Pack'!I726/5000,1)</f>
        <v>0</v>
      </c>
      <c r="Z728">
        <f>CEILING('M Size Pack'!J726/5000,1)</f>
        <v>0</v>
      </c>
      <c r="AA728">
        <f>CEILING('M Size Pack'!K726/5000,1)</f>
        <v>0</v>
      </c>
      <c r="AB728">
        <f>CEILING('M Size Pack'!L726/5000,1)</f>
        <v>1</v>
      </c>
      <c r="AC728">
        <f>CEILING('M Size Pack'!M726/5000,1)</f>
        <v>1</v>
      </c>
      <c r="AD728">
        <f t="shared" si="35"/>
        <v>50</v>
      </c>
      <c r="AF728">
        <f t="shared" si="33"/>
        <v>169.88</v>
      </c>
    </row>
    <row r="729" spans="1:32" x14ac:dyDescent="0.25">
      <c r="A729" t="s">
        <v>759</v>
      </c>
      <c r="B729" t="s">
        <v>39</v>
      </c>
      <c r="D729">
        <f>CEILING('M Size Pack'!B727/1000,1)</f>
        <v>0</v>
      </c>
      <c r="E729">
        <f>CEILING('M Size Pack'!C727/1000,1)</f>
        <v>0</v>
      </c>
      <c r="F729">
        <f>CEILING('M Size Pack'!D727/1000,1)</f>
        <v>0</v>
      </c>
      <c r="G729">
        <f>CEILING('M Size Pack'!E727/1000,1)</f>
        <v>0</v>
      </c>
      <c r="H729">
        <f>CEILING('M Size Pack'!F727/1000,1)</f>
        <v>0</v>
      </c>
      <c r="I729">
        <f>CEILING('M Size Pack'!G727/1000,1)</f>
        <v>5</v>
      </c>
      <c r="J729">
        <f>CEILING('M Size Pack'!H727/1000,1)</f>
        <v>0</v>
      </c>
      <c r="K729">
        <f>CEILING('M Size Pack'!I727/1000,1)</f>
        <v>1</v>
      </c>
      <c r="L729">
        <f>CEILING('M Size Pack'!J727/1000,1)</f>
        <v>0</v>
      </c>
      <c r="M729">
        <f>CEILING('M Size Pack'!K727/1000,1)</f>
        <v>0</v>
      </c>
      <c r="N729">
        <f>CEILING('M Size Pack'!L727/1000,1)</f>
        <v>5</v>
      </c>
      <c r="O729">
        <f>CEILING('M Size Pack'!M727/1000,1)</f>
        <v>0</v>
      </c>
      <c r="P729">
        <f t="shared" si="34"/>
        <v>55</v>
      </c>
      <c r="R729">
        <f>CEILING('M Size Pack'!B727/5000,1)</f>
        <v>0</v>
      </c>
      <c r="S729">
        <f>CEILING('M Size Pack'!C727/5000,1)</f>
        <v>0</v>
      </c>
      <c r="T729">
        <f>CEILING('M Size Pack'!D727/5000,1)</f>
        <v>0</v>
      </c>
      <c r="U729">
        <f>CEILING('M Size Pack'!E727/5000,1)</f>
        <v>0</v>
      </c>
      <c r="V729">
        <f>CEILING('M Size Pack'!F727/5000,1)</f>
        <v>0</v>
      </c>
      <c r="W729">
        <f>CEILING('M Size Pack'!G727/5000,1)</f>
        <v>1</v>
      </c>
      <c r="X729">
        <f>CEILING('M Size Pack'!H727/5000,1)</f>
        <v>0</v>
      </c>
      <c r="Y729">
        <f>CEILING('M Size Pack'!I727/5000,1)</f>
        <v>1</v>
      </c>
      <c r="Z729">
        <f>CEILING('M Size Pack'!J727/5000,1)</f>
        <v>0</v>
      </c>
      <c r="AA729">
        <f>CEILING('M Size Pack'!K727/5000,1)</f>
        <v>0</v>
      </c>
      <c r="AB729">
        <f>CEILING('M Size Pack'!L727/5000,1)</f>
        <v>1</v>
      </c>
      <c r="AC729">
        <f>CEILING('M Size Pack'!M727/5000,1)</f>
        <v>0</v>
      </c>
      <c r="AD729">
        <f t="shared" si="35"/>
        <v>30</v>
      </c>
      <c r="AF729">
        <f t="shared" si="33"/>
        <v>149.88</v>
      </c>
    </row>
    <row r="730" spans="1:32" x14ac:dyDescent="0.25">
      <c r="A730" t="s">
        <v>760</v>
      </c>
      <c r="B730" t="s">
        <v>39</v>
      </c>
      <c r="D730">
        <f>CEILING('M Size Pack'!B728/1000,1)</f>
        <v>0</v>
      </c>
      <c r="E730">
        <f>CEILING('M Size Pack'!C728/1000,1)</f>
        <v>0</v>
      </c>
      <c r="F730">
        <f>CEILING('M Size Pack'!D728/1000,1)</f>
        <v>0</v>
      </c>
      <c r="G730">
        <f>CEILING('M Size Pack'!E728/1000,1)</f>
        <v>2</v>
      </c>
      <c r="H730">
        <f>CEILING('M Size Pack'!F728/1000,1)</f>
        <v>1</v>
      </c>
      <c r="I730">
        <f>CEILING('M Size Pack'!G728/1000,1)</f>
        <v>0</v>
      </c>
      <c r="J730">
        <f>CEILING('M Size Pack'!H728/1000,1)</f>
        <v>1</v>
      </c>
      <c r="K730">
        <f>CEILING('M Size Pack'!I728/1000,1)</f>
        <v>0</v>
      </c>
      <c r="L730">
        <f>CEILING('M Size Pack'!J728/1000,1)</f>
        <v>0</v>
      </c>
      <c r="M730">
        <f>CEILING('M Size Pack'!K728/1000,1)</f>
        <v>2</v>
      </c>
      <c r="N730">
        <f>CEILING('M Size Pack'!L728/1000,1)</f>
        <v>2</v>
      </c>
      <c r="O730">
        <f>CEILING('M Size Pack'!M728/1000,1)</f>
        <v>0</v>
      </c>
      <c r="P730">
        <f t="shared" si="34"/>
        <v>40</v>
      </c>
      <c r="R730">
        <f>CEILING('M Size Pack'!B728/5000,1)</f>
        <v>0</v>
      </c>
      <c r="S730">
        <f>CEILING('M Size Pack'!C728/5000,1)</f>
        <v>0</v>
      </c>
      <c r="T730">
        <f>CEILING('M Size Pack'!D728/5000,1)</f>
        <v>0</v>
      </c>
      <c r="U730">
        <f>CEILING('M Size Pack'!E728/5000,1)</f>
        <v>1</v>
      </c>
      <c r="V730">
        <f>CEILING('M Size Pack'!F728/5000,1)</f>
        <v>1</v>
      </c>
      <c r="W730">
        <f>CEILING('M Size Pack'!G728/5000,1)</f>
        <v>0</v>
      </c>
      <c r="X730">
        <f>CEILING('M Size Pack'!H728/5000,1)</f>
        <v>1</v>
      </c>
      <c r="Y730">
        <f>CEILING('M Size Pack'!I728/5000,1)</f>
        <v>0</v>
      </c>
      <c r="Z730">
        <f>CEILING('M Size Pack'!J728/5000,1)</f>
        <v>0</v>
      </c>
      <c r="AA730">
        <f>CEILING('M Size Pack'!K728/5000,1)</f>
        <v>1</v>
      </c>
      <c r="AB730">
        <f>CEILING('M Size Pack'!L728/5000,1)</f>
        <v>1</v>
      </c>
      <c r="AC730">
        <f>CEILING('M Size Pack'!M728/5000,1)</f>
        <v>0</v>
      </c>
      <c r="AD730">
        <f t="shared" si="35"/>
        <v>50</v>
      </c>
      <c r="AF730">
        <f t="shared" si="33"/>
        <v>159.88</v>
      </c>
    </row>
    <row r="731" spans="1:32" x14ac:dyDescent="0.25">
      <c r="A731" t="s">
        <v>761</v>
      </c>
      <c r="B731" t="s">
        <v>39</v>
      </c>
      <c r="D731">
        <f>CEILING('M Size Pack'!B729/1000,1)</f>
        <v>0</v>
      </c>
      <c r="E731">
        <f>CEILING('M Size Pack'!C729/1000,1)</f>
        <v>0</v>
      </c>
      <c r="F731">
        <f>CEILING('M Size Pack'!D729/1000,1)</f>
        <v>0</v>
      </c>
      <c r="G731">
        <f>CEILING('M Size Pack'!E729/1000,1)</f>
        <v>1</v>
      </c>
      <c r="H731">
        <f>CEILING('M Size Pack'!F729/1000,1)</f>
        <v>0</v>
      </c>
      <c r="I731">
        <f>CEILING('M Size Pack'!G729/1000,1)</f>
        <v>0</v>
      </c>
      <c r="J731">
        <f>CEILING('M Size Pack'!H729/1000,1)</f>
        <v>10</v>
      </c>
      <c r="K731">
        <f>CEILING('M Size Pack'!I729/1000,1)</f>
        <v>0</v>
      </c>
      <c r="L731">
        <f>CEILING('M Size Pack'!J729/1000,1)</f>
        <v>0</v>
      </c>
      <c r="M731">
        <f>CEILING('M Size Pack'!K729/1000,1)</f>
        <v>12</v>
      </c>
      <c r="N731">
        <f>CEILING('M Size Pack'!L729/1000,1)</f>
        <v>0</v>
      </c>
      <c r="O731">
        <f>CEILING('M Size Pack'!M729/1000,1)</f>
        <v>1</v>
      </c>
      <c r="P731">
        <f t="shared" si="34"/>
        <v>120</v>
      </c>
      <c r="R731">
        <f>CEILING('M Size Pack'!B729/5000,1)</f>
        <v>0</v>
      </c>
      <c r="S731">
        <f>CEILING('M Size Pack'!C729/5000,1)</f>
        <v>0</v>
      </c>
      <c r="T731">
        <f>CEILING('M Size Pack'!D729/5000,1)</f>
        <v>0</v>
      </c>
      <c r="U731">
        <f>CEILING('M Size Pack'!E729/5000,1)</f>
        <v>1</v>
      </c>
      <c r="V731">
        <f>CEILING('M Size Pack'!F729/5000,1)</f>
        <v>0</v>
      </c>
      <c r="W731">
        <f>CEILING('M Size Pack'!G729/5000,1)</f>
        <v>0</v>
      </c>
      <c r="X731">
        <f>CEILING('M Size Pack'!H729/5000,1)</f>
        <v>2</v>
      </c>
      <c r="Y731">
        <f>CEILING('M Size Pack'!I729/5000,1)</f>
        <v>0</v>
      </c>
      <c r="Z731">
        <f>CEILING('M Size Pack'!J729/5000,1)</f>
        <v>0</v>
      </c>
      <c r="AA731">
        <f>CEILING('M Size Pack'!K729/5000,1)</f>
        <v>3</v>
      </c>
      <c r="AB731">
        <f>CEILING('M Size Pack'!L729/5000,1)</f>
        <v>0</v>
      </c>
      <c r="AC731">
        <f>CEILING('M Size Pack'!M729/5000,1)</f>
        <v>1</v>
      </c>
      <c r="AD731">
        <f t="shared" si="35"/>
        <v>70</v>
      </c>
      <c r="AF731">
        <f t="shared" si="33"/>
        <v>189.88</v>
      </c>
    </row>
    <row r="732" spans="1:32" x14ac:dyDescent="0.25">
      <c r="A732" t="s">
        <v>762</v>
      </c>
      <c r="B732" t="s">
        <v>39</v>
      </c>
      <c r="D732">
        <f>CEILING('M Size Pack'!B730/1000,1)</f>
        <v>0</v>
      </c>
      <c r="E732">
        <f>CEILING('M Size Pack'!C730/1000,1)</f>
        <v>6</v>
      </c>
      <c r="F732">
        <f>CEILING('M Size Pack'!D730/1000,1)</f>
        <v>4</v>
      </c>
      <c r="G732">
        <f>CEILING('M Size Pack'!E730/1000,1)</f>
        <v>0</v>
      </c>
      <c r="H732">
        <f>CEILING('M Size Pack'!F730/1000,1)</f>
        <v>0</v>
      </c>
      <c r="I732">
        <f>CEILING('M Size Pack'!G730/1000,1)</f>
        <v>0</v>
      </c>
      <c r="J732">
        <f>CEILING('M Size Pack'!H730/1000,1)</f>
        <v>0</v>
      </c>
      <c r="K732">
        <f>CEILING('M Size Pack'!I730/1000,1)</f>
        <v>4</v>
      </c>
      <c r="L732">
        <f>CEILING('M Size Pack'!J730/1000,1)</f>
        <v>5</v>
      </c>
      <c r="M732">
        <f>CEILING('M Size Pack'!K730/1000,1)</f>
        <v>0</v>
      </c>
      <c r="N732">
        <f>CEILING('M Size Pack'!L730/1000,1)</f>
        <v>0</v>
      </c>
      <c r="O732">
        <f>CEILING('M Size Pack'!M730/1000,1)</f>
        <v>0</v>
      </c>
      <c r="P732">
        <f t="shared" si="34"/>
        <v>95</v>
      </c>
      <c r="R732">
        <f>CEILING('M Size Pack'!B730/5000,1)</f>
        <v>0</v>
      </c>
      <c r="S732">
        <f>CEILING('M Size Pack'!C730/5000,1)</f>
        <v>2</v>
      </c>
      <c r="T732">
        <f>CEILING('M Size Pack'!D730/5000,1)</f>
        <v>1</v>
      </c>
      <c r="U732">
        <f>CEILING('M Size Pack'!E730/5000,1)</f>
        <v>0</v>
      </c>
      <c r="V732">
        <f>CEILING('M Size Pack'!F730/5000,1)</f>
        <v>0</v>
      </c>
      <c r="W732">
        <f>CEILING('M Size Pack'!G730/5000,1)</f>
        <v>0</v>
      </c>
      <c r="X732">
        <f>CEILING('M Size Pack'!H730/5000,1)</f>
        <v>0</v>
      </c>
      <c r="Y732">
        <f>CEILING('M Size Pack'!I730/5000,1)</f>
        <v>1</v>
      </c>
      <c r="Z732">
        <f>CEILING('M Size Pack'!J730/5000,1)</f>
        <v>1</v>
      </c>
      <c r="AA732">
        <f>CEILING('M Size Pack'!K730/5000,1)</f>
        <v>0</v>
      </c>
      <c r="AB732">
        <f>CEILING('M Size Pack'!L730/5000,1)</f>
        <v>0</v>
      </c>
      <c r="AC732">
        <f>CEILING('M Size Pack'!M730/5000,1)</f>
        <v>0</v>
      </c>
      <c r="AD732">
        <f t="shared" si="35"/>
        <v>50</v>
      </c>
      <c r="AF732">
        <f t="shared" si="33"/>
        <v>169.88</v>
      </c>
    </row>
    <row r="733" spans="1:32" x14ac:dyDescent="0.25">
      <c r="A733" t="s">
        <v>763</v>
      </c>
      <c r="B733" t="s">
        <v>57</v>
      </c>
      <c r="D733">
        <f>CEILING('M Size Pack'!B731/1000,1)</f>
        <v>0</v>
      </c>
      <c r="E733">
        <f>CEILING('M Size Pack'!C731/1000,1)</f>
        <v>0</v>
      </c>
      <c r="F733">
        <f>CEILING('M Size Pack'!D731/1000,1)</f>
        <v>0</v>
      </c>
      <c r="G733">
        <f>CEILING('M Size Pack'!E731/1000,1)</f>
        <v>3</v>
      </c>
      <c r="H733">
        <f>CEILING('M Size Pack'!F731/1000,1)</f>
        <v>0</v>
      </c>
      <c r="I733">
        <f>CEILING('M Size Pack'!G731/1000,1)</f>
        <v>0</v>
      </c>
      <c r="J733">
        <f>CEILING('M Size Pack'!H731/1000,1)</f>
        <v>4</v>
      </c>
      <c r="K733">
        <f>CEILING('M Size Pack'!I731/1000,1)</f>
        <v>0</v>
      </c>
      <c r="L733">
        <f>CEILING('M Size Pack'!J731/1000,1)</f>
        <v>0</v>
      </c>
      <c r="M733">
        <f>CEILING('M Size Pack'!K731/1000,1)</f>
        <v>0</v>
      </c>
      <c r="N733">
        <f>CEILING('M Size Pack'!L731/1000,1)</f>
        <v>0</v>
      </c>
      <c r="O733">
        <f>CEILING('M Size Pack'!M731/1000,1)</f>
        <v>0</v>
      </c>
      <c r="P733">
        <f t="shared" si="34"/>
        <v>35</v>
      </c>
      <c r="R733">
        <f>CEILING('M Size Pack'!B731/5000,1)</f>
        <v>0</v>
      </c>
      <c r="S733">
        <f>CEILING('M Size Pack'!C731/5000,1)</f>
        <v>0</v>
      </c>
      <c r="T733">
        <f>CEILING('M Size Pack'!D731/5000,1)</f>
        <v>0</v>
      </c>
      <c r="U733">
        <f>CEILING('M Size Pack'!E731/5000,1)</f>
        <v>1</v>
      </c>
      <c r="V733">
        <f>CEILING('M Size Pack'!F731/5000,1)</f>
        <v>0</v>
      </c>
      <c r="W733">
        <f>CEILING('M Size Pack'!G731/5000,1)</f>
        <v>0</v>
      </c>
      <c r="X733">
        <f>CEILING('M Size Pack'!H731/5000,1)</f>
        <v>1</v>
      </c>
      <c r="Y733">
        <f>CEILING('M Size Pack'!I731/5000,1)</f>
        <v>0</v>
      </c>
      <c r="Z733">
        <f>CEILING('M Size Pack'!J731/5000,1)</f>
        <v>0</v>
      </c>
      <c r="AA733">
        <f>CEILING('M Size Pack'!K731/5000,1)</f>
        <v>0</v>
      </c>
      <c r="AB733">
        <f>CEILING('M Size Pack'!L731/5000,1)</f>
        <v>0</v>
      </c>
      <c r="AC733">
        <f>CEILING('M Size Pack'!M731/5000,1)</f>
        <v>0</v>
      </c>
      <c r="AD733">
        <f t="shared" si="35"/>
        <v>20</v>
      </c>
      <c r="AF733">
        <f t="shared" si="33"/>
        <v>139.88</v>
      </c>
    </row>
    <row r="734" spans="1:32" x14ac:dyDescent="0.25">
      <c r="A734" t="s">
        <v>764</v>
      </c>
      <c r="B734" t="s">
        <v>39</v>
      </c>
      <c r="D734">
        <f>CEILING('M Size Pack'!B732/1000,1)</f>
        <v>0</v>
      </c>
      <c r="E734">
        <f>CEILING('M Size Pack'!C732/1000,1)</f>
        <v>0</v>
      </c>
      <c r="F734">
        <f>CEILING('M Size Pack'!D732/1000,1)</f>
        <v>0</v>
      </c>
      <c r="G734">
        <f>CEILING('M Size Pack'!E732/1000,1)</f>
        <v>0</v>
      </c>
      <c r="H734">
        <f>CEILING('M Size Pack'!F732/1000,1)</f>
        <v>3</v>
      </c>
      <c r="I734">
        <f>CEILING('M Size Pack'!G732/1000,1)</f>
        <v>0</v>
      </c>
      <c r="J734">
        <f>CEILING('M Size Pack'!H732/1000,1)</f>
        <v>0</v>
      </c>
      <c r="K734">
        <f>CEILING('M Size Pack'!I732/1000,1)</f>
        <v>0</v>
      </c>
      <c r="L734">
        <f>CEILING('M Size Pack'!J732/1000,1)</f>
        <v>0</v>
      </c>
      <c r="M734">
        <f>CEILING('M Size Pack'!K732/1000,1)</f>
        <v>5</v>
      </c>
      <c r="N734">
        <f>CEILING('M Size Pack'!L732/1000,1)</f>
        <v>0</v>
      </c>
      <c r="O734">
        <f>CEILING('M Size Pack'!M732/1000,1)</f>
        <v>9</v>
      </c>
      <c r="P734">
        <f t="shared" si="34"/>
        <v>85</v>
      </c>
      <c r="R734">
        <f>CEILING('M Size Pack'!B732/5000,1)</f>
        <v>0</v>
      </c>
      <c r="S734">
        <f>CEILING('M Size Pack'!C732/5000,1)</f>
        <v>0</v>
      </c>
      <c r="T734">
        <f>CEILING('M Size Pack'!D732/5000,1)</f>
        <v>0</v>
      </c>
      <c r="U734">
        <f>CEILING('M Size Pack'!E732/5000,1)</f>
        <v>0</v>
      </c>
      <c r="V734">
        <f>CEILING('M Size Pack'!F732/5000,1)</f>
        <v>1</v>
      </c>
      <c r="W734">
        <f>CEILING('M Size Pack'!G732/5000,1)</f>
        <v>0</v>
      </c>
      <c r="X734">
        <f>CEILING('M Size Pack'!H732/5000,1)</f>
        <v>0</v>
      </c>
      <c r="Y734">
        <f>CEILING('M Size Pack'!I732/5000,1)</f>
        <v>0</v>
      </c>
      <c r="Z734">
        <f>CEILING('M Size Pack'!J732/5000,1)</f>
        <v>0</v>
      </c>
      <c r="AA734">
        <f>CEILING('M Size Pack'!K732/5000,1)</f>
        <v>1</v>
      </c>
      <c r="AB734">
        <f>CEILING('M Size Pack'!L732/5000,1)</f>
        <v>0</v>
      </c>
      <c r="AC734">
        <f>CEILING('M Size Pack'!M732/5000,1)</f>
        <v>2</v>
      </c>
      <c r="AD734">
        <f t="shared" si="35"/>
        <v>40</v>
      </c>
      <c r="AF734">
        <f t="shared" si="33"/>
        <v>159.88</v>
      </c>
    </row>
    <row r="735" spans="1:32" x14ac:dyDescent="0.25">
      <c r="A735" t="s">
        <v>765</v>
      </c>
      <c r="B735" t="s">
        <v>57</v>
      </c>
      <c r="D735">
        <f>CEILING('M Size Pack'!B733/1000,1)</f>
        <v>0</v>
      </c>
      <c r="E735">
        <f>CEILING('M Size Pack'!C733/1000,1)</f>
        <v>2</v>
      </c>
      <c r="F735">
        <f>CEILING('M Size Pack'!D733/1000,1)</f>
        <v>3</v>
      </c>
      <c r="G735">
        <f>CEILING('M Size Pack'!E733/1000,1)</f>
        <v>0</v>
      </c>
      <c r="H735">
        <f>CEILING('M Size Pack'!F733/1000,1)</f>
        <v>0</v>
      </c>
      <c r="I735">
        <f>CEILING('M Size Pack'!G733/1000,1)</f>
        <v>1</v>
      </c>
      <c r="J735">
        <f>CEILING('M Size Pack'!H733/1000,1)</f>
        <v>0</v>
      </c>
      <c r="K735">
        <f>CEILING('M Size Pack'!I733/1000,1)</f>
        <v>0</v>
      </c>
      <c r="L735">
        <f>CEILING('M Size Pack'!J733/1000,1)</f>
        <v>0</v>
      </c>
      <c r="M735">
        <f>CEILING('M Size Pack'!K733/1000,1)</f>
        <v>0</v>
      </c>
      <c r="N735">
        <f>CEILING('M Size Pack'!L733/1000,1)</f>
        <v>0</v>
      </c>
      <c r="O735">
        <f>CEILING('M Size Pack'!M733/1000,1)</f>
        <v>0</v>
      </c>
      <c r="P735">
        <f t="shared" si="34"/>
        <v>30</v>
      </c>
      <c r="R735">
        <f>CEILING('M Size Pack'!B733/5000,1)</f>
        <v>0</v>
      </c>
      <c r="S735">
        <f>CEILING('M Size Pack'!C733/5000,1)</f>
        <v>1</v>
      </c>
      <c r="T735">
        <f>CEILING('M Size Pack'!D733/5000,1)</f>
        <v>1</v>
      </c>
      <c r="U735">
        <f>CEILING('M Size Pack'!E733/5000,1)</f>
        <v>0</v>
      </c>
      <c r="V735">
        <f>CEILING('M Size Pack'!F733/5000,1)</f>
        <v>0</v>
      </c>
      <c r="W735">
        <f>CEILING('M Size Pack'!G733/5000,1)</f>
        <v>1</v>
      </c>
      <c r="X735">
        <f>CEILING('M Size Pack'!H733/5000,1)</f>
        <v>0</v>
      </c>
      <c r="Y735">
        <f>CEILING('M Size Pack'!I733/5000,1)</f>
        <v>0</v>
      </c>
      <c r="Z735">
        <f>CEILING('M Size Pack'!J733/5000,1)</f>
        <v>0</v>
      </c>
      <c r="AA735">
        <f>CEILING('M Size Pack'!K733/5000,1)</f>
        <v>0</v>
      </c>
      <c r="AB735">
        <f>CEILING('M Size Pack'!L733/5000,1)</f>
        <v>0</v>
      </c>
      <c r="AC735">
        <f>CEILING('M Size Pack'!M733/5000,1)</f>
        <v>0</v>
      </c>
      <c r="AD735">
        <f t="shared" si="35"/>
        <v>30</v>
      </c>
      <c r="AF735">
        <f t="shared" si="33"/>
        <v>149.88</v>
      </c>
    </row>
    <row r="736" spans="1:32" x14ac:dyDescent="0.25">
      <c r="A736" t="s">
        <v>766</v>
      </c>
      <c r="B736" t="s">
        <v>57</v>
      </c>
      <c r="D736">
        <f>CEILING('M Size Pack'!B734/1000,1)</f>
        <v>0</v>
      </c>
      <c r="E736">
        <f>CEILING('M Size Pack'!C734/1000,1)</f>
        <v>3</v>
      </c>
      <c r="F736">
        <f>CEILING('M Size Pack'!D734/1000,1)</f>
        <v>0</v>
      </c>
      <c r="G736">
        <f>CEILING('M Size Pack'!E734/1000,1)</f>
        <v>0</v>
      </c>
      <c r="H736">
        <f>CEILING('M Size Pack'!F734/1000,1)</f>
        <v>0</v>
      </c>
      <c r="I736">
        <f>CEILING('M Size Pack'!G734/1000,1)</f>
        <v>0</v>
      </c>
      <c r="J736">
        <f>CEILING('M Size Pack'!H734/1000,1)</f>
        <v>0</v>
      </c>
      <c r="K736">
        <f>CEILING('M Size Pack'!I734/1000,1)</f>
        <v>0</v>
      </c>
      <c r="L736">
        <f>CEILING('M Size Pack'!J734/1000,1)</f>
        <v>0</v>
      </c>
      <c r="M736">
        <f>CEILING('M Size Pack'!K734/1000,1)</f>
        <v>5</v>
      </c>
      <c r="N736">
        <f>CEILING('M Size Pack'!L734/1000,1)</f>
        <v>0</v>
      </c>
      <c r="O736">
        <f>CEILING('M Size Pack'!M734/1000,1)</f>
        <v>0</v>
      </c>
      <c r="P736">
        <f t="shared" si="34"/>
        <v>40</v>
      </c>
      <c r="R736">
        <f>CEILING('M Size Pack'!B734/5000,1)</f>
        <v>0</v>
      </c>
      <c r="S736">
        <f>CEILING('M Size Pack'!C734/5000,1)</f>
        <v>1</v>
      </c>
      <c r="T736">
        <f>CEILING('M Size Pack'!D734/5000,1)</f>
        <v>0</v>
      </c>
      <c r="U736">
        <f>CEILING('M Size Pack'!E734/5000,1)</f>
        <v>0</v>
      </c>
      <c r="V736">
        <f>CEILING('M Size Pack'!F734/5000,1)</f>
        <v>0</v>
      </c>
      <c r="W736">
        <f>CEILING('M Size Pack'!G734/5000,1)</f>
        <v>0</v>
      </c>
      <c r="X736">
        <f>CEILING('M Size Pack'!H734/5000,1)</f>
        <v>0</v>
      </c>
      <c r="Y736">
        <f>CEILING('M Size Pack'!I734/5000,1)</f>
        <v>0</v>
      </c>
      <c r="Z736">
        <f>CEILING('M Size Pack'!J734/5000,1)</f>
        <v>0</v>
      </c>
      <c r="AA736">
        <f>CEILING('M Size Pack'!K734/5000,1)</f>
        <v>1</v>
      </c>
      <c r="AB736">
        <f>CEILING('M Size Pack'!L734/5000,1)</f>
        <v>0</v>
      </c>
      <c r="AC736">
        <f>CEILING('M Size Pack'!M734/5000,1)</f>
        <v>0</v>
      </c>
      <c r="AD736">
        <f t="shared" si="35"/>
        <v>20</v>
      </c>
      <c r="AF736">
        <f t="shared" si="33"/>
        <v>139.88</v>
      </c>
    </row>
    <row r="737" spans="1:32" x14ac:dyDescent="0.25">
      <c r="A737" t="s">
        <v>767</v>
      </c>
      <c r="B737" t="s">
        <v>57</v>
      </c>
      <c r="D737">
        <f>CEILING('M Size Pack'!B735/1000,1)</f>
        <v>0</v>
      </c>
      <c r="E737">
        <f>CEILING('M Size Pack'!C735/1000,1)</f>
        <v>0</v>
      </c>
      <c r="F737">
        <f>CEILING('M Size Pack'!D735/1000,1)</f>
        <v>3</v>
      </c>
      <c r="G737">
        <f>CEILING('M Size Pack'!E735/1000,1)</f>
        <v>0</v>
      </c>
      <c r="H737">
        <f>CEILING('M Size Pack'!F735/1000,1)</f>
        <v>4</v>
      </c>
      <c r="I737">
        <f>CEILING('M Size Pack'!G735/1000,1)</f>
        <v>0</v>
      </c>
      <c r="J737">
        <f>CEILING('M Size Pack'!H735/1000,1)</f>
        <v>1</v>
      </c>
      <c r="K737">
        <f>CEILING('M Size Pack'!I735/1000,1)</f>
        <v>1</v>
      </c>
      <c r="L737">
        <f>CEILING('M Size Pack'!J735/1000,1)</f>
        <v>0</v>
      </c>
      <c r="M737">
        <f>CEILING('M Size Pack'!K735/1000,1)</f>
        <v>0</v>
      </c>
      <c r="N737">
        <f>CEILING('M Size Pack'!L735/1000,1)</f>
        <v>0</v>
      </c>
      <c r="O737">
        <f>CEILING('M Size Pack'!M735/1000,1)</f>
        <v>0</v>
      </c>
      <c r="P737">
        <f t="shared" si="34"/>
        <v>45</v>
      </c>
      <c r="R737">
        <f>CEILING('M Size Pack'!B735/5000,1)</f>
        <v>0</v>
      </c>
      <c r="S737">
        <f>CEILING('M Size Pack'!C735/5000,1)</f>
        <v>0</v>
      </c>
      <c r="T737">
        <f>CEILING('M Size Pack'!D735/5000,1)</f>
        <v>1</v>
      </c>
      <c r="U737">
        <f>CEILING('M Size Pack'!E735/5000,1)</f>
        <v>0</v>
      </c>
      <c r="V737">
        <f>CEILING('M Size Pack'!F735/5000,1)</f>
        <v>1</v>
      </c>
      <c r="W737">
        <f>CEILING('M Size Pack'!G735/5000,1)</f>
        <v>0</v>
      </c>
      <c r="X737">
        <f>CEILING('M Size Pack'!H735/5000,1)</f>
        <v>1</v>
      </c>
      <c r="Y737">
        <f>CEILING('M Size Pack'!I735/5000,1)</f>
        <v>1</v>
      </c>
      <c r="Z737">
        <f>CEILING('M Size Pack'!J735/5000,1)</f>
        <v>0</v>
      </c>
      <c r="AA737">
        <f>CEILING('M Size Pack'!K735/5000,1)</f>
        <v>0</v>
      </c>
      <c r="AB737">
        <f>CEILING('M Size Pack'!L735/5000,1)</f>
        <v>0</v>
      </c>
      <c r="AC737">
        <f>CEILING('M Size Pack'!M735/5000,1)</f>
        <v>0</v>
      </c>
      <c r="AD737">
        <f t="shared" si="35"/>
        <v>40</v>
      </c>
      <c r="AF737">
        <f t="shared" si="33"/>
        <v>159.88</v>
      </c>
    </row>
    <row r="738" spans="1:32" x14ac:dyDescent="0.25">
      <c r="A738" t="s">
        <v>768</v>
      </c>
      <c r="B738" t="s">
        <v>39</v>
      </c>
      <c r="D738">
        <f>CEILING('M Size Pack'!B736/1000,1)</f>
        <v>0</v>
      </c>
      <c r="E738">
        <f>CEILING('M Size Pack'!C736/1000,1)</f>
        <v>0</v>
      </c>
      <c r="F738">
        <f>CEILING('M Size Pack'!D736/1000,1)</f>
        <v>0</v>
      </c>
      <c r="G738">
        <f>CEILING('M Size Pack'!E736/1000,1)</f>
        <v>0</v>
      </c>
      <c r="H738">
        <f>CEILING('M Size Pack'!F736/1000,1)</f>
        <v>5</v>
      </c>
      <c r="I738">
        <f>CEILING('M Size Pack'!G736/1000,1)</f>
        <v>0</v>
      </c>
      <c r="J738">
        <f>CEILING('M Size Pack'!H736/1000,1)</f>
        <v>2</v>
      </c>
      <c r="K738">
        <f>CEILING('M Size Pack'!I736/1000,1)</f>
        <v>4</v>
      </c>
      <c r="L738">
        <f>CEILING('M Size Pack'!J736/1000,1)</f>
        <v>2</v>
      </c>
      <c r="M738">
        <f>CEILING('M Size Pack'!K736/1000,1)</f>
        <v>0</v>
      </c>
      <c r="N738">
        <f>CEILING('M Size Pack'!L736/1000,1)</f>
        <v>0</v>
      </c>
      <c r="O738">
        <f>CEILING('M Size Pack'!M736/1000,1)</f>
        <v>0</v>
      </c>
      <c r="P738">
        <f t="shared" si="34"/>
        <v>65</v>
      </c>
      <c r="R738">
        <f>CEILING('M Size Pack'!B736/5000,1)</f>
        <v>0</v>
      </c>
      <c r="S738">
        <f>CEILING('M Size Pack'!C736/5000,1)</f>
        <v>0</v>
      </c>
      <c r="T738">
        <f>CEILING('M Size Pack'!D736/5000,1)</f>
        <v>0</v>
      </c>
      <c r="U738">
        <f>CEILING('M Size Pack'!E736/5000,1)</f>
        <v>0</v>
      </c>
      <c r="V738">
        <f>CEILING('M Size Pack'!F736/5000,1)</f>
        <v>1</v>
      </c>
      <c r="W738">
        <f>CEILING('M Size Pack'!G736/5000,1)</f>
        <v>0</v>
      </c>
      <c r="X738">
        <f>CEILING('M Size Pack'!H736/5000,1)</f>
        <v>1</v>
      </c>
      <c r="Y738">
        <f>CEILING('M Size Pack'!I736/5000,1)</f>
        <v>1</v>
      </c>
      <c r="Z738">
        <f>CEILING('M Size Pack'!J736/5000,1)</f>
        <v>1</v>
      </c>
      <c r="AA738">
        <f>CEILING('M Size Pack'!K736/5000,1)</f>
        <v>0</v>
      </c>
      <c r="AB738">
        <f>CEILING('M Size Pack'!L736/5000,1)</f>
        <v>0</v>
      </c>
      <c r="AC738">
        <f>CEILING('M Size Pack'!M736/5000,1)</f>
        <v>0</v>
      </c>
      <c r="AD738">
        <f t="shared" si="35"/>
        <v>40</v>
      </c>
      <c r="AF738">
        <f t="shared" si="33"/>
        <v>159.88</v>
      </c>
    </row>
    <row r="739" spans="1:32" x14ac:dyDescent="0.25">
      <c r="A739" t="s">
        <v>769</v>
      </c>
      <c r="B739" t="s">
        <v>57</v>
      </c>
      <c r="D739">
        <f>CEILING('M Size Pack'!B737/1000,1)</f>
        <v>0</v>
      </c>
      <c r="E739">
        <f>CEILING('M Size Pack'!C737/1000,1)</f>
        <v>0</v>
      </c>
      <c r="F739">
        <f>CEILING('M Size Pack'!D737/1000,1)</f>
        <v>0</v>
      </c>
      <c r="G739">
        <f>CEILING('M Size Pack'!E737/1000,1)</f>
        <v>0</v>
      </c>
      <c r="H739">
        <f>CEILING('M Size Pack'!F737/1000,1)</f>
        <v>0</v>
      </c>
      <c r="I739">
        <f>CEILING('M Size Pack'!G737/1000,1)</f>
        <v>0</v>
      </c>
      <c r="J739">
        <f>CEILING('M Size Pack'!H737/1000,1)</f>
        <v>0</v>
      </c>
      <c r="K739">
        <f>CEILING('M Size Pack'!I737/1000,1)</f>
        <v>0</v>
      </c>
      <c r="L739">
        <f>CEILING('M Size Pack'!J737/1000,1)</f>
        <v>0</v>
      </c>
      <c r="M739">
        <f>CEILING('M Size Pack'!K737/1000,1)</f>
        <v>0</v>
      </c>
      <c r="N739">
        <f>CEILING('M Size Pack'!L737/1000,1)</f>
        <v>0</v>
      </c>
      <c r="O739">
        <f>CEILING('M Size Pack'!M737/1000,1)</f>
        <v>5</v>
      </c>
      <c r="P739">
        <f t="shared" si="34"/>
        <v>25</v>
      </c>
      <c r="R739">
        <f>CEILING('M Size Pack'!B737/5000,1)</f>
        <v>0</v>
      </c>
      <c r="S739">
        <f>CEILING('M Size Pack'!C737/5000,1)</f>
        <v>0</v>
      </c>
      <c r="T739">
        <f>CEILING('M Size Pack'!D737/5000,1)</f>
        <v>0</v>
      </c>
      <c r="U739">
        <f>CEILING('M Size Pack'!E737/5000,1)</f>
        <v>0</v>
      </c>
      <c r="V739">
        <f>CEILING('M Size Pack'!F737/5000,1)</f>
        <v>0</v>
      </c>
      <c r="W739">
        <f>CEILING('M Size Pack'!G737/5000,1)</f>
        <v>0</v>
      </c>
      <c r="X739">
        <f>CEILING('M Size Pack'!H737/5000,1)</f>
        <v>0</v>
      </c>
      <c r="Y739">
        <f>CEILING('M Size Pack'!I737/5000,1)</f>
        <v>0</v>
      </c>
      <c r="Z739">
        <f>CEILING('M Size Pack'!J737/5000,1)</f>
        <v>0</v>
      </c>
      <c r="AA739">
        <f>CEILING('M Size Pack'!K737/5000,1)</f>
        <v>0</v>
      </c>
      <c r="AB739">
        <f>CEILING('M Size Pack'!L737/5000,1)</f>
        <v>0</v>
      </c>
      <c r="AC739">
        <f>CEILING('M Size Pack'!M737/5000,1)</f>
        <v>1</v>
      </c>
      <c r="AD739">
        <f t="shared" si="35"/>
        <v>10</v>
      </c>
      <c r="AF739">
        <f t="shared" si="33"/>
        <v>129.88</v>
      </c>
    </row>
    <row r="740" spans="1:32" x14ac:dyDescent="0.25">
      <c r="A740" t="s">
        <v>770</v>
      </c>
      <c r="B740" t="s">
        <v>39</v>
      </c>
      <c r="D740">
        <f>CEILING('M Size Pack'!B738/1000,1)</f>
        <v>0</v>
      </c>
      <c r="E740">
        <f>CEILING('M Size Pack'!C738/1000,1)</f>
        <v>0</v>
      </c>
      <c r="F740">
        <f>CEILING('M Size Pack'!D738/1000,1)</f>
        <v>0</v>
      </c>
      <c r="G740">
        <f>CEILING('M Size Pack'!E738/1000,1)</f>
        <v>1</v>
      </c>
      <c r="H740">
        <f>CEILING('M Size Pack'!F738/1000,1)</f>
        <v>1</v>
      </c>
      <c r="I740">
        <f>CEILING('M Size Pack'!G738/1000,1)</f>
        <v>0</v>
      </c>
      <c r="J740">
        <f>CEILING('M Size Pack'!H738/1000,1)</f>
        <v>0</v>
      </c>
      <c r="K740">
        <f>CEILING('M Size Pack'!I738/1000,1)</f>
        <v>0</v>
      </c>
      <c r="L740">
        <f>CEILING('M Size Pack'!J738/1000,1)</f>
        <v>0</v>
      </c>
      <c r="M740">
        <f>CEILING('M Size Pack'!K738/1000,1)</f>
        <v>0</v>
      </c>
      <c r="N740">
        <f>CEILING('M Size Pack'!L738/1000,1)</f>
        <v>1</v>
      </c>
      <c r="O740">
        <f>CEILING('M Size Pack'!M738/1000,1)</f>
        <v>0</v>
      </c>
      <c r="P740">
        <f t="shared" si="34"/>
        <v>15</v>
      </c>
      <c r="R740">
        <f>CEILING('M Size Pack'!B738/5000,1)</f>
        <v>0</v>
      </c>
      <c r="S740">
        <f>CEILING('M Size Pack'!C738/5000,1)</f>
        <v>0</v>
      </c>
      <c r="T740">
        <f>CEILING('M Size Pack'!D738/5000,1)</f>
        <v>0</v>
      </c>
      <c r="U740">
        <f>CEILING('M Size Pack'!E738/5000,1)</f>
        <v>1</v>
      </c>
      <c r="V740">
        <f>CEILING('M Size Pack'!F738/5000,1)</f>
        <v>1</v>
      </c>
      <c r="W740">
        <f>CEILING('M Size Pack'!G738/5000,1)</f>
        <v>0</v>
      </c>
      <c r="X740">
        <f>CEILING('M Size Pack'!H738/5000,1)</f>
        <v>0</v>
      </c>
      <c r="Y740">
        <f>CEILING('M Size Pack'!I738/5000,1)</f>
        <v>0</v>
      </c>
      <c r="Z740">
        <f>CEILING('M Size Pack'!J738/5000,1)</f>
        <v>0</v>
      </c>
      <c r="AA740">
        <f>CEILING('M Size Pack'!K738/5000,1)</f>
        <v>0</v>
      </c>
      <c r="AB740">
        <f>CEILING('M Size Pack'!L738/5000,1)</f>
        <v>1</v>
      </c>
      <c r="AC740">
        <f>CEILING('M Size Pack'!M738/5000,1)</f>
        <v>0</v>
      </c>
      <c r="AD740">
        <f t="shared" si="35"/>
        <v>30</v>
      </c>
      <c r="AF740">
        <f t="shared" si="33"/>
        <v>134.88</v>
      </c>
    </row>
    <row r="741" spans="1:32" x14ac:dyDescent="0.25">
      <c r="A741" t="s">
        <v>771</v>
      </c>
      <c r="B741" t="s">
        <v>57</v>
      </c>
      <c r="D741">
        <f>CEILING('M Size Pack'!B739/1000,1)</f>
        <v>0</v>
      </c>
      <c r="E741">
        <f>CEILING('M Size Pack'!C739/1000,1)</f>
        <v>0</v>
      </c>
      <c r="F741">
        <f>CEILING('M Size Pack'!D739/1000,1)</f>
        <v>0</v>
      </c>
      <c r="G741">
        <f>CEILING('M Size Pack'!E739/1000,1)</f>
        <v>0</v>
      </c>
      <c r="H741">
        <f>CEILING('M Size Pack'!F739/1000,1)</f>
        <v>0</v>
      </c>
      <c r="I741">
        <f>CEILING('M Size Pack'!G739/1000,1)</f>
        <v>0</v>
      </c>
      <c r="J741">
        <f>CEILING('M Size Pack'!H739/1000,1)</f>
        <v>0</v>
      </c>
      <c r="K741">
        <f>CEILING('M Size Pack'!I739/1000,1)</f>
        <v>0</v>
      </c>
      <c r="L741">
        <f>CEILING('M Size Pack'!J739/1000,1)</f>
        <v>0</v>
      </c>
      <c r="M741">
        <f>CEILING('M Size Pack'!K739/1000,1)</f>
        <v>0</v>
      </c>
      <c r="N741">
        <f>CEILING('M Size Pack'!L739/1000,1)</f>
        <v>0</v>
      </c>
      <c r="O741">
        <f>CEILING('M Size Pack'!M739/1000,1)</f>
        <v>3</v>
      </c>
      <c r="P741">
        <f t="shared" si="34"/>
        <v>15</v>
      </c>
      <c r="R741">
        <f>CEILING('M Size Pack'!B739/5000,1)</f>
        <v>0</v>
      </c>
      <c r="S741">
        <f>CEILING('M Size Pack'!C739/5000,1)</f>
        <v>0</v>
      </c>
      <c r="T741">
        <f>CEILING('M Size Pack'!D739/5000,1)</f>
        <v>0</v>
      </c>
      <c r="U741">
        <f>CEILING('M Size Pack'!E739/5000,1)</f>
        <v>0</v>
      </c>
      <c r="V741">
        <f>CEILING('M Size Pack'!F739/5000,1)</f>
        <v>0</v>
      </c>
      <c r="W741">
        <f>CEILING('M Size Pack'!G739/5000,1)</f>
        <v>0</v>
      </c>
      <c r="X741">
        <f>CEILING('M Size Pack'!H739/5000,1)</f>
        <v>0</v>
      </c>
      <c r="Y741">
        <f>CEILING('M Size Pack'!I739/5000,1)</f>
        <v>0</v>
      </c>
      <c r="Z741">
        <f>CEILING('M Size Pack'!J739/5000,1)</f>
        <v>0</v>
      </c>
      <c r="AA741">
        <f>CEILING('M Size Pack'!K739/5000,1)</f>
        <v>0</v>
      </c>
      <c r="AB741">
        <f>CEILING('M Size Pack'!L739/5000,1)</f>
        <v>0</v>
      </c>
      <c r="AC741">
        <f>CEILING('M Size Pack'!M739/5000,1)</f>
        <v>1</v>
      </c>
      <c r="AD741">
        <f t="shared" si="35"/>
        <v>10</v>
      </c>
      <c r="AF741">
        <f t="shared" si="33"/>
        <v>129.88</v>
      </c>
    </row>
    <row r="742" spans="1:32" x14ac:dyDescent="0.25">
      <c r="A742" t="s">
        <v>772</v>
      </c>
      <c r="B742" t="s">
        <v>39</v>
      </c>
      <c r="D742">
        <f>CEILING('M Size Pack'!B740/1000,1)</f>
        <v>0</v>
      </c>
      <c r="E742">
        <f>CEILING('M Size Pack'!C740/1000,1)</f>
        <v>0</v>
      </c>
      <c r="F742">
        <f>CEILING('M Size Pack'!D740/1000,1)</f>
        <v>0</v>
      </c>
      <c r="G742">
        <f>CEILING('M Size Pack'!E740/1000,1)</f>
        <v>0</v>
      </c>
      <c r="H742">
        <f>CEILING('M Size Pack'!F740/1000,1)</f>
        <v>0</v>
      </c>
      <c r="I742">
        <f>CEILING('M Size Pack'!G740/1000,1)</f>
        <v>0</v>
      </c>
      <c r="J742">
        <f>CEILING('M Size Pack'!H740/1000,1)</f>
        <v>0</v>
      </c>
      <c r="K742">
        <f>CEILING('M Size Pack'!I740/1000,1)</f>
        <v>2</v>
      </c>
      <c r="L742">
        <f>CEILING('M Size Pack'!J740/1000,1)</f>
        <v>0</v>
      </c>
      <c r="M742">
        <f>CEILING('M Size Pack'!K740/1000,1)</f>
        <v>0</v>
      </c>
      <c r="N742">
        <f>CEILING('M Size Pack'!L740/1000,1)</f>
        <v>0</v>
      </c>
      <c r="O742">
        <f>CEILING('M Size Pack'!M740/1000,1)</f>
        <v>3</v>
      </c>
      <c r="P742">
        <f t="shared" si="34"/>
        <v>25</v>
      </c>
      <c r="R742">
        <f>CEILING('M Size Pack'!B740/5000,1)</f>
        <v>0</v>
      </c>
      <c r="S742">
        <f>CEILING('M Size Pack'!C740/5000,1)</f>
        <v>0</v>
      </c>
      <c r="T742">
        <f>CEILING('M Size Pack'!D740/5000,1)</f>
        <v>0</v>
      </c>
      <c r="U742">
        <f>CEILING('M Size Pack'!E740/5000,1)</f>
        <v>0</v>
      </c>
      <c r="V742">
        <f>CEILING('M Size Pack'!F740/5000,1)</f>
        <v>0</v>
      </c>
      <c r="W742">
        <f>CEILING('M Size Pack'!G740/5000,1)</f>
        <v>0</v>
      </c>
      <c r="X742">
        <f>CEILING('M Size Pack'!H740/5000,1)</f>
        <v>0</v>
      </c>
      <c r="Y742">
        <f>CEILING('M Size Pack'!I740/5000,1)</f>
        <v>1</v>
      </c>
      <c r="Z742">
        <f>CEILING('M Size Pack'!J740/5000,1)</f>
        <v>0</v>
      </c>
      <c r="AA742">
        <f>CEILING('M Size Pack'!K740/5000,1)</f>
        <v>0</v>
      </c>
      <c r="AB742">
        <f>CEILING('M Size Pack'!L740/5000,1)</f>
        <v>0</v>
      </c>
      <c r="AC742">
        <f>CEILING('M Size Pack'!M740/5000,1)</f>
        <v>1</v>
      </c>
      <c r="AD742">
        <f t="shared" si="35"/>
        <v>20</v>
      </c>
      <c r="AF742">
        <f t="shared" si="33"/>
        <v>139.88</v>
      </c>
    </row>
    <row r="743" spans="1:32" x14ac:dyDescent="0.25">
      <c r="A743" t="s">
        <v>773</v>
      </c>
      <c r="B743" t="s">
        <v>39</v>
      </c>
      <c r="D743">
        <f>CEILING('M Size Pack'!B741/1000,1)</f>
        <v>0</v>
      </c>
      <c r="E743">
        <f>CEILING('M Size Pack'!C741/1000,1)</f>
        <v>2</v>
      </c>
      <c r="F743">
        <f>CEILING('M Size Pack'!D741/1000,1)</f>
        <v>0</v>
      </c>
      <c r="G743">
        <f>CEILING('M Size Pack'!E741/1000,1)</f>
        <v>0</v>
      </c>
      <c r="H743">
        <f>CEILING('M Size Pack'!F741/1000,1)</f>
        <v>0</v>
      </c>
      <c r="I743">
        <f>CEILING('M Size Pack'!G741/1000,1)</f>
        <v>2</v>
      </c>
      <c r="J743">
        <f>CEILING('M Size Pack'!H741/1000,1)</f>
        <v>0</v>
      </c>
      <c r="K743">
        <f>CEILING('M Size Pack'!I741/1000,1)</f>
        <v>0</v>
      </c>
      <c r="L743">
        <f>CEILING('M Size Pack'!J741/1000,1)</f>
        <v>5</v>
      </c>
      <c r="M743">
        <f>CEILING('M Size Pack'!K741/1000,1)</f>
        <v>0</v>
      </c>
      <c r="N743">
        <f>CEILING('M Size Pack'!L741/1000,1)</f>
        <v>0</v>
      </c>
      <c r="O743">
        <f>CEILING('M Size Pack'!M741/1000,1)</f>
        <v>0</v>
      </c>
      <c r="P743">
        <f t="shared" si="34"/>
        <v>45</v>
      </c>
      <c r="R743">
        <f>CEILING('M Size Pack'!B741/5000,1)</f>
        <v>0</v>
      </c>
      <c r="S743">
        <f>CEILING('M Size Pack'!C741/5000,1)</f>
        <v>1</v>
      </c>
      <c r="T743">
        <f>CEILING('M Size Pack'!D741/5000,1)</f>
        <v>0</v>
      </c>
      <c r="U743">
        <f>CEILING('M Size Pack'!E741/5000,1)</f>
        <v>0</v>
      </c>
      <c r="V743">
        <f>CEILING('M Size Pack'!F741/5000,1)</f>
        <v>0</v>
      </c>
      <c r="W743">
        <f>CEILING('M Size Pack'!G741/5000,1)</f>
        <v>1</v>
      </c>
      <c r="X743">
        <f>CEILING('M Size Pack'!H741/5000,1)</f>
        <v>0</v>
      </c>
      <c r="Y743">
        <f>CEILING('M Size Pack'!I741/5000,1)</f>
        <v>0</v>
      </c>
      <c r="Z743">
        <f>CEILING('M Size Pack'!J741/5000,1)</f>
        <v>1</v>
      </c>
      <c r="AA743">
        <f>CEILING('M Size Pack'!K741/5000,1)</f>
        <v>0</v>
      </c>
      <c r="AB743">
        <f>CEILING('M Size Pack'!L741/5000,1)</f>
        <v>0</v>
      </c>
      <c r="AC743">
        <f>CEILING('M Size Pack'!M741/5000,1)</f>
        <v>0</v>
      </c>
      <c r="AD743">
        <f t="shared" si="35"/>
        <v>30</v>
      </c>
      <c r="AF743">
        <f t="shared" si="33"/>
        <v>149.88</v>
      </c>
    </row>
    <row r="744" spans="1:32" x14ac:dyDescent="0.25">
      <c r="A744" t="s">
        <v>774</v>
      </c>
      <c r="B744" t="s">
        <v>39</v>
      </c>
      <c r="D744">
        <f>CEILING('M Size Pack'!B742/1000,1)</f>
        <v>0</v>
      </c>
      <c r="E744">
        <f>CEILING('M Size Pack'!C742/1000,1)</f>
        <v>0</v>
      </c>
      <c r="F744">
        <f>CEILING('M Size Pack'!D742/1000,1)</f>
        <v>1</v>
      </c>
      <c r="G744">
        <f>CEILING('M Size Pack'!E742/1000,1)</f>
        <v>0</v>
      </c>
      <c r="H744">
        <f>CEILING('M Size Pack'!F742/1000,1)</f>
        <v>0</v>
      </c>
      <c r="I744">
        <f>CEILING('M Size Pack'!G742/1000,1)</f>
        <v>7</v>
      </c>
      <c r="J744">
        <f>CEILING('M Size Pack'!H742/1000,1)</f>
        <v>2</v>
      </c>
      <c r="K744">
        <f>CEILING('M Size Pack'!I742/1000,1)</f>
        <v>0</v>
      </c>
      <c r="L744">
        <f>CEILING('M Size Pack'!J742/1000,1)</f>
        <v>3</v>
      </c>
      <c r="M744">
        <f>CEILING('M Size Pack'!K742/1000,1)</f>
        <v>0</v>
      </c>
      <c r="N744">
        <f>CEILING('M Size Pack'!L742/1000,1)</f>
        <v>0</v>
      </c>
      <c r="O744">
        <f>CEILING('M Size Pack'!M742/1000,1)</f>
        <v>0</v>
      </c>
      <c r="P744">
        <f t="shared" si="34"/>
        <v>65</v>
      </c>
      <c r="R744">
        <f>CEILING('M Size Pack'!B742/5000,1)</f>
        <v>0</v>
      </c>
      <c r="S744">
        <f>CEILING('M Size Pack'!C742/5000,1)</f>
        <v>0</v>
      </c>
      <c r="T744">
        <f>CEILING('M Size Pack'!D742/5000,1)</f>
        <v>1</v>
      </c>
      <c r="U744">
        <f>CEILING('M Size Pack'!E742/5000,1)</f>
        <v>0</v>
      </c>
      <c r="V744">
        <f>CEILING('M Size Pack'!F742/5000,1)</f>
        <v>0</v>
      </c>
      <c r="W744">
        <f>CEILING('M Size Pack'!G742/5000,1)</f>
        <v>2</v>
      </c>
      <c r="X744">
        <f>CEILING('M Size Pack'!H742/5000,1)</f>
        <v>1</v>
      </c>
      <c r="Y744">
        <f>CEILING('M Size Pack'!I742/5000,1)</f>
        <v>0</v>
      </c>
      <c r="Z744">
        <f>CEILING('M Size Pack'!J742/5000,1)</f>
        <v>1</v>
      </c>
      <c r="AA744">
        <f>CEILING('M Size Pack'!K742/5000,1)</f>
        <v>0</v>
      </c>
      <c r="AB744">
        <f>CEILING('M Size Pack'!L742/5000,1)</f>
        <v>0</v>
      </c>
      <c r="AC744">
        <f>CEILING('M Size Pack'!M742/5000,1)</f>
        <v>0</v>
      </c>
      <c r="AD744">
        <f t="shared" si="35"/>
        <v>50</v>
      </c>
      <c r="AF744">
        <f t="shared" si="33"/>
        <v>169.88</v>
      </c>
    </row>
    <row r="745" spans="1:32" x14ac:dyDescent="0.25">
      <c r="A745" t="s">
        <v>775</v>
      </c>
      <c r="B745" t="s">
        <v>39</v>
      </c>
      <c r="D745">
        <f>CEILING('M Size Pack'!B743/1000,1)</f>
        <v>0</v>
      </c>
      <c r="E745">
        <f>CEILING('M Size Pack'!C743/1000,1)</f>
        <v>0</v>
      </c>
      <c r="F745">
        <f>CEILING('M Size Pack'!D743/1000,1)</f>
        <v>0</v>
      </c>
      <c r="G745">
        <f>CEILING('M Size Pack'!E743/1000,1)</f>
        <v>0</v>
      </c>
      <c r="H745">
        <f>CEILING('M Size Pack'!F743/1000,1)</f>
        <v>0</v>
      </c>
      <c r="I745">
        <f>CEILING('M Size Pack'!G743/1000,1)</f>
        <v>0</v>
      </c>
      <c r="J745">
        <f>CEILING('M Size Pack'!H743/1000,1)</f>
        <v>0</v>
      </c>
      <c r="K745">
        <f>CEILING('M Size Pack'!I743/1000,1)</f>
        <v>0</v>
      </c>
      <c r="L745">
        <f>CEILING('M Size Pack'!J743/1000,1)</f>
        <v>0</v>
      </c>
      <c r="M745">
        <f>CEILING('M Size Pack'!K743/1000,1)</f>
        <v>11</v>
      </c>
      <c r="N745">
        <f>CEILING('M Size Pack'!L743/1000,1)</f>
        <v>0</v>
      </c>
      <c r="O745">
        <f>CEILING('M Size Pack'!M743/1000,1)</f>
        <v>8</v>
      </c>
      <c r="P745">
        <f t="shared" si="34"/>
        <v>95</v>
      </c>
      <c r="R745">
        <f>CEILING('M Size Pack'!B743/5000,1)</f>
        <v>0</v>
      </c>
      <c r="S745">
        <f>CEILING('M Size Pack'!C743/5000,1)</f>
        <v>0</v>
      </c>
      <c r="T745">
        <f>CEILING('M Size Pack'!D743/5000,1)</f>
        <v>0</v>
      </c>
      <c r="U745">
        <f>CEILING('M Size Pack'!E743/5000,1)</f>
        <v>0</v>
      </c>
      <c r="V745">
        <f>CEILING('M Size Pack'!F743/5000,1)</f>
        <v>0</v>
      </c>
      <c r="W745">
        <f>CEILING('M Size Pack'!G743/5000,1)</f>
        <v>0</v>
      </c>
      <c r="X745">
        <f>CEILING('M Size Pack'!H743/5000,1)</f>
        <v>0</v>
      </c>
      <c r="Y745">
        <f>CEILING('M Size Pack'!I743/5000,1)</f>
        <v>0</v>
      </c>
      <c r="Z745">
        <f>CEILING('M Size Pack'!J743/5000,1)</f>
        <v>0</v>
      </c>
      <c r="AA745">
        <f>CEILING('M Size Pack'!K743/5000,1)</f>
        <v>3</v>
      </c>
      <c r="AB745">
        <f>CEILING('M Size Pack'!L743/5000,1)</f>
        <v>0</v>
      </c>
      <c r="AC745">
        <f>CEILING('M Size Pack'!M743/5000,1)</f>
        <v>2</v>
      </c>
      <c r="AD745">
        <f t="shared" si="35"/>
        <v>50</v>
      </c>
      <c r="AF745">
        <f t="shared" si="33"/>
        <v>169.88</v>
      </c>
    </row>
    <row r="746" spans="1:32" x14ac:dyDescent="0.25">
      <c r="A746" t="s">
        <v>776</v>
      </c>
      <c r="B746" t="s">
        <v>39</v>
      </c>
      <c r="D746">
        <f>CEILING('M Size Pack'!B744/1000,1)</f>
        <v>0</v>
      </c>
      <c r="E746">
        <f>CEILING('M Size Pack'!C744/1000,1)</f>
        <v>0</v>
      </c>
      <c r="F746">
        <f>CEILING('M Size Pack'!D744/1000,1)</f>
        <v>0</v>
      </c>
      <c r="G746">
        <f>CEILING('M Size Pack'!E744/1000,1)</f>
        <v>3</v>
      </c>
      <c r="H746">
        <f>CEILING('M Size Pack'!F744/1000,1)</f>
        <v>0</v>
      </c>
      <c r="I746">
        <f>CEILING('M Size Pack'!G744/1000,1)</f>
        <v>0</v>
      </c>
      <c r="J746">
        <f>CEILING('M Size Pack'!H744/1000,1)</f>
        <v>0</v>
      </c>
      <c r="K746">
        <f>CEILING('M Size Pack'!I744/1000,1)</f>
        <v>6</v>
      </c>
      <c r="L746">
        <f>CEILING('M Size Pack'!J744/1000,1)</f>
        <v>0</v>
      </c>
      <c r="M746">
        <f>CEILING('M Size Pack'!K744/1000,1)</f>
        <v>4</v>
      </c>
      <c r="N746">
        <f>CEILING('M Size Pack'!L744/1000,1)</f>
        <v>0</v>
      </c>
      <c r="O746">
        <f>CEILING('M Size Pack'!M744/1000,1)</f>
        <v>0</v>
      </c>
      <c r="P746">
        <f t="shared" si="34"/>
        <v>65</v>
      </c>
      <c r="R746">
        <f>CEILING('M Size Pack'!B744/5000,1)</f>
        <v>0</v>
      </c>
      <c r="S746">
        <f>CEILING('M Size Pack'!C744/5000,1)</f>
        <v>0</v>
      </c>
      <c r="T746">
        <f>CEILING('M Size Pack'!D744/5000,1)</f>
        <v>0</v>
      </c>
      <c r="U746">
        <f>CEILING('M Size Pack'!E744/5000,1)</f>
        <v>1</v>
      </c>
      <c r="V746">
        <f>CEILING('M Size Pack'!F744/5000,1)</f>
        <v>0</v>
      </c>
      <c r="W746">
        <f>CEILING('M Size Pack'!G744/5000,1)</f>
        <v>0</v>
      </c>
      <c r="X746">
        <f>CEILING('M Size Pack'!H744/5000,1)</f>
        <v>0</v>
      </c>
      <c r="Y746">
        <f>CEILING('M Size Pack'!I744/5000,1)</f>
        <v>2</v>
      </c>
      <c r="Z746">
        <f>CEILING('M Size Pack'!J744/5000,1)</f>
        <v>0</v>
      </c>
      <c r="AA746">
        <f>CEILING('M Size Pack'!K744/5000,1)</f>
        <v>1</v>
      </c>
      <c r="AB746">
        <f>CEILING('M Size Pack'!L744/5000,1)</f>
        <v>0</v>
      </c>
      <c r="AC746">
        <f>CEILING('M Size Pack'!M744/5000,1)</f>
        <v>0</v>
      </c>
      <c r="AD746">
        <f t="shared" si="35"/>
        <v>40</v>
      </c>
      <c r="AF746">
        <f t="shared" si="33"/>
        <v>159.88</v>
      </c>
    </row>
    <row r="747" spans="1:32" x14ac:dyDescent="0.25">
      <c r="A747" t="s">
        <v>777</v>
      </c>
      <c r="B747" t="s">
        <v>39</v>
      </c>
      <c r="D747">
        <f>CEILING('M Size Pack'!B745/1000,1)</f>
        <v>0</v>
      </c>
      <c r="E747">
        <f>CEILING('M Size Pack'!C745/1000,1)</f>
        <v>0</v>
      </c>
      <c r="F747">
        <f>CEILING('M Size Pack'!D745/1000,1)</f>
        <v>6</v>
      </c>
      <c r="G747">
        <f>CEILING('M Size Pack'!E745/1000,1)</f>
        <v>10</v>
      </c>
      <c r="H747">
        <f>CEILING('M Size Pack'!F745/1000,1)</f>
        <v>0</v>
      </c>
      <c r="I747">
        <f>CEILING('M Size Pack'!G745/1000,1)</f>
        <v>0</v>
      </c>
      <c r="J747">
        <f>CEILING('M Size Pack'!H745/1000,1)</f>
        <v>0</v>
      </c>
      <c r="K747">
        <f>CEILING('M Size Pack'!I745/1000,1)</f>
        <v>17</v>
      </c>
      <c r="L747">
        <f>CEILING('M Size Pack'!J745/1000,1)</f>
        <v>0</v>
      </c>
      <c r="M747">
        <f>CEILING('M Size Pack'!K745/1000,1)</f>
        <v>0</v>
      </c>
      <c r="N747">
        <f>CEILING('M Size Pack'!L745/1000,1)</f>
        <v>0</v>
      </c>
      <c r="O747">
        <f>CEILING('M Size Pack'!M745/1000,1)</f>
        <v>0</v>
      </c>
      <c r="P747">
        <f t="shared" si="34"/>
        <v>165</v>
      </c>
      <c r="R747">
        <f>CEILING('M Size Pack'!B745/5000,1)</f>
        <v>0</v>
      </c>
      <c r="S747">
        <f>CEILING('M Size Pack'!C745/5000,1)</f>
        <v>0</v>
      </c>
      <c r="T747">
        <f>CEILING('M Size Pack'!D745/5000,1)</f>
        <v>2</v>
      </c>
      <c r="U747">
        <f>CEILING('M Size Pack'!E745/5000,1)</f>
        <v>2</v>
      </c>
      <c r="V747">
        <f>CEILING('M Size Pack'!F745/5000,1)</f>
        <v>0</v>
      </c>
      <c r="W747">
        <f>CEILING('M Size Pack'!G745/5000,1)</f>
        <v>0</v>
      </c>
      <c r="X747">
        <f>CEILING('M Size Pack'!H745/5000,1)</f>
        <v>0</v>
      </c>
      <c r="Y747">
        <f>CEILING('M Size Pack'!I745/5000,1)</f>
        <v>4</v>
      </c>
      <c r="Z747">
        <f>CEILING('M Size Pack'!J745/5000,1)</f>
        <v>0</v>
      </c>
      <c r="AA747">
        <f>CEILING('M Size Pack'!K745/5000,1)</f>
        <v>0</v>
      </c>
      <c r="AB747">
        <f>CEILING('M Size Pack'!L745/5000,1)</f>
        <v>0</v>
      </c>
      <c r="AC747">
        <f>CEILING('M Size Pack'!M745/5000,1)</f>
        <v>0</v>
      </c>
      <c r="AD747">
        <f t="shared" si="35"/>
        <v>80</v>
      </c>
      <c r="AF747">
        <f t="shared" si="33"/>
        <v>199.88</v>
      </c>
    </row>
    <row r="748" spans="1:32" x14ac:dyDescent="0.25">
      <c r="A748" t="s">
        <v>778</v>
      </c>
      <c r="B748" t="s">
        <v>57</v>
      </c>
      <c r="D748">
        <f>CEILING('M Size Pack'!B746/1000,1)</f>
        <v>0</v>
      </c>
      <c r="E748">
        <f>CEILING('M Size Pack'!C746/1000,1)</f>
        <v>4</v>
      </c>
      <c r="F748">
        <f>CEILING('M Size Pack'!D746/1000,1)</f>
        <v>0</v>
      </c>
      <c r="G748">
        <f>CEILING('M Size Pack'!E746/1000,1)</f>
        <v>0</v>
      </c>
      <c r="H748">
        <f>CEILING('M Size Pack'!F746/1000,1)</f>
        <v>0</v>
      </c>
      <c r="I748">
        <f>CEILING('M Size Pack'!G746/1000,1)</f>
        <v>0</v>
      </c>
      <c r="J748">
        <f>CEILING('M Size Pack'!H746/1000,1)</f>
        <v>0</v>
      </c>
      <c r="K748">
        <f>CEILING('M Size Pack'!I746/1000,1)</f>
        <v>0</v>
      </c>
      <c r="L748">
        <f>CEILING('M Size Pack'!J746/1000,1)</f>
        <v>0</v>
      </c>
      <c r="M748">
        <f>CEILING('M Size Pack'!K746/1000,1)</f>
        <v>0</v>
      </c>
      <c r="N748">
        <f>CEILING('M Size Pack'!L746/1000,1)</f>
        <v>0</v>
      </c>
      <c r="O748">
        <f>CEILING('M Size Pack'!M746/1000,1)</f>
        <v>0</v>
      </c>
      <c r="P748">
        <f t="shared" si="34"/>
        <v>20</v>
      </c>
      <c r="R748">
        <f>CEILING('M Size Pack'!B746/5000,1)</f>
        <v>0</v>
      </c>
      <c r="S748">
        <f>CEILING('M Size Pack'!C746/5000,1)</f>
        <v>1</v>
      </c>
      <c r="T748">
        <f>CEILING('M Size Pack'!D746/5000,1)</f>
        <v>0</v>
      </c>
      <c r="U748">
        <f>CEILING('M Size Pack'!E746/5000,1)</f>
        <v>0</v>
      </c>
      <c r="V748">
        <f>CEILING('M Size Pack'!F746/5000,1)</f>
        <v>0</v>
      </c>
      <c r="W748">
        <f>CEILING('M Size Pack'!G746/5000,1)</f>
        <v>0</v>
      </c>
      <c r="X748">
        <f>CEILING('M Size Pack'!H746/5000,1)</f>
        <v>0</v>
      </c>
      <c r="Y748">
        <f>CEILING('M Size Pack'!I746/5000,1)</f>
        <v>0</v>
      </c>
      <c r="Z748">
        <f>CEILING('M Size Pack'!J746/5000,1)</f>
        <v>0</v>
      </c>
      <c r="AA748">
        <f>CEILING('M Size Pack'!K746/5000,1)</f>
        <v>0</v>
      </c>
      <c r="AB748">
        <f>CEILING('M Size Pack'!L746/5000,1)</f>
        <v>0</v>
      </c>
      <c r="AC748">
        <f>CEILING('M Size Pack'!M746/5000,1)</f>
        <v>0</v>
      </c>
      <c r="AD748">
        <f t="shared" si="35"/>
        <v>10</v>
      </c>
      <c r="AF748">
        <f t="shared" si="33"/>
        <v>129.88</v>
      </c>
    </row>
    <row r="749" spans="1:32" x14ac:dyDescent="0.25">
      <c r="A749" t="s">
        <v>779</v>
      </c>
      <c r="B749" t="s">
        <v>39</v>
      </c>
      <c r="D749">
        <f>CEILING('M Size Pack'!B747/1000,1)</f>
        <v>0</v>
      </c>
      <c r="E749">
        <f>CEILING('M Size Pack'!C747/1000,1)</f>
        <v>0</v>
      </c>
      <c r="F749">
        <f>CEILING('M Size Pack'!D747/1000,1)</f>
        <v>0</v>
      </c>
      <c r="G749">
        <f>CEILING('M Size Pack'!E747/1000,1)</f>
        <v>0</v>
      </c>
      <c r="H749">
        <f>CEILING('M Size Pack'!F747/1000,1)</f>
        <v>0</v>
      </c>
      <c r="I749">
        <f>CEILING('M Size Pack'!G747/1000,1)</f>
        <v>1</v>
      </c>
      <c r="J749">
        <f>CEILING('M Size Pack'!H747/1000,1)</f>
        <v>0</v>
      </c>
      <c r="K749">
        <f>CEILING('M Size Pack'!I747/1000,1)</f>
        <v>0</v>
      </c>
      <c r="L749">
        <f>CEILING('M Size Pack'!J747/1000,1)</f>
        <v>0</v>
      </c>
      <c r="M749">
        <f>CEILING('M Size Pack'!K747/1000,1)</f>
        <v>0</v>
      </c>
      <c r="N749">
        <f>CEILING('M Size Pack'!L747/1000,1)</f>
        <v>0</v>
      </c>
      <c r="O749">
        <f>CEILING('M Size Pack'!M747/1000,1)</f>
        <v>2</v>
      </c>
      <c r="P749">
        <f t="shared" si="34"/>
        <v>15</v>
      </c>
      <c r="R749">
        <f>CEILING('M Size Pack'!B747/5000,1)</f>
        <v>0</v>
      </c>
      <c r="S749">
        <f>CEILING('M Size Pack'!C747/5000,1)</f>
        <v>0</v>
      </c>
      <c r="T749">
        <f>CEILING('M Size Pack'!D747/5000,1)</f>
        <v>0</v>
      </c>
      <c r="U749">
        <f>CEILING('M Size Pack'!E747/5000,1)</f>
        <v>0</v>
      </c>
      <c r="V749">
        <f>CEILING('M Size Pack'!F747/5000,1)</f>
        <v>0</v>
      </c>
      <c r="W749">
        <f>CEILING('M Size Pack'!G747/5000,1)</f>
        <v>1</v>
      </c>
      <c r="X749">
        <f>CEILING('M Size Pack'!H747/5000,1)</f>
        <v>0</v>
      </c>
      <c r="Y749">
        <f>CEILING('M Size Pack'!I747/5000,1)</f>
        <v>0</v>
      </c>
      <c r="Z749">
        <f>CEILING('M Size Pack'!J747/5000,1)</f>
        <v>0</v>
      </c>
      <c r="AA749">
        <f>CEILING('M Size Pack'!K747/5000,1)</f>
        <v>0</v>
      </c>
      <c r="AB749">
        <f>CEILING('M Size Pack'!L747/5000,1)</f>
        <v>0</v>
      </c>
      <c r="AC749">
        <f>CEILING('M Size Pack'!M747/5000,1)</f>
        <v>1</v>
      </c>
      <c r="AD749">
        <f t="shared" si="35"/>
        <v>20</v>
      </c>
      <c r="AF749">
        <f t="shared" si="33"/>
        <v>134.88</v>
      </c>
    </row>
    <row r="750" spans="1:32" x14ac:dyDescent="0.25">
      <c r="A750" t="s">
        <v>780</v>
      </c>
      <c r="B750" t="s">
        <v>57</v>
      </c>
      <c r="D750">
        <f>CEILING('M Size Pack'!B748/1000,1)</f>
        <v>0</v>
      </c>
      <c r="E750">
        <f>CEILING('M Size Pack'!C748/1000,1)</f>
        <v>2</v>
      </c>
      <c r="F750">
        <f>CEILING('M Size Pack'!D748/1000,1)</f>
        <v>0</v>
      </c>
      <c r="G750">
        <f>CEILING('M Size Pack'!E748/1000,1)</f>
        <v>0</v>
      </c>
      <c r="H750">
        <f>CEILING('M Size Pack'!F748/1000,1)</f>
        <v>0</v>
      </c>
      <c r="I750">
        <f>CEILING('M Size Pack'!G748/1000,1)</f>
        <v>1</v>
      </c>
      <c r="J750">
        <f>CEILING('M Size Pack'!H748/1000,1)</f>
        <v>0</v>
      </c>
      <c r="K750">
        <f>CEILING('M Size Pack'!I748/1000,1)</f>
        <v>0</v>
      </c>
      <c r="L750">
        <f>CEILING('M Size Pack'!J748/1000,1)</f>
        <v>0</v>
      </c>
      <c r="M750">
        <f>CEILING('M Size Pack'!K748/1000,1)</f>
        <v>0</v>
      </c>
      <c r="N750">
        <f>CEILING('M Size Pack'!L748/1000,1)</f>
        <v>2</v>
      </c>
      <c r="O750">
        <f>CEILING('M Size Pack'!M748/1000,1)</f>
        <v>0</v>
      </c>
      <c r="P750">
        <f t="shared" si="34"/>
        <v>25</v>
      </c>
      <c r="R750">
        <f>CEILING('M Size Pack'!B748/5000,1)</f>
        <v>0</v>
      </c>
      <c r="S750">
        <f>CEILING('M Size Pack'!C748/5000,1)</f>
        <v>1</v>
      </c>
      <c r="T750">
        <f>CEILING('M Size Pack'!D748/5000,1)</f>
        <v>0</v>
      </c>
      <c r="U750">
        <f>CEILING('M Size Pack'!E748/5000,1)</f>
        <v>0</v>
      </c>
      <c r="V750">
        <f>CEILING('M Size Pack'!F748/5000,1)</f>
        <v>0</v>
      </c>
      <c r="W750">
        <f>CEILING('M Size Pack'!G748/5000,1)</f>
        <v>1</v>
      </c>
      <c r="X750">
        <f>CEILING('M Size Pack'!H748/5000,1)</f>
        <v>0</v>
      </c>
      <c r="Y750">
        <f>CEILING('M Size Pack'!I748/5000,1)</f>
        <v>0</v>
      </c>
      <c r="Z750">
        <f>CEILING('M Size Pack'!J748/5000,1)</f>
        <v>0</v>
      </c>
      <c r="AA750">
        <f>CEILING('M Size Pack'!K748/5000,1)</f>
        <v>0</v>
      </c>
      <c r="AB750">
        <f>CEILING('M Size Pack'!L748/5000,1)</f>
        <v>1</v>
      </c>
      <c r="AC750">
        <f>CEILING('M Size Pack'!M748/5000,1)</f>
        <v>0</v>
      </c>
      <c r="AD750">
        <f t="shared" si="35"/>
        <v>30</v>
      </c>
      <c r="AF750">
        <f t="shared" si="33"/>
        <v>144.88</v>
      </c>
    </row>
    <row r="751" spans="1:32" x14ac:dyDescent="0.25">
      <c r="A751" t="s">
        <v>781</v>
      </c>
      <c r="B751" t="s">
        <v>39</v>
      </c>
      <c r="D751">
        <f>CEILING('M Size Pack'!B749/1000,1)</f>
        <v>0</v>
      </c>
      <c r="E751">
        <f>CEILING('M Size Pack'!C749/1000,1)</f>
        <v>1</v>
      </c>
      <c r="F751">
        <f>CEILING('M Size Pack'!D749/1000,1)</f>
        <v>0</v>
      </c>
      <c r="G751">
        <f>CEILING('M Size Pack'!E749/1000,1)</f>
        <v>12</v>
      </c>
      <c r="H751">
        <f>CEILING('M Size Pack'!F749/1000,1)</f>
        <v>0</v>
      </c>
      <c r="I751">
        <f>CEILING('M Size Pack'!G749/1000,1)</f>
        <v>0</v>
      </c>
      <c r="J751">
        <f>CEILING('M Size Pack'!H749/1000,1)</f>
        <v>0</v>
      </c>
      <c r="K751">
        <f>CEILING('M Size Pack'!I749/1000,1)</f>
        <v>7</v>
      </c>
      <c r="L751">
        <f>CEILING('M Size Pack'!J749/1000,1)</f>
        <v>0</v>
      </c>
      <c r="M751">
        <f>CEILING('M Size Pack'!K749/1000,1)</f>
        <v>0</v>
      </c>
      <c r="N751">
        <f>CEILING('M Size Pack'!L749/1000,1)</f>
        <v>0</v>
      </c>
      <c r="O751">
        <f>CEILING('M Size Pack'!M749/1000,1)</f>
        <v>3</v>
      </c>
      <c r="P751">
        <f t="shared" si="34"/>
        <v>115</v>
      </c>
      <c r="R751">
        <f>CEILING('M Size Pack'!B749/5000,1)</f>
        <v>0</v>
      </c>
      <c r="S751">
        <f>CEILING('M Size Pack'!C749/5000,1)</f>
        <v>1</v>
      </c>
      <c r="T751">
        <f>CEILING('M Size Pack'!D749/5000,1)</f>
        <v>0</v>
      </c>
      <c r="U751">
        <f>CEILING('M Size Pack'!E749/5000,1)</f>
        <v>3</v>
      </c>
      <c r="V751">
        <f>CEILING('M Size Pack'!F749/5000,1)</f>
        <v>0</v>
      </c>
      <c r="W751">
        <f>CEILING('M Size Pack'!G749/5000,1)</f>
        <v>0</v>
      </c>
      <c r="X751">
        <f>CEILING('M Size Pack'!H749/5000,1)</f>
        <v>0</v>
      </c>
      <c r="Y751">
        <f>CEILING('M Size Pack'!I749/5000,1)</f>
        <v>2</v>
      </c>
      <c r="Z751">
        <f>CEILING('M Size Pack'!J749/5000,1)</f>
        <v>0</v>
      </c>
      <c r="AA751">
        <f>CEILING('M Size Pack'!K749/5000,1)</f>
        <v>0</v>
      </c>
      <c r="AB751">
        <f>CEILING('M Size Pack'!L749/5000,1)</f>
        <v>0</v>
      </c>
      <c r="AC751">
        <f>CEILING('M Size Pack'!M749/5000,1)</f>
        <v>1</v>
      </c>
      <c r="AD751">
        <f t="shared" si="35"/>
        <v>70</v>
      </c>
      <c r="AF751">
        <f t="shared" si="33"/>
        <v>189.88</v>
      </c>
    </row>
    <row r="752" spans="1:32" x14ac:dyDescent="0.25">
      <c r="A752" t="s">
        <v>782</v>
      </c>
      <c r="B752" t="s">
        <v>57</v>
      </c>
      <c r="D752">
        <f>CEILING('M Size Pack'!B750/1000,1)</f>
        <v>0</v>
      </c>
      <c r="E752">
        <f>CEILING('M Size Pack'!C750/1000,1)</f>
        <v>0</v>
      </c>
      <c r="F752">
        <f>CEILING('M Size Pack'!D750/1000,1)</f>
        <v>1</v>
      </c>
      <c r="G752">
        <f>CEILING('M Size Pack'!E750/1000,1)</f>
        <v>0</v>
      </c>
      <c r="H752">
        <f>CEILING('M Size Pack'!F750/1000,1)</f>
        <v>0</v>
      </c>
      <c r="I752">
        <f>CEILING('M Size Pack'!G750/1000,1)</f>
        <v>0</v>
      </c>
      <c r="J752">
        <f>CEILING('M Size Pack'!H750/1000,1)</f>
        <v>0</v>
      </c>
      <c r="K752">
        <f>CEILING('M Size Pack'!I750/1000,1)</f>
        <v>0</v>
      </c>
      <c r="L752">
        <f>CEILING('M Size Pack'!J750/1000,1)</f>
        <v>0</v>
      </c>
      <c r="M752">
        <f>CEILING('M Size Pack'!K750/1000,1)</f>
        <v>6</v>
      </c>
      <c r="N752">
        <f>CEILING('M Size Pack'!L750/1000,1)</f>
        <v>0</v>
      </c>
      <c r="O752">
        <f>CEILING('M Size Pack'!M750/1000,1)</f>
        <v>0</v>
      </c>
      <c r="P752">
        <f t="shared" si="34"/>
        <v>35</v>
      </c>
      <c r="R752">
        <f>CEILING('M Size Pack'!B750/5000,1)</f>
        <v>0</v>
      </c>
      <c r="S752">
        <f>CEILING('M Size Pack'!C750/5000,1)</f>
        <v>0</v>
      </c>
      <c r="T752">
        <f>CEILING('M Size Pack'!D750/5000,1)</f>
        <v>1</v>
      </c>
      <c r="U752">
        <f>CEILING('M Size Pack'!E750/5000,1)</f>
        <v>0</v>
      </c>
      <c r="V752">
        <f>CEILING('M Size Pack'!F750/5000,1)</f>
        <v>0</v>
      </c>
      <c r="W752">
        <f>CEILING('M Size Pack'!G750/5000,1)</f>
        <v>0</v>
      </c>
      <c r="X752">
        <f>CEILING('M Size Pack'!H750/5000,1)</f>
        <v>0</v>
      </c>
      <c r="Y752">
        <f>CEILING('M Size Pack'!I750/5000,1)</f>
        <v>0</v>
      </c>
      <c r="Z752">
        <f>CEILING('M Size Pack'!J750/5000,1)</f>
        <v>0</v>
      </c>
      <c r="AA752">
        <f>CEILING('M Size Pack'!K750/5000,1)</f>
        <v>2</v>
      </c>
      <c r="AB752">
        <f>CEILING('M Size Pack'!L750/5000,1)</f>
        <v>0</v>
      </c>
      <c r="AC752">
        <f>CEILING('M Size Pack'!M750/5000,1)</f>
        <v>0</v>
      </c>
      <c r="AD752">
        <f t="shared" si="35"/>
        <v>30</v>
      </c>
      <c r="AF752">
        <f t="shared" si="33"/>
        <v>149.88</v>
      </c>
    </row>
    <row r="753" spans="1:32" x14ac:dyDescent="0.25">
      <c r="A753" t="s">
        <v>783</v>
      </c>
      <c r="B753" t="s">
        <v>39</v>
      </c>
      <c r="D753">
        <f>CEILING('M Size Pack'!B751/1000,1)</f>
        <v>0</v>
      </c>
      <c r="E753">
        <f>CEILING('M Size Pack'!C751/1000,1)</f>
        <v>0</v>
      </c>
      <c r="F753">
        <f>CEILING('M Size Pack'!D751/1000,1)</f>
        <v>2</v>
      </c>
      <c r="G753">
        <f>CEILING('M Size Pack'!E751/1000,1)</f>
        <v>1</v>
      </c>
      <c r="H753">
        <f>CEILING('M Size Pack'!F751/1000,1)</f>
        <v>0</v>
      </c>
      <c r="I753">
        <f>CEILING('M Size Pack'!G751/1000,1)</f>
        <v>0</v>
      </c>
      <c r="J753">
        <f>CEILING('M Size Pack'!H751/1000,1)</f>
        <v>0</v>
      </c>
      <c r="K753">
        <f>CEILING('M Size Pack'!I751/1000,1)</f>
        <v>0</v>
      </c>
      <c r="L753">
        <f>CEILING('M Size Pack'!J751/1000,1)</f>
        <v>8</v>
      </c>
      <c r="M753">
        <f>CEILING('M Size Pack'!K751/1000,1)</f>
        <v>0</v>
      </c>
      <c r="N753">
        <f>CEILING('M Size Pack'!L751/1000,1)</f>
        <v>0</v>
      </c>
      <c r="O753">
        <f>CEILING('M Size Pack'!M751/1000,1)</f>
        <v>0</v>
      </c>
      <c r="P753">
        <f t="shared" si="34"/>
        <v>55</v>
      </c>
      <c r="R753">
        <f>CEILING('M Size Pack'!B751/5000,1)</f>
        <v>0</v>
      </c>
      <c r="S753">
        <f>CEILING('M Size Pack'!C751/5000,1)</f>
        <v>0</v>
      </c>
      <c r="T753">
        <f>CEILING('M Size Pack'!D751/5000,1)</f>
        <v>1</v>
      </c>
      <c r="U753">
        <f>CEILING('M Size Pack'!E751/5000,1)</f>
        <v>1</v>
      </c>
      <c r="V753">
        <f>CEILING('M Size Pack'!F751/5000,1)</f>
        <v>0</v>
      </c>
      <c r="W753">
        <f>CEILING('M Size Pack'!G751/5000,1)</f>
        <v>0</v>
      </c>
      <c r="X753">
        <f>CEILING('M Size Pack'!H751/5000,1)</f>
        <v>0</v>
      </c>
      <c r="Y753">
        <f>CEILING('M Size Pack'!I751/5000,1)</f>
        <v>0</v>
      </c>
      <c r="Z753">
        <f>CEILING('M Size Pack'!J751/5000,1)</f>
        <v>2</v>
      </c>
      <c r="AA753">
        <f>CEILING('M Size Pack'!K751/5000,1)</f>
        <v>0</v>
      </c>
      <c r="AB753">
        <f>CEILING('M Size Pack'!L751/5000,1)</f>
        <v>0</v>
      </c>
      <c r="AC753">
        <f>CEILING('M Size Pack'!M751/5000,1)</f>
        <v>0</v>
      </c>
      <c r="AD753">
        <f t="shared" si="35"/>
        <v>40</v>
      </c>
      <c r="AF753">
        <f t="shared" si="33"/>
        <v>159.88</v>
      </c>
    </row>
    <row r="754" spans="1:32" x14ac:dyDescent="0.25">
      <c r="A754" t="s">
        <v>784</v>
      </c>
      <c r="B754" t="s">
        <v>57</v>
      </c>
      <c r="D754">
        <f>CEILING('M Size Pack'!B752/1000,1)</f>
        <v>0</v>
      </c>
      <c r="E754">
        <f>CEILING('M Size Pack'!C752/1000,1)</f>
        <v>0</v>
      </c>
      <c r="F754">
        <f>CEILING('M Size Pack'!D752/1000,1)</f>
        <v>0</v>
      </c>
      <c r="G754">
        <f>CEILING('M Size Pack'!E752/1000,1)</f>
        <v>8</v>
      </c>
      <c r="H754">
        <f>CEILING('M Size Pack'!F752/1000,1)</f>
        <v>4</v>
      </c>
      <c r="I754">
        <f>CEILING('M Size Pack'!G752/1000,1)</f>
        <v>0</v>
      </c>
      <c r="J754">
        <f>CEILING('M Size Pack'!H752/1000,1)</f>
        <v>1</v>
      </c>
      <c r="K754">
        <f>CEILING('M Size Pack'!I752/1000,1)</f>
        <v>5</v>
      </c>
      <c r="L754">
        <f>CEILING('M Size Pack'!J752/1000,1)</f>
        <v>0</v>
      </c>
      <c r="M754">
        <f>CEILING('M Size Pack'!K752/1000,1)</f>
        <v>2</v>
      </c>
      <c r="N754">
        <f>CEILING('M Size Pack'!L752/1000,1)</f>
        <v>0</v>
      </c>
      <c r="O754">
        <f>CEILING('M Size Pack'!M752/1000,1)</f>
        <v>0</v>
      </c>
      <c r="P754">
        <f t="shared" si="34"/>
        <v>100</v>
      </c>
      <c r="R754">
        <f>CEILING('M Size Pack'!B752/5000,1)</f>
        <v>0</v>
      </c>
      <c r="S754">
        <f>CEILING('M Size Pack'!C752/5000,1)</f>
        <v>0</v>
      </c>
      <c r="T754">
        <f>CEILING('M Size Pack'!D752/5000,1)</f>
        <v>0</v>
      </c>
      <c r="U754">
        <f>CEILING('M Size Pack'!E752/5000,1)</f>
        <v>2</v>
      </c>
      <c r="V754">
        <f>CEILING('M Size Pack'!F752/5000,1)</f>
        <v>1</v>
      </c>
      <c r="W754">
        <f>CEILING('M Size Pack'!G752/5000,1)</f>
        <v>0</v>
      </c>
      <c r="X754">
        <f>CEILING('M Size Pack'!H752/5000,1)</f>
        <v>1</v>
      </c>
      <c r="Y754">
        <f>CEILING('M Size Pack'!I752/5000,1)</f>
        <v>1</v>
      </c>
      <c r="Z754">
        <f>CEILING('M Size Pack'!J752/5000,1)</f>
        <v>0</v>
      </c>
      <c r="AA754">
        <f>CEILING('M Size Pack'!K752/5000,1)</f>
        <v>1</v>
      </c>
      <c r="AB754">
        <f>CEILING('M Size Pack'!L752/5000,1)</f>
        <v>0</v>
      </c>
      <c r="AC754">
        <f>CEILING('M Size Pack'!M752/5000,1)</f>
        <v>0</v>
      </c>
      <c r="AD754">
        <f t="shared" si="35"/>
        <v>60</v>
      </c>
      <c r="AF754">
        <f t="shared" si="33"/>
        <v>179.88</v>
      </c>
    </row>
    <row r="755" spans="1:32" x14ac:dyDescent="0.25">
      <c r="A755" t="s">
        <v>785</v>
      </c>
      <c r="B755" t="s">
        <v>39</v>
      </c>
      <c r="D755">
        <f>CEILING('M Size Pack'!B753/1000,1)</f>
        <v>0</v>
      </c>
      <c r="E755">
        <f>CEILING('M Size Pack'!C753/1000,1)</f>
        <v>0</v>
      </c>
      <c r="F755">
        <f>CEILING('M Size Pack'!D753/1000,1)</f>
        <v>0</v>
      </c>
      <c r="G755">
        <f>CEILING('M Size Pack'!E753/1000,1)</f>
        <v>4</v>
      </c>
      <c r="H755">
        <f>CEILING('M Size Pack'!F753/1000,1)</f>
        <v>0</v>
      </c>
      <c r="I755">
        <f>CEILING('M Size Pack'!G753/1000,1)</f>
        <v>0</v>
      </c>
      <c r="J755">
        <f>CEILING('M Size Pack'!H753/1000,1)</f>
        <v>0</v>
      </c>
      <c r="K755">
        <f>CEILING('M Size Pack'!I753/1000,1)</f>
        <v>0</v>
      </c>
      <c r="L755">
        <f>CEILING('M Size Pack'!J753/1000,1)</f>
        <v>0</v>
      </c>
      <c r="M755">
        <f>CEILING('M Size Pack'!K753/1000,1)</f>
        <v>5</v>
      </c>
      <c r="N755">
        <f>CEILING('M Size Pack'!L753/1000,1)</f>
        <v>0</v>
      </c>
      <c r="O755">
        <f>CEILING('M Size Pack'!M753/1000,1)</f>
        <v>0</v>
      </c>
      <c r="P755">
        <f t="shared" si="34"/>
        <v>45</v>
      </c>
      <c r="R755">
        <f>CEILING('M Size Pack'!B753/5000,1)</f>
        <v>0</v>
      </c>
      <c r="S755">
        <f>CEILING('M Size Pack'!C753/5000,1)</f>
        <v>0</v>
      </c>
      <c r="T755">
        <f>CEILING('M Size Pack'!D753/5000,1)</f>
        <v>0</v>
      </c>
      <c r="U755">
        <f>CEILING('M Size Pack'!E753/5000,1)</f>
        <v>1</v>
      </c>
      <c r="V755">
        <f>CEILING('M Size Pack'!F753/5000,1)</f>
        <v>0</v>
      </c>
      <c r="W755">
        <f>CEILING('M Size Pack'!G753/5000,1)</f>
        <v>0</v>
      </c>
      <c r="X755">
        <f>CEILING('M Size Pack'!H753/5000,1)</f>
        <v>0</v>
      </c>
      <c r="Y755">
        <f>CEILING('M Size Pack'!I753/5000,1)</f>
        <v>0</v>
      </c>
      <c r="Z755">
        <f>CEILING('M Size Pack'!J753/5000,1)</f>
        <v>0</v>
      </c>
      <c r="AA755">
        <f>CEILING('M Size Pack'!K753/5000,1)</f>
        <v>1</v>
      </c>
      <c r="AB755">
        <f>CEILING('M Size Pack'!L753/5000,1)</f>
        <v>0</v>
      </c>
      <c r="AC755">
        <f>CEILING('M Size Pack'!M753/5000,1)</f>
        <v>0</v>
      </c>
      <c r="AD755">
        <f t="shared" si="35"/>
        <v>20</v>
      </c>
      <c r="AF755">
        <f t="shared" si="33"/>
        <v>139.88</v>
      </c>
    </row>
    <row r="756" spans="1:32" x14ac:dyDescent="0.25">
      <c r="A756" t="s">
        <v>786</v>
      </c>
      <c r="B756" t="s">
        <v>39</v>
      </c>
      <c r="D756">
        <f>CEILING('M Size Pack'!B754/1000,1)</f>
        <v>0</v>
      </c>
      <c r="E756">
        <f>CEILING('M Size Pack'!C754/1000,1)</f>
        <v>0</v>
      </c>
      <c r="F756">
        <f>CEILING('M Size Pack'!D754/1000,1)</f>
        <v>0</v>
      </c>
      <c r="G756">
        <f>CEILING('M Size Pack'!E754/1000,1)</f>
        <v>0</v>
      </c>
      <c r="H756">
        <f>CEILING('M Size Pack'!F754/1000,1)</f>
        <v>0</v>
      </c>
      <c r="I756">
        <f>CEILING('M Size Pack'!G754/1000,1)</f>
        <v>0</v>
      </c>
      <c r="J756">
        <f>CEILING('M Size Pack'!H754/1000,1)</f>
        <v>2</v>
      </c>
      <c r="K756">
        <f>CEILING('M Size Pack'!I754/1000,1)</f>
        <v>0</v>
      </c>
      <c r="L756">
        <f>CEILING('M Size Pack'!J754/1000,1)</f>
        <v>0</v>
      </c>
      <c r="M756">
        <f>CEILING('M Size Pack'!K754/1000,1)</f>
        <v>6</v>
      </c>
      <c r="N756">
        <f>CEILING('M Size Pack'!L754/1000,1)</f>
        <v>0</v>
      </c>
      <c r="O756">
        <f>CEILING('M Size Pack'!M754/1000,1)</f>
        <v>0</v>
      </c>
      <c r="P756">
        <f t="shared" si="34"/>
        <v>40</v>
      </c>
      <c r="R756">
        <f>CEILING('M Size Pack'!B754/5000,1)</f>
        <v>0</v>
      </c>
      <c r="S756">
        <f>CEILING('M Size Pack'!C754/5000,1)</f>
        <v>0</v>
      </c>
      <c r="T756">
        <f>CEILING('M Size Pack'!D754/5000,1)</f>
        <v>0</v>
      </c>
      <c r="U756">
        <f>CEILING('M Size Pack'!E754/5000,1)</f>
        <v>0</v>
      </c>
      <c r="V756">
        <f>CEILING('M Size Pack'!F754/5000,1)</f>
        <v>0</v>
      </c>
      <c r="W756">
        <f>CEILING('M Size Pack'!G754/5000,1)</f>
        <v>0</v>
      </c>
      <c r="X756">
        <f>CEILING('M Size Pack'!H754/5000,1)</f>
        <v>1</v>
      </c>
      <c r="Y756">
        <f>CEILING('M Size Pack'!I754/5000,1)</f>
        <v>0</v>
      </c>
      <c r="Z756">
        <f>CEILING('M Size Pack'!J754/5000,1)</f>
        <v>0</v>
      </c>
      <c r="AA756">
        <f>CEILING('M Size Pack'!K754/5000,1)</f>
        <v>2</v>
      </c>
      <c r="AB756">
        <f>CEILING('M Size Pack'!L754/5000,1)</f>
        <v>0</v>
      </c>
      <c r="AC756">
        <f>CEILING('M Size Pack'!M754/5000,1)</f>
        <v>0</v>
      </c>
      <c r="AD756">
        <f t="shared" si="35"/>
        <v>30</v>
      </c>
      <c r="AF756">
        <f t="shared" si="33"/>
        <v>149.88</v>
      </c>
    </row>
    <row r="757" spans="1:32" x14ac:dyDescent="0.25">
      <c r="A757" t="s">
        <v>787</v>
      </c>
      <c r="B757" t="s">
        <v>39</v>
      </c>
      <c r="D757">
        <f>CEILING('M Size Pack'!B755/1000,1)</f>
        <v>0</v>
      </c>
      <c r="E757">
        <f>CEILING('M Size Pack'!C755/1000,1)</f>
        <v>0</v>
      </c>
      <c r="F757">
        <f>CEILING('M Size Pack'!D755/1000,1)</f>
        <v>0</v>
      </c>
      <c r="G757">
        <f>CEILING('M Size Pack'!E755/1000,1)</f>
        <v>0</v>
      </c>
      <c r="H757">
        <f>CEILING('M Size Pack'!F755/1000,1)</f>
        <v>0</v>
      </c>
      <c r="I757">
        <f>CEILING('M Size Pack'!G755/1000,1)</f>
        <v>8</v>
      </c>
      <c r="J757">
        <f>CEILING('M Size Pack'!H755/1000,1)</f>
        <v>0</v>
      </c>
      <c r="K757">
        <f>CEILING('M Size Pack'!I755/1000,1)</f>
        <v>1</v>
      </c>
      <c r="L757">
        <f>CEILING('M Size Pack'!J755/1000,1)</f>
        <v>0</v>
      </c>
      <c r="M757">
        <f>CEILING('M Size Pack'!K755/1000,1)</f>
        <v>3</v>
      </c>
      <c r="N757">
        <f>CEILING('M Size Pack'!L755/1000,1)</f>
        <v>0</v>
      </c>
      <c r="O757">
        <f>CEILING('M Size Pack'!M755/1000,1)</f>
        <v>2</v>
      </c>
      <c r="P757">
        <f t="shared" si="34"/>
        <v>70</v>
      </c>
      <c r="R757">
        <f>CEILING('M Size Pack'!B755/5000,1)</f>
        <v>0</v>
      </c>
      <c r="S757">
        <f>CEILING('M Size Pack'!C755/5000,1)</f>
        <v>0</v>
      </c>
      <c r="T757">
        <f>CEILING('M Size Pack'!D755/5000,1)</f>
        <v>0</v>
      </c>
      <c r="U757">
        <f>CEILING('M Size Pack'!E755/5000,1)</f>
        <v>0</v>
      </c>
      <c r="V757">
        <f>CEILING('M Size Pack'!F755/5000,1)</f>
        <v>0</v>
      </c>
      <c r="W757">
        <f>CEILING('M Size Pack'!G755/5000,1)</f>
        <v>2</v>
      </c>
      <c r="X757">
        <f>CEILING('M Size Pack'!H755/5000,1)</f>
        <v>0</v>
      </c>
      <c r="Y757">
        <f>CEILING('M Size Pack'!I755/5000,1)</f>
        <v>1</v>
      </c>
      <c r="Z757">
        <f>CEILING('M Size Pack'!J755/5000,1)</f>
        <v>0</v>
      </c>
      <c r="AA757">
        <f>CEILING('M Size Pack'!K755/5000,1)</f>
        <v>1</v>
      </c>
      <c r="AB757">
        <f>CEILING('M Size Pack'!L755/5000,1)</f>
        <v>0</v>
      </c>
      <c r="AC757">
        <f>CEILING('M Size Pack'!M755/5000,1)</f>
        <v>1</v>
      </c>
      <c r="AD757">
        <f t="shared" si="35"/>
        <v>50</v>
      </c>
      <c r="AF757">
        <f t="shared" si="33"/>
        <v>169.88</v>
      </c>
    </row>
    <row r="758" spans="1:32" x14ac:dyDescent="0.25">
      <c r="A758" t="s">
        <v>788</v>
      </c>
      <c r="B758" t="s">
        <v>39</v>
      </c>
      <c r="D758">
        <f>CEILING('M Size Pack'!B756/1000,1)</f>
        <v>0</v>
      </c>
      <c r="E758">
        <f>CEILING('M Size Pack'!C756/1000,1)</f>
        <v>9</v>
      </c>
      <c r="F758">
        <f>CEILING('M Size Pack'!D756/1000,1)</f>
        <v>0</v>
      </c>
      <c r="G758">
        <f>CEILING('M Size Pack'!E756/1000,1)</f>
        <v>2</v>
      </c>
      <c r="H758">
        <f>CEILING('M Size Pack'!F756/1000,1)</f>
        <v>1</v>
      </c>
      <c r="I758">
        <f>CEILING('M Size Pack'!G756/1000,1)</f>
        <v>0</v>
      </c>
      <c r="J758">
        <f>CEILING('M Size Pack'!H756/1000,1)</f>
        <v>0</v>
      </c>
      <c r="K758">
        <f>CEILING('M Size Pack'!I756/1000,1)</f>
        <v>0</v>
      </c>
      <c r="L758">
        <f>CEILING('M Size Pack'!J756/1000,1)</f>
        <v>0</v>
      </c>
      <c r="M758">
        <f>CEILING('M Size Pack'!K756/1000,1)</f>
        <v>0</v>
      </c>
      <c r="N758">
        <f>CEILING('M Size Pack'!L756/1000,1)</f>
        <v>0</v>
      </c>
      <c r="O758">
        <f>CEILING('M Size Pack'!M756/1000,1)</f>
        <v>0</v>
      </c>
      <c r="P758">
        <f t="shared" si="34"/>
        <v>60</v>
      </c>
      <c r="R758">
        <f>CEILING('M Size Pack'!B756/5000,1)</f>
        <v>0</v>
      </c>
      <c r="S758">
        <f>CEILING('M Size Pack'!C756/5000,1)</f>
        <v>2</v>
      </c>
      <c r="T758">
        <f>CEILING('M Size Pack'!D756/5000,1)</f>
        <v>0</v>
      </c>
      <c r="U758">
        <f>CEILING('M Size Pack'!E756/5000,1)</f>
        <v>1</v>
      </c>
      <c r="V758">
        <f>CEILING('M Size Pack'!F756/5000,1)</f>
        <v>1</v>
      </c>
      <c r="W758">
        <f>CEILING('M Size Pack'!G756/5000,1)</f>
        <v>0</v>
      </c>
      <c r="X758">
        <f>CEILING('M Size Pack'!H756/5000,1)</f>
        <v>0</v>
      </c>
      <c r="Y758">
        <f>CEILING('M Size Pack'!I756/5000,1)</f>
        <v>0</v>
      </c>
      <c r="Z758">
        <f>CEILING('M Size Pack'!J756/5000,1)</f>
        <v>0</v>
      </c>
      <c r="AA758">
        <f>CEILING('M Size Pack'!K756/5000,1)</f>
        <v>0</v>
      </c>
      <c r="AB758">
        <f>CEILING('M Size Pack'!L756/5000,1)</f>
        <v>0</v>
      </c>
      <c r="AC758">
        <f>CEILING('M Size Pack'!M756/5000,1)</f>
        <v>0</v>
      </c>
      <c r="AD758">
        <f t="shared" si="35"/>
        <v>40</v>
      </c>
      <c r="AF758">
        <f t="shared" si="33"/>
        <v>159.88</v>
      </c>
    </row>
    <row r="759" spans="1:32" x14ac:dyDescent="0.25">
      <c r="A759" t="s">
        <v>789</v>
      </c>
      <c r="B759" t="s">
        <v>39</v>
      </c>
      <c r="D759">
        <f>CEILING('M Size Pack'!B757/1000,1)</f>
        <v>0</v>
      </c>
      <c r="E759">
        <f>CEILING('M Size Pack'!C757/1000,1)</f>
        <v>5</v>
      </c>
      <c r="F759">
        <f>CEILING('M Size Pack'!D757/1000,1)</f>
        <v>0</v>
      </c>
      <c r="G759">
        <f>CEILING('M Size Pack'!E757/1000,1)</f>
        <v>0</v>
      </c>
      <c r="H759">
        <f>CEILING('M Size Pack'!F757/1000,1)</f>
        <v>0</v>
      </c>
      <c r="I759">
        <f>CEILING('M Size Pack'!G757/1000,1)</f>
        <v>0</v>
      </c>
      <c r="J759">
        <f>CEILING('M Size Pack'!H757/1000,1)</f>
        <v>0</v>
      </c>
      <c r="K759">
        <f>CEILING('M Size Pack'!I757/1000,1)</f>
        <v>0</v>
      </c>
      <c r="L759">
        <f>CEILING('M Size Pack'!J757/1000,1)</f>
        <v>3</v>
      </c>
      <c r="M759">
        <f>CEILING('M Size Pack'!K757/1000,1)</f>
        <v>0</v>
      </c>
      <c r="N759">
        <f>CEILING('M Size Pack'!L757/1000,1)</f>
        <v>0</v>
      </c>
      <c r="O759">
        <f>CEILING('M Size Pack'!M757/1000,1)</f>
        <v>0</v>
      </c>
      <c r="P759">
        <f t="shared" si="34"/>
        <v>40</v>
      </c>
      <c r="R759">
        <f>CEILING('M Size Pack'!B757/5000,1)</f>
        <v>0</v>
      </c>
      <c r="S759">
        <f>CEILING('M Size Pack'!C757/5000,1)</f>
        <v>1</v>
      </c>
      <c r="T759">
        <f>CEILING('M Size Pack'!D757/5000,1)</f>
        <v>0</v>
      </c>
      <c r="U759">
        <f>CEILING('M Size Pack'!E757/5000,1)</f>
        <v>0</v>
      </c>
      <c r="V759">
        <f>CEILING('M Size Pack'!F757/5000,1)</f>
        <v>0</v>
      </c>
      <c r="W759">
        <f>CEILING('M Size Pack'!G757/5000,1)</f>
        <v>0</v>
      </c>
      <c r="X759">
        <f>CEILING('M Size Pack'!H757/5000,1)</f>
        <v>0</v>
      </c>
      <c r="Y759">
        <f>CEILING('M Size Pack'!I757/5000,1)</f>
        <v>0</v>
      </c>
      <c r="Z759">
        <f>CEILING('M Size Pack'!J757/5000,1)</f>
        <v>1</v>
      </c>
      <c r="AA759">
        <f>CEILING('M Size Pack'!K757/5000,1)</f>
        <v>0</v>
      </c>
      <c r="AB759">
        <f>CEILING('M Size Pack'!L757/5000,1)</f>
        <v>0</v>
      </c>
      <c r="AC759">
        <f>CEILING('M Size Pack'!M757/5000,1)</f>
        <v>0</v>
      </c>
      <c r="AD759">
        <f t="shared" si="35"/>
        <v>20</v>
      </c>
      <c r="AF759">
        <f t="shared" si="33"/>
        <v>139.88</v>
      </c>
    </row>
    <row r="760" spans="1:32" x14ac:dyDescent="0.25">
      <c r="A760" t="s">
        <v>790</v>
      </c>
      <c r="B760" t="s">
        <v>39</v>
      </c>
      <c r="D760">
        <f>CEILING('M Size Pack'!B758/1000,1)</f>
        <v>0</v>
      </c>
      <c r="E760">
        <f>CEILING('M Size Pack'!C758/1000,1)</f>
        <v>3</v>
      </c>
      <c r="F760">
        <f>CEILING('M Size Pack'!D758/1000,1)</f>
        <v>0</v>
      </c>
      <c r="G760">
        <f>CEILING('M Size Pack'!E758/1000,1)</f>
        <v>0</v>
      </c>
      <c r="H760">
        <f>CEILING('M Size Pack'!F758/1000,1)</f>
        <v>3</v>
      </c>
      <c r="I760">
        <f>CEILING('M Size Pack'!G758/1000,1)</f>
        <v>0</v>
      </c>
      <c r="J760">
        <f>CEILING('M Size Pack'!H758/1000,1)</f>
        <v>2</v>
      </c>
      <c r="K760">
        <f>CEILING('M Size Pack'!I758/1000,1)</f>
        <v>0</v>
      </c>
      <c r="L760">
        <f>CEILING('M Size Pack'!J758/1000,1)</f>
        <v>1</v>
      </c>
      <c r="M760">
        <f>CEILING('M Size Pack'!K758/1000,1)</f>
        <v>0</v>
      </c>
      <c r="N760">
        <f>CEILING('M Size Pack'!L758/1000,1)</f>
        <v>0</v>
      </c>
      <c r="O760">
        <f>CEILING('M Size Pack'!M758/1000,1)</f>
        <v>0</v>
      </c>
      <c r="P760">
        <f t="shared" si="34"/>
        <v>45</v>
      </c>
      <c r="R760">
        <f>CEILING('M Size Pack'!B758/5000,1)</f>
        <v>0</v>
      </c>
      <c r="S760">
        <f>CEILING('M Size Pack'!C758/5000,1)</f>
        <v>1</v>
      </c>
      <c r="T760">
        <f>CEILING('M Size Pack'!D758/5000,1)</f>
        <v>0</v>
      </c>
      <c r="U760">
        <f>CEILING('M Size Pack'!E758/5000,1)</f>
        <v>0</v>
      </c>
      <c r="V760">
        <f>CEILING('M Size Pack'!F758/5000,1)</f>
        <v>1</v>
      </c>
      <c r="W760">
        <f>CEILING('M Size Pack'!G758/5000,1)</f>
        <v>0</v>
      </c>
      <c r="X760">
        <f>CEILING('M Size Pack'!H758/5000,1)</f>
        <v>1</v>
      </c>
      <c r="Y760">
        <f>CEILING('M Size Pack'!I758/5000,1)</f>
        <v>0</v>
      </c>
      <c r="Z760">
        <f>CEILING('M Size Pack'!J758/5000,1)</f>
        <v>1</v>
      </c>
      <c r="AA760">
        <f>CEILING('M Size Pack'!K758/5000,1)</f>
        <v>0</v>
      </c>
      <c r="AB760">
        <f>CEILING('M Size Pack'!L758/5000,1)</f>
        <v>0</v>
      </c>
      <c r="AC760">
        <f>CEILING('M Size Pack'!M758/5000,1)</f>
        <v>0</v>
      </c>
      <c r="AD760">
        <f t="shared" si="35"/>
        <v>40</v>
      </c>
      <c r="AF760">
        <f t="shared" si="33"/>
        <v>159.88</v>
      </c>
    </row>
    <row r="761" spans="1:32" x14ac:dyDescent="0.25">
      <c r="A761" t="s">
        <v>791</v>
      </c>
      <c r="B761" t="s">
        <v>57</v>
      </c>
      <c r="D761">
        <f>CEILING('M Size Pack'!B759/1000,1)</f>
        <v>0</v>
      </c>
      <c r="E761">
        <f>CEILING('M Size Pack'!C759/1000,1)</f>
        <v>0</v>
      </c>
      <c r="F761">
        <f>CEILING('M Size Pack'!D759/1000,1)</f>
        <v>0</v>
      </c>
      <c r="G761">
        <f>CEILING('M Size Pack'!E759/1000,1)</f>
        <v>0</v>
      </c>
      <c r="H761">
        <f>CEILING('M Size Pack'!F759/1000,1)</f>
        <v>0</v>
      </c>
      <c r="I761">
        <f>CEILING('M Size Pack'!G759/1000,1)</f>
        <v>0</v>
      </c>
      <c r="J761">
        <f>CEILING('M Size Pack'!H759/1000,1)</f>
        <v>0</v>
      </c>
      <c r="K761">
        <f>CEILING('M Size Pack'!I759/1000,1)</f>
        <v>0</v>
      </c>
      <c r="L761">
        <f>CEILING('M Size Pack'!J759/1000,1)</f>
        <v>0</v>
      </c>
      <c r="M761">
        <f>CEILING('M Size Pack'!K759/1000,1)</f>
        <v>0</v>
      </c>
      <c r="N761">
        <f>CEILING('M Size Pack'!L759/1000,1)</f>
        <v>3</v>
      </c>
      <c r="O761">
        <f>CEILING('M Size Pack'!M759/1000,1)</f>
        <v>0</v>
      </c>
      <c r="P761">
        <f t="shared" si="34"/>
        <v>15</v>
      </c>
      <c r="R761">
        <f>CEILING('M Size Pack'!B759/5000,1)</f>
        <v>0</v>
      </c>
      <c r="S761">
        <f>CEILING('M Size Pack'!C759/5000,1)</f>
        <v>0</v>
      </c>
      <c r="T761">
        <f>CEILING('M Size Pack'!D759/5000,1)</f>
        <v>0</v>
      </c>
      <c r="U761">
        <f>CEILING('M Size Pack'!E759/5000,1)</f>
        <v>0</v>
      </c>
      <c r="V761">
        <f>CEILING('M Size Pack'!F759/5000,1)</f>
        <v>0</v>
      </c>
      <c r="W761">
        <f>CEILING('M Size Pack'!G759/5000,1)</f>
        <v>0</v>
      </c>
      <c r="X761">
        <f>CEILING('M Size Pack'!H759/5000,1)</f>
        <v>0</v>
      </c>
      <c r="Y761">
        <f>CEILING('M Size Pack'!I759/5000,1)</f>
        <v>0</v>
      </c>
      <c r="Z761">
        <f>CEILING('M Size Pack'!J759/5000,1)</f>
        <v>0</v>
      </c>
      <c r="AA761">
        <f>CEILING('M Size Pack'!K759/5000,1)</f>
        <v>0</v>
      </c>
      <c r="AB761">
        <f>CEILING('M Size Pack'!L759/5000,1)</f>
        <v>1</v>
      </c>
      <c r="AC761">
        <f>CEILING('M Size Pack'!M759/5000,1)</f>
        <v>0</v>
      </c>
      <c r="AD761">
        <f t="shared" si="35"/>
        <v>10</v>
      </c>
      <c r="AF761">
        <f t="shared" si="33"/>
        <v>129.88</v>
      </c>
    </row>
    <row r="762" spans="1:32" x14ac:dyDescent="0.25">
      <c r="A762" t="s">
        <v>792</v>
      </c>
      <c r="B762" t="s">
        <v>57</v>
      </c>
      <c r="D762">
        <f>CEILING('M Size Pack'!B760/1000,1)</f>
        <v>0</v>
      </c>
      <c r="E762">
        <f>CEILING('M Size Pack'!C760/1000,1)</f>
        <v>0</v>
      </c>
      <c r="F762">
        <f>CEILING('M Size Pack'!D760/1000,1)</f>
        <v>0</v>
      </c>
      <c r="G762">
        <f>CEILING('M Size Pack'!E760/1000,1)</f>
        <v>2</v>
      </c>
      <c r="H762">
        <f>CEILING('M Size Pack'!F760/1000,1)</f>
        <v>2</v>
      </c>
      <c r="I762">
        <f>CEILING('M Size Pack'!G760/1000,1)</f>
        <v>0</v>
      </c>
      <c r="J762">
        <f>CEILING('M Size Pack'!H760/1000,1)</f>
        <v>0</v>
      </c>
      <c r="K762">
        <f>CEILING('M Size Pack'!I760/1000,1)</f>
        <v>0</v>
      </c>
      <c r="L762">
        <f>CEILING('M Size Pack'!J760/1000,1)</f>
        <v>2</v>
      </c>
      <c r="M762">
        <f>CEILING('M Size Pack'!K760/1000,1)</f>
        <v>5</v>
      </c>
      <c r="N762">
        <f>CEILING('M Size Pack'!L760/1000,1)</f>
        <v>0</v>
      </c>
      <c r="O762">
        <f>CEILING('M Size Pack'!M760/1000,1)</f>
        <v>0</v>
      </c>
      <c r="P762">
        <f t="shared" si="34"/>
        <v>55</v>
      </c>
      <c r="R762">
        <f>CEILING('M Size Pack'!B760/5000,1)</f>
        <v>0</v>
      </c>
      <c r="S762">
        <f>CEILING('M Size Pack'!C760/5000,1)</f>
        <v>0</v>
      </c>
      <c r="T762">
        <f>CEILING('M Size Pack'!D760/5000,1)</f>
        <v>0</v>
      </c>
      <c r="U762">
        <f>CEILING('M Size Pack'!E760/5000,1)</f>
        <v>1</v>
      </c>
      <c r="V762">
        <f>CEILING('M Size Pack'!F760/5000,1)</f>
        <v>1</v>
      </c>
      <c r="W762">
        <f>CEILING('M Size Pack'!G760/5000,1)</f>
        <v>0</v>
      </c>
      <c r="X762">
        <f>CEILING('M Size Pack'!H760/5000,1)</f>
        <v>0</v>
      </c>
      <c r="Y762">
        <f>CEILING('M Size Pack'!I760/5000,1)</f>
        <v>0</v>
      </c>
      <c r="Z762">
        <f>CEILING('M Size Pack'!J760/5000,1)</f>
        <v>1</v>
      </c>
      <c r="AA762">
        <f>CEILING('M Size Pack'!K760/5000,1)</f>
        <v>1</v>
      </c>
      <c r="AB762">
        <f>CEILING('M Size Pack'!L760/5000,1)</f>
        <v>0</v>
      </c>
      <c r="AC762">
        <f>CEILING('M Size Pack'!M760/5000,1)</f>
        <v>0</v>
      </c>
      <c r="AD762">
        <f t="shared" si="35"/>
        <v>40</v>
      </c>
      <c r="AF762">
        <f t="shared" si="33"/>
        <v>159.88</v>
      </c>
    </row>
    <row r="763" spans="1:32" x14ac:dyDescent="0.25">
      <c r="A763" t="s">
        <v>793</v>
      </c>
      <c r="B763" t="s">
        <v>39</v>
      </c>
      <c r="D763">
        <f>CEILING('M Size Pack'!B761/1000,1)</f>
        <v>0</v>
      </c>
      <c r="E763">
        <f>CEILING('M Size Pack'!C761/1000,1)</f>
        <v>0</v>
      </c>
      <c r="F763">
        <f>CEILING('M Size Pack'!D761/1000,1)</f>
        <v>0</v>
      </c>
      <c r="G763">
        <f>CEILING('M Size Pack'!E761/1000,1)</f>
        <v>1</v>
      </c>
      <c r="H763">
        <f>CEILING('M Size Pack'!F761/1000,1)</f>
        <v>0</v>
      </c>
      <c r="I763">
        <f>CEILING('M Size Pack'!G761/1000,1)</f>
        <v>0</v>
      </c>
      <c r="J763">
        <f>CEILING('M Size Pack'!H761/1000,1)</f>
        <v>9</v>
      </c>
      <c r="K763">
        <f>CEILING('M Size Pack'!I761/1000,1)</f>
        <v>6</v>
      </c>
      <c r="L763">
        <f>CEILING('M Size Pack'!J761/1000,1)</f>
        <v>7</v>
      </c>
      <c r="M763">
        <f>CEILING('M Size Pack'!K761/1000,1)</f>
        <v>0</v>
      </c>
      <c r="N763">
        <f>CEILING('M Size Pack'!L761/1000,1)</f>
        <v>4</v>
      </c>
      <c r="O763">
        <f>CEILING('M Size Pack'!M761/1000,1)</f>
        <v>0</v>
      </c>
      <c r="P763">
        <f t="shared" si="34"/>
        <v>135</v>
      </c>
      <c r="R763">
        <f>CEILING('M Size Pack'!B761/5000,1)</f>
        <v>0</v>
      </c>
      <c r="S763">
        <f>CEILING('M Size Pack'!C761/5000,1)</f>
        <v>0</v>
      </c>
      <c r="T763">
        <f>CEILING('M Size Pack'!D761/5000,1)</f>
        <v>0</v>
      </c>
      <c r="U763">
        <f>CEILING('M Size Pack'!E761/5000,1)</f>
        <v>1</v>
      </c>
      <c r="V763">
        <f>CEILING('M Size Pack'!F761/5000,1)</f>
        <v>0</v>
      </c>
      <c r="W763">
        <f>CEILING('M Size Pack'!G761/5000,1)</f>
        <v>0</v>
      </c>
      <c r="X763">
        <f>CEILING('M Size Pack'!H761/5000,1)</f>
        <v>2</v>
      </c>
      <c r="Y763">
        <f>CEILING('M Size Pack'!I761/5000,1)</f>
        <v>2</v>
      </c>
      <c r="Z763">
        <f>CEILING('M Size Pack'!J761/5000,1)</f>
        <v>2</v>
      </c>
      <c r="AA763">
        <f>CEILING('M Size Pack'!K761/5000,1)</f>
        <v>0</v>
      </c>
      <c r="AB763">
        <f>CEILING('M Size Pack'!L761/5000,1)</f>
        <v>1</v>
      </c>
      <c r="AC763">
        <f>CEILING('M Size Pack'!M761/5000,1)</f>
        <v>0</v>
      </c>
      <c r="AD763">
        <f t="shared" si="35"/>
        <v>80</v>
      </c>
      <c r="AF763">
        <f t="shared" si="33"/>
        <v>199.88</v>
      </c>
    </row>
    <row r="764" spans="1:32" x14ac:dyDescent="0.25">
      <c r="A764" t="s">
        <v>794</v>
      </c>
      <c r="B764" t="s">
        <v>57</v>
      </c>
      <c r="D764">
        <f>CEILING('M Size Pack'!B762/1000,1)</f>
        <v>0</v>
      </c>
      <c r="E764">
        <f>CEILING('M Size Pack'!C762/1000,1)</f>
        <v>0</v>
      </c>
      <c r="F764">
        <f>CEILING('M Size Pack'!D762/1000,1)</f>
        <v>0</v>
      </c>
      <c r="G764">
        <f>CEILING('M Size Pack'!E762/1000,1)</f>
        <v>0</v>
      </c>
      <c r="H764">
        <f>CEILING('M Size Pack'!F762/1000,1)</f>
        <v>1</v>
      </c>
      <c r="I764">
        <f>CEILING('M Size Pack'!G762/1000,1)</f>
        <v>0</v>
      </c>
      <c r="J764">
        <f>CEILING('M Size Pack'!H762/1000,1)</f>
        <v>0</v>
      </c>
      <c r="K764">
        <f>CEILING('M Size Pack'!I762/1000,1)</f>
        <v>0</v>
      </c>
      <c r="L764">
        <f>CEILING('M Size Pack'!J762/1000,1)</f>
        <v>0</v>
      </c>
      <c r="M764">
        <f>CEILING('M Size Pack'!K762/1000,1)</f>
        <v>0</v>
      </c>
      <c r="N764">
        <f>CEILING('M Size Pack'!L762/1000,1)</f>
        <v>4</v>
      </c>
      <c r="O764">
        <f>CEILING('M Size Pack'!M762/1000,1)</f>
        <v>0</v>
      </c>
      <c r="P764">
        <f t="shared" si="34"/>
        <v>25</v>
      </c>
      <c r="R764">
        <f>CEILING('M Size Pack'!B762/5000,1)</f>
        <v>0</v>
      </c>
      <c r="S764">
        <f>CEILING('M Size Pack'!C762/5000,1)</f>
        <v>0</v>
      </c>
      <c r="T764">
        <f>CEILING('M Size Pack'!D762/5000,1)</f>
        <v>0</v>
      </c>
      <c r="U764">
        <f>CEILING('M Size Pack'!E762/5000,1)</f>
        <v>0</v>
      </c>
      <c r="V764">
        <f>CEILING('M Size Pack'!F762/5000,1)</f>
        <v>1</v>
      </c>
      <c r="W764">
        <f>CEILING('M Size Pack'!G762/5000,1)</f>
        <v>0</v>
      </c>
      <c r="X764">
        <f>CEILING('M Size Pack'!H762/5000,1)</f>
        <v>0</v>
      </c>
      <c r="Y764">
        <f>CEILING('M Size Pack'!I762/5000,1)</f>
        <v>0</v>
      </c>
      <c r="Z764">
        <f>CEILING('M Size Pack'!J762/5000,1)</f>
        <v>0</v>
      </c>
      <c r="AA764">
        <f>CEILING('M Size Pack'!K762/5000,1)</f>
        <v>0</v>
      </c>
      <c r="AB764">
        <f>CEILING('M Size Pack'!L762/5000,1)</f>
        <v>1</v>
      </c>
      <c r="AC764">
        <f>CEILING('M Size Pack'!M762/5000,1)</f>
        <v>0</v>
      </c>
      <c r="AD764">
        <f t="shared" si="35"/>
        <v>20</v>
      </c>
      <c r="AF764">
        <f t="shared" si="33"/>
        <v>139.88</v>
      </c>
    </row>
    <row r="765" spans="1:32" x14ac:dyDescent="0.25">
      <c r="A765" t="s">
        <v>795</v>
      </c>
      <c r="B765" t="s">
        <v>57</v>
      </c>
      <c r="D765">
        <f>CEILING('M Size Pack'!B763/1000,1)</f>
        <v>0</v>
      </c>
      <c r="E765">
        <f>CEILING('M Size Pack'!C763/1000,1)</f>
        <v>0</v>
      </c>
      <c r="F765">
        <f>CEILING('M Size Pack'!D763/1000,1)</f>
        <v>0</v>
      </c>
      <c r="G765">
        <f>CEILING('M Size Pack'!E763/1000,1)</f>
        <v>0</v>
      </c>
      <c r="H765">
        <f>CEILING('M Size Pack'!F763/1000,1)</f>
        <v>0</v>
      </c>
      <c r="I765">
        <f>CEILING('M Size Pack'!G763/1000,1)</f>
        <v>0</v>
      </c>
      <c r="J765">
        <f>CEILING('M Size Pack'!H763/1000,1)</f>
        <v>0</v>
      </c>
      <c r="K765">
        <f>CEILING('M Size Pack'!I763/1000,1)</f>
        <v>0</v>
      </c>
      <c r="L765">
        <f>CEILING('M Size Pack'!J763/1000,1)</f>
        <v>0</v>
      </c>
      <c r="M765">
        <f>CEILING('M Size Pack'!K763/1000,1)</f>
        <v>0</v>
      </c>
      <c r="N765">
        <f>CEILING('M Size Pack'!L763/1000,1)</f>
        <v>0</v>
      </c>
      <c r="O765">
        <f>CEILING('M Size Pack'!M763/1000,1)</f>
        <v>0</v>
      </c>
      <c r="P765">
        <f t="shared" si="34"/>
        <v>0</v>
      </c>
      <c r="R765">
        <f>CEILING('M Size Pack'!B763/5000,1)</f>
        <v>0</v>
      </c>
      <c r="S765">
        <f>CEILING('M Size Pack'!C763/5000,1)</f>
        <v>0</v>
      </c>
      <c r="T765">
        <f>CEILING('M Size Pack'!D763/5000,1)</f>
        <v>0</v>
      </c>
      <c r="U765">
        <f>CEILING('M Size Pack'!E763/5000,1)</f>
        <v>0</v>
      </c>
      <c r="V765">
        <f>CEILING('M Size Pack'!F763/5000,1)</f>
        <v>0</v>
      </c>
      <c r="W765">
        <f>CEILING('M Size Pack'!G763/5000,1)</f>
        <v>0</v>
      </c>
      <c r="X765">
        <f>CEILING('M Size Pack'!H763/5000,1)</f>
        <v>0</v>
      </c>
      <c r="Y765">
        <f>CEILING('M Size Pack'!I763/5000,1)</f>
        <v>0</v>
      </c>
      <c r="Z765">
        <f>CEILING('M Size Pack'!J763/5000,1)</f>
        <v>0</v>
      </c>
      <c r="AA765">
        <f>CEILING('M Size Pack'!K763/5000,1)</f>
        <v>0</v>
      </c>
      <c r="AB765">
        <f>CEILING('M Size Pack'!L763/5000,1)</f>
        <v>0</v>
      </c>
      <c r="AC765">
        <f>CEILING('M Size Pack'!M763/5000,1)</f>
        <v>0</v>
      </c>
      <c r="AD765">
        <f t="shared" si="35"/>
        <v>0</v>
      </c>
      <c r="AF765">
        <f t="shared" si="33"/>
        <v>119.88</v>
      </c>
    </row>
    <row r="766" spans="1:32" x14ac:dyDescent="0.25">
      <c r="A766" t="s">
        <v>796</v>
      </c>
      <c r="B766" t="s">
        <v>57</v>
      </c>
      <c r="D766">
        <f>CEILING('M Size Pack'!B764/1000,1)</f>
        <v>0</v>
      </c>
      <c r="E766">
        <f>CEILING('M Size Pack'!C764/1000,1)</f>
        <v>0</v>
      </c>
      <c r="F766">
        <f>CEILING('M Size Pack'!D764/1000,1)</f>
        <v>0</v>
      </c>
      <c r="G766">
        <f>CEILING('M Size Pack'!E764/1000,1)</f>
        <v>0</v>
      </c>
      <c r="H766">
        <f>CEILING('M Size Pack'!F764/1000,1)</f>
        <v>0</v>
      </c>
      <c r="I766">
        <f>CEILING('M Size Pack'!G764/1000,1)</f>
        <v>0</v>
      </c>
      <c r="J766">
        <f>CEILING('M Size Pack'!H764/1000,1)</f>
        <v>0</v>
      </c>
      <c r="K766">
        <f>CEILING('M Size Pack'!I764/1000,1)</f>
        <v>3</v>
      </c>
      <c r="L766">
        <f>CEILING('M Size Pack'!J764/1000,1)</f>
        <v>0</v>
      </c>
      <c r="M766">
        <f>CEILING('M Size Pack'!K764/1000,1)</f>
        <v>0</v>
      </c>
      <c r="N766">
        <f>CEILING('M Size Pack'!L764/1000,1)</f>
        <v>0</v>
      </c>
      <c r="O766">
        <f>CEILING('M Size Pack'!M764/1000,1)</f>
        <v>0</v>
      </c>
      <c r="P766">
        <f t="shared" si="34"/>
        <v>15</v>
      </c>
      <c r="R766">
        <f>CEILING('M Size Pack'!B764/5000,1)</f>
        <v>0</v>
      </c>
      <c r="S766">
        <f>CEILING('M Size Pack'!C764/5000,1)</f>
        <v>0</v>
      </c>
      <c r="T766">
        <f>CEILING('M Size Pack'!D764/5000,1)</f>
        <v>0</v>
      </c>
      <c r="U766">
        <f>CEILING('M Size Pack'!E764/5000,1)</f>
        <v>0</v>
      </c>
      <c r="V766">
        <f>CEILING('M Size Pack'!F764/5000,1)</f>
        <v>0</v>
      </c>
      <c r="W766">
        <f>CEILING('M Size Pack'!G764/5000,1)</f>
        <v>0</v>
      </c>
      <c r="X766">
        <f>CEILING('M Size Pack'!H764/5000,1)</f>
        <v>0</v>
      </c>
      <c r="Y766">
        <f>CEILING('M Size Pack'!I764/5000,1)</f>
        <v>1</v>
      </c>
      <c r="Z766">
        <f>CEILING('M Size Pack'!J764/5000,1)</f>
        <v>0</v>
      </c>
      <c r="AA766">
        <f>CEILING('M Size Pack'!K764/5000,1)</f>
        <v>0</v>
      </c>
      <c r="AB766">
        <f>CEILING('M Size Pack'!L764/5000,1)</f>
        <v>0</v>
      </c>
      <c r="AC766">
        <f>CEILING('M Size Pack'!M764/5000,1)</f>
        <v>0</v>
      </c>
      <c r="AD766">
        <f t="shared" si="35"/>
        <v>10</v>
      </c>
      <c r="AF766">
        <f t="shared" si="33"/>
        <v>129.88</v>
      </c>
    </row>
    <row r="767" spans="1:32" x14ac:dyDescent="0.25">
      <c r="A767" t="s">
        <v>797</v>
      </c>
      <c r="B767" t="s">
        <v>57</v>
      </c>
      <c r="D767">
        <f>CEILING('M Size Pack'!B765/1000,1)</f>
        <v>0</v>
      </c>
      <c r="E767">
        <f>CEILING('M Size Pack'!C765/1000,1)</f>
        <v>0</v>
      </c>
      <c r="F767">
        <f>CEILING('M Size Pack'!D765/1000,1)</f>
        <v>0</v>
      </c>
      <c r="G767">
        <f>CEILING('M Size Pack'!E765/1000,1)</f>
        <v>0</v>
      </c>
      <c r="H767">
        <f>CEILING('M Size Pack'!F765/1000,1)</f>
        <v>4</v>
      </c>
      <c r="I767">
        <f>CEILING('M Size Pack'!G765/1000,1)</f>
        <v>0</v>
      </c>
      <c r="J767">
        <f>CEILING('M Size Pack'!H765/1000,1)</f>
        <v>0</v>
      </c>
      <c r="K767">
        <f>CEILING('M Size Pack'!I765/1000,1)</f>
        <v>0</v>
      </c>
      <c r="L767">
        <f>CEILING('M Size Pack'!J765/1000,1)</f>
        <v>0</v>
      </c>
      <c r="M767">
        <f>CEILING('M Size Pack'!K765/1000,1)</f>
        <v>0</v>
      </c>
      <c r="N767">
        <f>CEILING('M Size Pack'!L765/1000,1)</f>
        <v>0</v>
      </c>
      <c r="O767">
        <f>CEILING('M Size Pack'!M765/1000,1)</f>
        <v>0</v>
      </c>
      <c r="P767">
        <f t="shared" si="34"/>
        <v>20</v>
      </c>
      <c r="R767">
        <f>CEILING('M Size Pack'!B765/5000,1)</f>
        <v>0</v>
      </c>
      <c r="S767">
        <f>CEILING('M Size Pack'!C765/5000,1)</f>
        <v>0</v>
      </c>
      <c r="T767">
        <f>CEILING('M Size Pack'!D765/5000,1)</f>
        <v>0</v>
      </c>
      <c r="U767">
        <f>CEILING('M Size Pack'!E765/5000,1)</f>
        <v>0</v>
      </c>
      <c r="V767">
        <f>CEILING('M Size Pack'!F765/5000,1)</f>
        <v>1</v>
      </c>
      <c r="W767">
        <f>CEILING('M Size Pack'!G765/5000,1)</f>
        <v>0</v>
      </c>
      <c r="X767">
        <f>CEILING('M Size Pack'!H765/5000,1)</f>
        <v>0</v>
      </c>
      <c r="Y767">
        <f>CEILING('M Size Pack'!I765/5000,1)</f>
        <v>0</v>
      </c>
      <c r="Z767">
        <f>CEILING('M Size Pack'!J765/5000,1)</f>
        <v>0</v>
      </c>
      <c r="AA767">
        <f>CEILING('M Size Pack'!K765/5000,1)</f>
        <v>0</v>
      </c>
      <c r="AB767">
        <f>CEILING('M Size Pack'!L765/5000,1)</f>
        <v>0</v>
      </c>
      <c r="AC767">
        <f>CEILING('M Size Pack'!M765/5000,1)</f>
        <v>0</v>
      </c>
      <c r="AD767">
        <f t="shared" si="35"/>
        <v>10</v>
      </c>
      <c r="AF767">
        <f t="shared" si="33"/>
        <v>129.88</v>
      </c>
    </row>
    <row r="768" spans="1:32" x14ac:dyDescent="0.25">
      <c r="A768" t="s">
        <v>798</v>
      </c>
      <c r="B768" t="s">
        <v>39</v>
      </c>
      <c r="D768">
        <f>CEILING('M Size Pack'!B766/1000,1)</f>
        <v>0</v>
      </c>
      <c r="E768">
        <f>CEILING('M Size Pack'!C766/1000,1)</f>
        <v>0</v>
      </c>
      <c r="F768">
        <f>CEILING('M Size Pack'!D766/1000,1)</f>
        <v>0</v>
      </c>
      <c r="G768">
        <f>CEILING('M Size Pack'!E766/1000,1)</f>
        <v>0</v>
      </c>
      <c r="H768">
        <f>CEILING('M Size Pack'!F766/1000,1)</f>
        <v>0</v>
      </c>
      <c r="I768">
        <f>CEILING('M Size Pack'!G766/1000,1)</f>
        <v>0</v>
      </c>
      <c r="J768">
        <f>CEILING('M Size Pack'!H766/1000,1)</f>
        <v>0</v>
      </c>
      <c r="K768">
        <f>CEILING('M Size Pack'!I766/1000,1)</f>
        <v>18</v>
      </c>
      <c r="L768">
        <f>CEILING('M Size Pack'!J766/1000,1)</f>
        <v>0</v>
      </c>
      <c r="M768">
        <f>CEILING('M Size Pack'!K766/1000,1)</f>
        <v>2</v>
      </c>
      <c r="N768">
        <f>CEILING('M Size Pack'!L766/1000,1)</f>
        <v>0</v>
      </c>
      <c r="O768">
        <f>CEILING('M Size Pack'!M766/1000,1)</f>
        <v>0</v>
      </c>
      <c r="P768">
        <f t="shared" si="34"/>
        <v>100</v>
      </c>
      <c r="R768">
        <f>CEILING('M Size Pack'!B766/5000,1)</f>
        <v>0</v>
      </c>
      <c r="S768">
        <f>CEILING('M Size Pack'!C766/5000,1)</f>
        <v>0</v>
      </c>
      <c r="T768">
        <f>CEILING('M Size Pack'!D766/5000,1)</f>
        <v>0</v>
      </c>
      <c r="U768">
        <f>CEILING('M Size Pack'!E766/5000,1)</f>
        <v>0</v>
      </c>
      <c r="V768">
        <f>CEILING('M Size Pack'!F766/5000,1)</f>
        <v>0</v>
      </c>
      <c r="W768">
        <f>CEILING('M Size Pack'!G766/5000,1)</f>
        <v>0</v>
      </c>
      <c r="X768">
        <f>CEILING('M Size Pack'!H766/5000,1)</f>
        <v>0</v>
      </c>
      <c r="Y768">
        <f>CEILING('M Size Pack'!I766/5000,1)</f>
        <v>4</v>
      </c>
      <c r="Z768">
        <f>CEILING('M Size Pack'!J766/5000,1)</f>
        <v>0</v>
      </c>
      <c r="AA768">
        <f>CEILING('M Size Pack'!K766/5000,1)</f>
        <v>1</v>
      </c>
      <c r="AB768">
        <f>CEILING('M Size Pack'!L766/5000,1)</f>
        <v>0</v>
      </c>
      <c r="AC768">
        <f>CEILING('M Size Pack'!M766/5000,1)</f>
        <v>0</v>
      </c>
      <c r="AD768">
        <f t="shared" si="35"/>
        <v>50</v>
      </c>
      <c r="AF768">
        <f t="shared" si="33"/>
        <v>169.88</v>
      </c>
    </row>
    <row r="769" spans="1:32" x14ac:dyDescent="0.25">
      <c r="A769" t="s">
        <v>799</v>
      </c>
      <c r="B769" t="s">
        <v>57</v>
      </c>
      <c r="D769">
        <f>CEILING('M Size Pack'!B767/1000,1)</f>
        <v>0</v>
      </c>
      <c r="E769">
        <f>CEILING('M Size Pack'!C767/1000,1)</f>
        <v>0</v>
      </c>
      <c r="F769">
        <f>CEILING('M Size Pack'!D767/1000,1)</f>
        <v>0</v>
      </c>
      <c r="G769">
        <f>CEILING('M Size Pack'!E767/1000,1)</f>
        <v>0</v>
      </c>
      <c r="H769">
        <f>CEILING('M Size Pack'!F767/1000,1)</f>
        <v>0</v>
      </c>
      <c r="I769">
        <f>CEILING('M Size Pack'!G767/1000,1)</f>
        <v>2</v>
      </c>
      <c r="J769">
        <f>CEILING('M Size Pack'!H767/1000,1)</f>
        <v>0</v>
      </c>
      <c r="K769">
        <f>CEILING('M Size Pack'!I767/1000,1)</f>
        <v>0</v>
      </c>
      <c r="L769">
        <f>CEILING('M Size Pack'!J767/1000,1)</f>
        <v>2</v>
      </c>
      <c r="M769">
        <f>CEILING('M Size Pack'!K767/1000,1)</f>
        <v>3</v>
      </c>
      <c r="N769">
        <f>CEILING('M Size Pack'!L767/1000,1)</f>
        <v>0</v>
      </c>
      <c r="O769">
        <f>CEILING('M Size Pack'!M767/1000,1)</f>
        <v>0</v>
      </c>
      <c r="P769">
        <f t="shared" si="34"/>
        <v>35</v>
      </c>
      <c r="R769">
        <f>CEILING('M Size Pack'!B767/5000,1)</f>
        <v>0</v>
      </c>
      <c r="S769">
        <f>CEILING('M Size Pack'!C767/5000,1)</f>
        <v>0</v>
      </c>
      <c r="T769">
        <f>CEILING('M Size Pack'!D767/5000,1)</f>
        <v>0</v>
      </c>
      <c r="U769">
        <f>CEILING('M Size Pack'!E767/5000,1)</f>
        <v>0</v>
      </c>
      <c r="V769">
        <f>CEILING('M Size Pack'!F767/5000,1)</f>
        <v>0</v>
      </c>
      <c r="W769">
        <f>CEILING('M Size Pack'!G767/5000,1)</f>
        <v>1</v>
      </c>
      <c r="X769">
        <f>CEILING('M Size Pack'!H767/5000,1)</f>
        <v>0</v>
      </c>
      <c r="Y769">
        <f>CEILING('M Size Pack'!I767/5000,1)</f>
        <v>0</v>
      </c>
      <c r="Z769">
        <f>CEILING('M Size Pack'!J767/5000,1)</f>
        <v>1</v>
      </c>
      <c r="AA769">
        <f>CEILING('M Size Pack'!K767/5000,1)</f>
        <v>1</v>
      </c>
      <c r="AB769">
        <f>CEILING('M Size Pack'!L767/5000,1)</f>
        <v>0</v>
      </c>
      <c r="AC769">
        <f>CEILING('M Size Pack'!M767/5000,1)</f>
        <v>0</v>
      </c>
      <c r="AD769">
        <f t="shared" si="35"/>
        <v>30</v>
      </c>
      <c r="AF769">
        <f t="shared" si="33"/>
        <v>149.88</v>
      </c>
    </row>
    <row r="770" spans="1:32" x14ac:dyDescent="0.25">
      <c r="A770" t="s">
        <v>800</v>
      </c>
      <c r="B770" t="s">
        <v>39</v>
      </c>
      <c r="D770">
        <f>CEILING('M Size Pack'!B768/1000,1)</f>
        <v>0</v>
      </c>
      <c r="E770">
        <f>CEILING('M Size Pack'!C768/1000,1)</f>
        <v>4</v>
      </c>
      <c r="F770">
        <f>CEILING('M Size Pack'!D768/1000,1)</f>
        <v>0</v>
      </c>
      <c r="G770">
        <f>CEILING('M Size Pack'!E768/1000,1)</f>
        <v>0</v>
      </c>
      <c r="H770">
        <f>CEILING('M Size Pack'!F768/1000,1)</f>
        <v>0</v>
      </c>
      <c r="I770">
        <f>CEILING('M Size Pack'!G768/1000,1)</f>
        <v>4</v>
      </c>
      <c r="J770">
        <f>CEILING('M Size Pack'!H768/1000,1)</f>
        <v>0</v>
      </c>
      <c r="K770">
        <f>CEILING('M Size Pack'!I768/1000,1)</f>
        <v>0</v>
      </c>
      <c r="L770">
        <f>CEILING('M Size Pack'!J768/1000,1)</f>
        <v>0</v>
      </c>
      <c r="M770">
        <f>CEILING('M Size Pack'!K768/1000,1)</f>
        <v>6</v>
      </c>
      <c r="N770">
        <f>CEILING('M Size Pack'!L768/1000,1)</f>
        <v>0</v>
      </c>
      <c r="O770">
        <f>CEILING('M Size Pack'!M768/1000,1)</f>
        <v>0</v>
      </c>
      <c r="P770">
        <f t="shared" si="34"/>
        <v>70</v>
      </c>
      <c r="R770">
        <f>CEILING('M Size Pack'!B768/5000,1)</f>
        <v>0</v>
      </c>
      <c r="S770">
        <f>CEILING('M Size Pack'!C768/5000,1)</f>
        <v>1</v>
      </c>
      <c r="T770">
        <f>CEILING('M Size Pack'!D768/5000,1)</f>
        <v>0</v>
      </c>
      <c r="U770">
        <f>CEILING('M Size Pack'!E768/5000,1)</f>
        <v>0</v>
      </c>
      <c r="V770">
        <f>CEILING('M Size Pack'!F768/5000,1)</f>
        <v>0</v>
      </c>
      <c r="W770">
        <f>CEILING('M Size Pack'!G768/5000,1)</f>
        <v>1</v>
      </c>
      <c r="X770">
        <f>CEILING('M Size Pack'!H768/5000,1)</f>
        <v>0</v>
      </c>
      <c r="Y770">
        <f>CEILING('M Size Pack'!I768/5000,1)</f>
        <v>0</v>
      </c>
      <c r="Z770">
        <f>CEILING('M Size Pack'!J768/5000,1)</f>
        <v>0</v>
      </c>
      <c r="AA770">
        <f>CEILING('M Size Pack'!K768/5000,1)</f>
        <v>2</v>
      </c>
      <c r="AB770">
        <f>CEILING('M Size Pack'!L768/5000,1)</f>
        <v>0</v>
      </c>
      <c r="AC770">
        <f>CEILING('M Size Pack'!M768/5000,1)</f>
        <v>0</v>
      </c>
      <c r="AD770">
        <f t="shared" si="35"/>
        <v>40</v>
      </c>
      <c r="AF770">
        <f t="shared" si="33"/>
        <v>159.88</v>
      </c>
    </row>
    <row r="771" spans="1:32" x14ac:dyDescent="0.25">
      <c r="A771" t="s">
        <v>801</v>
      </c>
      <c r="B771" t="s">
        <v>57</v>
      </c>
      <c r="D771">
        <f>CEILING('M Size Pack'!B769/1000,1)</f>
        <v>0</v>
      </c>
      <c r="E771">
        <f>CEILING('M Size Pack'!C769/1000,1)</f>
        <v>0</v>
      </c>
      <c r="F771">
        <f>CEILING('M Size Pack'!D769/1000,1)</f>
        <v>0</v>
      </c>
      <c r="G771">
        <f>CEILING('M Size Pack'!E769/1000,1)</f>
        <v>0</v>
      </c>
      <c r="H771">
        <f>CEILING('M Size Pack'!F769/1000,1)</f>
        <v>1</v>
      </c>
      <c r="I771">
        <f>CEILING('M Size Pack'!G769/1000,1)</f>
        <v>0</v>
      </c>
      <c r="J771">
        <f>CEILING('M Size Pack'!H769/1000,1)</f>
        <v>0</v>
      </c>
      <c r="K771">
        <f>CEILING('M Size Pack'!I769/1000,1)</f>
        <v>0</v>
      </c>
      <c r="L771">
        <f>CEILING('M Size Pack'!J769/1000,1)</f>
        <v>1</v>
      </c>
      <c r="M771">
        <f>CEILING('M Size Pack'!K769/1000,1)</f>
        <v>1</v>
      </c>
      <c r="N771">
        <f>CEILING('M Size Pack'!L769/1000,1)</f>
        <v>0</v>
      </c>
      <c r="O771">
        <f>CEILING('M Size Pack'!M769/1000,1)</f>
        <v>0</v>
      </c>
      <c r="P771">
        <f t="shared" si="34"/>
        <v>15</v>
      </c>
      <c r="R771">
        <f>CEILING('M Size Pack'!B769/5000,1)</f>
        <v>0</v>
      </c>
      <c r="S771">
        <f>CEILING('M Size Pack'!C769/5000,1)</f>
        <v>0</v>
      </c>
      <c r="T771">
        <f>CEILING('M Size Pack'!D769/5000,1)</f>
        <v>0</v>
      </c>
      <c r="U771">
        <f>CEILING('M Size Pack'!E769/5000,1)</f>
        <v>0</v>
      </c>
      <c r="V771">
        <f>CEILING('M Size Pack'!F769/5000,1)</f>
        <v>1</v>
      </c>
      <c r="W771">
        <f>CEILING('M Size Pack'!G769/5000,1)</f>
        <v>0</v>
      </c>
      <c r="X771">
        <f>CEILING('M Size Pack'!H769/5000,1)</f>
        <v>0</v>
      </c>
      <c r="Y771">
        <f>CEILING('M Size Pack'!I769/5000,1)</f>
        <v>0</v>
      </c>
      <c r="Z771">
        <f>CEILING('M Size Pack'!J769/5000,1)</f>
        <v>1</v>
      </c>
      <c r="AA771">
        <f>CEILING('M Size Pack'!K769/5000,1)</f>
        <v>1</v>
      </c>
      <c r="AB771">
        <f>CEILING('M Size Pack'!L769/5000,1)</f>
        <v>0</v>
      </c>
      <c r="AC771">
        <f>CEILING('M Size Pack'!M769/5000,1)</f>
        <v>0</v>
      </c>
      <c r="AD771">
        <f t="shared" si="35"/>
        <v>30</v>
      </c>
      <c r="AF771">
        <f t="shared" si="33"/>
        <v>134.88</v>
      </c>
    </row>
    <row r="772" spans="1:32" x14ac:dyDescent="0.25">
      <c r="A772" t="s">
        <v>802</v>
      </c>
      <c r="B772" t="s">
        <v>57</v>
      </c>
      <c r="D772">
        <f>CEILING('M Size Pack'!B770/1000,1)</f>
        <v>0</v>
      </c>
      <c r="E772">
        <f>CEILING('M Size Pack'!C770/1000,1)</f>
        <v>0</v>
      </c>
      <c r="F772">
        <f>CEILING('M Size Pack'!D770/1000,1)</f>
        <v>0</v>
      </c>
      <c r="G772">
        <f>CEILING('M Size Pack'!E770/1000,1)</f>
        <v>0</v>
      </c>
      <c r="H772">
        <f>CEILING('M Size Pack'!F770/1000,1)</f>
        <v>0</v>
      </c>
      <c r="I772">
        <f>CEILING('M Size Pack'!G770/1000,1)</f>
        <v>0</v>
      </c>
      <c r="J772">
        <f>CEILING('M Size Pack'!H770/1000,1)</f>
        <v>0</v>
      </c>
      <c r="K772">
        <f>CEILING('M Size Pack'!I770/1000,1)</f>
        <v>0</v>
      </c>
      <c r="L772">
        <f>CEILING('M Size Pack'!J770/1000,1)</f>
        <v>0</v>
      </c>
      <c r="M772">
        <f>CEILING('M Size Pack'!K770/1000,1)</f>
        <v>0</v>
      </c>
      <c r="N772">
        <f>CEILING('M Size Pack'!L770/1000,1)</f>
        <v>2</v>
      </c>
      <c r="O772">
        <f>CEILING('M Size Pack'!M770/1000,1)</f>
        <v>0</v>
      </c>
      <c r="P772">
        <f t="shared" si="34"/>
        <v>10</v>
      </c>
      <c r="R772">
        <f>CEILING('M Size Pack'!B770/5000,1)</f>
        <v>0</v>
      </c>
      <c r="S772">
        <f>CEILING('M Size Pack'!C770/5000,1)</f>
        <v>0</v>
      </c>
      <c r="T772">
        <f>CEILING('M Size Pack'!D770/5000,1)</f>
        <v>0</v>
      </c>
      <c r="U772">
        <f>CEILING('M Size Pack'!E770/5000,1)</f>
        <v>0</v>
      </c>
      <c r="V772">
        <f>CEILING('M Size Pack'!F770/5000,1)</f>
        <v>0</v>
      </c>
      <c r="W772">
        <f>CEILING('M Size Pack'!G770/5000,1)</f>
        <v>0</v>
      </c>
      <c r="X772">
        <f>CEILING('M Size Pack'!H770/5000,1)</f>
        <v>0</v>
      </c>
      <c r="Y772">
        <f>CEILING('M Size Pack'!I770/5000,1)</f>
        <v>0</v>
      </c>
      <c r="Z772">
        <f>CEILING('M Size Pack'!J770/5000,1)</f>
        <v>0</v>
      </c>
      <c r="AA772">
        <f>CEILING('M Size Pack'!K770/5000,1)</f>
        <v>0</v>
      </c>
      <c r="AB772">
        <f>CEILING('M Size Pack'!L770/5000,1)</f>
        <v>1</v>
      </c>
      <c r="AC772">
        <f>CEILING('M Size Pack'!M770/5000,1)</f>
        <v>0</v>
      </c>
      <c r="AD772">
        <f t="shared" si="35"/>
        <v>10</v>
      </c>
      <c r="AF772">
        <f t="shared" si="33"/>
        <v>129.88</v>
      </c>
    </row>
    <row r="773" spans="1:32" x14ac:dyDescent="0.25">
      <c r="A773" t="s">
        <v>803</v>
      </c>
      <c r="B773" t="s">
        <v>57</v>
      </c>
      <c r="D773">
        <f>CEILING('M Size Pack'!B771/1000,1)</f>
        <v>0</v>
      </c>
      <c r="E773">
        <f>CEILING('M Size Pack'!C771/1000,1)</f>
        <v>0</v>
      </c>
      <c r="F773">
        <f>CEILING('M Size Pack'!D771/1000,1)</f>
        <v>0</v>
      </c>
      <c r="G773">
        <f>CEILING('M Size Pack'!E771/1000,1)</f>
        <v>0</v>
      </c>
      <c r="H773">
        <f>CEILING('M Size Pack'!F771/1000,1)</f>
        <v>0</v>
      </c>
      <c r="I773">
        <f>CEILING('M Size Pack'!G771/1000,1)</f>
        <v>0</v>
      </c>
      <c r="J773">
        <f>CEILING('M Size Pack'!H771/1000,1)</f>
        <v>0</v>
      </c>
      <c r="K773">
        <f>CEILING('M Size Pack'!I771/1000,1)</f>
        <v>0</v>
      </c>
      <c r="L773">
        <f>CEILING('M Size Pack'!J771/1000,1)</f>
        <v>0</v>
      </c>
      <c r="M773">
        <f>CEILING('M Size Pack'!K771/1000,1)</f>
        <v>6</v>
      </c>
      <c r="N773">
        <f>CEILING('M Size Pack'!L771/1000,1)</f>
        <v>0</v>
      </c>
      <c r="O773">
        <f>CEILING('M Size Pack'!M771/1000,1)</f>
        <v>0</v>
      </c>
      <c r="P773">
        <f t="shared" si="34"/>
        <v>30</v>
      </c>
      <c r="R773">
        <f>CEILING('M Size Pack'!B771/5000,1)</f>
        <v>0</v>
      </c>
      <c r="S773">
        <f>CEILING('M Size Pack'!C771/5000,1)</f>
        <v>0</v>
      </c>
      <c r="T773">
        <f>CEILING('M Size Pack'!D771/5000,1)</f>
        <v>0</v>
      </c>
      <c r="U773">
        <f>CEILING('M Size Pack'!E771/5000,1)</f>
        <v>0</v>
      </c>
      <c r="V773">
        <f>CEILING('M Size Pack'!F771/5000,1)</f>
        <v>0</v>
      </c>
      <c r="W773">
        <f>CEILING('M Size Pack'!G771/5000,1)</f>
        <v>0</v>
      </c>
      <c r="X773">
        <f>CEILING('M Size Pack'!H771/5000,1)</f>
        <v>0</v>
      </c>
      <c r="Y773">
        <f>CEILING('M Size Pack'!I771/5000,1)</f>
        <v>0</v>
      </c>
      <c r="Z773">
        <f>CEILING('M Size Pack'!J771/5000,1)</f>
        <v>0</v>
      </c>
      <c r="AA773">
        <f>CEILING('M Size Pack'!K771/5000,1)</f>
        <v>2</v>
      </c>
      <c r="AB773">
        <f>CEILING('M Size Pack'!L771/5000,1)</f>
        <v>0</v>
      </c>
      <c r="AC773">
        <f>CEILING('M Size Pack'!M771/5000,1)</f>
        <v>0</v>
      </c>
      <c r="AD773">
        <f t="shared" si="35"/>
        <v>20</v>
      </c>
      <c r="AF773">
        <f t="shared" si="33"/>
        <v>139.88</v>
      </c>
    </row>
    <row r="774" spans="1:32" x14ac:dyDescent="0.25">
      <c r="A774" t="s">
        <v>804</v>
      </c>
      <c r="B774" t="s">
        <v>39</v>
      </c>
      <c r="D774">
        <f>CEILING('M Size Pack'!B772/1000,1)</f>
        <v>0</v>
      </c>
      <c r="E774">
        <f>CEILING('M Size Pack'!C772/1000,1)</f>
        <v>3</v>
      </c>
      <c r="F774">
        <f>CEILING('M Size Pack'!D772/1000,1)</f>
        <v>0</v>
      </c>
      <c r="G774">
        <f>CEILING('M Size Pack'!E772/1000,1)</f>
        <v>0</v>
      </c>
      <c r="H774">
        <f>CEILING('M Size Pack'!F772/1000,1)</f>
        <v>0</v>
      </c>
      <c r="I774">
        <f>CEILING('M Size Pack'!G772/1000,1)</f>
        <v>0</v>
      </c>
      <c r="J774">
        <f>CEILING('M Size Pack'!H772/1000,1)</f>
        <v>0</v>
      </c>
      <c r="K774">
        <f>CEILING('M Size Pack'!I772/1000,1)</f>
        <v>5</v>
      </c>
      <c r="L774">
        <f>CEILING('M Size Pack'!J772/1000,1)</f>
        <v>0</v>
      </c>
      <c r="M774">
        <f>CEILING('M Size Pack'!K772/1000,1)</f>
        <v>0</v>
      </c>
      <c r="N774">
        <f>CEILING('M Size Pack'!L772/1000,1)</f>
        <v>7</v>
      </c>
      <c r="O774">
        <f>CEILING('M Size Pack'!M772/1000,1)</f>
        <v>8</v>
      </c>
      <c r="P774">
        <f t="shared" si="34"/>
        <v>115</v>
      </c>
      <c r="R774">
        <f>CEILING('M Size Pack'!B772/5000,1)</f>
        <v>0</v>
      </c>
      <c r="S774">
        <f>CEILING('M Size Pack'!C772/5000,1)</f>
        <v>1</v>
      </c>
      <c r="T774">
        <f>CEILING('M Size Pack'!D772/5000,1)</f>
        <v>0</v>
      </c>
      <c r="U774">
        <f>CEILING('M Size Pack'!E772/5000,1)</f>
        <v>0</v>
      </c>
      <c r="V774">
        <f>CEILING('M Size Pack'!F772/5000,1)</f>
        <v>0</v>
      </c>
      <c r="W774">
        <f>CEILING('M Size Pack'!G772/5000,1)</f>
        <v>0</v>
      </c>
      <c r="X774">
        <f>CEILING('M Size Pack'!H772/5000,1)</f>
        <v>0</v>
      </c>
      <c r="Y774">
        <f>CEILING('M Size Pack'!I772/5000,1)</f>
        <v>1</v>
      </c>
      <c r="Z774">
        <f>CEILING('M Size Pack'!J772/5000,1)</f>
        <v>0</v>
      </c>
      <c r="AA774">
        <f>CEILING('M Size Pack'!K772/5000,1)</f>
        <v>0</v>
      </c>
      <c r="AB774">
        <f>CEILING('M Size Pack'!L772/5000,1)</f>
        <v>2</v>
      </c>
      <c r="AC774">
        <f>CEILING('M Size Pack'!M772/5000,1)</f>
        <v>2</v>
      </c>
      <c r="AD774">
        <f t="shared" si="35"/>
        <v>60</v>
      </c>
      <c r="AF774">
        <f t="shared" si="33"/>
        <v>179.88</v>
      </c>
    </row>
    <row r="775" spans="1:32" x14ac:dyDescent="0.25">
      <c r="A775" t="s">
        <v>805</v>
      </c>
      <c r="B775" t="s">
        <v>39</v>
      </c>
      <c r="D775">
        <f>CEILING('M Size Pack'!B773/1000,1)</f>
        <v>0</v>
      </c>
      <c r="E775">
        <f>CEILING('M Size Pack'!C773/1000,1)</f>
        <v>4</v>
      </c>
      <c r="F775">
        <f>CEILING('M Size Pack'!D773/1000,1)</f>
        <v>0</v>
      </c>
      <c r="G775">
        <f>CEILING('M Size Pack'!E773/1000,1)</f>
        <v>7</v>
      </c>
      <c r="H775">
        <f>CEILING('M Size Pack'!F773/1000,1)</f>
        <v>0</v>
      </c>
      <c r="I775">
        <f>CEILING('M Size Pack'!G773/1000,1)</f>
        <v>0</v>
      </c>
      <c r="J775">
        <f>CEILING('M Size Pack'!H773/1000,1)</f>
        <v>0</v>
      </c>
      <c r="K775">
        <f>CEILING('M Size Pack'!I773/1000,1)</f>
        <v>0</v>
      </c>
      <c r="L775">
        <f>CEILING('M Size Pack'!J773/1000,1)</f>
        <v>0</v>
      </c>
      <c r="M775">
        <f>CEILING('M Size Pack'!K773/1000,1)</f>
        <v>8</v>
      </c>
      <c r="N775">
        <f>CEILING('M Size Pack'!L773/1000,1)</f>
        <v>0</v>
      </c>
      <c r="O775">
        <f>CEILING('M Size Pack'!M773/1000,1)</f>
        <v>1</v>
      </c>
      <c r="P775">
        <f t="shared" si="34"/>
        <v>100</v>
      </c>
      <c r="R775">
        <f>CEILING('M Size Pack'!B773/5000,1)</f>
        <v>0</v>
      </c>
      <c r="S775">
        <f>CEILING('M Size Pack'!C773/5000,1)</f>
        <v>1</v>
      </c>
      <c r="T775">
        <f>CEILING('M Size Pack'!D773/5000,1)</f>
        <v>0</v>
      </c>
      <c r="U775">
        <f>CEILING('M Size Pack'!E773/5000,1)</f>
        <v>2</v>
      </c>
      <c r="V775">
        <f>CEILING('M Size Pack'!F773/5000,1)</f>
        <v>0</v>
      </c>
      <c r="W775">
        <f>CEILING('M Size Pack'!G773/5000,1)</f>
        <v>0</v>
      </c>
      <c r="X775">
        <f>CEILING('M Size Pack'!H773/5000,1)</f>
        <v>0</v>
      </c>
      <c r="Y775">
        <f>CEILING('M Size Pack'!I773/5000,1)</f>
        <v>0</v>
      </c>
      <c r="Z775">
        <f>CEILING('M Size Pack'!J773/5000,1)</f>
        <v>0</v>
      </c>
      <c r="AA775">
        <f>CEILING('M Size Pack'!K773/5000,1)</f>
        <v>2</v>
      </c>
      <c r="AB775">
        <f>CEILING('M Size Pack'!L773/5000,1)</f>
        <v>0</v>
      </c>
      <c r="AC775">
        <f>CEILING('M Size Pack'!M773/5000,1)</f>
        <v>1</v>
      </c>
      <c r="AD775">
        <f t="shared" si="35"/>
        <v>60</v>
      </c>
      <c r="AF775">
        <f t="shared" si="33"/>
        <v>179.88</v>
      </c>
    </row>
    <row r="776" spans="1:32" x14ac:dyDescent="0.25">
      <c r="A776" t="s">
        <v>806</v>
      </c>
      <c r="B776" t="s">
        <v>39</v>
      </c>
      <c r="D776">
        <f>CEILING('M Size Pack'!B774/1000,1)</f>
        <v>0</v>
      </c>
      <c r="E776">
        <f>CEILING('M Size Pack'!C774/1000,1)</f>
        <v>0</v>
      </c>
      <c r="F776">
        <f>CEILING('M Size Pack'!D774/1000,1)</f>
        <v>0</v>
      </c>
      <c r="G776">
        <f>CEILING('M Size Pack'!E774/1000,1)</f>
        <v>0</v>
      </c>
      <c r="H776">
        <f>CEILING('M Size Pack'!F774/1000,1)</f>
        <v>0</v>
      </c>
      <c r="I776">
        <f>CEILING('M Size Pack'!G774/1000,1)</f>
        <v>13</v>
      </c>
      <c r="J776">
        <f>CEILING('M Size Pack'!H774/1000,1)</f>
        <v>0</v>
      </c>
      <c r="K776">
        <f>CEILING('M Size Pack'!I774/1000,1)</f>
        <v>0</v>
      </c>
      <c r="L776">
        <f>CEILING('M Size Pack'!J774/1000,1)</f>
        <v>0</v>
      </c>
      <c r="M776">
        <f>CEILING('M Size Pack'!K774/1000,1)</f>
        <v>0</v>
      </c>
      <c r="N776">
        <f>CEILING('M Size Pack'!L774/1000,1)</f>
        <v>0</v>
      </c>
      <c r="O776">
        <f>CEILING('M Size Pack'!M774/1000,1)</f>
        <v>1</v>
      </c>
      <c r="P776">
        <f t="shared" si="34"/>
        <v>70</v>
      </c>
      <c r="R776">
        <f>CEILING('M Size Pack'!B774/5000,1)</f>
        <v>0</v>
      </c>
      <c r="S776">
        <f>CEILING('M Size Pack'!C774/5000,1)</f>
        <v>0</v>
      </c>
      <c r="T776">
        <f>CEILING('M Size Pack'!D774/5000,1)</f>
        <v>0</v>
      </c>
      <c r="U776">
        <f>CEILING('M Size Pack'!E774/5000,1)</f>
        <v>0</v>
      </c>
      <c r="V776">
        <f>CEILING('M Size Pack'!F774/5000,1)</f>
        <v>0</v>
      </c>
      <c r="W776">
        <f>CEILING('M Size Pack'!G774/5000,1)</f>
        <v>3</v>
      </c>
      <c r="X776">
        <f>CEILING('M Size Pack'!H774/5000,1)</f>
        <v>0</v>
      </c>
      <c r="Y776">
        <f>CEILING('M Size Pack'!I774/5000,1)</f>
        <v>0</v>
      </c>
      <c r="Z776">
        <f>CEILING('M Size Pack'!J774/5000,1)</f>
        <v>0</v>
      </c>
      <c r="AA776">
        <f>CEILING('M Size Pack'!K774/5000,1)</f>
        <v>0</v>
      </c>
      <c r="AB776">
        <f>CEILING('M Size Pack'!L774/5000,1)</f>
        <v>0</v>
      </c>
      <c r="AC776">
        <f>CEILING('M Size Pack'!M774/5000,1)</f>
        <v>1</v>
      </c>
      <c r="AD776">
        <f t="shared" si="35"/>
        <v>40</v>
      </c>
      <c r="AF776">
        <f t="shared" si="33"/>
        <v>159.88</v>
      </c>
    </row>
    <row r="777" spans="1:32" x14ac:dyDescent="0.25">
      <c r="A777" t="s">
        <v>807</v>
      </c>
      <c r="B777" t="s">
        <v>39</v>
      </c>
      <c r="D777">
        <f>CEILING('M Size Pack'!B775/1000,1)</f>
        <v>0</v>
      </c>
      <c r="E777">
        <f>CEILING('M Size Pack'!C775/1000,1)</f>
        <v>0</v>
      </c>
      <c r="F777">
        <f>CEILING('M Size Pack'!D775/1000,1)</f>
        <v>8</v>
      </c>
      <c r="G777">
        <f>CEILING('M Size Pack'!E775/1000,1)</f>
        <v>0</v>
      </c>
      <c r="H777">
        <f>CEILING('M Size Pack'!F775/1000,1)</f>
        <v>0</v>
      </c>
      <c r="I777">
        <f>CEILING('M Size Pack'!G775/1000,1)</f>
        <v>1</v>
      </c>
      <c r="J777">
        <f>CEILING('M Size Pack'!H775/1000,1)</f>
        <v>1</v>
      </c>
      <c r="K777">
        <f>CEILING('M Size Pack'!I775/1000,1)</f>
        <v>0</v>
      </c>
      <c r="L777">
        <f>CEILING('M Size Pack'!J775/1000,1)</f>
        <v>0</v>
      </c>
      <c r="M777">
        <f>CEILING('M Size Pack'!K775/1000,1)</f>
        <v>0</v>
      </c>
      <c r="N777">
        <f>CEILING('M Size Pack'!L775/1000,1)</f>
        <v>0</v>
      </c>
      <c r="O777">
        <f>CEILING('M Size Pack'!M775/1000,1)</f>
        <v>1</v>
      </c>
      <c r="P777">
        <f t="shared" si="34"/>
        <v>55</v>
      </c>
      <c r="R777">
        <f>CEILING('M Size Pack'!B775/5000,1)</f>
        <v>0</v>
      </c>
      <c r="S777">
        <f>CEILING('M Size Pack'!C775/5000,1)</f>
        <v>0</v>
      </c>
      <c r="T777">
        <f>CEILING('M Size Pack'!D775/5000,1)</f>
        <v>2</v>
      </c>
      <c r="U777">
        <f>CEILING('M Size Pack'!E775/5000,1)</f>
        <v>0</v>
      </c>
      <c r="V777">
        <f>CEILING('M Size Pack'!F775/5000,1)</f>
        <v>0</v>
      </c>
      <c r="W777">
        <f>CEILING('M Size Pack'!G775/5000,1)</f>
        <v>1</v>
      </c>
      <c r="X777">
        <f>CEILING('M Size Pack'!H775/5000,1)</f>
        <v>1</v>
      </c>
      <c r="Y777">
        <f>CEILING('M Size Pack'!I775/5000,1)</f>
        <v>0</v>
      </c>
      <c r="Z777">
        <f>CEILING('M Size Pack'!J775/5000,1)</f>
        <v>0</v>
      </c>
      <c r="AA777">
        <f>CEILING('M Size Pack'!K775/5000,1)</f>
        <v>0</v>
      </c>
      <c r="AB777">
        <f>CEILING('M Size Pack'!L775/5000,1)</f>
        <v>0</v>
      </c>
      <c r="AC777">
        <f>CEILING('M Size Pack'!M775/5000,1)</f>
        <v>1</v>
      </c>
      <c r="AD777">
        <f t="shared" si="35"/>
        <v>50</v>
      </c>
      <c r="AF777">
        <f t="shared" si="33"/>
        <v>169.88</v>
      </c>
    </row>
    <row r="778" spans="1:32" x14ac:dyDescent="0.25">
      <c r="A778" t="s">
        <v>808</v>
      </c>
      <c r="B778" t="s">
        <v>39</v>
      </c>
      <c r="D778">
        <f>CEILING('M Size Pack'!B776/1000,1)</f>
        <v>0</v>
      </c>
      <c r="E778">
        <f>CEILING('M Size Pack'!C776/1000,1)</f>
        <v>0</v>
      </c>
      <c r="F778">
        <f>CEILING('M Size Pack'!D776/1000,1)</f>
        <v>0</v>
      </c>
      <c r="G778">
        <f>CEILING('M Size Pack'!E776/1000,1)</f>
        <v>0</v>
      </c>
      <c r="H778">
        <f>CEILING('M Size Pack'!F776/1000,1)</f>
        <v>9</v>
      </c>
      <c r="I778">
        <f>CEILING('M Size Pack'!G776/1000,1)</f>
        <v>1</v>
      </c>
      <c r="J778">
        <f>CEILING('M Size Pack'!H776/1000,1)</f>
        <v>0</v>
      </c>
      <c r="K778">
        <f>CEILING('M Size Pack'!I776/1000,1)</f>
        <v>1</v>
      </c>
      <c r="L778">
        <f>CEILING('M Size Pack'!J776/1000,1)</f>
        <v>0</v>
      </c>
      <c r="M778">
        <f>CEILING('M Size Pack'!K776/1000,1)</f>
        <v>0</v>
      </c>
      <c r="N778">
        <f>CEILING('M Size Pack'!L776/1000,1)</f>
        <v>0</v>
      </c>
      <c r="O778">
        <f>CEILING('M Size Pack'!M776/1000,1)</f>
        <v>0</v>
      </c>
      <c r="P778">
        <f t="shared" si="34"/>
        <v>55</v>
      </c>
      <c r="R778">
        <f>CEILING('M Size Pack'!B776/5000,1)</f>
        <v>0</v>
      </c>
      <c r="S778">
        <f>CEILING('M Size Pack'!C776/5000,1)</f>
        <v>0</v>
      </c>
      <c r="T778">
        <f>CEILING('M Size Pack'!D776/5000,1)</f>
        <v>0</v>
      </c>
      <c r="U778">
        <f>CEILING('M Size Pack'!E776/5000,1)</f>
        <v>0</v>
      </c>
      <c r="V778">
        <f>CEILING('M Size Pack'!F776/5000,1)</f>
        <v>2</v>
      </c>
      <c r="W778">
        <f>CEILING('M Size Pack'!G776/5000,1)</f>
        <v>1</v>
      </c>
      <c r="X778">
        <f>CEILING('M Size Pack'!H776/5000,1)</f>
        <v>0</v>
      </c>
      <c r="Y778">
        <f>CEILING('M Size Pack'!I776/5000,1)</f>
        <v>1</v>
      </c>
      <c r="Z778">
        <f>CEILING('M Size Pack'!J776/5000,1)</f>
        <v>0</v>
      </c>
      <c r="AA778">
        <f>CEILING('M Size Pack'!K776/5000,1)</f>
        <v>0</v>
      </c>
      <c r="AB778">
        <f>CEILING('M Size Pack'!L776/5000,1)</f>
        <v>0</v>
      </c>
      <c r="AC778">
        <f>CEILING('M Size Pack'!M776/5000,1)</f>
        <v>0</v>
      </c>
      <c r="AD778">
        <f t="shared" si="35"/>
        <v>40</v>
      </c>
      <c r="AF778">
        <f t="shared" ref="AF778:AF841" si="36">MIN(P778,AD778)+9.99*12</f>
        <v>159.88</v>
      </c>
    </row>
    <row r="779" spans="1:32" x14ac:dyDescent="0.25">
      <c r="A779" t="s">
        <v>809</v>
      </c>
      <c r="B779" t="s">
        <v>57</v>
      </c>
      <c r="D779">
        <f>CEILING('M Size Pack'!B777/1000,1)</f>
        <v>0</v>
      </c>
      <c r="E779">
        <f>CEILING('M Size Pack'!C777/1000,1)</f>
        <v>0</v>
      </c>
      <c r="F779">
        <f>CEILING('M Size Pack'!D777/1000,1)</f>
        <v>0</v>
      </c>
      <c r="G779">
        <f>CEILING('M Size Pack'!E777/1000,1)</f>
        <v>0</v>
      </c>
      <c r="H779">
        <f>CEILING('M Size Pack'!F777/1000,1)</f>
        <v>0</v>
      </c>
      <c r="I779">
        <f>CEILING('M Size Pack'!G777/1000,1)</f>
        <v>0</v>
      </c>
      <c r="J779">
        <f>CEILING('M Size Pack'!H777/1000,1)</f>
        <v>4</v>
      </c>
      <c r="K779">
        <f>CEILING('M Size Pack'!I777/1000,1)</f>
        <v>5</v>
      </c>
      <c r="L779">
        <f>CEILING('M Size Pack'!J777/1000,1)</f>
        <v>0</v>
      </c>
      <c r="M779">
        <f>CEILING('M Size Pack'!K777/1000,1)</f>
        <v>0</v>
      </c>
      <c r="N779">
        <f>CEILING('M Size Pack'!L777/1000,1)</f>
        <v>0</v>
      </c>
      <c r="O779">
        <f>CEILING('M Size Pack'!M777/1000,1)</f>
        <v>0</v>
      </c>
      <c r="P779">
        <f t="shared" ref="P779:P842" si="37">SUM(D779:O779)*5</f>
        <v>45</v>
      </c>
      <c r="R779">
        <f>CEILING('M Size Pack'!B777/5000,1)</f>
        <v>0</v>
      </c>
      <c r="S779">
        <f>CEILING('M Size Pack'!C777/5000,1)</f>
        <v>0</v>
      </c>
      <c r="T779">
        <f>CEILING('M Size Pack'!D777/5000,1)</f>
        <v>0</v>
      </c>
      <c r="U779">
        <f>CEILING('M Size Pack'!E777/5000,1)</f>
        <v>0</v>
      </c>
      <c r="V779">
        <f>CEILING('M Size Pack'!F777/5000,1)</f>
        <v>0</v>
      </c>
      <c r="W779">
        <f>CEILING('M Size Pack'!G777/5000,1)</f>
        <v>0</v>
      </c>
      <c r="X779">
        <f>CEILING('M Size Pack'!H777/5000,1)</f>
        <v>1</v>
      </c>
      <c r="Y779">
        <f>CEILING('M Size Pack'!I777/5000,1)</f>
        <v>1</v>
      </c>
      <c r="Z779">
        <f>CEILING('M Size Pack'!J777/5000,1)</f>
        <v>0</v>
      </c>
      <c r="AA779">
        <f>CEILING('M Size Pack'!K777/5000,1)</f>
        <v>0</v>
      </c>
      <c r="AB779">
        <f>CEILING('M Size Pack'!L777/5000,1)</f>
        <v>0</v>
      </c>
      <c r="AC779">
        <f>CEILING('M Size Pack'!M777/5000,1)</f>
        <v>0</v>
      </c>
      <c r="AD779">
        <f t="shared" ref="AD779:AD842" si="38">SUM(R779:AC779)*10</f>
        <v>20</v>
      </c>
      <c r="AF779">
        <f t="shared" si="36"/>
        <v>139.88</v>
      </c>
    </row>
    <row r="780" spans="1:32" x14ac:dyDescent="0.25">
      <c r="A780" t="s">
        <v>810</v>
      </c>
      <c r="B780" t="s">
        <v>39</v>
      </c>
      <c r="D780">
        <f>CEILING('M Size Pack'!B778/1000,1)</f>
        <v>0</v>
      </c>
      <c r="E780">
        <f>CEILING('M Size Pack'!C778/1000,1)</f>
        <v>0</v>
      </c>
      <c r="F780">
        <f>CEILING('M Size Pack'!D778/1000,1)</f>
        <v>2</v>
      </c>
      <c r="G780">
        <f>CEILING('M Size Pack'!E778/1000,1)</f>
        <v>0</v>
      </c>
      <c r="H780">
        <f>CEILING('M Size Pack'!F778/1000,1)</f>
        <v>0</v>
      </c>
      <c r="I780">
        <f>CEILING('M Size Pack'!G778/1000,1)</f>
        <v>6</v>
      </c>
      <c r="J780">
        <f>CEILING('M Size Pack'!H778/1000,1)</f>
        <v>2</v>
      </c>
      <c r="K780">
        <f>CEILING('M Size Pack'!I778/1000,1)</f>
        <v>8</v>
      </c>
      <c r="L780">
        <f>CEILING('M Size Pack'!J778/1000,1)</f>
        <v>6</v>
      </c>
      <c r="M780">
        <f>CEILING('M Size Pack'!K778/1000,1)</f>
        <v>0</v>
      </c>
      <c r="N780">
        <f>CEILING('M Size Pack'!L778/1000,1)</f>
        <v>1</v>
      </c>
      <c r="O780">
        <f>CEILING('M Size Pack'!M778/1000,1)</f>
        <v>0</v>
      </c>
      <c r="P780">
        <f t="shared" si="37"/>
        <v>125</v>
      </c>
      <c r="R780">
        <f>CEILING('M Size Pack'!B778/5000,1)</f>
        <v>0</v>
      </c>
      <c r="S780">
        <f>CEILING('M Size Pack'!C778/5000,1)</f>
        <v>0</v>
      </c>
      <c r="T780">
        <f>CEILING('M Size Pack'!D778/5000,1)</f>
        <v>1</v>
      </c>
      <c r="U780">
        <f>CEILING('M Size Pack'!E778/5000,1)</f>
        <v>0</v>
      </c>
      <c r="V780">
        <f>CEILING('M Size Pack'!F778/5000,1)</f>
        <v>0</v>
      </c>
      <c r="W780">
        <f>CEILING('M Size Pack'!G778/5000,1)</f>
        <v>2</v>
      </c>
      <c r="X780">
        <f>CEILING('M Size Pack'!H778/5000,1)</f>
        <v>1</v>
      </c>
      <c r="Y780">
        <f>CEILING('M Size Pack'!I778/5000,1)</f>
        <v>2</v>
      </c>
      <c r="Z780">
        <f>CEILING('M Size Pack'!J778/5000,1)</f>
        <v>2</v>
      </c>
      <c r="AA780">
        <f>CEILING('M Size Pack'!K778/5000,1)</f>
        <v>0</v>
      </c>
      <c r="AB780">
        <f>CEILING('M Size Pack'!L778/5000,1)</f>
        <v>1</v>
      </c>
      <c r="AC780">
        <f>CEILING('M Size Pack'!M778/5000,1)</f>
        <v>0</v>
      </c>
      <c r="AD780">
        <f t="shared" si="38"/>
        <v>90</v>
      </c>
      <c r="AF780">
        <f t="shared" si="36"/>
        <v>209.88</v>
      </c>
    </row>
    <row r="781" spans="1:32" x14ac:dyDescent="0.25">
      <c r="A781" t="s">
        <v>811</v>
      </c>
      <c r="B781" t="s">
        <v>57</v>
      </c>
      <c r="D781">
        <f>CEILING('M Size Pack'!B779/1000,1)</f>
        <v>0</v>
      </c>
      <c r="E781">
        <f>CEILING('M Size Pack'!C779/1000,1)</f>
        <v>0</v>
      </c>
      <c r="F781">
        <f>CEILING('M Size Pack'!D779/1000,1)</f>
        <v>0</v>
      </c>
      <c r="G781">
        <f>CEILING('M Size Pack'!E779/1000,1)</f>
        <v>1</v>
      </c>
      <c r="H781">
        <f>CEILING('M Size Pack'!F779/1000,1)</f>
        <v>0</v>
      </c>
      <c r="I781">
        <f>CEILING('M Size Pack'!G779/1000,1)</f>
        <v>0</v>
      </c>
      <c r="J781">
        <f>CEILING('M Size Pack'!H779/1000,1)</f>
        <v>0</v>
      </c>
      <c r="K781">
        <f>CEILING('M Size Pack'!I779/1000,1)</f>
        <v>14</v>
      </c>
      <c r="L781">
        <f>CEILING('M Size Pack'!J779/1000,1)</f>
        <v>0</v>
      </c>
      <c r="M781">
        <f>CEILING('M Size Pack'!K779/1000,1)</f>
        <v>0</v>
      </c>
      <c r="N781">
        <f>CEILING('M Size Pack'!L779/1000,1)</f>
        <v>0</v>
      </c>
      <c r="O781">
        <f>CEILING('M Size Pack'!M779/1000,1)</f>
        <v>0</v>
      </c>
      <c r="P781">
        <f t="shared" si="37"/>
        <v>75</v>
      </c>
      <c r="R781">
        <f>CEILING('M Size Pack'!B779/5000,1)</f>
        <v>0</v>
      </c>
      <c r="S781">
        <f>CEILING('M Size Pack'!C779/5000,1)</f>
        <v>0</v>
      </c>
      <c r="T781">
        <f>CEILING('M Size Pack'!D779/5000,1)</f>
        <v>0</v>
      </c>
      <c r="U781">
        <f>CEILING('M Size Pack'!E779/5000,1)</f>
        <v>1</v>
      </c>
      <c r="V781">
        <f>CEILING('M Size Pack'!F779/5000,1)</f>
        <v>0</v>
      </c>
      <c r="W781">
        <f>CEILING('M Size Pack'!G779/5000,1)</f>
        <v>0</v>
      </c>
      <c r="X781">
        <f>CEILING('M Size Pack'!H779/5000,1)</f>
        <v>0</v>
      </c>
      <c r="Y781">
        <f>CEILING('M Size Pack'!I779/5000,1)</f>
        <v>3</v>
      </c>
      <c r="Z781">
        <f>CEILING('M Size Pack'!J779/5000,1)</f>
        <v>0</v>
      </c>
      <c r="AA781">
        <f>CEILING('M Size Pack'!K779/5000,1)</f>
        <v>0</v>
      </c>
      <c r="AB781">
        <f>CEILING('M Size Pack'!L779/5000,1)</f>
        <v>0</v>
      </c>
      <c r="AC781">
        <f>CEILING('M Size Pack'!M779/5000,1)</f>
        <v>0</v>
      </c>
      <c r="AD781">
        <f t="shared" si="38"/>
        <v>40</v>
      </c>
      <c r="AF781">
        <f t="shared" si="36"/>
        <v>159.88</v>
      </c>
    </row>
    <row r="782" spans="1:32" x14ac:dyDescent="0.25">
      <c r="A782" t="s">
        <v>812</v>
      </c>
      <c r="B782" t="s">
        <v>57</v>
      </c>
      <c r="D782">
        <f>CEILING('M Size Pack'!B780/1000,1)</f>
        <v>0</v>
      </c>
      <c r="E782">
        <f>CEILING('M Size Pack'!C780/1000,1)</f>
        <v>0</v>
      </c>
      <c r="F782">
        <f>CEILING('M Size Pack'!D780/1000,1)</f>
        <v>0</v>
      </c>
      <c r="G782">
        <f>CEILING('M Size Pack'!E780/1000,1)</f>
        <v>0</v>
      </c>
      <c r="H782">
        <f>CEILING('M Size Pack'!F780/1000,1)</f>
        <v>0</v>
      </c>
      <c r="I782">
        <f>CEILING('M Size Pack'!G780/1000,1)</f>
        <v>1</v>
      </c>
      <c r="J782">
        <f>CEILING('M Size Pack'!H780/1000,1)</f>
        <v>0</v>
      </c>
      <c r="K782">
        <f>CEILING('M Size Pack'!I780/1000,1)</f>
        <v>0</v>
      </c>
      <c r="L782">
        <f>CEILING('M Size Pack'!J780/1000,1)</f>
        <v>0</v>
      </c>
      <c r="M782">
        <f>CEILING('M Size Pack'!K780/1000,1)</f>
        <v>0</v>
      </c>
      <c r="N782">
        <f>CEILING('M Size Pack'!L780/1000,1)</f>
        <v>0</v>
      </c>
      <c r="O782">
        <f>CEILING('M Size Pack'!M780/1000,1)</f>
        <v>0</v>
      </c>
      <c r="P782">
        <f t="shared" si="37"/>
        <v>5</v>
      </c>
      <c r="R782">
        <f>CEILING('M Size Pack'!B780/5000,1)</f>
        <v>0</v>
      </c>
      <c r="S782">
        <f>CEILING('M Size Pack'!C780/5000,1)</f>
        <v>0</v>
      </c>
      <c r="T782">
        <f>CEILING('M Size Pack'!D780/5000,1)</f>
        <v>0</v>
      </c>
      <c r="U782">
        <f>CEILING('M Size Pack'!E780/5000,1)</f>
        <v>0</v>
      </c>
      <c r="V782">
        <f>CEILING('M Size Pack'!F780/5000,1)</f>
        <v>0</v>
      </c>
      <c r="W782">
        <f>CEILING('M Size Pack'!G780/5000,1)</f>
        <v>1</v>
      </c>
      <c r="X782">
        <f>CEILING('M Size Pack'!H780/5000,1)</f>
        <v>0</v>
      </c>
      <c r="Y782">
        <f>CEILING('M Size Pack'!I780/5000,1)</f>
        <v>0</v>
      </c>
      <c r="Z782">
        <f>CEILING('M Size Pack'!J780/5000,1)</f>
        <v>0</v>
      </c>
      <c r="AA782">
        <f>CEILING('M Size Pack'!K780/5000,1)</f>
        <v>0</v>
      </c>
      <c r="AB782">
        <f>CEILING('M Size Pack'!L780/5000,1)</f>
        <v>0</v>
      </c>
      <c r="AC782">
        <f>CEILING('M Size Pack'!M780/5000,1)</f>
        <v>0</v>
      </c>
      <c r="AD782">
        <f t="shared" si="38"/>
        <v>10</v>
      </c>
      <c r="AF782">
        <f t="shared" si="36"/>
        <v>124.88</v>
      </c>
    </row>
    <row r="783" spans="1:32" x14ac:dyDescent="0.25">
      <c r="A783" t="s">
        <v>813</v>
      </c>
      <c r="B783" t="s">
        <v>57</v>
      </c>
      <c r="D783">
        <f>CEILING('M Size Pack'!B781/1000,1)</f>
        <v>0</v>
      </c>
      <c r="E783">
        <f>CEILING('M Size Pack'!C781/1000,1)</f>
        <v>13</v>
      </c>
      <c r="F783">
        <f>CEILING('M Size Pack'!D781/1000,1)</f>
        <v>0</v>
      </c>
      <c r="G783">
        <f>CEILING('M Size Pack'!E781/1000,1)</f>
        <v>0</v>
      </c>
      <c r="H783">
        <f>CEILING('M Size Pack'!F781/1000,1)</f>
        <v>0</v>
      </c>
      <c r="I783">
        <f>CEILING('M Size Pack'!G781/1000,1)</f>
        <v>2</v>
      </c>
      <c r="J783">
        <f>CEILING('M Size Pack'!H781/1000,1)</f>
        <v>0</v>
      </c>
      <c r="K783">
        <f>CEILING('M Size Pack'!I781/1000,1)</f>
        <v>0</v>
      </c>
      <c r="L783">
        <f>CEILING('M Size Pack'!J781/1000,1)</f>
        <v>0</v>
      </c>
      <c r="M783">
        <f>CEILING('M Size Pack'!K781/1000,1)</f>
        <v>0</v>
      </c>
      <c r="N783">
        <f>CEILING('M Size Pack'!L781/1000,1)</f>
        <v>0</v>
      </c>
      <c r="O783">
        <f>CEILING('M Size Pack'!M781/1000,1)</f>
        <v>0</v>
      </c>
      <c r="P783">
        <f t="shared" si="37"/>
        <v>75</v>
      </c>
      <c r="R783">
        <f>CEILING('M Size Pack'!B781/5000,1)</f>
        <v>0</v>
      </c>
      <c r="S783">
        <f>CEILING('M Size Pack'!C781/5000,1)</f>
        <v>3</v>
      </c>
      <c r="T783">
        <f>CEILING('M Size Pack'!D781/5000,1)</f>
        <v>0</v>
      </c>
      <c r="U783">
        <f>CEILING('M Size Pack'!E781/5000,1)</f>
        <v>0</v>
      </c>
      <c r="V783">
        <f>CEILING('M Size Pack'!F781/5000,1)</f>
        <v>0</v>
      </c>
      <c r="W783">
        <f>CEILING('M Size Pack'!G781/5000,1)</f>
        <v>1</v>
      </c>
      <c r="X783">
        <f>CEILING('M Size Pack'!H781/5000,1)</f>
        <v>0</v>
      </c>
      <c r="Y783">
        <f>CEILING('M Size Pack'!I781/5000,1)</f>
        <v>0</v>
      </c>
      <c r="Z783">
        <f>CEILING('M Size Pack'!J781/5000,1)</f>
        <v>0</v>
      </c>
      <c r="AA783">
        <f>CEILING('M Size Pack'!K781/5000,1)</f>
        <v>0</v>
      </c>
      <c r="AB783">
        <f>CEILING('M Size Pack'!L781/5000,1)</f>
        <v>0</v>
      </c>
      <c r="AC783">
        <f>CEILING('M Size Pack'!M781/5000,1)</f>
        <v>0</v>
      </c>
      <c r="AD783">
        <f t="shared" si="38"/>
        <v>40</v>
      </c>
      <c r="AF783">
        <f t="shared" si="36"/>
        <v>159.88</v>
      </c>
    </row>
    <row r="784" spans="1:32" x14ac:dyDescent="0.25">
      <c r="A784" t="s">
        <v>814</v>
      </c>
      <c r="B784" t="s">
        <v>57</v>
      </c>
      <c r="D784">
        <f>CEILING('M Size Pack'!B782/1000,1)</f>
        <v>0</v>
      </c>
      <c r="E784">
        <f>CEILING('M Size Pack'!C782/1000,1)</f>
        <v>0</v>
      </c>
      <c r="F784">
        <f>CEILING('M Size Pack'!D782/1000,1)</f>
        <v>0</v>
      </c>
      <c r="G784">
        <f>CEILING('M Size Pack'!E782/1000,1)</f>
        <v>0</v>
      </c>
      <c r="H784">
        <f>CEILING('M Size Pack'!F782/1000,1)</f>
        <v>0</v>
      </c>
      <c r="I784">
        <f>CEILING('M Size Pack'!G782/1000,1)</f>
        <v>0</v>
      </c>
      <c r="J784">
        <f>CEILING('M Size Pack'!H782/1000,1)</f>
        <v>0</v>
      </c>
      <c r="K784">
        <f>CEILING('M Size Pack'!I782/1000,1)</f>
        <v>0</v>
      </c>
      <c r="L784">
        <f>CEILING('M Size Pack'!J782/1000,1)</f>
        <v>0</v>
      </c>
      <c r="M784">
        <f>CEILING('M Size Pack'!K782/1000,1)</f>
        <v>9</v>
      </c>
      <c r="N784">
        <f>CEILING('M Size Pack'!L782/1000,1)</f>
        <v>0</v>
      </c>
      <c r="O784">
        <f>CEILING('M Size Pack'!M782/1000,1)</f>
        <v>0</v>
      </c>
      <c r="P784">
        <f t="shared" si="37"/>
        <v>45</v>
      </c>
      <c r="R784">
        <f>CEILING('M Size Pack'!B782/5000,1)</f>
        <v>0</v>
      </c>
      <c r="S784">
        <f>CEILING('M Size Pack'!C782/5000,1)</f>
        <v>0</v>
      </c>
      <c r="T784">
        <f>CEILING('M Size Pack'!D782/5000,1)</f>
        <v>0</v>
      </c>
      <c r="U784">
        <f>CEILING('M Size Pack'!E782/5000,1)</f>
        <v>0</v>
      </c>
      <c r="V784">
        <f>CEILING('M Size Pack'!F782/5000,1)</f>
        <v>0</v>
      </c>
      <c r="W784">
        <f>CEILING('M Size Pack'!G782/5000,1)</f>
        <v>0</v>
      </c>
      <c r="X784">
        <f>CEILING('M Size Pack'!H782/5000,1)</f>
        <v>0</v>
      </c>
      <c r="Y784">
        <f>CEILING('M Size Pack'!I782/5000,1)</f>
        <v>0</v>
      </c>
      <c r="Z784">
        <f>CEILING('M Size Pack'!J782/5000,1)</f>
        <v>0</v>
      </c>
      <c r="AA784">
        <f>CEILING('M Size Pack'!K782/5000,1)</f>
        <v>2</v>
      </c>
      <c r="AB784">
        <f>CEILING('M Size Pack'!L782/5000,1)</f>
        <v>0</v>
      </c>
      <c r="AC784">
        <f>CEILING('M Size Pack'!M782/5000,1)</f>
        <v>0</v>
      </c>
      <c r="AD784">
        <f t="shared" si="38"/>
        <v>20</v>
      </c>
      <c r="AF784">
        <f t="shared" si="36"/>
        <v>139.88</v>
      </c>
    </row>
    <row r="785" spans="1:32" x14ac:dyDescent="0.25">
      <c r="A785" t="s">
        <v>815</v>
      </c>
      <c r="B785" t="s">
        <v>57</v>
      </c>
      <c r="D785">
        <f>CEILING('M Size Pack'!B783/1000,1)</f>
        <v>0</v>
      </c>
      <c r="E785">
        <f>CEILING('M Size Pack'!C783/1000,1)</f>
        <v>0</v>
      </c>
      <c r="F785">
        <f>CEILING('M Size Pack'!D783/1000,1)</f>
        <v>0</v>
      </c>
      <c r="G785">
        <f>CEILING('M Size Pack'!E783/1000,1)</f>
        <v>4</v>
      </c>
      <c r="H785">
        <f>CEILING('M Size Pack'!F783/1000,1)</f>
        <v>0</v>
      </c>
      <c r="I785">
        <f>CEILING('M Size Pack'!G783/1000,1)</f>
        <v>5</v>
      </c>
      <c r="J785">
        <f>CEILING('M Size Pack'!H783/1000,1)</f>
        <v>0</v>
      </c>
      <c r="K785">
        <f>CEILING('M Size Pack'!I783/1000,1)</f>
        <v>0</v>
      </c>
      <c r="L785">
        <f>CEILING('M Size Pack'!J783/1000,1)</f>
        <v>0</v>
      </c>
      <c r="M785">
        <f>CEILING('M Size Pack'!K783/1000,1)</f>
        <v>0</v>
      </c>
      <c r="N785">
        <f>CEILING('M Size Pack'!L783/1000,1)</f>
        <v>0</v>
      </c>
      <c r="O785">
        <f>CEILING('M Size Pack'!M783/1000,1)</f>
        <v>0</v>
      </c>
      <c r="P785">
        <f t="shared" si="37"/>
        <v>45</v>
      </c>
      <c r="R785">
        <f>CEILING('M Size Pack'!B783/5000,1)</f>
        <v>0</v>
      </c>
      <c r="S785">
        <f>CEILING('M Size Pack'!C783/5000,1)</f>
        <v>0</v>
      </c>
      <c r="T785">
        <f>CEILING('M Size Pack'!D783/5000,1)</f>
        <v>0</v>
      </c>
      <c r="U785">
        <f>CEILING('M Size Pack'!E783/5000,1)</f>
        <v>1</v>
      </c>
      <c r="V785">
        <f>CEILING('M Size Pack'!F783/5000,1)</f>
        <v>0</v>
      </c>
      <c r="W785">
        <f>CEILING('M Size Pack'!G783/5000,1)</f>
        <v>1</v>
      </c>
      <c r="X785">
        <f>CEILING('M Size Pack'!H783/5000,1)</f>
        <v>0</v>
      </c>
      <c r="Y785">
        <f>CEILING('M Size Pack'!I783/5000,1)</f>
        <v>0</v>
      </c>
      <c r="Z785">
        <f>CEILING('M Size Pack'!J783/5000,1)</f>
        <v>0</v>
      </c>
      <c r="AA785">
        <f>CEILING('M Size Pack'!K783/5000,1)</f>
        <v>0</v>
      </c>
      <c r="AB785">
        <f>CEILING('M Size Pack'!L783/5000,1)</f>
        <v>0</v>
      </c>
      <c r="AC785">
        <f>CEILING('M Size Pack'!M783/5000,1)</f>
        <v>0</v>
      </c>
      <c r="AD785">
        <f t="shared" si="38"/>
        <v>20</v>
      </c>
      <c r="AF785">
        <f t="shared" si="36"/>
        <v>139.88</v>
      </c>
    </row>
    <row r="786" spans="1:32" x14ac:dyDescent="0.25">
      <c r="A786" t="s">
        <v>816</v>
      </c>
      <c r="B786" t="s">
        <v>39</v>
      </c>
      <c r="D786">
        <f>CEILING('M Size Pack'!B784/1000,1)</f>
        <v>0</v>
      </c>
      <c r="E786">
        <f>CEILING('M Size Pack'!C784/1000,1)</f>
        <v>0</v>
      </c>
      <c r="F786">
        <f>CEILING('M Size Pack'!D784/1000,1)</f>
        <v>0</v>
      </c>
      <c r="G786">
        <f>CEILING('M Size Pack'!E784/1000,1)</f>
        <v>0</v>
      </c>
      <c r="H786">
        <f>CEILING('M Size Pack'!F784/1000,1)</f>
        <v>5</v>
      </c>
      <c r="I786">
        <f>CEILING('M Size Pack'!G784/1000,1)</f>
        <v>0</v>
      </c>
      <c r="J786">
        <f>CEILING('M Size Pack'!H784/1000,1)</f>
        <v>0</v>
      </c>
      <c r="K786">
        <f>CEILING('M Size Pack'!I784/1000,1)</f>
        <v>0</v>
      </c>
      <c r="L786">
        <f>CEILING('M Size Pack'!J784/1000,1)</f>
        <v>3</v>
      </c>
      <c r="M786">
        <f>CEILING('M Size Pack'!K784/1000,1)</f>
        <v>0</v>
      </c>
      <c r="N786">
        <f>CEILING('M Size Pack'!L784/1000,1)</f>
        <v>0</v>
      </c>
      <c r="O786">
        <f>CEILING('M Size Pack'!M784/1000,1)</f>
        <v>0</v>
      </c>
      <c r="P786">
        <f t="shared" si="37"/>
        <v>40</v>
      </c>
      <c r="R786">
        <f>CEILING('M Size Pack'!B784/5000,1)</f>
        <v>0</v>
      </c>
      <c r="S786">
        <f>CEILING('M Size Pack'!C784/5000,1)</f>
        <v>0</v>
      </c>
      <c r="T786">
        <f>CEILING('M Size Pack'!D784/5000,1)</f>
        <v>0</v>
      </c>
      <c r="U786">
        <f>CEILING('M Size Pack'!E784/5000,1)</f>
        <v>0</v>
      </c>
      <c r="V786">
        <f>CEILING('M Size Pack'!F784/5000,1)</f>
        <v>1</v>
      </c>
      <c r="W786">
        <f>CEILING('M Size Pack'!G784/5000,1)</f>
        <v>0</v>
      </c>
      <c r="X786">
        <f>CEILING('M Size Pack'!H784/5000,1)</f>
        <v>0</v>
      </c>
      <c r="Y786">
        <f>CEILING('M Size Pack'!I784/5000,1)</f>
        <v>0</v>
      </c>
      <c r="Z786">
        <f>CEILING('M Size Pack'!J784/5000,1)</f>
        <v>1</v>
      </c>
      <c r="AA786">
        <f>CEILING('M Size Pack'!K784/5000,1)</f>
        <v>0</v>
      </c>
      <c r="AB786">
        <f>CEILING('M Size Pack'!L784/5000,1)</f>
        <v>0</v>
      </c>
      <c r="AC786">
        <f>CEILING('M Size Pack'!M784/5000,1)</f>
        <v>0</v>
      </c>
      <c r="AD786">
        <f t="shared" si="38"/>
        <v>20</v>
      </c>
      <c r="AF786">
        <f t="shared" si="36"/>
        <v>139.88</v>
      </c>
    </row>
    <row r="787" spans="1:32" x14ac:dyDescent="0.25">
      <c r="A787" t="s">
        <v>817</v>
      </c>
      <c r="B787" t="s">
        <v>39</v>
      </c>
      <c r="D787">
        <f>CEILING('M Size Pack'!B785/1000,1)</f>
        <v>0</v>
      </c>
      <c r="E787">
        <f>CEILING('M Size Pack'!C785/1000,1)</f>
        <v>0</v>
      </c>
      <c r="F787">
        <f>CEILING('M Size Pack'!D785/1000,1)</f>
        <v>5</v>
      </c>
      <c r="G787">
        <f>CEILING('M Size Pack'!E785/1000,1)</f>
        <v>0</v>
      </c>
      <c r="H787">
        <f>CEILING('M Size Pack'!F785/1000,1)</f>
        <v>0</v>
      </c>
      <c r="I787">
        <f>CEILING('M Size Pack'!G785/1000,1)</f>
        <v>0</v>
      </c>
      <c r="J787">
        <f>CEILING('M Size Pack'!H785/1000,1)</f>
        <v>1</v>
      </c>
      <c r="K787">
        <f>CEILING('M Size Pack'!I785/1000,1)</f>
        <v>0</v>
      </c>
      <c r="L787">
        <f>CEILING('M Size Pack'!J785/1000,1)</f>
        <v>0</v>
      </c>
      <c r="M787">
        <f>CEILING('M Size Pack'!K785/1000,1)</f>
        <v>0</v>
      </c>
      <c r="N787">
        <f>CEILING('M Size Pack'!L785/1000,1)</f>
        <v>8</v>
      </c>
      <c r="O787">
        <f>CEILING('M Size Pack'!M785/1000,1)</f>
        <v>0</v>
      </c>
      <c r="P787">
        <f t="shared" si="37"/>
        <v>70</v>
      </c>
      <c r="R787">
        <f>CEILING('M Size Pack'!B785/5000,1)</f>
        <v>0</v>
      </c>
      <c r="S787">
        <f>CEILING('M Size Pack'!C785/5000,1)</f>
        <v>0</v>
      </c>
      <c r="T787">
        <f>CEILING('M Size Pack'!D785/5000,1)</f>
        <v>1</v>
      </c>
      <c r="U787">
        <f>CEILING('M Size Pack'!E785/5000,1)</f>
        <v>0</v>
      </c>
      <c r="V787">
        <f>CEILING('M Size Pack'!F785/5000,1)</f>
        <v>0</v>
      </c>
      <c r="W787">
        <f>CEILING('M Size Pack'!G785/5000,1)</f>
        <v>0</v>
      </c>
      <c r="X787">
        <f>CEILING('M Size Pack'!H785/5000,1)</f>
        <v>1</v>
      </c>
      <c r="Y787">
        <f>CEILING('M Size Pack'!I785/5000,1)</f>
        <v>0</v>
      </c>
      <c r="Z787">
        <f>CEILING('M Size Pack'!J785/5000,1)</f>
        <v>0</v>
      </c>
      <c r="AA787">
        <f>CEILING('M Size Pack'!K785/5000,1)</f>
        <v>0</v>
      </c>
      <c r="AB787">
        <f>CEILING('M Size Pack'!L785/5000,1)</f>
        <v>2</v>
      </c>
      <c r="AC787">
        <f>CEILING('M Size Pack'!M785/5000,1)</f>
        <v>0</v>
      </c>
      <c r="AD787">
        <f t="shared" si="38"/>
        <v>40</v>
      </c>
      <c r="AF787">
        <f t="shared" si="36"/>
        <v>159.88</v>
      </c>
    </row>
    <row r="788" spans="1:32" x14ac:dyDescent="0.25">
      <c r="A788" t="s">
        <v>818</v>
      </c>
      <c r="B788" t="s">
        <v>39</v>
      </c>
      <c r="D788">
        <f>CEILING('M Size Pack'!B786/1000,1)</f>
        <v>0</v>
      </c>
      <c r="E788">
        <f>CEILING('M Size Pack'!C786/1000,1)</f>
        <v>0</v>
      </c>
      <c r="F788">
        <f>CEILING('M Size Pack'!D786/1000,1)</f>
        <v>0</v>
      </c>
      <c r="G788">
        <f>CEILING('M Size Pack'!E786/1000,1)</f>
        <v>0</v>
      </c>
      <c r="H788">
        <f>CEILING('M Size Pack'!F786/1000,1)</f>
        <v>0</v>
      </c>
      <c r="I788">
        <f>CEILING('M Size Pack'!G786/1000,1)</f>
        <v>14</v>
      </c>
      <c r="J788">
        <f>CEILING('M Size Pack'!H786/1000,1)</f>
        <v>7</v>
      </c>
      <c r="K788">
        <f>CEILING('M Size Pack'!I786/1000,1)</f>
        <v>2</v>
      </c>
      <c r="L788">
        <f>CEILING('M Size Pack'!J786/1000,1)</f>
        <v>0</v>
      </c>
      <c r="M788">
        <f>CEILING('M Size Pack'!K786/1000,1)</f>
        <v>0</v>
      </c>
      <c r="N788">
        <f>CEILING('M Size Pack'!L786/1000,1)</f>
        <v>3</v>
      </c>
      <c r="O788">
        <f>CEILING('M Size Pack'!M786/1000,1)</f>
        <v>0</v>
      </c>
      <c r="P788">
        <f t="shared" si="37"/>
        <v>130</v>
      </c>
      <c r="R788">
        <f>CEILING('M Size Pack'!B786/5000,1)</f>
        <v>0</v>
      </c>
      <c r="S788">
        <f>CEILING('M Size Pack'!C786/5000,1)</f>
        <v>0</v>
      </c>
      <c r="T788">
        <f>CEILING('M Size Pack'!D786/5000,1)</f>
        <v>0</v>
      </c>
      <c r="U788">
        <f>CEILING('M Size Pack'!E786/5000,1)</f>
        <v>0</v>
      </c>
      <c r="V788">
        <f>CEILING('M Size Pack'!F786/5000,1)</f>
        <v>0</v>
      </c>
      <c r="W788">
        <f>CEILING('M Size Pack'!G786/5000,1)</f>
        <v>3</v>
      </c>
      <c r="X788">
        <f>CEILING('M Size Pack'!H786/5000,1)</f>
        <v>2</v>
      </c>
      <c r="Y788">
        <f>CEILING('M Size Pack'!I786/5000,1)</f>
        <v>1</v>
      </c>
      <c r="Z788">
        <f>CEILING('M Size Pack'!J786/5000,1)</f>
        <v>0</v>
      </c>
      <c r="AA788">
        <f>CEILING('M Size Pack'!K786/5000,1)</f>
        <v>0</v>
      </c>
      <c r="AB788">
        <f>CEILING('M Size Pack'!L786/5000,1)</f>
        <v>1</v>
      </c>
      <c r="AC788">
        <f>CEILING('M Size Pack'!M786/5000,1)</f>
        <v>0</v>
      </c>
      <c r="AD788">
        <f t="shared" si="38"/>
        <v>70</v>
      </c>
      <c r="AF788">
        <f t="shared" si="36"/>
        <v>189.88</v>
      </c>
    </row>
    <row r="789" spans="1:32" x14ac:dyDescent="0.25">
      <c r="A789" t="s">
        <v>819</v>
      </c>
      <c r="B789" t="s">
        <v>57</v>
      </c>
      <c r="D789">
        <f>CEILING('M Size Pack'!B787/1000,1)</f>
        <v>0</v>
      </c>
      <c r="E789">
        <f>CEILING('M Size Pack'!C787/1000,1)</f>
        <v>3</v>
      </c>
      <c r="F789">
        <f>CEILING('M Size Pack'!D787/1000,1)</f>
        <v>0</v>
      </c>
      <c r="G789">
        <f>CEILING('M Size Pack'!E787/1000,1)</f>
        <v>9</v>
      </c>
      <c r="H789">
        <f>CEILING('M Size Pack'!F787/1000,1)</f>
        <v>0</v>
      </c>
      <c r="I789">
        <f>CEILING('M Size Pack'!G787/1000,1)</f>
        <v>0</v>
      </c>
      <c r="J789">
        <f>CEILING('M Size Pack'!H787/1000,1)</f>
        <v>0</v>
      </c>
      <c r="K789">
        <f>CEILING('M Size Pack'!I787/1000,1)</f>
        <v>0</v>
      </c>
      <c r="L789">
        <f>CEILING('M Size Pack'!J787/1000,1)</f>
        <v>0</v>
      </c>
      <c r="M789">
        <f>CEILING('M Size Pack'!K787/1000,1)</f>
        <v>0</v>
      </c>
      <c r="N789">
        <f>CEILING('M Size Pack'!L787/1000,1)</f>
        <v>0</v>
      </c>
      <c r="O789">
        <f>CEILING('M Size Pack'!M787/1000,1)</f>
        <v>0</v>
      </c>
      <c r="P789">
        <f t="shared" si="37"/>
        <v>60</v>
      </c>
      <c r="R789">
        <f>CEILING('M Size Pack'!B787/5000,1)</f>
        <v>0</v>
      </c>
      <c r="S789">
        <f>CEILING('M Size Pack'!C787/5000,1)</f>
        <v>1</v>
      </c>
      <c r="T789">
        <f>CEILING('M Size Pack'!D787/5000,1)</f>
        <v>0</v>
      </c>
      <c r="U789">
        <f>CEILING('M Size Pack'!E787/5000,1)</f>
        <v>2</v>
      </c>
      <c r="V789">
        <f>CEILING('M Size Pack'!F787/5000,1)</f>
        <v>0</v>
      </c>
      <c r="W789">
        <f>CEILING('M Size Pack'!G787/5000,1)</f>
        <v>0</v>
      </c>
      <c r="X789">
        <f>CEILING('M Size Pack'!H787/5000,1)</f>
        <v>0</v>
      </c>
      <c r="Y789">
        <f>CEILING('M Size Pack'!I787/5000,1)</f>
        <v>0</v>
      </c>
      <c r="Z789">
        <f>CEILING('M Size Pack'!J787/5000,1)</f>
        <v>0</v>
      </c>
      <c r="AA789">
        <f>CEILING('M Size Pack'!K787/5000,1)</f>
        <v>0</v>
      </c>
      <c r="AB789">
        <f>CEILING('M Size Pack'!L787/5000,1)</f>
        <v>0</v>
      </c>
      <c r="AC789">
        <f>CEILING('M Size Pack'!M787/5000,1)</f>
        <v>0</v>
      </c>
      <c r="AD789">
        <f t="shared" si="38"/>
        <v>30</v>
      </c>
      <c r="AF789">
        <f t="shared" si="36"/>
        <v>149.88</v>
      </c>
    </row>
    <row r="790" spans="1:32" x14ac:dyDescent="0.25">
      <c r="A790" t="s">
        <v>820</v>
      </c>
      <c r="B790" t="s">
        <v>39</v>
      </c>
      <c r="D790">
        <f>CEILING('M Size Pack'!B788/1000,1)</f>
        <v>0</v>
      </c>
      <c r="E790">
        <f>CEILING('M Size Pack'!C788/1000,1)</f>
        <v>0</v>
      </c>
      <c r="F790">
        <f>CEILING('M Size Pack'!D788/1000,1)</f>
        <v>0</v>
      </c>
      <c r="G790">
        <f>CEILING('M Size Pack'!E788/1000,1)</f>
        <v>3</v>
      </c>
      <c r="H790">
        <f>CEILING('M Size Pack'!F788/1000,1)</f>
        <v>0</v>
      </c>
      <c r="I790">
        <f>CEILING('M Size Pack'!G788/1000,1)</f>
        <v>1</v>
      </c>
      <c r="J790">
        <f>CEILING('M Size Pack'!H788/1000,1)</f>
        <v>1</v>
      </c>
      <c r="K790">
        <f>CEILING('M Size Pack'!I788/1000,1)</f>
        <v>0</v>
      </c>
      <c r="L790">
        <f>CEILING('M Size Pack'!J788/1000,1)</f>
        <v>0</v>
      </c>
      <c r="M790">
        <f>CEILING('M Size Pack'!K788/1000,1)</f>
        <v>0</v>
      </c>
      <c r="N790">
        <f>CEILING('M Size Pack'!L788/1000,1)</f>
        <v>0</v>
      </c>
      <c r="O790">
        <f>CEILING('M Size Pack'!M788/1000,1)</f>
        <v>0</v>
      </c>
      <c r="P790">
        <f t="shared" si="37"/>
        <v>25</v>
      </c>
      <c r="R790">
        <f>CEILING('M Size Pack'!B788/5000,1)</f>
        <v>0</v>
      </c>
      <c r="S790">
        <f>CEILING('M Size Pack'!C788/5000,1)</f>
        <v>0</v>
      </c>
      <c r="T790">
        <f>CEILING('M Size Pack'!D788/5000,1)</f>
        <v>0</v>
      </c>
      <c r="U790">
        <f>CEILING('M Size Pack'!E788/5000,1)</f>
        <v>1</v>
      </c>
      <c r="V790">
        <f>CEILING('M Size Pack'!F788/5000,1)</f>
        <v>0</v>
      </c>
      <c r="W790">
        <f>CEILING('M Size Pack'!G788/5000,1)</f>
        <v>1</v>
      </c>
      <c r="X790">
        <f>CEILING('M Size Pack'!H788/5000,1)</f>
        <v>1</v>
      </c>
      <c r="Y790">
        <f>CEILING('M Size Pack'!I788/5000,1)</f>
        <v>0</v>
      </c>
      <c r="Z790">
        <f>CEILING('M Size Pack'!J788/5000,1)</f>
        <v>0</v>
      </c>
      <c r="AA790">
        <f>CEILING('M Size Pack'!K788/5000,1)</f>
        <v>0</v>
      </c>
      <c r="AB790">
        <f>CEILING('M Size Pack'!L788/5000,1)</f>
        <v>0</v>
      </c>
      <c r="AC790">
        <f>CEILING('M Size Pack'!M788/5000,1)</f>
        <v>0</v>
      </c>
      <c r="AD790">
        <f t="shared" si="38"/>
        <v>30</v>
      </c>
      <c r="AF790">
        <f t="shared" si="36"/>
        <v>144.88</v>
      </c>
    </row>
    <row r="791" spans="1:32" x14ac:dyDescent="0.25">
      <c r="A791" t="s">
        <v>821</v>
      </c>
      <c r="B791" t="s">
        <v>57</v>
      </c>
      <c r="D791">
        <f>CEILING('M Size Pack'!B789/1000,1)</f>
        <v>0</v>
      </c>
      <c r="E791">
        <f>CEILING('M Size Pack'!C789/1000,1)</f>
        <v>1</v>
      </c>
      <c r="F791">
        <f>CEILING('M Size Pack'!D789/1000,1)</f>
        <v>0</v>
      </c>
      <c r="G791">
        <f>CEILING('M Size Pack'!E789/1000,1)</f>
        <v>0</v>
      </c>
      <c r="H791">
        <f>CEILING('M Size Pack'!F789/1000,1)</f>
        <v>3</v>
      </c>
      <c r="I791">
        <f>CEILING('M Size Pack'!G789/1000,1)</f>
        <v>0</v>
      </c>
      <c r="J791">
        <f>CEILING('M Size Pack'!H789/1000,1)</f>
        <v>0</v>
      </c>
      <c r="K791">
        <f>CEILING('M Size Pack'!I789/1000,1)</f>
        <v>0</v>
      </c>
      <c r="L791">
        <f>CEILING('M Size Pack'!J789/1000,1)</f>
        <v>0</v>
      </c>
      <c r="M791">
        <f>CEILING('M Size Pack'!K789/1000,1)</f>
        <v>0</v>
      </c>
      <c r="N791">
        <f>CEILING('M Size Pack'!L789/1000,1)</f>
        <v>0</v>
      </c>
      <c r="O791">
        <f>CEILING('M Size Pack'!M789/1000,1)</f>
        <v>0</v>
      </c>
      <c r="P791">
        <f t="shared" si="37"/>
        <v>20</v>
      </c>
      <c r="R791">
        <f>CEILING('M Size Pack'!B789/5000,1)</f>
        <v>0</v>
      </c>
      <c r="S791">
        <f>CEILING('M Size Pack'!C789/5000,1)</f>
        <v>1</v>
      </c>
      <c r="T791">
        <f>CEILING('M Size Pack'!D789/5000,1)</f>
        <v>0</v>
      </c>
      <c r="U791">
        <f>CEILING('M Size Pack'!E789/5000,1)</f>
        <v>0</v>
      </c>
      <c r="V791">
        <f>CEILING('M Size Pack'!F789/5000,1)</f>
        <v>1</v>
      </c>
      <c r="W791">
        <f>CEILING('M Size Pack'!G789/5000,1)</f>
        <v>0</v>
      </c>
      <c r="X791">
        <f>CEILING('M Size Pack'!H789/5000,1)</f>
        <v>0</v>
      </c>
      <c r="Y791">
        <f>CEILING('M Size Pack'!I789/5000,1)</f>
        <v>0</v>
      </c>
      <c r="Z791">
        <f>CEILING('M Size Pack'!J789/5000,1)</f>
        <v>0</v>
      </c>
      <c r="AA791">
        <f>CEILING('M Size Pack'!K789/5000,1)</f>
        <v>0</v>
      </c>
      <c r="AB791">
        <f>CEILING('M Size Pack'!L789/5000,1)</f>
        <v>0</v>
      </c>
      <c r="AC791">
        <f>CEILING('M Size Pack'!M789/5000,1)</f>
        <v>0</v>
      </c>
      <c r="AD791">
        <f t="shared" si="38"/>
        <v>20</v>
      </c>
      <c r="AF791">
        <f t="shared" si="36"/>
        <v>139.88</v>
      </c>
    </row>
    <row r="792" spans="1:32" x14ac:dyDescent="0.25">
      <c r="A792" t="s">
        <v>822</v>
      </c>
      <c r="B792" t="s">
        <v>57</v>
      </c>
      <c r="D792">
        <f>CEILING('M Size Pack'!B790/1000,1)</f>
        <v>0</v>
      </c>
      <c r="E792">
        <f>CEILING('M Size Pack'!C790/1000,1)</f>
        <v>2</v>
      </c>
      <c r="F792">
        <f>CEILING('M Size Pack'!D790/1000,1)</f>
        <v>0</v>
      </c>
      <c r="G792">
        <f>CEILING('M Size Pack'!E790/1000,1)</f>
        <v>0</v>
      </c>
      <c r="H792">
        <f>CEILING('M Size Pack'!F790/1000,1)</f>
        <v>0</v>
      </c>
      <c r="I792">
        <f>CEILING('M Size Pack'!G790/1000,1)</f>
        <v>0</v>
      </c>
      <c r="J792">
        <f>CEILING('M Size Pack'!H790/1000,1)</f>
        <v>0</v>
      </c>
      <c r="K792">
        <f>CEILING('M Size Pack'!I790/1000,1)</f>
        <v>0</v>
      </c>
      <c r="L792">
        <f>CEILING('M Size Pack'!J790/1000,1)</f>
        <v>1</v>
      </c>
      <c r="M792">
        <f>CEILING('M Size Pack'!K790/1000,1)</f>
        <v>0</v>
      </c>
      <c r="N792">
        <f>CEILING('M Size Pack'!L790/1000,1)</f>
        <v>0</v>
      </c>
      <c r="O792">
        <f>CEILING('M Size Pack'!M790/1000,1)</f>
        <v>0</v>
      </c>
      <c r="P792">
        <f t="shared" si="37"/>
        <v>15</v>
      </c>
      <c r="R792">
        <f>CEILING('M Size Pack'!B790/5000,1)</f>
        <v>0</v>
      </c>
      <c r="S792">
        <f>CEILING('M Size Pack'!C790/5000,1)</f>
        <v>1</v>
      </c>
      <c r="T792">
        <f>CEILING('M Size Pack'!D790/5000,1)</f>
        <v>0</v>
      </c>
      <c r="U792">
        <f>CEILING('M Size Pack'!E790/5000,1)</f>
        <v>0</v>
      </c>
      <c r="V792">
        <f>CEILING('M Size Pack'!F790/5000,1)</f>
        <v>0</v>
      </c>
      <c r="W792">
        <f>CEILING('M Size Pack'!G790/5000,1)</f>
        <v>0</v>
      </c>
      <c r="X792">
        <f>CEILING('M Size Pack'!H790/5000,1)</f>
        <v>0</v>
      </c>
      <c r="Y792">
        <f>CEILING('M Size Pack'!I790/5000,1)</f>
        <v>0</v>
      </c>
      <c r="Z792">
        <f>CEILING('M Size Pack'!J790/5000,1)</f>
        <v>1</v>
      </c>
      <c r="AA792">
        <f>CEILING('M Size Pack'!K790/5000,1)</f>
        <v>0</v>
      </c>
      <c r="AB792">
        <f>CEILING('M Size Pack'!L790/5000,1)</f>
        <v>0</v>
      </c>
      <c r="AC792">
        <f>CEILING('M Size Pack'!M790/5000,1)</f>
        <v>0</v>
      </c>
      <c r="AD792">
        <f t="shared" si="38"/>
        <v>20</v>
      </c>
      <c r="AF792">
        <f t="shared" si="36"/>
        <v>134.88</v>
      </c>
    </row>
    <row r="793" spans="1:32" x14ac:dyDescent="0.25">
      <c r="A793" t="s">
        <v>823</v>
      </c>
      <c r="B793" t="s">
        <v>39</v>
      </c>
      <c r="D793">
        <f>CEILING('M Size Pack'!B791/1000,1)</f>
        <v>0</v>
      </c>
      <c r="E793">
        <f>CEILING('M Size Pack'!C791/1000,1)</f>
        <v>0</v>
      </c>
      <c r="F793">
        <f>CEILING('M Size Pack'!D791/1000,1)</f>
        <v>0</v>
      </c>
      <c r="G793">
        <f>CEILING('M Size Pack'!E791/1000,1)</f>
        <v>10</v>
      </c>
      <c r="H793">
        <f>CEILING('M Size Pack'!F791/1000,1)</f>
        <v>0</v>
      </c>
      <c r="I793">
        <f>CEILING('M Size Pack'!G791/1000,1)</f>
        <v>11</v>
      </c>
      <c r="J793">
        <f>CEILING('M Size Pack'!H791/1000,1)</f>
        <v>1</v>
      </c>
      <c r="K793">
        <f>CEILING('M Size Pack'!I791/1000,1)</f>
        <v>3</v>
      </c>
      <c r="L793">
        <f>CEILING('M Size Pack'!J791/1000,1)</f>
        <v>0</v>
      </c>
      <c r="M793">
        <f>CEILING('M Size Pack'!K791/1000,1)</f>
        <v>0</v>
      </c>
      <c r="N793">
        <f>CEILING('M Size Pack'!L791/1000,1)</f>
        <v>0</v>
      </c>
      <c r="O793">
        <f>CEILING('M Size Pack'!M791/1000,1)</f>
        <v>0</v>
      </c>
      <c r="P793">
        <f t="shared" si="37"/>
        <v>125</v>
      </c>
      <c r="R793">
        <f>CEILING('M Size Pack'!B791/5000,1)</f>
        <v>0</v>
      </c>
      <c r="S793">
        <f>CEILING('M Size Pack'!C791/5000,1)</f>
        <v>0</v>
      </c>
      <c r="T793">
        <f>CEILING('M Size Pack'!D791/5000,1)</f>
        <v>0</v>
      </c>
      <c r="U793">
        <f>CEILING('M Size Pack'!E791/5000,1)</f>
        <v>2</v>
      </c>
      <c r="V793">
        <f>CEILING('M Size Pack'!F791/5000,1)</f>
        <v>0</v>
      </c>
      <c r="W793">
        <f>CEILING('M Size Pack'!G791/5000,1)</f>
        <v>3</v>
      </c>
      <c r="X793">
        <f>CEILING('M Size Pack'!H791/5000,1)</f>
        <v>1</v>
      </c>
      <c r="Y793">
        <f>CEILING('M Size Pack'!I791/5000,1)</f>
        <v>1</v>
      </c>
      <c r="Z793">
        <f>CEILING('M Size Pack'!J791/5000,1)</f>
        <v>0</v>
      </c>
      <c r="AA793">
        <f>CEILING('M Size Pack'!K791/5000,1)</f>
        <v>0</v>
      </c>
      <c r="AB793">
        <f>CEILING('M Size Pack'!L791/5000,1)</f>
        <v>0</v>
      </c>
      <c r="AC793">
        <f>CEILING('M Size Pack'!M791/5000,1)</f>
        <v>0</v>
      </c>
      <c r="AD793">
        <f t="shared" si="38"/>
        <v>70</v>
      </c>
      <c r="AF793">
        <f t="shared" si="36"/>
        <v>189.88</v>
      </c>
    </row>
    <row r="794" spans="1:32" x14ac:dyDescent="0.25">
      <c r="A794" t="s">
        <v>824</v>
      </c>
      <c r="B794" t="s">
        <v>57</v>
      </c>
      <c r="D794">
        <f>CEILING('M Size Pack'!B792/1000,1)</f>
        <v>0</v>
      </c>
      <c r="E794">
        <f>CEILING('M Size Pack'!C792/1000,1)</f>
        <v>0</v>
      </c>
      <c r="F794">
        <f>CEILING('M Size Pack'!D792/1000,1)</f>
        <v>0</v>
      </c>
      <c r="G794">
        <f>CEILING('M Size Pack'!E792/1000,1)</f>
        <v>0</v>
      </c>
      <c r="H794">
        <f>CEILING('M Size Pack'!F792/1000,1)</f>
        <v>0</v>
      </c>
      <c r="I794">
        <f>CEILING('M Size Pack'!G792/1000,1)</f>
        <v>0</v>
      </c>
      <c r="J794">
        <f>CEILING('M Size Pack'!H792/1000,1)</f>
        <v>0</v>
      </c>
      <c r="K794">
        <f>CEILING('M Size Pack'!I792/1000,1)</f>
        <v>1</v>
      </c>
      <c r="L794">
        <f>CEILING('M Size Pack'!J792/1000,1)</f>
        <v>0</v>
      </c>
      <c r="M794">
        <f>CEILING('M Size Pack'!K792/1000,1)</f>
        <v>1</v>
      </c>
      <c r="N794">
        <f>CEILING('M Size Pack'!L792/1000,1)</f>
        <v>0</v>
      </c>
      <c r="O794">
        <f>CEILING('M Size Pack'!M792/1000,1)</f>
        <v>0</v>
      </c>
      <c r="P794">
        <f t="shared" si="37"/>
        <v>10</v>
      </c>
      <c r="R794">
        <f>CEILING('M Size Pack'!B792/5000,1)</f>
        <v>0</v>
      </c>
      <c r="S794">
        <f>CEILING('M Size Pack'!C792/5000,1)</f>
        <v>0</v>
      </c>
      <c r="T794">
        <f>CEILING('M Size Pack'!D792/5000,1)</f>
        <v>0</v>
      </c>
      <c r="U794">
        <f>CEILING('M Size Pack'!E792/5000,1)</f>
        <v>0</v>
      </c>
      <c r="V794">
        <f>CEILING('M Size Pack'!F792/5000,1)</f>
        <v>0</v>
      </c>
      <c r="W794">
        <f>CEILING('M Size Pack'!G792/5000,1)</f>
        <v>0</v>
      </c>
      <c r="X794">
        <f>CEILING('M Size Pack'!H792/5000,1)</f>
        <v>0</v>
      </c>
      <c r="Y794">
        <f>CEILING('M Size Pack'!I792/5000,1)</f>
        <v>1</v>
      </c>
      <c r="Z794">
        <f>CEILING('M Size Pack'!J792/5000,1)</f>
        <v>0</v>
      </c>
      <c r="AA794">
        <f>CEILING('M Size Pack'!K792/5000,1)</f>
        <v>1</v>
      </c>
      <c r="AB794">
        <f>CEILING('M Size Pack'!L792/5000,1)</f>
        <v>0</v>
      </c>
      <c r="AC794">
        <f>CEILING('M Size Pack'!M792/5000,1)</f>
        <v>0</v>
      </c>
      <c r="AD794">
        <f t="shared" si="38"/>
        <v>20</v>
      </c>
      <c r="AF794">
        <f t="shared" si="36"/>
        <v>129.88</v>
      </c>
    </row>
    <row r="795" spans="1:32" x14ac:dyDescent="0.25">
      <c r="A795" t="s">
        <v>825</v>
      </c>
      <c r="B795" t="s">
        <v>39</v>
      </c>
      <c r="D795">
        <f>CEILING('M Size Pack'!B793/1000,1)</f>
        <v>0</v>
      </c>
      <c r="E795">
        <f>CEILING('M Size Pack'!C793/1000,1)</f>
        <v>0</v>
      </c>
      <c r="F795">
        <f>CEILING('M Size Pack'!D793/1000,1)</f>
        <v>0</v>
      </c>
      <c r="G795">
        <f>CEILING('M Size Pack'!E793/1000,1)</f>
        <v>0</v>
      </c>
      <c r="H795">
        <f>CEILING('M Size Pack'!F793/1000,1)</f>
        <v>0</v>
      </c>
      <c r="I795">
        <f>CEILING('M Size Pack'!G793/1000,1)</f>
        <v>3</v>
      </c>
      <c r="J795">
        <f>CEILING('M Size Pack'!H793/1000,1)</f>
        <v>0</v>
      </c>
      <c r="K795">
        <f>CEILING('M Size Pack'!I793/1000,1)</f>
        <v>0</v>
      </c>
      <c r="L795">
        <f>CEILING('M Size Pack'!J793/1000,1)</f>
        <v>10</v>
      </c>
      <c r="M795">
        <f>CEILING('M Size Pack'!K793/1000,1)</f>
        <v>0</v>
      </c>
      <c r="N795">
        <f>CEILING('M Size Pack'!L793/1000,1)</f>
        <v>0</v>
      </c>
      <c r="O795">
        <f>CEILING('M Size Pack'!M793/1000,1)</f>
        <v>14</v>
      </c>
      <c r="P795">
        <f t="shared" si="37"/>
        <v>135</v>
      </c>
      <c r="R795">
        <f>CEILING('M Size Pack'!B793/5000,1)</f>
        <v>0</v>
      </c>
      <c r="S795">
        <f>CEILING('M Size Pack'!C793/5000,1)</f>
        <v>0</v>
      </c>
      <c r="T795">
        <f>CEILING('M Size Pack'!D793/5000,1)</f>
        <v>0</v>
      </c>
      <c r="U795">
        <f>CEILING('M Size Pack'!E793/5000,1)</f>
        <v>0</v>
      </c>
      <c r="V795">
        <f>CEILING('M Size Pack'!F793/5000,1)</f>
        <v>0</v>
      </c>
      <c r="W795">
        <f>CEILING('M Size Pack'!G793/5000,1)</f>
        <v>1</v>
      </c>
      <c r="X795">
        <f>CEILING('M Size Pack'!H793/5000,1)</f>
        <v>0</v>
      </c>
      <c r="Y795">
        <f>CEILING('M Size Pack'!I793/5000,1)</f>
        <v>0</v>
      </c>
      <c r="Z795">
        <f>CEILING('M Size Pack'!J793/5000,1)</f>
        <v>2</v>
      </c>
      <c r="AA795">
        <f>CEILING('M Size Pack'!K793/5000,1)</f>
        <v>0</v>
      </c>
      <c r="AB795">
        <f>CEILING('M Size Pack'!L793/5000,1)</f>
        <v>0</v>
      </c>
      <c r="AC795">
        <f>CEILING('M Size Pack'!M793/5000,1)</f>
        <v>3</v>
      </c>
      <c r="AD795">
        <f t="shared" si="38"/>
        <v>60</v>
      </c>
      <c r="AF795">
        <f t="shared" si="36"/>
        <v>179.88</v>
      </c>
    </row>
    <row r="796" spans="1:32" x14ac:dyDescent="0.25">
      <c r="A796" t="s">
        <v>826</v>
      </c>
      <c r="B796" t="s">
        <v>57</v>
      </c>
      <c r="D796">
        <f>CEILING('M Size Pack'!B794/1000,1)</f>
        <v>0</v>
      </c>
      <c r="E796">
        <f>CEILING('M Size Pack'!C794/1000,1)</f>
        <v>0</v>
      </c>
      <c r="F796">
        <f>CEILING('M Size Pack'!D794/1000,1)</f>
        <v>0</v>
      </c>
      <c r="G796">
        <f>CEILING('M Size Pack'!E794/1000,1)</f>
        <v>0</v>
      </c>
      <c r="H796">
        <f>CEILING('M Size Pack'!F794/1000,1)</f>
        <v>0</v>
      </c>
      <c r="I796">
        <f>CEILING('M Size Pack'!G794/1000,1)</f>
        <v>2</v>
      </c>
      <c r="J796">
        <f>CEILING('M Size Pack'!H794/1000,1)</f>
        <v>6</v>
      </c>
      <c r="K796">
        <f>CEILING('M Size Pack'!I794/1000,1)</f>
        <v>3</v>
      </c>
      <c r="L796">
        <f>CEILING('M Size Pack'!J794/1000,1)</f>
        <v>0</v>
      </c>
      <c r="M796">
        <f>CEILING('M Size Pack'!K794/1000,1)</f>
        <v>3</v>
      </c>
      <c r="N796">
        <f>CEILING('M Size Pack'!L794/1000,1)</f>
        <v>5</v>
      </c>
      <c r="O796">
        <f>CEILING('M Size Pack'!M794/1000,1)</f>
        <v>0</v>
      </c>
      <c r="P796">
        <f t="shared" si="37"/>
        <v>95</v>
      </c>
      <c r="R796">
        <f>CEILING('M Size Pack'!B794/5000,1)</f>
        <v>0</v>
      </c>
      <c r="S796">
        <f>CEILING('M Size Pack'!C794/5000,1)</f>
        <v>0</v>
      </c>
      <c r="T796">
        <f>CEILING('M Size Pack'!D794/5000,1)</f>
        <v>0</v>
      </c>
      <c r="U796">
        <f>CEILING('M Size Pack'!E794/5000,1)</f>
        <v>0</v>
      </c>
      <c r="V796">
        <f>CEILING('M Size Pack'!F794/5000,1)</f>
        <v>0</v>
      </c>
      <c r="W796">
        <f>CEILING('M Size Pack'!G794/5000,1)</f>
        <v>1</v>
      </c>
      <c r="X796">
        <f>CEILING('M Size Pack'!H794/5000,1)</f>
        <v>2</v>
      </c>
      <c r="Y796">
        <f>CEILING('M Size Pack'!I794/5000,1)</f>
        <v>1</v>
      </c>
      <c r="Z796">
        <f>CEILING('M Size Pack'!J794/5000,1)</f>
        <v>0</v>
      </c>
      <c r="AA796">
        <f>CEILING('M Size Pack'!K794/5000,1)</f>
        <v>1</v>
      </c>
      <c r="AB796">
        <f>CEILING('M Size Pack'!L794/5000,1)</f>
        <v>1</v>
      </c>
      <c r="AC796">
        <f>CEILING('M Size Pack'!M794/5000,1)</f>
        <v>0</v>
      </c>
      <c r="AD796">
        <f t="shared" si="38"/>
        <v>60</v>
      </c>
      <c r="AF796">
        <f t="shared" si="36"/>
        <v>179.88</v>
      </c>
    </row>
    <row r="797" spans="1:32" x14ac:dyDescent="0.25">
      <c r="A797" t="s">
        <v>827</v>
      </c>
      <c r="B797" t="s">
        <v>39</v>
      </c>
      <c r="D797">
        <f>CEILING('M Size Pack'!B795/1000,1)</f>
        <v>0</v>
      </c>
      <c r="E797">
        <f>CEILING('M Size Pack'!C795/1000,1)</f>
        <v>0</v>
      </c>
      <c r="F797">
        <f>CEILING('M Size Pack'!D795/1000,1)</f>
        <v>0</v>
      </c>
      <c r="G797">
        <f>CEILING('M Size Pack'!E795/1000,1)</f>
        <v>0</v>
      </c>
      <c r="H797">
        <f>CEILING('M Size Pack'!F795/1000,1)</f>
        <v>0</v>
      </c>
      <c r="I797">
        <f>CEILING('M Size Pack'!G795/1000,1)</f>
        <v>0</v>
      </c>
      <c r="J797">
        <f>CEILING('M Size Pack'!H795/1000,1)</f>
        <v>9</v>
      </c>
      <c r="K797">
        <f>CEILING('M Size Pack'!I795/1000,1)</f>
        <v>5</v>
      </c>
      <c r="L797">
        <f>CEILING('M Size Pack'!J795/1000,1)</f>
        <v>3</v>
      </c>
      <c r="M797">
        <f>CEILING('M Size Pack'!K795/1000,1)</f>
        <v>1</v>
      </c>
      <c r="N797">
        <f>CEILING('M Size Pack'!L795/1000,1)</f>
        <v>0</v>
      </c>
      <c r="O797">
        <f>CEILING('M Size Pack'!M795/1000,1)</f>
        <v>0</v>
      </c>
      <c r="P797">
        <f t="shared" si="37"/>
        <v>90</v>
      </c>
      <c r="R797">
        <f>CEILING('M Size Pack'!B795/5000,1)</f>
        <v>0</v>
      </c>
      <c r="S797">
        <f>CEILING('M Size Pack'!C795/5000,1)</f>
        <v>0</v>
      </c>
      <c r="T797">
        <f>CEILING('M Size Pack'!D795/5000,1)</f>
        <v>0</v>
      </c>
      <c r="U797">
        <f>CEILING('M Size Pack'!E795/5000,1)</f>
        <v>0</v>
      </c>
      <c r="V797">
        <f>CEILING('M Size Pack'!F795/5000,1)</f>
        <v>0</v>
      </c>
      <c r="W797">
        <f>CEILING('M Size Pack'!G795/5000,1)</f>
        <v>0</v>
      </c>
      <c r="X797">
        <f>CEILING('M Size Pack'!H795/5000,1)</f>
        <v>2</v>
      </c>
      <c r="Y797">
        <f>CEILING('M Size Pack'!I795/5000,1)</f>
        <v>1</v>
      </c>
      <c r="Z797">
        <f>CEILING('M Size Pack'!J795/5000,1)</f>
        <v>1</v>
      </c>
      <c r="AA797">
        <f>CEILING('M Size Pack'!K795/5000,1)</f>
        <v>1</v>
      </c>
      <c r="AB797">
        <f>CEILING('M Size Pack'!L795/5000,1)</f>
        <v>0</v>
      </c>
      <c r="AC797">
        <f>CEILING('M Size Pack'!M795/5000,1)</f>
        <v>0</v>
      </c>
      <c r="AD797">
        <f t="shared" si="38"/>
        <v>50</v>
      </c>
      <c r="AF797">
        <f t="shared" si="36"/>
        <v>169.88</v>
      </c>
    </row>
    <row r="798" spans="1:32" x14ac:dyDescent="0.25">
      <c r="A798" t="s">
        <v>828</v>
      </c>
      <c r="B798" t="s">
        <v>39</v>
      </c>
      <c r="D798">
        <f>CEILING('M Size Pack'!B796/1000,1)</f>
        <v>0</v>
      </c>
      <c r="E798">
        <f>CEILING('M Size Pack'!C796/1000,1)</f>
        <v>0</v>
      </c>
      <c r="F798">
        <f>CEILING('M Size Pack'!D796/1000,1)</f>
        <v>0</v>
      </c>
      <c r="G798">
        <f>CEILING('M Size Pack'!E796/1000,1)</f>
        <v>2</v>
      </c>
      <c r="H798">
        <f>CEILING('M Size Pack'!F796/1000,1)</f>
        <v>0</v>
      </c>
      <c r="I798">
        <f>CEILING('M Size Pack'!G796/1000,1)</f>
        <v>0</v>
      </c>
      <c r="J798">
        <f>CEILING('M Size Pack'!H796/1000,1)</f>
        <v>0</v>
      </c>
      <c r="K798">
        <f>CEILING('M Size Pack'!I796/1000,1)</f>
        <v>7</v>
      </c>
      <c r="L798">
        <f>CEILING('M Size Pack'!J796/1000,1)</f>
        <v>22</v>
      </c>
      <c r="M798">
        <f>CEILING('M Size Pack'!K796/1000,1)</f>
        <v>7</v>
      </c>
      <c r="N798">
        <f>CEILING('M Size Pack'!L796/1000,1)</f>
        <v>0</v>
      </c>
      <c r="O798">
        <f>CEILING('M Size Pack'!M796/1000,1)</f>
        <v>1</v>
      </c>
      <c r="P798">
        <f t="shared" si="37"/>
        <v>195</v>
      </c>
      <c r="R798">
        <f>CEILING('M Size Pack'!B796/5000,1)</f>
        <v>0</v>
      </c>
      <c r="S798">
        <f>CEILING('M Size Pack'!C796/5000,1)</f>
        <v>0</v>
      </c>
      <c r="T798">
        <f>CEILING('M Size Pack'!D796/5000,1)</f>
        <v>0</v>
      </c>
      <c r="U798">
        <f>CEILING('M Size Pack'!E796/5000,1)</f>
        <v>1</v>
      </c>
      <c r="V798">
        <f>CEILING('M Size Pack'!F796/5000,1)</f>
        <v>0</v>
      </c>
      <c r="W798">
        <f>CEILING('M Size Pack'!G796/5000,1)</f>
        <v>0</v>
      </c>
      <c r="X798">
        <f>CEILING('M Size Pack'!H796/5000,1)</f>
        <v>0</v>
      </c>
      <c r="Y798">
        <f>CEILING('M Size Pack'!I796/5000,1)</f>
        <v>2</v>
      </c>
      <c r="Z798">
        <f>CEILING('M Size Pack'!J796/5000,1)</f>
        <v>5</v>
      </c>
      <c r="AA798">
        <f>CEILING('M Size Pack'!K796/5000,1)</f>
        <v>2</v>
      </c>
      <c r="AB798">
        <f>CEILING('M Size Pack'!L796/5000,1)</f>
        <v>0</v>
      </c>
      <c r="AC798">
        <f>CEILING('M Size Pack'!M796/5000,1)</f>
        <v>1</v>
      </c>
      <c r="AD798">
        <f t="shared" si="38"/>
        <v>110</v>
      </c>
      <c r="AF798">
        <f t="shared" si="36"/>
        <v>229.88</v>
      </c>
    </row>
    <row r="799" spans="1:32" x14ac:dyDescent="0.25">
      <c r="A799" t="s">
        <v>829</v>
      </c>
      <c r="B799" t="s">
        <v>39</v>
      </c>
      <c r="D799">
        <f>CEILING('M Size Pack'!B797/1000,1)</f>
        <v>0</v>
      </c>
      <c r="E799">
        <f>CEILING('M Size Pack'!C797/1000,1)</f>
        <v>5</v>
      </c>
      <c r="F799">
        <f>CEILING('M Size Pack'!D797/1000,1)</f>
        <v>0</v>
      </c>
      <c r="G799">
        <f>CEILING('M Size Pack'!E797/1000,1)</f>
        <v>0</v>
      </c>
      <c r="H799">
        <f>CEILING('M Size Pack'!F797/1000,1)</f>
        <v>0</v>
      </c>
      <c r="I799">
        <f>CEILING('M Size Pack'!G797/1000,1)</f>
        <v>0</v>
      </c>
      <c r="J799">
        <f>CEILING('M Size Pack'!H797/1000,1)</f>
        <v>3</v>
      </c>
      <c r="K799">
        <f>CEILING('M Size Pack'!I797/1000,1)</f>
        <v>0</v>
      </c>
      <c r="L799">
        <f>CEILING('M Size Pack'!J797/1000,1)</f>
        <v>0</v>
      </c>
      <c r="M799">
        <f>CEILING('M Size Pack'!K797/1000,1)</f>
        <v>0</v>
      </c>
      <c r="N799">
        <f>CEILING('M Size Pack'!L797/1000,1)</f>
        <v>0</v>
      </c>
      <c r="O799">
        <f>CEILING('M Size Pack'!M797/1000,1)</f>
        <v>0</v>
      </c>
      <c r="P799">
        <f t="shared" si="37"/>
        <v>40</v>
      </c>
      <c r="R799">
        <f>CEILING('M Size Pack'!B797/5000,1)</f>
        <v>0</v>
      </c>
      <c r="S799">
        <f>CEILING('M Size Pack'!C797/5000,1)</f>
        <v>1</v>
      </c>
      <c r="T799">
        <f>CEILING('M Size Pack'!D797/5000,1)</f>
        <v>0</v>
      </c>
      <c r="U799">
        <f>CEILING('M Size Pack'!E797/5000,1)</f>
        <v>0</v>
      </c>
      <c r="V799">
        <f>CEILING('M Size Pack'!F797/5000,1)</f>
        <v>0</v>
      </c>
      <c r="W799">
        <f>CEILING('M Size Pack'!G797/5000,1)</f>
        <v>0</v>
      </c>
      <c r="X799">
        <f>CEILING('M Size Pack'!H797/5000,1)</f>
        <v>1</v>
      </c>
      <c r="Y799">
        <f>CEILING('M Size Pack'!I797/5000,1)</f>
        <v>0</v>
      </c>
      <c r="Z799">
        <f>CEILING('M Size Pack'!J797/5000,1)</f>
        <v>0</v>
      </c>
      <c r="AA799">
        <f>CEILING('M Size Pack'!K797/5000,1)</f>
        <v>0</v>
      </c>
      <c r="AB799">
        <f>CEILING('M Size Pack'!L797/5000,1)</f>
        <v>0</v>
      </c>
      <c r="AC799">
        <f>CEILING('M Size Pack'!M797/5000,1)</f>
        <v>0</v>
      </c>
      <c r="AD799">
        <f t="shared" si="38"/>
        <v>20</v>
      </c>
      <c r="AF799">
        <f t="shared" si="36"/>
        <v>139.88</v>
      </c>
    </row>
    <row r="800" spans="1:32" x14ac:dyDescent="0.25">
      <c r="A800" t="s">
        <v>830</v>
      </c>
      <c r="B800" t="s">
        <v>39</v>
      </c>
      <c r="D800">
        <f>CEILING('M Size Pack'!B798/1000,1)</f>
        <v>0</v>
      </c>
      <c r="E800">
        <f>CEILING('M Size Pack'!C798/1000,1)</f>
        <v>0</v>
      </c>
      <c r="F800">
        <f>CEILING('M Size Pack'!D798/1000,1)</f>
        <v>0</v>
      </c>
      <c r="G800">
        <f>CEILING('M Size Pack'!E798/1000,1)</f>
        <v>0</v>
      </c>
      <c r="H800">
        <f>CEILING('M Size Pack'!F798/1000,1)</f>
        <v>0</v>
      </c>
      <c r="I800">
        <f>CEILING('M Size Pack'!G798/1000,1)</f>
        <v>0</v>
      </c>
      <c r="J800">
        <f>CEILING('M Size Pack'!H798/1000,1)</f>
        <v>0</v>
      </c>
      <c r="K800">
        <f>CEILING('M Size Pack'!I798/1000,1)</f>
        <v>9</v>
      </c>
      <c r="L800">
        <f>CEILING('M Size Pack'!J798/1000,1)</f>
        <v>0</v>
      </c>
      <c r="M800">
        <f>CEILING('M Size Pack'!K798/1000,1)</f>
        <v>0</v>
      </c>
      <c r="N800">
        <f>CEILING('M Size Pack'!L798/1000,1)</f>
        <v>0</v>
      </c>
      <c r="O800">
        <f>CEILING('M Size Pack'!M798/1000,1)</f>
        <v>1</v>
      </c>
      <c r="P800">
        <f t="shared" si="37"/>
        <v>50</v>
      </c>
      <c r="R800">
        <f>CEILING('M Size Pack'!B798/5000,1)</f>
        <v>0</v>
      </c>
      <c r="S800">
        <f>CEILING('M Size Pack'!C798/5000,1)</f>
        <v>0</v>
      </c>
      <c r="T800">
        <f>CEILING('M Size Pack'!D798/5000,1)</f>
        <v>0</v>
      </c>
      <c r="U800">
        <f>CEILING('M Size Pack'!E798/5000,1)</f>
        <v>0</v>
      </c>
      <c r="V800">
        <f>CEILING('M Size Pack'!F798/5000,1)</f>
        <v>0</v>
      </c>
      <c r="W800">
        <f>CEILING('M Size Pack'!G798/5000,1)</f>
        <v>0</v>
      </c>
      <c r="X800">
        <f>CEILING('M Size Pack'!H798/5000,1)</f>
        <v>0</v>
      </c>
      <c r="Y800">
        <f>CEILING('M Size Pack'!I798/5000,1)</f>
        <v>2</v>
      </c>
      <c r="Z800">
        <f>CEILING('M Size Pack'!J798/5000,1)</f>
        <v>0</v>
      </c>
      <c r="AA800">
        <f>CEILING('M Size Pack'!K798/5000,1)</f>
        <v>0</v>
      </c>
      <c r="AB800">
        <f>CEILING('M Size Pack'!L798/5000,1)</f>
        <v>0</v>
      </c>
      <c r="AC800">
        <f>CEILING('M Size Pack'!M798/5000,1)</f>
        <v>1</v>
      </c>
      <c r="AD800">
        <f t="shared" si="38"/>
        <v>30</v>
      </c>
      <c r="AF800">
        <f t="shared" si="36"/>
        <v>149.88</v>
      </c>
    </row>
    <row r="801" spans="1:32" x14ac:dyDescent="0.25">
      <c r="A801" t="s">
        <v>831</v>
      </c>
      <c r="B801" t="s">
        <v>57</v>
      </c>
      <c r="D801">
        <f>CEILING('M Size Pack'!B799/1000,1)</f>
        <v>0</v>
      </c>
      <c r="E801">
        <f>CEILING('M Size Pack'!C799/1000,1)</f>
        <v>0</v>
      </c>
      <c r="F801">
        <f>CEILING('M Size Pack'!D799/1000,1)</f>
        <v>0</v>
      </c>
      <c r="G801">
        <f>CEILING('M Size Pack'!E799/1000,1)</f>
        <v>0</v>
      </c>
      <c r="H801">
        <f>CEILING('M Size Pack'!F799/1000,1)</f>
        <v>0</v>
      </c>
      <c r="I801">
        <f>CEILING('M Size Pack'!G799/1000,1)</f>
        <v>0</v>
      </c>
      <c r="J801">
        <f>CEILING('M Size Pack'!H799/1000,1)</f>
        <v>0</v>
      </c>
      <c r="K801">
        <f>CEILING('M Size Pack'!I799/1000,1)</f>
        <v>0</v>
      </c>
      <c r="L801">
        <f>CEILING('M Size Pack'!J799/1000,1)</f>
        <v>0</v>
      </c>
      <c r="M801">
        <f>CEILING('M Size Pack'!K799/1000,1)</f>
        <v>7</v>
      </c>
      <c r="N801">
        <f>CEILING('M Size Pack'!L799/1000,1)</f>
        <v>4</v>
      </c>
      <c r="O801">
        <f>CEILING('M Size Pack'!M799/1000,1)</f>
        <v>0</v>
      </c>
      <c r="P801">
        <f t="shared" si="37"/>
        <v>55</v>
      </c>
      <c r="R801">
        <f>CEILING('M Size Pack'!B799/5000,1)</f>
        <v>0</v>
      </c>
      <c r="S801">
        <f>CEILING('M Size Pack'!C799/5000,1)</f>
        <v>0</v>
      </c>
      <c r="T801">
        <f>CEILING('M Size Pack'!D799/5000,1)</f>
        <v>0</v>
      </c>
      <c r="U801">
        <f>CEILING('M Size Pack'!E799/5000,1)</f>
        <v>0</v>
      </c>
      <c r="V801">
        <f>CEILING('M Size Pack'!F799/5000,1)</f>
        <v>0</v>
      </c>
      <c r="W801">
        <f>CEILING('M Size Pack'!G799/5000,1)</f>
        <v>0</v>
      </c>
      <c r="X801">
        <f>CEILING('M Size Pack'!H799/5000,1)</f>
        <v>0</v>
      </c>
      <c r="Y801">
        <f>CEILING('M Size Pack'!I799/5000,1)</f>
        <v>0</v>
      </c>
      <c r="Z801">
        <f>CEILING('M Size Pack'!J799/5000,1)</f>
        <v>0</v>
      </c>
      <c r="AA801">
        <f>CEILING('M Size Pack'!K799/5000,1)</f>
        <v>2</v>
      </c>
      <c r="AB801">
        <f>CEILING('M Size Pack'!L799/5000,1)</f>
        <v>1</v>
      </c>
      <c r="AC801">
        <f>CEILING('M Size Pack'!M799/5000,1)</f>
        <v>0</v>
      </c>
      <c r="AD801">
        <f t="shared" si="38"/>
        <v>30</v>
      </c>
      <c r="AF801">
        <f t="shared" si="36"/>
        <v>149.88</v>
      </c>
    </row>
    <row r="802" spans="1:32" x14ac:dyDescent="0.25">
      <c r="A802" t="s">
        <v>832</v>
      </c>
      <c r="B802" t="s">
        <v>57</v>
      </c>
      <c r="D802">
        <f>CEILING('M Size Pack'!B800/1000,1)</f>
        <v>0</v>
      </c>
      <c r="E802">
        <f>CEILING('M Size Pack'!C800/1000,1)</f>
        <v>0</v>
      </c>
      <c r="F802">
        <f>CEILING('M Size Pack'!D800/1000,1)</f>
        <v>0</v>
      </c>
      <c r="G802">
        <f>CEILING('M Size Pack'!E800/1000,1)</f>
        <v>0</v>
      </c>
      <c r="H802">
        <f>CEILING('M Size Pack'!F800/1000,1)</f>
        <v>2</v>
      </c>
      <c r="I802">
        <f>CEILING('M Size Pack'!G800/1000,1)</f>
        <v>0</v>
      </c>
      <c r="J802">
        <f>CEILING('M Size Pack'!H800/1000,1)</f>
        <v>0</v>
      </c>
      <c r="K802">
        <f>CEILING('M Size Pack'!I800/1000,1)</f>
        <v>1</v>
      </c>
      <c r="L802">
        <f>CEILING('M Size Pack'!J800/1000,1)</f>
        <v>0</v>
      </c>
      <c r="M802">
        <f>CEILING('M Size Pack'!K800/1000,1)</f>
        <v>0</v>
      </c>
      <c r="N802">
        <f>CEILING('M Size Pack'!L800/1000,1)</f>
        <v>0</v>
      </c>
      <c r="O802">
        <f>CEILING('M Size Pack'!M800/1000,1)</f>
        <v>2</v>
      </c>
      <c r="P802">
        <f t="shared" si="37"/>
        <v>25</v>
      </c>
      <c r="R802">
        <f>CEILING('M Size Pack'!B800/5000,1)</f>
        <v>0</v>
      </c>
      <c r="S802">
        <f>CEILING('M Size Pack'!C800/5000,1)</f>
        <v>0</v>
      </c>
      <c r="T802">
        <f>CEILING('M Size Pack'!D800/5000,1)</f>
        <v>0</v>
      </c>
      <c r="U802">
        <f>CEILING('M Size Pack'!E800/5000,1)</f>
        <v>0</v>
      </c>
      <c r="V802">
        <f>CEILING('M Size Pack'!F800/5000,1)</f>
        <v>1</v>
      </c>
      <c r="W802">
        <f>CEILING('M Size Pack'!G800/5000,1)</f>
        <v>0</v>
      </c>
      <c r="X802">
        <f>CEILING('M Size Pack'!H800/5000,1)</f>
        <v>0</v>
      </c>
      <c r="Y802">
        <f>CEILING('M Size Pack'!I800/5000,1)</f>
        <v>1</v>
      </c>
      <c r="Z802">
        <f>CEILING('M Size Pack'!J800/5000,1)</f>
        <v>0</v>
      </c>
      <c r="AA802">
        <f>CEILING('M Size Pack'!K800/5000,1)</f>
        <v>0</v>
      </c>
      <c r="AB802">
        <f>CEILING('M Size Pack'!L800/5000,1)</f>
        <v>0</v>
      </c>
      <c r="AC802">
        <f>CEILING('M Size Pack'!M800/5000,1)</f>
        <v>1</v>
      </c>
      <c r="AD802">
        <f t="shared" si="38"/>
        <v>30</v>
      </c>
      <c r="AF802">
        <f t="shared" si="36"/>
        <v>144.88</v>
      </c>
    </row>
    <row r="803" spans="1:32" x14ac:dyDescent="0.25">
      <c r="A803" t="s">
        <v>833</v>
      </c>
      <c r="B803" t="s">
        <v>39</v>
      </c>
      <c r="D803">
        <f>CEILING('M Size Pack'!B801/1000,1)</f>
        <v>0</v>
      </c>
      <c r="E803">
        <f>CEILING('M Size Pack'!C801/1000,1)</f>
        <v>0</v>
      </c>
      <c r="F803">
        <f>CEILING('M Size Pack'!D801/1000,1)</f>
        <v>0</v>
      </c>
      <c r="G803">
        <f>CEILING('M Size Pack'!E801/1000,1)</f>
        <v>0</v>
      </c>
      <c r="H803">
        <f>CEILING('M Size Pack'!F801/1000,1)</f>
        <v>0</v>
      </c>
      <c r="I803">
        <f>CEILING('M Size Pack'!G801/1000,1)</f>
        <v>0</v>
      </c>
      <c r="J803">
        <f>CEILING('M Size Pack'!H801/1000,1)</f>
        <v>6</v>
      </c>
      <c r="K803">
        <f>CEILING('M Size Pack'!I801/1000,1)</f>
        <v>6</v>
      </c>
      <c r="L803">
        <f>CEILING('M Size Pack'!J801/1000,1)</f>
        <v>0</v>
      </c>
      <c r="M803">
        <f>CEILING('M Size Pack'!K801/1000,1)</f>
        <v>0</v>
      </c>
      <c r="N803">
        <f>CEILING('M Size Pack'!L801/1000,1)</f>
        <v>0</v>
      </c>
      <c r="O803">
        <f>CEILING('M Size Pack'!M801/1000,1)</f>
        <v>0</v>
      </c>
      <c r="P803">
        <f t="shared" si="37"/>
        <v>60</v>
      </c>
      <c r="R803">
        <f>CEILING('M Size Pack'!B801/5000,1)</f>
        <v>0</v>
      </c>
      <c r="S803">
        <f>CEILING('M Size Pack'!C801/5000,1)</f>
        <v>0</v>
      </c>
      <c r="T803">
        <f>CEILING('M Size Pack'!D801/5000,1)</f>
        <v>0</v>
      </c>
      <c r="U803">
        <f>CEILING('M Size Pack'!E801/5000,1)</f>
        <v>0</v>
      </c>
      <c r="V803">
        <f>CEILING('M Size Pack'!F801/5000,1)</f>
        <v>0</v>
      </c>
      <c r="W803">
        <f>CEILING('M Size Pack'!G801/5000,1)</f>
        <v>0</v>
      </c>
      <c r="X803">
        <f>CEILING('M Size Pack'!H801/5000,1)</f>
        <v>2</v>
      </c>
      <c r="Y803">
        <f>CEILING('M Size Pack'!I801/5000,1)</f>
        <v>2</v>
      </c>
      <c r="Z803">
        <f>CEILING('M Size Pack'!J801/5000,1)</f>
        <v>0</v>
      </c>
      <c r="AA803">
        <f>CEILING('M Size Pack'!K801/5000,1)</f>
        <v>0</v>
      </c>
      <c r="AB803">
        <f>CEILING('M Size Pack'!L801/5000,1)</f>
        <v>0</v>
      </c>
      <c r="AC803">
        <f>CEILING('M Size Pack'!M801/5000,1)</f>
        <v>0</v>
      </c>
      <c r="AD803">
        <f t="shared" si="38"/>
        <v>40</v>
      </c>
      <c r="AF803">
        <f t="shared" si="36"/>
        <v>159.88</v>
      </c>
    </row>
    <row r="804" spans="1:32" x14ac:dyDescent="0.25">
      <c r="A804" t="s">
        <v>834</v>
      </c>
      <c r="B804" t="s">
        <v>57</v>
      </c>
      <c r="D804">
        <f>CEILING('M Size Pack'!B802/1000,1)</f>
        <v>0</v>
      </c>
      <c r="E804">
        <f>CEILING('M Size Pack'!C802/1000,1)</f>
        <v>0</v>
      </c>
      <c r="F804">
        <f>CEILING('M Size Pack'!D802/1000,1)</f>
        <v>0</v>
      </c>
      <c r="G804">
        <f>CEILING('M Size Pack'!E802/1000,1)</f>
        <v>0</v>
      </c>
      <c r="H804">
        <f>CEILING('M Size Pack'!F802/1000,1)</f>
        <v>0</v>
      </c>
      <c r="I804">
        <f>CEILING('M Size Pack'!G802/1000,1)</f>
        <v>2</v>
      </c>
      <c r="J804">
        <f>CEILING('M Size Pack'!H802/1000,1)</f>
        <v>0</v>
      </c>
      <c r="K804">
        <f>CEILING('M Size Pack'!I802/1000,1)</f>
        <v>0</v>
      </c>
      <c r="L804">
        <f>CEILING('M Size Pack'!J802/1000,1)</f>
        <v>2</v>
      </c>
      <c r="M804">
        <f>CEILING('M Size Pack'!K802/1000,1)</f>
        <v>4</v>
      </c>
      <c r="N804">
        <f>CEILING('M Size Pack'!L802/1000,1)</f>
        <v>0</v>
      </c>
      <c r="O804">
        <f>CEILING('M Size Pack'!M802/1000,1)</f>
        <v>0</v>
      </c>
      <c r="P804">
        <f t="shared" si="37"/>
        <v>40</v>
      </c>
      <c r="R804">
        <f>CEILING('M Size Pack'!B802/5000,1)</f>
        <v>0</v>
      </c>
      <c r="S804">
        <f>CEILING('M Size Pack'!C802/5000,1)</f>
        <v>0</v>
      </c>
      <c r="T804">
        <f>CEILING('M Size Pack'!D802/5000,1)</f>
        <v>0</v>
      </c>
      <c r="U804">
        <f>CEILING('M Size Pack'!E802/5000,1)</f>
        <v>0</v>
      </c>
      <c r="V804">
        <f>CEILING('M Size Pack'!F802/5000,1)</f>
        <v>0</v>
      </c>
      <c r="W804">
        <f>CEILING('M Size Pack'!G802/5000,1)</f>
        <v>1</v>
      </c>
      <c r="X804">
        <f>CEILING('M Size Pack'!H802/5000,1)</f>
        <v>0</v>
      </c>
      <c r="Y804">
        <f>CEILING('M Size Pack'!I802/5000,1)</f>
        <v>0</v>
      </c>
      <c r="Z804">
        <f>CEILING('M Size Pack'!J802/5000,1)</f>
        <v>1</v>
      </c>
      <c r="AA804">
        <f>CEILING('M Size Pack'!K802/5000,1)</f>
        <v>1</v>
      </c>
      <c r="AB804">
        <f>CEILING('M Size Pack'!L802/5000,1)</f>
        <v>0</v>
      </c>
      <c r="AC804">
        <f>CEILING('M Size Pack'!M802/5000,1)</f>
        <v>0</v>
      </c>
      <c r="AD804">
        <f t="shared" si="38"/>
        <v>30</v>
      </c>
      <c r="AF804">
        <f t="shared" si="36"/>
        <v>149.88</v>
      </c>
    </row>
    <row r="805" spans="1:32" x14ac:dyDescent="0.25">
      <c r="A805" t="s">
        <v>835</v>
      </c>
      <c r="B805" t="s">
        <v>39</v>
      </c>
      <c r="D805">
        <f>CEILING('M Size Pack'!B803/1000,1)</f>
        <v>0</v>
      </c>
      <c r="E805">
        <f>CEILING('M Size Pack'!C803/1000,1)</f>
        <v>2</v>
      </c>
      <c r="F805">
        <f>CEILING('M Size Pack'!D803/1000,1)</f>
        <v>0</v>
      </c>
      <c r="G805">
        <f>CEILING('M Size Pack'!E803/1000,1)</f>
        <v>0</v>
      </c>
      <c r="H805">
        <f>CEILING('M Size Pack'!F803/1000,1)</f>
        <v>1</v>
      </c>
      <c r="I805">
        <f>CEILING('M Size Pack'!G803/1000,1)</f>
        <v>1</v>
      </c>
      <c r="J805">
        <f>CEILING('M Size Pack'!H803/1000,1)</f>
        <v>0</v>
      </c>
      <c r="K805">
        <f>CEILING('M Size Pack'!I803/1000,1)</f>
        <v>0</v>
      </c>
      <c r="L805">
        <f>CEILING('M Size Pack'!J803/1000,1)</f>
        <v>1</v>
      </c>
      <c r="M805">
        <f>CEILING('M Size Pack'!K803/1000,1)</f>
        <v>0</v>
      </c>
      <c r="N805">
        <f>CEILING('M Size Pack'!L803/1000,1)</f>
        <v>1</v>
      </c>
      <c r="O805">
        <f>CEILING('M Size Pack'!M803/1000,1)</f>
        <v>0</v>
      </c>
      <c r="P805">
        <f t="shared" si="37"/>
        <v>30</v>
      </c>
      <c r="R805">
        <f>CEILING('M Size Pack'!B803/5000,1)</f>
        <v>0</v>
      </c>
      <c r="S805">
        <f>CEILING('M Size Pack'!C803/5000,1)</f>
        <v>1</v>
      </c>
      <c r="T805">
        <f>CEILING('M Size Pack'!D803/5000,1)</f>
        <v>0</v>
      </c>
      <c r="U805">
        <f>CEILING('M Size Pack'!E803/5000,1)</f>
        <v>0</v>
      </c>
      <c r="V805">
        <f>CEILING('M Size Pack'!F803/5000,1)</f>
        <v>1</v>
      </c>
      <c r="W805">
        <f>CEILING('M Size Pack'!G803/5000,1)</f>
        <v>1</v>
      </c>
      <c r="X805">
        <f>CEILING('M Size Pack'!H803/5000,1)</f>
        <v>0</v>
      </c>
      <c r="Y805">
        <f>CEILING('M Size Pack'!I803/5000,1)</f>
        <v>0</v>
      </c>
      <c r="Z805">
        <f>CEILING('M Size Pack'!J803/5000,1)</f>
        <v>1</v>
      </c>
      <c r="AA805">
        <f>CEILING('M Size Pack'!K803/5000,1)</f>
        <v>0</v>
      </c>
      <c r="AB805">
        <f>CEILING('M Size Pack'!L803/5000,1)</f>
        <v>1</v>
      </c>
      <c r="AC805">
        <f>CEILING('M Size Pack'!M803/5000,1)</f>
        <v>0</v>
      </c>
      <c r="AD805">
        <f t="shared" si="38"/>
        <v>50</v>
      </c>
      <c r="AF805">
        <f t="shared" si="36"/>
        <v>149.88</v>
      </c>
    </row>
    <row r="806" spans="1:32" x14ac:dyDescent="0.25">
      <c r="A806" t="s">
        <v>836</v>
      </c>
      <c r="B806" t="s">
        <v>39</v>
      </c>
      <c r="D806">
        <f>CEILING('M Size Pack'!B804/1000,1)</f>
        <v>0</v>
      </c>
      <c r="E806">
        <f>CEILING('M Size Pack'!C804/1000,1)</f>
        <v>0</v>
      </c>
      <c r="F806">
        <f>CEILING('M Size Pack'!D804/1000,1)</f>
        <v>0</v>
      </c>
      <c r="G806">
        <f>CEILING('M Size Pack'!E804/1000,1)</f>
        <v>0</v>
      </c>
      <c r="H806">
        <f>CEILING('M Size Pack'!F804/1000,1)</f>
        <v>4</v>
      </c>
      <c r="I806">
        <f>CEILING('M Size Pack'!G804/1000,1)</f>
        <v>0</v>
      </c>
      <c r="J806">
        <f>CEILING('M Size Pack'!H804/1000,1)</f>
        <v>0</v>
      </c>
      <c r="K806">
        <f>CEILING('M Size Pack'!I804/1000,1)</f>
        <v>1</v>
      </c>
      <c r="L806">
        <f>CEILING('M Size Pack'!J804/1000,1)</f>
        <v>0</v>
      </c>
      <c r="M806">
        <f>CEILING('M Size Pack'!K804/1000,1)</f>
        <v>0</v>
      </c>
      <c r="N806">
        <f>CEILING('M Size Pack'!L804/1000,1)</f>
        <v>0</v>
      </c>
      <c r="O806">
        <f>CEILING('M Size Pack'!M804/1000,1)</f>
        <v>2</v>
      </c>
      <c r="P806">
        <f t="shared" si="37"/>
        <v>35</v>
      </c>
      <c r="R806">
        <f>CEILING('M Size Pack'!B804/5000,1)</f>
        <v>0</v>
      </c>
      <c r="S806">
        <f>CEILING('M Size Pack'!C804/5000,1)</f>
        <v>0</v>
      </c>
      <c r="T806">
        <f>CEILING('M Size Pack'!D804/5000,1)</f>
        <v>0</v>
      </c>
      <c r="U806">
        <f>CEILING('M Size Pack'!E804/5000,1)</f>
        <v>0</v>
      </c>
      <c r="V806">
        <f>CEILING('M Size Pack'!F804/5000,1)</f>
        <v>1</v>
      </c>
      <c r="W806">
        <f>CEILING('M Size Pack'!G804/5000,1)</f>
        <v>0</v>
      </c>
      <c r="X806">
        <f>CEILING('M Size Pack'!H804/5000,1)</f>
        <v>0</v>
      </c>
      <c r="Y806">
        <f>CEILING('M Size Pack'!I804/5000,1)</f>
        <v>1</v>
      </c>
      <c r="Z806">
        <f>CEILING('M Size Pack'!J804/5000,1)</f>
        <v>0</v>
      </c>
      <c r="AA806">
        <f>CEILING('M Size Pack'!K804/5000,1)</f>
        <v>0</v>
      </c>
      <c r="AB806">
        <f>CEILING('M Size Pack'!L804/5000,1)</f>
        <v>0</v>
      </c>
      <c r="AC806">
        <f>CEILING('M Size Pack'!M804/5000,1)</f>
        <v>1</v>
      </c>
      <c r="AD806">
        <f t="shared" si="38"/>
        <v>30</v>
      </c>
      <c r="AF806">
        <f t="shared" si="36"/>
        <v>149.88</v>
      </c>
    </row>
    <row r="807" spans="1:32" x14ac:dyDescent="0.25">
      <c r="A807" t="s">
        <v>837</v>
      </c>
      <c r="B807" t="s">
        <v>39</v>
      </c>
      <c r="D807">
        <f>CEILING('M Size Pack'!B805/1000,1)</f>
        <v>0</v>
      </c>
      <c r="E807">
        <f>CEILING('M Size Pack'!C805/1000,1)</f>
        <v>0</v>
      </c>
      <c r="F807">
        <f>CEILING('M Size Pack'!D805/1000,1)</f>
        <v>3</v>
      </c>
      <c r="G807">
        <f>CEILING('M Size Pack'!E805/1000,1)</f>
        <v>0</v>
      </c>
      <c r="H807">
        <f>CEILING('M Size Pack'!F805/1000,1)</f>
        <v>0</v>
      </c>
      <c r="I807">
        <f>CEILING('M Size Pack'!G805/1000,1)</f>
        <v>0</v>
      </c>
      <c r="J807">
        <f>CEILING('M Size Pack'!H805/1000,1)</f>
        <v>0</v>
      </c>
      <c r="K807">
        <f>CEILING('M Size Pack'!I805/1000,1)</f>
        <v>0</v>
      </c>
      <c r="L807">
        <f>CEILING('M Size Pack'!J805/1000,1)</f>
        <v>0</v>
      </c>
      <c r="M807">
        <f>CEILING('M Size Pack'!K805/1000,1)</f>
        <v>1</v>
      </c>
      <c r="N807">
        <f>CEILING('M Size Pack'!L805/1000,1)</f>
        <v>0</v>
      </c>
      <c r="O807">
        <f>CEILING('M Size Pack'!M805/1000,1)</f>
        <v>3</v>
      </c>
      <c r="P807">
        <f t="shared" si="37"/>
        <v>35</v>
      </c>
      <c r="R807">
        <f>CEILING('M Size Pack'!B805/5000,1)</f>
        <v>0</v>
      </c>
      <c r="S807">
        <f>CEILING('M Size Pack'!C805/5000,1)</f>
        <v>0</v>
      </c>
      <c r="T807">
        <f>CEILING('M Size Pack'!D805/5000,1)</f>
        <v>1</v>
      </c>
      <c r="U807">
        <f>CEILING('M Size Pack'!E805/5000,1)</f>
        <v>0</v>
      </c>
      <c r="V807">
        <f>CEILING('M Size Pack'!F805/5000,1)</f>
        <v>0</v>
      </c>
      <c r="W807">
        <f>CEILING('M Size Pack'!G805/5000,1)</f>
        <v>0</v>
      </c>
      <c r="X807">
        <f>CEILING('M Size Pack'!H805/5000,1)</f>
        <v>0</v>
      </c>
      <c r="Y807">
        <f>CEILING('M Size Pack'!I805/5000,1)</f>
        <v>0</v>
      </c>
      <c r="Z807">
        <f>CEILING('M Size Pack'!J805/5000,1)</f>
        <v>0</v>
      </c>
      <c r="AA807">
        <f>CEILING('M Size Pack'!K805/5000,1)</f>
        <v>1</v>
      </c>
      <c r="AB807">
        <f>CEILING('M Size Pack'!L805/5000,1)</f>
        <v>0</v>
      </c>
      <c r="AC807">
        <f>CEILING('M Size Pack'!M805/5000,1)</f>
        <v>1</v>
      </c>
      <c r="AD807">
        <f t="shared" si="38"/>
        <v>30</v>
      </c>
      <c r="AF807">
        <f t="shared" si="36"/>
        <v>149.88</v>
      </c>
    </row>
    <row r="808" spans="1:32" x14ac:dyDescent="0.25">
      <c r="A808" t="s">
        <v>838</v>
      </c>
      <c r="B808" t="s">
        <v>39</v>
      </c>
      <c r="D808">
        <f>CEILING('M Size Pack'!B806/1000,1)</f>
        <v>0</v>
      </c>
      <c r="E808">
        <f>CEILING('M Size Pack'!C806/1000,1)</f>
        <v>0</v>
      </c>
      <c r="F808">
        <f>CEILING('M Size Pack'!D806/1000,1)</f>
        <v>12</v>
      </c>
      <c r="G808">
        <f>CEILING('M Size Pack'!E806/1000,1)</f>
        <v>0</v>
      </c>
      <c r="H808">
        <f>CEILING('M Size Pack'!F806/1000,1)</f>
        <v>0</v>
      </c>
      <c r="I808">
        <f>CEILING('M Size Pack'!G806/1000,1)</f>
        <v>0</v>
      </c>
      <c r="J808">
        <f>CEILING('M Size Pack'!H806/1000,1)</f>
        <v>0</v>
      </c>
      <c r="K808">
        <f>CEILING('M Size Pack'!I806/1000,1)</f>
        <v>0</v>
      </c>
      <c r="L808">
        <f>CEILING('M Size Pack'!J806/1000,1)</f>
        <v>0</v>
      </c>
      <c r="M808">
        <f>CEILING('M Size Pack'!K806/1000,1)</f>
        <v>0</v>
      </c>
      <c r="N808">
        <f>CEILING('M Size Pack'!L806/1000,1)</f>
        <v>1</v>
      </c>
      <c r="O808">
        <f>CEILING('M Size Pack'!M806/1000,1)</f>
        <v>0</v>
      </c>
      <c r="P808">
        <f t="shared" si="37"/>
        <v>65</v>
      </c>
      <c r="R808">
        <f>CEILING('M Size Pack'!B806/5000,1)</f>
        <v>0</v>
      </c>
      <c r="S808">
        <f>CEILING('M Size Pack'!C806/5000,1)</f>
        <v>0</v>
      </c>
      <c r="T808">
        <f>CEILING('M Size Pack'!D806/5000,1)</f>
        <v>3</v>
      </c>
      <c r="U808">
        <f>CEILING('M Size Pack'!E806/5000,1)</f>
        <v>0</v>
      </c>
      <c r="V808">
        <f>CEILING('M Size Pack'!F806/5000,1)</f>
        <v>0</v>
      </c>
      <c r="W808">
        <f>CEILING('M Size Pack'!G806/5000,1)</f>
        <v>0</v>
      </c>
      <c r="X808">
        <f>CEILING('M Size Pack'!H806/5000,1)</f>
        <v>0</v>
      </c>
      <c r="Y808">
        <f>CEILING('M Size Pack'!I806/5000,1)</f>
        <v>0</v>
      </c>
      <c r="Z808">
        <f>CEILING('M Size Pack'!J806/5000,1)</f>
        <v>0</v>
      </c>
      <c r="AA808">
        <f>CEILING('M Size Pack'!K806/5000,1)</f>
        <v>0</v>
      </c>
      <c r="AB808">
        <f>CEILING('M Size Pack'!L806/5000,1)</f>
        <v>1</v>
      </c>
      <c r="AC808">
        <f>CEILING('M Size Pack'!M806/5000,1)</f>
        <v>0</v>
      </c>
      <c r="AD808">
        <f t="shared" si="38"/>
        <v>40</v>
      </c>
      <c r="AF808">
        <f t="shared" si="36"/>
        <v>159.88</v>
      </c>
    </row>
    <row r="809" spans="1:32" x14ac:dyDescent="0.25">
      <c r="A809" t="s">
        <v>839</v>
      </c>
      <c r="B809" t="s">
        <v>39</v>
      </c>
      <c r="D809">
        <f>CEILING('M Size Pack'!B807/1000,1)</f>
        <v>0</v>
      </c>
      <c r="E809">
        <f>CEILING('M Size Pack'!C807/1000,1)</f>
        <v>0</v>
      </c>
      <c r="F809">
        <f>CEILING('M Size Pack'!D807/1000,1)</f>
        <v>0</v>
      </c>
      <c r="G809">
        <f>CEILING('M Size Pack'!E807/1000,1)</f>
        <v>0</v>
      </c>
      <c r="H809">
        <f>CEILING('M Size Pack'!F807/1000,1)</f>
        <v>0</v>
      </c>
      <c r="I809">
        <f>CEILING('M Size Pack'!G807/1000,1)</f>
        <v>0</v>
      </c>
      <c r="J809">
        <f>CEILING('M Size Pack'!H807/1000,1)</f>
        <v>0</v>
      </c>
      <c r="K809">
        <f>CEILING('M Size Pack'!I807/1000,1)</f>
        <v>4</v>
      </c>
      <c r="L809">
        <f>CEILING('M Size Pack'!J807/1000,1)</f>
        <v>0</v>
      </c>
      <c r="M809">
        <f>CEILING('M Size Pack'!K807/1000,1)</f>
        <v>0</v>
      </c>
      <c r="N809">
        <f>CEILING('M Size Pack'!L807/1000,1)</f>
        <v>0</v>
      </c>
      <c r="O809">
        <f>CEILING('M Size Pack'!M807/1000,1)</f>
        <v>6</v>
      </c>
      <c r="P809">
        <f t="shared" si="37"/>
        <v>50</v>
      </c>
      <c r="R809">
        <f>CEILING('M Size Pack'!B807/5000,1)</f>
        <v>0</v>
      </c>
      <c r="S809">
        <f>CEILING('M Size Pack'!C807/5000,1)</f>
        <v>0</v>
      </c>
      <c r="T809">
        <f>CEILING('M Size Pack'!D807/5000,1)</f>
        <v>0</v>
      </c>
      <c r="U809">
        <f>CEILING('M Size Pack'!E807/5000,1)</f>
        <v>0</v>
      </c>
      <c r="V809">
        <f>CEILING('M Size Pack'!F807/5000,1)</f>
        <v>0</v>
      </c>
      <c r="W809">
        <f>CEILING('M Size Pack'!G807/5000,1)</f>
        <v>0</v>
      </c>
      <c r="X809">
        <f>CEILING('M Size Pack'!H807/5000,1)</f>
        <v>0</v>
      </c>
      <c r="Y809">
        <f>CEILING('M Size Pack'!I807/5000,1)</f>
        <v>1</v>
      </c>
      <c r="Z809">
        <f>CEILING('M Size Pack'!J807/5000,1)</f>
        <v>0</v>
      </c>
      <c r="AA809">
        <f>CEILING('M Size Pack'!K807/5000,1)</f>
        <v>0</v>
      </c>
      <c r="AB809">
        <f>CEILING('M Size Pack'!L807/5000,1)</f>
        <v>0</v>
      </c>
      <c r="AC809">
        <f>CEILING('M Size Pack'!M807/5000,1)</f>
        <v>2</v>
      </c>
      <c r="AD809">
        <f t="shared" si="38"/>
        <v>30</v>
      </c>
      <c r="AF809">
        <f t="shared" si="36"/>
        <v>149.88</v>
      </c>
    </row>
    <row r="810" spans="1:32" x14ac:dyDescent="0.25">
      <c r="A810" t="s">
        <v>840</v>
      </c>
      <c r="B810" t="s">
        <v>57</v>
      </c>
      <c r="D810">
        <f>CEILING('M Size Pack'!B808/1000,1)</f>
        <v>0</v>
      </c>
      <c r="E810">
        <f>CEILING('M Size Pack'!C808/1000,1)</f>
        <v>0</v>
      </c>
      <c r="F810">
        <f>CEILING('M Size Pack'!D808/1000,1)</f>
        <v>0</v>
      </c>
      <c r="G810">
        <f>CEILING('M Size Pack'!E808/1000,1)</f>
        <v>0</v>
      </c>
      <c r="H810">
        <f>CEILING('M Size Pack'!F808/1000,1)</f>
        <v>0</v>
      </c>
      <c r="I810">
        <f>CEILING('M Size Pack'!G808/1000,1)</f>
        <v>0</v>
      </c>
      <c r="J810">
        <f>CEILING('M Size Pack'!H808/1000,1)</f>
        <v>0</v>
      </c>
      <c r="K810">
        <f>CEILING('M Size Pack'!I808/1000,1)</f>
        <v>0</v>
      </c>
      <c r="L810">
        <f>CEILING('M Size Pack'!J808/1000,1)</f>
        <v>2</v>
      </c>
      <c r="M810">
        <f>CEILING('M Size Pack'!K808/1000,1)</f>
        <v>0</v>
      </c>
      <c r="N810">
        <f>CEILING('M Size Pack'!L808/1000,1)</f>
        <v>0</v>
      </c>
      <c r="O810">
        <f>CEILING('M Size Pack'!M808/1000,1)</f>
        <v>5</v>
      </c>
      <c r="P810">
        <f t="shared" si="37"/>
        <v>35</v>
      </c>
      <c r="R810">
        <f>CEILING('M Size Pack'!B808/5000,1)</f>
        <v>0</v>
      </c>
      <c r="S810">
        <f>CEILING('M Size Pack'!C808/5000,1)</f>
        <v>0</v>
      </c>
      <c r="T810">
        <f>CEILING('M Size Pack'!D808/5000,1)</f>
        <v>0</v>
      </c>
      <c r="U810">
        <f>CEILING('M Size Pack'!E808/5000,1)</f>
        <v>0</v>
      </c>
      <c r="V810">
        <f>CEILING('M Size Pack'!F808/5000,1)</f>
        <v>0</v>
      </c>
      <c r="W810">
        <f>CEILING('M Size Pack'!G808/5000,1)</f>
        <v>0</v>
      </c>
      <c r="X810">
        <f>CEILING('M Size Pack'!H808/5000,1)</f>
        <v>0</v>
      </c>
      <c r="Y810">
        <f>CEILING('M Size Pack'!I808/5000,1)</f>
        <v>0</v>
      </c>
      <c r="Z810">
        <f>CEILING('M Size Pack'!J808/5000,1)</f>
        <v>1</v>
      </c>
      <c r="AA810">
        <f>CEILING('M Size Pack'!K808/5000,1)</f>
        <v>0</v>
      </c>
      <c r="AB810">
        <f>CEILING('M Size Pack'!L808/5000,1)</f>
        <v>0</v>
      </c>
      <c r="AC810">
        <f>CEILING('M Size Pack'!M808/5000,1)</f>
        <v>1</v>
      </c>
      <c r="AD810">
        <f t="shared" si="38"/>
        <v>20</v>
      </c>
      <c r="AF810">
        <f t="shared" si="36"/>
        <v>139.88</v>
      </c>
    </row>
    <row r="811" spans="1:32" x14ac:dyDescent="0.25">
      <c r="A811" t="s">
        <v>841</v>
      </c>
      <c r="B811" t="s">
        <v>57</v>
      </c>
      <c r="D811">
        <f>CEILING('M Size Pack'!B809/1000,1)</f>
        <v>0</v>
      </c>
      <c r="E811">
        <f>CEILING('M Size Pack'!C809/1000,1)</f>
        <v>0</v>
      </c>
      <c r="F811">
        <f>CEILING('M Size Pack'!D809/1000,1)</f>
        <v>4</v>
      </c>
      <c r="G811">
        <f>CEILING('M Size Pack'!E809/1000,1)</f>
        <v>0</v>
      </c>
      <c r="H811">
        <f>CEILING('M Size Pack'!F809/1000,1)</f>
        <v>0</v>
      </c>
      <c r="I811">
        <f>CEILING('M Size Pack'!G809/1000,1)</f>
        <v>0</v>
      </c>
      <c r="J811">
        <f>CEILING('M Size Pack'!H809/1000,1)</f>
        <v>0</v>
      </c>
      <c r="K811">
        <f>CEILING('M Size Pack'!I809/1000,1)</f>
        <v>0</v>
      </c>
      <c r="L811">
        <f>CEILING('M Size Pack'!J809/1000,1)</f>
        <v>0</v>
      </c>
      <c r="M811">
        <f>CEILING('M Size Pack'!K809/1000,1)</f>
        <v>1</v>
      </c>
      <c r="N811">
        <f>CEILING('M Size Pack'!L809/1000,1)</f>
        <v>0</v>
      </c>
      <c r="O811">
        <f>CEILING('M Size Pack'!M809/1000,1)</f>
        <v>0</v>
      </c>
      <c r="P811">
        <f t="shared" si="37"/>
        <v>25</v>
      </c>
      <c r="R811">
        <f>CEILING('M Size Pack'!B809/5000,1)</f>
        <v>0</v>
      </c>
      <c r="S811">
        <f>CEILING('M Size Pack'!C809/5000,1)</f>
        <v>0</v>
      </c>
      <c r="T811">
        <f>CEILING('M Size Pack'!D809/5000,1)</f>
        <v>1</v>
      </c>
      <c r="U811">
        <f>CEILING('M Size Pack'!E809/5000,1)</f>
        <v>0</v>
      </c>
      <c r="V811">
        <f>CEILING('M Size Pack'!F809/5000,1)</f>
        <v>0</v>
      </c>
      <c r="W811">
        <f>CEILING('M Size Pack'!G809/5000,1)</f>
        <v>0</v>
      </c>
      <c r="X811">
        <f>CEILING('M Size Pack'!H809/5000,1)</f>
        <v>0</v>
      </c>
      <c r="Y811">
        <f>CEILING('M Size Pack'!I809/5000,1)</f>
        <v>0</v>
      </c>
      <c r="Z811">
        <f>CEILING('M Size Pack'!J809/5000,1)</f>
        <v>0</v>
      </c>
      <c r="AA811">
        <f>CEILING('M Size Pack'!K809/5000,1)</f>
        <v>1</v>
      </c>
      <c r="AB811">
        <f>CEILING('M Size Pack'!L809/5000,1)</f>
        <v>0</v>
      </c>
      <c r="AC811">
        <f>CEILING('M Size Pack'!M809/5000,1)</f>
        <v>0</v>
      </c>
      <c r="AD811">
        <f t="shared" si="38"/>
        <v>20</v>
      </c>
      <c r="AF811">
        <f t="shared" si="36"/>
        <v>139.88</v>
      </c>
    </row>
    <row r="812" spans="1:32" x14ac:dyDescent="0.25">
      <c r="A812" t="s">
        <v>842</v>
      </c>
      <c r="B812" t="s">
        <v>39</v>
      </c>
      <c r="D812">
        <f>CEILING('M Size Pack'!B810/1000,1)</f>
        <v>0</v>
      </c>
      <c r="E812">
        <f>CEILING('M Size Pack'!C810/1000,1)</f>
        <v>0</v>
      </c>
      <c r="F812">
        <f>CEILING('M Size Pack'!D810/1000,1)</f>
        <v>1</v>
      </c>
      <c r="G812">
        <f>CEILING('M Size Pack'!E810/1000,1)</f>
        <v>0</v>
      </c>
      <c r="H812">
        <f>CEILING('M Size Pack'!F810/1000,1)</f>
        <v>0</v>
      </c>
      <c r="I812">
        <f>CEILING('M Size Pack'!G810/1000,1)</f>
        <v>0</v>
      </c>
      <c r="J812">
        <f>CEILING('M Size Pack'!H810/1000,1)</f>
        <v>0</v>
      </c>
      <c r="K812">
        <f>CEILING('M Size Pack'!I810/1000,1)</f>
        <v>10</v>
      </c>
      <c r="L812">
        <f>CEILING('M Size Pack'!J810/1000,1)</f>
        <v>0</v>
      </c>
      <c r="M812">
        <f>CEILING('M Size Pack'!K810/1000,1)</f>
        <v>1</v>
      </c>
      <c r="N812">
        <f>CEILING('M Size Pack'!L810/1000,1)</f>
        <v>0</v>
      </c>
      <c r="O812">
        <f>CEILING('M Size Pack'!M810/1000,1)</f>
        <v>0</v>
      </c>
      <c r="P812">
        <f t="shared" si="37"/>
        <v>60</v>
      </c>
      <c r="R812">
        <f>CEILING('M Size Pack'!B810/5000,1)</f>
        <v>0</v>
      </c>
      <c r="S812">
        <f>CEILING('M Size Pack'!C810/5000,1)</f>
        <v>0</v>
      </c>
      <c r="T812">
        <f>CEILING('M Size Pack'!D810/5000,1)</f>
        <v>1</v>
      </c>
      <c r="U812">
        <f>CEILING('M Size Pack'!E810/5000,1)</f>
        <v>0</v>
      </c>
      <c r="V812">
        <f>CEILING('M Size Pack'!F810/5000,1)</f>
        <v>0</v>
      </c>
      <c r="W812">
        <f>CEILING('M Size Pack'!G810/5000,1)</f>
        <v>0</v>
      </c>
      <c r="X812">
        <f>CEILING('M Size Pack'!H810/5000,1)</f>
        <v>0</v>
      </c>
      <c r="Y812">
        <f>CEILING('M Size Pack'!I810/5000,1)</f>
        <v>2</v>
      </c>
      <c r="Z812">
        <f>CEILING('M Size Pack'!J810/5000,1)</f>
        <v>0</v>
      </c>
      <c r="AA812">
        <f>CEILING('M Size Pack'!K810/5000,1)</f>
        <v>1</v>
      </c>
      <c r="AB812">
        <f>CEILING('M Size Pack'!L810/5000,1)</f>
        <v>0</v>
      </c>
      <c r="AC812">
        <f>CEILING('M Size Pack'!M810/5000,1)</f>
        <v>0</v>
      </c>
      <c r="AD812">
        <f t="shared" si="38"/>
        <v>40</v>
      </c>
      <c r="AF812">
        <f t="shared" si="36"/>
        <v>159.88</v>
      </c>
    </row>
    <row r="813" spans="1:32" x14ac:dyDescent="0.25">
      <c r="A813" t="s">
        <v>843</v>
      </c>
      <c r="B813" t="s">
        <v>39</v>
      </c>
      <c r="D813">
        <f>CEILING('M Size Pack'!B811/1000,1)</f>
        <v>0</v>
      </c>
      <c r="E813">
        <f>CEILING('M Size Pack'!C811/1000,1)</f>
        <v>0</v>
      </c>
      <c r="F813">
        <f>CEILING('M Size Pack'!D811/1000,1)</f>
        <v>0</v>
      </c>
      <c r="G813">
        <f>CEILING('M Size Pack'!E811/1000,1)</f>
        <v>0</v>
      </c>
      <c r="H813">
        <f>CEILING('M Size Pack'!F811/1000,1)</f>
        <v>0</v>
      </c>
      <c r="I813">
        <f>CEILING('M Size Pack'!G811/1000,1)</f>
        <v>1</v>
      </c>
      <c r="J813">
        <f>CEILING('M Size Pack'!H811/1000,1)</f>
        <v>0</v>
      </c>
      <c r="K813">
        <f>CEILING('M Size Pack'!I811/1000,1)</f>
        <v>0</v>
      </c>
      <c r="L813">
        <f>CEILING('M Size Pack'!J811/1000,1)</f>
        <v>0</v>
      </c>
      <c r="M813">
        <f>CEILING('M Size Pack'!K811/1000,1)</f>
        <v>9</v>
      </c>
      <c r="N813">
        <f>CEILING('M Size Pack'!L811/1000,1)</f>
        <v>0</v>
      </c>
      <c r="O813">
        <f>CEILING('M Size Pack'!M811/1000,1)</f>
        <v>2</v>
      </c>
      <c r="P813">
        <f t="shared" si="37"/>
        <v>60</v>
      </c>
      <c r="R813">
        <f>CEILING('M Size Pack'!B811/5000,1)</f>
        <v>0</v>
      </c>
      <c r="S813">
        <f>CEILING('M Size Pack'!C811/5000,1)</f>
        <v>0</v>
      </c>
      <c r="T813">
        <f>CEILING('M Size Pack'!D811/5000,1)</f>
        <v>0</v>
      </c>
      <c r="U813">
        <f>CEILING('M Size Pack'!E811/5000,1)</f>
        <v>0</v>
      </c>
      <c r="V813">
        <f>CEILING('M Size Pack'!F811/5000,1)</f>
        <v>0</v>
      </c>
      <c r="W813">
        <f>CEILING('M Size Pack'!G811/5000,1)</f>
        <v>1</v>
      </c>
      <c r="X813">
        <f>CEILING('M Size Pack'!H811/5000,1)</f>
        <v>0</v>
      </c>
      <c r="Y813">
        <f>CEILING('M Size Pack'!I811/5000,1)</f>
        <v>0</v>
      </c>
      <c r="Z813">
        <f>CEILING('M Size Pack'!J811/5000,1)</f>
        <v>0</v>
      </c>
      <c r="AA813">
        <f>CEILING('M Size Pack'!K811/5000,1)</f>
        <v>2</v>
      </c>
      <c r="AB813">
        <f>CEILING('M Size Pack'!L811/5000,1)</f>
        <v>0</v>
      </c>
      <c r="AC813">
        <f>CEILING('M Size Pack'!M811/5000,1)</f>
        <v>1</v>
      </c>
      <c r="AD813">
        <f t="shared" si="38"/>
        <v>40</v>
      </c>
      <c r="AF813">
        <f t="shared" si="36"/>
        <v>159.88</v>
      </c>
    </row>
    <row r="814" spans="1:32" x14ac:dyDescent="0.25">
      <c r="A814" t="s">
        <v>844</v>
      </c>
      <c r="B814" t="s">
        <v>57</v>
      </c>
      <c r="D814">
        <f>CEILING('M Size Pack'!B812/1000,1)</f>
        <v>0</v>
      </c>
      <c r="E814">
        <f>CEILING('M Size Pack'!C812/1000,1)</f>
        <v>0</v>
      </c>
      <c r="F814">
        <f>CEILING('M Size Pack'!D812/1000,1)</f>
        <v>0</v>
      </c>
      <c r="G814">
        <f>CEILING('M Size Pack'!E812/1000,1)</f>
        <v>0</v>
      </c>
      <c r="H814">
        <f>CEILING('M Size Pack'!F812/1000,1)</f>
        <v>0</v>
      </c>
      <c r="I814">
        <f>CEILING('M Size Pack'!G812/1000,1)</f>
        <v>3</v>
      </c>
      <c r="J814">
        <f>CEILING('M Size Pack'!H812/1000,1)</f>
        <v>0</v>
      </c>
      <c r="K814">
        <f>CEILING('M Size Pack'!I812/1000,1)</f>
        <v>3</v>
      </c>
      <c r="L814">
        <f>CEILING('M Size Pack'!J812/1000,1)</f>
        <v>0</v>
      </c>
      <c r="M814">
        <f>CEILING('M Size Pack'!K812/1000,1)</f>
        <v>0</v>
      </c>
      <c r="N814">
        <f>CEILING('M Size Pack'!L812/1000,1)</f>
        <v>0</v>
      </c>
      <c r="O814">
        <f>CEILING('M Size Pack'!M812/1000,1)</f>
        <v>0</v>
      </c>
      <c r="P814">
        <f t="shared" si="37"/>
        <v>30</v>
      </c>
      <c r="R814">
        <f>CEILING('M Size Pack'!B812/5000,1)</f>
        <v>0</v>
      </c>
      <c r="S814">
        <f>CEILING('M Size Pack'!C812/5000,1)</f>
        <v>0</v>
      </c>
      <c r="T814">
        <f>CEILING('M Size Pack'!D812/5000,1)</f>
        <v>0</v>
      </c>
      <c r="U814">
        <f>CEILING('M Size Pack'!E812/5000,1)</f>
        <v>0</v>
      </c>
      <c r="V814">
        <f>CEILING('M Size Pack'!F812/5000,1)</f>
        <v>0</v>
      </c>
      <c r="W814">
        <f>CEILING('M Size Pack'!G812/5000,1)</f>
        <v>1</v>
      </c>
      <c r="X814">
        <f>CEILING('M Size Pack'!H812/5000,1)</f>
        <v>0</v>
      </c>
      <c r="Y814">
        <f>CEILING('M Size Pack'!I812/5000,1)</f>
        <v>1</v>
      </c>
      <c r="Z814">
        <f>CEILING('M Size Pack'!J812/5000,1)</f>
        <v>0</v>
      </c>
      <c r="AA814">
        <f>CEILING('M Size Pack'!K812/5000,1)</f>
        <v>0</v>
      </c>
      <c r="AB814">
        <f>CEILING('M Size Pack'!L812/5000,1)</f>
        <v>0</v>
      </c>
      <c r="AC814">
        <f>CEILING('M Size Pack'!M812/5000,1)</f>
        <v>0</v>
      </c>
      <c r="AD814">
        <f t="shared" si="38"/>
        <v>20</v>
      </c>
      <c r="AF814">
        <f t="shared" si="36"/>
        <v>139.88</v>
      </c>
    </row>
    <row r="815" spans="1:32" x14ac:dyDescent="0.25">
      <c r="A815" t="s">
        <v>845</v>
      </c>
      <c r="B815" t="s">
        <v>39</v>
      </c>
      <c r="D815">
        <f>CEILING('M Size Pack'!B813/1000,1)</f>
        <v>0</v>
      </c>
      <c r="E815">
        <f>CEILING('M Size Pack'!C813/1000,1)</f>
        <v>0</v>
      </c>
      <c r="F815">
        <f>CEILING('M Size Pack'!D813/1000,1)</f>
        <v>0</v>
      </c>
      <c r="G815">
        <f>CEILING('M Size Pack'!E813/1000,1)</f>
        <v>0</v>
      </c>
      <c r="H815">
        <f>CEILING('M Size Pack'!F813/1000,1)</f>
        <v>0</v>
      </c>
      <c r="I815">
        <f>CEILING('M Size Pack'!G813/1000,1)</f>
        <v>1</v>
      </c>
      <c r="J815">
        <f>CEILING('M Size Pack'!H813/1000,1)</f>
        <v>0</v>
      </c>
      <c r="K815">
        <f>CEILING('M Size Pack'!I813/1000,1)</f>
        <v>3</v>
      </c>
      <c r="L815">
        <f>CEILING('M Size Pack'!J813/1000,1)</f>
        <v>2</v>
      </c>
      <c r="M815">
        <f>CEILING('M Size Pack'!K813/1000,1)</f>
        <v>0</v>
      </c>
      <c r="N815">
        <f>CEILING('M Size Pack'!L813/1000,1)</f>
        <v>0</v>
      </c>
      <c r="O815">
        <f>CEILING('M Size Pack'!M813/1000,1)</f>
        <v>0</v>
      </c>
      <c r="P815">
        <f t="shared" si="37"/>
        <v>30</v>
      </c>
      <c r="R815">
        <f>CEILING('M Size Pack'!B813/5000,1)</f>
        <v>0</v>
      </c>
      <c r="S815">
        <f>CEILING('M Size Pack'!C813/5000,1)</f>
        <v>0</v>
      </c>
      <c r="T815">
        <f>CEILING('M Size Pack'!D813/5000,1)</f>
        <v>0</v>
      </c>
      <c r="U815">
        <f>CEILING('M Size Pack'!E813/5000,1)</f>
        <v>0</v>
      </c>
      <c r="V815">
        <f>CEILING('M Size Pack'!F813/5000,1)</f>
        <v>0</v>
      </c>
      <c r="W815">
        <f>CEILING('M Size Pack'!G813/5000,1)</f>
        <v>1</v>
      </c>
      <c r="X815">
        <f>CEILING('M Size Pack'!H813/5000,1)</f>
        <v>0</v>
      </c>
      <c r="Y815">
        <f>CEILING('M Size Pack'!I813/5000,1)</f>
        <v>1</v>
      </c>
      <c r="Z815">
        <f>CEILING('M Size Pack'!J813/5000,1)</f>
        <v>1</v>
      </c>
      <c r="AA815">
        <f>CEILING('M Size Pack'!K813/5000,1)</f>
        <v>0</v>
      </c>
      <c r="AB815">
        <f>CEILING('M Size Pack'!L813/5000,1)</f>
        <v>0</v>
      </c>
      <c r="AC815">
        <f>CEILING('M Size Pack'!M813/5000,1)</f>
        <v>0</v>
      </c>
      <c r="AD815">
        <f t="shared" si="38"/>
        <v>30</v>
      </c>
      <c r="AF815">
        <f t="shared" si="36"/>
        <v>149.88</v>
      </c>
    </row>
    <row r="816" spans="1:32" x14ac:dyDescent="0.25">
      <c r="A816" t="s">
        <v>846</v>
      </c>
      <c r="B816" t="s">
        <v>39</v>
      </c>
      <c r="D816">
        <f>CEILING('M Size Pack'!B814/1000,1)</f>
        <v>0</v>
      </c>
      <c r="E816">
        <f>CEILING('M Size Pack'!C814/1000,1)</f>
        <v>0</v>
      </c>
      <c r="F816">
        <f>CEILING('M Size Pack'!D814/1000,1)</f>
        <v>0</v>
      </c>
      <c r="G816">
        <f>CEILING('M Size Pack'!E814/1000,1)</f>
        <v>0</v>
      </c>
      <c r="H816">
        <f>CEILING('M Size Pack'!F814/1000,1)</f>
        <v>0</v>
      </c>
      <c r="I816">
        <f>CEILING('M Size Pack'!G814/1000,1)</f>
        <v>0</v>
      </c>
      <c r="J816">
        <f>CEILING('M Size Pack'!H814/1000,1)</f>
        <v>0</v>
      </c>
      <c r="K816">
        <f>CEILING('M Size Pack'!I814/1000,1)</f>
        <v>1</v>
      </c>
      <c r="L816">
        <f>CEILING('M Size Pack'!J814/1000,1)</f>
        <v>3</v>
      </c>
      <c r="M816">
        <f>CEILING('M Size Pack'!K814/1000,1)</f>
        <v>0</v>
      </c>
      <c r="N816">
        <f>CEILING('M Size Pack'!L814/1000,1)</f>
        <v>0</v>
      </c>
      <c r="O816">
        <f>CEILING('M Size Pack'!M814/1000,1)</f>
        <v>2</v>
      </c>
      <c r="P816">
        <f t="shared" si="37"/>
        <v>30</v>
      </c>
      <c r="R816">
        <f>CEILING('M Size Pack'!B814/5000,1)</f>
        <v>0</v>
      </c>
      <c r="S816">
        <f>CEILING('M Size Pack'!C814/5000,1)</f>
        <v>0</v>
      </c>
      <c r="T816">
        <f>CEILING('M Size Pack'!D814/5000,1)</f>
        <v>0</v>
      </c>
      <c r="U816">
        <f>CEILING('M Size Pack'!E814/5000,1)</f>
        <v>0</v>
      </c>
      <c r="V816">
        <f>CEILING('M Size Pack'!F814/5000,1)</f>
        <v>0</v>
      </c>
      <c r="W816">
        <f>CEILING('M Size Pack'!G814/5000,1)</f>
        <v>0</v>
      </c>
      <c r="X816">
        <f>CEILING('M Size Pack'!H814/5000,1)</f>
        <v>0</v>
      </c>
      <c r="Y816">
        <f>CEILING('M Size Pack'!I814/5000,1)</f>
        <v>1</v>
      </c>
      <c r="Z816">
        <f>CEILING('M Size Pack'!J814/5000,1)</f>
        <v>1</v>
      </c>
      <c r="AA816">
        <f>CEILING('M Size Pack'!K814/5000,1)</f>
        <v>0</v>
      </c>
      <c r="AB816">
        <f>CEILING('M Size Pack'!L814/5000,1)</f>
        <v>0</v>
      </c>
      <c r="AC816">
        <f>CEILING('M Size Pack'!M814/5000,1)</f>
        <v>1</v>
      </c>
      <c r="AD816">
        <f t="shared" si="38"/>
        <v>30</v>
      </c>
      <c r="AF816">
        <f t="shared" si="36"/>
        <v>149.88</v>
      </c>
    </row>
    <row r="817" spans="1:32" x14ac:dyDescent="0.25">
      <c r="A817" t="s">
        <v>847</v>
      </c>
      <c r="B817" t="s">
        <v>57</v>
      </c>
      <c r="D817">
        <f>CEILING('M Size Pack'!B815/1000,1)</f>
        <v>0</v>
      </c>
      <c r="E817">
        <f>CEILING('M Size Pack'!C815/1000,1)</f>
        <v>0</v>
      </c>
      <c r="F817">
        <f>CEILING('M Size Pack'!D815/1000,1)</f>
        <v>0</v>
      </c>
      <c r="G817">
        <f>CEILING('M Size Pack'!E815/1000,1)</f>
        <v>0</v>
      </c>
      <c r="H817">
        <f>CEILING('M Size Pack'!F815/1000,1)</f>
        <v>2</v>
      </c>
      <c r="I817">
        <f>CEILING('M Size Pack'!G815/1000,1)</f>
        <v>0</v>
      </c>
      <c r="J817">
        <f>CEILING('M Size Pack'!H815/1000,1)</f>
        <v>0</v>
      </c>
      <c r="K817">
        <f>CEILING('M Size Pack'!I815/1000,1)</f>
        <v>0</v>
      </c>
      <c r="L817">
        <f>CEILING('M Size Pack'!J815/1000,1)</f>
        <v>0</v>
      </c>
      <c r="M817">
        <f>CEILING('M Size Pack'!K815/1000,1)</f>
        <v>0</v>
      </c>
      <c r="N817">
        <f>CEILING('M Size Pack'!L815/1000,1)</f>
        <v>1</v>
      </c>
      <c r="O817">
        <f>CEILING('M Size Pack'!M815/1000,1)</f>
        <v>2</v>
      </c>
      <c r="P817">
        <f t="shared" si="37"/>
        <v>25</v>
      </c>
      <c r="R817">
        <f>CEILING('M Size Pack'!B815/5000,1)</f>
        <v>0</v>
      </c>
      <c r="S817">
        <f>CEILING('M Size Pack'!C815/5000,1)</f>
        <v>0</v>
      </c>
      <c r="T817">
        <f>CEILING('M Size Pack'!D815/5000,1)</f>
        <v>0</v>
      </c>
      <c r="U817">
        <f>CEILING('M Size Pack'!E815/5000,1)</f>
        <v>0</v>
      </c>
      <c r="V817">
        <f>CEILING('M Size Pack'!F815/5000,1)</f>
        <v>1</v>
      </c>
      <c r="W817">
        <f>CEILING('M Size Pack'!G815/5000,1)</f>
        <v>0</v>
      </c>
      <c r="X817">
        <f>CEILING('M Size Pack'!H815/5000,1)</f>
        <v>0</v>
      </c>
      <c r="Y817">
        <f>CEILING('M Size Pack'!I815/5000,1)</f>
        <v>0</v>
      </c>
      <c r="Z817">
        <f>CEILING('M Size Pack'!J815/5000,1)</f>
        <v>0</v>
      </c>
      <c r="AA817">
        <f>CEILING('M Size Pack'!K815/5000,1)</f>
        <v>0</v>
      </c>
      <c r="AB817">
        <f>CEILING('M Size Pack'!L815/5000,1)</f>
        <v>1</v>
      </c>
      <c r="AC817">
        <f>CEILING('M Size Pack'!M815/5000,1)</f>
        <v>1</v>
      </c>
      <c r="AD817">
        <f t="shared" si="38"/>
        <v>30</v>
      </c>
      <c r="AF817">
        <f t="shared" si="36"/>
        <v>144.88</v>
      </c>
    </row>
    <row r="818" spans="1:32" x14ac:dyDescent="0.25">
      <c r="A818" t="s">
        <v>848</v>
      </c>
      <c r="B818" t="s">
        <v>57</v>
      </c>
      <c r="D818">
        <f>CEILING('M Size Pack'!B816/1000,1)</f>
        <v>0</v>
      </c>
      <c r="E818">
        <f>CEILING('M Size Pack'!C816/1000,1)</f>
        <v>1</v>
      </c>
      <c r="F818">
        <f>CEILING('M Size Pack'!D816/1000,1)</f>
        <v>0</v>
      </c>
      <c r="G818">
        <f>CEILING('M Size Pack'!E816/1000,1)</f>
        <v>0</v>
      </c>
      <c r="H818">
        <f>CEILING('M Size Pack'!F816/1000,1)</f>
        <v>0</v>
      </c>
      <c r="I818">
        <f>CEILING('M Size Pack'!G816/1000,1)</f>
        <v>0</v>
      </c>
      <c r="J818">
        <f>CEILING('M Size Pack'!H816/1000,1)</f>
        <v>0</v>
      </c>
      <c r="K818">
        <f>CEILING('M Size Pack'!I816/1000,1)</f>
        <v>0</v>
      </c>
      <c r="L818">
        <f>CEILING('M Size Pack'!J816/1000,1)</f>
        <v>1</v>
      </c>
      <c r="M818">
        <f>CEILING('M Size Pack'!K816/1000,1)</f>
        <v>7</v>
      </c>
      <c r="N818">
        <f>CEILING('M Size Pack'!L816/1000,1)</f>
        <v>1</v>
      </c>
      <c r="O818">
        <f>CEILING('M Size Pack'!M816/1000,1)</f>
        <v>0</v>
      </c>
      <c r="P818">
        <f t="shared" si="37"/>
        <v>50</v>
      </c>
      <c r="R818">
        <f>CEILING('M Size Pack'!B816/5000,1)</f>
        <v>0</v>
      </c>
      <c r="S818">
        <f>CEILING('M Size Pack'!C816/5000,1)</f>
        <v>1</v>
      </c>
      <c r="T818">
        <f>CEILING('M Size Pack'!D816/5000,1)</f>
        <v>0</v>
      </c>
      <c r="U818">
        <f>CEILING('M Size Pack'!E816/5000,1)</f>
        <v>0</v>
      </c>
      <c r="V818">
        <f>CEILING('M Size Pack'!F816/5000,1)</f>
        <v>0</v>
      </c>
      <c r="W818">
        <f>CEILING('M Size Pack'!G816/5000,1)</f>
        <v>0</v>
      </c>
      <c r="X818">
        <f>CEILING('M Size Pack'!H816/5000,1)</f>
        <v>0</v>
      </c>
      <c r="Y818">
        <f>CEILING('M Size Pack'!I816/5000,1)</f>
        <v>0</v>
      </c>
      <c r="Z818">
        <f>CEILING('M Size Pack'!J816/5000,1)</f>
        <v>1</v>
      </c>
      <c r="AA818">
        <f>CEILING('M Size Pack'!K816/5000,1)</f>
        <v>2</v>
      </c>
      <c r="AB818">
        <f>CEILING('M Size Pack'!L816/5000,1)</f>
        <v>1</v>
      </c>
      <c r="AC818">
        <f>CEILING('M Size Pack'!M816/5000,1)</f>
        <v>0</v>
      </c>
      <c r="AD818">
        <f t="shared" si="38"/>
        <v>50</v>
      </c>
      <c r="AF818">
        <f t="shared" si="36"/>
        <v>169.88</v>
      </c>
    </row>
    <row r="819" spans="1:32" x14ac:dyDescent="0.25">
      <c r="A819" t="s">
        <v>849</v>
      </c>
      <c r="B819" t="s">
        <v>39</v>
      </c>
      <c r="D819">
        <f>CEILING('M Size Pack'!B817/1000,1)</f>
        <v>0</v>
      </c>
      <c r="E819">
        <f>CEILING('M Size Pack'!C817/1000,1)</f>
        <v>0</v>
      </c>
      <c r="F819">
        <f>CEILING('M Size Pack'!D817/1000,1)</f>
        <v>1</v>
      </c>
      <c r="G819">
        <f>CEILING('M Size Pack'!E817/1000,1)</f>
        <v>0</v>
      </c>
      <c r="H819">
        <f>CEILING('M Size Pack'!F817/1000,1)</f>
        <v>5</v>
      </c>
      <c r="I819">
        <f>CEILING('M Size Pack'!G817/1000,1)</f>
        <v>0</v>
      </c>
      <c r="J819">
        <f>CEILING('M Size Pack'!H817/1000,1)</f>
        <v>0</v>
      </c>
      <c r="K819">
        <f>CEILING('M Size Pack'!I817/1000,1)</f>
        <v>0</v>
      </c>
      <c r="L819">
        <f>CEILING('M Size Pack'!J817/1000,1)</f>
        <v>0</v>
      </c>
      <c r="M819">
        <f>CEILING('M Size Pack'!K817/1000,1)</f>
        <v>7</v>
      </c>
      <c r="N819">
        <f>CEILING('M Size Pack'!L817/1000,1)</f>
        <v>11</v>
      </c>
      <c r="O819">
        <f>CEILING('M Size Pack'!M817/1000,1)</f>
        <v>0</v>
      </c>
      <c r="P819">
        <f t="shared" si="37"/>
        <v>120</v>
      </c>
      <c r="R819">
        <f>CEILING('M Size Pack'!B817/5000,1)</f>
        <v>0</v>
      </c>
      <c r="S819">
        <f>CEILING('M Size Pack'!C817/5000,1)</f>
        <v>0</v>
      </c>
      <c r="T819">
        <f>CEILING('M Size Pack'!D817/5000,1)</f>
        <v>1</v>
      </c>
      <c r="U819">
        <f>CEILING('M Size Pack'!E817/5000,1)</f>
        <v>0</v>
      </c>
      <c r="V819">
        <f>CEILING('M Size Pack'!F817/5000,1)</f>
        <v>1</v>
      </c>
      <c r="W819">
        <f>CEILING('M Size Pack'!G817/5000,1)</f>
        <v>0</v>
      </c>
      <c r="X819">
        <f>CEILING('M Size Pack'!H817/5000,1)</f>
        <v>0</v>
      </c>
      <c r="Y819">
        <f>CEILING('M Size Pack'!I817/5000,1)</f>
        <v>0</v>
      </c>
      <c r="Z819">
        <f>CEILING('M Size Pack'!J817/5000,1)</f>
        <v>0</v>
      </c>
      <c r="AA819">
        <f>CEILING('M Size Pack'!K817/5000,1)</f>
        <v>2</v>
      </c>
      <c r="AB819">
        <f>CEILING('M Size Pack'!L817/5000,1)</f>
        <v>3</v>
      </c>
      <c r="AC819">
        <f>CEILING('M Size Pack'!M817/5000,1)</f>
        <v>0</v>
      </c>
      <c r="AD819">
        <f t="shared" si="38"/>
        <v>70</v>
      </c>
      <c r="AF819">
        <f t="shared" si="36"/>
        <v>189.88</v>
      </c>
    </row>
    <row r="820" spans="1:32" x14ac:dyDescent="0.25">
      <c r="A820" t="s">
        <v>850</v>
      </c>
      <c r="B820" t="s">
        <v>39</v>
      </c>
      <c r="D820">
        <f>CEILING('M Size Pack'!B818/1000,1)</f>
        <v>0</v>
      </c>
      <c r="E820">
        <f>CEILING('M Size Pack'!C818/1000,1)</f>
        <v>0</v>
      </c>
      <c r="F820">
        <f>CEILING('M Size Pack'!D818/1000,1)</f>
        <v>0</v>
      </c>
      <c r="G820">
        <f>CEILING('M Size Pack'!E818/1000,1)</f>
        <v>0</v>
      </c>
      <c r="H820">
        <f>CEILING('M Size Pack'!F818/1000,1)</f>
        <v>0</v>
      </c>
      <c r="I820">
        <f>CEILING('M Size Pack'!G818/1000,1)</f>
        <v>0</v>
      </c>
      <c r="J820">
        <f>CEILING('M Size Pack'!H818/1000,1)</f>
        <v>0</v>
      </c>
      <c r="K820">
        <f>CEILING('M Size Pack'!I818/1000,1)</f>
        <v>5</v>
      </c>
      <c r="L820">
        <f>CEILING('M Size Pack'!J818/1000,1)</f>
        <v>0</v>
      </c>
      <c r="M820">
        <f>CEILING('M Size Pack'!K818/1000,1)</f>
        <v>5</v>
      </c>
      <c r="N820">
        <f>CEILING('M Size Pack'!L818/1000,1)</f>
        <v>0</v>
      </c>
      <c r="O820">
        <f>CEILING('M Size Pack'!M818/1000,1)</f>
        <v>0</v>
      </c>
      <c r="P820">
        <f t="shared" si="37"/>
        <v>50</v>
      </c>
      <c r="R820">
        <f>CEILING('M Size Pack'!B818/5000,1)</f>
        <v>0</v>
      </c>
      <c r="S820">
        <f>CEILING('M Size Pack'!C818/5000,1)</f>
        <v>0</v>
      </c>
      <c r="T820">
        <f>CEILING('M Size Pack'!D818/5000,1)</f>
        <v>0</v>
      </c>
      <c r="U820">
        <f>CEILING('M Size Pack'!E818/5000,1)</f>
        <v>0</v>
      </c>
      <c r="V820">
        <f>CEILING('M Size Pack'!F818/5000,1)</f>
        <v>0</v>
      </c>
      <c r="W820">
        <f>CEILING('M Size Pack'!G818/5000,1)</f>
        <v>0</v>
      </c>
      <c r="X820">
        <f>CEILING('M Size Pack'!H818/5000,1)</f>
        <v>0</v>
      </c>
      <c r="Y820">
        <f>CEILING('M Size Pack'!I818/5000,1)</f>
        <v>1</v>
      </c>
      <c r="Z820">
        <f>CEILING('M Size Pack'!J818/5000,1)</f>
        <v>0</v>
      </c>
      <c r="AA820">
        <f>CEILING('M Size Pack'!K818/5000,1)</f>
        <v>1</v>
      </c>
      <c r="AB820">
        <f>CEILING('M Size Pack'!L818/5000,1)</f>
        <v>0</v>
      </c>
      <c r="AC820">
        <f>CEILING('M Size Pack'!M818/5000,1)</f>
        <v>0</v>
      </c>
      <c r="AD820">
        <f t="shared" si="38"/>
        <v>20</v>
      </c>
      <c r="AF820">
        <f t="shared" si="36"/>
        <v>139.88</v>
      </c>
    </row>
    <row r="821" spans="1:32" x14ac:dyDescent="0.25">
      <c r="A821" t="s">
        <v>851</v>
      </c>
      <c r="B821" t="s">
        <v>57</v>
      </c>
      <c r="D821">
        <f>CEILING('M Size Pack'!B819/1000,1)</f>
        <v>0</v>
      </c>
      <c r="E821">
        <f>CEILING('M Size Pack'!C819/1000,1)</f>
        <v>0</v>
      </c>
      <c r="F821">
        <f>CEILING('M Size Pack'!D819/1000,1)</f>
        <v>0</v>
      </c>
      <c r="G821">
        <f>CEILING('M Size Pack'!E819/1000,1)</f>
        <v>0</v>
      </c>
      <c r="H821">
        <f>CEILING('M Size Pack'!F819/1000,1)</f>
        <v>0</v>
      </c>
      <c r="I821">
        <f>CEILING('M Size Pack'!G819/1000,1)</f>
        <v>0</v>
      </c>
      <c r="J821">
        <f>CEILING('M Size Pack'!H819/1000,1)</f>
        <v>0</v>
      </c>
      <c r="K821">
        <f>CEILING('M Size Pack'!I819/1000,1)</f>
        <v>0</v>
      </c>
      <c r="L821">
        <f>CEILING('M Size Pack'!J819/1000,1)</f>
        <v>0</v>
      </c>
      <c r="M821">
        <f>CEILING('M Size Pack'!K819/1000,1)</f>
        <v>1</v>
      </c>
      <c r="N821">
        <f>CEILING('M Size Pack'!L819/1000,1)</f>
        <v>0</v>
      </c>
      <c r="O821">
        <f>CEILING('M Size Pack'!M819/1000,1)</f>
        <v>0</v>
      </c>
      <c r="P821">
        <f t="shared" si="37"/>
        <v>5</v>
      </c>
      <c r="R821">
        <f>CEILING('M Size Pack'!B819/5000,1)</f>
        <v>0</v>
      </c>
      <c r="S821">
        <f>CEILING('M Size Pack'!C819/5000,1)</f>
        <v>0</v>
      </c>
      <c r="T821">
        <f>CEILING('M Size Pack'!D819/5000,1)</f>
        <v>0</v>
      </c>
      <c r="U821">
        <f>CEILING('M Size Pack'!E819/5000,1)</f>
        <v>0</v>
      </c>
      <c r="V821">
        <f>CEILING('M Size Pack'!F819/5000,1)</f>
        <v>0</v>
      </c>
      <c r="W821">
        <f>CEILING('M Size Pack'!G819/5000,1)</f>
        <v>0</v>
      </c>
      <c r="X821">
        <f>CEILING('M Size Pack'!H819/5000,1)</f>
        <v>0</v>
      </c>
      <c r="Y821">
        <f>CEILING('M Size Pack'!I819/5000,1)</f>
        <v>0</v>
      </c>
      <c r="Z821">
        <f>CEILING('M Size Pack'!J819/5000,1)</f>
        <v>0</v>
      </c>
      <c r="AA821">
        <f>CEILING('M Size Pack'!K819/5000,1)</f>
        <v>1</v>
      </c>
      <c r="AB821">
        <f>CEILING('M Size Pack'!L819/5000,1)</f>
        <v>0</v>
      </c>
      <c r="AC821">
        <f>CEILING('M Size Pack'!M819/5000,1)</f>
        <v>0</v>
      </c>
      <c r="AD821">
        <f t="shared" si="38"/>
        <v>10</v>
      </c>
      <c r="AF821">
        <f t="shared" si="36"/>
        <v>124.88</v>
      </c>
    </row>
    <row r="822" spans="1:32" x14ac:dyDescent="0.25">
      <c r="A822" t="s">
        <v>852</v>
      </c>
      <c r="B822" t="s">
        <v>39</v>
      </c>
      <c r="D822">
        <f>CEILING('M Size Pack'!B820/1000,1)</f>
        <v>0</v>
      </c>
      <c r="E822">
        <f>CEILING('M Size Pack'!C820/1000,1)</f>
        <v>4</v>
      </c>
      <c r="F822">
        <f>CEILING('M Size Pack'!D820/1000,1)</f>
        <v>0</v>
      </c>
      <c r="G822">
        <f>CEILING('M Size Pack'!E820/1000,1)</f>
        <v>0</v>
      </c>
      <c r="H822">
        <f>CEILING('M Size Pack'!F820/1000,1)</f>
        <v>0</v>
      </c>
      <c r="I822">
        <f>CEILING('M Size Pack'!G820/1000,1)</f>
        <v>0</v>
      </c>
      <c r="J822">
        <f>CEILING('M Size Pack'!H820/1000,1)</f>
        <v>0</v>
      </c>
      <c r="K822">
        <f>CEILING('M Size Pack'!I820/1000,1)</f>
        <v>2</v>
      </c>
      <c r="L822">
        <f>CEILING('M Size Pack'!J820/1000,1)</f>
        <v>8</v>
      </c>
      <c r="M822">
        <f>CEILING('M Size Pack'!K820/1000,1)</f>
        <v>0</v>
      </c>
      <c r="N822">
        <f>CEILING('M Size Pack'!L820/1000,1)</f>
        <v>3</v>
      </c>
      <c r="O822">
        <f>CEILING('M Size Pack'!M820/1000,1)</f>
        <v>0</v>
      </c>
      <c r="P822">
        <f t="shared" si="37"/>
        <v>85</v>
      </c>
      <c r="R822">
        <f>CEILING('M Size Pack'!B820/5000,1)</f>
        <v>0</v>
      </c>
      <c r="S822">
        <f>CEILING('M Size Pack'!C820/5000,1)</f>
        <v>1</v>
      </c>
      <c r="T822">
        <f>CEILING('M Size Pack'!D820/5000,1)</f>
        <v>0</v>
      </c>
      <c r="U822">
        <f>CEILING('M Size Pack'!E820/5000,1)</f>
        <v>0</v>
      </c>
      <c r="V822">
        <f>CEILING('M Size Pack'!F820/5000,1)</f>
        <v>0</v>
      </c>
      <c r="W822">
        <f>CEILING('M Size Pack'!G820/5000,1)</f>
        <v>0</v>
      </c>
      <c r="X822">
        <f>CEILING('M Size Pack'!H820/5000,1)</f>
        <v>0</v>
      </c>
      <c r="Y822">
        <f>CEILING('M Size Pack'!I820/5000,1)</f>
        <v>1</v>
      </c>
      <c r="Z822">
        <f>CEILING('M Size Pack'!J820/5000,1)</f>
        <v>2</v>
      </c>
      <c r="AA822">
        <f>CEILING('M Size Pack'!K820/5000,1)</f>
        <v>0</v>
      </c>
      <c r="AB822">
        <f>CEILING('M Size Pack'!L820/5000,1)</f>
        <v>1</v>
      </c>
      <c r="AC822">
        <f>CEILING('M Size Pack'!M820/5000,1)</f>
        <v>0</v>
      </c>
      <c r="AD822">
        <f t="shared" si="38"/>
        <v>50</v>
      </c>
      <c r="AF822">
        <f t="shared" si="36"/>
        <v>169.88</v>
      </c>
    </row>
    <row r="823" spans="1:32" x14ac:dyDescent="0.25">
      <c r="A823" t="s">
        <v>853</v>
      </c>
      <c r="B823" t="s">
        <v>57</v>
      </c>
      <c r="D823">
        <f>CEILING('M Size Pack'!B821/1000,1)</f>
        <v>0</v>
      </c>
      <c r="E823">
        <f>CEILING('M Size Pack'!C821/1000,1)</f>
        <v>0</v>
      </c>
      <c r="F823">
        <f>CEILING('M Size Pack'!D821/1000,1)</f>
        <v>0</v>
      </c>
      <c r="G823">
        <f>CEILING('M Size Pack'!E821/1000,1)</f>
        <v>0</v>
      </c>
      <c r="H823">
        <f>CEILING('M Size Pack'!F821/1000,1)</f>
        <v>0</v>
      </c>
      <c r="I823">
        <f>CEILING('M Size Pack'!G821/1000,1)</f>
        <v>0</v>
      </c>
      <c r="J823">
        <f>CEILING('M Size Pack'!H821/1000,1)</f>
        <v>1</v>
      </c>
      <c r="K823">
        <f>CEILING('M Size Pack'!I821/1000,1)</f>
        <v>0</v>
      </c>
      <c r="L823">
        <f>CEILING('M Size Pack'!J821/1000,1)</f>
        <v>0</v>
      </c>
      <c r="M823">
        <f>CEILING('M Size Pack'!K821/1000,1)</f>
        <v>0</v>
      </c>
      <c r="N823">
        <f>CEILING('M Size Pack'!L821/1000,1)</f>
        <v>0</v>
      </c>
      <c r="O823">
        <f>CEILING('M Size Pack'!M821/1000,1)</f>
        <v>0</v>
      </c>
      <c r="P823">
        <f t="shared" si="37"/>
        <v>5</v>
      </c>
      <c r="R823">
        <f>CEILING('M Size Pack'!B821/5000,1)</f>
        <v>0</v>
      </c>
      <c r="S823">
        <f>CEILING('M Size Pack'!C821/5000,1)</f>
        <v>0</v>
      </c>
      <c r="T823">
        <f>CEILING('M Size Pack'!D821/5000,1)</f>
        <v>0</v>
      </c>
      <c r="U823">
        <f>CEILING('M Size Pack'!E821/5000,1)</f>
        <v>0</v>
      </c>
      <c r="V823">
        <f>CEILING('M Size Pack'!F821/5000,1)</f>
        <v>0</v>
      </c>
      <c r="W823">
        <f>CEILING('M Size Pack'!G821/5000,1)</f>
        <v>0</v>
      </c>
      <c r="X823">
        <f>CEILING('M Size Pack'!H821/5000,1)</f>
        <v>1</v>
      </c>
      <c r="Y823">
        <f>CEILING('M Size Pack'!I821/5000,1)</f>
        <v>0</v>
      </c>
      <c r="Z823">
        <f>CEILING('M Size Pack'!J821/5000,1)</f>
        <v>0</v>
      </c>
      <c r="AA823">
        <f>CEILING('M Size Pack'!K821/5000,1)</f>
        <v>0</v>
      </c>
      <c r="AB823">
        <f>CEILING('M Size Pack'!L821/5000,1)</f>
        <v>0</v>
      </c>
      <c r="AC823">
        <f>CEILING('M Size Pack'!M821/5000,1)</f>
        <v>0</v>
      </c>
      <c r="AD823">
        <f t="shared" si="38"/>
        <v>10</v>
      </c>
      <c r="AF823">
        <f t="shared" si="36"/>
        <v>124.88</v>
      </c>
    </row>
    <row r="824" spans="1:32" x14ac:dyDescent="0.25">
      <c r="A824" t="s">
        <v>854</v>
      </c>
      <c r="B824" t="s">
        <v>57</v>
      </c>
      <c r="D824">
        <f>CEILING('M Size Pack'!B822/1000,1)</f>
        <v>0</v>
      </c>
      <c r="E824">
        <f>CEILING('M Size Pack'!C822/1000,1)</f>
        <v>0</v>
      </c>
      <c r="F824">
        <f>CEILING('M Size Pack'!D822/1000,1)</f>
        <v>0</v>
      </c>
      <c r="G824">
        <f>CEILING('M Size Pack'!E822/1000,1)</f>
        <v>0</v>
      </c>
      <c r="H824">
        <f>CEILING('M Size Pack'!F822/1000,1)</f>
        <v>0</v>
      </c>
      <c r="I824">
        <f>CEILING('M Size Pack'!G822/1000,1)</f>
        <v>0</v>
      </c>
      <c r="J824">
        <f>CEILING('M Size Pack'!H822/1000,1)</f>
        <v>0</v>
      </c>
      <c r="K824">
        <f>CEILING('M Size Pack'!I822/1000,1)</f>
        <v>0</v>
      </c>
      <c r="L824">
        <f>CEILING('M Size Pack'!J822/1000,1)</f>
        <v>0</v>
      </c>
      <c r="M824">
        <f>CEILING('M Size Pack'!K822/1000,1)</f>
        <v>0</v>
      </c>
      <c r="N824">
        <f>CEILING('M Size Pack'!L822/1000,1)</f>
        <v>0</v>
      </c>
      <c r="O824">
        <f>CEILING('M Size Pack'!M822/1000,1)</f>
        <v>0</v>
      </c>
      <c r="P824">
        <f t="shared" si="37"/>
        <v>0</v>
      </c>
      <c r="R824">
        <f>CEILING('M Size Pack'!B822/5000,1)</f>
        <v>0</v>
      </c>
      <c r="S824">
        <f>CEILING('M Size Pack'!C822/5000,1)</f>
        <v>0</v>
      </c>
      <c r="T824">
        <f>CEILING('M Size Pack'!D822/5000,1)</f>
        <v>0</v>
      </c>
      <c r="U824">
        <f>CEILING('M Size Pack'!E822/5000,1)</f>
        <v>0</v>
      </c>
      <c r="V824">
        <f>CEILING('M Size Pack'!F822/5000,1)</f>
        <v>0</v>
      </c>
      <c r="W824">
        <f>CEILING('M Size Pack'!G822/5000,1)</f>
        <v>0</v>
      </c>
      <c r="X824">
        <f>CEILING('M Size Pack'!H822/5000,1)</f>
        <v>0</v>
      </c>
      <c r="Y824">
        <f>CEILING('M Size Pack'!I822/5000,1)</f>
        <v>0</v>
      </c>
      <c r="Z824">
        <f>CEILING('M Size Pack'!J822/5000,1)</f>
        <v>0</v>
      </c>
      <c r="AA824">
        <f>CEILING('M Size Pack'!K822/5000,1)</f>
        <v>0</v>
      </c>
      <c r="AB824">
        <f>CEILING('M Size Pack'!L822/5000,1)</f>
        <v>0</v>
      </c>
      <c r="AC824">
        <f>CEILING('M Size Pack'!M822/5000,1)</f>
        <v>0</v>
      </c>
      <c r="AD824">
        <f t="shared" si="38"/>
        <v>0</v>
      </c>
      <c r="AF824">
        <f t="shared" si="36"/>
        <v>119.88</v>
      </c>
    </row>
    <row r="825" spans="1:32" x14ac:dyDescent="0.25">
      <c r="A825" t="s">
        <v>855</v>
      </c>
      <c r="B825" t="s">
        <v>57</v>
      </c>
      <c r="D825">
        <f>CEILING('M Size Pack'!B823/1000,1)</f>
        <v>0</v>
      </c>
      <c r="E825">
        <f>CEILING('M Size Pack'!C823/1000,1)</f>
        <v>0</v>
      </c>
      <c r="F825">
        <f>CEILING('M Size Pack'!D823/1000,1)</f>
        <v>1</v>
      </c>
      <c r="G825">
        <f>CEILING('M Size Pack'!E823/1000,1)</f>
        <v>4</v>
      </c>
      <c r="H825">
        <f>CEILING('M Size Pack'!F823/1000,1)</f>
        <v>0</v>
      </c>
      <c r="I825">
        <f>CEILING('M Size Pack'!G823/1000,1)</f>
        <v>0</v>
      </c>
      <c r="J825">
        <f>CEILING('M Size Pack'!H823/1000,1)</f>
        <v>0</v>
      </c>
      <c r="K825">
        <f>CEILING('M Size Pack'!I823/1000,1)</f>
        <v>0</v>
      </c>
      <c r="L825">
        <f>CEILING('M Size Pack'!J823/1000,1)</f>
        <v>0</v>
      </c>
      <c r="M825">
        <f>CEILING('M Size Pack'!K823/1000,1)</f>
        <v>0</v>
      </c>
      <c r="N825">
        <f>CEILING('M Size Pack'!L823/1000,1)</f>
        <v>0</v>
      </c>
      <c r="O825">
        <f>CEILING('M Size Pack'!M823/1000,1)</f>
        <v>0</v>
      </c>
      <c r="P825">
        <f t="shared" si="37"/>
        <v>25</v>
      </c>
      <c r="R825">
        <f>CEILING('M Size Pack'!B823/5000,1)</f>
        <v>0</v>
      </c>
      <c r="S825">
        <f>CEILING('M Size Pack'!C823/5000,1)</f>
        <v>0</v>
      </c>
      <c r="T825">
        <f>CEILING('M Size Pack'!D823/5000,1)</f>
        <v>1</v>
      </c>
      <c r="U825">
        <f>CEILING('M Size Pack'!E823/5000,1)</f>
        <v>1</v>
      </c>
      <c r="V825">
        <f>CEILING('M Size Pack'!F823/5000,1)</f>
        <v>0</v>
      </c>
      <c r="W825">
        <f>CEILING('M Size Pack'!G823/5000,1)</f>
        <v>0</v>
      </c>
      <c r="X825">
        <f>CEILING('M Size Pack'!H823/5000,1)</f>
        <v>0</v>
      </c>
      <c r="Y825">
        <f>CEILING('M Size Pack'!I823/5000,1)</f>
        <v>0</v>
      </c>
      <c r="Z825">
        <f>CEILING('M Size Pack'!J823/5000,1)</f>
        <v>0</v>
      </c>
      <c r="AA825">
        <f>CEILING('M Size Pack'!K823/5000,1)</f>
        <v>0</v>
      </c>
      <c r="AB825">
        <f>CEILING('M Size Pack'!L823/5000,1)</f>
        <v>0</v>
      </c>
      <c r="AC825">
        <f>CEILING('M Size Pack'!M823/5000,1)</f>
        <v>0</v>
      </c>
      <c r="AD825">
        <f t="shared" si="38"/>
        <v>20</v>
      </c>
      <c r="AF825">
        <f t="shared" si="36"/>
        <v>139.88</v>
      </c>
    </row>
    <row r="826" spans="1:32" x14ac:dyDescent="0.25">
      <c r="A826" t="s">
        <v>856</v>
      </c>
      <c r="B826" t="s">
        <v>57</v>
      </c>
      <c r="D826">
        <f>CEILING('M Size Pack'!B824/1000,1)</f>
        <v>0</v>
      </c>
      <c r="E826">
        <f>CEILING('M Size Pack'!C824/1000,1)</f>
        <v>0</v>
      </c>
      <c r="F826">
        <f>CEILING('M Size Pack'!D824/1000,1)</f>
        <v>0</v>
      </c>
      <c r="G826">
        <f>CEILING('M Size Pack'!E824/1000,1)</f>
        <v>1</v>
      </c>
      <c r="H826">
        <f>CEILING('M Size Pack'!F824/1000,1)</f>
        <v>0</v>
      </c>
      <c r="I826">
        <f>CEILING('M Size Pack'!G824/1000,1)</f>
        <v>0</v>
      </c>
      <c r="J826">
        <f>CEILING('M Size Pack'!H824/1000,1)</f>
        <v>0</v>
      </c>
      <c r="K826">
        <f>CEILING('M Size Pack'!I824/1000,1)</f>
        <v>0</v>
      </c>
      <c r="L826">
        <f>CEILING('M Size Pack'!J824/1000,1)</f>
        <v>0</v>
      </c>
      <c r="M826">
        <f>CEILING('M Size Pack'!K824/1000,1)</f>
        <v>2</v>
      </c>
      <c r="N826">
        <f>CEILING('M Size Pack'!L824/1000,1)</f>
        <v>0</v>
      </c>
      <c r="O826">
        <f>CEILING('M Size Pack'!M824/1000,1)</f>
        <v>0</v>
      </c>
      <c r="P826">
        <f t="shared" si="37"/>
        <v>15</v>
      </c>
      <c r="R826">
        <f>CEILING('M Size Pack'!B824/5000,1)</f>
        <v>0</v>
      </c>
      <c r="S826">
        <f>CEILING('M Size Pack'!C824/5000,1)</f>
        <v>0</v>
      </c>
      <c r="T826">
        <f>CEILING('M Size Pack'!D824/5000,1)</f>
        <v>0</v>
      </c>
      <c r="U826">
        <f>CEILING('M Size Pack'!E824/5000,1)</f>
        <v>1</v>
      </c>
      <c r="V826">
        <f>CEILING('M Size Pack'!F824/5000,1)</f>
        <v>0</v>
      </c>
      <c r="W826">
        <f>CEILING('M Size Pack'!G824/5000,1)</f>
        <v>0</v>
      </c>
      <c r="X826">
        <f>CEILING('M Size Pack'!H824/5000,1)</f>
        <v>0</v>
      </c>
      <c r="Y826">
        <f>CEILING('M Size Pack'!I824/5000,1)</f>
        <v>0</v>
      </c>
      <c r="Z826">
        <f>CEILING('M Size Pack'!J824/5000,1)</f>
        <v>0</v>
      </c>
      <c r="AA826">
        <f>CEILING('M Size Pack'!K824/5000,1)</f>
        <v>1</v>
      </c>
      <c r="AB826">
        <f>CEILING('M Size Pack'!L824/5000,1)</f>
        <v>0</v>
      </c>
      <c r="AC826">
        <f>CEILING('M Size Pack'!M824/5000,1)</f>
        <v>0</v>
      </c>
      <c r="AD826">
        <f t="shared" si="38"/>
        <v>20</v>
      </c>
      <c r="AF826">
        <f t="shared" si="36"/>
        <v>134.88</v>
      </c>
    </row>
    <row r="827" spans="1:32" x14ac:dyDescent="0.25">
      <c r="A827" t="s">
        <v>857</v>
      </c>
      <c r="B827" t="s">
        <v>57</v>
      </c>
      <c r="D827">
        <f>CEILING('M Size Pack'!B825/1000,1)</f>
        <v>0</v>
      </c>
      <c r="E827">
        <f>CEILING('M Size Pack'!C825/1000,1)</f>
        <v>0</v>
      </c>
      <c r="F827">
        <f>CEILING('M Size Pack'!D825/1000,1)</f>
        <v>0</v>
      </c>
      <c r="G827">
        <f>CEILING('M Size Pack'!E825/1000,1)</f>
        <v>0</v>
      </c>
      <c r="H827">
        <f>CEILING('M Size Pack'!F825/1000,1)</f>
        <v>0</v>
      </c>
      <c r="I827">
        <f>CEILING('M Size Pack'!G825/1000,1)</f>
        <v>2</v>
      </c>
      <c r="J827">
        <f>CEILING('M Size Pack'!H825/1000,1)</f>
        <v>0</v>
      </c>
      <c r="K827">
        <f>CEILING('M Size Pack'!I825/1000,1)</f>
        <v>0</v>
      </c>
      <c r="L827">
        <f>CEILING('M Size Pack'!J825/1000,1)</f>
        <v>2</v>
      </c>
      <c r="M827">
        <f>CEILING('M Size Pack'!K825/1000,1)</f>
        <v>0</v>
      </c>
      <c r="N827">
        <f>CEILING('M Size Pack'!L825/1000,1)</f>
        <v>0</v>
      </c>
      <c r="O827">
        <f>CEILING('M Size Pack'!M825/1000,1)</f>
        <v>0</v>
      </c>
      <c r="P827">
        <f t="shared" si="37"/>
        <v>20</v>
      </c>
      <c r="R827">
        <f>CEILING('M Size Pack'!B825/5000,1)</f>
        <v>0</v>
      </c>
      <c r="S827">
        <f>CEILING('M Size Pack'!C825/5000,1)</f>
        <v>0</v>
      </c>
      <c r="T827">
        <f>CEILING('M Size Pack'!D825/5000,1)</f>
        <v>0</v>
      </c>
      <c r="U827">
        <f>CEILING('M Size Pack'!E825/5000,1)</f>
        <v>0</v>
      </c>
      <c r="V827">
        <f>CEILING('M Size Pack'!F825/5000,1)</f>
        <v>0</v>
      </c>
      <c r="W827">
        <f>CEILING('M Size Pack'!G825/5000,1)</f>
        <v>1</v>
      </c>
      <c r="X827">
        <f>CEILING('M Size Pack'!H825/5000,1)</f>
        <v>0</v>
      </c>
      <c r="Y827">
        <f>CEILING('M Size Pack'!I825/5000,1)</f>
        <v>0</v>
      </c>
      <c r="Z827">
        <f>CEILING('M Size Pack'!J825/5000,1)</f>
        <v>1</v>
      </c>
      <c r="AA827">
        <f>CEILING('M Size Pack'!K825/5000,1)</f>
        <v>0</v>
      </c>
      <c r="AB827">
        <f>CEILING('M Size Pack'!L825/5000,1)</f>
        <v>0</v>
      </c>
      <c r="AC827">
        <f>CEILING('M Size Pack'!M825/5000,1)</f>
        <v>0</v>
      </c>
      <c r="AD827">
        <f t="shared" si="38"/>
        <v>20</v>
      </c>
      <c r="AF827">
        <f t="shared" si="36"/>
        <v>139.88</v>
      </c>
    </row>
    <row r="828" spans="1:32" x14ac:dyDescent="0.25">
      <c r="A828" t="s">
        <v>858</v>
      </c>
      <c r="B828" t="s">
        <v>39</v>
      </c>
      <c r="D828">
        <f>CEILING('M Size Pack'!B826/1000,1)</f>
        <v>0</v>
      </c>
      <c r="E828">
        <f>CEILING('M Size Pack'!C826/1000,1)</f>
        <v>0</v>
      </c>
      <c r="F828">
        <f>CEILING('M Size Pack'!D826/1000,1)</f>
        <v>0</v>
      </c>
      <c r="G828">
        <f>CEILING('M Size Pack'!E826/1000,1)</f>
        <v>0</v>
      </c>
      <c r="H828">
        <f>CEILING('M Size Pack'!F826/1000,1)</f>
        <v>17</v>
      </c>
      <c r="I828">
        <f>CEILING('M Size Pack'!G826/1000,1)</f>
        <v>11</v>
      </c>
      <c r="J828">
        <f>CEILING('M Size Pack'!H826/1000,1)</f>
        <v>0</v>
      </c>
      <c r="K828">
        <f>CEILING('M Size Pack'!I826/1000,1)</f>
        <v>0</v>
      </c>
      <c r="L828">
        <f>CEILING('M Size Pack'!J826/1000,1)</f>
        <v>4</v>
      </c>
      <c r="M828">
        <f>CEILING('M Size Pack'!K826/1000,1)</f>
        <v>0</v>
      </c>
      <c r="N828">
        <f>CEILING('M Size Pack'!L826/1000,1)</f>
        <v>0</v>
      </c>
      <c r="O828">
        <f>CEILING('M Size Pack'!M826/1000,1)</f>
        <v>0</v>
      </c>
      <c r="P828">
        <f t="shared" si="37"/>
        <v>160</v>
      </c>
      <c r="R828">
        <f>CEILING('M Size Pack'!B826/5000,1)</f>
        <v>0</v>
      </c>
      <c r="S828">
        <f>CEILING('M Size Pack'!C826/5000,1)</f>
        <v>0</v>
      </c>
      <c r="T828">
        <f>CEILING('M Size Pack'!D826/5000,1)</f>
        <v>0</v>
      </c>
      <c r="U828">
        <f>CEILING('M Size Pack'!E826/5000,1)</f>
        <v>0</v>
      </c>
      <c r="V828">
        <f>CEILING('M Size Pack'!F826/5000,1)</f>
        <v>4</v>
      </c>
      <c r="W828">
        <f>CEILING('M Size Pack'!G826/5000,1)</f>
        <v>3</v>
      </c>
      <c r="X828">
        <f>CEILING('M Size Pack'!H826/5000,1)</f>
        <v>0</v>
      </c>
      <c r="Y828">
        <f>CEILING('M Size Pack'!I826/5000,1)</f>
        <v>0</v>
      </c>
      <c r="Z828">
        <f>CEILING('M Size Pack'!J826/5000,1)</f>
        <v>1</v>
      </c>
      <c r="AA828">
        <f>CEILING('M Size Pack'!K826/5000,1)</f>
        <v>0</v>
      </c>
      <c r="AB828">
        <f>CEILING('M Size Pack'!L826/5000,1)</f>
        <v>0</v>
      </c>
      <c r="AC828">
        <f>CEILING('M Size Pack'!M826/5000,1)</f>
        <v>0</v>
      </c>
      <c r="AD828">
        <f t="shared" si="38"/>
        <v>80</v>
      </c>
      <c r="AF828">
        <f t="shared" si="36"/>
        <v>199.88</v>
      </c>
    </row>
    <row r="829" spans="1:32" x14ac:dyDescent="0.25">
      <c r="A829" t="s">
        <v>859</v>
      </c>
      <c r="B829" t="s">
        <v>39</v>
      </c>
      <c r="D829">
        <f>CEILING('M Size Pack'!B827/1000,1)</f>
        <v>0</v>
      </c>
      <c r="E829">
        <f>CEILING('M Size Pack'!C827/1000,1)</f>
        <v>0</v>
      </c>
      <c r="F829">
        <f>CEILING('M Size Pack'!D827/1000,1)</f>
        <v>2</v>
      </c>
      <c r="G829">
        <f>CEILING('M Size Pack'!E827/1000,1)</f>
        <v>3</v>
      </c>
      <c r="H829">
        <f>CEILING('M Size Pack'!F827/1000,1)</f>
        <v>0</v>
      </c>
      <c r="I829">
        <f>CEILING('M Size Pack'!G827/1000,1)</f>
        <v>14</v>
      </c>
      <c r="J829">
        <f>CEILING('M Size Pack'!H827/1000,1)</f>
        <v>0</v>
      </c>
      <c r="K829">
        <f>CEILING('M Size Pack'!I827/1000,1)</f>
        <v>0</v>
      </c>
      <c r="L829">
        <f>CEILING('M Size Pack'!J827/1000,1)</f>
        <v>0</v>
      </c>
      <c r="M829">
        <f>CEILING('M Size Pack'!K827/1000,1)</f>
        <v>0</v>
      </c>
      <c r="N829">
        <f>CEILING('M Size Pack'!L827/1000,1)</f>
        <v>1</v>
      </c>
      <c r="O829">
        <f>CEILING('M Size Pack'!M827/1000,1)</f>
        <v>5</v>
      </c>
      <c r="P829">
        <f t="shared" si="37"/>
        <v>125</v>
      </c>
      <c r="R829">
        <f>CEILING('M Size Pack'!B827/5000,1)</f>
        <v>0</v>
      </c>
      <c r="S829">
        <f>CEILING('M Size Pack'!C827/5000,1)</f>
        <v>0</v>
      </c>
      <c r="T829">
        <f>CEILING('M Size Pack'!D827/5000,1)</f>
        <v>1</v>
      </c>
      <c r="U829">
        <f>CEILING('M Size Pack'!E827/5000,1)</f>
        <v>1</v>
      </c>
      <c r="V829">
        <f>CEILING('M Size Pack'!F827/5000,1)</f>
        <v>0</v>
      </c>
      <c r="W829">
        <f>CEILING('M Size Pack'!G827/5000,1)</f>
        <v>3</v>
      </c>
      <c r="X829">
        <f>CEILING('M Size Pack'!H827/5000,1)</f>
        <v>0</v>
      </c>
      <c r="Y829">
        <f>CEILING('M Size Pack'!I827/5000,1)</f>
        <v>0</v>
      </c>
      <c r="Z829">
        <f>CEILING('M Size Pack'!J827/5000,1)</f>
        <v>0</v>
      </c>
      <c r="AA829">
        <f>CEILING('M Size Pack'!K827/5000,1)</f>
        <v>0</v>
      </c>
      <c r="AB829">
        <f>CEILING('M Size Pack'!L827/5000,1)</f>
        <v>1</v>
      </c>
      <c r="AC829">
        <f>CEILING('M Size Pack'!M827/5000,1)</f>
        <v>1</v>
      </c>
      <c r="AD829">
        <f t="shared" si="38"/>
        <v>70</v>
      </c>
      <c r="AF829">
        <f t="shared" si="36"/>
        <v>189.88</v>
      </c>
    </row>
    <row r="830" spans="1:32" x14ac:dyDescent="0.25">
      <c r="A830" t="s">
        <v>860</v>
      </c>
      <c r="B830" t="s">
        <v>39</v>
      </c>
      <c r="D830">
        <f>CEILING('M Size Pack'!B828/1000,1)</f>
        <v>0</v>
      </c>
      <c r="E830">
        <f>CEILING('M Size Pack'!C828/1000,1)</f>
        <v>0</v>
      </c>
      <c r="F830">
        <f>CEILING('M Size Pack'!D828/1000,1)</f>
        <v>1</v>
      </c>
      <c r="G830">
        <f>CEILING('M Size Pack'!E828/1000,1)</f>
        <v>2</v>
      </c>
      <c r="H830">
        <f>CEILING('M Size Pack'!F828/1000,1)</f>
        <v>0</v>
      </c>
      <c r="I830">
        <f>CEILING('M Size Pack'!G828/1000,1)</f>
        <v>0</v>
      </c>
      <c r="J830">
        <f>CEILING('M Size Pack'!H828/1000,1)</f>
        <v>0</v>
      </c>
      <c r="K830">
        <f>CEILING('M Size Pack'!I828/1000,1)</f>
        <v>0</v>
      </c>
      <c r="L830">
        <f>CEILING('M Size Pack'!J828/1000,1)</f>
        <v>0</v>
      </c>
      <c r="M830">
        <f>CEILING('M Size Pack'!K828/1000,1)</f>
        <v>8</v>
      </c>
      <c r="N830">
        <f>CEILING('M Size Pack'!L828/1000,1)</f>
        <v>0</v>
      </c>
      <c r="O830">
        <f>CEILING('M Size Pack'!M828/1000,1)</f>
        <v>11</v>
      </c>
      <c r="P830">
        <f t="shared" si="37"/>
        <v>110</v>
      </c>
      <c r="R830">
        <f>CEILING('M Size Pack'!B828/5000,1)</f>
        <v>0</v>
      </c>
      <c r="S830">
        <f>CEILING('M Size Pack'!C828/5000,1)</f>
        <v>0</v>
      </c>
      <c r="T830">
        <f>CEILING('M Size Pack'!D828/5000,1)</f>
        <v>1</v>
      </c>
      <c r="U830">
        <f>CEILING('M Size Pack'!E828/5000,1)</f>
        <v>1</v>
      </c>
      <c r="V830">
        <f>CEILING('M Size Pack'!F828/5000,1)</f>
        <v>0</v>
      </c>
      <c r="W830">
        <f>CEILING('M Size Pack'!G828/5000,1)</f>
        <v>0</v>
      </c>
      <c r="X830">
        <f>CEILING('M Size Pack'!H828/5000,1)</f>
        <v>0</v>
      </c>
      <c r="Y830">
        <f>CEILING('M Size Pack'!I828/5000,1)</f>
        <v>0</v>
      </c>
      <c r="Z830">
        <f>CEILING('M Size Pack'!J828/5000,1)</f>
        <v>0</v>
      </c>
      <c r="AA830">
        <f>CEILING('M Size Pack'!K828/5000,1)</f>
        <v>2</v>
      </c>
      <c r="AB830">
        <f>CEILING('M Size Pack'!L828/5000,1)</f>
        <v>0</v>
      </c>
      <c r="AC830">
        <f>CEILING('M Size Pack'!M828/5000,1)</f>
        <v>3</v>
      </c>
      <c r="AD830">
        <f t="shared" si="38"/>
        <v>70</v>
      </c>
      <c r="AF830">
        <f t="shared" si="36"/>
        <v>189.88</v>
      </c>
    </row>
    <row r="831" spans="1:32" x14ac:dyDescent="0.25">
      <c r="A831" t="s">
        <v>861</v>
      </c>
      <c r="B831" t="s">
        <v>39</v>
      </c>
      <c r="D831">
        <f>CEILING('M Size Pack'!B829/1000,1)</f>
        <v>0</v>
      </c>
      <c r="E831">
        <f>CEILING('M Size Pack'!C829/1000,1)</f>
        <v>0</v>
      </c>
      <c r="F831">
        <f>CEILING('M Size Pack'!D829/1000,1)</f>
        <v>0</v>
      </c>
      <c r="G831">
        <f>CEILING('M Size Pack'!E829/1000,1)</f>
        <v>2</v>
      </c>
      <c r="H831">
        <f>CEILING('M Size Pack'!F829/1000,1)</f>
        <v>0</v>
      </c>
      <c r="I831">
        <f>CEILING('M Size Pack'!G829/1000,1)</f>
        <v>0</v>
      </c>
      <c r="J831">
        <f>CEILING('M Size Pack'!H829/1000,1)</f>
        <v>5</v>
      </c>
      <c r="K831">
        <f>CEILING('M Size Pack'!I829/1000,1)</f>
        <v>5</v>
      </c>
      <c r="L831">
        <f>CEILING('M Size Pack'!J829/1000,1)</f>
        <v>0</v>
      </c>
      <c r="M831">
        <f>CEILING('M Size Pack'!K829/1000,1)</f>
        <v>0</v>
      </c>
      <c r="N831">
        <f>CEILING('M Size Pack'!L829/1000,1)</f>
        <v>0</v>
      </c>
      <c r="O831">
        <f>CEILING('M Size Pack'!M829/1000,1)</f>
        <v>0</v>
      </c>
      <c r="P831">
        <f t="shared" si="37"/>
        <v>60</v>
      </c>
      <c r="R831">
        <f>CEILING('M Size Pack'!B829/5000,1)</f>
        <v>0</v>
      </c>
      <c r="S831">
        <f>CEILING('M Size Pack'!C829/5000,1)</f>
        <v>0</v>
      </c>
      <c r="T831">
        <f>CEILING('M Size Pack'!D829/5000,1)</f>
        <v>0</v>
      </c>
      <c r="U831">
        <f>CEILING('M Size Pack'!E829/5000,1)</f>
        <v>1</v>
      </c>
      <c r="V831">
        <f>CEILING('M Size Pack'!F829/5000,1)</f>
        <v>0</v>
      </c>
      <c r="W831">
        <f>CEILING('M Size Pack'!G829/5000,1)</f>
        <v>0</v>
      </c>
      <c r="X831">
        <f>CEILING('M Size Pack'!H829/5000,1)</f>
        <v>1</v>
      </c>
      <c r="Y831">
        <f>CEILING('M Size Pack'!I829/5000,1)</f>
        <v>1</v>
      </c>
      <c r="Z831">
        <f>CEILING('M Size Pack'!J829/5000,1)</f>
        <v>0</v>
      </c>
      <c r="AA831">
        <f>CEILING('M Size Pack'!K829/5000,1)</f>
        <v>0</v>
      </c>
      <c r="AB831">
        <f>CEILING('M Size Pack'!L829/5000,1)</f>
        <v>0</v>
      </c>
      <c r="AC831">
        <f>CEILING('M Size Pack'!M829/5000,1)</f>
        <v>0</v>
      </c>
      <c r="AD831">
        <f t="shared" si="38"/>
        <v>30</v>
      </c>
      <c r="AF831">
        <f t="shared" si="36"/>
        <v>149.88</v>
      </c>
    </row>
    <row r="832" spans="1:32" x14ac:dyDescent="0.25">
      <c r="A832" t="s">
        <v>862</v>
      </c>
      <c r="B832" t="s">
        <v>39</v>
      </c>
      <c r="D832">
        <f>CEILING('M Size Pack'!B830/1000,1)</f>
        <v>0</v>
      </c>
      <c r="E832">
        <f>CEILING('M Size Pack'!C830/1000,1)</f>
        <v>0</v>
      </c>
      <c r="F832">
        <f>CEILING('M Size Pack'!D830/1000,1)</f>
        <v>0</v>
      </c>
      <c r="G832">
        <f>CEILING('M Size Pack'!E830/1000,1)</f>
        <v>0</v>
      </c>
      <c r="H832">
        <f>CEILING('M Size Pack'!F830/1000,1)</f>
        <v>0</v>
      </c>
      <c r="I832">
        <f>CEILING('M Size Pack'!G830/1000,1)</f>
        <v>0</v>
      </c>
      <c r="J832">
        <f>CEILING('M Size Pack'!H830/1000,1)</f>
        <v>0</v>
      </c>
      <c r="K832">
        <f>CEILING('M Size Pack'!I830/1000,1)</f>
        <v>0</v>
      </c>
      <c r="L832">
        <f>CEILING('M Size Pack'!J830/1000,1)</f>
        <v>0</v>
      </c>
      <c r="M832">
        <f>CEILING('M Size Pack'!K830/1000,1)</f>
        <v>0</v>
      </c>
      <c r="N832">
        <f>CEILING('M Size Pack'!L830/1000,1)</f>
        <v>0</v>
      </c>
      <c r="O832">
        <f>CEILING('M Size Pack'!M830/1000,1)</f>
        <v>5</v>
      </c>
      <c r="P832">
        <f t="shared" si="37"/>
        <v>25</v>
      </c>
      <c r="R832">
        <f>CEILING('M Size Pack'!B830/5000,1)</f>
        <v>0</v>
      </c>
      <c r="S832">
        <f>CEILING('M Size Pack'!C830/5000,1)</f>
        <v>0</v>
      </c>
      <c r="T832">
        <f>CEILING('M Size Pack'!D830/5000,1)</f>
        <v>0</v>
      </c>
      <c r="U832">
        <f>CEILING('M Size Pack'!E830/5000,1)</f>
        <v>0</v>
      </c>
      <c r="V832">
        <f>CEILING('M Size Pack'!F830/5000,1)</f>
        <v>0</v>
      </c>
      <c r="W832">
        <f>CEILING('M Size Pack'!G830/5000,1)</f>
        <v>0</v>
      </c>
      <c r="X832">
        <f>CEILING('M Size Pack'!H830/5000,1)</f>
        <v>0</v>
      </c>
      <c r="Y832">
        <f>CEILING('M Size Pack'!I830/5000,1)</f>
        <v>0</v>
      </c>
      <c r="Z832">
        <f>CEILING('M Size Pack'!J830/5000,1)</f>
        <v>0</v>
      </c>
      <c r="AA832">
        <f>CEILING('M Size Pack'!K830/5000,1)</f>
        <v>0</v>
      </c>
      <c r="AB832">
        <f>CEILING('M Size Pack'!L830/5000,1)</f>
        <v>0</v>
      </c>
      <c r="AC832">
        <f>CEILING('M Size Pack'!M830/5000,1)</f>
        <v>1</v>
      </c>
      <c r="AD832">
        <f t="shared" si="38"/>
        <v>10</v>
      </c>
      <c r="AF832">
        <f t="shared" si="36"/>
        <v>129.88</v>
      </c>
    </row>
    <row r="833" spans="1:32" x14ac:dyDescent="0.25">
      <c r="A833" t="s">
        <v>863</v>
      </c>
      <c r="B833" t="s">
        <v>57</v>
      </c>
      <c r="D833">
        <f>CEILING('M Size Pack'!B831/1000,1)</f>
        <v>0</v>
      </c>
      <c r="E833">
        <f>CEILING('M Size Pack'!C831/1000,1)</f>
        <v>0</v>
      </c>
      <c r="F833">
        <f>CEILING('M Size Pack'!D831/1000,1)</f>
        <v>0</v>
      </c>
      <c r="G833">
        <f>CEILING('M Size Pack'!E831/1000,1)</f>
        <v>0</v>
      </c>
      <c r="H833">
        <f>CEILING('M Size Pack'!F831/1000,1)</f>
        <v>0</v>
      </c>
      <c r="I833">
        <f>CEILING('M Size Pack'!G831/1000,1)</f>
        <v>0</v>
      </c>
      <c r="J833">
        <f>CEILING('M Size Pack'!H831/1000,1)</f>
        <v>0</v>
      </c>
      <c r="K833">
        <f>CEILING('M Size Pack'!I831/1000,1)</f>
        <v>0</v>
      </c>
      <c r="L833">
        <f>CEILING('M Size Pack'!J831/1000,1)</f>
        <v>0</v>
      </c>
      <c r="M833">
        <f>CEILING('M Size Pack'!K831/1000,1)</f>
        <v>1</v>
      </c>
      <c r="N833">
        <f>CEILING('M Size Pack'!L831/1000,1)</f>
        <v>0</v>
      </c>
      <c r="O833">
        <f>CEILING('M Size Pack'!M831/1000,1)</f>
        <v>0</v>
      </c>
      <c r="P833">
        <f t="shared" si="37"/>
        <v>5</v>
      </c>
      <c r="R833">
        <f>CEILING('M Size Pack'!B831/5000,1)</f>
        <v>0</v>
      </c>
      <c r="S833">
        <f>CEILING('M Size Pack'!C831/5000,1)</f>
        <v>0</v>
      </c>
      <c r="T833">
        <f>CEILING('M Size Pack'!D831/5000,1)</f>
        <v>0</v>
      </c>
      <c r="U833">
        <f>CEILING('M Size Pack'!E831/5000,1)</f>
        <v>0</v>
      </c>
      <c r="V833">
        <f>CEILING('M Size Pack'!F831/5000,1)</f>
        <v>0</v>
      </c>
      <c r="W833">
        <f>CEILING('M Size Pack'!G831/5000,1)</f>
        <v>0</v>
      </c>
      <c r="X833">
        <f>CEILING('M Size Pack'!H831/5000,1)</f>
        <v>0</v>
      </c>
      <c r="Y833">
        <f>CEILING('M Size Pack'!I831/5000,1)</f>
        <v>0</v>
      </c>
      <c r="Z833">
        <f>CEILING('M Size Pack'!J831/5000,1)</f>
        <v>0</v>
      </c>
      <c r="AA833">
        <f>CEILING('M Size Pack'!K831/5000,1)</f>
        <v>1</v>
      </c>
      <c r="AB833">
        <f>CEILING('M Size Pack'!L831/5000,1)</f>
        <v>0</v>
      </c>
      <c r="AC833">
        <f>CEILING('M Size Pack'!M831/5000,1)</f>
        <v>0</v>
      </c>
      <c r="AD833">
        <f t="shared" si="38"/>
        <v>10</v>
      </c>
      <c r="AF833">
        <f t="shared" si="36"/>
        <v>124.88</v>
      </c>
    </row>
    <row r="834" spans="1:32" x14ac:dyDescent="0.25">
      <c r="A834" t="s">
        <v>864</v>
      </c>
      <c r="B834" t="s">
        <v>39</v>
      </c>
      <c r="D834">
        <f>CEILING('M Size Pack'!B832/1000,1)</f>
        <v>0</v>
      </c>
      <c r="E834">
        <f>CEILING('M Size Pack'!C832/1000,1)</f>
        <v>0</v>
      </c>
      <c r="F834">
        <f>CEILING('M Size Pack'!D832/1000,1)</f>
        <v>0</v>
      </c>
      <c r="G834">
        <f>CEILING('M Size Pack'!E832/1000,1)</f>
        <v>0</v>
      </c>
      <c r="H834">
        <f>CEILING('M Size Pack'!F832/1000,1)</f>
        <v>0</v>
      </c>
      <c r="I834">
        <f>CEILING('M Size Pack'!G832/1000,1)</f>
        <v>1</v>
      </c>
      <c r="J834">
        <f>CEILING('M Size Pack'!H832/1000,1)</f>
        <v>0</v>
      </c>
      <c r="K834">
        <f>CEILING('M Size Pack'!I832/1000,1)</f>
        <v>0</v>
      </c>
      <c r="L834">
        <f>CEILING('M Size Pack'!J832/1000,1)</f>
        <v>5</v>
      </c>
      <c r="M834">
        <f>CEILING('M Size Pack'!K832/1000,1)</f>
        <v>6</v>
      </c>
      <c r="N834">
        <f>CEILING('M Size Pack'!L832/1000,1)</f>
        <v>0</v>
      </c>
      <c r="O834">
        <f>CEILING('M Size Pack'!M832/1000,1)</f>
        <v>2</v>
      </c>
      <c r="P834">
        <f t="shared" si="37"/>
        <v>70</v>
      </c>
      <c r="R834">
        <f>CEILING('M Size Pack'!B832/5000,1)</f>
        <v>0</v>
      </c>
      <c r="S834">
        <f>CEILING('M Size Pack'!C832/5000,1)</f>
        <v>0</v>
      </c>
      <c r="T834">
        <f>CEILING('M Size Pack'!D832/5000,1)</f>
        <v>0</v>
      </c>
      <c r="U834">
        <f>CEILING('M Size Pack'!E832/5000,1)</f>
        <v>0</v>
      </c>
      <c r="V834">
        <f>CEILING('M Size Pack'!F832/5000,1)</f>
        <v>0</v>
      </c>
      <c r="W834">
        <f>CEILING('M Size Pack'!G832/5000,1)</f>
        <v>1</v>
      </c>
      <c r="X834">
        <f>CEILING('M Size Pack'!H832/5000,1)</f>
        <v>0</v>
      </c>
      <c r="Y834">
        <f>CEILING('M Size Pack'!I832/5000,1)</f>
        <v>0</v>
      </c>
      <c r="Z834">
        <f>CEILING('M Size Pack'!J832/5000,1)</f>
        <v>1</v>
      </c>
      <c r="AA834">
        <f>CEILING('M Size Pack'!K832/5000,1)</f>
        <v>2</v>
      </c>
      <c r="AB834">
        <f>CEILING('M Size Pack'!L832/5000,1)</f>
        <v>0</v>
      </c>
      <c r="AC834">
        <f>CEILING('M Size Pack'!M832/5000,1)</f>
        <v>1</v>
      </c>
      <c r="AD834">
        <f t="shared" si="38"/>
        <v>50</v>
      </c>
      <c r="AF834">
        <f t="shared" si="36"/>
        <v>169.88</v>
      </c>
    </row>
    <row r="835" spans="1:32" x14ac:dyDescent="0.25">
      <c r="A835" t="s">
        <v>865</v>
      </c>
      <c r="B835" t="s">
        <v>39</v>
      </c>
      <c r="D835">
        <f>CEILING('M Size Pack'!B833/1000,1)</f>
        <v>0</v>
      </c>
      <c r="E835">
        <f>CEILING('M Size Pack'!C833/1000,1)</f>
        <v>0</v>
      </c>
      <c r="F835">
        <f>CEILING('M Size Pack'!D833/1000,1)</f>
        <v>0</v>
      </c>
      <c r="G835">
        <f>CEILING('M Size Pack'!E833/1000,1)</f>
        <v>0</v>
      </c>
      <c r="H835">
        <f>CEILING('M Size Pack'!F833/1000,1)</f>
        <v>0</v>
      </c>
      <c r="I835">
        <f>CEILING('M Size Pack'!G833/1000,1)</f>
        <v>10</v>
      </c>
      <c r="J835">
        <f>CEILING('M Size Pack'!H833/1000,1)</f>
        <v>2</v>
      </c>
      <c r="K835">
        <f>CEILING('M Size Pack'!I833/1000,1)</f>
        <v>0</v>
      </c>
      <c r="L835">
        <f>CEILING('M Size Pack'!J833/1000,1)</f>
        <v>0</v>
      </c>
      <c r="M835">
        <f>CEILING('M Size Pack'!K833/1000,1)</f>
        <v>0</v>
      </c>
      <c r="N835">
        <f>CEILING('M Size Pack'!L833/1000,1)</f>
        <v>0</v>
      </c>
      <c r="O835">
        <f>CEILING('M Size Pack'!M833/1000,1)</f>
        <v>0</v>
      </c>
      <c r="P835">
        <f t="shared" si="37"/>
        <v>60</v>
      </c>
      <c r="R835">
        <f>CEILING('M Size Pack'!B833/5000,1)</f>
        <v>0</v>
      </c>
      <c r="S835">
        <f>CEILING('M Size Pack'!C833/5000,1)</f>
        <v>0</v>
      </c>
      <c r="T835">
        <f>CEILING('M Size Pack'!D833/5000,1)</f>
        <v>0</v>
      </c>
      <c r="U835">
        <f>CEILING('M Size Pack'!E833/5000,1)</f>
        <v>0</v>
      </c>
      <c r="V835">
        <f>CEILING('M Size Pack'!F833/5000,1)</f>
        <v>0</v>
      </c>
      <c r="W835">
        <f>CEILING('M Size Pack'!G833/5000,1)</f>
        <v>2</v>
      </c>
      <c r="X835">
        <f>CEILING('M Size Pack'!H833/5000,1)</f>
        <v>1</v>
      </c>
      <c r="Y835">
        <f>CEILING('M Size Pack'!I833/5000,1)</f>
        <v>0</v>
      </c>
      <c r="Z835">
        <f>CEILING('M Size Pack'!J833/5000,1)</f>
        <v>0</v>
      </c>
      <c r="AA835">
        <f>CEILING('M Size Pack'!K833/5000,1)</f>
        <v>0</v>
      </c>
      <c r="AB835">
        <f>CEILING('M Size Pack'!L833/5000,1)</f>
        <v>0</v>
      </c>
      <c r="AC835">
        <f>CEILING('M Size Pack'!M833/5000,1)</f>
        <v>0</v>
      </c>
      <c r="AD835">
        <f t="shared" si="38"/>
        <v>30</v>
      </c>
      <c r="AF835">
        <f t="shared" si="36"/>
        <v>149.88</v>
      </c>
    </row>
    <row r="836" spans="1:32" x14ac:dyDescent="0.25">
      <c r="A836" t="s">
        <v>866</v>
      </c>
      <c r="B836" t="s">
        <v>39</v>
      </c>
      <c r="D836">
        <f>CEILING('M Size Pack'!B834/1000,1)</f>
        <v>0</v>
      </c>
      <c r="E836">
        <f>CEILING('M Size Pack'!C834/1000,1)</f>
        <v>0</v>
      </c>
      <c r="F836">
        <f>CEILING('M Size Pack'!D834/1000,1)</f>
        <v>0</v>
      </c>
      <c r="G836">
        <f>CEILING('M Size Pack'!E834/1000,1)</f>
        <v>4</v>
      </c>
      <c r="H836">
        <f>CEILING('M Size Pack'!F834/1000,1)</f>
        <v>1</v>
      </c>
      <c r="I836">
        <f>CEILING('M Size Pack'!G834/1000,1)</f>
        <v>0</v>
      </c>
      <c r="J836">
        <f>CEILING('M Size Pack'!H834/1000,1)</f>
        <v>0</v>
      </c>
      <c r="K836">
        <f>CEILING('M Size Pack'!I834/1000,1)</f>
        <v>1</v>
      </c>
      <c r="L836">
        <f>CEILING('M Size Pack'!J834/1000,1)</f>
        <v>1</v>
      </c>
      <c r="M836">
        <f>CEILING('M Size Pack'!K834/1000,1)</f>
        <v>7</v>
      </c>
      <c r="N836">
        <f>CEILING('M Size Pack'!L834/1000,1)</f>
        <v>16</v>
      </c>
      <c r="O836">
        <f>CEILING('M Size Pack'!M834/1000,1)</f>
        <v>9</v>
      </c>
      <c r="P836">
        <f t="shared" si="37"/>
        <v>195</v>
      </c>
      <c r="R836">
        <f>CEILING('M Size Pack'!B834/5000,1)</f>
        <v>0</v>
      </c>
      <c r="S836">
        <f>CEILING('M Size Pack'!C834/5000,1)</f>
        <v>0</v>
      </c>
      <c r="T836">
        <f>CEILING('M Size Pack'!D834/5000,1)</f>
        <v>0</v>
      </c>
      <c r="U836">
        <f>CEILING('M Size Pack'!E834/5000,1)</f>
        <v>1</v>
      </c>
      <c r="V836">
        <f>CEILING('M Size Pack'!F834/5000,1)</f>
        <v>1</v>
      </c>
      <c r="W836">
        <f>CEILING('M Size Pack'!G834/5000,1)</f>
        <v>0</v>
      </c>
      <c r="X836">
        <f>CEILING('M Size Pack'!H834/5000,1)</f>
        <v>0</v>
      </c>
      <c r="Y836">
        <f>CEILING('M Size Pack'!I834/5000,1)</f>
        <v>1</v>
      </c>
      <c r="Z836">
        <f>CEILING('M Size Pack'!J834/5000,1)</f>
        <v>1</v>
      </c>
      <c r="AA836">
        <f>CEILING('M Size Pack'!K834/5000,1)</f>
        <v>2</v>
      </c>
      <c r="AB836">
        <f>CEILING('M Size Pack'!L834/5000,1)</f>
        <v>4</v>
      </c>
      <c r="AC836">
        <f>CEILING('M Size Pack'!M834/5000,1)</f>
        <v>2</v>
      </c>
      <c r="AD836">
        <f t="shared" si="38"/>
        <v>120</v>
      </c>
      <c r="AF836">
        <f t="shared" si="36"/>
        <v>239.88</v>
      </c>
    </row>
    <row r="837" spans="1:32" x14ac:dyDescent="0.25">
      <c r="A837" t="s">
        <v>867</v>
      </c>
      <c r="B837" t="s">
        <v>57</v>
      </c>
      <c r="D837">
        <f>CEILING('M Size Pack'!B835/1000,1)</f>
        <v>0</v>
      </c>
      <c r="E837">
        <f>CEILING('M Size Pack'!C835/1000,1)</f>
        <v>0</v>
      </c>
      <c r="F837">
        <f>CEILING('M Size Pack'!D835/1000,1)</f>
        <v>0</v>
      </c>
      <c r="G837">
        <f>CEILING('M Size Pack'!E835/1000,1)</f>
        <v>0</v>
      </c>
      <c r="H837">
        <f>CEILING('M Size Pack'!F835/1000,1)</f>
        <v>6</v>
      </c>
      <c r="I837">
        <f>CEILING('M Size Pack'!G835/1000,1)</f>
        <v>0</v>
      </c>
      <c r="J837">
        <f>CEILING('M Size Pack'!H835/1000,1)</f>
        <v>0</v>
      </c>
      <c r="K837">
        <f>CEILING('M Size Pack'!I835/1000,1)</f>
        <v>5</v>
      </c>
      <c r="L837">
        <f>CEILING('M Size Pack'!J835/1000,1)</f>
        <v>0</v>
      </c>
      <c r="M837">
        <f>CEILING('M Size Pack'!K835/1000,1)</f>
        <v>0</v>
      </c>
      <c r="N837">
        <f>CEILING('M Size Pack'!L835/1000,1)</f>
        <v>0</v>
      </c>
      <c r="O837">
        <f>CEILING('M Size Pack'!M835/1000,1)</f>
        <v>0</v>
      </c>
      <c r="P837">
        <f t="shared" si="37"/>
        <v>55</v>
      </c>
      <c r="R837">
        <f>CEILING('M Size Pack'!B835/5000,1)</f>
        <v>0</v>
      </c>
      <c r="S837">
        <f>CEILING('M Size Pack'!C835/5000,1)</f>
        <v>0</v>
      </c>
      <c r="T837">
        <f>CEILING('M Size Pack'!D835/5000,1)</f>
        <v>0</v>
      </c>
      <c r="U837">
        <f>CEILING('M Size Pack'!E835/5000,1)</f>
        <v>0</v>
      </c>
      <c r="V837">
        <f>CEILING('M Size Pack'!F835/5000,1)</f>
        <v>2</v>
      </c>
      <c r="W837">
        <f>CEILING('M Size Pack'!G835/5000,1)</f>
        <v>0</v>
      </c>
      <c r="X837">
        <f>CEILING('M Size Pack'!H835/5000,1)</f>
        <v>0</v>
      </c>
      <c r="Y837">
        <f>CEILING('M Size Pack'!I835/5000,1)</f>
        <v>1</v>
      </c>
      <c r="Z837">
        <f>CEILING('M Size Pack'!J835/5000,1)</f>
        <v>0</v>
      </c>
      <c r="AA837">
        <f>CEILING('M Size Pack'!K835/5000,1)</f>
        <v>0</v>
      </c>
      <c r="AB837">
        <f>CEILING('M Size Pack'!L835/5000,1)</f>
        <v>0</v>
      </c>
      <c r="AC837">
        <f>CEILING('M Size Pack'!M835/5000,1)</f>
        <v>0</v>
      </c>
      <c r="AD837">
        <f t="shared" si="38"/>
        <v>30</v>
      </c>
      <c r="AF837">
        <f t="shared" si="36"/>
        <v>149.88</v>
      </c>
    </row>
    <row r="838" spans="1:32" x14ac:dyDescent="0.25">
      <c r="A838" t="s">
        <v>868</v>
      </c>
      <c r="B838" t="s">
        <v>39</v>
      </c>
      <c r="D838">
        <f>CEILING('M Size Pack'!B836/1000,1)</f>
        <v>0</v>
      </c>
      <c r="E838">
        <f>CEILING('M Size Pack'!C836/1000,1)</f>
        <v>6</v>
      </c>
      <c r="F838">
        <f>CEILING('M Size Pack'!D836/1000,1)</f>
        <v>0</v>
      </c>
      <c r="G838">
        <f>CEILING('M Size Pack'!E836/1000,1)</f>
        <v>0</v>
      </c>
      <c r="H838">
        <f>CEILING('M Size Pack'!F836/1000,1)</f>
        <v>2</v>
      </c>
      <c r="I838">
        <f>CEILING('M Size Pack'!G836/1000,1)</f>
        <v>0</v>
      </c>
      <c r="J838">
        <f>CEILING('M Size Pack'!H836/1000,1)</f>
        <v>0</v>
      </c>
      <c r="K838">
        <f>CEILING('M Size Pack'!I836/1000,1)</f>
        <v>0</v>
      </c>
      <c r="L838">
        <f>CEILING('M Size Pack'!J836/1000,1)</f>
        <v>0</v>
      </c>
      <c r="M838">
        <f>CEILING('M Size Pack'!K836/1000,1)</f>
        <v>0</v>
      </c>
      <c r="N838">
        <f>CEILING('M Size Pack'!L836/1000,1)</f>
        <v>0</v>
      </c>
      <c r="O838">
        <f>CEILING('M Size Pack'!M836/1000,1)</f>
        <v>0</v>
      </c>
      <c r="P838">
        <f t="shared" si="37"/>
        <v>40</v>
      </c>
      <c r="R838">
        <f>CEILING('M Size Pack'!B836/5000,1)</f>
        <v>0</v>
      </c>
      <c r="S838">
        <f>CEILING('M Size Pack'!C836/5000,1)</f>
        <v>2</v>
      </c>
      <c r="T838">
        <f>CEILING('M Size Pack'!D836/5000,1)</f>
        <v>0</v>
      </c>
      <c r="U838">
        <f>CEILING('M Size Pack'!E836/5000,1)</f>
        <v>0</v>
      </c>
      <c r="V838">
        <f>CEILING('M Size Pack'!F836/5000,1)</f>
        <v>1</v>
      </c>
      <c r="W838">
        <f>CEILING('M Size Pack'!G836/5000,1)</f>
        <v>0</v>
      </c>
      <c r="X838">
        <f>CEILING('M Size Pack'!H836/5000,1)</f>
        <v>0</v>
      </c>
      <c r="Y838">
        <f>CEILING('M Size Pack'!I836/5000,1)</f>
        <v>0</v>
      </c>
      <c r="Z838">
        <f>CEILING('M Size Pack'!J836/5000,1)</f>
        <v>0</v>
      </c>
      <c r="AA838">
        <f>CEILING('M Size Pack'!K836/5000,1)</f>
        <v>0</v>
      </c>
      <c r="AB838">
        <f>CEILING('M Size Pack'!L836/5000,1)</f>
        <v>0</v>
      </c>
      <c r="AC838">
        <f>CEILING('M Size Pack'!M836/5000,1)</f>
        <v>0</v>
      </c>
      <c r="AD838">
        <f t="shared" si="38"/>
        <v>30</v>
      </c>
      <c r="AF838">
        <f t="shared" si="36"/>
        <v>149.88</v>
      </c>
    </row>
    <row r="839" spans="1:32" x14ac:dyDescent="0.25">
      <c r="A839" t="s">
        <v>869</v>
      </c>
      <c r="B839" t="s">
        <v>57</v>
      </c>
      <c r="D839">
        <f>CEILING('M Size Pack'!B837/1000,1)</f>
        <v>0</v>
      </c>
      <c r="E839">
        <f>CEILING('M Size Pack'!C837/1000,1)</f>
        <v>0</v>
      </c>
      <c r="F839">
        <f>CEILING('M Size Pack'!D837/1000,1)</f>
        <v>0</v>
      </c>
      <c r="G839">
        <f>CEILING('M Size Pack'!E837/1000,1)</f>
        <v>0</v>
      </c>
      <c r="H839">
        <f>CEILING('M Size Pack'!F837/1000,1)</f>
        <v>0</v>
      </c>
      <c r="I839">
        <f>CEILING('M Size Pack'!G837/1000,1)</f>
        <v>0</v>
      </c>
      <c r="J839">
        <f>CEILING('M Size Pack'!H837/1000,1)</f>
        <v>2</v>
      </c>
      <c r="K839">
        <f>CEILING('M Size Pack'!I837/1000,1)</f>
        <v>0</v>
      </c>
      <c r="L839">
        <f>CEILING('M Size Pack'!J837/1000,1)</f>
        <v>2</v>
      </c>
      <c r="M839">
        <f>CEILING('M Size Pack'!K837/1000,1)</f>
        <v>0</v>
      </c>
      <c r="N839">
        <f>CEILING('M Size Pack'!L837/1000,1)</f>
        <v>0</v>
      </c>
      <c r="O839">
        <f>CEILING('M Size Pack'!M837/1000,1)</f>
        <v>0</v>
      </c>
      <c r="P839">
        <f t="shared" si="37"/>
        <v>20</v>
      </c>
      <c r="R839">
        <f>CEILING('M Size Pack'!B837/5000,1)</f>
        <v>0</v>
      </c>
      <c r="S839">
        <f>CEILING('M Size Pack'!C837/5000,1)</f>
        <v>0</v>
      </c>
      <c r="T839">
        <f>CEILING('M Size Pack'!D837/5000,1)</f>
        <v>0</v>
      </c>
      <c r="U839">
        <f>CEILING('M Size Pack'!E837/5000,1)</f>
        <v>0</v>
      </c>
      <c r="V839">
        <f>CEILING('M Size Pack'!F837/5000,1)</f>
        <v>0</v>
      </c>
      <c r="W839">
        <f>CEILING('M Size Pack'!G837/5000,1)</f>
        <v>0</v>
      </c>
      <c r="X839">
        <f>CEILING('M Size Pack'!H837/5000,1)</f>
        <v>1</v>
      </c>
      <c r="Y839">
        <f>CEILING('M Size Pack'!I837/5000,1)</f>
        <v>0</v>
      </c>
      <c r="Z839">
        <f>CEILING('M Size Pack'!J837/5000,1)</f>
        <v>1</v>
      </c>
      <c r="AA839">
        <f>CEILING('M Size Pack'!K837/5000,1)</f>
        <v>0</v>
      </c>
      <c r="AB839">
        <f>CEILING('M Size Pack'!L837/5000,1)</f>
        <v>0</v>
      </c>
      <c r="AC839">
        <f>CEILING('M Size Pack'!M837/5000,1)</f>
        <v>0</v>
      </c>
      <c r="AD839">
        <f t="shared" si="38"/>
        <v>20</v>
      </c>
      <c r="AF839">
        <f t="shared" si="36"/>
        <v>139.88</v>
      </c>
    </row>
    <row r="840" spans="1:32" x14ac:dyDescent="0.25">
      <c r="A840" t="s">
        <v>870</v>
      </c>
      <c r="B840" t="s">
        <v>57</v>
      </c>
      <c r="D840">
        <f>CEILING('M Size Pack'!B838/1000,1)</f>
        <v>0</v>
      </c>
      <c r="E840">
        <f>CEILING('M Size Pack'!C838/1000,1)</f>
        <v>0</v>
      </c>
      <c r="F840">
        <f>CEILING('M Size Pack'!D838/1000,1)</f>
        <v>0</v>
      </c>
      <c r="G840">
        <f>CEILING('M Size Pack'!E838/1000,1)</f>
        <v>0</v>
      </c>
      <c r="H840">
        <f>CEILING('M Size Pack'!F838/1000,1)</f>
        <v>0</v>
      </c>
      <c r="I840">
        <f>CEILING('M Size Pack'!G838/1000,1)</f>
        <v>0</v>
      </c>
      <c r="J840">
        <f>CEILING('M Size Pack'!H838/1000,1)</f>
        <v>0</v>
      </c>
      <c r="K840">
        <f>CEILING('M Size Pack'!I838/1000,1)</f>
        <v>0</v>
      </c>
      <c r="L840">
        <f>CEILING('M Size Pack'!J838/1000,1)</f>
        <v>0</v>
      </c>
      <c r="M840">
        <f>CEILING('M Size Pack'!K838/1000,1)</f>
        <v>0</v>
      </c>
      <c r="N840">
        <f>CEILING('M Size Pack'!L838/1000,1)</f>
        <v>1</v>
      </c>
      <c r="O840">
        <f>CEILING('M Size Pack'!M838/1000,1)</f>
        <v>0</v>
      </c>
      <c r="P840">
        <f t="shared" si="37"/>
        <v>5</v>
      </c>
      <c r="R840">
        <f>CEILING('M Size Pack'!B838/5000,1)</f>
        <v>0</v>
      </c>
      <c r="S840">
        <f>CEILING('M Size Pack'!C838/5000,1)</f>
        <v>0</v>
      </c>
      <c r="T840">
        <f>CEILING('M Size Pack'!D838/5000,1)</f>
        <v>0</v>
      </c>
      <c r="U840">
        <f>CEILING('M Size Pack'!E838/5000,1)</f>
        <v>0</v>
      </c>
      <c r="V840">
        <f>CEILING('M Size Pack'!F838/5000,1)</f>
        <v>0</v>
      </c>
      <c r="W840">
        <f>CEILING('M Size Pack'!G838/5000,1)</f>
        <v>0</v>
      </c>
      <c r="X840">
        <f>CEILING('M Size Pack'!H838/5000,1)</f>
        <v>0</v>
      </c>
      <c r="Y840">
        <f>CEILING('M Size Pack'!I838/5000,1)</f>
        <v>0</v>
      </c>
      <c r="Z840">
        <f>CEILING('M Size Pack'!J838/5000,1)</f>
        <v>0</v>
      </c>
      <c r="AA840">
        <f>CEILING('M Size Pack'!K838/5000,1)</f>
        <v>0</v>
      </c>
      <c r="AB840">
        <f>CEILING('M Size Pack'!L838/5000,1)</f>
        <v>1</v>
      </c>
      <c r="AC840">
        <f>CEILING('M Size Pack'!M838/5000,1)</f>
        <v>0</v>
      </c>
      <c r="AD840">
        <f t="shared" si="38"/>
        <v>10</v>
      </c>
      <c r="AF840">
        <f t="shared" si="36"/>
        <v>124.88</v>
      </c>
    </row>
    <row r="841" spans="1:32" x14ac:dyDescent="0.25">
      <c r="A841" t="s">
        <v>871</v>
      </c>
      <c r="B841" t="s">
        <v>57</v>
      </c>
      <c r="D841">
        <f>CEILING('M Size Pack'!B839/1000,1)</f>
        <v>0</v>
      </c>
      <c r="E841">
        <f>CEILING('M Size Pack'!C839/1000,1)</f>
        <v>0</v>
      </c>
      <c r="F841">
        <f>CEILING('M Size Pack'!D839/1000,1)</f>
        <v>0</v>
      </c>
      <c r="G841">
        <f>CEILING('M Size Pack'!E839/1000,1)</f>
        <v>12</v>
      </c>
      <c r="H841">
        <f>CEILING('M Size Pack'!F839/1000,1)</f>
        <v>0</v>
      </c>
      <c r="I841">
        <f>CEILING('M Size Pack'!G839/1000,1)</f>
        <v>0</v>
      </c>
      <c r="J841">
        <f>CEILING('M Size Pack'!H839/1000,1)</f>
        <v>0</v>
      </c>
      <c r="K841">
        <f>CEILING('M Size Pack'!I839/1000,1)</f>
        <v>0</v>
      </c>
      <c r="L841">
        <f>CEILING('M Size Pack'!J839/1000,1)</f>
        <v>11</v>
      </c>
      <c r="M841">
        <f>CEILING('M Size Pack'!K839/1000,1)</f>
        <v>0</v>
      </c>
      <c r="N841">
        <f>CEILING('M Size Pack'!L839/1000,1)</f>
        <v>2</v>
      </c>
      <c r="O841">
        <f>CEILING('M Size Pack'!M839/1000,1)</f>
        <v>16</v>
      </c>
      <c r="P841">
        <f t="shared" si="37"/>
        <v>205</v>
      </c>
      <c r="R841">
        <f>CEILING('M Size Pack'!B839/5000,1)</f>
        <v>0</v>
      </c>
      <c r="S841">
        <f>CEILING('M Size Pack'!C839/5000,1)</f>
        <v>0</v>
      </c>
      <c r="T841">
        <f>CEILING('M Size Pack'!D839/5000,1)</f>
        <v>0</v>
      </c>
      <c r="U841">
        <f>CEILING('M Size Pack'!E839/5000,1)</f>
        <v>3</v>
      </c>
      <c r="V841">
        <f>CEILING('M Size Pack'!F839/5000,1)</f>
        <v>0</v>
      </c>
      <c r="W841">
        <f>CEILING('M Size Pack'!G839/5000,1)</f>
        <v>0</v>
      </c>
      <c r="X841">
        <f>CEILING('M Size Pack'!H839/5000,1)</f>
        <v>0</v>
      </c>
      <c r="Y841">
        <f>CEILING('M Size Pack'!I839/5000,1)</f>
        <v>0</v>
      </c>
      <c r="Z841">
        <f>CEILING('M Size Pack'!J839/5000,1)</f>
        <v>3</v>
      </c>
      <c r="AA841">
        <f>CEILING('M Size Pack'!K839/5000,1)</f>
        <v>0</v>
      </c>
      <c r="AB841">
        <f>CEILING('M Size Pack'!L839/5000,1)</f>
        <v>1</v>
      </c>
      <c r="AC841">
        <f>CEILING('M Size Pack'!M839/5000,1)</f>
        <v>4</v>
      </c>
      <c r="AD841">
        <f t="shared" si="38"/>
        <v>110</v>
      </c>
      <c r="AF841">
        <f t="shared" si="36"/>
        <v>229.88</v>
      </c>
    </row>
    <row r="842" spans="1:32" x14ac:dyDescent="0.25">
      <c r="A842" t="s">
        <v>872</v>
      </c>
      <c r="B842" t="s">
        <v>57</v>
      </c>
      <c r="D842">
        <f>CEILING('M Size Pack'!B840/1000,1)</f>
        <v>0</v>
      </c>
      <c r="E842">
        <f>CEILING('M Size Pack'!C840/1000,1)</f>
        <v>0</v>
      </c>
      <c r="F842">
        <f>CEILING('M Size Pack'!D840/1000,1)</f>
        <v>0</v>
      </c>
      <c r="G842">
        <f>CEILING('M Size Pack'!E840/1000,1)</f>
        <v>4</v>
      </c>
      <c r="H842">
        <f>CEILING('M Size Pack'!F840/1000,1)</f>
        <v>0</v>
      </c>
      <c r="I842">
        <f>CEILING('M Size Pack'!G840/1000,1)</f>
        <v>0</v>
      </c>
      <c r="J842">
        <f>CEILING('M Size Pack'!H840/1000,1)</f>
        <v>0</v>
      </c>
      <c r="K842">
        <f>CEILING('M Size Pack'!I840/1000,1)</f>
        <v>0</v>
      </c>
      <c r="L842">
        <f>CEILING('M Size Pack'!J840/1000,1)</f>
        <v>0</v>
      </c>
      <c r="M842">
        <f>CEILING('M Size Pack'!K840/1000,1)</f>
        <v>0</v>
      </c>
      <c r="N842">
        <f>CEILING('M Size Pack'!L840/1000,1)</f>
        <v>0</v>
      </c>
      <c r="O842">
        <f>CEILING('M Size Pack'!M840/1000,1)</f>
        <v>0</v>
      </c>
      <c r="P842">
        <f t="shared" si="37"/>
        <v>20</v>
      </c>
      <c r="R842">
        <f>CEILING('M Size Pack'!B840/5000,1)</f>
        <v>0</v>
      </c>
      <c r="S842">
        <f>CEILING('M Size Pack'!C840/5000,1)</f>
        <v>0</v>
      </c>
      <c r="T842">
        <f>CEILING('M Size Pack'!D840/5000,1)</f>
        <v>0</v>
      </c>
      <c r="U842">
        <f>CEILING('M Size Pack'!E840/5000,1)</f>
        <v>1</v>
      </c>
      <c r="V842">
        <f>CEILING('M Size Pack'!F840/5000,1)</f>
        <v>0</v>
      </c>
      <c r="W842">
        <f>CEILING('M Size Pack'!G840/5000,1)</f>
        <v>0</v>
      </c>
      <c r="X842">
        <f>CEILING('M Size Pack'!H840/5000,1)</f>
        <v>0</v>
      </c>
      <c r="Y842">
        <f>CEILING('M Size Pack'!I840/5000,1)</f>
        <v>0</v>
      </c>
      <c r="Z842">
        <f>CEILING('M Size Pack'!J840/5000,1)</f>
        <v>0</v>
      </c>
      <c r="AA842">
        <f>CEILING('M Size Pack'!K840/5000,1)</f>
        <v>0</v>
      </c>
      <c r="AB842">
        <f>CEILING('M Size Pack'!L840/5000,1)</f>
        <v>0</v>
      </c>
      <c r="AC842">
        <f>CEILING('M Size Pack'!M840/5000,1)</f>
        <v>0</v>
      </c>
      <c r="AD842">
        <f t="shared" si="38"/>
        <v>10</v>
      </c>
      <c r="AF842">
        <f t="shared" ref="AF842:AF905" si="39">MIN(P842,AD842)+9.99*12</f>
        <v>129.88</v>
      </c>
    </row>
    <row r="843" spans="1:32" x14ac:dyDescent="0.25">
      <c r="A843" t="s">
        <v>873</v>
      </c>
      <c r="B843" t="s">
        <v>57</v>
      </c>
      <c r="D843">
        <f>CEILING('M Size Pack'!B841/1000,1)</f>
        <v>0</v>
      </c>
      <c r="E843">
        <f>CEILING('M Size Pack'!C841/1000,1)</f>
        <v>0</v>
      </c>
      <c r="F843">
        <f>CEILING('M Size Pack'!D841/1000,1)</f>
        <v>0</v>
      </c>
      <c r="G843">
        <f>CEILING('M Size Pack'!E841/1000,1)</f>
        <v>0</v>
      </c>
      <c r="H843">
        <f>CEILING('M Size Pack'!F841/1000,1)</f>
        <v>0</v>
      </c>
      <c r="I843">
        <f>CEILING('M Size Pack'!G841/1000,1)</f>
        <v>0</v>
      </c>
      <c r="J843">
        <f>CEILING('M Size Pack'!H841/1000,1)</f>
        <v>0</v>
      </c>
      <c r="K843">
        <f>CEILING('M Size Pack'!I841/1000,1)</f>
        <v>0</v>
      </c>
      <c r="L843">
        <f>CEILING('M Size Pack'!J841/1000,1)</f>
        <v>11</v>
      </c>
      <c r="M843">
        <f>CEILING('M Size Pack'!K841/1000,1)</f>
        <v>2</v>
      </c>
      <c r="N843">
        <f>CEILING('M Size Pack'!L841/1000,1)</f>
        <v>0</v>
      </c>
      <c r="O843">
        <f>CEILING('M Size Pack'!M841/1000,1)</f>
        <v>0</v>
      </c>
      <c r="P843">
        <f t="shared" ref="P843:P906" si="40">SUM(D843:O843)*5</f>
        <v>65</v>
      </c>
      <c r="R843">
        <f>CEILING('M Size Pack'!B841/5000,1)</f>
        <v>0</v>
      </c>
      <c r="S843">
        <f>CEILING('M Size Pack'!C841/5000,1)</f>
        <v>0</v>
      </c>
      <c r="T843">
        <f>CEILING('M Size Pack'!D841/5000,1)</f>
        <v>0</v>
      </c>
      <c r="U843">
        <f>CEILING('M Size Pack'!E841/5000,1)</f>
        <v>0</v>
      </c>
      <c r="V843">
        <f>CEILING('M Size Pack'!F841/5000,1)</f>
        <v>0</v>
      </c>
      <c r="W843">
        <f>CEILING('M Size Pack'!G841/5000,1)</f>
        <v>0</v>
      </c>
      <c r="X843">
        <f>CEILING('M Size Pack'!H841/5000,1)</f>
        <v>0</v>
      </c>
      <c r="Y843">
        <f>CEILING('M Size Pack'!I841/5000,1)</f>
        <v>0</v>
      </c>
      <c r="Z843">
        <f>CEILING('M Size Pack'!J841/5000,1)</f>
        <v>3</v>
      </c>
      <c r="AA843">
        <f>CEILING('M Size Pack'!K841/5000,1)</f>
        <v>1</v>
      </c>
      <c r="AB843">
        <f>CEILING('M Size Pack'!L841/5000,1)</f>
        <v>0</v>
      </c>
      <c r="AC843">
        <f>CEILING('M Size Pack'!M841/5000,1)</f>
        <v>0</v>
      </c>
      <c r="AD843">
        <f t="shared" ref="AD843:AD906" si="41">SUM(R843:AC843)*10</f>
        <v>40</v>
      </c>
      <c r="AF843">
        <f t="shared" si="39"/>
        <v>159.88</v>
      </c>
    </row>
    <row r="844" spans="1:32" x14ac:dyDescent="0.25">
      <c r="A844" t="s">
        <v>874</v>
      </c>
      <c r="B844" t="s">
        <v>57</v>
      </c>
      <c r="D844">
        <f>CEILING('M Size Pack'!B842/1000,1)</f>
        <v>0</v>
      </c>
      <c r="E844">
        <f>CEILING('M Size Pack'!C842/1000,1)</f>
        <v>0</v>
      </c>
      <c r="F844">
        <f>CEILING('M Size Pack'!D842/1000,1)</f>
        <v>0</v>
      </c>
      <c r="G844">
        <f>CEILING('M Size Pack'!E842/1000,1)</f>
        <v>0</v>
      </c>
      <c r="H844">
        <f>CEILING('M Size Pack'!F842/1000,1)</f>
        <v>0</v>
      </c>
      <c r="I844">
        <f>CEILING('M Size Pack'!G842/1000,1)</f>
        <v>0</v>
      </c>
      <c r="J844">
        <f>CEILING('M Size Pack'!H842/1000,1)</f>
        <v>0</v>
      </c>
      <c r="K844">
        <f>CEILING('M Size Pack'!I842/1000,1)</f>
        <v>0</v>
      </c>
      <c r="L844">
        <f>CEILING('M Size Pack'!J842/1000,1)</f>
        <v>0</v>
      </c>
      <c r="M844">
        <f>CEILING('M Size Pack'!K842/1000,1)</f>
        <v>0</v>
      </c>
      <c r="N844">
        <f>CEILING('M Size Pack'!L842/1000,1)</f>
        <v>0</v>
      </c>
      <c r="O844">
        <f>CEILING('M Size Pack'!M842/1000,1)</f>
        <v>0</v>
      </c>
      <c r="P844">
        <f t="shared" si="40"/>
        <v>0</v>
      </c>
      <c r="R844">
        <f>CEILING('M Size Pack'!B842/5000,1)</f>
        <v>0</v>
      </c>
      <c r="S844">
        <f>CEILING('M Size Pack'!C842/5000,1)</f>
        <v>0</v>
      </c>
      <c r="T844">
        <f>CEILING('M Size Pack'!D842/5000,1)</f>
        <v>0</v>
      </c>
      <c r="U844">
        <f>CEILING('M Size Pack'!E842/5000,1)</f>
        <v>0</v>
      </c>
      <c r="V844">
        <f>CEILING('M Size Pack'!F842/5000,1)</f>
        <v>0</v>
      </c>
      <c r="W844">
        <f>CEILING('M Size Pack'!G842/5000,1)</f>
        <v>0</v>
      </c>
      <c r="X844">
        <f>CEILING('M Size Pack'!H842/5000,1)</f>
        <v>0</v>
      </c>
      <c r="Y844">
        <f>CEILING('M Size Pack'!I842/5000,1)</f>
        <v>0</v>
      </c>
      <c r="Z844">
        <f>CEILING('M Size Pack'!J842/5000,1)</f>
        <v>0</v>
      </c>
      <c r="AA844">
        <f>CEILING('M Size Pack'!K842/5000,1)</f>
        <v>0</v>
      </c>
      <c r="AB844">
        <f>CEILING('M Size Pack'!L842/5000,1)</f>
        <v>0</v>
      </c>
      <c r="AC844">
        <f>CEILING('M Size Pack'!M842/5000,1)</f>
        <v>0</v>
      </c>
      <c r="AD844">
        <f t="shared" si="41"/>
        <v>0</v>
      </c>
      <c r="AF844">
        <f t="shared" si="39"/>
        <v>119.88</v>
      </c>
    </row>
    <row r="845" spans="1:32" x14ac:dyDescent="0.25">
      <c r="A845" t="s">
        <v>875</v>
      </c>
      <c r="B845" t="s">
        <v>57</v>
      </c>
      <c r="D845">
        <f>CEILING('M Size Pack'!B843/1000,1)</f>
        <v>0</v>
      </c>
      <c r="E845">
        <f>CEILING('M Size Pack'!C843/1000,1)</f>
        <v>0</v>
      </c>
      <c r="F845">
        <f>CEILING('M Size Pack'!D843/1000,1)</f>
        <v>0</v>
      </c>
      <c r="G845">
        <f>CEILING('M Size Pack'!E843/1000,1)</f>
        <v>0</v>
      </c>
      <c r="H845">
        <f>CEILING('M Size Pack'!F843/1000,1)</f>
        <v>0</v>
      </c>
      <c r="I845">
        <f>CEILING('M Size Pack'!G843/1000,1)</f>
        <v>0</v>
      </c>
      <c r="J845">
        <f>CEILING('M Size Pack'!H843/1000,1)</f>
        <v>1</v>
      </c>
      <c r="K845">
        <f>CEILING('M Size Pack'!I843/1000,1)</f>
        <v>0</v>
      </c>
      <c r="L845">
        <f>CEILING('M Size Pack'!J843/1000,1)</f>
        <v>4</v>
      </c>
      <c r="M845">
        <f>CEILING('M Size Pack'!K843/1000,1)</f>
        <v>0</v>
      </c>
      <c r="N845">
        <f>CEILING('M Size Pack'!L843/1000,1)</f>
        <v>0</v>
      </c>
      <c r="O845">
        <f>CEILING('M Size Pack'!M843/1000,1)</f>
        <v>0</v>
      </c>
      <c r="P845">
        <f t="shared" si="40"/>
        <v>25</v>
      </c>
      <c r="R845">
        <f>CEILING('M Size Pack'!B843/5000,1)</f>
        <v>0</v>
      </c>
      <c r="S845">
        <f>CEILING('M Size Pack'!C843/5000,1)</f>
        <v>0</v>
      </c>
      <c r="T845">
        <f>CEILING('M Size Pack'!D843/5000,1)</f>
        <v>0</v>
      </c>
      <c r="U845">
        <f>CEILING('M Size Pack'!E843/5000,1)</f>
        <v>0</v>
      </c>
      <c r="V845">
        <f>CEILING('M Size Pack'!F843/5000,1)</f>
        <v>0</v>
      </c>
      <c r="W845">
        <f>CEILING('M Size Pack'!G843/5000,1)</f>
        <v>0</v>
      </c>
      <c r="X845">
        <f>CEILING('M Size Pack'!H843/5000,1)</f>
        <v>1</v>
      </c>
      <c r="Y845">
        <f>CEILING('M Size Pack'!I843/5000,1)</f>
        <v>0</v>
      </c>
      <c r="Z845">
        <f>CEILING('M Size Pack'!J843/5000,1)</f>
        <v>1</v>
      </c>
      <c r="AA845">
        <f>CEILING('M Size Pack'!K843/5000,1)</f>
        <v>0</v>
      </c>
      <c r="AB845">
        <f>CEILING('M Size Pack'!L843/5000,1)</f>
        <v>0</v>
      </c>
      <c r="AC845">
        <f>CEILING('M Size Pack'!M843/5000,1)</f>
        <v>0</v>
      </c>
      <c r="AD845">
        <f t="shared" si="41"/>
        <v>20</v>
      </c>
      <c r="AF845">
        <f t="shared" si="39"/>
        <v>139.88</v>
      </c>
    </row>
    <row r="846" spans="1:32" x14ac:dyDescent="0.25">
      <c r="A846" t="s">
        <v>876</v>
      </c>
      <c r="B846" t="s">
        <v>39</v>
      </c>
      <c r="D846">
        <f>CEILING('M Size Pack'!B844/1000,1)</f>
        <v>0</v>
      </c>
      <c r="E846">
        <f>CEILING('M Size Pack'!C844/1000,1)</f>
        <v>0</v>
      </c>
      <c r="F846">
        <f>CEILING('M Size Pack'!D844/1000,1)</f>
        <v>5</v>
      </c>
      <c r="G846">
        <f>CEILING('M Size Pack'!E844/1000,1)</f>
        <v>0</v>
      </c>
      <c r="H846">
        <f>CEILING('M Size Pack'!F844/1000,1)</f>
        <v>0</v>
      </c>
      <c r="I846">
        <f>CEILING('M Size Pack'!G844/1000,1)</f>
        <v>0</v>
      </c>
      <c r="J846">
        <f>CEILING('M Size Pack'!H844/1000,1)</f>
        <v>0</v>
      </c>
      <c r="K846">
        <f>CEILING('M Size Pack'!I844/1000,1)</f>
        <v>0</v>
      </c>
      <c r="L846">
        <f>CEILING('M Size Pack'!J844/1000,1)</f>
        <v>0</v>
      </c>
      <c r="M846">
        <f>CEILING('M Size Pack'!K844/1000,1)</f>
        <v>13</v>
      </c>
      <c r="N846">
        <f>CEILING('M Size Pack'!L844/1000,1)</f>
        <v>0</v>
      </c>
      <c r="O846">
        <f>CEILING('M Size Pack'!M844/1000,1)</f>
        <v>0</v>
      </c>
      <c r="P846">
        <f t="shared" si="40"/>
        <v>90</v>
      </c>
      <c r="R846">
        <f>CEILING('M Size Pack'!B844/5000,1)</f>
        <v>0</v>
      </c>
      <c r="S846">
        <f>CEILING('M Size Pack'!C844/5000,1)</f>
        <v>0</v>
      </c>
      <c r="T846">
        <f>CEILING('M Size Pack'!D844/5000,1)</f>
        <v>1</v>
      </c>
      <c r="U846">
        <f>CEILING('M Size Pack'!E844/5000,1)</f>
        <v>0</v>
      </c>
      <c r="V846">
        <f>CEILING('M Size Pack'!F844/5000,1)</f>
        <v>0</v>
      </c>
      <c r="W846">
        <f>CEILING('M Size Pack'!G844/5000,1)</f>
        <v>0</v>
      </c>
      <c r="X846">
        <f>CEILING('M Size Pack'!H844/5000,1)</f>
        <v>0</v>
      </c>
      <c r="Y846">
        <f>CEILING('M Size Pack'!I844/5000,1)</f>
        <v>0</v>
      </c>
      <c r="Z846">
        <f>CEILING('M Size Pack'!J844/5000,1)</f>
        <v>0</v>
      </c>
      <c r="AA846">
        <f>CEILING('M Size Pack'!K844/5000,1)</f>
        <v>3</v>
      </c>
      <c r="AB846">
        <f>CEILING('M Size Pack'!L844/5000,1)</f>
        <v>0</v>
      </c>
      <c r="AC846">
        <f>CEILING('M Size Pack'!M844/5000,1)</f>
        <v>0</v>
      </c>
      <c r="AD846">
        <f t="shared" si="41"/>
        <v>40</v>
      </c>
      <c r="AF846">
        <f t="shared" si="39"/>
        <v>159.88</v>
      </c>
    </row>
    <row r="847" spans="1:32" x14ac:dyDescent="0.25">
      <c r="A847" t="s">
        <v>877</v>
      </c>
      <c r="B847" t="s">
        <v>39</v>
      </c>
      <c r="D847">
        <f>CEILING('M Size Pack'!B845/1000,1)</f>
        <v>0</v>
      </c>
      <c r="E847">
        <f>CEILING('M Size Pack'!C845/1000,1)</f>
        <v>0</v>
      </c>
      <c r="F847">
        <f>CEILING('M Size Pack'!D845/1000,1)</f>
        <v>2</v>
      </c>
      <c r="G847">
        <f>CEILING('M Size Pack'!E845/1000,1)</f>
        <v>6</v>
      </c>
      <c r="H847">
        <f>CEILING('M Size Pack'!F845/1000,1)</f>
        <v>2</v>
      </c>
      <c r="I847">
        <f>CEILING('M Size Pack'!G845/1000,1)</f>
        <v>0</v>
      </c>
      <c r="J847">
        <f>CEILING('M Size Pack'!H845/1000,1)</f>
        <v>0</v>
      </c>
      <c r="K847">
        <f>CEILING('M Size Pack'!I845/1000,1)</f>
        <v>0</v>
      </c>
      <c r="L847">
        <f>CEILING('M Size Pack'!J845/1000,1)</f>
        <v>0</v>
      </c>
      <c r="M847">
        <f>CEILING('M Size Pack'!K845/1000,1)</f>
        <v>0</v>
      </c>
      <c r="N847">
        <f>CEILING('M Size Pack'!L845/1000,1)</f>
        <v>0</v>
      </c>
      <c r="O847">
        <f>CEILING('M Size Pack'!M845/1000,1)</f>
        <v>1</v>
      </c>
      <c r="P847">
        <f t="shared" si="40"/>
        <v>55</v>
      </c>
      <c r="R847">
        <f>CEILING('M Size Pack'!B845/5000,1)</f>
        <v>0</v>
      </c>
      <c r="S847">
        <f>CEILING('M Size Pack'!C845/5000,1)</f>
        <v>0</v>
      </c>
      <c r="T847">
        <f>CEILING('M Size Pack'!D845/5000,1)</f>
        <v>1</v>
      </c>
      <c r="U847">
        <f>CEILING('M Size Pack'!E845/5000,1)</f>
        <v>2</v>
      </c>
      <c r="V847">
        <f>CEILING('M Size Pack'!F845/5000,1)</f>
        <v>1</v>
      </c>
      <c r="W847">
        <f>CEILING('M Size Pack'!G845/5000,1)</f>
        <v>0</v>
      </c>
      <c r="X847">
        <f>CEILING('M Size Pack'!H845/5000,1)</f>
        <v>0</v>
      </c>
      <c r="Y847">
        <f>CEILING('M Size Pack'!I845/5000,1)</f>
        <v>0</v>
      </c>
      <c r="Z847">
        <f>CEILING('M Size Pack'!J845/5000,1)</f>
        <v>0</v>
      </c>
      <c r="AA847">
        <f>CEILING('M Size Pack'!K845/5000,1)</f>
        <v>0</v>
      </c>
      <c r="AB847">
        <f>CEILING('M Size Pack'!L845/5000,1)</f>
        <v>0</v>
      </c>
      <c r="AC847">
        <f>CEILING('M Size Pack'!M845/5000,1)</f>
        <v>1</v>
      </c>
      <c r="AD847">
        <f t="shared" si="41"/>
        <v>50</v>
      </c>
      <c r="AF847">
        <f t="shared" si="39"/>
        <v>169.88</v>
      </c>
    </row>
    <row r="848" spans="1:32" x14ac:dyDescent="0.25">
      <c r="A848" t="s">
        <v>878</v>
      </c>
      <c r="B848" t="s">
        <v>57</v>
      </c>
      <c r="D848">
        <f>CEILING('M Size Pack'!B846/1000,1)</f>
        <v>0</v>
      </c>
      <c r="E848">
        <f>CEILING('M Size Pack'!C846/1000,1)</f>
        <v>2</v>
      </c>
      <c r="F848">
        <f>CEILING('M Size Pack'!D846/1000,1)</f>
        <v>0</v>
      </c>
      <c r="G848">
        <f>CEILING('M Size Pack'!E846/1000,1)</f>
        <v>0</v>
      </c>
      <c r="H848">
        <f>CEILING('M Size Pack'!F846/1000,1)</f>
        <v>0</v>
      </c>
      <c r="I848">
        <f>CEILING('M Size Pack'!G846/1000,1)</f>
        <v>0</v>
      </c>
      <c r="J848">
        <f>CEILING('M Size Pack'!H846/1000,1)</f>
        <v>0</v>
      </c>
      <c r="K848">
        <f>CEILING('M Size Pack'!I846/1000,1)</f>
        <v>0</v>
      </c>
      <c r="L848">
        <f>CEILING('M Size Pack'!J846/1000,1)</f>
        <v>0</v>
      </c>
      <c r="M848">
        <f>CEILING('M Size Pack'!K846/1000,1)</f>
        <v>0</v>
      </c>
      <c r="N848">
        <f>CEILING('M Size Pack'!L846/1000,1)</f>
        <v>0</v>
      </c>
      <c r="O848">
        <f>CEILING('M Size Pack'!M846/1000,1)</f>
        <v>3</v>
      </c>
      <c r="P848">
        <f t="shared" si="40"/>
        <v>25</v>
      </c>
      <c r="R848">
        <f>CEILING('M Size Pack'!B846/5000,1)</f>
        <v>0</v>
      </c>
      <c r="S848">
        <f>CEILING('M Size Pack'!C846/5000,1)</f>
        <v>1</v>
      </c>
      <c r="T848">
        <f>CEILING('M Size Pack'!D846/5000,1)</f>
        <v>0</v>
      </c>
      <c r="U848">
        <f>CEILING('M Size Pack'!E846/5000,1)</f>
        <v>0</v>
      </c>
      <c r="V848">
        <f>CEILING('M Size Pack'!F846/5000,1)</f>
        <v>0</v>
      </c>
      <c r="W848">
        <f>CEILING('M Size Pack'!G846/5000,1)</f>
        <v>0</v>
      </c>
      <c r="X848">
        <f>CEILING('M Size Pack'!H846/5000,1)</f>
        <v>0</v>
      </c>
      <c r="Y848">
        <f>CEILING('M Size Pack'!I846/5000,1)</f>
        <v>0</v>
      </c>
      <c r="Z848">
        <f>CEILING('M Size Pack'!J846/5000,1)</f>
        <v>0</v>
      </c>
      <c r="AA848">
        <f>CEILING('M Size Pack'!K846/5000,1)</f>
        <v>0</v>
      </c>
      <c r="AB848">
        <f>CEILING('M Size Pack'!L846/5000,1)</f>
        <v>0</v>
      </c>
      <c r="AC848">
        <f>CEILING('M Size Pack'!M846/5000,1)</f>
        <v>1</v>
      </c>
      <c r="AD848">
        <f t="shared" si="41"/>
        <v>20</v>
      </c>
      <c r="AF848">
        <f t="shared" si="39"/>
        <v>139.88</v>
      </c>
    </row>
    <row r="849" spans="1:32" x14ac:dyDescent="0.25">
      <c r="A849" t="s">
        <v>879</v>
      </c>
      <c r="B849" t="s">
        <v>39</v>
      </c>
      <c r="D849">
        <f>CEILING('M Size Pack'!B847/1000,1)</f>
        <v>0</v>
      </c>
      <c r="E849">
        <f>CEILING('M Size Pack'!C847/1000,1)</f>
        <v>2</v>
      </c>
      <c r="F849">
        <f>CEILING('M Size Pack'!D847/1000,1)</f>
        <v>0</v>
      </c>
      <c r="G849">
        <f>CEILING('M Size Pack'!E847/1000,1)</f>
        <v>0</v>
      </c>
      <c r="H849">
        <f>CEILING('M Size Pack'!F847/1000,1)</f>
        <v>7</v>
      </c>
      <c r="I849">
        <f>CEILING('M Size Pack'!G847/1000,1)</f>
        <v>0</v>
      </c>
      <c r="J849">
        <f>CEILING('M Size Pack'!H847/1000,1)</f>
        <v>2</v>
      </c>
      <c r="K849">
        <f>CEILING('M Size Pack'!I847/1000,1)</f>
        <v>0</v>
      </c>
      <c r="L849">
        <f>CEILING('M Size Pack'!J847/1000,1)</f>
        <v>0</v>
      </c>
      <c r="M849">
        <f>CEILING('M Size Pack'!K847/1000,1)</f>
        <v>0</v>
      </c>
      <c r="N849">
        <f>CEILING('M Size Pack'!L847/1000,1)</f>
        <v>0</v>
      </c>
      <c r="O849">
        <f>CEILING('M Size Pack'!M847/1000,1)</f>
        <v>4</v>
      </c>
      <c r="P849">
        <f t="shared" si="40"/>
        <v>75</v>
      </c>
      <c r="R849">
        <f>CEILING('M Size Pack'!B847/5000,1)</f>
        <v>0</v>
      </c>
      <c r="S849">
        <f>CEILING('M Size Pack'!C847/5000,1)</f>
        <v>1</v>
      </c>
      <c r="T849">
        <f>CEILING('M Size Pack'!D847/5000,1)</f>
        <v>0</v>
      </c>
      <c r="U849">
        <f>CEILING('M Size Pack'!E847/5000,1)</f>
        <v>0</v>
      </c>
      <c r="V849">
        <f>CEILING('M Size Pack'!F847/5000,1)</f>
        <v>2</v>
      </c>
      <c r="W849">
        <f>CEILING('M Size Pack'!G847/5000,1)</f>
        <v>0</v>
      </c>
      <c r="X849">
        <f>CEILING('M Size Pack'!H847/5000,1)</f>
        <v>1</v>
      </c>
      <c r="Y849">
        <f>CEILING('M Size Pack'!I847/5000,1)</f>
        <v>0</v>
      </c>
      <c r="Z849">
        <f>CEILING('M Size Pack'!J847/5000,1)</f>
        <v>0</v>
      </c>
      <c r="AA849">
        <f>CEILING('M Size Pack'!K847/5000,1)</f>
        <v>0</v>
      </c>
      <c r="AB849">
        <f>CEILING('M Size Pack'!L847/5000,1)</f>
        <v>0</v>
      </c>
      <c r="AC849">
        <f>CEILING('M Size Pack'!M847/5000,1)</f>
        <v>1</v>
      </c>
      <c r="AD849">
        <f t="shared" si="41"/>
        <v>50</v>
      </c>
      <c r="AF849">
        <f t="shared" si="39"/>
        <v>169.88</v>
      </c>
    </row>
    <row r="850" spans="1:32" x14ac:dyDescent="0.25">
      <c r="A850" t="s">
        <v>880</v>
      </c>
      <c r="B850" t="s">
        <v>39</v>
      </c>
      <c r="D850">
        <f>CEILING('M Size Pack'!B848/1000,1)</f>
        <v>0</v>
      </c>
      <c r="E850">
        <f>CEILING('M Size Pack'!C848/1000,1)</f>
        <v>0</v>
      </c>
      <c r="F850">
        <f>CEILING('M Size Pack'!D848/1000,1)</f>
        <v>0</v>
      </c>
      <c r="G850">
        <f>CEILING('M Size Pack'!E848/1000,1)</f>
        <v>0</v>
      </c>
      <c r="H850">
        <f>CEILING('M Size Pack'!F848/1000,1)</f>
        <v>3</v>
      </c>
      <c r="I850">
        <f>CEILING('M Size Pack'!G848/1000,1)</f>
        <v>1</v>
      </c>
      <c r="J850">
        <f>CEILING('M Size Pack'!H848/1000,1)</f>
        <v>0</v>
      </c>
      <c r="K850">
        <f>CEILING('M Size Pack'!I848/1000,1)</f>
        <v>3</v>
      </c>
      <c r="L850">
        <f>CEILING('M Size Pack'!J848/1000,1)</f>
        <v>1</v>
      </c>
      <c r="M850">
        <f>CEILING('M Size Pack'!K848/1000,1)</f>
        <v>0</v>
      </c>
      <c r="N850">
        <f>CEILING('M Size Pack'!L848/1000,1)</f>
        <v>10</v>
      </c>
      <c r="O850">
        <f>CEILING('M Size Pack'!M848/1000,1)</f>
        <v>0</v>
      </c>
      <c r="P850">
        <f t="shared" si="40"/>
        <v>90</v>
      </c>
      <c r="R850">
        <f>CEILING('M Size Pack'!B848/5000,1)</f>
        <v>0</v>
      </c>
      <c r="S850">
        <f>CEILING('M Size Pack'!C848/5000,1)</f>
        <v>0</v>
      </c>
      <c r="T850">
        <f>CEILING('M Size Pack'!D848/5000,1)</f>
        <v>0</v>
      </c>
      <c r="U850">
        <f>CEILING('M Size Pack'!E848/5000,1)</f>
        <v>0</v>
      </c>
      <c r="V850">
        <f>CEILING('M Size Pack'!F848/5000,1)</f>
        <v>1</v>
      </c>
      <c r="W850">
        <f>CEILING('M Size Pack'!G848/5000,1)</f>
        <v>1</v>
      </c>
      <c r="X850">
        <f>CEILING('M Size Pack'!H848/5000,1)</f>
        <v>0</v>
      </c>
      <c r="Y850">
        <f>CEILING('M Size Pack'!I848/5000,1)</f>
        <v>1</v>
      </c>
      <c r="Z850">
        <f>CEILING('M Size Pack'!J848/5000,1)</f>
        <v>1</v>
      </c>
      <c r="AA850">
        <f>CEILING('M Size Pack'!K848/5000,1)</f>
        <v>0</v>
      </c>
      <c r="AB850">
        <f>CEILING('M Size Pack'!L848/5000,1)</f>
        <v>2</v>
      </c>
      <c r="AC850">
        <f>CEILING('M Size Pack'!M848/5000,1)</f>
        <v>0</v>
      </c>
      <c r="AD850">
        <f t="shared" si="41"/>
        <v>60</v>
      </c>
      <c r="AF850">
        <f t="shared" si="39"/>
        <v>179.88</v>
      </c>
    </row>
    <row r="851" spans="1:32" x14ac:dyDescent="0.25">
      <c r="A851" t="s">
        <v>881</v>
      </c>
      <c r="B851" t="s">
        <v>57</v>
      </c>
      <c r="D851">
        <f>CEILING('M Size Pack'!B849/1000,1)</f>
        <v>0</v>
      </c>
      <c r="E851">
        <f>CEILING('M Size Pack'!C849/1000,1)</f>
        <v>0</v>
      </c>
      <c r="F851">
        <f>CEILING('M Size Pack'!D849/1000,1)</f>
        <v>0</v>
      </c>
      <c r="G851">
        <f>CEILING('M Size Pack'!E849/1000,1)</f>
        <v>0</v>
      </c>
      <c r="H851">
        <f>CEILING('M Size Pack'!F849/1000,1)</f>
        <v>1</v>
      </c>
      <c r="I851">
        <f>CEILING('M Size Pack'!G849/1000,1)</f>
        <v>0</v>
      </c>
      <c r="J851">
        <f>CEILING('M Size Pack'!H849/1000,1)</f>
        <v>0</v>
      </c>
      <c r="K851">
        <f>CEILING('M Size Pack'!I849/1000,1)</f>
        <v>0</v>
      </c>
      <c r="L851">
        <f>CEILING('M Size Pack'!J849/1000,1)</f>
        <v>0</v>
      </c>
      <c r="M851">
        <f>CEILING('M Size Pack'!K849/1000,1)</f>
        <v>0</v>
      </c>
      <c r="N851">
        <f>CEILING('M Size Pack'!L849/1000,1)</f>
        <v>0</v>
      </c>
      <c r="O851">
        <f>CEILING('M Size Pack'!M849/1000,1)</f>
        <v>0</v>
      </c>
      <c r="P851">
        <f t="shared" si="40"/>
        <v>5</v>
      </c>
      <c r="R851">
        <f>CEILING('M Size Pack'!B849/5000,1)</f>
        <v>0</v>
      </c>
      <c r="S851">
        <f>CEILING('M Size Pack'!C849/5000,1)</f>
        <v>0</v>
      </c>
      <c r="T851">
        <f>CEILING('M Size Pack'!D849/5000,1)</f>
        <v>0</v>
      </c>
      <c r="U851">
        <f>CEILING('M Size Pack'!E849/5000,1)</f>
        <v>0</v>
      </c>
      <c r="V851">
        <f>CEILING('M Size Pack'!F849/5000,1)</f>
        <v>1</v>
      </c>
      <c r="W851">
        <f>CEILING('M Size Pack'!G849/5000,1)</f>
        <v>0</v>
      </c>
      <c r="X851">
        <f>CEILING('M Size Pack'!H849/5000,1)</f>
        <v>0</v>
      </c>
      <c r="Y851">
        <f>CEILING('M Size Pack'!I849/5000,1)</f>
        <v>0</v>
      </c>
      <c r="Z851">
        <f>CEILING('M Size Pack'!J849/5000,1)</f>
        <v>0</v>
      </c>
      <c r="AA851">
        <f>CEILING('M Size Pack'!K849/5000,1)</f>
        <v>0</v>
      </c>
      <c r="AB851">
        <f>CEILING('M Size Pack'!L849/5000,1)</f>
        <v>0</v>
      </c>
      <c r="AC851">
        <f>CEILING('M Size Pack'!M849/5000,1)</f>
        <v>0</v>
      </c>
      <c r="AD851">
        <f t="shared" si="41"/>
        <v>10</v>
      </c>
      <c r="AF851">
        <f t="shared" si="39"/>
        <v>124.88</v>
      </c>
    </row>
    <row r="852" spans="1:32" x14ac:dyDescent="0.25">
      <c r="A852" t="s">
        <v>882</v>
      </c>
      <c r="B852" t="s">
        <v>39</v>
      </c>
      <c r="D852">
        <f>CEILING('M Size Pack'!B850/1000,1)</f>
        <v>0</v>
      </c>
      <c r="E852">
        <f>CEILING('M Size Pack'!C850/1000,1)</f>
        <v>0</v>
      </c>
      <c r="F852">
        <f>CEILING('M Size Pack'!D850/1000,1)</f>
        <v>0</v>
      </c>
      <c r="G852">
        <f>CEILING('M Size Pack'!E850/1000,1)</f>
        <v>0</v>
      </c>
      <c r="H852">
        <f>CEILING('M Size Pack'!F850/1000,1)</f>
        <v>0</v>
      </c>
      <c r="I852">
        <f>CEILING('M Size Pack'!G850/1000,1)</f>
        <v>0</v>
      </c>
      <c r="J852">
        <f>CEILING('M Size Pack'!H850/1000,1)</f>
        <v>0</v>
      </c>
      <c r="K852">
        <f>CEILING('M Size Pack'!I850/1000,1)</f>
        <v>4</v>
      </c>
      <c r="L852">
        <f>CEILING('M Size Pack'!J850/1000,1)</f>
        <v>0</v>
      </c>
      <c r="M852">
        <f>CEILING('M Size Pack'!K850/1000,1)</f>
        <v>0</v>
      </c>
      <c r="N852">
        <f>CEILING('M Size Pack'!L850/1000,1)</f>
        <v>5</v>
      </c>
      <c r="O852">
        <f>CEILING('M Size Pack'!M850/1000,1)</f>
        <v>0</v>
      </c>
      <c r="P852">
        <f t="shared" si="40"/>
        <v>45</v>
      </c>
      <c r="R852">
        <f>CEILING('M Size Pack'!B850/5000,1)</f>
        <v>0</v>
      </c>
      <c r="S852">
        <f>CEILING('M Size Pack'!C850/5000,1)</f>
        <v>0</v>
      </c>
      <c r="T852">
        <f>CEILING('M Size Pack'!D850/5000,1)</f>
        <v>0</v>
      </c>
      <c r="U852">
        <f>CEILING('M Size Pack'!E850/5000,1)</f>
        <v>0</v>
      </c>
      <c r="V852">
        <f>CEILING('M Size Pack'!F850/5000,1)</f>
        <v>0</v>
      </c>
      <c r="W852">
        <f>CEILING('M Size Pack'!G850/5000,1)</f>
        <v>0</v>
      </c>
      <c r="X852">
        <f>CEILING('M Size Pack'!H850/5000,1)</f>
        <v>0</v>
      </c>
      <c r="Y852">
        <f>CEILING('M Size Pack'!I850/5000,1)</f>
        <v>1</v>
      </c>
      <c r="Z852">
        <f>CEILING('M Size Pack'!J850/5000,1)</f>
        <v>0</v>
      </c>
      <c r="AA852">
        <f>CEILING('M Size Pack'!K850/5000,1)</f>
        <v>0</v>
      </c>
      <c r="AB852">
        <f>CEILING('M Size Pack'!L850/5000,1)</f>
        <v>1</v>
      </c>
      <c r="AC852">
        <f>CEILING('M Size Pack'!M850/5000,1)</f>
        <v>0</v>
      </c>
      <c r="AD852">
        <f t="shared" si="41"/>
        <v>20</v>
      </c>
      <c r="AF852">
        <f t="shared" si="39"/>
        <v>139.88</v>
      </c>
    </row>
    <row r="853" spans="1:32" x14ac:dyDescent="0.25">
      <c r="A853" t="s">
        <v>883</v>
      </c>
      <c r="B853" t="s">
        <v>57</v>
      </c>
      <c r="D853">
        <f>CEILING('M Size Pack'!B851/1000,1)</f>
        <v>0</v>
      </c>
      <c r="E853">
        <f>CEILING('M Size Pack'!C851/1000,1)</f>
        <v>2</v>
      </c>
      <c r="F853">
        <f>CEILING('M Size Pack'!D851/1000,1)</f>
        <v>0</v>
      </c>
      <c r="G853">
        <f>CEILING('M Size Pack'!E851/1000,1)</f>
        <v>0</v>
      </c>
      <c r="H853">
        <f>CEILING('M Size Pack'!F851/1000,1)</f>
        <v>0</v>
      </c>
      <c r="I853">
        <f>CEILING('M Size Pack'!G851/1000,1)</f>
        <v>0</v>
      </c>
      <c r="J853">
        <f>CEILING('M Size Pack'!H851/1000,1)</f>
        <v>2</v>
      </c>
      <c r="K853">
        <f>CEILING('M Size Pack'!I851/1000,1)</f>
        <v>1</v>
      </c>
      <c r="L853">
        <f>CEILING('M Size Pack'!J851/1000,1)</f>
        <v>0</v>
      </c>
      <c r="M853">
        <f>CEILING('M Size Pack'!K851/1000,1)</f>
        <v>4</v>
      </c>
      <c r="N853">
        <f>CEILING('M Size Pack'!L851/1000,1)</f>
        <v>0</v>
      </c>
      <c r="O853">
        <f>CEILING('M Size Pack'!M851/1000,1)</f>
        <v>0</v>
      </c>
      <c r="P853">
        <f t="shared" si="40"/>
        <v>45</v>
      </c>
      <c r="R853">
        <f>CEILING('M Size Pack'!B851/5000,1)</f>
        <v>0</v>
      </c>
      <c r="S853">
        <f>CEILING('M Size Pack'!C851/5000,1)</f>
        <v>1</v>
      </c>
      <c r="T853">
        <f>CEILING('M Size Pack'!D851/5000,1)</f>
        <v>0</v>
      </c>
      <c r="U853">
        <f>CEILING('M Size Pack'!E851/5000,1)</f>
        <v>0</v>
      </c>
      <c r="V853">
        <f>CEILING('M Size Pack'!F851/5000,1)</f>
        <v>0</v>
      </c>
      <c r="W853">
        <f>CEILING('M Size Pack'!G851/5000,1)</f>
        <v>0</v>
      </c>
      <c r="X853">
        <f>CEILING('M Size Pack'!H851/5000,1)</f>
        <v>1</v>
      </c>
      <c r="Y853">
        <f>CEILING('M Size Pack'!I851/5000,1)</f>
        <v>1</v>
      </c>
      <c r="Z853">
        <f>CEILING('M Size Pack'!J851/5000,1)</f>
        <v>0</v>
      </c>
      <c r="AA853">
        <f>CEILING('M Size Pack'!K851/5000,1)</f>
        <v>1</v>
      </c>
      <c r="AB853">
        <f>CEILING('M Size Pack'!L851/5000,1)</f>
        <v>0</v>
      </c>
      <c r="AC853">
        <f>CEILING('M Size Pack'!M851/5000,1)</f>
        <v>0</v>
      </c>
      <c r="AD853">
        <f t="shared" si="41"/>
        <v>40</v>
      </c>
      <c r="AF853">
        <f t="shared" si="39"/>
        <v>159.88</v>
      </c>
    </row>
    <row r="854" spans="1:32" x14ac:dyDescent="0.25">
      <c r="A854" t="s">
        <v>884</v>
      </c>
      <c r="B854" t="s">
        <v>39</v>
      </c>
      <c r="D854">
        <f>CEILING('M Size Pack'!B852/1000,1)</f>
        <v>0</v>
      </c>
      <c r="E854">
        <f>CEILING('M Size Pack'!C852/1000,1)</f>
        <v>0</v>
      </c>
      <c r="F854">
        <f>CEILING('M Size Pack'!D852/1000,1)</f>
        <v>0</v>
      </c>
      <c r="G854">
        <f>CEILING('M Size Pack'!E852/1000,1)</f>
        <v>0</v>
      </c>
      <c r="H854">
        <f>CEILING('M Size Pack'!F852/1000,1)</f>
        <v>1</v>
      </c>
      <c r="I854">
        <f>CEILING('M Size Pack'!G852/1000,1)</f>
        <v>0</v>
      </c>
      <c r="J854">
        <f>CEILING('M Size Pack'!H852/1000,1)</f>
        <v>0</v>
      </c>
      <c r="K854">
        <f>CEILING('M Size Pack'!I852/1000,1)</f>
        <v>0</v>
      </c>
      <c r="L854">
        <f>CEILING('M Size Pack'!J852/1000,1)</f>
        <v>0</v>
      </c>
      <c r="M854">
        <f>CEILING('M Size Pack'!K852/1000,1)</f>
        <v>7</v>
      </c>
      <c r="N854">
        <f>CEILING('M Size Pack'!L852/1000,1)</f>
        <v>0</v>
      </c>
      <c r="O854">
        <f>CEILING('M Size Pack'!M852/1000,1)</f>
        <v>0</v>
      </c>
      <c r="P854">
        <f t="shared" si="40"/>
        <v>40</v>
      </c>
      <c r="R854">
        <f>CEILING('M Size Pack'!B852/5000,1)</f>
        <v>0</v>
      </c>
      <c r="S854">
        <f>CEILING('M Size Pack'!C852/5000,1)</f>
        <v>0</v>
      </c>
      <c r="T854">
        <f>CEILING('M Size Pack'!D852/5000,1)</f>
        <v>0</v>
      </c>
      <c r="U854">
        <f>CEILING('M Size Pack'!E852/5000,1)</f>
        <v>0</v>
      </c>
      <c r="V854">
        <f>CEILING('M Size Pack'!F852/5000,1)</f>
        <v>1</v>
      </c>
      <c r="W854">
        <f>CEILING('M Size Pack'!G852/5000,1)</f>
        <v>0</v>
      </c>
      <c r="X854">
        <f>CEILING('M Size Pack'!H852/5000,1)</f>
        <v>0</v>
      </c>
      <c r="Y854">
        <f>CEILING('M Size Pack'!I852/5000,1)</f>
        <v>0</v>
      </c>
      <c r="Z854">
        <f>CEILING('M Size Pack'!J852/5000,1)</f>
        <v>0</v>
      </c>
      <c r="AA854">
        <f>CEILING('M Size Pack'!K852/5000,1)</f>
        <v>2</v>
      </c>
      <c r="AB854">
        <f>CEILING('M Size Pack'!L852/5000,1)</f>
        <v>0</v>
      </c>
      <c r="AC854">
        <f>CEILING('M Size Pack'!M852/5000,1)</f>
        <v>0</v>
      </c>
      <c r="AD854">
        <f t="shared" si="41"/>
        <v>30</v>
      </c>
      <c r="AF854">
        <f t="shared" si="39"/>
        <v>149.88</v>
      </c>
    </row>
    <row r="855" spans="1:32" x14ac:dyDescent="0.25">
      <c r="A855" t="s">
        <v>885</v>
      </c>
      <c r="B855" t="s">
        <v>57</v>
      </c>
      <c r="D855">
        <f>CEILING('M Size Pack'!B853/1000,1)</f>
        <v>0</v>
      </c>
      <c r="E855">
        <f>CEILING('M Size Pack'!C853/1000,1)</f>
        <v>0</v>
      </c>
      <c r="F855">
        <f>CEILING('M Size Pack'!D853/1000,1)</f>
        <v>1</v>
      </c>
      <c r="G855">
        <f>CEILING('M Size Pack'!E853/1000,1)</f>
        <v>1</v>
      </c>
      <c r="H855">
        <f>CEILING('M Size Pack'!F853/1000,1)</f>
        <v>0</v>
      </c>
      <c r="I855">
        <f>CEILING('M Size Pack'!G853/1000,1)</f>
        <v>0</v>
      </c>
      <c r="J855">
        <f>CEILING('M Size Pack'!H853/1000,1)</f>
        <v>0</v>
      </c>
      <c r="K855">
        <f>CEILING('M Size Pack'!I853/1000,1)</f>
        <v>0</v>
      </c>
      <c r="L855">
        <f>CEILING('M Size Pack'!J853/1000,1)</f>
        <v>0</v>
      </c>
      <c r="M855">
        <f>CEILING('M Size Pack'!K853/1000,1)</f>
        <v>0</v>
      </c>
      <c r="N855">
        <f>CEILING('M Size Pack'!L853/1000,1)</f>
        <v>0</v>
      </c>
      <c r="O855">
        <f>CEILING('M Size Pack'!M853/1000,1)</f>
        <v>0</v>
      </c>
      <c r="P855">
        <f t="shared" si="40"/>
        <v>10</v>
      </c>
      <c r="R855">
        <f>CEILING('M Size Pack'!B853/5000,1)</f>
        <v>0</v>
      </c>
      <c r="S855">
        <f>CEILING('M Size Pack'!C853/5000,1)</f>
        <v>0</v>
      </c>
      <c r="T855">
        <f>CEILING('M Size Pack'!D853/5000,1)</f>
        <v>1</v>
      </c>
      <c r="U855">
        <f>CEILING('M Size Pack'!E853/5000,1)</f>
        <v>1</v>
      </c>
      <c r="V855">
        <f>CEILING('M Size Pack'!F853/5000,1)</f>
        <v>0</v>
      </c>
      <c r="W855">
        <f>CEILING('M Size Pack'!G853/5000,1)</f>
        <v>0</v>
      </c>
      <c r="X855">
        <f>CEILING('M Size Pack'!H853/5000,1)</f>
        <v>0</v>
      </c>
      <c r="Y855">
        <f>CEILING('M Size Pack'!I853/5000,1)</f>
        <v>0</v>
      </c>
      <c r="Z855">
        <f>CEILING('M Size Pack'!J853/5000,1)</f>
        <v>0</v>
      </c>
      <c r="AA855">
        <f>CEILING('M Size Pack'!K853/5000,1)</f>
        <v>0</v>
      </c>
      <c r="AB855">
        <f>CEILING('M Size Pack'!L853/5000,1)</f>
        <v>0</v>
      </c>
      <c r="AC855">
        <f>CEILING('M Size Pack'!M853/5000,1)</f>
        <v>0</v>
      </c>
      <c r="AD855">
        <f t="shared" si="41"/>
        <v>20</v>
      </c>
      <c r="AF855">
        <f t="shared" si="39"/>
        <v>129.88</v>
      </c>
    </row>
    <row r="856" spans="1:32" x14ac:dyDescent="0.25">
      <c r="A856" t="s">
        <v>886</v>
      </c>
      <c r="B856" t="s">
        <v>39</v>
      </c>
      <c r="D856">
        <f>CEILING('M Size Pack'!B854/1000,1)</f>
        <v>0</v>
      </c>
      <c r="E856">
        <f>CEILING('M Size Pack'!C854/1000,1)</f>
        <v>4</v>
      </c>
      <c r="F856">
        <f>CEILING('M Size Pack'!D854/1000,1)</f>
        <v>0</v>
      </c>
      <c r="G856">
        <f>CEILING('M Size Pack'!E854/1000,1)</f>
        <v>3</v>
      </c>
      <c r="H856">
        <f>CEILING('M Size Pack'!F854/1000,1)</f>
        <v>0</v>
      </c>
      <c r="I856">
        <f>CEILING('M Size Pack'!G854/1000,1)</f>
        <v>0</v>
      </c>
      <c r="J856">
        <f>CEILING('M Size Pack'!H854/1000,1)</f>
        <v>0</v>
      </c>
      <c r="K856">
        <f>CEILING('M Size Pack'!I854/1000,1)</f>
        <v>0</v>
      </c>
      <c r="L856">
        <f>CEILING('M Size Pack'!J854/1000,1)</f>
        <v>0</v>
      </c>
      <c r="M856">
        <f>CEILING('M Size Pack'!K854/1000,1)</f>
        <v>5</v>
      </c>
      <c r="N856">
        <f>CEILING('M Size Pack'!L854/1000,1)</f>
        <v>0</v>
      </c>
      <c r="O856">
        <f>CEILING('M Size Pack'!M854/1000,1)</f>
        <v>0</v>
      </c>
      <c r="P856">
        <f t="shared" si="40"/>
        <v>60</v>
      </c>
      <c r="R856">
        <f>CEILING('M Size Pack'!B854/5000,1)</f>
        <v>0</v>
      </c>
      <c r="S856">
        <f>CEILING('M Size Pack'!C854/5000,1)</f>
        <v>1</v>
      </c>
      <c r="T856">
        <f>CEILING('M Size Pack'!D854/5000,1)</f>
        <v>0</v>
      </c>
      <c r="U856">
        <f>CEILING('M Size Pack'!E854/5000,1)</f>
        <v>1</v>
      </c>
      <c r="V856">
        <f>CEILING('M Size Pack'!F854/5000,1)</f>
        <v>0</v>
      </c>
      <c r="W856">
        <f>CEILING('M Size Pack'!G854/5000,1)</f>
        <v>0</v>
      </c>
      <c r="X856">
        <f>CEILING('M Size Pack'!H854/5000,1)</f>
        <v>0</v>
      </c>
      <c r="Y856">
        <f>CEILING('M Size Pack'!I854/5000,1)</f>
        <v>0</v>
      </c>
      <c r="Z856">
        <f>CEILING('M Size Pack'!J854/5000,1)</f>
        <v>0</v>
      </c>
      <c r="AA856">
        <f>CEILING('M Size Pack'!K854/5000,1)</f>
        <v>1</v>
      </c>
      <c r="AB856">
        <f>CEILING('M Size Pack'!L854/5000,1)</f>
        <v>0</v>
      </c>
      <c r="AC856">
        <f>CEILING('M Size Pack'!M854/5000,1)</f>
        <v>0</v>
      </c>
      <c r="AD856">
        <f t="shared" si="41"/>
        <v>30</v>
      </c>
      <c r="AF856">
        <f t="shared" si="39"/>
        <v>149.88</v>
      </c>
    </row>
    <row r="857" spans="1:32" x14ac:dyDescent="0.25">
      <c r="A857" t="s">
        <v>887</v>
      </c>
      <c r="B857" t="s">
        <v>57</v>
      </c>
      <c r="D857">
        <f>CEILING('M Size Pack'!B855/1000,1)</f>
        <v>0</v>
      </c>
      <c r="E857">
        <f>CEILING('M Size Pack'!C855/1000,1)</f>
        <v>0</v>
      </c>
      <c r="F857">
        <f>CEILING('M Size Pack'!D855/1000,1)</f>
        <v>4</v>
      </c>
      <c r="G857">
        <f>CEILING('M Size Pack'!E855/1000,1)</f>
        <v>3</v>
      </c>
      <c r="H857">
        <f>CEILING('M Size Pack'!F855/1000,1)</f>
        <v>0</v>
      </c>
      <c r="I857">
        <f>CEILING('M Size Pack'!G855/1000,1)</f>
        <v>0</v>
      </c>
      <c r="J857">
        <f>CEILING('M Size Pack'!H855/1000,1)</f>
        <v>0</v>
      </c>
      <c r="K857">
        <f>CEILING('M Size Pack'!I855/1000,1)</f>
        <v>0</v>
      </c>
      <c r="L857">
        <f>CEILING('M Size Pack'!J855/1000,1)</f>
        <v>0</v>
      </c>
      <c r="M857">
        <f>CEILING('M Size Pack'!K855/1000,1)</f>
        <v>1</v>
      </c>
      <c r="N857">
        <f>CEILING('M Size Pack'!L855/1000,1)</f>
        <v>0</v>
      </c>
      <c r="O857">
        <f>CEILING('M Size Pack'!M855/1000,1)</f>
        <v>0</v>
      </c>
      <c r="P857">
        <f t="shared" si="40"/>
        <v>40</v>
      </c>
      <c r="R857">
        <f>CEILING('M Size Pack'!B855/5000,1)</f>
        <v>0</v>
      </c>
      <c r="S857">
        <f>CEILING('M Size Pack'!C855/5000,1)</f>
        <v>0</v>
      </c>
      <c r="T857">
        <f>CEILING('M Size Pack'!D855/5000,1)</f>
        <v>1</v>
      </c>
      <c r="U857">
        <f>CEILING('M Size Pack'!E855/5000,1)</f>
        <v>1</v>
      </c>
      <c r="V857">
        <f>CEILING('M Size Pack'!F855/5000,1)</f>
        <v>0</v>
      </c>
      <c r="W857">
        <f>CEILING('M Size Pack'!G855/5000,1)</f>
        <v>0</v>
      </c>
      <c r="X857">
        <f>CEILING('M Size Pack'!H855/5000,1)</f>
        <v>0</v>
      </c>
      <c r="Y857">
        <f>CEILING('M Size Pack'!I855/5000,1)</f>
        <v>0</v>
      </c>
      <c r="Z857">
        <f>CEILING('M Size Pack'!J855/5000,1)</f>
        <v>0</v>
      </c>
      <c r="AA857">
        <f>CEILING('M Size Pack'!K855/5000,1)</f>
        <v>1</v>
      </c>
      <c r="AB857">
        <f>CEILING('M Size Pack'!L855/5000,1)</f>
        <v>0</v>
      </c>
      <c r="AC857">
        <f>CEILING('M Size Pack'!M855/5000,1)</f>
        <v>0</v>
      </c>
      <c r="AD857">
        <f t="shared" si="41"/>
        <v>30</v>
      </c>
      <c r="AF857">
        <f t="shared" si="39"/>
        <v>149.88</v>
      </c>
    </row>
    <row r="858" spans="1:32" x14ac:dyDescent="0.25">
      <c r="A858" t="s">
        <v>888</v>
      </c>
      <c r="B858" t="s">
        <v>39</v>
      </c>
      <c r="D858">
        <f>CEILING('M Size Pack'!B856/1000,1)</f>
        <v>0</v>
      </c>
      <c r="E858">
        <f>CEILING('M Size Pack'!C856/1000,1)</f>
        <v>0</v>
      </c>
      <c r="F858">
        <f>CEILING('M Size Pack'!D856/1000,1)</f>
        <v>0</v>
      </c>
      <c r="G858">
        <f>CEILING('M Size Pack'!E856/1000,1)</f>
        <v>0</v>
      </c>
      <c r="H858">
        <f>CEILING('M Size Pack'!F856/1000,1)</f>
        <v>0</v>
      </c>
      <c r="I858">
        <f>CEILING('M Size Pack'!G856/1000,1)</f>
        <v>0</v>
      </c>
      <c r="J858">
        <f>CEILING('M Size Pack'!H856/1000,1)</f>
        <v>0</v>
      </c>
      <c r="K858">
        <f>CEILING('M Size Pack'!I856/1000,1)</f>
        <v>0</v>
      </c>
      <c r="L858">
        <f>CEILING('M Size Pack'!J856/1000,1)</f>
        <v>1</v>
      </c>
      <c r="M858">
        <f>CEILING('M Size Pack'!K856/1000,1)</f>
        <v>0</v>
      </c>
      <c r="N858">
        <f>CEILING('M Size Pack'!L856/1000,1)</f>
        <v>11</v>
      </c>
      <c r="O858">
        <f>CEILING('M Size Pack'!M856/1000,1)</f>
        <v>0</v>
      </c>
      <c r="P858">
        <f t="shared" si="40"/>
        <v>60</v>
      </c>
      <c r="R858">
        <f>CEILING('M Size Pack'!B856/5000,1)</f>
        <v>0</v>
      </c>
      <c r="S858">
        <f>CEILING('M Size Pack'!C856/5000,1)</f>
        <v>0</v>
      </c>
      <c r="T858">
        <f>CEILING('M Size Pack'!D856/5000,1)</f>
        <v>0</v>
      </c>
      <c r="U858">
        <f>CEILING('M Size Pack'!E856/5000,1)</f>
        <v>0</v>
      </c>
      <c r="V858">
        <f>CEILING('M Size Pack'!F856/5000,1)</f>
        <v>0</v>
      </c>
      <c r="W858">
        <f>CEILING('M Size Pack'!G856/5000,1)</f>
        <v>0</v>
      </c>
      <c r="X858">
        <f>CEILING('M Size Pack'!H856/5000,1)</f>
        <v>0</v>
      </c>
      <c r="Y858">
        <f>CEILING('M Size Pack'!I856/5000,1)</f>
        <v>0</v>
      </c>
      <c r="Z858">
        <f>CEILING('M Size Pack'!J856/5000,1)</f>
        <v>1</v>
      </c>
      <c r="AA858">
        <f>CEILING('M Size Pack'!K856/5000,1)</f>
        <v>0</v>
      </c>
      <c r="AB858">
        <f>CEILING('M Size Pack'!L856/5000,1)</f>
        <v>3</v>
      </c>
      <c r="AC858">
        <f>CEILING('M Size Pack'!M856/5000,1)</f>
        <v>0</v>
      </c>
      <c r="AD858">
        <f t="shared" si="41"/>
        <v>40</v>
      </c>
      <c r="AF858">
        <f t="shared" si="39"/>
        <v>159.88</v>
      </c>
    </row>
    <row r="859" spans="1:32" x14ac:dyDescent="0.25">
      <c r="A859" t="s">
        <v>889</v>
      </c>
      <c r="B859" t="s">
        <v>39</v>
      </c>
      <c r="D859">
        <f>CEILING('M Size Pack'!B857/1000,1)</f>
        <v>0</v>
      </c>
      <c r="E859">
        <f>CEILING('M Size Pack'!C857/1000,1)</f>
        <v>0</v>
      </c>
      <c r="F859">
        <f>CEILING('M Size Pack'!D857/1000,1)</f>
        <v>0</v>
      </c>
      <c r="G859">
        <f>CEILING('M Size Pack'!E857/1000,1)</f>
        <v>0</v>
      </c>
      <c r="H859">
        <f>CEILING('M Size Pack'!F857/1000,1)</f>
        <v>0</v>
      </c>
      <c r="I859">
        <f>CEILING('M Size Pack'!G857/1000,1)</f>
        <v>0</v>
      </c>
      <c r="J859">
        <f>CEILING('M Size Pack'!H857/1000,1)</f>
        <v>0</v>
      </c>
      <c r="K859">
        <f>CEILING('M Size Pack'!I857/1000,1)</f>
        <v>0</v>
      </c>
      <c r="L859">
        <f>CEILING('M Size Pack'!J857/1000,1)</f>
        <v>9</v>
      </c>
      <c r="M859">
        <f>CEILING('M Size Pack'!K857/1000,1)</f>
        <v>6</v>
      </c>
      <c r="N859">
        <f>CEILING('M Size Pack'!L857/1000,1)</f>
        <v>0</v>
      </c>
      <c r="O859">
        <f>CEILING('M Size Pack'!M857/1000,1)</f>
        <v>9</v>
      </c>
      <c r="P859">
        <f t="shared" si="40"/>
        <v>120</v>
      </c>
      <c r="R859">
        <f>CEILING('M Size Pack'!B857/5000,1)</f>
        <v>0</v>
      </c>
      <c r="S859">
        <f>CEILING('M Size Pack'!C857/5000,1)</f>
        <v>0</v>
      </c>
      <c r="T859">
        <f>CEILING('M Size Pack'!D857/5000,1)</f>
        <v>0</v>
      </c>
      <c r="U859">
        <f>CEILING('M Size Pack'!E857/5000,1)</f>
        <v>0</v>
      </c>
      <c r="V859">
        <f>CEILING('M Size Pack'!F857/5000,1)</f>
        <v>0</v>
      </c>
      <c r="W859">
        <f>CEILING('M Size Pack'!G857/5000,1)</f>
        <v>0</v>
      </c>
      <c r="X859">
        <f>CEILING('M Size Pack'!H857/5000,1)</f>
        <v>0</v>
      </c>
      <c r="Y859">
        <f>CEILING('M Size Pack'!I857/5000,1)</f>
        <v>0</v>
      </c>
      <c r="Z859">
        <f>CEILING('M Size Pack'!J857/5000,1)</f>
        <v>2</v>
      </c>
      <c r="AA859">
        <f>CEILING('M Size Pack'!K857/5000,1)</f>
        <v>2</v>
      </c>
      <c r="AB859">
        <f>CEILING('M Size Pack'!L857/5000,1)</f>
        <v>0</v>
      </c>
      <c r="AC859">
        <f>CEILING('M Size Pack'!M857/5000,1)</f>
        <v>2</v>
      </c>
      <c r="AD859">
        <f t="shared" si="41"/>
        <v>60</v>
      </c>
      <c r="AF859">
        <f t="shared" si="39"/>
        <v>179.88</v>
      </c>
    </row>
    <row r="860" spans="1:32" x14ac:dyDescent="0.25">
      <c r="A860" t="s">
        <v>890</v>
      </c>
      <c r="B860" t="s">
        <v>57</v>
      </c>
      <c r="D860">
        <f>CEILING('M Size Pack'!B858/1000,1)</f>
        <v>0</v>
      </c>
      <c r="E860">
        <f>CEILING('M Size Pack'!C858/1000,1)</f>
        <v>0</v>
      </c>
      <c r="F860">
        <f>CEILING('M Size Pack'!D858/1000,1)</f>
        <v>0</v>
      </c>
      <c r="G860">
        <f>CEILING('M Size Pack'!E858/1000,1)</f>
        <v>0</v>
      </c>
      <c r="H860">
        <f>CEILING('M Size Pack'!F858/1000,1)</f>
        <v>0</v>
      </c>
      <c r="I860">
        <f>CEILING('M Size Pack'!G858/1000,1)</f>
        <v>0</v>
      </c>
      <c r="J860">
        <f>CEILING('M Size Pack'!H858/1000,1)</f>
        <v>0</v>
      </c>
      <c r="K860">
        <f>CEILING('M Size Pack'!I858/1000,1)</f>
        <v>0</v>
      </c>
      <c r="L860">
        <f>CEILING('M Size Pack'!J858/1000,1)</f>
        <v>0</v>
      </c>
      <c r="M860">
        <f>CEILING('M Size Pack'!K858/1000,1)</f>
        <v>0</v>
      </c>
      <c r="N860">
        <f>CEILING('M Size Pack'!L858/1000,1)</f>
        <v>2</v>
      </c>
      <c r="O860">
        <f>CEILING('M Size Pack'!M858/1000,1)</f>
        <v>0</v>
      </c>
      <c r="P860">
        <f t="shared" si="40"/>
        <v>10</v>
      </c>
      <c r="R860">
        <f>CEILING('M Size Pack'!B858/5000,1)</f>
        <v>0</v>
      </c>
      <c r="S860">
        <f>CEILING('M Size Pack'!C858/5000,1)</f>
        <v>0</v>
      </c>
      <c r="T860">
        <f>CEILING('M Size Pack'!D858/5000,1)</f>
        <v>0</v>
      </c>
      <c r="U860">
        <f>CEILING('M Size Pack'!E858/5000,1)</f>
        <v>0</v>
      </c>
      <c r="V860">
        <f>CEILING('M Size Pack'!F858/5000,1)</f>
        <v>0</v>
      </c>
      <c r="W860">
        <f>CEILING('M Size Pack'!G858/5000,1)</f>
        <v>0</v>
      </c>
      <c r="X860">
        <f>CEILING('M Size Pack'!H858/5000,1)</f>
        <v>0</v>
      </c>
      <c r="Y860">
        <f>CEILING('M Size Pack'!I858/5000,1)</f>
        <v>0</v>
      </c>
      <c r="Z860">
        <f>CEILING('M Size Pack'!J858/5000,1)</f>
        <v>0</v>
      </c>
      <c r="AA860">
        <f>CEILING('M Size Pack'!K858/5000,1)</f>
        <v>0</v>
      </c>
      <c r="AB860">
        <f>CEILING('M Size Pack'!L858/5000,1)</f>
        <v>1</v>
      </c>
      <c r="AC860">
        <f>CEILING('M Size Pack'!M858/5000,1)</f>
        <v>0</v>
      </c>
      <c r="AD860">
        <f t="shared" si="41"/>
        <v>10</v>
      </c>
      <c r="AF860">
        <f t="shared" si="39"/>
        <v>129.88</v>
      </c>
    </row>
    <row r="861" spans="1:32" x14ac:dyDescent="0.25">
      <c r="A861" t="s">
        <v>891</v>
      </c>
      <c r="B861" t="s">
        <v>39</v>
      </c>
      <c r="D861">
        <f>CEILING('M Size Pack'!B859/1000,1)</f>
        <v>0</v>
      </c>
      <c r="E861">
        <f>CEILING('M Size Pack'!C859/1000,1)</f>
        <v>0</v>
      </c>
      <c r="F861">
        <f>CEILING('M Size Pack'!D859/1000,1)</f>
        <v>5</v>
      </c>
      <c r="G861">
        <f>CEILING('M Size Pack'!E859/1000,1)</f>
        <v>0</v>
      </c>
      <c r="H861">
        <f>CEILING('M Size Pack'!F859/1000,1)</f>
        <v>0</v>
      </c>
      <c r="I861">
        <f>CEILING('M Size Pack'!G859/1000,1)</f>
        <v>0</v>
      </c>
      <c r="J861">
        <f>CEILING('M Size Pack'!H859/1000,1)</f>
        <v>5</v>
      </c>
      <c r="K861">
        <f>CEILING('M Size Pack'!I859/1000,1)</f>
        <v>0</v>
      </c>
      <c r="L861">
        <f>CEILING('M Size Pack'!J859/1000,1)</f>
        <v>0</v>
      </c>
      <c r="M861">
        <f>CEILING('M Size Pack'!K859/1000,1)</f>
        <v>0</v>
      </c>
      <c r="N861">
        <f>CEILING('M Size Pack'!L859/1000,1)</f>
        <v>0</v>
      </c>
      <c r="O861">
        <f>CEILING('M Size Pack'!M859/1000,1)</f>
        <v>0</v>
      </c>
      <c r="P861">
        <f t="shared" si="40"/>
        <v>50</v>
      </c>
      <c r="R861">
        <f>CEILING('M Size Pack'!B859/5000,1)</f>
        <v>0</v>
      </c>
      <c r="S861">
        <f>CEILING('M Size Pack'!C859/5000,1)</f>
        <v>0</v>
      </c>
      <c r="T861">
        <f>CEILING('M Size Pack'!D859/5000,1)</f>
        <v>1</v>
      </c>
      <c r="U861">
        <f>CEILING('M Size Pack'!E859/5000,1)</f>
        <v>0</v>
      </c>
      <c r="V861">
        <f>CEILING('M Size Pack'!F859/5000,1)</f>
        <v>0</v>
      </c>
      <c r="W861">
        <f>CEILING('M Size Pack'!G859/5000,1)</f>
        <v>0</v>
      </c>
      <c r="X861">
        <f>CEILING('M Size Pack'!H859/5000,1)</f>
        <v>1</v>
      </c>
      <c r="Y861">
        <f>CEILING('M Size Pack'!I859/5000,1)</f>
        <v>0</v>
      </c>
      <c r="Z861">
        <f>CEILING('M Size Pack'!J859/5000,1)</f>
        <v>0</v>
      </c>
      <c r="AA861">
        <f>CEILING('M Size Pack'!K859/5000,1)</f>
        <v>0</v>
      </c>
      <c r="AB861">
        <f>CEILING('M Size Pack'!L859/5000,1)</f>
        <v>0</v>
      </c>
      <c r="AC861">
        <f>CEILING('M Size Pack'!M859/5000,1)</f>
        <v>0</v>
      </c>
      <c r="AD861">
        <f t="shared" si="41"/>
        <v>20</v>
      </c>
      <c r="AF861">
        <f t="shared" si="39"/>
        <v>139.88</v>
      </c>
    </row>
    <row r="862" spans="1:32" x14ac:dyDescent="0.25">
      <c r="A862" t="s">
        <v>892</v>
      </c>
      <c r="B862" t="s">
        <v>39</v>
      </c>
      <c r="D862">
        <f>CEILING('M Size Pack'!B860/1000,1)</f>
        <v>0</v>
      </c>
      <c r="E862">
        <f>CEILING('M Size Pack'!C860/1000,1)</f>
        <v>0</v>
      </c>
      <c r="F862">
        <f>CEILING('M Size Pack'!D860/1000,1)</f>
        <v>0</v>
      </c>
      <c r="G862">
        <f>CEILING('M Size Pack'!E860/1000,1)</f>
        <v>2</v>
      </c>
      <c r="H862">
        <f>CEILING('M Size Pack'!F860/1000,1)</f>
        <v>1</v>
      </c>
      <c r="I862">
        <f>CEILING('M Size Pack'!G860/1000,1)</f>
        <v>0</v>
      </c>
      <c r="J862">
        <f>CEILING('M Size Pack'!H860/1000,1)</f>
        <v>4</v>
      </c>
      <c r="K862">
        <f>CEILING('M Size Pack'!I860/1000,1)</f>
        <v>0</v>
      </c>
      <c r="L862">
        <f>CEILING('M Size Pack'!J860/1000,1)</f>
        <v>0</v>
      </c>
      <c r="M862">
        <f>CEILING('M Size Pack'!K860/1000,1)</f>
        <v>0</v>
      </c>
      <c r="N862">
        <f>CEILING('M Size Pack'!L860/1000,1)</f>
        <v>5</v>
      </c>
      <c r="O862">
        <f>CEILING('M Size Pack'!M860/1000,1)</f>
        <v>2</v>
      </c>
      <c r="P862">
        <f t="shared" si="40"/>
        <v>70</v>
      </c>
      <c r="R862">
        <f>CEILING('M Size Pack'!B860/5000,1)</f>
        <v>0</v>
      </c>
      <c r="S862">
        <f>CEILING('M Size Pack'!C860/5000,1)</f>
        <v>0</v>
      </c>
      <c r="T862">
        <f>CEILING('M Size Pack'!D860/5000,1)</f>
        <v>0</v>
      </c>
      <c r="U862">
        <f>CEILING('M Size Pack'!E860/5000,1)</f>
        <v>1</v>
      </c>
      <c r="V862">
        <f>CEILING('M Size Pack'!F860/5000,1)</f>
        <v>1</v>
      </c>
      <c r="W862">
        <f>CEILING('M Size Pack'!G860/5000,1)</f>
        <v>0</v>
      </c>
      <c r="X862">
        <f>CEILING('M Size Pack'!H860/5000,1)</f>
        <v>1</v>
      </c>
      <c r="Y862">
        <f>CEILING('M Size Pack'!I860/5000,1)</f>
        <v>0</v>
      </c>
      <c r="Z862">
        <f>CEILING('M Size Pack'!J860/5000,1)</f>
        <v>0</v>
      </c>
      <c r="AA862">
        <f>CEILING('M Size Pack'!K860/5000,1)</f>
        <v>0</v>
      </c>
      <c r="AB862">
        <f>CEILING('M Size Pack'!L860/5000,1)</f>
        <v>1</v>
      </c>
      <c r="AC862">
        <f>CEILING('M Size Pack'!M860/5000,1)</f>
        <v>1</v>
      </c>
      <c r="AD862">
        <f t="shared" si="41"/>
        <v>50</v>
      </c>
      <c r="AF862">
        <f t="shared" si="39"/>
        <v>169.88</v>
      </c>
    </row>
    <row r="863" spans="1:32" x14ac:dyDescent="0.25">
      <c r="A863" t="s">
        <v>893</v>
      </c>
      <c r="B863" t="s">
        <v>57</v>
      </c>
      <c r="D863">
        <f>CEILING('M Size Pack'!B861/1000,1)</f>
        <v>0</v>
      </c>
      <c r="E863">
        <f>CEILING('M Size Pack'!C861/1000,1)</f>
        <v>0</v>
      </c>
      <c r="F863">
        <f>CEILING('M Size Pack'!D861/1000,1)</f>
        <v>0</v>
      </c>
      <c r="G863">
        <f>CEILING('M Size Pack'!E861/1000,1)</f>
        <v>0</v>
      </c>
      <c r="H863">
        <f>CEILING('M Size Pack'!F861/1000,1)</f>
        <v>0</v>
      </c>
      <c r="I863">
        <f>CEILING('M Size Pack'!G861/1000,1)</f>
        <v>0</v>
      </c>
      <c r="J863">
        <f>CEILING('M Size Pack'!H861/1000,1)</f>
        <v>0</v>
      </c>
      <c r="K863">
        <f>CEILING('M Size Pack'!I861/1000,1)</f>
        <v>0</v>
      </c>
      <c r="L863">
        <f>CEILING('M Size Pack'!J861/1000,1)</f>
        <v>0</v>
      </c>
      <c r="M863">
        <f>CEILING('M Size Pack'!K861/1000,1)</f>
        <v>2</v>
      </c>
      <c r="N863">
        <f>CEILING('M Size Pack'!L861/1000,1)</f>
        <v>0</v>
      </c>
      <c r="O863">
        <f>CEILING('M Size Pack'!M861/1000,1)</f>
        <v>0</v>
      </c>
      <c r="P863">
        <f t="shared" si="40"/>
        <v>10</v>
      </c>
      <c r="R863">
        <f>CEILING('M Size Pack'!B861/5000,1)</f>
        <v>0</v>
      </c>
      <c r="S863">
        <f>CEILING('M Size Pack'!C861/5000,1)</f>
        <v>0</v>
      </c>
      <c r="T863">
        <f>CEILING('M Size Pack'!D861/5000,1)</f>
        <v>0</v>
      </c>
      <c r="U863">
        <f>CEILING('M Size Pack'!E861/5000,1)</f>
        <v>0</v>
      </c>
      <c r="V863">
        <f>CEILING('M Size Pack'!F861/5000,1)</f>
        <v>0</v>
      </c>
      <c r="W863">
        <f>CEILING('M Size Pack'!G861/5000,1)</f>
        <v>0</v>
      </c>
      <c r="X863">
        <f>CEILING('M Size Pack'!H861/5000,1)</f>
        <v>0</v>
      </c>
      <c r="Y863">
        <f>CEILING('M Size Pack'!I861/5000,1)</f>
        <v>0</v>
      </c>
      <c r="Z863">
        <f>CEILING('M Size Pack'!J861/5000,1)</f>
        <v>0</v>
      </c>
      <c r="AA863">
        <f>CEILING('M Size Pack'!K861/5000,1)</f>
        <v>1</v>
      </c>
      <c r="AB863">
        <f>CEILING('M Size Pack'!L861/5000,1)</f>
        <v>0</v>
      </c>
      <c r="AC863">
        <f>CEILING('M Size Pack'!M861/5000,1)</f>
        <v>0</v>
      </c>
      <c r="AD863">
        <f t="shared" si="41"/>
        <v>10</v>
      </c>
      <c r="AF863">
        <f t="shared" si="39"/>
        <v>129.88</v>
      </c>
    </row>
    <row r="864" spans="1:32" x14ac:dyDescent="0.25">
      <c r="A864" t="s">
        <v>894</v>
      </c>
      <c r="B864" t="s">
        <v>39</v>
      </c>
      <c r="D864">
        <f>CEILING('M Size Pack'!B862/1000,1)</f>
        <v>0</v>
      </c>
      <c r="E864">
        <f>CEILING('M Size Pack'!C862/1000,1)</f>
        <v>0</v>
      </c>
      <c r="F864">
        <f>CEILING('M Size Pack'!D862/1000,1)</f>
        <v>0</v>
      </c>
      <c r="G864">
        <f>CEILING('M Size Pack'!E862/1000,1)</f>
        <v>8</v>
      </c>
      <c r="H864">
        <f>CEILING('M Size Pack'!F862/1000,1)</f>
        <v>0</v>
      </c>
      <c r="I864">
        <f>CEILING('M Size Pack'!G862/1000,1)</f>
        <v>0</v>
      </c>
      <c r="J864">
        <f>CEILING('M Size Pack'!H862/1000,1)</f>
        <v>17</v>
      </c>
      <c r="K864">
        <f>CEILING('M Size Pack'!I862/1000,1)</f>
        <v>0</v>
      </c>
      <c r="L864">
        <f>CEILING('M Size Pack'!J862/1000,1)</f>
        <v>0</v>
      </c>
      <c r="M864">
        <f>CEILING('M Size Pack'!K862/1000,1)</f>
        <v>0</v>
      </c>
      <c r="N864">
        <f>CEILING('M Size Pack'!L862/1000,1)</f>
        <v>0</v>
      </c>
      <c r="O864">
        <f>CEILING('M Size Pack'!M862/1000,1)</f>
        <v>0</v>
      </c>
      <c r="P864">
        <f t="shared" si="40"/>
        <v>125</v>
      </c>
      <c r="R864">
        <f>CEILING('M Size Pack'!B862/5000,1)</f>
        <v>0</v>
      </c>
      <c r="S864">
        <f>CEILING('M Size Pack'!C862/5000,1)</f>
        <v>0</v>
      </c>
      <c r="T864">
        <f>CEILING('M Size Pack'!D862/5000,1)</f>
        <v>0</v>
      </c>
      <c r="U864">
        <f>CEILING('M Size Pack'!E862/5000,1)</f>
        <v>2</v>
      </c>
      <c r="V864">
        <f>CEILING('M Size Pack'!F862/5000,1)</f>
        <v>0</v>
      </c>
      <c r="W864">
        <f>CEILING('M Size Pack'!G862/5000,1)</f>
        <v>0</v>
      </c>
      <c r="X864">
        <f>CEILING('M Size Pack'!H862/5000,1)</f>
        <v>4</v>
      </c>
      <c r="Y864">
        <f>CEILING('M Size Pack'!I862/5000,1)</f>
        <v>0</v>
      </c>
      <c r="Z864">
        <f>CEILING('M Size Pack'!J862/5000,1)</f>
        <v>0</v>
      </c>
      <c r="AA864">
        <f>CEILING('M Size Pack'!K862/5000,1)</f>
        <v>0</v>
      </c>
      <c r="AB864">
        <f>CEILING('M Size Pack'!L862/5000,1)</f>
        <v>0</v>
      </c>
      <c r="AC864">
        <f>CEILING('M Size Pack'!M862/5000,1)</f>
        <v>0</v>
      </c>
      <c r="AD864">
        <f t="shared" si="41"/>
        <v>60</v>
      </c>
      <c r="AF864">
        <f t="shared" si="39"/>
        <v>179.88</v>
      </c>
    </row>
    <row r="865" spans="1:32" x14ac:dyDescent="0.25">
      <c r="A865" t="s">
        <v>895</v>
      </c>
      <c r="B865" t="s">
        <v>39</v>
      </c>
      <c r="D865">
        <f>CEILING('M Size Pack'!B863/1000,1)</f>
        <v>0</v>
      </c>
      <c r="E865">
        <f>CEILING('M Size Pack'!C863/1000,1)</f>
        <v>14</v>
      </c>
      <c r="F865">
        <f>CEILING('M Size Pack'!D863/1000,1)</f>
        <v>0</v>
      </c>
      <c r="G865">
        <f>CEILING('M Size Pack'!E863/1000,1)</f>
        <v>0</v>
      </c>
      <c r="H865">
        <f>CEILING('M Size Pack'!F863/1000,1)</f>
        <v>2</v>
      </c>
      <c r="I865">
        <f>CEILING('M Size Pack'!G863/1000,1)</f>
        <v>0</v>
      </c>
      <c r="J865">
        <f>CEILING('M Size Pack'!H863/1000,1)</f>
        <v>3</v>
      </c>
      <c r="K865">
        <f>CEILING('M Size Pack'!I863/1000,1)</f>
        <v>0</v>
      </c>
      <c r="L865">
        <f>CEILING('M Size Pack'!J863/1000,1)</f>
        <v>0</v>
      </c>
      <c r="M865">
        <f>CEILING('M Size Pack'!K863/1000,1)</f>
        <v>0</v>
      </c>
      <c r="N865">
        <f>CEILING('M Size Pack'!L863/1000,1)</f>
        <v>0</v>
      </c>
      <c r="O865">
        <f>CEILING('M Size Pack'!M863/1000,1)</f>
        <v>0</v>
      </c>
      <c r="P865">
        <f t="shared" si="40"/>
        <v>95</v>
      </c>
      <c r="R865">
        <f>CEILING('M Size Pack'!B863/5000,1)</f>
        <v>0</v>
      </c>
      <c r="S865">
        <f>CEILING('M Size Pack'!C863/5000,1)</f>
        <v>3</v>
      </c>
      <c r="T865">
        <f>CEILING('M Size Pack'!D863/5000,1)</f>
        <v>0</v>
      </c>
      <c r="U865">
        <f>CEILING('M Size Pack'!E863/5000,1)</f>
        <v>0</v>
      </c>
      <c r="V865">
        <f>CEILING('M Size Pack'!F863/5000,1)</f>
        <v>1</v>
      </c>
      <c r="W865">
        <f>CEILING('M Size Pack'!G863/5000,1)</f>
        <v>0</v>
      </c>
      <c r="X865">
        <f>CEILING('M Size Pack'!H863/5000,1)</f>
        <v>1</v>
      </c>
      <c r="Y865">
        <f>CEILING('M Size Pack'!I863/5000,1)</f>
        <v>0</v>
      </c>
      <c r="Z865">
        <f>CEILING('M Size Pack'!J863/5000,1)</f>
        <v>0</v>
      </c>
      <c r="AA865">
        <f>CEILING('M Size Pack'!K863/5000,1)</f>
        <v>0</v>
      </c>
      <c r="AB865">
        <f>CEILING('M Size Pack'!L863/5000,1)</f>
        <v>0</v>
      </c>
      <c r="AC865">
        <f>CEILING('M Size Pack'!M863/5000,1)</f>
        <v>0</v>
      </c>
      <c r="AD865">
        <f t="shared" si="41"/>
        <v>50</v>
      </c>
      <c r="AF865">
        <f t="shared" si="39"/>
        <v>169.88</v>
      </c>
    </row>
    <row r="866" spans="1:32" x14ac:dyDescent="0.25">
      <c r="A866" t="s">
        <v>896</v>
      </c>
      <c r="B866" t="s">
        <v>57</v>
      </c>
      <c r="D866">
        <f>CEILING('M Size Pack'!B864/1000,1)</f>
        <v>0</v>
      </c>
      <c r="E866">
        <f>CEILING('M Size Pack'!C864/1000,1)</f>
        <v>0</v>
      </c>
      <c r="F866">
        <f>CEILING('M Size Pack'!D864/1000,1)</f>
        <v>0</v>
      </c>
      <c r="G866">
        <f>CEILING('M Size Pack'!E864/1000,1)</f>
        <v>0</v>
      </c>
      <c r="H866">
        <f>CEILING('M Size Pack'!F864/1000,1)</f>
        <v>0</v>
      </c>
      <c r="I866">
        <f>CEILING('M Size Pack'!G864/1000,1)</f>
        <v>0</v>
      </c>
      <c r="J866">
        <f>CEILING('M Size Pack'!H864/1000,1)</f>
        <v>0</v>
      </c>
      <c r="K866">
        <f>CEILING('M Size Pack'!I864/1000,1)</f>
        <v>0</v>
      </c>
      <c r="L866">
        <f>CEILING('M Size Pack'!J864/1000,1)</f>
        <v>0</v>
      </c>
      <c r="M866">
        <f>CEILING('M Size Pack'!K864/1000,1)</f>
        <v>3</v>
      </c>
      <c r="N866">
        <f>CEILING('M Size Pack'!L864/1000,1)</f>
        <v>0</v>
      </c>
      <c r="O866">
        <f>CEILING('M Size Pack'!M864/1000,1)</f>
        <v>0</v>
      </c>
      <c r="P866">
        <f t="shared" si="40"/>
        <v>15</v>
      </c>
      <c r="R866">
        <f>CEILING('M Size Pack'!B864/5000,1)</f>
        <v>0</v>
      </c>
      <c r="S866">
        <f>CEILING('M Size Pack'!C864/5000,1)</f>
        <v>0</v>
      </c>
      <c r="T866">
        <f>CEILING('M Size Pack'!D864/5000,1)</f>
        <v>0</v>
      </c>
      <c r="U866">
        <f>CEILING('M Size Pack'!E864/5000,1)</f>
        <v>0</v>
      </c>
      <c r="V866">
        <f>CEILING('M Size Pack'!F864/5000,1)</f>
        <v>0</v>
      </c>
      <c r="W866">
        <f>CEILING('M Size Pack'!G864/5000,1)</f>
        <v>0</v>
      </c>
      <c r="X866">
        <f>CEILING('M Size Pack'!H864/5000,1)</f>
        <v>0</v>
      </c>
      <c r="Y866">
        <f>CEILING('M Size Pack'!I864/5000,1)</f>
        <v>0</v>
      </c>
      <c r="Z866">
        <f>CEILING('M Size Pack'!J864/5000,1)</f>
        <v>0</v>
      </c>
      <c r="AA866">
        <f>CEILING('M Size Pack'!K864/5000,1)</f>
        <v>1</v>
      </c>
      <c r="AB866">
        <f>CEILING('M Size Pack'!L864/5000,1)</f>
        <v>0</v>
      </c>
      <c r="AC866">
        <f>CEILING('M Size Pack'!M864/5000,1)</f>
        <v>0</v>
      </c>
      <c r="AD866">
        <f t="shared" si="41"/>
        <v>10</v>
      </c>
      <c r="AF866">
        <f t="shared" si="39"/>
        <v>129.88</v>
      </c>
    </row>
    <row r="867" spans="1:32" x14ac:dyDescent="0.25">
      <c r="A867" t="s">
        <v>897</v>
      </c>
      <c r="B867" t="s">
        <v>39</v>
      </c>
      <c r="D867">
        <f>CEILING('M Size Pack'!B865/1000,1)</f>
        <v>0</v>
      </c>
      <c r="E867">
        <f>CEILING('M Size Pack'!C865/1000,1)</f>
        <v>0</v>
      </c>
      <c r="F867">
        <f>CEILING('M Size Pack'!D865/1000,1)</f>
        <v>0</v>
      </c>
      <c r="G867">
        <f>CEILING('M Size Pack'!E865/1000,1)</f>
        <v>0</v>
      </c>
      <c r="H867">
        <f>CEILING('M Size Pack'!F865/1000,1)</f>
        <v>2</v>
      </c>
      <c r="I867">
        <f>CEILING('M Size Pack'!G865/1000,1)</f>
        <v>0</v>
      </c>
      <c r="J867">
        <f>CEILING('M Size Pack'!H865/1000,1)</f>
        <v>10</v>
      </c>
      <c r="K867">
        <f>CEILING('M Size Pack'!I865/1000,1)</f>
        <v>0</v>
      </c>
      <c r="L867">
        <f>CEILING('M Size Pack'!J865/1000,1)</f>
        <v>0</v>
      </c>
      <c r="M867">
        <f>CEILING('M Size Pack'!K865/1000,1)</f>
        <v>0</v>
      </c>
      <c r="N867">
        <f>CEILING('M Size Pack'!L865/1000,1)</f>
        <v>0</v>
      </c>
      <c r="O867">
        <f>CEILING('M Size Pack'!M865/1000,1)</f>
        <v>4</v>
      </c>
      <c r="P867">
        <f t="shared" si="40"/>
        <v>80</v>
      </c>
      <c r="R867">
        <f>CEILING('M Size Pack'!B865/5000,1)</f>
        <v>0</v>
      </c>
      <c r="S867">
        <f>CEILING('M Size Pack'!C865/5000,1)</f>
        <v>0</v>
      </c>
      <c r="T867">
        <f>CEILING('M Size Pack'!D865/5000,1)</f>
        <v>0</v>
      </c>
      <c r="U867">
        <f>CEILING('M Size Pack'!E865/5000,1)</f>
        <v>0</v>
      </c>
      <c r="V867">
        <f>CEILING('M Size Pack'!F865/5000,1)</f>
        <v>1</v>
      </c>
      <c r="W867">
        <f>CEILING('M Size Pack'!G865/5000,1)</f>
        <v>0</v>
      </c>
      <c r="X867">
        <f>CEILING('M Size Pack'!H865/5000,1)</f>
        <v>2</v>
      </c>
      <c r="Y867">
        <f>CEILING('M Size Pack'!I865/5000,1)</f>
        <v>0</v>
      </c>
      <c r="Z867">
        <f>CEILING('M Size Pack'!J865/5000,1)</f>
        <v>0</v>
      </c>
      <c r="AA867">
        <f>CEILING('M Size Pack'!K865/5000,1)</f>
        <v>0</v>
      </c>
      <c r="AB867">
        <f>CEILING('M Size Pack'!L865/5000,1)</f>
        <v>0</v>
      </c>
      <c r="AC867">
        <f>CEILING('M Size Pack'!M865/5000,1)</f>
        <v>1</v>
      </c>
      <c r="AD867">
        <f t="shared" si="41"/>
        <v>40</v>
      </c>
      <c r="AF867">
        <f t="shared" si="39"/>
        <v>159.88</v>
      </c>
    </row>
    <row r="868" spans="1:32" x14ac:dyDescent="0.25">
      <c r="A868" t="s">
        <v>898</v>
      </c>
      <c r="B868" t="s">
        <v>57</v>
      </c>
      <c r="D868">
        <f>CEILING('M Size Pack'!B866/1000,1)</f>
        <v>0</v>
      </c>
      <c r="E868">
        <f>CEILING('M Size Pack'!C866/1000,1)</f>
        <v>0</v>
      </c>
      <c r="F868">
        <f>CEILING('M Size Pack'!D866/1000,1)</f>
        <v>0</v>
      </c>
      <c r="G868">
        <f>CEILING('M Size Pack'!E866/1000,1)</f>
        <v>3</v>
      </c>
      <c r="H868">
        <f>CEILING('M Size Pack'!F866/1000,1)</f>
        <v>0</v>
      </c>
      <c r="I868">
        <f>CEILING('M Size Pack'!G866/1000,1)</f>
        <v>0</v>
      </c>
      <c r="J868">
        <f>CEILING('M Size Pack'!H866/1000,1)</f>
        <v>5</v>
      </c>
      <c r="K868">
        <f>CEILING('M Size Pack'!I866/1000,1)</f>
        <v>0</v>
      </c>
      <c r="L868">
        <f>CEILING('M Size Pack'!J866/1000,1)</f>
        <v>2</v>
      </c>
      <c r="M868">
        <f>CEILING('M Size Pack'!K866/1000,1)</f>
        <v>0</v>
      </c>
      <c r="N868">
        <f>CEILING('M Size Pack'!L866/1000,1)</f>
        <v>9</v>
      </c>
      <c r="O868">
        <f>CEILING('M Size Pack'!M866/1000,1)</f>
        <v>0</v>
      </c>
      <c r="P868">
        <f t="shared" si="40"/>
        <v>95</v>
      </c>
      <c r="R868">
        <f>CEILING('M Size Pack'!B866/5000,1)</f>
        <v>0</v>
      </c>
      <c r="S868">
        <f>CEILING('M Size Pack'!C866/5000,1)</f>
        <v>0</v>
      </c>
      <c r="T868">
        <f>CEILING('M Size Pack'!D866/5000,1)</f>
        <v>0</v>
      </c>
      <c r="U868">
        <f>CEILING('M Size Pack'!E866/5000,1)</f>
        <v>1</v>
      </c>
      <c r="V868">
        <f>CEILING('M Size Pack'!F866/5000,1)</f>
        <v>0</v>
      </c>
      <c r="W868">
        <f>CEILING('M Size Pack'!G866/5000,1)</f>
        <v>0</v>
      </c>
      <c r="X868">
        <f>CEILING('M Size Pack'!H866/5000,1)</f>
        <v>1</v>
      </c>
      <c r="Y868">
        <f>CEILING('M Size Pack'!I866/5000,1)</f>
        <v>0</v>
      </c>
      <c r="Z868">
        <f>CEILING('M Size Pack'!J866/5000,1)</f>
        <v>1</v>
      </c>
      <c r="AA868">
        <f>CEILING('M Size Pack'!K866/5000,1)</f>
        <v>0</v>
      </c>
      <c r="AB868">
        <f>CEILING('M Size Pack'!L866/5000,1)</f>
        <v>2</v>
      </c>
      <c r="AC868">
        <f>CEILING('M Size Pack'!M866/5000,1)</f>
        <v>0</v>
      </c>
      <c r="AD868">
        <f t="shared" si="41"/>
        <v>50</v>
      </c>
      <c r="AF868">
        <f t="shared" si="39"/>
        <v>169.88</v>
      </c>
    </row>
    <row r="869" spans="1:32" x14ac:dyDescent="0.25">
      <c r="A869" t="s">
        <v>899</v>
      </c>
      <c r="B869" t="s">
        <v>57</v>
      </c>
      <c r="D869">
        <f>CEILING('M Size Pack'!B867/1000,1)</f>
        <v>0</v>
      </c>
      <c r="E869">
        <f>CEILING('M Size Pack'!C867/1000,1)</f>
        <v>0</v>
      </c>
      <c r="F869">
        <f>CEILING('M Size Pack'!D867/1000,1)</f>
        <v>1</v>
      </c>
      <c r="G869">
        <f>CEILING('M Size Pack'!E867/1000,1)</f>
        <v>0</v>
      </c>
      <c r="H869">
        <f>CEILING('M Size Pack'!F867/1000,1)</f>
        <v>0</v>
      </c>
      <c r="I869">
        <f>CEILING('M Size Pack'!G867/1000,1)</f>
        <v>0</v>
      </c>
      <c r="J869">
        <f>CEILING('M Size Pack'!H867/1000,1)</f>
        <v>0</v>
      </c>
      <c r="K869">
        <f>CEILING('M Size Pack'!I867/1000,1)</f>
        <v>0</v>
      </c>
      <c r="L869">
        <f>CEILING('M Size Pack'!J867/1000,1)</f>
        <v>0</v>
      </c>
      <c r="M869">
        <f>CEILING('M Size Pack'!K867/1000,1)</f>
        <v>2</v>
      </c>
      <c r="N869">
        <f>CEILING('M Size Pack'!L867/1000,1)</f>
        <v>0</v>
      </c>
      <c r="O869">
        <f>CEILING('M Size Pack'!M867/1000,1)</f>
        <v>0</v>
      </c>
      <c r="P869">
        <f t="shared" si="40"/>
        <v>15</v>
      </c>
      <c r="R869">
        <f>CEILING('M Size Pack'!B867/5000,1)</f>
        <v>0</v>
      </c>
      <c r="S869">
        <f>CEILING('M Size Pack'!C867/5000,1)</f>
        <v>0</v>
      </c>
      <c r="T869">
        <f>CEILING('M Size Pack'!D867/5000,1)</f>
        <v>1</v>
      </c>
      <c r="U869">
        <f>CEILING('M Size Pack'!E867/5000,1)</f>
        <v>0</v>
      </c>
      <c r="V869">
        <f>CEILING('M Size Pack'!F867/5000,1)</f>
        <v>0</v>
      </c>
      <c r="W869">
        <f>CEILING('M Size Pack'!G867/5000,1)</f>
        <v>0</v>
      </c>
      <c r="X869">
        <f>CEILING('M Size Pack'!H867/5000,1)</f>
        <v>0</v>
      </c>
      <c r="Y869">
        <f>CEILING('M Size Pack'!I867/5000,1)</f>
        <v>0</v>
      </c>
      <c r="Z869">
        <f>CEILING('M Size Pack'!J867/5000,1)</f>
        <v>0</v>
      </c>
      <c r="AA869">
        <f>CEILING('M Size Pack'!K867/5000,1)</f>
        <v>1</v>
      </c>
      <c r="AB869">
        <f>CEILING('M Size Pack'!L867/5000,1)</f>
        <v>0</v>
      </c>
      <c r="AC869">
        <f>CEILING('M Size Pack'!M867/5000,1)</f>
        <v>0</v>
      </c>
      <c r="AD869">
        <f t="shared" si="41"/>
        <v>20</v>
      </c>
      <c r="AF869">
        <f t="shared" si="39"/>
        <v>134.88</v>
      </c>
    </row>
    <row r="870" spans="1:32" x14ac:dyDescent="0.25">
      <c r="A870" t="s">
        <v>900</v>
      </c>
      <c r="B870" t="s">
        <v>39</v>
      </c>
      <c r="D870">
        <f>CEILING('M Size Pack'!B868/1000,1)</f>
        <v>0</v>
      </c>
      <c r="E870">
        <f>CEILING('M Size Pack'!C868/1000,1)</f>
        <v>0</v>
      </c>
      <c r="F870">
        <f>CEILING('M Size Pack'!D868/1000,1)</f>
        <v>0</v>
      </c>
      <c r="G870">
        <f>CEILING('M Size Pack'!E868/1000,1)</f>
        <v>0</v>
      </c>
      <c r="H870">
        <f>CEILING('M Size Pack'!F868/1000,1)</f>
        <v>0</v>
      </c>
      <c r="I870">
        <f>CEILING('M Size Pack'!G868/1000,1)</f>
        <v>0</v>
      </c>
      <c r="J870">
        <f>CEILING('M Size Pack'!H868/1000,1)</f>
        <v>5</v>
      </c>
      <c r="K870">
        <f>CEILING('M Size Pack'!I868/1000,1)</f>
        <v>0</v>
      </c>
      <c r="L870">
        <f>CEILING('M Size Pack'!J868/1000,1)</f>
        <v>0</v>
      </c>
      <c r="M870">
        <f>CEILING('M Size Pack'!K868/1000,1)</f>
        <v>8</v>
      </c>
      <c r="N870">
        <f>CEILING('M Size Pack'!L868/1000,1)</f>
        <v>0</v>
      </c>
      <c r="O870">
        <f>CEILING('M Size Pack'!M868/1000,1)</f>
        <v>0</v>
      </c>
      <c r="P870">
        <f t="shared" si="40"/>
        <v>65</v>
      </c>
      <c r="R870">
        <f>CEILING('M Size Pack'!B868/5000,1)</f>
        <v>0</v>
      </c>
      <c r="S870">
        <f>CEILING('M Size Pack'!C868/5000,1)</f>
        <v>0</v>
      </c>
      <c r="T870">
        <f>CEILING('M Size Pack'!D868/5000,1)</f>
        <v>0</v>
      </c>
      <c r="U870">
        <f>CEILING('M Size Pack'!E868/5000,1)</f>
        <v>0</v>
      </c>
      <c r="V870">
        <f>CEILING('M Size Pack'!F868/5000,1)</f>
        <v>0</v>
      </c>
      <c r="W870">
        <f>CEILING('M Size Pack'!G868/5000,1)</f>
        <v>0</v>
      </c>
      <c r="X870">
        <f>CEILING('M Size Pack'!H868/5000,1)</f>
        <v>1</v>
      </c>
      <c r="Y870">
        <f>CEILING('M Size Pack'!I868/5000,1)</f>
        <v>0</v>
      </c>
      <c r="Z870">
        <f>CEILING('M Size Pack'!J868/5000,1)</f>
        <v>0</v>
      </c>
      <c r="AA870">
        <f>CEILING('M Size Pack'!K868/5000,1)</f>
        <v>2</v>
      </c>
      <c r="AB870">
        <f>CEILING('M Size Pack'!L868/5000,1)</f>
        <v>0</v>
      </c>
      <c r="AC870">
        <f>CEILING('M Size Pack'!M868/5000,1)</f>
        <v>0</v>
      </c>
      <c r="AD870">
        <f t="shared" si="41"/>
        <v>30</v>
      </c>
      <c r="AF870">
        <f t="shared" si="39"/>
        <v>149.88</v>
      </c>
    </row>
    <row r="871" spans="1:32" x14ac:dyDescent="0.25">
      <c r="A871" t="s">
        <v>901</v>
      </c>
      <c r="B871" t="s">
        <v>57</v>
      </c>
      <c r="D871">
        <f>CEILING('M Size Pack'!B869/1000,1)</f>
        <v>0</v>
      </c>
      <c r="E871">
        <f>CEILING('M Size Pack'!C869/1000,1)</f>
        <v>0</v>
      </c>
      <c r="F871">
        <f>CEILING('M Size Pack'!D869/1000,1)</f>
        <v>0</v>
      </c>
      <c r="G871">
        <f>CEILING('M Size Pack'!E869/1000,1)</f>
        <v>7</v>
      </c>
      <c r="H871">
        <f>CEILING('M Size Pack'!F869/1000,1)</f>
        <v>0</v>
      </c>
      <c r="I871">
        <f>CEILING('M Size Pack'!G869/1000,1)</f>
        <v>0</v>
      </c>
      <c r="J871">
        <f>CEILING('M Size Pack'!H869/1000,1)</f>
        <v>0</v>
      </c>
      <c r="K871">
        <f>CEILING('M Size Pack'!I869/1000,1)</f>
        <v>1</v>
      </c>
      <c r="L871">
        <f>CEILING('M Size Pack'!J869/1000,1)</f>
        <v>0</v>
      </c>
      <c r="M871">
        <f>CEILING('M Size Pack'!K869/1000,1)</f>
        <v>0</v>
      </c>
      <c r="N871">
        <f>CEILING('M Size Pack'!L869/1000,1)</f>
        <v>0</v>
      </c>
      <c r="O871">
        <f>CEILING('M Size Pack'!M869/1000,1)</f>
        <v>7</v>
      </c>
      <c r="P871">
        <f t="shared" si="40"/>
        <v>75</v>
      </c>
      <c r="R871">
        <f>CEILING('M Size Pack'!B869/5000,1)</f>
        <v>0</v>
      </c>
      <c r="S871">
        <f>CEILING('M Size Pack'!C869/5000,1)</f>
        <v>0</v>
      </c>
      <c r="T871">
        <f>CEILING('M Size Pack'!D869/5000,1)</f>
        <v>0</v>
      </c>
      <c r="U871">
        <f>CEILING('M Size Pack'!E869/5000,1)</f>
        <v>2</v>
      </c>
      <c r="V871">
        <f>CEILING('M Size Pack'!F869/5000,1)</f>
        <v>0</v>
      </c>
      <c r="W871">
        <f>CEILING('M Size Pack'!G869/5000,1)</f>
        <v>0</v>
      </c>
      <c r="X871">
        <f>CEILING('M Size Pack'!H869/5000,1)</f>
        <v>0</v>
      </c>
      <c r="Y871">
        <f>CEILING('M Size Pack'!I869/5000,1)</f>
        <v>1</v>
      </c>
      <c r="Z871">
        <f>CEILING('M Size Pack'!J869/5000,1)</f>
        <v>0</v>
      </c>
      <c r="AA871">
        <f>CEILING('M Size Pack'!K869/5000,1)</f>
        <v>0</v>
      </c>
      <c r="AB871">
        <f>CEILING('M Size Pack'!L869/5000,1)</f>
        <v>0</v>
      </c>
      <c r="AC871">
        <f>CEILING('M Size Pack'!M869/5000,1)</f>
        <v>2</v>
      </c>
      <c r="AD871">
        <f t="shared" si="41"/>
        <v>50</v>
      </c>
      <c r="AF871">
        <f t="shared" si="39"/>
        <v>169.88</v>
      </c>
    </row>
    <row r="872" spans="1:32" x14ac:dyDescent="0.25">
      <c r="A872" t="s">
        <v>902</v>
      </c>
      <c r="B872" t="s">
        <v>57</v>
      </c>
      <c r="D872">
        <f>CEILING('M Size Pack'!B870/1000,1)</f>
        <v>0</v>
      </c>
      <c r="E872">
        <f>CEILING('M Size Pack'!C870/1000,1)</f>
        <v>0</v>
      </c>
      <c r="F872">
        <f>CEILING('M Size Pack'!D870/1000,1)</f>
        <v>0</v>
      </c>
      <c r="G872">
        <f>CEILING('M Size Pack'!E870/1000,1)</f>
        <v>3</v>
      </c>
      <c r="H872">
        <f>CEILING('M Size Pack'!F870/1000,1)</f>
        <v>0</v>
      </c>
      <c r="I872">
        <f>CEILING('M Size Pack'!G870/1000,1)</f>
        <v>3</v>
      </c>
      <c r="J872">
        <f>CEILING('M Size Pack'!H870/1000,1)</f>
        <v>0</v>
      </c>
      <c r="K872">
        <f>CEILING('M Size Pack'!I870/1000,1)</f>
        <v>0</v>
      </c>
      <c r="L872">
        <f>CEILING('M Size Pack'!J870/1000,1)</f>
        <v>0</v>
      </c>
      <c r="M872">
        <f>CEILING('M Size Pack'!K870/1000,1)</f>
        <v>0</v>
      </c>
      <c r="N872">
        <f>CEILING('M Size Pack'!L870/1000,1)</f>
        <v>0</v>
      </c>
      <c r="O872">
        <f>CEILING('M Size Pack'!M870/1000,1)</f>
        <v>0</v>
      </c>
      <c r="P872">
        <f t="shared" si="40"/>
        <v>30</v>
      </c>
      <c r="R872">
        <f>CEILING('M Size Pack'!B870/5000,1)</f>
        <v>0</v>
      </c>
      <c r="S872">
        <f>CEILING('M Size Pack'!C870/5000,1)</f>
        <v>0</v>
      </c>
      <c r="T872">
        <f>CEILING('M Size Pack'!D870/5000,1)</f>
        <v>0</v>
      </c>
      <c r="U872">
        <f>CEILING('M Size Pack'!E870/5000,1)</f>
        <v>1</v>
      </c>
      <c r="V872">
        <f>CEILING('M Size Pack'!F870/5000,1)</f>
        <v>0</v>
      </c>
      <c r="W872">
        <f>CEILING('M Size Pack'!G870/5000,1)</f>
        <v>1</v>
      </c>
      <c r="X872">
        <f>CEILING('M Size Pack'!H870/5000,1)</f>
        <v>0</v>
      </c>
      <c r="Y872">
        <f>CEILING('M Size Pack'!I870/5000,1)</f>
        <v>0</v>
      </c>
      <c r="Z872">
        <f>CEILING('M Size Pack'!J870/5000,1)</f>
        <v>0</v>
      </c>
      <c r="AA872">
        <f>CEILING('M Size Pack'!K870/5000,1)</f>
        <v>0</v>
      </c>
      <c r="AB872">
        <f>CEILING('M Size Pack'!L870/5000,1)</f>
        <v>0</v>
      </c>
      <c r="AC872">
        <f>CEILING('M Size Pack'!M870/5000,1)</f>
        <v>0</v>
      </c>
      <c r="AD872">
        <f t="shared" si="41"/>
        <v>20</v>
      </c>
      <c r="AF872">
        <f t="shared" si="39"/>
        <v>139.88</v>
      </c>
    </row>
    <row r="873" spans="1:32" x14ac:dyDescent="0.25">
      <c r="A873" t="s">
        <v>903</v>
      </c>
      <c r="B873" t="s">
        <v>57</v>
      </c>
      <c r="D873">
        <f>CEILING('M Size Pack'!B871/1000,1)</f>
        <v>0</v>
      </c>
      <c r="E873">
        <f>CEILING('M Size Pack'!C871/1000,1)</f>
        <v>3</v>
      </c>
      <c r="F873">
        <f>CEILING('M Size Pack'!D871/1000,1)</f>
        <v>0</v>
      </c>
      <c r="G873">
        <f>CEILING('M Size Pack'!E871/1000,1)</f>
        <v>0</v>
      </c>
      <c r="H873">
        <f>CEILING('M Size Pack'!F871/1000,1)</f>
        <v>0</v>
      </c>
      <c r="I873">
        <f>CEILING('M Size Pack'!G871/1000,1)</f>
        <v>0</v>
      </c>
      <c r="J873">
        <f>CEILING('M Size Pack'!H871/1000,1)</f>
        <v>2</v>
      </c>
      <c r="K873">
        <f>CEILING('M Size Pack'!I871/1000,1)</f>
        <v>0</v>
      </c>
      <c r="L873">
        <f>CEILING('M Size Pack'!J871/1000,1)</f>
        <v>0</v>
      </c>
      <c r="M873">
        <f>CEILING('M Size Pack'!K871/1000,1)</f>
        <v>0</v>
      </c>
      <c r="N873">
        <f>CEILING('M Size Pack'!L871/1000,1)</f>
        <v>0</v>
      </c>
      <c r="O873">
        <f>CEILING('M Size Pack'!M871/1000,1)</f>
        <v>0</v>
      </c>
      <c r="P873">
        <f t="shared" si="40"/>
        <v>25</v>
      </c>
      <c r="R873">
        <f>CEILING('M Size Pack'!B871/5000,1)</f>
        <v>0</v>
      </c>
      <c r="S873">
        <f>CEILING('M Size Pack'!C871/5000,1)</f>
        <v>1</v>
      </c>
      <c r="T873">
        <f>CEILING('M Size Pack'!D871/5000,1)</f>
        <v>0</v>
      </c>
      <c r="U873">
        <f>CEILING('M Size Pack'!E871/5000,1)</f>
        <v>0</v>
      </c>
      <c r="V873">
        <f>CEILING('M Size Pack'!F871/5000,1)</f>
        <v>0</v>
      </c>
      <c r="W873">
        <f>CEILING('M Size Pack'!G871/5000,1)</f>
        <v>0</v>
      </c>
      <c r="X873">
        <f>CEILING('M Size Pack'!H871/5000,1)</f>
        <v>1</v>
      </c>
      <c r="Y873">
        <f>CEILING('M Size Pack'!I871/5000,1)</f>
        <v>0</v>
      </c>
      <c r="Z873">
        <f>CEILING('M Size Pack'!J871/5000,1)</f>
        <v>0</v>
      </c>
      <c r="AA873">
        <f>CEILING('M Size Pack'!K871/5000,1)</f>
        <v>0</v>
      </c>
      <c r="AB873">
        <f>CEILING('M Size Pack'!L871/5000,1)</f>
        <v>0</v>
      </c>
      <c r="AC873">
        <f>CEILING('M Size Pack'!M871/5000,1)</f>
        <v>0</v>
      </c>
      <c r="AD873">
        <f t="shared" si="41"/>
        <v>20</v>
      </c>
      <c r="AF873">
        <f t="shared" si="39"/>
        <v>139.88</v>
      </c>
    </row>
    <row r="874" spans="1:32" x14ac:dyDescent="0.25">
      <c r="A874" t="s">
        <v>904</v>
      </c>
      <c r="B874" t="s">
        <v>57</v>
      </c>
      <c r="D874">
        <f>CEILING('M Size Pack'!B872/1000,1)</f>
        <v>0</v>
      </c>
      <c r="E874">
        <f>CEILING('M Size Pack'!C872/1000,1)</f>
        <v>2</v>
      </c>
      <c r="F874">
        <f>CEILING('M Size Pack'!D872/1000,1)</f>
        <v>0</v>
      </c>
      <c r="G874">
        <f>CEILING('M Size Pack'!E872/1000,1)</f>
        <v>0</v>
      </c>
      <c r="H874">
        <f>CEILING('M Size Pack'!F872/1000,1)</f>
        <v>0</v>
      </c>
      <c r="I874">
        <f>CEILING('M Size Pack'!G872/1000,1)</f>
        <v>0</v>
      </c>
      <c r="J874">
        <f>CEILING('M Size Pack'!H872/1000,1)</f>
        <v>0</v>
      </c>
      <c r="K874">
        <f>CEILING('M Size Pack'!I872/1000,1)</f>
        <v>5</v>
      </c>
      <c r="L874">
        <f>CEILING('M Size Pack'!J872/1000,1)</f>
        <v>0</v>
      </c>
      <c r="M874">
        <f>CEILING('M Size Pack'!K872/1000,1)</f>
        <v>0</v>
      </c>
      <c r="N874">
        <f>CEILING('M Size Pack'!L872/1000,1)</f>
        <v>0</v>
      </c>
      <c r="O874">
        <f>CEILING('M Size Pack'!M872/1000,1)</f>
        <v>0</v>
      </c>
      <c r="P874">
        <f t="shared" si="40"/>
        <v>35</v>
      </c>
      <c r="R874">
        <f>CEILING('M Size Pack'!B872/5000,1)</f>
        <v>0</v>
      </c>
      <c r="S874">
        <f>CEILING('M Size Pack'!C872/5000,1)</f>
        <v>1</v>
      </c>
      <c r="T874">
        <f>CEILING('M Size Pack'!D872/5000,1)</f>
        <v>0</v>
      </c>
      <c r="U874">
        <f>CEILING('M Size Pack'!E872/5000,1)</f>
        <v>0</v>
      </c>
      <c r="V874">
        <f>CEILING('M Size Pack'!F872/5000,1)</f>
        <v>0</v>
      </c>
      <c r="W874">
        <f>CEILING('M Size Pack'!G872/5000,1)</f>
        <v>0</v>
      </c>
      <c r="X874">
        <f>CEILING('M Size Pack'!H872/5000,1)</f>
        <v>0</v>
      </c>
      <c r="Y874">
        <f>CEILING('M Size Pack'!I872/5000,1)</f>
        <v>1</v>
      </c>
      <c r="Z874">
        <f>CEILING('M Size Pack'!J872/5000,1)</f>
        <v>0</v>
      </c>
      <c r="AA874">
        <f>CEILING('M Size Pack'!K872/5000,1)</f>
        <v>0</v>
      </c>
      <c r="AB874">
        <f>CEILING('M Size Pack'!L872/5000,1)</f>
        <v>0</v>
      </c>
      <c r="AC874">
        <f>CEILING('M Size Pack'!M872/5000,1)</f>
        <v>0</v>
      </c>
      <c r="AD874">
        <f t="shared" si="41"/>
        <v>20</v>
      </c>
      <c r="AF874">
        <f t="shared" si="39"/>
        <v>139.88</v>
      </c>
    </row>
    <row r="875" spans="1:32" x14ac:dyDescent="0.25">
      <c r="A875" t="s">
        <v>905</v>
      </c>
      <c r="B875" t="s">
        <v>57</v>
      </c>
      <c r="D875">
        <f>CEILING('M Size Pack'!B873/1000,1)</f>
        <v>0</v>
      </c>
      <c r="E875">
        <f>CEILING('M Size Pack'!C873/1000,1)</f>
        <v>0</v>
      </c>
      <c r="F875">
        <f>CEILING('M Size Pack'!D873/1000,1)</f>
        <v>0</v>
      </c>
      <c r="G875">
        <f>CEILING('M Size Pack'!E873/1000,1)</f>
        <v>0</v>
      </c>
      <c r="H875">
        <f>CEILING('M Size Pack'!F873/1000,1)</f>
        <v>0</v>
      </c>
      <c r="I875">
        <f>CEILING('M Size Pack'!G873/1000,1)</f>
        <v>0</v>
      </c>
      <c r="J875">
        <f>CEILING('M Size Pack'!H873/1000,1)</f>
        <v>0</v>
      </c>
      <c r="K875">
        <f>CEILING('M Size Pack'!I873/1000,1)</f>
        <v>0</v>
      </c>
      <c r="L875">
        <f>CEILING('M Size Pack'!J873/1000,1)</f>
        <v>9</v>
      </c>
      <c r="M875">
        <f>CEILING('M Size Pack'!K873/1000,1)</f>
        <v>0</v>
      </c>
      <c r="N875">
        <f>CEILING('M Size Pack'!L873/1000,1)</f>
        <v>0</v>
      </c>
      <c r="O875">
        <f>CEILING('M Size Pack'!M873/1000,1)</f>
        <v>0</v>
      </c>
      <c r="P875">
        <f t="shared" si="40"/>
        <v>45</v>
      </c>
      <c r="R875">
        <f>CEILING('M Size Pack'!B873/5000,1)</f>
        <v>0</v>
      </c>
      <c r="S875">
        <f>CEILING('M Size Pack'!C873/5000,1)</f>
        <v>0</v>
      </c>
      <c r="T875">
        <f>CEILING('M Size Pack'!D873/5000,1)</f>
        <v>0</v>
      </c>
      <c r="U875">
        <f>CEILING('M Size Pack'!E873/5000,1)</f>
        <v>0</v>
      </c>
      <c r="V875">
        <f>CEILING('M Size Pack'!F873/5000,1)</f>
        <v>0</v>
      </c>
      <c r="W875">
        <f>CEILING('M Size Pack'!G873/5000,1)</f>
        <v>0</v>
      </c>
      <c r="X875">
        <f>CEILING('M Size Pack'!H873/5000,1)</f>
        <v>0</v>
      </c>
      <c r="Y875">
        <f>CEILING('M Size Pack'!I873/5000,1)</f>
        <v>0</v>
      </c>
      <c r="Z875">
        <f>CEILING('M Size Pack'!J873/5000,1)</f>
        <v>2</v>
      </c>
      <c r="AA875">
        <f>CEILING('M Size Pack'!K873/5000,1)</f>
        <v>0</v>
      </c>
      <c r="AB875">
        <f>CEILING('M Size Pack'!L873/5000,1)</f>
        <v>0</v>
      </c>
      <c r="AC875">
        <f>CEILING('M Size Pack'!M873/5000,1)</f>
        <v>0</v>
      </c>
      <c r="AD875">
        <f t="shared" si="41"/>
        <v>20</v>
      </c>
      <c r="AF875">
        <f t="shared" si="39"/>
        <v>139.88</v>
      </c>
    </row>
    <row r="876" spans="1:32" x14ac:dyDescent="0.25">
      <c r="A876" t="s">
        <v>906</v>
      </c>
      <c r="B876" t="s">
        <v>39</v>
      </c>
      <c r="D876">
        <f>CEILING('M Size Pack'!B874/1000,1)</f>
        <v>0</v>
      </c>
      <c r="E876">
        <f>CEILING('M Size Pack'!C874/1000,1)</f>
        <v>0</v>
      </c>
      <c r="F876">
        <f>CEILING('M Size Pack'!D874/1000,1)</f>
        <v>0</v>
      </c>
      <c r="G876">
        <f>CEILING('M Size Pack'!E874/1000,1)</f>
        <v>4</v>
      </c>
      <c r="H876">
        <f>CEILING('M Size Pack'!F874/1000,1)</f>
        <v>0</v>
      </c>
      <c r="I876">
        <f>CEILING('M Size Pack'!G874/1000,1)</f>
        <v>0</v>
      </c>
      <c r="J876">
        <f>CEILING('M Size Pack'!H874/1000,1)</f>
        <v>0</v>
      </c>
      <c r="K876">
        <f>CEILING('M Size Pack'!I874/1000,1)</f>
        <v>1</v>
      </c>
      <c r="L876">
        <f>CEILING('M Size Pack'!J874/1000,1)</f>
        <v>0</v>
      </c>
      <c r="M876">
        <f>CEILING('M Size Pack'!K874/1000,1)</f>
        <v>0</v>
      </c>
      <c r="N876">
        <f>CEILING('M Size Pack'!L874/1000,1)</f>
        <v>0</v>
      </c>
      <c r="O876">
        <f>CEILING('M Size Pack'!M874/1000,1)</f>
        <v>0</v>
      </c>
      <c r="P876">
        <f t="shared" si="40"/>
        <v>25</v>
      </c>
      <c r="R876">
        <f>CEILING('M Size Pack'!B874/5000,1)</f>
        <v>0</v>
      </c>
      <c r="S876">
        <f>CEILING('M Size Pack'!C874/5000,1)</f>
        <v>0</v>
      </c>
      <c r="T876">
        <f>CEILING('M Size Pack'!D874/5000,1)</f>
        <v>0</v>
      </c>
      <c r="U876">
        <f>CEILING('M Size Pack'!E874/5000,1)</f>
        <v>1</v>
      </c>
      <c r="V876">
        <f>CEILING('M Size Pack'!F874/5000,1)</f>
        <v>0</v>
      </c>
      <c r="W876">
        <f>CEILING('M Size Pack'!G874/5000,1)</f>
        <v>0</v>
      </c>
      <c r="X876">
        <f>CEILING('M Size Pack'!H874/5000,1)</f>
        <v>0</v>
      </c>
      <c r="Y876">
        <f>CEILING('M Size Pack'!I874/5000,1)</f>
        <v>1</v>
      </c>
      <c r="Z876">
        <f>CEILING('M Size Pack'!J874/5000,1)</f>
        <v>0</v>
      </c>
      <c r="AA876">
        <f>CEILING('M Size Pack'!K874/5000,1)</f>
        <v>0</v>
      </c>
      <c r="AB876">
        <f>CEILING('M Size Pack'!L874/5000,1)</f>
        <v>0</v>
      </c>
      <c r="AC876">
        <f>CEILING('M Size Pack'!M874/5000,1)</f>
        <v>0</v>
      </c>
      <c r="AD876">
        <f t="shared" si="41"/>
        <v>20</v>
      </c>
      <c r="AF876">
        <f t="shared" si="39"/>
        <v>139.88</v>
      </c>
    </row>
    <row r="877" spans="1:32" x14ac:dyDescent="0.25">
      <c r="A877" t="s">
        <v>907</v>
      </c>
      <c r="B877" t="s">
        <v>39</v>
      </c>
      <c r="D877">
        <f>CEILING('M Size Pack'!B875/1000,1)</f>
        <v>0</v>
      </c>
      <c r="E877">
        <f>CEILING('M Size Pack'!C875/1000,1)</f>
        <v>0</v>
      </c>
      <c r="F877">
        <f>CEILING('M Size Pack'!D875/1000,1)</f>
        <v>0</v>
      </c>
      <c r="G877">
        <f>CEILING('M Size Pack'!E875/1000,1)</f>
        <v>0</v>
      </c>
      <c r="H877">
        <f>CEILING('M Size Pack'!F875/1000,1)</f>
        <v>0</v>
      </c>
      <c r="I877">
        <f>CEILING('M Size Pack'!G875/1000,1)</f>
        <v>0</v>
      </c>
      <c r="J877">
        <f>CEILING('M Size Pack'!H875/1000,1)</f>
        <v>7</v>
      </c>
      <c r="K877">
        <f>CEILING('M Size Pack'!I875/1000,1)</f>
        <v>10</v>
      </c>
      <c r="L877">
        <f>CEILING('M Size Pack'!J875/1000,1)</f>
        <v>0</v>
      </c>
      <c r="M877">
        <f>CEILING('M Size Pack'!K875/1000,1)</f>
        <v>1</v>
      </c>
      <c r="N877">
        <f>CEILING('M Size Pack'!L875/1000,1)</f>
        <v>0</v>
      </c>
      <c r="O877">
        <f>CEILING('M Size Pack'!M875/1000,1)</f>
        <v>0</v>
      </c>
      <c r="P877">
        <f t="shared" si="40"/>
        <v>90</v>
      </c>
      <c r="R877">
        <f>CEILING('M Size Pack'!B875/5000,1)</f>
        <v>0</v>
      </c>
      <c r="S877">
        <f>CEILING('M Size Pack'!C875/5000,1)</f>
        <v>0</v>
      </c>
      <c r="T877">
        <f>CEILING('M Size Pack'!D875/5000,1)</f>
        <v>0</v>
      </c>
      <c r="U877">
        <f>CEILING('M Size Pack'!E875/5000,1)</f>
        <v>0</v>
      </c>
      <c r="V877">
        <f>CEILING('M Size Pack'!F875/5000,1)</f>
        <v>0</v>
      </c>
      <c r="W877">
        <f>CEILING('M Size Pack'!G875/5000,1)</f>
        <v>0</v>
      </c>
      <c r="X877">
        <f>CEILING('M Size Pack'!H875/5000,1)</f>
        <v>2</v>
      </c>
      <c r="Y877">
        <f>CEILING('M Size Pack'!I875/5000,1)</f>
        <v>2</v>
      </c>
      <c r="Z877">
        <f>CEILING('M Size Pack'!J875/5000,1)</f>
        <v>0</v>
      </c>
      <c r="AA877">
        <f>CEILING('M Size Pack'!K875/5000,1)</f>
        <v>1</v>
      </c>
      <c r="AB877">
        <f>CEILING('M Size Pack'!L875/5000,1)</f>
        <v>0</v>
      </c>
      <c r="AC877">
        <f>CEILING('M Size Pack'!M875/5000,1)</f>
        <v>0</v>
      </c>
      <c r="AD877">
        <f t="shared" si="41"/>
        <v>50</v>
      </c>
      <c r="AF877">
        <f t="shared" si="39"/>
        <v>169.88</v>
      </c>
    </row>
    <row r="878" spans="1:32" x14ac:dyDescent="0.25">
      <c r="A878" t="s">
        <v>908</v>
      </c>
      <c r="B878" t="s">
        <v>39</v>
      </c>
      <c r="D878">
        <f>CEILING('M Size Pack'!B876/1000,1)</f>
        <v>0</v>
      </c>
      <c r="E878">
        <f>CEILING('M Size Pack'!C876/1000,1)</f>
        <v>0</v>
      </c>
      <c r="F878">
        <f>CEILING('M Size Pack'!D876/1000,1)</f>
        <v>0</v>
      </c>
      <c r="G878">
        <f>CEILING('M Size Pack'!E876/1000,1)</f>
        <v>0</v>
      </c>
      <c r="H878">
        <f>CEILING('M Size Pack'!F876/1000,1)</f>
        <v>0</v>
      </c>
      <c r="I878">
        <f>CEILING('M Size Pack'!G876/1000,1)</f>
        <v>2</v>
      </c>
      <c r="J878">
        <f>CEILING('M Size Pack'!H876/1000,1)</f>
        <v>0</v>
      </c>
      <c r="K878">
        <f>CEILING('M Size Pack'!I876/1000,1)</f>
        <v>7</v>
      </c>
      <c r="L878">
        <f>CEILING('M Size Pack'!J876/1000,1)</f>
        <v>1</v>
      </c>
      <c r="M878">
        <f>CEILING('M Size Pack'!K876/1000,1)</f>
        <v>10</v>
      </c>
      <c r="N878">
        <f>CEILING('M Size Pack'!L876/1000,1)</f>
        <v>4</v>
      </c>
      <c r="O878">
        <f>CEILING('M Size Pack'!M876/1000,1)</f>
        <v>0</v>
      </c>
      <c r="P878">
        <f t="shared" si="40"/>
        <v>120</v>
      </c>
      <c r="R878">
        <f>CEILING('M Size Pack'!B876/5000,1)</f>
        <v>0</v>
      </c>
      <c r="S878">
        <f>CEILING('M Size Pack'!C876/5000,1)</f>
        <v>0</v>
      </c>
      <c r="T878">
        <f>CEILING('M Size Pack'!D876/5000,1)</f>
        <v>0</v>
      </c>
      <c r="U878">
        <f>CEILING('M Size Pack'!E876/5000,1)</f>
        <v>0</v>
      </c>
      <c r="V878">
        <f>CEILING('M Size Pack'!F876/5000,1)</f>
        <v>0</v>
      </c>
      <c r="W878">
        <f>CEILING('M Size Pack'!G876/5000,1)</f>
        <v>1</v>
      </c>
      <c r="X878">
        <f>CEILING('M Size Pack'!H876/5000,1)</f>
        <v>0</v>
      </c>
      <c r="Y878">
        <f>CEILING('M Size Pack'!I876/5000,1)</f>
        <v>2</v>
      </c>
      <c r="Z878">
        <f>CEILING('M Size Pack'!J876/5000,1)</f>
        <v>1</v>
      </c>
      <c r="AA878">
        <f>CEILING('M Size Pack'!K876/5000,1)</f>
        <v>2</v>
      </c>
      <c r="AB878">
        <f>CEILING('M Size Pack'!L876/5000,1)</f>
        <v>1</v>
      </c>
      <c r="AC878">
        <f>CEILING('M Size Pack'!M876/5000,1)</f>
        <v>0</v>
      </c>
      <c r="AD878">
        <f t="shared" si="41"/>
        <v>70</v>
      </c>
      <c r="AF878">
        <f t="shared" si="39"/>
        <v>189.88</v>
      </c>
    </row>
    <row r="879" spans="1:32" x14ac:dyDescent="0.25">
      <c r="A879" t="s">
        <v>909</v>
      </c>
      <c r="B879" t="s">
        <v>57</v>
      </c>
      <c r="D879">
        <f>CEILING('M Size Pack'!B877/1000,1)</f>
        <v>0</v>
      </c>
      <c r="E879">
        <f>CEILING('M Size Pack'!C877/1000,1)</f>
        <v>0</v>
      </c>
      <c r="F879">
        <f>CEILING('M Size Pack'!D877/1000,1)</f>
        <v>0</v>
      </c>
      <c r="G879">
        <f>CEILING('M Size Pack'!E877/1000,1)</f>
        <v>0</v>
      </c>
      <c r="H879">
        <f>CEILING('M Size Pack'!F877/1000,1)</f>
        <v>0</v>
      </c>
      <c r="I879">
        <f>CEILING('M Size Pack'!G877/1000,1)</f>
        <v>0</v>
      </c>
      <c r="J879">
        <f>CEILING('M Size Pack'!H877/1000,1)</f>
        <v>0</v>
      </c>
      <c r="K879">
        <f>CEILING('M Size Pack'!I877/1000,1)</f>
        <v>0</v>
      </c>
      <c r="L879">
        <f>CEILING('M Size Pack'!J877/1000,1)</f>
        <v>0</v>
      </c>
      <c r="M879">
        <f>CEILING('M Size Pack'!K877/1000,1)</f>
        <v>0</v>
      </c>
      <c r="N879">
        <f>CEILING('M Size Pack'!L877/1000,1)</f>
        <v>0</v>
      </c>
      <c r="O879">
        <f>CEILING('M Size Pack'!M877/1000,1)</f>
        <v>6</v>
      </c>
      <c r="P879">
        <f t="shared" si="40"/>
        <v>30</v>
      </c>
      <c r="R879">
        <f>CEILING('M Size Pack'!B877/5000,1)</f>
        <v>0</v>
      </c>
      <c r="S879">
        <f>CEILING('M Size Pack'!C877/5000,1)</f>
        <v>0</v>
      </c>
      <c r="T879">
        <f>CEILING('M Size Pack'!D877/5000,1)</f>
        <v>0</v>
      </c>
      <c r="U879">
        <f>CEILING('M Size Pack'!E877/5000,1)</f>
        <v>0</v>
      </c>
      <c r="V879">
        <f>CEILING('M Size Pack'!F877/5000,1)</f>
        <v>0</v>
      </c>
      <c r="W879">
        <f>CEILING('M Size Pack'!G877/5000,1)</f>
        <v>0</v>
      </c>
      <c r="X879">
        <f>CEILING('M Size Pack'!H877/5000,1)</f>
        <v>0</v>
      </c>
      <c r="Y879">
        <f>CEILING('M Size Pack'!I877/5000,1)</f>
        <v>0</v>
      </c>
      <c r="Z879">
        <f>CEILING('M Size Pack'!J877/5000,1)</f>
        <v>0</v>
      </c>
      <c r="AA879">
        <f>CEILING('M Size Pack'!K877/5000,1)</f>
        <v>0</v>
      </c>
      <c r="AB879">
        <f>CEILING('M Size Pack'!L877/5000,1)</f>
        <v>0</v>
      </c>
      <c r="AC879">
        <f>CEILING('M Size Pack'!M877/5000,1)</f>
        <v>2</v>
      </c>
      <c r="AD879">
        <f t="shared" si="41"/>
        <v>20</v>
      </c>
      <c r="AF879">
        <f t="shared" si="39"/>
        <v>139.88</v>
      </c>
    </row>
    <row r="880" spans="1:32" x14ac:dyDescent="0.25">
      <c r="A880" t="s">
        <v>910</v>
      </c>
      <c r="B880" t="s">
        <v>57</v>
      </c>
      <c r="D880">
        <f>CEILING('M Size Pack'!B878/1000,1)</f>
        <v>0</v>
      </c>
      <c r="E880">
        <f>CEILING('M Size Pack'!C878/1000,1)</f>
        <v>0</v>
      </c>
      <c r="F880">
        <f>CEILING('M Size Pack'!D878/1000,1)</f>
        <v>0</v>
      </c>
      <c r="G880">
        <f>CEILING('M Size Pack'!E878/1000,1)</f>
        <v>0</v>
      </c>
      <c r="H880">
        <f>CEILING('M Size Pack'!F878/1000,1)</f>
        <v>0</v>
      </c>
      <c r="I880">
        <f>CEILING('M Size Pack'!G878/1000,1)</f>
        <v>0</v>
      </c>
      <c r="J880">
        <f>CEILING('M Size Pack'!H878/1000,1)</f>
        <v>0</v>
      </c>
      <c r="K880">
        <f>CEILING('M Size Pack'!I878/1000,1)</f>
        <v>1</v>
      </c>
      <c r="L880">
        <f>CEILING('M Size Pack'!J878/1000,1)</f>
        <v>0</v>
      </c>
      <c r="M880">
        <f>CEILING('M Size Pack'!K878/1000,1)</f>
        <v>0</v>
      </c>
      <c r="N880">
        <f>CEILING('M Size Pack'!L878/1000,1)</f>
        <v>0</v>
      </c>
      <c r="O880">
        <f>CEILING('M Size Pack'!M878/1000,1)</f>
        <v>2</v>
      </c>
      <c r="P880">
        <f t="shared" si="40"/>
        <v>15</v>
      </c>
      <c r="R880">
        <f>CEILING('M Size Pack'!B878/5000,1)</f>
        <v>0</v>
      </c>
      <c r="S880">
        <f>CEILING('M Size Pack'!C878/5000,1)</f>
        <v>0</v>
      </c>
      <c r="T880">
        <f>CEILING('M Size Pack'!D878/5000,1)</f>
        <v>0</v>
      </c>
      <c r="U880">
        <f>CEILING('M Size Pack'!E878/5000,1)</f>
        <v>0</v>
      </c>
      <c r="V880">
        <f>CEILING('M Size Pack'!F878/5000,1)</f>
        <v>0</v>
      </c>
      <c r="W880">
        <f>CEILING('M Size Pack'!G878/5000,1)</f>
        <v>0</v>
      </c>
      <c r="X880">
        <f>CEILING('M Size Pack'!H878/5000,1)</f>
        <v>0</v>
      </c>
      <c r="Y880">
        <f>CEILING('M Size Pack'!I878/5000,1)</f>
        <v>1</v>
      </c>
      <c r="Z880">
        <f>CEILING('M Size Pack'!J878/5000,1)</f>
        <v>0</v>
      </c>
      <c r="AA880">
        <f>CEILING('M Size Pack'!K878/5000,1)</f>
        <v>0</v>
      </c>
      <c r="AB880">
        <f>CEILING('M Size Pack'!L878/5000,1)</f>
        <v>0</v>
      </c>
      <c r="AC880">
        <f>CEILING('M Size Pack'!M878/5000,1)</f>
        <v>1</v>
      </c>
      <c r="AD880">
        <f t="shared" si="41"/>
        <v>20</v>
      </c>
      <c r="AF880">
        <f t="shared" si="39"/>
        <v>134.88</v>
      </c>
    </row>
    <row r="881" spans="1:32" x14ac:dyDescent="0.25">
      <c r="A881" t="s">
        <v>911</v>
      </c>
      <c r="B881" t="s">
        <v>57</v>
      </c>
      <c r="D881">
        <f>CEILING('M Size Pack'!B879/1000,1)</f>
        <v>0</v>
      </c>
      <c r="E881">
        <f>CEILING('M Size Pack'!C879/1000,1)</f>
        <v>0</v>
      </c>
      <c r="F881">
        <f>CEILING('M Size Pack'!D879/1000,1)</f>
        <v>2</v>
      </c>
      <c r="G881">
        <f>CEILING('M Size Pack'!E879/1000,1)</f>
        <v>0</v>
      </c>
      <c r="H881">
        <f>CEILING('M Size Pack'!F879/1000,1)</f>
        <v>0</v>
      </c>
      <c r="I881">
        <f>CEILING('M Size Pack'!G879/1000,1)</f>
        <v>4</v>
      </c>
      <c r="J881">
        <f>CEILING('M Size Pack'!H879/1000,1)</f>
        <v>0</v>
      </c>
      <c r="K881">
        <f>CEILING('M Size Pack'!I879/1000,1)</f>
        <v>0</v>
      </c>
      <c r="L881">
        <f>CEILING('M Size Pack'!J879/1000,1)</f>
        <v>0</v>
      </c>
      <c r="M881">
        <f>CEILING('M Size Pack'!K879/1000,1)</f>
        <v>0</v>
      </c>
      <c r="N881">
        <f>CEILING('M Size Pack'!L879/1000,1)</f>
        <v>0</v>
      </c>
      <c r="O881">
        <f>CEILING('M Size Pack'!M879/1000,1)</f>
        <v>1</v>
      </c>
      <c r="P881">
        <f t="shared" si="40"/>
        <v>35</v>
      </c>
      <c r="R881">
        <f>CEILING('M Size Pack'!B879/5000,1)</f>
        <v>0</v>
      </c>
      <c r="S881">
        <f>CEILING('M Size Pack'!C879/5000,1)</f>
        <v>0</v>
      </c>
      <c r="T881">
        <f>CEILING('M Size Pack'!D879/5000,1)</f>
        <v>1</v>
      </c>
      <c r="U881">
        <f>CEILING('M Size Pack'!E879/5000,1)</f>
        <v>0</v>
      </c>
      <c r="V881">
        <f>CEILING('M Size Pack'!F879/5000,1)</f>
        <v>0</v>
      </c>
      <c r="W881">
        <f>CEILING('M Size Pack'!G879/5000,1)</f>
        <v>1</v>
      </c>
      <c r="X881">
        <f>CEILING('M Size Pack'!H879/5000,1)</f>
        <v>0</v>
      </c>
      <c r="Y881">
        <f>CEILING('M Size Pack'!I879/5000,1)</f>
        <v>0</v>
      </c>
      <c r="Z881">
        <f>CEILING('M Size Pack'!J879/5000,1)</f>
        <v>0</v>
      </c>
      <c r="AA881">
        <f>CEILING('M Size Pack'!K879/5000,1)</f>
        <v>0</v>
      </c>
      <c r="AB881">
        <f>CEILING('M Size Pack'!L879/5000,1)</f>
        <v>0</v>
      </c>
      <c r="AC881">
        <f>CEILING('M Size Pack'!M879/5000,1)</f>
        <v>1</v>
      </c>
      <c r="AD881">
        <f t="shared" si="41"/>
        <v>30</v>
      </c>
      <c r="AF881">
        <f t="shared" si="39"/>
        <v>149.88</v>
      </c>
    </row>
    <row r="882" spans="1:32" x14ac:dyDescent="0.25">
      <c r="A882" t="s">
        <v>912</v>
      </c>
      <c r="B882" t="s">
        <v>39</v>
      </c>
      <c r="D882">
        <f>CEILING('M Size Pack'!B880/1000,1)</f>
        <v>0</v>
      </c>
      <c r="E882">
        <f>CEILING('M Size Pack'!C880/1000,1)</f>
        <v>0</v>
      </c>
      <c r="F882">
        <f>CEILING('M Size Pack'!D880/1000,1)</f>
        <v>0</v>
      </c>
      <c r="G882">
        <f>CEILING('M Size Pack'!E880/1000,1)</f>
        <v>0</v>
      </c>
      <c r="H882">
        <f>CEILING('M Size Pack'!F880/1000,1)</f>
        <v>0</v>
      </c>
      <c r="I882">
        <f>CEILING('M Size Pack'!G880/1000,1)</f>
        <v>4</v>
      </c>
      <c r="J882">
        <f>CEILING('M Size Pack'!H880/1000,1)</f>
        <v>1</v>
      </c>
      <c r="K882">
        <f>CEILING('M Size Pack'!I880/1000,1)</f>
        <v>1</v>
      </c>
      <c r="L882">
        <f>CEILING('M Size Pack'!J880/1000,1)</f>
        <v>0</v>
      </c>
      <c r="M882">
        <f>CEILING('M Size Pack'!K880/1000,1)</f>
        <v>3</v>
      </c>
      <c r="N882">
        <f>CEILING('M Size Pack'!L880/1000,1)</f>
        <v>0</v>
      </c>
      <c r="O882">
        <f>CEILING('M Size Pack'!M880/1000,1)</f>
        <v>3</v>
      </c>
      <c r="P882">
        <f t="shared" si="40"/>
        <v>60</v>
      </c>
      <c r="R882">
        <f>CEILING('M Size Pack'!B880/5000,1)</f>
        <v>0</v>
      </c>
      <c r="S882">
        <f>CEILING('M Size Pack'!C880/5000,1)</f>
        <v>0</v>
      </c>
      <c r="T882">
        <f>CEILING('M Size Pack'!D880/5000,1)</f>
        <v>0</v>
      </c>
      <c r="U882">
        <f>CEILING('M Size Pack'!E880/5000,1)</f>
        <v>0</v>
      </c>
      <c r="V882">
        <f>CEILING('M Size Pack'!F880/5000,1)</f>
        <v>0</v>
      </c>
      <c r="W882">
        <f>CEILING('M Size Pack'!G880/5000,1)</f>
        <v>1</v>
      </c>
      <c r="X882">
        <f>CEILING('M Size Pack'!H880/5000,1)</f>
        <v>1</v>
      </c>
      <c r="Y882">
        <f>CEILING('M Size Pack'!I880/5000,1)</f>
        <v>1</v>
      </c>
      <c r="Z882">
        <f>CEILING('M Size Pack'!J880/5000,1)</f>
        <v>0</v>
      </c>
      <c r="AA882">
        <f>CEILING('M Size Pack'!K880/5000,1)</f>
        <v>1</v>
      </c>
      <c r="AB882">
        <f>CEILING('M Size Pack'!L880/5000,1)</f>
        <v>0</v>
      </c>
      <c r="AC882">
        <f>CEILING('M Size Pack'!M880/5000,1)</f>
        <v>1</v>
      </c>
      <c r="AD882">
        <f t="shared" si="41"/>
        <v>50</v>
      </c>
      <c r="AF882">
        <f t="shared" si="39"/>
        <v>169.88</v>
      </c>
    </row>
    <row r="883" spans="1:32" x14ac:dyDescent="0.25">
      <c r="A883" t="s">
        <v>913</v>
      </c>
      <c r="B883" t="s">
        <v>39</v>
      </c>
      <c r="D883">
        <f>CEILING('M Size Pack'!B881/1000,1)</f>
        <v>0</v>
      </c>
      <c r="E883">
        <f>CEILING('M Size Pack'!C881/1000,1)</f>
        <v>3</v>
      </c>
      <c r="F883">
        <f>CEILING('M Size Pack'!D881/1000,1)</f>
        <v>0</v>
      </c>
      <c r="G883">
        <f>CEILING('M Size Pack'!E881/1000,1)</f>
        <v>0</v>
      </c>
      <c r="H883">
        <f>CEILING('M Size Pack'!F881/1000,1)</f>
        <v>3</v>
      </c>
      <c r="I883">
        <f>CEILING('M Size Pack'!G881/1000,1)</f>
        <v>0</v>
      </c>
      <c r="J883">
        <f>CEILING('M Size Pack'!H881/1000,1)</f>
        <v>2</v>
      </c>
      <c r="K883">
        <f>CEILING('M Size Pack'!I881/1000,1)</f>
        <v>1</v>
      </c>
      <c r="L883">
        <f>CEILING('M Size Pack'!J881/1000,1)</f>
        <v>0</v>
      </c>
      <c r="M883">
        <f>CEILING('M Size Pack'!K881/1000,1)</f>
        <v>0</v>
      </c>
      <c r="N883">
        <f>CEILING('M Size Pack'!L881/1000,1)</f>
        <v>0</v>
      </c>
      <c r="O883">
        <f>CEILING('M Size Pack'!M881/1000,1)</f>
        <v>8</v>
      </c>
      <c r="P883">
        <f t="shared" si="40"/>
        <v>85</v>
      </c>
      <c r="R883">
        <f>CEILING('M Size Pack'!B881/5000,1)</f>
        <v>0</v>
      </c>
      <c r="S883">
        <f>CEILING('M Size Pack'!C881/5000,1)</f>
        <v>1</v>
      </c>
      <c r="T883">
        <f>CEILING('M Size Pack'!D881/5000,1)</f>
        <v>0</v>
      </c>
      <c r="U883">
        <f>CEILING('M Size Pack'!E881/5000,1)</f>
        <v>0</v>
      </c>
      <c r="V883">
        <f>CEILING('M Size Pack'!F881/5000,1)</f>
        <v>1</v>
      </c>
      <c r="W883">
        <f>CEILING('M Size Pack'!G881/5000,1)</f>
        <v>0</v>
      </c>
      <c r="X883">
        <f>CEILING('M Size Pack'!H881/5000,1)</f>
        <v>1</v>
      </c>
      <c r="Y883">
        <f>CEILING('M Size Pack'!I881/5000,1)</f>
        <v>1</v>
      </c>
      <c r="Z883">
        <f>CEILING('M Size Pack'!J881/5000,1)</f>
        <v>0</v>
      </c>
      <c r="AA883">
        <f>CEILING('M Size Pack'!K881/5000,1)</f>
        <v>0</v>
      </c>
      <c r="AB883">
        <f>CEILING('M Size Pack'!L881/5000,1)</f>
        <v>0</v>
      </c>
      <c r="AC883">
        <f>CEILING('M Size Pack'!M881/5000,1)</f>
        <v>2</v>
      </c>
      <c r="AD883">
        <f t="shared" si="41"/>
        <v>60</v>
      </c>
      <c r="AF883">
        <f t="shared" si="39"/>
        <v>179.88</v>
      </c>
    </row>
    <row r="884" spans="1:32" x14ac:dyDescent="0.25">
      <c r="A884" t="s">
        <v>914</v>
      </c>
      <c r="B884" t="s">
        <v>39</v>
      </c>
      <c r="D884">
        <f>CEILING('M Size Pack'!B882/1000,1)</f>
        <v>0</v>
      </c>
      <c r="E884">
        <f>CEILING('M Size Pack'!C882/1000,1)</f>
        <v>0</v>
      </c>
      <c r="F884">
        <f>CEILING('M Size Pack'!D882/1000,1)</f>
        <v>0</v>
      </c>
      <c r="G884">
        <f>CEILING('M Size Pack'!E882/1000,1)</f>
        <v>0</v>
      </c>
      <c r="H884">
        <f>CEILING('M Size Pack'!F882/1000,1)</f>
        <v>2</v>
      </c>
      <c r="I884">
        <f>CEILING('M Size Pack'!G882/1000,1)</f>
        <v>0</v>
      </c>
      <c r="J884">
        <f>CEILING('M Size Pack'!H882/1000,1)</f>
        <v>11</v>
      </c>
      <c r="K884">
        <f>CEILING('M Size Pack'!I882/1000,1)</f>
        <v>0</v>
      </c>
      <c r="L884">
        <f>CEILING('M Size Pack'!J882/1000,1)</f>
        <v>0</v>
      </c>
      <c r="M884">
        <f>CEILING('M Size Pack'!K882/1000,1)</f>
        <v>0</v>
      </c>
      <c r="N884">
        <f>CEILING('M Size Pack'!L882/1000,1)</f>
        <v>7</v>
      </c>
      <c r="O884">
        <f>CEILING('M Size Pack'!M882/1000,1)</f>
        <v>0</v>
      </c>
      <c r="P884">
        <f t="shared" si="40"/>
        <v>100</v>
      </c>
      <c r="R884">
        <f>CEILING('M Size Pack'!B882/5000,1)</f>
        <v>0</v>
      </c>
      <c r="S884">
        <f>CEILING('M Size Pack'!C882/5000,1)</f>
        <v>0</v>
      </c>
      <c r="T884">
        <f>CEILING('M Size Pack'!D882/5000,1)</f>
        <v>0</v>
      </c>
      <c r="U884">
        <f>CEILING('M Size Pack'!E882/5000,1)</f>
        <v>0</v>
      </c>
      <c r="V884">
        <f>CEILING('M Size Pack'!F882/5000,1)</f>
        <v>1</v>
      </c>
      <c r="W884">
        <f>CEILING('M Size Pack'!G882/5000,1)</f>
        <v>0</v>
      </c>
      <c r="X884">
        <f>CEILING('M Size Pack'!H882/5000,1)</f>
        <v>3</v>
      </c>
      <c r="Y884">
        <f>CEILING('M Size Pack'!I882/5000,1)</f>
        <v>0</v>
      </c>
      <c r="Z884">
        <f>CEILING('M Size Pack'!J882/5000,1)</f>
        <v>0</v>
      </c>
      <c r="AA884">
        <f>CEILING('M Size Pack'!K882/5000,1)</f>
        <v>0</v>
      </c>
      <c r="AB884">
        <f>CEILING('M Size Pack'!L882/5000,1)</f>
        <v>2</v>
      </c>
      <c r="AC884">
        <f>CEILING('M Size Pack'!M882/5000,1)</f>
        <v>0</v>
      </c>
      <c r="AD884">
        <f t="shared" si="41"/>
        <v>60</v>
      </c>
      <c r="AF884">
        <f t="shared" si="39"/>
        <v>179.88</v>
      </c>
    </row>
    <row r="885" spans="1:32" x14ac:dyDescent="0.25">
      <c r="A885" t="s">
        <v>915</v>
      </c>
      <c r="B885" t="s">
        <v>39</v>
      </c>
      <c r="D885">
        <f>CEILING('M Size Pack'!B883/1000,1)</f>
        <v>0</v>
      </c>
      <c r="E885">
        <f>CEILING('M Size Pack'!C883/1000,1)</f>
        <v>0</v>
      </c>
      <c r="F885">
        <f>CEILING('M Size Pack'!D883/1000,1)</f>
        <v>0</v>
      </c>
      <c r="G885">
        <f>CEILING('M Size Pack'!E883/1000,1)</f>
        <v>14</v>
      </c>
      <c r="H885">
        <f>CEILING('M Size Pack'!F883/1000,1)</f>
        <v>8</v>
      </c>
      <c r="I885">
        <f>CEILING('M Size Pack'!G883/1000,1)</f>
        <v>0</v>
      </c>
      <c r="J885">
        <f>CEILING('M Size Pack'!H883/1000,1)</f>
        <v>0</v>
      </c>
      <c r="K885">
        <f>CEILING('M Size Pack'!I883/1000,1)</f>
        <v>0</v>
      </c>
      <c r="L885">
        <f>CEILING('M Size Pack'!J883/1000,1)</f>
        <v>0</v>
      </c>
      <c r="M885">
        <f>CEILING('M Size Pack'!K883/1000,1)</f>
        <v>0</v>
      </c>
      <c r="N885">
        <f>CEILING('M Size Pack'!L883/1000,1)</f>
        <v>1</v>
      </c>
      <c r="O885">
        <f>CEILING('M Size Pack'!M883/1000,1)</f>
        <v>3</v>
      </c>
      <c r="P885">
        <f t="shared" si="40"/>
        <v>130</v>
      </c>
      <c r="R885">
        <f>CEILING('M Size Pack'!B883/5000,1)</f>
        <v>0</v>
      </c>
      <c r="S885">
        <f>CEILING('M Size Pack'!C883/5000,1)</f>
        <v>0</v>
      </c>
      <c r="T885">
        <f>CEILING('M Size Pack'!D883/5000,1)</f>
        <v>0</v>
      </c>
      <c r="U885">
        <f>CEILING('M Size Pack'!E883/5000,1)</f>
        <v>3</v>
      </c>
      <c r="V885">
        <f>CEILING('M Size Pack'!F883/5000,1)</f>
        <v>2</v>
      </c>
      <c r="W885">
        <f>CEILING('M Size Pack'!G883/5000,1)</f>
        <v>0</v>
      </c>
      <c r="X885">
        <f>CEILING('M Size Pack'!H883/5000,1)</f>
        <v>0</v>
      </c>
      <c r="Y885">
        <f>CEILING('M Size Pack'!I883/5000,1)</f>
        <v>0</v>
      </c>
      <c r="Z885">
        <f>CEILING('M Size Pack'!J883/5000,1)</f>
        <v>0</v>
      </c>
      <c r="AA885">
        <f>CEILING('M Size Pack'!K883/5000,1)</f>
        <v>0</v>
      </c>
      <c r="AB885">
        <f>CEILING('M Size Pack'!L883/5000,1)</f>
        <v>1</v>
      </c>
      <c r="AC885">
        <f>CEILING('M Size Pack'!M883/5000,1)</f>
        <v>1</v>
      </c>
      <c r="AD885">
        <f t="shared" si="41"/>
        <v>70</v>
      </c>
      <c r="AF885">
        <f t="shared" si="39"/>
        <v>189.88</v>
      </c>
    </row>
    <row r="886" spans="1:32" x14ac:dyDescent="0.25">
      <c r="A886" t="s">
        <v>916</v>
      </c>
      <c r="B886" t="s">
        <v>39</v>
      </c>
      <c r="D886">
        <f>CEILING('M Size Pack'!B884/1000,1)</f>
        <v>0</v>
      </c>
      <c r="E886">
        <f>CEILING('M Size Pack'!C884/1000,1)</f>
        <v>8</v>
      </c>
      <c r="F886">
        <f>CEILING('M Size Pack'!D884/1000,1)</f>
        <v>0</v>
      </c>
      <c r="G886">
        <f>CEILING('M Size Pack'!E884/1000,1)</f>
        <v>5</v>
      </c>
      <c r="H886">
        <f>CEILING('M Size Pack'!F884/1000,1)</f>
        <v>0</v>
      </c>
      <c r="I886">
        <f>CEILING('M Size Pack'!G884/1000,1)</f>
        <v>0</v>
      </c>
      <c r="J886">
        <f>CEILING('M Size Pack'!H884/1000,1)</f>
        <v>0</v>
      </c>
      <c r="K886">
        <f>CEILING('M Size Pack'!I884/1000,1)</f>
        <v>0</v>
      </c>
      <c r="L886">
        <f>CEILING('M Size Pack'!J884/1000,1)</f>
        <v>4</v>
      </c>
      <c r="M886">
        <f>CEILING('M Size Pack'!K884/1000,1)</f>
        <v>0</v>
      </c>
      <c r="N886">
        <f>CEILING('M Size Pack'!L884/1000,1)</f>
        <v>0</v>
      </c>
      <c r="O886">
        <f>CEILING('M Size Pack'!M884/1000,1)</f>
        <v>0</v>
      </c>
      <c r="P886">
        <f t="shared" si="40"/>
        <v>85</v>
      </c>
      <c r="R886">
        <f>CEILING('M Size Pack'!B884/5000,1)</f>
        <v>0</v>
      </c>
      <c r="S886">
        <f>CEILING('M Size Pack'!C884/5000,1)</f>
        <v>2</v>
      </c>
      <c r="T886">
        <f>CEILING('M Size Pack'!D884/5000,1)</f>
        <v>0</v>
      </c>
      <c r="U886">
        <f>CEILING('M Size Pack'!E884/5000,1)</f>
        <v>1</v>
      </c>
      <c r="V886">
        <f>CEILING('M Size Pack'!F884/5000,1)</f>
        <v>0</v>
      </c>
      <c r="W886">
        <f>CEILING('M Size Pack'!G884/5000,1)</f>
        <v>0</v>
      </c>
      <c r="X886">
        <f>CEILING('M Size Pack'!H884/5000,1)</f>
        <v>0</v>
      </c>
      <c r="Y886">
        <f>CEILING('M Size Pack'!I884/5000,1)</f>
        <v>0</v>
      </c>
      <c r="Z886">
        <f>CEILING('M Size Pack'!J884/5000,1)</f>
        <v>1</v>
      </c>
      <c r="AA886">
        <f>CEILING('M Size Pack'!K884/5000,1)</f>
        <v>0</v>
      </c>
      <c r="AB886">
        <f>CEILING('M Size Pack'!L884/5000,1)</f>
        <v>0</v>
      </c>
      <c r="AC886">
        <f>CEILING('M Size Pack'!M884/5000,1)</f>
        <v>0</v>
      </c>
      <c r="AD886">
        <f t="shared" si="41"/>
        <v>40</v>
      </c>
      <c r="AF886">
        <f t="shared" si="39"/>
        <v>159.88</v>
      </c>
    </row>
    <row r="887" spans="1:32" x14ac:dyDescent="0.25">
      <c r="A887" t="s">
        <v>917</v>
      </c>
      <c r="B887" t="s">
        <v>57</v>
      </c>
      <c r="D887">
        <f>CEILING('M Size Pack'!B885/1000,1)</f>
        <v>0</v>
      </c>
      <c r="E887">
        <f>CEILING('M Size Pack'!C885/1000,1)</f>
        <v>0</v>
      </c>
      <c r="F887">
        <f>CEILING('M Size Pack'!D885/1000,1)</f>
        <v>0</v>
      </c>
      <c r="G887">
        <f>CEILING('M Size Pack'!E885/1000,1)</f>
        <v>0</v>
      </c>
      <c r="H887">
        <f>CEILING('M Size Pack'!F885/1000,1)</f>
        <v>0</v>
      </c>
      <c r="I887">
        <f>CEILING('M Size Pack'!G885/1000,1)</f>
        <v>0</v>
      </c>
      <c r="J887">
        <f>CEILING('M Size Pack'!H885/1000,1)</f>
        <v>0</v>
      </c>
      <c r="K887">
        <f>CEILING('M Size Pack'!I885/1000,1)</f>
        <v>0</v>
      </c>
      <c r="L887">
        <f>CEILING('M Size Pack'!J885/1000,1)</f>
        <v>0</v>
      </c>
      <c r="M887">
        <f>CEILING('M Size Pack'!K885/1000,1)</f>
        <v>0</v>
      </c>
      <c r="N887">
        <f>CEILING('M Size Pack'!L885/1000,1)</f>
        <v>0</v>
      </c>
      <c r="O887">
        <f>CEILING('M Size Pack'!M885/1000,1)</f>
        <v>0</v>
      </c>
      <c r="P887">
        <f t="shared" si="40"/>
        <v>0</v>
      </c>
      <c r="R887">
        <f>CEILING('M Size Pack'!B885/5000,1)</f>
        <v>0</v>
      </c>
      <c r="S887">
        <f>CEILING('M Size Pack'!C885/5000,1)</f>
        <v>0</v>
      </c>
      <c r="T887">
        <f>CEILING('M Size Pack'!D885/5000,1)</f>
        <v>0</v>
      </c>
      <c r="U887">
        <f>CEILING('M Size Pack'!E885/5000,1)</f>
        <v>0</v>
      </c>
      <c r="V887">
        <f>CEILING('M Size Pack'!F885/5000,1)</f>
        <v>0</v>
      </c>
      <c r="W887">
        <f>CEILING('M Size Pack'!G885/5000,1)</f>
        <v>0</v>
      </c>
      <c r="X887">
        <f>CEILING('M Size Pack'!H885/5000,1)</f>
        <v>0</v>
      </c>
      <c r="Y887">
        <f>CEILING('M Size Pack'!I885/5000,1)</f>
        <v>0</v>
      </c>
      <c r="Z887">
        <f>CEILING('M Size Pack'!J885/5000,1)</f>
        <v>0</v>
      </c>
      <c r="AA887">
        <f>CEILING('M Size Pack'!K885/5000,1)</f>
        <v>0</v>
      </c>
      <c r="AB887">
        <f>CEILING('M Size Pack'!L885/5000,1)</f>
        <v>0</v>
      </c>
      <c r="AC887">
        <f>CEILING('M Size Pack'!M885/5000,1)</f>
        <v>0</v>
      </c>
      <c r="AD887">
        <f t="shared" si="41"/>
        <v>0</v>
      </c>
      <c r="AF887">
        <f t="shared" si="39"/>
        <v>119.88</v>
      </c>
    </row>
    <row r="888" spans="1:32" x14ac:dyDescent="0.25">
      <c r="A888" t="s">
        <v>918</v>
      </c>
      <c r="B888" t="s">
        <v>57</v>
      </c>
      <c r="D888">
        <f>CEILING('M Size Pack'!B886/1000,1)</f>
        <v>0</v>
      </c>
      <c r="E888">
        <f>CEILING('M Size Pack'!C886/1000,1)</f>
        <v>0</v>
      </c>
      <c r="F888">
        <f>CEILING('M Size Pack'!D886/1000,1)</f>
        <v>0</v>
      </c>
      <c r="G888">
        <f>CEILING('M Size Pack'!E886/1000,1)</f>
        <v>0</v>
      </c>
      <c r="H888">
        <f>CEILING('M Size Pack'!F886/1000,1)</f>
        <v>0</v>
      </c>
      <c r="I888">
        <f>CEILING('M Size Pack'!G886/1000,1)</f>
        <v>0</v>
      </c>
      <c r="J888">
        <f>CEILING('M Size Pack'!H886/1000,1)</f>
        <v>0</v>
      </c>
      <c r="K888">
        <f>CEILING('M Size Pack'!I886/1000,1)</f>
        <v>0</v>
      </c>
      <c r="L888">
        <f>CEILING('M Size Pack'!J886/1000,1)</f>
        <v>0</v>
      </c>
      <c r="M888">
        <f>CEILING('M Size Pack'!K886/1000,1)</f>
        <v>0</v>
      </c>
      <c r="N888">
        <f>CEILING('M Size Pack'!L886/1000,1)</f>
        <v>0</v>
      </c>
      <c r="O888">
        <f>CEILING('M Size Pack'!M886/1000,1)</f>
        <v>0</v>
      </c>
      <c r="P888">
        <f t="shared" si="40"/>
        <v>0</v>
      </c>
      <c r="R888">
        <f>CEILING('M Size Pack'!B886/5000,1)</f>
        <v>0</v>
      </c>
      <c r="S888">
        <f>CEILING('M Size Pack'!C886/5000,1)</f>
        <v>0</v>
      </c>
      <c r="T888">
        <f>CEILING('M Size Pack'!D886/5000,1)</f>
        <v>0</v>
      </c>
      <c r="U888">
        <f>CEILING('M Size Pack'!E886/5000,1)</f>
        <v>0</v>
      </c>
      <c r="V888">
        <f>CEILING('M Size Pack'!F886/5000,1)</f>
        <v>0</v>
      </c>
      <c r="W888">
        <f>CEILING('M Size Pack'!G886/5000,1)</f>
        <v>0</v>
      </c>
      <c r="X888">
        <f>CEILING('M Size Pack'!H886/5000,1)</f>
        <v>0</v>
      </c>
      <c r="Y888">
        <f>CEILING('M Size Pack'!I886/5000,1)</f>
        <v>0</v>
      </c>
      <c r="Z888">
        <f>CEILING('M Size Pack'!J886/5000,1)</f>
        <v>0</v>
      </c>
      <c r="AA888">
        <f>CEILING('M Size Pack'!K886/5000,1)</f>
        <v>0</v>
      </c>
      <c r="AB888">
        <f>CEILING('M Size Pack'!L886/5000,1)</f>
        <v>0</v>
      </c>
      <c r="AC888">
        <f>CEILING('M Size Pack'!M886/5000,1)</f>
        <v>0</v>
      </c>
      <c r="AD888">
        <f t="shared" si="41"/>
        <v>0</v>
      </c>
      <c r="AF888">
        <f t="shared" si="39"/>
        <v>119.88</v>
      </c>
    </row>
    <row r="889" spans="1:32" x14ac:dyDescent="0.25">
      <c r="A889" t="s">
        <v>919</v>
      </c>
      <c r="B889" t="s">
        <v>39</v>
      </c>
      <c r="D889">
        <f>CEILING('M Size Pack'!B887/1000,1)</f>
        <v>0</v>
      </c>
      <c r="E889">
        <f>CEILING('M Size Pack'!C887/1000,1)</f>
        <v>0</v>
      </c>
      <c r="F889">
        <f>CEILING('M Size Pack'!D887/1000,1)</f>
        <v>0</v>
      </c>
      <c r="G889">
        <f>CEILING('M Size Pack'!E887/1000,1)</f>
        <v>1</v>
      </c>
      <c r="H889">
        <f>CEILING('M Size Pack'!F887/1000,1)</f>
        <v>3</v>
      </c>
      <c r="I889">
        <f>CEILING('M Size Pack'!G887/1000,1)</f>
        <v>0</v>
      </c>
      <c r="J889">
        <f>CEILING('M Size Pack'!H887/1000,1)</f>
        <v>0</v>
      </c>
      <c r="K889">
        <f>CEILING('M Size Pack'!I887/1000,1)</f>
        <v>0</v>
      </c>
      <c r="L889">
        <f>CEILING('M Size Pack'!J887/1000,1)</f>
        <v>0</v>
      </c>
      <c r="M889">
        <f>CEILING('M Size Pack'!K887/1000,1)</f>
        <v>0</v>
      </c>
      <c r="N889">
        <f>CEILING('M Size Pack'!L887/1000,1)</f>
        <v>0</v>
      </c>
      <c r="O889">
        <f>CEILING('M Size Pack'!M887/1000,1)</f>
        <v>0</v>
      </c>
      <c r="P889">
        <f t="shared" si="40"/>
        <v>20</v>
      </c>
      <c r="R889">
        <f>CEILING('M Size Pack'!B887/5000,1)</f>
        <v>0</v>
      </c>
      <c r="S889">
        <f>CEILING('M Size Pack'!C887/5000,1)</f>
        <v>0</v>
      </c>
      <c r="T889">
        <f>CEILING('M Size Pack'!D887/5000,1)</f>
        <v>0</v>
      </c>
      <c r="U889">
        <f>CEILING('M Size Pack'!E887/5000,1)</f>
        <v>1</v>
      </c>
      <c r="V889">
        <f>CEILING('M Size Pack'!F887/5000,1)</f>
        <v>1</v>
      </c>
      <c r="W889">
        <f>CEILING('M Size Pack'!G887/5000,1)</f>
        <v>0</v>
      </c>
      <c r="X889">
        <f>CEILING('M Size Pack'!H887/5000,1)</f>
        <v>0</v>
      </c>
      <c r="Y889">
        <f>CEILING('M Size Pack'!I887/5000,1)</f>
        <v>0</v>
      </c>
      <c r="Z889">
        <f>CEILING('M Size Pack'!J887/5000,1)</f>
        <v>0</v>
      </c>
      <c r="AA889">
        <f>CEILING('M Size Pack'!K887/5000,1)</f>
        <v>0</v>
      </c>
      <c r="AB889">
        <f>CEILING('M Size Pack'!L887/5000,1)</f>
        <v>0</v>
      </c>
      <c r="AC889">
        <f>CEILING('M Size Pack'!M887/5000,1)</f>
        <v>0</v>
      </c>
      <c r="AD889">
        <f t="shared" si="41"/>
        <v>20</v>
      </c>
      <c r="AF889">
        <f t="shared" si="39"/>
        <v>139.88</v>
      </c>
    </row>
    <row r="890" spans="1:32" x14ac:dyDescent="0.25">
      <c r="A890" t="s">
        <v>920</v>
      </c>
      <c r="B890" t="s">
        <v>57</v>
      </c>
      <c r="D890">
        <f>CEILING('M Size Pack'!B888/1000,1)</f>
        <v>0</v>
      </c>
      <c r="E890">
        <f>CEILING('M Size Pack'!C888/1000,1)</f>
        <v>0</v>
      </c>
      <c r="F890">
        <f>CEILING('M Size Pack'!D888/1000,1)</f>
        <v>0</v>
      </c>
      <c r="G890">
        <f>CEILING('M Size Pack'!E888/1000,1)</f>
        <v>3</v>
      </c>
      <c r="H890">
        <f>CEILING('M Size Pack'!F888/1000,1)</f>
        <v>0</v>
      </c>
      <c r="I890">
        <f>CEILING('M Size Pack'!G888/1000,1)</f>
        <v>0</v>
      </c>
      <c r="J890">
        <f>CEILING('M Size Pack'!H888/1000,1)</f>
        <v>0</v>
      </c>
      <c r="K890">
        <f>CEILING('M Size Pack'!I888/1000,1)</f>
        <v>0</v>
      </c>
      <c r="L890">
        <f>CEILING('M Size Pack'!J888/1000,1)</f>
        <v>1</v>
      </c>
      <c r="M890">
        <f>CEILING('M Size Pack'!K888/1000,1)</f>
        <v>2</v>
      </c>
      <c r="N890">
        <f>CEILING('M Size Pack'!L888/1000,1)</f>
        <v>0</v>
      </c>
      <c r="O890">
        <f>CEILING('M Size Pack'!M888/1000,1)</f>
        <v>0</v>
      </c>
      <c r="P890">
        <f t="shared" si="40"/>
        <v>30</v>
      </c>
      <c r="R890">
        <f>CEILING('M Size Pack'!B888/5000,1)</f>
        <v>0</v>
      </c>
      <c r="S890">
        <f>CEILING('M Size Pack'!C888/5000,1)</f>
        <v>0</v>
      </c>
      <c r="T890">
        <f>CEILING('M Size Pack'!D888/5000,1)</f>
        <v>0</v>
      </c>
      <c r="U890">
        <f>CEILING('M Size Pack'!E888/5000,1)</f>
        <v>1</v>
      </c>
      <c r="V890">
        <f>CEILING('M Size Pack'!F888/5000,1)</f>
        <v>0</v>
      </c>
      <c r="W890">
        <f>CEILING('M Size Pack'!G888/5000,1)</f>
        <v>0</v>
      </c>
      <c r="X890">
        <f>CEILING('M Size Pack'!H888/5000,1)</f>
        <v>0</v>
      </c>
      <c r="Y890">
        <f>CEILING('M Size Pack'!I888/5000,1)</f>
        <v>0</v>
      </c>
      <c r="Z890">
        <f>CEILING('M Size Pack'!J888/5000,1)</f>
        <v>1</v>
      </c>
      <c r="AA890">
        <f>CEILING('M Size Pack'!K888/5000,1)</f>
        <v>1</v>
      </c>
      <c r="AB890">
        <f>CEILING('M Size Pack'!L888/5000,1)</f>
        <v>0</v>
      </c>
      <c r="AC890">
        <f>CEILING('M Size Pack'!M888/5000,1)</f>
        <v>0</v>
      </c>
      <c r="AD890">
        <f t="shared" si="41"/>
        <v>30</v>
      </c>
      <c r="AF890">
        <f t="shared" si="39"/>
        <v>149.88</v>
      </c>
    </row>
    <row r="891" spans="1:32" x14ac:dyDescent="0.25">
      <c r="A891" t="s">
        <v>921</v>
      </c>
      <c r="B891" t="s">
        <v>57</v>
      </c>
      <c r="D891">
        <f>CEILING('M Size Pack'!B889/1000,1)</f>
        <v>0</v>
      </c>
      <c r="E891">
        <f>CEILING('M Size Pack'!C889/1000,1)</f>
        <v>0</v>
      </c>
      <c r="F891">
        <f>CEILING('M Size Pack'!D889/1000,1)</f>
        <v>0</v>
      </c>
      <c r="G891">
        <f>CEILING('M Size Pack'!E889/1000,1)</f>
        <v>0</v>
      </c>
      <c r="H891">
        <f>CEILING('M Size Pack'!F889/1000,1)</f>
        <v>0</v>
      </c>
      <c r="I891">
        <f>CEILING('M Size Pack'!G889/1000,1)</f>
        <v>0</v>
      </c>
      <c r="J891">
        <f>CEILING('M Size Pack'!H889/1000,1)</f>
        <v>0</v>
      </c>
      <c r="K891">
        <f>CEILING('M Size Pack'!I889/1000,1)</f>
        <v>0</v>
      </c>
      <c r="L891">
        <f>CEILING('M Size Pack'!J889/1000,1)</f>
        <v>0</v>
      </c>
      <c r="M891">
        <f>CEILING('M Size Pack'!K889/1000,1)</f>
        <v>0</v>
      </c>
      <c r="N891">
        <f>CEILING('M Size Pack'!L889/1000,1)</f>
        <v>0</v>
      </c>
      <c r="O891">
        <f>CEILING('M Size Pack'!M889/1000,1)</f>
        <v>0</v>
      </c>
      <c r="P891">
        <f t="shared" si="40"/>
        <v>0</v>
      </c>
      <c r="R891">
        <f>CEILING('M Size Pack'!B889/5000,1)</f>
        <v>0</v>
      </c>
      <c r="S891">
        <f>CEILING('M Size Pack'!C889/5000,1)</f>
        <v>0</v>
      </c>
      <c r="T891">
        <f>CEILING('M Size Pack'!D889/5000,1)</f>
        <v>0</v>
      </c>
      <c r="U891">
        <f>CEILING('M Size Pack'!E889/5000,1)</f>
        <v>0</v>
      </c>
      <c r="V891">
        <f>CEILING('M Size Pack'!F889/5000,1)</f>
        <v>0</v>
      </c>
      <c r="W891">
        <f>CEILING('M Size Pack'!G889/5000,1)</f>
        <v>0</v>
      </c>
      <c r="X891">
        <f>CEILING('M Size Pack'!H889/5000,1)</f>
        <v>0</v>
      </c>
      <c r="Y891">
        <f>CEILING('M Size Pack'!I889/5000,1)</f>
        <v>0</v>
      </c>
      <c r="Z891">
        <f>CEILING('M Size Pack'!J889/5000,1)</f>
        <v>0</v>
      </c>
      <c r="AA891">
        <f>CEILING('M Size Pack'!K889/5000,1)</f>
        <v>0</v>
      </c>
      <c r="AB891">
        <f>CEILING('M Size Pack'!L889/5000,1)</f>
        <v>0</v>
      </c>
      <c r="AC891">
        <f>CEILING('M Size Pack'!M889/5000,1)</f>
        <v>0</v>
      </c>
      <c r="AD891">
        <f t="shared" si="41"/>
        <v>0</v>
      </c>
      <c r="AF891">
        <f t="shared" si="39"/>
        <v>119.88</v>
      </c>
    </row>
    <row r="892" spans="1:32" x14ac:dyDescent="0.25">
      <c r="A892" t="s">
        <v>922</v>
      </c>
      <c r="B892" t="s">
        <v>39</v>
      </c>
      <c r="D892">
        <f>CEILING('M Size Pack'!B890/1000,1)</f>
        <v>0</v>
      </c>
      <c r="E892">
        <f>CEILING('M Size Pack'!C890/1000,1)</f>
        <v>0</v>
      </c>
      <c r="F892">
        <f>CEILING('M Size Pack'!D890/1000,1)</f>
        <v>7</v>
      </c>
      <c r="G892">
        <f>CEILING('M Size Pack'!E890/1000,1)</f>
        <v>1</v>
      </c>
      <c r="H892">
        <f>CEILING('M Size Pack'!F890/1000,1)</f>
        <v>0</v>
      </c>
      <c r="I892">
        <f>CEILING('M Size Pack'!G890/1000,1)</f>
        <v>0</v>
      </c>
      <c r="J892">
        <f>CEILING('M Size Pack'!H890/1000,1)</f>
        <v>0</v>
      </c>
      <c r="K892">
        <f>CEILING('M Size Pack'!I890/1000,1)</f>
        <v>0</v>
      </c>
      <c r="L892">
        <f>CEILING('M Size Pack'!J890/1000,1)</f>
        <v>0</v>
      </c>
      <c r="M892">
        <f>CEILING('M Size Pack'!K890/1000,1)</f>
        <v>0</v>
      </c>
      <c r="N892">
        <f>CEILING('M Size Pack'!L890/1000,1)</f>
        <v>0</v>
      </c>
      <c r="O892">
        <f>CEILING('M Size Pack'!M890/1000,1)</f>
        <v>8</v>
      </c>
      <c r="P892">
        <f t="shared" si="40"/>
        <v>80</v>
      </c>
      <c r="R892">
        <f>CEILING('M Size Pack'!B890/5000,1)</f>
        <v>0</v>
      </c>
      <c r="S892">
        <f>CEILING('M Size Pack'!C890/5000,1)</f>
        <v>0</v>
      </c>
      <c r="T892">
        <f>CEILING('M Size Pack'!D890/5000,1)</f>
        <v>2</v>
      </c>
      <c r="U892">
        <f>CEILING('M Size Pack'!E890/5000,1)</f>
        <v>1</v>
      </c>
      <c r="V892">
        <f>CEILING('M Size Pack'!F890/5000,1)</f>
        <v>0</v>
      </c>
      <c r="W892">
        <f>CEILING('M Size Pack'!G890/5000,1)</f>
        <v>0</v>
      </c>
      <c r="X892">
        <f>CEILING('M Size Pack'!H890/5000,1)</f>
        <v>0</v>
      </c>
      <c r="Y892">
        <f>CEILING('M Size Pack'!I890/5000,1)</f>
        <v>0</v>
      </c>
      <c r="Z892">
        <f>CEILING('M Size Pack'!J890/5000,1)</f>
        <v>0</v>
      </c>
      <c r="AA892">
        <f>CEILING('M Size Pack'!K890/5000,1)</f>
        <v>0</v>
      </c>
      <c r="AB892">
        <f>CEILING('M Size Pack'!L890/5000,1)</f>
        <v>0</v>
      </c>
      <c r="AC892">
        <f>CEILING('M Size Pack'!M890/5000,1)</f>
        <v>2</v>
      </c>
      <c r="AD892">
        <f t="shared" si="41"/>
        <v>50</v>
      </c>
      <c r="AF892">
        <f t="shared" si="39"/>
        <v>169.88</v>
      </c>
    </row>
    <row r="893" spans="1:32" x14ac:dyDescent="0.25">
      <c r="A893" t="s">
        <v>923</v>
      </c>
      <c r="B893" t="s">
        <v>39</v>
      </c>
      <c r="D893">
        <f>CEILING('M Size Pack'!B891/1000,1)</f>
        <v>0</v>
      </c>
      <c r="E893">
        <f>CEILING('M Size Pack'!C891/1000,1)</f>
        <v>20</v>
      </c>
      <c r="F893">
        <f>CEILING('M Size Pack'!D891/1000,1)</f>
        <v>0</v>
      </c>
      <c r="G893">
        <f>CEILING('M Size Pack'!E891/1000,1)</f>
        <v>0</v>
      </c>
      <c r="H893">
        <f>CEILING('M Size Pack'!F891/1000,1)</f>
        <v>0</v>
      </c>
      <c r="I893">
        <f>CEILING('M Size Pack'!G891/1000,1)</f>
        <v>0</v>
      </c>
      <c r="J893">
        <f>CEILING('M Size Pack'!H891/1000,1)</f>
        <v>0</v>
      </c>
      <c r="K893">
        <f>CEILING('M Size Pack'!I891/1000,1)</f>
        <v>2</v>
      </c>
      <c r="L893">
        <f>CEILING('M Size Pack'!J891/1000,1)</f>
        <v>0</v>
      </c>
      <c r="M893">
        <f>CEILING('M Size Pack'!K891/1000,1)</f>
        <v>9</v>
      </c>
      <c r="N893">
        <f>CEILING('M Size Pack'!L891/1000,1)</f>
        <v>0</v>
      </c>
      <c r="O893">
        <f>CEILING('M Size Pack'!M891/1000,1)</f>
        <v>0</v>
      </c>
      <c r="P893">
        <f t="shared" si="40"/>
        <v>155</v>
      </c>
      <c r="R893">
        <f>CEILING('M Size Pack'!B891/5000,1)</f>
        <v>0</v>
      </c>
      <c r="S893">
        <f>CEILING('M Size Pack'!C891/5000,1)</f>
        <v>4</v>
      </c>
      <c r="T893">
        <f>CEILING('M Size Pack'!D891/5000,1)</f>
        <v>0</v>
      </c>
      <c r="U893">
        <f>CEILING('M Size Pack'!E891/5000,1)</f>
        <v>0</v>
      </c>
      <c r="V893">
        <f>CEILING('M Size Pack'!F891/5000,1)</f>
        <v>0</v>
      </c>
      <c r="W893">
        <f>CEILING('M Size Pack'!G891/5000,1)</f>
        <v>0</v>
      </c>
      <c r="X893">
        <f>CEILING('M Size Pack'!H891/5000,1)</f>
        <v>0</v>
      </c>
      <c r="Y893">
        <f>CEILING('M Size Pack'!I891/5000,1)</f>
        <v>1</v>
      </c>
      <c r="Z893">
        <f>CEILING('M Size Pack'!J891/5000,1)</f>
        <v>0</v>
      </c>
      <c r="AA893">
        <f>CEILING('M Size Pack'!K891/5000,1)</f>
        <v>2</v>
      </c>
      <c r="AB893">
        <f>CEILING('M Size Pack'!L891/5000,1)</f>
        <v>0</v>
      </c>
      <c r="AC893">
        <f>CEILING('M Size Pack'!M891/5000,1)</f>
        <v>0</v>
      </c>
      <c r="AD893">
        <f t="shared" si="41"/>
        <v>70</v>
      </c>
      <c r="AF893">
        <f t="shared" si="39"/>
        <v>189.88</v>
      </c>
    </row>
    <row r="894" spans="1:32" x14ac:dyDescent="0.25">
      <c r="A894" t="s">
        <v>924</v>
      </c>
      <c r="B894" t="s">
        <v>39</v>
      </c>
      <c r="D894">
        <f>CEILING('M Size Pack'!B892/1000,1)</f>
        <v>0</v>
      </c>
      <c r="E894">
        <f>CEILING('M Size Pack'!C892/1000,1)</f>
        <v>0</v>
      </c>
      <c r="F894">
        <f>CEILING('M Size Pack'!D892/1000,1)</f>
        <v>0</v>
      </c>
      <c r="G894">
        <f>CEILING('M Size Pack'!E892/1000,1)</f>
        <v>6</v>
      </c>
      <c r="H894">
        <f>CEILING('M Size Pack'!F892/1000,1)</f>
        <v>4</v>
      </c>
      <c r="I894">
        <f>CEILING('M Size Pack'!G892/1000,1)</f>
        <v>13</v>
      </c>
      <c r="J894">
        <f>CEILING('M Size Pack'!H892/1000,1)</f>
        <v>0</v>
      </c>
      <c r="K894">
        <f>CEILING('M Size Pack'!I892/1000,1)</f>
        <v>0</v>
      </c>
      <c r="L894">
        <f>CEILING('M Size Pack'!J892/1000,1)</f>
        <v>0</v>
      </c>
      <c r="M894">
        <f>CEILING('M Size Pack'!K892/1000,1)</f>
        <v>0</v>
      </c>
      <c r="N894">
        <f>CEILING('M Size Pack'!L892/1000,1)</f>
        <v>0</v>
      </c>
      <c r="O894">
        <f>CEILING('M Size Pack'!M892/1000,1)</f>
        <v>0</v>
      </c>
      <c r="P894">
        <f t="shared" si="40"/>
        <v>115</v>
      </c>
      <c r="R894">
        <f>CEILING('M Size Pack'!B892/5000,1)</f>
        <v>0</v>
      </c>
      <c r="S894">
        <f>CEILING('M Size Pack'!C892/5000,1)</f>
        <v>0</v>
      </c>
      <c r="T894">
        <f>CEILING('M Size Pack'!D892/5000,1)</f>
        <v>0</v>
      </c>
      <c r="U894">
        <f>CEILING('M Size Pack'!E892/5000,1)</f>
        <v>2</v>
      </c>
      <c r="V894">
        <f>CEILING('M Size Pack'!F892/5000,1)</f>
        <v>1</v>
      </c>
      <c r="W894">
        <f>CEILING('M Size Pack'!G892/5000,1)</f>
        <v>3</v>
      </c>
      <c r="X894">
        <f>CEILING('M Size Pack'!H892/5000,1)</f>
        <v>0</v>
      </c>
      <c r="Y894">
        <f>CEILING('M Size Pack'!I892/5000,1)</f>
        <v>0</v>
      </c>
      <c r="Z894">
        <f>CEILING('M Size Pack'!J892/5000,1)</f>
        <v>0</v>
      </c>
      <c r="AA894">
        <f>CEILING('M Size Pack'!K892/5000,1)</f>
        <v>0</v>
      </c>
      <c r="AB894">
        <f>CEILING('M Size Pack'!L892/5000,1)</f>
        <v>0</v>
      </c>
      <c r="AC894">
        <f>CEILING('M Size Pack'!M892/5000,1)</f>
        <v>0</v>
      </c>
      <c r="AD894">
        <f t="shared" si="41"/>
        <v>60</v>
      </c>
      <c r="AF894">
        <f t="shared" si="39"/>
        <v>179.88</v>
      </c>
    </row>
    <row r="895" spans="1:32" x14ac:dyDescent="0.25">
      <c r="A895" t="s">
        <v>925</v>
      </c>
      <c r="B895" t="s">
        <v>39</v>
      </c>
      <c r="D895">
        <f>CEILING('M Size Pack'!B893/1000,1)</f>
        <v>0</v>
      </c>
      <c r="E895">
        <f>CEILING('M Size Pack'!C893/1000,1)</f>
        <v>0</v>
      </c>
      <c r="F895">
        <f>CEILING('M Size Pack'!D893/1000,1)</f>
        <v>2</v>
      </c>
      <c r="G895">
        <f>CEILING('M Size Pack'!E893/1000,1)</f>
        <v>0</v>
      </c>
      <c r="H895">
        <f>CEILING('M Size Pack'!F893/1000,1)</f>
        <v>0</v>
      </c>
      <c r="I895">
        <f>CEILING('M Size Pack'!G893/1000,1)</f>
        <v>8</v>
      </c>
      <c r="J895">
        <f>CEILING('M Size Pack'!H893/1000,1)</f>
        <v>0</v>
      </c>
      <c r="K895">
        <f>CEILING('M Size Pack'!I893/1000,1)</f>
        <v>0</v>
      </c>
      <c r="L895">
        <f>CEILING('M Size Pack'!J893/1000,1)</f>
        <v>0</v>
      </c>
      <c r="M895">
        <f>CEILING('M Size Pack'!K893/1000,1)</f>
        <v>1</v>
      </c>
      <c r="N895">
        <f>CEILING('M Size Pack'!L893/1000,1)</f>
        <v>0</v>
      </c>
      <c r="O895">
        <f>CEILING('M Size Pack'!M893/1000,1)</f>
        <v>0</v>
      </c>
      <c r="P895">
        <f t="shared" si="40"/>
        <v>55</v>
      </c>
      <c r="R895">
        <f>CEILING('M Size Pack'!B893/5000,1)</f>
        <v>0</v>
      </c>
      <c r="S895">
        <f>CEILING('M Size Pack'!C893/5000,1)</f>
        <v>0</v>
      </c>
      <c r="T895">
        <f>CEILING('M Size Pack'!D893/5000,1)</f>
        <v>1</v>
      </c>
      <c r="U895">
        <f>CEILING('M Size Pack'!E893/5000,1)</f>
        <v>0</v>
      </c>
      <c r="V895">
        <f>CEILING('M Size Pack'!F893/5000,1)</f>
        <v>0</v>
      </c>
      <c r="W895">
        <f>CEILING('M Size Pack'!G893/5000,1)</f>
        <v>2</v>
      </c>
      <c r="X895">
        <f>CEILING('M Size Pack'!H893/5000,1)</f>
        <v>0</v>
      </c>
      <c r="Y895">
        <f>CEILING('M Size Pack'!I893/5000,1)</f>
        <v>0</v>
      </c>
      <c r="Z895">
        <f>CEILING('M Size Pack'!J893/5000,1)</f>
        <v>0</v>
      </c>
      <c r="AA895">
        <f>CEILING('M Size Pack'!K893/5000,1)</f>
        <v>1</v>
      </c>
      <c r="AB895">
        <f>CEILING('M Size Pack'!L893/5000,1)</f>
        <v>0</v>
      </c>
      <c r="AC895">
        <f>CEILING('M Size Pack'!M893/5000,1)</f>
        <v>0</v>
      </c>
      <c r="AD895">
        <f t="shared" si="41"/>
        <v>40</v>
      </c>
      <c r="AF895">
        <f t="shared" si="39"/>
        <v>159.88</v>
      </c>
    </row>
    <row r="896" spans="1:32" x14ac:dyDescent="0.25">
      <c r="A896" t="s">
        <v>926</v>
      </c>
      <c r="B896" t="s">
        <v>57</v>
      </c>
      <c r="D896">
        <f>CEILING('M Size Pack'!B894/1000,1)</f>
        <v>0</v>
      </c>
      <c r="E896">
        <f>CEILING('M Size Pack'!C894/1000,1)</f>
        <v>0</v>
      </c>
      <c r="F896">
        <f>CEILING('M Size Pack'!D894/1000,1)</f>
        <v>0</v>
      </c>
      <c r="G896">
        <f>CEILING('M Size Pack'!E894/1000,1)</f>
        <v>0</v>
      </c>
      <c r="H896">
        <f>CEILING('M Size Pack'!F894/1000,1)</f>
        <v>0</v>
      </c>
      <c r="I896">
        <f>CEILING('M Size Pack'!G894/1000,1)</f>
        <v>0</v>
      </c>
      <c r="J896">
        <f>CEILING('M Size Pack'!H894/1000,1)</f>
        <v>0</v>
      </c>
      <c r="K896">
        <f>CEILING('M Size Pack'!I894/1000,1)</f>
        <v>0</v>
      </c>
      <c r="L896">
        <f>CEILING('M Size Pack'!J894/1000,1)</f>
        <v>0</v>
      </c>
      <c r="M896">
        <f>CEILING('M Size Pack'!K894/1000,1)</f>
        <v>0</v>
      </c>
      <c r="N896">
        <f>CEILING('M Size Pack'!L894/1000,1)</f>
        <v>9</v>
      </c>
      <c r="O896">
        <f>CEILING('M Size Pack'!M894/1000,1)</f>
        <v>0</v>
      </c>
      <c r="P896">
        <f t="shared" si="40"/>
        <v>45</v>
      </c>
      <c r="R896">
        <f>CEILING('M Size Pack'!B894/5000,1)</f>
        <v>0</v>
      </c>
      <c r="S896">
        <f>CEILING('M Size Pack'!C894/5000,1)</f>
        <v>0</v>
      </c>
      <c r="T896">
        <f>CEILING('M Size Pack'!D894/5000,1)</f>
        <v>0</v>
      </c>
      <c r="U896">
        <f>CEILING('M Size Pack'!E894/5000,1)</f>
        <v>0</v>
      </c>
      <c r="V896">
        <f>CEILING('M Size Pack'!F894/5000,1)</f>
        <v>0</v>
      </c>
      <c r="W896">
        <f>CEILING('M Size Pack'!G894/5000,1)</f>
        <v>0</v>
      </c>
      <c r="X896">
        <f>CEILING('M Size Pack'!H894/5000,1)</f>
        <v>0</v>
      </c>
      <c r="Y896">
        <f>CEILING('M Size Pack'!I894/5000,1)</f>
        <v>0</v>
      </c>
      <c r="Z896">
        <f>CEILING('M Size Pack'!J894/5000,1)</f>
        <v>0</v>
      </c>
      <c r="AA896">
        <f>CEILING('M Size Pack'!K894/5000,1)</f>
        <v>0</v>
      </c>
      <c r="AB896">
        <f>CEILING('M Size Pack'!L894/5000,1)</f>
        <v>2</v>
      </c>
      <c r="AC896">
        <f>CEILING('M Size Pack'!M894/5000,1)</f>
        <v>0</v>
      </c>
      <c r="AD896">
        <f t="shared" si="41"/>
        <v>20</v>
      </c>
      <c r="AF896">
        <f t="shared" si="39"/>
        <v>139.88</v>
      </c>
    </row>
    <row r="897" spans="1:32" x14ac:dyDescent="0.25">
      <c r="A897" t="s">
        <v>927</v>
      </c>
      <c r="B897" t="s">
        <v>39</v>
      </c>
      <c r="D897">
        <f>CEILING('M Size Pack'!B895/1000,1)</f>
        <v>0</v>
      </c>
      <c r="E897">
        <f>CEILING('M Size Pack'!C895/1000,1)</f>
        <v>0</v>
      </c>
      <c r="F897">
        <f>CEILING('M Size Pack'!D895/1000,1)</f>
        <v>0</v>
      </c>
      <c r="G897">
        <f>CEILING('M Size Pack'!E895/1000,1)</f>
        <v>0</v>
      </c>
      <c r="H897">
        <f>CEILING('M Size Pack'!F895/1000,1)</f>
        <v>3</v>
      </c>
      <c r="I897">
        <f>CEILING('M Size Pack'!G895/1000,1)</f>
        <v>0</v>
      </c>
      <c r="J897">
        <f>CEILING('M Size Pack'!H895/1000,1)</f>
        <v>0</v>
      </c>
      <c r="K897">
        <f>CEILING('M Size Pack'!I895/1000,1)</f>
        <v>3</v>
      </c>
      <c r="L897">
        <f>CEILING('M Size Pack'!J895/1000,1)</f>
        <v>0</v>
      </c>
      <c r="M897">
        <f>CEILING('M Size Pack'!K895/1000,1)</f>
        <v>0</v>
      </c>
      <c r="N897">
        <f>CEILING('M Size Pack'!L895/1000,1)</f>
        <v>0</v>
      </c>
      <c r="O897">
        <f>CEILING('M Size Pack'!M895/1000,1)</f>
        <v>1</v>
      </c>
      <c r="P897">
        <f t="shared" si="40"/>
        <v>35</v>
      </c>
      <c r="R897">
        <f>CEILING('M Size Pack'!B895/5000,1)</f>
        <v>0</v>
      </c>
      <c r="S897">
        <f>CEILING('M Size Pack'!C895/5000,1)</f>
        <v>0</v>
      </c>
      <c r="T897">
        <f>CEILING('M Size Pack'!D895/5000,1)</f>
        <v>0</v>
      </c>
      <c r="U897">
        <f>CEILING('M Size Pack'!E895/5000,1)</f>
        <v>0</v>
      </c>
      <c r="V897">
        <f>CEILING('M Size Pack'!F895/5000,1)</f>
        <v>1</v>
      </c>
      <c r="W897">
        <f>CEILING('M Size Pack'!G895/5000,1)</f>
        <v>0</v>
      </c>
      <c r="X897">
        <f>CEILING('M Size Pack'!H895/5000,1)</f>
        <v>0</v>
      </c>
      <c r="Y897">
        <f>CEILING('M Size Pack'!I895/5000,1)</f>
        <v>1</v>
      </c>
      <c r="Z897">
        <f>CEILING('M Size Pack'!J895/5000,1)</f>
        <v>0</v>
      </c>
      <c r="AA897">
        <f>CEILING('M Size Pack'!K895/5000,1)</f>
        <v>0</v>
      </c>
      <c r="AB897">
        <f>CEILING('M Size Pack'!L895/5000,1)</f>
        <v>0</v>
      </c>
      <c r="AC897">
        <f>CEILING('M Size Pack'!M895/5000,1)</f>
        <v>1</v>
      </c>
      <c r="AD897">
        <f t="shared" si="41"/>
        <v>30</v>
      </c>
      <c r="AF897">
        <f t="shared" si="39"/>
        <v>149.88</v>
      </c>
    </row>
    <row r="898" spans="1:32" x14ac:dyDescent="0.25">
      <c r="A898" t="s">
        <v>928</v>
      </c>
      <c r="B898" t="s">
        <v>57</v>
      </c>
      <c r="D898">
        <f>CEILING('M Size Pack'!B896/1000,1)</f>
        <v>0</v>
      </c>
      <c r="E898">
        <f>CEILING('M Size Pack'!C896/1000,1)</f>
        <v>0</v>
      </c>
      <c r="F898">
        <f>CEILING('M Size Pack'!D896/1000,1)</f>
        <v>0</v>
      </c>
      <c r="G898">
        <f>CEILING('M Size Pack'!E896/1000,1)</f>
        <v>2</v>
      </c>
      <c r="H898">
        <f>CEILING('M Size Pack'!F896/1000,1)</f>
        <v>0</v>
      </c>
      <c r="I898">
        <f>CEILING('M Size Pack'!G896/1000,1)</f>
        <v>0</v>
      </c>
      <c r="J898">
        <f>CEILING('M Size Pack'!H896/1000,1)</f>
        <v>0</v>
      </c>
      <c r="K898">
        <f>CEILING('M Size Pack'!I896/1000,1)</f>
        <v>0</v>
      </c>
      <c r="L898">
        <f>CEILING('M Size Pack'!J896/1000,1)</f>
        <v>0</v>
      </c>
      <c r="M898">
        <f>CEILING('M Size Pack'!K896/1000,1)</f>
        <v>0</v>
      </c>
      <c r="N898">
        <f>CEILING('M Size Pack'!L896/1000,1)</f>
        <v>0</v>
      </c>
      <c r="O898">
        <f>CEILING('M Size Pack'!M896/1000,1)</f>
        <v>0</v>
      </c>
      <c r="P898">
        <f t="shared" si="40"/>
        <v>10</v>
      </c>
      <c r="R898">
        <f>CEILING('M Size Pack'!B896/5000,1)</f>
        <v>0</v>
      </c>
      <c r="S898">
        <f>CEILING('M Size Pack'!C896/5000,1)</f>
        <v>0</v>
      </c>
      <c r="T898">
        <f>CEILING('M Size Pack'!D896/5000,1)</f>
        <v>0</v>
      </c>
      <c r="U898">
        <f>CEILING('M Size Pack'!E896/5000,1)</f>
        <v>1</v>
      </c>
      <c r="V898">
        <f>CEILING('M Size Pack'!F896/5000,1)</f>
        <v>0</v>
      </c>
      <c r="W898">
        <f>CEILING('M Size Pack'!G896/5000,1)</f>
        <v>0</v>
      </c>
      <c r="X898">
        <f>CEILING('M Size Pack'!H896/5000,1)</f>
        <v>0</v>
      </c>
      <c r="Y898">
        <f>CEILING('M Size Pack'!I896/5000,1)</f>
        <v>0</v>
      </c>
      <c r="Z898">
        <f>CEILING('M Size Pack'!J896/5000,1)</f>
        <v>0</v>
      </c>
      <c r="AA898">
        <f>CEILING('M Size Pack'!K896/5000,1)</f>
        <v>0</v>
      </c>
      <c r="AB898">
        <f>CEILING('M Size Pack'!L896/5000,1)</f>
        <v>0</v>
      </c>
      <c r="AC898">
        <f>CEILING('M Size Pack'!M896/5000,1)</f>
        <v>0</v>
      </c>
      <c r="AD898">
        <f t="shared" si="41"/>
        <v>10</v>
      </c>
      <c r="AF898">
        <f t="shared" si="39"/>
        <v>129.88</v>
      </c>
    </row>
    <row r="899" spans="1:32" x14ac:dyDescent="0.25">
      <c r="A899" t="s">
        <v>929</v>
      </c>
      <c r="B899" t="s">
        <v>39</v>
      </c>
      <c r="D899">
        <f>CEILING('M Size Pack'!B897/1000,1)</f>
        <v>0</v>
      </c>
      <c r="E899">
        <f>CEILING('M Size Pack'!C897/1000,1)</f>
        <v>0</v>
      </c>
      <c r="F899">
        <f>CEILING('M Size Pack'!D897/1000,1)</f>
        <v>3</v>
      </c>
      <c r="G899">
        <f>CEILING('M Size Pack'!E897/1000,1)</f>
        <v>0</v>
      </c>
      <c r="H899">
        <f>CEILING('M Size Pack'!F897/1000,1)</f>
        <v>0</v>
      </c>
      <c r="I899">
        <f>CEILING('M Size Pack'!G897/1000,1)</f>
        <v>0</v>
      </c>
      <c r="J899">
        <f>CEILING('M Size Pack'!H897/1000,1)</f>
        <v>4</v>
      </c>
      <c r="K899">
        <f>CEILING('M Size Pack'!I897/1000,1)</f>
        <v>10</v>
      </c>
      <c r="L899">
        <f>CEILING('M Size Pack'!J897/1000,1)</f>
        <v>0</v>
      </c>
      <c r="M899">
        <f>CEILING('M Size Pack'!K897/1000,1)</f>
        <v>0</v>
      </c>
      <c r="N899">
        <f>CEILING('M Size Pack'!L897/1000,1)</f>
        <v>0</v>
      </c>
      <c r="O899">
        <f>CEILING('M Size Pack'!M897/1000,1)</f>
        <v>0</v>
      </c>
      <c r="P899">
        <f t="shared" si="40"/>
        <v>85</v>
      </c>
      <c r="R899">
        <f>CEILING('M Size Pack'!B897/5000,1)</f>
        <v>0</v>
      </c>
      <c r="S899">
        <f>CEILING('M Size Pack'!C897/5000,1)</f>
        <v>0</v>
      </c>
      <c r="T899">
        <f>CEILING('M Size Pack'!D897/5000,1)</f>
        <v>1</v>
      </c>
      <c r="U899">
        <f>CEILING('M Size Pack'!E897/5000,1)</f>
        <v>0</v>
      </c>
      <c r="V899">
        <f>CEILING('M Size Pack'!F897/5000,1)</f>
        <v>0</v>
      </c>
      <c r="W899">
        <f>CEILING('M Size Pack'!G897/5000,1)</f>
        <v>0</v>
      </c>
      <c r="X899">
        <f>CEILING('M Size Pack'!H897/5000,1)</f>
        <v>1</v>
      </c>
      <c r="Y899">
        <f>CEILING('M Size Pack'!I897/5000,1)</f>
        <v>2</v>
      </c>
      <c r="Z899">
        <f>CEILING('M Size Pack'!J897/5000,1)</f>
        <v>0</v>
      </c>
      <c r="AA899">
        <f>CEILING('M Size Pack'!K897/5000,1)</f>
        <v>0</v>
      </c>
      <c r="AB899">
        <f>CEILING('M Size Pack'!L897/5000,1)</f>
        <v>0</v>
      </c>
      <c r="AC899">
        <f>CEILING('M Size Pack'!M897/5000,1)</f>
        <v>0</v>
      </c>
      <c r="AD899">
        <f t="shared" si="41"/>
        <v>40</v>
      </c>
      <c r="AF899">
        <f t="shared" si="39"/>
        <v>159.88</v>
      </c>
    </row>
    <row r="900" spans="1:32" x14ac:dyDescent="0.25">
      <c r="A900" t="s">
        <v>930</v>
      </c>
      <c r="B900" t="s">
        <v>57</v>
      </c>
      <c r="D900">
        <f>CEILING('M Size Pack'!B898/1000,1)</f>
        <v>0</v>
      </c>
      <c r="E900">
        <f>CEILING('M Size Pack'!C898/1000,1)</f>
        <v>0</v>
      </c>
      <c r="F900">
        <f>CEILING('M Size Pack'!D898/1000,1)</f>
        <v>0</v>
      </c>
      <c r="G900">
        <f>CEILING('M Size Pack'!E898/1000,1)</f>
        <v>0</v>
      </c>
      <c r="H900">
        <f>CEILING('M Size Pack'!F898/1000,1)</f>
        <v>0</v>
      </c>
      <c r="I900">
        <f>CEILING('M Size Pack'!G898/1000,1)</f>
        <v>0</v>
      </c>
      <c r="J900">
        <f>CEILING('M Size Pack'!H898/1000,1)</f>
        <v>0</v>
      </c>
      <c r="K900">
        <f>CEILING('M Size Pack'!I898/1000,1)</f>
        <v>0</v>
      </c>
      <c r="L900">
        <f>CEILING('M Size Pack'!J898/1000,1)</f>
        <v>0</v>
      </c>
      <c r="M900">
        <f>CEILING('M Size Pack'!K898/1000,1)</f>
        <v>0</v>
      </c>
      <c r="N900">
        <f>CEILING('M Size Pack'!L898/1000,1)</f>
        <v>0</v>
      </c>
      <c r="O900">
        <f>CEILING('M Size Pack'!M898/1000,1)</f>
        <v>0</v>
      </c>
      <c r="P900">
        <f t="shared" si="40"/>
        <v>0</v>
      </c>
      <c r="R900">
        <f>CEILING('M Size Pack'!B898/5000,1)</f>
        <v>0</v>
      </c>
      <c r="S900">
        <f>CEILING('M Size Pack'!C898/5000,1)</f>
        <v>0</v>
      </c>
      <c r="T900">
        <f>CEILING('M Size Pack'!D898/5000,1)</f>
        <v>0</v>
      </c>
      <c r="U900">
        <f>CEILING('M Size Pack'!E898/5000,1)</f>
        <v>0</v>
      </c>
      <c r="V900">
        <f>CEILING('M Size Pack'!F898/5000,1)</f>
        <v>0</v>
      </c>
      <c r="W900">
        <f>CEILING('M Size Pack'!G898/5000,1)</f>
        <v>0</v>
      </c>
      <c r="X900">
        <f>CEILING('M Size Pack'!H898/5000,1)</f>
        <v>0</v>
      </c>
      <c r="Y900">
        <f>CEILING('M Size Pack'!I898/5000,1)</f>
        <v>0</v>
      </c>
      <c r="Z900">
        <f>CEILING('M Size Pack'!J898/5000,1)</f>
        <v>0</v>
      </c>
      <c r="AA900">
        <f>CEILING('M Size Pack'!K898/5000,1)</f>
        <v>0</v>
      </c>
      <c r="AB900">
        <f>CEILING('M Size Pack'!L898/5000,1)</f>
        <v>0</v>
      </c>
      <c r="AC900">
        <f>CEILING('M Size Pack'!M898/5000,1)</f>
        <v>0</v>
      </c>
      <c r="AD900">
        <f t="shared" si="41"/>
        <v>0</v>
      </c>
      <c r="AF900">
        <f t="shared" si="39"/>
        <v>119.88</v>
      </c>
    </row>
    <row r="901" spans="1:32" x14ac:dyDescent="0.25">
      <c r="A901" t="s">
        <v>931</v>
      </c>
      <c r="B901" t="s">
        <v>57</v>
      </c>
      <c r="D901">
        <f>CEILING('M Size Pack'!B899/1000,1)</f>
        <v>0</v>
      </c>
      <c r="E901">
        <f>CEILING('M Size Pack'!C899/1000,1)</f>
        <v>8</v>
      </c>
      <c r="F901">
        <f>CEILING('M Size Pack'!D899/1000,1)</f>
        <v>2</v>
      </c>
      <c r="G901">
        <f>CEILING('M Size Pack'!E899/1000,1)</f>
        <v>0</v>
      </c>
      <c r="H901">
        <f>CEILING('M Size Pack'!F899/1000,1)</f>
        <v>24</v>
      </c>
      <c r="I901">
        <f>CEILING('M Size Pack'!G899/1000,1)</f>
        <v>0</v>
      </c>
      <c r="J901">
        <f>CEILING('M Size Pack'!H899/1000,1)</f>
        <v>2</v>
      </c>
      <c r="K901">
        <f>CEILING('M Size Pack'!I899/1000,1)</f>
        <v>0</v>
      </c>
      <c r="L901">
        <f>CEILING('M Size Pack'!J899/1000,1)</f>
        <v>0</v>
      </c>
      <c r="M901">
        <f>CEILING('M Size Pack'!K899/1000,1)</f>
        <v>0</v>
      </c>
      <c r="N901">
        <f>CEILING('M Size Pack'!L899/1000,1)</f>
        <v>0</v>
      </c>
      <c r="O901">
        <f>CEILING('M Size Pack'!M899/1000,1)</f>
        <v>0</v>
      </c>
      <c r="P901">
        <f t="shared" si="40"/>
        <v>180</v>
      </c>
      <c r="R901">
        <f>CEILING('M Size Pack'!B899/5000,1)</f>
        <v>0</v>
      </c>
      <c r="S901">
        <f>CEILING('M Size Pack'!C899/5000,1)</f>
        <v>2</v>
      </c>
      <c r="T901">
        <f>CEILING('M Size Pack'!D899/5000,1)</f>
        <v>1</v>
      </c>
      <c r="U901">
        <f>CEILING('M Size Pack'!E899/5000,1)</f>
        <v>0</v>
      </c>
      <c r="V901">
        <f>CEILING('M Size Pack'!F899/5000,1)</f>
        <v>5</v>
      </c>
      <c r="W901">
        <f>CEILING('M Size Pack'!G899/5000,1)</f>
        <v>0</v>
      </c>
      <c r="X901">
        <f>CEILING('M Size Pack'!H899/5000,1)</f>
        <v>1</v>
      </c>
      <c r="Y901">
        <f>CEILING('M Size Pack'!I899/5000,1)</f>
        <v>0</v>
      </c>
      <c r="Z901">
        <f>CEILING('M Size Pack'!J899/5000,1)</f>
        <v>0</v>
      </c>
      <c r="AA901">
        <f>CEILING('M Size Pack'!K899/5000,1)</f>
        <v>0</v>
      </c>
      <c r="AB901">
        <f>CEILING('M Size Pack'!L899/5000,1)</f>
        <v>0</v>
      </c>
      <c r="AC901">
        <f>CEILING('M Size Pack'!M899/5000,1)</f>
        <v>0</v>
      </c>
      <c r="AD901">
        <f t="shared" si="41"/>
        <v>90</v>
      </c>
      <c r="AF901">
        <f t="shared" si="39"/>
        <v>209.88</v>
      </c>
    </row>
    <row r="902" spans="1:32" x14ac:dyDescent="0.25">
      <c r="A902" t="s">
        <v>932</v>
      </c>
      <c r="B902" t="s">
        <v>57</v>
      </c>
      <c r="D902">
        <f>CEILING('M Size Pack'!B900/1000,1)</f>
        <v>0</v>
      </c>
      <c r="E902">
        <f>CEILING('M Size Pack'!C900/1000,1)</f>
        <v>4</v>
      </c>
      <c r="F902">
        <f>CEILING('M Size Pack'!D900/1000,1)</f>
        <v>6</v>
      </c>
      <c r="G902">
        <f>CEILING('M Size Pack'!E900/1000,1)</f>
        <v>12</v>
      </c>
      <c r="H902">
        <f>CEILING('M Size Pack'!F900/1000,1)</f>
        <v>2</v>
      </c>
      <c r="I902">
        <f>CEILING('M Size Pack'!G900/1000,1)</f>
        <v>0</v>
      </c>
      <c r="J902">
        <f>CEILING('M Size Pack'!H900/1000,1)</f>
        <v>0</v>
      </c>
      <c r="K902">
        <f>CEILING('M Size Pack'!I900/1000,1)</f>
        <v>0</v>
      </c>
      <c r="L902">
        <f>CEILING('M Size Pack'!J900/1000,1)</f>
        <v>3</v>
      </c>
      <c r="M902">
        <f>CEILING('M Size Pack'!K900/1000,1)</f>
        <v>0</v>
      </c>
      <c r="N902">
        <f>CEILING('M Size Pack'!L900/1000,1)</f>
        <v>0</v>
      </c>
      <c r="O902">
        <f>CEILING('M Size Pack'!M900/1000,1)</f>
        <v>4</v>
      </c>
      <c r="P902">
        <f t="shared" si="40"/>
        <v>155</v>
      </c>
      <c r="R902">
        <f>CEILING('M Size Pack'!B900/5000,1)</f>
        <v>0</v>
      </c>
      <c r="S902">
        <f>CEILING('M Size Pack'!C900/5000,1)</f>
        <v>1</v>
      </c>
      <c r="T902">
        <f>CEILING('M Size Pack'!D900/5000,1)</f>
        <v>2</v>
      </c>
      <c r="U902">
        <f>CEILING('M Size Pack'!E900/5000,1)</f>
        <v>3</v>
      </c>
      <c r="V902">
        <f>CEILING('M Size Pack'!F900/5000,1)</f>
        <v>1</v>
      </c>
      <c r="W902">
        <f>CEILING('M Size Pack'!G900/5000,1)</f>
        <v>0</v>
      </c>
      <c r="X902">
        <f>CEILING('M Size Pack'!H900/5000,1)</f>
        <v>0</v>
      </c>
      <c r="Y902">
        <f>CEILING('M Size Pack'!I900/5000,1)</f>
        <v>0</v>
      </c>
      <c r="Z902">
        <f>CEILING('M Size Pack'!J900/5000,1)</f>
        <v>1</v>
      </c>
      <c r="AA902">
        <f>CEILING('M Size Pack'!K900/5000,1)</f>
        <v>0</v>
      </c>
      <c r="AB902">
        <f>CEILING('M Size Pack'!L900/5000,1)</f>
        <v>0</v>
      </c>
      <c r="AC902">
        <f>CEILING('M Size Pack'!M900/5000,1)</f>
        <v>1</v>
      </c>
      <c r="AD902">
        <f t="shared" si="41"/>
        <v>90</v>
      </c>
      <c r="AF902">
        <f t="shared" si="39"/>
        <v>209.88</v>
      </c>
    </row>
    <row r="903" spans="1:32" x14ac:dyDescent="0.25">
      <c r="A903" t="s">
        <v>933</v>
      </c>
      <c r="B903" t="s">
        <v>57</v>
      </c>
      <c r="D903">
        <f>CEILING('M Size Pack'!B901/1000,1)</f>
        <v>0</v>
      </c>
      <c r="E903">
        <f>CEILING('M Size Pack'!C901/1000,1)</f>
        <v>2</v>
      </c>
      <c r="F903">
        <f>CEILING('M Size Pack'!D901/1000,1)</f>
        <v>0</v>
      </c>
      <c r="G903">
        <f>CEILING('M Size Pack'!E901/1000,1)</f>
        <v>0</v>
      </c>
      <c r="H903">
        <f>CEILING('M Size Pack'!F901/1000,1)</f>
        <v>0</v>
      </c>
      <c r="I903">
        <f>CEILING('M Size Pack'!G901/1000,1)</f>
        <v>0</v>
      </c>
      <c r="J903">
        <f>CEILING('M Size Pack'!H901/1000,1)</f>
        <v>0</v>
      </c>
      <c r="K903">
        <f>CEILING('M Size Pack'!I901/1000,1)</f>
        <v>0</v>
      </c>
      <c r="L903">
        <f>CEILING('M Size Pack'!J901/1000,1)</f>
        <v>0</v>
      </c>
      <c r="M903">
        <f>CEILING('M Size Pack'!K901/1000,1)</f>
        <v>2</v>
      </c>
      <c r="N903">
        <f>CEILING('M Size Pack'!L901/1000,1)</f>
        <v>0</v>
      </c>
      <c r="O903">
        <f>CEILING('M Size Pack'!M901/1000,1)</f>
        <v>0</v>
      </c>
      <c r="P903">
        <f t="shared" si="40"/>
        <v>20</v>
      </c>
      <c r="R903">
        <f>CEILING('M Size Pack'!B901/5000,1)</f>
        <v>0</v>
      </c>
      <c r="S903">
        <f>CEILING('M Size Pack'!C901/5000,1)</f>
        <v>1</v>
      </c>
      <c r="T903">
        <f>CEILING('M Size Pack'!D901/5000,1)</f>
        <v>0</v>
      </c>
      <c r="U903">
        <f>CEILING('M Size Pack'!E901/5000,1)</f>
        <v>0</v>
      </c>
      <c r="V903">
        <f>CEILING('M Size Pack'!F901/5000,1)</f>
        <v>0</v>
      </c>
      <c r="W903">
        <f>CEILING('M Size Pack'!G901/5000,1)</f>
        <v>0</v>
      </c>
      <c r="X903">
        <f>CEILING('M Size Pack'!H901/5000,1)</f>
        <v>0</v>
      </c>
      <c r="Y903">
        <f>CEILING('M Size Pack'!I901/5000,1)</f>
        <v>0</v>
      </c>
      <c r="Z903">
        <f>CEILING('M Size Pack'!J901/5000,1)</f>
        <v>0</v>
      </c>
      <c r="AA903">
        <f>CEILING('M Size Pack'!K901/5000,1)</f>
        <v>1</v>
      </c>
      <c r="AB903">
        <f>CEILING('M Size Pack'!L901/5000,1)</f>
        <v>0</v>
      </c>
      <c r="AC903">
        <f>CEILING('M Size Pack'!M901/5000,1)</f>
        <v>0</v>
      </c>
      <c r="AD903">
        <f t="shared" si="41"/>
        <v>20</v>
      </c>
      <c r="AF903">
        <f t="shared" si="39"/>
        <v>139.88</v>
      </c>
    </row>
    <row r="904" spans="1:32" x14ac:dyDescent="0.25">
      <c r="A904" t="s">
        <v>934</v>
      </c>
      <c r="B904" t="s">
        <v>57</v>
      </c>
      <c r="D904">
        <f>CEILING('M Size Pack'!B902/1000,1)</f>
        <v>0</v>
      </c>
      <c r="E904">
        <f>CEILING('M Size Pack'!C902/1000,1)</f>
        <v>1</v>
      </c>
      <c r="F904">
        <f>CEILING('M Size Pack'!D902/1000,1)</f>
        <v>0</v>
      </c>
      <c r="G904">
        <f>CEILING('M Size Pack'!E902/1000,1)</f>
        <v>0</v>
      </c>
      <c r="H904">
        <f>CEILING('M Size Pack'!F902/1000,1)</f>
        <v>0</v>
      </c>
      <c r="I904">
        <f>CEILING('M Size Pack'!G902/1000,1)</f>
        <v>0</v>
      </c>
      <c r="J904">
        <f>CEILING('M Size Pack'!H902/1000,1)</f>
        <v>1</v>
      </c>
      <c r="K904">
        <f>CEILING('M Size Pack'!I902/1000,1)</f>
        <v>0</v>
      </c>
      <c r="L904">
        <f>CEILING('M Size Pack'!J902/1000,1)</f>
        <v>0</v>
      </c>
      <c r="M904">
        <f>CEILING('M Size Pack'!K902/1000,1)</f>
        <v>4</v>
      </c>
      <c r="N904">
        <f>CEILING('M Size Pack'!L902/1000,1)</f>
        <v>0</v>
      </c>
      <c r="O904">
        <f>CEILING('M Size Pack'!M902/1000,1)</f>
        <v>0</v>
      </c>
      <c r="P904">
        <f t="shared" si="40"/>
        <v>30</v>
      </c>
      <c r="R904">
        <f>CEILING('M Size Pack'!B902/5000,1)</f>
        <v>0</v>
      </c>
      <c r="S904">
        <f>CEILING('M Size Pack'!C902/5000,1)</f>
        <v>1</v>
      </c>
      <c r="T904">
        <f>CEILING('M Size Pack'!D902/5000,1)</f>
        <v>0</v>
      </c>
      <c r="U904">
        <f>CEILING('M Size Pack'!E902/5000,1)</f>
        <v>0</v>
      </c>
      <c r="V904">
        <f>CEILING('M Size Pack'!F902/5000,1)</f>
        <v>0</v>
      </c>
      <c r="W904">
        <f>CEILING('M Size Pack'!G902/5000,1)</f>
        <v>0</v>
      </c>
      <c r="X904">
        <f>CEILING('M Size Pack'!H902/5000,1)</f>
        <v>1</v>
      </c>
      <c r="Y904">
        <f>CEILING('M Size Pack'!I902/5000,1)</f>
        <v>0</v>
      </c>
      <c r="Z904">
        <f>CEILING('M Size Pack'!J902/5000,1)</f>
        <v>0</v>
      </c>
      <c r="AA904">
        <f>CEILING('M Size Pack'!K902/5000,1)</f>
        <v>1</v>
      </c>
      <c r="AB904">
        <f>CEILING('M Size Pack'!L902/5000,1)</f>
        <v>0</v>
      </c>
      <c r="AC904">
        <f>CEILING('M Size Pack'!M902/5000,1)</f>
        <v>0</v>
      </c>
      <c r="AD904">
        <f t="shared" si="41"/>
        <v>30</v>
      </c>
      <c r="AF904">
        <f t="shared" si="39"/>
        <v>149.88</v>
      </c>
    </row>
    <row r="905" spans="1:32" x14ac:dyDescent="0.25">
      <c r="A905" t="s">
        <v>935</v>
      </c>
      <c r="B905" t="s">
        <v>57</v>
      </c>
      <c r="D905">
        <f>CEILING('M Size Pack'!B903/1000,1)</f>
        <v>0</v>
      </c>
      <c r="E905">
        <f>CEILING('M Size Pack'!C903/1000,1)</f>
        <v>1</v>
      </c>
      <c r="F905">
        <f>CEILING('M Size Pack'!D903/1000,1)</f>
        <v>0</v>
      </c>
      <c r="G905">
        <f>CEILING('M Size Pack'!E903/1000,1)</f>
        <v>0</v>
      </c>
      <c r="H905">
        <f>CEILING('M Size Pack'!F903/1000,1)</f>
        <v>0</v>
      </c>
      <c r="I905">
        <f>CEILING('M Size Pack'!G903/1000,1)</f>
        <v>7</v>
      </c>
      <c r="J905">
        <f>CEILING('M Size Pack'!H903/1000,1)</f>
        <v>0</v>
      </c>
      <c r="K905">
        <f>CEILING('M Size Pack'!I903/1000,1)</f>
        <v>0</v>
      </c>
      <c r="L905">
        <f>CEILING('M Size Pack'!J903/1000,1)</f>
        <v>0</v>
      </c>
      <c r="M905">
        <f>CEILING('M Size Pack'!K903/1000,1)</f>
        <v>0</v>
      </c>
      <c r="N905">
        <f>CEILING('M Size Pack'!L903/1000,1)</f>
        <v>0</v>
      </c>
      <c r="O905">
        <f>CEILING('M Size Pack'!M903/1000,1)</f>
        <v>0</v>
      </c>
      <c r="P905">
        <f t="shared" si="40"/>
        <v>40</v>
      </c>
      <c r="R905">
        <f>CEILING('M Size Pack'!B903/5000,1)</f>
        <v>0</v>
      </c>
      <c r="S905">
        <f>CEILING('M Size Pack'!C903/5000,1)</f>
        <v>1</v>
      </c>
      <c r="T905">
        <f>CEILING('M Size Pack'!D903/5000,1)</f>
        <v>0</v>
      </c>
      <c r="U905">
        <f>CEILING('M Size Pack'!E903/5000,1)</f>
        <v>0</v>
      </c>
      <c r="V905">
        <f>CEILING('M Size Pack'!F903/5000,1)</f>
        <v>0</v>
      </c>
      <c r="W905">
        <f>CEILING('M Size Pack'!G903/5000,1)</f>
        <v>2</v>
      </c>
      <c r="X905">
        <f>CEILING('M Size Pack'!H903/5000,1)</f>
        <v>0</v>
      </c>
      <c r="Y905">
        <f>CEILING('M Size Pack'!I903/5000,1)</f>
        <v>0</v>
      </c>
      <c r="Z905">
        <f>CEILING('M Size Pack'!J903/5000,1)</f>
        <v>0</v>
      </c>
      <c r="AA905">
        <f>CEILING('M Size Pack'!K903/5000,1)</f>
        <v>0</v>
      </c>
      <c r="AB905">
        <f>CEILING('M Size Pack'!L903/5000,1)</f>
        <v>0</v>
      </c>
      <c r="AC905">
        <f>CEILING('M Size Pack'!M903/5000,1)</f>
        <v>0</v>
      </c>
      <c r="AD905">
        <f t="shared" si="41"/>
        <v>30</v>
      </c>
      <c r="AF905">
        <f t="shared" si="39"/>
        <v>149.88</v>
      </c>
    </row>
    <row r="906" spans="1:32" x14ac:dyDescent="0.25">
      <c r="A906" t="s">
        <v>936</v>
      </c>
      <c r="B906" t="s">
        <v>57</v>
      </c>
      <c r="D906">
        <f>CEILING('M Size Pack'!B904/1000,1)</f>
        <v>0</v>
      </c>
      <c r="E906">
        <f>CEILING('M Size Pack'!C904/1000,1)</f>
        <v>1</v>
      </c>
      <c r="F906">
        <f>CEILING('M Size Pack'!D904/1000,1)</f>
        <v>0</v>
      </c>
      <c r="G906">
        <f>CEILING('M Size Pack'!E904/1000,1)</f>
        <v>0</v>
      </c>
      <c r="H906">
        <f>CEILING('M Size Pack'!F904/1000,1)</f>
        <v>0</v>
      </c>
      <c r="I906">
        <f>CEILING('M Size Pack'!G904/1000,1)</f>
        <v>0</v>
      </c>
      <c r="J906">
        <f>CEILING('M Size Pack'!H904/1000,1)</f>
        <v>2</v>
      </c>
      <c r="K906">
        <f>CEILING('M Size Pack'!I904/1000,1)</f>
        <v>1</v>
      </c>
      <c r="L906">
        <f>CEILING('M Size Pack'!J904/1000,1)</f>
        <v>0</v>
      </c>
      <c r="M906">
        <f>CEILING('M Size Pack'!K904/1000,1)</f>
        <v>0</v>
      </c>
      <c r="N906">
        <f>CEILING('M Size Pack'!L904/1000,1)</f>
        <v>0</v>
      </c>
      <c r="O906">
        <f>CEILING('M Size Pack'!M904/1000,1)</f>
        <v>0</v>
      </c>
      <c r="P906">
        <f t="shared" si="40"/>
        <v>20</v>
      </c>
      <c r="R906">
        <f>CEILING('M Size Pack'!B904/5000,1)</f>
        <v>0</v>
      </c>
      <c r="S906">
        <f>CEILING('M Size Pack'!C904/5000,1)</f>
        <v>1</v>
      </c>
      <c r="T906">
        <f>CEILING('M Size Pack'!D904/5000,1)</f>
        <v>0</v>
      </c>
      <c r="U906">
        <f>CEILING('M Size Pack'!E904/5000,1)</f>
        <v>0</v>
      </c>
      <c r="V906">
        <f>CEILING('M Size Pack'!F904/5000,1)</f>
        <v>0</v>
      </c>
      <c r="W906">
        <f>CEILING('M Size Pack'!G904/5000,1)</f>
        <v>0</v>
      </c>
      <c r="X906">
        <f>CEILING('M Size Pack'!H904/5000,1)</f>
        <v>1</v>
      </c>
      <c r="Y906">
        <f>CEILING('M Size Pack'!I904/5000,1)</f>
        <v>1</v>
      </c>
      <c r="Z906">
        <f>CEILING('M Size Pack'!J904/5000,1)</f>
        <v>0</v>
      </c>
      <c r="AA906">
        <f>CEILING('M Size Pack'!K904/5000,1)</f>
        <v>0</v>
      </c>
      <c r="AB906">
        <f>CEILING('M Size Pack'!L904/5000,1)</f>
        <v>0</v>
      </c>
      <c r="AC906">
        <f>CEILING('M Size Pack'!M904/5000,1)</f>
        <v>0</v>
      </c>
      <c r="AD906">
        <f t="shared" si="41"/>
        <v>30</v>
      </c>
      <c r="AF906">
        <f t="shared" ref="AF906:AF969" si="42">MIN(P906,AD906)+9.99*12</f>
        <v>139.88</v>
      </c>
    </row>
    <row r="907" spans="1:32" x14ac:dyDescent="0.25">
      <c r="A907" t="s">
        <v>937</v>
      </c>
      <c r="B907" t="s">
        <v>57</v>
      </c>
      <c r="D907">
        <f>CEILING('M Size Pack'!B905/1000,1)</f>
        <v>0</v>
      </c>
      <c r="E907">
        <f>CEILING('M Size Pack'!C905/1000,1)</f>
        <v>0</v>
      </c>
      <c r="F907">
        <f>CEILING('M Size Pack'!D905/1000,1)</f>
        <v>0</v>
      </c>
      <c r="G907">
        <f>CEILING('M Size Pack'!E905/1000,1)</f>
        <v>0</v>
      </c>
      <c r="H907">
        <f>CEILING('M Size Pack'!F905/1000,1)</f>
        <v>1</v>
      </c>
      <c r="I907">
        <f>CEILING('M Size Pack'!G905/1000,1)</f>
        <v>0</v>
      </c>
      <c r="J907">
        <f>CEILING('M Size Pack'!H905/1000,1)</f>
        <v>0</v>
      </c>
      <c r="K907">
        <f>CEILING('M Size Pack'!I905/1000,1)</f>
        <v>0</v>
      </c>
      <c r="L907">
        <f>CEILING('M Size Pack'!J905/1000,1)</f>
        <v>0</v>
      </c>
      <c r="M907">
        <f>CEILING('M Size Pack'!K905/1000,1)</f>
        <v>0</v>
      </c>
      <c r="N907">
        <f>CEILING('M Size Pack'!L905/1000,1)</f>
        <v>3</v>
      </c>
      <c r="O907">
        <f>CEILING('M Size Pack'!M905/1000,1)</f>
        <v>0</v>
      </c>
      <c r="P907">
        <f t="shared" ref="P907:P970" si="43">SUM(D907:O907)*5</f>
        <v>20</v>
      </c>
      <c r="R907">
        <f>CEILING('M Size Pack'!B905/5000,1)</f>
        <v>0</v>
      </c>
      <c r="S907">
        <f>CEILING('M Size Pack'!C905/5000,1)</f>
        <v>0</v>
      </c>
      <c r="T907">
        <f>CEILING('M Size Pack'!D905/5000,1)</f>
        <v>0</v>
      </c>
      <c r="U907">
        <f>CEILING('M Size Pack'!E905/5000,1)</f>
        <v>0</v>
      </c>
      <c r="V907">
        <f>CEILING('M Size Pack'!F905/5000,1)</f>
        <v>1</v>
      </c>
      <c r="W907">
        <f>CEILING('M Size Pack'!G905/5000,1)</f>
        <v>0</v>
      </c>
      <c r="X907">
        <f>CEILING('M Size Pack'!H905/5000,1)</f>
        <v>0</v>
      </c>
      <c r="Y907">
        <f>CEILING('M Size Pack'!I905/5000,1)</f>
        <v>0</v>
      </c>
      <c r="Z907">
        <f>CEILING('M Size Pack'!J905/5000,1)</f>
        <v>0</v>
      </c>
      <c r="AA907">
        <f>CEILING('M Size Pack'!K905/5000,1)</f>
        <v>0</v>
      </c>
      <c r="AB907">
        <f>CEILING('M Size Pack'!L905/5000,1)</f>
        <v>1</v>
      </c>
      <c r="AC907">
        <f>CEILING('M Size Pack'!M905/5000,1)</f>
        <v>0</v>
      </c>
      <c r="AD907">
        <f t="shared" ref="AD907:AD970" si="44">SUM(R907:AC907)*10</f>
        <v>20</v>
      </c>
      <c r="AF907">
        <f t="shared" si="42"/>
        <v>139.88</v>
      </c>
    </row>
    <row r="908" spans="1:32" x14ac:dyDescent="0.25">
      <c r="A908" t="s">
        <v>938</v>
      </c>
      <c r="B908" t="s">
        <v>57</v>
      </c>
      <c r="D908">
        <f>CEILING('M Size Pack'!B906/1000,1)</f>
        <v>0</v>
      </c>
      <c r="E908">
        <f>CEILING('M Size Pack'!C906/1000,1)</f>
        <v>0</v>
      </c>
      <c r="F908">
        <f>CEILING('M Size Pack'!D906/1000,1)</f>
        <v>0</v>
      </c>
      <c r="G908">
        <f>CEILING('M Size Pack'!E906/1000,1)</f>
        <v>0</v>
      </c>
      <c r="H908">
        <f>CEILING('M Size Pack'!F906/1000,1)</f>
        <v>0</v>
      </c>
      <c r="I908">
        <f>CEILING('M Size Pack'!G906/1000,1)</f>
        <v>0</v>
      </c>
      <c r="J908">
        <f>CEILING('M Size Pack'!H906/1000,1)</f>
        <v>1</v>
      </c>
      <c r="K908">
        <f>CEILING('M Size Pack'!I906/1000,1)</f>
        <v>0</v>
      </c>
      <c r="L908">
        <f>CEILING('M Size Pack'!J906/1000,1)</f>
        <v>3</v>
      </c>
      <c r="M908">
        <f>CEILING('M Size Pack'!K906/1000,1)</f>
        <v>0</v>
      </c>
      <c r="N908">
        <f>CEILING('M Size Pack'!L906/1000,1)</f>
        <v>0</v>
      </c>
      <c r="O908">
        <f>CEILING('M Size Pack'!M906/1000,1)</f>
        <v>0</v>
      </c>
      <c r="P908">
        <f t="shared" si="43"/>
        <v>20</v>
      </c>
      <c r="R908">
        <f>CEILING('M Size Pack'!B906/5000,1)</f>
        <v>0</v>
      </c>
      <c r="S908">
        <f>CEILING('M Size Pack'!C906/5000,1)</f>
        <v>0</v>
      </c>
      <c r="T908">
        <f>CEILING('M Size Pack'!D906/5000,1)</f>
        <v>0</v>
      </c>
      <c r="U908">
        <f>CEILING('M Size Pack'!E906/5000,1)</f>
        <v>0</v>
      </c>
      <c r="V908">
        <f>CEILING('M Size Pack'!F906/5000,1)</f>
        <v>0</v>
      </c>
      <c r="W908">
        <f>CEILING('M Size Pack'!G906/5000,1)</f>
        <v>0</v>
      </c>
      <c r="X908">
        <f>CEILING('M Size Pack'!H906/5000,1)</f>
        <v>1</v>
      </c>
      <c r="Y908">
        <f>CEILING('M Size Pack'!I906/5000,1)</f>
        <v>0</v>
      </c>
      <c r="Z908">
        <f>CEILING('M Size Pack'!J906/5000,1)</f>
        <v>1</v>
      </c>
      <c r="AA908">
        <f>CEILING('M Size Pack'!K906/5000,1)</f>
        <v>0</v>
      </c>
      <c r="AB908">
        <f>CEILING('M Size Pack'!L906/5000,1)</f>
        <v>0</v>
      </c>
      <c r="AC908">
        <f>CEILING('M Size Pack'!M906/5000,1)</f>
        <v>0</v>
      </c>
      <c r="AD908">
        <f t="shared" si="44"/>
        <v>20</v>
      </c>
      <c r="AF908">
        <f t="shared" si="42"/>
        <v>139.88</v>
      </c>
    </row>
    <row r="909" spans="1:32" x14ac:dyDescent="0.25">
      <c r="A909" t="s">
        <v>939</v>
      </c>
      <c r="B909" t="s">
        <v>57</v>
      </c>
      <c r="D909">
        <f>CEILING('M Size Pack'!B907/1000,1)</f>
        <v>0</v>
      </c>
      <c r="E909">
        <f>CEILING('M Size Pack'!C907/1000,1)</f>
        <v>0</v>
      </c>
      <c r="F909">
        <f>CEILING('M Size Pack'!D907/1000,1)</f>
        <v>0</v>
      </c>
      <c r="G909">
        <f>CEILING('M Size Pack'!E907/1000,1)</f>
        <v>0</v>
      </c>
      <c r="H909">
        <f>CEILING('M Size Pack'!F907/1000,1)</f>
        <v>0</v>
      </c>
      <c r="I909">
        <f>CEILING('M Size Pack'!G907/1000,1)</f>
        <v>0</v>
      </c>
      <c r="J909">
        <f>CEILING('M Size Pack'!H907/1000,1)</f>
        <v>1</v>
      </c>
      <c r="K909">
        <f>CEILING('M Size Pack'!I907/1000,1)</f>
        <v>3</v>
      </c>
      <c r="L909">
        <f>CEILING('M Size Pack'!J907/1000,1)</f>
        <v>0</v>
      </c>
      <c r="M909">
        <f>CEILING('M Size Pack'!K907/1000,1)</f>
        <v>0</v>
      </c>
      <c r="N909">
        <f>CEILING('M Size Pack'!L907/1000,1)</f>
        <v>0</v>
      </c>
      <c r="O909">
        <f>CEILING('M Size Pack'!M907/1000,1)</f>
        <v>0</v>
      </c>
      <c r="P909">
        <f t="shared" si="43"/>
        <v>20</v>
      </c>
      <c r="R909">
        <f>CEILING('M Size Pack'!B907/5000,1)</f>
        <v>0</v>
      </c>
      <c r="S909">
        <f>CEILING('M Size Pack'!C907/5000,1)</f>
        <v>0</v>
      </c>
      <c r="T909">
        <f>CEILING('M Size Pack'!D907/5000,1)</f>
        <v>0</v>
      </c>
      <c r="U909">
        <f>CEILING('M Size Pack'!E907/5000,1)</f>
        <v>0</v>
      </c>
      <c r="V909">
        <f>CEILING('M Size Pack'!F907/5000,1)</f>
        <v>0</v>
      </c>
      <c r="W909">
        <f>CEILING('M Size Pack'!G907/5000,1)</f>
        <v>0</v>
      </c>
      <c r="X909">
        <f>CEILING('M Size Pack'!H907/5000,1)</f>
        <v>1</v>
      </c>
      <c r="Y909">
        <f>CEILING('M Size Pack'!I907/5000,1)</f>
        <v>1</v>
      </c>
      <c r="Z909">
        <f>CEILING('M Size Pack'!J907/5000,1)</f>
        <v>0</v>
      </c>
      <c r="AA909">
        <f>CEILING('M Size Pack'!K907/5000,1)</f>
        <v>0</v>
      </c>
      <c r="AB909">
        <f>CEILING('M Size Pack'!L907/5000,1)</f>
        <v>0</v>
      </c>
      <c r="AC909">
        <f>CEILING('M Size Pack'!M907/5000,1)</f>
        <v>0</v>
      </c>
      <c r="AD909">
        <f t="shared" si="44"/>
        <v>20</v>
      </c>
      <c r="AF909">
        <f t="shared" si="42"/>
        <v>139.88</v>
      </c>
    </row>
    <row r="910" spans="1:32" x14ac:dyDescent="0.25">
      <c r="A910" t="s">
        <v>940</v>
      </c>
      <c r="B910" t="s">
        <v>57</v>
      </c>
      <c r="D910">
        <f>CEILING('M Size Pack'!B908/1000,1)</f>
        <v>0</v>
      </c>
      <c r="E910">
        <f>CEILING('M Size Pack'!C908/1000,1)</f>
        <v>0</v>
      </c>
      <c r="F910">
        <f>CEILING('M Size Pack'!D908/1000,1)</f>
        <v>4</v>
      </c>
      <c r="G910">
        <f>CEILING('M Size Pack'!E908/1000,1)</f>
        <v>0</v>
      </c>
      <c r="H910">
        <f>CEILING('M Size Pack'!F908/1000,1)</f>
        <v>0</v>
      </c>
      <c r="I910">
        <f>CEILING('M Size Pack'!G908/1000,1)</f>
        <v>1</v>
      </c>
      <c r="J910">
        <f>CEILING('M Size Pack'!H908/1000,1)</f>
        <v>0</v>
      </c>
      <c r="K910">
        <f>CEILING('M Size Pack'!I908/1000,1)</f>
        <v>0</v>
      </c>
      <c r="L910">
        <f>CEILING('M Size Pack'!J908/1000,1)</f>
        <v>0</v>
      </c>
      <c r="M910">
        <f>CEILING('M Size Pack'!K908/1000,1)</f>
        <v>0</v>
      </c>
      <c r="N910">
        <f>CEILING('M Size Pack'!L908/1000,1)</f>
        <v>3</v>
      </c>
      <c r="O910">
        <f>CEILING('M Size Pack'!M908/1000,1)</f>
        <v>0</v>
      </c>
      <c r="P910">
        <f t="shared" si="43"/>
        <v>40</v>
      </c>
      <c r="R910">
        <f>CEILING('M Size Pack'!B908/5000,1)</f>
        <v>0</v>
      </c>
      <c r="S910">
        <f>CEILING('M Size Pack'!C908/5000,1)</f>
        <v>0</v>
      </c>
      <c r="T910">
        <f>CEILING('M Size Pack'!D908/5000,1)</f>
        <v>1</v>
      </c>
      <c r="U910">
        <f>CEILING('M Size Pack'!E908/5000,1)</f>
        <v>0</v>
      </c>
      <c r="V910">
        <f>CEILING('M Size Pack'!F908/5000,1)</f>
        <v>0</v>
      </c>
      <c r="W910">
        <f>CEILING('M Size Pack'!G908/5000,1)</f>
        <v>1</v>
      </c>
      <c r="X910">
        <f>CEILING('M Size Pack'!H908/5000,1)</f>
        <v>0</v>
      </c>
      <c r="Y910">
        <f>CEILING('M Size Pack'!I908/5000,1)</f>
        <v>0</v>
      </c>
      <c r="Z910">
        <f>CEILING('M Size Pack'!J908/5000,1)</f>
        <v>0</v>
      </c>
      <c r="AA910">
        <f>CEILING('M Size Pack'!K908/5000,1)</f>
        <v>0</v>
      </c>
      <c r="AB910">
        <f>CEILING('M Size Pack'!L908/5000,1)</f>
        <v>1</v>
      </c>
      <c r="AC910">
        <f>CEILING('M Size Pack'!M908/5000,1)</f>
        <v>0</v>
      </c>
      <c r="AD910">
        <f t="shared" si="44"/>
        <v>30</v>
      </c>
      <c r="AF910">
        <f t="shared" si="42"/>
        <v>149.88</v>
      </c>
    </row>
    <row r="911" spans="1:32" x14ac:dyDescent="0.25">
      <c r="A911" t="s">
        <v>941</v>
      </c>
      <c r="B911" t="s">
        <v>57</v>
      </c>
      <c r="D911">
        <f>CEILING('M Size Pack'!B909/1000,1)</f>
        <v>0</v>
      </c>
      <c r="E911">
        <f>CEILING('M Size Pack'!C909/1000,1)</f>
        <v>0</v>
      </c>
      <c r="F911">
        <f>CEILING('M Size Pack'!D909/1000,1)</f>
        <v>0</v>
      </c>
      <c r="G911">
        <f>CEILING('M Size Pack'!E909/1000,1)</f>
        <v>3</v>
      </c>
      <c r="H911">
        <f>CEILING('M Size Pack'!F909/1000,1)</f>
        <v>0</v>
      </c>
      <c r="I911">
        <f>CEILING('M Size Pack'!G909/1000,1)</f>
        <v>0</v>
      </c>
      <c r="J911">
        <f>CEILING('M Size Pack'!H909/1000,1)</f>
        <v>0</v>
      </c>
      <c r="K911">
        <f>CEILING('M Size Pack'!I909/1000,1)</f>
        <v>7</v>
      </c>
      <c r="L911">
        <f>CEILING('M Size Pack'!J909/1000,1)</f>
        <v>0</v>
      </c>
      <c r="M911">
        <f>CEILING('M Size Pack'!K909/1000,1)</f>
        <v>0</v>
      </c>
      <c r="N911">
        <f>CEILING('M Size Pack'!L909/1000,1)</f>
        <v>0</v>
      </c>
      <c r="O911">
        <f>CEILING('M Size Pack'!M909/1000,1)</f>
        <v>0</v>
      </c>
      <c r="P911">
        <f t="shared" si="43"/>
        <v>50</v>
      </c>
      <c r="R911">
        <f>CEILING('M Size Pack'!B909/5000,1)</f>
        <v>0</v>
      </c>
      <c r="S911">
        <f>CEILING('M Size Pack'!C909/5000,1)</f>
        <v>0</v>
      </c>
      <c r="T911">
        <f>CEILING('M Size Pack'!D909/5000,1)</f>
        <v>0</v>
      </c>
      <c r="U911">
        <f>CEILING('M Size Pack'!E909/5000,1)</f>
        <v>1</v>
      </c>
      <c r="V911">
        <f>CEILING('M Size Pack'!F909/5000,1)</f>
        <v>0</v>
      </c>
      <c r="W911">
        <f>CEILING('M Size Pack'!G909/5000,1)</f>
        <v>0</v>
      </c>
      <c r="X911">
        <f>CEILING('M Size Pack'!H909/5000,1)</f>
        <v>0</v>
      </c>
      <c r="Y911">
        <f>CEILING('M Size Pack'!I909/5000,1)</f>
        <v>2</v>
      </c>
      <c r="Z911">
        <f>CEILING('M Size Pack'!J909/5000,1)</f>
        <v>0</v>
      </c>
      <c r="AA911">
        <f>CEILING('M Size Pack'!K909/5000,1)</f>
        <v>0</v>
      </c>
      <c r="AB911">
        <f>CEILING('M Size Pack'!L909/5000,1)</f>
        <v>0</v>
      </c>
      <c r="AC911">
        <f>CEILING('M Size Pack'!M909/5000,1)</f>
        <v>0</v>
      </c>
      <c r="AD911">
        <f t="shared" si="44"/>
        <v>30</v>
      </c>
      <c r="AF911">
        <f t="shared" si="42"/>
        <v>149.88</v>
      </c>
    </row>
    <row r="912" spans="1:32" x14ac:dyDescent="0.25">
      <c r="A912" t="s">
        <v>942</v>
      </c>
      <c r="B912" t="s">
        <v>57</v>
      </c>
      <c r="D912">
        <f>CEILING('M Size Pack'!B910/1000,1)</f>
        <v>0</v>
      </c>
      <c r="E912">
        <f>CEILING('M Size Pack'!C910/1000,1)</f>
        <v>0</v>
      </c>
      <c r="F912">
        <f>CEILING('M Size Pack'!D910/1000,1)</f>
        <v>0</v>
      </c>
      <c r="G912">
        <f>CEILING('M Size Pack'!E910/1000,1)</f>
        <v>0</v>
      </c>
      <c r="H912">
        <f>CEILING('M Size Pack'!F910/1000,1)</f>
        <v>2</v>
      </c>
      <c r="I912">
        <f>CEILING('M Size Pack'!G910/1000,1)</f>
        <v>0</v>
      </c>
      <c r="J912">
        <f>CEILING('M Size Pack'!H910/1000,1)</f>
        <v>1</v>
      </c>
      <c r="K912">
        <f>CEILING('M Size Pack'!I910/1000,1)</f>
        <v>0</v>
      </c>
      <c r="L912">
        <f>CEILING('M Size Pack'!J910/1000,1)</f>
        <v>0</v>
      </c>
      <c r="M912">
        <f>CEILING('M Size Pack'!K910/1000,1)</f>
        <v>0</v>
      </c>
      <c r="N912">
        <f>CEILING('M Size Pack'!L910/1000,1)</f>
        <v>0</v>
      </c>
      <c r="O912">
        <f>CEILING('M Size Pack'!M910/1000,1)</f>
        <v>0</v>
      </c>
      <c r="P912">
        <f t="shared" si="43"/>
        <v>15</v>
      </c>
      <c r="R912">
        <f>CEILING('M Size Pack'!B910/5000,1)</f>
        <v>0</v>
      </c>
      <c r="S912">
        <f>CEILING('M Size Pack'!C910/5000,1)</f>
        <v>0</v>
      </c>
      <c r="T912">
        <f>CEILING('M Size Pack'!D910/5000,1)</f>
        <v>0</v>
      </c>
      <c r="U912">
        <f>CEILING('M Size Pack'!E910/5000,1)</f>
        <v>0</v>
      </c>
      <c r="V912">
        <f>CEILING('M Size Pack'!F910/5000,1)</f>
        <v>1</v>
      </c>
      <c r="W912">
        <f>CEILING('M Size Pack'!G910/5000,1)</f>
        <v>0</v>
      </c>
      <c r="X912">
        <f>CEILING('M Size Pack'!H910/5000,1)</f>
        <v>1</v>
      </c>
      <c r="Y912">
        <f>CEILING('M Size Pack'!I910/5000,1)</f>
        <v>0</v>
      </c>
      <c r="Z912">
        <f>CEILING('M Size Pack'!J910/5000,1)</f>
        <v>0</v>
      </c>
      <c r="AA912">
        <f>CEILING('M Size Pack'!K910/5000,1)</f>
        <v>0</v>
      </c>
      <c r="AB912">
        <f>CEILING('M Size Pack'!L910/5000,1)</f>
        <v>0</v>
      </c>
      <c r="AC912">
        <f>CEILING('M Size Pack'!M910/5000,1)</f>
        <v>0</v>
      </c>
      <c r="AD912">
        <f t="shared" si="44"/>
        <v>20</v>
      </c>
      <c r="AF912">
        <f t="shared" si="42"/>
        <v>134.88</v>
      </c>
    </row>
    <row r="913" spans="1:32" x14ac:dyDescent="0.25">
      <c r="A913" t="s">
        <v>943</v>
      </c>
      <c r="B913" t="s">
        <v>57</v>
      </c>
      <c r="D913">
        <f>CEILING('M Size Pack'!B911/1000,1)</f>
        <v>0</v>
      </c>
      <c r="E913">
        <f>CEILING('M Size Pack'!C911/1000,1)</f>
        <v>0</v>
      </c>
      <c r="F913">
        <f>CEILING('M Size Pack'!D911/1000,1)</f>
        <v>0</v>
      </c>
      <c r="G913">
        <f>CEILING('M Size Pack'!E911/1000,1)</f>
        <v>1</v>
      </c>
      <c r="H913">
        <f>CEILING('M Size Pack'!F911/1000,1)</f>
        <v>0</v>
      </c>
      <c r="I913">
        <f>CEILING('M Size Pack'!G911/1000,1)</f>
        <v>2</v>
      </c>
      <c r="J913">
        <f>CEILING('M Size Pack'!H911/1000,1)</f>
        <v>0</v>
      </c>
      <c r="K913">
        <f>CEILING('M Size Pack'!I911/1000,1)</f>
        <v>0</v>
      </c>
      <c r="L913">
        <f>CEILING('M Size Pack'!J911/1000,1)</f>
        <v>0</v>
      </c>
      <c r="M913">
        <f>CEILING('M Size Pack'!K911/1000,1)</f>
        <v>0</v>
      </c>
      <c r="N913">
        <f>CEILING('M Size Pack'!L911/1000,1)</f>
        <v>3</v>
      </c>
      <c r="O913">
        <f>CEILING('M Size Pack'!M911/1000,1)</f>
        <v>0</v>
      </c>
      <c r="P913">
        <f t="shared" si="43"/>
        <v>30</v>
      </c>
      <c r="R913">
        <f>CEILING('M Size Pack'!B911/5000,1)</f>
        <v>0</v>
      </c>
      <c r="S913">
        <f>CEILING('M Size Pack'!C911/5000,1)</f>
        <v>0</v>
      </c>
      <c r="T913">
        <f>CEILING('M Size Pack'!D911/5000,1)</f>
        <v>0</v>
      </c>
      <c r="U913">
        <f>CEILING('M Size Pack'!E911/5000,1)</f>
        <v>1</v>
      </c>
      <c r="V913">
        <f>CEILING('M Size Pack'!F911/5000,1)</f>
        <v>0</v>
      </c>
      <c r="W913">
        <f>CEILING('M Size Pack'!G911/5000,1)</f>
        <v>1</v>
      </c>
      <c r="X913">
        <f>CEILING('M Size Pack'!H911/5000,1)</f>
        <v>0</v>
      </c>
      <c r="Y913">
        <f>CEILING('M Size Pack'!I911/5000,1)</f>
        <v>0</v>
      </c>
      <c r="Z913">
        <f>CEILING('M Size Pack'!J911/5000,1)</f>
        <v>0</v>
      </c>
      <c r="AA913">
        <f>CEILING('M Size Pack'!K911/5000,1)</f>
        <v>0</v>
      </c>
      <c r="AB913">
        <f>CEILING('M Size Pack'!L911/5000,1)</f>
        <v>1</v>
      </c>
      <c r="AC913">
        <f>CEILING('M Size Pack'!M911/5000,1)</f>
        <v>0</v>
      </c>
      <c r="AD913">
        <f t="shared" si="44"/>
        <v>30</v>
      </c>
      <c r="AF913">
        <f t="shared" si="42"/>
        <v>149.88</v>
      </c>
    </row>
    <row r="914" spans="1:32" x14ac:dyDescent="0.25">
      <c r="A914" t="s">
        <v>944</v>
      </c>
      <c r="B914" t="s">
        <v>57</v>
      </c>
      <c r="D914">
        <f>CEILING('M Size Pack'!B912/1000,1)</f>
        <v>0</v>
      </c>
      <c r="E914">
        <f>CEILING('M Size Pack'!C912/1000,1)</f>
        <v>0</v>
      </c>
      <c r="F914">
        <f>CEILING('M Size Pack'!D912/1000,1)</f>
        <v>4</v>
      </c>
      <c r="G914">
        <f>CEILING('M Size Pack'!E912/1000,1)</f>
        <v>0</v>
      </c>
      <c r="H914">
        <f>CEILING('M Size Pack'!F912/1000,1)</f>
        <v>0</v>
      </c>
      <c r="I914">
        <f>CEILING('M Size Pack'!G912/1000,1)</f>
        <v>1</v>
      </c>
      <c r="J914">
        <f>CEILING('M Size Pack'!H912/1000,1)</f>
        <v>0</v>
      </c>
      <c r="K914">
        <f>CEILING('M Size Pack'!I912/1000,1)</f>
        <v>0</v>
      </c>
      <c r="L914">
        <f>CEILING('M Size Pack'!J912/1000,1)</f>
        <v>0</v>
      </c>
      <c r="M914">
        <f>CEILING('M Size Pack'!K912/1000,1)</f>
        <v>1</v>
      </c>
      <c r="N914">
        <f>CEILING('M Size Pack'!L912/1000,1)</f>
        <v>0</v>
      </c>
      <c r="O914">
        <f>CEILING('M Size Pack'!M912/1000,1)</f>
        <v>2</v>
      </c>
      <c r="P914">
        <f t="shared" si="43"/>
        <v>40</v>
      </c>
      <c r="R914">
        <f>CEILING('M Size Pack'!B912/5000,1)</f>
        <v>0</v>
      </c>
      <c r="S914">
        <f>CEILING('M Size Pack'!C912/5000,1)</f>
        <v>0</v>
      </c>
      <c r="T914">
        <f>CEILING('M Size Pack'!D912/5000,1)</f>
        <v>1</v>
      </c>
      <c r="U914">
        <f>CEILING('M Size Pack'!E912/5000,1)</f>
        <v>0</v>
      </c>
      <c r="V914">
        <f>CEILING('M Size Pack'!F912/5000,1)</f>
        <v>0</v>
      </c>
      <c r="W914">
        <f>CEILING('M Size Pack'!G912/5000,1)</f>
        <v>1</v>
      </c>
      <c r="X914">
        <f>CEILING('M Size Pack'!H912/5000,1)</f>
        <v>0</v>
      </c>
      <c r="Y914">
        <f>CEILING('M Size Pack'!I912/5000,1)</f>
        <v>0</v>
      </c>
      <c r="Z914">
        <f>CEILING('M Size Pack'!J912/5000,1)</f>
        <v>0</v>
      </c>
      <c r="AA914">
        <f>CEILING('M Size Pack'!K912/5000,1)</f>
        <v>1</v>
      </c>
      <c r="AB914">
        <f>CEILING('M Size Pack'!L912/5000,1)</f>
        <v>0</v>
      </c>
      <c r="AC914">
        <f>CEILING('M Size Pack'!M912/5000,1)</f>
        <v>1</v>
      </c>
      <c r="AD914">
        <f t="shared" si="44"/>
        <v>40</v>
      </c>
      <c r="AF914">
        <f t="shared" si="42"/>
        <v>159.88</v>
      </c>
    </row>
    <row r="915" spans="1:32" x14ac:dyDescent="0.25">
      <c r="A915" t="s">
        <v>945</v>
      </c>
      <c r="B915" t="s">
        <v>57</v>
      </c>
      <c r="D915">
        <f>CEILING('M Size Pack'!B913/1000,1)</f>
        <v>0</v>
      </c>
      <c r="E915">
        <f>CEILING('M Size Pack'!C913/1000,1)</f>
        <v>0</v>
      </c>
      <c r="F915">
        <f>CEILING('M Size Pack'!D913/1000,1)</f>
        <v>0</v>
      </c>
      <c r="G915">
        <f>CEILING('M Size Pack'!E913/1000,1)</f>
        <v>0</v>
      </c>
      <c r="H915">
        <f>CEILING('M Size Pack'!F913/1000,1)</f>
        <v>1</v>
      </c>
      <c r="I915">
        <f>CEILING('M Size Pack'!G913/1000,1)</f>
        <v>0</v>
      </c>
      <c r="J915">
        <f>CEILING('M Size Pack'!H913/1000,1)</f>
        <v>3</v>
      </c>
      <c r="K915">
        <f>CEILING('M Size Pack'!I913/1000,1)</f>
        <v>0</v>
      </c>
      <c r="L915">
        <f>CEILING('M Size Pack'!J913/1000,1)</f>
        <v>0</v>
      </c>
      <c r="M915">
        <f>CEILING('M Size Pack'!K913/1000,1)</f>
        <v>0</v>
      </c>
      <c r="N915">
        <f>CEILING('M Size Pack'!L913/1000,1)</f>
        <v>0</v>
      </c>
      <c r="O915">
        <f>CEILING('M Size Pack'!M913/1000,1)</f>
        <v>0</v>
      </c>
      <c r="P915">
        <f t="shared" si="43"/>
        <v>20</v>
      </c>
      <c r="R915">
        <f>CEILING('M Size Pack'!B913/5000,1)</f>
        <v>0</v>
      </c>
      <c r="S915">
        <f>CEILING('M Size Pack'!C913/5000,1)</f>
        <v>0</v>
      </c>
      <c r="T915">
        <f>CEILING('M Size Pack'!D913/5000,1)</f>
        <v>0</v>
      </c>
      <c r="U915">
        <f>CEILING('M Size Pack'!E913/5000,1)</f>
        <v>0</v>
      </c>
      <c r="V915">
        <f>CEILING('M Size Pack'!F913/5000,1)</f>
        <v>1</v>
      </c>
      <c r="W915">
        <f>CEILING('M Size Pack'!G913/5000,1)</f>
        <v>0</v>
      </c>
      <c r="X915">
        <f>CEILING('M Size Pack'!H913/5000,1)</f>
        <v>1</v>
      </c>
      <c r="Y915">
        <f>CEILING('M Size Pack'!I913/5000,1)</f>
        <v>0</v>
      </c>
      <c r="Z915">
        <f>CEILING('M Size Pack'!J913/5000,1)</f>
        <v>0</v>
      </c>
      <c r="AA915">
        <f>CEILING('M Size Pack'!K913/5000,1)</f>
        <v>0</v>
      </c>
      <c r="AB915">
        <f>CEILING('M Size Pack'!L913/5000,1)</f>
        <v>0</v>
      </c>
      <c r="AC915">
        <f>CEILING('M Size Pack'!M913/5000,1)</f>
        <v>0</v>
      </c>
      <c r="AD915">
        <f t="shared" si="44"/>
        <v>20</v>
      </c>
      <c r="AF915">
        <f t="shared" si="42"/>
        <v>139.88</v>
      </c>
    </row>
    <row r="916" spans="1:32" x14ac:dyDescent="0.25">
      <c r="A916" t="s">
        <v>946</v>
      </c>
      <c r="B916" t="s">
        <v>57</v>
      </c>
      <c r="D916">
        <f>CEILING('M Size Pack'!B914/1000,1)</f>
        <v>0</v>
      </c>
      <c r="E916">
        <f>CEILING('M Size Pack'!C914/1000,1)</f>
        <v>0</v>
      </c>
      <c r="F916">
        <f>CEILING('M Size Pack'!D914/1000,1)</f>
        <v>0</v>
      </c>
      <c r="G916">
        <f>CEILING('M Size Pack'!E914/1000,1)</f>
        <v>0</v>
      </c>
      <c r="H916">
        <f>CEILING('M Size Pack'!F914/1000,1)</f>
        <v>0</v>
      </c>
      <c r="I916">
        <f>CEILING('M Size Pack'!G914/1000,1)</f>
        <v>0</v>
      </c>
      <c r="J916">
        <f>CEILING('M Size Pack'!H914/1000,1)</f>
        <v>0</v>
      </c>
      <c r="K916">
        <f>CEILING('M Size Pack'!I914/1000,1)</f>
        <v>0</v>
      </c>
      <c r="L916">
        <f>CEILING('M Size Pack'!J914/1000,1)</f>
        <v>0</v>
      </c>
      <c r="M916">
        <f>CEILING('M Size Pack'!K914/1000,1)</f>
        <v>0</v>
      </c>
      <c r="N916">
        <f>CEILING('M Size Pack'!L914/1000,1)</f>
        <v>0</v>
      </c>
      <c r="O916">
        <f>CEILING('M Size Pack'!M914/1000,1)</f>
        <v>0</v>
      </c>
      <c r="P916">
        <f t="shared" si="43"/>
        <v>0</v>
      </c>
      <c r="R916">
        <f>CEILING('M Size Pack'!B914/5000,1)</f>
        <v>0</v>
      </c>
      <c r="S916">
        <f>CEILING('M Size Pack'!C914/5000,1)</f>
        <v>0</v>
      </c>
      <c r="T916">
        <f>CEILING('M Size Pack'!D914/5000,1)</f>
        <v>0</v>
      </c>
      <c r="U916">
        <f>CEILING('M Size Pack'!E914/5000,1)</f>
        <v>0</v>
      </c>
      <c r="V916">
        <f>CEILING('M Size Pack'!F914/5000,1)</f>
        <v>0</v>
      </c>
      <c r="W916">
        <f>CEILING('M Size Pack'!G914/5000,1)</f>
        <v>0</v>
      </c>
      <c r="X916">
        <f>CEILING('M Size Pack'!H914/5000,1)</f>
        <v>0</v>
      </c>
      <c r="Y916">
        <f>CEILING('M Size Pack'!I914/5000,1)</f>
        <v>0</v>
      </c>
      <c r="Z916">
        <f>CEILING('M Size Pack'!J914/5000,1)</f>
        <v>0</v>
      </c>
      <c r="AA916">
        <f>CEILING('M Size Pack'!K914/5000,1)</f>
        <v>0</v>
      </c>
      <c r="AB916">
        <f>CEILING('M Size Pack'!L914/5000,1)</f>
        <v>0</v>
      </c>
      <c r="AC916">
        <f>CEILING('M Size Pack'!M914/5000,1)</f>
        <v>0</v>
      </c>
      <c r="AD916">
        <f t="shared" si="44"/>
        <v>0</v>
      </c>
      <c r="AF916">
        <f t="shared" si="42"/>
        <v>119.88</v>
      </c>
    </row>
    <row r="917" spans="1:32" x14ac:dyDescent="0.25">
      <c r="A917" t="s">
        <v>947</v>
      </c>
      <c r="B917" t="s">
        <v>57</v>
      </c>
      <c r="D917">
        <f>CEILING('M Size Pack'!B915/1000,1)</f>
        <v>0</v>
      </c>
      <c r="E917">
        <f>CEILING('M Size Pack'!C915/1000,1)</f>
        <v>0</v>
      </c>
      <c r="F917">
        <f>CEILING('M Size Pack'!D915/1000,1)</f>
        <v>0</v>
      </c>
      <c r="G917">
        <f>CEILING('M Size Pack'!E915/1000,1)</f>
        <v>0</v>
      </c>
      <c r="H917">
        <f>CEILING('M Size Pack'!F915/1000,1)</f>
        <v>0</v>
      </c>
      <c r="I917">
        <f>CEILING('M Size Pack'!G915/1000,1)</f>
        <v>1</v>
      </c>
      <c r="J917">
        <f>CEILING('M Size Pack'!H915/1000,1)</f>
        <v>0</v>
      </c>
      <c r="K917">
        <f>CEILING('M Size Pack'!I915/1000,1)</f>
        <v>0</v>
      </c>
      <c r="L917">
        <f>CEILING('M Size Pack'!J915/1000,1)</f>
        <v>0</v>
      </c>
      <c r="M917">
        <f>CEILING('M Size Pack'!K915/1000,1)</f>
        <v>5</v>
      </c>
      <c r="N917">
        <f>CEILING('M Size Pack'!L915/1000,1)</f>
        <v>0</v>
      </c>
      <c r="O917">
        <f>CEILING('M Size Pack'!M915/1000,1)</f>
        <v>0</v>
      </c>
      <c r="P917">
        <f t="shared" si="43"/>
        <v>30</v>
      </c>
      <c r="R917">
        <f>CEILING('M Size Pack'!B915/5000,1)</f>
        <v>0</v>
      </c>
      <c r="S917">
        <f>CEILING('M Size Pack'!C915/5000,1)</f>
        <v>0</v>
      </c>
      <c r="T917">
        <f>CEILING('M Size Pack'!D915/5000,1)</f>
        <v>0</v>
      </c>
      <c r="U917">
        <f>CEILING('M Size Pack'!E915/5000,1)</f>
        <v>0</v>
      </c>
      <c r="V917">
        <f>CEILING('M Size Pack'!F915/5000,1)</f>
        <v>0</v>
      </c>
      <c r="W917">
        <f>CEILING('M Size Pack'!G915/5000,1)</f>
        <v>1</v>
      </c>
      <c r="X917">
        <f>CEILING('M Size Pack'!H915/5000,1)</f>
        <v>0</v>
      </c>
      <c r="Y917">
        <f>CEILING('M Size Pack'!I915/5000,1)</f>
        <v>0</v>
      </c>
      <c r="Z917">
        <f>CEILING('M Size Pack'!J915/5000,1)</f>
        <v>0</v>
      </c>
      <c r="AA917">
        <f>CEILING('M Size Pack'!K915/5000,1)</f>
        <v>1</v>
      </c>
      <c r="AB917">
        <f>CEILING('M Size Pack'!L915/5000,1)</f>
        <v>0</v>
      </c>
      <c r="AC917">
        <f>CEILING('M Size Pack'!M915/5000,1)</f>
        <v>0</v>
      </c>
      <c r="AD917">
        <f t="shared" si="44"/>
        <v>20</v>
      </c>
      <c r="AF917">
        <f t="shared" si="42"/>
        <v>139.88</v>
      </c>
    </row>
    <row r="918" spans="1:32" x14ac:dyDescent="0.25">
      <c r="A918" t="s">
        <v>948</v>
      </c>
      <c r="B918" t="s">
        <v>57</v>
      </c>
      <c r="D918">
        <f>CEILING('M Size Pack'!B916/1000,1)</f>
        <v>0</v>
      </c>
      <c r="E918">
        <f>CEILING('M Size Pack'!C916/1000,1)</f>
        <v>0</v>
      </c>
      <c r="F918">
        <f>CEILING('M Size Pack'!D916/1000,1)</f>
        <v>0</v>
      </c>
      <c r="G918">
        <f>CEILING('M Size Pack'!E916/1000,1)</f>
        <v>0</v>
      </c>
      <c r="H918">
        <f>CEILING('M Size Pack'!F916/1000,1)</f>
        <v>0</v>
      </c>
      <c r="I918">
        <f>CEILING('M Size Pack'!G916/1000,1)</f>
        <v>0</v>
      </c>
      <c r="J918">
        <f>CEILING('M Size Pack'!H916/1000,1)</f>
        <v>0</v>
      </c>
      <c r="K918">
        <f>CEILING('M Size Pack'!I916/1000,1)</f>
        <v>0</v>
      </c>
      <c r="L918">
        <f>CEILING('M Size Pack'!J916/1000,1)</f>
        <v>0</v>
      </c>
      <c r="M918">
        <f>CEILING('M Size Pack'!K916/1000,1)</f>
        <v>0</v>
      </c>
      <c r="N918">
        <f>CEILING('M Size Pack'!L916/1000,1)</f>
        <v>0</v>
      </c>
      <c r="O918">
        <f>CEILING('M Size Pack'!M916/1000,1)</f>
        <v>0</v>
      </c>
      <c r="P918">
        <f t="shared" si="43"/>
        <v>0</v>
      </c>
      <c r="R918">
        <f>CEILING('M Size Pack'!B916/5000,1)</f>
        <v>0</v>
      </c>
      <c r="S918">
        <f>CEILING('M Size Pack'!C916/5000,1)</f>
        <v>0</v>
      </c>
      <c r="T918">
        <f>CEILING('M Size Pack'!D916/5000,1)</f>
        <v>0</v>
      </c>
      <c r="U918">
        <f>CEILING('M Size Pack'!E916/5000,1)</f>
        <v>0</v>
      </c>
      <c r="V918">
        <f>CEILING('M Size Pack'!F916/5000,1)</f>
        <v>0</v>
      </c>
      <c r="W918">
        <f>CEILING('M Size Pack'!G916/5000,1)</f>
        <v>0</v>
      </c>
      <c r="X918">
        <f>CEILING('M Size Pack'!H916/5000,1)</f>
        <v>0</v>
      </c>
      <c r="Y918">
        <f>CEILING('M Size Pack'!I916/5000,1)</f>
        <v>0</v>
      </c>
      <c r="Z918">
        <f>CEILING('M Size Pack'!J916/5000,1)</f>
        <v>0</v>
      </c>
      <c r="AA918">
        <f>CEILING('M Size Pack'!K916/5000,1)</f>
        <v>0</v>
      </c>
      <c r="AB918">
        <f>CEILING('M Size Pack'!L916/5000,1)</f>
        <v>0</v>
      </c>
      <c r="AC918">
        <f>CEILING('M Size Pack'!M916/5000,1)</f>
        <v>0</v>
      </c>
      <c r="AD918">
        <f t="shared" si="44"/>
        <v>0</v>
      </c>
      <c r="AF918">
        <f t="shared" si="42"/>
        <v>119.88</v>
      </c>
    </row>
    <row r="919" spans="1:32" x14ac:dyDescent="0.25">
      <c r="A919" t="s">
        <v>949</v>
      </c>
      <c r="B919" t="s">
        <v>57</v>
      </c>
      <c r="D919">
        <f>CEILING('M Size Pack'!B917/1000,1)</f>
        <v>0</v>
      </c>
      <c r="E919">
        <f>CEILING('M Size Pack'!C917/1000,1)</f>
        <v>0</v>
      </c>
      <c r="F919">
        <f>CEILING('M Size Pack'!D917/1000,1)</f>
        <v>0</v>
      </c>
      <c r="G919">
        <f>CEILING('M Size Pack'!E917/1000,1)</f>
        <v>1</v>
      </c>
      <c r="H919">
        <f>CEILING('M Size Pack'!F917/1000,1)</f>
        <v>0</v>
      </c>
      <c r="I919">
        <f>CEILING('M Size Pack'!G917/1000,1)</f>
        <v>0</v>
      </c>
      <c r="J919">
        <f>CEILING('M Size Pack'!H917/1000,1)</f>
        <v>0</v>
      </c>
      <c r="K919">
        <f>CEILING('M Size Pack'!I917/1000,1)</f>
        <v>0</v>
      </c>
      <c r="L919">
        <f>CEILING('M Size Pack'!J917/1000,1)</f>
        <v>2</v>
      </c>
      <c r="M919">
        <f>CEILING('M Size Pack'!K917/1000,1)</f>
        <v>5</v>
      </c>
      <c r="N919">
        <f>CEILING('M Size Pack'!L917/1000,1)</f>
        <v>0</v>
      </c>
      <c r="O919">
        <f>CEILING('M Size Pack'!M917/1000,1)</f>
        <v>0</v>
      </c>
      <c r="P919">
        <f t="shared" si="43"/>
        <v>40</v>
      </c>
      <c r="R919">
        <f>CEILING('M Size Pack'!B917/5000,1)</f>
        <v>0</v>
      </c>
      <c r="S919">
        <f>CEILING('M Size Pack'!C917/5000,1)</f>
        <v>0</v>
      </c>
      <c r="T919">
        <f>CEILING('M Size Pack'!D917/5000,1)</f>
        <v>0</v>
      </c>
      <c r="U919">
        <f>CEILING('M Size Pack'!E917/5000,1)</f>
        <v>1</v>
      </c>
      <c r="V919">
        <f>CEILING('M Size Pack'!F917/5000,1)</f>
        <v>0</v>
      </c>
      <c r="W919">
        <f>CEILING('M Size Pack'!G917/5000,1)</f>
        <v>0</v>
      </c>
      <c r="X919">
        <f>CEILING('M Size Pack'!H917/5000,1)</f>
        <v>0</v>
      </c>
      <c r="Y919">
        <f>CEILING('M Size Pack'!I917/5000,1)</f>
        <v>0</v>
      </c>
      <c r="Z919">
        <f>CEILING('M Size Pack'!J917/5000,1)</f>
        <v>1</v>
      </c>
      <c r="AA919">
        <f>CEILING('M Size Pack'!K917/5000,1)</f>
        <v>1</v>
      </c>
      <c r="AB919">
        <f>CEILING('M Size Pack'!L917/5000,1)</f>
        <v>0</v>
      </c>
      <c r="AC919">
        <f>CEILING('M Size Pack'!M917/5000,1)</f>
        <v>0</v>
      </c>
      <c r="AD919">
        <f t="shared" si="44"/>
        <v>30</v>
      </c>
      <c r="AF919">
        <f t="shared" si="42"/>
        <v>149.88</v>
      </c>
    </row>
    <row r="920" spans="1:32" x14ac:dyDescent="0.25">
      <c r="A920" t="s">
        <v>950</v>
      </c>
      <c r="B920" t="s">
        <v>57</v>
      </c>
      <c r="D920">
        <f>CEILING('M Size Pack'!B918/1000,1)</f>
        <v>0</v>
      </c>
      <c r="E920">
        <f>CEILING('M Size Pack'!C918/1000,1)</f>
        <v>0</v>
      </c>
      <c r="F920">
        <f>CEILING('M Size Pack'!D918/1000,1)</f>
        <v>1</v>
      </c>
      <c r="G920">
        <f>CEILING('M Size Pack'!E918/1000,1)</f>
        <v>0</v>
      </c>
      <c r="H920">
        <f>CEILING('M Size Pack'!F918/1000,1)</f>
        <v>0</v>
      </c>
      <c r="I920">
        <f>CEILING('M Size Pack'!G918/1000,1)</f>
        <v>0</v>
      </c>
      <c r="J920">
        <f>CEILING('M Size Pack'!H918/1000,1)</f>
        <v>0</v>
      </c>
      <c r="K920">
        <f>CEILING('M Size Pack'!I918/1000,1)</f>
        <v>0</v>
      </c>
      <c r="L920">
        <f>CEILING('M Size Pack'!J918/1000,1)</f>
        <v>0</v>
      </c>
      <c r="M920">
        <f>CEILING('M Size Pack'!K918/1000,1)</f>
        <v>0</v>
      </c>
      <c r="N920">
        <f>CEILING('M Size Pack'!L918/1000,1)</f>
        <v>0</v>
      </c>
      <c r="O920">
        <f>CEILING('M Size Pack'!M918/1000,1)</f>
        <v>4</v>
      </c>
      <c r="P920">
        <f t="shared" si="43"/>
        <v>25</v>
      </c>
      <c r="R920">
        <f>CEILING('M Size Pack'!B918/5000,1)</f>
        <v>0</v>
      </c>
      <c r="S920">
        <f>CEILING('M Size Pack'!C918/5000,1)</f>
        <v>0</v>
      </c>
      <c r="T920">
        <f>CEILING('M Size Pack'!D918/5000,1)</f>
        <v>1</v>
      </c>
      <c r="U920">
        <f>CEILING('M Size Pack'!E918/5000,1)</f>
        <v>0</v>
      </c>
      <c r="V920">
        <f>CEILING('M Size Pack'!F918/5000,1)</f>
        <v>0</v>
      </c>
      <c r="W920">
        <f>CEILING('M Size Pack'!G918/5000,1)</f>
        <v>0</v>
      </c>
      <c r="X920">
        <f>CEILING('M Size Pack'!H918/5000,1)</f>
        <v>0</v>
      </c>
      <c r="Y920">
        <f>CEILING('M Size Pack'!I918/5000,1)</f>
        <v>0</v>
      </c>
      <c r="Z920">
        <f>CEILING('M Size Pack'!J918/5000,1)</f>
        <v>0</v>
      </c>
      <c r="AA920">
        <f>CEILING('M Size Pack'!K918/5000,1)</f>
        <v>0</v>
      </c>
      <c r="AB920">
        <f>CEILING('M Size Pack'!L918/5000,1)</f>
        <v>0</v>
      </c>
      <c r="AC920">
        <f>CEILING('M Size Pack'!M918/5000,1)</f>
        <v>1</v>
      </c>
      <c r="AD920">
        <f t="shared" si="44"/>
        <v>20</v>
      </c>
      <c r="AF920">
        <f t="shared" si="42"/>
        <v>139.88</v>
      </c>
    </row>
    <row r="921" spans="1:32" x14ac:dyDescent="0.25">
      <c r="A921" t="s">
        <v>951</v>
      </c>
      <c r="B921" t="s">
        <v>57</v>
      </c>
      <c r="D921">
        <f>CEILING('M Size Pack'!B919/1000,1)</f>
        <v>0</v>
      </c>
      <c r="E921">
        <f>CEILING('M Size Pack'!C919/1000,1)</f>
        <v>0</v>
      </c>
      <c r="F921">
        <f>CEILING('M Size Pack'!D919/1000,1)</f>
        <v>0</v>
      </c>
      <c r="G921">
        <f>CEILING('M Size Pack'!E919/1000,1)</f>
        <v>0</v>
      </c>
      <c r="H921">
        <f>CEILING('M Size Pack'!F919/1000,1)</f>
        <v>0</v>
      </c>
      <c r="I921">
        <f>CEILING('M Size Pack'!G919/1000,1)</f>
        <v>0</v>
      </c>
      <c r="J921">
        <f>CEILING('M Size Pack'!H919/1000,1)</f>
        <v>1</v>
      </c>
      <c r="K921">
        <f>CEILING('M Size Pack'!I919/1000,1)</f>
        <v>0</v>
      </c>
      <c r="L921">
        <f>CEILING('M Size Pack'!J919/1000,1)</f>
        <v>0</v>
      </c>
      <c r="M921">
        <f>CEILING('M Size Pack'!K919/1000,1)</f>
        <v>0</v>
      </c>
      <c r="N921">
        <f>CEILING('M Size Pack'!L919/1000,1)</f>
        <v>0</v>
      </c>
      <c r="O921">
        <f>CEILING('M Size Pack'!M919/1000,1)</f>
        <v>7</v>
      </c>
      <c r="P921">
        <f t="shared" si="43"/>
        <v>40</v>
      </c>
      <c r="R921">
        <f>CEILING('M Size Pack'!B919/5000,1)</f>
        <v>0</v>
      </c>
      <c r="S921">
        <f>CEILING('M Size Pack'!C919/5000,1)</f>
        <v>0</v>
      </c>
      <c r="T921">
        <f>CEILING('M Size Pack'!D919/5000,1)</f>
        <v>0</v>
      </c>
      <c r="U921">
        <f>CEILING('M Size Pack'!E919/5000,1)</f>
        <v>0</v>
      </c>
      <c r="V921">
        <f>CEILING('M Size Pack'!F919/5000,1)</f>
        <v>0</v>
      </c>
      <c r="W921">
        <f>CEILING('M Size Pack'!G919/5000,1)</f>
        <v>0</v>
      </c>
      <c r="X921">
        <f>CEILING('M Size Pack'!H919/5000,1)</f>
        <v>1</v>
      </c>
      <c r="Y921">
        <f>CEILING('M Size Pack'!I919/5000,1)</f>
        <v>0</v>
      </c>
      <c r="Z921">
        <f>CEILING('M Size Pack'!J919/5000,1)</f>
        <v>0</v>
      </c>
      <c r="AA921">
        <f>CEILING('M Size Pack'!K919/5000,1)</f>
        <v>0</v>
      </c>
      <c r="AB921">
        <f>CEILING('M Size Pack'!L919/5000,1)</f>
        <v>0</v>
      </c>
      <c r="AC921">
        <f>CEILING('M Size Pack'!M919/5000,1)</f>
        <v>2</v>
      </c>
      <c r="AD921">
        <f t="shared" si="44"/>
        <v>30</v>
      </c>
      <c r="AF921">
        <f t="shared" si="42"/>
        <v>149.88</v>
      </c>
    </row>
    <row r="922" spans="1:32" x14ac:dyDescent="0.25">
      <c r="A922" t="s">
        <v>952</v>
      </c>
      <c r="B922" t="s">
        <v>57</v>
      </c>
      <c r="D922">
        <f>CEILING('M Size Pack'!B920/1000,1)</f>
        <v>0</v>
      </c>
      <c r="E922">
        <f>CEILING('M Size Pack'!C920/1000,1)</f>
        <v>0</v>
      </c>
      <c r="F922">
        <f>CEILING('M Size Pack'!D920/1000,1)</f>
        <v>0</v>
      </c>
      <c r="G922">
        <f>CEILING('M Size Pack'!E920/1000,1)</f>
        <v>0</v>
      </c>
      <c r="H922">
        <f>CEILING('M Size Pack'!F920/1000,1)</f>
        <v>4</v>
      </c>
      <c r="I922">
        <f>CEILING('M Size Pack'!G920/1000,1)</f>
        <v>0</v>
      </c>
      <c r="J922">
        <f>CEILING('M Size Pack'!H920/1000,1)</f>
        <v>0</v>
      </c>
      <c r="K922">
        <f>CEILING('M Size Pack'!I920/1000,1)</f>
        <v>1</v>
      </c>
      <c r="L922">
        <f>CEILING('M Size Pack'!J920/1000,1)</f>
        <v>0</v>
      </c>
      <c r="M922">
        <f>CEILING('M Size Pack'!K920/1000,1)</f>
        <v>0</v>
      </c>
      <c r="N922">
        <f>CEILING('M Size Pack'!L920/1000,1)</f>
        <v>3</v>
      </c>
      <c r="O922">
        <f>CEILING('M Size Pack'!M920/1000,1)</f>
        <v>0</v>
      </c>
      <c r="P922">
        <f t="shared" si="43"/>
        <v>40</v>
      </c>
      <c r="R922">
        <f>CEILING('M Size Pack'!B920/5000,1)</f>
        <v>0</v>
      </c>
      <c r="S922">
        <f>CEILING('M Size Pack'!C920/5000,1)</f>
        <v>0</v>
      </c>
      <c r="T922">
        <f>CEILING('M Size Pack'!D920/5000,1)</f>
        <v>0</v>
      </c>
      <c r="U922">
        <f>CEILING('M Size Pack'!E920/5000,1)</f>
        <v>0</v>
      </c>
      <c r="V922">
        <f>CEILING('M Size Pack'!F920/5000,1)</f>
        <v>1</v>
      </c>
      <c r="W922">
        <f>CEILING('M Size Pack'!G920/5000,1)</f>
        <v>0</v>
      </c>
      <c r="X922">
        <f>CEILING('M Size Pack'!H920/5000,1)</f>
        <v>0</v>
      </c>
      <c r="Y922">
        <f>CEILING('M Size Pack'!I920/5000,1)</f>
        <v>1</v>
      </c>
      <c r="Z922">
        <f>CEILING('M Size Pack'!J920/5000,1)</f>
        <v>0</v>
      </c>
      <c r="AA922">
        <f>CEILING('M Size Pack'!K920/5000,1)</f>
        <v>0</v>
      </c>
      <c r="AB922">
        <f>CEILING('M Size Pack'!L920/5000,1)</f>
        <v>1</v>
      </c>
      <c r="AC922">
        <f>CEILING('M Size Pack'!M920/5000,1)</f>
        <v>0</v>
      </c>
      <c r="AD922">
        <f t="shared" si="44"/>
        <v>30</v>
      </c>
      <c r="AF922">
        <f t="shared" si="42"/>
        <v>149.88</v>
      </c>
    </row>
    <row r="923" spans="1:32" x14ac:dyDescent="0.25">
      <c r="A923" t="s">
        <v>953</v>
      </c>
      <c r="B923" t="s">
        <v>57</v>
      </c>
      <c r="D923">
        <f>CEILING('M Size Pack'!B921/1000,1)</f>
        <v>0</v>
      </c>
      <c r="E923">
        <f>CEILING('M Size Pack'!C921/1000,1)</f>
        <v>0</v>
      </c>
      <c r="F923">
        <f>CEILING('M Size Pack'!D921/1000,1)</f>
        <v>0</v>
      </c>
      <c r="G923">
        <f>CEILING('M Size Pack'!E921/1000,1)</f>
        <v>3</v>
      </c>
      <c r="H923">
        <f>CEILING('M Size Pack'!F921/1000,1)</f>
        <v>0</v>
      </c>
      <c r="I923">
        <f>CEILING('M Size Pack'!G921/1000,1)</f>
        <v>0</v>
      </c>
      <c r="J923">
        <f>CEILING('M Size Pack'!H921/1000,1)</f>
        <v>0</v>
      </c>
      <c r="K923">
        <f>CEILING('M Size Pack'!I921/1000,1)</f>
        <v>0</v>
      </c>
      <c r="L923">
        <f>CEILING('M Size Pack'!J921/1000,1)</f>
        <v>0</v>
      </c>
      <c r="M923">
        <f>CEILING('M Size Pack'!K921/1000,1)</f>
        <v>0</v>
      </c>
      <c r="N923">
        <f>CEILING('M Size Pack'!L921/1000,1)</f>
        <v>1</v>
      </c>
      <c r="O923">
        <f>CEILING('M Size Pack'!M921/1000,1)</f>
        <v>0</v>
      </c>
      <c r="P923">
        <f t="shared" si="43"/>
        <v>20</v>
      </c>
      <c r="R923">
        <f>CEILING('M Size Pack'!B921/5000,1)</f>
        <v>0</v>
      </c>
      <c r="S923">
        <f>CEILING('M Size Pack'!C921/5000,1)</f>
        <v>0</v>
      </c>
      <c r="T923">
        <f>CEILING('M Size Pack'!D921/5000,1)</f>
        <v>0</v>
      </c>
      <c r="U923">
        <f>CEILING('M Size Pack'!E921/5000,1)</f>
        <v>1</v>
      </c>
      <c r="V923">
        <f>CEILING('M Size Pack'!F921/5000,1)</f>
        <v>0</v>
      </c>
      <c r="W923">
        <f>CEILING('M Size Pack'!G921/5000,1)</f>
        <v>0</v>
      </c>
      <c r="X923">
        <f>CEILING('M Size Pack'!H921/5000,1)</f>
        <v>0</v>
      </c>
      <c r="Y923">
        <f>CEILING('M Size Pack'!I921/5000,1)</f>
        <v>0</v>
      </c>
      <c r="Z923">
        <f>CEILING('M Size Pack'!J921/5000,1)</f>
        <v>0</v>
      </c>
      <c r="AA923">
        <f>CEILING('M Size Pack'!K921/5000,1)</f>
        <v>0</v>
      </c>
      <c r="AB923">
        <f>CEILING('M Size Pack'!L921/5000,1)</f>
        <v>1</v>
      </c>
      <c r="AC923">
        <f>CEILING('M Size Pack'!M921/5000,1)</f>
        <v>0</v>
      </c>
      <c r="AD923">
        <f t="shared" si="44"/>
        <v>20</v>
      </c>
      <c r="AF923">
        <f t="shared" si="42"/>
        <v>139.88</v>
      </c>
    </row>
    <row r="924" spans="1:32" x14ac:dyDescent="0.25">
      <c r="A924" t="s">
        <v>954</v>
      </c>
      <c r="B924" t="s">
        <v>57</v>
      </c>
      <c r="D924">
        <f>CEILING('M Size Pack'!B922/1000,1)</f>
        <v>0</v>
      </c>
      <c r="E924">
        <f>CEILING('M Size Pack'!C922/1000,1)</f>
        <v>0</v>
      </c>
      <c r="F924">
        <f>CEILING('M Size Pack'!D922/1000,1)</f>
        <v>0</v>
      </c>
      <c r="G924">
        <f>CEILING('M Size Pack'!E922/1000,1)</f>
        <v>0</v>
      </c>
      <c r="H924">
        <f>CEILING('M Size Pack'!F922/1000,1)</f>
        <v>0</v>
      </c>
      <c r="I924">
        <f>CEILING('M Size Pack'!G922/1000,1)</f>
        <v>0</v>
      </c>
      <c r="J924">
        <f>CEILING('M Size Pack'!H922/1000,1)</f>
        <v>0</v>
      </c>
      <c r="K924">
        <f>CEILING('M Size Pack'!I922/1000,1)</f>
        <v>6</v>
      </c>
      <c r="L924">
        <f>CEILING('M Size Pack'!J922/1000,1)</f>
        <v>0</v>
      </c>
      <c r="M924">
        <f>CEILING('M Size Pack'!K922/1000,1)</f>
        <v>1</v>
      </c>
      <c r="N924">
        <f>CEILING('M Size Pack'!L922/1000,1)</f>
        <v>0</v>
      </c>
      <c r="O924">
        <f>CEILING('M Size Pack'!M922/1000,1)</f>
        <v>4</v>
      </c>
      <c r="P924">
        <f t="shared" si="43"/>
        <v>55</v>
      </c>
      <c r="R924">
        <f>CEILING('M Size Pack'!B922/5000,1)</f>
        <v>0</v>
      </c>
      <c r="S924">
        <f>CEILING('M Size Pack'!C922/5000,1)</f>
        <v>0</v>
      </c>
      <c r="T924">
        <f>CEILING('M Size Pack'!D922/5000,1)</f>
        <v>0</v>
      </c>
      <c r="U924">
        <f>CEILING('M Size Pack'!E922/5000,1)</f>
        <v>0</v>
      </c>
      <c r="V924">
        <f>CEILING('M Size Pack'!F922/5000,1)</f>
        <v>0</v>
      </c>
      <c r="W924">
        <f>CEILING('M Size Pack'!G922/5000,1)</f>
        <v>0</v>
      </c>
      <c r="X924">
        <f>CEILING('M Size Pack'!H922/5000,1)</f>
        <v>0</v>
      </c>
      <c r="Y924">
        <f>CEILING('M Size Pack'!I922/5000,1)</f>
        <v>2</v>
      </c>
      <c r="Z924">
        <f>CEILING('M Size Pack'!J922/5000,1)</f>
        <v>0</v>
      </c>
      <c r="AA924">
        <f>CEILING('M Size Pack'!K922/5000,1)</f>
        <v>1</v>
      </c>
      <c r="AB924">
        <f>CEILING('M Size Pack'!L922/5000,1)</f>
        <v>0</v>
      </c>
      <c r="AC924">
        <f>CEILING('M Size Pack'!M922/5000,1)</f>
        <v>1</v>
      </c>
      <c r="AD924">
        <f t="shared" si="44"/>
        <v>40</v>
      </c>
      <c r="AF924">
        <f t="shared" si="42"/>
        <v>159.88</v>
      </c>
    </row>
    <row r="925" spans="1:32" x14ac:dyDescent="0.25">
      <c r="A925" t="s">
        <v>955</v>
      </c>
      <c r="B925" t="s">
        <v>57</v>
      </c>
      <c r="D925">
        <f>CEILING('M Size Pack'!B923/1000,1)</f>
        <v>0</v>
      </c>
      <c r="E925">
        <f>CEILING('M Size Pack'!C923/1000,1)</f>
        <v>0</v>
      </c>
      <c r="F925">
        <f>CEILING('M Size Pack'!D923/1000,1)</f>
        <v>0</v>
      </c>
      <c r="G925">
        <f>CEILING('M Size Pack'!E923/1000,1)</f>
        <v>3</v>
      </c>
      <c r="H925">
        <f>CEILING('M Size Pack'!F923/1000,1)</f>
        <v>3</v>
      </c>
      <c r="I925">
        <f>CEILING('M Size Pack'!G923/1000,1)</f>
        <v>3</v>
      </c>
      <c r="J925">
        <f>CEILING('M Size Pack'!H923/1000,1)</f>
        <v>0</v>
      </c>
      <c r="K925">
        <f>CEILING('M Size Pack'!I923/1000,1)</f>
        <v>1</v>
      </c>
      <c r="L925">
        <f>CEILING('M Size Pack'!J923/1000,1)</f>
        <v>2</v>
      </c>
      <c r="M925">
        <f>CEILING('M Size Pack'!K923/1000,1)</f>
        <v>4</v>
      </c>
      <c r="N925">
        <f>CEILING('M Size Pack'!L923/1000,1)</f>
        <v>0</v>
      </c>
      <c r="O925">
        <f>CEILING('M Size Pack'!M923/1000,1)</f>
        <v>5</v>
      </c>
      <c r="P925">
        <f t="shared" si="43"/>
        <v>105</v>
      </c>
      <c r="R925">
        <f>CEILING('M Size Pack'!B923/5000,1)</f>
        <v>0</v>
      </c>
      <c r="S925">
        <f>CEILING('M Size Pack'!C923/5000,1)</f>
        <v>0</v>
      </c>
      <c r="T925">
        <f>CEILING('M Size Pack'!D923/5000,1)</f>
        <v>0</v>
      </c>
      <c r="U925">
        <f>CEILING('M Size Pack'!E923/5000,1)</f>
        <v>1</v>
      </c>
      <c r="V925">
        <f>CEILING('M Size Pack'!F923/5000,1)</f>
        <v>1</v>
      </c>
      <c r="W925">
        <f>CEILING('M Size Pack'!G923/5000,1)</f>
        <v>1</v>
      </c>
      <c r="X925">
        <f>CEILING('M Size Pack'!H923/5000,1)</f>
        <v>0</v>
      </c>
      <c r="Y925">
        <f>CEILING('M Size Pack'!I923/5000,1)</f>
        <v>1</v>
      </c>
      <c r="Z925">
        <f>CEILING('M Size Pack'!J923/5000,1)</f>
        <v>1</v>
      </c>
      <c r="AA925">
        <f>CEILING('M Size Pack'!K923/5000,1)</f>
        <v>1</v>
      </c>
      <c r="AB925">
        <f>CEILING('M Size Pack'!L923/5000,1)</f>
        <v>0</v>
      </c>
      <c r="AC925">
        <f>CEILING('M Size Pack'!M923/5000,1)</f>
        <v>1</v>
      </c>
      <c r="AD925">
        <f t="shared" si="44"/>
        <v>70</v>
      </c>
      <c r="AF925">
        <f t="shared" si="42"/>
        <v>189.88</v>
      </c>
    </row>
    <row r="926" spans="1:32" x14ac:dyDescent="0.25">
      <c r="A926" t="s">
        <v>956</v>
      </c>
      <c r="B926" t="s">
        <v>57</v>
      </c>
      <c r="D926">
        <f>CEILING('M Size Pack'!B924/1000,1)</f>
        <v>0</v>
      </c>
      <c r="E926">
        <f>CEILING('M Size Pack'!C924/1000,1)</f>
        <v>0</v>
      </c>
      <c r="F926">
        <f>CEILING('M Size Pack'!D924/1000,1)</f>
        <v>0</v>
      </c>
      <c r="G926">
        <f>CEILING('M Size Pack'!E924/1000,1)</f>
        <v>0</v>
      </c>
      <c r="H926">
        <f>CEILING('M Size Pack'!F924/1000,1)</f>
        <v>0</v>
      </c>
      <c r="I926">
        <f>CEILING('M Size Pack'!G924/1000,1)</f>
        <v>0</v>
      </c>
      <c r="J926">
        <f>CEILING('M Size Pack'!H924/1000,1)</f>
        <v>3</v>
      </c>
      <c r="K926">
        <f>CEILING('M Size Pack'!I924/1000,1)</f>
        <v>0</v>
      </c>
      <c r="L926">
        <f>CEILING('M Size Pack'!J924/1000,1)</f>
        <v>0</v>
      </c>
      <c r="M926">
        <f>CEILING('M Size Pack'!K924/1000,1)</f>
        <v>1</v>
      </c>
      <c r="N926">
        <f>CEILING('M Size Pack'!L924/1000,1)</f>
        <v>0</v>
      </c>
      <c r="O926">
        <f>CEILING('M Size Pack'!M924/1000,1)</f>
        <v>0</v>
      </c>
      <c r="P926">
        <f t="shared" si="43"/>
        <v>20</v>
      </c>
      <c r="R926">
        <f>CEILING('M Size Pack'!B924/5000,1)</f>
        <v>0</v>
      </c>
      <c r="S926">
        <f>CEILING('M Size Pack'!C924/5000,1)</f>
        <v>0</v>
      </c>
      <c r="T926">
        <f>CEILING('M Size Pack'!D924/5000,1)</f>
        <v>0</v>
      </c>
      <c r="U926">
        <f>CEILING('M Size Pack'!E924/5000,1)</f>
        <v>0</v>
      </c>
      <c r="V926">
        <f>CEILING('M Size Pack'!F924/5000,1)</f>
        <v>0</v>
      </c>
      <c r="W926">
        <f>CEILING('M Size Pack'!G924/5000,1)</f>
        <v>0</v>
      </c>
      <c r="X926">
        <f>CEILING('M Size Pack'!H924/5000,1)</f>
        <v>1</v>
      </c>
      <c r="Y926">
        <f>CEILING('M Size Pack'!I924/5000,1)</f>
        <v>0</v>
      </c>
      <c r="Z926">
        <f>CEILING('M Size Pack'!J924/5000,1)</f>
        <v>0</v>
      </c>
      <c r="AA926">
        <f>CEILING('M Size Pack'!K924/5000,1)</f>
        <v>1</v>
      </c>
      <c r="AB926">
        <f>CEILING('M Size Pack'!L924/5000,1)</f>
        <v>0</v>
      </c>
      <c r="AC926">
        <f>CEILING('M Size Pack'!M924/5000,1)</f>
        <v>0</v>
      </c>
      <c r="AD926">
        <f t="shared" si="44"/>
        <v>20</v>
      </c>
      <c r="AF926">
        <f t="shared" si="42"/>
        <v>139.88</v>
      </c>
    </row>
    <row r="927" spans="1:32" x14ac:dyDescent="0.25">
      <c r="A927" t="s">
        <v>957</v>
      </c>
      <c r="B927" t="s">
        <v>57</v>
      </c>
      <c r="D927">
        <f>CEILING('M Size Pack'!B925/1000,1)</f>
        <v>0</v>
      </c>
      <c r="E927">
        <f>CEILING('M Size Pack'!C925/1000,1)</f>
        <v>0</v>
      </c>
      <c r="F927">
        <f>CEILING('M Size Pack'!D925/1000,1)</f>
        <v>0</v>
      </c>
      <c r="G927">
        <f>CEILING('M Size Pack'!E925/1000,1)</f>
        <v>0</v>
      </c>
      <c r="H927">
        <f>CEILING('M Size Pack'!F925/1000,1)</f>
        <v>0</v>
      </c>
      <c r="I927">
        <f>CEILING('M Size Pack'!G925/1000,1)</f>
        <v>1</v>
      </c>
      <c r="J927">
        <f>CEILING('M Size Pack'!H925/1000,1)</f>
        <v>0</v>
      </c>
      <c r="K927">
        <f>CEILING('M Size Pack'!I925/1000,1)</f>
        <v>0</v>
      </c>
      <c r="L927">
        <f>CEILING('M Size Pack'!J925/1000,1)</f>
        <v>0</v>
      </c>
      <c r="M927">
        <f>CEILING('M Size Pack'!K925/1000,1)</f>
        <v>0</v>
      </c>
      <c r="N927">
        <f>CEILING('M Size Pack'!L925/1000,1)</f>
        <v>0</v>
      </c>
      <c r="O927">
        <f>CEILING('M Size Pack'!M925/1000,1)</f>
        <v>14</v>
      </c>
      <c r="P927">
        <f t="shared" si="43"/>
        <v>75</v>
      </c>
      <c r="R927">
        <f>CEILING('M Size Pack'!B925/5000,1)</f>
        <v>0</v>
      </c>
      <c r="S927">
        <f>CEILING('M Size Pack'!C925/5000,1)</f>
        <v>0</v>
      </c>
      <c r="T927">
        <f>CEILING('M Size Pack'!D925/5000,1)</f>
        <v>0</v>
      </c>
      <c r="U927">
        <f>CEILING('M Size Pack'!E925/5000,1)</f>
        <v>0</v>
      </c>
      <c r="V927">
        <f>CEILING('M Size Pack'!F925/5000,1)</f>
        <v>0</v>
      </c>
      <c r="W927">
        <f>CEILING('M Size Pack'!G925/5000,1)</f>
        <v>1</v>
      </c>
      <c r="X927">
        <f>CEILING('M Size Pack'!H925/5000,1)</f>
        <v>0</v>
      </c>
      <c r="Y927">
        <f>CEILING('M Size Pack'!I925/5000,1)</f>
        <v>0</v>
      </c>
      <c r="Z927">
        <f>CEILING('M Size Pack'!J925/5000,1)</f>
        <v>0</v>
      </c>
      <c r="AA927">
        <f>CEILING('M Size Pack'!K925/5000,1)</f>
        <v>0</v>
      </c>
      <c r="AB927">
        <f>CEILING('M Size Pack'!L925/5000,1)</f>
        <v>0</v>
      </c>
      <c r="AC927">
        <f>CEILING('M Size Pack'!M925/5000,1)</f>
        <v>3</v>
      </c>
      <c r="AD927">
        <f t="shared" si="44"/>
        <v>40</v>
      </c>
      <c r="AF927">
        <f t="shared" si="42"/>
        <v>159.88</v>
      </c>
    </row>
    <row r="928" spans="1:32" x14ac:dyDescent="0.25">
      <c r="A928" t="s">
        <v>958</v>
      </c>
      <c r="B928" t="s">
        <v>57</v>
      </c>
      <c r="D928">
        <f>CEILING('M Size Pack'!B926/1000,1)</f>
        <v>0</v>
      </c>
      <c r="E928">
        <f>CEILING('M Size Pack'!C926/1000,1)</f>
        <v>0</v>
      </c>
      <c r="F928">
        <f>CEILING('M Size Pack'!D926/1000,1)</f>
        <v>0</v>
      </c>
      <c r="G928">
        <f>CEILING('M Size Pack'!E926/1000,1)</f>
        <v>0</v>
      </c>
      <c r="H928">
        <f>CEILING('M Size Pack'!F926/1000,1)</f>
        <v>0</v>
      </c>
      <c r="I928">
        <f>CEILING('M Size Pack'!G926/1000,1)</f>
        <v>2</v>
      </c>
      <c r="J928">
        <f>CEILING('M Size Pack'!H926/1000,1)</f>
        <v>0</v>
      </c>
      <c r="K928">
        <f>CEILING('M Size Pack'!I926/1000,1)</f>
        <v>0</v>
      </c>
      <c r="L928">
        <f>CEILING('M Size Pack'!J926/1000,1)</f>
        <v>0</v>
      </c>
      <c r="M928">
        <f>CEILING('M Size Pack'!K926/1000,1)</f>
        <v>1</v>
      </c>
      <c r="N928">
        <f>CEILING('M Size Pack'!L926/1000,1)</f>
        <v>0</v>
      </c>
      <c r="O928">
        <f>CEILING('M Size Pack'!M926/1000,1)</f>
        <v>0</v>
      </c>
      <c r="P928">
        <f t="shared" si="43"/>
        <v>15</v>
      </c>
      <c r="R928">
        <f>CEILING('M Size Pack'!B926/5000,1)</f>
        <v>0</v>
      </c>
      <c r="S928">
        <f>CEILING('M Size Pack'!C926/5000,1)</f>
        <v>0</v>
      </c>
      <c r="T928">
        <f>CEILING('M Size Pack'!D926/5000,1)</f>
        <v>0</v>
      </c>
      <c r="U928">
        <f>CEILING('M Size Pack'!E926/5000,1)</f>
        <v>0</v>
      </c>
      <c r="V928">
        <f>CEILING('M Size Pack'!F926/5000,1)</f>
        <v>0</v>
      </c>
      <c r="W928">
        <f>CEILING('M Size Pack'!G926/5000,1)</f>
        <v>1</v>
      </c>
      <c r="X928">
        <f>CEILING('M Size Pack'!H926/5000,1)</f>
        <v>0</v>
      </c>
      <c r="Y928">
        <f>CEILING('M Size Pack'!I926/5000,1)</f>
        <v>0</v>
      </c>
      <c r="Z928">
        <f>CEILING('M Size Pack'!J926/5000,1)</f>
        <v>0</v>
      </c>
      <c r="AA928">
        <f>CEILING('M Size Pack'!K926/5000,1)</f>
        <v>1</v>
      </c>
      <c r="AB928">
        <f>CEILING('M Size Pack'!L926/5000,1)</f>
        <v>0</v>
      </c>
      <c r="AC928">
        <f>CEILING('M Size Pack'!M926/5000,1)</f>
        <v>0</v>
      </c>
      <c r="AD928">
        <f t="shared" si="44"/>
        <v>20</v>
      </c>
      <c r="AF928">
        <f t="shared" si="42"/>
        <v>134.88</v>
      </c>
    </row>
    <row r="929" spans="1:32" x14ac:dyDescent="0.25">
      <c r="A929" t="s">
        <v>959</v>
      </c>
      <c r="B929" t="s">
        <v>57</v>
      </c>
      <c r="D929">
        <f>CEILING('M Size Pack'!B927/1000,1)</f>
        <v>0</v>
      </c>
      <c r="E929">
        <f>CEILING('M Size Pack'!C927/1000,1)</f>
        <v>0</v>
      </c>
      <c r="F929">
        <f>CEILING('M Size Pack'!D927/1000,1)</f>
        <v>0</v>
      </c>
      <c r="G929">
        <f>CEILING('M Size Pack'!E927/1000,1)</f>
        <v>0</v>
      </c>
      <c r="H929">
        <f>CEILING('M Size Pack'!F927/1000,1)</f>
        <v>0</v>
      </c>
      <c r="I929">
        <f>CEILING('M Size Pack'!G927/1000,1)</f>
        <v>0</v>
      </c>
      <c r="J929">
        <f>CEILING('M Size Pack'!H927/1000,1)</f>
        <v>0</v>
      </c>
      <c r="K929">
        <f>CEILING('M Size Pack'!I927/1000,1)</f>
        <v>0</v>
      </c>
      <c r="L929">
        <f>CEILING('M Size Pack'!J927/1000,1)</f>
        <v>0</v>
      </c>
      <c r="M929">
        <f>CEILING('M Size Pack'!K927/1000,1)</f>
        <v>2</v>
      </c>
      <c r="N929">
        <f>CEILING('M Size Pack'!L927/1000,1)</f>
        <v>0</v>
      </c>
      <c r="O929">
        <f>CEILING('M Size Pack'!M927/1000,1)</f>
        <v>0</v>
      </c>
      <c r="P929">
        <f t="shared" si="43"/>
        <v>10</v>
      </c>
      <c r="R929">
        <f>CEILING('M Size Pack'!B927/5000,1)</f>
        <v>0</v>
      </c>
      <c r="S929">
        <f>CEILING('M Size Pack'!C927/5000,1)</f>
        <v>0</v>
      </c>
      <c r="T929">
        <f>CEILING('M Size Pack'!D927/5000,1)</f>
        <v>0</v>
      </c>
      <c r="U929">
        <f>CEILING('M Size Pack'!E927/5000,1)</f>
        <v>0</v>
      </c>
      <c r="V929">
        <f>CEILING('M Size Pack'!F927/5000,1)</f>
        <v>0</v>
      </c>
      <c r="W929">
        <f>CEILING('M Size Pack'!G927/5000,1)</f>
        <v>0</v>
      </c>
      <c r="X929">
        <f>CEILING('M Size Pack'!H927/5000,1)</f>
        <v>0</v>
      </c>
      <c r="Y929">
        <f>CEILING('M Size Pack'!I927/5000,1)</f>
        <v>0</v>
      </c>
      <c r="Z929">
        <f>CEILING('M Size Pack'!J927/5000,1)</f>
        <v>0</v>
      </c>
      <c r="AA929">
        <f>CEILING('M Size Pack'!K927/5000,1)</f>
        <v>1</v>
      </c>
      <c r="AB929">
        <f>CEILING('M Size Pack'!L927/5000,1)</f>
        <v>0</v>
      </c>
      <c r="AC929">
        <f>CEILING('M Size Pack'!M927/5000,1)</f>
        <v>0</v>
      </c>
      <c r="AD929">
        <f t="shared" si="44"/>
        <v>10</v>
      </c>
      <c r="AF929">
        <f t="shared" si="42"/>
        <v>129.88</v>
      </c>
    </row>
    <row r="930" spans="1:32" x14ac:dyDescent="0.25">
      <c r="A930" t="s">
        <v>960</v>
      </c>
      <c r="B930" t="s">
        <v>57</v>
      </c>
      <c r="D930">
        <f>CEILING('M Size Pack'!B928/1000,1)</f>
        <v>0</v>
      </c>
      <c r="E930">
        <f>CEILING('M Size Pack'!C928/1000,1)</f>
        <v>0</v>
      </c>
      <c r="F930">
        <f>CEILING('M Size Pack'!D928/1000,1)</f>
        <v>0</v>
      </c>
      <c r="G930">
        <f>CEILING('M Size Pack'!E928/1000,1)</f>
        <v>0</v>
      </c>
      <c r="H930">
        <f>CEILING('M Size Pack'!F928/1000,1)</f>
        <v>0</v>
      </c>
      <c r="I930">
        <f>CEILING('M Size Pack'!G928/1000,1)</f>
        <v>0</v>
      </c>
      <c r="J930">
        <f>CEILING('M Size Pack'!H928/1000,1)</f>
        <v>0</v>
      </c>
      <c r="K930">
        <f>CEILING('M Size Pack'!I928/1000,1)</f>
        <v>0</v>
      </c>
      <c r="L930">
        <f>CEILING('M Size Pack'!J928/1000,1)</f>
        <v>2</v>
      </c>
      <c r="M930">
        <f>CEILING('M Size Pack'!K928/1000,1)</f>
        <v>0</v>
      </c>
      <c r="N930">
        <f>CEILING('M Size Pack'!L928/1000,1)</f>
        <v>0</v>
      </c>
      <c r="O930">
        <f>CEILING('M Size Pack'!M928/1000,1)</f>
        <v>0</v>
      </c>
      <c r="P930">
        <f t="shared" si="43"/>
        <v>10</v>
      </c>
      <c r="R930">
        <f>CEILING('M Size Pack'!B928/5000,1)</f>
        <v>0</v>
      </c>
      <c r="S930">
        <f>CEILING('M Size Pack'!C928/5000,1)</f>
        <v>0</v>
      </c>
      <c r="T930">
        <f>CEILING('M Size Pack'!D928/5000,1)</f>
        <v>0</v>
      </c>
      <c r="U930">
        <f>CEILING('M Size Pack'!E928/5000,1)</f>
        <v>0</v>
      </c>
      <c r="V930">
        <f>CEILING('M Size Pack'!F928/5000,1)</f>
        <v>0</v>
      </c>
      <c r="W930">
        <f>CEILING('M Size Pack'!G928/5000,1)</f>
        <v>0</v>
      </c>
      <c r="X930">
        <f>CEILING('M Size Pack'!H928/5000,1)</f>
        <v>0</v>
      </c>
      <c r="Y930">
        <f>CEILING('M Size Pack'!I928/5000,1)</f>
        <v>0</v>
      </c>
      <c r="Z930">
        <f>CEILING('M Size Pack'!J928/5000,1)</f>
        <v>1</v>
      </c>
      <c r="AA930">
        <f>CEILING('M Size Pack'!K928/5000,1)</f>
        <v>0</v>
      </c>
      <c r="AB930">
        <f>CEILING('M Size Pack'!L928/5000,1)</f>
        <v>0</v>
      </c>
      <c r="AC930">
        <f>CEILING('M Size Pack'!M928/5000,1)</f>
        <v>0</v>
      </c>
      <c r="AD930">
        <f t="shared" si="44"/>
        <v>10</v>
      </c>
      <c r="AF930">
        <f t="shared" si="42"/>
        <v>129.88</v>
      </c>
    </row>
    <row r="931" spans="1:32" x14ac:dyDescent="0.25">
      <c r="A931" t="s">
        <v>961</v>
      </c>
      <c r="B931" t="s">
        <v>57</v>
      </c>
      <c r="D931">
        <f>CEILING('M Size Pack'!B929/1000,1)</f>
        <v>0</v>
      </c>
      <c r="E931">
        <f>CEILING('M Size Pack'!C929/1000,1)</f>
        <v>0</v>
      </c>
      <c r="F931">
        <f>CEILING('M Size Pack'!D929/1000,1)</f>
        <v>2</v>
      </c>
      <c r="G931">
        <f>CEILING('M Size Pack'!E929/1000,1)</f>
        <v>7</v>
      </c>
      <c r="H931">
        <f>CEILING('M Size Pack'!F929/1000,1)</f>
        <v>0</v>
      </c>
      <c r="I931">
        <f>CEILING('M Size Pack'!G929/1000,1)</f>
        <v>0</v>
      </c>
      <c r="J931">
        <f>CEILING('M Size Pack'!H929/1000,1)</f>
        <v>0</v>
      </c>
      <c r="K931">
        <f>CEILING('M Size Pack'!I929/1000,1)</f>
        <v>3</v>
      </c>
      <c r="L931">
        <f>CEILING('M Size Pack'!J929/1000,1)</f>
        <v>0</v>
      </c>
      <c r="M931">
        <f>CEILING('M Size Pack'!K929/1000,1)</f>
        <v>0</v>
      </c>
      <c r="N931">
        <f>CEILING('M Size Pack'!L929/1000,1)</f>
        <v>0</v>
      </c>
      <c r="O931">
        <f>CEILING('M Size Pack'!M929/1000,1)</f>
        <v>0</v>
      </c>
      <c r="P931">
        <f t="shared" si="43"/>
        <v>60</v>
      </c>
      <c r="R931">
        <f>CEILING('M Size Pack'!B929/5000,1)</f>
        <v>0</v>
      </c>
      <c r="S931">
        <f>CEILING('M Size Pack'!C929/5000,1)</f>
        <v>0</v>
      </c>
      <c r="T931">
        <f>CEILING('M Size Pack'!D929/5000,1)</f>
        <v>1</v>
      </c>
      <c r="U931">
        <f>CEILING('M Size Pack'!E929/5000,1)</f>
        <v>2</v>
      </c>
      <c r="V931">
        <f>CEILING('M Size Pack'!F929/5000,1)</f>
        <v>0</v>
      </c>
      <c r="W931">
        <f>CEILING('M Size Pack'!G929/5000,1)</f>
        <v>0</v>
      </c>
      <c r="X931">
        <f>CEILING('M Size Pack'!H929/5000,1)</f>
        <v>0</v>
      </c>
      <c r="Y931">
        <f>CEILING('M Size Pack'!I929/5000,1)</f>
        <v>1</v>
      </c>
      <c r="Z931">
        <f>CEILING('M Size Pack'!J929/5000,1)</f>
        <v>0</v>
      </c>
      <c r="AA931">
        <f>CEILING('M Size Pack'!K929/5000,1)</f>
        <v>0</v>
      </c>
      <c r="AB931">
        <f>CEILING('M Size Pack'!L929/5000,1)</f>
        <v>0</v>
      </c>
      <c r="AC931">
        <f>CEILING('M Size Pack'!M929/5000,1)</f>
        <v>0</v>
      </c>
      <c r="AD931">
        <f t="shared" si="44"/>
        <v>40</v>
      </c>
      <c r="AF931">
        <f t="shared" si="42"/>
        <v>159.88</v>
      </c>
    </row>
    <row r="932" spans="1:32" x14ac:dyDescent="0.25">
      <c r="A932" t="s">
        <v>962</v>
      </c>
      <c r="B932" t="s">
        <v>57</v>
      </c>
      <c r="D932">
        <f>CEILING('M Size Pack'!B930/1000,1)</f>
        <v>0</v>
      </c>
      <c r="E932">
        <f>CEILING('M Size Pack'!C930/1000,1)</f>
        <v>0</v>
      </c>
      <c r="F932">
        <f>CEILING('M Size Pack'!D930/1000,1)</f>
        <v>0</v>
      </c>
      <c r="G932">
        <f>CEILING('M Size Pack'!E930/1000,1)</f>
        <v>0</v>
      </c>
      <c r="H932">
        <f>CEILING('M Size Pack'!F930/1000,1)</f>
        <v>0</v>
      </c>
      <c r="I932">
        <f>CEILING('M Size Pack'!G930/1000,1)</f>
        <v>0</v>
      </c>
      <c r="J932">
        <f>CEILING('M Size Pack'!H930/1000,1)</f>
        <v>0</v>
      </c>
      <c r="K932">
        <f>CEILING('M Size Pack'!I930/1000,1)</f>
        <v>0</v>
      </c>
      <c r="L932">
        <f>CEILING('M Size Pack'!J930/1000,1)</f>
        <v>0</v>
      </c>
      <c r="M932">
        <f>CEILING('M Size Pack'!K930/1000,1)</f>
        <v>0</v>
      </c>
      <c r="N932">
        <f>CEILING('M Size Pack'!L930/1000,1)</f>
        <v>7</v>
      </c>
      <c r="O932">
        <f>CEILING('M Size Pack'!M930/1000,1)</f>
        <v>0</v>
      </c>
      <c r="P932">
        <f t="shared" si="43"/>
        <v>35</v>
      </c>
      <c r="R932">
        <f>CEILING('M Size Pack'!B930/5000,1)</f>
        <v>0</v>
      </c>
      <c r="S932">
        <f>CEILING('M Size Pack'!C930/5000,1)</f>
        <v>0</v>
      </c>
      <c r="T932">
        <f>CEILING('M Size Pack'!D930/5000,1)</f>
        <v>0</v>
      </c>
      <c r="U932">
        <f>CEILING('M Size Pack'!E930/5000,1)</f>
        <v>0</v>
      </c>
      <c r="V932">
        <f>CEILING('M Size Pack'!F930/5000,1)</f>
        <v>0</v>
      </c>
      <c r="W932">
        <f>CEILING('M Size Pack'!G930/5000,1)</f>
        <v>0</v>
      </c>
      <c r="X932">
        <f>CEILING('M Size Pack'!H930/5000,1)</f>
        <v>0</v>
      </c>
      <c r="Y932">
        <f>CEILING('M Size Pack'!I930/5000,1)</f>
        <v>0</v>
      </c>
      <c r="Z932">
        <f>CEILING('M Size Pack'!J930/5000,1)</f>
        <v>0</v>
      </c>
      <c r="AA932">
        <f>CEILING('M Size Pack'!K930/5000,1)</f>
        <v>0</v>
      </c>
      <c r="AB932">
        <f>CEILING('M Size Pack'!L930/5000,1)</f>
        <v>2</v>
      </c>
      <c r="AC932">
        <f>CEILING('M Size Pack'!M930/5000,1)</f>
        <v>0</v>
      </c>
      <c r="AD932">
        <f t="shared" si="44"/>
        <v>20</v>
      </c>
      <c r="AF932">
        <f t="shared" si="42"/>
        <v>139.88</v>
      </c>
    </row>
    <row r="933" spans="1:32" x14ac:dyDescent="0.25">
      <c r="A933" t="s">
        <v>963</v>
      </c>
      <c r="B933" t="s">
        <v>39</v>
      </c>
      <c r="D933">
        <f>CEILING('M Size Pack'!B931/1000,1)</f>
        <v>0</v>
      </c>
      <c r="E933">
        <f>CEILING('M Size Pack'!C931/1000,1)</f>
        <v>0</v>
      </c>
      <c r="F933">
        <f>CEILING('M Size Pack'!D931/1000,1)</f>
        <v>2</v>
      </c>
      <c r="G933">
        <f>CEILING('M Size Pack'!E931/1000,1)</f>
        <v>1</v>
      </c>
      <c r="H933">
        <f>CEILING('M Size Pack'!F931/1000,1)</f>
        <v>0</v>
      </c>
      <c r="I933">
        <f>CEILING('M Size Pack'!G931/1000,1)</f>
        <v>0</v>
      </c>
      <c r="J933">
        <f>CEILING('M Size Pack'!H931/1000,1)</f>
        <v>0</v>
      </c>
      <c r="K933">
        <f>CEILING('M Size Pack'!I931/1000,1)</f>
        <v>0</v>
      </c>
      <c r="L933">
        <f>CEILING('M Size Pack'!J931/1000,1)</f>
        <v>2</v>
      </c>
      <c r="M933">
        <f>CEILING('M Size Pack'!K931/1000,1)</f>
        <v>7</v>
      </c>
      <c r="N933">
        <f>CEILING('M Size Pack'!L931/1000,1)</f>
        <v>0</v>
      </c>
      <c r="O933">
        <f>CEILING('M Size Pack'!M931/1000,1)</f>
        <v>1</v>
      </c>
      <c r="P933">
        <f t="shared" si="43"/>
        <v>65</v>
      </c>
      <c r="R933">
        <f>CEILING('M Size Pack'!B931/5000,1)</f>
        <v>0</v>
      </c>
      <c r="S933">
        <f>CEILING('M Size Pack'!C931/5000,1)</f>
        <v>0</v>
      </c>
      <c r="T933">
        <f>CEILING('M Size Pack'!D931/5000,1)</f>
        <v>1</v>
      </c>
      <c r="U933">
        <f>CEILING('M Size Pack'!E931/5000,1)</f>
        <v>1</v>
      </c>
      <c r="V933">
        <f>CEILING('M Size Pack'!F931/5000,1)</f>
        <v>0</v>
      </c>
      <c r="W933">
        <f>CEILING('M Size Pack'!G931/5000,1)</f>
        <v>0</v>
      </c>
      <c r="X933">
        <f>CEILING('M Size Pack'!H931/5000,1)</f>
        <v>0</v>
      </c>
      <c r="Y933">
        <f>CEILING('M Size Pack'!I931/5000,1)</f>
        <v>0</v>
      </c>
      <c r="Z933">
        <f>CEILING('M Size Pack'!J931/5000,1)</f>
        <v>1</v>
      </c>
      <c r="AA933">
        <f>CEILING('M Size Pack'!K931/5000,1)</f>
        <v>2</v>
      </c>
      <c r="AB933">
        <f>CEILING('M Size Pack'!L931/5000,1)</f>
        <v>0</v>
      </c>
      <c r="AC933">
        <f>CEILING('M Size Pack'!M931/5000,1)</f>
        <v>1</v>
      </c>
      <c r="AD933">
        <f t="shared" si="44"/>
        <v>60</v>
      </c>
      <c r="AF933">
        <f t="shared" si="42"/>
        <v>179.88</v>
      </c>
    </row>
    <row r="934" spans="1:32" x14ac:dyDescent="0.25">
      <c r="A934" t="s">
        <v>964</v>
      </c>
      <c r="B934" t="s">
        <v>39</v>
      </c>
      <c r="D934">
        <f>CEILING('M Size Pack'!B932/1000,1)</f>
        <v>0</v>
      </c>
      <c r="E934">
        <f>CEILING('M Size Pack'!C932/1000,1)</f>
        <v>0</v>
      </c>
      <c r="F934">
        <f>CEILING('M Size Pack'!D932/1000,1)</f>
        <v>0</v>
      </c>
      <c r="G934">
        <f>CEILING('M Size Pack'!E932/1000,1)</f>
        <v>0</v>
      </c>
      <c r="H934">
        <f>CEILING('M Size Pack'!F932/1000,1)</f>
        <v>0</v>
      </c>
      <c r="I934">
        <f>CEILING('M Size Pack'!G932/1000,1)</f>
        <v>0</v>
      </c>
      <c r="J934">
        <f>CEILING('M Size Pack'!H932/1000,1)</f>
        <v>0</v>
      </c>
      <c r="K934">
        <f>CEILING('M Size Pack'!I932/1000,1)</f>
        <v>2</v>
      </c>
      <c r="L934">
        <f>CEILING('M Size Pack'!J932/1000,1)</f>
        <v>0</v>
      </c>
      <c r="M934">
        <f>CEILING('M Size Pack'!K932/1000,1)</f>
        <v>0</v>
      </c>
      <c r="N934">
        <f>CEILING('M Size Pack'!L932/1000,1)</f>
        <v>6</v>
      </c>
      <c r="O934">
        <f>CEILING('M Size Pack'!M932/1000,1)</f>
        <v>0</v>
      </c>
      <c r="P934">
        <f t="shared" si="43"/>
        <v>40</v>
      </c>
      <c r="R934">
        <f>CEILING('M Size Pack'!B932/5000,1)</f>
        <v>0</v>
      </c>
      <c r="S934">
        <f>CEILING('M Size Pack'!C932/5000,1)</f>
        <v>0</v>
      </c>
      <c r="T934">
        <f>CEILING('M Size Pack'!D932/5000,1)</f>
        <v>0</v>
      </c>
      <c r="U934">
        <f>CEILING('M Size Pack'!E932/5000,1)</f>
        <v>0</v>
      </c>
      <c r="V934">
        <f>CEILING('M Size Pack'!F932/5000,1)</f>
        <v>0</v>
      </c>
      <c r="W934">
        <f>CEILING('M Size Pack'!G932/5000,1)</f>
        <v>0</v>
      </c>
      <c r="X934">
        <f>CEILING('M Size Pack'!H932/5000,1)</f>
        <v>0</v>
      </c>
      <c r="Y934">
        <f>CEILING('M Size Pack'!I932/5000,1)</f>
        <v>1</v>
      </c>
      <c r="Z934">
        <f>CEILING('M Size Pack'!J932/5000,1)</f>
        <v>0</v>
      </c>
      <c r="AA934">
        <f>CEILING('M Size Pack'!K932/5000,1)</f>
        <v>0</v>
      </c>
      <c r="AB934">
        <f>CEILING('M Size Pack'!L932/5000,1)</f>
        <v>2</v>
      </c>
      <c r="AC934">
        <f>CEILING('M Size Pack'!M932/5000,1)</f>
        <v>0</v>
      </c>
      <c r="AD934">
        <f t="shared" si="44"/>
        <v>30</v>
      </c>
      <c r="AF934">
        <f t="shared" si="42"/>
        <v>149.88</v>
      </c>
    </row>
    <row r="935" spans="1:32" x14ac:dyDescent="0.25">
      <c r="A935" t="s">
        <v>965</v>
      </c>
      <c r="B935" t="s">
        <v>57</v>
      </c>
      <c r="D935">
        <f>CEILING('M Size Pack'!B933/1000,1)</f>
        <v>0</v>
      </c>
      <c r="E935">
        <f>CEILING('M Size Pack'!C933/1000,1)</f>
        <v>0</v>
      </c>
      <c r="F935">
        <f>CEILING('M Size Pack'!D933/1000,1)</f>
        <v>0</v>
      </c>
      <c r="G935">
        <f>CEILING('M Size Pack'!E933/1000,1)</f>
        <v>0</v>
      </c>
      <c r="H935">
        <f>CEILING('M Size Pack'!F933/1000,1)</f>
        <v>0</v>
      </c>
      <c r="I935">
        <f>CEILING('M Size Pack'!G933/1000,1)</f>
        <v>0</v>
      </c>
      <c r="J935">
        <f>CEILING('M Size Pack'!H933/1000,1)</f>
        <v>3</v>
      </c>
      <c r="K935">
        <f>CEILING('M Size Pack'!I933/1000,1)</f>
        <v>0</v>
      </c>
      <c r="L935">
        <f>CEILING('M Size Pack'!J933/1000,1)</f>
        <v>0</v>
      </c>
      <c r="M935">
        <f>CEILING('M Size Pack'!K933/1000,1)</f>
        <v>0</v>
      </c>
      <c r="N935">
        <f>CEILING('M Size Pack'!L933/1000,1)</f>
        <v>0</v>
      </c>
      <c r="O935">
        <f>CEILING('M Size Pack'!M933/1000,1)</f>
        <v>0</v>
      </c>
      <c r="P935">
        <f t="shared" si="43"/>
        <v>15</v>
      </c>
      <c r="R935">
        <f>CEILING('M Size Pack'!B933/5000,1)</f>
        <v>0</v>
      </c>
      <c r="S935">
        <f>CEILING('M Size Pack'!C933/5000,1)</f>
        <v>0</v>
      </c>
      <c r="T935">
        <f>CEILING('M Size Pack'!D933/5000,1)</f>
        <v>0</v>
      </c>
      <c r="U935">
        <f>CEILING('M Size Pack'!E933/5000,1)</f>
        <v>0</v>
      </c>
      <c r="V935">
        <f>CEILING('M Size Pack'!F933/5000,1)</f>
        <v>0</v>
      </c>
      <c r="W935">
        <f>CEILING('M Size Pack'!G933/5000,1)</f>
        <v>0</v>
      </c>
      <c r="X935">
        <f>CEILING('M Size Pack'!H933/5000,1)</f>
        <v>1</v>
      </c>
      <c r="Y935">
        <f>CEILING('M Size Pack'!I933/5000,1)</f>
        <v>0</v>
      </c>
      <c r="Z935">
        <f>CEILING('M Size Pack'!J933/5000,1)</f>
        <v>0</v>
      </c>
      <c r="AA935">
        <f>CEILING('M Size Pack'!K933/5000,1)</f>
        <v>0</v>
      </c>
      <c r="AB935">
        <f>CEILING('M Size Pack'!L933/5000,1)</f>
        <v>0</v>
      </c>
      <c r="AC935">
        <f>CEILING('M Size Pack'!M933/5000,1)</f>
        <v>0</v>
      </c>
      <c r="AD935">
        <f t="shared" si="44"/>
        <v>10</v>
      </c>
      <c r="AF935">
        <f t="shared" si="42"/>
        <v>129.88</v>
      </c>
    </row>
    <row r="936" spans="1:32" x14ac:dyDescent="0.25">
      <c r="A936" t="s">
        <v>966</v>
      </c>
      <c r="B936" t="s">
        <v>39</v>
      </c>
      <c r="D936">
        <f>CEILING('M Size Pack'!B934/1000,1)</f>
        <v>0</v>
      </c>
      <c r="E936">
        <f>CEILING('M Size Pack'!C934/1000,1)</f>
        <v>0</v>
      </c>
      <c r="F936">
        <f>CEILING('M Size Pack'!D934/1000,1)</f>
        <v>6</v>
      </c>
      <c r="G936">
        <f>CEILING('M Size Pack'!E934/1000,1)</f>
        <v>0</v>
      </c>
      <c r="H936">
        <f>CEILING('M Size Pack'!F934/1000,1)</f>
        <v>0</v>
      </c>
      <c r="I936">
        <f>CEILING('M Size Pack'!G934/1000,1)</f>
        <v>1</v>
      </c>
      <c r="J936">
        <f>CEILING('M Size Pack'!H934/1000,1)</f>
        <v>0</v>
      </c>
      <c r="K936">
        <f>CEILING('M Size Pack'!I934/1000,1)</f>
        <v>0</v>
      </c>
      <c r="L936">
        <f>CEILING('M Size Pack'!J934/1000,1)</f>
        <v>1</v>
      </c>
      <c r="M936">
        <f>CEILING('M Size Pack'!K934/1000,1)</f>
        <v>0</v>
      </c>
      <c r="N936">
        <f>CEILING('M Size Pack'!L934/1000,1)</f>
        <v>0</v>
      </c>
      <c r="O936">
        <f>CEILING('M Size Pack'!M934/1000,1)</f>
        <v>0</v>
      </c>
      <c r="P936">
        <f t="shared" si="43"/>
        <v>40</v>
      </c>
      <c r="R936">
        <f>CEILING('M Size Pack'!B934/5000,1)</f>
        <v>0</v>
      </c>
      <c r="S936">
        <f>CEILING('M Size Pack'!C934/5000,1)</f>
        <v>0</v>
      </c>
      <c r="T936">
        <f>CEILING('M Size Pack'!D934/5000,1)</f>
        <v>2</v>
      </c>
      <c r="U936">
        <f>CEILING('M Size Pack'!E934/5000,1)</f>
        <v>0</v>
      </c>
      <c r="V936">
        <f>CEILING('M Size Pack'!F934/5000,1)</f>
        <v>0</v>
      </c>
      <c r="W936">
        <f>CEILING('M Size Pack'!G934/5000,1)</f>
        <v>1</v>
      </c>
      <c r="X936">
        <f>CEILING('M Size Pack'!H934/5000,1)</f>
        <v>0</v>
      </c>
      <c r="Y936">
        <f>CEILING('M Size Pack'!I934/5000,1)</f>
        <v>0</v>
      </c>
      <c r="Z936">
        <f>CEILING('M Size Pack'!J934/5000,1)</f>
        <v>1</v>
      </c>
      <c r="AA936">
        <f>CEILING('M Size Pack'!K934/5000,1)</f>
        <v>0</v>
      </c>
      <c r="AB936">
        <f>CEILING('M Size Pack'!L934/5000,1)</f>
        <v>0</v>
      </c>
      <c r="AC936">
        <f>CEILING('M Size Pack'!M934/5000,1)</f>
        <v>0</v>
      </c>
      <c r="AD936">
        <f t="shared" si="44"/>
        <v>40</v>
      </c>
      <c r="AF936">
        <f t="shared" si="42"/>
        <v>159.88</v>
      </c>
    </row>
    <row r="937" spans="1:32" x14ac:dyDescent="0.25">
      <c r="A937" t="s">
        <v>967</v>
      </c>
      <c r="B937" t="s">
        <v>39</v>
      </c>
      <c r="D937">
        <f>CEILING('M Size Pack'!B935/1000,1)</f>
        <v>0</v>
      </c>
      <c r="E937">
        <f>CEILING('M Size Pack'!C935/1000,1)</f>
        <v>5</v>
      </c>
      <c r="F937">
        <f>CEILING('M Size Pack'!D935/1000,1)</f>
        <v>0</v>
      </c>
      <c r="G937">
        <f>CEILING('M Size Pack'!E935/1000,1)</f>
        <v>0</v>
      </c>
      <c r="H937">
        <f>CEILING('M Size Pack'!F935/1000,1)</f>
        <v>6</v>
      </c>
      <c r="I937">
        <f>CEILING('M Size Pack'!G935/1000,1)</f>
        <v>0</v>
      </c>
      <c r="J937">
        <f>CEILING('M Size Pack'!H935/1000,1)</f>
        <v>1</v>
      </c>
      <c r="K937">
        <f>CEILING('M Size Pack'!I935/1000,1)</f>
        <v>0</v>
      </c>
      <c r="L937">
        <f>CEILING('M Size Pack'!J935/1000,1)</f>
        <v>0</v>
      </c>
      <c r="M937">
        <f>CEILING('M Size Pack'!K935/1000,1)</f>
        <v>0</v>
      </c>
      <c r="N937">
        <f>CEILING('M Size Pack'!L935/1000,1)</f>
        <v>0</v>
      </c>
      <c r="O937">
        <f>CEILING('M Size Pack'!M935/1000,1)</f>
        <v>0</v>
      </c>
      <c r="P937">
        <f t="shared" si="43"/>
        <v>60</v>
      </c>
      <c r="R937">
        <f>CEILING('M Size Pack'!B935/5000,1)</f>
        <v>0</v>
      </c>
      <c r="S937">
        <f>CEILING('M Size Pack'!C935/5000,1)</f>
        <v>1</v>
      </c>
      <c r="T937">
        <f>CEILING('M Size Pack'!D935/5000,1)</f>
        <v>0</v>
      </c>
      <c r="U937">
        <f>CEILING('M Size Pack'!E935/5000,1)</f>
        <v>0</v>
      </c>
      <c r="V937">
        <f>CEILING('M Size Pack'!F935/5000,1)</f>
        <v>2</v>
      </c>
      <c r="W937">
        <f>CEILING('M Size Pack'!G935/5000,1)</f>
        <v>0</v>
      </c>
      <c r="X937">
        <f>CEILING('M Size Pack'!H935/5000,1)</f>
        <v>1</v>
      </c>
      <c r="Y937">
        <f>CEILING('M Size Pack'!I935/5000,1)</f>
        <v>0</v>
      </c>
      <c r="Z937">
        <f>CEILING('M Size Pack'!J935/5000,1)</f>
        <v>0</v>
      </c>
      <c r="AA937">
        <f>CEILING('M Size Pack'!K935/5000,1)</f>
        <v>0</v>
      </c>
      <c r="AB937">
        <f>CEILING('M Size Pack'!L935/5000,1)</f>
        <v>0</v>
      </c>
      <c r="AC937">
        <f>CEILING('M Size Pack'!M935/5000,1)</f>
        <v>0</v>
      </c>
      <c r="AD937">
        <f t="shared" si="44"/>
        <v>40</v>
      </c>
      <c r="AF937">
        <f t="shared" si="42"/>
        <v>159.88</v>
      </c>
    </row>
    <row r="938" spans="1:32" x14ac:dyDescent="0.25">
      <c r="A938" t="s">
        <v>968</v>
      </c>
      <c r="B938" t="s">
        <v>39</v>
      </c>
      <c r="D938">
        <f>CEILING('M Size Pack'!B936/1000,1)</f>
        <v>0</v>
      </c>
      <c r="E938">
        <f>CEILING('M Size Pack'!C936/1000,1)</f>
        <v>4</v>
      </c>
      <c r="F938">
        <f>CEILING('M Size Pack'!D936/1000,1)</f>
        <v>5</v>
      </c>
      <c r="G938">
        <f>CEILING('M Size Pack'!E936/1000,1)</f>
        <v>0</v>
      </c>
      <c r="H938">
        <f>CEILING('M Size Pack'!F936/1000,1)</f>
        <v>0</v>
      </c>
      <c r="I938">
        <f>CEILING('M Size Pack'!G936/1000,1)</f>
        <v>1</v>
      </c>
      <c r="J938">
        <f>CEILING('M Size Pack'!H936/1000,1)</f>
        <v>0</v>
      </c>
      <c r="K938">
        <f>CEILING('M Size Pack'!I936/1000,1)</f>
        <v>1</v>
      </c>
      <c r="L938">
        <f>CEILING('M Size Pack'!J936/1000,1)</f>
        <v>1</v>
      </c>
      <c r="M938">
        <f>CEILING('M Size Pack'!K936/1000,1)</f>
        <v>0</v>
      </c>
      <c r="N938">
        <f>CEILING('M Size Pack'!L936/1000,1)</f>
        <v>0</v>
      </c>
      <c r="O938">
        <f>CEILING('M Size Pack'!M936/1000,1)</f>
        <v>0</v>
      </c>
      <c r="P938">
        <f t="shared" si="43"/>
        <v>60</v>
      </c>
      <c r="R938">
        <f>CEILING('M Size Pack'!B936/5000,1)</f>
        <v>0</v>
      </c>
      <c r="S938">
        <f>CEILING('M Size Pack'!C936/5000,1)</f>
        <v>1</v>
      </c>
      <c r="T938">
        <f>CEILING('M Size Pack'!D936/5000,1)</f>
        <v>1</v>
      </c>
      <c r="U938">
        <f>CEILING('M Size Pack'!E936/5000,1)</f>
        <v>0</v>
      </c>
      <c r="V938">
        <f>CEILING('M Size Pack'!F936/5000,1)</f>
        <v>0</v>
      </c>
      <c r="W938">
        <f>CEILING('M Size Pack'!G936/5000,1)</f>
        <v>1</v>
      </c>
      <c r="X938">
        <f>CEILING('M Size Pack'!H936/5000,1)</f>
        <v>0</v>
      </c>
      <c r="Y938">
        <f>CEILING('M Size Pack'!I936/5000,1)</f>
        <v>1</v>
      </c>
      <c r="Z938">
        <f>CEILING('M Size Pack'!J936/5000,1)</f>
        <v>1</v>
      </c>
      <c r="AA938">
        <f>CEILING('M Size Pack'!K936/5000,1)</f>
        <v>0</v>
      </c>
      <c r="AB938">
        <f>CEILING('M Size Pack'!L936/5000,1)</f>
        <v>0</v>
      </c>
      <c r="AC938">
        <f>CEILING('M Size Pack'!M936/5000,1)</f>
        <v>0</v>
      </c>
      <c r="AD938">
        <f t="shared" si="44"/>
        <v>50</v>
      </c>
      <c r="AF938">
        <f t="shared" si="42"/>
        <v>169.88</v>
      </c>
    </row>
    <row r="939" spans="1:32" x14ac:dyDescent="0.25">
      <c r="A939" t="s">
        <v>969</v>
      </c>
      <c r="B939" t="s">
        <v>39</v>
      </c>
      <c r="D939">
        <f>CEILING('M Size Pack'!B937/1000,1)</f>
        <v>0</v>
      </c>
      <c r="E939">
        <f>CEILING('M Size Pack'!C937/1000,1)</f>
        <v>0</v>
      </c>
      <c r="F939">
        <f>CEILING('M Size Pack'!D937/1000,1)</f>
        <v>0</v>
      </c>
      <c r="G939">
        <f>CEILING('M Size Pack'!E937/1000,1)</f>
        <v>8</v>
      </c>
      <c r="H939">
        <f>CEILING('M Size Pack'!F937/1000,1)</f>
        <v>0</v>
      </c>
      <c r="I939">
        <f>CEILING('M Size Pack'!G937/1000,1)</f>
        <v>0</v>
      </c>
      <c r="J939">
        <f>CEILING('M Size Pack'!H937/1000,1)</f>
        <v>3</v>
      </c>
      <c r="K939">
        <f>CEILING('M Size Pack'!I937/1000,1)</f>
        <v>0</v>
      </c>
      <c r="L939">
        <f>CEILING('M Size Pack'!J937/1000,1)</f>
        <v>0</v>
      </c>
      <c r="M939">
        <f>CEILING('M Size Pack'!K937/1000,1)</f>
        <v>0</v>
      </c>
      <c r="N939">
        <f>CEILING('M Size Pack'!L937/1000,1)</f>
        <v>4</v>
      </c>
      <c r="O939">
        <f>CEILING('M Size Pack'!M937/1000,1)</f>
        <v>0</v>
      </c>
      <c r="P939">
        <f t="shared" si="43"/>
        <v>75</v>
      </c>
      <c r="R939">
        <f>CEILING('M Size Pack'!B937/5000,1)</f>
        <v>0</v>
      </c>
      <c r="S939">
        <f>CEILING('M Size Pack'!C937/5000,1)</f>
        <v>0</v>
      </c>
      <c r="T939">
        <f>CEILING('M Size Pack'!D937/5000,1)</f>
        <v>0</v>
      </c>
      <c r="U939">
        <f>CEILING('M Size Pack'!E937/5000,1)</f>
        <v>2</v>
      </c>
      <c r="V939">
        <f>CEILING('M Size Pack'!F937/5000,1)</f>
        <v>0</v>
      </c>
      <c r="W939">
        <f>CEILING('M Size Pack'!G937/5000,1)</f>
        <v>0</v>
      </c>
      <c r="X939">
        <f>CEILING('M Size Pack'!H937/5000,1)</f>
        <v>1</v>
      </c>
      <c r="Y939">
        <f>CEILING('M Size Pack'!I937/5000,1)</f>
        <v>0</v>
      </c>
      <c r="Z939">
        <f>CEILING('M Size Pack'!J937/5000,1)</f>
        <v>0</v>
      </c>
      <c r="AA939">
        <f>CEILING('M Size Pack'!K937/5000,1)</f>
        <v>0</v>
      </c>
      <c r="AB939">
        <f>CEILING('M Size Pack'!L937/5000,1)</f>
        <v>1</v>
      </c>
      <c r="AC939">
        <f>CEILING('M Size Pack'!M937/5000,1)</f>
        <v>0</v>
      </c>
      <c r="AD939">
        <f t="shared" si="44"/>
        <v>40</v>
      </c>
      <c r="AF939">
        <f t="shared" si="42"/>
        <v>159.88</v>
      </c>
    </row>
    <row r="940" spans="1:32" x14ac:dyDescent="0.25">
      <c r="A940" t="s">
        <v>970</v>
      </c>
      <c r="B940" t="s">
        <v>39</v>
      </c>
      <c r="D940">
        <f>CEILING('M Size Pack'!B938/1000,1)</f>
        <v>0</v>
      </c>
      <c r="E940">
        <f>CEILING('M Size Pack'!C938/1000,1)</f>
        <v>0</v>
      </c>
      <c r="F940">
        <f>CEILING('M Size Pack'!D938/1000,1)</f>
        <v>0</v>
      </c>
      <c r="G940">
        <f>CEILING('M Size Pack'!E938/1000,1)</f>
        <v>0</v>
      </c>
      <c r="H940">
        <f>CEILING('M Size Pack'!F938/1000,1)</f>
        <v>0</v>
      </c>
      <c r="I940">
        <f>CEILING('M Size Pack'!G938/1000,1)</f>
        <v>8</v>
      </c>
      <c r="J940">
        <f>CEILING('M Size Pack'!H938/1000,1)</f>
        <v>0</v>
      </c>
      <c r="K940">
        <f>CEILING('M Size Pack'!I938/1000,1)</f>
        <v>0</v>
      </c>
      <c r="L940">
        <f>CEILING('M Size Pack'!J938/1000,1)</f>
        <v>0</v>
      </c>
      <c r="M940">
        <f>CEILING('M Size Pack'!K938/1000,1)</f>
        <v>0</v>
      </c>
      <c r="N940">
        <f>CEILING('M Size Pack'!L938/1000,1)</f>
        <v>6</v>
      </c>
      <c r="O940">
        <f>CEILING('M Size Pack'!M938/1000,1)</f>
        <v>0</v>
      </c>
      <c r="P940">
        <f t="shared" si="43"/>
        <v>70</v>
      </c>
      <c r="R940">
        <f>CEILING('M Size Pack'!B938/5000,1)</f>
        <v>0</v>
      </c>
      <c r="S940">
        <f>CEILING('M Size Pack'!C938/5000,1)</f>
        <v>0</v>
      </c>
      <c r="T940">
        <f>CEILING('M Size Pack'!D938/5000,1)</f>
        <v>0</v>
      </c>
      <c r="U940">
        <f>CEILING('M Size Pack'!E938/5000,1)</f>
        <v>0</v>
      </c>
      <c r="V940">
        <f>CEILING('M Size Pack'!F938/5000,1)</f>
        <v>0</v>
      </c>
      <c r="W940">
        <f>CEILING('M Size Pack'!G938/5000,1)</f>
        <v>2</v>
      </c>
      <c r="X940">
        <f>CEILING('M Size Pack'!H938/5000,1)</f>
        <v>0</v>
      </c>
      <c r="Y940">
        <f>CEILING('M Size Pack'!I938/5000,1)</f>
        <v>0</v>
      </c>
      <c r="Z940">
        <f>CEILING('M Size Pack'!J938/5000,1)</f>
        <v>0</v>
      </c>
      <c r="AA940">
        <f>CEILING('M Size Pack'!K938/5000,1)</f>
        <v>0</v>
      </c>
      <c r="AB940">
        <f>CEILING('M Size Pack'!L938/5000,1)</f>
        <v>2</v>
      </c>
      <c r="AC940">
        <f>CEILING('M Size Pack'!M938/5000,1)</f>
        <v>0</v>
      </c>
      <c r="AD940">
        <f t="shared" si="44"/>
        <v>40</v>
      </c>
      <c r="AF940">
        <f t="shared" si="42"/>
        <v>159.88</v>
      </c>
    </row>
    <row r="941" spans="1:32" x14ac:dyDescent="0.25">
      <c r="A941" t="s">
        <v>971</v>
      </c>
      <c r="B941" t="s">
        <v>39</v>
      </c>
      <c r="D941">
        <f>CEILING('M Size Pack'!B939/1000,1)</f>
        <v>0</v>
      </c>
      <c r="E941">
        <f>CEILING('M Size Pack'!C939/1000,1)</f>
        <v>3</v>
      </c>
      <c r="F941">
        <f>CEILING('M Size Pack'!D939/1000,1)</f>
        <v>0</v>
      </c>
      <c r="G941">
        <f>CEILING('M Size Pack'!E939/1000,1)</f>
        <v>0</v>
      </c>
      <c r="H941">
        <f>CEILING('M Size Pack'!F939/1000,1)</f>
        <v>2</v>
      </c>
      <c r="I941">
        <f>CEILING('M Size Pack'!G939/1000,1)</f>
        <v>0</v>
      </c>
      <c r="J941">
        <f>CEILING('M Size Pack'!H939/1000,1)</f>
        <v>0</v>
      </c>
      <c r="K941">
        <f>CEILING('M Size Pack'!I939/1000,1)</f>
        <v>3</v>
      </c>
      <c r="L941">
        <f>CEILING('M Size Pack'!J939/1000,1)</f>
        <v>2</v>
      </c>
      <c r="M941">
        <f>CEILING('M Size Pack'!K939/1000,1)</f>
        <v>2</v>
      </c>
      <c r="N941">
        <f>CEILING('M Size Pack'!L939/1000,1)</f>
        <v>0</v>
      </c>
      <c r="O941">
        <f>CEILING('M Size Pack'!M939/1000,1)</f>
        <v>0</v>
      </c>
      <c r="P941">
        <f t="shared" si="43"/>
        <v>60</v>
      </c>
      <c r="R941">
        <f>CEILING('M Size Pack'!B939/5000,1)</f>
        <v>0</v>
      </c>
      <c r="S941">
        <f>CEILING('M Size Pack'!C939/5000,1)</f>
        <v>1</v>
      </c>
      <c r="T941">
        <f>CEILING('M Size Pack'!D939/5000,1)</f>
        <v>0</v>
      </c>
      <c r="U941">
        <f>CEILING('M Size Pack'!E939/5000,1)</f>
        <v>0</v>
      </c>
      <c r="V941">
        <f>CEILING('M Size Pack'!F939/5000,1)</f>
        <v>1</v>
      </c>
      <c r="W941">
        <f>CEILING('M Size Pack'!G939/5000,1)</f>
        <v>0</v>
      </c>
      <c r="X941">
        <f>CEILING('M Size Pack'!H939/5000,1)</f>
        <v>0</v>
      </c>
      <c r="Y941">
        <f>CEILING('M Size Pack'!I939/5000,1)</f>
        <v>1</v>
      </c>
      <c r="Z941">
        <f>CEILING('M Size Pack'!J939/5000,1)</f>
        <v>1</v>
      </c>
      <c r="AA941">
        <f>CEILING('M Size Pack'!K939/5000,1)</f>
        <v>1</v>
      </c>
      <c r="AB941">
        <f>CEILING('M Size Pack'!L939/5000,1)</f>
        <v>0</v>
      </c>
      <c r="AC941">
        <f>CEILING('M Size Pack'!M939/5000,1)</f>
        <v>0</v>
      </c>
      <c r="AD941">
        <f t="shared" si="44"/>
        <v>50</v>
      </c>
      <c r="AF941">
        <f t="shared" si="42"/>
        <v>169.88</v>
      </c>
    </row>
    <row r="942" spans="1:32" x14ac:dyDescent="0.25">
      <c r="A942" t="s">
        <v>972</v>
      </c>
      <c r="B942" t="s">
        <v>39</v>
      </c>
      <c r="D942">
        <f>CEILING('M Size Pack'!B940/1000,1)</f>
        <v>0</v>
      </c>
      <c r="E942">
        <f>CEILING('M Size Pack'!C940/1000,1)</f>
        <v>0</v>
      </c>
      <c r="F942">
        <f>CEILING('M Size Pack'!D940/1000,1)</f>
        <v>1</v>
      </c>
      <c r="G942">
        <f>CEILING('M Size Pack'!E940/1000,1)</f>
        <v>3</v>
      </c>
      <c r="H942">
        <f>CEILING('M Size Pack'!F940/1000,1)</f>
        <v>0</v>
      </c>
      <c r="I942">
        <f>CEILING('M Size Pack'!G940/1000,1)</f>
        <v>0</v>
      </c>
      <c r="J942">
        <f>CEILING('M Size Pack'!H940/1000,1)</f>
        <v>2</v>
      </c>
      <c r="K942">
        <f>CEILING('M Size Pack'!I940/1000,1)</f>
        <v>0</v>
      </c>
      <c r="L942">
        <f>CEILING('M Size Pack'!J940/1000,1)</f>
        <v>0</v>
      </c>
      <c r="M942">
        <f>CEILING('M Size Pack'!K940/1000,1)</f>
        <v>0</v>
      </c>
      <c r="N942">
        <f>CEILING('M Size Pack'!L940/1000,1)</f>
        <v>0</v>
      </c>
      <c r="O942">
        <f>CEILING('M Size Pack'!M940/1000,1)</f>
        <v>0</v>
      </c>
      <c r="P942">
        <f t="shared" si="43"/>
        <v>30</v>
      </c>
      <c r="R942">
        <f>CEILING('M Size Pack'!B940/5000,1)</f>
        <v>0</v>
      </c>
      <c r="S942">
        <f>CEILING('M Size Pack'!C940/5000,1)</f>
        <v>0</v>
      </c>
      <c r="T942">
        <f>CEILING('M Size Pack'!D940/5000,1)</f>
        <v>1</v>
      </c>
      <c r="U942">
        <f>CEILING('M Size Pack'!E940/5000,1)</f>
        <v>1</v>
      </c>
      <c r="V942">
        <f>CEILING('M Size Pack'!F940/5000,1)</f>
        <v>0</v>
      </c>
      <c r="W942">
        <f>CEILING('M Size Pack'!G940/5000,1)</f>
        <v>0</v>
      </c>
      <c r="X942">
        <f>CEILING('M Size Pack'!H940/5000,1)</f>
        <v>1</v>
      </c>
      <c r="Y942">
        <f>CEILING('M Size Pack'!I940/5000,1)</f>
        <v>0</v>
      </c>
      <c r="Z942">
        <f>CEILING('M Size Pack'!J940/5000,1)</f>
        <v>0</v>
      </c>
      <c r="AA942">
        <f>CEILING('M Size Pack'!K940/5000,1)</f>
        <v>0</v>
      </c>
      <c r="AB942">
        <f>CEILING('M Size Pack'!L940/5000,1)</f>
        <v>0</v>
      </c>
      <c r="AC942">
        <f>CEILING('M Size Pack'!M940/5000,1)</f>
        <v>0</v>
      </c>
      <c r="AD942">
        <f t="shared" si="44"/>
        <v>30</v>
      </c>
      <c r="AF942">
        <f t="shared" si="42"/>
        <v>149.88</v>
      </c>
    </row>
    <row r="943" spans="1:32" x14ac:dyDescent="0.25">
      <c r="A943" t="s">
        <v>973</v>
      </c>
      <c r="B943" t="s">
        <v>57</v>
      </c>
      <c r="D943">
        <f>CEILING('M Size Pack'!B941/1000,1)</f>
        <v>0</v>
      </c>
      <c r="E943">
        <f>CEILING('M Size Pack'!C941/1000,1)</f>
        <v>0</v>
      </c>
      <c r="F943">
        <f>CEILING('M Size Pack'!D941/1000,1)</f>
        <v>0</v>
      </c>
      <c r="G943">
        <f>CEILING('M Size Pack'!E941/1000,1)</f>
        <v>0</v>
      </c>
      <c r="H943">
        <f>CEILING('M Size Pack'!F941/1000,1)</f>
        <v>0</v>
      </c>
      <c r="I943">
        <f>CEILING('M Size Pack'!G941/1000,1)</f>
        <v>0</v>
      </c>
      <c r="J943">
        <f>CEILING('M Size Pack'!H941/1000,1)</f>
        <v>0</v>
      </c>
      <c r="K943">
        <f>CEILING('M Size Pack'!I941/1000,1)</f>
        <v>2</v>
      </c>
      <c r="L943">
        <f>CEILING('M Size Pack'!J941/1000,1)</f>
        <v>3</v>
      </c>
      <c r="M943">
        <f>CEILING('M Size Pack'!K941/1000,1)</f>
        <v>0</v>
      </c>
      <c r="N943">
        <f>CEILING('M Size Pack'!L941/1000,1)</f>
        <v>0</v>
      </c>
      <c r="O943">
        <f>CEILING('M Size Pack'!M941/1000,1)</f>
        <v>6</v>
      </c>
      <c r="P943">
        <f t="shared" si="43"/>
        <v>55</v>
      </c>
      <c r="R943">
        <f>CEILING('M Size Pack'!B941/5000,1)</f>
        <v>0</v>
      </c>
      <c r="S943">
        <f>CEILING('M Size Pack'!C941/5000,1)</f>
        <v>0</v>
      </c>
      <c r="T943">
        <f>CEILING('M Size Pack'!D941/5000,1)</f>
        <v>0</v>
      </c>
      <c r="U943">
        <f>CEILING('M Size Pack'!E941/5000,1)</f>
        <v>0</v>
      </c>
      <c r="V943">
        <f>CEILING('M Size Pack'!F941/5000,1)</f>
        <v>0</v>
      </c>
      <c r="W943">
        <f>CEILING('M Size Pack'!G941/5000,1)</f>
        <v>0</v>
      </c>
      <c r="X943">
        <f>CEILING('M Size Pack'!H941/5000,1)</f>
        <v>0</v>
      </c>
      <c r="Y943">
        <f>CEILING('M Size Pack'!I941/5000,1)</f>
        <v>1</v>
      </c>
      <c r="Z943">
        <f>CEILING('M Size Pack'!J941/5000,1)</f>
        <v>1</v>
      </c>
      <c r="AA943">
        <f>CEILING('M Size Pack'!K941/5000,1)</f>
        <v>0</v>
      </c>
      <c r="AB943">
        <f>CEILING('M Size Pack'!L941/5000,1)</f>
        <v>0</v>
      </c>
      <c r="AC943">
        <f>CEILING('M Size Pack'!M941/5000,1)</f>
        <v>2</v>
      </c>
      <c r="AD943">
        <f t="shared" si="44"/>
        <v>40</v>
      </c>
      <c r="AF943">
        <f t="shared" si="42"/>
        <v>159.88</v>
      </c>
    </row>
    <row r="944" spans="1:32" x14ac:dyDescent="0.25">
      <c r="A944" t="s">
        <v>974</v>
      </c>
      <c r="B944" t="s">
        <v>39</v>
      </c>
      <c r="D944">
        <f>CEILING('M Size Pack'!B942/1000,1)</f>
        <v>0</v>
      </c>
      <c r="E944">
        <f>CEILING('M Size Pack'!C942/1000,1)</f>
        <v>2</v>
      </c>
      <c r="F944">
        <f>CEILING('M Size Pack'!D942/1000,1)</f>
        <v>0</v>
      </c>
      <c r="G944">
        <f>CEILING('M Size Pack'!E942/1000,1)</f>
        <v>0</v>
      </c>
      <c r="H944">
        <f>CEILING('M Size Pack'!F942/1000,1)</f>
        <v>2</v>
      </c>
      <c r="I944">
        <f>CEILING('M Size Pack'!G942/1000,1)</f>
        <v>3</v>
      </c>
      <c r="J944">
        <f>CEILING('M Size Pack'!H942/1000,1)</f>
        <v>0</v>
      </c>
      <c r="K944">
        <f>CEILING('M Size Pack'!I942/1000,1)</f>
        <v>2</v>
      </c>
      <c r="L944">
        <f>CEILING('M Size Pack'!J942/1000,1)</f>
        <v>0</v>
      </c>
      <c r="M944">
        <f>CEILING('M Size Pack'!K942/1000,1)</f>
        <v>0</v>
      </c>
      <c r="N944">
        <f>CEILING('M Size Pack'!L942/1000,1)</f>
        <v>0</v>
      </c>
      <c r="O944">
        <f>CEILING('M Size Pack'!M942/1000,1)</f>
        <v>0</v>
      </c>
      <c r="P944">
        <f t="shared" si="43"/>
        <v>45</v>
      </c>
      <c r="R944">
        <f>CEILING('M Size Pack'!B942/5000,1)</f>
        <v>0</v>
      </c>
      <c r="S944">
        <f>CEILING('M Size Pack'!C942/5000,1)</f>
        <v>1</v>
      </c>
      <c r="T944">
        <f>CEILING('M Size Pack'!D942/5000,1)</f>
        <v>0</v>
      </c>
      <c r="U944">
        <f>CEILING('M Size Pack'!E942/5000,1)</f>
        <v>0</v>
      </c>
      <c r="V944">
        <f>CEILING('M Size Pack'!F942/5000,1)</f>
        <v>1</v>
      </c>
      <c r="W944">
        <f>CEILING('M Size Pack'!G942/5000,1)</f>
        <v>1</v>
      </c>
      <c r="X944">
        <f>CEILING('M Size Pack'!H942/5000,1)</f>
        <v>0</v>
      </c>
      <c r="Y944">
        <f>CEILING('M Size Pack'!I942/5000,1)</f>
        <v>1</v>
      </c>
      <c r="Z944">
        <f>CEILING('M Size Pack'!J942/5000,1)</f>
        <v>0</v>
      </c>
      <c r="AA944">
        <f>CEILING('M Size Pack'!K942/5000,1)</f>
        <v>0</v>
      </c>
      <c r="AB944">
        <f>CEILING('M Size Pack'!L942/5000,1)</f>
        <v>0</v>
      </c>
      <c r="AC944">
        <f>CEILING('M Size Pack'!M942/5000,1)</f>
        <v>0</v>
      </c>
      <c r="AD944">
        <f t="shared" si="44"/>
        <v>40</v>
      </c>
      <c r="AF944">
        <f t="shared" si="42"/>
        <v>159.88</v>
      </c>
    </row>
    <row r="945" spans="1:32" x14ac:dyDescent="0.25">
      <c r="A945" t="s">
        <v>975</v>
      </c>
      <c r="B945" t="s">
        <v>39</v>
      </c>
      <c r="D945">
        <f>CEILING('M Size Pack'!B943/1000,1)</f>
        <v>0</v>
      </c>
      <c r="E945">
        <f>CEILING('M Size Pack'!C943/1000,1)</f>
        <v>0</v>
      </c>
      <c r="F945">
        <f>CEILING('M Size Pack'!D943/1000,1)</f>
        <v>0</v>
      </c>
      <c r="G945">
        <f>CEILING('M Size Pack'!E943/1000,1)</f>
        <v>1</v>
      </c>
      <c r="H945">
        <f>CEILING('M Size Pack'!F943/1000,1)</f>
        <v>2</v>
      </c>
      <c r="I945">
        <f>CEILING('M Size Pack'!G943/1000,1)</f>
        <v>0</v>
      </c>
      <c r="J945">
        <f>CEILING('M Size Pack'!H943/1000,1)</f>
        <v>3</v>
      </c>
      <c r="K945">
        <f>CEILING('M Size Pack'!I943/1000,1)</f>
        <v>0</v>
      </c>
      <c r="L945">
        <f>CEILING('M Size Pack'!J943/1000,1)</f>
        <v>0</v>
      </c>
      <c r="M945">
        <f>CEILING('M Size Pack'!K943/1000,1)</f>
        <v>1</v>
      </c>
      <c r="N945">
        <f>CEILING('M Size Pack'!L943/1000,1)</f>
        <v>0</v>
      </c>
      <c r="O945">
        <f>CEILING('M Size Pack'!M943/1000,1)</f>
        <v>0</v>
      </c>
      <c r="P945">
        <f t="shared" si="43"/>
        <v>35</v>
      </c>
      <c r="R945">
        <f>CEILING('M Size Pack'!B943/5000,1)</f>
        <v>0</v>
      </c>
      <c r="S945">
        <f>CEILING('M Size Pack'!C943/5000,1)</f>
        <v>0</v>
      </c>
      <c r="T945">
        <f>CEILING('M Size Pack'!D943/5000,1)</f>
        <v>0</v>
      </c>
      <c r="U945">
        <f>CEILING('M Size Pack'!E943/5000,1)</f>
        <v>1</v>
      </c>
      <c r="V945">
        <f>CEILING('M Size Pack'!F943/5000,1)</f>
        <v>1</v>
      </c>
      <c r="W945">
        <f>CEILING('M Size Pack'!G943/5000,1)</f>
        <v>0</v>
      </c>
      <c r="X945">
        <f>CEILING('M Size Pack'!H943/5000,1)</f>
        <v>1</v>
      </c>
      <c r="Y945">
        <f>CEILING('M Size Pack'!I943/5000,1)</f>
        <v>0</v>
      </c>
      <c r="Z945">
        <f>CEILING('M Size Pack'!J943/5000,1)</f>
        <v>0</v>
      </c>
      <c r="AA945">
        <f>CEILING('M Size Pack'!K943/5000,1)</f>
        <v>1</v>
      </c>
      <c r="AB945">
        <f>CEILING('M Size Pack'!L943/5000,1)</f>
        <v>0</v>
      </c>
      <c r="AC945">
        <f>CEILING('M Size Pack'!M943/5000,1)</f>
        <v>0</v>
      </c>
      <c r="AD945">
        <f t="shared" si="44"/>
        <v>40</v>
      </c>
      <c r="AF945">
        <f t="shared" si="42"/>
        <v>154.88</v>
      </c>
    </row>
    <row r="946" spans="1:32" x14ac:dyDescent="0.25">
      <c r="A946" t="s">
        <v>976</v>
      </c>
      <c r="B946" t="s">
        <v>39</v>
      </c>
      <c r="D946">
        <f>CEILING('M Size Pack'!B944/1000,1)</f>
        <v>0</v>
      </c>
      <c r="E946">
        <f>CEILING('M Size Pack'!C944/1000,1)</f>
        <v>3</v>
      </c>
      <c r="F946">
        <f>CEILING('M Size Pack'!D944/1000,1)</f>
        <v>0</v>
      </c>
      <c r="G946">
        <f>CEILING('M Size Pack'!E944/1000,1)</f>
        <v>0</v>
      </c>
      <c r="H946">
        <f>CEILING('M Size Pack'!F944/1000,1)</f>
        <v>0</v>
      </c>
      <c r="I946">
        <f>CEILING('M Size Pack'!G944/1000,1)</f>
        <v>15</v>
      </c>
      <c r="J946">
        <f>CEILING('M Size Pack'!H944/1000,1)</f>
        <v>0</v>
      </c>
      <c r="K946">
        <f>CEILING('M Size Pack'!I944/1000,1)</f>
        <v>0</v>
      </c>
      <c r="L946">
        <f>CEILING('M Size Pack'!J944/1000,1)</f>
        <v>0</v>
      </c>
      <c r="M946">
        <f>CEILING('M Size Pack'!K944/1000,1)</f>
        <v>0</v>
      </c>
      <c r="N946">
        <f>CEILING('M Size Pack'!L944/1000,1)</f>
        <v>0</v>
      </c>
      <c r="O946">
        <f>CEILING('M Size Pack'!M944/1000,1)</f>
        <v>1</v>
      </c>
      <c r="P946">
        <f t="shared" si="43"/>
        <v>95</v>
      </c>
      <c r="R946">
        <f>CEILING('M Size Pack'!B944/5000,1)</f>
        <v>0</v>
      </c>
      <c r="S946">
        <f>CEILING('M Size Pack'!C944/5000,1)</f>
        <v>1</v>
      </c>
      <c r="T946">
        <f>CEILING('M Size Pack'!D944/5000,1)</f>
        <v>0</v>
      </c>
      <c r="U946">
        <f>CEILING('M Size Pack'!E944/5000,1)</f>
        <v>0</v>
      </c>
      <c r="V946">
        <f>CEILING('M Size Pack'!F944/5000,1)</f>
        <v>0</v>
      </c>
      <c r="W946">
        <f>CEILING('M Size Pack'!G944/5000,1)</f>
        <v>3</v>
      </c>
      <c r="X946">
        <f>CEILING('M Size Pack'!H944/5000,1)</f>
        <v>0</v>
      </c>
      <c r="Y946">
        <f>CEILING('M Size Pack'!I944/5000,1)</f>
        <v>0</v>
      </c>
      <c r="Z946">
        <f>CEILING('M Size Pack'!J944/5000,1)</f>
        <v>0</v>
      </c>
      <c r="AA946">
        <f>CEILING('M Size Pack'!K944/5000,1)</f>
        <v>0</v>
      </c>
      <c r="AB946">
        <f>CEILING('M Size Pack'!L944/5000,1)</f>
        <v>0</v>
      </c>
      <c r="AC946">
        <f>CEILING('M Size Pack'!M944/5000,1)</f>
        <v>1</v>
      </c>
      <c r="AD946">
        <f t="shared" si="44"/>
        <v>50</v>
      </c>
      <c r="AF946">
        <f t="shared" si="42"/>
        <v>169.88</v>
      </c>
    </row>
    <row r="947" spans="1:32" x14ac:dyDescent="0.25">
      <c r="A947" t="s">
        <v>977</v>
      </c>
      <c r="B947" t="s">
        <v>39</v>
      </c>
      <c r="D947">
        <f>CEILING('M Size Pack'!B945/1000,1)</f>
        <v>0</v>
      </c>
      <c r="E947">
        <f>CEILING('M Size Pack'!C945/1000,1)</f>
        <v>0</v>
      </c>
      <c r="F947">
        <f>CEILING('M Size Pack'!D945/1000,1)</f>
        <v>9</v>
      </c>
      <c r="G947">
        <f>CEILING('M Size Pack'!E945/1000,1)</f>
        <v>2</v>
      </c>
      <c r="H947">
        <f>CEILING('M Size Pack'!F945/1000,1)</f>
        <v>2</v>
      </c>
      <c r="I947">
        <f>CEILING('M Size Pack'!G945/1000,1)</f>
        <v>2</v>
      </c>
      <c r="J947">
        <f>CEILING('M Size Pack'!H945/1000,1)</f>
        <v>0</v>
      </c>
      <c r="K947">
        <f>CEILING('M Size Pack'!I945/1000,1)</f>
        <v>0</v>
      </c>
      <c r="L947">
        <f>CEILING('M Size Pack'!J945/1000,1)</f>
        <v>0</v>
      </c>
      <c r="M947">
        <f>CEILING('M Size Pack'!K945/1000,1)</f>
        <v>19</v>
      </c>
      <c r="N947">
        <f>CEILING('M Size Pack'!L945/1000,1)</f>
        <v>0</v>
      </c>
      <c r="O947">
        <f>CEILING('M Size Pack'!M945/1000,1)</f>
        <v>0</v>
      </c>
      <c r="P947">
        <f t="shared" si="43"/>
        <v>170</v>
      </c>
      <c r="R947">
        <f>CEILING('M Size Pack'!B945/5000,1)</f>
        <v>0</v>
      </c>
      <c r="S947">
        <f>CEILING('M Size Pack'!C945/5000,1)</f>
        <v>0</v>
      </c>
      <c r="T947">
        <f>CEILING('M Size Pack'!D945/5000,1)</f>
        <v>2</v>
      </c>
      <c r="U947">
        <f>CEILING('M Size Pack'!E945/5000,1)</f>
        <v>1</v>
      </c>
      <c r="V947">
        <f>CEILING('M Size Pack'!F945/5000,1)</f>
        <v>1</v>
      </c>
      <c r="W947">
        <f>CEILING('M Size Pack'!G945/5000,1)</f>
        <v>1</v>
      </c>
      <c r="X947">
        <f>CEILING('M Size Pack'!H945/5000,1)</f>
        <v>0</v>
      </c>
      <c r="Y947">
        <f>CEILING('M Size Pack'!I945/5000,1)</f>
        <v>0</v>
      </c>
      <c r="Z947">
        <f>CEILING('M Size Pack'!J945/5000,1)</f>
        <v>0</v>
      </c>
      <c r="AA947">
        <f>CEILING('M Size Pack'!K945/5000,1)</f>
        <v>4</v>
      </c>
      <c r="AB947">
        <f>CEILING('M Size Pack'!L945/5000,1)</f>
        <v>0</v>
      </c>
      <c r="AC947">
        <f>CEILING('M Size Pack'!M945/5000,1)</f>
        <v>0</v>
      </c>
      <c r="AD947">
        <f t="shared" si="44"/>
        <v>90</v>
      </c>
      <c r="AF947">
        <f t="shared" si="42"/>
        <v>209.88</v>
      </c>
    </row>
    <row r="948" spans="1:32" x14ac:dyDescent="0.25">
      <c r="A948" t="s">
        <v>978</v>
      </c>
      <c r="B948" t="s">
        <v>39</v>
      </c>
      <c r="D948">
        <f>CEILING('M Size Pack'!B946/1000,1)</f>
        <v>0</v>
      </c>
      <c r="E948">
        <f>CEILING('M Size Pack'!C946/1000,1)</f>
        <v>6</v>
      </c>
      <c r="F948">
        <f>CEILING('M Size Pack'!D946/1000,1)</f>
        <v>0</v>
      </c>
      <c r="G948">
        <f>CEILING('M Size Pack'!E946/1000,1)</f>
        <v>0</v>
      </c>
      <c r="H948">
        <f>CEILING('M Size Pack'!F946/1000,1)</f>
        <v>4</v>
      </c>
      <c r="I948">
        <f>CEILING('M Size Pack'!G946/1000,1)</f>
        <v>0</v>
      </c>
      <c r="J948">
        <f>CEILING('M Size Pack'!H946/1000,1)</f>
        <v>0</v>
      </c>
      <c r="K948">
        <f>CEILING('M Size Pack'!I946/1000,1)</f>
        <v>0</v>
      </c>
      <c r="L948">
        <f>CEILING('M Size Pack'!J946/1000,1)</f>
        <v>0</v>
      </c>
      <c r="M948">
        <f>CEILING('M Size Pack'!K946/1000,1)</f>
        <v>4</v>
      </c>
      <c r="N948">
        <f>CEILING('M Size Pack'!L946/1000,1)</f>
        <v>0</v>
      </c>
      <c r="O948">
        <f>CEILING('M Size Pack'!M946/1000,1)</f>
        <v>0</v>
      </c>
      <c r="P948">
        <f t="shared" si="43"/>
        <v>70</v>
      </c>
      <c r="R948">
        <f>CEILING('M Size Pack'!B946/5000,1)</f>
        <v>0</v>
      </c>
      <c r="S948">
        <f>CEILING('M Size Pack'!C946/5000,1)</f>
        <v>2</v>
      </c>
      <c r="T948">
        <f>CEILING('M Size Pack'!D946/5000,1)</f>
        <v>0</v>
      </c>
      <c r="U948">
        <f>CEILING('M Size Pack'!E946/5000,1)</f>
        <v>0</v>
      </c>
      <c r="V948">
        <f>CEILING('M Size Pack'!F946/5000,1)</f>
        <v>1</v>
      </c>
      <c r="W948">
        <f>CEILING('M Size Pack'!G946/5000,1)</f>
        <v>0</v>
      </c>
      <c r="X948">
        <f>CEILING('M Size Pack'!H946/5000,1)</f>
        <v>0</v>
      </c>
      <c r="Y948">
        <f>CEILING('M Size Pack'!I946/5000,1)</f>
        <v>0</v>
      </c>
      <c r="Z948">
        <f>CEILING('M Size Pack'!J946/5000,1)</f>
        <v>0</v>
      </c>
      <c r="AA948">
        <f>CEILING('M Size Pack'!K946/5000,1)</f>
        <v>1</v>
      </c>
      <c r="AB948">
        <f>CEILING('M Size Pack'!L946/5000,1)</f>
        <v>0</v>
      </c>
      <c r="AC948">
        <f>CEILING('M Size Pack'!M946/5000,1)</f>
        <v>0</v>
      </c>
      <c r="AD948">
        <f t="shared" si="44"/>
        <v>40</v>
      </c>
      <c r="AF948">
        <f t="shared" si="42"/>
        <v>159.88</v>
      </c>
    </row>
    <row r="949" spans="1:32" x14ac:dyDescent="0.25">
      <c r="A949" t="s">
        <v>979</v>
      </c>
      <c r="B949" t="s">
        <v>39</v>
      </c>
      <c r="D949">
        <f>CEILING('M Size Pack'!B947/1000,1)</f>
        <v>0</v>
      </c>
      <c r="E949">
        <f>CEILING('M Size Pack'!C947/1000,1)</f>
        <v>0</v>
      </c>
      <c r="F949">
        <f>CEILING('M Size Pack'!D947/1000,1)</f>
        <v>5</v>
      </c>
      <c r="G949">
        <f>CEILING('M Size Pack'!E947/1000,1)</f>
        <v>0</v>
      </c>
      <c r="H949">
        <f>CEILING('M Size Pack'!F947/1000,1)</f>
        <v>4</v>
      </c>
      <c r="I949">
        <f>CEILING('M Size Pack'!G947/1000,1)</f>
        <v>0</v>
      </c>
      <c r="J949">
        <f>CEILING('M Size Pack'!H947/1000,1)</f>
        <v>6</v>
      </c>
      <c r="K949">
        <f>CEILING('M Size Pack'!I947/1000,1)</f>
        <v>0</v>
      </c>
      <c r="L949">
        <f>CEILING('M Size Pack'!J947/1000,1)</f>
        <v>0</v>
      </c>
      <c r="M949">
        <f>CEILING('M Size Pack'!K947/1000,1)</f>
        <v>0</v>
      </c>
      <c r="N949">
        <f>CEILING('M Size Pack'!L947/1000,1)</f>
        <v>13</v>
      </c>
      <c r="O949">
        <f>CEILING('M Size Pack'!M947/1000,1)</f>
        <v>0</v>
      </c>
      <c r="P949">
        <f t="shared" si="43"/>
        <v>140</v>
      </c>
      <c r="R949">
        <f>CEILING('M Size Pack'!B947/5000,1)</f>
        <v>0</v>
      </c>
      <c r="S949">
        <f>CEILING('M Size Pack'!C947/5000,1)</f>
        <v>0</v>
      </c>
      <c r="T949">
        <f>CEILING('M Size Pack'!D947/5000,1)</f>
        <v>1</v>
      </c>
      <c r="U949">
        <f>CEILING('M Size Pack'!E947/5000,1)</f>
        <v>0</v>
      </c>
      <c r="V949">
        <f>CEILING('M Size Pack'!F947/5000,1)</f>
        <v>1</v>
      </c>
      <c r="W949">
        <f>CEILING('M Size Pack'!G947/5000,1)</f>
        <v>0</v>
      </c>
      <c r="X949">
        <f>CEILING('M Size Pack'!H947/5000,1)</f>
        <v>2</v>
      </c>
      <c r="Y949">
        <f>CEILING('M Size Pack'!I947/5000,1)</f>
        <v>0</v>
      </c>
      <c r="Z949">
        <f>CEILING('M Size Pack'!J947/5000,1)</f>
        <v>0</v>
      </c>
      <c r="AA949">
        <f>CEILING('M Size Pack'!K947/5000,1)</f>
        <v>0</v>
      </c>
      <c r="AB949">
        <f>CEILING('M Size Pack'!L947/5000,1)</f>
        <v>3</v>
      </c>
      <c r="AC949">
        <f>CEILING('M Size Pack'!M947/5000,1)</f>
        <v>0</v>
      </c>
      <c r="AD949">
        <f t="shared" si="44"/>
        <v>70</v>
      </c>
      <c r="AF949">
        <f t="shared" si="42"/>
        <v>189.88</v>
      </c>
    </row>
    <row r="950" spans="1:32" x14ac:dyDescent="0.25">
      <c r="A950" t="s">
        <v>980</v>
      </c>
      <c r="B950" t="s">
        <v>39</v>
      </c>
      <c r="D950">
        <f>CEILING('M Size Pack'!B948/1000,1)</f>
        <v>0</v>
      </c>
      <c r="E950">
        <f>CEILING('M Size Pack'!C948/1000,1)</f>
        <v>0</v>
      </c>
      <c r="F950">
        <f>CEILING('M Size Pack'!D948/1000,1)</f>
        <v>5</v>
      </c>
      <c r="G950">
        <f>CEILING('M Size Pack'!E948/1000,1)</f>
        <v>1</v>
      </c>
      <c r="H950">
        <f>CEILING('M Size Pack'!F948/1000,1)</f>
        <v>2</v>
      </c>
      <c r="I950">
        <f>CEILING('M Size Pack'!G948/1000,1)</f>
        <v>0</v>
      </c>
      <c r="J950">
        <f>CEILING('M Size Pack'!H948/1000,1)</f>
        <v>0</v>
      </c>
      <c r="K950">
        <f>CEILING('M Size Pack'!I948/1000,1)</f>
        <v>0</v>
      </c>
      <c r="L950">
        <f>CEILING('M Size Pack'!J948/1000,1)</f>
        <v>0</v>
      </c>
      <c r="M950">
        <f>CEILING('M Size Pack'!K948/1000,1)</f>
        <v>0</v>
      </c>
      <c r="N950">
        <f>CEILING('M Size Pack'!L948/1000,1)</f>
        <v>6</v>
      </c>
      <c r="O950">
        <f>CEILING('M Size Pack'!M948/1000,1)</f>
        <v>0</v>
      </c>
      <c r="P950">
        <f t="shared" si="43"/>
        <v>70</v>
      </c>
      <c r="R950">
        <f>CEILING('M Size Pack'!B948/5000,1)</f>
        <v>0</v>
      </c>
      <c r="S950">
        <f>CEILING('M Size Pack'!C948/5000,1)</f>
        <v>0</v>
      </c>
      <c r="T950">
        <f>CEILING('M Size Pack'!D948/5000,1)</f>
        <v>1</v>
      </c>
      <c r="U950">
        <f>CEILING('M Size Pack'!E948/5000,1)</f>
        <v>1</v>
      </c>
      <c r="V950">
        <f>CEILING('M Size Pack'!F948/5000,1)</f>
        <v>1</v>
      </c>
      <c r="W950">
        <f>CEILING('M Size Pack'!G948/5000,1)</f>
        <v>0</v>
      </c>
      <c r="X950">
        <f>CEILING('M Size Pack'!H948/5000,1)</f>
        <v>0</v>
      </c>
      <c r="Y950">
        <f>CEILING('M Size Pack'!I948/5000,1)</f>
        <v>0</v>
      </c>
      <c r="Z950">
        <f>CEILING('M Size Pack'!J948/5000,1)</f>
        <v>0</v>
      </c>
      <c r="AA950">
        <f>CEILING('M Size Pack'!K948/5000,1)</f>
        <v>0</v>
      </c>
      <c r="AB950">
        <f>CEILING('M Size Pack'!L948/5000,1)</f>
        <v>2</v>
      </c>
      <c r="AC950">
        <f>CEILING('M Size Pack'!M948/5000,1)</f>
        <v>0</v>
      </c>
      <c r="AD950">
        <f t="shared" si="44"/>
        <v>50</v>
      </c>
      <c r="AF950">
        <f t="shared" si="42"/>
        <v>169.88</v>
      </c>
    </row>
    <row r="951" spans="1:32" x14ac:dyDescent="0.25">
      <c r="A951" t="s">
        <v>981</v>
      </c>
      <c r="B951" t="s">
        <v>39</v>
      </c>
      <c r="D951">
        <f>CEILING('M Size Pack'!B949/1000,1)</f>
        <v>0</v>
      </c>
      <c r="E951">
        <f>CEILING('M Size Pack'!C949/1000,1)</f>
        <v>0</v>
      </c>
      <c r="F951">
        <f>CEILING('M Size Pack'!D949/1000,1)</f>
        <v>0</v>
      </c>
      <c r="G951">
        <f>CEILING('M Size Pack'!E949/1000,1)</f>
        <v>1</v>
      </c>
      <c r="H951">
        <f>CEILING('M Size Pack'!F949/1000,1)</f>
        <v>0</v>
      </c>
      <c r="I951">
        <f>CEILING('M Size Pack'!G949/1000,1)</f>
        <v>0</v>
      </c>
      <c r="J951">
        <f>CEILING('M Size Pack'!H949/1000,1)</f>
        <v>1</v>
      </c>
      <c r="K951">
        <f>CEILING('M Size Pack'!I949/1000,1)</f>
        <v>6</v>
      </c>
      <c r="L951">
        <f>CEILING('M Size Pack'!J949/1000,1)</f>
        <v>0</v>
      </c>
      <c r="M951">
        <f>CEILING('M Size Pack'!K949/1000,1)</f>
        <v>0</v>
      </c>
      <c r="N951">
        <f>CEILING('M Size Pack'!L949/1000,1)</f>
        <v>0</v>
      </c>
      <c r="O951">
        <f>CEILING('M Size Pack'!M949/1000,1)</f>
        <v>0</v>
      </c>
      <c r="P951">
        <f t="shared" si="43"/>
        <v>40</v>
      </c>
      <c r="R951">
        <f>CEILING('M Size Pack'!B949/5000,1)</f>
        <v>0</v>
      </c>
      <c r="S951">
        <f>CEILING('M Size Pack'!C949/5000,1)</f>
        <v>0</v>
      </c>
      <c r="T951">
        <f>CEILING('M Size Pack'!D949/5000,1)</f>
        <v>0</v>
      </c>
      <c r="U951">
        <f>CEILING('M Size Pack'!E949/5000,1)</f>
        <v>1</v>
      </c>
      <c r="V951">
        <f>CEILING('M Size Pack'!F949/5000,1)</f>
        <v>0</v>
      </c>
      <c r="W951">
        <f>CEILING('M Size Pack'!G949/5000,1)</f>
        <v>0</v>
      </c>
      <c r="X951">
        <f>CEILING('M Size Pack'!H949/5000,1)</f>
        <v>1</v>
      </c>
      <c r="Y951">
        <f>CEILING('M Size Pack'!I949/5000,1)</f>
        <v>2</v>
      </c>
      <c r="Z951">
        <f>CEILING('M Size Pack'!J949/5000,1)</f>
        <v>0</v>
      </c>
      <c r="AA951">
        <f>CEILING('M Size Pack'!K949/5000,1)</f>
        <v>0</v>
      </c>
      <c r="AB951">
        <f>CEILING('M Size Pack'!L949/5000,1)</f>
        <v>0</v>
      </c>
      <c r="AC951">
        <f>CEILING('M Size Pack'!M949/5000,1)</f>
        <v>0</v>
      </c>
      <c r="AD951">
        <f t="shared" si="44"/>
        <v>40</v>
      </c>
      <c r="AF951">
        <f t="shared" si="42"/>
        <v>159.88</v>
      </c>
    </row>
    <row r="952" spans="1:32" x14ac:dyDescent="0.25">
      <c r="A952" t="s">
        <v>982</v>
      </c>
      <c r="B952" t="s">
        <v>39</v>
      </c>
      <c r="D952">
        <f>CEILING('M Size Pack'!B950/1000,1)</f>
        <v>0</v>
      </c>
      <c r="E952">
        <f>CEILING('M Size Pack'!C950/1000,1)</f>
        <v>1</v>
      </c>
      <c r="F952">
        <f>CEILING('M Size Pack'!D950/1000,1)</f>
        <v>0</v>
      </c>
      <c r="G952">
        <f>CEILING('M Size Pack'!E950/1000,1)</f>
        <v>0</v>
      </c>
      <c r="H952">
        <f>CEILING('M Size Pack'!F950/1000,1)</f>
        <v>3</v>
      </c>
      <c r="I952">
        <f>CEILING('M Size Pack'!G950/1000,1)</f>
        <v>0</v>
      </c>
      <c r="J952">
        <f>CEILING('M Size Pack'!H950/1000,1)</f>
        <v>0</v>
      </c>
      <c r="K952">
        <f>CEILING('M Size Pack'!I950/1000,1)</f>
        <v>3</v>
      </c>
      <c r="L952">
        <f>CEILING('M Size Pack'!J950/1000,1)</f>
        <v>2</v>
      </c>
      <c r="M952">
        <f>CEILING('M Size Pack'!K950/1000,1)</f>
        <v>0</v>
      </c>
      <c r="N952">
        <f>CEILING('M Size Pack'!L950/1000,1)</f>
        <v>0</v>
      </c>
      <c r="O952">
        <f>CEILING('M Size Pack'!M950/1000,1)</f>
        <v>0</v>
      </c>
      <c r="P952">
        <f t="shared" si="43"/>
        <v>45</v>
      </c>
      <c r="R952">
        <f>CEILING('M Size Pack'!B950/5000,1)</f>
        <v>0</v>
      </c>
      <c r="S952">
        <f>CEILING('M Size Pack'!C950/5000,1)</f>
        <v>1</v>
      </c>
      <c r="T952">
        <f>CEILING('M Size Pack'!D950/5000,1)</f>
        <v>0</v>
      </c>
      <c r="U952">
        <f>CEILING('M Size Pack'!E950/5000,1)</f>
        <v>0</v>
      </c>
      <c r="V952">
        <f>CEILING('M Size Pack'!F950/5000,1)</f>
        <v>1</v>
      </c>
      <c r="W952">
        <f>CEILING('M Size Pack'!G950/5000,1)</f>
        <v>0</v>
      </c>
      <c r="X952">
        <f>CEILING('M Size Pack'!H950/5000,1)</f>
        <v>0</v>
      </c>
      <c r="Y952">
        <f>CEILING('M Size Pack'!I950/5000,1)</f>
        <v>1</v>
      </c>
      <c r="Z952">
        <f>CEILING('M Size Pack'!J950/5000,1)</f>
        <v>1</v>
      </c>
      <c r="AA952">
        <f>CEILING('M Size Pack'!K950/5000,1)</f>
        <v>0</v>
      </c>
      <c r="AB952">
        <f>CEILING('M Size Pack'!L950/5000,1)</f>
        <v>0</v>
      </c>
      <c r="AC952">
        <f>CEILING('M Size Pack'!M950/5000,1)</f>
        <v>0</v>
      </c>
      <c r="AD952">
        <f t="shared" si="44"/>
        <v>40</v>
      </c>
      <c r="AF952">
        <f t="shared" si="42"/>
        <v>159.88</v>
      </c>
    </row>
    <row r="953" spans="1:32" x14ac:dyDescent="0.25">
      <c r="A953" t="s">
        <v>983</v>
      </c>
      <c r="B953" t="s">
        <v>39</v>
      </c>
      <c r="D953">
        <f>CEILING('M Size Pack'!B951/1000,1)</f>
        <v>0</v>
      </c>
      <c r="E953">
        <f>CEILING('M Size Pack'!C951/1000,1)</f>
        <v>0</v>
      </c>
      <c r="F953">
        <f>CEILING('M Size Pack'!D951/1000,1)</f>
        <v>0</v>
      </c>
      <c r="G953">
        <f>CEILING('M Size Pack'!E951/1000,1)</f>
        <v>0</v>
      </c>
      <c r="H953">
        <f>CEILING('M Size Pack'!F951/1000,1)</f>
        <v>0</v>
      </c>
      <c r="I953">
        <f>CEILING('M Size Pack'!G951/1000,1)</f>
        <v>0</v>
      </c>
      <c r="J953">
        <f>CEILING('M Size Pack'!H951/1000,1)</f>
        <v>5</v>
      </c>
      <c r="K953">
        <f>CEILING('M Size Pack'!I951/1000,1)</f>
        <v>2</v>
      </c>
      <c r="L953">
        <f>CEILING('M Size Pack'!J951/1000,1)</f>
        <v>8</v>
      </c>
      <c r="M953">
        <f>CEILING('M Size Pack'!K951/1000,1)</f>
        <v>0</v>
      </c>
      <c r="N953">
        <f>CEILING('M Size Pack'!L951/1000,1)</f>
        <v>0</v>
      </c>
      <c r="O953">
        <f>CEILING('M Size Pack'!M951/1000,1)</f>
        <v>0</v>
      </c>
      <c r="P953">
        <f t="shared" si="43"/>
        <v>75</v>
      </c>
      <c r="R953">
        <f>CEILING('M Size Pack'!B951/5000,1)</f>
        <v>0</v>
      </c>
      <c r="S953">
        <f>CEILING('M Size Pack'!C951/5000,1)</f>
        <v>0</v>
      </c>
      <c r="T953">
        <f>CEILING('M Size Pack'!D951/5000,1)</f>
        <v>0</v>
      </c>
      <c r="U953">
        <f>CEILING('M Size Pack'!E951/5000,1)</f>
        <v>0</v>
      </c>
      <c r="V953">
        <f>CEILING('M Size Pack'!F951/5000,1)</f>
        <v>0</v>
      </c>
      <c r="W953">
        <f>CEILING('M Size Pack'!G951/5000,1)</f>
        <v>0</v>
      </c>
      <c r="X953">
        <f>CEILING('M Size Pack'!H951/5000,1)</f>
        <v>1</v>
      </c>
      <c r="Y953">
        <f>CEILING('M Size Pack'!I951/5000,1)</f>
        <v>1</v>
      </c>
      <c r="Z953">
        <f>CEILING('M Size Pack'!J951/5000,1)</f>
        <v>2</v>
      </c>
      <c r="AA953">
        <f>CEILING('M Size Pack'!K951/5000,1)</f>
        <v>0</v>
      </c>
      <c r="AB953">
        <f>CEILING('M Size Pack'!L951/5000,1)</f>
        <v>0</v>
      </c>
      <c r="AC953">
        <f>CEILING('M Size Pack'!M951/5000,1)</f>
        <v>0</v>
      </c>
      <c r="AD953">
        <f t="shared" si="44"/>
        <v>40</v>
      </c>
      <c r="AF953">
        <f t="shared" si="42"/>
        <v>159.88</v>
      </c>
    </row>
    <row r="954" spans="1:32" x14ac:dyDescent="0.25">
      <c r="A954" t="s">
        <v>984</v>
      </c>
      <c r="B954" t="s">
        <v>39</v>
      </c>
      <c r="D954">
        <f>CEILING('M Size Pack'!B952/1000,1)</f>
        <v>0</v>
      </c>
      <c r="E954">
        <f>CEILING('M Size Pack'!C952/1000,1)</f>
        <v>4</v>
      </c>
      <c r="F954">
        <f>CEILING('M Size Pack'!D952/1000,1)</f>
        <v>0</v>
      </c>
      <c r="G954">
        <f>CEILING('M Size Pack'!E952/1000,1)</f>
        <v>8</v>
      </c>
      <c r="H954">
        <f>CEILING('M Size Pack'!F952/1000,1)</f>
        <v>0</v>
      </c>
      <c r="I954">
        <f>CEILING('M Size Pack'!G952/1000,1)</f>
        <v>0</v>
      </c>
      <c r="J954">
        <f>CEILING('M Size Pack'!H952/1000,1)</f>
        <v>22</v>
      </c>
      <c r="K954">
        <f>CEILING('M Size Pack'!I952/1000,1)</f>
        <v>0</v>
      </c>
      <c r="L954">
        <f>CEILING('M Size Pack'!J952/1000,1)</f>
        <v>0</v>
      </c>
      <c r="M954">
        <f>CEILING('M Size Pack'!K952/1000,1)</f>
        <v>1</v>
      </c>
      <c r="N954">
        <f>CEILING('M Size Pack'!L952/1000,1)</f>
        <v>0</v>
      </c>
      <c r="O954">
        <f>CEILING('M Size Pack'!M952/1000,1)</f>
        <v>0</v>
      </c>
      <c r="P954">
        <f t="shared" si="43"/>
        <v>175</v>
      </c>
      <c r="R954">
        <f>CEILING('M Size Pack'!B952/5000,1)</f>
        <v>0</v>
      </c>
      <c r="S954">
        <f>CEILING('M Size Pack'!C952/5000,1)</f>
        <v>1</v>
      </c>
      <c r="T954">
        <f>CEILING('M Size Pack'!D952/5000,1)</f>
        <v>0</v>
      </c>
      <c r="U954">
        <f>CEILING('M Size Pack'!E952/5000,1)</f>
        <v>2</v>
      </c>
      <c r="V954">
        <f>CEILING('M Size Pack'!F952/5000,1)</f>
        <v>0</v>
      </c>
      <c r="W954">
        <f>CEILING('M Size Pack'!G952/5000,1)</f>
        <v>0</v>
      </c>
      <c r="X954">
        <f>CEILING('M Size Pack'!H952/5000,1)</f>
        <v>5</v>
      </c>
      <c r="Y954">
        <f>CEILING('M Size Pack'!I952/5000,1)</f>
        <v>0</v>
      </c>
      <c r="Z954">
        <f>CEILING('M Size Pack'!J952/5000,1)</f>
        <v>0</v>
      </c>
      <c r="AA954">
        <f>CEILING('M Size Pack'!K952/5000,1)</f>
        <v>1</v>
      </c>
      <c r="AB954">
        <f>CEILING('M Size Pack'!L952/5000,1)</f>
        <v>0</v>
      </c>
      <c r="AC954">
        <f>CEILING('M Size Pack'!M952/5000,1)</f>
        <v>0</v>
      </c>
      <c r="AD954">
        <f t="shared" si="44"/>
        <v>90</v>
      </c>
      <c r="AF954">
        <f t="shared" si="42"/>
        <v>209.88</v>
      </c>
    </row>
    <row r="955" spans="1:32" x14ac:dyDescent="0.25">
      <c r="A955" t="s">
        <v>985</v>
      </c>
      <c r="B955" t="s">
        <v>39</v>
      </c>
      <c r="D955">
        <f>CEILING('M Size Pack'!B953/1000,1)</f>
        <v>0</v>
      </c>
      <c r="E955">
        <f>CEILING('M Size Pack'!C953/1000,1)</f>
        <v>0</v>
      </c>
      <c r="F955">
        <f>CEILING('M Size Pack'!D953/1000,1)</f>
        <v>0</v>
      </c>
      <c r="G955">
        <f>CEILING('M Size Pack'!E953/1000,1)</f>
        <v>0</v>
      </c>
      <c r="H955">
        <f>CEILING('M Size Pack'!F953/1000,1)</f>
        <v>10</v>
      </c>
      <c r="I955">
        <f>CEILING('M Size Pack'!G953/1000,1)</f>
        <v>0</v>
      </c>
      <c r="J955">
        <f>CEILING('M Size Pack'!H953/1000,1)</f>
        <v>0</v>
      </c>
      <c r="K955">
        <f>CEILING('M Size Pack'!I953/1000,1)</f>
        <v>0</v>
      </c>
      <c r="L955">
        <f>CEILING('M Size Pack'!J953/1000,1)</f>
        <v>0</v>
      </c>
      <c r="M955">
        <f>CEILING('M Size Pack'!K953/1000,1)</f>
        <v>0</v>
      </c>
      <c r="N955">
        <f>CEILING('M Size Pack'!L953/1000,1)</f>
        <v>7</v>
      </c>
      <c r="O955">
        <f>CEILING('M Size Pack'!M953/1000,1)</f>
        <v>0</v>
      </c>
      <c r="P955">
        <f t="shared" si="43"/>
        <v>85</v>
      </c>
      <c r="R955">
        <f>CEILING('M Size Pack'!B953/5000,1)</f>
        <v>0</v>
      </c>
      <c r="S955">
        <f>CEILING('M Size Pack'!C953/5000,1)</f>
        <v>0</v>
      </c>
      <c r="T955">
        <f>CEILING('M Size Pack'!D953/5000,1)</f>
        <v>0</v>
      </c>
      <c r="U955">
        <f>CEILING('M Size Pack'!E953/5000,1)</f>
        <v>0</v>
      </c>
      <c r="V955">
        <f>CEILING('M Size Pack'!F953/5000,1)</f>
        <v>2</v>
      </c>
      <c r="W955">
        <f>CEILING('M Size Pack'!G953/5000,1)</f>
        <v>0</v>
      </c>
      <c r="X955">
        <f>CEILING('M Size Pack'!H953/5000,1)</f>
        <v>0</v>
      </c>
      <c r="Y955">
        <f>CEILING('M Size Pack'!I953/5000,1)</f>
        <v>0</v>
      </c>
      <c r="Z955">
        <f>CEILING('M Size Pack'!J953/5000,1)</f>
        <v>0</v>
      </c>
      <c r="AA955">
        <f>CEILING('M Size Pack'!K953/5000,1)</f>
        <v>0</v>
      </c>
      <c r="AB955">
        <f>CEILING('M Size Pack'!L953/5000,1)</f>
        <v>2</v>
      </c>
      <c r="AC955">
        <f>CEILING('M Size Pack'!M953/5000,1)</f>
        <v>0</v>
      </c>
      <c r="AD955">
        <f t="shared" si="44"/>
        <v>40</v>
      </c>
      <c r="AF955">
        <f t="shared" si="42"/>
        <v>159.88</v>
      </c>
    </row>
    <row r="956" spans="1:32" x14ac:dyDescent="0.25">
      <c r="A956" t="s">
        <v>986</v>
      </c>
      <c r="B956" t="s">
        <v>39</v>
      </c>
      <c r="D956">
        <f>CEILING('M Size Pack'!B954/1000,1)</f>
        <v>0</v>
      </c>
      <c r="E956">
        <f>CEILING('M Size Pack'!C954/1000,1)</f>
        <v>1</v>
      </c>
      <c r="F956">
        <f>CEILING('M Size Pack'!D954/1000,1)</f>
        <v>1</v>
      </c>
      <c r="G956">
        <f>CEILING('M Size Pack'!E954/1000,1)</f>
        <v>0</v>
      </c>
      <c r="H956">
        <f>CEILING('M Size Pack'!F954/1000,1)</f>
        <v>0</v>
      </c>
      <c r="I956">
        <f>CEILING('M Size Pack'!G954/1000,1)</f>
        <v>0</v>
      </c>
      <c r="J956">
        <f>CEILING('M Size Pack'!H954/1000,1)</f>
        <v>0</v>
      </c>
      <c r="K956">
        <f>CEILING('M Size Pack'!I954/1000,1)</f>
        <v>0</v>
      </c>
      <c r="L956">
        <f>CEILING('M Size Pack'!J954/1000,1)</f>
        <v>0</v>
      </c>
      <c r="M956">
        <f>CEILING('M Size Pack'!K954/1000,1)</f>
        <v>5</v>
      </c>
      <c r="N956">
        <f>CEILING('M Size Pack'!L954/1000,1)</f>
        <v>0</v>
      </c>
      <c r="O956">
        <f>CEILING('M Size Pack'!M954/1000,1)</f>
        <v>0</v>
      </c>
      <c r="P956">
        <f t="shared" si="43"/>
        <v>35</v>
      </c>
      <c r="R956">
        <f>CEILING('M Size Pack'!B954/5000,1)</f>
        <v>0</v>
      </c>
      <c r="S956">
        <f>CEILING('M Size Pack'!C954/5000,1)</f>
        <v>1</v>
      </c>
      <c r="T956">
        <f>CEILING('M Size Pack'!D954/5000,1)</f>
        <v>1</v>
      </c>
      <c r="U956">
        <f>CEILING('M Size Pack'!E954/5000,1)</f>
        <v>0</v>
      </c>
      <c r="V956">
        <f>CEILING('M Size Pack'!F954/5000,1)</f>
        <v>0</v>
      </c>
      <c r="W956">
        <f>CEILING('M Size Pack'!G954/5000,1)</f>
        <v>0</v>
      </c>
      <c r="X956">
        <f>CEILING('M Size Pack'!H954/5000,1)</f>
        <v>0</v>
      </c>
      <c r="Y956">
        <f>CEILING('M Size Pack'!I954/5000,1)</f>
        <v>0</v>
      </c>
      <c r="Z956">
        <f>CEILING('M Size Pack'!J954/5000,1)</f>
        <v>0</v>
      </c>
      <c r="AA956">
        <f>CEILING('M Size Pack'!K954/5000,1)</f>
        <v>1</v>
      </c>
      <c r="AB956">
        <f>CEILING('M Size Pack'!L954/5000,1)</f>
        <v>0</v>
      </c>
      <c r="AC956">
        <f>CEILING('M Size Pack'!M954/5000,1)</f>
        <v>0</v>
      </c>
      <c r="AD956">
        <f t="shared" si="44"/>
        <v>30</v>
      </c>
      <c r="AF956">
        <f t="shared" si="42"/>
        <v>149.88</v>
      </c>
    </row>
    <row r="957" spans="1:32" x14ac:dyDescent="0.25">
      <c r="A957" t="s">
        <v>987</v>
      </c>
      <c r="B957" t="s">
        <v>57</v>
      </c>
      <c r="D957">
        <f>CEILING('M Size Pack'!B955/1000,1)</f>
        <v>0</v>
      </c>
      <c r="E957">
        <f>CEILING('M Size Pack'!C955/1000,1)</f>
        <v>1</v>
      </c>
      <c r="F957">
        <f>CEILING('M Size Pack'!D955/1000,1)</f>
        <v>0</v>
      </c>
      <c r="G957">
        <f>CEILING('M Size Pack'!E955/1000,1)</f>
        <v>0</v>
      </c>
      <c r="H957">
        <f>CEILING('M Size Pack'!F955/1000,1)</f>
        <v>0</v>
      </c>
      <c r="I957">
        <f>CEILING('M Size Pack'!G955/1000,1)</f>
        <v>1</v>
      </c>
      <c r="J957">
        <f>CEILING('M Size Pack'!H955/1000,1)</f>
        <v>0</v>
      </c>
      <c r="K957">
        <f>CEILING('M Size Pack'!I955/1000,1)</f>
        <v>0</v>
      </c>
      <c r="L957">
        <f>CEILING('M Size Pack'!J955/1000,1)</f>
        <v>0</v>
      </c>
      <c r="M957">
        <f>CEILING('M Size Pack'!K955/1000,1)</f>
        <v>4</v>
      </c>
      <c r="N957">
        <f>CEILING('M Size Pack'!L955/1000,1)</f>
        <v>0</v>
      </c>
      <c r="O957">
        <f>CEILING('M Size Pack'!M955/1000,1)</f>
        <v>0</v>
      </c>
      <c r="P957">
        <f t="shared" si="43"/>
        <v>30</v>
      </c>
      <c r="R957">
        <f>CEILING('M Size Pack'!B955/5000,1)</f>
        <v>0</v>
      </c>
      <c r="S957">
        <f>CEILING('M Size Pack'!C955/5000,1)</f>
        <v>1</v>
      </c>
      <c r="T957">
        <f>CEILING('M Size Pack'!D955/5000,1)</f>
        <v>0</v>
      </c>
      <c r="U957">
        <f>CEILING('M Size Pack'!E955/5000,1)</f>
        <v>0</v>
      </c>
      <c r="V957">
        <f>CEILING('M Size Pack'!F955/5000,1)</f>
        <v>0</v>
      </c>
      <c r="W957">
        <f>CEILING('M Size Pack'!G955/5000,1)</f>
        <v>1</v>
      </c>
      <c r="X957">
        <f>CEILING('M Size Pack'!H955/5000,1)</f>
        <v>0</v>
      </c>
      <c r="Y957">
        <f>CEILING('M Size Pack'!I955/5000,1)</f>
        <v>0</v>
      </c>
      <c r="Z957">
        <f>CEILING('M Size Pack'!J955/5000,1)</f>
        <v>0</v>
      </c>
      <c r="AA957">
        <f>CEILING('M Size Pack'!K955/5000,1)</f>
        <v>1</v>
      </c>
      <c r="AB957">
        <f>CEILING('M Size Pack'!L955/5000,1)</f>
        <v>0</v>
      </c>
      <c r="AC957">
        <f>CEILING('M Size Pack'!M955/5000,1)</f>
        <v>0</v>
      </c>
      <c r="AD957">
        <f t="shared" si="44"/>
        <v>30</v>
      </c>
      <c r="AF957">
        <f t="shared" si="42"/>
        <v>149.88</v>
      </c>
    </row>
    <row r="958" spans="1:32" x14ac:dyDescent="0.25">
      <c r="A958" t="s">
        <v>988</v>
      </c>
      <c r="B958" t="s">
        <v>57</v>
      </c>
      <c r="D958">
        <f>CEILING('M Size Pack'!B956/1000,1)</f>
        <v>0</v>
      </c>
      <c r="E958">
        <f>CEILING('M Size Pack'!C956/1000,1)</f>
        <v>1</v>
      </c>
      <c r="F958">
        <f>CEILING('M Size Pack'!D956/1000,1)</f>
        <v>0</v>
      </c>
      <c r="G958">
        <f>CEILING('M Size Pack'!E956/1000,1)</f>
        <v>0</v>
      </c>
      <c r="H958">
        <f>CEILING('M Size Pack'!F956/1000,1)</f>
        <v>0</v>
      </c>
      <c r="I958">
        <f>CEILING('M Size Pack'!G956/1000,1)</f>
        <v>0</v>
      </c>
      <c r="J958">
        <f>CEILING('M Size Pack'!H956/1000,1)</f>
        <v>0</v>
      </c>
      <c r="K958">
        <f>CEILING('M Size Pack'!I956/1000,1)</f>
        <v>0</v>
      </c>
      <c r="L958">
        <f>CEILING('M Size Pack'!J956/1000,1)</f>
        <v>0</v>
      </c>
      <c r="M958">
        <f>CEILING('M Size Pack'!K956/1000,1)</f>
        <v>0</v>
      </c>
      <c r="N958">
        <f>CEILING('M Size Pack'!L956/1000,1)</f>
        <v>0</v>
      </c>
      <c r="O958">
        <f>CEILING('M Size Pack'!M956/1000,1)</f>
        <v>0</v>
      </c>
      <c r="P958">
        <f t="shared" si="43"/>
        <v>5</v>
      </c>
      <c r="R958">
        <f>CEILING('M Size Pack'!B956/5000,1)</f>
        <v>0</v>
      </c>
      <c r="S958">
        <f>CEILING('M Size Pack'!C956/5000,1)</f>
        <v>1</v>
      </c>
      <c r="T958">
        <f>CEILING('M Size Pack'!D956/5000,1)</f>
        <v>0</v>
      </c>
      <c r="U958">
        <f>CEILING('M Size Pack'!E956/5000,1)</f>
        <v>0</v>
      </c>
      <c r="V958">
        <f>CEILING('M Size Pack'!F956/5000,1)</f>
        <v>0</v>
      </c>
      <c r="W958">
        <f>CEILING('M Size Pack'!G956/5000,1)</f>
        <v>0</v>
      </c>
      <c r="X958">
        <f>CEILING('M Size Pack'!H956/5000,1)</f>
        <v>0</v>
      </c>
      <c r="Y958">
        <f>CEILING('M Size Pack'!I956/5000,1)</f>
        <v>0</v>
      </c>
      <c r="Z958">
        <f>CEILING('M Size Pack'!J956/5000,1)</f>
        <v>0</v>
      </c>
      <c r="AA958">
        <f>CEILING('M Size Pack'!K956/5000,1)</f>
        <v>0</v>
      </c>
      <c r="AB958">
        <f>CEILING('M Size Pack'!L956/5000,1)</f>
        <v>0</v>
      </c>
      <c r="AC958">
        <f>CEILING('M Size Pack'!M956/5000,1)</f>
        <v>0</v>
      </c>
      <c r="AD958">
        <f t="shared" si="44"/>
        <v>10</v>
      </c>
      <c r="AF958">
        <f t="shared" si="42"/>
        <v>124.88</v>
      </c>
    </row>
    <row r="959" spans="1:32" x14ac:dyDescent="0.25">
      <c r="A959" t="s">
        <v>989</v>
      </c>
      <c r="B959" t="s">
        <v>57</v>
      </c>
      <c r="D959">
        <f>CEILING('M Size Pack'!B957/1000,1)</f>
        <v>0</v>
      </c>
      <c r="E959">
        <f>CEILING('M Size Pack'!C957/1000,1)</f>
        <v>1</v>
      </c>
      <c r="F959">
        <f>CEILING('M Size Pack'!D957/1000,1)</f>
        <v>0</v>
      </c>
      <c r="G959">
        <f>CEILING('M Size Pack'!E957/1000,1)</f>
        <v>0</v>
      </c>
      <c r="H959">
        <f>CEILING('M Size Pack'!F957/1000,1)</f>
        <v>0</v>
      </c>
      <c r="I959">
        <f>CEILING('M Size Pack'!G957/1000,1)</f>
        <v>0</v>
      </c>
      <c r="J959">
        <f>CEILING('M Size Pack'!H957/1000,1)</f>
        <v>0</v>
      </c>
      <c r="K959">
        <f>CEILING('M Size Pack'!I957/1000,1)</f>
        <v>0</v>
      </c>
      <c r="L959">
        <f>CEILING('M Size Pack'!J957/1000,1)</f>
        <v>0</v>
      </c>
      <c r="M959">
        <f>CEILING('M Size Pack'!K957/1000,1)</f>
        <v>2</v>
      </c>
      <c r="N959">
        <f>CEILING('M Size Pack'!L957/1000,1)</f>
        <v>0</v>
      </c>
      <c r="O959">
        <f>CEILING('M Size Pack'!M957/1000,1)</f>
        <v>0</v>
      </c>
      <c r="P959">
        <f t="shared" si="43"/>
        <v>15</v>
      </c>
      <c r="R959">
        <f>CEILING('M Size Pack'!B957/5000,1)</f>
        <v>0</v>
      </c>
      <c r="S959">
        <f>CEILING('M Size Pack'!C957/5000,1)</f>
        <v>1</v>
      </c>
      <c r="T959">
        <f>CEILING('M Size Pack'!D957/5000,1)</f>
        <v>0</v>
      </c>
      <c r="U959">
        <f>CEILING('M Size Pack'!E957/5000,1)</f>
        <v>0</v>
      </c>
      <c r="V959">
        <f>CEILING('M Size Pack'!F957/5000,1)</f>
        <v>0</v>
      </c>
      <c r="W959">
        <f>CEILING('M Size Pack'!G957/5000,1)</f>
        <v>0</v>
      </c>
      <c r="X959">
        <f>CEILING('M Size Pack'!H957/5000,1)</f>
        <v>0</v>
      </c>
      <c r="Y959">
        <f>CEILING('M Size Pack'!I957/5000,1)</f>
        <v>0</v>
      </c>
      <c r="Z959">
        <f>CEILING('M Size Pack'!J957/5000,1)</f>
        <v>0</v>
      </c>
      <c r="AA959">
        <f>CEILING('M Size Pack'!K957/5000,1)</f>
        <v>1</v>
      </c>
      <c r="AB959">
        <f>CEILING('M Size Pack'!L957/5000,1)</f>
        <v>0</v>
      </c>
      <c r="AC959">
        <f>CEILING('M Size Pack'!M957/5000,1)</f>
        <v>0</v>
      </c>
      <c r="AD959">
        <f t="shared" si="44"/>
        <v>20</v>
      </c>
      <c r="AF959">
        <f t="shared" si="42"/>
        <v>134.88</v>
      </c>
    </row>
    <row r="960" spans="1:32" x14ac:dyDescent="0.25">
      <c r="A960" t="s">
        <v>990</v>
      </c>
      <c r="B960" t="s">
        <v>57</v>
      </c>
      <c r="D960">
        <f>CEILING('M Size Pack'!B958/1000,1)</f>
        <v>0</v>
      </c>
      <c r="E960">
        <f>CEILING('M Size Pack'!C958/1000,1)</f>
        <v>0</v>
      </c>
      <c r="F960">
        <f>CEILING('M Size Pack'!D958/1000,1)</f>
        <v>0</v>
      </c>
      <c r="G960">
        <f>CEILING('M Size Pack'!E958/1000,1)</f>
        <v>0</v>
      </c>
      <c r="H960">
        <f>CEILING('M Size Pack'!F958/1000,1)</f>
        <v>0</v>
      </c>
      <c r="I960">
        <f>CEILING('M Size Pack'!G958/1000,1)</f>
        <v>0</v>
      </c>
      <c r="J960">
        <f>CEILING('M Size Pack'!H958/1000,1)</f>
        <v>0</v>
      </c>
      <c r="K960">
        <f>CEILING('M Size Pack'!I958/1000,1)</f>
        <v>1</v>
      </c>
      <c r="L960">
        <f>CEILING('M Size Pack'!J958/1000,1)</f>
        <v>0</v>
      </c>
      <c r="M960">
        <f>CEILING('M Size Pack'!K958/1000,1)</f>
        <v>0</v>
      </c>
      <c r="N960">
        <f>CEILING('M Size Pack'!L958/1000,1)</f>
        <v>0</v>
      </c>
      <c r="O960">
        <f>CEILING('M Size Pack'!M958/1000,1)</f>
        <v>0</v>
      </c>
      <c r="P960">
        <f t="shared" si="43"/>
        <v>5</v>
      </c>
      <c r="R960">
        <f>CEILING('M Size Pack'!B958/5000,1)</f>
        <v>0</v>
      </c>
      <c r="S960">
        <f>CEILING('M Size Pack'!C958/5000,1)</f>
        <v>0</v>
      </c>
      <c r="T960">
        <f>CEILING('M Size Pack'!D958/5000,1)</f>
        <v>0</v>
      </c>
      <c r="U960">
        <f>CEILING('M Size Pack'!E958/5000,1)</f>
        <v>0</v>
      </c>
      <c r="V960">
        <f>CEILING('M Size Pack'!F958/5000,1)</f>
        <v>0</v>
      </c>
      <c r="W960">
        <f>CEILING('M Size Pack'!G958/5000,1)</f>
        <v>0</v>
      </c>
      <c r="X960">
        <f>CEILING('M Size Pack'!H958/5000,1)</f>
        <v>0</v>
      </c>
      <c r="Y960">
        <f>CEILING('M Size Pack'!I958/5000,1)</f>
        <v>1</v>
      </c>
      <c r="Z960">
        <f>CEILING('M Size Pack'!J958/5000,1)</f>
        <v>0</v>
      </c>
      <c r="AA960">
        <f>CEILING('M Size Pack'!K958/5000,1)</f>
        <v>0</v>
      </c>
      <c r="AB960">
        <f>CEILING('M Size Pack'!L958/5000,1)</f>
        <v>0</v>
      </c>
      <c r="AC960">
        <f>CEILING('M Size Pack'!M958/5000,1)</f>
        <v>0</v>
      </c>
      <c r="AD960">
        <f t="shared" si="44"/>
        <v>10</v>
      </c>
      <c r="AF960">
        <f t="shared" si="42"/>
        <v>124.88</v>
      </c>
    </row>
    <row r="961" spans="1:32" x14ac:dyDescent="0.25">
      <c r="A961" t="s">
        <v>991</v>
      </c>
      <c r="B961" t="s">
        <v>57</v>
      </c>
      <c r="D961">
        <f>CEILING('M Size Pack'!B959/1000,1)</f>
        <v>0</v>
      </c>
      <c r="E961">
        <f>CEILING('M Size Pack'!C959/1000,1)</f>
        <v>0</v>
      </c>
      <c r="F961">
        <f>CEILING('M Size Pack'!D959/1000,1)</f>
        <v>2</v>
      </c>
      <c r="G961">
        <f>CEILING('M Size Pack'!E959/1000,1)</f>
        <v>0</v>
      </c>
      <c r="H961">
        <f>CEILING('M Size Pack'!F959/1000,1)</f>
        <v>0</v>
      </c>
      <c r="I961">
        <f>CEILING('M Size Pack'!G959/1000,1)</f>
        <v>0</v>
      </c>
      <c r="J961">
        <f>CEILING('M Size Pack'!H959/1000,1)</f>
        <v>1</v>
      </c>
      <c r="K961">
        <f>CEILING('M Size Pack'!I959/1000,1)</f>
        <v>0</v>
      </c>
      <c r="L961">
        <f>CEILING('M Size Pack'!J959/1000,1)</f>
        <v>0</v>
      </c>
      <c r="M961">
        <f>CEILING('M Size Pack'!K959/1000,1)</f>
        <v>0</v>
      </c>
      <c r="N961">
        <f>CEILING('M Size Pack'!L959/1000,1)</f>
        <v>0</v>
      </c>
      <c r="O961">
        <f>CEILING('M Size Pack'!M959/1000,1)</f>
        <v>0</v>
      </c>
      <c r="P961">
        <f t="shared" si="43"/>
        <v>15</v>
      </c>
      <c r="R961">
        <f>CEILING('M Size Pack'!B959/5000,1)</f>
        <v>0</v>
      </c>
      <c r="S961">
        <f>CEILING('M Size Pack'!C959/5000,1)</f>
        <v>0</v>
      </c>
      <c r="T961">
        <f>CEILING('M Size Pack'!D959/5000,1)</f>
        <v>1</v>
      </c>
      <c r="U961">
        <f>CEILING('M Size Pack'!E959/5000,1)</f>
        <v>0</v>
      </c>
      <c r="V961">
        <f>CEILING('M Size Pack'!F959/5000,1)</f>
        <v>0</v>
      </c>
      <c r="W961">
        <f>CEILING('M Size Pack'!G959/5000,1)</f>
        <v>0</v>
      </c>
      <c r="X961">
        <f>CEILING('M Size Pack'!H959/5000,1)</f>
        <v>1</v>
      </c>
      <c r="Y961">
        <f>CEILING('M Size Pack'!I959/5000,1)</f>
        <v>0</v>
      </c>
      <c r="Z961">
        <f>CEILING('M Size Pack'!J959/5000,1)</f>
        <v>0</v>
      </c>
      <c r="AA961">
        <f>CEILING('M Size Pack'!K959/5000,1)</f>
        <v>0</v>
      </c>
      <c r="AB961">
        <f>CEILING('M Size Pack'!L959/5000,1)</f>
        <v>0</v>
      </c>
      <c r="AC961">
        <f>CEILING('M Size Pack'!M959/5000,1)</f>
        <v>0</v>
      </c>
      <c r="AD961">
        <f t="shared" si="44"/>
        <v>20</v>
      </c>
      <c r="AF961">
        <f t="shared" si="42"/>
        <v>134.88</v>
      </c>
    </row>
    <row r="962" spans="1:32" x14ac:dyDescent="0.25">
      <c r="A962" t="s">
        <v>992</v>
      </c>
      <c r="B962" t="s">
        <v>57</v>
      </c>
      <c r="D962">
        <f>CEILING('M Size Pack'!B960/1000,1)</f>
        <v>0</v>
      </c>
      <c r="E962">
        <f>CEILING('M Size Pack'!C960/1000,1)</f>
        <v>0</v>
      </c>
      <c r="F962">
        <f>CEILING('M Size Pack'!D960/1000,1)</f>
        <v>0</v>
      </c>
      <c r="G962">
        <f>CEILING('M Size Pack'!E960/1000,1)</f>
        <v>0</v>
      </c>
      <c r="H962">
        <f>CEILING('M Size Pack'!F960/1000,1)</f>
        <v>0</v>
      </c>
      <c r="I962">
        <f>CEILING('M Size Pack'!G960/1000,1)</f>
        <v>0</v>
      </c>
      <c r="J962">
        <f>CEILING('M Size Pack'!H960/1000,1)</f>
        <v>2</v>
      </c>
      <c r="K962">
        <f>CEILING('M Size Pack'!I960/1000,1)</f>
        <v>0</v>
      </c>
      <c r="L962">
        <f>CEILING('M Size Pack'!J960/1000,1)</f>
        <v>10</v>
      </c>
      <c r="M962">
        <f>CEILING('M Size Pack'!K960/1000,1)</f>
        <v>0</v>
      </c>
      <c r="N962">
        <f>CEILING('M Size Pack'!L960/1000,1)</f>
        <v>0</v>
      </c>
      <c r="O962">
        <f>CEILING('M Size Pack'!M960/1000,1)</f>
        <v>0</v>
      </c>
      <c r="P962">
        <f t="shared" si="43"/>
        <v>60</v>
      </c>
      <c r="R962">
        <f>CEILING('M Size Pack'!B960/5000,1)</f>
        <v>0</v>
      </c>
      <c r="S962">
        <f>CEILING('M Size Pack'!C960/5000,1)</f>
        <v>0</v>
      </c>
      <c r="T962">
        <f>CEILING('M Size Pack'!D960/5000,1)</f>
        <v>0</v>
      </c>
      <c r="U962">
        <f>CEILING('M Size Pack'!E960/5000,1)</f>
        <v>0</v>
      </c>
      <c r="V962">
        <f>CEILING('M Size Pack'!F960/5000,1)</f>
        <v>0</v>
      </c>
      <c r="W962">
        <f>CEILING('M Size Pack'!G960/5000,1)</f>
        <v>0</v>
      </c>
      <c r="X962">
        <f>CEILING('M Size Pack'!H960/5000,1)</f>
        <v>1</v>
      </c>
      <c r="Y962">
        <f>CEILING('M Size Pack'!I960/5000,1)</f>
        <v>0</v>
      </c>
      <c r="Z962">
        <f>CEILING('M Size Pack'!J960/5000,1)</f>
        <v>2</v>
      </c>
      <c r="AA962">
        <f>CEILING('M Size Pack'!K960/5000,1)</f>
        <v>0</v>
      </c>
      <c r="AB962">
        <f>CEILING('M Size Pack'!L960/5000,1)</f>
        <v>0</v>
      </c>
      <c r="AC962">
        <f>CEILING('M Size Pack'!M960/5000,1)</f>
        <v>0</v>
      </c>
      <c r="AD962">
        <f t="shared" si="44"/>
        <v>30</v>
      </c>
      <c r="AF962">
        <f t="shared" si="42"/>
        <v>149.88</v>
      </c>
    </row>
    <row r="963" spans="1:32" x14ac:dyDescent="0.25">
      <c r="A963" t="s">
        <v>993</v>
      </c>
      <c r="B963" t="s">
        <v>57</v>
      </c>
      <c r="D963">
        <f>CEILING('M Size Pack'!B961/1000,1)</f>
        <v>0</v>
      </c>
      <c r="E963">
        <f>CEILING('M Size Pack'!C961/1000,1)</f>
        <v>0</v>
      </c>
      <c r="F963">
        <f>CEILING('M Size Pack'!D961/1000,1)</f>
        <v>0</v>
      </c>
      <c r="G963">
        <f>CEILING('M Size Pack'!E961/1000,1)</f>
        <v>0</v>
      </c>
      <c r="H963">
        <f>CEILING('M Size Pack'!F961/1000,1)</f>
        <v>0</v>
      </c>
      <c r="I963">
        <f>CEILING('M Size Pack'!G961/1000,1)</f>
        <v>0</v>
      </c>
      <c r="J963">
        <f>CEILING('M Size Pack'!H961/1000,1)</f>
        <v>0</v>
      </c>
      <c r="K963">
        <f>CEILING('M Size Pack'!I961/1000,1)</f>
        <v>0</v>
      </c>
      <c r="L963">
        <f>CEILING('M Size Pack'!J961/1000,1)</f>
        <v>0</v>
      </c>
      <c r="M963">
        <f>CEILING('M Size Pack'!K961/1000,1)</f>
        <v>2</v>
      </c>
      <c r="N963">
        <f>CEILING('M Size Pack'!L961/1000,1)</f>
        <v>0</v>
      </c>
      <c r="O963">
        <f>CEILING('M Size Pack'!M961/1000,1)</f>
        <v>5</v>
      </c>
      <c r="P963">
        <f t="shared" si="43"/>
        <v>35</v>
      </c>
      <c r="R963">
        <f>CEILING('M Size Pack'!B961/5000,1)</f>
        <v>0</v>
      </c>
      <c r="S963">
        <f>CEILING('M Size Pack'!C961/5000,1)</f>
        <v>0</v>
      </c>
      <c r="T963">
        <f>CEILING('M Size Pack'!D961/5000,1)</f>
        <v>0</v>
      </c>
      <c r="U963">
        <f>CEILING('M Size Pack'!E961/5000,1)</f>
        <v>0</v>
      </c>
      <c r="V963">
        <f>CEILING('M Size Pack'!F961/5000,1)</f>
        <v>0</v>
      </c>
      <c r="W963">
        <f>CEILING('M Size Pack'!G961/5000,1)</f>
        <v>0</v>
      </c>
      <c r="X963">
        <f>CEILING('M Size Pack'!H961/5000,1)</f>
        <v>0</v>
      </c>
      <c r="Y963">
        <f>CEILING('M Size Pack'!I961/5000,1)</f>
        <v>0</v>
      </c>
      <c r="Z963">
        <f>CEILING('M Size Pack'!J961/5000,1)</f>
        <v>0</v>
      </c>
      <c r="AA963">
        <f>CEILING('M Size Pack'!K961/5000,1)</f>
        <v>1</v>
      </c>
      <c r="AB963">
        <f>CEILING('M Size Pack'!L961/5000,1)</f>
        <v>0</v>
      </c>
      <c r="AC963">
        <f>CEILING('M Size Pack'!M961/5000,1)</f>
        <v>1</v>
      </c>
      <c r="AD963">
        <f t="shared" si="44"/>
        <v>20</v>
      </c>
      <c r="AF963">
        <f t="shared" si="42"/>
        <v>139.88</v>
      </c>
    </row>
    <row r="964" spans="1:32" x14ac:dyDescent="0.25">
      <c r="A964" t="s">
        <v>994</v>
      </c>
      <c r="B964" t="s">
        <v>57</v>
      </c>
      <c r="D964">
        <f>CEILING('M Size Pack'!B962/1000,1)</f>
        <v>0</v>
      </c>
      <c r="E964">
        <f>CEILING('M Size Pack'!C962/1000,1)</f>
        <v>0</v>
      </c>
      <c r="F964">
        <f>CEILING('M Size Pack'!D962/1000,1)</f>
        <v>0</v>
      </c>
      <c r="G964">
        <f>CEILING('M Size Pack'!E962/1000,1)</f>
        <v>0</v>
      </c>
      <c r="H964">
        <f>CEILING('M Size Pack'!F962/1000,1)</f>
        <v>0</v>
      </c>
      <c r="I964">
        <f>CEILING('M Size Pack'!G962/1000,1)</f>
        <v>0</v>
      </c>
      <c r="J964">
        <f>CEILING('M Size Pack'!H962/1000,1)</f>
        <v>0</v>
      </c>
      <c r="K964">
        <f>CEILING('M Size Pack'!I962/1000,1)</f>
        <v>0</v>
      </c>
      <c r="L964">
        <f>CEILING('M Size Pack'!J962/1000,1)</f>
        <v>3</v>
      </c>
      <c r="M964">
        <f>CEILING('M Size Pack'!K962/1000,1)</f>
        <v>0</v>
      </c>
      <c r="N964">
        <f>CEILING('M Size Pack'!L962/1000,1)</f>
        <v>0</v>
      </c>
      <c r="O964">
        <f>CEILING('M Size Pack'!M962/1000,1)</f>
        <v>0</v>
      </c>
      <c r="P964">
        <f t="shared" si="43"/>
        <v>15</v>
      </c>
      <c r="R964">
        <f>CEILING('M Size Pack'!B962/5000,1)</f>
        <v>0</v>
      </c>
      <c r="S964">
        <f>CEILING('M Size Pack'!C962/5000,1)</f>
        <v>0</v>
      </c>
      <c r="T964">
        <f>CEILING('M Size Pack'!D962/5000,1)</f>
        <v>0</v>
      </c>
      <c r="U964">
        <f>CEILING('M Size Pack'!E962/5000,1)</f>
        <v>0</v>
      </c>
      <c r="V964">
        <f>CEILING('M Size Pack'!F962/5000,1)</f>
        <v>0</v>
      </c>
      <c r="W964">
        <f>CEILING('M Size Pack'!G962/5000,1)</f>
        <v>0</v>
      </c>
      <c r="X964">
        <f>CEILING('M Size Pack'!H962/5000,1)</f>
        <v>0</v>
      </c>
      <c r="Y964">
        <f>CEILING('M Size Pack'!I962/5000,1)</f>
        <v>0</v>
      </c>
      <c r="Z964">
        <f>CEILING('M Size Pack'!J962/5000,1)</f>
        <v>1</v>
      </c>
      <c r="AA964">
        <f>CEILING('M Size Pack'!K962/5000,1)</f>
        <v>0</v>
      </c>
      <c r="AB964">
        <f>CEILING('M Size Pack'!L962/5000,1)</f>
        <v>0</v>
      </c>
      <c r="AC964">
        <f>CEILING('M Size Pack'!M962/5000,1)</f>
        <v>0</v>
      </c>
      <c r="AD964">
        <f t="shared" si="44"/>
        <v>10</v>
      </c>
      <c r="AF964">
        <f t="shared" si="42"/>
        <v>129.88</v>
      </c>
    </row>
    <row r="965" spans="1:32" x14ac:dyDescent="0.25">
      <c r="A965" t="s">
        <v>995</v>
      </c>
      <c r="B965" t="s">
        <v>57</v>
      </c>
      <c r="D965">
        <f>CEILING('M Size Pack'!B963/1000,1)</f>
        <v>0</v>
      </c>
      <c r="E965">
        <f>CEILING('M Size Pack'!C963/1000,1)</f>
        <v>0</v>
      </c>
      <c r="F965">
        <f>CEILING('M Size Pack'!D963/1000,1)</f>
        <v>0</v>
      </c>
      <c r="G965">
        <f>CEILING('M Size Pack'!E963/1000,1)</f>
        <v>0</v>
      </c>
      <c r="H965">
        <f>CEILING('M Size Pack'!F963/1000,1)</f>
        <v>0</v>
      </c>
      <c r="I965">
        <f>CEILING('M Size Pack'!G963/1000,1)</f>
        <v>4</v>
      </c>
      <c r="J965">
        <f>CEILING('M Size Pack'!H963/1000,1)</f>
        <v>0</v>
      </c>
      <c r="K965">
        <f>CEILING('M Size Pack'!I963/1000,1)</f>
        <v>0</v>
      </c>
      <c r="L965">
        <f>CEILING('M Size Pack'!J963/1000,1)</f>
        <v>0</v>
      </c>
      <c r="M965">
        <f>CEILING('M Size Pack'!K963/1000,1)</f>
        <v>2</v>
      </c>
      <c r="N965">
        <f>CEILING('M Size Pack'!L963/1000,1)</f>
        <v>0</v>
      </c>
      <c r="O965">
        <f>CEILING('M Size Pack'!M963/1000,1)</f>
        <v>0</v>
      </c>
      <c r="P965">
        <f t="shared" si="43"/>
        <v>30</v>
      </c>
      <c r="R965">
        <f>CEILING('M Size Pack'!B963/5000,1)</f>
        <v>0</v>
      </c>
      <c r="S965">
        <f>CEILING('M Size Pack'!C963/5000,1)</f>
        <v>0</v>
      </c>
      <c r="T965">
        <f>CEILING('M Size Pack'!D963/5000,1)</f>
        <v>0</v>
      </c>
      <c r="U965">
        <f>CEILING('M Size Pack'!E963/5000,1)</f>
        <v>0</v>
      </c>
      <c r="V965">
        <f>CEILING('M Size Pack'!F963/5000,1)</f>
        <v>0</v>
      </c>
      <c r="W965">
        <f>CEILING('M Size Pack'!G963/5000,1)</f>
        <v>1</v>
      </c>
      <c r="X965">
        <f>CEILING('M Size Pack'!H963/5000,1)</f>
        <v>0</v>
      </c>
      <c r="Y965">
        <f>CEILING('M Size Pack'!I963/5000,1)</f>
        <v>0</v>
      </c>
      <c r="Z965">
        <f>CEILING('M Size Pack'!J963/5000,1)</f>
        <v>0</v>
      </c>
      <c r="AA965">
        <f>CEILING('M Size Pack'!K963/5000,1)</f>
        <v>1</v>
      </c>
      <c r="AB965">
        <f>CEILING('M Size Pack'!L963/5000,1)</f>
        <v>0</v>
      </c>
      <c r="AC965">
        <f>CEILING('M Size Pack'!M963/5000,1)</f>
        <v>0</v>
      </c>
      <c r="AD965">
        <f t="shared" si="44"/>
        <v>20</v>
      </c>
      <c r="AF965">
        <f t="shared" si="42"/>
        <v>139.88</v>
      </c>
    </row>
    <row r="966" spans="1:32" x14ac:dyDescent="0.25">
      <c r="A966" t="s">
        <v>996</v>
      </c>
      <c r="B966" t="s">
        <v>57</v>
      </c>
      <c r="D966">
        <f>CEILING('M Size Pack'!B964/1000,1)</f>
        <v>0</v>
      </c>
      <c r="E966">
        <f>CEILING('M Size Pack'!C964/1000,1)</f>
        <v>0</v>
      </c>
      <c r="F966">
        <f>CEILING('M Size Pack'!D964/1000,1)</f>
        <v>0</v>
      </c>
      <c r="G966">
        <f>CEILING('M Size Pack'!E964/1000,1)</f>
        <v>3</v>
      </c>
      <c r="H966">
        <f>CEILING('M Size Pack'!F964/1000,1)</f>
        <v>0</v>
      </c>
      <c r="I966">
        <f>CEILING('M Size Pack'!G964/1000,1)</f>
        <v>0</v>
      </c>
      <c r="J966">
        <f>CEILING('M Size Pack'!H964/1000,1)</f>
        <v>0</v>
      </c>
      <c r="K966">
        <f>CEILING('M Size Pack'!I964/1000,1)</f>
        <v>0</v>
      </c>
      <c r="L966">
        <f>CEILING('M Size Pack'!J964/1000,1)</f>
        <v>0</v>
      </c>
      <c r="M966">
        <f>CEILING('M Size Pack'!K964/1000,1)</f>
        <v>0</v>
      </c>
      <c r="N966">
        <f>CEILING('M Size Pack'!L964/1000,1)</f>
        <v>0</v>
      </c>
      <c r="O966">
        <f>CEILING('M Size Pack'!M964/1000,1)</f>
        <v>0</v>
      </c>
      <c r="P966">
        <f t="shared" si="43"/>
        <v>15</v>
      </c>
      <c r="R966">
        <f>CEILING('M Size Pack'!B964/5000,1)</f>
        <v>0</v>
      </c>
      <c r="S966">
        <f>CEILING('M Size Pack'!C964/5000,1)</f>
        <v>0</v>
      </c>
      <c r="T966">
        <f>CEILING('M Size Pack'!D964/5000,1)</f>
        <v>0</v>
      </c>
      <c r="U966">
        <f>CEILING('M Size Pack'!E964/5000,1)</f>
        <v>1</v>
      </c>
      <c r="V966">
        <f>CEILING('M Size Pack'!F964/5000,1)</f>
        <v>0</v>
      </c>
      <c r="W966">
        <f>CEILING('M Size Pack'!G964/5000,1)</f>
        <v>0</v>
      </c>
      <c r="X966">
        <f>CEILING('M Size Pack'!H964/5000,1)</f>
        <v>0</v>
      </c>
      <c r="Y966">
        <f>CEILING('M Size Pack'!I964/5000,1)</f>
        <v>0</v>
      </c>
      <c r="Z966">
        <f>CEILING('M Size Pack'!J964/5000,1)</f>
        <v>0</v>
      </c>
      <c r="AA966">
        <f>CEILING('M Size Pack'!K964/5000,1)</f>
        <v>0</v>
      </c>
      <c r="AB966">
        <f>CEILING('M Size Pack'!L964/5000,1)</f>
        <v>0</v>
      </c>
      <c r="AC966">
        <f>CEILING('M Size Pack'!M964/5000,1)</f>
        <v>0</v>
      </c>
      <c r="AD966">
        <f t="shared" si="44"/>
        <v>10</v>
      </c>
      <c r="AF966">
        <f t="shared" si="42"/>
        <v>129.88</v>
      </c>
    </row>
    <row r="967" spans="1:32" x14ac:dyDescent="0.25">
      <c r="A967" t="s">
        <v>997</v>
      </c>
      <c r="B967" t="s">
        <v>39</v>
      </c>
      <c r="D967">
        <f>CEILING('M Size Pack'!B965/1000,1)</f>
        <v>0</v>
      </c>
      <c r="E967">
        <f>CEILING('M Size Pack'!C965/1000,1)</f>
        <v>4</v>
      </c>
      <c r="F967">
        <f>CEILING('M Size Pack'!D965/1000,1)</f>
        <v>0</v>
      </c>
      <c r="G967">
        <f>CEILING('M Size Pack'!E965/1000,1)</f>
        <v>0</v>
      </c>
      <c r="H967">
        <f>CEILING('M Size Pack'!F965/1000,1)</f>
        <v>0</v>
      </c>
      <c r="I967">
        <f>CEILING('M Size Pack'!G965/1000,1)</f>
        <v>0</v>
      </c>
      <c r="J967">
        <f>CEILING('M Size Pack'!H965/1000,1)</f>
        <v>3</v>
      </c>
      <c r="K967">
        <f>CEILING('M Size Pack'!I965/1000,1)</f>
        <v>0</v>
      </c>
      <c r="L967">
        <f>CEILING('M Size Pack'!J965/1000,1)</f>
        <v>12</v>
      </c>
      <c r="M967">
        <f>CEILING('M Size Pack'!K965/1000,1)</f>
        <v>0</v>
      </c>
      <c r="N967">
        <f>CEILING('M Size Pack'!L965/1000,1)</f>
        <v>0</v>
      </c>
      <c r="O967">
        <f>CEILING('M Size Pack'!M965/1000,1)</f>
        <v>0</v>
      </c>
      <c r="P967">
        <f t="shared" si="43"/>
        <v>95</v>
      </c>
      <c r="R967">
        <f>CEILING('M Size Pack'!B965/5000,1)</f>
        <v>0</v>
      </c>
      <c r="S967">
        <f>CEILING('M Size Pack'!C965/5000,1)</f>
        <v>1</v>
      </c>
      <c r="T967">
        <f>CEILING('M Size Pack'!D965/5000,1)</f>
        <v>0</v>
      </c>
      <c r="U967">
        <f>CEILING('M Size Pack'!E965/5000,1)</f>
        <v>0</v>
      </c>
      <c r="V967">
        <f>CEILING('M Size Pack'!F965/5000,1)</f>
        <v>0</v>
      </c>
      <c r="W967">
        <f>CEILING('M Size Pack'!G965/5000,1)</f>
        <v>0</v>
      </c>
      <c r="X967">
        <f>CEILING('M Size Pack'!H965/5000,1)</f>
        <v>1</v>
      </c>
      <c r="Y967">
        <f>CEILING('M Size Pack'!I965/5000,1)</f>
        <v>0</v>
      </c>
      <c r="Z967">
        <f>CEILING('M Size Pack'!J965/5000,1)</f>
        <v>3</v>
      </c>
      <c r="AA967">
        <f>CEILING('M Size Pack'!K965/5000,1)</f>
        <v>0</v>
      </c>
      <c r="AB967">
        <f>CEILING('M Size Pack'!L965/5000,1)</f>
        <v>0</v>
      </c>
      <c r="AC967">
        <f>CEILING('M Size Pack'!M965/5000,1)</f>
        <v>0</v>
      </c>
      <c r="AD967">
        <f t="shared" si="44"/>
        <v>50</v>
      </c>
      <c r="AF967">
        <f t="shared" si="42"/>
        <v>169.88</v>
      </c>
    </row>
    <row r="968" spans="1:32" x14ac:dyDescent="0.25">
      <c r="A968" t="s">
        <v>998</v>
      </c>
      <c r="B968" t="s">
        <v>57</v>
      </c>
      <c r="D968">
        <f>CEILING('M Size Pack'!B966/1000,1)</f>
        <v>0</v>
      </c>
      <c r="E968">
        <f>CEILING('M Size Pack'!C966/1000,1)</f>
        <v>0</v>
      </c>
      <c r="F968">
        <f>CEILING('M Size Pack'!D966/1000,1)</f>
        <v>0</v>
      </c>
      <c r="G968">
        <f>CEILING('M Size Pack'!E966/1000,1)</f>
        <v>3</v>
      </c>
      <c r="H968">
        <f>CEILING('M Size Pack'!F966/1000,1)</f>
        <v>0</v>
      </c>
      <c r="I968">
        <f>CEILING('M Size Pack'!G966/1000,1)</f>
        <v>0</v>
      </c>
      <c r="J968">
        <f>CEILING('M Size Pack'!H966/1000,1)</f>
        <v>0</v>
      </c>
      <c r="K968">
        <f>CEILING('M Size Pack'!I966/1000,1)</f>
        <v>0</v>
      </c>
      <c r="L968">
        <f>CEILING('M Size Pack'!J966/1000,1)</f>
        <v>0</v>
      </c>
      <c r="M968">
        <f>CEILING('M Size Pack'!K966/1000,1)</f>
        <v>0</v>
      </c>
      <c r="N968">
        <f>CEILING('M Size Pack'!L966/1000,1)</f>
        <v>0</v>
      </c>
      <c r="O968">
        <f>CEILING('M Size Pack'!M966/1000,1)</f>
        <v>7</v>
      </c>
      <c r="P968">
        <f t="shared" si="43"/>
        <v>50</v>
      </c>
      <c r="R968">
        <f>CEILING('M Size Pack'!B966/5000,1)</f>
        <v>0</v>
      </c>
      <c r="S968">
        <f>CEILING('M Size Pack'!C966/5000,1)</f>
        <v>0</v>
      </c>
      <c r="T968">
        <f>CEILING('M Size Pack'!D966/5000,1)</f>
        <v>0</v>
      </c>
      <c r="U968">
        <f>CEILING('M Size Pack'!E966/5000,1)</f>
        <v>1</v>
      </c>
      <c r="V968">
        <f>CEILING('M Size Pack'!F966/5000,1)</f>
        <v>0</v>
      </c>
      <c r="W968">
        <f>CEILING('M Size Pack'!G966/5000,1)</f>
        <v>0</v>
      </c>
      <c r="X968">
        <f>CEILING('M Size Pack'!H966/5000,1)</f>
        <v>0</v>
      </c>
      <c r="Y968">
        <f>CEILING('M Size Pack'!I966/5000,1)</f>
        <v>0</v>
      </c>
      <c r="Z968">
        <f>CEILING('M Size Pack'!J966/5000,1)</f>
        <v>0</v>
      </c>
      <c r="AA968">
        <f>CEILING('M Size Pack'!K966/5000,1)</f>
        <v>0</v>
      </c>
      <c r="AB968">
        <f>CEILING('M Size Pack'!L966/5000,1)</f>
        <v>0</v>
      </c>
      <c r="AC968">
        <f>CEILING('M Size Pack'!M966/5000,1)</f>
        <v>2</v>
      </c>
      <c r="AD968">
        <f t="shared" si="44"/>
        <v>30</v>
      </c>
      <c r="AF968">
        <f t="shared" si="42"/>
        <v>149.88</v>
      </c>
    </row>
    <row r="969" spans="1:32" x14ac:dyDescent="0.25">
      <c r="A969" t="s">
        <v>999</v>
      </c>
      <c r="B969" t="s">
        <v>57</v>
      </c>
      <c r="D969">
        <f>CEILING('M Size Pack'!B967/1000,1)</f>
        <v>0</v>
      </c>
      <c r="E969">
        <f>CEILING('M Size Pack'!C967/1000,1)</f>
        <v>0</v>
      </c>
      <c r="F969">
        <f>CEILING('M Size Pack'!D967/1000,1)</f>
        <v>0</v>
      </c>
      <c r="G969">
        <f>CEILING('M Size Pack'!E967/1000,1)</f>
        <v>2</v>
      </c>
      <c r="H969">
        <f>CEILING('M Size Pack'!F967/1000,1)</f>
        <v>0</v>
      </c>
      <c r="I969">
        <f>CEILING('M Size Pack'!G967/1000,1)</f>
        <v>1</v>
      </c>
      <c r="J969">
        <f>CEILING('M Size Pack'!H967/1000,1)</f>
        <v>0</v>
      </c>
      <c r="K969">
        <f>CEILING('M Size Pack'!I967/1000,1)</f>
        <v>0</v>
      </c>
      <c r="L969">
        <f>CEILING('M Size Pack'!J967/1000,1)</f>
        <v>8</v>
      </c>
      <c r="M969">
        <f>CEILING('M Size Pack'!K967/1000,1)</f>
        <v>0</v>
      </c>
      <c r="N969">
        <f>CEILING('M Size Pack'!L967/1000,1)</f>
        <v>0</v>
      </c>
      <c r="O969">
        <f>CEILING('M Size Pack'!M967/1000,1)</f>
        <v>0</v>
      </c>
      <c r="P969">
        <f t="shared" si="43"/>
        <v>55</v>
      </c>
      <c r="R969">
        <f>CEILING('M Size Pack'!B967/5000,1)</f>
        <v>0</v>
      </c>
      <c r="S969">
        <f>CEILING('M Size Pack'!C967/5000,1)</f>
        <v>0</v>
      </c>
      <c r="T969">
        <f>CEILING('M Size Pack'!D967/5000,1)</f>
        <v>0</v>
      </c>
      <c r="U969">
        <f>CEILING('M Size Pack'!E967/5000,1)</f>
        <v>1</v>
      </c>
      <c r="V969">
        <f>CEILING('M Size Pack'!F967/5000,1)</f>
        <v>0</v>
      </c>
      <c r="W969">
        <f>CEILING('M Size Pack'!G967/5000,1)</f>
        <v>1</v>
      </c>
      <c r="X969">
        <f>CEILING('M Size Pack'!H967/5000,1)</f>
        <v>0</v>
      </c>
      <c r="Y969">
        <f>CEILING('M Size Pack'!I967/5000,1)</f>
        <v>0</v>
      </c>
      <c r="Z969">
        <f>CEILING('M Size Pack'!J967/5000,1)</f>
        <v>2</v>
      </c>
      <c r="AA969">
        <f>CEILING('M Size Pack'!K967/5000,1)</f>
        <v>0</v>
      </c>
      <c r="AB969">
        <f>CEILING('M Size Pack'!L967/5000,1)</f>
        <v>0</v>
      </c>
      <c r="AC969">
        <f>CEILING('M Size Pack'!M967/5000,1)</f>
        <v>0</v>
      </c>
      <c r="AD969">
        <f t="shared" si="44"/>
        <v>40</v>
      </c>
      <c r="AF969">
        <f t="shared" si="42"/>
        <v>159.88</v>
      </c>
    </row>
    <row r="970" spans="1:32" x14ac:dyDescent="0.25">
      <c r="A970" t="s">
        <v>1000</v>
      </c>
      <c r="B970" t="s">
        <v>57</v>
      </c>
      <c r="D970">
        <f>CEILING('M Size Pack'!B968/1000,1)</f>
        <v>0</v>
      </c>
      <c r="E970">
        <f>CEILING('M Size Pack'!C968/1000,1)</f>
        <v>0</v>
      </c>
      <c r="F970">
        <f>CEILING('M Size Pack'!D968/1000,1)</f>
        <v>0</v>
      </c>
      <c r="G970">
        <f>CEILING('M Size Pack'!E968/1000,1)</f>
        <v>0</v>
      </c>
      <c r="H970">
        <f>CEILING('M Size Pack'!F968/1000,1)</f>
        <v>0</v>
      </c>
      <c r="I970">
        <f>CEILING('M Size Pack'!G968/1000,1)</f>
        <v>0</v>
      </c>
      <c r="J970">
        <f>CEILING('M Size Pack'!H968/1000,1)</f>
        <v>0</v>
      </c>
      <c r="K970">
        <f>CEILING('M Size Pack'!I968/1000,1)</f>
        <v>0</v>
      </c>
      <c r="L970">
        <f>CEILING('M Size Pack'!J968/1000,1)</f>
        <v>0</v>
      </c>
      <c r="M970">
        <f>CEILING('M Size Pack'!K968/1000,1)</f>
        <v>0</v>
      </c>
      <c r="N970">
        <f>CEILING('M Size Pack'!L968/1000,1)</f>
        <v>0</v>
      </c>
      <c r="O970">
        <f>CEILING('M Size Pack'!M968/1000,1)</f>
        <v>0</v>
      </c>
      <c r="P970">
        <f t="shared" si="43"/>
        <v>0</v>
      </c>
      <c r="R970">
        <f>CEILING('M Size Pack'!B968/5000,1)</f>
        <v>0</v>
      </c>
      <c r="S970">
        <f>CEILING('M Size Pack'!C968/5000,1)</f>
        <v>0</v>
      </c>
      <c r="T970">
        <f>CEILING('M Size Pack'!D968/5000,1)</f>
        <v>0</v>
      </c>
      <c r="U970">
        <f>CEILING('M Size Pack'!E968/5000,1)</f>
        <v>0</v>
      </c>
      <c r="V970">
        <f>CEILING('M Size Pack'!F968/5000,1)</f>
        <v>0</v>
      </c>
      <c r="W970">
        <f>CEILING('M Size Pack'!G968/5000,1)</f>
        <v>0</v>
      </c>
      <c r="X970">
        <f>CEILING('M Size Pack'!H968/5000,1)</f>
        <v>0</v>
      </c>
      <c r="Y970">
        <f>CEILING('M Size Pack'!I968/5000,1)</f>
        <v>0</v>
      </c>
      <c r="Z970">
        <f>CEILING('M Size Pack'!J968/5000,1)</f>
        <v>0</v>
      </c>
      <c r="AA970">
        <f>CEILING('M Size Pack'!K968/5000,1)</f>
        <v>0</v>
      </c>
      <c r="AB970">
        <f>CEILING('M Size Pack'!L968/5000,1)</f>
        <v>0</v>
      </c>
      <c r="AC970">
        <f>CEILING('M Size Pack'!M968/5000,1)</f>
        <v>0</v>
      </c>
      <c r="AD970">
        <f t="shared" si="44"/>
        <v>0</v>
      </c>
      <c r="AF970">
        <f t="shared" ref="AF970:AF1009" si="45">MIN(P970,AD970)+9.99*12</f>
        <v>119.88</v>
      </c>
    </row>
    <row r="971" spans="1:32" x14ac:dyDescent="0.25">
      <c r="A971" t="s">
        <v>1001</v>
      </c>
      <c r="B971" t="s">
        <v>57</v>
      </c>
      <c r="D971">
        <f>CEILING('M Size Pack'!B969/1000,1)</f>
        <v>0</v>
      </c>
      <c r="E971">
        <f>CEILING('M Size Pack'!C969/1000,1)</f>
        <v>0</v>
      </c>
      <c r="F971">
        <f>CEILING('M Size Pack'!D969/1000,1)</f>
        <v>0</v>
      </c>
      <c r="G971">
        <f>CEILING('M Size Pack'!E969/1000,1)</f>
        <v>5</v>
      </c>
      <c r="H971">
        <f>CEILING('M Size Pack'!F969/1000,1)</f>
        <v>0</v>
      </c>
      <c r="I971">
        <f>CEILING('M Size Pack'!G969/1000,1)</f>
        <v>0</v>
      </c>
      <c r="J971">
        <f>CEILING('M Size Pack'!H969/1000,1)</f>
        <v>0</v>
      </c>
      <c r="K971">
        <f>CEILING('M Size Pack'!I969/1000,1)</f>
        <v>0</v>
      </c>
      <c r="L971">
        <f>CEILING('M Size Pack'!J969/1000,1)</f>
        <v>0</v>
      </c>
      <c r="M971">
        <f>CEILING('M Size Pack'!K969/1000,1)</f>
        <v>0</v>
      </c>
      <c r="N971">
        <f>CEILING('M Size Pack'!L969/1000,1)</f>
        <v>4</v>
      </c>
      <c r="O971">
        <f>CEILING('M Size Pack'!M969/1000,1)</f>
        <v>0</v>
      </c>
      <c r="P971">
        <f t="shared" ref="P971:P1009" si="46">SUM(D971:O971)*5</f>
        <v>45</v>
      </c>
      <c r="R971">
        <f>CEILING('M Size Pack'!B969/5000,1)</f>
        <v>0</v>
      </c>
      <c r="S971">
        <f>CEILING('M Size Pack'!C969/5000,1)</f>
        <v>0</v>
      </c>
      <c r="T971">
        <f>CEILING('M Size Pack'!D969/5000,1)</f>
        <v>0</v>
      </c>
      <c r="U971">
        <f>CEILING('M Size Pack'!E969/5000,1)</f>
        <v>1</v>
      </c>
      <c r="V971">
        <f>CEILING('M Size Pack'!F969/5000,1)</f>
        <v>0</v>
      </c>
      <c r="W971">
        <f>CEILING('M Size Pack'!G969/5000,1)</f>
        <v>0</v>
      </c>
      <c r="X971">
        <f>CEILING('M Size Pack'!H969/5000,1)</f>
        <v>0</v>
      </c>
      <c r="Y971">
        <f>CEILING('M Size Pack'!I969/5000,1)</f>
        <v>0</v>
      </c>
      <c r="Z971">
        <f>CEILING('M Size Pack'!J969/5000,1)</f>
        <v>0</v>
      </c>
      <c r="AA971">
        <f>CEILING('M Size Pack'!K969/5000,1)</f>
        <v>0</v>
      </c>
      <c r="AB971">
        <f>CEILING('M Size Pack'!L969/5000,1)</f>
        <v>1</v>
      </c>
      <c r="AC971">
        <f>CEILING('M Size Pack'!M969/5000,1)</f>
        <v>0</v>
      </c>
      <c r="AD971">
        <f t="shared" ref="AD971:AD1009" si="47">SUM(R971:AC971)*10</f>
        <v>20</v>
      </c>
      <c r="AF971">
        <f t="shared" si="45"/>
        <v>139.88</v>
      </c>
    </row>
    <row r="972" spans="1:32" x14ac:dyDescent="0.25">
      <c r="A972" t="s">
        <v>1002</v>
      </c>
      <c r="B972" t="s">
        <v>39</v>
      </c>
      <c r="D972">
        <f>CEILING('M Size Pack'!B970/1000,1)</f>
        <v>0</v>
      </c>
      <c r="E972">
        <f>CEILING('M Size Pack'!C970/1000,1)</f>
        <v>0</v>
      </c>
      <c r="F972">
        <f>CEILING('M Size Pack'!D970/1000,1)</f>
        <v>0</v>
      </c>
      <c r="G972">
        <f>CEILING('M Size Pack'!E970/1000,1)</f>
        <v>1</v>
      </c>
      <c r="H972">
        <f>CEILING('M Size Pack'!F970/1000,1)</f>
        <v>0</v>
      </c>
      <c r="I972">
        <f>CEILING('M Size Pack'!G970/1000,1)</f>
        <v>3</v>
      </c>
      <c r="J972">
        <f>CEILING('M Size Pack'!H970/1000,1)</f>
        <v>3</v>
      </c>
      <c r="K972">
        <f>CEILING('M Size Pack'!I970/1000,1)</f>
        <v>0</v>
      </c>
      <c r="L972">
        <f>CEILING('M Size Pack'!J970/1000,1)</f>
        <v>0</v>
      </c>
      <c r="M972">
        <f>CEILING('M Size Pack'!K970/1000,1)</f>
        <v>0</v>
      </c>
      <c r="N972">
        <f>CEILING('M Size Pack'!L970/1000,1)</f>
        <v>2</v>
      </c>
      <c r="O972">
        <f>CEILING('M Size Pack'!M970/1000,1)</f>
        <v>0</v>
      </c>
      <c r="P972">
        <f t="shared" si="46"/>
        <v>45</v>
      </c>
      <c r="R972">
        <f>CEILING('M Size Pack'!B970/5000,1)</f>
        <v>0</v>
      </c>
      <c r="S972">
        <f>CEILING('M Size Pack'!C970/5000,1)</f>
        <v>0</v>
      </c>
      <c r="T972">
        <f>CEILING('M Size Pack'!D970/5000,1)</f>
        <v>0</v>
      </c>
      <c r="U972">
        <f>CEILING('M Size Pack'!E970/5000,1)</f>
        <v>1</v>
      </c>
      <c r="V972">
        <f>CEILING('M Size Pack'!F970/5000,1)</f>
        <v>0</v>
      </c>
      <c r="W972">
        <f>CEILING('M Size Pack'!G970/5000,1)</f>
        <v>1</v>
      </c>
      <c r="X972">
        <f>CEILING('M Size Pack'!H970/5000,1)</f>
        <v>1</v>
      </c>
      <c r="Y972">
        <f>CEILING('M Size Pack'!I970/5000,1)</f>
        <v>0</v>
      </c>
      <c r="Z972">
        <f>CEILING('M Size Pack'!J970/5000,1)</f>
        <v>0</v>
      </c>
      <c r="AA972">
        <f>CEILING('M Size Pack'!K970/5000,1)</f>
        <v>0</v>
      </c>
      <c r="AB972">
        <f>CEILING('M Size Pack'!L970/5000,1)</f>
        <v>1</v>
      </c>
      <c r="AC972">
        <f>CEILING('M Size Pack'!M970/5000,1)</f>
        <v>0</v>
      </c>
      <c r="AD972">
        <f t="shared" si="47"/>
        <v>40</v>
      </c>
      <c r="AF972">
        <f t="shared" si="45"/>
        <v>159.88</v>
      </c>
    </row>
    <row r="973" spans="1:32" x14ac:dyDescent="0.25">
      <c r="A973" t="s">
        <v>1003</v>
      </c>
      <c r="B973" t="s">
        <v>57</v>
      </c>
      <c r="D973">
        <f>CEILING('M Size Pack'!B971/1000,1)</f>
        <v>0</v>
      </c>
      <c r="E973">
        <f>CEILING('M Size Pack'!C971/1000,1)</f>
        <v>0</v>
      </c>
      <c r="F973">
        <f>CEILING('M Size Pack'!D971/1000,1)</f>
        <v>0</v>
      </c>
      <c r="G973">
        <f>CEILING('M Size Pack'!E971/1000,1)</f>
        <v>0</v>
      </c>
      <c r="H973">
        <f>CEILING('M Size Pack'!F971/1000,1)</f>
        <v>0</v>
      </c>
      <c r="I973">
        <f>CEILING('M Size Pack'!G971/1000,1)</f>
        <v>3</v>
      </c>
      <c r="J973">
        <f>CEILING('M Size Pack'!H971/1000,1)</f>
        <v>0</v>
      </c>
      <c r="K973">
        <f>CEILING('M Size Pack'!I971/1000,1)</f>
        <v>0</v>
      </c>
      <c r="L973">
        <f>CEILING('M Size Pack'!J971/1000,1)</f>
        <v>0</v>
      </c>
      <c r="M973">
        <f>CEILING('M Size Pack'!K971/1000,1)</f>
        <v>0</v>
      </c>
      <c r="N973">
        <f>CEILING('M Size Pack'!L971/1000,1)</f>
        <v>0</v>
      </c>
      <c r="O973">
        <f>CEILING('M Size Pack'!M971/1000,1)</f>
        <v>4</v>
      </c>
      <c r="P973">
        <f t="shared" si="46"/>
        <v>35</v>
      </c>
      <c r="R973">
        <f>CEILING('M Size Pack'!B971/5000,1)</f>
        <v>0</v>
      </c>
      <c r="S973">
        <f>CEILING('M Size Pack'!C971/5000,1)</f>
        <v>0</v>
      </c>
      <c r="T973">
        <f>CEILING('M Size Pack'!D971/5000,1)</f>
        <v>0</v>
      </c>
      <c r="U973">
        <f>CEILING('M Size Pack'!E971/5000,1)</f>
        <v>0</v>
      </c>
      <c r="V973">
        <f>CEILING('M Size Pack'!F971/5000,1)</f>
        <v>0</v>
      </c>
      <c r="W973">
        <f>CEILING('M Size Pack'!G971/5000,1)</f>
        <v>1</v>
      </c>
      <c r="X973">
        <f>CEILING('M Size Pack'!H971/5000,1)</f>
        <v>0</v>
      </c>
      <c r="Y973">
        <f>CEILING('M Size Pack'!I971/5000,1)</f>
        <v>0</v>
      </c>
      <c r="Z973">
        <f>CEILING('M Size Pack'!J971/5000,1)</f>
        <v>0</v>
      </c>
      <c r="AA973">
        <f>CEILING('M Size Pack'!K971/5000,1)</f>
        <v>0</v>
      </c>
      <c r="AB973">
        <f>CEILING('M Size Pack'!L971/5000,1)</f>
        <v>0</v>
      </c>
      <c r="AC973">
        <f>CEILING('M Size Pack'!M971/5000,1)</f>
        <v>1</v>
      </c>
      <c r="AD973">
        <f t="shared" si="47"/>
        <v>20</v>
      </c>
      <c r="AF973">
        <f t="shared" si="45"/>
        <v>139.88</v>
      </c>
    </row>
    <row r="974" spans="1:32" x14ac:dyDescent="0.25">
      <c r="A974" t="s">
        <v>1004</v>
      </c>
      <c r="B974" t="s">
        <v>39</v>
      </c>
      <c r="D974">
        <f>CEILING('M Size Pack'!B972/1000,1)</f>
        <v>0</v>
      </c>
      <c r="E974">
        <f>CEILING('M Size Pack'!C972/1000,1)</f>
        <v>0</v>
      </c>
      <c r="F974">
        <f>CEILING('M Size Pack'!D972/1000,1)</f>
        <v>0</v>
      </c>
      <c r="G974">
        <f>CEILING('M Size Pack'!E972/1000,1)</f>
        <v>0</v>
      </c>
      <c r="H974">
        <f>CEILING('M Size Pack'!F972/1000,1)</f>
        <v>8</v>
      </c>
      <c r="I974">
        <f>CEILING('M Size Pack'!G972/1000,1)</f>
        <v>2</v>
      </c>
      <c r="J974">
        <f>CEILING('M Size Pack'!H972/1000,1)</f>
        <v>0</v>
      </c>
      <c r="K974">
        <f>CEILING('M Size Pack'!I972/1000,1)</f>
        <v>0</v>
      </c>
      <c r="L974">
        <f>CEILING('M Size Pack'!J972/1000,1)</f>
        <v>0</v>
      </c>
      <c r="M974">
        <f>CEILING('M Size Pack'!K972/1000,1)</f>
        <v>1</v>
      </c>
      <c r="N974">
        <f>CEILING('M Size Pack'!L972/1000,1)</f>
        <v>0</v>
      </c>
      <c r="O974">
        <f>CEILING('M Size Pack'!M972/1000,1)</f>
        <v>0</v>
      </c>
      <c r="P974">
        <f t="shared" si="46"/>
        <v>55</v>
      </c>
      <c r="R974">
        <f>CEILING('M Size Pack'!B972/5000,1)</f>
        <v>0</v>
      </c>
      <c r="S974">
        <f>CEILING('M Size Pack'!C972/5000,1)</f>
        <v>0</v>
      </c>
      <c r="T974">
        <f>CEILING('M Size Pack'!D972/5000,1)</f>
        <v>0</v>
      </c>
      <c r="U974">
        <f>CEILING('M Size Pack'!E972/5000,1)</f>
        <v>0</v>
      </c>
      <c r="V974">
        <f>CEILING('M Size Pack'!F972/5000,1)</f>
        <v>2</v>
      </c>
      <c r="W974">
        <f>CEILING('M Size Pack'!G972/5000,1)</f>
        <v>1</v>
      </c>
      <c r="X974">
        <f>CEILING('M Size Pack'!H972/5000,1)</f>
        <v>0</v>
      </c>
      <c r="Y974">
        <f>CEILING('M Size Pack'!I972/5000,1)</f>
        <v>0</v>
      </c>
      <c r="Z974">
        <f>CEILING('M Size Pack'!J972/5000,1)</f>
        <v>0</v>
      </c>
      <c r="AA974">
        <f>CEILING('M Size Pack'!K972/5000,1)</f>
        <v>1</v>
      </c>
      <c r="AB974">
        <f>CEILING('M Size Pack'!L972/5000,1)</f>
        <v>0</v>
      </c>
      <c r="AC974">
        <f>CEILING('M Size Pack'!M972/5000,1)</f>
        <v>0</v>
      </c>
      <c r="AD974">
        <f t="shared" si="47"/>
        <v>40</v>
      </c>
      <c r="AF974">
        <f t="shared" si="45"/>
        <v>159.88</v>
      </c>
    </row>
    <row r="975" spans="1:32" x14ac:dyDescent="0.25">
      <c r="A975" t="s">
        <v>1005</v>
      </c>
      <c r="B975" t="s">
        <v>39</v>
      </c>
      <c r="D975">
        <f>CEILING('M Size Pack'!B973/1000,1)</f>
        <v>0</v>
      </c>
      <c r="E975">
        <f>CEILING('M Size Pack'!C973/1000,1)</f>
        <v>0</v>
      </c>
      <c r="F975">
        <f>CEILING('M Size Pack'!D973/1000,1)</f>
        <v>0</v>
      </c>
      <c r="G975">
        <f>CEILING('M Size Pack'!E973/1000,1)</f>
        <v>5</v>
      </c>
      <c r="H975">
        <f>CEILING('M Size Pack'!F973/1000,1)</f>
        <v>1</v>
      </c>
      <c r="I975">
        <f>CEILING('M Size Pack'!G973/1000,1)</f>
        <v>6</v>
      </c>
      <c r="J975">
        <f>CEILING('M Size Pack'!H973/1000,1)</f>
        <v>0</v>
      </c>
      <c r="K975">
        <f>CEILING('M Size Pack'!I973/1000,1)</f>
        <v>2</v>
      </c>
      <c r="L975">
        <f>CEILING('M Size Pack'!J973/1000,1)</f>
        <v>0</v>
      </c>
      <c r="M975">
        <f>CEILING('M Size Pack'!K973/1000,1)</f>
        <v>0</v>
      </c>
      <c r="N975">
        <f>CEILING('M Size Pack'!L973/1000,1)</f>
        <v>0</v>
      </c>
      <c r="O975">
        <f>CEILING('M Size Pack'!M973/1000,1)</f>
        <v>0</v>
      </c>
      <c r="P975">
        <f t="shared" si="46"/>
        <v>70</v>
      </c>
      <c r="R975">
        <f>CEILING('M Size Pack'!B973/5000,1)</f>
        <v>0</v>
      </c>
      <c r="S975">
        <f>CEILING('M Size Pack'!C973/5000,1)</f>
        <v>0</v>
      </c>
      <c r="T975">
        <f>CEILING('M Size Pack'!D973/5000,1)</f>
        <v>0</v>
      </c>
      <c r="U975">
        <f>CEILING('M Size Pack'!E973/5000,1)</f>
        <v>1</v>
      </c>
      <c r="V975">
        <f>CEILING('M Size Pack'!F973/5000,1)</f>
        <v>1</v>
      </c>
      <c r="W975">
        <f>CEILING('M Size Pack'!G973/5000,1)</f>
        <v>2</v>
      </c>
      <c r="X975">
        <f>CEILING('M Size Pack'!H973/5000,1)</f>
        <v>0</v>
      </c>
      <c r="Y975">
        <f>CEILING('M Size Pack'!I973/5000,1)</f>
        <v>1</v>
      </c>
      <c r="Z975">
        <f>CEILING('M Size Pack'!J973/5000,1)</f>
        <v>0</v>
      </c>
      <c r="AA975">
        <f>CEILING('M Size Pack'!K973/5000,1)</f>
        <v>0</v>
      </c>
      <c r="AB975">
        <f>CEILING('M Size Pack'!L973/5000,1)</f>
        <v>0</v>
      </c>
      <c r="AC975">
        <f>CEILING('M Size Pack'!M973/5000,1)</f>
        <v>0</v>
      </c>
      <c r="AD975">
        <f t="shared" si="47"/>
        <v>50</v>
      </c>
      <c r="AF975">
        <f t="shared" si="45"/>
        <v>169.88</v>
      </c>
    </row>
    <row r="976" spans="1:32" x14ac:dyDescent="0.25">
      <c r="A976" t="s">
        <v>1006</v>
      </c>
      <c r="B976" t="s">
        <v>39</v>
      </c>
      <c r="D976">
        <f>CEILING('M Size Pack'!B974/1000,1)</f>
        <v>0</v>
      </c>
      <c r="E976">
        <f>CEILING('M Size Pack'!C974/1000,1)</f>
        <v>0</v>
      </c>
      <c r="F976">
        <f>CEILING('M Size Pack'!D974/1000,1)</f>
        <v>0</v>
      </c>
      <c r="G976">
        <f>CEILING('M Size Pack'!E974/1000,1)</f>
        <v>0</v>
      </c>
      <c r="H976">
        <f>CEILING('M Size Pack'!F974/1000,1)</f>
        <v>0</v>
      </c>
      <c r="I976">
        <f>CEILING('M Size Pack'!G974/1000,1)</f>
        <v>0</v>
      </c>
      <c r="J976">
        <f>CEILING('M Size Pack'!H974/1000,1)</f>
        <v>2</v>
      </c>
      <c r="K976">
        <f>CEILING('M Size Pack'!I974/1000,1)</f>
        <v>0</v>
      </c>
      <c r="L976">
        <f>CEILING('M Size Pack'!J974/1000,1)</f>
        <v>0</v>
      </c>
      <c r="M976">
        <f>CEILING('M Size Pack'!K974/1000,1)</f>
        <v>0</v>
      </c>
      <c r="N976">
        <f>CEILING('M Size Pack'!L974/1000,1)</f>
        <v>7</v>
      </c>
      <c r="O976">
        <f>CEILING('M Size Pack'!M974/1000,1)</f>
        <v>0</v>
      </c>
      <c r="P976">
        <f t="shared" si="46"/>
        <v>45</v>
      </c>
      <c r="R976">
        <f>CEILING('M Size Pack'!B974/5000,1)</f>
        <v>0</v>
      </c>
      <c r="S976">
        <f>CEILING('M Size Pack'!C974/5000,1)</f>
        <v>0</v>
      </c>
      <c r="T976">
        <f>CEILING('M Size Pack'!D974/5000,1)</f>
        <v>0</v>
      </c>
      <c r="U976">
        <f>CEILING('M Size Pack'!E974/5000,1)</f>
        <v>0</v>
      </c>
      <c r="V976">
        <f>CEILING('M Size Pack'!F974/5000,1)</f>
        <v>0</v>
      </c>
      <c r="W976">
        <f>CEILING('M Size Pack'!G974/5000,1)</f>
        <v>0</v>
      </c>
      <c r="X976">
        <f>CEILING('M Size Pack'!H974/5000,1)</f>
        <v>1</v>
      </c>
      <c r="Y976">
        <f>CEILING('M Size Pack'!I974/5000,1)</f>
        <v>0</v>
      </c>
      <c r="Z976">
        <f>CEILING('M Size Pack'!J974/5000,1)</f>
        <v>0</v>
      </c>
      <c r="AA976">
        <f>CEILING('M Size Pack'!K974/5000,1)</f>
        <v>0</v>
      </c>
      <c r="AB976">
        <f>CEILING('M Size Pack'!L974/5000,1)</f>
        <v>2</v>
      </c>
      <c r="AC976">
        <f>CEILING('M Size Pack'!M974/5000,1)</f>
        <v>0</v>
      </c>
      <c r="AD976">
        <f t="shared" si="47"/>
        <v>30</v>
      </c>
      <c r="AF976">
        <f t="shared" si="45"/>
        <v>149.88</v>
      </c>
    </row>
    <row r="977" spans="1:32" x14ac:dyDescent="0.25">
      <c r="A977" t="s">
        <v>1007</v>
      </c>
      <c r="B977" t="s">
        <v>57</v>
      </c>
      <c r="D977">
        <f>CEILING('M Size Pack'!B975/1000,1)</f>
        <v>0</v>
      </c>
      <c r="E977">
        <f>CEILING('M Size Pack'!C975/1000,1)</f>
        <v>0</v>
      </c>
      <c r="F977">
        <f>CEILING('M Size Pack'!D975/1000,1)</f>
        <v>0</v>
      </c>
      <c r="G977">
        <f>CEILING('M Size Pack'!E975/1000,1)</f>
        <v>2</v>
      </c>
      <c r="H977">
        <f>CEILING('M Size Pack'!F975/1000,1)</f>
        <v>0</v>
      </c>
      <c r="I977">
        <f>CEILING('M Size Pack'!G975/1000,1)</f>
        <v>0</v>
      </c>
      <c r="J977">
        <f>CEILING('M Size Pack'!H975/1000,1)</f>
        <v>0</v>
      </c>
      <c r="K977">
        <f>CEILING('M Size Pack'!I975/1000,1)</f>
        <v>0</v>
      </c>
      <c r="L977">
        <f>CEILING('M Size Pack'!J975/1000,1)</f>
        <v>8</v>
      </c>
      <c r="M977">
        <f>CEILING('M Size Pack'!K975/1000,1)</f>
        <v>2</v>
      </c>
      <c r="N977">
        <f>CEILING('M Size Pack'!L975/1000,1)</f>
        <v>0</v>
      </c>
      <c r="O977">
        <f>CEILING('M Size Pack'!M975/1000,1)</f>
        <v>0</v>
      </c>
      <c r="P977">
        <f t="shared" si="46"/>
        <v>60</v>
      </c>
      <c r="R977">
        <f>CEILING('M Size Pack'!B975/5000,1)</f>
        <v>0</v>
      </c>
      <c r="S977">
        <f>CEILING('M Size Pack'!C975/5000,1)</f>
        <v>0</v>
      </c>
      <c r="T977">
        <f>CEILING('M Size Pack'!D975/5000,1)</f>
        <v>0</v>
      </c>
      <c r="U977">
        <f>CEILING('M Size Pack'!E975/5000,1)</f>
        <v>1</v>
      </c>
      <c r="V977">
        <f>CEILING('M Size Pack'!F975/5000,1)</f>
        <v>0</v>
      </c>
      <c r="W977">
        <f>CEILING('M Size Pack'!G975/5000,1)</f>
        <v>0</v>
      </c>
      <c r="X977">
        <f>CEILING('M Size Pack'!H975/5000,1)</f>
        <v>0</v>
      </c>
      <c r="Y977">
        <f>CEILING('M Size Pack'!I975/5000,1)</f>
        <v>0</v>
      </c>
      <c r="Z977">
        <f>CEILING('M Size Pack'!J975/5000,1)</f>
        <v>2</v>
      </c>
      <c r="AA977">
        <f>CEILING('M Size Pack'!K975/5000,1)</f>
        <v>1</v>
      </c>
      <c r="AB977">
        <f>CEILING('M Size Pack'!L975/5000,1)</f>
        <v>0</v>
      </c>
      <c r="AC977">
        <f>CEILING('M Size Pack'!M975/5000,1)</f>
        <v>0</v>
      </c>
      <c r="AD977">
        <f t="shared" si="47"/>
        <v>40</v>
      </c>
      <c r="AF977">
        <f t="shared" si="45"/>
        <v>159.88</v>
      </c>
    </row>
    <row r="978" spans="1:32" x14ac:dyDescent="0.25">
      <c r="A978" t="s">
        <v>1008</v>
      </c>
      <c r="B978" t="s">
        <v>39</v>
      </c>
      <c r="D978">
        <f>CEILING('M Size Pack'!B976/1000,1)</f>
        <v>0</v>
      </c>
      <c r="E978">
        <f>CEILING('M Size Pack'!C976/1000,1)</f>
        <v>9</v>
      </c>
      <c r="F978">
        <f>CEILING('M Size Pack'!D976/1000,1)</f>
        <v>0</v>
      </c>
      <c r="G978">
        <f>CEILING('M Size Pack'!E976/1000,1)</f>
        <v>0</v>
      </c>
      <c r="H978">
        <f>CEILING('M Size Pack'!F976/1000,1)</f>
        <v>0</v>
      </c>
      <c r="I978">
        <f>CEILING('M Size Pack'!G976/1000,1)</f>
        <v>0</v>
      </c>
      <c r="J978">
        <f>CEILING('M Size Pack'!H976/1000,1)</f>
        <v>0</v>
      </c>
      <c r="K978">
        <f>CEILING('M Size Pack'!I976/1000,1)</f>
        <v>0</v>
      </c>
      <c r="L978">
        <f>CEILING('M Size Pack'!J976/1000,1)</f>
        <v>1</v>
      </c>
      <c r="M978">
        <f>CEILING('M Size Pack'!K976/1000,1)</f>
        <v>0</v>
      </c>
      <c r="N978">
        <f>CEILING('M Size Pack'!L976/1000,1)</f>
        <v>0</v>
      </c>
      <c r="O978">
        <f>CEILING('M Size Pack'!M976/1000,1)</f>
        <v>0</v>
      </c>
      <c r="P978">
        <f t="shared" si="46"/>
        <v>50</v>
      </c>
      <c r="R978">
        <f>CEILING('M Size Pack'!B976/5000,1)</f>
        <v>0</v>
      </c>
      <c r="S978">
        <f>CEILING('M Size Pack'!C976/5000,1)</f>
        <v>2</v>
      </c>
      <c r="T978">
        <f>CEILING('M Size Pack'!D976/5000,1)</f>
        <v>0</v>
      </c>
      <c r="U978">
        <f>CEILING('M Size Pack'!E976/5000,1)</f>
        <v>0</v>
      </c>
      <c r="V978">
        <f>CEILING('M Size Pack'!F976/5000,1)</f>
        <v>0</v>
      </c>
      <c r="W978">
        <f>CEILING('M Size Pack'!G976/5000,1)</f>
        <v>0</v>
      </c>
      <c r="X978">
        <f>CEILING('M Size Pack'!H976/5000,1)</f>
        <v>0</v>
      </c>
      <c r="Y978">
        <f>CEILING('M Size Pack'!I976/5000,1)</f>
        <v>0</v>
      </c>
      <c r="Z978">
        <f>CEILING('M Size Pack'!J976/5000,1)</f>
        <v>1</v>
      </c>
      <c r="AA978">
        <f>CEILING('M Size Pack'!K976/5000,1)</f>
        <v>0</v>
      </c>
      <c r="AB978">
        <f>CEILING('M Size Pack'!L976/5000,1)</f>
        <v>0</v>
      </c>
      <c r="AC978">
        <f>CEILING('M Size Pack'!M976/5000,1)</f>
        <v>0</v>
      </c>
      <c r="AD978">
        <f t="shared" si="47"/>
        <v>30</v>
      </c>
      <c r="AF978">
        <f t="shared" si="45"/>
        <v>149.88</v>
      </c>
    </row>
    <row r="979" spans="1:32" x14ac:dyDescent="0.25">
      <c r="A979" t="s">
        <v>1009</v>
      </c>
      <c r="B979" t="s">
        <v>39</v>
      </c>
      <c r="D979">
        <f>CEILING('M Size Pack'!B977/1000,1)</f>
        <v>0</v>
      </c>
      <c r="E979">
        <f>CEILING('M Size Pack'!C977/1000,1)</f>
        <v>0</v>
      </c>
      <c r="F979">
        <f>CEILING('M Size Pack'!D977/1000,1)</f>
        <v>7</v>
      </c>
      <c r="G979">
        <f>CEILING('M Size Pack'!E977/1000,1)</f>
        <v>0</v>
      </c>
      <c r="H979">
        <f>CEILING('M Size Pack'!F977/1000,1)</f>
        <v>3</v>
      </c>
      <c r="I979">
        <f>CEILING('M Size Pack'!G977/1000,1)</f>
        <v>0</v>
      </c>
      <c r="J979">
        <f>CEILING('M Size Pack'!H977/1000,1)</f>
        <v>0</v>
      </c>
      <c r="K979">
        <f>CEILING('M Size Pack'!I977/1000,1)</f>
        <v>0</v>
      </c>
      <c r="L979">
        <f>CEILING('M Size Pack'!J977/1000,1)</f>
        <v>0</v>
      </c>
      <c r="M979">
        <f>CEILING('M Size Pack'!K977/1000,1)</f>
        <v>0</v>
      </c>
      <c r="N979">
        <f>CEILING('M Size Pack'!L977/1000,1)</f>
        <v>0</v>
      </c>
      <c r="O979">
        <f>CEILING('M Size Pack'!M977/1000,1)</f>
        <v>2</v>
      </c>
      <c r="P979">
        <f t="shared" si="46"/>
        <v>60</v>
      </c>
      <c r="R979">
        <f>CEILING('M Size Pack'!B977/5000,1)</f>
        <v>0</v>
      </c>
      <c r="S979">
        <f>CEILING('M Size Pack'!C977/5000,1)</f>
        <v>0</v>
      </c>
      <c r="T979">
        <f>CEILING('M Size Pack'!D977/5000,1)</f>
        <v>2</v>
      </c>
      <c r="U979">
        <f>CEILING('M Size Pack'!E977/5000,1)</f>
        <v>0</v>
      </c>
      <c r="V979">
        <f>CEILING('M Size Pack'!F977/5000,1)</f>
        <v>1</v>
      </c>
      <c r="W979">
        <f>CEILING('M Size Pack'!G977/5000,1)</f>
        <v>0</v>
      </c>
      <c r="X979">
        <f>CEILING('M Size Pack'!H977/5000,1)</f>
        <v>0</v>
      </c>
      <c r="Y979">
        <f>CEILING('M Size Pack'!I977/5000,1)</f>
        <v>0</v>
      </c>
      <c r="Z979">
        <f>CEILING('M Size Pack'!J977/5000,1)</f>
        <v>0</v>
      </c>
      <c r="AA979">
        <f>CEILING('M Size Pack'!K977/5000,1)</f>
        <v>0</v>
      </c>
      <c r="AB979">
        <f>CEILING('M Size Pack'!L977/5000,1)</f>
        <v>0</v>
      </c>
      <c r="AC979">
        <f>CEILING('M Size Pack'!M977/5000,1)</f>
        <v>1</v>
      </c>
      <c r="AD979">
        <f t="shared" si="47"/>
        <v>40</v>
      </c>
      <c r="AF979">
        <f t="shared" si="45"/>
        <v>159.88</v>
      </c>
    </row>
    <row r="980" spans="1:32" x14ac:dyDescent="0.25">
      <c r="A980" t="s">
        <v>1010</v>
      </c>
      <c r="B980" t="s">
        <v>39</v>
      </c>
      <c r="D980">
        <f>CEILING('M Size Pack'!B978/1000,1)</f>
        <v>0</v>
      </c>
      <c r="E980">
        <f>CEILING('M Size Pack'!C978/1000,1)</f>
        <v>3</v>
      </c>
      <c r="F980">
        <f>CEILING('M Size Pack'!D978/1000,1)</f>
        <v>3</v>
      </c>
      <c r="G980">
        <f>CEILING('M Size Pack'!E978/1000,1)</f>
        <v>0</v>
      </c>
      <c r="H980">
        <f>CEILING('M Size Pack'!F978/1000,1)</f>
        <v>0</v>
      </c>
      <c r="I980">
        <f>CEILING('M Size Pack'!G978/1000,1)</f>
        <v>0</v>
      </c>
      <c r="J980">
        <f>CEILING('M Size Pack'!H978/1000,1)</f>
        <v>0</v>
      </c>
      <c r="K980">
        <f>CEILING('M Size Pack'!I978/1000,1)</f>
        <v>0</v>
      </c>
      <c r="L980">
        <f>CEILING('M Size Pack'!J978/1000,1)</f>
        <v>4</v>
      </c>
      <c r="M980">
        <f>CEILING('M Size Pack'!K978/1000,1)</f>
        <v>10</v>
      </c>
      <c r="N980">
        <f>CEILING('M Size Pack'!L978/1000,1)</f>
        <v>1</v>
      </c>
      <c r="O980">
        <f>CEILING('M Size Pack'!M978/1000,1)</f>
        <v>1</v>
      </c>
      <c r="P980">
        <f t="shared" si="46"/>
        <v>110</v>
      </c>
      <c r="R980">
        <f>CEILING('M Size Pack'!B978/5000,1)</f>
        <v>0</v>
      </c>
      <c r="S980">
        <f>CEILING('M Size Pack'!C978/5000,1)</f>
        <v>1</v>
      </c>
      <c r="T980">
        <f>CEILING('M Size Pack'!D978/5000,1)</f>
        <v>1</v>
      </c>
      <c r="U980">
        <f>CEILING('M Size Pack'!E978/5000,1)</f>
        <v>0</v>
      </c>
      <c r="V980">
        <f>CEILING('M Size Pack'!F978/5000,1)</f>
        <v>0</v>
      </c>
      <c r="W980">
        <f>CEILING('M Size Pack'!G978/5000,1)</f>
        <v>0</v>
      </c>
      <c r="X980">
        <f>CEILING('M Size Pack'!H978/5000,1)</f>
        <v>0</v>
      </c>
      <c r="Y980">
        <f>CEILING('M Size Pack'!I978/5000,1)</f>
        <v>0</v>
      </c>
      <c r="Z980">
        <f>CEILING('M Size Pack'!J978/5000,1)</f>
        <v>1</v>
      </c>
      <c r="AA980">
        <f>CEILING('M Size Pack'!K978/5000,1)</f>
        <v>2</v>
      </c>
      <c r="AB980">
        <f>CEILING('M Size Pack'!L978/5000,1)</f>
        <v>1</v>
      </c>
      <c r="AC980">
        <f>CEILING('M Size Pack'!M978/5000,1)</f>
        <v>1</v>
      </c>
      <c r="AD980">
        <f t="shared" si="47"/>
        <v>70</v>
      </c>
      <c r="AF980">
        <f t="shared" si="45"/>
        <v>189.88</v>
      </c>
    </row>
    <row r="981" spans="1:32" x14ac:dyDescent="0.25">
      <c r="A981" t="s">
        <v>1011</v>
      </c>
      <c r="B981" t="s">
        <v>57</v>
      </c>
      <c r="D981">
        <f>CEILING('M Size Pack'!B979/1000,1)</f>
        <v>0</v>
      </c>
      <c r="E981">
        <f>CEILING('M Size Pack'!C979/1000,1)</f>
        <v>0</v>
      </c>
      <c r="F981">
        <f>CEILING('M Size Pack'!D979/1000,1)</f>
        <v>0</v>
      </c>
      <c r="G981">
        <f>CEILING('M Size Pack'!E979/1000,1)</f>
        <v>0</v>
      </c>
      <c r="H981">
        <f>CEILING('M Size Pack'!F979/1000,1)</f>
        <v>0</v>
      </c>
      <c r="I981">
        <f>CEILING('M Size Pack'!G979/1000,1)</f>
        <v>5</v>
      </c>
      <c r="J981">
        <f>CEILING('M Size Pack'!H979/1000,1)</f>
        <v>0</v>
      </c>
      <c r="K981">
        <f>CEILING('M Size Pack'!I979/1000,1)</f>
        <v>0</v>
      </c>
      <c r="L981">
        <f>CEILING('M Size Pack'!J979/1000,1)</f>
        <v>0</v>
      </c>
      <c r="M981">
        <f>CEILING('M Size Pack'!K979/1000,1)</f>
        <v>0</v>
      </c>
      <c r="N981">
        <f>CEILING('M Size Pack'!L979/1000,1)</f>
        <v>0</v>
      </c>
      <c r="O981">
        <f>CEILING('M Size Pack'!M979/1000,1)</f>
        <v>0</v>
      </c>
      <c r="P981">
        <f t="shared" si="46"/>
        <v>25</v>
      </c>
      <c r="R981">
        <f>CEILING('M Size Pack'!B979/5000,1)</f>
        <v>0</v>
      </c>
      <c r="S981">
        <f>CEILING('M Size Pack'!C979/5000,1)</f>
        <v>0</v>
      </c>
      <c r="T981">
        <f>CEILING('M Size Pack'!D979/5000,1)</f>
        <v>0</v>
      </c>
      <c r="U981">
        <f>CEILING('M Size Pack'!E979/5000,1)</f>
        <v>0</v>
      </c>
      <c r="V981">
        <f>CEILING('M Size Pack'!F979/5000,1)</f>
        <v>0</v>
      </c>
      <c r="W981">
        <f>CEILING('M Size Pack'!G979/5000,1)</f>
        <v>1</v>
      </c>
      <c r="X981">
        <f>CEILING('M Size Pack'!H979/5000,1)</f>
        <v>0</v>
      </c>
      <c r="Y981">
        <f>CEILING('M Size Pack'!I979/5000,1)</f>
        <v>0</v>
      </c>
      <c r="Z981">
        <f>CEILING('M Size Pack'!J979/5000,1)</f>
        <v>0</v>
      </c>
      <c r="AA981">
        <f>CEILING('M Size Pack'!K979/5000,1)</f>
        <v>0</v>
      </c>
      <c r="AB981">
        <f>CEILING('M Size Pack'!L979/5000,1)</f>
        <v>0</v>
      </c>
      <c r="AC981">
        <f>CEILING('M Size Pack'!M979/5000,1)</f>
        <v>0</v>
      </c>
      <c r="AD981">
        <f t="shared" si="47"/>
        <v>10</v>
      </c>
      <c r="AF981">
        <f t="shared" si="45"/>
        <v>129.88</v>
      </c>
    </row>
    <row r="982" spans="1:32" x14ac:dyDescent="0.25">
      <c r="A982" t="s">
        <v>1012</v>
      </c>
      <c r="B982" t="s">
        <v>57</v>
      </c>
      <c r="D982">
        <f>CEILING('M Size Pack'!B980/1000,1)</f>
        <v>0</v>
      </c>
      <c r="E982">
        <f>CEILING('M Size Pack'!C980/1000,1)</f>
        <v>0</v>
      </c>
      <c r="F982">
        <f>CEILING('M Size Pack'!D980/1000,1)</f>
        <v>0</v>
      </c>
      <c r="G982">
        <f>CEILING('M Size Pack'!E980/1000,1)</f>
        <v>0</v>
      </c>
      <c r="H982">
        <f>CEILING('M Size Pack'!F980/1000,1)</f>
        <v>0</v>
      </c>
      <c r="I982">
        <f>CEILING('M Size Pack'!G980/1000,1)</f>
        <v>0</v>
      </c>
      <c r="J982">
        <f>CEILING('M Size Pack'!H980/1000,1)</f>
        <v>0</v>
      </c>
      <c r="K982">
        <f>CEILING('M Size Pack'!I980/1000,1)</f>
        <v>0</v>
      </c>
      <c r="L982">
        <f>CEILING('M Size Pack'!J980/1000,1)</f>
        <v>0</v>
      </c>
      <c r="M982">
        <f>CEILING('M Size Pack'!K980/1000,1)</f>
        <v>0</v>
      </c>
      <c r="N982">
        <f>CEILING('M Size Pack'!L980/1000,1)</f>
        <v>0</v>
      </c>
      <c r="O982">
        <f>CEILING('M Size Pack'!M980/1000,1)</f>
        <v>0</v>
      </c>
      <c r="P982">
        <f t="shared" si="46"/>
        <v>0</v>
      </c>
      <c r="R982">
        <f>CEILING('M Size Pack'!B980/5000,1)</f>
        <v>0</v>
      </c>
      <c r="S982">
        <f>CEILING('M Size Pack'!C980/5000,1)</f>
        <v>0</v>
      </c>
      <c r="T982">
        <f>CEILING('M Size Pack'!D980/5000,1)</f>
        <v>0</v>
      </c>
      <c r="U982">
        <f>CEILING('M Size Pack'!E980/5000,1)</f>
        <v>0</v>
      </c>
      <c r="V982">
        <f>CEILING('M Size Pack'!F980/5000,1)</f>
        <v>0</v>
      </c>
      <c r="W982">
        <f>CEILING('M Size Pack'!G980/5000,1)</f>
        <v>0</v>
      </c>
      <c r="X982">
        <f>CEILING('M Size Pack'!H980/5000,1)</f>
        <v>0</v>
      </c>
      <c r="Y982">
        <f>CEILING('M Size Pack'!I980/5000,1)</f>
        <v>0</v>
      </c>
      <c r="Z982">
        <f>CEILING('M Size Pack'!J980/5000,1)</f>
        <v>0</v>
      </c>
      <c r="AA982">
        <f>CEILING('M Size Pack'!K980/5000,1)</f>
        <v>0</v>
      </c>
      <c r="AB982">
        <f>CEILING('M Size Pack'!L980/5000,1)</f>
        <v>0</v>
      </c>
      <c r="AC982">
        <f>CEILING('M Size Pack'!M980/5000,1)</f>
        <v>0</v>
      </c>
      <c r="AD982">
        <f t="shared" si="47"/>
        <v>0</v>
      </c>
      <c r="AF982">
        <f t="shared" si="45"/>
        <v>119.88</v>
      </c>
    </row>
    <row r="983" spans="1:32" x14ac:dyDescent="0.25">
      <c r="A983" t="s">
        <v>1013</v>
      </c>
      <c r="B983" t="s">
        <v>39</v>
      </c>
      <c r="D983">
        <f>CEILING('M Size Pack'!B981/1000,1)</f>
        <v>0</v>
      </c>
      <c r="E983">
        <f>CEILING('M Size Pack'!C981/1000,1)</f>
        <v>0</v>
      </c>
      <c r="F983">
        <f>CEILING('M Size Pack'!D981/1000,1)</f>
        <v>0</v>
      </c>
      <c r="G983">
        <f>CEILING('M Size Pack'!E981/1000,1)</f>
        <v>9</v>
      </c>
      <c r="H983">
        <f>CEILING('M Size Pack'!F981/1000,1)</f>
        <v>0</v>
      </c>
      <c r="I983">
        <f>CEILING('M Size Pack'!G981/1000,1)</f>
        <v>1</v>
      </c>
      <c r="J983">
        <f>CEILING('M Size Pack'!H981/1000,1)</f>
        <v>0</v>
      </c>
      <c r="K983">
        <f>CEILING('M Size Pack'!I981/1000,1)</f>
        <v>2</v>
      </c>
      <c r="L983">
        <f>CEILING('M Size Pack'!J981/1000,1)</f>
        <v>2</v>
      </c>
      <c r="M983">
        <f>CEILING('M Size Pack'!K981/1000,1)</f>
        <v>4</v>
      </c>
      <c r="N983">
        <f>CEILING('M Size Pack'!L981/1000,1)</f>
        <v>0</v>
      </c>
      <c r="O983">
        <f>CEILING('M Size Pack'!M981/1000,1)</f>
        <v>0</v>
      </c>
      <c r="P983">
        <f t="shared" si="46"/>
        <v>90</v>
      </c>
      <c r="R983">
        <f>CEILING('M Size Pack'!B981/5000,1)</f>
        <v>0</v>
      </c>
      <c r="S983">
        <f>CEILING('M Size Pack'!C981/5000,1)</f>
        <v>0</v>
      </c>
      <c r="T983">
        <f>CEILING('M Size Pack'!D981/5000,1)</f>
        <v>0</v>
      </c>
      <c r="U983">
        <f>CEILING('M Size Pack'!E981/5000,1)</f>
        <v>2</v>
      </c>
      <c r="V983">
        <f>CEILING('M Size Pack'!F981/5000,1)</f>
        <v>0</v>
      </c>
      <c r="W983">
        <f>CEILING('M Size Pack'!G981/5000,1)</f>
        <v>1</v>
      </c>
      <c r="X983">
        <f>CEILING('M Size Pack'!H981/5000,1)</f>
        <v>0</v>
      </c>
      <c r="Y983">
        <f>CEILING('M Size Pack'!I981/5000,1)</f>
        <v>1</v>
      </c>
      <c r="Z983">
        <f>CEILING('M Size Pack'!J981/5000,1)</f>
        <v>1</v>
      </c>
      <c r="AA983">
        <f>CEILING('M Size Pack'!K981/5000,1)</f>
        <v>1</v>
      </c>
      <c r="AB983">
        <f>CEILING('M Size Pack'!L981/5000,1)</f>
        <v>0</v>
      </c>
      <c r="AC983">
        <f>CEILING('M Size Pack'!M981/5000,1)</f>
        <v>0</v>
      </c>
      <c r="AD983">
        <f t="shared" si="47"/>
        <v>60</v>
      </c>
      <c r="AF983">
        <f t="shared" si="45"/>
        <v>179.88</v>
      </c>
    </row>
    <row r="984" spans="1:32" x14ac:dyDescent="0.25">
      <c r="A984" t="s">
        <v>1014</v>
      </c>
      <c r="B984" t="s">
        <v>57</v>
      </c>
      <c r="D984">
        <f>CEILING('M Size Pack'!B982/1000,1)</f>
        <v>0</v>
      </c>
      <c r="E984">
        <f>CEILING('M Size Pack'!C982/1000,1)</f>
        <v>0</v>
      </c>
      <c r="F984">
        <f>CEILING('M Size Pack'!D982/1000,1)</f>
        <v>0</v>
      </c>
      <c r="G984">
        <f>CEILING('M Size Pack'!E982/1000,1)</f>
        <v>4</v>
      </c>
      <c r="H984">
        <f>CEILING('M Size Pack'!F982/1000,1)</f>
        <v>0</v>
      </c>
      <c r="I984">
        <f>CEILING('M Size Pack'!G982/1000,1)</f>
        <v>0</v>
      </c>
      <c r="J984">
        <f>CEILING('M Size Pack'!H982/1000,1)</f>
        <v>0</v>
      </c>
      <c r="K984">
        <f>CEILING('M Size Pack'!I982/1000,1)</f>
        <v>0</v>
      </c>
      <c r="L984">
        <f>CEILING('M Size Pack'!J982/1000,1)</f>
        <v>0</v>
      </c>
      <c r="M984">
        <f>CEILING('M Size Pack'!K982/1000,1)</f>
        <v>0</v>
      </c>
      <c r="N984">
        <f>CEILING('M Size Pack'!L982/1000,1)</f>
        <v>0</v>
      </c>
      <c r="O984">
        <f>CEILING('M Size Pack'!M982/1000,1)</f>
        <v>1</v>
      </c>
      <c r="P984">
        <f t="shared" si="46"/>
        <v>25</v>
      </c>
      <c r="R984">
        <f>CEILING('M Size Pack'!B982/5000,1)</f>
        <v>0</v>
      </c>
      <c r="S984">
        <f>CEILING('M Size Pack'!C982/5000,1)</f>
        <v>0</v>
      </c>
      <c r="T984">
        <f>CEILING('M Size Pack'!D982/5000,1)</f>
        <v>0</v>
      </c>
      <c r="U984">
        <f>CEILING('M Size Pack'!E982/5000,1)</f>
        <v>1</v>
      </c>
      <c r="V984">
        <f>CEILING('M Size Pack'!F982/5000,1)</f>
        <v>0</v>
      </c>
      <c r="W984">
        <f>CEILING('M Size Pack'!G982/5000,1)</f>
        <v>0</v>
      </c>
      <c r="X984">
        <f>CEILING('M Size Pack'!H982/5000,1)</f>
        <v>0</v>
      </c>
      <c r="Y984">
        <f>CEILING('M Size Pack'!I982/5000,1)</f>
        <v>0</v>
      </c>
      <c r="Z984">
        <f>CEILING('M Size Pack'!J982/5000,1)</f>
        <v>0</v>
      </c>
      <c r="AA984">
        <f>CEILING('M Size Pack'!K982/5000,1)</f>
        <v>0</v>
      </c>
      <c r="AB984">
        <f>CEILING('M Size Pack'!L982/5000,1)</f>
        <v>0</v>
      </c>
      <c r="AC984">
        <f>CEILING('M Size Pack'!M982/5000,1)</f>
        <v>1</v>
      </c>
      <c r="AD984">
        <f t="shared" si="47"/>
        <v>20</v>
      </c>
      <c r="AF984">
        <f t="shared" si="45"/>
        <v>139.88</v>
      </c>
    </row>
    <row r="985" spans="1:32" x14ac:dyDescent="0.25">
      <c r="A985" t="s">
        <v>1015</v>
      </c>
      <c r="B985" t="s">
        <v>39</v>
      </c>
      <c r="D985">
        <f>CEILING('M Size Pack'!B983/1000,1)</f>
        <v>0</v>
      </c>
      <c r="E985">
        <f>CEILING('M Size Pack'!C983/1000,1)</f>
        <v>0</v>
      </c>
      <c r="F985">
        <f>CEILING('M Size Pack'!D983/1000,1)</f>
        <v>0</v>
      </c>
      <c r="G985">
        <f>CEILING('M Size Pack'!E983/1000,1)</f>
        <v>2</v>
      </c>
      <c r="H985">
        <f>CEILING('M Size Pack'!F983/1000,1)</f>
        <v>4</v>
      </c>
      <c r="I985">
        <f>CEILING('M Size Pack'!G983/1000,1)</f>
        <v>0</v>
      </c>
      <c r="J985">
        <f>CEILING('M Size Pack'!H983/1000,1)</f>
        <v>0</v>
      </c>
      <c r="K985">
        <f>CEILING('M Size Pack'!I983/1000,1)</f>
        <v>0</v>
      </c>
      <c r="L985">
        <f>CEILING('M Size Pack'!J983/1000,1)</f>
        <v>7</v>
      </c>
      <c r="M985">
        <f>CEILING('M Size Pack'!K983/1000,1)</f>
        <v>0</v>
      </c>
      <c r="N985">
        <f>CEILING('M Size Pack'!L983/1000,1)</f>
        <v>3</v>
      </c>
      <c r="O985">
        <f>CEILING('M Size Pack'!M983/1000,1)</f>
        <v>0</v>
      </c>
      <c r="P985">
        <f t="shared" si="46"/>
        <v>80</v>
      </c>
      <c r="R985">
        <f>CEILING('M Size Pack'!B983/5000,1)</f>
        <v>0</v>
      </c>
      <c r="S985">
        <f>CEILING('M Size Pack'!C983/5000,1)</f>
        <v>0</v>
      </c>
      <c r="T985">
        <f>CEILING('M Size Pack'!D983/5000,1)</f>
        <v>0</v>
      </c>
      <c r="U985">
        <f>CEILING('M Size Pack'!E983/5000,1)</f>
        <v>1</v>
      </c>
      <c r="V985">
        <f>CEILING('M Size Pack'!F983/5000,1)</f>
        <v>1</v>
      </c>
      <c r="W985">
        <f>CEILING('M Size Pack'!G983/5000,1)</f>
        <v>0</v>
      </c>
      <c r="X985">
        <f>CEILING('M Size Pack'!H983/5000,1)</f>
        <v>0</v>
      </c>
      <c r="Y985">
        <f>CEILING('M Size Pack'!I983/5000,1)</f>
        <v>0</v>
      </c>
      <c r="Z985">
        <f>CEILING('M Size Pack'!J983/5000,1)</f>
        <v>2</v>
      </c>
      <c r="AA985">
        <f>CEILING('M Size Pack'!K983/5000,1)</f>
        <v>0</v>
      </c>
      <c r="AB985">
        <f>CEILING('M Size Pack'!L983/5000,1)</f>
        <v>1</v>
      </c>
      <c r="AC985">
        <f>CEILING('M Size Pack'!M983/5000,1)</f>
        <v>0</v>
      </c>
      <c r="AD985">
        <f t="shared" si="47"/>
        <v>50</v>
      </c>
      <c r="AF985">
        <f t="shared" si="45"/>
        <v>169.88</v>
      </c>
    </row>
    <row r="986" spans="1:32" x14ac:dyDescent="0.25">
      <c r="A986" t="s">
        <v>1016</v>
      </c>
      <c r="B986" t="s">
        <v>57</v>
      </c>
      <c r="D986">
        <f>CEILING('M Size Pack'!B984/1000,1)</f>
        <v>0</v>
      </c>
      <c r="E986">
        <f>CEILING('M Size Pack'!C984/1000,1)</f>
        <v>0</v>
      </c>
      <c r="F986">
        <f>CEILING('M Size Pack'!D984/1000,1)</f>
        <v>0</v>
      </c>
      <c r="G986">
        <f>CEILING('M Size Pack'!E984/1000,1)</f>
        <v>0</v>
      </c>
      <c r="H986">
        <f>CEILING('M Size Pack'!F984/1000,1)</f>
        <v>0</v>
      </c>
      <c r="I986">
        <f>CEILING('M Size Pack'!G984/1000,1)</f>
        <v>0</v>
      </c>
      <c r="J986">
        <f>CEILING('M Size Pack'!H984/1000,1)</f>
        <v>0</v>
      </c>
      <c r="K986">
        <f>CEILING('M Size Pack'!I984/1000,1)</f>
        <v>0</v>
      </c>
      <c r="L986">
        <f>CEILING('M Size Pack'!J984/1000,1)</f>
        <v>0</v>
      </c>
      <c r="M986">
        <f>CEILING('M Size Pack'!K984/1000,1)</f>
        <v>0</v>
      </c>
      <c r="N986">
        <f>CEILING('M Size Pack'!L984/1000,1)</f>
        <v>1</v>
      </c>
      <c r="O986">
        <f>CEILING('M Size Pack'!M984/1000,1)</f>
        <v>0</v>
      </c>
      <c r="P986">
        <f t="shared" si="46"/>
        <v>5</v>
      </c>
      <c r="R986">
        <f>CEILING('M Size Pack'!B984/5000,1)</f>
        <v>0</v>
      </c>
      <c r="S986">
        <f>CEILING('M Size Pack'!C984/5000,1)</f>
        <v>0</v>
      </c>
      <c r="T986">
        <f>CEILING('M Size Pack'!D984/5000,1)</f>
        <v>0</v>
      </c>
      <c r="U986">
        <f>CEILING('M Size Pack'!E984/5000,1)</f>
        <v>0</v>
      </c>
      <c r="V986">
        <f>CEILING('M Size Pack'!F984/5000,1)</f>
        <v>0</v>
      </c>
      <c r="W986">
        <f>CEILING('M Size Pack'!G984/5000,1)</f>
        <v>0</v>
      </c>
      <c r="X986">
        <f>CEILING('M Size Pack'!H984/5000,1)</f>
        <v>0</v>
      </c>
      <c r="Y986">
        <f>CEILING('M Size Pack'!I984/5000,1)</f>
        <v>0</v>
      </c>
      <c r="Z986">
        <f>CEILING('M Size Pack'!J984/5000,1)</f>
        <v>0</v>
      </c>
      <c r="AA986">
        <f>CEILING('M Size Pack'!K984/5000,1)</f>
        <v>0</v>
      </c>
      <c r="AB986">
        <f>CEILING('M Size Pack'!L984/5000,1)</f>
        <v>1</v>
      </c>
      <c r="AC986">
        <f>CEILING('M Size Pack'!M984/5000,1)</f>
        <v>0</v>
      </c>
      <c r="AD986">
        <f t="shared" si="47"/>
        <v>10</v>
      </c>
      <c r="AF986">
        <f t="shared" si="45"/>
        <v>124.88</v>
      </c>
    </row>
    <row r="987" spans="1:32" x14ac:dyDescent="0.25">
      <c r="A987" t="s">
        <v>1017</v>
      </c>
      <c r="B987" t="s">
        <v>39</v>
      </c>
      <c r="D987">
        <f>CEILING('M Size Pack'!B985/1000,1)</f>
        <v>0</v>
      </c>
      <c r="E987">
        <f>CEILING('M Size Pack'!C985/1000,1)</f>
        <v>0</v>
      </c>
      <c r="F987">
        <f>CEILING('M Size Pack'!D985/1000,1)</f>
        <v>0</v>
      </c>
      <c r="G987">
        <f>CEILING('M Size Pack'!E985/1000,1)</f>
        <v>1</v>
      </c>
      <c r="H987">
        <f>CEILING('M Size Pack'!F985/1000,1)</f>
        <v>2</v>
      </c>
      <c r="I987">
        <f>CEILING('M Size Pack'!G985/1000,1)</f>
        <v>2</v>
      </c>
      <c r="J987">
        <f>CEILING('M Size Pack'!H985/1000,1)</f>
        <v>0</v>
      </c>
      <c r="K987">
        <f>CEILING('M Size Pack'!I985/1000,1)</f>
        <v>0</v>
      </c>
      <c r="L987">
        <f>CEILING('M Size Pack'!J985/1000,1)</f>
        <v>0</v>
      </c>
      <c r="M987">
        <f>CEILING('M Size Pack'!K985/1000,1)</f>
        <v>5</v>
      </c>
      <c r="N987">
        <f>CEILING('M Size Pack'!L985/1000,1)</f>
        <v>0</v>
      </c>
      <c r="O987">
        <f>CEILING('M Size Pack'!M985/1000,1)</f>
        <v>1</v>
      </c>
      <c r="P987">
        <f t="shared" si="46"/>
        <v>55</v>
      </c>
      <c r="R987">
        <f>CEILING('M Size Pack'!B985/5000,1)</f>
        <v>0</v>
      </c>
      <c r="S987">
        <f>CEILING('M Size Pack'!C985/5000,1)</f>
        <v>0</v>
      </c>
      <c r="T987">
        <f>CEILING('M Size Pack'!D985/5000,1)</f>
        <v>0</v>
      </c>
      <c r="U987">
        <f>CEILING('M Size Pack'!E985/5000,1)</f>
        <v>1</v>
      </c>
      <c r="V987">
        <f>CEILING('M Size Pack'!F985/5000,1)</f>
        <v>1</v>
      </c>
      <c r="W987">
        <f>CEILING('M Size Pack'!G985/5000,1)</f>
        <v>1</v>
      </c>
      <c r="X987">
        <f>CEILING('M Size Pack'!H985/5000,1)</f>
        <v>0</v>
      </c>
      <c r="Y987">
        <f>CEILING('M Size Pack'!I985/5000,1)</f>
        <v>0</v>
      </c>
      <c r="Z987">
        <f>CEILING('M Size Pack'!J985/5000,1)</f>
        <v>0</v>
      </c>
      <c r="AA987">
        <f>CEILING('M Size Pack'!K985/5000,1)</f>
        <v>1</v>
      </c>
      <c r="AB987">
        <f>CEILING('M Size Pack'!L985/5000,1)</f>
        <v>0</v>
      </c>
      <c r="AC987">
        <f>CEILING('M Size Pack'!M985/5000,1)</f>
        <v>1</v>
      </c>
      <c r="AD987">
        <f t="shared" si="47"/>
        <v>50</v>
      </c>
      <c r="AF987">
        <f t="shared" si="45"/>
        <v>169.88</v>
      </c>
    </row>
    <row r="988" spans="1:32" x14ac:dyDescent="0.25">
      <c r="A988" t="s">
        <v>1018</v>
      </c>
      <c r="B988" t="s">
        <v>57</v>
      </c>
      <c r="D988">
        <f>CEILING('M Size Pack'!B986/1000,1)</f>
        <v>0</v>
      </c>
      <c r="E988">
        <f>CEILING('M Size Pack'!C986/1000,1)</f>
        <v>0</v>
      </c>
      <c r="F988">
        <f>CEILING('M Size Pack'!D986/1000,1)</f>
        <v>2</v>
      </c>
      <c r="G988">
        <f>CEILING('M Size Pack'!E986/1000,1)</f>
        <v>2</v>
      </c>
      <c r="H988">
        <f>CEILING('M Size Pack'!F986/1000,1)</f>
        <v>0</v>
      </c>
      <c r="I988">
        <f>CEILING('M Size Pack'!G986/1000,1)</f>
        <v>0</v>
      </c>
      <c r="J988">
        <f>CEILING('M Size Pack'!H986/1000,1)</f>
        <v>0</v>
      </c>
      <c r="K988">
        <f>CEILING('M Size Pack'!I986/1000,1)</f>
        <v>0</v>
      </c>
      <c r="L988">
        <f>CEILING('M Size Pack'!J986/1000,1)</f>
        <v>0</v>
      </c>
      <c r="M988">
        <f>CEILING('M Size Pack'!K986/1000,1)</f>
        <v>0</v>
      </c>
      <c r="N988">
        <f>CEILING('M Size Pack'!L986/1000,1)</f>
        <v>0</v>
      </c>
      <c r="O988">
        <f>CEILING('M Size Pack'!M986/1000,1)</f>
        <v>0</v>
      </c>
      <c r="P988">
        <f t="shared" si="46"/>
        <v>20</v>
      </c>
      <c r="R988">
        <f>CEILING('M Size Pack'!B986/5000,1)</f>
        <v>0</v>
      </c>
      <c r="S988">
        <f>CEILING('M Size Pack'!C986/5000,1)</f>
        <v>0</v>
      </c>
      <c r="T988">
        <f>CEILING('M Size Pack'!D986/5000,1)</f>
        <v>1</v>
      </c>
      <c r="U988">
        <f>CEILING('M Size Pack'!E986/5000,1)</f>
        <v>1</v>
      </c>
      <c r="V988">
        <f>CEILING('M Size Pack'!F986/5000,1)</f>
        <v>0</v>
      </c>
      <c r="W988">
        <f>CEILING('M Size Pack'!G986/5000,1)</f>
        <v>0</v>
      </c>
      <c r="X988">
        <f>CEILING('M Size Pack'!H986/5000,1)</f>
        <v>0</v>
      </c>
      <c r="Y988">
        <f>CEILING('M Size Pack'!I986/5000,1)</f>
        <v>0</v>
      </c>
      <c r="Z988">
        <f>CEILING('M Size Pack'!J986/5000,1)</f>
        <v>0</v>
      </c>
      <c r="AA988">
        <f>CEILING('M Size Pack'!K986/5000,1)</f>
        <v>0</v>
      </c>
      <c r="AB988">
        <f>CEILING('M Size Pack'!L986/5000,1)</f>
        <v>0</v>
      </c>
      <c r="AC988">
        <f>CEILING('M Size Pack'!M986/5000,1)</f>
        <v>0</v>
      </c>
      <c r="AD988">
        <f t="shared" si="47"/>
        <v>20</v>
      </c>
      <c r="AF988">
        <f t="shared" si="45"/>
        <v>139.88</v>
      </c>
    </row>
    <row r="989" spans="1:32" x14ac:dyDescent="0.25">
      <c r="A989" t="s">
        <v>1019</v>
      </c>
      <c r="B989" t="s">
        <v>39</v>
      </c>
      <c r="D989">
        <f>CEILING('M Size Pack'!B987/1000,1)</f>
        <v>0</v>
      </c>
      <c r="E989">
        <f>CEILING('M Size Pack'!C987/1000,1)</f>
        <v>0</v>
      </c>
      <c r="F989">
        <f>CEILING('M Size Pack'!D987/1000,1)</f>
        <v>9</v>
      </c>
      <c r="G989">
        <f>CEILING('M Size Pack'!E987/1000,1)</f>
        <v>0</v>
      </c>
      <c r="H989">
        <f>CEILING('M Size Pack'!F987/1000,1)</f>
        <v>7</v>
      </c>
      <c r="I989">
        <f>CEILING('M Size Pack'!G987/1000,1)</f>
        <v>0</v>
      </c>
      <c r="J989">
        <f>CEILING('M Size Pack'!H987/1000,1)</f>
        <v>0</v>
      </c>
      <c r="K989">
        <f>CEILING('M Size Pack'!I987/1000,1)</f>
        <v>1</v>
      </c>
      <c r="L989">
        <f>CEILING('M Size Pack'!J987/1000,1)</f>
        <v>1</v>
      </c>
      <c r="M989">
        <f>CEILING('M Size Pack'!K987/1000,1)</f>
        <v>0</v>
      </c>
      <c r="N989">
        <f>CEILING('M Size Pack'!L987/1000,1)</f>
        <v>0</v>
      </c>
      <c r="O989">
        <f>CEILING('M Size Pack'!M987/1000,1)</f>
        <v>0</v>
      </c>
      <c r="P989">
        <f t="shared" si="46"/>
        <v>90</v>
      </c>
      <c r="R989">
        <f>CEILING('M Size Pack'!B987/5000,1)</f>
        <v>0</v>
      </c>
      <c r="S989">
        <f>CEILING('M Size Pack'!C987/5000,1)</f>
        <v>0</v>
      </c>
      <c r="T989">
        <f>CEILING('M Size Pack'!D987/5000,1)</f>
        <v>2</v>
      </c>
      <c r="U989">
        <f>CEILING('M Size Pack'!E987/5000,1)</f>
        <v>0</v>
      </c>
      <c r="V989">
        <f>CEILING('M Size Pack'!F987/5000,1)</f>
        <v>2</v>
      </c>
      <c r="W989">
        <f>CEILING('M Size Pack'!G987/5000,1)</f>
        <v>0</v>
      </c>
      <c r="X989">
        <f>CEILING('M Size Pack'!H987/5000,1)</f>
        <v>0</v>
      </c>
      <c r="Y989">
        <f>CEILING('M Size Pack'!I987/5000,1)</f>
        <v>1</v>
      </c>
      <c r="Z989">
        <f>CEILING('M Size Pack'!J987/5000,1)</f>
        <v>1</v>
      </c>
      <c r="AA989">
        <f>CEILING('M Size Pack'!K987/5000,1)</f>
        <v>0</v>
      </c>
      <c r="AB989">
        <f>CEILING('M Size Pack'!L987/5000,1)</f>
        <v>0</v>
      </c>
      <c r="AC989">
        <f>CEILING('M Size Pack'!M987/5000,1)</f>
        <v>0</v>
      </c>
      <c r="AD989">
        <f t="shared" si="47"/>
        <v>60</v>
      </c>
      <c r="AF989">
        <f t="shared" si="45"/>
        <v>179.88</v>
      </c>
    </row>
    <row r="990" spans="1:32" x14ac:dyDescent="0.25">
      <c r="A990" t="s">
        <v>1020</v>
      </c>
      <c r="B990" t="s">
        <v>39</v>
      </c>
      <c r="D990">
        <f>CEILING('M Size Pack'!B988/1000,1)</f>
        <v>0</v>
      </c>
      <c r="E990">
        <f>CEILING('M Size Pack'!C988/1000,1)</f>
        <v>0</v>
      </c>
      <c r="F990">
        <f>CEILING('M Size Pack'!D988/1000,1)</f>
        <v>6</v>
      </c>
      <c r="G990">
        <f>CEILING('M Size Pack'!E988/1000,1)</f>
        <v>0</v>
      </c>
      <c r="H990">
        <f>CEILING('M Size Pack'!F988/1000,1)</f>
        <v>7</v>
      </c>
      <c r="I990">
        <f>CEILING('M Size Pack'!G988/1000,1)</f>
        <v>6</v>
      </c>
      <c r="J990">
        <f>CEILING('M Size Pack'!H988/1000,1)</f>
        <v>4</v>
      </c>
      <c r="K990">
        <f>CEILING('M Size Pack'!I988/1000,1)</f>
        <v>4</v>
      </c>
      <c r="L990">
        <f>CEILING('M Size Pack'!J988/1000,1)</f>
        <v>3</v>
      </c>
      <c r="M990">
        <f>CEILING('M Size Pack'!K988/1000,1)</f>
        <v>1</v>
      </c>
      <c r="N990">
        <f>CEILING('M Size Pack'!L988/1000,1)</f>
        <v>0</v>
      </c>
      <c r="O990">
        <f>CEILING('M Size Pack'!M988/1000,1)</f>
        <v>0</v>
      </c>
      <c r="P990">
        <f t="shared" si="46"/>
        <v>155</v>
      </c>
      <c r="R990">
        <f>CEILING('M Size Pack'!B988/5000,1)</f>
        <v>0</v>
      </c>
      <c r="S990">
        <f>CEILING('M Size Pack'!C988/5000,1)</f>
        <v>0</v>
      </c>
      <c r="T990">
        <f>CEILING('M Size Pack'!D988/5000,1)</f>
        <v>2</v>
      </c>
      <c r="U990">
        <f>CEILING('M Size Pack'!E988/5000,1)</f>
        <v>0</v>
      </c>
      <c r="V990">
        <f>CEILING('M Size Pack'!F988/5000,1)</f>
        <v>2</v>
      </c>
      <c r="W990">
        <f>CEILING('M Size Pack'!G988/5000,1)</f>
        <v>2</v>
      </c>
      <c r="X990">
        <f>CEILING('M Size Pack'!H988/5000,1)</f>
        <v>1</v>
      </c>
      <c r="Y990">
        <f>CEILING('M Size Pack'!I988/5000,1)</f>
        <v>1</v>
      </c>
      <c r="Z990">
        <f>CEILING('M Size Pack'!J988/5000,1)</f>
        <v>1</v>
      </c>
      <c r="AA990">
        <f>CEILING('M Size Pack'!K988/5000,1)</f>
        <v>1</v>
      </c>
      <c r="AB990">
        <f>CEILING('M Size Pack'!L988/5000,1)</f>
        <v>0</v>
      </c>
      <c r="AC990">
        <f>CEILING('M Size Pack'!M988/5000,1)</f>
        <v>0</v>
      </c>
      <c r="AD990">
        <f t="shared" si="47"/>
        <v>100</v>
      </c>
      <c r="AF990">
        <f t="shared" si="45"/>
        <v>219.88</v>
      </c>
    </row>
    <row r="991" spans="1:32" x14ac:dyDescent="0.25">
      <c r="A991" t="s">
        <v>1021</v>
      </c>
      <c r="B991" t="s">
        <v>57</v>
      </c>
      <c r="D991">
        <f>CEILING('M Size Pack'!B989/1000,1)</f>
        <v>0</v>
      </c>
      <c r="E991">
        <f>CEILING('M Size Pack'!C989/1000,1)</f>
        <v>0</v>
      </c>
      <c r="F991">
        <f>CEILING('M Size Pack'!D989/1000,1)</f>
        <v>0</v>
      </c>
      <c r="G991">
        <f>CEILING('M Size Pack'!E989/1000,1)</f>
        <v>0</v>
      </c>
      <c r="H991">
        <f>CEILING('M Size Pack'!F989/1000,1)</f>
        <v>1</v>
      </c>
      <c r="I991">
        <f>CEILING('M Size Pack'!G989/1000,1)</f>
        <v>0</v>
      </c>
      <c r="J991">
        <f>CEILING('M Size Pack'!H989/1000,1)</f>
        <v>0</v>
      </c>
      <c r="K991">
        <f>CEILING('M Size Pack'!I989/1000,1)</f>
        <v>0</v>
      </c>
      <c r="L991">
        <f>CEILING('M Size Pack'!J989/1000,1)</f>
        <v>0</v>
      </c>
      <c r="M991">
        <f>CEILING('M Size Pack'!K989/1000,1)</f>
        <v>0</v>
      </c>
      <c r="N991">
        <f>CEILING('M Size Pack'!L989/1000,1)</f>
        <v>7</v>
      </c>
      <c r="O991">
        <f>CEILING('M Size Pack'!M989/1000,1)</f>
        <v>0</v>
      </c>
      <c r="P991">
        <f t="shared" si="46"/>
        <v>40</v>
      </c>
      <c r="R991">
        <f>CEILING('M Size Pack'!B989/5000,1)</f>
        <v>0</v>
      </c>
      <c r="S991">
        <f>CEILING('M Size Pack'!C989/5000,1)</f>
        <v>0</v>
      </c>
      <c r="T991">
        <f>CEILING('M Size Pack'!D989/5000,1)</f>
        <v>0</v>
      </c>
      <c r="U991">
        <f>CEILING('M Size Pack'!E989/5000,1)</f>
        <v>0</v>
      </c>
      <c r="V991">
        <f>CEILING('M Size Pack'!F989/5000,1)</f>
        <v>1</v>
      </c>
      <c r="W991">
        <f>CEILING('M Size Pack'!G989/5000,1)</f>
        <v>0</v>
      </c>
      <c r="X991">
        <f>CEILING('M Size Pack'!H989/5000,1)</f>
        <v>0</v>
      </c>
      <c r="Y991">
        <f>CEILING('M Size Pack'!I989/5000,1)</f>
        <v>0</v>
      </c>
      <c r="Z991">
        <f>CEILING('M Size Pack'!J989/5000,1)</f>
        <v>0</v>
      </c>
      <c r="AA991">
        <f>CEILING('M Size Pack'!K989/5000,1)</f>
        <v>0</v>
      </c>
      <c r="AB991">
        <f>CEILING('M Size Pack'!L989/5000,1)</f>
        <v>2</v>
      </c>
      <c r="AC991">
        <f>CEILING('M Size Pack'!M989/5000,1)</f>
        <v>0</v>
      </c>
      <c r="AD991">
        <f t="shared" si="47"/>
        <v>30</v>
      </c>
      <c r="AF991">
        <f t="shared" si="45"/>
        <v>149.88</v>
      </c>
    </row>
    <row r="992" spans="1:32" x14ac:dyDescent="0.25">
      <c r="A992" t="s">
        <v>1022</v>
      </c>
      <c r="B992" t="s">
        <v>39</v>
      </c>
      <c r="D992">
        <f>CEILING('M Size Pack'!B990/1000,1)</f>
        <v>0</v>
      </c>
      <c r="E992">
        <f>CEILING('M Size Pack'!C990/1000,1)</f>
        <v>0</v>
      </c>
      <c r="F992">
        <f>CEILING('M Size Pack'!D990/1000,1)</f>
        <v>0</v>
      </c>
      <c r="G992">
        <f>CEILING('M Size Pack'!E990/1000,1)</f>
        <v>0</v>
      </c>
      <c r="H992">
        <f>CEILING('M Size Pack'!F990/1000,1)</f>
        <v>0</v>
      </c>
      <c r="I992">
        <f>CEILING('M Size Pack'!G990/1000,1)</f>
        <v>0</v>
      </c>
      <c r="J992">
        <f>CEILING('M Size Pack'!H990/1000,1)</f>
        <v>2</v>
      </c>
      <c r="K992">
        <f>CEILING('M Size Pack'!I990/1000,1)</f>
        <v>0</v>
      </c>
      <c r="L992">
        <f>CEILING('M Size Pack'!J990/1000,1)</f>
        <v>0</v>
      </c>
      <c r="M992">
        <f>CEILING('M Size Pack'!K990/1000,1)</f>
        <v>4</v>
      </c>
      <c r="N992">
        <f>CEILING('M Size Pack'!L990/1000,1)</f>
        <v>3</v>
      </c>
      <c r="O992">
        <f>CEILING('M Size Pack'!M990/1000,1)</f>
        <v>0</v>
      </c>
      <c r="P992">
        <f t="shared" si="46"/>
        <v>45</v>
      </c>
      <c r="R992">
        <f>CEILING('M Size Pack'!B990/5000,1)</f>
        <v>0</v>
      </c>
      <c r="S992">
        <f>CEILING('M Size Pack'!C990/5000,1)</f>
        <v>0</v>
      </c>
      <c r="T992">
        <f>CEILING('M Size Pack'!D990/5000,1)</f>
        <v>0</v>
      </c>
      <c r="U992">
        <f>CEILING('M Size Pack'!E990/5000,1)</f>
        <v>0</v>
      </c>
      <c r="V992">
        <f>CEILING('M Size Pack'!F990/5000,1)</f>
        <v>0</v>
      </c>
      <c r="W992">
        <f>CEILING('M Size Pack'!G990/5000,1)</f>
        <v>0</v>
      </c>
      <c r="X992">
        <f>CEILING('M Size Pack'!H990/5000,1)</f>
        <v>1</v>
      </c>
      <c r="Y992">
        <f>CEILING('M Size Pack'!I990/5000,1)</f>
        <v>0</v>
      </c>
      <c r="Z992">
        <f>CEILING('M Size Pack'!J990/5000,1)</f>
        <v>0</v>
      </c>
      <c r="AA992">
        <f>CEILING('M Size Pack'!K990/5000,1)</f>
        <v>1</v>
      </c>
      <c r="AB992">
        <f>CEILING('M Size Pack'!L990/5000,1)</f>
        <v>1</v>
      </c>
      <c r="AC992">
        <f>CEILING('M Size Pack'!M990/5000,1)</f>
        <v>0</v>
      </c>
      <c r="AD992">
        <f t="shared" si="47"/>
        <v>30</v>
      </c>
      <c r="AF992">
        <f t="shared" si="45"/>
        <v>149.88</v>
      </c>
    </row>
    <row r="993" spans="1:32" x14ac:dyDescent="0.25">
      <c r="A993" t="s">
        <v>1023</v>
      </c>
      <c r="B993" t="s">
        <v>57</v>
      </c>
      <c r="D993">
        <f>CEILING('M Size Pack'!B991/1000,1)</f>
        <v>0</v>
      </c>
      <c r="E993">
        <f>CEILING('M Size Pack'!C991/1000,1)</f>
        <v>0</v>
      </c>
      <c r="F993">
        <f>CEILING('M Size Pack'!D991/1000,1)</f>
        <v>0</v>
      </c>
      <c r="G993">
        <f>CEILING('M Size Pack'!E991/1000,1)</f>
        <v>0</v>
      </c>
      <c r="H993">
        <f>CEILING('M Size Pack'!F991/1000,1)</f>
        <v>0</v>
      </c>
      <c r="I993">
        <f>CEILING('M Size Pack'!G991/1000,1)</f>
        <v>0</v>
      </c>
      <c r="J993">
        <f>CEILING('M Size Pack'!H991/1000,1)</f>
        <v>0</v>
      </c>
      <c r="K993">
        <f>CEILING('M Size Pack'!I991/1000,1)</f>
        <v>0</v>
      </c>
      <c r="L993">
        <f>CEILING('M Size Pack'!J991/1000,1)</f>
        <v>0</v>
      </c>
      <c r="M993">
        <f>CEILING('M Size Pack'!K991/1000,1)</f>
        <v>1</v>
      </c>
      <c r="N993">
        <f>CEILING('M Size Pack'!L991/1000,1)</f>
        <v>5</v>
      </c>
      <c r="O993">
        <f>CEILING('M Size Pack'!M991/1000,1)</f>
        <v>0</v>
      </c>
      <c r="P993">
        <f t="shared" si="46"/>
        <v>30</v>
      </c>
      <c r="R993">
        <f>CEILING('M Size Pack'!B991/5000,1)</f>
        <v>0</v>
      </c>
      <c r="S993">
        <f>CEILING('M Size Pack'!C991/5000,1)</f>
        <v>0</v>
      </c>
      <c r="T993">
        <f>CEILING('M Size Pack'!D991/5000,1)</f>
        <v>0</v>
      </c>
      <c r="U993">
        <f>CEILING('M Size Pack'!E991/5000,1)</f>
        <v>0</v>
      </c>
      <c r="V993">
        <f>CEILING('M Size Pack'!F991/5000,1)</f>
        <v>0</v>
      </c>
      <c r="W993">
        <f>CEILING('M Size Pack'!G991/5000,1)</f>
        <v>0</v>
      </c>
      <c r="X993">
        <f>CEILING('M Size Pack'!H991/5000,1)</f>
        <v>0</v>
      </c>
      <c r="Y993">
        <f>CEILING('M Size Pack'!I991/5000,1)</f>
        <v>0</v>
      </c>
      <c r="Z993">
        <f>CEILING('M Size Pack'!J991/5000,1)</f>
        <v>0</v>
      </c>
      <c r="AA993">
        <f>CEILING('M Size Pack'!K991/5000,1)</f>
        <v>1</v>
      </c>
      <c r="AB993">
        <f>CEILING('M Size Pack'!L991/5000,1)</f>
        <v>1</v>
      </c>
      <c r="AC993">
        <f>CEILING('M Size Pack'!M991/5000,1)</f>
        <v>0</v>
      </c>
      <c r="AD993">
        <f t="shared" si="47"/>
        <v>20</v>
      </c>
      <c r="AF993">
        <f t="shared" si="45"/>
        <v>139.88</v>
      </c>
    </row>
    <row r="994" spans="1:32" x14ac:dyDescent="0.25">
      <c r="A994" t="s">
        <v>1024</v>
      </c>
      <c r="B994" t="s">
        <v>57</v>
      </c>
      <c r="D994">
        <f>CEILING('M Size Pack'!B992/1000,1)</f>
        <v>0</v>
      </c>
      <c r="E994">
        <f>CEILING('M Size Pack'!C992/1000,1)</f>
        <v>0</v>
      </c>
      <c r="F994">
        <f>CEILING('M Size Pack'!D992/1000,1)</f>
        <v>0</v>
      </c>
      <c r="G994">
        <f>CEILING('M Size Pack'!E992/1000,1)</f>
        <v>0</v>
      </c>
      <c r="H994">
        <f>CEILING('M Size Pack'!F992/1000,1)</f>
        <v>0</v>
      </c>
      <c r="I994">
        <f>CEILING('M Size Pack'!G992/1000,1)</f>
        <v>0</v>
      </c>
      <c r="J994">
        <f>CEILING('M Size Pack'!H992/1000,1)</f>
        <v>0</v>
      </c>
      <c r="K994">
        <f>CEILING('M Size Pack'!I992/1000,1)</f>
        <v>0</v>
      </c>
      <c r="L994">
        <f>CEILING('M Size Pack'!J992/1000,1)</f>
        <v>0</v>
      </c>
      <c r="M994">
        <f>CEILING('M Size Pack'!K992/1000,1)</f>
        <v>0</v>
      </c>
      <c r="N994">
        <f>CEILING('M Size Pack'!L992/1000,1)</f>
        <v>0</v>
      </c>
      <c r="O994">
        <f>CEILING('M Size Pack'!M992/1000,1)</f>
        <v>5</v>
      </c>
      <c r="P994">
        <f t="shared" si="46"/>
        <v>25</v>
      </c>
      <c r="R994">
        <f>CEILING('M Size Pack'!B992/5000,1)</f>
        <v>0</v>
      </c>
      <c r="S994">
        <f>CEILING('M Size Pack'!C992/5000,1)</f>
        <v>0</v>
      </c>
      <c r="T994">
        <f>CEILING('M Size Pack'!D992/5000,1)</f>
        <v>0</v>
      </c>
      <c r="U994">
        <f>CEILING('M Size Pack'!E992/5000,1)</f>
        <v>0</v>
      </c>
      <c r="V994">
        <f>CEILING('M Size Pack'!F992/5000,1)</f>
        <v>0</v>
      </c>
      <c r="W994">
        <f>CEILING('M Size Pack'!G992/5000,1)</f>
        <v>0</v>
      </c>
      <c r="X994">
        <f>CEILING('M Size Pack'!H992/5000,1)</f>
        <v>0</v>
      </c>
      <c r="Y994">
        <f>CEILING('M Size Pack'!I992/5000,1)</f>
        <v>0</v>
      </c>
      <c r="Z994">
        <f>CEILING('M Size Pack'!J992/5000,1)</f>
        <v>0</v>
      </c>
      <c r="AA994">
        <f>CEILING('M Size Pack'!K992/5000,1)</f>
        <v>0</v>
      </c>
      <c r="AB994">
        <f>CEILING('M Size Pack'!L992/5000,1)</f>
        <v>0</v>
      </c>
      <c r="AC994">
        <f>CEILING('M Size Pack'!M992/5000,1)</f>
        <v>1</v>
      </c>
      <c r="AD994">
        <f t="shared" si="47"/>
        <v>10</v>
      </c>
      <c r="AF994">
        <f t="shared" si="45"/>
        <v>129.88</v>
      </c>
    </row>
    <row r="995" spans="1:32" x14ac:dyDescent="0.25">
      <c r="A995" t="s">
        <v>1025</v>
      </c>
      <c r="B995" t="s">
        <v>57</v>
      </c>
      <c r="D995">
        <f>CEILING('M Size Pack'!B993/1000,1)</f>
        <v>0</v>
      </c>
      <c r="E995">
        <f>CEILING('M Size Pack'!C993/1000,1)</f>
        <v>0</v>
      </c>
      <c r="F995">
        <f>CEILING('M Size Pack'!D993/1000,1)</f>
        <v>0</v>
      </c>
      <c r="G995">
        <f>CEILING('M Size Pack'!E993/1000,1)</f>
        <v>0</v>
      </c>
      <c r="H995">
        <f>CEILING('M Size Pack'!F993/1000,1)</f>
        <v>0</v>
      </c>
      <c r="I995">
        <f>CEILING('M Size Pack'!G993/1000,1)</f>
        <v>0</v>
      </c>
      <c r="J995">
        <f>CEILING('M Size Pack'!H993/1000,1)</f>
        <v>0</v>
      </c>
      <c r="K995">
        <f>CEILING('M Size Pack'!I993/1000,1)</f>
        <v>2</v>
      </c>
      <c r="L995">
        <f>CEILING('M Size Pack'!J993/1000,1)</f>
        <v>0</v>
      </c>
      <c r="M995">
        <f>CEILING('M Size Pack'!K993/1000,1)</f>
        <v>0</v>
      </c>
      <c r="N995">
        <f>CEILING('M Size Pack'!L993/1000,1)</f>
        <v>0</v>
      </c>
      <c r="O995">
        <f>CEILING('M Size Pack'!M993/1000,1)</f>
        <v>0</v>
      </c>
      <c r="P995">
        <f t="shared" si="46"/>
        <v>10</v>
      </c>
      <c r="R995">
        <f>CEILING('M Size Pack'!B993/5000,1)</f>
        <v>0</v>
      </c>
      <c r="S995">
        <f>CEILING('M Size Pack'!C993/5000,1)</f>
        <v>0</v>
      </c>
      <c r="T995">
        <f>CEILING('M Size Pack'!D993/5000,1)</f>
        <v>0</v>
      </c>
      <c r="U995">
        <f>CEILING('M Size Pack'!E993/5000,1)</f>
        <v>0</v>
      </c>
      <c r="V995">
        <f>CEILING('M Size Pack'!F993/5000,1)</f>
        <v>0</v>
      </c>
      <c r="W995">
        <f>CEILING('M Size Pack'!G993/5000,1)</f>
        <v>0</v>
      </c>
      <c r="X995">
        <f>CEILING('M Size Pack'!H993/5000,1)</f>
        <v>0</v>
      </c>
      <c r="Y995">
        <f>CEILING('M Size Pack'!I993/5000,1)</f>
        <v>1</v>
      </c>
      <c r="Z995">
        <f>CEILING('M Size Pack'!J993/5000,1)</f>
        <v>0</v>
      </c>
      <c r="AA995">
        <f>CEILING('M Size Pack'!K993/5000,1)</f>
        <v>0</v>
      </c>
      <c r="AB995">
        <f>CEILING('M Size Pack'!L993/5000,1)</f>
        <v>0</v>
      </c>
      <c r="AC995">
        <f>CEILING('M Size Pack'!M993/5000,1)</f>
        <v>0</v>
      </c>
      <c r="AD995">
        <f t="shared" si="47"/>
        <v>10</v>
      </c>
      <c r="AF995">
        <f t="shared" si="45"/>
        <v>129.88</v>
      </c>
    </row>
    <row r="996" spans="1:32" x14ac:dyDescent="0.25">
      <c r="A996" t="s">
        <v>1026</v>
      </c>
      <c r="B996" t="s">
        <v>39</v>
      </c>
      <c r="D996">
        <f>CEILING('M Size Pack'!B994/1000,1)</f>
        <v>0</v>
      </c>
      <c r="E996">
        <f>CEILING('M Size Pack'!C994/1000,1)</f>
        <v>4</v>
      </c>
      <c r="F996">
        <f>CEILING('M Size Pack'!D994/1000,1)</f>
        <v>0</v>
      </c>
      <c r="G996">
        <f>CEILING('M Size Pack'!E994/1000,1)</f>
        <v>0</v>
      </c>
      <c r="H996">
        <f>CEILING('M Size Pack'!F994/1000,1)</f>
        <v>0</v>
      </c>
      <c r="I996">
        <f>CEILING('M Size Pack'!G994/1000,1)</f>
        <v>0</v>
      </c>
      <c r="J996">
        <f>CEILING('M Size Pack'!H994/1000,1)</f>
        <v>4</v>
      </c>
      <c r="K996">
        <f>CEILING('M Size Pack'!I994/1000,1)</f>
        <v>1</v>
      </c>
      <c r="L996">
        <f>CEILING('M Size Pack'!J994/1000,1)</f>
        <v>0</v>
      </c>
      <c r="M996">
        <f>CEILING('M Size Pack'!K994/1000,1)</f>
        <v>0</v>
      </c>
      <c r="N996">
        <f>CEILING('M Size Pack'!L994/1000,1)</f>
        <v>4</v>
      </c>
      <c r="O996">
        <f>CEILING('M Size Pack'!M994/1000,1)</f>
        <v>0</v>
      </c>
      <c r="P996">
        <f t="shared" si="46"/>
        <v>65</v>
      </c>
      <c r="R996">
        <f>CEILING('M Size Pack'!B994/5000,1)</f>
        <v>0</v>
      </c>
      <c r="S996">
        <f>CEILING('M Size Pack'!C994/5000,1)</f>
        <v>1</v>
      </c>
      <c r="T996">
        <f>CEILING('M Size Pack'!D994/5000,1)</f>
        <v>0</v>
      </c>
      <c r="U996">
        <f>CEILING('M Size Pack'!E994/5000,1)</f>
        <v>0</v>
      </c>
      <c r="V996">
        <f>CEILING('M Size Pack'!F994/5000,1)</f>
        <v>0</v>
      </c>
      <c r="W996">
        <f>CEILING('M Size Pack'!G994/5000,1)</f>
        <v>0</v>
      </c>
      <c r="X996">
        <f>CEILING('M Size Pack'!H994/5000,1)</f>
        <v>1</v>
      </c>
      <c r="Y996">
        <f>CEILING('M Size Pack'!I994/5000,1)</f>
        <v>1</v>
      </c>
      <c r="Z996">
        <f>CEILING('M Size Pack'!J994/5000,1)</f>
        <v>0</v>
      </c>
      <c r="AA996">
        <f>CEILING('M Size Pack'!K994/5000,1)</f>
        <v>0</v>
      </c>
      <c r="AB996">
        <f>CEILING('M Size Pack'!L994/5000,1)</f>
        <v>1</v>
      </c>
      <c r="AC996">
        <f>CEILING('M Size Pack'!M994/5000,1)</f>
        <v>0</v>
      </c>
      <c r="AD996">
        <f t="shared" si="47"/>
        <v>40</v>
      </c>
      <c r="AF996">
        <f t="shared" si="45"/>
        <v>159.88</v>
      </c>
    </row>
    <row r="997" spans="1:32" x14ac:dyDescent="0.25">
      <c r="A997" t="s">
        <v>1027</v>
      </c>
      <c r="B997" t="s">
        <v>39</v>
      </c>
      <c r="D997">
        <f>CEILING('M Size Pack'!B995/1000,1)</f>
        <v>0</v>
      </c>
      <c r="E997">
        <f>CEILING('M Size Pack'!C995/1000,1)</f>
        <v>0</v>
      </c>
      <c r="F997">
        <f>CEILING('M Size Pack'!D995/1000,1)</f>
        <v>0</v>
      </c>
      <c r="G997">
        <f>CEILING('M Size Pack'!E995/1000,1)</f>
        <v>0</v>
      </c>
      <c r="H997">
        <f>CEILING('M Size Pack'!F995/1000,1)</f>
        <v>0</v>
      </c>
      <c r="I997">
        <f>CEILING('M Size Pack'!G995/1000,1)</f>
        <v>0</v>
      </c>
      <c r="J997">
        <f>CEILING('M Size Pack'!H995/1000,1)</f>
        <v>0</v>
      </c>
      <c r="K997">
        <f>CEILING('M Size Pack'!I995/1000,1)</f>
        <v>3</v>
      </c>
      <c r="L997">
        <f>CEILING('M Size Pack'!J995/1000,1)</f>
        <v>2</v>
      </c>
      <c r="M997">
        <f>CEILING('M Size Pack'!K995/1000,1)</f>
        <v>7</v>
      </c>
      <c r="N997">
        <f>CEILING('M Size Pack'!L995/1000,1)</f>
        <v>0</v>
      </c>
      <c r="O997">
        <f>CEILING('M Size Pack'!M995/1000,1)</f>
        <v>0</v>
      </c>
      <c r="P997">
        <f t="shared" si="46"/>
        <v>60</v>
      </c>
      <c r="R997">
        <f>CEILING('M Size Pack'!B995/5000,1)</f>
        <v>0</v>
      </c>
      <c r="S997">
        <f>CEILING('M Size Pack'!C995/5000,1)</f>
        <v>0</v>
      </c>
      <c r="T997">
        <f>CEILING('M Size Pack'!D995/5000,1)</f>
        <v>0</v>
      </c>
      <c r="U997">
        <f>CEILING('M Size Pack'!E995/5000,1)</f>
        <v>0</v>
      </c>
      <c r="V997">
        <f>CEILING('M Size Pack'!F995/5000,1)</f>
        <v>0</v>
      </c>
      <c r="W997">
        <f>CEILING('M Size Pack'!G995/5000,1)</f>
        <v>0</v>
      </c>
      <c r="X997">
        <f>CEILING('M Size Pack'!H995/5000,1)</f>
        <v>0</v>
      </c>
      <c r="Y997">
        <f>CEILING('M Size Pack'!I995/5000,1)</f>
        <v>1</v>
      </c>
      <c r="Z997">
        <f>CEILING('M Size Pack'!J995/5000,1)</f>
        <v>1</v>
      </c>
      <c r="AA997">
        <f>CEILING('M Size Pack'!K995/5000,1)</f>
        <v>2</v>
      </c>
      <c r="AB997">
        <f>CEILING('M Size Pack'!L995/5000,1)</f>
        <v>0</v>
      </c>
      <c r="AC997">
        <f>CEILING('M Size Pack'!M995/5000,1)</f>
        <v>0</v>
      </c>
      <c r="AD997">
        <f t="shared" si="47"/>
        <v>40</v>
      </c>
      <c r="AF997">
        <f t="shared" si="45"/>
        <v>159.88</v>
      </c>
    </row>
    <row r="998" spans="1:32" x14ac:dyDescent="0.25">
      <c r="A998" t="s">
        <v>1028</v>
      </c>
      <c r="B998" t="s">
        <v>57</v>
      </c>
      <c r="D998">
        <f>CEILING('M Size Pack'!B996/1000,1)</f>
        <v>0</v>
      </c>
      <c r="E998">
        <f>CEILING('M Size Pack'!C996/1000,1)</f>
        <v>0</v>
      </c>
      <c r="F998">
        <f>CEILING('M Size Pack'!D996/1000,1)</f>
        <v>0</v>
      </c>
      <c r="G998">
        <f>CEILING('M Size Pack'!E996/1000,1)</f>
        <v>0</v>
      </c>
      <c r="H998">
        <f>CEILING('M Size Pack'!F996/1000,1)</f>
        <v>0</v>
      </c>
      <c r="I998">
        <f>CEILING('M Size Pack'!G996/1000,1)</f>
        <v>3</v>
      </c>
      <c r="J998">
        <f>CEILING('M Size Pack'!H996/1000,1)</f>
        <v>0</v>
      </c>
      <c r="K998">
        <f>CEILING('M Size Pack'!I996/1000,1)</f>
        <v>2</v>
      </c>
      <c r="L998">
        <f>CEILING('M Size Pack'!J996/1000,1)</f>
        <v>0</v>
      </c>
      <c r="M998">
        <f>CEILING('M Size Pack'!K996/1000,1)</f>
        <v>0</v>
      </c>
      <c r="N998">
        <f>CEILING('M Size Pack'!L996/1000,1)</f>
        <v>0</v>
      </c>
      <c r="O998">
        <f>CEILING('M Size Pack'!M996/1000,1)</f>
        <v>0</v>
      </c>
      <c r="P998">
        <f t="shared" si="46"/>
        <v>25</v>
      </c>
      <c r="R998">
        <f>CEILING('M Size Pack'!B996/5000,1)</f>
        <v>0</v>
      </c>
      <c r="S998">
        <f>CEILING('M Size Pack'!C996/5000,1)</f>
        <v>0</v>
      </c>
      <c r="T998">
        <f>CEILING('M Size Pack'!D996/5000,1)</f>
        <v>0</v>
      </c>
      <c r="U998">
        <f>CEILING('M Size Pack'!E996/5000,1)</f>
        <v>0</v>
      </c>
      <c r="V998">
        <f>CEILING('M Size Pack'!F996/5000,1)</f>
        <v>0</v>
      </c>
      <c r="W998">
        <f>CEILING('M Size Pack'!G996/5000,1)</f>
        <v>1</v>
      </c>
      <c r="X998">
        <f>CEILING('M Size Pack'!H996/5000,1)</f>
        <v>0</v>
      </c>
      <c r="Y998">
        <f>CEILING('M Size Pack'!I996/5000,1)</f>
        <v>1</v>
      </c>
      <c r="Z998">
        <f>CEILING('M Size Pack'!J996/5000,1)</f>
        <v>0</v>
      </c>
      <c r="AA998">
        <f>CEILING('M Size Pack'!K996/5000,1)</f>
        <v>0</v>
      </c>
      <c r="AB998">
        <f>CEILING('M Size Pack'!L996/5000,1)</f>
        <v>0</v>
      </c>
      <c r="AC998">
        <f>CEILING('M Size Pack'!M996/5000,1)</f>
        <v>0</v>
      </c>
      <c r="AD998">
        <f t="shared" si="47"/>
        <v>20</v>
      </c>
      <c r="AF998">
        <f t="shared" si="45"/>
        <v>139.88</v>
      </c>
    </row>
    <row r="999" spans="1:32" x14ac:dyDescent="0.25">
      <c r="A999" t="s">
        <v>1029</v>
      </c>
      <c r="B999" t="s">
        <v>57</v>
      </c>
      <c r="D999">
        <f>CEILING('M Size Pack'!B997/1000,1)</f>
        <v>0</v>
      </c>
      <c r="E999">
        <f>CEILING('M Size Pack'!C997/1000,1)</f>
        <v>0</v>
      </c>
      <c r="F999">
        <f>CEILING('M Size Pack'!D997/1000,1)</f>
        <v>0</v>
      </c>
      <c r="G999">
        <f>CEILING('M Size Pack'!E997/1000,1)</f>
        <v>0</v>
      </c>
      <c r="H999">
        <f>CEILING('M Size Pack'!F997/1000,1)</f>
        <v>0</v>
      </c>
      <c r="I999">
        <f>CEILING('M Size Pack'!G997/1000,1)</f>
        <v>0</v>
      </c>
      <c r="J999">
        <f>CEILING('M Size Pack'!H997/1000,1)</f>
        <v>1</v>
      </c>
      <c r="K999">
        <f>CEILING('M Size Pack'!I997/1000,1)</f>
        <v>4</v>
      </c>
      <c r="L999">
        <f>CEILING('M Size Pack'!J997/1000,1)</f>
        <v>0</v>
      </c>
      <c r="M999">
        <f>CEILING('M Size Pack'!K997/1000,1)</f>
        <v>0</v>
      </c>
      <c r="N999">
        <f>CEILING('M Size Pack'!L997/1000,1)</f>
        <v>0</v>
      </c>
      <c r="O999">
        <f>CEILING('M Size Pack'!M997/1000,1)</f>
        <v>10</v>
      </c>
      <c r="P999">
        <f t="shared" si="46"/>
        <v>75</v>
      </c>
      <c r="R999">
        <f>CEILING('M Size Pack'!B997/5000,1)</f>
        <v>0</v>
      </c>
      <c r="S999">
        <f>CEILING('M Size Pack'!C997/5000,1)</f>
        <v>0</v>
      </c>
      <c r="T999">
        <f>CEILING('M Size Pack'!D997/5000,1)</f>
        <v>0</v>
      </c>
      <c r="U999">
        <f>CEILING('M Size Pack'!E997/5000,1)</f>
        <v>0</v>
      </c>
      <c r="V999">
        <f>CEILING('M Size Pack'!F997/5000,1)</f>
        <v>0</v>
      </c>
      <c r="W999">
        <f>CEILING('M Size Pack'!G997/5000,1)</f>
        <v>0</v>
      </c>
      <c r="X999">
        <f>CEILING('M Size Pack'!H997/5000,1)</f>
        <v>1</v>
      </c>
      <c r="Y999">
        <f>CEILING('M Size Pack'!I997/5000,1)</f>
        <v>1</v>
      </c>
      <c r="Z999">
        <f>CEILING('M Size Pack'!J997/5000,1)</f>
        <v>0</v>
      </c>
      <c r="AA999">
        <f>CEILING('M Size Pack'!K997/5000,1)</f>
        <v>0</v>
      </c>
      <c r="AB999">
        <f>CEILING('M Size Pack'!L997/5000,1)</f>
        <v>0</v>
      </c>
      <c r="AC999">
        <f>CEILING('M Size Pack'!M997/5000,1)</f>
        <v>2</v>
      </c>
      <c r="AD999">
        <f t="shared" si="47"/>
        <v>40</v>
      </c>
      <c r="AF999">
        <f t="shared" si="45"/>
        <v>159.88</v>
      </c>
    </row>
    <row r="1000" spans="1:32" x14ac:dyDescent="0.25">
      <c r="A1000" t="s">
        <v>1030</v>
      </c>
      <c r="B1000" t="s">
        <v>39</v>
      </c>
      <c r="D1000">
        <f>CEILING('M Size Pack'!B998/1000,1)</f>
        <v>0</v>
      </c>
      <c r="E1000">
        <f>CEILING('M Size Pack'!C998/1000,1)</f>
        <v>0</v>
      </c>
      <c r="F1000">
        <f>CEILING('M Size Pack'!D998/1000,1)</f>
        <v>2</v>
      </c>
      <c r="G1000">
        <f>CEILING('M Size Pack'!E998/1000,1)</f>
        <v>0</v>
      </c>
      <c r="H1000">
        <f>CEILING('M Size Pack'!F998/1000,1)</f>
        <v>7</v>
      </c>
      <c r="I1000">
        <f>CEILING('M Size Pack'!G998/1000,1)</f>
        <v>4</v>
      </c>
      <c r="J1000">
        <f>CEILING('M Size Pack'!H998/1000,1)</f>
        <v>0</v>
      </c>
      <c r="K1000">
        <f>CEILING('M Size Pack'!I998/1000,1)</f>
        <v>0</v>
      </c>
      <c r="L1000">
        <f>CEILING('M Size Pack'!J998/1000,1)</f>
        <v>0</v>
      </c>
      <c r="M1000">
        <f>CEILING('M Size Pack'!K998/1000,1)</f>
        <v>0</v>
      </c>
      <c r="N1000">
        <f>CEILING('M Size Pack'!L998/1000,1)</f>
        <v>0</v>
      </c>
      <c r="O1000">
        <f>CEILING('M Size Pack'!M998/1000,1)</f>
        <v>0</v>
      </c>
      <c r="P1000">
        <f t="shared" si="46"/>
        <v>65</v>
      </c>
      <c r="R1000">
        <f>CEILING('M Size Pack'!B998/5000,1)</f>
        <v>0</v>
      </c>
      <c r="S1000">
        <f>CEILING('M Size Pack'!C998/5000,1)</f>
        <v>0</v>
      </c>
      <c r="T1000">
        <f>CEILING('M Size Pack'!D998/5000,1)</f>
        <v>1</v>
      </c>
      <c r="U1000">
        <f>CEILING('M Size Pack'!E998/5000,1)</f>
        <v>0</v>
      </c>
      <c r="V1000">
        <f>CEILING('M Size Pack'!F998/5000,1)</f>
        <v>2</v>
      </c>
      <c r="W1000">
        <f>CEILING('M Size Pack'!G998/5000,1)</f>
        <v>1</v>
      </c>
      <c r="X1000">
        <f>CEILING('M Size Pack'!H998/5000,1)</f>
        <v>0</v>
      </c>
      <c r="Y1000">
        <f>CEILING('M Size Pack'!I998/5000,1)</f>
        <v>0</v>
      </c>
      <c r="Z1000">
        <f>CEILING('M Size Pack'!J998/5000,1)</f>
        <v>0</v>
      </c>
      <c r="AA1000">
        <f>CEILING('M Size Pack'!K998/5000,1)</f>
        <v>0</v>
      </c>
      <c r="AB1000">
        <f>CEILING('M Size Pack'!L998/5000,1)</f>
        <v>0</v>
      </c>
      <c r="AC1000">
        <f>CEILING('M Size Pack'!M998/5000,1)</f>
        <v>0</v>
      </c>
      <c r="AD1000">
        <f t="shared" si="47"/>
        <v>40</v>
      </c>
      <c r="AF1000">
        <f t="shared" si="45"/>
        <v>159.88</v>
      </c>
    </row>
    <row r="1001" spans="1:32" x14ac:dyDescent="0.25">
      <c r="A1001" t="s">
        <v>1031</v>
      </c>
      <c r="B1001" t="s">
        <v>39</v>
      </c>
      <c r="D1001">
        <f>CEILING('M Size Pack'!B999/1000,1)</f>
        <v>0</v>
      </c>
      <c r="E1001">
        <f>CEILING('M Size Pack'!C999/1000,1)</f>
        <v>0</v>
      </c>
      <c r="F1001">
        <f>CEILING('M Size Pack'!D999/1000,1)</f>
        <v>0</v>
      </c>
      <c r="G1001">
        <f>CEILING('M Size Pack'!E999/1000,1)</f>
        <v>0</v>
      </c>
      <c r="H1001">
        <f>CEILING('M Size Pack'!F999/1000,1)</f>
        <v>2</v>
      </c>
      <c r="I1001">
        <f>CEILING('M Size Pack'!G999/1000,1)</f>
        <v>1</v>
      </c>
      <c r="J1001">
        <f>CEILING('M Size Pack'!H999/1000,1)</f>
        <v>1</v>
      </c>
      <c r="K1001">
        <f>CEILING('M Size Pack'!I999/1000,1)</f>
        <v>0</v>
      </c>
      <c r="L1001">
        <f>CEILING('M Size Pack'!J999/1000,1)</f>
        <v>0</v>
      </c>
      <c r="M1001">
        <f>CEILING('M Size Pack'!K999/1000,1)</f>
        <v>1</v>
      </c>
      <c r="N1001">
        <f>CEILING('M Size Pack'!L999/1000,1)</f>
        <v>0</v>
      </c>
      <c r="O1001">
        <f>CEILING('M Size Pack'!M999/1000,1)</f>
        <v>4</v>
      </c>
      <c r="P1001">
        <f t="shared" si="46"/>
        <v>45</v>
      </c>
      <c r="R1001">
        <f>CEILING('M Size Pack'!B999/5000,1)</f>
        <v>0</v>
      </c>
      <c r="S1001">
        <f>CEILING('M Size Pack'!C999/5000,1)</f>
        <v>0</v>
      </c>
      <c r="T1001">
        <f>CEILING('M Size Pack'!D999/5000,1)</f>
        <v>0</v>
      </c>
      <c r="U1001">
        <f>CEILING('M Size Pack'!E999/5000,1)</f>
        <v>0</v>
      </c>
      <c r="V1001">
        <f>CEILING('M Size Pack'!F999/5000,1)</f>
        <v>1</v>
      </c>
      <c r="W1001">
        <f>CEILING('M Size Pack'!G999/5000,1)</f>
        <v>1</v>
      </c>
      <c r="X1001">
        <f>CEILING('M Size Pack'!H999/5000,1)</f>
        <v>1</v>
      </c>
      <c r="Y1001">
        <f>CEILING('M Size Pack'!I999/5000,1)</f>
        <v>0</v>
      </c>
      <c r="Z1001">
        <f>CEILING('M Size Pack'!J999/5000,1)</f>
        <v>0</v>
      </c>
      <c r="AA1001">
        <f>CEILING('M Size Pack'!K999/5000,1)</f>
        <v>1</v>
      </c>
      <c r="AB1001">
        <f>CEILING('M Size Pack'!L999/5000,1)</f>
        <v>0</v>
      </c>
      <c r="AC1001">
        <f>CEILING('M Size Pack'!M999/5000,1)</f>
        <v>1</v>
      </c>
      <c r="AD1001">
        <f t="shared" si="47"/>
        <v>50</v>
      </c>
      <c r="AF1001">
        <f t="shared" si="45"/>
        <v>164.88</v>
      </c>
    </row>
    <row r="1002" spans="1:32" x14ac:dyDescent="0.25">
      <c r="A1002" t="s">
        <v>1032</v>
      </c>
      <c r="B1002" t="s">
        <v>57</v>
      </c>
      <c r="D1002">
        <f>CEILING('M Size Pack'!B1000/1000,1)</f>
        <v>0</v>
      </c>
      <c r="E1002">
        <f>CEILING('M Size Pack'!C1000/1000,1)</f>
        <v>0</v>
      </c>
      <c r="F1002">
        <f>CEILING('M Size Pack'!D1000/1000,1)</f>
        <v>0</v>
      </c>
      <c r="G1002">
        <f>CEILING('M Size Pack'!E1000/1000,1)</f>
        <v>0</v>
      </c>
      <c r="H1002">
        <f>CEILING('M Size Pack'!F1000/1000,1)</f>
        <v>0</v>
      </c>
      <c r="I1002">
        <f>CEILING('M Size Pack'!G1000/1000,1)</f>
        <v>0</v>
      </c>
      <c r="J1002">
        <f>CEILING('M Size Pack'!H1000/1000,1)</f>
        <v>0</v>
      </c>
      <c r="K1002">
        <f>CEILING('M Size Pack'!I1000/1000,1)</f>
        <v>0</v>
      </c>
      <c r="L1002">
        <f>CEILING('M Size Pack'!J1000/1000,1)</f>
        <v>7</v>
      </c>
      <c r="M1002">
        <f>CEILING('M Size Pack'!K1000/1000,1)</f>
        <v>0</v>
      </c>
      <c r="N1002">
        <f>CEILING('M Size Pack'!L1000/1000,1)</f>
        <v>0</v>
      </c>
      <c r="O1002">
        <f>CEILING('M Size Pack'!M1000/1000,1)</f>
        <v>0</v>
      </c>
      <c r="P1002">
        <f t="shared" si="46"/>
        <v>35</v>
      </c>
      <c r="R1002">
        <f>CEILING('M Size Pack'!B1000/5000,1)</f>
        <v>0</v>
      </c>
      <c r="S1002">
        <f>CEILING('M Size Pack'!C1000/5000,1)</f>
        <v>0</v>
      </c>
      <c r="T1002">
        <f>CEILING('M Size Pack'!D1000/5000,1)</f>
        <v>0</v>
      </c>
      <c r="U1002">
        <f>CEILING('M Size Pack'!E1000/5000,1)</f>
        <v>0</v>
      </c>
      <c r="V1002">
        <f>CEILING('M Size Pack'!F1000/5000,1)</f>
        <v>0</v>
      </c>
      <c r="W1002">
        <f>CEILING('M Size Pack'!G1000/5000,1)</f>
        <v>0</v>
      </c>
      <c r="X1002">
        <f>CEILING('M Size Pack'!H1000/5000,1)</f>
        <v>0</v>
      </c>
      <c r="Y1002">
        <f>CEILING('M Size Pack'!I1000/5000,1)</f>
        <v>0</v>
      </c>
      <c r="Z1002">
        <f>CEILING('M Size Pack'!J1000/5000,1)</f>
        <v>2</v>
      </c>
      <c r="AA1002">
        <f>CEILING('M Size Pack'!K1000/5000,1)</f>
        <v>0</v>
      </c>
      <c r="AB1002">
        <f>CEILING('M Size Pack'!L1000/5000,1)</f>
        <v>0</v>
      </c>
      <c r="AC1002">
        <f>CEILING('M Size Pack'!M1000/5000,1)</f>
        <v>0</v>
      </c>
      <c r="AD1002">
        <f t="shared" si="47"/>
        <v>20</v>
      </c>
      <c r="AF1002">
        <f t="shared" si="45"/>
        <v>139.88</v>
      </c>
    </row>
    <row r="1003" spans="1:32" x14ac:dyDescent="0.25">
      <c r="A1003" t="s">
        <v>1033</v>
      </c>
      <c r="B1003" t="s">
        <v>39</v>
      </c>
      <c r="D1003">
        <f>CEILING('M Size Pack'!B1001/1000,1)</f>
        <v>0</v>
      </c>
      <c r="E1003">
        <f>CEILING('M Size Pack'!C1001/1000,1)</f>
        <v>0</v>
      </c>
      <c r="F1003">
        <f>CEILING('M Size Pack'!D1001/1000,1)</f>
        <v>0</v>
      </c>
      <c r="G1003">
        <f>CEILING('M Size Pack'!E1001/1000,1)</f>
        <v>0</v>
      </c>
      <c r="H1003">
        <f>CEILING('M Size Pack'!F1001/1000,1)</f>
        <v>0</v>
      </c>
      <c r="I1003">
        <f>CEILING('M Size Pack'!G1001/1000,1)</f>
        <v>0</v>
      </c>
      <c r="J1003">
        <f>CEILING('M Size Pack'!H1001/1000,1)</f>
        <v>0</v>
      </c>
      <c r="K1003">
        <f>CEILING('M Size Pack'!I1001/1000,1)</f>
        <v>0</v>
      </c>
      <c r="L1003">
        <f>CEILING('M Size Pack'!J1001/1000,1)</f>
        <v>0</v>
      </c>
      <c r="M1003">
        <f>CEILING('M Size Pack'!K1001/1000,1)</f>
        <v>6</v>
      </c>
      <c r="N1003">
        <f>CEILING('M Size Pack'!L1001/1000,1)</f>
        <v>0</v>
      </c>
      <c r="O1003">
        <f>CEILING('M Size Pack'!M1001/1000,1)</f>
        <v>16</v>
      </c>
      <c r="P1003">
        <f t="shared" si="46"/>
        <v>110</v>
      </c>
      <c r="R1003">
        <f>CEILING('M Size Pack'!B1001/5000,1)</f>
        <v>0</v>
      </c>
      <c r="S1003">
        <f>CEILING('M Size Pack'!C1001/5000,1)</f>
        <v>0</v>
      </c>
      <c r="T1003">
        <f>CEILING('M Size Pack'!D1001/5000,1)</f>
        <v>0</v>
      </c>
      <c r="U1003">
        <f>CEILING('M Size Pack'!E1001/5000,1)</f>
        <v>0</v>
      </c>
      <c r="V1003">
        <f>CEILING('M Size Pack'!F1001/5000,1)</f>
        <v>0</v>
      </c>
      <c r="W1003">
        <f>CEILING('M Size Pack'!G1001/5000,1)</f>
        <v>0</v>
      </c>
      <c r="X1003">
        <f>CEILING('M Size Pack'!H1001/5000,1)</f>
        <v>0</v>
      </c>
      <c r="Y1003">
        <f>CEILING('M Size Pack'!I1001/5000,1)</f>
        <v>0</v>
      </c>
      <c r="Z1003">
        <f>CEILING('M Size Pack'!J1001/5000,1)</f>
        <v>0</v>
      </c>
      <c r="AA1003">
        <f>CEILING('M Size Pack'!K1001/5000,1)</f>
        <v>2</v>
      </c>
      <c r="AB1003">
        <f>CEILING('M Size Pack'!L1001/5000,1)</f>
        <v>0</v>
      </c>
      <c r="AC1003">
        <f>CEILING('M Size Pack'!M1001/5000,1)</f>
        <v>4</v>
      </c>
      <c r="AD1003">
        <f t="shared" si="47"/>
        <v>60</v>
      </c>
      <c r="AF1003">
        <f t="shared" si="45"/>
        <v>179.88</v>
      </c>
    </row>
    <row r="1004" spans="1:32" x14ac:dyDescent="0.25">
      <c r="A1004" t="s">
        <v>1034</v>
      </c>
      <c r="B1004" t="s">
        <v>57</v>
      </c>
      <c r="D1004">
        <f>CEILING('M Size Pack'!B1002/1000,1)</f>
        <v>0</v>
      </c>
      <c r="E1004">
        <f>CEILING('M Size Pack'!C1002/1000,1)</f>
        <v>0</v>
      </c>
      <c r="F1004">
        <f>CEILING('M Size Pack'!D1002/1000,1)</f>
        <v>0</v>
      </c>
      <c r="G1004">
        <f>CEILING('M Size Pack'!E1002/1000,1)</f>
        <v>0</v>
      </c>
      <c r="H1004">
        <f>CEILING('M Size Pack'!F1002/1000,1)</f>
        <v>0</v>
      </c>
      <c r="I1004">
        <f>CEILING('M Size Pack'!G1002/1000,1)</f>
        <v>0</v>
      </c>
      <c r="J1004">
        <f>CEILING('M Size Pack'!H1002/1000,1)</f>
        <v>0</v>
      </c>
      <c r="K1004">
        <f>CEILING('M Size Pack'!I1002/1000,1)</f>
        <v>0</v>
      </c>
      <c r="L1004">
        <f>CEILING('M Size Pack'!J1002/1000,1)</f>
        <v>0</v>
      </c>
      <c r="M1004">
        <f>CEILING('M Size Pack'!K1002/1000,1)</f>
        <v>0</v>
      </c>
      <c r="N1004">
        <f>CEILING('M Size Pack'!L1002/1000,1)</f>
        <v>0</v>
      </c>
      <c r="O1004">
        <f>CEILING('M Size Pack'!M1002/1000,1)</f>
        <v>6</v>
      </c>
      <c r="P1004">
        <f t="shared" si="46"/>
        <v>30</v>
      </c>
      <c r="R1004">
        <f>CEILING('M Size Pack'!B1002/5000,1)</f>
        <v>0</v>
      </c>
      <c r="S1004">
        <f>CEILING('M Size Pack'!C1002/5000,1)</f>
        <v>0</v>
      </c>
      <c r="T1004">
        <f>CEILING('M Size Pack'!D1002/5000,1)</f>
        <v>0</v>
      </c>
      <c r="U1004">
        <f>CEILING('M Size Pack'!E1002/5000,1)</f>
        <v>0</v>
      </c>
      <c r="V1004">
        <f>CEILING('M Size Pack'!F1002/5000,1)</f>
        <v>0</v>
      </c>
      <c r="W1004">
        <f>CEILING('M Size Pack'!G1002/5000,1)</f>
        <v>0</v>
      </c>
      <c r="X1004">
        <f>CEILING('M Size Pack'!H1002/5000,1)</f>
        <v>0</v>
      </c>
      <c r="Y1004">
        <f>CEILING('M Size Pack'!I1002/5000,1)</f>
        <v>0</v>
      </c>
      <c r="Z1004">
        <f>CEILING('M Size Pack'!J1002/5000,1)</f>
        <v>0</v>
      </c>
      <c r="AA1004">
        <f>CEILING('M Size Pack'!K1002/5000,1)</f>
        <v>0</v>
      </c>
      <c r="AB1004">
        <f>CEILING('M Size Pack'!L1002/5000,1)</f>
        <v>0</v>
      </c>
      <c r="AC1004">
        <f>CEILING('M Size Pack'!M1002/5000,1)</f>
        <v>2</v>
      </c>
      <c r="AD1004">
        <f t="shared" si="47"/>
        <v>20</v>
      </c>
      <c r="AF1004">
        <f t="shared" si="45"/>
        <v>139.88</v>
      </c>
    </row>
    <row r="1005" spans="1:32" x14ac:dyDescent="0.25">
      <c r="A1005" t="s">
        <v>1035</v>
      </c>
      <c r="B1005" t="s">
        <v>57</v>
      </c>
      <c r="D1005">
        <f>CEILING('M Size Pack'!B1003/1000,1)</f>
        <v>0</v>
      </c>
      <c r="E1005">
        <f>CEILING('M Size Pack'!C1003/1000,1)</f>
        <v>0</v>
      </c>
      <c r="F1005">
        <f>CEILING('M Size Pack'!D1003/1000,1)</f>
        <v>0</v>
      </c>
      <c r="G1005">
        <f>CEILING('M Size Pack'!E1003/1000,1)</f>
        <v>0</v>
      </c>
      <c r="H1005">
        <f>CEILING('M Size Pack'!F1003/1000,1)</f>
        <v>0</v>
      </c>
      <c r="I1005">
        <f>CEILING('M Size Pack'!G1003/1000,1)</f>
        <v>0</v>
      </c>
      <c r="J1005">
        <f>CEILING('M Size Pack'!H1003/1000,1)</f>
        <v>0</v>
      </c>
      <c r="K1005">
        <f>CEILING('M Size Pack'!I1003/1000,1)</f>
        <v>11</v>
      </c>
      <c r="L1005">
        <f>CEILING('M Size Pack'!J1003/1000,1)</f>
        <v>0</v>
      </c>
      <c r="M1005">
        <f>CEILING('M Size Pack'!K1003/1000,1)</f>
        <v>0</v>
      </c>
      <c r="N1005">
        <f>CEILING('M Size Pack'!L1003/1000,1)</f>
        <v>0</v>
      </c>
      <c r="O1005">
        <f>CEILING('M Size Pack'!M1003/1000,1)</f>
        <v>0</v>
      </c>
      <c r="P1005">
        <f t="shared" si="46"/>
        <v>55</v>
      </c>
      <c r="R1005">
        <f>CEILING('M Size Pack'!B1003/5000,1)</f>
        <v>0</v>
      </c>
      <c r="S1005">
        <f>CEILING('M Size Pack'!C1003/5000,1)</f>
        <v>0</v>
      </c>
      <c r="T1005">
        <f>CEILING('M Size Pack'!D1003/5000,1)</f>
        <v>0</v>
      </c>
      <c r="U1005">
        <f>CEILING('M Size Pack'!E1003/5000,1)</f>
        <v>0</v>
      </c>
      <c r="V1005">
        <f>CEILING('M Size Pack'!F1003/5000,1)</f>
        <v>0</v>
      </c>
      <c r="W1005">
        <f>CEILING('M Size Pack'!G1003/5000,1)</f>
        <v>0</v>
      </c>
      <c r="X1005">
        <f>CEILING('M Size Pack'!H1003/5000,1)</f>
        <v>0</v>
      </c>
      <c r="Y1005">
        <f>CEILING('M Size Pack'!I1003/5000,1)</f>
        <v>3</v>
      </c>
      <c r="Z1005">
        <f>CEILING('M Size Pack'!J1003/5000,1)</f>
        <v>0</v>
      </c>
      <c r="AA1005">
        <f>CEILING('M Size Pack'!K1003/5000,1)</f>
        <v>0</v>
      </c>
      <c r="AB1005">
        <f>CEILING('M Size Pack'!L1003/5000,1)</f>
        <v>0</v>
      </c>
      <c r="AC1005">
        <f>CEILING('M Size Pack'!M1003/5000,1)</f>
        <v>0</v>
      </c>
      <c r="AD1005">
        <f t="shared" si="47"/>
        <v>30</v>
      </c>
      <c r="AF1005">
        <f t="shared" si="45"/>
        <v>149.88</v>
      </c>
    </row>
    <row r="1006" spans="1:32" x14ac:dyDescent="0.25">
      <c r="A1006" t="s">
        <v>1036</v>
      </c>
      <c r="B1006" t="s">
        <v>39</v>
      </c>
      <c r="D1006">
        <f>CEILING('M Size Pack'!B1004/1000,1)</f>
        <v>0</v>
      </c>
      <c r="E1006">
        <f>CEILING('M Size Pack'!C1004/1000,1)</f>
        <v>0</v>
      </c>
      <c r="F1006">
        <f>CEILING('M Size Pack'!D1004/1000,1)</f>
        <v>1</v>
      </c>
      <c r="G1006">
        <f>CEILING('M Size Pack'!E1004/1000,1)</f>
        <v>4</v>
      </c>
      <c r="H1006">
        <f>CEILING('M Size Pack'!F1004/1000,1)</f>
        <v>0</v>
      </c>
      <c r="I1006">
        <f>CEILING('M Size Pack'!G1004/1000,1)</f>
        <v>0</v>
      </c>
      <c r="J1006">
        <f>CEILING('M Size Pack'!H1004/1000,1)</f>
        <v>0</v>
      </c>
      <c r="K1006">
        <f>CEILING('M Size Pack'!I1004/1000,1)</f>
        <v>0</v>
      </c>
      <c r="L1006">
        <f>CEILING('M Size Pack'!J1004/1000,1)</f>
        <v>0</v>
      </c>
      <c r="M1006">
        <f>CEILING('M Size Pack'!K1004/1000,1)</f>
        <v>0</v>
      </c>
      <c r="N1006">
        <f>CEILING('M Size Pack'!L1004/1000,1)</f>
        <v>0</v>
      </c>
      <c r="O1006">
        <f>CEILING('M Size Pack'!M1004/1000,1)</f>
        <v>3</v>
      </c>
      <c r="P1006">
        <f t="shared" si="46"/>
        <v>40</v>
      </c>
      <c r="R1006">
        <f>CEILING('M Size Pack'!B1004/5000,1)</f>
        <v>0</v>
      </c>
      <c r="S1006">
        <f>CEILING('M Size Pack'!C1004/5000,1)</f>
        <v>0</v>
      </c>
      <c r="T1006">
        <f>CEILING('M Size Pack'!D1004/5000,1)</f>
        <v>1</v>
      </c>
      <c r="U1006">
        <f>CEILING('M Size Pack'!E1004/5000,1)</f>
        <v>1</v>
      </c>
      <c r="V1006">
        <f>CEILING('M Size Pack'!F1004/5000,1)</f>
        <v>0</v>
      </c>
      <c r="W1006">
        <f>CEILING('M Size Pack'!G1004/5000,1)</f>
        <v>0</v>
      </c>
      <c r="X1006">
        <f>CEILING('M Size Pack'!H1004/5000,1)</f>
        <v>0</v>
      </c>
      <c r="Y1006">
        <f>CEILING('M Size Pack'!I1004/5000,1)</f>
        <v>0</v>
      </c>
      <c r="Z1006">
        <f>CEILING('M Size Pack'!J1004/5000,1)</f>
        <v>0</v>
      </c>
      <c r="AA1006">
        <f>CEILING('M Size Pack'!K1004/5000,1)</f>
        <v>0</v>
      </c>
      <c r="AB1006">
        <f>CEILING('M Size Pack'!L1004/5000,1)</f>
        <v>0</v>
      </c>
      <c r="AC1006">
        <f>CEILING('M Size Pack'!M1004/5000,1)</f>
        <v>1</v>
      </c>
      <c r="AD1006">
        <f t="shared" si="47"/>
        <v>30</v>
      </c>
      <c r="AF1006">
        <f t="shared" si="45"/>
        <v>149.88</v>
      </c>
    </row>
    <row r="1007" spans="1:32" x14ac:dyDescent="0.25">
      <c r="A1007" t="s">
        <v>1037</v>
      </c>
      <c r="B1007" t="s">
        <v>39</v>
      </c>
      <c r="D1007">
        <f>CEILING('M Size Pack'!B1005/1000,1)</f>
        <v>0</v>
      </c>
      <c r="E1007">
        <f>CEILING('M Size Pack'!C1005/1000,1)</f>
        <v>0</v>
      </c>
      <c r="F1007">
        <f>CEILING('M Size Pack'!D1005/1000,1)</f>
        <v>0</v>
      </c>
      <c r="G1007">
        <f>CEILING('M Size Pack'!E1005/1000,1)</f>
        <v>0</v>
      </c>
      <c r="H1007">
        <f>CEILING('M Size Pack'!F1005/1000,1)</f>
        <v>6</v>
      </c>
      <c r="I1007">
        <f>CEILING('M Size Pack'!G1005/1000,1)</f>
        <v>0</v>
      </c>
      <c r="J1007">
        <f>CEILING('M Size Pack'!H1005/1000,1)</f>
        <v>2</v>
      </c>
      <c r="K1007">
        <f>CEILING('M Size Pack'!I1005/1000,1)</f>
        <v>4</v>
      </c>
      <c r="L1007">
        <f>CEILING('M Size Pack'!J1005/1000,1)</f>
        <v>0</v>
      </c>
      <c r="M1007">
        <f>CEILING('M Size Pack'!K1005/1000,1)</f>
        <v>0</v>
      </c>
      <c r="N1007">
        <f>CEILING('M Size Pack'!L1005/1000,1)</f>
        <v>0</v>
      </c>
      <c r="O1007">
        <f>CEILING('M Size Pack'!M1005/1000,1)</f>
        <v>0</v>
      </c>
      <c r="P1007">
        <f t="shared" si="46"/>
        <v>60</v>
      </c>
      <c r="R1007">
        <f>CEILING('M Size Pack'!B1005/5000,1)</f>
        <v>0</v>
      </c>
      <c r="S1007">
        <f>CEILING('M Size Pack'!C1005/5000,1)</f>
        <v>0</v>
      </c>
      <c r="T1007">
        <f>CEILING('M Size Pack'!D1005/5000,1)</f>
        <v>0</v>
      </c>
      <c r="U1007">
        <f>CEILING('M Size Pack'!E1005/5000,1)</f>
        <v>0</v>
      </c>
      <c r="V1007">
        <f>CEILING('M Size Pack'!F1005/5000,1)</f>
        <v>2</v>
      </c>
      <c r="W1007">
        <f>CEILING('M Size Pack'!G1005/5000,1)</f>
        <v>0</v>
      </c>
      <c r="X1007">
        <f>CEILING('M Size Pack'!H1005/5000,1)</f>
        <v>1</v>
      </c>
      <c r="Y1007">
        <f>CEILING('M Size Pack'!I1005/5000,1)</f>
        <v>1</v>
      </c>
      <c r="Z1007">
        <f>CEILING('M Size Pack'!J1005/5000,1)</f>
        <v>0</v>
      </c>
      <c r="AA1007">
        <f>CEILING('M Size Pack'!K1005/5000,1)</f>
        <v>0</v>
      </c>
      <c r="AB1007">
        <f>CEILING('M Size Pack'!L1005/5000,1)</f>
        <v>0</v>
      </c>
      <c r="AC1007">
        <f>CEILING('M Size Pack'!M1005/5000,1)</f>
        <v>0</v>
      </c>
      <c r="AD1007">
        <f t="shared" si="47"/>
        <v>40</v>
      </c>
      <c r="AF1007">
        <f t="shared" si="45"/>
        <v>159.88</v>
      </c>
    </row>
    <row r="1008" spans="1:32" x14ac:dyDescent="0.25">
      <c r="A1008" t="s">
        <v>1038</v>
      </c>
      <c r="B1008" t="s">
        <v>57</v>
      </c>
      <c r="D1008">
        <f>CEILING('M Size Pack'!B1006/1000,1)</f>
        <v>0</v>
      </c>
      <c r="E1008">
        <f>CEILING('M Size Pack'!C1006/1000,1)</f>
        <v>0</v>
      </c>
      <c r="F1008">
        <f>CEILING('M Size Pack'!D1006/1000,1)</f>
        <v>0</v>
      </c>
      <c r="G1008">
        <f>CEILING('M Size Pack'!E1006/1000,1)</f>
        <v>7</v>
      </c>
      <c r="H1008">
        <f>CEILING('M Size Pack'!F1006/1000,1)</f>
        <v>0</v>
      </c>
      <c r="I1008">
        <f>CEILING('M Size Pack'!G1006/1000,1)</f>
        <v>0</v>
      </c>
      <c r="J1008">
        <f>CEILING('M Size Pack'!H1006/1000,1)</f>
        <v>0</v>
      </c>
      <c r="K1008">
        <f>CEILING('M Size Pack'!I1006/1000,1)</f>
        <v>0</v>
      </c>
      <c r="L1008">
        <f>CEILING('M Size Pack'!J1006/1000,1)</f>
        <v>0</v>
      </c>
      <c r="M1008">
        <f>CEILING('M Size Pack'!K1006/1000,1)</f>
        <v>0</v>
      </c>
      <c r="N1008">
        <f>CEILING('M Size Pack'!L1006/1000,1)</f>
        <v>0</v>
      </c>
      <c r="O1008">
        <f>CEILING('M Size Pack'!M1006/1000,1)</f>
        <v>0</v>
      </c>
      <c r="P1008">
        <f t="shared" si="46"/>
        <v>35</v>
      </c>
      <c r="R1008">
        <f>CEILING('M Size Pack'!B1006/5000,1)</f>
        <v>0</v>
      </c>
      <c r="S1008">
        <f>CEILING('M Size Pack'!C1006/5000,1)</f>
        <v>0</v>
      </c>
      <c r="T1008">
        <f>CEILING('M Size Pack'!D1006/5000,1)</f>
        <v>0</v>
      </c>
      <c r="U1008">
        <f>CEILING('M Size Pack'!E1006/5000,1)</f>
        <v>2</v>
      </c>
      <c r="V1008">
        <f>CEILING('M Size Pack'!F1006/5000,1)</f>
        <v>0</v>
      </c>
      <c r="W1008">
        <f>CEILING('M Size Pack'!G1006/5000,1)</f>
        <v>0</v>
      </c>
      <c r="X1008">
        <f>CEILING('M Size Pack'!H1006/5000,1)</f>
        <v>0</v>
      </c>
      <c r="Y1008">
        <f>CEILING('M Size Pack'!I1006/5000,1)</f>
        <v>0</v>
      </c>
      <c r="Z1008">
        <f>CEILING('M Size Pack'!J1006/5000,1)</f>
        <v>0</v>
      </c>
      <c r="AA1008">
        <f>CEILING('M Size Pack'!K1006/5000,1)</f>
        <v>0</v>
      </c>
      <c r="AB1008">
        <f>CEILING('M Size Pack'!L1006/5000,1)</f>
        <v>0</v>
      </c>
      <c r="AC1008">
        <f>CEILING('M Size Pack'!M1006/5000,1)</f>
        <v>0</v>
      </c>
      <c r="AD1008">
        <f t="shared" si="47"/>
        <v>20</v>
      </c>
      <c r="AF1008">
        <f t="shared" si="45"/>
        <v>139.88</v>
      </c>
    </row>
    <row r="1009" spans="1:32" x14ac:dyDescent="0.25">
      <c r="A1009" t="s">
        <v>1039</v>
      </c>
      <c r="B1009" t="s">
        <v>57</v>
      </c>
      <c r="D1009">
        <f>CEILING('M Size Pack'!B1007/1000,1)</f>
        <v>0</v>
      </c>
      <c r="E1009">
        <f>CEILING('M Size Pack'!C1007/1000,1)</f>
        <v>0</v>
      </c>
      <c r="F1009">
        <f>CEILING('M Size Pack'!D1007/1000,1)</f>
        <v>0</v>
      </c>
      <c r="G1009">
        <f>CEILING('M Size Pack'!E1007/1000,1)</f>
        <v>13</v>
      </c>
      <c r="H1009">
        <f>CEILING('M Size Pack'!F1007/1000,1)</f>
        <v>0</v>
      </c>
      <c r="I1009">
        <f>CEILING('M Size Pack'!G1007/1000,1)</f>
        <v>0</v>
      </c>
      <c r="J1009">
        <f>CEILING('M Size Pack'!H1007/1000,1)</f>
        <v>0</v>
      </c>
      <c r="K1009">
        <f>CEILING('M Size Pack'!I1007/1000,1)</f>
        <v>0</v>
      </c>
      <c r="L1009">
        <f>CEILING('M Size Pack'!J1007/1000,1)</f>
        <v>0</v>
      </c>
      <c r="M1009">
        <f>CEILING('M Size Pack'!K1007/1000,1)</f>
        <v>0</v>
      </c>
      <c r="N1009">
        <f>CEILING('M Size Pack'!L1007/1000,1)</f>
        <v>0</v>
      </c>
      <c r="O1009">
        <f>CEILING('M Size Pack'!M1007/1000,1)</f>
        <v>0</v>
      </c>
      <c r="P1009">
        <f t="shared" si="46"/>
        <v>65</v>
      </c>
      <c r="R1009">
        <f>CEILING('M Size Pack'!B1007/5000,1)</f>
        <v>0</v>
      </c>
      <c r="S1009">
        <f>CEILING('M Size Pack'!C1007/5000,1)</f>
        <v>0</v>
      </c>
      <c r="T1009">
        <f>CEILING('M Size Pack'!D1007/5000,1)</f>
        <v>0</v>
      </c>
      <c r="U1009">
        <f>CEILING('M Size Pack'!E1007/5000,1)</f>
        <v>3</v>
      </c>
      <c r="V1009">
        <f>CEILING('M Size Pack'!F1007/5000,1)</f>
        <v>0</v>
      </c>
      <c r="W1009">
        <f>CEILING('M Size Pack'!G1007/5000,1)</f>
        <v>0</v>
      </c>
      <c r="X1009">
        <f>CEILING('M Size Pack'!H1007/5000,1)</f>
        <v>0</v>
      </c>
      <c r="Y1009">
        <f>CEILING('M Size Pack'!I1007/5000,1)</f>
        <v>0</v>
      </c>
      <c r="Z1009">
        <f>CEILING('M Size Pack'!J1007/5000,1)</f>
        <v>0</v>
      </c>
      <c r="AA1009">
        <f>CEILING('M Size Pack'!K1007/5000,1)</f>
        <v>0</v>
      </c>
      <c r="AB1009">
        <f>CEILING('M Size Pack'!L1007/5000,1)</f>
        <v>0</v>
      </c>
      <c r="AC1009">
        <f>CEILING('M Size Pack'!M1007/5000,1)</f>
        <v>0</v>
      </c>
      <c r="AD1009">
        <f t="shared" si="47"/>
        <v>30</v>
      </c>
      <c r="AF1009">
        <f t="shared" si="45"/>
        <v>149.88</v>
      </c>
    </row>
  </sheetData>
  <mergeCells count="5">
    <mergeCell ref="D8:P8"/>
    <mergeCell ref="R8:AD8"/>
    <mergeCell ref="A1:B2"/>
    <mergeCell ref="C1:D1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0812-1F62-4D57-8E2A-254101EE5F4D}">
  <dimension ref="A1:N1006"/>
  <sheetViews>
    <sheetView workbookViewId="0">
      <selection activeCell="H13" sqref="H13"/>
    </sheetView>
  </sheetViews>
  <sheetFormatPr defaultRowHeight="15" x14ac:dyDescent="0.25"/>
  <cols>
    <col min="1" max="1" width="14.28515625" bestFit="1" customWidth="1"/>
    <col min="2" max="2" width="12" bestFit="1" customWidth="1"/>
    <col min="12" max="12" width="16.42578125" bestFit="1" customWidth="1"/>
    <col min="13" max="13" width="16.140625" bestFit="1" customWidth="1"/>
    <col min="14" max="14" width="19.28515625" bestFit="1" customWidth="1"/>
  </cols>
  <sheetData>
    <row r="1" spans="1:14" ht="18.75" x14ac:dyDescent="0.3">
      <c r="A1" s="7" t="s">
        <v>1118</v>
      </c>
    </row>
    <row r="2" spans="1:14" ht="18.75" x14ac:dyDescent="0.3">
      <c r="A2" s="7" t="s">
        <v>1099</v>
      </c>
    </row>
    <row r="3" spans="1:14" ht="18.75" x14ac:dyDescent="0.3">
      <c r="A3" s="7" t="s">
        <v>1100</v>
      </c>
    </row>
    <row r="4" spans="1:14" ht="18.75" x14ac:dyDescent="0.3">
      <c r="A4" s="7"/>
    </row>
    <row r="6" spans="1:14" x14ac:dyDescent="0.25">
      <c r="A6" t="s">
        <v>0</v>
      </c>
      <c r="B6" t="s">
        <v>1043</v>
      </c>
      <c r="C6" t="s">
        <v>1044</v>
      </c>
      <c r="D6" t="s">
        <v>1045</v>
      </c>
      <c r="E6" t="s">
        <v>1046</v>
      </c>
      <c r="F6" t="s">
        <v>1047</v>
      </c>
      <c r="G6" t="s">
        <v>1048</v>
      </c>
      <c r="H6" t="s">
        <v>1049</v>
      </c>
      <c r="I6" t="s">
        <v>1050</v>
      </c>
      <c r="J6" t="s">
        <v>1051</v>
      </c>
      <c r="K6" t="s">
        <v>1052</v>
      </c>
      <c r="L6" t="s">
        <v>1053</v>
      </c>
      <c r="M6" t="s">
        <v>1054</v>
      </c>
      <c r="N6" t="s">
        <v>1055</v>
      </c>
    </row>
    <row r="7" spans="1:14" x14ac:dyDescent="0.25">
      <c r="A7" t="s">
        <v>38</v>
      </c>
      <c r="B7">
        <f>IF(Combined_Data!B3&gt; 10000, Combined_Data!B3 - 10000, 0)</f>
        <v>18053.560117533001</v>
      </c>
      <c r="C7">
        <f>IF(Combined_Data!C3&gt; 10000, Combined_Data!C3 - 10000, 0)</f>
        <v>0</v>
      </c>
      <c r="D7">
        <f>IF(Combined_Data!D3&gt; 10000, Combined_Data!D3 - 10000, 0)</f>
        <v>0</v>
      </c>
      <c r="E7">
        <f>IF(Combined_Data!E3&gt; 10000, Combined_Data!E3 - 10000, 0)</f>
        <v>0</v>
      </c>
      <c r="F7">
        <f>IF(Combined_Data!F3&gt; 10000, Combined_Data!F3 - 10000, 0)</f>
        <v>0</v>
      </c>
      <c r="G7">
        <f>IF(Combined_Data!G3&gt; 10000, Combined_Data!G3 - 10000, 0)</f>
        <v>0</v>
      </c>
      <c r="H7">
        <f>IF(Combined_Data!H3&gt; 10000, Combined_Data!H3 - 10000, 0)</f>
        <v>0</v>
      </c>
      <c r="I7">
        <f>IF(Combined_Data!I3&gt; 10000, Combined_Data!I3 - 10000, 0)</f>
        <v>0</v>
      </c>
      <c r="J7">
        <f>IF(Combined_Data!J3&gt; 10000, Combined_Data!J3 - 10000, 0)</f>
        <v>0</v>
      </c>
      <c r="K7">
        <f>IF(Combined_Data!K3&gt; 10000, Combined_Data!K3 - 10000, 0)</f>
        <v>0</v>
      </c>
      <c r="L7">
        <f>IF(Combined_Data!L3&gt; 10000, Combined_Data!L3 - 10000, 0)</f>
        <v>0</v>
      </c>
      <c r="M7">
        <f>IF(Combined_Data!M3&gt; 10000, Combined_Data!M3 - 10000, 0)</f>
        <v>0</v>
      </c>
      <c r="N7">
        <f>SUM(B7:M7)</f>
        <v>18053.560117533001</v>
      </c>
    </row>
    <row r="8" spans="1:14" x14ac:dyDescent="0.25">
      <c r="A8" t="s">
        <v>40</v>
      </c>
      <c r="B8">
        <f>IF(Combined_Data!B4&gt; 10000, Combined_Data!B4 - 10000, 0)</f>
        <v>17981.652357667099</v>
      </c>
      <c r="C8">
        <f>IF(Combined_Data!C4&gt; 10000, Combined_Data!C4 - 10000, 0)</f>
        <v>0</v>
      </c>
      <c r="D8">
        <f>IF(Combined_Data!D4&gt; 10000, Combined_Data!D4 - 10000, 0)</f>
        <v>0</v>
      </c>
      <c r="E8">
        <f>IF(Combined_Data!E4&gt; 10000, Combined_Data!E4 - 10000, 0)</f>
        <v>0</v>
      </c>
      <c r="F8">
        <f>IF(Combined_Data!F4&gt; 10000, Combined_Data!F4 - 10000, 0)</f>
        <v>0</v>
      </c>
      <c r="G8">
        <f>IF(Combined_Data!G4&gt; 10000, Combined_Data!G4 - 10000, 0)</f>
        <v>0</v>
      </c>
      <c r="H8">
        <f>IF(Combined_Data!H4&gt; 10000, Combined_Data!H4 - 10000, 0)</f>
        <v>0</v>
      </c>
      <c r="I8">
        <f>IF(Combined_Data!I4&gt; 10000, Combined_Data!I4 - 10000, 0)</f>
        <v>0</v>
      </c>
      <c r="J8">
        <f>IF(Combined_Data!J4&gt; 10000, Combined_Data!J4 - 10000, 0)</f>
        <v>0</v>
      </c>
      <c r="K8">
        <f>IF(Combined_Data!K4&gt; 10000, Combined_Data!K4 - 10000, 0)</f>
        <v>0</v>
      </c>
      <c r="L8">
        <f>IF(Combined_Data!L4&gt; 10000, Combined_Data!L4 - 10000, 0)</f>
        <v>0</v>
      </c>
      <c r="M8">
        <f>IF(Combined_Data!M4&gt; 10000, Combined_Data!M4 - 10000, 0)</f>
        <v>0</v>
      </c>
      <c r="N8">
        <f t="shared" ref="N8:N71" si="0">SUM(B8:M8)</f>
        <v>17981.652357667099</v>
      </c>
    </row>
    <row r="9" spans="1:14" x14ac:dyDescent="0.25">
      <c r="A9" t="s">
        <v>41</v>
      </c>
      <c r="B9">
        <f>IF(Combined_Data!B5&gt; 10000, Combined_Data!B5 - 10000, 0)</f>
        <v>14077.595170701999</v>
      </c>
      <c r="C9">
        <f>IF(Combined_Data!C5&gt; 10000, Combined_Data!C5 - 10000, 0)</f>
        <v>0</v>
      </c>
      <c r="D9">
        <f>IF(Combined_Data!D5&gt; 10000, Combined_Data!D5 - 10000, 0)</f>
        <v>0</v>
      </c>
      <c r="E9">
        <f>IF(Combined_Data!E5&gt; 10000, Combined_Data!E5 - 10000, 0)</f>
        <v>0</v>
      </c>
      <c r="F9">
        <f>IF(Combined_Data!F5&gt; 10000, Combined_Data!F5 - 10000, 0)</f>
        <v>0</v>
      </c>
      <c r="G9">
        <f>IF(Combined_Data!G5&gt; 10000, Combined_Data!G5 - 10000, 0)</f>
        <v>0</v>
      </c>
      <c r="H9">
        <f>IF(Combined_Data!H5&gt; 10000, Combined_Data!H5 - 10000, 0)</f>
        <v>0</v>
      </c>
      <c r="I9">
        <f>IF(Combined_Data!I5&gt; 10000, Combined_Data!I5 - 10000, 0)</f>
        <v>0</v>
      </c>
      <c r="J9">
        <f>IF(Combined_Data!J5&gt; 10000, Combined_Data!J5 - 10000, 0)</f>
        <v>0</v>
      </c>
      <c r="K9">
        <f>IF(Combined_Data!K5&gt; 10000, Combined_Data!K5 - 10000, 0)</f>
        <v>0</v>
      </c>
      <c r="L9">
        <f>IF(Combined_Data!L5&gt; 10000, Combined_Data!L5 - 10000, 0)</f>
        <v>0</v>
      </c>
      <c r="M9">
        <f>IF(Combined_Data!M5&gt; 10000, Combined_Data!M5 - 10000, 0)</f>
        <v>0</v>
      </c>
      <c r="N9">
        <f t="shared" si="0"/>
        <v>14077.595170701999</v>
      </c>
    </row>
    <row r="10" spans="1:14" x14ac:dyDescent="0.25">
      <c r="A10" t="s">
        <v>42</v>
      </c>
      <c r="B10">
        <f>IF(Combined_Data!B6&gt; 10000, Combined_Data!B6 - 10000, 0)</f>
        <v>13074.755996573</v>
      </c>
      <c r="C10">
        <f>IF(Combined_Data!C6&gt; 10000, Combined_Data!C6 - 10000, 0)</f>
        <v>0</v>
      </c>
      <c r="D10">
        <f>IF(Combined_Data!D6&gt; 10000, Combined_Data!D6 - 10000, 0)</f>
        <v>0</v>
      </c>
      <c r="E10">
        <f>IF(Combined_Data!E6&gt; 10000, Combined_Data!E6 - 10000, 0)</f>
        <v>0</v>
      </c>
      <c r="F10">
        <f>IF(Combined_Data!F6&gt; 10000, Combined_Data!F6 - 10000, 0)</f>
        <v>0</v>
      </c>
      <c r="G10">
        <f>IF(Combined_Data!G6&gt; 10000, Combined_Data!G6 - 10000, 0)</f>
        <v>0</v>
      </c>
      <c r="H10">
        <f>IF(Combined_Data!H6&gt; 10000, Combined_Data!H6 - 10000, 0)</f>
        <v>0</v>
      </c>
      <c r="I10">
        <f>IF(Combined_Data!I6&gt; 10000, Combined_Data!I6 - 10000, 0)</f>
        <v>0</v>
      </c>
      <c r="J10">
        <f>IF(Combined_Data!J6&gt; 10000, Combined_Data!J6 - 10000, 0)</f>
        <v>0</v>
      </c>
      <c r="K10">
        <f>IF(Combined_Data!K6&gt; 10000, Combined_Data!K6 - 10000, 0)</f>
        <v>0</v>
      </c>
      <c r="L10">
        <f>IF(Combined_Data!L6&gt; 10000, Combined_Data!L6 - 10000, 0)</f>
        <v>0</v>
      </c>
      <c r="M10">
        <f>IF(Combined_Data!M6&gt; 10000, Combined_Data!M6 - 10000, 0)</f>
        <v>0</v>
      </c>
      <c r="N10">
        <f t="shared" si="0"/>
        <v>13074.755996573</v>
      </c>
    </row>
    <row r="11" spans="1:14" x14ac:dyDescent="0.25">
      <c r="A11" t="s">
        <v>43</v>
      </c>
      <c r="B11">
        <f>IF(Combined_Data!B7&gt; 10000, Combined_Data!B7 - 10000, 0)</f>
        <v>12979.492793943398</v>
      </c>
      <c r="C11">
        <f>IF(Combined_Data!C7&gt; 10000, Combined_Data!C7 - 10000, 0)</f>
        <v>0</v>
      </c>
      <c r="D11">
        <f>IF(Combined_Data!D7&gt; 10000, Combined_Data!D7 - 10000, 0)</f>
        <v>0</v>
      </c>
      <c r="E11">
        <f>IF(Combined_Data!E7&gt; 10000, Combined_Data!E7 - 10000, 0)</f>
        <v>0</v>
      </c>
      <c r="F11">
        <f>IF(Combined_Data!F7&gt; 10000, Combined_Data!F7 - 10000, 0)</f>
        <v>0</v>
      </c>
      <c r="G11">
        <f>IF(Combined_Data!G7&gt; 10000, Combined_Data!G7 - 10000, 0)</f>
        <v>0</v>
      </c>
      <c r="H11">
        <f>IF(Combined_Data!H7&gt; 10000, Combined_Data!H7 - 10000, 0)</f>
        <v>0</v>
      </c>
      <c r="I11">
        <f>IF(Combined_Data!I7&gt; 10000, Combined_Data!I7 - 10000, 0)</f>
        <v>0</v>
      </c>
      <c r="J11">
        <f>IF(Combined_Data!J7&gt; 10000, Combined_Data!J7 - 10000, 0)</f>
        <v>0</v>
      </c>
      <c r="K11">
        <f>IF(Combined_Data!K7&gt; 10000, Combined_Data!K7 - 10000, 0)</f>
        <v>0</v>
      </c>
      <c r="L11">
        <f>IF(Combined_Data!L7&gt; 10000, Combined_Data!L7 - 10000, 0)</f>
        <v>0</v>
      </c>
      <c r="M11">
        <f>IF(Combined_Data!M7&gt; 10000, Combined_Data!M7 - 10000, 0)</f>
        <v>0</v>
      </c>
      <c r="N11">
        <f t="shared" si="0"/>
        <v>12979.492793943398</v>
      </c>
    </row>
    <row r="12" spans="1:14" x14ac:dyDescent="0.25">
      <c r="A12" t="s">
        <v>44</v>
      </c>
      <c r="B12">
        <f>IF(Combined_Data!B8&gt; 10000, Combined_Data!B8 - 10000, 0)</f>
        <v>11172.886390735599</v>
      </c>
      <c r="C12">
        <f>IF(Combined_Data!C8&gt; 10000, Combined_Data!C8 - 10000, 0)</f>
        <v>0</v>
      </c>
      <c r="D12">
        <f>IF(Combined_Data!D8&gt; 10000, Combined_Data!D8 - 10000, 0)</f>
        <v>0</v>
      </c>
      <c r="E12">
        <f>IF(Combined_Data!E8&gt; 10000, Combined_Data!E8 - 10000, 0)</f>
        <v>0</v>
      </c>
      <c r="F12">
        <f>IF(Combined_Data!F8&gt; 10000, Combined_Data!F8 - 10000, 0)</f>
        <v>0</v>
      </c>
      <c r="G12">
        <f>IF(Combined_Data!G8&gt; 10000, Combined_Data!G8 - 10000, 0)</f>
        <v>0</v>
      </c>
      <c r="H12">
        <f>IF(Combined_Data!H8&gt; 10000, Combined_Data!H8 - 10000, 0)</f>
        <v>0</v>
      </c>
      <c r="I12">
        <f>IF(Combined_Data!I8&gt; 10000, Combined_Data!I8 - 10000, 0)</f>
        <v>0</v>
      </c>
      <c r="J12">
        <f>IF(Combined_Data!J8&gt; 10000, Combined_Data!J8 - 10000, 0)</f>
        <v>0</v>
      </c>
      <c r="K12">
        <f>IF(Combined_Data!K8&gt; 10000, Combined_Data!K8 - 10000, 0)</f>
        <v>0</v>
      </c>
      <c r="L12">
        <f>IF(Combined_Data!L8&gt; 10000, Combined_Data!L8 - 10000, 0)</f>
        <v>0</v>
      </c>
      <c r="M12">
        <f>IF(Combined_Data!M8&gt; 10000, Combined_Data!M8 - 10000, 0)</f>
        <v>0</v>
      </c>
      <c r="N12">
        <f t="shared" si="0"/>
        <v>11172.886390735599</v>
      </c>
    </row>
    <row r="13" spans="1:14" x14ac:dyDescent="0.25">
      <c r="A13" t="s">
        <v>45</v>
      </c>
      <c r="B13">
        <f>IF(Combined_Data!B9&gt; 10000, Combined_Data!B9 - 10000, 0)</f>
        <v>7677.832160661299</v>
      </c>
      <c r="C13">
        <f>IF(Combined_Data!C9&gt; 10000, Combined_Data!C9 - 10000, 0)</f>
        <v>0</v>
      </c>
      <c r="D13">
        <f>IF(Combined_Data!D9&gt; 10000, Combined_Data!D9 - 10000, 0)</f>
        <v>0</v>
      </c>
      <c r="E13">
        <f>IF(Combined_Data!E9&gt; 10000, Combined_Data!E9 - 10000, 0)</f>
        <v>0</v>
      </c>
      <c r="F13">
        <f>IF(Combined_Data!F9&gt; 10000, Combined_Data!F9 - 10000, 0)</f>
        <v>0</v>
      </c>
      <c r="G13">
        <f>IF(Combined_Data!G9&gt; 10000, Combined_Data!G9 - 10000, 0)</f>
        <v>0</v>
      </c>
      <c r="H13">
        <f>IF(Combined_Data!H9&gt; 10000, Combined_Data!H9 - 10000, 0)</f>
        <v>0</v>
      </c>
      <c r="I13">
        <f>IF(Combined_Data!I9&gt; 10000, Combined_Data!I9 - 10000, 0)</f>
        <v>0</v>
      </c>
      <c r="J13">
        <f>IF(Combined_Data!J9&gt; 10000, Combined_Data!J9 - 10000, 0)</f>
        <v>0</v>
      </c>
      <c r="K13">
        <f>IF(Combined_Data!K9&gt; 10000, Combined_Data!K9 - 10000, 0)</f>
        <v>0</v>
      </c>
      <c r="L13">
        <f>IF(Combined_Data!L9&gt; 10000, Combined_Data!L9 - 10000, 0)</f>
        <v>0</v>
      </c>
      <c r="M13">
        <f>IF(Combined_Data!M9&gt; 10000, Combined_Data!M9 - 10000, 0)</f>
        <v>0</v>
      </c>
      <c r="N13">
        <f t="shared" si="0"/>
        <v>7677.832160661299</v>
      </c>
    </row>
    <row r="14" spans="1:14" x14ac:dyDescent="0.25">
      <c r="A14" t="s">
        <v>46</v>
      </c>
      <c r="B14">
        <f>IF(Combined_Data!B10&gt; 10000, Combined_Data!B10 - 10000, 0)</f>
        <v>7562.335615501499</v>
      </c>
      <c r="C14">
        <f>IF(Combined_Data!C10&gt; 10000, Combined_Data!C10 - 10000, 0)</f>
        <v>0</v>
      </c>
      <c r="D14">
        <f>IF(Combined_Data!D10&gt; 10000, Combined_Data!D10 - 10000, 0)</f>
        <v>0</v>
      </c>
      <c r="E14">
        <f>IF(Combined_Data!E10&gt; 10000, Combined_Data!E10 - 10000, 0)</f>
        <v>2191.9403466381009</v>
      </c>
      <c r="F14">
        <f>IF(Combined_Data!F10&gt; 10000, Combined_Data!F10 - 10000, 0)</f>
        <v>0</v>
      </c>
      <c r="G14">
        <f>IF(Combined_Data!G10&gt; 10000, Combined_Data!G10 - 10000, 0)</f>
        <v>0</v>
      </c>
      <c r="H14">
        <f>IF(Combined_Data!H10&gt; 10000, Combined_Data!H10 - 10000, 0)</f>
        <v>0</v>
      </c>
      <c r="I14">
        <f>IF(Combined_Data!I10&gt; 10000, Combined_Data!I10 - 10000, 0)</f>
        <v>0</v>
      </c>
      <c r="J14">
        <f>IF(Combined_Data!J10&gt; 10000, Combined_Data!J10 - 10000, 0)</f>
        <v>0</v>
      </c>
      <c r="K14">
        <f>IF(Combined_Data!K10&gt; 10000, Combined_Data!K10 - 10000, 0)</f>
        <v>0</v>
      </c>
      <c r="L14">
        <f>IF(Combined_Data!L10&gt; 10000, Combined_Data!L10 - 10000, 0)</f>
        <v>0</v>
      </c>
      <c r="M14">
        <f>IF(Combined_Data!M10&gt; 10000, Combined_Data!M10 - 10000, 0)</f>
        <v>0</v>
      </c>
      <c r="N14">
        <f t="shared" si="0"/>
        <v>9754.2759621395999</v>
      </c>
    </row>
    <row r="15" spans="1:14" x14ac:dyDescent="0.25">
      <c r="A15" t="s">
        <v>47</v>
      </c>
      <c r="B15">
        <f>IF(Combined_Data!B11&gt; 10000, Combined_Data!B11 - 10000, 0)</f>
        <v>7310.8188754814983</v>
      </c>
      <c r="C15">
        <f>IF(Combined_Data!C11&gt; 10000, Combined_Data!C11 - 10000, 0)</f>
        <v>0</v>
      </c>
      <c r="D15">
        <f>IF(Combined_Data!D11&gt; 10000, Combined_Data!D11 - 10000, 0)</f>
        <v>0</v>
      </c>
      <c r="E15">
        <f>IF(Combined_Data!E11&gt; 10000, Combined_Data!E11 - 10000, 0)</f>
        <v>0</v>
      </c>
      <c r="F15">
        <f>IF(Combined_Data!F11&gt; 10000, Combined_Data!F11 - 10000, 0)</f>
        <v>0</v>
      </c>
      <c r="G15">
        <f>IF(Combined_Data!G11&gt; 10000, Combined_Data!G11 - 10000, 0)</f>
        <v>0</v>
      </c>
      <c r="H15">
        <f>IF(Combined_Data!H11&gt; 10000, Combined_Data!H11 - 10000, 0)</f>
        <v>0</v>
      </c>
      <c r="I15">
        <f>IF(Combined_Data!I11&gt; 10000, Combined_Data!I11 - 10000, 0)</f>
        <v>0</v>
      </c>
      <c r="J15">
        <f>IF(Combined_Data!J11&gt; 10000, Combined_Data!J11 - 10000, 0)</f>
        <v>0</v>
      </c>
      <c r="K15">
        <f>IF(Combined_Data!K11&gt; 10000, Combined_Data!K11 - 10000, 0)</f>
        <v>1608.7210001190997</v>
      </c>
      <c r="L15">
        <f>IF(Combined_Data!L11&gt; 10000, Combined_Data!L11 - 10000, 0)</f>
        <v>0</v>
      </c>
      <c r="M15">
        <f>IF(Combined_Data!M11&gt; 10000, Combined_Data!M11 - 10000, 0)</f>
        <v>0</v>
      </c>
      <c r="N15">
        <f t="shared" si="0"/>
        <v>8919.539875600598</v>
      </c>
    </row>
    <row r="16" spans="1:14" x14ac:dyDescent="0.25">
      <c r="A16" t="s">
        <v>48</v>
      </c>
      <c r="B16">
        <f>IF(Combined_Data!B12&gt; 10000, Combined_Data!B12 - 10000, 0)</f>
        <v>6752.5028420478011</v>
      </c>
      <c r="C16">
        <f>IF(Combined_Data!C12&gt; 10000, Combined_Data!C12 - 10000, 0)</f>
        <v>0</v>
      </c>
      <c r="D16">
        <f>IF(Combined_Data!D12&gt; 10000, Combined_Data!D12 - 10000, 0)</f>
        <v>0</v>
      </c>
      <c r="E16">
        <f>IF(Combined_Data!E12&gt; 10000, Combined_Data!E12 - 10000, 0)</f>
        <v>0</v>
      </c>
      <c r="F16">
        <f>IF(Combined_Data!F12&gt; 10000, Combined_Data!F12 - 10000, 0)</f>
        <v>0</v>
      </c>
      <c r="G16">
        <f>IF(Combined_Data!G12&gt; 10000, Combined_Data!G12 - 10000, 0)</f>
        <v>0</v>
      </c>
      <c r="H16">
        <f>IF(Combined_Data!H12&gt; 10000, Combined_Data!H12 - 10000, 0)</f>
        <v>0</v>
      </c>
      <c r="I16">
        <f>IF(Combined_Data!I12&gt; 10000, Combined_Data!I12 - 10000, 0)</f>
        <v>0</v>
      </c>
      <c r="J16">
        <f>IF(Combined_Data!J12&gt; 10000, Combined_Data!J12 - 10000, 0)</f>
        <v>0</v>
      </c>
      <c r="K16">
        <f>IF(Combined_Data!K12&gt; 10000, Combined_Data!K12 - 10000, 0)</f>
        <v>0</v>
      </c>
      <c r="L16">
        <f>IF(Combined_Data!L12&gt; 10000, Combined_Data!L12 - 10000, 0)</f>
        <v>0</v>
      </c>
      <c r="M16">
        <f>IF(Combined_Data!M12&gt; 10000, Combined_Data!M12 - 10000, 0)</f>
        <v>0</v>
      </c>
      <c r="N16">
        <f t="shared" si="0"/>
        <v>6752.5028420478011</v>
      </c>
    </row>
    <row r="17" spans="1:14" x14ac:dyDescent="0.25">
      <c r="A17" t="s">
        <v>49</v>
      </c>
      <c r="B17">
        <f>IF(Combined_Data!B13&gt; 10000, Combined_Data!B13 - 10000, 0)</f>
        <v>6234.9742305541004</v>
      </c>
      <c r="C17">
        <f>IF(Combined_Data!C13&gt; 10000, Combined_Data!C13 - 10000, 0)</f>
        <v>0</v>
      </c>
      <c r="D17">
        <f>IF(Combined_Data!D13&gt; 10000, Combined_Data!D13 - 10000, 0)</f>
        <v>0</v>
      </c>
      <c r="E17">
        <f>IF(Combined_Data!E13&gt; 10000, Combined_Data!E13 - 10000, 0)</f>
        <v>0</v>
      </c>
      <c r="F17">
        <f>IF(Combined_Data!F13&gt; 10000, Combined_Data!F13 - 10000, 0)</f>
        <v>0</v>
      </c>
      <c r="G17">
        <f>IF(Combined_Data!G13&gt; 10000, Combined_Data!G13 - 10000, 0)</f>
        <v>1273.9779678099003</v>
      </c>
      <c r="H17">
        <f>IF(Combined_Data!H13&gt; 10000, Combined_Data!H13 - 10000, 0)</f>
        <v>0</v>
      </c>
      <c r="I17">
        <f>IF(Combined_Data!I13&gt; 10000, Combined_Data!I13 - 10000, 0)</f>
        <v>0</v>
      </c>
      <c r="J17">
        <f>IF(Combined_Data!J13&gt; 10000, Combined_Data!J13 - 10000, 0)</f>
        <v>0</v>
      </c>
      <c r="K17">
        <f>IF(Combined_Data!K13&gt; 10000, Combined_Data!K13 - 10000, 0)</f>
        <v>0</v>
      </c>
      <c r="L17">
        <f>IF(Combined_Data!L13&gt; 10000, Combined_Data!L13 - 10000, 0)</f>
        <v>0</v>
      </c>
      <c r="M17">
        <f>IF(Combined_Data!M13&gt; 10000, Combined_Data!M13 - 10000, 0)</f>
        <v>0</v>
      </c>
      <c r="N17">
        <f t="shared" si="0"/>
        <v>7508.9521983640007</v>
      </c>
    </row>
    <row r="18" spans="1:14" x14ac:dyDescent="0.25">
      <c r="A18" t="s">
        <v>50</v>
      </c>
      <c r="B18">
        <f>IF(Combined_Data!B14&gt; 10000, Combined_Data!B14 - 10000, 0)</f>
        <v>6201.2788772688</v>
      </c>
      <c r="C18">
        <f>IF(Combined_Data!C14&gt; 10000, Combined_Data!C14 - 10000, 0)</f>
        <v>0</v>
      </c>
      <c r="D18">
        <f>IF(Combined_Data!D14&gt; 10000, Combined_Data!D14 - 10000, 0)</f>
        <v>0</v>
      </c>
      <c r="E18">
        <f>IF(Combined_Data!E14&gt; 10000, Combined_Data!E14 - 10000, 0)</f>
        <v>0</v>
      </c>
      <c r="F18">
        <f>IF(Combined_Data!F14&gt; 10000, Combined_Data!F14 - 10000, 0)</f>
        <v>0</v>
      </c>
      <c r="G18">
        <f>IF(Combined_Data!G14&gt; 10000, Combined_Data!G14 - 10000, 0)</f>
        <v>0</v>
      </c>
      <c r="H18">
        <f>IF(Combined_Data!H14&gt; 10000, Combined_Data!H14 - 10000, 0)</f>
        <v>0</v>
      </c>
      <c r="I18">
        <f>IF(Combined_Data!I14&gt; 10000, Combined_Data!I14 - 10000, 0)</f>
        <v>0</v>
      </c>
      <c r="J18">
        <f>IF(Combined_Data!J14&gt; 10000, Combined_Data!J14 - 10000, 0)</f>
        <v>0</v>
      </c>
      <c r="K18">
        <f>IF(Combined_Data!K14&gt; 10000, Combined_Data!K14 - 10000, 0)</f>
        <v>0</v>
      </c>
      <c r="L18">
        <f>IF(Combined_Data!L14&gt; 10000, Combined_Data!L14 - 10000, 0)</f>
        <v>0</v>
      </c>
      <c r="M18">
        <f>IF(Combined_Data!M14&gt; 10000, Combined_Data!M14 - 10000, 0)</f>
        <v>0</v>
      </c>
      <c r="N18">
        <f t="shared" si="0"/>
        <v>6201.2788772688</v>
      </c>
    </row>
    <row r="19" spans="1:14" x14ac:dyDescent="0.25">
      <c r="A19" t="s">
        <v>51</v>
      </c>
      <c r="B19">
        <f>IF(Combined_Data!B15&gt; 10000, Combined_Data!B15 - 10000, 0)</f>
        <v>5958.5320178795992</v>
      </c>
      <c r="C19">
        <f>IF(Combined_Data!C15&gt; 10000, Combined_Data!C15 - 10000, 0)</f>
        <v>0</v>
      </c>
      <c r="D19">
        <f>IF(Combined_Data!D15&gt; 10000, Combined_Data!D15 - 10000, 0)</f>
        <v>0</v>
      </c>
      <c r="E19">
        <f>IF(Combined_Data!E15&gt; 10000, Combined_Data!E15 - 10000, 0)</f>
        <v>0</v>
      </c>
      <c r="F19">
        <f>IF(Combined_Data!F15&gt; 10000, Combined_Data!F15 - 10000, 0)</f>
        <v>0</v>
      </c>
      <c r="G19">
        <f>IF(Combined_Data!G15&gt; 10000, Combined_Data!G15 - 10000, 0)</f>
        <v>0</v>
      </c>
      <c r="H19">
        <f>IF(Combined_Data!H15&gt; 10000, Combined_Data!H15 - 10000, 0)</f>
        <v>0</v>
      </c>
      <c r="I19">
        <f>IF(Combined_Data!I15&gt; 10000, Combined_Data!I15 - 10000, 0)</f>
        <v>0</v>
      </c>
      <c r="J19">
        <f>IF(Combined_Data!J15&gt; 10000, Combined_Data!J15 - 10000, 0)</f>
        <v>0</v>
      </c>
      <c r="K19">
        <f>IF(Combined_Data!K15&gt; 10000, Combined_Data!K15 - 10000, 0)</f>
        <v>0</v>
      </c>
      <c r="L19">
        <f>IF(Combined_Data!L15&gt; 10000, Combined_Data!L15 - 10000, 0)</f>
        <v>0</v>
      </c>
      <c r="M19">
        <f>IF(Combined_Data!M15&gt; 10000, Combined_Data!M15 - 10000, 0)</f>
        <v>0</v>
      </c>
      <c r="N19">
        <f t="shared" si="0"/>
        <v>5958.5320178795992</v>
      </c>
    </row>
    <row r="20" spans="1:14" x14ac:dyDescent="0.25">
      <c r="A20" t="s">
        <v>52</v>
      </c>
      <c r="B20">
        <f>IF(Combined_Data!B16&gt; 10000, Combined_Data!B16 - 10000, 0)</f>
        <v>5744.7875209206995</v>
      </c>
      <c r="C20">
        <f>IF(Combined_Data!C16&gt; 10000, Combined_Data!C16 - 10000, 0)</f>
        <v>0</v>
      </c>
      <c r="D20">
        <f>IF(Combined_Data!D16&gt; 10000, Combined_Data!D16 - 10000, 0)</f>
        <v>0</v>
      </c>
      <c r="E20">
        <f>IF(Combined_Data!E16&gt; 10000, Combined_Data!E16 - 10000, 0)</f>
        <v>0</v>
      </c>
      <c r="F20">
        <f>IF(Combined_Data!F16&gt; 10000, Combined_Data!F16 - 10000, 0)</f>
        <v>0</v>
      </c>
      <c r="G20">
        <f>IF(Combined_Data!G16&gt; 10000, Combined_Data!G16 - 10000, 0)</f>
        <v>1161.1250184613</v>
      </c>
      <c r="H20">
        <f>IF(Combined_Data!H16&gt; 10000, Combined_Data!H16 - 10000, 0)</f>
        <v>0</v>
      </c>
      <c r="I20">
        <f>IF(Combined_Data!I16&gt; 10000, Combined_Data!I16 - 10000, 0)</f>
        <v>0</v>
      </c>
      <c r="J20">
        <f>IF(Combined_Data!J16&gt; 10000, Combined_Data!J16 - 10000, 0)</f>
        <v>2281.7107948235007</v>
      </c>
      <c r="K20">
        <f>IF(Combined_Data!K16&gt; 10000, Combined_Data!K16 - 10000, 0)</f>
        <v>0</v>
      </c>
      <c r="L20">
        <f>IF(Combined_Data!L16&gt; 10000, Combined_Data!L16 - 10000, 0)</f>
        <v>0</v>
      </c>
      <c r="M20">
        <f>IF(Combined_Data!M16&gt; 10000, Combined_Data!M16 - 10000, 0)</f>
        <v>0</v>
      </c>
      <c r="N20">
        <f t="shared" si="0"/>
        <v>9187.6233342055002</v>
      </c>
    </row>
    <row r="21" spans="1:14" x14ac:dyDescent="0.25">
      <c r="A21" t="s">
        <v>53</v>
      </c>
      <c r="B21">
        <f>IF(Combined_Data!B17&gt; 10000, Combined_Data!B17 - 10000, 0)</f>
        <v>5030.2763501328009</v>
      </c>
      <c r="C21">
        <f>IF(Combined_Data!C17&gt; 10000, Combined_Data!C17 - 10000, 0)</f>
        <v>0</v>
      </c>
      <c r="D21">
        <f>IF(Combined_Data!D17&gt; 10000, Combined_Data!D17 - 10000, 0)</f>
        <v>0</v>
      </c>
      <c r="E21">
        <f>IF(Combined_Data!E17&gt; 10000, Combined_Data!E17 - 10000, 0)</f>
        <v>0</v>
      </c>
      <c r="F21">
        <f>IF(Combined_Data!F17&gt; 10000, Combined_Data!F17 - 10000, 0)</f>
        <v>0</v>
      </c>
      <c r="G21">
        <f>IF(Combined_Data!G17&gt; 10000, Combined_Data!G17 - 10000, 0)</f>
        <v>0</v>
      </c>
      <c r="H21">
        <f>IF(Combined_Data!H17&gt; 10000, Combined_Data!H17 - 10000, 0)</f>
        <v>4044.1875182300992</v>
      </c>
      <c r="I21">
        <f>IF(Combined_Data!I17&gt; 10000, Combined_Data!I17 - 10000, 0)</f>
        <v>0</v>
      </c>
      <c r="J21">
        <f>IF(Combined_Data!J17&gt; 10000, Combined_Data!J17 - 10000, 0)</f>
        <v>0</v>
      </c>
      <c r="K21">
        <f>IF(Combined_Data!K17&gt; 10000, Combined_Data!K17 - 10000, 0)</f>
        <v>0</v>
      </c>
      <c r="L21">
        <f>IF(Combined_Data!L17&gt; 10000, Combined_Data!L17 - 10000, 0)</f>
        <v>0</v>
      </c>
      <c r="M21">
        <f>IF(Combined_Data!M17&gt; 10000, Combined_Data!M17 - 10000, 0)</f>
        <v>0</v>
      </c>
      <c r="N21">
        <f t="shared" si="0"/>
        <v>9074.4638683629</v>
      </c>
    </row>
    <row r="22" spans="1:14" x14ac:dyDescent="0.25">
      <c r="A22" t="s">
        <v>54</v>
      </c>
      <c r="B22">
        <f>IF(Combined_Data!B18&gt; 10000, Combined_Data!B18 - 10000, 0)</f>
        <v>4983.9104907786004</v>
      </c>
      <c r="C22">
        <f>IF(Combined_Data!C18&gt; 10000, Combined_Data!C18 - 10000, 0)</f>
        <v>0</v>
      </c>
      <c r="D22">
        <f>IF(Combined_Data!D18&gt; 10000, Combined_Data!D18 - 10000, 0)</f>
        <v>0</v>
      </c>
      <c r="E22">
        <f>IF(Combined_Data!E18&gt; 10000, Combined_Data!E18 - 10000, 0)</f>
        <v>0</v>
      </c>
      <c r="F22">
        <f>IF(Combined_Data!F18&gt; 10000, Combined_Data!F18 - 10000, 0)</f>
        <v>0</v>
      </c>
      <c r="G22">
        <f>IF(Combined_Data!G18&gt; 10000, Combined_Data!G18 - 10000, 0)</f>
        <v>0</v>
      </c>
      <c r="H22">
        <f>IF(Combined_Data!H18&gt; 10000, Combined_Data!H18 - 10000, 0)</f>
        <v>0</v>
      </c>
      <c r="I22">
        <f>IF(Combined_Data!I18&gt; 10000, Combined_Data!I18 - 10000, 0)</f>
        <v>0</v>
      </c>
      <c r="J22">
        <f>IF(Combined_Data!J18&gt; 10000, Combined_Data!J18 - 10000, 0)</f>
        <v>0</v>
      </c>
      <c r="K22">
        <f>IF(Combined_Data!K18&gt; 10000, Combined_Data!K18 - 10000, 0)</f>
        <v>0</v>
      </c>
      <c r="L22">
        <f>IF(Combined_Data!L18&gt; 10000, Combined_Data!L18 - 10000, 0)</f>
        <v>0</v>
      </c>
      <c r="M22">
        <f>IF(Combined_Data!M18&gt; 10000, Combined_Data!M18 - 10000, 0)</f>
        <v>0</v>
      </c>
      <c r="N22">
        <f t="shared" si="0"/>
        <v>4983.9104907786004</v>
      </c>
    </row>
    <row r="23" spans="1:14" x14ac:dyDescent="0.25">
      <c r="A23" t="s">
        <v>55</v>
      </c>
      <c r="B23">
        <f>IF(Combined_Data!B19&gt; 10000, Combined_Data!B19 - 10000, 0)</f>
        <v>4973.9023235492004</v>
      </c>
      <c r="C23">
        <f>IF(Combined_Data!C19&gt; 10000, Combined_Data!C19 - 10000, 0)</f>
        <v>0</v>
      </c>
      <c r="D23">
        <f>IF(Combined_Data!D19&gt; 10000, Combined_Data!D19 - 10000, 0)</f>
        <v>0</v>
      </c>
      <c r="E23">
        <f>IF(Combined_Data!E19&gt; 10000, Combined_Data!E19 - 10000, 0)</f>
        <v>0</v>
      </c>
      <c r="F23">
        <f>IF(Combined_Data!F19&gt; 10000, Combined_Data!F19 - 10000, 0)</f>
        <v>0</v>
      </c>
      <c r="G23">
        <f>IF(Combined_Data!G19&gt; 10000, Combined_Data!G19 - 10000, 0)</f>
        <v>0</v>
      </c>
      <c r="H23">
        <f>IF(Combined_Data!H19&gt; 10000, Combined_Data!H19 - 10000, 0)</f>
        <v>0</v>
      </c>
      <c r="I23">
        <f>IF(Combined_Data!I19&gt; 10000, Combined_Data!I19 - 10000, 0)</f>
        <v>0</v>
      </c>
      <c r="J23">
        <f>IF(Combined_Data!J19&gt; 10000, Combined_Data!J19 - 10000, 0)</f>
        <v>0</v>
      </c>
      <c r="K23">
        <f>IF(Combined_Data!K19&gt; 10000, Combined_Data!K19 - 10000, 0)</f>
        <v>0</v>
      </c>
      <c r="L23">
        <f>IF(Combined_Data!L19&gt; 10000, Combined_Data!L19 - 10000, 0)</f>
        <v>0</v>
      </c>
      <c r="M23">
        <f>IF(Combined_Data!M19&gt; 10000, Combined_Data!M19 - 10000, 0)</f>
        <v>0</v>
      </c>
      <c r="N23">
        <f t="shared" si="0"/>
        <v>4973.9023235492004</v>
      </c>
    </row>
    <row r="24" spans="1:14" x14ac:dyDescent="0.25">
      <c r="A24" t="s">
        <v>56</v>
      </c>
      <c r="B24">
        <f>IF(Combined_Data!B20&gt; 10000, Combined_Data!B20 - 10000, 0)</f>
        <v>4823.9235941552997</v>
      </c>
      <c r="C24">
        <f>IF(Combined_Data!C20&gt; 10000, Combined_Data!C20 - 10000, 0)</f>
        <v>0</v>
      </c>
      <c r="D24">
        <f>IF(Combined_Data!D20&gt; 10000, Combined_Data!D20 - 10000, 0)</f>
        <v>0</v>
      </c>
      <c r="E24">
        <f>IF(Combined_Data!E20&gt; 10000, Combined_Data!E20 - 10000, 0)</f>
        <v>0</v>
      </c>
      <c r="F24">
        <f>IF(Combined_Data!F20&gt; 10000, Combined_Data!F20 - 10000, 0)</f>
        <v>0</v>
      </c>
      <c r="G24">
        <f>IF(Combined_Data!G20&gt; 10000, Combined_Data!G20 - 10000, 0)</f>
        <v>0</v>
      </c>
      <c r="H24">
        <f>IF(Combined_Data!H20&gt; 10000, Combined_Data!H20 - 10000, 0)</f>
        <v>0</v>
      </c>
      <c r="I24">
        <f>IF(Combined_Data!I20&gt; 10000, Combined_Data!I20 - 10000, 0)</f>
        <v>0</v>
      </c>
      <c r="J24">
        <f>IF(Combined_Data!J20&gt; 10000, Combined_Data!J20 - 10000, 0)</f>
        <v>0</v>
      </c>
      <c r="K24">
        <f>IF(Combined_Data!K20&gt; 10000, Combined_Data!K20 - 10000, 0)</f>
        <v>0</v>
      </c>
      <c r="L24">
        <f>IF(Combined_Data!L20&gt; 10000, Combined_Data!L20 - 10000, 0)</f>
        <v>0</v>
      </c>
      <c r="M24">
        <f>IF(Combined_Data!M20&gt; 10000, Combined_Data!M20 - 10000, 0)</f>
        <v>0</v>
      </c>
      <c r="N24">
        <f t="shared" si="0"/>
        <v>4823.9235941552997</v>
      </c>
    </row>
    <row r="25" spans="1:14" x14ac:dyDescent="0.25">
      <c r="A25" t="s">
        <v>58</v>
      </c>
      <c r="B25">
        <f>IF(Combined_Data!B21&gt; 10000, Combined_Data!B21 - 10000, 0)</f>
        <v>4258.5548748254005</v>
      </c>
      <c r="C25">
        <f>IF(Combined_Data!C21&gt; 10000, Combined_Data!C21 - 10000, 0)</f>
        <v>0</v>
      </c>
      <c r="D25">
        <f>IF(Combined_Data!D21&gt; 10000, Combined_Data!D21 - 10000, 0)</f>
        <v>0</v>
      </c>
      <c r="E25">
        <f>IF(Combined_Data!E21&gt; 10000, Combined_Data!E21 - 10000, 0)</f>
        <v>0</v>
      </c>
      <c r="F25">
        <f>IF(Combined_Data!F21&gt; 10000, Combined_Data!F21 - 10000, 0)</f>
        <v>0</v>
      </c>
      <c r="G25">
        <f>IF(Combined_Data!G21&gt; 10000, Combined_Data!G21 - 10000, 0)</f>
        <v>0</v>
      </c>
      <c r="H25">
        <f>IF(Combined_Data!H21&gt; 10000, Combined_Data!H21 - 10000, 0)</f>
        <v>0</v>
      </c>
      <c r="I25">
        <f>IF(Combined_Data!I21&gt; 10000, Combined_Data!I21 - 10000, 0)</f>
        <v>0</v>
      </c>
      <c r="J25">
        <f>IF(Combined_Data!J21&gt; 10000, Combined_Data!J21 - 10000, 0)</f>
        <v>0</v>
      </c>
      <c r="K25">
        <f>IF(Combined_Data!K21&gt; 10000, Combined_Data!K21 - 10000, 0)</f>
        <v>0</v>
      </c>
      <c r="L25">
        <f>IF(Combined_Data!L21&gt; 10000, Combined_Data!L21 - 10000, 0)</f>
        <v>0</v>
      </c>
      <c r="M25">
        <f>IF(Combined_Data!M21&gt; 10000, Combined_Data!M21 - 10000, 0)</f>
        <v>0</v>
      </c>
      <c r="N25">
        <f t="shared" si="0"/>
        <v>4258.5548748254005</v>
      </c>
    </row>
    <row r="26" spans="1:14" x14ac:dyDescent="0.25">
      <c r="A26" t="s">
        <v>59</v>
      </c>
      <c r="B26">
        <f>IF(Combined_Data!B22&gt; 10000, Combined_Data!B22 - 10000, 0)</f>
        <v>4212.6236405631007</v>
      </c>
      <c r="C26">
        <f>IF(Combined_Data!C22&gt; 10000, Combined_Data!C22 - 10000, 0)</f>
        <v>0</v>
      </c>
      <c r="D26">
        <f>IF(Combined_Data!D22&gt; 10000, Combined_Data!D22 - 10000, 0)</f>
        <v>0</v>
      </c>
      <c r="E26">
        <f>IF(Combined_Data!E22&gt; 10000, Combined_Data!E22 - 10000, 0)</f>
        <v>0</v>
      </c>
      <c r="F26">
        <f>IF(Combined_Data!F22&gt; 10000, Combined_Data!F22 - 10000, 0)</f>
        <v>0</v>
      </c>
      <c r="G26">
        <f>IF(Combined_Data!G22&gt; 10000, Combined_Data!G22 - 10000, 0)</f>
        <v>0</v>
      </c>
      <c r="H26">
        <f>IF(Combined_Data!H22&gt; 10000, Combined_Data!H22 - 10000, 0)</f>
        <v>0</v>
      </c>
      <c r="I26">
        <f>IF(Combined_Data!I22&gt; 10000, Combined_Data!I22 - 10000, 0)</f>
        <v>0</v>
      </c>
      <c r="J26">
        <f>IF(Combined_Data!J22&gt; 10000, Combined_Data!J22 - 10000, 0)</f>
        <v>0</v>
      </c>
      <c r="K26">
        <f>IF(Combined_Data!K22&gt; 10000, Combined_Data!K22 - 10000, 0)</f>
        <v>0</v>
      </c>
      <c r="L26">
        <f>IF(Combined_Data!L22&gt; 10000, Combined_Data!L22 - 10000, 0)</f>
        <v>0</v>
      </c>
      <c r="M26">
        <f>IF(Combined_Data!M22&gt; 10000, Combined_Data!M22 - 10000, 0)</f>
        <v>0</v>
      </c>
      <c r="N26">
        <f t="shared" si="0"/>
        <v>4212.6236405631007</v>
      </c>
    </row>
    <row r="27" spans="1:14" x14ac:dyDescent="0.25">
      <c r="A27" t="s">
        <v>60</v>
      </c>
      <c r="B27">
        <f>IF(Combined_Data!B23&gt; 10000, Combined_Data!B23 - 10000, 0)</f>
        <v>4148.2993292744995</v>
      </c>
      <c r="C27">
        <f>IF(Combined_Data!C23&gt; 10000, Combined_Data!C23 - 10000, 0)</f>
        <v>0</v>
      </c>
      <c r="D27">
        <f>IF(Combined_Data!D23&gt; 10000, Combined_Data!D23 - 10000, 0)</f>
        <v>0</v>
      </c>
      <c r="E27">
        <f>IF(Combined_Data!E23&gt; 10000, Combined_Data!E23 - 10000, 0)</f>
        <v>0</v>
      </c>
      <c r="F27">
        <f>IF(Combined_Data!F23&gt; 10000, Combined_Data!F23 - 10000, 0)</f>
        <v>0</v>
      </c>
      <c r="G27">
        <f>IF(Combined_Data!G23&gt; 10000, Combined_Data!G23 - 10000, 0)</f>
        <v>0</v>
      </c>
      <c r="H27">
        <f>IF(Combined_Data!H23&gt; 10000, Combined_Data!H23 - 10000, 0)</f>
        <v>0</v>
      </c>
      <c r="I27">
        <f>IF(Combined_Data!I23&gt; 10000, Combined_Data!I23 - 10000, 0)</f>
        <v>0</v>
      </c>
      <c r="J27">
        <f>IF(Combined_Data!J23&gt; 10000, Combined_Data!J23 - 10000, 0)</f>
        <v>0</v>
      </c>
      <c r="K27">
        <f>IF(Combined_Data!K23&gt; 10000, Combined_Data!K23 - 10000, 0)</f>
        <v>0</v>
      </c>
      <c r="L27">
        <f>IF(Combined_Data!L23&gt; 10000, Combined_Data!L23 - 10000, 0)</f>
        <v>0</v>
      </c>
      <c r="M27">
        <f>IF(Combined_Data!M23&gt; 10000, Combined_Data!M23 - 10000, 0)</f>
        <v>0</v>
      </c>
      <c r="N27">
        <f t="shared" si="0"/>
        <v>4148.2993292744995</v>
      </c>
    </row>
    <row r="28" spans="1:14" x14ac:dyDescent="0.25">
      <c r="A28" t="s">
        <v>61</v>
      </c>
      <c r="B28">
        <f>IF(Combined_Data!B24&gt; 10000, Combined_Data!B24 - 10000, 0)</f>
        <v>3890.7640203480005</v>
      </c>
      <c r="C28">
        <f>IF(Combined_Data!C24&gt; 10000, Combined_Data!C24 - 10000, 0)</f>
        <v>0</v>
      </c>
      <c r="D28">
        <f>IF(Combined_Data!D24&gt; 10000, Combined_Data!D24 - 10000, 0)</f>
        <v>0</v>
      </c>
      <c r="E28">
        <f>IF(Combined_Data!E24&gt; 10000, Combined_Data!E24 - 10000, 0)</f>
        <v>0</v>
      </c>
      <c r="F28">
        <f>IF(Combined_Data!F24&gt; 10000, Combined_Data!F24 - 10000, 0)</f>
        <v>0</v>
      </c>
      <c r="G28">
        <f>IF(Combined_Data!G24&gt; 10000, Combined_Data!G24 - 10000, 0)</f>
        <v>0</v>
      </c>
      <c r="H28">
        <f>IF(Combined_Data!H24&gt; 10000, Combined_Data!H24 - 10000, 0)</f>
        <v>0</v>
      </c>
      <c r="I28">
        <f>IF(Combined_Data!I24&gt; 10000, Combined_Data!I24 - 10000, 0)</f>
        <v>0</v>
      </c>
      <c r="J28">
        <f>IF(Combined_Data!J24&gt; 10000, Combined_Data!J24 - 10000, 0)</f>
        <v>0</v>
      </c>
      <c r="K28">
        <f>IF(Combined_Data!K24&gt; 10000, Combined_Data!K24 - 10000, 0)</f>
        <v>0</v>
      </c>
      <c r="L28">
        <f>IF(Combined_Data!L24&gt; 10000, Combined_Data!L24 - 10000, 0)</f>
        <v>0</v>
      </c>
      <c r="M28">
        <f>IF(Combined_Data!M24&gt; 10000, Combined_Data!M24 - 10000, 0)</f>
        <v>0</v>
      </c>
      <c r="N28">
        <f t="shared" si="0"/>
        <v>3890.7640203480005</v>
      </c>
    </row>
    <row r="29" spans="1:14" x14ac:dyDescent="0.25">
      <c r="A29" t="s">
        <v>62</v>
      </c>
      <c r="B29">
        <f>IF(Combined_Data!B25&gt; 10000, Combined_Data!B25 - 10000, 0)</f>
        <v>3846.6403147563997</v>
      </c>
      <c r="C29">
        <f>IF(Combined_Data!C25&gt; 10000, Combined_Data!C25 - 10000, 0)</f>
        <v>0</v>
      </c>
      <c r="D29">
        <f>IF(Combined_Data!D25&gt; 10000, Combined_Data!D25 - 10000, 0)</f>
        <v>0</v>
      </c>
      <c r="E29">
        <f>IF(Combined_Data!E25&gt; 10000, Combined_Data!E25 - 10000, 0)</f>
        <v>0</v>
      </c>
      <c r="F29">
        <f>IF(Combined_Data!F25&gt; 10000, Combined_Data!F25 - 10000, 0)</f>
        <v>0</v>
      </c>
      <c r="G29">
        <f>IF(Combined_Data!G25&gt; 10000, Combined_Data!G25 - 10000, 0)</f>
        <v>0</v>
      </c>
      <c r="H29">
        <f>IF(Combined_Data!H25&gt; 10000, Combined_Data!H25 - 10000, 0)</f>
        <v>3353.4068721231997</v>
      </c>
      <c r="I29">
        <f>IF(Combined_Data!I25&gt; 10000, Combined_Data!I25 - 10000, 0)</f>
        <v>0</v>
      </c>
      <c r="J29">
        <f>IF(Combined_Data!J25&gt; 10000, Combined_Data!J25 - 10000, 0)</f>
        <v>0</v>
      </c>
      <c r="K29">
        <f>IF(Combined_Data!K25&gt; 10000, Combined_Data!K25 - 10000, 0)</f>
        <v>0</v>
      </c>
      <c r="L29">
        <f>IF(Combined_Data!L25&gt; 10000, Combined_Data!L25 - 10000, 0)</f>
        <v>0</v>
      </c>
      <c r="M29">
        <f>IF(Combined_Data!M25&gt; 10000, Combined_Data!M25 - 10000, 0)</f>
        <v>0</v>
      </c>
      <c r="N29">
        <f t="shared" si="0"/>
        <v>7200.0471868795994</v>
      </c>
    </row>
    <row r="30" spans="1:14" x14ac:dyDescent="0.25">
      <c r="A30" t="s">
        <v>63</v>
      </c>
      <c r="B30">
        <f>IF(Combined_Data!B26&gt; 10000, Combined_Data!B26 - 10000, 0)</f>
        <v>3529.3370155810007</v>
      </c>
      <c r="C30">
        <f>IF(Combined_Data!C26&gt; 10000, Combined_Data!C26 - 10000, 0)</f>
        <v>0</v>
      </c>
      <c r="D30">
        <f>IF(Combined_Data!D26&gt; 10000, Combined_Data!D26 - 10000, 0)</f>
        <v>0</v>
      </c>
      <c r="E30">
        <f>IF(Combined_Data!E26&gt; 10000, Combined_Data!E26 - 10000, 0)</f>
        <v>0</v>
      </c>
      <c r="F30">
        <f>IF(Combined_Data!F26&gt; 10000, Combined_Data!F26 - 10000, 0)</f>
        <v>0</v>
      </c>
      <c r="G30">
        <f>IF(Combined_Data!G26&gt; 10000, Combined_Data!G26 - 10000, 0)</f>
        <v>0</v>
      </c>
      <c r="H30">
        <f>IF(Combined_Data!H26&gt; 10000, Combined_Data!H26 - 10000, 0)</f>
        <v>0</v>
      </c>
      <c r="I30">
        <f>IF(Combined_Data!I26&gt; 10000, Combined_Data!I26 - 10000, 0)</f>
        <v>0</v>
      </c>
      <c r="J30">
        <f>IF(Combined_Data!J26&gt; 10000, Combined_Data!J26 - 10000, 0)</f>
        <v>0</v>
      </c>
      <c r="K30">
        <f>IF(Combined_Data!K26&gt; 10000, Combined_Data!K26 - 10000, 0)</f>
        <v>0</v>
      </c>
      <c r="L30">
        <f>IF(Combined_Data!L26&gt; 10000, Combined_Data!L26 - 10000, 0)</f>
        <v>0</v>
      </c>
      <c r="M30">
        <f>IF(Combined_Data!M26&gt; 10000, Combined_Data!M26 - 10000, 0)</f>
        <v>0</v>
      </c>
      <c r="N30">
        <f t="shared" si="0"/>
        <v>3529.3370155810007</v>
      </c>
    </row>
    <row r="31" spans="1:14" x14ac:dyDescent="0.25">
      <c r="A31" t="s">
        <v>64</v>
      </c>
      <c r="B31">
        <f>IF(Combined_Data!B27&gt; 10000, Combined_Data!B27 - 10000, 0)</f>
        <v>3397.2477241614997</v>
      </c>
      <c r="C31">
        <f>IF(Combined_Data!C27&gt; 10000, Combined_Data!C27 - 10000, 0)</f>
        <v>0</v>
      </c>
      <c r="D31">
        <f>IF(Combined_Data!D27&gt; 10000, Combined_Data!D27 - 10000, 0)</f>
        <v>0</v>
      </c>
      <c r="E31">
        <f>IF(Combined_Data!E27&gt; 10000, Combined_Data!E27 - 10000, 0)</f>
        <v>0</v>
      </c>
      <c r="F31">
        <f>IF(Combined_Data!F27&gt; 10000, Combined_Data!F27 - 10000, 0)</f>
        <v>0</v>
      </c>
      <c r="G31">
        <f>IF(Combined_Data!G27&gt; 10000, Combined_Data!G27 - 10000, 0)</f>
        <v>0</v>
      </c>
      <c r="H31">
        <f>IF(Combined_Data!H27&gt; 10000, Combined_Data!H27 - 10000, 0)</f>
        <v>0</v>
      </c>
      <c r="I31">
        <f>IF(Combined_Data!I27&gt; 10000, Combined_Data!I27 - 10000, 0)</f>
        <v>0</v>
      </c>
      <c r="J31">
        <f>IF(Combined_Data!J27&gt; 10000, Combined_Data!J27 - 10000, 0)</f>
        <v>0</v>
      </c>
      <c r="K31">
        <f>IF(Combined_Data!K27&gt; 10000, Combined_Data!K27 - 10000, 0)</f>
        <v>0</v>
      </c>
      <c r="L31">
        <f>IF(Combined_Data!L27&gt; 10000, Combined_Data!L27 - 10000, 0)</f>
        <v>0</v>
      </c>
      <c r="M31">
        <f>IF(Combined_Data!M27&gt; 10000, Combined_Data!M27 - 10000, 0)</f>
        <v>0</v>
      </c>
      <c r="N31">
        <f t="shared" si="0"/>
        <v>3397.2477241614997</v>
      </c>
    </row>
    <row r="32" spans="1:14" x14ac:dyDescent="0.25">
      <c r="A32" t="s">
        <v>65</v>
      </c>
      <c r="B32">
        <f>IF(Combined_Data!B28&gt; 10000, Combined_Data!B28 - 10000, 0)</f>
        <v>3266.0049507840995</v>
      </c>
      <c r="C32">
        <f>IF(Combined_Data!C28&gt; 10000, Combined_Data!C28 - 10000, 0)</f>
        <v>0</v>
      </c>
      <c r="D32">
        <f>IF(Combined_Data!D28&gt; 10000, Combined_Data!D28 - 10000, 0)</f>
        <v>0</v>
      </c>
      <c r="E32">
        <f>IF(Combined_Data!E28&gt; 10000, Combined_Data!E28 - 10000, 0)</f>
        <v>0</v>
      </c>
      <c r="F32">
        <f>IF(Combined_Data!F28&gt; 10000, Combined_Data!F28 - 10000, 0)</f>
        <v>0</v>
      </c>
      <c r="G32">
        <f>IF(Combined_Data!G28&gt; 10000, Combined_Data!G28 - 10000, 0)</f>
        <v>0</v>
      </c>
      <c r="H32">
        <f>IF(Combined_Data!H28&gt; 10000, Combined_Data!H28 - 10000, 0)</f>
        <v>0</v>
      </c>
      <c r="I32">
        <f>IF(Combined_Data!I28&gt; 10000, Combined_Data!I28 - 10000, 0)</f>
        <v>912.67609613400055</v>
      </c>
      <c r="J32">
        <f>IF(Combined_Data!J28&gt; 10000, Combined_Data!J28 - 10000, 0)</f>
        <v>0</v>
      </c>
      <c r="K32">
        <f>IF(Combined_Data!K28&gt; 10000, Combined_Data!K28 - 10000, 0)</f>
        <v>7129.3827855755007</v>
      </c>
      <c r="L32">
        <f>IF(Combined_Data!L28&gt; 10000, Combined_Data!L28 - 10000, 0)</f>
        <v>0</v>
      </c>
      <c r="M32">
        <f>IF(Combined_Data!M28&gt; 10000, Combined_Data!M28 - 10000, 0)</f>
        <v>1474.5737464763006</v>
      </c>
      <c r="N32">
        <f t="shared" si="0"/>
        <v>12782.637578969901</v>
      </c>
    </row>
    <row r="33" spans="1:14" x14ac:dyDescent="0.25">
      <c r="A33" t="s">
        <v>66</v>
      </c>
      <c r="B33">
        <f>IF(Combined_Data!B29&gt; 10000, Combined_Data!B29 - 10000, 0)</f>
        <v>3098.2122349205001</v>
      </c>
      <c r="C33">
        <f>IF(Combined_Data!C29&gt; 10000, Combined_Data!C29 - 10000, 0)</f>
        <v>0</v>
      </c>
      <c r="D33">
        <f>IF(Combined_Data!D29&gt; 10000, Combined_Data!D29 - 10000, 0)</f>
        <v>0</v>
      </c>
      <c r="E33">
        <f>IF(Combined_Data!E29&gt; 10000, Combined_Data!E29 - 10000, 0)</f>
        <v>0</v>
      </c>
      <c r="F33">
        <f>IF(Combined_Data!F29&gt; 10000, Combined_Data!F29 - 10000, 0)</f>
        <v>0</v>
      </c>
      <c r="G33">
        <f>IF(Combined_Data!G29&gt; 10000, Combined_Data!G29 - 10000, 0)</f>
        <v>0</v>
      </c>
      <c r="H33">
        <f>IF(Combined_Data!H29&gt; 10000, Combined_Data!H29 - 10000, 0)</f>
        <v>0</v>
      </c>
      <c r="I33">
        <f>IF(Combined_Data!I29&gt; 10000, Combined_Data!I29 - 10000, 0)</f>
        <v>0</v>
      </c>
      <c r="J33">
        <f>IF(Combined_Data!J29&gt; 10000, Combined_Data!J29 - 10000, 0)</f>
        <v>0</v>
      </c>
      <c r="K33">
        <f>IF(Combined_Data!K29&gt; 10000, Combined_Data!K29 - 10000, 0)</f>
        <v>0</v>
      </c>
      <c r="L33">
        <f>IF(Combined_Data!L29&gt; 10000, Combined_Data!L29 - 10000, 0)</f>
        <v>0</v>
      </c>
      <c r="M33">
        <f>IF(Combined_Data!M29&gt; 10000, Combined_Data!M29 - 10000, 0)</f>
        <v>0</v>
      </c>
      <c r="N33">
        <f t="shared" si="0"/>
        <v>3098.2122349205001</v>
      </c>
    </row>
    <row r="34" spans="1:14" x14ac:dyDescent="0.25">
      <c r="A34" t="s">
        <v>67</v>
      </c>
      <c r="B34">
        <f>IF(Combined_Data!B30&gt; 10000, Combined_Data!B30 - 10000, 0)</f>
        <v>2945.7930697815991</v>
      </c>
      <c r="C34">
        <f>IF(Combined_Data!C30&gt; 10000, Combined_Data!C30 - 10000, 0)</f>
        <v>0</v>
      </c>
      <c r="D34">
        <f>IF(Combined_Data!D30&gt; 10000, Combined_Data!D30 - 10000, 0)</f>
        <v>0</v>
      </c>
      <c r="E34">
        <f>IF(Combined_Data!E30&gt; 10000, Combined_Data!E30 - 10000, 0)</f>
        <v>0</v>
      </c>
      <c r="F34">
        <f>IF(Combined_Data!F30&gt; 10000, Combined_Data!F30 - 10000, 0)</f>
        <v>0</v>
      </c>
      <c r="G34">
        <f>IF(Combined_Data!G30&gt; 10000, Combined_Data!G30 - 10000, 0)</f>
        <v>0</v>
      </c>
      <c r="H34">
        <f>IF(Combined_Data!H30&gt; 10000, Combined_Data!H30 - 10000, 0)</f>
        <v>0</v>
      </c>
      <c r="I34">
        <f>IF(Combined_Data!I30&gt; 10000, Combined_Data!I30 - 10000, 0)</f>
        <v>0</v>
      </c>
      <c r="J34">
        <f>IF(Combined_Data!J30&gt; 10000, Combined_Data!J30 - 10000, 0)</f>
        <v>0</v>
      </c>
      <c r="K34">
        <f>IF(Combined_Data!K30&gt; 10000, Combined_Data!K30 - 10000, 0)</f>
        <v>0</v>
      </c>
      <c r="L34">
        <f>IF(Combined_Data!L30&gt; 10000, Combined_Data!L30 - 10000, 0)</f>
        <v>0</v>
      </c>
      <c r="M34">
        <f>IF(Combined_Data!M30&gt; 10000, Combined_Data!M30 - 10000, 0)</f>
        <v>0</v>
      </c>
      <c r="N34">
        <f t="shared" si="0"/>
        <v>2945.7930697815991</v>
      </c>
    </row>
    <row r="35" spans="1:14" x14ac:dyDescent="0.25">
      <c r="A35" t="s">
        <v>68</v>
      </c>
      <c r="B35">
        <f>IF(Combined_Data!B31&gt; 10000, Combined_Data!B31 - 10000, 0)</f>
        <v>2936.2623929558995</v>
      </c>
      <c r="C35">
        <f>IF(Combined_Data!C31&gt; 10000, Combined_Data!C31 - 10000, 0)</f>
        <v>0</v>
      </c>
      <c r="D35">
        <f>IF(Combined_Data!D31&gt; 10000, Combined_Data!D31 - 10000, 0)</f>
        <v>0</v>
      </c>
      <c r="E35">
        <f>IF(Combined_Data!E31&gt; 10000, Combined_Data!E31 - 10000, 0)</f>
        <v>0</v>
      </c>
      <c r="F35">
        <f>IF(Combined_Data!F31&gt; 10000, Combined_Data!F31 - 10000, 0)</f>
        <v>0</v>
      </c>
      <c r="G35">
        <f>IF(Combined_Data!G31&gt; 10000, Combined_Data!G31 - 10000, 0)</f>
        <v>0</v>
      </c>
      <c r="H35">
        <f>IF(Combined_Data!H31&gt; 10000, Combined_Data!H31 - 10000, 0)</f>
        <v>0</v>
      </c>
      <c r="I35">
        <f>IF(Combined_Data!I31&gt; 10000, Combined_Data!I31 - 10000, 0)</f>
        <v>0</v>
      </c>
      <c r="J35">
        <f>IF(Combined_Data!J31&gt; 10000, Combined_Data!J31 - 10000, 0)</f>
        <v>0</v>
      </c>
      <c r="K35">
        <f>IF(Combined_Data!K31&gt; 10000, Combined_Data!K31 - 10000, 0)</f>
        <v>0</v>
      </c>
      <c r="L35">
        <f>IF(Combined_Data!L31&gt; 10000, Combined_Data!L31 - 10000, 0)</f>
        <v>0</v>
      </c>
      <c r="M35">
        <f>IF(Combined_Data!M31&gt; 10000, Combined_Data!M31 - 10000, 0)</f>
        <v>0</v>
      </c>
      <c r="N35">
        <f t="shared" si="0"/>
        <v>2936.2623929558995</v>
      </c>
    </row>
    <row r="36" spans="1:14" x14ac:dyDescent="0.25">
      <c r="A36" t="s">
        <v>69</v>
      </c>
      <c r="B36">
        <f>IF(Combined_Data!B32&gt; 10000, Combined_Data!B32 - 10000, 0)</f>
        <v>2850.4902008605004</v>
      </c>
      <c r="C36">
        <f>IF(Combined_Data!C32&gt; 10000, Combined_Data!C32 - 10000, 0)</f>
        <v>0</v>
      </c>
      <c r="D36">
        <f>IF(Combined_Data!D32&gt; 10000, Combined_Data!D32 - 10000, 0)</f>
        <v>0</v>
      </c>
      <c r="E36">
        <f>IF(Combined_Data!E32&gt; 10000, Combined_Data!E32 - 10000, 0)</f>
        <v>0</v>
      </c>
      <c r="F36">
        <f>IF(Combined_Data!F32&gt; 10000, Combined_Data!F32 - 10000, 0)</f>
        <v>0</v>
      </c>
      <c r="G36">
        <f>IF(Combined_Data!G32&gt; 10000, Combined_Data!G32 - 10000, 0)</f>
        <v>0</v>
      </c>
      <c r="H36">
        <f>IF(Combined_Data!H32&gt; 10000, Combined_Data!H32 - 10000, 0)</f>
        <v>0</v>
      </c>
      <c r="I36">
        <f>IF(Combined_Data!I32&gt; 10000, Combined_Data!I32 - 10000, 0)</f>
        <v>0</v>
      </c>
      <c r="J36">
        <f>IF(Combined_Data!J32&gt; 10000, Combined_Data!J32 - 10000, 0)</f>
        <v>0</v>
      </c>
      <c r="K36">
        <f>IF(Combined_Data!K32&gt; 10000, Combined_Data!K32 - 10000, 0)</f>
        <v>0</v>
      </c>
      <c r="L36">
        <f>IF(Combined_Data!L32&gt; 10000, Combined_Data!L32 - 10000, 0)</f>
        <v>0</v>
      </c>
      <c r="M36">
        <f>IF(Combined_Data!M32&gt; 10000, Combined_Data!M32 - 10000, 0)</f>
        <v>0</v>
      </c>
      <c r="N36">
        <f t="shared" si="0"/>
        <v>2850.4902008605004</v>
      </c>
    </row>
    <row r="37" spans="1:14" x14ac:dyDescent="0.25">
      <c r="A37" t="s">
        <v>70</v>
      </c>
      <c r="B37">
        <f>IF(Combined_Data!B33&gt; 10000, Combined_Data!B33 - 10000, 0)</f>
        <v>2696.3119261672</v>
      </c>
      <c r="C37">
        <f>IF(Combined_Data!C33&gt; 10000, Combined_Data!C33 - 10000, 0)</f>
        <v>0</v>
      </c>
      <c r="D37">
        <f>IF(Combined_Data!D33&gt; 10000, Combined_Data!D33 - 10000, 0)</f>
        <v>0</v>
      </c>
      <c r="E37">
        <f>IF(Combined_Data!E33&gt; 10000, Combined_Data!E33 - 10000, 0)</f>
        <v>0</v>
      </c>
      <c r="F37">
        <f>IF(Combined_Data!F33&gt; 10000, Combined_Data!F33 - 10000, 0)</f>
        <v>0</v>
      </c>
      <c r="G37">
        <f>IF(Combined_Data!G33&gt; 10000, Combined_Data!G33 - 10000, 0)</f>
        <v>0</v>
      </c>
      <c r="H37">
        <f>IF(Combined_Data!H33&gt; 10000, Combined_Data!H33 - 10000, 0)</f>
        <v>0</v>
      </c>
      <c r="I37">
        <f>IF(Combined_Data!I33&gt; 10000, Combined_Data!I33 - 10000, 0)</f>
        <v>0</v>
      </c>
      <c r="J37">
        <f>IF(Combined_Data!J33&gt; 10000, Combined_Data!J33 - 10000, 0)</f>
        <v>8598.6089364914005</v>
      </c>
      <c r="K37">
        <f>IF(Combined_Data!K33&gt; 10000, Combined_Data!K33 - 10000, 0)</f>
        <v>5057.2464788754005</v>
      </c>
      <c r="L37">
        <f>IF(Combined_Data!L33&gt; 10000, Combined_Data!L33 - 10000, 0)</f>
        <v>0</v>
      </c>
      <c r="M37">
        <f>IF(Combined_Data!M33&gt; 10000, Combined_Data!M33 - 10000, 0)</f>
        <v>0</v>
      </c>
      <c r="N37">
        <f t="shared" si="0"/>
        <v>16352.167341534001</v>
      </c>
    </row>
    <row r="38" spans="1:14" x14ac:dyDescent="0.25">
      <c r="A38" t="s">
        <v>71</v>
      </c>
      <c r="B38">
        <f>IF(Combined_Data!B34&gt; 10000, Combined_Data!B34 - 10000, 0)</f>
        <v>2632.4056475952002</v>
      </c>
      <c r="C38">
        <f>IF(Combined_Data!C34&gt; 10000, Combined_Data!C34 - 10000, 0)</f>
        <v>0</v>
      </c>
      <c r="D38">
        <f>IF(Combined_Data!D34&gt; 10000, Combined_Data!D34 - 10000, 0)</f>
        <v>0</v>
      </c>
      <c r="E38">
        <f>IF(Combined_Data!E34&gt; 10000, Combined_Data!E34 - 10000, 0)</f>
        <v>0</v>
      </c>
      <c r="F38">
        <f>IF(Combined_Data!F34&gt; 10000, Combined_Data!F34 - 10000, 0)</f>
        <v>0</v>
      </c>
      <c r="G38">
        <f>IF(Combined_Data!G34&gt; 10000, Combined_Data!G34 - 10000, 0)</f>
        <v>0</v>
      </c>
      <c r="H38">
        <f>IF(Combined_Data!H34&gt; 10000, Combined_Data!H34 - 10000, 0)</f>
        <v>0</v>
      </c>
      <c r="I38">
        <f>IF(Combined_Data!I34&gt; 10000, Combined_Data!I34 - 10000, 0)</f>
        <v>0</v>
      </c>
      <c r="J38">
        <f>IF(Combined_Data!J34&gt; 10000, Combined_Data!J34 - 10000, 0)</f>
        <v>0</v>
      </c>
      <c r="K38">
        <f>IF(Combined_Data!K34&gt; 10000, Combined_Data!K34 - 10000, 0)</f>
        <v>0</v>
      </c>
      <c r="L38">
        <f>IF(Combined_Data!L34&gt; 10000, Combined_Data!L34 - 10000, 0)</f>
        <v>0</v>
      </c>
      <c r="M38">
        <f>IF(Combined_Data!M34&gt; 10000, Combined_Data!M34 - 10000, 0)</f>
        <v>0</v>
      </c>
      <c r="N38">
        <f t="shared" si="0"/>
        <v>2632.4056475952002</v>
      </c>
    </row>
    <row r="39" spans="1:14" x14ac:dyDescent="0.25">
      <c r="A39" t="s">
        <v>72</v>
      </c>
      <c r="B39">
        <f>IF(Combined_Data!B35&gt; 10000, Combined_Data!B35 - 10000, 0)</f>
        <v>2409.5564903761006</v>
      </c>
      <c r="C39">
        <f>IF(Combined_Data!C35&gt; 10000, Combined_Data!C35 - 10000, 0)</f>
        <v>0</v>
      </c>
      <c r="D39">
        <f>IF(Combined_Data!D35&gt; 10000, Combined_Data!D35 - 10000, 0)</f>
        <v>0</v>
      </c>
      <c r="E39">
        <f>IF(Combined_Data!E35&gt; 10000, Combined_Data!E35 - 10000, 0)</f>
        <v>0</v>
      </c>
      <c r="F39">
        <f>IF(Combined_Data!F35&gt; 10000, Combined_Data!F35 - 10000, 0)</f>
        <v>0</v>
      </c>
      <c r="G39">
        <f>IF(Combined_Data!G35&gt; 10000, Combined_Data!G35 - 10000, 0)</f>
        <v>0</v>
      </c>
      <c r="H39">
        <f>IF(Combined_Data!H35&gt; 10000, Combined_Data!H35 - 10000, 0)</f>
        <v>0</v>
      </c>
      <c r="I39">
        <f>IF(Combined_Data!I35&gt; 10000, Combined_Data!I35 - 10000, 0)</f>
        <v>0</v>
      </c>
      <c r="J39">
        <f>IF(Combined_Data!J35&gt; 10000, Combined_Data!J35 - 10000, 0)</f>
        <v>0</v>
      </c>
      <c r="K39">
        <f>IF(Combined_Data!K35&gt; 10000, Combined_Data!K35 - 10000, 0)</f>
        <v>0</v>
      </c>
      <c r="L39">
        <f>IF(Combined_Data!L35&gt; 10000, Combined_Data!L35 - 10000, 0)</f>
        <v>0</v>
      </c>
      <c r="M39">
        <f>IF(Combined_Data!M35&gt; 10000, Combined_Data!M35 - 10000, 0)</f>
        <v>0</v>
      </c>
      <c r="N39">
        <f t="shared" si="0"/>
        <v>2409.5564903761006</v>
      </c>
    </row>
    <row r="40" spans="1:14" x14ac:dyDescent="0.25">
      <c r="A40" t="s">
        <v>73</v>
      </c>
      <c r="B40">
        <f>IF(Combined_Data!B36&gt; 10000, Combined_Data!B36 - 10000, 0)</f>
        <v>2256.6219532836003</v>
      </c>
      <c r="C40">
        <f>IF(Combined_Data!C36&gt; 10000, Combined_Data!C36 - 10000, 0)</f>
        <v>0</v>
      </c>
      <c r="D40">
        <f>IF(Combined_Data!D36&gt; 10000, Combined_Data!D36 - 10000, 0)</f>
        <v>0</v>
      </c>
      <c r="E40">
        <f>IF(Combined_Data!E36&gt; 10000, Combined_Data!E36 - 10000, 0)</f>
        <v>0</v>
      </c>
      <c r="F40">
        <f>IF(Combined_Data!F36&gt; 10000, Combined_Data!F36 - 10000, 0)</f>
        <v>0</v>
      </c>
      <c r="G40">
        <f>IF(Combined_Data!G36&gt; 10000, Combined_Data!G36 - 10000, 0)</f>
        <v>0</v>
      </c>
      <c r="H40">
        <f>IF(Combined_Data!H36&gt; 10000, Combined_Data!H36 - 10000, 0)</f>
        <v>0</v>
      </c>
      <c r="I40">
        <f>IF(Combined_Data!I36&gt; 10000, Combined_Data!I36 - 10000, 0)</f>
        <v>0</v>
      </c>
      <c r="J40">
        <f>IF(Combined_Data!J36&gt; 10000, Combined_Data!J36 - 10000, 0)</f>
        <v>0</v>
      </c>
      <c r="K40">
        <f>IF(Combined_Data!K36&gt; 10000, Combined_Data!K36 - 10000, 0)</f>
        <v>0</v>
      </c>
      <c r="L40">
        <f>IF(Combined_Data!L36&gt; 10000, Combined_Data!L36 - 10000, 0)</f>
        <v>0</v>
      </c>
      <c r="M40">
        <f>IF(Combined_Data!M36&gt; 10000, Combined_Data!M36 - 10000, 0)</f>
        <v>0</v>
      </c>
      <c r="N40">
        <f t="shared" si="0"/>
        <v>2256.6219532836003</v>
      </c>
    </row>
    <row r="41" spans="1:14" x14ac:dyDescent="0.25">
      <c r="A41" t="s">
        <v>74</v>
      </c>
      <c r="B41">
        <f>IF(Combined_Data!B37&gt; 10000, Combined_Data!B37 - 10000, 0)</f>
        <v>2182.7672147918001</v>
      </c>
      <c r="C41">
        <f>IF(Combined_Data!C37&gt; 10000, Combined_Data!C37 - 10000, 0)</f>
        <v>0</v>
      </c>
      <c r="D41">
        <f>IF(Combined_Data!D37&gt; 10000, Combined_Data!D37 - 10000, 0)</f>
        <v>0</v>
      </c>
      <c r="E41">
        <f>IF(Combined_Data!E37&gt; 10000, Combined_Data!E37 - 10000, 0)</f>
        <v>0</v>
      </c>
      <c r="F41">
        <f>IF(Combined_Data!F37&gt; 10000, Combined_Data!F37 - 10000, 0)</f>
        <v>0</v>
      </c>
      <c r="G41">
        <f>IF(Combined_Data!G37&gt; 10000, Combined_Data!G37 - 10000, 0)</f>
        <v>0</v>
      </c>
      <c r="H41">
        <f>IF(Combined_Data!H37&gt; 10000, Combined_Data!H37 - 10000, 0)</f>
        <v>0</v>
      </c>
      <c r="I41">
        <f>IF(Combined_Data!I37&gt; 10000, Combined_Data!I37 - 10000, 0)</f>
        <v>0</v>
      </c>
      <c r="J41">
        <f>IF(Combined_Data!J37&gt; 10000, Combined_Data!J37 - 10000, 0)</f>
        <v>0</v>
      </c>
      <c r="K41">
        <f>IF(Combined_Data!K37&gt; 10000, Combined_Data!K37 - 10000, 0)</f>
        <v>0</v>
      </c>
      <c r="L41">
        <f>IF(Combined_Data!L37&gt; 10000, Combined_Data!L37 - 10000, 0)</f>
        <v>0</v>
      </c>
      <c r="M41">
        <f>IF(Combined_Data!M37&gt; 10000, Combined_Data!M37 - 10000, 0)</f>
        <v>5601.0621990392992</v>
      </c>
      <c r="N41">
        <f t="shared" si="0"/>
        <v>7783.8294138310994</v>
      </c>
    </row>
    <row r="42" spans="1:14" x14ac:dyDescent="0.25">
      <c r="A42" t="s">
        <v>75</v>
      </c>
      <c r="B42">
        <f>IF(Combined_Data!B38&gt; 10000, Combined_Data!B38 - 10000, 0)</f>
        <v>2110.7434664624998</v>
      </c>
      <c r="C42">
        <f>IF(Combined_Data!C38&gt; 10000, Combined_Data!C38 - 10000, 0)</f>
        <v>0</v>
      </c>
      <c r="D42">
        <f>IF(Combined_Data!D38&gt; 10000, Combined_Data!D38 - 10000, 0)</f>
        <v>0</v>
      </c>
      <c r="E42">
        <f>IF(Combined_Data!E38&gt; 10000, Combined_Data!E38 - 10000, 0)</f>
        <v>0</v>
      </c>
      <c r="F42">
        <f>IF(Combined_Data!F38&gt; 10000, Combined_Data!F38 - 10000, 0)</f>
        <v>0</v>
      </c>
      <c r="G42">
        <f>IF(Combined_Data!G38&gt; 10000, Combined_Data!G38 - 10000, 0)</f>
        <v>0</v>
      </c>
      <c r="H42">
        <f>IF(Combined_Data!H38&gt; 10000, Combined_Data!H38 - 10000, 0)</f>
        <v>0</v>
      </c>
      <c r="I42">
        <f>IF(Combined_Data!I38&gt; 10000, Combined_Data!I38 - 10000, 0)</f>
        <v>0</v>
      </c>
      <c r="J42">
        <f>IF(Combined_Data!J38&gt; 10000, Combined_Data!J38 - 10000, 0)</f>
        <v>0</v>
      </c>
      <c r="K42">
        <f>IF(Combined_Data!K38&gt; 10000, Combined_Data!K38 - 10000, 0)</f>
        <v>0</v>
      </c>
      <c r="L42">
        <f>IF(Combined_Data!L38&gt; 10000, Combined_Data!L38 - 10000, 0)</f>
        <v>0</v>
      </c>
      <c r="M42">
        <f>IF(Combined_Data!M38&gt; 10000, Combined_Data!M38 - 10000, 0)</f>
        <v>0</v>
      </c>
      <c r="N42">
        <f t="shared" si="0"/>
        <v>2110.7434664624998</v>
      </c>
    </row>
    <row r="43" spans="1:14" x14ac:dyDescent="0.25">
      <c r="A43" t="s">
        <v>76</v>
      </c>
      <c r="B43">
        <f>IF(Combined_Data!B39&gt; 10000, Combined_Data!B39 - 10000, 0)</f>
        <v>1821.2550167741992</v>
      </c>
      <c r="C43">
        <f>IF(Combined_Data!C39&gt; 10000, Combined_Data!C39 - 10000, 0)</f>
        <v>0</v>
      </c>
      <c r="D43">
        <f>IF(Combined_Data!D39&gt; 10000, Combined_Data!D39 - 10000, 0)</f>
        <v>4233.3327778109997</v>
      </c>
      <c r="E43">
        <f>IF(Combined_Data!E39&gt; 10000, Combined_Data!E39 - 10000, 0)</f>
        <v>0</v>
      </c>
      <c r="F43">
        <f>IF(Combined_Data!F39&gt; 10000, Combined_Data!F39 - 10000, 0)</f>
        <v>0</v>
      </c>
      <c r="G43">
        <f>IF(Combined_Data!G39&gt; 10000, Combined_Data!G39 - 10000, 0)</f>
        <v>0</v>
      </c>
      <c r="H43">
        <f>IF(Combined_Data!H39&gt; 10000, Combined_Data!H39 - 10000, 0)</f>
        <v>0</v>
      </c>
      <c r="I43">
        <f>IF(Combined_Data!I39&gt; 10000, Combined_Data!I39 - 10000, 0)</f>
        <v>0</v>
      </c>
      <c r="J43">
        <f>IF(Combined_Data!J39&gt; 10000, Combined_Data!J39 - 10000, 0)</f>
        <v>0</v>
      </c>
      <c r="K43">
        <f>IF(Combined_Data!K39&gt; 10000, Combined_Data!K39 - 10000, 0)</f>
        <v>0</v>
      </c>
      <c r="L43">
        <f>IF(Combined_Data!L39&gt; 10000, Combined_Data!L39 - 10000, 0)</f>
        <v>0</v>
      </c>
      <c r="M43">
        <f>IF(Combined_Data!M39&gt; 10000, Combined_Data!M39 - 10000, 0)</f>
        <v>0</v>
      </c>
      <c r="N43">
        <f t="shared" si="0"/>
        <v>6054.5877945851989</v>
      </c>
    </row>
    <row r="44" spans="1:14" x14ac:dyDescent="0.25">
      <c r="A44" t="s">
        <v>77</v>
      </c>
      <c r="B44">
        <f>IF(Combined_Data!B40&gt; 10000, Combined_Data!B40 - 10000, 0)</f>
        <v>1595.6943185347009</v>
      </c>
      <c r="C44">
        <f>IF(Combined_Data!C40&gt; 10000, Combined_Data!C40 - 10000, 0)</f>
        <v>0</v>
      </c>
      <c r="D44">
        <f>IF(Combined_Data!D40&gt; 10000, Combined_Data!D40 - 10000, 0)</f>
        <v>0</v>
      </c>
      <c r="E44">
        <f>IF(Combined_Data!E40&gt; 10000, Combined_Data!E40 - 10000, 0)</f>
        <v>0</v>
      </c>
      <c r="F44">
        <f>IF(Combined_Data!F40&gt; 10000, Combined_Data!F40 - 10000, 0)</f>
        <v>0</v>
      </c>
      <c r="G44">
        <f>IF(Combined_Data!G40&gt; 10000, Combined_Data!G40 - 10000, 0)</f>
        <v>0</v>
      </c>
      <c r="H44">
        <f>IF(Combined_Data!H40&gt; 10000, Combined_Data!H40 - 10000, 0)</f>
        <v>0</v>
      </c>
      <c r="I44">
        <f>IF(Combined_Data!I40&gt; 10000, Combined_Data!I40 - 10000, 0)</f>
        <v>0</v>
      </c>
      <c r="J44">
        <f>IF(Combined_Data!J40&gt; 10000, Combined_Data!J40 - 10000, 0)</f>
        <v>0</v>
      </c>
      <c r="K44">
        <f>IF(Combined_Data!K40&gt; 10000, Combined_Data!K40 - 10000, 0)</f>
        <v>0</v>
      </c>
      <c r="L44">
        <f>IF(Combined_Data!L40&gt; 10000, Combined_Data!L40 - 10000, 0)</f>
        <v>0</v>
      </c>
      <c r="M44">
        <f>IF(Combined_Data!M40&gt; 10000, Combined_Data!M40 - 10000, 0)</f>
        <v>0</v>
      </c>
      <c r="N44">
        <f t="shared" si="0"/>
        <v>1595.6943185347009</v>
      </c>
    </row>
    <row r="45" spans="1:14" x14ac:dyDescent="0.25">
      <c r="A45" t="s">
        <v>78</v>
      </c>
      <c r="B45">
        <f>IF(Combined_Data!B41&gt; 10000, Combined_Data!B41 - 10000, 0)</f>
        <v>1484.9282615884003</v>
      </c>
      <c r="C45">
        <f>IF(Combined_Data!C41&gt; 10000, Combined_Data!C41 - 10000, 0)</f>
        <v>0</v>
      </c>
      <c r="D45">
        <f>IF(Combined_Data!D41&gt; 10000, Combined_Data!D41 - 10000, 0)</f>
        <v>0</v>
      </c>
      <c r="E45">
        <f>IF(Combined_Data!E41&gt; 10000, Combined_Data!E41 - 10000, 0)</f>
        <v>0</v>
      </c>
      <c r="F45">
        <f>IF(Combined_Data!F41&gt; 10000, Combined_Data!F41 - 10000, 0)</f>
        <v>1402.2698860964992</v>
      </c>
      <c r="G45">
        <f>IF(Combined_Data!G41&gt; 10000, Combined_Data!G41 - 10000, 0)</f>
        <v>0</v>
      </c>
      <c r="H45">
        <f>IF(Combined_Data!H41&gt; 10000, Combined_Data!H41 - 10000, 0)</f>
        <v>0</v>
      </c>
      <c r="I45">
        <f>IF(Combined_Data!I41&gt; 10000, Combined_Data!I41 - 10000, 0)</f>
        <v>0</v>
      </c>
      <c r="J45">
        <f>IF(Combined_Data!J41&gt; 10000, Combined_Data!J41 - 10000, 0)</f>
        <v>0</v>
      </c>
      <c r="K45">
        <f>IF(Combined_Data!K41&gt; 10000, Combined_Data!K41 - 10000, 0)</f>
        <v>0</v>
      </c>
      <c r="L45">
        <f>IF(Combined_Data!L41&gt; 10000, Combined_Data!L41 - 10000, 0)</f>
        <v>0</v>
      </c>
      <c r="M45">
        <f>IF(Combined_Data!M41&gt; 10000, Combined_Data!M41 - 10000, 0)</f>
        <v>0</v>
      </c>
      <c r="N45">
        <f t="shared" si="0"/>
        <v>2887.1981476848996</v>
      </c>
    </row>
    <row r="46" spans="1:14" x14ac:dyDescent="0.25">
      <c r="A46" t="s">
        <v>79</v>
      </c>
      <c r="B46">
        <f>IF(Combined_Data!B42&gt; 10000, Combined_Data!B42 - 10000, 0)</f>
        <v>1372.8487810981005</v>
      </c>
      <c r="C46">
        <f>IF(Combined_Data!C42&gt; 10000, Combined_Data!C42 - 10000, 0)</f>
        <v>0</v>
      </c>
      <c r="D46">
        <f>IF(Combined_Data!D42&gt; 10000, Combined_Data!D42 - 10000, 0)</f>
        <v>0</v>
      </c>
      <c r="E46">
        <f>IF(Combined_Data!E42&gt; 10000, Combined_Data!E42 - 10000, 0)</f>
        <v>0</v>
      </c>
      <c r="F46">
        <f>IF(Combined_Data!F42&gt; 10000, Combined_Data!F42 - 10000, 0)</f>
        <v>0</v>
      </c>
      <c r="G46">
        <f>IF(Combined_Data!G42&gt; 10000, Combined_Data!G42 - 10000, 0)</f>
        <v>8438.1469949074017</v>
      </c>
      <c r="H46">
        <f>IF(Combined_Data!H42&gt; 10000, Combined_Data!H42 - 10000, 0)</f>
        <v>0</v>
      </c>
      <c r="I46">
        <f>IF(Combined_Data!I42&gt; 10000, Combined_Data!I42 - 10000, 0)</f>
        <v>0</v>
      </c>
      <c r="J46">
        <f>IF(Combined_Data!J42&gt; 10000, Combined_Data!J42 - 10000, 0)</f>
        <v>0</v>
      </c>
      <c r="K46">
        <f>IF(Combined_Data!K42&gt; 10000, Combined_Data!K42 - 10000, 0)</f>
        <v>0</v>
      </c>
      <c r="L46">
        <f>IF(Combined_Data!L42&gt; 10000, Combined_Data!L42 - 10000, 0)</f>
        <v>0</v>
      </c>
      <c r="M46">
        <f>IF(Combined_Data!M42&gt; 10000, Combined_Data!M42 - 10000, 0)</f>
        <v>0</v>
      </c>
      <c r="N46">
        <f t="shared" si="0"/>
        <v>9810.9957760055022</v>
      </c>
    </row>
    <row r="47" spans="1:14" x14ac:dyDescent="0.25">
      <c r="A47" t="s">
        <v>80</v>
      </c>
      <c r="B47">
        <f>IF(Combined_Data!B43&gt; 10000, Combined_Data!B43 - 10000, 0)</f>
        <v>1340.1922270375999</v>
      </c>
      <c r="C47">
        <f>IF(Combined_Data!C43&gt; 10000, Combined_Data!C43 - 10000, 0)</f>
        <v>2851.1914437978994</v>
      </c>
      <c r="D47">
        <f>IF(Combined_Data!D43&gt; 10000, Combined_Data!D43 - 10000, 0)</f>
        <v>0</v>
      </c>
      <c r="E47">
        <f>IF(Combined_Data!E43&gt; 10000, Combined_Data!E43 - 10000, 0)</f>
        <v>0</v>
      </c>
      <c r="F47">
        <f>IF(Combined_Data!F43&gt; 10000, Combined_Data!F43 - 10000, 0)</f>
        <v>0</v>
      </c>
      <c r="G47">
        <f>IF(Combined_Data!G43&gt; 10000, Combined_Data!G43 - 10000, 0)</f>
        <v>0</v>
      </c>
      <c r="H47">
        <f>IF(Combined_Data!H43&gt; 10000, Combined_Data!H43 - 10000, 0)</f>
        <v>0</v>
      </c>
      <c r="I47">
        <f>IF(Combined_Data!I43&gt; 10000, Combined_Data!I43 - 10000, 0)</f>
        <v>0</v>
      </c>
      <c r="J47">
        <f>IF(Combined_Data!J43&gt; 10000, Combined_Data!J43 - 10000, 0)</f>
        <v>0</v>
      </c>
      <c r="K47">
        <f>IF(Combined_Data!K43&gt; 10000, Combined_Data!K43 - 10000, 0)</f>
        <v>0</v>
      </c>
      <c r="L47">
        <f>IF(Combined_Data!L43&gt; 10000, Combined_Data!L43 - 10000, 0)</f>
        <v>0</v>
      </c>
      <c r="M47">
        <f>IF(Combined_Data!M43&gt; 10000, Combined_Data!M43 - 10000, 0)</f>
        <v>0</v>
      </c>
      <c r="N47">
        <f t="shared" si="0"/>
        <v>4191.3836708354993</v>
      </c>
    </row>
    <row r="48" spans="1:14" x14ac:dyDescent="0.25">
      <c r="A48" t="s">
        <v>81</v>
      </c>
      <c r="B48">
        <f>IF(Combined_Data!B44&gt; 10000, Combined_Data!B44 - 10000, 0)</f>
        <v>1054.2821992885001</v>
      </c>
      <c r="C48">
        <f>IF(Combined_Data!C44&gt; 10000, Combined_Data!C44 - 10000, 0)</f>
        <v>0</v>
      </c>
      <c r="D48">
        <f>IF(Combined_Data!D44&gt; 10000, Combined_Data!D44 - 10000, 0)</f>
        <v>0</v>
      </c>
      <c r="E48">
        <f>IF(Combined_Data!E44&gt; 10000, Combined_Data!E44 - 10000, 0)</f>
        <v>1900.4124370360005</v>
      </c>
      <c r="F48">
        <f>IF(Combined_Data!F44&gt; 10000, Combined_Data!F44 - 10000, 0)</f>
        <v>0</v>
      </c>
      <c r="G48">
        <f>IF(Combined_Data!G44&gt; 10000, Combined_Data!G44 - 10000, 0)</f>
        <v>0</v>
      </c>
      <c r="H48">
        <f>IF(Combined_Data!H44&gt; 10000, Combined_Data!H44 - 10000, 0)</f>
        <v>0</v>
      </c>
      <c r="I48">
        <f>IF(Combined_Data!I44&gt; 10000, Combined_Data!I44 - 10000, 0)</f>
        <v>0</v>
      </c>
      <c r="J48">
        <f>IF(Combined_Data!J44&gt; 10000, Combined_Data!J44 - 10000, 0)</f>
        <v>0</v>
      </c>
      <c r="K48">
        <f>IF(Combined_Data!K44&gt; 10000, Combined_Data!K44 - 10000, 0)</f>
        <v>0</v>
      </c>
      <c r="L48">
        <f>IF(Combined_Data!L44&gt; 10000, Combined_Data!L44 - 10000, 0)</f>
        <v>0</v>
      </c>
      <c r="M48">
        <f>IF(Combined_Data!M44&gt; 10000, Combined_Data!M44 - 10000, 0)</f>
        <v>0</v>
      </c>
      <c r="N48">
        <f t="shared" si="0"/>
        <v>2954.6946363245006</v>
      </c>
    </row>
    <row r="49" spans="1:14" x14ac:dyDescent="0.25">
      <c r="A49" t="s">
        <v>82</v>
      </c>
      <c r="B49">
        <f>IF(Combined_Data!B45&gt; 10000, Combined_Data!B45 - 10000, 0)</f>
        <v>1040.3187223724999</v>
      </c>
      <c r="C49">
        <f>IF(Combined_Data!C45&gt; 10000, Combined_Data!C45 - 10000, 0)</f>
        <v>0</v>
      </c>
      <c r="D49">
        <f>IF(Combined_Data!D45&gt; 10000, Combined_Data!D45 - 10000, 0)</f>
        <v>0</v>
      </c>
      <c r="E49">
        <f>IF(Combined_Data!E45&gt; 10000, Combined_Data!E45 - 10000, 0)</f>
        <v>0</v>
      </c>
      <c r="F49">
        <f>IF(Combined_Data!F45&gt; 10000, Combined_Data!F45 - 10000, 0)</f>
        <v>0</v>
      </c>
      <c r="G49">
        <f>IF(Combined_Data!G45&gt; 10000, Combined_Data!G45 - 10000, 0)</f>
        <v>0</v>
      </c>
      <c r="H49">
        <f>IF(Combined_Data!H45&gt; 10000, Combined_Data!H45 - 10000, 0)</f>
        <v>0</v>
      </c>
      <c r="I49">
        <f>IF(Combined_Data!I45&gt; 10000, Combined_Data!I45 - 10000, 0)</f>
        <v>0</v>
      </c>
      <c r="J49">
        <f>IF(Combined_Data!J45&gt; 10000, Combined_Data!J45 - 10000, 0)</f>
        <v>0</v>
      </c>
      <c r="K49">
        <f>IF(Combined_Data!K45&gt; 10000, Combined_Data!K45 - 10000, 0)</f>
        <v>0</v>
      </c>
      <c r="L49">
        <f>IF(Combined_Data!L45&gt; 10000, Combined_Data!L45 - 10000, 0)</f>
        <v>0</v>
      </c>
      <c r="M49">
        <f>IF(Combined_Data!M45&gt; 10000, Combined_Data!M45 - 10000, 0)</f>
        <v>0</v>
      </c>
      <c r="N49">
        <f t="shared" si="0"/>
        <v>1040.3187223724999</v>
      </c>
    </row>
    <row r="50" spans="1:14" x14ac:dyDescent="0.25">
      <c r="A50" t="s">
        <v>83</v>
      </c>
      <c r="B50">
        <f>IF(Combined_Data!B46&gt; 10000, Combined_Data!B46 - 10000, 0)</f>
        <v>1017.1217338267998</v>
      </c>
      <c r="C50">
        <f>IF(Combined_Data!C46&gt; 10000, Combined_Data!C46 - 10000, 0)</f>
        <v>0</v>
      </c>
      <c r="D50">
        <f>IF(Combined_Data!D46&gt; 10000, Combined_Data!D46 - 10000, 0)</f>
        <v>0</v>
      </c>
      <c r="E50">
        <f>IF(Combined_Data!E46&gt; 10000, Combined_Data!E46 - 10000, 0)</f>
        <v>0</v>
      </c>
      <c r="F50">
        <f>IF(Combined_Data!F46&gt; 10000, Combined_Data!F46 - 10000, 0)</f>
        <v>0</v>
      </c>
      <c r="G50">
        <f>IF(Combined_Data!G46&gt; 10000, Combined_Data!G46 - 10000, 0)</f>
        <v>0</v>
      </c>
      <c r="H50">
        <f>IF(Combined_Data!H46&gt; 10000, Combined_Data!H46 - 10000, 0)</f>
        <v>0</v>
      </c>
      <c r="I50">
        <f>IF(Combined_Data!I46&gt; 10000, Combined_Data!I46 - 10000, 0)</f>
        <v>0</v>
      </c>
      <c r="J50">
        <f>IF(Combined_Data!J46&gt; 10000, Combined_Data!J46 - 10000, 0)</f>
        <v>0</v>
      </c>
      <c r="K50">
        <f>IF(Combined_Data!K46&gt; 10000, Combined_Data!K46 - 10000, 0)</f>
        <v>0</v>
      </c>
      <c r="L50">
        <f>IF(Combined_Data!L46&gt; 10000, Combined_Data!L46 - 10000, 0)</f>
        <v>2303.5147049608004</v>
      </c>
      <c r="M50">
        <f>IF(Combined_Data!M46&gt; 10000, Combined_Data!M46 - 10000, 0)</f>
        <v>0</v>
      </c>
      <c r="N50">
        <f t="shared" si="0"/>
        <v>3320.6364387876001</v>
      </c>
    </row>
    <row r="51" spans="1:14" x14ac:dyDescent="0.25">
      <c r="A51" t="s">
        <v>84</v>
      </c>
      <c r="B51">
        <f>IF(Combined_Data!B47&gt; 10000, Combined_Data!B47 - 10000, 0)</f>
        <v>1012.1018744038993</v>
      </c>
      <c r="C51">
        <f>IF(Combined_Data!C47&gt; 10000, Combined_Data!C47 - 10000, 0)</f>
        <v>0</v>
      </c>
      <c r="D51">
        <f>IF(Combined_Data!D47&gt; 10000, Combined_Data!D47 - 10000, 0)</f>
        <v>0</v>
      </c>
      <c r="E51">
        <f>IF(Combined_Data!E47&gt; 10000, Combined_Data!E47 - 10000, 0)</f>
        <v>0</v>
      </c>
      <c r="F51">
        <f>IF(Combined_Data!F47&gt; 10000, Combined_Data!F47 - 10000, 0)</f>
        <v>0</v>
      </c>
      <c r="G51">
        <f>IF(Combined_Data!G47&gt; 10000, Combined_Data!G47 - 10000, 0)</f>
        <v>0</v>
      </c>
      <c r="H51">
        <f>IF(Combined_Data!H47&gt; 10000, Combined_Data!H47 - 10000, 0)</f>
        <v>0</v>
      </c>
      <c r="I51">
        <f>IF(Combined_Data!I47&gt; 10000, Combined_Data!I47 - 10000, 0)</f>
        <v>0</v>
      </c>
      <c r="J51">
        <f>IF(Combined_Data!J47&gt; 10000, Combined_Data!J47 - 10000, 0)</f>
        <v>0</v>
      </c>
      <c r="K51">
        <f>IF(Combined_Data!K47&gt; 10000, Combined_Data!K47 - 10000, 0)</f>
        <v>0</v>
      </c>
      <c r="L51">
        <f>IF(Combined_Data!L47&gt; 10000, Combined_Data!L47 - 10000, 0)</f>
        <v>0</v>
      </c>
      <c r="M51">
        <f>IF(Combined_Data!M47&gt; 10000, Combined_Data!M47 - 10000, 0)</f>
        <v>0</v>
      </c>
      <c r="N51">
        <f t="shared" si="0"/>
        <v>1012.1018744038993</v>
      </c>
    </row>
    <row r="52" spans="1:14" x14ac:dyDescent="0.25">
      <c r="A52" t="s">
        <v>85</v>
      </c>
      <c r="B52">
        <f>IF(Combined_Data!B48&gt; 10000, Combined_Data!B48 - 10000, 0)</f>
        <v>985.79128794499957</v>
      </c>
      <c r="C52">
        <f>IF(Combined_Data!C48&gt; 10000, Combined_Data!C48 - 10000, 0)</f>
        <v>0</v>
      </c>
      <c r="D52">
        <f>IF(Combined_Data!D48&gt; 10000, Combined_Data!D48 - 10000, 0)</f>
        <v>0</v>
      </c>
      <c r="E52">
        <f>IF(Combined_Data!E48&gt; 10000, Combined_Data!E48 - 10000, 0)</f>
        <v>0</v>
      </c>
      <c r="F52">
        <f>IF(Combined_Data!F48&gt; 10000, Combined_Data!F48 - 10000, 0)</f>
        <v>0</v>
      </c>
      <c r="G52">
        <f>IF(Combined_Data!G48&gt; 10000, Combined_Data!G48 - 10000, 0)</f>
        <v>0</v>
      </c>
      <c r="H52">
        <f>IF(Combined_Data!H48&gt; 10000, Combined_Data!H48 - 10000, 0)</f>
        <v>0</v>
      </c>
      <c r="I52">
        <f>IF(Combined_Data!I48&gt; 10000, Combined_Data!I48 - 10000, 0)</f>
        <v>0</v>
      </c>
      <c r="J52">
        <f>IF(Combined_Data!J48&gt; 10000, Combined_Data!J48 - 10000, 0)</f>
        <v>0</v>
      </c>
      <c r="K52">
        <f>IF(Combined_Data!K48&gt; 10000, Combined_Data!K48 - 10000, 0)</f>
        <v>0</v>
      </c>
      <c r="L52">
        <f>IF(Combined_Data!L48&gt; 10000, Combined_Data!L48 - 10000, 0)</f>
        <v>0</v>
      </c>
      <c r="M52">
        <f>IF(Combined_Data!M48&gt; 10000, Combined_Data!M48 - 10000, 0)</f>
        <v>0</v>
      </c>
      <c r="N52">
        <f t="shared" si="0"/>
        <v>985.79128794499957</v>
      </c>
    </row>
    <row r="53" spans="1:14" x14ac:dyDescent="0.25">
      <c r="A53" t="s">
        <v>86</v>
      </c>
      <c r="B53">
        <f>IF(Combined_Data!B49&gt; 10000, Combined_Data!B49 - 10000, 0)</f>
        <v>957.74477710949941</v>
      </c>
      <c r="C53">
        <f>IF(Combined_Data!C49&gt; 10000, Combined_Data!C49 - 10000, 0)</f>
        <v>0</v>
      </c>
      <c r="D53">
        <f>IF(Combined_Data!D49&gt; 10000, Combined_Data!D49 - 10000, 0)</f>
        <v>0</v>
      </c>
      <c r="E53">
        <f>IF(Combined_Data!E49&gt; 10000, Combined_Data!E49 - 10000, 0)</f>
        <v>0</v>
      </c>
      <c r="F53">
        <f>IF(Combined_Data!F49&gt; 10000, Combined_Data!F49 - 10000, 0)</f>
        <v>0</v>
      </c>
      <c r="G53">
        <f>IF(Combined_Data!G49&gt; 10000, Combined_Data!G49 - 10000, 0)</f>
        <v>0</v>
      </c>
      <c r="H53">
        <f>IF(Combined_Data!H49&gt; 10000, Combined_Data!H49 - 10000, 0)</f>
        <v>0</v>
      </c>
      <c r="I53">
        <f>IF(Combined_Data!I49&gt; 10000, Combined_Data!I49 - 10000, 0)</f>
        <v>0</v>
      </c>
      <c r="J53">
        <f>IF(Combined_Data!J49&gt; 10000, Combined_Data!J49 - 10000, 0)</f>
        <v>0</v>
      </c>
      <c r="K53">
        <f>IF(Combined_Data!K49&gt; 10000, Combined_Data!K49 - 10000, 0)</f>
        <v>0</v>
      </c>
      <c r="L53">
        <f>IF(Combined_Data!L49&gt; 10000, Combined_Data!L49 - 10000, 0)</f>
        <v>0</v>
      </c>
      <c r="M53">
        <f>IF(Combined_Data!M49&gt; 10000, Combined_Data!M49 - 10000, 0)</f>
        <v>0</v>
      </c>
      <c r="N53">
        <f t="shared" si="0"/>
        <v>957.74477710949941</v>
      </c>
    </row>
    <row r="54" spans="1:14" x14ac:dyDescent="0.25">
      <c r="A54" t="s">
        <v>87</v>
      </c>
      <c r="B54">
        <f>IF(Combined_Data!B50&gt; 10000, Combined_Data!B50 - 10000, 0)</f>
        <v>837.39219017950018</v>
      </c>
      <c r="C54">
        <f>IF(Combined_Data!C50&gt; 10000, Combined_Data!C50 - 10000, 0)</f>
        <v>0</v>
      </c>
      <c r="D54">
        <f>IF(Combined_Data!D50&gt; 10000, Combined_Data!D50 - 10000, 0)</f>
        <v>0</v>
      </c>
      <c r="E54">
        <f>IF(Combined_Data!E50&gt; 10000, Combined_Data!E50 - 10000, 0)</f>
        <v>0</v>
      </c>
      <c r="F54">
        <f>IF(Combined_Data!F50&gt; 10000, Combined_Data!F50 - 10000, 0)</f>
        <v>0</v>
      </c>
      <c r="G54">
        <f>IF(Combined_Data!G50&gt; 10000, Combined_Data!G50 - 10000, 0)</f>
        <v>0</v>
      </c>
      <c r="H54">
        <f>IF(Combined_Data!H50&gt; 10000, Combined_Data!H50 - 10000, 0)</f>
        <v>0</v>
      </c>
      <c r="I54">
        <f>IF(Combined_Data!I50&gt; 10000, Combined_Data!I50 - 10000, 0)</f>
        <v>0</v>
      </c>
      <c r="J54">
        <f>IF(Combined_Data!J50&gt; 10000, Combined_Data!J50 - 10000, 0)</f>
        <v>0</v>
      </c>
      <c r="K54">
        <f>IF(Combined_Data!K50&gt; 10000, Combined_Data!K50 - 10000, 0)</f>
        <v>0</v>
      </c>
      <c r="L54">
        <f>IF(Combined_Data!L50&gt; 10000, Combined_Data!L50 - 10000, 0)</f>
        <v>0</v>
      </c>
      <c r="M54">
        <f>IF(Combined_Data!M50&gt; 10000, Combined_Data!M50 - 10000, 0)</f>
        <v>0</v>
      </c>
      <c r="N54">
        <f t="shared" si="0"/>
        <v>837.39219017950018</v>
      </c>
    </row>
    <row r="55" spans="1:14" x14ac:dyDescent="0.25">
      <c r="A55" t="s">
        <v>88</v>
      </c>
      <c r="B55">
        <f>IF(Combined_Data!B51&gt; 10000, Combined_Data!B51 - 10000, 0)</f>
        <v>828.83599395079909</v>
      </c>
      <c r="C55">
        <f>IF(Combined_Data!C51&gt; 10000, Combined_Data!C51 - 10000, 0)</f>
        <v>0</v>
      </c>
      <c r="D55">
        <f>IF(Combined_Data!D51&gt; 10000, Combined_Data!D51 - 10000, 0)</f>
        <v>0</v>
      </c>
      <c r="E55">
        <f>IF(Combined_Data!E51&gt; 10000, Combined_Data!E51 - 10000, 0)</f>
        <v>0</v>
      </c>
      <c r="F55">
        <f>IF(Combined_Data!F51&gt; 10000, Combined_Data!F51 - 10000, 0)</f>
        <v>0</v>
      </c>
      <c r="G55">
        <f>IF(Combined_Data!G51&gt; 10000, Combined_Data!G51 - 10000, 0)</f>
        <v>0</v>
      </c>
      <c r="H55">
        <f>IF(Combined_Data!H51&gt; 10000, Combined_Data!H51 - 10000, 0)</f>
        <v>0</v>
      </c>
      <c r="I55">
        <f>IF(Combined_Data!I51&gt; 10000, Combined_Data!I51 - 10000, 0)</f>
        <v>0</v>
      </c>
      <c r="J55">
        <f>IF(Combined_Data!J51&gt; 10000, Combined_Data!J51 - 10000, 0)</f>
        <v>0</v>
      </c>
      <c r="K55">
        <f>IF(Combined_Data!K51&gt; 10000, Combined_Data!K51 - 10000, 0)</f>
        <v>0</v>
      </c>
      <c r="L55">
        <f>IF(Combined_Data!L51&gt; 10000, Combined_Data!L51 - 10000, 0)</f>
        <v>0</v>
      </c>
      <c r="M55">
        <f>IF(Combined_Data!M51&gt; 10000, Combined_Data!M51 - 10000, 0)</f>
        <v>0</v>
      </c>
      <c r="N55">
        <f t="shared" si="0"/>
        <v>828.83599395079909</v>
      </c>
    </row>
    <row r="56" spans="1:14" x14ac:dyDescent="0.25">
      <c r="A56" t="s">
        <v>89</v>
      </c>
      <c r="B56">
        <f>IF(Combined_Data!B52&gt; 10000, Combined_Data!B52 - 10000, 0)</f>
        <v>774.94154380920008</v>
      </c>
      <c r="C56">
        <f>IF(Combined_Data!C52&gt; 10000, Combined_Data!C52 - 10000, 0)</f>
        <v>0</v>
      </c>
      <c r="D56">
        <f>IF(Combined_Data!D52&gt; 10000, Combined_Data!D52 - 10000, 0)</f>
        <v>0</v>
      </c>
      <c r="E56">
        <f>IF(Combined_Data!E52&gt; 10000, Combined_Data!E52 - 10000, 0)</f>
        <v>0</v>
      </c>
      <c r="F56">
        <f>IF(Combined_Data!F52&gt; 10000, Combined_Data!F52 - 10000, 0)</f>
        <v>0</v>
      </c>
      <c r="G56">
        <f>IF(Combined_Data!G52&gt; 10000, Combined_Data!G52 - 10000, 0)</f>
        <v>0</v>
      </c>
      <c r="H56">
        <f>IF(Combined_Data!H52&gt; 10000, Combined_Data!H52 - 10000, 0)</f>
        <v>0</v>
      </c>
      <c r="I56">
        <f>IF(Combined_Data!I52&gt; 10000, Combined_Data!I52 - 10000, 0)</f>
        <v>0</v>
      </c>
      <c r="J56">
        <f>IF(Combined_Data!J52&gt; 10000, Combined_Data!J52 - 10000, 0)</f>
        <v>0</v>
      </c>
      <c r="K56">
        <f>IF(Combined_Data!K52&gt; 10000, Combined_Data!K52 - 10000, 0)</f>
        <v>0</v>
      </c>
      <c r="L56">
        <f>IF(Combined_Data!L52&gt; 10000, Combined_Data!L52 - 10000, 0)</f>
        <v>0</v>
      </c>
      <c r="M56">
        <f>IF(Combined_Data!M52&gt; 10000, Combined_Data!M52 - 10000, 0)</f>
        <v>0</v>
      </c>
      <c r="N56">
        <f t="shared" si="0"/>
        <v>774.94154380920008</v>
      </c>
    </row>
    <row r="57" spans="1:14" x14ac:dyDescent="0.25">
      <c r="A57" t="s">
        <v>90</v>
      </c>
      <c r="B57">
        <f>IF(Combined_Data!B53&gt; 10000, Combined_Data!B53 - 10000, 0)</f>
        <v>739.95695193830034</v>
      </c>
      <c r="C57">
        <f>IF(Combined_Data!C53&gt; 10000, Combined_Data!C53 - 10000, 0)</f>
        <v>0</v>
      </c>
      <c r="D57">
        <f>IF(Combined_Data!D53&gt; 10000, Combined_Data!D53 - 10000, 0)</f>
        <v>0</v>
      </c>
      <c r="E57">
        <f>IF(Combined_Data!E53&gt; 10000, Combined_Data!E53 - 10000, 0)</f>
        <v>0</v>
      </c>
      <c r="F57">
        <f>IF(Combined_Data!F53&gt; 10000, Combined_Data!F53 - 10000, 0)</f>
        <v>0</v>
      </c>
      <c r="G57">
        <f>IF(Combined_Data!G53&gt; 10000, Combined_Data!G53 - 10000, 0)</f>
        <v>0</v>
      </c>
      <c r="H57">
        <f>IF(Combined_Data!H53&gt; 10000, Combined_Data!H53 - 10000, 0)</f>
        <v>0</v>
      </c>
      <c r="I57">
        <f>IF(Combined_Data!I53&gt; 10000, Combined_Data!I53 - 10000, 0)</f>
        <v>0</v>
      </c>
      <c r="J57">
        <f>IF(Combined_Data!J53&gt; 10000, Combined_Data!J53 - 10000, 0)</f>
        <v>0</v>
      </c>
      <c r="K57">
        <f>IF(Combined_Data!K53&gt; 10000, Combined_Data!K53 - 10000, 0)</f>
        <v>0</v>
      </c>
      <c r="L57">
        <f>IF(Combined_Data!L53&gt; 10000, Combined_Data!L53 - 10000, 0)</f>
        <v>0</v>
      </c>
      <c r="M57">
        <f>IF(Combined_Data!M53&gt; 10000, Combined_Data!M53 - 10000, 0)</f>
        <v>0</v>
      </c>
      <c r="N57">
        <f t="shared" si="0"/>
        <v>739.95695193830034</v>
      </c>
    </row>
    <row r="58" spans="1:14" x14ac:dyDescent="0.25">
      <c r="A58" t="s">
        <v>91</v>
      </c>
      <c r="B58">
        <f>IF(Combined_Data!B54&gt; 10000, Combined_Data!B54 - 10000, 0)</f>
        <v>731.53715688369994</v>
      </c>
      <c r="C58">
        <f>IF(Combined_Data!C54&gt; 10000, Combined_Data!C54 - 10000, 0)</f>
        <v>5506.7390118166004</v>
      </c>
      <c r="D58">
        <f>IF(Combined_Data!D54&gt; 10000, Combined_Data!D54 - 10000, 0)</f>
        <v>0</v>
      </c>
      <c r="E58">
        <f>IF(Combined_Data!E54&gt; 10000, Combined_Data!E54 - 10000, 0)</f>
        <v>0</v>
      </c>
      <c r="F58">
        <f>IF(Combined_Data!F54&gt; 10000, Combined_Data!F54 - 10000, 0)</f>
        <v>0</v>
      </c>
      <c r="G58">
        <f>IF(Combined_Data!G54&gt; 10000, Combined_Data!G54 - 10000, 0)</f>
        <v>0</v>
      </c>
      <c r="H58">
        <f>IF(Combined_Data!H54&gt; 10000, Combined_Data!H54 - 10000, 0)</f>
        <v>0</v>
      </c>
      <c r="I58">
        <f>IF(Combined_Data!I54&gt; 10000, Combined_Data!I54 - 10000, 0)</f>
        <v>0</v>
      </c>
      <c r="J58">
        <f>IF(Combined_Data!J54&gt; 10000, Combined_Data!J54 - 10000, 0)</f>
        <v>0</v>
      </c>
      <c r="K58">
        <f>IF(Combined_Data!K54&gt; 10000, Combined_Data!K54 - 10000, 0)</f>
        <v>0</v>
      </c>
      <c r="L58">
        <f>IF(Combined_Data!L54&gt; 10000, Combined_Data!L54 - 10000, 0)</f>
        <v>0</v>
      </c>
      <c r="M58">
        <f>IF(Combined_Data!M54&gt; 10000, Combined_Data!M54 - 10000, 0)</f>
        <v>0</v>
      </c>
      <c r="N58">
        <f t="shared" si="0"/>
        <v>6238.2761687003003</v>
      </c>
    </row>
    <row r="59" spans="1:14" x14ac:dyDescent="0.25">
      <c r="A59" t="s">
        <v>92</v>
      </c>
      <c r="B59">
        <f>IF(Combined_Data!B55&gt; 10000, Combined_Data!B55 - 10000, 0)</f>
        <v>540.82419653609941</v>
      </c>
      <c r="C59">
        <f>IF(Combined_Data!C55&gt; 10000, Combined_Data!C55 - 10000, 0)</f>
        <v>0</v>
      </c>
      <c r="D59">
        <f>IF(Combined_Data!D55&gt; 10000, Combined_Data!D55 - 10000, 0)</f>
        <v>0</v>
      </c>
      <c r="E59">
        <f>IF(Combined_Data!E55&gt; 10000, Combined_Data!E55 - 10000, 0)</f>
        <v>0</v>
      </c>
      <c r="F59">
        <f>IF(Combined_Data!F55&gt; 10000, Combined_Data!F55 - 10000, 0)</f>
        <v>0</v>
      </c>
      <c r="G59">
        <f>IF(Combined_Data!G55&gt; 10000, Combined_Data!G55 - 10000, 0)</f>
        <v>0</v>
      </c>
      <c r="H59">
        <f>IF(Combined_Data!H55&gt; 10000, Combined_Data!H55 - 10000, 0)</f>
        <v>0</v>
      </c>
      <c r="I59">
        <f>IF(Combined_Data!I55&gt; 10000, Combined_Data!I55 - 10000, 0)</f>
        <v>0</v>
      </c>
      <c r="J59">
        <f>IF(Combined_Data!J55&gt; 10000, Combined_Data!J55 - 10000, 0)</f>
        <v>0</v>
      </c>
      <c r="K59">
        <f>IF(Combined_Data!K55&gt; 10000, Combined_Data!K55 - 10000, 0)</f>
        <v>0</v>
      </c>
      <c r="L59">
        <f>IF(Combined_Data!L55&gt; 10000, Combined_Data!L55 - 10000, 0)</f>
        <v>0</v>
      </c>
      <c r="M59">
        <f>IF(Combined_Data!M55&gt; 10000, Combined_Data!M55 - 10000, 0)</f>
        <v>0</v>
      </c>
      <c r="N59">
        <f t="shared" si="0"/>
        <v>540.82419653609941</v>
      </c>
    </row>
    <row r="60" spans="1:14" x14ac:dyDescent="0.25">
      <c r="A60" t="s">
        <v>93</v>
      </c>
      <c r="B60">
        <f>IF(Combined_Data!B56&gt; 10000, Combined_Data!B56 - 10000, 0)</f>
        <v>395.29390166710073</v>
      </c>
      <c r="C60">
        <f>IF(Combined_Data!C56&gt; 10000, Combined_Data!C56 - 10000, 0)</f>
        <v>0</v>
      </c>
      <c r="D60">
        <f>IF(Combined_Data!D56&gt; 10000, Combined_Data!D56 - 10000, 0)</f>
        <v>0</v>
      </c>
      <c r="E60">
        <f>IF(Combined_Data!E56&gt; 10000, Combined_Data!E56 - 10000, 0)</f>
        <v>0</v>
      </c>
      <c r="F60">
        <f>IF(Combined_Data!F56&gt; 10000, Combined_Data!F56 - 10000, 0)</f>
        <v>0</v>
      </c>
      <c r="G60">
        <f>IF(Combined_Data!G56&gt; 10000, Combined_Data!G56 - 10000, 0)</f>
        <v>0</v>
      </c>
      <c r="H60">
        <f>IF(Combined_Data!H56&gt; 10000, Combined_Data!H56 - 10000, 0)</f>
        <v>0</v>
      </c>
      <c r="I60">
        <f>IF(Combined_Data!I56&gt; 10000, Combined_Data!I56 - 10000, 0)</f>
        <v>0</v>
      </c>
      <c r="J60">
        <f>IF(Combined_Data!J56&gt; 10000, Combined_Data!J56 - 10000, 0)</f>
        <v>606.93964963960025</v>
      </c>
      <c r="K60">
        <f>IF(Combined_Data!K56&gt; 10000, Combined_Data!K56 - 10000, 0)</f>
        <v>0</v>
      </c>
      <c r="L60">
        <f>IF(Combined_Data!L56&gt; 10000, Combined_Data!L56 - 10000, 0)</f>
        <v>0</v>
      </c>
      <c r="M60">
        <f>IF(Combined_Data!M56&gt; 10000, Combined_Data!M56 - 10000, 0)</f>
        <v>0</v>
      </c>
      <c r="N60">
        <f t="shared" si="0"/>
        <v>1002.233551306701</v>
      </c>
    </row>
    <row r="61" spans="1:14" x14ac:dyDescent="0.25">
      <c r="A61" t="s">
        <v>94</v>
      </c>
      <c r="B61">
        <f>IF(Combined_Data!B57&gt; 10000, Combined_Data!B57 - 10000, 0)</f>
        <v>376.3563495776998</v>
      </c>
      <c r="C61">
        <f>IF(Combined_Data!C57&gt; 10000, Combined_Data!C57 - 10000, 0)</f>
        <v>0</v>
      </c>
      <c r="D61">
        <f>IF(Combined_Data!D57&gt; 10000, Combined_Data!D57 - 10000, 0)</f>
        <v>0</v>
      </c>
      <c r="E61">
        <f>IF(Combined_Data!E57&gt; 10000, Combined_Data!E57 - 10000, 0)</f>
        <v>0</v>
      </c>
      <c r="F61">
        <f>IF(Combined_Data!F57&gt; 10000, Combined_Data!F57 - 10000, 0)</f>
        <v>0</v>
      </c>
      <c r="G61">
        <f>IF(Combined_Data!G57&gt; 10000, Combined_Data!G57 - 10000, 0)</f>
        <v>1636.5465061049999</v>
      </c>
      <c r="H61">
        <f>IF(Combined_Data!H57&gt; 10000, Combined_Data!H57 - 10000, 0)</f>
        <v>0</v>
      </c>
      <c r="I61">
        <f>IF(Combined_Data!I57&gt; 10000, Combined_Data!I57 - 10000, 0)</f>
        <v>0</v>
      </c>
      <c r="J61">
        <f>IF(Combined_Data!J57&gt; 10000, Combined_Data!J57 - 10000, 0)</f>
        <v>3918.5009754212006</v>
      </c>
      <c r="K61">
        <f>IF(Combined_Data!K57&gt; 10000, Combined_Data!K57 - 10000, 0)</f>
        <v>0</v>
      </c>
      <c r="L61">
        <f>IF(Combined_Data!L57&gt; 10000, Combined_Data!L57 - 10000, 0)</f>
        <v>0</v>
      </c>
      <c r="M61">
        <f>IF(Combined_Data!M57&gt; 10000, Combined_Data!M57 - 10000, 0)</f>
        <v>0</v>
      </c>
      <c r="N61">
        <f t="shared" si="0"/>
        <v>5931.4038311039003</v>
      </c>
    </row>
    <row r="62" spans="1:14" x14ac:dyDescent="0.25">
      <c r="A62" t="s">
        <v>95</v>
      </c>
      <c r="B62">
        <f>IF(Combined_Data!B58&gt; 10000, Combined_Data!B58 - 10000, 0)</f>
        <v>354.55059181509932</v>
      </c>
      <c r="C62">
        <f>IF(Combined_Data!C58&gt; 10000, Combined_Data!C58 - 10000, 0)</f>
        <v>0</v>
      </c>
      <c r="D62">
        <f>IF(Combined_Data!D58&gt; 10000, Combined_Data!D58 - 10000, 0)</f>
        <v>0</v>
      </c>
      <c r="E62">
        <f>IF(Combined_Data!E58&gt; 10000, Combined_Data!E58 - 10000, 0)</f>
        <v>0</v>
      </c>
      <c r="F62">
        <f>IF(Combined_Data!F58&gt; 10000, Combined_Data!F58 - 10000, 0)</f>
        <v>0</v>
      </c>
      <c r="G62">
        <f>IF(Combined_Data!G58&gt; 10000, Combined_Data!G58 - 10000, 0)</f>
        <v>0</v>
      </c>
      <c r="H62">
        <f>IF(Combined_Data!H58&gt; 10000, Combined_Data!H58 - 10000, 0)</f>
        <v>0</v>
      </c>
      <c r="I62">
        <f>IF(Combined_Data!I58&gt; 10000, Combined_Data!I58 - 10000, 0)</f>
        <v>0</v>
      </c>
      <c r="J62">
        <f>IF(Combined_Data!J58&gt; 10000, Combined_Data!J58 - 10000, 0)</f>
        <v>0</v>
      </c>
      <c r="K62">
        <f>IF(Combined_Data!K58&gt; 10000, Combined_Data!K58 - 10000, 0)</f>
        <v>0</v>
      </c>
      <c r="L62">
        <f>IF(Combined_Data!L58&gt; 10000, Combined_Data!L58 - 10000, 0)</f>
        <v>0</v>
      </c>
      <c r="M62">
        <f>IF(Combined_Data!M58&gt; 10000, Combined_Data!M58 - 10000, 0)</f>
        <v>0</v>
      </c>
      <c r="N62">
        <f t="shared" si="0"/>
        <v>354.55059181509932</v>
      </c>
    </row>
    <row r="63" spans="1:14" x14ac:dyDescent="0.25">
      <c r="A63" t="s">
        <v>96</v>
      </c>
      <c r="B63">
        <f>IF(Combined_Data!B59&gt; 10000, Combined_Data!B59 - 10000, 0)</f>
        <v>284.49944257870084</v>
      </c>
      <c r="C63">
        <f>IF(Combined_Data!C59&gt; 10000, Combined_Data!C59 - 10000, 0)</f>
        <v>0</v>
      </c>
      <c r="D63">
        <f>IF(Combined_Data!D59&gt; 10000, Combined_Data!D59 - 10000, 0)</f>
        <v>0</v>
      </c>
      <c r="E63">
        <f>IF(Combined_Data!E59&gt; 10000, Combined_Data!E59 - 10000, 0)</f>
        <v>0</v>
      </c>
      <c r="F63">
        <f>IF(Combined_Data!F59&gt; 10000, Combined_Data!F59 - 10000, 0)</f>
        <v>0</v>
      </c>
      <c r="G63">
        <f>IF(Combined_Data!G59&gt; 10000, Combined_Data!G59 - 10000, 0)</f>
        <v>0</v>
      </c>
      <c r="H63">
        <f>IF(Combined_Data!H59&gt; 10000, Combined_Data!H59 - 10000, 0)</f>
        <v>0</v>
      </c>
      <c r="I63">
        <f>IF(Combined_Data!I59&gt; 10000, Combined_Data!I59 - 10000, 0)</f>
        <v>0</v>
      </c>
      <c r="J63">
        <f>IF(Combined_Data!J59&gt; 10000, Combined_Data!J59 - 10000, 0)</f>
        <v>0</v>
      </c>
      <c r="K63">
        <f>IF(Combined_Data!K59&gt; 10000, Combined_Data!K59 - 10000, 0)</f>
        <v>1346.8514314338008</v>
      </c>
      <c r="L63">
        <f>IF(Combined_Data!L59&gt; 10000, Combined_Data!L59 - 10000, 0)</f>
        <v>0</v>
      </c>
      <c r="M63">
        <f>IF(Combined_Data!M59&gt; 10000, Combined_Data!M59 - 10000, 0)</f>
        <v>0</v>
      </c>
      <c r="N63">
        <f t="shared" si="0"/>
        <v>1631.3508740125017</v>
      </c>
    </row>
    <row r="64" spans="1:14" x14ac:dyDescent="0.25">
      <c r="A64" t="s">
        <v>97</v>
      </c>
      <c r="B64">
        <f>IF(Combined_Data!B60&gt; 10000, Combined_Data!B60 - 10000, 0)</f>
        <v>166.90858873430079</v>
      </c>
      <c r="C64">
        <f>IF(Combined_Data!C60&gt; 10000, Combined_Data!C60 - 10000, 0)</f>
        <v>0</v>
      </c>
      <c r="D64">
        <f>IF(Combined_Data!D60&gt; 10000, Combined_Data!D60 - 10000, 0)</f>
        <v>990.97906111210068</v>
      </c>
      <c r="E64">
        <f>IF(Combined_Data!E60&gt; 10000, Combined_Data!E60 - 10000, 0)</f>
        <v>0</v>
      </c>
      <c r="F64">
        <f>IF(Combined_Data!F60&gt; 10000, Combined_Data!F60 - 10000, 0)</f>
        <v>0</v>
      </c>
      <c r="G64">
        <f>IF(Combined_Data!G60&gt; 10000, Combined_Data!G60 - 10000, 0)</f>
        <v>0</v>
      </c>
      <c r="H64">
        <f>IF(Combined_Data!H60&gt; 10000, Combined_Data!H60 - 10000, 0)</f>
        <v>0</v>
      </c>
      <c r="I64">
        <f>IF(Combined_Data!I60&gt; 10000, Combined_Data!I60 - 10000, 0)</f>
        <v>0</v>
      </c>
      <c r="J64">
        <f>IF(Combined_Data!J60&gt; 10000, Combined_Data!J60 - 10000, 0)</f>
        <v>0</v>
      </c>
      <c r="K64">
        <f>IF(Combined_Data!K60&gt; 10000, Combined_Data!K60 - 10000, 0)</f>
        <v>0</v>
      </c>
      <c r="L64">
        <f>IF(Combined_Data!L60&gt; 10000, Combined_Data!L60 - 10000, 0)</f>
        <v>0</v>
      </c>
      <c r="M64">
        <f>IF(Combined_Data!M60&gt; 10000, Combined_Data!M60 - 10000, 0)</f>
        <v>0</v>
      </c>
      <c r="N64">
        <f t="shared" si="0"/>
        <v>1157.8876498464015</v>
      </c>
    </row>
    <row r="65" spans="1:14" x14ac:dyDescent="0.25">
      <c r="A65" t="s">
        <v>98</v>
      </c>
      <c r="B65">
        <f>IF(Combined_Data!B61&gt; 10000, Combined_Data!B61 - 10000, 0)</f>
        <v>166.83254211759959</v>
      </c>
      <c r="C65">
        <f>IF(Combined_Data!C61&gt; 10000, Combined_Data!C61 - 10000, 0)</f>
        <v>0</v>
      </c>
      <c r="D65">
        <f>IF(Combined_Data!D61&gt; 10000, Combined_Data!D61 - 10000, 0)</f>
        <v>0</v>
      </c>
      <c r="E65">
        <f>IF(Combined_Data!E61&gt; 10000, Combined_Data!E61 - 10000, 0)</f>
        <v>0</v>
      </c>
      <c r="F65">
        <f>IF(Combined_Data!F61&gt; 10000, Combined_Data!F61 - 10000, 0)</f>
        <v>0</v>
      </c>
      <c r="G65">
        <f>IF(Combined_Data!G61&gt; 10000, Combined_Data!G61 - 10000, 0)</f>
        <v>0</v>
      </c>
      <c r="H65">
        <f>IF(Combined_Data!H61&gt; 10000, Combined_Data!H61 - 10000, 0)</f>
        <v>0</v>
      </c>
      <c r="I65">
        <f>IF(Combined_Data!I61&gt; 10000, Combined_Data!I61 - 10000, 0)</f>
        <v>0</v>
      </c>
      <c r="J65">
        <f>IF(Combined_Data!J61&gt; 10000, Combined_Data!J61 - 10000, 0)</f>
        <v>0</v>
      </c>
      <c r="K65">
        <f>IF(Combined_Data!K61&gt; 10000, Combined_Data!K61 - 10000, 0)</f>
        <v>0</v>
      </c>
      <c r="L65">
        <f>IF(Combined_Data!L61&gt; 10000, Combined_Data!L61 - 10000, 0)</f>
        <v>0</v>
      </c>
      <c r="M65">
        <f>IF(Combined_Data!M61&gt; 10000, Combined_Data!M61 - 10000, 0)</f>
        <v>0</v>
      </c>
      <c r="N65">
        <f t="shared" si="0"/>
        <v>166.83254211759959</v>
      </c>
    </row>
    <row r="66" spans="1:14" x14ac:dyDescent="0.25">
      <c r="A66" t="s">
        <v>99</v>
      </c>
      <c r="B66">
        <f>IF(Combined_Data!B62&gt; 10000, Combined_Data!B62 - 10000, 0)</f>
        <v>55.962745214299503</v>
      </c>
      <c r="C66">
        <f>IF(Combined_Data!C62&gt; 10000, Combined_Data!C62 - 10000, 0)</f>
        <v>0</v>
      </c>
      <c r="D66">
        <f>IF(Combined_Data!D62&gt; 10000, Combined_Data!D62 - 10000, 0)</f>
        <v>0</v>
      </c>
      <c r="E66">
        <f>IF(Combined_Data!E62&gt; 10000, Combined_Data!E62 - 10000, 0)</f>
        <v>0</v>
      </c>
      <c r="F66">
        <f>IF(Combined_Data!F62&gt; 10000, Combined_Data!F62 - 10000, 0)</f>
        <v>0</v>
      </c>
      <c r="G66">
        <f>IF(Combined_Data!G62&gt; 10000, Combined_Data!G62 - 10000, 0)</f>
        <v>0</v>
      </c>
      <c r="H66">
        <f>IF(Combined_Data!H62&gt; 10000, Combined_Data!H62 - 10000, 0)</f>
        <v>0</v>
      </c>
      <c r="I66">
        <f>IF(Combined_Data!I62&gt; 10000, Combined_Data!I62 - 10000, 0)</f>
        <v>0</v>
      </c>
      <c r="J66">
        <f>IF(Combined_Data!J62&gt; 10000, Combined_Data!J62 - 10000, 0)</f>
        <v>0</v>
      </c>
      <c r="K66">
        <f>IF(Combined_Data!K62&gt; 10000, Combined_Data!K62 - 10000, 0)</f>
        <v>14395.382600339599</v>
      </c>
      <c r="L66">
        <f>IF(Combined_Data!L62&gt; 10000, Combined_Data!L62 - 10000, 0)</f>
        <v>0</v>
      </c>
      <c r="M66">
        <f>IF(Combined_Data!M62&gt; 10000, Combined_Data!M62 - 10000, 0)</f>
        <v>0</v>
      </c>
      <c r="N66">
        <f t="shared" si="0"/>
        <v>14451.345345553898</v>
      </c>
    </row>
    <row r="67" spans="1:14" x14ac:dyDescent="0.25">
      <c r="A67" t="s">
        <v>100</v>
      </c>
      <c r="B67">
        <f>IF(Combined_Data!B63&gt; 10000, Combined_Data!B63 - 10000, 0)</f>
        <v>20.057891942000424</v>
      </c>
      <c r="C67">
        <f>IF(Combined_Data!C63&gt; 10000, Combined_Data!C63 - 10000, 0)</f>
        <v>0</v>
      </c>
      <c r="D67">
        <f>IF(Combined_Data!D63&gt; 10000, Combined_Data!D63 - 10000, 0)</f>
        <v>0</v>
      </c>
      <c r="E67">
        <f>IF(Combined_Data!E63&gt; 10000, Combined_Data!E63 - 10000, 0)</f>
        <v>0</v>
      </c>
      <c r="F67">
        <f>IF(Combined_Data!F63&gt; 10000, Combined_Data!F63 - 10000, 0)</f>
        <v>0</v>
      </c>
      <c r="G67">
        <f>IF(Combined_Data!G63&gt; 10000, Combined_Data!G63 - 10000, 0)</f>
        <v>4450.7018631909996</v>
      </c>
      <c r="H67">
        <f>IF(Combined_Data!H63&gt; 10000, Combined_Data!H63 - 10000, 0)</f>
        <v>4621.2874247331001</v>
      </c>
      <c r="I67">
        <f>IF(Combined_Data!I63&gt; 10000, Combined_Data!I63 - 10000, 0)</f>
        <v>0</v>
      </c>
      <c r="J67">
        <f>IF(Combined_Data!J63&gt; 10000, Combined_Data!J63 - 10000, 0)</f>
        <v>0</v>
      </c>
      <c r="K67">
        <f>IF(Combined_Data!K63&gt; 10000, Combined_Data!K63 - 10000, 0)</f>
        <v>0</v>
      </c>
      <c r="L67">
        <f>IF(Combined_Data!L63&gt; 10000, Combined_Data!L63 - 10000, 0)</f>
        <v>0</v>
      </c>
      <c r="M67">
        <f>IF(Combined_Data!M63&gt; 10000, Combined_Data!M63 - 10000, 0)</f>
        <v>0</v>
      </c>
      <c r="N67">
        <f t="shared" si="0"/>
        <v>9092.0471798661001</v>
      </c>
    </row>
    <row r="68" spans="1:14" x14ac:dyDescent="0.25">
      <c r="A68" t="s">
        <v>101</v>
      </c>
      <c r="B68">
        <f>IF(Combined_Data!B64&gt; 10000, Combined_Data!B64 - 10000, 0)</f>
        <v>0</v>
      </c>
      <c r="C68">
        <f>IF(Combined_Data!C64&gt; 10000, Combined_Data!C64 - 10000, 0)</f>
        <v>0</v>
      </c>
      <c r="D68">
        <f>IF(Combined_Data!D64&gt; 10000, Combined_Data!D64 - 10000, 0)</f>
        <v>0</v>
      </c>
      <c r="E68">
        <f>IF(Combined_Data!E64&gt; 10000, Combined_Data!E64 - 10000, 0)</f>
        <v>0</v>
      </c>
      <c r="F68">
        <f>IF(Combined_Data!F64&gt; 10000, Combined_Data!F64 - 10000, 0)</f>
        <v>0</v>
      </c>
      <c r="G68">
        <f>IF(Combined_Data!G64&gt; 10000, Combined_Data!G64 - 10000, 0)</f>
        <v>0</v>
      </c>
      <c r="H68">
        <f>IF(Combined_Data!H64&gt; 10000, Combined_Data!H64 - 10000, 0)</f>
        <v>0</v>
      </c>
      <c r="I68">
        <f>IF(Combined_Data!I64&gt; 10000, Combined_Data!I64 - 10000, 0)</f>
        <v>0</v>
      </c>
      <c r="J68">
        <f>IF(Combined_Data!J64&gt; 10000, Combined_Data!J64 - 10000, 0)</f>
        <v>0</v>
      </c>
      <c r="K68">
        <f>IF(Combined_Data!K64&gt; 10000, Combined_Data!K64 - 10000, 0)</f>
        <v>0</v>
      </c>
      <c r="L68">
        <f>IF(Combined_Data!L64&gt; 10000, Combined_Data!L64 - 10000, 0)</f>
        <v>0</v>
      </c>
      <c r="M68">
        <f>IF(Combined_Data!M64&gt; 10000, Combined_Data!M64 - 10000, 0)</f>
        <v>0</v>
      </c>
      <c r="N68">
        <f t="shared" si="0"/>
        <v>0</v>
      </c>
    </row>
    <row r="69" spans="1:14" x14ac:dyDescent="0.25">
      <c r="A69" t="s">
        <v>102</v>
      </c>
      <c r="B69">
        <f>IF(Combined_Data!B65&gt; 10000, Combined_Data!B65 - 10000, 0)</f>
        <v>0</v>
      </c>
      <c r="C69">
        <f>IF(Combined_Data!C65&gt; 10000, Combined_Data!C65 - 10000, 0)</f>
        <v>0</v>
      </c>
      <c r="D69">
        <f>IF(Combined_Data!D65&gt; 10000, Combined_Data!D65 - 10000, 0)</f>
        <v>0</v>
      </c>
      <c r="E69">
        <f>IF(Combined_Data!E65&gt; 10000, Combined_Data!E65 - 10000, 0)</f>
        <v>0</v>
      </c>
      <c r="F69">
        <f>IF(Combined_Data!F65&gt; 10000, Combined_Data!F65 - 10000, 0)</f>
        <v>0</v>
      </c>
      <c r="G69">
        <f>IF(Combined_Data!G65&gt; 10000, Combined_Data!G65 - 10000, 0)</f>
        <v>0</v>
      </c>
      <c r="H69">
        <f>IF(Combined_Data!H65&gt; 10000, Combined_Data!H65 - 10000, 0)</f>
        <v>0</v>
      </c>
      <c r="I69">
        <f>IF(Combined_Data!I65&gt; 10000, Combined_Data!I65 - 10000, 0)</f>
        <v>0</v>
      </c>
      <c r="J69">
        <f>IF(Combined_Data!J65&gt; 10000, Combined_Data!J65 - 10000, 0)</f>
        <v>0</v>
      </c>
      <c r="K69">
        <f>IF(Combined_Data!K65&gt; 10000, Combined_Data!K65 - 10000, 0)</f>
        <v>1874.0288348326994</v>
      </c>
      <c r="L69">
        <f>IF(Combined_Data!L65&gt; 10000, Combined_Data!L65 - 10000, 0)</f>
        <v>0</v>
      </c>
      <c r="M69">
        <f>IF(Combined_Data!M65&gt; 10000, Combined_Data!M65 - 10000, 0)</f>
        <v>0</v>
      </c>
      <c r="N69">
        <f t="shared" si="0"/>
        <v>1874.0288348326994</v>
      </c>
    </row>
    <row r="70" spans="1:14" x14ac:dyDescent="0.25">
      <c r="A70" t="s">
        <v>103</v>
      </c>
      <c r="B70">
        <f>IF(Combined_Data!B66&gt; 10000, Combined_Data!B66 - 10000, 0)</f>
        <v>0</v>
      </c>
      <c r="C70">
        <f>IF(Combined_Data!C66&gt; 10000, Combined_Data!C66 - 10000, 0)</f>
        <v>0</v>
      </c>
      <c r="D70">
        <f>IF(Combined_Data!D66&gt; 10000, Combined_Data!D66 - 10000, 0)</f>
        <v>0</v>
      </c>
      <c r="E70">
        <f>IF(Combined_Data!E66&gt; 10000, Combined_Data!E66 - 10000, 0)</f>
        <v>0</v>
      </c>
      <c r="F70">
        <f>IF(Combined_Data!F66&gt; 10000, Combined_Data!F66 - 10000, 0)</f>
        <v>0</v>
      </c>
      <c r="G70">
        <f>IF(Combined_Data!G66&gt; 10000, Combined_Data!G66 - 10000, 0)</f>
        <v>0</v>
      </c>
      <c r="H70">
        <f>IF(Combined_Data!H66&gt; 10000, Combined_Data!H66 - 10000, 0)</f>
        <v>0</v>
      </c>
      <c r="I70">
        <f>IF(Combined_Data!I66&gt; 10000, Combined_Data!I66 - 10000, 0)</f>
        <v>0</v>
      </c>
      <c r="J70">
        <f>IF(Combined_Data!J66&gt; 10000, Combined_Data!J66 - 10000, 0)</f>
        <v>0</v>
      </c>
      <c r="K70">
        <f>IF(Combined_Data!K66&gt; 10000, Combined_Data!K66 - 10000, 0)</f>
        <v>0</v>
      </c>
      <c r="L70">
        <f>IF(Combined_Data!L66&gt; 10000, Combined_Data!L66 - 10000, 0)</f>
        <v>0</v>
      </c>
      <c r="M70">
        <f>IF(Combined_Data!M66&gt; 10000, Combined_Data!M66 - 10000, 0)</f>
        <v>0</v>
      </c>
      <c r="N70">
        <f t="shared" si="0"/>
        <v>0</v>
      </c>
    </row>
    <row r="71" spans="1:14" x14ac:dyDescent="0.25">
      <c r="A71" t="s">
        <v>104</v>
      </c>
      <c r="B71">
        <f>IF(Combined_Data!B67&gt; 10000, Combined_Data!B67 - 10000, 0)</f>
        <v>0</v>
      </c>
      <c r="C71">
        <f>IF(Combined_Data!C67&gt; 10000, Combined_Data!C67 - 10000, 0)</f>
        <v>0</v>
      </c>
      <c r="D71">
        <f>IF(Combined_Data!D67&gt; 10000, Combined_Data!D67 - 10000, 0)</f>
        <v>0</v>
      </c>
      <c r="E71">
        <f>IF(Combined_Data!E67&gt; 10000, Combined_Data!E67 - 10000, 0)</f>
        <v>0</v>
      </c>
      <c r="F71">
        <f>IF(Combined_Data!F67&gt; 10000, Combined_Data!F67 - 10000, 0)</f>
        <v>0</v>
      </c>
      <c r="G71">
        <f>IF(Combined_Data!G67&gt; 10000, Combined_Data!G67 - 10000, 0)</f>
        <v>0</v>
      </c>
      <c r="H71">
        <f>IF(Combined_Data!H67&gt; 10000, Combined_Data!H67 - 10000, 0)</f>
        <v>183.66133566509961</v>
      </c>
      <c r="I71">
        <f>IF(Combined_Data!I67&gt; 10000, Combined_Data!I67 - 10000, 0)</f>
        <v>0</v>
      </c>
      <c r="J71">
        <f>IF(Combined_Data!J67&gt; 10000, Combined_Data!J67 - 10000, 0)</f>
        <v>0</v>
      </c>
      <c r="K71">
        <f>IF(Combined_Data!K67&gt; 10000, Combined_Data!K67 - 10000, 0)</f>
        <v>568.73746617630059</v>
      </c>
      <c r="L71">
        <f>IF(Combined_Data!L67&gt; 10000, Combined_Data!L67 - 10000, 0)</f>
        <v>0</v>
      </c>
      <c r="M71">
        <f>IF(Combined_Data!M67&gt; 10000, Combined_Data!M67 - 10000, 0)</f>
        <v>0</v>
      </c>
      <c r="N71">
        <f t="shared" si="0"/>
        <v>752.3988018414002</v>
      </c>
    </row>
    <row r="72" spans="1:14" x14ac:dyDescent="0.25">
      <c r="A72" t="s">
        <v>105</v>
      </c>
      <c r="B72">
        <f>IF(Combined_Data!B68&gt; 10000, Combined_Data!B68 - 10000, 0)</f>
        <v>0</v>
      </c>
      <c r="C72">
        <f>IF(Combined_Data!C68&gt; 10000, Combined_Data!C68 - 10000, 0)</f>
        <v>0</v>
      </c>
      <c r="D72">
        <f>IF(Combined_Data!D68&gt; 10000, Combined_Data!D68 - 10000, 0)</f>
        <v>0</v>
      </c>
      <c r="E72">
        <f>IF(Combined_Data!E68&gt; 10000, Combined_Data!E68 - 10000, 0)</f>
        <v>0</v>
      </c>
      <c r="F72">
        <f>IF(Combined_Data!F68&gt; 10000, Combined_Data!F68 - 10000, 0)</f>
        <v>0</v>
      </c>
      <c r="G72">
        <f>IF(Combined_Data!G68&gt; 10000, Combined_Data!G68 - 10000, 0)</f>
        <v>0</v>
      </c>
      <c r="H72">
        <f>IF(Combined_Data!H68&gt; 10000, Combined_Data!H68 - 10000, 0)</f>
        <v>0</v>
      </c>
      <c r="I72">
        <f>IF(Combined_Data!I68&gt; 10000, Combined_Data!I68 - 10000, 0)</f>
        <v>0</v>
      </c>
      <c r="J72">
        <f>IF(Combined_Data!J68&gt; 10000, Combined_Data!J68 - 10000, 0)</f>
        <v>0</v>
      </c>
      <c r="K72">
        <f>IF(Combined_Data!K68&gt; 10000, Combined_Data!K68 - 10000, 0)</f>
        <v>0</v>
      </c>
      <c r="L72">
        <f>IF(Combined_Data!L68&gt; 10000, Combined_Data!L68 - 10000, 0)</f>
        <v>9961.3919530009007</v>
      </c>
      <c r="M72">
        <f>IF(Combined_Data!M68&gt; 10000, Combined_Data!M68 - 10000, 0)</f>
        <v>0</v>
      </c>
      <c r="N72">
        <f t="shared" ref="N72:N135" si="1">SUM(B72:M72)</f>
        <v>9961.3919530009007</v>
      </c>
    </row>
    <row r="73" spans="1:14" x14ac:dyDescent="0.25">
      <c r="A73" t="s">
        <v>106</v>
      </c>
      <c r="B73">
        <f>IF(Combined_Data!B69&gt; 10000, Combined_Data!B69 - 10000, 0)</f>
        <v>0</v>
      </c>
      <c r="C73">
        <f>IF(Combined_Data!C69&gt; 10000, Combined_Data!C69 - 10000, 0)</f>
        <v>0</v>
      </c>
      <c r="D73">
        <f>IF(Combined_Data!D69&gt; 10000, Combined_Data!D69 - 10000, 0)</f>
        <v>0</v>
      </c>
      <c r="E73">
        <f>IF(Combined_Data!E69&gt; 10000, Combined_Data!E69 - 10000, 0)</f>
        <v>0</v>
      </c>
      <c r="F73">
        <f>IF(Combined_Data!F69&gt; 10000, Combined_Data!F69 - 10000, 0)</f>
        <v>0</v>
      </c>
      <c r="G73">
        <f>IF(Combined_Data!G69&gt; 10000, Combined_Data!G69 - 10000, 0)</f>
        <v>0</v>
      </c>
      <c r="H73">
        <f>IF(Combined_Data!H69&gt; 10000, Combined_Data!H69 - 10000, 0)</f>
        <v>7845.6752862969988</v>
      </c>
      <c r="I73">
        <f>IF(Combined_Data!I69&gt; 10000, Combined_Data!I69 - 10000, 0)</f>
        <v>0</v>
      </c>
      <c r="J73">
        <f>IF(Combined_Data!J69&gt; 10000, Combined_Data!J69 - 10000, 0)</f>
        <v>0</v>
      </c>
      <c r="K73">
        <f>IF(Combined_Data!K69&gt; 10000, Combined_Data!K69 - 10000, 0)</f>
        <v>0</v>
      </c>
      <c r="L73">
        <f>IF(Combined_Data!L69&gt; 10000, Combined_Data!L69 - 10000, 0)</f>
        <v>0</v>
      </c>
      <c r="M73">
        <f>IF(Combined_Data!M69&gt; 10000, Combined_Data!M69 - 10000, 0)</f>
        <v>781.42677757949969</v>
      </c>
      <c r="N73">
        <f t="shared" si="1"/>
        <v>8627.1020638764985</v>
      </c>
    </row>
    <row r="74" spans="1:14" x14ac:dyDescent="0.25">
      <c r="A74" t="s">
        <v>107</v>
      </c>
      <c r="B74">
        <f>IF(Combined_Data!B70&gt; 10000, Combined_Data!B70 - 10000, 0)</f>
        <v>0</v>
      </c>
      <c r="C74">
        <f>IF(Combined_Data!C70&gt; 10000, Combined_Data!C70 - 10000, 0)</f>
        <v>0</v>
      </c>
      <c r="D74">
        <f>IF(Combined_Data!D70&gt; 10000, Combined_Data!D70 - 10000, 0)</f>
        <v>0</v>
      </c>
      <c r="E74">
        <f>IF(Combined_Data!E70&gt; 10000, Combined_Data!E70 - 10000, 0)</f>
        <v>0</v>
      </c>
      <c r="F74">
        <f>IF(Combined_Data!F70&gt; 10000, Combined_Data!F70 - 10000, 0)</f>
        <v>0</v>
      </c>
      <c r="G74">
        <f>IF(Combined_Data!G70&gt; 10000, Combined_Data!G70 - 10000, 0)</f>
        <v>0</v>
      </c>
      <c r="H74">
        <f>IF(Combined_Data!H70&gt; 10000, Combined_Data!H70 - 10000, 0)</f>
        <v>0</v>
      </c>
      <c r="I74">
        <f>IF(Combined_Data!I70&gt; 10000, Combined_Data!I70 - 10000, 0)</f>
        <v>0</v>
      </c>
      <c r="J74">
        <f>IF(Combined_Data!J70&gt; 10000, Combined_Data!J70 - 10000, 0)</f>
        <v>0</v>
      </c>
      <c r="K74">
        <f>IF(Combined_Data!K70&gt; 10000, Combined_Data!K70 - 10000, 0)</f>
        <v>0</v>
      </c>
      <c r="L74">
        <f>IF(Combined_Data!L70&gt; 10000, Combined_Data!L70 - 10000, 0)</f>
        <v>0</v>
      </c>
      <c r="M74">
        <f>IF(Combined_Data!M70&gt; 10000, Combined_Data!M70 - 10000, 0)</f>
        <v>0</v>
      </c>
      <c r="N74">
        <f t="shared" si="1"/>
        <v>0</v>
      </c>
    </row>
    <row r="75" spans="1:14" x14ac:dyDescent="0.25">
      <c r="A75" t="s">
        <v>108</v>
      </c>
      <c r="B75">
        <f>IF(Combined_Data!B71&gt; 10000, Combined_Data!B71 - 10000, 0)</f>
        <v>0</v>
      </c>
      <c r="C75">
        <f>IF(Combined_Data!C71&gt; 10000, Combined_Data!C71 - 10000, 0)</f>
        <v>0</v>
      </c>
      <c r="D75">
        <f>IF(Combined_Data!D71&gt; 10000, Combined_Data!D71 - 10000, 0)</f>
        <v>0</v>
      </c>
      <c r="E75">
        <f>IF(Combined_Data!E71&gt; 10000, Combined_Data!E71 - 10000, 0)</f>
        <v>0</v>
      </c>
      <c r="F75">
        <f>IF(Combined_Data!F71&gt; 10000, Combined_Data!F71 - 10000, 0)</f>
        <v>0</v>
      </c>
      <c r="G75">
        <f>IF(Combined_Data!G71&gt; 10000, Combined_Data!G71 - 10000, 0)</f>
        <v>0</v>
      </c>
      <c r="H75">
        <f>IF(Combined_Data!H71&gt; 10000, Combined_Data!H71 - 10000, 0)</f>
        <v>0</v>
      </c>
      <c r="I75">
        <f>IF(Combined_Data!I71&gt; 10000, Combined_Data!I71 - 10000, 0)</f>
        <v>0</v>
      </c>
      <c r="J75">
        <f>IF(Combined_Data!J71&gt; 10000, Combined_Data!J71 - 10000, 0)</f>
        <v>0</v>
      </c>
      <c r="K75">
        <f>IF(Combined_Data!K71&gt; 10000, Combined_Data!K71 - 10000, 0)</f>
        <v>0</v>
      </c>
      <c r="L75">
        <f>IF(Combined_Data!L71&gt; 10000, Combined_Data!L71 - 10000, 0)</f>
        <v>0</v>
      </c>
      <c r="M75">
        <f>IF(Combined_Data!M71&gt; 10000, Combined_Data!M71 - 10000, 0)</f>
        <v>0</v>
      </c>
      <c r="N75">
        <f t="shared" si="1"/>
        <v>0</v>
      </c>
    </row>
    <row r="76" spans="1:14" x14ac:dyDescent="0.25">
      <c r="A76" t="s">
        <v>109</v>
      </c>
      <c r="B76">
        <f>IF(Combined_Data!B72&gt; 10000, Combined_Data!B72 - 10000, 0)</f>
        <v>0</v>
      </c>
      <c r="C76">
        <f>IF(Combined_Data!C72&gt; 10000, Combined_Data!C72 - 10000, 0)</f>
        <v>0</v>
      </c>
      <c r="D76">
        <f>IF(Combined_Data!D72&gt; 10000, Combined_Data!D72 - 10000, 0)</f>
        <v>0</v>
      </c>
      <c r="E76">
        <f>IF(Combined_Data!E72&gt; 10000, Combined_Data!E72 - 10000, 0)</f>
        <v>0</v>
      </c>
      <c r="F76">
        <f>IF(Combined_Data!F72&gt; 10000, Combined_Data!F72 - 10000, 0)</f>
        <v>0</v>
      </c>
      <c r="G76">
        <f>IF(Combined_Data!G72&gt; 10000, Combined_Data!G72 - 10000, 0)</f>
        <v>0</v>
      </c>
      <c r="H76">
        <f>IF(Combined_Data!H72&gt; 10000, Combined_Data!H72 - 10000, 0)</f>
        <v>0</v>
      </c>
      <c r="I76">
        <f>IF(Combined_Data!I72&gt; 10000, Combined_Data!I72 - 10000, 0)</f>
        <v>0</v>
      </c>
      <c r="J76">
        <f>IF(Combined_Data!J72&gt; 10000, Combined_Data!J72 - 10000, 0)</f>
        <v>0</v>
      </c>
      <c r="K76">
        <f>IF(Combined_Data!K72&gt; 10000, Combined_Data!K72 - 10000, 0)</f>
        <v>172.11802447899936</v>
      </c>
      <c r="L76">
        <f>IF(Combined_Data!L72&gt; 10000, Combined_Data!L72 - 10000, 0)</f>
        <v>0</v>
      </c>
      <c r="M76">
        <f>IF(Combined_Data!M72&gt; 10000, Combined_Data!M72 - 10000, 0)</f>
        <v>8444.1512279503004</v>
      </c>
      <c r="N76">
        <f t="shared" si="1"/>
        <v>8616.2692524292997</v>
      </c>
    </row>
    <row r="77" spans="1:14" x14ac:dyDescent="0.25">
      <c r="A77" t="s">
        <v>110</v>
      </c>
      <c r="B77">
        <f>IF(Combined_Data!B73&gt; 10000, Combined_Data!B73 - 10000, 0)</f>
        <v>0</v>
      </c>
      <c r="C77">
        <f>IF(Combined_Data!C73&gt; 10000, Combined_Data!C73 - 10000, 0)</f>
        <v>0</v>
      </c>
      <c r="D77">
        <f>IF(Combined_Data!D73&gt; 10000, Combined_Data!D73 - 10000, 0)</f>
        <v>0</v>
      </c>
      <c r="E77">
        <f>IF(Combined_Data!E73&gt; 10000, Combined_Data!E73 - 10000, 0)</f>
        <v>0</v>
      </c>
      <c r="F77">
        <f>IF(Combined_Data!F73&gt; 10000, Combined_Data!F73 - 10000, 0)</f>
        <v>0</v>
      </c>
      <c r="G77">
        <f>IF(Combined_Data!G73&gt; 10000, Combined_Data!G73 - 10000, 0)</f>
        <v>0</v>
      </c>
      <c r="H77">
        <f>IF(Combined_Data!H73&gt; 10000, Combined_Data!H73 - 10000, 0)</f>
        <v>0</v>
      </c>
      <c r="I77">
        <f>IF(Combined_Data!I73&gt; 10000, Combined_Data!I73 - 10000, 0)</f>
        <v>0</v>
      </c>
      <c r="J77">
        <f>IF(Combined_Data!J73&gt; 10000, Combined_Data!J73 - 10000, 0)</f>
        <v>0</v>
      </c>
      <c r="K77">
        <f>IF(Combined_Data!K73&gt; 10000, Combined_Data!K73 - 10000, 0)</f>
        <v>0</v>
      </c>
      <c r="L77">
        <f>IF(Combined_Data!L73&gt; 10000, Combined_Data!L73 - 10000, 0)</f>
        <v>0</v>
      </c>
      <c r="M77">
        <f>IF(Combined_Data!M73&gt; 10000, Combined_Data!M73 - 10000, 0)</f>
        <v>366.79051950870053</v>
      </c>
      <c r="N77">
        <f t="shared" si="1"/>
        <v>366.79051950870053</v>
      </c>
    </row>
    <row r="78" spans="1:14" x14ac:dyDescent="0.25">
      <c r="A78" t="s">
        <v>111</v>
      </c>
      <c r="B78">
        <f>IF(Combined_Data!B74&gt; 10000, Combined_Data!B74 - 10000, 0)</f>
        <v>0</v>
      </c>
      <c r="C78">
        <f>IF(Combined_Data!C74&gt; 10000, Combined_Data!C74 - 10000, 0)</f>
        <v>0</v>
      </c>
      <c r="D78">
        <f>IF(Combined_Data!D74&gt; 10000, Combined_Data!D74 - 10000, 0)</f>
        <v>0</v>
      </c>
      <c r="E78">
        <f>IF(Combined_Data!E74&gt; 10000, Combined_Data!E74 - 10000, 0)</f>
        <v>0</v>
      </c>
      <c r="F78">
        <f>IF(Combined_Data!F74&gt; 10000, Combined_Data!F74 - 10000, 0)</f>
        <v>0</v>
      </c>
      <c r="G78">
        <f>IF(Combined_Data!G74&gt; 10000, Combined_Data!G74 - 10000, 0)</f>
        <v>0</v>
      </c>
      <c r="H78">
        <f>IF(Combined_Data!H74&gt; 10000, Combined_Data!H74 - 10000, 0)</f>
        <v>0</v>
      </c>
      <c r="I78">
        <f>IF(Combined_Data!I74&gt; 10000, Combined_Data!I74 - 10000, 0)</f>
        <v>0</v>
      </c>
      <c r="J78">
        <f>IF(Combined_Data!J74&gt; 10000, Combined_Data!J74 - 10000, 0)</f>
        <v>0</v>
      </c>
      <c r="K78">
        <f>IF(Combined_Data!K74&gt; 10000, Combined_Data!K74 - 10000, 0)</f>
        <v>0</v>
      </c>
      <c r="L78">
        <f>IF(Combined_Data!L74&gt; 10000, Combined_Data!L74 - 10000, 0)</f>
        <v>0</v>
      </c>
      <c r="M78">
        <f>IF(Combined_Data!M74&gt; 10000, Combined_Data!M74 - 10000, 0)</f>
        <v>0</v>
      </c>
      <c r="N78">
        <f t="shared" si="1"/>
        <v>0</v>
      </c>
    </row>
    <row r="79" spans="1:14" x14ac:dyDescent="0.25">
      <c r="A79" t="s">
        <v>112</v>
      </c>
      <c r="B79">
        <f>IF(Combined_Data!B75&gt; 10000, Combined_Data!B75 - 10000, 0)</f>
        <v>0</v>
      </c>
      <c r="C79">
        <f>IF(Combined_Data!C75&gt; 10000, Combined_Data!C75 - 10000, 0)</f>
        <v>0</v>
      </c>
      <c r="D79">
        <f>IF(Combined_Data!D75&gt; 10000, Combined_Data!D75 - 10000, 0)</f>
        <v>5154.143251128</v>
      </c>
      <c r="E79">
        <f>IF(Combined_Data!E75&gt; 10000, Combined_Data!E75 - 10000, 0)</f>
        <v>0</v>
      </c>
      <c r="F79">
        <f>IF(Combined_Data!F75&gt; 10000, Combined_Data!F75 - 10000, 0)</f>
        <v>0</v>
      </c>
      <c r="G79">
        <f>IF(Combined_Data!G75&gt; 10000, Combined_Data!G75 - 10000, 0)</f>
        <v>0</v>
      </c>
      <c r="H79">
        <f>IF(Combined_Data!H75&gt; 10000, Combined_Data!H75 - 10000, 0)</f>
        <v>0</v>
      </c>
      <c r="I79">
        <f>IF(Combined_Data!I75&gt; 10000, Combined_Data!I75 - 10000, 0)</f>
        <v>0</v>
      </c>
      <c r="J79">
        <f>IF(Combined_Data!J75&gt; 10000, Combined_Data!J75 - 10000, 0)</f>
        <v>0</v>
      </c>
      <c r="K79">
        <f>IF(Combined_Data!K75&gt; 10000, Combined_Data!K75 - 10000, 0)</f>
        <v>0</v>
      </c>
      <c r="L79">
        <f>IF(Combined_Data!L75&gt; 10000, Combined_Data!L75 - 10000, 0)</f>
        <v>0</v>
      </c>
      <c r="M79">
        <f>IF(Combined_Data!M75&gt; 10000, Combined_Data!M75 - 10000, 0)</f>
        <v>0</v>
      </c>
      <c r="N79">
        <f t="shared" si="1"/>
        <v>5154.143251128</v>
      </c>
    </row>
    <row r="80" spans="1:14" x14ac:dyDescent="0.25">
      <c r="A80" t="s">
        <v>113</v>
      </c>
      <c r="B80">
        <f>IF(Combined_Data!B76&gt; 10000, Combined_Data!B76 - 10000, 0)</f>
        <v>0</v>
      </c>
      <c r="C80">
        <f>IF(Combined_Data!C76&gt; 10000, Combined_Data!C76 - 10000, 0)</f>
        <v>0</v>
      </c>
      <c r="D80">
        <f>IF(Combined_Data!D76&gt; 10000, Combined_Data!D76 - 10000, 0)</f>
        <v>0</v>
      </c>
      <c r="E80">
        <f>IF(Combined_Data!E76&gt; 10000, Combined_Data!E76 - 10000, 0)</f>
        <v>0</v>
      </c>
      <c r="F80">
        <f>IF(Combined_Data!F76&gt; 10000, Combined_Data!F76 - 10000, 0)</f>
        <v>0</v>
      </c>
      <c r="G80">
        <f>IF(Combined_Data!G76&gt; 10000, Combined_Data!G76 - 10000, 0)</f>
        <v>0</v>
      </c>
      <c r="H80">
        <f>IF(Combined_Data!H76&gt; 10000, Combined_Data!H76 - 10000, 0)</f>
        <v>3093.0656725974004</v>
      </c>
      <c r="I80">
        <f>IF(Combined_Data!I76&gt; 10000, Combined_Data!I76 - 10000, 0)</f>
        <v>0</v>
      </c>
      <c r="J80">
        <f>IF(Combined_Data!J76&gt; 10000, Combined_Data!J76 - 10000, 0)</f>
        <v>0</v>
      </c>
      <c r="K80">
        <f>IF(Combined_Data!K76&gt; 10000, Combined_Data!K76 - 10000, 0)</f>
        <v>0</v>
      </c>
      <c r="L80">
        <f>IF(Combined_Data!L76&gt; 10000, Combined_Data!L76 - 10000, 0)</f>
        <v>0</v>
      </c>
      <c r="M80">
        <f>IF(Combined_Data!M76&gt; 10000, Combined_Data!M76 - 10000, 0)</f>
        <v>0</v>
      </c>
      <c r="N80">
        <f t="shared" si="1"/>
        <v>3093.0656725974004</v>
      </c>
    </row>
    <row r="81" spans="1:14" x14ac:dyDescent="0.25">
      <c r="A81" t="s">
        <v>114</v>
      </c>
      <c r="B81">
        <f>IF(Combined_Data!B77&gt; 10000, Combined_Data!B77 - 10000, 0)</f>
        <v>0</v>
      </c>
      <c r="C81">
        <f>IF(Combined_Data!C77&gt; 10000, Combined_Data!C77 - 10000, 0)</f>
        <v>0</v>
      </c>
      <c r="D81">
        <f>IF(Combined_Data!D77&gt; 10000, Combined_Data!D77 - 10000, 0)</f>
        <v>0</v>
      </c>
      <c r="E81">
        <f>IF(Combined_Data!E77&gt; 10000, Combined_Data!E77 - 10000, 0)</f>
        <v>0</v>
      </c>
      <c r="F81">
        <f>IF(Combined_Data!F77&gt; 10000, Combined_Data!F77 - 10000, 0)</f>
        <v>0</v>
      </c>
      <c r="G81">
        <f>IF(Combined_Data!G77&gt; 10000, Combined_Data!G77 - 10000, 0)</f>
        <v>0</v>
      </c>
      <c r="H81">
        <f>IF(Combined_Data!H77&gt; 10000, Combined_Data!H77 - 10000, 0)</f>
        <v>0</v>
      </c>
      <c r="I81">
        <f>IF(Combined_Data!I77&gt; 10000, Combined_Data!I77 - 10000, 0)</f>
        <v>0</v>
      </c>
      <c r="J81">
        <f>IF(Combined_Data!J77&gt; 10000, Combined_Data!J77 - 10000, 0)</f>
        <v>0</v>
      </c>
      <c r="K81">
        <f>IF(Combined_Data!K77&gt; 10000, Combined_Data!K77 - 10000, 0)</f>
        <v>8032.5466932005002</v>
      </c>
      <c r="L81">
        <f>IF(Combined_Data!L77&gt; 10000, Combined_Data!L77 - 10000, 0)</f>
        <v>0</v>
      </c>
      <c r="M81">
        <f>IF(Combined_Data!M77&gt; 10000, Combined_Data!M77 - 10000, 0)</f>
        <v>0</v>
      </c>
      <c r="N81">
        <f t="shared" si="1"/>
        <v>8032.5466932005002</v>
      </c>
    </row>
    <row r="82" spans="1:14" x14ac:dyDescent="0.25">
      <c r="A82" t="s">
        <v>115</v>
      </c>
      <c r="B82">
        <f>IF(Combined_Data!B78&gt; 10000, Combined_Data!B78 - 10000, 0)</f>
        <v>0</v>
      </c>
      <c r="C82">
        <f>IF(Combined_Data!C78&gt; 10000, Combined_Data!C78 - 10000, 0)</f>
        <v>0</v>
      </c>
      <c r="D82">
        <f>IF(Combined_Data!D78&gt; 10000, Combined_Data!D78 - 10000, 0)</f>
        <v>9394.3606891097988</v>
      </c>
      <c r="E82">
        <f>IF(Combined_Data!E78&gt; 10000, Combined_Data!E78 - 10000, 0)</f>
        <v>0</v>
      </c>
      <c r="F82">
        <f>IF(Combined_Data!F78&gt; 10000, Combined_Data!F78 - 10000, 0)</f>
        <v>0</v>
      </c>
      <c r="G82">
        <f>IF(Combined_Data!G78&gt; 10000, Combined_Data!G78 - 10000, 0)</f>
        <v>0</v>
      </c>
      <c r="H82">
        <f>IF(Combined_Data!H78&gt; 10000, Combined_Data!H78 - 10000, 0)</f>
        <v>0</v>
      </c>
      <c r="I82">
        <f>IF(Combined_Data!I78&gt; 10000, Combined_Data!I78 - 10000, 0)</f>
        <v>0</v>
      </c>
      <c r="J82">
        <f>IF(Combined_Data!J78&gt; 10000, Combined_Data!J78 - 10000, 0)</f>
        <v>0</v>
      </c>
      <c r="K82">
        <f>IF(Combined_Data!K78&gt; 10000, Combined_Data!K78 - 10000, 0)</f>
        <v>0</v>
      </c>
      <c r="L82">
        <f>IF(Combined_Data!L78&gt; 10000, Combined_Data!L78 - 10000, 0)</f>
        <v>1775.9416011688008</v>
      </c>
      <c r="M82">
        <f>IF(Combined_Data!M78&gt; 10000, Combined_Data!M78 - 10000, 0)</f>
        <v>0</v>
      </c>
      <c r="N82">
        <f t="shared" si="1"/>
        <v>11170.3022902786</v>
      </c>
    </row>
    <row r="83" spans="1:14" x14ac:dyDescent="0.25">
      <c r="A83" t="s">
        <v>116</v>
      </c>
      <c r="B83">
        <f>IF(Combined_Data!B79&gt; 10000, Combined_Data!B79 - 10000, 0)</f>
        <v>0</v>
      </c>
      <c r="C83">
        <f>IF(Combined_Data!C79&gt; 10000, Combined_Data!C79 - 10000, 0)</f>
        <v>0</v>
      </c>
      <c r="D83">
        <f>IF(Combined_Data!D79&gt; 10000, Combined_Data!D79 - 10000, 0)</f>
        <v>0</v>
      </c>
      <c r="E83">
        <f>IF(Combined_Data!E79&gt; 10000, Combined_Data!E79 - 10000, 0)</f>
        <v>0</v>
      </c>
      <c r="F83">
        <f>IF(Combined_Data!F79&gt; 10000, Combined_Data!F79 - 10000, 0)</f>
        <v>0</v>
      </c>
      <c r="G83">
        <f>IF(Combined_Data!G79&gt; 10000, Combined_Data!G79 - 10000, 0)</f>
        <v>2208.1297965948997</v>
      </c>
      <c r="H83">
        <f>IF(Combined_Data!H79&gt; 10000, Combined_Data!H79 - 10000, 0)</f>
        <v>0</v>
      </c>
      <c r="I83">
        <f>IF(Combined_Data!I79&gt; 10000, Combined_Data!I79 - 10000, 0)</f>
        <v>0</v>
      </c>
      <c r="J83">
        <f>IF(Combined_Data!J79&gt; 10000, Combined_Data!J79 - 10000, 0)</f>
        <v>0</v>
      </c>
      <c r="K83">
        <f>IF(Combined_Data!K79&gt; 10000, Combined_Data!K79 - 10000, 0)</f>
        <v>0</v>
      </c>
      <c r="L83">
        <f>IF(Combined_Data!L79&gt; 10000, Combined_Data!L79 - 10000, 0)</f>
        <v>0</v>
      </c>
      <c r="M83">
        <f>IF(Combined_Data!M79&gt; 10000, Combined_Data!M79 - 10000, 0)</f>
        <v>0</v>
      </c>
      <c r="N83">
        <f t="shared" si="1"/>
        <v>2208.1297965948997</v>
      </c>
    </row>
    <row r="84" spans="1:14" x14ac:dyDescent="0.25">
      <c r="A84" t="s">
        <v>117</v>
      </c>
      <c r="B84">
        <f>IF(Combined_Data!B80&gt; 10000, Combined_Data!B80 - 10000, 0)</f>
        <v>0</v>
      </c>
      <c r="C84">
        <f>IF(Combined_Data!C80&gt; 10000, Combined_Data!C80 - 10000, 0)</f>
        <v>0</v>
      </c>
      <c r="D84">
        <f>IF(Combined_Data!D80&gt; 10000, Combined_Data!D80 - 10000, 0)</f>
        <v>0</v>
      </c>
      <c r="E84">
        <f>IF(Combined_Data!E80&gt; 10000, Combined_Data!E80 - 10000, 0)</f>
        <v>2945.8859041670003</v>
      </c>
      <c r="F84">
        <f>IF(Combined_Data!F80&gt; 10000, Combined_Data!F80 - 10000, 0)</f>
        <v>0</v>
      </c>
      <c r="G84">
        <f>IF(Combined_Data!G80&gt; 10000, Combined_Data!G80 - 10000, 0)</f>
        <v>0</v>
      </c>
      <c r="H84">
        <f>IF(Combined_Data!H80&gt; 10000, Combined_Data!H80 - 10000, 0)</f>
        <v>0</v>
      </c>
      <c r="I84">
        <f>IF(Combined_Data!I80&gt; 10000, Combined_Data!I80 - 10000, 0)</f>
        <v>0</v>
      </c>
      <c r="J84">
        <f>IF(Combined_Data!J80&gt; 10000, Combined_Data!J80 - 10000, 0)</f>
        <v>0</v>
      </c>
      <c r="K84">
        <f>IF(Combined_Data!K80&gt; 10000, Combined_Data!K80 - 10000, 0)</f>
        <v>0</v>
      </c>
      <c r="L84">
        <f>IF(Combined_Data!L80&gt; 10000, Combined_Data!L80 - 10000, 0)</f>
        <v>0</v>
      </c>
      <c r="M84">
        <f>IF(Combined_Data!M80&gt; 10000, Combined_Data!M80 - 10000, 0)</f>
        <v>0</v>
      </c>
      <c r="N84">
        <f t="shared" si="1"/>
        <v>2945.8859041670003</v>
      </c>
    </row>
    <row r="85" spans="1:14" x14ac:dyDescent="0.25">
      <c r="A85" t="s">
        <v>118</v>
      </c>
      <c r="B85">
        <f>IF(Combined_Data!B81&gt; 10000, Combined_Data!B81 - 10000, 0)</f>
        <v>0</v>
      </c>
      <c r="C85">
        <f>IF(Combined_Data!C81&gt; 10000, Combined_Data!C81 - 10000, 0)</f>
        <v>0</v>
      </c>
      <c r="D85">
        <f>IF(Combined_Data!D81&gt; 10000, Combined_Data!D81 - 10000, 0)</f>
        <v>0</v>
      </c>
      <c r="E85">
        <f>IF(Combined_Data!E81&gt; 10000, Combined_Data!E81 - 10000, 0)</f>
        <v>0</v>
      </c>
      <c r="F85">
        <f>IF(Combined_Data!F81&gt; 10000, Combined_Data!F81 - 10000, 0)</f>
        <v>0</v>
      </c>
      <c r="G85">
        <f>IF(Combined_Data!G81&gt; 10000, Combined_Data!G81 - 10000, 0)</f>
        <v>8340.8047775886007</v>
      </c>
      <c r="H85">
        <f>IF(Combined_Data!H81&gt; 10000, Combined_Data!H81 - 10000, 0)</f>
        <v>0</v>
      </c>
      <c r="I85">
        <f>IF(Combined_Data!I81&gt; 10000, Combined_Data!I81 - 10000, 0)</f>
        <v>0</v>
      </c>
      <c r="J85">
        <f>IF(Combined_Data!J81&gt; 10000, Combined_Data!J81 - 10000, 0)</f>
        <v>0</v>
      </c>
      <c r="K85">
        <f>IF(Combined_Data!K81&gt; 10000, Combined_Data!K81 - 10000, 0)</f>
        <v>0</v>
      </c>
      <c r="L85">
        <f>IF(Combined_Data!L81&gt; 10000, Combined_Data!L81 - 10000, 0)</f>
        <v>0</v>
      </c>
      <c r="M85">
        <f>IF(Combined_Data!M81&gt; 10000, Combined_Data!M81 - 10000, 0)</f>
        <v>0</v>
      </c>
      <c r="N85">
        <f t="shared" si="1"/>
        <v>8340.8047775886007</v>
      </c>
    </row>
    <row r="86" spans="1:14" x14ac:dyDescent="0.25">
      <c r="A86" t="s">
        <v>119</v>
      </c>
      <c r="B86">
        <f>IF(Combined_Data!B82&gt; 10000, Combined_Data!B82 - 10000, 0)</f>
        <v>0</v>
      </c>
      <c r="C86">
        <f>IF(Combined_Data!C82&gt; 10000, Combined_Data!C82 - 10000, 0)</f>
        <v>0</v>
      </c>
      <c r="D86">
        <f>IF(Combined_Data!D82&gt; 10000, Combined_Data!D82 - 10000, 0)</f>
        <v>0</v>
      </c>
      <c r="E86">
        <f>IF(Combined_Data!E82&gt; 10000, Combined_Data!E82 - 10000, 0)</f>
        <v>0</v>
      </c>
      <c r="F86">
        <f>IF(Combined_Data!F82&gt; 10000, Combined_Data!F82 - 10000, 0)</f>
        <v>0</v>
      </c>
      <c r="G86">
        <f>IF(Combined_Data!G82&gt; 10000, Combined_Data!G82 - 10000, 0)</f>
        <v>0</v>
      </c>
      <c r="H86">
        <f>IF(Combined_Data!H82&gt; 10000, Combined_Data!H82 - 10000, 0)</f>
        <v>0</v>
      </c>
      <c r="I86">
        <f>IF(Combined_Data!I82&gt; 10000, Combined_Data!I82 - 10000, 0)</f>
        <v>0</v>
      </c>
      <c r="J86">
        <f>IF(Combined_Data!J82&gt; 10000, Combined_Data!J82 - 10000, 0)</f>
        <v>0</v>
      </c>
      <c r="K86">
        <f>IF(Combined_Data!K82&gt; 10000, Combined_Data!K82 - 10000, 0)</f>
        <v>0</v>
      </c>
      <c r="L86">
        <f>IF(Combined_Data!L82&gt; 10000, Combined_Data!L82 - 10000, 0)</f>
        <v>0</v>
      </c>
      <c r="M86">
        <f>IF(Combined_Data!M82&gt; 10000, Combined_Data!M82 - 10000, 0)</f>
        <v>0</v>
      </c>
      <c r="N86">
        <f t="shared" si="1"/>
        <v>0</v>
      </c>
    </row>
    <row r="87" spans="1:14" x14ac:dyDescent="0.25">
      <c r="A87" t="s">
        <v>120</v>
      </c>
      <c r="B87">
        <f>IF(Combined_Data!B83&gt; 10000, Combined_Data!B83 - 10000, 0)</f>
        <v>0</v>
      </c>
      <c r="C87">
        <f>IF(Combined_Data!C83&gt; 10000, Combined_Data!C83 - 10000, 0)</f>
        <v>0</v>
      </c>
      <c r="D87">
        <f>IF(Combined_Data!D83&gt; 10000, Combined_Data!D83 - 10000, 0)</f>
        <v>0</v>
      </c>
      <c r="E87">
        <f>IF(Combined_Data!E83&gt; 10000, Combined_Data!E83 - 10000, 0)</f>
        <v>0</v>
      </c>
      <c r="F87">
        <f>IF(Combined_Data!F83&gt; 10000, Combined_Data!F83 - 10000, 0)</f>
        <v>0</v>
      </c>
      <c r="G87">
        <f>IF(Combined_Data!G83&gt; 10000, Combined_Data!G83 - 10000, 0)</f>
        <v>0</v>
      </c>
      <c r="H87">
        <f>IF(Combined_Data!H83&gt; 10000, Combined_Data!H83 - 10000, 0)</f>
        <v>0</v>
      </c>
      <c r="I87">
        <f>IF(Combined_Data!I83&gt; 10000, Combined_Data!I83 - 10000, 0)</f>
        <v>0</v>
      </c>
      <c r="J87">
        <f>IF(Combined_Data!J83&gt; 10000, Combined_Data!J83 - 10000, 0)</f>
        <v>0</v>
      </c>
      <c r="K87">
        <f>IF(Combined_Data!K83&gt; 10000, Combined_Data!K83 - 10000, 0)</f>
        <v>0</v>
      </c>
      <c r="L87">
        <f>IF(Combined_Data!L83&gt; 10000, Combined_Data!L83 - 10000, 0)</f>
        <v>0</v>
      </c>
      <c r="M87">
        <f>IF(Combined_Data!M83&gt; 10000, Combined_Data!M83 - 10000, 0)</f>
        <v>0</v>
      </c>
      <c r="N87">
        <f t="shared" si="1"/>
        <v>0</v>
      </c>
    </row>
    <row r="88" spans="1:14" x14ac:dyDescent="0.25">
      <c r="A88" t="s">
        <v>121</v>
      </c>
      <c r="B88">
        <f>IF(Combined_Data!B84&gt; 10000, Combined_Data!B84 - 10000, 0)</f>
        <v>0</v>
      </c>
      <c r="C88">
        <f>IF(Combined_Data!C84&gt; 10000, Combined_Data!C84 - 10000, 0)</f>
        <v>0</v>
      </c>
      <c r="D88">
        <f>IF(Combined_Data!D84&gt; 10000, Combined_Data!D84 - 10000, 0)</f>
        <v>0</v>
      </c>
      <c r="E88">
        <f>IF(Combined_Data!E84&gt; 10000, Combined_Data!E84 - 10000, 0)</f>
        <v>0</v>
      </c>
      <c r="F88">
        <f>IF(Combined_Data!F84&gt; 10000, Combined_Data!F84 - 10000, 0)</f>
        <v>0</v>
      </c>
      <c r="G88">
        <f>IF(Combined_Data!G84&gt; 10000, Combined_Data!G84 - 10000, 0)</f>
        <v>0</v>
      </c>
      <c r="H88">
        <f>IF(Combined_Data!H84&gt; 10000, Combined_Data!H84 - 10000, 0)</f>
        <v>2128.7844802950003</v>
      </c>
      <c r="I88">
        <f>IF(Combined_Data!I84&gt; 10000, Combined_Data!I84 - 10000, 0)</f>
        <v>0</v>
      </c>
      <c r="J88">
        <f>IF(Combined_Data!J84&gt; 10000, Combined_Data!J84 - 10000, 0)</f>
        <v>0</v>
      </c>
      <c r="K88">
        <f>IF(Combined_Data!K84&gt; 10000, Combined_Data!K84 - 10000, 0)</f>
        <v>0</v>
      </c>
      <c r="L88">
        <f>IF(Combined_Data!L84&gt; 10000, Combined_Data!L84 - 10000, 0)</f>
        <v>0</v>
      </c>
      <c r="M88">
        <f>IF(Combined_Data!M84&gt; 10000, Combined_Data!M84 - 10000, 0)</f>
        <v>0</v>
      </c>
      <c r="N88">
        <f t="shared" si="1"/>
        <v>2128.7844802950003</v>
      </c>
    </row>
    <row r="89" spans="1:14" x14ac:dyDescent="0.25">
      <c r="A89" t="s">
        <v>122</v>
      </c>
      <c r="B89">
        <f>IF(Combined_Data!B85&gt; 10000, Combined_Data!B85 - 10000, 0)</f>
        <v>0</v>
      </c>
      <c r="C89">
        <f>IF(Combined_Data!C85&gt; 10000, Combined_Data!C85 - 10000, 0)</f>
        <v>0</v>
      </c>
      <c r="D89">
        <f>IF(Combined_Data!D85&gt; 10000, Combined_Data!D85 - 10000, 0)</f>
        <v>0</v>
      </c>
      <c r="E89">
        <f>IF(Combined_Data!E85&gt; 10000, Combined_Data!E85 - 10000, 0)</f>
        <v>0</v>
      </c>
      <c r="F89">
        <f>IF(Combined_Data!F85&gt; 10000, Combined_Data!F85 - 10000, 0)</f>
        <v>0</v>
      </c>
      <c r="G89">
        <f>IF(Combined_Data!G85&gt; 10000, Combined_Data!G85 - 10000, 0)</f>
        <v>0</v>
      </c>
      <c r="H89">
        <f>IF(Combined_Data!H85&gt; 10000, Combined_Data!H85 - 10000, 0)</f>
        <v>0</v>
      </c>
      <c r="I89">
        <f>IF(Combined_Data!I85&gt; 10000, Combined_Data!I85 - 10000, 0)</f>
        <v>0</v>
      </c>
      <c r="J89">
        <f>IF(Combined_Data!J85&gt; 10000, Combined_Data!J85 - 10000, 0)</f>
        <v>0</v>
      </c>
      <c r="K89">
        <f>IF(Combined_Data!K85&gt; 10000, Combined_Data!K85 - 10000, 0)</f>
        <v>0</v>
      </c>
      <c r="L89">
        <f>IF(Combined_Data!L85&gt; 10000, Combined_Data!L85 - 10000, 0)</f>
        <v>0</v>
      </c>
      <c r="M89">
        <f>IF(Combined_Data!M85&gt; 10000, Combined_Data!M85 - 10000, 0)</f>
        <v>0</v>
      </c>
      <c r="N89">
        <f t="shared" si="1"/>
        <v>0</v>
      </c>
    </row>
    <row r="90" spans="1:14" x14ac:dyDescent="0.25">
      <c r="A90" t="s">
        <v>123</v>
      </c>
      <c r="B90">
        <f>IF(Combined_Data!B86&gt; 10000, Combined_Data!B86 - 10000, 0)</f>
        <v>0</v>
      </c>
      <c r="C90">
        <f>IF(Combined_Data!C86&gt; 10000, Combined_Data!C86 - 10000, 0)</f>
        <v>0</v>
      </c>
      <c r="D90">
        <f>IF(Combined_Data!D86&gt; 10000, Combined_Data!D86 - 10000, 0)</f>
        <v>0</v>
      </c>
      <c r="E90">
        <f>IF(Combined_Data!E86&gt; 10000, Combined_Data!E86 - 10000, 0)</f>
        <v>0</v>
      </c>
      <c r="F90">
        <f>IF(Combined_Data!F86&gt; 10000, Combined_Data!F86 - 10000, 0)</f>
        <v>0</v>
      </c>
      <c r="G90">
        <f>IF(Combined_Data!G86&gt; 10000, Combined_Data!G86 - 10000, 0)</f>
        <v>0</v>
      </c>
      <c r="H90">
        <f>IF(Combined_Data!H86&gt; 10000, Combined_Data!H86 - 10000, 0)</f>
        <v>0</v>
      </c>
      <c r="I90">
        <f>IF(Combined_Data!I86&gt; 10000, Combined_Data!I86 - 10000, 0)</f>
        <v>0</v>
      </c>
      <c r="J90">
        <f>IF(Combined_Data!J86&gt; 10000, Combined_Data!J86 - 10000, 0)</f>
        <v>0</v>
      </c>
      <c r="K90">
        <f>IF(Combined_Data!K86&gt; 10000, Combined_Data!K86 - 10000, 0)</f>
        <v>371.61762405650006</v>
      </c>
      <c r="L90">
        <f>IF(Combined_Data!L86&gt; 10000, Combined_Data!L86 - 10000, 0)</f>
        <v>0</v>
      </c>
      <c r="M90">
        <f>IF(Combined_Data!M86&gt; 10000, Combined_Data!M86 - 10000, 0)</f>
        <v>776.5950557114993</v>
      </c>
      <c r="N90">
        <f t="shared" si="1"/>
        <v>1148.2126797679994</v>
      </c>
    </row>
    <row r="91" spans="1:14" x14ac:dyDescent="0.25">
      <c r="A91" t="s">
        <v>124</v>
      </c>
      <c r="B91">
        <f>IF(Combined_Data!B87&gt; 10000, Combined_Data!B87 - 10000, 0)</f>
        <v>0</v>
      </c>
      <c r="C91">
        <f>IF(Combined_Data!C87&gt; 10000, Combined_Data!C87 - 10000, 0)</f>
        <v>0</v>
      </c>
      <c r="D91">
        <f>IF(Combined_Data!D87&gt; 10000, Combined_Data!D87 - 10000, 0)</f>
        <v>0</v>
      </c>
      <c r="E91">
        <f>IF(Combined_Data!E87&gt; 10000, Combined_Data!E87 - 10000, 0)</f>
        <v>0</v>
      </c>
      <c r="F91">
        <f>IF(Combined_Data!F87&gt; 10000, Combined_Data!F87 - 10000, 0)</f>
        <v>5776.2207112684991</v>
      </c>
      <c r="G91">
        <f>IF(Combined_Data!G87&gt; 10000, Combined_Data!G87 - 10000, 0)</f>
        <v>0</v>
      </c>
      <c r="H91">
        <f>IF(Combined_Data!H87&gt; 10000, Combined_Data!H87 - 10000, 0)</f>
        <v>0</v>
      </c>
      <c r="I91">
        <f>IF(Combined_Data!I87&gt; 10000, Combined_Data!I87 - 10000, 0)</f>
        <v>0</v>
      </c>
      <c r="J91">
        <f>IF(Combined_Data!J87&gt; 10000, Combined_Data!J87 - 10000, 0)</f>
        <v>0</v>
      </c>
      <c r="K91">
        <f>IF(Combined_Data!K87&gt; 10000, Combined_Data!K87 - 10000, 0)</f>
        <v>0</v>
      </c>
      <c r="L91">
        <f>IF(Combined_Data!L87&gt; 10000, Combined_Data!L87 - 10000, 0)</f>
        <v>0</v>
      </c>
      <c r="M91">
        <f>IF(Combined_Data!M87&gt; 10000, Combined_Data!M87 - 10000, 0)</f>
        <v>0</v>
      </c>
      <c r="N91">
        <f t="shared" si="1"/>
        <v>5776.2207112684991</v>
      </c>
    </row>
    <row r="92" spans="1:14" x14ac:dyDescent="0.25">
      <c r="A92" t="s">
        <v>125</v>
      </c>
      <c r="B92">
        <f>IF(Combined_Data!B88&gt; 10000, Combined_Data!B88 - 10000, 0)</f>
        <v>0</v>
      </c>
      <c r="C92">
        <f>IF(Combined_Data!C88&gt; 10000, Combined_Data!C88 - 10000, 0)</f>
        <v>0</v>
      </c>
      <c r="D92">
        <f>IF(Combined_Data!D88&gt; 10000, Combined_Data!D88 - 10000, 0)</f>
        <v>0</v>
      </c>
      <c r="E92">
        <f>IF(Combined_Data!E88&gt; 10000, Combined_Data!E88 - 10000, 0)</f>
        <v>0</v>
      </c>
      <c r="F92">
        <f>IF(Combined_Data!F88&gt; 10000, Combined_Data!F88 - 10000, 0)</f>
        <v>0</v>
      </c>
      <c r="G92">
        <f>IF(Combined_Data!G88&gt; 10000, Combined_Data!G88 - 10000, 0)</f>
        <v>0</v>
      </c>
      <c r="H92">
        <f>IF(Combined_Data!H88&gt; 10000, Combined_Data!H88 - 10000, 0)</f>
        <v>0</v>
      </c>
      <c r="I92">
        <f>IF(Combined_Data!I88&gt; 10000, Combined_Data!I88 - 10000, 0)</f>
        <v>0</v>
      </c>
      <c r="J92">
        <f>IF(Combined_Data!J88&gt; 10000, Combined_Data!J88 - 10000, 0)</f>
        <v>0</v>
      </c>
      <c r="K92">
        <f>IF(Combined_Data!K88&gt; 10000, Combined_Data!K88 - 10000, 0)</f>
        <v>0</v>
      </c>
      <c r="L92">
        <f>IF(Combined_Data!L88&gt; 10000, Combined_Data!L88 - 10000, 0)</f>
        <v>0</v>
      </c>
      <c r="M92">
        <f>IF(Combined_Data!M88&gt; 10000, Combined_Data!M88 - 10000, 0)</f>
        <v>0</v>
      </c>
      <c r="N92">
        <f t="shared" si="1"/>
        <v>0</v>
      </c>
    </row>
    <row r="93" spans="1:14" x14ac:dyDescent="0.25">
      <c r="A93" t="s">
        <v>126</v>
      </c>
      <c r="B93">
        <f>IF(Combined_Data!B89&gt; 10000, Combined_Data!B89 - 10000, 0)</f>
        <v>0</v>
      </c>
      <c r="C93">
        <f>IF(Combined_Data!C89&gt; 10000, Combined_Data!C89 - 10000, 0)</f>
        <v>0</v>
      </c>
      <c r="D93">
        <f>IF(Combined_Data!D89&gt; 10000, Combined_Data!D89 - 10000, 0)</f>
        <v>0</v>
      </c>
      <c r="E93">
        <f>IF(Combined_Data!E89&gt; 10000, Combined_Data!E89 - 10000, 0)</f>
        <v>0</v>
      </c>
      <c r="F93">
        <f>IF(Combined_Data!F89&gt; 10000, Combined_Data!F89 - 10000, 0)</f>
        <v>0</v>
      </c>
      <c r="G93">
        <f>IF(Combined_Data!G89&gt; 10000, Combined_Data!G89 - 10000, 0)</f>
        <v>0</v>
      </c>
      <c r="H93">
        <f>IF(Combined_Data!H89&gt; 10000, Combined_Data!H89 - 10000, 0)</f>
        <v>0</v>
      </c>
      <c r="I93">
        <f>IF(Combined_Data!I89&gt; 10000, Combined_Data!I89 - 10000, 0)</f>
        <v>0</v>
      </c>
      <c r="J93">
        <f>IF(Combined_Data!J89&gt; 10000, Combined_Data!J89 - 10000, 0)</f>
        <v>0</v>
      </c>
      <c r="K93">
        <f>IF(Combined_Data!K89&gt; 10000, Combined_Data!K89 - 10000, 0)</f>
        <v>0</v>
      </c>
      <c r="L93">
        <f>IF(Combined_Data!L89&gt; 10000, Combined_Data!L89 - 10000, 0)</f>
        <v>0</v>
      </c>
      <c r="M93">
        <f>IF(Combined_Data!M89&gt; 10000, Combined_Data!M89 - 10000, 0)</f>
        <v>0</v>
      </c>
      <c r="N93">
        <f t="shared" si="1"/>
        <v>0</v>
      </c>
    </row>
    <row r="94" spans="1:14" x14ac:dyDescent="0.25">
      <c r="A94" t="s">
        <v>127</v>
      </c>
      <c r="B94">
        <f>IF(Combined_Data!B90&gt; 10000, Combined_Data!B90 - 10000, 0)</f>
        <v>0</v>
      </c>
      <c r="C94">
        <f>IF(Combined_Data!C90&gt; 10000, Combined_Data!C90 - 10000, 0)</f>
        <v>0</v>
      </c>
      <c r="D94">
        <f>IF(Combined_Data!D90&gt; 10000, Combined_Data!D90 - 10000, 0)</f>
        <v>0</v>
      </c>
      <c r="E94">
        <f>IF(Combined_Data!E90&gt; 10000, Combined_Data!E90 - 10000, 0)</f>
        <v>0</v>
      </c>
      <c r="F94">
        <f>IF(Combined_Data!F90&gt; 10000, Combined_Data!F90 - 10000, 0)</f>
        <v>0</v>
      </c>
      <c r="G94">
        <f>IF(Combined_Data!G90&gt; 10000, Combined_Data!G90 - 10000, 0)</f>
        <v>0</v>
      </c>
      <c r="H94">
        <f>IF(Combined_Data!H90&gt; 10000, Combined_Data!H90 - 10000, 0)</f>
        <v>0</v>
      </c>
      <c r="I94">
        <f>IF(Combined_Data!I90&gt; 10000, Combined_Data!I90 - 10000, 0)</f>
        <v>0</v>
      </c>
      <c r="J94">
        <f>IF(Combined_Data!J90&gt; 10000, Combined_Data!J90 - 10000, 0)</f>
        <v>0</v>
      </c>
      <c r="K94">
        <f>IF(Combined_Data!K90&gt; 10000, Combined_Data!K90 - 10000, 0)</f>
        <v>0</v>
      </c>
      <c r="L94">
        <f>IF(Combined_Data!L90&gt; 10000, Combined_Data!L90 - 10000, 0)</f>
        <v>0</v>
      </c>
      <c r="M94">
        <f>IF(Combined_Data!M90&gt; 10000, Combined_Data!M90 - 10000, 0)</f>
        <v>0</v>
      </c>
      <c r="N94">
        <f t="shared" si="1"/>
        <v>0</v>
      </c>
    </row>
    <row r="95" spans="1:14" x14ac:dyDescent="0.25">
      <c r="A95" t="s">
        <v>128</v>
      </c>
      <c r="B95">
        <f>IF(Combined_Data!B91&gt; 10000, Combined_Data!B91 - 10000, 0)</f>
        <v>0</v>
      </c>
      <c r="C95">
        <f>IF(Combined_Data!C91&gt; 10000, Combined_Data!C91 - 10000, 0)</f>
        <v>0</v>
      </c>
      <c r="D95">
        <f>IF(Combined_Data!D91&gt; 10000, Combined_Data!D91 - 10000, 0)</f>
        <v>0</v>
      </c>
      <c r="E95">
        <f>IF(Combined_Data!E91&gt; 10000, Combined_Data!E91 - 10000, 0)</f>
        <v>0</v>
      </c>
      <c r="F95">
        <f>IF(Combined_Data!F91&gt; 10000, Combined_Data!F91 - 10000, 0)</f>
        <v>0</v>
      </c>
      <c r="G95">
        <f>IF(Combined_Data!G91&gt; 10000, Combined_Data!G91 - 10000, 0)</f>
        <v>0</v>
      </c>
      <c r="H95">
        <f>IF(Combined_Data!H91&gt; 10000, Combined_Data!H91 - 10000, 0)</f>
        <v>0</v>
      </c>
      <c r="I95">
        <f>IF(Combined_Data!I91&gt; 10000, Combined_Data!I91 - 10000, 0)</f>
        <v>0</v>
      </c>
      <c r="J95">
        <f>IF(Combined_Data!J91&gt; 10000, Combined_Data!J91 - 10000, 0)</f>
        <v>0</v>
      </c>
      <c r="K95">
        <f>IF(Combined_Data!K91&gt; 10000, Combined_Data!K91 - 10000, 0)</f>
        <v>0</v>
      </c>
      <c r="L95">
        <f>IF(Combined_Data!L91&gt; 10000, Combined_Data!L91 - 10000, 0)</f>
        <v>0</v>
      </c>
      <c r="M95">
        <f>IF(Combined_Data!M91&gt; 10000, Combined_Data!M91 - 10000, 0)</f>
        <v>0</v>
      </c>
      <c r="N95">
        <f t="shared" si="1"/>
        <v>0</v>
      </c>
    </row>
    <row r="96" spans="1:14" x14ac:dyDescent="0.25">
      <c r="A96" t="s">
        <v>129</v>
      </c>
      <c r="B96">
        <f>IF(Combined_Data!B92&gt; 10000, Combined_Data!B92 - 10000, 0)</f>
        <v>0</v>
      </c>
      <c r="C96">
        <f>IF(Combined_Data!C92&gt; 10000, Combined_Data!C92 - 10000, 0)</f>
        <v>0</v>
      </c>
      <c r="D96">
        <f>IF(Combined_Data!D92&gt; 10000, Combined_Data!D92 - 10000, 0)</f>
        <v>0</v>
      </c>
      <c r="E96">
        <f>IF(Combined_Data!E92&gt; 10000, Combined_Data!E92 - 10000, 0)</f>
        <v>0</v>
      </c>
      <c r="F96">
        <f>IF(Combined_Data!F92&gt; 10000, Combined_Data!F92 - 10000, 0)</f>
        <v>0</v>
      </c>
      <c r="G96">
        <f>IF(Combined_Data!G92&gt; 10000, Combined_Data!G92 - 10000, 0)</f>
        <v>0</v>
      </c>
      <c r="H96">
        <f>IF(Combined_Data!H92&gt; 10000, Combined_Data!H92 - 10000, 0)</f>
        <v>0</v>
      </c>
      <c r="I96">
        <f>IF(Combined_Data!I92&gt; 10000, Combined_Data!I92 - 10000, 0)</f>
        <v>0</v>
      </c>
      <c r="J96">
        <f>IF(Combined_Data!J92&gt; 10000, Combined_Data!J92 - 10000, 0)</f>
        <v>0</v>
      </c>
      <c r="K96">
        <f>IF(Combined_Data!K92&gt; 10000, Combined_Data!K92 - 10000, 0)</f>
        <v>0</v>
      </c>
      <c r="L96">
        <f>IF(Combined_Data!L92&gt; 10000, Combined_Data!L92 - 10000, 0)</f>
        <v>0</v>
      </c>
      <c r="M96">
        <f>IF(Combined_Data!M92&gt; 10000, Combined_Data!M92 - 10000, 0)</f>
        <v>0</v>
      </c>
      <c r="N96">
        <f t="shared" si="1"/>
        <v>0</v>
      </c>
    </row>
    <row r="97" spans="1:14" x14ac:dyDescent="0.25">
      <c r="A97" t="s">
        <v>130</v>
      </c>
      <c r="B97">
        <f>IF(Combined_Data!B93&gt; 10000, Combined_Data!B93 - 10000, 0)</f>
        <v>0</v>
      </c>
      <c r="C97">
        <f>IF(Combined_Data!C93&gt; 10000, Combined_Data!C93 - 10000, 0)</f>
        <v>0</v>
      </c>
      <c r="D97">
        <f>IF(Combined_Data!D93&gt; 10000, Combined_Data!D93 - 10000, 0)</f>
        <v>0</v>
      </c>
      <c r="E97">
        <f>IF(Combined_Data!E93&gt; 10000, Combined_Data!E93 - 10000, 0)</f>
        <v>0</v>
      </c>
      <c r="F97">
        <f>IF(Combined_Data!F93&gt; 10000, Combined_Data!F93 - 10000, 0)</f>
        <v>0</v>
      </c>
      <c r="G97">
        <f>IF(Combined_Data!G93&gt; 10000, Combined_Data!G93 - 10000, 0)</f>
        <v>0</v>
      </c>
      <c r="H97">
        <f>IF(Combined_Data!H93&gt; 10000, Combined_Data!H93 - 10000, 0)</f>
        <v>0</v>
      </c>
      <c r="I97">
        <f>IF(Combined_Data!I93&gt; 10000, Combined_Data!I93 - 10000, 0)</f>
        <v>0</v>
      </c>
      <c r="J97">
        <f>IF(Combined_Data!J93&gt; 10000, Combined_Data!J93 - 10000, 0)</f>
        <v>0</v>
      </c>
      <c r="K97">
        <f>IF(Combined_Data!K93&gt; 10000, Combined_Data!K93 - 10000, 0)</f>
        <v>0</v>
      </c>
      <c r="L97">
        <f>IF(Combined_Data!L93&gt; 10000, Combined_Data!L93 - 10000, 0)</f>
        <v>0</v>
      </c>
      <c r="M97">
        <f>IF(Combined_Data!M93&gt; 10000, Combined_Data!M93 - 10000, 0)</f>
        <v>0</v>
      </c>
      <c r="N97">
        <f t="shared" si="1"/>
        <v>0</v>
      </c>
    </row>
    <row r="98" spans="1:14" x14ac:dyDescent="0.25">
      <c r="A98" t="s">
        <v>131</v>
      </c>
      <c r="B98">
        <f>IF(Combined_Data!B94&gt; 10000, Combined_Data!B94 - 10000, 0)</f>
        <v>0</v>
      </c>
      <c r="C98">
        <f>IF(Combined_Data!C94&gt; 10000, Combined_Data!C94 - 10000, 0)</f>
        <v>0</v>
      </c>
      <c r="D98">
        <f>IF(Combined_Data!D94&gt; 10000, Combined_Data!D94 - 10000, 0)</f>
        <v>0</v>
      </c>
      <c r="E98">
        <f>IF(Combined_Data!E94&gt; 10000, Combined_Data!E94 - 10000, 0)</f>
        <v>0</v>
      </c>
      <c r="F98">
        <f>IF(Combined_Data!F94&gt; 10000, Combined_Data!F94 - 10000, 0)</f>
        <v>0</v>
      </c>
      <c r="G98">
        <f>IF(Combined_Data!G94&gt; 10000, Combined_Data!G94 - 10000, 0)</f>
        <v>0</v>
      </c>
      <c r="H98">
        <f>IF(Combined_Data!H94&gt; 10000, Combined_Data!H94 - 10000, 0)</f>
        <v>0</v>
      </c>
      <c r="I98">
        <f>IF(Combined_Data!I94&gt; 10000, Combined_Data!I94 - 10000, 0)</f>
        <v>0</v>
      </c>
      <c r="J98">
        <f>IF(Combined_Data!J94&gt; 10000, Combined_Data!J94 - 10000, 0)</f>
        <v>0</v>
      </c>
      <c r="K98">
        <f>IF(Combined_Data!K94&gt; 10000, Combined_Data!K94 - 10000, 0)</f>
        <v>0</v>
      </c>
      <c r="L98">
        <f>IF(Combined_Data!L94&gt; 10000, Combined_Data!L94 - 10000, 0)</f>
        <v>0</v>
      </c>
      <c r="M98">
        <f>IF(Combined_Data!M94&gt; 10000, Combined_Data!M94 - 10000, 0)</f>
        <v>0</v>
      </c>
      <c r="N98">
        <f t="shared" si="1"/>
        <v>0</v>
      </c>
    </row>
    <row r="99" spans="1:14" x14ac:dyDescent="0.25">
      <c r="A99" t="s">
        <v>132</v>
      </c>
      <c r="B99">
        <f>IF(Combined_Data!B95&gt; 10000, Combined_Data!B95 - 10000, 0)</f>
        <v>0</v>
      </c>
      <c r="C99">
        <f>IF(Combined_Data!C95&gt; 10000, Combined_Data!C95 - 10000, 0)</f>
        <v>0</v>
      </c>
      <c r="D99">
        <f>IF(Combined_Data!D95&gt; 10000, Combined_Data!D95 - 10000, 0)</f>
        <v>0</v>
      </c>
      <c r="E99">
        <f>IF(Combined_Data!E95&gt; 10000, Combined_Data!E95 - 10000, 0)</f>
        <v>0</v>
      </c>
      <c r="F99">
        <f>IF(Combined_Data!F95&gt; 10000, Combined_Data!F95 - 10000, 0)</f>
        <v>0</v>
      </c>
      <c r="G99">
        <f>IF(Combined_Data!G95&gt; 10000, Combined_Data!G95 - 10000, 0)</f>
        <v>0</v>
      </c>
      <c r="H99">
        <f>IF(Combined_Data!H95&gt; 10000, Combined_Data!H95 - 10000, 0)</f>
        <v>0</v>
      </c>
      <c r="I99">
        <f>IF(Combined_Data!I95&gt; 10000, Combined_Data!I95 - 10000, 0)</f>
        <v>0</v>
      </c>
      <c r="J99">
        <f>IF(Combined_Data!J95&gt; 10000, Combined_Data!J95 - 10000, 0)</f>
        <v>0</v>
      </c>
      <c r="K99">
        <f>IF(Combined_Data!K95&gt; 10000, Combined_Data!K95 - 10000, 0)</f>
        <v>0</v>
      </c>
      <c r="L99">
        <f>IF(Combined_Data!L95&gt; 10000, Combined_Data!L95 - 10000, 0)</f>
        <v>0</v>
      </c>
      <c r="M99">
        <f>IF(Combined_Data!M95&gt; 10000, Combined_Data!M95 - 10000, 0)</f>
        <v>0</v>
      </c>
      <c r="N99">
        <f t="shared" si="1"/>
        <v>0</v>
      </c>
    </row>
    <row r="100" spans="1:14" x14ac:dyDescent="0.25">
      <c r="A100" t="s">
        <v>133</v>
      </c>
      <c r="B100">
        <f>IF(Combined_Data!B96&gt; 10000, Combined_Data!B96 - 10000, 0)</f>
        <v>0</v>
      </c>
      <c r="C100">
        <f>IF(Combined_Data!C96&gt; 10000, Combined_Data!C96 - 10000, 0)</f>
        <v>0</v>
      </c>
      <c r="D100">
        <f>IF(Combined_Data!D96&gt; 10000, Combined_Data!D96 - 10000, 0)</f>
        <v>0</v>
      </c>
      <c r="E100">
        <f>IF(Combined_Data!E96&gt; 10000, Combined_Data!E96 - 10000, 0)</f>
        <v>0</v>
      </c>
      <c r="F100">
        <f>IF(Combined_Data!F96&gt; 10000, Combined_Data!F96 - 10000, 0)</f>
        <v>0</v>
      </c>
      <c r="G100">
        <f>IF(Combined_Data!G96&gt; 10000, Combined_Data!G96 - 10000, 0)</f>
        <v>0</v>
      </c>
      <c r="H100">
        <f>IF(Combined_Data!H96&gt; 10000, Combined_Data!H96 - 10000, 0)</f>
        <v>9254.2106462502015</v>
      </c>
      <c r="I100">
        <f>IF(Combined_Data!I96&gt; 10000, Combined_Data!I96 - 10000, 0)</f>
        <v>0</v>
      </c>
      <c r="J100">
        <f>IF(Combined_Data!J96&gt; 10000, Combined_Data!J96 - 10000, 0)</f>
        <v>0</v>
      </c>
      <c r="K100">
        <f>IF(Combined_Data!K96&gt; 10000, Combined_Data!K96 - 10000, 0)</f>
        <v>0</v>
      </c>
      <c r="L100">
        <f>IF(Combined_Data!L96&gt; 10000, Combined_Data!L96 - 10000, 0)</f>
        <v>0</v>
      </c>
      <c r="M100">
        <f>IF(Combined_Data!M96&gt; 10000, Combined_Data!M96 - 10000, 0)</f>
        <v>0</v>
      </c>
      <c r="N100">
        <f t="shared" si="1"/>
        <v>9254.2106462502015</v>
      </c>
    </row>
    <row r="101" spans="1:14" x14ac:dyDescent="0.25">
      <c r="A101" t="s">
        <v>134</v>
      </c>
      <c r="B101">
        <f>IF(Combined_Data!B97&gt; 10000, Combined_Data!B97 - 10000, 0)</f>
        <v>0</v>
      </c>
      <c r="C101">
        <f>IF(Combined_Data!C97&gt; 10000, Combined_Data!C97 - 10000, 0)</f>
        <v>0</v>
      </c>
      <c r="D101">
        <f>IF(Combined_Data!D97&gt; 10000, Combined_Data!D97 - 10000, 0)</f>
        <v>0</v>
      </c>
      <c r="E101">
        <f>IF(Combined_Data!E97&gt; 10000, Combined_Data!E97 - 10000, 0)</f>
        <v>0</v>
      </c>
      <c r="F101">
        <f>IF(Combined_Data!F97&gt; 10000, Combined_Data!F97 - 10000, 0)</f>
        <v>0</v>
      </c>
      <c r="G101">
        <f>IF(Combined_Data!G97&gt; 10000, Combined_Data!G97 - 10000, 0)</f>
        <v>0</v>
      </c>
      <c r="H101">
        <f>IF(Combined_Data!H97&gt; 10000, Combined_Data!H97 - 10000, 0)</f>
        <v>0</v>
      </c>
      <c r="I101">
        <f>IF(Combined_Data!I97&gt; 10000, Combined_Data!I97 - 10000, 0)</f>
        <v>0</v>
      </c>
      <c r="J101">
        <f>IF(Combined_Data!J97&gt; 10000, Combined_Data!J97 - 10000, 0)</f>
        <v>0</v>
      </c>
      <c r="K101">
        <f>IF(Combined_Data!K97&gt; 10000, Combined_Data!K97 - 10000, 0)</f>
        <v>0</v>
      </c>
      <c r="L101">
        <f>IF(Combined_Data!L97&gt; 10000, Combined_Data!L97 - 10000, 0)</f>
        <v>0</v>
      </c>
      <c r="M101">
        <f>IF(Combined_Data!M97&gt; 10000, Combined_Data!M97 - 10000, 0)</f>
        <v>0</v>
      </c>
      <c r="N101">
        <f t="shared" si="1"/>
        <v>0</v>
      </c>
    </row>
    <row r="102" spans="1:14" x14ac:dyDescent="0.25">
      <c r="A102" t="s">
        <v>135</v>
      </c>
      <c r="B102">
        <f>IF(Combined_Data!B98&gt; 10000, Combined_Data!B98 - 10000, 0)</f>
        <v>0</v>
      </c>
      <c r="C102">
        <f>IF(Combined_Data!C98&gt; 10000, Combined_Data!C98 - 10000, 0)</f>
        <v>1093.4649313488007</v>
      </c>
      <c r="D102">
        <f>IF(Combined_Data!D98&gt; 10000, Combined_Data!D98 - 10000, 0)</f>
        <v>0</v>
      </c>
      <c r="E102">
        <f>IF(Combined_Data!E98&gt; 10000, Combined_Data!E98 - 10000, 0)</f>
        <v>0</v>
      </c>
      <c r="F102">
        <f>IF(Combined_Data!F98&gt; 10000, Combined_Data!F98 - 10000, 0)</f>
        <v>0</v>
      </c>
      <c r="G102">
        <f>IF(Combined_Data!G98&gt; 10000, Combined_Data!G98 - 10000, 0)</f>
        <v>0</v>
      </c>
      <c r="H102">
        <f>IF(Combined_Data!H98&gt; 10000, Combined_Data!H98 - 10000, 0)</f>
        <v>0</v>
      </c>
      <c r="I102">
        <f>IF(Combined_Data!I98&gt; 10000, Combined_Data!I98 - 10000, 0)</f>
        <v>0</v>
      </c>
      <c r="J102">
        <f>IF(Combined_Data!J98&gt; 10000, Combined_Data!J98 - 10000, 0)</f>
        <v>0</v>
      </c>
      <c r="K102">
        <f>IF(Combined_Data!K98&gt; 10000, Combined_Data!K98 - 10000, 0)</f>
        <v>0</v>
      </c>
      <c r="L102">
        <f>IF(Combined_Data!L98&gt; 10000, Combined_Data!L98 - 10000, 0)</f>
        <v>0</v>
      </c>
      <c r="M102">
        <f>IF(Combined_Data!M98&gt; 10000, Combined_Data!M98 - 10000, 0)</f>
        <v>0</v>
      </c>
      <c r="N102">
        <f t="shared" si="1"/>
        <v>1093.4649313488007</v>
      </c>
    </row>
    <row r="103" spans="1:14" x14ac:dyDescent="0.25">
      <c r="A103" t="s">
        <v>136</v>
      </c>
      <c r="B103">
        <f>IF(Combined_Data!B99&gt; 10000, Combined_Data!B99 - 10000, 0)</f>
        <v>0</v>
      </c>
      <c r="C103">
        <f>IF(Combined_Data!C99&gt; 10000, Combined_Data!C99 - 10000, 0)</f>
        <v>0</v>
      </c>
      <c r="D103">
        <f>IF(Combined_Data!D99&gt; 10000, Combined_Data!D99 - 10000, 0)</f>
        <v>0</v>
      </c>
      <c r="E103">
        <f>IF(Combined_Data!E99&gt; 10000, Combined_Data!E99 - 10000, 0)</f>
        <v>0</v>
      </c>
      <c r="F103">
        <f>IF(Combined_Data!F99&gt; 10000, Combined_Data!F99 - 10000, 0)</f>
        <v>0</v>
      </c>
      <c r="G103">
        <f>IF(Combined_Data!G99&gt; 10000, Combined_Data!G99 - 10000, 0)</f>
        <v>0</v>
      </c>
      <c r="H103">
        <f>IF(Combined_Data!H99&gt; 10000, Combined_Data!H99 - 10000, 0)</f>
        <v>0</v>
      </c>
      <c r="I103">
        <f>IF(Combined_Data!I99&gt; 10000, Combined_Data!I99 - 10000, 0)</f>
        <v>0</v>
      </c>
      <c r="J103">
        <f>IF(Combined_Data!J99&gt; 10000, Combined_Data!J99 - 10000, 0)</f>
        <v>0</v>
      </c>
      <c r="K103">
        <f>IF(Combined_Data!K99&gt; 10000, Combined_Data!K99 - 10000, 0)</f>
        <v>0</v>
      </c>
      <c r="L103">
        <f>IF(Combined_Data!L99&gt; 10000, Combined_Data!L99 - 10000, 0)</f>
        <v>0</v>
      </c>
      <c r="M103">
        <f>IF(Combined_Data!M99&gt; 10000, Combined_Data!M99 - 10000, 0)</f>
        <v>0</v>
      </c>
      <c r="N103">
        <f t="shared" si="1"/>
        <v>0</v>
      </c>
    </row>
    <row r="104" spans="1:14" x14ac:dyDescent="0.25">
      <c r="A104" t="s">
        <v>137</v>
      </c>
      <c r="B104">
        <f>IF(Combined_Data!B100&gt; 10000, Combined_Data!B100 - 10000, 0)</f>
        <v>0</v>
      </c>
      <c r="C104">
        <f>IF(Combined_Data!C100&gt; 10000, Combined_Data!C100 - 10000, 0)</f>
        <v>0</v>
      </c>
      <c r="D104">
        <f>IF(Combined_Data!D100&gt; 10000, Combined_Data!D100 - 10000, 0)</f>
        <v>0</v>
      </c>
      <c r="E104">
        <f>IF(Combined_Data!E100&gt; 10000, Combined_Data!E100 - 10000, 0)</f>
        <v>0</v>
      </c>
      <c r="F104">
        <f>IF(Combined_Data!F100&gt; 10000, Combined_Data!F100 - 10000, 0)</f>
        <v>0</v>
      </c>
      <c r="G104">
        <f>IF(Combined_Data!G100&gt; 10000, Combined_Data!G100 - 10000, 0)</f>
        <v>0</v>
      </c>
      <c r="H104">
        <f>IF(Combined_Data!H100&gt; 10000, Combined_Data!H100 - 10000, 0)</f>
        <v>0</v>
      </c>
      <c r="I104">
        <f>IF(Combined_Data!I100&gt; 10000, Combined_Data!I100 - 10000, 0)</f>
        <v>0</v>
      </c>
      <c r="J104">
        <f>IF(Combined_Data!J100&gt; 10000, Combined_Data!J100 - 10000, 0)</f>
        <v>0</v>
      </c>
      <c r="K104">
        <f>IF(Combined_Data!K100&gt; 10000, Combined_Data!K100 - 10000, 0)</f>
        <v>0</v>
      </c>
      <c r="L104">
        <f>IF(Combined_Data!L100&gt; 10000, Combined_Data!L100 - 10000, 0)</f>
        <v>0</v>
      </c>
      <c r="M104">
        <f>IF(Combined_Data!M100&gt; 10000, Combined_Data!M100 - 10000, 0)</f>
        <v>6747.1117891173017</v>
      </c>
      <c r="N104">
        <f t="shared" si="1"/>
        <v>6747.1117891173017</v>
      </c>
    </row>
    <row r="105" spans="1:14" x14ac:dyDescent="0.25">
      <c r="A105" t="s">
        <v>138</v>
      </c>
      <c r="B105">
        <f>IF(Combined_Data!B101&gt; 10000, Combined_Data!B101 - 10000, 0)</f>
        <v>0</v>
      </c>
      <c r="C105">
        <f>IF(Combined_Data!C101&gt; 10000, Combined_Data!C101 - 10000, 0)</f>
        <v>0</v>
      </c>
      <c r="D105">
        <f>IF(Combined_Data!D101&gt; 10000, Combined_Data!D101 - 10000, 0)</f>
        <v>0</v>
      </c>
      <c r="E105">
        <f>IF(Combined_Data!E101&gt; 10000, Combined_Data!E101 - 10000, 0)</f>
        <v>0</v>
      </c>
      <c r="F105">
        <f>IF(Combined_Data!F101&gt; 10000, Combined_Data!F101 - 10000, 0)</f>
        <v>853.28091123980084</v>
      </c>
      <c r="G105">
        <f>IF(Combined_Data!G101&gt; 10000, Combined_Data!G101 - 10000, 0)</f>
        <v>0</v>
      </c>
      <c r="H105">
        <f>IF(Combined_Data!H101&gt; 10000, Combined_Data!H101 - 10000, 0)</f>
        <v>0</v>
      </c>
      <c r="I105">
        <f>IF(Combined_Data!I101&gt; 10000, Combined_Data!I101 - 10000, 0)</f>
        <v>0</v>
      </c>
      <c r="J105">
        <f>IF(Combined_Data!J101&gt; 10000, Combined_Data!J101 - 10000, 0)</f>
        <v>0</v>
      </c>
      <c r="K105">
        <f>IF(Combined_Data!K101&gt; 10000, Combined_Data!K101 - 10000, 0)</f>
        <v>0</v>
      </c>
      <c r="L105">
        <f>IF(Combined_Data!L101&gt; 10000, Combined_Data!L101 - 10000, 0)</f>
        <v>0</v>
      </c>
      <c r="M105">
        <f>IF(Combined_Data!M101&gt; 10000, Combined_Data!M101 - 10000, 0)</f>
        <v>0</v>
      </c>
      <c r="N105">
        <f t="shared" si="1"/>
        <v>853.28091123980084</v>
      </c>
    </row>
    <row r="106" spans="1:14" x14ac:dyDescent="0.25">
      <c r="A106" t="s">
        <v>139</v>
      </c>
      <c r="B106">
        <f>IF(Combined_Data!B102&gt; 10000, Combined_Data!B102 - 10000, 0)</f>
        <v>0</v>
      </c>
      <c r="C106">
        <f>IF(Combined_Data!C102&gt; 10000, Combined_Data!C102 - 10000, 0)</f>
        <v>0</v>
      </c>
      <c r="D106">
        <f>IF(Combined_Data!D102&gt; 10000, Combined_Data!D102 - 10000, 0)</f>
        <v>0</v>
      </c>
      <c r="E106">
        <f>IF(Combined_Data!E102&gt; 10000, Combined_Data!E102 - 10000, 0)</f>
        <v>0</v>
      </c>
      <c r="F106">
        <f>IF(Combined_Data!F102&gt; 10000, Combined_Data!F102 - 10000, 0)</f>
        <v>0</v>
      </c>
      <c r="G106">
        <f>IF(Combined_Data!G102&gt; 10000, Combined_Data!G102 - 10000, 0)</f>
        <v>0</v>
      </c>
      <c r="H106">
        <f>IF(Combined_Data!H102&gt; 10000, Combined_Data!H102 - 10000, 0)</f>
        <v>0</v>
      </c>
      <c r="I106">
        <f>IF(Combined_Data!I102&gt; 10000, Combined_Data!I102 - 10000, 0)</f>
        <v>0</v>
      </c>
      <c r="J106">
        <f>IF(Combined_Data!J102&gt; 10000, Combined_Data!J102 - 10000, 0)</f>
        <v>0</v>
      </c>
      <c r="K106">
        <f>IF(Combined_Data!K102&gt; 10000, Combined_Data!K102 - 10000, 0)</f>
        <v>0</v>
      </c>
      <c r="L106">
        <f>IF(Combined_Data!L102&gt; 10000, Combined_Data!L102 - 10000, 0)</f>
        <v>0</v>
      </c>
      <c r="M106">
        <f>IF(Combined_Data!M102&gt; 10000, Combined_Data!M102 - 10000, 0)</f>
        <v>0</v>
      </c>
      <c r="N106">
        <f t="shared" si="1"/>
        <v>0</v>
      </c>
    </row>
    <row r="107" spans="1:14" x14ac:dyDescent="0.25">
      <c r="A107" t="s">
        <v>140</v>
      </c>
      <c r="B107">
        <f>IF(Combined_Data!B103&gt; 10000, Combined_Data!B103 - 10000, 0)</f>
        <v>0</v>
      </c>
      <c r="C107">
        <f>IF(Combined_Data!C103&gt; 10000, Combined_Data!C103 - 10000, 0)</f>
        <v>0</v>
      </c>
      <c r="D107">
        <f>IF(Combined_Data!D103&gt; 10000, Combined_Data!D103 - 10000, 0)</f>
        <v>0</v>
      </c>
      <c r="E107">
        <f>IF(Combined_Data!E103&gt; 10000, Combined_Data!E103 - 10000, 0)</f>
        <v>0</v>
      </c>
      <c r="F107">
        <f>IF(Combined_Data!F103&gt; 10000, Combined_Data!F103 - 10000, 0)</f>
        <v>0</v>
      </c>
      <c r="G107">
        <f>IF(Combined_Data!G103&gt; 10000, Combined_Data!G103 - 10000, 0)</f>
        <v>0</v>
      </c>
      <c r="H107">
        <f>IF(Combined_Data!H103&gt; 10000, Combined_Data!H103 - 10000, 0)</f>
        <v>0</v>
      </c>
      <c r="I107">
        <f>IF(Combined_Data!I103&gt; 10000, Combined_Data!I103 - 10000, 0)</f>
        <v>0</v>
      </c>
      <c r="J107">
        <f>IF(Combined_Data!J103&gt; 10000, Combined_Data!J103 - 10000, 0)</f>
        <v>0</v>
      </c>
      <c r="K107">
        <f>IF(Combined_Data!K103&gt; 10000, Combined_Data!K103 - 10000, 0)</f>
        <v>1521.2276432471008</v>
      </c>
      <c r="L107">
        <f>IF(Combined_Data!L103&gt; 10000, Combined_Data!L103 - 10000, 0)</f>
        <v>698.96215156660037</v>
      </c>
      <c r="M107">
        <f>IF(Combined_Data!M103&gt; 10000, Combined_Data!M103 - 10000, 0)</f>
        <v>0</v>
      </c>
      <c r="N107">
        <f t="shared" si="1"/>
        <v>2220.1897948137012</v>
      </c>
    </row>
    <row r="108" spans="1:14" x14ac:dyDescent="0.25">
      <c r="A108" t="s">
        <v>141</v>
      </c>
      <c r="B108">
        <f>IF(Combined_Data!B104&gt; 10000, Combined_Data!B104 - 10000, 0)</f>
        <v>0</v>
      </c>
      <c r="C108">
        <f>IF(Combined_Data!C104&gt; 10000, Combined_Data!C104 - 10000, 0)</f>
        <v>0</v>
      </c>
      <c r="D108">
        <f>IF(Combined_Data!D104&gt; 10000, Combined_Data!D104 - 10000, 0)</f>
        <v>0</v>
      </c>
      <c r="E108">
        <f>IF(Combined_Data!E104&gt; 10000, Combined_Data!E104 - 10000, 0)</f>
        <v>0</v>
      </c>
      <c r="F108">
        <f>IF(Combined_Data!F104&gt; 10000, Combined_Data!F104 - 10000, 0)</f>
        <v>0</v>
      </c>
      <c r="G108">
        <f>IF(Combined_Data!G104&gt; 10000, Combined_Data!G104 - 10000, 0)</f>
        <v>0</v>
      </c>
      <c r="H108">
        <f>IF(Combined_Data!H104&gt; 10000, Combined_Data!H104 - 10000, 0)</f>
        <v>0</v>
      </c>
      <c r="I108">
        <f>IF(Combined_Data!I104&gt; 10000, Combined_Data!I104 - 10000, 0)</f>
        <v>0</v>
      </c>
      <c r="J108">
        <f>IF(Combined_Data!J104&gt; 10000, Combined_Data!J104 - 10000, 0)</f>
        <v>0</v>
      </c>
      <c r="K108">
        <f>IF(Combined_Data!K104&gt; 10000, Combined_Data!K104 - 10000, 0)</f>
        <v>0</v>
      </c>
      <c r="L108">
        <f>IF(Combined_Data!L104&gt; 10000, Combined_Data!L104 - 10000, 0)</f>
        <v>0</v>
      </c>
      <c r="M108">
        <f>IF(Combined_Data!M104&gt; 10000, Combined_Data!M104 - 10000, 0)</f>
        <v>1001.5481190136998</v>
      </c>
      <c r="N108">
        <f t="shared" si="1"/>
        <v>1001.5481190136998</v>
      </c>
    </row>
    <row r="109" spans="1:14" x14ac:dyDescent="0.25">
      <c r="A109" t="s">
        <v>142</v>
      </c>
      <c r="B109">
        <f>IF(Combined_Data!B105&gt; 10000, Combined_Data!B105 - 10000, 0)</f>
        <v>0</v>
      </c>
      <c r="C109">
        <f>IF(Combined_Data!C105&gt; 10000, Combined_Data!C105 - 10000, 0)</f>
        <v>0</v>
      </c>
      <c r="D109">
        <f>IF(Combined_Data!D105&gt; 10000, Combined_Data!D105 - 10000, 0)</f>
        <v>0</v>
      </c>
      <c r="E109">
        <f>IF(Combined_Data!E105&gt; 10000, Combined_Data!E105 - 10000, 0)</f>
        <v>0</v>
      </c>
      <c r="F109">
        <f>IF(Combined_Data!F105&gt; 10000, Combined_Data!F105 - 10000, 0)</f>
        <v>5170.7830326245003</v>
      </c>
      <c r="G109">
        <f>IF(Combined_Data!G105&gt; 10000, Combined_Data!G105 - 10000, 0)</f>
        <v>0</v>
      </c>
      <c r="H109">
        <f>IF(Combined_Data!H105&gt; 10000, Combined_Data!H105 - 10000, 0)</f>
        <v>0</v>
      </c>
      <c r="I109">
        <f>IF(Combined_Data!I105&gt; 10000, Combined_Data!I105 - 10000, 0)</f>
        <v>0</v>
      </c>
      <c r="J109">
        <f>IF(Combined_Data!J105&gt; 10000, Combined_Data!J105 - 10000, 0)</f>
        <v>0</v>
      </c>
      <c r="K109">
        <f>IF(Combined_Data!K105&gt; 10000, Combined_Data!K105 - 10000, 0)</f>
        <v>0</v>
      </c>
      <c r="L109">
        <f>IF(Combined_Data!L105&gt; 10000, Combined_Data!L105 - 10000, 0)</f>
        <v>0</v>
      </c>
      <c r="M109">
        <f>IF(Combined_Data!M105&gt; 10000, Combined_Data!M105 - 10000, 0)</f>
        <v>0</v>
      </c>
      <c r="N109">
        <f t="shared" si="1"/>
        <v>5170.7830326245003</v>
      </c>
    </row>
    <row r="110" spans="1:14" x14ac:dyDescent="0.25">
      <c r="A110" t="s">
        <v>143</v>
      </c>
      <c r="B110">
        <f>IF(Combined_Data!B106&gt; 10000, Combined_Data!B106 - 10000, 0)</f>
        <v>0</v>
      </c>
      <c r="C110">
        <f>IF(Combined_Data!C106&gt; 10000, Combined_Data!C106 - 10000, 0)</f>
        <v>0</v>
      </c>
      <c r="D110">
        <f>IF(Combined_Data!D106&gt; 10000, Combined_Data!D106 - 10000, 0)</f>
        <v>0</v>
      </c>
      <c r="E110">
        <f>IF(Combined_Data!E106&gt; 10000, Combined_Data!E106 - 10000, 0)</f>
        <v>0</v>
      </c>
      <c r="F110">
        <f>IF(Combined_Data!F106&gt; 10000, Combined_Data!F106 - 10000, 0)</f>
        <v>0</v>
      </c>
      <c r="G110">
        <f>IF(Combined_Data!G106&gt; 10000, Combined_Data!G106 - 10000, 0)</f>
        <v>0</v>
      </c>
      <c r="H110">
        <f>IF(Combined_Data!H106&gt; 10000, Combined_Data!H106 - 10000, 0)</f>
        <v>0</v>
      </c>
      <c r="I110">
        <f>IF(Combined_Data!I106&gt; 10000, Combined_Data!I106 - 10000, 0)</f>
        <v>0</v>
      </c>
      <c r="J110">
        <f>IF(Combined_Data!J106&gt; 10000, Combined_Data!J106 - 10000, 0)</f>
        <v>0</v>
      </c>
      <c r="K110">
        <f>IF(Combined_Data!K106&gt; 10000, Combined_Data!K106 - 10000, 0)</f>
        <v>0</v>
      </c>
      <c r="L110">
        <f>IF(Combined_Data!L106&gt; 10000, Combined_Data!L106 - 10000, 0)</f>
        <v>0</v>
      </c>
      <c r="M110">
        <f>IF(Combined_Data!M106&gt; 10000, Combined_Data!M106 - 10000, 0)</f>
        <v>0</v>
      </c>
      <c r="N110">
        <f t="shared" si="1"/>
        <v>0</v>
      </c>
    </row>
    <row r="111" spans="1:14" x14ac:dyDescent="0.25">
      <c r="A111" t="s">
        <v>144</v>
      </c>
      <c r="B111">
        <f>IF(Combined_Data!B107&gt; 10000, Combined_Data!B107 - 10000, 0)</f>
        <v>0</v>
      </c>
      <c r="C111">
        <f>IF(Combined_Data!C107&gt; 10000, Combined_Data!C107 - 10000, 0)</f>
        <v>0</v>
      </c>
      <c r="D111">
        <f>IF(Combined_Data!D107&gt; 10000, Combined_Data!D107 - 10000, 0)</f>
        <v>0</v>
      </c>
      <c r="E111">
        <f>IF(Combined_Data!E107&gt; 10000, Combined_Data!E107 - 10000, 0)</f>
        <v>0</v>
      </c>
      <c r="F111">
        <f>IF(Combined_Data!F107&gt; 10000, Combined_Data!F107 - 10000, 0)</f>
        <v>0</v>
      </c>
      <c r="G111">
        <f>IF(Combined_Data!G107&gt; 10000, Combined_Data!G107 - 10000, 0)</f>
        <v>0</v>
      </c>
      <c r="H111">
        <f>IF(Combined_Data!H107&gt; 10000, Combined_Data!H107 - 10000, 0)</f>
        <v>0</v>
      </c>
      <c r="I111">
        <f>IF(Combined_Data!I107&gt; 10000, Combined_Data!I107 - 10000, 0)</f>
        <v>0</v>
      </c>
      <c r="J111">
        <f>IF(Combined_Data!J107&gt; 10000, Combined_Data!J107 - 10000, 0)</f>
        <v>0</v>
      </c>
      <c r="K111">
        <f>IF(Combined_Data!K107&gt; 10000, Combined_Data!K107 - 10000, 0)</f>
        <v>0</v>
      </c>
      <c r="L111">
        <f>IF(Combined_Data!L107&gt; 10000, Combined_Data!L107 - 10000, 0)</f>
        <v>0</v>
      </c>
      <c r="M111">
        <f>IF(Combined_Data!M107&gt; 10000, Combined_Data!M107 - 10000, 0)</f>
        <v>0</v>
      </c>
      <c r="N111">
        <f t="shared" si="1"/>
        <v>0</v>
      </c>
    </row>
    <row r="112" spans="1:14" x14ac:dyDescent="0.25">
      <c r="A112" t="s">
        <v>145</v>
      </c>
      <c r="B112">
        <f>IF(Combined_Data!B108&gt; 10000, Combined_Data!B108 - 10000, 0)</f>
        <v>0</v>
      </c>
      <c r="C112">
        <f>IF(Combined_Data!C108&gt; 10000, Combined_Data!C108 - 10000, 0)</f>
        <v>0</v>
      </c>
      <c r="D112">
        <f>IF(Combined_Data!D108&gt; 10000, Combined_Data!D108 - 10000, 0)</f>
        <v>0</v>
      </c>
      <c r="E112">
        <f>IF(Combined_Data!E108&gt; 10000, Combined_Data!E108 - 10000, 0)</f>
        <v>0</v>
      </c>
      <c r="F112">
        <f>IF(Combined_Data!F108&gt; 10000, Combined_Data!F108 - 10000, 0)</f>
        <v>0</v>
      </c>
      <c r="G112">
        <f>IF(Combined_Data!G108&gt; 10000, Combined_Data!G108 - 10000, 0)</f>
        <v>0</v>
      </c>
      <c r="H112">
        <f>IF(Combined_Data!H108&gt; 10000, Combined_Data!H108 - 10000, 0)</f>
        <v>0</v>
      </c>
      <c r="I112">
        <f>IF(Combined_Data!I108&gt; 10000, Combined_Data!I108 - 10000, 0)</f>
        <v>0</v>
      </c>
      <c r="J112">
        <f>IF(Combined_Data!J108&gt; 10000, Combined_Data!J108 - 10000, 0)</f>
        <v>0</v>
      </c>
      <c r="K112">
        <f>IF(Combined_Data!K108&gt; 10000, Combined_Data!K108 - 10000, 0)</f>
        <v>0</v>
      </c>
      <c r="L112">
        <f>IF(Combined_Data!L108&gt; 10000, Combined_Data!L108 - 10000, 0)</f>
        <v>0</v>
      </c>
      <c r="M112">
        <f>IF(Combined_Data!M108&gt; 10000, Combined_Data!M108 - 10000, 0)</f>
        <v>2229.9851959534008</v>
      </c>
      <c r="N112">
        <f t="shared" si="1"/>
        <v>2229.9851959534008</v>
      </c>
    </row>
    <row r="113" spans="1:14" x14ac:dyDescent="0.25">
      <c r="A113" t="s">
        <v>146</v>
      </c>
      <c r="B113">
        <f>IF(Combined_Data!B109&gt; 10000, Combined_Data!B109 - 10000, 0)</f>
        <v>0</v>
      </c>
      <c r="C113">
        <f>IF(Combined_Data!C109&gt; 10000, Combined_Data!C109 - 10000, 0)</f>
        <v>0</v>
      </c>
      <c r="D113">
        <f>IF(Combined_Data!D109&gt; 10000, Combined_Data!D109 - 10000, 0)</f>
        <v>0</v>
      </c>
      <c r="E113">
        <f>IF(Combined_Data!E109&gt; 10000, Combined_Data!E109 - 10000, 0)</f>
        <v>0</v>
      </c>
      <c r="F113">
        <f>IF(Combined_Data!F109&gt; 10000, Combined_Data!F109 - 10000, 0)</f>
        <v>0</v>
      </c>
      <c r="G113">
        <f>IF(Combined_Data!G109&gt; 10000, Combined_Data!G109 - 10000, 0)</f>
        <v>3980.3623200533002</v>
      </c>
      <c r="H113">
        <f>IF(Combined_Data!H109&gt; 10000, Combined_Data!H109 - 10000, 0)</f>
        <v>0</v>
      </c>
      <c r="I113">
        <f>IF(Combined_Data!I109&gt; 10000, Combined_Data!I109 - 10000, 0)</f>
        <v>0</v>
      </c>
      <c r="J113">
        <f>IF(Combined_Data!J109&gt; 10000, Combined_Data!J109 - 10000, 0)</f>
        <v>0</v>
      </c>
      <c r="K113">
        <f>IF(Combined_Data!K109&gt; 10000, Combined_Data!K109 - 10000, 0)</f>
        <v>0</v>
      </c>
      <c r="L113">
        <f>IF(Combined_Data!L109&gt; 10000, Combined_Data!L109 - 10000, 0)</f>
        <v>0</v>
      </c>
      <c r="M113">
        <f>IF(Combined_Data!M109&gt; 10000, Combined_Data!M109 - 10000, 0)</f>
        <v>0</v>
      </c>
      <c r="N113">
        <f t="shared" si="1"/>
        <v>3980.3623200533002</v>
      </c>
    </row>
    <row r="114" spans="1:14" x14ac:dyDescent="0.25">
      <c r="A114" t="s">
        <v>147</v>
      </c>
      <c r="B114">
        <f>IF(Combined_Data!B110&gt; 10000, Combined_Data!B110 - 10000, 0)</f>
        <v>0</v>
      </c>
      <c r="C114">
        <f>IF(Combined_Data!C110&gt; 10000, Combined_Data!C110 - 10000, 0)</f>
        <v>813.36549143480079</v>
      </c>
      <c r="D114">
        <f>IF(Combined_Data!D110&gt; 10000, Combined_Data!D110 - 10000, 0)</f>
        <v>0</v>
      </c>
      <c r="E114">
        <f>IF(Combined_Data!E110&gt; 10000, Combined_Data!E110 - 10000, 0)</f>
        <v>0</v>
      </c>
      <c r="F114">
        <f>IF(Combined_Data!F110&gt; 10000, Combined_Data!F110 - 10000, 0)</f>
        <v>0</v>
      </c>
      <c r="G114">
        <f>IF(Combined_Data!G110&gt; 10000, Combined_Data!G110 - 10000, 0)</f>
        <v>0</v>
      </c>
      <c r="H114">
        <f>IF(Combined_Data!H110&gt; 10000, Combined_Data!H110 - 10000, 0)</f>
        <v>0</v>
      </c>
      <c r="I114">
        <f>IF(Combined_Data!I110&gt; 10000, Combined_Data!I110 - 10000, 0)</f>
        <v>0</v>
      </c>
      <c r="J114">
        <f>IF(Combined_Data!J110&gt; 10000, Combined_Data!J110 - 10000, 0)</f>
        <v>0</v>
      </c>
      <c r="K114">
        <f>IF(Combined_Data!K110&gt; 10000, Combined_Data!K110 - 10000, 0)</f>
        <v>0</v>
      </c>
      <c r="L114">
        <f>IF(Combined_Data!L110&gt; 10000, Combined_Data!L110 - 10000, 0)</f>
        <v>0</v>
      </c>
      <c r="M114">
        <f>IF(Combined_Data!M110&gt; 10000, Combined_Data!M110 - 10000, 0)</f>
        <v>0</v>
      </c>
      <c r="N114">
        <f t="shared" si="1"/>
        <v>813.36549143480079</v>
      </c>
    </row>
    <row r="115" spans="1:14" x14ac:dyDescent="0.25">
      <c r="A115" t="s">
        <v>148</v>
      </c>
      <c r="B115">
        <f>IF(Combined_Data!B111&gt; 10000, Combined_Data!B111 - 10000, 0)</f>
        <v>0</v>
      </c>
      <c r="C115">
        <f>IF(Combined_Data!C111&gt; 10000, Combined_Data!C111 - 10000, 0)</f>
        <v>0</v>
      </c>
      <c r="D115">
        <f>IF(Combined_Data!D111&gt; 10000, Combined_Data!D111 - 10000, 0)</f>
        <v>0</v>
      </c>
      <c r="E115">
        <f>IF(Combined_Data!E111&gt; 10000, Combined_Data!E111 - 10000, 0)</f>
        <v>0</v>
      </c>
      <c r="F115">
        <f>IF(Combined_Data!F111&gt; 10000, Combined_Data!F111 - 10000, 0)</f>
        <v>0</v>
      </c>
      <c r="G115">
        <f>IF(Combined_Data!G111&gt; 10000, Combined_Data!G111 - 10000, 0)</f>
        <v>0</v>
      </c>
      <c r="H115">
        <f>IF(Combined_Data!H111&gt; 10000, Combined_Data!H111 - 10000, 0)</f>
        <v>0</v>
      </c>
      <c r="I115">
        <f>IF(Combined_Data!I111&gt; 10000, Combined_Data!I111 - 10000, 0)</f>
        <v>0</v>
      </c>
      <c r="J115">
        <f>IF(Combined_Data!J111&gt; 10000, Combined_Data!J111 - 10000, 0)</f>
        <v>0</v>
      </c>
      <c r="K115">
        <f>IF(Combined_Data!K111&gt; 10000, Combined_Data!K111 - 10000, 0)</f>
        <v>0</v>
      </c>
      <c r="L115">
        <f>IF(Combined_Data!L111&gt; 10000, Combined_Data!L111 - 10000, 0)</f>
        <v>0</v>
      </c>
      <c r="M115">
        <f>IF(Combined_Data!M111&gt; 10000, Combined_Data!M111 - 10000, 0)</f>
        <v>0</v>
      </c>
      <c r="N115">
        <f t="shared" si="1"/>
        <v>0</v>
      </c>
    </row>
    <row r="116" spans="1:14" x14ac:dyDescent="0.25">
      <c r="A116" t="s">
        <v>149</v>
      </c>
      <c r="B116">
        <f>IF(Combined_Data!B112&gt; 10000, Combined_Data!B112 - 10000, 0)</f>
        <v>0</v>
      </c>
      <c r="C116">
        <f>IF(Combined_Data!C112&gt; 10000, Combined_Data!C112 - 10000, 0)</f>
        <v>0</v>
      </c>
      <c r="D116">
        <f>IF(Combined_Data!D112&gt; 10000, Combined_Data!D112 - 10000, 0)</f>
        <v>0</v>
      </c>
      <c r="E116">
        <f>IF(Combined_Data!E112&gt; 10000, Combined_Data!E112 - 10000, 0)</f>
        <v>0</v>
      </c>
      <c r="F116">
        <f>IF(Combined_Data!F112&gt; 10000, Combined_Data!F112 - 10000, 0)</f>
        <v>0</v>
      </c>
      <c r="G116">
        <f>IF(Combined_Data!G112&gt; 10000, Combined_Data!G112 - 10000, 0)</f>
        <v>0</v>
      </c>
      <c r="H116">
        <f>IF(Combined_Data!H112&gt; 10000, Combined_Data!H112 - 10000, 0)</f>
        <v>0</v>
      </c>
      <c r="I116">
        <f>IF(Combined_Data!I112&gt; 10000, Combined_Data!I112 - 10000, 0)</f>
        <v>0</v>
      </c>
      <c r="J116">
        <f>IF(Combined_Data!J112&gt; 10000, Combined_Data!J112 - 10000, 0)</f>
        <v>0</v>
      </c>
      <c r="K116">
        <f>IF(Combined_Data!K112&gt; 10000, Combined_Data!K112 - 10000, 0)</f>
        <v>0</v>
      </c>
      <c r="L116">
        <f>IF(Combined_Data!L112&gt; 10000, Combined_Data!L112 - 10000, 0)</f>
        <v>0</v>
      </c>
      <c r="M116">
        <f>IF(Combined_Data!M112&gt; 10000, Combined_Data!M112 - 10000, 0)</f>
        <v>0</v>
      </c>
      <c r="N116">
        <f t="shared" si="1"/>
        <v>0</v>
      </c>
    </row>
    <row r="117" spans="1:14" x14ac:dyDescent="0.25">
      <c r="A117" t="s">
        <v>150</v>
      </c>
      <c r="B117">
        <f>IF(Combined_Data!B113&gt; 10000, Combined_Data!B113 - 10000, 0)</f>
        <v>0</v>
      </c>
      <c r="C117">
        <f>IF(Combined_Data!C113&gt; 10000, Combined_Data!C113 - 10000, 0)</f>
        <v>0</v>
      </c>
      <c r="D117">
        <f>IF(Combined_Data!D113&gt; 10000, Combined_Data!D113 - 10000, 0)</f>
        <v>0</v>
      </c>
      <c r="E117">
        <f>IF(Combined_Data!E113&gt; 10000, Combined_Data!E113 - 10000, 0)</f>
        <v>0</v>
      </c>
      <c r="F117">
        <f>IF(Combined_Data!F113&gt; 10000, Combined_Data!F113 - 10000, 0)</f>
        <v>0</v>
      </c>
      <c r="G117">
        <f>IF(Combined_Data!G113&gt; 10000, Combined_Data!G113 - 10000, 0)</f>
        <v>8057.2041935156012</v>
      </c>
      <c r="H117">
        <f>IF(Combined_Data!H113&gt; 10000, Combined_Data!H113 - 10000, 0)</f>
        <v>0</v>
      </c>
      <c r="I117">
        <f>IF(Combined_Data!I113&gt; 10000, Combined_Data!I113 - 10000, 0)</f>
        <v>0</v>
      </c>
      <c r="J117">
        <f>IF(Combined_Data!J113&gt; 10000, Combined_Data!J113 - 10000, 0)</f>
        <v>0</v>
      </c>
      <c r="K117">
        <f>IF(Combined_Data!K113&gt; 10000, Combined_Data!K113 - 10000, 0)</f>
        <v>0</v>
      </c>
      <c r="L117">
        <f>IF(Combined_Data!L113&gt; 10000, Combined_Data!L113 - 10000, 0)</f>
        <v>0</v>
      </c>
      <c r="M117">
        <f>IF(Combined_Data!M113&gt; 10000, Combined_Data!M113 - 10000, 0)</f>
        <v>0</v>
      </c>
      <c r="N117">
        <f t="shared" si="1"/>
        <v>8057.2041935156012</v>
      </c>
    </row>
    <row r="118" spans="1:14" x14ac:dyDescent="0.25">
      <c r="A118" t="s">
        <v>151</v>
      </c>
      <c r="B118">
        <f>IF(Combined_Data!B114&gt; 10000, Combined_Data!B114 - 10000, 0)</f>
        <v>0</v>
      </c>
      <c r="C118">
        <f>IF(Combined_Data!C114&gt; 10000, Combined_Data!C114 - 10000, 0)</f>
        <v>0</v>
      </c>
      <c r="D118">
        <f>IF(Combined_Data!D114&gt; 10000, Combined_Data!D114 - 10000, 0)</f>
        <v>0</v>
      </c>
      <c r="E118">
        <f>IF(Combined_Data!E114&gt; 10000, Combined_Data!E114 - 10000, 0)</f>
        <v>628.01042330219934</v>
      </c>
      <c r="F118">
        <f>IF(Combined_Data!F114&gt; 10000, Combined_Data!F114 - 10000, 0)</f>
        <v>0</v>
      </c>
      <c r="G118">
        <f>IF(Combined_Data!G114&gt; 10000, Combined_Data!G114 - 10000, 0)</f>
        <v>0</v>
      </c>
      <c r="H118">
        <f>IF(Combined_Data!H114&gt; 10000, Combined_Data!H114 - 10000, 0)</f>
        <v>0</v>
      </c>
      <c r="I118">
        <f>IF(Combined_Data!I114&gt; 10000, Combined_Data!I114 - 10000, 0)</f>
        <v>0</v>
      </c>
      <c r="J118">
        <f>IF(Combined_Data!J114&gt; 10000, Combined_Data!J114 - 10000, 0)</f>
        <v>0</v>
      </c>
      <c r="K118">
        <f>IF(Combined_Data!K114&gt; 10000, Combined_Data!K114 - 10000, 0)</f>
        <v>5253.5071137974992</v>
      </c>
      <c r="L118">
        <f>IF(Combined_Data!L114&gt; 10000, Combined_Data!L114 - 10000, 0)</f>
        <v>0</v>
      </c>
      <c r="M118">
        <f>IF(Combined_Data!M114&gt; 10000, Combined_Data!M114 - 10000, 0)</f>
        <v>0</v>
      </c>
      <c r="N118">
        <f t="shared" si="1"/>
        <v>5881.5175370996985</v>
      </c>
    </row>
    <row r="119" spans="1:14" x14ac:dyDescent="0.25">
      <c r="A119" t="s">
        <v>152</v>
      </c>
      <c r="B119">
        <f>IF(Combined_Data!B115&gt; 10000, Combined_Data!B115 - 10000, 0)</f>
        <v>0</v>
      </c>
      <c r="C119">
        <f>IF(Combined_Data!C115&gt; 10000, Combined_Data!C115 - 10000, 0)</f>
        <v>0</v>
      </c>
      <c r="D119">
        <f>IF(Combined_Data!D115&gt; 10000, Combined_Data!D115 - 10000, 0)</f>
        <v>64.440224817199123</v>
      </c>
      <c r="E119">
        <f>IF(Combined_Data!E115&gt; 10000, Combined_Data!E115 - 10000, 0)</f>
        <v>0</v>
      </c>
      <c r="F119">
        <f>IF(Combined_Data!F115&gt; 10000, Combined_Data!F115 - 10000, 0)</f>
        <v>0</v>
      </c>
      <c r="G119">
        <f>IF(Combined_Data!G115&gt; 10000, Combined_Data!G115 - 10000, 0)</f>
        <v>0</v>
      </c>
      <c r="H119">
        <f>IF(Combined_Data!H115&gt; 10000, Combined_Data!H115 - 10000, 0)</f>
        <v>0</v>
      </c>
      <c r="I119">
        <f>IF(Combined_Data!I115&gt; 10000, Combined_Data!I115 - 10000, 0)</f>
        <v>3043.5801927190005</v>
      </c>
      <c r="J119">
        <f>IF(Combined_Data!J115&gt; 10000, Combined_Data!J115 - 10000, 0)</f>
        <v>0</v>
      </c>
      <c r="K119">
        <f>IF(Combined_Data!K115&gt; 10000, Combined_Data!K115 - 10000, 0)</f>
        <v>0</v>
      </c>
      <c r="L119">
        <f>IF(Combined_Data!L115&gt; 10000, Combined_Data!L115 - 10000, 0)</f>
        <v>3278.3716830170997</v>
      </c>
      <c r="M119">
        <f>IF(Combined_Data!M115&gt; 10000, Combined_Data!M115 - 10000, 0)</f>
        <v>0</v>
      </c>
      <c r="N119">
        <f t="shared" si="1"/>
        <v>6386.3921005532993</v>
      </c>
    </row>
    <row r="120" spans="1:14" x14ac:dyDescent="0.25">
      <c r="A120" t="s">
        <v>153</v>
      </c>
      <c r="B120">
        <f>IF(Combined_Data!B116&gt; 10000, Combined_Data!B116 - 10000, 0)</f>
        <v>0</v>
      </c>
      <c r="C120">
        <f>IF(Combined_Data!C116&gt; 10000, Combined_Data!C116 - 10000, 0)</f>
        <v>0</v>
      </c>
      <c r="D120">
        <f>IF(Combined_Data!D116&gt; 10000, Combined_Data!D116 - 10000, 0)</f>
        <v>0</v>
      </c>
      <c r="E120">
        <f>IF(Combined_Data!E116&gt; 10000, Combined_Data!E116 - 10000, 0)</f>
        <v>0</v>
      </c>
      <c r="F120">
        <f>IF(Combined_Data!F116&gt; 10000, Combined_Data!F116 - 10000, 0)</f>
        <v>0</v>
      </c>
      <c r="G120">
        <f>IF(Combined_Data!G116&gt; 10000, Combined_Data!G116 - 10000, 0)</f>
        <v>0</v>
      </c>
      <c r="H120">
        <f>IF(Combined_Data!H116&gt; 10000, Combined_Data!H116 - 10000, 0)</f>
        <v>0</v>
      </c>
      <c r="I120">
        <f>IF(Combined_Data!I116&gt; 10000, Combined_Data!I116 - 10000, 0)</f>
        <v>0</v>
      </c>
      <c r="J120">
        <f>IF(Combined_Data!J116&gt; 10000, Combined_Data!J116 - 10000, 0)</f>
        <v>0</v>
      </c>
      <c r="K120">
        <f>IF(Combined_Data!K116&gt; 10000, Combined_Data!K116 - 10000, 0)</f>
        <v>0</v>
      </c>
      <c r="L120">
        <f>IF(Combined_Data!L116&gt; 10000, Combined_Data!L116 - 10000, 0)</f>
        <v>0</v>
      </c>
      <c r="M120">
        <f>IF(Combined_Data!M116&gt; 10000, Combined_Data!M116 - 10000, 0)</f>
        <v>0</v>
      </c>
      <c r="N120">
        <f t="shared" si="1"/>
        <v>0</v>
      </c>
    </row>
    <row r="121" spans="1:14" x14ac:dyDescent="0.25">
      <c r="A121" t="s">
        <v>154</v>
      </c>
      <c r="B121">
        <f>IF(Combined_Data!B117&gt; 10000, Combined_Data!B117 - 10000, 0)</f>
        <v>0</v>
      </c>
      <c r="C121">
        <f>IF(Combined_Data!C117&gt; 10000, Combined_Data!C117 - 10000, 0)</f>
        <v>0</v>
      </c>
      <c r="D121">
        <f>IF(Combined_Data!D117&gt; 10000, Combined_Data!D117 - 10000, 0)</f>
        <v>0</v>
      </c>
      <c r="E121">
        <f>IF(Combined_Data!E117&gt; 10000, Combined_Data!E117 - 10000, 0)</f>
        <v>0</v>
      </c>
      <c r="F121">
        <f>IF(Combined_Data!F117&gt; 10000, Combined_Data!F117 - 10000, 0)</f>
        <v>0</v>
      </c>
      <c r="G121">
        <f>IF(Combined_Data!G117&gt; 10000, Combined_Data!G117 - 10000, 0)</f>
        <v>0</v>
      </c>
      <c r="H121">
        <f>IF(Combined_Data!H117&gt; 10000, Combined_Data!H117 - 10000, 0)</f>
        <v>0</v>
      </c>
      <c r="I121">
        <f>IF(Combined_Data!I117&gt; 10000, Combined_Data!I117 - 10000, 0)</f>
        <v>0</v>
      </c>
      <c r="J121">
        <f>IF(Combined_Data!J117&gt; 10000, Combined_Data!J117 - 10000, 0)</f>
        <v>0</v>
      </c>
      <c r="K121">
        <f>IF(Combined_Data!K117&gt; 10000, Combined_Data!K117 - 10000, 0)</f>
        <v>0</v>
      </c>
      <c r="L121">
        <f>IF(Combined_Data!L117&gt; 10000, Combined_Data!L117 - 10000, 0)</f>
        <v>0</v>
      </c>
      <c r="M121">
        <f>IF(Combined_Data!M117&gt; 10000, Combined_Data!M117 - 10000, 0)</f>
        <v>0</v>
      </c>
      <c r="N121">
        <f t="shared" si="1"/>
        <v>0</v>
      </c>
    </row>
    <row r="122" spans="1:14" x14ac:dyDescent="0.25">
      <c r="A122" t="s">
        <v>155</v>
      </c>
      <c r="B122">
        <f>IF(Combined_Data!B118&gt; 10000, Combined_Data!B118 - 10000, 0)</f>
        <v>0</v>
      </c>
      <c r="C122">
        <f>IF(Combined_Data!C118&gt; 10000, Combined_Data!C118 - 10000, 0)</f>
        <v>1766.9113214119006</v>
      </c>
      <c r="D122">
        <f>IF(Combined_Data!D118&gt; 10000, Combined_Data!D118 - 10000, 0)</f>
        <v>0</v>
      </c>
      <c r="E122">
        <f>IF(Combined_Data!E118&gt; 10000, Combined_Data!E118 - 10000, 0)</f>
        <v>2665.1122999254003</v>
      </c>
      <c r="F122">
        <f>IF(Combined_Data!F118&gt; 10000, Combined_Data!F118 - 10000, 0)</f>
        <v>0</v>
      </c>
      <c r="G122">
        <f>IF(Combined_Data!G118&gt; 10000, Combined_Data!G118 - 10000, 0)</f>
        <v>0</v>
      </c>
      <c r="H122">
        <f>IF(Combined_Data!H118&gt; 10000, Combined_Data!H118 - 10000, 0)</f>
        <v>0</v>
      </c>
      <c r="I122">
        <f>IF(Combined_Data!I118&gt; 10000, Combined_Data!I118 - 10000, 0)</f>
        <v>0</v>
      </c>
      <c r="J122">
        <f>IF(Combined_Data!J118&gt; 10000, Combined_Data!J118 - 10000, 0)</f>
        <v>0</v>
      </c>
      <c r="K122">
        <f>IF(Combined_Data!K118&gt; 10000, Combined_Data!K118 - 10000, 0)</f>
        <v>0</v>
      </c>
      <c r="L122">
        <f>IF(Combined_Data!L118&gt; 10000, Combined_Data!L118 - 10000, 0)</f>
        <v>0</v>
      </c>
      <c r="M122">
        <f>IF(Combined_Data!M118&gt; 10000, Combined_Data!M118 - 10000, 0)</f>
        <v>0</v>
      </c>
      <c r="N122">
        <f t="shared" si="1"/>
        <v>4432.0236213373009</v>
      </c>
    </row>
    <row r="123" spans="1:14" x14ac:dyDescent="0.25">
      <c r="A123" t="s">
        <v>156</v>
      </c>
      <c r="B123">
        <f>IF(Combined_Data!B119&gt; 10000, Combined_Data!B119 - 10000, 0)</f>
        <v>0</v>
      </c>
      <c r="C123">
        <f>IF(Combined_Data!C119&gt; 10000, Combined_Data!C119 - 10000, 0)</f>
        <v>0</v>
      </c>
      <c r="D123">
        <f>IF(Combined_Data!D119&gt; 10000, Combined_Data!D119 - 10000, 0)</f>
        <v>0</v>
      </c>
      <c r="E123">
        <f>IF(Combined_Data!E119&gt; 10000, Combined_Data!E119 - 10000, 0)</f>
        <v>0</v>
      </c>
      <c r="F123">
        <f>IF(Combined_Data!F119&gt; 10000, Combined_Data!F119 - 10000, 0)</f>
        <v>0</v>
      </c>
      <c r="G123">
        <f>IF(Combined_Data!G119&gt; 10000, Combined_Data!G119 - 10000, 0)</f>
        <v>0</v>
      </c>
      <c r="H123">
        <f>IF(Combined_Data!H119&gt; 10000, Combined_Data!H119 - 10000, 0)</f>
        <v>0</v>
      </c>
      <c r="I123">
        <f>IF(Combined_Data!I119&gt; 10000, Combined_Data!I119 - 10000, 0)</f>
        <v>0</v>
      </c>
      <c r="J123">
        <f>IF(Combined_Data!J119&gt; 10000, Combined_Data!J119 - 10000, 0)</f>
        <v>0</v>
      </c>
      <c r="K123">
        <f>IF(Combined_Data!K119&gt; 10000, Combined_Data!K119 - 10000, 0)</f>
        <v>0</v>
      </c>
      <c r="L123">
        <f>IF(Combined_Data!L119&gt; 10000, Combined_Data!L119 - 10000, 0)</f>
        <v>0</v>
      </c>
      <c r="M123">
        <f>IF(Combined_Data!M119&gt; 10000, Combined_Data!M119 - 10000, 0)</f>
        <v>0</v>
      </c>
      <c r="N123">
        <f t="shared" si="1"/>
        <v>0</v>
      </c>
    </row>
    <row r="124" spans="1:14" x14ac:dyDescent="0.25">
      <c r="A124" t="s">
        <v>157</v>
      </c>
      <c r="B124">
        <f>IF(Combined_Data!B120&gt; 10000, Combined_Data!B120 - 10000, 0)</f>
        <v>0</v>
      </c>
      <c r="C124">
        <f>IF(Combined_Data!C120&gt; 10000, Combined_Data!C120 - 10000, 0)</f>
        <v>1545.3590408661003</v>
      </c>
      <c r="D124">
        <f>IF(Combined_Data!D120&gt; 10000, Combined_Data!D120 - 10000, 0)</f>
        <v>0</v>
      </c>
      <c r="E124">
        <f>IF(Combined_Data!E120&gt; 10000, Combined_Data!E120 - 10000, 0)</f>
        <v>0</v>
      </c>
      <c r="F124">
        <f>IF(Combined_Data!F120&gt; 10000, Combined_Data!F120 - 10000, 0)</f>
        <v>0</v>
      </c>
      <c r="G124">
        <f>IF(Combined_Data!G120&gt; 10000, Combined_Data!G120 - 10000, 0)</f>
        <v>0</v>
      </c>
      <c r="H124">
        <f>IF(Combined_Data!H120&gt; 10000, Combined_Data!H120 - 10000, 0)</f>
        <v>0</v>
      </c>
      <c r="I124">
        <f>IF(Combined_Data!I120&gt; 10000, Combined_Data!I120 - 10000, 0)</f>
        <v>0</v>
      </c>
      <c r="J124">
        <f>IF(Combined_Data!J120&gt; 10000, Combined_Data!J120 - 10000, 0)</f>
        <v>0</v>
      </c>
      <c r="K124">
        <f>IF(Combined_Data!K120&gt; 10000, Combined_Data!K120 - 10000, 0)</f>
        <v>0</v>
      </c>
      <c r="L124">
        <f>IF(Combined_Data!L120&gt; 10000, Combined_Data!L120 - 10000, 0)</f>
        <v>0</v>
      </c>
      <c r="M124">
        <f>IF(Combined_Data!M120&gt; 10000, Combined_Data!M120 - 10000, 0)</f>
        <v>0</v>
      </c>
      <c r="N124">
        <f t="shared" si="1"/>
        <v>1545.3590408661003</v>
      </c>
    </row>
    <row r="125" spans="1:14" x14ac:dyDescent="0.25">
      <c r="A125" t="s">
        <v>158</v>
      </c>
      <c r="B125">
        <f>IF(Combined_Data!B121&gt; 10000, Combined_Data!B121 - 10000, 0)</f>
        <v>0</v>
      </c>
      <c r="C125">
        <f>IF(Combined_Data!C121&gt; 10000, Combined_Data!C121 - 10000, 0)</f>
        <v>0</v>
      </c>
      <c r="D125">
        <f>IF(Combined_Data!D121&gt; 10000, Combined_Data!D121 - 10000, 0)</f>
        <v>0</v>
      </c>
      <c r="E125">
        <f>IF(Combined_Data!E121&gt; 10000, Combined_Data!E121 - 10000, 0)</f>
        <v>0</v>
      </c>
      <c r="F125">
        <f>IF(Combined_Data!F121&gt; 10000, Combined_Data!F121 - 10000, 0)</f>
        <v>0</v>
      </c>
      <c r="G125">
        <f>IF(Combined_Data!G121&gt; 10000, Combined_Data!G121 - 10000, 0)</f>
        <v>0</v>
      </c>
      <c r="H125">
        <f>IF(Combined_Data!H121&gt; 10000, Combined_Data!H121 - 10000, 0)</f>
        <v>0</v>
      </c>
      <c r="I125">
        <f>IF(Combined_Data!I121&gt; 10000, Combined_Data!I121 - 10000, 0)</f>
        <v>0</v>
      </c>
      <c r="J125">
        <f>IF(Combined_Data!J121&gt; 10000, Combined_Data!J121 - 10000, 0)</f>
        <v>0</v>
      </c>
      <c r="K125">
        <f>IF(Combined_Data!K121&gt; 10000, Combined_Data!K121 - 10000, 0)</f>
        <v>0</v>
      </c>
      <c r="L125">
        <f>IF(Combined_Data!L121&gt; 10000, Combined_Data!L121 - 10000, 0)</f>
        <v>0</v>
      </c>
      <c r="M125">
        <f>IF(Combined_Data!M121&gt; 10000, Combined_Data!M121 - 10000, 0)</f>
        <v>0</v>
      </c>
      <c r="N125">
        <f t="shared" si="1"/>
        <v>0</v>
      </c>
    </row>
    <row r="126" spans="1:14" x14ac:dyDescent="0.25">
      <c r="A126" t="s">
        <v>159</v>
      </c>
      <c r="B126">
        <f>IF(Combined_Data!B122&gt; 10000, Combined_Data!B122 - 10000, 0)</f>
        <v>0</v>
      </c>
      <c r="C126">
        <f>IF(Combined_Data!C122&gt; 10000, Combined_Data!C122 - 10000, 0)</f>
        <v>0</v>
      </c>
      <c r="D126">
        <f>IF(Combined_Data!D122&gt; 10000, Combined_Data!D122 - 10000, 0)</f>
        <v>2102.7666979592996</v>
      </c>
      <c r="E126">
        <f>IF(Combined_Data!E122&gt; 10000, Combined_Data!E122 - 10000, 0)</f>
        <v>0</v>
      </c>
      <c r="F126">
        <f>IF(Combined_Data!F122&gt; 10000, Combined_Data!F122 - 10000, 0)</f>
        <v>0</v>
      </c>
      <c r="G126">
        <f>IF(Combined_Data!G122&gt; 10000, Combined_Data!G122 - 10000, 0)</f>
        <v>0</v>
      </c>
      <c r="H126">
        <f>IF(Combined_Data!H122&gt; 10000, Combined_Data!H122 - 10000, 0)</f>
        <v>0</v>
      </c>
      <c r="I126">
        <f>IF(Combined_Data!I122&gt; 10000, Combined_Data!I122 - 10000, 0)</f>
        <v>0</v>
      </c>
      <c r="J126">
        <f>IF(Combined_Data!J122&gt; 10000, Combined_Data!J122 - 10000, 0)</f>
        <v>0</v>
      </c>
      <c r="K126">
        <f>IF(Combined_Data!K122&gt; 10000, Combined_Data!K122 - 10000, 0)</f>
        <v>9383.927992929599</v>
      </c>
      <c r="L126">
        <f>IF(Combined_Data!L122&gt; 10000, Combined_Data!L122 - 10000, 0)</f>
        <v>0</v>
      </c>
      <c r="M126">
        <f>IF(Combined_Data!M122&gt; 10000, Combined_Data!M122 - 10000, 0)</f>
        <v>0</v>
      </c>
      <c r="N126">
        <f t="shared" si="1"/>
        <v>11486.694690888899</v>
      </c>
    </row>
    <row r="127" spans="1:14" x14ac:dyDescent="0.25">
      <c r="A127" t="s">
        <v>160</v>
      </c>
      <c r="B127">
        <f>IF(Combined_Data!B123&gt; 10000, Combined_Data!B123 - 10000, 0)</f>
        <v>0</v>
      </c>
      <c r="C127">
        <f>IF(Combined_Data!C123&gt; 10000, Combined_Data!C123 - 10000, 0)</f>
        <v>0</v>
      </c>
      <c r="D127">
        <f>IF(Combined_Data!D123&gt; 10000, Combined_Data!D123 - 10000, 0)</f>
        <v>0</v>
      </c>
      <c r="E127">
        <f>IF(Combined_Data!E123&gt; 10000, Combined_Data!E123 - 10000, 0)</f>
        <v>0</v>
      </c>
      <c r="F127">
        <f>IF(Combined_Data!F123&gt; 10000, Combined_Data!F123 - 10000, 0)</f>
        <v>0</v>
      </c>
      <c r="G127">
        <f>IF(Combined_Data!G123&gt; 10000, Combined_Data!G123 - 10000, 0)</f>
        <v>0</v>
      </c>
      <c r="H127">
        <f>IF(Combined_Data!H123&gt; 10000, Combined_Data!H123 - 10000, 0)</f>
        <v>0</v>
      </c>
      <c r="I127">
        <f>IF(Combined_Data!I123&gt; 10000, Combined_Data!I123 - 10000, 0)</f>
        <v>0</v>
      </c>
      <c r="J127">
        <f>IF(Combined_Data!J123&gt; 10000, Combined_Data!J123 - 10000, 0)</f>
        <v>0</v>
      </c>
      <c r="K127">
        <f>IF(Combined_Data!K123&gt; 10000, Combined_Data!K123 - 10000, 0)</f>
        <v>0</v>
      </c>
      <c r="L127">
        <f>IF(Combined_Data!L123&gt; 10000, Combined_Data!L123 - 10000, 0)</f>
        <v>0</v>
      </c>
      <c r="M127">
        <f>IF(Combined_Data!M123&gt; 10000, Combined_Data!M123 - 10000, 0)</f>
        <v>0</v>
      </c>
      <c r="N127">
        <f t="shared" si="1"/>
        <v>0</v>
      </c>
    </row>
    <row r="128" spans="1:14" x14ac:dyDescent="0.25">
      <c r="A128" t="s">
        <v>161</v>
      </c>
      <c r="B128">
        <f>IF(Combined_Data!B124&gt; 10000, Combined_Data!B124 - 10000, 0)</f>
        <v>0</v>
      </c>
      <c r="C128">
        <f>IF(Combined_Data!C124&gt; 10000, Combined_Data!C124 - 10000, 0)</f>
        <v>0</v>
      </c>
      <c r="D128">
        <f>IF(Combined_Data!D124&gt; 10000, Combined_Data!D124 - 10000, 0)</f>
        <v>0</v>
      </c>
      <c r="E128">
        <f>IF(Combined_Data!E124&gt; 10000, Combined_Data!E124 - 10000, 0)</f>
        <v>0</v>
      </c>
      <c r="F128">
        <f>IF(Combined_Data!F124&gt; 10000, Combined_Data!F124 - 10000, 0)</f>
        <v>0</v>
      </c>
      <c r="G128">
        <f>IF(Combined_Data!G124&gt; 10000, Combined_Data!G124 - 10000, 0)</f>
        <v>0</v>
      </c>
      <c r="H128">
        <f>IF(Combined_Data!H124&gt; 10000, Combined_Data!H124 - 10000, 0)</f>
        <v>0</v>
      </c>
      <c r="I128">
        <f>IF(Combined_Data!I124&gt; 10000, Combined_Data!I124 - 10000, 0)</f>
        <v>0</v>
      </c>
      <c r="J128">
        <f>IF(Combined_Data!J124&gt; 10000, Combined_Data!J124 - 10000, 0)</f>
        <v>0</v>
      </c>
      <c r="K128">
        <f>IF(Combined_Data!K124&gt; 10000, Combined_Data!K124 - 10000, 0)</f>
        <v>0</v>
      </c>
      <c r="L128">
        <f>IF(Combined_Data!L124&gt; 10000, Combined_Data!L124 - 10000, 0)</f>
        <v>0</v>
      </c>
      <c r="M128">
        <f>IF(Combined_Data!M124&gt; 10000, Combined_Data!M124 - 10000, 0)</f>
        <v>0</v>
      </c>
      <c r="N128">
        <f t="shared" si="1"/>
        <v>0</v>
      </c>
    </row>
    <row r="129" spans="1:14" x14ac:dyDescent="0.25">
      <c r="A129" t="s">
        <v>162</v>
      </c>
      <c r="B129">
        <f>IF(Combined_Data!B125&gt; 10000, Combined_Data!B125 - 10000, 0)</f>
        <v>0</v>
      </c>
      <c r="C129">
        <f>IF(Combined_Data!C125&gt; 10000, Combined_Data!C125 - 10000, 0)</f>
        <v>0</v>
      </c>
      <c r="D129">
        <f>IF(Combined_Data!D125&gt; 10000, Combined_Data!D125 - 10000, 0)</f>
        <v>2795.5408592028998</v>
      </c>
      <c r="E129">
        <f>IF(Combined_Data!E125&gt; 10000, Combined_Data!E125 - 10000, 0)</f>
        <v>0</v>
      </c>
      <c r="F129">
        <f>IF(Combined_Data!F125&gt; 10000, Combined_Data!F125 - 10000, 0)</f>
        <v>0</v>
      </c>
      <c r="G129">
        <f>IF(Combined_Data!G125&gt; 10000, Combined_Data!G125 - 10000, 0)</f>
        <v>0</v>
      </c>
      <c r="H129">
        <f>IF(Combined_Data!H125&gt; 10000, Combined_Data!H125 - 10000, 0)</f>
        <v>0</v>
      </c>
      <c r="I129">
        <f>IF(Combined_Data!I125&gt; 10000, Combined_Data!I125 - 10000, 0)</f>
        <v>0</v>
      </c>
      <c r="J129">
        <f>IF(Combined_Data!J125&gt; 10000, Combined_Data!J125 - 10000, 0)</f>
        <v>0</v>
      </c>
      <c r="K129">
        <f>IF(Combined_Data!K125&gt; 10000, Combined_Data!K125 - 10000, 0)</f>
        <v>0</v>
      </c>
      <c r="L129">
        <f>IF(Combined_Data!L125&gt; 10000, Combined_Data!L125 - 10000, 0)</f>
        <v>0</v>
      </c>
      <c r="M129">
        <f>IF(Combined_Data!M125&gt; 10000, Combined_Data!M125 - 10000, 0)</f>
        <v>0</v>
      </c>
      <c r="N129">
        <f t="shared" si="1"/>
        <v>2795.5408592028998</v>
      </c>
    </row>
    <row r="130" spans="1:14" x14ac:dyDescent="0.25">
      <c r="A130" t="s">
        <v>163</v>
      </c>
      <c r="B130">
        <f>IF(Combined_Data!B126&gt; 10000, Combined_Data!B126 - 10000, 0)</f>
        <v>0</v>
      </c>
      <c r="C130">
        <f>IF(Combined_Data!C126&gt; 10000, Combined_Data!C126 - 10000, 0)</f>
        <v>0</v>
      </c>
      <c r="D130">
        <f>IF(Combined_Data!D126&gt; 10000, Combined_Data!D126 - 10000, 0)</f>
        <v>0</v>
      </c>
      <c r="E130">
        <f>IF(Combined_Data!E126&gt; 10000, Combined_Data!E126 - 10000, 0)</f>
        <v>0</v>
      </c>
      <c r="F130">
        <f>IF(Combined_Data!F126&gt; 10000, Combined_Data!F126 - 10000, 0)</f>
        <v>0</v>
      </c>
      <c r="G130">
        <f>IF(Combined_Data!G126&gt; 10000, Combined_Data!G126 - 10000, 0)</f>
        <v>0</v>
      </c>
      <c r="H130">
        <f>IF(Combined_Data!H126&gt; 10000, Combined_Data!H126 - 10000, 0)</f>
        <v>0</v>
      </c>
      <c r="I130">
        <f>IF(Combined_Data!I126&gt; 10000, Combined_Data!I126 - 10000, 0)</f>
        <v>0</v>
      </c>
      <c r="J130">
        <f>IF(Combined_Data!J126&gt; 10000, Combined_Data!J126 - 10000, 0)</f>
        <v>0</v>
      </c>
      <c r="K130">
        <f>IF(Combined_Data!K126&gt; 10000, Combined_Data!K126 - 10000, 0)</f>
        <v>0</v>
      </c>
      <c r="L130">
        <f>IF(Combined_Data!L126&gt; 10000, Combined_Data!L126 - 10000, 0)</f>
        <v>0</v>
      </c>
      <c r="M130">
        <f>IF(Combined_Data!M126&gt; 10000, Combined_Data!M126 - 10000, 0)</f>
        <v>0</v>
      </c>
      <c r="N130">
        <f t="shared" si="1"/>
        <v>0</v>
      </c>
    </row>
    <row r="131" spans="1:14" x14ac:dyDescent="0.25">
      <c r="A131" t="s">
        <v>164</v>
      </c>
      <c r="B131">
        <f>IF(Combined_Data!B127&gt; 10000, Combined_Data!B127 - 10000, 0)</f>
        <v>0</v>
      </c>
      <c r="C131">
        <f>IF(Combined_Data!C127&gt; 10000, Combined_Data!C127 - 10000, 0)</f>
        <v>0</v>
      </c>
      <c r="D131">
        <f>IF(Combined_Data!D127&gt; 10000, Combined_Data!D127 - 10000, 0)</f>
        <v>0</v>
      </c>
      <c r="E131">
        <f>IF(Combined_Data!E127&gt; 10000, Combined_Data!E127 - 10000, 0)</f>
        <v>0</v>
      </c>
      <c r="F131">
        <f>IF(Combined_Data!F127&gt; 10000, Combined_Data!F127 - 10000, 0)</f>
        <v>0</v>
      </c>
      <c r="G131">
        <f>IF(Combined_Data!G127&gt; 10000, Combined_Data!G127 - 10000, 0)</f>
        <v>0</v>
      </c>
      <c r="H131">
        <f>IF(Combined_Data!H127&gt; 10000, Combined_Data!H127 - 10000, 0)</f>
        <v>0</v>
      </c>
      <c r="I131">
        <f>IF(Combined_Data!I127&gt; 10000, Combined_Data!I127 - 10000, 0)</f>
        <v>0</v>
      </c>
      <c r="J131">
        <f>IF(Combined_Data!J127&gt; 10000, Combined_Data!J127 - 10000, 0)</f>
        <v>0</v>
      </c>
      <c r="K131">
        <f>IF(Combined_Data!K127&gt; 10000, Combined_Data!K127 - 10000, 0)</f>
        <v>0</v>
      </c>
      <c r="L131">
        <f>IF(Combined_Data!L127&gt; 10000, Combined_Data!L127 - 10000, 0)</f>
        <v>0</v>
      </c>
      <c r="M131">
        <f>IF(Combined_Data!M127&gt; 10000, Combined_Data!M127 - 10000, 0)</f>
        <v>0</v>
      </c>
      <c r="N131">
        <f t="shared" si="1"/>
        <v>0</v>
      </c>
    </row>
    <row r="132" spans="1:14" x14ac:dyDescent="0.25">
      <c r="A132" t="s">
        <v>165</v>
      </c>
      <c r="B132">
        <f>IF(Combined_Data!B128&gt; 10000, Combined_Data!B128 - 10000, 0)</f>
        <v>0</v>
      </c>
      <c r="C132">
        <f>IF(Combined_Data!C128&gt; 10000, Combined_Data!C128 - 10000, 0)</f>
        <v>0</v>
      </c>
      <c r="D132">
        <f>IF(Combined_Data!D128&gt; 10000, Combined_Data!D128 - 10000, 0)</f>
        <v>0</v>
      </c>
      <c r="E132">
        <f>IF(Combined_Data!E128&gt; 10000, Combined_Data!E128 - 10000, 0)</f>
        <v>459.3598341035995</v>
      </c>
      <c r="F132">
        <f>IF(Combined_Data!F128&gt; 10000, Combined_Data!F128 - 10000, 0)</f>
        <v>0</v>
      </c>
      <c r="G132">
        <f>IF(Combined_Data!G128&gt; 10000, Combined_Data!G128 - 10000, 0)</f>
        <v>0</v>
      </c>
      <c r="H132">
        <f>IF(Combined_Data!H128&gt; 10000, Combined_Data!H128 - 10000, 0)</f>
        <v>0</v>
      </c>
      <c r="I132">
        <f>IF(Combined_Data!I128&gt; 10000, Combined_Data!I128 - 10000, 0)</f>
        <v>0</v>
      </c>
      <c r="J132">
        <f>IF(Combined_Data!J128&gt; 10000, Combined_Data!J128 - 10000, 0)</f>
        <v>0</v>
      </c>
      <c r="K132">
        <f>IF(Combined_Data!K128&gt; 10000, Combined_Data!K128 - 10000, 0)</f>
        <v>0</v>
      </c>
      <c r="L132">
        <f>IF(Combined_Data!L128&gt; 10000, Combined_Data!L128 - 10000, 0)</f>
        <v>0</v>
      </c>
      <c r="M132">
        <f>IF(Combined_Data!M128&gt; 10000, Combined_Data!M128 - 10000, 0)</f>
        <v>0</v>
      </c>
      <c r="N132">
        <f t="shared" si="1"/>
        <v>459.3598341035995</v>
      </c>
    </row>
    <row r="133" spans="1:14" x14ac:dyDescent="0.25">
      <c r="A133" t="s">
        <v>166</v>
      </c>
      <c r="B133">
        <f>IF(Combined_Data!B129&gt; 10000, Combined_Data!B129 - 10000, 0)</f>
        <v>0</v>
      </c>
      <c r="C133">
        <f>IF(Combined_Data!C129&gt; 10000, Combined_Data!C129 - 10000, 0)</f>
        <v>0</v>
      </c>
      <c r="D133">
        <f>IF(Combined_Data!D129&gt; 10000, Combined_Data!D129 - 10000, 0)</f>
        <v>0</v>
      </c>
      <c r="E133">
        <f>IF(Combined_Data!E129&gt; 10000, Combined_Data!E129 - 10000, 0)</f>
        <v>0</v>
      </c>
      <c r="F133">
        <f>IF(Combined_Data!F129&gt; 10000, Combined_Data!F129 - 10000, 0)</f>
        <v>0</v>
      </c>
      <c r="G133">
        <f>IF(Combined_Data!G129&gt; 10000, Combined_Data!G129 - 10000, 0)</f>
        <v>0</v>
      </c>
      <c r="H133">
        <f>IF(Combined_Data!H129&gt; 10000, Combined_Data!H129 - 10000, 0)</f>
        <v>0</v>
      </c>
      <c r="I133">
        <f>IF(Combined_Data!I129&gt; 10000, Combined_Data!I129 - 10000, 0)</f>
        <v>0</v>
      </c>
      <c r="J133">
        <f>IF(Combined_Data!J129&gt; 10000, Combined_Data!J129 - 10000, 0)</f>
        <v>0</v>
      </c>
      <c r="K133">
        <f>IF(Combined_Data!K129&gt; 10000, Combined_Data!K129 - 10000, 0)</f>
        <v>0</v>
      </c>
      <c r="L133">
        <f>IF(Combined_Data!L129&gt; 10000, Combined_Data!L129 - 10000, 0)</f>
        <v>0</v>
      </c>
      <c r="M133">
        <f>IF(Combined_Data!M129&gt; 10000, Combined_Data!M129 - 10000, 0)</f>
        <v>0</v>
      </c>
      <c r="N133">
        <f t="shared" si="1"/>
        <v>0</v>
      </c>
    </row>
    <row r="134" spans="1:14" x14ac:dyDescent="0.25">
      <c r="A134" t="s">
        <v>167</v>
      </c>
      <c r="B134">
        <f>IF(Combined_Data!B130&gt; 10000, Combined_Data!B130 - 10000, 0)</f>
        <v>0</v>
      </c>
      <c r="C134">
        <f>IF(Combined_Data!C130&gt; 10000, Combined_Data!C130 - 10000, 0)</f>
        <v>0</v>
      </c>
      <c r="D134">
        <f>IF(Combined_Data!D130&gt; 10000, Combined_Data!D130 - 10000, 0)</f>
        <v>0</v>
      </c>
      <c r="E134">
        <f>IF(Combined_Data!E130&gt; 10000, Combined_Data!E130 - 10000, 0)</f>
        <v>0</v>
      </c>
      <c r="F134">
        <f>IF(Combined_Data!F130&gt; 10000, Combined_Data!F130 - 10000, 0)</f>
        <v>0</v>
      </c>
      <c r="G134">
        <f>IF(Combined_Data!G130&gt; 10000, Combined_Data!G130 - 10000, 0)</f>
        <v>0</v>
      </c>
      <c r="H134">
        <f>IF(Combined_Data!H130&gt; 10000, Combined_Data!H130 - 10000, 0)</f>
        <v>0</v>
      </c>
      <c r="I134">
        <f>IF(Combined_Data!I130&gt; 10000, Combined_Data!I130 - 10000, 0)</f>
        <v>0</v>
      </c>
      <c r="J134">
        <f>IF(Combined_Data!J130&gt; 10000, Combined_Data!J130 - 10000, 0)</f>
        <v>0</v>
      </c>
      <c r="K134">
        <f>IF(Combined_Data!K130&gt; 10000, Combined_Data!K130 - 10000, 0)</f>
        <v>0</v>
      </c>
      <c r="L134">
        <f>IF(Combined_Data!L130&gt; 10000, Combined_Data!L130 - 10000, 0)</f>
        <v>0</v>
      </c>
      <c r="M134">
        <f>IF(Combined_Data!M130&gt; 10000, Combined_Data!M130 - 10000, 0)</f>
        <v>0</v>
      </c>
      <c r="N134">
        <f t="shared" si="1"/>
        <v>0</v>
      </c>
    </row>
    <row r="135" spans="1:14" x14ac:dyDescent="0.25">
      <c r="A135" t="s">
        <v>168</v>
      </c>
      <c r="B135">
        <f>IF(Combined_Data!B131&gt; 10000, Combined_Data!B131 - 10000, 0)</f>
        <v>0</v>
      </c>
      <c r="C135">
        <f>IF(Combined_Data!C131&gt; 10000, Combined_Data!C131 - 10000, 0)</f>
        <v>0</v>
      </c>
      <c r="D135">
        <f>IF(Combined_Data!D131&gt; 10000, Combined_Data!D131 - 10000, 0)</f>
        <v>0</v>
      </c>
      <c r="E135">
        <f>IF(Combined_Data!E131&gt; 10000, Combined_Data!E131 - 10000, 0)</f>
        <v>0</v>
      </c>
      <c r="F135">
        <f>IF(Combined_Data!F131&gt; 10000, Combined_Data!F131 - 10000, 0)</f>
        <v>0</v>
      </c>
      <c r="G135">
        <f>IF(Combined_Data!G131&gt; 10000, Combined_Data!G131 - 10000, 0)</f>
        <v>0</v>
      </c>
      <c r="H135">
        <f>IF(Combined_Data!H131&gt; 10000, Combined_Data!H131 - 10000, 0)</f>
        <v>0</v>
      </c>
      <c r="I135">
        <f>IF(Combined_Data!I131&gt; 10000, Combined_Data!I131 - 10000, 0)</f>
        <v>0</v>
      </c>
      <c r="J135">
        <f>IF(Combined_Data!J131&gt; 10000, Combined_Data!J131 - 10000, 0)</f>
        <v>0</v>
      </c>
      <c r="K135">
        <f>IF(Combined_Data!K131&gt; 10000, Combined_Data!K131 - 10000, 0)</f>
        <v>0</v>
      </c>
      <c r="L135">
        <f>IF(Combined_Data!L131&gt; 10000, Combined_Data!L131 - 10000, 0)</f>
        <v>0</v>
      </c>
      <c r="M135">
        <f>IF(Combined_Data!M131&gt; 10000, Combined_Data!M131 - 10000, 0)</f>
        <v>0</v>
      </c>
      <c r="N135">
        <f t="shared" si="1"/>
        <v>0</v>
      </c>
    </row>
    <row r="136" spans="1:14" x14ac:dyDescent="0.25">
      <c r="A136" t="s">
        <v>169</v>
      </c>
      <c r="B136">
        <f>IF(Combined_Data!B132&gt; 10000, Combined_Data!B132 - 10000, 0)</f>
        <v>0</v>
      </c>
      <c r="C136">
        <f>IF(Combined_Data!C132&gt; 10000, Combined_Data!C132 - 10000, 0)</f>
        <v>0</v>
      </c>
      <c r="D136">
        <f>IF(Combined_Data!D132&gt; 10000, Combined_Data!D132 - 10000, 0)</f>
        <v>0</v>
      </c>
      <c r="E136">
        <f>IF(Combined_Data!E132&gt; 10000, Combined_Data!E132 - 10000, 0)</f>
        <v>0</v>
      </c>
      <c r="F136">
        <f>IF(Combined_Data!F132&gt; 10000, Combined_Data!F132 - 10000, 0)</f>
        <v>0</v>
      </c>
      <c r="G136">
        <f>IF(Combined_Data!G132&gt; 10000, Combined_Data!G132 - 10000, 0)</f>
        <v>0</v>
      </c>
      <c r="H136">
        <f>IF(Combined_Data!H132&gt; 10000, Combined_Data!H132 - 10000, 0)</f>
        <v>0</v>
      </c>
      <c r="I136">
        <f>IF(Combined_Data!I132&gt; 10000, Combined_Data!I132 - 10000, 0)</f>
        <v>0</v>
      </c>
      <c r="J136">
        <f>IF(Combined_Data!J132&gt; 10000, Combined_Data!J132 - 10000, 0)</f>
        <v>790.83090142770016</v>
      </c>
      <c r="K136">
        <f>IF(Combined_Data!K132&gt; 10000, Combined_Data!K132 - 10000, 0)</f>
        <v>5129.3369796820007</v>
      </c>
      <c r="L136">
        <f>IF(Combined_Data!L132&gt; 10000, Combined_Data!L132 - 10000, 0)</f>
        <v>0</v>
      </c>
      <c r="M136">
        <f>IF(Combined_Data!M132&gt; 10000, Combined_Data!M132 - 10000, 0)</f>
        <v>0</v>
      </c>
      <c r="N136">
        <f t="shared" ref="N136:N199" si="2">SUM(B136:M136)</f>
        <v>5920.1678811097008</v>
      </c>
    </row>
    <row r="137" spans="1:14" x14ac:dyDescent="0.25">
      <c r="A137" t="s">
        <v>170</v>
      </c>
      <c r="B137">
        <f>IF(Combined_Data!B133&gt; 10000, Combined_Data!B133 - 10000, 0)</f>
        <v>0</v>
      </c>
      <c r="C137">
        <f>IF(Combined_Data!C133&gt; 10000, Combined_Data!C133 - 10000, 0)</f>
        <v>0</v>
      </c>
      <c r="D137">
        <f>IF(Combined_Data!D133&gt; 10000, Combined_Data!D133 - 10000, 0)</f>
        <v>0</v>
      </c>
      <c r="E137">
        <f>IF(Combined_Data!E133&gt; 10000, Combined_Data!E133 - 10000, 0)</f>
        <v>0</v>
      </c>
      <c r="F137">
        <f>IF(Combined_Data!F133&gt; 10000, Combined_Data!F133 - 10000, 0)</f>
        <v>0</v>
      </c>
      <c r="G137">
        <f>IF(Combined_Data!G133&gt; 10000, Combined_Data!G133 - 10000, 0)</f>
        <v>0</v>
      </c>
      <c r="H137">
        <f>IF(Combined_Data!H133&gt; 10000, Combined_Data!H133 - 10000, 0)</f>
        <v>0</v>
      </c>
      <c r="I137">
        <f>IF(Combined_Data!I133&gt; 10000, Combined_Data!I133 - 10000, 0)</f>
        <v>0</v>
      </c>
      <c r="J137">
        <f>IF(Combined_Data!J133&gt; 10000, Combined_Data!J133 - 10000, 0)</f>
        <v>0</v>
      </c>
      <c r="K137">
        <f>IF(Combined_Data!K133&gt; 10000, Combined_Data!K133 - 10000, 0)</f>
        <v>0</v>
      </c>
      <c r="L137">
        <f>IF(Combined_Data!L133&gt; 10000, Combined_Data!L133 - 10000, 0)</f>
        <v>0</v>
      </c>
      <c r="M137">
        <f>IF(Combined_Data!M133&gt; 10000, Combined_Data!M133 - 10000, 0)</f>
        <v>0</v>
      </c>
      <c r="N137">
        <f t="shared" si="2"/>
        <v>0</v>
      </c>
    </row>
    <row r="138" spans="1:14" x14ac:dyDescent="0.25">
      <c r="A138" t="s">
        <v>171</v>
      </c>
      <c r="B138">
        <f>IF(Combined_Data!B134&gt; 10000, Combined_Data!B134 - 10000, 0)</f>
        <v>0</v>
      </c>
      <c r="C138">
        <f>IF(Combined_Data!C134&gt; 10000, Combined_Data!C134 - 10000, 0)</f>
        <v>0</v>
      </c>
      <c r="D138">
        <f>IF(Combined_Data!D134&gt; 10000, Combined_Data!D134 - 10000, 0)</f>
        <v>0</v>
      </c>
      <c r="E138">
        <f>IF(Combined_Data!E134&gt; 10000, Combined_Data!E134 - 10000, 0)</f>
        <v>0</v>
      </c>
      <c r="F138">
        <f>IF(Combined_Data!F134&gt; 10000, Combined_Data!F134 - 10000, 0)</f>
        <v>0</v>
      </c>
      <c r="G138">
        <f>IF(Combined_Data!G134&gt; 10000, Combined_Data!G134 - 10000, 0)</f>
        <v>0</v>
      </c>
      <c r="H138">
        <f>IF(Combined_Data!H134&gt; 10000, Combined_Data!H134 - 10000, 0)</f>
        <v>0</v>
      </c>
      <c r="I138">
        <f>IF(Combined_Data!I134&gt; 10000, Combined_Data!I134 - 10000, 0)</f>
        <v>0</v>
      </c>
      <c r="J138">
        <f>IF(Combined_Data!J134&gt; 10000, Combined_Data!J134 - 10000, 0)</f>
        <v>0</v>
      </c>
      <c r="K138">
        <f>IF(Combined_Data!K134&gt; 10000, Combined_Data!K134 - 10000, 0)</f>
        <v>0</v>
      </c>
      <c r="L138">
        <f>IF(Combined_Data!L134&gt; 10000, Combined_Data!L134 - 10000, 0)</f>
        <v>0</v>
      </c>
      <c r="M138">
        <f>IF(Combined_Data!M134&gt; 10000, Combined_Data!M134 - 10000, 0)</f>
        <v>0</v>
      </c>
      <c r="N138">
        <f t="shared" si="2"/>
        <v>0</v>
      </c>
    </row>
    <row r="139" spans="1:14" x14ac:dyDescent="0.25">
      <c r="A139" t="s">
        <v>172</v>
      </c>
      <c r="B139">
        <f>IF(Combined_Data!B135&gt; 10000, Combined_Data!B135 - 10000, 0)</f>
        <v>0</v>
      </c>
      <c r="C139">
        <f>IF(Combined_Data!C135&gt; 10000, Combined_Data!C135 - 10000, 0)</f>
        <v>0</v>
      </c>
      <c r="D139">
        <f>IF(Combined_Data!D135&gt; 10000, Combined_Data!D135 - 10000, 0)</f>
        <v>0</v>
      </c>
      <c r="E139">
        <f>IF(Combined_Data!E135&gt; 10000, Combined_Data!E135 - 10000, 0)</f>
        <v>0</v>
      </c>
      <c r="F139">
        <f>IF(Combined_Data!F135&gt; 10000, Combined_Data!F135 - 10000, 0)</f>
        <v>0</v>
      </c>
      <c r="G139">
        <f>IF(Combined_Data!G135&gt; 10000, Combined_Data!G135 - 10000, 0)</f>
        <v>0</v>
      </c>
      <c r="H139">
        <f>IF(Combined_Data!H135&gt; 10000, Combined_Data!H135 - 10000, 0)</f>
        <v>0</v>
      </c>
      <c r="I139">
        <f>IF(Combined_Data!I135&gt; 10000, Combined_Data!I135 - 10000, 0)</f>
        <v>0</v>
      </c>
      <c r="J139">
        <f>IF(Combined_Data!J135&gt; 10000, Combined_Data!J135 - 10000, 0)</f>
        <v>0</v>
      </c>
      <c r="K139">
        <f>IF(Combined_Data!K135&gt; 10000, Combined_Data!K135 - 10000, 0)</f>
        <v>0</v>
      </c>
      <c r="L139">
        <f>IF(Combined_Data!L135&gt; 10000, Combined_Data!L135 - 10000, 0)</f>
        <v>0</v>
      </c>
      <c r="M139">
        <f>IF(Combined_Data!M135&gt; 10000, Combined_Data!M135 - 10000, 0)</f>
        <v>0</v>
      </c>
      <c r="N139">
        <f t="shared" si="2"/>
        <v>0</v>
      </c>
    </row>
    <row r="140" spans="1:14" x14ac:dyDescent="0.25">
      <c r="A140" t="s">
        <v>173</v>
      </c>
      <c r="B140">
        <f>IF(Combined_Data!B136&gt; 10000, Combined_Data!B136 - 10000, 0)</f>
        <v>0</v>
      </c>
      <c r="C140">
        <f>IF(Combined_Data!C136&gt; 10000, Combined_Data!C136 - 10000, 0)</f>
        <v>0</v>
      </c>
      <c r="D140">
        <f>IF(Combined_Data!D136&gt; 10000, Combined_Data!D136 - 10000, 0)</f>
        <v>0</v>
      </c>
      <c r="E140">
        <f>IF(Combined_Data!E136&gt; 10000, Combined_Data!E136 - 10000, 0)</f>
        <v>0</v>
      </c>
      <c r="F140">
        <f>IF(Combined_Data!F136&gt; 10000, Combined_Data!F136 - 10000, 0)</f>
        <v>0</v>
      </c>
      <c r="G140">
        <f>IF(Combined_Data!G136&gt; 10000, Combined_Data!G136 - 10000, 0)</f>
        <v>0</v>
      </c>
      <c r="H140">
        <f>IF(Combined_Data!H136&gt; 10000, Combined_Data!H136 - 10000, 0)</f>
        <v>0</v>
      </c>
      <c r="I140">
        <f>IF(Combined_Data!I136&gt; 10000, Combined_Data!I136 - 10000, 0)</f>
        <v>0</v>
      </c>
      <c r="J140">
        <f>IF(Combined_Data!J136&gt; 10000, Combined_Data!J136 - 10000, 0)</f>
        <v>0</v>
      </c>
      <c r="K140">
        <f>IF(Combined_Data!K136&gt; 10000, Combined_Data!K136 - 10000, 0)</f>
        <v>3558.7522369526996</v>
      </c>
      <c r="L140">
        <f>IF(Combined_Data!L136&gt; 10000, Combined_Data!L136 - 10000, 0)</f>
        <v>0</v>
      </c>
      <c r="M140">
        <f>IF(Combined_Data!M136&gt; 10000, Combined_Data!M136 - 10000, 0)</f>
        <v>153.56996941100078</v>
      </c>
      <c r="N140">
        <f t="shared" si="2"/>
        <v>3712.3222063637004</v>
      </c>
    </row>
    <row r="141" spans="1:14" x14ac:dyDescent="0.25">
      <c r="A141" t="s">
        <v>174</v>
      </c>
      <c r="B141">
        <f>IF(Combined_Data!B137&gt; 10000, Combined_Data!B137 - 10000, 0)</f>
        <v>0</v>
      </c>
      <c r="C141">
        <f>IF(Combined_Data!C137&gt; 10000, Combined_Data!C137 - 10000, 0)</f>
        <v>0</v>
      </c>
      <c r="D141">
        <f>IF(Combined_Data!D137&gt; 10000, Combined_Data!D137 - 10000, 0)</f>
        <v>0</v>
      </c>
      <c r="E141">
        <f>IF(Combined_Data!E137&gt; 10000, Combined_Data!E137 - 10000, 0)</f>
        <v>0</v>
      </c>
      <c r="F141">
        <f>IF(Combined_Data!F137&gt; 10000, Combined_Data!F137 - 10000, 0)</f>
        <v>0</v>
      </c>
      <c r="G141">
        <f>IF(Combined_Data!G137&gt; 10000, Combined_Data!G137 - 10000, 0)</f>
        <v>0</v>
      </c>
      <c r="H141">
        <f>IF(Combined_Data!H137&gt; 10000, Combined_Data!H137 - 10000, 0)</f>
        <v>9525.3705591865</v>
      </c>
      <c r="I141">
        <f>IF(Combined_Data!I137&gt; 10000, Combined_Data!I137 - 10000, 0)</f>
        <v>0</v>
      </c>
      <c r="J141">
        <f>IF(Combined_Data!J137&gt; 10000, Combined_Data!J137 - 10000, 0)</f>
        <v>0</v>
      </c>
      <c r="K141">
        <f>IF(Combined_Data!K137&gt; 10000, Combined_Data!K137 - 10000, 0)</f>
        <v>0</v>
      </c>
      <c r="L141">
        <f>IF(Combined_Data!L137&gt; 10000, Combined_Data!L137 - 10000, 0)</f>
        <v>0</v>
      </c>
      <c r="M141">
        <f>IF(Combined_Data!M137&gt; 10000, Combined_Data!M137 - 10000, 0)</f>
        <v>0</v>
      </c>
      <c r="N141">
        <f t="shared" si="2"/>
        <v>9525.3705591865</v>
      </c>
    </row>
    <row r="142" spans="1:14" x14ac:dyDescent="0.25">
      <c r="A142" t="s">
        <v>175</v>
      </c>
      <c r="B142">
        <f>IF(Combined_Data!B138&gt; 10000, Combined_Data!B138 - 10000, 0)</f>
        <v>0</v>
      </c>
      <c r="C142">
        <f>IF(Combined_Data!C138&gt; 10000, Combined_Data!C138 - 10000, 0)</f>
        <v>0</v>
      </c>
      <c r="D142">
        <f>IF(Combined_Data!D138&gt; 10000, Combined_Data!D138 - 10000, 0)</f>
        <v>0</v>
      </c>
      <c r="E142">
        <f>IF(Combined_Data!E138&gt; 10000, Combined_Data!E138 - 10000, 0)</f>
        <v>0</v>
      </c>
      <c r="F142">
        <f>IF(Combined_Data!F138&gt; 10000, Combined_Data!F138 - 10000, 0)</f>
        <v>0</v>
      </c>
      <c r="G142">
        <f>IF(Combined_Data!G138&gt; 10000, Combined_Data!G138 - 10000, 0)</f>
        <v>0</v>
      </c>
      <c r="H142">
        <f>IF(Combined_Data!H138&gt; 10000, Combined_Data!H138 - 10000, 0)</f>
        <v>0</v>
      </c>
      <c r="I142">
        <f>IF(Combined_Data!I138&gt; 10000, Combined_Data!I138 - 10000, 0)</f>
        <v>0</v>
      </c>
      <c r="J142">
        <f>IF(Combined_Data!J138&gt; 10000, Combined_Data!J138 - 10000, 0)</f>
        <v>0</v>
      </c>
      <c r="K142">
        <f>IF(Combined_Data!K138&gt; 10000, Combined_Data!K138 - 10000, 0)</f>
        <v>0</v>
      </c>
      <c r="L142">
        <f>IF(Combined_Data!L138&gt; 10000, Combined_Data!L138 - 10000, 0)</f>
        <v>0</v>
      </c>
      <c r="M142">
        <f>IF(Combined_Data!M138&gt; 10000, Combined_Data!M138 - 10000, 0)</f>
        <v>0</v>
      </c>
      <c r="N142">
        <f t="shared" si="2"/>
        <v>0</v>
      </c>
    </row>
    <row r="143" spans="1:14" x14ac:dyDescent="0.25">
      <c r="A143" t="s">
        <v>176</v>
      </c>
      <c r="B143">
        <f>IF(Combined_Data!B139&gt; 10000, Combined_Data!B139 - 10000, 0)</f>
        <v>0</v>
      </c>
      <c r="C143">
        <f>IF(Combined_Data!C139&gt; 10000, Combined_Data!C139 - 10000, 0)</f>
        <v>0</v>
      </c>
      <c r="D143">
        <f>IF(Combined_Data!D139&gt; 10000, Combined_Data!D139 - 10000, 0)</f>
        <v>0</v>
      </c>
      <c r="E143">
        <f>IF(Combined_Data!E139&gt; 10000, Combined_Data!E139 - 10000, 0)</f>
        <v>0</v>
      </c>
      <c r="F143">
        <f>IF(Combined_Data!F139&gt; 10000, Combined_Data!F139 - 10000, 0)</f>
        <v>0</v>
      </c>
      <c r="G143">
        <f>IF(Combined_Data!G139&gt; 10000, Combined_Data!G139 - 10000, 0)</f>
        <v>0</v>
      </c>
      <c r="H143">
        <f>IF(Combined_Data!H139&gt; 10000, Combined_Data!H139 - 10000, 0)</f>
        <v>0</v>
      </c>
      <c r="I143">
        <f>IF(Combined_Data!I139&gt; 10000, Combined_Data!I139 - 10000, 0)</f>
        <v>0</v>
      </c>
      <c r="J143">
        <f>IF(Combined_Data!J139&gt; 10000, Combined_Data!J139 - 10000, 0)</f>
        <v>0</v>
      </c>
      <c r="K143">
        <f>IF(Combined_Data!K139&gt; 10000, Combined_Data!K139 - 10000, 0)</f>
        <v>0</v>
      </c>
      <c r="L143">
        <f>IF(Combined_Data!L139&gt; 10000, Combined_Data!L139 - 10000, 0)</f>
        <v>0</v>
      </c>
      <c r="M143">
        <f>IF(Combined_Data!M139&gt; 10000, Combined_Data!M139 - 10000, 0)</f>
        <v>0</v>
      </c>
      <c r="N143">
        <f t="shared" si="2"/>
        <v>0</v>
      </c>
    </row>
    <row r="144" spans="1:14" x14ac:dyDescent="0.25">
      <c r="A144" t="s">
        <v>177</v>
      </c>
      <c r="B144">
        <f>IF(Combined_Data!B140&gt; 10000, Combined_Data!B140 - 10000, 0)</f>
        <v>0</v>
      </c>
      <c r="C144">
        <f>IF(Combined_Data!C140&gt; 10000, Combined_Data!C140 - 10000, 0)</f>
        <v>0</v>
      </c>
      <c r="D144">
        <f>IF(Combined_Data!D140&gt; 10000, Combined_Data!D140 - 10000, 0)</f>
        <v>0</v>
      </c>
      <c r="E144">
        <f>IF(Combined_Data!E140&gt; 10000, Combined_Data!E140 - 10000, 0)</f>
        <v>0</v>
      </c>
      <c r="F144">
        <f>IF(Combined_Data!F140&gt; 10000, Combined_Data!F140 - 10000, 0)</f>
        <v>0</v>
      </c>
      <c r="G144">
        <f>IF(Combined_Data!G140&gt; 10000, Combined_Data!G140 - 10000, 0)</f>
        <v>0</v>
      </c>
      <c r="H144">
        <f>IF(Combined_Data!H140&gt; 10000, Combined_Data!H140 - 10000, 0)</f>
        <v>0</v>
      </c>
      <c r="I144">
        <f>IF(Combined_Data!I140&gt; 10000, Combined_Data!I140 - 10000, 0)</f>
        <v>14018.562154005002</v>
      </c>
      <c r="J144">
        <f>IF(Combined_Data!J140&gt; 10000, Combined_Data!J140 - 10000, 0)</f>
        <v>0</v>
      </c>
      <c r="K144">
        <f>IF(Combined_Data!K140&gt; 10000, Combined_Data!K140 - 10000, 0)</f>
        <v>0</v>
      </c>
      <c r="L144">
        <f>IF(Combined_Data!L140&gt; 10000, Combined_Data!L140 - 10000, 0)</f>
        <v>0</v>
      </c>
      <c r="M144">
        <f>IF(Combined_Data!M140&gt; 10000, Combined_Data!M140 - 10000, 0)</f>
        <v>0</v>
      </c>
      <c r="N144">
        <f t="shared" si="2"/>
        <v>14018.562154005002</v>
      </c>
    </row>
    <row r="145" spans="1:14" x14ac:dyDescent="0.25">
      <c r="A145" t="s">
        <v>178</v>
      </c>
      <c r="B145">
        <f>IF(Combined_Data!B141&gt; 10000, Combined_Data!B141 - 10000, 0)</f>
        <v>0</v>
      </c>
      <c r="C145">
        <f>IF(Combined_Data!C141&gt; 10000, Combined_Data!C141 - 10000, 0)</f>
        <v>0</v>
      </c>
      <c r="D145">
        <f>IF(Combined_Data!D141&gt; 10000, Combined_Data!D141 - 10000, 0)</f>
        <v>0</v>
      </c>
      <c r="E145">
        <f>IF(Combined_Data!E141&gt; 10000, Combined_Data!E141 - 10000, 0)</f>
        <v>0</v>
      </c>
      <c r="F145">
        <f>IF(Combined_Data!F141&gt; 10000, Combined_Data!F141 - 10000, 0)</f>
        <v>0</v>
      </c>
      <c r="G145">
        <f>IF(Combined_Data!G141&gt; 10000, Combined_Data!G141 - 10000, 0)</f>
        <v>0</v>
      </c>
      <c r="H145">
        <f>IF(Combined_Data!H141&gt; 10000, Combined_Data!H141 - 10000, 0)</f>
        <v>0</v>
      </c>
      <c r="I145">
        <f>IF(Combined_Data!I141&gt; 10000, Combined_Data!I141 - 10000, 0)</f>
        <v>0</v>
      </c>
      <c r="J145">
        <f>IF(Combined_Data!J141&gt; 10000, Combined_Data!J141 - 10000, 0)</f>
        <v>0</v>
      </c>
      <c r="K145">
        <f>IF(Combined_Data!K141&gt; 10000, Combined_Data!K141 - 10000, 0)</f>
        <v>0</v>
      </c>
      <c r="L145">
        <f>IF(Combined_Data!L141&gt; 10000, Combined_Data!L141 - 10000, 0)</f>
        <v>0</v>
      </c>
      <c r="M145">
        <f>IF(Combined_Data!M141&gt; 10000, Combined_Data!M141 - 10000, 0)</f>
        <v>0</v>
      </c>
      <c r="N145">
        <f t="shared" si="2"/>
        <v>0</v>
      </c>
    </row>
    <row r="146" spans="1:14" x14ac:dyDescent="0.25">
      <c r="A146" t="s">
        <v>179</v>
      </c>
      <c r="B146">
        <f>IF(Combined_Data!B142&gt; 10000, Combined_Data!B142 - 10000, 0)</f>
        <v>0</v>
      </c>
      <c r="C146">
        <f>IF(Combined_Data!C142&gt; 10000, Combined_Data!C142 - 10000, 0)</f>
        <v>0</v>
      </c>
      <c r="D146">
        <f>IF(Combined_Data!D142&gt; 10000, Combined_Data!D142 - 10000, 0)</f>
        <v>0</v>
      </c>
      <c r="E146">
        <f>IF(Combined_Data!E142&gt; 10000, Combined_Data!E142 - 10000, 0)</f>
        <v>0</v>
      </c>
      <c r="F146">
        <f>IF(Combined_Data!F142&gt; 10000, Combined_Data!F142 - 10000, 0)</f>
        <v>0</v>
      </c>
      <c r="G146">
        <f>IF(Combined_Data!G142&gt; 10000, Combined_Data!G142 - 10000, 0)</f>
        <v>0</v>
      </c>
      <c r="H146">
        <f>IF(Combined_Data!H142&gt; 10000, Combined_Data!H142 - 10000, 0)</f>
        <v>0</v>
      </c>
      <c r="I146">
        <f>IF(Combined_Data!I142&gt; 10000, Combined_Data!I142 - 10000, 0)</f>
        <v>0</v>
      </c>
      <c r="J146">
        <f>IF(Combined_Data!J142&gt; 10000, Combined_Data!J142 - 10000, 0)</f>
        <v>0</v>
      </c>
      <c r="K146">
        <f>IF(Combined_Data!K142&gt; 10000, Combined_Data!K142 - 10000, 0)</f>
        <v>0</v>
      </c>
      <c r="L146">
        <f>IF(Combined_Data!L142&gt; 10000, Combined_Data!L142 - 10000, 0)</f>
        <v>0</v>
      </c>
      <c r="M146">
        <f>IF(Combined_Data!M142&gt; 10000, Combined_Data!M142 - 10000, 0)</f>
        <v>0</v>
      </c>
      <c r="N146">
        <f t="shared" si="2"/>
        <v>0</v>
      </c>
    </row>
    <row r="147" spans="1:14" x14ac:dyDescent="0.25">
      <c r="A147" t="s">
        <v>180</v>
      </c>
      <c r="B147">
        <f>IF(Combined_Data!B143&gt; 10000, Combined_Data!B143 - 10000, 0)</f>
        <v>0</v>
      </c>
      <c r="C147">
        <f>IF(Combined_Data!C143&gt; 10000, Combined_Data!C143 - 10000, 0)</f>
        <v>0</v>
      </c>
      <c r="D147">
        <f>IF(Combined_Data!D143&gt; 10000, Combined_Data!D143 - 10000, 0)</f>
        <v>0</v>
      </c>
      <c r="E147">
        <f>IF(Combined_Data!E143&gt; 10000, Combined_Data!E143 - 10000, 0)</f>
        <v>0</v>
      </c>
      <c r="F147">
        <f>IF(Combined_Data!F143&gt; 10000, Combined_Data!F143 - 10000, 0)</f>
        <v>0</v>
      </c>
      <c r="G147">
        <f>IF(Combined_Data!G143&gt; 10000, Combined_Data!G143 - 10000, 0)</f>
        <v>0</v>
      </c>
      <c r="H147">
        <f>IF(Combined_Data!H143&gt; 10000, Combined_Data!H143 - 10000, 0)</f>
        <v>9509.3367639329008</v>
      </c>
      <c r="I147">
        <f>IF(Combined_Data!I143&gt; 10000, Combined_Data!I143 - 10000, 0)</f>
        <v>0</v>
      </c>
      <c r="J147">
        <f>IF(Combined_Data!J143&gt; 10000, Combined_Data!J143 - 10000, 0)</f>
        <v>0</v>
      </c>
      <c r="K147">
        <f>IF(Combined_Data!K143&gt; 10000, Combined_Data!K143 - 10000, 0)</f>
        <v>0</v>
      </c>
      <c r="L147">
        <f>IF(Combined_Data!L143&gt; 10000, Combined_Data!L143 - 10000, 0)</f>
        <v>0</v>
      </c>
      <c r="M147">
        <f>IF(Combined_Data!M143&gt; 10000, Combined_Data!M143 - 10000, 0)</f>
        <v>0</v>
      </c>
      <c r="N147">
        <f t="shared" si="2"/>
        <v>9509.3367639329008</v>
      </c>
    </row>
    <row r="148" spans="1:14" x14ac:dyDescent="0.25">
      <c r="A148" t="s">
        <v>181</v>
      </c>
      <c r="B148">
        <f>IF(Combined_Data!B144&gt; 10000, Combined_Data!B144 - 10000, 0)</f>
        <v>0</v>
      </c>
      <c r="C148">
        <f>IF(Combined_Data!C144&gt; 10000, Combined_Data!C144 - 10000, 0)</f>
        <v>0</v>
      </c>
      <c r="D148">
        <f>IF(Combined_Data!D144&gt; 10000, Combined_Data!D144 - 10000, 0)</f>
        <v>0</v>
      </c>
      <c r="E148">
        <f>IF(Combined_Data!E144&gt; 10000, Combined_Data!E144 - 10000, 0)</f>
        <v>0</v>
      </c>
      <c r="F148">
        <f>IF(Combined_Data!F144&gt; 10000, Combined_Data!F144 - 10000, 0)</f>
        <v>0</v>
      </c>
      <c r="G148">
        <f>IF(Combined_Data!G144&gt; 10000, Combined_Data!G144 - 10000, 0)</f>
        <v>0</v>
      </c>
      <c r="H148">
        <f>IF(Combined_Data!H144&gt; 10000, Combined_Data!H144 - 10000, 0)</f>
        <v>0</v>
      </c>
      <c r="I148">
        <f>IF(Combined_Data!I144&gt; 10000, Combined_Data!I144 - 10000, 0)</f>
        <v>0</v>
      </c>
      <c r="J148">
        <f>IF(Combined_Data!J144&gt; 10000, Combined_Data!J144 - 10000, 0)</f>
        <v>0</v>
      </c>
      <c r="K148">
        <f>IF(Combined_Data!K144&gt; 10000, Combined_Data!K144 - 10000, 0)</f>
        <v>0</v>
      </c>
      <c r="L148">
        <f>IF(Combined_Data!L144&gt; 10000, Combined_Data!L144 - 10000, 0)</f>
        <v>0</v>
      </c>
      <c r="M148">
        <f>IF(Combined_Data!M144&gt; 10000, Combined_Data!M144 - 10000, 0)</f>
        <v>0</v>
      </c>
      <c r="N148">
        <f t="shared" si="2"/>
        <v>0</v>
      </c>
    </row>
    <row r="149" spans="1:14" x14ac:dyDescent="0.25">
      <c r="A149" t="s">
        <v>182</v>
      </c>
      <c r="B149">
        <f>IF(Combined_Data!B145&gt; 10000, Combined_Data!B145 - 10000, 0)</f>
        <v>0</v>
      </c>
      <c r="C149">
        <f>IF(Combined_Data!C145&gt; 10000, Combined_Data!C145 - 10000, 0)</f>
        <v>0</v>
      </c>
      <c r="D149">
        <f>IF(Combined_Data!D145&gt; 10000, Combined_Data!D145 - 10000, 0)</f>
        <v>0</v>
      </c>
      <c r="E149">
        <f>IF(Combined_Data!E145&gt; 10000, Combined_Data!E145 - 10000, 0)</f>
        <v>0</v>
      </c>
      <c r="F149">
        <f>IF(Combined_Data!F145&gt; 10000, Combined_Data!F145 - 10000, 0)</f>
        <v>0</v>
      </c>
      <c r="G149">
        <f>IF(Combined_Data!G145&gt; 10000, Combined_Data!G145 - 10000, 0)</f>
        <v>0</v>
      </c>
      <c r="H149">
        <f>IF(Combined_Data!H145&gt; 10000, Combined_Data!H145 - 10000, 0)</f>
        <v>0</v>
      </c>
      <c r="I149">
        <f>IF(Combined_Data!I145&gt; 10000, Combined_Data!I145 - 10000, 0)</f>
        <v>0</v>
      </c>
      <c r="J149">
        <f>IF(Combined_Data!J145&gt; 10000, Combined_Data!J145 - 10000, 0)</f>
        <v>0</v>
      </c>
      <c r="K149">
        <f>IF(Combined_Data!K145&gt; 10000, Combined_Data!K145 - 10000, 0)</f>
        <v>0</v>
      </c>
      <c r="L149">
        <f>IF(Combined_Data!L145&gt; 10000, Combined_Data!L145 - 10000, 0)</f>
        <v>0</v>
      </c>
      <c r="M149">
        <f>IF(Combined_Data!M145&gt; 10000, Combined_Data!M145 - 10000, 0)</f>
        <v>0</v>
      </c>
      <c r="N149">
        <f t="shared" si="2"/>
        <v>0</v>
      </c>
    </row>
    <row r="150" spans="1:14" x14ac:dyDescent="0.25">
      <c r="A150" t="s">
        <v>183</v>
      </c>
      <c r="B150">
        <f>IF(Combined_Data!B146&gt; 10000, Combined_Data!B146 - 10000, 0)</f>
        <v>0</v>
      </c>
      <c r="C150">
        <f>IF(Combined_Data!C146&gt; 10000, Combined_Data!C146 - 10000, 0)</f>
        <v>0</v>
      </c>
      <c r="D150">
        <f>IF(Combined_Data!D146&gt; 10000, Combined_Data!D146 - 10000, 0)</f>
        <v>0</v>
      </c>
      <c r="E150">
        <f>IF(Combined_Data!E146&gt; 10000, Combined_Data!E146 - 10000, 0)</f>
        <v>0</v>
      </c>
      <c r="F150">
        <f>IF(Combined_Data!F146&gt; 10000, Combined_Data!F146 - 10000, 0)</f>
        <v>0</v>
      </c>
      <c r="G150">
        <f>IF(Combined_Data!G146&gt; 10000, Combined_Data!G146 - 10000, 0)</f>
        <v>0</v>
      </c>
      <c r="H150">
        <f>IF(Combined_Data!H146&gt; 10000, Combined_Data!H146 - 10000, 0)</f>
        <v>0</v>
      </c>
      <c r="I150">
        <f>IF(Combined_Data!I146&gt; 10000, Combined_Data!I146 - 10000, 0)</f>
        <v>0</v>
      </c>
      <c r="J150">
        <f>IF(Combined_Data!J146&gt; 10000, Combined_Data!J146 - 10000, 0)</f>
        <v>68.964554143600253</v>
      </c>
      <c r="K150">
        <f>IF(Combined_Data!K146&gt; 10000, Combined_Data!K146 - 10000, 0)</f>
        <v>0</v>
      </c>
      <c r="L150">
        <f>IF(Combined_Data!L146&gt; 10000, Combined_Data!L146 - 10000, 0)</f>
        <v>0</v>
      </c>
      <c r="M150">
        <f>IF(Combined_Data!M146&gt; 10000, Combined_Data!M146 - 10000, 0)</f>
        <v>0</v>
      </c>
      <c r="N150">
        <f t="shared" si="2"/>
        <v>68.964554143600253</v>
      </c>
    </row>
    <row r="151" spans="1:14" x14ac:dyDescent="0.25">
      <c r="A151" t="s">
        <v>184</v>
      </c>
      <c r="B151">
        <f>IF(Combined_Data!B147&gt; 10000, Combined_Data!B147 - 10000, 0)</f>
        <v>0</v>
      </c>
      <c r="C151">
        <f>IF(Combined_Data!C147&gt; 10000, Combined_Data!C147 - 10000, 0)</f>
        <v>0</v>
      </c>
      <c r="D151">
        <f>IF(Combined_Data!D147&gt; 10000, Combined_Data!D147 - 10000, 0)</f>
        <v>0</v>
      </c>
      <c r="E151">
        <f>IF(Combined_Data!E147&gt; 10000, Combined_Data!E147 - 10000, 0)</f>
        <v>0</v>
      </c>
      <c r="F151">
        <f>IF(Combined_Data!F147&gt; 10000, Combined_Data!F147 - 10000, 0)</f>
        <v>0</v>
      </c>
      <c r="G151">
        <f>IF(Combined_Data!G147&gt; 10000, Combined_Data!G147 - 10000, 0)</f>
        <v>2747.6809680718998</v>
      </c>
      <c r="H151">
        <f>IF(Combined_Data!H147&gt; 10000, Combined_Data!H147 - 10000, 0)</f>
        <v>0</v>
      </c>
      <c r="I151">
        <f>IF(Combined_Data!I147&gt; 10000, Combined_Data!I147 - 10000, 0)</f>
        <v>0</v>
      </c>
      <c r="J151">
        <f>IF(Combined_Data!J147&gt; 10000, Combined_Data!J147 - 10000, 0)</f>
        <v>0</v>
      </c>
      <c r="K151">
        <f>IF(Combined_Data!K147&gt; 10000, Combined_Data!K147 - 10000, 0)</f>
        <v>0</v>
      </c>
      <c r="L151">
        <f>IF(Combined_Data!L147&gt; 10000, Combined_Data!L147 - 10000, 0)</f>
        <v>0</v>
      </c>
      <c r="M151">
        <f>IF(Combined_Data!M147&gt; 10000, Combined_Data!M147 - 10000, 0)</f>
        <v>0</v>
      </c>
      <c r="N151">
        <f t="shared" si="2"/>
        <v>2747.6809680718998</v>
      </c>
    </row>
    <row r="152" spans="1:14" x14ac:dyDescent="0.25">
      <c r="A152" t="s">
        <v>185</v>
      </c>
      <c r="B152">
        <f>IF(Combined_Data!B148&gt; 10000, Combined_Data!B148 - 10000, 0)</f>
        <v>0</v>
      </c>
      <c r="C152">
        <f>IF(Combined_Data!C148&gt; 10000, Combined_Data!C148 - 10000, 0)</f>
        <v>0</v>
      </c>
      <c r="D152">
        <f>IF(Combined_Data!D148&gt; 10000, Combined_Data!D148 - 10000, 0)</f>
        <v>0</v>
      </c>
      <c r="E152">
        <f>IF(Combined_Data!E148&gt; 10000, Combined_Data!E148 - 10000, 0)</f>
        <v>0</v>
      </c>
      <c r="F152">
        <f>IF(Combined_Data!F148&gt; 10000, Combined_Data!F148 - 10000, 0)</f>
        <v>0</v>
      </c>
      <c r="G152">
        <f>IF(Combined_Data!G148&gt; 10000, Combined_Data!G148 - 10000, 0)</f>
        <v>1436.5661953827002</v>
      </c>
      <c r="H152">
        <f>IF(Combined_Data!H148&gt; 10000, Combined_Data!H148 - 10000, 0)</f>
        <v>0</v>
      </c>
      <c r="I152">
        <f>IF(Combined_Data!I148&gt; 10000, Combined_Data!I148 - 10000, 0)</f>
        <v>0</v>
      </c>
      <c r="J152">
        <f>IF(Combined_Data!J148&gt; 10000, Combined_Data!J148 - 10000, 0)</f>
        <v>0</v>
      </c>
      <c r="K152">
        <f>IF(Combined_Data!K148&gt; 10000, Combined_Data!K148 - 10000, 0)</f>
        <v>1197.4463726082995</v>
      </c>
      <c r="L152">
        <f>IF(Combined_Data!L148&gt; 10000, Combined_Data!L148 - 10000, 0)</f>
        <v>0</v>
      </c>
      <c r="M152">
        <f>IF(Combined_Data!M148&gt; 10000, Combined_Data!M148 - 10000, 0)</f>
        <v>0</v>
      </c>
      <c r="N152">
        <f t="shared" si="2"/>
        <v>2634.0125679909997</v>
      </c>
    </row>
    <row r="153" spans="1:14" x14ac:dyDescent="0.25">
      <c r="A153" t="s">
        <v>186</v>
      </c>
      <c r="B153">
        <f>IF(Combined_Data!B149&gt; 10000, Combined_Data!B149 - 10000, 0)</f>
        <v>0</v>
      </c>
      <c r="C153">
        <f>IF(Combined_Data!C149&gt; 10000, Combined_Data!C149 - 10000, 0)</f>
        <v>4104.7958479129993</v>
      </c>
      <c r="D153">
        <f>IF(Combined_Data!D149&gt; 10000, Combined_Data!D149 - 10000, 0)</f>
        <v>513.07325690350081</v>
      </c>
      <c r="E153">
        <f>IF(Combined_Data!E149&gt; 10000, Combined_Data!E149 - 10000, 0)</f>
        <v>0</v>
      </c>
      <c r="F153">
        <f>IF(Combined_Data!F149&gt; 10000, Combined_Data!F149 - 10000, 0)</f>
        <v>0</v>
      </c>
      <c r="G153">
        <f>IF(Combined_Data!G149&gt; 10000, Combined_Data!G149 - 10000, 0)</f>
        <v>0</v>
      </c>
      <c r="H153">
        <f>IF(Combined_Data!H149&gt; 10000, Combined_Data!H149 - 10000, 0)</f>
        <v>0</v>
      </c>
      <c r="I153">
        <f>IF(Combined_Data!I149&gt; 10000, Combined_Data!I149 - 10000, 0)</f>
        <v>0</v>
      </c>
      <c r="J153">
        <f>IF(Combined_Data!J149&gt; 10000, Combined_Data!J149 - 10000, 0)</f>
        <v>0</v>
      </c>
      <c r="K153">
        <f>IF(Combined_Data!K149&gt; 10000, Combined_Data!K149 - 10000, 0)</f>
        <v>0</v>
      </c>
      <c r="L153">
        <f>IF(Combined_Data!L149&gt; 10000, Combined_Data!L149 - 10000, 0)</f>
        <v>0</v>
      </c>
      <c r="M153">
        <f>IF(Combined_Data!M149&gt; 10000, Combined_Data!M149 - 10000, 0)</f>
        <v>0</v>
      </c>
      <c r="N153">
        <f t="shared" si="2"/>
        <v>4617.8691048165001</v>
      </c>
    </row>
    <row r="154" spans="1:14" x14ac:dyDescent="0.25">
      <c r="A154" t="s">
        <v>187</v>
      </c>
      <c r="B154">
        <f>IF(Combined_Data!B150&gt; 10000, Combined_Data!B150 - 10000, 0)</f>
        <v>0</v>
      </c>
      <c r="C154">
        <f>IF(Combined_Data!C150&gt; 10000, Combined_Data!C150 - 10000, 0)</f>
        <v>0</v>
      </c>
      <c r="D154">
        <f>IF(Combined_Data!D150&gt; 10000, Combined_Data!D150 - 10000, 0)</f>
        <v>0</v>
      </c>
      <c r="E154">
        <f>IF(Combined_Data!E150&gt; 10000, Combined_Data!E150 - 10000, 0)</f>
        <v>0</v>
      </c>
      <c r="F154">
        <f>IF(Combined_Data!F150&gt; 10000, Combined_Data!F150 - 10000, 0)</f>
        <v>0</v>
      </c>
      <c r="G154">
        <f>IF(Combined_Data!G150&gt; 10000, Combined_Data!G150 - 10000, 0)</f>
        <v>0</v>
      </c>
      <c r="H154">
        <f>IF(Combined_Data!H150&gt; 10000, Combined_Data!H150 - 10000, 0)</f>
        <v>0</v>
      </c>
      <c r="I154">
        <f>IF(Combined_Data!I150&gt; 10000, Combined_Data!I150 - 10000, 0)</f>
        <v>0</v>
      </c>
      <c r="J154">
        <f>IF(Combined_Data!J150&gt; 10000, Combined_Data!J150 - 10000, 0)</f>
        <v>0</v>
      </c>
      <c r="K154">
        <f>IF(Combined_Data!K150&gt; 10000, Combined_Data!K150 - 10000, 0)</f>
        <v>0</v>
      </c>
      <c r="L154">
        <f>IF(Combined_Data!L150&gt; 10000, Combined_Data!L150 - 10000, 0)</f>
        <v>0</v>
      </c>
      <c r="M154">
        <f>IF(Combined_Data!M150&gt; 10000, Combined_Data!M150 - 10000, 0)</f>
        <v>0</v>
      </c>
      <c r="N154">
        <f t="shared" si="2"/>
        <v>0</v>
      </c>
    </row>
    <row r="155" spans="1:14" x14ac:dyDescent="0.25">
      <c r="A155" t="s">
        <v>188</v>
      </c>
      <c r="B155">
        <f>IF(Combined_Data!B151&gt; 10000, Combined_Data!B151 - 10000, 0)</f>
        <v>0</v>
      </c>
      <c r="C155">
        <f>IF(Combined_Data!C151&gt; 10000, Combined_Data!C151 - 10000, 0)</f>
        <v>0</v>
      </c>
      <c r="D155">
        <f>IF(Combined_Data!D151&gt; 10000, Combined_Data!D151 - 10000, 0)</f>
        <v>0</v>
      </c>
      <c r="E155">
        <f>IF(Combined_Data!E151&gt; 10000, Combined_Data!E151 - 10000, 0)</f>
        <v>0</v>
      </c>
      <c r="F155">
        <f>IF(Combined_Data!F151&gt; 10000, Combined_Data!F151 - 10000, 0)</f>
        <v>0</v>
      </c>
      <c r="G155">
        <f>IF(Combined_Data!G151&gt; 10000, Combined_Data!G151 - 10000, 0)</f>
        <v>0</v>
      </c>
      <c r="H155">
        <f>IF(Combined_Data!H151&gt; 10000, Combined_Data!H151 - 10000, 0)</f>
        <v>0</v>
      </c>
      <c r="I155">
        <f>IF(Combined_Data!I151&gt; 10000, Combined_Data!I151 - 10000, 0)</f>
        <v>0</v>
      </c>
      <c r="J155">
        <f>IF(Combined_Data!J151&gt; 10000, Combined_Data!J151 - 10000, 0)</f>
        <v>0</v>
      </c>
      <c r="K155">
        <f>IF(Combined_Data!K151&gt; 10000, Combined_Data!K151 - 10000, 0)</f>
        <v>0</v>
      </c>
      <c r="L155">
        <f>IF(Combined_Data!L151&gt; 10000, Combined_Data!L151 - 10000, 0)</f>
        <v>0</v>
      </c>
      <c r="M155">
        <f>IF(Combined_Data!M151&gt; 10000, Combined_Data!M151 - 10000, 0)</f>
        <v>0</v>
      </c>
      <c r="N155">
        <f t="shared" si="2"/>
        <v>0</v>
      </c>
    </row>
    <row r="156" spans="1:14" x14ac:dyDescent="0.25">
      <c r="A156" t="s">
        <v>189</v>
      </c>
      <c r="B156">
        <f>IF(Combined_Data!B152&gt; 10000, Combined_Data!B152 - 10000, 0)</f>
        <v>0</v>
      </c>
      <c r="C156">
        <f>IF(Combined_Data!C152&gt; 10000, Combined_Data!C152 - 10000, 0)</f>
        <v>0</v>
      </c>
      <c r="D156">
        <f>IF(Combined_Data!D152&gt; 10000, Combined_Data!D152 - 10000, 0)</f>
        <v>0</v>
      </c>
      <c r="E156">
        <f>IF(Combined_Data!E152&gt; 10000, Combined_Data!E152 - 10000, 0)</f>
        <v>0</v>
      </c>
      <c r="F156">
        <f>IF(Combined_Data!F152&gt; 10000, Combined_Data!F152 - 10000, 0)</f>
        <v>0</v>
      </c>
      <c r="G156">
        <f>IF(Combined_Data!G152&gt; 10000, Combined_Data!G152 - 10000, 0)</f>
        <v>0</v>
      </c>
      <c r="H156">
        <f>IF(Combined_Data!H152&gt; 10000, Combined_Data!H152 - 10000, 0)</f>
        <v>0</v>
      </c>
      <c r="I156">
        <f>IF(Combined_Data!I152&gt; 10000, Combined_Data!I152 - 10000, 0)</f>
        <v>0</v>
      </c>
      <c r="J156">
        <f>IF(Combined_Data!J152&gt; 10000, Combined_Data!J152 - 10000, 0)</f>
        <v>0</v>
      </c>
      <c r="K156">
        <f>IF(Combined_Data!K152&gt; 10000, Combined_Data!K152 - 10000, 0)</f>
        <v>0</v>
      </c>
      <c r="L156">
        <f>IF(Combined_Data!L152&gt; 10000, Combined_Data!L152 - 10000, 0)</f>
        <v>0</v>
      </c>
      <c r="M156">
        <f>IF(Combined_Data!M152&gt; 10000, Combined_Data!M152 - 10000, 0)</f>
        <v>0</v>
      </c>
      <c r="N156">
        <f t="shared" si="2"/>
        <v>0</v>
      </c>
    </row>
    <row r="157" spans="1:14" x14ac:dyDescent="0.25">
      <c r="A157" t="s">
        <v>190</v>
      </c>
      <c r="B157">
        <f>IF(Combined_Data!B153&gt; 10000, Combined_Data!B153 - 10000, 0)</f>
        <v>0</v>
      </c>
      <c r="C157">
        <f>IF(Combined_Data!C153&gt; 10000, Combined_Data!C153 - 10000, 0)</f>
        <v>0</v>
      </c>
      <c r="D157">
        <f>IF(Combined_Data!D153&gt; 10000, Combined_Data!D153 - 10000, 0)</f>
        <v>0</v>
      </c>
      <c r="E157">
        <f>IF(Combined_Data!E153&gt; 10000, Combined_Data!E153 - 10000, 0)</f>
        <v>0</v>
      </c>
      <c r="F157">
        <f>IF(Combined_Data!F153&gt; 10000, Combined_Data!F153 - 10000, 0)</f>
        <v>0</v>
      </c>
      <c r="G157">
        <f>IF(Combined_Data!G153&gt; 10000, Combined_Data!G153 - 10000, 0)</f>
        <v>0</v>
      </c>
      <c r="H157">
        <f>IF(Combined_Data!H153&gt; 10000, Combined_Data!H153 - 10000, 0)</f>
        <v>0</v>
      </c>
      <c r="I157">
        <f>IF(Combined_Data!I153&gt; 10000, Combined_Data!I153 - 10000, 0)</f>
        <v>0</v>
      </c>
      <c r="J157">
        <f>IF(Combined_Data!J153&gt; 10000, Combined_Data!J153 - 10000, 0)</f>
        <v>0</v>
      </c>
      <c r="K157">
        <f>IF(Combined_Data!K153&gt; 10000, Combined_Data!K153 - 10000, 0)</f>
        <v>0</v>
      </c>
      <c r="L157">
        <f>IF(Combined_Data!L153&gt; 10000, Combined_Data!L153 - 10000, 0)</f>
        <v>0</v>
      </c>
      <c r="M157">
        <f>IF(Combined_Data!M153&gt; 10000, Combined_Data!M153 - 10000, 0)</f>
        <v>0</v>
      </c>
      <c r="N157">
        <f t="shared" si="2"/>
        <v>0</v>
      </c>
    </row>
    <row r="158" spans="1:14" x14ac:dyDescent="0.25">
      <c r="A158" t="s">
        <v>191</v>
      </c>
      <c r="B158">
        <f>IF(Combined_Data!B154&gt; 10000, Combined_Data!B154 - 10000, 0)</f>
        <v>0</v>
      </c>
      <c r="C158">
        <f>IF(Combined_Data!C154&gt; 10000, Combined_Data!C154 - 10000, 0)</f>
        <v>0</v>
      </c>
      <c r="D158">
        <f>IF(Combined_Data!D154&gt; 10000, Combined_Data!D154 - 10000, 0)</f>
        <v>0</v>
      </c>
      <c r="E158">
        <f>IF(Combined_Data!E154&gt; 10000, Combined_Data!E154 - 10000, 0)</f>
        <v>0</v>
      </c>
      <c r="F158">
        <f>IF(Combined_Data!F154&gt; 10000, Combined_Data!F154 - 10000, 0)</f>
        <v>0</v>
      </c>
      <c r="G158">
        <f>IF(Combined_Data!G154&gt; 10000, Combined_Data!G154 - 10000, 0)</f>
        <v>0</v>
      </c>
      <c r="H158">
        <f>IF(Combined_Data!H154&gt; 10000, Combined_Data!H154 - 10000, 0)</f>
        <v>0</v>
      </c>
      <c r="I158">
        <f>IF(Combined_Data!I154&gt; 10000, Combined_Data!I154 - 10000, 0)</f>
        <v>0</v>
      </c>
      <c r="J158">
        <f>IF(Combined_Data!J154&gt; 10000, Combined_Data!J154 - 10000, 0)</f>
        <v>0</v>
      </c>
      <c r="K158">
        <f>IF(Combined_Data!K154&gt; 10000, Combined_Data!K154 - 10000, 0)</f>
        <v>0</v>
      </c>
      <c r="L158">
        <f>IF(Combined_Data!L154&gt; 10000, Combined_Data!L154 - 10000, 0)</f>
        <v>0</v>
      </c>
      <c r="M158">
        <f>IF(Combined_Data!M154&gt; 10000, Combined_Data!M154 - 10000, 0)</f>
        <v>0</v>
      </c>
      <c r="N158">
        <f t="shared" si="2"/>
        <v>0</v>
      </c>
    </row>
    <row r="159" spans="1:14" x14ac:dyDescent="0.25">
      <c r="A159" t="s">
        <v>192</v>
      </c>
      <c r="B159">
        <f>IF(Combined_Data!B155&gt; 10000, Combined_Data!B155 - 10000, 0)</f>
        <v>0</v>
      </c>
      <c r="C159">
        <f>IF(Combined_Data!C155&gt; 10000, Combined_Data!C155 - 10000, 0)</f>
        <v>0</v>
      </c>
      <c r="D159">
        <f>IF(Combined_Data!D155&gt; 10000, Combined_Data!D155 - 10000, 0)</f>
        <v>0</v>
      </c>
      <c r="E159">
        <f>IF(Combined_Data!E155&gt; 10000, Combined_Data!E155 - 10000, 0)</f>
        <v>4752.2032892528005</v>
      </c>
      <c r="F159">
        <f>IF(Combined_Data!F155&gt; 10000, Combined_Data!F155 - 10000, 0)</f>
        <v>5471.2967825903997</v>
      </c>
      <c r="G159">
        <f>IF(Combined_Data!G155&gt; 10000, Combined_Data!G155 - 10000, 0)</f>
        <v>0</v>
      </c>
      <c r="H159">
        <f>IF(Combined_Data!H155&gt; 10000, Combined_Data!H155 - 10000, 0)</f>
        <v>0</v>
      </c>
      <c r="I159">
        <f>IF(Combined_Data!I155&gt; 10000, Combined_Data!I155 - 10000, 0)</f>
        <v>0</v>
      </c>
      <c r="J159">
        <f>IF(Combined_Data!J155&gt; 10000, Combined_Data!J155 - 10000, 0)</f>
        <v>0</v>
      </c>
      <c r="K159">
        <f>IF(Combined_Data!K155&gt; 10000, Combined_Data!K155 - 10000, 0)</f>
        <v>0</v>
      </c>
      <c r="L159">
        <f>IF(Combined_Data!L155&gt; 10000, Combined_Data!L155 - 10000, 0)</f>
        <v>0</v>
      </c>
      <c r="M159">
        <f>IF(Combined_Data!M155&gt; 10000, Combined_Data!M155 - 10000, 0)</f>
        <v>0</v>
      </c>
      <c r="N159">
        <f t="shared" si="2"/>
        <v>10223.5000718432</v>
      </c>
    </row>
    <row r="160" spans="1:14" x14ac:dyDescent="0.25">
      <c r="A160" t="s">
        <v>193</v>
      </c>
      <c r="B160">
        <f>IF(Combined_Data!B156&gt; 10000, Combined_Data!B156 - 10000, 0)</f>
        <v>0</v>
      </c>
      <c r="C160">
        <f>IF(Combined_Data!C156&gt; 10000, Combined_Data!C156 - 10000, 0)</f>
        <v>0</v>
      </c>
      <c r="D160">
        <f>IF(Combined_Data!D156&gt; 10000, Combined_Data!D156 - 10000, 0)</f>
        <v>0</v>
      </c>
      <c r="E160">
        <f>IF(Combined_Data!E156&gt; 10000, Combined_Data!E156 - 10000, 0)</f>
        <v>0</v>
      </c>
      <c r="F160">
        <f>IF(Combined_Data!F156&gt; 10000, Combined_Data!F156 - 10000, 0)</f>
        <v>11365.823826003099</v>
      </c>
      <c r="G160">
        <f>IF(Combined_Data!G156&gt; 10000, Combined_Data!G156 - 10000, 0)</f>
        <v>0</v>
      </c>
      <c r="H160">
        <f>IF(Combined_Data!H156&gt; 10000, Combined_Data!H156 - 10000, 0)</f>
        <v>0</v>
      </c>
      <c r="I160">
        <f>IF(Combined_Data!I156&gt; 10000, Combined_Data!I156 - 10000, 0)</f>
        <v>0</v>
      </c>
      <c r="J160">
        <f>IF(Combined_Data!J156&gt; 10000, Combined_Data!J156 - 10000, 0)</f>
        <v>0</v>
      </c>
      <c r="K160">
        <f>IF(Combined_Data!K156&gt; 10000, Combined_Data!K156 - 10000, 0)</f>
        <v>0</v>
      </c>
      <c r="L160">
        <f>IF(Combined_Data!L156&gt; 10000, Combined_Data!L156 - 10000, 0)</f>
        <v>0</v>
      </c>
      <c r="M160">
        <f>IF(Combined_Data!M156&gt; 10000, Combined_Data!M156 - 10000, 0)</f>
        <v>0</v>
      </c>
      <c r="N160">
        <f t="shared" si="2"/>
        <v>11365.823826003099</v>
      </c>
    </row>
    <row r="161" spans="1:14" x14ac:dyDescent="0.25">
      <c r="A161" t="s">
        <v>194</v>
      </c>
      <c r="B161">
        <f>IF(Combined_Data!B157&gt; 10000, Combined_Data!B157 - 10000, 0)</f>
        <v>0</v>
      </c>
      <c r="C161">
        <f>IF(Combined_Data!C157&gt; 10000, Combined_Data!C157 - 10000, 0)</f>
        <v>0</v>
      </c>
      <c r="D161">
        <f>IF(Combined_Data!D157&gt; 10000, Combined_Data!D157 - 10000, 0)</f>
        <v>0</v>
      </c>
      <c r="E161">
        <f>IF(Combined_Data!E157&gt; 10000, Combined_Data!E157 - 10000, 0)</f>
        <v>0</v>
      </c>
      <c r="F161">
        <f>IF(Combined_Data!F157&gt; 10000, Combined_Data!F157 - 10000, 0)</f>
        <v>0</v>
      </c>
      <c r="G161">
        <f>IF(Combined_Data!G157&gt; 10000, Combined_Data!G157 - 10000, 0)</f>
        <v>0</v>
      </c>
      <c r="H161">
        <f>IF(Combined_Data!H157&gt; 10000, Combined_Data!H157 - 10000, 0)</f>
        <v>0</v>
      </c>
      <c r="I161">
        <f>IF(Combined_Data!I157&gt; 10000, Combined_Data!I157 - 10000, 0)</f>
        <v>0</v>
      </c>
      <c r="J161">
        <f>IF(Combined_Data!J157&gt; 10000, Combined_Data!J157 - 10000, 0)</f>
        <v>0</v>
      </c>
      <c r="K161">
        <f>IF(Combined_Data!K157&gt; 10000, Combined_Data!K157 - 10000, 0)</f>
        <v>0</v>
      </c>
      <c r="L161">
        <f>IF(Combined_Data!L157&gt; 10000, Combined_Data!L157 - 10000, 0)</f>
        <v>0</v>
      </c>
      <c r="M161">
        <f>IF(Combined_Data!M157&gt; 10000, Combined_Data!M157 - 10000, 0)</f>
        <v>0</v>
      </c>
      <c r="N161">
        <f t="shared" si="2"/>
        <v>0</v>
      </c>
    </row>
    <row r="162" spans="1:14" x14ac:dyDescent="0.25">
      <c r="A162" t="s">
        <v>195</v>
      </c>
      <c r="B162">
        <f>IF(Combined_Data!B158&gt; 10000, Combined_Data!B158 - 10000, 0)</f>
        <v>0</v>
      </c>
      <c r="C162">
        <f>IF(Combined_Data!C158&gt; 10000, Combined_Data!C158 - 10000, 0)</f>
        <v>0</v>
      </c>
      <c r="D162">
        <f>IF(Combined_Data!D158&gt; 10000, Combined_Data!D158 - 10000, 0)</f>
        <v>0</v>
      </c>
      <c r="E162">
        <f>IF(Combined_Data!E158&gt; 10000, Combined_Data!E158 - 10000, 0)</f>
        <v>0</v>
      </c>
      <c r="F162">
        <f>IF(Combined_Data!F158&gt; 10000, Combined_Data!F158 - 10000, 0)</f>
        <v>0</v>
      </c>
      <c r="G162">
        <f>IF(Combined_Data!G158&gt; 10000, Combined_Data!G158 - 10000, 0)</f>
        <v>0</v>
      </c>
      <c r="H162">
        <f>IF(Combined_Data!H158&gt; 10000, Combined_Data!H158 - 10000, 0)</f>
        <v>0</v>
      </c>
      <c r="I162">
        <f>IF(Combined_Data!I158&gt; 10000, Combined_Data!I158 - 10000, 0)</f>
        <v>0</v>
      </c>
      <c r="J162">
        <f>IF(Combined_Data!J158&gt; 10000, Combined_Data!J158 - 10000, 0)</f>
        <v>0</v>
      </c>
      <c r="K162">
        <f>IF(Combined_Data!K158&gt; 10000, Combined_Data!K158 - 10000, 0)</f>
        <v>0</v>
      </c>
      <c r="L162">
        <f>IF(Combined_Data!L158&gt; 10000, Combined_Data!L158 - 10000, 0)</f>
        <v>0</v>
      </c>
      <c r="M162">
        <f>IF(Combined_Data!M158&gt; 10000, Combined_Data!M158 - 10000, 0)</f>
        <v>0</v>
      </c>
      <c r="N162">
        <f t="shared" si="2"/>
        <v>0</v>
      </c>
    </row>
    <row r="163" spans="1:14" x14ac:dyDescent="0.25">
      <c r="A163" t="s">
        <v>196</v>
      </c>
      <c r="B163">
        <f>IF(Combined_Data!B159&gt; 10000, Combined_Data!B159 - 10000, 0)</f>
        <v>0</v>
      </c>
      <c r="C163">
        <f>IF(Combined_Data!C159&gt; 10000, Combined_Data!C159 - 10000, 0)</f>
        <v>0</v>
      </c>
      <c r="D163">
        <f>IF(Combined_Data!D159&gt; 10000, Combined_Data!D159 - 10000, 0)</f>
        <v>0</v>
      </c>
      <c r="E163">
        <f>IF(Combined_Data!E159&gt; 10000, Combined_Data!E159 - 10000, 0)</f>
        <v>0</v>
      </c>
      <c r="F163">
        <f>IF(Combined_Data!F159&gt; 10000, Combined_Data!F159 - 10000, 0)</f>
        <v>0</v>
      </c>
      <c r="G163">
        <f>IF(Combined_Data!G159&gt; 10000, Combined_Data!G159 - 10000, 0)</f>
        <v>0</v>
      </c>
      <c r="H163">
        <f>IF(Combined_Data!H159&gt; 10000, Combined_Data!H159 - 10000, 0)</f>
        <v>0</v>
      </c>
      <c r="I163">
        <f>IF(Combined_Data!I159&gt; 10000, Combined_Data!I159 - 10000, 0)</f>
        <v>0</v>
      </c>
      <c r="J163">
        <f>IF(Combined_Data!J159&gt; 10000, Combined_Data!J159 - 10000, 0)</f>
        <v>0</v>
      </c>
      <c r="K163">
        <f>IF(Combined_Data!K159&gt; 10000, Combined_Data!K159 - 10000, 0)</f>
        <v>0</v>
      </c>
      <c r="L163">
        <f>IF(Combined_Data!L159&gt; 10000, Combined_Data!L159 - 10000, 0)</f>
        <v>0</v>
      </c>
      <c r="M163">
        <f>IF(Combined_Data!M159&gt; 10000, Combined_Data!M159 - 10000, 0)</f>
        <v>0</v>
      </c>
      <c r="N163">
        <f t="shared" si="2"/>
        <v>0</v>
      </c>
    </row>
    <row r="164" spans="1:14" x14ac:dyDescent="0.25">
      <c r="A164" t="s">
        <v>197</v>
      </c>
      <c r="B164">
        <f>IF(Combined_Data!B160&gt; 10000, Combined_Data!B160 - 10000, 0)</f>
        <v>0</v>
      </c>
      <c r="C164">
        <f>IF(Combined_Data!C160&gt; 10000, Combined_Data!C160 - 10000, 0)</f>
        <v>0</v>
      </c>
      <c r="D164">
        <f>IF(Combined_Data!D160&gt; 10000, Combined_Data!D160 - 10000, 0)</f>
        <v>0</v>
      </c>
      <c r="E164">
        <f>IF(Combined_Data!E160&gt; 10000, Combined_Data!E160 - 10000, 0)</f>
        <v>0</v>
      </c>
      <c r="F164">
        <f>IF(Combined_Data!F160&gt; 10000, Combined_Data!F160 - 10000, 0)</f>
        <v>0</v>
      </c>
      <c r="G164">
        <f>IF(Combined_Data!G160&gt; 10000, Combined_Data!G160 - 10000, 0)</f>
        <v>0</v>
      </c>
      <c r="H164">
        <f>IF(Combined_Data!H160&gt; 10000, Combined_Data!H160 - 10000, 0)</f>
        <v>0</v>
      </c>
      <c r="I164">
        <f>IF(Combined_Data!I160&gt; 10000, Combined_Data!I160 - 10000, 0)</f>
        <v>0</v>
      </c>
      <c r="J164">
        <f>IF(Combined_Data!J160&gt; 10000, Combined_Data!J160 - 10000, 0)</f>
        <v>0</v>
      </c>
      <c r="K164">
        <f>IF(Combined_Data!K160&gt; 10000, Combined_Data!K160 - 10000, 0)</f>
        <v>0</v>
      </c>
      <c r="L164">
        <f>IF(Combined_Data!L160&gt; 10000, Combined_Data!L160 - 10000, 0)</f>
        <v>0</v>
      </c>
      <c r="M164">
        <f>IF(Combined_Data!M160&gt; 10000, Combined_Data!M160 - 10000, 0)</f>
        <v>0</v>
      </c>
      <c r="N164">
        <f t="shared" si="2"/>
        <v>0</v>
      </c>
    </row>
    <row r="165" spans="1:14" x14ac:dyDescent="0.25">
      <c r="A165" t="s">
        <v>198</v>
      </c>
      <c r="B165">
        <f>IF(Combined_Data!B161&gt; 10000, Combined_Data!B161 - 10000, 0)</f>
        <v>0</v>
      </c>
      <c r="C165">
        <f>IF(Combined_Data!C161&gt; 10000, Combined_Data!C161 - 10000, 0)</f>
        <v>0</v>
      </c>
      <c r="D165">
        <f>IF(Combined_Data!D161&gt; 10000, Combined_Data!D161 - 10000, 0)</f>
        <v>0</v>
      </c>
      <c r="E165">
        <f>IF(Combined_Data!E161&gt; 10000, Combined_Data!E161 - 10000, 0)</f>
        <v>0</v>
      </c>
      <c r="F165">
        <f>IF(Combined_Data!F161&gt; 10000, Combined_Data!F161 - 10000, 0)</f>
        <v>0</v>
      </c>
      <c r="G165">
        <f>IF(Combined_Data!G161&gt; 10000, Combined_Data!G161 - 10000, 0)</f>
        <v>0</v>
      </c>
      <c r="H165">
        <f>IF(Combined_Data!H161&gt; 10000, Combined_Data!H161 - 10000, 0)</f>
        <v>0</v>
      </c>
      <c r="I165">
        <f>IF(Combined_Data!I161&gt; 10000, Combined_Data!I161 - 10000, 0)</f>
        <v>0</v>
      </c>
      <c r="J165">
        <f>IF(Combined_Data!J161&gt; 10000, Combined_Data!J161 - 10000, 0)</f>
        <v>0</v>
      </c>
      <c r="K165">
        <f>IF(Combined_Data!K161&gt; 10000, Combined_Data!K161 - 10000, 0)</f>
        <v>0</v>
      </c>
      <c r="L165">
        <f>IF(Combined_Data!L161&gt; 10000, Combined_Data!L161 - 10000, 0)</f>
        <v>0</v>
      </c>
      <c r="M165">
        <f>IF(Combined_Data!M161&gt; 10000, Combined_Data!M161 - 10000, 0)</f>
        <v>0</v>
      </c>
      <c r="N165">
        <f t="shared" si="2"/>
        <v>0</v>
      </c>
    </row>
    <row r="166" spans="1:14" x14ac:dyDescent="0.25">
      <c r="A166" t="s">
        <v>199</v>
      </c>
      <c r="B166">
        <f>IF(Combined_Data!B162&gt; 10000, Combined_Data!B162 - 10000, 0)</f>
        <v>0</v>
      </c>
      <c r="C166">
        <f>IF(Combined_Data!C162&gt; 10000, Combined_Data!C162 - 10000, 0)</f>
        <v>0</v>
      </c>
      <c r="D166">
        <f>IF(Combined_Data!D162&gt; 10000, Combined_Data!D162 - 10000, 0)</f>
        <v>0</v>
      </c>
      <c r="E166">
        <f>IF(Combined_Data!E162&gt; 10000, Combined_Data!E162 - 10000, 0)</f>
        <v>0</v>
      </c>
      <c r="F166">
        <f>IF(Combined_Data!F162&gt; 10000, Combined_Data!F162 - 10000, 0)</f>
        <v>0</v>
      </c>
      <c r="G166">
        <f>IF(Combined_Data!G162&gt; 10000, Combined_Data!G162 - 10000, 0)</f>
        <v>0</v>
      </c>
      <c r="H166">
        <f>IF(Combined_Data!H162&gt; 10000, Combined_Data!H162 - 10000, 0)</f>
        <v>0</v>
      </c>
      <c r="I166">
        <f>IF(Combined_Data!I162&gt; 10000, Combined_Data!I162 - 10000, 0)</f>
        <v>0</v>
      </c>
      <c r="J166">
        <f>IF(Combined_Data!J162&gt; 10000, Combined_Data!J162 - 10000, 0)</f>
        <v>0</v>
      </c>
      <c r="K166">
        <f>IF(Combined_Data!K162&gt; 10000, Combined_Data!K162 - 10000, 0)</f>
        <v>0</v>
      </c>
      <c r="L166">
        <f>IF(Combined_Data!L162&gt; 10000, Combined_Data!L162 - 10000, 0)</f>
        <v>0</v>
      </c>
      <c r="M166">
        <f>IF(Combined_Data!M162&gt; 10000, Combined_Data!M162 - 10000, 0)</f>
        <v>0</v>
      </c>
      <c r="N166">
        <f t="shared" si="2"/>
        <v>0</v>
      </c>
    </row>
    <row r="167" spans="1:14" x14ac:dyDescent="0.25">
      <c r="A167" t="s">
        <v>200</v>
      </c>
      <c r="B167">
        <f>IF(Combined_Data!B163&gt; 10000, Combined_Data!B163 - 10000, 0)</f>
        <v>0</v>
      </c>
      <c r="C167">
        <f>IF(Combined_Data!C163&gt; 10000, Combined_Data!C163 - 10000, 0)</f>
        <v>0</v>
      </c>
      <c r="D167">
        <f>IF(Combined_Data!D163&gt; 10000, Combined_Data!D163 - 10000, 0)</f>
        <v>0</v>
      </c>
      <c r="E167">
        <f>IF(Combined_Data!E163&gt; 10000, Combined_Data!E163 - 10000, 0)</f>
        <v>0</v>
      </c>
      <c r="F167">
        <f>IF(Combined_Data!F163&gt; 10000, Combined_Data!F163 - 10000, 0)</f>
        <v>0</v>
      </c>
      <c r="G167">
        <f>IF(Combined_Data!G163&gt; 10000, Combined_Data!G163 - 10000, 0)</f>
        <v>0</v>
      </c>
      <c r="H167">
        <f>IF(Combined_Data!H163&gt; 10000, Combined_Data!H163 - 10000, 0)</f>
        <v>0</v>
      </c>
      <c r="I167">
        <f>IF(Combined_Data!I163&gt; 10000, Combined_Data!I163 - 10000, 0)</f>
        <v>0</v>
      </c>
      <c r="J167">
        <f>IF(Combined_Data!J163&gt; 10000, Combined_Data!J163 - 10000, 0)</f>
        <v>0</v>
      </c>
      <c r="K167">
        <f>IF(Combined_Data!K163&gt; 10000, Combined_Data!K163 - 10000, 0)</f>
        <v>0</v>
      </c>
      <c r="L167">
        <f>IF(Combined_Data!L163&gt; 10000, Combined_Data!L163 - 10000, 0)</f>
        <v>0</v>
      </c>
      <c r="M167">
        <f>IF(Combined_Data!M163&gt; 10000, Combined_Data!M163 - 10000, 0)</f>
        <v>0</v>
      </c>
      <c r="N167">
        <f t="shared" si="2"/>
        <v>0</v>
      </c>
    </row>
    <row r="168" spans="1:14" x14ac:dyDescent="0.25">
      <c r="A168" t="s">
        <v>201</v>
      </c>
      <c r="B168">
        <f>IF(Combined_Data!B164&gt; 10000, Combined_Data!B164 - 10000, 0)</f>
        <v>0</v>
      </c>
      <c r="C168">
        <f>IF(Combined_Data!C164&gt; 10000, Combined_Data!C164 - 10000, 0)</f>
        <v>0</v>
      </c>
      <c r="D168">
        <f>IF(Combined_Data!D164&gt; 10000, Combined_Data!D164 - 10000, 0)</f>
        <v>0</v>
      </c>
      <c r="E168">
        <f>IF(Combined_Data!E164&gt; 10000, Combined_Data!E164 - 10000, 0)</f>
        <v>0</v>
      </c>
      <c r="F168">
        <f>IF(Combined_Data!F164&gt; 10000, Combined_Data!F164 - 10000, 0)</f>
        <v>0</v>
      </c>
      <c r="G168">
        <f>IF(Combined_Data!G164&gt; 10000, Combined_Data!G164 - 10000, 0)</f>
        <v>0</v>
      </c>
      <c r="H168">
        <f>IF(Combined_Data!H164&gt; 10000, Combined_Data!H164 - 10000, 0)</f>
        <v>0</v>
      </c>
      <c r="I168">
        <f>IF(Combined_Data!I164&gt; 10000, Combined_Data!I164 - 10000, 0)</f>
        <v>0</v>
      </c>
      <c r="J168">
        <f>IF(Combined_Data!J164&gt; 10000, Combined_Data!J164 - 10000, 0)</f>
        <v>0</v>
      </c>
      <c r="K168">
        <f>IF(Combined_Data!K164&gt; 10000, Combined_Data!K164 - 10000, 0)</f>
        <v>0</v>
      </c>
      <c r="L168">
        <f>IF(Combined_Data!L164&gt; 10000, Combined_Data!L164 - 10000, 0)</f>
        <v>0</v>
      </c>
      <c r="M168">
        <f>IF(Combined_Data!M164&gt; 10000, Combined_Data!M164 - 10000, 0)</f>
        <v>0</v>
      </c>
      <c r="N168">
        <f t="shared" si="2"/>
        <v>0</v>
      </c>
    </row>
    <row r="169" spans="1:14" x14ac:dyDescent="0.25">
      <c r="A169" t="s">
        <v>202</v>
      </c>
      <c r="B169">
        <f>IF(Combined_Data!B165&gt; 10000, Combined_Data!B165 - 10000, 0)</f>
        <v>0</v>
      </c>
      <c r="C169">
        <f>IF(Combined_Data!C165&gt; 10000, Combined_Data!C165 - 10000, 0)</f>
        <v>0</v>
      </c>
      <c r="D169">
        <f>IF(Combined_Data!D165&gt; 10000, Combined_Data!D165 - 10000, 0)</f>
        <v>0</v>
      </c>
      <c r="E169">
        <f>IF(Combined_Data!E165&gt; 10000, Combined_Data!E165 - 10000, 0)</f>
        <v>0</v>
      </c>
      <c r="F169">
        <f>IF(Combined_Data!F165&gt; 10000, Combined_Data!F165 - 10000, 0)</f>
        <v>0</v>
      </c>
      <c r="G169">
        <f>IF(Combined_Data!G165&gt; 10000, Combined_Data!G165 - 10000, 0)</f>
        <v>0</v>
      </c>
      <c r="H169">
        <f>IF(Combined_Data!H165&gt; 10000, Combined_Data!H165 - 10000, 0)</f>
        <v>0</v>
      </c>
      <c r="I169">
        <f>IF(Combined_Data!I165&gt; 10000, Combined_Data!I165 - 10000, 0)</f>
        <v>0</v>
      </c>
      <c r="J169">
        <f>IF(Combined_Data!J165&gt; 10000, Combined_Data!J165 - 10000, 0)</f>
        <v>0</v>
      </c>
      <c r="K169">
        <f>IF(Combined_Data!K165&gt; 10000, Combined_Data!K165 - 10000, 0)</f>
        <v>0</v>
      </c>
      <c r="L169">
        <f>IF(Combined_Data!L165&gt; 10000, Combined_Data!L165 - 10000, 0)</f>
        <v>0</v>
      </c>
      <c r="M169">
        <f>IF(Combined_Data!M165&gt; 10000, Combined_Data!M165 - 10000, 0)</f>
        <v>0</v>
      </c>
      <c r="N169">
        <f t="shared" si="2"/>
        <v>0</v>
      </c>
    </row>
    <row r="170" spans="1:14" x14ac:dyDescent="0.25">
      <c r="A170" t="s">
        <v>203</v>
      </c>
      <c r="B170">
        <f>IF(Combined_Data!B166&gt; 10000, Combined_Data!B166 - 10000, 0)</f>
        <v>0</v>
      </c>
      <c r="C170">
        <f>IF(Combined_Data!C166&gt; 10000, Combined_Data!C166 - 10000, 0)</f>
        <v>4722.0782005370002</v>
      </c>
      <c r="D170">
        <f>IF(Combined_Data!D166&gt; 10000, Combined_Data!D166 - 10000, 0)</f>
        <v>0</v>
      </c>
      <c r="E170">
        <f>IF(Combined_Data!E166&gt; 10000, Combined_Data!E166 - 10000, 0)</f>
        <v>0</v>
      </c>
      <c r="F170">
        <f>IF(Combined_Data!F166&gt; 10000, Combined_Data!F166 - 10000, 0)</f>
        <v>1754.5266247651998</v>
      </c>
      <c r="G170">
        <f>IF(Combined_Data!G166&gt; 10000, Combined_Data!G166 - 10000, 0)</f>
        <v>0</v>
      </c>
      <c r="H170">
        <f>IF(Combined_Data!H166&gt; 10000, Combined_Data!H166 - 10000, 0)</f>
        <v>0</v>
      </c>
      <c r="I170">
        <f>IF(Combined_Data!I166&gt; 10000, Combined_Data!I166 - 10000, 0)</f>
        <v>0</v>
      </c>
      <c r="J170">
        <f>IF(Combined_Data!J166&gt; 10000, Combined_Data!J166 - 10000, 0)</f>
        <v>0</v>
      </c>
      <c r="K170">
        <f>IF(Combined_Data!K166&gt; 10000, Combined_Data!K166 - 10000, 0)</f>
        <v>362.43681969250065</v>
      </c>
      <c r="L170">
        <f>IF(Combined_Data!L166&gt; 10000, Combined_Data!L166 - 10000, 0)</f>
        <v>0</v>
      </c>
      <c r="M170">
        <f>IF(Combined_Data!M166&gt; 10000, Combined_Data!M166 - 10000, 0)</f>
        <v>0</v>
      </c>
      <c r="N170">
        <f t="shared" si="2"/>
        <v>6839.0416449947006</v>
      </c>
    </row>
    <row r="171" spans="1:14" x14ac:dyDescent="0.25">
      <c r="A171" t="s">
        <v>204</v>
      </c>
      <c r="B171">
        <f>IF(Combined_Data!B167&gt; 10000, Combined_Data!B167 - 10000, 0)</f>
        <v>0</v>
      </c>
      <c r="C171">
        <f>IF(Combined_Data!C167&gt; 10000, Combined_Data!C167 - 10000, 0)</f>
        <v>0</v>
      </c>
      <c r="D171">
        <f>IF(Combined_Data!D167&gt; 10000, Combined_Data!D167 - 10000, 0)</f>
        <v>0</v>
      </c>
      <c r="E171">
        <f>IF(Combined_Data!E167&gt; 10000, Combined_Data!E167 - 10000, 0)</f>
        <v>0</v>
      </c>
      <c r="F171">
        <f>IF(Combined_Data!F167&gt; 10000, Combined_Data!F167 - 10000, 0)</f>
        <v>995.02748210729987</v>
      </c>
      <c r="G171">
        <f>IF(Combined_Data!G167&gt; 10000, Combined_Data!G167 - 10000, 0)</f>
        <v>0</v>
      </c>
      <c r="H171">
        <f>IF(Combined_Data!H167&gt; 10000, Combined_Data!H167 - 10000, 0)</f>
        <v>0</v>
      </c>
      <c r="I171">
        <f>IF(Combined_Data!I167&gt; 10000, Combined_Data!I167 - 10000, 0)</f>
        <v>0</v>
      </c>
      <c r="J171">
        <f>IF(Combined_Data!J167&gt; 10000, Combined_Data!J167 - 10000, 0)</f>
        <v>4453.3398859505996</v>
      </c>
      <c r="K171">
        <f>IF(Combined_Data!K167&gt; 10000, Combined_Data!K167 - 10000, 0)</f>
        <v>0</v>
      </c>
      <c r="L171">
        <f>IF(Combined_Data!L167&gt; 10000, Combined_Data!L167 - 10000, 0)</f>
        <v>0</v>
      </c>
      <c r="M171">
        <f>IF(Combined_Data!M167&gt; 10000, Combined_Data!M167 - 10000, 0)</f>
        <v>0</v>
      </c>
      <c r="N171">
        <f t="shared" si="2"/>
        <v>5448.3673680578995</v>
      </c>
    </row>
    <row r="172" spans="1:14" x14ac:dyDescent="0.25">
      <c r="A172" t="s">
        <v>205</v>
      </c>
      <c r="B172">
        <f>IF(Combined_Data!B168&gt; 10000, Combined_Data!B168 - 10000, 0)</f>
        <v>0</v>
      </c>
      <c r="C172">
        <f>IF(Combined_Data!C168&gt; 10000, Combined_Data!C168 - 10000, 0)</f>
        <v>0</v>
      </c>
      <c r="D172">
        <f>IF(Combined_Data!D168&gt; 10000, Combined_Data!D168 - 10000, 0)</f>
        <v>0</v>
      </c>
      <c r="E172">
        <f>IF(Combined_Data!E168&gt; 10000, Combined_Data!E168 - 10000, 0)</f>
        <v>0</v>
      </c>
      <c r="F172">
        <f>IF(Combined_Data!F168&gt; 10000, Combined_Data!F168 - 10000, 0)</f>
        <v>0</v>
      </c>
      <c r="G172">
        <f>IF(Combined_Data!G168&gt; 10000, Combined_Data!G168 - 10000, 0)</f>
        <v>0</v>
      </c>
      <c r="H172">
        <f>IF(Combined_Data!H168&gt; 10000, Combined_Data!H168 - 10000, 0)</f>
        <v>0</v>
      </c>
      <c r="I172">
        <f>IF(Combined_Data!I168&gt; 10000, Combined_Data!I168 - 10000, 0)</f>
        <v>0</v>
      </c>
      <c r="J172">
        <f>IF(Combined_Data!J168&gt; 10000, Combined_Data!J168 - 10000, 0)</f>
        <v>0</v>
      </c>
      <c r="K172">
        <f>IF(Combined_Data!K168&gt; 10000, Combined_Data!K168 - 10000, 0)</f>
        <v>0</v>
      </c>
      <c r="L172">
        <f>IF(Combined_Data!L168&gt; 10000, Combined_Data!L168 - 10000, 0)</f>
        <v>0</v>
      </c>
      <c r="M172">
        <f>IF(Combined_Data!M168&gt; 10000, Combined_Data!M168 - 10000, 0)</f>
        <v>0</v>
      </c>
      <c r="N172">
        <f t="shared" si="2"/>
        <v>0</v>
      </c>
    </row>
    <row r="173" spans="1:14" x14ac:dyDescent="0.25">
      <c r="A173" t="s">
        <v>206</v>
      </c>
      <c r="B173">
        <f>IF(Combined_Data!B169&gt; 10000, Combined_Data!B169 - 10000, 0)</f>
        <v>0</v>
      </c>
      <c r="C173">
        <f>IF(Combined_Data!C169&gt; 10000, Combined_Data!C169 - 10000, 0)</f>
        <v>0</v>
      </c>
      <c r="D173">
        <f>IF(Combined_Data!D169&gt; 10000, Combined_Data!D169 - 10000, 0)</f>
        <v>0</v>
      </c>
      <c r="E173">
        <f>IF(Combined_Data!E169&gt; 10000, Combined_Data!E169 - 10000, 0)</f>
        <v>0</v>
      </c>
      <c r="F173">
        <f>IF(Combined_Data!F169&gt; 10000, Combined_Data!F169 - 10000, 0)</f>
        <v>0</v>
      </c>
      <c r="G173">
        <f>IF(Combined_Data!G169&gt; 10000, Combined_Data!G169 - 10000, 0)</f>
        <v>0</v>
      </c>
      <c r="H173">
        <f>IF(Combined_Data!H169&gt; 10000, Combined_Data!H169 - 10000, 0)</f>
        <v>0</v>
      </c>
      <c r="I173">
        <f>IF(Combined_Data!I169&gt; 10000, Combined_Data!I169 - 10000, 0)</f>
        <v>0</v>
      </c>
      <c r="J173">
        <f>IF(Combined_Data!J169&gt; 10000, Combined_Data!J169 - 10000, 0)</f>
        <v>0</v>
      </c>
      <c r="K173">
        <f>IF(Combined_Data!K169&gt; 10000, Combined_Data!K169 - 10000, 0)</f>
        <v>0</v>
      </c>
      <c r="L173">
        <f>IF(Combined_Data!L169&gt; 10000, Combined_Data!L169 - 10000, 0)</f>
        <v>0</v>
      </c>
      <c r="M173">
        <f>IF(Combined_Data!M169&gt; 10000, Combined_Data!M169 - 10000, 0)</f>
        <v>0</v>
      </c>
      <c r="N173">
        <f t="shared" si="2"/>
        <v>0</v>
      </c>
    </row>
    <row r="174" spans="1:14" x14ac:dyDescent="0.25">
      <c r="A174" t="s">
        <v>207</v>
      </c>
      <c r="B174">
        <f>IF(Combined_Data!B170&gt; 10000, Combined_Data!B170 - 10000, 0)</f>
        <v>0</v>
      </c>
      <c r="C174">
        <f>IF(Combined_Data!C170&gt; 10000, Combined_Data!C170 - 10000, 0)</f>
        <v>0</v>
      </c>
      <c r="D174">
        <f>IF(Combined_Data!D170&gt; 10000, Combined_Data!D170 - 10000, 0)</f>
        <v>0</v>
      </c>
      <c r="E174">
        <f>IF(Combined_Data!E170&gt; 10000, Combined_Data!E170 - 10000, 0)</f>
        <v>0</v>
      </c>
      <c r="F174">
        <f>IF(Combined_Data!F170&gt; 10000, Combined_Data!F170 - 10000, 0)</f>
        <v>0</v>
      </c>
      <c r="G174">
        <f>IF(Combined_Data!G170&gt; 10000, Combined_Data!G170 - 10000, 0)</f>
        <v>0</v>
      </c>
      <c r="H174">
        <f>IF(Combined_Data!H170&gt; 10000, Combined_Data!H170 - 10000, 0)</f>
        <v>0</v>
      </c>
      <c r="I174">
        <f>IF(Combined_Data!I170&gt; 10000, Combined_Data!I170 - 10000, 0)</f>
        <v>0</v>
      </c>
      <c r="J174">
        <f>IF(Combined_Data!J170&gt; 10000, Combined_Data!J170 - 10000, 0)</f>
        <v>0</v>
      </c>
      <c r="K174">
        <f>IF(Combined_Data!K170&gt; 10000, Combined_Data!K170 - 10000, 0)</f>
        <v>0</v>
      </c>
      <c r="L174">
        <f>IF(Combined_Data!L170&gt; 10000, Combined_Data!L170 - 10000, 0)</f>
        <v>0</v>
      </c>
      <c r="M174">
        <f>IF(Combined_Data!M170&gt; 10000, Combined_Data!M170 - 10000, 0)</f>
        <v>0</v>
      </c>
      <c r="N174">
        <f t="shared" si="2"/>
        <v>0</v>
      </c>
    </row>
    <row r="175" spans="1:14" x14ac:dyDescent="0.25">
      <c r="A175" t="s">
        <v>208</v>
      </c>
      <c r="B175">
        <f>IF(Combined_Data!B171&gt; 10000, Combined_Data!B171 - 10000, 0)</f>
        <v>0</v>
      </c>
      <c r="C175">
        <f>IF(Combined_Data!C171&gt; 10000, Combined_Data!C171 - 10000, 0)</f>
        <v>0</v>
      </c>
      <c r="D175">
        <f>IF(Combined_Data!D171&gt; 10000, Combined_Data!D171 - 10000, 0)</f>
        <v>12835.6439124682</v>
      </c>
      <c r="E175">
        <f>IF(Combined_Data!E171&gt; 10000, Combined_Data!E171 - 10000, 0)</f>
        <v>0</v>
      </c>
      <c r="F175">
        <f>IF(Combined_Data!F171&gt; 10000, Combined_Data!F171 - 10000, 0)</f>
        <v>0</v>
      </c>
      <c r="G175">
        <f>IF(Combined_Data!G171&gt; 10000, Combined_Data!G171 - 10000, 0)</f>
        <v>0</v>
      </c>
      <c r="H175">
        <f>IF(Combined_Data!H171&gt; 10000, Combined_Data!H171 - 10000, 0)</f>
        <v>0</v>
      </c>
      <c r="I175">
        <f>IF(Combined_Data!I171&gt; 10000, Combined_Data!I171 - 10000, 0)</f>
        <v>0</v>
      </c>
      <c r="J175">
        <f>IF(Combined_Data!J171&gt; 10000, Combined_Data!J171 - 10000, 0)</f>
        <v>0</v>
      </c>
      <c r="K175">
        <f>IF(Combined_Data!K171&gt; 10000, Combined_Data!K171 - 10000, 0)</f>
        <v>0</v>
      </c>
      <c r="L175">
        <f>IF(Combined_Data!L171&gt; 10000, Combined_Data!L171 - 10000, 0)</f>
        <v>0</v>
      </c>
      <c r="M175">
        <f>IF(Combined_Data!M171&gt; 10000, Combined_Data!M171 - 10000, 0)</f>
        <v>0</v>
      </c>
      <c r="N175">
        <f t="shared" si="2"/>
        <v>12835.6439124682</v>
      </c>
    </row>
    <row r="176" spans="1:14" x14ac:dyDescent="0.25">
      <c r="A176" t="s">
        <v>209</v>
      </c>
      <c r="B176">
        <f>IF(Combined_Data!B172&gt; 10000, Combined_Data!B172 - 10000, 0)</f>
        <v>0</v>
      </c>
      <c r="C176">
        <f>IF(Combined_Data!C172&gt; 10000, Combined_Data!C172 - 10000, 0)</f>
        <v>0</v>
      </c>
      <c r="D176">
        <f>IF(Combined_Data!D172&gt; 10000, Combined_Data!D172 - 10000, 0)</f>
        <v>0</v>
      </c>
      <c r="E176">
        <f>IF(Combined_Data!E172&gt; 10000, Combined_Data!E172 - 10000, 0)</f>
        <v>0</v>
      </c>
      <c r="F176">
        <f>IF(Combined_Data!F172&gt; 10000, Combined_Data!F172 - 10000, 0)</f>
        <v>0</v>
      </c>
      <c r="G176">
        <f>IF(Combined_Data!G172&gt; 10000, Combined_Data!G172 - 10000, 0)</f>
        <v>0</v>
      </c>
      <c r="H176">
        <f>IF(Combined_Data!H172&gt; 10000, Combined_Data!H172 - 10000, 0)</f>
        <v>0</v>
      </c>
      <c r="I176">
        <f>IF(Combined_Data!I172&gt; 10000, Combined_Data!I172 - 10000, 0)</f>
        <v>0</v>
      </c>
      <c r="J176">
        <f>IF(Combined_Data!J172&gt; 10000, Combined_Data!J172 - 10000, 0)</f>
        <v>0</v>
      </c>
      <c r="K176">
        <f>IF(Combined_Data!K172&gt; 10000, Combined_Data!K172 - 10000, 0)</f>
        <v>0</v>
      </c>
      <c r="L176">
        <f>IF(Combined_Data!L172&gt; 10000, Combined_Data!L172 - 10000, 0)</f>
        <v>0</v>
      </c>
      <c r="M176">
        <f>IF(Combined_Data!M172&gt; 10000, Combined_Data!M172 - 10000, 0)</f>
        <v>0</v>
      </c>
      <c r="N176">
        <f t="shared" si="2"/>
        <v>0</v>
      </c>
    </row>
    <row r="177" spans="1:14" x14ac:dyDescent="0.25">
      <c r="A177" t="s">
        <v>210</v>
      </c>
      <c r="B177">
        <f>IF(Combined_Data!B173&gt; 10000, Combined_Data!B173 - 10000, 0)</f>
        <v>0</v>
      </c>
      <c r="C177">
        <f>IF(Combined_Data!C173&gt; 10000, Combined_Data!C173 - 10000, 0)</f>
        <v>0</v>
      </c>
      <c r="D177">
        <f>IF(Combined_Data!D173&gt; 10000, Combined_Data!D173 - 10000, 0)</f>
        <v>0</v>
      </c>
      <c r="E177">
        <f>IF(Combined_Data!E173&gt; 10000, Combined_Data!E173 - 10000, 0)</f>
        <v>0</v>
      </c>
      <c r="F177">
        <f>IF(Combined_Data!F173&gt; 10000, Combined_Data!F173 - 10000, 0)</f>
        <v>0</v>
      </c>
      <c r="G177">
        <f>IF(Combined_Data!G173&gt; 10000, Combined_Data!G173 - 10000, 0)</f>
        <v>0</v>
      </c>
      <c r="H177">
        <f>IF(Combined_Data!H173&gt; 10000, Combined_Data!H173 - 10000, 0)</f>
        <v>1513.1228375600003</v>
      </c>
      <c r="I177">
        <f>IF(Combined_Data!I173&gt; 10000, Combined_Data!I173 - 10000, 0)</f>
        <v>0</v>
      </c>
      <c r="J177">
        <f>IF(Combined_Data!J173&gt; 10000, Combined_Data!J173 - 10000, 0)</f>
        <v>0</v>
      </c>
      <c r="K177">
        <f>IF(Combined_Data!K173&gt; 10000, Combined_Data!K173 - 10000, 0)</f>
        <v>0</v>
      </c>
      <c r="L177">
        <f>IF(Combined_Data!L173&gt; 10000, Combined_Data!L173 - 10000, 0)</f>
        <v>0</v>
      </c>
      <c r="M177">
        <f>IF(Combined_Data!M173&gt; 10000, Combined_Data!M173 - 10000, 0)</f>
        <v>0</v>
      </c>
      <c r="N177">
        <f t="shared" si="2"/>
        <v>1513.1228375600003</v>
      </c>
    </row>
    <row r="178" spans="1:14" x14ac:dyDescent="0.25">
      <c r="A178" t="s">
        <v>211</v>
      </c>
      <c r="B178">
        <f>IF(Combined_Data!B174&gt; 10000, Combined_Data!B174 - 10000, 0)</f>
        <v>0</v>
      </c>
      <c r="C178">
        <f>IF(Combined_Data!C174&gt; 10000, Combined_Data!C174 - 10000, 0)</f>
        <v>0</v>
      </c>
      <c r="D178">
        <f>IF(Combined_Data!D174&gt; 10000, Combined_Data!D174 - 10000, 0)</f>
        <v>0</v>
      </c>
      <c r="E178">
        <f>IF(Combined_Data!E174&gt; 10000, Combined_Data!E174 - 10000, 0)</f>
        <v>0</v>
      </c>
      <c r="F178">
        <f>IF(Combined_Data!F174&gt; 10000, Combined_Data!F174 - 10000, 0)</f>
        <v>0</v>
      </c>
      <c r="G178">
        <f>IF(Combined_Data!G174&gt; 10000, Combined_Data!G174 - 10000, 0)</f>
        <v>0</v>
      </c>
      <c r="H178">
        <f>IF(Combined_Data!H174&gt; 10000, Combined_Data!H174 - 10000, 0)</f>
        <v>0</v>
      </c>
      <c r="I178">
        <f>IF(Combined_Data!I174&gt; 10000, Combined_Data!I174 - 10000, 0)</f>
        <v>0</v>
      </c>
      <c r="J178">
        <f>IF(Combined_Data!J174&gt; 10000, Combined_Data!J174 - 10000, 0)</f>
        <v>0</v>
      </c>
      <c r="K178">
        <f>IF(Combined_Data!K174&gt; 10000, Combined_Data!K174 - 10000, 0)</f>
        <v>0</v>
      </c>
      <c r="L178">
        <f>IF(Combined_Data!L174&gt; 10000, Combined_Data!L174 - 10000, 0)</f>
        <v>0</v>
      </c>
      <c r="M178">
        <f>IF(Combined_Data!M174&gt; 10000, Combined_Data!M174 - 10000, 0)</f>
        <v>0</v>
      </c>
      <c r="N178">
        <f t="shared" si="2"/>
        <v>0</v>
      </c>
    </row>
    <row r="179" spans="1:14" x14ac:dyDescent="0.25">
      <c r="A179" t="s">
        <v>212</v>
      </c>
      <c r="B179">
        <f>IF(Combined_Data!B175&gt; 10000, Combined_Data!B175 - 10000, 0)</f>
        <v>0</v>
      </c>
      <c r="C179">
        <f>IF(Combined_Data!C175&gt; 10000, Combined_Data!C175 - 10000, 0)</f>
        <v>0</v>
      </c>
      <c r="D179">
        <f>IF(Combined_Data!D175&gt; 10000, Combined_Data!D175 - 10000, 0)</f>
        <v>0</v>
      </c>
      <c r="E179">
        <f>IF(Combined_Data!E175&gt; 10000, Combined_Data!E175 - 10000, 0)</f>
        <v>0</v>
      </c>
      <c r="F179">
        <f>IF(Combined_Data!F175&gt; 10000, Combined_Data!F175 - 10000, 0)</f>
        <v>0</v>
      </c>
      <c r="G179">
        <f>IF(Combined_Data!G175&gt; 10000, Combined_Data!G175 - 10000, 0)</f>
        <v>0</v>
      </c>
      <c r="H179">
        <f>IF(Combined_Data!H175&gt; 10000, Combined_Data!H175 - 10000, 0)</f>
        <v>0</v>
      </c>
      <c r="I179">
        <f>IF(Combined_Data!I175&gt; 10000, Combined_Data!I175 - 10000, 0)</f>
        <v>0</v>
      </c>
      <c r="J179">
        <f>IF(Combined_Data!J175&gt; 10000, Combined_Data!J175 - 10000, 0)</f>
        <v>0</v>
      </c>
      <c r="K179">
        <f>IF(Combined_Data!K175&gt; 10000, Combined_Data!K175 - 10000, 0)</f>
        <v>0</v>
      </c>
      <c r="L179">
        <f>IF(Combined_Data!L175&gt; 10000, Combined_Data!L175 - 10000, 0)</f>
        <v>0</v>
      </c>
      <c r="M179">
        <f>IF(Combined_Data!M175&gt; 10000, Combined_Data!M175 - 10000, 0)</f>
        <v>0</v>
      </c>
      <c r="N179">
        <f t="shared" si="2"/>
        <v>0</v>
      </c>
    </row>
    <row r="180" spans="1:14" x14ac:dyDescent="0.25">
      <c r="A180" t="s">
        <v>213</v>
      </c>
      <c r="B180">
        <f>IF(Combined_Data!B176&gt; 10000, Combined_Data!B176 - 10000, 0)</f>
        <v>0</v>
      </c>
      <c r="C180">
        <f>IF(Combined_Data!C176&gt; 10000, Combined_Data!C176 - 10000, 0)</f>
        <v>0</v>
      </c>
      <c r="D180">
        <f>IF(Combined_Data!D176&gt; 10000, Combined_Data!D176 - 10000, 0)</f>
        <v>1158.4476928650001</v>
      </c>
      <c r="E180">
        <f>IF(Combined_Data!E176&gt; 10000, Combined_Data!E176 - 10000, 0)</f>
        <v>0</v>
      </c>
      <c r="F180">
        <f>IF(Combined_Data!F176&gt; 10000, Combined_Data!F176 - 10000, 0)</f>
        <v>0</v>
      </c>
      <c r="G180">
        <f>IF(Combined_Data!G176&gt; 10000, Combined_Data!G176 - 10000, 0)</f>
        <v>0</v>
      </c>
      <c r="H180">
        <f>IF(Combined_Data!H176&gt; 10000, Combined_Data!H176 - 10000, 0)</f>
        <v>0</v>
      </c>
      <c r="I180">
        <f>IF(Combined_Data!I176&gt; 10000, Combined_Data!I176 - 10000, 0)</f>
        <v>0</v>
      </c>
      <c r="J180">
        <f>IF(Combined_Data!J176&gt; 10000, Combined_Data!J176 - 10000, 0)</f>
        <v>0</v>
      </c>
      <c r="K180">
        <f>IF(Combined_Data!K176&gt; 10000, Combined_Data!K176 - 10000, 0)</f>
        <v>0</v>
      </c>
      <c r="L180">
        <f>IF(Combined_Data!L176&gt; 10000, Combined_Data!L176 - 10000, 0)</f>
        <v>0</v>
      </c>
      <c r="M180">
        <f>IF(Combined_Data!M176&gt; 10000, Combined_Data!M176 - 10000, 0)</f>
        <v>0</v>
      </c>
      <c r="N180">
        <f t="shared" si="2"/>
        <v>1158.4476928650001</v>
      </c>
    </row>
    <row r="181" spans="1:14" x14ac:dyDescent="0.25">
      <c r="A181" t="s">
        <v>214</v>
      </c>
      <c r="B181">
        <f>IF(Combined_Data!B177&gt; 10000, Combined_Data!B177 - 10000, 0)</f>
        <v>0</v>
      </c>
      <c r="C181">
        <f>IF(Combined_Data!C177&gt; 10000, Combined_Data!C177 - 10000, 0)</f>
        <v>0</v>
      </c>
      <c r="D181">
        <f>IF(Combined_Data!D177&gt; 10000, Combined_Data!D177 - 10000, 0)</f>
        <v>0</v>
      </c>
      <c r="E181">
        <f>IF(Combined_Data!E177&gt; 10000, Combined_Data!E177 - 10000, 0)</f>
        <v>0</v>
      </c>
      <c r="F181">
        <f>IF(Combined_Data!F177&gt; 10000, Combined_Data!F177 - 10000, 0)</f>
        <v>0</v>
      </c>
      <c r="G181">
        <f>IF(Combined_Data!G177&gt; 10000, Combined_Data!G177 - 10000, 0)</f>
        <v>0</v>
      </c>
      <c r="H181">
        <f>IF(Combined_Data!H177&gt; 10000, Combined_Data!H177 - 10000, 0)</f>
        <v>0</v>
      </c>
      <c r="I181">
        <f>IF(Combined_Data!I177&gt; 10000, Combined_Data!I177 - 10000, 0)</f>
        <v>513.11800228490029</v>
      </c>
      <c r="J181">
        <f>IF(Combined_Data!J177&gt; 10000, Combined_Data!J177 - 10000, 0)</f>
        <v>0</v>
      </c>
      <c r="K181">
        <f>IF(Combined_Data!K177&gt; 10000, Combined_Data!K177 - 10000, 0)</f>
        <v>0</v>
      </c>
      <c r="L181">
        <f>IF(Combined_Data!L177&gt; 10000, Combined_Data!L177 - 10000, 0)</f>
        <v>0</v>
      </c>
      <c r="M181">
        <f>IF(Combined_Data!M177&gt; 10000, Combined_Data!M177 - 10000, 0)</f>
        <v>0</v>
      </c>
      <c r="N181">
        <f t="shared" si="2"/>
        <v>513.11800228490029</v>
      </c>
    </row>
    <row r="182" spans="1:14" x14ac:dyDescent="0.25">
      <c r="A182" t="s">
        <v>215</v>
      </c>
      <c r="B182">
        <f>IF(Combined_Data!B178&gt; 10000, Combined_Data!B178 - 10000, 0)</f>
        <v>0</v>
      </c>
      <c r="C182">
        <f>IF(Combined_Data!C178&gt; 10000, Combined_Data!C178 - 10000, 0)</f>
        <v>0</v>
      </c>
      <c r="D182">
        <f>IF(Combined_Data!D178&gt; 10000, Combined_Data!D178 - 10000, 0)</f>
        <v>0</v>
      </c>
      <c r="E182">
        <f>IF(Combined_Data!E178&gt; 10000, Combined_Data!E178 - 10000, 0)</f>
        <v>0</v>
      </c>
      <c r="F182">
        <f>IF(Combined_Data!F178&gt; 10000, Combined_Data!F178 - 10000, 0)</f>
        <v>0</v>
      </c>
      <c r="G182">
        <f>IF(Combined_Data!G178&gt; 10000, Combined_Data!G178 - 10000, 0)</f>
        <v>0</v>
      </c>
      <c r="H182">
        <f>IF(Combined_Data!H178&gt; 10000, Combined_Data!H178 - 10000, 0)</f>
        <v>0</v>
      </c>
      <c r="I182">
        <f>IF(Combined_Data!I178&gt; 10000, Combined_Data!I178 - 10000, 0)</f>
        <v>0</v>
      </c>
      <c r="J182">
        <f>IF(Combined_Data!J178&gt; 10000, Combined_Data!J178 - 10000, 0)</f>
        <v>0</v>
      </c>
      <c r="K182">
        <f>IF(Combined_Data!K178&gt; 10000, Combined_Data!K178 - 10000, 0)</f>
        <v>0</v>
      </c>
      <c r="L182">
        <f>IF(Combined_Data!L178&gt; 10000, Combined_Data!L178 - 10000, 0)</f>
        <v>0</v>
      </c>
      <c r="M182">
        <f>IF(Combined_Data!M178&gt; 10000, Combined_Data!M178 - 10000, 0)</f>
        <v>0</v>
      </c>
      <c r="N182">
        <f t="shared" si="2"/>
        <v>0</v>
      </c>
    </row>
    <row r="183" spans="1:14" x14ac:dyDescent="0.25">
      <c r="A183" t="s">
        <v>216</v>
      </c>
      <c r="B183">
        <f>IF(Combined_Data!B179&gt; 10000, Combined_Data!B179 - 10000, 0)</f>
        <v>0</v>
      </c>
      <c r="C183">
        <f>IF(Combined_Data!C179&gt; 10000, Combined_Data!C179 - 10000, 0)</f>
        <v>0</v>
      </c>
      <c r="D183">
        <f>IF(Combined_Data!D179&gt; 10000, Combined_Data!D179 - 10000, 0)</f>
        <v>0</v>
      </c>
      <c r="E183">
        <f>IF(Combined_Data!E179&gt; 10000, Combined_Data!E179 - 10000, 0)</f>
        <v>0</v>
      </c>
      <c r="F183">
        <f>IF(Combined_Data!F179&gt; 10000, Combined_Data!F179 - 10000, 0)</f>
        <v>0</v>
      </c>
      <c r="G183">
        <f>IF(Combined_Data!G179&gt; 10000, Combined_Data!G179 - 10000, 0)</f>
        <v>0</v>
      </c>
      <c r="H183">
        <f>IF(Combined_Data!H179&gt; 10000, Combined_Data!H179 - 10000, 0)</f>
        <v>0</v>
      </c>
      <c r="I183">
        <f>IF(Combined_Data!I179&gt; 10000, Combined_Data!I179 - 10000, 0)</f>
        <v>0</v>
      </c>
      <c r="J183">
        <f>IF(Combined_Data!J179&gt; 10000, Combined_Data!J179 - 10000, 0)</f>
        <v>0</v>
      </c>
      <c r="K183">
        <f>IF(Combined_Data!K179&gt; 10000, Combined_Data!K179 - 10000, 0)</f>
        <v>0</v>
      </c>
      <c r="L183">
        <f>IF(Combined_Data!L179&gt; 10000, Combined_Data!L179 - 10000, 0)</f>
        <v>0</v>
      </c>
      <c r="M183">
        <f>IF(Combined_Data!M179&gt; 10000, Combined_Data!M179 - 10000, 0)</f>
        <v>0</v>
      </c>
      <c r="N183">
        <f t="shared" si="2"/>
        <v>0</v>
      </c>
    </row>
    <row r="184" spans="1:14" x14ac:dyDescent="0.25">
      <c r="A184" t="s">
        <v>217</v>
      </c>
      <c r="B184">
        <f>IF(Combined_Data!B180&gt; 10000, Combined_Data!B180 - 10000, 0)</f>
        <v>0</v>
      </c>
      <c r="C184">
        <f>IF(Combined_Data!C180&gt; 10000, Combined_Data!C180 - 10000, 0)</f>
        <v>0</v>
      </c>
      <c r="D184">
        <f>IF(Combined_Data!D180&gt; 10000, Combined_Data!D180 - 10000, 0)</f>
        <v>0</v>
      </c>
      <c r="E184">
        <f>IF(Combined_Data!E180&gt; 10000, Combined_Data!E180 - 10000, 0)</f>
        <v>0</v>
      </c>
      <c r="F184">
        <f>IF(Combined_Data!F180&gt; 10000, Combined_Data!F180 - 10000, 0)</f>
        <v>0</v>
      </c>
      <c r="G184">
        <f>IF(Combined_Data!G180&gt; 10000, Combined_Data!G180 - 10000, 0)</f>
        <v>0</v>
      </c>
      <c r="H184">
        <f>IF(Combined_Data!H180&gt; 10000, Combined_Data!H180 - 10000, 0)</f>
        <v>0</v>
      </c>
      <c r="I184">
        <f>IF(Combined_Data!I180&gt; 10000, Combined_Data!I180 - 10000, 0)</f>
        <v>0</v>
      </c>
      <c r="J184">
        <f>IF(Combined_Data!J180&gt; 10000, Combined_Data!J180 - 10000, 0)</f>
        <v>538.37771362119929</v>
      </c>
      <c r="K184">
        <f>IF(Combined_Data!K180&gt; 10000, Combined_Data!K180 - 10000, 0)</f>
        <v>0</v>
      </c>
      <c r="L184">
        <f>IF(Combined_Data!L180&gt; 10000, Combined_Data!L180 - 10000, 0)</f>
        <v>0</v>
      </c>
      <c r="M184">
        <f>IF(Combined_Data!M180&gt; 10000, Combined_Data!M180 - 10000, 0)</f>
        <v>0</v>
      </c>
      <c r="N184">
        <f t="shared" si="2"/>
        <v>538.37771362119929</v>
      </c>
    </row>
    <row r="185" spans="1:14" x14ac:dyDescent="0.25">
      <c r="A185" t="s">
        <v>218</v>
      </c>
      <c r="B185">
        <f>IF(Combined_Data!B181&gt; 10000, Combined_Data!B181 - 10000, 0)</f>
        <v>0</v>
      </c>
      <c r="C185">
        <f>IF(Combined_Data!C181&gt; 10000, Combined_Data!C181 - 10000, 0)</f>
        <v>0</v>
      </c>
      <c r="D185">
        <f>IF(Combined_Data!D181&gt; 10000, Combined_Data!D181 - 10000, 0)</f>
        <v>0</v>
      </c>
      <c r="E185">
        <f>IF(Combined_Data!E181&gt; 10000, Combined_Data!E181 - 10000, 0)</f>
        <v>0</v>
      </c>
      <c r="F185">
        <f>IF(Combined_Data!F181&gt; 10000, Combined_Data!F181 - 10000, 0)</f>
        <v>0</v>
      </c>
      <c r="G185">
        <f>IF(Combined_Data!G181&gt; 10000, Combined_Data!G181 - 10000, 0)</f>
        <v>0</v>
      </c>
      <c r="H185">
        <f>IF(Combined_Data!H181&gt; 10000, Combined_Data!H181 - 10000, 0)</f>
        <v>0</v>
      </c>
      <c r="I185">
        <f>IF(Combined_Data!I181&gt; 10000, Combined_Data!I181 - 10000, 0)</f>
        <v>0</v>
      </c>
      <c r="J185">
        <f>IF(Combined_Data!J181&gt; 10000, Combined_Data!J181 - 10000, 0)</f>
        <v>0</v>
      </c>
      <c r="K185">
        <f>IF(Combined_Data!K181&gt; 10000, Combined_Data!K181 - 10000, 0)</f>
        <v>0</v>
      </c>
      <c r="L185">
        <f>IF(Combined_Data!L181&gt; 10000, Combined_Data!L181 - 10000, 0)</f>
        <v>0</v>
      </c>
      <c r="M185">
        <f>IF(Combined_Data!M181&gt; 10000, Combined_Data!M181 - 10000, 0)</f>
        <v>0</v>
      </c>
      <c r="N185">
        <f t="shared" si="2"/>
        <v>0</v>
      </c>
    </row>
    <row r="186" spans="1:14" x14ac:dyDescent="0.25">
      <c r="A186" t="s">
        <v>219</v>
      </c>
      <c r="B186">
        <f>IF(Combined_Data!B182&gt; 10000, Combined_Data!B182 - 10000, 0)</f>
        <v>0</v>
      </c>
      <c r="C186">
        <f>IF(Combined_Data!C182&gt; 10000, Combined_Data!C182 - 10000, 0)</f>
        <v>0</v>
      </c>
      <c r="D186">
        <f>IF(Combined_Data!D182&gt; 10000, Combined_Data!D182 - 10000, 0)</f>
        <v>0</v>
      </c>
      <c r="E186">
        <f>IF(Combined_Data!E182&gt; 10000, Combined_Data!E182 - 10000, 0)</f>
        <v>0</v>
      </c>
      <c r="F186">
        <f>IF(Combined_Data!F182&gt; 10000, Combined_Data!F182 - 10000, 0)</f>
        <v>0</v>
      </c>
      <c r="G186">
        <f>IF(Combined_Data!G182&gt; 10000, Combined_Data!G182 - 10000, 0)</f>
        <v>0</v>
      </c>
      <c r="H186">
        <f>IF(Combined_Data!H182&gt; 10000, Combined_Data!H182 - 10000, 0)</f>
        <v>0</v>
      </c>
      <c r="I186">
        <f>IF(Combined_Data!I182&gt; 10000, Combined_Data!I182 - 10000, 0)</f>
        <v>0</v>
      </c>
      <c r="J186">
        <f>IF(Combined_Data!J182&gt; 10000, Combined_Data!J182 - 10000, 0)</f>
        <v>0</v>
      </c>
      <c r="K186">
        <f>IF(Combined_Data!K182&gt; 10000, Combined_Data!K182 - 10000, 0)</f>
        <v>0</v>
      </c>
      <c r="L186">
        <f>IF(Combined_Data!L182&gt; 10000, Combined_Data!L182 - 10000, 0)</f>
        <v>0</v>
      </c>
      <c r="M186">
        <f>IF(Combined_Data!M182&gt; 10000, Combined_Data!M182 - 10000, 0)</f>
        <v>0</v>
      </c>
      <c r="N186">
        <f t="shared" si="2"/>
        <v>0</v>
      </c>
    </row>
    <row r="187" spans="1:14" x14ac:dyDescent="0.25">
      <c r="A187" t="s">
        <v>220</v>
      </c>
      <c r="B187">
        <f>IF(Combined_Data!B183&gt; 10000, Combined_Data!B183 - 10000, 0)</f>
        <v>0</v>
      </c>
      <c r="C187">
        <f>IF(Combined_Data!C183&gt; 10000, Combined_Data!C183 - 10000, 0)</f>
        <v>0</v>
      </c>
      <c r="D187">
        <f>IF(Combined_Data!D183&gt; 10000, Combined_Data!D183 - 10000, 0)</f>
        <v>0</v>
      </c>
      <c r="E187">
        <f>IF(Combined_Data!E183&gt; 10000, Combined_Data!E183 - 10000, 0)</f>
        <v>0</v>
      </c>
      <c r="F187">
        <f>IF(Combined_Data!F183&gt; 10000, Combined_Data!F183 - 10000, 0)</f>
        <v>0</v>
      </c>
      <c r="G187">
        <f>IF(Combined_Data!G183&gt; 10000, Combined_Data!G183 - 10000, 0)</f>
        <v>0</v>
      </c>
      <c r="H187">
        <f>IF(Combined_Data!H183&gt; 10000, Combined_Data!H183 - 10000, 0)</f>
        <v>0</v>
      </c>
      <c r="I187">
        <f>IF(Combined_Data!I183&gt; 10000, Combined_Data!I183 - 10000, 0)</f>
        <v>0</v>
      </c>
      <c r="J187">
        <f>IF(Combined_Data!J183&gt; 10000, Combined_Data!J183 - 10000, 0)</f>
        <v>0</v>
      </c>
      <c r="K187">
        <f>IF(Combined_Data!K183&gt; 10000, Combined_Data!K183 - 10000, 0)</f>
        <v>0</v>
      </c>
      <c r="L187">
        <f>IF(Combined_Data!L183&gt; 10000, Combined_Data!L183 - 10000, 0)</f>
        <v>0</v>
      </c>
      <c r="M187">
        <f>IF(Combined_Data!M183&gt; 10000, Combined_Data!M183 - 10000, 0)</f>
        <v>0</v>
      </c>
      <c r="N187">
        <f t="shared" si="2"/>
        <v>0</v>
      </c>
    </row>
    <row r="188" spans="1:14" x14ac:dyDescent="0.25">
      <c r="A188" t="s">
        <v>221</v>
      </c>
      <c r="B188">
        <f>IF(Combined_Data!B184&gt; 10000, Combined_Data!B184 - 10000, 0)</f>
        <v>0</v>
      </c>
      <c r="C188">
        <f>IF(Combined_Data!C184&gt; 10000, Combined_Data!C184 - 10000, 0)</f>
        <v>0</v>
      </c>
      <c r="D188">
        <f>IF(Combined_Data!D184&gt; 10000, Combined_Data!D184 - 10000, 0)</f>
        <v>0</v>
      </c>
      <c r="E188">
        <f>IF(Combined_Data!E184&gt; 10000, Combined_Data!E184 - 10000, 0)</f>
        <v>0</v>
      </c>
      <c r="F188">
        <f>IF(Combined_Data!F184&gt; 10000, Combined_Data!F184 - 10000, 0)</f>
        <v>0</v>
      </c>
      <c r="G188">
        <f>IF(Combined_Data!G184&gt; 10000, Combined_Data!G184 - 10000, 0)</f>
        <v>0</v>
      </c>
      <c r="H188">
        <f>IF(Combined_Data!H184&gt; 10000, Combined_Data!H184 - 10000, 0)</f>
        <v>3946.2188330433</v>
      </c>
      <c r="I188">
        <f>IF(Combined_Data!I184&gt; 10000, Combined_Data!I184 - 10000, 0)</f>
        <v>0</v>
      </c>
      <c r="J188">
        <f>IF(Combined_Data!J184&gt; 10000, Combined_Data!J184 - 10000, 0)</f>
        <v>0</v>
      </c>
      <c r="K188">
        <f>IF(Combined_Data!K184&gt; 10000, Combined_Data!K184 - 10000, 0)</f>
        <v>0</v>
      </c>
      <c r="L188">
        <f>IF(Combined_Data!L184&gt; 10000, Combined_Data!L184 - 10000, 0)</f>
        <v>0</v>
      </c>
      <c r="M188">
        <f>IF(Combined_Data!M184&gt; 10000, Combined_Data!M184 - 10000, 0)</f>
        <v>0</v>
      </c>
      <c r="N188">
        <f t="shared" si="2"/>
        <v>3946.2188330433</v>
      </c>
    </row>
    <row r="189" spans="1:14" x14ac:dyDescent="0.25">
      <c r="A189" t="s">
        <v>222</v>
      </c>
      <c r="B189">
        <f>IF(Combined_Data!B185&gt; 10000, Combined_Data!B185 - 10000, 0)</f>
        <v>0</v>
      </c>
      <c r="C189">
        <f>IF(Combined_Data!C185&gt; 10000, Combined_Data!C185 - 10000, 0)</f>
        <v>7446.9868003914016</v>
      </c>
      <c r="D189">
        <f>IF(Combined_Data!D185&gt; 10000, Combined_Data!D185 - 10000, 0)</f>
        <v>0</v>
      </c>
      <c r="E189">
        <f>IF(Combined_Data!E185&gt; 10000, Combined_Data!E185 - 10000, 0)</f>
        <v>0</v>
      </c>
      <c r="F189">
        <f>IF(Combined_Data!F185&gt; 10000, Combined_Data!F185 - 10000, 0)</f>
        <v>0</v>
      </c>
      <c r="G189">
        <f>IF(Combined_Data!G185&gt; 10000, Combined_Data!G185 - 10000, 0)</f>
        <v>0</v>
      </c>
      <c r="H189">
        <f>IF(Combined_Data!H185&gt; 10000, Combined_Data!H185 - 10000, 0)</f>
        <v>0</v>
      </c>
      <c r="I189">
        <f>IF(Combined_Data!I185&gt; 10000, Combined_Data!I185 - 10000, 0)</f>
        <v>0</v>
      </c>
      <c r="J189">
        <f>IF(Combined_Data!J185&gt; 10000, Combined_Data!J185 - 10000, 0)</f>
        <v>0</v>
      </c>
      <c r="K189">
        <f>IF(Combined_Data!K185&gt; 10000, Combined_Data!K185 - 10000, 0)</f>
        <v>0</v>
      </c>
      <c r="L189">
        <f>IF(Combined_Data!L185&gt; 10000, Combined_Data!L185 - 10000, 0)</f>
        <v>0</v>
      </c>
      <c r="M189">
        <f>IF(Combined_Data!M185&gt; 10000, Combined_Data!M185 - 10000, 0)</f>
        <v>0</v>
      </c>
      <c r="N189">
        <f t="shared" si="2"/>
        <v>7446.9868003914016</v>
      </c>
    </row>
    <row r="190" spans="1:14" x14ac:dyDescent="0.25">
      <c r="A190" t="s">
        <v>223</v>
      </c>
      <c r="B190">
        <f>IF(Combined_Data!B186&gt; 10000, Combined_Data!B186 - 10000, 0)</f>
        <v>0</v>
      </c>
      <c r="C190">
        <f>IF(Combined_Data!C186&gt; 10000, Combined_Data!C186 - 10000, 0)</f>
        <v>0</v>
      </c>
      <c r="D190">
        <f>IF(Combined_Data!D186&gt; 10000, Combined_Data!D186 - 10000, 0)</f>
        <v>0</v>
      </c>
      <c r="E190">
        <f>IF(Combined_Data!E186&gt; 10000, Combined_Data!E186 - 10000, 0)</f>
        <v>1659.0830723885992</v>
      </c>
      <c r="F190">
        <f>IF(Combined_Data!F186&gt; 10000, Combined_Data!F186 - 10000, 0)</f>
        <v>0</v>
      </c>
      <c r="G190">
        <f>IF(Combined_Data!G186&gt; 10000, Combined_Data!G186 - 10000, 0)</f>
        <v>0</v>
      </c>
      <c r="H190">
        <f>IF(Combined_Data!H186&gt; 10000, Combined_Data!H186 - 10000, 0)</f>
        <v>0</v>
      </c>
      <c r="I190">
        <f>IF(Combined_Data!I186&gt; 10000, Combined_Data!I186 - 10000, 0)</f>
        <v>0</v>
      </c>
      <c r="J190">
        <f>IF(Combined_Data!J186&gt; 10000, Combined_Data!J186 - 10000, 0)</f>
        <v>0</v>
      </c>
      <c r="K190">
        <f>IF(Combined_Data!K186&gt; 10000, Combined_Data!K186 - 10000, 0)</f>
        <v>0</v>
      </c>
      <c r="L190">
        <f>IF(Combined_Data!L186&gt; 10000, Combined_Data!L186 - 10000, 0)</f>
        <v>0</v>
      </c>
      <c r="M190">
        <f>IF(Combined_Data!M186&gt; 10000, Combined_Data!M186 - 10000, 0)</f>
        <v>0</v>
      </c>
      <c r="N190">
        <f t="shared" si="2"/>
        <v>1659.0830723885992</v>
      </c>
    </row>
    <row r="191" spans="1:14" x14ac:dyDescent="0.25">
      <c r="A191" t="s">
        <v>224</v>
      </c>
      <c r="B191">
        <f>IF(Combined_Data!B187&gt; 10000, Combined_Data!B187 - 10000, 0)</f>
        <v>0</v>
      </c>
      <c r="C191">
        <f>IF(Combined_Data!C187&gt; 10000, Combined_Data!C187 - 10000, 0)</f>
        <v>0</v>
      </c>
      <c r="D191">
        <f>IF(Combined_Data!D187&gt; 10000, Combined_Data!D187 - 10000, 0)</f>
        <v>0</v>
      </c>
      <c r="E191">
        <f>IF(Combined_Data!E187&gt; 10000, Combined_Data!E187 - 10000, 0)</f>
        <v>0</v>
      </c>
      <c r="F191">
        <f>IF(Combined_Data!F187&gt; 10000, Combined_Data!F187 - 10000, 0)</f>
        <v>0</v>
      </c>
      <c r="G191">
        <f>IF(Combined_Data!G187&gt; 10000, Combined_Data!G187 - 10000, 0)</f>
        <v>0</v>
      </c>
      <c r="H191">
        <f>IF(Combined_Data!H187&gt; 10000, Combined_Data!H187 - 10000, 0)</f>
        <v>0</v>
      </c>
      <c r="I191">
        <f>IF(Combined_Data!I187&gt; 10000, Combined_Data!I187 - 10000, 0)</f>
        <v>0</v>
      </c>
      <c r="J191">
        <f>IF(Combined_Data!J187&gt; 10000, Combined_Data!J187 - 10000, 0)</f>
        <v>0</v>
      </c>
      <c r="K191">
        <f>IF(Combined_Data!K187&gt; 10000, Combined_Data!K187 - 10000, 0)</f>
        <v>0</v>
      </c>
      <c r="L191">
        <f>IF(Combined_Data!L187&gt; 10000, Combined_Data!L187 - 10000, 0)</f>
        <v>0</v>
      </c>
      <c r="M191">
        <f>IF(Combined_Data!M187&gt; 10000, Combined_Data!M187 - 10000, 0)</f>
        <v>0</v>
      </c>
      <c r="N191">
        <f t="shared" si="2"/>
        <v>0</v>
      </c>
    </row>
    <row r="192" spans="1:14" x14ac:dyDescent="0.25">
      <c r="A192" t="s">
        <v>225</v>
      </c>
      <c r="B192">
        <f>IF(Combined_Data!B188&gt; 10000, Combined_Data!B188 - 10000, 0)</f>
        <v>0</v>
      </c>
      <c r="C192">
        <f>IF(Combined_Data!C188&gt; 10000, Combined_Data!C188 - 10000, 0)</f>
        <v>0</v>
      </c>
      <c r="D192">
        <f>IF(Combined_Data!D188&gt; 10000, Combined_Data!D188 - 10000, 0)</f>
        <v>0</v>
      </c>
      <c r="E192">
        <f>IF(Combined_Data!E188&gt; 10000, Combined_Data!E188 - 10000, 0)</f>
        <v>0</v>
      </c>
      <c r="F192">
        <f>IF(Combined_Data!F188&gt; 10000, Combined_Data!F188 - 10000, 0)</f>
        <v>0</v>
      </c>
      <c r="G192">
        <f>IF(Combined_Data!G188&gt; 10000, Combined_Data!G188 - 10000, 0)</f>
        <v>0</v>
      </c>
      <c r="H192">
        <f>IF(Combined_Data!H188&gt; 10000, Combined_Data!H188 - 10000, 0)</f>
        <v>0</v>
      </c>
      <c r="I192">
        <f>IF(Combined_Data!I188&gt; 10000, Combined_Data!I188 - 10000, 0)</f>
        <v>0</v>
      </c>
      <c r="J192">
        <f>IF(Combined_Data!J188&gt; 10000, Combined_Data!J188 - 10000, 0)</f>
        <v>2563.6100887759003</v>
      </c>
      <c r="K192">
        <f>IF(Combined_Data!K188&gt; 10000, Combined_Data!K188 - 10000, 0)</f>
        <v>0</v>
      </c>
      <c r="L192">
        <f>IF(Combined_Data!L188&gt; 10000, Combined_Data!L188 - 10000, 0)</f>
        <v>5673.1539119170993</v>
      </c>
      <c r="M192">
        <f>IF(Combined_Data!M188&gt; 10000, Combined_Data!M188 - 10000, 0)</f>
        <v>0</v>
      </c>
      <c r="N192">
        <f t="shared" si="2"/>
        <v>8236.7640006929996</v>
      </c>
    </row>
    <row r="193" spans="1:14" x14ac:dyDescent="0.25">
      <c r="A193" t="s">
        <v>226</v>
      </c>
      <c r="B193">
        <f>IF(Combined_Data!B189&gt; 10000, Combined_Data!B189 - 10000, 0)</f>
        <v>0</v>
      </c>
      <c r="C193">
        <f>IF(Combined_Data!C189&gt; 10000, Combined_Data!C189 - 10000, 0)</f>
        <v>0</v>
      </c>
      <c r="D193">
        <f>IF(Combined_Data!D189&gt; 10000, Combined_Data!D189 - 10000, 0)</f>
        <v>0</v>
      </c>
      <c r="E193">
        <f>IF(Combined_Data!E189&gt; 10000, Combined_Data!E189 - 10000, 0)</f>
        <v>0</v>
      </c>
      <c r="F193">
        <f>IF(Combined_Data!F189&gt; 10000, Combined_Data!F189 - 10000, 0)</f>
        <v>0</v>
      </c>
      <c r="G193">
        <f>IF(Combined_Data!G189&gt; 10000, Combined_Data!G189 - 10000, 0)</f>
        <v>0</v>
      </c>
      <c r="H193">
        <f>IF(Combined_Data!H189&gt; 10000, Combined_Data!H189 - 10000, 0)</f>
        <v>0</v>
      </c>
      <c r="I193">
        <f>IF(Combined_Data!I189&gt; 10000, Combined_Data!I189 - 10000, 0)</f>
        <v>0</v>
      </c>
      <c r="J193">
        <f>IF(Combined_Data!J189&gt; 10000, Combined_Data!J189 - 10000, 0)</f>
        <v>1055.5242507003004</v>
      </c>
      <c r="K193">
        <f>IF(Combined_Data!K189&gt; 10000, Combined_Data!K189 - 10000, 0)</f>
        <v>0</v>
      </c>
      <c r="L193">
        <f>IF(Combined_Data!L189&gt; 10000, Combined_Data!L189 - 10000, 0)</f>
        <v>0</v>
      </c>
      <c r="M193">
        <f>IF(Combined_Data!M189&gt; 10000, Combined_Data!M189 - 10000, 0)</f>
        <v>0</v>
      </c>
      <c r="N193">
        <f t="shared" si="2"/>
        <v>1055.5242507003004</v>
      </c>
    </row>
    <row r="194" spans="1:14" x14ac:dyDescent="0.25">
      <c r="A194" t="s">
        <v>227</v>
      </c>
      <c r="B194">
        <f>IF(Combined_Data!B190&gt; 10000, Combined_Data!B190 - 10000, 0)</f>
        <v>0</v>
      </c>
      <c r="C194">
        <f>IF(Combined_Data!C190&gt; 10000, Combined_Data!C190 - 10000, 0)</f>
        <v>0</v>
      </c>
      <c r="D194">
        <f>IF(Combined_Data!D190&gt; 10000, Combined_Data!D190 - 10000, 0)</f>
        <v>0</v>
      </c>
      <c r="E194">
        <f>IF(Combined_Data!E190&gt; 10000, Combined_Data!E190 - 10000, 0)</f>
        <v>3028.2057100290003</v>
      </c>
      <c r="F194">
        <f>IF(Combined_Data!F190&gt; 10000, Combined_Data!F190 - 10000, 0)</f>
        <v>0</v>
      </c>
      <c r="G194">
        <f>IF(Combined_Data!G190&gt; 10000, Combined_Data!G190 - 10000, 0)</f>
        <v>0</v>
      </c>
      <c r="H194">
        <f>IF(Combined_Data!H190&gt; 10000, Combined_Data!H190 - 10000, 0)</f>
        <v>0</v>
      </c>
      <c r="I194">
        <f>IF(Combined_Data!I190&gt; 10000, Combined_Data!I190 - 10000, 0)</f>
        <v>0</v>
      </c>
      <c r="J194">
        <f>IF(Combined_Data!J190&gt; 10000, Combined_Data!J190 - 10000, 0)</f>
        <v>0</v>
      </c>
      <c r="K194">
        <f>IF(Combined_Data!K190&gt; 10000, Combined_Data!K190 - 10000, 0)</f>
        <v>0</v>
      </c>
      <c r="L194">
        <f>IF(Combined_Data!L190&gt; 10000, Combined_Data!L190 - 10000, 0)</f>
        <v>0</v>
      </c>
      <c r="M194">
        <f>IF(Combined_Data!M190&gt; 10000, Combined_Data!M190 - 10000, 0)</f>
        <v>0</v>
      </c>
      <c r="N194">
        <f t="shared" si="2"/>
        <v>3028.2057100290003</v>
      </c>
    </row>
    <row r="195" spans="1:14" x14ac:dyDescent="0.25">
      <c r="A195" t="s">
        <v>228</v>
      </c>
      <c r="B195">
        <f>IF(Combined_Data!B191&gt; 10000, Combined_Data!B191 - 10000, 0)</f>
        <v>0</v>
      </c>
      <c r="C195">
        <f>IF(Combined_Data!C191&gt; 10000, Combined_Data!C191 - 10000, 0)</f>
        <v>0</v>
      </c>
      <c r="D195">
        <f>IF(Combined_Data!D191&gt; 10000, Combined_Data!D191 - 10000, 0)</f>
        <v>0</v>
      </c>
      <c r="E195">
        <f>IF(Combined_Data!E191&gt; 10000, Combined_Data!E191 - 10000, 0)</f>
        <v>0</v>
      </c>
      <c r="F195">
        <f>IF(Combined_Data!F191&gt; 10000, Combined_Data!F191 - 10000, 0)</f>
        <v>0</v>
      </c>
      <c r="G195">
        <f>IF(Combined_Data!G191&gt; 10000, Combined_Data!G191 - 10000, 0)</f>
        <v>0</v>
      </c>
      <c r="H195">
        <f>IF(Combined_Data!H191&gt; 10000, Combined_Data!H191 - 10000, 0)</f>
        <v>0</v>
      </c>
      <c r="I195">
        <f>IF(Combined_Data!I191&gt; 10000, Combined_Data!I191 - 10000, 0)</f>
        <v>9556.5498285128997</v>
      </c>
      <c r="J195">
        <f>IF(Combined_Data!J191&gt; 10000, Combined_Data!J191 - 10000, 0)</f>
        <v>0</v>
      </c>
      <c r="K195">
        <f>IF(Combined_Data!K191&gt; 10000, Combined_Data!K191 - 10000, 0)</f>
        <v>0</v>
      </c>
      <c r="L195">
        <f>IF(Combined_Data!L191&gt; 10000, Combined_Data!L191 - 10000, 0)</f>
        <v>0</v>
      </c>
      <c r="M195">
        <f>IF(Combined_Data!M191&gt; 10000, Combined_Data!M191 - 10000, 0)</f>
        <v>0</v>
      </c>
      <c r="N195">
        <f t="shared" si="2"/>
        <v>9556.5498285128997</v>
      </c>
    </row>
    <row r="196" spans="1:14" x14ac:dyDescent="0.25">
      <c r="A196" t="s">
        <v>229</v>
      </c>
      <c r="B196">
        <f>IF(Combined_Data!B192&gt; 10000, Combined_Data!B192 - 10000, 0)</f>
        <v>0</v>
      </c>
      <c r="C196">
        <f>IF(Combined_Data!C192&gt; 10000, Combined_Data!C192 - 10000, 0)</f>
        <v>0</v>
      </c>
      <c r="D196">
        <f>IF(Combined_Data!D192&gt; 10000, Combined_Data!D192 - 10000, 0)</f>
        <v>0</v>
      </c>
      <c r="E196">
        <f>IF(Combined_Data!E192&gt; 10000, Combined_Data!E192 - 10000, 0)</f>
        <v>0</v>
      </c>
      <c r="F196">
        <f>IF(Combined_Data!F192&gt; 10000, Combined_Data!F192 - 10000, 0)</f>
        <v>0</v>
      </c>
      <c r="G196">
        <f>IF(Combined_Data!G192&gt; 10000, Combined_Data!G192 - 10000, 0)</f>
        <v>0</v>
      </c>
      <c r="H196">
        <f>IF(Combined_Data!H192&gt; 10000, Combined_Data!H192 - 10000, 0)</f>
        <v>0</v>
      </c>
      <c r="I196">
        <f>IF(Combined_Data!I192&gt; 10000, Combined_Data!I192 - 10000, 0)</f>
        <v>1524.5760337512002</v>
      </c>
      <c r="J196">
        <f>IF(Combined_Data!J192&gt; 10000, Combined_Data!J192 - 10000, 0)</f>
        <v>0</v>
      </c>
      <c r="K196">
        <f>IF(Combined_Data!K192&gt; 10000, Combined_Data!K192 - 10000, 0)</f>
        <v>0</v>
      </c>
      <c r="L196">
        <f>IF(Combined_Data!L192&gt; 10000, Combined_Data!L192 - 10000, 0)</f>
        <v>0</v>
      </c>
      <c r="M196">
        <f>IF(Combined_Data!M192&gt; 10000, Combined_Data!M192 - 10000, 0)</f>
        <v>0</v>
      </c>
      <c r="N196">
        <f t="shared" si="2"/>
        <v>1524.5760337512002</v>
      </c>
    </row>
    <row r="197" spans="1:14" x14ac:dyDescent="0.25">
      <c r="A197" t="s">
        <v>230</v>
      </c>
      <c r="B197">
        <f>IF(Combined_Data!B193&gt; 10000, Combined_Data!B193 - 10000, 0)</f>
        <v>0</v>
      </c>
      <c r="C197">
        <f>IF(Combined_Data!C193&gt; 10000, Combined_Data!C193 - 10000, 0)</f>
        <v>0</v>
      </c>
      <c r="D197">
        <f>IF(Combined_Data!D193&gt; 10000, Combined_Data!D193 - 10000, 0)</f>
        <v>0</v>
      </c>
      <c r="E197">
        <f>IF(Combined_Data!E193&gt; 10000, Combined_Data!E193 - 10000, 0)</f>
        <v>0</v>
      </c>
      <c r="F197">
        <f>IF(Combined_Data!F193&gt; 10000, Combined_Data!F193 - 10000, 0)</f>
        <v>0</v>
      </c>
      <c r="G197">
        <f>IF(Combined_Data!G193&gt; 10000, Combined_Data!G193 - 10000, 0)</f>
        <v>0</v>
      </c>
      <c r="H197">
        <f>IF(Combined_Data!H193&gt; 10000, Combined_Data!H193 - 10000, 0)</f>
        <v>0</v>
      </c>
      <c r="I197">
        <f>IF(Combined_Data!I193&gt; 10000, Combined_Data!I193 - 10000, 0)</f>
        <v>0</v>
      </c>
      <c r="J197">
        <f>IF(Combined_Data!J193&gt; 10000, Combined_Data!J193 - 10000, 0)</f>
        <v>0</v>
      </c>
      <c r="K197">
        <f>IF(Combined_Data!K193&gt; 10000, Combined_Data!K193 - 10000, 0)</f>
        <v>0</v>
      </c>
      <c r="L197">
        <f>IF(Combined_Data!L193&gt; 10000, Combined_Data!L193 - 10000, 0)</f>
        <v>0</v>
      </c>
      <c r="M197">
        <f>IF(Combined_Data!M193&gt; 10000, Combined_Data!M193 - 10000, 0)</f>
        <v>0</v>
      </c>
      <c r="N197">
        <f t="shared" si="2"/>
        <v>0</v>
      </c>
    </row>
    <row r="198" spans="1:14" x14ac:dyDescent="0.25">
      <c r="A198" t="s">
        <v>231</v>
      </c>
      <c r="B198">
        <f>IF(Combined_Data!B194&gt; 10000, Combined_Data!B194 - 10000, 0)</f>
        <v>0</v>
      </c>
      <c r="C198">
        <f>IF(Combined_Data!C194&gt; 10000, Combined_Data!C194 - 10000, 0)</f>
        <v>0</v>
      </c>
      <c r="D198">
        <f>IF(Combined_Data!D194&gt; 10000, Combined_Data!D194 - 10000, 0)</f>
        <v>0</v>
      </c>
      <c r="E198">
        <f>IF(Combined_Data!E194&gt; 10000, Combined_Data!E194 - 10000, 0)</f>
        <v>0</v>
      </c>
      <c r="F198">
        <f>IF(Combined_Data!F194&gt; 10000, Combined_Data!F194 - 10000, 0)</f>
        <v>0</v>
      </c>
      <c r="G198">
        <f>IF(Combined_Data!G194&gt; 10000, Combined_Data!G194 - 10000, 0)</f>
        <v>0</v>
      </c>
      <c r="H198">
        <f>IF(Combined_Data!H194&gt; 10000, Combined_Data!H194 - 10000, 0)</f>
        <v>0</v>
      </c>
      <c r="I198">
        <f>IF(Combined_Data!I194&gt; 10000, Combined_Data!I194 - 10000, 0)</f>
        <v>0</v>
      </c>
      <c r="J198">
        <f>IF(Combined_Data!J194&gt; 10000, Combined_Data!J194 - 10000, 0)</f>
        <v>0</v>
      </c>
      <c r="K198">
        <f>IF(Combined_Data!K194&gt; 10000, Combined_Data!K194 - 10000, 0)</f>
        <v>0</v>
      </c>
      <c r="L198">
        <f>IF(Combined_Data!L194&gt; 10000, Combined_Data!L194 - 10000, 0)</f>
        <v>164.10106520090085</v>
      </c>
      <c r="M198">
        <f>IF(Combined_Data!M194&gt; 10000, Combined_Data!M194 - 10000, 0)</f>
        <v>0</v>
      </c>
      <c r="N198">
        <f t="shared" si="2"/>
        <v>164.10106520090085</v>
      </c>
    </row>
    <row r="199" spans="1:14" x14ac:dyDescent="0.25">
      <c r="A199" t="s">
        <v>232</v>
      </c>
      <c r="B199">
        <f>IF(Combined_Data!B195&gt; 10000, Combined_Data!B195 - 10000, 0)</f>
        <v>0</v>
      </c>
      <c r="C199">
        <f>IF(Combined_Data!C195&gt; 10000, Combined_Data!C195 - 10000, 0)</f>
        <v>0</v>
      </c>
      <c r="D199">
        <f>IF(Combined_Data!D195&gt; 10000, Combined_Data!D195 - 10000, 0)</f>
        <v>0</v>
      </c>
      <c r="E199">
        <f>IF(Combined_Data!E195&gt; 10000, Combined_Data!E195 - 10000, 0)</f>
        <v>0</v>
      </c>
      <c r="F199">
        <f>IF(Combined_Data!F195&gt; 10000, Combined_Data!F195 - 10000, 0)</f>
        <v>0</v>
      </c>
      <c r="G199">
        <f>IF(Combined_Data!G195&gt; 10000, Combined_Data!G195 - 10000, 0)</f>
        <v>0</v>
      </c>
      <c r="H199">
        <f>IF(Combined_Data!H195&gt; 10000, Combined_Data!H195 - 10000, 0)</f>
        <v>0</v>
      </c>
      <c r="I199">
        <f>IF(Combined_Data!I195&gt; 10000, Combined_Data!I195 - 10000, 0)</f>
        <v>6676.9618863541982</v>
      </c>
      <c r="J199">
        <f>IF(Combined_Data!J195&gt; 10000, Combined_Data!J195 - 10000, 0)</f>
        <v>0</v>
      </c>
      <c r="K199">
        <f>IF(Combined_Data!K195&gt; 10000, Combined_Data!K195 - 10000, 0)</f>
        <v>0</v>
      </c>
      <c r="L199">
        <f>IF(Combined_Data!L195&gt; 10000, Combined_Data!L195 - 10000, 0)</f>
        <v>0</v>
      </c>
      <c r="M199">
        <f>IF(Combined_Data!M195&gt; 10000, Combined_Data!M195 - 10000, 0)</f>
        <v>0</v>
      </c>
      <c r="N199">
        <f t="shared" si="2"/>
        <v>6676.9618863541982</v>
      </c>
    </row>
    <row r="200" spans="1:14" x14ac:dyDescent="0.25">
      <c r="A200" t="s">
        <v>233</v>
      </c>
      <c r="B200">
        <f>IF(Combined_Data!B196&gt; 10000, Combined_Data!B196 - 10000, 0)</f>
        <v>0</v>
      </c>
      <c r="C200">
        <f>IF(Combined_Data!C196&gt; 10000, Combined_Data!C196 - 10000, 0)</f>
        <v>0</v>
      </c>
      <c r="D200">
        <f>IF(Combined_Data!D196&gt; 10000, Combined_Data!D196 - 10000, 0)</f>
        <v>0</v>
      </c>
      <c r="E200">
        <f>IF(Combined_Data!E196&gt; 10000, Combined_Data!E196 - 10000, 0)</f>
        <v>0</v>
      </c>
      <c r="F200">
        <f>IF(Combined_Data!F196&gt; 10000, Combined_Data!F196 - 10000, 0)</f>
        <v>0</v>
      </c>
      <c r="G200">
        <f>IF(Combined_Data!G196&gt; 10000, Combined_Data!G196 - 10000, 0)</f>
        <v>0</v>
      </c>
      <c r="H200">
        <f>IF(Combined_Data!H196&gt; 10000, Combined_Data!H196 - 10000, 0)</f>
        <v>0</v>
      </c>
      <c r="I200">
        <f>IF(Combined_Data!I196&gt; 10000, Combined_Data!I196 - 10000, 0)</f>
        <v>0</v>
      </c>
      <c r="J200">
        <f>IF(Combined_Data!J196&gt; 10000, Combined_Data!J196 - 10000, 0)</f>
        <v>0</v>
      </c>
      <c r="K200">
        <f>IF(Combined_Data!K196&gt; 10000, Combined_Data!K196 - 10000, 0)</f>
        <v>0</v>
      </c>
      <c r="L200">
        <f>IF(Combined_Data!L196&gt; 10000, Combined_Data!L196 - 10000, 0)</f>
        <v>0</v>
      </c>
      <c r="M200">
        <f>IF(Combined_Data!M196&gt; 10000, Combined_Data!M196 - 10000, 0)</f>
        <v>0</v>
      </c>
      <c r="N200">
        <f t="shared" ref="N200:N263" si="3">SUM(B200:M200)</f>
        <v>0</v>
      </c>
    </row>
    <row r="201" spans="1:14" x14ac:dyDescent="0.25">
      <c r="A201" t="s">
        <v>234</v>
      </c>
      <c r="B201">
        <f>IF(Combined_Data!B197&gt; 10000, Combined_Data!B197 - 10000, 0)</f>
        <v>0</v>
      </c>
      <c r="C201">
        <f>IF(Combined_Data!C197&gt; 10000, Combined_Data!C197 - 10000, 0)</f>
        <v>0</v>
      </c>
      <c r="D201">
        <f>IF(Combined_Data!D197&gt; 10000, Combined_Data!D197 - 10000, 0)</f>
        <v>0</v>
      </c>
      <c r="E201">
        <f>IF(Combined_Data!E197&gt; 10000, Combined_Data!E197 - 10000, 0)</f>
        <v>0</v>
      </c>
      <c r="F201">
        <f>IF(Combined_Data!F197&gt; 10000, Combined_Data!F197 - 10000, 0)</f>
        <v>0</v>
      </c>
      <c r="G201">
        <f>IF(Combined_Data!G197&gt; 10000, Combined_Data!G197 - 10000, 0)</f>
        <v>0</v>
      </c>
      <c r="H201">
        <f>IF(Combined_Data!H197&gt; 10000, Combined_Data!H197 - 10000, 0)</f>
        <v>0</v>
      </c>
      <c r="I201">
        <f>IF(Combined_Data!I197&gt; 10000, Combined_Data!I197 - 10000, 0)</f>
        <v>0</v>
      </c>
      <c r="J201">
        <f>IF(Combined_Data!J197&gt; 10000, Combined_Data!J197 - 10000, 0)</f>
        <v>0</v>
      </c>
      <c r="K201">
        <f>IF(Combined_Data!K197&gt; 10000, Combined_Data!K197 - 10000, 0)</f>
        <v>0</v>
      </c>
      <c r="L201">
        <f>IF(Combined_Data!L197&gt; 10000, Combined_Data!L197 - 10000, 0)</f>
        <v>874.52738818050057</v>
      </c>
      <c r="M201">
        <f>IF(Combined_Data!M197&gt; 10000, Combined_Data!M197 - 10000, 0)</f>
        <v>0</v>
      </c>
      <c r="N201">
        <f t="shared" si="3"/>
        <v>874.52738818050057</v>
      </c>
    </row>
    <row r="202" spans="1:14" x14ac:dyDescent="0.25">
      <c r="A202" t="s">
        <v>235</v>
      </c>
      <c r="B202">
        <f>IF(Combined_Data!B198&gt; 10000, Combined_Data!B198 - 10000, 0)</f>
        <v>0</v>
      </c>
      <c r="C202">
        <f>IF(Combined_Data!C198&gt; 10000, Combined_Data!C198 - 10000, 0)</f>
        <v>0</v>
      </c>
      <c r="D202">
        <f>IF(Combined_Data!D198&gt; 10000, Combined_Data!D198 - 10000, 0)</f>
        <v>0</v>
      </c>
      <c r="E202">
        <f>IF(Combined_Data!E198&gt; 10000, Combined_Data!E198 - 10000, 0)</f>
        <v>0</v>
      </c>
      <c r="F202">
        <f>IF(Combined_Data!F198&gt; 10000, Combined_Data!F198 - 10000, 0)</f>
        <v>0</v>
      </c>
      <c r="G202">
        <f>IF(Combined_Data!G198&gt; 10000, Combined_Data!G198 - 10000, 0)</f>
        <v>0</v>
      </c>
      <c r="H202">
        <f>IF(Combined_Data!H198&gt; 10000, Combined_Data!H198 - 10000, 0)</f>
        <v>0</v>
      </c>
      <c r="I202">
        <f>IF(Combined_Data!I198&gt; 10000, Combined_Data!I198 - 10000, 0)</f>
        <v>0</v>
      </c>
      <c r="J202">
        <f>IF(Combined_Data!J198&gt; 10000, Combined_Data!J198 - 10000, 0)</f>
        <v>0</v>
      </c>
      <c r="K202">
        <f>IF(Combined_Data!K198&gt; 10000, Combined_Data!K198 - 10000, 0)</f>
        <v>0</v>
      </c>
      <c r="L202">
        <f>IF(Combined_Data!L198&gt; 10000, Combined_Data!L198 - 10000, 0)</f>
        <v>0</v>
      </c>
      <c r="M202">
        <f>IF(Combined_Data!M198&gt; 10000, Combined_Data!M198 - 10000, 0)</f>
        <v>56.174397409100493</v>
      </c>
      <c r="N202">
        <f t="shared" si="3"/>
        <v>56.174397409100493</v>
      </c>
    </row>
    <row r="203" spans="1:14" x14ac:dyDescent="0.25">
      <c r="A203" t="s">
        <v>236</v>
      </c>
      <c r="B203">
        <f>IF(Combined_Data!B199&gt; 10000, Combined_Data!B199 - 10000, 0)</f>
        <v>0</v>
      </c>
      <c r="C203">
        <f>IF(Combined_Data!C199&gt; 10000, Combined_Data!C199 - 10000, 0)</f>
        <v>0</v>
      </c>
      <c r="D203">
        <f>IF(Combined_Data!D199&gt; 10000, Combined_Data!D199 - 10000, 0)</f>
        <v>0</v>
      </c>
      <c r="E203">
        <f>IF(Combined_Data!E199&gt; 10000, Combined_Data!E199 - 10000, 0)</f>
        <v>0</v>
      </c>
      <c r="F203">
        <f>IF(Combined_Data!F199&gt; 10000, Combined_Data!F199 - 10000, 0)</f>
        <v>0</v>
      </c>
      <c r="G203">
        <f>IF(Combined_Data!G199&gt; 10000, Combined_Data!G199 - 10000, 0)</f>
        <v>0</v>
      </c>
      <c r="H203">
        <f>IF(Combined_Data!H199&gt; 10000, Combined_Data!H199 - 10000, 0)</f>
        <v>0</v>
      </c>
      <c r="I203">
        <f>IF(Combined_Data!I199&gt; 10000, Combined_Data!I199 - 10000, 0)</f>
        <v>0</v>
      </c>
      <c r="J203">
        <f>IF(Combined_Data!J199&gt; 10000, Combined_Data!J199 - 10000, 0)</f>
        <v>0</v>
      </c>
      <c r="K203">
        <f>IF(Combined_Data!K199&gt; 10000, Combined_Data!K199 - 10000, 0)</f>
        <v>0</v>
      </c>
      <c r="L203">
        <f>IF(Combined_Data!L199&gt; 10000, Combined_Data!L199 - 10000, 0)</f>
        <v>0</v>
      </c>
      <c r="M203">
        <f>IF(Combined_Data!M199&gt; 10000, Combined_Data!M199 - 10000, 0)</f>
        <v>0</v>
      </c>
      <c r="N203">
        <f t="shared" si="3"/>
        <v>0</v>
      </c>
    </row>
    <row r="204" spans="1:14" x14ac:dyDescent="0.25">
      <c r="A204" t="s">
        <v>237</v>
      </c>
      <c r="B204">
        <f>IF(Combined_Data!B200&gt; 10000, Combined_Data!B200 - 10000, 0)</f>
        <v>0</v>
      </c>
      <c r="C204">
        <f>IF(Combined_Data!C200&gt; 10000, Combined_Data!C200 - 10000, 0)</f>
        <v>0</v>
      </c>
      <c r="D204">
        <f>IF(Combined_Data!D200&gt; 10000, Combined_Data!D200 - 10000, 0)</f>
        <v>0</v>
      </c>
      <c r="E204">
        <f>IF(Combined_Data!E200&gt; 10000, Combined_Data!E200 - 10000, 0)</f>
        <v>0</v>
      </c>
      <c r="F204">
        <f>IF(Combined_Data!F200&gt; 10000, Combined_Data!F200 - 10000, 0)</f>
        <v>0</v>
      </c>
      <c r="G204">
        <f>IF(Combined_Data!G200&gt; 10000, Combined_Data!G200 - 10000, 0)</f>
        <v>0</v>
      </c>
      <c r="H204">
        <f>IF(Combined_Data!H200&gt; 10000, Combined_Data!H200 - 10000, 0)</f>
        <v>0</v>
      </c>
      <c r="I204">
        <f>IF(Combined_Data!I200&gt; 10000, Combined_Data!I200 - 10000, 0)</f>
        <v>0</v>
      </c>
      <c r="J204">
        <f>IF(Combined_Data!J200&gt; 10000, Combined_Data!J200 - 10000, 0)</f>
        <v>0</v>
      </c>
      <c r="K204">
        <f>IF(Combined_Data!K200&gt; 10000, Combined_Data!K200 - 10000, 0)</f>
        <v>0</v>
      </c>
      <c r="L204">
        <f>IF(Combined_Data!L200&gt; 10000, Combined_Data!L200 - 10000, 0)</f>
        <v>0</v>
      </c>
      <c r="M204">
        <f>IF(Combined_Data!M200&gt; 10000, Combined_Data!M200 - 10000, 0)</f>
        <v>0</v>
      </c>
      <c r="N204">
        <f t="shared" si="3"/>
        <v>0</v>
      </c>
    </row>
    <row r="205" spans="1:14" x14ac:dyDescent="0.25">
      <c r="A205" t="s">
        <v>238</v>
      </c>
      <c r="B205">
        <f>IF(Combined_Data!B201&gt; 10000, Combined_Data!B201 - 10000, 0)</f>
        <v>0</v>
      </c>
      <c r="C205">
        <f>IF(Combined_Data!C201&gt; 10000, Combined_Data!C201 - 10000, 0)</f>
        <v>0</v>
      </c>
      <c r="D205">
        <f>IF(Combined_Data!D201&gt; 10000, Combined_Data!D201 - 10000, 0)</f>
        <v>8053.4062736109991</v>
      </c>
      <c r="E205">
        <f>IF(Combined_Data!E201&gt; 10000, Combined_Data!E201 - 10000, 0)</f>
        <v>0</v>
      </c>
      <c r="F205">
        <f>IF(Combined_Data!F201&gt; 10000, Combined_Data!F201 - 10000, 0)</f>
        <v>0</v>
      </c>
      <c r="G205">
        <f>IF(Combined_Data!G201&gt; 10000, Combined_Data!G201 - 10000, 0)</f>
        <v>0</v>
      </c>
      <c r="H205">
        <f>IF(Combined_Data!H201&gt; 10000, Combined_Data!H201 - 10000, 0)</f>
        <v>5975.5489468866999</v>
      </c>
      <c r="I205">
        <f>IF(Combined_Data!I201&gt; 10000, Combined_Data!I201 - 10000, 0)</f>
        <v>0</v>
      </c>
      <c r="J205">
        <f>IF(Combined_Data!J201&gt; 10000, Combined_Data!J201 - 10000, 0)</f>
        <v>0</v>
      </c>
      <c r="K205">
        <f>IF(Combined_Data!K201&gt; 10000, Combined_Data!K201 - 10000, 0)</f>
        <v>0</v>
      </c>
      <c r="L205">
        <f>IF(Combined_Data!L201&gt; 10000, Combined_Data!L201 - 10000, 0)</f>
        <v>0</v>
      </c>
      <c r="M205">
        <f>IF(Combined_Data!M201&gt; 10000, Combined_Data!M201 - 10000, 0)</f>
        <v>0</v>
      </c>
      <c r="N205">
        <f t="shared" si="3"/>
        <v>14028.955220497699</v>
      </c>
    </row>
    <row r="206" spans="1:14" x14ac:dyDescent="0.25">
      <c r="A206" t="s">
        <v>239</v>
      </c>
      <c r="B206">
        <f>IF(Combined_Data!B202&gt; 10000, Combined_Data!B202 - 10000, 0)</f>
        <v>0</v>
      </c>
      <c r="C206">
        <f>IF(Combined_Data!C202&gt; 10000, Combined_Data!C202 - 10000, 0)</f>
        <v>0</v>
      </c>
      <c r="D206">
        <f>IF(Combined_Data!D202&gt; 10000, Combined_Data!D202 - 10000, 0)</f>
        <v>0</v>
      </c>
      <c r="E206">
        <f>IF(Combined_Data!E202&gt; 10000, Combined_Data!E202 - 10000, 0)</f>
        <v>0</v>
      </c>
      <c r="F206">
        <f>IF(Combined_Data!F202&gt; 10000, Combined_Data!F202 - 10000, 0)</f>
        <v>0</v>
      </c>
      <c r="G206">
        <f>IF(Combined_Data!G202&gt; 10000, Combined_Data!G202 - 10000, 0)</f>
        <v>4989.4601665129994</v>
      </c>
      <c r="H206">
        <f>IF(Combined_Data!H202&gt; 10000, Combined_Data!H202 - 10000, 0)</f>
        <v>6133.5580549553997</v>
      </c>
      <c r="I206">
        <f>IF(Combined_Data!I202&gt; 10000, Combined_Data!I202 - 10000, 0)</f>
        <v>0</v>
      </c>
      <c r="J206">
        <f>IF(Combined_Data!J202&gt; 10000, Combined_Data!J202 - 10000, 0)</f>
        <v>0</v>
      </c>
      <c r="K206">
        <f>IF(Combined_Data!K202&gt; 10000, Combined_Data!K202 - 10000, 0)</f>
        <v>688.01777220240001</v>
      </c>
      <c r="L206">
        <f>IF(Combined_Data!L202&gt; 10000, Combined_Data!L202 - 10000, 0)</f>
        <v>0</v>
      </c>
      <c r="M206">
        <f>IF(Combined_Data!M202&gt; 10000, Combined_Data!M202 - 10000, 0)</f>
        <v>0</v>
      </c>
      <c r="N206">
        <f t="shared" si="3"/>
        <v>11811.035993670799</v>
      </c>
    </row>
    <row r="207" spans="1:14" x14ac:dyDescent="0.25">
      <c r="A207" t="s">
        <v>240</v>
      </c>
      <c r="B207">
        <f>IF(Combined_Data!B203&gt; 10000, Combined_Data!B203 - 10000, 0)</f>
        <v>0</v>
      </c>
      <c r="C207">
        <f>IF(Combined_Data!C203&gt; 10000, Combined_Data!C203 - 10000, 0)</f>
        <v>0</v>
      </c>
      <c r="D207">
        <f>IF(Combined_Data!D203&gt; 10000, Combined_Data!D203 - 10000, 0)</f>
        <v>0</v>
      </c>
      <c r="E207">
        <f>IF(Combined_Data!E203&gt; 10000, Combined_Data!E203 - 10000, 0)</f>
        <v>0</v>
      </c>
      <c r="F207">
        <f>IF(Combined_Data!F203&gt; 10000, Combined_Data!F203 - 10000, 0)</f>
        <v>0</v>
      </c>
      <c r="G207">
        <f>IF(Combined_Data!G203&gt; 10000, Combined_Data!G203 - 10000, 0)</f>
        <v>0</v>
      </c>
      <c r="H207">
        <f>IF(Combined_Data!H203&gt; 10000, Combined_Data!H203 - 10000, 0)</f>
        <v>0</v>
      </c>
      <c r="I207">
        <f>IF(Combined_Data!I203&gt; 10000, Combined_Data!I203 - 10000, 0)</f>
        <v>0</v>
      </c>
      <c r="J207">
        <f>IF(Combined_Data!J203&gt; 10000, Combined_Data!J203 - 10000, 0)</f>
        <v>0</v>
      </c>
      <c r="K207">
        <f>IF(Combined_Data!K203&gt; 10000, Combined_Data!K203 - 10000, 0)</f>
        <v>0</v>
      </c>
      <c r="L207">
        <f>IF(Combined_Data!L203&gt; 10000, Combined_Data!L203 - 10000, 0)</f>
        <v>0</v>
      </c>
      <c r="M207">
        <f>IF(Combined_Data!M203&gt; 10000, Combined_Data!M203 - 10000, 0)</f>
        <v>0</v>
      </c>
      <c r="N207">
        <f t="shared" si="3"/>
        <v>0</v>
      </c>
    </row>
    <row r="208" spans="1:14" x14ac:dyDescent="0.25">
      <c r="A208" t="s">
        <v>241</v>
      </c>
      <c r="B208">
        <f>IF(Combined_Data!B204&gt; 10000, Combined_Data!B204 - 10000, 0)</f>
        <v>0</v>
      </c>
      <c r="C208">
        <f>IF(Combined_Data!C204&gt; 10000, Combined_Data!C204 - 10000, 0)</f>
        <v>0</v>
      </c>
      <c r="D208">
        <f>IF(Combined_Data!D204&gt; 10000, Combined_Data!D204 - 10000, 0)</f>
        <v>0</v>
      </c>
      <c r="E208">
        <f>IF(Combined_Data!E204&gt; 10000, Combined_Data!E204 - 10000, 0)</f>
        <v>0</v>
      </c>
      <c r="F208">
        <f>IF(Combined_Data!F204&gt; 10000, Combined_Data!F204 - 10000, 0)</f>
        <v>0</v>
      </c>
      <c r="G208">
        <f>IF(Combined_Data!G204&gt; 10000, Combined_Data!G204 - 10000, 0)</f>
        <v>0</v>
      </c>
      <c r="H208">
        <f>IF(Combined_Data!H204&gt; 10000, Combined_Data!H204 - 10000, 0)</f>
        <v>0</v>
      </c>
      <c r="I208">
        <f>IF(Combined_Data!I204&gt; 10000, Combined_Data!I204 - 10000, 0)</f>
        <v>0</v>
      </c>
      <c r="J208">
        <f>IF(Combined_Data!J204&gt; 10000, Combined_Data!J204 - 10000, 0)</f>
        <v>0</v>
      </c>
      <c r="K208">
        <f>IF(Combined_Data!K204&gt; 10000, Combined_Data!K204 - 10000, 0)</f>
        <v>0</v>
      </c>
      <c r="L208">
        <f>IF(Combined_Data!L204&gt; 10000, Combined_Data!L204 - 10000, 0)</f>
        <v>0</v>
      </c>
      <c r="M208">
        <f>IF(Combined_Data!M204&gt; 10000, Combined_Data!M204 - 10000, 0)</f>
        <v>0</v>
      </c>
      <c r="N208">
        <f t="shared" si="3"/>
        <v>0</v>
      </c>
    </row>
    <row r="209" spans="1:14" x14ac:dyDescent="0.25">
      <c r="A209" t="s">
        <v>242</v>
      </c>
      <c r="B209">
        <f>IF(Combined_Data!B205&gt; 10000, Combined_Data!B205 - 10000, 0)</f>
        <v>0</v>
      </c>
      <c r="C209">
        <f>IF(Combined_Data!C205&gt; 10000, Combined_Data!C205 - 10000, 0)</f>
        <v>0</v>
      </c>
      <c r="D209">
        <f>IF(Combined_Data!D205&gt; 10000, Combined_Data!D205 - 10000, 0)</f>
        <v>0</v>
      </c>
      <c r="E209">
        <f>IF(Combined_Data!E205&gt; 10000, Combined_Data!E205 - 10000, 0)</f>
        <v>0</v>
      </c>
      <c r="F209">
        <f>IF(Combined_Data!F205&gt; 10000, Combined_Data!F205 - 10000, 0)</f>
        <v>0</v>
      </c>
      <c r="G209">
        <f>IF(Combined_Data!G205&gt; 10000, Combined_Data!G205 - 10000, 0)</f>
        <v>0</v>
      </c>
      <c r="H209">
        <f>IF(Combined_Data!H205&gt; 10000, Combined_Data!H205 - 10000, 0)</f>
        <v>0</v>
      </c>
      <c r="I209">
        <f>IF(Combined_Data!I205&gt; 10000, Combined_Data!I205 - 10000, 0)</f>
        <v>0</v>
      </c>
      <c r="J209">
        <f>IF(Combined_Data!J205&gt; 10000, Combined_Data!J205 - 10000, 0)</f>
        <v>0</v>
      </c>
      <c r="K209">
        <f>IF(Combined_Data!K205&gt; 10000, Combined_Data!K205 - 10000, 0)</f>
        <v>0</v>
      </c>
      <c r="L209">
        <f>IF(Combined_Data!L205&gt; 10000, Combined_Data!L205 - 10000, 0)</f>
        <v>0</v>
      </c>
      <c r="M209">
        <f>IF(Combined_Data!M205&gt; 10000, Combined_Data!M205 - 10000, 0)</f>
        <v>0</v>
      </c>
      <c r="N209">
        <f t="shared" si="3"/>
        <v>0</v>
      </c>
    </row>
    <row r="210" spans="1:14" x14ac:dyDescent="0.25">
      <c r="A210" t="s">
        <v>243</v>
      </c>
      <c r="B210">
        <f>IF(Combined_Data!B206&gt; 10000, Combined_Data!B206 - 10000, 0)</f>
        <v>0</v>
      </c>
      <c r="C210">
        <f>IF(Combined_Data!C206&gt; 10000, Combined_Data!C206 - 10000, 0)</f>
        <v>0</v>
      </c>
      <c r="D210">
        <f>IF(Combined_Data!D206&gt; 10000, Combined_Data!D206 - 10000, 0)</f>
        <v>4340.4022181825003</v>
      </c>
      <c r="E210">
        <f>IF(Combined_Data!E206&gt; 10000, Combined_Data!E206 - 10000, 0)</f>
        <v>0</v>
      </c>
      <c r="F210">
        <f>IF(Combined_Data!F206&gt; 10000, Combined_Data!F206 - 10000, 0)</f>
        <v>0</v>
      </c>
      <c r="G210">
        <f>IF(Combined_Data!G206&gt; 10000, Combined_Data!G206 - 10000, 0)</f>
        <v>0</v>
      </c>
      <c r="H210">
        <f>IF(Combined_Data!H206&gt; 10000, Combined_Data!H206 - 10000, 0)</f>
        <v>0</v>
      </c>
      <c r="I210">
        <f>IF(Combined_Data!I206&gt; 10000, Combined_Data!I206 - 10000, 0)</f>
        <v>0</v>
      </c>
      <c r="J210">
        <f>IF(Combined_Data!J206&gt; 10000, Combined_Data!J206 - 10000, 0)</f>
        <v>0</v>
      </c>
      <c r="K210">
        <f>IF(Combined_Data!K206&gt; 10000, Combined_Data!K206 - 10000, 0)</f>
        <v>0</v>
      </c>
      <c r="L210">
        <f>IF(Combined_Data!L206&gt; 10000, Combined_Data!L206 - 10000, 0)</f>
        <v>0</v>
      </c>
      <c r="M210">
        <f>IF(Combined_Data!M206&gt; 10000, Combined_Data!M206 - 10000, 0)</f>
        <v>0</v>
      </c>
      <c r="N210">
        <f t="shared" si="3"/>
        <v>4340.4022181825003</v>
      </c>
    </row>
    <row r="211" spans="1:14" x14ac:dyDescent="0.25">
      <c r="A211" t="s">
        <v>244</v>
      </c>
      <c r="B211">
        <f>IF(Combined_Data!B207&gt; 10000, Combined_Data!B207 - 10000, 0)</f>
        <v>0</v>
      </c>
      <c r="C211">
        <f>IF(Combined_Data!C207&gt; 10000, Combined_Data!C207 - 10000, 0)</f>
        <v>0</v>
      </c>
      <c r="D211">
        <f>IF(Combined_Data!D207&gt; 10000, Combined_Data!D207 - 10000, 0)</f>
        <v>0</v>
      </c>
      <c r="E211">
        <f>IF(Combined_Data!E207&gt; 10000, Combined_Data!E207 - 10000, 0)</f>
        <v>0</v>
      </c>
      <c r="F211">
        <f>IF(Combined_Data!F207&gt; 10000, Combined_Data!F207 - 10000, 0)</f>
        <v>0</v>
      </c>
      <c r="G211">
        <f>IF(Combined_Data!G207&gt; 10000, Combined_Data!G207 - 10000, 0)</f>
        <v>0</v>
      </c>
      <c r="H211">
        <f>IF(Combined_Data!H207&gt; 10000, Combined_Data!H207 - 10000, 0)</f>
        <v>0</v>
      </c>
      <c r="I211">
        <f>IF(Combined_Data!I207&gt; 10000, Combined_Data!I207 - 10000, 0)</f>
        <v>3036.8221790737007</v>
      </c>
      <c r="J211">
        <f>IF(Combined_Data!J207&gt; 10000, Combined_Data!J207 - 10000, 0)</f>
        <v>0</v>
      </c>
      <c r="K211">
        <f>IF(Combined_Data!K207&gt; 10000, Combined_Data!K207 - 10000, 0)</f>
        <v>0</v>
      </c>
      <c r="L211">
        <f>IF(Combined_Data!L207&gt; 10000, Combined_Data!L207 - 10000, 0)</f>
        <v>0</v>
      </c>
      <c r="M211">
        <f>IF(Combined_Data!M207&gt; 10000, Combined_Data!M207 - 10000, 0)</f>
        <v>0</v>
      </c>
      <c r="N211">
        <f t="shared" si="3"/>
        <v>3036.8221790737007</v>
      </c>
    </row>
    <row r="212" spans="1:14" x14ac:dyDescent="0.25">
      <c r="A212" t="s">
        <v>245</v>
      </c>
      <c r="B212">
        <f>IF(Combined_Data!B208&gt; 10000, Combined_Data!B208 - 10000, 0)</f>
        <v>0</v>
      </c>
      <c r="C212">
        <f>IF(Combined_Data!C208&gt; 10000, Combined_Data!C208 - 10000, 0)</f>
        <v>0</v>
      </c>
      <c r="D212">
        <f>IF(Combined_Data!D208&gt; 10000, Combined_Data!D208 - 10000, 0)</f>
        <v>0</v>
      </c>
      <c r="E212">
        <f>IF(Combined_Data!E208&gt; 10000, Combined_Data!E208 - 10000, 0)</f>
        <v>0</v>
      </c>
      <c r="F212">
        <f>IF(Combined_Data!F208&gt; 10000, Combined_Data!F208 - 10000, 0)</f>
        <v>0</v>
      </c>
      <c r="G212">
        <f>IF(Combined_Data!G208&gt; 10000, Combined_Data!G208 - 10000, 0)</f>
        <v>0</v>
      </c>
      <c r="H212">
        <f>IF(Combined_Data!H208&gt; 10000, Combined_Data!H208 - 10000, 0)</f>
        <v>0</v>
      </c>
      <c r="I212">
        <f>IF(Combined_Data!I208&gt; 10000, Combined_Data!I208 - 10000, 0)</f>
        <v>0</v>
      </c>
      <c r="J212">
        <f>IF(Combined_Data!J208&gt; 10000, Combined_Data!J208 - 10000, 0)</f>
        <v>0</v>
      </c>
      <c r="K212">
        <f>IF(Combined_Data!K208&gt; 10000, Combined_Data!K208 - 10000, 0)</f>
        <v>0</v>
      </c>
      <c r="L212">
        <f>IF(Combined_Data!L208&gt; 10000, Combined_Data!L208 - 10000, 0)</f>
        <v>0</v>
      </c>
      <c r="M212">
        <f>IF(Combined_Data!M208&gt; 10000, Combined_Data!M208 - 10000, 0)</f>
        <v>492.11177341949951</v>
      </c>
      <c r="N212">
        <f t="shared" si="3"/>
        <v>492.11177341949951</v>
      </c>
    </row>
    <row r="213" spans="1:14" x14ac:dyDescent="0.25">
      <c r="A213" t="s">
        <v>246</v>
      </c>
      <c r="B213">
        <f>IF(Combined_Data!B209&gt; 10000, Combined_Data!B209 - 10000, 0)</f>
        <v>0</v>
      </c>
      <c r="C213">
        <f>IF(Combined_Data!C209&gt; 10000, Combined_Data!C209 - 10000, 0)</f>
        <v>0</v>
      </c>
      <c r="D213">
        <f>IF(Combined_Data!D209&gt; 10000, Combined_Data!D209 - 10000, 0)</f>
        <v>0</v>
      </c>
      <c r="E213">
        <f>IF(Combined_Data!E209&gt; 10000, Combined_Data!E209 - 10000, 0)</f>
        <v>0</v>
      </c>
      <c r="F213">
        <f>IF(Combined_Data!F209&gt; 10000, Combined_Data!F209 - 10000, 0)</f>
        <v>0</v>
      </c>
      <c r="G213">
        <f>IF(Combined_Data!G209&gt; 10000, Combined_Data!G209 - 10000, 0)</f>
        <v>0</v>
      </c>
      <c r="H213">
        <f>IF(Combined_Data!H209&gt; 10000, Combined_Data!H209 - 10000, 0)</f>
        <v>9342.6632016006006</v>
      </c>
      <c r="I213">
        <f>IF(Combined_Data!I209&gt; 10000, Combined_Data!I209 - 10000, 0)</f>
        <v>0</v>
      </c>
      <c r="J213">
        <f>IF(Combined_Data!J209&gt; 10000, Combined_Data!J209 - 10000, 0)</f>
        <v>0</v>
      </c>
      <c r="K213">
        <f>IF(Combined_Data!K209&gt; 10000, Combined_Data!K209 - 10000, 0)</f>
        <v>0</v>
      </c>
      <c r="L213">
        <f>IF(Combined_Data!L209&gt; 10000, Combined_Data!L209 - 10000, 0)</f>
        <v>0</v>
      </c>
      <c r="M213">
        <f>IF(Combined_Data!M209&gt; 10000, Combined_Data!M209 - 10000, 0)</f>
        <v>0</v>
      </c>
      <c r="N213">
        <f t="shared" si="3"/>
        <v>9342.6632016006006</v>
      </c>
    </row>
    <row r="214" spans="1:14" x14ac:dyDescent="0.25">
      <c r="A214" t="s">
        <v>247</v>
      </c>
      <c r="B214">
        <f>IF(Combined_Data!B210&gt; 10000, Combined_Data!B210 - 10000, 0)</f>
        <v>0</v>
      </c>
      <c r="C214">
        <f>IF(Combined_Data!C210&gt; 10000, Combined_Data!C210 - 10000, 0)</f>
        <v>0</v>
      </c>
      <c r="D214">
        <f>IF(Combined_Data!D210&gt; 10000, Combined_Data!D210 - 10000, 0)</f>
        <v>0</v>
      </c>
      <c r="E214">
        <f>IF(Combined_Data!E210&gt; 10000, Combined_Data!E210 - 10000, 0)</f>
        <v>0</v>
      </c>
      <c r="F214">
        <f>IF(Combined_Data!F210&gt; 10000, Combined_Data!F210 - 10000, 0)</f>
        <v>0</v>
      </c>
      <c r="G214">
        <f>IF(Combined_Data!G210&gt; 10000, Combined_Data!G210 - 10000, 0)</f>
        <v>0</v>
      </c>
      <c r="H214">
        <f>IF(Combined_Data!H210&gt; 10000, Combined_Data!H210 - 10000, 0)</f>
        <v>0</v>
      </c>
      <c r="I214">
        <f>IF(Combined_Data!I210&gt; 10000, Combined_Data!I210 - 10000, 0)</f>
        <v>0</v>
      </c>
      <c r="J214">
        <f>IF(Combined_Data!J210&gt; 10000, Combined_Data!J210 - 10000, 0)</f>
        <v>0</v>
      </c>
      <c r="K214">
        <f>IF(Combined_Data!K210&gt; 10000, Combined_Data!K210 - 10000, 0)</f>
        <v>0</v>
      </c>
      <c r="L214">
        <f>IF(Combined_Data!L210&gt; 10000, Combined_Data!L210 - 10000, 0)</f>
        <v>0</v>
      </c>
      <c r="M214">
        <f>IF(Combined_Data!M210&gt; 10000, Combined_Data!M210 - 10000, 0)</f>
        <v>0</v>
      </c>
      <c r="N214">
        <f t="shared" si="3"/>
        <v>0</v>
      </c>
    </row>
    <row r="215" spans="1:14" x14ac:dyDescent="0.25">
      <c r="A215" t="s">
        <v>248</v>
      </c>
      <c r="B215">
        <f>IF(Combined_Data!B211&gt; 10000, Combined_Data!B211 - 10000, 0)</f>
        <v>0</v>
      </c>
      <c r="C215">
        <f>IF(Combined_Data!C211&gt; 10000, Combined_Data!C211 - 10000, 0)</f>
        <v>0</v>
      </c>
      <c r="D215">
        <f>IF(Combined_Data!D211&gt; 10000, Combined_Data!D211 - 10000, 0)</f>
        <v>0</v>
      </c>
      <c r="E215">
        <f>IF(Combined_Data!E211&gt; 10000, Combined_Data!E211 - 10000, 0)</f>
        <v>0</v>
      </c>
      <c r="F215">
        <f>IF(Combined_Data!F211&gt; 10000, Combined_Data!F211 - 10000, 0)</f>
        <v>0</v>
      </c>
      <c r="G215">
        <f>IF(Combined_Data!G211&gt; 10000, Combined_Data!G211 - 10000, 0)</f>
        <v>0</v>
      </c>
      <c r="H215">
        <f>IF(Combined_Data!H211&gt; 10000, Combined_Data!H211 - 10000, 0)</f>
        <v>0</v>
      </c>
      <c r="I215">
        <f>IF(Combined_Data!I211&gt; 10000, Combined_Data!I211 - 10000, 0)</f>
        <v>0</v>
      </c>
      <c r="J215">
        <f>IF(Combined_Data!J211&gt; 10000, Combined_Data!J211 - 10000, 0)</f>
        <v>7279.1648471804983</v>
      </c>
      <c r="K215">
        <f>IF(Combined_Data!K211&gt; 10000, Combined_Data!K211 - 10000, 0)</f>
        <v>0</v>
      </c>
      <c r="L215">
        <f>IF(Combined_Data!L211&gt; 10000, Combined_Data!L211 - 10000, 0)</f>
        <v>0</v>
      </c>
      <c r="M215">
        <f>IF(Combined_Data!M211&gt; 10000, Combined_Data!M211 - 10000, 0)</f>
        <v>0</v>
      </c>
      <c r="N215">
        <f t="shared" si="3"/>
        <v>7279.1648471804983</v>
      </c>
    </row>
    <row r="216" spans="1:14" x14ac:dyDescent="0.25">
      <c r="A216" t="s">
        <v>249</v>
      </c>
      <c r="B216">
        <f>IF(Combined_Data!B212&gt; 10000, Combined_Data!B212 - 10000, 0)</f>
        <v>0</v>
      </c>
      <c r="C216">
        <f>IF(Combined_Data!C212&gt; 10000, Combined_Data!C212 - 10000, 0)</f>
        <v>0</v>
      </c>
      <c r="D216">
        <f>IF(Combined_Data!D212&gt; 10000, Combined_Data!D212 - 10000, 0)</f>
        <v>0</v>
      </c>
      <c r="E216">
        <f>IF(Combined_Data!E212&gt; 10000, Combined_Data!E212 - 10000, 0)</f>
        <v>3918.6131068755003</v>
      </c>
      <c r="F216">
        <f>IF(Combined_Data!F212&gt; 10000, Combined_Data!F212 - 10000, 0)</f>
        <v>0</v>
      </c>
      <c r="G216">
        <f>IF(Combined_Data!G212&gt; 10000, Combined_Data!G212 - 10000, 0)</f>
        <v>0</v>
      </c>
      <c r="H216">
        <f>IF(Combined_Data!H212&gt; 10000, Combined_Data!H212 - 10000, 0)</f>
        <v>0</v>
      </c>
      <c r="I216">
        <f>IF(Combined_Data!I212&gt; 10000, Combined_Data!I212 - 10000, 0)</f>
        <v>0</v>
      </c>
      <c r="J216">
        <f>IF(Combined_Data!J212&gt; 10000, Combined_Data!J212 - 10000, 0)</f>
        <v>0</v>
      </c>
      <c r="K216">
        <f>IF(Combined_Data!K212&gt; 10000, Combined_Data!K212 - 10000, 0)</f>
        <v>0</v>
      </c>
      <c r="L216">
        <f>IF(Combined_Data!L212&gt; 10000, Combined_Data!L212 - 10000, 0)</f>
        <v>0</v>
      </c>
      <c r="M216">
        <f>IF(Combined_Data!M212&gt; 10000, Combined_Data!M212 - 10000, 0)</f>
        <v>0</v>
      </c>
      <c r="N216">
        <f t="shared" si="3"/>
        <v>3918.6131068755003</v>
      </c>
    </row>
    <row r="217" spans="1:14" x14ac:dyDescent="0.25">
      <c r="A217" t="s">
        <v>250</v>
      </c>
      <c r="B217">
        <f>IF(Combined_Data!B213&gt; 10000, Combined_Data!B213 - 10000, 0)</f>
        <v>0</v>
      </c>
      <c r="C217">
        <f>IF(Combined_Data!C213&gt; 10000, Combined_Data!C213 - 10000, 0)</f>
        <v>0</v>
      </c>
      <c r="D217">
        <f>IF(Combined_Data!D213&gt; 10000, Combined_Data!D213 - 10000, 0)</f>
        <v>0</v>
      </c>
      <c r="E217">
        <f>IF(Combined_Data!E213&gt; 10000, Combined_Data!E213 - 10000, 0)</f>
        <v>0</v>
      </c>
      <c r="F217">
        <f>IF(Combined_Data!F213&gt; 10000, Combined_Data!F213 - 10000, 0)</f>
        <v>0</v>
      </c>
      <c r="G217">
        <f>IF(Combined_Data!G213&gt; 10000, Combined_Data!G213 - 10000, 0)</f>
        <v>0</v>
      </c>
      <c r="H217">
        <f>IF(Combined_Data!H213&gt; 10000, Combined_Data!H213 - 10000, 0)</f>
        <v>0</v>
      </c>
      <c r="I217">
        <f>IF(Combined_Data!I213&gt; 10000, Combined_Data!I213 - 10000, 0)</f>
        <v>0</v>
      </c>
      <c r="J217">
        <f>IF(Combined_Data!J213&gt; 10000, Combined_Data!J213 - 10000, 0)</f>
        <v>0</v>
      </c>
      <c r="K217">
        <f>IF(Combined_Data!K213&gt; 10000, Combined_Data!K213 - 10000, 0)</f>
        <v>0</v>
      </c>
      <c r="L217">
        <f>IF(Combined_Data!L213&gt; 10000, Combined_Data!L213 - 10000, 0)</f>
        <v>0</v>
      </c>
      <c r="M217">
        <f>IF(Combined_Data!M213&gt; 10000, Combined_Data!M213 - 10000, 0)</f>
        <v>0</v>
      </c>
      <c r="N217">
        <f t="shared" si="3"/>
        <v>0</v>
      </c>
    </row>
    <row r="218" spans="1:14" x14ac:dyDescent="0.25">
      <c r="A218" t="s">
        <v>251</v>
      </c>
      <c r="B218">
        <f>IF(Combined_Data!B214&gt; 10000, Combined_Data!B214 - 10000, 0)</f>
        <v>0</v>
      </c>
      <c r="C218">
        <f>IF(Combined_Data!C214&gt; 10000, Combined_Data!C214 - 10000, 0)</f>
        <v>0</v>
      </c>
      <c r="D218">
        <f>IF(Combined_Data!D214&gt; 10000, Combined_Data!D214 - 10000, 0)</f>
        <v>0</v>
      </c>
      <c r="E218">
        <f>IF(Combined_Data!E214&gt; 10000, Combined_Data!E214 - 10000, 0)</f>
        <v>0</v>
      </c>
      <c r="F218">
        <f>IF(Combined_Data!F214&gt; 10000, Combined_Data!F214 - 10000, 0)</f>
        <v>0</v>
      </c>
      <c r="G218">
        <f>IF(Combined_Data!G214&gt; 10000, Combined_Data!G214 - 10000, 0)</f>
        <v>0</v>
      </c>
      <c r="H218">
        <f>IF(Combined_Data!H214&gt; 10000, Combined_Data!H214 - 10000, 0)</f>
        <v>0</v>
      </c>
      <c r="I218">
        <f>IF(Combined_Data!I214&gt; 10000, Combined_Data!I214 - 10000, 0)</f>
        <v>0</v>
      </c>
      <c r="J218">
        <f>IF(Combined_Data!J214&gt; 10000, Combined_Data!J214 - 10000, 0)</f>
        <v>0</v>
      </c>
      <c r="K218">
        <f>IF(Combined_Data!K214&gt; 10000, Combined_Data!K214 - 10000, 0)</f>
        <v>0</v>
      </c>
      <c r="L218">
        <f>IF(Combined_Data!L214&gt; 10000, Combined_Data!L214 - 10000, 0)</f>
        <v>0</v>
      </c>
      <c r="M218">
        <f>IF(Combined_Data!M214&gt; 10000, Combined_Data!M214 - 10000, 0)</f>
        <v>0</v>
      </c>
      <c r="N218">
        <f t="shared" si="3"/>
        <v>0</v>
      </c>
    </row>
    <row r="219" spans="1:14" x14ac:dyDescent="0.25">
      <c r="A219" t="s">
        <v>252</v>
      </c>
      <c r="B219">
        <f>IF(Combined_Data!B215&gt; 10000, Combined_Data!B215 - 10000, 0)</f>
        <v>0</v>
      </c>
      <c r="C219">
        <f>IF(Combined_Data!C215&gt; 10000, Combined_Data!C215 - 10000, 0)</f>
        <v>0</v>
      </c>
      <c r="D219">
        <f>IF(Combined_Data!D215&gt; 10000, Combined_Data!D215 - 10000, 0)</f>
        <v>0</v>
      </c>
      <c r="E219">
        <f>IF(Combined_Data!E215&gt; 10000, Combined_Data!E215 - 10000, 0)</f>
        <v>0</v>
      </c>
      <c r="F219">
        <f>IF(Combined_Data!F215&gt; 10000, Combined_Data!F215 - 10000, 0)</f>
        <v>0</v>
      </c>
      <c r="G219">
        <f>IF(Combined_Data!G215&gt; 10000, Combined_Data!G215 - 10000, 0)</f>
        <v>0</v>
      </c>
      <c r="H219">
        <f>IF(Combined_Data!H215&gt; 10000, Combined_Data!H215 - 10000, 0)</f>
        <v>0</v>
      </c>
      <c r="I219">
        <f>IF(Combined_Data!I215&gt; 10000, Combined_Data!I215 - 10000, 0)</f>
        <v>0</v>
      </c>
      <c r="J219">
        <f>IF(Combined_Data!J215&gt; 10000, Combined_Data!J215 - 10000, 0)</f>
        <v>0</v>
      </c>
      <c r="K219">
        <f>IF(Combined_Data!K215&gt; 10000, Combined_Data!K215 - 10000, 0)</f>
        <v>0</v>
      </c>
      <c r="L219">
        <f>IF(Combined_Data!L215&gt; 10000, Combined_Data!L215 - 10000, 0)</f>
        <v>0</v>
      </c>
      <c r="M219">
        <f>IF(Combined_Data!M215&gt; 10000, Combined_Data!M215 - 10000, 0)</f>
        <v>0</v>
      </c>
      <c r="N219">
        <f t="shared" si="3"/>
        <v>0</v>
      </c>
    </row>
    <row r="220" spans="1:14" x14ac:dyDescent="0.25">
      <c r="A220" t="s">
        <v>253</v>
      </c>
      <c r="B220">
        <f>IF(Combined_Data!B216&gt; 10000, Combined_Data!B216 - 10000, 0)</f>
        <v>0</v>
      </c>
      <c r="C220">
        <f>IF(Combined_Data!C216&gt; 10000, Combined_Data!C216 - 10000, 0)</f>
        <v>0</v>
      </c>
      <c r="D220">
        <f>IF(Combined_Data!D216&gt; 10000, Combined_Data!D216 - 10000, 0)</f>
        <v>0</v>
      </c>
      <c r="E220">
        <f>IF(Combined_Data!E216&gt; 10000, Combined_Data!E216 - 10000, 0)</f>
        <v>0</v>
      </c>
      <c r="F220">
        <f>IF(Combined_Data!F216&gt; 10000, Combined_Data!F216 - 10000, 0)</f>
        <v>0</v>
      </c>
      <c r="G220">
        <f>IF(Combined_Data!G216&gt; 10000, Combined_Data!G216 - 10000, 0)</f>
        <v>0</v>
      </c>
      <c r="H220">
        <f>IF(Combined_Data!H216&gt; 10000, Combined_Data!H216 - 10000, 0)</f>
        <v>0</v>
      </c>
      <c r="I220">
        <f>IF(Combined_Data!I216&gt; 10000, Combined_Data!I216 - 10000, 0)</f>
        <v>0</v>
      </c>
      <c r="J220">
        <f>IF(Combined_Data!J216&gt; 10000, Combined_Data!J216 - 10000, 0)</f>
        <v>0</v>
      </c>
      <c r="K220">
        <f>IF(Combined_Data!K216&gt; 10000, Combined_Data!K216 - 10000, 0)</f>
        <v>0</v>
      </c>
      <c r="L220">
        <f>IF(Combined_Data!L216&gt; 10000, Combined_Data!L216 - 10000, 0)</f>
        <v>0</v>
      </c>
      <c r="M220">
        <f>IF(Combined_Data!M216&gt; 10000, Combined_Data!M216 - 10000, 0)</f>
        <v>0</v>
      </c>
      <c r="N220">
        <f t="shared" si="3"/>
        <v>0</v>
      </c>
    </row>
    <row r="221" spans="1:14" x14ac:dyDescent="0.25">
      <c r="A221" t="s">
        <v>254</v>
      </c>
      <c r="B221">
        <f>IF(Combined_Data!B217&gt; 10000, Combined_Data!B217 - 10000, 0)</f>
        <v>0</v>
      </c>
      <c r="C221">
        <f>IF(Combined_Data!C217&gt; 10000, Combined_Data!C217 - 10000, 0)</f>
        <v>0</v>
      </c>
      <c r="D221">
        <f>IF(Combined_Data!D217&gt; 10000, Combined_Data!D217 - 10000, 0)</f>
        <v>0</v>
      </c>
      <c r="E221">
        <f>IF(Combined_Data!E217&gt; 10000, Combined_Data!E217 - 10000, 0)</f>
        <v>0</v>
      </c>
      <c r="F221">
        <f>IF(Combined_Data!F217&gt; 10000, Combined_Data!F217 - 10000, 0)</f>
        <v>0</v>
      </c>
      <c r="G221">
        <f>IF(Combined_Data!G217&gt; 10000, Combined_Data!G217 - 10000, 0)</f>
        <v>0</v>
      </c>
      <c r="H221">
        <f>IF(Combined_Data!H217&gt; 10000, Combined_Data!H217 - 10000, 0)</f>
        <v>0</v>
      </c>
      <c r="I221">
        <f>IF(Combined_Data!I217&gt; 10000, Combined_Data!I217 - 10000, 0)</f>
        <v>0</v>
      </c>
      <c r="J221">
        <f>IF(Combined_Data!J217&gt; 10000, Combined_Data!J217 - 10000, 0)</f>
        <v>0</v>
      </c>
      <c r="K221">
        <f>IF(Combined_Data!K217&gt; 10000, Combined_Data!K217 - 10000, 0)</f>
        <v>0</v>
      </c>
      <c r="L221">
        <f>IF(Combined_Data!L217&gt; 10000, Combined_Data!L217 - 10000, 0)</f>
        <v>0</v>
      </c>
      <c r="M221">
        <f>IF(Combined_Data!M217&gt; 10000, Combined_Data!M217 - 10000, 0)</f>
        <v>0</v>
      </c>
      <c r="N221">
        <f t="shared" si="3"/>
        <v>0</v>
      </c>
    </row>
    <row r="222" spans="1:14" x14ac:dyDescent="0.25">
      <c r="A222" t="s">
        <v>255</v>
      </c>
      <c r="B222">
        <f>IF(Combined_Data!B218&gt; 10000, Combined_Data!B218 - 10000, 0)</f>
        <v>0</v>
      </c>
      <c r="C222">
        <f>IF(Combined_Data!C218&gt; 10000, Combined_Data!C218 - 10000, 0)</f>
        <v>10728.097642582099</v>
      </c>
      <c r="D222">
        <f>IF(Combined_Data!D218&gt; 10000, Combined_Data!D218 - 10000, 0)</f>
        <v>0</v>
      </c>
      <c r="E222">
        <f>IF(Combined_Data!E218&gt; 10000, Combined_Data!E218 - 10000, 0)</f>
        <v>0</v>
      </c>
      <c r="F222">
        <f>IF(Combined_Data!F218&gt; 10000, Combined_Data!F218 - 10000, 0)</f>
        <v>0</v>
      </c>
      <c r="G222">
        <f>IF(Combined_Data!G218&gt; 10000, Combined_Data!G218 - 10000, 0)</f>
        <v>0</v>
      </c>
      <c r="H222">
        <f>IF(Combined_Data!H218&gt; 10000, Combined_Data!H218 - 10000, 0)</f>
        <v>0</v>
      </c>
      <c r="I222">
        <f>IF(Combined_Data!I218&gt; 10000, Combined_Data!I218 - 10000, 0)</f>
        <v>0</v>
      </c>
      <c r="J222">
        <f>IF(Combined_Data!J218&gt; 10000, Combined_Data!J218 - 10000, 0)</f>
        <v>0</v>
      </c>
      <c r="K222">
        <f>IF(Combined_Data!K218&gt; 10000, Combined_Data!K218 - 10000, 0)</f>
        <v>0</v>
      </c>
      <c r="L222">
        <f>IF(Combined_Data!L218&gt; 10000, Combined_Data!L218 - 10000, 0)</f>
        <v>0</v>
      </c>
      <c r="M222">
        <f>IF(Combined_Data!M218&gt; 10000, Combined_Data!M218 - 10000, 0)</f>
        <v>0</v>
      </c>
      <c r="N222">
        <f t="shared" si="3"/>
        <v>10728.097642582099</v>
      </c>
    </row>
    <row r="223" spans="1:14" x14ac:dyDescent="0.25">
      <c r="A223" t="s">
        <v>256</v>
      </c>
      <c r="B223">
        <f>IF(Combined_Data!B219&gt; 10000, Combined_Data!B219 - 10000, 0)</f>
        <v>0</v>
      </c>
      <c r="C223">
        <f>IF(Combined_Data!C219&gt; 10000, Combined_Data!C219 - 10000, 0)</f>
        <v>0</v>
      </c>
      <c r="D223">
        <f>IF(Combined_Data!D219&gt; 10000, Combined_Data!D219 - 10000, 0)</f>
        <v>0</v>
      </c>
      <c r="E223">
        <f>IF(Combined_Data!E219&gt; 10000, Combined_Data!E219 - 10000, 0)</f>
        <v>0</v>
      </c>
      <c r="F223">
        <f>IF(Combined_Data!F219&gt; 10000, Combined_Data!F219 - 10000, 0)</f>
        <v>0</v>
      </c>
      <c r="G223">
        <f>IF(Combined_Data!G219&gt; 10000, Combined_Data!G219 - 10000, 0)</f>
        <v>0</v>
      </c>
      <c r="H223">
        <f>IF(Combined_Data!H219&gt; 10000, Combined_Data!H219 - 10000, 0)</f>
        <v>0</v>
      </c>
      <c r="I223">
        <f>IF(Combined_Data!I219&gt; 10000, Combined_Data!I219 - 10000, 0)</f>
        <v>0</v>
      </c>
      <c r="J223">
        <f>IF(Combined_Data!J219&gt; 10000, Combined_Data!J219 - 10000, 0)</f>
        <v>0</v>
      </c>
      <c r="K223">
        <f>IF(Combined_Data!K219&gt; 10000, Combined_Data!K219 - 10000, 0)</f>
        <v>0</v>
      </c>
      <c r="L223">
        <f>IF(Combined_Data!L219&gt; 10000, Combined_Data!L219 - 10000, 0)</f>
        <v>0</v>
      </c>
      <c r="M223">
        <f>IF(Combined_Data!M219&gt; 10000, Combined_Data!M219 - 10000, 0)</f>
        <v>0</v>
      </c>
      <c r="N223">
        <f t="shared" si="3"/>
        <v>0</v>
      </c>
    </row>
    <row r="224" spans="1:14" x14ac:dyDescent="0.25">
      <c r="A224" t="s">
        <v>257</v>
      </c>
      <c r="B224">
        <f>IF(Combined_Data!B220&gt; 10000, Combined_Data!B220 - 10000, 0)</f>
        <v>0</v>
      </c>
      <c r="C224">
        <f>IF(Combined_Data!C220&gt; 10000, Combined_Data!C220 - 10000, 0)</f>
        <v>0</v>
      </c>
      <c r="D224">
        <f>IF(Combined_Data!D220&gt; 10000, Combined_Data!D220 - 10000, 0)</f>
        <v>0</v>
      </c>
      <c r="E224">
        <f>IF(Combined_Data!E220&gt; 10000, Combined_Data!E220 - 10000, 0)</f>
        <v>0</v>
      </c>
      <c r="F224">
        <f>IF(Combined_Data!F220&gt; 10000, Combined_Data!F220 - 10000, 0)</f>
        <v>0</v>
      </c>
      <c r="G224">
        <f>IF(Combined_Data!G220&gt; 10000, Combined_Data!G220 - 10000, 0)</f>
        <v>0</v>
      </c>
      <c r="H224">
        <f>IF(Combined_Data!H220&gt; 10000, Combined_Data!H220 - 10000, 0)</f>
        <v>0</v>
      </c>
      <c r="I224">
        <f>IF(Combined_Data!I220&gt; 10000, Combined_Data!I220 - 10000, 0)</f>
        <v>0</v>
      </c>
      <c r="J224">
        <f>IF(Combined_Data!J220&gt; 10000, Combined_Data!J220 - 10000, 0)</f>
        <v>448.78892622949934</v>
      </c>
      <c r="K224">
        <f>IF(Combined_Data!K220&gt; 10000, Combined_Data!K220 - 10000, 0)</f>
        <v>0</v>
      </c>
      <c r="L224">
        <f>IF(Combined_Data!L220&gt; 10000, Combined_Data!L220 - 10000, 0)</f>
        <v>2381.7946484030999</v>
      </c>
      <c r="M224">
        <f>IF(Combined_Data!M220&gt; 10000, Combined_Data!M220 - 10000, 0)</f>
        <v>0</v>
      </c>
      <c r="N224">
        <f t="shared" si="3"/>
        <v>2830.5835746325993</v>
      </c>
    </row>
    <row r="225" spans="1:14" x14ac:dyDescent="0.25">
      <c r="A225" t="s">
        <v>258</v>
      </c>
      <c r="B225">
        <f>IF(Combined_Data!B221&gt; 10000, Combined_Data!B221 - 10000, 0)</f>
        <v>0</v>
      </c>
      <c r="C225">
        <f>IF(Combined_Data!C221&gt; 10000, Combined_Data!C221 - 10000, 0)</f>
        <v>0</v>
      </c>
      <c r="D225">
        <f>IF(Combined_Data!D221&gt; 10000, Combined_Data!D221 - 10000, 0)</f>
        <v>0</v>
      </c>
      <c r="E225">
        <f>IF(Combined_Data!E221&gt; 10000, Combined_Data!E221 - 10000, 0)</f>
        <v>0</v>
      </c>
      <c r="F225">
        <f>IF(Combined_Data!F221&gt; 10000, Combined_Data!F221 - 10000, 0)</f>
        <v>0</v>
      </c>
      <c r="G225">
        <f>IF(Combined_Data!G221&gt; 10000, Combined_Data!G221 - 10000, 0)</f>
        <v>0</v>
      </c>
      <c r="H225">
        <f>IF(Combined_Data!H221&gt; 10000, Combined_Data!H221 - 10000, 0)</f>
        <v>0</v>
      </c>
      <c r="I225">
        <f>IF(Combined_Data!I221&gt; 10000, Combined_Data!I221 - 10000, 0)</f>
        <v>0</v>
      </c>
      <c r="J225">
        <f>IF(Combined_Data!J221&gt; 10000, Combined_Data!J221 - 10000, 0)</f>
        <v>0</v>
      </c>
      <c r="K225">
        <f>IF(Combined_Data!K221&gt; 10000, Combined_Data!K221 - 10000, 0)</f>
        <v>0</v>
      </c>
      <c r="L225">
        <f>IF(Combined_Data!L221&gt; 10000, Combined_Data!L221 - 10000, 0)</f>
        <v>0</v>
      </c>
      <c r="M225">
        <f>IF(Combined_Data!M221&gt; 10000, Combined_Data!M221 - 10000, 0)</f>
        <v>823.37650044099973</v>
      </c>
      <c r="N225">
        <f t="shared" si="3"/>
        <v>823.37650044099973</v>
      </c>
    </row>
    <row r="226" spans="1:14" x14ac:dyDescent="0.25">
      <c r="A226" t="s">
        <v>259</v>
      </c>
      <c r="B226">
        <f>IF(Combined_Data!B222&gt; 10000, Combined_Data!B222 - 10000, 0)</f>
        <v>0</v>
      </c>
      <c r="C226">
        <f>IF(Combined_Data!C222&gt; 10000, Combined_Data!C222 - 10000, 0)</f>
        <v>0</v>
      </c>
      <c r="D226">
        <f>IF(Combined_Data!D222&gt; 10000, Combined_Data!D222 - 10000, 0)</f>
        <v>277.80834339260036</v>
      </c>
      <c r="E226">
        <f>IF(Combined_Data!E222&gt; 10000, Combined_Data!E222 - 10000, 0)</f>
        <v>0</v>
      </c>
      <c r="F226">
        <f>IF(Combined_Data!F222&gt; 10000, Combined_Data!F222 - 10000, 0)</f>
        <v>0</v>
      </c>
      <c r="G226">
        <f>IF(Combined_Data!G222&gt; 10000, Combined_Data!G222 - 10000, 0)</f>
        <v>0</v>
      </c>
      <c r="H226">
        <f>IF(Combined_Data!H222&gt; 10000, Combined_Data!H222 - 10000, 0)</f>
        <v>0</v>
      </c>
      <c r="I226">
        <f>IF(Combined_Data!I222&gt; 10000, Combined_Data!I222 - 10000, 0)</f>
        <v>0</v>
      </c>
      <c r="J226">
        <f>IF(Combined_Data!J222&gt; 10000, Combined_Data!J222 - 10000, 0)</f>
        <v>0</v>
      </c>
      <c r="K226">
        <f>IF(Combined_Data!K222&gt; 10000, Combined_Data!K222 - 10000, 0)</f>
        <v>0</v>
      </c>
      <c r="L226">
        <f>IF(Combined_Data!L222&gt; 10000, Combined_Data!L222 - 10000, 0)</f>
        <v>0</v>
      </c>
      <c r="M226">
        <f>IF(Combined_Data!M222&gt; 10000, Combined_Data!M222 - 10000, 0)</f>
        <v>0</v>
      </c>
      <c r="N226">
        <f t="shared" si="3"/>
        <v>277.80834339260036</v>
      </c>
    </row>
    <row r="227" spans="1:14" x14ac:dyDescent="0.25">
      <c r="A227" t="s">
        <v>260</v>
      </c>
      <c r="B227">
        <f>IF(Combined_Data!B223&gt; 10000, Combined_Data!B223 - 10000, 0)</f>
        <v>0</v>
      </c>
      <c r="C227">
        <f>IF(Combined_Data!C223&gt; 10000, Combined_Data!C223 - 10000, 0)</f>
        <v>0</v>
      </c>
      <c r="D227">
        <f>IF(Combined_Data!D223&gt; 10000, Combined_Data!D223 - 10000, 0)</f>
        <v>0</v>
      </c>
      <c r="E227">
        <f>IF(Combined_Data!E223&gt; 10000, Combined_Data!E223 - 10000, 0)</f>
        <v>1413.1842882764995</v>
      </c>
      <c r="F227">
        <f>IF(Combined_Data!F223&gt; 10000, Combined_Data!F223 - 10000, 0)</f>
        <v>0</v>
      </c>
      <c r="G227">
        <f>IF(Combined_Data!G223&gt; 10000, Combined_Data!G223 - 10000, 0)</f>
        <v>1131.3504396176995</v>
      </c>
      <c r="H227">
        <f>IF(Combined_Data!H223&gt; 10000, Combined_Data!H223 - 10000, 0)</f>
        <v>0</v>
      </c>
      <c r="I227">
        <f>IF(Combined_Data!I223&gt; 10000, Combined_Data!I223 - 10000, 0)</f>
        <v>0</v>
      </c>
      <c r="J227">
        <f>IF(Combined_Data!J223&gt; 10000, Combined_Data!J223 - 10000, 0)</f>
        <v>0</v>
      </c>
      <c r="K227">
        <f>IF(Combined_Data!K223&gt; 10000, Combined_Data!K223 - 10000, 0)</f>
        <v>0</v>
      </c>
      <c r="L227">
        <f>IF(Combined_Data!L223&gt; 10000, Combined_Data!L223 - 10000, 0)</f>
        <v>0</v>
      </c>
      <c r="M227">
        <f>IF(Combined_Data!M223&gt; 10000, Combined_Data!M223 - 10000, 0)</f>
        <v>0</v>
      </c>
      <c r="N227">
        <f t="shared" si="3"/>
        <v>2544.534727894199</v>
      </c>
    </row>
    <row r="228" spans="1:14" x14ac:dyDescent="0.25">
      <c r="A228" t="s">
        <v>261</v>
      </c>
      <c r="B228">
        <f>IF(Combined_Data!B224&gt; 10000, Combined_Data!B224 - 10000, 0)</f>
        <v>0</v>
      </c>
      <c r="C228">
        <f>IF(Combined_Data!C224&gt; 10000, Combined_Data!C224 - 10000, 0)</f>
        <v>0</v>
      </c>
      <c r="D228">
        <f>IF(Combined_Data!D224&gt; 10000, Combined_Data!D224 - 10000, 0)</f>
        <v>0</v>
      </c>
      <c r="E228">
        <f>IF(Combined_Data!E224&gt; 10000, Combined_Data!E224 - 10000, 0)</f>
        <v>0</v>
      </c>
      <c r="F228">
        <f>IF(Combined_Data!F224&gt; 10000, Combined_Data!F224 - 10000, 0)</f>
        <v>0</v>
      </c>
      <c r="G228">
        <f>IF(Combined_Data!G224&gt; 10000, Combined_Data!G224 - 10000, 0)</f>
        <v>0</v>
      </c>
      <c r="H228">
        <f>IF(Combined_Data!H224&gt; 10000, Combined_Data!H224 - 10000, 0)</f>
        <v>0</v>
      </c>
      <c r="I228">
        <f>IF(Combined_Data!I224&gt; 10000, Combined_Data!I224 - 10000, 0)</f>
        <v>0</v>
      </c>
      <c r="J228">
        <f>IF(Combined_Data!J224&gt; 10000, Combined_Data!J224 - 10000, 0)</f>
        <v>0</v>
      </c>
      <c r="K228">
        <f>IF(Combined_Data!K224&gt; 10000, Combined_Data!K224 - 10000, 0)</f>
        <v>0</v>
      </c>
      <c r="L228">
        <f>IF(Combined_Data!L224&gt; 10000, Combined_Data!L224 - 10000, 0)</f>
        <v>0</v>
      </c>
      <c r="M228">
        <f>IF(Combined_Data!M224&gt; 10000, Combined_Data!M224 - 10000, 0)</f>
        <v>0</v>
      </c>
      <c r="N228">
        <f t="shared" si="3"/>
        <v>0</v>
      </c>
    </row>
    <row r="229" spans="1:14" x14ac:dyDescent="0.25">
      <c r="A229" t="s">
        <v>262</v>
      </c>
      <c r="B229">
        <f>IF(Combined_Data!B225&gt; 10000, Combined_Data!B225 - 10000, 0)</f>
        <v>0</v>
      </c>
      <c r="C229">
        <f>IF(Combined_Data!C225&gt; 10000, Combined_Data!C225 - 10000, 0)</f>
        <v>0</v>
      </c>
      <c r="D229">
        <f>IF(Combined_Data!D225&gt; 10000, Combined_Data!D225 - 10000, 0)</f>
        <v>0</v>
      </c>
      <c r="E229">
        <f>IF(Combined_Data!E225&gt; 10000, Combined_Data!E225 - 10000, 0)</f>
        <v>0</v>
      </c>
      <c r="F229">
        <f>IF(Combined_Data!F225&gt; 10000, Combined_Data!F225 - 10000, 0)</f>
        <v>0</v>
      </c>
      <c r="G229">
        <f>IF(Combined_Data!G225&gt; 10000, Combined_Data!G225 - 10000, 0)</f>
        <v>0</v>
      </c>
      <c r="H229">
        <f>IF(Combined_Data!H225&gt; 10000, Combined_Data!H225 - 10000, 0)</f>
        <v>0</v>
      </c>
      <c r="I229">
        <f>IF(Combined_Data!I225&gt; 10000, Combined_Data!I225 - 10000, 0)</f>
        <v>5784.0793888228</v>
      </c>
      <c r="J229">
        <f>IF(Combined_Data!J225&gt; 10000, Combined_Data!J225 - 10000, 0)</f>
        <v>0</v>
      </c>
      <c r="K229">
        <f>IF(Combined_Data!K225&gt; 10000, Combined_Data!K225 - 10000, 0)</f>
        <v>0</v>
      </c>
      <c r="L229">
        <f>IF(Combined_Data!L225&gt; 10000, Combined_Data!L225 - 10000, 0)</f>
        <v>0</v>
      </c>
      <c r="M229">
        <f>IF(Combined_Data!M225&gt; 10000, Combined_Data!M225 - 10000, 0)</f>
        <v>0</v>
      </c>
      <c r="N229">
        <f t="shared" si="3"/>
        <v>5784.0793888228</v>
      </c>
    </row>
    <row r="230" spans="1:14" x14ac:dyDescent="0.25">
      <c r="A230" t="s">
        <v>263</v>
      </c>
      <c r="B230">
        <f>IF(Combined_Data!B226&gt; 10000, Combined_Data!B226 - 10000, 0)</f>
        <v>0</v>
      </c>
      <c r="C230">
        <f>IF(Combined_Data!C226&gt; 10000, Combined_Data!C226 - 10000, 0)</f>
        <v>0</v>
      </c>
      <c r="D230">
        <f>IF(Combined_Data!D226&gt; 10000, Combined_Data!D226 - 10000, 0)</f>
        <v>0</v>
      </c>
      <c r="E230">
        <f>IF(Combined_Data!E226&gt; 10000, Combined_Data!E226 - 10000, 0)</f>
        <v>0</v>
      </c>
      <c r="F230">
        <f>IF(Combined_Data!F226&gt; 10000, Combined_Data!F226 - 10000, 0)</f>
        <v>0</v>
      </c>
      <c r="G230">
        <f>IF(Combined_Data!G226&gt; 10000, Combined_Data!G226 - 10000, 0)</f>
        <v>0</v>
      </c>
      <c r="H230">
        <f>IF(Combined_Data!H226&gt; 10000, Combined_Data!H226 - 10000, 0)</f>
        <v>0</v>
      </c>
      <c r="I230">
        <f>IF(Combined_Data!I226&gt; 10000, Combined_Data!I226 - 10000, 0)</f>
        <v>0</v>
      </c>
      <c r="J230">
        <f>IF(Combined_Data!J226&gt; 10000, Combined_Data!J226 - 10000, 0)</f>
        <v>0</v>
      </c>
      <c r="K230">
        <f>IF(Combined_Data!K226&gt; 10000, Combined_Data!K226 - 10000, 0)</f>
        <v>0</v>
      </c>
      <c r="L230">
        <f>IF(Combined_Data!L226&gt; 10000, Combined_Data!L226 - 10000, 0)</f>
        <v>0</v>
      </c>
      <c r="M230">
        <f>IF(Combined_Data!M226&gt; 10000, Combined_Data!M226 - 10000, 0)</f>
        <v>0</v>
      </c>
      <c r="N230">
        <f t="shared" si="3"/>
        <v>0</v>
      </c>
    </row>
    <row r="231" spans="1:14" x14ac:dyDescent="0.25">
      <c r="A231" t="s">
        <v>264</v>
      </c>
      <c r="B231">
        <f>IF(Combined_Data!B227&gt; 10000, Combined_Data!B227 - 10000, 0)</f>
        <v>0</v>
      </c>
      <c r="C231">
        <f>IF(Combined_Data!C227&gt; 10000, Combined_Data!C227 - 10000, 0)</f>
        <v>0</v>
      </c>
      <c r="D231">
        <f>IF(Combined_Data!D227&gt; 10000, Combined_Data!D227 - 10000, 0)</f>
        <v>0</v>
      </c>
      <c r="E231">
        <f>IF(Combined_Data!E227&gt; 10000, Combined_Data!E227 - 10000, 0)</f>
        <v>0</v>
      </c>
      <c r="F231">
        <f>IF(Combined_Data!F227&gt; 10000, Combined_Data!F227 - 10000, 0)</f>
        <v>0</v>
      </c>
      <c r="G231">
        <f>IF(Combined_Data!G227&gt; 10000, Combined_Data!G227 - 10000, 0)</f>
        <v>4432.9976367556992</v>
      </c>
      <c r="H231">
        <f>IF(Combined_Data!H227&gt; 10000, Combined_Data!H227 - 10000, 0)</f>
        <v>0</v>
      </c>
      <c r="I231">
        <f>IF(Combined_Data!I227&gt; 10000, Combined_Data!I227 - 10000, 0)</f>
        <v>0</v>
      </c>
      <c r="J231">
        <f>IF(Combined_Data!J227&gt; 10000, Combined_Data!J227 - 10000, 0)</f>
        <v>0</v>
      </c>
      <c r="K231">
        <f>IF(Combined_Data!K227&gt; 10000, Combined_Data!K227 - 10000, 0)</f>
        <v>941.30231230189929</v>
      </c>
      <c r="L231">
        <f>IF(Combined_Data!L227&gt; 10000, Combined_Data!L227 - 10000, 0)</f>
        <v>0</v>
      </c>
      <c r="M231">
        <f>IF(Combined_Data!M227&gt; 10000, Combined_Data!M227 - 10000, 0)</f>
        <v>0</v>
      </c>
      <c r="N231">
        <f t="shared" si="3"/>
        <v>5374.2999490575985</v>
      </c>
    </row>
    <row r="232" spans="1:14" x14ac:dyDescent="0.25">
      <c r="A232" t="s">
        <v>265</v>
      </c>
      <c r="B232">
        <f>IF(Combined_Data!B228&gt; 10000, Combined_Data!B228 - 10000, 0)</f>
        <v>0</v>
      </c>
      <c r="C232">
        <f>IF(Combined_Data!C228&gt; 10000, Combined_Data!C228 - 10000, 0)</f>
        <v>0</v>
      </c>
      <c r="D232">
        <f>IF(Combined_Data!D228&gt; 10000, Combined_Data!D228 - 10000, 0)</f>
        <v>0</v>
      </c>
      <c r="E232">
        <f>IF(Combined_Data!E228&gt; 10000, Combined_Data!E228 - 10000, 0)</f>
        <v>0</v>
      </c>
      <c r="F232">
        <f>IF(Combined_Data!F228&gt; 10000, Combined_Data!F228 - 10000, 0)</f>
        <v>4739.1032291505999</v>
      </c>
      <c r="G232">
        <f>IF(Combined_Data!G228&gt; 10000, Combined_Data!G228 - 10000, 0)</f>
        <v>0</v>
      </c>
      <c r="H232">
        <f>IF(Combined_Data!H228&gt; 10000, Combined_Data!H228 - 10000, 0)</f>
        <v>0</v>
      </c>
      <c r="I232">
        <f>IF(Combined_Data!I228&gt; 10000, Combined_Data!I228 - 10000, 0)</f>
        <v>0</v>
      </c>
      <c r="J232">
        <f>IF(Combined_Data!J228&gt; 10000, Combined_Data!J228 - 10000, 0)</f>
        <v>0</v>
      </c>
      <c r="K232">
        <f>IF(Combined_Data!K228&gt; 10000, Combined_Data!K228 - 10000, 0)</f>
        <v>0</v>
      </c>
      <c r="L232">
        <f>IF(Combined_Data!L228&gt; 10000, Combined_Data!L228 - 10000, 0)</f>
        <v>0</v>
      </c>
      <c r="M232">
        <f>IF(Combined_Data!M228&gt; 10000, Combined_Data!M228 - 10000, 0)</f>
        <v>0</v>
      </c>
      <c r="N232">
        <f t="shared" si="3"/>
        <v>4739.1032291505999</v>
      </c>
    </row>
    <row r="233" spans="1:14" x14ac:dyDescent="0.25">
      <c r="A233" t="s">
        <v>266</v>
      </c>
      <c r="B233">
        <f>IF(Combined_Data!B229&gt; 10000, Combined_Data!B229 - 10000, 0)</f>
        <v>0</v>
      </c>
      <c r="C233">
        <f>IF(Combined_Data!C229&gt; 10000, Combined_Data!C229 - 10000, 0)</f>
        <v>0</v>
      </c>
      <c r="D233">
        <f>IF(Combined_Data!D229&gt; 10000, Combined_Data!D229 - 10000, 0)</f>
        <v>0</v>
      </c>
      <c r="E233">
        <f>IF(Combined_Data!E229&gt; 10000, Combined_Data!E229 - 10000, 0)</f>
        <v>0</v>
      </c>
      <c r="F233">
        <f>IF(Combined_Data!F229&gt; 10000, Combined_Data!F229 - 10000, 0)</f>
        <v>0</v>
      </c>
      <c r="G233">
        <f>IF(Combined_Data!G229&gt; 10000, Combined_Data!G229 - 10000, 0)</f>
        <v>0</v>
      </c>
      <c r="H233">
        <f>IF(Combined_Data!H229&gt; 10000, Combined_Data!H229 - 10000, 0)</f>
        <v>0</v>
      </c>
      <c r="I233">
        <f>IF(Combined_Data!I229&gt; 10000, Combined_Data!I229 - 10000, 0)</f>
        <v>0</v>
      </c>
      <c r="J233">
        <f>IF(Combined_Data!J229&gt; 10000, Combined_Data!J229 - 10000, 0)</f>
        <v>0</v>
      </c>
      <c r="K233">
        <f>IF(Combined_Data!K229&gt; 10000, Combined_Data!K229 - 10000, 0)</f>
        <v>0</v>
      </c>
      <c r="L233">
        <f>IF(Combined_Data!L229&gt; 10000, Combined_Data!L229 - 10000, 0)</f>
        <v>0</v>
      </c>
      <c r="M233">
        <f>IF(Combined_Data!M229&gt; 10000, Combined_Data!M229 - 10000, 0)</f>
        <v>0</v>
      </c>
      <c r="N233">
        <f t="shared" si="3"/>
        <v>0</v>
      </c>
    </row>
    <row r="234" spans="1:14" x14ac:dyDescent="0.25">
      <c r="A234" t="s">
        <v>267</v>
      </c>
      <c r="B234">
        <f>IF(Combined_Data!B230&gt; 10000, Combined_Data!B230 - 10000, 0)</f>
        <v>0</v>
      </c>
      <c r="C234">
        <f>IF(Combined_Data!C230&gt; 10000, Combined_Data!C230 - 10000, 0)</f>
        <v>0</v>
      </c>
      <c r="D234">
        <f>IF(Combined_Data!D230&gt; 10000, Combined_Data!D230 - 10000, 0)</f>
        <v>291.27438213589994</v>
      </c>
      <c r="E234">
        <f>IF(Combined_Data!E230&gt; 10000, Combined_Data!E230 - 10000, 0)</f>
        <v>3943.0329037749998</v>
      </c>
      <c r="F234">
        <f>IF(Combined_Data!F230&gt; 10000, Combined_Data!F230 - 10000, 0)</f>
        <v>9801.8154387342001</v>
      </c>
      <c r="G234">
        <f>IF(Combined_Data!G230&gt; 10000, Combined_Data!G230 - 10000, 0)</f>
        <v>0</v>
      </c>
      <c r="H234">
        <f>IF(Combined_Data!H230&gt; 10000, Combined_Data!H230 - 10000, 0)</f>
        <v>0</v>
      </c>
      <c r="I234">
        <f>IF(Combined_Data!I230&gt; 10000, Combined_Data!I230 - 10000, 0)</f>
        <v>0</v>
      </c>
      <c r="J234">
        <f>IF(Combined_Data!J230&gt; 10000, Combined_Data!J230 - 10000, 0)</f>
        <v>0</v>
      </c>
      <c r="K234">
        <f>IF(Combined_Data!K230&gt; 10000, Combined_Data!K230 - 10000, 0)</f>
        <v>0</v>
      </c>
      <c r="L234">
        <f>IF(Combined_Data!L230&gt; 10000, Combined_Data!L230 - 10000, 0)</f>
        <v>0</v>
      </c>
      <c r="M234">
        <f>IF(Combined_Data!M230&gt; 10000, Combined_Data!M230 - 10000, 0)</f>
        <v>0</v>
      </c>
      <c r="N234">
        <f t="shared" si="3"/>
        <v>14036.1227246451</v>
      </c>
    </row>
    <row r="235" spans="1:14" x14ac:dyDescent="0.25">
      <c r="A235" t="s">
        <v>268</v>
      </c>
      <c r="B235">
        <f>IF(Combined_Data!B231&gt; 10000, Combined_Data!B231 - 10000, 0)</f>
        <v>0</v>
      </c>
      <c r="C235">
        <f>IF(Combined_Data!C231&gt; 10000, Combined_Data!C231 - 10000, 0)</f>
        <v>0</v>
      </c>
      <c r="D235">
        <f>IF(Combined_Data!D231&gt; 10000, Combined_Data!D231 - 10000, 0)</f>
        <v>0</v>
      </c>
      <c r="E235">
        <f>IF(Combined_Data!E231&gt; 10000, Combined_Data!E231 - 10000, 0)</f>
        <v>0</v>
      </c>
      <c r="F235">
        <f>IF(Combined_Data!F231&gt; 10000, Combined_Data!F231 - 10000, 0)</f>
        <v>0</v>
      </c>
      <c r="G235">
        <f>IF(Combined_Data!G231&gt; 10000, Combined_Data!G231 - 10000, 0)</f>
        <v>0</v>
      </c>
      <c r="H235">
        <f>IF(Combined_Data!H231&gt; 10000, Combined_Data!H231 - 10000, 0)</f>
        <v>0</v>
      </c>
      <c r="I235">
        <f>IF(Combined_Data!I231&gt; 10000, Combined_Data!I231 - 10000, 0)</f>
        <v>0</v>
      </c>
      <c r="J235">
        <f>IF(Combined_Data!J231&gt; 10000, Combined_Data!J231 - 10000, 0)</f>
        <v>0</v>
      </c>
      <c r="K235">
        <f>IF(Combined_Data!K231&gt; 10000, Combined_Data!K231 - 10000, 0)</f>
        <v>0</v>
      </c>
      <c r="L235">
        <f>IF(Combined_Data!L231&gt; 10000, Combined_Data!L231 - 10000, 0)</f>
        <v>0</v>
      </c>
      <c r="M235">
        <f>IF(Combined_Data!M231&gt; 10000, Combined_Data!M231 - 10000, 0)</f>
        <v>0</v>
      </c>
      <c r="N235">
        <f t="shared" si="3"/>
        <v>0</v>
      </c>
    </row>
    <row r="236" spans="1:14" x14ac:dyDescent="0.25">
      <c r="A236" t="s">
        <v>269</v>
      </c>
      <c r="B236">
        <f>IF(Combined_Data!B232&gt; 10000, Combined_Data!B232 - 10000, 0)</f>
        <v>0</v>
      </c>
      <c r="C236">
        <f>IF(Combined_Data!C232&gt; 10000, Combined_Data!C232 - 10000, 0)</f>
        <v>0</v>
      </c>
      <c r="D236">
        <f>IF(Combined_Data!D232&gt; 10000, Combined_Data!D232 - 10000, 0)</f>
        <v>0</v>
      </c>
      <c r="E236">
        <f>IF(Combined_Data!E232&gt; 10000, Combined_Data!E232 - 10000, 0)</f>
        <v>0</v>
      </c>
      <c r="F236">
        <f>IF(Combined_Data!F232&gt; 10000, Combined_Data!F232 - 10000, 0)</f>
        <v>0</v>
      </c>
      <c r="G236">
        <f>IF(Combined_Data!G232&gt; 10000, Combined_Data!G232 - 10000, 0)</f>
        <v>0</v>
      </c>
      <c r="H236">
        <f>IF(Combined_Data!H232&gt; 10000, Combined_Data!H232 - 10000, 0)</f>
        <v>0</v>
      </c>
      <c r="I236">
        <f>IF(Combined_Data!I232&gt; 10000, Combined_Data!I232 - 10000, 0)</f>
        <v>0</v>
      </c>
      <c r="J236">
        <f>IF(Combined_Data!J232&gt; 10000, Combined_Data!J232 - 10000, 0)</f>
        <v>0</v>
      </c>
      <c r="K236">
        <f>IF(Combined_Data!K232&gt; 10000, Combined_Data!K232 - 10000, 0)</f>
        <v>0</v>
      </c>
      <c r="L236">
        <f>IF(Combined_Data!L232&gt; 10000, Combined_Data!L232 - 10000, 0)</f>
        <v>0</v>
      </c>
      <c r="M236">
        <f>IF(Combined_Data!M232&gt; 10000, Combined_Data!M232 - 10000, 0)</f>
        <v>0</v>
      </c>
      <c r="N236">
        <f t="shared" si="3"/>
        <v>0</v>
      </c>
    </row>
    <row r="237" spans="1:14" x14ac:dyDescent="0.25">
      <c r="A237" t="s">
        <v>270</v>
      </c>
      <c r="B237">
        <f>IF(Combined_Data!B233&gt; 10000, Combined_Data!B233 - 10000, 0)</f>
        <v>0</v>
      </c>
      <c r="C237">
        <f>IF(Combined_Data!C233&gt; 10000, Combined_Data!C233 - 10000, 0)</f>
        <v>0</v>
      </c>
      <c r="D237">
        <f>IF(Combined_Data!D233&gt; 10000, Combined_Data!D233 - 10000, 0)</f>
        <v>0</v>
      </c>
      <c r="E237">
        <f>IF(Combined_Data!E233&gt; 10000, Combined_Data!E233 - 10000, 0)</f>
        <v>0</v>
      </c>
      <c r="F237">
        <f>IF(Combined_Data!F233&gt; 10000, Combined_Data!F233 - 10000, 0)</f>
        <v>0</v>
      </c>
      <c r="G237">
        <f>IF(Combined_Data!G233&gt; 10000, Combined_Data!G233 - 10000, 0)</f>
        <v>0</v>
      </c>
      <c r="H237">
        <f>IF(Combined_Data!H233&gt; 10000, Combined_Data!H233 - 10000, 0)</f>
        <v>0</v>
      </c>
      <c r="I237">
        <f>IF(Combined_Data!I233&gt; 10000, Combined_Data!I233 - 10000, 0)</f>
        <v>0</v>
      </c>
      <c r="J237">
        <f>IF(Combined_Data!J233&gt; 10000, Combined_Data!J233 - 10000, 0)</f>
        <v>0</v>
      </c>
      <c r="K237">
        <f>IF(Combined_Data!K233&gt; 10000, Combined_Data!K233 - 10000, 0)</f>
        <v>0</v>
      </c>
      <c r="L237">
        <f>IF(Combined_Data!L233&gt; 10000, Combined_Data!L233 - 10000, 0)</f>
        <v>0</v>
      </c>
      <c r="M237">
        <f>IF(Combined_Data!M233&gt; 10000, Combined_Data!M233 - 10000, 0)</f>
        <v>0</v>
      </c>
      <c r="N237">
        <f t="shared" si="3"/>
        <v>0</v>
      </c>
    </row>
    <row r="238" spans="1:14" x14ac:dyDescent="0.25">
      <c r="A238" t="s">
        <v>271</v>
      </c>
      <c r="B238">
        <f>IF(Combined_Data!B234&gt; 10000, Combined_Data!B234 - 10000, 0)</f>
        <v>0</v>
      </c>
      <c r="C238">
        <f>IF(Combined_Data!C234&gt; 10000, Combined_Data!C234 - 10000, 0)</f>
        <v>0</v>
      </c>
      <c r="D238">
        <f>IF(Combined_Data!D234&gt; 10000, Combined_Data!D234 - 10000, 0)</f>
        <v>0</v>
      </c>
      <c r="E238">
        <f>IF(Combined_Data!E234&gt; 10000, Combined_Data!E234 - 10000, 0)</f>
        <v>0</v>
      </c>
      <c r="F238">
        <f>IF(Combined_Data!F234&gt; 10000, Combined_Data!F234 - 10000, 0)</f>
        <v>0</v>
      </c>
      <c r="G238">
        <f>IF(Combined_Data!G234&gt; 10000, Combined_Data!G234 - 10000, 0)</f>
        <v>0</v>
      </c>
      <c r="H238">
        <f>IF(Combined_Data!H234&gt; 10000, Combined_Data!H234 - 10000, 0)</f>
        <v>0</v>
      </c>
      <c r="I238">
        <f>IF(Combined_Data!I234&gt; 10000, Combined_Data!I234 - 10000, 0)</f>
        <v>0</v>
      </c>
      <c r="J238">
        <f>IF(Combined_Data!J234&gt; 10000, Combined_Data!J234 - 10000, 0)</f>
        <v>0</v>
      </c>
      <c r="K238">
        <f>IF(Combined_Data!K234&gt; 10000, Combined_Data!K234 - 10000, 0)</f>
        <v>0</v>
      </c>
      <c r="L238">
        <f>IF(Combined_Data!L234&gt; 10000, Combined_Data!L234 - 10000, 0)</f>
        <v>0</v>
      </c>
      <c r="M238">
        <f>IF(Combined_Data!M234&gt; 10000, Combined_Data!M234 - 10000, 0)</f>
        <v>0</v>
      </c>
      <c r="N238">
        <f t="shared" si="3"/>
        <v>0</v>
      </c>
    </row>
    <row r="239" spans="1:14" x14ac:dyDescent="0.25">
      <c r="A239" t="s">
        <v>272</v>
      </c>
      <c r="B239">
        <f>IF(Combined_Data!B235&gt; 10000, Combined_Data!B235 - 10000, 0)</f>
        <v>0</v>
      </c>
      <c r="C239">
        <f>IF(Combined_Data!C235&gt; 10000, Combined_Data!C235 - 10000, 0)</f>
        <v>0</v>
      </c>
      <c r="D239">
        <f>IF(Combined_Data!D235&gt; 10000, Combined_Data!D235 - 10000, 0)</f>
        <v>0</v>
      </c>
      <c r="E239">
        <f>IF(Combined_Data!E235&gt; 10000, Combined_Data!E235 - 10000, 0)</f>
        <v>0</v>
      </c>
      <c r="F239">
        <f>IF(Combined_Data!F235&gt; 10000, Combined_Data!F235 - 10000, 0)</f>
        <v>0</v>
      </c>
      <c r="G239">
        <f>IF(Combined_Data!G235&gt; 10000, Combined_Data!G235 - 10000, 0)</f>
        <v>0</v>
      </c>
      <c r="H239">
        <f>IF(Combined_Data!H235&gt; 10000, Combined_Data!H235 - 10000, 0)</f>
        <v>0</v>
      </c>
      <c r="I239">
        <f>IF(Combined_Data!I235&gt; 10000, Combined_Data!I235 - 10000, 0)</f>
        <v>0</v>
      </c>
      <c r="J239">
        <f>IF(Combined_Data!J235&gt; 10000, Combined_Data!J235 - 10000, 0)</f>
        <v>0</v>
      </c>
      <c r="K239">
        <f>IF(Combined_Data!K235&gt; 10000, Combined_Data!K235 - 10000, 0)</f>
        <v>0</v>
      </c>
      <c r="L239">
        <f>IF(Combined_Data!L235&gt; 10000, Combined_Data!L235 - 10000, 0)</f>
        <v>0</v>
      </c>
      <c r="M239">
        <f>IF(Combined_Data!M235&gt; 10000, Combined_Data!M235 - 10000, 0)</f>
        <v>700.45707666859926</v>
      </c>
      <c r="N239">
        <f t="shared" si="3"/>
        <v>700.45707666859926</v>
      </c>
    </row>
    <row r="240" spans="1:14" x14ac:dyDescent="0.25">
      <c r="A240" t="s">
        <v>273</v>
      </c>
      <c r="B240">
        <f>IF(Combined_Data!B236&gt; 10000, Combined_Data!B236 - 10000, 0)</f>
        <v>0</v>
      </c>
      <c r="C240">
        <f>IF(Combined_Data!C236&gt; 10000, Combined_Data!C236 - 10000, 0)</f>
        <v>0</v>
      </c>
      <c r="D240">
        <f>IF(Combined_Data!D236&gt; 10000, Combined_Data!D236 - 10000, 0)</f>
        <v>0</v>
      </c>
      <c r="E240">
        <f>IF(Combined_Data!E236&gt; 10000, Combined_Data!E236 - 10000, 0)</f>
        <v>0</v>
      </c>
      <c r="F240">
        <f>IF(Combined_Data!F236&gt; 10000, Combined_Data!F236 - 10000, 0)</f>
        <v>0</v>
      </c>
      <c r="G240">
        <f>IF(Combined_Data!G236&gt; 10000, Combined_Data!G236 - 10000, 0)</f>
        <v>0</v>
      </c>
      <c r="H240">
        <f>IF(Combined_Data!H236&gt; 10000, Combined_Data!H236 - 10000, 0)</f>
        <v>0</v>
      </c>
      <c r="I240">
        <f>IF(Combined_Data!I236&gt; 10000, Combined_Data!I236 - 10000, 0)</f>
        <v>0</v>
      </c>
      <c r="J240">
        <f>IF(Combined_Data!J236&gt; 10000, Combined_Data!J236 - 10000, 0)</f>
        <v>0</v>
      </c>
      <c r="K240">
        <f>IF(Combined_Data!K236&gt; 10000, Combined_Data!K236 - 10000, 0)</f>
        <v>0</v>
      </c>
      <c r="L240">
        <f>IF(Combined_Data!L236&gt; 10000, Combined_Data!L236 - 10000, 0)</f>
        <v>0</v>
      </c>
      <c r="M240">
        <f>IF(Combined_Data!M236&gt; 10000, Combined_Data!M236 - 10000, 0)</f>
        <v>0</v>
      </c>
      <c r="N240">
        <f t="shared" si="3"/>
        <v>0</v>
      </c>
    </row>
    <row r="241" spans="1:14" x14ac:dyDescent="0.25">
      <c r="A241" t="s">
        <v>274</v>
      </c>
      <c r="B241">
        <f>IF(Combined_Data!B237&gt; 10000, Combined_Data!B237 - 10000, 0)</f>
        <v>0</v>
      </c>
      <c r="C241">
        <f>IF(Combined_Data!C237&gt; 10000, Combined_Data!C237 - 10000, 0)</f>
        <v>0</v>
      </c>
      <c r="D241">
        <f>IF(Combined_Data!D237&gt; 10000, Combined_Data!D237 - 10000, 0)</f>
        <v>0</v>
      </c>
      <c r="E241">
        <f>IF(Combined_Data!E237&gt; 10000, Combined_Data!E237 - 10000, 0)</f>
        <v>0</v>
      </c>
      <c r="F241">
        <f>IF(Combined_Data!F237&gt; 10000, Combined_Data!F237 - 10000, 0)</f>
        <v>0</v>
      </c>
      <c r="G241">
        <f>IF(Combined_Data!G237&gt; 10000, Combined_Data!G237 - 10000, 0)</f>
        <v>0</v>
      </c>
      <c r="H241">
        <f>IF(Combined_Data!H237&gt; 10000, Combined_Data!H237 - 10000, 0)</f>
        <v>0</v>
      </c>
      <c r="I241">
        <f>IF(Combined_Data!I237&gt; 10000, Combined_Data!I237 - 10000, 0)</f>
        <v>0</v>
      </c>
      <c r="J241">
        <f>IF(Combined_Data!J237&gt; 10000, Combined_Data!J237 - 10000, 0)</f>
        <v>0</v>
      </c>
      <c r="K241">
        <f>IF(Combined_Data!K237&gt; 10000, Combined_Data!K237 - 10000, 0)</f>
        <v>0</v>
      </c>
      <c r="L241">
        <f>IF(Combined_Data!L237&gt; 10000, Combined_Data!L237 - 10000, 0)</f>
        <v>0</v>
      </c>
      <c r="M241">
        <f>IF(Combined_Data!M237&gt; 10000, Combined_Data!M237 - 10000, 0)</f>
        <v>0</v>
      </c>
      <c r="N241">
        <f t="shared" si="3"/>
        <v>0</v>
      </c>
    </row>
    <row r="242" spans="1:14" x14ac:dyDescent="0.25">
      <c r="A242" t="s">
        <v>275</v>
      </c>
      <c r="B242">
        <f>IF(Combined_Data!B238&gt; 10000, Combined_Data!B238 - 10000, 0)</f>
        <v>0</v>
      </c>
      <c r="C242">
        <f>IF(Combined_Data!C238&gt; 10000, Combined_Data!C238 - 10000, 0)</f>
        <v>0</v>
      </c>
      <c r="D242">
        <f>IF(Combined_Data!D238&gt; 10000, Combined_Data!D238 - 10000, 0)</f>
        <v>0</v>
      </c>
      <c r="E242">
        <f>IF(Combined_Data!E238&gt; 10000, Combined_Data!E238 - 10000, 0)</f>
        <v>0</v>
      </c>
      <c r="F242">
        <f>IF(Combined_Data!F238&gt; 10000, Combined_Data!F238 - 10000, 0)</f>
        <v>0</v>
      </c>
      <c r="G242">
        <f>IF(Combined_Data!G238&gt; 10000, Combined_Data!G238 - 10000, 0)</f>
        <v>0</v>
      </c>
      <c r="H242">
        <f>IF(Combined_Data!H238&gt; 10000, Combined_Data!H238 - 10000, 0)</f>
        <v>0</v>
      </c>
      <c r="I242">
        <f>IF(Combined_Data!I238&gt; 10000, Combined_Data!I238 - 10000, 0)</f>
        <v>0</v>
      </c>
      <c r="J242">
        <f>IF(Combined_Data!J238&gt; 10000, Combined_Data!J238 - 10000, 0)</f>
        <v>0</v>
      </c>
      <c r="K242">
        <f>IF(Combined_Data!K238&gt; 10000, Combined_Data!K238 - 10000, 0)</f>
        <v>0</v>
      </c>
      <c r="L242">
        <f>IF(Combined_Data!L238&gt; 10000, Combined_Data!L238 - 10000, 0)</f>
        <v>0</v>
      </c>
      <c r="M242">
        <f>IF(Combined_Data!M238&gt; 10000, Combined_Data!M238 - 10000, 0)</f>
        <v>0</v>
      </c>
      <c r="N242">
        <f t="shared" si="3"/>
        <v>0</v>
      </c>
    </row>
    <row r="243" spans="1:14" x14ac:dyDescent="0.25">
      <c r="A243" t="s">
        <v>276</v>
      </c>
      <c r="B243">
        <f>IF(Combined_Data!B239&gt; 10000, Combined_Data!B239 - 10000, 0)</f>
        <v>0</v>
      </c>
      <c r="C243">
        <f>IF(Combined_Data!C239&gt; 10000, Combined_Data!C239 - 10000, 0)</f>
        <v>0</v>
      </c>
      <c r="D243">
        <f>IF(Combined_Data!D239&gt; 10000, Combined_Data!D239 - 10000, 0)</f>
        <v>0</v>
      </c>
      <c r="E243">
        <f>IF(Combined_Data!E239&gt; 10000, Combined_Data!E239 - 10000, 0)</f>
        <v>0</v>
      </c>
      <c r="F243">
        <f>IF(Combined_Data!F239&gt; 10000, Combined_Data!F239 - 10000, 0)</f>
        <v>0</v>
      </c>
      <c r="G243">
        <f>IF(Combined_Data!G239&gt; 10000, Combined_Data!G239 - 10000, 0)</f>
        <v>0</v>
      </c>
      <c r="H243">
        <f>IF(Combined_Data!H239&gt; 10000, Combined_Data!H239 - 10000, 0)</f>
        <v>0</v>
      </c>
      <c r="I243">
        <f>IF(Combined_Data!I239&gt; 10000, Combined_Data!I239 - 10000, 0)</f>
        <v>0</v>
      </c>
      <c r="J243">
        <f>IF(Combined_Data!J239&gt; 10000, Combined_Data!J239 - 10000, 0)</f>
        <v>0</v>
      </c>
      <c r="K243">
        <f>IF(Combined_Data!K239&gt; 10000, Combined_Data!K239 - 10000, 0)</f>
        <v>0</v>
      </c>
      <c r="L243">
        <f>IF(Combined_Data!L239&gt; 10000, Combined_Data!L239 - 10000, 0)</f>
        <v>0</v>
      </c>
      <c r="M243">
        <f>IF(Combined_Data!M239&gt; 10000, Combined_Data!M239 - 10000, 0)</f>
        <v>1878.4985402745006</v>
      </c>
      <c r="N243">
        <f t="shared" si="3"/>
        <v>1878.4985402745006</v>
      </c>
    </row>
    <row r="244" spans="1:14" x14ac:dyDescent="0.25">
      <c r="A244" t="s">
        <v>277</v>
      </c>
      <c r="B244">
        <f>IF(Combined_Data!B240&gt; 10000, Combined_Data!B240 - 10000, 0)</f>
        <v>0</v>
      </c>
      <c r="C244">
        <f>IF(Combined_Data!C240&gt; 10000, Combined_Data!C240 - 10000, 0)</f>
        <v>0</v>
      </c>
      <c r="D244">
        <f>IF(Combined_Data!D240&gt; 10000, Combined_Data!D240 - 10000, 0)</f>
        <v>0</v>
      </c>
      <c r="E244">
        <f>IF(Combined_Data!E240&gt; 10000, Combined_Data!E240 - 10000, 0)</f>
        <v>0</v>
      </c>
      <c r="F244">
        <f>IF(Combined_Data!F240&gt; 10000, Combined_Data!F240 - 10000, 0)</f>
        <v>0</v>
      </c>
      <c r="G244">
        <f>IF(Combined_Data!G240&gt; 10000, Combined_Data!G240 - 10000, 0)</f>
        <v>0</v>
      </c>
      <c r="H244">
        <f>IF(Combined_Data!H240&gt; 10000, Combined_Data!H240 - 10000, 0)</f>
        <v>0</v>
      </c>
      <c r="I244">
        <f>IF(Combined_Data!I240&gt; 10000, Combined_Data!I240 - 10000, 0)</f>
        <v>0</v>
      </c>
      <c r="J244">
        <f>IF(Combined_Data!J240&gt; 10000, Combined_Data!J240 - 10000, 0)</f>
        <v>0</v>
      </c>
      <c r="K244">
        <f>IF(Combined_Data!K240&gt; 10000, Combined_Data!K240 - 10000, 0)</f>
        <v>0</v>
      </c>
      <c r="L244">
        <f>IF(Combined_Data!L240&gt; 10000, Combined_Data!L240 - 10000, 0)</f>
        <v>0</v>
      </c>
      <c r="M244">
        <f>IF(Combined_Data!M240&gt; 10000, Combined_Data!M240 - 10000, 0)</f>
        <v>0</v>
      </c>
      <c r="N244">
        <f t="shared" si="3"/>
        <v>0</v>
      </c>
    </row>
    <row r="245" spans="1:14" x14ac:dyDescent="0.25">
      <c r="A245" t="s">
        <v>278</v>
      </c>
      <c r="B245">
        <f>IF(Combined_Data!B241&gt; 10000, Combined_Data!B241 - 10000, 0)</f>
        <v>0</v>
      </c>
      <c r="C245">
        <f>IF(Combined_Data!C241&gt; 10000, Combined_Data!C241 - 10000, 0)</f>
        <v>0</v>
      </c>
      <c r="D245">
        <f>IF(Combined_Data!D241&gt; 10000, Combined_Data!D241 - 10000, 0)</f>
        <v>0</v>
      </c>
      <c r="E245">
        <f>IF(Combined_Data!E241&gt; 10000, Combined_Data!E241 - 10000, 0)</f>
        <v>0</v>
      </c>
      <c r="F245">
        <f>IF(Combined_Data!F241&gt; 10000, Combined_Data!F241 - 10000, 0)</f>
        <v>0</v>
      </c>
      <c r="G245">
        <f>IF(Combined_Data!G241&gt; 10000, Combined_Data!G241 - 10000, 0)</f>
        <v>0</v>
      </c>
      <c r="H245">
        <f>IF(Combined_Data!H241&gt; 10000, Combined_Data!H241 - 10000, 0)</f>
        <v>0</v>
      </c>
      <c r="I245">
        <f>IF(Combined_Data!I241&gt; 10000, Combined_Data!I241 - 10000, 0)</f>
        <v>1907.1705623313992</v>
      </c>
      <c r="J245">
        <f>IF(Combined_Data!J241&gt; 10000, Combined_Data!J241 - 10000, 0)</f>
        <v>0</v>
      </c>
      <c r="K245">
        <f>IF(Combined_Data!K241&gt; 10000, Combined_Data!K241 - 10000, 0)</f>
        <v>1053.7483543767994</v>
      </c>
      <c r="L245">
        <f>IF(Combined_Data!L241&gt; 10000, Combined_Data!L241 - 10000, 0)</f>
        <v>0</v>
      </c>
      <c r="M245">
        <f>IF(Combined_Data!M241&gt; 10000, Combined_Data!M241 - 10000, 0)</f>
        <v>0</v>
      </c>
      <c r="N245">
        <f t="shared" si="3"/>
        <v>2960.9189167081986</v>
      </c>
    </row>
    <row r="246" spans="1:14" x14ac:dyDescent="0.25">
      <c r="A246" t="s">
        <v>279</v>
      </c>
      <c r="B246">
        <f>IF(Combined_Data!B242&gt; 10000, Combined_Data!B242 - 10000, 0)</f>
        <v>0</v>
      </c>
      <c r="C246">
        <f>IF(Combined_Data!C242&gt; 10000, Combined_Data!C242 - 10000, 0)</f>
        <v>0</v>
      </c>
      <c r="D246">
        <f>IF(Combined_Data!D242&gt; 10000, Combined_Data!D242 - 10000, 0)</f>
        <v>0</v>
      </c>
      <c r="E246">
        <f>IF(Combined_Data!E242&gt; 10000, Combined_Data!E242 - 10000, 0)</f>
        <v>0</v>
      </c>
      <c r="F246">
        <f>IF(Combined_Data!F242&gt; 10000, Combined_Data!F242 - 10000, 0)</f>
        <v>0</v>
      </c>
      <c r="G246">
        <f>IF(Combined_Data!G242&gt; 10000, Combined_Data!G242 - 10000, 0)</f>
        <v>0</v>
      </c>
      <c r="H246">
        <f>IF(Combined_Data!H242&gt; 10000, Combined_Data!H242 - 10000, 0)</f>
        <v>0</v>
      </c>
      <c r="I246">
        <f>IF(Combined_Data!I242&gt; 10000, Combined_Data!I242 - 10000, 0)</f>
        <v>0</v>
      </c>
      <c r="J246">
        <f>IF(Combined_Data!J242&gt; 10000, Combined_Data!J242 - 10000, 0)</f>
        <v>0</v>
      </c>
      <c r="K246">
        <f>IF(Combined_Data!K242&gt; 10000, Combined_Data!K242 - 10000, 0)</f>
        <v>0</v>
      </c>
      <c r="L246">
        <f>IF(Combined_Data!L242&gt; 10000, Combined_Data!L242 - 10000, 0)</f>
        <v>0</v>
      </c>
      <c r="M246">
        <f>IF(Combined_Data!M242&gt; 10000, Combined_Data!M242 - 10000, 0)</f>
        <v>0</v>
      </c>
      <c r="N246">
        <f t="shared" si="3"/>
        <v>0</v>
      </c>
    </row>
    <row r="247" spans="1:14" x14ac:dyDescent="0.25">
      <c r="A247" t="s">
        <v>280</v>
      </c>
      <c r="B247">
        <f>IF(Combined_Data!B243&gt; 10000, Combined_Data!B243 - 10000, 0)</f>
        <v>0</v>
      </c>
      <c r="C247">
        <f>IF(Combined_Data!C243&gt; 10000, Combined_Data!C243 - 10000, 0)</f>
        <v>19302.524145958399</v>
      </c>
      <c r="D247">
        <f>IF(Combined_Data!D243&gt; 10000, Combined_Data!D243 - 10000, 0)</f>
        <v>0</v>
      </c>
      <c r="E247">
        <f>IF(Combined_Data!E243&gt; 10000, Combined_Data!E243 - 10000, 0)</f>
        <v>5917.9316259791995</v>
      </c>
      <c r="F247">
        <f>IF(Combined_Data!F243&gt; 10000, Combined_Data!F243 - 10000, 0)</f>
        <v>0</v>
      </c>
      <c r="G247">
        <f>IF(Combined_Data!G243&gt; 10000, Combined_Data!G243 - 10000, 0)</f>
        <v>0</v>
      </c>
      <c r="H247">
        <f>IF(Combined_Data!H243&gt; 10000, Combined_Data!H243 - 10000, 0)</f>
        <v>0</v>
      </c>
      <c r="I247">
        <f>IF(Combined_Data!I243&gt; 10000, Combined_Data!I243 - 10000, 0)</f>
        <v>0</v>
      </c>
      <c r="J247">
        <f>IF(Combined_Data!J243&gt; 10000, Combined_Data!J243 - 10000, 0)</f>
        <v>0</v>
      </c>
      <c r="K247">
        <f>IF(Combined_Data!K243&gt; 10000, Combined_Data!K243 - 10000, 0)</f>
        <v>0</v>
      </c>
      <c r="L247">
        <f>IF(Combined_Data!L243&gt; 10000, Combined_Data!L243 - 10000, 0)</f>
        <v>0</v>
      </c>
      <c r="M247">
        <f>IF(Combined_Data!M243&gt; 10000, Combined_Data!M243 - 10000, 0)</f>
        <v>0</v>
      </c>
      <c r="N247">
        <f t="shared" si="3"/>
        <v>25220.455771937599</v>
      </c>
    </row>
    <row r="248" spans="1:14" x14ac:dyDescent="0.25">
      <c r="A248" t="s">
        <v>281</v>
      </c>
      <c r="B248">
        <f>IF(Combined_Data!B244&gt; 10000, Combined_Data!B244 - 10000, 0)</f>
        <v>0</v>
      </c>
      <c r="C248">
        <f>IF(Combined_Data!C244&gt; 10000, Combined_Data!C244 - 10000, 0)</f>
        <v>0</v>
      </c>
      <c r="D248">
        <f>IF(Combined_Data!D244&gt; 10000, Combined_Data!D244 - 10000, 0)</f>
        <v>0</v>
      </c>
      <c r="E248">
        <f>IF(Combined_Data!E244&gt; 10000, Combined_Data!E244 - 10000, 0)</f>
        <v>0</v>
      </c>
      <c r="F248">
        <f>IF(Combined_Data!F244&gt; 10000, Combined_Data!F244 - 10000, 0)</f>
        <v>0</v>
      </c>
      <c r="G248">
        <f>IF(Combined_Data!G244&gt; 10000, Combined_Data!G244 - 10000, 0)</f>
        <v>0</v>
      </c>
      <c r="H248">
        <f>IF(Combined_Data!H244&gt; 10000, Combined_Data!H244 - 10000, 0)</f>
        <v>940.18407545670016</v>
      </c>
      <c r="I248">
        <f>IF(Combined_Data!I244&gt; 10000, Combined_Data!I244 - 10000, 0)</f>
        <v>0</v>
      </c>
      <c r="J248">
        <f>IF(Combined_Data!J244&gt; 10000, Combined_Data!J244 - 10000, 0)</f>
        <v>0</v>
      </c>
      <c r="K248">
        <f>IF(Combined_Data!K244&gt; 10000, Combined_Data!K244 - 10000, 0)</f>
        <v>0</v>
      </c>
      <c r="L248">
        <f>IF(Combined_Data!L244&gt; 10000, Combined_Data!L244 - 10000, 0)</f>
        <v>0</v>
      </c>
      <c r="M248">
        <f>IF(Combined_Data!M244&gt; 10000, Combined_Data!M244 - 10000, 0)</f>
        <v>0</v>
      </c>
      <c r="N248">
        <f t="shared" si="3"/>
        <v>940.18407545670016</v>
      </c>
    </row>
    <row r="249" spans="1:14" x14ac:dyDescent="0.25">
      <c r="A249" t="s">
        <v>282</v>
      </c>
      <c r="B249">
        <f>IF(Combined_Data!B245&gt; 10000, Combined_Data!B245 - 10000, 0)</f>
        <v>0</v>
      </c>
      <c r="C249">
        <f>IF(Combined_Data!C245&gt; 10000, Combined_Data!C245 - 10000, 0)</f>
        <v>0</v>
      </c>
      <c r="D249">
        <f>IF(Combined_Data!D245&gt; 10000, Combined_Data!D245 - 10000, 0)</f>
        <v>1341.5763243532001</v>
      </c>
      <c r="E249">
        <f>IF(Combined_Data!E245&gt; 10000, Combined_Data!E245 - 10000, 0)</f>
        <v>0</v>
      </c>
      <c r="F249">
        <f>IF(Combined_Data!F245&gt; 10000, Combined_Data!F245 - 10000, 0)</f>
        <v>0</v>
      </c>
      <c r="G249">
        <f>IF(Combined_Data!G245&gt; 10000, Combined_Data!G245 - 10000, 0)</f>
        <v>0</v>
      </c>
      <c r="H249">
        <f>IF(Combined_Data!H245&gt; 10000, Combined_Data!H245 - 10000, 0)</f>
        <v>0</v>
      </c>
      <c r="I249">
        <f>IF(Combined_Data!I245&gt; 10000, Combined_Data!I245 - 10000, 0)</f>
        <v>0</v>
      </c>
      <c r="J249">
        <f>IF(Combined_Data!J245&gt; 10000, Combined_Data!J245 - 10000, 0)</f>
        <v>0</v>
      </c>
      <c r="K249">
        <f>IF(Combined_Data!K245&gt; 10000, Combined_Data!K245 - 10000, 0)</f>
        <v>0</v>
      </c>
      <c r="L249">
        <f>IF(Combined_Data!L245&gt; 10000, Combined_Data!L245 - 10000, 0)</f>
        <v>0</v>
      </c>
      <c r="M249">
        <f>IF(Combined_Data!M245&gt; 10000, Combined_Data!M245 - 10000, 0)</f>
        <v>3998.4881911422999</v>
      </c>
      <c r="N249">
        <f t="shared" si="3"/>
        <v>5340.0645154955</v>
      </c>
    </row>
    <row r="250" spans="1:14" x14ac:dyDescent="0.25">
      <c r="A250" t="s">
        <v>283</v>
      </c>
      <c r="B250">
        <f>IF(Combined_Data!B246&gt; 10000, Combined_Data!B246 - 10000, 0)</f>
        <v>0</v>
      </c>
      <c r="C250">
        <f>IF(Combined_Data!C246&gt; 10000, Combined_Data!C246 - 10000, 0)</f>
        <v>0</v>
      </c>
      <c r="D250">
        <f>IF(Combined_Data!D246&gt; 10000, Combined_Data!D246 - 10000, 0)</f>
        <v>1591.5826768841998</v>
      </c>
      <c r="E250">
        <f>IF(Combined_Data!E246&gt; 10000, Combined_Data!E246 - 10000, 0)</f>
        <v>0</v>
      </c>
      <c r="F250">
        <f>IF(Combined_Data!F246&gt; 10000, Combined_Data!F246 - 10000, 0)</f>
        <v>0</v>
      </c>
      <c r="G250">
        <f>IF(Combined_Data!G246&gt; 10000, Combined_Data!G246 - 10000, 0)</f>
        <v>0</v>
      </c>
      <c r="H250">
        <f>IF(Combined_Data!H246&gt; 10000, Combined_Data!H246 - 10000, 0)</f>
        <v>0</v>
      </c>
      <c r="I250">
        <f>IF(Combined_Data!I246&gt; 10000, Combined_Data!I246 - 10000, 0)</f>
        <v>0</v>
      </c>
      <c r="J250">
        <f>IF(Combined_Data!J246&gt; 10000, Combined_Data!J246 - 10000, 0)</f>
        <v>0</v>
      </c>
      <c r="K250">
        <f>IF(Combined_Data!K246&gt; 10000, Combined_Data!K246 - 10000, 0)</f>
        <v>0</v>
      </c>
      <c r="L250">
        <f>IF(Combined_Data!L246&gt; 10000, Combined_Data!L246 - 10000, 0)</f>
        <v>0</v>
      </c>
      <c r="M250">
        <f>IF(Combined_Data!M246&gt; 10000, Combined_Data!M246 - 10000, 0)</f>
        <v>0</v>
      </c>
      <c r="N250">
        <f t="shared" si="3"/>
        <v>1591.5826768841998</v>
      </c>
    </row>
    <row r="251" spans="1:14" x14ac:dyDescent="0.25">
      <c r="A251" t="s">
        <v>284</v>
      </c>
      <c r="B251">
        <f>IF(Combined_Data!B247&gt; 10000, Combined_Data!B247 - 10000, 0)</f>
        <v>0</v>
      </c>
      <c r="C251">
        <f>IF(Combined_Data!C247&gt; 10000, Combined_Data!C247 - 10000, 0)</f>
        <v>0</v>
      </c>
      <c r="D251">
        <f>IF(Combined_Data!D247&gt; 10000, Combined_Data!D247 - 10000, 0)</f>
        <v>0</v>
      </c>
      <c r="E251">
        <f>IF(Combined_Data!E247&gt; 10000, Combined_Data!E247 - 10000, 0)</f>
        <v>0</v>
      </c>
      <c r="F251">
        <f>IF(Combined_Data!F247&gt; 10000, Combined_Data!F247 - 10000, 0)</f>
        <v>0</v>
      </c>
      <c r="G251">
        <f>IF(Combined_Data!G247&gt; 10000, Combined_Data!G247 - 10000, 0)</f>
        <v>0</v>
      </c>
      <c r="H251">
        <f>IF(Combined_Data!H247&gt; 10000, Combined_Data!H247 - 10000, 0)</f>
        <v>0</v>
      </c>
      <c r="I251">
        <f>IF(Combined_Data!I247&gt; 10000, Combined_Data!I247 - 10000, 0)</f>
        <v>0</v>
      </c>
      <c r="J251">
        <f>IF(Combined_Data!J247&gt; 10000, Combined_Data!J247 - 10000, 0)</f>
        <v>0</v>
      </c>
      <c r="K251">
        <f>IF(Combined_Data!K247&gt; 10000, Combined_Data!K247 - 10000, 0)</f>
        <v>0</v>
      </c>
      <c r="L251">
        <f>IF(Combined_Data!L247&gt; 10000, Combined_Data!L247 - 10000, 0)</f>
        <v>0</v>
      </c>
      <c r="M251">
        <f>IF(Combined_Data!M247&gt; 10000, Combined_Data!M247 - 10000, 0)</f>
        <v>0</v>
      </c>
      <c r="N251">
        <f t="shared" si="3"/>
        <v>0</v>
      </c>
    </row>
    <row r="252" spans="1:14" x14ac:dyDescent="0.25">
      <c r="A252" t="s">
        <v>285</v>
      </c>
      <c r="B252">
        <f>IF(Combined_Data!B248&gt; 10000, Combined_Data!B248 - 10000, 0)</f>
        <v>0</v>
      </c>
      <c r="C252">
        <f>IF(Combined_Data!C248&gt; 10000, Combined_Data!C248 - 10000, 0)</f>
        <v>1045.4637014353993</v>
      </c>
      <c r="D252">
        <f>IF(Combined_Data!D248&gt; 10000, Combined_Data!D248 - 10000, 0)</f>
        <v>0</v>
      </c>
      <c r="E252">
        <f>IF(Combined_Data!E248&gt; 10000, Combined_Data!E248 - 10000, 0)</f>
        <v>0</v>
      </c>
      <c r="F252">
        <f>IF(Combined_Data!F248&gt; 10000, Combined_Data!F248 - 10000, 0)</f>
        <v>0</v>
      </c>
      <c r="G252">
        <f>IF(Combined_Data!G248&gt; 10000, Combined_Data!G248 - 10000, 0)</f>
        <v>0</v>
      </c>
      <c r="H252">
        <f>IF(Combined_Data!H248&gt; 10000, Combined_Data!H248 - 10000, 0)</f>
        <v>0</v>
      </c>
      <c r="I252">
        <f>IF(Combined_Data!I248&gt; 10000, Combined_Data!I248 - 10000, 0)</f>
        <v>4433.3367702083997</v>
      </c>
      <c r="J252">
        <f>IF(Combined_Data!J248&gt; 10000, Combined_Data!J248 - 10000, 0)</f>
        <v>0</v>
      </c>
      <c r="K252">
        <f>IF(Combined_Data!K248&gt; 10000, Combined_Data!K248 - 10000, 0)</f>
        <v>0</v>
      </c>
      <c r="L252">
        <f>IF(Combined_Data!L248&gt; 10000, Combined_Data!L248 - 10000, 0)</f>
        <v>1971.8056033951998</v>
      </c>
      <c r="M252">
        <f>IF(Combined_Data!M248&gt; 10000, Combined_Data!M248 - 10000, 0)</f>
        <v>0</v>
      </c>
      <c r="N252">
        <f t="shared" si="3"/>
        <v>7450.6060750389988</v>
      </c>
    </row>
    <row r="253" spans="1:14" x14ac:dyDescent="0.25">
      <c r="A253" t="s">
        <v>286</v>
      </c>
      <c r="B253">
        <f>IF(Combined_Data!B249&gt; 10000, Combined_Data!B249 - 10000, 0)</f>
        <v>0</v>
      </c>
      <c r="C253">
        <f>IF(Combined_Data!C249&gt; 10000, Combined_Data!C249 - 10000, 0)</f>
        <v>0</v>
      </c>
      <c r="D253">
        <f>IF(Combined_Data!D249&gt; 10000, Combined_Data!D249 - 10000, 0)</f>
        <v>0</v>
      </c>
      <c r="E253">
        <f>IF(Combined_Data!E249&gt; 10000, Combined_Data!E249 - 10000, 0)</f>
        <v>0</v>
      </c>
      <c r="F253">
        <f>IF(Combined_Data!F249&gt; 10000, Combined_Data!F249 - 10000, 0)</f>
        <v>0</v>
      </c>
      <c r="G253">
        <f>IF(Combined_Data!G249&gt; 10000, Combined_Data!G249 - 10000, 0)</f>
        <v>0</v>
      </c>
      <c r="H253">
        <f>IF(Combined_Data!H249&gt; 10000, Combined_Data!H249 - 10000, 0)</f>
        <v>0</v>
      </c>
      <c r="I253">
        <f>IF(Combined_Data!I249&gt; 10000, Combined_Data!I249 - 10000, 0)</f>
        <v>0</v>
      </c>
      <c r="J253">
        <f>IF(Combined_Data!J249&gt; 10000, Combined_Data!J249 - 10000, 0)</f>
        <v>0</v>
      </c>
      <c r="K253">
        <f>IF(Combined_Data!K249&gt; 10000, Combined_Data!K249 - 10000, 0)</f>
        <v>0</v>
      </c>
      <c r="L253">
        <f>IF(Combined_Data!L249&gt; 10000, Combined_Data!L249 - 10000, 0)</f>
        <v>0</v>
      </c>
      <c r="M253">
        <f>IF(Combined_Data!M249&gt; 10000, Combined_Data!M249 - 10000, 0)</f>
        <v>0</v>
      </c>
      <c r="N253">
        <f t="shared" si="3"/>
        <v>0</v>
      </c>
    </row>
    <row r="254" spans="1:14" x14ac:dyDescent="0.25">
      <c r="A254" t="s">
        <v>287</v>
      </c>
      <c r="B254">
        <f>IF(Combined_Data!B250&gt; 10000, Combined_Data!B250 - 10000, 0)</f>
        <v>0</v>
      </c>
      <c r="C254">
        <f>IF(Combined_Data!C250&gt; 10000, Combined_Data!C250 - 10000, 0)</f>
        <v>0</v>
      </c>
      <c r="D254">
        <f>IF(Combined_Data!D250&gt; 10000, Combined_Data!D250 - 10000, 0)</f>
        <v>0</v>
      </c>
      <c r="E254">
        <f>IF(Combined_Data!E250&gt; 10000, Combined_Data!E250 - 10000, 0)</f>
        <v>0</v>
      </c>
      <c r="F254">
        <f>IF(Combined_Data!F250&gt; 10000, Combined_Data!F250 - 10000, 0)</f>
        <v>0</v>
      </c>
      <c r="G254">
        <f>IF(Combined_Data!G250&gt; 10000, Combined_Data!G250 - 10000, 0)</f>
        <v>0</v>
      </c>
      <c r="H254">
        <f>IF(Combined_Data!H250&gt; 10000, Combined_Data!H250 - 10000, 0)</f>
        <v>0</v>
      </c>
      <c r="I254">
        <f>IF(Combined_Data!I250&gt; 10000, Combined_Data!I250 - 10000, 0)</f>
        <v>0</v>
      </c>
      <c r="J254">
        <f>IF(Combined_Data!J250&gt; 10000, Combined_Data!J250 - 10000, 0)</f>
        <v>0</v>
      </c>
      <c r="K254">
        <f>IF(Combined_Data!K250&gt; 10000, Combined_Data!K250 - 10000, 0)</f>
        <v>0</v>
      </c>
      <c r="L254">
        <f>IF(Combined_Data!L250&gt; 10000, Combined_Data!L250 - 10000, 0)</f>
        <v>0</v>
      </c>
      <c r="M254">
        <f>IF(Combined_Data!M250&gt; 10000, Combined_Data!M250 - 10000, 0)</f>
        <v>0</v>
      </c>
      <c r="N254">
        <f t="shared" si="3"/>
        <v>0</v>
      </c>
    </row>
    <row r="255" spans="1:14" x14ac:dyDescent="0.25">
      <c r="A255" t="s">
        <v>288</v>
      </c>
      <c r="B255">
        <f>IF(Combined_Data!B251&gt; 10000, Combined_Data!B251 - 10000, 0)</f>
        <v>0</v>
      </c>
      <c r="C255">
        <f>IF(Combined_Data!C251&gt; 10000, Combined_Data!C251 - 10000, 0)</f>
        <v>0</v>
      </c>
      <c r="D255">
        <f>IF(Combined_Data!D251&gt; 10000, Combined_Data!D251 - 10000, 0)</f>
        <v>0</v>
      </c>
      <c r="E255">
        <f>IF(Combined_Data!E251&gt; 10000, Combined_Data!E251 - 10000, 0)</f>
        <v>0</v>
      </c>
      <c r="F255">
        <f>IF(Combined_Data!F251&gt; 10000, Combined_Data!F251 - 10000, 0)</f>
        <v>0</v>
      </c>
      <c r="G255">
        <f>IF(Combined_Data!G251&gt; 10000, Combined_Data!G251 - 10000, 0)</f>
        <v>2858.1387860387003</v>
      </c>
      <c r="H255">
        <f>IF(Combined_Data!H251&gt; 10000, Combined_Data!H251 - 10000, 0)</f>
        <v>0</v>
      </c>
      <c r="I255">
        <f>IF(Combined_Data!I251&gt; 10000, Combined_Data!I251 - 10000, 0)</f>
        <v>0</v>
      </c>
      <c r="J255">
        <f>IF(Combined_Data!J251&gt; 10000, Combined_Data!J251 - 10000, 0)</f>
        <v>0</v>
      </c>
      <c r="K255">
        <f>IF(Combined_Data!K251&gt; 10000, Combined_Data!K251 - 10000, 0)</f>
        <v>0</v>
      </c>
      <c r="L255">
        <f>IF(Combined_Data!L251&gt; 10000, Combined_Data!L251 - 10000, 0)</f>
        <v>0</v>
      </c>
      <c r="M255">
        <f>IF(Combined_Data!M251&gt; 10000, Combined_Data!M251 - 10000, 0)</f>
        <v>0</v>
      </c>
      <c r="N255">
        <f t="shared" si="3"/>
        <v>2858.1387860387003</v>
      </c>
    </row>
    <row r="256" spans="1:14" x14ac:dyDescent="0.25">
      <c r="A256" t="s">
        <v>289</v>
      </c>
      <c r="B256">
        <f>IF(Combined_Data!B252&gt; 10000, Combined_Data!B252 - 10000, 0)</f>
        <v>0</v>
      </c>
      <c r="C256">
        <f>IF(Combined_Data!C252&gt; 10000, Combined_Data!C252 - 10000, 0)</f>
        <v>0</v>
      </c>
      <c r="D256">
        <f>IF(Combined_Data!D252&gt; 10000, Combined_Data!D252 - 10000, 0)</f>
        <v>0</v>
      </c>
      <c r="E256">
        <f>IF(Combined_Data!E252&gt; 10000, Combined_Data!E252 - 10000, 0)</f>
        <v>0</v>
      </c>
      <c r="F256">
        <f>IF(Combined_Data!F252&gt; 10000, Combined_Data!F252 - 10000, 0)</f>
        <v>0</v>
      </c>
      <c r="G256">
        <f>IF(Combined_Data!G252&gt; 10000, Combined_Data!G252 - 10000, 0)</f>
        <v>0</v>
      </c>
      <c r="H256">
        <f>IF(Combined_Data!H252&gt; 10000, Combined_Data!H252 - 10000, 0)</f>
        <v>0</v>
      </c>
      <c r="I256">
        <f>IF(Combined_Data!I252&gt; 10000, Combined_Data!I252 - 10000, 0)</f>
        <v>0</v>
      </c>
      <c r="J256">
        <f>IF(Combined_Data!J252&gt; 10000, Combined_Data!J252 - 10000, 0)</f>
        <v>0</v>
      </c>
      <c r="K256">
        <f>IF(Combined_Data!K252&gt; 10000, Combined_Data!K252 - 10000, 0)</f>
        <v>0</v>
      </c>
      <c r="L256">
        <f>IF(Combined_Data!L252&gt; 10000, Combined_Data!L252 - 10000, 0)</f>
        <v>0</v>
      </c>
      <c r="M256">
        <f>IF(Combined_Data!M252&gt; 10000, Combined_Data!M252 - 10000, 0)</f>
        <v>0</v>
      </c>
      <c r="N256">
        <f t="shared" si="3"/>
        <v>0</v>
      </c>
    </row>
    <row r="257" spans="1:14" x14ac:dyDescent="0.25">
      <c r="A257" t="s">
        <v>290</v>
      </c>
      <c r="B257">
        <f>IF(Combined_Data!B253&gt; 10000, Combined_Data!B253 - 10000, 0)</f>
        <v>0</v>
      </c>
      <c r="C257">
        <f>IF(Combined_Data!C253&gt; 10000, Combined_Data!C253 - 10000, 0)</f>
        <v>0</v>
      </c>
      <c r="D257">
        <f>IF(Combined_Data!D253&gt; 10000, Combined_Data!D253 - 10000, 0)</f>
        <v>0</v>
      </c>
      <c r="E257">
        <f>IF(Combined_Data!E253&gt; 10000, Combined_Data!E253 - 10000, 0)</f>
        <v>0</v>
      </c>
      <c r="F257">
        <f>IF(Combined_Data!F253&gt; 10000, Combined_Data!F253 - 10000, 0)</f>
        <v>0</v>
      </c>
      <c r="G257">
        <f>IF(Combined_Data!G253&gt; 10000, Combined_Data!G253 - 10000, 0)</f>
        <v>0</v>
      </c>
      <c r="H257">
        <f>IF(Combined_Data!H253&gt; 10000, Combined_Data!H253 - 10000, 0)</f>
        <v>0</v>
      </c>
      <c r="I257">
        <f>IF(Combined_Data!I253&gt; 10000, Combined_Data!I253 - 10000, 0)</f>
        <v>0</v>
      </c>
      <c r="J257">
        <f>IF(Combined_Data!J253&gt; 10000, Combined_Data!J253 - 10000, 0)</f>
        <v>0</v>
      </c>
      <c r="K257">
        <f>IF(Combined_Data!K253&gt; 10000, Combined_Data!K253 - 10000, 0)</f>
        <v>0</v>
      </c>
      <c r="L257">
        <f>IF(Combined_Data!L253&gt; 10000, Combined_Data!L253 - 10000, 0)</f>
        <v>0</v>
      </c>
      <c r="M257">
        <f>IF(Combined_Data!M253&gt; 10000, Combined_Data!M253 - 10000, 0)</f>
        <v>0</v>
      </c>
      <c r="N257">
        <f t="shared" si="3"/>
        <v>0</v>
      </c>
    </row>
    <row r="258" spans="1:14" x14ac:dyDescent="0.25">
      <c r="A258" t="s">
        <v>291</v>
      </c>
      <c r="B258">
        <f>IF(Combined_Data!B254&gt; 10000, Combined_Data!B254 - 10000, 0)</f>
        <v>0</v>
      </c>
      <c r="C258">
        <f>IF(Combined_Data!C254&gt; 10000, Combined_Data!C254 - 10000, 0)</f>
        <v>0</v>
      </c>
      <c r="D258">
        <f>IF(Combined_Data!D254&gt; 10000, Combined_Data!D254 - 10000, 0)</f>
        <v>0</v>
      </c>
      <c r="E258">
        <f>IF(Combined_Data!E254&gt; 10000, Combined_Data!E254 - 10000, 0)</f>
        <v>0</v>
      </c>
      <c r="F258">
        <f>IF(Combined_Data!F254&gt; 10000, Combined_Data!F254 - 10000, 0)</f>
        <v>0</v>
      </c>
      <c r="G258">
        <f>IF(Combined_Data!G254&gt; 10000, Combined_Data!G254 - 10000, 0)</f>
        <v>0</v>
      </c>
      <c r="H258">
        <f>IF(Combined_Data!H254&gt; 10000, Combined_Data!H254 - 10000, 0)</f>
        <v>0</v>
      </c>
      <c r="I258">
        <f>IF(Combined_Data!I254&gt; 10000, Combined_Data!I254 - 10000, 0)</f>
        <v>0</v>
      </c>
      <c r="J258">
        <f>IF(Combined_Data!J254&gt; 10000, Combined_Data!J254 - 10000, 0)</f>
        <v>0</v>
      </c>
      <c r="K258">
        <f>IF(Combined_Data!K254&gt; 10000, Combined_Data!K254 - 10000, 0)</f>
        <v>0</v>
      </c>
      <c r="L258">
        <f>IF(Combined_Data!L254&gt; 10000, Combined_Data!L254 - 10000, 0)</f>
        <v>6736.5880753476995</v>
      </c>
      <c r="M258">
        <f>IF(Combined_Data!M254&gt; 10000, Combined_Data!M254 - 10000, 0)</f>
        <v>0</v>
      </c>
      <c r="N258">
        <f t="shared" si="3"/>
        <v>6736.5880753476995</v>
      </c>
    </row>
    <row r="259" spans="1:14" x14ac:dyDescent="0.25">
      <c r="A259" t="s">
        <v>292</v>
      </c>
      <c r="B259">
        <f>IF(Combined_Data!B255&gt; 10000, Combined_Data!B255 - 10000, 0)</f>
        <v>0</v>
      </c>
      <c r="C259">
        <f>IF(Combined_Data!C255&gt; 10000, Combined_Data!C255 - 10000, 0)</f>
        <v>0</v>
      </c>
      <c r="D259">
        <f>IF(Combined_Data!D255&gt; 10000, Combined_Data!D255 - 10000, 0)</f>
        <v>0</v>
      </c>
      <c r="E259">
        <f>IF(Combined_Data!E255&gt; 10000, Combined_Data!E255 - 10000, 0)</f>
        <v>0</v>
      </c>
      <c r="F259">
        <f>IF(Combined_Data!F255&gt; 10000, Combined_Data!F255 - 10000, 0)</f>
        <v>0</v>
      </c>
      <c r="G259">
        <f>IF(Combined_Data!G255&gt; 10000, Combined_Data!G255 - 10000, 0)</f>
        <v>0</v>
      </c>
      <c r="H259">
        <f>IF(Combined_Data!H255&gt; 10000, Combined_Data!H255 - 10000, 0)</f>
        <v>0</v>
      </c>
      <c r="I259">
        <f>IF(Combined_Data!I255&gt; 10000, Combined_Data!I255 - 10000, 0)</f>
        <v>0</v>
      </c>
      <c r="J259">
        <f>IF(Combined_Data!J255&gt; 10000, Combined_Data!J255 - 10000, 0)</f>
        <v>0</v>
      </c>
      <c r="K259">
        <f>IF(Combined_Data!K255&gt; 10000, Combined_Data!K255 - 10000, 0)</f>
        <v>0</v>
      </c>
      <c r="L259">
        <f>IF(Combined_Data!L255&gt; 10000, Combined_Data!L255 - 10000, 0)</f>
        <v>0</v>
      </c>
      <c r="M259">
        <f>IF(Combined_Data!M255&gt; 10000, Combined_Data!M255 - 10000, 0)</f>
        <v>1903.9028084456004</v>
      </c>
      <c r="N259">
        <f t="shared" si="3"/>
        <v>1903.9028084456004</v>
      </c>
    </row>
    <row r="260" spans="1:14" x14ac:dyDescent="0.25">
      <c r="A260" t="s">
        <v>293</v>
      </c>
      <c r="B260">
        <f>IF(Combined_Data!B256&gt; 10000, Combined_Data!B256 - 10000, 0)</f>
        <v>0</v>
      </c>
      <c r="C260">
        <f>IF(Combined_Data!C256&gt; 10000, Combined_Data!C256 - 10000, 0)</f>
        <v>0</v>
      </c>
      <c r="D260">
        <f>IF(Combined_Data!D256&gt; 10000, Combined_Data!D256 - 10000, 0)</f>
        <v>0</v>
      </c>
      <c r="E260">
        <f>IF(Combined_Data!E256&gt; 10000, Combined_Data!E256 - 10000, 0)</f>
        <v>0</v>
      </c>
      <c r="F260">
        <f>IF(Combined_Data!F256&gt; 10000, Combined_Data!F256 - 10000, 0)</f>
        <v>0</v>
      </c>
      <c r="G260">
        <f>IF(Combined_Data!G256&gt; 10000, Combined_Data!G256 - 10000, 0)</f>
        <v>0</v>
      </c>
      <c r="H260">
        <f>IF(Combined_Data!H256&gt; 10000, Combined_Data!H256 - 10000, 0)</f>
        <v>706.92728549240019</v>
      </c>
      <c r="I260">
        <f>IF(Combined_Data!I256&gt; 10000, Combined_Data!I256 - 10000, 0)</f>
        <v>0</v>
      </c>
      <c r="J260">
        <f>IF(Combined_Data!J256&gt; 10000, Combined_Data!J256 - 10000, 0)</f>
        <v>0</v>
      </c>
      <c r="K260">
        <f>IF(Combined_Data!K256&gt; 10000, Combined_Data!K256 - 10000, 0)</f>
        <v>0</v>
      </c>
      <c r="L260">
        <f>IF(Combined_Data!L256&gt; 10000, Combined_Data!L256 - 10000, 0)</f>
        <v>0</v>
      </c>
      <c r="M260">
        <f>IF(Combined_Data!M256&gt; 10000, Combined_Data!M256 - 10000, 0)</f>
        <v>0</v>
      </c>
      <c r="N260">
        <f t="shared" si="3"/>
        <v>706.92728549240019</v>
      </c>
    </row>
    <row r="261" spans="1:14" x14ac:dyDescent="0.25">
      <c r="A261" t="s">
        <v>294</v>
      </c>
      <c r="B261">
        <f>IF(Combined_Data!B257&gt; 10000, Combined_Data!B257 - 10000, 0)</f>
        <v>0</v>
      </c>
      <c r="C261">
        <f>IF(Combined_Data!C257&gt; 10000, Combined_Data!C257 - 10000, 0)</f>
        <v>0</v>
      </c>
      <c r="D261">
        <f>IF(Combined_Data!D257&gt; 10000, Combined_Data!D257 - 10000, 0)</f>
        <v>0</v>
      </c>
      <c r="E261">
        <f>IF(Combined_Data!E257&gt; 10000, Combined_Data!E257 - 10000, 0)</f>
        <v>0</v>
      </c>
      <c r="F261">
        <f>IF(Combined_Data!F257&gt; 10000, Combined_Data!F257 - 10000, 0)</f>
        <v>0</v>
      </c>
      <c r="G261">
        <f>IF(Combined_Data!G257&gt; 10000, Combined_Data!G257 - 10000, 0)</f>
        <v>0</v>
      </c>
      <c r="H261">
        <f>IF(Combined_Data!H257&gt; 10000, Combined_Data!H257 - 10000, 0)</f>
        <v>0</v>
      </c>
      <c r="I261">
        <f>IF(Combined_Data!I257&gt; 10000, Combined_Data!I257 - 10000, 0)</f>
        <v>0</v>
      </c>
      <c r="J261">
        <f>IF(Combined_Data!J257&gt; 10000, Combined_Data!J257 - 10000, 0)</f>
        <v>1452.2504858607008</v>
      </c>
      <c r="K261">
        <f>IF(Combined_Data!K257&gt; 10000, Combined_Data!K257 - 10000, 0)</f>
        <v>0</v>
      </c>
      <c r="L261">
        <f>IF(Combined_Data!L257&gt; 10000, Combined_Data!L257 - 10000, 0)</f>
        <v>0</v>
      </c>
      <c r="M261">
        <f>IF(Combined_Data!M257&gt; 10000, Combined_Data!M257 - 10000, 0)</f>
        <v>0</v>
      </c>
      <c r="N261">
        <f t="shared" si="3"/>
        <v>1452.2504858607008</v>
      </c>
    </row>
    <row r="262" spans="1:14" x14ac:dyDescent="0.25">
      <c r="A262" t="s">
        <v>295</v>
      </c>
      <c r="B262">
        <f>IF(Combined_Data!B258&gt; 10000, Combined_Data!B258 - 10000, 0)</f>
        <v>0</v>
      </c>
      <c r="C262">
        <f>IF(Combined_Data!C258&gt; 10000, Combined_Data!C258 - 10000, 0)</f>
        <v>0</v>
      </c>
      <c r="D262">
        <f>IF(Combined_Data!D258&gt; 10000, Combined_Data!D258 - 10000, 0)</f>
        <v>0</v>
      </c>
      <c r="E262">
        <f>IF(Combined_Data!E258&gt; 10000, Combined_Data!E258 - 10000, 0)</f>
        <v>0</v>
      </c>
      <c r="F262">
        <f>IF(Combined_Data!F258&gt; 10000, Combined_Data!F258 - 10000, 0)</f>
        <v>0</v>
      </c>
      <c r="G262">
        <f>IF(Combined_Data!G258&gt; 10000, Combined_Data!G258 - 10000, 0)</f>
        <v>0</v>
      </c>
      <c r="H262">
        <f>IF(Combined_Data!H258&gt; 10000, Combined_Data!H258 - 10000, 0)</f>
        <v>0</v>
      </c>
      <c r="I262">
        <f>IF(Combined_Data!I258&gt; 10000, Combined_Data!I258 - 10000, 0)</f>
        <v>0</v>
      </c>
      <c r="J262">
        <f>IF(Combined_Data!J258&gt; 10000, Combined_Data!J258 - 10000, 0)</f>
        <v>0</v>
      </c>
      <c r="K262">
        <f>IF(Combined_Data!K258&gt; 10000, Combined_Data!K258 - 10000, 0)</f>
        <v>0</v>
      </c>
      <c r="L262">
        <f>IF(Combined_Data!L258&gt; 10000, Combined_Data!L258 - 10000, 0)</f>
        <v>0</v>
      </c>
      <c r="M262">
        <f>IF(Combined_Data!M258&gt; 10000, Combined_Data!M258 - 10000, 0)</f>
        <v>0</v>
      </c>
      <c r="N262">
        <f t="shared" si="3"/>
        <v>0</v>
      </c>
    </row>
    <row r="263" spans="1:14" x14ac:dyDescent="0.25">
      <c r="A263" t="s">
        <v>296</v>
      </c>
      <c r="B263">
        <f>IF(Combined_Data!B259&gt; 10000, Combined_Data!B259 - 10000, 0)</f>
        <v>0</v>
      </c>
      <c r="C263">
        <f>IF(Combined_Data!C259&gt; 10000, Combined_Data!C259 - 10000, 0)</f>
        <v>0</v>
      </c>
      <c r="D263">
        <f>IF(Combined_Data!D259&gt; 10000, Combined_Data!D259 - 10000, 0)</f>
        <v>0</v>
      </c>
      <c r="E263">
        <f>IF(Combined_Data!E259&gt; 10000, Combined_Data!E259 - 10000, 0)</f>
        <v>0</v>
      </c>
      <c r="F263">
        <f>IF(Combined_Data!F259&gt; 10000, Combined_Data!F259 - 10000, 0)</f>
        <v>0</v>
      </c>
      <c r="G263">
        <f>IF(Combined_Data!G259&gt; 10000, Combined_Data!G259 - 10000, 0)</f>
        <v>0</v>
      </c>
      <c r="H263">
        <f>IF(Combined_Data!H259&gt; 10000, Combined_Data!H259 - 10000, 0)</f>
        <v>0</v>
      </c>
      <c r="I263">
        <f>IF(Combined_Data!I259&gt; 10000, Combined_Data!I259 - 10000, 0)</f>
        <v>0</v>
      </c>
      <c r="J263">
        <f>IF(Combined_Data!J259&gt; 10000, Combined_Data!J259 - 10000, 0)</f>
        <v>0</v>
      </c>
      <c r="K263">
        <f>IF(Combined_Data!K259&gt; 10000, Combined_Data!K259 - 10000, 0)</f>
        <v>0</v>
      </c>
      <c r="L263">
        <f>IF(Combined_Data!L259&gt; 10000, Combined_Data!L259 - 10000, 0)</f>
        <v>0</v>
      </c>
      <c r="M263">
        <f>IF(Combined_Data!M259&gt; 10000, Combined_Data!M259 - 10000, 0)</f>
        <v>0</v>
      </c>
      <c r="N263">
        <f t="shared" si="3"/>
        <v>0</v>
      </c>
    </row>
    <row r="264" spans="1:14" x14ac:dyDescent="0.25">
      <c r="A264" t="s">
        <v>297</v>
      </c>
      <c r="B264">
        <f>IF(Combined_Data!B260&gt; 10000, Combined_Data!B260 - 10000, 0)</f>
        <v>0</v>
      </c>
      <c r="C264">
        <f>IF(Combined_Data!C260&gt; 10000, Combined_Data!C260 - 10000, 0)</f>
        <v>0</v>
      </c>
      <c r="D264">
        <f>IF(Combined_Data!D260&gt; 10000, Combined_Data!D260 - 10000, 0)</f>
        <v>4879.1874058284993</v>
      </c>
      <c r="E264">
        <f>IF(Combined_Data!E260&gt; 10000, Combined_Data!E260 - 10000, 0)</f>
        <v>1722.1449981871992</v>
      </c>
      <c r="F264">
        <f>IF(Combined_Data!F260&gt; 10000, Combined_Data!F260 - 10000, 0)</f>
        <v>0</v>
      </c>
      <c r="G264">
        <f>IF(Combined_Data!G260&gt; 10000, Combined_Data!G260 - 10000, 0)</f>
        <v>0</v>
      </c>
      <c r="H264">
        <f>IF(Combined_Data!H260&gt; 10000, Combined_Data!H260 - 10000, 0)</f>
        <v>0</v>
      </c>
      <c r="I264">
        <f>IF(Combined_Data!I260&gt; 10000, Combined_Data!I260 - 10000, 0)</f>
        <v>0</v>
      </c>
      <c r="J264">
        <f>IF(Combined_Data!J260&gt; 10000, Combined_Data!J260 - 10000, 0)</f>
        <v>0</v>
      </c>
      <c r="K264">
        <f>IF(Combined_Data!K260&gt; 10000, Combined_Data!K260 - 10000, 0)</f>
        <v>0</v>
      </c>
      <c r="L264">
        <f>IF(Combined_Data!L260&gt; 10000, Combined_Data!L260 - 10000, 0)</f>
        <v>0</v>
      </c>
      <c r="M264">
        <f>IF(Combined_Data!M260&gt; 10000, Combined_Data!M260 - 10000, 0)</f>
        <v>0</v>
      </c>
      <c r="N264">
        <f t="shared" ref="N264:N327" si="4">SUM(B264:M264)</f>
        <v>6601.3324040156986</v>
      </c>
    </row>
    <row r="265" spans="1:14" x14ac:dyDescent="0.25">
      <c r="A265" t="s">
        <v>298</v>
      </c>
      <c r="B265">
        <f>IF(Combined_Data!B261&gt; 10000, Combined_Data!B261 - 10000, 0)</f>
        <v>0</v>
      </c>
      <c r="C265">
        <f>IF(Combined_Data!C261&gt; 10000, Combined_Data!C261 - 10000, 0)</f>
        <v>0</v>
      </c>
      <c r="D265">
        <f>IF(Combined_Data!D261&gt; 10000, Combined_Data!D261 - 10000, 0)</f>
        <v>1447.4339474349999</v>
      </c>
      <c r="E265">
        <f>IF(Combined_Data!E261&gt; 10000, Combined_Data!E261 - 10000, 0)</f>
        <v>0</v>
      </c>
      <c r="F265">
        <f>IF(Combined_Data!F261&gt; 10000, Combined_Data!F261 - 10000, 0)</f>
        <v>0</v>
      </c>
      <c r="G265">
        <f>IF(Combined_Data!G261&gt; 10000, Combined_Data!G261 - 10000, 0)</f>
        <v>0</v>
      </c>
      <c r="H265">
        <f>IF(Combined_Data!H261&gt; 10000, Combined_Data!H261 - 10000, 0)</f>
        <v>0</v>
      </c>
      <c r="I265">
        <f>IF(Combined_Data!I261&gt; 10000, Combined_Data!I261 - 10000, 0)</f>
        <v>0</v>
      </c>
      <c r="J265">
        <f>IF(Combined_Data!J261&gt; 10000, Combined_Data!J261 - 10000, 0)</f>
        <v>0</v>
      </c>
      <c r="K265">
        <f>IF(Combined_Data!K261&gt; 10000, Combined_Data!K261 - 10000, 0)</f>
        <v>0</v>
      </c>
      <c r="L265">
        <f>IF(Combined_Data!L261&gt; 10000, Combined_Data!L261 - 10000, 0)</f>
        <v>0</v>
      </c>
      <c r="M265">
        <f>IF(Combined_Data!M261&gt; 10000, Combined_Data!M261 - 10000, 0)</f>
        <v>0</v>
      </c>
      <c r="N265">
        <f t="shared" si="4"/>
        <v>1447.4339474349999</v>
      </c>
    </row>
    <row r="266" spans="1:14" x14ac:dyDescent="0.25">
      <c r="A266" t="s">
        <v>299</v>
      </c>
      <c r="B266">
        <f>IF(Combined_Data!B262&gt; 10000, Combined_Data!B262 - 10000, 0)</f>
        <v>0</v>
      </c>
      <c r="C266">
        <f>IF(Combined_Data!C262&gt; 10000, Combined_Data!C262 - 10000, 0)</f>
        <v>0</v>
      </c>
      <c r="D266">
        <f>IF(Combined_Data!D262&gt; 10000, Combined_Data!D262 - 10000, 0)</f>
        <v>0</v>
      </c>
      <c r="E266">
        <f>IF(Combined_Data!E262&gt; 10000, Combined_Data!E262 - 10000, 0)</f>
        <v>0</v>
      </c>
      <c r="F266">
        <f>IF(Combined_Data!F262&gt; 10000, Combined_Data!F262 - 10000, 0)</f>
        <v>0</v>
      </c>
      <c r="G266">
        <f>IF(Combined_Data!G262&gt; 10000, Combined_Data!G262 - 10000, 0)</f>
        <v>0</v>
      </c>
      <c r="H266">
        <f>IF(Combined_Data!H262&gt; 10000, Combined_Data!H262 - 10000, 0)</f>
        <v>0</v>
      </c>
      <c r="I266">
        <f>IF(Combined_Data!I262&gt; 10000, Combined_Data!I262 - 10000, 0)</f>
        <v>0</v>
      </c>
      <c r="J266">
        <f>IF(Combined_Data!J262&gt; 10000, Combined_Data!J262 - 10000, 0)</f>
        <v>0</v>
      </c>
      <c r="K266">
        <f>IF(Combined_Data!K262&gt; 10000, Combined_Data!K262 - 10000, 0)</f>
        <v>0</v>
      </c>
      <c r="L266">
        <f>IF(Combined_Data!L262&gt; 10000, Combined_Data!L262 - 10000, 0)</f>
        <v>0</v>
      </c>
      <c r="M266">
        <f>IF(Combined_Data!M262&gt; 10000, Combined_Data!M262 - 10000, 0)</f>
        <v>0</v>
      </c>
      <c r="N266">
        <f t="shared" si="4"/>
        <v>0</v>
      </c>
    </row>
    <row r="267" spans="1:14" x14ac:dyDescent="0.25">
      <c r="A267" t="s">
        <v>300</v>
      </c>
      <c r="B267">
        <f>IF(Combined_Data!B263&gt; 10000, Combined_Data!B263 - 10000, 0)</f>
        <v>0</v>
      </c>
      <c r="C267">
        <f>IF(Combined_Data!C263&gt; 10000, Combined_Data!C263 - 10000, 0)</f>
        <v>0</v>
      </c>
      <c r="D267">
        <f>IF(Combined_Data!D263&gt; 10000, Combined_Data!D263 - 10000, 0)</f>
        <v>0</v>
      </c>
      <c r="E267">
        <f>IF(Combined_Data!E263&gt; 10000, Combined_Data!E263 - 10000, 0)</f>
        <v>0</v>
      </c>
      <c r="F267">
        <f>IF(Combined_Data!F263&gt; 10000, Combined_Data!F263 - 10000, 0)</f>
        <v>0</v>
      </c>
      <c r="G267">
        <f>IF(Combined_Data!G263&gt; 10000, Combined_Data!G263 - 10000, 0)</f>
        <v>1436.5882106613008</v>
      </c>
      <c r="H267">
        <f>IF(Combined_Data!H263&gt; 10000, Combined_Data!H263 - 10000, 0)</f>
        <v>0</v>
      </c>
      <c r="I267">
        <f>IF(Combined_Data!I263&gt; 10000, Combined_Data!I263 - 10000, 0)</f>
        <v>0</v>
      </c>
      <c r="J267">
        <f>IF(Combined_Data!J263&gt; 10000, Combined_Data!J263 - 10000, 0)</f>
        <v>0</v>
      </c>
      <c r="K267">
        <f>IF(Combined_Data!K263&gt; 10000, Combined_Data!K263 - 10000, 0)</f>
        <v>0</v>
      </c>
      <c r="L267">
        <f>IF(Combined_Data!L263&gt; 10000, Combined_Data!L263 - 10000, 0)</f>
        <v>0</v>
      </c>
      <c r="M267">
        <f>IF(Combined_Data!M263&gt; 10000, Combined_Data!M263 - 10000, 0)</f>
        <v>0</v>
      </c>
      <c r="N267">
        <f t="shared" si="4"/>
        <v>1436.5882106613008</v>
      </c>
    </row>
    <row r="268" spans="1:14" x14ac:dyDescent="0.25">
      <c r="A268" t="s">
        <v>301</v>
      </c>
      <c r="B268">
        <f>IF(Combined_Data!B264&gt; 10000, Combined_Data!B264 - 10000, 0)</f>
        <v>0</v>
      </c>
      <c r="C268">
        <f>IF(Combined_Data!C264&gt; 10000, Combined_Data!C264 - 10000, 0)</f>
        <v>0</v>
      </c>
      <c r="D268">
        <f>IF(Combined_Data!D264&gt; 10000, Combined_Data!D264 - 10000, 0)</f>
        <v>0</v>
      </c>
      <c r="E268">
        <f>IF(Combined_Data!E264&gt; 10000, Combined_Data!E264 - 10000, 0)</f>
        <v>0</v>
      </c>
      <c r="F268">
        <f>IF(Combined_Data!F264&gt; 10000, Combined_Data!F264 - 10000, 0)</f>
        <v>0</v>
      </c>
      <c r="G268">
        <f>IF(Combined_Data!G264&gt; 10000, Combined_Data!G264 - 10000, 0)</f>
        <v>0</v>
      </c>
      <c r="H268">
        <f>IF(Combined_Data!H264&gt; 10000, Combined_Data!H264 - 10000, 0)</f>
        <v>0</v>
      </c>
      <c r="I268">
        <f>IF(Combined_Data!I264&gt; 10000, Combined_Data!I264 - 10000, 0)</f>
        <v>0</v>
      </c>
      <c r="J268">
        <f>IF(Combined_Data!J264&gt; 10000, Combined_Data!J264 - 10000, 0)</f>
        <v>0</v>
      </c>
      <c r="K268">
        <f>IF(Combined_Data!K264&gt; 10000, Combined_Data!K264 - 10000, 0)</f>
        <v>0</v>
      </c>
      <c r="L268">
        <f>IF(Combined_Data!L264&gt; 10000, Combined_Data!L264 - 10000, 0)</f>
        <v>0</v>
      </c>
      <c r="M268">
        <f>IF(Combined_Data!M264&gt; 10000, Combined_Data!M264 - 10000, 0)</f>
        <v>0</v>
      </c>
      <c r="N268">
        <f t="shared" si="4"/>
        <v>0</v>
      </c>
    </row>
    <row r="269" spans="1:14" x14ac:dyDescent="0.25">
      <c r="A269" t="s">
        <v>302</v>
      </c>
      <c r="B269">
        <f>IF(Combined_Data!B265&gt; 10000, Combined_Data!B265 - 10000, 0)</f>
        <v>0</v>
      </c>
      <c r="C269">
        <f>IF(Combined_Data!C265&gt; 10000, Combined_Data!C265 - 10000, 0)</f>
        <v>0</v>
      </c>
      <c r="D269">
        <f>IF(Combined_Data!D265&gt; 10000, Combined_Data!D265 - 10000, 0)</f>
        <v>0</v>
      </c>
      <c r="E269">
        <f>IF(Combined_Data!E265&gt; 10000, Combined_Data!E265 - 10000, 0)</f>
        <v>1489.3692101708002</v>
      </c>
      <c r="F269">
        <f>IF(Combined_Data!F265&gt; 10000, Combined_Data!F265 - 10000, 0)</f>
        <v>0</v>
      </c>
      <c r="G269">
        <f>IF(Combined_Data!G265&gt; 10000, Combined_Data!G265 - 10000, 0)</f>
        <v>0</v>
      </c>
      <c r="H269">
        <f>IF(Combined_Data!H265&gt; 10000, Combined_Data!H265 - 10000, 0)</f>
        <v>0</v>
      </c>
      <c r="I269">
        <f>IF(Combined_Data!I265&gt; 10000, Combined_Data!I265 - 10000, 0)</f>
        <v>0</v>
      </c>
      <c r="J269">
        <f>IF(Combined_Data!J265&gt; 10000, Combined_Data!J265 - 10000, 0)</f>
        <v>0</v>
      </c>
      <c r="K269">
        <f>IF(Combined_Data!K265&gt; 10000, Combined_Data!K265 - 10000, 0)</f>
        <v>0</v>
      </c>
      <c r="L269">
        <f>IF(Combined_Data!L265&gt; 10000, Combined_Data!L265 - 10000, 0)</f>
        <v>0</v>
      </c>
      <c r="M269">
        <f>IF(Combined_Data!M265&gt; 10000, Combined_Data!M265 - 10000, 0)</f>
        <v>0</v>
      </c>
      <c r="N269">
        <f t="shared" si="4"/>
        <v>1489.3692101708002</v>
      </c>
    </row>
    <row r="270" spans="1:14" x14ac:dyDescent="0.25">
      <c r="A270" t="s">
        <v>303</v>
      </c>
      <c r="B270">
        <f>IF(Combined_Data!B266&gt; 10000, Combined_Data!B266 - 10000, 0)</f>
        <v>0</v>
      </c>
      <c r="C270">
        <f>IF(Combined_Data!C266&gt; 10000, Combined_Data!C266 - 10000, 0)</f>
        <v>0</v>
      </c>
      <c r="D270">
        <f>IF(Combined_Data!D266&gt; 10000, Combined_Data!D266 - 10000, 0)</f>
        <v>0</v>
      </c>
      <c r="E270">
        <f>IF(Combined_Data!E266&gt; 10000, Combined_Data!E266 - 10000, 0)</f>
        <v>0</v>
      </c>
      <c r="F270">
        <f>IF(Combined_Data!F266&gt; 10000, Combined_Data!F266 - 10000, 0)</f>
        <v>0</v>
      </c>
      <c r="G270">
        <f>IF(Combined_Data!G266&gt; 10000, Combined_Data!G266 - 10000, 0)</f>
        <v>0</v>
      </c>
      <c r="H270">
        <f>IF(Combined_Data!H266&gt; 10000, Combined_Data!H266 - 10000, 0)</f>
        <v>0</v>
      </c>
      <c r="I270">
        <f>IF(Combined_Data!I266&gt; 10000, Combined_Data!I266 - 10000, 0)</f>
        <v>0</v>
      </c>
      <c r="J270">
        <f>IF(Combined_Data!J266&gt; 10000, Combined_Data!J266 - 10000, 0)</f>
        <v>0</v>
      </c>
      <c r="K270">
        <f>IF(Combined_Data!K266&gt; 10000, Combined_Data!K266 - 10000, 0)</f>
        <v>0</v>
      </c>
      <c r="L270">
        <f>IF(Combined_Data!L266&gt; 10000, Combined_Data!L266 - 10000, 0)</f>
        <v>0</v>
      </c>
      <c r="M270">
        <f>IF(Combined_Data!M266&gt; 10000, Combined_Data!M266 - 10000, 0)</f>
        <v>0</v>
      </c>
      <c r="N270">
        <f t="shared" si="4"/>
        <v>0</v>
      </c>
    </row>
    <row r="271" spans="1:14" x14ac:dyDescent="0.25">
      <c r="A271" t="s">
        <v>304</v>
      </c>
      <c r="B271">
        <f>IF(Combined_Data!B267&gt; 10000, Combined_Data!B267 - 10000, 0)</f>
        <v>0</v>
      </c>
      <c r="C271">
        <f>IF(Combined_Data!C267&gt; 10000, Combined_Data!C267 - 10000, 0)</f>
        <v>2106.4250092098991</v>
      </c>
      <c r="D271">
        <f>IF(Combined_Data!D267&gt; 10000, Combined_Data!D267 - 10000, 0)</f>
        <v>0</v>
      </c>
      <c r="E271">
        <f>IF(Combined_Data!E267&gt; 10000, Combined_Data!E267 - 10000, 0)</f>
        <v>0</v>
      </c>
      <c r="F271">
        <f>IF(Combined_Data!F267&gt; 10000, Combined_Data!F267 - 10000, 0)</f>
        <v>6068.6068292458003</v>
      </c>
      <c r="G271">
        <f>IF(Combined_Data!G267&gt; 10000, Combined_Data!G267 - 10000, 0)</f>
        <v>0</v>
      </c>
      <c r="H271">
        <f>IF(Combined_Data!H267&gt; 10000, Combined_Data!H267 - 10000, 0)</f>
        <v>1096.9322206016004</v>
      </c>
      <c r="I271">
        <f>IF(Combined_Data!I267&gt; 10000, Combined_Data!I267 - 10000, 0)</f>
        <v>0</v>
      </c>
      <c r="J271">
        <f>IF(Combined_Data!J267&gt; 10000, Combined_Data!J267 - 10000, 0)</f>
        <v>0</v>
      </c>
      <c r="K271">
        <f>IF(Combined_Data!K267&gt; 10000, Combined_Data!K267 - 10000, 0)</f>
        <v>0</v>
      </c>
      <c r="L271">
        <f>IF(Combined_Data!L267&gt; 10000, Combined_Data!L267 - 10000, 0)</f>
        <v>0</v>
      </c>
      <c r="M271">
        <f>IF(Combined_Data!M267&gt; 10000, Combined_Data!M267 - 10000, 0)</f>
        <v>0</v>
      </c>
      <c r="N271">
        <f t="shared" si="4"/>
        <v>9271.9640590572999</v>
      </c>
    </row>
    <row r="272" spans="1:14" x14ac:dyDescent="0.25">
      <c r="A272" t="s">
        <v>305</v>
      </c>
      <c r="B272">
        <f>IF(Combined_Data!B268&gt; 10000, Combined_Data!B268 - 10000, 0)</f>
        <v>0</v>
      </c>
      <c r="C272">
        <f>IF(Combined_Data!C268&gt; 10000, Combined_Data!C268 - 10000, 0)</f>
        <v>0</v>
      </c>
      <c r="D272">
        <f>IF(Combined_Data!D268&gt; 10000, Combined_Data!D268 - 10000, 0)</f>
        <v>0</v>
      </c>
      <c r="E272">
        <f>IF(Combined_Data!E268&gt; 10000, Combined_Data!E268 - 10000, 0)</f>
        <v>0</v>
      </c>
      <c r="F272">
        <f>IF(Combined_Data!F268&gt; 10000, Combined_Data!F268 - 10000, 0)</f>
        <v>0</v>
      </c>
      <c r="G272">
        <f>IF(Combined_Data!G268&gt; 10000, Combined_Data!G268 - 10000, 0)</f>
        <v>0</v>
      </c>
      <c r="H272">
        <f>IF(Combined_Data!H268&gt; 10000, Combined_Data!H268 - 10000, 0)</f>
        <v>0</v>
      </c>
      <c r="I272">
        <f>IF(Combined_Data!I268&gt; 10000, Combined_Data!I268 - 10000, 0)</f>
        <v>0</v>
      </c>
      <c r="J272">
        <f>IF(Combined_Data!J268&gt; 10000, Combined_Data!J268 - 10000, 0)</f>
        <v>0</v>
      </c>
      <c r="K272">
        <f>IF(Combined_Data!K268&gt; 10000, Combined_Data!K268 - 10000, 0)</f>
        <v>0</v>
      </c>
      <c r="L272">
        <f>IF(Combined_Data!L268&gt; 10000, Combined_Data!L268 - 10000, 0)</f>
        <v>0</v>
      </c>
      <c r="M272">
        <f>IF(Combined_Data!M268&gt; 10000, Combined_Data!M268 - 10000, 0)</f>
        <v>0</v>
      </c>
      <c r="N272">
        <f t="shared" si="4"/>
        <v>0</v>
      </c>
    </row>
    <row r="273" spans="1:14" x14ac:dyDescent="0.25">
      <c r="A273" t="s">
        <v>306</v>
      </c>
      <c r="B273">
        <f>IF(Combined_Data!B269&gt; 10000, Combined_Data!B269 - 10000, 0)</f>
        <v>0</v>
      </c>
      <c r="C273">
        <f>IF(Combined_Data!C269&gt; 10000, Combined_Data!C269 - 10000, 0)</f>
        <v>0</v>
      </c>
      <c r="D273">
        <f>IF(Combined_Data!D269&gt; 10000, Combined_Data!D269 - 10000, 0)</f>
        <v>0</v>
      </c>
      <c r="E273">
        <f>IF(Combined_Data!E269&gt; 10000, Combined_Data!E269 - 10000, 0)</f>
        <v>0</v>
      </c>
      <c r="F273">
        <f>IF(Combined_Data!F269&gt; 10000, Combined_Data!F269 - 10000, 0)</f>
        <v>0</v>
      </c>
      <c r="G273">
        <f>IF(Combined_Data!G269&gt; 10000, Combined_Data!G269 - 10000, 0)</f>
        <v>0</v>
      </c>
      <c r="H273">
        <f>IF(Combined_Data!H269&gt; 10000, Combined_Data!H269 - 10000, 0)</f>
        <v>0</v>
      </c>
      <c r="I273">
        <f>IF(Combined_Data!I269&gt; 10000, Combined_Data!I269 - 10000, 0)</f>
        <v>0</v>
      </c>
      <c r="J273">
        <f>IF(Combined_Data!J269&gt; 10000, Combined_Data!J269 - 10000, 0)</f>
        <v>0</v>
      </c>
      <c r="K273">
        <f>IF(Combined_Data!K269&gt; 10000, Combined_Data!K269 - 10000, 0)</f>
        <v>0</v>
      </c>
      <c r="L273">
        <f>IF(Combined_Data!L269&gt; 10000, Combined_Data!L269 - 10000, 0)</f>
        <v>0</v>
      </c>
      <c r="M273">
        <f>IF(Combined_Data!M269&gt; 10000, Combined_Data!M269 - 10000, 0)</f>
        <v>0</v>
      </c>
      <c r="N273">
        <f t="shared" si="4"/>
        <v>0</v>
      </c>
    </row>
    <row r="274" spans="1:14" x14ac:dyDescent="0.25">
      <c r="A274" t="s">
        <v>307</v>
      </c>
      <c r="B274">
        <f>IF(Combined_Data!B270&gt; 10000, Combined_Data!B270 - 10000, 0)</f>
        <v>0</v>
      </c>
      <c r="C274">
        <f>IF(Combined_Data!C270&gt; 10000, Combined_Data!C270 - 10000, 0)</f>
        <v>0</v>
      </c>
      <c r="D274">
        <f>IF(Combined_Data!D270&gt; 10000, Combined_Data!D270 - 10000, 0)</f>
        <v>0</v>
      </c>
      <c r="E274">
        <f>IF(Combined_Data!E270&gt; 10000, Combined_Data!E270 - 10000, 0)</f>
        <v>0</v>
      </c>
      <c r="F274">
        <f>IF(Combined_Data!F270&gt; 10000, Combined_Data!F270 - 10000, 0)</f>
        <v>0</v>
      </c>
      <c r="G274">
        <f>IF(Combined_Data!G270&gt; 10000, Combined_Data!G270 - 10000, 0)</f>
        <v>0</v>
      </c>
      <c r="H274">
        <f>IF(Combined_Data!H270&gt; 10000, Combined_Data!H270 - 10000, 0)</f>
        <v>0</v>
      </c>
      <c r="I274">
        <f>IF(Combined_Data!I270&gt; 10000, Combined_Data!I270 - 10000, 0)</f>
        <v>0</v>
      </c>
      <c r="J274">
        <f>IF(Combined_Data!J270&gt; 10000, Combined_Data!J270 - 10000, 0)</f>
        <v>0</v>
      </c>
      <c r="K274">
        <f>IF(Combined_Data!K270&gt; 10000, Combined_Data!K270 - 10000, 0)</f>
        <v>0</v>
      </c>
      <c r="L274">
        <f>IF(Combined_Data!L270&gt; 10000, Combined_Data!L270 - 10000, 0)</f>
        <v>0</v>
      </c>
      <c r="M274">
        <f>IF(Combined_Data!M270&gt; 10000, Combined_Data!M270 - 10000, 0)</f>
        <v>0</v>
      </c>
      <c r="N274">
        <f t="shared" si="4"/>
        <v>0</v>
      </c>
    </row>
    <row r="275" spans="1:14" x14ac:dyDescent="0.25">
      <c r="A275" t="s">
        <v>308</v>
      </c>
      <c r="B275">
        <f>IF(Combined_Data!B271&gt; 10000, Combined_Data!B271 - 10000, 0)</f>
        <v>0</v>
      </c>
      <c r="C275">
        <f>IF(Combined_Data!C271&gt; 10000, Combined_Data!C271 - 10000, 0)</f>
        <v>0</v>
      </c>
      <c r="D275">
        <f>IF(Combined_Data!D271&gt; 10000, Combined_Data!D271 - 10000, 0)</f>
        <v>0</v>
      </c>
      <c r="E275">
        <f>IF(Combined_Data!E271&gt; 10000, Combined_Data!E271 - 10000, 0)</f>
        <v>0</v>
      </c>
      <c r="F275">
        <f>IF(Combined_Data!F271&gt; 10000, Combined_Data!F271 - 10000, 0)</f>
        <v>4464.4686137748995</v>
      </c>
      <c r="G275">
        <f>IF(Combined_Data!G271&gt; 10000, Combined_Data!G271 - 10000, 0)</f>
        <v>133.37779470009991</v>
      </c>
      <c r="H275">
        <f>IF(Combined_Data!H271&gt; 10000, Combined_Data!H271 - 10000, 0)</f>
        <v>0</v>
      </c>
      <c r="I275">
        <f>IF(Combined_Data!I271&gt; 10000, Combined_Data!I271 - 10000, 0)</f>
        <v>0</v>
      </c>
      <c r="J275">
        <f>IF(Combined_Data!J271&gt; 10000, Combined_Data!J271 - 10000, 0)</f>
        <v>0</v>
      </c>
      <c r="K275">
        <f>IF(Combined_Data!K271&gt; 10000, Combined_Data!K271 - 10000, 0)</f>
        <v>0</v>
      </c>
      <c r="L275">
        <f>IF(Combined_Data!L271&gt; 10000, Combined_Data!L271 - 10000, 0)</f>
        <v>0</v>
      </c>
      <c r="M275">
        <f>IF(Combined_Data!M271&gt; 10000, Combined_Data!M271 - 10000, 0)</f>
        <v>0</v>
      </c>
      <c r="N275">
        <f t="shared" si="4"/>
        <v>4597.8464084749994</v>
      </c>
    </row>
    <row r="276" spans="1:14" x14ac:dyDescent="0.25">
      <c r="A276" t="s">
        <v>309</v>
      </c>
      <c r="B276">
        <f>IF(Combined_Data!B272&gt; 10000, Combined_Data!B272 - 10000, 0)</f>
        <v>0</v>
      </c>
      <c r="C276">
        <f>IF(Combined_Data!C272&gt; 10000, Combined_Data!C272 - 10000, 0)</f>
        <v>0</v>
      </c>
      <c r="D276">
        <f>IF(Combined_Data!D272&gt; 10000, Combined_Data!D272 - 10000, 0)</f>
        <v>0</v>
      </c>
      <c r="E276">
        <f>IF(Combined_Data!E272&gt; 10000, Combined_Data!E272 - 10000, 0)</f>
        <v>0</v>
      </c>
      <c r="F276">
        <f>IF(Combined_Data!F272&gt; 10000, Combined_Data!F272 - 10000, 0)</f>
        <v>0</v>
      </c>
      <c r="G276">
        <f>IF(Combined_Data!G272&gt; 10000, Combined_Data!G272 - 10000, 0)</f>
        <v>0</v>
      </c>
      <c r="H276">
        <f>IF(Combined_Data!H272&gt; 10000, Combined_Data!H272 - 10000, 0)</f>
        <v>0</v>
      </c>
      <c r="I276">
        <f>IF(Combined_Data!I272&gt; 10000, Combined_Data!I272 - 10000, 0)</f>
        <v>0</v>
      </c>
      <c r="J276">
        <f>IF(Combined_Data!J272&gt; 10000, Combined_Data!J272 - 10000, 0)</f>
        <v>0</v>
      </c>
      <c r="K276">
        <f>IF(Combined_Data!K272&gt; 10000, Combined_Data!K272 - 10000, 0)</f>
        <v>0</v>
      </c>
      <c r="L276">
        <f>IF(Combined_Data!L272&gt; 10000, Combined_Data!L272 - 10000, 0)</f>
        <v>0</v>
      </c>
      <c r="M276">
        <f>IF(Combined_Data!M272&gt; 10000, Combined_Data!M272 - 10000, 0)</f>
        <v>0</v>
      </c>
      <c r="N276">
        <f t="shared" si="4"/>
        <v>0</v>
      </c>
    </row>
    <row r="277" spans="1:14" x14ac:dyDescent="0.25">
      <c r="A277" t="s">
        <v>310</v>
      </c>
      <c r="B277">
        <f>IF(Combined_Data!B273&gt; 10000, Combined_Data!B273 - 10000, 0)</f>
        <v>0</v>
      </c>
      <c r="C277">
        <f>IF(Combined_Data!C273&gt; 10000, Combined_Data!C273 - 10000, 0)</f>
        <v>0</v>
      </c>
      <c r="D277">
        <f>IF(Combined_Data!D273&gt; 10000, Combined_Data!D273 - 10000, 0)</f>
        <v>0</v>
      </c>
      <c r="E277">
        <f>IF(Combined_Data!E273&gt; 10000, Combined_Data!E273 - 10000, 0)</f>
        <v>0</v>
      </c>
      <c r="F277">
        <f>IF(Combined_Data!F273&gt; 10000, Combined_Data!F273 - 10000, 0)</f>
        <v>0</v>
      </c>
      <c r="G277">
        <f>IF(Combined_Data!G273&gt; 10000, Combined_Data!G273 - 10000, 0)</f>
        <v>0</v>
      </c>
      <c r="H277">
        <f>IF(Combined_Data!H273&gt; 10000, Combined_Data!H273 - 10000, 0)</f>
        <v>0</v>
      </c>
      <c r="I277">
        <f>IF(Combined_Data!I273&gt; 10000, Combined_Data!I273 - 10000, 0)</f>
        <v>0</v>
      </c>
      <c r="J277">
        <f>IF(Combined_Data!J273&gt; 10000, Combined_Data!J273 - 10000, 0)</f>
        <v>0</v>
      </c>
      <c r="K277">
        <f>IF(Combined_Data!K273&gt; 10000, Combined_Data!K273 - 10000, 0)</f>
        <v>0</v>
      </c>
      <c r="L277">
        <f>IF(Combined_Data!L273&gt; 10000, Combined_Data!L273 - 10000, 0)</f>
        <v>0</v>
      </c>
      <c r="M277">
        <f>IF(Combined_Data!M273&gt; 10000, Combined_Data!M273 - 10000, 0)</f>
        <v>0</v>
      </c>
      <c r="N277">
        <f t="shared" si="4"/>
        <v>0</v>
      </c>
    </row>
    <row r="278" spans="1:14" x14ac:dyDescent="0.25">
      <c r="A278" t="s">
        <v>311</v>
      </c>
      <c r="B278">
        <f>IF(Combined_Data!B274&gt; 10000, Combined_Data!B274 - 10000, 0)</f>
        <v>0</v>
      </c>
      <c r="C278">
        <f>IF(Combined_Data!C274&gt; 10000, Combined_Data!C274 - 10000, 0)</f>
        <v>0</v>
      </c>
      <c r="D278">
        <f>IF(Combined_Data!D274&gt; 10000, Combined_Data!D274 - 10000, 0)</f>
        <v>0</v>
      </c>
      <c r="E278">
        <f>IF(Combined_Data!E274&gt; 10000, Combined_Data!E274 - 10000, 0)</f>
        <v>0</v>
      </c>
      <c r="F278">
        <f>IF(Combined_Data!F274&gt; 10000, Combined_Data!F274 - 10000, 0)</f>
        <v>0</v>
      </c>
      <c r="G278">
        <f>IF(Combined_Data!G274&gt; 10000, Combined_Data!G274 - 10000, 0)</f>
        <v>0</v>
      </c>
      <c r="H278">
        <f>IF(Combined_Data!H274&gt; 10000, Combined_Data!H274 - 10000, 0)</f>
        <v>0</v>
      </c>
      <c r="I278">
        <f>IF(Combined_Data!I274&gt; 10000, Combined_Data!I274 - 10000, 0)</f>
        <v>0</v>
      </c>
      <c r="J278">
        <f>IF(Combined_Data!J274&gt; 10000, Combined_Data!J274 - 10000, 0)</f>
        <v>2155.9141340036003</v>
      </c>
      <c r="K278">
        <f>IF(Combined_Data!K274&gt; 10000, Combined_Data!K274 - 10000, 0)</f>
        <v>0</v>
      </c>
      <c r="L278">
        <f>IF(Combined_Data!L274&gt; 10000, Combined_Data!L274 - 10000, 0)</f>
        <v>0</v>
      </c>
      <c r="M278">
        <f>IF(Combined_Data!M274&gt; 10000, Combined_Data!M274 - 10000, 0)</f>
        <v>0</v>
      </c>
      <c r="N278">
        <f t="shared" si="4"/>
        <v>2155.9141340036003</v>
      </c>
    </row>
    <row r="279" spans="1:14" x14ac:dyDescent="0.25">
      <c r="A279" t="s">
        <v>312</v>
      </c>
      <c r="B279">
        <f>IF(Combined_Data!B275&gt; 10000, Combined_Data!B275 - 10000, 0)</f>
        <v>0</v>
      </c>
      <c r="C279">
        <f>IF(Combined_Data!C275&gt; 10000, Combined_Data!C275 - 10000, 0)</f>
        <v>0</v>
      </c>
      <c r="D279">
        <f>IF(Combined_Data!D275&gt; 10000, Combined_Data!D275 - 10000, 0)</f>
        <v>0</v>
      </c>
      <c r="E279">
        <f>IF(Combined_Data!E275&gt; 10000, Combined_Data!E275 - 10000, 0)</f>
        <v>0</v>
      </c>
      <c r="F279">
        <f>IF(Combined_Data!F275&gt; 10000, Combined_Data!F275 - 10000, 0)</f>
        <v>0</v>
      </c>
      <c r="G279">
        <f>IF(Combined_Data!G275&gt; 10000, Combined_Data!G275 - 10000, 0)</f>
        <v>0</v>
      </c>
      <c r="H279">
        <f>IF(Combined_Data!H275&gt; 10000, Combined_Data!H275 - 10000, 0)</f>
        <v>0</v>
      </c>
      <c r="I279">
        <f>IF(Combined_Data!I275&gt; 10000, Combined_Data!I275 - 10000, 0)</f>
        <v>0</v>
      </c>
      <c r="J279">
        <f>IF(Combined_Data!J275&gt; 10000, Combined_Data!J275 - 10000, 0)</f>
        <v>0</v>
      </c>
      <c r="K279">
        <f>IF(Combined_Data!K275&gt; 10000, Combined_Data!K275 - 10000, 0)</f>
        <v>0</v>
      </c>
      <c r="L279">
        <f>IF(Combined_Data!L275&gt; 10000, Combined_Data!L275 - 10000, 0)</f>
        <v>0</v>
      </c>
      <c r="M279">
        <f>IF(Combined_Data!M275&gt; 10000, Combined_Data!M275 - 10000, 0)</f>
        <v>0</v>
      </c>
      <c r="N279">
        <f t="shared" si="4"/>
        <v>0</v>
      </c>
    </row>
    <row r="280" spans="1:14" x14ac:dyDescent="0.25">
      <c r="A280" t="s">
        <v>313</v>
      </c>
      <c r="B280">
        <f>IF(Combined_Data!B276&gt; 10000, Combined_Data!B276 - 10000, 0)</f>
        <v>0</v>
      </c>
      <c r="C280">
        <f>IF(Combined_Data!C276&gt; 10000, Combined_Data!C276 - 10000, 0)</f>
        <v>0</v>
      </c>
      <c r="D280">
        <f>IF(Combined_Data!D276&gt; 10000, Combined_Data!D276 - 10000, 0)</f>
        <v>0</v>
      </c>
      <c r="E280">
        <f>IF(Combined_Data!E276&gt; 10000, Combined_Data!E276 - 10000, 0)</f>
        <v>0</v>
      </c>
      <c r="F280">
        <f>IF(Combined_Data!F276&gt; 10000, Combined_Data!F276 - 10000, 0)</f>
        <v>651.09503232849966</v>
      </c>
      <c r="G280">
        <f>IF(Combined_Data!G276&gt; 10000, Combined_Data!G276 - 10000, 0)</f>
        <v>0</v>
      </c>
      <c r="H280">
        <f>IF(Combined_Data!H276&gt; 10000, Combined_Data!H276 - 10000, 0)</f>
        <v>0</v>
      </c>
      <c r="I280">
        <f>IF(Combined_Data!I276&gt; 10000, Combined_Data!I276 - 10000, 0)</f>
        <v>0</v>
      </c>
      <c r="J280">
        <f>IF(Combined_Data!J276&gt; 10000, Combined_Data!J276 - 10000, 0)</f>
        <v>0</v>
      </c>
      <c r="K280">
        <f>IF(Combined_Data!K276&gt; 10000, Combined_Data!K276 - 10000, 0)</f>
        <v>0</v>
      </c>
      <c r="L280">
        <f>IF(Combined_Data!L276&gt; 10000, Combined_Data!L276 - 10000, 0)</f>
        <v>0</v>
      </c>
      <c r="M280">
        <f>IF(Combined_Data!M276&gt; 10000, Combined_Data!M276 - 10000, 0)</f>
        <v>0</v>
      </c>
      <c r="N280">
        <f t="shared" si="4"/>
        <v>651.09503232849966</v>
      </c>
    </row>
    <row r="281" spans="1:14" x14ac:dyDescent="0.25">
      <c r="A281" t="s">
        <v>314</v>
      </c>
      <c r="B281">
        <f>IF(Combined_Data!B277&gt; 10000, Combined_Data!B277 - 10000, 0)</f>
        <v>0</v>
      </c>
      <c r="C281">
        <f>IF(Combined_Data!C277&gt; 10000, Combined_Data!C277 - 10000, 0)</f>
        <v>0</v>
      </c>
      <c r="D281">
        <f>IF(Combined_Data!D277&gt; 10000, Combined_Data!D277 - 10000, 0)</f>
        <v>0</v>
      </c>
      <c r="E281">
        <f>IF(Combined_Data!E277&gt; 10000, Combined_Data!E277 - 10000, 0)</f>
        <v>0</v>
      </c>
      <c r="F281">
        <f>IF(Combined_Data!F277&gt; 10000, Combined_Data!F277 - 10000, 0)</f>
        <v>0</v>
      </c>
      <c r="G281">
        <f>IF(Combined_Data!G277&gt; 10000, Combined_Data!G277 - 10000, 0)</f>
        <v>0</v>
      </c>
      <c r="H281">
        <f>IF(Combined_Data!H277&gt; 10000, Combined_Data!H277 - 10000, 0)</f>
        <v>0</v>
      </c>
      <c r="I281">
        <f>IF(Combined_Data!I277&gt; 10000, Combined_Data!I277 - 10000, 0)</f>
        <v>0</v>
      </c>
      <c r="J281">
        <f>IF(Combined_Data!J277&gt; 10000, Combined_Data!J277 - 10000, 0)</f>
        <v>0</v>
      </c>
      <c r="K281">
        <f>IF(Combined_Data!K277&gt; 10000, Combined_Data!K277 - 10000, 0)</f>
        <v>0</v>
      </c>
      <c r="L281">
        <f>IF(Combined_Data!L277&gt; 10000, Combined_Data!L277 - 10000, 0)</f>
        <v>0</v>
      </c>
      <c r="M281">
        <f>IF(Combined_Data!M277&gt; 10000, Combined_Data!M277 - 10000, 0)</f>
        <v>0</v>
      </c>
      <c r="N281">
        <f t="shared" si="4"/>
        <v>0</v>
      </c>
    </row>
    <row r="282" spans="1:14" x14ac:dyDescent="0.25">
      <c r="A282" t="s">
        <v>315</v>
      </c>
      <c r="B282">
        <f>IF(Combined_Data!B278&gt; 10000, Combined_Data!B278 - 10000, 0)</f>
        <v>0</v>
      </c>
      <c r="C282">
        <f>IF(Combined_Data!C278&gt; 10000, Combined_Data!C278 - 10000, 0)</f>
        <v>0</v>
      </c>
      <c r="D282">
        <f>IF(Combined_Data!D278&gt; 10000, Combined_Data!D278 - 10000, 0)</f>
        <v>0</v>
      </c>
      <c r="E282">
        <f>IF(Combined_Data!E278&gt; 10000, Combined_Data!E278 - 10000, 0)</f>
        <v>0</v>
      </c>
      <c r="F282">
        <f>IF(Combined_Data!F278&gt; 10000, Combined_Data!F278 - 10000, 0)</f>
        <v>0</v>
      </c>
      <c r="G282">
        <f>IF(Combined_Data!G278&gt; 10000, Combined_Data!G278 - 10000, 0)</f>
        <v>0</v>
      </c>
      <c r="H282">
        <f>IF(Combined_Data!H278&gt; 10000, Combined_Data!H278 - 10000, 0)</f>
        <v>0</v>
      </c>
      <c r="I282">
        <f>IF(Combined_Data!I278&gt; 10000, Combined_Data!I278 - 10000, 0)</f>
        <v>0</v>
      </c>
      <c r="J282">
        <f>IF(Combined_Data!J278&gt; 10000, Combined_Data!J278 - 10000, 0)</f>
        <v>0</v>
      </c>
      <c r="K282">
        <f>IF(Combined_Data!K278&gt; 10000, Combined_Data!K278 - 10000, 0)</f>
        <v>0</v>
      </c>
      <c r="L282">
        <f>IF(Combined_Data!L278&gt; 10000, Combined_Data!L278 - 10000, 0)</f>
        <v>0</v>
      </c>
      <c r="M282">
        <f>IF(Combined_Data!M278&gt; 10000, Combined_Data!M278 - 10000, 0)</f>
        <v>0</v>
      </c>
      <c r="N282">
        <f t="shared" si="4"/>
        <v>0</v>
      </c>
    </row>
    <row r="283" spans="1:14" x14ac:dyDescent="0.25">
      <c r="A283" t="s">
        <v>316</v>
      </c>
      <c r="B283">
        <f>IF(Combined_Data!B279&gt; 10000, Combined_Data!B279 - 10000, 0)</f>
        <v>0</v>
      </c>
      <c r="C283">
        <f>IF(Combined_Data!C279&gt; 10000, Combined_Data!C279 - 10000, 0)</f>
        <v>0</v>
      </c>
      <c r="D283">
        <f>IF(Combined_Data!D279&gt; 10000, Combined_Data!D279 - 10000, 0)</f>
        <v>0</v>
      </c>
      <c r="E283">
        <f>IF(Combined_Data!E279&gt; 10000, Combined_Data!E279 - 10000, 0)</f>
        <v>0</v>
      </c>
      <c r="F283">
        <f>IF(Combined_Data!F279&gt; 10000, Combined_Data!F279 - 10000, 0)</f>
        <v>0</v>
      </c>
      <c r="G283">
        <f>IF(Combined_Data!G279&gt; 10000, Combined_Data!G279 - 10000, 0)</f>
        <v>4751.2803256162006</v>
      </c>
      <c r="H283">
        <f>IF(Combined_Data!H279&gt; 10000, Combined_Data!H279 - 10000, 0)</f>
        <v>0</v>
      </c>
      <c r="I283">
        <f>IF(Combined_Data!I279&gt; 10000, Combined_Data!I279 - 10000, 0)</f>
        <v>0</v>
      </c>
      <c r="J283">
        <f>IF(Combined_Data!J279&gt; 10000, Combined_Data!J279 - 10000, 0)</f>
        <v>0</v>
      </c>
      <c r="K283">
        <f>IF(Combined_Data!K279&gt; 10000, Combined_Data!K279 - 10000, 0)</f>
        <v>164.2057276339001</v>
      </c>
      <c r="L283">
        <f>IF(Combined_Data!L279&gt; 10000, Combined_Data!L279 - 10000, 0)</f>
        <v>0</v>
      </c>
      <c r="M283">
        <f>IF(Combined_Data!M279&gt; 10000, Combined_Data!M279 - 10000, 0)</f>
        <v>6607.1394616405996</v>
      </c>
      <c r="N283">
        <f t="shared" si="4"/>
        <v>11522.6255148907</v>
      </c>
    </row>
    <row r="284" spans="1:14" x14ac:dyDescent="0.25">
      <c r="A284" t="s">
        <v>317</v>
      </c>
      <c r="B284">
        <f>IF(Combined_Data!B280&gt; 10000, Combined_Data!B280 - 10000, 0)</f>
        <v>0</v>
      </c>
      <c r="C284">
        <f>IF(Combined_Data!C280&gt; 10000, Combined_Data!C280 - 10000, 0)</f>
        <v>0</v>
      </c>
      <c r="D284">
        <f>IF(Combined_Data!D280&gt; 10000, Combined_Data!D280 - 10000, 0)</f>
        <v>0</v>
      </c>
      <c r="E284">
        <f>IF(Combined_Data!E280&gt; 10000, Combined_Data!E280 - 10000, 0)</f>
        <v>0</v>
      </c>
      <c r="F284">
        <f>IF(Combined_Data!F280&gt; 10000, Combined_Data!F280 - 10000, 0)</f>
        <v>0</v>
      </c>
      <c r="G284">
        <f>IF(Combined_Data!G280&gt; 10000, Combined_Data!G280 - 10000, 0)</f>
        <v>0</v>
      </c>
      <c r="H284">
        <f>IF(Combined_Data!H280&gt; 10000, Combined_Data!H280 - 10000, 0)</f>
        <v>0</v>
      </c>
      <c r="I284">
        <f>IF(Combined_Data!I280&gt; 10000, Combined_Data!I280 - 10000, 0)</f>
        <v>1336.0193616340002</v>
      </c>
      <c r="J284">
        <f>IF(Combined_Data!J280&gt; 10000, Combined_Data!J280 - 10000, 0)</f>
        <v>0</v>
      </c>
      <c r="K284">
        <f>IF(Combined_Data!K280&gt; 10000, Combined_Data!K280 - 10000, 0)</f>
        <v>0</v>
      </c>
      <c r="L284">
        <f>IF(Combined_Data!L280&gt; 10000, Combined_Data!L280 - 10000, 0)</f>
        <v>0</v>
      </c>
      <c r="M284">
        <f>IF(Combined_Data!M280&gt; 10000, Combined_Data!M280 - 10000, 0)</f>
        <v>0</v>
      </c>
      <c r="N284">
        <f t="shared" si="4"/>
        <v>1336.0193616340002</v>
      </c>
    </row>
    <row r="285" spans="1:14" x14ac:dyDescent="0.25">
      <c r="A285" t="s">
        <v>318</v>
      </c>
      <c r="B285">
        <f>IF(Combined_Data!B281&gt; 10000, Combined_Data!B281 - 10000, 0)</f>
        <v>0</v>
      </c>
      <c r="C285">
        <f>IF(Combined_Data!C281&gt; 10000, Combined_Data!C281 - 10000, 0)</f>
        <v>0</v>
      </c>
      <c r="D285">
        <f>IF(Combined_Data!D281&gt; 10000, Combined_Data!D281 - 10000, 0)</f>
        <v>0</v>
      </c>
      <c r="E285">
        <f>IF(Combined_Data!E281&gt; 10000, Combined_Data!E281 - 10000, 0)</f>
        <v>0</v>
      </c>
      <c r="F285">
        <f>IF(Combined_Data!F281&gt; 10000, Combined_Data!F281 - 10000, 0)</f>
        <v>0</v>
      </c>
      <c r="G285">
        <f>IF(Combined_Data!G281&gt; 10000, Combined_Data!G281 - 10000, 0)</f>
        <v>0</v>
      </c>
      <c r="H285">
        <f>IF(Combined_Data!H281&gt; 10000, Combined_Data!H281 - 10000, 0)</f>
        <v>0</v>
      </c>
      <c r="I285">
        <f>IF(Combined_Data!I281&gt; 10000, Combined_Data!I281 - 10000, 0)</f>
        <v>0</v>
      </c>
      <c r="J285">
        <f>IF(Combined_Data!J281&gt; 10000, Combined_Data!J281 - 10000, 0)</f>
        <v>0</v>
      </c>
      <c r="K285">
        <f>IF(Combined_Data!K281&gt; 10000, Combined_Data!K281 - 10000, 0)</f>
        <v>0</v>
      </c>
      <c r="L285">
        <f>IF(Combined_Data!L281&gt; 10000, Combined_Data!L281 - 10000, 0)</f>
        <v>0</v>
      </c>
      <c r="M285">
        <f>IF(Combined_Data!M281&gt; 10000, Combined_Data!M281 - 10000, 0)</f>
        <v>0</v>
      </c>
      <c r="N285">
        <f t="shared" si="4"/>
        <v>0</v>
      </c>
    </row>
    <row r="286" spans="1:14" x14ac:dyDescent="0.25">
      <c r="A286" t="s">
        <v>319</v>
      </c>
      <c r="B286">
        <f>IF(Combined_Data!B282&gt; 10000, Combined_Data!B282 - 10000, 0)</f>
        <v>0</v>
      </c>
      <c r="C286">
        <f>IF(Combined_Data!C282&gt; 10000, Combined_Data!C282 - 10000, 0)</f>
        <v>0</v>
      </c>
      <c r="D286">
        <f>IF(Combined_Data!D282&gt; 10000, Combined_Data!D282 - 10000, 0)</f>
        <v>0</v>
      </c>
      <c r="E286">
        <f>IF(Combined_Data!E282&gt; 10000, Combined_Data!E282 - 10000, 0)</f>
        <v>0</v>
      </c>
      <c r="F286">
        <f>IF(Combined_Data!F282&gt; 10000, Combined_Data!F282 - 10000, 0)</f>
        <v>0</v>
      </c>
      <c r="G286">
        <f>IF(Combined_Data!G282&gt; 10000, Combined_Data!G282 - 10000, 0)</f>
        <v>0</v>
      </c>
      <c r="H286">
        <f>IF(Combined_Data!H282&gt; 10000, Combined_Data!H282 - 10000, 0)</f>
        <v>0</v>
      </c>
      <c r="I286">
        <f>IF(Combined_Data!I282&gt; 10000, Combined_Data!I282 - 10000, 0)</f>
        <v>0</v>
      </c>
      <c r="J286">
        <f>IF(Combined_Data!J282&gt; 10000, Combined_Data!J282 - 10000, 0)</f>
        <v>0</v>
      </c>
      <c r="K286">
        <f>IF(Combined_Data!K282&gt; 10000, Combined_Data!K282 - 10000, 0)</f>
        <v>0</v>
      </c>
      <c r="L286">
        <f>IF(Combined_Data!L282&gt; 10000, Combined_Data!L282 - 10000, 0)</f>
        <v>0</v>
      </c>
      <c r="M286">
        <f>IF(Combined_Data!M282&gt; 10000, Combined_Data!M282 - 10000, 0)</f>
        <v>0</v>
      </c>
      <c r="N286">
        <f t="shared" si="4"/>
        <v>0</v>
      </c>
    </row>
    <row r="287" spans="1:14" x14ac:dyDescent="0.25">
      <c r="A287" t="s">
        <v>320</v>
      </c>
      <c r="B287">
        <f>IF(Combined_Data!B283&gt; 10000, Combined_Data!B283 - 10000, 0)</f>
        <v>0</v>
      </c>
      <c r="C287">
        <f>IF(Combined_Data!C283&gt; 10000, Combined_Data!C283 - 10000, 0)</f>
        <v>2501.8463564877002</v>
      </c>
      <c r="D287">
        <f>IF(Combined_Data!D283&gt; 10000, Combined_Data!D283 - 10000, 0)</f>
        <v>0</v>
      </c>
      <c r="E287">
        <f>IF(Combined_Data!E283&gt; 10000, Combined_Data!E283 - 10000, 0)</f>
        <v>0</v>
      </c>
      <c r="F287">
        <f>IF(Combined_Data!F283&gt; 10000, Combined_Data!F283 - 10000, 0)</f>
        <v>0</v>
      </c>
      <c r="G287">
        <f>IF(Combined_Data!G283&gt; 10000, Combined_Data!G283 - 10000, 0)</f>
        <v>0</v>
      </c>
      <c r="H287">
        <f>IF(Combined_Data!H283&gt; 10000, Combined_Data!H283 - 10000, 0)</f>
        <v>0</v>
      </c>
      <c r="I287">
        <f>IF(Combined_Data!I283&gt; 10000, Combined_Data!I283 - 10000, 0)</f>
        <v>0</v>
      </c>
      <c r="J287">
        <f>IF(Combined_Data!J283&gt; 10000, Combined_Data!J283 - 10000, 0)</f>
        <v>0</v>
      </c>
      <c r="K287">
        <f>IF(Combined_Data!K283&gt; 10000, Combined_Data!K283 - 10000, 0)</f>
        <v>0</v>
      </c>
      <c r="L287">
        <f>IF(Combined_Data!L283&gt; 10000, Combined_Data!L283 - 10000, 0)</f>
        <v>0</v>
      </c>
      <c r="M287">
        <f>IF(Combined_Data!M283&gt; 10000, Combined_Data!M283 - 10000, 0)</f>
        <v>0</v>
      </c>
      <c r="N287">
        <f t="shared" si="4"/>
        <v>2501.8463564877002</v>
      </c>
    </row>
    <row r="288" spans="1:14" x14ac:dyDescent="0.25">
      <c r="A288" t="s">
        <v>321</v>
      </c>
      <c r="B288">
        <f>IF(Combined_Data!B284&gt; 10000, Combined_Data!B284 - 10000, 0)</f>
        <v>0</v>
      </c>
      <c r="C288">
        <f>IF(Combined_Data!C284&gt; 10000, Combined_Data!C284 - 10000, 0)</f>
        <v>0</v>
      </c>
      <c r="D288">
        <f>IF(Combined_Data!D284&gt; 10000, Combined_Data!D284 - 10000, 0)</f>
        <v>0</v>
      </c>
      <c r="E288">
        <f>IF(Combined_Data!E284&gt; 10000, Combined_Data!E284 - 10000, 0)</f>
        <v>0</v>
      </c>
      <c r="F288">
        <f>IF(Combined_Data!F284&gt; 10000, Combined_Data!F284 - 10000, 0)</f>
        <v>0</v>
      </c>
      <c r="G288">
        <f>IF(Combined_Data!G284&gt; 10000, Combined_Data!G284 - 10000, 0)</f>
        <v>0</v>
      </c>
      <c r="H288">
        <f>IF(Combined_Data!H284&gt; 10000, Combined_Data!H284 - 10000, 0)</f>
        <v>0</v>
      </c>
      <c r="I288">
        <f>IF(Combined_Data!I284&gt; 10000, Combined_Data!I284 - 10000, 0)</f>
        <v>0</v>
      </c>
      <c r="J288">
        <f>IF(Combined_Data!J284&gt; 10000, Combined_Data!J284 - 10000, 0)</f>
        <v>0</v>
      </c>
      <c r="K288">
        <f>IF(Combined_Data!K284&gt; 10000, Combined_Data!K284 - 10000, 0)</f>
        <v>0</v>
      </c>
      <c r="L288">
        <f>IF(Combined_Data!L284&gt; 10000, Combined_Data!L284 - 10000, 0)</f>
        <v>0</v>
      </c>
      <c r="M288">
        <f>IF(Combined_Data!M284&gt; 10000, Combined_Data!M284 - 10000, 0)</f>
        <v>0</v>
      </c>
      <c r="N288">
        <f t="shared" si="4"/>
        <v>0</v>
      </c>
    </row>
    <row r="289" spans="1:14" x14ac:dyDescent="0.25">
      <c r="A289" t="s">
        <v>322</v>
      </c>
      <c r="B289">
        <f>IF(Combined_Data!B285&gt; 10000, Combined_Data!B285 - 10000, 0)</f>
        <v>0</v>
      </c>
      <c r="C289">
        <f>IF(Combined_Data!C285&gt; 10000, Combined_Data!C285 - 10000, 0)</f>
        <v>0</v>
      </c>
      <c r="D289">
        <f>IF(Combined_Data!D285&gt; 10000, Combined_Data!D285 - 10000, 0)</f>
        <v>0</v>
      </c>
      <c r="E289">
        <f>IF(Combined_Data!E285&gt; 10000, Combined_Data!E285 - 10000, 0)</f>
        <v>0</v>
      </c>
      <c r="F289">
        <f>IF(Combined_Data!F285&gt; 10000, Combined_Data!F285 - 10000, 0)</f>
        <v>0</v>
      </c>
      <c r="G289">
        <f>IF(Combined_Data!G285&gt; 10000, Combined_Data!G285 - 10000, 0)</f>
        <v>0</v>
      </c>
      <c r="H289">
        <f>IF(Combined_Data!H285&gt; 10000, Combined_Data!H285 - 10000, 0)</f>
        <v>0</v>
      </c>
      <c r="I289">
        <f>IF(Combined_Data!I285&gt; 10000, Combined_Data!I285 - 10000, 0)</f>
        <v>0</v>
      </c>
      <c r="J289">
        <f>IF(Combined_Data!J285&gt; 10000, Combined_Data!J285 - 10000, 0)</f>
        <v>0</v>
      </c>
      <c r="K289">
        <f>IF(Combined_Data!K285&gt; 10000, Combined_Data!K285 - 10000, 0)</f>
        <v>11835.074258757599</v>
      </c>
      <c r="L289">
        <f>IF(Combined_Data!L285&gt; 10000, Combined_Data!L285 - 10000, 0)</f>
        <v>0</v>
      </c>
      <c r="M289">
        <f>IF(Combined_Data!M285&gt; 10000, Combined_Data!M285 - 10000, 0)</f>
        <v>0</v>
      </c>
      <c r="N289">
        <f t="shared" si="4"/>
        <v>11835.074258757599</v>
      </c>
    </row>
    <row r="290" spans="1:14" x14ac:dyDescent="0.25">
      <c r="A290" t="s">
        <v>323</v>
      </c>
      <c r="B290">
        <f>IF(Combined_Data!B286&gt; 10000, Combined_Data!B286 - 10000, 0)</f>
        <v>0</v>
      </c>
      <c r="C290">
        <f>IF(Combined_Data!C286&gt; 10000, Combined_Data!C286 - 10000, 0)</f>
        <v>0</v>
      </c>
      <c r="D290">
        <f>IF(Combined_Data!D286&gt; 10000, Combined_Data!D286 - 10000, 0)</f>
        <v>0</v>
      </c>
      <c r="E290">
        <f>IF(Combined_Data!E286&gt; 10000, Combined_Data!E286 - 10000, 0)</f>
        <v>0</v>
      </c>
      <c r="F290">
        <f>IF(Combined_Data!F286&gt; 10000, Combined_Data!F286 - 10000, 0)</f>
        <v>0</v>
      </c>
      <c r="G290">
        <f>IF(Combined_Data!G286&gt; 10000, Combined_Data!G286 - 10000, 0)</f>
        <v>0</v>
      </c>
      <c r="H290">
        <f>IF(Combined_Data!H286&gt; 10000, Combined_Data!H286 - 10000, 0)</f>
        <v>0</v>
      </c>
      <c r="I290">
        <f>IF(Combined_Data!I286&gt; 10000, Combined_Data!I286 - 10000, 0)</f>
        <v>0</v>
      </c>
      <c r="J290">
        <f>IF(Combined_Data!J286&gt; 10000, Combined_Data!J286 - 10000, 0)</f>
        <v>0</v>
      </c>
      <c r="K290">
        <f>IF(Combined_Data!K286&gt; 10000, Combined_Data!K286 - 10000, 0)</f>
        <v>0</v>
      </c>
      <c r="L290">
        <f>IF(Combined_Data!L286&gt; 10000, Combined_Data!L286 - 10000, 0)</f>
        <v>0</v>
      </c>
      <c r="M290">
        <f>IF(Combined_Data!M286&gt; 10000, Combined_Data!M286 - 10000, 0)</f>
        <v>0</v>
      </c>
      <c r="N290">
        <f t="shared" si="4"/>
        <v>0</v>
      </c>
    </row>
    <row r="291" spans="1:14" x14ac:dyDescent="0.25">
      <c r="A291" t="s">
        <v>324</v>
      </c>
      <c r="B291">
        <f>IF(Combined_Data!B287&gt; 10000, Combined_Data!B287 - 10000, 0)</f>
        <v>0</v>
      </c>
      <c r="C291">
        <f>IF(Combined_Data!C287&gt; 10000, Combined_Data!C287 - 10000, 0)</f>
        <v>0</v>
      </c>
      <c r="D291">
        <f>IF(Combined_Data!D287&gt; 10000, Combined_Data!D287 - 10000, 0)</f>
        <v>0</v>
      </c>
      <c r="E291">
        <f>IF(Combined_Data!E287&gt; 10000, Combined_Data!E287 - 10000, 0)</f>
        <v>0</v>
      </c>
      <c r="F291">
        <f>IF(Combined_Data!F287&gt; 10000, Combined_Data!F287 - 10000, 0)</f>
        <v>0</v>
      </c>
      <c r="G291">
        <f>IF(Combined_Data!G287&gt; 10000, Combined_Data!G287 - 10000, 0)</f>
        <v>6197.0253383815998</v>
      </c>
      <c r="H291">
        <f>IF(Combined_Data!H287&gt; 10000, Combined_Data!H287 - 10000, 0)</f>
        <v>1057.3605288137005</v>
      </c>
      <c r="I291">
        <f>IF(Combined_Data!I287&gt; 10000, Combined_Data!I287 - 10000, 0)</f>
        <v>0</v>
      </c>
      <c r="J291">
        <f>IF(Combined_Data!J287&gt; 10000, Combined_Data!J287 - 10000, 0)</f>
        <v>1799.0037356729008</v>
      </c>
      <c r="K291">
        <f>IF(Combined_Data!K287&gt; 10000, Combined_Data!K287 - 10000, 0)</f>
        <v>0</v>
      </c>
      <c r="L291">
        <f>IF(Combined_Data!L287&gt; 10000, Combined_Data!L287 - 10000, 0)</f>
        <v>0</v>
      </c>
      <c r="M291">
        <f>IF(Combined_Data!M287&gt; 10000, Combined_Data!M287 - 10000, 0)</f>
        <v>0</v>
      </c>
      <c r="N291">
        <f t="shared" si="4"/>
        <v>9053.3896028682011</v>
      </c>
    </row>
    <row r="292" spans="1:14" x14ac:dyDescent="0.25">
      <c r="A292" t="s">
        <v>325</v>
      </c>
      <c r="B292">
        <f>IF(Combined_Data!B288&gt; 10000, Combined_Data!B288 - 10000, 0)</f>
        <v>0</v>
      </c>
      <c r="C292">
        <f>IF(Combined_Data!C288&gt; 10000, Combined_Data!C288 - 10000, 0)</f>
        <v>0</v>
      </c>
      <c r="D292">
        <f>IF(Combined_Data!D288&gt; 10000, Combined_Data!D288 - 10000, 0)</f>
        <v>0</v>
      </c>
      <c r="E292">
        <f>IF(Combined_Data!E288&gt; 10000, Combined_Data!E288 - 10000, 0)</f>
        <v>0</v>
      </c>
      <c r="F292">
        <f>IF(Combined_Data!F288&gt; 10000, Combined_Data!F288 - 10000, 0)</f>
        <v>0</v>
      </c>
      <c r="G292">
        <f>IF(Combined_Data!G288&gt; 10000, Combined_Data!G288 - 10000, 0)</f>
        <v>0</v>
      </c>
      <c r="H292">
        <f>IF(Combined_Data!H288&gt; 10000, Combined_Data!H288 - 10000, 0)</f>
        <v>0</v>
      </c>
      <c r="I292">
        <f>IF(Combined_Data!I288&gt; 10000, Combined_Data!I288 - 10000, 0)</f>
        <v>0</v>
      </c>
      <c r="J292">
        <f>IF(Combined_Data!J288&gt; 10000, Combined_Data!J288 - 10000, 0)</f>
        <v>0</v>
      </c>
      <c r="K292">
        <f>IF(Combined_Data!K288&gt; 10000, Combined_Data!K288 - 10000, 0)</f>
        <v>0</v>
      </c>
      <c r="L292">
        <f>IF(Combined_Data!L288&gt; 10000, Combined_Data!L288 - 10000, 0)</f>
        <v>0</v>
      </c>
      <c r="M292">
        <f>IF(Combined_Data!M288&gt; 10000, Combined_Data!M288 - 10000, 0)</f>
        <v>0</v>
      </c>
      <c r="N292">
        <f t="shared" si="4"/>
        <v>0</v>
      </c>
    </row>
    <row r="293" spans="1:14" x14ac:dyDescent="0.25">
      <c r="A293" t="s">
        <v>326</v>
      </c>
      <c r="B293">
        <f>IF(Combined_Data!B289&gt; 10000, Combined_Data!B289 - 10000, 0)</f>
        <v>0</v>
      </c>
      <c r="C293">
        <f>IF(Combined_Data!C289&gt; 10000, Combined_Data!C289 - 10000, 0)</f>
        <v>0</v>
      </c>
      <c r="D293">
        <f>IF(Combined_Data!D289&gt; 10000, Combined_Data!D289 - 10000, 0)</f>
        <v>0</v>
      </c>
      <c r="E293">
        <f>IF(Combined_Data!E289&gt; 10000, Combined_Data!E289 - 10000, 0)</f>
        <v>0</v>
      </c>
      <c r="F293">
        <f>IF(Combined_Data!F289&gt; 10000, Combined_Data!F289 - 10000, 0)</f>
        <v>0</v>
      </c>
      <c r="G293">
        <f>IF(Combined_Data!G289&gt; 10000, Combined_Data!G289 - 10000, 0)</f>
        <v>0</v>
      </c>
      <c r="H293">
        <f>IF(Combined_Data!H289&gt; 10000, Combined_Data!H289 - 10000, 0)</f>
        <v>0</v>
      </c>
      <c r="I293">
        <f>IF(Combined_Data!I289&gt; 10000, Combined_Data!I289 - 10000, 0)</f>
        <v>0</v>
      </c>
      <c r="J293">
        <f>IF(Combined_Data!J289&gt; 10000, Combined_Data!J289 - 10000, 0)</f>
        <v>383.49277434199939</v>
      </c>
      <c r="K293">
        <f>IF(Combined_Data!K289&gt; 10000, Combined_Data!K289 - 10000, 0)</f>
        <v>0</v>
      </c>
      <c r="L293">
        <f>IF(Combined_Data!L289&gt; 10000, Combined_Data!L289 - 10000, 0)</f>
        <v>2608.4270542374998</v>
      </c>
      <c r="M293">
        <f>IF(Combined_Data!M289&gt; 10000, Combined_Data!M289 - 10000, 0)</f>
        <v>0</v>
      </c>
      <c r="N293">
        <f t="shared" si="4"/>
        <v>2991.9198285794992</v>
      </c>
    </row>
    <row r="294" spans="1:14" x14ac:dyDescent="0.25">
      <c r="A294" t="s">
        <v>327</v>
      </c>
      <c r="B294">
        <f>IF(Combined_Data!B290&gt; 10000, Combined_Data!B290 - 10000, 0)</f>
        <v>0</v>
      </c>
      <c r="C294">
        <f>IF(Combined_Data!C290&gt; 10000, Combined_Data!C290 - 10000, 0)</f>
        <v>0</v>
      </c>
      <c r="D294">
        <f>IF(Combined_Data!D290&gt; 10000, Combined_Data!D290 - 10000, 0)</f>
        <v>0</v>
      </c>
      <c r="E294">
        <f>IF(Combined_Data!E290&gt; 10000, Combined_Data!E290 - 10000, 0)</f>
        <v>0</v>
      </c>
      <c r="F294">
        <f>IF(Combined_Data!F290&gt; 10000, Combined_Data!F290 - 10000, 0)</f>
        <v>0</v>
      </c>
      <c r="G294">
        <f>IF(Combined_Data!G290&gt; 10000, Combined_Data!G290 - 10000, 0)</f>
        <v>0</v>
      </c>
      <c r="H294">
        <f>IF(Combined_Data!H290&gt; 10000, Combined_Data!H290 - 10000, 0)</f>
        <v>0</v>
      </c>
      <c r="I294">
        <f>IF(Combined_Data!I290&gt; 10000, Combined_Data!I290 - 10000, 0)</f>
        <v>0</v>
      </c>
      <c r="J294">
        <f>IF(Combined_Data!J290&gt; 10000, Combined_Data!J290 - 10000, 0)</f>
        <v>0</v>
      </c>
      <c r="K294">
        <f>IF(Combined_Data!K290&gt; 10000, Combined_Data!K290 - 10000, 0)</f>
        <v>0</v>
      </c>
      <c r="L294">
        <f>IF(Combined_Data!L290&gt; 10000, Combined_Data!L290 - 10000, 0)</f>
        <v>0</v>
      </c>
      <c r="M294">
        <f>IF(Combined_Data!M290&gt; 10000, Combined_Data!M290 - 10000, 0)</f>
        <v>670.82767904459979</v>
      </c>
      <c r="N294">
        <f t="shared" si="4"/>
        <v>670.82767904459979</v>
      </c>
    </row>
    <row r="295" spans="1:14" x14ac:dyDescent="0.25">
      <c r="A295" t="s">
        <v>328</v>
      </c>
      <c r="B295">
        <f>IF(Combined_Data!B291&gt; 10000, Combined_Data!B291 - 10000, 0)</f>
        <v>0</v>
      </c>
      <c r="C295">
        <f>IF(Combined_Data!C291&gt; 10000, Combined_Data!C291 - 10000, 0)</f>
        <v>0</v>
      </c>
      <c r="D295">
        <f>IF(Combined_Data!D291&gt; 10000, Combined_Data!D291 - 10000, 0)</f>
        <v>0</v>
      </c>
      <c r="E295">
        <f>IF(Combined_Data!E291&gt; 10000, Combined_Data!E291 - 10000, 0)</f>
        <v>0</v>
      </c>
      <c r="F295">
        <f>IF(Combined_Data!F291&gt; 10000, Combined_Data!F291 - 10000, 0)</f>
        <v>0</v>
      </c>
      <c r="G295">
        <f>IF(Combined_Data!G291&gt; 10000, Combined_Data!G291 - 10000, 0)</f>
        <v>0</v>
      </c>
      <c r="H295">
        <f>IF(Combined_Data!H291&gt; 10000, Combined_Data!H291 - 10000, 0)</f>
        <v>0</v>
      </c>
      <c r="I295">
        <f>IF(Combined_Data!I291&gt; 10000, Combined_Data!I291 - 10000, 0)</f>
        <v>0</v>
      </c>
      <c r="J295">
        <f>IF(Combined_Data!J291&gt; 10000, Combined_Data!J291 - 10000, 0)</f>
        <v>0</v>
      </c>
      <c r="K295">
        <f>IF(Combined_Data!K291&gt; 10000, Combined_Data!K291 - 10000, 0)</f>
        <v>0</v>
      </c>
      <c r="L295">
        <f>IF(Combined_Data!L291&gt; 10000, Combined_Data!L291 - 10000, 0)</f>
        <v>0</v>
      </c>
      <c r="M295">
        <f>IF(Combined_Data!M291&gt; 10000, Combined_Data!M291 - 10000, 0)</f>
        <v>0</v>
      </c>
      <c r="N295">
        <f t="shared" si="4"/>
        <v>0</v>
      </c>
    </row>
    <row r="296" spans="1:14" x14ac:dyDescent="0.25">
      <c r="A296" t="s">
        <v>329</v>
      </c>
      <c r="B296">
        <f>IF(Combined_Data!B292&gt; 10000, Combined_Data!B292 - 10000, 0)</f>
        <v>0</v>
      </c>
      <c r="C296">
        <f>IF(Combined_Data!C292&gt; 10000, Combined_Data!C292 - 10000, 0)</f>
        <v>0</v>
      </c>
      <c r="D296">
        <f>IF(Combined_Data!D292&gt; 10000, Combined_Data!D292 - 10000, 0)</f>
        <v>12475.961358804499</v>
      </c>
      <c r="E296">
        <f>IF(Combined_Data!E292&gt; 10000, Combined_Data!E292 - 10000, 0)</f>
        <v>0</v>
      </c>
      <c r="F296">
        <f>IF(Combined_Data!F292&gt; 10000, Combined_Data!F292 - 10000, 0)</f>
        <v>0</v>
      </c>
      <c r="G296">
        <f>IF(Combined_Data!G292&gt; 10000, Combined_Data!G292 - 10000, 0)</f>
        <v>0</v>
      </c>
      <c r="H296">
        <f>IF(Combined_Data!H292&gt; 10000, Combined_Data!H292 - 10000, 0)</f>
        <v>0</v>
      </c>
      <c r="I296">
        <f>IF(Combined_Data!I292&gt; 10000, Combined_Data!I292 - 10000, 0)</f>
        <v>0</v>
      </c>
      <c r="J296">
        <f>IF(Combined_Data!J292&gt; 10000, Combined_Data!J292 - 10000, 0)</f>
        <v>1671.0994178425008</v>
      </c>
      <c r="K296">
        <f>IF(Combined_Data!K292&gt; 10000, Combined_Data!K292 - 10000, 0)</f>
        <v>0</v>
      </c>
      <c r="L296">
        <f>IF(Combined_Data!L292&gt; 10000, Combined_Data!L292 - 10000, 0)</f>
        <v>0</v>
      </c>
      <c r="M296">
        <f>IF(Combined_Data!M292&gt; 10000, Combined_Data!M292 - 10000, 0)</f>
        <v>0</v>
      </c>
      <c r="N296">
        <f t="shared" si="4"/>
        <v>14147.060776647</v>
      </c>
    </row>
    <row r="297" spans="1:14" x14ac:dyDescent="0.25">
      <c r="A297" t="s">
        <v>330</v>
      </c>
      <c r="B297">
        <f>IF(Combined_Data!B293&gt; 10000, Combined_Data!B293 - 10000, 0)</f>
        <v>0</v>
      </c>
      <c r="C297">
        <f>IF(Combined_Data!C293&gt; 10000, Combined_Data!C293 - 10000, 0)</f>
        <v>0</v>
      </c>
      <c r="D297">
        <f>IF(Combined_Data!D293&gt; 10000, Combined_Data!D293 - 10000, 0)</f>
        <v>0</v>
      </c>
      <c r="E297">
        <f>IF(Combined_Data!E293&gt; 10000, Combined_Data!E293 - 10000, 0)</f>
        <v>0</v>
      </c>
      <c r="F297">
        <f>IF(Combined_Data!F293&gt; 10000, Combined_Data!F293 - 10000, 0)</f>
        <v>0</v>
      </c>
      <c r="G297">
        <f>IF(Combined_Data!G293&gt; 10000, Combined_Data!G293 - 10000, 0)</f>
        <v>0</v>
      </c>
      <c r="H297">
        <f>IF(Combined_Data!H293&gt; 10000, Combined_Data!H293 - 10000, 0)</f>
        <v>0</v>
      </c>
      <c r="I297">
        <f>IF(Combined_Data!I293&gt; 10000, Combined_Data!I293 - 10000, 0)</f>
        <v>0</v>
      </c>
      <c r="J297">
        <f>IF(Combined_Data!J293&gt; 10000, Combined_Data!J293 - 10000, 0)</f>
        <v>0</v>
      </c>
      <c r="K297">
        <f>IF(Combined_Data!K293&gt; 10000, Combined_Data!K293 - 10000, 0)</f>
        <v>0</v>
      </c>
      <c r="L297">
        <f>IF(Combined_Data!L293&gt; 10000, Combined_Data!L293 - 10000, 0)</f>
        <v>0</v>
      </c>
      <c r="M297">
        <f>IF(Combined_Data!M293&gt; 10000, Combined_Data!M293 - 10000, 0)</f>
        <v>0</v>
      </c>
      <c r="N297">
        <f t="shared" si="4"/>
        <v>0</v>
      </c>
    </row>
    <row r="298" spans="1:14" x14ac:dyDescent="0.25">
      <c r="A298" t="s">
        <v>331</v>
      </c>
      <c r="B298">
        <f>IF(Combined_Data!B294&gt; 10000, Combined_Data!B294 - 10000, 0)</f>
        <v>0</v>
      </c>
      <c r="C298">
        <f>IF(Combined_Data!C294&gt; 10000, Combined_Data!C294 - 10000, 0)</f>
        <v>0</v>
      </c>
      <c r="D298">
        <f>IF(Combined_Data!D294&gt; 10000, Combined_Data!D294 - 10000, 0)</f>
        <v>0</v>
      </c>
      <c r="E298">
        <f>IF(Combined_Data!E294&gt; 10000, Combined_Data!E294 - 10000, 0)</f>
        <v>0</v>
      </c>
      <c r="F298">
        <f>IF(Combined_Data!F294&gt; 10000, Combined_Data!F294 - 10000, 0)</f>
        <v>0</v>
      </c>
      <c r="G298">
        <f>IF(Combined_Data!G294&gt; 10000, Combined_Data!G294 - 10000, 0)</f>
        <v>0</v>
      </c>
      <c r="H298">
        <f>IF(Combined_Data!H294&gt; 10000, Combined_Data!H294 - 10000, 0)</f>
        <v>0</v>
      </c>
      <c r="I298">
        <f>IF(Combined_Data!I294&gt; 10000, Combined_Data!I294 - 10000, 0)</f>
        <v>0</v>
      </c>
      <c r="J298">
        <f>IF(Combined_Data!J294&gt; 10000, Combined_Data!J294 - 10000, 0)</f>
        <v>0</v>
      </c>
      <c r="K298">
        <f>IF(Combined_Data!K294&gt; 10000, Combined_Data!K294 - 10000, 0)</f>
        <v>0</v>
      </c>
      <c r="L298">
        <f>IF(Combined_Data!L294&gt; 10000, Combined_Data!L294 - 10000, 0)</f>
        <v>0</v>
      </c>
      <c r="M298">
        <f>IF(Combined_Data!M294&gt; 10000, Combined_Data!M294 - 10000, 0)</f>
        <v>0</v>
      </c>
      <c r="N298">
        <f t="shared" si="4"/>
        <v>0</v>
      </c>
    </row>
    <row r="299" spans="1:14" x14ac:dyDescent="0.25">
      <c r="A299" t="s">
        <v>332</v>
      </c>
      <c r="B299">
        <f>IF(Combined_Data!B295&gt; 10000, Combined_Data!B295 - 10000, 0)</f>
        <v>0</v>
      </c>
      <c r="C299">
        <f>IF(Combined_Data!C295&gt; 10000, Combined_Data!C295 - 10000, 0)</f>
        <v>0</v>
      </c>
      <c r="D299">
        <f>IF(Combined_Data!D295&gt; 10000, Combined_Data!D295 - 10000, 0)</f>
        <v>0</v>
      </c>
      <c r="E299">
        <f>IF(Combined_Data!E295&gt; 10000, Combined_Data!E295 - 10000, 0)</f>
        <v>0</v>
      </c>
      <c r="F299">
        <f>IF(Combined_Data!F295&gt; 10000, Combined_Data!F295 - 10000, 0)</f>
        <v>0</v>
      </c>
      <c r="G299">
        <f>IF(Combined_Data!G295&gt; 10000, Combined_Data!G295 - 10000, 0)</f>
        <v>0</v>
      </c>
      <c r="H299">
        <f>IF(Combined_Data!H295&gt; 10000, Combined_Data!H295 - 10000, 0)</f>
        <v>0</v>
      </c>
      <c r="I299">
        <f>IF(Combined_Data!I295&gt; 10000, Combined_Data!I295 - 10000, 0)</f>
        <v>0</v>
      </c>
      <c r="J299">
        <f>IF(Combined_Data!J295&gt; 10000, Combined_Data!J295 - 10000, 0)</f>
        <v>0</v>
      </c>
      <c r="K299">
        <f>IF(Combined_Data!K295&gt; 10000, Combined_Data!K295 - 10000, 0)</f>
        <v>0</v>
      </c>
      <c r="L299">
        <f>IF(Combined_Data!L295&gt; 10000, Combined_Data!L295 - 10000, 0)</f>
        <v>0</v>
      </c>
      <c r="M299">
        <f>IF(Combined_Data!M295&gt; 10000, Combined_Data!M295 - 10000, 0)</f>
        <v>0</v>
      </c>
      <c r="N299">
        <f t="shared" si="4"/>
        <v>0</v>
      </c>
    </row>
    <row r="300" spans="1:14" x14ac:dyDescent="0.25">
      <c r="A300" t="s">
        <v>333</v>
      </c>
      <c r="B300">
        <f>IF(Combined_Data!B296&gt; 10000, Combined_Data!B296 - 10000, 0)</f>
        <v>0</v>
      </c>
      <c r="C300">
        <f>IF(Combined_Data!C296&gt; 10000, Combined_Data!C296 - 10000, 0)</f>
        <v>0</v>
      </c>
      <c r="D300">
        <f>IF(Combined_Data!D296&gt; 10000, Combined_Data!D296 - 10000, 0)</f>
        <v>0</v>
      </c>
      <c r="E300">
        <f>IF(Combined_Data!E296&gt; 10000, Combined_Data!E296 - 10000, 0)</f>
        <v>0</v>
      </c>
      <c r="F300">
        <f>IF(Combined_Data!F296&gt; 10000, Combined_Data!F296 - 10000, 0)</f>
        <v>0</v>
      </c>
      <c r="G300">
        <f>IF(Combined_Data!G296&gt; 10000, Combined_Data!G296 - 10000, 0)</f>
        <v>0</v>
      </c>
      <c r="H300">
        <f>IF(Combined_Data!H296&gt; 10000, Combined_Data!H296 - 10000, 0)</f>
        <v>0</v>
      </c>
      <c r="I300">
        <f>IF(Combined_Data!I296&gt; 10000, Combined_Data!I296 - 10000, 0)</f>
        <v>0</v>
      </c>
      <c r="J300">
        <f>IF(Combined_Data!J296&gt; 10000, Combined_Data!J296 - 10000, 0)</f>
        <v>0</v>
      </c>
      <c r="K300">
        <f>IF(Combined_Data!K296&gt; 10000, Combined_Data!K296 - 10000, 0)</f>
        <v>0</v>
      </c>
      <c r="L300">
        <f>IF(Combined_Data!L296&gt; 10000, Combined_Data!L296 - 10000, 0)</f>
        <v>0</v>
      </c>
      <c r="M300">
        <f>IF(Combined_Data!M296&gt; 10000, Combined_Data!M296 - 10000, 0)</f>
        <v>0</v>
      </c>
      <c r="N300">
        <f t="shared" si="4"/>
        <v>0</v>
      </c>
    </row>
    <row r="301" spans="1:14" x14ac:dyDescent="0.25">
      <c r="A301" t="s">
        <v>334</v>
      </c>
      <c r="B301">
        <f>IF(Combined_Data!B297&gt; 10000, Combined_Data!B297 - 10000, 0)</f>
        <v>0</v>
      </c>
      <c r="C301">
        <f>IF(Combined_Data!C297&gt; 10000, Combined_Data!C297 - 10000, 0)</f>
        <v>0</v>
      </c>
      <c r="D301">
        <f>IF(Combined_Data!D297&gt; 10000, Combined_Data!D297 - 10000, 0)</f>
        <v>0</v>
      </c>
      <c r="E301">
        <f>IF(Combined_Data!E297&gt; 10000, Combined_Data!E297 - 10000, 0)</f>
        <v>0</v>
      </c>
      <c r="F301">
        <f>IF(Combined_Data!F297&gt; 10000, Combined_Data!F297 - 10000, 0)</f>
        <v>0</v>
      </c>
      <c r="G301">
        <f>IF(Combined_Data!G297&gt; 10000, Combined_Data!G297 - 10000, 0)</f>
        <v>0</v>
      </c>
      <c r="H301">
        <f>IF(Combined_Data!H297&gt; 10000, Combined_Data!H297 - 10000, 0)</f>
        <v>0</v>
      </c>
      <c r="I301">
        <f>IF(Combined_Data!I297&gt; 10000, Combined_Data!I297 - 10000, 0)</f>
        <v>6195.2849135505003</v>
      </c>
      <c r="J301">
        <f>IF(Combined_Data!J297&gt; 10000, Combined_Data!J297 - 10000, 0)</f>
        <v>0</v>
      </c>
      <c r="K301">
        <f>IF(Combined_Data!K297&gt; 10000, Combined_Data!K297 - 10000, 0)</f>
        <v>0</v>
      </c>
      <c r="L301">
        <f>IF(Combined_Data!L297&gt; 10000, Combined_Data!L297 - 10000, 0)</f>
        <v>0</v>
      </c>
      <c r="M301">
        <f>IF(Combined_Data!M297&gt; 10000, Combined_Data!M297 - 10000, 0)</f>
        <v>0</v>
      </c>
      <c r="N301">
        <f t="shared" si="4"/>
        <v>6195.2849135505003</v>
      </c>
    </row>
    <row r="302" spans="1:14" x14ac:dyDescent="0.25">
      <c r="A302" t="s">
        <v>335</v>
      </c>
      <c r="B302">
        <f>IF(Combined_Data!B298&gt; 10000, Combined_Data!B298 - 10000, 0)</f>
        <v>0</v>
      </c>
      <c r="C302">
        <f>IF(Combined_Data!C298&gt; 10000, Combined_Data!C298 - 10000, 0)</f>
        <v>0</v>
      </c>
      <c r="D302">
        <f>IF(Combined_Data!D298&gt; 10000, Combined_Data!D298 - 10000, 0)</f>
        <v>0</v>
      </c>
      <c r="E302">
        <f>IF(Combined_Data!E298&gt; 10000, Combined_Data!E298 - 10000, 0)</f>
        <v>0</v>
      </c>
      <c r="F302">
        <f>IF(Combined_Data!F298&gt; 10000, Combined_Data!F298 - 10000, 0)</f>
        <v>0</v>
      </c>
      <c r="G302">
        <f>IF(Combined_Data!G298&gt; 10000, Combined_Data!G298 - 10000, 0)</f>
        <v>0</v>
      </c>
      <c r="H302">
        <f>IF(Combined_Data!H298&gt; 10000, Combined_Data!H298 - 10000, 0)</f>
        <v>0</v>
      </c>
      <c r="I302">
        <f>IF(Combined_Data!I298&gt; 10000, Combined_Data!I298 - 10000, 0)</f>
        <v>0</v>
      </c>
      <c r="J302">
        <f>IF(Combined_Data!J298&gt; 10000, Combined_Data!J298 - 10000, 0)</f>
        <v>0</v>
      </c>
      <c r="K302">
        <f>IF(Combined_Data!K298&gt; 10000, Combined_Data!K298 - 10000, 0)</f>
        <v>0</v>
      </c>
      <c r="L302">
        <f>IF(Combined_Data!L298&gt; 10000, Combined_Data!L298 - 10000, 0)</f>
        <v>0</v>
      </c>
      <c r="M302">
        <f>IF(Combined_Data!M298&gt; 10000, Combined_Data!M298 - 10000, 0)</f>
        <v>0</v>
      </c>
      <c r="N302">
        <f t="shared" si="4"/>
        <v>0</v>
      </c>
    </row>
    <row r="303" spans="1:14" x14ac:dyDescent="0.25">
      <c r="A303" t="s">
        <v>336</v>
      </c>
      <c r="B303">
        <f>IF(Combined_Data!B299&gt; 10000, Combined_Data!B299 - 10000, 0)</f>
        <v>0</v>
      </c>
      <c r="C303">
        <f>IF(Combined_Data!C299&gt; 10000, Combined_Data!C299 - 10000, 0)</f>
        <v>0</v>
      </c>
      <c r="D303">
        <f>IF(Combined_Data!D299&gt; 10000, Combined_Data!D299 - 10000, 0)</f>
        <v>0</v>
      </c>
      <c r="E303">
        <f>IF(Combined_Data!E299&gt; 10000, Combined_Data!E299 - 10000, 0)</f>
        <v>0</v>
      </c>
      <c r="F303">
        <f>IF(Combined_Data!F299&gt; 10000, Combined_Data!F299 - 10000, 0)</f>
        <v>0</v>
      </c>
      <c r="G303">
        <f>IF(Combined_Data!G299&gt; 10000, Combined_Data!G299 - 10000, 0)</f>
        <v>0</v>
      </c>
      <c r="H303">
        <f>IF(Combined_Data!H299&gt; 10000, Combined_Data!H299 - 10000, 0)</f>
        <v>0</v>
      </c>
      <c r="I303">
        <f>IF(Combined_Data!I299&gt; 10000, Combined_Data!I299 - 10000, 0)</f>
        <v>0</v>
      </c>
      <c r="J303">
        <f>IF(Combined_Data!J299&gt; 10000, Combined_Data!J299 - 10000, 0)</f>
        <v>0</v>
      </c>
      <c r="K303">
        <f>IF(Combined_Data!K299&gt; 10000, Combined_Data!K299 - 10000, 0)</f>
        <v>0</v>
      </c>
      <c r="L303">
        <f>IF(Combined_Data!L299&gt; 10000, Combined_Data!L299 - 10000, 0)</f>
        <v>0</v>
      </c>
      <c r="M303">
        <f>IF(Combined_Data!M299&gt; 10000, Combined_Data!M299 - 10000, 0)</f>
        <v>432.08286878820036</v>
      </c>
      <c r="N303">
        <f t="shared" si="4"/>
        <v>432.08286878820036</v>
      </c>
    </row>
    <row r="304" spans="1:14" x14ac:dyDescent="0.25">
      <c r="A304" t="s">
        <v>337</v>
      </c>
      <c r="B304">
        <f>IF(Combined_Data!B300&gt; 10000, Combined_Data!B300 - 10000, 0)</f>
        <v>0</v>
      </c>
      <c r="C304">
        <f>IF(Combined_Data!C300&gt; 10000, Combined_Data!C300 - 10000, 0)</f>
        <v>0</v>
      </c>
      <c r="D304">
        <f>IF(Combined_Data!D300&gt; 10000, Combined_Data!D300 - 10000, 0)</f>
        <v>0</v>
      </c>
      <c r="E304">
        <f>IF(Combined_Data!E300&gt; 10000, Combined_Data!E300 - 10000, 0)</f>
        <v>0</v>
      </c>
      <c r="F304">
        <f>IF(Combined_Data!F300&gt; 10000, Combined_Data!F300 - 10000, 0)</f>
        <v>0</v>
      </c>
      <c r="G304">
        <f>IF(Combined_Data!G300&gt; 10000, Combined_Data!G300 - 10000, 0)</f>
        <v>0</v>
      </c>
      <c r="H304">
        <f>IF(Combined_Data!H300&gt; 10000, Combined_Data!H300 - 10000, 0)</f>
        <v>0</v>
      </c>
      <c r="I304">
        <f>IF(Combined_Data!I300&gt; 10000, Combined_Data!I300 - 10000, 0)</f>
        <v>0</v>
      </c>
      <c r="J304">
        <f>IF(Combined_Data!J300&gt; 10000, Combined_Data!J300 - 10000, 0)</f>
        <v>0</v>
      </c>
      <c r="K304">
        <f>IF(Combined_Data!K300&gt; 10000, Combined_Data!K300 - 10000, 0)</f>
        <v>0</v>
      </c>
      <c r="L304">
        <f>IF(Combined_Data!L300&gt; 10000, Combined_Data!L300 - 10000, 0)</f>
        <v>0</v>
      </c>
      <c r="M304">
        <f>IF(Combined_Data!M300&gt; 10000, Combined_Data!M300 - 10000, 0)</f>
        <v>0</v>
      </c>
      <c r="N304">
        <f t="shared" si="4"/>
        <v>0</v>
      </c>
    </row>
    <row r="305" spans="1:14" x14ac:dyDescent="0.25">
      <c r="A305" t="s">
        <v>338</v>
      </c>
      <c r="B305">
        <f>IF(Combined_Data!B301&gt; 10000, Combined_Data!B301 - 10000, 0)</f>
        <v>0</v>
      </c>
      <c r="C305">
        <f>IF(Combined_Data!C301&gt; 10000, Combined_Data!C301 - 10000, 0)</f>
        <v>0</v>
      </c>
      <c r="D305">
        <f>IF(Combined_Data!D301&gt; 10000, Combined_Data!D301 - 10000, 0)</f>
        <v>0</v>
      </c>
      <c r="E305">
        <f>IF(Combined_Data!E301&gt; 10000, Combined_Data!E301 - 10000, 0)</f>
        <v>0</v>
      </c>
      <c r="F305">
        <f>IF(Combined_Data!F301&gt; 10000, Combined_Data!F301 - 10000, 0)</f>
        <v>0</v>
      </c>
      <c r="G305">
        <f>IF(Combined_Data!G301&gt; 10000, Combined_Data!G301 - 10000, 0)</f>
        <v>0</v>
      </c>
      <c r="H305">
        <f>IF(Combined_Data!H301&gt; 10000, Combined_Data!H301 - 10000, 0)</f>
        <v>0</v>
      </c>
      <c r="I305">
        <f>IF(Combined_Data!I301&gt; 10000, Combined_Data!I301 - 10000, 0)</f>
        <v>0</v>
      </c>
      <c r="J305">
        <f>IF(Combined_Data!J301&gt; 10000, Combined_Data!J301 - 10000, 0)</f>
        <v>0</v>
      </c>
      <c r="K305">
        <f>IF(Combined_Data!K301&gt; 10000, Combined_Data!K301 - 10000, 0)</f>
        <v>0</v>
      </c>
      <c r="L305">
        <f>IF(Combined_Data!L301&gt; 10000, Combined_Data!L301 - 10000, 0)</f>
        <v>0</v>
      </c>
      <c r="M305">
        <f>IF(Combined_Data!M301&gt; 10000, Combined_Data!M301 - 10000, 0)</f>
        <v>0</v>
      </c>
      <c r="N305">
        <f t="shared" si="4"/>
        <v>0</v>
      </c>
    </row>
    <row r="306" spans="1:14" x14ac:dyDescent="0.25">
      <c r="A306" t="s">
        <v>339</v>
      </c>
      <c r="B306">
        <f>IF(Combined_Data!B302&gt; 10000, Combined_Data!B302 - 10000, 0)</f>
        <v>0</v>
      </c>
      <c r="C306">
        <f>IF(Combined_Data!C302&gt; 10000, Combined_Data!C302 - 10000, 0)</f>
        <v>0</v>
      </c>
      <c r="D306">
        <f>IF(Combined_Data!D302&gt; 10000, Combined_Data!D302 - 10000, 0)</f>
        <v>0</v>
      </c>
      <c r="E306">
        <f>IF(Combined_Data!E302&gt; 10000, Combined_Data!E302 - 10000, 0)</f>
        <v>0</v>
      </c>
      <c r="F306">
        <f>IF(Combined_Data!F302&gt; 10000, Combined_Data!F302 - 10000, 0)</f>
        <v>0</v>
      </c>
      <c r="G306">
        <f>IF(Combined_Data!G302&gt; 10000, Combined_Data!G302 - 10000, 0)</f>
        <v>0</v>
      </c>
      <c r="H306">
        <f>IF(Combined_Data!H302&gt; 10000, Combined_Data!H302 - 10000, 0)</f>
        <v>0</v>
      </c>
      <c r="I306">
        <f>IF(Combined_Data!I302&gt; 10000, Combined_Data!I302 - 10000, 0)</f>
        <v>0</v>
      </c>
      <c r="J306">
        <f>IF(Combined_Data!J302&gt; 10000, Combined_Data!J302 - 10000, 0)</f>
        <v>0</v>
      </c>
      <c r="K306">
        <f>IF(Combined_Data!K302&gt; 10000, Combined_Data!K302 - 10000, 0)</f>
        <v>0</v>
      </c>
      <c r="L306">
        <f>IF(Combined_Data!L302&gt; 10000, Combined_Data!L302 - 10000, 0)</f>
        <v>0</v>
      </c>
      <c r="M306">
        <f>IF(Combined_Data!M302&gt; 10000, Combined_Data!M302 - 10000, 0)</f>
        <v>189.35091957099939</v>
      </c>
      <c r="N306">
        <f t="shared" si="4"/>
        <v>189.35091957099939</v>
      </c>
    </row>
    <row r="307" spans="1:14" x14ac:dyDescent="0.25">
      <c r="A307" t="s">
        <v>340</v>
      </c>
      <c r="B307">
        <f>IF(Combined_Data!B303&gt; 10000, Combined_Data!B303 - 10000, 0)</f>
        <v>0</v>
      </c>
      <c r="C307">
        <f>IF(Combined_Data!C303&gt; 10000, Combined_Data!C303 - 10000, 0)</f>
        <v>0</v>
      </c>
      <c r="D307">
        <f>IF(Combined_Data!D303&gt; 10000, Combined_Data!D303 - 10000, 0)</f>
        <v>0</v>
      </c>
      <c r="E307">
        <f>IF(Combined_Data!E303&gt; 10000, Combined_Data!E303 - 10000, 0)</f>
        <v>0</v>
      </c>
      <c r="F307">
        <f>IF(Combined_Data!F303&gt; 10000, Combined_Data!F303 - 10000, 0)</f>
        <v>0</v>
      </c>
      <c r="G307">
        <f>IF(Combined_Data!G303&gt; 10000, Combined_Data!G303 - 10000, 0)</f>
        <v>0</v>
      </c>
      <c r="H307">
        <f>IF(Combined_Data!H303&gt; 10000, Combined_Data!H303 - 10000, 0)</f>
        <v>0</v>
      </c>
      <c r="I307">
        <f>IF(Combined_Data!I303&gt; 10000, Combined_Data!I303 - 10000, 0)</f>
        <v>0</v>
      </c>
      <c r="J307">
        <f>IF(Combined_Data!J303&gt; 10000, Combined_Data!J303 - 10000, 0)</f>
        <v>0</v>
      </c>
      <c r="K307">
        <f>IF(Combined_Data!K303&gt; 10000, Combined_Data!K303 - 10000, 0)</f>
        <v>1608.6424027466001</v>
      </c>
      <c r="L307">
        <f>IF(Combined_Data!L303&gt; 10000, Combined_Data!L303 - 10000, 0)</f>
        <v>0</v>
      </c>
      <c r="M307">
        <f>IF(Combined_Data!M303&gt; 10000, Combined_Data!M303 - 10000, 0)</f>
        <v>0</v>
      </c>
      <c r="N307">
        <f t="shared" si="4"/>
        <v>1608.6424027466001</v>
      </c>
    </row>
    <row r="308" spans="1:14" x14ac:dyDescent="0.25">
      <c r="A308" t="s">
        <v>341</v>
      </c>
      <c r="B308">
        <f>IF(Combined_Data!B304&gt; 10000, Combined_Data!B304 - 10000, 0)</f>
        <v>0</v>
      </c>
      <c r="C308">
        <f>IF(Combined_Data!C304&gt; 10000, Combined_Data!C304 - 10000, 0)</f>
        <v>0</v>
      </c>
      <c r="D308">
        <f>IF(Combined_Data!D304&gt; 10000, Combined_Data!D304 - 10000, 0)</f>
        <v>0</v>
      </c>
      <c r="E308">
        <f>IF(Combined_Data!E304&gt; 10000, Combined_Data!E304 - 10000, 0)</f>
        <v>0</v>
      </c>
      <c r="F308">
        <f>IF(Combined_Data!F304&gt; 10000, Combined_Data!F304 - 10000, 0)</f>
        <v>0</v>
      </c>
      <c r="G308">
        <f>IF(Combined_Data!G304&gt; 10000, Combined_Data!G304 - 10000, 0)</f>
        <v>0</v>
      </c>
      <c r="H308">
        <f>IF(Combined_Data!H304&gt; 10000, Combined_Data!H304 - 10000, 0)</f>
        <v>0</v>
      </c>
      <c r="I308">
        <f>IF(Combined_Data!I304&gt; 10000, Combined_Data!I304 - 10000, 0)</f>
        <v>0</v>
      </c>
      <c r="J308">
        <f>IF(Combined_Data!J304&gt; 10000, Combined_Data!J304 - 10000, 0)</f>
        <v>0</v>
      </c>
      <c r="K308">
        <f>IF(Combined_Data!K304&gt; 10000, Combined_Data!K304 - 10000, 0)</f>
        <v>0</v>
      </c>
      <c r="L308">
        <f>IF(Combined_Data!L304&gt; 10000, Combined_Data!L304 - 10000, 0)</f>
        <v>0</v>
      </c>
      <c r="M308">
        <f>IF(Combined_Data!M304&gt; 10000, Combined_Data!M304 - 10000, 0)</f>
        <v>0</v>
      </c>
      <c r="N308">
        <f t="shared" si="4"/>
        <v>0</v>
      </c>
    </row>
    <row r="309" spans="1:14" x14ac:dyDescent="0.25">
      <c r="A309" t="s">
        <v>342</v>
      </c>
      <c r="B309">
        <f>IF(Combined_Data!B305&gt; 10000, Combined_Data!B305 - 10000, 0)</f>
        <v>0</v>
      </c>
      <c r="C309">
        <f>IF(Combined_Data!C305&gt; 10000, Combined_Data!C305 - 10000, 0)</f>
        <v>0</v>
      </c>
      <c r="D309">
        <f>IF(Combined_Data!D305&gt; 10000, Combined_Data!D305 - 10000, 0)</f>
        <v>101.33185255399985</v>
      </c>
      <c r="E309">
        <f>IF(Combined_Data!E305&gt; 10000, Combined_Data!E305 - 10000, 0)</f>
        <v>0</v>
      </c>
      <c r="F309">
        <f>IF(Combined_Data!F305&gt; 10000, Combined_Data!F305 - 10000, 0)</f>
        <v>428.74786684520041</v>
      </c>
      <c r="G309">
        <f>IF(Combined_Data!G305&gt; 10000, Combined_Data!G305 - 10000, 0)</f>
        <v>0</v>
      </c>
      <c r="H309">
        <f>IF(Combined_Data!H305&gt; 10000, Combined_Data!H305 - 10000, 0)</f>
        <v>0</v>
      </c>
      <c r="I309">
        <f>IF(Combined_Data!I305&gt; 10000, Combined_Data!I305 - 10000, 0)</f>
        <v>0</v>
      </c>
      <c r="J309">
        <f>IF(Combined_Data!J305&gt; 10000, Combined_Data!J305 - 10000, 0)</f>
        <v>0</v>
      </c>
      <c r="K309">
        <f>IF(Combined_Data!K305&gt; 10000, Combined_Data!K305 - 10000, 0)</f>
        <v>0</v>
      </c>
      <c r="L309">
        <f>IF(Combined_Data!L305&gt; 10000, Combined_Data!L305 - 10000, 0)</f>
        <v>0</v>
      </c>
      <c r="M309">
        <f>IF(Combined_Data!M305&gt; 10000, Combined_Data!M305 - 10000, 0)</f>
        <v>0</v>
      </c>
      <c r="N309">
        <f t="shared" si="4"/>
        <v>530.07971939920026</v>
      </c>
    </row>
    <row r="310" spans="1:14" x14ac:dyDescent="0.25">
      <c r="A310" t="s">
        <v>343</v>
      </c>
      <c r="B310">
        <f>IF(Combined_Data!B306&gt; 10000, Combined_Data!B306 - 10000, 0)</f>
        <v>0</v>
      </c>
      <c r="C310">
        <f>IF(Combined_Data!C306&gt; 10000, Combined_Data!C306 - 10000, 0)</f>
        <v>0</v>
      </c>
      <c r="D310">
        <f>IF(Combined_Data!D306&gt; 10000, Combined_Data!D306 - 10000, 0)</f>
        <v>0</v>
      </c>
      <c r="E310">
        <f>IF(Combined_Data!E306&gt; 10000, Combined_Data!E306 - 10000, 0)</f>
        <v>0</v>
      </c>
      <c r="F310">
        <f>IF(Combined_Data!F306&gt; 10000, Combined_Data!F306 - 10000, 0)</f>
        <v>0</v>
      </c>
      <c r="G310">
        <f>IF(Combined_Data!G306&gt; 10000, Combined_Data!G306 - 10000, 0)</f>
        <v>0</v>
      </c>
      <c r="H310">
        <f>IF(Combined_Data!H306&gt; 10000, Combined_Data!H306 - 10000, 0)</f>
        <v>7931.2046420086008</v>
      </c>
      <c r="I310">
        <f>IF(Combined_Data!I306&gt; 10000, Combined_Data!I306 - 10000, 0)</f>
        <v>0</v>
      </c>
      <c r="J310">
        <f>IF(Combined_Data!J306&gt; 10000, Combined_Data!J306 - 10000, 0)</f>
        <v>0</v>
      </c>
      <c r="K310">
        <f>IF(Combined_Data!K306&gt; 10000, Combined_Data!K306 - 10000, 0)</f>
        <v>0</v>
      </c>
      <c r="L310">
        <f>IF(Combined_Data!L306&gt; 10000, Combined_Data!L306 - 10000, 0)</f>
        <v>0</v>
      </c>
      <c r="M310">
        <f>IF(Combined_Data!M306&gt; 10000, Combined_Data!M306 - 10000, 0)</f>
        <v>0</v>
      </c>
      <c r="N310">
        <f t="shared" si="4"/>
        <v>7931.2046420086008</v>
      </c>
    </row>
    <row r="311" spans="1:14" x14ac:dyDescent="0.25">
      <c r="A311" t="s">
        <v>344</v>
      </c>
      <c r="B311">
        <f>IF(Combined_Data!B307&gt; 10000, Combined_Data!B307 - 10000, 0)</f>
        <v>0</v>
      </c>
      <c r="C311">
        <f>IF(Combined_Data!C307&gt; 10000, Combined_Data!C307 - 10000, 0)</f>
        <v>0</v>
      </c>
      <c r="D311">
        <f>IF(Combined_Data!D307&gt; 10000, Combined_Data!D307 - 10000, 0)</f>
        <v>0</v>
      </c>
      <c r="E311">
        <f>IF(Combined_Data!E307&gt; 10000, Combined_Data!E307 - 10000, 0)</f>
        <v>0</v>
      </c>
      <c r="F311">
        <f>IF(Combined_Data!F307&gt; 10000, Combined_Data!F307 - 10000, 0)</f>
        <v>0</v>
      </c>
      <c r="G311">
        <f>IF(Combined_Data!G307&gt; 10000, Combined_Data!G307 - 10000, 0)</f>
        <v>0</v>
      </c>
      <c r="H311">
        <f>IF(Combined_Data!H307&gt; 10000, Combined_Data!H307 - 10000, 0)</f>
        <v>3440.3941547482991</v>
      </c>
      <c r="I311">
        <f>IF(Combined_Data!I307&gt; 10000, Combined_Data!I307 - 10000, 0)</f>
        <v>0</v>
      </c>
      <c r="J311">
        <f>IF(Combined_Data!J307&gt; 10000, Combined_Data!J307 - 10000, 0)</f>
        <v>393.75457915670086</v>
      </c>
      <c r="K311">
        <f>IF(Combined_Data!K307&gt; 10000, Combined_Data!K307 - 10000, 0)</f>
        <v>0</v>
      </c>
      <c r="L311">
        <f>IF(Combined_Data!L307&gt; 10000, Combined_Data!L307 - 10000, 0)</f>
        <v>0</v>
      </c>
      <c r="M311">
        <f>IF(Combined_Data!M307&gt; 10000, Combined_Data!M307 - 10000, 0)</f>
        <v>0</v>
      </c>
      <c r="N311">
        <f t="shared" si="4"/>
        <v>3834.148733905</v>
      </c>
    </row>
    <row r="312" spans="1:14" x14ac:dyDescent="0.25">
      <c r="A312" t="s">
        <v>345</v>
      </c>
      <c r="B312">
        <f>IF(Combined_Data!B308&gt; 10000, Combined_Data!B308 - 10000, 0)</f>
        <v>0</v>
      </c>
      <c r="C312">
        <f>IF(Combined_Data!C308&gt; 10000, Combined_Data!C308 - 10000, 0)</f>
        <v>0</v>
      </c>
      <c r="D312">
        <f>IF(Combined_Data!D308&gt; 10000, Combined_Data!D308 - 10000, 0)</f>
        <v>0</v>
      </c>
      <c r="E312">
        <f>IF(Combined_Data!E308&gt; 10000, Combined_Data!E308 - 10000, 0)</f>
        <v>0</v>
      </c>
      <c r="F312">
        <f>IF(Combined_Data!F308&gt; 10000, Combined_Data!F308 - 10000, 0)</f>
        <v>0</v>
      </c>
      <c r="G312">
        <f>IF(Combined_Data!G308&gt; 10000, Combined_Data!G308 - 10000, 0)</f>
        <v>0</v>
      </c>
      <c r="H312">
        <f>IF(Combined_Data!H308&gt; 10000, Combined_Data!H308 - 10000, 0)</f>
        <v>0</v>
      </c>
      <c r="I312">
        <f>IF(Combined_Data!I308&gt; 10000, Combined_Data!I308 - 10000, 0)</f>
        <v>0</v>
      </c>
      <c r="J312">
        <f>IF(Combined_Data!J308&gt; 10000, Combined_Data!J308 - 10000, 0)</f>
        <v>0</v>
      </c>
      <c r="K312">
        <f>IF(Combined_Data!K308&gt; 10000, Combined_Data!K308 - 10000, 0)</f>
        <v>0</v>
      </c>
      <c r="L312">
        <f>IF(Combined_Data!L308&gt; 10000, Combined_Data!L308 - 10000, 0)</f>
        <v>0</v>
      </c>
      <c r="M312">
        <f>IF(Combined_Data!M308&gt; 10000, Combined_Data!M308 - 10000, 0)</f>
        <v>0</v>
      </c>
      <c r="N312">
        <f t="shared" si="4"/>
        <v>0</v>
      </c>
    </row>
    <row r="313" spans="1:14" x14ac:dyDescent="0.25">
      <c r="A313" t="s">
        <v>346</v>
      </c>
      <c r="B313">
        <f>IF(Combined_Data!B309&gt; 10000, Combined_Data!B309 - 10000, 0)</f>
        <v>0</v>
      </c>
      <c r="C313">
        <f>IF(Combined_Data!C309&gt; 10000, Combined_Data!C309 - 10000, 0)</f>
        <v>0</v>
      </c>
      <c r="D313">
        <f>IF(Combined_Data!D309&gt; 10000, Combined_Data!D309 - 10000, 0)</f>
        <v>948.20102727499943</v>
      </c>
      <c r="E313">
        <f>IF(Combined_Data!E309&gt; 10000, Combined_Data!E309 - 10000, 0)</f>
        <v>0</v>
      </c>
      <c r="F313">
        <f>IF(Combined_Data!F309&gt; 10000, Combined_Data!F309 - 10000, 0)</f>
        <v>0</v>
      </c>
      <c r="G313">
        <f>IF(Combined_Data!G309&gt; 10000, Combined_Data!G309 - 10000, 0)</f>
        <v>0</v>
      </c>
      <c r="H313">
        <f>IF(Combined_Data!H309&gt; 10000, Combined_Data!H309 - 10000, 0)</f>
        <v>0</v>
      </c>
      <c r="I313">
        <f>IF(Combined_Data!I309&gt; 10000, Combined_Data!I309 - 10000, 0)</f>
        <v>0</v>
      </c>
      <c r="J313">
        <f>IF(Combined_Data!J309&gt; 10000, Combined_Data!J309 - 10000, 0)</f>
        <v>0</v>
      </c>
      <c r="K313">
        <f>IF(Combined_Data!K309&gt; 10000, Combined_Data!K309 - 10000, 0)</f>
        <v>0</v>
      </c>
      <c r="L313">
        <f>IF(Combined_Data!L309&gt; 10000, Combined_Data!L309 - 10000, 0)</f>
        <v>0</v>
      </c>
      <c r="M313">
        <f>IF(Combined_Data!M309&gt; 10000, Combined_Data!M309 - 10000, 0)</f>
        <v>0</v>
      </c>
      <c r="N313">
        <f t="shared" si="4"/>
        <v>948.20102727499943</v>
      </c>
    </row>
    <row r="314" spans="1:14" x14ac:dyDescent="0.25">
      <c r="A314" t="s">
        <v>347</v>
      </c>
      <c r="B314">
        <f>IF(Combined_Data!B310&gt; 10000, Combined_Data!B310 - 10000, 0)</f>
        <v>0</v>
      </c>
      <c r="C314">
        <f>IF(Combined_Data!C310&gt; 10000, Combined_Data!C310 - 10000, 0)</f>
        <v>0</v>
      </c>
      <c r="D314">
        <f>IF(Combined_Data!D310&gt; 10000, Combined_Data!D310 - 10000, 0)</f>
        <v>0</v>
      </c>
      <c r="E314">
        <f>IF(Combined_Data!E310&gt; 10000, Combined_Data!E310 - 10000, 0)</f>
        <v>0</v>
      </c>
      <c r="F314">
        <f>IF(Combined_Data!F310&gt; 10000, Combined_Data!F310 - 10000, 0)</f>
        <v>0</v>
      </c>
      <c r="G314">
        <f>IF(Combined_Data!G310&gt; 10000, Combined_Data!G310 - 10000, 0)</f>
        <v>0</v>
      </c>
      <c r="H314">
        <f>IF(Combined_Data!H310&gt; 10000, Combined_Data!H310 - 10000, 0)</f>
        <v>0</v>
      </c>
      <c r="I314">
        <f>IF(Combined_Data!I310&gt; 10000, Combined_Data!I310 - 10000, 0)</f>
        <v>0</v>
      </c>
      <c r="J314">
        <f>IF(Combined_Data!J310&gt; 10000, Combined_Data!J310 - 10000, 0)</f>
        <v>0</v>
      </c>
      <c r="K314">
        <f>IF(Combined_Data!K310&gt; 10000, Combined_Data!K310 - 10000, 0)</f>
        <v>0</v>
      </c>
      <c r="L314">
        <f>IF(Combined_Data!L310&gt; 10000, Combined_Data!L310 - 10000, 0)</f>
        <v>0</v>
      </c>
      <c r="M314">
        <f>IF(Combined_Data!M310&gt; 10000, Combined_Data!M310 - 10000, 0)</f>
        <v>0</v>
      </c>
      <c r="N314">
        <f t="shared" si="4"/>
        <v>0</v>
      </c>
    </row>
    <row r="315" spans="1:14" x14ac:dyDescent="0.25">
      <c r="A315" t="s">
        <v>348</v>
      </c>
      <c r="B315">
        <f>IF(Combined_Data!B311&gt; 10000, Combined_Data!B311 - 10000, 0)</f>
        <v>0</v>
      </c>
      <c r="C315">
        <f>IF(Combined_Data!C311&gt; 10000, Combined_Data!C311 - 10000, 0)</f>
        <v>0</v>
      </c>
      <c r="D315">
        <f>IF(Combined_Data!D311&gt; 10000, Combined_Data!D311 - 10000, 0)</f>
        <v>0</v>
      </c>
      <c r="E315">
        <f>IF(Combined_Data!E311&gt; 10000, Combined_Data!E311 - 10000, 0)</f>
        <v>78.650201280099282</v>
      </c>
      <c r="F315">
        <f>IF(Combined_Data!F311&gt; 10000, Combined_Data!F311 - 10000, 0)</f>
        <v>0</v>
      </c>
      <c r="G315">
        <f>IF(Combined_Data!G311&gt; 10000, Combined_Data!G311 - 10000, 0)</f>
        <v>0</v>
      </c>
      <c r="H315">
        <f>IF(Combined_Data!H311&gt; 10000, Combined_Data!H311 - 10000, 0)</f>
        <v>0</v>
      </c>
      <c r="I315">
        <f>IF(Combined_Data!I311&gt; 10000, Combined_Data!I311 - 10000, 0)</f>
        <v>2610.3923954151996</v>
      </c>
      <c r="J315">
        <f>IF(Combined_Data!J311&gt; 10000, Combined_Data!J311 - 10000, 0)</f>
        <v>0</v>
      </c>
      <c r="K315">
        <f>IF(Combined_Data!K311&gt; 10000, Combined_Data!K311 - 10000, 0)</f>
        <v>0</v>
      </c>
      <c r="L315">
        <f>IF(Combined_Data!L311&gt; 10000, Combined_Data!L311 - 10000, 0)</f>
        <v>0</v>
      </c>
      <c r="M315">
        <f>IF(Combined_Data!M311&gt; 10000, Combined_Data!M311 - 10000, 0)</f>
        <v>0</v>
      </c>
      <c r="N315">
        <f t="shared" si="4"/>
        <v>2689.0425966952989</v>
      </c>
    </row>
    <row r="316" spans="1:14" x14ac:dyDescent="0.25">
      <c r="A316" t="s">
        <v>349</v>
      </c>
      <c r="B316">
        <f>IF(Combined_Data!B312&gt; 10000, Combined_Data!B312 - 10000, 0)</f>
        <v>0</v>
      </c>
      <c r="C316">
        <f>IF(Combined_Data!C312&gt; 10000, Combined_Data!C312 - 10000, 0)</f>
        <v>0</v>
      </c>
      <c r="D316">
        <f>IF(Combined_Data!D312&gt; 10000, Combined_Data!D312 - 10000, 0)</f>
        <v>0</v>
      </c>
      <c r="E316">
        <f>IF(Combined_Data!E312&gt; 10000, Combined_Data!E312 - 10000, 0)</f>
        <v>0</v>
      </c>
      <c r="F316">
        <f>IF(Combined_Data!F312&gt; 10000, Combined_Data!F312 - 10000, 0)</f>
        <v>0</v>
      </c>
      <c r="G316">
        <f>IF(Combined_Data!G312&gt; 10000, Combined_Data!G312 - 10000, 0)</f>
        <v>0</v>
      </c>
      <c r="H316">
        <f>IF(Combined_Data!H312&gt; 10000, Combined_Data!H312 - 10000, 0)</f>
        <v>0</v>
      </c>
      <c r="I316">
        <f>IF(Combined_Data!I312&gt; 10000, Combined_Data!I312 - 10000, 0)</f>
        <v>0</v>
      </c>
      <c r="J316">
        <f>IF(Combined_Data!J312&gt; 10000, Combined_Data!J312 - 10000, 0)</f>
        <v>0</v>
      </c>
      <c r="K316">
        <f>IF(Combined_Data!K312&gt; 10000, Combined_Data!K312 - 10000, 0)</f>
        <v>0</v>
      </c>
      <c r="L316">
        <f>IF(Combined_Data!L312&gt; 10000, Combined_Data!L312 - 10000, 0)</f>
        <v>0</v>
      </c>
      <c r="M316">
        <f>IF(Combined_Data!M312&gt; 10000, Combined_Data!M312 - 10000, 0)</f>
        <v>0</v>
      </c>
      <c r="N316">
        <f t="shared" si="4"/>
        <v>0</v>
      </c>
    </row>
    <row r="317" spans="1:14" x14ac:dyDescent="0.25">
      <c r="A317" t="s">
        <v>350</v>
      </c>
      <c r="B317">
        <f>IF(Combined_Data!B313&gt; 10000, Combined_Data!B313 - 10000, 0)</f>
        <v>0</v>
      </c>
      <c r="C317">
        <f>IF(Combined_Data!C313&gt; 10000, Combined_Data!C313 - 10000, 0)</f>
        <v>0</v>
      </c>
      <c r="D317">
        <f>IF(Combined_Data!D313&gt; 10000, Combined_Data!D313 - 10000, 0)</f>
        <v>0</v>
      </c>
      <c r="E317">
        <f>IF(Combined_Data!E313&gt; 10000, Combined_Data!E313 - 10000, 0)</f>
        <v>0</v>
      </c>
      <c r="F317">
        <f>IF(Combined_Data!F313&gt; 10000, Combined_Data!F313 - 10000, 0)</f>
        <v>0</v>
      </c>
      <c r="G317">
        <f>IF(Combined_Data!G313&gt; 10000, Combined_Data!G313 - 10000, 0)</f>
        <v>0</v>
      </c>
      <c r="H317">
        <f>IF(Combined_Data!H313&gt; 10000, Combined_Data!H313 - 10000, 0)</f>
        <v>0</v>
      </c>
      <c r="I317">
        <f>IF(Combined_Data!I313&gt; 10000, Combined_Data!I313 - 10000, 0)</f>
        <v>0</v>
      </c>
      <c r="J317">
        <f>IF(Combined_Data!J313&gt; 10000, Combined_Data!J313 - 10000, 0)</f>
        <v>0</v>
      </c>
      <c r="K317">
        <f>IF(Combined_Data!K313&gt; 10000, Combined_Data!K313 - 10000, 0)</f>
        <v>0</v>
      </c>
      <c r="L317">
        <f>IF(Combined_Data!L313&gt; 10000, Combined_Data!L313 - 10000, 0)</f>
        <v>0</v>
      </c>
      <c r="M317">
        <f>IF(Combined_Data!M313&gt; 10000, Combined_Data!M313 - 10000, 0)</f>
        <v>0</v>
      </c>
      <c r="N317">
        <f t="shared" si="4"/>
        <v>0</v>
      </c>
    </row>
    <row r="318" spans="1:14" x14ac:dyDescent="0.25">
      <c r="A318" t="s">
        <v>351</v>
      </c>
      <c r="B318">
        <f>IF(Combined_Data!B314&gt; 10000, Combined_Data!B314 - 10000, 0)</f>
        <v>0</v>
      </c>
      <c r="C318">
        <f>IF(Combined_Data!C314&gt; 10000, Combined_Data!C314 - 10000, 0)</f>
        <v>0</v>
      </c>
      <c r="D318">
        <f>IF(Combined_Data!D314&gt; 10000, Combined_Data!D314 - 10000, 0)</f>
        <v>0</v>
      </c>
      <c r="E318">
        <f>IF(Combined_Data!E314&gt; 10000, Combined_Data!E314 - 10000, 0)</f>
        <v>0</v>
      </c>
      <c r="F318">
        <f>IF(Combined_Data!F314&gt; 10000, Combined_Data!F314 - 10000, 0)</f>
        <v>0</v>
      </c>
      <c r="G318">
        <f>IF(Combined_Data!G314&gt; 10000, Combined_Data!G314 - 10000, 0)</f>
        <v>0</v>
      </c>
      <c r="H318">
        <f>IF(Combined_Data!H314&gt; 10000, Combined_Data!H314 - 10000, 0)</f>
        <v>0</v>
      </c>
      <c r="I318">
        <f>IF(Combined_Data!I314&gt; 10000, Combined_Data!I314 - 10000, 0)</f>
        <v>0</v>
      </c>
      <c r="J318">
        <f>IF(Combined_Data!J314&gt; 10000, Combined_Data!J314 - 10000, 0)</f>
        <v>2286.5252940163009</v>
      </c>
      <c r="K318">
        <f>IF(Combined_Data!K314&gt; 10000, Combined_Data!K314 - 10000, 0)</f>
        <v>0</v>
      </c>
      <c r="L318">
        <f>IF(Combined_Data!L314&gt; 10000, Combined_Data!L314 - 10000, 0)</f>
        <v>0</v>
      </c>
      <c r="M318">
        <f>IF(Combined_Data!M314&gt; 10000, Combined_Data!M314 - 10000, 0)</f>
        <v>0</v>
      </c>
      <c r="N318">
        <f t="shared" si="4"/>
        <v>2286.5252940163009</v>
      </c>
    </row>
    <row r="319" spans="1:14" x14ac:dyDescent="0.25">
      <c r="A319" t="s">
        <v>352</v>
      </c>
      <c r="B319">
        <f>IF(Combined_Data!B315&gt; 10000, Combined_Data!B315 - 10000, 0)</f>
        <v>0</v>
      </c>
      <c r="C319">
        <f>IF(Combined_Data!C315&gt; 10000, Combined_Data!C315 - 10000, 0)</f>
        <v>0</v>
      </c>
      <c r="D319">
        <f>IF(Combined_Data!D315&gt; 10000, Combined_Data!D315 - 10000, 0)</f>
        <v>0</v>
      </c>
      <c r="E319">
        <f>IF(Combined_Data!E315&gt; 10000, Combined_Data!E315 - 10000, 0)</f>
        <v>0</v>
      </c>
      <c r="F319">
        <f>IF(Combined_Data!F315&gt; 10000, Combined_Data!F315 - 10000, 0)</f>
        <v>0</v>
      </c>
      <c r="G319">
        <f>IF(Combined_Data!G315&gt; 10000, Combined_Data!G315 - 10000, 0)</f>
        <v>0</v>
      </c>
      <c r="H319">
        <f>IF(Combined_Data!H315&gt; 10000, Combined_Data!H315 - 10000, 0)</f>
        <v>0</v>
      </c>
      <c r="I319">
        <f>IF(Combined_Data!I315&gt; 10000, Combined_Data!I315 - 10000, 0)</f>
        <v>0</v>
      </c>
      <c r="J319">
        <f>IF(Combined_Data!J315&gt; 10000, Combined_Data!J315 - 10000, 0)</f>
        <v>0</v>
      </c>
      <c r="K319">
        <f>IF(Combined_Data!K315&gt; 10000, Combined_Data!K315 - 10000, 0)</f>
        <v>0</v>
      </c>
      <c r="L319">
        <f>IF(Combined_Data!L315&gt; 10000, Combined_Data!L315 - 10000, 0)</f>
        <v>0</v>
      </c>
      <c r="M319">
        <f>IF(Combined_Data!M315&gt; 10000, Combined_Data!M315 - 10000, 0)</f>
        <v>0</v>
      </c>
      <c r="N319">
        <f t="shared" si="4"/>
        <v>0</v>
      </c>
    </row>
    <row r="320" spans="1:14" x14ac:dyDescent="0.25">
      <c r="A320" t="s">
        <v>353</v>
      </c>
      <c r="B320">
        <f>IF(Combined_Data!B316&gt; 10000, Combined_Data!B316 - 10000, 0)</f>
        <v>0</v>
      </c>
      <c r="C320">
        <f>IF(Combined_Data!C316&gt; 10000, Combined_Data!C316 - 10000, 0)</f>
        <v>2342.4435437317006</v>
      </c>
      <c r="D320">
        <f>IF(Combined_Data!D316&gt; 10000, Combined_Data!D316 - 10000, 0)</f>
        <v>0</v>
      </c>
      <c r="E320">
        <f>IF(Combined_Data!E316&gt; 10000, Combined_Data!E316 - 10000, 0)</f>
        <v>0</v>
      </c>
      <c r="F320">
        <f>IF(Combined_Data!F316&gt; 10000, Combined_Data!F316 - 10000, 0)</f>
        <v>0</v>
      </c>
      <c r="G320">
        <f>IF(Combined_Data!G316&gt; 10000, Combined_Data!G316 - 10000, 0)</f>
        <v>0</v>
      </c>
      <c r="H320">
        <f>IF(Combined_Data!H316&gt; 10000, Combined_Data!H316 - 10000, 0)</f>
        <v>0</v>
      </c>
      <c r="I320">
        <f>IF(Combined_Data!I316&gt; 10000, Combined_Data!I316 - 10000, 0)</f>
        <v>0</v>
      </c>
      <c r="J320">
        <f>IF(Combined_Data!J316&gt; 10000, Combined_Data!J316 - 10000, 0)</f>
        <v>0</v>
      </c>
      <c r="K320">
        <f>IF(Combined_Data!K316&gt; 10000, Combined_Data!K316 - 10000, 0)</f>
        <v>0</v>
      </c>
      <c r="L320">
        <f>IF(Combined_Data!L316&gt; 10000, Combined_Data!L316 - 10000, 0)</f>
        <v>0</v>
      </c>
      <c r="M320">
        <f>IF(Combined_Data!M316&gt; 10000, Combined_Data!M316 - 10000, 0)</f>
        <v>0</v>
      </c>
      <c r="N320">
        <f t="shared" si="4"/>
        <v>2342.4435437317006</v>
      </c>
    </row>
    <row r="321" spans="1:14" x14ac:dyDescent="0.25">
      <c r="A321" t="s">
        <v>354</v>
      </c>
      <c r="B321">
        <f>IF(Combined_Data!B317&gt; 10000, Combined_Data!B317 - 10000, 0)</f>
        <v>0</v>
      </c>
      <c r="C321">
        <f>IF(Combined_Data!C317&gt; 10000, Combined_Data!C317 - 10000, 0)</f>
        <v>0</v>
      </c>
      <c r="D321">
        <f>IF(Combined_Data!D317&gt; 10000, Combined_Data!D317 - 10000, 0)</f>
        <v>0</v>
      </c>
      <c r="E321">
        <f>IF(Combined_Data!E317&gt; 10000, Combined_Data!E317 - 10000, 0)</f>
        <v>0</v>
      </c>
      <c r="F321">
        <f>IF(Combined_Data!F317&gt; 10000, Combined_Data!F317 - 10000, 0)</f>
        <v>0</v>
      </c>
      <c r="G321">
        <f>IF(Combined_Data!G317&gt; 10000, Combined_Data!G317 - 10000, 0)</f>
        <v>0</v>
      </c>
      <c r="H321">
        <f>IF(Combined_Data!H317&gt; 10000, Combined_Data!H317 - 10000, 0)</f>
        <v>0</v>
      </c>
      <c r="I321">
        <f>IF(Combined_Data!I317&gt; 10000, Combined_Data!I317 - 10000, 0)</f>
        <v>0</v>
      </c>
      <c r="J321">
        <f>IF(Combined_Data!J317&gt; 10000, Combined_Data!J317 - 10000, 0)</f>
        <v>0</v>
      </c>
      <c r="K321">
        <f>IF(Combined_Data!K317&gt; 10000, Combined_Data!K317 - 10000, 0)</f>
        <v>0</v>
      </c>
      <c r="L321">
        <f>IF(Combined_Data!L317&gt; 10000, Combined_Data!L317 - 10000, 0)</f>
        <v>0</v>
      </c>
      <c r="M321">
        <f>IF(Combined_Data!M317&gt; 10000, Combined_Data!M317 - 10000, 0)</f>
        <v>0</v>
      </c>
      <c r="N321">
        <f t="shared" si="4"/>
        <v>0</v>
      </c>
    </row>
    <row r="322" spans="1:14" x14ac:dyDescent="0.25">
      <c r="A322" t="s">
        <v>355</v>
      </c>
      <c r="B322">
        <f>IF(Combined_Data!B318&gt; 10000, Combined_Data!B318 - 10000, 0)</f>
        <v>0</v>
      </c>
      <c r="C322">
        <f>IF(Combined_Data!C318&gt; 10000, Combined_Data!C318 - 10000, 0)</f>
        <v>0</v>
      </c>
      <c r="D322">
        <f>IF(Combined_Data!D318&gt; 10000, Combined_Data!D318 - 10000, 0)</f>
        <v>0</v>
      </c>
      <c r="E322">
        <f>IF(Combined_Data!E318&gt; 10000, Combined_Data!E318 - 10000, 0)</f>
        <v>0</v>
      </c>
      <c r="F322">
        <f>IF(Combined_Data!F318&gt; 10000, Combined_Data!F318 - 10000, 0)</f>
        <v>0</v>
      </c>
      <c r="G322">
        <f>IF(Combined_Data!G318&gt; 10000, Combined_Data!G318 - 10000, 0)</f>
        <v>0</v>
      </c>
      <c r="H322">
        <f>IF(Combined_Data!H318&gt; 10000, Combined_Data!H318 - 10000, 0)</f>
        <v>0</v>
      </c>
      <c r="I322">
        <f>IF(Combined_Data!I318&gt; 10000, Combined_Data!I318 - 10000, 0)</f>
        <v>0</v>
      </c>
      <c r="J322">
        <f>IF(Combined_Data!J318&gt; 10000, Combined_Data!J318 - 10000, 0)</f>
        <v>0</v>
      </c>
      <c r="K322">
        <f>IF(Combined_Data!K318&gt; 10000, Combined_Data!K318 - 10000, 0)</f>
        <v>3825.0439753827995</v>
      </c>
      <c r="L322">
        <f>IF(Combined_Data!L318&gt; 10000, Combined_Data!L318 - 10000, 0)</f>
        <v>0</v>
      </c>
      <c r="M322">
        <f>IF(Combined_Data!M318&gt; 10000, Combined_Data!M318 - 10000, 0)</f>
        <v>0</v>
      </c>
      <c r="N322">
        <f t="shared" si="4"/>
        <v>3825.0439753827995</v>
      </c>
    </row>
    <row r="323" spans="1:14" x14ac:dyDescent="0.25">
      <c r="A323" t="s">
        <v>356</v>
      </c>
      <c r="B323">
        <f>IF(Combined_Data!B319&gt; 10000, Combined_Data!B319 - 10000, 0)</f>
        <v>0</v>
      </c>
      <c r="C323">
        <f>IF(Combined_Data!C319&gt; 10000, Combined_Data!C319 - 10000, 0)</f>
        <v>0</v>
      </c>
      <c r="D323">
        <f>IF(Combined_Data!D319&gt; 10000, Combined_Data!D319 - 10000, 0)</f>
        <v>0</v>
      </c>
      <c r="E323">
        <f>IF(Combined_Data!E319&gt; 10000, Combined_Data!E319 - 10000, 0)</f>
        <v>0</v>
      </c>
      <c r="F323">
        <f>IF(Combined_Data!F319&gt; 10000, Combined_Data!F319 - 10000, 0)</f>
        <v>0</v>
      </c>
      <c r="G323">
        <f>IF(Combined_Data!G319&gt; 10000, Combined_Data!G319 - 10000, 0)</f>
        <v>0</v>
      </c>
      <c r="H323">
        <f>IF(Combined_Data!H319&gt; 10000, Combined_Data!H319 - 10000, 0)</f>
        <v>0</v>
      </c>
      <c r="I323">
        <f>IF(Combined_Data!I319&gt; 10000, Combined_Data!I319 - 10000, 0)</f>
        <v>8637.5699583905007</v>
      </c>
      <c r="J323">
        <f>IF(Combined_Data!J319&gt; 10000, Combined_Data!J319 - 10000, 0)</f>
        <v>0</v>
      </c>
      <c r="K323">
        <f>IF(Combined_Data!K319&gt; 10000, Combined_Data!K319 - 10000, 0)</f>
        <v>0</v>
      </c>
      <c r="L323">
        <f>IF(Combined_Data!L319&gt; 10000, Combined_Data!L319 - 10000, 0)</f>
        <v>0</v>
      </c>
      <c r="M323">
        <f>IF(Combined_Data!M319&gt; 10000, Combined_Data!M319 - 10000, 0)</f>
        <v>0</v>
      </c>
      <c r="N323">
        <f t="shared" si="4"/>
        <v>8637.5699583905007</v>
      </c>
    </row>
    <row r="324" spans="1:14" x14ac:dyDescent="0.25">
      <c r="A324" t="s">
        <v>357</v>
      </c>
      <c r="B324">
        <f>IF(Combined_Data!B320&gt; 10000, Combined_Data!B320 - 10000, 0)</f>
        <v>0</v>
      </c>
      <c r="C324">
        <f>IF(Combined_Data!C320&gt; 10000, Combined_Data!C320 - 10000, 0)</f>
        <v>0</v>
      </c>
      <c r="D324">
        <f>IF(Combined_Data!D320&gt; 10000, Combined_Data!D320 - 10000, 0)</f>
        <v>0</v>
      </c>
      <c r="E324">
        <f>IF(Combined_Data!E320&gt; 10000, Combined_Data!E320 - 10000, 0)</f>
        <v>0</v>
      </c>
      <c r="F324">
        <f>IF(Combined_Data!F320&gt; 10000, Combined_Data!F320 - 10000, 0)</f>
        <v>0</v>
      </c>
      <c r="G324">
        <f>IF(Combined_Data!G320&gt; 10000, Combined_Data!G320 - 10000, 0)</f>
        <v>0</v>
      </c>
      <c r="H324">
        <f>IF(Combined_Data!H320&gt; 10000, Combined_Data!H320 - 10000, 0)</f>
        <v>0</v>
      </c>
      <c r="I324">
        <f>IF(Combined_Data!I320&gt; 10000, Combined_Data!I320 - 10000, 0)</f>
        <v>0</v>
      </c>
      <c r="J324">
        <f>IF(Combined_Data!J320&gt; 10000, Combined_Data!J320 - 10000, 0)</f>
        <v>0</v>
      </c>
      <c r="K324">
        <f>IF(Combined_Data!K320&gt; 10000, Combined_Data!K320 - 10000, 0)</f>
        <v>0</v>
      </c>
      <c r="L324">
        <f>IF(Combined_Data!L320&gt; 10000, Combined_Data!L320 - 10000, 0)</f>
        <v>0</v>
      </c>
      <c r="M324">
        <f>IF(Combined_Data!M320&gt; 10000, Combined_Data!M320 - 10000, 0)</f>
        <v>0</v>
      </c>
      <c r="N324">
        <f t="shared" si="4"/>
        <v>0</v>
      </c>
    </row>
    <row r="325" spans="1:14" x14ac:dyDescent="0.25">
      <c r="A325" t="s">
        <v>358</v>
      </c>
      <c r="B325">
        <f>IF(Combined_Data!B321&gt; 10000, Combined_Data!B321 - 10000, 0)</f>
        <v>0</v>
      </c>
      <c r="C325">
        <f>IF(Combined_Data!C321&gt; 10000, Combined_Data!C321 - 10000, 0)</f>
        <v>3010.9315278097001</v>
      </c>
      <c r="D325">
        <f>IF(Combined_Data!D321&gt; 10000, Combined_Data!D321 - 10000, 0)</f>
        <v>471.37318368829983</v>
      </c>
      <c r="E325">
        <f>IF(Combined_Data!E321&gt; 10000, Combined_Data!E321 - 10000, 0)</f>
        <v>0</v>
      </c>
      <c r="F325">
        <f>IF(Combined_Data!F321&gt; 10000, Combined_Data!F321 - 10000, 0)</f>
        <v>0</v>
      </c>
      <c r="G325">
        <f>IF(Combined_Data!G321&gt; 10000, Combined_Data!G321 - 10000, 0)</f>
        <v>0</v>
      </c>
      <c r="H325">
        <f>IF(Combined_Data!H321&gt; 10000, Combined_Data!H321 - 10000, 0)</f>
        <v>0</v>
      </c>
      <c r="I325">
        <f>IF(Combined_Data!I321&gt; 10000, Combined_Data!I321 - 10000, 0)</f>
        <v>0</v>
      </c>
      <c r="J325">
        <f>IF(Combined_Data!J321&gt; 10000, Combined_Data!J321 - 10000, 0)</f>
        <v>0</v>
      </c>
      <c r="K325">
        <f>IF(Combined_Data!K321&gt; 10000, Combined_Data!K321 - 10000, 0)</f>
        <v>0</v>
      </c>
      <c r="L325">
        <f>IF(Combined_Data!L321&gt; 10000, Combined_Data!L321 - 10000, 0)</f>
        <v>0</v>
      </c>
      <c r="M325">
        <f>IF(Combined_Data!M321&gt; 10000, Combined_Data!M321 - 10000, 0)</f>
        <v>0</v>
      </c>
      <c r="N325">
        <f t="shared" si="4"/>
        <v>3482.304711498</v>
      </c>
    </row>
    <row r="326" spans="1:14" x14ac:dyDescent="0.25">
      <c r="A326" t="s">
        <v>359</v>
      </c>
      <c r="B326">
        <f>IF(Combined_Data!B322&gt; 10000, Combined_Data!B322 - 10000, 0)</f>
        <v>0</v>
      </c>
      <c r="C326">
        <f>IF(Combined_Data!C322&gt; 10000, Combined_Data!C322 - 10000, 0)</f>
        <v>0</v>
      </c>
      <c r="D326">
        <f>IF(Combined_Data!D322&gt; 10000, Combined_Data!D322 - 10000, 0)</f>
        <v>0</v>
      </c>
      <c r="E326">
        <f>IF(Combined_Data!E322&gt; 10000, Combined_Data!E322 - 10000, 0)</f>
        <v>0</v>
      </c>
      <c r="F326">
        <f>IF(Combined_Data!F322&gt; 10000, Combined_Data!F322 - 10000, 0)</f>
        <v>0</v>
      </c>
      <c r="G326">
        <f>IF(Combined_Data!G322&gt; 10000, Combined_Data!G322 - 10000, 0)</f>
        <v>0</v>
      </c>
      <c r="H326">
        <f>IF(Combined_Data!H322&gt; 10000, Combined_Data!H322 - 10000, 0)</f>
        <v>0</v>
      </c>
      <c r="I326">
        <f>IF(Combined_Data!I322&gt; 10000, Combined_Data!I322 - 10000, 0)</f>
        <v>0</v>
      </c>
      <c r="J326">
        <f>IF(Combined_Data!J322&gt; 10000, Combined_Data!J322 - 10000, 0)</f>
        <v>0</v>
      </c>
      <c r="K326">
        <f>IF(Combined_Data!K322&gt; 10000, Combined_Data!K322 - 10000, 0)</f>
        <v>0</v>
      </c>
      <c r="L326">
        <f>IF(Combined_Data!L322&gt; 10000, Combined_Data!L322 - 10000, 0)</f>
        <v>0</v>
      </c>
      <c r="M326">
        <f>IF(Combined_Data!M322&gt; 10000, Combined_Data!M322 - 10000, 0)</f>
        <v>0</v>
      </c>
      <c r="N326">
        <f t="shared" si="4"/>
        <v>0</v>
      </c>
    </row>
    <row r="327" spans="1:14" x14ac:dyDescent="0.25">
      <c r="A327" t="s">
        <v>360</v>
      </c>
      <c r="B327">
        <f>IF(Combined_Data!B323&gt; 10000, Combined_Data!B323 - 10000, 0)</f>
        <v>0</v>
      </c>
      <c r="C327">
        <f>IF(Combined_Data!C323&gt; 10000, Combined_Data!C323 - 10000, 0)</f>
        <v>0</v>
      </c>
      <c r="D327">
        <f>IF(Combined_Data!D323&gt; 10000, Combined_Data!D323 - 10000, 0)</f>
        <v>0</v>
      </c>
      <c r="E327">
        <f>IF(Combined_Data!E323&gt; 10000, Combined_Data!E323 - 10000, 0)</f>
        <v>0</v>
      </c>
      <c r="F327">
        <f>IF(Combined_Data!F323&gt; 10000, Combined_Data!F323 - 10000, 0)</f>
        <v>0</v>
      </c>
      <c r="G327">
        <f>IF(Combined_Data!G323&gt; 10000, Combined_Data!G323 - 10000, 0)</f>
        <v>0</v>
      </c>
      <c r="H327">
        <f>IF(Combined_Data!H323&gt; 10000, Combined_Data!H323 - 10000, 0)</f>
        <v>0</v>
      </c>
      <c r="I327">
        <f>IF(Combined_Data!I323&gt; 10000, Combined_Data!I323 - 10000, 0)</f>
        <v>0</v>
      </c>
      <c r="J327">
        <f>IF(Combined_Data!J323&gt; 10000, Combined_Data!J323 - 10000, 0)</f>
        <v>0</v>
      </c>
      <c r="K327">
        <f>IF(Combined_Data!K323&gt; 10000, Combined_Data!K323 - 10000, 0)</f>
        <v>0</v>
      </c>
      <c r="L327">
        <f>IF(Combined_Data!L323&gt; 10000, Combined_Data!L323 - 10000, 0)</f>
        <v>685.01122285259953</v>
      </c>
      <c r="M327">
        <f>IF(Combined_Data!M323&gt; 10000, Combined_Data!M323 - 10000, 0)</f>
        <v>0</v>
      </c>
      <c r="N327">
        <f t="shared" si="4"/>
        <v>685.01122285259953</v>
      </c>
    </row>
    <row r="328" spans="1:14" x14ac:dyDescent="0.25">
      <c r="A328" t="s">
        <v>361</v>
      </c>
      <c r="B328">
        <f>IF(Combined_Data!B324&gt; 10000, Combined_Data!B324 - 10000, 0)</f>
        <v>0</v>
      </c>
      <c r="C328">
        <f>IF(Combined_Data!C324&gt; 10000, Combined_Data!C324 - 10000, 0)</f>
        <v>0</v>
      </c>
      <c r="D328">
        <f>IF(Combined_Data!D324&gt; 10000, Combined_Data!D324 - 10000, 0)</f>
        <v>0</v>
      </c>
      <c r="E328">
        <f>IF(Combined_Data!E324&gt; 10000, Combined_Data!E324 - 10000, 0)</f>
        <v>0</v>
      </c>
      <c r="F328">
        <f>IF(Combined_Data!F324&gt; 10000, Combined_Data!F324 - 10000, 0)</f>
        <v>0</v>
      </c>
      <c r="G328">
        <f>IF(Combined_Data!G324&gt; 10000, Combined_Data!G324 - 10000, 0)</f>
        <v>0</v>
      </c>
      <c r="H328">
        <f>IF(Combined_Data!H324&gt; 10000, Combined_Data!H324 - 10000, 0)</f>
        <v>0</v>
      </c>
      <c r="I328">
        <f>IF(Combined_Data!I324&gt; 10000, Combined_Data!I324 - 10000, 0)</f>
        <v>0</v>
      </c>
      <c r="J328">
        <f>IF(Combined_Data!J324&gt; 10000, Combined_Data!J324 - 10000, 0)</f>
        <v>0</v>
      </c>
      <c r="K328">
        <f>IF(Combined_Data!K324&gt; 10000, Combined_Data!K324 - 10000, 0)</f>
        <v>0</v>
      </c>
      <c r="L328">
        <f>IF(Combined_Data!L324&gt; 10000, Combined_Data!L324 - 10000, 0)</f>
        <v>0</v>
      </c>
      <c r="M328">
        <f>IF(Combined_Data!M324&gt; 10000, Combined_Data!M324 - 10000, 0)</f>
        <v>0</v>
      </c>
      <c r="N328">
        <f t="shared" ref="N328:N391" si="5">SUM(B328:M328)</f>
        <v>0</v>
      </c>
    </row>
    <row r="329" spans="1:14" x14ac:dyDescent="0.25">
      <c r="A329" t="s">
        <v>362</v>
      </c>
      <c r="B329">
        <f>IF(Combined_Data!B325&gt; 10000, Combined_Data!B325 - 10000, 0)</f>
        <v>0</v>
      </c>
      <c r="C329">
        <f>IF(Combined_Data!C325&gt; 10000, Combined_Data!C325 - 10000, 0)</f>
        <v>0</v>
      </c>
      <c r="D329">
        <f>IF(Combined_Data!D325&gt; 10000, Combined_Data!D325 - 10000, 0)</f>
        <v>0</v>
      </c>
      <c r="E329">
        <f>IF(Combined_Data!E325&gt; 10000, Combined_Data!E325 - 10000, 0)</f>
        <v>0</v>
      </c>
      <c r="F329">
        <f>IF(Combined_Data!F325&gt; 10000, Combined_Data!F325 - 10000, 0)</f>
        <v>0</v>
      </c>
      <c r="G329">
        <f>IF(Combined_Data!G325&gt; 10000, Combined_Data!G325 - 10000, 0)</f>
        <v>0</v>
      </c>
      <c r="H329">
        <f>IF(Combined_Data!H325&gt; 10000, Combined_Data!H325 - 10000, 0)</f>
        <v>0</v>
      </c>
      <c r="I329">
        <f>IF(Combined_Data!I325&gt; 10000, Combined_Data!I325 - 10000, 0)</f>
        <v>0</v>
      </c>
      <c r="J329">
        <f>IF(Combined_Data!J325&gt; 10000, Combined_Data!J325 - 10000, 0)</f>
        <v>0</v>
      </c>
      <c r="K329">
        <f>IF(Combined_Data!K325&gt; 10000, Combined_Data!K325 - 10000, 0)</f>
        <v>0</v>
      </c>
      <c r="L329">
        <f>IF(Combined_Data!L325&gt; 10000, Combined_Data!L325 - 10000, 0)</f>
        <v>0</v>
      </c>
      <c r="M329">
        <f>IF(Combined_Data!M325&gt; 10000, Combined_Data!M325 - 10000, 0)</f>
        <v>0</v>
      </c>
      <c r="N329">
        <f t="shared" si="5"/>
        <v>0</v>
      </c>
    </row>
    <row r="330" spans="1:14" x14ac:dyDescent="0.25">
      <c r="A330" t="s">
        <v>363</v>
      </c>
      <c r="B330">
        <f>IF(Combined_Data!B326&gt; 10000, Combined_Data!B326 - 10000, 0)</f>
        <v>0</v>
      </c>
      <c r="C330">
        <f>IF(Combined_Data!C326&gt; 10000, Combined_Data!C326 - 10000, 0)</f>
        <v>0</v>
      </c>
      <c r="D330">
        <f>IF(Combined_Data!D326&gt; 10000, Combined_Data!D326 - 10000, 0)</f>
        <v>1325.5334302001993</v>
      </c>
      <c r="E330">
        <f>IF(Combined_Data!E326&gt; 10000, Combined_Data!E326 - 10000, 0)</f>
        <v>0</v>
      </c>
      <c r="F330">
        <f>IF(Combined_Data!F326&gt; 10000, Combined_Data!F326 - 10000, 0)</f>
        <v>0</v>
      </c>
      <c r="G330">
        <f>IF(Combined_Data!G326&gt; 10000, Combined_Data!G326 - 10000, 0)</f>
        <v>0</v>
      </c>
      <c r="H330">
        <f>IF(Combined_Data!H326&gt; 10000, Combined_Data!H326 - 10000, 0)</f>
        <v>0</v>
      </c>
      <c r="I330">
        <f>IF(Combined_Data!I326&gt; 10000, Combined_Data!I326 - 10000, 0)</f>
        <v>0</v>
      </c>
      <c r="J330">
        <f>IF(Combined_Data!J326&gt; 10000, Combined_Data!J326 - 10000, 0)</f>
        <v>0</v>
      </c>
      <c r="K330">
        <f>IF(Combined_Data!K326&gt; 10000, Combined_Data!K326 - 10000, 0)</f>
        <v>0</v>
      </c>
      <c r="L330">
        <f>IF(Combined_Data!L326&gt; 10000, Combined_Data!L326 - 10000, 0)</f>
        <v>0</v>
      </c>
      <c r="M330">
        <f>IF(Combined_Data!M326&gt; 10000, Combined_Data!M326 - 10000, 0)</f>
        <v>0</v>
      </c>
      <c r="N330">
        <f t="shared" si="5"/>
        <v>1325.5334302001993</v>
      </c>
    </row>
    <row r="331" spans="1:14" x14ac:dyDescent="0.25">
      <c r="A331" t="s">
        <v>364</v>
      </c>
      <c r="B331">
        <f>IF(Combined_Data!B327&gt; 10000, Combined_Data!B327 - 10000, 0)</f>
        <v>0</v>
      </c>
      <c r="C331">
        <f>IF(Combined_Data!C327&gt; 10000, Combined_Data!C327 - 10000, 0)</f>
        <v>0</v>
      </c>
      <c r="D331">
        <f>IF(Combined_Data!D327&gt; 10000, Combined_Data!D327 - 10000, 0)</f>
        <v>0</v>
      </c>
      <c r="E331">
        <f>IF(Combined_Data!E327&gt; 10000, Combined_Data!E327 - 10000, 0)</f>
        <v>0</v>
      </c>
      <c r="F331">
        <f>IF(Combined_Data!F327&gt; 10000, Combined_Data!F327 - 10000, 0)</f>
        <v>0</v>
      </c>
      <c r="G331">
        <f>IF(Combined_Data!G327&gt; 10000, Combined_Data!G327 - 10000, 0)</f>
        <v>0</v>
      </c>
      <c r="H331">
        <f>IF(Combined_Data!H327&gt; 10000, Combined_Data!H327 - 10000, 0)</f>
        <v>0</v>
      </c>
      <c r="I331">
        <f>IF(Combined_Data!I327&gt; 10000, Combined_Data!I327 - 10000, 0)</f>
        <v>0</v>
      </c>
      <c r="J331">
        <f>IF(Combined_Data!J327&gt; 10000, Combined_Data!J327 - 10000, 0)</f>
        <v>0</v>
      </c>
      <c r="K331">
        <f>IF(Combined_Data!K327&gt; 10000, Combined_Data!K327 - 10000, 0)</f>
        <v>0</v>
      </c>
      <c r="L331">
        <f>IF(Combined_Data!L327&gt; 10000, Combined_Data!L327 - 10000, 0)</f>
        <v>0</v>
      </c>
      <c r="M331">
        <f>IF(Combined_Data!M327&gt; 10000, Combined_Data!M327 - 10000, 0)</f>
        <v>0</v>
      </c>
      <c r="N331">
        <f t="shared" si="5"/>
        <v>0</v>
      </c>
    </row>
    <row r="332" spans="1:14" x14ac:dyDescent="0.25">
      <c r="A332" t="s">
        <v>365</v>
      </c>
      <c r="B332">
        <f>IF(Combined_Data!B328&gt; 10000, Combined_Data!B328 - 10000, 0)</f>
        <v>0</v>
      </c>
      <c r="C332">
        <f>IF(Combined_Data!C328&gt; 10000, Combined_Data!C328 - 10000, 0)</f>
        <v>0</v>
      </c>
      <c r="D332">
        <f>IF(Combined_Data!D328&gt; 10000, Combined_Data!D328 - 10000, 0)</f>
        <v>0</v>
      </c>
      <c r="E332">
        <f>IF(Combined_Data!E328&gt; 10000, Combined_Data!E328 - 10000, 0)</f>
        <v>0</v>
      </c>
      <c r="F332">
        <f>IF(Combined_Data!F328&gt; 10000, Combined_Data!F328 - 10000, 0)</f>
        <v>0</v>
      </c>
      <c r="G332">
        <f>IF(Combined_Data!G328&gt; 10000, Combined_Data!G328 - 10000, 0)</f>
        <v>0</v>
      </c>
      <c r="H332">
        <f>IF(Combined_Data!H328&gt; 10000, Combined_Data!H328 - 10000, 0)</f>
        <v>0</v>
      </c>
      <c r="I332">
        <f>IF(Combined_Data!I328&gt; 10000, Combined_Data!I328 - 10000, 0)</f>
        <v>0</v>
      </c>
      <c r="J332">
        <f>IF(Combined_Data!J328&gt; 10000, Combined_Data!J328 - 10000, 0)</f>
        <v>0</v>
      </c>
      <c r="K332">
        <f>IF(Combined_Data!K328&gt; 10000, Combined_Data!K328 - 10000, 0)</f>
        <v>0</v>
      </c>
      <c r="L332">
        <f>IF(Combined_Data!L328&gt; 10000, Combined_Data!L328 - 10000, 0)</f>
        <v>0</v>
      </c>
      <c r="M332">
        <f>IF(Combined_Data!M328&gt; 10000, Combined_Data!M328 - 10000, 0)</f>
        <v>0</v>
      </c>
      <c r="N332">
        <f t="shared" si="5"/>
        <v>0</v>
      </c>
    </row>
    <row r="333" spans="1:14" x14ac:dyDescent="0.25">
      <c r="A333" t="s">
        <v>366</v>
      </c>
      <c r="B333">
        <f>IF(Combined_Data!B329&gt; 10000, Combined_Data!B329 - 10000, 0)</f>
        <v>0</v>
      </c>
      <c r="C333">
        <f>IF(Combined_Data!C329&gt; 10000, Combined_Data!C329 - 10000, 0)</f>
        <v>0</v>
      </c>
      <c r="D333">
        <f>IF(Combined_Data!D329&gt; 10000, Combined_Data!D329 - 10000, 0)</f>
        <v>0</v>
      </c>
      <c r="E333">
        <f>IF(Combined_Data!E329&gt; 10000, Combined_Data!E329 - 10000, 0)</f>
        <v>0</v>
      </c>
      <c r="F333">
        <f>IF(Combined_Data!F329&gt; 10000, Combined_Data!F329 - 10000, 0)</f>
        <v>0</v>
      </c>
      <c r="G333">
        <f>IF(Combined_Data!G329&gt; 10000, Combined_Data!G329 - 10000, 0)</f>
        <v>0</v>
      </c>
      <c r="H333">
        <f>IF(Combined_Data!H329&gt; 10000, Combined_Data!H329 - 10000, 0)</f>
        <v>0</v>
      </c>
      <c r="I333">
        <f>IF(Combined_Data!I329&gt; 10000, Combined_Data!I329 - 10000, 0)</f>
        <v>0</v>
      </c>
      <c r="J333">
        <f>IF(Combined_Data!J329&gt; 10000, Combined_Data!J329 - 10000, 0)</f>
        <v>508.84346954720058</v>
      </c>
      <c r="K333">
        <f>IF(Combined_Data!K329&gt; 10000, Combined_Data!K329 - 10000, 0)</f>
        <v>0</v>
      </c>
      <c r="L333">
        <f>IF(Combined_Data!L329&gt; 10000, Combined_Data!L329 - 10000, 0)</f>
        <v>0</v>
      </c>
      <c r="M333">
        <f>IF(Combined_Data!M329&gt; 10000, Combined_Data!M329 - 10000, 0)</f>
        <v>0</v>
      </c>
      <c r="N333">
        <f t="shared" si="5"/>
        <v>508.84346954720058</v>
      </c>
    </row>
    <row r="334" spans="1:14" x14ac:dyDescent="0.25">
      <c r="A334" t="s">
        <v>367</v>
      </c>
      <c r="B334">
        <f>IF(Combined_Data!B330&gt; 10000, Combined_Data!B330 - 10000, 0)</f>
        <v>0</v>
      </c>
      <c r="C334">
        <f>IF(Combined_Data!C330&gt; 10000, Combined_Data!C330 - 10000, 0)</f>
        <v>0</v>
      </c>
      <c r="D334">
        <f>IF(Combined_Data!D330&gt; 10000, Combined_Data!D330 - 10000, 0)</f>
        <v>0</v>
      </c>
      <c r="E334">
        <f>IF(Combined_Data!E330&gt; 10000, Combined_Data!E330 - 10000, 0)</f>
        <v>0</v>
      </c>
      <c r="F334">
        <f>IF(Combined_Data!F330&gt; 10000, Combined_Data!F330 - 10000, 0)</f>
        <v>0</v>
      </c>
      <c r="G334">
        <f>IF(Combined_Data!G330&gt; 10000, Combined_Data!G330 - 10000, 0)</f>
        <v>0</v>
      </c>
      <c r="H334">
        <f>IF(Combined_Data!H330&gt; 10000, Combined_Data!H330 - 10000, 0)</f>
        <v>0</v>
      </c>
      <c r="I334">
        <f>IF(Combined_Data!I330&gt; 10000, Combined_Data!I330 - 10000, 0)</f>
        <v>0</v>
      </c>
      <c r="J334">
        <f>IF(Combined_Data!J330&gt; 10000, Combined_Data!J330 - 10000, 0)</f>
        <v>0</v>
      </c>
      <c r="K334">
        <f>IF(Combined_Data!K330&gt; 10000, Combined_Data!K330 - 10000, 0)</f>
        <v>0</v>
      </c>
      <c r="L334">
        <f>IF(Combined_Data!L330&gt; 10000, Combined_Data!L330 - 10000, 0)</f>
        <v>0</v>
      </c>
      <c r="M334">
        <f>IF(Combined_Data!M330&gt; 10000, Combined_Data!M330 - 10000, 0)</f>
        <v>0</v>
      </c>
      <c r="N334">
        <f t="shared" si="5"/>
        <v>0</v>
      </c>
    </row>
    <row r="335" spans="1:14" x14ac:dyDescent="0.25">
      <c r="A335" t="s">
        <v>368</v>
      </c>
      <c r="B335">
        <f>IF(Combined_Data!B331&gt; 10000, Combined_Data!B331 - 10000, 0)</f>
        <v>0</v>
      </c>
      <c r="C335">
        <f>IF(Combined_Data!C331&gt; 10000, Combined_Data!C331 - 10000, 0)</f>
        <v>0</v>
      </c>
      <c r="D335">
        <f>IF(Combined_Data!D331&gt; 10000, Combined_Data!D331 - 10000, 0)</f>
        <v>0</v>
      </c>
      <c r="E335">
        <f>IF(Combined_Data!E331&gt; 10000, Combined_Data!E331 - 10000, 0)</f>
        <v>0</v>
      </c>
      <c r="F335">
        <f>IF(Combined_Data!F331&gt; 10000, Combined_Data!F331 - 10000, 0)</f>
        <v>0</v>
      </c>
      <c r="G335">
        <f>IF(Combined_Data!G331&gt; 10000, Combined_Data!G331 - 10000, 0)</f>
        <v>0</v>
      </c>
      <c r="H335">
        <f>IF(Combined_Data!H331&gt; 10000, Combined_Data!H331 - 10000, 0)</f>
        <v>0</v>
      </c>
      <c r="I335">
        <f>IF(Combined_Data!I331&gt; 10000, Combined_Data!I331 - 10000, 0)</f>
        <v>0</v>
      </c>
      <c r="J335">
        <f>IF(Combined_Data!J331&gt; 10000, Combined_Data!J331 - 10000, 0)</f>
        <v>0</v>
      </c>
      <c r="K335">
        <f>IF(Combined_Data!K331&gt; 10000, Combined_Data!K331 - 10000, 0)</f>
        <v>0</v>
      </c>
      <c r="L335">
        <f>IF(Combined_Data!L331&gt; 10000, Combined_Data!L331 - 10000, 0)</f>
        <v>0</v>
      </c>
      <c r="M335">
        <f>IF(Combined_Data!M331&gt; 10000, Combined_Data!M331 - 10000, 0)</f>
        <v>0</v>
      </c>
      <c r="N335">
        <f t="shared" si="5"/>
        <v>0</v>
      </c>
    </row>
    <row r="336" spans="1:14" x14ac:dyDescent="0.25">
      <c r="A336" t="s">
        <v>369</v>
      </c>
      <c r="B336">
        <f>IF(Combined_Data!B332&gt; 10000, Combined_Data!B332 - 10000, 0)</f>
        <v>0</v>
      </c>
      <c r="C336">
        <f>IF(Combined_Data!C332&gt; 10000, Combined_Data!C332 - 10000, 0)</f>
        <v>0</v>
      </c>
      <c r="D336">
        <f>IF(Combined_Data!D332&gt; 10000, Combined_Data!D332 - 10000, 0)</f>
        <v>0</v>
      </c>
      <c r="E336">
        <f>IF(Combined_Data!E332&gt; 10000, Combined_Data!E332 - 10000, 0)</f>
        <v>0</v>
      </c>
      <c r="F336">
        <f>IF(Combined_Data!F332&gt; 10000, Combined_Data!F332 - 10000, 0)</f>
        <v>0</v>
      </c>
      <c r="G336">
        <f>IF(Combined_Data!G332&gt; 10000, Combined_Data!G332 - 10000, 0)</f>
        <v>0</v>
      </c>
      <c r="H336">
        <f>IF(Combined_Data!H332&gt; 10000, Combined_Data!H332 - 10000, 0)</f>
        <v>0</v>
      </c>
      <c r="I336">
        <f>IF(Combined_Data!I332&gt; 10000, Combined_Data!I332 - 10000, 0)</f>
        <v>0</v>
      </c>
      <c r="J336">
        <f>IF(Combined_Data!J332&gt; 10000, Combined_Data!J332 - 10000, 0)</f>
        <v>0</v>
      </c>
      <c r="K336">
        <f>IF(Combined_Data!K332&gt; 10000, Combined_Data!K332 - 10000, 0)</f>
        <v>0</v>
      </c>
      <c r="L336">
        <f>IF(Combined_Data!L332&gt; 10000, Combined_Data!L332 - 10000, 0)</f>
        <v>0</v>
      </c>
      <c r="M336">
        <f>IF(Combined_Data!M332&gt; 10000, Combined_Data!M332 - 10000, 0)</f>
        <v>0</v>
      </c>
      <c r="N336">
        <f t="shared" si="5"/>
        <v>0</v>
      </c>
    </row>
    <row r="337" spans="1:14" x14ac:dyDescent="0.25">
      <c r="A337" t="s">
        <v>370</v>
      </c>
      <c r="B337">
        <f>IF(Combined_Data!B333&gt; 10000, Combined_Data!B333 - 10000, 0)</f>
        <v>0</v>
      </c>
      <c r="C337">
        <f>IF(Combined_Data!C333&gt; 10000, Combined_Data!C333 - 10000, 0)</f>
        <v>0</v>
      </c>
      <c r="D337">
        <f>IF(Combined_Data!D333&gt; 10000, Combined_Data!D333 - 10000, 0)</f>
        <v>0</v>
      </c>
      <c r="E337">
        <f>IF(Combined_Data!E333&gt; 10000, Combined_Data!E333 - 10000, 0)</f>
        <v>0</v>
      </c>
      <c r="F337">
        <f>IF(Combined_Data!F333&gt; 10000, Combined_Data!F333 - 10000, 0)</f>
        <v>0</v>
      </c>
      <c r="G337">
        <f>IF(Combined_Data!G333&gt; 10000, Combined_Data!G333 - 10000, 0)</f>
        <v>0</v>
      </c>
      <c r="H337">
        <f>IF(Combined_Data!H333&gt; 10000, Combined_Data!H333 - 10000, 0)</f>
        <v>0</v>
      </c>
      <c r="I337">
        <f>IF(Combined_Data!I333&gt; 10000, Combined_Data!I333 - 10000, 0)</f>
        <v>0</v>
      </c>
      <c r="J337">
        <f>IF(Combined_Data!J333&gt; 10000, Combined_Data!J333 - 10000, 0)</f>
        <v>0</v>
      </c>
      <c r="K337">
        <f>IF(Combined_Data!K333&gt; 10000, Combined_Data!K333 - 10000, 0)</f>
        <v>0</v>
      </c>
      <c r="L337">
        <f>IF(Combined_Data!L333&gt; 10000, Combined_Data!L333 - 10000, 0)</f>
        <v>0</v>
      </c>
      <c r="M337">
        <f>IF(Combined_Data!M333&gt; 10000, Combined_Data!M333 - 10000, 0)</f>
        <v>0</v>
      </c>
      <c r="N337">
        <f t="shared" si="5"/>
        <v>0</v>
      </c>
    </row>
    <row r="338" spans="1:14" x14ac:dyDescent="0.25">
      <c r="A338" t="s">
        <v>371</v>
      </c>
      <c r="B338">
        <f>IF(Combined_Data!B334&gt; 10000, Combined_Data!B334 - 10000, 0)</f>
        <v>0</v>
      </c>
      <c r="C338">
        <f>IF(Combined_Data!C334&gt; 10000, Combined_Data!C334 - 10000, 0)</f>
        <v>0</v>
      </c>
      <c r="D338">
        <f>IF(Combined_Data!D334&gt; 10000, Combined_Data!D334 - 10000, 0)</f>
        <v>0</v>
      </c>
      <c r="E338">
        <f>IF(Combined_Data!E334&gt; 10000, Combined_Data!E334 - 10000, 0)</f>
        <v>0</v>
      </c>
      <c r="F338">
        <f>IF(Combined_Data!F334&gt; 10000, Combined_Data!F334 - 10000, 0)</f>
        <v>0</v>
      </c>
      <c r="G338">
        <f>IF(Combined_Data!G334&gt; 10000, Combined_Data!G334 - 10000, 0)</f>
        <v>0</v>
      </c>
      <c r="H338">
        <f>IF(Combined_Data!H334&gt; 10000, Combined_Data!H334 - 10000, 0)</f>
        <v>0</v>
      </c>
      <c r="I338">
        <f>IF(Combined_Data!I334&gt; 10000, Combined_Data!I334 - 10000, 0)</f>
        <v>0</v>
      </c>
      <c r="J338">
        <f>IF(Combined_Data!J334&gt; 10000, Combined_Data!J334 - 10000, 0)</f>
        <v>0</v>
      </c>
      <c r="K338">
        <f>IF(Combined_Data!K334&gt; 10000, Combined_Data!K334 - 10000, 0)</f>
        <v>0</v>
      </c>
      <c r="L338">
        <f>IF(Combined_Data!L334&gt; 10000, Combined_Data!L334 - 10000, 0)</f>
        <v>0</v>
      </c>
      <c r="M338">
        <f>IF(Combined_Data!M334&gt; 10000, Combined_Data!M334 - 10000, 0)</f>
        <v>0</v>
      </c>
      <c r="N338">
        <f t="shared" si="5"/>
        <v>0</v>
      </c>
    </row>
    <row r="339" spans="1:14" x14ac:dyDescent="0.25">
      <c r="A339" t="s">
        <v>372</v>
      </c>
      <c r="B339">
        <f>IF(Combined_Data!B335&gt; 10000, Combined_Data!B335 - 10000, 0)</f>
        <v>0</v>
      </c>
      <c r="C339">
        <f>IF(Combined_Data!C335&gt; 10000, Combined_Data!C335 - 10000, 0)</f>
        <v>0</v>
      </c>
      <c r="D339">
        <f>IF(Combined_Data!D335&gt; 10000, Combined_Data!D335 - 10000, 0)</f>
        <v>0</v>
      </c>
      <c r="E339">
        <f>IF(Combined_Data!E335&gt; 10000, Combined_Data!E335 - 10000, 0)</f>
        <v>0</v>
      </c>
      <c r="F339">
        <f>IF(Combined_Data!F335&gt; 10000, Combined_Data!F335 - 10000, 0)</f>
        <v>1764.6219492904002</v>
      </c>
      <c r="G339">
        <f>IF(Combined_Data!G335&gt; 10000, Combined_Data!G335 - 10000, 0)</f>
        <v>0</v>
      </c>
      <c r="H339">
        <f>IF(Combined_Data!H335&gt; 10000, Combined_Data!H335 - 10000, 0)</f>
        <v>0</v>
      </c>
      <c r="I339">
        <f>IF(Combined_Data!I335&gt; 10000, Combined_Data!I335 - 10000, 0)</f>
        <v>0</v>
      </c>
      <c r="J339">
        <f>IF(Combined_Data!J335&gt; 10000, Combined_Data!J335 - 10000, 0)</f>
        <v>0</v>
      </c>
      <c r="K339">
        <f>IF(Combined_Data!K335&gt; 10000, Combined_Data!K335 - 10000, 0)</f>
        <v>0</v>
      </c>
      <c r="L339">
        <f>IF(Combined_Data!L335&gt; 10000, Combined_Data!L335 - 10000, 0)</f>
        <v>11617.116956863301</v>
      </c>
      <c r="M339">
        <f>IF(Combined_Data!M335&gt; 10000, Combined_Data!M335 - 10000, 0)</f>
        <v>0</v>
      </c>
      <c r="N339">
        <f t="shared" si="5"/>
        <v>13381.738906153701</v>
      </c>
    </row>
    <row r="340" spans="1:14" x14ac:dyDescent="0.25">
      <c r="A340" t="s">
        <v>373</v>
      </c>
      <c r="B340">
        <f>IF(Combined_Data!B336&gt; 10000, Combined_Data!B336 - 10000, 0)</f>
        <v>0</v>
      </c>
      <c r="C340">
        <f>IF(Combined_Data!C336&gt; 10000, Combined_Data!C336 - 10000, 0)</f>
        <v>0</v>
      </c>
      <c r="D340">
        <f>IF(Combined_Data!D336&gt; 10000, Combined_Data!D336 - 10000, 0)</f>
        <v>0</v>
      </c>
      <c r="E340">
        <f>IF(Combined_Data!E336&gt; 10000, Combined_Data!E336 - 10000, 0)</f>
        <v>0</v>
      </c>
      <c r="F340">
        <f>IF(Combined_Data!F336&gt; 10000, Combined_Data!F336 - 10000, 0)</f>
        <v>0</v>
      </c>
      <c r="G340">
        <f>IF(Combined_Data!G336&gt; 10000, Combined_Data!G336 - 10000, 0)</f>
        <v>0</v>
      </c>
      <c r="H340">
        <f>IF(Combined_Data!H336&gt; 10000, Combined_Data!H336 - 10000, 0)</f>
        <v>0</v>
      </c>
      <c r="I340">
        <f>IF(Combined_Data!I336&gt; 10000, Combined_Data!I336 - 10000, 0)</f>
        <v>0</v>
      </c>
      <c r="J340">
        <f>IF(Combined_Data!J336&gt; 10000, Combined_Data!J336 - 10000, 0)</f>
        <v>0</v>
      </c>
      <c r="K340">
        <f>IF(Combined_Data!K336&gt; 10000, Combined_Data!K336 - 10000, 0)</f>
        <v>0</v>
      </c>
      <c r="L340">
        <f>IF(Combined_Data!L336&gt; 10000, Combined_Data!L336 - 10000, 0)</f>
        <v>0</v>
      </c>
      <c r="M340">
        <f>IF(Combined_Data!M336&gt; 10000, Combined_Data!M336 - 10000, 0)</f>
        <v>0</v>
      </c>
      <c r="N340">
        <f t="shared" si="5"/>
        <v>0</v>
      </c>
    </row>
    <row r="341" spans="1:14" x14ac:dyDescent="0.25">
      <c r="A341" t="s">
        <v>374</v>
      </c>
      <c r="B341">
        <f>IF(Combined_Data!B337&gt; 10000, Combined_Data!B337 - 10000, 0)</f>
        <v>0</v>
      </c>
      <c r="C341">
        <f>IF(Combined_Data!C337&gt; 10000, Combined_Data!C337 - 10000, 0)</f>
        <v>0</v>
      </c>
      <c r="D341">
        <f>IF(Combined_Data!D337&gt; 10000, Combined_Data!D337 - 10000, 0)</f>
        <v>0</v>
      </c>
      <c r="E341">
        <f>IF(Combined_Data!E337&gt; 10000, Combined_Data!E337 - 10000, 0)</f>
        <v>0</v>
      </c>
      <c r="F341">
        <f>IF(Combined_Data!F337&gt; 10000, Combined_Data!F337 - 10000, 0)</f>
        <v>0</v>
      </c>
      <c r="G341">
        <f>IF(Combined_Data!G337&gt; 10000, Combined_Data!G337 - 10000, 0)</f>
        <v>0</v>
      </c>
      <c r="H341">
        <f>IF(Combined_Data!H337&gt; 10000, Combined_Data!H337 - 10000, 0)</f>
        <v>0</v>
      </c>
      <c r="I341">
        <f>IF(Combined_Data!I337&gt; 10000, Combined_Data!I337 - 10000, 0)</f>
        <v>5958.1657358954999</v>
      </c>
      <c r="J341">
        <f>IF(Combined_Data!J337&gt; 10000, Combined_Data!J337 - 10000, 0)</f>
        <v>0</v>
      </c>
      <c r="K341">
        <f>IF(Combined_Data!K337&gt; 10000, Combined_Data!K337 - 10000, 0)</f>
        <v>0</v>
      </c>
      <c r="L341">
        <f>IF(Combined_Data!L337&gt; 10000, Combined_Data!L337 - 10000, 0)</f>
        <v>0</v>
      </c>
      <c r="M341">
        <f>IF(Combined_Data!M337&gt; 10000, Combined_Data!M337 - 10000, 0)</f>
        <v>0</v>
      </c>
      <c r="N341">
        <f t="shared" si="5"/>
        <v>5958.1657358954999</v>
      </c>
    </row>
    <row r="342" spans="1:14" x14ac:dyDescent="0.25">
      <c r="A342" t="s">
        <v>375</v>
      </c>
      <c r="B342">
        <f>IF(Combined_Data!B338&gt; 10000, Combined_Data!B338 - 10000, 0)</f>
        <v>0</v>
      </c>
      <c r="C342">
        <f>IF(Combined_Data!C338&gt; 10000, Combined_Data!C338 - 10000, 0)</f>
        <v>0</v>
      </c>
      <c r="D342">
        <f>IF(Combined_Data!D338&gt; 10000, Combined_Data!D338 - 10000, 0)</f>
        <v>0</v>
      </c>
      <c r="E342">
        <f>IF(Combined_Data!E338&gt; 10000, Combined_Data!E338 - 10000, 0)</f>
        <v>0</v>
      </c>
      <c r="F342">
        <f>IF(Combined_Data!F338&gt; 10000, Combined_Data!F338 - 10000, 0)</f>
        <v>0</v>
      </c>
      <c r="G342">
        <f>IF(Combined_Data!G338&gt; 10000, Combined_Data!G338 - 10000, 0)</f>
        <v>0</v>
      </c>
      <c r="H342">
        <f>IF(Combined_Data!H338&gt; 10000, Combined_Data!H338 - 10000, 0)</f>
        <v>0</v>
      </c>
      <c r="I342">
        <f>IF(Combined_Data!I338&gt; 10000, Combined_Data!I338 - 10000, 0)</f>
        <v>0</v>
      </c>
      <c r="J342">
        <f>IF(Combined_Data!J338&gt; 10000, Combined_Data!J338 - 10000, 0)</f>
        <v>0</v>
      </c>
      <c r="K342">
        <f>IF(Combined_Data!K338&gt; 10000, Combined_Data!K338 - 10000, 0)</f>
        <v>0</v>
      </c>
      <c r="L342">
        <f>IF(Combined_Data!L338&gt; 10000, Combined_Data!L338 - 10000, 0)</f>
        <v>0</v>
      </c>
      <c r="M342">
        <f>IF(Combined_Data!M338&gt; 10000, Combined_Data!M338 - 10000, 0)</f>
        <v>0</v>
      </c>
      <c r="N342">
        <f t="shared" si="5"/>
        <v>0</v>
      </c>
    </row>
    <row r="343" spans="1:14" x14ac:dyDescent="0.25">
      <c r="A343" t="s">
        <v>376</v>
      </c>
      <c r="B343">
        <f>IF(Combined_Data!B339&gt; 10000, Combined_Data!B339 - 10000, 0)</f>
        <v>0</v>
      </c>
      <c r="C343">
        <f>IF(Combined_Data!C339&gt; 10000, Combined_Data!C339 - 10000, 0)</f>
        <v>0</v>
      </c>
      <c r="D343">
        <f>IF(Combined_Data!D339&gt; 10000, Combined_Data!D339 - 10000, 0)</f>
        <v>0</v>
      </c>
      <c r="E343">
        <f>IF(Combined_Data!E339&gt; 10000, Combined_Data!E339 - 10000, 0)</f>
        <v>0</v>
      </c>
      <c r="F343">
        <f>IF(Combined_Data!F339&gt; 10000, Combined_Data!F339 - 10000, 0)</f>
        <v>0</v>
      </c>
      <c r="G343">
        <f>IF(Combined_Data!G339&gt; 10000, Combined_Data!G339 - 10000, 0)</f>
        <v>0</v>
      </c>
      <c r="H343">
        <f>IF(Combined_Data!H339&gt; 10000, Combined_Data!H339 - 10000, 0)</f>
        <v>0</v>
      </c>
      <c r="I343">
        <f>IF(Combined_Data!I339&gt; 10000, Combined_Data!I339 - 10000, 0)</f>
        <v>0</v>
      </c>
      <c r="J343">
        <f>IF(Combined_Data!J339&gt; 10000, Combined_Data!J339 - 10000, 0)</f>
        <v>0</v>
      </c>
      <c r="K343">
        <f>IF(Combined_Data!K339&gt; 10000, Combined_Data!K339 - 10000, 0)</f>
        <v>0</v>
      </c>
      <c r="L343">
        <f>IF(Combined_Data!L339&gt; 10000, Combined_Data!L339 - 10000, 0)</f>
        <v>0</v>
      </c>
      <c r="M343">
        <f>IF(Combined_Data!M339&gt; 10000, Combined_Data!M339 - 10000, 0)</f>
        <v>0</v>
      </c>
      <c r="N343">
        <f t="shared" si="5"/>
        <v>0</v>
      </c>
    </row>
    <row r="344" spans="1:14" x14ac:dyDescent="0.25">
      <c r="A344" t="s">
        <v>377</v>
      </c>
      <c r="B344">
        <f>IF(Combined_Data!B340&gt; 10000, Combined_Data!B340 - 10000, 0)</f>
        <v>0</v>
      </c>
      <c r="C344">
        <f>IF(Combined_Data!C340&gt; 10000, Combined_Data!C340 - 10000, 0)</f>
        <v>0</v>
      </c>
      <c r="D344">
        <f>IF(Combined_Data!D340&gt; 10000, Combined_Data!D340 - 10000, 0)</f>
        <v>0</v>
      </c>
      <c r="E344">
        <f>IF(Combined_Data!E340&gt; 10000, Combined_Data!E340 - 10000, 0)</f>
        <v>0</v>
      </c>
      <c r="F344">
        <f>IF(Combined_Data!F340&gt; 10000, Combined_Data!F340 - 10000, 0)</f>
        <v>0</v>
      </c>
      <c r="G344">
        <f>IF(Combined_Data!G340&gt; 10000, Combined_Data!G340 - 10000, 0)</f>
        <v>0</v>
      </c>
      <c r="H344">
        <f>IF(Combined_Data!H340&gt; 10000, Combined_Data!H340 - 10000, 0)</f>
        <v>0</v>
      </c>
      <c r="I344">
        <f>IF(Combined_Data!I340&gt; 10000, Combined_Data!I340 - 10000, 0)</f>
        <v>0</v>
      </c>
      <c r="J344">
        <f>IF(Combined_Data!J340&gt; 10000, Combined_Data!J340 - 10000, 0)</f>
        <v>0</v>
      </c>
      <c r="K344">
        <f>IF(Combined_Data!K340&gt; 10000, Combined_Data!K340 - 10000, 0)</f>
        <v>0</v>
      </c>
      <c r="L344">
        <f>IF(Combined_Data!L340&gt; 10000, Combined_Data!L340 - 10000, 0)</f>
        <v>0</v>
      </c>
      <c r="M344">
        <f>IF(Combined_Data!M340&gt; 10000, Combined_Data!M340 - 10000, 0)</f>
        <v>0</v>
      </c>
      <c r="N344">
        <f t="shared" si="5"/>
        <v>0</v>
      </c>
    </row>
    <row r="345" spans="1:14" x14ac:dyDescent="0.25">
      <c r="A345" t="s">
        <v>378</v>
      </c>
      <c r="B345">
        <f>IF(Combined_Data!B341&gt; 10000, Combined_Data!B341 - 10000, 0)</f>
        <v>0</v>
      </c>
      <c r="C345">
        <f>IF(Combined_Data!C341&gt; 10000, Combined_Data!C341 - 10000, 0)</f>
        <v>0</v>
      </c>
      <c r="D345">
        <f>IF(Combined_Data!D341&gt; 10000, Combined_Data!D341 - 10000, 0)</f>
        <v>0</v>
      </c>
      <c r="E345">
        <f>IF(Combined_Data!E341&gt; 10000, Combined_Data!E341 - 10000, 0)</f>
        <v>0</v>
      </c>
      <c r="F345">
        <f>IF(Combined_Data!F341&gt; 10000, Combined_Data!F341 - 10000, 0)</f>
        <v>0</v>
      </c>
      <c r="G345">
        <f>IF(Combined_Data!G341&gt; 10000, Combined_Data!G341 - 10000, 0)</f>
        <v>0</v>
      </c>
      <c r="H345">
        <f>IF(Combined_Data!H341&gt; 10000, Combined_Data!H341 - 10000, 0)</f>
        <v>0</v>
      </c>
      <c r="I345">
        <f>IF(Combined_Data!I341&gt; 10000, Combined_Data!I341 - 10000, 0)</f>
        <v>0</v>
      </c>
      <c r="J345">
        <f>IF(Combined_Data!J341&gt; 10000, Combined_Data!J341 - 10000, 0)</f>
        <v>0</v>
      </c>
      <c r="K345">
        <f>IF(Combined_Data!K341&gt; 10000, Combined_Data!K341 - 10000, 0)</f>
        <v>0</v>
      </c>
      <c r="L345">
        <f>IF(Combined_Data!L341&gt; 10000, Combined_Data!L341 - 10000, 0)</f>
        <v>0</v>
      </c>
      <c r="M345">
        <f>IF(Combined_Data!M341&gt; 10000, Combined_Data!M341 - 10000, 0)</f>
        <v>0</v>
      </c>
      <c r="N345">
        <f t="shared" si="5"/>
        <v>0</v>
      </c>
    </row>
    <row r="346" spans="1:14" x14ac:dyDescent="0.25">
      <c r="A346" t="s">
        <v>379</v>
      </c>
      <c r="B346">
        <f>IF(Combined_Data!B342&gt; 10000, Combined_Data!B342 - 10000, 0)</f>
        <v>0</v>
      </c>
      <c r="C346">
        <f>IF(Combined_Data!C342&gt; 10000, Combined_Data!C342 - 10000, 0)</f>
        <v>0</v>
      </c>
      <c r="D346">
        <f>IF(Combined_Data!D342&gt; 10000, Combined_Data!D342 - 10000, 0)</f>
        <v>0</v>
      </c>
      <c r="E346">
        <f>IF(Combined_Data!E342&gt; 10000, Combined_Data!E342 - 10000, 0)</f>
        <v>0</v>
      </c>
      <c r="F346">
        <f>IF(Combined_Data!F342&gt; 10000, Combined_Data!F342 - 10000, 0)</f>
        <v>2147.8486174628997</v>
      </c>
      <c r="G346">
        <f>IF(Combined_Data!G342&gt; 10000, Combined_Data!G342 - 10000, 0)</f>
        <v>0</v>
      </c>
      <c r="H346">
        <f>IF(Combined_Data!H342&gt; 10000, Combined_Data!H342 - 10000, 0)</f>
        <v>0</v>
      </c>
      <c r="I346">
        <f>IF(Combined_Data!I342&gt; 10000, Combined_Data!I342 - 10000, 0)</f>
        <v>0</v>
      </c>
      <c r="J346">
        <f>IF(Combined_Data!J342&gt; 10000, Combined_Data!J342 - 10000, 0)</f>
        <v>0</v>
      </c>
      <c r="K346">
        <f>IF(Combined_Data!K342&gt; 10000, Combined_Data!K342 - 10000, 0)</f>
        <v>0</v>
      </c>
      <c r="L346">
        <f>IF(Combined_Data!L342&gt; 10000, Combined_Data!L342 - 10000, 0)</f>
        <v>0</v>
      </c>
      <c r="M346">
        <f>IF(Combined_Data!M342&gt; 10000, Combined_Data!M342 - 10000, 0)</f>
        <v>0</v>
      </c>
      <c r="N346">
        <f t="shared" si="5"/>
        <v>2147.8486174628997</v>
      </c>
    </row>
    <row r="347" spans="1:14" x14ac:dyDescent="0.25">
      <c r="A347" t="s">
        <v>380</v>
      </c>
      <c r="B347">
        <f>IF(Combined_Data!B343&gt; 10000, Combined_Data!B343 - 10000, 0)</f>
        <v>0</v>
      </c>
      <c r="C347">
        <f>IF(Combined_Data!C343&gt; 10000, Combined_Data!C343 - 10000, 0)</f>
        <v>0</v>
      </c>
      <c r="D347">
        <f>IF(Combined_Data!D343&gt; 10000, Combined_Data!D343 - 10000, 0)</f>
        <v>0</v>
      </c>
      <c r="E347">
        <f>IF(Combined_Data!E343&gt; 10000, Combined_Data!E343 - 10000, 0)</f>
        <v>0</v>
      </c>
      <c r="F347">
        <f>IF(Combined_Data!F343&gt; 10000, Combined_Data!F343 - 10000, 0)</f>
        <v>393.67255821229992</v>
      </c>
      <c r="G347">
        <f>IF(Combined_Data!G343&gt; 10000, Combined_Data!G343 - 10000, 0)</f>
        <v>0</v>
      </c>
      <c r="H347">
        <f>IF(Combined_Data!H343&gt; 10000, Combined_Data!H343 - 10000, 0)</f>
        <v>0</v>
      </c>
      <c r="I347">
        <f>IF(Combined_Data!I343&gt; 10000, Combined_Data!I343 - 10000, 0)</f>
        <v>0</v>
      </c>
      <c r="J347">
        <f>IF(Combined_Data!J343&gt; 10000, Combined_Data!J343 - 10000, 0)</f>
        <v>0</v>
      </c>
      <c r="K347">
        <f>IF(Combined_Data!K343&gt; 10000, Combined_Data!K343 - 10000, 0)</f>
        <v>827.39591959810059</v>
      </c>
      <c r="L347">
        <f>IF(Combined_Data!L343&gt; 10000, Combined_Data!L343 - 10000, 0)</f>
        <v>0</v>
      </c>
      <c r="M347">
        <f>IF(Combined_Data!M343&gt; 10000, Combined_Data!M343 - 10000, 0)</f>
        <v>0</v>
      </c>
      <c r="N347">
        <f t="shared" si="5"/>
        <v>1221.0684778104005</v>
      </c>
    </row>
    <row r="348" spans="1:14" x14ac:dyDescent="0.25">
      <c r="A348" t="s">
        <v>381</v>
      </c>
      <c r="B348">
        <f>IF(Combined_Data!B344&gt; 10000, Combined_Data!B344 - 10000, 0)</f>
        <v>0</v>
      </c>
      <c r="C348">
        <f>IF(Combined_Data!C344&gt; 10000, Combined_Data!C344 - 10000, 0)</f>
        <v>0</v>
      </c>
      <c r="D348">
        <f>IF(Combined_Data!D344&gt; 10000, Combined_Data!D344 - 10000, 0)</f>
        <v>0</v>
      </c>
      <c r="E348">
        <f>IF(Combined_Data!E344&gt; 10000, Combined_Data!E344 - 10000, 0)</f>
        <v>4376.0157240517001</v>
      </c>
      <c r="F348">
        <f>IF(Combined_Data!F344&gt; 10000, Combined_Data!F344 - 10000, 0)</f>
        <v>0</v>
      </c>
      <c r="G348">
        <f>IF(Combined_Data!G344&gt; 10000, Combined_Data!G344 - 10000, 0)</f>
        <v>2942.6777170087007</v>
      </c>
      <c r="H348">
        <f>IF(Combined_Data!H344&gt; 10000, Combined_Data!H344 - 10000, 0)</f>
        <v>0</v>
      </c>
      <c r="I348">
        <f>IF(Combined_Data!I344&gt; 10000, Combined_Data!I344 - 10000, 0)</f>
        <v>0</v>
      </c>
      <c r="J348">
        <f>IF(Combined_Data!J344&gt; 10000, Combined_Data!J344 - 10000, 0)</f>
        <v>0</v>
      </c>
      <c r="K348">
        <f>IF(Combined_Data!K344&gt; 10000, Combined_Data!K344 - 10000, 0)</f>
        <v>0</v>
      </c>
      <c r="L348">
        <f>IF(Combined_Data!L344&gt; 10000, Combined_Data!L344 - 10000, 0)</f>
        <v>0</v>
      </c>
      <c r="M348">
        <f>IF(Combined_Data!M344&gt; 10000, Combined_Data!M344 - 10000, 0)</f>
        <v>0</v>
      </c>
      <c r="N348">
        <f t="shared" si="5"/>
        <v>7318.6934410604008</v>
      </c>
    </row>
    <row r="349" spans="1:14" x14ac:dyDescent="0.25">
      <c r="A349" t="s">
        <v>382</v>
      </c>
      <c r="B349">
        <f>IF(Combined_Data!B345&gt; 10000, Combined_Data!B345 - 10000, 0)</f>
        <v>0</v>
      </c>
      <c r="C349">
        <f>IF(Combined_Data!C345&gt; 10000, Combined_Data!C345 - 10000, 0)</f>
        <v>0</v>
      </c>
      <c r="D349">
        <f>IF(Combined_Data!D345&gt; 10000, Combined_Data!D345 - 10000, 0)</f>
        <v>0</v>
      </c>
      <c r="E349">
        <f>IF(Combined_Data!E345&gt; 10000, Combined_Data!E345 - 10000, 0)</f>
        <v>0</v>
      </c>
      <c r="F349">
        <f>IF(Combined_Data!F345&gt; 10000, Combined_Data!F345 - 10000, 0)</f>
        <v>0</v>
      </c>
      <c r="G349">
        <f>IF(Combined_Data!G345&gt; 10000, Combined_Data!G345 - 10000, 0)</f>
        <v>0</v>
      </c>
      <c r="H349">
        <f>IF(Combined_Data!H345&gt; 10000, Combined_Data!H345 - 10000, 0)</f>
        <v>0</v>
      </c>
      <c r="I349">
        <f>IF(Combined_Data!I345&gt; 10000, Combined_Data!I345 - 10000, 0)</f>
        <v>0</v>
      </c>
      <c r="J349">
        <f>IF(Combined_Data!J345&gt; 10000, Combined_Data!J345 - 10000, 0)</f>
        <v>0</v>
      </c>
      <c r="K349">
        <f>IF(Combined_Data!K345&gt; 10000, Combined_Data!K345 - 10000, 0)</f>
        <v>0</v>
      </c>
      <c r="L349">
        <f>IF(Combined_Data!L345&gt; 10000, Combined_Data!L345 - 10000, 0)</f>
        <v>0</v>
      </c>
      <c r="M349">
        <f>IF(Combined_Data!M345&gt; 10000, Combined_Data!M345 - 10000, 0)</f>
        <v>0</v>
      </c>
      <c r="N349">
        <f t="shared" si="5"/>
        <v>0</v>
      </c>
    </row>
    <row r="350" spans="1:14" x14ac:dyDescent="0.25">
      <c r="A350" t="s">
        <v>383</v>
      </c>
      <c r="B350">
        <f>IF(Combined_Data!B346&gt; 10000, Combined_Data!B346 - 10000, 0)</f>
        <v>0</v>
      </c>
      <c r="C350">
        <f>IF(Combined_Data!C346&gt; 10000, Combined_Data!C346 - 10000, 0)</f>
        <v>0</v>
      </c>
      <c r="D350">
        <f>IF(Combined_Data!D346&gt; 10000, Combined_Data!D346 - 10000, 0)</f>
        <v>0</v>
      </c>
      <c r="E350">
        <f>IF(Combined_Data!E346&gt; 10000, Combined_Data!E346 - 10000, 0)</f>
        <v>0</v>
      </c>
      <c r="F350">
        <f>IF(Combined_Data!F346&gt; 10000, Combined_Data!F346 - 10000, 0)</f>
        <v>0</v>
      </c>
      <c r="G350">
        <f>IF(Combined_Data!G346&gt; 10000, Combined_Data!G346 - 10000, 0)</f>
        <v>0</v>
      </c>
      <c r="H350">
        <f>IF(Combined_Data!H346&gt; 10000, Combined_Data!H346 - 10000, 0)</f>
        <v>0</v>
      </c>
      <c r="I350">
        <f>IF(Combined_Data!I346&gt; 10000, Combined_Data!I346 - 10000, 0)</f>
        <v>0</v>
      </c>
      <c r="J350">
        <f>IF(Combined_Data!J346&gt; 10000, Combined_Data!J346 - 10000, 0)</f>
        <v>0</v>
      </c>
      <c r="K350">
        <f>IF(Combined_Data!K346&gt; 10000, Combined_Data!K346 - 10000, 0)</f>
        <v>0</v>
      </c>
      <c r="L350">
        <f>IF(Combined_Data!L346&gt; 10000, Combined_Data!L346 - 10000, 0)</f>
        <v>0</v>
      </c>
      <c r="M350">
        <f>IF(Combined_Data!M346&gt; 10000, Combined_Data!M346 - 10000, 0)</f>
        <v>0</v>
      </c>
      <c r="N350">
        <f t="shared" si="5"/>
        <v>0</v>
      </c>
    </row>
    <row r="351" spans="1:14" x14ac:dyDescent="0.25">
      <c r="A351" t="s">
        <v>384</v>
      </c>
      <c r="B351">
        <f>IF(Combined_Data!B347&gt; 10000, Combined_Data!B347 - 10000, 0)</f>
        <v>0</v>
      </c>
      <c r="C351">
        <f>IF(Combined_Data!C347&gt; 10000, Combined_Data!C347 - 10000, 0)</f>
        <v>0</v>
      </c>
      <c r="D351">
        <f>IF(Combined_Data!D347&gt; 10000, Combined_Data!D347 - 10000, 0)</f>
        <v>0</v>
      </c>
      <c r="E351">
        <f>IF(Combined_Data!E347&gt; 10000, Combined_Data!E347 - 10000, 0)</f>
        <v>1745.2574695717994</v>
      </c>
      <c r="F351">
        <f>IF(Combined_Data!F347&gt; 10000, Combined_Data!F347 - 10000, 0)</f>
        <v>0</v>
      </c>
      <c r="G351">
        <f>IF(Combined_Data!G347&gt; 10000, Combined_Data!G347 - 10000, 0)</f>
        <v>0</v>
      </c>
      <c r="H351">
        <f>IF(Combined_Data!H347&gt; 10000, Combined_Data!H347 - 10000, 0)</f>
        <v>0</v>
      </c>
      <c r="I351">
        <f>IF(Combined_Data!I347&gt; 10000, Combined_Data!I347 - 10000, 0)</f>
        <v>0</v>
      </c>
      <c r="J351">
        <f>IF(Combined_Data!J347&gt; 10000, Combined_Data!J347 - 10000, 0)</f>
        <v>0</v>
      </c>
      <c r="K351">
        <f>IF(Combined_Data!K347&gt; 10000, Combined_Data!K347 - 10000, 0)</f>
        <v>0</v>
      </c>
      <c r="L351">
        <f>IF(Combined_Data!L347&gt; 10000, Combined_Data!L347 - 10000, 0)</f>
        <v>0</v>
      </c>
      <c r="M351">
        <f>IF(Combined_Data!M347&gt; 10000, Combined_Data!M347 - 10000, 0)</f>
        <v>0</v>
      </c>
      <c r="N351">
        <f t="shared" si="5"/>
        <v>1745.2574695717994</v>
      </c>
    </row>
    <row r="352" spans="1:14" x14ac:dyDescent="0.25">
      <c r="A352" t="s">
        <v>385</v>
      </c>
      <c r="B352">
        <f>IF(Combined_Data!B348&gt; 10000, Combined_Data!B348 - 10000, 0)</f>
        <v>0</v>
      </c>
      <c r="C352">
        <f>IF(Combined_Data!C348&gt; 10000, Combined_Data!C348 - 10000, 0)</f>
        <v>0</v>
      </c>
      <c r="D352">
        <f>IF(Combined_Data!D348&gt; 10000, Combined_Data!D348 - 10000, 0)</f>
        <v>0</v>
      </c>
      <c r="E352">
        <f>IF(Combined_Data!E348&gt; 10000, Combined_Data!E348 - 10000, 0)</f>
        <v>0</v>
      </c>
      <c r="F352">
        <f>IF(Combined_Data!F348&gt; 10000, Combined_Data!F348 - 10000, 0)</f>
        <v>0</v>
      </c>
      <c r="G352">
        <f>IF(Combined_Data!G348&gt; 10000, Combined_Data!G348 - 10000, 0)</f>
        <v>0</v>
      </c>
      <c r="H352">
        <f>IF(Combined_Data!H348&gt; 10000, Combined_Data!H348 - 10000, 0)</f>
        <v>0</v>
      </c>
      <c r="I352">
        <f>IF(Combined_Data!I348&gt; 10000, Combined_Data!I348 - 10000, 0)</f>
        <v>0</v>
      </c>
      <c r="J352">
        <f>IF(Combined_Data!J348&gt; 10000, Combined_Data!J348 - 10000, 0)</f>
        <v>0</v>
      </c>
      <c r="K352">
        <f>IF(Combined_Data!K348&gt; 10000, Combined_Data!K348 - 10000, 0)</f>
        <v>0</v>
      </c>
      <c r="L352">
        <f>IF(Combined_Data!L348&gt; 10000, Combined_Data!L348 - 10000, 0)</f>
        <v>0</v>
      </c>
      <c r="M352">
        <f>IF(Combined_Data!M348&gt; 10000, Combined_Data!M348 - 10000, 0)</f>
        <v>0</v>
      </c>
      <c r="N352">
        <f t="shared" si="5"/>
        <v>0</v>
      </c>
    </row>
    <row r="353" spans="1:14" x14ac:dyDescent="0.25">
      <c r="A353" t="s">
        <v>386</v>
      </c>
      <c r="B353">
        <f>IF(Combined_Data!B349&gt; 10000, Combined_Data!B349 - 10000, 0)</f>
        <v>0</v>
      </c>
      <c r="C353">
        <f>IF(Combined_Data!C349&gt; 10000, Combined_Data!C349 - 10000, 0)</f>
        <v>0</v>
      </c>
      <c r="D353">
        <f>IF(Combined_Data!D349&gt; 10000, Combined_Data!D349 - 10000, 0)</f>
        <v>0</v>
      </c>
      <c r="E353">
        <f>IF(Combined_Data!E349&gt; 10000, Combined_Data!E349 - 10000, 0)</f>
        <v>0</v>
      </c>
      <c r="F353">
        <f>IF(Combined_Data!F349&gt; 10000, Combined_Data!F349 - 10000, 0)</f>
        <v>0</v>
      </c>
      <c r="G353">
        <f>IF(Combined_Data!G349&gt; 10000, Combined_Data!G349 - 10000, 0)</f>
        <v>0</v>
      </c>
      <c r="H353">
        <f>IF(Combined_Data!H349&gt; 10000, Combined_Data!H349 - 10000, 0)</f>
        <v>0</v>
      </c>
      <c r="I353">
        <f>IF(Combined_Data!I349&gt; 10000, Combined_Data!I349 - 10000, 0)</f>
        <v>7439.3380233218013</v>
      </c>
      <c r="J353">
        <f>IF(Combined_Data!J349&gt; 10000, Combined_Data!J349 - 10000, 0)</f>
        <v>0</v>
      </c>
      <c r="K353">
        <f>IF(Combined_Data!K349&gt; 10000, Combined_Data!K349 - 10000, 0)</f>
        <v>0</v>
      </c>
      <c r="L353">
        <f>IF(Combined_Data!L349&gt; 10000, Combined_Data!L349 - 10000, 0)</f>
        <v>0</v>
      </c>
      <c r="M353">
        <f>IF(Combined_Data!M349&gt; 10000, Combined_Data!M349 - 10000, 0)</f>
        <v>0</v>
      </c>
      <c r="N353">
        <f t="shared" si="5"/>
        <v>7439.3380233218013</v>
      </c>
    </row>
    <row r="354" spans="1:14" x14ac:dyDescent="0.25">
      <c r="A354" t="s">
        <v>387</v>
      </c>
      <c r="B354">
        <f>IF(Combined_Data!B350&gt; 10000, Combined_Data!B350 - 10000, 0)</f>
        <v>0</v>
      </c>
      <c r="C354">
        <f>IF(Combined_Data!C350&gt; 10000, Combined_Data!C350 - 10000, 0)</f>
        <v>0</v>
      </c>
      <c r="D354">
        <f>IF(Combined_Data!D350&gt; 10000, Combined_Data!D350 - 10000, 0)</f>
        <v>0</v>
      </c>
      <c r="E354">
        <f>IF(Combined_Data!E350&gt; 10000, Combined_Data!E350 - 10000, 0)</f>
        <v>0</v>
      </c>
      <c r="F354">
        <f>IF(Combined_Data!F350&gt; 10000, Combined_Data!F350 - 10000, 0)</f>
        <v>0</v>
      </c>
      <c r="G354">
        <f>IF(Combined_Data!G350&gt; 10000, Combined_Data!G350 - 10000, 0)</f>
        <v>0</v>
      </c>
      <c r="H354">
        <f>IF(Combined_Data!H350&gt; 10000, Combined_Data!H350 - 10000, 0)</f>
        <v>0</v>
      </c>
      <c r="I354">
        <f>IF(Combined_Data!I350&gt; 10000, Combined_Data!I350 - 10000, 0)</f>
        <v>0</v>
      </c>
      <c r="J354">
        <f>IF(Combined_Data!J350&gt; 10000, Combined_Data!J350 - 10000, 0)</f>
        <v>6213.0677707187006</v>
      </c>
      <c r="K354">
        <f>IF(Combined_Data!K350&gt; 10000, Combined_Data!K350 - 10000, 0)</f>
        <v>0</v>
      </c>
      <c r="L354">
        <f>IF(Combined_Data!L350&gt; 10000, Combined_Data!L350 - 10000, 0)</f>
        <v>0</v>
      </c>
      <c r="M354">
        <f>IF(Combined_Data!M350&gt; 10000, Combined_Data!M350 - 10000, 0)</f>
        <v>0</v>
      </c>
      <c r="N354">
        <f t="shared" si="5"/>
        <v>6213.0677707187006</v>
      </c>
    </row>
    <row r="355" spans="1:14" x14ac:dyDescent="0.25">
      <c r="A355" t="s">
        <v>388</v>
      </c>
      <c r="B355">
        <f>IF(Combined_Data!B351&gt; 10000, Combined_Data!B351 - 10000, 0)</f>
        <v>0</v>
      </c>
      <c r="C355">
        <f>IF(Combined_Data!C351&gt; 10000, Combined_Data!C351 - 10000, 0)</f>
        <v>0</v>
      </c>
      <c r="D355">
        <f>IF(Combined_Data!D351&gt; 10000, Combined_Data!D351 - 10000, 0)</f>
        <v>1220.0780436539007</v>
      </c>
      <c r="E355">
        <f>IF(Combined_Data!E351&gt; 10000, Combined_Data!E351 - 10000, 0)</f>
        <v>0</v>
      </c>
      <c r="F355">
        <f>IF(Combined_Data!F351&gt; 10000, Combined_Data!F351 - 10000, 0)</f>
        <v>0</v>
      </c>
      <c r="G355">
        <f>IF(Combined_Data!G351&gt; 10000, Combined_Data!G351 - 10000, 0)</f>
        <v>0</v>
      </c>
      <c r="H355">
        <f>IF(Combined_Data!H351&gt; 10000, Combined_Data!H351 - 10000, 0)</f>
        <v>0</v>
      </c>
      <c r="I355">
        <f>IF(Combined_Data!I351&gt; 10000, Combined_Data!I351 - 10000, 0)</f>
        <v>0</v>
      </c>
      <c r="J355">
        <f>IF(Combined_Data!J351&gt; 10000, Combined_Data!J351 - 10000, 0)</f>
        <v>0</v>
      </c>
      <c r="K355">
        <f>IF(Combined_Data!K351&gt; 10000, Combined_Data!K351 - 10000, 0)</f>
        <v>0</v>
      </c>
      <c r="L355">
        <f>IF(Combined_Data!L351&gt; 10000, Combined_Data!L351 - 10000, 0)</f>
        <v>0</v>
      </c>
      <c r="M355">
        <f>IF(Combined_Data!M351&gt; 10000, Combined_Data!M351 - 10000, 0)</f>
        <v>0</v>
      </c>
      <c r="N355">
        <f t="shared" si="5"/>
        <v>1220.0780436539007</v>
      </c>
    </row>
    <row r="356" spans="1:14" x14ac:dyDescent="0.25">
      <c r="A356" t="s">
        <v>389</v>
      </c>
      <c r="B356">
        <f>IF(Combined_Data!B352&gt; 10000, Combined_Data!B352 - 10000, 0)</f>
        <v>0</v>
      </c>
      <c r="C356">
        <f>IF(Combined_Data!C352&gt; 10000, Combined_Data!C352 - 10000, 0)</f>
        <v>0</v>
      </c>
      <c r="D356">
        <f>IF(Combined_Data!D352&gt; 10000, Combined_Data!D352 - 10000, 0)</f>
        <v>0</v>
      </c>
      <c r="E356">
        <f>IF(Combined_Data!E352&gt; 10000, Combined_Data!E352 - 10000, 0)</f>
        <v>0</v>
      </c>
      <c r="F356">
        <f>IF(Combined_Data!F352&gt; 10000, Combined_Data!F352 - 10000, 0)</f>
        <v>0</v>
      </c>
      <c r="G356">
        <f>IF(Combined_Data!G352&gt; 10000, Combined_Data!G352 - 10000, 0)</f>
        <v>0</v>
      </c>
      <c r="H356">
        <f>IF(Combined_Data!H352&gt; 10000, Combined_Data!H352 - 10000, 0)</f>
        <v>0</v>
      </c>
      <c r="I356">
        <f>IF(Combined_Data!I352&gt; 10000, Combined_Data!I352 - 10000, 0)</f>
        <v>0</v>
      </c>
      <c r="J356">
        <f>IF(Combined_Data!J352&gt; 10000, Combined_Data!J352 - 10000, 0)</f>
        <v>0</v>
      </c>
      <c r="K356">
        <f>IF(Combined_Data!K352&gt; 10000, Combined_Data!K352 - 10000, 0)</f>
        <v>0</v>
      </c>
      <c r="L356">
        <f>IF(Combined_Data!L352&gt; 10000, Combined_Data!L352 - 10000, 0)</f>
        <v>0</v>
      </c>
      <c r="M356">
        <f>IF(Combined_Data!M352&gt; 10000, Combined_Data!M352 - 10000, 0)</f>
        <v>0</v>
      </c>
      <c r="N356">
        <f t="shared" si="5"/>
        <v>0</v>
      </c>
    </row>
    <row r="357" spans="1:14" x14ac:dyDescent="0.25">
      <c r="A357" t="s">
        <v>390</v>
      </c>
      <c r="B357">
        <f>IF(Combined_Data!B353&gt; 10000, Combined_Data!B353 - 10000, 0)</f>
        <v>0</v>
      </c>
      <c r="C357">
        <f>IF(Combined_Data!C353&gt; 10000, Combined_Data!C353 - 10000, 0)</f>
        <v>0</v>
      </c>
      <c r="D357">
        <f>IF(Combined_Data!D353&gt; 10000, Combined_Data!D353 - 10000, 0)</f>
        <v>0</v>
      </c>
      <c r="E357">
        <f>IF(Combined_Data!E353&gt; 10000, Combined_Data!E353 - 10000, 0)</f>
        <v>0</v>
      </c>
      <c r="F357">
        <f>IF(Combined_Data!F353&gt; 10000, Combined_Data!F353 - 10000, 0)</f>
        <v>0</v>
      </c>
      <c r="G357">
        <f>IF(Combined_Data!G353&gt; 10000, Combined_Data!G353 - 10000, 0)</f>
        <v>0</v>
      </c>
      <c r="H357">
        <f>IF(Combined_Data!H353&gt; 10000, Combined_Data!H353 - 10000, 0)</f>
        <v>0</v>
      </c>
      <c r="I357">
        <f>IF(Combined_Data!I353&gt; 10000, Combined_Data!I353 - 10000, 0)</f>
        <v>0</v>
      </c>
      <c r="J357">
        <f>IF(Combined_Data!J353&gt; 10000, Combined_Data!J353 - 10000, 0)</f>
        <v>0</v>
      </c>
      <c r="K357">
        <f>IF(Combined_Data!K353&gt; 10000, Combined_Data!K353 - 10000, 0)</f>
        <v>0</v>
      </c>
      <c r="L357">
        <f>IF(Combined_Data!L353&gt; 10000, Combined_Data!L353 - 10000, 0)</f>
        <v>0</v>
      </c>
      <c r="M357">
        <f>IF(Combined_Data!M353&gt; 10000, Combined_Data!M353 - 10000, 0)</f>
        <v>0</v>
      </c>
      <c r="N357">
        <f t="shared" si="5"/>
        <v>0</v>
      </c>
    </row>
    <row r="358" spans="1:14" x14ac:dyDescent="0.25">
      <c r="A358" t="s">
        <v>391</v>
      </c>
      <c r="B358">
        <f>IF(Combined_Data!B354&gt; 10000, Combined_Data!B354 - 10000, 0)</f>
        <v>0</v>
      </c>
      <c r="C358">
        <f>IF(Combined_Data!C354&gt; 10000, Combined_Data!C354 - 10000, 0)</f>
        <v>6341.1811570195005</v>
      </c>
      <c r="D358">
        <f>IF(Combined_Data!D354&gt; 10000, Combined_Data!D354 - 10000, 0)</f>
        <v>0</v>
      </c>
      <c r="E358">
        <f>IF(Combined_Data!E354&gt; 10000, Combined_Data!E354 - 10000, 0)</f>
        <v>0</v>
      </c>
      <c r="F358">
        <f>IF(Combined_Data!F354&gt; 10000, Combined_Data!F354 - 10000, 0)</f>
        <v>0</v>
      </c>
      <c r="G358">
        <f>IF(Combined_Data!G354&gt; 10000, Combined_Data!G354 - 10000, 0)</f>
        <v>0</v>
      </c>
      <c r="H358">
        <f>IF(Combined_Data!H354&gt; 10000, Combined_Data!H354 - 10000, 0)</f>
        <v>0</v>
      </c>
      <c r="I358">
        <f>IF(Combined_Data!I354&gt; 10000, Combined_Data!I354 - 10000, 0)</f>
        <v>0</v>
      </c>
      <c r="J358">
        <f>IF(Combined_Data!J354&gt; 10000, Combined_Data!J354 - 10000, 0)</f>
        <v>0</v>
      </c>
      <c r="K358">
        <f>IF(Combined_Data!K354&gt; 10000, Combined_Data!K354 - 10000, 0)</f>
        <v>0</v>
      </c>
      <c r="L358">
        <f>IF(Combined_Data!L354&gt; 10000, Combined_Data!L354 - 10000, 0)</f>
        <v>0</v>
      </c>
      <c r="M358">
        <f>IF(Combined_Data!M354&gt; 10000, Combined_Data!M354 - 10000, 0)</f>
        <v>0</v>
      </c>
      <c r="N358">
        <f t="shared" si="5"/>
        <v>6341.1811570195005</v>
      </c>
    </row>
    <row r="359" spans="1:14" x14ac:dyDescent="0.25">
      <c r="A359" t="s">
        <v>392</v>
      </c>
      <c r="B359">
        <f>IF(Combined_Data!B355&gt; 10000, Combined_Data!B355 - 10000, 0)</f>
        <v>0</v>
      </c>
      <c r="C359">
        <f>IF(Combined_Data!C355&gt; 10000, Combined_Data!C355 - 10000, 0)</f>
        <v>0</v>
      </c>
      <c r="D359">
        <f>IF(Combined_Data!D355&gt; 10000, Combined_Data!D355 - 10000, 0)</f>
        <v>0</v>
      </c>
      <c r="E359">
        <f>IF(Combined_Data!E355&gt; 10000, Combined_Data!E355 - 10000, 0)</f>
        <v>0</v>
      </c>
      <c r="F359">
        <f>IF(Combined_Data!F355&gt; 10000, Combined_Data!F355 - 10000, 0)</f>
        <v>0</v>
      </c>
      <c r="G359">
        <f>IF(Combined_Data!G355&gt; 10000, Combined_Data!G355 - 10000, 0)</f>
        <v>0</v>
      </c>
      <c r="H359">
        <f>IF(Combined_Data!H355&gt; 10000, Combined_Data!H355 - 10000, 0)</f>
        <v>165.28749181830062</v>
      </c>
      <c r="I359">
        <f>IF(Combined_Data!I355&gt; 10000, Combined_Data!I355 - 10000, 0)</f>
        <v>0</v>
      </c>
      <c r="J359">
        <f>IF(Combined_Data!J355&gt; 10000, Combined_Data!J355 - 10000, 0)</f>
        <v>0</v>
      </c>
      <c r="K359">
        <f>IF(Combined_Data!K355&gt; 10000, Combined_Data!K355 - 10000, 0)</f>
        <v>0</v>
      </c>
      <c r="L359">
        <f>IF(Combined_Data!L355&gt; 10000, Combined_Data!L355 - 10000, 0)</f>
        <v>0</v>
      </c>
      <c r="M359">
        <f>IF(Combined_Data!M355&gt; 10000, Combined_Data!M355 - 10000, 0)</f>
        <v>0</v>
      </c>
      <c r="N359">
        <f t="shared" si="5"/>
        <v>165.28749181830062</v>
      </c>
    </row>
    <row r="360" spans="1:14" x14ac:dyDescent="0.25">
      <c r="A360" t="s">
        <v>393</v>
      </c>
      <c r="B360">
        <f>IF(Combined_Data!B356&gt; 10000, Combined_Data!B356 - 10000, 0)</f>
        <v>0</v>
      </c>
      <c r="C360">
        <f>IF(Combined_Data!C356&gt; 10000, Combined_Data!C356 - 10000, 0)</f>
        <v>0</v>
      </c>
      <c r="D360">
        <f>IF(Combined_Data!D356&gt; 10000, Combined_Data!D356 - 10000, 0)</f>
        <v>0</v>
      </c>
      <c r="E360">
        <f>IF(Combined_Data!E356&gt; 10000, Combined_Data!E356 - 10000, 0)</f>
        <v>0</v>
      </c>
      <c r="F360">
        <f>IF(Combined_Data!F356&gt; 10000, Combined_Data!F356 - 10000, 0)</f>
        <v>0</v>
      </c>
      <c r="G360">
        <f>IF(Combined_Data!G356&gt; 10000, Combined_Data!G356 - 10000, 0)</f>
        <v>0</v>
      </c>
      <c r="H360">
        <f>IF(Combined_Data!H356&gt; 10000, Combined_Data!H356 - 10000, 0)</f>
        <v>0</v>
      </c>
      <c r="I360">
        <f>IF(Combined_Data!I356&gt; 10000, Combined_Data!I356 - 10000, 0)</f>
        <v>0</v>
      </c>
      <c r="J360">
        <f>IF(Combined_Data!J356&gt; 10000, Combined_Data!J356 - 10000, 0)</f>
        <v>0</v>
      </c>
      <c r="K360">
        <f>IF(Combined_Data!K356&gt; 10000, Combined_Data!K356 - 10000, 0)</f>
        <v>784.51567454100041</v>
      </c>
      <c r="L360">
        <f>IF(Combined_Data!L356&gt; 10000, Combined_Data!L356 - 10000, 0)</f>
        <v>0</v>
      </c>
      <c r="M360">
        <f>IF(Combined_Data!M356&gt; 10000, Combined_Data!M356 - 10000, 0)</f>
        <v>0</v>
      </c>
      <c r="N360">
        <f t="shared" si="5"/>
        <v>784.51567454100041</v>
      </c>
    </row>
    <row r="361" spans="1:14" x14ac:dyDescent="0.25">
      <c r="A361" t="s">
        <v>394</v>
      </c>
      <c r="B361">
        <f>IF(Combined_Data!B357&gt; 10000, Combined_Data!B357 - 10000, 0)</f>
        <v>0</v>
      </c>
      <c r="C361">
        <f>IF(Combined_Data!C357&gt; 10000, Combined_Data!C357 - 10000, 0)</f>
        <v>0</v>
      </c>
      <c r="D361">
        <f>IF(Combined_Data!D357&gt; 10000, Combined_Data!D357 - 10000, 0)</f>
        <v>0</v>
      </c>
      <c r="E361">
        <f>IF(Combined_Data!E357&gt; 10000, Combined_Data!E357 - 10000, 0)</f>
        <v>1615.1267457799004</v>
      </c>
      <c r="F361">
        <f>IF(Combined_Data!F357&gt; 10000, Combined_Data!F357 - 10000, 0)</f>
        <v>0</v>
      </c>
      <c r="G361">
        <f>IF(Combined_Data!G357&gt; 10000, Combined_Data!G357 - 10000, 0)</f>
        <v>0</v>
      </c>
      <c r="H361">
        <f>IF(Combined_Data!H357&gt; 10000, Combined_Data!H357 - 10000, 0)</f>
        <v>0</v>
      </c>
      <c r="I361">
        <f>IF(Combined_Data!I357&gt; 10000, Combined_Data!I357 - 10000, 0)</f>
        <v>0</v>
      </c>
      <c r="J361">
        <f>IF(Combined_Data!J357&gt; 10000, Combined_Data!J357 - 10000, 0)</f>
        <v>0</v>
      </c>
      <c r="K361">
        <f>IF(Combined_Data!K357&gt; 10000, Combined_Data!K357 - 10000, 0)</f>
        <v>0</v>
      </c>
      <c r="L361">
        <f>IF(Combined_Data!L357&gt; 10000, Combined_Data!L357 - 10000, 0)</f>
        <v>0</v>
      </c>
      <c r="M361">
        <f>IF(Combined_Data!M357&gt; 10000, Combined_Data!M357 - 10000, 0)</f>
        <v>0</v>
      </c>
      <c r="N361">
        <f t="shared" si="5"/>
        <v>1615.1267457799004</v>
      </c>
    </row>
    <row r="362" spans="1:14" x14ac:dyDescent="0.25">
      <c r="A362" t="s">
        <v>395</v>
      </c>
      <c r="B362">
        <f>IF(Combined_Data!B358&gt; 10000, Combined_Data!B358 - 10000, 0)</f>
        <v>0</v>
      </c>
      <c r="C362">
        <f>IF(Combined_Data!C358&gt; 10000, Combined_Data!C358 - 10000, 0)</f>
        <v>0</v>
      </c>
      <c r="D362">
        <f>IF(Combined_Data!D358&gt; 10000, Combined_Data!D358 - 10000, 0)</f>
        <v>0</v>
      </c>
      <c r="E362">
        <f>IF(Combined_Data!E358&gt; 10000, Combined_Data!E358 - 10000, 0)</f>
        <v>0</v>
      </c>
      <c r="F362">
        <f>IF(Combined_Data!F358&gt; 10000, Combined_Data!F358 - 10000, 0)</f>
        <v>0</v>
      </c>
      <c r="G362">
        <f>IF(Combined_Data!G358&gt; 10000, Combined_Data!G358 - 10000, 0)</f>
        <v>0</v>
      </c>
      <c r="H362">
        <f>IF(Combined_Data!H358&gt; 10000, Combined_Data!H358 - 10000, 0)</f>
        <v>7300.2885086589995</v>
      </c>
      <c r="I362">
        <f>IF(Combined_Data!I358&gt; 10000, Combined_Data!I358 - 10000, 0)</f>
        <v>0</v>
      </c>
      <c r="J362">
        <f>IF(Combined_Data!J358&gt; 10000, Combined_Data!J358 - 10000, 0)</f>
        <v>0</v>
      </c>
      <c r="K362">
        <f>IF(Combined_Data!K358&gt; 10000, Combined_Data!K358 - 10000, 0)</f>
        <v>0</v>
      </c>
      <c r="L362">
        <f>IF(Combined_Data!L358&gt; 10000, Combined_Data!L358 - 10000, 0)</f>
        <v>12111.499049839698</v>
      </c>
      <c r="M362">
        <f>IF(Combined_Data!M358&gt; 10000, Combined_Data!M358 - 10000, 0)</f>
        <v>0</v>
      </c>
      <c r="N362">
        <f t="shared" si="5"/>
        <v>19411.787558498698</v>
      </c>
    </row>
    <row r="363" spans="1:14" x14ac:dyDescent="0.25">
      <c r="A363" t="s">
        <v>396</v>
      </c>
      <c r="B363">
        <f>IF(Combined_Data!B359&gt; 10000, Combined_Data!B359 - 10000, 0)</f>
        <v>0</v>
      </c>
      <c r="C363">
        <f>IF(Combined_Data!C359&gt; 10000, Combined_Data!C359 - 10000, 0)</f>
        <v>0</v>
      </c>
      <c r="D363">
        <f>IF(Combined_Data!D359&gt; 10000, Combined_Data!D359 - 10000, 0)</f>
        <v>0</v>
      </c>
      <c r="E363">
        <f>IF(Combined_Data!E359&gt; 10000, Combined_Data!E359 - 10000, 0)</f>
        <v>0</v>
      </c>
      <c r="F363">
        <f>IF(Combined_Data!F359&gt; 10000, Combined_Data!F359 - 10000, 0)</f>
        <v>0</v>
      </c>
      <c r="G363">
        <f>IF(Combined_Data!G359&gt; 10000, Combined_Data!G359 - 10000, 0)</f>
        <v>0</v>
      </c>
      <c r="H363">
        <f>IF(Combined_Data!H359&gt; 10000, Combined_Data!H359 - 10000, 0)</f>
        <v>0</v>
      </c>
      <c r="I363">
        <f>IF(Combined_Data!I359&gt; 10000, Combined_Data!I359 - 10000, 0)</f>
        <v>0</v>
      </c>
      <c r="J363">
        <f>IF(Combined_Data!J359&gt; 10000, Combined_Data!J359 - 10000, 0)</f>
        <v>0</v>
      </c>
      <c r="K363">
        <f>IF(Combined_Data!K359&gt; 10000, Combined_Data!K359 - 10000, 0)</f>
        <v>0</v>
      </c>
      <c r="L363">
        <f>IF(Combined_Data!L359&gt; 10000, Combined_Data!L359 - 10000, 0)</f>
        <v>0</v>
      </c>
      <c r="M363">
        <f>IF(Combined_Data!M359&gt; 10000, Combined_Data!M359 - 10000, 0)</f>
        <v>0</v>
      </c>
      <c r="N363">
        <f t="shared" si="5"/>
        <v>0</v>
      </c>
    </row>
    <row r="364" spans="1:14" x14ac:dyDescent="0.25">
      <c r="A364" t="s">
        <v>397</v>
      </c>
      <c r="B364">
        <f>IF(Combined_Data!B360&gt; 10000, Combined_Data!B360 - 10000, 0)</f>
        <v>0</v>
      </c>
      <c r="C364">
        <f>IF(Combined_Data!C360&gt; 10000, Combined_Data!C360 - 10000, 0)</f>
        <v>5256.9691218369007</v>
      </c>
      <c r="D364">
        <f>IF(Combined_Data!D360&gt; 10000, Combined_Data!D360 - 10000, 0)</f>
        <v>0</v>
      </c>
      <c r="E364">
        <f>IF(Combined_Data!E360&gt; 10000, Combined_Data!E360 - 10000, 0)</f>
        <v>0</v>
      </c>
      <c r="F364">
        <f>IF(Combined_Data!F360&gt; 10000, Combined_Data!F360 - 10000, 0)</f>
        <v>0</v>
      </c>
      <c r="G364">
        <f>IF(Combined_Data!G360&gt; 10000, Combined_Data!G360 - 10000, 0)</f>
        <v>0</v>
      </c>
      <c r="H364">
        <f>IF(Combined_Data!H360&gt; 10000, Combined_Data!H360 - 10000, 0)</f>
        <v>0</v>
      </c>
      <c r="I364">
        <f>IF(Combined_Data!I360&gt; 10000, Combined_Data!I360 - 10000, 0)</f>
        <v>0</v>
      </c>
      <c r="J364">
        <f>IF(Combined_Data!J360&gt; 10000, Combined_Data!J360 - 10000, 0)</f>
        <v>0</v>
      </c>
      <c r="K364">
        <f>IF(Combined_Data!K360&gt; 10000, Combined_Data!K360 - 10000, 0)</f>
        <v>0</v>
      </c>
      <c r="L364">
        <f>IF(Combined_Data!L360&gt; 10000, Combined_Data!L360 - 10000, 0)</f>
        <v>436.90638139829935</v>
      </c>
      <c r="M364">
        <f>IF(Combined_Data!M360&gt; 10000, Combined_Data!M360 - 10000, 0)</f>
        <v>0</v>
      </c>
      <c r="N364">
        <f t="shared" si="5"/>
        <v>5693.8755032352001</v>
      </c>
    </row>
    <row r="365" spans="1:14" x14ac:dyDescent="0.25">
      <c r="A365" t="s">
        <v>398</v>
      </c>
      <c r="B365">
        <f>IF(Combined_Data!B361&gt; 10000, Combined_Data!B361 - 10000, 0)</f>
        <v>0</v>
      </c>
      <c r="C365">
        <f>IF(Combined_Data!C361&gt; 10000, Combined_Data!C361 - 10000, 0)</f>
        <v>0</v>
      </c>
      <c r="D365">
        <f>IF(Combined_Data!D361&gt; 10000, Combined_Data!D361 - 10000, 0)</f>
        <v>0</v>
      </c>
      <c r="E365">
        <f>IF(Combined_Data!E361&gt; 10000, Combined_Data!E361 - 10000, 0)</f>
        <v>0</v>
      </c>
      <c r="F365">
        <f>IF(Combined_Data!F361&gt; 10000, Combined_Data!F361 - 10000, 0)</f>
        <v>0</v>
      </c>
      <c r="G365">
        <f>IF(Combined_Data!G361&gt; 10000, Combined_Data!G361 - 10000, 0)</f>
        <v>0</v>
      </c>
      <c r="H365">
        <f>IF(Combined_Data!H361&gt; 10000, Combined_Data!H361 - 10000, 0)</f>
        <v>0</v>
      </c>
      <c r="I365">
        <f>IF(Combined_Data!I361&gt; 10000, Combined_Data!I361 - 10000, 0)</f>
        <v>0</v>
      </c>
      <c r="J365">
        <f>IF(Combined_Data!J361&gt; 10000, Combined_Data!J361 - 10000, 0)</f>
        <v>0</v>
      </c>
      <c r="K365">
        <f>IF(Combined_Data!K361&gt; 10000, Combined_Data!K361 - 10000, 0)</f>
        <v>0</v>
      </c>
      <c r="L365">
        <f>IF(Combined_Data!L361&gt; 10000, Combined_Data!L361 - 10000, 0)</f>
        <v>0</v>
      </c>
      <c r="M365">
        <f>IF(Combined_Data!M361&gt; 10000, Combined_Data!M361 - 10000, 0)</f>
        <v>0</v>
      </c>
      <c r="N365">
        <f t="shared" si="5"/>
        <v>0</v>
      </c>
    </row>
    <row r="366" spans="1:14" x14ac:dyDescent="0.25">
      <c r="A366" t="s">
        <v>399</v>
      </c>
      <c r="B366">
        <f>IF(Combined_Data!B362&gt; 10000, Combined_Data!B362 - 10000, 0)</f>
        <v>0</v>
      </c>
      <c r="C366">
        <f>IF(Combined_Data!C362&gt; 10000, Combined_Data!C362 - 10000, 0)</f>
        <v>0</v>
      </c>
      <c r="D366">
        <f>IF(Combined_Data!D362&gt; 10000, Combined_Data!D362 - 10000, 0)</f>
        <v>0</v>
      </c>
      <c r="E366">
        <f>IF(Combined_Data!E362&gt; 10000, Combined_Data!E362 - 10000, 0)</f>
        <v>0</v>
      </c>
      <c r="F366">
        <f>IF(Combined_Data!F362&gt; 10000, Combined_Data!F362 - 10000, 0)</f>
        <v>0</v>
      </c>
      <c r="G366">
        <f>IF(Combined_Data!G362&gt; 10000, Combined_Data!G362 - 10000, 0)</f>
        <v>0</v>
      </c>
      <c r="H366">
        <f>IF(Combined_Data!H362&gt; 10000, Combined_Data!H362 - 10000, 0)</f>
        <v>0</v>
      </c>
      <c r="I366">
        <f>IF(Combined_Data!I362&gt; 10000, Combined_Data!I362 - 10000, 0)</f>
        <v>0</v>
      </c>
      <c r="J366">
        <f>IF(Combined_Data!J362&gt; 10000, Combined_Data!J362 - 10000, 0)</f>
        <v>0</v>
      </c>
      <c r="K366">
        <f>IF(Combined_Data!K362&gt; 10000, Combined_Data!K362 - 10000, 0)</f>
        <v>0</v>
      </c>
      <c r="L366">
        <f>IF(Combined_Data!L362&gt; 10000, Combined_Data!L362 - 10000, 0)</f>
        <v>0</v>
      </c>
      <c r="M366">
        <f>IF(Combined_Data!M362&gt; 10000, Combined_Data!M362 - 10000, 0)</f>
        <v>0</v>
      </c>
      <c r="N366">
        <f t="shared" si="5"/>
        <v>0</v>
      </c>
    </row>
    <row r="367" spans="1:14" x14ac:dyDescent="0.25">
      <c r="A367" t="s">
        <v>400</v>
      </c>
      <c r="B367">
        <f>IF(Combined_Data!B363&gt; 10000, Combined_Data!B363 - 10000, 0)</f>
        <v>0</v>
      </c>
      <c r="C367">
        <f>IF(Combined_Data!C363&gt; 10000, Combined_Data!C363 - 10000, 0)</f>
        <v>0</v>
      </c>
      <c r="D367">
        <f>IF(Combined_Data!D363&gt; 10000, Combined_Data!D363 - 10000, 0)</f>
        <v>0</v>
      </c>
      <c r="E367">
        <f>IF(Combined_Data!E363&gt; 10000, Combined_Data!E363 - 10000, 0)</f>
        <v>0</v>
      </c>
      <c r="F367">
        <f>IF(Combined_Data!F363&gt; 10000, Combined_Data!F363 - 10000, 0)</f>
        <v>0</v>
      </c>
      <c r="G367">
        <f>IF(Combined_Data!G363&gt; 10000, Combined_Data!G363 - 10000, 0)</f>
        <v>0</v>
      </c>
      <c r="H367">
        <f>IF(Combined_Data!H363&gt; 10000, Combined_Data!H363 - 10000, 0)</f>
        <v>0</v>
      </c>
      <c r="I367">
        <f>IF(Combined_Data!I363&gt; 10000, Combined_Data!I363 - 10000, 0)</f>
        <v>0</v>
      </c>
      <c r="J367">
        <f>IF(Combined_Data!J363&gt; 10000, Combined_Data!J363 - 10000, 0)</f>
        <v>0</v>
      </c>
      <c r="K367">
        <f>IF(Combined_Data!K363&gt; 10000, Combined_Data!K363 - 10000, 0)</f>
        <v>0</v>
      </c>
      <c r="L367">
        <f>IF(Combined_Data!L363&gt; 10000, Combined_Data!L363 - 10000, 0)</f>
        <v>0</v>
      </c>
      <c r="M367">
        <f>IF(Combined_Data!M363&gt; 10000, Combined_Data!M363 - 10000, 0)</f>
        <v>0</v>
      </c>
      <c r="N367">
        <f t="shared" si="5"/>
        <v>0</v>
      </c>
    </row>
    <row r="368" spans="1:14" x14ac:dyDescent="0.25">
      <c r="A368" t="s">
        <v>401</v>
      </c>
      <c r="B368">
        <f>IF(Combined_Data!B364&gt; 10000, Combined_Data!B364 - 10000, 0)</f>
        <v>0</v>
      </c>
      <c r="C368">
        <f>IF(Combined_Data!C364&gt; 10000, Combined_Data!C364 - 10000, 0)</f>
        <v>0</v>
      </c>
      <c r="D368">
        <f>IF(Combined_Data!D364&gt; 10000, Combined_Data!D364 - 10000, 0)</f>
        <v>0</v>
      </c>
      <c r="E368">
        <f>IF(Combined_Data!E364&gt; 10000, Combined_Data!E364 - 10000, 0)</f>
        <v>0</v>
      </c>
      <c r="F368">
        <f>IF(Combined_Data!F364&gt; 10000, Combined_Data!F364 - 10000, 0)</f>
        <v>0</v>
      </c>
      <c r="G368">
        <f>IF(Combined_Data!G364&gt; 10000, Combined_Data!G364 - 10000, 0)</f>
        <v>0</v>
      </c>
      <c r="H368">
        <f>IF(Combined_Data!H364&gt; 10000, Combined_Data!H364 - 10000, 0)</f>
        <v>0</v>
      </c>
      <c r="I368">
        <f>IF(Combined_Data!I364&gt; 10000, Combined_Data!I364 - 10000, 0)</f>
        <v>0</v>
      </c>
      <c r="J368">
        <f>IF(Combined_Data!J364&gt; 10000, Combined_Data!J364 - 10000, 0)</f>
        <v>0</v>
      </c>
      <c r="K368">
        <f>IF(Combined_Data!K364&gt; 10000, Combined_Data!K364 - 10000, 0)</f>
        <v>0</v>
      </c>
      <c r="L368">
        <f>IF(Combined_Data!L364&gt; 10000, Combined_Data!L364 - 10000, 0)</f>
        <v>0</v>
      </c>
      <c r="M368">
        <f>IF(Combined_Data!M364&gt; 10000, Combined_Data!M364 - 10000, 0)</f>
        <v>0</v>
      </c>
      <c r="N368">
        <f t="shared" si="5"/>
        <v>0</v>
      </c>
    </row>
    <row r="369" spans="1:14" x14ac:dyDescent="0.25">
      <c r="A369" t="s">
        <v>402</v>
      </c>
      <c r="B369">
        <f>IF(Combined_Data!B365&gt; 10000, Combined_Data!B365 - 10000, 0)</f>
        <v>0</v>
      </c>
      <c r="C369">
        <f>IF(Combined_Data!C365&gt; 10000, Combined_Data!C365 - 10000, 0)</f>
        <v>0</v>
      </c>
      <c r="D369">
        <f>IF(Combined_Data!D365&gt; 10000, Combined_Data!D365 - 10000, 0)</f>
        <v>0</v>
      </c>
      <c r="E369">
        <f>IF(Combined_Data!E365&gt; 10000, Combined_Data!E365 - 10000, 0)</f>
        <v>0</v>
      </c>
      <c r="F369">
        <f>IF(Combined_Data!F365&gt; 10000, Combined_Data!F365 - 10000, 0)</f>
        <v>0</v>
      </c>
      <c r="G369">
        <f>IF(Combined_Data!G365&gt; 10000, Combined_Data!G365 - 10000, 0)</f>
        <v>0</v>
      </c>
      <c r="H369">
        <f>IF(Combined_Data!H365&gt; 10000, Combined_Data!H365 - 10000, 0)</f>
        <v>0</v>
      </c>
      <c r="I369">
        <f>IF(Combined_Data!I365&gt; 10000, Combined_Data!I365 - 10000, 0)</f>
        <v>0</v>
      </c>
      <c r="J369">
        <f>IF(Combined_Data!J365&gt; 10000, Combined_Data!J365 - 10000, 0)</f>
        <v>0</v>
      </c>
      <c r="K369">
        <f>IF(Combined_Data!K365&gt; 10000, Combined_Data!K365 - 10000, 0)</f>
        <v>0</v>
      </c>
      <c r="L369">
        <f>IF(Combined_Data!L365&gt; 10000, Combined_Data!L365 - 10000, 0)</f>
        <v>0</v>
      </c>
      <c r="M369">
        <f>IF(Combined_Data!M365&gt; 10000, Combined_Data!M365 - 10000, 0)</f>
        <v>1417.6686248186998</v>
      </c>
      <c r="N369">
        <f t="shared" si="5"/>
        <v>1417.6686248186998</v>
      </c>
    </row>
    <row r="370" spans="1:14" x14ac:dyDescent="0.25">
      <c r="A370" t="s">
        <v>403</v>
      </c>
      <c r="B370">
        <f>IF(Combined_Data!B366&gt; 10000, Combined_Data!B366 - 10000, 0)</f>
        <v>0</v>
      </c>
      <c r="C370">
        <f>IF(Combined_Data!C366&gt; 10000, Combined_Data!C366 - 10000, 0)</f>
        <v>0</v>
      </c>
      <c r="D370">
        <f>IF(Combined_Data!D366&gt; 10000, Combined_Data!D366 - 10000, 0)</f>
        <v>0</v>
      </c>
      <c r="E370">
        <f>IF(Combined_Data!E366&gt; 10000, Combined_Data!E366 - 10000, 0)</f>
        <v>0</v>
      </c>
      <c r="F370">
        <f>IF(Combined_Data!F366&gt; 10000, Combined_Data!F366 - 10000, 0)</f>
        <v>0</v>
      </c>
      <c r="G370">
        <f>IF(Combined_Data!G366&gt; 10000, Combined_Data!G366 - 10000, 0)</f>
        <v>0</v>
      </c>
      <c r="H370">
        <f>IF(Combined_Data!H366&gt; 10000, Combined_Data!H366 - 10000, 0)</f>
        <v>0</v>
      </c>
      <c r="I370">
        <f>IF(Combined_Data!I366&gt; 10000, Combined_Data!I366 - 10000, 0)</f>
        <v>3715.8643944096002</v>
      </c>
      <c r="J370">
        <f>IF(Combined_Data!J366&gt; 10000, Combined_Data!J366 - 10000, 0)</f>
        <v>0</v>
      </c>
      <c r="K370">
        <f>IF(Combined_Data!K366&gt; 10000, Combined_Data!K366 - 10000, 0)</f>
        <v>0</v>
      </c>
      <c r="L370">
        <f>IF(Combined_Data!L366&gt; 10000, Combined_Data!L366 - 10000, 0)</f>
        <v>0</v>
      </c>
      <c r="M370">
        <f>IF(Combined_Data!M366&gt; 10000, Combined_Data!M366 - 10000, 0)</f>
        <v>0</v>
      </c>
      <c r="N370">
        <f t="shared" si="5"/>
        <v>3715.8643944096002</v>
      </c>
    </row>
    <row r="371" spans="1:14" x14ac:dyDescent="0.25">
      <c r="A371" t="s">
        <v>404</v>
      </c>
      <c r="B371">
        <f>IF(Combined_Data!B367&gt; 10000, Combined_Data!B367 - 10000, 0)</f>
        <v>0</v>
      </c>
      <c r="C371">
        <f>IF(Combined_Data!C367&gt; 10000, Combined_Data!C367 - 10000, 0)</f>
        <v>0</v>
      </c>
      <c r="D371">
        <f>IF(Combined_Data!D367&gt; 10000, Combined_Data!D367 - 10000, 0)</f>
        <v>0</v>
      </c>
      <c r="E371">
        <f>IF(Combined_Data!E367&gt; 10000, Combined_Data!E367 - 10000, 0)</f>
        <v>0</v>
      </c>
      <c r="F371">
        <f>IF(Combined_Data!F367&gt; 10000, Combined_Data!F367 - 10000, 0)</f>
        <v>0</v>
      </c>
      <c r="G371">
        <f>IF(Combined_Data!G367&gt; 10000, Combined_Data!G367 - 10000, 0)</f>
        <v>0</v>
      </c>
      <c r="H371">
        <f>IF(Combined_Data!H367&gt; 10000, Combined_Data!H367 - 10000, 0)</f>
        <v>3376.0115382506992</v>
      </c>
      <c r="I371">
        <f>IF(Combined_Data!I367&gt; 10000, Combined_Data!I367 - 10000, 0)</f>
        <v>0</v>
      </c>
      <c r="J371">
        <f>IF(Combined_Data!J367&gt; 10000, Combined_Data!J367 - 10000, 0)</f>
        <v>0</v>
      </c>
      <c r="K371">
        <f>IF(Combined_Data!K367&gt; 10000, Combined_Data!K367 - 10000, 0)</f>
        <v>0</v>
      </c>
      <c r="L371">
        <f>IF(Combined_Data!L367&gt; 10000, Combined_Data!L367 - 10000, 0)</f>
        <v>0</v>
      </c>
      <c r="M371">
        <f>IF(Combined_Data!M367&gt; 10000, Combined_Data!M367 - 10000, 0)</f>
        <v>0</v>
      </c>
      <c r="N371">
        <f t="shared" si="5"/>
        <v>3376.0115382506992</v>
      </c>
    </row>
    <row r="372" spans="1:14" x14ac:dyDescent="0.25">
      <c r="A372" t="s">
        <v>405</v>
      </c>
      <c r="B372">
        <f>IF(Combined_Data!B368&gt; 10000, Combined_Data!B368 - 10000, 0)</f>
        <v>0</v>
      </c>
      <c r="C372">
        <f>IF(Combined_Data!C368&gt; 10000, Combined_Data!C368 - 10000, 0)</f>
        <v>0</v>
      </c>
      <c r="D372">
        <f>IF(Combined_Data!D368&gt; 10000, Combined_Data!D368 - 10000, 0)</f>
        <v>0</v>
      </c>
      <c r="E372">
        <f>IF(Combined_Data!E368&gt; 10000, Combined_Data!E368 - 10000, 0)</f>
        <v>5721.9165175389007</v>
      </c>
      <c r="F372">
        <f>IF(Combined_Data!F368&gt; 10000, Combined_Data!F368 - 10000, 0)</f>
        <v>0</v>
      </c>
      <c r="G372">
        <f>IF(Combined_Data!G368&gt; 10000, Combined_Data!G368 - 10000, 0)</f>
        <v>0</v>
      </c>
      <c r="H372">
        <f>IF(Combined_Data!H368&gt; 10000, Combined_Data!H368 - 10000, 0)</f>
        <v>0</v>
      </c>
      <c r="I372">
        <f>IF(Combined_Data!I368&gt; 10000, Combined_Data!I368 - 10000, 0)</f>
        <v>0</v>
      </c>
      <c r="J372">
        <f>IF(Combined_Data!J368&gt; 10000, Combined_Data!J368 - 10000, 0)</f>
        <v>0</v>
      </c>
      <c r="K372">
        <f>IF(Combined_Data!K368&gt; 10000, Combined_Data!K368 - 10000, 0)</f>
        <v>0</v>
      </c>
      <c r="L372">
        <f>IF(Combined_Data!L368&gt; 10000, Combined_Data!L368 - 10000, 0)</f>
        <v>0</v>
      </c>
      <c r="M372">
        <f>IF(Combined_Data!M368&gt; 10000, Combined_Data!M368 - 10000, 0)</f>
        <v>0</v>
      </c>
      <c r="N372">
        <f t="shared" si="5"/>
        <v>5721.9165175389007</v>
      </c>
    </row>
    <row r="373" spans="1:14" x14ac:dyDescent="0.25">
      <c r="A373" t="s">
        <v>406</v>
      </c>
      <c r="B373">
        <f>IF(Combined_Data!B369&gt; 10000, Combined_Data!B369 - 10000, 0)</f>
        <v>0</v>
      </c>
      <c r="C373">
        <f>IF(Combined_Data!C369&gt; 10000, Combined_Data!C369 - 10000, 0)</f>
        <v>0</v>
      </c>
      <c r="D373">
        <f>IF(Combined_Data!D369&gt; 10000, Combined_Data!D369 - 10000, 0)</f>
        <v>0</v>
      </c>
      <c r="E373">
        <f>IF(Combined_Data!E369&gt; 10000, Combined_Data!E369 - 10000, 0)</f>
        <v>0</v>
      </c>
      <c r="F373">
        <f>IF(Combined_Data!F369&gt; 10000, Combined_Data!F369 - 10000, 0)</f>
        <v>0</v>
      </c>
      <c r="G373">
        <f>IF(Combined_Data!G369&gt; 10000, Combined_Data!G369 - 10000, 0)</f>
        <v>0</v>
      </c>
      <c r="H373">
        <f>IF(Combined_Data!H369&gt; 10000, Combined_Data!H369 - 10000, 0)</f>
        <v>0</v>
      </c>
      <c r="I373">
        <f>IF(Combined_Data!I369&gt; 10000, Combined_Data!I369 - 10000, 0)</f>
        <v>0</v>
      </c>
      <c r="J373">
        <f>IF(Combined_Data!J369&gt; 10000, Combined_Data!J369 - 10000, 0)</f>
        <v>0</v>
      </c>
      <c r="K373">
        <f>IF(Combined_Data!K369&gt; 10000, Combined_Data!K369 - 10000, 0)</f>
        <v>0</v>
      </c>
      <c r="L373">
        <f>IF(Combined_Data!L369&gt; 10000, Combined_Data!L369 - 10000, 0)</f>
        <v>0</v>
      </c>
      <c r="M373">
        <f>IF(Combined_Data!M369&gt; 10000, Combined_Data!M369 - 10000, 0)</f>
        <v>0</v>
      </c>
      <c r="N373">
        <f t="shared" si="5"/>
        <v>0</v>
      </c>
    </row>
    <row r="374" spans="1:14" x14ac:dyDescent="0.25">
      <c r="A374" t="s">
        <v>407</v>
      </c>
      <c r="B374">
        <f>IF(Combined_Data!B370&gt; 10000, Combined_Data!B370 - 10000, 0)</f>
        <v>0</v>
      </c>
      <c r="C374">
        <f>IF(Combined_Data!C370&gt; 10000, Combined_Data!C370 - 10000, 0)</f>
        <v>0</v>
      </c>
      <c r="D374">
        <f>IF(Combined_Data!D370&gt; 10000, Combined_Data!D370 - 10000, 0)</f>
        <v>0</v>
      </c>
      <c r="E374">
        <f>IF(Combined_Data!E370&gt; 10000, Combined_Data!E370 - 10000, 0)</f>
        <v>0</v>
      </c>
      <c r="F374">
        <f>IF(Combined_Data!F370&gt; 10000, Combined_Data!F370 - 10000, 0)</f>
        <v>0</v>
      </c>
      <c r="G374">
        <f>IF(Combined_Data!G370&gt; 10000, Combined_Data!G370 - 10000, 0)</f>
        <v>0</v>
      </c>
      <c r="H374">
        <f>IF(Combined_Data!H370&gt; 10000, Combined_Data!H370 - 10000, 0)</f>
        <v>0</v>
      </c>
      <c r="I374">
        <f>IF(Combined_Data!I370&gt; 10000, Combined_Data!I370 - 10000, 0)</f>
        <v>0</v>
      </c>
      <c r="J374">
        <f>IF(Combined_Data!J370&gt; 10000, Combined_Data!J370 - 10000, 0)</f>
        <v>0</v>
      </c>
      <c r="K374">
        <f>IF(Combined_Data!K370&gt; 10000, Combined_Data!K370 - 10000, 0)</f>
        <v>0</v>
      </c>
      <c r="L374">
        <f>IF(Combined_Data!L370&gt; 10000, Combined_Data!L370 - 10000, 0)</f>
        <v>0</v>
      </c>
      <c r="M374">
        <f>IF(Combined_Data!M370&gt; 10000, Combined_Data!M370 - 10000, 0)</f>
        <v>0</v>
      </c>
      <c r="N374">
        <f t="shared" si="5"/>
        <v>0</v>
      </c>
    </row>
    <row r="375" spans="1:14" x14ac:dyDescent="0.25">
      <c r="A375" t="s">
        <v>408</v>
      </c>
      <c r="B375">
        <f>IF(Combined_Data!B371&gt; 10000, Combined_Data!B371 - 10000, 0)</f>
        <v>0</v>
      </c>
      <c r="C375">
        <f>IF(Combined_Data!C371&gt; 10000, Combined_Data!C371 - 10000, 0)</f>
        <v>0</v>
      </c>
      <c r="D375">
        <f>IF(Combined_Data!D371&gt; 10000, Combined_Data!D371 - 10000, 0)</f>
        <v>0</v>
      </c>
      <c r="E375">
        <f>IF(Combined_Data!E371&gt; 10000, Combined_Data!E371 - 10000, 0)</f>
        <v>0</v>
      </c>
      <c r="F375">
        <f>IF(Combined_Data!F371&gt; 10000, Combined_Data!F371 - 10000, 0)</f>
        <v>0</v>
      </c>
      <c r="G375">
        <f>IF(Combined_Data!G371&gt; 10000, Combined_Data!G371 - 10000, 0)</f>
        <v>0</v>
      </c>
      <c r="H375">
        <f>IF(Combined_Data!H371&gt; 10000, Combined_Data!H371 - 10000, 0)</f>
        <v>0</v>
      </c>
      <c r="I375">
        <f>IF(Combined_Data!I371&gt; 10000, Combined_Data!I371 - 10000, 0)</f>
        <v>0</v>
      </c>
      <c r="J375">
        <f>IF(Combined_Data!J371&gt; 10000, Combined_Data!J371 - 10000, 0)</f>
        <v>0</v>
      </c>
      <c r="K375">
        <f>IF(Combined_Data!K371&gt; 10000, Combined_Data!K371 - 10000, 0)</f>
        <v>203.50781126430047</v>
      </c>
      <c r="L375">
        <f>IF(Combined_Data!L371&gt; 10000, Combined_Data!L371 - 10000, 0)</f>
        <v>0</v>
      </c>
      <c r="M375">
        <f>IF(Combined_Data!M371&gt; 10000, Combined_Data!M371 - 10000, 0)</f>
        <v>0</v>
      </c>
      <c r="N375">
        <f t="shared" si="5"/>
        <v>203.50781126430047</v>
      </c>
    </row>
    <row r="376" spans="1:14" x14ac:dyDescent="0.25">
      <c r="A376" t="s">
        <v>409</v>
      </c>
      <c r="B376">
        <f>IF(Combined_Data!B372&gt; 10000, Combined_Data!B372 - 10000, 0)</f>
        <v>0</v>
      </c>
      <c r="C376">
        <f>IF(Combined_Data!C372&gt; 10000, Combined_Data!C372 - 10000, 0)</f>
        <v>0</v>
      </c>
      <c r="D376">
        <f>IF(Combined_Data!D372&gt; 10000, Combined_Data!D372 - 10000, 0)</f>
        <v>0</v>
      </c>
      <c r="E376">
        <f>IF(Combined_Data!E372&gt; 10000, Combined_Data!E372 - 10000, 0)</f>
        <v>0</v>
      </c>
      <c r="F376">
        <f>IF(Combined_Data!F372&gt; 10000, Combined_Data!F372 - 10000, 0)</f>
        <v>0</v>
      </c>
      <c r="G376">
        <f>IF(Combined_Data!G372&gt; 10000, Combined_Data!G372 - 10000, 0)</f>
        <v>0</v>
      </c>
      <c r="H376">
        <f>IF(Combined_Data!H372&gt; 10000, Combined_Data!H372 - 10000, 0)</f>
        <v>0</v>
      </c>
      <c r="I376">
        <f>IF(Combined_Data!I372&gt; 10000, Combined_Data!I372 - 10000, 0)</f>
        <v>0</v>
      </c>
      <c r="J376">
        <f>IF(Combined_Data!J372&gt; 10000, Combined_Data!J372 - 10000, 0)</f>
        <v>0</v>
      </c>
      <c r="K376">
        <f>IF(Combined_Data!K372&gt; 10000, Combined_Data!K372 - 10000, 0)</f>
        <v>0</v>
      </c>
      <c r="L376">
        <f>IF(Combined_Data!L372&gt; 10000, Combined_Data!L372 - 10000, 0)</f>
        <v>0</v>
      </c>
      <c r="M376">
        <f>IF(Combined_Data!M372&gt; 10000, Combined_Data!M372 - 10000, 0)</f>
        <v>0</v>
      </c>
      <c r="N376">
        <f t="shared" si="5"/>
        <v>0</v>
      </c>
    </row>
    <row r="377" spans="1:14" x14ac:dyDescent="0.25">
      <c r="A377" t="s">
        <v>410</v>
      </c>
      <c r="B377">
        <f>IF(Combined_Data!B373&gt; 10000, Combined_Data!B373 - 10000, 0)</f>
        <v>0</v>
      </c>
      <c r="C377">
        <f>IF(Combined_Data!C373&gt; 10000, Combined_Data!C373 - 10000, 0)</f>
        <v>0</v>
      </c>
      <c r="D377">
        <f>IF(Combined_Data!D373&gt; 10000, Combined_Data!D373 - 10000, 0)</f>
        <v>0</v>
      </c>
      <c r="E377">
        <f>IF(Combined_Data!E373&gt; 10000, Combined_Data!E373 - 10000, 0)</f>
        <v>0</v>
      </c>
      <c r="F377">
        <f>IF(Combined_Data!F373&gt; 10000, Combined_Data!F373 - 10000, 0)</f>
        <v>3272.3113504368994</v>
      </c>
      <c r="G377">
        <f>IF(Combined_Data!G373&gt; 10000, Combined_Data!G373 - 10000, 0)</f>
        <v>0</v>
      </c>
      <c r="H377">
        <f>IF(Combined_Data!H373&gt; 10000, Combined_Data!H373 - 10000, 0)</f>
        <v>0</v>
      </c>
      <c r="I377">
        <f>IF(Combined_Data!I373&gt; 10000, Combined_Data!I373 - 10000, 0)</f>
        <v>0</v>
      </c>
      <c r="J377">
        <f>IF(Combined_Data!J373&gt; 10000, Combined_Data!J373 - 10000, 0)</f>
        <v>0</v>
      </c>
      <c r="K377">
        <f>IF(Combined_Data!K373&gt; 10000, Combined_Data!K373 - 10000, 0)</f>
        <v>0</v>
      </c>
      <c r="L377">
        <f>IF(Combined_Data!L373&gt; 10000, Combined_Data!L373 - 10000, 0)</f>
        <v>0</v>
      </c>
      <c r="M377">
        <f>IF(Combined_Data!M373&gt; 10000, Combined_Data!M373 - 10000, 0)</f>
        <v>0</v>
      </c>
      <c r="N377">
        <f t="shared" si="5"/>
        <v>3272.3113504368994</v>
      </c>
    </row>
    <row r="378" spans="1:14" x14ac:dyDescent="0.25">
      <c r="A378" t="s">
        <v>411</v>
      </c>
      <c r="B378">
        <f>IF(Combined_Data!B374&gt; 10000, Combined_Data!B374 - 10000, 0)</f>
        <v>0</v>
      </c>
      <c r="C378">
        <f>IF(Combined_Data!C374&gt; 10000, Combined_Data!C374 - 10000, 0)</f>
        <v>0</v>
      </c>
      <c r="D378">
        <f>IF(Combined_Data!D374&gt; 10000, Combined_Data!D374 - 10000, 0)</f>
        <v>0</v>
      </c>
      <c r="E378">
        <f>IF(Combined_Data!E374&gt; 10000, Combined_Data!E374 - 10000, 0)</f>
        <v>0</v>
      </c>
      <c r="F378">
        <f>IF(Combined_Data!F374&gt; 10000, Combined_Data!F374 - 10000, 0)</f>
        <v>2888.7785338975009</v>
      </c>
      <c r="G378">
        <f>IF(Combined_Data!G374&gt; 10000, Combined_Data!G374 - 10000, 0)</f>
        <v>0</v>
      </c>
      <c r="H378">
        <f>IF(Combined_Data!H374&gt; 10000, Combined_Data!H374 - 10000, 0)</f>
        <v>0</v>
      </c>
      <c r="I378">
        <f>IF(Combined_Data!I374&gt; 10000, Combined_Data!I374 - 10000, 0)</f>
        <v>0</v>
      </c>
      <c r="J378">
        <f>IF(Combined_Data!J374&gt; 10000, Combined_Data!J374 - 10000, 0)</f>
        <v>9375.3637123406006</v>
      </c>
      <c r="K378">
        <f>IF(Combined_Data!K374&gt; 10000, Combined_Data!K374 - 10000, 0)</f>
        <v>0</v>
      </c>
      <c r="L378">
        <f>IF(Combined_Data!L374&gt; 10000, Combined_Data!L374 - 10000, 0)</f>
        <v>0</v>
      </c>
      <c r="M378">
        <f>IF(Combined_Data!M374&gt; 10000, Combined_Data!M374 - 10000, 0)</f>
        <v>0</v>
      </c>
      <c r="N378">
        <f t="shared" si="5"/>
        <v>12264.142246238102</v>
      </c>
    </row>
    <row r="379" spans="1:14" x14ac:dyDescent="0.25">
      <c r="A379" t="s">
        <v>412</v>
      </c>
      <c r="B379">
        <f>IF(Combined_Data!B375&gt; 10000, Combined_Data!B375 - 10000, 0)</f>
        <v>0</v>
      </c>
      <c r="C379">
        <f>IF(Combined_Data!C375&gt; 10000, Combined_Data!C375 - 10000, 0)</f>
        <v>0</v>
      </c>
      <c r="D379">
        <f>IF(Combined_Data!D375&gt; 10000, Combined_Data!D375 - 10000, 0)</f>
        <v>0</v>
      </c>
      <c r="E379">
        <f>IF(Combined_Data!E375&gt; 10000, Combined_Data!E375 - 10000, 0)</f>
        <v>0</v>
      </c>
      <c r="F379">
        <f>IF(Combined_Data!F375&gt; 10000, Combined_Data!F375 - 10000, 0)</f>
        <v>0</v>
      </c>
      <c r="G379">
        <f>IF(Combined_Data!G375&gt; 10000, Combined_Data!G375 - 10000, 0)</f>
        <v>0</v>
      </c>
      <c r="H379">
        <f>IF(Combined_Data!H375&gt; 10000, Combined_Data!H375 - 10000, 0)</f>
        <v>0</v>
      </c>
      <c r="I379">
        <f>IF(Combined_Data!I375&gt; 10000, Combined_Data!I375 - 10000, 0)</f>
        <v>0</v>
      </c>
      <c r="J379">
        <f>IF(Combined_Data!J375&gt; 10000, Combined_Data!J375 - 10000, 0)</f>
        <v>0</v>
      </c>
      <c r="K379">
        <f>IF(Combined_Data!K375&gt; 10000, Combined_Data!K375 - 10000, 0)</f>
        <v>0</v>
      </c>
      <c r="L379">
        <f>IF(Combined_Data!L375&gt; 10000, Combined_Data!L375 - 10000, 0)</f>
        <v>0</v>
      </c>
      <c r="M379">
        <f>IF(Combined_Data!M375&gt; 10000, Combined_Data!M375 - 10000, 0)</f>
        <v>648.84804184290078</v>
      </c>
      <c r="N379">
        <f t="shared" si="5"/>
        <v>648.84804184290078</v>
      </c>
    </row>
    <row r="380" spans="1:14" x14ac:dyDescent="0.25">
      <c r="A380" t="s">
        <v>413</v>
      </c>
      <c r="B380">
        <f>IF(Combined_Data!B376&gt; 10000, Combined_Data!B376 - 10000, 0)</f>
        <v>0</v>
      </c>
      <c r="C380">
        <f>IF(Combined_Data!C376&gt; 10000, Combined_Data!C376 - 10000, 0)</f>
        <v>0</v>
      </c>
      <c r="D380">
        <f>IF(Combined_Data!D376&gt; 10000, Combined_Data!D376 - 10000, 0)</f>
        <v>0</v>
      </c>
      <c r="E380">
        <f>IF(Combined_Data!E376&gt; 10000, Combined_Data!E376 - 10000, 0)</f>
        <v>0</v>
      </c>
      <c r="F380">
        <f>IF(Combined_Data!F376&gt; 10000, Combined_Data!F376 - 10000, 0)</f>
        <v>0</v>
      </c>
      <c r="G380">
        <f>IF(Combined_Data!G376&gt; 10000, Combined_Data!G376 - 10000, 0)</f>
        <v>0</v>
      </c>
      <c r="H380">
        <f>IF(Combined_Data!H376&gt; 10000, Combined_Data!H376 - 10000, 0)</f>
        <v>0</v>
      </c>
      <c r="I380">
        <f>IF(Combined_Data!I376&gt; 10000, Combined_Data!I376 - 10000, 0)</f>
        <v>0</v>
      </c>
      <c r="J380">
        <f>IF(Combined_Data!J376&gt; 10000, Combined_Data!J376 - 10000, 0)</f>
        <v>0</v>
      </c>
      <c r="K380">
        <f>IF(Combined_Data!K376&gt; 10000, Combined_Data!K376 - 10000, 0)</f>
        <v>0</v>
      </c>
      <c r="L380">
        <f>IF(Combined_Data!L376&gt; 10000, Combined_Data!L376 - 10000, 0)</f>
        <v>0</v>
      </c>
      <c r="M380">
        <f>IF(Combined_Data!M376&gt; 10000, Combined_Data!M376 - 10000, 0)</f>
        <v>0</v>
      </c>
      <c r="N380">
        <f t="shared" si="5"/>
        <v>0</v>
      </c>
    </row>
    <row r="381" spans="1:14" x14ac:dyDescent="0.25">
      <c r="A381" t="s">
        <v>414</v>
      </c>
      <c r="B381">
        <f>IF(Combined_Data!B377&gt; 10000, Combined_Data!B377 - 10000, 0)</f>
        <v>0</v>
      </c>
      <c r="C381">
        <f>IF(Combined_Data!C377&gt; 10000, Combined_Data!C377 - 10000, 0)</f>
        <v>0</v>
      </c>
      <c r="D381">
        <f>IF(Combined_Data!D377&gt; 10000, Combined_Data!D377 - 10000, 0)</f>
        <v>0</v>
      </c>
      <c r="E381">
        <f>IF(Combined_Data!E377&gt; 10000, Combined_Data!E377 - 10000, 0)</f>
        <v>0</v>
      </c>
      <c r="F381">
        <f>IF(Combined_Data!F377&gt; 10000, Combined_Data!F377 - 10000, 0)</f>
        <v>0</v>
      </c>
      <c r="G381">
        <f>IF(Combined_Data!G377&gt; 10000, Combined_Data!G377 - 10000, 0)</f>
        <v>0</v>
      </c>
      <c r="H381">
        <f>IF(Combined_Data!H377&gt; 10000, Combined_Data!H377 - 10000, 0)</f>
        <v>683.6333177139004</v>
      </c>
      <c r="I381">
        <f>IF(Combined_Data!I377&gt; 10000, Combined_Data!I377 - 10000, 0)</f>
        <v>0</v>
      </c>
      <c r="J381">
        <f>IF(Combined_Data!J377&gt; 10000, Combined_Data!J377 - 10000, 0)</f>
        <v>0</v>
      </c>
      <c r="K381">
        <f>IF(Combined_Data!K377&gt; 10000, Combined_Data!K377 - 10000, 0)</f>
        <v>0</v>
      </c>
      <c r="L381">
        <f>IF(Combined_Data!L377&gt; 10000, Combined_Data!L377 - 10000, 0)</f>
        <v>0</v>
      </c>
      <c r="M381">
        <f>IF(Combined_Data!M377&gt; 10000, Combined_Data!M377 - 10000, 0)</f>
        <v>0</v>
      </c>
      <c r="N381">
        <f t="shared" si="5"/>
        <v>683.6333177139004</v>
      </c>
    </row>
    <row r="382" spans="1:14" x14ac:dyDescent="0.25">
      <c r="A382" t="s">
        <v>415</v>
      </c>
      <c r="B382">
        <f>IF(Combined_Data!B378&gt; 10000, Combined_Data!B378 - 10000, 0)</f>
        <v>0</v>
      </c>
      <c r="C382">
        <f>IF(Combined_Data!C378&gt; 10000, Combined_Data!C378 - 10000, 0)</f>
        <v>0</v>
      </c>
      <c r="D382">
        <f>IF(Combined_Data!D378&gt; 10000, Combined_Data!D378 - 10000, 0)</f>
        <v>0</v>
      </c>
      <c r="E382">
        <f>IF(Combined_Data!E378&gt; 10000, Combined_Data!E378 - 10000, 0)</f>
        <v>0</v>
      </c>
      <c r="F382">
        <f>IF(Combined_Data!F378&gt; 10000, Combined_Data!F378 - 10000, 0)</f>
        <v>0</v>
      </c>
      <c r="G382">
        <f>IF(Combined_Data!G378&gt; 10000, Combined_Data!G378 - 10000, 0)</f>
        <v>0</v>
      </c>
      <c r="H382">
        <f>IF(Combined_Data!H378&gt; 10000, Combined_Data!H378 - 10000, 0)</f>
        <v>0</v>
      </c>
      <c r="I382">
        <f>IF(Combined_Data!I378&gt; 10000, Combined_Data!I378 - 10000, 0)</f>
        <v>0</v>
      </c>
      <c r="J382">
        <f>IF(Combined_Data!J378&gt; 10000, Combined_Data!J378 - 10000, 0)</f>
        <v>0</v>
      </c>
      <c r="K382">
        <f>IF(Combined_Data!K378&gt; 10000, Combined_Data!K378 - 10000, 0)</f>
        <v>0</v>
      </c>
      <c r="L382">
        <f>IF(Combined_Data!L378&gt; 10000, Combined_Data!L378 - 10000, 0)</f>
        <v>0</v>
      </c>
      <c r="M382">
        <f>IF(Combined_Data!M378&gt; 10000, Combined_Data!M378 - 10000, 0)</f>
        <v>0</v>
      </c>
      <c r="N382">
        <f t="shared" si="5"/>
        <v>0</v>
      </c>
    </row>
    <row r="383" spans="1:14" x14ac:dyDescent="0.25">
      <c r="A383" t="s">
        <v>416</v>
      </c>
      <c r="B383">
        <f>IF(Combined_Data!B379&gt; 10000, Combined_Data!B379 - 10000, 0)</f>
        <v>0</v>
      </c>
      <c r="C383">
        <f>IF(Combined_Data!C379&gt; 10000, Combined_Data!C379 - 10000, 0)</f>
        <v>0</v>
      </c>
      <c r="D383">
        <f>IF(Combined_Data!D379&gt; 10000, Combined_Data!D379 - 10000, 0)</f>
        <v>0</v>
      </c>
      <c r="E383">
        <f>IF(Combined_Data!E379&gt; 10000, Combined_Data!E379 - 10000, 0)</f>
        <v>0</v>
      </c>
      <c r="F383">
        <f>IF(Combined_Data!F379&gt; 10000, Combined_Data!F379 - 10000, 0)</f>
        <v>0</v>
      </c>
      <c r="G383">
        <f>IF(Combined_Data!G379&gt; 10000, Combined_Data!G379 - 10000, 0)</f>
        <v>0</v>
      </c>
      <c r="H383">
        <f>IF(Combined_Data!H379&gt; 10000, Combined_Data!H379 - 10000, 0)</f>
        <v>0</v>
      </c>
      <c r="I383">
        <f>IF(Combined_Data!I379&gt; 10000, Combined_Data!I379 - 10000, 0)</f>
        <v>0</v>
      </c>
      <c r="J383">
        <f>IF(Combined_Data!J379&gt; 10000, Combined_Data!J379 - 10000, 0)</f>
        <v>0</v>
      </c>
      <c r="K383">
        <f>IF(Combined_Data!K379&gt; 10000, Combined_Data!K379 - 10000, 0)</f>
        <v>0</v>
      </c>
      <c r="L383">
        <f>IF(Combined_Data!L379&gt; 10000, Combined_Data!L379 - 10000, 0)</f>
        <v>120.58043056889983</v>
      </c>
      <c r="M383">
        <f>IF(Combined_Data!M379&gt; 10000, Combined_Data!M379 - 10000, 0)</f>
        <v>0</v>
      </c>
      <c r="N383">
        <f t="shared" si="5"/>
        <v>120.58043056889983</v>
      </c>
    </row>
    <row r="384" spans="1:14" x14ac:dyDescent="0.25">
      <c r="A384" t="s">
        <v>417</v>
      </c>
      <c r="B384">
        <f>IF(Combined_Data!B380&gt; 10000, Combined_Data!B380 - 10000, 0)</f>
        <v>0</v>
      </c>
      <c r="C384">
        <f>IF(Combined_Data!C380&gt; 10000, Combined_Data!C380 - 10000, 0)</f>
        <v>0</v>
      </c>
      <c r="D384">
        <f>IF(Combined_Data!D380&gt; 10000, Combined_Data!D380 - 10000, 0)</f>
        <v>0</v>
      </c>
      <c r="E384">
        <f>IF(Combined_Data!E380&gt; 10000, Combined_Data!E380 - 10000, 0)</f>
        <v>0</v>
      </c>
      <c r="F384">
        <f>IF(Combined_Data!F380&gt; 10000, Combined_Data!F380 - 10000, 0)</f>
        <v>0</v>
      </c>
      <c r="G384">
        <f>IF(Combined_Data!G380&gt; 10000, Combined_Data!G380 - 10000, 0)</f>
        <v>0</v>
      </c>
      <c r="H384">
        <f>IF(Combined_Data!H380&gt; 10000, Combined_Data!H380 - 10000, 0)</f>
        <v>0</v>
      </c>
      <c r="I384">
        <f>IF(Combined_Data!I380&gt; 10000, Combined_Data!I380 - 10000, 0)</f>
        <v>0</v>
      </c>
      <c r="J384">
        <f>IF(Combined_Data!J380&gt; 10000, Combined_Data!J380 - 10000, 0)</f>
        <v>0</v>
      </c>
      <c r="K384">
        <f>IF(Combined_Data!K380&gt; 10000, Combined_Data!K380 - 10000, 0)</f>
        <v>0</v>
      </c>
      <c r="L384">
        <f>IF(Combined_Data!L380&gt; 10000, Combined_Data!L380 - 10000, 0)</f>
        <v>0</v>
      </c>
      <c r="M384">
        <f>IF(Combined_Data!M380&gt; 10000, Combined_Data!M380 - 10000, 0)</f>
        <v>0</v>
      </c>
      <c r="N384">
        <f t="shared" si="5"/>
        <v>0</v>
      </c>
    </row>
    <row r="385" spans="1:14" x14ac:dyDescent="0.25">
      <c r="A385" t="s">
        <v>418</v>
      </c>
      <c r="B385">
        <f>IF(Combined_Data!B381&gt; 10000, Combined_Data!B381 - 10000, 0)</f>
        <v>0</v>
      </c>
      <c r="C385">
        <f>IF(Combined_Data!C381&gt; 10000, Combined_Data!C381 - 10000, 0)</f>
        <v>1030.6865522126009</v>
      </c>
      <c r="D385">
        <f>IF(Combined_Data!D381&gt; 10000, Combined_Data!D381 - 10000, 0)</f>
        <v>0</v>
      </c>
      <c r="E385">
        <f>IF(Combined_Data!E381&gt; 10000, Combined_Data!E381 - 10000, 0)</f>
        <v>0</v>
      </c>
      <c r="F385">
        <f>IF(Combined_Data!F381&gt; 10000, Combined_Data!F381 - 10000, 0)</f>
        <v>0</v>
      </c>
      <c r="G385">
        <f>IF(Combined_Data!G381&gt; 10000, Combined_Data!G381 - 10000, 0)</f>
        <v>0</v>
      </c>
      <c r="H385">
        <f>IF(Combined_Data!H381&gt; 10000, Combined_Data!H381 - 10000, 0)</f>
        <v>0</v>
      </c>
      <c r="I385">
        <f>IF(Combined_Data!I381&gt; 10000, Combined_Data!I381 - 10000, 0)</f>
        <v>0</v>
      </c>
      <c r="J385">
        <f>IF(Combined_Data!J381&gt; 10000, Combined_Data!J381 - 10000, 0)</f>
        <v>36.880116672300574</v>
      </c>
      <c r="K385">
        <f>IF(Combined_Data!K381&gt; 10000, Combined_Data!K381 - 10000, 0)</f>
        <v>0</v>
      </c>
      <c r="L385">
        <f>IF(Combined_Data!L381&gt; 10000, Combined_Data!L381 - 10000, 0)</f>
        <v>0</v>
      </c>
      <c r="M385">
        <f>IF(Combined_Data!M381&gt; 10000, Combined_Data!M381 - 10000, 0)</f>
        <v>0</v>
      </c>
      <c r="N385">
        <f t="shared" si="5"/>
        <v>1067.5666688849014</v>
      </c>
    </row>
    <row r="386" spans="1:14" x14ac:dyDescent="0.25">
      <c r="A386" t="s">
        <v>419</v>
      </c>
      <c r="B386">
        <f>IF(Combined_Data!B382&gt; 10000, Combined_Data!B382 - 10000, 0)</f>
        <v>0</v>
      </c>
      <c r="C386">
        <f>IF(Combined_Data!C382&gt; 10000, Combined_Data!C382 - 10000, 0)</f>
        <v>0</v>
      </c>
      <c r="D386">
        <f>IF(Combined_Data!D382&gt; 10000, Combined_Data!D382 - 10000, 0)</f>
        <v>0</v>
      </c>
      <c r="E386">
        <f>IF(Combined_Data!E382&gt; 10000, Combined_Data!E382 - 10000, 0)</f>
        <v>0</v>
      </c>
      <c r="F386">
        <f>IF(Combined_Data!F382&gt; 10000, Combined_Data!F382 - 10000, 0)</f>
        <v>0</v>
      </c>
      <c r="G386">
        <f>IF(Combined_Data!G382&gt; 10000, Combined_Data!G382 - 10000, 0)</f>
        <v>0</v>
      </c>
      <c r="H386">
        <f>IF(Combined_Data!H382&gt; 10000, Combined_Data!H382 - 10000, 0)</f>
        <v>0</v>
      </c>
      <c r="I386">
        <f>IF(Combined_Data!I382&gt; 10000, Combined_Data!I382 - 10000, 0)</f>
        <v>3951.7235456756007</v>
      </c>
      <c r="J386">
        <f>IF(Combined_Data!J382&gt; 10000, Combined_Data!J382 - 10000, 0)</f>
        <v>0</v>
      </c>
      <c r="K386">
        <f>IF(Combined_Data!K382&gt; 10000, Combined_Data!K382 - 10000, 0)</f>
        <v>745.15192181669954</v>
      </c>
      <c r="L386">
        <f>IF(Combined_Data!L382&gt; 10000, Combined_Data!L382 - 10000, 0)</f>
        <v>0</v>
      </c>
      <c r="M386">
        <f>IF(Combined_Data!M382&gt; 10000, Combined_Data!M382 - 10000, 0)</f>
        <v>0</v>
      </c>
      <c r="N386">
        <f t="shared" si="5"/>
        <v>4696.8754674923002</v>
      </c>
    </row>
    <row r="387" spans="1:14" x14ac:dyDescent="0.25">
      <c r="A387" t="s">
        <v>420</v>
      </c>
      <c r="B387">
        <f>IF(Combined_Data!B383&gt; 10000, Combined_Data!B383 - 10000, 0)</f>
        <v>0</v>
      </c>
      <c r="C387">
        <f>IF(Combined_Data!C383&gt; 10000, Combined_Data!C383 - 10000, 0)</f>
        <v>0</v>
      </c>
      <c r="D387">
        <f>IF(Combined_Data!D383&gt; 10000, Combined_Data!D383 - 10000, 0)</f>
        <v>0</v>
      </c>
      <c r="E387">
        <f>IF(Combined_Data!E383&gt; 10000, Combined_Data!E383 - 10000, 0)</f>
        <v>0</v>
      </c>
      <c r="F387">
        <f>IF(Combined_Data!F383&gt; 10000, Combined_Data!F383 - 10000, 0)</f>
        <v>0</v>
      </c>
      <c r="G387">
        <f>IF(Combined_Data!G383&gt; 10000, Combined_Data!G383 - 10000, 0)</f>
        <v>0</v>
      </c>
      <c r="H387">
        <f>IF(Combined_Data!H383&gt; 10000, Combined_Data!H383 - 10000, 0)</f>
        <v>0</v>
      </c>
      <c r="I387">
        <f>IF(Combined_Data!I383&gt; 10000, Combined_Data!I383 - 10000, 0)</f>
        <v>0</v>
      </c>
      <c r="J387">
        <f>IF(Combined_Data!J383&gt; 10000, Combined_Data!J383 - 10000, 0)</f>
        <v>0</v>
      </c>
      <c r="K387">
        <f>IF(Combined_Data!K383&gt; 10000, Combined_Data!K383 - 10000, 0)</f>
        <v>0</v>
      </c>
      <c r="L387">
        <f>IF(Combined_Data!L383&gt; 10000, Combined_Data!L383 - 10000, 0)</f>
        <v>0</v>
      </c>
      <c r="M387">
        <f>IF(Combined_Data!M383&gt; 10000, Combined_Data!M383 - 10000, 0)</f>
        <v>0</v>
      </c>
      <c r="N387">
        <f t="shared" si="5"/>
        <v>0</v>
      </c>
    </row>
    <row r="388" spans="1:14" x14ac:dyDescent="0.25">
      <c r="A388" t="s">
        <v>421</v>
      </c>
      <c r="B388">
        <f>IF(Combined_Data!B384&gt; 10000, Combined_Data!B384 - 10000, 0)</f>
        <v>0</v>
      </c>
      <c r="C388">
        <f>IF(Combined_Data!C384&gt; 10000, Combined_Data!C384 - 10000, 0)</f>
        <v>9292.9748621582003</v>
      </c>
      <c r="D388">
        <f>IF(Combined_Data!D384&gt; 10000, Combined_Data!D384 - 10000, 0)</f>
        <v>0</v>
      </c>
      <c r="E388">
        <f>IF(Combined_Data!E384&gt; 10000, Combined_Data!E384 - 10000, 0)</f>
        <v>0</v>
      </c>
      <c r="F388">
        <f>IF(Combined_Data!F384&gt; 10000, Combined_Data!F384 - 10000, 0)</f>
        <v>0</v>
      </c>
      <c r="G388">
        <f>IF(Combined_Data!G384&gt; 10000, Combined_Data!G384 - 10000, 0)</f>
        <v>0</v>
      </c>
      <c r="H388">
        <f>IF(Combined_Data!H384&gt; 10000, Combined_Data!H384 - 10000, 0)</f>
        <v>2804.0720713758001</v>
      </c>
      <c r="I388">
        <f>IF(Combined_Data!I384&gt; 10000, Combined_Data!I384 - 10000, 0)</f>
        <v>2923.9061895812993</v>
      </c>
      <c r="J388">
        <f>IF(Combined_Data!J384&gt; 10000, Combined_Data!J384 - 10000, 0)</f>
        <v>0</v>
      </c>
      <c r="K388">
        <f>IF(Combined_Data!K384&gt; 10000, Combined_Data!K384 - 10000, 0)</f>
        <v>1633.9490806164995</v>
      </c>
      <c r="L388">
        <f>IF(Combined_Data!L384&gt; 10000, Combined_Data!L384 - 10000, 0)</f>
        <v>0</v>
      </c>
      <c r="M388">
        <f>IF(Combined_Data!M384&gt; 10000, Combined_Data!M384 - 10000, 0)</f>
        <v>0</v>
      </c>
      <c r="N388">
        <f t="shared" si="5"/>
        <v>16654.902203731799</v>
      </c>
    </row>
    <row r="389" spans="1:14" x14ac:dyDescent="0.25">
      <c r="A389" t="s">
        <v>422</v>
      </c>
      <c r="B389">
        <f>IF(Combined_Data!B385&gt; 10000, Combined_Data!B385 - 10000, 0)</f>
        <v>0</v>
      </c>
      <c r="C389">
        <f>IF(Combined_Data!C385&gt; 10000, Combined_Data!C385 - 10000, 0)</f>
        <v>0</v>
      </c>
      <c r="D389">
        <f>IF(Combined_Data!D385&gt; 10000, Combined_Data!D385 - 10000, 0)</f>
        <v>0</v>
      </c>
      <c r="E389">
        <f>IF(Combined_Data!E385&gt; 10000, Combined_Data!E385 - 10000, 0)</f>
        <v>7835.2371374909017</v>
      </c>
      <c r="F389">
        <f>IF(Combined_Data!F385&gt; 10000, Combined_Data!F385 - 10000, 0)</f>
        <v>0</v>
      </c>
      <c r="G389">
        <f>IF(Combined_Data!G385&gt; 10000, Combined_Data!G385 - 10000, 0)</f>
        <v>0</v>
      </c>
      <c r="H389">
        <f>IF(Combined_Data!H385&gt; 10000, Combined_Data!H385 - 10000, 0)</f>
        <v>0</v>
      </c>
      <c r="I389">
        <f>IF(Combined_Data!I385&gt; 10000, Combined_Data!I385 - 10000, 0)</f>
        <v>0</v>
      </c>
      <c r="J389">
        <f>IF(Combined_Data!J385&gt; 10000, Combined_Data!J385 - 10000, 0)</f>
        <v>0</v>
      </c>
      <c r="K389">
        <f>IF(Combined_Data!K385&gt; 10000, Combined_Data!K385 - 10000, 0)</f>
        <v>2791.4419303621999</v>
      </c>
      <c r="L389">
        <f>IF(Combined_Data!L385&gt; 10000, Combined_Data!L385 - 10000, 0)</f>
        <v>950.19592326619932</v>
      </c>
      <c r="M389">
        <f>IF(Combined_Data!M385&gt; 10000, Combined_Data!M385 - 10000, 0)</f>
        <v>0</v>
      </c>
      <c r="N389">
        <f t="shared" si="5"/>
        <v>11576.874991119301</v>
      </c>
    </row>
    <row r="390" spans="1:14" x14ac:dyDescent="0.25">
      <c r="A390" t="s">
        <v>423</v>
      </c>
      <c r="B390">
        <f>IF(Combined_Data!B386&gt; 10000, Combined_Data!B386 - 10000, 0)</f>
        <v>0</v>
      </c>
      <c r="C390">
        <f>IF(Combined_Data!C386&gt; 10000, Combined_Data!C386 - 10000, 0)</f>
        <v>0</v>
      </c>
      <c r="D390">
        <f>IF(Combined_Data!D386&gt; 10000, Combined_Data!D386 - 10000, 0)</f>
        <v>0</v>
      </c>
      <c r="E390">
        <f>IF(Combined_Data!E386&gt; 10000, Combined_Data!E386 - 10000, 0)</f>
        <v>0</v>
      </c>
      <c r="F390">
        <f>IF(Combined_Data!F386&gt; 10000, Combined_Data!F386 - 10000, 0)</f>
        <v>0</v>
      </c>
      <c r="G390">
        <f>IF(Combined_Data!G386&gt; 10000, Combined_Data!G386 - 10000, 0)</f>
        <v>0</v>
      </c>
      <c r="H390">
        <f>IF(Combined_Data!H386&gt; 10000, Combined_Data!H386 - 10000, 0)</f>
        <v>0</v>
      </c>
      <c r="I390">
        <f>IF(Combined_Data!I386&gt; 10000, Combined_Data!I386 - 10000, 0)</f>
        <v>0</v>
      </c>
      <c r="J390">
        <f>IF(Combined_Data!J386&gt; 10000, Combined_Data!J386 - 10000, 0)</f>
        <v>0</v>
      </c>
      <c r="K390">
        <f>IF(Combined_Data!K386&gt; 10000, Combined_Data!K386 - 10000, 0)</f>
        <v>0</v>
      </c>
      <c r="L390">
        <f>IF(Combined_Data!L386&gt; 10000, Combined_Data!L386 - 10000, 0)</f>
        <v>0</v>
      </c>
      <c r="M390">
        <f>IF(Combined_Data!M386&gt; 10000, Combined_Data!M386 - 10000, 0)</f>
        <v>0</v>
      </c>
      <c r="N390">
        <f t="shared" si="5"/>
        <v>0</v>
      </c>
    </row>
    <row r="391" spans="1:14" x14ac:dyDescent="0.25">
      <c r="A391" t="s">
        <v>424</v>
      </c>
      <c r="B391">
        <f>IF(Combined_Data!B387&gt; 10000, Combined_Data!B387 - 10000, 0)</f>
        <v>0</v>
      </c>
      <c r="C391">
        <f>IF(Combined_Data!C387&gt; 10000, Combined_Data!C387 - 10000, 0)</f>
        <v>0</v>
      </c>
      <c r="D391">
        <f>IF(Combined_Data!D387&gt; 10000, Combined_Data!D387 - 10000, 0)</f>
        <v>0</v>
      </c>
      <c r="E391">
        <f>IF(Combined_Data!E387&gt; 10000, Combined_Data!E387 - 10000, 0)</f>
        <v>0</v>
      </c>
      <c r="F391">
        <f>IF(Combined_Data!F387&gt; 10000, Combined_Data!F387 - 10000, 0)</f>
        <v>0</v>
      </c>
      <c r="G391">
        <f>IF(Combined_Data!G387&gt; 10000, Combined_Data!G387 - 10000, 0)</f>
        <v>0</v>
      </c>
      <c r="H391">
        <f>IF(Combined_Data!H387&gt; 10000, Combined_Data!H387 - 10000, 0)</f>
        <v>0</v>
      </c>
      <c r="I391">
        <f>IF(Combined_Data!I387&gt; 10000, Combined_Data!I387 - 10000, 0)</f>
        <v>0</v>
      </c>
      <c r="J391">
        <f>IF(Combined_Data!J387&gt; 10000, Combined_Data!J387 - 10000, 0)</f>
        <v>0</v>
      </c>
      <c r="K391">
        <f>IF(Combined_Data!K387&gt; 10000, Combined_Data!K387 - 10000, 0)</f>
        <v>0</v>
      </c>
      <c r="L391">
        <f>IF(Combined_Data!L387&gt; 10000, Combined_Data!L387 - 10000, 0)</f>
        <v>0</v>
      </c>
      <c r="M391">
        <f>IF(Combined_Data!M387&gt; 10000, Combined_Data!M387 - 10000, 0)</f>
        <v>0</v>
      </c>
      <c r="N391">
        <f t="shared" si="5"/>
        <v>0</v>
      </c>
    </row>
    <row r="392" spans="1:14" x14ac:dyDescent="0.25">
      <c r="A392" t="s">
        <v>425</v>
      </c>
      <c r="B392">
        <f>IF(Combined_Data!B388&gt; 10000, Combined_Data!B388 - 10000, 0)</f>
        <v>0</v>
      </c>
      <c r="C392">
        <f>IF(Combined_Data!C388&gt; 10000, Combined_Data!C388 - 10000, 0)</f>
        <v>0</v>
      </c>
      <c r="D392">
        <f>IF(Combined_Data!D388&gt; 10000, Combined_Data!D388 - 10000, 0)</f>
        <v>0</v>
      </c>
      <c r="E392">
        <f>IF(Combined_Data!E388&gt; 10000, Combined_Data!E388 - 10000, 0)</f>
        <v>0</v>
      </c>
      <c r="F392">
        <f>IF(Combined_Data!F388&gt; 10000, Combined_Data!F388 - 10000, 0)</f>
        <v>0</v>
      </c>
      <c r="G392">
        <f>IF(Combined_Data!G388&gt; 10000, Combined_Data!G388 - 10000, 0)</f>
        <v>0</v>
      </c>
      <c r="H392">
        <f>IF(Combined_Data!H388&gt; 10000, Combined_Data!H388 - 10000, 0)</f>
        <v>0</v>
      </c>
      <c r="I392">
        <f>IF(Combined_Data!I388&gt; 10000, Combined_Data!I388 - 10000, 0)</f>
        <v>0</v>
      </c>
      <c r="J392">
        <f>IF(Combined_Data!J388&gt; 10000, Combined_Data!J388 - 10000, 0)</f>
        <v>0</v>
      </c>
      <c r="K392">
        <f>IF(Combined_Data!K388&gt; 10000, Combined_Data!K388 - 10000, 0)</f>
        <v>0</v>
      </c>
      <c r="L392">
        <f>IF(Combined_Data!L388&gt; 10000, Combined_Data!L388 - 10000, 0)</f>
        <v>0</v>
      </c>
      <c r="M392">
        <f>IF(Combined_Data!M388&gt; 10000, Combined_Data!M388 - 10000, 0)</f>
        <v>0</v>
      </c>
      <c r="N392">
        <f t="shared" ref="N392:N455" si="6">SUM(B392:M392)</f>
        <v>0</v>
      </c>
    </row>
    <row r="393" spans="1:14" x14ac:dyDescent="0.25">
      <c r="A393" t="s">
        <v>426</v>
      </c>
      <c r="B393">
        <f>IF(Combined_Data!B389&gt; 10000, Combined_Data!B389 - 10000, 0)</f>
        <v>0</v>
      </c>
      <c r="C393">
        <f>IF(Combined_Data!C389&gt; 10000, Combined_Data!C389 - 10000, 0)</f>
        <v>0</v>
      </c>
      <c r="D393">
        <f>IF(Combined_Data!D389&gt; 10000, Combined_Data!D389 - 10000, 0)</f>
        <v>0</v>
      </c>
      <c r="E393">
        <f>IF(Combined_Data!E389&gt; 10000, Combined_Data!E389 - 10000, 0)</f>
        <v>0</v>
      </c>
      <c r="F393">
        <f>IF(Combined_Data!F389&gt; 10000, Combined_Data!F389 - 10000, 0)</f>
        <v>0</v>
      </c>
      <c r="G393">
        <f>IF(Combined_Data!G389&gt; 10000, Combined_Data!G389 - 10000, 0)</f>
        <v>0</v>
      </c>
      <c r="H393">
        <f>IF(Combined_Data!H389&gt; 10000, Combined_Data!H389 - 10000, 0)</f>
        <v>0</v>
      </c>
      <c r="I393">
        <f>IF(Combined_Data!I389&gt; 10000, Combined_Data!I389 - 10000, 0)</f>
        <v>0</v>
      </c>
      <c r="J393">
        <f>IF(Combined_Data!J389&gt; 10000, Combined_Data!J389 - 10000, 0)</f>
        <v>0</v>
      </c>
      <c r="K393">
        <f>IF(Combined_Data!K389&gt; 10000, Combined_Data!K389 - 10000, 0)</f>
        <v>0</v>
      </c>
      <c r="L393">
        <f>IF(Combined_Data!L389&gt; 10000, Combined_Data!L389 - 10000, 0)</f>
        <v>0</v>
      </c>
      <c r="M393">
        <f>IF(Combined_Data!M389&gt; 10000, Combined_Data!M389 - 10000, 0)</f>
        <v>0</v>
      </c>
      <c r="N393">
        <f t="shared" si="6"/>
        <v>0</v>
      </c>
    </row>
    <row r="394" spans="1:14" x14ac:dyDescent="0.25">
      <c r="A394" t="s">
        <v>427</v>
      </c>
      <c r="B394">
        <f>IF(Combined_Data!B390&gt; 10000, Combined_Data!B390 - 10000, 0)</f>
        <v>0</v>
      </c>
      <c r="C394">
        <f>IF(Combined_Data!C390&gt; 10000, Combined_Data!C390 - 10000, 0)</f>
        <v>0</v>
      </c>
      <c r="D394">
        <f>IF(Combined_Data!D390&gt; 10000, Combined_Data!D390 - 10000, 0)</f>
        <v>0</v>
      </c>
      <c r="E394">
        <f>IF(Combined_Data!E390&gt; 10000, Combined_Data!E390 - 10000, 0)</f>
        <v>0</v>
      </c>
      <c r="F394">
        <f>IF(Combined_Data!F390&gt; 10000, Combined_Data!F390 - 10000, 0)</f>
        <v>0</v>
      </c>
      <c r="G394">
        <f>IF(Combined_Data!G390&gt; 10000, Combined_Data!G390 - 10000, 0)</f>
        <v>0</v>
      </c>
      <c r="H394">
        <f>IF(Combined_Data!H390&gt; 10000, Combined_Data!H390 - 10000, 0)</f>
        <v>0</v>
      </c>
      <c r="I394">
        <f>IF(Combined_Data!I390&gt; 10000, Combined_Data!I390 - 10000, 0)</f>
        <v>0</v>
      </c>
      <c r="J394">
        <f>IF(Combined_Data!J390&gt; 10000, Combined_Data!J390 - 10000, 0)</f>
        <v>0</v>
      </c>
      <c r="K394">
        <f>IF(Combined_Data!K390&gt; 10000, Combined_Data!K390 - 10000, 0)</f>
        <v>0</v>
      </c>
      <c r="L394">
        <f>IF(Combined_Data!L390&gt; 10000, Combined_Data!L390 - 10000, 0)</f>
        <v>0</v>
      </c>
      <c r="M394">
        <f>IF(Combined_Data!M390&gt; 10000, Combined_Data!M390 - 10000, 0)</f>
        <v>0</v>
      </c>
      <c r="N394">
        <f t="shared" si="6"/>
        <v>0</v>
      </c>
    </row>
    <row r="395" spans="1:14" x14ac:dyDescent="0.25">
      <c r="A395" t="s">
        <v>428</v>
      </c>
      <c r="B395">
        <f>IF(Combined_Data!B391&gt; 10000, Combined_Data!B391 - 10000, 0)</f>
        <v>0</v>
      </c>
      <c r="C395">
        <f>IF(Combined_Data!C391&gt; 10000, Combined_Data!C391 - 10000, 0)</f>
        <v>855.33959401279935</v>
      </c>
      <c r="D395">
        <f>IF(Combined_Data!D391&gt; 10000, Combined_Data!D391 - 10000, 0)</f>
        <v>0</v>
      </c>
      <c r="E395">
        <f>IF(Combined_Data!E391&gt; 10000, Combined_Data!E391 - 10000, 0)</f>
        <v>0</v>
      </c>
      <c r="F395">
        <f>IF(Combined_Data!F391&gt; 10000, Combined_Data!F391 - 10000, 0)</f>
        <v>0</v>
      </c>
      <c r="G395">
        <f>IF(Combined_Data!G391&gt; 10000, Combined_Data!G391 - 10000, 0)</f>
        <v>0</v>
      </c>
      <c r="H395">
        <f>IF(Combined_Data!H391&gt; 10000, Combined_Data!H391 - 10000, 0)</f>
        <v>0</v>
      </c>
      <c r="I395">
        <f>IF(Combined_Data!I391&gt; 10000, Combined_Data!I391 - 10000, 0)</f>
        <v>0</v>
      </c>
      <c r="J395">
        <f>IF(Combined_Data!J391&gt; 10000, Combined_Data!J391 - 10000, 0)</f>
        <v>0</v>
      </c>
      <c r="K395">
        <f>IF(Combined_Data!K391&gt; 10000, Combined_Data!K391 - 10000, 0)</f>
        <v>0</v>
      </c>
      <c r="L395">
        <f>IF(Combined_Data!L391&gt; 10000, Combined_Data!L391 - 10000, 0)</f>
        <v>1262.4645729584008</v>
      </c>
      <c r="M395">
        <f>IF(Combined_Data!M391&gt; 10000, Combined_Data!M391 - 10000, 0)</f>
        <v>0</v>
      </c>
      <c r="N395">
        <f t="shared" si="6"/>
        <v>2117.8041669712002</v>
      </c>
    </row>
    <row r="396" spans="1:14" x14ac:dyDescent="0.25">
      <c r="A396" t="s">
        <v>429</v>
      </c>
      <c r="B396">
        <f>IF(Combined_Data!B392&gt; 10000, Combined_Data!B392 - 10000, 0)</f>
        <v>0</v>
      </c>
      <c r="C396">
        <f>IF(Combined_Data!C392&gt; 10000, Combined_Data!C392 - 10000, 0)</f>
        <v>0</v>
      </c>
      <c r="D396">
        <f>IF(Combined_Data!D392&gt; 10000, Combined_Data!D392 - 10000, 0)</f>
        <v>0</v>
      </c>
      <c r="E396">
        <f>IF(Combined_Data!E392&gt; 10000, Combined_Data!E392 - 10000, 0)</f>
        <v>0</v>
      </c>
      <c r="F396">
        <f>IF(Combined_Data!F392&gt; 10000, Combined_Data!F392 - 10000, 0)</f>
        <v>0</v>
      </c>
      <c r="G396">
        <f>IF(Combined_Data!G392&gt; 10000, Combined_Data!G392 - 10000, 0)</f>
        <v>0</v>
      </c>
      <c r="H396">
        <f>IF(Combined_Data!H392&gt; 10000, Combined_Data!H392 - 10000, 0)</f>
        <v>0</v>
      </c>
      <c r="I396">
        <f>IF(Combined_Data!I392&gt; 10000, Combined_Data!I392 - 10000, 0)</f>
        <v>0</v>
      </c>
      <c r="J396">
        <f>IF(Combined_Data!J392&gt; 10000, Combined_Data!J392 - 10000, 0)</f>
        <v>0</v>
      </c>
      <c r="K396">
        <f>IF(Combined_Data!K392&gt; 10000, Combined_Data!K392 - 10000, 0)</f>
        <v>0</v>
      </c>
      <c r="L396">
        <f>IF(Combined_Data!L392&gt; 10000, Combined_Data!L392 - 10000, 0)</f>
        <v>0</v>
      </c>
      <c r="M396">
        <f>IF(Combined_Data!M392&gt; 10000, Combined_Data!M392 - 10000, 0)</f>
        <v>0</v>
      </c>
      <c r="N396">
        <f t="shared" si="6"/>
        <v>0</v>
      </c>
    </row>
    <row r="397" spans="1:14" x14ac:dyDescent="0.25">
      <c r="A397" t="s">
        <v>430</v>
      </c>
      <c r="B397">
        <f>IF(Combined_Data!B393&gt; 10000, Combined_Data!B393 - 10000, 0)</f>
        <v>0</v>
      </c>
      <c r="C397">
        <f>IF(Combined_Data!C393&gt; 10000, Combined_Data!C393 - 10000, 0)</f>
        <v>0</v>
      </c>
      <c r="D397">
        <f>IF(Combined_Data!D393&gt; 10000, Combined_Data!D393 - 10000, 0)</f>
        <v>0</v>
      </c>
      <c r="E397">
        <f>IF(Combined_Data!E393&gt; 10000, Combined_Data!E393 - 10000, 0)</f>
        <v>0</v>
      </c>
      <c r="F397">
        <f>IF(Combined_Data!F393&gt; 10000, Combined_Data!F393 - 10000, 0)</f>
        <v>0</v>
      </c>
      <c r="G397">
        <f>IF(Combined_Data!G393&gt; 10000, Combined_Data!G393 - 10000, 0)</f>
        <v>0</v>
      </c>
      <c r="H397">
        <f>IF(Combined_Data!H393&gt; 10000, Combined_Data!H393 - 10000, 0)</f>
        <v>0</v>
      </c>
      <c r="I397">
        <f>IF(Combined_Data!I393&gt; 10000, Combined_Data!I393 - 10000, 0)</f>
        <v>0</v>
      </c>
      <c r="J397">
        <f>IF(Combined_Data!J393&gt; 10000, Combined_Data!J393 - 10000, 0)</f>
        <v>0</v>
      </c>
      <c r="K397">
        <f>IF(Combined_Data!K393&gt; 10000, Combined_Data!K393 - 10000, 0)</f>
        <v>0</v>
      </c>
      <c r="L397">
        <f>IF(Combined_Data!L393&gt; 10000, Combined_Data!L393 - 10000, 0)</f>
        <v>0</v>
      </c>
      <c r="M397">
        <f>IF(Combined_Data!M393&gt; 10000, Combined_Data!M393 - 10000, 0)</f>
        <v>0</v>
      </c>
      <c r="N397">
        <f t="shared" si="6"/>
        <v>0</v>
      </c>
    </row>
    <row r="398" spans="1:14" x14ac:dyDescent="0.25">
      <c r="A398" t="s">
        <v>431</v>
      </c>
      <c r="B398">
        <f>IF(Combined_Data!B394&gt; 10000, Combined_Data!B394 - 10000, 0)</f>
        <v>0</v>
      </c>
      <c r="C398">
        <f>IF(Combined_Data!C394&gt; 10000, Combined_Data!C394 - 10000, 0)</f>
        <v>0</v>
      </c>
      <c r="D398">
        <f>IF(Combined_Data!D394&gt; 10000, Combined_Data!D394 - 10000, 0)</f>
        <v>0</v>
      </c>
      <c r="E398">
        <f>IF(Combined_Data!E394&gt; 10000, Combined_Data!E394 - 10000, 0)</f>
        <v>0</v>
      </c>
      <c r="F398">
        <f>IF(Combined_Data!F394&gt; 10000, Combined_Data!F394 - 10000, 0)</f>
        <v>0</v>
      </c>
      <c r="G398">
        <f>IF(Combined_Data!G394&gt; 10000, Combined_Data!G394 - 10000, 0)</f>
        <v>0</v>
      </c>
      <c r="H398">
        <f>IF(Combined_Data!H394&gt; 10000, Combined_Data!H394 - 10000, 0)</f>
        <v>0</v>
      </c>
      <c r="I398">
        <f>IF(Combined_Data!I394&gt; 10000, Combined_Data!I394 - 10000, 0)</f>
        <v>0</v>
      </c>
      <c r="J398">
        <f>IF(Combined_Data!J394&gt; 10000, Combined_Data!J394 - 10000, 0)</f>
        <v>0</v>
      </c>
      <c r="K398">
        <f>IF(Combined_Data!K394&gt; 10000, Combined_Data!K394 - 10000, 0)</f>
        <v>4920.1547205416009</v>
      </c>
      <c r="L398">
        <f>IF(Combined_Data!L394&gt; 10000, Combined_Data!L394 - 10000, 0)</f>
        <v>0</v>
      </c>
      <c r="M398">
        <f>IF(Combined_Data!M394&gt; 10000, Combined_Data!M394 - 10000, 0)</f>
        <v>0</v>
      </c>
      <c r="N398">
        <f t="shared" si="6"/>
        <v>4920.1547205416009</v>
      </c>
    </row>
    <row r="399" spans="1:14" x14ac:dyDescent="0.25">
      <c r="A399" t="s">
        <v>432</v>
      </c>
      <c r="B399">
        <f>IF(Combined_Data!B395&gt; 10000, Combined_Data!B395 - 10000, 0)</f>
        <v>0</v>
      </c>
      <c r="C399">
        <f>IF(Combined_Data!C395&gt; 10000, Combined_Data!C395 - 10000, 0)</f>
        <v>0</v>
      </c>
      <c r="D399">
        <f>IF(Combined_Data!D395&gt; 10000, Combined_Data!D395 - 10000, 0)</f>
        <v>0</v>
      </c>
      <c r="E399">
        <f>IF(Combined_Data!E395&gt; 10000, Combined_Data!E395 - 10000, 0)</f>
        <v>3880.2552771182</v>
      </c>
      <c r="F399">
        <f>IF(Combined_Data!F395&gt; 10000, Combined_Data!F395 - 10000, 0)</f>
        <v>0</v>
      </c>
      <c r="G399">
        <f>IF(Combined_Data!G395&gt; 10000, Combined_Data!G395 - 10000, 0)</f>
        <v>0</v>
      </c>
      <c r="H399">
        <f>IF(Combined_Data!H395&gt; 10000, Combined_Data!H395 - 10000, 0)</f>
        <v>0</v>
      </c>
      <c r="I399">
        <f>IF(Combined_Data!I395&gt; 10000, Combined_Data!I395 - 10000, 0)</f>
        <v>0</v>
      </c>
      <c r="J399">
        <f>IF(Combined_Data!J395&gt; 10000, Combined_Data!J395 - 10000, 0)</f>
        <v>0</v>
      </c>
      <c r="K399">
        <f>IF(Combined_Data!K395&gt; 10000, Combined_Data!K395 - 10000, 0)</f>
        <v>0</v>
      </c>
      <c r="L399">
        <f>IF(Combined_Data!L395&gt; 10000, Combined_Data!L395 - 10000, 0)</f>
        <v>0</v>
      </c>
      <c r="M399">
        <f>IF(Combined_Data!M395&gt; 10000, Combined_Data!M395 - 10000, 0)</f>
        <v>0</v>
      </c>
      <c r="N399">
        <f t="shared" si="6"/>
        <v>3880.2552771182</v>
      </c>
    </row>
    <row r="400" spans="1:14" x14ac:dyDescent="0.25">
      <c r="A400" t="s">
        <v>433</v>
      </c>
      <c r="B400">
        <f>IF(Combined_Data!B396&gt; 10000, Combined_Data!B396 - 10000, 0)</f>
        <v>0</v>
      </c>
      <c r="C400">
        <f>IF(Combined_Data!C396&gt; 10000, Combined_Data!C396 - 10000, 0)</f>
        <v>0</v>
      </c>
      <c r="D400">
        <f>IF(Combined_Data!D396&gt; 10000, Combined_Data!D396 - 10000, 0)</f>
        <v>0</v>
      </c>
      <c r="E400">
        <f>IF(Combined_Data!E396&gt; 10000, Combined_Data!E396 - 10000, 0)</f>
        <v>0</v>
      </c>
      <c r="F400">
        <f>IF(Combined_Data!F396&gt; 10000, Combined_Data!F396 - 10000, 0)</f>
        <v>0</v>
      </c>
      <c r="G400">
        <f>IF(Combined_Data!G396&gt; 10000, Combined_Data!G396 - 10000, 0)</f>
        <v>0</v>
      </c>
      <c r="H400">
        <f>IF(Combined_Data!H396&gt; 10000, Combined_Data!H396 - 10000, 0)</f>
        <v>0</v>
      </c>
      <c r="I400">
        <f>IF(Combined_Data!I396&gt; 10000, Combined_Data!I396 - 10000, 0)</f>
        <v>0</v>
      </c>
      <c r="J400">
        <f>IF(Combined_Data!J396&gt; 10000, Combined_Data!J396 - 10000, 0)</f>
        <v>0</v>
      </c>
      <c r="K400">
        <f>IF(Combined_Data!K396&gt; 10000, Combined_Data!K396 - 10000, 0)</f>
        <v>0</v>
      </c>
      <c r="L400">
        <f>IF(Combined_Data!L396&gt; 10000, Combined_Data!L396 - 10000, 0)</f>
        <v>0</v>
      </c>
      <c r="M400">
        <f>IF(Combined_Data!M396&gt; 10000, Combined_Data!M396 - 10000, 0)</f>
        <v>0</v>
      </c>
      <c r="N400">
        <f t="shared" si="6"/>
        <v>0</v>
      </c>
    </row>
    <row r="401" spans="1:14" x14ac:dyDescent="0.25">
      <c r="A401" t="s">
        <v>434</v>
      </c>
      <c r="B401">
        <f>IF(Combined_Data!B397&gt; 10000, Combined_Data!B397 - 10000, 0)</f>
        <v>0</v>
      </c>
      <c r="C401">
        <f>IF(Combined_Data!C397&gt; 10000, Combined_Data!C397 - 10000, 0)</f>
        <v>0</v>
      </c>
      <c r="D401">
        <f>IF(Combined_Data!D397&gt; 10000, Combined_Data!D397 - 10000, 0)</f>
        <v>4071.0527980843999</v>
      </c>
      <c r="E401">
        <f>IF(Combined_Data!E397&gt; 10000, Combined_Data!E397 - 10000, 0)</f>
        <v>0</v>
      </c>
      <c r="F401">
        <f>IF(Combined_Data!F397&gt; 10000, Combined_Data!F397 - 10000, 0)</f>
        <v>0</v>
      </c>
      <c r="G401">
        <f>IF(Combined_Data!G397&gt; 10000, Combined_Data!G397 - 10000, 0)</f>
        <v>0</v>
      </c>
      <c r="H401">
        <f>IF(Combined_Data!H397&gt; 10000, Combined_Data!H397 - 10000, 0)</f>
        <v>0</v>
      </c>
      <c r="I401">
        <f>IF(Combined_Data!I397&gt; 10000, Combined_Data!I397 - 10000, 0)</f>
        <v>0</v>
      </c>
      <c r="J401">
        <f>IF(Combined_Data!J397&gt; 10000, Combined_Data!J397 - 10000, 0)</f>
        <v>0</v>
      </c>
      <c r="K401">
        <f>IF(Combined_Data!K397&gt; 10000, Combined_Data!K397 - 10000, 0)</f>
        <v>0</v>
      </c>
      <c r="L401">
        <f>IF(Combined_Data!L397&gt; 10000, Combined_Data!L397 - 10000, 0)</f>
        <v>0</v>
      </c>
      <c r="M401">
        <f>IF(Combined_Data!M397&gt; 10000, Combined_Data!M397 - 10000, 0)</f>
        <v>0</v>
      </c>
      <c r="N401">
        <f t="shared" si="6"/>
        <v>4071.0527980843999</v>
      </c>
    </row>
    <row r="402" spans="1:14" x14ac:dyDescent="0.25">
      <c r="A402" t="s">
        <v>435</v>
      </c>
      <c r="B402">
        <f>IF(Combined_Data!B398&gt; 10000, Combined_Data!B398 - 10000, 0)</f>
        <v>0</v>
      </c>
      <c r="C402">
        <f>IF(Combined_Data!C398&gt; 10000, Combined_Data!C398 - 10000, 0)</f>
        <v>0</v>
      </c>
      <c r="D402">
        <f>IF(Combined_Data!D398&gt; 10000, Combined_Data!D398 - 10000, 0)</f>
        <v>0</v>
      </c>
      <c r="E402">
        <f>IF(Combined_Data!E398&gt; 10000, Combined_Data!E398 - 10000, 0)</f>
        <v>0</v>
      </c>
      <c r="F402">
        <f>IF(Combined_Data!F398&gt; 10000, Combined_Data!F398 - 10000, 0)</f>
        <v>0</v>
      </c>
      <c r="G402">
        <f>IF(Combined_Data!G398&gt; 10000, Combined_Data!G398 - 10000, 0)</f>
        <v>0</v>
      </c>
      <c r="H402">
        <f>IF(Combined_Data!H398&gt; 10000, Combined_Data!H398 - 10000, 0)</f>
        <v>0</v>
      </c>
      <c r="I402">
        <f>IF(Combined_Data!I398&gt; 10000, Combined_Data!I398 - 10000, 0)</f>
        <v>0</v>
      </c>
      <c r="J402">
        <f>IF(Combined_Data!J398&gt; 10000, Combined_Data!J398 - 10000, 0)</f>
        <v>0</v>
      </c>
      <c r="K402">
        <f>IF(Combined_Data!K398&gt; 10000, Combined_Data!K398 - 10000, 0)</f>
        <v>0</v>
      </c>
      <c r="L402">
        <f>IF(Combined_Data!L398&gt; 10000, Combined_Data!L398 - 10000, 0)</f>
        <v>0</v>
      </c>
      <c r="M402">
        <f>IF(Combined_Data!M398&gt; 10000, Combined_Data!M398 - 10000, 0)</f>
        <v>0</v>
      </c>
      <c r="N402">
        <f t="shared" si="6"/>
        <v>0</v>
      </c>
    </row>
    <row r="403" spans="1:14" x14ac:dyDescent="0.25">
      <c r="A403" t="s">
        <v>436</v>
      </c>
      <c r="B403">
        <f>IF(Combined_Data!B399&gt; 10000, Combined_Data!B399 - 10000, 0)</f>
        <v>0</v>
      </c>
      <c r="C403">
        <f>IF(Combined_Data!C399&gt; 10000, Combined_Data!C399 - 10000, 0)</f>
        <v>0</v>
      </c>
      <c r="D403">
        <f>IF(Combined_Data!D399&gt; 10000, Combined_Data!D399 - 10000, 0)</f>
        <v>0</v>
      </c>
      <c r="E403">
        <f>IF(Combined_Data!E399&gt; 10000, Combined_Data!E399 - 10000, 0)</f>
        <v>0</v>
      </c>
      <c r="F403">
        <f>IF(Combined_Data!F399&gt; 10000, Combined_Data!F399 - 10000, 0)</f>
        <v>0</v>
      </c>
      <c r="G403">
        <f>IF(Combined_Data!G399&gt; 10000, Combined_Data!G399 - 10000, 0)</f>
        <v>15811.388155826298</v>
      </c>
      <c r="H403">
        <f>IF(Combined_Data!H399&gt; 10000, Combined_Data!H399 - 10000, 0)</f>
        <v>0</v>
      </c>
      <c r="I403">
        <f>IF(Combined_Data!I399&gt; 10000, Combined_Data!I399 - 10000, 0)</f>
        <v>0</v>
      </c>
      <c r="J403">
        <f>IF(Combined_Data!J399&gt; 10000, Combined_Data!J399 - 10000, 0)</f>
        <v>0</v>
      </c>
      <c r="K403">
        <f>IF(Combined_Data!K399&gt; 10000, Combined_Data!K399 - 10000, 0)</f>
        <v>0</v>
      </c>
      <c r="L403">
        <f>IF(Combined_Data!L399&gt; 10000, Combined_Data!L399 - 10000, 0)</f>
        <v>0</v>
      </c>
      <c r="M403">
        <f>IF(Combined_Data!M399&gt; 10000, Combined_Data!M399 - 10000, 0)</f>
        <v>0</v>
      </c>
      <c r="N403">
        <f t="shared" si="6"/>
        <v>15811.388155826298</v>
      </c>
    </row>
    <row r="404" spans="1:14" x14ac:dyDescent="0.25">
      <c r="A404" t="s">
        <v>437</v>
      </c>
      <c r="B404">
        <f>IF(Combined_Data!B400&gt; 10000, Combined_Data!B400 - 10000, 0)</f>
        <v>0</v>
      </c>
      <c r="C404">
        <f>IF(Combined_Data!C400&gt; 10000, Combined_Data!C400 - 10000, 0)</f>
        <v>0</v>
      </c>
      <c r="D404">
        <f>IF(Combined_Data!D400&gt; 10000, Combined_Data!D400 - 10000, 0)</f>
        <v>0</v>
      </c>
      <c r="E404">
        <f>IF(Combined_Data!E400&gt; 10000, Combined_Data!E400 - 10000, 0)</f>
        <v>0</v>
      </c>
      <c r="F404">
        <f>IF(Combined_Data!F400&gt; 10000, Combined_Data!F400 - 10000, 0)</f>
        <v>0</v>
      </c>
      <c r="G404">
        <f>IF(Combined_Data!G400&gt; 10000, Combined_Data!G400 - 10000, 0)</f>
        <v>0</v>
      </c>
      <c r="H404">
        <f>IF(Combined_Data!H400&gt; 10000, Combined_Data!H400 - 10000, 0)</f>
        <v>0</v>
      </c>
      <c r="I404">
        <f>IF(Combined_Data!I400&gt; 10000, Combined_Data!I400 - 10000, 0)</f>
        <v>0</v>
      </c>
      <c r="J404">
        <f>IF(Combined_Data!J400&gt; 10000, Combined_Data!J400 - 10000, 0)</f>
        <v>0</v>
      </c>
      <c r="K404">
        <f>IF(Combined_Data!K400&gt; 10000, Combined_Data!K400 - 10000, 0)</f>
        <v>0</v>
      </c>
      <c r="L404">
        <f>IF(Combined_Data!L400&gt; 10000, Combined_Data!L400 - 10000, 0)</f>
        <v>0</v>
      </c>
      <c r="M404">
        <f>IF(Combined_Data!M400&gt; 10000, Combined_Data!M400 - 10000, 0)</f>
        <v>0</v>
      </c>
      <c r="N404">
        <f t="shared" si="6"/>
        <v>0</v>
      </c>
    </row>
    <row r="405" spans="1:14" x14ac:dyDescent="0.25">
      <c r="A405" t="s">
        <v>438</v>
      </c>
      <c r="B405">
        <f>IF(Combined_Data!B401&gt; 10000, Combined_Data!B401 - 10000, 0)</f>
        <v>0</v>
      </c>
      <c r="C405">
        <f>IF(Combined_Data!C401&gt; 10000, Combined_Data!C401 - 10000, 0)</f>
        <v>0</v>
      </c>
      <c r="D405">
        <f>IF(Combined_Data!D401&gt; 10000, Combined_Data!D401 - 10000, 0)</f>
        <v>0</v>
      </c>
      <c r="E405">
        <f>IF(Combined_Data!E401&gt; 10000, Combined_Data!E401 - 10000, 0)</f>
        <v>0</v>
      </c>
      <c r="F405">
        <f>IF(Combined_Data!F401&gt; 10000, Combined_Data!F401 - 10000, 0)</f>
        <v>1834.6939851946008</v>
      </c>
      <c r="G405">
        <f>IF(Combined_Data!G401&gt; 10000, Combined_Data!G401 - 10000, 0)</f>
        <v>0</v>
      </c>
      <c r="H405">
        <f>IF(Combined_Data!H401&gt; 10000, Combined_Data!H401 - 10000, 0)</f>
        <v>0</v>
      </c>
      <c r="I405">
        <f>IF(Combined_Data!I401&gt; 10000, Combined_Data!I401 - 10000, 0)</f>
        <v>0</v>
      </c>
      <c r="J405">
        <f>IF(Combined_Data!J401&gt; 10000, Combined_Data!J401 - 10000, 0)</f>
        <v>0</v>
      </c>
      <c r="K405">
        <f>IF(Combined_Data!K401&gt; 10000, Combined_Data!K401 - 10000, 0)</f>
        <v>0</v>
      </c>
      <c r="L405">
        <f>IF(Combined_Data!L401&gt; 10000, Combined_Data!L401 - 10000, 0)</f>
        <v>0</v>
      </c>
      <c r="M405">
        <f>IF(Combined_Data!M401&gt; 10000, Combined_Data!M401 - 10000, 0)</f>
        <v>7032.7948575037008</v>
      </c>
      <c r="N405">
        <f t="shared" si="6"/>
        <v>8867.4888426983016</v>
      </c>
    </row>
    <row r="406" spans="1:14" x14ac:dyDescent="0.25">
      <c r="A406" t="s">
        <v>439</v>
      </c>
      <c r="B406">
        <f>IF(Combined_Data!B402&gt; 10000, Combined_Data!B402 - 10000, 0)</f>
        <v>0</v>
      </c>
      <c r="C406">
        <f>IF(Combined_Data!C402&gt; 10000, Combined_Data!C402 - 10000, 0)</f>
        <v>0</v>
      </c>
      <c r="D406">
        <f>IF(Combined_Data!D402&gt; 10000, Combined_Data!D402 - 10000, 0)</f>
        <v>0</v>
      </c>
      <c r="E406">
        <f>IF(Combined_Data!E402&gt; 10000, Combined_Data!E402 - 10000, 0)</f>
        <v>0</v>
      </c>
      <c r="F406">
        <f>IF(Combined_Data!F402&gt; 10000, Combined_Data!F402 - 10000, 0)</f>
        <v>0</v>
      </c>
      <c r="G406">
        <f>IF(Combined_Data!G402&gt; 10000, Combined_Data!G402 - 10000, 0)</f>
        <v>0</v>
      </c>
      <c r="H406">
        <f>IF(Combined_Data!H402&gt; 10000, Combined_Data!H402 - 10000, 0)</f>
        <v>0</v>
      </c>
      <c r="I406">
        <f>IF(Combined_Data!I402&gt; 10000, Combined_Data!I402 - 10000, 0)</f>
        <v>0</v>
      </c>
      <c r="J406">
        <f>IF(Combined_Data!J402&gt; 10000, Combined_Data!J402 - 10000, 0)</f>
        <v>0</v>
      </c>
      <c r="K406">
        <f>IF(Combined_Data!K402&gt; 10000, Combined_Data!K402 - 10000, 0)</f>
        <v>0</v>
      </c>
      <c r="L406">
        <f>IF(Combined_Data!L402&gt; 10000, Combined_Data!L402 - 10000, 0)</f>
        <v>0</v>
      </c>
      <c r="M406">
        <f>IF(Combined_Data!M402&gt; 10000, Combined_Data!M402 - 10000, 0)</f>
        <v>0</v>
      </c>
      <c r="N406">
        <f t="shared" si="6"/>
        <v>0</v>
      </c>
    </row>
    <row r="407" spans="1:14" x14ac:dyDescent="0.25">
      <c r="A407" t="s">
        <v>440</v>
      </c>
      <c r="B407">
        <f>IF(Combined_Data!B403&gt; 10000, Combined_Data!B403 - 10000, 0)</f>
        <v>0</v>
      </c>
      <c r="C407">
        <f>IF(Combined_Data!C403&gt; 10000, Combined_Data!C403 - 10000, 0)</f>
        <v>0</v>
      </c>
      <c r="D407">
        <f>IF(Combined_Data!D403&gt; 10000, Combined_Data!D403 - 10000, 0)</f>
        <v>0</v>
      </c>
      <c r="E407">
        <f>IF(Combined_Data!E403&gt; 10000, Combined_Data!E403 - 10000, 0)</f>
        <v>0</v>
      </c>
      <c r="F407">
        <f>IF(Combined_Data!F403&gt; 10000, Combined_Data!F403 - 10000, 0)</f>
        <v>0</v>
      </c>
      <c r="G407">
        <f>IF(Combined_Data!G403&gt; 10000, Combined_Data!G403 - 10000, 0)</f>
        <v>0</v>
      </c>
      <c r="H407">
        <f>IF(Combined_Data!H403&gt; 10000, Combined_Data!H403 - 10000, 0)</f>
        <v>0</v>
      </c>
      <c r="I407">
        <f>IF(Combined_Data!I403&gt; 10000, Combined_Data!I403 - 10000, 0)</f>
        <v>0</v>
      </c>
      <c r="J407">
        <f>IF(Combined_Data!J403&gt; 10000, Combined_Data!J403 - 10000, 0)</f>
        <v>0</v>
      </c>
      <c r="K407">
        <f>IF(Combined_Data!K403&gt; 10000, Combined_Data!K403 - 10000, 0)</f>
        <v>0</v>
      </c>
      <c r="L407">
        <f>IF(Combined_Data!L403&gt; 10000, Combined_Data!L403 - 10000, 0)</f>
        <v>0</v>
      </c>
      <c r="M407">
        <f>IF(Combined_Data!M403&gt; 10000, Combined_Data!M403 - 10000, 0)</f>
        <v>0</v>
      </c>
      <c r="N407">
        <f t="shared" si="6"/>
        <v>0</v>
      </c>
    </row>
    <row r="408" spans="1:14" x14ac:dyDescent="0.25">
      <c r="A408" t="s">
        <v>441</v>
      </c>
      <c r="B408">
        <f>IF(Combined_Data!B404&gt; 10000, Combined_Data!B404 - 10000, 0)</f>
        <v>0</v>
      </c>
      <c r="C408">
        <f>IF(Combined_Data!C404&gt; 10000, Combined_Data!C404 - 10000, 0)</f>
        <v>0</v>
      </c>
      <c r="D408">
        <f>IF(Combined_Data!D404&gt; 10000, Combined_Data!D404 - 10000, 0)</f>
        <v>0</v>
      </c>
      <c r="E408">
        <f>IF(Combined_Data!E404&gt; 10000, Combined_Data!E404 - 10000, 0)</f>
        <v>0</v>
      </c>
      <c r="F408">
        <f>IF(Combined_Data!F404&gt; 10000, Combined_Data!F404 - 10000, 0)</f>
        <v>0</v>
      </c>
      <c r="G408">
        <f>IF(Combined_Data!G404&gt; 10000, Combined_Data!G404 - 10000, 0)</f>
        <v>0</v>
      </c>
      <c r="H408">
        <f>IF(Combined_Data!H404&gt; 10000, Combined_Data!H404 - 10000, 0)</f>
        <v>0</v>
      </c>
      <c r="I408">
        <f>IF(Combined_Data!I404&gt; 10000, Combined_Data!I404 - 10000, 0)</f>
        <v>0</v>
      </c>
      <c r="J408">
        <f>IF(Combined_Data!J404&gt; 10000, Combined_Data!J404 - 10000, 0)</f>
        <v>0</v>
      </c>
      <c r="K408">
        <f>IF(Combined_Data!K404&gt; 10000, Combined_Data!K404 - 10000, 0)</f>
        <v>0</v>
      </c>
      <c r="L408">
        <f>IF(Combined_Data!L404&gt; 10000, Combined_Data!L404 - 10000, 0)</f>
        <v>0</v>
      </c>
      <c r="M408">
        <f>IF(Combined_Data!M404&gt; 10000, Combined_Data!M404 - 10000, 0)</f>
        <v>0</v>
      </c>
      <c r="N408">
        <f t="shared" si="6"/>
        <v>0</v>
      </c>
    </row>
    <row r="409" spans="1:14" x14ac:dyDescent="0.25">
      <c r="A409" t="s">
        <v>442</v>
      </c>
      <c r="B409">
        <f>IF(Combined_Data!B405&gt; 10000, Combined_Data!B405 - 10000, 0)</f>
        <v>0</v>
      </c>
      <c r="C409">
        <f>IF(Combined_Data!C405&gt; 10000, Combined_Data!C405 - 10000, 0)</f>
        <v>0</v>
      </c>
      <c r="D409">
        <f>IF(Combined_Data!D405&gt; 10000, Combined_Data!D405 - 10000, 0)</f>
        <v>0</v>
      </c>
      <c r="E409">
        <f>IF(Combined_Data!E405&gt; 10000, Combined_Data!E405 - 10000, 0)</f>
        <v>0</v>
      </c>
      <c r="F409">
        <f>IF(Combined_Data!F405&gt; 10000, Combined_Data!F405 - 10000, 0)</f>
        <v>0</v>
      </c>
      <c r="G409">
        <f>IF(Combined_Data!G405&gt; 10000, Combined_Data!G405 - 10000, 0)</f>
        <v>0</v>
      </c>
      <c r="H409">
        <f>IF(Combined_Data!H405&gt; 10000, Combined_Data!H405 - 10000, 0)</f>
        <v>0</v>
      </c>
      <c r="I409">
        <f>IF(Combined_Data!I405&gt; 10000, Combined_Data!I405 - 10000, 0)</f>
        <v>0</v>
      </c>
      <c r="J409">
        <f>IF(Combined_Data!J405&gt; 10000, Combined_Data!J405 - 10000, 0)</f>
        <v>0</v>
      </c>
      <c r="K409">
        <f>IF(Combined_Data!K405&gt; 10000, Combined_Data!K405 - 10000, 0)</f>
        <v>0</v>
      </c>
      <c r="L409">
        <f>IF(Combined_Data!L405&gt; 10000, Combined_Data!L405 - 10000, 0)</f>
        <v>0</v>
      </c>
      <c r="M409">
        <f>IF(Combined_Data!M405&gt; 10000, Combined_Data!M405 - 10000, 0)</f>
        <v>0</v>
      </c>
      <c r="N409">
        <f t="shared" si="6"/>
        <v>0</v>
      </c>
    </row>
    <row r="410" spans="1:14" x14ac:dyDescent="0.25">
      <c r="A410" t="s">
        <v>443</v>
      </c>
      <c r="B410">
        <f>IF(Combined_Data!B406&gt; 10000, Combined_Data!B406 - 10000, 0)</f>
        <v>0</v>
      </c>
      <c r="C410">
        <f>IF(Combined_Data!C406&gt; 10000, Combined_Data!C406 - 10000, 0)</f>
        <v>0</v>
      </c>
      <c r="D410">
        <f>IF(Combined_Data!D406&gt; 10000, Combined_Data!D406 - 10000, 0)</f>
        <v>5887.6756286299005</v>
      </c>
      <c r="E410">
        <f>IF(Combined_Data!E406&gt; 10000, Combined_Data!E406 - 10000, 0)</f>
        <v>0</v>
      </c>
      <c r="F410">
        <f>IF(Combined_Data!F406&gt; 10000, Combined_Data!F406 - 10000, 0)</f>
        <v>0</v>
      </c>
      <c r="G410">
        <f>IF(Combined_Data!G406&gt; 10000, Combined_Data!G406 - 10000, 0)</f>
        <v>0</v>
      </c>
      <c r="H410">
        <f>IF(Combined_Data!H406&gt; 10000, Combined_Data!H406 - 10000, 0)</f>
        <v>0</v>
      </c>
      <c r="I410">
        <f>IF(Combined_Data!I406&gt; 10000, Combined_Data!I406 - 10000, 0)</f>
        <v>0</v>
      </c>
      <c r="J410">
        <f>IF(Combined_Data!J406&gt; 10000, Combined_Data!J406 - 10000, 0)</f>
        <v>0</v>
      </c>
      <c r="K410">
        <f>IF(Combined_Data!K406&gt; 10000, Combined_Data!K406 - 10000, 0)</f>
        <v>0</v>
      </c>
      <c r="L410">
        <f>IF(Combined_Data!L406&gt; 10000, Combined_Data!L406 - 10000, 0)</f>
        <v>0</v>
      </c>
      <c r="M410">
        <f>IF(Combined_Data!M406&gt; 10000, Combined_Data!M406 - 10000, 0)</f>
        <v>0</v>
      </c>
      <c r="N410">
        <f t="shared" si="6"/>
        <v>5887.6756286299005</v>
      </c>
    </row>
    <row r="411" spans="1:14" x14ac:dyDescent="0.25">
      <c r="A411" t="s">
        <v>444</v>
      </c>
      <c r="B411">
        <f>IF(Combined_Data!B407&gt; 10000, Combined_Data!B407 - 10000, 0)</f>
        <v>0</v>
      </c>
      <c r="C411">
        <f>IF(Combined_Data!C407&gt; 10000, Combined_Data!C407 - 10000, 0)</f>
        <v>0</v>
      </c>
      <c r="D411">
        <f>IF(Combined_Data!D407&gt; 10000, Combined_Data!D407 - 10000, 0)</f>
        <v>0</v>
      </c>
      <c r="E411">
        <f>IF(Combined_Data!E407&gt; 10000, Combined_Data!E407 - 10000, 0)</f>
        <v>0</v>
      </c>
      <c r="F411">
        <f>IF(Combined_Data!F407&gt; 10000, Combined_Data!F407 - 10000, 0)</f>
        <v>0</v>
      </c>
      <c r="G411">
        <f>IF(Combined_Data!G407&gt; 10000, Combined_Data!G407 - 10000, 0)</f>
        <v>0</v>
      </c>
      <c r="H411">
        <f>IF(Combined_Data!H407&gt; 10000, Combined_Data!H407 - 10000, 0)</f>
        <v>0</v>
      </c>
      <c r="I411">
        <f>IF(Combined_Data!I407&gt; 10000, Combined_Data!I407 - 10000, 0)</f>
        <v>0</v>
      </c>
      <c r="J411">
        <f>IF(Combined_Data!J407&gt; 10000, Combined_Data!J407 - 10000, 0)</f>
        <v>0</v>
      </c>
      <c r="K411">
        <f>IF(Combined_Data!K407&gt; 10000, Combined_Data!K407 - 10000, 0)</f>
        <v>0</v>
      </c>
      <c r="L411">
        <f>IF(Combined_Data!L407&gt; 10000, Combined_Data!L407 - 10000, 0)</f>
        <v>0</v>
      </c>
      <c r="M411">
        <f>IF(Combined_Data!M407&gt; 10000, Combined_Data!M407 - 10000, 0)</f>
        <v>0</v>
      </c>
      <c r="N411">
        <f t="shared" si="6"/>
        <v>0</v>
      </c>
    </row>
    <row r="412" spans="1:14" x14ac:dyDescent="0.25">
      <c r="A412" t="s">
        <v>445</v>
      </c>
      <c r="B412">
        <f>IF(Combined_Data!B408&gt; 10000, Combined_Data!B408 - 10000, 0)</f>
        <v>0</v>
      </c>
      <c r="C412">
        <f>IF(Combined_Data!C408&gt; 10000, Combined_Data!C408 - 10000, 0)</f>
        <v>0</v>
      </c>
      <c r="D412">
        <f>IF(Combined_Data!D408&gt; 10000, Combined_Data!D408 - 10000, 0)</f>
        <v>0</v>
      </c>
      <c r="E412">
        <f>IF(Combined_Data!E408&gt; 10000, Combined_Data!E408 - 10000, 0)</f>
        <v>0</v>
      </c>
      <c r="F412">
        <f>IF(Combined_Data!F408&gt; 10000, Combined_Data!F408 - 10000, 0)</f>
        <v>0</v>
      </c>
      <c r="G412">
        <f>IF(Combined_Data!G408&gt; 10000, Combined_Data!G408 - 10000, 0)</f>
        <v>0</v>
      </c>
      <c r="H412">
        <f>IF(Combined_Data!H408&gt; 10000, Combined_Data!H408 - 10000, 0)</f>
        <v>0</v>
      </c>
      <c r="I412">
        <f>IF(Combined_Data!I408&gt; 10000, Combined_Data!I408 - 10000, 0)</f>
        <v>0</v>
      </c>
      <c r="J412">
        <f>IF(Combined_Data!J408&gt; 10000, Combined_Data!J408 - 10000, 0)</f>
        <v>0</v>
      </c>
      <c r="K412">
        <f>IF(Combined_Data!K408&gt; 10000, Combined_Data!K408 - 10000, 0)</f>
        <v>0</v>
      </c>
      <c r="L412">
        <f>IF(Combined_Data!L408&gt; 10000, Combined_Data!L408 - 10000, 0)</f>
        <v>0</v>
      </c>
      <c r="M412">
        <f>IF(Combined_Data!M408&gt; 10000, Combined_Data!M408 - 10000, 0)</f>
        <v>0</v>
      </c>
      <c r="N412">
        <f t="shared" si="6"/>
        <v>0</v>
      </c>
    </row>
    <row r="413" spans="1:14" x14ac:dyDescent="0.25">
      <c r="A413" t="s">
        <v>446</v>
      </c>
      <c r="B413">
        <f>IF(Combined_Data!B409&gt; 10000, Combined_Data!B409 - 10000, 0)</f>
        <v>0</v>
      </c>
      <c r="C413">
        <f>IF(Combined_Data!C409&gt; 10000, Combined_Data!C409 - 10000, 0)</f>
        <v>0</v>
      </c>
      <c r="D413">
        <f>IF(Combined_Data!D409&gt; 10000, Combined_Data!D409 - 10000, 0)</f>
        <v>0</v>
      </c>
      <c r="E413">
        <f>IF(Combined_Data!E409&gt; 10000, Combined_Data!E409 - 10000, 0)</f>
        <v>0</v>
      </c>
      <c r="F413">
        <f>IF(Combined_Data!F409&gt; 10000, Combined_Data!F409 - 10000, 0)</f>
        <v>0</v>
      </c>
      <c r="G413">
        <f>IF(Combined_Data!G409&gt; 10000, Combined_Data!G409 - 10000, 0)</f>
        <v>0</v>
      </c>
      <c r="H413">
        <f>IF(Combined_Data!H409&gt; 10000, Combined_Data!H409 - 10000, 0)</f>
        <v>0</v>
      </c>
      <c r="I413">
        <f>IF(Combined_Data!I409&gt; 10000, Combined_Data!I409 - 10000, 0)</f>
        <v>0</v>
      </c>
      <c r="J413">
        <f>IF(Combined_Data!J409&gt; 10000, Combined_Data!J409 - 10000, 0)</f>
        <v>0</v>
      </c>
      <c r="K413">
        <f>IF(Combined_Data!K409&gt; 10000, Combined_Data!K409 - 10000, 0)</f>
        <v>0</v>
      </c>
      <c r="L413">
        <f>IF(Combined_Data!L409&gt; 10000, Combined_Data!L409 - 10000, 0)</f>
        <v>0</v>
      </c>
      <c r="M413">
        <f>IF(Combined_Data!M409&gt; 10000, Combined_Data!M409 - 10000, 0)</f>
        <v>0</v>
      </c>
      <c r="N413">
        <f t="shared" si="6"/>
        <v>0</v>
      </c>
    </row>
    <row r="414" spans="1:14" x14ac:dyDescent="0.25">
      <c r="A414" t="s">
        <v>447</v>
      </c>
      <c r="B414">
        <f>IF(Combined_Data!B410&gt; 10000, Combined_Data!B410 - 10000, 0)</f>
        <v>0</v>
      </c>
      <c r="C414">
        <f>IF(Combined_Data!C410&gt; 10000, Combined_Data!C410 - 10000, 0)</f>
        <v>0</v>
      </c>
      <c r="D414">
        <f>IF(Combined_Data!D410&gt; 10000, Combined_Data!D410 - 10000, 0)</f>
        <v>0</v>
      </c>
      <c r="E414">
        <f>IF(Combined_Data!E410&gt; 10000, Combined_Data!E410 - 10000, 0)</f>
        <v>0</v>
      </c>
      <c r="F414">
        <f>IF(Combined_Data!F410&gt; 10000, Combined_Data!F410 - 10000, 0)</f>
        <v>0</v>
      </c>
      <c r="G414">
        <f>IF(Combined_Data!G410&gt; 10000, Combined_Data!G410 - 10000, 0)</f>
        <v>2183.6825098888003</v>
      </c>
      <c r="H414">
        <f>IF(Combined_Data!H410&gt; 10000, Combined_Data!H410 - 10000, 0)</f>
        <v>0</v>
      </c>
      <c r="I414">
        <f>IF(Combined_Data!I410&gt; 10000, Combined_Data!I410 - 10000, 0)</f>
        <v>0</v>
      </c>
      <c r="J414">
        <f>IF(Combined_Data!J410&gt; 10000, Combined_Data!J410 - 10000, 0)</f>
        <v>0</v>
      </c>
      <c r="K414">
        <f>IF(Combined_Data!K410&gt; 10000, Combined_Data!K410 - 10000, 0)</f>
        <v>0</v>
      </c>
      <c r="L414">
        <f>IF(Combined_Data!L410&gt; 10000, Combined_Data!L410 - 10000, 0)</f>
        <v>0</v>
      </c>
      <c r="M414">
        <f>IF(Combined_Data!M410&gt; 10000, Combined_Data!M410 - 10000, 0)</f>
        <v>0</v>
      </c>
      <c r="N414">
        <f t="shared" si="6"/>
        <v>2183.6825098888003</v>
      </c>
    </row>
    <row r="415" spans="1:14" x14ac:dyDescent="0.25">
      <c r="A415" t="s">
        <v>448</v>
      </c>
      <c r="B415">
        <f>IF(Combined_Data!B411&gt; 10000, Combined_Data!B411 - 10000, 0)</f>
        <v>0</v>
      </c>
      <c r="C415">
        <f>IF(Combined_Data!C411&gt; 10000, Combined_Data!C411 - 10000, 0)</f>
        <v>0</v>
      </c>
      <c r="D415">
        <f>IF(Combined_Data!D411&gt; 10000, Combined_Data!D411 - 10000, 0)</f>
        <v>0</v>
      </c>
      <c r="E415">
        <f>IF(Combined_Data!E411&gt; 10000, Combined_Data!E411 - 10000, 0)</f>
        <v>0</v>
      </c>
      <c r="F415">
        <f>IF(Combined_Data!F411&gt; 10000, Combined_Data!F411 - 10000, 0)</f>
        <v>0</v>
      </c>
      <c r="G415">
        <f>IF(Combined_Data!G411&gt; 10000, Combined_Data!G411 - 10000, 0)</f>
        <v>2081.8089571226992</v>
      </c>
      <c r="H415">
        <f>IF(Combined_Data!H411&gt; 10000, Combined_Data!H411 - 10000, 0)</f>
        <v>0</v>
      </c>
      <c r="I415">
        <f>IF(Combined_Data!I411&gt; 10000, Combined_Data!I411 - 10000, 0)</f>
        <v>0</v>
      </c>
      <c r="J415">
        <f>IF(Combined_Data!J411&gt; 10000, Combined_Data!J411 - 10000, 0)</f>
        <v>0</v>
      </c>
      <c r="K415">
        <f>IF(Combined_Data!K411&gt; 10000, Combined_Data!K411 - 10000, 0)</f>
        <v>0</v>
      </c>
      <c r="L415">
        <f>IF(Combined_Data!L411&gt; 10000, Combined_Data!L411 - 10000, 0)</f>
        <v>0</v>
      </c>
      <c r="M415">
        <f>IF(Combined_Data!M411&gt; 10000, Combined_Data!M411 - 10000, 0)</f>
        <v>0</v>
      </c>
      <c r="N415">
        <f t="shared" si="6"/>
        <v>2081.8089571226992</v>
      </c>
    </row>
    <row r="416" spans="1:14" x14ac:dyDescent="0.25">
      <c r="A416" t="s">
        <v>449</v>
      </c>
      <c r="B416">
        <f>IF(Combined_Data!B412&gt; 10000, Combined_Data!B412 - 10000, 0)</f>
        <v>0</v>
      </c>
      <c r="C416">
        <f>IF(Combined_Data!C412&gt; 10000, Combined_Data!C412 - 10000, 0)</f>
        <v>0</v>
      </c>
      <c r="D416">
        <f>IF(Combined_Data!D412&gt; 10000, Combined_Data!D412 - 10000, 0)</f>
        <v>0</v>
      </c>
      <c r="E416">
        <f>IF(Combined_Data!E412&gt; 10000, Combined_Data!E412 - 10000, 0)</f>
        <v>0</v>
      </c>
      <c r="F416">
        <f>IF(Combined_Data!F412&gt; 10000, Combined_Data!F412 - 10000, 0)</f>
        <v>0</v>
      </c>
      <c r="G416">
        <f>IF(Combined_Data!G412&gt; 10000, Combined_Data!G412 - 10000, 0)</f>
        <v>0</v>
      </c>
      <c r="H416">
        <f>IF(Combined_Data!H412&gt; 10000, Combined_Data!H412 - 10000, 0)</f>
        <v>0</v>
      </c>
      <c r="I416">
        <f>IF(Combined_Data!I412&gt; 10000, Combined_Data!I412 - 10000, 0)</f>
        <v>0</v>
      </c>
      <c r="J416">
        <f>IF(Combined_Data!J412&gt; 10000, Combined_Data!J412 - 10000, 0)</f>
        <v>0</v>
      </c>
      <c r="K416">
        <f>IF(Combined_Data!K412&gt; 10000, Combined_Data!K412 - 10000, 0)</f>
        <v>0</v>
      </c>
      <c r="L416">
        <f>IF(Combined_Data!L412&gt; 10000, Combined_Data!L412 - 10000, 0)</f>
        <v>0</v>
      </c>
      <c r="M416">
        <f>IF(Combined_Data!M412&gt; 10000, Combined_Data!M412 - 10000, 0)</f>
        <v>0</v>
      </c>
      <c r="N416">
        <f t="shared" si="6"/>
        <v>0</v>
      </c>
    </row>
    <row r="417" spans="1:14" x14ac:dyDescent="0.25">
      <c r="A417" t="s">
        <v>450</v>
      </c>
      <c r="B417">
        <f>IF(Combined_Data!B413&gt; 10000, Combined_Data!B413 - 10000, 0)</f>
        <v>0</v>
      </c>
      <c r="C417">
        <f>IF(Combined_Data!C413&gt; 10000, Combined_Data!C413 - 10000, 0)</f>
        <v>0</v>
      </c>
      <c r="D417">
        <f>IF(Combined_Data!D413&gt; 10000, Combined_Data!D413 - 10000, 0)</f>
        <v>0</v>
      </c>
      <c r="E417">
        <f>IF(Combined_Data!E413&gt; 10000, Combined_Data!E413 - 10000, 0)</f>
        <v>0</v>
      </c>
      <c r="F417">
        <f>IF(Combined_Data!F413&gt; 10000, Combined_Data!F413 - 10000, 0)</f>
        <v>0</v>
      </c>
      <c r="G417">
        <f>IF(Combined_Data!G413&gt; 10000, Combined_Data!G413 - 10000, 0)</f>
        <v>0</v>
      </c>
      <c r="H417">
        <f>IF(Combined_Data!H413&gt; 10000, Combined_Data!H413 - 10000, 0)</f>
        <v>0</v>
      </c>
      <c r="I417">
        <f>IF(Combined_Data!I413&gt; 10000, Combined_Data!I413 - 10000, 0)</f>
        <v>0</v>
      </c>
      <c r="J417">
        <f>IF(Combined_Data!J413&gt; 10000, Combined_Data!J413 - 10000, 0)</f>
        <v>0</v>
      </c>
      <c r="K417">
        <f>IF(Combined_Data!K413&gt; 10000, Combined_Data!K413 - 10000, 0)</f>
        <v>0</v>
      </c>
      <c r="L417">
        <f>IF(Combined_Data!L413&gt; 10000, Combined_Data!L413 - 10000, 0)</f>
        <v>0</v>
      </c>
      <c r="M417">
        <f>IF(Combined_Data!M413&gt; 10000, Combined_Data!M413 - 10000, 0)</f>
        <v>0</v>
      </c>
      <c r="N417">
        <f t="shared" si="6"/>
        <v>0</v>
      </c>
    </row>
    <row r="418" spans="1:14" x14ac:dyDescent="0.25">
      <c r="A418" t="s">
        <v>451</v>
      </c>
      <c r="B418">
        <f>IF(Combined_Data!B414&gt; 10000, Combined_Data!B414 - 10000, 0)</f>
        <v>0</v>
      </c>
      <c r="C418">
        <f>IF(Combined_Data!C414&gt; 10000, Combined_Data!C414 - 10000, 0)</f>
        <v>0</v>
      </c>
      <c r="D418">
        <f>IF(Combined_Data!D414&gt; 10000, Combined_Data!D414 - 10000, 0)</f>
        <v>0</v>
      </c>
      <c r="E418">
        <f>IF(Combined_Data!E414&gt; 10000, Combined_Data!E414 - 10000, 0)</f>
        <v>0</v>
      </c>
      <c r="F418">
        <f>IF(Combined_Data!F414&gt; 10000, Combined_Data!F414 - 10000, 0)</f>
        <v>0</v>
      </c>
      <c r="G418">
        <f>IF(Combined_Data!G414&gt; 10000, Combined_Data!G414 - 10000, 0)</f>
        <v>0</v>
      </c>
      <c r="H418">
        <f>IF(Combined_Data!H414&gt; 10000, Combined_Data!H414 - 10000, 0)</f>
        <v>0</v>
      </c>
      <c r="I418">
        <f>IF(Combined_Data!I414&gt; 10000, Combined_Data!I414 - 10000, 0)</f>
        <v>0</v>
      </c>
      <c r="J418">
        <f>IF(Combined_Data!J414&gt; 10000, Combined_Data!J414 - 10000, 0)</f>
        <v>0</v>
      </c>
      <c r="K418">
        <f>IF(Combined_Data!K414&gt; 10000, Combined_Data!K414 - 10000, 0)</f>
        <v>0</v>
      </c>
      <c r="L418">
        <f>IF(Combined_Data!L414&gt; 10000, Combined_Data!L414 - 10000, 0)</f>
        <v>0</v>
      </c>
      <c r="M418">
        <f>IF(Combined_Data!M414&gt; 10000, Combined_Data!M414 - 10000, 0)</f>
        <v>0</v>
      </c>
      <c r="N418">
        <f t="shared" si="6"/>
        <v>0</v>
      </c>
    </row>
    <row r="419" spans="1:14" x14ac:dyDescent="0.25">
      <c r="A419" t="s">
        <v>452</v>
      </c>
      <c r="B419">
        <f>IF(Combined_Data!B415&gt; 10000, Combined_Data!B415 - 10000, 0)</f>
        <v>0</v>
      </c>
      <c r="C419">
        <f>IF(Combined_Data!C415&gt; 10000, Combined_Data!C415 - 10000, 0)</f>
        <v>0</v>
      </c>
      <c r="D419">
        <f>IF(Combined_Data!D415&gt; 10000, Combined_Data!D415 - 10000, 0)</f>
        <v>0</v>
      </c>
      <c r="E419">
        <f>IF(Combined_Data!E415&gt; 10000, Combined_Data!E415 - 10000, 0)</f>
        <v>0</v>
      </c>
      <c r="F419">
        <f>IF(Combined_Data!F415&gt; 10000, Combined_Data!F415 - 10000, 0)</f>
        <v>0</v>
      </c>
      <c r="G419">
        <f>IF(Combined_Data!G415&gt; 10000, Combined_Data!G415 - 10000, 0)</f>
        <v>0</v>
      </c>
      <c r="H419">
        <f>IF(Combined_Data!H415&gt; 10000, Combined_Data!H415 - 10000, 0)</f>
        <v>0</v>
      </c>
      <c r="I419">
        <f>IF(Combined_Data!I415&gt; 10000, Combined_Data!I415 - 10000, 0)</f>
        <v>0</v>
      </c>
      <c r="J419">
        <f>IF(Combined_Data!J415&gt; 10000, Combined_Data!J415 - 10000, 0)</f>
        <v>0</v>
      </c>
      <c r="K419">
        <f>IF(Combined_Data!K415&gt; 10000, Combined_Data!K415 - 10000, 0)</f>
        <v>0</v>
      </c>
      <c r="L419">
        <f>IF(Combined_Data!L415&gt; 10000, Combined_Data!L415 - 10000, 0)</f>
        <v>0</v>
      </c>
      <c r="M419">
        <f>IF(Combined_Data!M415&gt; 10000, Combined_Data!M415 - 10000, 0)</f>
        <v>0</v>
      </c>
      <c r="N419">
        <f t="shared" si="6"/>
        <v>0</v>
      </c>
    </row>
    <row r="420" spans="1:14" x14ac:dyDescent="0.25">
      <c r="A420" t="s">
        <v>453</v>
      </c>
      <c r="B420">
        <f>IF(Combined_Data!B416&gt; 10000, Combined_Data!B416 - 10000, 0)</f>
        <v>0</v>
      </c>
      <c r="C420">
        <f>IF(Combined_Data!C416&gt; 10000, Combined_Data!C416 - 10000, 0)</f>
        <v>0</v>
      </c>
      <c r="D420">
        <f>IF(Combined_Data!D416&gt; 10000, Combined_Data!D416 - 10000, 0)</f>
        <v>0</v>
      </c>
      <c r="E420">
        <f>IF(Combined_Data!E416&gt; 10000, Combined_Data!E416 - 10000, 0)</f>
        <v>0</v>
      </c>
      <c r="F420">
        <f>IF(Combined_Data!F416&gt; 10000, Combined_Data!F416 - 10000, 0)</f>
        <v>0</v>
      </c>
      <c r="G420">
        <f>IF(Combined_Data!G416&gt; 10000, Combined_Data!G416 - 10000, 0)</f>
        <v>0</v>
      </c>
      <c r="H420">
        <f>IF(Combined_Data!H416&gt; 10000, Combined_Data!H416 - 10000, 0)</f>
        <v>0</v>
      </c>
      <c r="I420">
        <f>IF(Combined_Data!I416&gt; 10000, Combined_Data!I416 - 10000, 0)</f>
        <v>0</v>
      </c>
      <c r="J420">
        <f>IF(Combined_Data!J416&gt; 10000, Combined_Data!J416 - 10000, 0)</f>
        <v>0</v>
      </c>
      <c r="K420">
        <f>IF(Combined_Data!K416&gt; 10000, Combined_Data!K416 - 10000, 0)</f>
        <v>0</v>
      </c>
      <c r="L420">
        <f>IF(Combined_Data!L416&gt; 10000, Combined_Data!L416 - 10000, 0)</f>
        <v>0</v>
      </c>
      <c r="M420">
        <f>IF(Combined_Data!M416&gt; 10000, Combined_Data!M416 - 10000, 0)</f>
        <v>0</v>
      </c>
      <c r="N420">
        <f t="shared" si="6"/>
        <v>0</v>
      </c>
    </row>
    <row r="421" spans="1:14" x14ac:dyDescent="0.25">
      <c r="A421" t="s">
        <v>454</v>
      </c>
      <c r="B421">
        <f>IF(Combined_Data!B417&gt; 10000, Combined_Data!B417 - 10000, 0)</f>
        <v>0</v>
      </c>
      <c r="C421">
        <f>IF(Combined_Data!C417&gt; 10000, Combined_Data!C417 - 10000, 0)</f>
        <v>0</v>
      </c>
      <c r="D421">
        <f>IF(Combined_Data!D417&gt; 10000, Combined_Data!D417 - 10000, 0)</f>
        <v>0</v>
      </c>
      <c r="E421">
        <f>IF(Combined_Data!E417&gt; 10000, Combined_Data!E417 - 10000, 0)</f>
        <v>0</v>
      </c>
      <c r="F421">
        <f>IF(Combined_Data!F417&gt; 10000, Combined_Data!F417 - 10000, 0)</f>
        <v>0</v>
      </c>
      <c r="G421">
        <f>IF(Combined_Data!G417&gt; 10000, Combined_Data!G417 - 10000, 0)</f>
        <v>0</v>
      </c>
      <c r="H421">
        <f>IF(Combined_Data!H417&gt; 10000, Combined_Data!H417 - 10000, 0)</f>
        <v>0</v>
      </c>
      <c r="I421">
        <f>IF(Combined_Data!I417&gt; 10000, Combined_Data!I417 - 10000, 0)</f>
        <v>0</v>
      </c>
      <c r="J421">
        <f>IF(Combined_Data!J417&gt; 10000, Combined_Data!J417 - 10000, 0)</f>
        <v>4918.2726766267006</v>
      </c>
      <c r="K421">
        <f>IF(Combined_Data!K417&gt; 10000, Combined_Data!K417 - 10000, 0)</f>
        <v>0</v>
      </c>
      <c r="L421">
        <f>IF(Combined_Data!L417&gt; 10000, Combined_Data!L417 - 10000, 0)</f>
        <v>0</v>
      </c>
      <c r="M421">
        <f>IF(Combined_Data!M417&gt; 10000, Combined_Data!M417 - 10000, 0)</f>
        <v>0</v>
      </c>
      <c r="N421">
        <f t="shared" si="6"/>
        <v>4918.2726766267006</v>
      </c>
    </row>
    <row r="422" spans="1:14" x14ac:dyDescent="0.25">
      <c r="A422" t="s">
        <v>455</v>
      </c>
      <c r="B422">
        <f>IF(Combined_Data!B418&gt; 10000, Combined_Data!B418 - 10000, 0)</f>
        <v>0</v>
      </c>
      <c r="C422">
        <f>IF(Combined_Data!C418&gt; 10000, Combined_Data!C418 - 10000, 0)</f>
        <v>0</v>
      </c>
      <c r="D422">
        <f>IF(Combined_Data!D418&gt; 10000, Combined_Data!D418 - 10000, 0)</f>
        <v>0</v>
      </c>
      <c r="E422">
        <f>IF(Combined_Data!E418&gt; 10000, Combined_Data!E418 - 10000, 0)</f>
        <v>0</v>
      </c>
      <c r="F422">
        <f>IF(Combined_Data!F418&gt; 10000, Combined_Data!F418 - 10000, 0)</f>
        <v>0</v>
      </c>
      <c r="G422">
        <f>IF(Combined_Data!G418&gt; 10000, Combined_Data!G418 - 10000, 0)</f>
        <v>0</v>
      </c>
      <c r="H422">
        <f>IF(Combined_Data!H418&gt; 10000, Combined_Data!H418 - 10000, 0)</f>
        <v>0</v>
      </c>
      <c r="I422">
        <f>IF(Combined_Data!I418&gt; 10000, Combined_Data!I418 - 10000, 0)</f>
        <v>5865.8867687926995</v>
      </c>
      <c r="J422">
        <f>IF(Combined_Data!J418&gt; 10000, Combined_Data!J418 - 10000, 0)</f>
        <v>0</v>
      </c>
      <c r="K422">
        <f>IF(Combined_Data!K418&gt; 10000, Combined_Data!K418 - 10000, 0)</f>
        <v>0</v>
      </c>
      <c r="L422">
        <f>IF(Combined_Data!L418&gt; 10000, Combined_Data!L418 - 10000, 0)</f>
        <v>0</v>
      </c>
      <c r="M422">
        <f>IF(Combined_Data!M418&gt; 10000, Combined_Data!M418 - 10000, 0)</f>
        <v>0</v>
      </c>
      <c r="N422">
        <f t="shared" si="6"/>
        <v>5865.8867687926995</v>
      </c>
    </row>
    <row r="423" spans="1:14" x14ac:dyDescent="0.25">
      <c r="A423" t="s">
        <v>456</v>
      </c>
      <c r="B423">
        <f>IF(Combined_Data!B419&gt; 10000, Combined_Data!B419 - 10000, 0)</f>
        <v>0</v>
      </c>
      <c r="C423">
        <f>IF(Combined_Data!C419&gt; 10000, Combined_Data!C419 - 10000, 0)</f>
        <v>0</v>
      </c>
      <c r="D423">
        <f>IF(Combined_Data!D419&gt; 10000, Combined_Data!D419 - 10000, 0)</f>
        <v>0</v>
      </c>
      <c r="E423">
        <f>IF(Combined_Data!E419&gt; 10000, Combined_Data!E419 - 10000, 0)</f>
        <v>19342.090949038</v>
      </c>
      <c r="F423">
        <f>IF(Combined_Data!F419&gt; 10000, Combined_Data!F419 - 10000, 0)</f>
        <v>0</v>
      </c>
      <c r="G423">
        <f>IF(Combined_Data!G419&gt; 10000, Combined_Data!G419 - 10000, 0)</f>
        <v>0</v>
      </c>
      <c r="H423">
        <f>IF(Combined_Data!H419&gt; 10000, Combined_Data!H419 - 10000, 0)</f>
        <v>0</v>
      </c>
      <c r="I423">
        <f>IF(Combined_Data!I419&gt; 10000, Combined_Data!I419 - 10000, 0)</f>
        <v>9385.5849901039001</v>
      </c>
      <c r="J423">
        <f>IF(Combined_Data!J419&gt; 10000, Combined_Data!J419 - 10000, 0)</f>
        <v>0</v>
      </c>
      <c r="K423">
        <f>IF(Combined_Data!K419&gt; 10000, Combined_Data!K419 - 10000, 0)</f>
        <v>0</v>
      </c>
      <c r="L423">
        <f>IF(Combined_Data!L419&gt; 10000, Combined_Data!L419 - 10000, 0)</f>
        <v>0</v>
      </c>
      <c r="M423">
        <f>IF(Combined_Data!M419&gt; 10000, Combined_Data!M419 - 10000, 0)</f>
        <v>0</v>
      </c>
      <c r="N423">
        <f t="shared" si="6"/>
        <v>28727.6759391419</v>
      </c>
    </row>
    <row r="424" spans="1:14" x14ac:dyDescent="0.25">
      <c r="A424" t="s">
        <v>457</v>
      </c>
      <c r="B424">
        <f>IF(Combined_Data!B420&gt; 10000, Combined_Data!B420 - 10000, 0)</f>
        <v>0</v>
      </c>
      <c r="C424">
        <f>IF(Combined_Data!C420&gt; 10000, Combined_Data!C420 - 10000, 0)</f>
        <v>0</v>
      </c>
      <c r="D424">
        <f>IF(Combined_Data!D420&gt; 10000, Combined_Data!D420 - 10000, 0)</f>
        <v>0</v>
      </c>
      <c r="E424">
        <f>IF(Combined_Data!E420&gt; 10000, Combined_Data!E420 - 10000, 0)</f>
        <v>0</v>
      </c>
      <c r="F424">
        <f>IF(Combined_Data!F420&gt; 10000, Combined_Data!F420 - 10000, 0)</f>
        <v>0</v>
      </c>
      <c r="G424">
        <f>IF(Combined_Data!G420&gt; 10000, Combined_Data!G420 - 10000, 0)</f>
        <v>0</v>
      </c>
      <c r="H424">
        <f>IF(Combined_Data!H420&gt; 10000, Combined_Data!H420 - 10000, 0)</f>
        <v>0</v>
      </c>
      <c r="I424">
        <f>IF(Combined_Data!I420&gt; 10000, Combined_Data!I420 - 10000, 0)</f>
        <v>0</v>
      </c>
      <c r="J424">
        <f>IF(Combined_Data!J420&gt; 10000, Combined_Data!J420 - 10000, 0)</f>
        <v>0</v>
      </c>
      <c r="K424">
        <f>IF(Combined_Data!K420&gt; 10000, Combined_Data!K420 - 10000, 0)</f>
        <v>7257.8446748397</v>
      </c>
      <c r="L424">
        <f>IF(Combined_Data!L420&gt; 10000, Combined_Data!L420 - 10000, 0)</f>
        <v>0</v>
      </c>
      <c r="M424">
        <f>IF(Combined_Data!M420&gt; 10000, Combined_Data!M420 - 10000, 0)</f>
        <v>0</v>
      </c>
      <c r="N424">
        <f t="shared" si="6"/>
        <v>7257.8446748397</v>
      </c>
    </row>
    <row r="425" spans="1:14" x14ac:dyDescent="0.25">
      <c r="A425" t="s">
        <v>458</v>
      </c>
      <c r="B425">
        <f>IF(Combined_Data!B421&gt; 10000, Combined_Data!B421 - 10000, 0)</f>
        <v>0</v>
      </c>
      <c r="C425">
        <f>IF(Combined_Data!C421&gt; 10000, Combined_Data!C421 - 10000, 0)</f>
        <v>0</v>
      </c>
      <c r="D425">
        <f>IF(Combined_Data!D421&gt; 10000, Combined_Data!D421 - 10000, 0)</f>
        <v>0</v>
      </c>
      <c r="E425">
        <f>IF(Combined_Data!E421&gt; 10000, Combined_Data!E421 - 10000, 0)</f>
        <v>0</v>
      </c>
      <c r="F425">
        <f>IF(Combined_Data!F421&gt; 10000, Combined_Data!F421 - 10000, 0)</f>
        <v>0</v>
      </c>
      <c r="G425">
        <f>IF(Combined_Data!G421&gt; 10000, Combined_Data!G421 - 10000, 0)</f>
        <v>0</v>
      </c>
      <c r="H425">
        <f>IF(Combined_Data!H421&gt; 10000, Combined_Data!H421 - 10000, 0)</f>
        <v>0</v>
      </c>
      <c r="I425">
        <f>IF(Combined_Data!I421&gt; 10000, Combined_Data!I421 - 10000, 0)</f>
        <v>0</v>
      </c>
      <c r="J425">
        <f>IF(Combined_Data!J421&gt; 10000, Combined_Data!J421 - 10000, 0)</f>
        <v>0</v>
      </c>
      <c r="K425">
        <f>IF(Combined_Data!K421&gt; 10000, Combined_Data!K421 - 10000, 0)</f>
        <v>0</v>
      </c>
      <c r="L425">
        <f>IF(Combined_Data!L421&gt; 10000, Combined_Data!L421 - 10000, 0)</f>
        <v>0</v>
      </c>
      <c r="M425">
        <f>IF(Combined_Data!M421&gt; 10000, Combined_Data!M421 - 10000, 0)</f>
        <v>0</v>
      </c>
      <c r="N425">
        <f t="shared" si="6"/>
        <v>0</v>
      </c>
    </row>
    <row r="426" spans="1:14" x14ac:dyDescent="0.25">
      <c r="A426" t="s">
        <v>459</v>
      </c>
      <c r="B426">
        <f>IF(Combined_Data!B422&gt; 10000, Combined_Data!B422 - 10000, 0)</f>
        <v>0</v>
      </c>
      <c r="C426">
        <f>IF(Combined_Data!C422&gt; 10000, Combined_Data!C422 - 10000, 0)</f>
        <v>0</v>
      </c>
      <c r="D426">
        <f>IF(Combined_Data!D422&gt; 10000, Combined_Data!D422 - 10000, 0)</f>
        <v>0</v>
      </c>
      <c r="E426">
        <f>IF(Combined_Data!E422&gt; 10000, Combined_Data!E422 - 10000, 0)</f>
        <v>0</v>
      </c>
      <c r="F426">
        <f>IF(Combined_Data!F422&gt; 10000, Combined_Data!F422 - 10000, 0)</f>
        <v>0</v>
      </c>
      <c r="G426">
        <f>IF(Combined_Data!G422&gt; 10000, Combined_Data!G422 - 10000, 0)</f>
        <v>0</v>
      </c>
      <c r="H426">
        <f>IF(Combined_Data!H422&gt; 10000, Combined_Data!H422 - 10000, 0)</f>
        <v>4682.4912122084006</v>
      </c>
      <c r="I426">
        <f>IF(Combined_Data!I422&gt; 10000, Combined_Data!I422 - 10000, 0)</f>
        <v>0</v>
      </c>
      <c r="J426">
        <f>IF(Combined_Data!J422&gt; 10000, Combined_Data!J422 - 10000, 0)</f>
        <v>0</v>
      </c>
      <c r="K426">
        <f>IF(Combined_Data!K422&gt; 10000, Combined_Data!K422 - 10000, 0)</f>
        <v>0</v>
      </c>
      <c r="L426">
        <f>IF(Combined_Data!L422&gt; 10000, Combined_Data!L422 - 10000, 0)</f>
        <v>0</v>
      </c>
      <c r="M426">
        <f>IF(Combined_Data!M422&gt; 10000, Combined_Data!M422 - 10000, 0)</f>
        <v>0</v>
      </c>
      <c r="N426">
        <f t="shared" si="6"/>
        <v>4682.4912122084006</v>
      </c>
    </row>
    <row r="427" spans="1:14" x14ac:dyDescent="0.25">
      <c r="A427" t="s">
        <v>460</v>
      </c>
      <c r="B427">
        <f>IF(Combined_Data!B423&gt; 10000, Combined_Data!B423 - 10000, 0)</f>
        <v>0</v>
      </c>
      <c r="C427">
        <f>IF(Combined_Data!C423&gt; 10000, Combined_Data!C423 - 10000, 0)</f>
        <v>0</v>
      </c>
      <c r="D427">
        <f>IF(Combined_Data!D423&gt; 10000, Combined_Data!D423 - 10000, 0)</f>
        <v>8988.6414822451989</v>
      </c>
      <c r="E427">
        <f>IF(Combined_Data!E423&gt; 10000, Combined_Data!E423 - 10000, 0)</f>
        <v>0</v>
      </c>
      <c r="F427">
        <f>IF(Combined_Data!F423&gt; 10000, Combined_Data!F423 - 10000, 0)</f>
        <v>0</v>
      </c>
      <c r="G427">
        <f>IF(Combined_Data!G423&gt; 10000, Combined_Data!G423 - 10000, 0)</f>
        <v>0</v>
      </c>
      <c r="H427">
        <f>IF(Combined_Data!H423&gt; 10000, Combined_Data!H423 - 10000, 0)</f>
        <v>0</v>
      </c>
      <c r="I427">
        <f>IF(Combined_Data!I423&gt; 10000, Combined_Data!I423 - 10000, 0)</f>
        <v>0</v>
      </c>
      <c r="J427">
        <f>IF(Combined_Data!J423&gt; 10000, Combined_Data!J423 - 10000, 0)</f>
        <v>3920.9538144217004</v>
      </c>
      <c r="K427">
        <f>IF(Combined_Data!K423&gt; 10000, Combined_Data!K423 - 10000, 0)</f>
        <v>0</v>
      </c>
      <c r="L427">
        <f>IF(Combined_Data!L423&gt; 10000, Combined_Data!L423 - 10000, 0)</f>
        <v>0</v>
      </c>
      <c r="M427">
        <f>IF(Combined_Data!M423&gt; 10000, Combined_Data!M423 - 10000, 0)</f>
        <v>0</v>
      </c>
      <c r="N427">
        <f t="shared" si="6"/>
        <v>12909.595296666899</v>
      </c>
    </row>
    <row r="428" spans="1:14" x14ac:dyDescent="0.25">
      <c r="A428" t="s">
        <v>461</v>
      </c>
      <c r="B428">
        <f>IF(Combined_Data!B424&gt; 10000, Combined_Data!B424 - 10000, 0)</f>
        <v>0</v>
      </c>
      <c r="C428">
        <f>IF(Combined_Data!C424&gt; 10000, Combined_Data!C424 - 10000, 0)</f>
        <v>0</v>
      </c>
      <c r="D428">
        <f>IF(Combined_Data!D424&gt; 10000, Combined_Data!D424 - 10000, 0)</f>
        <v>0</v>
      </c>
      <c r="E428">
        <f>IF(Combined_Data!E424&gt; 10000, Combined_Data!E424 - 10000, 0)</f>
        <v>0</v>
      </c>
      <c r="F428">
        <f>IF(Combined_Data!F424&gt; 10000, Combined_Data!F424 - 10000, 0)</f>
        <v>0</v>
      </c>
      <c r="G428">
        <f>IF(Combined_Data!G424&gt; 10000, Combined_Data!G424 - 10000, 0)</f>
        <v>0</v>
      </c>
      <c r="H428">
        <f>IF(Combined_Data!H424&gt; 10000, Combined_Data!H424 - 10000, 0)</f>
        <v>0</v>
      </c>
      <c r="I428">
        <f>IF(Combined_Data!I424&gt; 10000, Combined_Data!I424 - 10000, 0)</f>
        <v>0</v>
      </c>
      <c r="J428">
        <f>IF(Combined_Data!J424&gt; 10000, Combined_Data!J424 - 10000, 0)</f>
        <v>0</v>
      </c>
      <c r="K428">
        <f>IF(Combined_Data!K424&gt; 10000, Combined_Data!K424 - 10000, 0)</f>
        <v>0</v>
      </c>
      <c r="L428">
        <f>IF(Combined_Data!L424&gt; 10000, Combined_Data!L424 - 10000, 0)</f>
        <v>0</v>
      </c>
      <c r="M428">
        <f>IF(Combined_Data!M424&gt; 10000, Combined_Data!M424 - 10000, 0)</f>
        <v>0</v>
      </c>
      <c r="N428">
        <f t="shared" si="6"/>
        <v>0</v>
      </c>
    </row>
    <row r="429" spans="1:14" x14ac:dyDescent="0.25">
      <c r="A429" t="s">
        <v>462</v>
      </c>
      <c r="B429">
        <f>IF(Combined_Data!B425&gt; 10000, Combined_Data!B425 - 10000, 0)</f>
        <v>0</v>
      </c>
      <c r="C429">
        <f>IF(Combined_Data!C425&gt; 10000, Combined_Data!C425 - 10000, 0)</f>
        <v>0</v>
      </c>
      <c r="D429">
        <f>IF(Combined_Data!D425&gt; 10000, Combined_Data!D425 - 10000, 0)</f>
        <v>0</v>
      </c>
      <c r="E429">
        <f>IF(Combined_Data!E425&gt; 10000, Combined_Data!E425 - 10000, 0)</f>
        <v>0</v>
      </c>
      <c r="F429">
        <f>IF(Combined_Data!F425&gt; 10000, Combined_Data!F425 - 10000, 0)</f>
        <v>0</v>
      </c>
      <c r="G429">
        <f>IF(Combined_Data!G425&gt; 10000, Combined_Data!G425 - 10000, 0)</f>
        <v>0</v>
      </c>
      <c r="H429">
        <f>IF(Combined_Data!H425&gt; 10000, Combined_Data!H425 - 10000, 0)</f>
        <v>0</v>
      </c>
      <c r="I429">
        <f>IF(Combined_Data!I425&gt; 10000, Combined_Data!I425 - 10000, 0)</f>
        <v>0</v>
      </c>
      <c r="J429">
        <f>IF(Combined_Data!J425&gt; 10000, Combined_Data!J425 - 10000, 0)</f>
        <v>0</v>
      </c>
      <c r="K429">
        <f>IF(Combined_Data!K425&gt; 10000, Combined_Data!K425 - 10000, 0)</f>
        <v>0</v>
      </c>
      <c r="L429">
        <f>IF(Combined_Data!L425&gt; 10000, Combined_Data!L425 - 10000, 0)</f>
        <v>0</v>
      </c>
      <c r="M429">
        <f>IF(Combined_Data!M425&gt; 10000, Combined_Data!M425 - 10000, 0)</f>
        <v>0</v>
      </c>
      <c r="N429">
        <f t="shared" si="6"/>
        <v>0</v>
      </c>
    </row>
    <row r="430" spans="1:14" x14ac:dyDescent="0.25">
      <c r="A430" t="s">
        <v>463</v>
      </c>
      <c r="B430">
        <f>IF(Combined_Data!B426&gt; 10000, Combined_Data!B426 - 10000, 0)</f>
        <v>0</v>
      </c>
      <c r="C430">
        <f>IF(Combined_Data!C426&gt; 10000, Combined_Data!C426 - 10000, 0)</f>
        <v>0</v>
      </c>
      <c r="D430">
        <f>IF(Combined_Data!D426&gt; 10000, Combined_Data!D426 - 10000, 0)</f>
        <v>0</v>
      </c>
      <c r="E430">
        <f>IF(Combined_Data!E426&gt; 10000, Combined_Data!E426 - 10000, 0)</f>
        <v>0</v>
      </c>
      <c r="F430">
        <f>IF(Combined_Data!F426&gt; 10000, Combined_Data!F426 - 10000, 0)</f>
        <v>0</v>
      </c>
      <c r="G430">
        <f>IF(Combined_Data!G426&gt; 10000, Combined_Data!G426 - 10000, 0)</f>
        <v>280.70517326079971</v>
      </c>
      <c r="H430">
        <f>IF(Combined_Data!H426&gt; 10000, Combined_Data!H426 - 10000, 0)</f>
        <v>0</v>
      </c>
      <c r="I430">
        <f>IF(Combined_Data!I426&gt; 10000, Combined_Data!I426 - 10000, 0)</f>
        <v>0</v>
      </c>
      <c r="J430">
        <f>IF(Combined_Data!J426&gt; 10000, Combined_Data!J426 - 10000, 0)</f>
        <v>0</v>
      </c>
      <c r="K430">
        <f>IF(Combined_Data!K426&gt; 10000, Combined_Data!K426 - 10000, 0)</f>
        <v>0</v>
      </c>
      <c r="L430">
        <f>IF(Combined_Data!L426&gt; 10000, Combined_Data!L426 - 10000, 0)</f>
        <v>0</v>
      </c>
      <c r="M430">
        <f>IF(Combined_Data!M426&gt; 10000, Combined_Data!M426 - 10000, 0)</f>
        <v>0</v>
      </c>
      <c r="N430">
        <f t="shared" si="6"/>
        <v>280.70517326079971</v>
      </c>
    </row>
    <row r="431" spans="1:14" x14ac:dyDescent="0.25">
      <c r="A431" t="s">
        <v>464</v>
      </c>
      <c r="B431">
        <f>IF(Combined_Data!B427&gt; 10000, Combined_Data!B427 - 10000, 0)</f>
        <v>0</v>
      </c>
      <c r="C431">
        <f>IF(Combined_Data!C427&gt; 10000, Combined_Data!C427 - 10000, 0)</f>
        <v>0</v>
      </c>
      <c r="D431">
        <f>IF(Combined_Data!D427&gt; 10000, Combined_Data!D427 - 10000, 0)</f>
        <v>0</v>
      </c>
      <c r="E431">
        <f>IF(Combined_Data!E427&gt; 10000, Combined_Data!E427 - 10000, 0)</f>
        <v>0</v>
      </c>
      <c r="F431">
        <f>IF(Combined_Data!F427&gt; 10000, Combined_Data!F427 - 10000, 0)</f>
        <v>0</v>
      </c>
      <c r="G431">
        <f>IF(Combined_Data!G427&gt; 10000, Combined_Data!G427 - 10000, 0)</f>
        <v>0</v>
      </c>
      <c r="H431">
        <f>IF(Combined_Data!H427&gt; 10000, Combined_Data!H427 - 10000, 0)</f>
        <v>0</v>
      </c>
      <c r="I431">
        <f>IF(Combined_Data!I427&gt; 10000, Combined_Data!I427 - 10000, 0)</f>
        <v>0</v>
      </c>
      <c r="J431">
        <f>IF(Combined_Data!J427&gt; 10000, Combined_Data!J427 - 10000, 0)</f>
        <v>0</v>
      </c>
      <c r="K431">
        <f>IF(Combined_Data!K427&gt; 10000, Combined_Data!K427 - 10000, 0)</f>
        <v>0</v>
      </c>
      <c r="L431">
        <f>IF(Combined_Data!L427&gt; 10000, Combined_Data!L427 - 10000, 0)</f>
        <v>0</v>
      </c>
      <c r="M431">
        <f>IF(Combined_Data!M427&gt; 10000, Combined_Data!M427 - 10000, 0)</f>
        <v>0</v>
      </c>
      <c r="N431">
        <f t="shared" si="6"/>
        <v>0</v>
      </c>
    </row>
    <row r="432" spans="1:14" x14ac:dyDescent="0.25">
      <c r="A432" t="s">
        <v>465</v>
      </c>
      <c r="B432">
        <f>IF(Combined_Data!B428&gt; 10000, Combined_Data!B428 - 10000, 0)</f>
        <v>0</v>
      </c>
      <c r="C432">
        <f>IF(Combined_Data!C428&gt; 10000, Combined_Data!C428 - 10000, 0)</f>
        <v>0</v>
      </c>
      <c r="D432">
        <f>IF(Combined_Data!D428&gt; 10000, Combined_Data!D428 - 10000, 0)</f>
        <v>0</v>
      </c>
      <c r="E432">
        <f>IF(Combined_Data!E428&gt; 10000, Combined_Data!E428 - 10000, 0)</f>
        <v>5147.7666698570993</v>
      </c>
      <c r="F432">
        <f>IF(Combined_Data!F428&gt; 10000, Combined_Data!F428 - 10000, 0)</f>
        <v>0</v>
      </c>
      <c r="G432">
        <f>IF(Combined_Data!G428&gt; 10000, Combined_Data!G428 - 10000, 0)</f>
        <v>0</v>
      </c>
      <c r="H432">
        <f>IF(Combined_Data!H428&gt; 10000, Combined_Data!H428 - 10000, 0)</f>
        <v>0</v>
      </c>
      <c r="I432">
        <f>IF(Combined_Data!I428&gt; 10000, Combined_Data!I428 - 10000, 0)</f>
        <v>0</v>
      </c>
      <c r="J432">
        <f>IF(Combined_Data!J428&gt; 10000, Combined_Data!J428 - 10000, 0)</f>
        <v>0</v>
      </c>
      <c r="K432">
        <f>IF(Combined_Data!K428&gt; 10000, Combined_Data!K428 - 10000, 0)</f>
        <v>0</v>
      </c>
      <c r="L432">
        <f>IF(Combined_Data!L428&gt; 10000, Combined_Data!L428 - 10000, 0)</f>
        <v>0</v>
      </c>
      <c r="M432">
        <f>IF(Combined_Data!M428&gt; 10000, Combined_Data!M428 - 10000, 0)</f>
        <v>0</v>
      </c>
      <c r="N432">
        <f t="shared" si="6"/>
        <v>5147.7666698570993</v>
      </c>
    </row>
    <row r="433" spans="1:14" x14ac:dyDescent="0.25">
      <c r="A433" t="s">
        <v>466</v>
      </c>
      <c r="B433">
        <f>IF(Combined_Data!B429&gt; 10000, Combined_Data!B429 - 10000, 0)</f>
        <v>0</v>
      </c>
      <c r="C433">
        <f>IF(Combined_Data!C429&gt; 10000, Combined_Data!C429 - 10000, 0)</f>
        <v>0</v>
      </c>
      <c r="D433">
        <f>IF(Combined_Data!D429&gt; 10000, Combined_Data!D429 - 10000, 0)</f>
        <v>0</v>
      </c>
      <c r="E433">
        <f>IF(Combined_Data!E429&gt; 10000, Combined_Data!E429 - 10000, 0)</f>
        <v>0</v>
      </c>
      <c r="F433">
        <f>IF(Combined_Data!F429&gt; 10000, Combined_Data!F429 - 10000, 0)</f>
        <v>0</v>
      </c>
      <c r="G433">
        <f>IF(Combined_Data!G429&gt; 10000, Combined_Data!G429 - 10000, 0)</f>
        <v>0</v>
      </c>
      <c r="H433">
        <f>IF(Combined_Data!H429&gt; 10000, Combined_Data!H429 - 10000, 0)</f>
        <v>0</v>
      </c>
      <c r="I433">
        <f>IF(Combined_Data!I429&gt; 10000, Combined_Data!I429 - 10000, 0)</f>
        <v>0</v>
      </c>
      <c r="J433">
        <f>IF(Combined_Data!J429&gt; 10000, Combined_Data!J429 - 10000, 0)</f>
        <v>0</v>
      </c>
      <c r="K433">
        <f>IF(Combined_Data!K429&gt; 10000, Combined_Data!K429 - 10000, 0)</f>
        <v>0</v>
      </c>
      <c r="L433">
        <f>IF(Combined_Data!L429&gt; 10000, Combined_Data!L429 - 10000, 0)</f>
        <v>0</v>
      </c>
      <c r="M433">
        <f>IF(Combined_Data!M429&gt; 10000, Combined_Data!M429 - 10000, 0)</f>
        <v>0</v>
      </c>
      <c r="N433">
        <f t="shared" si="6"/>
        <v>0</v>
      </c>
    </row>
    <row r="434" spans="1:14" x14ac:dyDescent="0.25">
      <c r="A434" t="s">
        <v>467</v>
      </c>
      <c r="B434">
        <f>IF(Combined_Data!B430&gt; 10000, Combined_Data!B430 - 10000, 0)</f>
        <v>0</v>
      </c>
      <c r="C434">
        <f>IF(Combined_Data!C430&gt; 10000, Combined_Data!C430 - 10000, 0)</f>
        <v>0</v>
      </c>
      <c r="D434">
        <f>IF(Combined_Data!D430&gt; 10000, Combined_Data!D430 - 10000, 0)</f>
        <v>0</v>
      </c>
      <c r="E434">
        <f>IF(Combined_Data!E430&gt; 10000, Combined_Data!E430 - 10000, 0)</f>
        <v>0</v>
      </c>
      <c r="F434">
        <f>IF(Combined_Data!F430&gt; 10000, Combined_Data!F430 - 10000, 0)</f>
        <v>0</v>
      </c>
      <c r="G434">
        <f>IF(Combined_Data!G430&gt; 10000, Combined_Data!G430 - 10000, 0)</f>
        <v>0</v>
      </c>
      <c r="H434">
        <f>IF(Combined_Data!H430&gt; 10000, Combined_Data!H430 - 10000, 0)</f>
        <v>0</v>
      </c>
      <c r="I434">
        <f>IF(Combined_Data!I430&gt; 10000, Combined_Data!I430 - 10000, 0)</f>
        <v>0</v>
      </c>
      <c r="J434">
        <f>IF(Combined_Data!J430&gt; 10000, Combined_Data!J430 - 10000, 0)</f>
        <v>0</v>
      </c>
      <c r="K434">
        <f>IF(Combined_Data!K430&gt; 10000, Combined_Data!K430 - 10000, 0)</f>
        <v>0</v>
      </c>
      <c r="L434">
        <f>IF(Combined_Data!L430&gt; 10000, Combined_Data!L430 - 10000, 0)</f>
        <v>0</v>
      </c>
      <c r="M434">
        <f>IF(Combined_Data!M430&gt; 10000, Combined_Data!M430 - 10000, 0)</f>
        <v>0</v>
      </c>
      <c r="N434">
        <f t="shared" si="6"/>
        <v>0</v>
      </c>
    </row>
    <row r="435" spans="1:14" x14ac:dyDescent="0.25">
      <c r="A435" t="s">
        <v>468</v>
      </c>
      <c r="B435">
        <f>IF(Combined_Data!B431&gt; 10000, Combined_Data!B431 - 10000, 0)</f>
        <v>0</v>
      </c>
      <c r="C435">
        <f>IF(Combined_Data!C431&gt; 10000, Combined_Data!C431 - 10000, 0)</f>
        <v>0</v>
      </c>
      <c r="D435">
        <f>IF(Combined_Data!D431&gt; 10000, Combined_Data!D431 - 10000, 0)</f>
        <v>0</v>
      </c>
      <c r="E435">
        <f>IF(Combined_Data!E431&gt; 10000, Combined_Data!E431 - 10000, 0)</f>
        <v>0</v>
      </c>
      <c r="F435">
        <f>IF(Combined_Data!F431&gt; 10000, Combined_Data!F431 - 10000, 0)</f>
        <v>0</v>
      </c>
      <c r="G435">
        <f>IF(Combined_Data!G431&gt; 10000, Combined_Data!G431 - 10000, 0)</f>
        <v>0</v>
      </c>
      <c r="H435">
        <f>IF(Combined_Data!H431&gt; 10000, Combined_Data!H431 - 10000, 0)</f>
        <v>0</v>
      </c>
      <c r="I435">
        <f>IF(Combined_Data!I431&gt; 10000, Combined_Data!I431 - 10000, 0)</f>
        <v>0</v>
      </c>
      <c r="J435">
        <f>IF(Combined_Data!J431&gt; 10000, Combined_Data!J431 - 10000, 0)</f>
        <v>0</v>
      </c>
      <c r="K435">
        <f>IF(Combined_Data!K431&gt; 10000, Combined_Data!K431 - 10000, 0)</f>
        <v>0</v>
      </c>
      <c r="L435">
        <f>IF(Combined_Data!L431&gt; 10000, Combined_Data!L431 - 10000, 0)</f>
        <v>0</v>
      </c>
      <c r="M435">
        <f>IF(Combined_Data!M431&gt; 10000, Combined_Data!M431 - 10000, 0)</f>
        <v>0</v>
      </c>
      <c r="N435">
        <f t="shared" si="6"/>
        <v>0</v>
      </c>
    </row>
    <row r="436" spans="1:14" x14ac:dyDescent="0.25">
      <c r="A436" t="s">
        <v>469</v>
      </c>
      <c r="B436">
        <f>IF(Combined_Data!B432&gt; 10000, Combined_Data!B432 - 10000, 0)</f>
        <v>0</v>
      </c>
      <c r="C436">
        <f>IF(Combined_Data!C432&gt; 10000, Combined_Data!C432 - 10000, 0)</f>
        <v>0</v>
      </c>
      <c r="D436">
        <f>IF(Combined_Data!D432&gt; 10000, Combined_Data!D432 - 10000, 0)</f>
        <v>0</v>
      </c>
      <c r="E436">
        <f>IF(Combined_Data!E432&gt; 10000, Combined_Data!E432 - 10000, 0)</f>
        <v>0</v>
      </c>
      <c r="F436">
        <f>IF(Combined_Data!F432&gt; 10000, Combined_Data!F432 - 10000, 0)</f>
        <v>0</v>
      </c>
      <c r="G436">
        <f>IF(Combined_Data!G432&gt; 10000, Combined_Data!G432 - 10000, 0)</f>
        <v>0</v>
      </c>
      <c r="H436">
        <f>IF(Combined_Data!H432&gt; 10000, Combined_Data!H432 - 10000, 0)</f>
        <v>0</v>
      </c>
      <c r="I436">
        <f>IF(Combined_Data!I432&gt; 10000, Combined_Data!I432 - 10000, 0)</f>
        <v>0</v>
      </c>
      <c r="J436">
        <f>IF(Combined_Data!J432&gt; 10000, Combined_Data!J432 - 10000, 0)</f>
        <v>0</v>
      </c>
      <c r="K436">
        <f>IF(Combined_Data!K432&gt; 10000, Combined_Data!K432 - 10000, 0)</f>
        <v>0</v>
      </c>
      <c r="L436">
        <f>IF(Combined_Data!L432&gt; 10000, Combined_Data!L432 - 10000, 0)</f>
        <v>0</v>
      </c>
      <c r="M436">
        <f>IF(Combined_Data!M432&gt; 10000, Combined_Data!M432 - 10000, 0)</f>
        <v>0</v>
      </c>
      <c r="N436">
        <f t="shared" si="6"/>
        <v>0</v>
      </c>
    </row>
    <row r="437" spans="1:14" x14ac:dyDescent="0.25">
      <c r="A437" t="s">
        <v>470</v>
      </c>
      <c r="B437">
        <f>IF(Combined_Data!B433&gt; 10000, Combined_Data!B433 - 10000, 0)</f>
        <v>0</v>
      </c>
      <c r="C437">
        <f>IF(Combined_Data!C433&gt; 10000, Combined_Data!C433 - 10000, 0)</f>
        <v>0</v>
      </c>
      <c r="D437">
        <f>IF(Combined_Data!D433&gt; 10000, Combined_Data!D433 - 10000, 0)</f>
        <v>0</v>
      </c>
      <c r="E437">
        <f>IF(Combined_Data!E433&gt; 10000, Combined_Data!E433 - 10000, 0)</f>
        <v>0</v>
      </c>
      <c r="F437">
        <f>IF(Combined_Data!F433&gt; 10000, Combined_Data!F433 - 10000, 0)</f>
        <v>0</v>
      </c>
      <c r="G437">
        <f>IF(Combined_Data!G433&gt; 10000, Combined_Data!G433 - 10000, 0)</f>
        <v>0</v>
      </c>
      <c r="H437">
        <f>IF(Combined_Data!H433&gt; 10000, Combined_Data!H433 - 10000, 0)</f>
        <v>0</v>
      </c>
      <c r="I437">
        <f>IF(Combined_Data!I433&gt; 10000, Combined_Data!I433 - 10000, 0)</f>
        <v>0</v>
      </c>
      <c r="J437">
        <f>IF(Combined_Data!J433&gt; 10000, Combined_Data!J433 - 10000, 0)</f>
        <v>0</v>
      </c>
      <c r="K437">
        <f>IF(Combined_Data!K433&gt; 10000, Combined_Data!K433 - 10000, 0)</f>
        <v>0</v>
      </c>
      <c r="L437">
        <f>IF(Combined_Data!L433&gt; 10000, Combined_Data!L433 - 10000, 0)</f>
        <v>0</v>
      </c>
      <c r="M437">
        <f>IF(Combined_Data!M433&gt; 10000, Combined_Data!M433 - 10000, 0)</f>
        <v>0</v>
      </c>
      <c r="N437">
        <f t="shared" si="6"/>
        <v>0</v>
      </c>
    </row>
    <row r="438" spans="1:14" x14ac:dyDescent="0.25">
      <c r="A438" t="s">
        <v>471</v>
      </c>
      <c r="B438">
        <f>IF(Combined_Data!B434&gt; 10000, Combined_Data!B434 - 10000, 0)</f>
        <v>0</v>
      </c>
      <c r="C438">
        <f>IF(Combined_Data!C434&gt; 10000, Combined_Data!C434 - 10000, 0)</f>
        <v>0</v>
      </c>
      <c r="D438">
        <f>IF(Combined_Data!D434&gt; 10000, Combined_Data!D434 - 10000, 0)</f>
        <v>3052.5207333951003</v>
      </c>
      <c r="E438">
        <f>IF(Combined_Data!E434&gt; 10000, Combined_Data!E434 - 10000, 0)</f>
        <v>0</v>
      </c>
      <c r="F438">
        <f>IF(Combined_Data!F434&gt; 10000, Combined_Data!F434 - 10000, 0)</f>
        <v>0</v>
      </c>
      <c r="G438">
        <f>IF(Combined_Data!G434&gt; 10000, Combined_Data!G434 - 10000, 0)</f>
        <v>0</v>
      </c>
      <c r="H438">
        <f>IF(Combined_Data!H434&gt; 10000, Combined_Data!H434 - 10000, 0)</f>
        <v>0</v>
      </c>
      <c r="I438">
        <f>IF(Combined_Data!I434&gt; 10000, Combined_Data!I434 - 10000, 0)</f>
        <v>0</v>
      </c>
      <c r="J438">
        <f>IF(Combined_Data!J434&gt; 10000, Combined_Data!J434 - 10000, 0)</f>
        <v>0</v>
      </c>
      <c r="K438">
        <f>IF(Combined_Data!K434&gt; 10000, Combined_Data!K434 - 10000, 0)</f>
        <v>0</v>
      </c>
      <c r="L438">
        <f>IF(Combined_Data!L434&gt; 10000, Combined_Data!L434 - 10000, 0)</f>
        <v>0</v>
      </c>
      <c r="M438">
        <f>IF(Combined_Data!M434&gt; 10000, Combined_Data!M434 - 10000, 0)</f>
        <v>7301.2360248112018</v>
      </c>
      <c r="N438">
        <f t="shared" si="6"/>
        <v>10353.756758206302</v>
      </c>
    </row>
    <row r="439" spans="1:14" x14ac:dyDescent="0.25">
      <c r="A439" t="s">
        <v>472</v>
      </c>
      <c r="B439">
        <f>IF(Combined_Data!B435&gt; 10000, Combined_Data!B435 - 10000, 0)</f>
        <v>0</v>
      </c>
      <c r="C439">
        <f>IF(Combined_Data!C435&gt; 10000, Combined_Data!C435 - 10000, 0)</f>
        <v>0</v>
      </c>
      <c r="D439">
        <f>IF(Combined_Data!D435&gt; 10000, Combined_Data!D435 - 10000, 0)</f>
        <v>0</v>
      </c>
      <c r="E439">
        <f>IF(Combined_Data!E435&gt; 10000, Combined_Data!E435 - 10000, 0)</f>
        <v>0</v>
      </c>
      <c r="F439">
        <f>IF(Combined_Data!F435&gt; 10000, Combined_Data!F435 - 10000, 0)</f>
        <v>0</v>
      </c>
      <c r="G439">
        <f>IF(Combined_Data!G435&gt; 10000, Combined_Data!G435 - 10000, 0)</f>
        <v>0</v>
      </c>
      <c r="H439">
        <f>IF(Combined_Data!H435&gt; 10000, Combined_Data!H435 - 10000, 0)</f>
        <v>2171.2359355604003</v>
      </c>
      <c r="I439">
        <f>IF(Combined_Data!I435&gt; 10000, Combined_Data!I435 - 10000, 0)</f>
        <v>0</v>
      </c>
      <c r="J439">
        <f>IF(Combined_Data!J435&gt; 10000, Combined_Data!J435 - 10000, 0)</f>
        <v>0</v>
      </c>
      <c r="K439">
        <f>IF(Combined_Data!K435&gt; 10000, Combined_Data!K435 - 10000, 0)</f>
        <v>0</v>
      </c>
      <c r="L439">
        <f>IF(Combined_Data!L435&gt; 10000, Combined_Data!L435 - 10000, 0)</f>
        <v>0</v>
      </c>
      <c r="M439">
        <f>IF(Combined_Data!M435&gt; 10000, Combined_Data!M435 - 10000, 0)</f>
        <v>0</v>
      </c>
      <c r="N439">
        <f t="shared" si="6"/>
        <v>2171.2359355604003</v>
      </c>
    </row>
    <row r="440" spans="1:14" x14ac:dyDescent="0.25">
      <c r="A440" t="s">
        <v>473</v>
      </c>
      <c r="B440">
        <f>IF(Combined_Data!B436&gt; 10000, Combined_Data!B436 - 10000, 0)</f>
        <v>0</v>
      </c>
      <c r="C440">
        <f>IF(Combined_Data!C436&gt; 10000, Combined_Data!C436 - 10000, 0)</f>
        <v>0</v>
      </c>
      <c r="D440">
        <f>IF(Combined_Data!D436&gt; 10000, Combined_Data!D436 - 10000, 0)</f>
        <v>0</v>
      </c>
      <c r="E440">
        <f>IF(Combined_Data!E436&gt; 10000, Combined_Data!E436 - 10000, 0)</f>
        <v>0</v>
      </c>
      <c r="F440">
        <f>IF(Combined_Data!F436&gt; 10000, Combined_Data!F436 - 10000, 0)</f>
        <v>0</v>
      </c>
      <c r="G440">
        <f>IF(Combined_Data!G436&gt; 10000, Combined_Data!G436 - 10000, 0)</f>
        <v>0</v>
      </c>
      <c r="H440">
        <f>IF(Combined_Data!H436&gt; 10000, Combined_Data!H436 - 10000, 0)</f>
        <v>0</v>
      </c>
      <c r="I440">
        <f>IF(Combined_Data!I436&gt; 10000, Combined_Data!I436 - 10000, 0)</f>
        <v>0</v>
      </c>
      <c r="J440">
        <f>IF(Combined_Data!J436&gt; 10000, Combined_Data!J436 - 10000, 0)</f>
        <v>0</v>
      </c>
      <c r="K440">
        <f>IF(Combined_Data!K436&gt; 10000, Combined_Data!K436 - 10000, 0)</f>
        <v>844.91121341700091</v>
      </c>
      <c r="L440">
        <f>IF(Combined_Data!L436&gt; 10000, Combined_Data!L436 - 10000, 0)</f>
        <v>0</v>
      </c>
      <c r="M440">
        <f>IF(Combined_Data!M436&gt; 10000, Combined_Data!M436 - 10000, 0)</f>
        <v>0</v>
      </c>
      <c r="N440">
        <f t="shared" si="6"/>
        <v>844.91121341700091</v>
      </c>
    </row>
    <row r="441" spans="1:14" x14ac:dyDescent="0.25">
      <c r="A441" t="s">
        <v>474</v>
      </c>
      <c r="B441">
        <f>IF(Combined_Data!B437&gt; 10000, Combined_Data!B437 - 10000, 0)</f>
        <v>0</v>
      </c>
      <c r="C441">
        <f>IF(Combined_Data!C437&gt; 10000, Combined_Data!C437 - 10000, 0)</f>
        <v>0</v>
      </c>
      <c r="D441">
        <f>IF(Combined_Data!D437&gt; 10000, Combined_Data!D437 - 10000, 0)</f>
        <v>0</v>
      </c>
      <c r="E441">
        <f>IF(Combined_Data!E437&gt; 10000, Combined_Data!E437 - 10000, 0)</f>
        <v>0</v>
      </c>
      <c r="F441">
        <f>IF(Combined_Data!F437&gt; 10000, Combined_Data!F437 - 10000, 0)</f>
        <v>0</v>
      </c>
      <c r="G441">
        <f>IF(Combined_Data!G437&gt; 10000, Combined_Data!G437 - 10000, 0)</f>
        <v>0</v>
      </c>
      <c r="H441">
        <f>IF(Combined_Data!H437&gt; 10000, Combined_Data!H437 - 10000, 0)</f>
        <v>0</v>
      </c>
      <c r="I441">
        <f>IF(Combined_Data!I437&gt; 10000, Combined_Data!I437 - 10000, 0)</f>
        <v>0</v>
      </c>
      <c r="J441">
        <f>IF(Combined_Data!J437&gt; 10000, Combined_Data!J437 - 10000, 0)</f>
        <v>0</v>
      </c>
      <c r="K441">
        <f>IF(Combined_Data!K437&gt; 10000, Combined_Data!K437 - 10000, 0)</f>
        <v>0</v>
      </c>
      <c r="L441">
        <f>IF(Combined_Data!L437&gt; 10000, Combined_Data!L437 - 10000, 0)</f>
        <v>0</v>
      </c>
      <c r="M441">
        <f>IF(Combined_Data!M437&gt; 10000, Combined_Data!M437 - 10000, 0)</f>
        <v>0</v>
      </c>
      <c r="N441">
        <f t="shared" si="6"/>
        <v>0</v>
      </c>
    </row>
    <row r="442" spans="1:14" x14ac:dyDescent="0.25">
      <c r="A442" t="s">
        <v>475</v>
      </c>
      <c r="B442">
        <f>IF(Combined_Data!B438&gt; 10000, Combined_Data!B438 - 10000, 0)</f>
        <v>0</v>
      </c>
      <c r="C442">
        <f>IF(Combined_Data!C438&gt; 10000, Combined_Data!C438 - 10000, 0)</f>
        <v>0</v>
      </c>
      <c r="D442">
        <f>IF(Combined_Data!D438&gt; 10000, Combined_Data!D438 - 10000, 0)</f>
        <v>0</v>
      </c>
      <c r="E442">
        <f>IF(Combined_Data!E438&gt; 10000, Combined_Data!E438 - 10000, 0)</f>
        <v>0</v>
      </c>
      <c r="F442">
        <f>IF(Combined_Data!F438&gt; 10000, Combined_Data!F438 - 10000, 0)</f>
        <v>0</v>
      </c>
      <c r="G442">
        <f>IF(Combined_Data!G438&gt; 10000, Combined_Data!G438 - 10000, 0)</f>
        <v>0</v>
      </c>
      <c r="H442">
        <f>IF(Combined_Data!H438&gt; 10000, Combined_Data!H438 - 10000, 0)</f>
        <v>0</v>
      </c>
      <c r="I442">
        <f>IF(Combined_Data!I438&gt; 10000, Combined_Data!I438 - 10000, 0)</f>
        <v>0</v>
      </c>
      <c r="J442">
        <f>IF(Combined_Data!J438&gt; 10000, Combined_Data!J438 - 10000, 0)</f>
        <v>0</v>
      </c>
      <c r="K442">
        <f>IF(Combined_Data!K438&gt; 10000, Combined_Data!K438 - 10000, 0)</f>
        <v>0</v>
      </c>
      <c r="L442">
        <f>IF(Combined_Data!L438&gt; 10000, Combined_Data!L438 - 10000, 0)</f>
        <v>0</v>
      </c>
      <c r="M442">
        <f>IF(Combined_Data!M438&gt; 10000, Combined_Data!M438 - 10000, 0)</f>
        <v>0</v>
      </c>
      <c r="N442">
        <f t="shared" si="6"/>
        <v>0</v>
      </c>
    </row>
    <row r="443" spans="1:14" x14ac:dyDescent="0.25">
      <c r="A443" t="s">
        <v>476</v>
      </c>
      <c r="B443">
        <f>IF(Combined_Data!B439&gt; 10000, Combined_Data!B439 - 10000, 0)</f>
        <v>0</v>
      </c>
      <c r="C443">
        <f>IF(Combined_Data!C439&gt; 10000, Combined_Data!C439 - 10000, 0)</f>
        <v>0</v>
      </c>
      <c r="D443">
        <f>IF(Combined_Data!D439&gt; 10000, Combined_Data!D439 - 10000, 0)</f>
        <v>0</v>
      </c>
      <c r="E443">
        <f>IF(Combined_Data!E439&gt; 10000, Combined_Data!E439 - 10000, 0)</f>
        <v>0</v>
      </c>
      <c r="F443">
        <f>IF(Combined_Data!F439&gt; 10000, Combined_Data!F439 - 10000, 0)</f>
        <v>0</v>
      </c>
      <c r="G443">
        <f>IF(Combined_Data!G439&gt; 10000, Combined_Data!G439 - 10000, 0)</f>
        <v>0</v>
      </c>
      <c r="H443">
        <f>IF(Combined_Data!H439&gt; 10000, Combined_Data!H439 - 10000, 0)</f>
        <v>0</v>
      </c>
      <c r="I443">
        <f>IF(Combined_Data!I439&gt; 10000, Combined_Data!I439 - 10000, 0)</f>
        <v>0</v>
      </c>
      <c r="J443">
        <f>IF(Combined_Data!J439&gt; 10000, Combined_Data!J439 - 10000, 0)</f>
        <v>0</v>
      </c>
      <c r="K443">
        <f>IF(Combined_Data!K439&gt; 10000, Combined_Data!K439 - 10000, 0)</f>
        <v>0</v>
      </c>
      <c r="L443">
        <f>IF(Combined_Data!L439&gt; 10000, Combined_Data!L439 - 10000, 0)</f>
        <v>0</v>
      </c>
      <c r="M443">
        <f>IF(Combined_Data!M439&gt; 10000, Combined_Data!M439 - 10000, 0)</f>
        <v>0</v>
      </c>
      <c r="N443">
        <f t="shared" si="6"/>
        <v>0</v>
      </c>
    </row>
    <row r="444" spans="1:14" x14ac:dyDescent="0.25">
      <c r="A444" t="s">
        <v>477</v>
      </c>
      <c r="B444">
        <f>IF(Combined_Data!B440&gt; 10000, Combined_Data!B440 - 10000, 0)</f>
        <v>0</v>
      </c>
      <c r="C444">
        <f>IF(Combined_Data!C440&gt; 10000, Combined_Data!C440 - 10000, 0)</f>
        <v>0</v>
      </c>
      <c r="D444">
        <f>IF(Combined_Data!D440&gt; 10000, Combined_Data!D440 - 10000, 0)</f>
        <v>0</v>
      </c>
      <c r="E444">
        <f>IF(Combined_Data!E440&gt; 10000, Combined_Data!E440 - 10000, 0)</f>
        <v>0</v>
      </c>
      <c r="F444">
        <f>IF(Combined_Data!F440&gt; 10000, Combined_Data!F440 - 10000, 0)</f>
        <v>2950.9259641670997</v>
      </c>
      <c r="G444">
        <f>IF(Combined_Data!G440&gt; 10000, Combined_Data!G440 - 10000, 0)</f>
        <v>0</v>
      </c>
      <c r="H444">
        <f>IF(Combined_Data!H440&gt; 10000, Combined_Data!H440 - 10000, 0)</f>
        <v>0</v>
      </c>
      <c r="I444">
        <f>IF(Combined_Data!I440&gt; 10000, Combined_Data!I440 - 10000, 0)</f>
        <v>0</v>
      </c>
      <c r="J444">
        <f>IF(Combined_Data!J440&gt; 10000, Combined_Data!J440 - 10000, 0)</f>
        <v>0</v>
      </c>
      <c r="K444">
        <f>IF(Combined_Data!K440&gt; 10000, Combined_Data!K440 - 10000, 0)</f>
        <v>0</v>
      </c>
      <c r="L444">
        <f>IF(Combined_Data!L440&gt; 10000, Combined_Data!L440 - 10000, 0)</f>
        <v>0</v>
      </c>
      <c r="M444">
        <f>IF(Combined_Data!M440&gt; 10000, Combined_Data!M440 - 10000, 0)</f>
        <v>0</v>
      </c>
      <c r="N444">
        <f t="shared" si="6"/>
        <v>2950.9259641670997</v>
      </c>
    </row>
    <row r="445" spans="1:14" x14ac:dyDescent="0.25">
      <c r="A445" t="s">
        <v>478</v>
      </c>
      <c r="B445">
        <f>IF(Combined_Data!B441&gt; 10000, Combined_Data!B441 - 10000, 0)</f>
        <v>0</v>
      </c>
      <c r="C445">
        <f>IF(Combined_Data!C441&gt; 10000, Combined_Data!C441 - 10000, 0)</f>
        <v>0</v>
      </c>
      <c r="D445">
        <f>IF(Combined_Data!D441&gt; 10000, Combined_Data!D441 - 10000, 0)</f>
        <v>0</v>
      </c>
      <c r="E445">
        <f>IF(Combined_Data!E441&gt; 10000, Combined_Data!E441 - 10000, 0)</f>
        <v>0</v>
      </c>
      <c r="F445">
        <f>IF(Combined_Data!F441&gt; 10000, Combined_Data!F441 - 10000, 0)</f>
        <v>0</v>
      </c>
      <c r="G445">
        <f>IF(Combined_Data!G441&gt; 10000, Combined_Data!G441 - 10000, 0)</f>
        <v>0</v>
      </c>
      <c r="H445">
        <f>IF(Combined_Data!H441&gt; 10000, Combined_Data!H441 - 10000, 0)</f>
        <v>0</v>
      </c>
      <c r="I445">
        <f>IF(Combined_Data!I441&gt; 10000, Combined_Data!I441 - 10000, 0)</f>
        <v>0</v>
      </c>
      <c r="J445">
        <f>IF(Combined_Data!J441&gt; 10000, Combined_Data!J441 - 10000, 0)</f>
        <v>0</v>
      </c>
      <c r="K445">
        <f>IF(Combined_Data!K441&gt; 10000, Combined_Data!K441 - 10000, 0)</f>
        <v>0</v>
      </c>
      <c r="L445">
        <f>IF(Combined_Data!L441&gt; 10000, Combined_Data!L441 - 10000, 0)</f>
        <v>0</v>
      </c>
      <c r="M445">
        <f>IF(Combined_Data!M441&gt; 10000, Combined_Data!M441 - 10000, 0)</f>
        <v>0</v>
      </c>
      <c r="N445">
        <f t="shared" si="6"/>
        <v>0</v>
      </c>
    </row>
    <row r="446" spans="1:14" x14ac:dyDescent="0.25">
      <c r="A446" t="s">
        <v>479</v>
      </c>
      <c r="B446">
        <f>IF(Combined_Data!B442&gt; 10000, Combined_Data!B442 - 10000, 0)</f>
        <v>0</v>
      </c>
      <c r="C446">
        <f>IF(Combined_Data!C442&gt; 10000, Combined_Data!C442 - 10000, 0)</f>
        <v>0</v>
      </c>
      <c r="D446">
        <f>IF(Combined_Data!D442&gt; 10000, Combined_Data!D442 - 10000, 0)</f>
        <v>0</v>
      </c>
      <c r="E446">
        <f>IF(Combined_Data!E442&gt; 10000, Combined_Data!E442 - 10000, 0)</f>
        <v>0</v>
      </c>
      <c r="F446">
        <f>IF(Combined_Data!F442&gt; 10000, Combined_Data!F442 - 10000, 0)</f>
        <v>0</v>
      </c>
      <c r="G446">
        <f>IF(Combined_Data!G442&gt; 10000, Combined_Data!G442 - 10000, 0)</f>
        <v>0</v>
      </c>
      <c r="H446">
        <f>IF(Combined_Data!H442&gt; 10000, Combined_Data!H442 - 10000, 0)</f>
        <v>0</v>
      </c>
      <c r="I446">
        <f>IF(Combined_Data!I442&gt; 10000, Combined_Data!I442 - 10000, 0)</f>
        <v>0</v>
      </c>
      <c r="J446">
        <f>IF(Combined_Data!J442&gt; 10000, Combined_Data!J442 - 10000, 0)</f>
        <v>0</v>
      </c>
      <c r="K446">
        <f>IF(Combined_Data!K442&gt; 10000, Combined_Data!K442 - 10000, 0)</f>
        <v>0</v>
      </c>
      <c r="L446">
        <f>IF(Combined_Data!L442&gt; 10000, Combined_Data!L442 - 10000, 0)</f>
        <v>0</v>
      </c>
      <c r="M446">
        <f>IF(Combined_Data!M442&gt; 10000, Combined_Data!M442 - 10000, 0)</f>
        <v>0</v>
      </c>
      <c r="N446">
        <f t="shared" si="6"/>
        <v>0</v>
      </c>
    </row>
    <row r="447" spans="1:14" x14ac:dyDescent="0.25">
      <c r="A447" t="s">
        <v>480</v>
      </c>
      <c r="B447">
        <f>IF(Combined_Data!B443&gt; 10000, Combined_Data!B443 - 10000, 0)</f>
        <v>0</v>
      </c>
      <c r="C447">
        <f>IF(Combined_Data!C443&gt; 10000, Combined_Data!C443 - 10000, 0)</f>
        <v>0</v>
      </c>
      <c r="D447">
        <f>IF(Combined_Data!D443&gt; 10000, Combined_Data!D443 - 10000, 0)</f>
        <v>0</v>
      </c>
      <c r="E447">
        <f>IF(Combined_Data!E443&gt; 10000, Combined_Data!E443 - 10000, 0)</f>
        <v>0</v>
      </c>
      <c r="F447">
        <f>IF(Combined_Data!F443&gt; 10000, Combined_Data!F443 - 10000, 0)</f>
        <v>0</v>
      </c>
      <c r="G447">
        <f>IF(Combined_Data!G443&gt; 10000, Combined_Data!G443 - 10000, 0)</f>
        <v>0</v>
      </c>
      <c r="H447">
        <f>IF(Combined_Data!H443&gt; 10000, Combined_Data!H443 - 10000, 0)</f>
        <v>0</v>
      </c>
      <c r="I447">
        <f>IF(Combined_Data!I443&gt; 10000, Combined_Data!I443 - 10000, 0)</f>
        <v>0</v>
      </c>
      <c r="J447">
        <f>IF(Combined_Data!J443&gt; 10000, Combined_Data!J443 - 10000, 0)</f>
        <v>1211.4916313350004</v>
      </c>
      <c r="K447">
        <f>IF(Combined_Data!K443&gt; 10000, Combined_Data!K443 - 10000, 0)</f>
        <v>0</v>
      </c>
      <c r="L447">
        <f>IF(Combined_Data!L443&gt; 10000, Combined_Data!L443 - 10000, 0)</f>
        <v>0</v>
      </c>
      <c r="M447">
        <f>IF(Combined_Data!M443&gt; 10000, Combined_Data!M443 - 10000, 0)</f>
        <v>0</v>
      </c>
      <c r="N447">
        <f t="shared" si="6"/>
        <v>1211.4916313350004</v>
      </c>
    </row>
    <row r="448" spans="1:14" x14ac:dyDescent="0.25">
      <c r="A448" t="s">
        <v>481</v>
      </c>
      <c r="B448">
        <f>IF(Combined_Data!B444&gt; 10000, Combined_Data!B444 - 10000, 0)</f>
        <v>0</v>
      </c>
      <c r="C448">
        <f>IF(Combined_Data!C444&gt; 10000, Combined_Data!C444 - 10000, 0)</f>
        <v>0</v>
      </c>
      <c r="D448">
        <f>IF(Combined_Data!D444&gt; 10000, Combined_Data!D444 - 10000, 0)</f>
        <v>0</v>
      </c>
      <c r="E448">
        <f>IF(Combined_Data!E444&gt; 10000, Combined_Data!E444 - 10000, 0)</f>
        <v>0</v>
      </c>
      <c r="F448">
        <f>IF(Combined_Data!F444&gt; 10000, Combined_Data!F444 - 10000, 0)</f>
        <v>0</v>
      </c>
      <c r="G448">
        <f>IF(Combined_Data!G444&gt; 10000, Combined_Data!G444 - 10000, 0)</f>
        <v>1124.9303628065009</v>
      </c>
      <c r="H448">
        <f>IF(Combined_Data!H444&gt; 10000, Combined_Data!H444 - 10000, 0)</f>
        <v>0</v>
      </c>
      <c r="I448">
        <f>IF(Combined_Data!I444&gt; 10000, Combined_Data!I444 - 10000, 0)</f>
        <v>0</v>
      </c>
      <c r="J448">
        <f>IF(Combined_Data!J444&gt; 10000, Combined_Data!J444 - 10000, 0)</f>
        <v>0</v>
      </c>
      <c r="K448">
        <f>IF(Combined_Data!K444&gt; 10000, Combined_Data!K444 - 10000, 0)</f>
        <v>0</v>
      </c>
      <c r="L448">
        <f>IF(Combined_Data!L444&gt; 10000, Combined_Data!L444 - 10000, 0)</f>
        <v>0</v>
      </c>
      <c r="M448">
        <f>IF(Combined_Data!M444&gt; 10000, Combined_Data!M444 - 10000, 0)</f>
        <v>0</v>
      </c>
      <c r="N448">
        <f t="shared" si="6"/>
        <v>1124.9303628065009</v>
      </c>
    </row>
    <row r="449" spans="1:14" x14ac:dyDescent="0.25">
      <c r="A449" t="s">
        <v>482</v>
      </c>
      <c r="B449">
        <f>IF(Combined_Data!B445&gt; 10000, Combined_Data!B445 - 10000, 0)</f>
        <v>0</v>
      </c>
      <c r="C449">
        <f>IF(Combined_Data!C445&gt; 10000, Combined_Data!C445 - 10000, 0)</f>
        <v>0</v>
      </c>
      <c r="D449">
        <f>IF(Combined_Data!D445&gt; 10000, Combined_Data!D445 - 10000, 0)</f>
        <v>0</v>
      </c>
      <c r="E449">
        <f>IF(Combined_Data!E445&gt; 10000, Combined_Data!E445 - 10000, 0)</f>
        <v>0</v>
      </c>
      <c r="F449">
        <f>IF(Combined_Data!F445&gt; 10000, Combined_Data!F445 - 10000, 0)</f>
        <v>0</v>
      </c>
      <c r="G449">
        <f>IF(Combined_Data!G445&gt; 10000, Combined_Data!G445 - 10000, 0)</f>
        <v>0</v>
      </c>
      <c r="H449">
        <f>IF(Combined_Data!H445&gt; 10000, Combined_Data!H445 - 10000, 0)</f>
        <v>0</v>
      </c>
      <c r="I449">
        <f>IF(Combined_Data!I445&gt; 10000, Combined_Data!I445 - 10000, 0)</f>
        <v>0</v>
      </c>
      <c r="J449">
        <f>IF(Combined_Data!J445&gt; 10000, Combined_Data!J445 - 10000, 0)</f>
        <v>0</v>
      </c>
      <c r="K449">
        <f>IF(Combined_Data!K445&gt; 10000, Combined_Data!K445 - 10000, 0)</f>
        <v>0</v>
      </c>
      <c r="L449">
        <f>IF(Combined_Data!L445&gt; 10000, Combined_Data!L445 - 10000, 0)</f>
        <v>0</v>
      </c>
      <c r="M449">
        <f>IF(Combined_Data!M445&gt; 10000, Combined_Data!M445 - 10000, 0)</f>
        <v>0</v>
      </c>
      <c r="N449">
        <f t="shared" si="6"/>
        <v>0</v>
      </c>
    </row>
    <row r="450" spans="1:14" x14ac:dyDescent="0.25">
      <c r="A450" t="s">
        <v>483</v>
      </c>
      <c r="B450">
        <f>IF(Combined_Data!B446&gt; 10000, Combined_Data!B446 - 10000, 0)</f>
        <v>0</v>
      </c>
      <c r="C450">
        <f>IF(Combined_Data!C446&gt; 10000, Combined_Data!C446 - 10000, 0)</f>
        <v>0</v>
      </c>
      <c r="D450">
        <f>IF(Combined_Data!D446&gt; 10000, Combined_Data!D446 - 10000, 0)</f>
        <v>0</v>
      </c>
      <c r="E450">
        <f>IF(Combined_Data!E446&gt; 10000, Combined_Data!E446 - 10000, 0)</f>
        <v>0</v>
      </c>
      <c r="F450">
        <f>IF(Combined_Data!F446&gt; 10000, Combined_Data!F446 - 10000, 0)</f>
        <v>0</v>
      </c>
      <c r="G450">
        <f>IF(Combined_Data!G446&gt; 10000, Combined_Data!G446 - 10000, 0)</f>
        <v>248.82740597560041</v>
      </c>
      <c r="H450">
        <f>IF(Combined_Data!H446&gt; 10000, Combined_Data!H446 - 10000, 0)</f>
        <v>0</v>
      </c>
      <c r="I450">
        <f>IF(Combined_Data!I446&gt; 10000, Combined_Data!I446 - 10000, 0)</f>
        <v>0</v>
      </c>
      <c r="J450">
        <f>IF(Combined_Data!J446&gt; 10000, Combined_Data!J446 - 10000, 0)</f>
        <v>0</v>
      </c>
      <c r="K450">
        <f>IF(Combined_Data!K446&gt; 10000, Combined_Data!K446 - 10000, 0)</f>
        <v>0</v>
      </c>
      <c r="L450">
        <f>IF(Combined_Data!L446&gt; 10000, Combined_Data!L446 - 10000, 0)</f>
        <v>0</v>
      </c>
      <c r="M450">
        <f>IF(Combined_Data!M446&gt; 10000, Combined_Data!M446 - 10000, 0)</f>
        <v>0</v>
      </c>
      <c r="N450">
        <f t="shared" si="6"/>
        <v>248.82740597560041</v>
      </c>
    </row>
    <row r="451" spans="1:14" x14ac:dyDescent="0.25">
      <c r="A451" t="s">
        <v>484</v>
      </c>
      <c r="B451">
        <f>IF(Combined_Data!B447&gt; 10000, Combined_Data!B447 - 10000, 0)</f>
        <v>0</v>
      </c>
      <c r="C451">
        <f>IF(Combined_Data!C447&gt; 10000, Combined_Data!C447 - 10000, 0)</f>
        <v>0</v>
      </c>
      <c r="D451">
        <f>IF(Combined_Data!D447&gt; 10000, Combined_Data!D447 - 10000, 0)</f>
        <v>0</v>
      </c>
      <c r="E451">
        <f>IF(Combined_Data!E447&gt; 10000, Combined_Data!E447 - 10000, 0)</f>
        <v>0</v>
      </c>
      <c r="F451">
        <f>IF(Combined_Data!F447&gt; 10000, Combined_Data!F447 - 10000, 0)</f>
        <v>0</v>
      </c>
      <c r="G451">
        <f>IF(Combined_Data!G447&gt; 10000, Combined_Data!G447 - 10000, 0)</f>
        <v>5010.3144057083009</v>
      </c>
      <c r="H451">
        <f>IF(Combined_Data!H447&gt; 10000, Combined_Data!H447 - 10000, 0)</f>
        <v>0</v>
      </c>
      <c r="I451">
        <f>IF(Combined_Data!I447&gt; 10000, Combined_Data!I447 - 10000, 0)</f>
        <v>0</v>
      </c>
      <c r="J451">
        <f>IF(Combined_Data!J447&gt; 10000, Combined_Data!J447 - 10000, 0)</f>
        <v>0</v>
      </c>
      <c r="K451">
        <f>IF(Combined_Data!K447&gt; 10000, Combined_Data!K447 - 10000, 0)</f>
        <v>0</v>
      </c>
      <c r="L451">
        <f>IF(Combined_Data!L447&gt; 10000, Combined_Data!L447 - 10000, 0)</f>
        <v>0</v>
      </c>
      <c r="M451">
        <f>IF(Combined_Data!M447&gt; 10000, Combined_Data!M447 - 10000, 0)</f>
        <v>0</v>
      </c>
      <c r="N451">
        <f t="shared" si="6"/>
        <v>5010.3144057083009</v>
      </c>
    </row>
    <row r="452" spans="1:14" x14ac:dyDescent="0.25">
      <c r="A452" t="s">
        <v>485</v>
      </c>
      <c r="B452">
        <f>IF(Combined_Data!B448&gt; 10000, Combined_Data!B448 - 10000, 0)</f>
        <v>0</v>
      </c>
      <c r="C452">
        <f>IF(Combined_Data!C448&gt; 10000, Combined_Data!C448 - 10000, 0)</f>
        <v>0</v>
      </c>
      <c r="D452">
        <f>IF(Combined_Data!D448&gt; 10000, Combined_Data!D448 - 10000, 0)</f>
        <v>834.03041921449949</v>
      </c>
      <c r="E452">
        <f>IF(Combined_Data!E448&gt; 10000, Combined_Data!E448 - 10000, 0)</f>
        <v>0</v>
      </c>
      <c r="F452">
        <f>IF(Combined_Data!F448&gt; 10000, Combined_Data!F448 - 10000, 0)</f>
        <v>1634.7429670050005</v>
      </c>
      <c r="G452">
        <f>IF(Combined_Data!G448&gt; 10000, Combined_Data!G448 - 10000, 0)</f>
        <v>0</v>
      </c>
      <c r="H452">
        <f>IF(Combined_Data!H448&gt; 10000, Combined_Data!H448 - 10000, 0)</f>
        <v>0</v>
      </c>
      <c r="I452">
        <f>IF(Combined_Data!I448&gt; 10000, Combined_Data!I448 - 10000, 0)</f>
        <v>0</v>
      </c>
      <c r="J452">
        <f>IF(Combined_Data!J448&gt; 10000, Combined_Data!J448 - 10000, 0)</f>
        <v>0</v>
      </c>
      <c r="K452">
        <f>IF(Combined_Data!K448&gt; 10000, Combined_Data!K448 - 10000, 0)</f>
        <v>0</v>
      </c>
      <c r="L452">
        <f>IF(Combined_Data!L448&gt; 10000, Combined_Data!L448 - 10000, 0)</f>
        <v>0</v>
      </c>
      <c r="M452">
        <f>IF(Combined_Data!M448&gt; 10000, Combined_Data!M448 - 10000, 0)</f>
        <v>0</v>
      </c>
      <c r="N452">
        <f t="shared" si="6"/>
        <v>2468.7733862195</v>
      </c>
    </row>
    <row r="453" spans="1:14" x14ac:dyDescent="0.25">
      <c r="A453" t="s">
        <v>486</v>
      </c>
      <c r="B453">
        <f>IF(Combined_Data!B449&gt; 10000, Combined_Data!B449 - 10000, 0)</f>
        <v>0</v>
      </c>
      <c r="C453">
        <f>IF(Combined_Data!C449&gt; 10000, Combined_Data!C449 - 10000, 0)</f>
        <v>0</v>
      </c>
      <c r="D453">
        <f>IF(Combined_Data!D449&gt; 10000, Combined_Data!D449 - 10000, 0)</f>
        <v>0</v>
      </c>
      <c r="E453">
        <f>IF(Combined_Data!E449&gt; 10000, Combined_Data!E449 - 10000, 0)</f>
        <v>0</v>
      </c>
      <c r="F453">
        <f>IF(Combined_Data!F449&gt; 10000, Combined_Data!F449 - 10000, 0)</f>
        <v>0</v>
      </c>
      <c r="G453">
        <f>IF(Combined_Data!G449&gt; 10000, Combined_Data!G449 - 10000, 0)</f>
        <v>0</v>
      </c>
      <c r="H453">
        <f>IF(Combined_Data!H449&gt; 10000, Combined_Data!H449 - 10000, 0)</f>
        <v>0</v>
      </c>
      <c r="I453">
        <f>IF(Combined_Data!I449&gt; 10000, Combined_Data!I449 - 10000, 0)</f>
        <v>0</v>
      </c>
      <c r="J453">
        <f>IF(Combined_Data!J449&gt; 10000, Combined_Data!J449 - 10000, 0)</f>
        <v>0</v>
      </c>
      <c r="K453">
        <f>IF(Combined_Data!K449&gt; 10000, Combined_Data!K449 - 10000, 0)</f>
        <v>0</v>
      </c>
      <c r="L453">
        <f>IF(Combined_Data!L449&gt; 10000, Combined_Data!L449 - 10000, 0)</f>
        <v>0</v>
      </c>
      <c r="M453">
        <f>IF(Combined_Data!M449&gt; 10000, Combined_Data!M449 - 10000, 0)</f>
        <v>0</v>
      </c>
      <c r="N453">
        <f t="shared" si="6"/>
        <v>0</v>
      </c>
    </row>
    <row r="454" spans="1:14" x14ac:dyDescent="0.25">
      <c r="A454" t="s">
        <v>487</v>
      </c>
      <c r="B454">
        <f>IF(Combined_Data!B450&gt; 10000, Combined_Data!B450 - 10000, 0)</f>
        <v>0</v>
      </c>
      <c r="C454">
        <f>IF(Combined_Data!C450&gt; 10000, Combined_Data!C450 - 10000, 0)</f>
        <v>0</v>
      </c>
      <c r="D454">
        <f>IF(Combined_Data!D450&gt; 10000, Combined_Data!D450 - 10000, 0)</f>
        <v>0</v>
      </c>
      <c r="E454">
        <f>IF(Combined_Data!E450&gt; 10000, Combined_Data!E450 - 10000, 0)</f>
        <v>0</v>
      </c>
      <c r="F454">
        <f>IF(Combined_Data!F450&gt; 10000, Combined_Data!F450 - 10000, 0)</f>
        <v>3397.0570255943003</v>
      </c>
      <c r="G454">
        <f>IF(Combined_Data!G450&gt; 10000, Combined_Data!G450 - 10000, 0)</f>
        <v>0</v>
      </c>
      <c r="H454">
        <f>IF(Combined_Data!H450&gt; 10000, Combined_Data!H450 - 10000, 0)</f>
        <v>0</v>
      </c>
      <c r="I454">
        <f>IF(Combined_Data!I450&gt; 10000, Combined_Data!I450 - 10000, 0)</f>
        <v>0</v>
      </c>
      <c r="J454">
        <f>IF(Combined_Data!J450&gt; 10000, Combined_Data!J450 - 10000, 0)</f>
        <v>0</v>
      </c>
      <c r="K454">
        <f>IF(Combined_Data!K450&gt; 10000, Combined_Data!K450 - 10000, 0)</f>
        <v>0</v>
      </c>
      <c r="L454">
        <f>IF(Combined_Data!L450&gt; 10000, Combined_Data!L450 - 10000, 0)</f>
        <v>0</v>
      </c>
      <c r="M454">
        <f>IF(Combined_Data!M450&gt; 10000, Combined_Data!M450 - 10000, 0)</f>
        <v>0</v>
      </c>
      <c r="N454">
        <f t="shared" si="6"/>
        <v>3397.0570255943003</v>
      </c>
    </row>
    <row r="455" spans="1:14" x14ac:dyDescent="0.25">
      <c r="A455" t="s">
        <v>488</v>
      </c>
      <c r="B455">
        <f>IF(Combined_Data!B451&gt; 10000, Combined_Data!B451 - 10000, 0)</f>
        <v>0</v>
      </c>
      <c r="C455">
        <f>IF(Combined_Data!C451&gt; 10000, Combined_Data!C451 - 10000, 0)</f>
        <v>0</v>
      </c>
      <c r="D455">
        <f>IF(Combined_Data!D451&gt; 10000, Combined_Data!D451 - 10000, 0)</f>
        <v>0</v>
      </c>
      <c r="E455">
        <f>IF(Combined_Data!E451&gt; 10000, Combined_Data!E451 - 10000, 0)</f>
        <v>0</v>
      </c>
      <c r="F455">
        <f>IF(Combined_Data!F451&gt; 10000, Combined_Data!F451 - 10000, 0)</f>
        <v>0</v>
      </c>
      <c r="G455">
        <f>IF(Combined_Data!G451&gt; 10000, Combined_Data!G451 - 10000, 0)</f>
        <v>0</v>
      </c>
      <c r="H455">
        <f>IF(Combined_Data!H451&gt; 10000, Combined_Data!H451 - 10000, 0)</f>
        <v>0</v>
      </c>
      <c r="I455">
        <f>IF(Combined_Data!I451&gt; 10000, Combined_Data!I451 - 10000, 0)</f>
        <v>5045.4846452739002</v>
      </c>
      <c r="J455">
        <f>IF(Combined_Data!J451&gt; 10000, Combined_Data!J451 - 10000, 0)</f>
        <v>0</v>
      </c>
      <c r="K455">
        <f>IF(Combined_Data!K451&gt; 10000, Combined_Data!K451 - 10000, 0)</f>
        <v>0</v>
      </c>
      <c r="L455">
        <f>IF(Combined_Data!L451&gt; 10000, Combined_Data!L451 - 10000, 0)</f>
        <v>0</v>
      </c>
      <c r="M455">
        <f>IF(Combined_Data!M451&gt; 10000, Combined_Data!M451 - 10000, 0)</f>
        <v>0</v>
      </c>
      <c r="N455">
        <f t="shared" si="6"/>
        <v>5045.4846452739002</v>
      </c>
    </row>
    <row r="456" spans="1:14" x14ac:dyDescent="0.25">
      <c r="A456" t="s">
        <v>489</v>
      </c>
      <c r="B456">
        <f>IF(Combined_Data!B452&gt; 10000, Combined_Data!B452 - 10000, 0)</f>
        <v>0</v>
      </c>
      <c r="C456">
        <f>IF(Combined_Data!C452&gt; 10000, Combined_Data!C452 - 10000, 0)</f>
        <v>0</v>
      </c>
      <c r="D456">
        <f>IF(Combined_Data!D452&gt; 10000, Combined_Data!D452 - 10000, 0)</f>
        <v>0</v>
      </c>
      <c r="E456">
        <f>IF(Combined_Data!E452&gt; 10000, Combined_Data!E452 - 10000, 0)</f>
        <v>0</v>
      </c>
      <c r="F456">
        <f>IF(Combined_Data!F452&gt; 10000, Combined_Data!F452 - 10000, 0)</f>
        <v>0</v>
      </c>
      <c r="G456">
        <f>IF(Combined_Data!G452&gt; 10000, Combined_Data!G452 - 10000, 0)</f>
        <v>0</v>
      </c>
      <c r="H456">
        <f>IF(Combined_Data!H452&gt; 10000, Combined_Data!H452 - 10000, 0)</f>
        <v>11057.2058019545</v>
      </c>
      <c r="I456">
        <f>IF(Combined_Data!I452&gt; 10000, Combined_Data!I452 - 10000, 0)</f>
        <v>0</v>
      </c>
      <c r="J456">
        <f>IF(Combined_Data!J452&gt; 10000, Combined_Data!J452 - 10000, 0)</f>
        <v>0</v>
      </c>
      <c r="K456">
        <f>IF(Combined_Data!K452&gt; 10000, Combined_Data!K452 - 10000, 0)</f>
        <v>0</v>
      </c>
      <c r="L456">
        <f>IF(Combined_Data!L452&gt; 10000, Combined_Data!L452 - 10000, 0)</f>
        <v>0</v>
      </c>
      <c r="M456">
        <f>IF(Combined_Data!M452&gt; 10000, Combined_Data!M452 - 10000, 0)</f>
        <v>0</v>
      </c>
      <c r="N456">
        <f t="shared" ref="N456:N519" si="7">SUM(B456:M456)</f>
        <v>11057.2058019545</v>
      </c>
    </row>
    <row r="457" spans="1:14" x14ac:dyDescent="0.25">
      <c r="A457" t="s">
        <v>490</v>
      </c>
      <c r="B457">
        <f>IF(Combined_Data!B453&gt; 10000, Combined_Data!B453 - 10000, 0)</f>
        <v>0</v>
      </c>
      <c r="C457">
        <f>IF(Combined_Data!C453&gt; 10000, Combined_Data!C453 - 10000, 0)</f>
        <v>0</v>
      </c>
      <c r="D457">
        <f>IF(Combined_Data!D453&gt; 10000, Combined_Data!D453 - 10000, 0)</f>
        <v>0</v>
      </c>
      <c r="E457">
        <f>IF(Combined_Data!E453&gt; 10000, Combined_Data!E453 - 10000, 0)</f>
        <v>0</v>
      </c>
      <c r="F457">
        <f>IF(Combined_Data!F453&gt; 10000, Combined_Data!F453 - 10000, 0)</f>
        <v>243.94699955760007</v>
      </c>
      <c r="G457">
        <f>IF(Combined_Data!G453&gt; 10000, Combined_Data!G453 - 10000, 0)</f>
        <v>0</v>
      </c>
      <c r="H457">
        <f>IF(Combined_Data!H453&gt; 10000, Combined_Data!H453 - 10000, 0)</f>
        <v>0</v>
      </c>
      <c r="I457">
        <f>IF(Combined_Data!I453&gt; 10000, Combined_Data!I453 - 10000, 0)</f>
        <v>0</v>
      </c>
      <c r="J457">
        <f>IF(Combined_Data!J453&gt; 10000, Combined_Data!J453 - 10000, 0)</f>
        <v>0</v>
      </c>
      <c r="K457">
        <f>IF(Combined_Data!K453&gt; 10000, Combined_Data!K453 - 10000, 0)</f>
        <v>0</v>
      </c>
      <c r="L457">
        <f>IF(Combined_Data!L453&gt; 10000, Combined_Data!L453 - 10000, 0)</f>
        <v>0</v>
      </c>
      <c r="M457">
        <f>IF(Combined_Data!M453&gt; 10000, Combined_Data!M453 - 10000, 0)</f>
        <v>0</v>
      </c>
      <c r="N457">
        <f t="shared" si="7"/>
        <v>243.94699955760007</v>
      </c>
    </row>
    <row r="458" spans="1:14" x14ac:dyDescent="0.25">
      <c r="A458" t="s">
        <v>491</v>
      </c>
      <c r="B458">
        <f>IF(Combined_Data!B454&gt; 10000, Combined_Data!B454 - 10000, 0)</f>
        <v>0</v>
      </c>
      <c r="C458">
        <f>IF(Combined_Data!C454&gt; 10000, Combined_Data!C454 - 10000, 0)</f>
        <v>0</v>
      </c>
      <c r="D458">
        <f>IF(Combined_Data!D454&gt; 10000, Combined_Data!D454 - 10000, 0)</f>
        <v>0</v>
      </c>
      <c r="E458">
        <f>IF(Combined_Data!E454&gt; 10000, Combined_Data!E454 - 10000, 0)</f>
        <v>0</v>
      </c>
      <c r="F458">
        <f>IF(Combined_Data!F454&gt; 10000, Combined_Data!F454 - 10000, 0)</f>
        <v>0</v>
      </c>
      <c r="G458">
        <f>IF(Combined_Data!G454&gt; 10000, Combined_Data!G454 - 10000, 0)</f>
        <v>0</v>
      </c>
      <c r="H458">
        <f>IF(Combined_Data!H454&gt; 10000, Combined_Data!H454 - 10000, 0)</f>
        <v>0</v>
      </c>
      <c r="I458">
        <f>IF(Combined_Data!I454&gt; 10000, Combined_Data!I454 - 10000, 0)</f>
        <v>0</v>
      </c>
      <c r="J458">
        <f>IF(Combined_Data!J454&gt; 10000, Combined_Data!J454 - 10000, 0)</f>
        <v>0</v>
      </c>
      <c r="K458">
        <f>IF(Combined_Data!K454&gt; 10000, Combined_Data!K454 - 10000, 0)</f>
        <v>0</v>
      </c>
      <c r="L458">
        <f>IF(Combined_Data!L454&gt; 10000, Combined_Data!L454 - 10000, 0)</f>
        <v>0</v>
      </c>
      <c r="M458">
        <f>IF(Combined_Data!M454&gt; 10000, Combined_Data!M454 - 10000, 0)</f>
        <v>0</v>
      </c>
      <c r="N458">
        <f t="shared" si="7"/>
        <v>0</v>
      </c>
    </row>
    <row r="459" spans="1:14" x14ac:dyDescent="0.25">
      <c r="A459" t="s">
        <v>492</v>
      </c>
      <c r="B459">
        <f>IF(Combined_Data!B455&gt; 10000, Combined_Data!B455 - 10000, 0)</f>
        <v>0</v>
      </c>
      <c r="C459">
        <f>IF(Combined_Data!C455&gt; 10000, Combined_Data!C455 - 10000, 0)</f>
        <v>0</v>
      </c>
      <c r="D459">
        <f>IF(Combined_Data!D455&gt; 10000, Combined_Data!D455 - 10000, 0)</f>
        <v>0</v>
      </c>
      <c r="E459">
        <f>IF(Combined_Data!E455&gt; 10000, Combined_Data!E455 - 10000, 0)</f>
        <v>0</v>
      </c>
      <c r="F459">
        <f>IF(Combined_Data!F455&gt; 10000, Combined_Data!F455 - 10000, 0)</f>
        <v>0</v>
      </c>
      <c r="G459">
        <f>IF(Combined_Data!G455&gt; 10000, Combined_Data!G455 - 10000, 0)</f>
        <v>0</v>
      </c>
      <c r="H459">
        <f>IF(Combined_Data!H455&gt; 10000, Combined_Data!H455 - 10000, 0)</f>
        <v>0</v>
      </c>
      <c r="I459">
        <f>IF(Combined_Data!I455&gt; 10000, Combined_Data!I455 - 10000, 0)</f>
        <v>0</v>
      </c>
      <c r="J459">
        <f>IF(Combined_Data!J455&gt; 10000, Combined_Data!J455 - 10000, 0)</f>
        <v>2032.9219651669991</v>
      </c>
      <c r="K459">
        <f>IF(Combined_Data!K455&gt; 10000, Combined_Data!K455 - 10000, 0)</f>
        <v>0</v>
      </c>
      <c r="L459">
        <f>IF(Combined_Data!L455&gt; 10000, Combined_Data!L455 - 10000, 0)</f>
        <v>0</v>
      </c>
      <c r="M459">
        <f>IF(Combined_Data!M455&gt; 10000, Combined_Data!M455 - 10000, 0)</f>
        <v>0</v>
      </c>
      <c r="N459">
        <f t="shared" si="7"/>
        <v>2032.9219651669991</v>
      </c>
    </row>
    <row r="460" spans="1:14" x14ac:dyDescent="0.25">
      <c r="A460" t="s">
        <v>493</v>
      </c>
      <c r="B460">
        <f>IF(Combined_Data!B456&gt; 10000, Combined_Data!B456 - 10000, 0)</f>
        <v>0</v>
      </c>
      <c r="C460">
        <f>IF(Combined_Data!C456&gt; 10000, Combined_Data!C456 - 10000, 0)</f>
        <v>0</v>
      </c>
      <c r="D460">
        <f>IF(Combined_Data!D456&gt; 10000, Combined_Data!D456 - 10000, 0)</f>
        <v>0</v>
      </c>
      <c r="E460">
        <f>IF(Combined_Data!E456&gt; 10000, Combined_Data!E456 - 10000, 0)</f>
        <v>0</v>
      </c>
      <c r="F460">
        <f>IF(Combined_Data!F456&gt; 10000, Combined_Data!F456 - 10000, 0)</f>
        <v>0</v>
      </c>
      <c r="G460">
        <f>IF(Combined_Data!G456&gt; 10000, Combined_Data!G456 - 10000, 0)</f>
        <v>0</v>
      </c>
      <c r="H460">
        <f>IF(Combined_Data!H456&gt; 10000, Combined_Data!H456 - 10000, 0)</f>
        <v>0</v>
      </c>
      <c r="I460">
        <f>IF(Combined_Data!I456&gt; 10000, Combined_Data!I456 - 10000, 0)</f>
        <v>0</v>
      </c>
      <c r="J460">
        <f>IF(Combined_Data!J456&gt; 10000, Combined_Data!J456 - 10000, 0)</f>
        <v>0</v>
      </c>
      <c r="K460">
        <f>IF(Combined_Data!K456&gt; 10000, Combined_Data!K456 - 10000, 0)</f>
        <v>0</v>
      </c>
      <c r="L460">
        <f>IF(Combined_Data!L456&gt; 10000, Combined_Data!L456 - 10000, 0)</f>
        <v>0</v>
      </c>
      <c r="M460">
        <f>IF(Combined_Data!M456&gt; 10000, Combined_Data!M456 - 10000, 0)</f>
        <v>5101.2151582892002</v>
      </c>
      <c r="N460">
        <f t="shared" si="7"/>
        <v>5101.2151582892002</v>
      </c>
    </row>
    <row r="461" spans="1:14" x14ac:dyDescent="0.25">
      <c r="A461" t="s">
        <v>494</v>
      </c>
      <c r="B461">
        <f>IF(Combined_Data!B457&gt; 10000, Combined_Data!B457 - 10000, 0)</f>
        <v>0</v>
      </c>
      <c r="C461">
        <f>IF(Combined_Data!C457&gt; 10000, Combined_Data!C457 - 10000, 0)</f>
        <v>0</v>
      </c>
      <c r="D461">
        <f>IF(Combined_Data!D457&gt; 10000, Combined_Data!D457 - 10000, 0)</f>
        <v>0</v>
      </c>
      <c r="E461">
        <f>IF(Combined_Data!E457&gt; 10000, Combined_Data!E457 - 10000, 0)</f>
        <v>0</v>
      </c>
      <c r="F461">
        <f>IF(Combined_Data!F457&gt; 10000, Combined_Data!F457 - 10000, 0)</f>
        <v>0</v>
      </c>
      <c r="G461">
        <f>IF(Combined_Data!G457&gt; 10000, Combined_Data!G457 - 10000, 0)</f>
        <v>0</v>
      </c>
      <c r="H461">
        <f>IF(Combined_Data!H457&gt; 10000, Combined_Data!H457 - 10000, 0)</f>
        <v>0</v>
      </c>
      <c r="I461">
        <f>IF(Combined_Data!I457&gt; 10000, Combined_Data!I457 - 10000, 0)</f>
        <v>0</v>
      </c>
      <c r="J461">
        <f>IF(Combined_Data!J457&gt; 10000, Combined_Data!J457 - 10000, 0)</f>
        <v>0</v>
      </c>
      <c r="K461">
        <f>IF(Combined_Data!K457&gt; 10000, Combined_Data!K457 - 10000, 0)</f>
        <v>0</v>
      </c>
      <c r="L461">
        <f>IF(Combined_Data!L457&gt; 10000, Combined_Data!L457 - 10000, 0)</f>
        <v>0</v>
      </c>
      <c r="M461">
        <f>IF(Combined_Data!M457&gt; 10000, Combined_Data!M457 - 10000, 0)</f>
        <v>0</v>
      </c>
      <c r="N461">
        <f t="shared" si="7"/>
        <v>0</v>
      </c>
    </row>
    <row r="462" spans="1:14" x14ac:dyDescent="0.25">
      <c r="A462" t="s">
        <v>495</v>
      </c>
      <c r="B462">
        <f>IF(Combined_Data!B458&gt; 10000, Combined_Data!B458 - 10000, 0)</f>
        <v>0</v>
      </c>
      <c r="C462">
        <f>IF(Combined_Data!C458&gt; 10000, Combined_Data!C458 - 10000, 0)</f>
        <v>4257.6377980262005</v>
      </c>
      <c r="D462">
        <f>IF(Combined_Data!D458&gt; 10000, Combined_Data!D458 - 10000, 0)</f>
        <v>0</v>
      </c>
      <c r="E462">
        <f>IF(Combined_Data!E458&gt; 10000, Combined_Data!E458 - 10000, 0)</f>
        <v>804.29498909200083</v>
      </c>
      <c r="F462">
        <f>IF(Combined_Data!F458&gt; 10000, Combined_Data!F458 - 10000, 0)</f>
        <v>0</v>
      </c>
      <c r="G462">
        <f>IF(Combined_Data!G458&gt; 10000, Combined_Data!G458 - 10000, 0)</f>
        <v>0</v>
      </c>
      <c r="H462">
        <f>IF(Combined_Data!H458&gt; 10000, Combined_Data!H458 - 10000, 0)</f>
        <v>0</v>
      </c>
      <c r="I462">
        <f>IF(Combined_Data!I458&gt; 10000, Combined_Data!I458 - 10000, 0)</f>
        <v>0</v>
      </c>
      <c r="J462">
        <f>IF(Combined_Data!J458&gt; 10000, Combined_Data!J458 - 10000, 0)</f>
        <v>0</v>
      </c>
      <c r="K462">
        <f>IF(Combined_Data!K458&gt; 10000, Combined_Data!K458 - 10000, 0)</f>
        <v>0</v>
      </c>
      <c r="L462">
        <f>IF(Combined_Data!L458&gt; 10000, Combined_Data!L458 - 10000, 0)</f>
        <v>0</v>
      </c>
      <c r="M462">
        <f>IF(Combined_Data!M458&gt; 10000, Combined_Data!M458 - 10000, 0)</f>
        <v>0</v>
      </c>
      <c r="N462">
        <f t="shared" si="7"/>
        <v>5061.9327871182013</v>
      </c>
    </row>
    <row r="463" spans="1:14" x14ac:dyDescent="0.25">
      <c r="A463" t="s">
        <v>496</v>
      </c>
      <c r="B463">
        <f>IF(Combined_Data!B459&gt; 10000, Combined_Data!B459 - 10000, 0)</f>
        <v>0</v>
      </c>
      <c r="C463">
        <f>IF(Combined_Data!C459&gt; 10000, Combined_Data!C459 - 10000, 0)</f>
        <v>0</v>
      </c>
      <c r="D463">
        <f>IF(Combined_Data!D459&gt; 10000, Combined_Data!D459 - 10000, 0)</f>
        <v>0</v>
      </c>
      <c r="E463">
        <f>IF(Combined_Data!E459&gt; 10000, Combined_Data!E459 - 10000, 0)</f>
        <v>0</v>
      </c>
      <c r="F463">
        <f>IF(Combined_Data!F459&gt; 10000, Combined_Data!F459 - 10000, 0)</f>
        <v>0</v>
      </c>
      <c r="G463">
        <f>IF(Combined_Data!G459&gt; 10000, Combined_Data!G459 - 10000, 0)</f>
        <v>0</v>
      </c>
      <c r="H463">
        <f>IF(Combined_Data!H459&gt; 10000, Combined_Data!H459 - 10000, 0)</f>
        <v>0</v>
      </c>
      <c r="I463">
        <f>IF(Combined_Data!I459&gt; 10000, Combined_Data!I459 - 10000, 0)</f>
        <v>6810.7356969046014</v>
      </c>
      <c r="J463">
        <f>IF(Combined_Data!J459&gt; 10000, Combined_Data!J459 - 10000, 0)</f>
        <v>0</v>
      </c>
      <c r="K463">
        <f>IF(Combined_Data!K459&gt; 10000, Combined_Data!K459 - 10000, 0)</f>
        <v>0</v>
      </c>
      <c r="L463">
        <f>IF(Combined_Data!L459&gt; 10000, Combined_Data!L459 - 10000, 0)</f>
        <v>0</v>
      </c>
      <c r="M463">
        <f>IF(Combined_Data!M459&gt; 10000, Combined_Data!M459 - 10000, 0)</f>
        <v>0</v>
      </c>
      <c r="N463">
        <f t="shared" si="7"/>
        <v>6810.7356969046014</v>
      </c>
    </row>
    <row r="464" spans="1:14" x14ac:dyDescent="0.25">
      <c r="A464" t="s">
        <v>497</v>
      </c>
      <c r="B464">
        <f>IF(Combined_Data!B460&gt; 10000, Combined_Data!B460 - 10000, 0)</f>
        <v>0</v>
      </c>
      <c r="C464">
        <f>IF(Combined_Data!C460&gt; 10000, Combined_Data!C460 - 10000, 0)</f>
        <v>0</v>
      </c>
      <c r="D464">
        <f>IF(Combined_Data!D460&gt; 10000, Combined_Data!D460 - 10000, 0)</f>
        <v>0</v>
      </c>
      <c r="E464">
        <f>IF(Combined_Data!E460&gt; 10000, Combined_Data!E460 - 10000, 0)</f>
        <v>0</v>
      </c>
      <c r="F464">
        <f>IF(Combined_Data!F460&gt; 10000, Combined_Data!F460 - 10000, 0)</f>
        <v>0</v>
      </c>
      <c r="G464">
        <f>IF(Combined_Data!G460&gt; 10000, Combined_Data!G460 - 10000, 0)</f>
        <v>0</v>
      </c>
      <c r="H464">
        <f>IF(Combined_Data!H460&gt; 10000, Combined_Data!H460 - 10000, 0)</f>
        <v>0</v>
      </c>
      <c r="I464">
        <f>IF(Combined_Data!I460&gt; 10000, Combined_Data!I460 - 10000, 0)</f>
        <v>0</v>
      </c>
      <c r="J464">
        <f>IF(Combined_Data!J460&gt; 10000, Combined_Data!J460 - 10000, 0)</f>
        <v>0</v>
      </c>
      <c r="K464">
        <f>IF(Combined_Data!K460&gt; 10000, Combined_Data!K460 - 10000, 0)</f>
        <v>0</v>
      </c>
      <c r="L464">
        <f>IF(Combined_Data!L460&gt; 10000, Combined_Data!L460 - 10000, 0)</f>
        <v>0</v>
      </c>
      <c r="M464">
        <f>IF(Combined_Data!M460&gt; 10000, Combined_Data!M460 - 10000, 0)</f>
        <v>0</v>
      </c>
      <c r="N464">
        <f t="shared" si="7"/>
        <v>0</v>
      </c>
    </row>
    <row r="465" spans="1:14" x14ac:dyDescent="0.25">
      <c r="A465" t="s">
        <v>498</v>
      </c>
      <c r="B465">
        <f>IF(Combined_Data!B461&gt; 10000, Combined_Data!B461 - 10000, 0)</f>
        <v>0</v>
      </c>
      <c r="C465">
        <f>IF(Combined_Data!C461&gt; 10000, Combined_Data!C461 - 10000, 0)</f>
        <v>0</v>
      </c>
      <c r="D465">
        <f>IF(Combined_Data!D461&gt; 10000, Combined_Data!D461 - 10000, 0)</f>
        <v>1937.3875967674994</v>
      </c>
      <c r="E465">
        <f>IF(Combined_Data!E461&gt; 10000, Combined_Data!E461 - 10000, 0)</f>
        <v>0</v>
      </c>
      <c r="F465">
        <f>IF(Combined_Data!F461&gt; 10000, Combined_Data!F461 - 10000, 0)</f>
        <v>0</v>
      </c>
      <c r="G465">
        <f>IF(Combined_Data!G461&gt; 10000, Combined_Data!G461 - 10000, 0)</f>
        <v>1860.1592873001991</v>
      </c>
      <c r="H465">
        <f>IF(Combined_Data!H461&gt; 10000, Combined_Data!H461 - 10000, 0)</f>
        <v>2268.3876103623006</v>
      </c>
      <c r="I465">
        <f>IF(Combined_Data!I461&gt; 10000, Combined_Data!I461 - 10000, 0)</f>
        <v>0</v>
      </c>
      <c r="J465">
        <f>IF(Combined_Data!J461&gt; 10000, Combined_Data!J461 - 10000, 0)</f>
        <v>0</v>
      </c>
      <c r="K465">
        <f>IF(Combined_Data!K461&gt; 10000, Combined_Data!K461 - 10000, 0)</f>
        <v>0</v>
      </c>
      <c r="L465">
        <f>IF(Combined_Data!L461&gt; 10000, Combined_Data!L461 - 10000, 0)</f>
        <v>0</v>
      </c>
      <c r="M465">
        <f>IF(Combined_Data!M461&gt; 10000, Combined_Data!M461 - 10000, 0)</f>
        <v>0</v>
      </c>
      <c r="N465">
        <f t="shared" si="7"/>
        <v>6065.9344944299992</v>
      </c>
    </row>
    <row r="466" spans="1:14" x14ac:dyDescent="0.25">
      <c r="A466" t="s">
        <v>499</v>
      </c>
      <c r="B466">
        <f>IF(Combined_Data!B462&gt; 10000, Combined_Data!B462 - 10000, 0)</f>
        <v>0</v>
      </c>
      <c r="C466">
        <f>IF(Combined_Data!C462&gt; 10000, Combined_Data!C462 - 10000, 0)</f>
        <v>0</v>
      </c>
      <c r="D466">
        <f>IF(Combined_Data!D462&gt; 10000, Combined_Data!D462 - 10000, 0)</f>
        <v>0</v>
      </c>
      <c r="E466">
        <f>IF(Combined_Data!E462&gt; 10000, Combined_Data!E462 - 10000, 0)</f>
        <v>0</v>
      </c>
      <c r="F466">
        <f>IF(Combined_Data!F462&gt; 10000, Combined_Data!F462 - 10000, 0)</f>
        <v>0</v>
      </c>
      <c r="G466">
        <f>IF(Combined_Data!G462&gt; 10000, Combined_Data!G462 - 10000, 0)</f>
        <v>0</v>
      </c>
      <c r="H466">
        <f>IF(Combined_Data!H462&gt; 10000, Combined_Data!H462 - 10000, 0)</f>
        <v>0</v>
      </c>
      <c r="I466">
        <f>IF(Combined_Data!I462&gt; 10000, Combined_Data!I462 - 10000, 0)</f>
        <v>0</v>
      </c>
      <c r="J466">
        <f>IF(Combined_Data!J462&gt; 10000, Combined_Data!J462 - 10000, 0)</f>
        <v>0</v>
      </c>
      <c r="K466">
        <f>IF(Combined_Data!K462&gt; 10000, Combined_Data!K462 - 10000, 0)</f>
        <v>0</v>
      </c>
      <c r="L466">
        <f>IF(Combined_Data!L462&gt; 10000, Combined_Data!L462 - 10000, 0)</f>
        <v>0</v>
      </c>
      <c r="M466">
        <f>IF(Combined_Data!M462&gt; 10000, Combined_Data!M462 - 10000, 0)</f>
        <v>4506.9806787534999</v>
      </c>
      <c r="N466">
        <f t="shared" si="7"/>
        <v>4506.9806787534999</v>
      </c>
    </row>
    <row r="467" spans="1:14" x14ac:dyDescent="0.25">
      <c r="A467" t="s">
        <v>500</v>
      </c>
      <c r="B467">
        <f>IF(Combined_Data!B463&gt; 10000, Combined_Data!B463 - 10000, 0)</f>
        <v>0</v>
      </c>
      <c r="C467">
        <f>IF(Combined_Data!C463&gt; 10000, Combined_Data!C463 - 10000, 0)</f>
        <v>4059.1865238652008</v>
      </c>
      <c r="D467">
        <f>IF(Combined_Data!D463&gt; 10000, Combined_Data!D463 - 10000, 0)</f>
        <v>0</v>
      </c>
      <c r="E467">
        <f>IF(Combined_Data!E463&gt; 10000, Combined_Data!E463 - 10000, 0)</f>
        <v>0</v>
      </c>
      <c r="F467">
        <f>IF(Combined_Data!F463&gt; 10000, Combined_Data!F463 - 10000, 0)</f>
        <v>0</v>
      </c>
      <c r="G467">
        <f>IF(Combined_Data!G463&gt; 10000, Combined_Data!G463 - 10000, 0)</f>
        <v>0</v>
      </c>
      <c r="H467">
        <f>IF(Combined_Data!H463&gt; 10000, Combined_Data!H463 - 10000, 0)</f>
        <v>0</v>
      </c>
      <c r="I467">
        <f>IF(Combined_Data!I463&gt; 10000, Combined_Data!I463 - 10000, 0)</f>
        <v>0</v>
      </c>
      <c r="J467">
        <f>IF(Combined_Data!J463&gt; 10000, Combined_Data!J463 - 10000, 0)</f>
        <v>0</v>
      </c>
      <c r="K467">
        <f>IF(Combined_Data!K463&gt; 10000, Combined_Data!K463 - 10000, 0)</f>
        <v>0</v>
      </c>
      <c r="L467">
        <f>IF(Combined_Data!L463&gt; 10000, Combined_Data!L463 - 10000, 0)</f>
        <v>894.66483255149979</v>
      </c>
      <c r="M467">
        <f>IF(Combined_Data!M463&gt; 10000, Combined_Data!M463 - 10000, 0)</f>
        <v>0</v>
      </c>
      <c r="N467">
        <f t="shared" si="7"/>
        <v>4953.8513564167006</v>
      </c>
    </row>
    <row r="468" spans="1:14" x14ac:dyDescent="0.25">
      <c r="A468" t="s">
        <v>501</v>
      </c>
      <c r="B468">
        <f>IF(Combined_Data!B464&gt; 10000, Combined_Data!B464 - 10000, 0)</f>
        <v>0</v>
      </c>
      <c r="C468">
        <f>IF(Combined_Data!C464&gt; 10000, Combined_Data!C464 - 10000, 0)</f>
        <v>0</v>
      </c>
      <c r="D468">
        <f>IF(Combined_Data!D464&gt; 10000, Combined_Data!D464 - 10000, 0)</f>
        <v>0</v>
      </c>
      <c r="E468">
        <f>IF(Combined_Data!E464&gt; 10000, Combined_Data!E464 - 10000, 0)</f>
        <v>0</v>
      </c>
      <c r="F468">
        <f>IF(Combined_Data!F464&gt; 10000, Combined_Data!F464 - 10000, 0)</f>
        <v>0</v>
      </c>
      <c r="G468">
        <f>IF(Combined_Data!G464&gt; 10000, Combined_Data!G464 - 10000, 0)</f>
        <v>0</v>
      </c>
      <c r="H468">
        <f>IF(Combined_Data!H464&gt; 10000, Combined_Data!H464 - 10000, 0)</f>
        <v>0</v>
      </c>
      <c r="I468">
        <f>IF(Combined_Data!I464&gt; 10000, Combined_Data!I464 - 10000, 0)</f>
        <v>6750.0585441178009</v>
      </c>
      <c r="J468">
        <f>IF(Combined_Data!J464&gt; 10000, Combined_Data!J464 - 10000, 0)</f>
        <v>0</v>
      </c>
      <c r="K468">
        <f>IF(Combined_Data!K464&gt; 10000, Combined_Data!K464 - 10000, 0)</f>
        <v>0</v>
      </c>
      <c r="L468">
        <f>IF(Combined_Data!L464&gt; 10000, Combined_Data!L464 - 10000, 0)</f>
        <v>0</v>
      </c>
      <c r="M468">
        <f>IF(Combined_Data!M464&gt; 10000, Combined_Data!M464 - 10000, 0)</f>
        <v>0</v>
      </c>
      <c r="N468">
        <f t="shared" si="7"/>
        <v>6750.0585441178009</v>
      </c>
    </row>
    <row r="469" spans="1:14" x14ac:dyDescent="0.25">
      <c r="A469" t="s">
        <v>502</v>
      </c>
      <c r="B469">
        <f>IF(Combined_Data!B465&gt; 10000, Combined_Data!B465 - 10000, 0)</f>
        <v>0</v>
      </c>
      <c r="C469">
        <f>IF(Combined_Data!C465&gt; 10000, Combined_Data!C465 - 10000, 0)</f>
        <v>0</v>
      </c>
      <c r="D469">
        <f>IF(Combined_Data!D465&gt; 10000, Combined_Data!D465 - 10000, 0)</f>
        <v>0</v>
      </c>
      <c r="E469">
        <f>IF(Combined_Data!E465&gt; 10000, Combined_Data!E465 - 10000, 0)</f>
        <v>0</v>
      </c>
      <c r="F469">
        <f>IF(Combined_Data!F465&gt; 10000, Combined_Data!F465 - 10000, 0)</f>
        <v>12435.079117387999</v>
      </c>
      <c r="G469">
        <f>IF(Combined_Data!G465&gt; 10000, Combined_Data!G465 - 10000, 0)</f>
        <v>4490.1428341883002</v>
      </c>
      <c r="H469">
        <f>IF(Combined_Data!H465&gt; 10000, Combined_Data!H465 - 10000, 0)</f>
        <v>0</v>
      </c>
      <c r="I469">
        <f>IF(Combined_Data!I465&gt; 10000, Combined_Data!I465 - 10000, 0)</f>
        <v>0</v>
      </c>
      <c r="J469">
        <f>IF(Combined_Data!J465&gt; 10000, Combined_Data!J465 - 10000, 0)</f>
        <v>0</v>
      </c>
      <c r="K469">
        <f>IF(Combined_Data!K465&gt; 10000, Combined_Data!K465 - 10000, 0)</f>
        <v>0</v>
      </c>
      <c r="L469">
        <f>IF(Combined_Data!L465&gt; 10000, Combined_Data!L465 - 10000, 0)</f>
        <v>0</v>
      </c>
      <c r="M469">
        <f>IF(Combined_Data!M465&gt; 10000, Combined_Data!M465 - 10000, 0)</f>
        <v>0</v>
      </c>
      <c r="N469">
        <f t="shared" si="7"/>
        <v>16925.221951576299</v>
      </c>
    </row>
    <row r="470" spans="1:14" x14ac:dyDescent="0.25">
      <c r="A470" t="s">
        <v>503</v>
      </c>
      <c r="B470">
        <f>IF(Combined_Data!B466&gt; 10000, Combined_Data!B466 - 10000, 0)</f>
        <v>0</v>
      </c>
      <c r="C470">
        <f>IF(Combined_Data!C466&gt; 10000, Combined_Data!C466 - 10000, 0)</f>
        <v>0</v>
      </c>
      <c r="D470">
        <f>IF(Combined_Data!D466&gt; 10000, Combined_Data!D466 - 10000, 0)</f>
        <v>0</v>
      </c>
      <c r="E470">
        <f>IF(Combined_Data!E466&gt; 10000, Combined_Data!E466 - 10000, 0)</f>
        <v>0</v>
      </c>
      <c r="F470">
        <f>IF(Combined_Data!F466&gt; 10000, Combined_Data!F466 - 10000, 0)</f>
        <v>0</v>
      </c>
      <c r="G470">
        <f>IF(Combined_Data!G466&gt; 10000, Combined_Data!G466 - 10000, 0)</f>
        <v>0</v>
      </c>
      <c r="H470">
        <f>IF(Combined_Data!H466&gt; 10000, Combined_Data!H466 - 10000, 0)</f>
        <v>0</v>
      </c>
      <c r="I470">
        <f>IF(Combined_Data!I466&gt; 10000, Combined_Data!I466 - 10000, 0)</f>
        <v>0</v>
      </c>
      <c r="J470">
        <f>IF(Combined_Data!J466&gt; 10000, Combined_Data!J466 - 10000, 0)</f>
        <v>0</v>
      </c>
      <c r="K470">
        <f>IF(Combined_Data!K466&gt; 10000, Combined_Data!K466 - 10000, 0)</f>
        <v>4286.7857930663995</v>
      </c>
      <c r="L470">
        <f>IF(Combined_Data!L466&gt; 10000, Combined_Data!L466 - 10000, 0)</f>
        <v>0</v>
      </c>
      <c r="M470">
        <f>IF(Combined_Data!M466&gt; 10000, Combined_Data!M466 - 10000, 0)</f>
        <v>0</v>
      </c>
      <c r="N470">
        <f t="shared" si="7"/>
        <v>4286.7857930663995</v>
      </c>
    </row>
    <row r="471" spans="1:14" x14ac:dyDescent="0.25">
      <c r="A471" t="s">
        <v>504</v>
      </c>
      <c r="B471">
        <f>IF(Combined_Data!B467&gt; 10000, Combined_Data!B467 - 10000, 0)</f>
        <v>0</v>
      </c>
      <c r="C471">
        <f>IF(Combined_Data!C467&gt; 10000, Combined_Data!C467 - 10000, 0)</f>
        <v>0</v>
      </c>
      <c r="D471">
        <f>IF(Combined_Data!D467&gt; 10000, Combined_Data!D467 - 10000, 0)</f>
        <v>0</v>
      </c>
      <c r="E471">
        <f>IF(Combined_Data!E467&gt; 10000, Combined_Data!E467 - 10000, 0)</f>
        <v>0</v>
      </c>
      <c r="F471">
        <f>IF(Combined_Data!F467&gt; 10000, Combined_Data!F467 - 10000, 0)</f>
        <v>0</v>
      </c>
      <c r="G471">
        <f>IF(Combined_Data!G467&gt; 10000, Combined_Data!G467 - 10000, 0)</f>
        <v>0</v>
      </c>
      <c r="H471">
        <f>IF(Combined_Data!H467&gt; 10000, Combined_Data!H467 - 10000, 0)</f>
        <v>0</v>
      </c>
      <c r="I471">
        <f>IF(Combined_Data!I467&gt; 10000, Combined_Data!I467 - 10000, 0)</f>
        <v>0</v>
      </c>
      <c r="J471">
        <f>IF(Combined_Data!J467&gt; 10000, Combined_Data!J467 - 10000, 0)</f>
        <v>0</v>
      </c>
      <c r="K471">
        <f>IF(Combined_Data!K467&gt; 10000, Combined_Data!K467 - 10000, 0)</f>
        <v>0</v>
      </c>
      <c r="L471">
        <f>IF(Combined_Data!L467&gt; 10000, Combined_Data!L467 - 10000, 0)</f>
        <v>0</v>
      </c>
      <c r="M471">
        <f>IF(Combined_Data!M467&gt; 10000, Combined_Data!M467 - 10000, 0)</f>
        <v>0</v>
      </c>
      <c r="N471">
        <f t="shared" si="7"/>
        <v>0</v>
      </c>
    </row>
    <row r="472" spans="1:14" x14ac:dyDescent="0.25">
      <c r="A472" t="s">
        <v>505</v>
      </c>
      <c r="B472">
        <f>IF(Combined_Data!B468&gt; 10000, Combined_Data!B468 - 10000, 0)</f>
        <v>0</v>
      </c>
      <c r="C472">
        <f>IF(Combined_Data!C468&gt; 10000, Combined_Data!C468 - 10000, 0)</f>
        <v>0</v>
      </c>
      <c r="D472">
        <f>IF(Combined_Data!D468&gt; 10000, Combined_Data!D468 - 10000, 0)</f>
        <v>2938.4654632523998</v>
      </c>
      <c r="E472">
        <f>IF(Combined_Data!E468&gt; 10000, Combined_Data!E468 - 10000, 0)</f>
        <v>0</v>
      </c>
      <c r="F472">
        <f>IF(Combined_Data!F468&gt; 10000, Combined_Data!F468 - 10000, 0)</f>
        <v>0</v>
      </c>
      <c r="G472">
        <f>IF(Combined_Data!G468&gt; 10000, Combined_Data!G468 - 10000, 0)</f>
        <v>0</v>
      </c>
      <c r="H472">
        <f>IF(Combined_Data!H468&gt; 10000, Combined_Data!H468 - 10000, 0)</f>
        <v>0</v>
      </c>
      <c r="I472">
        <f>IF(Combined_Data!I468&gt; 10000, Combined_Data!I468 - 10000, 0)</f>
        <v>0</v>
      </c>
      <c r="J472">
        <f>IF(Combined_Data!J468&gt; 10000, Combined_Data!J468 - 10000, 0)</f>
        <v>0</v>
      </c>
      <c r="K472">
        <f>IF(Combined_Data!K468&gt; 10000, Combined_Data!K468 - 10000, 0)</f>
        <v>0</v>
      </c>
      <c r="L472">
        <f>IF(Combined_Data!L468&gt; 10000, Combined_Data!L468 - 10000, 0)</f>
        <v>8204.7547547893992</v>
      </c>
      <c r="M472">
        <f>IF(Combined_Data!M468&gt; 10000, Combined_Data!M468 - 10000, 0)</f>
        <v>0</v>
      </c>
      <c r="N472">
        <f t="shared" si="7"/>
        <v>11143.220218041799</v>
      </c>
    </row>
    <row r="473" spans="1:14" x14ac:dyDescent="0.25">
      <c r="A473" t="s">
        <v>506</v>
      </c>
      <c r="B473">
        <f>IF(Combined_Data!B469&gt; 10000, Combined_Data!B469 - 10000, 0)</f>
        <v>0</v>
      </c>
      <c r="C473">
        <f>IF(Combined_Data!C469&gt; 10000, Combined_Data!C469 - 10000, 0)</f>
        <v>0</v>
      </c>
      <c r="D473">
        <f>IF(Combined_Data!D469&gt; 10000, Combined_Data!D469 - 10000, 0)</f>
        <v>0</v>
      </c>
      <c r="E473">
        <f>IF(Combined_Data!E469&gt; 10000, Combined_Data!E469 - 10000, 0)</f>
        <v>0</v>
      </c>
      <c r="F473">
        <f>IF(Combined_Data!F469&gt; 10000, Combined_Data!F469 - 10000, 0)</f>
        <v>0</v>
      </c>
      <c r="G473">
        <f>IF(Combined_Data!G469&gt; 10000, Combined_Data!G469 - 10000, 0)</f>
        <v>0</v>
      </c>
      <c r="H473">
        <f>IF(Combined_Data!H469&gt; 10000, Combined_Data!H469 - 10000, 0)</f>
        <v>0</v>
      </c>
      <c r="I473">
        <f>IF(Combined_Data!I469&gt; 10000, Combined_Data!I469 - 10000, 0)</f>
        <v>0</v>
      </c>
      <c r="J473">
        <f>IF(Combined_Data!J469&gt; 10000, Combined_Data!J469 - 10000, 0)</f>
        <v>0</v>
      </c>
      <c r="K473">
        <f>IF(Combined_Data!K469&gt; 10000, Combined_Data!K469 - 10000, 0)</f>
        <v>0</v>
      </c>
      <c r="L473">
        <f>IF(Combined_Data!L469&gt; 10000, Combined_Data!L469 - 10000, 0)</f>
        <v>0</v>
      </c>
      <c r="M473">
        <f>IF(Combined_Data!M469&gt; 10000, Combined_Data!M469 - 10000, 0)</f>
        <v>0</v>
      </c>
      <c r="N473">
        <f t="shared" si="7"/>
        <v>0</v>
      </c>
    </row>
    <row r="474" spans="1:14" x14ac:dyDescent="0.25">
      <c r="A474" t="s">
        <v>507</v>
      </c>
      <c r="B474">
        <f>IF(Combined_Data!B470&gt; 10000, Combined_Data!B470 - 10000, 0)</f>
        <v>0</v>
      </c>
      <c r="C474">
        <f>IF(Combined_Data!C470&gt; 10000, Combined_Data!C470 - 10000, 0)</f>
        <v>0</v>
      </c>
      <c r="D474">
        <f>IF(Combined_Data!D470&gt; 10000, Combined_Data!D470 - 10000, 0)</f>
        <v>0</v>
      </c>
      <c r="E474">
        <f>IF(Combined_Data!E470&gt; 10000, Combined_Data!E470 - 10000, 0)</f>
        <v>0</v>
      </c>
      <c r="F474">
        <f>IF(Combined_Data!F470&gt; 10000, Combined_Data!F470 - 10000, 0)</f>
        <v>0</v>
      </c>
      <c r="G474">
        <f>IF(Combined_Data!G470&gt; 10000, Combined_Data!G470 - 10000, 0)</f>
        <v>0</v>
      </c>
      <c r="H474">
        <f>IF(Combined_Data!H470&gt; 10000, Combined_Data!H470 - 10000, 0)</f>
        <v>0</v>
      </c>
      <c r="I474">
        <f>IF(Combined_Data!I470&gt; 10000, Combined_Data!I470 - 10000, 0)</f>
        <v>0</v>
      </c>
      <c r="J474">
        <f>IF(Combined_Data!J470&gt; 10000, Combined_Data!J470 - 10000, 0)</f>
        <v>0</v>
      </c>
      <c r="K474">
        <f>IF(Combined_Data!K470&gt; 10000, Combined_Data!K470 - 10000, 0)</f>
        <v>0</v>
      </c>
      <c r="L474">
        <f>IF(Combined_Data!L470&gt; 10000, Combined_Data!L470 - 10000, 0)</f>
        <v>0</v>
      </c>
      <c r="M474">
        <f>IF(Combined_Data!M470&gt; 10000, Combined_Data!M470 - 10000, 0)</f>
        <v>0</v>
      </c>
      <c r="N474">
        <f t="shared" si="7"/>
        <v>0</v>
      </c>
    </row>
    <row r="475" spans="1:14" x14ac:dyDescent="0.25">
      <c r="A475" t="s">
        <v>508</v>
      </c>
      <c r="B475">
        <f>IF(Combined_Data!B471&gt; 10000, Combined_Data!B471 - 10000, 0)</f>
        <v>0</v>
      </c>
      <c r="C475">
        <f>IF(Combined_Data!C471&gt; 10000, Combined_Data!C471 - 10000, 0)</f>
        <v>0</v>
      </c>
      <c r="D475">
        <f>IF(Combined_Data!D471&gt; 10000, Combined_Data!D471 - 10000, 0)</f>
        <v>0</v>
      </c>
      <c r="E475">
        <f>IF(Combined_Data!E471&gt; 10000, Combined_Data!E471 - 10000, 0)</f>
        <v>0</v>
      </c>
      <c r="F475">
        <f>IF(Combined_Data!F471&gt; 10000, Combined_Data!F471 - 10000, 0)</f>
        <v>0</v>
      </c>
      <c r="G475">
        <f>IF(Combined_Data!G471&gt; 10000, Combined_Data!G471 - 10000, 0)</f>
        <v>0</v>
      </c>
      <c r="H475">
        <f>IF(Combined_Data!H471&gt; 10000, Combined_Data!H471 - 10000, 0)</f>
        <v>0</v>
      </c>
      <c r="I475">
        <f>IF(Combined_Data!I471&gt; 10000, Combined_Data!I471 - 10000, 0)</f>
        <v>0</v>
      </c>
      <c r="J475">
        <f>IF(Combined_Data!J471&gt; 10000, Combined_Data!J471 - 10000, 0)</f>
        <v>0</v>
      </c>
      <c r="K475">
        <f>IF(Combined_Data!K471&gt; 10000, Combined_Data!K471 - 10000, 0)</f>
        <v>0</v>
      </c>
      <c r="L475">
        <f>IF(Combined_Data!L471&gt; 10000, Combined_Data!L471 - 10000, 0)</f>
        <v>182.47922657039999</v>
      </c>
      <c r="M475">
        <f>IF(Combined_Data!M471&gt; 10000, Combined_Data!M471 - 10000, 0)</f>
        <v>0</v>
      </c>
      <c r="N475">
        <f t="shared" si="7"/>
        <v>182.47922657039999</v>
      </c>
    </row>
    <row r="476" spans="1:14" x14ac:dyDescent="0.25">
      <c r="A476" t="s">
        <v>509</v>
      </c>
      <c r="B476">
        <f>IF(Combined_Data!B472&gt; 10000, Combined_Data!B472 - 10000, 0)</f>
        <v>0</v>
      </c>
      <c r="C476">
        <f>IF(Combined_Data!C472&gt; 10000, Combined_Data!C472 - 10000, 0)</f>
        <v>0</v>
      </c>
      <c r="D476">
        <f>IF(Combined_Data!D472&gt; 10000, Combined_Data!D472 - 10000, 0)</f>
        <v>0</v>
      </c>
      <c r="E476">
        <f>IF(Combined_Data!E472&gt; 10000, Combined_Data!E472 - 10000, 0)</f>
        <v>0</v>
      </c>
      <c r="F476">
        <f>IF(Combined_Data!F472&gt; 10000, Combined_Data!F472 - 10000, 0)</f>
        <v>0</v>
      </c>
      <c r="G476">
        <f>IF(Combined_Data!G472&gt; 10000, Combined_Data!G472 - 10000, 0)</f>
        <v>2455.5360204580993</v>
      </c>
      <c r="H476">
        <f>IF(Combined_Data!H472&gt; 10000, Combined_Data!H472 - 10000, 0)</f>
        <v>0</v>
      </c>
      <c r="I476">
        <f>IF(Combined_Data!I472&gt; 10000, Combined_Data!I472 - 10000, 0)</f>
        <v>0</v>
      </c>
      <c r="J476">
        <f>IF(Combined_Data!J472&gt; 10000, Combined_Data!J472 - 10000, 0)</f>
        <v>0</v>
      </c>
      <c r="K476">
        <f>IF(Combined_Data!K472&gt; 10000, Combined_Data!K472 - 10000, 0)</f>
        <v>0</v>
      </c>
      <c r="L476">
        <f>IF(Combined_Data!L472&gt; 10000, Combined_Data!L472 - 10000, 0)</f>
        <v>0</v>
      </c>
      <c r="M476">
        <f>IF(Combined_Data!M472&gt; 10000, Combined_Data!M472 - 10000, 0)</f>
        <v>1396.6975566998008</v>
      </c>
      <c r="N476">
        <f t="shared" si="7"/>
        <v>3852.2335771579001</v>
      </c>
    </row>
    <row r="477" spans="1:14" x14ac:dyDescent="0.25">
      <c r="A477" t="s">
        <v>510</v>
      </c>
      <c r="B477">
        <f>IF(Combined_Data!B473&gt; 10000, Combined_Data!B473 - 10000, 0)</f>
        <v>0</v>
      </c>
      <c r="C477">
        <f>IF(Combined_Data!C473&gt; 10000, Combined_Data!C473 - 10000, 0)</f>
        <v>0</v>
      </c>
      <c r="D477">
        <f>IF(Combined_Data!D473&gt; 10000, Combined_Data!D473 - 10000, 0)</f>
        <v>0</v>
      </c>
      <c r="E477">
        <f>IF(Combined_Data!E473&gt; 10000, Combined_Data!E473 - 10000, 0)</f>
        <v>0</v>
      </c>
      <c r="F477">
        <f>IF(Combined_Data!F473&gt; 10000, Combined_Data!F473 - 10000, 0)</f>
        <v>0</v>
      </c>
      <c r="G477">
        <f>IF(Combined_Data!G473&gt; 10000, Combined_Data!G473 - 10000, 0)</f>
        <v>0</v>
      </c>
      <c r="H477">
        <f>IF(Combined_Data!H473&gt; 10000, Combined_Data!H473 - 10000, 0)</f>
        <v>0</v>
      </c>
      <c r="I477">
        <f>IF(Combined_Data!I473&gt; 10000, Combined_Data!I473 - 10000, 0)</f>
        <v>0</v>
      </c>
      <c r="J477">
        <f>IF(Combined_Data!J473&gt; 10000, Combined_Data!J473 - 10000, 0)</f>
        <v>0</v>
      </c>
      <c r="K477">
        <f>IF(Combined_Data!K473&gt; 10000, Combined_Data!K473 - 10000, 0)</f>
        <v>20303.1523107672</v>
      </c>
      <c r="L477">
        <f>IF(Combined_Data!L473&gt; 10000, Combined_Data!L473 - 10000, 0)</f>
        <v>0</v>
      </c>
      <c r="M477">
        <f>IF(Combined_Data!M473&gt; 10000, Combined_Data!M473 - 10000, 0)</f>
        <v>0</v>
      </c>
      <c r="N477">
        <f t="shared" si="7"/>
        <v>20303.1523107672</v>
      </c>
    </row>
    <row r="478" spans="1:14" x14ac:dyDescent="0.25">
      <c r="A478" t="s">
        <v>511</v>
      </c>
      <c r="B478">
        <f>IF(Combined_Data!B474&gt; 10000, Combined_Data!B474 - 10000, 0)</f>
        <v>0</v>
      </c>
      <c r="C478">
        <f>IF(Combined_Data!C474&gt; 10000, Combined_Data!C474 - 10000, 0)</f>
        <v>0</v>
      </c>
      <c r="D478">
        <f>IF(Combined_Data!D474&gt; 10000, Combined_Data!D474 - 10000, 0)</f>
        <v>0</v>
      </c>
      <c r="E478">
        <f>IF(Combined_Data!E474&gt; 10000, Combined_Data!E474 - 10000, 0)</f>
        <v>0</v>
      </c>
      <c r="F478">
        <f>IF(Combined_Data!F474&gt; 10000, Combined_Data!F474 - 10000, 0)</f>
        <v>0</v>
      </c>
      <c r="G478">
        <f>IF(Combined_Data!G474&gt; 10000, Combined_Data!G474 - 10000, 0)</f>
        <v>0</v>
      </c>
      <c r="H478">
        <f>IF(Combined_Data!H474&gt; 10000, Combined_Data!H474 - 10000, 0)</f>
        <v>0</v>
      </c>
      <c r="I478">
        <f>IF(Combined_Data!I474&gt; 10000, Combined_Data!I474 - 10000, 0)</f>
        <v>0</v>
      </c>
      <c r="J478">
        <f>IF(Combined_Data!J474&gt; 10000, Combined_Data!J474 - 10000, 0)</f>
        <v>3966.0134297142995</v>
      </c>
      <c r="K478">
        <f>IF(Combined_Data!K474&gt; 10000, Combined_Data!K474 - 10000, 0)</f>
        <v>0</v>
      </c>
      <c r="L478">
        <f>IF(Combined_Data!L474&gt; 10000, Combined_Data!L474 - 10000, 0)</f>
        <v>0</v>
      </c>
      <c r="M478">
        <f>IF(Combined_Data!M474&gt; 10000, Combined_Data!M474 - 10000, 0)</f>
        <v>0</v>
      </c>
      <c r="N478">
        <f t="shared" si="7"/>
        <v>3966.0134297142995</v>
      </c>
    </row>
    <row r="479" spans="1:14" x14ac:dyDescent="0.25">
      <c r="A479" t="s">
        <v>512</v>
      </c>
      <c r="B479">
        <f>IF(Combined_Data!B475&gt; 10000, Combined_Data!B475 - 10000, 0)</f>
        <v>0</v>
      </c>
      <c r="C479">
        <f>IF(Combined_Data!C475&gt; 10000, Combined_Data!C475 - 10000, 0)</f>
        <v>0</v>
      </c>
      <c r="D479">
        <f>IF(Combined_Data!D475&gt; 10000, Combined_Data!D475 - 10000, 0)</f>
        <v>0</v>
      </c>
      <c r="E479">
        <f>IF(Combined_Data!E475&gt; 10000, Combined_Data!E475 - 10000, 0)</f>
        <v>0</v>
      </c>
      <c r="F479">
        <f>IF(Combined_Data!F475&gt; 10000, Combined_Data!F475 - 10000, 0)</f>
        <v>0</v>
      </c>
      <c r="G479">
        <f>IF(Combined_Data!G475&gt; 10000, Combined_Data!G475 - 10000, 0)</f>
        <v>0</v>
      </c>
      <c r="H479">
        <f>IF(Combined_Data!H475&gt; 10000, Combined_Data!H475 - 10000, 0)</f>
        <v>0</v>
      </c>
      <c r="I479">
        <f>IF(Combined_Data!I475&gt; 10000, Combined_Data!I475 - 10000, 0)</f>
        <v>0</v>
      </c>
      <c r="J479">
        <f>IF(Combined_Data!J475&gt; 10000, Combined_Data!J475 - 10000, 0)</f>
        <v>0</v>
      </c>
      <c r="K479">
        <f>IF(Combined_Data!K475&gt; 10000, Combined_Data!K475 - 10000, 0)</f>
        <v>0</v>
      </c>
      <c r="L479">
        <f>IF(Combined_Data!L475&gt; 10000, Combined_Data!L475 - 10000, 0)</f>
        <v>0</v>
      </c>
      <c r="M479">
        <f>IF(Combined_Data!M475&gt; 10000, Combined_Data!M475 - 10000, 0)</f>
        <v>0</v>
      </c>
      <c r="N479">
        <f t="shared" si="7"/>
        <v>0</v>
      </c>
    </row>
    <row r="480" spans="1:14" x14ac:dyDescent="0.25">
      <c r="A480" t="s">
        <v>513</v>
      </c>
      <c r="B480">
        <f>IF(Combined_Data!B476&gt; 10000, Combined_Data!B476 - 10000, 0)</f>
        <v>0</v>
      </c>
      <c r="C480">
        <f>IF(Combined_Data!C476&gt; 10000, Combined_Data!C476 - 10000, 0)</f>
        <v>0</v>
      </c>
      <c r="D480">
        <f>IF(Combined_Data!D476&gt; 10000, Combined_Data!D476 - 10000, 0)</f>
        <v>0</v>
      </c>
      <c r="E480">
        <f>IF(Combined_Data!E476&gt; 10000, Combined_Data!E476 - 10000, 0)</f>
        <v>0</v>
      </c>
      <c r="F480">
        <f>IF(Combined_Data!F476&gt; 10000, Combined_Data!F476 - 10000, 0)</f>
        <v>0</v>
      </c>
      <c r="G480">
        <f>IF(Combined_Data!G476&gt; 10000, Combined_Data!G476 - 10000, 0)</f>
        <v>0</v>
      </c>
      <c r="H480">
        <f>IF(Combined_Data!H476&gt; 10000, Combined_Data!H476 - 10000, 0)</f>
        <v>0</v>
      </c>
      <c r="I480">
        <f>IF(Combined_Data!I476&gt; 10000, Combined_Data!I476 - 10000, 0)</f>
        <v>0</v>
      </c>
      <c r="J480">
        <f>IF(Combined_Data!J476&gt; 10000, Combined_Data!J476 - 10000, 0)</f>
        <v>0</v>
      </c>
      <c r="K480">
        <f>IF(Combined_Data!K476&gt; 10000, Combined_Data!K476 - 10000, 0)</f>
        <v>0</v>
      </c>
      <c r="L480">
        <f>IF(Combined_Data!L476&gt; 10000, Combined_Data!L476 - 10000, 0)</f>
        <v>0</v>
      </c>
      <c r="M480">
        <f>IF(Combined_Data!M476&gt; 10000, Combined_Data!M476 - 10000, 0)</f>
        <v>0</v>
      </c>
      <c r="N480">
        <f t="shared" si="7"/>
        <v>0</v>
      </c>
    </row>
    <row r="481" spans="1:14" x14ac:dyDescent="0.25">
      <c r="A481" t="s">
        <v>514</v>
      </c>
      <c r="B481">
        <f>IF(Combined_Data!B477&gt; 10000, Combined_Data!B477 - 10000, 0)</f>
        <v>0</v>
      </c>
      <c r="C481">
        <f>IF(Combined_Data!C477&gt; 10000, Combined_Data!C477 - 10000, 0)</f>
        <v>0</v>
      </c>
      <c r="D481">
        <f>IF(Combined_Data!D477&gt; 10000, Combined_Data!D477 - 10000, 0)</f>
        <v>0</v>
      </c>
      <c r="E481">
        <f>IF(Combined_Data!E477&gt; 10000, Combined_Data!E477 - 10000, 0)</f>
        <v>0</v>
      </c>
      <c r="F481">
        <f>IF(Combined_Data!F477&gt; 10000, Combined_Data!F477 - 10000, 0)</f>
        <v>0</v>
      </c>
      <c r="G481">
        <f>IF(Combined_Data!G477&gt; 10000, Combined_Data!G477 - 10000, 0)</f>
        <v>0</v>
      </c>
      <c r="H481">
        <f>IF(Combined_Data!H477&gt; 10000, Combined_Data!H477 - 10000, 0)</f>
        <v>0</v>
      </c>
      <c r="I481">
        <f>IF(Combined_Data!I477&gt; 10000, Combined_Data!I477 - 10000, 0)</f>
        <v>0</v>
      </c>
      <c r="J481">
        <f>IF(Combined_Data!J477&gt; 10000, Combined_Data!J477 - 10000, 0)</f>
        <v>0</v>
      </c>
      <c r="K481">
        <f>IF(Combined_Data!K477&gt; 10000, Combined_Data!K477 - 10000, 0)</f>
        <v>0</v>
      </c>
      <c r="L481">
        <f>IF(Combined_Data!L477&gt; 10000, Combined_Data!L477 - 10000, 0)</f>
        <v>0</v>
      </c>
      <c r="M481">
        <f>IF(Combined_Data!M477&gt; 10000, Combined_Data!M477 - 10000, 0)</f>
        <v>0</v>
      </c>
      <c r="N481">
        <f t="shared" si="7"/>
        <v>0</v>
      </c>
    </row>
    <row r="482" spans="1:14" x14ac:dyDescent="0.25">
      <c r="A482" t="s">
        <v>515</v>
      </c>
      <c r="B482">
        <f>IF(Combined_Data!B478&gt; 10000, Combined_Data!B478 - 10000, 0)</f>
        <v>0</v>
      </c>
      <c r="C482">
        <f>IF(Combined_Data!C478&gt; 10000, Combined_Data!C478 - 10000, 0)</f>
        <v>0</v>
      </c>
      <c r="D482">
        <f>IF(Combined_Data!D478&gt; 10000, Combined_Data!D478 - 10000, 0)</f>
        <v>0</v>
      </c>
      <c r="E482">
        <f>IF(Combined_Data!E478&gt; 10000, Combined_Data!E478 - 10000, 0)</f>
        <v>0</v>
      </c>
      <c r="F482">
        <f>IF(Combined_Data!F478&gt; 10000, Combined_Data!F478 - 10000, 0)</f>
        <v>0</v>
      </c>
      <c r="G482">
        <f>IF(Combined_Data!G478&gt; 10000, Combined_Data!G478 - 10000, 0)</f>
        <v>0</v>
      </c>
      <c r="H482">
        <f>IF(Combined_Data!H478&gt; 10000, Combined_Data!H478 - 10000, 0)</f>
        <v>0</v>
      </c>
      <c r="I482">
        <f>IF(Combined_Data!I478&gt; 10000, Combined_Data!I478 - 10000, 0)</f>
        <v>0</v>
      </c>
      <c r="J482">
        <f>IF(Combined_Data!J478&gt; 10000, Combined_Data!J478 - 10000, 0)</f>
        <v>0</v>
      </c>
      <c r="K482">
        <f>IF(Combined_Data!K478&gt; 10000, Combined_Data!K478 - 10000, 0)</f>
        <v>0</v>
      </c>
      <c r="L482">
        <f>IF(Combined_Data!L478&gt; 10000, Combined_Data!L478 - 10000, 0)</f>
        <v>0</v>
      </c>
      <c r="M482">
        <f>IF(Combined_Data!M478&gt; 10000, Combined_Data!M478 - 10000, 0)</f>
        <v>4018.2013803488007</v>
      </c>
      <c r="N482">
        <f t="shared" si="7"/>
        <v>4018.2013803488007</v>
      </c>
    </row>
    <row r="483" spans="1:14" x14ac:dyDescent="0.25">
      <c r="A483" t="s">
        <v>516</v>
      </c>
      <c r="B483">
        <f>IF(Combined_Data!B479&gt; 10000, Combined_Data!B479 - 10000, 0)</f>
        <v>0</v>
      </c>
      <c r="C483">
        <f>IF(Combined_Data!C479&gt; 10000, Combined_Data!C479 - 10000, 0)</f>
        <v>0</v>
      </c>
      <c r="D483">
        <f>IF(Combined_Data!D479&gt; 10000, Combined_Data!D479 - 10000, 0)</f>
        <v>0</v>
      </c>
      <c r="E483">
        <f>IF(Combined_Data!E479&gt; 10000, Combined_Data!E479 - 10000, 0)</f>
        <v>0</v>
      </c>
      <c r="F483">
        <f>IF(Combined_Data!F479&gt; 10000, Combined_Data!F479 - 10000, 0)</f>
        <v>0</v>
      </c>
      <c r="G483">
        <f>IF(Combined_Data!G479&gt; 10000, Combined_Data!G479 - 10000, 0)</f>
        <v>0</v>
      </c>
      <c r="H483">
        <f>IF(Combined_Data!H479&gt; 10000, Combined_Data!H479 - 10000, 0)</f>
        <v>0</v>
      </c>
      <c r="I483">
        <f>IF(Combined_Data!I479&gt; 10000, Combined_Data!I479 - 10000, 0)</f>
        <v>0</v>
      </c>
      <c r="J483">
        <f>IF(Combined_Data!J479&gt; 10000, Combined_Data!J479 - 10000, 0)</f>
        <v>0</v>
      </c>
      <c r="K483">
        <f>IF(Combined_Data!K479&gt; 10000, Combined_Data!K479 - 10000, 0)</f>
        <v>0</v>
      </c>
      <c r="L483">
        <f>IF(Combined_Data!L479&gt; 10000, Combined_Data!L479 - 10000, 0)</f>
        <v>0</v>
      </c>
      <c r="M483">
        <f>IF(Combined_Data!M479&gt; 10000, Combined_Data!M479 - 10000, 0)</f>
        <v>0</v>
      </c>
      <c r="N483">
        <f t="shared" si="7"/>
        <v>0</v>
      </c>
    </row>
    <row r="484" spans="1:14" x14ac:dyDescent="0.25">
      <c r="A484" t="s">
        <v>517</v>
      </c>
      <c r="B484">
        <f>IF(Combined_Data!B480&gt; 10000, Combined_Data!B480 - 10000, 0)</f>
        <v>0</v>
      </c>
      <c r="C484">
        <f>IF(Combined_Data!C480&gt; 10000, Combined_Data!C480 - 10000, 0)</f>
        <v>0</v>
      </c>
      <c r="D484">
        <f>IF(Combined_Data!D480&gt; 10000, Combined_Data!D480 - 10000, 0)</f>
        <v>0</v>
      </c>
      <c r="E484">
        <f>IF(Combined_Data!E480&gt; 10000, Combined_Data!E480 - 10000, 0)</f>
        <v>0</v>
      </c>
      <c r="F484">
        <f>IF(Combined_Data!F480&gt; 10000, Combined_Data!F480 - 10000, 0)</f>
        <v>0</v>
      </c>
      <c r="G484">
        <f>IF(Combined_Data!G480&gt; 10000, Combined_Data!G480 - 10000, 0)</f>
        <v>0</v>
      </c>
      <c r="H484">
        <f>IF(Combined_Data!H480&gt; 10000, Combined_Data!H480 - 10000, 0)</f>
        <v>3715.4861338136998</v>
      </c>
      <c r="I484">
        <f>IF(Combined_Data!I480&gt; 10000, Combined_Data!I480 - 10000, 0)</f>
        <v>0</v>
      </c>
      <c r="J484">
        <f>IF(Combined_Data!J480&gt; 10000, Combined_Data!J480 - 10000, 0)</f>
        <v>0</v>
      </c>
      <c r="K484">
        <f>IF(Combined_Data!K480&gt; 10000, Combined_Data!K480 - 10000, 0)</f>
        <v>0</v>
      </c>
      <c r="L484">
        <f>IF(Combined_Data!L480&gt; 10000, Combined_Data!L480 - 10000, 0)</f>
        <v>0</v>
      </c>
      <c r="M484">
        <f>IF(Combined_Data!M480&gt; 10000, Combined_Data!M480 - 10000, 0)</f>
        <v>0</v>
      </c>
      <c r="N484">
        <f t="shared" si="7"/>
        <v>3715.4861338136998</v>
      </c>
    </row>
    <row r="485" spans="1:14" x14ac:dyDescent="0.25">
      <c r="A485" t="s">
        <v>518</v>
      </c>
      <c r="B485">
        <f>IF(Combined_Data!B481&gt; 10000, Combined_Data!B481 - 10000, 0)</f>
        <v>0</v>
      </c>
      <c r="C485">
        <f>IF(Combined_Data!C481&gt; 10000, Combined_Data!C481 - 10000, 0)</f>
        <v>0</v>
      </c>
      <c r="D485">
        <f>IF(Combined_Data!D481&gt; 10000, Combined_Data!D481 - 10000, 0)</f>
        <v>0</v>
      </c>
      <c r="E485">
        <f>IF(Combined_Data!E481&gt; 10000, Combined_Data!E481 - 10000, 0)</f>
        <v>0</v>
      </c>
      <c r="F485">
        <f>IF(Combined_Data!F481&gt; 10000, Combined_Data!F481 - 10000, 0)</f>
        <v>0</v>
      </c>
      <c r="G485">
        <f>IF(Combined_Data!G481&gt; 10000, Combined_Data!G481 - 10000, 0)</f>
        <v>0</v>
      </c>
      <c r="H485">
        <f>IF(Combined_Data!H481&gt; 10000, Combined_Data!H481 - 10000, 0)</f>
        <v>0</v>
      </c>
      <c r="I485">
        <f>IF(Combined_Data!I481&gt; 10000, Combined_Data!I481 - 10000, 0)</f>
        <v>0</v>
      </c>
      <c r="J485">
        <f>IF(Combined_Data!J481&gt; 10000, Combined_Data!J481 - 10000, 0)</f>
        <v>0</v>
      </c>
      <c r="K485">
        <f>IF(Combined_Data!K481&gt; 10000, Combined_Data!K481 - 10000, 0)</f>
        <v>0</v>
      </c>
      <c r="L485">
        <f>IF(Combined_Data!L481&gt; 10000, Combined_Data!L481 - 10000, 0)</f>
        <v>0</v>
      </c>
      <c r="M485">
        <f>IF(Combined_Data!M481&gt; 10000, Combined_Data!M481 - 10000, 0)</f>
        <v>0</v>
      </c>
      <c r="N485">
        <f t="shared" si="7"/>
        <v>0</v>
      </c>
    </row>
    <row r="486" spans="1:14" x14ac:dyDescent="0.25">
      <c r="A486" t="s">
        <v>519</v>
      </c>
      <c r="B486">
        <f>IF(Combined_Data!B482&gt; 10000, Combined_Data!B482 - 10000, 0)</f>
        <v>0</v>
      </c>
      <c r="C486">
        <f>IF(Combined_Data!C482&gt; 10000, Combined_Data!C482 - 10000, 0)</f>
        <v>0</v>
      </c>
      <c r="D486">
        <f>IF(Combined_Data!D482&gt; 10000, Combined_Data!D482 - 10000, 0)</f>
        <v>0</v>
      </c>
      <c r="E486">
        <f>IF(Combined_Data!E482&gt; 10000, Combined_Data!E482 - 10000, 0)</f>
        <v>0</v>
      </c>
      <c r="F486">
        <f>IF(Combined_Data!F482&gt; 10000, Combined_Data!F482 - 10000, 0)</f>
        <v>0</v>
      </c>
      <c r="G486">
        <f>IF(Combined_Data!G482&gt; 10000, Combined_Data!G482 - 10000, 0)</f>
        <v>0</v>
      </c>
      <c r="H486">
        <f>IF(Combined_Data!H482&gt; 10000, Combined_Data!H482 - 10000, 0)</f>
        <v>0</v>
      </c>
      <c r="I486">
        <f>IF(Combined_Data!I482&gt; 10000, Combined_Data!I482 - 10000, 0)</f>
        <v>0</v>
      </c>
      <c r="J486">
        <f>IF(Combined_Data!J482&gt; 10000, Combined_Data!J482 - 10000, 0)</f>
        <v>0</v>
      </c>
      <c r="K486">
        <f>IF(Combined_Data!K482&gt; 10000, Combined_Data!K482 - 10000, 0)</f>
        <v>0</v>
      </c>
      <c r="L486">
        <f>IF(Combined_Data!L482&gt; 10000, Combined_Data!L482 - 10000, 0)</f>
        <v>0</v>
      </c>
      <c r="M486">
        <f>IF(Combined_Data!M482&gt; 10000, Combined_Data!M482 - 10000, 0)</f>
        <v>0</v>
      </c>
      <c r="N486">
        <f t="shared" si="7"/>
        <v>0</v>
      </c>
    </row>
    <row r="487" spans="1:14" x14ac:dyDescent="0.25">
      <c r="A487" t="s">
        <v>520</v>
      </c>
      <c r="B487">
        <f>IF(Combined_Data!B483&gt; 10000, Combined_Data!B483 - 10000, 0)</f>
        <v>0</v>
      </c>
      <c r="C487">
        <f>IF(Combined_Data!C483&gt; 10000, Combined_Data!C483 - 10000, 0)</f>
        <v>0</v>
      </c>
      <c r="D487">
        <f>IF(Combined_Data!D483&gt; 10000, Combined_Data!D483 - 10000, 0)</f>
        <v>0</v>
      </c>
      <c r="E487">
        <f>IF(Combined_Data!E483&gt; 10000, Combined_Data!E483 - 10000, 0)</f>
        <v>0</v>
      </c>
      <c r="F487">
        <f>IF(Combined_Data!F483&gt; 10000, Combined_Data!F483 - 10000, 0)</f>
        <v>0</v>
      </c>
      <c r="G487">
        <f>IF(Combined_Data!G483&gt; 10000, Combined_Data!G483 - 10000, 0)</f>
        <v>0</v>
      </c>
      <c r="H487">
        <f>IF(Combined_Data!H483&gt; 10000, Combined_Data!H483 - 10000, 0)</f>
        <v>0</v>
      </c>
      <c r="I487">
        <f>IF(Combined_Data!I483&gt; 10000, Combined_Data!I483 - 10000, 0)</f>
        <v>0</v>
      </c>
      <c r="J487">
        <f>IF(Combined_Data!J483&gt; 10000, Combined_Data!J483 - 10000, 0)</f>
        <v>0</v>
      </c>
      <c r="K487">
        <f>IF(Combined_Data!K483&gt; 10000, Combined_Data!K483 - 10000, 0)</f>
        <v>0</v>
      </c>
      <c r="L487">
        <f>IF(Combined_Data!L483&gt; 10000, Combined_Data!L483 - 10000, 0)</f>
        <v>0</v>
      </c>
      <c r="M487">
        <f>IF(Combined_Data!M483&gt; 10000, Combined_Data!M483 - 10000, 0)</f>
        <v>0</v>
      </c>
      <c r="N487">
        <f t="shared" si="7"/>
        <v>0</v>
      </c>
    </row>
    <row r="488" spans="1:14" x14ac:dyDescent="0.25">
      <c r="A488" t="s">
        <v>521</v>
      </c>
      <c r="B488">
        <f>IF(Combined_Data!B484&gt; 10000, Combined_Data!B484 - 10000, 0)</f>
        <v>0</v>
      </c>
      <c r="C488">
        <f>IF(Combined_Data!C484&gt; 10000, Combined_Data!C484 - 10000, 0)</f>
        <v>0</v>
      </c>
      <c r="D488">
        <f>IF(Combined_Data!D484&gt; 10000, Combined_Data!D484 - 10000, 0)</f>
        <v>0</v>
      </c>
      <c r="E488">
        <f>IF(Combined_Data!E484&gt; 10000, Combined_Data!E484 - 10000, 0)</f>
        <v>0</v>
      </c>
      <c r="F488">
        <f>IF(Combined_Data!F484&gt; 10000, Combined_Data!F484 - 10000, 0)</f>
        <v>0</v>
      </c>
      <c r="G488">
        <f>IF(Combined_Data!G484&gt; 10000, Combined_Data!G484 - 10000, 0)</f>
        <v>0</v>
      </c>
      <c r="H488">
        <f>IF(Combined_Data!H484&gt; 10000, Combined_Data!H484 - 10000, 0)</f>
        <v>0</v>
      </c>
      <c r="I488">
        <f>IF(Combined_Data!I484&gt; 10000, Combined_Data!I484 - 10000, 0)</f>
        <v>0</v>
      </c>
      <c r="J488">
        <f>IF(Combined_Data!J484&gt; 10000, Combined_Data!J484 - 10000, 0)</f>
        <v>1500.4829956327994</v>
      </c>
      <c r="K488">
        <f>IF(Combined_Data!K484&gt; 10000, Combined_Data!K484 - 10000, 0)</f>
        <v>0</v>
      </c>
      <c r="L488">
        <f>IF(Combined_Data!L484&gt; 10000, Combined_Data!L484 - 10000, 0)</f>
        <v>0</v>
      </c>
      <c r="M488">
        <f>IF(Combined_Data!M484&gt; 10000, Combined_Data!M484 - 10000, 0)</f>
        <v>0</v>
      </c>
      <c r="N488">
        <f t="shared" si="7"/>
        <v>1500.4829956327994</v>
      </c>
    </row>
    <row r="489" spans="1:14" x14ac:dyDescent="0.25">
      <c r="A489" t="s">
        <v>522</v>
      </c>
      <c r="B489">
        <f>IF(Combined_Data!B485&gt; 10000, Combined_Data!B485 - 10000, 0)</f>
        <v>0</v>
      </c>
      <c r="C489">
        <f>IF(Combined_Data!C485&gt; 10000, Combined_Data!C485 - 10000, 0)</f>
        <v>0</v>
      </c>
      <c r="D489">
        <f>IF(Combined_Data!D485&gt; 10000, Combined_Data!D485 - 10000, 0)</f>
        <v>0</v>
      </c>
      <c r="E489">
        <f>IF(Combined_Data!E485&gt; 10000, Combined_Data!E485 - 10000, 0)</f>
        <v>0</v>
      </c>
      <c r="F489">
        <f>IF(Combined_Data!F485&gt; 10000, Combined_Data!F485 - 10000, 0)</f>
        <v>0</v>
      </c>
      <c r="G489">
        <f>IF(Combined_Data!G485&gt; 10000, Combined_Data!G485 - 10000, 0)</f>
        <v>0</v>
      </c>
      <c r="H489">
        <f>IF(Combined_Data!H485&gt; 10000, Combined_Data!H485 - 10000, 0)</f>
        <v>0</v>
      </c>
      <c r="I489">
        <f>IF(Combined_Data!I485&gt; 10000, Combined_Data!I485 - 10000, 0)</f>
        <v>0</v>
      </c>
      <c r="J489">
        <f>IF(Combined_Data!J485&gt; 10000, Combined_Data!J485 - 10000, 0)</f>
        <v>0</v>
      </c>
      <c r="K489">
        <f>IF(Combined_Data!K485&gt; 10000, Combined_Data!K485 - 10000, 0)</f>
        <v>0</v>
      </c>
      <c r="L489">
        <f>IF(Combined_Data!L485&gt; 10000, Combined_Data!L485 - 10000, 0)</f>
        <v>0</v>
      </c>
      <c r="M489">
        <f>IF(Combined_Data!M485&gt; 10000, Combined_Data!M485 - 10000, 0)</f>
        <v>0</v>
      </c>
      <c r="N489">
        <f t="shared" si="7"/>
        <v>0</v>
      </c>
    </row>
    <row r="490" spans="1:14" x14ac:dyDescent="0.25">
      <c r="A490" t="s">
        <v>523</v>
      </c>
      <c r="B490">
        <f>IF(Combined_Data!B486&gt; 10000, Combined_Data!B486 - 10000, 0)</f>
        <v>0</v>
      </c>
      <c r="C490">
        <f>IF(Combined_Data!C486&gt; 10000, Combined_Data!C486 - 10000, 0)</f>
        <v>0</v>
      </c>
      <c r="D490">
        <f>IF(Combined_Data!D486&gt; 10000, Combined_Data!D486 - 10000, 0)</f>
        <v>0</v>
      </c>
      <c r="E490">
        <f>IF(Combined_Data!E486&gt; 10000, Combined_Data!E486 - 10000, 0)</f>
        <v>0</v>
      </c>
      <c r="F490">
        <f>IF(Combined_Data!F486&gt; 10000, Combined_Data!F486 - 10000, 0)</f>
        <v>0</v>
      </c>
      <c r="G490">
        <f>IF(Combined_Data!G486&gt; 10000, Combined_Data!G486 - 10000, 0)</f>
        <v>0</v>
      </c>
      <c r="H490">
        <f>IF(Combined_Data!H486&gt; 10000, Combined_Data!H486 - 10000, 0)</f>
        <v>0</v>
      </c>
      <c r="I490">
        <f>IF(Combined_Data!I486&gt; 10000, Combined_Data!I486 - 10000, 0)</f>
        <v>0</v>
      </c>
      <c r="J490">
        <f>IF(Combined_Data!J486&gt; 10000, Combined_Data!J486 - 10000, 0)</f>
        <v>1167.3393936665998</v>
      </c>
      <c r="K490">
        <f>IF(Combined_Data!K486&gt; 10000, Combined_Data!K486 - 10000, 0)</f>
        <v>0</v>
      </c>
      <c r="L490">
        <f>IF(Combined_Data!L486&gt; 10000, Combined_Data!L486 - 10000, 0)</f>
        <v>0</v>
      </c>
      <c r="M490">
        <f>IF(Combined_Data!M486&gt; 10000, Combined_Data!M486 - 10000, 0)</f>
        <v>2037.0434359054998</v>
      </c>
      <c r="N490">
        <f t="shared" si="7"/>
        <v>3204.3828295720996</v>
      </c>
    </row>
    <row r="491" spans="1:14" x14ac:dyDescent="0.25">
      <c r="A491" t="s">
        <v>524</v>
      </c>
      <c r="B491">
        <f>IF(Combined_Data!B487&gt; 10000, Combined_Data!B487 - 10000, 0)</f>
        <v>0</v>
      </c>
      <c r="C491">
        <f>IF(Combined_Data!C487&gt; 10000, Combined_Data!C487 - 10000, 0)</f>
        <v>0</v>
      </c>
      <c r="D491">
        <f>IF(Combined_Data!D487&gt; 10000, Combined_Data!D487 - 10000, 0)</f>
        <v>0</v>
      </c>
      <c r="E491">
        <f>IF(Combined_Data!E487&gt; 10000, Combined_Data!E487 - 10000, 0)</f>
        <v>0</v>
      </c>
      <c r="F491">
        <f>IF(Combined_Data!F487&gt; 10000, Combined_Data!F487 - 10000, 0)</f>
        <v>0</v>
      </c>
      <c r="G491">
        <f>IF(Combined_Data!G487&gt; 10000, Combined_Data!G487 - 10000, 0)</f>
        <v>0</v>
      </c>
      <c r="H491">
        <f>IF(Combined_Data!H487&gt; 10000, Combined_Data!H487 - 10000, 0)</f>
        <v>0</v>
      </c>
      <c r="I491">
        <f>IF(Combined_Data!I487&gt; 10000, Combined_Data!I487 - 10000, 0)</f>
        <v>0</v>
      </c>
      <c r="J491">
        <f>IF(Combined_Data!J487&gt; 10000, Combined_Data!J487 - 10000, 0)</f>
        <v>0</v>
      </c>
      <c r="K491">
        <f>IF(Combined_Data!K487&gt; 10000, Combined_Data!K487 - 10000, 0)</f>
        <v>0</v>
      </c>
      <c r="L491">
        <f>IF(Combined_Data!L487&gt; 10000, Combined_Data!L487 - 10000, 0)</f>
        <v>0</v>
      </c>
      <c r="M491">
        <f>IF(Combined_Data!M487&gt; 10000, Combined_Data!M487 - 10000, 0)</f>
        <v>0</v>
      </c>
      <c r="N491">
        <f t="shared" si="7"/>
        <v>0</v>
      </c>
    </row>
    <row r="492" spans="1:14" x14ac:dyDescent="0.25">
      <c r="A492" t="s">
        <v>525</v>
      </c>
      <c r="B492">
        <f>IF(Combined_Data!B488&gt; 10000, Combined_Data!B488 - 10000, 0)</f>
        <v>0</v>
      </c>
      <c r="C492">
        <f>IF(Combined_Data!C488&gt; 10000, Combined_Data!C488 - 10000, 0)</f>
        <v>0</v>
      </c>
      <c r="D492">
        <f>IF(Combined_Data!D488&gt; 10000, Combined_Data!D488 - 10000, 0)</f>
        <v>0</v>
      </c>
      <c r="E492">
        <f>IF(Combined_Data!E488&gt; 10000, Combined_Data!E488 - 10000, 0)</f>
        <v>0</v>
      </c>
      <c r="F492">
        <f>IF(Combined_Data!F488&gt; 10000, Combined_Data!F488 - 10000, 0)</f>
        <v>0</v>
      </c>
      <c r="G492">
        <f>IF(Combined_Data!G488&gt; 10000, Combined_Data!G488 - 10000, 0)</f>
        <v>0</v>
      </c>
      <c r="H492">
        <f>IF(Combined_Data!H488&gt; 10000, Combined_Data!H488 - 10000, 0)</f>
        <v>0</v>
      </c>
      <c r="I492">
        <f>IF(Combined_Data!I488&gt; 10000, Combined_Data!I488 - 10000, 0)</f>
        <v>0</v>
      </c>
      <c r="J492">
        <f>IF(Combined_Data!J488&gt; 10000, Combined_Data!J488 - 10000, 0)</f>
        <v>0</v>
      </c>
      <c r="K492">
        <f>IF(Combined_Data!K488&gt; 10000, Combined_Data!K488 - 10000, 0)</f>
        <v>0</v>
      </c>
      <c r="L492">
        <f>IF(Combined_Data!L488&gt; 10000, Combined_Data!L488 - 10000, 0)</f>
        <v>0</v>
      </c>
      <c r="M492">
        <f>IF(Combined_Data!M488&gt; 10000, Combined_Data!M488 - 10000, 0)</f>
        <v>0</v>
      </c>
      <c r="N492">
        <f t="shared" si="7"/>
        <v>0</v>
      </c>
    </row>
    <row r="493" spans="1:14" x14ac:dyDescent="0.25">
      <c r="A493" t="s">
        <v>526</v>
      </c>
      <c r="B493">
        <f>IF(Combined_Data!B489&gt; 10000, Combined_Data!B489 - 10000, 0)</f>
        <v>0</v>
      </c>
      <c r="C493">
        <f>IF(Combined_Data!C489&gt; 10000, Combined_Data!C489 - 10000, 0)</f>
        <v>0</v>
      </c>
      <c r="D493">
        <f>IF(Combined_Data!D489&gt; 10000, Combined_Data!D489 - 10000, 0)</f>
        <v>394.02125953719951</v>
      </c>
      <c r="E493">
        <f>IF(Combined_Data!E489&gt; 10000, Combined_Data!E489 - 10000, 0)</f>
        <v>0</v>
      </c>
      <c r="F493">
        <f>IF(Combined_Data!F489&gt; 10000, Combined_Data!F489 - 10000, 0)</f>
        <v>0</v>
      </c>
      <c r="G493">
        <f>IF(Combined_Data!G489&gt; 10000, Combined_Data!G489 - 10000, 0)</f>
        <v>0</v>
      </c>
      <c r="H493">
        <f>IF(Combined_Data!H489&gt; 10000, Combined_Data!H489 - 10000, 0)</f>
        <v>0</v>
      </c>
      <c r="I493">
        <f>IF(Combined_Data!I489&gt; 10000, Combined_Data!I489 - 10000, 0)</f>
        <v>0</v>
      </c>
      <c r="J493">
        <f>IF(Combined_Data!J489&gt; 10000, Combined_Data!J489 - 10000, 0)</f>
        <v>0</v>
      </c>
      <c r="K493">
        <f>IF(Combined_Data!K489&gt; 10000, Combined_Data!K489 - 10000, 0)</f>
        <v>0</v>
      </c>
      <c r="L493">
        <f>IF(Combined_Data!L489&gt; 10000, Combined_Data!L489 - 10000, 0)</f>
        <v>0</v>
      </c>
      <c r="M493">
        <f>IF(Combined_Data!M489&gt; 10000, Combined_Data!M489 - 10000, 0)</f>
        <v>0</v>
      </c>
      <c r="N493">
        <f t="shared" si="7"/>
        <v>394.02125953719951</v>
      </c>
    </row>
    <row r="494" spans="1:14" x14ac:dyDescent="0.25">
      <c r="A494" t="s">
        <v>527</v>
      </c>
      <c r="B494">
        <f>IF(Combined_Data!B490&gt; 10000, Combined_Data!B490 - 10000, 0)</f>
        <v>0</v>
      </c>
      <c r="C494">
        <f>IF(Combined_Data!C490&gt; 10000, Combined_Data!C490 - 10000, 0)</f>
        <v>0</v>
      </c>
      <c r="D494">
        <f>IF(Combined_Data!D490&gt; 10000, Combined_Data!D490 - 10000, 0)</f>
        <v>0</v>
      </c>
      <c r="E494">
        <f>IF(Combined_Data!E490&gt; 10000, Combined_Data!E490 - 10000, 0)</f>
        <v>0</v>
      </c>
      <c r="F494">
        <f>IF(Combined_Data!F490&gt; 10000, Combined_Data!F490 - 10000, 0)</f>
        <v>0</v>
      </c>
      <c r="G494">
        <f>IF(Combined_Data!G490&gt; 10000, Combined_Data!G490 - 10000, 0)</f>
        <v>0</v>
      </c>
      <c r="H494">
        <f>IF(Combined_Data!H490&gt; 10000, Combined_Data!H490 - 10000, 0)</f>
        <v>0</v>
      </c>
      <c r="I494">
        <f>IF(Combined_Data!I490&gt; 10000, Combined_Data!I490 - 10000, 0)</f>
        <v>0</v>
      </c>
      <c r="J494">
        <f>IF(Combined_Data!J490&gt; 10000, Combined_Data!J490 - 10000, 0)</f>
        <v>0</v>
      </c>
      <c r="K494">
        <f>IF(Combined_Data!K490&gt; 10000, Combined_Data!K490 - 10000, 0)</f>
        <v>0</v>
      </c>
      <c r="L494">
        <f>IF(Combined_Data!L490&gt; 10000, Combined_Data!L490 - 10000, 0)</f>
        <v>0</v>
      </c>
      <c r="M494">
        <f>IF(Combined_Data!M490&gt; 10000, Combined_Data!M490 - 10000, 0)</f>
        <v>0</v>
      </c>
      <c r="N494">
        <f t="shared" si="7"/>
        <v>0</v>
      </c>
    </row>
    <row r="495" spans="1:14" x14ac:dyDescent="0.25">
      <c r="A495" t="s">
        <v>528</v>
      </c>
      <c r="B495">
        <f>IF(Combined_Data!B491&gt; 10000, Combined_Data!B491 - 10000, 0)</f>
        <v>0</v>
      </c>
      <c r="C495">
        <f>IF(Combined_Data!C491&gt; 10000, Combined_Data!C491 - 10000, 0)</f>
        <v>0</v>
      </c>
      <c r="D495">
        <f>IF(Combined_Data!D491&gt; 10000, Combined_Data!D491 - 10000, 0)</f>
        <v>0</v>
      </c>
      <c r="E495">
        <f>IF(Combined_Data!E491&gt; 10000, Combined_Data!E491 - 10000, 0)</f>
        <v>0</v>
      </c>
      <c r="F495">
        <f>IF(Combined_Data!F491&gt; 10000, Combined_Data!F491 - 10000, 0)</f>
        <v>0</v>
      </c>
      <c r="G495">
        <f>IF(Combined_Data!G491&gt; 10000, Combined_Data!G491 - 10000, 0)</f>
        <v>0</v>
      </c>
      <c r="H495">
        <f>IF(Combined_Data!H491&gt; 10000, Combined_Data!H491 - 10000, 0)</f>
        <v>0</v>
      </c>
      <c r="I495">
        <f>IF(Combined_Data!I491&gt; 10000, Combined_Data!I491 - 10000, 0)</f>
        <v>0</v>
      </c>
      <c r="J495">
        <f>IF(Combined_Data!J491&gt; 10000, Combined_Data!J491 - 10000, 0)</f>
        <v>0</v>
      </c>
      <c r="K495">
        <f>IF(Combined_Data!K491&gt; 10000, Combined_Data!K491 - 10000, 0)</f>
        <v>0</v>
      </c>
      <c r="L495">
        <f>IF(Combined_Data!L491&gt; 10000, Combined_Data!L491 - 10000, 0)</f>
        <v>0</v>
      </c>
      <c r="M495">
        <f>IF(Combined_Data!M491&gt; 10000, Combined_Data!M491 - 10000, 0)</f>
        <v>0</v>
      </c>
      <c r="N495">
        <f t="shared" si="7"/>
        <v>0</v>
      </c>
    </row>
    <row r="496" spans="1:14" x14ac:dyDescent="0.25">
      <c r="A496" t="s">
        <v>529</v>
      </c>
      <c r="B496">
        <f>IF(Combined_Data!B492&gt; 10000, Combined_Data!B492 - 10000, 0)</f>
        <v>0</v>
      </c>
      <c r="C496">
        <f>IF(Combined_Data!C492&gt; 10000, Combined_Data!C492 - 10000, 0)</f>
        <v>0</v>
      </c>
      <c r="D496">
        <f>IF(Combined_Data!D492&gt; 10000, Combined_Data!D492 - 10000, 0)</f>
        <v>0</v>
      </c>
      <c r="E496">
        <f>IF(Combined_Data!E492&gt; 10000, Combined_Data!E492 - 10000, 0)</f>
        <v>0</v>
      </c>
      <c r="F496">
        <f>IF(Combined_Data!F492&gt; 10000, Combined_Data!F492 - 10000, 0)</f>
        <v>0</v>
      </c>
      <c r="G496">
        <f>IF(Combined_Data!G492&gt; 10000, Combined_Data!G492 - 10000, 0)</f>
        <v>0</v>
      </c>
      <c r="H496">
        <f>IF(Combined_Data!H492&gt; 10000, Combined_Data!H492 - 10000, 0)</f>
        <v>0</v>
      </c>
      <c r="I496">
        <f>IF(Combined_Data!I492&gt; 10000, Combined_Data!I492 - 10000, 0)</f>
        <v>0</v>
      </c>
      <c r="J496">
        <f>IF(Combined_Data!J492&gt; 10000, Combined_Data!J492 - 10000, 0)</f>
        <v>0</v>
      </c>
      <c r="K496">
        <f>IF(Combined_Data!K492&gt; 10000, Combined_Data!K492 - 10000, 0)</f>
        <v>0</v>
      </c>
      <c r="L496">
        <f>IF(Combined_Data!L492&gt; 10000, Combined_Data!L492 - 10000, 0)</f>
        <v>0</v>
      </c>
      <c r="M496">
        <f>IF(Combined_Data!M492&gt; 10000, Combined_Data!M492 - 10000, 0)</f>
        <v>0</v>
      </c>
      <c r="N496">
        <f t="shared" si="7"/>
        <v>0</v>
      </c>
    </row>
    <row r="497" spans="1:14" x14ac:dyDescent="0.25">
      <c r="A497" t="s">
        <v>530</v>
      </c>
      <c r="B497">
        <f>IF(Combined_Data!B493&gt; 10000, Combined_Data!B493 - 10000, 0)</f>
        <v>0</v>
      </c>
      <c r="C497">
        <f>IF(Combined_Data!C493&gt; 10000, Combined_Data!C493 - 10000, 0)</f>
        <v>0</v>
      </c>
      <c r="D497">
        <f>IF(Combined_Data!D493&gt; 10000, Combined_Data!D493 - 10000, 0)</f>
        <v>0</v>
      </c>
      <c r="E497">
        <f>IF(Combined_Data!E493&gt; 10000, Combined_Data!E493 - 10000, 0)</f>
        <v>0</v>
      </c>
      <c r="F497">
        <f>IF(Combined_Data!F493&gt; 10000, Combined_Data!F493 - 10000, 0)</f>
        <v>0</v>
      </c>
      <c r="G497">
        <f>IF(Combined_Data!G493&gt; 10000, Combined_Data!G493 - 10000, 0)</f>
        <v>0</v>
      </c>
      <c r="H497">
        <f>IF(Combined_Data!H493&gt; 10000, Combined_Data!H493 - 10000, 0)</f>
        <v>0</v>
      </c>
      <c r="I497">
        <f>IF(Combined_Data!I493&gt; 10000, Combined_Data!I493 - 10000, 0)</f>
        <v>0</v>
      </c>
      <c r="J497">
        <f>IF(Combined_Data!J493&gt; 10000, Combined_Data!J493 - 10000, 0)</f>
        <v>0</v>
      </c>
      <c r="K497">
        <f>IF(Combined_Data!K493&gt; 10000, Combined_Data!K493 - 10000, 0)</f>
        <v>0</v>
      </c>
      <c r="L497">
        <f>IF(Combined_Data!L493&gt; 10000, Combined_Data!L493 - 10000, 0)</f>
        <v>0</v>
      </c>
      <c r="M497">
        <f>IF(Combined_Data!M493&gt; 10000, Combined_Data!M493 - 10000, 0)</f>
        <v>0</v>
      </c>
      <c r="N497">
        <f t="shared" si="7"/>
        <v>0</v>
      </c>
    </row>
    <row r="498" spans="1:14" x14ac:dyDescent="0.25">
      <c r="A498" t="s">
        <v>531</v>
      </c>
      <c r="B498">
        <f>IF(Combined_Data!B494&gt; 10000, Combined_Data!B494 - 10000, 0)</f>
        <v>0</v>
      </c>
      <c r="C498">
        <f>IF(Combined_Data!C494&gt; 10000, Combined_Data!C494 - 10000, 0)</f>
        <v>0</v>
      </c>
      <c r="D498">
        <f>IF(Combined_Data!D494&gt; 10000, Combined_Data!D494 - 10000, 0)</f>
        <v>0</v>
      </c>
      <c r="E498">
        <f>IF(Combined_Data!E494&gt; 10000, Combined_Data!E494 - 10000, 0)</f>
        <v>0</v>
      </c>
      <c r="F498">
        <f>IF(Combined_Data!F494&gt; 10000, Combined_Data!F494 - 10000, 0)</f>
        <v>0</v>
      </c>
      <c r="G498">
        <f>IF(Combined_Data!G494&gt; 10000, Combined_Data!G494 - 10000, 0)</f>
        <v>0</v>
      </c>
      <c r="H498">
        <f>IF(Combined_Data!H494&gt; 10000, Combined_Data!H494 - 10000, 0)</f>
        <v>0</v>
      </c>
      <c r="I498">
        <f>IF(Combined_Data!I494&gt; 10000, Combined_Data!I494 - 10000, 0)</f>
        <v>0</v>
      </c>
      <c r="J498">
        <f>IF(Combined_Data!J494&gt; 10000, Combined_Data!J494 - 10000, 0)</f>
        <v>0</v>
      </c>
      <c r="K498">
        <f>IF(Combined_Data!K494&gt; 10000, Combined_Data!K494 - 10000, 0)</f>
        <v>0</v>
      </c>
      <c r="L498">
        <f>IF(Combined_Data!L494&gt; 10000, Combined_Data!L494 - 10000, 0)</f>
        <v>0</v>
      </c>
      <c r="M498">
        <f>IF(Combined_Data!M494&gt; 10000, Combined_Data!M494 - 10000, 0)</f>
        <v>0</v>
      </c>
      <c r="N498">
        <f t="shared" si="7"/>
        <v>0</v>
      </c>
    </row>
    <row r="499" spans="1:14" x14ac:dyDescent="0.25">
      <c r="A499" t="s">
        <v>532</v>
      </c>
      <c r="B499">
        <f>IF(Combined_Data!B495&gt; 10000, Combined_Data!B495 - 10000, 0)</f>
        <v>0</v>
      </c>
      <c r="C499">
        <f>IF(Combined_Data!C495&gt; 10000, Combined_Data!C495 - 10000, 0)</f>
        <v>0</v>
      </c>
      <c r="D499">
        <f>IF(Combined_Data!D495&gt; 10000, Combined_Data!D495 - 10000, 0)</f>
        <v>0</v>
      </c>
      <c r="E499">
        <f>IF(Combined_Data!E495&gt; 10000, Combined_Data!E495 - 10000, 0)</f>
        <v>0</v>
      </c>
      <c r="F499">
        <f>IF(Combined_Data!F495&gt; 10000, Combined_Data!F495 - 10000, 0)</f>
        <v>0</v>
      </c>
      <c r="G499">
        <f>IF(Combined_Data!G495&gt; 10000, Combined_Data!G495 - 10000, 0)</f>
        <v>0</v>
      </c>
      <c r="H499">
        <f>IF(Combined_Data!H495&gt; 10000, Combined_Data!H495 - 10000, 0)</f>
        <v>0</v>
      </c>
      <c r="I499">
        <f>IF(Combined_Data!I495&gt; 10000, Combined_Data!I495 - 10000, 0)</f>
        <v>0</v>
      </c>
      <c r="J499">
        <f>IF(Combined_Data!J495&gt; 10000, Combined_Data!J495 - 10000, 0)</f>
        <v>0</v>
      </c>
      <c r="K499">
        <f>IF(Combined_Data!K495&gt; 10000, Combined_Data!K495 - 10000, 0)</f>
        <v>0</v>
      </c>
      <c r="L499">
        <f>IF(Combined_Data!L495&gt; 10000, Combined_Data!L495 - 10000, 0)</f>
        <v>0</v>
      </c>
      <c r="M499">
        <f>IF(Combined_Data!M495&gt; 10000, Combined_Data!M495 - 10000, 0)</f>
        <v>0</v>
      </c>
      <c r="N499">
        <f t="shared" si="7"/>
        <v>0</v>
      </c>
    </row>
    <row r="500" spans="1:14" x14ac:dyDescent="0.25">
      <c r="A500" t="s">
        <v>533</v>
      </c>
      <c r="B500">
        <f>IF(Combined_Data!B496&gt; 10000, Combined_Data!B496 - 10000, 0)</f>
        <v>0</v>
      </c>
      <c r="C500">
        <f>IF(Combined_Data!C496&gt; 10000, Combined_Data!C496 - 10000, 0)</f>
        <v>0</v>
      </c>
      <c r="D500">
        <f>IF(Combined_Data!D496&gt; 10000, Combined_Data!D496 - 10000, 0)</f>
        <v>0</v>
      </c>
      <c r="E500">
        <f>IF(Combined_Data!E496&gt; 10000, Combined_Data!E496 - 10000, 0)</f>
        <v>0</v>
      </c>
      <c r="F500">
        <f>IF(Combined_Data!F496&gt; 10000, Combined_Data!F496 - 10000, 0)</f>
        <v>0</v>
      </c>
      <c r="G500">
        <f>IF(Combined_Data!G496&gt; 10000, Combined_Data!G496 - 10000, 0)</f>
        <v>0</v>
      </c>
      <c r="H500">
        <f>IF(Combined_Data!H496&gt; 10000, Combined_Data!H496 - 10000, 0)</f>
        <v>0</v>
      </c>
      <c r="I500">
        <f>IF(Combined_Data!I496&gt; 10000, Combined_Data!I496 - 10000, 0)</f>
        <v>0</v>
      </c>
      <c r="J500">
        <f>IF(Combined_Data!J496&gt; 10000, Combined_Data!J496 - 10000, 0)</f>
        <v>0</v>
      </c>
      <c r="K500">
        <f>IF(Combined_Data!K496&gt; 10000, Combined_Data!K496 - 10000, 0)</f>
        <v>0</v>
      </c>
      <c r="L500">
        <f>IF(Combined_Data!L496&gt; 10000, Combined_Data!L496 - 10000, 0)</f>
        <v>0</v>
      </c>
      <c r="M500">
        <f>IF(Combined_Data!M496&gt; 10000, Combined_Data!M496 - 10000, 0)</f>
        <v>0</v>
      </c>
      <c r="N500">
        <f t="shared" si="7"/>
        <v>0</v>
      </c>
    </row>
    <row r="501" spans="1:14" x14ac:dyDescent="0.25">
      <c r="A501" t="s">
        <v>534</v>
      </c>
      <c r="B501">
        <f>IF(Combined_Data!B497&gt; 10000, Combined_Data!B497 - 10000, 0)</f>
        <v>0</v>
      </c>
      <c r="C501">
        <f>IF(Combined_Data!C497&gt; 10000, Combined_Data!C497 - 10000, 0)</f>
        <v>0</v>
      </c>
      <c r="D501">
        <f>IF(Combined_Data!D497&gt; 10000, Combined_Data!D497 - 10000, 0)</f>
        <v>0</v>
      </c>
      <c r="E501">
        <f>IF(Combined_Data!E497&gt; 10000, Combined_Data!E497 - 10000, 0)</f>
        <v>0</v>
      </c>
      <c r="F501">
        <f>IF(Combined_Data!F497&gt; 10000, Combined_Data!F497 - 10000, 0)</f>
        <v>0</v>
      </c>
      <c r="G501">
        <f>IF(Combined_Data!G497&gt; 10000, Combined_Data!G497 - 10000, 0)</f>
        <v>0</v>
      </c>
      <c r="H501">
        <f>IF(Combined_Data!H497&gt; 10000, Combined_Data!H497 - 10000, 0)</f>
        <v>0</v>
      </c>
      <c r="I501">
        <f>IF(Combined_Data!I497&gt; 10000, Combined_Data!I497 - 10000, 0)</f>
        <v>0</v>
      </c>
      <c r="J501">
        <f>IF(Combined_Data!J497&gt; 10000, Combined_Data!J497 - 10000, 0)</f>
        <v>0</v>
      </c>
      <c r="K501">
        <f>IF(Combined_Data!K497&gt; 10000, Combined_Data!K497 - 10000, 0)</f>
        <v>0</v>
      </c>
      <c r="L501">
        <f>IF(Combined_Data!L497&gt; 10000, Combined_Data!L497 - 10000, 0)</f>
        <v>0</v>
      </c>
      <c r="M501">
        <f>IF(Combined_Data!M497&gt; 10000, Combined_Data!M497 - 10000, 0)</f>
        <v>0</v>
      </c>
      <c r="N501">
        <f t="shared" si="7"/>
        <v>0</v>
      </c>
    </row>
    <row r="502" spans="1:14" x14ac:dyDescent="0.25">
      <c r="A502" t="s">
        <v>535</v>
      </c>
      <c r="B502">
        <f>IF(Combined_Data!B498&gt; 10000, Combined_Data!B498 - 10000, 0)</f>
        <v>0</v>
      </c>
      <c r="C502">
        <f>IF(Combined_Data!C498&gt; 10000, Combined_Data!C498 - 10000, 0)</f>
        <v>0</v>
      </c>
      <c r="D502">
        <f>IF(Combined_Data!D498&gt; 10000, Combined_Data!D498 - 10000, 0)</f>
        <v>0</v>
      </c>
      <c r="E502">
        <f>IF(Combined_Data!E498&gt; 10000, Combined_Data!E498 - 10000, 0)</f>
        <v>0</v>
      </c>
      <c r="F502">
        <f>IF(Combined_Data!F498&gt; 10000, Combined_Data!F498 - 10000, 0)</f>
        <v>0</v>
      </c>
      <c r="G502">
        <f>IF(Combined_Data!G498&gt; 10000, Combined_Data!G498 - 10000, 0)</f>
        <v>0</v>
      </c>
      <c r="H502">
        <f>IF(Combined_Data!H498&gt; 10000, Combined_Data!H498 - 10000, 0)</f>
        <v>0</v>
      </c>
      <c r="I502">
        <f>IF(Combined_Data!I498&gt; 10000, Combined_Data!I498 - 10000, 0)</f>
        <v>0</v>
      </c>
      <c r="J502">
        <f>IF(Combined_Data!J498&gt; 10000, Combined_Data!J498 - 10000, 0)</f>
        <v>0</v>
      </c>
      <c r="K502">
        <f>IF(Combined_Data!K498&gt; 10000, Combined_Data!K498 - 10000, 0)</f>
        <v>0</v>
      </c>
      <c r="L502">
        <f>IF(Combined_Data!L498&gt; 10000, Combined_Data!L498 - 10000, 0)</f>
        <v>0</v>
      </c>
      <c r="M502">
        <f>IF(Combined_Data!M498&gt; 10000, Combined_Data!M498 - 10000, 0)</f>
        <v>0</v>
      </c>
      <c r="N502">
        <f t="shared" si="7"/>
        <v>0</v>
      </c>
    </row>
    <row r="503" spans="1:14" x14ac:dyDescent="0.25">
      <c r="A503" t="s">
        <v>536</v>
      </c>
      <c r="B503">
        <f>IF(Combined_Data!B499&gt; 10000, Combined_Data!B499 - 10000, 0)</f>
        <v>0</v>
      </c>
      <c r="C503">
        <f>IF(Combined_Data!C499&gt; 10000, Combined_Data!C499 - 10000, 0)</f>
        <v>0</v>
      </c>
      <c r="D503">
        <f>IF(Combined_Data!D499&gt; 10000, Combined_Data!D499 - 10000, 0)</f>
        <v>0</v>
      </c>
      <c r="E503">
        <f>IF(Combined_Data!E499&gt; 10000, Combined_Data!E499 - 10000, 0)</f>
        <v>0</v>
      </c>
      <c r="F503">
        <f>IF(Combined_Data!F499&gt; 10000, Combined_Data!F499 - 10000, 0)</f>
        <v>0</v>
      </c>
      <c r="G503">
        <f>IF(Combined_Data!G499&gt; 10000, Combined_Data!G499 - 10000, 0)</f>
        <v>0</v>
      </c>
      <c r="H503">
        <f>IF(Combined_Data!H499&gt; 10000, Combined_Data!H499 - 10000, 0)</f>
        <v>0</v>
      </c>
      <c r="I503">
        <f>IF(Combined_Data!I499&gt; 10000, Combined_Data!I499 - 10000, 0)</f>
        <v>0</v>
      </c>
      <c r="J503">
        <f>IF(Combined_Data!J499&gt; 10000, Combined_Data!J499 - 10000, 0)</f>
        <v>0</v>
      </c>
      <c r="K503">
        <f>IF(Combined_Data!K499&gt; 10000, Combined_Data!K499 - 10000, 0)</f>
        <v>0</v>
      </c>
      <c r="L503">
        <f>IF(Combined_Data!L499&gt; 10000, Combined_Data!L499 - 10000, 0)</f>
        <v>0</v>
      </c>
      <c r="M503">
        <f>IF(Combined_Data!M499&gt; 10000, Combined_Data!M499 - 10000, 0)</f>
        <v>0</v>
      </c>
      <c r="N503">
        <f t="shared" si="7"/>
        <v>0</v>
      </c>
    </row>
    <row r="504" spans="1:14" x14ac:dyDescent="0.25">
      <c r="A504" t="s">
        <v>537</v>
      </c>
      <c r="B504">
        <f>IF(Combined_Data!B500&gt; 10000, Combined_Data!B500 - 10000, 0)</f>
        <v>0</v>
      </c>
      <c r="C504">
        <f>IF(Combined_Data!C500&gt; 10000, Combined_Data!C500 - 10000, 0)</f>
        <v>0</v>
      </c>
      <c r="D504">
        <f>IF(Combined_Data!D500&gt; 10000, Combined_Data!D500 - 10000, 0)</f>
        <v>0</v>
      </c>
      <c r="E504">
        <f>IF(Combined_Data!E500&gt; 10000, Combined_Data!E500 - 10000, 0)</f>
        <v>0</v>
      </c>
      <c r="F504">
        <f>IF(Combined_Data!F500&gt; 10000, Combined_Data!F500 - 10000, 0)</f>
        <v>0</v>
      </c>
      <c r="G504">
        <f>IF(Combined_Data!G500&gt; 10000, Combined_Data!G500 - 10000, 0)</f>
        <v>0</v>
      </c>
      <c r="H504">
        <f>IF(Combined_Data!H500&gt; 10000, Combined_Data!H500 - 10000, 0)</f>
        <v>1892.7158620444006</v>
      </c>
      <c r="I504">
        <f>IF(Combined_Data!I500&gt; 10000, Combined_Data!I500 - 10000, 0)</f>
        <v>0</v>
      </c>
      <c r="J504">
        <f>IF(Combined_Data!J500&gt; 10000, Combined_Data!J500 - 10000, 0)</f>
        <v>0</v>
      </c>
      <c r="K504">
        <f>IF(Combined_Data!K500&gt; 10000, Combined_Data!K500 - 10000, 0)</f>
        <v>2513.6841554805997</v>
      </c>
      <c r="L504">
        <f>IF(Combined_Data!L500&gt; 10000, Combined_Data!L500 - 10000, 0)</f>
        <v>0</v>
      </c>
      <c r="M504">
        <f>IF(Combined_Data!M500&gt; 10000, Combined_Data!M500 - 10000, 0)</f>
        <v>0</v>
      </c>
      <c r="N504">
        <f t="shared" si="7"/>
        <v>4406.4000175250003</v>
      </c>
    </row>
    <row r="505" spans="1:14" x14ac:dyDescent="0.25">
      <c r="A505" t="s">
        <v>538</v>
      </c>
      <c r="B505">
        <f>IF(Combined_Data!B501&gt; 10000, Combined_Data!B501 - 10000, 0)</f>
        <v>0</v>
      </c>
      <c r="C505">
        <f>IF(Combined_Data!C501&gt; 10000, Combined_Data!C501 - 10000, 0)</f>
        <v>0</v>
      </c>
      <c r="D505">
        <f>IF(Combined_Data!D501&gt; 10000, Combined_Data!D501 - 10000, 0)</f>
        <v>0</v>
      </c>
      <c r="E505">
        <f>IF(Combined_Data!E501&gt; 10000, Combined_Data!E501 - 10000, 0)</f>
        <v>0</v>
      </c>
      <c r="F505">
        <f>IF(Combined_Data!F501&gt; 10000, Combined_Data!F501 - 10000, 0)</f>
        <v>1942.5404968825005</v>
      </c>
      <c r="G505">
        <f>IF(Combined_Data!G501&gt; 10000, Combined_Data!G501 - 10000, 0)</f>
        <v>0</v>
      </c>
      <c r="H505">
        <f>IF(Combined_Data!H501&gt; 10000, Combined_Data!H501 - 10000, 0)</f>
        <v>0</v>
      </c>
      <c r="I505">
        <f>IF(Combined_Data!I501&gt; 10000, Combined_Data!I501 - 10000, 0)</f>
        <v>0</v>
      </c>
      <c r="J505">
        <f>IF(Combined_Data!J501&gt; 10000, Combined_Data!J501 - 10000, 0)</f>
        <v>0</v>
      </c>
      <c r="K505">
        <f>IF(Combined_Data!K501&gt; 10000, Combined_Data!K501 - 10000, 0)</f>
        <v>0</v>
      </c>
      <c r="L505">
        <f>IF(Combined_Data!L501&gt; 10000, Combined_Data!L501 - 10000, 0)</f>
        <v>0</v>
      </c>
      <c r="M505">
        <f>IF(Combined_Data!M501&gt; 10000, Combined_Data!M501 - 10000, 0)</f>
        <v>0</v>
      </c>
      <c r="N505">
        <f t="shared" si="7"/>
        <v>1942.5404968825005</v>
      </c>
    </row>
    <row r="506" spans="1:14" x14ac:dyDescent="0.25">
      <c r="A506" t="s">
        <v>539</v>
      </c>
      <c r="B506">
        <f>IF(Combined_Data!B502&gt; 10000, Combined_Data!B502 - 10000, 0)</f>
        <v>0</v>
      </c>
      <c r="C506">
        <f>IF(Combined_Data!C502&gt; 10000, Combined_Data!C502 - 10000, 0)</f>
        <v>0</v>
      </c>
      <c r="D506">
        <f>IF(Combined_Data!D502&gt; 10000, Combined_Data!D502 - 10000, 0)</f>
        <v>0</v>
      </c>
      <c r="E506">
        <f>IF(Combined_Data!E502&gt; 10000, Combined_Data!E502 - 10000, 0)</f>
        <v>2763.0053895932997</v>
      </c>
      <c r="F506">
        <f>IF(Combined_Data!F502&gt; 10000, Combined_Data!F502 - 10000, 0)</f>
        <v>0</v>
      </c>
      <c r="G506">
        <f>IF(Combined_Data!G502&gt; 10000, Combined_Data!G502 - 10000, 0)</f>
        <v>0</v>
      </c>
      <c r="H506">
        <f>IF(Combined_Data!H502&gt; 10000, Combined_Data!H502 - 10000, 0)</f>
        <v>0</v>
      </c>
      <c r="I506">
        <f>IF(Combined_Data!I502&gt; 10000, Combined_Data!I502 - 10000, 0)</f>
        <v>0</v>
      </c>
      <c r="J506">
        <f>IF(Combined_Data!J502&gt; 10000, Combined_Data!J502 - 10000, 0)</f>
        <v>0</v>
      </c>
      <c r="K506">
        <f>IF(Combined_Data!K502&gt; 10000, Combined_Data!K502 - 10000, 0)</f>
        <v>0</v>
      </c>
      <c r="L506">
        <f>IF(Combined_Data!L502&gt; 10000, Combined_Data!L502 - 10000, 0)</f>
        <v>0</v>
      </c>
      <c r="M506">
        <f>IF(Combined_Data!M502&gt; 10000, Combined_Data!M502 - 10000, 0)</f>
        <v>0</v>
      </c>
      <c r="N506">
        <f t="shared" si="7"/>
        <v>2763.0053895932997</v>
      </c>
    </row>
    <row r="507" spans="1:14" x14ac:dyDescent="0.25">
      <c r="A507" t="s">
        <v>540</v>
      </c>
      <c r="B507">
        <f>IF(Combined_Data!B503&gt; 10000, Combined_Data!B503 - 10000, 0)</f>
        <v>0</v>
      </c>
      <c r="C507">
        <f>IF(Combined_Data!C503&gt; 10000, Combined_Data!C503 - 10000, 0)</f>
        <v>0</v>
      </c>
      <c r="D507">
        <f>IF(Combined_Data!D503&gt; 10000, Combined_Data!D503 - 10000, 0)</f>
        <v>0</v>
      </c>
      <c r="E507">
        <f>IF(Combined_Data!E503&gt; 10000, Combined_Data!E503 - 10000, 0)</f>
        <v>0</v>
      </c>
      <c r="F507">
        <f>IF(Combined_Data!F503&gt; 10000, Combined_Data!F503 - 10000, 0)</f>
        <v>0</v>
      </c>
      <c r="G507">
        <f>IF(Combined_Data!G503&gt; 10000, Combined_Data!G503 - 10000, 0)</f>
        <v>0</v>
      </c>
      <c r="H507">
        <f>IF(Combined_Data!H503&gt; 10000, Combined_Data!H503 - 10000, 0)</f>
        <v>0</v>
      </c>
      <c r="I507">
        <f>IF(Combined_Data!I503&gt; 10000, Combined_Data!I503 - 10000, 0)</f>
        <v>0</v>
      </c>
      <c r="J507">
        <f>IF(Combined_Data!J503&gt; 10000, Combined_Data!J503 - 10000, 0)</f>
        <v>0</v>
      </c>
      <c r="K507">
        <f>IF(Combined_Data!K503&gt; 10000, Combined_Data!K503 - 10000, 0)</f>
        <v>0</v>
      </c>
      <c r="L507">
        <f>IF(Combined_Data!L503&gt; 10000, Combined_Data!L503 - 10000, 0)</f>
        <v>0</v>
      </c>
      <c r="M507">
        <f>IF(Combined_Data!M503&gt; 10000, Combined_Data!M503 - 10000, 0)</f>
        <v>0</v>
      </c>
      <c r="N507">
        <f t="shared" si="7"/>
        <v>0</v>
      </c>
    </row>
    <row r="508" spans="1:14" x14ac:dyDescent="0.25">
      <c r="A508" t="s">
        <v>541</v>
      </c>
      <c r="B508">
        <f>IF(Combined_Data!B504&gt; 10000, Combined_Data!B504 - 10000, 0)</f>
        <v>0</v>
      </c>
      <c r="C508">
        <f>IF(Combined_Data!C504&gt; 10000, Combined_Data!C504 - 10000, 0)</f>
        <v>0</v>
      </c>
      <c r="D508">
        <f>IF(Combined_Data!D504&gt; 10000, Combined_Data!D504 - 10000, 0)</f>
        <v>0</v>
      </c>
      <c r="E508">
        <f>IF(Combined_Data!E504&gt; 10000, Combined_Data!E504 - 10000, 0)</f>
        <v>0</v>
      </c>
      <c r="F508">
        <f>IF(Combined_Data!F504&gt; 10000, Combined_Data!F504 - 10000, 0)</f>
        <v>0</v>
      </c>
      <c r="G508">
        <f>IF(Combined_Data!G504&gt; 10000, Combined_Data!G504 - 10000, 0)</f>
        <v>0</v>
      </c>
      <c r="H508">
        <f>IF(Combined_Data!H504&gt; 10000, Combined_Data!H504 - 10000, 0)</f>
        <v>0</v>
      </c>
      <c r="I508">
        <f>IF(Combined_Data!I504&gt; 10000, Combined_Data!I504 - 10000, 0)</f>
        <v>0</v>
      </c>
      <c r="J508">
        <f>IF(Combined_Data!J504&gt; 10000, Combined_Data!J504 - 10000, 0)</f>
        <v>0</v>
      </c>
      <c r="K508">
        <f>IF(Combined_Data!K504&gt; 10000, Combined_Data!K504 - 10000, 0)</f>
        <v>5053.0764301908002</v>
      </c>
      <c r="L508">
        <f>IF(Combined_Data!L504&gt; 10000, Combined_Data!L504 - 10000, 0)</f>
        <v>0</v>
      </c>
      <c r="M508">
        <f>IF(Combined_Data!M504&gt; 10000, Combined_Data!M504 - 10000, 0)</f>
        <v>0</v>
      </c>
      <c r="N508">
        <f t="shared" si="7"/>
        <v>5053.0764301908002</v>
      </c>
    </row>
    <row r="509" spans="1:14" x14ac:dyDescent="0.25">
      <c r="A509" t="s">
        <v>542</v>
      </c>
      <c r="B509">
        <f>IF(Combined_Data!B505&gt; 10000, Combined_Data!B505 - 10000, 0)</f>
        <v>0</v>
      </c>
      <c r="C509">
        <f>IF(Combined_Data!C505&gt; 10000, Combined_Data!C505 - 10000, 0)</f>
        <v>0</v>
      </c>
      <c r="D509">
        <f>IF(Combined_Data!D505&gt; 10000, Combined_Data!D505 - 10000, 0)</f>
        <v>0</v>
      </c>
      <c r="E509">
        <f>IF(Combined_Data!E505&gt; 10000, Combined_Data!E505 - 10000, 0)</f>
        <v>0</v>
      </c>
      <c r="F509">
        <f>IF(Combined_Data!F505&gt; 10000, Combined_Data!F505 - 10000, 0)</f>
        <v>0</v>
      </c>
      <c r="G509">
        <f>IF(Combined_Data!G505&gt; 10000, Combined_Data!G505 - 10000, 0)</f>
        <v>0</v>
      </c>
      <c r="H509">
        <f>IF(Combined_Data!H505&gt; 10000, Combined_Data!H505 - 10000, 0)</f>
        <v>0</v>
      </c>
      <c r="I509">
        <f>IF(Combined_Data!I505&gt; 10000, Combined_Data!I505 - 10000, 0)</f>
        <v>0</v>
      </c>
      <c r="J509">
        <f>IF(Combined_Data!J505&gt; 10000, Combined_Data!J505 - 10000, 0)</f>
        <v>0</v>
      </c>
      <c r="K509">
        <f>IF(Combined_Data!K505&gt; 10000, Combined_Data!K505 - 10000, 0)</f>
        <v>0</v>
      </c>
      <c r="L509">
        <f>IF(Combined_Data!L505&gt; 10000, Combined_Data!L505 - 10000, 0)</f>
        <v>0</v>
      </c>
      <c r="M509">
        <f>IF(Combined_Data!M505&gt; 10000, Combined_Data!M505 - 10000, 0)</f>
        <v>0</v>
      </c>
      <c r="N509">
        <f t="shared" si="7"/>
        <v>0</v>
      </c>
    </row>
    <row r="510" spans="1:14" x14ac:dyDescent="0.25">
      <c r="A510" t="s">
        <v>543</v>
      </c>
      <c r="B510">
        <f>IF(Combined_Data!B506&gt; 10000, Combined_Data!B506 - 10000, 0)</f>
        <v>0</v>
      </c>
      <c r="C510">
        <f>IF(Combined_Data!C506&gt; 10000, Combined_Data!C506 - 10000, 0)</f>
        <v>0</v>
      </c>
      <c r="D510">
        <f>IF(Combined_Data!D506&gt; 10000, Combined_Data!D506 - 10000, 0)</f>
        <v>0</v>
      </c>
      <c r="E510">
        <f>IF(Combined_Data!E506&gt; 10000, Combined_Data!E506 - 10000, 0)</f>
        <v>0</v>
      </c>
      <c r="F510">
        <f>IF(Combined_Data!F506&gt; 10000, Combined_Data!F506 - 10000, 0)</f>
        <v>0</v>
      </c>
      <c r="G510">
        <f>IF(Combined_Data!G506&gt; 10000, Combined_Data!G506 - 10000, 0)</f>
        <v>0</v>
      </c>
      <c r="H510">
        <f>IF(Combined_Data!H506&gt; 10000, Combined_Data!H506 - 10000, 0)</f>
        <v>0</v>
      </c>
      <c r="I510">
        <f>IF(Combined_Data!I506&gt; 10000, Combined_Data!I506 - 10000, 0)</f>
        <v>0</v>
      </c>
      <c r="J510">
        <f>IF(Combined_Data!J506&gt; 10000, Combined_Data!J506 - 10000, 0)</f>
        <v>0</v>
      </c>
      <c r="K510">
        <f>IF(Combined_Data!K506&gt; 10000, Combined_Data!K506 - 10000, 0)</f>
        <v>0</v>
      </c>
      <c r="L510">
        <f>IF(Combined_Data!L506&gt; 10000, Combined_Data!L506 - 10000, 0)</f>
        <v>0</v>
      </c>
      <c r="M510">
        <f>IF(Combined_Data!M506&gt; 10000, Combined_Data!M506 - 10000, 0)</f>
        <v>0</v>
      </c>
      <c r="N510">
        <f t="shared" si="7"/>
        <v>0</v>
      </c>
    </row>
    <row r="511" spans="1:14" x14ac:dyDescent="0.25">
      <c r="A511" t="s">
        <v>544</v>
      </c>
      <c r="B511">
        <f>IF(Combined_Data!B507&gt; 10000, Combined_Data!B507 - 10000, 0)</f>
        <v>0</v>
      </c>
      <c r="C511">
        <f>IF(Combined_Data!C507&gt; 10000, Combined_Data!C507 - 10000, 0)</f>
        <v>0</v>
      </c>
      <c r="D511">
        <f>IF(Combined_Data!D507&gt; 10000, Combined_Data!D507 - 10000, 0)</f>
        <v>0</v>
      </c>
      <c r="E511">
        <f>IF(Combined_Data!E507&gt; 10000, Combined_Data!E507 - 10000, 0)</f>
        <v>0</v>
      </c>
      <c r="F511">
        <f>IF(Combined_Data!F507&gt; 10000, Combined_Data!F507 - 10000, 0)</f>
        <v>0</v>
      </c>
      <c r="G511">
        <f>IF(Combined_Data!G507&gt; 10000, Combined_Data!G507 - 10000, 0)</f>
        <v>961.50379634099954</v>
      </c>
      <c r="H511">
        <f>IF(Combined_Data!H507&gt; 10000, Combined_Data!H507 - 10000, 0)</f>
        <v>0</v>
      </c>
      <c r="I511">
        <f>IF(Combined_Data!I507&gt; 10000, Combined_Data!I507 - 10000, 0)</f>
        <v>0</v>
      </c>
      <c r="J511">
        <f>IF(Combined_Data!J507&gt; 10000, Combined_Data!J507 - 10000, 0)</f>
        <v>0</v>
      </c>
      <c r="K511">
        <f>IF(Combined_Data!K507&gt; 10000, Combined_Data!K507 - 10000, 0)</f>
        <v>0</v>
      </c>
      <c r="L511">
        <f>IF(Combined_Data!L507&gt; 10000, Combined_Data!L507 - 10000, 0)</f>
        <v>0</v>
      </c>
      <c r="M511">
        <f>IF(Combined_Data!M507&gt; 10000, Combined_Data!M507 - 10000, 0)</f>
        <v>0</v>
      </c>
      <c r="N511">
        <f t="shared" si="7"/>
        <v>961.50379634099954</v>
      </c>
    </row>
    <row r="512" spans="1:14" x14ac:dyDescent="0.25">
      <c r="A512" t="s">
        <v>545</v>
      </c>
      <c r="B512">
        <f>IF(Combined_Data!B508&gt; 10000, Combined_Data!B508 - 10000, 0)</f>
        <v>0</v>
      </c>
      <c r="C512">
        <f>IF(Combined_Data!C508&gt; 10000, Combined_Data!C508 - 10000, 0)</f>
        <v>0</v>
      </c>
      <c r="D512">
        <f>IF(Combined_Data!D508&gt; 10000, Combined_Data!D508 - 10000, 0)</f>
        <v>0</v>
      </c>
      <c r="E512">
        <f>IF(Combined_Data!E508&gt; 10000, Combined_Data!E508 - 10000, 0)</f>
        <v>0</v>
      </c>
      <c r="F512">
        <f>IF(Combined_Data!F508&gt; 10000, Combined_Data!F508 - 10000, 0)</f>
        <v>0</v>
      </c>
      <c r="G512">
        <f>IF(Combined_Data!G508&gt; 10000, Combined_Data!G508 - 10000, 0)</f>
        <v>0</v>
      </c>
      <c r="H512">
        <f>IF(Combined_Data!H508&gt; 10000, Combined_Data!H508 - 10000, 0)</f>
        <v>0</v>
      </c>
      <c r="I512">
        <f>IF(Combined_Data!I508&gt; 10000, Combined_Data!I508 - 10000, 0)</f>
        <v>0</v>
      </c>
      <c r="J512">
        <f>IF(Combined_Data!J508&gt; 10000, Combined_Data!J508 - 10000, 0)</f>
        <v>0</v>
      </c>
      <c r="K512">
        <f>IF(Combined_Data!K508&gt; 10000, Combined_Data!K508 - 10000, 0)</f>
        <v>0</v>
      </c>
      <c r="L512">
        <f>IF(Combined_Data!L508&gt; 10000, Combined_Data!L508 - 10000, 0)</f>
        <v>0</v>
      </c>
      <c r="M512">
        <f>IF(Combined_Data!M508&gt; 10000, Combined_Data!M508 - 10000, 0)</f>
        <v>0</v>
      </c>
      <c r="N512">
        <f t="shared" si="7"/>
        <v>0</v>
      </c>
    </row>
    <row r="513" spans="1:14" x14ac:dyDescent="0.25">
      <c r="A513" t="s">
        <v>546</v>
      </c>
      <c r="B513">
        <f>IF(Combined_Data!B509&gt; 10000, Combined_Data!B509 - 10000, 0)</f>
        <v>0</v>
      </c>
      <c r="C513">
        <f>IF(Combined_Data!C509&gt; 10000, Combined_Data!C509 - 10000, 0)</f>
        <v>0</v>
      </c>
      <c r="D513">
        <f>IF(Combined_Data!D509&gt; 10000, Combined_Data!D509 - 10000, 0)</f>
        <v>0</v>
      </c>
      <c r="E513">
        <f>IF(Combined_Data!E509&gt; 10000, Combined_Data!E509 - 10000, 0)</f>
        <v>0</v>
      </c>
      <c r="F513">
        <f>IF(Combined_Data!F509&gt; 10000, Combined_Data!F509 - 10000, 0)</f>
        <v>0</v>
      </c>
      <c r="G513">
        <f>IF(Combined_Data!G509&gt; 10000, Combined_Data!G509 - 10000, 0)</f>
        <v>0</v>
      </c>
      <c r="H513">
        <f>IF(Combined_Data!H509&gt; 10000, Combined_Data!H509 - 10000, 0)</f>
        <v>0</v>
      </c>
      <c r="I513">
        <f>IF(Combined_Data!I509&gt; 10000, Combined_Data!I509 - 10000, 0)</f>
        <v>0</v>
      </c>
      <c r="J513">
        <f>IF(Combined_Data!J509&gt; 10000, Combined_Data!J509 - 10000, 0)</f>
        <v>0</v>
      </c>
      <c r="K513">
        <f>IF(Combined_Data!K509&gt; 10000, Combined_Data!K509 - 10000, 0)</f>
        <v>0</v>
      </c>
      <c r="L513">
        <f>IF(Combined_Data!L509&gt; 10000, Combined_Data!L509 - 10000, 0)</f>
        <v>0</v>
      </c>
      <c r="M513">
        <f>IF(Combined_Data!M509&gt; 10000, Combined_Data!M509 - 10000, 0)</f>
        <v>0</v>
      </c>
      <c r="N513">
        <f t="shared" si="7"/>
        <v>0</v>
      </c>
    </row>
    <row r="514" spans="1:14" x14ac:dyDescent="0.25">
      <c r="A514" t="s">
        <v>547</v>
      </c>
      <c r="B514">
        <f>IF(Combined_Data!B510&gt; 10000, Combined_Data!B510 - 10000, 0)</f>
        <v>0</v>
      </c>
      <c r="C514">
        <f>IF(Combined_Data!C510&gt; 10000, Combined_Data!C510 - 10000, 0)</f>
        <v>0</v>
      </c>
      <c r="D514">
        <f>IF(Combined_Data!D510&gt; 10000, Combined_Data!D510 - 10000, 0)</f>
        <v>0</v>
      </c>
      <c r="E514">
        <f>IF(Combined_Data!E510&gt; 10000, Combined_Data!E510 - 10000, 0)</f>
        <v>0</v>
      </c>
      <c r="F514">
        <f>IF(Combined_Data!F510&gt; 10000, Combined_Data!F510 - 10000, 0)</f>
        <v>0</v>
      </c>
      <c r="G514">
        <f>IF(Combined_Data!G510&gt; 10000, Combined_Data!G510 - 10000, 0)</f>
        <v>0</v>
      </c>
      <c r="H514">
        <f>IF(Combined_Data!H510&gt; 10000, Combined_Data!H510 - 10000, 0)</f>
        <v>0</v>
      </c>
      <c r="I514">
        <f>IF(Combined_Data!I510&gt; 10000, Combined_Data!I510 - 10000, 0)</f>
        <v>0</v>
      </c>
      <c r="J514">
        <f>IF(Combined_Data!J510&gt; 10000, Combined_Data!J510 - 10000, 0)</f>
        <v>0</v>
      </c>
      <c r="K514">
        <f>IF(Combined_Data!K510&gt; 10000, Combined_Data!K510 - 10000, 0)</f>
        <v>0</v>
      </c>
      <c r="L514">
        <f>IF(Combined_Data!L510&gt; 10000, Combined_Data!L510 - 10000, 0)</f>
        <v>0</v>
      </c>
      <c r="M514">
        <f>IF(Combined_Data!M510&gt; 10000, Combined_Data!M510 - 10000, 0)</f>
        <v>0</v>
      </c>
      <c r="N514">
        <f t="shared" si="7"/>
        <v>0</v>
      </c>
    </row>
    <row r="515" spans="1:14" x14ac:dyDescent="0.25">
      <c r="A515" t="s">
        <v>548</v>
      </c>
      <c r="B515">
        <f>IF(Combined_Data!B511&gt; 10000, Combined_Data!B511 - 10000, 0)</f>
        <v>0</v>
      </c>
      <c r="C515">
        <f>IF(Combined_Data!C511&gt; 10000, Combined_Data!C511 - 10000, 0)</f>
        <v>0</v>
      </c>
      <c r="D515">
        <f>IF(Combined_Data!D511&gt; 10000, Combined_Data!D511 - 10000, 0)</f>
        <v>0</v>
      </c>
      <c r="E515">
        <f>IF(Combined_Data!E511&gt; 10000, Combined_Data!E511 - 10000, 0)</f>
        <v>0</v>
      </c>
      <c r="F515">
        <f>IF(Combined_Data!F511&gt; 10000, Combined_Data!F511 - 10000, 0)</f>
        <v>11334.1134716694</v>
      </c>
      <c r="G515">
        <f>IF(Combined_Data!G511&gt; 10000, Combined_Data!G511 - 10000, 0)</f>
        <v>0</v>
      </c>
      <c r="H515">
        <f>IF(Combined_Data!H511&gt; 10000, Combined_Data!H511 - 10000, 0)</f>
        <v>0</v>
      </c>
      <c r="I515">
        <f>IF(Combined_Data!I511&gt; 10000, Combined_Data!I511 - 10000, 0)</f>
        <v>0</v>
      </c>
      <c r="J515">
        <f>IF(Combined_Data!J511&gt; 10000, Combined_Data!J511 - 10000, 0)</f>
        <v>0</v>
      </c>
      <c r="K515">
        <f>IF(Combined_Data!K511&gt; 10000, Combined_Data!K511 - 10000, 0)</f>
        <v>0</v>
      </c>
      <c r="L515">
        <f>IF(Combined_Data!L511&gt; 10000, Combined_Data!L511 - 10000, 0)</f>
        <v>0</v>
      </c>
      <c r="M515">
        <f>IF(Combined_Data!M511&gt; 10000, Combined_Data!M511 - 10000, 0)</f>
        <v>0</v>
      </c>
      <c r="N515">
        <f t="shared" si="7"/>
        <v>11334.1134716694</v>
      </c>
    </row>
    <row r="516" spans="1:14" x14ac:dyDescent="0.25">
      <c r="A516" t="s">
        <v>549</v>
      </c>
      <c r="B516">
        <f>IF(Combined_Data!B512&gt; 10000, Combined_Data!B512 - 10000, 0)</f>
        <v>0</v>
      </c>
      <c r="C516">
        <f>IF(Combined_Data!C512&gt; 10000, Combined_Data!C512 - 10000, 0)</f>
        <v>0</v>
      </c>
      <c r="D516">
        <f>IF(Combined_Data!D512&gt; 10000, Combined_Data!D512 - 10000, 0)</f>
        <v>0</v>
      </c>
      <c r="E516">
        <f>IF(Combined_Data!E512&gt; 10000, Combined_Data!E512 - 10000, 0)</f>
        <v>0</v>
      </c>
      <c r="F516">
        <f>IF(Combined_Data!F512&gt; 10000, Combined_Data!F512 - 10000, 0)</f>
        <v>0</v>
      </c>
      <c r="G516">
        <f>IF(Combined_Data!G512&gt; 10000, Combined_Data!G512 - 10000, 0)</f>
        <v>0</v>
      </c>
      <c r="H516">
        <f>IF(Combined_Data!H512&gt; 10000, Combined_Data!H512 - 10000, 0)</f>
        <v>0</v>
      </c>
      <c r="I516">
        <f>IF(Combined_Data!I512&gt; 10000, Combined_Data!I512 - 10000, 0)</f>
        <v>0</v>
      </c>
      <c r="J516">
        <f>IF(Combined_Data!J512&gt; 10000, Combined_Data!J512 - 10000, 0)</f>
        <v>0</v>
      </c>
      <c r="K516">
        <f>IF(Combined_Data!K512&gt; 10000, Combined_Data!K512 - 10000, 0)</f>
        <v>0</v>
      </c>
      <c r="L516">
        <f>IF(Combined_Data!L512&gt; 10000, Combined_Data!L512 - 10000, 0)</f>
        <v>0</v>
      </c>
      <c r="M516">
        <f>IF(Combined_Data!M512&gt; 10000, Combined_Data!M512 - 10000, 0)</f>
        <v>0</v>
      </c>
      <c r="N516">
        <f t="shared" si="7"/>
        <v>0</v>
      </c>
    </row>
    <row r="517" spans="1:14" x14ac:dyDescent="0.25">
      <c r="A517" t="s">
        <v>550</v>
      </c>
      <c r="B517">
        <f>IF(Combined_Data!B513&gt; 10000, Combined_Data!B513 - 10000, 0)</f>
        <v>0</v>
      </c>
      <c r="C517">
        <f>IF(Combined_Data!C513&gt; 10000, Combined_Data!C513 - 10000, 0)</f>
        <v>0</v>
      </c>
      <c r="D517">
        <f>IF(Combined_Data!D513&gt; 10000, Combined_Data!D513 - 10000, 0)</f>
        <v>0</v>
      </c>
      <c r="E517">
        <f>IF(Combined_Data!E513&gt; 10000, Combined_Data!E513 - 10000, 0)</f>
        <v>0</v>
      </c>
      <c r="F517">
        <f>IF(Combined_Data!F513&gt; 10000, Combined_Data!F513 - 10000, 0)</f>
        <v>1256.7479579123992</v>
      </c>
      <c r="G517">
        <f>IF(Combined_Data!G513&gt; 10000, Combined_Data!G513 - 10000, 0)</f>
        <v>0</v>
      </c>
      <c r="H517">
        <f>IF(Combined_Data!H513&gt; 10000, Combined_Data!H513 - 10000, 0)</f>
        <v>0</v>
      </c>
      <c r="I517">
        <f>IF(Combined_Data!I513&gt; 10000, Combined_Data!I513 - 10000, 0)</f>
        <v>0</v>
      </c>
      <c r="J517">
        <f>IF(Combined_Data!J513&gt; 10000, Combined_Data!J513 - 10000, 0)</f>
        <v>0</v>
      </c>
      <c r="K517">
        <f>IF(Combined_Data!K513&gt; 10000, Combined_Data!K513 - 10000, 0)</f>
        <v>0</v>
      </c>
      <c r="L517">
        <f>IF(Combined_Data!L513&gt; 10000, Combined_Data!L513 - 10000, 0)</f>
        <v>0</v>
      </c>
      <c r="M517">
        <f>IF(Combined_Data!M513&gt; 10000, Combined_Data!M513 - 10000, 0)</f>
        <v>0</v>
      </c>
      <c r="N517">
        <f t="shared" si="7"/>
        <v>1256.7479579123992</v>
      </c>
    </row>
    <row r="518" spans="1:14" x14ac:dyDescent="0.25">
      <c r="A518" t="s">
        <v>551</v>
      </c>
      <c r="B518">
        <f>IF(Combined_Data!B514&gt; 10000, Combined_Data!B514 - 10000, 0)</f>
        <v>0</v>
      </c>
      <c r="C518">
        <f>IF(Combined_Data!C514&gt; 10000, Combined_Data!C514 - 10000, 0)</f>
        <v>0</v>
      </c>
      <c r="D518">
        <f>IF(Combined_Data!D514&gt; 10000, Combined_Data!D514 - 10000, 0)</f>
        <v>0</v>
      </c>
      <c r="E518">
        <f>IF(Combined_Data!E514&gt; 10000, Combined_Data!E514 - 10000, 0)</f>
        <v>0</v>
      </c>
      <c r="F518">
        <f>IF(Combined_Data!F514&gt; 10000, Combined_Data!F514 - 10000, 0)</f>
        <v>0</v>
      </c>
      <c r="G518">
        <f>IF(Combined_Data!G514&gt; 10000, Combined_Data!G514 - 10000, 0)</f>
        <v>0</v>
      </c>
      <c r="H518">
        <f>IF(Combined_Data!H514&gt; 10000, Combined_Data!H514 - 10000, 0)</f>
        <v>0</v>
      </c>
      <c r="I518">
        <f>IF(Combined_Data!I514&gt; 10000, Combined_Data!I514 - 10000, 0)</f>
        <v>0</v>
      </c>
      <c r="J518">
        <f>IF(Combined_Data!J514&gt; 10000, Combined_Data!J514 - 10000, 0)</f>
        <v>0</v>
      </c>
      <c r="K518">
        <f>IF(Combined_Data!K514&gt; 10000, Combined_Data!K514 - 10000, 0)</f>
        <v>2082.9549678779003</v>
      </c>
      <c r="L518">
        <f>IF(Combined_Data!L514&gt; 10000, Combined_Data!L514 - 10000, 0)</f>
        <v>0</v>
      </c>
      <c r="M518">
        <f>IF(Combined_Data!M514&gt; 10000, Combined_Data!M514 - 10000, 0)</f>
        <v>0</v>
      </c>
      <c r="N518">
        <f t="shared" si="7"/>
        <v>2082.9549678779003</v>
      </c>
    </row>
    <row r="519" spans="1:14" x14ac:dyDescent="0.25">
      <c r="A519" t="s">
        <v>552</v>
      </c>
      <c r="B519">
        <f>IF(Combined_Data!B515&gt; 10000, Combined_Data!B515 - 10000, 0)</f>
        <v>0</v>
      </c>
      <c r="C519">
        <f>IF(Combined_Data!C515&gt; 10000, Combined_Data!C515 - 10000, 0)</f>
        <v>0</v>
      </c>
      <c r="D519">
        <f>IF(Combined_Data!D515&gt; 10000, Combined_Data!D515 - 10000, 0)</f>
        <v>0</v>
      </c>
      <c r="E519">
        <f>IF(Combined_Data!E515&gt; 10000, Combined_Data!E515 - 10000, 0)</f>
        <v>0</v>
      </c>
      <c r="F519">
        <f>IF(Combined_Data!F515&gt; 10000, Combined_Data!F515 - 10000, 0)</f>
        <v>0</v>
      </c>
      <c r="G519">
        <f>IF(Combined_Data!G515&gt; 10000, Combined_Data!G515 - 10000, 0)</f>
        <v>0</v>
      </c>
      <c r="H519">
        <f>IF(Combined_Data!H515&gt; 10000, Combined_Data!H515 - 10000, 0)</f>
        <v>0</v>
      </c>
      <c r="I519">
        <f>IF(Combined_Data!I515&gt; 10000, Combined_Data!I515 - 10000, 0)</f>
        <v>0</v>
      </c>
      <c r="J519">
        <f>IF(Combined_Data!J515&gt; 10000, Combined_Data!J515 - 10000, 0)</f>
        <v>6620.6654606031989</v>
      </c>
      <c r="K519">
        <f>IF(Combined_Data!K515&gt; 10000, Combined_Data!K515 - 10000, 0)</f>
        <v>0</v>
      </c>
      <c r="L519">
        <f>IF(Combined_Data!L515&gt; 10000, Combined_Data!L515 - 10000, 0)</f>
        <v>0</v>
      </c>
      <c r="M519">
        <f>IF(Combined_Data!M515&gt; 10000, Combined_Data!M515 - 10000, 0)</f>
        <v>0</v>
      </c>
      <c r="N519">
        <f t="shared" si="7"/>
        <v>6620.6654606031989</v>
      </c>
    </row>
    <row r="520" spans="1:14" x14ac:dyDescent="0.25">
      <c r="A520" t="s">
        <v>553</v>
      </c>
      <c r="B520">
        <f>IF(Combined_Data!B516&gt; 10000, Combined_Data!B516 - 10000, 0)</f>
        <v>0</v>
      </c>
      <c r="C520">
        <f>IF(Combined_Data!C516&gt; 10000, Combined_Data!C516 - 10000, 0)</f>
        <v>0</v>
      </c>
      <c r="D520">
        <f>IF(Combined_Data!D516&gt; 10000, Combined_Data!D516 - 10000, 0)</f>
        <v>0</v>
      </c>
      <c r="E520">
        <f>IF(Combined_Data!E516&gt; 10000, Combined_Data!E516 - 10000, 0)</f>
        <v>0</v>
      </c>
      <c r="F520">
        <f>IF(Combined_Data!F516&gt; 10000, Combined_Data!F516 - 10000, 0)</f>
        <v>0</v>
      </c>
      <c r="G520">
        <f>IF(Combined_Data!G516&gt; 10000, Combined_Data!G516 - 10000, 0)</f>
        <v>0</v>
      </c>
      <c r="H520">
        <f>IF(Combined_Data!H516&gt; 10000, Combined_Data!H516 - 10000, 0)</f>
        <v>0</v>
      </c>
      <c r="I520">
        <f>IF(Combined_Data!I516&gt; 10000, Combined_Data!I516 - 10000, 0)</f>
        <v>0</v>
      </c>
      <c r="J520">
        <f>IF(Combined_Data!J516&gt; 10000, Combined_Data!J516 - 10000, 0)</f>
        <v>0</v>
      </c>
      <c r="K520">
        <f>IF(Combined_Data!K516&gt; 10000, Combined_Data!K516 - 10000, 0)</f>
        <v>0</v>
      </c>
      <c r="L520">
        <f>IF(Combined_Data!L516&gt; 10000, Combined_Data!L516 - 10000, 0)</f>
        <v>0</v>
      </c>
      <c r="M520">
        <f>IF(Combined_Data!M516&gt; 10000, Combined_Data!M516 - 10000, 0)</f>
        <v>0</v>
      </c>
      <c r="N520">
        <f t="shared" ref="N520:N583" si="8">SUM(B520:M520)</f>
        <v>0</v>
      </c>
    </row>
    <row r="521" spans="1:14" x14ac:dyDescent="0.25">
      <c r="A521" t="s">
        <v>554</v>
      </c>
      <c r="B521">
        <f>IF(Combined_Data!B517&gt; 10000, Combined_Data!B517 - 10000, 0)</f>
        <v>0</v>
      </c>
      <c r="C521">
        <f>IF(Combined_Data!C517&gt; 10000, Combined_Data!C517 - 10000, 0)</f>
        <v>0</v>
      </c>
      <c r="D521">
        <f>IF(Combined_Data!D517&gt; 10000, Combined_Data!D517 - 10000, 0)</f>
        <v>583.96071147129987</v>
      </c>
      <c r="E521">
        <f>IF(Combined_Data!E517&gt; 10000, Combined_Data!E517 - 10000, 0)</f>
        <v>0</v>
      </c>
      <c r="F521">
        <f>IF(Combined_Data!F517&gt; 10000, Combined_Data!F517 - 10000, 0)</f>
        <v>0</v>
      </c>
      <c r="G521">
        <f>IF(Combined_Data!G517&gt; 10000, Combined_Data!G517 - 10000, 0)</f>
        <v>1903.9643791306007</v>
      </c>
      <c r="H521">
        <f>IF(Combined_Data!H517&gt; 10000, Combined_Data!H517 - 10000, 0)</f>
        <v>0</v>
      </c>
      <c r="I521">
        <f>IF(Combined_Data!I517&gt; 10000, Combined_Data!I517 - 10000, 0)</f>
        <v>0</v>
      </c>
      <c r="J521">
        <f>IF(Combined_Data!J517&gt; 10000, Combined_Data!J517 - 10000, 0)</f>
        <v>0</v>
      </c>
      <c r="K521">
        <f>IF(Combined_Data!K517&gt; 10000, Combined_Data!K517 - 10000, 0)</f>
        <v>0</v>
      </c>
      <c r="L521">
        <f>IF(Combined_Data!L517&gt; 10000, Combined_Data!L517 - 10000, 0)</f>
        <v>0</v>
      </c>
      <c r="M521">
        <f>IF(Combined_Data!M517&gt; 10000, Combined_Data!M517 - 10000, 0)</f>
        <v>0</v>
      </c>
      <c r="N521">
        <f t="shared" si="8"/>
        <v>2487.9250906019006</v>
      </c>
    </row>
    <row r="522" spans="1:14" x14ac:dyDescent="0.25">
      <c r="A522" t="s">
        <v>555</v>
      </c>
      <c r="B522">
        <f>IF(Combined_Data!B518&gt; 10000, Combined_Data!B518 - 10000, 0)</f>
        <v>0</v>
      </c>
      <c r="C522">
        <f>IF(Combined_Data!C518&gt; 10000, Combined_Data!C518 - 10000, 0)</f>
        <v>0</v>
      </c>
      <c r="D522">
        <f>IF(Combined_Data!D518&gt; 10000, Combined_Data!D518 - 10000, 0)</f>
        <v>0</v>
      </c>
      <c r="E522">
        <f>IF(Combined_Data!E518&gt; 10000, Combined_Data!E518 - 10000, 0)</f>
        <v>0</v>
      </c>
      <c r="F522">
        <f>IF(Combined_Data!F518&gt; 10000, Combined_Data!F518 - 10000, 0)</f>
        <v>261.1211867328002</v>
      </c>
      <c r="G522">
        <f>IF(Combined_Data!G518&gt; 10000, Combined_Data!G518 - 10000, 0)</f>
        <v>0</v>
      </c>
      <c r="H522">
        <f>IF(Combined_Data!H518&gt; 10000, Combined_Data!H518 - 10000, 0)</f>
        <v>4933.6884373464</v>
      </c>
      <c r="I522">
        <f>IF(Combined_Data!I518&gt; 10000, Combined_Data!I518 - 10000, 0)</f>
        <v>0</v>
      </c>
      <c r="J522">
        <f>IF(Combined_Data!J518&gt; 10000, Combined_Data!J518 - 10000, 0)</f>
        <v>0</v>
      </c>
      <c r="K522">
        <f>IF(Combined_Data!K518&gt; 10000, Combined_Data!K518 - 10000, 0)</f>
        <v>0</v>
      </c>
      <c r="L522">
        <f>IF(Combined_Data!L518&gt; 10000, Combined_Data!L518 - 10000, 0)</f>
        <v>0</v>
      </c>
      <c r="M522">
        <f>IF(Combined_Data!M518&gt; 10000, Combined_Data!M518 - 10000, 0)</f>
        <v>0</v>
      </c>
      <c r="N522">
        <f t="shared" si="8"/>
        <v>5194.8096240792001</v>
      </c>
    </row>
    <row r="523" spans="1:14" x14ac:dyDescent="0.25">
      <c r="A523" t="s">
        <v>556</v>
      </c>
      <c r="B523">
        <f>IF(Combined_Data!B519&gt; 10000, Combined_Data!B519 - 10000, 0)</f>
        <v>0</v>
      </c>
      <c r="C523">
        <f>IF(Combined_Data!C519&gt; 10000, Combined_Data!C519 - 10000, 0)</f>
        <v>0</v>
      </c>
      <c r="D523">
        <f>IF(Combined_Data!D519&gt; 10000, Combined_Data!D519 - 10000, 0)</f>
        <v>0</v>
      </c>
      <c r="E523">
        <f>IF(Combined_Data!E519&gt; 10000, Combined_Data!E519 - 10000, 0)</f>
        <v>0</v>
      </c>
      <c r="F523">
        <f>IF(Combined_Data!F519&gt; 10000, Combined_Data!F519 - 10000, 0)</f>
        <v>0</v>
      </c>
      <c r="G523">
        <f>IF(Combined_Data!G519&gt; 10000, Combined_Data!G519 - 10000, 0)</f>
        <v>0</v>
      </c>
      <c r="H523">
        <f>IF(Combined_Data!H519&gt; 10000, Combined_Data!H519 - 10000, 0)</f>
        <v>0</v>
      </c>
      <c r="I523">
        <f>IF(Combined_Data!I519&gt; 10000, Combined_Data!I519 - 10000, 0)</f>
        <v>0</v>
      </c>
      <c r="J523">
        <f>IF(Combined_Data!J519&gt; 10000, Combined_Data!J519 - 10000, 0)</f>
        <v>0</v>
      </c>
      <c r="K523">
        <f>IF(Combined_Data!K519&gt; 10000, Combined_Data!K519 - 10000, 0)</f>
        <v>0</v>
      </c>
      <c r="L523">
        <f>IF(Combined_Data!L519&gt; 10000, Combined_Data!L519 - 10000, 0)</f>
        <v>0</v>
      </c>
      <c r="M523">
        <f>IF(Combined_Data!M519&gt; 10000, Combined_Data!M519 - 10000, 0)</f>
        <v>0</v>
      </c>
      <c r="N523">
        <f t="shared" si="8"/>
        <v>0</v>
      </c>
    </row>
    <row r="524" spans="1:14" x14ac:dyDescent="0.25">
      <c r="A524" t="s">
        <v>557</v>
      </c>
      <c r="B524">
        <f>IF(Combined_Data!B520&gt; 10000, Combined_Data!B520 - 10000, 0)</f>
        <v>0</v>
      </c>
      <c r="C524">
        <f>IF(Combined_Data!C520&gt; 10000, Combined_Data!C520 - 10000, 0)</f>
        <v>0</v>
      </c>
      <c r="D524">
        <f>IF(Combined_Data!D520&gt; 10000, Combined_Data!D520 - 10000, 0)</f>
        <v>0</v>
      </c>
      <c r="E524">
        <f>IF(Combined_Data!E520&gt; 10000, Combined_Data!E520 - 10000, 0)</f>
        <v>0</v>
      </c>
      <c r="F524">
        <f>IF(Combined_Data!F520&gt; 10000, Combined_Data!F520 - 10000, 0)</f>
        <v>0</v>
      </c>
      <c r="G524">
        <f>IF(Combined_Data!G520&gt; 10000, Combined_Data!G520 - 10000, 0)</f>
        <v>0</v>
      </c>
      <c r="H524">
        <f>IF(Combined_Data!H520&gt; 10000, Combined_Data!H520 - 10000, 0)</f>
        <v>0</v>
      </c>
      <c r="I524">
        <f>IF(Combined_Data!I520&gt; 10000, Combined_Data!I520 - 10000, 0)</f>
        <v>0</v>
      </c>
      <c r="J524">
        <f>IF(Combined_Data!J520&gt; 10000, Combined_Data!J520 - 10000, 0)</f>
        <v>0</v>
      </c>
      <c r="K524">
        <f>IF(Combined_Data!K520&gt; 10000, Combined_Data!K520 - 10000, 0)</f>
        <v>0</v>
      </c>
      <c r="L524">
        <f>IF(Combined_Data!L520&gt; 10000, Combined_Data!L520 - 10000, 0)</f>
        <v>0</v>
      </c>
      <c r="M524">
        <f>IF(Combined_Data!M520&gt; 10000, Combined_Data!M520 - 10000, 0)</f>
        <v>0</v>
      </c>
      <c r="N524">
        <f t="shared" si="8"/>
        <v>0</v>
      </c>
    </row>
    <row r="525" spans="1:14" x14ac:dyDescent="0.25">
      <c r="A525" t="s">
        <v>558</v>
      </c>
      <c r="B525">
        <f>IF(Combined_Data!B521&gt; 10000, Combined_Data!B521 - 10000, 0)</f>
        <v>0</v>
      </c>
      <c r="C525">
        <f>IF(Combined_Data!C521&gt; 10000, Combined_Data!C521 - 10000, 0)</f>
        <v>0</v>
      </c>
      <c r="D525">
        <f>IF(Combined_Data!D521&gt; 10000, Combined_Data!D521 - 10000, 0)</f>
        <v>0</v>
      </c>
      <c r="E525">
        <f>IF(Combined_Data!E521&gt; 10000, Combined_Data!E521 - 10000, 0)</f>
        <v>0</v>
      </c>
      <c r="F525">
        <f>IF(Combined_Data!F521&gt; 10000, Combined_Data!F521 - 10000, 0)</f>
        <v>0</v>
      </c>
      <c r="G525">
        <f>IF(Combined_Data!G521&gt; 10000, Combined_Data!G521 - 10000, 0)</f>
        <v>0</v>
      </c>
      <c r="H525">
        <f>IF(Combined_Data!H521&gt; 10000, Combined_Data!H521 - 10000, 0)</f>
        <v>0</v>
      </c>
      <c r="I525">
        <f>IF(Combined_Data!I521&gt; 10000, Combined_Data!I521 - 10000, 0)</f>
        <v>0</v>
      </c>
      <c r="J525">
        <f>IF(Combined_Data!J521&gt; 10000, Combined_Data!J521 - 10000, 0)</f>
        <v>0</v>
      </c>
      <c r="K525">
        <f>IF(Combined_Data!K521&gt; 10000, Combined_Data!K521 - 10000, 0)</f>
        <v>0</v>
      </c>
      <c r="L525">
        <f>IF(Combined_Data!L521&gt; 10000, Combined_Data!L521 - 10000, 0)</f>
        <v>0</v>
      </c>
      <c r="M525">
        <f>IF(Combined_Data!M521&gt; 10000, Combined_Data!M521 - 10000, 0)</f>
        <v>4051.0464136075007</v>
      </c>
      <c r="N525">
        <f t="shared" si="8"/>
        <v>4051.0464136075007</v>
      </c>
    </row>
    <row r="526" spans="1:14" x14ac:dyDescent="0.25">
      <c r="A526" t="s">
        <v>559</v>
      </c>
      <c r="B526">
        <f>IF(Combined_Data!B522&gt; 10000, Combined_Data!B522 - 10000, 0)</f>
        <v>0</v>
      </c>
      <c r="C526">
        <f>IF(Combined_Data!C522&gt; 10000, Combined_Data!C522 - 10000, 0)</f>
        <v>0</v>
      </c>
      <c r="D526">
        <f>IF(Combined_Data!D522&gt; 10000, Combined_Data!D522 - 10000, 0)</f>
        <v>0</v>
      </c>
      <c r="E526">
        <f>IF(Combined_Data!E522&gt; 10000, Combined_Data!E522 - 10000, 0)</f>
        <v>0</v>
      </c>
      <c r="F526">
        <f>IF(Combined_Data!F522&gt; 10000, Combined_Data!F522 - 10000, 0)</f>
        <v>0</v>
      </c>
      <c r="G526">
        <f>IF(Combined_Data!G522&gt; 10000, Combined_Data!G522 - 10000, 0)</f>
        <v>0</v>
      </c>
      <c r="H526">
        <f>IF(Combined_Data!H522&gt; 10000, Combined_Data!H522 - 10000, 0)</f>
        <v>0</v>
      </c>
      <c r="I526">
        <f>IF(Combined_Data!I522&gt; 10000, Combined_Data!I522 - 10000, 0)</f>
        <v>0</v>
      </c>
      <c r="J526">
        <f>IF(Combined_Data!J522&gt; 10000, Combined_Data!J522 - 10000, 0)</f>
        <v>0</v>
      </c>
      <c r="K526">
        <f>IF(Combined_Data!K522&gt; 10000, Combined_Data!K522 - 10000, 0)</f>
        <v>0</v>
      </c>
      <c r="L526">
        <f>IF(Combined_Data!L522&gt; 10000, Combined_Data!L522 - 10000, 0)</f>
        <v>0</v>
      </c>
      <c r="M526">
        <f>IF(Combined_Data!M522&gt; 10000, Combined_Data!M522 - 10000, 0)</f>
        <v>0</v>
      </c>
      <c r="N526">
        <f t="shared" si="8"/>
        <v>0</v>
      </c>
    </row>
    <row r="527" spans="1:14" x14ac:dyDescent="0.25">
      <c r="A527" t="s">
        <v>560</v>
      </c>
      <c r="B527">
        <f>IF(Combined_Data!B523&gt; 10000, Combined_Data!B523 - 10000, 0)</f>
        <v>0</v>
      </c>
      <c r="C527">
        <f>IF(Combined_Data!C523&gt; 10000, Combined_Data!C523 - 10000, 0)</f>
        <v>318.97789801450017</v>
      </c>
      <c r="D527">
        <f>IF(Combined_Data!D523&gt; 10000, Combined_Data!D523 - 10000, 0)</f>
        <v>0</v>
      </c>
      <c r="E527">
        <f>IF(Combined_Data!E523&gt; 10000, Combined_Data!E523 - 10000, 0)</f>
        <v>0</v>
      </c>
      <c r="F527">
        <f>IF(Combined_Data!F523&gt; 10000, Combined_Data!F523 - 10000, 0)</f>
        <v>0</v>
      </c>
      <c r="G527">
        <f>IF(Combined_Data!G523&gt; 10000, Combined_Data!G523 - 10000, 0)</f>
        <v>0</v>
      </c>
      <c r="H527">
        <f>IF(Combined_Data!H523&gt; 10000, Combined_Data!H523 - 10000, 0)</f>
        <v>0</v>
      </c>
      <c r="I527">
        <f>IF(Combined_Data!I523&gt; 10000, Combined_Data!I523 - 10000, 0)</f>
        <v>0</v>
      </c>
      <c r="J527">
        <f>IF(Combined_Data!J523&gt; 10000, Combined_Data!J523 - 10000, 0)</f>
        <v>0</v>
      </c>
      <c r="K527">
        <f>IF(Combined_Data!K523&gt; 10000, Combined_Data!K523 - 10000, 0)</f>
        <v>0</v>
      </c>
      <c r="L527">
        <f>IF(Combined_Data!L523&gt; 10000, Combined_Data!L523 - 10000, 0)</f>
        <v>0</v>
      </c>
      <c r="M527">
        <f>IF(Combined_Data!M523&gt; 10000, Combined_Data!M523 - 10000, 0)</f>
        <v>0</v>
      </c>
      <c r="N527">
        <f t="shared" si="8"/>
        <v>318.97789801450017</v>
      </c>
    </row>
    <row r="528" spans="1:14" x14ac:dyDescent="0.25">
      <c r="A528" t="s">
        <v>561</v>
      </c>
      <c r="B528">
        <f>IF(Combined_Data!B524&gt; 10000, Combined_Data!B524 - 10000, 0)</f>
        <v>0</v>
      </c>
      <c r="C528">
        <f>IF(Combined_Data!C524&gt; 10000, Combined_Data!C524 - 10000, 0)</f>
        <v>0</v>
      </c>
      <c r="D528">
        <f>IF(Combined_Data!D524&gt; 10000, Combined_Data!D524 - 10000, 0)</f>
        <v>0</v>
      </c>
      <c r="E528">
        <f>IF(Combined_Data!E524&gt; 10000, Combined_Data!E524 - 10000, 0)</f>
        <v>762.47315969420015</v>
      </c>
      <c r="F528">
        <f>IF(Combined_Data!F524&gt; 10000, Combined_Data!F524 - 10000, 0)</f>
        <v>0</v>
      </c>
      <c r="G528">
        <f>IF(Combined_Data!G524&gt; 10000, Combined_Data!G524 - 10000, 0)</f>
        <v>10728.160152476299</v>
      </c>
      <c r="H528">
        <f>IF(Combined_Data!H524&gt; 10000, Combined_Data!H524 - 10000, 0)</f>
        <v>0</v>
      </c>
      <c r="I528">
        <f>IF(Combined_Data!I524&gt; 10000, Combined_Data!I524 - 10000, 0)</f>
        <v>0</v>
      </c>
      <c r="J528">
        <f>IF(Combined_Data!J524&gt; 10000, Combined_Data!J524 - 10000, 0)</f>
        <v>0</v>
      </c>
      <c r="K528">
        <f>IF(Combined_Data!K524&gt; 10000, Combined_Data!K524 - 10000, 0)</f>
        <v>0</v>
      </c>
      <c r="L528">
        <f>IF(Combined_Data!L524&gt; 10000, Combined_Data!L524 - 10000, 0)</f>
        <v>0</v>
      </c>
      <c r="M528">
        <f>IF(Combined_Data!M524&gt; 10000, Combined_Data!M524 - 10000, 0)</f>
        <v>0</v>
      </c>
      <c r="N528">
        <f t="shared" si="8"/>
        <v>11490.633312170499</v>
      </c>
    </row>
    <row r="529" spans="1:14" x14ac:dyDescent="0.25">
      <c r="A529" t="s">
        <v>562</v>
      </c>
      <c r="B529">
        <f>IF(Combined_Data!B525&gt; 10000, Combined_Data!B525 - 10000, 0)</f>
        <v>0</v>
      </c>
      <c r="C529">
        <f>IF(Combined_Data!C525&gt; 10000, Combined_Data!C525 - 10000, 0)</f>
        <v>0</v>
      </c>
      <c r="D529">
        <f>IF(Combined_Data!D525&gt; 10000, Combined_Data!D525 - 10000, 0)</f>
        <v>0</v>
      </c>
      <c r="E529">
        <f>IF(Combined_Data!E525&gt; 10000, Combined_Data!E525 - 10000, 0)</f>
        <v>0</v>
      </c>
      <c r="F529">
        <f>IF(Combined_Data!F525&gt; 10000, Combined_Data!F525 - 10000, 0)</f>
        <v>0</v>
      </c>
      <c r="G529">
        <f>IF(Combined_Data!G525&gt; 10000, Combined_Data!G525 - 10000, 0)</f>
        <v>0</v>
      </c>
      <c r="H529">
        <f>IF(Combined_Data!H525&gt; 10000, Combined_Data!H525 - 10000, 0)</f>
        <v>0</v>
      </c>
      <c r="I529">
        <f>IF(Combined_Data!I525&gt; 10000, Combined_Data!I525 - 10000, 0)</f>
        <v>0</v>
      </c>
      <c r="J529">
        <f>IF(Combined_Data!J525&gt; 10000, Combined_Data!J525 - 10000, 0)</f>
        <v>0</v>
      </c>
      <c r="K529">
        <f>IF(Combined_Data!K525&gt; 10000, Combined_Data!K525 - 10000, 0)</f>
        <v>0</v>
      </c>
      <c r="L529">
        <f>IF(Combined_Data!L525&gt; 10000, Combined_Data!L525 - 10000, 0)</f>
        <v>0</v>
      </c>
      <c r="M529">
        <f>IF(Combined_Data!M525&gt; 10000, Combined_Data!M525 - 10000, 0)</f>
        <v>0</v>
      </c>
      <c r="N529">
        <f t="shared" si="8"/>
        <v>0</v>
      </c>
    </row>
    <row r="530" spans="1:14" x14ac:dyDescent="0.25">
      <c r="A530" t="s">
        <v>563</v>
      </c>
      <c r="B530">
        <f>IF(Combined_Data!B526&gt; 10000, Combined_Data!B526 - 10000, 0)</f>
        <v>0</v>
      </c>
      <c r="C530">
        <f>IF(Combined_Data!C526&gt; 10000, Combined_Data!C526 - 10000, 0)</f>
        <v>0</v>
      </c>
      <c r="D530">
        <f>IF(Combined_Data!D526&gt; 10000, Combined_Data!D526 - 10000, 0)</f>
        <v>2434.1496094727008</v>
      </c>
      <c r="E530">
        <f>IF(Combined_Data!E526&gt; 10000, Combined_Data!E526 - 10000, 0)</f>
        <v>0</v>
      </c>
      <c r="F530">
        <f>IF(Combined_Data!F526&gt; 10000, Combined_Data!F526 - 10000, 0)</f>
        <v>0</v>
      </c>
      <c r="G530">
        <f>IF(Combined_Data!G526&gt; 10000, Combined_Data!G526 - 10000, 0)</f>
        <v>0</v>
      </c>
      <c r="H530">
        <f>IF(Combined_Data!H526&gt; 10000, Combined_Data!H526 - 10000, 0)</f>
        <v>0</v>
      </c>
      <c r="I530">
        <f>IF(Combined_Data!I526&gt; 10000, Combined_Data!I526 - 10000, 0)</f>
        <v>405.96882690029997</v>
      </c>
      <c r="J530">
        <f>IF(Combined_Data!J526&gt; 10000, Combined_Data!J526 - 10000, 0)</f>
        <v>0</v>
      </c>
      <c r="K530">
        <f>IF(Combined_Data!K526&gt; 10000, Combined_Data!K526 - 10000, 0)</f>
        <v>0</v>
      </c>
      <c r="L530">
        <f>IF(Combined_Data!L526&gt; 10000, Combined_Data!L526 - 10000, 0)</f>
        <v>4446.6034778777994</v>
      </c>
      <c r="M530">
        <f>IF(Combined_Data!M526&gt; 10000, Combined_Data!M526 - 10000, 0)</f>
        <v>0</v>
      </c>
      <c r="N530">
        <f t="shared" si="8"/>
        <v>7286.7219142508002</v>
      </c>
    </row>
    <row r="531" spans="1:14" x14ac:dyDescent="0.25">
      <c r="A531" t="s">
        <v>564</v>
      </c>
      <c r="B531">
        <f>IF(Combined_Data!B527&gt; 10000, Combined_Data!B527 - 10000, 0)</f>
        <v>0</v>
      </c>
      <c r="C531">
        <f>IF(Combined_Data!C527&gt; 10000, Combined_Data!C527 - 10000, 0)</f>
        <v>0</v>
      </c>
      <c r="D531">
        <f>IF(Combined_Data!D527&gt; 10000, Combined_Data!D527 - 10000, 0)</f>
        <v>0</v>
      </c>
      <c r="E531">
        <f>IF(Combined_Data!E527&gt; 10000, Combined_Data!E527 - 10000, 0)</f>
        <v>0</v>
      </c>
      <c r="F531">
        <f>IF(Combined_Data!F527&gt; 10000, Combined_Data!F527 - 10000, 0)</f>
        <v>0</v>
      </c>
      <c r="G531">
        <f>IF(Combined_Data!G527&gt; 10000, Combined_Data!G527 - 10000, 0)</f>
        <v>0</v>
      </c>
      <c r="H531">
        <f>IF(Combined_Data!H527&gt; 10000, Combined_Data!H527 - 10000, 0)</f>
        <v>0</v>
      </c>
      <c r="I531">
        <f>IF(Combined_Data!I527&gt; 10000, Combined_Data!I527 - 10000, 0)</f>
        <v>0</v>
      </c>
      <c r="J531">
        <f>IF(Combined_Data!J527&gt; 10000, Combined_Data!J527 - 10000, 0)</f>
        <v>0</v>
      </c>
      <c r="K531">
        <f>IF(Combined_Data!K527&gt; 10000, Combined_Data!K527 - 10000, 0)</f>
        <v>0</v>
      </c>
      <c r="L531">
        <f>IF(Combined_Data!L527&gt; 10000, Combined_Data!L527 - 10000, 0)</f>
        <v>0</v>
      </c>
      <c r="M531">
        <f>IF(Combined_Data!M527&gt; 10000, Combined_Data!M527 - 10000, 0)</f>
        <v>1977.0543417351</v>
      </c>
      <c r="N531">
        <f t="shared" si="8"/>
        <v>1977.0543417351</v>
      </c>
    </row>
    <row r="532" spans="1:14" x14ac:dyDescent="0.25">
      <c r="A532" t="s">
        <v>565</v>
      </c>
      <c r="B532">
        <f>IF(Combined_Data!B528&gt; 10000, Combined_Data!B528 - 10000, 0)</f>
        <v>0</v>
      </c>
      <c r="C532">
        <f>IF(Combined_Data!C528&gt; 10000, Combined_Data!C528 - 10000, 0)</f>
        <v>0</v>
      </c>
      <c r="D532">
        <f>IF(Combined_Data!D528&gt; 10000, Combined_Data!D528 - 10000, 0)</f>
        <v>0</v>
      </c>
      <c r="E532">
        <f>IF(Combined_Data!E528&gt; 10000, Combined_Data!E528 - 10000, 0)</f>
        <v>0</v>
      </c>
      <c r="F532">
        <f>IF(Combined_Data!F528&gt; 10000, Combined_Data!F528 - 10000, 0)</f>
        <v>0</v>
      </c>
      <c r="G532">
        <f>IF(Combined_Data!G528&gt; 10000, Combined_Data!G528 - 10000, 0)</f>
        <v>0</v>
      </c>
      <c r="H532">
        <f>IF(Combined_Data!H528&gt; 10000, Combined_Data!H528 - 10000, 0)</f>
        <v>0</v>
      </c>
      <c r="I532">
        <f>IF(Combined_Data!I528&gt; 10000, Combined_Data!I528 - 10000, 0)</f>
        <v>0</v>
      </c>
      <c r="J532">
        <f>IF(Combined_Data!J528&gt; 10000, Combined_Data!J528 - 10000, 0)</f>
        <v>0</v>
      </c>
      <c r="K532">
        <f>IF(Combined_Data!K528&gt; 10000, Combined_Data!K528 - 10000, 0)</f>
        <v>0</v>
      </c>
      <c r="L532">
        <f>IF(Combined_Data!L528&gt; 10000, Combined_Data!L528 - 10000, 0)</f>
        <v>0</v>
      </c>
      <c r="M532">
        <f>IF(Combined_Data!M528&gt; 10000, Combined_Data!M528 - 10000, 0)</f>
        <v>0</v>
      </c>
      <c r="N532">
        <f t="shared" si="8"/>
        <v>0</v>
      </c>
    </row>
    <row r="533" spans="1:14" x14ac:dyDescent="0.25">
      <c r="A533" t="s">
        <v>566</v>
      </c>
      <c r="B533">
        <f>IF(Combined_Data!B529&gt; 10000, Combined_Data!B529 - 10000, 0)</f>
        <v>0</v>
      </c>
      <c r="C533">
        <f>IF(Combined_Data!C529&gt; 10000, Combined_Data!C529 - 10000, 0)</f>
        <v>0</v>
      </c>
      <c r="D533">
        <f>IF(Combined_Data!D529&gt; 10000, Combined_Data!D529 - 10000, 0)</f>
        <v>3547.1465443897996</v>
      </c>
      <c r="E533">
        <f>IF(Combined_Data!E529&gt; 10000, Combined_Data!E529 - 10000, 0)</f>
        <v>0</v>
      </c>
      <c r="F533">
        <f>IF(Combined_Data!F529&gt; 10000, Combined_Data!F529 - 10000, 0)</f>
        <v>0</v>
      </c>
      <c r="G533">
        <f>IF(Combined_Data!G529&gt; 10000, Combined_Data!G529 - 10000, 0)</f>
        <v>0</v>
      </c>
      <c r="H533">
        <f>IF(Combined_Data!H529&gt; 10000, Combined_Data!H529 - 10000, 0)</f>
        <v>0</v>
      </c>
      <c r="I533">
        <f>IF(Combined_Data!I529&gt; 10000, Combined_Data!I529 - 10000, 0)</f>
        <v>15335.701404236199</v>
      </c>
      <c r="J533">
        <f>IF(Combined_Data!J529&gt; 10000, Combined_Data!J529 - 10000, 0)</f>
        <v>0</v>
      </c>
      <c r="K533">
        <f>IF(Combined_Data!K529&gt; 10000, Combined_Data!K529 - 10000, 0)</f>
        <v>0</v>
      </c>
      <c r="L533">
        <f>IF(Combined_Data!L529&gt; 10000, Combined_Data!L529 - 10000, 0)</f>
        <v>0</v>
      </c>
      <c r="M533">
        <f>IF(Combined_Data!M529&gt; 10000, Combined_Data!M529 - 10000, 0)</f>
        <v>0</v>
      </c>
      <c r="N533">
        <f t="shared" si="8"/>
        <v>18882.847948625997</v>
      </c>
    </row>
    <row r="534" spans="1:14" x14ac:dyDescent="0.25">
      <c r="A534" t="s">
        <v>567</v>
      </c>
      <c r="B534">
        <f>IF(Combined_Data!B530&gt; 10000, Combined_Data!B530 - 10000, 0)</f>
        <v>0</v>
      </c>
      <c r="C534">
        <f>IF(Combined_Data!C530&gt; 10000, Combined_Data!C530 - 10000, 0)</f>
        <v>0</v>
      </c>
      <c r="D534">
        <f>IF(Combined_Data!D530&gt; 10000, Combined_Data!D530 - 10000, 0)</f>
        <v>0</v>
      </c>
      <c r="E534">
        <f>IF(Combined_Data!E530&gt; 10000, Combined_Data!E530 - 10000, 0)</f>
        <v>0</v>
      </c>
      <c r="F534">
        <f>IF(Combined_Data!F530&gt; 10000, Combined_Data!F530 - 10000, 0)</f>
        <v>0</v>
      </c>
      <c r="G534">
        <f>IF(Combined_Data!G530&gt; 10000, Combined_Data!G530 - 10000, 0)</f>
        <v>0</v>
      </c>
      <c r="H534">
        <f>IF(Combined_Data!H530&gt; 10000, Combined_Data!H530 - 10000, 0)</f>
        <v>0</v>
      </c>
      <c r="I534">
        <f>IF(Combined_Data!I530&gt; 10000, Combined_Data!I530 - 10000, 0)</f>
        <v>0</v>
      </c>
      <c r="J534">
        <f>IF(Combined_Data!J530&gt; 10000, Combined_Data!J530 - 10000, 0)</f>
        <v>0</v>
      </c>
      <c r="K534">
        <f>IF(Combined_Data!K530&gt; 10000, Combined_Data!K530 - 10000, 0)</f>
        <v>0</v>
      </c>
      <c r="L534">
        <f>IF(Combined_Data!L530&gt; 10000, Combined_Data!L530 - 10000, 0)</f>
        <v>0</v>
      </c>
      <c r="M534">
        <f>IF(Combined_Data!M530&gt; 10000, Combined_Data!M530 - 10000, 0)</f>
        <v>0</v>
      </c>
      <c r="N534">
        <f t="shared" si="8"/>
        <v>0</v>
      </c>
    </row>
    <row r="535" spans="1:14" x14ac:dyDescent="0.25">
      <c r="A535" t="s">
        <v>568</v>
      </c>
      <c r="B535">
        <f>IF(Combined_Data!B531&gt; 10000, Combined_Data!B531 - 10000, 0)</f>
        <v>0</v>
      </c>
      <c r="C535">
        <f>IF(Combined_Data!C531&gt; 10000, Combined_Data!C531 - 10000, 0)</f>
        <v>7688.5411638147998</v>
      </c>
      <c r="D535">
        <f>IF(Combined_Data!D531&gt; 10000, Combined_Data!D531 - 10000, 0)</f>
        <v>0</v>
      </c>
      <c r="E535">
        <f>IF(Combined_Data!E531&gt; 10000, Combined_Data!E531 - 10000, 0)</f>
        <v>0</v>
      </c>
      <c r="F535">
        <f>IF(Combined_Data!F531&gt; 10000, Combined_Data!F531 - 10000, 0)</f>
        <v>0</v>
      </c>
      <c r="G535">
        <f>IF(Combined_Data!G531&gt; 10000, Combined_Data!G531 - 10000, 0)</f>
        <v>0</v>
      </c>
      <c r="H535">
        <f>IF(Combined_Data!H531&gt; 10000, Combined_Data!H531 - 10000, 0)</f>
        <v>824.79209432690004</v>
      </c>
      <c r="I535">
        <f>IF(Combined_Data!I531&gt; 10000, Combined_Data!I531 - 10000, 0)</f>
        <v>0</v>
      </c>
      <c r="J535">
        <f>IF(Combined_Data!J531&gt; 10000, Combined_Data!J531 - 10000, 0)</f>
        <v>0</v>
      </c>
      <c r="K535">
        <f>IF(Combined_Data!K531&gt; 10000, Combined_Data!K531 - 10000, 0)</f>
        <v>0</v>
      </c>
      <c r="L535">
        <f>IF(Combined_Data!L531&gt; 10000, Combined_Data!L531 - 10000, 0)</f>
        <v>0</v>
      </c>
      <c r="M535">
        <f>IF(Combined_Data!M531&gt; 10000, Combined_Data!M531 - 10000, 0)</f>
        <v>0</v>
      </c>
      <c r="N535">
        <f t="shared" si="8"/>
        <v>8513.3332581416998</v>
      </c>
    </row>
    <row r="536" spans="1:14" x14ac:dyDescent="0.25">
      <c r="A536" t="s">
        <v>569</v>
      </c>
      <c r="B536">
        <f>IF(Combined_Data!B532&gt; 10000, Combined_Data!B532 - 10000, 0)</f>
        <v>0</v>
      </c>
      <c r="C536">
        <f>IF(Combined_Data!C532&gt; 10000, Combined_Data!C532 - 10000, 0)</f>
        <v>0</v>
      </c>
      <c r="D536">
        <f>IF(Combined_Data!D532&gt; 10000, Combined_Data!D532 - 10000, 0)</f>
        <v>0</v>
      </c>
      <c r="E536">
        <f>IF(Combined_Data!E532&gt; 10000, Combined_Data!E532 - 10000, 0)</f>
        <v>0</v>
      </c>
      <c r="F536">
        <f>IF(Combined_Data!F532&gt; 10000, Combined_Data!F532 - 10000, 0)</f>
        <v>0</v>
      </c>
      <c r="G536">
        <f>IF(Combined_Data!G532&gt; 10000, Combined_Data!G532 - 10000, 0)</f>
        <v>0</v>
      </c>
      <c r="H536">
        <f>IF(Combined_Data!H532&gt; 10000, Combined_Data!H532 - 10000, 0)</f>
        <v>0</v>
      </c>
      <c r="I536">
        <f>IF(Combined_Data!I532&gt; 10000, Combined_Data!I532 - 10000, 0)</f>
        <v>0</v>
      </c>
      <c r="J536">
        <f>IF(Combined_Data!J532&gt; 10000, Combined_Data!J532 - 10000, 0)</f>
        <v>0</v>
      </c>
      <c r="K536">
        <f>IF(Combined_Data!K532&gt; 10000, Combined_Data!K532 - 10000, 0)</f>
        <v>0</v>
      </c>
      <c r="L536">
        <f>IF(Combined_Data!L532&gt; 10000, Combined_Data!L532 - 10000, 0)</f>
        <v>0</v>
      </c>
      <c r="M536">
        <f>IF(Combined_Data!M532&gt; 10000, Combined_Data!M532 - 10000, 0)</f>
        <v>0</v>
      </c>
      <c r="N536">
        <f t="shared" si="8"/>
        <v>0</v>
      </c>
    </row>
    <row r="537" spans="1:14" x14ac:dyDescent="0.25">
      <c r="A537" t="s">
        <v>570</v>
      </c>
      <c r="B537">
        <f>IF(Combined_Data!B533&gt; 10000, Combined_Data!B533 - 10000, 0)</f>
        <v>0</v>
      </c>
      <c r="C537">
        <f>IF(Combined_Data!C533&gt; 10000, Combined_Data!C533 - 10000, 0)</f>
        <v>2263.0367782857993</v>
      </c>
      <c r="D537">
        <f>IF(Combined_Data!D533&gt; 10000, Combined_Data!D533 - 10000, 0)</f>
        <v>0</v>
      </c>
      <c r="E537">
        <f>IF(Combined_Data!E533&gt; 10000, Combined_Data!E533 - 10000, 0)</f>
        <v>0</v>
      </c>
      <c r="F537">
        <f>IF(Combined_Data!F533&gt; 10000, Combined_Data!F533 - 10000, 0)</f>
        <v>0</v>
      </c>
      <c r="G537">
        <f>IF(Combined_Data!G533&gt; 10000, Combined_Data!G533 - 10000, 0)</f>
        <v>0</v>
      </c>
      <c r="H537">
        <f>IF(Combined_Data!H533&gt; 10000, Combined_Data!H533 - 10000, 0)</f>
        <v>0</v>
      </c>
      <c r="I537">
        <f>IF(Combined_Data!I533&gt; 10000, Combined_Data!I533 - 10000, 0)</f>
        <v>0</v>
      </c>
      <c r="J537">
        <f>IF(Combined_Data!J533&gt; 10000, Combined_Data!J533 - 10000, 0)</f>
        <v>0</v>
      </c>
      <c r="K537">
        <f>IF(Combined_Data!K533&gt; 10000, Combined_Data!K533 - 10000, 0)</f>
        <v>0</v>
      </c>
      <c r="L537">
        <f>IF(Combined_Data!L533&gt; 10000, Combined_Data!L533 - 10000, 0)</f>
        <v>0</v>
      </c>
      <c r="M537">
        <f>IF(Combined_Data!M533&gt; 10000, Combined_Data!M533 - 10000, 0)</f>
        <v>0</v>
      </c>
      <c r="N537">
        <f t="shared" si="8"/>
        <v>2263.0367782857993</v>
      </c>
    </row>
    <row r="538" spans="1:14" x14ac:dyDescent="0.25">
      <c r="A538" t="s">
        <v>571</v>
      </c>
      <c r="B538">
        <f>IF(Combined_Data!B534&gt; 10000, Combined_Data!B534 - 10000, 0)</f>
        <v>0</v>
      </c>
      <c r="C538">
        <f>IF(Combined_Data!C534&gt; 10000, Combined_Data!C534 - 10000, 0)</f>
        <v>0</v>
      </c>
      <c r="D538">
        <f>IF(Combined_Data!D534&gt; 10000, Combined_Data!D534 - 10000, 0)</f>
        <v>0</v>
      </c>
      <c r="E538">
        <f>IF(Combined_Data!E534&gt; 10000, Combined_Data!E534 - 10000, 0)</f>
        <v>0</v>
      </c>
      <c r="F538">
        <f>IF(Combined_Data!F534&gt; 10000, Combined_Data!F534 - 10000, 0)</f>
        <v>0</v>
      </c>
      <c r="G538">
        <f>IF(Combined_Data!G534&gt; 10000, Combined_Data!G534 - 10000, 0)</f>
        <v>0</v>
      </c>
      <c r="H538">
        <f>IF(Combined_Data!H534&gt; 10000, Combined_Data!H534 - 10000, 0)</f>
        <v>0</v>
      </c>
      <c r="I538">
        <f>IF(Combined_Data!I534&gt; 10000, Combined_Data!I534 - 10000, 0)</f>
        <v>0</v>
      </c>
      <c r="J538">
        <f>IF(Combined_Data!J534&gt; 10000, Combined_Data!J534 - 10000, 0)</f>
        <v>0</v>
      </c>
      <c r="K538">
        <f>IF(Combined_Data!K534&gt; 10000, Combined_Data!K534 - 10000, 0)</f>
        <v>0</v>
      </c>
      <c r="L538">
        <f>IF(Combined_Data!L534&gt; 10000, Combined_Data!L534 - 10000, 0)</f>
        <v>0</v>
      </c>
      <c r="M538">
        <f>IF(Combined_Data!M534&gt; 10000, Combined_Data!M534 - 10000, 0)</f>
        <v>0</v>
      </c>
      <c r="N538">
        <f t="shared" si="8"/>
        <v>0</v>
      </c>
    </row>
    <row r="539" spans="1:14" x14ac:dyDescent="0.25">
      <c r="A539" t="s">
        <v>572</v>
      </c>
      <c r="B539">
        <f>IF(Combined_Data!B535&gt; 10000, Combined_Data!B535 - 10000, 0)</f>
        <v>0</v>
      </c>
      <c r="C539">
        <f>IF(Combined_Data!C535&gt; 10000, Combined_Data!C535 - 10000, 0)</f>
        <v>0</v>
      </c>
      <c r="D539">
        <f>IF(Combined_Data!D535&gt; 10000, Combined_Data!D535 - 10000, 0)</f>
        <v>0</v>
      </c>
      <c r="E539">
        <f>IF(Combined_Data!E535&gt; 10000, Combined_Data!E535 - 10000, 0)</f>
        <v>0</v>
      </c>
      <c r="F539">
        <f>IF(Combined_Data!F535&gt; 10000, Combined_Data!F535 - 10000, 0)</f>
        <v>0</v>
      </c>
      <c r="G539">
        <f>IF(Combined_Data!G535&gt; 10000, Combined_Data!G535 - 10000, 0)</f>
        <v>0</v>
      </c>
      <c r="H539">
        <f>IF(Combined_Data!H535&gt; 10000, Combined_Data!H535 - 10000, 0)</f>
        <v>0</v>
      </c>
      <c r="I539">
        <f>IF(Combined_Data!I535&gt; 10000, Combined_Data!I535 - 10000, 0)</f>
        <v>0</v>
      </c>
      <c r="J539">
        <f>IF(Combined_Data!J535&gt; 10000, Combined_Data!J535 - 10000, 0)</f>
        <v>0</v>
      </c>
      <c r="K539">
        <f>IF(Combined_Data!K535&gt; 10000, Combined_Data!K535 - 10000, 0)</f>
        <v>0</v>
      </c>
      <c r="L539">
        <f>IF(Combined_Data!L535&gt; 10000, Combined_Data!L535 - 10000, 0)</f>
        <v>1997.8445320122992</v>
      </c>
      <c r="M539">
        <f>IF(Combined_Data!M535&gt; 10000, Combined_Data!M535 - 10000, 0)</f>
        <v>0</v>
      </c>
      <c r="N539">
        <f t="shared" si="8"/>
        <v>1997.8445320122992</v>
      </c>
    </row>
    <row r="540" spans="1:14" x14ac:dyDescent="0.25">
      <c r="A540" t="s">
        <v>573</v>
      </c>
      <c r="B540">
        <f>IF(Combined_Data!B536&gt; 10000, Combined_Data!B536 - 10000, 0)</f>
        <v>0</v>
      </c>
      <c r="C540">
        <f>IF(Combined_Data!C536&gt; 10000, Combined_Data!C536 - 10000, 0)</f>
        <v>0</v>
      </c>
      <c r="D540">
        <f>IF(Combined_Data!D536&gt; 10000, Combined_Data!D536 - 10000, 0)</f>
        <v>0</v>
      </c>
      <c r="E540">
        <f>IF(Combined_Data!E536&gt; 10000, Combined_Data!E536 - 10000, 0)</f>
        <v>0</v>
      </c>
      <c r="F540">
        <f>IF(Combined_Data!F536&gt; 10000, Combined_Data!F536 - 10000, 0)</f>
        <v>0</v>
      </c>
      <c r="G540">
        <f>IF(Combined_Data!G536&gt; 10000, Combined_Data!G536 - 10000, 0)</f>
        <v>0</v>
      </c>
      <c r="H540">
        <f>IF(Combined_Data!H536&gt; 10000, Combined_Data!H536 - 10000, 0)</f>
        <v>0</v>
      </c>
      <c r="I540">
        <f>IF(Combined_Data!I536&gt; 10000, Combined_Data!I536 - 10000, 0)</f>
        <v>0</v>
      </c>
      <c r="J540">
        <f>IF(Combined_Data!J536&gt; 10000, Combined_Data!J536 - 10000, 0)</f>
        <v>0</v>
      </c>
      <c r="K540">
        <f>IF(Combined_Data!K536&gt; 10000, Combined_Data!K536 - 10000, 0)</f>
        <v>0</v>
      </c>
      <c r="L540">
        <f>IF(Combined_Data!L536&gt; 10000, Combined_Data!L536 - 10000, 0)</f>
        <v>0</v>
      </c>
      <c r="M540">
        <f>IF(Combined_Data!M536&gt; 10000, Combined_Data!M536 - 10000, 0)</f>
        <v>0</v>
      </c>
      <c r="N540">
        <f t="shared" si="8"/>
        <v>0</v>
      </c>
    </row>
    <row r="541" spans="1:14" x14ac:dyDescent="0.25">
      <c r="A541" t="s">
        <v>574</v>
      </c>
      <c r="B541">
        <f>IF(Combined_Data!B537&gt; 10000, Combined_Data!B537 - 10000, 0)</f>
        <v>0</v>
      </c>
      <c r="C541">
        <f>IF(Combined_Data!C537&gt; 10000, Combined_Data!C537 - 10000, 0)</f>
        <v>0</v>
      </c>
      <c r="D541">
        <f>IF(Combined_Data!D537&gt; 10000, Combined_Data!D537 - 10000, 0)</f>
        <v>0</v>
      </c>
      <c r="E541">
        <f>IF(Combined_Data!E537&gt; 10000, Combined_Data!E537 - 10000, 0)</f>
        <v>0</v>
      </c>
      <c r="F541">
        <f>IF(Combined_Data!F537&gt; 10000, Combined_Data!F537 - 10000, 0)</f>
        <v>0</v>
      </c>
      <c r="G541">
        <f>IF(Combined_Data!G537&gt; 10000, Combined_Data!G537 - 10000, 0)</f>
        <v>0</v>
      </c>
      <c r="H541">
        <f>IF(Combined_Data!H537&gt; 10000, Combined_Data!H537 - 10000, 0)</f>
        <v>0</v>
      </c>
      <c r="I541">
        <f>IF(Combined_Data!I537&gt; 10000, Combined_Data!I537 - 10000, 0)</f>
        <v>0</v>
      </c>
      <c r="J541">
        <f>IF(Combined_Data!J537&gt; 10000, Combined_Data!J537 - 10000, 0)</f>
        <v>0</v>
      </c>
      <c r="K541">
        <f>IF(Combined_Data!K537&gt; 10000, Combined_Data!K537 - 10000, 0)</f>
        <v>0</v>
      </c>
      <c r="L541">
        <f>IF(Combined_Data!L537&gt; 10000, Combined_Data!L537 - 10000, 0)</f>
        <v>0</v>
      </c>
      <c r="M541">
        <f>IF(Combined_Data!M537&gt; 10000, Combined_Data!M537 - 10000, 0)</f>
        <v>0</v>
      </c>
      <c r="N541">
        <f t="shared" si="8"/>
        <v>0</v>
      </c>
    </row>
    <row r="542" spans="1:14" x14ac:dyDescent="0.25">
      <c r="A542" t="s">
        <v>575</v>
      </c>
      <c r="B542">
        <f>IF(Combined_Data!B538&gt; 10000, Combined_Data!B538 - 10000, 0)</f>
        <v>0</v>
      </c>
      <c r="C542">
        <f>IF(Combined_Data!C538&gt; 10000, Combined_Data!C538 - 10000, 0)</f>
        <v>0</v>
      </c>
      <c r="D542">
        <f>IF(Combined_Data!D538&gt; 10000, Combined_Data!D538 - 10000, 0)</f>
        <v>0</v>
      </c>
      <c r="E542">
        <f>IF(Combined_Data!E538&gt; 10000, Combined_Data!E538 - 10000, 0)</f>
        <v>0</v>
      </c>
      <c r="F542">
        <f>IF(Combined_Data!F538&gt; 10000, Combined_Data!F538 - 10000, 0)</f>
        <v>0</v>
      </c>
      <c r="G542">
        <f>IF(Combined_Data!G538&gt; 10000, Combined_Data!G538 - 10000, 0)</f>
        <v>0</v>
      </c>
      <c r="H542">
        <f>IF(Combined_Data!H538&gt; 10000, Combined_Data!H538 - 10000, 0)</f>
        <v>0</v>
      </c>
      <c r="I542">
        <f>IF(Combined_Data!I538&gt; 10000, Combined_Data!I538 - 10000, 0)</f>
        <v>0</v>
      </c>
      <c r="J542">
        <f>IF(Combined_Data!J538&gt; 10000, Combined_Data!J538 - 10000, 0)</f>
        <v>0</v>
      </c>
      <c r="K542">
        <f>IF(Combined_Data!K538&gt; 10000, Combined_Data!K538 - 10000, 0)</f>
        <v>0</v>
      </c>
      <c r="L542">
        <f>IF(Combined_Data!L538&gt; 10000, Combined_Data!L538 - 10000, 0)</f>
        <v>0</v>
      </c>
      <c r="M542">
        <f>IF(Combined_Data!M538&gt; 10000, Combined_Data!M538 - 10000, 0)</f>
        <v>0</v>
      </c>
      <c r="N542">
        <f t="shared" si="8"/>
        <v>0</v>
      </c>
    </row>
    <row r="543" spans="1:14" x14ac:dyDescent="0.25">
      <c r="A543" t="s">
        <v>576</v>
      </c>
      <c r="B543">
        <f>IF(Combined_Data!B539&gt; 10000, Combined_Data!B539 - 10000, 0)</f>
        <v>0</v>
      </c>
      <c r="C543">
        <f>IF(Combined_Data!C539&gt; 10000, Combined_Data!C539 - 10000, 0)</f>
        <v>0</v>
      </c>
      <c r="D543">
        <f>IF(Combined_Data!D539&gt; 10000, Combined_Data!D539 - 10000, 0)</f>
        <v>0</v>
      </c>
      <c r="E543">
        <f>IF(Combined_Data!E539&gt; 10000, Combined_Data!E539 - 10000, 0)</f>
        <v>0</v>
      </c>
      <c r="F543">
        <f>IF(Combined_Data!F539&gt; 10000, Combined_Data!F539 - 10000, 0)</f>
        <v>0</v>
      </c>
      <c r="G543">
        <f>IF(Combined_Data!G539&gt; 10000, Combined_Data!G539 - 10000, 0)</f>
        <v>0</v>
      </c>
      <c r="H543">
        <f>IF(Combined_Data!H539&gt; 10000, Combined_Data!H539 - 10000, 0)</f>
        <v>0</v>
      </c>
      <c r="I543">
        <f>IF(Combined_Data!I539&gt; 10000, Combined_Data!I539 - 10000, 0)</f>
        <v>0</v>
      </c>
      <c r="J543">
        <f>IF(Combined_Data!J539&gt; 10000, Combined_Data!J539 - 10000, 0)</f>
        <v>0</v>
      </c>
      <c r="K543">
        <f>IF(Combined_Data!K539&gt; 10000, Combined_Data!K539 - 10000, 0)</f>
        <v>0</v>
      </c>
      <c r="L543">
        <f>IF(Combined_Data!L539&gt; 10000, Combined_Data!L539 - 10000, 0)</f>
        <v>0</v>
      </c>
      <c r="M543">
        <f>IF(Combined_Data!M539&gt; 10000, Combined_Data!M539 - 10000, 0)</f>
        <v>0</v>
      </c>
      <c r="N543">
        <f t="shared" si="8"/>
        <v>0</v>
      </c>
    </row>
    <row r="544" spans="1:14" x14ac:dyDescent="0.25">
      <c r="A544" t="s">
        <v>577</v>
      </c>
      <c r="B544">
        <f>IF(Combined_Data!B540&gt; 10000, Combined_Data!B540 - 10000, 0)</f>
        <v>0</v>
      </c>
      <c r="C544">
        <f>IF(Combined_Data!C540&gt; 10000, Combined_Data!C540 - 10000, 0)</f>
        <v>0</v>
      </c>
      <c r="D544">
        <f>IF(Combined_Data!D540&gt; 10000, Combined_Data!D540 - 10000, 0)</f>
        <v>0</v>
      </c>
      <c r="E544">
        <f>IF(Combined_Data!E540&gt; 10000, Combined_Data!E540 - 10000, 0)</f>
        <v>0</v>
      </c>
      <c r="F544">
        <f>IF(Combined_Data!F540&gt; 10000, Combined_Data!F540 - 10000, 0)</f>
        <v>0</v>
      </c>
      <c r="G544">
        <f>IF(Combined_Data!G540&gt; 10000, Combined_Data!G540 - 10000, 0)</f>
        <v>0</v>
      </c>
      <c r="H544">
        <f>IF(Combined_Data!H540&gt; 10000, Combined_Data!H540 - 10000, 0)</f>
        <v>131.93622847689949</v>
      </c>
      <c r="I544">
        <f>IF(Combined_Data!I540&gt; 10000, Combined_Data!I540 - 10000, 0)</f>
        <v>0</v>
      </c>
      <c r="J544">
        <f>IF(Combined_Data!J540&gt; 10000, Combined_Data!J540 - 10000, 0)</f>
        <v>0</v>
      </c>
      <c r="K544">
        <f>IF(Combined_Data!K540&gt; 10000, Combined_Data!K540 - 10000, 0)</f>
        <v>0</v>
      </c>
      <c r="L544">
        <f>IF(Combined_Data!L540&gt; 10000, Combined_Data!L540 - 10000, 0)</f>
        <v>0</v>
      </c>
      <c r="M544">
        <f>IF(Combined_Data!M540&gt; 10000, Combined_Data!M540 - 10000, 0)</f>
        <v>0</v>
      </c>
      <c r="N544">
        <f t="shared" si="8"/>
        <v>131.93622847689949</v>
      </c>
    </row>
    <row r="545" spans="1:14" x14ac:dyDescent="0.25">
      <c r="A545" t="s">
        <v>578</v>
      </c>
      <c r="B545">
        <f>IF(Combined_Data!B541&gt; 10000, Combined_Data!B541 - 10000, 0)</f>
        <v>0</v>
      </c>
      <c r="C545">
        <f>IF(Combined_Data!C541&gt; 10000, Combined_Data!C541 - 10000, 0)</f>
        <v>0</v>
      </c>
      <c r="D545">
        <f>IF(Combined_Data!D541&gt; 10000, Combined_Data!D541 - 10000, 0)</f>
        <v>0</v>
      </c>
      <c r="E545">
        <f>IF(Combined_Data!E541&gt; 10000, Combined_Data!E541 - 10000, 0)</f>
        <v>0</v>
      </c>
      <c r="F545">
        <f>IF(Combined_Data!F541&gt; 10000, Combined_Data!F541 - 10000, 0)</f>
        <v>0</v>
      </c>
      <c r="G545">
        <f>IF(Combined_Data!G541&gt; 10000, Combined_Data!G541 - 10000, 0)</f>
        <v>0</v>
      </c>
      <c r="H545">
        <f>IF(Combined_Data!H541&gt; 10000, Combined_Data!H541 - 10000, 0)</f>
        <v>0</v>
      </c>
      <c r="I545">
        <f>IF(Combined_Data!I541&gt; 10000, Combined_Data!I541 - 10000, 0)</f>
        <v>0</v>
      </c>
      <c r="J545">
        <f>IF(Combined_Data!J541&gt; 10000, Combined_Data!J541 - 10000, 0)</f>
        <v>0</v>
      </c>
      <c r="K545">
        <f>IF(Combined_Data!K541&gt; 10000, Combined_Data!K541 - 10000, 0)</f>
        <v>0</v>
      </c>
      <c r="L545">
        <f>IF(Combined_Data!L541&gt; 10000, Combined_Data!L541 - 10000, 0)</f>
        <v>0</v>
      </c>
      <c r="M545">
        <f>IF(Combined_Data!M541&gt; 10000, Combined_Data!M541 - 10000, 0)</f>
        <v>6100.7296971688993</v>
      </c>
      <c r="N545">
        <f t="shared" si="8"/>
        <v>6100.7296971688993</v>
      </c>
    </row>
    <row r="546" spans="1:14" x14ac:dyDescent="0.25">
      <c r="A546" t="s">
        <v>579</v>
      </c>
      <c r="B546">
        <f>IF(Combined_Data!B542&gt; 10000, Combined_Data!B542 - 10000, 0)</f>
        <v>0</v>
      </c>
      <c r="C546">
        <f>IF(Combined_Data!C542&gt; 10000, Combined_Data!C542 - 10000, 0)</f>
        <v>0</v>
      </c>
      <c r="D546">
        <f>IF(Combined_Data!D542&gt; 10000, Combined_Data!D542 - 10000, 0)</f>
        <v>0</v>
      </c>
      <c r="E546">
        <f>IF(Combined_Data!E542&gt; 10000, Combined_Data!E542 - 10000, 0)</f>
        <v>0</v>
      </c>
      <c r="F546">
        <f>IF(Combined_Data!F542&gt; 10000, Combined_Data!F542 - 10000, 0)</f>
        <v>0</v>
      </c>
      <c r="G546">
        <f>IF(Combined_Data!G542&gt; 10000, Combined_Data!G542 - 10000, 0)</f>
        <v>0</v>
      </c>
      <c r="H546">
        <f>IF(Combined_Data!H542&gt; 10000, Combined_Data!H542 - 10000, 0)</f>
        <v>0</v>
      </c>
      <c r="I546">
        <f>IF(Combined_Data!I542&gt; 10000, Combined_Data!I542 - 10000, 0)</f>
        <v>0</v>
      </c>
      <c r="J546">
        <f>IF(Combined_Data!J542&gt; 10000, Combined_Data!J542 - 10000, 0)</f>
        <v>0</v>
      </c>
      <c r="K546">
        <f>IF(Combined_Data!K542&gt; 10000, Combined_Data!K542 - 10000, 0)</f>
        <v>0</v>
      </c>
      <c r="L546">
        <f>IF(Combined_Data!L542&gt; 10000, Combined_Data!L542 - 10000, 0)</f>
        <v>0</v>
      </c>
      <c r="M546">
        <f>IF(Combined_Data!M542&gt; 10000, Combined_Data!M542 - 10000, 0)</f>
        <v>0</v>
      </c>
      <c r="N546">
        <f t="shared" si="8"/>
        <v>0</v>
      </c>
    </row>
    <row r="547" spans="1:14" x14ac:dyDescent="0.25">
      <c r="A547" t="s">
        <v>580</v>
      </c>
      <c r="B547">
        <f>IF(Combined_Data!B543&gt; 10000, Combined_Data!B543 - 10000, 0)</f>
        <v>0</v>
      </c>
      <c r="C547">
        <f>IF(Combined_Data!C543&gt; 10000, Combined_Data!C543 - 10000, 0)</f>
        <v>0</v>
      </c>
      <c r="D547">
        <f>IF(Combined_Data!D543&gt; 10000, Combined_Data!D543 - 10000, 0)</f>
        <v>5217.6675384535993</v>
      </c>
      <c r="E547">
        <f>IF(Combined_Data!E543&gt; 10000, Combined_Data!E543 - 10000, 0)</f>
        <v>0</v>
      </c>
      <c r="F547">
        <f>IF(Combined_Data!F543&gt; 10000, Combined_Data!F543 - 10000, 0)</f>
        <v>0</v>
      </c>
      <c r="G547">
        <f>IF(Combined_Data!G543&gt; 10000, Combined_Data!G543 - 10000, 0)</f>
        <v>0</v>
      </c>
      <c r="H547">
        <f>IF(Combined_Data!H543&gt; 10000, Combined_Data!H543 - 10000, 0)</f>
        <v>0</v>
      </c>
      <c r="I547">
        <f>IF(Combined_Data!I543&gt; 10000, Combined_Data!I543 - 10000, 0)</f>
        <v>0</v>
      </c>
      <c r="J547">
        <f>IF(Combined_Data!J543&gt; 10000, Combined_Data!J543 - 10000, 0)</f>
        <v>0</v>
      </c>
      <c r="K547">
        <f>IF(Combined_Data!K543&gt; 10000, Combined_Data!K543 - 10000, 0)</f>
        <v>0</v>
      </c>
      <c r="L547">
        <f>IF(Combined_Data!L543&gt; 10000, Combined_Data!L543 - 10000, 0)</f>
        <v>1005.0384928450003</v>
      </c>
      <c r="M547">
        <f>IF(Combined_Data!M543&gt; 10000, Combined_Data!M543 - 10000, 0)</f>
        <v>0</v>
      </c>
      <c r="N547">
        <f t="shared" si="8"/>
        <v>6222.7060312985996</v>
      </c>
    </row>
    <row r="548" spans="1:14" x14ac:dyDescent="0.25">
      <c r="A548" t="s">
        <v>581</v>
      </c>
      <c r="B548">
        <f>IF(Combined_Data!B544&gt; 10000, Combined_Data!B544 - 10000, 0)</f>
        <v>0</v>
      </c>
      <c r="C548">
        <f>IF(Combined_Data!C544&gt; 10000, Combined_Data!C544 - 10000, 0)</f>
        <v>0</v>
      </c>
      <c r="D548">
        <f>IF(Combined_Data!D544&gt; 10000, Combined_Data!D544 - 10000, 0)</f>
        <v>0</v>
      </c>
      <c r="E548">
        <f>IF(Combined_Data!E544&gt; 10000, Combined_Data!E544 - 10000, 0)</f>
        <v>0</v>
      </c>
      <c r="F548">
        <f>IF(Combined_Data!F544&gt; 10000, Combined_Data!F544 - 10000, 0)</f>
        <v>0</v>
      </c>
      <c r="G548">
        <f>IF(Combined_Data!G544&gt; 10000, Combined_Data!G544 - 10000, 0)</f>
        <v>0</v>
      </c>
      <c r="H548">
        <f>IF(Combined_Data!H544&gt; 10000, Combined_Data!H544 - 10000, 0)</f>
        <v>0</v>
      </c>
      <c r="I548">
        <f>IF(Combined_Data!I544&gt; 10000, Combined_Data!I544 - 10000, 0)</f>
        <v>0</v>
      </c>
      <c r="J548">
        <f>IF(Combined_Data!J544&gt; 10000, Combined_Data!J544 - 10000, 0)</f>
        <v>0</v>
      </c>
      <c r="K548">
        <f>IF(Combined_Data!K544&gt; 10000, Combined_Data!K544 - 10000, 0)</f>
        <v>16205.939192432401</v>
      </c>
      <c r="L548">
        <f>IF(Combined_Data!L544&gt; 10000, Combined_Data!L544 - 10000, 0)</f>
        <v>0</v>
      </c>
      <c r="M548">
        <f>IF(Combined_Data!M544&gt; 10000, Combined_Data!M544 - 10000, 0)</f>
        <v>0</v>
      </c>
      <c r="N548">
        <f t="shared" si="8"/>
        <v>16205.939192432401</v>
      </c>
    </row>
    <row r="549" spans="1:14" x14ac:dyDescent="0.25">
      <c r="A549" t="s">
        <v>582</v>
      </c>
      <c r="B549">
        <f>IF(Combined_Data!B545&gt; 10000, Combined_Data!B545 - 10000, 0)</f>
        <v>0</v>
      </c>
      <c r="C549">
        <f>IF(Combined_Data!C545&gt; 10000, Combined_Data!C545 - 10000, 0)</f>
        <v>0</v>
      </c>
      <c r="D549">
        <f>IF(Combined_Data!D545&gt; 10000, Combined_Data!D545 - 10000, 0)</f>
        <v>0</v>
      </c>
      <c r="E549">
        <f>IF(Combined_Data!E545&gt; 10000, Combined_Data!E545 - 10000, 0)</f>
        <v>0</v>
      </c>
      <c r="F549">
        <f>IF(Combined_Data!F545&gt; 10000, Combined_Data!F545 - 10000, 0)</f>
        <v>0</v>
      </c>
      <c r="G549">
        <f>IF(Combined_Data!G545&gt; 10000, Combined_Data!G545 - 10000, 0)</f>
        <v>0</v>
      </c>
      <c r="H549">
        <f>IF(Combined_Data!H545&gt; 10000, Combined_Data!H545 - 10000, 0)</f>
        <v>0</v>
      </c>
      <c r="I549">
        <f>IF(Combined_Data!I545&gt; 10000, Combined_Data!I545 - 10000, 0)</f>
        <v>0</v>
      </c>
      <c r="J549">
        <f>IF(Combined_Data!J545&gt; 10000, Combined_Data!J545 - 10000, 0)</f>
        <v>0</v>
      </c>
      <c r="K549">
        <f>IF(Combined_Data!K545&gt; 10000, Combined_Data!K545 - 10000, 0)</f>
        <v>0</v>
      </c>
      <c r="L549">
        <f>IF(Combined_Data!L545&gt; 10000, Combined_Data!L545 - 10000, 0)</f>
        <v>0</v>
      </c>
      <c r="M549">
        <f>IF(Combined_Data!M545&gt; 10000, Combined_Data!M545 - 10000, 0)</f>
        <v>0</v>
      </c>
      <c r="N549">
        <f t="shared" si="8"/>
        <v>0</v>
      </c>
    </row>
    <row r="550" spans="1:14" x14ac:dyDescent="0.25">
      <c r="A550" t="s">
        <v>583</v>
      </c>
      <c r="B550">
        <f>IF(Combined_Data!B546&gt; 10000, Combined_Data!B546 - 10000, 0)</f>
        <v>0</v>
      </c>
      <c r="C550">
        <f>IF(Combined_Data!C546&gt; 10000, Combined_Data!C546 - 10000, 0)</f>
        <v>0</v>
      </c>
      <c r="D550">
        <f>IF(Combined_Data!D546&gt; 10000, Combined_Data!D546 - 10000, 0)</f>
        <v>0</v>
      </c>
      <c r="E550">
        <f>IF(Combined_Data!E546&gt; 10000, Combined_Data!E546 - 10000, 0)</f>
        <v>0</v>
      </c>
      <c r="F550">
        <f>IF(Combined_Data!F546&gt; 10000, Combined_Data!F546 - 10000, 0)</f>
        <v>0</v>
      </c>
      <c r="G550">
        <f>IF(Combined_Data!G546&gt; 10000, Combined_Data!G546 - 10000, 0)</f>
        <v>0</v>
      </c>
      <c r="H550">
        <f>IF(Combined_Data!H546&gt; 10000, Combined_Data!H546 - 10000, 0)</f>
        <v>0</v>
      </c>
      <c r="I550">
        <f>IF(Combined_Data!I546&gt; 10000, Combined_Data!I546 - 10000, 0)</f>
        <v>3479.3046700013001</v>
      </c>
      <c r="J550">
        <f>IF(Combined_Data!J546&gt; 10000, Combined_Data!J546 - 10000, 0)</f>
        <v>0</v>
      </c>
      <c r="K550">
        <f>IF(Combined_Data!K546&gt; 10000, Combined_Data!K546 - 10000, 0)</f>
        <v>676.80477348329987</v>
      </c>
      <c r="L550">
        <f>IF(Combined_Data!L546&gt; 10000, Combined_Data!L546 - 10000, 0)</f>
        <v>0</v>
      </c>
      <c r="M550">
        <f>IF(Combined_Data!M546&gt; 10000, Combined_Data!M546 - 10000, 0)</f>
        <v>106.41333360449971</v>
      </c>
      <c r="N550">
        <f t="shared" si="8"/>
        <v>4262.5227770890997</v>
      </c>
    </row>
    <row r="551" spans="1:14" x14ac:dyDescent="0.25">
      <c r="A551" t="s">
        <v>584</v>
      </c>
      <c r="B551">
        <f>IF(Combined_Data!B547&gt; 10000, Combined_Data!B547 - 10000, 0)</f>
        <v>0</v>
      </c>
      <c r="C551">
        <f>IF(Combined_Data!C547&gt; 10000, Combined_Data!C547 - 10000, 0)</f>
        <v>0</v>
      </c>
      <c r="D551">
        <f>IF(Combined_Data!D547&gt; 10000, Combined_Data!D547 - 10000, 0)</f>
        <v>0</v>
      </c>
      <c r="E551">
        <f>IF(Combined_Data!E547&gt; 10000, Combined_Data!E547 - 10000, 0)</f>
        <v>0</v>
      </c>
      <c r="F551">
        <f>IF(Combined_Data!F547&gt; 10000, Combined_Data!F547 - 10000, 0)</f>
        <v>0</v>
      </c>
      <c r="G551">
        <f>IF(Combined_Data!G547&gt; 10000, Combined_Data!G547 - 10000, 0)</f>
        <v>0</v>
      </c>
      <c r="H551">
        <f>IF(Combined_Data!H547&gt; 10000, Combined_Data!H547 - 10000, 0)</f>
        <v>0</v>
      </c>
      <c r="I551">
        <f>IF(Combined_Data!I547&gt; 10000, Combined_Data!I547 - 10000, 0)</f>
        <v>3572.4653293250994</v>
      </c>
      <c r="J551">
        <f>IF(Combined_Data!J547&gt; 10000, Combined_Data!J547 - 10000, 0)</f>
        <v>0</v>
      </c>
      <c r="K551">
        <f>IF(Combined_Data!K547&gt; 10000, Combined_Data!K547 - 10000, 0)</f>
        <v>0</v>
      </c>
      <c r="L551">
        <f>IF(Combined_Data!L547&gt; 10000, Combined_Data!L547 - 10000, 0)</f>
        <v>0</v>
      </c>
      <c r="M551">
        <f>IF(Combined_Data!M547&gt; 10000, Combined_Data!M547 - 10000, 0)</f>
        <v>0</v>
      </c>
      <c r="N551">
        <f t="shared" si="8"/>
        <v>3572.4653293250994</v>
      </c>
    </row>
    <row r="552" spans="1:14" x14ac:dyDescent="0.25">
      <c r="A552" t="s">
        <v>585</v>
      </c>
      <c r="B552">
        <f>IF(Combined_Data!B548&gt; 10000, Combined_Data!B548 - 10000, 0)</f>
        <v>0</v>
      </c>
      <c r="C552">
        <f>IF(Combined_Data!C548&gt; 10000, Combined_Data!C548 - 10000, 0)</f>
        <v>0</v>
      </c>
      <c r="D552">
        <f>IF(Combined_Data!D548&gt; 10000, Combined_Data!D548 - 10000, 0)</f>
        <v>0</v>
      </c>
      <c r="E552">
        <f>IF(Combined_Data!E548&gt; 10000, Combined_Data!E548 - 10000, 0)</f>
        <v>0</v>
      </c>
      <c r="F552">
        <f>IF(Combined_Data!F548&gt; 10000, Combined_Data!F548 - 10000, 0)</f>
        <v>0</v>
      </c>
      <c r="G552">
        <f>IF(Combined_Data!G548&gt; 10000, Combined_Data!G548 - 10000, 0)</f>
        <v>0</v>
      </c>
      <c r="H552">
        <f>IF(Combined_Data!H548&gt; 10000, Combined_Data!H548 - 10000, 0)</f>
        <v>0</v>
      </c>
      <c r="I552">
        <f>IF(Combined_Data!I548&gt; 10000, Combined_Data!I548 - 10000, 0)</f>
        <v>0</v>
      </c>
      <c r="J552">
        <f>IF(Combined_Data!J548&gt; 10000, Combined_Data!J548 - 10000, 0)</f>
        <v>0</v>
      </c>
      <c r="K552">
        <f>IF(Combined_Data!K548&gt; 10000, Combined_Data!K548 - 10000, 0)</f>
        <v>0</v>
      </c>
      <c r="L552">
        <f>IF(Combined_Data!L548&gt; 10000, Combined_Data!L548 - 10000, 0)</f>
        <v>0</v>
      </c>
      <c r="M552">
        <f>IF(Combined_Data!M548&gt; 10000, Combined_Data!M548 - 10000, 0)</f>
        <v>0</v>
      </c>
      <c r="N552">
        <f t="shared" si="8"/>
        <v>0</v>
      </c>
    </row>
    <row r="553" spans="1:14" x14ac:dyDescent="0.25">
      <c r="A553" t="s">
        <v>586</v>
      </c>
      <c r="B553">
        <f>IF(Combined_Data!B549&gt; 10000, Combined_Data!B549 - 10000, 0)</f>
        <v>0</v>
      </c>
      <c r="C553">
        <f>IF(Combined_Data!C549&gt; 10000, Combined_Data!C549 - 10000, 0)</f>
        <v>0</v>
      </c>
      <c r="D553">
        <f>IF(Combined_Data!D549&gt; 10000, Combined_Data!D549 - 10000, 0)</f>
        <v>0</v>
      </c>
      <c r="E553">
        <f>IF(Combined_Data!E549&gt; 10000, Combined_Data!E549 - 10000, 0)</f>
        <v>0</v>
      </c>
      <c r="F553">
        <f>IF(Combined_Data!F549&gt; 10000, Combined_Data!F549 - 10000, 0)</f>
        <v>0</v>
      </c>
      <c r="G553">
        <f>IF(Combined_Data!G549&gt; 10000, Combined_Data!G549 - 10000, 0)</f>
        <v>0</v>
      </c>
      <c r="H553">
        <f>IF(Combined_Data!H549&gt; 10000, Combined_Data!H549 - 10000, 0)</f>
        <v>0</v>
      </c>
      <c r="I553">
        <f>IF(Combined_Data!I549&gt; 10000, Combined_Data!I549 - 10000, 0)</f>
        <v>0</v>
      </c>
      <c r="J553">
        <f>IF(Combined_Data!J549&gt; 10000, Combined_Data!J549 - 10000, 0)</f>
        <v>0</v>
      </c>
      <c r="K553">
        <f>IF(Combined_Data!K549&gt; 10000, Combined_Data!K549 - 10000, 0)</f>
        <v>0</v>
      </c>
      <c r="L553">
        <f>IF(Combined_Data!L549&gt; 10000, Combined_Data!L549 - 10000, 0)</f>
        <v>0</v>
      </c>
      <c r="M553">
        <f>IF(Combined_Data!M549&gt; 10000, Combined_Data!M549 - 10000, 0)</f>
        <v>0</v>
      </c>
      <c r="N553">
        <f t="shared" si="8"/>
        <v>0</v>
      </c>
    </row>
    <row r="554" spans="1:14" x14ac:dyDescent="0.25">
      <c r="A554" t="s">
        <v>587</v>
      </c>
      <c r="B554">
        <f>IF(Combined_Data!B550&gt; 10000, Combined_Data!B550 - 10000, 0)</f>
        <v>0</v>
      </c>
      <c r="C554">
        <f>IF(Combined_Data!C550&gt; 10000, Combined_Data!C550 - 10000, 0)</f>
        <v>0</v>
      </c>
      <c r="D554">
        <f>IF(Combined_Data!D550&gt; 10000, Combined_Data!D550 - 10000, 0)</f>
        <v>0</v>
      </c>
      <c r="E554">
        <f>IF(Combined_Data!E550&gt; 10000, Combined_Data!E550 - 10000, 0)</f>
        <v>0</v>
      </c>
      <c r="F554">
        <f>IF(Combined_Data!F550&gt; 10000, Combined_Data!F550 - 10000, 0)</f>
        <v>0</v>
      </c>
      <c r="G554">
        <f>IF(Combined_Data!G550&gt; 10000, Combined_Data!G550 - 10000, 0)</f>
        <v>0</v>
      </c>
      <c r="H554">
        <f>IF(Combined_Data!H550&gt; 10000, Combined_Data!H550 - 10000, 0)</f>
        <v>2708.0078503700006</v>
      </c>
      <c r="I554">
        <f>IF(Combined_Data!I550&gt; 10000, Combined_Data!I550 - 10000, 0)</f>
        <v>0</v>
      </c>
      <c r="J554">
        <f>IF(Combined_Data!J550&gt; 10000, Combined_Data!J550 - 10000, 0)</f>
        <v>0</v>
      </c>
      <c r="K554">
        <f>IF(Combined_Data!K550&gt; 10000, Combined_Data!K550 - 10000, 0)</f>
        <v>0</v>
      </c>
      <c r="L554">
        <f>IF(Combined_Data!L550&gt; 10000, Combined_Data!L550 - 10000, 0)</f>
        <v>0</v>
      </c>
      <c r="M554">
        <f>IF(Combined_Data!M550&gt; 10000, Combined_Data!M550 - 10000, 0)</f>
        <v>0</v>
      </c>
      <c r="N554">
        <f t="shared" si="8"/>
        <v>2708.0078503700006</v>
      </c>
    </row>
    <row r="555" spans="1:14" x14ac:dyDescent="0.25">
      <c r="A555" t="s">
        <v>588</v>
      </c>
      <c r="B555">
        <f>IF(Combined_Data!B551&gt; 10000, Combined_Data!B551 - 10000, 0)</f>
        <v>0</v>
      </c>
      <c r="C555">
        <f>IF(Combined_Data!C551&gt; 10000, Combined_Data!C551 - 10000, 0)</f>
        <v>0</v>
      </c>
      <c r="D555">
        <f>IF(Combined_Data!D551&gt; 10000, Combined_Data!D551 - 10000, 0)</f>
        <v>0</v>
      </c>
      <c r="E555">
        <f>IF(Combined_Data!E551&gt; 10000, Combined_Data!E551 - 10000, 0)</f>
        <v>0</v>
      </c>
      <c r="F555">
        <f>IF(Combined_Data!F551&gt; 10000, Combined_Data!F551 - 10000, 0)</f>
        <v>0</v>
      </c>
      <c r="G555">
        <f>IF(Combined_Data!G551&gt; 10000, Combined_Data!G551 - 10000, 0)</f>
        <v>0</v>
      </c>
      <c r="H555">
        <f>IF(Combined_Data!H551&gt; 10000, Combined_Data!H551 - 10000, 0)</f>
        <v>0</v>
      </c>
      <c r="I555">
        <f>IF(Combined_Data!I551&gt; 10000, Combined_Data!I551 - 10000, 0)</f>
        <v>0</v>
      </c>
      <c r="J555">
        <f>IF(Combined_Data!J551&gt; 10000, Combined_Data!J551 - 10000, 0)</f>
        <v>0</v>
      </c>
      <c r="K555">
        <f>IF(Combined_Data!K551&gt; 10000, Combined_Data!K551 - 10000, 0)</f>
        <v>0</v>
      </c>
      <c r="L555">
        <f>IF(Combined_Data!L551&gt; 10000, Combined_Data!L551 - 10000, 0)</f>
        <v>0</v>
      </c>
      <c r="M555">
        <f>IF(Combined_Data!M551&gt; 10000, Combined_Data!M551 - 10000, 0)</f>
        <v>0</v>
      </c>
      <c r="N555">
        <f t="shared" si="8"/>
        <v>0</v>
      </c>
    </row>
    <row r="556" spans="1:14" x14ac:dyDescent="0.25">
      <c r="A556" t="s">
        <v>589</v>
      </c>
      <c r="B556">
        <f>IF(Combined_Data!B552&gt; 10000, Combined_Data!B552 - 10000, 0)</f>
        <v>0</v>
      </c>
      <c r="C556">
        <f>IF(Combined_Data!C552&gt; 10000, Combined_Data!C552 - 10000, 0)</f>
        <v>0</v>
      </c>
      <c r="D556">
        <f>IF(Combined_Data!D552&gt; 10000, Combined_Data!D552 - 10000, 0)</f>
        <v>0</v>
      </c>
      <c r="E556">
        <f>IF(Combined_Data!E552&gt; 10000, Combined_Data!E552 - 10000, 0)</f>
        <v>0</v>
      </c>
      <c r="F556">
        <f>IF(Combined_Data!F552&gt; 10000, Combined_Data!F552 - 10000, 0)</f>
        <v>0</v>
      </c>
      <c r="G556">
        <f>IF(Combined_Data!G552&gt; 10000, Combined_Data!G552 - 10000, 0)</f>
        <v>0</v>
      </c>
      <c r="H556">
        <f>IF(Combined_Data!H552&gt; 10000, Combined_Data!H552 - 10000, 0)</f>
        <v>0</v>
      </c>
      <c r="I556">
        <f>IF(Combined_Data!I552&gt; 10000, Combined_Data!I552 - 10000, 0)</f>
        <v>0</v>
      </c>
      <c r="J556">
        <f>IF(Combined_Data!J552&gt; 10000, Combined_Data!J552 - 10000, 0)</f>
        <v>0</v>
      </c>
      <c r="K556">
        <f>IF(Combined_Data!K552&gt; 10000, Combined_Data!K552 - 10000, 0)</f>
        <v>0</v>
      </c>
      <c r="L556">
        <f>IF(Combined_Data!L552&gt; 10000, Combined_Data!L552 - 10000, 0)</f>
        <v>0</v>
      </c>
      <c r="M556">
        <f>IF(Combined_Data!M552&gt; 10000, Combined_Data!M552 - 10000, 0)</f>
        <v>0</v>
      </c>
      <c r="N556">
        <f t="shared" si="8"/>
        <v>0</v>
      </c>
    </row>
    <row r="557" spans="1:14" x14ac:dyDescent="0.25">
      <c r="A557" t="s">
        <v>590</v>
      </c>
      <c r="B557">
        <f>IF(Combined_Data!B553&gt; 10000, Combined_Data!B553 - 10000, 0)</f>
        <v>0</v>
      </c>
      <c r="C557">
        <f>IF(Combined_Data!C553&gt; 10000, Combined_Data!C553 - 10000, 0)</f>
        <v>0</v>
      </c>
      <c r="D557">
        <f>IF(Combined_Data!D553&gt; 10000, Combined_Data!D553 - 10000, 0)</f>
        <v>0</v>
      </c>
      <c r="E557">
        <f>IF(Combined_Data!E553&gt; 10000, Combined_Data!E553 - 10000, 0)</f>
        <v>0</v>
      </c>
      <c r="F557">
        <f>IF(Combined_Data!F553&gt; 10000, Combined_Data!F553 - 10000, 0)</f>
        <v>7843.3874348331992</v>
      </c>
      <c r="G557">
        <f>IF(Combined_Data!G553&gt; 10000, Combined_Data!G553 - 10000, 0)</f>
        <v>0</v>
      </c>
      <c r="H557">
        <f>IF(Combined_Data!H553&gt; 10000, Combined_Data!H553 - 10000, 0)</f>
        <v>0</v>
      </c>
      <c r="I557">
        <f>IF(Combined_Data!I553&gt; 10000, Combined_Data!I553 - 10000, 0)</f>
        <v>0</v>
      </c>
      <c r="J557">
        <f>IF(Combined_Data!J553&gt; 10000, Combined_Data!J553 - 10000, 0)</f>
        <v>0</v>
      </c>
      <c r="K557">
        <f>IF(Combined_Data!K553&gt; 10000, Combined_Data!K553 - 10000, 0)</f>
        <v>0</v>
      </c>
      <c r="L557">
        <f>IF(Combined_Data!L553&gt; 10000, Combined_Data!L553 - 10000, 0)</f>
        <v>0</v>
      </c>
      <c r="M557">
        <f>IF(Combined_Data!M553&gt; 10000, Combined_Data!M553 - 10000, 0)</f>
        <v>0</v>
      </c>
      <c r="N557">
        <f t="shared" si="8"/>
        <v>7843.3874348331992</v>
      </c>
    </row>
    <row r="558" spans="1:14" x14ac:dyDescent="0.25">
      <c r="A558" t="s">
        <v>591</v>
      </c>
      <c r="B558">
        <f>IF(Combined_Data!B554&gt; 10000, Combined_Data!B554 - 10000, 0)</f>
        <v>0</v>
      </c>
      <c r="C558">
        <f>IF(Combined_Data!C554&gt; 10000, Combined_Data!C554 - 10000, 0)</f>
        <v>0</v>
      </c>
      <c r="D558">
        <f>IF(Combined_Data!D554&gt; 10000, Combined_Data!D554 - 10000, 0)</f>
        <v>0</v>
      </c>
      <c r="E558">
        <f>IF(Combined_Data!E554&gt; 10000, Combined_Data!E554 - 10000, 0)</f>
        <v>538.59445792959923</v>
      </c>
      <c r="F558">
        <f>IF(Combined_Data!F554&gt; 10000, Combined_Data!F554 - 10000, 0)</f>
        <v>0</v>
      </c>
      <c r="G558">
        <f>IF(Combined_Data!G554&gt; 10000, Combined_Data!G554 - 10000, 0)</f>
        <v>0</v>
      </c>
      <c r="H558">
        <f>IF(Combined_Data!H554&gt; 10000, Combined_Data!H554 - 10000, 0)</f>
        <v>0</v>
      </c>
      <c r="I558">
        <f>IF(Combined_Data!I554&gt; 10000, Combined_Data!I554 - 10000, 0)</f>
        <v>0</v>
      </c>
      <c r="J558">
        <f>IF(Combined_Data!J554&gt; 10000, Combined_Data!J554 - 10000, 0)</f>
        <v>0</v>
      </c>
      <c r="K558">
        <f>IF(Combined_Data!K554&gt; 10000, Combined_Data!K554 - 10000, 0)</f>
        <v>966.76253966150034</v>
      </c>
      <c r="L558">
        <f>IF(Combined_Data!L554&gt; 10000, Combined_Data!L554 - 10000, 0)</f>
        <v>0</v>
      </c>
      <c r="M558">
        <f>IF(Combined_Data!M554&gt; 10000, Combined_Data!M554 - 10000, 0)</f>
        <v>0</v>
      </c>
      <c r="N558">
        <f t="shared" si="8"/>
        <v>1505.3569975910996</v>
      </c>
    </row>
    <row r="559" spans="1:14" x14ac:dyDescent="0.25">
      <c r="A559" t="s">
        <v>592</v>
      </c>
      <c r="B559">
        <f>IF(Combined_Data!B555&gt; 10000, Combined_Data!B555 - 10000, 0)</f>
        <v>0</v>
      </c>
      <c r="C559">
        <f>IF(Combined_Data!C555&gt; 10000, Combined_Data!C555 - 10000, 0)</f>
        <v>0</v>
      </c>
      <c r="D559">
        <f>IF(Combined_Data!D555&gt; 10000, Combined_Data!D555 - 10000, 0)</f>
        <v>0</v>
      </c>
      <c r="E559">
        <f>IF(Combined_Data!E555&gt; 10000, Combined_Data!E555 - 10000, 0)</f>
        <v>0</v>
      </c>
      <c r="F559">
        <f>IF(Combined_Data!F555&gt; 10000, Combined_Data!F555 - 10000, 0)</f>
        <v>0</v>
      </c>
      <c r="G559">
        <f>IF(Combined_Data!G555&gt; 10000, Combined_Data!G555 - 10000, 0)</f>
        <v>8690.5090666012002</v>
      </c>
      <c r="H559">
        <f>IF(Combined_Data!H555&gt; 10000, Combined_Data!H555 - 10000, 0)</f>
        <v>0</v>
      </c>
      <c r="I559">
        <f>IF(Combined_Data!I555&gt; 10000, Combined_Data!I555 - 10000, 0)</f>
        <v>0</v>
      </c>
      <c r="J559">
        <f>IF(Combined_Data!J555&gt; 10000, Combined_Data!J555 - 10000, 0)</f>
        <v>0</v>
      </c>
      <c r="K559">
        <f>IF(Combined_Data!K555&gt; 10000, Combined_Data!K555 - 10000, 0)</f>
        <v>0</v>
      </c>
      <c r="L559">
        <f>IF(Combined_Data!L555&gt; 10000, Combined_Data!L555 - 10000, 0)</f>
        <v>0</v>
      </c>
      <c r="M559">
        <f>IF(Combined_Data!M555&gt; 10000, Combined_Data!M555 - 10000, 0)</f>
        <v>0</v>
      </c>
      <c r="N559">
        <f t="shared" si="8"/>
        <v>8690.5090666012002</v>
      </c>
    </row>
    <row r="560" spans="1:14" x14ac:dyDescent="0.25">
      <c r="A560" t="s">
        <v>593</v>
      </c>
      <c r="B560">
        <f>IF(Combined_Data!B556&gt; 10000, Combined_Data!B556 - 10000, 0)</f>
        <v>0</v>
      </c>
      <c r="C560">
        <f>IF(Combined_Data!C556&gt; 10000, Combined_Data!C556 - 10000, 0)</f>
        <v>0</v>
      </c>
      <c r="D560">
        <f>IF(Combined_Data!D556&gt; 10000, Combined_Data!D556 - 10000, 0)</f>
        <v>0</v>
      </c>
      <c r="E560">
        <f>IF(Combined_Data!E556&gt; 10000, Combined_Data!E556 - 10000, 0)</f>
        <v>0</v>
      </c>
      <c r="F560">
        <f>IF(Combined_Data!F556&gt; 10000, Combined_Data!F556 - 10000, 0)</f>
        <v>0</v>
      </c>
      <c r="G560">
        <f>IF(Combined_Data!G556&gt; 10000, Combined_Data!G556 - 10000, 0)</f>
        <v>0</v>
      </c>
      <c r="H560">
        <f>IF(Combined_Data!H556&gt; 10000, Combined_Data!H556 - 10000, 0)</f>
        <v>0</v>
      </c>
      <c r="I560">
        <f>IF(Combined_Data!I556&gt; 10000, Combined_Data!I556 - 10000, 0)</f>
        <v>1021.0826784082001</v>
      </c>
      <c r="J560">
        <f>IF(Combined_Data!J556&gt; 10000, Combined_Data!J556 - 10000, 0)</f>
        <v>0</v>
      </c>
      <c r="K560">
        <f>IF(Combined_Data!K556&gt; 10000, Combined_Data!K556 - 10000, 0)</f>
        <v>0</v>
      </c>
      <c r="L560">
        <f>IF(Combined_Data!L556&gt; 10000, Combined_Data!L556 - 10000, 0)</f>
        <v>0</v>
      </c>
      <c r="M560">
        <f>IF(Combined_Data!M556&gt; 10000, Combined_Data!M556 - 10000, 0)</f>
        <v>0</v>
      </c>
      <c r="N560">
        <f t="shared" si="8"/>
        <v>1021.0826784082001</v>
      </c>
    </row>
    <row r="561" spans="1:14" x14ac:dyDescent="0.25">
      <c r="A561" t="s">
        <v>594</v>
      </c>
      <c r="B561">
        <f>IF(Combined_Data!B557&gt; 10000, Combined_Data!B557 - 10000, 0)</f>
        <v>0</v>
      </c>
      <c r="C561">
        <f>IF(Combined_Data!C557&gt; 10000, Combined_Data!C557 - 10000, 0)</f>
        <v>0</v>
      </c>
      <c r="D561">
        <f>IF(Combined_Data!D557&gt; 10000, Combined_Data!D557 - 10000, 0)</f>
        <v>0</v>
      </c>
      <c r="E561">
        <f>IF(Combined_Data!E557&gt; 10000, Combined_Data!E557 - 10000, 0)</f>
        <v>0</v>
      </c>
      <c r="F561">
        <f>IF(Combined_Data!F557&gt; 10000, Combined_Data!F557 - 10000, 0)</f>
        <v>0</v>
      </c>
      <c r="G561">
        <f>IF(Combined_Data!G557&gt; 10000, Combined_Data!G557 - 10000, 0)</f>
        <v>0</v>
      </c>
      <c r="H561">
        <f>IF(Combined_Data!H557&gt; 10000, Combined_Data!H557 - 10000, 0)</f>
        <v>0</v>
      </c>
      <c r="I561">
        <f>IF(Combined_Data!I557&gt; 10000, Combined_Data!I557 - 10000, 0)</f>
        <v>0</v>
      </c>
      <c r="J561">
        <f>IF(Combined_Data!J557&gt; 10000, Combined_Data!J557 - 10000, 0)</f>
        <v>0</v>
      </c>
      <c r="K561">
        <f>IF(Combined_Data!K557&gt; 10000, Combined_Data!K557 - 10000, 0)</f>
        <v>0</v>
      </c>
      <c r="L561">
        <f>IF(Combined_Data!L557&gt; 10000, Combined_Data!L557 - 10000, 0)</f>
        <v>0</v>
      </c>
      <c r="M561">
        <f>IF(Combined_Data!M557&gt; 10000, Combined_Data!M557 - 10000, 0)</f>
        <v>0</v>
      </c>
      <c r="N561">
        <f t="shared" si="8"/>
        <v>0</v>
      </c>
    </row>
    <row r="562" spans="1:14" x14ac:dyDescent="0.25">
      <c r="A562" t="s">
        <v>595</v>
      </c>
      <c r="B562">
        <f>IF(Combined_Data!B558&gt; 10000, Combined_Data!B558 - 10000, 0)</f>
        <v>0</v>
      </c>
      <c r="C562">
        <f>IF(Combined_Data!C558&gt; 10000, Combined_Data!C558 - 10000, 0)</f>
        <v>0</v>
      </c>
      <c r="D562">
        <f>IF(Combined_Data!D558&gt; 10000, Combined_Data!D558 - 10000, 0)</f>
        <v>0</v>
      </c>
      <c r="E562">
        <f>IF(Combined_Data!E558&gt; 10000, Combined_Data!E558 - 10000, 0)</f>
        <v>0</v>
      </c>
      <c r="F562">
        <f>IF(Combined_Data!F558&gt; 10000, Combined_Data!F558 - 10000, 0)</f>
        <v>0</v>
      </c>
      <c r="G562">
        <f>IF(Combined_Data!G558&gt; 10000, Combined_Data!G558 - 10000, 0)</f>
        <v>0</v>
      </c>
      <c r="H562">
        <f>IF(Combined_Data!H558&gt; 10000, Combined_Data!H558 - 10000, 0)</f>
        <v>0</v>
      </c>
      <c r="I562">
        <f>IF(Combined_Data!I558&gt; 10000, Combined_Data!I558 - 10000, 0)</f>
        <v>0</v>
      </c>
      <c r="J562">
        <f>IF(Combined_Data!J558&gt; 10000, Combined_Data!J558 - 10000, 0)</f>
        <v>0</v>
      </c>
      <c r="K562">
        <f>IF(Combined_Data!K558&gt; 10000, Combined_Data!K558 - 10000, 0)</f>
        <v>0</v>
      </c>
      <c r="L562">
        <f>IF(Combined_Data!L558&gt; 10000, Combined_Data!L558 - 10000, 0)</f>
        <v>0</v>
      </c>
      <c r="M562">
        <f>IF(Combined_Data!M558&gt; 10000, Combined_Data!M558 - 10000, 0)</f>
        <v>0</v>
      </c>
      <c r="N562">
        <f t="shared" si="8"/>
        <v>0</v>
      </c>
    </row>
    <row r="563" spans="1:14" x14ac:dyDescent="0.25">
      <c r="A563" t="s">
        <v>596</v>
      </c>
      <c r="B563">
        <f>IF(Combined_Data!B559&gt; 10000, Combined_Data!B559 - 10000, 0)</f>
        <v>0</v>
      </c>
      <c r="C563">
        <f>IF(Combined_Data!C559&gt; 10000, Combined_Data!C559 - 10000, 0)</f>
        <v>0</v>
      </c>
      <c r="D563">
        <f>IF(Combined_Data!D559&gt; 10000, Combined_Data!D559 - 10000, 0)</f>
        <v>1600.1207939203996</v>
      </c>
      <c r="E563">
        <f>IF(Combined_Data!E559&gt; 10000, Combined_Data!E559 - 10000, 0)</f>
        <v>0</v>
      </c>
      <c r="F563">
        <f>IF(Combined_Data!F559&gt; 10000, Combined_Data!F559 - 10000, 0)</f>
        <v>0</v>
      </c>
      <c r="G563">
        <f>IF(Combined_Data!G559&gt; 10000, Combined_Data!G559 - 10000, 0)</f>
        <v>0</v>
      </c>
      <c r="H563">
        <f>IF(Combined_Data!H559&gt; 10000, Combined_Data!H559 - 10000, 0)</f>
        <v>0</v>
      </c>
      <c r="I563">
        <f>IF(Combined_Data!I559&gt; 10000, Combined_Data!I559 - 10000, 0)</f>
        <v>0</v>
      </c>
      <c r="J563">
        <f>IF(Combined_Data!J559&gt; 10000, Combined_Data!J559 - 10000, 0)</f>
        <v>0</v>
      </c>
      <c r="K563">
        <f>IF(Combined_Data!K559&gt; 10000, Combined_Data!K559 - 10000, 0)</f>
        <v>0</v>
      </c>
      <c r="L563">
        <f>IF(Combined_Data!L559&gt; 10000, Combined_Data!L559 - 10000, 0)</f>
        <v>0</v>
      </c>
      <c r="M563">
        <f>IF(Combined_Data!M559&gt; 10000, Combined_Data!M559 - 10000, 0)</f>
        <v>0</v>
      </c>
      <c r="N563">
        <f t="shared" si="8"/>
        <v>1600.1207939203996</v>
      </c>
    </row>
    <row r="564" spans="1:14" x14ac:dyDescent="0.25">
      <c r="A564" t="s">
        <v>597</v>
      </c>
      <c r="B564">
        <f>IF(Combined_Data!B560&gt; 10000, Combined_Data!B560 - 10000, 0)</f>
        <v>0</v>
      </c>
      <c r="C564">
        <f>IF(Combined_Data!C560&gt; 10000, Combined_Data!C560 - 10000, 0)</f>
        <v>0</v>
      </c>
      <c r="D564">
        <f>IF(Combined_Data!D560&gt; 10000, Combined_Data!D560 - 10000, 0)</f>
        <v>0</v>
      </c>
      <c r="E564">
        <f>IF(Combined_Data!E560&gt; 10000, Combined_Data!E560 - 10000, 0)</f>
        <v>0</v>
      </c>
      <c r="F564">
        <f>IF(Combined_Data!F560&gt; 10000, Combined_Data!F560 - 10000, 0)</f>
        <v>0</v>
      </c>
      <c r="G564">
        <f>IF(Combined_Data!G560&gt; 10000, Combined_Data!G560 - 10000, 0)</f>
        <v>0</v>
      </c>
      <c r="H564">
        <f>IF(Combined_Data!H560&gt; 10000, Combined_Data!H560 - 10000, 0)</f>
        <v>0</v>
      </c>
      <c r="I564">
        <f>IF(Combined_Data!I560&gt; 10000, Combined_Data!I560 - 10000, 0)</f>
        <v>0</v>
      </c>
      <c r="J564">
        <f>IF(Combined_Data!J560&gt; 10000, Combined_Data!J560 - 10000, 0)</f>
        <v>0</v>
      </c>
      <c r="K564">
        <f>IF(Combined_Data!K560&gt; 10000, Combined_Data!K560 - 10000, 0)</f>
        <v>0</v>
      </c>
      <c r="L564">
        <f>IF(Combined_Data!L560&gt; 10000, Combined_Data!L560 - 10000, 0)</f>
        <v>0</v>
      </c>
      <c r="M564">
        <f>IF(Combined_Data!M560&gt; 10000, Combined_Data!M560 - 10000, 0)</f>
        <v>0</v>
      </c>
      <c r="N564">
        <f t="shared" si="8"/>
        <v>0</v>
      </c>
    </row>
    <row r="565" spans="1:14" x14ac:dyDescent="0.25">
      <c r="A565" t="s">
        <v>598</v>
      </c>
      <c r="B565">
        <f>IF(Combined_Data!B561&gt; 10000, Combined_Data!B561 - 10000, 0)</f>
        <v>0</v>
      </c>
      <c r="C565">
        <f>IF(Combined_Data!C561&gt; 10000, Combined_Data!C561 - 10000, 0)</f>
        <v>0</v>
      </c>
      <c r="D565">
        <f>IF(Combined_Data!D561&gt; 10000, Combined_Data!D561 - 10000, 0)</f>
        <v>0</v>
      </c>
      <c r="E565">
        <f>IF(Combined_Data!E561&gt; 10000, Combined_Data!E561 - 10000, 0)</f>
        <v>0</v>
      </c>
      <c r="F565">
        <f>IF(Combined_Data!F561&gt; 10000, Combined_Data!F561 - 10000, 0)</f>
        <v>0</v>
      </c>
      <c r="G565">
        <f>IF(Combined_Data!G561&gt; 10000, Combined_Data!G561 - 10000, 0)</f>
        <v>0</v>
      </c>
      <c r="H565">
        <f>IF(Combined_Data!H561&gt; 10000, Combined_Data!H561 - 10000, 0)</f>
        <v>0</v>
      </c>
      <c r="I565">
        <f>IF(Combined_Data!I561&gt; 10000, Combined_Data!I561 - 10000, 0)</f>
        <v>0</v>
      </c>
      <c r="J565">
        <f>IF(Combined_Data!J561&gt; 10000, Combined_Data!J561 - 10000, 0)</f>
        <v>0</v>
      </c>
      <c r="K565">
        <f>IF(Combined_Data!K561&gt; 10000, Combined_Data!K561 - 10000, 0)</f>
        <v>0</v>
      </c>
      <c r="L565">
        <f>IF(Combined_Data!L561&gt; 10000, Combined_Data!L561 - 10000, 0)</f>
        <v>0</v>
      </c>
      <c r="M565">
        <f>IF(Combined_Data!M561&gt; 10000, Combined_Data!M561 - 10000, 0)</f>
        <v>0</v>
      </c>
      <c r="N565">
        <f t="shared" si="8"/>
        <v>0</v>
      </c>
    </row>
    <row r="566" spans="1:14" x14ac:dyDescent="0.25">
      <c r="A566" t="s">
        <v>599</v>
      </c>
      <c r="B566">
        <f>IF(Combined_Data!B562&gt; 10000, Combined_Data!B562 - 10000, 0)</f>
        <v>0</v>
      </c>
      <c r="C566">
        <f>IF(Combined_Data!C562&gt; 10000, Combined_Data!C562 - 10000, 0)</f>
        <v>649.62055260620036</v>
      </c>
      <c r="D566">
        <f>IF(Combined_Data!D562&gt; 10000, Combined_Data!D562 - 10000, 0)</f>
        <v>0</v>
      </c>
      <c r="E566">
        <f>IF(Combined_Data!E562&gt; 10000, Combined_Data!E562 - 10000, 0)</f>
        <v>0</v>
      </c>
      <c r="F566">
        <f>IF(Combined_Data!F562&gt; 10000, Combined_Data!F562 - 10000, 0)</f>
        <v>0</v>
      </c>
      <c r="G566">
        <f>IF(Combined_Data!G562&gt; 10000, Combined_Data!G562 - 10000, 0)</f>
        <v>0</v>
      </c>
      <c r="H566">
        <f>IF(Combined_Data!H562&gt; 10000, Combined_Data!H562 - 10000, 0)</f>
        <v>0</v>
      </c>
      <c r="I566">
        <f>IF(Combined_Data!I562&gt; 10000, Combined_Data!I562 - 10000, 0)</f>
        <v>0</v>
      </c>
      <c r="J566">
        <f>IF(Combined_Data!J562&gt; 10000, Combined_Data!J562 - 10000, 0)</f>
        <v>0</v>
      </c>
      <c r="K566">
        <f>IF(Combined_Data!K562&gt; 10000, Combined_Data!K562 - 10000, 0)</f>
        <v>0</v>
      </c>
      <c r="L566">
        <f>IF(Combined_Data!L562&gt; 10000, Combined_Data!L562 - 10000, 0)</f>
        <v>0</v>
      </c>
      <c r="M566">
        <f>IF(Combined_Data!M562&gt; 10000, Combined_Data!M562 - 10000, 0)</f>
        <v>0</v>
      </c>
      <c r="N566">
        <f t="shared" si="8"/>
        <v>649.62055260620036</v>
      </c>
    </row>
    <row r="567" spans="1:14" x14ac:dyDescent="0.25">
      <c r="A567" t="s">
        <v>600</v>
      </c>
      <c r="B567">
        <f>IF(Combined_Data!B563&gt; 10000, Combined_Data!B563 - 10000, 0)</f>
        <v>0</v>
      </c>
      <c r="C567">
        <f>IF(Combined_Data!C563&gt; 10000, Combined_Data!C563 - 10000, 0)</f>
        <v>2428.5883667616999</v>
      </c>
      <c r="D567">
        <f>IF(Combined_Data!D563&gt; 10000, Combined_Data!D563 - 10000, 0)</f>
        <v>0</v>
      </c>
      <c r="E567">
        <f>IF(Combined_Data!E563&gt; 10000, Combined_Data!E563 - 10000, 0)</f>
        <v>0</v>
      </c>
      <c r="F567">
        <f>IF(Combined_Data!F563&gt; 10000, Combined_Data!F563 - 10000, 0)</f>
        <v>0</v>
      </c>
      <c r="G567">
        <f>IF(Combined_Data!G563&gt; 10000, Combined_Data!G563 - 10000, 0)</f>
        <v>0</v>
      </c>
      <c r="H567">
        <f>IF(Combined_Data!H563&gt; 10000, Combined_Data!H563 - 10000, 0)</f>
        <v>0</v>
      </c>
      <c r="I567">
        <f>IF(Combined_Data!I563&gt; 10000, Combined_Data!I563 - 10000, 0)</f>
        <v>0</v>
      </c>
      <c r="J567">
        <f>IF(Combined_Data!J563&gt; 10000, Combined_Data!J563 - 10000, 0)</f>
        <v>0</v>
      </c>
      <c r="K567">
        <f>IF(Combined_Data!K563&gt; 10000, Combined_Data!K563 - 10000, 0)</f>
        <v>0</v>
      </c>
      <c r="L567">
        <f>IF(Combined_Data!L563&gt; 10000, Combined_Data!L563 - 10000, 0)</f>
        <v>0</v>
      </c>
      <c r="M567">
        <f>IF(Combined_Data!M563&gt; 10000, Combined_Data!M563 - 10000, 0)</f>
        <v>0</v>
      </c>
      <c r="N567">
        <f t="shared" si="8"/>
        <v>2428.5883667616999</v>
      </c>
    </row>
    <row r="568" spans="1:14" x14ac:dyDescent="0.25">
      <c r="A568" t="s">
        <v>601</v>
      </c>
      <c r="B568">
        <f>IF(Combined_Data!B564&gt; 10000, Combined_Data!B564 - 10000, 0)</f>
        <v>0</v>
      </c>
      <c r="C568">
        <f>IF(Combined_Data!C564&gt; 10000, Combined_Data!C564 - 10000, 0)</f>
        <v>0</v>
      </c>
      <c r="D568">
        <f>IF(Combined_Data!D564&gt; 10000, Combined_Data!D564 - 10000, 0)</f>
        <v>0</v>
      </c>
      <c r="E568">
        <f>IF(Combined_Data!E564&gt; 10000, Combined_Data!E564 - 10000, 0)</f>
        <v>0</v>
      </c>
      <c r="F568">
        <f>IF(Combined_Data!F564&gt; 10000, Combined_Data!F564 - 10000, 0)</f>
        <v>0</v>
      </c>
      <c r="G568">
        <f>IF(Combined_Data!G564&gt; 10000, Combined_Data!G564 - 10000, 0)</f>
        <v>0</v>
      </c>
      <c r="H568">
        <f>IF(Combined_Data!H564&gt; 10000, Combined_Data!H564 - 10000, 0)</f>
        <v>0</v>
      </c>
      <c r="I568">
        <f>IF(Combined_Data!I564&gt; 10000, Combined_Data!I564 - 10000, 0)</f>
        <v>0</v>
      </c>
      <c r="J568">
        <f>IF(Combined_Data!J564&gt; 10000, Combined_Data!J564 - 10000, 0)</f>
        <v>0</v>
      </c>
      <c r="K568">
        <f>IF(Combined_Data!K564&gt; 10000, Combined_Data!K564 - 10000, 0)</f>
        <v>1110.0020162338005</v>
      </c>
      <c r="L568">
        <f>IF(Combined_Data!L564&gt; 10000, Combined_Data!L564 - 10000, 0)</f>
        <v>0</v>
      </c>
      <c r="M568">
        <f>IF(Combined_Data!M564&gt; 10000, Combined_Data!M564 - 10000, 0)</f>
        <v>0</v>
      </c>
      <c r="N568">
        <f t="shared" si="8"/>
        <v>1110.0020162338005</v>
      </c>
    </row>
    <row r="569" spans="1:14" x14ac:dyDescent="0.25">
      <c r="A569" t="s">
        <v>602</v>
      </c>
      <c r="B569">
        <f>IF(Combined_Data!B565&gt; 10000, Combined_Data!B565 - 10000, 0)</f>
        <v>0</v>
      </c>
      <c r="C569">
        <f>IF(Combined_Data!C565&gt; 10000, Combined_Data!C565 - 10000, 0)</f>
        <v>0</v>
      </c>
      <c r="D569">
        <f>IF(Combined_Data!D565&gt; 10000, Combined_Data!D565 - 10000, 0)</f>
        <v>0</v>
      </c>
      <c r="E569">
        <f>IF(Combined_Data!E565&gt; 10000, Combined_Data!E565 - 10000, 0)</f>
        <v>0</v>
      </c>
      <c r="F569">
        <f>IF(Combined_Data!F565&gt; 10000, Combined_Data!F565 - 10000, 0)</f>
        <v>0</v>
      </c>
      <c r="G569">
        <f>IF(Combined_Data!G565&gt; 10000, Combined_Data!G565 - 10000, 0)</f>
        <v>0</v>
      </c>
      <c r="H569">
        <f>IF(Combined_Data!H565&gt; 10000, Combined_Data!H565 - 10000, 0)</f>
        <v>0</v>
      </c>
      <c r="I569">
        <f>IF(Combined_Data!I565&gt; 10000, Combined_Data!I565 - 10000, 0)</f>
        <v>0</v>
      </c>
      <c r="J569">
        <f>IF(Combined_Data!J565&gt; 10000, Combined_Data!J565 - 10000, 0)</f>
        <v>0</v>
      </c>
      <c r="K569">
        <f>IF(Combined_Data!K565&gt; 10000, Combined_Data!K565 - 10000, 0)</f>
        <v>0</v>
      </c>
      <c r="L569">
        <f>IF(Combined_Data!L565&gt; 10000, Combined_Data!L565 - 10000, 0)</f>
        <v>0</v>
      </c>
      <c r="M569">
        <f>IF(Combined_Data!M565&gt; 10000, Combined_Data!M565 - 10000, 0)</f>
        <v>0</v>
      </c>
      <c r="N569">
        <f t="shared" si="8"/>
        <v>0</v>
      </c>
    </row>
    <row r="570" spans="1:14" x14ac:dyDescent="0.25">
      <c r="A570" t="s">
        <v>603</v>
      </c>
      <c r="B570">
        <f>IF(Combined_Data!B566&gt; 10000, Combined_Data!B566 - 10000, 0)</f>
        <v>0</v>
      </c>
      <c r="C570">
        <f>IF(Combined_Data!C566&gt; 10000, Combined_Data!C566 - 10000, 0)</f>
        <v>0</v>
      </c>
      <c r="D570">
        <f>IF(Combined_Data!D566&gt; 10000, Combined_Data!D566 - 10000, 0)</f>
        <v>0</v>
      </c>
      <c r="E570">
        <f>IF(Combined_Data!E566&gt; 10000, Combined_Data!E566 - 10000, 0)</f>
        <v>0</v>
      </c>
      <c r="F570">
        <f>IF(Combined_Data!F566&gt; 10000, Combined_Data!F566 - 10000, 0)</f>
        <v>0</v>
      </c>
      <c r="G570">
        <f>IF(Combined_Data!G566&gt; 10000, Combined_Data!G566 - 10000, 0)</f>
        <v>0</v>
      </c>
      <c r="H570">
        <f>IF(Combined_Data!H566&gt; 10000, Combined_Data!H566 - 10000, 0)</f>
        <v>0</v>
      </c>
      <c r="I570">
        <f>IF(Combined_Data!I566&gt; 10000, Combined_Data!I566 - 10000, 0)</f>
        <v>0</v>
      </c>
      <c r="J570">
        <f>IF(Combined_Data!J566&gt; 10000, Combined_Data!J566 - 10000, 0)</f>
        <v>0</v>
      </c>
      <c r="K570">
        <f>IF(Combined_Data!K566&gt; 10000, Combined_Data!K566 - 10000, 0)</f>
        <v>0</v>
      </c>
      <c r="L570">
        <f>IF(Combined_Data!L566&gt; 10000, Combined_Data!L566 - 10000, 0)</f>
        <v>0</v>
      </c>
      <c r="M570">
        <f>IF(Combined_Data!M566&gt; 10000, Combined_Data!M566 - 10000, 0)</f>
        <v>0</v>
      </c>
      <c r="N570">
        <f t="shared" si="8"/>
        <v>0</v>
      </c>
    </row>
    <row r="571" spans="1:14" x14ac:dyDescent="0.25">
      <c r="A571" t="s">
        <v>604</v>
      </c>
      <c r="B571">
        <f>IF(Combined_Data!B567&gt; 10000, Combined_Data!B567 - 10000, 0)</f>
        <v>0</v>
      </c>
      <c r="C571">
        <f>IF(Combined_Data!C567&gt; 10000, Combined_Data!C567 - 10000, 0)</f>
        <v>0</v>
      </c>
      <c r="D571">
        <f>IF(Combined_Data!D567&gt; 10000, Combined_Data!D567 - 10000, 0)</f>
        <v>0</v>
      </c>
      <c r="E571">
        <f>IF(Combined_Data!E567&gt; 10000, Combined_Data!E567 - 10000, 0)</f>
        <v>0</v>
      </c>
      <c r="F571">
        <f>IF(Combined_Data!F567&gt; 10000, Combined_Data!F567 - 10000, 0)</f>
        <v>0</v>
      </c>
      <c r="G571">
        <f>IF(Combined_Data!G567&gt; 10000, Combined_Data!G567 - 10000, 0)</f>
        <v>0</v>
      </c>
      <c r="H571">
        <f>IF(Combined_Data!H567&gt; 10000, Combined_Data!H567 - 10000, 0)</f>
        <v>966.16956831820062</v>
      </c>
      <c r="I571">
        <f>IF(Combined_Data!I567&gt; 10000, Combined_Data!I567 - 10000, 0)</f>
        <v>0</v>
      </c>
      <c r="J571">
        <f>IF(Combined_Data!J567&gt; 10000, Combined_Data!J567 - 10000, 0)</f>
        <v>0</v>
      </c>
      <c r="K571">
        <f>IF(Combined_Data!K567&gt; 10000, Combined_Data!K567 - 10000, 0)</f>
        <v>0</v>
      </c>
      <c r="L571">
        <f>IF(Combined_Data!L567&gt; 10000, Combined_Data!L567 - 10000, 0)</f>
        <v>0</v>
      </c>
      <c r="M571">
        <f>IF(Combined_Data!M567&gt; 10000, Combined_Data!M567 - 10000, 0)</f>
        <v>0</v>
      </c>
      <c r="N571">
        <f t="shared" si="8"/>
        <v>966.16956831820062</v>
      </c>
    </row>
    <row r="572" spans="1:14" x14ac:dyDescent="0.25">
      <c r="A572" t="s">
        <v>605</v>
      </c>
      <c r="B572">
        <f>IF(Combined_Data!B568&gt; 10000, Combined_Data!B568 - 10000, 0)</f>
        <v>0</v>
      </c>
      <c r="C572">
        <f>IF(Combined_Data!C568&gt; 10000, Combined_Data!C568 - 10000, 0)</f>
        <v>0</v>
      </c>
      <c r="D572">
        <f>IF(Combined_Data!D568&gt; 10000, Combined_Data!D568 - 10000, 0)</f>
        <v>0</v>
      </c>
      <c r="E572">
        <f>IF(Combined_Data!E568&gt; 10000, Combined_Data!E568 - 10000, 0)</f>
        <v>0</v>
      </c>
      <c r="F572">
        <f>IF(Combined_Data!F568&gt; 10000, Combined_Data!F568 - 10000, 0)</f>
        <v>0</v>
      </c>
      <c r="G572">
        <f>IF(Combined_Data!G568&gt; 10000, Combined_Data!G568 - 10000, 0)</f>
        <v>0</v>
      </c>
      <c r="H572">
        <f>IF(Combined_Data!H568&gt; 10000, Combined_Data!H568 - 10000, 0)</f>
        <v>0</v>
      </c>
      <c r="I572">
        <f>IF(Combined_Data!I568&gt; 10000, Combined_Data!I568 - 10000, 0)</f>
        <v>0</v>
      </c>
      <c r="J572">
        <f>IF(Combined_Data!J568&gt; 10000, Combined_Data!J568 - 10000, 0)</f>
        <v>0</v>
      </c>
      <c r="K572">
        <f>IF(Combined_Data!K568&gt; 10000, Combined_Data!K568 - 10000, 0)</f>
        <v>0</v>
      </c>
      <c r="L572">
        <f>IF(Combined_Data!L568&gt; 10000, Combined_Data!L568 - 10000, 0)</f>
        <v>0</v>
      </c>
      <c r="M572">
        <f>IF(Combined_Data!M568&gt; 10000, Combined_Data!M568 - 10000, 0)</f>
        <v>2343.6619994909997</v>
      </c>
      <c r="N572">
        <f t="shared" si="8"/>
        <v>2343.6619994909997</v>
      </c>
    </row>
    <row r="573" spans="1:14" x14ac:dyDescent="0.25">
      <c r="A573" t="s">
        <v>606</v>
      </c>
      <c r="B573">
        <f>IF(Combined_Data!B569&gt; 10000, Combined_Data!B569 - 10000, 0)</f>
        <v>0</v>
      </c>
      <c r="C573">
        <f>IF(Combined_Data!C569&gt; 10000, Combined_Data!C569 - 10000, 0)</f>
        <v>0</v>
      </c>
      <c r="D573">
        <f>IF(Combined_Data!D569&gt; 10000, Combined_Data!D569 - 10000, 0)</f>
        <v>0</v>
      </c>
      <c r="E573">
        <f>IF(Combined_Data!E569&gt; 10000, Combined_Data!E569 - 10000, 0)</f>
        <v>377.98618370000077</v>
      </c>
      <c r="F573">
        <f>IF(Combined_Data!F569&gt; 10000, Combined_Data!F569 - 10000, 0)</f>
        <v>0</v>
      </c>
      <c r="G573">
        <f>IF(Combined_Data!G569&gt; 10000, Combined_Data!G569 - 10000, 0)</f>
        <v>0</v>
      </c>
      <c r="H573">
        <f>IF(Combined_Data!H569&gt; 10000, Combined_Data!H569 - 10000, 0)</f>
        <v>679.31261850629926</v>
      </c>
      <c r="I573">
        <f>IF(Combined_Data!I569&gt; 10000, Combined_Data!I569 - 10000, 0)</f>
        <v>0</v>
      </c>
      <c r="J573">
        <f>IF(Combined_Data!J569&gt; 10000, Combined_Data!J569 - 10000, 0)</f>
        <v>0</v>
      </c>
      <c r="K573">
        <f>IF(Combined_Data!K569&gt; 10000, Combined_Data!K569 - 10000, 0)</f>
        <v>0</v>
      </c>
      <c r="L573">
        <f>IF(Combined_Data!L569&gt; 10000, Combined_Data!L569 - 10000, 0)</f>
        <v>0</v>
      </c>
      <c r="M573">
        <f>IF(Combined_Data!M569&gt; 10000, Combined_Data!M569 - 10000, 0)</f>
        <v>0</v>
      </c>
      <c r="N573">
        <f t="shared" si="8"/>
        <v>1057.2988022063</v>
      </c>
    </row>
    <row r="574" spans="1:14" x14ac:dyDescent="0.25">
      <c r="A574" t="s">
        <v>607</v>
      </c>
      <c r="B574">
        <f>IF(Combined_Data!B570&gt; 10000, Combined_Data!B570 - 10000, 0)</f>
        <v>0</v>
      </c>
      <c r="C574">
        <f>IF(Combined_Data!C570&gt; 10000, Combined_Data!C570 - 10000, 0)</f>
        <v>0</v>
      </c>
      <c r="D574">
        <f>IF(Combined_Data!D570&gt; 10000, Combined_Data!D570 - 10000, 0)</f>
        <v>0</v>
      </c>
      <c r="E574">
        <f>IF(Combined_Data!E570&gt; 10000, Combined_Data!E570 - 10000, 0)</f>
        <v>0</v>
      </c>
      <c r="F574">
        <f>IF(Combined_Data!F570&gt; 10000, Combined_Data!F570 - 10000, 0)</f>
        <v>0</v>
      </c>
      <c r="G574">
        <f>IF(Combined_Data!G570&gt; 10000, Combined_Data!G570 - 10000, 0)</f>
        <v>0</v>
      </c>
      <c r="H574">
        <f>IF(Combined_Data!H570&gt; 10000, Combined_Data!H570 - 10000, 0)</f>
        <v>0</v>
      </c>
      <c r="I574">
        <f>IF(Combined_Data!I570&gt; 10000, Combined_Data!I570 - 10000, 0)</f>
        <v>0</v>
      </c>
      <c r="J574">
        <f>IF(Combined_Data!J570&gt; 10000, Combined_Data!J570 - 10000, 0)</f>
        <v>0</v>
      </c>
      <c r="K574">
        <f>IF(Combined_Data!K570&gt; 10000, Combined_Data!K570 - 10000, 0)</f>
        <v>0</v>
      </c>
      <c r="L574">
        <f>IF(Combined_Data!L570&gt; 10000, Combined_Data!L570 - 10000, 0)</f>
        <v>0</v>
      </c>
      <c r="M574">
        <f>IF(Combined_Data!M570&gt; 10000, Combined_Data!M570 - 10000, 0)</f>
        <v>0</v>
      </c>
      <c r="N574">
        <f t="shared" si="8"/>
        <v>0</v>
      </c>
    </row>
    <row r="575" spans="1:14" x14ac:dyDescent="0.25">
      <c r="A575" t="s">
        <v>608</v>
      </c>
      <c r="B575">
        <f>IF(Combined_Data!B571&gt; 10000, Combined_Data!B571 - 10000, 0)</f>
        <v>0</v>
      </c>
      <c r="C575">
        <f>IF(Combined_Data!C571&gt; 10000, Combined_Data!C571 - 10000, 0)</f>
        <v>0</v>
      </c>
      <c r="D575">
        <f>IF(Combined_Data!D571&gt; 10000, Combined_Data!D571 - 10000, 0)</f>
        <v>3504.4814731898005</v>
      </c>
      <c r="E575">
        <f>IF(Combined_Data!E571&gt; 10000, Combined_Data!E571 - 10000, 0)</f>
        <v>0</v>
      </c>
      <c r="F575">
        <f>IF(Combined_Data!F571&gt; 10000, Combined_Data!F571 - 10000, 0)</f>
        <v>0</v>
      </c>
      <c r="G575">
        <f>IF(Combined_Data!G571&gt; 10000, Combined_Data!G571 - 10000, 0)</f>
        <v>0</v>
      </c>
      <c r="H575">
        <f>IF(Combined_Data!H571&gt; 10000, Combined_Data!H571 - 10000, 0)</f>
        <v>0</v>
      </c>
      <c r="I575">
        <f>IF(Combined_Data!I571&gt; 10000, Combined_Data!I571 - 10000, 0)</f>
        <v>0</v>
      </c>
      <c r="J575">
        <f>IF(Combined_Data!J571&gt; 10000, Combined_Data!J571 - 10000, 0)</f>
        <v>0</v>
      </c>
      <c r="K575">
        <f>IF(Combined_Data!K571&gt; 10000, Combined_Data!K571 - 10000, 0)</f>
        <v>4274.9365698872007</v>
      </c>
      <c r="L575">
        <f>IF(Combined_Data!L571&gt; 10000, Combined_Data!L571 - 10000, 0)</f>
        <v>0</v>
      </c>
      <c r="M575">
        <f>IF(Combined_Data!M571&gt; 10000, Combined_Data!M571 - 10000, 0)</f>
        <v>0</v>
      </c>
      <c r="N575">
        <f t="shared" si="8"/>
        <v>7779.4180430770011</v>
      </c>
    </row>
    <row r="576" spans="1:14" x14ac:dyDescent="0.25">
      <c r="A576" t="s">
        <v>609</v>
      </c>
      <c r="B576">
        <f>IF(Combined_Data!B572&gt; 10000, Combined_Data!B572 - 10000, 0)</f>
        <v>0</v>
      </c>
      <c r="C576">
        <f>IF(Combined_Data!C572&gt; 10000, Combined_Data!C572 - 10000, 0)</f>
        <v>0</v>
      </c>
      <c r="D576">
        <f>IF(Combined_Data!D572&gt; 10000, Combined_Data!D572 - 10000, 0)</f>
        <v>0</v>
      </c>
      <c r="E576">
        <f>IF(Combined_Data!E572&gt; 10000, Combined_Data!E572 - 10000, 0)</f>
        <v>0</v>
      </c>
      <c r="F576">
        <f>IF(Combined_Data!F572&gt; 10000, Combined_Data!F572 - 10000, 0)</f>
        <v>6863.2383421902014</v>
      </c>
      <c r="G576">
        <f>IF(Combined_Data!G572&gt; 10000, Combined_Data!G572 - 10000, 0)</f>
        <v>0</v>
      </c>
      <c r="H576">
        <f>IF(Combined_Data!H572&gt; 10000, Combined_Data!H572 - 10000, 0)</f>
        <v>0</v>
      </c>
      <c r="I576">
        <f>IF(Combined_Data!I572&gt; 10000, Combined_Data!I572 - 10000, 0)</f>
        <v>0</v>
      </c>
      <c r="J576">
        <f>IF(Combined_Data!J572&gt; 10000, Combined_Data!J572 - 10000, 0)</f>
        <v>0</v>
      </c>
      <c r="K576">
        <f>IF(Combined_Data!K572&gt; 10000, Combined_Data!K572 - 10000, 0)</f>
        <v>0</v>
      </c>
      <c r="L576">
        <f>IF(Combined_Data!L572&gt; 10000, Combined_Data!L572 - 10000, 0)</f>
        <v>0</v>
      </c>
      <c r="M576">
        <f>IF(Combined_Data!M572&gt; 10000, Combined_Data!M572 - 10000, 0)</f>
        <v>0</v>
      </c>
      <c r="N576">
        <f t="shared" si="8"/>
        <v>6863.2383421902014</v>
      </c>
    </row>
    <row r="577" spans="1:14" x14ac:dyDescent="0.25">
      <c r="A577" t="s">
        <v>610</v>
      </c>
      <c r="B577">
        <f>IF(Combined_Data!B573&gt; 10000, Combined_Data!B573 - 10000, 0)</f>
        <v>0</v>
      </c>
      <c r="C577">
        <f>IF(Combined_Data!C573&gt; 10000, Combined_Data!C573 - 10000, 0)</f>
        <v>0</v>
      </c>
      <c r="D577">
        <f>IF(Combined_Data!D573&gt; 10000, Combined_Data!D573 - 10000, 0)</f>
        <v>0</v>
      </c>
      <c r="E577">
        <f>IF(Combined_Data!E573&gt; 10000, Combined_Data!E573 - 10000, 0)</f>
        <v>1219.7329431641992</v>
      </c>
      <c r="F577">
        <f>IF(Combined_Data!F573&gt; 10000, Combined_Data!F573 - 10000, 0)</f>
        <v>714.02950313089968</v>
      </c>
      <c r="G577">
        <f>IF(Combined_Data!G573&gt; 10000, Combined_Data!G573 - 10000, 0)</f>
        <v>0</v>
      </c>
      <c r="H577">
        <f>IF(Combined_Data!H573&gt; 10000, Combined_Data!H573 - 10000, 0)</f>
        <v>0</v>
      </c>
      <c r="I577">
        <f>IF(Combined_Data!I573&gt; 10000, Combined_Data!I573 - 10000, 0)</f>
        <v>0</v>
      </c>
      <c r="J577">
        <f>IF(Combined_Data!J573&gt; 10000, Combined_Data!J573 - 10000, 0)</f>
        <v>5931.7197475249995</v>
      </c>
      <c r="K577">
        <f>IF(Combined_Data!K573&gt; 10000, Combined_Data!K573 - 10000, 0)</f>
        <v>0</v>
      </c>
      <c r="L577">
        <f>IF(Combined_Data!L573&gt; 10000, Combined_Data!L573 - 10000, 0)</f>
        <v>0</v>
      </c>
      <c r="M577">
        <f>IF(Combined_Data!M573&gt; 10000, Combined_Data!M573 - 10000, 0)</f>
        <v>0</v>
      </c>
      <c r="N577">
        <f t="shared" si="8"/>
        <v>7865.4821938200985</v>
      </c>
    </row>
    <row r="578" spans="1:14" x14ac:dyDescent="0.25">
      <c r="A578" t="s">
        <v>611</v>
      </c>
      <c r="B578">
        <f>IF(Combined_Data!B574&gt; 10000, Combined_Data!B574 - 10000, 0)</f>
        <v>0</v>
      </c>
      <c r="C578">
        <f>IF(Combined_Data!C574&gt; 10000, Combined_Data!C574 - 10000, 0)</f>
        <v>0</v>
      </c>
      <c r="D578">
        <f>IF(Combined_Data!D574&gt; 10000, Combined_Data!D574 - 10000, 0)</f>
        <v>0</v>
      </c>
      <c r="E578">
        <f>IF(Combined_Data!E574&gt; 10000, Combined_Data!E574 - 10000, 0)</f>
        <v>0</v>
      </c>
      <c r="F578">
        <f>IF(Combined_Data!F574&gt; 10000, Combined_Data!F574 - 10000, 0)</f>
        <v>0</v>
      </c>
      <c r="G578">
        <f>IF(Combined_Data!G574&gt; 10000, Combined_Data!G574 - 10000, 0)</f>
        <v>0</v>
      </c>
      <c r="H578">
        <f>IF(Combined_Data!H574&gt; 10000, Combined_Data!H574 - 10000, 0)</f>
        <v>0</v>
      </c>
      <c r="I578">
        <f>IF(Combined_Data!I574&gt; 10000, Combined_Data!I574 - 10000, 0)</f>
        <v>0</v>
      </c>
      <c r="J578">
        <f>IF(Combined_Data!J574&gt; 10000, Combined_Data!J574 - 10000, 0)</f>
        <v>0</v>
      </c>
      <c r="K578">
        <f>IF(Combined_Data!K574&gt; 10000, Combined_Data!K574 - 10000, 0)</f>
        <v>0</v>
      </c>
      <c r="L578">
        <f>IF(Combined_Data!L574&gt; 10000, Combined_Data!L574 - 10000, 0)</f>
        <v>0</v>
      </c>
      <c r="M578">
        <f>IF(Combined_Data!M574&gt; 10000, Combined_Data!M574 - 10000, 0)</f>
        <v>0</v>
      </c>
      <c r="N578">
        <f t="shared" si="8"/>
        <v>0</v>
      </c>
    </row>
    <row r="579" spans="1:14" x14ac:dyDescent="0.25">
      <c r="A579" t="s">
        <v>612</v>
      </c>
      <c r="B579">
        <f>IF(Combined_Data!B575&gt; 10000, Combined_Data!B575 - 10000, 0)</f>
        <v>0</v>
      </c>
      <c r="C579">
        <f>IF(Combined_Data!C575&gt; 10000, Combined_Data!C575 - 10000, 0)</f>
        <v>0</v>
      </c>
      <c r="D579">
        <f>IF(Combined_Data!D575&gt; 10000, Combined_Data!D575 - 10000, 0)</f>
        <v>0</v>
      </c>
      <c r="E579">
        <f>IF(Combined_Data!E575&gt; 10000, Combined_Data!E575 - 10000, 0)</f>
        <v>0</v>
      </c>
      <c r="F579">
        <f>IF(Combined_Data!F575&gt; 10000, Combined_Data!F575 - 10000, 0)</f>
        <v>0</v>
      </c>
      <c r="G579">
        <f>IF(Combined_Data!G575&gt; 10000, Combined_Data!G575 - 10000, 0)</f>
        <v>2468.2839958605</v>
      </c>
      <c r="H579">
        <f>IF(Combined_Data!H575&gt; 10000, Combined_Data!H575 - 10000, 0)</f>
        <v>0</v>
      </c>
      <c r="I579">
        <f>IF(Combined_Data!I575&gt; 10000, Combined_Data!I575 - 10000, 0)</f>
        <v>0</v>
      </c>
      <c r="J579">
        <f>IF(Combined_Data!J575&gt; 10000, Combined_Data!J575 - 10000, 0)</f>
        <v>0</v>
      </c>
      <c r="K579">
        <f>IF(Combined_Data!K575&gt; 10000, Combined_Data!K575 - 10000, 0)</f>
        <v>0</v>
      </c>
      <c r="L579">
        <f>IF(Combined_Data!L575&gt; 10000, Combined_Data!L575 - 10000, 0)</f>
        <v>0</v>
      </c>
      <c r="M579">
        <f>IF(Combined_Data!M575&gt; 10000, Combined_Data!M575 - 10000, 0)</f>
        <v>0</v>
      </c>
      <c r="N579">
        <f t="shared" si="8"/>
        <v>2468.2839958605</v>
      </c>
    </row>
    <row r="580" spans="1:14" x14ac:dyDescent="0.25">
      <c r="A580" t="s">
        <v>613</v>
      </c>
      <c r="B580">
        <f>IF(Combined_Data!B576&gt; 10000, Combined_Data!B576 - 10000, 0)</f>
        <v>0</v>
      </c>
      <c r="C580">
        <f>IF(Combined_Data!C576&gt; 10000, Combined_Data!C576 - 10000, 0)</f>
        <v>0</v>
      </c>
      <c r="D580">
        <f>IF(Combined_Data!D576&gt; 10000, Combined_Data!D576 - 10000, 0)</f>
        <v>0</v>
      </c>
      <c r="E580">
        <f>IF(Combined_Data!E576&gt; 10000, Combined_Data!E576 - 10000, 0)</f>
        <v>0</v>
      </c>
      <c r="F580">
        <f>IF(Combined_Data!F576&gt; 10000, Combined_Data!F576 - 10000, 0)</f>
        <v>0</v>
      </c>
      <c r="G580">
        <f>IF(Combined_Data!G576&gt; 10000, Combined_Data!G576 - 10000, 0)</f>
        <v>0</v>
      </c>
      <c r="H580">
        <f>IF(Combined_Data!H576&gt; 10000, Combined_Data!H576 - 10000, 0)</f>
        <v>0</v>
      </c>
      <c r="I580">
        <f>IF(Combined_Data!I576&gt; 10000, Combined_Data!I576 - 10000, 0)</f>
        <v>0</v>
      </c>
      <c r="J580">
        <f>IF(Combined_Data!J576&gt; 10000, Combined_Data!J576 - 10000, 0)</f>
        <v>0</v>
      </c>
      <c r="K580">
        <f>IF(Combined_Data!K576&gt; 10000, Combined_Data!K576 - 10000, 0)</f>
        <v>0</v>
      </c>
      <c r="L580">
        <f>IF(Combined_Data!L576&gt; 10000, Combined_Data!L576 - 10000, 0)</f>
        <v>0</v>
      </c>
      <c r="M580">
        <f>IF(Combined_Data!M576&gt; 10000, Combined_Data!M576 - 10000, 0)</f>
        <v>0</v>
      </c>
      <c r="N580">
        <f t="shared" si="8"/>
        <v>0</v>
      </c>
    </row>
    <row r="581" spans="1:14" x14ac:dyDescent="0.25">
      <c r="A581" t="s">
        <v>614</v>
      </c>
      <c r="B581">
        <f>IF(Combined_Data!B577&gt; 10000, Combined_Data!B577 - 10000, 0)</f>
        <v>0</v>
      </c>
      <c r="C581">
        <f>IF(Combined_Data!C577&gt; 10000, Combined_Data!C577 - 10000, 0)</f>
        <v>0</v>
      </c>
      <c r="D581">
        <f>IF(Combined_Data!D577&gt; 10000, Combined_Data!D577 - 10000, 0)</f>
        <v>0</v>
      </c>
      <c r="E581">
        <f>IF(Combined_Data!E577&gt; 10000, Combined_Data!E577 - 10000, 0)</f>
        <v>0</v>
      </c>
      <c r="F581">
        <f>IF(Combined_Data!F577&gt; 10000, Combined_Data!F577 - 10000, 0)</f>
        <v>0</v>
      </c>
      <c r="G581">
        <f>IF(Combined_Data!G577&gt; 10000, Combined_Data!G577 - 10000, 0)</f>
        <v>0</v>
      </c>
      <c r="H581">
        <f>IF(Combined_Data!H577&gt; 10000, Combined_Data!H577 - 10000, 0)</f>
        <v>0</v>
      </c>
      <c r="I581">
        <f>IF(Combined_Data!I577&gt; 10000, Combined_Data!I577 - 10000, 0)</f>
        <v>2554.1332683352994</v>
      </c>
      <c r="J581">
        <f>IF(Combined_Data!J577&gt; 10000, Combined_Data!J577 - 10000, 0)</f>
        <v>0</v>
      </c>
      <c r="K581">
        <f>IF(Combined_Data!K577&gt; 10000, Combined_Data!K577 - 10000, 0)</f>
        <v>0</v>
      </c>
      <c r="L581">
        <f>IF(Combined_Data!L577&gt; 10000, Combined_Data!L577 - 10000, 0)</f>
        <v>0</v>
      </c>
      <c r="M581">
        <f>IF(Combined_Data!M577&gt; 10000, Combined_Data!M577 - 10000, 0)</f>
        <v>0</v>
      </c>
      <c r="N581">
        <f t="shared" si="8"/>
        <v>2554.1332683352994</v>
      </c>
    </row>
    <row r="582" spans="1:14" x14ac:dyDescent="0.25">
      <c r="A582" t="s">
        <v>615</v>
      </c>
      <c r="B582">
        <f>IF(Combined_Data!B578&gt; 10000, Combined_Data!B578 - 10000, 0)</f>
        <v>0</v>
      </c>
      <c r="C582">
        <f>IF(Combined_Data!C578&gt; 10000, Combined_Data!C578 - 10000, 0)</f>
        <v>0</v>
      </c>
      <c r="D582">
        <f>IF(Combined_Data!D578&gt; 10000, Combined_Data!D578 - 10000, 0)</f>
        <v>0</v>
      </c>
      <c r="E582">
        <f>IF(Combined_Data!E578&gt; 10000, Combined_Data!E578 - 10000, 0)</f>
        <v>0</v>
      </c>
      <c r="F582">
        <f>IF(Combined_Data!F578&gt; 10000, Combined_Data!F578 - 10000, 0)</f>
        <v>0</v>
      </c>
      <c r="G582">
        <f>IF(Combined_Data!G578&gt; 10000, Combined_Data!G578 - 10000, 0)</f>
        <v>0</v>
      </c>
      <c r="H582">
        <f>IF(Combined_Data!H578&gt; 10000, Combined_Data!H578 - 10000, 0)</f>
        <v>0</v>
      </c>
      <c r="I582">
        <f>IF(Combined_Data!I578&gt; 10000, Combined_Data!I578 - 10000, 0)</f>
        <v>0</v>
      </c>
      <c r="J582">
        <f>IF(Combined_Data!J578&gt; 10000, Combined_Data!J578 - 10000, 0)</f>
        <v>0</v>
      </c>
      <c r="K582">
        <f>IF(Combined_Data!K578&gt; 10000, Combined_Data!K578 - 10000, 0)</f>
        <v>0</v>
      </c>
      <c r="L582">
        <f>IF(Combined_Data!L578&gt; 10000, Combined_Data!L578 - 10000, 0)</f>
        <v>0</v>
      </c>
      <c r="M582">
        <f>IF(Combined_Data!M578&gt; 10000, Combined_Data!M578 - 10000, 0)</f>
        <v>0</v>
      </c>
      <c r="N582">
        <f t="shared" si="8"/>
        <v>0</v>
      </c>
    </row>
    <row r="583" spans="1:14" x14ac:dyDescent="0.25">
      <c r="A583" t="s">
        <v>616</v>
      </c>
      <c r="B583">
        <f>IF(Combined_Data!B579&gt; 10000, Combined_Data!B579 - 10000, 0)</f>
        <v>0</v>
      </c>
      <c r="C583">
        <f>IF(Combined_Data!C579&gt; 10000, Combined_Data!C579 - 10000, 0)</f>
        <v>0</v>
      </c>
      <c r="D583">
        <f>IF(Combined_Data!D579&gt; 10000, Combined_Data!D579 - 10000, 0)</f>
        <v>0</v>
      </c>
      <c r="E583">
        <f>IF(Combined_Data!E579&gt; 10000, Combined_Data!E579 - 10000, 0)</f>
        <v>0</v>
      </c>
      <c r="F583">
        <f>IF(Combined_Data!F579&gt; 10000, Combined_Data!F579 - 10000, 0)</f>
        <v>0</v>
      </c>
      <c r="G583">
        <f>IF(Combined_Data!G579&gt; 10000, Combined_Data!G579 - 10000, 0)</f>
        <v>0</v>
      </c>
      <c r="H583">
        <f>IF(Combined_Data!H579&gt; 10000, Combined_Data!H579 - 10000, 0)</f>
        <v>0</v>
      </c>
      <c r="I583">
        <f>IF(Combined_Data!I579&gt; 10000, Combined_Data!I579 - 10000, 0)</f>
        <v>0</v>
      </c>
      <c r="J583">
        <f>IF(Combined_Data!J579&gt; 10000, Combined_Data!J579 - 10000, 0)</f>
        <v>0</v>
      </c>
      <c r="K583">
        <f>IF(Combined_Data!K579&gt; 10000, Combined_Data!K579 - 10000, 0)</f>
        <v>0</v>
      </c>
      <c r="L583">
        <f>IF(Combined_Data!L579&gt; 10000, Combined_Data!L579 - 10000, 0)</f>
        <v>0</v>
      </c>
      <c r="M583">
        <f>IF(Combined_Data!M579&gt; 10000, Combined_Data!M579 - 10000, 0)</f>
        <v>0</v>
      </c>
      <c r="N583">
        <f t="shared" si="8"/>
        <v>0</v>
      </c>
    </row>
    <row r="584" spans="1:14" x14ac:dyDescent="0.25">
      <c r="A584" t="s">
        <v>617</v>
      </c>
      <c r="B584">
        <f>IF(Combined_Data!B580&gt; 10000, Combined_Data!B580 - 10000, 0)</f>
        <v>0</v>
      </c>
      <c r="C584">
        <f>IF(Combined_Data!C580&gt; 10000, Combined_Data!C580 - 10000, 0)</f>
        <v>0</v>
      </c>
      <c r="D584">
        <f>IF(Combined_Data!D580&gt; 10000, Combined_Data!D580 - 10000, 0)</f>
        <v>0</v>
      </c>
      <c r="E584">
        <f>IF(Combined_Data!E580&gt; 10000, Combined_Data!E580 - 10000, 0)</f>
        <v>0</v>
      </c>
      <c r="F584">
        <f>IF(Combined_Data!F580&gt; 10000, Combined_Data!F580 - 10000, 0)</f>
        <v>0</v>
      </c>
      <c r="G584">
        <f>IF(Combined_Data!G580&gt; 10000, Combined_Data!G580 - 10000, 0)</f>
        <v>2322.2732688364995</v>
      </c>
      <c r="H584">
        <f>IF(Combined_Data!H580&gt; 10000, Combined_Data!H580 - 10000, 0)</f>
        <v>0</v>
      </c>
      <c r="I584">
        <f>IF(Combined_Data!I580&gt; 10000, Combined_Data!I580 - 10000, 0)</f>
        <v>0</v>
      </c>
      <c r="J584">
        <f>IF(Combined_Data!J580&gt; 10000, Combined_Data!J580 - 10000, 0)</f>
        <v>0</v>
      </c>
      <c r="K584">
        <f>IF(Combined_Data!K580&gt; 10000, Combined_Data!K580 - 10000, 0)</f>
        <v>0</v>
      </c>
      <c r="L584">
        <f>IF(Combined_Data!L580&gt; 10000, Combined_Data!L580 - 10000, 0)</f>
        <v>0</v>
      </c>
      <c r="M584">
        <f>IF(Combined_Data!M580&gt; 10000, Combined_Data!M580 - 10000, 0)</f>
        <v>0</v>
      </c>
      <c r="N584">
        <f t="shared" ref="N584:N647" si="9">SUM(B584:M584)</f>
        <v>2322.2732688364995</v>
      </c>
    </row>
    <row r="585" spans="1:14" x14ac:dyDescent="0.25">
      <c r="A585" t="s">
        <v>618</v>
      </c>
      <c r="B585">
        <f>IF(Combined_Data!B581&gt; 10000, Combined_Data!B581 - 10000, 0)</f>
        <v>0</v>
      </c>
      <c r="C585">
        <f>IF(Combined_Data!C581&gt; 10000, Combined_Data!C581 - 10000, 0)</f>
        <v>0</v>
      </c>
      <c r="D585">
        <f>IF(Combined_Data!D581&gt; 10000, Combined_Data!D581 - 10000, 0)</f>
        <v>0</v>
      </c>
      <c r="E585">
        <f>IF(Combined_Data!E581&gt; 10000, Combined_Data!E581 - 10000, 0)</f>
        <v>0</v>
      </c>
      <c r="F585">
        <f>IF(Combined_Data!F581&gt; 10000, Combined_Data!F581 - 10000, 0)</f>
        <v>0</v>
      </c>
      <c r="G585">
        <f>IF(Combined_Data!G581&gt; 10000, Combined_Data!G581 - 10000, 0)</f>
        <v>0</v>
      </c>
      <c r="H585">
        <f>IF(Combined_Data!H581&gt; 10000, Combined_Data!H581 - 10000, 0)</f>
        <v>0</v>
      </c>
      <c r="I585">
        <f>IF(Combined_Data!I581&gt; 10000, Combined_Data!I581 - 10000, 0)</f>
        <v>0</v>
      </c>
      <c r="J585">
        <f>IF(Combined_Data!J581&gt; 10000, Combined_Data!J581 - 10000, 0)</f>
        <v>0</v>
      </c>
      <c r="K585">
        <f>IF(Combined_Data!K581&gt; 10000, Combined_Data!K581 - 10000, 0)</f>
        <v>0</v>
      </c>
      <c r="L585">
        <f>IF(Combined_Data!L581&gt; 10000, Combined_Data!L581 - 10000, 0)</f>
        <v>0</v>
      </c>
      <c r="M585">
        <f>IF(Combined_Data!M581&gt; 10000, Combined_Data!M581 - 10000, 0)</f>
        <v>0</v>
      </c>
      <c r="N585">
        <f t="shared" si="9"/>
        <v>0</v>
      </c>
    </row>
    <row r="586" spans="1:14" x14ac:dyDescent="0.25">
      <c r="A586" t="s">
        <v>619</v>
      </c>
      <c r="B586">
        <f>IF(Combined_Data!B582&gt; 10000, Combined_Data!B582 - 10000, 0)</f>
        <v>0</v>
      </c>
      <c r="C586">
        <f>IF(Combined_Data!C582&gt; 10000, Combined_Data!C582 - 10000, 0)</f>
        <v>0</v>
      </c>
      <c r="D586">
        <f>IF(Combined_Data!D582&gt; 10000, Combined_Data!D582 - 10000, 0)</f>
        <v>681.95756104750035</v>
      </c>
      <c r="E586">
        <f>IF(Combined_Data!E582&gt; 10000, Combined_Data!E582 - 10000, 0)</f>
        <v>0</v>
      </c>
      <c r="F586">
        <f>IF(Combined_Data!F582&gt; 10000, Combined_Data!F582 - 10000, 0)</f>
        <v>0</v>
      </c>
      <c r="G586">
        <f>IF(Combined_Data!G582&gt; 10000, Combined_Data!G582 - 10000, 0)</f>
        <v>0</v>
      </c>
      <c r="H586">
        <f>IF(Combined_Data!H582&gt; 10000, Combined_Data!H582 - 10000, 0)</f>
        <v>0</v>
      </c>
      <c r="I586">
        <f>IF(Combined_Data!I582&gt; 10000, Combined_Data!I582 - 10000, 0)</f>
        <v>0</v>
      </c>
      <c r="J586">
        <f>IF(Combined_Data!J582&gt; 10000, Combined_Data!J582 - 10000, 0)</f>
        <v>0</v>
      </c>
      <c r="K586">
        <f>IF(Combined_Data!K582&gt; 10000, Combined_Data!K582 - 10000, 0)</f>
        <v>0</v>
      </c>
      <c r="L586">
        <f>IF(Combined_Data!L582&gt; 10000, Combined_Data!L582 - 10000, 0)</f>
        <v>0</v>
      </c>
      <c r="M586">
        <f>IF(Combined_Data!M582&gt; 10000, Combined_Data!M582 - 10000, 0)</f>
        <v>0</v>
      </c>
      <c r="N586">
        <f t="shared" si="9"/>
        <v>681.95756104750035</v>
      </c>
    </row>
    <row r="587" spans="1:14" x14ac:dyDescent="0.25">
      <c r="A587" t="s">
        <v>620</v>
      </c>
      <c r="B587">
        <f>IF(Combined_Data!B583&gt; 10000, Combined_Data!B583 - 10000, 0)</f>
        <v>0</v>
      </c>
      <c r="C587">
        <f>IF(Combined_Data!C583&gt; 10000, Combined_Data!C583 - 10000, 0)</f>
        <v>0</v>
      </c>
      <c r="D587">
        <f>IF(Combined_Data!D583&gt; 10000, Combined_Data!D583 - 10000, 0)</f>
        <v>0</v>
      </c>
      <c r="E587">
        <f>IF(Combined_Data!E583&gt; 10000, Combined_Data!E583 - 10000, 0)</f>
        <v>0</v>
      </c>
      <c r="F587">
        <f>IF(Combined_Data!F583&gt; 10000, Combined_Data!F583 - 10000, 0)</f>
        <v>0</v>
      </c>
      <c r="G587">
        <f>IF(Combined_Data!G583&gt; 10000, Combined_Data!G583 - 10000, 0)</f>
        <v>0</v>
      </c>
      <c r="H587">
        <f>IF(Combined_Data!H583&gt; 10000, Combined_Data!H583 - 10000, 0)</f>
        <v>0</v>
      </c>
      <c r="I587">
        <f>IF(Combined_Data!I583&gt; 10000, Combined_Data!I583 - 10000, 0)</f>
        <v>0</v>
      </c>
      <c r="J587">
        <f>IF(Combined_Data!J583&gt; 10000, Combined_Data!J583 - 10000, 0)</f>
        <v>0</v>
      </c>
      <c r="K587">
        <f>IF(Combined_Data!K583&gt; 10000, Combined_Data!K583 - 10000, 0)</f>
        <v>0</v>
      </c>
      <c r="L587">
        <f>IF(Combined_Data!L583&gt; 10000, Combined_Data!L583 - 10000, 0)</f>
        <v>0</v>
      </c>
      <c r="M587">
        <f>IF(Combined_Data!M583&gt; 10000, Combined_Data!M583 - 10000, 0)</f>
        <v>0</v>
      </c>
      <c r="N587">
        <f t="shared" si="9"/>
        <v>0</v>
      </c>
    </row>
    <row r="588" spans="1:14" x14ac:dyDescent="0.25">
      <c r="A588" t="s">
        <v>621</v>
      </c>
      <c r="B588">
        <f>IF(Combined_Data!B584&gt; 10000, Combined_Data!B584 - 10000, 0)</f>
        <v>0</v>
      </c>
      <c r="C588">
        <f>IF(Combined_Data!C584&gt; 10000, Combined_Data!C584 - 10000, 0)</f>
        <v>0</v>
      </c>
      <c r="D588">
        <f>IF(Combined_Data!D584&gt; 10000, Combined_Data!D584 - 10000, 0)</f>
        <v>0</v>
      </c>
      <c r="E588">
        <f>IF(Combined_Data!E584&gt; 10000, Combined_Data!E584 - 10000, 0)</f>
        <v>0</v>
      </c>
      <c r="F588">
        <f>IF(Combined_Data!F584&gt; 10000, Combined_Data!F584 - 10000, 0)</f>
        <v>0</v>
      </c>
      <c r="G588">
        <f>IF(Combined_Data!G584&gt; 10000, Combined_Data!G584 - 10000, 0)</f>
        <v>0</v>
      </c>
      <c r="H588">
        <f>IF(Combined_Data!H584&gt; 10000, Combined_Data!H584 - 10000, 0)</f>
        <v>0</v>
      </c>
      <c r="I588">
        <f>IF(Combined_Data!I584&gt; 10000, Combined_Data!I584 - 10000, 0)</f>
        <v>0</v>
      </c>
      <c r="J588">
        <f>IF(Combined_Data!J584&gt; 10000, Combined_Data!J584 - 10000, 0)</f>
        <v>1605.0140022178002</v>
      </c>
      <c r="K588">
        <f>IF(Combined_Data!K584&gt; 10000, Combined_Data!K584 - 10000, 0)</f>
        <v>0</v>
      </c>
      <c r="L588">
        <f>IF(Combined_Data!L584&gt; 10000, Combined_Data!L584 - 10000, 0)</f>
        <v>0</v>
      </c>
      <c r="M588">
        <f>IF(Combined_Data!M584&gt; 10000, Combined_Data!M584 - 10000, 0)</f>
        <v>0</v>
      </c>
      <c r="N588">
        <f t="shared" si="9"/>
        <v>1605.0140022178002</v>
      </c>
    </row>
    <row r="589" spans="1:14" x14ac:dyDescent="0.25">
      <c r="A589" t="s">
        <v>622</v>
      </c>
      <c r="B589">
        <f>IF(Combined_Data!B585&gt; 10000, Combined_Data!B585 - 10000, 0)</f>
        <v>0</v>
      </c>
      <c r="C589">
        <f>IF(Combined_Data!C585&gt; 10000, Combined_Data!C585 - 10000, 0)</f>
        <v>0</v>
      </c>
      <c r="D589">
        <f>IF(Combined_Data!D585&gt; 10000, Combined_Data!D585 - 10000, 0)</f>
        <v>0</v>
      </c>
      <c r="E589">
        <f>IF(Combined_Data!E585&gt; 10000, Combined_Data!E585 - 10000, 0)</f>
        <v>0</v>
      </c>
      <c r="F589">
        <f>IF(Combined_Data!F585&gt; 10000, Combined_Data!F585 - 10000, 0)</f>
        <v>0</v>
      </c>
      <c r="G589">
        <f>IF(Combined_Data!G585&gt; 10000, Combined_Data!G585 - 10000, 0)</f>
        <v>0</v>
      </c>
      <c r="H589">
        <f>IF(Combined_Data!H585&gt; 10000, Combined_Data!H585 - 10000, 0)</f>
        <v>0</v>
      </c>
      <c r="I589">
        <f>IF(Combined_Data!I585&gt; 10000, Combined_Data!I585 - 10000, 0)</f>
        <v>0</v>
      </c>
      <c r="J589">
        <f>IF(Combined_Data!J585&gt; 10000, Combined_Data!J585 - 10000, 0)</f>
        <v>0</v>
      </c>
      <c r="K589">
        <f>IF(Combined_Data!K585&gt; 10000, Combined_Data!K585 - 10000, 0)</f>
        <v>0</v>
      </c>
      <c r="L589">
        <f>IF(Combined_Data!L585&gt; 10000, Combined_Data!L585 - 10000, 0)</f>
        <v>0</v>
      </c>
      <c r="M589">
        <f>IF(Combined_Data!M585&gt; 10000, Combined_Data!M585 - 10000, 0)</f>
        <v>0</v>
      </c>
      <c r="N589">
        <f t="shared" si="9"/>
        <v>0</v>
      </c>
    </row>
    <row r="590" spans="1:14" x14ac:dyDescent="0.25">
      <c r="A590" t="s">
        <v>623</v>
      </c>
      <c r="B590">
        <f>IF(Combined_Data!B586&gt; 10000, Combined_Data!B586 - 10000, 0)</f>
        <v>0</v>
      </c>
      <c r="C590">
        <f>IF(Combined_Data!C586&gt; 10000, Combined_Data!C586 - 10000, 0)</f>
        <v>0</v>
      </c>
      <c r="D590">
        <f>IF(Combined_Data!D586&gt; 10000, Combined_Data!D586 - 10000, 0)</f>
        <v>0</v>
      </c>
      <c r="E590">
        <f>IF(Combined_Data!E586&gt; 10000, Combined_Data!E586 - 10000, 0)</f>
        <v>0</v>
      </c>
      <c r="F590">
        <f>IF(Combined_Data!F586&gt; 10000, Combined_Data!F586 - 10000, 0)</f>
        <v>0</v>
      </c>
      <c r="G590">
        <f>IF(Combined_Data!G586&gt; 10000, Combined_Data!G586 - 10000, 0)</f>
        <v>0</v>
      </c>
      <c r="H590">
        <f>IF(Combined_Data!H586&gt; 10000, Combined_Data!H586 - 10000, 0)</f>
        <v>0</v>
      </c>
      <c r="I590">
        <f>IF(Combined_Data!I586&gt; 10000, Combined_Data!I586 - 10000, 0)</f>
        <v>0</v>
      </c>
      <c r="J590">
        <f>IF(Combined_Data!J586&gt; 10000, Combined_Data!J586 - 10000, 0)</f>
        <v>0</v>
      </c>
      <c r="K590">
        <f>IF(Combined_Data!K586&gt; 10000, Combined_Data!K586 - 10000, 0)</f>
        <v>0</v>
      </c>
      <c r="L590">
        <f>IF(Combined_Data!L586&gt; 10000, Combined_Data!L586 - 10000, 0)</f>
        <v>0</v>
      </c>
      <c r="M590">
        <f>IF(Combined_Data!M586&gt; 10000, Combined_Data!M586 - 10000, 0)</f>
        <v>0</v>
      </c>
      <c r="N590">
        <f t="shared" si="9"/>
        <v>0</v>
      </c>
    </row>
    <row r="591" spans="1:14" x14ac:dyDescent="0.25">
      <c r="A591" t="s">
        <v>624</v>
      </c>
      <c r="B591">
        <f>IF(Combined_Data!B587&gt; 10000, Combined_Data!B587 - 10000, 0)</f>
        <v>0</v>
      </c>
      <c r="C591">
        <f>IF(Combined_Data!C587&gt; 10000, Combined_Data!C587 - 10000, 0)</f>
        <v>0</v>
      </c>
      <c r="D591">
        <f>IF(Combined_Data!D587&gt; 10000, Combined_Data!D587 - 10000, 0)</f>
        <v>0</v>
      </c>
      <c r="E591">
        <f>IF(Combined_Data!E587&gt; 10000, Combined_Data!E587 - 10000, 0)</f>
        <v>0</v>
      </c>
      <c r="F591">
        <f>IF(Combined_Data!F587&gt; 10000, Combined_Data!F587 - 10000, 0)</f>
        <v>0</v>
      </c>
      <c r="G591">
        <f>IF(Combined_Data!G587&gt; 10000, Combined_Data!G587 - 10000, 0)</f>
        <v>0</v>
      </c>
      <c r="H591">
        <f>IF(Combined_Data!H587&gt; 10000, Combined_Data!H587 - 10000, 0)</f>
        <v>0</v>
      </c>
      <c r="I591">
        <f>IF(Combined_Data!I587&gt; 10000, Combined_Data!I587 - 10000, 0)</f>
        <v>0</v>
      </c>
      <c r="J591">
        <f>IF(Combined_Data!J587&gt; 10000, Combined_Data!J587 - 10000, 0)</f>
        <v>0</v>
      </c>
      <c r="K591">
        <f>IF(Combined_Data!K587&gt; 10000, Combined_Data!K587 - 10000, 0)</f>
        <v>0</v>
      </c>
      <c r="L591">
        <f>IF(Combined_Data!L587&gt; 10000, Combined_Data!L587 - 10000, 0)</f>
        <v>0</v>
      </c>
      <c r="M591">
        <f>IF(Combined_Data!M587&gt; 10000, Combined_Data!M587 - 10000, 0)</f>
        <v>0</v>
      </c>
      <c r="N591">
        <f t="shared" si="9"/>
        <v>0</v>
      </c>
    </row>
    <row r="592" spans="1:14" x14ac:dyDescent="0.25">
      <c r="A592" t="s">
        <v>625</v>
      </c>
      <c r="B592">
        <f>IF(Combined_Data!B588&gt; 10000, Combined_Data!B588 - 10000, 0)</f>
        <v>0</v>
      </c>
      <c r="C592">
        <f>IF(Combined_Data!C588&gt; 10000, Combined_Data!C588 - 10000, 0)</f>
        <v>0</v>
      </c>
      <c r="D592">
        <f>IF(Combined_Data!D588&gt; 10000, Combined_Data!D588 - 10000, 0)</f>
        <v>0</v>
      </c>
      <c r="E592">
        <f>IF(Combined_Data!E588&gt; 10000, Combined_Data!E588 - 10000, 0)</f>
        <v>0</v>
      </c>
      <c r="F592">
        <f>IF(Combined_Data!F588&gt; 10000, Combined_Data!F588 - 10000, 0)</f>
        <v>0</v>
      </c>
      <c r="G592">
        <f>IF(Combined_Data!G588&gt; 10000, Combined_Data!G588 - 10000, 0)</f>
        <v>0</v>
      </c>
      <c r="H592">
        <f>IF(Combined_Data!H588&gt; 10000, Combined_Data!H588 - 10000, 0)</f>
        <v>0</v>
      </c>
      <c r="I592">
        <f>IF(Combined_Data!I588&gt; 10000, Combined_Data!I588 - 10000, 0)</f>
        <v>0</v>
      </c>
      <c r="J592">
        <f>IF(Combined_Data!J588&gt; 10000, Combined_Data!J588 - 10000, 0)</f>
        <v>0</v>
      </c>
      <c r="K592">
        <f>IF(Combined_Data!K588&gt; 10000, Combined_Data!K588 - 10000, 0)</f>
        <v>0</v>
      </c>
      <c r="L592">
        <f>IF(Combined_Data!L588&gt; 10000, Combined_Data!L588 - 10000, 0)</f>
        <v>0</v>
      </c>
      <c r="M592">
        <f>IF(Combined_Data!M588&gt; 10000, Combined_Data!M588 - 10000, 0)</f>
        <v>0</v>
      </c>
      <c r="N592">
        <f t="shared" si="9"/>
        <v>0</v>
      </c>
    </row>
    <row r="593" spans="1:14" x14ac:dyDescent="0.25">
      <c r="A593" t="s">
        <v>626</v>
      </c>
      <c r="B593">
        <f>IF(Combined_Data!B589&gt; 10000, Combined_Data!B589 - 10000, 0)</f>
        <v>0</v>
      </c>
      <c r="C593">
        <f>IF(Combined_Data!C589&gt; 10000, Combined_Data!C589 - 10000, 0)</f>
        <v>0</v>
      </c>
      <c r="D593">
        <f>IF(Combined_Data!D589&gt; 10000, Combined_Data!D589 - 10000, 0)</f>
        <v>0</v>
      </c>
      <c r="E593">
        <f>IF(Combined_Data!E589&gt; 10000, Combined_Data!E589 - 10000, 0)</f>
        <v>0</v>
      </c>
      <c r="F593">
        <f>IF(Combined_Data!F589&gt; 10000, Combined_Data!F589 - 10000, 0)</f>
        <v>0</v>
      </c>
      <c r="G593">
        <f>IF(Combined_Data!G589&gt; 10000, Combined_Data!G589 - 10000, 0)</f>
        <v>0</v>
      </c>
      <c r="H593">
        <f>IF(Combined_Data!H589&gt; 10000, Combined_Data!H589 - 10000, 0)</f>
        <v>0</v>
      </c>
      <c r="I593">
        <f>IF(Combined_Data!I589&gt; 10000, Combined_Data!I589 - 10000, 0)</f>
        <v>0</v>
      </c>
      <c r="J593">
        <f>IF(Combined_Data!J589&gt; 10000, Combined_Data!J589 - 10000, 0)</f>
        <v>6208.5552103614991</v>
      </c>
      <c r="K593">
        <f>IF(Combined_Data!K589&gt; 10000, Combined_Data!K589 - 10000, 0)</f>
        <v>0</v>
      </c>
      <c r="L593">
        <f>IF(Combined_Data!L589&gt; 10000, Combined_Data!L589 - 10000, 0)</f>
        <v>0</v>
      </c>
      <c r="M593">
        <f>IF(Combined_Data!M589&gt; 10000, Combined_Data!M589 - 10000, 0)</f>
        <v>0</v>
      </c>
      <c r="N593">
        <f t="shared" si="9"/>
        <v>6208.5552103614991</v>
      </c>
    </row>
    <row r="594" spans="1:14" x14ac:dyDescent="0.25">
      <c r="A594" t="s">
        <v>627</v>
      </c>
      <c r="B594">
        <f>IF(Combined_Data!B590&gt; 10000, Combined_Data!B590 - 10000, 0)</f>
        <v>0</v>
      </c>
      <c r="C594">
        <f>IF(Combined_Data!C590&gt; 10000, Combined_Data!C590 - 10000, 0)</f>
        <v>0</v>
      </c>
      <c r="D594">
        <f>IF(Combined_Data!D590&gt; 10000, Combined_Data!D590 - 10000, 0)</f>
        <v>0</v>
      </c>
      <c r="E594">
        <f>IF(Combined_Data!E590&gt; 10000, Combined_Data!E590 - 10000, 0)</f>
        <v>0</v>
      </c>
      <c r="F594">
        <f>IF(Combined_Data!F590&gt; 10000, Combined_Data!F590 - 10000, 0)</f>
        <v>0</v>
      </c>
      <c r="G594">
        <f>IF(Combined_Data!G590&gt; 10000, Combined_Data!G590 - 10000, 0)</f>
        <v>0</v>
      </c>
      <c r="H594">
        <f>IF(Combined_Data!H590&gt; 10000, Combined_Data!H590 - 10000, 0)</f>
        <v>0</v>
      </c>
      <c r="I594">
        <f>IF(Combined_Data!I590&gt; 10000, Combined_Data!I590 - 10000, 0)</f>
        <v>0</v>
      </c>
      <c r="J594">
        <f>IF(Combined_Data!J590&gt; 10000, Combined_Data!J590 - 10000, 0)</f>
        <v>0</v>
      </c>
      <c r="K594">
        <f>IF(Combined_Data!K590&gt; 10000, Combined_Data!K590 - 10000, 0)</f>
        <v>0</v>
      </c>
      <c r="L594">
        <f>IF(Combined_Data!L590&gt; 10000, Combined_Data!L590 - 10000, 0)</f>
        <v>0</v>
      </c>
      <c r="M594">
        <f>IF(Combined_Data!M590&gt; 10000, Combined_Data!M590 - 10000, 0)</f>
        <v>0</v>
      </c>
      <c r="N594">
        <f t="shared" si="9"/>
        <v>0</v>
      </c>
    </row>
    <row r="595" spans="1:14" x14ac:dyDescent="0.25">
      <c r="A595" t="s">
        <v>628</v>
      </c>
      <c r="B595">
        <f>IF(Combined_Data!B591&gt; 10000, Combined_Data!B591 - 10000, 0)</f>
        <v>0</v>
      </c>
      <c r="C595">
        <f>IF(Combined_Data!C591&gt; 10000, Combined_Data!C591 - 10000, 0)</f>
        <v>0</v>
      </c>
      <c r="D595">
        <f>IF(Combined_Data!D591&gt; 10000, Combined_Data!D591 - 10000, 0)</f>
        <v>0</v>
      </c>
      <c r="E595">
        <f>IF(Combined_Data!E591&gt; 10000, Combined_Data!E591 - 10000, 0)</f>
        <v>0</v>
      </c>
      <c r="F595">
        <f>IF(Combined_Data!F591&gt; 10000, Combined_Data!F591 - 10000, 0)</f>
        <v>0</v>
      </c>
      <c r="G595">
        <f>IF(Combined_Data!G591&gt; 10000, Combined_Data!G591 - 10000, 0)</f>
        <v>0</v>
      </c>
      <c r="H595">
        <f>IF(Combined_Data!H591&gt; 10000, Combined_Data!H591 - 10000, 0)</f>
        <v>0</v>
      </c>
      <c r="I595">
        <f>IF(Combined_Data!I591&gt; 10000, Combined_Data!I591 - 10000, 0)</f>
        <v>0</v>
      </c>
      <c r="J595">
        <f>IF(Combined_Data!J591&gt; 10000, Combined_Data!J591 - 10000, 0)</f>
        <v>0</v>
      </c>
      <c r="K595">
        <f>IF(Combined_Data!K591&gt; 10000, Combined_Data!K591 - 10000, 0)</f>
        <v>0</v>
      </c>
      <c r="L595">
        <f>IF(Combined_Data!L591&gt; 10000, Combined_Data!L591 - 10000, 0)</f>
        <v>0</v>
      </c>
      <c r="M595">
        <f>IF(Combined_Data!M591&gt; 10000, Combined_Data!M591 - 10000, 0)</f>
        <v>0</v>
      </c>
      <c r="N595">
        <f t="shared" si="9"/>
        <v>0</v>
      </c>
    </row>
    <row r="596" spans="1:14" x14ac:dyDescent="0.25">
      <c r="A596" t="s">
        <v>629</v>
      </c>
      <c r="B596">
        <f>IF(Combined_Data!B592&gt; 10000, Combined_Data!B592 - 10000, 0)</f>
        <v>0</v>
      </c>
      <c r="C596">
        <f>IF(Combined_Data!C592&gt; 10000, Combined_Data!C592 - 10000, 0)</f>
        <v>0</v>
      </c>
      <c r="D596">
        <f>IF(Combined_Data!D592&gt; 10000, Combined_Data!D592 - 10000, 0)</f>
        <v>0</v>
      </c>
      <c r="E596">
        <f>IF(Combined_Data!E592&gt; 10000, Combined_Data!E592 - 10000, 0)</f>
        <v>0</v>
      </c>
      <c r="F596">
        <f>IF(Combined_Data!F592&gt; 10000, Combined_Data!F592 - 10000, 0)</f>
        <v>0</v>
      </c>
      <c r="G596">
        <f>IF(Combined_Data!G592&gt; 10000, Combined_Data!G592 - 10000, 0)</f>
        <v>0</v>
      </c>
      <c r="H596">
        <f>IF(Combined_Data!H592&gt; 10000, Combined_Data!H592 - 10000, 0)</f>
        <v>0</v>
      </c>
      <c r="I596">
        <f>IF(Combined_Data!I592&gt; 10000, Combined_Data!I592 - 10000, 0)</f>
        <v>0</v>
      </c>
      <c r="J596">
        <f>IF(Combined_Data!J592&gt; 10000, Combined_Data!J592 - 10000, 0)</f>
        <v>0</v>
      </c>
      <c r="K596">
        <f>IF(Combined_Data!K592&gt; 10000, Combined_Data!K592 - 10000, 0)</f>
        <v>0</v>
      </c>
      <c r="L596">
        <f>IF(Combined_Data!L592&gt; 10000, Combined_Data!L592 - 10000, 0)</f>
        <v>0</v>
      </c>
      <c r="M596">
        <f>IF(Combined_Data!M592&gt; 10000, Combined_Data!M592 - 10000, 0)</f>
        <v>0</v>
      </c>
      <c r="N596">
        <f t="shared" si="9"/>
        <v>0</v>
      </c>
    </row>
    <row r="597" spans="1:14" x14ac:dyDescent="0.25">
      <c r="A597" t="s">
        <v>630</v>
      </c>
      <c r="B597">
        <f>IF(Combined_Data!B593&gt; 10000, Combined_Data!B593 - 10000, 0)</f>
        <v>0</v>
      </c>
      <c r="C597">
        <f>IF(Combined_Data!C593&gt; 10000, Combined_Data!C593 - 10000, 0)</f>
        <v>0</v>
      </c>
      <c r="D597">
        <f>IF(Combined_Data!D593&gt; 10000, Combined_Data!D593 - 10000, 0)</f>
        <v>0</v>
      </c>
      <c r="E597">
        <f>IF(Combined_Data!E593&gt; 10000, Combined_Data!E593 - 10000, 0)</f>
        <v>0</v>
      </c>
      <c r="F597">
        <f>IF(Combined_Data!F593&gt; 10000, Combined_Data!F593 - 10000, 0)</f>
        <v>0</v>
      </c>
      <c r="G597">
        <f>IF(Combined_Data!G593&gt; 10000, Combined_Data!G593 - 10000, 0)</f>
        <v>0</v>
      </c>
      <c r="H597">
        <f>IF(Combined_Data!H593&gt; 10000, Combined_Data!H593 - 10000, 0)</f>
        <v>0</v>
      </c>
      <c r="I597">
        <f>IF(Combined_Data!I593&gt; 10000, Combined_Data!I593 - 10000, 0)</f>
        <v>0</v>
      </c>
      <c r="J597">
        <f>IF(Combined_Data!J593&gt; 10000, Combined_Data!J593 - 10000, 0)</f>
        <v>0</v>
      </c>
      <c r="K597">
        <f>IF(Combined_Data!K593&gt; 10000, Combined_Data!K593 - 10000, 0)</f>
        <v>0</v>
      </c>
      <c r="L597">
        <f>IF(Combined_Data!L593&gt; 10000, Combined_Data!L593 - 10000, 0)</f>
        <v>0</v>
      </c>
      <c r="M597">
        <f>IF(Combined_Data!M593&gt; 10000, Combined_Data!M593 - 10000, 0)</f>
        <v>0</v>
      </c>
      <c r="N597">
        <f t="shared" si="9"/>
        <v>0</v>
      </c>
    </row>
    <row r="598" spans="1:14" x14ac:dyDescent="0.25">
      <c r="A598" t="s">
        <v>631</v>
      </c>
      <c r="B598">
        <f>IF(Combined_Data!B594&gt; 10000, Combined_Data!B594 - 10000, 0)</f>
        <v>0</v>
      </c>
      <c r="C598">
        <f>IF(Combined_Data!C594&gt; 10000, Combined_Data!C594 - 10000, 0)</f>
        <v>5370.7281092072008</v>
      </c>
      <c r="D598">
        <f>IF(Combined_Data!D594&gt; 10000, Combined_Data!D594 - 10000, 0)</f>
        <v>0</v>
      </c>
      <c r="E598">
        <f>IF(Combined_Data!E594&gt; 10000, Combined_Data!E594 - 10000, 0)</f>
        <v>0</v>
      </c>
      <c r="F598">
        <f>IF(Combined_Data!F594&gt; 10000, Combined_Data!F594 - 10000, 0)</f>
        <v>0</v>
      </c>
      <c r="G598">
        <f>IF(Combined_Data!G594&gt; 10000, Combined_Data!G594 - 10000, 0)</f>
        <v>0</v>
      </c>
      <c r="H598">
        <f>IF(Combined_Data!H594&gt; 10000, Combined_Data!H594 - 10000, 0)</f>
        <v>0</v>
      </c>
      <c r="I598">
        <f>IF(Combined_Data!I594&gt; 10000, Combined_Data!I594 - 10000, 0)</f>
        <v>0</v>
      </c>
      <c r="J598">
        <f>IF(Combined_Data!J594&gt; 10000, Combined_Data!J594 - 10000, 0)</f>
        <v>0</v>
      </c>
      <c r="K598">
        <f>IF(Combined_Data!K594&gt; 10000, Combined_Data!K594 - 10000, 0)</f>
        <v>0</v>
      </c>
      <c r="L598">
        <f>IF(Combined_Data!L594&gt; 10000, Combined_Data!L594 - 10000, 0)</f>
        <v>0</v>
      </c>
      <c r="M598">
        <f>IF(Combined_Data!M594&gt; 10000, Combined_Data!M594 - 10000, 0)</f>
        <v>0</v>
      </c>
      <c r="N598">
        <f t="shared" si="9"/>
        <v>5370.7281092072008</v>
      </c>
    </row>
    <row r="599" spans="1:14" x14ac:dyDescent="0.25">
      <c r="A599" t="s">
        <v>632</v>
      </c>
      <c r="B599">
        <f>IF(Combined_Data!B595&gt; 10000, Combined_Data!B595 - 10000, 0)</f>
        <v>0</v>
      </c>
      <c r="C599">
        <f>IF(Combined_Data!C595&gt; 10000, Combined_Data!C595 - 10000, 0)</f>
        <v>0</v>
      </c>
      <c r="D599">
        <f>IF(Combined_Data!D595&gt; 10000, Combined_Data!D595 - 10000, 0)</f>
        <v>0</v>
      </c>
      <c r="E599">
        <f>IF(Combined_Data!E595&gt; 10000, Combined_Data!E595 - 10000, 0)</f>
        <v>0</v>
      </c>
      <c r="F599">
        <f>IF(Combined_Data!F595&gt; 10000, Combined_Data!F595 - 10000, 0)</f>
        <v>0</v>
      </c>
      <c r="G599">
        <f>IF(Combined_Data!G595&gt; 10000, Combined_Data!G595 - 10000, 0)</f>
        <v>0</v>
      </c>
      <c r="H599">
        <f>IF(Combined_Data!H595&gt; 10000, Combined_Data!H595 - 10000, 0)</f>
        <v>0</v>
      </c>
      <c r="I599">
        <f>IF(Combined_Data!I595&gt; 10000, Combined_Data!I595 - 10000, 0)</f>
        <v>0</v>
      </c>
      <c r="J599">
        <f>IF(Combined_Data!J595&gt; 10000, Combined_Data!J595 - 10000, 0)</f>
        <v>0</v>
      </c>
      <c r="K599">
        <f>IF(Combined_Data!K595&gt; 10000, Combined_Data!K595 - 10000, 0)</f>
        <v>0</v>
      </c>
      <c r="L599">
        <f>IF(Combined_Data!L595&gt; 10000, Combined_Data!L595 - 10000, 0)</f>
        <v>0</v>
      </c>
      <c r="M599">
        <f>IF(Combined_Data!M595&gt; 10000, Combined_Data!M595 - 10000, 0)</f>
        <v>0</v>
      </c>
      <c r="N599">
        <f t="shared" si="9"/>
        <v>0</v>
      </c>
    </row>
    <row r="600" spans="1:14" x14ac:dyDescent="0.25">
      <c r="A600" t="s">
        <v>633</v>
      </c>
      <c r="B600">
        <f>IF(Combined_Data!B596&gt; 10000, Combined_Data!B596 - 10000, 0)</f>
        <v>0</v>
      </c>
      <c r="C600">
        <f>IF(Combined_Data!C596&gt; 10000, Combined_Data!C596 - 10000, 0)</f>
        <v>0</v>
      </c>
      <c r="D600">
        <f>IF(Combined_Data!D596&gt; 10000, Combined_Data!D596 - 10000, 0)</f>
        <v>0</v>
      </c>
      <c r="E600">
        <f>IF(Combined_Data!E596&gt; 10000, Combined_Data!E596 - 10000, 0)</f>
        <v>2616.4113889323999</v>
      </c>
      <c r="F600">
        <f>IF(Combined_Data!F596&gt; 10000, Combined_Data!F596 - 10000, 0)</f>
        <v>0</v>
      </c>
      <c r="G600">
        <f>IF(Combined_Data!G596&gt; 10000, Combined_Data!G596 - 10000, 0)</f>
        <v>0</v>
      </c>
      <c r="H600">
        <f>IF(Combined_Data!H596&gt; 10000, Combined_Data!H596 - 10000, 0)</f>
        <v>0</v>
      </c>
      <c r="I600">
        <f>IF(Combined_Data!I596&gt; 10000, Combined_Data!I596 - 10000, 0)</f>
        <v>246.1876541510992</v>
      </c>
      <c r="J600">
        <f>IF(Combined_Data!J596&gt; 10000, Combined_Data!J596 - 10000, 0)</f>
        <v>0</v>
      </c>
      <c r="K600">
        <f>IF(Combined_Data!K596&gt; 10000, Combined_Data!K596 - 10000, 0)</f>
        <v>0</v>
      </c>
      <c r="L600">
        <f>IF(Combined_Data!L596&gt; 10000, Combined_Data!L596 - 10000, 0)</f>
        <v>0</v>
      </c>
      <c r="M600">
        <f>IF(Combined_Data!M596&gt; 10000, Combined_Data!M596 - 10000, 0)</f>
        <v>0</v>
      </c>
      <c r="N600">
        <f t="shared" si="9"/>
        <v>2862.5990430834991</v>
      </c>
    </row>
    <row r="601" spans="1:14" x14ac:dyDescent="0.25">
      <c r="A601" t="s">
        <v>634</v>
      </c>
      <c r="B601">
        <f>IF(Combined_Data!B597&gt; 10000, Combined_Data!B597 - 10000, 0)</f>
        <v>0</v>
      </c>
      <c r="C601">
        <f>IF(Combined_Data!C597&gt; 10000, Combined_Data!C597 - 10000, 0)</f>
        <v>0</v>
      </c>
      <c r="D601">
        <f>IF(Combined_Data!D597&gt; 10000, Combined_Data!D597 - 10000, 0)</f>
        <v>0</v>
      </c>
      <c r="E601">
        <f>IF(Combined_Data!E597&gt; 10000, Combined_Data!E597 - 10000, 0)</f>
        <v>0</v>
      </c>
      <c r="F601">
        <f>IF(Combined_Data!F597&gt; 10000, Combined_Data!F597 - 10000, 0)</f>
        <v>0</v>
      </c>
      <c r="G601">
        <f>IF(Combined_Data!G597&gt; 10000, Combined_Data!G597 - 10000, 0)</f>
        <v>0</v>
      </c>
      <c r="H601">
        <f>IF(Combined_Data!H597&gt; 10000, Combined_Data!H597 - 10000, 0)</f>
        <v>0</v>
      </c>
      <c r="I601">
        <f>IF(Combined_Data!I597&gt; 10000, Combined_Data!I597 - 10000, 0)</f>
        <v>0</v>
      </c>
      <c r="J601">
        <f>IF(Combined_Data!J597&gt; 10000, Combined_Data!J597 - 10000, 0)</f>
        <v>0</v>
      </c>
      <c r="K601">
        <f>IF(Combined_Data!K597&gt; 10000, Combined_Data!K597 - 10000, 0)</f>
        <v>0</v>
      </c>
      <c r="L601">
        <f>IF(Combined_Data!L597&gt; 10000, Combined_Data!L597 - 10000, 0)</f>
        <v>0</v>
      </c>
      <c r="M601">
        <f>IF(Combined_Data!M597&gt; 10000, Combined_Data!M597 - 10000, 0)</f>
        <v>0</v>
      </c>
      <c r="N601">
        <f t="shared" si="9"/>
        <v>0</v>
      </c>
    </row>
    <row r="602" spans="1:14" x14ac:dyDescent="0.25">
      <c r="A602" t="s">
        <v>635</v>
      </c>
      <c r="B602">
        <f>IF(Combined_Data!B598&gt; 10000, Combined_Data!B598 - 10000, 0)</f>
        <v>0</v>
      </c>
      <c r="C602">
        <f>IF(Combined_Data!C598&gt; 10000, Combined_Data!C598 - 10000, 0)</f>
        <v>1548.7296344770002</v>
      </c>
      <c r="D602">
        <f>IF(Combined_Data!D598&gt; 10000, Combined_Data!D598 - 10000, 0)</f>
        <v>0</v>
      </c>
      <c r="E602">
        <f>IF(Combined_Data!E598&gt; 10000, Combined_Data!E598 - 10000, 0)</f>
        <v>0</v>
      </c>
      <c r="F602">
        <f>IF(Combined_Data!F598&gt; 10000, Combined_Data!F598 - 10000, 0)</f>
        <v>0</v>
      </c>
      <c r="G602">
        <f>IF(Combined_Data!G598&gt; 10000, Combined_Data!G598 - 10000, 0)</f>
        <v>0</v>
      </c>
      <c r="H602">
        <f>IF(Combined_Data!H598&gt; 10000, Combined_Data!H598 - 10000, 0)</f>
        <v>0</v>
      </c>
      <c r="I602">
        <f>IF(Combined_Data!I598&gt; 10000, Combined_Data!I598 - 10000, 0)</f>
        <v>12944.5355048684</v>
      </c>
      <c r="J602">
        <f>IF(Combined_Data!J598&gt; 10000, Combined_Data!J598 - 10000, 0)</f>
        <v>0</v>
      </c>
      <c r="K602">
        <f>IF(Combined_Data!K598&gt; 10000, Combined_Data!K598 - 10000, 0)</f>
        <v>135.07469408669931</v>
      </c>
      <c r="L602">
        <f>IF(Combined_Data!L598&gt; 10000, Combined_Data!L598 - 10000, 0)</f>
        <v>0</v>
      </c>
      <c r="M602">
        <f>IF(Combined_Data!M598&gt; 10000, Combined_Data!M598 - 10000, 0)</f>
        <v>0</v>
      </c>
      <c r="N602">
        <f t="shared" si="9"/>
        <v>14628.339833432099</v>
      </c>
    </row>
    <row r="603" spans="1:14" x14ac:dyDescent="0.25">
      <c r="A603" t="s">
        <v>636</v>
      </c>
      <c r="B603">
        <f>IF(Combined_Data!B599&gt; 10000, Combined_Data!B599 - 10000, 0)</f>
        <v>0</v>
      </c>
      <c r="C603">
        <f>IF(Combined_Data!C599&gt; 10000, Combined_Data!C599 - 10000, 0)</f>
        <v>0</v>
      </c>
      <c r="D603">
        <f>IF(Combined_Data!D599&gt; 10000, Combined_Data!D599 - 10000, 0)</f>
        <v>0</v>
      </c>
      <c r="E603">
        <f>IF(Combined_Data!E599&gt; 10000, Combined_Data!E599 - 10000, 0)</f>
        <v>0</v>
      </c>
      <c r="F603">
        <f>IF(Combined_Data!F599&gt; 10000, Combined_Data!F599 - 10000, 0)</f>
        <v>0</v>
      </c>
      <c r="G603">
        <f>IF(Combined_Data!G599&gt; 10000, Combined_Data!G599 - 10000, 0)</f>
        <v>0</v>
      </c>
      <c r="H603">
        <f>IF(Combined_Data!H599&gt; 10000, Combined_Data!H599 - 10000, 0)</f>
        <v>0</v>
      </c>
      <c r="I603">
        <f>IF(Combined_Data!I599&gt; 10000, Combined_Data!I599 - 10000, 0)</f>
        <v>0</v>
      </c>
      <c r="J603">
        <f>IF(Combined_Data!J599&gt; 10000, Combined_Data!J599 - 10000, 0)</f>
        <v>0</v>
      </c>
      <c r="K603">
        <f>IF(Combined_Data!K599&gt; 10000, Combined_Data!K599 - 10000, 0)</f>
        <v>0</v>
      </c>
      <c r="L603">
        <f>IF(Combined_Data!L599&gt; 10000, Combined_Data!L599 - 10000, 0)</f>
        <v>0</v>
      </c>
      <c r="M603">
        <f>IF(Combined_Data!M599&gt; 10000, Combined_Data!M599 - 10000, 0)</f>
        <v>0</v>
      </c>
      <c r="N603">
        <f t="shared" si="9"/>
        <v>0</v>
      </c>
    </row>
    <row r="604" spans="1:14" x14ac:dyDescent="0.25">
      <c r="A604" t="s">
        <v>637</v>
      </c>
      <c r="B604">
        <f>IF(Combined_Data!B600&gt; 10000, Combined_Data!B600 - 10000, 0)</f>
        <v>0</v>
      </c>
      <c r="C604">
        <f>IF(Combined_Data!C600&gt; 10000, Combined_Data!C600 - 10000, 0)</f>
        <v>0</v>
      </c>
      <c r="D604">
        <f>IF(Combined_Data!D600&gt; 10000, Combined_Data!D600 - 10000, 0)</f>
        <v>8809.4584022747986</v>
      </c>
      <c r="E604">
        <f>IF(Combined_Data!E600&gt; 10000, Combined_Data!E600 - 10000, 0)</f>
        <v>0</v>
      </c>
      <c r="F604">
        <f>IF(Combined_Data!F600&gt; 10000, Combined_Data!F600 - 10000, 0)</f>
        <v>0</v>
      </c>
      <c r="G604">
        <f>IF(Combined_Data!G600&gt; 10000, Combined_Data!G600 - 10000, 0)</f>
        <v>0</v>
      </c>
      <c r="H604">
        <f>IF(Combined_Data!H600&gt; 10000, Combined_Data!H600 - 10000, 0)</f>
        <v>8810.4959308005018</v>
      </c>
      <c r="I604">
        <f>IF(Combined_Data!I600&gt; 10000, Combined_Data!I600 - 10000, 0)</f>
        <v>0</v>
      </c>
      <c r="J604">
        <f>IF(Combined_Data!J600&gt; 10000, Combined_Data!J600 - 10000, 0)</f>
        <v>0</v>
      </c>
      <c r="K604">
        <f>IF(Combined_Data!K600&gt; 10000, Combined_Data!K600 - 10000, 0)</f>
        <v>1363.8886455299998</v>
      </c>
      <c r="L604">
        <f>IF(Combined_Data!L600&gt; 10000, Combined_Data!L600 - 10000, 0)</f>
        <v>0</v>
      </c>
      <c r="M604">
        <f>IF(Combined_Data!M600&gt; 10000, Combined_Data!M600 - 10000, 0)</f>
        <v>0</v>
      </c>
      <c r="N604">
        <f t="shared" si="9"/>
        <v>18983.842978605302</v>
      </c>
    </row>
    <row r="605" spans="1:14" x14ac:dyDescent="0.25">
      <c r="A605" t="s">
        <v>638</v>
      </c>
      <c r="B605">
        <f>IF(Combined_Data!B601&gt; 10000, Combined_Data!B601 - 10000, 0)</f>
        <v>0</v>
      </c>
      <c r="C605">
        <f>IF(Combined_Data!C601&gt; 10000, Combined_Data!C601 - 10000, 0)</f>
        <v>0</v>
      </c>
      <c r="D605">
        <f>IF(Combined_Data!D601&gt; 10000, Combined_Data!D601 - 10000, 0)</f>
        <v>0</v>
      </c>
      <c r="E605">
        <f>IF(Combined_Data!E601&gt; 10000, Combined_Data!E601 - 10000, 0)</f>
        <v>0</v>
      </c>
      <c r="F605">
        <f>IF(Combined_Data!F601&gt; 10000, Combined_Data!F601 - 10000, 0)</f>
        <v>0</v>
      </c>
      <c r="G605">
        <f>IF(Combined_Data!G601&gt; 10000, Combined_Data!G601 - 10000, 0)</f>
        <v>0</v>
      </c>
      <c r="H605">
        <f>IF(Combined_Data!H601&gt; 10000, Combined_Data!H601 - 10000, 0)</f>
        <v>0</v>
      </c>
      <c r="I605">
        <f>IF(Combined_Data!I601&gt; 10000, Combined_Data!I601 - 10000, 0)</f>
        <v>1378.1321746185004</v>
      </c>
      <c r="J605">
        <f>IF(Combined_Data!J601&gt; 10000, Combined_Data!J601 - 10000, 0)</f>
        <v>0</v>
      </c>
      <c r="K605">
        <f>IF(Combined_Data!K601&gt; 10000, Combined_Data!K601 - 10000, 0)</f>
        <v>0</v>
      </c>
      <c r="L605">
        <f>IF(Combined_Data!L601&gt; 10000, Combined_Data!L601 - 10000, 0)</f>
        <v>0</v>
      </c>
      <c r="M605">
        <f>IF(Combined_Data!M601&gt; 10000, Combined_Data!M601 - 10000, 0)</f>
        <v>0</v>
      </c>
      <c r="N605">
        <f t="shared" si="9"/>
        <v>1378.1321746185004</v>
      </c>
    </row>
    <row r="606" spans="1:14" x14ac:dyDescent="0.25">
      <c r="A606" t="s">
        <v>639</v>
      </c>
      <c r="B606">
        <f>IF(Combined_Data!B602&gt; 10000, Combined_Data!B602 - 10000, 0)</f>
        <v>0</v>
      </c>
      <c r="C606">
        <f>IF(Combined_Data!C602&gt; 10000, Combined_Data!C602 - 10000, 0)</f>
        <v>0</v>
      </c>
      <c r="D606">
        <f>IF(Combined_Data!D602&gt; 10000, Combined_Data!D602 - 10000, 0)</f>
        <v>0</v>
      </c>
      <c r="E606">
        <f>IF(Combined_Data!E602&gt; 10000, Combined_Data!E602 - 10000, 0)</f>
        <v>0</v>
      </c>
      <c r="F606">
        <f>IF(Combined_Data!F602&gt; 10000, Combined_Data!F602 - 10000, 0)</f>
        <v>0</v>
      </c>
      <c r="G606">
        <f>IF(Combined_Data!G602&gt; 10000, Combined_Data!G602 - 10000, 0)</f>
        <v>0</v>
      </c>
      <c r="H606">
        <f>IF(Combined_Data!H602&gt; 10000, Combined_Data!H602 - 10000, 0)</f>
        <v>0</v>
      </c>
      <c r="I606">
        <f>IF(Combined_Data!I602&gt; 10000, Combined_Data!I602 - 10000, 0)</f>
        <v>0</v>
      </c>
      <c r="J606">
        <f>IF(Combined_Data!J602&gt; 10000, Combined_Data!J602 - 10000, 0)</f>
        <v>0</v>
      </c>
      <c r="K606">
        <f>IF(Combined_Data!K602&gt; 10000, Combined_Data!K602 - 10000, 0)</f>
        <v>0</v>
      </c>
      <c r="L606">
        <f>IF(Combined_Data!L602&gt; 10000, Combined_Data!L602 - 10000, 0)</f>
        <v>0</v>
      </c>
      <c r="M606">
        <f>IF(Combined_Data!M602&gt; 10000, Combined_Data!M602 - 10000, 0)</f>
        <v>0</v>
      </c>
      <c r="N606">
        <f t="shared" si="9"/>
        <v>0</v>
      </c>
    </row>
    <row r="607" spans="1:14" x14ac:dyDescent="0.25">
      <c r="A607" t="s">
        <v>640</v>
      </c>
      <c r="B607">
        <f>IF(Combined_Data!B603&gt; 10000, Combined_Data!B603 - 10000, 0)</f>
        <v>0</v>
      </c>
      <c r="C607">
        <f>IF(Combined_Data!C603&gt; 10000, Combined_Data!C603 - 10000, 0)</f>
        <v>0</v>
      </c>
      <c r="D607">
        <f>IF(Combined_Data!D603&gt; 10000, Combined_Data!D603 - 10000, 0)</f>
        <v>0</v>
      </c>
      <c r="E607">
        <f>IF(Combined_Data!E603&gt; 10000, Combined_Data!E603 - 10000, 0)</f>
        <v>0</v>
      </c>
      <c r="F607">
        <f>IF(Combined_Data!F603&gt; 10000, Combined_Data!F603 - 10000, 0)</f>
        <v>0</v>
      </c>
      <c r="G607">
        <f>IF(Combined_Data!G603&gt; 10000, Combined_Data!G603 - 10000, 0)</f>
        <v>5118.3381450256002</v>
      </c>
      <c r="H607">
        <f>IF(Combined_Data!H603&gt; 10000, Combined_Data!H603 - 10000, 0)</f>
        <v>0</v>
      </c>
      <c r="I607">
        <f>IF(Combined_Data!I603&gt; 10000, Combined_Data!I603 - 10000, 0)</f>
        <v>0</v>
      </c>
      <c r="J607">
        <f>IF(Combined_Data!J603&gt; 10000, Combined_Data!J603 - 10000, 0)</f>
        <v>0</v>
      </c>
      <c r="K607">
        <f>IF(Combined_Data!K603&gt; 10000, Combined_Data!K603 - 10000, 0)</f>
        <v>0</v>
      </c>
      <c r="L607">
        <f>IF(Combined_Data!L603&gt; 10000, Combined_Data!L603 - 10000, 0)</f>
        <v>2795.3809278870995</v>
      </c>
      <c r="M607">
        <f>IF(Combined_Data!M603&gt; 10000, Combined_Data!M603 - 10000, 0)</f>
        <v>0</v>
      </c>
      <c r="N607">
        <f t="shared" si="9"/>
        <v>7913.7190729126996</v>
      </c>
    </row>
    <row r="608" spans="1:14" x14ac:dyDescent="0.25">
      <c r="A608" t="s">
        <v>641</v>
      </c>
      <c r="B608">
        <f>IF(Combined_Data!B604&gt; 10000, Combined_Data!B604 - 10000, 0)</f>
        <v>0</v>
      </c>
      <c r="C608">
        <f>IF(Combined_Data!C604&gt; 10000, Combined_Data!C604 - 10000, 0)</f>
        <v>0</v>
      </c>
      <c r="D608">
        <f>IF(Combined_Data!D604&gt; 10000, Combined_Data!D604 - 10000, 0)</f>
        <v>0</v>
      </c>
      <c r="E608">
        <f>IF(Combined_Data!E604&gt; 10000, Combined_Data!E604 - 10000, 0)</f>
        <v>0</v>
      </c>
      <c r="F608">
        <f>IF(Combined_Data!F604&gt; 10000, Combined_Data!F604 - 10000, 0)</f>
        <v>0</v>
      </c>
      <c r="G608">
        <f>IF(Combined_Data!G604&gt; 10000, Combined_Data!G604 - 10000, 0)</f>
        <v>0</v>
      </c>
      <c r="H608">
        <f>IF(Combined_Data!H604&gt; 10000, Combined_Data!H604 - 10000, 0)</f>
        <v>0</v>
      </c>
      <c r="I608">
        <f>IF(Combined_Data!I604&gt; 10000, Combined_Data!I604 - 10000, 0)</f>
        <v>0</v>
      </c>
      <c r="J608">
        <f>IF(Combined_Data!J604&gt; 10000, Combined_Data!J604 - 10000, 0)</f>
        <v>8990.7510125461013</v>
      </c>
      <c r="K608">
        <f>IF(Combined_Data!K604&gt; 10000, Combined_Data!K604 - 10000, 0)</f>
        <v>2391.0639051176004</v>
      </c>
      <c r="L608">
        <f>IF(Combined_Data!L604&gt; 10000, Combined_Data!L604 - 10000, 0)</f>
        <v>0</v>
      </c>
      <c r="M608">
        <f>IF(Combined_Data!M604&gt; 10000, Combined_Data!M604 - 10000, 0)</f>
        <v>0</v>
      </c>
      <c r="N608">
        <f t="shared" si="9"/>
        <v>11381.814917663702</v>
      </c>
    </row>
    <row r="609" spans="1:14" x14ac:dyDescent="0.25">
      <c r="A609" t="s">
        <v>642</v>
      </c>
      <c r="B609">
        <f>IF(Combined_Data!B605&gt; 10000, Combined_Data!B605 - 10000, 0)</f>
        <v>0</v>
      </c>
      <c r="C609">
        <f>IF(Combined_Data!C605&gt; 10000, Combined_Data!C605 - 10000, 0)</f>
        <v>0</v>
      </c>
      <c r="D609">
        <f>IF(Combined_Data!D605&gt; 10000, Combined_Data!D605 - 10000, 0)</f>
        <v>0</v>
      </c>
      <c r="E609">
        <f>IF(Combined_Data!E605&gt; 10000, Combined_Data!E605 - 10000, 0)</f>
        <v>0</v>
      </c>
      <c r="F609">
        <f>IF(Combined_Data!F605&gt; 10000, Combined_Data!F605 - 10000, 0)</f>
        <v>0</v>
      </c>
      <c r="G609">
        <f>IF(Combined_Data!G605&gt; 10000, Combined_Data!G605 - 10000, 0)</f>
        <v>0</v>
      </c>
      <c r="H609">
        <f>IF(Combined_Data!H605&gt; 10000, Combined_Data!H605 - 10000, 0)</f>
        <v>0</v>
      </c>
      <c r="I609">
        <f>IF(Combined_Data!I605&gt; 10000, Combined_Data!I605 - 10000, 0)</f>
        <v>1637.0810762693</v>
      </c>
      <c r="J609">
        <f>IF(Combined_Data!J605&gt; 10000, Combined_Data!J605 - 10000, 0)</f>
        <v>0</v>
      </c>
      <c r="K609">
        <f>IF(Combined_Data!K605&gt; 10000, Combined_Data!K605 - 10000, 0)</f>
        <v>0</v>
      </c>
      <c r="L609">
        <f>IF(Combined_Data!L605&gt; 10000, Combined_Data!L605 - 10000, 0)</f>
        <v>0</v>
      </c>
      <c r="M609">
        <f>IF(Combined_Data!M605&gt; 10000, Combined_Data!M605 - 10000, 0)</f>
        <v>0</v>
      </c>
      <c r="N609">
        <f t="shared" si="9"/>
        <v>1637.0810762693</v>
      </c>
    </row>
    <row r="610" spans="1:14" x14ac:dyDescent="0.25">
      <c r="A610" t="s">
        <v>643</v>
      </c>
      <c r="B610">
        <f>IF(Combined_Data!B606&gt; 10000, Combined_Data!B606 - 10000, 0)</f>
        <v>0</v>
      </c>
      <c r="C610">
        <f>IF(Combined_Data!C606&gt; 10000, Combined_Data!C606 - 10000, 0)</f>
        <v>0</v>
      </c>
      <c r="D610">
        <f>IF(Combined_Data!D606&gt; 10000, Combined_Data!D606 - 10000, 0)</f>
        <v>0</v>
      </c>
      <c r="E610">
        <f>IF(Combined_Data!E606&gt; 10000, Combined_Data!E606 - 10000, 0)</f>
        <v>0</v>
      </c>
      <c r="F610">
        <f>IF(Combined_Data!F606&gt; 10000, Combined_Data!F606 - 10000, 0)</f>
        <v>0</v>
      </c>
      <c r="G610">
        <f>IF(Combined_Data!G606&gt; 10000, Combined_Data!G606 - 10000, 0)</f>
        <v>0</v>
      </c>
      <c r="H610">
        <f>IF(Combined_Data!H606&gt; 10000, Combined_Data!H606 - 10000, 0)</f>
        <v>0</v>
      </c>
      <c r="I610">
        <f>IF(Combined_Data!I606&gt; 10000, Combined_Data!I606 - 10000, 0)</f>
        <v>0</v>
      </c>
      <c r="J610">
        <f>IF(Combined_Data!J606&gt; 10000, Combined_Data!J606 - 10000, 0)</f>
        <v>0</v>
      </c>
      <c r="K610">
        <f>IF(Combined_Data!K606&gt; 10000, Combined_Data!K606 - 10000, 0)</f>
        <v>0</v>
      </c>
      <c r="L610">
        <f>IF(Combined_Data!L606&gt; 10000, Combined_Data!L606 - 10000, 0)</f>
        <v>0</v>
      </c>
      <c r="M610">
        <f>IF(Combined_Data!M606&gt; 10000, Combined_Data!M606 - 10000, 0)</f>
        <v>0</v>
      </c>
      <c r="N610">
        <f t="shared" si="9"/>
        <v>0</v>
      </c>
    </row>
    <row r="611" spans="1:14" x14ac:dyDescent="0.25">
      <c r="A611" t="s">
        <v>644</v>
      </c>
      <c r="B611">
        <f>IF(Combined_Data!B607&gt; 10000, Combined_Data!B607 - 10000, 0)</f>
        <v>0</v>
      </c>
      <c r="C611">
        <f>IF(Combined_Data!C607&gt; 10000, Combined_Data!C607 - 10000, 0)</f>
        <v>0</v>
      </c>
      <c r="D611">
        <f>IF(Combined_Data!D607&gt; 10000, Combined_Data!D607 - 10000, 0)</f>
        <v>0</v>
      </c>
      <c r="E611">
        <f>IF(Combined_Data!E607&gt; 10000, Combined_Data!E607 - 10000, 0)</f>
        <v>0</v>
      </c>
      <c r="F611">
        <f>IF(Combined_Data!F607&gt; 10000, Combined_Data!F607 - 10000, 0)</f>
        <v>0</v>
      </c>
      <c r="G611">
        <f>IF(Combined_Data!G607&gt; 10000, Combined_Data!G607 - 10000, 0)</f>
        <v>0</v>
      </c>
      <c r="H611">
        <f>IF(Combined_Data!H607&gt; 10000, Combined_Data!H607 - 10000, 0)</f>
        <v>0</v>
      </c>
      <c r="I611">
        <f>IF(Combined_Data!I607&gt; 10000, Combined_Data!I607 - 10000, 0)</f>
        <v>0</v>
      </c>
      <c r="J611">
        <f>IF(Combined_Data!J607&gt; 10000, Combined_Data!J607 - 10000, 0)</f>
        <v>0</v>
      </c>
      <c r="K611">
        <f>IF(Combined_Data!K607&gt; 10000, Combined_Data!K607 - 10000, 0)</f>
        <v>0</v>
      </c>
      <c r="L611">
        <f>IF(Combined_Data!L607&gt; 10000, Combined_Data!L607 - 10000, 0)</f>
        <v>0</v>
      </c>
      <c r="M611">
        <f>IF(Combined_Data!M607&gt; 10000, Combined_Data!M607 - 10000, 0)</f>
        <v>0</v>
      </c>
      <c r="N611">
        <f t="shared" si="9"/>
        <v>0</v>
      </c>
    </row>
    <row r="612" spans="1:14" x14ac:dyDescent="0.25">
      <c r="A612" t="s">
        <v>645</v>
      </c>
      <c r="B612">
        <f>IF(Combined_Data!B608&gt; 10000, Combined_Data!B608 - 10000, 0)</f>
        <v>0</v>
      </c>
      <c r="C612">
        <f>IF(Combined_Data!C608&gt; 10000, Combined_Data!C608 - 10000, 0)</f>
        <v>0</v>
      </c>
      <c r="D612">
        <f>IF(Combined_Data!D608&gt; 10000, Combined_Data!D608 - 10000, 0)</f>
        <v>0</v>
      </c>
      <c r="E612">
        <f>IF(Combined_Data!E608&gt; 10000, Combined_Data!E608 - 10000, 0)</f>
        <v>0</v>
      </c>
      <c r="F612">
        <f>IF(Combined_Data!F608&gt; 10000, Combined_Data!F608 - 10000, 0)</f>
        <v>0</v>
      </c>
      <c r="G612">
        <f>IF(Combined_Data!G608&gt; 10000, Combined_Data!G608 - 10000, 0)</f>
        <v>0</v>
      </c>
      <c r="H612">
        <f>IF(Combined_Data!H608&gt; 10000, Combined_Data!H608 - 10000, 0)</f>
        <v>5051.7452176712995</v>
      </c>
      <c r="I612">
        <f>IF(Combined_Data!I608&gt; 10000, Combined_Data!I608 - 10000, 0)</f>
        <v>0</v>
      </c>
      <c r="J612">
        <f>IF(Combined_Data!J608&gt; 10000, Combined_Data!J608 - 10000, 0)</f>
        <v>0</v>
      </c>
      <c r="K612">
        <f>IF(Combined_Data!K608&gt; 10000, Combined_Data!K608 - 10000, 0)</f>
        <v>0</v>
      </c>
      <c r="L612">
        <f>IF(Combined_Data!L608&gt; 10000, Combined_Data!L608 - 10000, 0)</f>
        <v>0</v>
      </c>
      <c r="M612">
        <f>IF(Combined_Data!M608&gt; 10000, Combined_Data!M608 - 10000, 0)</f>
        <v>0</v>
      </c>
      <c r="N612">
        <f t="shared" si="9"/>
        <v>5051.7452176712995</v>
      </c>
    </row>
    <row r="613" spans="1:14" x14ac:dyDescent="0.25">
      <c r="A613" t="s">
        <v>646</v>
      </c>
      <c r="B613">
        <f>IF(Combined_Data!B609&gt; 10000, Combined_Data!B609 - 10000, 0)</f>
        <v>0</v>
      </c>
      <c r="C613">
        <f>IF(Combined_Data!C609&gt; 10000, Combined_Data!C609 - 10000, 0)</f>
        <v>0</v>
      </c>
      <c r="D613">
        <f>IF(Combined_Data!D609&gt; 10000, Combined_Data!D609 - 10000, 0)</f>
        <v>0</v>
      </c>
      <c r="E613">
        <f>IF(Combined_Data!E609&gt; 10000, Combined_Data!E609 - 10000, 0)</f>
        <v>0</v>
      </c>
      <c r="F613">
        <f>IF(Combined_Data!F609&gt; 10000, Combined_Data!F609 - 10000, 0)</f>
        <v>0</v>
      </c>
      <c r="G613">
        <f>IF(Combined_Data!G609&gt; 10000, Combined_Data!G609 - 10000, 0)</f>
        <v>0</v>
      </c>
      <c r="H613">
        <f>IF(Combined_Data!H609&gt; 10000, Combined_Data!H609 - 10000, 0)</f>
        <v>0</v>
      </c>
      <c r="I613">
        <f>IF(Combined_Data!I609&gt; 10000, Combined_Data!I609 - 10000, 0)</f>
        <v>0</v>
      </c>
      <c r="J613">
        <f>IF(Combined_Data!J609&gt; 10000, Combined_Data!J609 - 10000, 0)</f>
        <v>0</v>
      </c>
      <c r="K613">
        <f>IF(Combined_Data!K609&gt; 10000, Combined_Data!K609 - 10000, 0)</f>
        <v>0</v>
      </c>
      <c r="L613">
        <f>IF(Combined_Data!L609&gt; 10000, Combined_Data!L609 - 10000, 0)</f>
        <v>0</v>
      </c>
      <c r="M613">
        <f>IF(Combined_Data!M609&gt; 10000, Combined_Data!M609 - 10000, 0)</f>
        <v>0</v>
      </c>
      <c r="N613">
        <f t="shared" si="9"/>
        <v>0</v>
      </c>
    </row>
    <row r="614" spans="1:14" x14ac:dyDescent="0.25">
      <c r="A614" t="s">
        <v>647</v>
      </c>
      <c r="B614">
        <f>IF(Combined_Data!B610&gt; 10000, Combined_Data!B610 - 10000, 0)</f>
        <v>0</v>
      </c>
      <c r="C614">
        <f>IF(Combined_Data!C610&gt; 10000, Combined_Data!C610 - 10000, 0)</f>
        <v>0</v>
      </c>
      <c r="D614">
        <f>IF(Combined_Data!D610&gt; 10000, Combined_Data!D610 - 10000, 0)</f>
        <v>0</v>
      </c>
      <c r="E614">
        <f>IF(Combined_Data!E610&gt; 10000, Combined_Data!E610 - 10000, 0)</f>
        <v>0</v>
      </c>
      <c r="F614">
        <f>IF(Combined_Data!F610&gt; 10000, Combined_Data!F610 - 10000, 0)</f>
        <v>0</v>
      </c>
      <c r="G614">
        <f>IF(Combined_Data!G610&gt; 10000, Combined_Data!G610 - 10000, 0)</f>
        <v>0</v>
      </c>
      <c r="H614">
        <f>IF(Combined_Data!H610&gt; 10000, Combined_Data!H610 - 10000, 0)</f>
        <v>0</v>
      </c>
      <c r="I614">
        <f>IF(Combined_Data!I610&gt; 10000, Combined_Data!I610 - 10000, 0)</f>
        <v>0</v>
      </c>
      <c r="J614">
        <f>IF(Combined_Data!J610&gt; 10000, Combined_Data!J610 - 10000, 0)</f>
        <v>0</v>
      </c>
      <c r="K614">
        <f>IF(Combined_Data!K610&gt; 10000, Combined_Data!K610 - 10000, 0)</f>
        <v>0</v>
      </c>
      <c r="L614">
        <f>IF(Combined_Data!L610&gt; 10000, Combined_Data!L610 - 10000, 0)</f>
        <v>0</v>
      </c>
      <c r="M614">
        <f>IF(Combined_Data!M610&gt; 10000, Combined_Data!M610 - 10000, 0)</f>
        <v>0</v>
      </c>
      <c r="N614">
        <f t="shared" si="9"/>
        <v>0</v>
      </c>
    </row>
    <row r="615" spans="1:14" x14ac:dyDescent="0.25">
      <c r="A615" t="s">
        <v>648</v>
      </c>
      <c r="B615">
        <f>IF(Combined_Data!B611&gt; 10000, Combined_Data!B611 - 10000, 0)</f>
        <v>0</v>
      </c>
      <c r="C615">
        <f>IF(Combined_Data!C611&gt; 10000, Combined_Data!C611 - 10000, 0)</f>
        <v>0</v>
      </c>
      <c r="D615">
        <f>IF(Combined_Data!D611&gt; 10000, Combined_Data!D611 - 10000, 0)</f>
        <v>0</v>
      </c>
      <c r="E615">
        <f>IF(Combined_Data!E611&gt; 10000, Combined_Data!E611 - 10000, 0)</f>
        <v>0</v>
      </c>
      <c r="F615">
        <f>IF(Combined_Data!F611&gt; 10000, Combined_Data!F611 - 10000, 0)</f>
        <v>0</v>
      </c>
      <c r="G615">
        <f>IF(Combined_Data!G611&gt; 10000, Combined_Data!G611 - 10000, 0)</f>
        <v>0</v>
      </c>
      <c r="H615">
        <f>IF(Combined_Data!H611&gt; 10000, Combined_Data!H611 - 10000, 0)</f>
        <v>0</v>
      </c>
      <c r="I615">
        <f>IF(Combined_Data!I611&gt; 10000, Combined_Data!I611 - 10000, 0)</f>
        <v>0</v>
      </c>
      <c r="J615">
        <f>IF(Combined_Data!J611&gt; 10000, Combined_Data!J611 - 10000, 0)</f>
        <v>0</v>
      </c>
      <c r="K615">
        <f>IF(Combined_Data!K611&gt; 10000, Combined_Data!K611 - 10000, 0)</f>
        <v>0</v>
      </c>
      <c r="L615">
        <f>IF(Combined_Data!L611&gt; 10000, Combined_Data!L611 - 10000, 0)</f>
        <v>0</v>
      </c>
      <c r="M615">
        <f>IF(Combined_Data!M611&gt; 10000, Combined_Data!M611 - 10000, 0)</f>
        <v>0</v>
      </c>
      <c r="N615">
        <f t="shared" si="9"/>
        <v>0</v>
      </c>
    </row>
    <row r="616" spans="1:14" x14ac:dyDescent="0.25">
      <c r="A616" t="s">
        <v>649</v>
      </c>
      <c r="B616">
        <f>IF(Combined_Data!B612&gt; 10000, Combined_Data!B612 - 10000, 0)</f>
        <v>0</v>
      </c>
      <c r="C616">
        <f>IF(Combined_Data!C612&gt; 10000, Combined_Data!C612 - 10000, 0)</f>
        <v>0</v>
      </c>
      <c r="D616">
        <f>IF(Combined_Data!D612&gt; 10000, Combined_Data!D612 - 10000, 0)</f>
        <v>0</v>
      </c>
      <c r="E616">
        <f>IF(Combined_Data!E612&gt; 10000, Combined_Data!E612 - 10000, 0)</f>
        <v>0</v>
      </c>
      <c r="F616">
        <f>IF(Combined_Data!F612&gt; 10000, Combined_Data!F612 - 10000, 0)</f>
        <v>5957.5877854859009</v>
      </c>
      <c r="G616">
        <f>IF(Combined_Data!G612&gt; 10000, Combined_Data!G612 - 10000, 0)</f>
        <v>0</v>
      </c>
      <c r="H616">
        <f>IF(Combined_Data!H612&gt; 10000, Combined_Data!H612 - 10000, 0)</f>
        <v>0</v>
      </c>
      <c r="I616">
        <f>IF(Combined_Data!I612&gt; 10000, Combined_Data!I612 - 10000, 0)</f>
        <v>0</v>
      </c>
      <c r="J616">
        <f>IF(Combined_Data!J612&gt; 10000, Combined_Data!J612 - 10000, 0)</f>
        <v>0</v>
      </c>
      <c r="K616">
        <f>IF(Combined_Data!K612&gt; 10000, Combined_Data!K612 - 10000, 0)</f>
        <v>0</v>
      </c>
      <c r="L616">
        <f>IF(Combined_Data!L612&gt; 10000, Combined_Data!L612 - 10000, 0)</f>
        <v>0</v>
      </c>
      <c r="M616">
        <f>IF(Combined_Data!M612&gt; 10000, Combined_Data!M612 - 10000, 0)</f>
        <v>0</v>
      </c>
      <c r="N616">
        <f t="shared" si="9"/>
        <v>5957.5877854859009</v>
      </c>
    </row>
    <row r="617" spans="1:14" x14ac:dyDescent="0.25">
      <c r="A617" t="s">
        <v>650</v>
      </c>
      <c r="B617">
        <f>IF(Combined_Data!B613&gt; 10000, Combined_Data!B613 - 10000, 0)</f>
        <v>0</v>
      </c>
      <c r="C617">
        <f>IF(Combined_Data!C613&gt; 10000, Combined_Data!C613 - 10000, 0)</f>
        <v>0</v>
      </c>
      <c r="D617">
        <f>IF(Combined_Data!D613&gt; 10000, Combined_Data!D613 - 10000, 0)</f>
        <v>0</v>
      </c>
      <c r="E617">
        <f>IF(Combined_Data!E613&gt; 10000, Combined_Data!E613 - 10000, 0)</f>
        <v>0</v>
      </c>
      <c r="F617">
        <f>IF(Combined_Data!F613&gt; 10000, Combined_Data!F613 - 10000, 0)</f>
        <v>0</v>
      </c>
      <c r="G617">
        <f>IF(Combined_Data!G613&gt; 10000, Combined_Data!G613 - 10000, 0)</f>
        <v>0</v>
      </c>
      <c r="H617">
        <f>IF(Combined_Data!H613&gt; 10000, Combined_Data!H613 - 10000, 0)</f>
        <v>0</v>
      </c>
      <c r="I617">
        <f>IF(Combined_Data!I613&gt; 10000, Combined_Data!I613 - 10000, 0)</f>
        <v>0</v>
      </c>
      <c r="J617">
        <f>IF(Combined_Data!J613&gt; 10000, Combined_Data!J613 - 10000, 0)</f>
        <v>0</v>
      </c>
      <c r="K617">
        <f>IF(Combined_Data!K613&gt; 10000, Combined_Data!K613 - 10000, 0)</f>
        <v>0</v>
      </c>
      <c r="L617">
        <f>IF(Combined_Data!L613&gt; 10000, Combined_Data!L613 - 10000, 0)</f>
        <v>0</v>
      </c>
      <c r="M617">
        <f>IF(Combined_Data!M613&gt; 10000, Combined_Data!M613 - 10000, 0)</f>
        <v>0</v>
      </c>
      <c r="N617">
        <f t="shared" si="9"/>
        <v>0</v>
      </c>
    </row>
    <row r="618" spans="1:14" x14ac:dyDescent="0.25">
      <c r="A618" t="s">
        <v>651</v>
      </c>
      <c r="B618">
        <f>IF(Combined_Data!B614&gt; 10000, Combined_Data!B614 - 10000, 0)</f>
        <v>0</v>
      </c>
      <c r="C618">
        <f>IF(Combined_Data!C614&gt; 10000, Combined_Data!C614 - 10000, 0)</f>
        <v>0</v>
      </c>
      <c r="D618">
        <f>IF(Combined_Data!D614&gt; 10000, Combined_Data!D614 - 10000, 0)</f>
        <v>0</v>
      </c>
      <c r="E618">
        <f>IF(Combined_Data!E614&gt; 10000, Combined_Data!E614 - 10000, 0)</f>
        <v>0</v>
      </c>
      <c r="F618">
        <f>IF(Combined_Data!F614&gt; 10000, Combined_Data!F614 - 10000, 0)</f>
        <v>0</v>
      </c>
      <c r="G618">
        <f>IF(Combined_Data!G614&gt; 10000, Combined_Data!G614 - 10000, 0)</f>
        <v>1697.2494574056</v>
      </c>
      <c r="H618">
        <f>IF(Combined_Data!H614&gt; 10000, Combined_Data!H614 - 10000, 0)</f>
        <v>0</v>
      </c>
      <c r="I618">
        <f>IF(Combined_Data!I614&gt; 10000, Combined_Data!I614 - 10000, 0)</f>
        <v>3555.2436308871002</v>
      </c>
      <c r="J618">
        <f>IF(Combined_Data!J614&gt; 10000, Combined_Data!J614 - 10000, 0)</f>
        <v>0</v>
      </c>
      <c r="K618">
        <f>IF(Combined_Data!K614&gt; 10000, Combined_Data!K614 - 10000, 0)</f>
        <v>0</v>
      </c>
      <c r="L618">
        <f>IF(Combined_Data!L614&gt; 10000, Combined_Data!L614 - 10000, 0)</f>
        <v>0</v>
      </c>
      <c r="M618">
        <f>IF(Combined_Data!M614&gt; 10000, Combined_Data!M614 - 10000, 0)</f>
        <v>0</v>
      </c>
      <c r="N618">
        <f t="shared" si="9"/>
        <v>5252.4930882927001</v>
      </c>
    </row>
    <row r="619" spans="1:14" x14ac:dyDescent="0.25">
      <c r="A619" t="s">
        <v>652</v>
      </c>
      <c r="B619">
        <f>IF(Combined_Data!B615&gt; 10000, Combined_Data!B615 - 10000, 0)</f>
        <v>0</v>
      </c>
      <c r="C619">
        <f>IF(Combined_Data!C615&gt; 10000, Combined_Data!C615 - 10000, 0)</f>
        <v>0</v>
      </c>
      <c r="D619">
        <f>IF(Combined_Data!D615&gt; 10000, Combined_Data!D615 - 10000, 0)</f>
        <v>0</v>
      </c>
      <c r="E619">
        <f>IF(Combined_Data!E615&gt; 10000, Combined_Data!E615 - 10000, 0)</f>
        <v>0</v>
      </c>
      <c r="F619">
        <f>IF(Combined_Data!F615&gt; 10000, Combined_Data!F615 - 10000, 0)</f>
        <v>0</v>
      </c>
      <c r="G619">
        <f>IF(Combined_Data!G615&gt; 10000, Combined_Data!G615 - 10000, 0)</f>
        <v>0</v>
      </c>
      <c r="H619">
        <f>IF(Combined_Data!H615&gt; 10000, Combined_Data!H615 - 10000, 0)</f>
        <v>0</v>
      </c>
      <c r="I619">
        <f>IF(Combined_Data!I615&gt; 10000, Combined_Data!I615 - 10000, 0)</f>
        <v>0</v>
      </c>
      <c r="J619">
        <f>IF(Combined_Data!J615&gt; 10000, Combined_Data!J615 - 10000, 0)</f>
        <v>0</v>
      </c>
      <c r="K619">
        <f>IF(Combined_Data!K615&gt; 10000, Combined_Data!K615 - 10000, 0)</f>
        <v>0</v>
      </c>
      <c r="L619">
        <f>IF(Combined_Data!L615&gt; 10000, Combined_Data!L615 - 10000, 0)</f>
        <v>0</v>
      </c>
      <c r="M619">
        <f>IF(Combined_Data!M615&gt; 10000, Combined_Data!M615 - 10000, 0)</f>
        <v>0</v>
      </c>
      <c r="N619">
        <f t="shared" si="9"/>
        <v>0</v>
      </c>
    </row>
    <row r="620" spans="1:14" x14ac:dyDescent="0.25">
      <c r="A620" t="s">
        <v>653</v>
      </c>
      <c r="B620">
        <f>IF(Combined_Data!B616&gt; 10000, Combined_Data!B616 - 10000, 0)</f>
        <v>0</v>
      </c>
      <c r="C620">
        <f>IF(Combined_Data!C616&gt; 10000, Combined_Data!C616 - 10000, 0)</f>
        <v>0</v>
      </c>
      <c r="D620">
        <f>IF(Combined_Data!D616&gt; 10000, Combined_Data!D616 - 10000, 0)</f>
        <v>0</v>
      </c>
      <c r="E620">
        <f>IF(Combined_Data!E616&gt; 10000, Combined_Data!E616 - 10000, 0)</f>
        <v>1900.4104367766995</v>
      </c>
      <c r="F620">
        <f>IF(Combined_Data!F616&gt; 10000, Combined_Data!F616 - 10000, 0)</f>
        <v>0</v>
      </c>
      <c r="G620">
        <f>IF(Combined_Data!G616&gt; 10000, Combined_Data!G616 - 10000, 0)</f>
        <v>0</v>
      </c>
      <c r="H620">
        <f>IF(Combined_Data!H616&gt; 10000, Combined_Data!H616 - 10000, 0)</f>
        <v>0</v>
      </c>
      <c r="I620">
        <f>IF(Combined_Data!I616&gt; 10000, Combined_Data!I616 - 10000, 0)</f>
        <v>0</v>
      </c>
      <c r="J620">
        <f>IF(Combined_Data!J616&gt; 10000, Combined_Data!J616 - 10000, 0)</f>
        <v>0</v>
      </c>
      <c r="K620">
        <f>IF(Combined_Data!K616&gt; 10000, Combined_Data!K616 - 10000, 0)</f>
        <v>3135.3929139686006</v>
      </c>
      <c r="L620">
        <f>IF(Combined_Data!L616&gt; 10000, Combined_Data!L616 - 10000, 0)</f>
        <v>0</v>
      </c>
      <c r="M620">
        <f>IF(Combined_Data!M616&gt; 10000, Combined_Data!M616 - 10000, 0)</f>
        <v>0</v>
      </c>
      <c r="N620">
        <f t="shared" si="9"/>
        <v>5035.8033507453001</v>
      </c>
    </row>
    <row r="621" spans="1:14" x14ac:dyDescent="0.25">
      <c r="A621" t="s">
        <v>654</v>
      </c>
      <c r="B621">
        <f>IF(Combined_Data!B617&gt; 10000, Combined_Data!B617 - 10000, 0)</f>
        <v>0</v>
      </c>
      <c r="C621">
        <f>IF(Combined_Data!C617&gt; 10000, Combined_Data!C617 - 10000, 0)</f>
        <v>0</v>
      </c>
      <c r="D621">
        <f>IF(Combined_Data!D617&gt; 10000, Combined_Data!D617 - 10000, 0)</f>
        <v>0</v>
      </c>
      <c r="E621">
        <f>IF(Combined_Data!E617&gt; 10000, Combined_Data!E617 - 10000, 0)</f>
        <v>0</v>
      </c>
      <c r="F621">
        <f>IF(Combined_Data!F617&gt; 10000, Combined_Data!F617 - 10000, 0)</f>
        <v>0</v>
      </c>
      <c r="G621">
        <f>IF(Combined_Data!G617&gt; 10000, Combined_Data!G617 - 10000, 0)</f>
        <v>5781.7946091481008</v>
      </c>
      <c r="H621">
        <f>IF(Combined_Data!H617&gt; 10000, Combined_Data!H617 - 10000, 0)</f>
        <v>0</v>
      </c>
      <c r="I621">
        <f>IF(Combined_Data!I617&gt; 10000, Combined_Data!I617 - 10000, 0)</f>
        <v>0</v>
      </c>
      <c r="J621">
        <f>IF(Combined_Data!J617&gt; 10000, Combined_Data!J617 - 10000, 0)</f>
        <v>0</v>
      </c>
      <c r="K621">
        <f>IF(Combined_Data!K617&gt; 10000, Combined_Data!K617 - 10000, 0)</f>
        <v>0</v>
      </c>
      <c r="L621">
        <f>IF(Combined_Data!L617&gt; 10000, Combined_Data!L617 - 10000, 0)</f>
        <v>0</v>
      </c>
      <c r="M621">
        <f>IF(Combined_Data!M617&gt; 10000, Combined_Data!M617 - 10000, 0)</f>
        <v>0</v>
      </c>
      <c r="N621">
        <f t="shared" si="9"/>
        <v>5781.7946091481008</v>
      </c>
    </row>
    <row r="622" spans="1:14" x14ac:dyDescent="0.25">
      <c r="A622" t="s">
        <v>655</v>
      </c>
      <c r="B622">
        <f>IF(Combined_Data!B618&gt; 10000, Combined_Data!B618 - 10000, 0)</f>
        <v>0</v>
      </c>
      <c r="C622">
        <f>IF(Combined_Data!C618&gt; 10000, Combined_Data!C618 - 10000, 0)</f>
        <v>0</v>
      </c>
      <c r="D622">
        <f>IF(Combined_Data!D618&gt; 10000, Combined_Data!D618 - 10000, 0)</f>
        <v>0</v>
      </c>
      <c r="E622">
        <f>IF(Combined_Data!E618&gt; 10000, Combined_Data!E618 - 10000, 0)</f>
        <v>0</v>
      </c>
      <c r="F622">
        <f>IF(Combined_Data!F618&gt; 10000, Combined_Data!F618 - 10000, 0)</f>
        <v>0</v>
      </c>
      <c r="G622">
        <f>IF(Combined_Data!G618&gt; 10000, Combined_Data!G618 - 10000, 0)</f>
        <v>0</v>
      </c>
      <c r="H622">
        <f>IF(Combined_Data!H618&gt; 10000, Combined_Data!H618 - 10000, 0)</f>
        <v>0</v>
      </c>
      <c r="I622">
        <f>IF(Combined_Data!I618&gt; 10000, Combined_Data!I618 - 10000, 0)</f>
        <v>0</v>
      </c>
      <c r="J622">
        <f>IF(Combined_Data!J618&gt; 10000, Combined_Data!J618 - 10000, 0)</f>
        <v>0</v>
      </c>
      <c r="K622">
        <f>IF(Combined_Data!K618&gt; 10000, Combined_Data!K618 - 10000, 0)</f>
        <v>0</v>
      </c>
      <c r="L622">
        <f>IF(Combined_Data!L618&gt; 10000, Combined_Data!L618 - 10000, 0)</f>
        <v>0</v>
      </c>
      <c r="M622">
        <f>IF(Combined_Data!M618&gt; 10000, Combined_Data!M618 - 10000, 0)</f>
        <v>0</v>
      </c>
      <c r="N622">
        <f t="shared" si="9"/>
        <v>0</v>
      </c>
    </row>
    <row r="623" spans="1:14" x14ac:dyDescent="0.25">
      <c r="A623" t="s">
        <v>656</v>
      </c>
      <c r="B623">
        <f>IF(Combined_Data!B619&gt; 10000, Combined_Data!B619 - 10000, 0)</f>
        <v>0</v>
      </c>
      <c r="C623">
        <f>IF(Combined_Data!C619&gt; 10000, Combined_Data!C619 - 10000, 0)</f>
        <v>0</v>
      </c>
      <c r="D623">
        <f>IF(Combined_Data!D619&gt; 10000, Combined_Data!D619 - 10000, 0)</f>
        <v>0</v>
      </c>
      <c r="E623">
        <f>IF(Combined_Data!E619&gt; 10000, Combined_Data!E619 - 10000, 0)</f>
        <v>0</v>
      </c>
      <c r="F623">
        <f>IF(Combined_Data!F619&gt; 10000, Combined_Data!F619 - 10000, 0)</f>
        <v>2198.6064006575998</v>
      </c>
      <c r="G623">
        <f>IF(Combined_Data!G619&gt; 10000, Combined_Data!G619 - 10000, 0)</f>
        <v>0</v>
      </c>
      <c r="H623">
        <f>IF(Combined_Data!H619&gt; 10000, Combined_Data!H619 - 10000, 0)</f>
        <v>0</v>
      </c>
      <c r="I623">
        <f>IF(Combined_Data!I619&gt; 10000, Combined_Data!I619 - 10000, 0)</f>
        <v>0</v>
      </c>
      <c r="J623">
        <f>IF(Combined_Data!J619&gt; 10000, Combined_Data!J619 - 10000, 0)</f>
        <v>5005.1588101726993</v>
      </c>
      <c r="K623">
        <f>IF(Combined_Data!K619&gt; 10000, Combined_Data!K619 - 10000, 0)</f>
        <v>0</v>
      </c>
      <c r="L623">
        <f>IF(Combined_Data!L619&gt; 10000, Combined_Data!L619 - 10000, 0)</f>
        <v>0</v>
      </c>
      <c r="M623">
        <f>IF(Combined_Data!M619&gt; 10000, Combined_Data!M619 - 10000, 0)</f>
        <v>0</v>
      </c>
      <c r="N623">
        <f t="shared" si="9"/>
        <v>7203.7652108302991</v>
      </c>
    </row>
    <row r="624" spans="1:14" x14ac:dyDescent="0.25">
      <c r="A624" t="s">
        <v>657</v>
      </c>
      <c r="B624">
        <f>IF(Combined_Data!B620&gt; 10000, Combined_Data!B620 - 10000, 0)</f>
        <v>0</v>
      </c>
      <c r="C624">
        <f>IF(Combined_Data!C620&gt; 10000, Combined_Data!C620 - 10000, 0)</f>
        <v>0</v>
      </c>
      <c r="D624">
        <f>IF(Combined_Data!D620&gt; 10000, Combined_Data!D620 - 10000, 0)</f>
        <v>0</v>
      </c>
      <c r="E624">
        <f>IF(Combined_Data!E620&gt; 10000, Combined_Data!E620 - 10000, 0)</f>
        <v>0</v>
      </c>
      <c r="F624">
        <f>IF(Combined_Data!F620&gt; 10000, Combined_Data!F620 - 10000, 0)</f>
        <v>0</v>
      </c>
      <c r="G624">
        <f>IF(Combined_Data!G620&gt; 10000, Combined_Data!G620 - 10000, 0)</f>
        <v>0</v>
      </c>
      <c r="H624">
        <f>IF(Combined_Data!H620&gt; 10000, Combined_Data!H620 - 10000, 0)</f>
        <v>0</v>
      </c>
      <c r="I624">
        <f>IF(Combined_Data!I620&gt; 10000, Combined_Data!I620 - 10000, 0)</f>
        <v>0</v>
      </c>
      <c r="J624">
        <f>IF(Combined_Data!J620&gt; 10000, Combined_Data!J620 - 10000, 0)</f>
        <v>0</v>
      </c>
      <c r="K624">
        <f>IF(Combined_Data!K620&gt; 10000, Combined_Data!K620 - 10000, 0)</f>
        <v>0</v>
      </c>
      <c r="L624">
        <f>IF(Combined_Data!L620&gt; 10000, Combined_Data!L620 - 10000, 0)</f>
        <v>0</v>
      </c>
      <c r="M624">
        <f>IF(Combined_Data!M620&gt; 10000, Combined_Data!M620 - 10000, 0)</f>
        <v>0</v>
      </c>
      <c r="N624">
        <f t="shared" si="9"/>
        <v>0</v>
      </c>
    </row>
    <row r="625" spans="1:14" x14ac:dyDescent="0.25">
      <c r="A625" t="s">
        <v>658</v>
      </c>
      <c r="B625">
        <f>IF(Combined_Data!B621&gt; 10000, Combined_Data!B621 - 10000, 0)</f>
        <v>0</v>
      </c>
      <c r="C625">
        <f>IF(Combined_Data!C621&gt; 10000, Combined_Data!C621 - 10000, 0)</f>
        <v>0</v>
      </c>
      <c r="D625">
        <f>IF(Combined_Data!D621&gt; 10000, Combined_Data!D621 - 10000, 0)</f>
        <v>0</v>
      </c>
      <c r="E625">
        <f>IF(Combined_Data!E621&gt; 10000, Combined_Data!E621 - 10000, 0)</f>
        <v>0</v>
      </c>
      <c r="F625">
        <f>IF(Combined_Data!F621&gt; 10000, Combined_Data!F621 - 10000, 0)</f>
        <v>0</v>
      </c>
      <c r="G625">
        <f>IF(Combined_Data!G621&gt; 10000, Combined_Data!G621 - 10000, 0)</f>
        <v>0</v>
      </c>
      <c r="H625">
        <f>IF(Combined_Data!H621&gt; 10000, Combined_Data!H621 - 10000, 0)</f>
        <v>0</v>
      </c>
      <c r="I625">
        <f>IF(Combined_Data!I621&gt; 10000, Combined_Data!I621 - 10000, 0)</f>
        <v>0</v>
      </c>
      <c r="J625">
        <f>IF(Combined_Data!J621&gt; 10000, Combined_Data!J621 - 10000, 0)</f>
        <v>0</v>
      </c>
      <c r="K625">
        <f>IF(Combined_Data!K621&gt; 10000, Combined_Data!K621 - 10000, 0)</f>
        <v>0</v>
      </c>
      <c r="L625">
        <f>IF(Combined_Data!L621&gt; 10000, Combined_Data!L621 - 10000, 0)</f>
        <v>0</v>
      </c>
      <c r="M625">
        <f>IF(Combined_Data!M621&gt; 10000, Combined_Data!M621 - 10000, 0)</f>
        <v>0</v>
      </c>
      <c r="N625">
        <f t="shared" si="9"/>
        <v>0</v>
      </c>
    </row>
    <row r="626" spans="1:14" x14ac:dyDescent="0.25">
      <c r="A626" t="s">
        <v>659</v>
      </c>
      <c r="B626">
        <f>IF(Combined_Data!B622&gt; 10000, Combined_Data!B622 - 10000, 0)</f>
        <v>0</v>
      </c>
      <c r="C626">
        <f>IF(Combined_Data!C622&gt; 10000, Combined_Data!C622 - 10000, 0)</f>
        <v>0</v>
      </c>
      <c r="D626">
        <f>IF(Combined_Data!D622&gt; 10000, Combined_Data!D622 - 10000, 0)</f>
        <v>0</v>
      </c>
      <c r="E626">
        <f>IF(Combined_Data!E622&gt; 10000, Combined_Data!E622 - 10000, 0)</f>
        <v>0</v>
      </c>
      <c r="F626">
        <f>IF(Combined_Data!F622&gt; 10000, Combined_Data!F622 - 10000, 0)</f>
        <v>0</v>
      </c>
      <c r="G626">
        <f>IF(Combined_Data!G622&gt; 10000, Combined_Data!G622 - 10000, 0)</f>
        <v>0</v>
      </c>
      <c r="H626">
        <f>IF(Combined_Data!H622&gt; 10000, Combined_Data!H622 - 10000, 0)</f>
        <v>0</v>
      </c>
      <c r="I626">
        <f>IF(Combined_Data!I622&gt; 10000, Combined_Data!I622 - 10000, 0)</f>
        <v>0</v>
      </c>
      <c r="J626">
        <f>IF(Combined_Data!J622&gt; 10000, Combined_Data!J622 - 10000, 0)</f>
        <v>7747.4053715322989</v>
      </c>
      <c r="K626">
        <f>IF(Combined_Data!K622&gt; 10000, Combined_Data!K622 - 10000, 0)</f>
        <v>0</v>
      </c>
      <c r="L626">
        <f>IF(Combined_Data!L622&gt; 10000, Combined_Data!L622 - 10000, 0)</f>
        <v>0</v>
      </c>
      <c r="M626">
        <f>IF(Combined_Data!M622&gt; 10000, Combined_Data!M622 - 10000, 0)</f>
        <v>6761.9840789619011</v>
      </c>
      <c r="N626">
        <f t="shared" si="9"/>
        <v>14509.3894504942</v>
      </c>
    </row>
    <row r="627" spans="1:14" x14ac:dyDescent="0.25">
      <c r="A627" t="s">
        <v>660</v>
      </c>
      <c r="B627">
        <f>IF(Combined_Data!B623&gt; 10000, Combined_Data!B623 - 10000, 0)</f>
        <v>0</v>
      </c>
      <c r="C627">
        <f>IF(Combined_Data!C623&gt; 10000, Combined_Data!C623 - 10000, 0)</f>
        <v>0</v>
      </c>
      <c r="D627">
        <f>IF(Combined_Data!D623&gt; 10000, Combined_Data!D623 - 10000, 0)</f>
        <v>0</v>
      </c>
      <c r="E627">
        <f>IF(Combined_Data!E623&gt; 10000, Combined_Data!E623 - 10000, 0)</f>
        <v>0</v>
      </c>
      <c r="F627">
        <f>IF(Combined_Data!F623&gt; 10000, Combined_Data!F623 - 10000, 0)</f>
        <v>0</v>
      </c>
      <c r="G627">
        <f>IF(Combined_Data!G623&gt; 10000, Combined_Data!G623 - 10000, 0)</f>
        <v>0</v>
      </c>
      <c r="H627">
        <f>IF(Combined_Data!H623&gt; 10000, Combined_Data!H623 - 10000, 0)</f>
        <v>0</v>
      </c>
      <c r="I627">
        <f>IF(Combined_Data!I623&gt; 10000, Combined_Data!I623 - 10000, 0)</f>
        <v>0</v>
      </c>
      <c r="J627">
        <f>IF(Combined_Data!J623&gt; 10000, Combined_Data!J623 - 10000, 0)</f>
        <v>0</v>
      </c>
      <c r="K627">
        <f>IF(Combined_Data!K623&gt; 10000, Combined_Data!K623 - 10000, 0)</f>
        <v>0</v>
      </c>
      <c r="L627">
        <f>IF(Combined_Data!L623&gt; 10000, Combined_Data!L623 - 10000, 0)</f>
        <v>0</v>
      </c>
      <c r="M627">
        <f>IF(Combined_Data!M623&gt; 10000, Combined_Data!M623 - 10000, 0)</f>
        <v>0</v>
      </c>
      <c r="N627">
        <f t="shared" si="9"/>
        <v>0</v>
      </c>
    </row>
    <row r="628" spans="1:14" x14ac:dyDescent="0.25">
      <c r="A628" t="s">
        <v>661</v>
      </c>
      <c r="B628">
        <f>IF(Combined_Data!B624&gt; 10000, Combined_Data!B624 - 10000, 0)</f>
        <v>0</v>
      </c>
      <c r="C628">
        <f>IF(Combined_Data!C624&gt; 10000, Combined_Data!C624 - 10000, 0)</f>
        <v>0</v>
      </c>
      <c r="D628">
        <f>IF(Combined_Data!D624&gt; 10000, Combined_Data!D624 - 10000, 0)</f>
        <v>0</v>
      </c>
      <c r="E628">
        <f>IF(Combined_Data!E624&gt; 10000, Combined_Data!E624 - 10000, 0)</f>
        <v>0</v>
      </c>
      <c r="F628">
        <f>IF(Combined_Data!F624&gt; 10000, Combined_Data!F624 - 10000, 0)</f>
        <v>0</v>
      </c>
      <c r="G628">
        <f>IF(Combined_Data!G624&gt; 10000, Combined_Data!G624 - 10000, 0)</f>
        <v>0</v>
      </c>
      <c r="H628">
        <f>IF(Combined_Data!H624&gt; 10000, Combined_Data!H624 - 10000, 0)</f>
        <v>0</v>
      </c>
      <c r="I628">
        <f>IF(Combined_Data!I624&gt; 10000, Combined_Data!I624 - 10000, 0)</f>
        <v>0</v>
      </c>
      <c r="J628">
        <f>IF(Combined_Data!J624&gt; 10000, Combined_Data!J624 - 10000, 0)</f>
        <v>559.67996950909946</v>
      </c>
      <c r="K628">
        <f>IF(Combined_Data!K624&gt; 10000, Combined_Data!K624 - 10000, 0)</f>
        <v>0</v>
      </c>
      <c r="L628">
        <f>IF(Combined_Data!L624&gt; 10000, Combined_Data!L624 - 10000, 0)</f>
        <v>0</v>
      </c>
      <c r="M628">
        <f>IF(Combined_Data!M624&gt; 10000, Combined_Data!M624 - 10000, 0)</f>
        <v>8128.8132615942013</v>
      </c>
      <c r="N628">
        <f t="shared" si="9"/>
        <v>8688.4932311033008</v>
      </c>
    </row>
    <row r="629" spans="1:14" x14ac:dyDescent="0.25">
      <c r="A629" t="s">
        <v>662</v>
      </c>
      <c r="B629">
        <f>IF(Combined_Data!B625&gt; 10000, Combined_Data!B625 - 10000, 0)</f>
        <v>0</v>
      </c>
      <c r="C629">
        <f>IF(Combined_Data!C625&gt; 10000, Combined_Data!C625 - 10000, 0)</f>
        <v>0</v>
      </c>
      <c r="D629">
        <f>IF(Combined_Data!D625&gt; 10000, Combined_Data!D625 - 10000, 0)</f>
        <v>5129.9433948496007</v>
      </c>
      <c r="E629">
        <f>IF(Combined_Data!E625&gt; 10000, Combined_Data!E625 - 10000, 0)</f>
        <v>0</v>
      </c>
      <c r="F629">
        <f>IF(Combined_Data!F625&gt; 10000, Combined_Data!F625 - 10000, 0)</f>
        <v>0</v>
      </c>
      <c r="G629">
        <f>IF(Combined_Data!G625&gt; 10000, Combined_Data!G625 - 10000, 0)</f>
        <v>0</v>
      </c>
      <c r="H629">
        <f>IF(Combined_Data!H625&gt; 10000, Combined_Data!H625 - 10000, 0)</f>
        <v>0</v>
      </c>
      <c r="I629">
        <f>IF(Combined_Data!I625&gt; 10000, Combined_Data!I625 - 10000, 0)</f>
        <v>0</v>
      </c>
      <c r="J629">
        <f>IF(Combined_Data!J625&gt; 10000, Combined_Data!J625 - 10000, 0)</f>
        <v>0</v>
      </c>
      <c r="K629">
        <f>IF(Combined_Data!K625&gt; 10000, Combined_Data!K625 - 10000, 0)</f>
        <v>0</v>
      </c>
      <c r="L629">
        <f>IF(Combined_Data!L625&gt; 10000, Combined_Data!L625 - 10000, 0)</f>
        <v>0</v>
      </c>
      <c r="M629">
        <f>IF(Combined_Data!M625&gt; 10000, Combined_Data!M625 - 10000, 0)</f>
        <v>0</v>
      </c>
      <c r="N629">
        <f t="shared" si="9"/>
        <v>5129.9433948496007</v>
      </c>
    </row>
    <row r="630" spans="1:14" x14ac:dyDescent="0.25">
      <c r="A630" t="s">
        <v>663</v>
      </c>
      <c r="B630">
        <f>IF(Combined_Data!B626&gt; 10000, Combined_Data!B626 - 10000, 0)</f>
        <v>0</v>
      </c>
      <c r="C630">
        <f>IF(Combined_Data!C626&gt; 10000, Combined_Data!C626 - 10000, 0)</f>
        <v>0</v>
      </c>
      <c r="D630">
        <f>IF(Combined_Data!D626&gt; 10000, Combined_Data!D626 - 10000, 0)</f>
        <v>0</v>
      </c>
      <c r="E630">
        <f>IF(Combined_Data!E626&gt; 10000, Combined_Data!E626 - 10000, 0)</f>
        <v>0</v>
      </c>
      <c r="F630">
        <f>IF(Combined_Data!F626&gt; 10000, Combined_Data!F626 - 10000, 0)</f>
        <v>0</v>
      </c>
      <c r="G630">
        <f>IF(Combined_Data!G626&gt; 10000, Combined_Data!G626 - 10000, 0)</f>
        <v>0</v>
      </c>
      <c r="H630">
        <f>IF(Combined_Data!H626&gt; 10000, Combined_Data!H626 - 10000, 0)</f>
        <v>0</v>
      </c>
      <c r="I630">
        <f>IF(Combined_Data!I626&gt; 10000, Combined_Data!I626 - 10000, 0)</f>
        <v>0</v>
      </c>
      <c r="J630">
        <f>IF(Combined_Data!J626&gt; 10000, Combined_Data!J626 - 10000, 0)</f>
        <v>0</v>
      </c>
      <c r="K630">
        <f>IF(Combined_Data!K626&gt; 10000, Combined_Data!K626 - 10000, 0)</f>
        <v>0</v>
      </c>
      <c r="L630">
        <f>IF(Combined_Data!L626&gt; 10000, Combined_Data!L626 - 10000, 0)</f>
        <v>0</v>
      </c>
      <c r="M630">
        <f>IF(Combined_Data!M626&gt; 10000, Combined_Data!M626 - 10000, 0)</f>
        <v>0</v>
      </c>
      <c r="N630">
        <f t="shared" si="9"/>
        <v>0</v>
      </c>
    </row>
    <row r="631" spans="1:14" x14ac:dyDescent="0.25">
      <c r="A631" t="s">
        <v>664</v>
      </c>
      <c r="B631">
        <f>IF(Combined_Data!B627&gt; 10000, Combined_Data!B627 - 10000, 0)</f>
        <v>0</v>
      </c>
      <c r="C631">
        <f>IF(Combined_Data!C627&gt; 10000, Combined_Data!C627 - 10000, 0)</f>
        <v>0</v>
      </c>
      <c r="D631">
        <f>IF(Combined_Data!D627&gt; 10000, Combined_Data!D627 - 10000, 0)</f>
        <v>0</v>
      </c>
      <c r="E631">
        <f>IF(Combined_Data!E627&gt; 10000, Combined_Data!E627 - 10000, 0)</f>
        <v>0</v>
      </c>
      <c r="F631">
        <f>IF(Combined_Data!F627&gt; 10000, Combined_Data!F627 - 10000, 0)</f>
        <v>0</v>
      </c>
      <c r="G631">
        <f>IF(Combined_Data!G627&gt; 10000, Combined_Data!G627 - 10000, 0)</f>
        <v>0</v>
      </c>
      <c r="H631">
        <f>IF(Combined_Data!H627&gt; 10000, Combined_Data!H627 - 10000, 0)</f>
        <v>0</v>
      </c>
      <c r="I631">
        <f>IF(Combined_Data!I627&gt; 10000, Combined_Data!I627 - 10000, 0)</f>
        <v>269.76377959800084</v>
      </c>
      <c r="J631">
        <f>IF(Combined_Data!J627&gt; 10000, Combined_Data!J627 - 10000, 0)</f>
        <v>0</v>
      </c>
      <c r="K631">
        <f>IF(Combined_Data!K627&gt; 10000, Combined_Data!K627 - 10000, 0)</f>
        <v>0</v>
      </c>
      <c r="L631">
        <f>IF(Combined_Data!L627&gt; 10000, Combined_Data!L627 - 10000, 0)</f>
        <v>0</v>
      </c>
      <c r="M631">
        <f>IF(Combined_Data!M627&gt; 10000, Combined_Data!M627 - 10000, 0)</f>
        <v>0</v>
      </c>
      <c r="N631">
        <f t="shared" si="9"/>
        <v>269.76377959800084</v>
      </c>
    </row>
    <row r="632" spans="1:14" x14ac:dyDescent="0.25">
      <c r="A632" t="s">
        <v>665</v>
      </c>
      <c r="B632">
        <f>IF(Combined_Data!B628&gt; 10000, Combined_Data!B628 - 10000, 0)</f>
        <v>0</v>
      </c>
      <c r="C632">
        <f>IF(Combined_Data!C628&gt; 10000, Combined_Data!C628 - 10000, 0)</f>
        <v>0</v>
      </c>
      <c r="D632">
        <f>IF(Combined_Data!D628&gt; 10000, Combined_Data!D628 - 10000, 0)</f>
        <v>0</v>
      </c>
      <c r="E632">
        <f>IF(Combined_Data!E628&gt; 10000, Combined_Data!E628 - 10000, 0)</f>
        <v>0</v>
      </c>
      <c r="F632">
        <f>IF(Combined_Data!F628&gt; 10000, Combined_Data!F628 - 10000, 0)</f>
        <v>2923.0689117410002</v>
      </c>
      <c r="G632">
        <f>IF(Combined_Data!G628&gt; 10000, Combined_Data!G628 - 10000, 0)</f>
        <v>0</v>
      </c>
      <c r="H632">
        <f>IF(Combined_Data!H628&gt; 10000, Combined_Data!H628 - 10000, 0)</f>
        <v>0</v>
      </c>
      <c r="I632">
        <f>IF(Combined_Data!I628&gt; 10000, Combined_Data!I628 - 10000, 0)</f>
        <v>0</v>
      </c>
      <c r="J632">
        <f>IF(Combined_Data!J628&gt; 10000, Combined_Data!J628 - 10000, 0)</f>
        <v>0</v>
      </c>
      <c r="K632">
        <f>IF(Combined_Data!K628&gt; 10000, Combined_Data!K628 - 10000, 0)</f>
        <v>7043.3965452761004</v>
      </c>
      <c r="L632">
        <f>IF(Combined_Data!L628&gt; 10000, Combined_Data!L628 - 10000, 0)</f>
        <v>0</v>
      </c>
      <c r="M632">
        <f>IF(Combined_Data!M628&gt; 10000, Combined_Data!M628 - 10000, 0)</f>
        <v>0</v>
      </c>
      <c r="N632">
        <f t="shared" si="9"/>
        <v>9966.4654570171006</v>
      </c>
    </row>
    <row r="633" spans="1:14" x14ac:dyDescent="0.25">
      <c r="A633" t="s">
        <v>666</v>
      </c>
      <c r="B633">
        <f>IF(Combined_Data!B629&gt; 10000, Combined_Data!B629 - 10000, 0)</f>
        <v>0</v>
      </c>
      <c r="C633">
        <f>IF(Combined_Data!C629&gt; 10000, Combined_Data!C629 - 10000, 0)</f>
        <v>0</v>
      </c>
      <c r="D633">
        <f>IF(Combined_Data!D629&gt; 10000, Combined_Data!D629 - 10000, 0)</f>
        <v>0</v>
      </c>
      <c r="E633">
        <f>IF(Combined_Data!E629&gt; 10000, Combined_Data!E629 - 10000, 0)</f>
        <v>0</v>
      </c>
      <c r="F633">
        <f>IF(Combined_Data!F629&gt; 10000, Combined_Data!F629 - 10000, 0)</f>
        <v>0</v>
      </c>
      <c r="G633">
        <f>IF(Combined_Data!G629&gt; 10000, Combined_Data!G629 - 10000, 0)</f>
        <v>0</v>
      </c>
      <c r="H633">
        <f>IF(Combined_Data!H629&gt; 10000, Combined_Data!H629 - 10000, 0)</f>
        <v>0</v>
      </c>
      <c r="I633">
        <f>IF(Combined_Data!I629&gt; 10000, Combined_Data!I629 - 10000, 0)</f>
        <v>0</v>
      </c>
      <c r="J633">
        <f>IF(Combined_Data!J629&gt; 10000, Combined_Data!J629 - 10000, 0)</f>
        <v>0</v>
      </c>
      <c r="K633">
        <f>IF(Combined_Data!K629&gt; 10000, Combined_Data!K629 - 10000, 0)</f>
        <v>0</v>
      </c>
      <c r="L633">
        <f>IF(Combined_Data!L629&gt; 10000, Combined_Data!L629 - 10000, 0)</f>
        <v>0</v>
      </c>
      <c r="M633">
        <f>IF(Combined_Data!M629&gt; 10000, Combined_Data!M629 - 10000, 0)</f>
        <v>0</v>
      </c>
      <c r="N633">
        <f t="shared" si="9"/>
        <v>0</v>
      </c>
    </row>
    <row r="634" spans="1:14" x14ac:dyDescent="0.25">
      <c r="A634" t="s">
        <v>667</v>
      </c>
      <c r="B634">
        <f>IF(Combined_Data!B630&gt; 10000, Combined_Data!B630 - 10000, 0)</f>
        <v>0</v>
      </c>
      <c r="C634">
        <f>IF(Combined_Data!C630&gt; 10000, Combined_Data!C630 - 10000, 0)</f>
        <v>0</v>
      </c>
      <c r="D634">
        <f>IF(Combined_Data!D630&gt; 10000, Combined_Data!D630 - 10000, 0)</f>
        <v>0</v>
      </c>
      <c r="E634">
        <f>IF(Combined_Data!E630&gt; 10000, Combined_Data!E630 - 10000, 0)</f>
        <v>0</v>
      </c>
      <c r="F634">
        <f>IF(Combined_Data!F630&gt; 10000, Combined_Data!F630 - 10000, 0)</f>
        <v>0</v>
      </c>
      <c r="G634">
        <f>IF(Combined_Data!G630&gt; 10000, Combined_Data!G630 - 10000, 0)</f>
        <v>0</v>
      </c>
      <c r="H634">
        <f>IF(Combined_Data!H630&gt; 10000, Combined_Data!H630 - 10000, 0)</f>
        <v>0</v>
      </c>
      <c r="I634">
        <f>IF(Combined_Data!I630&gt; 10000, Combined_Data!I630 - 10000, 0)</f>
        <v>2202.2691909425994</v>
      </c>
      <c r="J634">
        <f>IF(Combined_Data!J630&gt; 10000, Combined_Data!J630 - 10000, 0)</f>
        <v>0</v>
      </c>
      <c r="K634">
        <f>IF(Combined_Data!K630&gt; 10000, Combined_Data!K630 - 10000, 0)</f>
        <v>0</v>
      </c>
      <c r="L634">
        <f>IF(Combined_Data!L630&gt; 10000, Combined_Data!L630 - 10000, 0)</f>
        <v>874.18628232539959</v>
      </c>
      <c r="M634">
        <f>IF(Combined_Data!M630&gt; 10000, Combined_Data!M630 - 10000, 0)</f>
        <v>0</v>
      </c>
      <c r="N634">
        <f t="shared" si="9"/>
        <v>3076.455473267999</v>
      </c>
    </row>
    <row r="635" spans="1:14" x14ac:dyDescent="0.25">
      <c r="A635" t="s">
        <v>668</v>
      </c>
      <c r="B635">
        <f>IF(Combined_Data!B631&gt; 10000, Combined_Data!B631 - 10000, 0)</f>
        <v>0</v>
      </c>
      <c r="C635">
        <f>IF(Combined_Data!C631&gt; 10000, Combined_Data!C631 - 10000, 0)</f>
        <v>0</v>
      </c>
      <c r="D635">
        <f>IF(Combined_Data!D631&gt; 10000, Combined_Data!D631 - 10000, 0)</f>
        <v>0</v>
      </c>
      <c r="E635">
        <f>IF(Combined_Data!E631&gt; 10000, Combined_Data!E631 - 10000, 0)</f>
        <v>0</v>
      </c>
      <c r="F635">
        <f>IF(Combined_Data!F631&gt; 10000, Combined_Data!F631 - 10000, 0)</f>
        <v>0</v>
      </c>
      <c r="G635">
        <f>IF(Combined_Data!G631&gt; 10000, Combined_Data!G631 - 10000, 0)</f>
        <v>0</v>
      </c>
      <c r="H635">
        <f>IF(Combined_Data!H631&gt; 10000, Combined_Data!H631 - 10000, 0)</f>
        <v>0</v>
      </c>
      <c r="I635">
        <f>IF(Combined_Data!I631&gt; 10000, Combined_Data!I631 - 10000, 0)</f>
        <v>0</v>
      </c>
      <c r="J635">
        <f>IF(Combined_Data!J631&gt; 10000, Combined_Data!J631 - 10000, 0)</f>
        <v>13259.090429366901</v>
      </c>
      <c r="K635">
        <f>IF(Combined_Data!K631&gt; 10000, Combined_Data!K631 - 10000, 0)</f>
        <v>0</v>
      </c>
      <c r="L635">
        <f>IF(Combined_Data!L631&gt; 10000, Combined_Data!L631 - 10000, 0)</f>
        <v>0</v>
      </c>
      <c r="M635">
        <f>IF(Combined_Data!M631&gt; 10000, Combined_Data!M631 - 10000, 0)</f>
        <v>0</v>
      </c>
      <c r="N635">
        <f t="shared" si="9"/>
        <v>13259.090429366901</v>
      </c>
    </row>
    <row r="636" spans="1:14" x14ac:dyDescent="0.25">
      <c r="A636" t="s">
        <v>669</v>
      </c>
      <c r="B636">
        <f>IF(Combined_Data!B632&gt; 10000, Combined_Data!B632 - 10000, 0)</f>
        <v>0</v>
      </c>
      <c r="C636">
        <f>IF(Combined_Data!C632&gt; 10000, Combined_Data!C632 - 10000, 0)</f>
        <v>0</v>
      </c>
      <c r="D636">
        <f>IF(Combined_Data!D632&gt; 10000, Combined_Data!D632 - 10000, 0)</f>
        <v>0</v>
      </c>
      <c r="E636">
        <f>IF(Combined_Data!E632&gt; 10000, Combined_Data!E632 - 10000, 0)</f>
        <v>0</v>
      </c>
      <c r="F636">
        <f>IF(Combined_Data!F632&gt; 10000, Combined_Data!F632 - 10000, 0)</f>
        <v>0</v>
      </c>
      <c r="G636">
        <f>IF(Combined_Data!G632&gt; 10000, Combined_Data!G632 - 10000, 0)</f>
        <v>0</v>
      </c>
      <c r="H636">
        <f>IF(Combined_Data!H632&gt; 10000, Combined_Data!H632 - 10000, 0)</f>
        <v>0</v>
      </c>
      <c r="I636">
        <f>IF(Combined_Data!I632&gt; 10000, Combined_Data!I632 - 10000, 0)</f>
        <v>0</v>
      </c>
      <c r="J636">
        <f>IF(Combined_Data!J632&gt; 10000, Combined_Data!J632 - 10000, 0)</f>
        <v>0</v>
      </c>
      <c r="K636">
        <f>IF(Combined_Data!K632&gt; 10000, Combined_Data!K632 - 10000, 0)</f>
        <v>0</v>
      </c>
      <c r="L636">
        <f>IF(Combined_Data!L632&gt; 10000, Combined_Data!L632 - 10000, 0)</f>
        <v>0</v>
      </c>
      <c r="M636">
        <f>IF(Combined_Data!M632&gt; 10000, Combined_Data!M632 - 10000, 0)</f>
        <v>0</v>
      </c>
      <c r="N636">
        <f t="shared" si="9"/>
        <v>0</v>
      </c>
    </row>
    <row r="637" spans="1:14" x14ac:dyDescent="0.25">
      <c r="A637" t="s">
        <v>670</v>
      </c>
      <c r="B637">
        <f>IF(Combined_Data!B633&gt; 10000, Combined_Data!B633 - 10000, 0)</f>
        <v>0</v>
      </c>
      <c r="C637">
        <f>IF(Combined_Data!C633&gt; 10000, Combined_Data!C633 - 10000, 0)</f>
        <v>0</v>
      </c>
      <c r="D637">
        <f>IF(Combined_Data!D633&gt; 10000, Combined_Data!D633 - 10000, 0)</f>
        <v>0</v>
      </c>
      <c r="E637">
        <f>IF(Combined_Data!E633&gt; 10000, Combined_Data!E633 - 10000, 0)</f>
        <v>0</v>
      </c>
      <c r="F637">
        <f>IF(Combined_Data!F633&gt; 10000, Combined_Data!F633 - 10000, 0)</f>
        <v>0</v>
      </c>
      <c r="G637">
        <f>IF(Combined_Data!G633&gt; 10000, Combined_Data!G633 - 10000, 0)</f>
        <v>0</v>
      </c>
      <c r="H637">
        <f>IF(Combined_Data!H633&gt; 10000, Combined_Data!H633 - 10000, 0)</f>
        <v>0</v>
      </c>
      <c r="I637">
        <f>IF(Combined_Data!I633&gt; 10000, Combined_Data!I633 - 10000, 0)</f>
        <v>0</v>
      </c>
      <c r="J637">
        <f>IF(Combined_Data!J633&gt; 10000, Combined_Data!J633 - 10000, 0)</f>
        <v>0</v>
      </c>
      <c r="K637">
        <f>IF(Combined_Data!K633&gt; 10000, Combined_Data!K633 - 10000, 0)</f>
        <v>0</v>
      </c>
      <c r="L637">
        <f>IF(Combined_Data!L633&gt; 10000, Combined_Data!L633 - 10000, 0)</f>
        <v>0</v>
      </c>
      <c r="M637">
        <f>IF(Combined_Data!M633&gt; 10000, Combined_Data!M633 - 10000, 0)</f>
        <v>0</v>
      </c>
      <c r="N637">
        <f t="shared" si="9"/>
        <v>0</v>
      </c>
    </row>
    <row r="638" spans="1:14" x14ac:dyDescent="0.25">
      <c r="A638" t="s">
        <v>671</v>
      </c>
      <c r="B638">
        <f>IF(Combined_Data!B634&gt; 10000, Combined_Data!B634 - 10000, 0)</f>
        <v>0</v>
      </c>
      <c r="C638">
        <f>IF(Combined_Data!C634&gt; 10000, Combined_Data!C634 - 10000, 0)</f>
        <v>0</v>
      </c>
      <c r="D638">
        <f>IF(Combined_Data!D634&gt; 10000, Combined_Data!D634 - 10000, 0)</f>
        <v>0</v>
      </c>
      <c r="E638">
        <f>IF(Combined_Data!E634&gt; 10000, Combined_Data!E634 - 10000, 0)</f>
        <v>0</v>
      </c>
      <c r="F638">
        <f>IF(Combined_Data!F634&gt; 10000, Combined_Data!F634 - 10000, 0)</f>
        <v>0</v>
      </c>
      <c r="G638">
        <f>IF(Combined_Data!G634&gt; 10000, Combined_Data!G634 - 10000, 0)</f>
        <v>1072.5388785330997</v>
      </c>
      <c r="H638">
        <f>IF(Combined_Data!H634&gt; 10000, Combined_Data!H634 - 10000, 0)</f>
        <v>0</v>
      </c>
      <c r="I638">
        <f>IF(Combined_Data!I634&gt; 10000, Combined_Data!I634 - 10000, 0)</f>
        <v>0</v>
      </c>
      <c r="J638">
        <f>IF(Combined_Data!J634&gt; 10000, Combined_Data!J634 - 10000, 0)</f>
        <v>904.12013376399955</v>
      </c>
      <c r="K638">
        <f>IF(Combined_Data!K634&gt; 10000, Combined_Data!K634 - 10000, 0)</f>
        <v>5320.0672287122998</v>
      </c>
      <c r="L638">
        <f>IF(Combined_Data!L634&gt; 10000, Combined_Data!L634 - 10000, 0)</f>
        <v>0</v>
      </c>
      <c r="M638">
        <f>IF(Combined_Data!M634&gt; 10000, Combined_Data!M634 - 10000, 0)</f>
        <v>0</v>
      </c>
      <c r="N638">
        <f t="shared" si="9"/>
        <v>7296.726241009399</v>
      </c>
    </row>
    <row r="639" spans="1:14" x14ac:dyDescent="0.25">
      <c r="A639" t="s">
        <v>672</v>
      </c>
      <c r="B639">
        <f>IF(Combined_Data!B635&gt; 10000, Combined_Data!B635 - 10000, 0)</f>
        <v>0</v>
      </c>
      <c r="C639">
        <f>IF(Combined_Data!C635&gt; 10000, Combined_Data!C635 - 10000, 0)</f>
        <v>0</v>
      </c>
      <c r="D639">
        <f>IF(Combined_Data!D635&gt; 10000, Combined_Data!D635 - 10000, 0)</f>
        <v>0</v>
      </c>
      <c r="E639">
        <f>IF(Combined_Data!E635&gt; 10000, Combined_Data!E635 - 10000, 0)</f>
        <v>0</v>
      </c>
      <c r="F639">
        <f>IF(Combined_Data!F635&gt; 10000, Combined_Data!F635 - 10000, 0)</f>
        <v>0</v>
      </c>
      <c r="G639">
        <f>IF(Combined_Data!G635&gt; 10000, Combined_Data!G635 - 10000, 0)</f>
        <v>0</v>
      </c>
      <c r="H639">
        <f>IF(Combined_Data!H635&gt; 10000, Combined_Data!H635 - 10000, 0)</f>
        <v>11983.5518054526</v>
      </c>
      <c r="I639">
        <f>IF(Combined_Data!I635&gt; 10000, Combined_Data!I635 - 10000, 0)</f>
        <v>0</v>
      </c>
      <c r="J639">
        <f>IF(Combined_Data!J635&gt; 10000, Combined_Data!J635 - 10000, 0)</f>
        <v>0</v>
      </c>
      <c r="K639">
        <f>IF(Combined_Data!K635&gt; 10000, Combined_Data!K635 - 10000, 0)</f>
        <v>0</v>
      </c>
      <c r="L639">
        <f>IF(Combined_Data!L635&gt; 10000, Combined_Data!L635 - 10000, 0)</f>
        <v>0</v>
      </c>
      <c r="M639">
        <f>IF(Combined_Data!M635&gt; 10000, Combined_Data!M635 - 10000, 0)</f>
        <v>2508.2366648053994</v>
      </c>
      <c r="N639">
        <f t="shared" si="9"/>
        <v>14491.788470258</v>
      </c>
    </row>
    <row r="640" spans="1:14" x14ac:dyDescent="0.25">
      <c r="A640" t="s">
        <v>673</v>
      </c>
      <c r="B640">
        <f>IF(Combined_Data!B636&gt; 10000, Combined_Data!B636 - 10000, 0)</f>
        <v>0</v>
      </c>
      <c r="C640">
        <f>IF(Combined_Data!C636&gt; 10000, Combined_Data!C636 - 10000, 0)</f>
        <v>0</v>
      </c>
      <c r="D640">
        <f>IF(Combined_Data!D636&gt; 10000, Combined_Data!D636 - 10000, 0)</f>
        <v>0</v>
      </c>
      <c r="E640">
        <f>IF(Combined_Data!E636&gt; 10000, Combined_Data!E636 - 10000, 0)</f>
        <v>0</v>
      </c>
      <c r="F640">
        <f>IF(Combined_Data!F636&gt; 10000, Combined_Data!F636 - 10000, 0)</f>
        <v>0</v>
      </c>
      <c r="G640">
        <f>IF(Combined_Data!G636&gt; 10000, Combined_Data!G636 - 10000, 0)</f>
        <v>0</v>
      </c>
      <c r="H640">
        <f>IF(Combined_Data!H636&gt; 10000, Combined_Data!H636 - 10000, 0)</f>
        <v>0</v>
      </c>
      <c r="I640">
        <f>IF(Combined_Data!I636&gt; 10000, Combined_Data!I636 - 10000, 0)</f>
        <v>0</v>
      </c>
      <c r="J640">
        <f>IF(Combined_Data!J636&gt; 10000, Combined_Data!J636 - 10000, 0)</f>
        <v>0</v>
      </c>
      <c r="K640">
        <f>IF(Combined_Data!K636&gt; 10000, Combined_Data!K636 - 10000, 0)</f>
        <v>0</v>
      </c>
      <c r="L640">
        <f>IF(Combined_Data!L636&gt; 10000, Combined_Data!L636 - 10000, 0)</f>
        <v>0</v>
      </c>
      <c r="M640">
        <f>IF(Combined_Data!M636&gt; 10000, Combined_Data!M636 - 10000, 0)</f>
        <v>0</v>
      </c>
      <c r="N640">
        <f t="shared" si="9"/>
        <v>0</v>
      </c>
    </row>
    <row r="641" spans="1:14" x14ac:dyDescent="0.25">
      <c r="A641" t="s">
        <v>674</v>
      </c>
      <c r="B641">
        <f>IF(Combined_Data!B637&gt; 10000, Combined_Data!B637 - 10000, 0)</f>
        <v>0</v>
      </c>
      <c r="C641">
        <f>IF(Combined_Data!C637&gt; 10000, Combined_Data!C637 - 10000, 0)</f>
        <v>0</v>
      </c>
      <c r="D641">
        <f>IF(Combined_Data!D637&gt; 10000, Combined_Data!D637 - 10000, 0)</f>
        <v>3964.8418733515009</v>
      </c>
      <c r="E641">
        <f>IF(Combined_Data!E637&gt; 10000, Combined_Data!E637 - 10000, 0)</f>
        <v>0</v>
      </c>
      <c r="F641">
        <f>IF(Combined_Data!F637&gt; 10000, Combined_Data!F637 - 10000, 0)</f>
        <v>0</v>
      </c>
      <c r="G641">
        <f>IF(Combined_Data!G637&gt; 10000, Combined_Data!G637 - 10000, 0)</f>
        <v>0</v>
      </c>
      <c r="H641">
        <f>IF(Combined_Data!H637&gt; 10000, Combined_Data!H637 - 10000, 0)</f>
        <v>0</v>
      </c>
      <c r="I641">
        <f>IF(Combined_Data!I637&gt; 10000, Combined_Data!I637 - 10000, 0)</f>
        <v>0</v>
      </c>
      <c r="J641">
        <f>IF(Combined_Data!J637&gt; 10000, Combined_Data!J637 - 10000, 0)</f>
        <v>0</v>
      </c>
      <c r="K641">
        <f>IF(Combined_Data!K637&gt; 10000, Combined_Data!K637 - 10000, 0)</f>
        <v>0</v>
      </c>
      <c r="L641">
        <f>IF(Combined_Data!L637&gt; 10000, Combined_Data!L637 - 10000, 0)</f>
        <v>0</v>
      </c>
      <c r="M641">
        <f>IF(Combined_Data!M637&gt; 10000, Combined_Data!M637 - 10000, 0)</f>
        <v>0</v>
      </c>
      <c r="N641">
        <f t="shared" si="9"/>
        <v>3964.8418733515009</v>
      </c>
    </row>
    <row r="642" spans="1:14" x14ac:dyDescent="0.25">
      <c r="A642" t="s">
        <v>675</v>
      </c>
      <c r="B642">
        <f>IF(Combined_Data!B638&gt; 10000, Combined_Data!B638 - 10000, 0)</f>
        <v>0</v>
      </c>
      <c r="C642">
        <f>IF(Combined_Data!C638&gt; 10000, Combined_Data!C638 - 10000, 0)</f>
        <v>0</v>
      </c>
      <c r="D642">
        <f>IF(Combined_Data!D638&gt; 10000, Combined_Data!D638 - 10000, 0)</f>
        <v>0</v>
      </c>
      <c r="E642">
        <f>IF(Combined_Data!E638&gt; 10000, Combined_Data!E638 - 10000, 0)</f>
        <v>0</v>
      </c>
      <c r="F642">
        <f>IF(Combined_Data!F638&gt; 10000, Combined_Data!F638 - 10000, 0)</f>
        <v>0</v>
      </c>
      <c r="G642">
        <f>IF(Combined_Data!G638&gt; 10000, Combined_Data!G638 - 10000, 0)</f>
        <v>0</v>
      </c>
      <c r="H642">
        <f>IF(Combined_Data!H638&gt; 10000, Combined_Data!H638 - 10000, 0)</f>
        <v>0</v>
      </c>
      <c r="I642">
        <f>IF(Combined_Data!I638&gt; 10000, Combined_Data!I638 - 10000, 0)</f>
        <v>0</v>
      </c>
      <c r="J642">
        <f>IF(Combined_Data!J638&gt; 10000, Combined_Data!J638 - 10000, 0)</f>
        <v>19.396890937399803</v>
      </c>
      <c r="K642">
        <f>IF(Combined_Data!K638&gt; 10000, Combined_Data!K638 - 10000, 0)</f>
        <v>0</v>
      </c>
      <c r="L642">
        <f>IF(Combined_Data!L638&gt; 10000, Combined_Data!L638 - 10000, 0)</f>
        <v>0</v>
      </c>
      <c r="M642">
        <f>IF(Combined_Data!M638&gt; 10000, Combined_Data!M638 - 10000, 0)</f>
        <v>0</v>
      </c>
      <c r="N642">
        <f t="shared" si="9"/>
        <v>19.396890937399803</v>
      </c>
    </row>
    <row r="643" spans="1:14" x14ac:dyDescent="0.25">
      <c r="A643" t="s">
        <v>676</v>
      </c>
      <c r="B643">
        <f>IF(Combined_Data!B639&gt; 10000, Combined_Data!B639 - 10000, 0)</f>
        <v>0</v>
      </c>
      <c r="C643">
        <f>IF(Combined_Data!C639&gt; 10000, Combined_Data!C639 - 10000, 0)</f>
        <v>0</v>
      </c>
      <c r="D643">
        <f>IF(Combined_Data!D639&gt; 10000, Combined_Data!D639 - 10000, 0)</f>
        <v>0</v>
      </c>
      <c r="E643">
        <f>IF(Combined_Data!E639&gt; 10000, Combined_Data!E639 - 10000, 0)</f>
        <v>683.94991883399962</v>
      </c>
      <c r="F643">
        <f>IF(Combined_Data!F639&gt; 10000, Combined_Data!F639 - 10000, 0)</f>
        <v>0</v>
      </c>
      <c r="G643">
        <f>IF(Combined_Data!G639&gt; 10000, Combined_Data!G639 - 10000, 0)</f>
        <v>0</v>
      </c>
      <c r="H643">
        <f>IF(Combined_Data!H639&gt; 10000, Combined_Data!H639 - 10000, 0)</f>
        <v>0</v>
      </c>
      <c r="I643">
        <f>IF(Combined_Data!I639&gt; 10000, Combined_Data!I639 - 10000, 0)</f>
        <v>0</v>
      </c>
      <c r="J643">
        <f>IF(Combined_Data!J639&gt; 10000, Combined_Data!J639 - 10000, 0)</f>
        <v>0</v>
      </c>
      <c r="K643">
        <f>IF(Combined_Data!K639&gt; 10000, Combined_Data!K639 - 10000, 0)</f>
        <v>0</v>
      </c>
      <c r="L643">
        <f>IF(Combined_Data!L639&gt; 10000, Combined_Data!L639 - 10000, 0)</f>
        <v>0</v>
      </c>
      <c r="M643">
        <f>IF(Combined_Data!M639&gt; 10000, Combined_Data!M639 - 10000, 0)</f>
        <v>0</v>
      </c>
      <c r="N643">
        <f t="shared" si="9"/>
        <v>683.94991883399962</v>
      </c>
    </row>
    <row r="644" spans="1:14" x14ac:dyDescent="0.25">
      <c r="A644" t="s">
        <v>677</v>
      </c>
      <c r="B644">
        <f>IF(Combined_Data!B640&gt; 10000, Combined_Data!B640 - 10000, 0)</f>
        <v>0</v>
      </c>
      <c r="C644">
        <f>IF(Combined_Data!C640&gt; 10000, Combined_Data!C640 - 10000, 0)</f>
        <v>0</v>
      </c>
      <c r="D644">
        <f>IF(Combined_Data!D640&gt; 10000, Combined_Data!D640 - 10000, 0)</f>
        <v>0</v>
      </c>
      <c r="E644">
        <f>IF(Combined_Data!E640&gt; 10000, Combined_Data!E640 - 10000, 0)</f>
        <v>0</v>
      </c>
      <c r="F644">
        <f>IF(Combined_Data!F640&gt; 10000, Combined_Data!F640 - 10000, 0)</f>
        <v>0</v>
      </c>
      <c r="G644">
        <f>IF(Combined_Data!G640&gt; 10000, Combined_Data!G640 - 10000, 0)</f>
        <v>0</v>
      </c>
      <c r="H644">
        <f>IF(Combined_Data!H640&gt; 10000, Combined_Data!H640 - 10000, 0)</f>
        <v>0</v>
      </c>
      <c r="I644">
        <f>IF(Combined_Data!I640&gt; 10000, Combined_Data!I640 - 10000, 0)</f>
        <v>0</v>
      </c>
      <c r="J644">
        <f>IF(Combined_Data!J640&gt; 10000, Combined_Data!J640 - 10000, 0)</f>
        <v>11248.591894827001</v>
      </c>
      <c r="K644">
        <f>IF(Combined_Data!K640&gt; 10000, Combined_Data!K640 - 10000, 0)</f>
        <v>0</v>
      </c>
      <c r="L644">
        <f>IF(Combined_Data!L640&gt; 10000, Combined_Data!L640 - 10000, 0)</f>
        <v>0</v>
      </c>
      <c r="M644">
        <f>IF(Combined_Data!M640&gt; 10000, Combined_Data!M640 - 10000, 0)</f>
        <v>0</v>
      </c>
      <c r="N644">
        <f t="shared" si="9"/>
        <v>11248.591894827001</v>
      </c>
    </row>
    <row r="645" spans="1:14" x14ac:dyDescent="0.25">
      <c r="A645" t="s">
        <v>678</v>
      </c>
      <c r="B645">
        <f>IF(Combined_Data!B641&gt; 10000, Combined_Data!B641 - 10000, 0)</f>
        <v>0</v>
      </c>
      <c r="C645">
        <f>IF(Combined_Data!C641&gt; 10000, Combined_Data!C641 - 10000, 0)</f>
        <v>0</v>
      </c>
      <c r="D645">
        <f>IF(Combined_Data!D641&gt; 10000, Combined_Data!D641 - 10000, 0)</f>
        <v>0</v>
      </c>
      <c r="E645">
        <f>IF(Combined_Data!E641&gt; 10000, Combined_Data!E641 - 10000, 0)</f>
        <v>0</v>
      </c>
      <c r="F645">
        <f>IF(Combined_Data!F641&gt; 10000, Combined_Data!F641 - 10000, 0)</f>
        <v>0</v>
      </c>
      <c r="G645">
        <f>IF(Combined_Data!G641&gt; 10000, Combined_Data!G641 - 10000, 0)</f>
        <v>0</v>
      </c>
      <c r="H645">
        <f>IF(Combined_Data!H641&gt; 10000, Combined_Data!H641 - 10000, 0)</f>
        <v>0</v>
      </c>
      <c r="I645">
        <f>IF(Combined_Data!I641&gt; 10000, Combined_Data!I641 - 10000, 0)</f>
        <v>0</v>
      </c>
      <c r="J645">
        <f>IF(Combined_Data!J641&gt; 10000, Combined_Data!J641 - 10000, 0)</f>
        <v>0</v>
      </c>
      <c r="K645">
        <f>IF(Combined_Data!K641&gt; 10000, Combined_Data!K641 - 10000, 0)</f>
        <v>0</v>
      </c>
      <c r="L645">
        <f>IF(Combined_Data!L641&gt; 10000, Combined_Data!L641 - 10000, 0)</f>
        <v>0</v>
      </c>
      <c r="M645">
        <f>IF(Combined_Data!M641&gt; 10000, Combined_Data!M641 - 10000, 0)</f>
        <v>0</v>
      </c>
      <c r="N645">
        <f t="shared" si="9"/>
        <v>0</v>
      </c>
    </row>
    <row r="646" spans="1:14" x14ac:dyDescent="0.25">
      <c r="A646" t="s">
        <v>679</v>
      </c>
      <c r="B646">
        <f>IF(Combined_Data!B642&gt; 10000, Combined_Data!B642 - 10000, 0)</f>
        <v>0</v>
      </c>
      <c r="C646">
        <f>IF(Combined_Data!C642&gt; 10000, Combined_Data!C642 - 10000, 0)</f>
        <v>0</v>
      </c>
      <c r="D646">
        <f>IF(Combined_Data!D642&gt; 10000, Combined_Data!D642 - 10000, 0)</f>
        <v>0</v>
      </c>
      <c r="E646">
        <f>IF(Combined_Data!E642&gt; 10000, Combined_Data!E642 - 10000, 0)</f>
        <v>0</v>
      </c>
      <c r="F646">
        <f>IF(Combined_Data!F642&gt; 10000, Combined_Data!F642 - 10000, 0)</f>
        <v>0</v>
      </c>
      <c r="G646">
        <f>IF(Combined_Data!G642&gt; 10000, Combined_Data!G642 - 10000, 0)</f>
        <v>0</v>
      </c>
      <c r="H646">
        <f>IF(Combined_Data!H642&gt; 10000, Combined_Data!H642 - 10000, 0)</f>
        <v>0</v>
      </c>
      <c r="I646">
        <f>IF(Combined_Data!I642&gt; 10000, Combined_Data!I642 - 10000, 0)</f>
        <v>0</v>
      </c>
      <c r="J646">
        <f>IF(Combined_Data!J642&gt; 10000, Combined_Data!J642 - 10000, 0)</f>
        <v>0</v>
      </c>
      <c r="K646">
        <f>IF(Combined_Data!K642&gt; 10000, Combined_Data!K642 - 10000, 0)</f>
        <v>0</v>
      </c>
      <c r="L646">
        <f>IF(Combined_Data!L642&gt; 10000, Combined_Data!L642 - 10000, 0)</f>
        <v>0</v>
      </c>
      <c r="M646">
        <f>IF(Combined_Data!M642&gt; 10000, Combined_Data!M642 - 10000, 0)</f>
        <v>0</v>
      </c>
      <c r="N646">
        <f t="shared" si="9"/>
        <v>0</v>
      </c>
    </row>
    <row r="647" spans="1:14" x14ac:dyDescent="0.25">
      <c r="A647" t="s">
        <v>680</v>
      </c>
      <c r="B647">
        <f>IF(Combined_Data!B643&gt; 10000, Combined_Data!B643 - 10000, 0)</f>
        <v>0</v>
      </c>
      <c r="C647">
        <f>IF(Combined_Data!C643&gt; 10000, Combined_Data!C643 - 10000, 0)</f>
        <v>0</v>
      </c>
      <c r="D647">
        <f>IF(Combined_Data!D643&gt; 10000, Combined_Data!D643 - 10000, 0)</f>
        <v>0</v>
      </c>
      <c r="E647">
        <f>IF(Combined_Data!E643&gt; 10000, Combined_Data!E643 - 10000, 0)</f>
        <v>0</v>
      </c>
      <c r="F647">
        <f>IF(Combined_Data!F643&gt; 10000, Combined_Data!F643 - 10000, 0)</f>
        <v>0</v>
      </c>
      <c r="G647">
        <f>IF(Combined_Data!G643&gt; 10000, Combined_Data!G643 - 10000, 0)</f>
        <v>0</v>
      </c>
      <c r="H647">
        <f>IF(Combined_Data!H643&gt; 10000, Combined_Data!H643 - 10000, 0)</f>
        <v>0</v>
      </c>
      <c r="I647">
        <f>IF(Combined_Data!I643&gt; 10000, Combined_Data!I643 - 10000, 0)</f>
        <v>0</v>
      </c>
      <c r="J647">
        <f>IF(Combined_Data!J643&gt; 10000, Combined_Data!J643 - 10000, 0)</f>
        <v>0</v>
      </c>
      <c r="K647">
        <f>IF(Combined_Data!K643&gt; 10000, Combined_Data!K643 - 10000, 0)</f>
        <v>0</v>
      </c>
      <c r="L647">
        <f>IF(Combined_Data!L643&gt; 10000, Combined_Data!L643 - 10000, 0)</f>
        <v>0</v>
      </c>
      <c r="M647">
        <f>IF(Combined_Data!M643&gt; 10000, Combined_Data!M643 - 10000, 0)</f>
        <v>0</v>
      </c>
      <c r="N647">
        <f t="shared" si="9"/>
        <v>0</v>
      </c>
    </row>
    <row r="648" spans="1:14" x14ac:dyDescent="0.25">
      <c r="A648" t="s">
        <v>681</v>
      </c>
      <c r="B648">
        <f>IF(Combined_Data!B644&gt; 10000, Combined_Data!B644 - 10000, 0)</f>
        <v>0</v>
      </c>
      <c r="C648">
        <f>IF(Combined_Data!C644&gt; 10000, Combined_Data!C644 - 10000, 0)</f>
        <v>0</v>
      </c>
      <c r="D648">
        <f>IF(Combined_Data!D644&gt; 10000, Combined_Data!D644 - 10000, 0)</f>
        <v>3482.1895651836003</v>
      </c>
      <c r="E648">
        <f>IF(Combined_Data!E644&gt; 10000, Combined_Data!E644 - 10000, 0)</f>
        <v>0</v>
      </c>
      <c r="F648">
        <f>IF(Combined_Data!F644&gt; 10000, Combined_Data!F644 - 10000, 0)</f>
        <v>0</v>
      </c>
      <c r="G648">
        <f>IF(Combined_Data!G644&gt; 10000, Combined_Data!G644 - 10000, 0)</f>
        <v>0</v>
      </c>
      <c r="H648">
        <f>IF(Combined_Data!H644&gt; 10000, Combined_Data!H644 - 10000, 0)</f>
        <v>0</v>
      </c>
      <c r="I648">
        <f>IF(Combined_Data!I644&gt; 10000, Combined_Data!I644 - 10000, 0)</f>
        <v>0</v>
      </c>
      <c r="J648">
        <f>IF(Combined_Data!J644&gt; 10000, Combined_Data!J644 - 10000, 0)</f>
        <v>0</v>
      </c>
      <c r="K648">
        <f>IF(Combined_Data!K644&gt; 10000, Combined_Data!K644 - 10000, 0)</f>
        <v>0</v>
      </c>
      <c r="L648">
        <f>IF(Combined_Data!L644&gt; 10000, Combined_Data!L644 - 10000, 0)</f>
        <v>11129.194733421202</v>
      </c>
      <c r="M648">
        <f>IF(Combined_Data!M644&gt; 10000, Combined_Data!M644 - 10000, 0)</f>
        <v>0</v>
      </c>
      <c r="N648">
        <f t="shared" ref="N648:N711" si="10">SUM(B648:M648)</f>
        <v>14611.384298604802</v>
      </c>
    </row>
    <row r="649" spans="1:14" x14ac:dyDescent="0.25">
      <c r="A649" t="s">
        <v>682</v>
      </c>
      <c r="B649">
        <f>IF(Combined_Data!B645&gt; 10000, Combined_Data!B645 - 10000, 0)</f>
        <v>0</v>
      </c>
      <c r="C649">
        <f>IF(Combined_Data!C645&gt; 10000, Combined_Data!C645 - 10000, 0)</f>
        <v>0</v>
      </c>
      <c r="D649">
        <f>IF(Combined_Data!D645&gt; 10000, Combined_Data!D645 - 10000, 0)</f>
        <v>0</v>
      </c>
      <c r="E649">
        <f>IF(Combined_Data!E645&gt; 10000, Combined_Data!E645 - 10000, 0)</f>
        <v>0</v>
      </c>
      <c r="F649">
        <f>IF(Combined_Data!F645&gt; 10000, Combined_Data!F645 - 10000, 0)</f>
        <v>0</v>
      </c>
      <c r="G649">
        <f>IF(Combined_Data!G645&gt; 10000, Combined_Data!G645 - 10000, 0)</f>
        <v>0</v>
      </c>
      <c r="H649">
        <f>IF(Combined_Data!H645&gt; 10000, Combined_Data!H645 - 10000, 0)</f>
        <v>0</v>
      </c>
      <c r="I649">
        <f>IF(Combined_Data!I645&gt; 10000, Combined_Data!I645 - 10000, 0)</f>
        <v>0</v>
      </c>
      <c r="J649">
        <f>IF(Combined_Data!J645&gt; 10000, Combined_Data!J645 - 10000, 0)</f>
        <v>0</v>
      </c>
      <c r="K649">
        <f>IF(Combined_Data!K645&gt; 10000, Combined_Data!K645 - 10000, 0)</f>
        <v>0</v>
      </c>
      <c r="L649">
        <f>IF(Combined_Data!L645&gt; 10000, Combined_Data!L645 - 10000, 0)</f>
        <v>0</v>
      </c>
      <c r="M649">
        <f>IF(Combined_Data!M645&gt; 10000, Combined_Data!M645 - 10000, 0)</f>
        <v>0</v>
      </c>
      <c r="N649">
        <f t="shared" si="10"/>
        <v>0</v>
      </c>
    </row>
    <row r="650" spans="1:14" x14ac:dyDescent="0.25">
      <c r="A650" t="s">
        <v>683</v>
      </c>
      <c r="B650">
        <f>IF(Combined_Data!B646&gt; 10000, Combined_Data!B646 - 10000, 0)</f>
        <v>0</v>
      </c>
      <c r="C650">
        <f>IF(Combined_Data!C646&gt; 10000, Combined_Data!C646 - 10000, 0)</f>
        <v>0</v>
      </c>
      <c r="D650">
        <f>IF(Combined_Data!D646&gt; 10000, Combined_Data!D646 - 10000, 0)</f>
        <v>0</v>
      </c>
      <c r="E650">
        <f>IF(Combined_Data!E646&gt; 10000, Combined_Data!E646 - 10000, 0)</f>
        <v>0</v>
      </c>
      <c r="F650">
        <f>IF(Combined_Data!F646&gt; 10000, Combined_Data!F646 - 10000, 0)</f>
        <v>0</v>
      </c>
      <c r="G650">
        <f>IF(Combined_Data!G646&gt; 10000, Combined_Data!G646 - 10000, 0)</f>
        <v>0</v>
      </c>
      <c r="H650">
        <f>IF(Combined_Data!H646&gt; 10000, Combined_Data!H646 - 10000, 0)</f>
        <v>0</v>
      </c>
      <c r="I650">
        <f>IF(Combined_Data!I646&gt; 10000, Combined_Data!I646 - 10000, 0)</f>
        <v>4826.8991708263002</v>
      </c>
      <c r="J650">
        <f>IF(Combined_Data!J646&gt; 10000, Combined_Data!J646 - 10000, 0)</f>
        <v>0</v>
      </c>
      <c r="K650">
        <f>IF(Combined_Data!K646&gt; 10000, Combined_Data!K646 - 10000, 0)</f>
        <v>0</v>
      </c>
      <c r="L650">
        <f>IF(Combined_Data!L646&gt; 10000, Combined_Data!L646 - 10000, 0)</f>
        <v>0</v>
      </c>
      <c r="M650">
        <f>IF(Combined_Data!M646&gt; 10000, Combined_Data!M646 - 10000, 0)</f>
        <v>0</v>
      </c>
      <c r="N650">
        <f t="shared" si="10"/>
        <v>4826.8991708263002</v>
      </c>
    </row>
    <row r="651" spans="1:14" x14ac:dyDescent="0.25">
      <c r="A651" t="s">
        <v>684</v>
      </c>
      <c r="B651">
        <f>IF(Combined_Data!B647&gt; 10000, Combined_Data!B647 - 10000, 0)</f>
        <v>0</v>
      </c>
      <c r="C651">
        <f>IF(Combined_Data!C647&gt; 10000, Combined_Data!C647 - 10000, 0)</f>
        <v>0</v>
      </c>
      <c r="D651">
        <f>IF(Combined_Data!D647&gt; 10000, Combined_Data!D647 - 10000, 0)</f>
        <v>0</v>
      </c>
      <c r="E651">
        <f>IF(Combined_Data!E647&gt; 10000, Combined_Data!E647 - 10000, 0)</f>
        <v>0</v>
      </c>
      <c r="F651">
        <f>IF(Combined_Data!F647&gt; 10000, Combined_Data!F647 - 10000, 0)</f>
        <v>0</v>
      </c>
      <c r="G651">
        <f>IF(Combined_Data!G647&gt; 10000, Combined_Data!G647 - 10000, 0)</f>
        <v>0</v>
      </c>
      <c r="H651">
        <f>IF(Combined_Data!H647&gt; 10000, Combined_Data!H647 - 10000, 0)</f>
        <v>0</v>
      </c>
      <c r="I651">
        <f>IF(Combined_Data!I647&gt; 10000, Combined_Data!I647 - 10000, 0)</f>
        <v>0</v>
      </c>
      <c r="J651">
        <f>IF(Combined_Data!J647&gt; 10000, Combined_Data!J647 - 10000, 0)</f>
        <v>0</v>
      </c>
      <c r="K651">
        <f>IF(Combined_Data!K647&gt; 10000, Combined_Data!K647 - 10000, 0)</f>
        <v>0</v>
      </c>
      <c r="L651">
        <f>IF(Combined_Data!L647&gt; 10000, Combined_Data!L647 - 10000, 0)</f>
        <v>0</v>
      </c>
      <c r="M651">
        <f>IF(Combined_Data!M647&gt; 10000, Combined_Data!M647 - 10000, 0)</f>
        <v>0</v>
      </c>
      <c r="N651">
        <f t="shared" si="10"/>
        <v>0</v>
      </c>
    </row>
    <row r="652" spans="1:14" x14ac:dyDescent="0.25">
      <c r="A652" t="s">
        <v>685</v>
      </c>
      <c r="B652">
        <f>IF(Combined_Data!B648&gt; 10000, Combined_Data!B648 - 10000, 0)</f>
        <v>0</v>
      </c>
      <c r="C652">
        <f>IF(Combined_Data!C648&gt; 10000, Combined_Data!C648 - 10000, 0)</f>
        <v>0</v>
      </c>
      <c r="D652">
        <f>IF(Combined_Data!D648&gt; 10000, Combined_Data!D648 - 10000, 0)</f>
        <v>0</v>
      </c>
      <c r="E652">
        <f>IF(Combined_Data!E648&gt; 10000, Combined_Data!E648 - 10000, 0)</f>
        <v>0</v>
      </c>
      <c r="F652">
        <f>IF(Combined_Data!F648&gt; 10000, Combined_Data!F648 - 10000, 0)</f>
        <v>0</v>
      </c>
      <c r="G652">
        <f>IF(Combined_Data!G648&gt; 10000, Combined_Data!G648 - 10000, 0)</f>
        <v>0</v>
      </c>
      <c r="H652">
        <f>IF(Combined_Data!H648&gt; 10000, Combined_Data!H648 - 10000, 0)</f>
        <v>0</v>
      </c>
      <c r="I652">
        <f>IF(Combined_Data!I648&gt; 10000, Combined_Data!I648 - 10000, 0)</f>
        <v>0</v>
      </c>
      <c r="J652">
        <f>IF(Combined_Data!J648&gt; 10000, Combined_Data!J648 - 10000, 0)</f>
        <v>0</v>
      </c>
      <c r="K652">
        <f>IF(Combined_Data!K648&gt; 10000, Combined_Data!K648 - 10000, 0)</f>
        <v>0</v>
      </c>
      <c r="L652">
        <f>IF(Combined_Data!L648&gt; 10000, Combined_Data!L648 - 10000, 0)</f>
        <v>0</v>
      </c>
      <c r="M652">
        <f>IF(Combined_Data!M648&gt; 10000, Combined_Data!M648 - 10000, 0)</f>
        <v>0</v>
      </c>
      <c r="N652">
        <f t="shared" si="10"/>
        <v>0</v>
      </c>
    </row>
    <row r="653" spans="1:14" x14ac:dyDescent="0.25">
      <c r="A653" t="s">
        <v>686</v>
      </c>
      <c r="B653">
        <f>IF(Combined_Data!B649&gt; 10000, Combined_Data!B649 - 10000, 0)</f>
        <v>0</v>
      </c>
      <c r="C653">
        <f>IF(Combined_Data!C649&gt; 10000, Combined_Data!C649 - 10000, 0)</f>
        <v>0</v>
      </c>
      <c r="D653">
        <f>IF(Combined_Data!D649&gt; 10000, Combined_Data!D649 - 10000, 0)</f>
        <v>0</v>
      </c>
      <c r="E653">
        <f>IF(Combined_Data!E649&gt; 10000, Combined_Data!E649 - 10000, 0)</f>
        <v>0</v>
      </c>
      <c r="F653">
        <f>IF(Combined_Data!F649&gt; 10000, Combined_Data!F649 - 10000, 0)</f>
        <v>0</v>
      </c>
      <c r="G653">
        <f>IF(Combined_Data!G649&gt; 10000, Combined_Data!G649 - 10000, 0)</f>
        <v>0</v>
      </c>
      <c r="H653">
        <f>IF(Combined_Data!H649&gt; 10000, Combined_Data!H649 - 10000, 0)</f>
        <v>0</v>
      </c>
      <c r="I653">
        <f>IF(Combined_Data!I649&gt; 10000, Combined_Data!I649 - 10000, 0)</f>
        <v>0</v>
      </c>
      <c r="J653">
        <f>IF(Combined_Data!J649&gt; 10000, Combined_Data!J649 - 10000, 0)</f>
        <v>548.39827529079957</v>
      </c>
      <c r="K653">
        <f>IF(Combined_Data!K649&gt; 10000, Combined_Data!K649 - 10000, 0)</f>
        <v>0</v>
      </c>
      <c r="L653">
        <f>IF(Combined_Data!L649&gt; 10000, Combined_Data!L649 - 10000, 0)</f>
        <v>0</v>
      </c>
      <c r="M653">
        <f>IF(Combined_Data!M649&gt; 10000, Combined_Data!M649 - 10000, 0)</f>
        <v>0</v>
      </c>
      <c r="N653">
        <f t="shared" si="10"/>
        <v>548.39827529079957</v>
      </c>
    </row>
    <row r="654" spans="1:14" x14ac:dyDescent="0.25">
      <c r="A654" t="s">
        <v>687</v>
      </c>
      <c r="B654">
        <f>IF(Combined_Data!B650&gt; 10000, Combined_Data!B650 - 10000, 0)</f>
        <v>0</v>
      </c>
      <c r="C654">
        <f>IF(Combined_Data!C650&gt; 10000, Combined_Data!C650 - 10000, 0)</f>
        <v>0</v>
      </c>
      <c r="D654">
        <f>IF(Combined_Data!D650&gt; 10000, Combined_Data!D650 - 10000, 0)</f>
        <v>0</v>
      </c>
      <c r="E654">
        <f>IF(Combined_Data!E650&gt; 10000, Combined_Data!E650 - 10000, 0)</f>
        <v>0</v>
      </c>
      <c r="F654">
        <f>IF(Combined_Data!F650&gt; 10000, Combined_Data!F650 - 10000, 0)</f>
        <v>1035.0455962451997</v>
      </c>
      <c r="G654">
        <f>IF(Combined_Data!G650&gt; 10000, Combined_Data!G650 - 10000, 0)</f>
        <v>0</v>
      </c>
      <c r="H654">
        <f>IF(Combined_Data!H650&gt; 10000, Combined_Data!H650 - 10000, 0)</f>
        <v>0</v>
      </c>
      <c r="I654">
        <f>IF(Combined_Data!I650&gt; 10000, Combined_Data!I650 - 10000, 0)</f>
        <v>738.71998975140013</v>
      </c>
      <c r="J654">
        <f>IF(Combined_Data!J650&gt; 10000, Combined_Data!J650 - 10000, 0)</f>
        <v>0</v>
      </c>
      <c r="K654">
        <f>IF(Combined_Data!K650&gt; 10000, Combined_Data!K650 - 10000, 0)</f>
        <v>0</v>
      </c>
      <c r="L654">
        <f>IF(Combined_Data!L650&gt; 10000, Combined_Data!L650 - 10000, 0)</f>
        <v>0</v>
      </c>
      <c r="M654">
        <f>IF(Combined_Data!M650&gt; 10000, Combined_Data!M650 - 10000, 0)</f>
        <v>0</v>
      </c>
      <c r="N654">
        <f t="shared" si="10"/>
        <v>1773.7655859965998</v>
      </c>
    </row>
    <row r="655" spans="1:14" x14ac:dyDescent="0.25">
      <c r="A655" t="s">
        <v>688</v>
      </c>
      <c r="B655">
        <f>IF(Combined_Data!B651&gt; 10000, Combined_Data!B651 - 10000, 0)</f>
        <v>0</v>
      </c>
      <c r="C655">
        <f>IF(Combined_Data!C651&gt; 10000, Combined_Data!C651 - 10000, 0)</f>
        <v>613.09621178009911</v>
      </c>
      <c r="D655">
        <f>IF(Combined_Data!D651&gt; 10000, Combined_Data!D651 - 10000, 0)</f>
        <v>0</v>
      </c>
      <c r="E655">
        <f>IF(Combined_Data!E651&gt; 10000, Combined_Data!E651 - 10000, 0)</f>
        <v>0</v>
      </c>
      <c r="F655">
        <f>IF(Combined_Data!F651&gt; 10000, Combined_Data!F651 - 10000, 0)</f>
        <v>3099.4262129218005</v>
      </c>
      <c r="G655">
        <f>IF(Combined_Data!G651&gt; 10000, Combined_Data!G651 - 10000, 0)</f>
        <v>0</v>
      </c>
      <c r="H655">
        <f>IF(Combined_Data!H651&gt; 10000, Combined_Data!H651 - 10000, 0)</f>
        <v>0</v>
      </c>
      <c r="I655">
        <f>IF(Combined_Data!I651&gt; 10000, Combined_Data!I651 - 10000, 0)</f>
        <v>0</v>
      </c>
      <c r="J655">
        <f>IF(Combined_Data!J651&gt; 10000, Combined_Data!J651 - 10000, 0)</f>
        <v>0</v>
      </c>
      <c r="K655">
        <f>IF(Combined_Data!K651&gt; 10000, Combined_Data!K651 - 10000, 0)</f>
        <v>0</v>
      </c>
      <c r="L655">
        <f>IF(Combined_Data!L651&gt; 10000, Combined_Data!L651 - 10000, 0)</f>
        <v>0</v>
      </c>
      <c r="M655">
        <f>IF(Combined_Data!M651&gt; 10000, Combined_Data!M651 - 10000, 0)</f>
        <v>0</v>
      </c>
      <c r="N655">
        <f t="shared" si="10"/>
        <v>3712.5224247018996</v>
      </c>
    </row>
    <row r="656" spans="1:14" x14ac:dyDescent="0.25">
      <c r="A656" t="s">
        <v>689</v>
      </c>
      <c r="B656">
        <f>IF(Combined_Data!B652&gt; 10000, Combined_Data!B652 - 10000, 0)</f>
        <v>0</v>
      </c>
      <c r="C656">
        <f>IF(Combined_Data!C652&gt; 10000, Combined_Data!C652 - 10000, 0)</f>
        <v>0</v>
      </c>
      <c r="D656">
        <f>IF(Combined_Data!D652&gt; 10000, Combined_Data!D652 - 10000, 0)</f>
        <v>0</v>
      </c>
      <c r="E656">
        <f>IF(Combined_Data!E652&gt; 10000, Combined_Data!E652 - 10000, 0)</f>
        <v>0</v>
      </c>
      <c r="F656">
        <f>IF(Combined_Data!F652&gt; 10000, Combined_Data!F652 - 10000, 0)</f>
        <v>0</v>
      </c>
      <c r="G656">
        <f>IF(Combined_Data!G652&gt; 10000, Combined_Data!G652 - 10000, 0)</f>
        <v>0</v>
      </c>
      <c r="H656">
        <f>IF(Combined_Data!H652&gt; 10000, Combined_Data!H652 - 10000, 0)</f>
        <v>0</v>
      </c>
      <c r="I656">
        <f>IF(Combined_Data!I652&gt; 10000, Combined_Data!I652 - 10000, 0)</f>
        <v>0</v>
      </c>
      <c r="J656">
        <f>IF(Combined_Data!J652&gt; 10000, Combined_Data!J652 - 10000, 0)</f>
        <v>0</v>
      </c>
      <c r="K656">
        <f>IF(Combined_Data!K652&gt; 10000, Combined_Data!K652 - 10000, 0)</f>
        <v>0</v>
      </c>
      <c r="L656">
        <f>IF(Combined_Data!L652&gt; 10000, Combined_Data!L652 - 10000, 0)</f>
        <v>0</v>
      </c>
      <c r="M656">
        <f>IF(Combined_Data!M652&gt; 10000, Combined_Data!M652 - 10000, 0)</f>
        <v>0</v>
      </c>
      <c r="N656">
        <f t="shared" si="10"/>
        <v>0</v>
      </c>
    </row>
    <row r="657" spans="1:14" x14ac:dyDescent="0.25">
      <c r="A657" t="s">
        <v>690</v>
      </c>
      <c r="B657">
        <f>IF(Combined_Data!B653&gt; 10000, Combined_Data!B653 - 10000, 0)</f>
        <v>0</v>
      </c>
      <c r="C657">
        <f>IF(Combined_Data!C653&gt; 10000, Combined_Data!C653 - 10000, 0)</f>
        <v>0</v>
      </c>
      <c r="D657">
        <f>IF(Combined_Data!D653&gt; 10000, Combined_Data!D653 - 10000, 0)</f>
        <v>0</v>
      </c>
      <c r="E657">
        <f>IF(Combined_Data!E653&gt; 10000, Combined_Data!E653 - 10000, 0)</f>
        <v>0</v>
      </c>
      <c r="F657">
        <f>IF(Combined_Data!F653&gt; 10000, Combined_Data!F653 - 10000, 0)</f>
        <v>0</v>
      </c>
      <c r="G657">
        <f>IF(Combined_Data!G653&gt; 10000, Combined_Data!G653 - 10000, 0)</f>
        <v>0</v>
      </c>
      <c r="H657">
        <f>IF(Combined_Data!H653&gt; 10000, Combined_Data!H653 - 10000, 0)</f>
        <v>0</v>
      </c>
      <c r="I657">
        <f>IF(Combined_Data!I653&gt; 10000, Combined_Data!I653 - 10000, 0)</f>
        <v>0</v>
      </c>
      <c r="J657">
        <f>IF(Combined_Data!J653&gt; 10000, Combined_Data!J653 - 10000, 0)</f>
        <v>0</v>
      </c>
      <c r="K657">
        <f>IF(Combined_Data!K653&gt; 10000, Combined_Data!K653 - 10000, 0)</f>
        <v>0</v>
      </c>
      <c r="L657">
        <f>IF(Combined_Data!L653&gt; 10000, Combined_Data!L653 - 10000, 0)</f>
        <v>0</v>
      </c>
      <c r="M657">
        <f>IF(Combined_Data!M653&gt; 10000, Combined_Data!M653 - 10000, 0)</f>
        <v>0</v>
      </c>
      <c r="N657">
        <f t="shared" si="10"/>
        <v>0</v>
      </c>
    </row>
    <row r="658" spans="1:14" x14ac:dyDescent="0.25">
      <c r="A658" t="s">
        <v>691</v>
      </c>
      <c r="B658">
        <f>IF(Combined_Data!B654&gt; 10000, Combined_Data!B654 - 10000, 0)</f>
        <v>0</v>
      </c>
      <c r="C658">
        <f>IF(Combined_Data!C654&gt; 10000, Combined_Data!C654 - 10000, 0)</f>
        <v>0</v>
      </c>
      <c r="D658">
        <f>IF(Combined_Data!D654&gt; 10000, Combined_Data!D654 - 10000, 0)</f>
        <v>7887.7713792395989</v>
      </c>
      <c r="E658">
        <f>IF(Combined_Data!E654&gt; 10000, Combined_Data!E654 - 10000, 0)</f>
        <v>0</v>
      </c>
      <c r="F658">
        <f>IF(Combined_Data!F654&gt; 10000, Combined_Data!F654 - 10000, 0)</f>
        <v>0</v>
      </c>
      <c r="G658">
        <f>IF(Combined_Data!G654&gt; 10000, Combined_Data!G654 - 10000, 0)</f>
        <v>0</v>
      </c>
      <c r="H658">
        <f>IF(Combined_Data!H654&gt; 10000, Combined_Data!H654 - 10000, 0)</f>
        <v>0</v>
      </c>
      <c r="I658">
        <f>IF(Combined_Data!I654&gt; 10000, Combined_Data!I654 - 10000, 0)</f>
        <v>0</v>
      </c>
      <c r="J658">
        <f>IF(Combined_Data!J654&gt; 10000, Combined_Data!J654 - 10000, 0)</f>
        <v>0</v>
      </c>
      <c r="K658">
        <f>IF(Combined_Data!K654&gt; 10000, Combined_Data!K654 - 10000, 0)</f>
        <v>0</v>
      </c>
      <c r="L658">
        <f>IF(Combined_Data!L654&gt; 10000, Combined_Data!L654 - 10000, 0)</f>
        <v>0</v>
      </c>
      <c r="M658">
        <f>IF(Combined_Data!M654&gt; 10000, Combined_Data!M654 - 10000, 0)</f>
        <v>0</v>
      </c>
      <c r="N658">
        <f t="shared" si="10"/>
        <v>7887.7713792395989</v>
      </c>
    </row>
    <row r="659" spans="1:14" x14ac:dyDescent="0.25">
      <c r="A659" t="s">
        <v>692</v>
      </c>
      <c r="B659">
        <f>IF(Combined_Data!B655&gt; 10000, Combined_Data!B655 - 10000, 0)</f>
        <v>0</v>
      </c>
      <c r="C659">
        <f>IF(Combined_Data!C655&gt; 10000, Combined_Data!C655 - 10000, 0)</f>
        <v>0</v>
      </c>
      <c r="D659">
        <f>IF(Combined_Data!D655&gt; 10000, Combined_Data!D655 - 10000, 0)</f>
        <v>0</v>
      </c>
      <c r="E659">
        <f>IF(Combined_Data!E655&gt; 10000, Combined_Data!E655 - 10000, 0)</f>
        <v>0</v>
      </c>
      <c r="F659">
        <f>IF(Combined_Data!F655&gt; 10000, Combined_Data!F655 - 10000, 0)</f>
        <v>19.280238249899412</v>
      </c>
      <c r="G659">
        <f>IF(Combined_Data!G655&gt; 10000, Combined_Data!G655 - 10000, 0)</f>
        <v>0</v>
      </c>
      <c r="H659">
        <f>IF(Combined_Data!H655&gt; 10000, Combined_Data!H655 - 10000, 0)</f>
        <v>0</v>
      </c>
      <c r="I659">
        <f>IF(Combined_Data!I655&gt; 10000, Combined_Data!I655 - 10000, 0)</f>
        <v>0</v>
      </c>
      <c r="J659">
        <f>IF(Combined_Data!J655&gt; 10000, Combined_Data!J655 - 10000, 0)</f>
        <v>0</v>
      </c>
      <c r="K659">
        <f>IF(Combined_Data!K655&gt; 10000, Combined_Data!K655 - 10000, 0)</f>
        <v>0</v>
      </c>
      <c r="L659">
        <f>IF(Combined_Data!L655&gt; 10000, Combined_Data!L655 - 10000, 0)</f>
        <v>0</v>
      </c>
      <c r="M659">
        <f>IF(Combined_Data!M655&gt; 10000, Combined_Data!M655 - 10000, 0)</f>
        <v>0</v>
      </c>
      <c r="N659">
        <f t="shared" si="10"/>
        <v>19.280238249899412</v>
      </c>
    </row>
    <row r="660" spans="1:14" x14ac:dyDescent="0.25">
      <c r="A660" t="s">
        <v>693</v>
      </c>
      <c r="B660">
        <f>IF(Combined_Data!B656&gt; 10000, Combined_Data!B656 - 10000, 0)</f>
        <v>0</v>
      </c>
      <c r="C660">
        <f>IF(Combined_Data!C656&gt; 10000, Combined_Data!C656 - 10000, 0)</f>
        <v>0</v>
      </c>
      <c r="D660">
        <f>IF(Combined_Data!D656&gt; 10000, Combined_Data!D656 - 10000, 0)</f>
        <v>0</v>
      </c>
      <c r="E660">
        <f>IF(Combined_Data!E656&gt; 10000, Combined_Data!E656 - 10000, 0)</f>
        <v>0</v>
      </c>
      <c r="F660">
        <f>IF(Combined_Data!F656&gt; 10000, Combined_Data!F656 - 10000, 0)</f>
        <v>0</v>
      </c>
      <c r="G660">
        <f>IF(Combined_Data!G656&gt; 10000, Combined_Data!G656 - 10000, 0)</f>
        <v>0</v>
      </c>
      <c r="H660">
        <f>IF(Combined_Data!H656&gt; 10000, Combined_Data!H656 - 10000, 0)</f>
        <v>0</v>
      </c>
      <c r="I660">
        <f>IF(Combined_Data!I656&gt; 10000, Combined_Data!I656 - 10000, 0)</f>
        <v>0</v>
      </c>
      <c r="J660">
        <f>IF(Combined_Data!J656&gt; 10000, Combined_Data!J656 - 10000, 0)</f>
        <v>0</v>
      </c>
      <c r="K660">
        <f>IF(Combined_Data!K656&gt; 10000, Combined_Data!K656 - 10000, 0)</f>
        <v>0</v>
      </c>
      <c r="L660">
        <f>IF(Combined_Data!L656&gt; 10000, Combined_Data!L656 - 10000, 0)</f>
        <v>0</v>
      </c>
      <c r="M660">
        <f>IF(Combined_Data!M656&gt; 10000, Combined_Data!M656 - 10000, 0)</f>
        <v>0</v>
      </c>
      <c r="N660">
        <f t="shared" si="10"/>
        <v>0</v>
      </c>
    </row>
    <row r="661" spans="1:14" x14ac:dyDescent="0.25">
      <c r="A661" t="s">
        <v>694</v>
      </c>
      <c r="B661">
        <f>IF(Combined_Data!B657&gt; 10000, Combined_Data!B657 - 10000, 0)</f>
        <v>0</v>
      </c>
      <c r="C661">
        <f>IF(Combined_Data!C657&gt; 10000, Combined_Data!C657 - 10000, 0)</f>
        <v>0</v>
      </c>
      <c r="D661">
        <f>IF(Combined_Data!D657&gt; 10000, Combined_Data!D657 - 10000, 0)</f>
        <v>0</v>
      </c>
      <c r="E661">
        <f>IF(Combined_Data!E657&gt; 10000, Combined_Data!E657 - 10000, 0)</f>
        <v>0</v>
      </c>
      <c r="F661">
        <f>IF(Combined_Data!F657&gt; 10000, Combined_Data!F657 - 10000, 0)</f>
        <v>0</v>
      </c>
      <c r="G661">
        <f>IF(Combined_Data!G657&gt; 10000, Combined_Data!G657 - 10000, 0)</f>
        <v>0</v>
      </c>
      <c r="H661">
        <f>IF(Combined_Data!H657&gt; 10000, Combined_Data!H657 - 10000, 0)</f>
        <v>0</v>
      </c>
      <c r="I661">
        <f>IF(Combined_Data!I657&gt; 10000, Combined_Data!I657 - 10000, 0)</f>
        <v>0</v>
      </c>
      <c r="J661">
        <f>IF(Combined_Data!J657&gt; 10000, Combined_Data!J657 - 10000, 0)</f>
        <v>0</v>
      </c>
      <c r="K661">
        <f>IF(Combined_Data!K657&gt; 10000, Combined_Data!K657 - 10000, 0)</f>
        <v>0</v>
      </c>
      <c r="L661">
        <f>IF(Combined_Data!L657&gt; 10000, Combined_Data!L657 - 10000, 0)</f>
        <v>0</v>
      </c>
      <c r="M661">
        <f>IF(Combined_Data!M657&gt; 10000, Combined_Data!M657 - 10000, 0)</f>
        <v>0</v>
      </c>
      <c r="N661">
        <f t="shared" si="10"/>
        <v>0</v>
      </c>
    </row>
    <row r="662" spans="1:14" x14ac:dyDescent="0.25">
      <c r="A662" t="s">
        <v>695</v>
      </c>
      <c r="B662">
        <f>IF(Combined_Data!B658&gt; 10000, Combined_Data!B658 - 10000, 0)</f>
        <v>0</v>
      </c>
      <c r="C662">
        <f>IF(Combined_Data!C658&gt; 10000, Combined_Data!C658 - 10000, 0)</f>
        <v>0</v>
      </c>
      <c r="D662">
        <f>IF(Combined_Data!D658&gt; 10000, Combined_Data!D658 - 10000, 0)</f>
        <v>0</v>
      </c>
      <c r="E662">
        <f>IF(Combined_Data!E658&gt; 10000, Combined_Data!E658 - 10000, 0)</f>
        <v>0</v>
      </c>
      <c r="F662">
        <f>IF(Combined_Data!F658&gt; 10000, Combined_Data!F658 - 10000, 0)</f>
        <v>0</v>
      </c>
      <c r="G662">
        <f>IF(Combined_Data!G658&gt; 10000, Combined_Data!G658 - 10000, 0)</f>
        <v>67.340036143999896</v>
      </c>
      <c r="H662">
        <f>IF(Combined_Data!H658&gt; 10000, Combined_Data!H658 - 10000, 0)</f>
        <v>0</v>
      </c>
      <c r="I662">
        <f>IF(Combined_Data!I658&gt; 10000, Combined_Data!I658 - 10000, 0)</f>
        <v>0</v>
      </c>
      <c r="J662">
        <f>IF(Combined_Data!J658&gt; 10000, Combined_Data!J658 - 10000, 0)</f>
        <v>0</v>
      </c>
      <c r="K662">
        <f>IF(Combined_Data!K658&gt; 10000, Combined_Data!K658 - 10000, 0)</f>
        <v>0</v>
      </c>
      <c r="L662">
        <f>IF(Combined_Data!L658&gt; 10000, Combined_Data!L658 - 10000, 0)</f>
        <v>0</v>
      </c>
      <c r="M662">
        <f>IF(Combined_Data!M658&gt; 10000, Combined_Data!M658 - 10000, 0)</f>
        <v>0</v>
      </c>
      <c r="N662">
        <f t="shared" si="10"/>
        <v>67.340036143999896</v>
      </c>
    </row>
    <row r="663" spans="1:14" x14ac:dyDescent="0.25">
      <c r="A663" t="s">
        <v>696</v>
      </c>
      <c r="B663">
        <f>IF(Combined_Data!B659&gt; 10000, Combined_Data!B659 - 10000, 0)</f>
        <v>0</v>
      </c>
      <c r="C663">
        <f>IF(Combined_Data!C659&gt; 10000, Combined_Data!C659 - 10000, 0)</f>
        <v>0</v>
      </c>
      <c r="D663">
        <f>IF(Combined_Data!D659&gt; 10000, Combined_Data!D659 - 10000, 0)</f>
        <v>0</v>
      </c>
      <c r="E663">
        <f>IF(Combined_Data!E659&gt; 10000, Combined_Data!E659 - 10000, 0)</f>
        <v>0</v>
      </c>
      <c r="F663">
        <f>IF(Combined_Data!F659&gt; 10000, Combined_Data!F659 - 10000, 0)</f>
        <v>0</v>
      </c>
      <c r="G663">
        <f>IF(Combined_Data!G659&gt; 10000, Combined_Data!G659 - 10000, 0)</f>
        <v>0</v>
      </c>
      <c r="H663">
        <f>IF(Combined_Data!H659&gt; 10000, Combined_Data!H659 - 10000, 0)</f>
        <v>4999.8449226385001</v>
      </c>
      <c r="I663">
        <f>IF(Combined_Data!I659&gt; 10000, Combined_Data!I659 - 10000, 0)</f>
        <v>0</v>
      </c>
      <c r="J663">
        <f>IF(Combined_Data!J659&gt; 10000, Combined_Data!J659 - 10000, 0)</f>
        <v>0</v>
      </c>
      <c r="K663">
        <f>IF(Combined_Data!K659&gt; 10000, Combined_Data!K659 - 10000, 0)</f>
        <v>0</v>
      </c>
      <c r="L663">
        <f>IF(Combined_Data!L659&gt; 10000, Combined_Data!L659 - 10000, 0)</f>
        <v>0</v>
      </c>
      <c r="M663">
        <f>IF(Combined_Data!M659&gt; 10000, Combined_Data!M659 - 10000, 0)</f>
        <v>0</v>
      </c>
      <c r="N663">
        <f t="shared" si="10"/>
        <v>4999.8449226385001</v>
      </c>
    </row>
    <row r="664" spans="1:14" x14ac:dyDescent="0.25">
      <c r="A664" t="s">
        <v>697</v>
      </c>
      <c r="B664">
        <f>IF(Combined_Data!B660&gt; 10000, Combined_Data!B660 - 10000, 0)</f>
        <v>0</v>
      </c>
      <c r="C664">
        <f>IF(Combined_Data!C660&gt; 10000, Combined_Data!C660 - 10000, 0)</f>
        <v>0</v>
      </c>
      <c r="D664">
        <f>IF(Combined_Data!D660&gt; 10000, Combined_Data!D660 - 10000, 0)</f>
        <v>0</v>
      </c>
      <c r="E664">
        <f>IF(Combined_Data!E660&gt; 10000, Combined_Data!E660 - 10000, 0)</f>
        <v>0</v>
      </c>
      <c r="F664">
        <f>IF(Combined_Data!F660&gt; 10000, Combined_Data!F660 - 10000, 0)</f>
        <v>0</v>
      </c>
      <c r="G664">
        <f>IF(Combined_Data!G660&gt; 10000, Combined_Data!G660 - 10000, 0)</f>
        <v>0</v>
      </c>
      <c r="H664">
        <f>IF(Combined_Data!H660&gt; 10000, Combined_Data!H660 - 10000, 0)</f>
        <v>0</v>
      </c>
      <c r="I664">
        <f>IF(Combined_Data!I660&gt; 10000, Combined_Data!I660 - 10000, 0)</f>
        <v>0</v>
      </c>
      <c r="J664">
        <f>IF(Combined_Data!J660&gt; 10000, Combined_Data!J660 - 10000, 0)</f>
        <v>0</v>
      </c>
      <c r="K664">
        <f>IF(Combined_Data!K660&gt; 10000, Combined_Data!K660 - 10000, 0)</f>
        <v>0</v>
      </c>
      <c r="L664">
        <f>IF(Combined_Data!L660&gt; 10000, Combined_Data!L660 - 10000, 0)</f>
        <v>0</v>
      </c>
      <c r="M664">
        <f>IF(Combined_Data!M660&gt; 10000, Combined_Data!M660 - 10000, 0)</f>
        <v>0</v>
      </c>
      <c r="N664">
        <f t="shared" si="10"/>
        <v>0</v>
      </c>
    </row>
    <row r="665" spans="1:14" x14ac:dyDescent="0.25">
      <c r="A665" t="s">
        <v>698</v>
      </c>
      <c r="B665">
        <f>IF(Combined_Data!B661&gt; 10000, Combined_Data!B661 - 10000, 0)</f>
        <v>0</v>
      </c>
      <c r="C665">
        <f>IF(Combined_Data!C661&gt; 10000, Combined_Data!C661 - 10000, 0)</f>
        <v>0</v>
      </c>
      <c r="D665">
        <f>IF(Combined_Data!D661&gt; 10000, Combined_Data!D661 - 10000, 0)</f>
        <v>0</v>
      </c>
      <c r="E665">
        <f>IF(Combined_Data!E661&gt; 10000, Combined_Data!E661 - 10000, 0)</f>
        <v>412.49981809619931</v>
      </c>
      <c r="F665">
        <f>IF(Combined_Data!F661&gt; 10000, Combined_Data!F661 - 10000, 0)</f>
        <v>0</v>
      </c>
      <c r="G665">
        <f>IF(Combined_Data!G661&gt; 10000, Combined_Data!G661 - 10000, 0)</f>
        <v>0</v>
      </c>
      <c r="H665">
        <f>IF(Combined_Data!H661&gt; 10000, Combined_Data!H661 - 10000, 0)</f>
        <v>0</v>
      </c>
      <c r="I665">
        <f>IF(Combined_Data!I661&gt; 10000, Combined_Data!I661 - 10000, 0)</f>
        <v>0</v>
      </c>
      <c r="J665">
        <f>IF(Combined_Data!J661&gt; 10000, Combined_Data!J661 - 10000, 0)</f>
        <v>0</v>
      </c>
      <c r="K665">
        <f>IF(Combined_Data!K661&gt; 10000, Combined_Data!K661 - 10000, 0)</f>
        <v>0</v>
      </c>
      <c r="L665">
        <f>IF(Combined_Data!L661&gt; 10000, Combined_Data!L661 - 10000, 0)</f>
        <v>0</v>
      </c>
      <c r="M665">
        <f>IF(Combined_Data!M661&gt; 10000, Combined_Data!M661 - 10000, 0)</f>
        <v>0</v>
      </c>
      <c r="N665">
        <f t="shared" si="10"/>
        <v>412.49981809619931</v>
      </c>
    </row>
    <row r="666" spans="1:14" x14ac:dyDescent="0.25">
      <c r="A666" t="s">
        <v>699</v>
      </c>
      <c r="B666">
        <f>IF(Combined_Data!B662&gt; 10000, Combined_Data!B662 - 10000, 0)</f>
        <v>0</v>
      </c>
      <c r="C666">
        <f>IF(Combined_Data!C662&gt; 10000, Combined_Data!C662 - 10000, 0)</f>
        <v>0</v>
      </c>
      <c r="D666">
        <f>IF(Combined_Data!D662&gt; 10000, Combined_Data!D662 - 10000, 0)</f>
        <v>0</v>
      </c>
      <c r="E666">
        <f>IF(Combined_Data!E662&gt; 10000, Combined_Data!E662 - 10000, 0)</f>
        <v>0</v>
      </c>
      <c r="F666">
        <f>IF(Combined_Data!F662&gt; 10000, Combined_Data!F662 - 10000, 0)</f>
        <v>0</v>
      </c>
      <c r="G666">
        <f>IF(Combined_Data!G662&gt; 10000, Combined_Data!G662 - 10000, 0)</f>
        <v>11306.351699882802</v>
      </c>
      <c r="H666">
        <f>IF(Combined_Data!H662&gt; 10000, Combined_Data!H662 - 10000, 0)</f>
        <v>0</v>
      </c>
      <c r="I666">
        <f>IF(Combined_Data!I662&gt; 10000, Combined_Data!I662 - 10000, 0)</f>
        <v>0</v>
      </c>
      <c r="J666">
        <f>IF(Combined_Data!J662&gt; 10000, Combined_Data!J662 - 10000, 0)</f>
        <v>0</v>
      </c>
      <c r="K666">
        <f>IF(Combined_Data!K662&gt; 10000, Combined_Data!K662 - 10000, 0)</f>
        <v>0</v>
      </c>
      <c r="L666">
        <f>IF(Combined_Data!L662&gt; 10000, Combined_Data!L662 - 10000, 0)</f>
        <v>0</v>
      </c>
      <c r="M666">
        <f>IF(Combined_Data!M662&gt; 10000, Combined_Data!M662 - 10000, 0)</f>
        <v>0</v>
      </c>
      <c r="N666">
        <f t="shared" si="10"/>
        <v>11306.351699882802</v>
      </c>
    </row>
    <row r="667" spans="1:14" x14ac:dyDescent="0.25">
      <c r="A667" t="s">
        <v>700</v>
      </c>
      <c r="B667">
        <f>IF(Combined_Data!B663&gt; 10000, Combined_Data!B663 - 10000, 0)</f>
        <v>0</v>
      </c>
      <c r="C667">
        <f>IF(Combined_Data!C663&gt; 10000, Combined_Data!C663 - 10000, 0)</f>
        <v>0</v>
      </c>
      <c r="D667">
        <f>IF(Combined_Data!D663&gt; 10000, Combined_Data!D663 - 10000, 0)</f>
        <v>0</v>
      </c>
      <c r="E667">
        <f>IF(Combined_Data!E663&gt; 10000, Combined_Data!E663 - 10000, 0)</f>
        <v>0</v>
      </c>
      <c r="F667">
        <f>IF(Combined_Data!F663&gt; 10000, Combined_Data!F663 - 10000, 0)</f>
        <v>0</v>
      </c>
      <c r="G667">
        <f>IF(Combined_Data!G663&gt; 10000, Combined_Data!G663 - 10000, 0)</f>
        <v>0</v>
      </c>
      <c r="H667">
        <f>IF(Combined_Data!H663&gt; 10000, Combined_Data!H663 - 10000, 0)</f>
        <v>0</v>
      </c>
      <c r="I667">
        <f>IF(Combined_Data!I663&gt; 10000, Combined_Data!I663 - 10000, 0)</f>
        <v>0</v>
      </c>
      <c r="J667">
        <f>IF(Combined_Data!J663&gt; 10000, Combined_Data!J663 - 10000, 0)</f>
        <v>0</v>
      </c>
      <c r="K667">
        <f>IF(Combined_Data!K663&gt; 10000, Combined_Data!K663 - 10000, 0)</f>
        <v>3316.1116838835005</v>
      </c>
      <c r="L667">
        <f>IF(Combined_Data!L663&gt; 10000, Combined_Data!L663 - 10000, 0)</f>
        <v>0</v>
      </c>
      <c r="M667">
        <f>IF(Combined_Data!M663&gt; 10000, Combined_Data!M663 - 10000, 0)</f>
        <v>0</v>
      </c>
      <c r="N667">
        <f t="shared" si="10"/>
        <v>3316.1116838835005</v>
      </c>
    </row>
    <row r="668" spans="1:14" x14ac:dyDescent="0.25">
      <c r="A668" t="s">
        <v>701</v>
      </c>
      <c r="B668">
        <f>IF(Combined_Data!B664&gt; 10000, Combined_Data!B664 - 10000, 0)</f>
        <v>0</v>
      </c>
      <c r="C668">
        <f>IF(Combined_Data!C664&gt; 10000, Combined_Data!C664 - 10000, 0)</f>
        <v>0</v>
      </c>
      <c r="D668">
        <f>IF(Combined_Data!D664&gt; 10000, Combined_Data!D664 - 10000, 0)</f>
        <v>0</v>
      </c>
      <c r="E668">
        <f>IF(Combined_Data!E664&gt; 10000, Combined_Data!E664 - 10000, 0)</f>
        <v>802.16810667589925</v>
      </c>
      <c r="F668">
        <f>IF(Combined_Data!F664&gt; 10000, Combined_Data!F664 - 10000, 0)</f>
        <v>0</v>
      </c>
      <c r="G668">
        <f>IF(Combined_Data!G664&gt; 10000, Combined_Data!G664 - 10000, 0)</f>
        <v>0</v>
      </c>
      <c r="H668">
        <f>IF(Combined_Data!H664&gt; 10000, Combined_Data!H664 - 10000, 0)</f>
        <v>0</v>
      </c>
      <c r="I668">
        <f>IF(Combined_Data!I664&gt; 10000, Combined_Data!I664 - 10000, 0)</f>
        <v>0</v>
      </c>
      <c r="J668">
        <f>IF(Combined_Data!J664&gt; 10000, Combined_Data!J664 - 10000, 0)</f>
        <v>0</v>
      </c>
      <c r="K668">
        <f>IF(Combined_Data!K664&gt; 10000, Combined_Data!K664 - 10000, 0)</f>
        <v>0</v>
      </c>
      <c r="L668">
        <f>IF(Combined_Data!L664&gt; 10000, Combined_Data!L664 - 10000, 0)</f>
        <v>0</v>
      </c>
      <c r="M668">
        <f>IF(Combined_Data!M664&gt; 10000, Combined_Data!M664 - 10000, 0)</f>
        <v>0</v>
      </c>
      <c r="N668">
        <f t="shared" si="10"/>
        <v>802.16810667589925</v>
      </c>
    </row>
    <row r="669" spans="1:14" x14ac:dyDescent="0.25">
      <c r="A669" t="s">
        <v>702</v>
      </c>
      <c r="B669">
        <f>IF(Combined_Data!B665&gt; 10000, Combined_Data!B665 - 10000, 0)</f>
        <v>0</v>
      </c>
      <c r="C669">
        <f>IF(Combined_Data!C665&gt; 10000, Combined_Data!C665 - 10000, 0)</f>
        <v>0</v>
      </c>
      <c r="D669">
        <f>IF(Combined_Data!D665&gt; 10000, Combined_Data!D665 - 10000, 0)</f>
        <v>0</v>
      </c>
      <c r="E669">
        <f>IF(Combined_Data!E665&gt; 10000, Combined_Data!E665 - 10000, 0)</f>
        <v>0</v>
      </c>
      <c r="F669">
        <f>IF(Combined_Data!F665&gt; 10000, Combined_Data!F665 - 10000, 0)</f>
        <v>0</v>
      </c>
      <c r="G669">
        <f>IF(Combined_Data!G665&gt; 10000, Combined_Data!G665 - 10000, 0)</f>
        <v>1646.3807597658997</v>
      </c>
      <c r="H669">
        <f>IF(Combined_Data!H665&gt; 10000, Combined_Data!H665 - 10000, 0)</f>
        <v>0</v>
      </c>
      <c r="I669">
        <f>IF(Combined_Data!I665&gt; 10000, Combined_Data!I665 - 10000, 0)</f>
        <v>0</v>
      </c>
      <c r="J669">
        <f>IF(Combined_Data!J665&gt; 10000, Combined_Data!J665 - 10000, 0)</f>
        <v>0</v>
      </c>
      <c r="K669">
        <f>IF(Combined_Data!K665&gt; 10000, Combined_Data!K665 - 10000, 0)</f>
        <v>0</v>
      </c>
      <c r="L669">
        <f>IF(Combined_Data!L665&gt; 10000, Combined_Data!L665 - 10000, 0)</f>
        <v>0</v>
      </c>
      <c r="M669">
        <f>IF(Combined_Data!M665&gt; 10000, Combined_Data!M665 - 10000, 0)</f>
        <v>0</v>
      </c>
      <c r="N669">
        <f t="shared" si="10"/>
        <v>1646.3807597658997</v>
      </c>
    </row>
    <row r="670" spans="1:14" x14ac:dyDescent="0.25">
      <c r="A670" t="s">
        <v>703</v>
      </c>
      <c r="B670">
        <f>IF(Combined_Data!B666&gt; 10000, Combined_Data!B666 - 10000, 0)</f>
        <v>0</v>
      </c>
      <c r="C670">
        <f>IF(Combined_Data!C666&gt; 10000, Combined_Data!C666 - 10000, 0)</f>
        <v>0</v>
      </c>
      <c r="D670">
        <f>IF(Combined_Data!D666&gt; 10000, Combined_Data!D666 - 10000, 0)</f>
        <v>0</v>
      </c>
      <c r="E670">
        <f>IF(Combined_Data!E666&gt; 10000, Combined_Data!E666 - 10000, 0)</f>
        <v>0</v>
      </c>
      <c r="F670">
        <f>IF(Combined_Data!F666&gt; 10000, Combined_Data!F666 - 10000, 0)</f>
        <v>0</v>
      </c>
      <c r="G670">
        <f>IF(Combined_Data!G666&gt; 10000, Combined_Data!G666 - 10000, 0)</f>
        <v>0</v>
      </c>
      <c r="H670">
        <f>IF(Combined_Data!H666&gt; 10000, Combined_Data!H666 - 10000, 0)</f>
        <v>0</v>
      </c>
      <c r="I670">
        <f>IF(Combined_Data!I666&gt; 10000, Combined_Data!I666 - 10000, 0)</f>
        <v>0</v>
      </c>
      <c r="J670">
        <f>IF(Combined_Data!J666&gt; 10000, Combined_Data!J666 - 10000, 0)</f>
        <v>0</v>
      </c>
      <c r="K670">
        <f>IF(Combined_Data!K666&gt; 10000, Combined_Data!K666 - 10000, 0)</f>
        <v>0</v>
      </c>
      <c r="L670">
        <f>IF(Combined_Data!L666&gt; 10000, Combined_Data!L666 - 10000, 0)</f>
        <v>0</v>
      </c>
      <c r="M670">
        <f>IF(Combined_Data!M666&gt; 10000, Combined_Data!M666 - 10000, 0)</f>
        <v>0</v>
      </c>
      <c r="N670">
        <f t="shared" si="10"/>
        <v>0</v>
      </c>
    </row>
    <row r="671" spans="1:14" x14ac:dyDescent="0.25">
      <c r="A671" t="s">
        <v>704</v>
      </c>
      <c r="B671">
        <f>IF(Combined_Data!B667&gt; 10000, Combined_Data!B667 - 10000, 0)</f>
        <v>0</v>
      </c>
      <c r="C671">
        <f>IF(Combined_Data!C667&gt; 10000, Combined_Data!C667 - 10000, 0)</f>
        <v>0</v>
      </c>
      <c r="D671">
        <f>IF(Combined_Data!D667&gt; 10000, Combined_Data!D667 - 10000, 0)</f>
        <v>0</v>
      </c>
      <c r="E671">
        <f>IF(Combined_Data!E667&gt; 10000, Combined_Data!E667 - 10000, 0)</f>
        <v>0</v>
      </c>
      <c r="F671">
        <f>IF(Combined_Data!F667&gt; 10000, Combined_Data!F667 - 10000, 0)</f>
        <v>0</v>
      </c>
      <c r="G671">
        <f>IF(Combined_Data!G667&gt; 10000, Combined_Data!G667 - 10000, 0)</f>
        <v>0</v>
      </c>
      <c r="H671">
        <f>IF(Combined_Data!H667&gt; 10000, Combined_Data!H667 - 10000, 0)</f>
        <v>0</v>
      </c>
      <c r="I671">
        <f>IF(Combined_Data!I667&gt; 10000, Combined_Data!I667 - 10000, 0)</f>
        <v>0</v>
      </c>
      <c r="J671">
        <f>IF(Combined_Data!J667&gt; 10000, Combined_Data!J667 - 10000, 0)</f>
        <v>0</v>
      </c>
      <c r="K671">
        <f>IF(Combined_Data!K667&gt; 10000, Combined_Data!K667 - 10000, 0)</f>
        <v>0</v>
      </c>
      <c r="L671">
        <f>IF(Combined_Data!L667&gt; 10000, Combined_Data!L667 - 10000, 0)</f>
        <v>0</v>
      </c>
      <c r="M671">
        <f>IF(Combined_Data!M667&gt; 10000, Combined_Data!M667 - 10000, 0)</f>
        <v>0</v>
      </c>
      <c r="N671">
        <f t="shared" si="10"/>
        <v>0</v>
      </c>
    </row>
    <row r="672" spans="1:14" x14ac:dyDescent="0.25">
      <c r="A672" t="s">
        <v>705</v>
      </c>
      <c r="B672">
        <f>IF(Combined_Data!B668&gt; 10000, Combined_Data!B668 - 10000, 0)</f>
        <v>0</v>
      </c>
      <c r="C672">
        <f>IF(Combined_Data!C668&gt; 10000, Combined_Data!C668 - 10000, 0)</f>
        <v>0</v>
      </c>
      <c r="D672">
        <f>IF(Combined_Data!D668&gt; 10000, Combined_Data!D668 - 10000, 0)</f>
        <v>0</v>
      </c>
      <c r="E672">
        <f>IF(Combined_Data!E668&gt; 10000, Combined_Data!E668 - 10000, 0)</f>
        <v>0</v>
      </c>
      <c r="F672">
        <f>IF(Combined_Data!F668&gt; 10000, Combined_Data!F668 - 10000, 0)</f>
        <v>0</v>
      </c>
      <c r="G672">
        <f>IF(Combined_Data!G668&gt; 10000, Combined_Data!G668 - 10000, 0)</f>
        <v>0</v>
      </c>
      <c r="H672">
        <f>IF(Combined_Data!H668&gt; 10000, Combined_Data!H668 - 10000, 0)</f>
        <v>0</v>
      </c>
      <c r="I672">
        <f>IF(Combined_Data!I668&gt; 10000, Combined_Data!I668 - 10000, 0)</f>
        <v>0</v>
      </c>
      <c r="J672">
        <f>IF(Combined_Data!J668&gt; 10000, Combined_Data!J668 - 10000, 0)</f>
        <v>0</v>
      </c>
      <c r="K672">
        <f>IF(Combined_Data!K668&gt; 10000, Combined_Data!K668 - 10000, 0)</f>
        <v>0</v>
      </c>
      <c r="L672">
        <f>IF(Combined_Data!L668&gt; 10000, Combined_Data!L668 - 10000, 0)</f>
        <v>0</v>
      </c>
      <c r="M672">
        <f>IF(Combined_Data!M668&gt; 10000, Combined_Data!M668 - 10000, 0)</f>
        <v>0</v>
      </c>
      <c r="N672">
        <f t="shared" si="10"/>
        <v>0</v>
      </c>
    </row>
    <row r="673" spans="1:14" x14ac:dyDescent="0.25">
      <c r="A673" t="s">
        <v>706</v>
      </c>
      <c r="B673">
        <f>IF(Combined_Data!B669&gt; 10000, Combined_Data!B669 - 10000, 0)</f>
        <v>0</v>
      </c>
      <c r="C673">
        <f>IF(Combined_Data!C669&gt; 10000, Combined_Data!C669 - 10000, 0)</f>
        <v>135.07368810590015</v>
      </c>
      <c r="D673">
        <f>IF(Combined_Data!D669&gt; 10000, Combined_Data!D669 - 10000, 0)</f>
        <v>0</v>
      </c>
      <c r="E673">
        <f>IF(Combined_Data!E669&gt; 10000, Combined_Data!E669 - 10000, 0)</f>
        <v>0</v>
      </c>
      <c r="F673">
        <f>IF(Combined_Data!F669&gt; 10000, Combined_Data!F669 - 10000, 0)</f>
        <v>0</v>
      </c>
      <c r="G673">
        <f>IF(Combined_Data!G669&gt; 10000, Combined_Data!G669 - 10000, 0)</f>
        <v>0</v>
      </c>
      <c r="H673">
        <f>IF(Combined_Data!H669&gt; 10000, Combined_Data!H669 - 10000, 0)</f>
        <v>0</v>
      </c>
      <c r="I673">
        <f>IF(Combined_Data!I669&gt; 10000, Combined_Data!I669 - 10000, 0)</f>
        <v>0</v>
      </c>
      <c r="J673">
        <f>IF(Combined_Data!J669&gt; 10000, Combined_Data!J669 - 10000, 0)</f>
        <v>0</v>
      </c>
      <c r="K673">
        <f>IF(Combined_Data!K669&gt; 10000, Combined_Data!K669 - 10000, 0)</f>
        <v>0</v>
      </c>
      <c r="L673">
        <f>IF(Combined_Data!L669&gt; 10000, Combined_Data!L669 - 10000, 0)</f>
        <v>0</v>
      </c>
      <c r="M673">
        <f>IF(Combined_Data!M669&gt; 10000, Combined_Data!M669 - 10000, 0)</f>
        <v>0</v>
      </c>
      <c r="N673">
        <f t="shared" si="10"/>
        <v>135.07368810590015</v>
      </c>
    </row>
    <row r="674" spans="1:14" x14ac:dyDescent="0.25">
      <c r="A674" t="s">
        <v>707</v>
      </c>
      <c r="B674">
        <f>IF(Combined_Data!B670&gt; 10000, Combined_Data!B670 - 10000, 0)</f>
        <v>0</v>
      </c>
      <c r="C674">
        <f>IF(Combined_Data!C670&gt; 10000, Combined_Data!C670 - 10000, 0)</f>
        <v>0</v>
      </c>
      <c r="D674">
        <f>IF(Combined_Data!D670&gt; 10000, Combined_Data!D670 - 10000, 0)</f>
        <v>0</v>
      </c>
      <c r="E674">
        <f>IF(Combined_Data!E670&gt; 10000, Combined_Data!E670 - 10000, 0)</f>
        <v>0</v>
      </c>
      <c r="F674">
        <f>IF(Combined_Data!F670&gt; 10000, Combined_Data!F670 - 10000, 0)</f>
        <v>0</v>
      </c>
      <c r="G674">
        <f>IF(Combined_Data!G670&gt; 10000, Combined_Data!G670 - 10000, 0)</f>
        <v>0</v>
      </c>
      <c r="H674">
        <f>IF(Combined_Data!H670&gt; 10000, Combined_Data!H670 - 10000, 0)</f>
        <v>0</v>
      </c>
      <c r="I674">
        <f>IF(Combined_Data!I670&gt; 10000, Combined_Data!I670 - 10000, 0)</f>
        <v>0</v>
      </c>
      <c r="J674">
        <f>IF(Combined_Data!J670&gt; 10000, Combined_Data!J670 - 10000, 0)</f>
        <v>0</v>
      </c>
      <c r="K674">
        <f>IF(Combined_Data!K670&gt; 10000, Combined_Data!K670 - 10000, 0)</f>
        <v>0</v>
      </c>
      <c r="L674">
        <f>IF(Combined_Data!L670&gt; 10000, Combined_Data!L670 - 10000, 0)</f>
        <v>0</v>
      </c>
      <c r="M674">
        <f>IF(Combined_Data!M670&gt; 10000, Combined_Data!M670 - 10000, 0)</f>
        <v>0</v>
      </c>
      <c r="N674">
        <f t="shared" si="10"/>
        <v>0</v>
      </c>
    </row>
    <row r="675" spans="1:14" x14ac:dyDescent="0.25">
      <c r="A675" t="s">
        <v>708</v>
      </c>
      <c r="B675">
        <f>IF(Combined_Data!B671&gt; 10000, Combined_Data!B671 - 10000, 0)</f>
        <v>0</v>
      </c>
      <c r="C675">
        <f>IF(Combined_Data!C671&gt; 10000, Combined_Data!C671 - 10000, 0)</f>
        <v>0</v>
      </c>
      <c r="D675">
        <f>IF(Combined_Data!D671&gt; 10000, Combined_Data!D671 - 10000, 0)</f>
        <v>0</v>
      </c>
      <c r="E675">
        <f>IF(Combined_Data!E671&gt; 10000, Combined_Data!E671 - 10000, 0)</f>
        <v>413.74988456400024</v>
      </c>
      <c r="F675">
        <f>IF(Combined_Data!F671&gt; 10000, Combined_Data!F671 - 10000, 0)</f>
        <v>0</v>
      </c>
      <c r="G675">
        <f>IF(Combined_Data!G671&gt; 10000, Combined_Data!G671 - 10000, 0)</f>
        <v>0</v>
      </c>
      <c r="H675">
        <f>IF(Combined_Data!H671&gt; 10000, Combined_Data!H671 - 10000, 0)</f>
        <v>0</v>
      </c>
      <c r="I675">
        <f>IF(Combined_Data!I671&gt; 10000, Combined_Data!I671 - 10000, 0)</f>
        <v>0</v>
      </c>
      <c r="J675">
        <f>IF(Combined_Data!J671&gt; 10000, Combined_Data!J671 - 10000, 0)</f>
        <v>1447.70424662</v>
      </c>
      <c r="K675">
        <f>IF(Combined_Data!K671&gt; 10000, Combined_Data!K671 - 10000, 0)</f>
        <v>0</v>
      </c>
      <c r="L675">
        <f>IF(Combined_Data!L671&gt; 10000, Combined_Data!L671 - 10000, 0)</f>
        <v>0</v>
      </c>
      <c r="M675">
        <f>IF(Combined_Data!M671&gt; 10000, Combined_Data!M671 - 10000, 0)</f>
        <v>0</v>
      </c>
      <c r="N675">
        <f t="shared" si="10"/>
        <v>1861.4541311840003</v>
      </c>
    </row>
    <row r="676" spans="1:14" x14ac:dyDescent="0.25">
      <c r="A676" t="s">
        <v>709</v>
      </c>
      <c r="B676">
        <f>IF(Combined_Data!B672&gt; 10000, Combined_Data!B672 - 10000, 0)</f>
        <v>0</v>
      </c>
      <c r="C676">
        <f>IF(Combined_Data!C672&gt; 10000, Combined_Data!C672 - 10000, 0)</f>
        <v>0</v>
      </c>
      <c r="D676">
        <f>IF(Combined_Data!D672&gt; 10000, Combined_Data!D672 - 10000, 0)</f>
        <v>0</v>
      </c>
      <c r="E676">
        <f>IF(Combined_Data!E672&gt; 10000, Combined_Data!E672 - 10000, 0)</f>
        <v>0</v>
      </c>
      <c r="F676">
        <f>IF(Combined_Data!F672&gt; 10000, Combined_Data!F672 - 10000, 0)</f>
        <v>0</v>
      </c>
      <c r="G676">
        <f>IF(Combined_Data!G672&gt; 10000, Combined_Data!G672 - 10000, 0)</f>
        <v>0</v>
      </c>
      <c r="H676">
        <f>IF(Combined_Data!H672&gt; 10000, Combined_Data!H672 - 10000, 0)</f>
        <v>0</v>
      </c>
      <c r="I676">
        <f>IF(Combined_Data!I672&gt; 10000, Combined_Data!I672 - 10000, 0)</f>
        <v>0</v>
      </c>
      <c r="J676">
        <f>IF(Combined_Data!J672&gt; 10000, Combined_Data!J672 - 10000, 0)</f>
        <v>0</v>
      </c>
      <c r="K676">
        <f>IF(Combined_Data!K672&gt; 10000, Combined_Data!K672 - 10000, 0)</f>
        <v>0</v>
      </c>
      <c r="L676">
        <f>IF(Combined_Data!L672&gt; 10000, Combined_Data!L672 - 10000, 0)</f>
        <v>0</v>
      </c>
      <c r="M676">
        <f>IF(Combined_Data!M672&gt; 10000, Combined_Data!M672 - 10000, 0)</f>
        <v>0</v>
      </c>
      <c r="N676">
        <f t="shared" si="10"/>
        <v>0</v>
      </c>
    </row>
    <row r="677" spans="1:14" x14ac:dyDescent="0.25">
      <c r="A677" t="s">
        <v>710</v>
      </c>
      <c r="B677">
        <f>IF(Combined_Data!B673&gt; 10000, Combined_Data!B673 - 10000, 0)</f>
        <v>0</v>
      </c>
      <c r="C677">
        <f>IF(Combined_Data!C673&gt; 10000, Combined_Data!C673 - 10000, 0)</f>
        <v>0</v>
      </c>
      <c r="D677">
        <f>IF(Combined_Data!D673&gt; 10000, Combined_Data!D673 - 10000, 0)</f>
        <v>0</v>
      </c>
      <c r="E677">
        <f>IF(Combined_Data!E673&gt; 10000, Combined_Data!E673 - 10000, 0)</f>
        <v>0</v>
      </c>
      <c r="F677">
        <f>IF(Combined_Data!F673&gt; 10000, Combined_Data!F673 - 10000, 0)</f>
        <v>0</v>
      </c>
      <c r="G677">
        <f>IF(Combined_Data!G673&gt; 10000, Combined_Data!G673 - 10000, 0)</f>
        <v>0</v>
      </c>
      <c r="H677">
        <f>IF(Combined_Data!H673&gt; 10000, Combined_Data!H673 - 10000, 0)</f>
        <v>0</v>
      </c>
      <c r="I677">
        <f>IF(Combined_Data!I673&gt; 10000, Combined_Data!I673 - 10000, 0)</f>
        <v>0</v>
      </c>
      <c r="J677">
        <f>IF(Combined_Data!J673&gt; 10000, Combined_Data!J673 - 10000, 0)</f>
        <v>0</v>
      </c>
      <c r="K677">
        <f>IF(Combined_Data!K673&gt; 10000, Combined_Data!K673 - 10000, 0)</f>
        <v>0</v>
      </c>
      <c r="L677">
        <f>IF(Combined_Data!L673&gt; 10000, Combined_Data!L673 - 10000, 0)</f>
        <v>14431.203216703001</v>
      </c>
      <c r="M677">
        <f>IF(Combined_Data!M673&gt; 10000, Combined_Data!M673 - 10000, 0)</f>
        <v>0</v>
      </c>
      <c r="N677">
        <f t="shared" si="10"/>
        <v>14431.203216703001</v>
      </c>
    </row>
    <row r="678" spans="1:14" x14ac:dyDescent="0.25">
      <c r="A678" t="s">
        <v>711</v>
      </c>
      <c r="B678">
        <f>IF(Combined_Data!B674&gt; 10000, Combined_Data!B674 - 10000, 0)</f>
        <v>0</v>
      </c>
      <c r="C678">
        <f>IF(Combined_Data!C674&gt; 10000, Combined_Data!C674 - 10000, 0)</f>
        <v>0</v>
      </c>
      <c r="D678">
        <f>IF(Combined_Data!D674&gt; 10000, Combined_Data!D674 - 10000, 0)</f>
        <v>1850.1587904959997</v>
      </c>
      <c r="E678">
        <f>IF(Combined_Data!E674&gt; 10000, Combined_Data!E674 - 10000, 0)</f>
        <v>0</v>
      </c>
      <c r="F678">
        <f>IF(Combined_Data!F674&gt; 10000, Combined_Data!F674 - 10000, 0)</f>
        <v>0</v>
      </c>
      <c r="G678">
        <f>IF(Combined_Data!G674&gt; 10000, Combined_Data!G674 - 10000, 0)</f>
        <v>0</v>
      </c>
      <c r="H678">
        <f>IF(Combined_Data!H674&gt; 10000, Combined_Data!H674 - 10000, 0)</f>
        <v>0</v>
      </c>
      <c r="I678">
        <f>IF(Combined_Data!I674&gt; 10000, Combined_Data!I674 - 10000, 0)</f>
        <v>0</v>
      </c>
      <c r="J678">
        <f>IF(Combined_Data!J674&gt; 10000, Combined_Data!J674 - 10000, 0)</f>
        <v>0</v>
      </c>
      <c r="K678">
        <f>IF(Combined_Data!K674&gt; 10000, Combined_Data!K674 - 10000, 0)</f>
        <v>0</v>
      </c>
      <c r="L678">
        <f>IF(Combined_Data!L674&gt; 10000, Combined_Data!L674 - 10000, 0)</f>
        <v>0</v>
      </c>
      <c r="M678">
        <f>IF(Combined_Data!M674&gt; 10000, Combined_Data!M674 - 10000, 0)</f>
        <v>0</v>
      </c>
      <c r="N678">
        <f t="shared" si="10"/>
        <v>1850.1587904959997</v>
      </c>
    </row>
    <row r="679" spans="1:14" x14ac:dyDescent="0.25">
      <c r="A679" t="s">
        <v>712</v>
      </c>
      <c r="B679">
        <f>IF(Combined_Data!B675&gt; 10000, Combined_Data!B675 - 10000, 0)</f>
        <v>0</v>
      </c>
      <c r="C679">
        <f>IF(Combined_Data!C675&gt; 10000, Combined_Data!C675 - 10000, 0)</f>
        <v>0</v>
      </c>
      <c r="D679">
        <f>IF(Combined_Data!D675&gt; 10000, Combined_Data!D675 - 10000, 0)</f>
        <v>0</v>
      </c>
      <c r="E679">
        <f>IF(Combined_Data!E675&gt; 10000, Combined_Data!E675 - 10000, 0)</f>
        <v>0</v>
      </c>
      <c r="F679">
        <f>IF(Combined_Data!F675&gt; 10000, Combined_Data!F675 - 10000, 0)</f>
        <v>0</v>
      </c>
      <c r="G679">
        <f>IF(Combined_Data!G675&gt; 10000, Combined_Data!G675 - 10000, 0)</f>
        <v>0</v>
      </c>
      <c r="H679">
        <f>IF(Combined_Data!H675&gt; 10000, Combined_Data!H675 - 10000, 0)</f>
        <v>0</v>
      </c>
      <c r="I679">
        <f>IF(Combined_Data!I675&gt; 10000, Combined_Data!I675 - 10000, 0)</f>
        <v>0</v>
      </c>
      <c r="J679">
        <f>IF(Combined_Data!J675&gt; 10000, Combined_Data!J675 - 10000, 0)</f>
        <v>0</v>
      </c>
      <c r="K679">
        <f>IF(Combined_Data!K675&gt; 10000, Combined_Data!K675 - 10000, 0)</f>
        <v>0</v>
      </c>
      <c r="L679">
        <f>IF(Combined_Data!L675&gt; 10000, Combined_Data!L675 - 10000, 0)</f>
        <v>2178.0247156965997</v>
      </c>
      <c r="M679">
        <f>IF(Combined_Data!M675&gt; 10000, Combined_Data!M675 - 10000, 0)</f>
        <v>0</v>
      </c>
      <c r="N679">
        <f t="shared" si="10"/>
        <v>2178.0247156965997</v>
      </c>
    </row>
    <row r="680" spans="1:14" x14ac:dyDescent="0.25">
      <c r="A680" t="s">
        <v>713</v>
      </c>
      <c r="B680">
        <f>IF(Combined_Data!B676&gt; 10000, Combined_Data!B676 - 10000, 0)</f>
        <v>0</v>
      </c>
      <c r="C680">
        <f>IF(Combined_Data!C676&gt; 10000, Combined_Data!C676 - 10000, 0)</f>
        <v>0</v>
      </c>
      <c r="D680">
        <f>IF(Combined_Data!D676&gt; 10000, Combined_Data!D676 - 10000, 0)</f>
        <v>0</v>
      </c>
      <c r="E680">
        <f>IF(Combined_Data!E676&gt; 10000, Combined_Data!E676 - 10000, 0)</f>
        <v>0</v>
      </c>
      <c r="F680">
        <f>IF(Combined_Data!F676&gt; 10000, Combined_Data!F676 - 10000, 0)</f>
        <v>0</v>
      </c>
      <c r="G680">
        <f>IF(Combined_Data!G676&gt; 10000, Combined_Data!G676 - 10000, 0)</f>
        <v>0</v>
      </c>
      <c r="H680">
        <f>IF(Combined_Data!H676&gt; 10000, Combined_Data!H676 - 10000, 0)</f>
        <v>0</v>
      </c>
      <c r="I680">
        <f>IF(Combined_Data!I676&gt; 10000, Combined_Data!I676 - 10000, 0)</f>
        <v>0</v>
      </c>
      <c r="J680">
        <f>IF(Combined_Data!J676&gt; 10000, Combined_Data!J676 - 10000, 0)</f>
        <v>0</v>
      </c>
      <c r="K680">
        <f>IF(Combined_Data!K676&gt; 10000, Combined_Data!K676 - 10000, 0)</f>
        <v>0</v>
      </c>
      <c r="L680">
        <f>IF(Combined_Data!L676&gt; 10000, Combined_Data!L676 - 10000, 0)</f>
        <v>0</v>
      </c>
      <c r="M680">
        <f>IF(Combined_Data!M676&gt; 10000, Combined_Data!M676 - 10000, 0)</f>
        <v>0</v>
      </c>
      <c r="N680">
        <f t="shared" si="10"/>
        <v>0</v>
      </c>
    </row>
    <row r="681" spans="1:14" x14ac:dyDescent="0.25">
      <c r="A681" t="s">
        <v>714</v>
      </c>
      <c r="B681">
        <f>IF(Combined_Data!B677&gt; 10000, Combined_Data!B677 - 10000, 0)</f>
        <v>0</v>
      </c>
      <c r="C681">
        <f>IF(Combined_Data!C677&gt; 10000, Combined_Data!C677 - 10000, 0)</f>
        <v>0</v>
      </c>
      <c r="D681">
        <f>IF(Combined_Data!D677&gt; 10000, Combined_Data!D677 - 10000, 0)</f>
        <v>0</v>
      </c>
      <c r="E681">
        <f>IF(Combined_Data!E677&gt; 10000, Combined_Data!E677 - 10000, 0)</f>
        <v>0</v>
      </c>
      <c r="F681">
        <f>IF(Combined_Data!F677&gt; 10000, Combined_Data!F677 - 10000, 0)</f>
        <v>0</v>
      </c>
      <c r="G681">
        <f>IF(Combined_Data!G677&gt; 10000, Combined_Data!G677 - 10000, 0)</f>
        <v>0</v>
      </c>
      <c r="H681">
        <f>IF(Combined_Data!H677&gt; 10000, Combined_Data!H677 - 10000, 0)</f>
        <v>0</v>
      </c>
      <c r="I681">
        <f>IF(Combined_Data!I677&gt; 10000, Combined_Data!I677 - 10000, 0)</f>
        <v>0</v>
      </c>
      <c r="J681">
        <f>IF(Combined_Data!J677&gt; 10000, Combined_Data!J677 - 10000, 0)</f>
        <v>0</v>
      </c>
      <c r="K681">
        <f>IF(Combined_Data!K677&gt; 10000, Combined_Data!K677 - 10000, 0)</f>
        <v>0</v>
      </c>
      <c r="L681">
        <f>IF(Combined_Data!L677&gt; 10000, Combined_Data!L677 - 10000, 0)</f>
        <v>5235.7418317102001</v>
      </c>
      <c r="M681">
        <f>IF(Combined_Data!M677&gt; 10000, Combined_Data!M677 - 10000, 0)</f>
        <v>0</v>
      </c>
      <c r="N681">
        <f t="shared" si="10"/>
        <v>5235.7418317102001</v>
      </c>
    </row>
    <row r="682" spans="1:14" x14ac:dyDescent="0.25">
      <c r="A682" t="s">
        <v>715</v>
      </c>
      <c r="B682">
        <f>IF(Combined_Data!B678&gt; 10000, Combined_Data!B678 - 10000, 0)</f>
        <v>0</v>
      </c>
      <c r="C682">
        <f>IF(Combined_Data!C678&gt; 10000, Combined_Data!C678 - 10000, 0)</f>
        <v>0</v>
      </c>
      <c r="D682">
        <f>IF(Combined_Data!D678&gt; 10000, Combined_Data!D678 - 10000, 0)</f>
        <v>0</v>
      </c>
      <c r="E682">
        <f>IF(Combined_Data!E678&gt; 10000, Combined_Data!E678 - 10000, 0)</f>
        <v>0</v>
      </c>
      <c r="F682">
        <f>IF(Combined_Data!F678&gt; 10000, Combined_Data!F678 - 10000, 0)</f>
        <v>0</v>
      </c>
      <c r="G682">
        <f>IF(Combined_Data!G678&gt; 10000, Combined_Data!G678 - 10000, 0)</f>
        <v>0</v>
      </c>
      <c r="H682">
        <f>IF(Combined_Data!H678&gt; 10000, Combined_Data!H678 - 10000, 0)</f>
        <v>0</v>
      </c>
      <c r="I682">
        <f>IF(Combined_Data!I678&gt; 10000, Combined_Data!I678 - 10000, 0)</f>
        <v>0</v>
      </c>
      <c r="J682">
        <f>IF(Combined_Data!J678&gt; 10000, Combined_Data!J678 - 10000, 0)</f>
        <v>0</v>
      </c>
      <c r="K682">
        <f>IF(Combined_Data!K678&gt; 10000, Combined_Data!K678 - 10000, 0)</f>
        <v>0</v>
      </c>
      <c r="L682">
        <f>IF(Combined_Data!L678&gt; 10000, Combined_Data!L678 - 10000, 0)</f>
        <v>0</v>
      </c>
      <c r="M682">
        <f>IF(Combined_Data!M678&gt; 10000, Combined_Data!M678 - 10000, 0)</f>
        <v>0</v>
      </c>
      <c r="N682">
        <f t="shared" si="10"/>
        <v>0</v>
      </c>
    </row>
    <row r="683" spans="1:14" x14ac:dyDescent="0.25">
      <c r="A683" t="s">
        <v>716</v>
      </c>
      <c r="B683">
        <f>IF(Combined_Data!B679&gt; 10000, Combined_Data!B679 - 10000, 0)</f>
        <v>0</v>
      </c>
      <c r="C683">
        <f>IF(Combined_Data!C679&gt; 10000, Combined_Data!C679 - 10000, 0)</f>
        <v>0</v>
      </c>
      <c r="D683">
        <f>IF(Combined_Data!D679&gt; 10000, Combined_Data!D679 - 10000, 0)</f>
        <v>0</v>
      </c>
      <c r="E683">
        <f>IF(Combined_Data!E679&gt; 10000, Combined_Data!E679 - 10000, 0)</f>
        <v>0</v>
      </c>
      <c r="F683">
        <f>IF(Combined_Data!F679&gt; 10000, Combined_Data!F679 - 10000, 0)</f>
        <v>0</v>
      </c>
      <c r="G683">
        <f>IF(Combined_Data!G679&gt; 10000, Combined_Data!G679 - 10000, 0)</f>
        <v>0</v>
      </c>
      <c r="H683">
        <f>IF(Combined_Data!H679&gt; 10000, Combined_Data!H679 - 10000, 0)</f>
        <v>0</v>
      </c>
      <c r="I683">
        <f>IF(Combined_Data!I679&gt; 10000, Combined_Data!I679 - 10000, 0)</f>
        <v>0</v>
      </c>
      <c r="J683">
        <f>IF(Combined_Data!J679&gt; 10000, Combined_Data!J679 - 10000, 0)</f>
        <v>0</v>
      </c>
      <c r="K683">
        <f>IF(Combined_Data!K679&gt; 10000, Combined_Data!K679 - 10000, 0)</f>
        <v>0</v>
      </c>
      <c r="L683">
        <f>IF(Combined_Data!L679&gt; 10000, Combined_Data!L679 - 10000, 0)</f>
        <v>0</v>
      </c>
      <c r="M683">
        <f>IF(Combined_Data!M679&gt; 10000, Combined_Data!M679 - 10000, 0)</f>
        <v>0</v>
      </c>
      <c r="N683">
        <f t="shared" si="10"/>
        <v>0</v>
      </c>
    </row>
    <row r="684" spans="1:14" x14ac:dyDescent="0.25">
      <c r="A684" t="s">
        <v>717</v>
      </c>
      <c r="B684">
        <f>IF(Combined_Data!B680&gt; 10000, Combined_Data!B680 - 10000, 0)</f>
        <v>0</v>
      </c>
      <c r="C684">
        <f>IF(Combined_Data!C680&gt; 10000, Combined_Data!C680 - 10000, 0)</f>
        <v>0</v>
      </c>
      <c r="D684">
        <f>IF(Combined_Data!D680&gt; 10000, Combined_Data!D680 - 10000, 0)</f>
        <v>0</v>
      </c>
      <c r="E684">
        <f>IF(Combined_Data!E680&gt; 10000, Combined_Data!E680 - 10000, 0)</f>
        <v>0</v>
      </c>
      <c r="F684">
        <f>IF(Combined_Data!F680&gt; 10000, Combined_Data!F680 - 10000, 0)</f>
        <v>0</v>
      </c>
      <c r="G684">
        <f>IF(Combined_Data!G680&gt; 10000, Combined_Data!G680 - 10000, 0)</f>
        <v>0</v>
      </c>
      <c r="H684">
        <f>IF(Combined_Data!H680&gt; 10000, Combined_Data!H680 - 10000, 0)</f>
        <v>0</v>
      </c>
      <c r="I684">
        <f>IF(Combined_Data!I680&gt; 10000, Combined_Data!I680 - 10000, 0)</f>
        <v>0</v>
      </c>
      <c r="J684">
        <f>IF(Combined_Data!J680&gt; 10000, Combined_Data!J680 - 10000, 0)</f>
        <v>0</v>
      </c>
      <c r="K684">
        <f>IF(Combined_Data!K680&gt; 10000, Combined_Data!K680 - 10000, 0)</f>
        <v>0</v>
      </c>
      <c r="L684">
        <f>IF(Combined_Data!L680&gt; 10000, Combined_Data!L680 - 10000, 0)</f>
        <v>0</v>
      </c>
      <c r="M684">
        <f>IF(Combined_Data!M680&gt; 10000, Combined_Data!M680 - 10000, 0)</f>
        <v>0</v>
      </c>
      <c r="N684">
        <f t="shared" si="10"/>
        <v>0</v>
      </c>
    </row>
    <row r="685" spans="1:14" x14ac:dyDescent="0.25">
      <c r="A685" t="s">
        <v>718</v>
      </c>
      <c r="B685">
        <f>IF(Combined_Data!B681&gt; 10000, Combined_Data!B681 - 10000, 0)</f>
        <v>0</v>
      </c>
      <c r="C685">
        <f>IF(Combined_Data!C681&gt; 10000, Combined_Data!C681 - 10000, 0)</f>
        <v>0</v>
      </c>
      <c r="D685">
        <f>IF(Combined_Data!D681&gt; 10000, Combined_Data!D681 - 10000, 0)</f>
        <v>0</v>
      </c>
      <c r="E685">
        <f>IF(Combined_Data!E681&gt; 10000, Combined_Data!E681 - 10000, 0)</f>
        <v>7646.8414857302014</v>
      </c>
      <c r="F685">
        <f>IF(Combined_Data!F681&gt; 10000, Combined_Data!F681 - 10000, 0)</f>
        <v>0</v>
      </c>
      <c r="G685">
        <f>IF(Combined_Data!G681&gt; 10000, Combined_Data!G681 - 10000, 0)</f>
        <v>0</v>
      </c>
      <c r="H685">
        <f>IF(Combined_Data!H681&gt; 10000, Combined_Data!H681 - 10000, 0)</f>
        <v>0</v>
      </c>
      <c r="I685">
        <f>IF(Combined_Data!I681&gt; 10000, Combined_Data!I681 - 10000, 0)</f>
        <v>0</v>
      </c>
      <c r="J685">
        <f>IF(Combined_Data!J681&gt; 10000, Combined_Data!J681 - 10000, 0)</f>
        <v>1566.0870459418002</v>
      </c>
      <c r="K685">
        <f>IF(Combined_Data!K681&gt; 10000, Combined_Data!K681 - 10000, 0)</f>
        <v>0</v>
      </c>
      <c r="L685">
        <f>IF(Combined_Data!L681&gt; 10000, Combined_Data!L681 - 10000, 0)</f>
        <v>0</v>
      </c>
      <c r="M685">
        <f>IF(Combined_Data!M681&gt; 10000, Combined_Data!M681 - 10000, 0)</f>
        <v>0</v>
      </c>
      <c r="N685">
        <f t="shared" si="10"/>
        <v>9212.9285316720016</v>
      </c>
    </row>
    <row r="686" spans="1:14" x14ac:dyDescent="0.25">
      <c r="A686" t="s">
        <v>719</v>
      </c>
      <c r="B686">
        <f>IF(Combined_Data!B682&gt; 10000, Combined_Data!B682 - 10000, 0)</f>
        <v>0</v>
      </c>
      <c r="C686">
        <f>IF(Combined_Data!C682&gt; 10000, Combined_Data!C682 - 10000, 0)</f>
        <v>0</v>
      </c>
      <c r="D686">
        <f>IF(Combined_Data!D682&gt; 10000, Combined_Data!D682 - 10000, 0)</f>
        <v>0</v>
      </c>
      <c r="E686">
        <f>IF(Combined_Data!E682&gt; 10000, Combined_Data!E682 - 10000, 0)</f>
        <v>0</v>
      </c>
      <c r="F686">
        <f>IF(Combined_Data!F682&gt; 10000, Combined_Data!F682 - 10000, 0)</f>
        <v>0</v>
      </c>
      <c r="G686">
        <f>IF(Combined_Data!G682&gt; 10000, Combined_Data!G682 - 10000, 0)</f>
        <v>0</v>
      </c>
      <c r="H686">
        <f>IF(Combined_Data!H682&gt; 10000, Combined_Data!H682 - 10000, 0)</f>
        <v>0</v>
      </c>
      <c r="I686">
        <f>IF(Combined_Data!I682&gt; 10000, Combined_Data!I682 - 10000, 0)</f>
        <v>0</v>
      </c>
      <c r="J686">
        <f>IF(Combined_Data!J682&gt; 10000, Combined_Data!J682 - 10000, 0)</f>
        <v>0</v>
      </c>
      <c r="K686">
        <f>IF(Combined_Data!K682&gt; 10000, Combined_Data!K682 - 10000, 0)</f>
        <v>0</v>
      </c>
      <c r="L686">
        <f>IF(Combined_Data!L682&gt; 10000, Combined_Data!L682 - 10000, 0)</f>
        <v>0</v>
      </c>
      <c r="M686">
        <f>IF(Combined_Data!M682&gt; 10000, Combined_Data!M682 - 10000, 0)</f>
        <v>0</v>
      </c>
      <c r="N686">
        <f t="shared" si="10"/>
        <v>0</v>
      </c>
    </row>
    <row r="687" spans="1:14" x14ac:dyDescent="0.25">
      <c r="A687" t="s">
        <v>720</v>
      </c>
      <c r="B687">
        <f>IF(Combined_Data!B683&gt; 10000, Combined_Data!B683 - 10000, 0)</f>
        <v>0</v>
      </c>
      <c r="C687">
        <f>IF(Combined_Data!C683&gt; 10000, Combined_Data!C683 - 10000, 0)</f>
        <v>0</v>
      </c>
      <c r="D687">
        <f>IF(Combined_Data!D683&gt; 10000, Combined_Data!D683 - 10000, 0)</f>
        <v>0</v>
      </c>
      <c r="E687">
        <f>IF(Combined_Data!E683&gt; 10000, Combined_Data!E683 - 10000, 0)</f>
        <v>0</v>
      </c>
      <c r="F687">
        <f>IF(Combined_Data!F683&gt; 10000, Combined_Data!F683 - 10000, 0)</f>
        <v>2022.5842464911002</v>
      </c>
      <c r="G687">
        <f>IF(Combined_Data!G683&gt; 10000, Combined_Data!G683 - 10000, 0)</f>
        <v>0</v>
      </c>
      <c r="H687">
        <f>IF(Combined_Data!H683&gt; 10000, Combined_Data!H683 - 10000, 0)</f>
        <v>0</v>
      </c>
      <c r="I687">
        <f>IF(Combined_Data!I683&gt; 10000, Combined_Data!I683 - 10000, 0)</f>
        <v>0</v>
      </c>
      <c r="J687">
        <f>IF(Combined_Data!J683&gt; 10000, Combined_Data!J683 - 10000, 0)</f>
        <v>0</v>
      </c>
      <c r="K687">
        <f>IF(Combined_Data!K683&gt; 10000, Combined_Data!K683 - 10000, 0)</f>
        <v>0</v>
      </c>
      <c r="L687">
        <f>IF(Combined_Data!L683&gt; 10000, Combined_Data!L683 - 10000, 0)</f>
        <v>0</v>
      </c>
      <c r="M687">
        <f>IF(Combined_Data!M683&gt; 10000, Combined_Data!M683 - 10000, 0)</f>
        <v>0</v>
      </c>
      <c r="N687">
        <f t="shared" si="10"/>
        <v>2022.5842464911002</v>
      </c>
    </row>
    <row r="688" spans="1:14" x14ac:dyDescent="0.25">
      <c r="A688" t="s">
        <v>721</v>
      </c>
      <c r="B688">
        <f>IF(Combined_Data!B684&gt; 10000, Combined_Data!B684 - 10000, 0)</f>
        <v>0</v>
      </c>
      <c r="C688">
        <f>IF(Combined_Data!C684&gt; 10000, Combined_Data!C684 - 10000, 0)</f>
        <v>0</v>
      </c>
      <c r="D688">
        <f>IF(Combined_Data!D684&gt; 10000, Combined_Data!D684 - 10000, 0)</f>
        <v>0</v>
      </c>
      <c r="E688">
        <f>IF(Combined_Data!E684&gt; 10000, Combined_Data!E684 - 10000, 0)</f>
        <v>0</v>
      </c>
      <c r="F688">
        <f>IF(Combined_Data!F684&gt; 10000, Combined_Data!F684 - 10000, 0)</f>
        <v>0</v>
      </c>
      <c r="G688">
        <f>IF(Combined_Data!G684&gt; 10000, Combined_Data!G684 - 10000, 0)</f>
        <v>4812.7469760453005</v>
      </c>
      <c r="H688">
        <f>IF(Combined_Data!H684&gt; 10000, Combined_Data!H684 - 10000, 0)</f>
        <v>0</v>
      </c>
      <c r="I688">
        <f>IF(Combined_Data!I684&gt; 10000, Combined_Data!I684 - 10000, 0)</f>
        <v>0</v>
      </c>
      <c r="J688">
        <f>IF(Combined_Data!J684&gt; 10000, Combined_Data!J684 - 10000, 0)</f>
        <v>0</v>
      </c>
      <c r="K688">
        <f>IF(Combined_Data!K684&gt; 10000, Combined_Data!K684 - 10000, 0)</f>
        <v>0</v>
      </c>
      <c r="L688">
        <f>IF(Combined_Data!L684&gt; 10000, Combined_Data!L684 - 10000, 0)</f>
        <v>0</v>
      </c>
      <c r="M688">
        <f>IF(Combined_Data!M684&gt; 10000, Combined_Data!M684 - 10000, 0)</f>
        <v>0</v>
      </c>
      <c r="N688">
        <f t="shared" si="10"/>
        <v>4812.7469760453005</v>
      </c>
    </row>
    <row r="689" spans="1:14" x14ac:dyDescent="0.25">
      <c r="A689" t="s">
        <v>722</v>
      </c>
      <c r="B689">
        <f>IF(Combined_Data!B685&gt; 10000, Combined_Data!B685 - 10000, 0)</f>
        <v>0</v>
      </c>
      <c r="C689">
        <f>IF(Combined_Data!C685&gt; 10000, Combined_Data!C685 - 10000, 0)</f>
        <v>0</v>
      </c>
      <c r="D689">
        <f>IF(Combined_Data!D685&gt; 10000, Combined_Data!D685 - 10000, 0)</f>
        <v>0</v>
      </c>
      <c r="E689">
        <f>IF(Combined_Data!E685&gt; 10000, Combined_Data!E685 - 10000, 0)</f>
        <v>0</v>
      </c>
      <c r="F689">
        <f>IF(Combined_Data!F685&gt; 10000, Combined_Data!F685 - 10000, 0)</f>
        <v>0</v>
      </c>
      <c r="G689">
        <f>IF(Combined_Data!G685&gt; 10000, Combined_Data!G685 - 10000, 0)</f>
        <v>0</v>
      </c>
      <c r="H689">
        <f>IF(Combined_Data!H685&gt; 10000, Combined_Data!H685 - 10000, 0)</f>
        <v>0</v>
      </c>
      <c r="I689">
        <f>IF(Combined_Data!I685&gt; 10000, Combined_Data!I685 - 10000, 0)</f>
        <v>3062.3831665069993</v>
      </c>
      <c r="J689">
        <f>IF(Combined_Data!J685&gt; 10000, Combined_Data!J685 - 10000, 0)</f>
        <v>0</v>
      </c>
      <c r="K689">
        <f>IF(Combined_Data!K685&gt; 10000, Combined_Data!K685 - 10000, 0)</f>
        <v>0</v>
      </c>
      <c r="L689">
        <f>IF(Combined_Data!L685&gt; 10000, Combined_Data!L685 - 10000, 0)</f>
        <v>0</v>
      </c>
      <c r="M689">
        <f>IF(Combined_Data!M685&gt; 10000, Combined_Data!M685 - 10000, 0)</f>
        <v>0</v>
      </c>
      <c r="N689">
        <f t="shared" si="10"/>
        <v>3062.3831665069993</v>
      </c>
    </row>
    <row r="690" spans="1:14" x14ac:dyDescent="0.25">
      <c r="A690" t="s">
        <v>723</v>
      </c>
      <c r="B690">
        <f>IF(Combined_Data!B686&gt; 10000, Combined_Data!B686 - 10000, 0)</f>
        <v>0</v>
      </c>
      <c r="C690">
        <f>IF(Combined_Data!C686&gt; 10000, Combined_Data!C686 - 10000, 0)</f>
        <v>0</v>
      </c>
      <c r="D690">
        <f>IF(Combined_Data!D686&gt; 10000, Combined_Data!D686 - 10000, 0)</f>
        <v>0</v>
      </c>
      <c r="E690">
        <f>IF(Combined_Data!E686&gt; 10000, Combined_Data!E686 - 10000, 0)</f>
        <v>0</v>
      </c>
      <c r="F690">
        <f>IF(Combined_Data!F686&gt; 10000, Combined_Data!F686 - 10000, 0)</f>
        <v>2070.1920212178993</v>
      </c>
      <c r="G690">
        <f>IF(Combined_Data!G686&gt; 10000, Combined_Data!G686 - 10000, 0)</f>
        <v>0</v>
      </c>
      <c r="H690">
        <f>IF(Combined_Data!H686&gt; 10000, Combined_Data!H686 - 10000, 0)</f>
        <v>0</v>
      </c>
      <c r="I690">
        <f>IF(Combined_Data!I686&gt; 10000, Combined_Data!I686 - 10000, 0)</f>
        <v>0</v>
      </c>
      <c r="J690">
        <f>IF(Combined_Data!J686&gt; 10000, Combined_Data!J686 - 10000, 0)</f>
        <v>0</v>
      </c>
      <c r="K690">
        <f>IF(Combined_Data!K686&gt; 10000, Combined_Data!K686 - 10000, 0)</f>
        <v>0</v>
      </c>
      <c r="L690">
        <f>IF(Combined_Data!L686&gt; 10000, Combined_Data!L686 - 10000, 0)</f>
        <v>0</v>
      </c>
      <c r="M690">
        <f>IF(Combined_Data!M686&gt; 10000, Combined_Data!M686 - 10000, 0)</f>
        <v>0</v>
      </c>
      <c r="N690">
        <f t="shared" si="10"/>
        <v>2070.1920212178993</v>
      </c>
    </row>
    <row r="691" spans="1:14" x14ac:dyDescent="0.25">
      <c r="A691" t="s">
        <v>724</v>
      </c>
      <c r="B691">
        <f>IF(Combined_Data!B687&gt; 10000, Combined_Data!B687 - 10000, 0)</f>
        <v>0</v>
      </c>
      <c r="C691">
        <f>IF(Combined_Data!C687&gt; 10000, Combined_Data!C687 - 10000, 0)</f>
        <v>0</v>
      </c>
      <c r="D691">
        <f>IF(Combined_Data!D687&gt; 10000, Combined_Data!D687 - 10000, 0)</f>
        <v>0</v>
      </c>
      <c r="E691">
        <f>IF(Combined_Data!E687&gt; 10000, Combined_Data!E687 - 10000, 0)</f>
        <v>0</v>
      </c>
      <c r="F691">
        <f>IF(Combined_Data!F687&gt; 10000, Combined_Data!F687 - 10000, 0)</f>
        <v>0</v>
      </c>
      <c r="G691">
        <f>IF(Combined_Data!G687&gt; 10000, Combined_Data!G687 - 10000, 0)</f>
        <v>0</v>
      </c>
      <c r="H691">
        <f>IF(Combined_Data!H687&gt; 10000, Combined_Data!H687 - 10000, 0)</f>
        <v>0</v>
      </c>
      <c r="I691">
        <f>IF(Combined_Data!I687&gt; 10000, Combined_Data!I687 - 10000, 0)</f>
        <v>0</v>
      </c>
      <c r="J691">
        <f>IF(Combined_Data!J687&gt; 10000, Combined_Data!J687 - 10000, 0)</f>
        <v>0</v>
      </c>
      <c r="K691">
        <f>IF(Combined_Data!K687&gt; 10000, Combined_Data!K687 - 10000, 0)</f>
        <v>0</v>
      </c>
      <c r="L691">
        <f>IF(Combined_Data!L687&gt; 10000, Combined_Data!L687 - 10000, 0)</f>
        <v>0</v>
      </c>
      <c r="M691">
        <f>IF(Combined_Data!M687&gt; 10000, Combined_Data!M687 - 10000, 0)</f>
        <v>0</v>
      </c>
      <c r="N691">
        <f t="shared" si="10"/>
        <v>0</v>
      </c>
    </row>
    <row r="692" spans="1:14" x14ac:dyDescent="0.25">
      <c r="A692" t="s">
        <v>725</v>
      </c>
      <c r="B692">
        <f>IF(Combined_Data!B688&gt; 10000, Combined_Data!B688 - 10000, 0)</f>
        <v>0</v>
      </c>
      <c r="C692">
        <f>IF(Combined_Data!C688&gt; 10000, Combined_Data!C688 - 10000, 0)</f>
        <v>0</v>
      </c>
      <c r="D692">
        <f>IF(Combined_Data!D688&gt; 10000, Combined_Data!D688 - 10000, 0)</f>
        <v>0</v>
      </c>
      <c r="E692">
        <f>IF(Combined_Data!E688&gt; 10000, Combined_Data!E688 - 10000, 0)</f>
        <v>0</v>
      </c>
      <c r="F692">
        <f>IF(Combined_Data!F688&gt; 10000, Combined_Data!F688 - 10000, 0)</f>
        <v>0</v>
      </c>
      <c r="G692">
        <f>IF(Combined_Data!G688&gt; 10000, Combined_Data!G688 - 10000, 0)</f>
        <v>0</v>
      </c>
      <c r="H692">
        <f>IF(Combined_Data!H688&gt; 10000, Combined_Data!H688 - 10000, 0)</f>
        <v>0</v>
      </c>
      <c r="I692">
        <f>IF(Combined_Data!I688&gt; 10000, Combined_Data!I688 - 10000, 0)</f>
        <v>0</v>
      </c>
      <c r="J692">
        <f>IF(Combined_Data!J688&gt; 10000, Combined_Data!J688 - 10000, 0)</f>
        <v>0</v>
      </c>
      <c r="K692">
        <f>IF(Combined_Data!K688&gt; 10000, Combined_Data!K688 - 10000, 0)</f>
        <v>0</v>
      </c>
      <c r="L692">
        <f>IF(Combined_Data!L688&gt; 10000, Combined_Data!L688 - 10000, 0)</f>
        <v>0</v>
      </c>
      <c r="M692">
        <f>IF(Combined_Data!M688&gt; 10000, Combined_Data!M688 - 10000, 0)</f>
        <v>0</v>
      </c>
      <c r="N692">
        <f t="shared" si="10"/>
        <v>0</v>
      </c>
    </row>
    <row r="693" spans="1:14" x14ac:dyDescent="0.25">
      <c r="A693" t="s">
        <v>726</v>
      </c>
      <c r="B693">
        <f>IF(Combined_Data!B689&gt; 10000, Combined_Data!B689 - 10000, 0)</f>
        <v>0</v>
      </c>
      <c r="C693">
        <f>IF(Combined_Data!C689&gt; 10000, Combined_Data!C689 - 10000, 0)</f>
        <v>0</v>
      </c>
      <c r="D693">
        <f>IF(Combined_Data!D689&gt; 10000, Combined_Data!D689 - 10000, 0)</f>
        <v>0</v>
      </c>
      <c r="E693">
        <f>IF(Combined_Data!E689&gt; 10000, Combined_Data!E689 - 10000, 0)</f>
        <v>0</v>
      </c>
      <c r="F693">
        <f>IF(Combined_Data!F689&gt; 10000, Combined_Data!F689 - 10000, 0)</f>
        <v>0</v>
      </c>
      <c r="G693">
        <f>IF(Combined_Data!G689&gt; 10000, Combined_Data!G689 - 10000, 0)</f>
        <v>0</v>
      </c>
      <c r="H693">
        <f>IF(Combined_Data!H689&gt; 10000, Combined_Data!H689 - 10000, 0)</f>
        <v>0</v>
      </c>
      <c r="I693">
        <f>IF(Combined_Data!I689&gt; 10000, Combined_Data!I689 - 10000, 0)</f>
        <v>0</v>
      </c>
      <c r="J693">
        <f>IF(Combined_Data!J689&gt; 10000, Combined_Data!J689 - 10000, 0)</f>
        <v>0</v>
      </c>
      <c r="K693">
        <f>IF(Combined_Data!K689&gt; 10000, Combined_Data!K689 - 10000, 0)</f>
        <v>2516.0595609976008</v>
      </c>
      <c r="L693">
        <f>IF(Combined_Data!L689&gt; 10000, Combined_Data!L689 - 10000, 0)</f>
        <v>0</v>
      </c>
      <c r="M693">
        <f>IF(Combined_Data!M689&gt; 10000, Combined_Data!M689 - 10000, 0)</f>
        <v>0</v>
      </c>
      <c r="N693">
        <f t="shared" si="10"/>
        <v>2516.0595609976008</v>
      </c>
    </row>
    <row r="694" spans="1:14" x14ac:dyDescent="0.25">
      <c r="A694" t="s">
        <v>727</v>
      </c>
      <c r="B694">
        <f>IF(Combined_Data!B690&gt; 10000, Combined_Data!B690 - 10000, 0)</f>
        <v>0</v>
      </c>
      <c r="C694">
        <f>IF(Combined_Data!C690&gt; 10000, Combined_Data!C690 - 10000, 0)</f>
        <v>0</v>
      </c>
      <c r="D694">
        <f>IF(Combined_Data!D690&gt; 10000, Combined_Data!D690 - 10000, 0)</f>
        <v>0</v>
      </c>
      <c r="E694">
        <f>IF(Combined_Data!E690&gt; 10000, Combined_Data!E690 - 10000, 0)</f>
        <v>0</v>
      </c>
      <c r="F694">
        <f>IF(Combined_Data!F690&gt; 10000, Combined_Data!F690 - 10000, 0)</f>
        <v>1212.5393047679008</v>
      </c>
      <c r="G694">
        <f>IF(Combined_Data!G690&gt; 10000, Combined_Data!G690 - 10000, 0)</f>
        <v>0</v>
      </c>
      <c r="H694">
        <f>IF(Combined_Data!H690&gt; 10000, Combined_Data!H690 - 10000, 0)</f>
        <v>0</v>
      </c>
      <c r="I694">
        <f>IF(Combined_Data!I690&gt; 10000, Combined_Data!I690 - 10000, 0)</f>
        <v>0</v>
      </c>
      <c r="J694">
        <f>IF(Combined_Data!J690&gt; 10000, Combined_Data!J690 - 10000, 0)</f>
        <v>0</v>
      </c>
      <c r="K694">
        <f>IF(Combined_Data!K690&gt; 10000, Combined_Data!K690 - 10000, 0)</f>
        <v>0</v>
      </c>
      <c r="L694">
        <f>IF(Combined_Data!L690&gt; 10000, Combined_Data!L690 - 10000, 0)</f>
        <v>0</v>
      </c>
      <c r="M694">
        <f>IF(Combined_Data!M690&gt; 10000, Combined_Data!M690 - 10000, 0)</f>
        <v>0</v>
      </c>
      <c r="N694">
        <f t="shared" si="10"/>
        <v>1212.5393047679008</v>
      </c>
    </row>
    <row r="695" spans="1:14" x14ac:dyDescent="0.25">
      <c r="A695" t="s">
        <v>728</v>
      </c>
      <c r="B695">
        <f>IF(Combined_Data!B691&gt; 10000, Combined_Data!B691 - 10000, 0)</f>
        <v>0</v>
      </c>
      <c r="C695">
        <f>IF(Combined_Data!C691&gt; 10000, Combined_Data!C691 - 10000, 0)</f>
        <v>0</v>
      </c>
      <c r="D695">
        <f>IF(Combined_Data!D691&gt; 10000, Combined_Data!D691 - 10000, 0)</f>
        <v>0</v>
      </c>
      <c r="E695">
        <f>IF(Combined_Data!E691&gt; 10000, Combined_Data!E691 - 10000, 0)</f>
        <v>0</v>
      </c>
      <c r="F695">
        <f>IF(Combined_Data!F691&gt; 10000, Combined_Data!F691 - 10000, 0)</f>
        <v>0</v>
      </c>
      <c r="G695">
        <f>IF(Combined_Data!G691&gt; 10000, Combined_Data!G691 - 10000, 0)</f>
        <v>0</v>
      </c>
      <c r="H695">
        <f>IF(Combined_Data!H691&gt; 10000, Combined_Data!H691 - 10000, 0)</f>
        <v>0</v>
      </c>
      <c r="I695">
        <f>IF(Combined_Data!I691&gt; 10000, Combined_Data!I691 - 10000, 0)</f>
        <v>2055.6367153449992</v>
      </c>
      <c r="J695">
        <f>IF(Combined_Data!J691&gt; 10000, Combined_Data!J691 - 10000, 0)</f>
        <v>0</v>
      </c>
      <c r="K695">
        <f>IF(Combined_Data!K691&gt; 10000, Combined_Data!K691 - 10000, 0)</f>
        <v>0</v>
      </c>
      <c r="L695">
        <f>IF(Combined_Data!L691&gt; 10000, Combined_Data!L691 - 10000, 0)</f>
        <v>0</v>
      </c>
      <c r="M695">
        <f>IF(Combined_Data!M691&gt; 10000, Combined_Data!M691 - 10000, 0)</f>
        <v>0</v>
      </c>
      <c r="N695">
        <f t="shared" si="10"/>
        <v>2055.6367153449992</v>
      </c>
    </row>
    <row r="696" spans="1:14" x14ac:dyDescent="0.25">
      <c r="A696" t="s">
        <v>729</v>
      </c>
      <c r="B696">
        <f>IF(Combined_Data!B692&gt; 10000, Combined_Data!B692 - 10000, 0)</f>
        <v>0</v>
      </c>
      <c r="C696">
        <f>IF(Combined_Data!C692&gt; 10000, Combined_Data!C692 - 10000, 0)</f>
        <v>0</v>
      </c>
      <c r="D696">
        <f>IF(Combined_Data!D692&gt; 10000, Combined_Data!D692 - 10000, 0)</f>
        <v>0</v>
      </c>
      <c r="E696">
        <f>IF(Combined_Data!E692&gt; 10000, Combined_Data!E692 - 10000, 0)</f>
        <v>0</v>
      </c>
      <c r="F696">
        <f>IF(Combined_Data!F692&gt; 10000, Combined_Data!F692 - 10000, 0)</f>
        <v>0</v>
      </c>
      <c r="G696">
        <f>IF(Combined_Data!G692&gt; 10000, Combined_Data!G692 - 10000, 0)</f>
        <v>0</v>
      </c>
      <c r="H696">
        <f>IF(Combined_Data!H692&gt; 10000, Combined_Data!H692 - 10000, 0)</f>
        <v>0</v>
      </c>
      <c r="I696">
        <f>IF(Combined_Data!I692&gt; 10000, Combined_Data!I692 - 10000, 0)</f>
        <v>0</v>
      </c>
      <c r="J696">
        <f>IF(Combined_Data!J692&gt; 10000, Combined_Data!J692 - 10000, 0)</f>
        <v>0</v>
      </c>
      <c r="K696">
        <f>IF(Combined_Data!K692&gt; 10000, Combined_Data!K692 - 10000, 0)</f>
        <v>0</v>
      </c>
      <c r="L696">
        <f>IF(Combined_Data!L692&gt; 10000, Combined_Data!L692 - 10000, 0)</f>
        <v>0</v>
      </c>
      <c r="M696">
        <f>IF(Combined_Data!M692&gt; 10000, Combined_Data!M692 - 10000, 0)</f>
        <v>0</v>
      </c>
      <c r="N696">
        <f t="shared" si="10"/>
        <v>0</v>
      </c>
    </row>
    <row r="697" spans="1:14" x14ac:dyDescent="0.25">
      <c r="A697" t="s">
        <v>730</v>
      </c>
      <c r="B697">
        <f>IF(Combined_Data!B693&gt; 10000, Combined_Data!B693 - 10000, 0)</f>
        <v>0</v>
      </c>
      <c r="C697">
        <f>IF(Combined_Data!C693&gt; 10000, Combined_Data!C693 - 10000, 0)</f>
        <v>1924.3466476201993</v>
      </c>
      <c r="D697">
        <f>IF(Combined_Data!D693&gt; 10000, Combined_Data!D693 - 10000, 0)</f>
        <v>0</v>
      </c>
      <c r="E697">
        <f>IF(Combined_Data!E693&gt; 10000, Combined_Data!E693 - 10000, 0)</f>
        <v>0</v>
      </c>
      <c r="F697">
        <f>IF(Combined_Data!F693&gt; 10000, Combined_Data!F693 - 10000, 0)</f>
        <v>0</v>
      </c>
      <c r="G697">
        <f>IF(Combined_Data!G693&gt; 10000, Combined_Data!G693 - 10000, 0)</f>
        <v>0</v>
      </c>
      <c r="H697">
        <f>IF(Combined_Data!H693&gt; 10000, Combined_Data!H693 - 10000, 0)</f>
        <v>0</v>
      </c>
      <c r="I697">
        <f>IF(Combined_Data!I693&gt; 10000, Combined_Data!I693 - 10000, 0)</f>
        <v>0</v>
      </c>
      <c r="J697">
        <f>IF(Combined_Data!J693&gt; 10000, Combined_Data!J693 - 10000, 0)</f>
        <v>0</v>
      </c>
      <c r="K697">
        <f>IF(Combined_Data!K693&gt; 10000, Combined_Data!K693 - 10000, 0)</f>
        <v>0</v>
      </c>
      <c r="L697">
        <f>IF(Combined_Data!L693&gt; 10000, Combined_Data!L693 - 10000, 0)</f>
        <v>0</v>
      </c>
      <c r="M697">
        <f>IF(Combined_Data!M693&gt; 10000, Combined_Data!M693 - 10000, 0)</f>
        <v>0</v>
      </c>
      <c r="N697">
        <f t="shared" si="10"/>
        <v>1924.3466476201993</v>
      </c>
    </row>
    <row r="698" spans="1:14" x14ac:dyDescent="0.25">
      <c r="A698" t="s">
        <v>731</v>
      </c>
      <c r="B698">
        <f>IF(Combined_Data!B694&gt; 10000, Combined_Data!B694 - 10000, 0)</f>
        <v>0</v>
      </c>
      <c r="C698">
        <f>IF(Combined_Data!C694&gt; 10000, Combined_Data!C694 - 10000, 0)</f>
        <v>0</v>
      </c>
      <c r="D698">
        <f>IF(Combined_Data!D694&gt; 10000, Combined_Data!D694 - 10000, 0)</f>
        <v>0</v>
      </c>
      <c r="E698">
        <f>IF(Combined_Data!E694&gt; 10000, Combined_Data!E694 - 10000, 0)</f>
        <v>1560.8568900324008</v>
      </c>
      <c r="F698">
        <f>IF(Combined_Data!F694&gt; 10000, Combined_Data!F694 - 10000, 0)</f>
        <v>0</v>
      </c>
      <c r="G698">
        <f>IF(Combined_Data!G694&gt; 10000, Combined_Data!G694 - 10000, 0)</f>
        <v>0</v>
      </c>
      <c r="H698">
        <f>IF(Combined_Data!H694&gt; 10000, Combined_Data!H694 - 10000, 0)</f>
        <v>0</v>
      </c>
      <c r="I698">
        <f>IF(Combined_Data!I694&gt; 10000, Combined_Data!I694 - 10000, 0)</f>
        <v>0</v>
      </c>
      <c r="J698">
        <f>IF(Combined_Data!J694&gt; 10000, Combined_Data!J694 - 10000, 0)</f>
        <v>0</v>
      </c>
      <c r="K698">
        <f>IF(Combined_Data!K694&gt; 10000, Combined_Data!K694 - 10000, 0)</f>
        <v>0</v>
      </c>
      <c r="L698">
        <f>IF(Combined_Data!L694&gt; 10000, Combined_Data!L694 - 10000, 0)</f>
        <v>0</v>
      </c>
      <c r="M698">
        <f>IF(Combined_Data!M694&gt; 10000, Combined_Data!M694 - 10000, 0)</f>
        <v>0</v>
      </c>
      <c r="N698">
        <f t="shared" si="10"/>
        <v>1560.8568900324008</v>
      </c>
    </row>
    <row r="699" spans="1:14" x14ac:dyDescent="0.25">
      <c r="A699" t="s">
        <v>732</v>
      </c>
      <c r="B699">
        <f>IF(Combined_Data!B695&gt; 10000, Combined_Data!B695 - 10000, 0)</f>
        <v>0</v>
      </c>
      <c r="C699">
        <f>IF(Combined_Data!C695&gt; 10000, Combined_Data!C695 - 10000, 0)</f>
        <v>0</v>
      </c>
      <c r="D699">
        <f>IF(Combined_Data!D695&gt; 10000, Combined_Data!D695 - 10000, 0)</f>
        <v>0</v>
      </c>
      <c r="E699">
        <f>IF(Combined_Data!E695&gt; 10000, Combined_Data!E695 - 10000, 0)</f>
        <v>0</v>
      </c>
      <c r="F699">
        <f>IF(Combined_Data!F695&gt; 10000, Combined_Data!F695 - 10000, 0)</f>
        <v>0</v>
      </c>
      <c r="G699">
        <f>IF(Combined_Data!G695&gt; 10000, Combined_Data!G695 - 10000, 0)</f>
        <v>0</v>
      </c>
      <c r="H699">
        <f>IF(Combined_Data!H695&gt; 10000, Combined_Data!H695 - 10000, 0)</f>
        <v>0</v>
      </c>
      <c r="I699">
        <f>IF(Combined_Data!I695&gt; 10000, Combined_Data!I695 - 10000, 0)</f>
        <v>0</v>
      </c>
      <c r="J699">
        <f>IF(Combined_Data!J695&gt; 10000, Combined_Data!J695 - 10000, 0)</f>
        <v>0</v>
      </c>
      <c r="K699">
        <f>IF(Combined_Data!K695&gt; 10000, Combined_Data!K695 - 10000, 0)</f>
        <v>0</v>
      </c>
      <c r="L699">
        <f>IF(Combined_Data!L695&gt; 10000, Combined_Data!L695 - 10000, 0)</f>
        <v>0</v>
      </c>
      <c r="M699">
        <f>IF(Combined_Data!M695&gt; 10000, Combined_Data!M695 - 10000, 0)</f>
        <v>0</v>
      </c>
      <c r="N699">
        <f t="shared" si="10"/>
        <v>0</v>
      </c>
    </row>
    <row r="700" spans="1:14" x14ac:dyDescent="0.25">
      <c r="A700" t="s">
        <v>733</v>
      </c>
      <c r="B700">
        <f>IF(Combined_Data!B696&gt; 10000, Combined_Data!B696 - 10000, 0)</f>
        <v>0</v>
      </c>
      <c r="C700">
        <f>IF(Combined_Data!C696&gt; 10000, Combined_Data!C696 - 10000, 0)</f>
        <v>0</v>
      </c>
      <c r="D700">
        <f>IF(Combined_Data!D696&gt; 10000, Combined_Data!D696 - 10000, 0)</f>
        <v>0</v>
      </c>
      <c r="E700">
        <f>IF(Combined_Data!E696&gt; 10000, Combined_Data!E696 - 10000, 0)</f>
        <v>0</v>
      </c>
      <c r="F700">
        <f>IF(Combined_Data!F696&gt; 10000, Combined_Data!F696 - 10000, 0)</f>
        <v>0</v>
      </c>
      <c r="G700">
        <f>IF(Combined_Data!G696&gt; 10000, Combined_Data!G696 - 10000, 0)</f>
        <v>0</v>
      </c>
      <c r="H700">
        <f>IF(Combined_Data!H696&gt; 10000, Combined_Data!H696 - 10000, 0)</f>
        <v>0</v>
      </c>
      <c r="I700">
        <f>IF(Combined_Data!I696&gt; 10000, Combined_Data!I696 - 10000, 0)</f>
        <v>0</v>
      </c>
      <c r="J700">
        <f>IF(Combined_Data!J696&gt; 10000, Combined_Data!J696 - 10000, 0)</f>
        <v>0</v>
      </c>
      <c r="K700">
        <f>IF(Combined_Data!K696&gt; 10000, Combined_Data!K696 - 10000, 0)</f>
        <v>7899.2462652055983</v>
      </c>
      <c r="L700">
        <f>IF(Combined_Data!L696&gt; 10000, Combined_Data!L696 - 10000, 0)</f>
        <v>0</v>
      </c>
      <c r="M700">
        <f>IF(Combined_Data!M696&gt; 10000, Combined_Data!M696 - 10000, 0)</f>
        <v>0</v>
      </c>
      <c r="N700">
        <f t="shared" si="10"/>
        <v>7899.2462652055983</v>
      </c>
    </row>
    <row r="701" spans="1:14" x14ac:dyDescent="0.25">
      <c r="A701" t="s">
        <v>734</v>
      </c>
      <c r="B701">
        <f>IF(Combined_Data!B697&gt; 10000, Combined_Data!B697 - 10000, 0)</f>
        <v>0</v>
      </c>
      <c r="C701">
        <f>IF(Combined_Data!C697&gt; 10000, Combined_Data!C697 - 10000, 0)</f>
        <v>0</v>
      </c>
      <c r="D701">
        <f>IF(Combined_Data!D697&gt; 10000, Combined_Data!D697 - 10000, 0)</f>
        <v>0</v>
      </c>
      <c r="E701">
        <f>IF(Combined_Data!E697&gt; 10000, Combined_Data!E697 - 10000, 0)</f>
        <v>0</v>
      </c>
      <c r="F701">
        <f>IF(Combined_Data!F697&gt; 10000, Combined_Data!F697 - 10000, 0)</f>
        <v>0</v>
      </c>
      <c r="G701">
        <f>IF(Combined_Data!G697&gt; 10000, Combined_Data!G697 - 10000, 0)</f>
        <v>0</v>
      </c>
      <c r="H701">
        <f>IF(Combined_Data!H697&gt; 10000, Combined_Data!H697 - 10000, 0)</f>
        <v>0</v>
      </c>
      <c r="I701">
        <f>IF(Combined_Data!I697&gt; 10000, Combined_Data!I697 - 10000, 0)</f>
        <v>0</v>
      </c>
      <c r="J701">
        <f>IF(Combined_Data!J697&gt; 10000, Combined_Data!J697 - 10000, 0)</f>
        <v>0</v>
      </c>
      <c r="K701">
        <f>IF(Combined_Data!K697&gt; 10000, Combined_Data!K697 - 10000, 0)</f>
        <v>0</v>
      </c>
      <c r="L701">
        <f>IF(Combined_Data!L697&gt; 10000, Combined_Data!L697 - 10000, 0)</f>
        <v>0</v>
      </c>
      <c r="M701">
        <f>IF(Combined_Data!M697&gt; 10000, Combined_Data!M697 - 10000, 0)</f>
        <v>0</v>
      </c>
      <c r="N701">
        <f t="shared" si="10"/>
        <v>0</v>
      </c>
    </row>
    <row r="702" spans="1:14" x14ac:dyDescent="0.25">
      <c r="A702" t="s">
        <v>735</v>
      </c>
      <c r="B702">
        <f>IF(Combined_Data!B698&gt; 10000, Combined_Data!B698 - 10000, 0)</f>
        <v>0</v>
      </c>
      <c r="C702">
        <f>IF(Combined_Data!C698&gt; 10000, Combined_Data!C698 - 10000, 0)</f>
        <v>0</v>
      </c>
      <c r="D702">
        <f>IF(Combined_Data!D698&gt; 10000, Combined_Data!D698 - 10000, 0)</f>
        <v>0</v>
      </c>
      <c r="E702">
        <f>IF(Combined_Data!E698&gt; 10000, Combined_Data!E698 - 10000, 0)</f>
        <v>0</v>
      </c>
      <c r="F702">
        <f>IF(Combined_Data!F698&gt; 10000, Combined_Data!F698 - 10000, 0)</f>
        <v>0</v>
      </c>
      <c r="G702">
        <f>IF(Combined_Data!G698&gt; 10000, Combined_Data!G698 - 10000, 0)</f>
        <v>0</v>
      </c>
      <c r="H702">
        <f>IF(Combined_Data!H698&gt; 10000, Combined_Data!H698 - 10000, 0)</f>
        <v>0</v>
      </c>
      <c r="I702">
        <f>IF(Combined_Data!I698&gt; 10000, Combined_Data!I698 - 10000, 0)</f>
        <v>0</v>
      </c>
      <c r="J702">
        <f>IF(Combined_Data!J698&gt; 10000, Combined_Data!J698 - 10000, 0)</f>
        <v>0</v>
      </c>
      <c r="K702">
        <f>IF(Combined_Data!K698&gt; 10000, Combined_Data!K698 - 10000, 0)</f>
        <v>0</v>
      </c>
      <c r="L702">
        <f>IF(Combined_Data!L698&gt; 10000, Combined_Data!L698 - 10000, 0)</f>
        <v>0</v>
      </c>
      <c r="M702">
        <f>IF(Combined_Data!M698&gt; 10000, Combined_Data!M698 - 10000, 0)</f>
        <v>0</v>
      </c>
      <c r="N702">
        <f t="shared" si="10"/>
        <v>0</v>
      </c>
    </row>
    <row r="703" spans="1:14" x14ac:dyDescent="0.25">
      <c r="A703" t="s">
        <v>736</v>
      </c>
      <c r="B703">
        <f>IF(Combined_Data!B699&gt; 10000, Combined_Data!B699 - 10000, 0)</f>
        <v>0</v>
      </c>
      <c r="C703">
        <f>IF(Combined_Data!C699&gt; 10000, Combined_Data!C699 - 10000, 0)</f>
        <v>0</v>
      </c>
      <c r="D703">
        <f>IF(Combined_Data!D699&gt; 10000, Combined_Data!D699 - 10000, 0)</f>
        <v>0</v>
      </c>
      <c r="E703">
        <f>IF(Combined_Data!E699&gt; 10000, Combined_Data!E699 - 10000, 0)</f>
        <v>0</v>
      </c>
      <c r="F703">
        <f>IF(Combined_Data!F699&gt; 10000, Combined_Data!F699 - 10000, 0)</f>
        <v>0</v>
      </c>
      <c r="G703">
        <f>IF(Combined_Data!G699&gt; 10000, Combined_Data!G699 - 10000, 0)</f>
        <v>0</v>
      </c>
      <c r="H703">
        <f>IF(Combined_Data!H699&gt; 10000, Combined_Data!H699 - 10000, 0)</f>
        <v>0</v>
      </c>
      <c r="I703">
        <f>IF(Combined_Data!I699&gt; 10000, Combined_Data!I699 - 10000, 0)</f>
        <v>1513.8015595846991</v>
      </c>
      <c r="J703">
        <f>IF(Combined_Data!J699&gt; 10000, Combined_Data!J699 - 10000, 0)</f>
        <v>0</v>
      </c>
      <c r="K703">
        <f>IF(Combined_Data!K699&gt; 10000, Combined_Data!K699 - 10000, 0)</f>
        <v>0</v>
      </c>
      <c r="L703">
        <f>IF(Combined_Data!L699&gt; 10000, Combined_Data!L699 - 10000, 0)</f>
        <v>0</v>
      </c>
      <c r="M703">
        <f>IF(Combined_Data!M699&gt; 10000, Combined_Data!M699 - 10000, 0)</f>
        <v>0</v>
      </c>
      <c r="N703">
        <f t="shared" si="10"/>
        <v>1513.8015595846991</v>
      </c>
    </row>
    <row r="704" spans="1:14" x14ac:dyDescent="0.25">
      <c r="A704" t="s">
        <v>737</v>
      </c>
      <c r="B704">
        <f>IF(Combined_Data!B700&gt; 10000, Combined_Data!B700 - 10000, 0)</f>
        <v>0</v>
      </c>
      <c r="C704">
        <f>IF(Combined_Data!C700&gt; 10000, Combined_Data!C700 - 10000, 0)</f>
        <v>0</v>
      </c>
      <c r="D704">
        <f>IF(Combined_Data!D700&gt; 10000, Combined_Data!D700 - 10000, 0)</f>
        <v>0</v>
      </c>
      <c r="E704">
        <f>IF(Combined_Data!E700&gt; 10000, Combined_Data!E700 - 10000, 0)</f>
        <v>0</v>
      </c>
      <c r="F704">
        <f>IF(Combined_Data!F700&gt; 10000, Combined_Data!F700 - 10000, 0)</f>
        <v>0</v>
      </c>
      <c r="G704">
        <f>IF(Combined_Data!G700&gt; 10000, Combined_Data!G700 - 10000, 0)</f>
        <v>0</v>
      </c>
      <c r="H704">
        <f>IF(Combined_Data!H700&gt; 10000, Combined_Data!H700 - 10000, 0)</f>
        <v>0</v>
      </c>
      <c r="I704">
        <f>IF(Combined_Data!I700&gt; 10000, Combined_Data!I700 - 10000, 0)</f>
        <v>0</v>
      </c>
      <c r="J704">
        <f>IF(Combined_Data!J700&gt; 10000, Combined_Data!J700 - 10000, 0)</f>
        <v>0</v>
      </c>
      <c r="K704">
        <f>IF(Combined_Data!K700&gt; 10000, Combined_Data!K700 - 10000, 0)</f>
        <v>0</v>
      </c>
      <c r="L704">
        <f>IF(Combined_Data!L700&gt; 10000, Combined_Data!L700 - 10000, 0)</f>
        <v>0</v>
      </c>
      <c r="M704">
        <f>IF(Combined_Data!M700&gt; 10000, Combined_Data!M700 - 10000, 0)</f>
        <v>0</v>
      </c>
      <c r="N704">
        <f t="shared" si="10"/>
        <v>0</v>
      </c>
    </row>
    <row r="705" spans="1:14" x14ac:dyDescent="0.25">
      <c r="A705" t="s">
        <v>738</v>
      </c>
      <c r="B705">
        <f>IF(Combined_Data!B701&gt; 10000, Combined_Data!B701 - 10000, 0)</f>
        <v>0</v>
      </c>
      <c r="C705">
        <f>IF(Combined_Data!C701&gt; 10000, Combined_Data!C701 - 10000, 0)</f>
        <v>0</v>
      </c>
      <c r="D705">
        <f>IF(Combined_Data!D701&gt; 10000, Combined_Data!D701 - 10000, 0)</f>
        <v>6160.7165019676995</v>
      </c>
      <c r="E705">
        <f>IF(Combined_Data!E701&gt; 10000, Combined_Data!E701 - 10000, 0)</f>
        <v>0</v>
      </c>
      <c r="F705">
        <f>IF(Combined_Data!F701&gt; 10000, Combined_Data!F701 - 10000, 0)</f>
        <v>0</v>
      </c>
      <c r="G705">
        <f>IF(Combined_Data!G701&gt; 10000, Combined_Data!G701 - 10000, 0)</f>
        <v>0</v>
      </c>
      <c r="H705">
        <f>IF(Combined_Data!H701&gt; 10000, Combined_Data!H701 - 10000, 0)</f>
        <v>0</v>
      </c>
      <c r="I705">
        <f>IF(Combined_Data!I701&gt; 10000, Combined_Data!I701 - 10000, 0)</f>
        <v>0</v>
      </c>
      <c r="J705">
        <f>IF(Combined_Data!J701&gt; 10000, Combined_Data!J701 - 10000, 0)</f>
        <v>0</v>
      </c>
      <c r="K705">
        <f>IF(Combined_Data!K701&gt; 10000, Combined_Data!K701 - 10000, 0)</f>
        <v>0</v>
      </c>
      <c r="L705">
        <f>IF(Combined_Data!L701&gt; 10000, Combined_Data!L701 - 10000, 0)</f>
        <v>0</v>
      </c>
      <c r="M705">
        <f>IF(Combined_Data!M701&gt; 10000, Combined_Data!M701 - 10000, 0)</f>
        <v>0</v>
      </c>
      <c r="N705">
        <f t="shared" si="10"/>
        <v>6160.7165019676995</v>
      </c>
    </row>
    <row r="706" spans="1:14" x14ac:dyDescent="0.25">
      <c r="A706" t="s">
        <v>739</v>
      </c>
      <c r="B706">
        <f>IF(Combined_Data!B702&gt; 10000, Combined_Data!B702 - 10000, 0)</f>
        <v>0</v>
      </c>
      <c r="C706">
        <f>IF(Combined_Data!C702&gt; 10000, Combined_Data!C702 - 10000, 0)</f>
        <v>0</v>
      </c>
      <c r="D706">
        <f>IF(Combined_Data!D702&gt; 10000, Combined_Data!D702 - 10000, 0)</f>
        <v>0</v>
      </c>
      <c r="E706">
        <f>IF(Combined_Data!E702&gt; 10000, Combined_Data!E702 - 10000, 0)</f>
        <v>0</v>
      </c>
      <c r="F706">
        <f>IF(Combined_Data!F702&gt; 10000, Combined_Data!F702 - 10000, 0)</f>
        <v>0</v>
      </c>
      <c r="G706">
        <f>IF(Combined_Data!G702&gt; 10000, Combined_Data!G702 - 10000, 0)</f>
        <v>0</v>
      </c>
      <c r="H706">
        <f>IF(Combined_Data!H702&gt; 10000, Combined_Data!H702 - 10000, 0)</f>
        <v>0</v>
      </c>
      <c r="I706">
        <f>IF(Combined_Data!I702&gt; 10000, Combined_Data!I702 - 10000, 0)</f>
        <v>0</v>
      </c>
      <c r="J706">
        <f>IF(Combined_Data!J702&gt; 10000, Combined_Data!J702 - 10000, 0)</f>
        <v>2103.8316718230999</v>
      </c>
      <c r="K706">
        <f>IF(Combined_Data!K702&gt; 10000, Combined_Data!K702 - 10000, 0)</f>
        <v>0</v>
      </c>
      <c r="L706">
        <f>IF(Combined_Data!L702&gt; 10000, Combined_Data!L702 - 10000, 0)</f>
        <v>0</v>
      </c>
      <c r="M706">
        <f>IF(Combined_Data!M702&gt; 10000, Combined_Data!M702 - 10000, 0)</f>
        <v>0</v>
      </c>
      <c r="N706">
        <f t="shared" si="10"/>
        <v>2103.8316718230999</v>
      </c>
    </row>
    <row r="707" spans="1:14" x14ac:dyDescent="0.25">
      <c r="A707" t="s">
        <v>740</v>
      </c>
      <c r="B707">
        <f>IF(Combined_Data!B703&gt; 10000, Combined_Data!B703 - 10000, 0)</f>
        <v>0</v>
      </c>
      <c r="C707">
        <f>IF(Combined_Data!C703&gt; 10000, Combined_Data!C703 - 10000, 0)</f>
        <v>0</v>
      </c>
      <c r="D707">
        <f>IF(Combined_Data!D703&gt; 10000, Combined_Data!D703 - 10000, 0)</f>
        <v>0</v>
      </c>
      <c r="E707">
        <f>IF(Combined_Data!E703&gt; 10000, Combined_Data!E703 - 10000, 0)</f>
        <v>0</v>
      </c>
      <c r="F707">
        <f>IF(Combined_Data!F703&gt; 10000, Combined_Data!F703 - 10000, 0)</f>
        <v>0</v>
      </c>
      <c r="G707">
        <f>IF(Combined_Data!G703&gt; 10000, Combined_Data!G703 - 10000, 0)</f>
        <v>0</v>
      </c>
      <c r="H707">
        <f>IF(Combined_Data!H703&gt; 10000, Combined_Data!H703 - 10000, 0)</f>
        <v>0</v>
      </c>
      <c r="I707">
        <f>IF(Combined_Data!I703&gt; 10000, Combined_Data!I703 - 10000, 0)</f>
        <v>0</v>
      </c>
      <c r="J707">
        <f>IF(Combined_Data!J703&gt; 10000, Combined_Data!J703 - 10000, 0)</f>
        <v>0</v>
      </c>
      <c r="K707">
        <f>IF(Combined_Data!K703&gt; 10000, Combined_Data!K703 - 10000, 0)</f>
        <v>0</v>
      </c>
      <c r="L707">
        <f>IF(Combined_Data!L703&gt; 10000, Combined_Data!L703 - 10000, 0)</f>
        <v>0</v>
      </c>
      <c r="M707">
        <f>IF(Combined_Data!M703&gt; 10000, Combined_Data!M703 - 10000, 0)</f>
        <v>0</v>
      </c>
      <c r="N707">
        <f t="shared" si="10"/>
        <v>0</v>
      </c>
    </row>
    <row r="708" spans="1:14" x14ac:dyDescent="0.25">
      <c r="A708" t="s">
        <v>741</v>
      </c>
      <c r="B708">
        <f>IF(Combined_Data!B704&gt; 10000, Combined_Data!B704 - 10000, 0)</f>
        <v>0</v>
      </c>
      <c r="C708">
        <f>IF(Combined_Data!C704&gt; 10000, Combined_Data!C704 - 10000, 0)</f>
        <v>0</v>
      </c>
      <c r="D708">
        <f>IF(Combined_Data!D704&gt; 10000, Combined_Data!D704 - 10000, 0)</f>
        <v>0</v>
      </c>
      <c r="E708">
        <f>IF(Combined_Data!E704&gt; 10000, Combined_Data!E704 - 10000, 0)</f>
        <v>0</v>
      </c>
      <c r="F708">
        <f>IF(Combined_Data!F704&gt; 10000, Combined_Data!F704 - 10000, 0)</f>
        <v>0</v>
      </c>
      <c r="G708">
        <f>IF(Combined_Data!G704&gt; 10000, Combined_Data!G704 - 10000, 0)</f>
        <v>0</v>
      </c>
      <c r="H708">
        <f>IF(Combined_Data!H704&gt; 10000, Combined_Data!H704 - 10000, 0)</f>
        <v>0</v>
      </c>
      <c r="I708">
        <f>IF(Combined_Data!I704&gt; 10000, Combined_Data!I704 - 10000, 0)</f>
        <v>0</v>
      </c>
      <c r="J708">
        <f>IF(Combined_Data!J704&gt; 10000, Combined_Data!J704 - 10000, 0)</f>
        <v>0</v>
      </c>
      <c r="K708">
        <f>IF(Combined_Data!K704&gt; 10000, Combined_Data!K704 - 10000, 0)</f>
        <v>0</v>
      </c>
      <c r="L708">
        <f>IF(Combined_Data!L704&gt; 10000, Combined_Data!L704 - 10000, 0)</f>
        <v>0</v>
      </c>
      <c r="M708">
        <f>IF(Combined_Data!M704&gt; 10000, Combined_Data!M704 - 10000, 0)</f>
        <v>0</v>
      </c>
      <c r="N708">
        <f t="shared" si="10"/>
        <v>0</v>
      </c>
    </row>
    <row r="709" spans="1:14" x14ac:dyDescent="0.25">
      <c r="A709" t="s">
        <v>742</v>
      </c>
      <c r="B709">
        <f>IF(Combined_Data!B705&gt; 10000, Combined_Data!B705 - 10000, 0)</f>
        <v>0</v>
      </c>
      <c r="C709">
        <f>IF(Combined_Data!C705&gt; 10000, Combined_Data!C705 - 10000, 0)</f>
        <v>0</v>
      </c>
      <c r="D709">
        <f>IF(Combined_Data!D705&gt; 10000, Combined_Data!D705 - 10000, 0)</f>
        <v>0</v>
      </c>
      <c r="E709">
        <f>IF(Combined_Data!E705&gt; 10000, Combined_Data!E705 - 10000, 0)</f>
        <v>0</v>
      </c>
      <c r="F709">
        <f>IF(Combined_Data!F705&gt; 10000, Combined_Data!F705 - 10000, 0)</f>
        <v>0</v>
      </c>
      <c r="G709">
        <f>IF(Combined_Data!G705&gt; 10000, Combined_Data!G705 - 10000, 0)</f>
        <v>0</v>
      </c>
      <c r="H709">
        <f>IF(Combined_Data!H705&gt; 10000, Combined_Data!H705 - 10000, 0)</f>
        <v>0</v>
      </c>
      <c r="I709">
        <f>IF(Combined_Data!I705&gt; 10000, Combined_Data!I705 - 10000, 0)</f>
        <v>0</v>
      </c>
      <c r="J709">
        <f>IF(Combined_Data!J705&gt; 10000, Combined_Data!J705 - 10000, 0)</f>
        <v>0</v>
      </c>
      <c r="K709">
        <f>IF(Combined_Data!K705&gt; 10000, Combined_Data!K705 - 10000, 0)</f>
        <v>0</v>
      </c>
      <c r="L709">
        <f>IF(Combined_Data!L705&gt; 10000, Combined_Data!L705 - 10000, 0)</f>
        <v>0</v>
      </c>
      <c r="M709">
        <f>IF(Combined_Data!M705&gt; 10000, Combined_Data!M705 - 10000, 0)</f>
        <v>0</v>
      </c>
      <c r="N709">
        <f t="shared" si="10"/>
        <v>0</v>
      </c>
    </row>
    <row r="710" spans="1:14" x14ac:dyDescent="0.25">
      <c r="A710" t="s">
        <v>743</v>
      </c>
      <c r="B710">
        <f>IF(Combined_Data!B706&gt; 10000, Combined_Data!B706 - 10000, 0)</f>
        <v>0</v>
      </c>
      <c r="C710">
        <f>IF(Combined_Data!C706&gt; 10000, Combined_Data!C706 - 10000, 0)</f>
        <v>0</v>
      </c>
      <c r="D710">
        <f>IF(Combined_Data!D706&gt; 10000, Combined_Data!D706 - 10000, 0)</f>
        <v>0</v>
      </c>
      <c r="E710">
        <f>IF(Combined_Data!E706&gt; 10000, Combined_Data!E706 - 10000, 0)</f>
        <v>0</v>
      </c>
      <c r="F710">
        <f>IF(Combined_Data!F706&gt; 10000, Combined_Data!F706 - 10000, 0)</f>
        <v>0</v>
      </c>
      <c r="G710">
        <f>IF(Combined_Data!G706&gt; 10000, Combined_Data!G706 - 10000, 0)</f>
        <v>0</v>
      </c>
      <c r="H710">
        <f>IF(Combined_Data!H706&gt; 10000, Combined_Data!H706 - 10000, 0)</f>
        <v>0</v>
      </c>
      <c r="I710">
        <f>IF(Combined_Data!I706&gt; 10000, Combined_Data!I706 - 10000, 0)</f>
        <v>0</v>
      </c>
      <c r="J710">
        <f>IF(Combined_Data!J706&gt; 10000, Combined_Data!J706 - 10000, 0)</f>
        <v>0</v>
      </c>
      <c r="K710">
        <f>IF(Combined_Data!K706&gt; 10000, Combined_Data!K706 - 10000, 0)</f>
        <v>0</v>
      </c>
      <c r="L710">
        <f>IF(Combined_Data!L706&gt; 10000, Combined_Data!L706 - 10000, 0)</f>
        <v>0</v>
      </c>
      <c r="M710">
        <f>IF(Combined_Data!M706&gt; 10000, Combined_Data!M706 - 10000, 0)</f>
        <v>0</v>
      </c>
      <c r="N710">
        <f t="shared" si="10"/>
        <v>0</v>
      </c>
    </row>
    <row r="711" spans="1:14" x14ac:dyDescent="0.25">
      <c r="A711" t="s">
        <v>744</v>
      </c>
      <c r="B711">
        <f>IF(Combined_Data!B707&gt; 10000, Combined_Data!B707 - 10000, 0)</f>
        <v>0</v>
      </c>
      <c r="C711">
        <f>IF(Combined_Data!C707&gt; 10000, Combined_Data!C707 - 10000, 0)</f>
        <v>0</v>
      </c>
      <c r="D711">
        <f>IF(Combined_Data!D707&gt; 10000, Combined_Data!D707 - 10000, 0)</f>
        <v>0</v>
      </c>
      <c r="E711">
        <f>IF(Combined_Data!E707&gt; 10000, Combined_Data!E707 - 10000, 0)</f>
        <v>0</v>
      </c>
      <c r="F711">
        <f>IF(Combined_Data!F707&gt; 10000, Combined_Data!F707 - 10000, 0)</f>
        <v>0</v>
      </c>
      <c r="G711">
        <f>IF(Combined_Data!G707&gt; 10000, Combined_Data!G707 - 10000, 0)</f>
        <v>0</v>
      </c>
      <c r="H711">
        <f>IF(Combined_Data!H707&gt; 10000, Combined_Data!H707 - 10000, 0)</f>
        <v>0</v>
      </c>
      <c r="I711">
        <f>IF(Combined_Data!I707&gt; 10000, Combined_Data!I707 - 10000, 0)</f>
        <v>0</v>
      </c>
      <c r="J711">
        <f>IF(Combined_Data!J707&gt; 10000, Combined_Data!J707 - 10000, 0)</f>
        <v>0</v>
      </c>
      <c r="K711">
        <f>IF(Combined_Data!K707&gt; 10000, Combined_Data!K707 - 10000, 0)</f>
        <v>0</v>
      </c>
      <c r="L711">
        <f>IF(Combined_Data!L707&gt; 10000, Combined_Data!L707 - 10000, 0)</f>
        <v>0</v>
      </c>
      <c r="M711">
        <f>IF(Combined_Data!M707&gt; 10000, Combined_Data!M707 - 10000, 0)</f>
        <v>0</v>
      </c>
      <c r="N711">
        <f t="shared" si="10"/>
        <v>0</v>
      </c>
    </row>
    <row r="712" spans="1:14" x14ac:dyDescent="0.25">
      <c r="A712" t="s">
        <v>745</v>
      </c>
      <c r="B712">
        <f>IF(Combined_Data!B708&gt; 10000, Combined_Data!B708 - 10000, 0)</f>
        <v>0</v>
      </c>
      <c r="C712">
        <f>IF(Combined_Data!C708&gt; 10000, Combined_Data!C708 - 10000, 0)</f>
        <v>0</v>
      </c>
      <c r="D712">
        <f>IF(Combined_Data!D708&gt; 10000, Combined_Data!D708 - 10000, 0)</f>
        <v>0</v>
      </c>
      <c r="E712">
        <f>IF(Combined_Data!E708&gt; 10000, Combined_Data!E708 - 10000, 0)</f>
        <v>0</v>
      </c>
      <c r="F712">
        <f>IF(Combined_Data!F708&gt; 10000, Combined_Data!F708 - 10000, 0)</f>
        <v>0</v>
      </c>
      <c r="G712">
        <f>IF(Combined_Data!G708&gt; 10000, Combined_Data!G708 - 10000, 0)</f>
        <v>0</v>
      </c>
      <c r="H712">
        <f>IF(Combined_Data!H708&gt; 10000, Combined_Data!H708 - 10000, 0)</f>
        <v>0</v>
      </c>
      <c r="I712">
        <f>IF(Combined_Data!I708&gt; 10000, Combined_Data!I708 - 10000, 0)</f>
        <v>0</v>
      </c>
      <c r="J712">
        <f>IF(Combined_Data!J708&gt; 10000, Combined_Data!J708 - 10000, 0)</f>
        <v>0</v>
      </c>
      <c r="K712">
        <f>IF(Combined_Data!K708&gt; 10000, Combined_Data!K708 - 10000, 0)</f>
        <v>0</v>
      </c>
      <c r="L712">
        <f>IF(Combined_Data!L708&gt; 10000, Combined_Data!L708 - 10000, 0)</f>
        <v>0</v>
      </c>
      <c r="M712">
        <f>IF(Combined_Data!M708&gt; 10000, Combined_Data!M708 - 10000, 0)</f>
        <v>0</v>
      </c>
      <c r="N712">
        <f t="shared" ref="N712:N775" si="11">SUM(B712:M712)</f>
        <v>0</v>
      </c>
    </row>
    <row r="713" spans="1:14" x14ac:dyDescent="0.25">
      <c r="A713" t="s">
        <v>746</v>
      </c>
      <c r="B713">
        <f>IF(Combined_Data!B709&gt; 10000, Combined_Data!B709 - 10000, 0)</f>
        <v>0</v>
      </c>
      <c r="C713">
        <f>IF(Combined_Data!C709&gt; 10000, Combined_Data!C709 - 10000, 0)</f>
        <v>0</v>
      </c>
      <c r="D713">
        <f>IF(Combined_Data!D709&gt; 10000, Combined_Data!D709 - 10000, 0)</f>
        <v>0</v>
      </c>
      <c r="E713">
        <f>IF(Combined_Data!E709&gt; 10000, Combined_Data!E709 - 10000, 0)</f>
        <v>0</v>
      </c>
      <c r="F713">
        <f>IF(Combined_Data!F709&gt; 10000, Combined_Data!F709 - 10000, 0)</f>
        <v>0</v>
      </c>
      <c r="G713">
        <f>IF(Combined_Data!G709&gt; 10000, Combined_Data!G709 - 10000, 0)</f>
        <v>0</v>
      </c>
      <c r="H713">
        <f>IF(Combined_Data!H709&gt; 10000, Combined_Data!H709 - 10000, 0)</f>
        <v>0</v>
      </c>
      <c r="I713">
        <f>IF(Combined_Data!I709&gt; 10000, Combined_Data!I709 - 10000, 0)</f>
        <v>0</v>
      </c>
      <c r="J713">
        <f>IF(Combined_Data!J709&gt; 10000, Combined_Data!J709 - 10000, 0)</f>
        <v>0</v>
      </c>
      <c r="K713">
        <f>IF(Combined_Data!K709&gt; 10000, Combined_Data!K709 - 10000, 0)</f>
        <v>0</v>
      </c>
      <c r="L713">
        <f>IF(Combined_Data!L709&gt; 10000, Combined_Data!L709 - 10000, 0)</f>
        <v>0</v>
      </c>
      <c r="M713">
        <f>IF(Combined_Data!M709&gt; 10000, Combined_Data!M709 - 10000, 0)</f>
        <v>0</v>
      </c>
      <c r="N713">
        <f t="shared" si="11"/>
        <v>0</v>
      </c>
    </row>
    <row r="714" spans="1:14" x14ac:dyDescent="0.25">
      <c r="A714" t="s">
        <v>747</v>
      </c>
      <c r="B714">
        <f>IF(Combined_Data!B710&gt; 10000, Combined_Data!B710 - 10000, 0)</f>
        <v>0</v>
      </c>
      <c r="C714">
        <f>IF(Combined_Data!C710&gt; 10000, Combined_Data!C710 - 10000, 0)</f>
        <v>0</v>
      </c>
      <c r="D714">
        <f>IF(Combined_Data!D710&gt; 10000, Combined_Data!D710 - 10000, 0)</f>
        <v>0</v>
      </c>
      <c r="E714">
        <f>IF(Combined_Data!E710&gt; 10000, Combined_Data!E710 - 10000, 0)</f>
        <v>0</v>
      </c>
      <c r="F714">
        <f>IF(Combined_Data!F710&gt; 10000, Combined_Data!F710 - 10000, 0)</f>
        <v>0</v>
      </c>
      <c r="G714">
        <f>IF(Combined_Data!G710&gt; 10000, Combined_Data!G710 - 10000, 0)</f>
        <v>0</v>
      </c>
      <c r="H714">
        <f>IF(Combined_Data!H710&gt; 10000, Combined_Data!H710 - 10000, 0)</f>
        <v>0</v>
      </c>
      <c r="I714">
        <f>IF(Combined_Data!I710&gt; 10000, Combined_Data!I710 - 10000, 0)</f>
        <v>0</v>
      </c>
      <c r="J714">
        <f>IF(Combined_Data!J710&gt; 10000, Combined_Data!J710 - 10000, 0)</f>
        <v>0</v>
      </c>
      <c r="K714">
        <f>IF(Combined_Data!K710&gt; 10000, Combined_Data!K710 - 10000, 0)</f>
        <v>0</v>
      </c>
      <c r="L714">
        <f>IF(Combined_Data!L710&gt; 10000, Combined_Data!L710 - 10000, 0)</f>
        <v>0</v>
      </c>
      <c r="M714">
        <f>IF(Combined_Data!M710&gt; 10000, Combined_Data!M710 - 10000, 0)</f>
        <v>0</v>
      </c>
      <c r="N714">
        <f t="shared" si="11"/>
        <v>0</v>
      </c>
    </row>
    <row r="715" spans="1:14" x14ac:dyDescent="0.25">
      <c r="A715" t="s">
        <v>748</v>
      </c>
      <c r="B715">
        <f>IF(Combined_Data!B711&gt; 10000, Combined_Data!B711 - 10000, 0)</f>
        <v>0</v>
      </c>
      <c r="C715">
        <f>IF(Combined_Data!C711&gt; 10000, Combined_Data!C711 - 10000, 0)</f>
        <v>0</v>
      </c>
      <c r="D715">
        <f>IF(Combined_Data!D711&gt; 10000, Combined_Data!D711 - 10000, 0)</f>
        <v>0</v>
      </c>
      <c r="E715">
        <f>IF(Combined_Data!E711&gt; 10000, Combined_Data!E711 - 10000, 0)</f>
        <v>0</v>
      </c>
      <c r="F715">
        <f>IF(Combined_Data!F711&gt; 10000, Combined_Data!F711 - 10000, 0)</f>
        <v>0</v>
      </c>
      <c r="G715">
        <f>IF(Combined_Data!G711&gt; 10000, Combined_Data!G711 - 10000, 0)</f>
        <v>0</v>
      </c>
      <c r="H715">
        <f>IF(Combined_Data!H711&gt; 10000, Combined_Data!H711 - 10000, 0)</f>
        <v>0</v>
      </c>
      <c r="I715">
        <f>IF(Combined_Data!I711&gt; 10000, Combined_Data!I711 - 10000, 0)</f>
        <v>0</v>
      </c>
      <c r="J715">
        <f>IF(Combined_Data!J711&gt; 10000, Combined_Data!J711 - 10000, 0)</f>
        <v>0</v>
      </c>
      <c r="K715">
        <f>IF(Combined_Data!K711&gt; 10000, Combined_Data!K711 - 10000, 0)</f>
        <v>0</v>
      </c>
      <c r="L715">
        <f>IF(Combined_Data!L711&gt; 10000, Combined_Data!L711 - 10000, 0)</f>
        <v>0</v>
      </c>
      <c r="M715">
        <f>IF(Combined_Data!M711&gt; 10000, Combined_Data!M711 - 10000, 0)</f>
        <v>0</v>
      </c>
      <c r="N715">
        <f t="shared" si="11"/>
        <v>0</v>
      </c>
    </row>
    <row r="716" spans="1:14" x14ac:dyDescent="0.25">
      <c r="A716" t="s">
        <v>749</v>
      </c>
      <c r="B716">
        <f>IF(Combined_Data!B712&gt; 10000, Combined_Data!B712 - 10000, 0)</f>
        <v>0</v>
      </c>
      <c r="C716">
        <f>IF(Combined_Data!C712&gt; 10000, Combined_Data!C712 - 10000, 0)</f>
        <v>0</v>
      </c>
      <c r="D716">
        <f>IF(Combined_Data!D712&gt; 10000, Combined_Data!D712 - 10000, 0)</f>
        <v>0</v>
      </c>
      <c r="E716">
        <f>IF(Combined_Data!E712&gt; 10000, Combined_Data!E712 - 10000, 0)</f>
        <v>0</v>
      </c>
      <c r="F716">
        <f>IF(Combined_Data!F712&gt; 10000, Combined_Data!F712 - 10000, 0)</f>
        <v>0</v>
      </c>
      <c r="G716">
        <f>IF(Combined_Data!G712&gt; 10000, Combined_Data!G712 - 10000, 0)</f>
        <v>0</v>
      </c>
      <c r="H716">
        <f>IF(Combined_Data!H712&gt; 10000, Combined_Data!H712 - 10000, 0)</f>
        <v>0</v>
      </c>
      <c r="I716">
        <f>IF(Combined_Data!I712&gt; 10000, Combined_Data!I712 - 10000, 0)</f>
        <v>0</v>
      </c>
      <c r="J716">
        <f>IF(Combined_Data!J712&gt; 10000, Combined_Data!J712 - 10000, 0)</f>
        <v>1343.0059622445006</v>
      </c>
      <c r="K716">
        <f>IF(Combined_Data!K712&gt; 10000, Combined_Data!K712 - 10000, 0)</f>
        <v>0</v>
      </c>
      <c r="L716">
        <f>IF(Combined_Data!L712&gt; 10000, Combined_Data!L712 - 10000, 0)</f>
        <v>1707.0505807250993</v>
      </c>
      <c r="M716">
        <f>IF(Combined_Data!M712&gt; 10000, Combined_Data!M712 - 10000, 0)</f>
        <v>0</v>
      </c>
      <c r="N716">
        <f t="shared" si="11"/>
        <v>3050.0565429695998</v>
      </c>
    </row>
    <row r="717" spans="1:14" x14ac:dyDescent="0.25">
      <c r="A717" t="s">
        <v>750</v>
      </c>
      <c r="B717">
        <f>IF(Combined_Data!B713&gt; 10000, Combined_Data!B713 - 10000, 0)</f>
        <v>0</v>
      </c>
      <c r="C717">
        <f>IF(Combined_Data!C713&gt; 10000, Combined_Data!C713 - 10000, 0)</f>
        <v>1288.9748285389996</v>
      </c>
      <c r="D717">
        <f>IF(Combined_Data!D713&gt; 10000, Combined_Data!D713 - 10000, 0)</f>
        <v>0</v>
      </c>
      <c r="E717">
        <f>IF(Combined_Data!E713&gt; 10000, Combined_Data!E713 - 10000, 0)</f>
        <v>0</v>
      </c>
      <c r="F717">
        <f>IF(Combined_Data!F713&gt; 10000, Combined_Data!F713 - 10000, 0)</f>
        <v>0</v>
      </c>
      <c r="G717">
        <f>IF(Combined_Data!G713&gt; 10000, Combined_Data!G713 - 10000, 0)</f>
        <v>0</v>
      </c>
      <c r="H717">
        <f>IF(Combined_Data!H713&gt; 10000, Combined_Data!H713 - 10000, 0)</f>
        <v>23.824581640099495</v>
      </c>
      <c r="I717">
        <f>IF(Combined_Data!I713&gt; 10000, Combined_Data!I713 - 10000, 0)</f>
        <v>0</v>
      </c>
      <c r="J717">
        <f>IF(Combined_Data!J713&gt; 10000, Combined_Data!J713 - 10000, 0)</f>
        <v>0</v>
      </c>
      <c r="K717">
        <f>IF(Combined_Data!K713&gt; 10000, Combined_Data!K713 - 10000, 0)</f>
        <v>0</v>
      </c>
      <c r="L717">
        <f>IF(Combined_Data!L713&gt; 10000, Combined_Data!L713 - 10000, 0)</f>
        <v>0</v>
      </c>
      <c r="M717">
        <f>IF(Combined_Data!M713&gt; 10000, Combined_Data!M713 - 10000, 0)</f>
        <v>0</v>
      </c>
      <c r="N717">
        <f t="shared" si="11"/>
        <v>1312.7994101790991</v>
      </c>
    </row>
    <row r="718" spans="1:14" x14ac:dyDescent="0.25">
      <c r="A718" t="s">
        <v>751</v>
      </c>
      <c r="B718">
        <f>IF(Combined_Data!B714&gt; 10000, Combined_Data!B714 - 10000, 0)</f>
        <v>0</v>
      </c>
      <c r="C718">
        <f>IF(Combined_Data!C714&gt; 10000, Combined_Data!C714 - 10000, 0)</f>
        <v>0</v>
      </c>
      <c r="D718">
        <f>IF(Combined_Data!D714&gt; 10000, Combined_Data!D714 - 10000, 0)</f>
        <v>0</v>
      </c>
      <c r="E718">
        <f>IF(Combined_Data!E714&gt; 10000, Combined_Data!E714 - 10000, 0)</f>
        <v>0</v>
      </c>
      <c r="F718">
        <f>IF(Combined_Data!F714&gt; 10000, Combined_Data!F714 - 10000, 0)</f>
        <v>0</v>
      </c>
      <c r="G718">
        <f>IF(Combined_Data!G714&gt; 10000, Combined_Data!G714 - 10000, 0)</f>
        <v>0</v>
      </c>
      <c r="H718">
        <f>IF(Combined_Data!H714&gt; 10000, Combined_Data!H714 - 10000, 0)</f>
        <v>0</v>
      </c>
      <c r="I718">
        <f>IF(Combined_Data!I714&gt; 10000, Combined_Data!I714 - 10000, 0)</f>
        <v>0</v>
      </c>
      <c r="J718">
        <f>IF(Combined_Data!J714&gt; 10000, Combined_Data!J714 - 10000, 0)</f>
        <v>0</v>
      </c>
      <c r="K718">
        <f>IF(Combined_Data!K714&gt; 10000, Combined_Data!K714 - 10000, 0)</f>
        <v>0</v>
      </c>
      <c r="L718">
        <f>IF(Combined_Data!L714&gt; 10000, Combined_Data!L714 - 10000, 0)</f>
        <v>0</v>
      </c>
      <c r="M718">
        <f>IF(Combined_Data!M714&gt; 10000, Combined_Data!M714 - 10000, 0)</f>
        <v>0</v>
      </c>
      <c r="N718">
        <f t="shared" si="11"/>
        <v>0</v>
      </c>
    </row>
    <row r="719" spans="1:14" x14ac:dyDescent="0.25">
      <c r="A719" t="s">
        <v>752</v>
      </c>
      <c r="B719">
        <f>IF(Combined_Data!B715&gt; 10000, Combined_Data!B715 - 10000, 0)</f>
        <v>0</v>
      </c>
      <c r="C719">
        <f>IF(Combined_Data!C715&gt; 10000, Combined_Data!C715 - 10000, 0)</f>
        <v>0</v>
      </c>
      <c r="D719">
        <f>IF(Combined_Data!D715&gt; 10000, Combined_Data!D715 - 10000, 0)</f>
        <v>0</v>
      </c>
      <c r="E719">
        <f>IF(Combined_Data!E715&gt; 10000, Combined_Data!E715 - 10000, 0)</f>
        <v>1609.7332398643994</v>
      </c>
      <c r="F719">
        <f>IF(Combined_Data!F715&gt; 10000, Combined_Data!F715 - 10000, 0)</f>
        <v>0</v>
      </c>
      <c r="G719">
        <f>IF(Combined_Data!G715&gt; 10000, Combined_Data!G715 - 10000, 0)</f>
        <v>0</v>
      </c>
      <c r="H719">
        <f>IF(Combined_Data!H715&gt; 10000, Combined_Data!H715 - 10000, 0)</f>
        <v>0</v>
      </c>
      <c r="I719">
        <f>IF(Combined_Data!I715&gt; 10000, Combined_Data!I715 - 10000, 0)</f>
        <v>0</v>
      </c>
      <c r="J719">
        <f>IF(Combined_Data!J715&gt; 10000, Combined_Data!J715 - 10000, 0)</f>
        <v>0</v>
      </c>
      <c r="K719">
        <f>IF(Combined_Data!K715&gt; 10000, Combined_Data!K715 - 10000, 0)</f>
        <v>2855.7910954195995</v>
      </c>
      <c r="L719">
        <f>IF(Combined_Data!L715&gt; 10000, Combined_Data!L715 - 10000, 0)</f>
        <v>0</v>
      </c>
      <c r="M719">
        <f>IF(Combined_Data!M715&gt; 10000, Combined_Data!M715 - 10000, 0)</f>
        <v>0</v>
      </c>
      <c r="N719">
        <f t="shared" si="11"/>
        <v>4465.5243352839989</v>
      </c>
    </row>
    <row r="720" spans="1:14" x14ac:dyDescent="0.25">
      <c r="A720" t="s">
        <v>753</v>
      </c>
      <c r="B720">
        <f>IF(Combined_Data!B716&gt; 10000, Combined_Data!B716 - 10000, 0)</f>
        <v>0</v>
      </c>
      <c r="C720">
        <f>IF(Combined_Data!C716&gt; 10000, Combined_Data!C716 - 10000, 0)</f>
        <v>0</v>
      </c>
      <c r="D720">
        <f>IF(Combined_Data!D716&gt; 10000, Combined_Data!D716 - 10000, 0)</f>
        <v>0</v>
      </c>
      <c r="E720">
        <f>IF(Combined_Data!E716&gt; 10000, Combined_Data!E716 - 10000, 0)</f>
        <v>0</v>
      </c>
      <c r="F720">
        <f>IF(Combined_Data!F716&gt; 10000, Combined_Data!F716 - 10000, 0)</f>
        <v>0</v>
      </c>
      <c r="G720">
        <f>IF(Combined_Data!G716&gt; 10000, Combined_Data!G716 - 10000, 0)</f>
        <v>0</v>
      </c>
      <c r="H720">
        <f>IF(Combined_Data!H716&gt; 10000, Combined_Data!H716 - 10000, 0)</f>
        <v>0</v>
      </c>
      <c r="I720">
        <f>IF(Combined_Data!I716&gt; 10000, Combined_Data!I716 - 10000, 0)</f>
        <v>0</v>
      </c>
      <c r="J720">
        <f>IF(Combined_Data!J716&gt; 10000, Combined_Data!J716 - 10000, 0)</f>
        <v>0</v>
      </c>
      <c r="K720">
        <f>IF(Combined_Data!K716&gt; 10000, Combined_Data!K716 - 10000, 0)</f>
        <v>0</v>
      </c>
      <c r="L720">
        <f>IF(Combined_Data!L716&gt; 10000, Combined_Data!L716 - 10000, 0)</f>
        <v>0</v>
      </c>
      <c r="M720">
        <f>IF(Combined_Data!M716&gt; 10000, Combined_Data!M716 - 10000, 0)</f>
        <v>0</v>
      </c>
      <c r="N720">
        <f t="shared" si="11"/>
        <v>0</v>
      </c>
    </row>
    <row r="721" spans="1:14" x14ac:dyDescent="0.25">
      <c r="A721" t="s">
        <v>754</v>
      </c>
      <c r="B721">
        <f>IF(Combined_Data!B717&gt; 10000, Combined_Data!B717 - 10000, 0)</f>
        <v>0</v>
      </c>
      <c r="C721">
        <f>IF(Combined_Data!C717&gt; 10000, Combined_Data!C717 - 10000, 0)</f>
        <v>9022.7506939843006</v>
      </c>
      <c r="D721">
        <f>IF(Combined_Data!D717&gt; 10000, Combined_Data!D717 - 10000, 0)</f>
        <v>0</v>
      </c>
      <c r="E721">
        <f>IF(Combined_Data!E717&gt; 10000, Combined_Data!E717 - 10000, 0)</f>
        <v>0</v>
      </c>
      <c r="F721">
        <f>IF(Combined_Data!F717&gt; 10000, Combined_Data!F717 - 10000, 0)</f>
        <v>0</v>
      </c>
      <c r="G721">
        <f>IF(Combined_Data!G717&gt; 10000, Combined_Data!G717 - 10000, 0)</f>
        <v>0</v>
      </c>
      <c r="H721">
        <f>IF(Combined_Data!H717&gt; 10000, Combined_Data!H717 - 10000, 0)</f>
        <v>0</v>
      </c>
      <c r="I721">
        <f>IF(Combined_Data!I717&gt; 10000, Combined_Data!I717 - 10000, 0)</f>
        <v>0</v>
      </c>
      <c r="J721">
        <f>IF(Combined_Data!J717&gt; 10000, Combined_Data!J717 - 10000, 0)</f>
        <v>0</v>
      </c>
      <c r="K721">
        <f>IF(Combined_Data!K717&gt; 10000, Combined_Data!K717 - 10000, 0)</f>
        <v>0</v>
      </c>
      <c r="L721">
        <f>IF(Combined_Data!L717&gt; 10000, Combined_Data!L717 - 10000, 0)</f>
        <v>0</v>
      </c>
      <c r="M721">
        <f>IF(Combined_Data!M717&gt; 10000, Combined_Data!M717 - 10000, 0)</f>
        <v>0</v>
      </c>
      <c r="N721">
        <f t="shared" si="11"/>
        <v>9022.7506939843006</v>
      </c>
    </row>
    <row r="722" spans="1:14" x14ac:dyDescent="0.25">
      <c r="A722" t="s">
        <v>755</v>
      </c>
      <c r="B722">
        <f>IF(Combined_Data!B718&gt; 10000, Combined_Data!B718 - 10000, 0)</f>
        <v>0</v>
      </c>
      <c r="C722">
        <f>IF(Combined_Data!C718&gt; 10000, Combined_Data!C718 - 10000, 0)</f>
        <v>0</v>
      </c>
      <c r="D722">
        <f>IF(Combined_Data!D718&gt; 10000, Combined_Data!D718 - 10000, 0)</f>
        <v>0</v>
      </c>
      <c r="E722">
        <f>IF(Combined_Data!E718&gt; 10000, Combined_Data!E718 - 10000, 0)</f>
        <v>0</v>
      </c>
      <c r="F722">
        <f>IF(Combined_Data!F718&gt; 10000, Combined_Data!F718 - 10000, 0)</f>
        <v>0</v>
      </c>
      <c r="G722">
        <f>IF(Combined_Data!G718&gt; 10000, Combined_Data!G718 - 10000, 0)</f>
        <v>0</v>
      </c>
      <c r="H722">
        <f>IF(Combined_Data!H718&gt; 10000, Combined_Data!H718 - 10000, 0)</f>
        <v>0</v>
      </c>
      <c r="I722">
        <f>IF(Combined_Data!I718&gt; 10000, Combined_Data!I718 - 10000, 0)</f>
        <v>0</v>
      </c>
      <c r="J722">
        <f>IF(Combined_Data!J718&gt; 10000, Combined_Data!J718 - 10000, 0)</f>
        <v>0</v>
      </c>
      <c r="K722">
        <f>IF(Combined_Data!K718&gt; 10000, Combined_Data!K718 - 10000, 0)</f>
        <v>0</v>
      </c>
      <c r="L722">
        <f>IF(Combined_Data!L718&gt; 10000, Combined_Data!L718 - 10000, 0)</f>
        <v>0</v>
      </c>
      <c r="M722">
        <f>IF(Combined_Data!M718&gt; 10000, Combined_Data!M718 - 10000, 0)</f>
        <v>0</v>
      </c>
      <c r="N722">
        <f t="shared" si="11"/>
        <v>0</v>
      </c>
    </row>
    <row r="723" spans="1:14" x14ac:dyDescent="0.25">
      <c r="A723" t="s">
        <v>756</v>
      </c>
      <c r="B723">
        <f>IF(Combined_Data!B719&gt; 10000, Combined_Data!B719 - 10000, 0)</f>
        <v>0</v>
      </c>
      <c r="C723">
        <f>IF(Combined_Data!C719&gt; 10000, Combined_Data!C719 - 10000, 0)</f>
        <v>0</v>
      </c>
      <c r="D723">
        <f>IF(Combined_Data!D719&gt; 10000, Combined_Data!D719 - 10000, 0)</f>
        <v>0</v>
      </c>
      <c r="E723">
        <f>IF(Combined_Data!E719&gt; 10000, Combined_Data!E719 - 10000, 0)</f>
        <v>0</v>
      </c>
      <c r="F723">
        <f>IF(Combined_Data!F719&gt; 10000, Combined_Data!F719 - 10000, 0)</f>
        <v>0</v>
      </c>
      <c r="G723">
        <f>IF(Combined_Data!G719&gt; 10000, Combined_Data!G719 - 10000, 0)</f>
        <v>0</v>
      </c>
      <c r="H723">
        <f>IF(Combined_Data!H719&gt; 10000, Combined_Data!H719 - 10000, 0)</f>
        <v>0</v>
      </c>
      <c r="I723">
        <f>IF(Combined_Data!I719&gt; 10000, Combined_Data!I719 - 10000, 0)</f>
        <v>0</v>
      </c>
      <c r="J723">
        <f>IF(Combined_Data!J719&gt; 10000, Combined_Data!J719 - 10000, 0)</f>
        <v>0</v>
      </c>
      <c r="K723">
        <f>IF(Combined_Data!K719&gt; 10000, Combined_Data!K719 - 10000, 0)</f>
        <v>0</v>
      </c>
      <c r="L723">
        <f>IF(Combined_Data!L719&gt; 10000, Combined_Data!L719 - 10000, 0)</f>
        <v>0</v>
      </c>
      <c r="M723">
        <f>IF(Combined_Data!M719&gt; 10000, Combined_Data!M719 - 10000, 0)</f>
        <v>0</v>
      </c>
      <c r="N723">
        <f t="shared" si="11"/>
        <v>0</v>
      </c>
    </row>
    <row r="724" spans="1:14" x14ac:dyDescent="0.25">
      <c r="A724" t="s">
        <v>757</v>
      </c>
      <c r="B724">
        <f>IF(Combined_Data!B720&gt; 10000, Combined_Data!B720 - 10000, 0)</f>
        <v>0</v>
      </c>
      <c r="C724">
        <f>IF(Combined_Data!C720&gt; 10000, Combined_Data!C720 - 10000, 0)</f>
        <v>567.00542967920046</v>
      </c>
      <c r="D724">
        <f>IF(Combined_Data!D720&gt; 10000, Combined_Data!D720 - 10000, 0)</f>
        <v>0</v>
      </c>
      <c r="E724">
        <f>IF(Combined_Data!E720&gt; 10000, Combined_Data!E720 - 10000, 0)</f>
        <v>0</v>
      </c>
      <c r="F724">
        <f>IF(Combined_Data!F720&gt; 10000, Combined_Data!F720 - 10000, 0)</f>
        <v>0</v>
      </c>
      <c r="G724">
        <f>IF(Combined_Data!G720&gt; 10000, Combined_Data!G720 - 10000, 0)</f>
        <v>0</v>
      </c>
      <c r="H724">
        <f>IF(Combined_Data!H720&gt; 10000, Combined_Data!H720 - 10000, 0)</f>
        <v>0</v>
      </c>
      <c r="I724">
        <f>IF(Combined_Data!I720&gt; 10000, Combined_Data!I720 - 10000, 0)</f>
        <v>3744.5504027443003</v>
      </c>
      <c r="J724">
        <f>IF(Combined_Data!J720&gt; 10000, Combined_Data!J720 - 10000, 0)</f>
        <v>1086.2087331083003</v>
      </c>
      <c r="K724">
        <f>IF(Combined_Data!K720&gt; 10000, Combined_Data!K720 - 10000, 0)</f>
        <v>0</v>
      </c>
      <c r="L724">
        <f>IF(Combined_Data!L720&gt; 10000, Combined_Data!L720 - 10000, 0)</f>
        <v>0</v>
      </c>
      <c r="M724">
        <f>IF(Combined_Data!M720&gt; 10000, Combined_Data!M720 - 10000, 0)</f>
        <v>0</v>
      </c>
      <c r="N724">
        <f t="shared" si="11"/>
        <v>5397.7645655318011</v>
      </c>
    </row>
    <row r="725" spans="1:14" x14ac:dyDescent="0.25">
      <c r="A725" t="s">
        <v>758</v>
      </c>
      <c r="B725">
        <f>IF(Combined_Data!B721&gt; 10000, Combined_Data!B721 - 10000, 0)</f>
        <v>0</v>
      </c>
      <c r="C725">
        <f>IF(Combined_Data!C721&gt; 10000, Combined_Data!C721 - 10000, 0)</f>
        <v>0</v>
      </c>
      <c r="D725">
        <f>IF(Combined_Data!D721&gt; 10000, Combined_Data!D721 - 10000, 0)</f>
        <v>0</v>
      </c>
      <c r="E725">
        <f>IF(Combined_Data!E721&gt; 10000, Combined_Data!E721 - 10000, 0)</f>
        <v>2770.9181720942997</v>
      </c>
      <c r="F725">
        <f>IF(Combined_Data!F721&gt; 10000, Combined_Data!F721 - 10000, 0)</f>
        <v>0</v>
      </c>
      <c r="G725">
        <f>IF(Combined_Data!G721&gt; 10000, Combined_Data!G721 - 10000, 0)</f>
        <v>0</v>
      </c>
      <c r="H725">
        <f>IF(Combined_Data!H721&gt; 10000, Combined_Data!H721 - 10000, 0)</f>
        <v>0</v>
      </c>
      <c r="I725">
        <f>IF(Combined_Data!I721&gt; 10000, Combined_Data!I721 - 10000, 0)</f>
        <v>0</v>
      </c>
      <c r="J725">
        <f>IF(Combined_Data!J721&gt; 10000, Combined_Data!J721 - 10000, 0)</f>
        <v>0</v>
      </c>
      <c r="K725">
        <f>IF(Combined_Data!K721&gt; 10000, Combined_Data!K721 - 10000, 0)</f>
        <v>0</v>
      </c>
      <c r="L725">
        <f>IF(Combined_Data!L721&gt; 10000, Combined_Data!L721 - 10000, 0)</f>
        <v>0</v>
      </c>
      <c r="M725">
        <f>IF(Combined_Data!M721&gt; 10000, Combined_Data!M721 - 10000, 0)</f>
        <v>0</v>
      </c>
      <c r="N725">
        <f t="shared" si="11"/>
        <v>2770.9181720942997</v>
      </c>
    </row>
    <row r="726" spans="1:14" x14ac:dyDescent="0.25">
      <c r="A726" t="s">
        <v>759</v>
      </c>
      <c r="B726">
        <f>IF(Combined_Data!B722&gt; 10000, Combined_Data!B722 - 10000, 0)</f>
        <v>0</v>
      </c>
      <c r="C726">
        <f>IF(Combined_Data!C722&gt; 10000, Combined_Data!C722 - 10000, 0)</f>
        <v>0</v>
      </c>
      <c r="D726">
        <f>IF(Combined_Data!D722&gt; 10000, Combined_Data!D722 - 10000, 0)</f>
        <v>0</v>
      </c>
      <c r="E726">
        <f>IF(Combined_Data!E722&gt; 10000, Combined_Data!E722 - 10000, 0)</f>
        <v>0</v>
      </c>
      <c r="F726">
        <f>IF(Combined_Data!F722&gt; 10000, Combined_Data!F722 - 10000, 0)</f>
        <v>0</v>
      </c>
      <c r="G726">
        <f>IF(Combined_Data!G722&gt; 10000, Combined_Data!G722 - 10000, 0)</f>
        <v>0</v>
      </c>
      <c r="H726">
        <f>IF(Combined_Data!H722&gt; 10000, Combined_Data!H722 - 10000, 0)</f>
        <v>0</v>
      </c>
      <c r="I726">
        <f>IF(Combined_Data!I722&gt; 10000, Combined_Data!I722 - 10000, 0)</f>
        <v>0</v>
      </c>
      <c r="J726">
        <f>IF(Combined_Data!J722&gt; 10000, Combined_Data!J722 - 10000, 0)</f>
        <v>0</v>
      </c>
      <c r="K726">
        <f>IF(Combined_Data!K722&gt; 10000, Combined_Data!K722 - 10000, 0)</f>
        <v>0</v>
      </c>
      <c r="L726">
        <f>IF(Combined_Data!L722&gt; 10000, Combined_Data!L722 - 10000, 0)</f>
        <v>0</v>
      </c>
      <c r="M726">
        <f>IF(Combined_Data!M722&gt; 10000, Combined_Data!M722 - 10000, 0)</f>
        <v>0</v>
      </c>
      <c r="N726">
        <f t="shared" si="11"/>
        <v>0</v>
      </c>
    </row>
    <row r="727" spans="1:14" x14ac:dyDescent="0.25">
      <c r="A727" t="s">
        <v>760</v>
      </c>
      <c r="B727">
        <f>IF(Combined_Data!B723&gt; 10000, Combined_Data!B723 - 10000, 0)</f>
        <v>0</v>
      </c>
      <c r="C727">
        <f>IF(Combined_Data!C723&gt; 10000, Combined_Data!C723 - 10000, 0)</f>
        <v>0</v>
      </c>
      <c r="D727">
        <f>IF(Combined_Data!D723&gt; 10000, Combined_Data!D723 - 10000, 0)</f>
        <v>0</v>
      </c>
      <c r="E727">
        <f>IF(Combined_Data!E723&gt; 10000, Combined_Data!E723 - 10000, 0)</f>
        <v>0</v>
      </c>
      <c r="F727">
        <f>IF(Combined_Data!F723&gt; 10000, Combined_Data!F723 - 10000, 0)</f>
        <v>0</v>
      </c>
      <c r="G727">
        <f>IF(Combined_Data!G723&gt; 10000, Combined_Data!G723 - 10000, 0)</f>
        <v>0</v>
      </c>
      <c r="H727">
        <f>IF(Combined_Data!H723&gt; 10000, Combined_Data!H723 - 10000, 0)</f>
        <v>0</v>
      </c>
      <c r="I727">
        <f>IF(Combined_Data!I723&gt; 10000, Combined_Data!I723 - 10000, 0)</f>
        <v>0</v>
      </c>
      <c r="J727">
        <f>IF(Combined_Data!J723&gt; 10000, Combined_Data!J723 - 10000, 0)</f>
        <v>0</v>
      </c>
      <c r="K727">
        <f>IF(Combined_Data!K723&gt; 10000, Combined_Data!K723 - 10000, 0)</f>
        <v>0</v>
      </c>
      <c r="L727">
        <f>IF(Combined_Data!L723&gt; 10000, Combined_Data!L723 - 10000, 0)</f>
        <v>0</v>
      </c>
      <c r="M727">
        <f>IF(Combined_Data!M723&gt; 10000, Combined_Data!M723 - 10000, 0)</f>
        <v>0</v>
      </c>
      <c r="N727">
        <f t="shared" si="11"/>
        <v>0</v>
      </c>
    </row>
    <row r="728" spans="1:14" x14ac:dyDescent="0.25">
      <c r="A728" t="s">
        <v>761</v>
      </c>
      <c r="B728">
        <f>IF(Combined_Data!B724&gt; 10000, Combined_Data!B724 - 10000, 0)</f>
        <v>0</v>
      </c>
      <c r="C728">
        <f>IF(Combined_Data!C724&gt; 10000, Combined_Data!C724 - 10000, 0)</f>
        <v>0</v>
      </c>
      <c r="D728">
        <f>IF(Combined_Data!D724&gt; 10000, Combined_Data!D724 - 10000, 0)</f>
        <v>0</v>
      </c>
      <c r="E728">
        <f>IF(Combined_Data!E724&gt; 10000, Combined_Data!E724 - 10000, 0)</f>
        <v>0</v>
      </c>
      <c r="F728">
        <f>IF(Combined_Data!F724&gt; 10000, Combined_Data!F724 - 10000, 0)</f>
        <v>0</v>
      </c>
      <c r="G728">
        <f>IF(Combined_Data!G724&gt; 10000, Combined_Data!G724 - 10000, 0)</f>
        <v>0</v>
      </c>
      <c r="H728">
        <f>IF(Combined_Data!H724&gt; 10000, Combined_Data!H724 - 10000, 0)</f>
        <v>4698.6078886385003</v>
      </c>
      <c r="I728">
        <f>IF(Combined_Data!I724&gt; 10000, Combined_Data!I724 - 10000, 0)</f>
        <v>0</v>
      </c>
      <c r="J728">
        <f>IF(Combined_Data!J724&gt; 10000, Combined_Data!J724 - 10000, 0)</f>
        <v>0</v>
      </c>
      <c r="K728">
        <f>IF(Combined_Data!K724&gt; 10000, Combined_Data!K724 - 10000, 0)</f>
        <v>6958.6129756791997</v>
      </c>
      <c r="L728">
        <f>IF(Combined_Data!L724&gt; 10000, Combined_Data!L724 - 10000, 0)</f>
        <v>0</v>
      </c>
      <c r="M728">
        <f>IF(Combined_Data!M724&gt; 10000, Combined_Data!M724 - 10000, 0)</f>
        <v>0</v>
      </c>
      <c r="N728">
        <f t="shared" si="11"/>
        <v>11657.2208643177</v>
      </c>
    </row>
    <row r="729" spans="1:14" x14ac:dyDescent="0.25">
      <c r="A729" t="s">
        <v>762</v>
      </c>
      <c r="B729">
        <f>IF(Combined_Data!B725&gt; 10000, Combined_Data!B725 - 10000, 0)</f>
        <v>0</v>
      </c>
      <c r="C729">
        <f>IF(Combined_Data!C725&gt; 10000, Combined_Data!C725 - 10000, 0)</f>
        <v>527.26651916209994</v>
      </c>
      <c r="D729">
        <f>IF(Combined_Data!D725&gt; 10000, Combined_Data!D725 - 10000, 0)</f>
        <v>0</v>
      </c>
      <c r="E729">
        <f>IF(Combined_Data!E725&gt; 10000, Combined_Data!E725 - 10000, 0)</f>
        <v>0</v>
      </c>
      <c r="F729">
        <f>IF(Combined_Data!F725&gt; 10000, Combined_Data!F725 - 10000, 0)</f>
        <v>0</v>
      </c>
      <c r="G729">
        <f>IF(Combined_Data!G725&gt; 10000, Combined_Data!G725 - 10000, 0)</f>
        <v>0</v>
      </c>
      <c r="H729">
        <f>IF(Combined_Data!H725&gt; 10000, Combined_Data!H725 - 10000, 0)</f>
        <v>0</v>
      </c>
      <c r="I729">
        <f>IF(Combined_Data!I725&gt; 10000, Combined_Data!I725 - 10000, 0)</f>
        <v>0</v>
      </c>
      <c r="J729">
        <f>IF(Combined_Data!J725&gt; 10000, Combined_Data!J725 - 10000, 0)</f>
        <v>0</v>
      </c>
      <c r="K729">
        <f>IF(Combined_Data!K725&gt; 10000, Combined_Data!K725 - 10000, 0)</f>
        <v>0</v>
      </c>
      <c r="L729">
        <f>IF(Combined_Data!L725&gt; 10000, Combined_Data!L725 - 10000, 0)</f>
        <v>0</v>
      </c>
      <c r="M729">
        <f>IF(Combined_Data!M725&gt; 10000, Combined_Data!M725 - 10000, 0)</f>
        <v>0</v>
      </c>
      <c r="N729">
        <f t="shared" si="11"/>
        <v>527.26651916209994</v>
      </c>
    </row>
    <row r="730" spans="1:14" x14ac:dyDescent="0.25">
      <c r="A730" t="s">
        <v>763</v>
      </c>
      <c r="B730">
        <f>IF(Combined_Data!B726&gt; 10000, Combined_Data!B726 - 10000, 0)</f>
        <v>0</v>
      </c>
      <c r="C730">
        <f>IF(Combined_Data!C726&gt; 10000, Combined_Data!C726 - 10000, 0)</f>
        <v>0</v>
      </c>
      <c r="D730">
        <f>IF(Combined_Data!D726&gt; 10000, Combined_Data!D726 - 10000, 0)</f>
        <v>0</v>
      </c>
      <c r="E730">
        <f>IF(Combined_Data!E726&gt; 10000, Combined_Data!E726 - 10000, 0)</f>
        <v>0</v>
      </c>
      <c r="F730">
        <f>IF(Combined_Data!F726&gt; 10000, Combined_Data!F726 - 10000, 0)</f>
        <v>0</v>
      </c>
      <c r="G730">
        <f>IF(Combined_Data!G726&gt; 10000, Combined_Data!G726 - 10000, 0)</f>
        <v>0</v>
      </c>
      <c r="H730">
        <f>IF(Combined_Data!H726&gt; 10000, Combined_Data!H726 - 10000, 0)</f>
        <v>0</v>
      </c>
      <c r="I730">
        <f>IF(Combined_Data!I726&gt; 10000, Combined_Data!I726 - 10000, 0)</f>
        <v>0</v>
      </c>
      <c r="J730">
        <f>IF(Combined_Data!J726&gt; 10000, Combined_Data!J726 - 10000, 0)</f>
        <v>0</v>
      </c>
      <c r="K730">
        <f>IF(Combined_Data!K726&gt; 10000, Combined_Data!K726 - 10000, 0)</f>
        <v>0</v>
      </c>
      <c r="L730">
        <f>IF(Combined_Data!L726&gt; 10000, Combined_Data!L726 - 10000, 0)</f>
        <v>0</v>
      </c>
      <c r="M730">
        <f>IF(Combined_Data!M726&gt; 10000, Combined_Data!M726 - 10000, 0)</f>
        <v>0</v>
      </c>
      <c r="N730">
        <f t="shared" si="11"/>
        <v>0</v>
      </c>
    </row>
    <row r="731" spans="1:14" x14ac:dyDescent="0.25">
      <c r="A731" t="s">
        <v>764</v>
      </c>
      <c r="B731">
        <f>IF(Combined_Data!B727&gt; 10000, Combined_Data!B727 - 10000, 0)</f>
        <v>0</v>
      </c>
      <c r="C731">
        <f>IF(Combined_Data!C727&gt; 10000, Combined_Data!C727 - 10000, 0)</f>
        <v>0</v>
      </c>
      <c r="D731">
        <f>IF(Combined_Data!D727&gt; 10000, Combined_Data!D727 - 10000, 0)</f>
        <v>0</v>
      </c>
      <c r="E731">
        <f>IF(Combined_Data!E727&gt; 10000, Combined_Data!E727 - 10000, 0)</f>
        <v>0</v>
      </c>
      <c r="F731">
        <f>IF(Combined_Data!F727&gt; 10000, Combined_Data!F727 - 10000, 0)</f>
        <v>0</v>
      </c>
      <c r="G731">
        <f>IF(Combined_Data!G727&gt; 10000, Combined_Data!G727 - 10000, 0)</f>
        <v>0</v>
      </c>
      <c r="H731">
        <f>IF(Combined_Data!H727&gt; 10000, Combined_Data!H727 - 10000, 0)</f>
        <v>0</v>
      </c>
      <c r="I731">
        <f>IF(Combined_Data!I727&gt; 10000, Combined_Data!I727 - 10000, 0)</f>
        <v>0</v>
      </c>
      <c r="J731">
        <f>IF(Combined_Data!J727&gt; 10000, Combined_Data!J727 - 10000, 0)</f>
        <v>0</v>
      </c>
      <c r="K731">
        <f>IF(Combined_Data!K727&gt; 10000, Combined_Data!K727 - 10000, 0)</f>
        <v>0</v>
      </c>
      <c r="L731">
        <f>IF(Combined_Data!L727&gt; 10000, Combined_Data!L727 - 10000, 0)</f>
        <v>0</v>
      </c>
      <c r="M731">
        <f>IF(Combined_Data!M727&gt; 10000, Combined_Data!M727 - 10000, 0)</f>
        <v>3374.7523400891005</v>
      </c>
      <c r="N731">
        <f t="shared" si="11"/>
        <v>3374.7523400891005</v>
      </c>
    </row>
    <row r="732" spans="1:14" x14ac:dyDescent="0.25">
      <c r="A732" t="s">
        <v>765</v>
      </c>
      <c r="B732">
        <f>IF(Combined_Data!B728&gt; 10000, Combined_Data!B728 - 10000, 0)</f>
        <v>0</v>
      </c>
      <c r="C732">
        <f>IF(Combined_Data!C728&gt; 10000, Combined_Data!C728 - 10000, 0)</f>
        <v>0</v>
      </c>
      <c r="D732">
        <f>IF(Combined_Data!D728&gt; 10000, Combined_Data!D728 - 10000, 0)</f>
        <v>0</v>
      </c>
      <c r="E732">
        <f>IF(Combined_Data!E728&gt; 10000, Combined_Data!E728 - 10000, 0)</f>
        <v>0</v>
      </c>
      <c r="F732">
        <f>IF(Combined_Data!F728&gt; 10000, Combined_Data!F728 - 10000, 0)</f>
        <v>0</v>
      </c>
      <c r="G732">
        <f>IF(Combined_Data!G728&gt; 10000, Combined_Data!G728 - 10000, 0)</f>
        <v>0</v>
      </c>
      <c r="H732">
        <f>IF(Combined_Data!H728&gt; 10000, Combined_Data!H728 - 10000, 0)</f>
        <v>0</v>
      </c>
      <c r="I732">
        <f>IF(Combined_Data!I728&gt; 10000, Combined_Data!I728 - 10000, 0)</f>
        <v>0</v>
      </c>
      <c r="J732">
        <f>IF(Combined_Data!J728&gt; 10000, Combined_Data!J728 - 10000, 0)</f>
        <v>0</v>
      </c>
      <c r="K732">
        <f>IF(Combined_Data!K728&gt; 10000, Combined_Data!K728 - 10000, 0)</f>
        <v>0</v>
      </c>
      <c r="L732">
        <f>IF(Combined_Data!L728&gt; 10000, Combined_Data!L728 - 10000, 0)</f>
        <v>0</v>
      </c>
      <c r="M732">
        <f>IF(Combined_Data!M728&gt; 10000, Combined_Data!M728 - 10000, 0)</f>
        <v>0</v>
      </c>
      <c r="N732">
        <f t="shared" si="11"/>
        <v>0</v>
      </c>
    </row>
    <row r="733" spans="1:14" x14ac:dyDescent="0.25">
      <c r="A733" t="s">
        <v>766</v>
      </c>
      <c r="B733">
        <f>IF(Combined_Data!B729&gt; 10000, Combined_Data!B729 - 10000, 0)</f>
        <v>0</v>
      </c>
      <c r="C733">
        <f>IF(Combined_Data!C729&gt; 10000, Combined_Data!C729 - 10000, 0)</f>
        <v>0</v>
      </c>
      <c r="D733">
        <f>IF(Combined_Data!D729&gt; 10000, Combined_Data!D729 - 10000, 0)</f>
        <v>0</v>
      </c>
      <c r="E733">
        <f>IF(Combined_Data!E729&gt; 10000, Combined_Data!E729 - 10000, 0)</f>
        <v>0</v>
      </c>
      <c r="F733">
        <f>IF(Combined_Data!F729&gt; 10000, Combined_Data!F729 - 10000, 0)</f>
        <v>0</v>
      </c>
      <c r="G733">
        <f>IF(Combined_Data!G729&gt; 10000, Combined_Data!G729 - 10000, 0)</f>
        <v>0</v>
      </c>
      <c r="H733">
        <f>IF(Combined_Data!H729&gt; 10000, Combined_Data!H729 - 10000, 0)</f>
        <v>0</v>
      </c>
      <c r="I733">
        <f>IF(Combined_Data!I729&gt; 10000, Combined_Data!I729 - 10000, 0)</f>
        <v>0</v>
      </c>
      <c r="J733">
        <f>IF(Combined_Data!J729&gt; 10000, Combined_Data!J729 - 10000, 0)</f>
        <v>0</v>
      </c>
      <c r="K733">
        <f>IF(Combined_Data!K729&gt; 10000, Combined_Data!K729 - 10000, 0)</f>
        <v>0</v>
      </c>
      <c r="L733">
        <f>IF(Combined_Data!L729&gt; 10000, Combined_Data!L729 - 10000, 0)</f>
        <v>0</v>
      </c>
      <c r="M733">
        <f>IF(Combined_Data!M729&gt; 10000, Combined_Data!M729 - 10000, 0)</f>
        <v>0</v>
      </c>
      <c r="N733">
        <f t="shared" si="11"/>
        <v>0</v>
      </c>
    </row>
    <row r="734" spans="1:14" x14ac:dyDescent="0.25">
      <c r="A734" t="s">
        <v>767</v>
      </c>
      <c r="B734">
        <f>IF(Combined_Data!B730&gt; 10000, Combined_Data!B730 - 10000, 0)</f>
        <v>0</v>
      </c>
      <c r="C734">
        <f>IF(Combined_Data!C730&gt; 10000, Combined_Data!C730 - 10000, 0)</f>
        <v>0</v>
      </c>
      <c r="D734">
        <f>IF(Combined_Data!D730&gt; 10000, Combined_Data!D730 - 10000, 0)</f>
        <v>0</v>
      </c>
      <c r="E734">
        <f>IF(Combined_Data!E730&gt; 10000, Combined_Data!E730 - 10000, 0)</f>
        <v>0</v>
      </c>
      <c r="F734">
        <f>IF(Combined_Data!F730&gt; 10000, Combined_Data!F730 - 10000, 0)</f>
        <v>0</v>
      </c>
      <c r="G734">
        <f>IF(Combined_Data!G730&gt; 10000, Combined_Data!G730 - 10000, 0)</f>
        <v>0</v>
      </c>
      <c r="H734">
        <f>IF(Combined_Data!H730&gt; 10000, Combined_Data!H730 - 10000, 0)</f>
        <v>0</v>
      </c>
      <c r="I734">
        <f>IF(Combined_Data!I730&gt; 10000, Combined_Data!I730 - 10000, 0)</f>
        <v>0</v>
      </c>
      <c r="J734">
        <f>IF(Combined_Data!J730&gt; 10000, Combined_Data!J730 - 10000, 0)</f>
        <v>0</v>
      </c>
      <c r="K734">
        <f>IF(Combined_Data!K730&gt; 10000, Combined_Data!K730 - 10000, 0)</f>
        <v>0</v>
      </c>
      <c r="L734">
        <f>IF(Combined_Data!L730&gt; 10000, Combined_Data!L730 - 10000, 0)</f>
        <v>0</v>
      </c>
      <c r="M734">
        <f>IF(Combined_Data!M730&gt; 10000, Combined_Data!M730 - 10000, 0)</f>
        <v>0</v>
      </c>
      <c r="N734">
        <f t="shared" si="11"/>
        <v>0</v>
      </c>
    </row>
    <row r="735" spans="1:14" x14ac:dyDescent="0.25">
      <c r="A735" t="s">
        <v>768</v>
      </c>
      <c r="B735">
        <f>IF(Combined_Data!B731&gt; 10000, Combined_Data!B731 - 10000, 0)</f>
        <v>0</v>
      </c>
      <c r="C735">
        <f>IF(Combined_Data!C731&gt; 10000, Combined_Data!C731 - 10000, 0)</f>
        <v>0</v>
      </c>
      <c r="D735">
        <f>IF(Combined_Data!D731&gt; 10000, Combined_Data!D731 - 10000, 0)</f>
        <v>0</v>
      </c>
      <c r="E735">
        <f>IF(Combined_Data!E731&gt; 10000, Combined_Data!E731 - 10000, 0)</f>
        <v>0</v>
      </c>
      <c r="F735">
        <f>IF(Combined_Data!F731&gt; 10000, Combined_Data!F731 - 10000, 0)</f>
        <v>0</v>
      </c>
      <c r="G735">
        <f>IF(Combined_Data!G731&gt; 10000, Combined_Data!G731 - 10000, 0)</f>
        <v>0</v>
      </c>
      <c r="H735">
        <f>IF(Combined_Data!H731&gt; 10000, Combined_Data!H731 - 10000, 0)</f>
        <v>0</v>
      </c>
      <c r="I735">
        <f>IF(Combined_Data!I731&gt; 10000, Combined_Data!I731 - 10000, 0)</f>
        <v>0</v>
      </c>
      <c r="J735">
        <f>IF(Combined_Data!J731&gt; 10000, Combined_Data!J731 - 10000, 0)</f>
        <v>0</v>
      </c>
      <c r="K735">
        <f>IF(Combined_Data!K731&gt; 10000, Combined_Data!K731 - 10000, 0)</f>
        <v>0</v>
      </c>
      <c r="L735">
        <f>IF(Combined_Data!L731&gt; 10000, Combined_Data!L731 - 10000, 0)</f>
        <v>0</v>
      </c>
      <c r="M735">
        <f>IF(Combined_Data!M731&gt; 10000, Combined_Data!M731 - 10000, 0)</f>
        <v>0</v>
      </c>
      <c r="N735">
        <f t="shared" si="11"/>
        <v>0</v>
      </c>
    </row>
    <row r="736" spans="1:14" x14ac:dyDescent="0.25">
      <c r="A736" t="s">
        <v>769</v>
      </c>
      <c r="B736">
        <f>IF(Combined_Data!B732&gt; 10000, Combined_Data!B732 - 10000, 0)</f>
        <v>0</v>
      </c>
      <c r="C736">
        <f>IF(Combined_Data!C732&gt; 10000, Combined_Data!C732 - 10000, 0)</f>
        <v>0</v>
      </c>
      <c r="D736">
        <f>IF(Combined_Data!D732&gt; 10000, Combined_Data!D732 - 10000, 0)</f>
        <v>0</v>
      </c>
      <c r="E736">
        <f>IF(Combined_Data!E732&gt; 10000, Combined_Data!E732 - 10000, 0)</f>
        <v>0</v>
      </c>
      <c r="F736">
        <f>IF(Combined_Data!F732&gt; 10000, Combined_Data!F732 - 10000, 0)</f>
        <v>0</v>
      </c>
      <c r="G736">
        <f>IF(Combined_Data!G732&gt; 10000, Combined_Data!G732 - 10000, 0)</f>
        <v>0</v>
      </c>
      <c r="H736">
        <f>IF(Combined_Data!H732&gt; 10000, Combined_Data!H732 - 10000, 0)</f>
        <v>0</v>
      </c>
      <c r="I736">
        <f>IF(Combined_Data!I732&gt; 10000, Combined_Data!I732 - 10000, 0)</f>
        <v>0</v>
      </c>
      <c r="J736">
        <f>IF(Combined_Data!J732&gt; 10000, Combined_Data!J732 - 10000, 0)</f>
        <v>0</v>
      </c>
      <c r="K736">
        <f>IF(Combined_Data!K732&gt; 10000, Combined_Data!K732 - 10000, 0)</f>
        <v>0</v>
      </c>
      <c r="L736">
        <f>IF(Combined_Data!L732&gt; 10000, Combined_Data!L732 - 10000, 0)</f>
        <v>0</v>
      </c>
      <c r="M736">
        <f>IF(Combined_Data!M732&gt; 10000, Combined_Data!M732 - 10000, 0)</f>
        <v>0</v>
      </c>
      <c r="N736">
        <f t="shared" si="11"/>
        <v>0</v>
      </c>
    </row>
    <row r="737" spans="1:14" x14ac:dyDescent="0.25">
      <c r="A737" t="s">
        <v>770</v>
      </c>
      <c r="B737">
        <f>IF(Combined_Data!B733&gt; 10000, Combined_Data!B733 - 10000, 0)</f>
        <v>0</v>
      </c>
      <c r="C737">
        <f>IF(Combined_Data!C733&gt; 10000, Combined_Data!C733 - 10000, 0)</f>
        <v>0</v>
      </c>
      <c r="D737">
        <f>IF(Combined_Data!D733&gt; 10000, Combined_Data!D733 - 10000, 0)</f>
        <v>0</v>
      </c>
      <c r="E737">
        <f>IF(Combined_Data!E733&gt; 10000, Combined_Data!E733 - 10000, 0)</f>
        <v>0</v>
      </c>
      <c r="F737">
        <f>IF(Combined_Data!F733&gt; 10000, Combined_Data!F733 - 10000, 0)</f>
        <v>0</v>
      </c>
      <c r="G737">
        <f>IF(Combined_Data!G733&gt; 10000, Combined_Data!G733 - 10000, 0)</f>
        <v>0</v>
      </c>
      <c r="H737">
        <f>IF(Combined_Data!H733&gt; 10000, Combined_Data!H733 - 10000, 0)</f>
        <v>0</v>
      </c>
      <c r="I737">
        <f>IF(Combined_Data!I733&gt; 10000, Combined_Data!I733 - 10000, 0)</f>
        <v>0</v>
      </c>
      <c r="J737">
        <f>IF(Combined_Data!J733&gt; 10000, Combined_Data!J733 - 10000, 0)</f>
        <v>0</v>
      </c>
      <c r="K737">
        <f>IF(Combined_Data!K733&gt; 10000, Combined_Data!K733 - 10000, 0)</f>
        <v>0</v>
      </c>
      <c r="L737">
        <f>IF(Combined_Data!L733&gt; 10000, Combined_Data!L733 - 10000, 0)</f>
        <v>0</v>
      </c>
      <c r="M737">
        <f>IF(Combined_Data!M733&gt; 10000, Combined_Data!M733 - 10000, 0)</f>
        <v>0</v>
      </c>
      <c r="N737">
        <f t="shared" si="11"/>
        <v>0</v>
      </c>
    </row>
    <row r="738" spans="1:14" x14ac:dyDescent="0.25">
      <c r="A738" t="s">
        <v>771</v>
      </c>
      <c r="B738">
        <f>IF(Combined_Data!B734&gt; 10000, Combined_Data!B734 - 10000, 0)</f>
        <v>0</v>
      </c>
      <c r="C738">
        <f>IF(Combined_Data!C734&gt; 10000, Combined_Data!C734 - 10000, 0)</f>
        <v>0</v>
      </c>
      <c r="D738">
        <f>IF(Combined_Data!D734&gt; 10000, Combined_Data!D734 - 10000, 0)</f>
        <v>0</v>
      </c>
      <c r="E738">
        <f>IF(Combined_Data!E734&gt; 10000, Combined_Data!E734 - 10000, 0)</f>
        <v>0</v>
      </c>
      <c r="F738">
        <f>IF(Combined_Data!F734&gt; 10000, Combined_Data!F734 - 10000, 0)</f>
        <v>0</v>
      </c>
      <c r="G738">
        <f>IF(Combined_Data!G734&gt; 10000, Combined_Data!G734 - 10000, 0)</f>
        <v>0</v>
      </c>
      <c r="H738">
        <f>IF(Combined_Data!H734&gt; 10000, Combined_Data!H734 - 10000, 0)</f>
        <v>0</v>
      </c>
      <c r="I738">
        <f>IF(Combined_Data!I734&gt; 10000, Combined_Data!I734 - 10000, 0)</f>
        <v>0</v>
      </c>
      <c r="J738">
        <f>IF(Combined_Data!J734&gt; 10000, Combined_Data!J734 - 10000, 0)</f>
        <v>0</v>
      </c>
      <c r="K738">
        <f>IF(Combined_Data!K734&gt; 10000, Combined_Data!K734 - 10000, 0)</f>
        <v>0</v>
      </c>
      <c r="L738">
        <f>IF(Combined_Data!L734&gt; 10000, Combined_Data!L734 - 10000, 0)</f>
        <v>0</v>
      </c>
      <c r="M738">
        <f>IF(Combined_Data!M734&gt; 10000, Combined_Data!M734 - 10000, 0)</f>
        <v>0</v>
      </c>
      <c r="N738">
        <f t="shared" si="11"/>
        <v>0</v>
      </c>
    </row>
    <row r="739" spans="1:14" x14ac:dyDescent="0.25">
      <c r="A739" t="s">
        <v>772</v>
      </c>
      <c r="B739">
        <f>IF(Combined_Data!B735&gt; 10000, Combined_Data!B735 - 10000, 0)</f>
        <v>0</v>
      </c>
      <c r="C739">
        <f>IF(Combined_Data!C735&gt; 10000, Combined_Data!C735 - 10000, 0)</f>
        <v>0</v>
      </c>
      <c r="D739">
        <f>IF(Combined_Data!D735&gt; 10000, Combined_Data!D735 - 10000, 0)</f>
        <v>0</v>
      </c>
      <c r="E739">
        <f>IF(Combined_Data!E735&gt; 10000, Combined_Data!E735 - 10000, 0)</f>
        <v>0</v>
      </c>
      <c r="F739">
        <f>IF(Combined_Data!F735&gt; 10000, Combined_Data!F735 - 10000, 0)</f>
        <v>0</v>
      </c>
      <c r="G739">
        <f>IF(Combined_Data!G735&gt; 10000, Combined_Data!G735 - 10000, 0)</f>
        <v>0</v>
      </c>
      <c r="H739">
        <f>IF(Combined_Data!H735&gt; 10000, Combined_Data!H735 - 10000, 0)</f>
        <v>0</v>
      </c>
      <c r="I739">
        <f>IF(Combined_Data!I735&gt; 10000, Combined_Data!I735 - 10000, 0)</f>
        <v>0</v>
      </c>
      <c r="J739">
        <f>IF(Combined_Data!J735&gt; 10000, Combined_Data!J735 - 10000, 0)</f>
        <v>0</v>
      </c>
      <c r="K739">
        <f>IF(Combined_Data!K735&gt; 10000, Combined_Data!K735 - 10000, 0)</f>
        <v>0</v>
      </c>
      <c r="L739">
        <f>IF(Combined_Data!L735&gt; 10000, Combined_Data!L735 - 10000, 0)</f>
        <v>0</v>
      </c>
      <c r="M739">
        <f>IF(Combined_Data!M735&gt; 10000, Combined_Data!M735 - 10000, 0)</f>
        <v>0</v>
      </c>
      <c r="N739">
        <f t="shared" si="11"/>
        <v>0</v>
      </c>
    </row>
    <row r="740" spans="1:14" x14ac:dyDescent="0.25">
      <c r="A740" t="s">
        <v>773</v>
      </c>
      <c r="B740">
        <f>IF(Combined_Data!B736&gt; 10000, Combined_Data!B736 - 10000, 0)</f>
        <v>0</v>
      </c>
      <c r="C740">
        <f>IF(Combined_Data!C736&gt; 10000, Combined_Data!C736 - 10000, 0)</f>
        <v>0</v>
      </c>
      <c r="D740">
        <f>IF(Combined_Data!D736&gt; 10000, Combined_Data!D736 - 10000, 0)</f>
        <v>0</v>
      </c>
      <c r="E740">
        <f>IF(Combined_Data!E736&gt; 10000, Combined_Data!E736 - 10000, 0)</f>
        <v>0</v>
      </c>
      <c r="F740">
        <f>IF(Combined_Data!F736&gt; 10000, Combined_Data!F736 - 10000, 0)</f>
        <v>0</v>
      </c>
      <c r="G740">
        <f>IF(Combined_Data!G736&gt; 10000, Combined_Data!G736 - 10000, 0)</f>
        <v>0</v>
      </c>
      <c r="H740">
        <f>IF(Combined_Data!H736&gt; 10000, Combined_Data!H736 - 10000, 0)</f>
        <v>0</v>
      </c>
      <c r="I740">
        <f>IF(Combined_Data!I736&gt; 10000, Combined_Data!I736 - 10000, 0)</f>
        <v>0</v>
      </c>
      <c r="J740">
        <f>IF(Combined_Data!J736&gt; 10000, Combined_Data!J736 - 10000, 0)</f>
        <v>0</v>
      </c>
      <c r="K740">
        <f>IF(Combined_Data!K736&gt; 10000, Combined_Data!K736 - 10000, 0)</f>
        <v>0</v>
      </c>
      <c r="L740">
        <f>IF(Combined_Data!L736&gt; 10000, Combined_Data!L736 - 10000, 0)</f>
        <v>0</v>
      </c>
      <c r="M740">
        <f>IF(Combined_Data!M736&gt; 10000, Combined_Data!M736 - 10000, 0)</f>
        <v>0</v>
      </c>
      <c r="N740">
        <f t="shared" si="11"/>
        <v>0</v>
      </c>
    </row>
    <row r="741" spans="1:14" x14ac:dyDescent="0.25">
      <c r="A741" t="s">
        <v>774</v>
      </c>
      <c r="B741">
        <f>IF(Combined_Data!B737&gt; 10000, Combined_Data!B737 - 10000, 0)</f>
        <v>0</v>
      </c>
      <c r="C741">
        <f>IF(Combined_Data!C737&gt; 10000, Combined_Data!C737 - 10000, 0)</f>
        <v>0</v>
      </c>
      <c r="D741">
        <f>IF(Combined_Data!D737&gt; 10000, Combined_Data!D737 - 10000, 0)</f>
        <v>0</v>
      </c>
      <c r="E741">
        <f>IF(Combined_Data!E737&gt; 10000, Combined_Data!E737 - 10000, 0)</f>
        <v>0</v>
      </c>
      <c r="F741">
        <f>IF(Combined_Data!F737&gt; 10000, Combined_Data!F737 - 10000, 0)</f>
        <v>0</v>
      </c>
      <c r="G741">
        <f>IF(Combined_Data!G737&gt; 10000, Combined_Data!G737 - 10000, 0)</f>
        <v>1169.5372372674992</v>
      </c>
      <c r="H741">
        <f>IF(Combined_Data!H737&gt; 10000, Combined_Data!H737 - 10000, 0)</f>
        <v>0</v>
      </c>
      <c r="I741">
        <f>IF(Combined_Data!I737&gt; 10000, Combined_Data!I737 - 10000, 0)</f>
        <v>0</v>
      </c>
      <c r="J741">
        <f>IF(Combined_Data!J737&gt; 10000, Combined_Data!J737 - 10000, 0)</f>
        <v>0</v>
      </c>
      <c r="K741">
        <f>IF(Combined_Data!K737&gt; 10000, Combined_Data!K737 - 10000, 0)</f>
        <v>0</v>
      </c>
      <c r="L741">
        <f>IF(Combined_Data!L737&gt; 10000, Combined_Data!L737 - 10000, 0)</f>
        <v>0</v>
      </c>
      <c r="M741">
        <f>IF(Combined_Data!M737&gt; 10000, Combined_Data!M737 - 10000, 0)</f>
        <v>0</v>
      </c>
      <c r="N741">
        <f t="shared" si="11"/>
        <v>1169.5372372674992</v>
      </c>
    </row>
    <row r="742" spans="1:14" x14ac:dyDescent="0.25">
      <c r="A742" t="s">
        <v>775</v>
      </c>
      <c r="B742">
        <f>IF(Combined_Data!B738&gt; 10000, Combined_Data!B738 - 10000, 0)</f>
        <v>0</v>
      </c>
      <c r="C742">
        <f>IF(Combined_Data!C738&gt; 10000, Combined_Data!C738 - 10000, 0)</f>
        <v>0</v>
      </c>
      <c r="D742">
        <f>IF(Combined_Data!D738&gt; 10000, Combined_Data!D738 - 10000, 0)</f>
        <v>0</v>
      </c>
      <c r="E742">
        <f>IF(Combined_Data!E738&gt; 10000, Combined_Data!E738 - 10000, 0)</f>
        <v>0</v>
      </c>
      <c r="F742">
        <f>IF(Combined_Data!F738&gt; 10000, Combined_Data!F738 - 10000, 0)</f>
        <v>0</v>
      </c>
      <c r="G742">
        <f>IF(Combined_Data!G738&gt; 10000, Combined_Data!G738 - 10000, 0)</f>
        <v>0</v>
      </c>
      <c r="H742">
        <f>IF(Combined_Data!H738&gt; 10000, Combined_Data!H738 - 10000, 0)</f>
        <v>0</v>
      </c>
      <c r="I742">
        <f>IF(Combined_Data!I738&gt; 10000, Combined_Data!I738 - 10000, 0)</f>
        <v>0</v>
      </c>
      <c r="J742">
        <f>IF(Combined_Data!J738&gt; 10000, Combined_Data!J738 - 10000, 0)</f>
        <v>0</v>
      </c>
      <c r="K742">
        <f>IF(Combined_Data!K738&gt; 10000, Combined_Data!K738 - 10000, 0)</f>
        <v>5622.3589830581004</v>
      </c>
      <c r="L742">
        <f>IF(Combined_Data!L738&gt; 10000, Combined_Data!L738 - 10000, 0)</f>
        <v>0</v>
      </c>
      <c r="M742">
        <f>IF(Combined_Data!M738&gt; 10000, Combined_Data!M738 - 10000, 0)</f>
        <v>2737.5178398556</v>
      </c>
      <c r="N742">
        <f t="shared" si="11"/>
        <v>8359.8768229137004</v>
      </c>
    </row>
    <row r="743" spans="1:14" x14ac:dyDescent="0.25">
      <c r="A743" t="s">
        <v>776</v>
      </c>
      <c r="B743">
        <f>IF(Combined_Data!B739&gt; 10000, Combined_Data!B739 - 10000, 0)</f>
        <v>0</v>
      </c>
      <c r="C743">
        <f>IF(Combined_Data!C739&gt; 10000, Combined_Data!C739 - 10000, 0)</f>
        <v>0</v>
      </c>
      <c r="D743">
        <f>IF(Combined_Data!D739&gt; 10000, Combined_Data!D739 - 10000, 0)</f>
        <v>0</v>
      </c>
      <c r="E743">
        <f>IF(Combined_Data!E739&gt; 10000, Combined_Data!E739 - 10000, 0)</f>
        <v>0</v>
      </c>
      <c r="F743">
        <f>IF(Combined_Data!F739&gt; 10000, Combined_Data!F739 - 10000, 0)</f>
        <v>0</v>
      </c>
      <c r="G743">
        <f>IF(Combined_Data!G739&gt; 10000, Combined_Data!G739 - 10000, 0)</f>
        <v>0</v>
      </c>
      <c r="H743">
        <f>IF(Combined_Data!H739&gt; 10000, Combined_Data!H739 - 10000, 0)</f>
        <v>0</v>
      </c>
      <c r="I743">
        <f>IF(Combined_Data!I739&gt; 10000, Combined_Data!I739 - 10000, 0)</f>
        <v>114.97963276520022</v>
      </c>
      <c r="J743">
        <f>IF(Combined_Data!J739&gt; 10000, Combined_Data!J739 - 10000, 0)</f>
        <v>0</v>
      </c>
      <c r="K743">
        <f>IF(Combined_Data!K739&gt; 10000, Combined_Data!K739 - 10000, 0)</f>
        <v>0</v>
      </c>
      <c r="L743">
        <f>IF(Combined_Data!L739&gt; 10000, Combined_Data!L739 - 10000, 0)</f>
        <v>0</v>
      </c>
      <c r="M743">
        <f>IF(Combined_Data!M739&gt; 10000, Combined_Data!M739 - 10000, 0)</f>
        <v>0</v>
      </c>
      <c r="N743">
        <f t="shared" si="11"/>
        <v>114.97963276520022</v>
      </c>
    </row>
    <row r="744" spans="1:14" x14ac:dyDescent="0.25">
      <c r="A744" t="s">
        <v>777</v>
      </c>
      <c r="B744">
        <f>IF(Combined_Data!B740&gt; 10000, Combined_Data!B740 - 10000, 0)</f>
        <v>0</v>
      </c>
      <c r="C744">
        <f>IF(Combined_Data!C740&gt; 10000, Combined_Data!C740 - 10000, 0)</f>
        <v>0</v>
      </c>
      <c r="D744">
        <f>IF(Combined_Data!D740&gt; 10000, Combined_Data!D740 - 10000, 0)</f>
        <v>879.15730642709968</v>
      </c>
      <c r="E744">
        <f>IF(Combined_Data!E740&gt; 10000, Combined_Data!E740 - 10000, 0)</f>
        <v>4253.3450018011008</v>
      </c>
      <c r="F744">
        <f>IF(Combined_Data!F740&gt; 10000, Combined_Data!F740 - 10000, 0)</f>
        <v>0</v>
      </c>
      <c r="G744">
        <f>IF(Combined_Data!G740&gt; 10000, Combined_Data!G740 - 10000, 0)</f>
        <v>0</v>
      </c>
      <c r="H744">
        <f>IF(Combined_Data!H740&gt; 10000, Combined_Data!H740 - 10000, 0)</f>
        <v>0</v>
      </c>
      <c r="I744">
        <f>IF(Combined_Data!I740&gt; 10000, Combined_Data!I740 - 10000, 0)</f>
        <v>11673.248209214398</v>
      </c>
      <c r="J744">
        <f>IF(Combined_Data!J740&gt; 10000, Combined_Data!J740 - 10000, 0)</f>
        <v>0</v>
      </c>
      <c r="K744">
        <f>IF(Combined_Data!K740&gt; 10000, Combined_Data!K740 - 10000, 0)</f>
        <v>0</v>
      </c>
      <c r="L744">
        <f>IF(Combined_Data!L740&gt; 10000, Combined_Data!L740 - 10000, 0)</f>
        <v>0</v>
      </c>
      <c r="M744">
        <f>IF(Combined_Data!M740&gt; 10000, Combined_Data!M740 - 10000, 0)</f>
        <v>0</v>
      </c>
      <c r="N744">
        <f t="shared" si="11"/>
        <v>16805.750517442597</v>
      </c>
    </row>
    <row r="745" spans="1:14" x14ac:dyDescent="0.25">
      <c r="A745" t="s">
        <v>778</v>
      </c>
      <c r="B745">
        <f>IF(Combined_Data!B741&gt; 10000, Combined_Data!B741 - 10000, 0)</f>
        <v>0</v>
      </c>
      <c r="C745">
        <f>IF(Combined_Data!C741&gt; 10000, Combined_Data!C741 - 10000, 0)</f>
        <v>0</v>
      </c>
      <c r="D745">
        <f>IF(Combined_Data!D741&gt; 10000, Combined_Data!D741 - 10000, 0)</f>
        <v>0</v>
      </c>
      <c r="E745">
        <f>IF(Combined_Data!E741&gt; 10000, Combined_Data!E741 - 10000, 0)</f>
        <v>0</v>
      </c>
      <c r="F745">
        <f>IF(Combined_Data!F741&gt; 10000, Combined_Data!F741 - 10000, 0)</f>
        <v>0</v>
      </c>
      <c r="G745">
        <f>IF(Combined_Data!G741&gt; 10000, Combined_Data!G741 - 10000, 0)</f>
        <v>0</v>
      </c>
      <c r="H745">
        <f>IF(Combined_Data!H741&gt; 10000, Combined_Data!H741 - 10000, 0)</f>
        <v>0</v>
      </c>
      <c r="I745">
        <f>IF(Combined_Data!I741&gt; 10000, Combined_Data!I741 - 10000, 0)</f>
        <v>0</v>
      </c>
      <c r="J745">
        <f>IF(Combined_Data!J741&gt; 10000, Combined_Data!J741 - 10000, 0)</f>
        <v>0</v>
      </c>
      <c r="K745">
        <f>IF(Combined_Data!K741&gt; 10000, Combined_Data!K741 - 10000, 0)</f>
        <v>0</v>
      </c>
      <c r="L745">
        <f>IF(Combined_Data!L741&gt; 10000, Combined_Data!L741 - 10000, 0)</f>
        <v>0</v>
      </c>
      <c r="M745">
        <f>IF(Combined_Data!M741&gt; 10000, Combined_Data!M741 - 10000, 0)</f>
        <v>0</v>
      </c>
      <c r="N745">
        <f t="shared" si="11"/>
        <v>0</v>
      </c>
    </row>
    <row r="746" spans="1:14" x14ac:dyDescent="0.25">
      <c r="A746" t="s">
        <v>779</v>
      </c>
      <c r="B746">
        <f>IF(Combined_Data!B742&gt; 10000, Combined_Data!B742 - 10000, 0)</f>
        <v>0</v>
      </c>
      <c r="C746">
        <f>IF(Combined_Data!C742&gt; 10000, Combined_Data!C742 - 10000, 0)</f>
        <v>0</v>
      </c>
      <c r="D746">
        <f>IF(Combined_Data!D742&gt; 10000, Combined_Data!D742 - 10000, 0)</f>
        <v>0</v>
      </c>
      <c r="E746">
        <f>IF(Combined_Data!E742&gt; 10000, Combined_Data!E742 - 10000, 0)</f>
        <v>0</v>
      </c>
      <c r="F746">
        <f>IF(Combined_Data!F742&gt; 10000, Combined_Data!F742 - 10000, 0)</f>
        <v>0</v>
      </c>
      <c r="G746">
        <f>IF(Combined_Data!G742&gt; 10000, Combined_Data!G742 - 10000, 0)</f>
        <v>0</v>
      </c>
      <c r="H746">
        <f>IF(Combined_Data!H742&gt; 10000, Combined_Data!H742 - 10000, 0)</f>
        <v>0</v>
      </c>
      <c r="I746">
        <f>IF(Combined_Data!I742&gt; 10000, Combined_Data!I742 - 10000, 0)</f>
        <v>0</v>
      </c>
      <c r="J746">
        <f>IF(Combined_Data!J742&gt; 10000, Combined_Data!J742 - 10000, 0)</f>
        <v>0</v>
      </c>
      <c r="K746">
        <f>IF(Combined_Data!K742&gt; 10000, Combined_Data!K742 - 10000, 0)</f>
        <v>0</v>
      </c>
      <c r="L746">
        <f>IF(Combined_Data!L742&gt; 10000, Combined_Data!L742 - 10000, 0)</f>
        <v>0</v>
      </c>
      <c r="M746">
        <f>IF(Combined_Data!M742&gt; 10000, Combined_Data!M742 - 10000, 0)</f>
        <v>0</v>
      </c>
      <c r="N746">
        <f t="shared" si="11"/>
        <v>0</v>
      </c>
    </row>
    <row r="747" spans="1:14" x14ac:dyDescent="0.25">
      <c r="A747" t="s">
        <v>780</v>
      </c>
      <c r="B747">
        <f>IF(Combined_Data!B743&gt; 10000, Combined_Data!B743 - 10000, 0)</f>
        <v>0</v>
      </c>
      <c r="C747">
        <f>IF(Combined_Data!C743&gt; 10000, Combined_Data!C743 - 10000, 0)</f>
        <v>0</v>
      </c>
      <c r="D747">
        <f>IF(Combined_Data!D743&gt; 10000, Combined_Data!D743 - 10000, 0)</f>
        <v>0</v>
      </c>
      <c r="E747">
        <f>IF(Combined_Data!E743&gt; 10000, Combined_Data!E743 - 10000, 0)</f>
        <v>0</v>
      </c>
      <c r="F747">
        <f>IF(Combined_Data!F743&gt; 10000, Combined_Data!F743 - 10000, 0)</f>
        <v>0</v>
      </c>
      <c r="G747">
        <f>IF(Combined_Data!G743&gt; 10000, Combined_Data!G743 - 10000, 0)</f>
        <v>0</v>
      </c>
      <c r="H747">
        <f>IF(Combined_Data!H743&gt; 10000, Combined_Data!H743 - 10000, 0)</f>
        <v>0</v>
      </c>
      <c r="I747">
        <f>IF(Combined_Data!I743&gt; 10000, Combined_Data!I743 - 10000, 0)</f>
        <v>0</v>
      </c>
      <c r="J747">
        <f>IF(Combined_Data!J743&gt; 10000, Combined_Data!J743 - 10000, 0)</f>
        <v>0</v>
      </c>
      <c r="K747">
        <f>IF(Combined_Data!K743&gt; 10000, Combined_Data!K743 - 10000, 0)</f>
        <v>0</v>
      </c>
      <c r="L747">
        <f>IF(Combined_Data!L743&gt; 10000, Combined_Data!L743 - 10000, 0)</f>
        <v>0</v>
      </c>
      <c r="M747">
        <f>IF(Combined_Data!M743&gt; 10000, Combined_Data!M743 - 10000, 0)</f>
        <v>0</v>
      </c>
      <c r="N747">
        <f t="shared" si="11"/>
        <v>0</v>
      </c>
    </row>
    <row r="748" spans="1:14" x14ac:dyDescent="0.25">
      <c r="A748" t="s">
        <v>781</v>
      </c>
      <c r="B748">
        <f>IF(Combined_Data!B744&gt; 10000, Combined_Data!B744 - 10000, 0)</f>
        <v>0</v>
      </c>
      <c r="C748">
        <f>IF(Combined_Data!C744&gt; 10000, Combined_Data!C744 - 10000, 0)</f>
        <v>0</v>
      </c>
      <c r="D748">
        <f>IF(Combined_Data!D744&gt; 10000, Combined_Data!D744 - 10000, 0)</f>
        <v>0</v>
      </c>
      <c r="E748">
        <f>IF(Combined_Data!E744&gt; 10000, Combined_Data!E744 - 10000, 0)</f>
        <v>6051.7861647071004</v>
      </c>
      <c r="F748">
        <f>IF(Combined_Data!F744&gt; 10000, Combined_Data!F744 - 10000, 0)</f>
        <v>0</v>
      </c>
      <c r="G748">
        <f>IF(Combined_Data!G744&gt; 10000, Combined_Data!G744 - 10000, 0)</f>
        <v>0</v>
      </c>
      <c r="H748">
        <f>IF(Combined_Data!H744&gt; 10000, Combined_Data!H744 - 10000, 0)</f>
        <v>0</v>
      </c>
      <c r="I748">
        <f>IF(Combined_Data!I744&gt; 10000, Combined_Data!I744 - 10000, 0)</f>
        <v>1227.2659860580006</v>
      </c>
      <c r="J748">
        <f>IF(Combined_Data!J744&gt; 10000, Combined_Data!J744 - 10000, 0)</f>
        <v>0</v>
      </c>
      <c r="K748">
        <f>IF(Combined_Data!K744&gt; 10000, Combined_Data!K744 - 10000, 0)</f>
        <v>0</v>
      </c>
      <c r="L748">
        <f>IF(Combined_Data!L744&gt; 10000, Combined_Data!L744 - 10000, 0)</f>
        <v>0</v>
      </c>
      <c r="M748">
        <f>IF(Combined_Data!M744&gt; 10000, Combined_Data!M744 - 10000, 0)</f>
        <v>0</v>
      </c>
      <c r="N748">
        <f t="shared" si="11"/>
        <v>7279.052150765101</v>
      </c>
    </row>
    <row r="749" spans="1:14" x14ac:dyDescent="0.25">
      <c r="A749" t="s">
        <v>782</v>
      </c>
      <c r="B749">
        <f>IF(Combined_Data!B745&gt; 10000, Combined_Data!B745 - 10000, 0)</f>
        <v>0</v>
      </c>
      <c r="C749">
        <f>IF(Combined_Data!C745&gt; 10000, Combined_Data!C745 - 10000, 0)</f>
        <v>0</v>
      </c>
      <c r="D749">
        <f>IF(Combined_Data!D745&gt; 10000, Combined_Data!D745 - 10000, 0)</f>
        <v>0</v>
      </c>
      <c r="E749">
        <f>IF(Combined_Data!E745&gt; 10000, Combined_Data!E745 - 10000, 0)</f>
        <v>0</v>
      </c>
      <c r="F749">
        <f>IF(Combined_Data!F745&gt; 10000, Combined_Data!F745 - 10000, 0)</f>
        <v>0</v>
      </c>
      <c r="G749">
        <f>IF(Combined_Data!G745&gt; 10000, Combined_Data!G745 - 10000, 0)</f>
        <v>0</v>
      </c>
      <c r="H749">
        <f>IF(Combined_Data!H745&gt; 10000, Combined_Data!H745 - 10000, 0)</f>
        <v>0</v>
      </c>
      <c r="I749">
        <f>IF(Combined_Data!I745&gt; 10000, Combined_Data!I745 - 10000, 0)</f>
        <v>0</v>
      </c>
      <c r="J749">
        <f>IF(Combined_Data!J745&gt; 10000, Combined_Data!J745 - 10000, 0)</f>
        <v>0</v>
      </c>
      <c r="K749">
        <f>IF(Combined_Data!K745&gt; 10000, Combined_Data!K745 - 10000, 0)</f>
        <v>582.63391860629963</v>
      </c>
      <c r="L749">
        <f>IF(Combined_Data!L745&gt; 10000, Combined_Data!L745 - 10000, 0)</f>
        <v>0</v>
      </c>
      <c r="M749">
        <f>IF(Combined_Data!M745&gt; 10000, Combined_Data!M745 - 10000, 0)</f>
        <v>0</v>
      </c>
      <c r="N749">
        <f t="shared" si="11"/>
        <v>582.63391860629963</v>
      </c>
    </row>
    <row r="750" spans="1:14" x14ac:dyDescent="0.25">
      <c r="A750" t="s">
        <v>783</v>
      </c>
      <c r="B750">
        <f>IF(Combined_Data!B746&gt; 10000, Combined_Data!B746 - 10000, 0)</f>
        <v>0</v>
      </c>
      <c r="C750">
        <f>IF(Combined_Data!C746&gt; 10000, Combined_Data!C746 - 10000, 0)</f>
        <v>0</v>
      </c>
      <c r="D750">
        <f>IF(Combined_Data!D746&gt; 10000, Combined_Data!D746 - 10000, 0)</f>
        <v>0</v>
      </c>
      <c r="E750">
        <f>IF(Combined_Data!E746&gt; 10000, Combined_Data!E746 - 10000, 0)</f>
        <v>0</v>
      </c>
      <c r="F750">
        <f>IF(Combined_Data!F746&gt; 10000, Combined_Data!F746 - 10000, 0)</f>
        <v>0</v>
      </c>
      <c r="G750">
        <f>IF(Combined_Data!G746&gt; 10000, Combined_Data!G746 - 10000, 0)</f>
        <v>0</v>
      </c>
      <c r="H750">
        <f>IF(Combined_Data!H746&gt; 10000, Combined_Data!H746 - 10000, 0)</f>
        <v>0</v>
      </c>
      <c r="I750">
        <f>IF(Combined_Data!I746&gt; 10000, Combined_Data!I746 - 10000, 0)</f>
        <v>0</v>
      </c>
      <c r="J750">
        <f>IF(Combined_Data!J746&gt; 10000, Combined_Data!J746 - 10000, 0)</f>
        <v>2661.2715232906994</v>
      </c>
      <c r="K750">
        <f>IF(Combined_Data!K746&gt; 10000, Combined_Data!K746 - 10000, 0)</f>
        <v>0</v>
      </c>
      <c r="L750">
        <f>IF(Combined_Data!L746&gt; 10000, Combined_Data!L746 - 10000, 0)</f>
        <v>0</v>
      </c>
      <c r="M750">
        <f>IF(Combined_Data!M746&gt; 10000, Combined_Data!M746 - 10000, 0)</f>
        <v>0</v>
      </c>
      <c r="N750">
        <f t="shared" si="11"/>
        <v>2661.2715232906994</v>
      </c>
    </row>
    <row r="751" spans="1:14" x14ac:dyDescent="0.25">
      <c r="A751" t="s">
        <v>784</v>
      </c>
      <c r="B751">
        <f>IF(Combined_Data!B747&gt; 10000, Combined_Data!B747 - 10000, 0)</f>
        <v>0</v>
      </c>
      <c r="C751">
        <f>IF(Combined_Data!C747&gt; 10000, Combined_Data!C747 - 10000, 0)</f>
        <v>0</v>
      </c>
      <c r="D751">
        <f>IF(Combined_Data!D747&gt; 10000, Combined_Data!D747 - 10000, 0)</f>
        <v>0</v>
      </c>
      <c r="E751">
        <f>IF(Combined_Data!E747&gt; 10000, Combined_Data!E747 - 10000, 0)</f>
        <v>2935.6027101167001</v>
      </c>
      <c r="F751">
        <f>IF(Combined_Data!F747&gt; 10000, Combined_Data!F747 - 10000, 0)</f>
        <v>0</v>
      </c>
      <c r="G751">
        <f>IF(Combined_Data!G747&gt; 10000, Combined_Data!G747 - 10000, 0)</f>
        <v>0</v>
      </c>
      <c r="H751">
        <f>IF(Combined_Data!H747&gt; 10000, Combined_Data!H747 - 10000, 0)</f>
        <v>0</v>
      </c>
      <c r="I751">
        <f>IF(Combined_Data!I747&gt; 10000, Combined_Data!I747 - 10000, 0)</f>
        <v>0</v>
      </c>
      <c r="J751">
        <f>IF(Combined_Data!J747&gt; 10000, Combined_Data!J747 - 10000, 0)</f>
        <v>0</v>
      </c>
      <c r="K751">
        <f>IF(Combined_Data!K747&gt; 10000, Combined_Data!K747 - 10000, 0)</f>
        <v>0</v>
      </c>
      <c r="L751">
        <f>IF(Combined_Data!L747&gt; 10000, Combined_Data!L747 - 10000, 0)</f>
        <v>0</v>
      </c>
      <c r="M751">
        <f>IF(Combined_Data!M747&gt; 10000, Combined_Data!M747 - 10000, 0)</f>
        <v>0</v>
      </c>
      <c r="N751">
        <f t="shared" si="11"/>
        <v>2935.6027101167001</v>
      </c>
    </row>
    <row r="752" spans="1:14" x14ac:dyDescent="0.25">
      <c r="A752" t="s">
        <v>785</v>
      </c>
      <c r="B752">
        <f>IF(Combined_Data!B748&gt; 10000, Combined_Data!B748 - 10000, 0)</f>
        <v>0</v>
      </c>
      <c r="C752">
        <f>IF(Combined_Data!C748&gt; 10000, Combined_Data!C748 - 10000, 0)</f>
        <v>0</v>
      </c>
      <c r="D752">
        <f>IF(Combined_Data!D748&gt; 10000, Combined_Data!D748 - 10000, 0)</f>
        <v>0</v>
      </c>
      <c r="E752">
        <f>IF(Combined_Data!E748&gt; 10000, Combined_Data!E748 - 10000, 0)</f>
        <v>0</v>
      </c>
      <c r="F752">
        <f>IF(Combined_Data!F748&gt; 10000, Combined_Data!F748 - 10000, 0)</f>
        <v>0</v>
      </c>
      <c r="G752">
        <f>IF(Combined_Data!G748&gt; 10000, Combined_Data!G748 - 10000, 0)</f>
        <v>0</v>
      </c>
      <c r="H752">
        <f>IF(Combined_Data!H748&gt; 10000, Combined_Data!H748 - 10000, 0)</f>
        <v>0</v>
      </c>
      <c r="I752">
        <f>IF(Combined_Data!I748&gt; 10000, Combined_Data!I748 - 10000, 0)</f>
        <v>0</v>
      </c>
      <c r="J752">
        <f>IF(Combined_Data!J748&gt; 10000, Combined_Data!J748 - 10000, 0)</f>
        <v>0</v>
      </c>
      <c r="K752">
        <f>IF(Combined_Data!K748&gt; 10000, Combined_Data!K748 - 10000, 0)</f>
        <v>0</v>
      </c>
      <c r="L752">
        <f>IF(Combined_Data!L748&gt; 10000, Combined_Data!L748 - 10000, 0)</f>
        <v>0</v>
      </c>
      <c r="M752">
        <f>IF(Combined_Data!M748&gt; 10000, Combined_Data!M748 - 10000, 0)</f>
        <v>0</v>
      </c>
      <c r="N752">
        <f t="shared" si="11"/>
        <v>0</v>
      </c>
    </row>
    <row r="753" spans="1:14" x14ac:dyDescent="0.25">
      <c r="A753" t="s">
        <v>786</v>
      </c>
      <c r="B753">
        <f>IF(Combined_Data!B749&gt; 10000, Combined_Data!B749 - 10000, 0)</f>
        <v>0</v>
      </c>
      <c r="C753">
        <f>IF(Combined_Data!C749&gt; 10000, Combined_Data!C749 - 10000, 0)</f>
        <v>0</v>
      </c>
      <c r="D753">
        <f>IF(Combined_Data!D749&gt; 10000, Combined_Data!D749 - 10000, 0)</f>
        <v>0</v>
      </c>
      <c r="E753">
        <f>IF(Combined_Data!E749&gt; 10000, Combined_Data!E749 - 10000, 0)</f>
        <v>0</v>
      </c>
      <c r="F753">
        <f>IF(Combined_Data!F749&gt; 10000, Combined_Data!F749 - 10000, 0)</f>
        <v>0</v>
      </c>
      <c r="G753">
        <f>IF(Combined_Data!G749&gt; 10000, Combined_Data!G749 - 10000, 0)</f>
        <v>0</v>
      </c>
      <c r="H753">
        <f>IF(Combined_Data!H749&gt; 10000, Combined_Data!H749 - 10000, 0)</f>
        <v>0</v>
      </c>
      <c r="I753">
        <f>IF(Combined_Data!I749&gt; 10000, Combined_Data!I749 - 10000, 0)</f>
        <v>0</v>
      </c>
      <c r="J753">
        <f>IF(Combined_Data!J749&gt; 10000, Combined_Data!J749 - 10000, 0)</f>
        <v>0</v>
      </c>
      <c r="K753">
        <f>IF(Combined_Data!K749&gt; 10000, Combined_Data!K749 - 10000, 0)</f>
        <v>901.1466434886006</v>
      </c>
      <c r="L753">
        <f>IF(Combined_Data!L749&gt; 10000, Combined_Data!L749 - 10000, 0)</f>
        <v>0</v>
      </c>
      <c r="M753">
        <f>IF(Combined_Data!M749&gt; 10000, Combined_Data!M749 - 10000, 0)</f>
        <v>0</v>
      </c>
      <c r="N753">
        <f t="shared" si="11"/>
        <v>901.1466434886006</v>
      </c>
    </row>
    <row r="754" spans="1:14" x14ac:dyDescent="0.25">
      <c r="A754" t="s">
        <v>787</v>
      </c>
      <c r="B754">
        <f>IF(Combined_Data!B750&gt; 10000, Combined_Data!B750 - 10000, 0)</f>
        <v>0</v>
      </c>
      <c r="C754">
        <f>IF(Combined_Data!C750&gt; 10000, Combined_Data!C750 - 10000, 0)</f>
        <v>0</v>
      </c>
      <c r="D754">
        <f>IF(Combined_Data!D750&gt; 10000, Combined_Data!D750 - 10000, 0)</f>
        <v>0</v>
      </c>
      <c r="E754">
        <f>IF(Combined_Data!E750&gt; 10000, Combined_Data!E750 - 10000, 0)</f>
        <v>0</v>
      </c>
      <c r="F754">
        <f>IF(Combined_Data!F750&gt; 10000, Combined_Data!F750 - 10000, 0)</f>
        <v>0</v>
      </c>
      <c r="G754">
        <f>IF(Combined_Data!G750&gt; 10000, Combined_Data!G750 - 10000, 0)</f>
        <v>2147.6254910672997</v>
      </c>
      <c r="H754">
        <f>IF(Combined_Data!H750&gt; 10000, Combined_Data!H750 - 10000, 0)</f>
        <v>0</v>
      </c>
      <c r="I754">
        <f>IF(Combined_Data!I750&gt; 10000, Combined_Data!I750 - 10000, 0)</f>
        <v>0</v>
      </c>
      <c r="J754">
        <f>IF(Combined_Data!J750&gt; 10000, Combined_Data!J750 - 10000, 0)</f>
        <v>0</v>
      </c>
      <c r="K754">
        <f>IF(Combined_Data!K750&gt; 10000, Combined_Data!K750 - 10000, 0)</f>
        <v>0</v>
      </c>
      <c r="L754">
        <f>IF(Combined_Data!L750&gt; 10000, Combined_Data!L750 - 10000, 0)</f>
        <v>0</v>
      </c>
      <c r="M754">
        <f>IF(Combined_Data!M750&gt; 10000, Combined_Data!M750 - 10000, 0)</f>
        <v>0</v>
      </c>
      <c r="N754">
        <f t="shared" si="11"/>
        <v>2147.6254910672997</v>
      </c>
    </row>
    <row r="755" spans="1:14" x14ac:dyDescent="0.25">
      <c r="A755" t="s">
        <v>788</v>
      </c>
      <c r="B755">
        <f>IF(Combined_Data!B751&gt; 10000, Combined_Data!B751 - 10000, 0)</f>
        <v>0</v>
      </c>
      <c r="C755">
        <f>IF(Combined_Data!C751&gt; 10000, Combined_Data!C751 - 10000, 0)</f>
        <v>3149.1112421291</v>
      </c>
      <c r="D755">
        <f>IF(Combined_Data!D751&gt; 10000, Combined_Data!D751 - 10000, 0)</f>
        <v>0</v>
      </c>
      <c r="E755">
        <f>IF(Combined_Data!E751&gt; 10000, Combined_Data!E751 - 10000, 0)</f>
        <v>0</v>
      </c>
      <c r="F755">
        <f>IF(Combined_Data!F751&gt; 10000, Combined_Data!F751 - 10000, 0)</f>
        <v>0</v>
      </c>
      <c r="G755">
        <f>IF(Combined_Data!G751&gt; 10000, Combined_Data!G751 - 10000, 0)</f>
        <v>0</v>
      </c>
      <c r="H755">
        <f>IF(Combined_Data!H751&gt; 10000, Combined_Data!H751 - 10000, 0)</f>
        <v>0</v>
      </c>
      <c r="I755">
        <f>IF(Combined_Data!I751&gt; 10000, Combined_Data!I751 - 10000, 0)</f>
        <v>0</v>
      </c>
      <c r="J755">
        <f>IF(Combined_Data!J751&gt; 10000, Combined_Data!J751 - 10000, 0)</f>
        <v>0</v>
      </c>
      <c r="K755">
        <f>IF(Combined_Data!K751&gt; 10000, Combined_Data!K751 - 10000, 0)</f>
        <v>0</v>
      </c>
      <c r="L755">
        <f>IF(Combined_Data!L751&gt; 10000, Combined_Data!L751 - 10000, 0)</f>
        <v>0</v>
      </c>
      <c r="M755">
        <f>IF(Combined_Data!M751&gt; 10000, Combined_Data!M751 - 10000, 0)</f>
        <v>0</v>
      </c>
      <c r="N755">
        <f t="shared" si="11"/>
        <v>3149.1112421291</v>
      </c>
    </row>
    <row r="756" spans="1:14" x14ac:dyDescent="0.25">
      <c r="A756" t="s">
        <v>789</v>
      </c>
      <c r="B756">
        <f>IF(Combined_Data!B752&gt; 10000, Combined_Data!B752 - 10000, 0)</f>
        <v>0</v>
      </c>
      <c r="C756">
        <f>IF(Combined_Data!C752&gt; 10000, Combined_Data!C752 - 10000, 0)</f>
        <v>0</v>
      </c>
      <c r="D756">
        <f>IF(Combined_Data!D752&gt; 10000, Combined_Data!D752 - 10000, 0)</f>
        <v>0</v>
      </c>
      <c r="E756">
        <f>IF(Combined_Data!E752&gt; 10000, Combined_Data!E752 - 10000, 0)</f>
        <v>0</v>
      </c>
      <c r="F756">
        <f>IF(Combined_Data!F752&gt; 10000, Combined_Data!F752 - 10000, 0)</f>
        <v>0</v>
      </c>
      <c r="G756">
        <f>IF(Combined_Data!G752&gt; 10000, Combined_Data!G752 - 10000, 0)</f>
        <v>0</v>
      </c>
      <c r="H756">
        <f>IF(Combined_Data!H752&gt; 10000, Combined_Data!H752 - 10000, 0)</f>
        <v>0</v>
      </c>
      <c r="I756">
        <f>IF(Combined_Data!I752&gt; 10000, Combined_Data!I752 - 10000, 0)</f>
        <v>0</v>
      </c>
      <c r="J756">
        <f>IF(Combined_Data!J752&gt; 10000, Combined_Data!J752 - 10000, 0)</f>
        <v>0</v>
      </c>
      <c r="K756">
        <f>IF(Combined_Data!K752&gt; 10000, Combined_Data!K752 - 10000, 0)</f>
        <v>0</v>
      </c>
      <c r="L756">
        <f>IF(Combined_Data!L752&gt; 10000, Combined_Data!L752 - 10000, 0)</f>
        <v>0</v>
      </c>
      <c r="M756">
        <f>IF(Combined_Data!M752&gt; 10000, Combined_Data!M752 - 10000, 0)</f>
        <v>0</v>
      </c>
      <c r="N756">
        <f t="shared" si="11"/>
        <v>0</v>
      </c>
    </row>
    <row r="757" spans="1:14" x14ac:dyDescent="0.25">
      <c r="A757" t="s">
        <v>790</v>
      </c>
      <c r="B757">
        <f>IF(Combined_Data!B753&gt; 10000, Combined_Data!B753 - 10000, 0)</f>
        <v>0</v>
      </c>
      <c r="C757">
        <f>IF(Combined_Data!C753&gt; 10000, Combined_Data!C753 - 10000, 0)</f>
        <v>0</v>
      </c>
      <c r="D757">
        <f>IF(Combined_Data!D753&gt; 10000, Combined_Data!D753 - 10000, 0)</f>
        <v>0</v>
      </c>
      <c r="E757">
        <f>IF(Combined_Data!E753&gt; 10000, Combined_Data!E753 - 10000, 0)</f>
        <v>0</v>
      </c>
      <c r="F757">
        <f>IF(Combined_Data!F753&gt; 10000, Combined_Data!F753 - 10000, 0)</f>
        <v>0</v>
      </c>
      <c r="G757">
        <f>IF(Combined_Data!G753&gt; 10000, Combined_Data!G753 - 10000, 0)</f>
        <v>0</v>
      </c>
      <c r="H757">
        <f>IF(Combined_Data!H753&gt; 10000, Combined_Data!H753 - 10000, 0)</f>
        <v>0</v>
      </c>
      <c r="I757">
        <f>IF(Combined_Data!I753&gt; 10000, Combined_Data!I753 - 10000, 0)</f>
        <v>0</v>
      </c>
      <c r="J757">
        <f>IF(Combined_Data!J753&gt; 10000, Combined_Data!J753 - 10000, 0)</f>
        <v>0</v>
      </c>
      <c r="K757">
        <f>IF(Combined_Data!K753&gt; 10000, Combined_Data!K753 - 10000, 0)</f>
        <v>0</v>
      </c>
      <c r="L757">
        <f>IF(Combined_Data!L753&gt; 10000, Combined_Data!L753 - 10000, 0)</f>
        <v>0</v>
      </c>
      <c r="M757">
        <f>IF(Combined_Data!M753&gt; 10000, Combined_Data!M753 - 10000, 0)</f>
        <v>0</v>
      </c>
      <c r="N757">
        <f t="shared" si="11"/>
        <v>0</v>
      </c>
    </row>
    <row r="758" spans="1:14" x14ac:dyDescent="0.25">
      <c r="A758" t="s">
        <v>791</v>
      </c>
      <c r="B758">
        <f>IF(Combined_Data!B754&gt; 10000, Combined_Data!B754 - 10000, 0)</f>
        <v>0</v>
      </c>
      <c r="C758">
        <f>IF(Combined_Data!C754&gt; 10000, Combined_Data!C754 - 10000, 0)</f>
        <v>0</v>
      </c>
      <c r="D758">
        <f>IF(Combined_Data!D754&gt; 10000, Combined_Data!D754 - 10000, 0)</f>
        <v>0</v>
      </c>
      <c r="E758">
        <f>IF(Combined_Data!E754&gt; 10000, Combined_Data!E754 - 10000, 0)</f>
        <v>0</v>
      </c>
      <c r="F758">
        <f>IF(Combined_Data!F754&gt; 10000, Combined_Data!F754 - 10000, 0)</f>
        <v>0</v>
      </c>
      <c r="G758">
        <f>IF(Combined_Data!G754&gt; 10000, Combined_Data!G754 - 10000, 0)</f>
        <v>0</v>
      </c>
      <c r="H758">
        <f>IF(Combined_Data!H754&gt; 10000, Combined_Data!H754 - 10000, 0)</f>
        <v>0</v>
      </c>
      <c r="I758">
        <f>IF(Combined_Data!I754&gt; 10000, Combined_Data!I754 - 10000, 0)</f>
        <v>0</v>
      </c>
      <c r="J758">
        <f>IF(Combined_Data!J754&gt; 10000, Combined_Data!J754 - 10000, 0)</f>
        <v>0</v>
      </c>
      <c r="K758">
        <f>IF(Combined_Data!K754&gt; 10000, Combined_Data!K754 - 10000, 0)</f>
        <v>0</v>
      </c>
      <c r="L758">
        <f>IF(Combined_Data!L754&gt; 10000, Combined_Data!L754 - 10000, 0)</f>
        <v>0</v>
      </c>
      <c r="M758">
        <f>IF(Combined_Data!M754&gt; 10000, Combined_Data!M754 - 10000, 0)</f>
        <v>0</v>
      </c>
      <c r="N758">
        <f t="shared" si="11"/>
        <v>0</v>
      </c>
    </row>
    <row r="759" spans="1:14" x14ac:dyDescent="0.25">
      <c r="A759" t="s">
        <v>792</v>
      </c>
      <c r="B759">
        <f>IF(Combined_Data!B755&gt; 10000, Combined_Data!B755 - 10000, 0)</f>
        <v>0</v>
      </c>
      <c r="C759">
        <f>IF(Combined_Data!C755&gt; 10000, Combined_Data!C755 - 10000, 0)</f>
        <v>0</v>
      </c>
      <c r="D759">
        <f>IF(Combined_Data!D755&gt; 10000, Combined_Data!D755 - 10000, 0)</f>
        <v>0</v>
      </c>
      <c r="E759">
        <f>IF(Combined_Data!E755&gt; 10000, Combined_Data!E755 - 10000, 0)</f>
        <v>0</v>
      </c>
      <c r="F759">
        <f>IF(Combined_Data!F755&gt; 10000, Combined_Data!F755 - 10000, 0)</f>
        <v>0</v>
      </c>
      <c r="G759">
        <f>IF(Combined_Data!G755&gt; 10000, Combined_Data!G755 - 10000, 0)</f>
        <v>0</v>
      </c>
      <c r="H759">
        <f>IF(Combined_Data!H755&gt; 10000, Combined_Data!H755 - 10000, 0)</f>
        <v>0</v>
      </c>
      <c r="I759">
        <f>IF(Combined_Data!I755&gt; 10000, Combined_Data!I755 - 10000, 0)</f>
        <v>0</v>
      </c>
      <c r="J759">
        <f>IF(Combined_Data!J755&gt; 10000, Combined_Data!J755 - 10000, 0)</f>
        <v>0</v>
      </c>
      <c r="K759">
        <f>IF(Combined_Data!K755&gt; 10000, Combined_Data!K755 - 10000, 0)</f>
        <v>0</v>
      </c>
      <c r="L759">
        <f>IF(Combined_Data!L755&gt; 10000, Combined_Data!L755 - 10000, 0)</f>
        <v>0</v>
      </c>
      <c r="M759">
        <f>IF(Combined_Data!M755&gt; 10000, Combined_Data!M755 - 10000, 0)</f>
        <v>0</v>
      </c>
      <c r="N759">
        <f t="shared" si="11"/>
        <v>0</v>
      </c>
    </row>
    <row r="760" spans="1:14" x14ac:dyDescent="0.25">
      <c r="A760" t="s">
        <v>793</v>
      </c>
      <c r="B760">
        <f>IF(Combined_Data!B756&gt; 10000, Combined_Data!B756 - 10000, 0)</f>
        <v>0</v>
      </c>
      <c r="C760">
        <f>IF(Combined_Data!C756&gt; 10000, Combined_Data!C756 - 10000, 0)</f>
        <v>0</v>
      </c>
      <c r="D760">
        <f>IF(Combined_Data!D756&gt; 10000, Combined_Data!D756 - 10000, 0)</f>
        <v>0</v>
      </c>
      <c r="E760">
        <f>IF(Combined_Data!E756&gt; 10000, Combined_Data!E756 - 10000, 0)</f>
        <v>0</v>
      </c>
      <c r="F760">
        <f>IF(Combined_Data!F756&gt; 10000, Combined_Data!F756 - 10000, 0)</f>
        <v>0</v>
      </c>
      <c r="G760">
        <f>IF(Combined_Data!G756&gt; 10000, Combined_Data!G756 - 10000, 0)</f>
        <v>0</v>
      </c>
      <c r="H760">
        <f>IF(Combined_Data!H756&gt; 10000, Combined_Data!H756 - 10000, 0)</f>
        <v>3319.3316104608002</v>
      </c>
      <c r="I760">
        <f>IF(Combined_Data!I756&gt; 10000, Combined_Data!I756 - 10000, 0)</f>
        <v>179.71626287159961</v>
      </c>
      <c r="J760">
        <f>IF(Combined_Data!J756&gt; 10000, Combined_Data!J756 - 10000, 0)</f>
        <v>1872.6077471207991</v>
      </c>
      <c r="K760">
        <f>IF(Combined_Data!K756&gt; 10000, Combined_Data!K756 - 10000, 0)</f>
        <v>0</v>
      </c>
      <c r="L760">
        <f>IF(Combined_Data!L756&gt; 10000, Combined_Data!L756 - 10000, 0)</f>
        <v>0</v>
      </c>
      <c r="M760">
        <f>IF(Combined_Data!M756&gt; 10000, Combined_Data!M756 - 10000, 0)</f>
        <v>0</v>
      </c>
      <c r="N760">
        <f t="shared" si="11"/>
        <v>5371.6556204531989</v>
      </c>
    </row>
    <row r="761" spans="1:14" x14ac:dyDescent="0.25">
      <c r="A761" t="s">
        <v>794</v>
      </c>
      <c r="B761">
        <f>IF(Combined_Data!B757&gt; 10000, Combined_Data!B757 - 10000, 0)</f>
        <v>0</v>
      </c>
      <c r="C761">
        <f>IF(Combined_Data!C757&gt; 10000, Combined_Data!C757 - 10000, 0)</f>
        <v>0</v>
      </c>
      <c r="D761">
        <f>IF(Combined_Data!D757&gt; 10000, Combined_Data!D757 - 10000, 0)</f>
        <v>0</v>
      </c>
      <c r="E761">
        <f>IF(Combined_Data!E757&gt; 10000, Combined_Data!E757 - 10000, 0)</f>
        <v>0</v>
      </c>
      <c r="F761">
        <f>IF(Combined_Data!F757&gt; 10000, Combined_Data!F757 - 10000, 0)</f>
        <v>0</v>
      </c>
      <c r="G761">
        <f>IF(Combined_Data!G757&gt; 10000, Combined_Data!G757 - 10000, 0)</f>
        <v>0</v>
      </c>
      <c r="H761">
        <f>IF(Combined_Data!H757&gt; 10000, Combined_Data!H757 - 10000, 0)</f>
        <v>0</v>
      </c>
      <c r="I761">
        <f>IF(Combined_Data!I757&gt; 10000, Combined_Data!I757 - 10000, 0)</f>
        <v>0</v>
      </c>
      <c r="J761">
        <f>IF(Combined_Data!J757&gt; 10000, Combined_Data!J757 - 10000, 0)</f>
        <v>0</v>
      </c>
      <c r="K761">
        <f>IF(Combined_Data!K757&gt; 10000, Combined_Data!K757 - 10000, 0)</f>
        <v>0</v>
      </c>
      <c r="L761">
        <f>IF(Combined_Data!L757&gt; 10000, Combined_Data!L757 - 10000, 0)</f>
        <v>0</v>
      </c>
      <c r="M761">
        <f>IF(Combined_Data!M757&gt; 10000, Combined_Data!M757 - 10000, 0)</f>
        <v>0</v>
      </c>
      <c r="N761">
        <f t="shared" si="11"/>
        <v>0</v>
      </c>
    </row>
    <row r="762" spans="1:14" x14ac:dyDescent="0.25">
      <c r="A762" t="s">
        <v>795</v>
      </c>
      <c r="B762">
        <f>IF(Combined_Data!B758&gt; 10000, Combined_Data!B758 - 10000, 0)</f>
        <v>0</v>
      </c>
      <c r="C762">
        <f>IF(Combined_Data!C758&gt; 10000, Combined_Data!C758 - 10000, 0)</f>
        <v>0</v>
      </c>
      <c r="D762">
        <f>IF(Combined_Data!D758&gt; 10000, Combined_Data!D758 - 10000, 0)</f>
        <v>0</v>
      </c>
      <c r="E762">
        <f>IF(Combined_Data!E758&gt; 10000, Combined_Data!E758 - 10000, 0)</f>
        <v>0</v>
      </c>
      <c r="F762">
        <f>IF(Combined_Data!F758&gt; 10000, Combined_Data!F758 - 10000, 0)</f>
        <v>0</v>
      </c>
      <c r="G762">
        <f>IF(Combined_Data!G758&gt; 10000, Combined_Data!G758 - 10000, 0)</f>
        <v>0</v>
      </c>
      <c r="H762">
        <f>IF(Combined_Data!H758&gt; 10000, Combined_Data!H758 - 10000, 0)</f>
        <v>0</v>
      </c>
      <c r="I762">
        <f>IF(Combined_Data!I758&gt; 10000, Combined_Data!I758 - 10000, 0)</f>
        <v>0</v>
      </c>
      <c r="J762">
        <f>IF(Combined_Data!J758&gt; 10000, Combined_Data!J758 - 10000, 0)</f>
        <v>0</v>
      </c>
      <c r="K762">
        <f>IF(Combined_Data!K758&gt; 10000, Combined_Data!K758 - 10000, 0)</f>
        <v>0</v>
      </c>
      <c r="L762">
        <f>IF(Combined_Data!L758&gt; 10000, Combined_Data!L758 - 10000, 0)</f>
        <v>0</v>
      </c>
      <c r="M762">
        <f>IF(Combined_Data!M758&gt; 10000, Combined_Data!M758 - 10000, 0)</f>
        <v>0</v>
      </c>
      <c r="N762">
        <f t="shared" si="11"/>
        <v>0</v>
      </c>
    </row>
    <row r="763" spans="1:14" x14ac:dyDescent="0.25">
      <c r="A763" t="s">
        <v>796</v>
      </c>
      <c r="B763">
        <f>IF(Combined_Data!B759&gt; 10000, Combined_Data!B759 - 10000, 0)</f>
        <v>0</v>
      </c>
      <c r="C763">
        <f>IF(Combined_Data!C759&gt; 10000, Combined_Data!C759 - 10000, 0)</f>
        <v>0</v>
      </c>
      <c r="D763">
        <f>IF(Combined_Data!D759&gt; 10000, Combined_Data!D759 - 10000, 0)</f>
        <v>0</v>
      </c>
      <c r="E763">
        <f>IF(Combined_Data!E759&gt; 10000, Combined_Data!E759 - 10000, 0)</f>
        <v>0</v>
      </c>
      <c r="F763">
        <f>IF(Combined_Data!F759&gt; 10000, Combined_Data!F759 - 10000, 0)</f>
        <v>0</v>
      </c>
      <c r="G763">
        <f>IF(Combined_Data!G759&gt; 10000, Combined_Data!G759 - 10000, 0)</f>
        <v>0</v>
      </c>
      <c r="H763">
        <f>IF(Combined_Data!H759&gt; 10000, Combined_Data!H759 - 10000, 0)</f>
        <v>0</v>
      </c>
      <c r="I763">
        <f>IF(Combined_Data!I759&gt; 10000, Combined_Data!I759 - 10000, 0)</f>
        <v>0</v>
      </c>
      <c r="J763">
        <f>IF(Combined_Data!J759&gt; 10000, Combined_Data!J759 - 10000, 0)</f>
        <v>0</v>
      </c>
      <c r="K763">
        <f>IF(Combined_Data!K759&gt; 10000, Combined_Data!K759 - 10000, 0)</f>
        <v>0</v>
      </c>
      <c r="L763">
        <f>IF(Combined_Data!L759&gt; 10000, Combined_Data!L759 - 10000, 0)</f>
        <v>0</v>
      </c>
      <c r="M763">
        <f>IF(Combined_Data!M759&gt; 10000, Combined_Data!M759 - 10000, 0)</f>
        <v>0</v>
      </c>
      <c r="N763">
        <f t="shared" si="11"/>
        <v>0</v>
      </c>
    </row>
    <row r="764" spans="1:14" x14ac:dyDescent="0.25">
      <c r="A764" t="s">
        <v>797</v>
      </c>
      <c r="B764">
        <f>IF(Combined_Data!B760&gt; 10000, Combined_Data!B760 - 10000, 0)</f>
        <v>0</v>
      </c>
      <c r="C764">
        <f>IF(Combined_Data!C760&gt; 10000, Combined_Data!C760 - 10000, 0)</f>
        <v>0</v>
      </c>
      <c r="D764">
        <f>IF(Combined_Data!D760&gt; 10000, Combined_Data!D760 - 10000, 0)</f>
        <v>0</v>
      </c>
      <c r="E764">
        <f>IF(Combined_Data!E760&gt; 10000, Combined_Data!E760 - 10000, 0)</f>
        <v>0</v>
      </c>
      <c r="F764">
        <f>IF(Combined_Data!F760&gt; 10000, Combined_Data!F760 - 10000, 0)</f>
        <v>0</v>
      </c>
      <c r="G764">
        <f>IF(Combined_Data!G760&gt; 10000, Combined_Data!G760 - 10000, 0)</f>
        <v>0</v>
      </c>
      <c r="H764">
        <f>IF(Combined_Data!H760&gt; 10000, Combined_Data!H760 - 10000, 0)</f>
        <v>0</v>
      </c>
      <c r="I764">
        <f>IF(Combined_Data!I760&gt; 10000, Combined_Data!I760 - 10000, 0)</f>
        <v>0</v>
      </c>
      <c r="J764">
        <f>IF(Combined_Data!J760&gt; 10000, Combined_Data!J760 - 10000, 0)</f>
        <v>0</v>
      </c>
      <c r="K764">
        <f>IF(Combined_Data!K760&gt; 10000, Combined_Data!K760 - 10000, 0)</f>
        <v>0</v>
      </c>
      <c r="L764">
        <f>IF(Combined_Data!L760&gt; 10000, Combined_Data!L760 - 10000, 0)</f>
        <v>0</v>
      </c>
      <c r="M764">
        <f>IF(Combined_Data!M760&gt; 10000, Combined_Data!M760 - 10000, 0)</f>
        <v>0</v>
      </c>
      <c r="N764">
        <f t="shared" si="11"/>
        <v>0</v>
      </c>
    </row>
    <row r="765" spans="1:14" x14ac:dyDescent="0.25">
      <c r="A765" t="s">
        <v>798</v>
      </c>
      <c r="B765">
        <f>IF(Combined_Data!B761&gt; 10000, Combined_Data!B761 - 10000, 0)</f>
        <v>0</v>
      </c>
      <c r="C765">
        <f>IF(Combined_Data!C761&gt; 10000, Combined_Data!C761 - 10000, 0)</f>
        <v>0</v>
      </c>
      <c r="D765">
        <f>IF(Combined_Data!D761&gt; 10000, Combined_Data!D761 - 10000, 0)</f>
        <v>0</v>
      </c>
      <c r="E765">
        <f>IF(Combined_Data!E761&gt; 10000, Combined_Data!E761 - 10000, 0)</f>
        <v>0</v>
      </c>
      <c r="F765">
        <f>IF(Combined_Data!F761&gt; 10000, Combined_Data!F761 - 10000, 0)</f>
        <v>0</v>
      </c>
      <c r="G765">
        <f>IF(Combined_Data!G761&gt; 10000, Combined_Data!G761 - 10000, 0)</f>
        <v>0</v>
      </c>
      <c r="H765">
        <f>IF(Combined_Data!H761&gt; 10000, Combined_Data!H761 - 10000, 0)</f>
        <v>0</v>
      </c>
      <c r="I765">
        <f>IF(Combined_Data!I761&gt; 10000, Combined_Data!I761 - 10000, 0)</f>
        <v>12367.544857180899</v>
      </c>
      <c r="J765">
        <f>IF(Combined_Data!J761&gt; 10000, Combined_Data!J761 - 10000, 0)</f>
        <v>0</v>
      </c>
      <c r="K765">
        <f>IF(Combined_Data!K761&gt; 10000, Combined_Data!K761 - 10000, 0)</f>
        <v>0</v>
      </c>
      <c r="L765">
        <f>IF(Combined_Data!L761&gt; 10000, Combined_Data!L761 - 10000, 0)</f>
        <v>0</v>
      </c>
      <c r="M765">
        <f>IF(Combined_Data!M761&gt; 10000, Combined_Data!M761 - 10000, 0)</f>
        <v>0</v>
      </c>
      <c r="N765">
        <f t="shared" si="11"/>
        <v>12367.544857180899</v>
      </c>
    </row>
    <row r="766" spans="1:14" x14ac:dyDescent="0.25">
      <c r="A766" t="s">
        <v>799</v>
      </c>
      <c r="B766">
        <f>IF(Combined_Data!B762&gt; 10000, Combined_Data!B762 - 10000, 0)</f>
        <v>0</v>
      </c>
      <c r="C766">
        <f>IF(Combined_Data!C762&gt; 10000, Combined_Data!C762 - 10000, 0)</f>
        <v>0</v>
      </c>
      <c r="D766">
        <f>IF(Combined_Data!D762&gt; 10000, Combined_Data!D762 - 10000, 0)</f>
        <v>0</v>
      </c>
      <c r="E766">
        <f>IF(Combined_Data!E762&gt; 10000, Combined_Data!E762 - 10000, 0)</f>
        <v>0</v>
      </c>
      <c r="F766">
        <f>IF(Combined_Data!F762&gt; 10000, Combined_Data!F762 - 10000, 0)</f>
        <v>0</v>
      </c>
      <c r="G766">
        <f>IF(Combined_Data!G762&gt; 10000, Combined_Data!G762 - 10000, 0)</f>
        <v>0</v>
      </c>
      <c r="H766">
        <f>IF(Combined_Data!H762&gt; 10000, Combined_Data!H762 - 10000, 0)</f>
        <v>0</v>
      </c>
      <c r="I766">
        <f>IF(Combined_Data!I762&gt; 10000, Combined_Data!I762 - 10000, 0)</f>
        <v>0</v>
      </c>
      <c r="J766">
        <f>IF(Combined_Data!J762&gt; 10000, Combined_Data!J762 - 10000, 0)</f>
        <v>0</v>
      </c>
      <c r="K766">
        <f>IF(Combined_Data!K762&gt; 10000, Combined_Data!K762 - 10000, 0)</f>
        <v>0</v>
      </c>
      <c r="L766">
        <f>IF(Combined_Data!L762&gt; 10000, Combined_Data!L762 - 10000, 0)</f>
        <v>0</v>
      </c>
      <c r="M766">
        <f>IF(Combined_Data!M762&gt; 10000, Combined_Data!M762 - 10000, 0)</f>
        <v>0</v>
      </c>
      <c r="N766">
        <f t="shared" si="11"/>
        <v>0</v>
      </c>
    </row>
    <row r="767" spans="1:14" x14ac:dyDescent="0.25">
      <c r="A767" t="s">
        <v>800</v>
      </c>
      <c r="B767">
        <f>IF(Combined_Data!B763&gt; 10000, Combined_Data!B763 - 10000, 0)</f>
        <v>0</v>
      </c>
      <c r="C767">
        <f>IF(Combined_Data!C763&gt; 10000, Combined_Data!C763 - 10000, 0)</f>
        <v>0</v>
      </c>
      <c r="D767">
        <f>IF(Combined_Data!D763&gt; 10000, Combined_Data!D763 - 10000, 0)</f>
        <v>0</v>
      </c>
      <c r="E767">
        <f>IF(Combined_Data!E763&gt; 10000, Combined_Data!E763 - 10000, 0)</f>
        <v>0</v>
      </c>
      <c r="F767">
        <f>IF(Combined_Data!F763&gt; 10000, Combined_Data!F763 - 10000, 0)</f>
        <v>0</v>
      </c>
      <c r="G767">
        <f>IF(Combined_Data!G763&gt; 10000, Combined_Data!G763 - 10000, 0)</f>
        <v>0</v>
      </c>
      <c r="H767">
        <f>IF(Combined_Data!H763&gt; 10000, Combined_Data!H763 - 10000, 0)</f>
        <v>0</v>
      </c>
      <c r="I767">
        <f>IF(Combined_Data!I763&gt; 10000, Combined_Data!I763 - 10000, 0)</f>
        <v>0</v>
      </c>
      <c r="J767">
        <f>IF(Combined_Data!J763&gt; 10000, Combined_Data!J763 - 10000, 0)</f>
        <v>0</v>
      </c>
      <c r="K767">
        <f>IF(Combined_Data!K763&gt; 10000, Combined_Data!K763 - 10000, 0)</f>
        <v>105.50467528559966</v>
      </c>
      <c r="L767">
        <f>IF(Combined_Data!L763&gt; 10000, Combined_Data!L763 - 10000, 0)</f>
        <v>0</v>
      </c>
      <c r="M767">
        <f>IF(Combined_Data!M763&gt; 10000, Combined_Data!M763 - 10000, 0)</f>
        <v>0</v>
      </c>
      <c r="N767">
        <f t="shared" si="11"/>
        <v>105.50467528559966</v>
      </c>
    </row>
    <row r="768" spans="1:14" x14ac:dyDescent="0.25">
      <c r="A768" t="s">
        <v>801</v>
      </c>
      <c r="B768">
        <f>IF(Combined_Data!B764&gt; 10000, Combined_Data!B764 - 10000, 0)</f>
        <v>0</v>
      </c>
      <c r="C768">
        <f>IF(Combined_Data!C764&gt; 10000, Combined_Data!C764 - 10000, 0)</f>
        <v>0</v>
      </c>
      <c r="D768">
        <f>IF(Combined_Data!D764&gt; 10000, Combined_Data!D764 - 10000, 0)</f>
        <v>0</v>
      </c>
      <c r="E768">
        <f>IF(Combined_Data!E764&gt; 10000, Combined_Data!E764 - 10000, 0)</f>
        <v>0</v>
      </c>
      <c r="F768">
        <f>IF(Combined_Data!F764&gt; 10000, Combined_Data!F764 - 10000, 0)</f>
        <v>0</v>
      </c>
      <c r="G768">
        <f>IF(Combined_Data!G764&gt; 10000, Combined_Data!G764 - 10000, 0)</f>
        <v>0</v>
      </c>
      <c r="H768">
        <f>IF(Combined_Data!H764&gt; 10000, Combined_Data!H764 - 10000, 0)</f>
        <v>0</v>
      </c>
      <c r="I768">
        <f>IF(Combined_Data!I764&gt; 10000, Combined_Data!I764 - 10000, 0)</f>
        <v>0</v>
      </c>
      <c r="J768">
        <f>IF(Combined_Data!J764&gt; 10000, Combined_Data!J764 - 10000, 0)</f>
        <v>0</v>
      </c>
      <c r="K768">
        <f>IF(Combined_Data!K764&gt; 10000, Combined_Data!K764 - 10000, 0)</f>
        <v>0</v>
      </c>
      <c r="L768">
        <f>IF(Combined_Data!L764&gt; 10000, Combined_Data!L764 - 10000, 0)</f>
        <v>0</v>
      </c>
      <c r="M768">
        <f>IF(Combined_Data!M764&gt; 10000, Combined_Data!M764 - 10000, 0)</f>
        <v>0</v>
      </c>
      <c r="N768">
        <f t="shared" si="11"/>
        <v>0</v>
      </c>
    </row>
    <row r="769" spans="1:14" x14ac:dyDescent="0.25">
      <c r="A769" t="s">
        <v>802</v>
      </c>
      <c r="B769">
        <f>IF(Combined_Data!B765&gt; 10000, Combined_Data!B765 - 10000, 0)</f>
        <v>0</v>
      </c>
      <c r="C769">
        <f>IF(Combined_Data!C765&gt; 10000, Combined_Data!C765 - 10000, 0)</f>
        <v>0</v>
      </c>
      <c r="D769">
        <f>IF(Combined_Data!D765&gt; 10000, Combined_Data!D765 - 10000, 0)</f>
        <v>0</v>
      </c>
      <c r="E769">
        <f>IF(Combined_Data!E765&gt; 10000, Combined_Data!E765 - 10000, 0)</f>
        <v>0</v>
      </c>
      <c r="F769">
        <f>IF(Combined_Data!F765&gt; 10000, Combined_Data!F765 - 10000, 0)</f>
        <v>0</v>
      </c>
      <c r="G769">
        <f>IF(Combined_Data!G765&gt; 10000, Combined_Data!G765 - 10000, 0)</f>
        <v>0</v>
      </c>
      <c r="H769">
        <f>IF(Combined_Data!H765&gt; 10000, Combined_Data!H765 - 10000, 0)</f>
        <v>0</v>
      </c>
      <c r="I769">
        <f>IF(Combined_Data!I765&gt; 10000, Combined_Data!I765 - 10000, 0)</f>
        <v>0</v>
      </c>
      <c r="J769">
        <f>IF(Combined_Data!J765&gt; 10000, Combined_Data!J765 - 10000, 0)</f>
        <v>0</v>
      </c>
      <c r="K769">
        <f>IF(Combined_Data!K765&gt; 10000, Combined_Data!K765 - 10000, 0)</f>
        <v>0</v>
      </c>
      <c r="L769">
        <f>IF(Combined_Data!L765&gt; 10000, Combined_Data!L765 - 10000, 0)</f>
        <v>0</v>
      </c>
      <c r="M769">
        <f>IF(Combined_Data!M765&gt; 10000, Combined_Data!M765 - 10000, 0)</f>
        <v>0</v>
      </c>
      <c r="N769">
        <f t="shared" si="11"/>
        <v>0</v>
      </c>
    </row>
    <row r="770" spans="1:14" x14ac:dyDescent="0.25">
      <c r="A770" t="s">
        <v>803</v>
      </c>
      <c r="B770">
        <f>IF(Combined_Data!B766&gt; 10000, Combined_Data!B766 - 10000, 0)</f>
        <v>0</v>
      </c>
      <c r="C770">
        <f>IF(Combined_Data!C766&gt; 10000, Combined_Data!C766 - 10000, 0)</f>
        <v>0</v>
      </c>
      <c r="D770">
        <f>IF(Combined_Data!D766&gt; 10000, Combined_Data!D766 - 10000, 0)</f>
        <v>0</v>
      </c>
      <c r="E770">
        <f>IF(Combined_Data!E766&gt; 10000, Combined_Data!E766 - 10000, 0)</f>
        <v>0</v>
      </c>
      <c r="F770">
        <f>IF(Combined_Data!F766&gt; 10000, Combined_Data!F766 - 10000, 0)</f>
        <v>0</v>
      </c>
      <c r="G770">
        <f>IF(Combined_Data!G766&gt; 10000, Combined_Data!G766 - 10000, 0)</f>
        <v>0</v>
      </c>
      <c r="H770">
        <f>IF(Combined_Data!H766&gt; 10000, Combined_Data!H766 - 10000, 0)</f>
        <v>0</v>
      </c>
      <c r="I770">
        <f>IF(Combined_Data!I766&gt; 10000, Combined_Data!I766 - 10000, 0)</f>
        <v>0</v>
      </c>
      <c r="J770">
        <f>IF(Combined_Data!J766&gt; 10000, Combined_Data!J766 - 10000, 0)</f>
        <v>0</v>
      </c>
      <c r="K770">
        <f>IF(Combined_Data!K766&gt; 10000, Combined_Data!K766 - 10000, 0)</f>
        <v>236.44099723570071</v>
      </c>
      <c r="L770">
        <f>IF(Combined_Data!L766&gt; 10000, Combined_Data!L766 - 10000, 0)</f>
        <v>0</v>
      </c>
      <c r="M770">
        <f>IF(Combined_Data!M766&gt; 10000, Combined_Data!M766 - 10000, 0)</f>
        <v>0</v>
      </c>
      <c r="N770">
        <f t="shared" si="11"/>
        <v>236.44099723570071</v>
      </c>
    </row>
    <row r="771" spans="1:14" x14ac:dyDescent="0.25">
      <c r="A771" t="s">
        <v>804</v>
      </c>
      <c r="B771">
        <f>IF(Combined_Data!B767&gt; 10000, Combined_Data!B767 - 10000, 0)</f>
        <v>0</v>
      </c>
      <c r="C771">
        <f>IF(Combined_Data!C767&gt; 10000, Combined_Data!C767 - 10000, 0)</f>
        <v>0</v>
      </c>
      <c r="D771">
        <f>IF(Combined_Data!D767&gt; 10000, Combined_Data!D767 - 10000, 0)</f>
        <v>0</v>
      </c>
      <c r="E771">
        <f>IF(Combined_Data!E767&gt; 10000, Combined_Data!E767 - 10000, 0)</f>
        <v>0</v>
      </c>
      <c r="F771">
        <f>IF(Combined_Data!F767&gt; 10000, Combined_Data!F767 - 10000, 0)</f>
        <v>0</v>
      </c>
      <c r="G771">
        <f>IF(Combined_Data!G767&gt; 10000, Combined_Data!G767 - 10000, 0)</f>
        <v>0</v>
      </c>
      <c r="H771">
        <f>IF(Combined_Data!H767&gt; 10000, Combined_Data!H767 - 10000, 0)</f>
        <v>0</v>
      </c>
      <c r="I771">
        <f>IF(Combined_Data!I767&gt; 10000, Combined_Data!I767 - 10000, 0)</f>
        <v>0</v>
      </c>
      <c r="J771">
        <f>IF(Combined_Data!J767&gt; 10000, Combined_Data!J767 - 10000, 0)</f>
        <v>0</v>
      </c>
      <c r="K771">
        <f>IF(Combined_Data!K767&gt; 10000, Combined_Data!K767 - 10000, 0)</f>
        <v>0</v>
      </c>
      <c r="L771">
        <f>IF(Combined_Data!L767&gt; 10000, Combined_Data!L767 - 10000, 0)</f>
        <v>1249.6248342150993</v>
      </c>
      <c r="M771">
        <f>IF(Combined_Data!M767&gt; 10000, Combined_Data!M767 - 10000, 0)</f>
        <v>2672.3690649742002</v>
      </c>
      <c r="N771">
        <f t="shared" si="11"/>
        <v>3921.9938991892996</v>
      </c>
    </row>
    <row r="772" spans="1:14" x14ac:dyDescent="0.25">
      <c r="A772" t="s">
        <v>805</v>
      </c>
      <c r="B772">
        <f>IF(Combined_Data!B768&gt; 10000, Combined_Data!B768 - 10000, 0)</f>
        <v>0</v>
      </c>
      <c r="C772">
        <f>IF(Combined_Data!C768&gt; 10000, Combined_Data!C768 - 10000, 0)</f>
        <v>0</v>
      </c>
      <c r="D772">
        <f>IF(Combined_Data!D768&gt; 10000, Combined_Data!D768 - 10000, 0)</f>
        <v>0</v>
      </c>
      <c r="E772">
        <f>IF(Combined_Data!E768&gt; 10000, Combined_Data!E768 - 10000, 0)</f>
        <v>1540.9196617301004</v>
      </c>
      <c r="F772">
        <f>IF(Combined_Data!F768&gt; 10000, Combined_Data!F768 - 10000, 0)</f>
        <v>0</v>
      </c>
      <c r="G772">
        <f>IF(Combined_Data!G768&gt; 10000, Combined_Data!G768 - 10000, 0)</f>
        <v>0</v>
      </c>
      <c r="H772">
        <f>IF(Combined_Data!H768&gt; 10000, Combined_Data!H768 - 10000, 0)</f>
        <v>0</v>
      </c>
      <c r="I772">
        <f>IF(Combined_Data!I768&gt; 10000, Combined_Data!I768 - 10000, 0)</f>
        <v>0</v>
      </c>
      <c r="J772">
        <f>IF(Combined_Data!J768&gt; 10000, Combined_Data!J768 - 10000, 0)</f>
        <v>0</v>
      </c>
      <c r="K772">
        <f>IF(Combined_Data!K768&gt; 10000, Combined_Data!K768 - 10000, 0)</f>
        <v>2533.1674415282996</v>
      </c>
      <c r="L772">
        <f>IF(Combined_Data!L768&gt; 10000, Combined_Data!L768 - 10000, 0)</f>
        <v>0</v>
      </c>
      <c r="M772">
        <f>IF(Combined_Data!M768&gt; 10000, Combined_Data!M768 - 10000, 0)</f>
        <v>0</v>
      </c>
      <c r="N772">
        <f t="shared" si="11"/>
        <v>4074.0871032584</v>
      </c>
    </row>
    <row r="773" spans="1:14" x14ac:dyDescent="0.25">
      <c r="A773" t="s">
        <v>806</v>
      </c>
      <c r="B773">
        <f>IF(Combined_Data!B769&gt; 10000, Combined_Data!B769 - 10000, 0)</f>
        <v>0</v>
      </c>
      <c r="C773">
        <f>IF(Combined_Data!C769&gt; 10000, Combined_Data!C769 - 10000, 0)</f>
        <v>0</v>
      </c>
      <c r="D773">
        <f>IF(Combined_Data!D769&gt; 10000, Combined_Data!D769 - 10000, 0)</f>
        <v>0</v>
      </c>
      <c r="E773">
        <f>IF(Combined_Data!E769&gt; 10000, Combined_Data!E769 - 10000, 0)</f>
        <v>0</v>
      </c>
      <c r="F773">
        <f>IF(Combined_Data!F769&gt; 10000, Combined_Data!F769 - 10000, 0)</f>
        <v>0</v>
      </c>
      <c r="G773">
        <f>IF(Combined_Data!G769&gt; 10000, Combined_Data!G769 - 10000, 0)</f>
        <v>7513.5855918529014</v>
      </c>
      <c r="H773">
        <f>IF(Combined_Data!H769&gt; 10000, Combined_Data!H769 - 10000, 0)</f>
        <v>0</v>
      </c>
      <c r="I773">
        <f>IF(Combined_Data!I769&gt; 10000, Combined_Data!I769 - 10000, 0)</f>
        <v>0</v>
      </c>
      <c r="J773">
        <f>IF(Combined_Data!J769&gt; 10000, Combined_Data!J769 - 10000, 0)</f>
        <v>0</v>
      </c>
      <c r="K773">
        <f>IF(Combined_Data!K769&gt; 10000, Combined_Data!K769 - 10000, 0)</f>
        <v>0</v>
      </c>
      <c r="L773">
        <f>IF(Combined_Data!L769&gt; 10000, Combined_Data!L769 - 10000, 0)</f>
        <v>0</v>
      </c>
      <c r="M773">
        <f>IF(Combined_Data!M769&gt; 10000, Combined_Data!M769 - 10000, 0)</f>
        <v>0</v>
      </c>
      <c r="N773">
        <f t="shared" si="11"/>
        <v>7513.5855918529014</v>
      </c>
    </row>
    <row r="774" spans="1:14" x14ac:dyDescent="0.25">
      <c r="A774" t="s">
        <v>807</v>
      </c>
      <c r="B774">
        <f>IF(Combined_Data!B770&gt; 10000, Combined_Data!B770 - 10000, 0)</f>
        <v>0</v>
      </c>
      <c r="C774">
        <f>IF(Combined_Data!C770&gt; 10000, Combined_Data!C770 - 10000, 0)</f>
        <v>0</v>
      </c>
      <c r="D774">
        <f>IF(Combined_Data!D770&gt; 10000, Combined_Data!D770 - 10000, 0)</f>
        <v>2045.1193445661993</v>
      </c>
      <c r="E774">
        <f>IF(Combined_Data!E770&gt; 10000, Combined_Data!E770 - 10000, 0)</f>
        <v>0</v>
      </c>
      <c r="F774">
        <f>IF(Combined_Data!F770&gt; 10000, Combined_Data!F770 - 10000, 0)</f>
        <v>0</v>
      </c>
      <c r="G774">
        <f>IF(Combined_Data!G770&gt; 10000, Combined_Data!G770 - 10000, 0)</f>
        <v>0</v>
      </c>
      <c r="H774">
        <f>IF(Combined_Data!H770&gt; 10000, Combined_Data!H770 - 10000, 0)</f>
        <v>0</v>
      </c>
      <c r="I774">
        <f>IF(Combined_Data!I770&gt; 10000, Combined_Data!I770 - 10000, 0)</f>
        <v>0</v>
      </c>
      <c r="J774">
        <f>IF(Combined_Data!J770&gt; 10000, Combined_Data!J770 - 10000, 0)</f>
        <v>0</v>
      </c>
      <c r="K774">
        <f>IF(Combined_Data!K770&gt; 10000, Combined_Data!K770 - 10000, 0)</f>
        <v>0</v>
      </c>
      <c r="L774">
        <f>IF(Combined_Data!L770&gt; 10000, Combined_Data!L770 - 10000, 0)</f>
        <v>0</v>
      </c>
      <c r="M774">
        <f>IF(Combined_Data!M770&gt; 10000, Combined_Data!M770 - 10000, 0)</f>
        <v>0</v>
      </c>
      <c r="N774">
        <f t="shared" si="11"/>
        <v>2045.1193445661993</v>
      </c>
    </row>
    <row r="775" spans="1:14" x14ac:dyDescent="0.25">
      <c r="A775" t="s">
        <v>808</v>
      </c>
      <c r="B775">
        <f>IF(Combined_Data!B771&gt; 10000, Combined_Data!B771 - 10000, 0)</f>
        <v>0</v>
      </c>
      <c r="C775">
        <f>IF(Combined_Data!C771&gt; 10000, Combined_Data!C771 - 10000, 0)</f>
        <v>0</v>
      </c>
      <c r="D775">
        <f>IF(Combined_Data!D771&gt; 10000, Combined_Data!D771 - 10000, 0)</f>
        <v>0</v>
      </c>
      <c r="E775">
        <f>IF(Combined_Data!E771&gt; 10000, Combined_Data!E771 - 10000, 0)</f>
        <v>0</v>
      </c>
      <c r="F775">
        <f>IF(Combined_Data!F771&gt; 10000, Combined_Data!F771 - 10000, 0)</f>
        <v>3646.9175699160005</v>
      </c>
      <c r="G775">
        <f>IF(Combined_Data!G771&gt; 10000, Combined_Data!G771 - 10000, 0)</f>
        <v>0</v>
      </c>
      <c r="H775">
        <f>IF(Combined_Data!H771&gt; 10000, Combined_Data!H771 - 10000, 0)</f>
        <v>0</v>
      </c>
      <c r="I775">
        <f>IF(Combined_Data!I771&gt; 10000, Combined_Data!I771 - 10000, 0)</f>
        <v>0</v>
      </c>
      <c r="J775">
        <f>IF(Combined_Data!J771&gt; 10000, Combined_Data!J771 - 10000, 0)</f>
        <v>0</v>
      </c>
      <c r="K775">
        <f>IF(Combined_Data!K771&gt; 10000, Combined_Data!K771 - 10000, 0)</f>
        <v>0</v>
      </c>
      <c r="L775">
        <f>IF(Combined_Data!L771&gt; 10000, Combined_Data!L771 - 10000, 0)</f>
        <v>0</v>
      </c>
      <c r="M775">
        <f>IF(Combined_Data!M771&gt; 10000, Combined_Data!M771 - 10000, 0)</f>
        <v>0</v>
      </c>
      <c r="N775">
        <f t="shared" si="11"/>
        <v>3646.9175699160005</v>
      </c>
    </row>
    <row r="776" spans="1:14" x14ac:dyDescent="0.25">
      <c r="A776" t="s">
        <v>809</v>
      </c>
      <c r="B776">
        <f>IF(Combined_Data!B772&gt; 10000, Combined_Data!B772 - 10000, 0)</f>
        <v>0</v>
      </c>
      <c r="C776">
        <f>IF(Combined_Data!C772&gt; 10000, Combined_Data!C772 - 10000, 0)</f>
        <v>0</v>
      </c>
      <c r="D776">
        <f>IF(Combined_Data!D772&gt; 10000, Combined_Data!D772 - 10000, 0)</f>
        <v>0</v>
      </c>
      <c r="E776">
        <f>IF(Combined_Data!E772&gt; 10000, Combined_Data!E772 - 10000, 0)</f>
        <v>0</v>
      </c>
      <c r="F776">
        <f>IF(Combined_Data!F772&gt; 10000, Combined_Data!F772 - 10000, 0)</f>
        <v>0</v>
      </c>
      <c r="G776">
        <f>IF(Combined_Data!G772&gt; 10000, Combined_Data!G772 - 10000, 0)</f>
        <v>0</v>
      </c>
      <c r="H776">
        <f>IF(Combined_Data!H772&gt; 10000, Combined_Data!H772 - 10000, 0)</f>
        <v>0</v>
      </c>
      <c r="I776">
        <f>IF(Combined_Data!I772&gt; 10000, Combined_Data!I772 - 10000, 0)</f>
        <v>0</v>
      </c>
      <c r="J776">
        <f>IF(Combined_Data!J772&gt; 10000, Combined_Data!J772 - 10000, 0)</f>
        <v>0</v>
      </c>
      <c r="K776">
        <f>IF(Combined_Data!K772&gt; 10000, Combined_Data!K772 - 10000, 0)</f>
        <v>0</v>
      </c>
      <c r="L776">
        <f>IF(Combined_Data!L772&gt; 10000, Combined_Data!L772 - 10000, 0)</f>
        <v>0</v>
      </c>
      <c r="M776">
        <f>IF(Combined_Data!M772&gt; 10000, Combined_Data!M772 - 10000, 0)</f>
        <v>0</v>
      </c>
      <c r="N776">
        <f t="shared" ref="N776:N839" si="12">SUM(B776:M776)</f>
        <v>0</v>
      </c>
    </row>
    <row r="777" spans="1:14" x14ac:dyDescent="0.25">
      <c r="A777" t="s">
        <v>810</v>
      </c>
      <c r="B777">
        <f>IF(Combined_Data!B773&gt; 10000, Combined_Data!B773 - 10000, 0)</f>
        <v>0</v>
      </c>
      <c r="C777">
        <f>IF(Combined_Data!C773&gt; 10000, Combined_Data!C773 - 10000, 0)</f>
        <v>0</v>
      </c>
      <c r="D777">
        <f>IF(Combined_Data!D773&gt; 10000, Combined_Data!D773 - 10000, 0)</f>
        <v>0</v>
      </c>
      <c r="E777">
        <f>IF(Combined_Data!E773&gt; 10000, Combined_Data!E773 - 10000, 0)</f>
        <v>0</v>
      </c>
      <c r="F777">
        <f>IF(Combined_Data!F773&gt; 10000, Combined_Data!F773 - 10000, 0)</f>
        <v>0</v>
      </c>
      <c r="G777">
        <f>IF(Combined_Data!G773&gt; 10000, Combined_Data!G773 - 10000, 0)</f>
        <v>978.08851550479994</v>
      </c>
      <c r="H777">
        <f>IF(Combined_Data!H773&gt; 10000, Combined_Data!H773 - 10000, 0)</f>
        <v>0</v>
      </c>
      <c r="I777">
        <f>IF(Combined_Data!I773&gt; 10000, Combined_Data!I773 - 10000, 0)</f>
        <v>2959.2605474313004</v>
      </c>
      <c r="J777">
        <f>IF(Combined_Data!J773&gt; 10000, Combined_Data!J773 - 10000, 0)</f>
        <v>18.152641947299344</v>
      </c>
      <c r="K777">
        <f>IF(Combined_Data!K773&gt; 10000, Combined_Data!K773 - 10000, 0)</f>
        <v>0</v>
      </c>
      <c r="L777">
        <f>IF(Combined_Data!L773&gt; 10000, Combined_Data!L773 - 10000, 0)</f>
        <v>0</v>
      </c>
      <c r="M777">
        <f>IF(Combined_Data!M773&gt; 10000, Combined_Data!M773 - 10000, 0)</f>
        <v>0</v>
      </c>
      <c r="N777">
        <f t="shared" si="12"/>
        <v>3955.5017048833997</v>
      </c>
    </row>
    <row r="778" spans="1:14" x14ac:dyDescent="0.25">
      <c r="A778" t="s">
        <v>811</v>
      </c>
      <c r="B778">
        <f>IF(Combined_Data!B774&gt; 10000, Combined_Data!B774 - 10000, 0)</f>
        <v>0</v>
      </c>
      <c r="C778">
        <f>IF(Combined_Data!C774&gt; 10000, Combined_Data!C774 - 10000, 0)</f>
        <v>0</v>
      </c>
      <c r="D778">
        <f>IF(Combined_Data!D774&gt; 10000, Combined_Data!D774 - 10000, 0)</f>
        <v>0</v>
      </c>
      <c r="E778">
        <f>IF(Combined_Data!E774&gt; 10000, Combined_Data!E774 - 10000, 0)</f>
        <v>0</v>
      </c>
      <c r="F778">
        <f>IF(Combined_Data!F774&gt; 10000, Combined_Data!F774 - 10000, 0)</f>
        <v>0</v>
      </c>
      <c r="G778">
        <f>IF(Combined_Data!G774&gt; 10000, Combined_Data!G774 - 10000, 0)</f>
        <v>0</v>
      </c>
      <c r="H778">
        <f>IF(Combined_Data!H774&gt; 10000, Combined_Data!H774 - 10000, 0)</f>
        <v>0</v>
      </c>
      <c r="I778">
        <f>IF(Combined_Data!I774&gt; 10000, Combined_Data!I774 - 10000, 0)</f>
        <v>8637.7035999530999</v>
      </c>
      <c r="J778">
        <f>IF(Combined_Data!J774&gt; 10000, Combined_Data!J774 - 10000, 0)</f>
        <v>0</v>
      </c>
      <c r="K778">
        <f>IF(Combined_Data!K774&gt; 10000, Combined_Data!K774 - 10000, 0)</f>
        <v>0</v>
      </c>
      <c r="L778">
        <f>IF(Combined_Data!L774&gt; 10000, Combined_Data!L774 - 10000, 0)</f>
        <v>0</v>
      </c>
      <c r="M778">
        <f>IF(Combined_Data!M774&gt; 10000, Combined_Data!M774 - 10000, 0)</f>
        <v>0</v>
      </c>
      <c r="N778">
        <f t="shared" si="12"/>
        <v>8637.7035999530999</v>
      </c>
    </row>
    <row r="779" spans="1:14" x14ac:dyDescent="0.25">
      <c r="A779" t="s">
        <v>812</v>
      </c>
      <c r="B779">
        <f>IF(Combined_Data!B775&gt; 10000, Combined_Data!B775 - 10000, 0)</f>
        <v>0</v>
      </c>
      <c r="C779">
        <f>IF(Combined_Data!C775&gt; 10000, Combined_Data!C775 - 10000, 0)</f>
        <v>0</v>
      </c>
      <c r="D779">
        <f>IF(Combined_Data!D775&gt; 10000, Combined_Data!D775 - 10000, 0)</f>
        <v>0</v>
      </c>
      <c r="E779">
        <f>IF(Combined_Data!E775&gt; 10000, Combined_Data!E775 - 10000, 0)</f>
        <v>0</v>
      </c>
      <c r="F779">
        <f>IF(Combined_Data!F775&gt; 10000, Combined_Data!F775 - 10000, 0)</f>
        <v>0</v>
      </c>
      <c r="G779">
        <f>IF(Combined_Data!G775&gt; 10000, Combined_Data!G775 - 10000, 0)</f>
        <v>0</v>
      </c>
      <c r="H779">
        <f>IF(Combined_Data!H775&gt; 10000, Combined_Data!H775 - 10000, 0)</f>
        <v>0</v>
      </c>
      <c r="I779">
        <f>IF(Combined_Data!I775&gt; 10000, Combined_Data!I775 - 10000, 0)</f>
        <v>0</v>
      </c>
      <c r="J779">
        <f>IF(Combined_Data!J775&gt; 10000, Combined_Data!J775 - 10000, 0)</f>
        <v>0</v>
      </c>
      <c r="K779">
        <f>IF(Combined_Data!K775&gt; 10000, Combined_Data!K775 - 10000, 0)</f>
        <v>0</v>
      </c>
      <c r="L779">
        <f>IF(Combined_Data!L775&gt; 10000, Combined_Data!L775 - 10000, 0)</f>
        <v>0</v>
      </c>
      <c r="M779">
        <f>IF(Combined_Data!M775&gt; 10000, Combined_Data!M775 - 10000, 0)</f>
        <v>0</v>
      </c>
      <c r="N779">
        <f t="shared" si="12"/>
        <v>0</v>
      </c>
    </row>
    <row r="780" spans="1:14" x14ac:dyDescent="0.25">
      <c r="A780" t="s">
        <v>813</v>
      </c>
      <c r="B780">
        <f>IF(Combined_Data!B776&gt; 10000, Combined_Data!B776 - 10000, 0)</f>
        <v>0</v>
      </c>
      <c r="C780">
        <f>IF(Combined_Data!C776&gt; 10000, Combined_Data!C776 - 10000, 0)</f>
        <v>7988.6026955308989</v>
      </c>
      <c r="D780">
        <f>IF(Combined_Data!D776&gt; 10000, Combined_Data!D776 - 10000, 0)</f>
        <v>0</v>
      </c>
      <c r="E780">
        <f>IF(Combined_Data!E776&gt; 10000, Combined_Data!E776 - 10000, 0)</f>
        <v>0</v>
      </c>
      <c r="F780">
        <f>IF(Combined_Data!F776&gt; 10000, Combined_Data!F776 - 10000, 0)</f>
        <v>0</v>
      </c>
      <c r="G780">
        <f>IF(Combined_Data!G776&gt; 10000, Combined_Data!G776 - 10000, 0)</f>
        <v>0</v>
      </c>
      <c r="H780">
        <f>IF(Combined_Data!H776&gt; 10000, Combined_Data!H776 - 10000, 0)</f>
        <v>0</v>
      </c>
      <c r="I780">
        <f>IF(Combined_Data!I776&gt; 10000, Combined_Data!I776 - 10000, 0)</f>
        <v>0</v>
      </c>
      <c r="J780">
        <f>IF(Combined_Data!J776&gt; 10000, Combined_Data!J776 - 10000, 0)</f>
        <v>0</v>
      </c>
      <c r="K780">
        <f>IF(Combined_Data!K776&gt; 10000, Combined_Data!K776 - 10000, 0)</f>
        <v>0</v>
      </c>
      <c r="L780">
        <f>IF(Combined_Data!L776&gt; 10000, Combined_Data!L776 - 10000, 0)</f>
        <v>0</v>
      </c>
      <c r="M780">
        <f>IF(Combined_Data!M776&gt; 10000, Combined_Data!M776 - 10000, 0)</f>
        <v>0</v>
      </c>
      <c r="N780">
        <f t="shared" si="12"/>
        <v>7988.6026955308989</v>
      </c>
    </row>
    <row r="781" spans="1:14" x14ac:dyDescent="0.25">
      <c r="A781" t="s">
        <v>814</v>
      </c>
      <c r="B781">
        <f>IF(Combined_Data!B777&gt; 10000, Combined_Data!B777 - 10000, 0)</f>
        <v>0</v>
      </c>
      <c r="C781">
        <f>IF(Combined_Data!C777&gt; 10000, Combined_Data!C777 - 10000, 0)</f>
        <v>0</v>
      </c>
      <c r="D781">
        <f>IF(Combined_Data!D777&gt; 10000, Combined_Data!D777 - 10000, 0)</f>
        <v>0</v>
      </c>
      <c r="E781">
        <f>IF(Combined_Data!E777&gt; 10000, Combined_Data!E777 - 10000, 0)</f>
        <v>0</v>
      </c>
      <c r="F781">
        <f>IF(Combined_Data!F777&gt; 10000, Combined_Data!F777 - 10000, 0)</f>
        <v>0</v>
      </c>
      <c r="G781">
        <f>IF(Combined_Data!G777&gt; 10000, Combined_Data!G777 - 10000, 0)</f>
        <v>0</v>
      </c>
      <c r="H781">
        <f>IF(Combined_Data!H777&gt; 10000, Combined_Data!H777 - 10000, 0)</f>
        <v>0</v>
      </c>
      <c r="I781">
        <f>IF(Combined_Data!I777&gt; 10000, Combined_Data!I777 - 10000, 0)</f>
        <v>0</v>
      </c>
      <c r="J781">
        <f>IF(Combined_Data!J777&gt; 10000, Combined_Data!J777 - 10000, 0)</f>
        <v>0</v>
      </c>
      <c r="K781">
        <f>IF(Combined_Data!K777&gt; 10000, Combined_Data!K777 - 10000, 0)</f>
        <v>3557.4229923418006</v>
      </c>
      <c r="L781">
        <f>IF(Combined_Data!L777&gt; 10000, Combined_Data!L777 - 10000, 0)</f>
        <v>0</v>
      </c>
      <c r="M781">
        <f>IF(Combined_Data!M777&gt; 10000, Combined_Data!M777 - 10000, 0)</f>
        <v>0</v>
      </c>
      <c r="N781">
        <f t="shared" si="12"/>
        <v>3557.4229923418006</v>
      </c>
    </row>
    <row r="782" spans="1:14" x14ac:dyDescent="0.25">
      <c r="A782" t="s">
        <v>815</v>
      </c>
      <c r="B782">
        <f>IF(Combined_Data!B778&gt; 10000, Combined_Data!B778 - 10000, 0)</f>
        <v>0</v>
      </c>
      <c r="C782">
        <f>IF(Combined_Data!C778&gt; 10000, Combined_Data!C778 - 10000, 0)</f>
        <v>0</v>
      </c>
      <c r="D782">
        <f>IF(Combined_Data!D778&gt; 10000, Combined_Data!D778 - 10000, 0)</f>
        <v>0</v>
      </c>
      <c r="E782">
        <f>IF(Combined_Data!E778&gt; 10000, Combined_Data!E778 - 10000, 0)</f>
        <v>0</v>
      </c>
      <c r="F782">
        <f>IF(Combined_Data!F778&gt; 10000, Combined_Data!F778 - 10000, 0)</f>
        <v>0</v>
      </c>
      <c r="G782">
        <f>IF(Combined_Data!G778&gt; 10000, Combined_Data!G778 - 10000, 0)</f>
        <v>0</v>
      </c>
      <c r="H782">
        <f>IF(Combined_Data!H778&gt; 10000, Combined_Data!H778 - 10000, 0)</f>
        <v>0</v>
      </c>
      <c r="I782">
        <f>IF(Combined_Data!I778&gt; 10000, Combined_Data!I778 - 10000, 0)</f>
        <v>0</v>
      </c>
      <c r="J782">
        <f>IF(Combined_Data!J778&gt; 10000, Combined_Data!J778 - 10000, 0)</f>
        <v>0</v>
      </c>
      <c r="K782">
        <f>IF(Combined_Data!K778&gt; 10000, Combined_Data!K778 - 10000, 0)</f>
        <v>0</v>
      </c>
      <c r="L782">
        <f>IF(Combined_Data!L778&gt; 10000, Combined_Data!L778 - 10000, 0)</f>
        <v>0</v>
      </c>
      <c r="M782">
        <f>IF(Combined_Data!M778&gt; 10000, Combined_Data!M778 - 10000, 0)</f>
        <v>0</v>
      </c>
      <c r="N782">
        <f t="shared" si="12"/>
        <v>0</v>
      </c>
    </row>
    <row r="783" spans="1:14" x14ac:dyDescent="0.25">
      <c r="A783" t="s">
        <v>816</v>
      </c>
      <c r="B783">
        <f>IF(Combined_Data!B779&gt; 10000, Combined_Data!B779 - 10000, 0)</f>
        <v>0</v>
      </c>
      <c r="C783">
        <f>IF(Combined_Data!C779&gt; 10000, Combined_Data!C779 - 10000, 0)</f>
        <v>0</v>
      </c>
      <c r="D783">
        <f>IF(Combined_Data!D779&gt; 10000, Combined_Data!D779 - 10000, 0)</f>
        <v>0</v>
      </c>
      <c r="E783">
        <f>IF(Combined_Data!E779&gt; 10000, Combined_Data!E779 - 10000, 0)</f>
        <v>0</v>
      </c>
      <c r="F783">
        <f>IF(Combined_Data!F779&gt; 10000, Combined_Data!F779 - 10000, 0)</f>
        <v>0</v>
      </c>
      <c r="G783">
        <f>IF(Combined_Data!G779&gt; 10000, Combined_Data!G779 - 10000, 0)</f>
        <v>0</v>
      </c>
      <c r="H783">
        <f>IF(Combined_Data!H779&gt; 10000, Combined_Data!H779 - 10000, 0)</f>
        <v>0</v>
      </c>
      <c r="I783">
        <f>IF(Combined_Data!I779&gt; 10000, Combined_Data!I779 - 10000, 0)</f>
        <v>0</v>
      </c>
      <c r="J783">
        <f>IF(Combined_Data!J779&gt; 10000, Combined_Data!J779 - 10000, 0)</f>
        <v>0</v>
      </c>
      <c r="K783">
        <f>IF(Combined_Data!K779&gt; 10000, Combined_Data!K779 - 10000, 0)</f>
        <v>0</v>
      </c>
      <c r="L783">
        <f>IF(Combined_Data!L779&gt; 10000, Combined_Data!L779 - 10000, 0)</f>
        <v>0</v>
      </c>
      <c r="M783">
        <f>IF(Combined_Data!M779&gt; 10000, Combined_Data!M779 - 10000, 0)</f>
        <v>0</v>
      </c>
      <c r="N783">
        <f t="shared" si="12"/>
        <v>0</v>
      </c>
    </row>
    <row r="784" spans="1:14" x14ac:dyDescent="0.25">
      <c r="A784" t="s">
        <v>817</v>
      </c>
      <c r="B784">
        <f>IF(Combined_Data!B780&gt; 10000, Combined_Data!B780 - 10000, 0)</f>
        <v>0</v>
      </c>
      <c r="C784">
        <f>IF(Combined_Data!C780&gt; 10000, Combined_Data!C780 - 10000, 0)</f>
        <v>0</v>
      </c>
      <c r="D784">
        <f>IF(Combined_Data!D780&gt; 10000, Combined_Data!D780 - 10000, 0)</f>
        <v>0</v>
      </c>
      <c r="E784">
        <f>IF(Combined_Data!E780&gt; 10000, Combined_Data!E780 - 10000, 0)</f>
        <v>0</v>
      </c>
      <c r="F784">
        <f>IF(Combined_Data!F780&gt; 10000, Combined_Data!F780 - 10000, 0)</f>
        <v>0</v>
      </c>
      <c r="G784">
        <f>IF(Combined_Data!G780&gt; 10000, Combined_Data!G780 - 10000, 0)</f>
        <v>0</v>
      </c>
      <c r="H784">
        <f>IF(Combined_Data!H780&gt; 10000, Combined_Data!H780 - 10000, 0)</f>
        <v>0</v>
      </c>
      <c r="I784">
        <f>IF(Combined_Data!I780&gt; 10000, Combined_Data!I780 - 10000, 0)</f>
        <v>0</v>
      </c>
      <c r="J784">
        <f>IF(Combined_Data!J780&gt; 10000, Combined_Data!J780 - 10000, 0)</f>
        <v>0</v>
      </c>
      <c r="K784">
        <f>IF(Combined_Data!K780&gt; 10000, Combined_Data!K780 - 10000, 0)</f>
        <v>0</v>
      </c>
      <c r="L784">
        <f>IF(Combined_Data!L780&gt; 10000, Combined_Data!L780 - 10000, 0)</f>
        <v>2105.9026163425006</v>
      </c>
      <c r="M784">
        <f>IF(Combined_Data!M780&gt; 10000, Combined_Data!M780 - 10000, 0)</f>
        <v>0</v>
      </c>
      <c r="N784">
        <f t="shared" si="12"/>
        <v>2105.9026163425006</v>
      </c>
    </row>
    <row r="785" spans="1:14" x14ac:dyDescent="0.25">
      <c r="A785" t="s">
        <v>818</v>
      </c>
      <c r="B785">
        <f>IF(Combined_Data!B781&gt; 10000, Combined_Data!B781 - 10000, 0)</f>
        <v>0</v>
      </c>
      <c r="C785">
        <f>IF(Combined_Data!C781&gt; 10000, Combined_Data!C781 - 10000, 0)</f>
        <v>0</v>
      </c>
      <c r="D785">
        <f>IF(Combined_Data!D781&gt; 10000, Combined_Data!D781 - 10000, 0)</f>
        <v>0</v>
      </c>
      <c r="E785">
        <f>IF(Combined_Data!E781&gt; 10000, Combined_Data!E781 - 10000, 0)</f>
        <v>0</v>
      </c>
      <c r="F785">
        <f>IF(Combined_Data!F781&gt; 10000, Combined_Data!F781 - 10000, 0)</f>
        <v>0</v>
      </c>
      <c r="G785">
        <f>IF(Combined_Data!G781&gt; 10000, Combined_Data!G781 - 10000, 0)</f>
        <v>8589.7483046868983</v>
      </c>
      <c r="H785">
        <f>IF(Combined_Data!H781&gt; 10000, Combined_Data!H781 - 10000, 0)</f>
        <v>1478.0075721836001</v>
      </c>
      <c r="I785">
        <f>IF(Combined_Data!I781&gt; 10000, Combined_Data!I781 - 10000, 0)</f>
        <v>0</v>
      </c>
      <c r="J785">
        <f>IF(Combined_Data!J781&gt; 10000, Combined_Data!J781 - 10000, 0)</f>
        <v>0</v>
      </c>
      <c r="K785">
        <f>IF(Combined_Data!K781&gt; 10000, Combined_Data!K781 - 10000, 0)</f>
        <v>0</v>
      </c>
      <c r="L785">
        <f>IF(Combined_Data!L781&gt; 10000, Combined_Data!L781 - 10000, 0)</f>
        <v>0</v>
      </c>
      <c r="M785">
        <f>IF(Combined_Data!M781&gt; 10000, Combined_Data!M781 - 10000, 0)</f>
        <v>0</v>
      </c>
      <c r="N785">
        <f t="shared" si="12"/>
        <v>10067.755876870498</v>
      </c>
    </row>
    <row r="786" spans="1:14" x14ac:dyDescent="0.25">
      <c r="A786" t="s">
        <v>819</v>
      </c>
      <c r="B786">
        <f>IF(Combined_Data!B782&gt; 10000, Combined_Data!B782 - 10000, 0)</f>
        <v>0</v>
      </c>
      <c r="C786">
        <f>IF(Combined_Data!C782&gt; 10000, Combined_Data!C782 - 10000, 0)</f>
        <v>0</v>
      </c>
      <c r="D786">
        <f>IF(Combined_Data!D782&gt; 10000, Combined_Data!D782 - 10000, 0)</f>
        <v>0</v>
      </c>
      <c r="E786">
        <f>IF(Combined_Data!E782&gt; 10000, Combined_Data!E782 - 10000, 0)</f>
        <v>3744.1984008840009</v>
      </c>
      <c r="F786">
        <f>IF(Combined_Data!F782&gt; 10000, Combined_Data!F782 - 10000, 0)</f>
        <v>0</v>
      </c>
      <c r="G786">
        <f>IF(Combined_Data!G782&gt; 10000, Combined_Data!G782 - 10000, 0)</f>
        <v>0</v>
      </c>
      <c r="H786">
        <f>IF(Combined_Data!H782&gt; 10000, Combined_Data!H782 - 10000, 0)</f>
        <v>0</v>
      </c>
      <c r="I786">
        <f>IF(Combined_Data!I782&gt; 10000, Combined_Data!I782 - 10000, 0)</f>
        <v>0</v>
      </c>
      <c r="J786">
        <f>IF(Combined_Data!J782&gt; 10000, Combined_Data!J782 - 10000, 0)</f>
        <v>0</v>
      </c>
      <c r="K786">
        <f>IF(Combined_Data!K782&gt; 10000, Combined_Data!K782 - 10000, 0)</f>
        <v>0</v>
      </c>
      <c r="L786">
        <f>IF(Combined_Data!L782&gt; 10000, Combined_Data!L782 - 10000, 0)</f>
        <v>0</v>
      </c>
      <c r="M786">
        <f>IF(Combined_Data!M782&gt; 10000, Combined_Data!M782 - 10000, 0)</f>
        <v>0</v>
      </c>
      <c r="N786">
        <f t="shared" si="12"/>
        <v>3744.1984008840009</v>
      </c>
    </row>
    <row r="787" spans="1:14" x14ac:dyDescent="0.25">
      <c r="A787" t="s">
        <v>820</v>
      </c>
      <c r="B787">
        <f>IF(Combined_Data!B783&gt; 10000, Combined_Data!B783 - 10000, 0)</f>
        <v>0</v>
      </c>
      <c r="C787">
        <f>IF(Combined_Data!C783&gt; 10000, Combined_Data!C783 - 10000, 0)</f>
        <v>0</v>
      </c>
      <c r="D787">
        <f>IF(Combined_Data!D783&gt; 10000, Combined_Data!D783 - 10000, 0)</f>
        <v>0</v>
      </c>
      <c r="E787">
        <f>IF(Combined_Data!E783&gt; 10000, Combined_Data!E783 - 10000, 0)</f>
        <v>0</v>
      </c>
      <c r="F787">
        <f>IF(Combined_Data!F783&gt; 10000, Combined_Data!F783 - 10000, 0)</f>
        <v>0</v>
      </c>
      <c r="G787">
        <f>IF(Combined_Data!G783&gt; 10000, Combined_Data!G783 - 10000, 0)</f>
        <v>0</v>
      </c>
      <c r="H787">
        <f>IF(Combined_Data!H783&gt; 10000, Combined_Data!H783 - 10000, 0)</f>
        <v>0</v>
      </c>
      <c r="I787">
        <f>IF(Combined_Data!I783&gt; 10000, Combined_Data!I783 - 10000, 0)</f>
        <v>0</v>
      </c>
      <c r="J787">
        <f>IF(Combined_Data!J783&gt; 10000, Combined_Data!J783 - 10000, 0)</f>
        <v>0</v>
      </c>
      <c r="K787">
        <f>IF(Combined_Data!K783&gt; 10000, Combined_Data!K783 - 10000, 0)</f>
        <v>0</v>
      </c>
      <c r="L787">
        <f>IF(Combined_Data!L783&gt; 10000, Combined_Data!L783 - 10000, 0)</f>
        <v>0</v>
      </c>
      <c r="M787">
        <f>IF(Combined_Data!M783&gt; 10000, Combined_Data!M783 - 10000, 0)</f>
        <v>0</v>
      </c>
      <c r="N787">
        <f t="shared" si="12"/>
        <v>0</v>
      </c>
    </row>
    <row r="788" spans="1:14" x14ac:dyDescent="0.25">
      <c r="A788" t="s">
        <v>821</v>
      </c>
      <c r="B788">
        <f>IF(Combined_Data!B784&gt; 10000, Combined_Data!B784 - 10000, 0)</f>
        <v>0</v>
      </c>
      <c r="C788">
        <f>IF(Combined_Data!C784&gt; 10000, Combined_Data!C784 - 10000, 0)</f>
        <v>0</v>
      </c>
      <c r="D788">
        <f>IF(Combined_Data!D784&gt; 10000, Combined_Data!D784 - 10000, 0)</f>
        <v>0</v>
      </c>
      <c r="E788">
        <f>IF(Combined_Data!E784&gt; 10000, Combined_Data!E784 - 10000, 0)</f>
        <v>0</v>
      </c>
      <c r="F788">
        <f>IF(Combined_Data!F784&gt; 10000, Combined_Data!F784 - 10000, 0)</f>
        <v>0</v>
      </c>
      <c r="G788">
        <f>IF(Combined_Data!G784&gt; 10000, Combined_Data!G784 - 10000, 0)</f>
        <v>0</v>
      </c>
      <c r="H788">
        <f>IF(Combined_Data!H784&gt; 10000, Combined_Data!H784 - 10000, 0)</f>
        <v>0</v>
      </c>
      <c r="I788">
        <f>IF(Combined_Data!I784&gt; 10000, Combined_Data!I784 - 10000, 0)</f>
        <v>0</v>
      </c>
      <c r="J788">
        <f>IF(Combined_Data!J784&gt; 10000, Combined_Data!J784 - 10000, 0)</f>
        <v>0</v>
      </c>
      <c r="K788">
        <f>IF(Combined_Data!K784&gt; 10000, Combined_Data!K784 - 10000, 0)</f>
        <v>0</v>
      </c>
      <c r="L788">
        <f>IF(Combined_Data!L784&gt; 10000, Combined_Data!L784 - 10000, 0)</f>
        <v>0</v>
      </c>
      <c r="M788">
        <f>IF(Combined_Data!M784&gt; 10000, Combined_Data!M784 - 10000, 0)</f>
        <v>0</v>
      </c>
      <c r="N788">
        <f t="shared" si="12"/>
        <v>0</v>
      </c>
    </row>
    <row r="789" spans="1:14" x14ac:dyDescent="0.25">
      <c r="A789" t="s">
        <v>822</v>
      </c>
      <c r="B789">
        <f>IF(Combined_Data!B785&gt; 10000, Combined_Data!B785 - 10000, 0)</f>
        <v>0</v>
      </c>
      <c r="C789">
        <f>IF(Combined_Data!C785&gt; 10000, Combined_Data!C785 - 10000, 0)</f>
        <v>0</v>
      </c>
      <c r="D789">
        <f>IF(Combined_Data!D785&gt; 10000, Combined_Data!D785 - 10000, 0)</f>
        <v>0</v>
      </c>
      <c r="E789">
        <f>IF(Combined_Data!E785&gt; 10000, Combined_Data!E785 - 10000, 0)</f>
        <v>0</v>
      </c>
      <c r="F789">
        <f>IF(Combined_Data!F785&gt; 10000, Combined_Data!F785 - 10000, 0)</f>
        <v>0</v>
      </c>
      <c r="G789">
        <f>IF(Combined_Data!G785&gt; 10000, Combined_Data!G785 - 10000, 0)</f>
        <v>0</v>
      </c>
      <c r="H789">
        <f>IF(Combined_Data!H785&gt; 10000, Combined_Data!H785 - 10000, 0)</f>
        <v>0</v>
      </c>
      <c r="I789">
        <f>IF(Combined_Data!I785&gt; 10000, Combined_Data!I785 - 10000, 0)</f>
        <v>0</v>
      </c>
      <c r="J789">
        <f>IF(Combined_Data!J785&gt; 10000, Combined_Data!J785 - 10000, 0)</f>
        <v>0</v>
      </c>
      <c r="K789">
        <f>IF(Combined_Data!K785&gt; 10000, Combined_Data!K785 - 10000, 0)</f>
        <v>0</v>
      </c>
      <c r="L789">
        <f>IF(Combined_Data!L785&gt; 10000, Combined_Data!L785 - 10000, 0)</f>
        <v>0</v>
      </c>
      <c r="M789">
        <f>IF(Combined_Data!M785&gt; 10000, Combined_Data!M785 - 10000, 0)</f>
        <v>0</v>
      </c>
      <c r="N789">
        <f t="shared" si="12"/>
        <v>0</v>
      </c>
    </row>
    <row r="790" spans="1:14" x14ac:dyDescent="0.25">
      <c r="A790" t="s">
        <v>823</v>
      </c>
      <c r="B790">
        <f>IF(Combined_Data!B786&gt; 10000, Combined_Data!B786 - 10000, 0)</f>
        <v>0</v>
      </c>
      <c r="C790">
        <f>IF(Combined_Data!C786&gt; 10000, Combined_Data!C786 - 10000, 0)</f>
        <v>0</v>
      </c>
      <c r="D790">
        <f>IF(Combined_Data!D786&gt; 10000, Combined_Data!D786 - 10000, 0)</f>
        <v>0</v>
      </c>
      <c r="E790">
        <f>IF(Combined_Data!E786&gt; 10000, Combined_Data!E786 - 10000, 0)</f>
        <v>4264.1599828198996</v>
      </c>
      <c r="F790">
        <f>IF(Combined_Data!F786&gt; 10000, Combined_Data!F786 - 10000, 0)</f>
        <v>0</v>
      </c>
      <c r="G790">
        <f>IF(Combined_Data!G786&gt; 10000, Combined_Data!G786 - 10000, 0)</f>
        <v>5335.9838162579999</v>
      </c>
      <c r="H790">
        <f>IF(Combined_Data!H786&gt; 10000, Combined_Data!H786 - 10000, 0)</f>
        <v>0</v>
      </c>
      <c r="I790">
        <f>IF(Combined_Data!I786&gt; 10000, Combined_Data!I786 - 10000, 0)</f>
        <v>0</v>
      </c>
      <c r="J790">
        <f>IF(Combined_Data!J786&gt; 10000, Combined_Data!J786 - 10000, 0)</f>
        <v>0</v>
      </c>
      <c r="K790">
        <f>IF(Combined_Data!K786&gt; 10000, Combined_Data!K786 - 10000, 0)</f>
        <v>0</v>
      </c>
      <c r="L790">
        <f>IF(Combined_Data!L786&gt; 10000, Combined_Data!L786 - 10000, 0)</f>
        <v>0</v>
      </c>
      <c r="M790">
        <f>IF(Combined_Data!M786&gt; 10000, Combined_Data!M786 - 10000, 0)</f>
        <v>0</v>
      </c>
      <c r="N790">
        <f t="shared" si="12"/>
        <v>9600.1437990778995</v>
      </c>
    </row>
    <row r="791" spans="1:14" x14ac:dyDescent="0.25">
      <c r="A791" t="s">
        <v>824</v>
      </c>
      <c r="B791">
        <f>IF(Combined_Data!B787&gt; 10000, Combined_Data!B787 - 10000, 0)</f>
        <v>0</v>
      </c>
      <c r="C791">
        <f>IF(Combined_Data!C787&gt; 10000, Combined_Data!C787 - 10000, 0)</f>
        <v>0</v>
      </c>
      <c r="D791">
        <f>IF(Combined_Data!D787&gt; 10000, Combined_Data!D787 - 10000, 0)</f>
        <v>0</v>
      </c>
      <c r="E791">
        <f>IF(Combined_Data!E787&gt; 10000, Combined_Data!E787 - 10000, 0)</f>
        <v>0</v>
      </c>
      <c r="F791">
        <f>IF(Combined_Data!F787&gt; 10000, Combined_Data!F787 - 10000, 0)</f>
        <v>0</v>
      </c>
      <c r="G791">
        <f>IF(Combined_Data!G787&gt; 10000, Combined_Data!G787 - 10000, 0)</f>
        <v>0</v>
      </c>
      <c r="H791">
        <f>IF(Combined_Data!H787&gt; 10000, Combined_Data!H787 - 10000, 0)</f>
        <v>0</v>
      </c>
      <c r="I791">
        <f>IF(Combined_Data!I787&gt; 10000, Combined_Data!I787 - 10000, 0)</f>
        <v>0</v>
      </c>
      <c r="J791">
        <f>IF(Combined_Data!J787&gt; 10000, Combined_Data!J787 - 10000, 0)</f>
        <v>0</v>
      </c>
      <c r="K791">
        <f>IF(Combined_Data!K787&gt; 10000, Combined_Data!K787 - 10000, 0)</f>
        <v>0</v>
      </c>
      <c r="L791">
        <f>IF(Combined_Data!L787&gt; 10000, Combined_Data!L787 - 10000, 0)</f>
        <v>0</v>
      </c>
      <c r="M791">
        <f>IF(Combined_Data!M787&gt; 10000, Combined_Data!M787 - 10000, 0)</f>
        <v>0</v>
      </c>
      <c r="N791">
        <f t="shared" si="12"/>
        <v>0</v>
      </c>
    </row>
    <row r="792" spans="1:14" x14ac:dyDescent="0.25">
      <c r="A792" t="s">
        <v>825</v>
      </c>
      <c r="B792">
        <f>IF(Combined_Data!B788&gt; 10000, Combined_Data!B788 - 10000, 0)</f>
        <v>0</v>
      </c>
      <c r="C792">
        <f>IF(Combined_Data!C788&gt; 10000, Combined_Data!C788 - 10000, 0)</f>
        <v>0</v>
      </c>
      <c r="D792">
        <f>IF(Combined_Data!D788&gt; 10000, Combined_Data!D788 - 10000, 0)</f>
        <v>0</v>
      </c>
      <c r="E792">
        <f>IF(Combined_Data!E788&gt; 10000, Combined_Data!E788 - 10000, 0)</f>
        <v>0</v>
      </c>
      <c r="F792">
        <f>IF(Combined_Data!F788&gt; 10000, Combined_Data!F788 - 10000, 0)</f>
        <v>0</v>
      </c>
      <c r="G792">
        <f>IF(Combined_Data!G788&gt; 10000, Combined_Data!G788 - 10000, 0)</f>
        <v>0</v>
      </c>
      <c r="H792">
        <f>IF(Combined_Data!H788&gt; 10000, Combined_Data!H788 - 10000, 0)</f>
        <v>0</v>
      </c>
      <c r="I792">
        <f>IF(Combined_Data!I788&gt; 10000, Combined_Data!I788 - 10000, 0)</f>
        <v>0</v>
      </c>
      <c r="J792">
        <f>IF(Combined_Data!J788&gt; 10000, Combined_Data!J788 - 10000, 0)</f>
        <v>4964.2255173871999</v>
      </c>
      <c r="K792">
        <f>IF(Combined_Data!K788&gt; 10000, Combined_Data!K788 - 10000, 0)</f>
        <v>0</v>
      </c>
      <c r="L792">
        <f>IF(Combined_Data!L788&gt; 10000, Combined_Data!L788 - 10000, 0)</f>
        <v>0</v>
      </c>
      <c r="M792">
        <f>IF(Combined_Data!M788&gt; 10000, Combined_Data!M788 - 10000, 0)</f>
        <v>8092.3806343549986</v>
      </c>
      <c r="N792">
        <f t="shared" si="12"/>
        <v>13056.606151742199</v>
      </c>
    </row>
    <row r="793" spans="1:14" x14ac:dyDescent="0.25">
      <c r="A793" t="s">
        <v>826</v>
      </c>
      <c r="B793">
        <f>IF(Combined_Data!B789&gt; 10000, Combined_Data!B789 - 10000, 0)</f>
        <v>0</v>
      </c>
      <c r="C793">
        <f>IF(Combined_Data!C789&gt; 10000, Combined_Data!C789 - 10000, 0)</f>
        <v>0</v>
      </c>
      <c r="D793">
        <f>IF(Combined_Data!D789&gt; 10000, Combined_Data!D789 - 10000, 0)</f>
        <v>0</v>
      </c>
      <c r="E793">
        <f>IF(Combined_Data!E789&gt; 10000, Combined_Data!E789 - 10000, 0)</f>
        <v>0</v>
      </c>
      <c r="F793">
        <f>IF(Combined_Data!F789&gt; 10000, Combined_Data!F789 - 10000, 0)</f>
        <v>0</v>
      </c>
      <c r="G793">
        <f>IF(Combined_Data!G789&gt; 10000, Combined_Data!G789 - 10000, 0)</f>
        <v>0</v>
      </c>
      <c r="H793">
        <f>IF(Combined_Data!H789&gt; 10000, Combined_Data!H789 - 10000, 0)</f>
        <v>531.77821606669931</v>
      </c>
      <c r="I793">
        <f>IF(Combined_Data!I789&gt; 10000, Combined_Data!I789 - 10000, 0)</f>
        <v>0</v>
      </c>
      <c r="J793">
        <f>IF(Combined_Data!J789&gt; 10000, Combined_Data!J789 - 10000, 0)</f>
        <v>0</v>
      </c>
      <c r="K793">
        <f>IF(Combined_Data!K789&gt; 10000, Combined_Data!K789 - 10000, 0)</f>
        <v>0</v>
      </c>
      <c r="L793">
        <f>IF(Combined_Data!L789&gt; 10000, Combined_Data!L789 - 10000, 0)</f>
        <v>0</v>
      </c>
      <c r="M793">
        <f>IF(Combined_Data!M789&gt; 10000, Combined_Data!M789 - 10000, 0)</f>
        <v>0</v>
      </c>
      <c r="N793">
        <f t="shared" si="12"/>
        <v>531.77821606669931</v>
      </c>
    </row>
    <row r="794" spans="1:14" x14ac:dyDescent="0.25">
      <c r="A794" t="s">
        <v>827</v>
      </c>
      <c r="B794">
        <f>IF(Combined_Data!B790&gt; 10000, Combined_Data!B790 - 10000, 0)</f>
        <v>0</v>
      </c>
      <c r="C794">
        <f>IF(Combined_Data!C790&gt; 10000, Combined_Data!C790 - 10000, 0)</f>
        <v>0</v>
      </c>
      <c r="D794">
        <f>IF(Combined_Data!D790&gt; 10000, Combined_Data!D790 - 10000, 0)</f>
        <v>0</v>
      </c>
      <c r="E794">
        <f>IF(Combined_Data!E790&gt; 10000, Combined_Data!E790 - 10000, 0)</f>
        <v>0</v>
      </c>
      <c r="F794">
        <f>IF(Combined_Data!F790&gt; 10000, Combined_Data!F790 - 10000, 0)</f>
        <v>0</v>
      </c>
      <c r="G794">
        <f>IF(Combined_Data!G790&gt; 10000, Combined_Data!G790 - 10000, 0)</f>
        <v>0</v>
      </c>
      <c r="H794">
        <f>IF(Combined_Data!H790&gt; 10000, Combined_Data!H790 - 10000, 0)</f>
        <v>3150.8862078999991</v>
      </c>
      <c r="I794">
        <f>IF(Combined_Data!I790&gt; 10000, Combined_Data!I790 - 10000, 0)</f>
        <v>0</v>
      </c>
      <c r="J794">
        <f>IF(Combined_Data!J790&gt; 10000, Combined_Data!J790 - 10000, 0)</f>
        <v>0</v>
      </c>
      <c r="K794">
        <f>IF(Combined_Data!K790&gt; 10000, Combined_Data!K790 - 10000, 0)</f>
        <v>0</v>
      </c>
      <c r="L794">
        <f>IF(Combined_Data!L790&gt; 10000, Combined_Data!L790 - 10000, 0)</f>
        <v>0</v>
      </c>
      <c r="M794">
        <f>IF(Combined_Data!M790&gt; 10000, Combined_Data!M790 - 10000, 0)</f>
        <v>0</v>
      </c>
      <c r="N794">
        <f t="shared" si="12"/>
        <v>3150.8862078999991</v>
      </c>
    </row>
    <row r="795" spans="1:14" x14ac:dyDescent="0.25">
      <c r="A795" t="s">
        <v>828</v>
      </c>
      <c r="B795">
        <f>IF(Combined_Data!B791&gt; 10000, Combined_Data!B791 - 10000, 0)</f>
        <v>0</v>
      </c>
      <c r="C795">
        <f>IF(Combined_Data!C791&gt; 10000, Combined_Data!C791 - 10000, 0)</f>
        <v>0</v>
      </c>
      <c r="D795">
        <f>IF(Combined_Data!D791&gt; 10000, Combined_Data!D791 - 10000, 0)</f>
        <v>0</v>
      </c>
      <c r="E795">
        <f>IF(Combined_Data!E791&gt; 10000, Combined_Data!E791 - 10000, 0)</f>
        <v>0</v>
      </c>
      <c r="F795">
        <f>IF(Combined_Data!F791&gt; 10000, Combined_Data!F791 - 10000, 0)</f>
        <v>0</v>
      </c>
      <c r="G795">
        <f>IF(Combined_Data!G791&gt; 10000, Combined_Data!G791 - 10000, 0)</f>
        <v>0</v>
      </c>
      <c r="H795">
        <f>IF(Combined_Data!H791&gt; 10000, Combined_Data!H791 - 10000, 0)</f>
        <v>0</v>
      </c>
      <c r="I795">
        <f>IF(Combined_Data!I791&gt; 10000, Combined_Data!I791 - 10000, 0)</f>
        <v>1916.9099150647999</v>
      </c>
      <c r="J795">
        <f>IF(Combined_Data!J791&gt; 10000, Combined_Data!J791 - 10000, 0)</f>
        <v>16582.0595306453</v>
      </c>
      <c r="K795">
        <f>IF(Combined_Data!K791&gt; 10000, Combined_Data!K791 - 10000, 0)</f>
        <v>1462.7679056076995</v>
      </c>
      <c r="L795">
        <f>IF(Combined_Data!L791&gt; 10000, Combined_Data!L791 - 10000, 0)</f>
        <v>0</v>
      </c>
      <c r="M795">
        <f>IF(Combined_Data!M791&gt; 10000, Combined_Data!M791 - 10000, 0)</f>
        <v>0</v>
      </c>
      <c r="N795">
        <f t="shared" si="12"/>
        <v>19961.737351317799</v>
      </c>
    </row>
    <row r="796" spans="1:14" x14ac:dyDescent="0.25">
      <c r="A796" t="s">
        <v>829</v>
      </c>
      <c r="B796">
        <f>IF(Combined_Data!B792&gt; 10000, Combined_Data!B792 - 10000, 0)</f>
        <v>0</v>
      </c>
      <c r="C796">
        <f>IF(Combined_Data!C792&gt; 10000, Combined_Data!C792 - 10000, 0)</f>
        <v>0</v>
      </c>
      <c r="D796">
        <f>IF(Combined_Data!D792&gt; 10000, Combined_Data!D792 - 10000, 0)</f>
        <v>0</v>
      </c>
      <c r="E796">
        <f>IF(Combined_Data!E792&gt; 10000, Combined_Data!E792 - 10000, 0)</f>
        <v>0</v>
      </c>
      <c r="F796">
        <f>IF(Combined_Data!F792&gt; 10000, Combined_Data!F792 - 10000, 0)</f>
        <v>0</v>
      </c>
      <c r="G796">
        <f>IF(Combined_Data!G792&gt; 10000, Combined_Data!G792 - 10000, 0)</f>
        <v>0</v>
      </c>
      <c r="H796">
        <f>IF(Combined_Data!H792&gt; 10000, Combined_Data!H792 - 10000, 0)</f>
        <v>0</v>
      </c>
      <c r="I796">
        <f>IF(Combined_Data!I792&gt; 10000, Combined_Data!I792 - 10000, 0)</f>
        <v>0</v>
      </c>
      <c r="J796">
        <f>IF(Combined_Data!J792&gt; 10000, Combined_Data!J792 - 10000, 0)</f>
        <v>0</v>
      </c>
      <c r="K796">
        <f>IF(Combined_Data!K792&gt; 10000, Combined_Data!K792 - 10000, 0)</f>
        <v>0</v>
      </c>
      <c r="L796">
        <f>IF(Combined_Data!L792&gt; 10000, Combined_Data!L792 - 10000, 0)</f>
        <v>0</v>
      </c>
      <c r="M796">
        <f>IF(Combined_Data!M792&gt; 10000, Combined_Data!M792 - 10000, 0)</f>
        <v>0</v>
      </c>
      <c r="N796">
        <f t="shared" si="12"/>
        <v>0</v>
      </c>
    </row>
    <row r="797" spans="1:14" x14ac:dyDescent="0.25">
      <c r="A797" t="s">
        <v>830</v>
      </c>
      <c r="B797">
        <f>IF(Combined_Data!B793&gt; 10000, Combined_Data!B793 - 10000, 0)</f>
        <v>0</v>
      </c>
      <c r="C797">
        <f>IF(Combined_Data!C793&gt; 10000, Combined_Data!C793 - 10000, 0)</f>
        <v>0</v>
      </c>
      <c r="D797">
        <f>IF(Combined_Data!D793&gt; 10000, Combined_Data!D793 - 10000, 0)</f>
        <v>0</v>
      </c>
      <c r="E797">
        <f>IF(Combined_Data!E793&gt; 10000, Combined_Data!E793 - 10000, 0)</f>
        <v>0</v>
      </c>
      <c r="F797">
        <f>IF(Combined_Data!F793&gt; 10000, Combined_Data!F793 - 10000, 0)</f>
        <v>0</v>
      </c>
      <c r="G797">
        <f>IF(Combined_Data!G793&gt; 10000, Combined_Data!G793 - 10000, 0)</f>
        <v>0</v>
      </c>
      <c r="H797">
        <f>IF(Combined_Data!H793&gt; 10000, Combined_Data!H793 - 10000, 0)</f>
        <v>0</v>
      </c>
      <c r="I797">
        <f>IF(Combined_Data!I793&gt; 10000, Combined_Data!I793 - 10000, 0)</f>
        <v>3483.7838092120001</v>
      </c>
      <c r="J797">
        <f>IF(Combined_Data!J793&gt; 10000, Combined_Data!J793 - 10000, 0)</f>
        <v>0</v>
      </c>
      <c r="K797">
        <f>IF(Combined_Data!K793&gt; 10000, Combined_Data!K793 - 10000, 0)</f>
        <v>0</v>
      </c>
      <c r="L797">
        <f>IF(Combined_Data!L793&gt; 10000, Combined_Data!L793 - 10000, 0)</f>
        <v>0</v>
      </c>
      <c r="M797">
        <f>IF(Combined_Data!M793&gt; 10000, Combined_Data!M793 - 10000, 0)</f>
        <v>0</v>
      </c>
      <c r="N797">
        <f t="shared" si="12"/>
        <v>3483.7838092120001</v>
      </c>
    </row>
    <row r="798" spans="1:14" x14ac:dyDescent="0.25">
      <c r="A798" t="s">
        <v>831</v>
      </c>
      <c r="B798">
        <f>IF(Combined_Data!B794&gt; 10000, Combined_Data!B794 - 10000, 0)</f>
        <v>0</v>
      </c>
      <c r="C798">
        <f>IF(Combined_Data!C794&gt; 10000, Combined_Data!C794 - 10000, 0)</f>
        <v>0</v>
      </c>
      <c r="D798">
        <f>IF(Combined_Data!D794&gt; 10000, Combined_Data!D794 - 10000, 0)</f>
        <v>0</v>
      </c>
      <c r="E798">
        <f>IF(Combined_Data!E794&gt; 10000, Combined_Data!E794 - 10000, 0)</f>
        <v>0</v>
      </c>
      <c r="F798">
        <f>IF(Combined_Data!F794&gt; 10000, Combined_Data!F794 - 10000, 0)</f>
        <v>0</v>
      </c>
      <c r="G798">
        <f>IF(Combined_Data!G794&gt; 10000, Combined_Data!G794 - 10000, 0)</f>
        <v>0</v>
      </c>
      <c r="H798">
        <f>IF(Combined_Data!H794&gt; 10000, Combined_Data!H794 - 10000, 0)</f>
        <v>0</v>
      </c>
      <c r="I798">
        <f>IF(Combined_Data!I794&gt; 10000, Combined_Data!I794 - 10000, 0)</f>
        <v>0</v>
      </c>
      <c r="J798">
        <f>IF(Combined_Data!J794&gt; 10000, Combined_Data!J794 - 10000, 0)</f>
        <v>0</v>
      </c>
      <c r="K798">
        <f>IF(Combined_Data!K794&gt; 10000, Combined_Data!K794 - 10000, 0)</f>
        <v>1891.0082030181002</v>
      </c>
      <c r="L798">
        <f>IF(Combined_Data!L794&gt; 10000, Combined_Data!L794 - 10000, 0)</f>
        <v>0</v>
      </c>
      <c r="M798">
        <f>IF(Combined_Data!M794&gt; 10000, Combined_Data!M794 - 10000, 0)</f>
        <v>0</v>
      </c>
      <c r="N798">
        <f t="shared" si="12"/>
        <v>1891.0082030181002</v>
      </c>
    </row>
    <row r="799" spans="1:14" x14ac:dyDescent="0.25">
      <c r="A799" t="s">
        <v>832</v>
      </c>
      <c r="B799">
        <f>IF(Combined_Data!B795&gt; 10000, Combined_Data!B795 - 10000, 0)</f>
        <v>0</v>
      </c>
      <c r="C799">
        <f>IF(Combined_Data!C795&gt; 10000, Combined_Data!C795 - 10000, 0)</f>
        <v>0</v>
      </c>
      <c r="D799">
        <f>IF(Combined_Data!D795&gt; 10000, Combined_Data!D795 - 10000, 0)</f>
        <v>0</v>
      </c>
      <c r="E799">
        <f>IF(Combined_Data!E795&gt; 10000, Combined_Data!E795 - 10000, 0)</f>
        <v>0</v>
      </c>
      <c r="F799">
        <f>IF(Combined_Data!F795&gt; 10000, Combined_Data!F795 - 10000, 0)</f>
        <v>0</v>
      </c>
      <c r="G799">
        <f>IF(Combined_Data!G795&gt; 10000, Combined_Data!G795 - 10000, 0)</f>
        <v>0</v>
      </c>
      <c r="H799">
        <f>IF(Combined_Data!H795&gt; 10000, Combined_Data!H795 - 10000, 0)</f>
        <v>0</v>
      </c>
      <c r="I799">
        <f>IF(Combined_Data!I795&gt; 10000, Combined_Data!I795 - 10000, 0)</f>
        <v>0</v>
      </c>
      <c r="J799">
        <f>IF(Combined_Data!J795&gt; 10000, Combined_Data!J795 - 10000, 0)</f>
        <v>0</v>
      </c>
      <c r="K799">
        <f>IF(Combined_Data!K795&gt; 10000, Combined_Data!K795 - 10000, 0)</f>
        <v>0</v>
      </c>
      <c r="L799">
        <f>IF(Combined_Data!L795&gt; 10000, Combined_Data!L795 - 10000, 0)</f>
        <v>0</v>
      </c>
      <c r="M799">
        <f>IF(Combined_Data!M795&gt; 10000, Combined_Data!M795 - 10000, 0)</f>
        <v>0</v>
      </c>
      <c r="N799">
        <f t="shared" si="12"/>
        <v>0</v>
      </c>
    </row>
    <row r="800" spans="1:14" x14ac:dyDescent="0.25">
      <c r="A800" t="s">
        <v>833</v>
      </c>
      <c r="B800">
        <f>IF(Combined_Data!B796&gt; 10000, Combined_Data!B796 - 10000, 0)</f>
        <v>0</v>
      </c>
      <c r="C800">
        <f>IF(Combined_Data!C796&gt; 10000, Combined_Data!C796 - 10000, 0)</f>
        <v>0</v>
      </c>
      <c r="D800">
        <f>IF(Combined_Data!D796&gt; 10000, Combined_Data!D796 - 10000, 0)</f>
        <v>0</v>
      </c>
      <c r="E800">
        <f>IF(Combined_Data!E796&gt; 10000, Combined_Data!E796 - 10000, 0)</f>
        <v>0</v>
      </c>
      <c r="F800">
        <f>IF(Combined_Data!F796&gt; 10000, Combined_Data!F796 - 10000, 0)</f>
        <v>0</v>
      </c>
      <c r="G800">
        <f>IF(Combined_Data!G796&gt; 10000, Combined_Data!G796 - 10000, 0)</f>
        <v>0</v>
      </c>
      <c r="H800">
        <f>IF(Combined_Data!H796&gt; 10000, Combined_Data!H796 - 10000, 0)</f>
        <v>819.73343529600061</v>
      </c>
      <c r="I800">
        <f>IF(Combined_Data!I796&gt; 10000, Combined_Data!I796 - 10000, 0)</f>
        <v>226.56685466489944</v>
      </c>
      <c r="J800">
        <f>IF(Combined_Data!J796&gt; 10000, Combined_Data!J796 - 10000, 0)</f>
        <v>0</v>
      </c>
      <c r="K800">
        <f>IF(Combined_Data!K796&gt; 10000, Combined_Data!K796 - 10000, 0)</f>
        <v>0</v>
      </c>
      <c r="L800">
        <f>IF(Combined_Data!L796&gt; 10000, Combined_Data!L796 - 10000, 0)</f>
        <v>0</v>
      </c>
      <c r="M800">
        <f>IF(Combined_Data!M796&gt; 10000, Combined_Data!M796 - 10000, 0)</f>
        <v>0</v>
      </c>
      <c r="N800">
        <f t="shared" si="12"/>
        <v>1046.3002899609</v>
      </c>
    </row>
    <row r="801" spans="1:14" x14ac:dyDescent="0.25">
      <c r="A801" t="s">
        <v>834</v>
      </c>
      <c r="B801">
        <f>IF(Combined_Data!B797&gt; 10000, Combined_Data!B797 - 10000, 0)</f>
        <v>0</v>
      </c>
      <c r="C801">
        <f>IF(Combined_Data!C797&gt; 10000, Combined_Data!C797 - 10000, 0)</f>
        <v>0</v>
      </c>
      <c r="D801">
        <f>IF(Combined_Data!D797&gt; 10000, Combined_Data!D797 - 10000, 0)</f>
        <v>0</v>
      </c>
      <c r="E801">
        <f>IF(Combined_Data!E797&gt; 10000, Combined_Data!E797 - 10000, 0)</f>
        <v>0</v>
      </c>
      <c r="F801">
        <f>IF(Combined_Data!F797&gt; 10000, Combined_Data!F797 - 10000, 0)</f>
        <v>0</v>
      </c>
      <c r="G801">
        <f>IF(Combined_Data!G797&gt; 10000, Combined_Data!G797 - 10000, 0)</f>
        <v>0</v>
      </c>
      <c r="H801">
        <f>IF(Combined_Data!H797&gt; 10000, Combined_Data!H797 - 10000, 0)</f>
        <v>0</v>
      </c>
      <c r="I801">
        <f>IF(Combined_Data!I797&gt; 10000, Combined_Data!I797 - 10000, 0)</f>
        <v>0</v>
      </c>
      <c r="J801">
        <f>IF(Combined_Data!J797&gt; 10000, Combined_Data!J797 - 10000, 0)</f>
        <v>0</v>
      </c>
      <c r="K801">
        <f>IF(Combined_Data!K797&gt; 10000, Combined_Data!K797 - 10000, 0)</f>
        <v>0</v>
      </c>
      <c r="L801">
        <f>IF(Combined_Data!L797&gt; 10000, Combined_Data!L797 - 10000, 0)</f>
        <v>0</v>
      </c>
      <c r="M801">
        <f>IF(Combined_Data!M797&gt; 10000, Combined_Data!M797 - 10000, 0)</f>
        <v>0</v>
      </c>
      <c r="N801">
        <f t="shared" si="12"/>
        <v>0</v>
      </c>
    </row>
    <row r="802" spans="1:14" x14ac:dyDescent="0.25">
      <c r="A802" t="s">
        <v>835</v>
      </c>
      <c r="B802">
        <f>IF(Combined_Data!B798&gt; 10000, Combined_Data!B798 - 10000, 0)</f>
        <v>0</v>
      </c>
      <c r="C802">
        <f>IF(Combined_Data!C798&gt; 10000, Combined_Data!C798 - 10000, 0)</f>
        <v>0</v>
      </c>
      <c r="D802">
        <f>IF(Combined_Data!D798&gt; 10000, Combined_Data!D798 - 10000, 0)</f>
        <v>0</v>
      </c>
      <c r="E802">
        <f>IF(Combined_Data!E798&gt; 10000, Combined_Data!E798 - 10000, 0)</f>
        <v>0</v>
      </c>
      <c r="F802">
        <f>IF(Combined_Data!F798&gt; 10000, Combined_Data!F798 - 10000, 0)</f>
        <v>0</v>
      </c>
      <c r="G802">
        <f>IF(Combined_Data!G798&gt; 10000, Combined_Data!G798 - 10000, 0)</f>
        <v>0</v>
      </c>
      <c r="H802">
        <f>IF(Combined_Data!H798&gt; 10000, Combined_Data!H798 - 10000, 0)</f>
        <v>0</v>
      </c>
      <c r="I802">
        <f>IF(Combined_Data!I798&gt; 10000, Combined_Data!I798 - 10000, 0)</f>
        <v>0</v>
      </c>
      <c r="J802">
        <f>IF(Combined_Data!J798&gt; 10000, Combined_Data!J798 - 10000, 0)</f>
        <v>0</v>
      </c>
      <c r="K802">
        <f>IF(Combined_Data!K798&gt; 10000, Combined_Data!K798 - 10000, 0)</f>
        <v>0</v>
      </c>
      <c r="L802">
        <f>IF(Combined_Data!L798&gt; 10000, Combined_Data!L798 - 10000, 0)</f>
        <v>0</v>
      </c>
      <c r="M802">
        <f>IF(Combined_Data!M798&gt; 10000, Combined_Data!M798 - 10000, 0)</f>
        <v>0</v>
      </c>
      <c r="N802">
        <f t="shared" si="12"/>
        <v>0</v>
      </c>
    </row>
    <row r="803" spans="1:14" x14ac:dyDescent="0.25">
      <c r="A803" t="s">
        <v>836</v>
      </c>
      <c r="B803">
        <f>IF(Combined_Data!B799&gt; 10000, Combined_Data!B799 - 10000, 0)</f>
        <v>0</v>
      </c>
      <c r="C803">
        <f>IF(Combined_Data!C799&gt; 10000, Combined_Data!C799 - 10000, 0)</f>
        <v>0</v>
      </c>
      <c r="D803">
        <f>IF(Combined_Data!D799&gt; 10000, Combined_Data!D799 - 10000, 0)</f>
        <v>0</v>
      </c>
      <c r="E803">
        <f>IF(Combined_Data!E799&gt; 10000, Combined_Data!E799 - 10000, 0)</f>
        <v>0</v>
      </c>
      <c r="F803">
        <f>IF(Combined_Data!F799&gt; 10000, Combined_Data!F799 - 10000, 0)</f>
        <v>0</v>
      </c>
      <c r="G803">
        <f>IF(Combined_Data!G799&gt; 10000, Combined_Data!G799 - 10000, 0)</f>
        <v>0</v>
      </c>
      <c r="H803">
        <f>IF(Combined_Data!H799&gt; 10000, Combined_Data!H799 - 10000, 0)</f>
        <v>0</v>
      </c>
      <c r="I803">
        <f>IF(Combined_Data!I799&gt; 10000, Combined_Data!I799 - 10000, 0)</f>
        <v>0</v>
      </c>
      <c r="J803">
        <f>IF(Combined_Data!J799&gt; 10000, Combined_Data!J799 - 10000, 0)</f>
        <v>0</v>
      </c>
      <c r="K803">
        <f>IF(Combined_Data!K799&gt; 10000, Combined_Data!K799 - 10000, 0)</f>
        <v>0</v>
      </c>
      <c r="L803">
        <f>IF(Combined_Data!L799&gt; 10000, Combined_Data!L799 - 10000, 0)</f>
        <v>0</v>
      </c>
      <c r="M803">
        <f>IF(Combined_Data!M799&gt; 10000, Combined_Data!M799 - 10000, 0)</f>
        <v>0</v>
      </c>
      <c r="N803">
        <f t="shared" si="12"/>
        <v>0</v>
      </c>
    </row>
    <row r="804" spans="1:14" x14ac:dyDescent="0.25">
      <c r="A804" t="s">
        <v>837</v>
      </c>
      <c r="B804">
        <f>IF(Combined_Data!B800&gt; 10000, Combined_Data!B800 - 10000, 0)</f>
        <v>0</v>
      </c>
      <c r="C804">
        <f>IF(Combined_Data!C800&gt; 10000, Combined_Data!C800 - 10000, 0)</f>
        <v>0</v>
      </c>
      <c r="D804">
        <f>IF(Combined_Data!D800&gt; 10000, Combined_Data!D800 - 10000, 0)</f>
        <v>0</v>
      </c>
      <c r="E804">
        <f>IF(Combined_Data!E800&gt; 10000, Combined_Data!E800 - 10000, 0)</f>
        <v>0</v>
      </c>
      <c r="F804">
        <f>IF(Combined_Data!F800&gt; 10000, Combined_Data!F800 - 10000, 0)</f>
        <v>0</v>
      </c>
      <c r="G804">
        <f>IF(Combined_Data!G800&gt; 10000, Combined_Data!G800 - 10000, 0)</f>
        <v>0</v>
      </c>
      <c r="H804">
        <f>IF(Combined_Data!H800&gt; 10000, Combined_Data!H800 - 10000, 0)</f>
        <v>0</v>
      </c>
      <c r="I804">
        <f>IF(Combined_Data!I800&gt; 10000, Combined_Data!I800 - 10000, 0)</f>
        <v>0</v>
      </c>
      <c r="J804">
        <f>IF(Combined_Data!J800&gt; 10000, Combined_Data!J800 - 10000, 0)</f>
        <v>0</v>
      </c>
      <c r="K804">
        <f>IF(Combined_Data!K800&gt; 10000, Combined_Data!K800 - 10000, 0)</f>
        <v>0</v>
      </c>
      <c r="L804">
        <f>IF(Combined_Data!L800&gt; 10000, Combined_Data!L800 - 10000, 0)</f>
        <v>0</v>
      </c>
      <c r="M804">
        <f>IF(Combined_Data!M800&gt; 10000, Combined_Data!M800 - 10000, 0)</f>
        <v>0</v>
      </c>
      <c r="N804">
        <f t="shared" si="12"/>
        <v>0</v>
      </c>
    </row>
    <row r="805" spans="1:14" x14ac:dyDescent="0.25">
      <c r="A805" t="s">
        <v>838</v>
      </c>
      <c r="B805">
        <f>IF(Combined_Data!B801&gt; 10000, Combined_Data!B801 - 10000, 0)</f>
        <v>0</v>
      </c>
      <c r="C805">
        <f>IF(Combined_Data!C801&gt; 10000, Combined_Data!C801 - 10000, 0)</f>
        <v>0</v>
      </c>
      <c r="D805">
        <f>IF(Combined_Data!D801&gt; 10000, Combined_Data!D801 - 10000, 0)</f>
        <v>6959.6622518926015</v>
      </c>
      <c r="E805">
        <f>IF(Combined_Data!E801&gt; 10000, Combined_Data!E801 - 10000, 0)</f>
        <v>0</v>
      </c>
      <c r="F805">
        <f>IF(Combined_Data!F801&gt; 10000, Combined_Data!F801 - 10000, 0)</f>
        <v>0</v>
      </c>
      <c r="G805">
        <f>IF(Combined_Data!G801&gt; 10000, Combined_Data!G801 - 10000, 0)</f>
        <v>0</v>
      </c>
      <c r="H805">
        <f>IF(Combined_Data!H801&gt; 10000, Combined_Data!H801 - 10000, 0)</f>
        <v>0</v>
      </c>
      <c r="I805">
        <f>IF(Combined_Data!I801&gt; 10000, Combined_Data!I801 - 10000, 0)</f>
        <v>0</v>
      </c>
      <c r="J805">
        <f>IF(Combined_Data!J801&gt; 10000, Combined_Data!J801 - 10000, 0)</f>
        <v>0</v>
      </c>
      <c r="K805">
        <f>IF(Combined_Data!K801&gt; 10000, Combined_Data!K801 - 10000, 0)</f>
        <v>0</v>
      </c>
      <c r="L805">
        <f>IF(Combined_Data!L801&gt; 10000, Combined_Data!L801 - 10000, 0)</f>
        <v>0</v>
      </c>
      <c r="M805">
        <f>IF(Combined_Data!M801&gt; 10000, Combined_Data!M801 - 10000, 0)</f>
        <v>0</v>
      </c>
      <c r="N805">
        <f t="shared" si="12"/>
        <v>6959.6622518926015</v>
      </c>
    </row>
    <row r="806" spans="1:14" x14ac:dyDescent="0.25">
      <c r="A806" t="s">
        <v>839</v>
      </c>
      <c r="B806">
        <f>IF(Combined_Data!B802&gt; 10000, Combined_Data!B802 - 10000, 0)</f>
        <v>0</v>
      </c>
      <c r="C806">
        <f>IF(Combined_Data!C802&gt; 10000, Combined_Data!C802 - 10000, 0)</f>
        <v>0</v>
      </c>
      <c r="D806">
        <f>IF(Combined_Data!D802&gt; 10000, Combined_Data!D802 - 10000, 0)</f>
        <v>0</v>
      </c>
      <c r="E806">
        <f>IF(Combined_Data!E802&gt; 10000, Combined_Data!E802 - 10000, 0)</f>
        <v>0</v>
      </c>
      <c r="F806">
        <f>IF(Combined_Data!F802&gt; 10000, Combined_Data!F802 - 10000, 0)</f>
        <v>0</v>
      </c>
      <c r="G806">
        <f>IF(Combined_Data!G802&gt; 10000, Combined_Data!G802 - 10000, 0)</f>
        <v>0</v>
      </c>
      <c r="H806">
        <f>IF(Combined_Data!H802&gt; 10000, Combined_Data!H802 - 10000, 0)</f>
        <v>0</v>
      </c>
      <c r="I806">
        <f>IF(Combined_Data!I802&gt; 10000, Combined_Data!I802 - 10000, 0)</f>
        <v>0</v>
      </c>
      <c r="J806">
        <f>IF(Combined_Data!J802&gt; 10000, Combined_Data!J802 - 10000, 0)</f>
        <v>0</v>
      </c>
      <c r="K806">
        <f>IF(Combined_Data!K802&gt; 10000, Combined_Data!K802 - 10000, 0)</f>
        <v>0</v>
      </c>
      <c r="L806">
        <f>IF(Combined_Data!L802&gt; 10000, Combined_Data!L802 - 10000, 0)</f>
        <v>0</v>
      </c>
      <c r="M806">
        <f>IF(Combined_Data!M802&gt; 10000, Combined_Data!M802 - 10000, 0)</f>
        <v>777.05432184220081</v>
      </c>
      <c r="N806">
        <f t="shared" si="12"/>
        <v>777.05432184220081</v>
      </c>
    </row>
    <row r="807" spans="1:14" x14ac:dyDescent="0.25">
      <c r="A807" t="s">
        <v>840</v>
      </c>
      <c r="B807">
        <f>IF(Combined_Data!B803&gt; 10000, Combined_Data!B803 - 10000, 0)</f>
        <v>0</v>
      </c>
      <c r="C807">
        <f>IF(Combined_Data!C803&gt; 10000, Combined_Data!C803 - 10000, 0)</f>
        <v>0</v>
      </c>
      <c r="D807">
        <f>IF(Combined_Data!D803&gt; 10000, Combined_Data!D803 - 10000, 0)</f>
        <v>0</v>
      </c>
      <c r="E807">
        <f>IF(Combined_Data!E803&gt; 10000, Combined_Data!E803 - 10000, 0)</f>
        <v>0</v>
      </c>
      <c r="F807">
        <f>IF(Combined_Data!F803&gt; 10000, Combined_Data!F803 - 10000, 0)</f>
        <v>0</v>
      </c>
      <c r="G807">
        <f>IF(Combined_Data!G803&gt; 10000, Combined_Data!G803 - 10000, 0)</f>
        <v>0</v>
      </c>
      <c r="H807">
        <f>IF(Combined_Data!H803&gt; 10000, Combined_Data!H803 - 10000, 0)</f>
        <v>0</v>
      </c>
      <c r="I807">
        <f>IF(Combined_Data!I803&gt; 10000, Combined_Data!I803 - 10000, 0)</f>
        <v>0</v>
      </c>
      <c r="J807">
        <f>IF(Combined_Data!J803&gt; 10000, Combined_Data!J803 - 10000, 0)</f>
        <v>0</v>
      </c>
      <c r="K807">
        <f>IF(Combined_Data!K803&gt; 10000, Combined_Data!K803 - 10000, 0)</f>
        <v>0</v>
      </c>
      <c r="L807">
        <f>IF(Combined_Data!L803&gt; 10000, Combined_Data!L803 - 10000, 0)</f>
        <v>0</v>
      </c>
      <c r="M807">
        <f>IF(Combined_Data!M803&gt; 10000, Combined_Data!M803 - 10000, 0)</f>
        <v>0</v>
      </c>
      <c r="N807">
        <f t="shared" si="12"/>
        <v>0</v>
      </c>
    </row>
    <row r="808" spans="1:14" x14ac:dyDescent="0.25">
      <c r="A808" t="s">
        <v>841</v>
      </c>
      <c r="B808">
        <f>IF(Combined_Data!B804&gt; 10000, Combined_Data!B804 - 10000, 0)</f>
        <v>0</v>
      </c>
      <c r="C808">
        <f>IF(Combined_Data!C804&gt; 10000, Combined_Data!C804 - 10000, 0)</f>
        <v>0</v>
      </c>
      <c r="D808">
        <f>IF(Combined_Data!D804&gt; 10000, Combined_Data!D804 - 10000, 0)</f>
        <v>0</v>
      </c>
      <c r="E808">
        <f>IF(Combined_Data!E804&gt; 10000, Combined_Data!E804 - 10000, 0)</f>
        <v>0</v>
      </c>
      <c r="F808">
        <f>IF(Combined_Data!F804&gt; 10000, Combined_Data!F804 - 10000, 0)</f>
        <v>0</v>
      </c>
      <c r="G808">
        <f>IF(Combined_Data!G804&gt; 10000, Combined_Data!G804 - 10000, 0)</f>
        <v>0</v>
      </c>
      <c r="H808">
        <f>IF(Combined_Data!H804&gt; 10000, Combined_Data!H804 - 10000, 0)</f>
        <v>0</v>
      </c>
      <c r="I808">
        <f>IF(Combined_Data!I804&gt; 10000, Combined_Data!I804 - 10000, 0)</f>
        <v>0</v>
      </c>
      <c r="J808">
        <f>IF(Combined_Data!J804&gt; 10000, Combined_Data!J804 - 10000, 0)</f>
        <v>0</v>
      </c>
      <c r="K808">
        <f>IF(Combined_Data!K804&gt; 10000, Combined_Data!K804 - 10000, 0)</f>
        <v>0</v>
      </c>
      <c r="L808">
        <f>IF(Combined_Data!L804&gt; 10000, Combined_Data!L804 - 10000, 0)</f>
        <v>0</v>
      </c>
      <c r="M808">
        <f>IF(Combined_Data!M804&gt; 10000, Combined_Data!M804 - 10000, 0)</f>
        <v>0</v>
      </c>
      <c r="N808">
        <f t="shared" si="12"/>
        <v>0</v>
      </c>
    </row>
    <row r="809" spans="1:14" x14ac:dyDescent="0.25">
      <c r="A809" t="s">
        <v>842</v>
      </c>
      <c r="B809">
        <f>IF(Combined_Data!B805&gt; 10000, Combined_Data!B805 - 10000, 0)</f>
        <v>0</v>
      </c>
      <c r="C809">
        <f>IF(Combined_Data!C805&gt; 10000, Combined_Data!C805 - 10000, 0)</f>
        <v>0</v>
      </c>
      <c r="D809">
        <f>IF(Combined_Data!D805&gt; 10000, Combined_Data!D805 - 10000, 0)</f>
        <v>0</v>
      </c>
      <c r="E809">
        <f>IF(Combined_Data!E805&gt; 10000, Combined_Data!E805 - 10000, 0)</f>
        <v>0</v>
      </c>
      <c r="F809">
        <f>IF(Combined_Data!F805&gt; 10000, Combined_Data!F805 - 10000, 0)</f>
        <v>0</v>
      </c>
      <c r="G809">
        <f>IF(Combined_Data!G805&gt; 10000, Combined_Data!G805 - 10000, 0)</f>
        <v>0</v>
      </c>
      <c r="H809">
        <f>IF(Combined_Data!H805&gt; 10000, Combined_Data!H805 - 10000, 0)</f>
        <v>0</v>
      </c>
      <c r="I809">
        <f>IF(Combined_Data!I805&gt; 10000, Combined_Data!I805 - 10000, 0)</f>
        <v>4467.5513936397001</v>
      </c>
      <c r="J809">
        <f>IF(Combined_Data!J805&gt; 10000, Combined_Data!J805 - 10000, 0)</f>
        <v>0</v>
      </c>
      <c r="K809">
        <f>IF(Combined_Data!K805&gt; 10000, Combined_Data!K805 - 10000, 0)</f>
        <v>0</v>
      </c>
      <c r="L809">
        <f>IF(Combined_Data!L805&gt; 10000, Combined_Data!L805 - 10000, 0)</f>
        <v>0</v>
      </c>
      <c r="M809">
        <f>IF(Combined_Data!M805&gt; 10000, Combined_Data!M805 - 10000, 0)</f>
        <v>0</v>
      </c>
      <c r="N809">
        <f t="shared" si="12"/>
        <v>4467.5513936397001</v>
      </c>
    </row>
    <row r="810" spans="1:14" x14ac:dyDescent="0.25">
      <c r="A810" t="s">
        <v>843</v>
      </c>
      <c r="B810">
        <f>IF(Combined_Data!B806&gt; 10000, Combined_Data!B806 - 10000, 0)</f>
        <v>0</v>
      </c>
      <c r="C810">
        <f>IF(Combined_Data!C806&gt; 10000, Combined_Data!C806 - 10000, 0)</f>
        <v>0</v>
      </c>
      <c r="D810">
        <f>IF(Combined_Data!D806&gt; 10000, Combined_Data!D806 - 10000, 0)</f>
        <v>0</v>
      </c>
      <c r="E810">
        <f>IF(Combined_Data!E806&gt; 10000, Combined_Data!E806 - 10000, 0)</f>
        <v>0</v>
      </c>
      <c r="F810">
        <f>IF(Combined_Data!F806&gt; 10000, Combined_Data!F806 - 10000, 0)</f>
        <v>0</v>
      </c>
      <c r="G810">
        <f>IF(Combined_Data!G806&gt; 10000, Combined_Data!G806 - 10000, 0)</f>
        <v>0</v>
      </c>
      <c r="H810">
        <f>IF(Combined_Data!H806&gt; 10000, Combined_Data!H806 - 10000, 0)</f>
        <v>0</v>
      </c>
      <c r="I810">
        <f>IF(Combined_Data!I806&gt; 10000, Combined_Data!I806 - 10000, 0)</f>
        <v>0</v>
      </c>
      <c r="J810">
        <f>IF(Combined_Data!J806&gt; 10000, Combined_Data!J806 - 10000, 0)</f>
        <v>0</v>
      </c>
      <c r="K810">
        <f>IF(Combined_Data!K806&gt; 10000, Combined_Data!K806 - 10000, 0)</f>
        <v>3467.1996624723997</v>
      </c>
      <c r="L810">
        <f>IF(Combined_Data!L806&gt; 10000, Combined_Data!L806 - 10000, 0)</f>
        <v>0</v>
      </c>
      <c r="M810">
        <f>IF(Combined_Data!M806&gt; 10000, Combined_Data!M806 - 10000, 0)</f>
        <v>0</v>
      </c>
      <c r="N810">
        <f t="shared" si="12"/>
        <v>3467.1996624723997</v>
      </c>
    </row>
    <row r="811" spans="1:14" x14ac:dyDescent="0.25">
      <c r="A811" t="s">
        <v>844</v>
      </c>
      <c r="B811">
        <f>IF(Combined_Data!B807&gt; 10000, Combined_Data!B807 - 10000, 0)</f>
        <v>0</v>
      </c>
      <c r="C811">
        <f>IF(Combined_Data!C807&gt; 10000, Combined_Data!C807 - 10000, 0)</f>
        <v>0</v>
      </c>
      <c r="D811">
        <f>IF(Combined_Data!D807&gt; 10000, Combined_Data!D807 - 10000, 0)</f>
        <v>0</v>
      </c>
      <c r="E811">
        <f>IF(Combined_Data!E807&gt; 10000, Combined_Data!E807 - 10000, 0)</f>
        <v>0</v>
      </c>
      <c r="F811">
        <f>IF(Combined_Data!F807&gt; 10000, Combined_Data!F807 - 10000, 0)</f>
        <v>0</v>
      </c>
      <c r="G811">
        <f>IF(Combined_Data!G807&gt; 10000, Combined_Data!G807 - 10000, 0)</f>
        <v>0</v>
      </c>
      <c r="H811">
        <f>IF(Combined_Data!H807&gt; 10000, Combined_Data!H807 - 10000, 0)</f>
        <v>0</v>
      </c>
      <c r="I811">
        <f>IF(Combined_Data!I807&gt; 10000, Combined_Data!I807 - 10000, 0)</f>
        <v>0</v>
      </c>
      <c r="J811">
        <f>IF(Combined_Data!J807&gt; 10000, Combined_Data!J807 - 10000, 0)</f>
        <v>0</v>
      </c>
      <c r="K811">
        <f>IF(Combined_Data!K807&gt; 10000, Combined_Data!K807 - 10000, 0)</f>
        <v>0</v>
      </c>
      <c r="L811">
        <f>IF(Combined_Data!L807&gt; 10000, Combined_Data!L807 - 10000, 0)</f>
        <v>0</v>
      </c>
      <c r="M811">
        <f>IF(Combined_Data!M807&gt; 10000, Combined_Data!M807 - 10000, 0)</f>
        <v>0</v>
      </c>
      <c r="N811">
        <f t="shared" si="12"/>
        <v>0</v>
      </c>
    </row>
    <row r="812" spans="1:14" x14ac:dyDescent="0.25">
      <c r="A812" t="s">
        <v>845</v>
      </c>
      <c r="B812">
        <f>IF(Combined_Data!B808&gt; 10000, Combined_Data!B808 - 10000, 0)</f>
        <v>0</v>
      </c>
      <c r="C812">
        <f>IF(Combined_Data!C808&gt; 10000, Combined_Data!C808 - 10000, 0)</f>
        <v>0</v>
      </c>
      <c r="D812">
        <f>IF(Combined_Data!D808&gt; 10000, Combined_Data!D808 - 10000, 0)</f>
        <v>0</v>
      </c>
      <c r="E812">
        <f>IF(Combined_Data!E808&gt; 10000, Combined_Data!E808 - 10000, 0)</f>
        <v>0</v>
      </c>
      <c r="F812">
        <f>IF(Combined_Data!F808&gt; 10000, Combined_Data!F808 - 10000, 0)</f>
        <v>0</v>
      </c>
      <c r="G812">
        <f>IF(Combined_Data!G808&gt; 10000, Combined_Data!G808 - 10000, 0)</f>
        <v>0</v>
      </c>
      <c r="H812">
        <f>IF(Combined_Data!H808&gt; 10000, Combined_Data!H808 - 10000, 0)</f>
        <v>0</v>
      </c>
      <c r="I812">
        <f>IF(Combined_Data!I808&gt; 10000, Combined_Data!I808 - 10000, 0)</f>
        <v>0</v>
      </c>
      <c r="J812">
        <f>IF(Combined_Data!J808&gt; 10000, Combined_Data!J808 - 10000, 0)</f>
        <v>0</v>
      </c>
      <c r="K812">
        <f>IF(Combined_Data!K808&gt; 10000, Combined_Data!K808 - 10000, 0)</f>
        <v>0</v>
      </c>
      <c r="L812">
        <f>IF(Combined_Data!L808&gt; 10000, Combined_Data!L808 - 10000, 0)</f>
        <v>0</v>
      </c>
      <c r="M812">
        <f>IF(Combined_Data!M808&gt; 10000, Combined_Data!M808 - 10000, 0)</f>
        <v>0</v>
      </c>
      <c r="N812">
        <f t="shared" si="12"/>
        <v>0</v>
      </c>
    </row>
    <row r="813" spans="1:14" x14ac:dyDescent="0.25">
      <c r="A813" t="s">
        <v>846</v>
      </c>
      <c r="B813">
        <f>IF(Combined_Data!B809&gt; 10000, Combined_Data!B809 - 10000, 0)</f>
        <v>0</v>
      </c>
      <c r="C813">
        <f>IF(Combined_Data!C809&gt; 10000, Combined_Data!C809 - 10000, 0)</f>
        <v>0</v>
      </c>
      <c r="D813">
        <f>IF(Combined_Data!D809&gt; 10000, Combined_Data!D809 - 10000, 0)</f>
        <v>0</v>
      </c>
      <c r="E813">
        <f>IF(Combined_Data!E809&gt; 10000, Combined_Data!E809 - 10000, 0)</f>
        <v>0</v>
      </c>
      <c r="F813">
        <f>IF(Combined_Data!F809&gt; 10000, Combined_Data!F809 - 10000, 0)</f>
        <v>0</v>
      </c>
      <c r="G813">
        <f>IF(Combined_Data!G809&gt; 10000, Combined_Data!G809 - 10000, 0)</f>
        <v>0</v>
      </c>
      <c r="H813">
        <f>IF(Combined_Data!H809&gt; 10000, Combined_Data!H809 - 10000, 0)</f>
        <v>0</v>
      </c>
      <c r="I813">
        <f>IF(Combined_Data!I809&gt; 10000, Combined_Data!I809 - 10000, 0)</f>
        <v>0</v>
      </c>
      <c r="J813">
        <f>IF(Combined_Data!J809&gt; 10000, Combined_Data!J809 - 10000, 0)</f>
        <v>0</v>
      </c>
      <c r="K813">
        <f>IF(Combined_Data!K809&gt; 10000, Combined_Data!K809 - 10000, 0)</f>
        <v>0</v>
      </c>
      <c r="L813">
        <f>IF(Combined_Data!L809&gt; 10000, Combined_Data!L809 - 10000, 0)</f>
        <v>0</v>
      </c>
      <c r="M813">
        <f>IF(Combined_Data!M809&gt; 10000, Combined_Data!M809 - 10000, 0)</f>
        <v>0</v>
      </c>
      <c r="N813">
        <f t="shared" si="12"/>
        <v>0</v>
      </c>
    </row>
    <row r="814" spans="1:14" x14ac:dyDescent="0.25">
      <c r="A814" t="s">
        <v>847</v>
      </c>
      <c r="B814">
        <f>IF(Combined_Data!B810&gt; 10000, Combined_Data!B810 - 10000, 0)</f>
        <v>0</v>
      </c>
      <c r="C814">
        <f>IF(Combined_Data!C810&gt; 10000, Combined_Data!C810 - 10000, 0)</f>
        <v>0</v>
      </c>
      <c r="D814">
        <f>IF(Combined_Data!D810&gt; 10000, Combined_Data!D810 - 10000, 0)</f>
        <v>0</v>
      </c>
      <c r="E814">
        <f>IF(Combined_Data!E810&gt; 10000, Combined_Data!E810 - 10000, 0)</f>
        <v>0</v>
      </c>
      <c r="F814">
        <f>IF(Combined_Data!F810&gt; 10000, Combined_Data!F810 - 10000, 0)</f>
        <v>0</v>
      </c>
      <c r="G814">
        <f>IF(Combined_Data!G810&gt; 10000, Combined_Data!G810 - 10000, 0)</f>
        <v>0</v>
      </c>
      <c r="H814">
        <f>IF(Combined_Data!H810&gt; 10000, Combined_Data!H810 - 10000, 0)</f>
        <v>0</v>
      </c>
      <c r="I814">
        <f>IF(Combined_Data!I810&gt; 10000, Combined_Data!I810 - 10000, 0)</f>
        <v>0</v>
      </c>
      <c r="J814">
        <f>IF(Combined_Data!J810&gt; 10000, Combined_Data!J810 - 10000, 0)</f>
        <v>0</v>
      </c>
      <c r="K814">
        <f>IF(Combined_Data!K810&gt; 10000, Combined_Data!K810 - 10000, 0)</f>
        <v>0</v>
      </c>
      <c r="L814">
        <f>IF(Combined_Data!L810&gt; 10000, Combined_Data!L810 - 10000, 0)</f>
        <v>0</v>
      </c>
      <c r="M814">
        <f>IF(Combined_Data!M810&gt; 10000, Combined_Data!M810 - 10000, 0)</f>
        <v>0</v>
      </c>
      <c r="N814">
        <f t="shared" si="12"/>
        <v>0</v>
      </c>
    </row>
    <row r="815" spans="1:14" x14ac:dyDescent="0.25">
      <c r="A815" t="s">
        <v>848</v>
      </c>
      <c r="B815">
        <f>IF(Combined_Data!B811&gt; 10000, Combined_Data!B811 - 10000, 0)</f>
        <v>0</v>
      </c>
      <c r="C815">
        <f>IF(Combined_Data!C811&gt; 10000, Combined_Data!C811 - 10000, 0)</f>
        <v>0</v>
      </c>
      <c r="D815">
        <f>IF(Combined_Data!D811&gt; 10000, Combined_Data!D811 - 10000, 0)</f>
        <v>0</v>
      </c>
      <c r="E815">
        <f>IF(Combined_Data!E811&gt; 10000, Combined_Data!E811 - 10000, 0)</f>
        <v>0</v>
      </c>
      <c r="F815">
        <f>IF(Combined_Data!F811&gt; 10000, Combined_Data!F811 - 10000, 0)</f>
        <v>0</v>
      </c>
      <c r="G815">
        <f>IF(Combined_Data!G811&gt; 10000, Combined_Data!G811 - 10000, 0)</f>
        <v>0</v>
      </c>
      <c r="H815">
        <f>IF(Combined_Data!H811&gt; 10000, Combined_Data!H811 - 10000, 0)</f>
        <v>0</v>
      </c>
      <c r="I815">
        <f>IF(Combined_Data!I811&gt; 10000, Combined_Data!I811 - 10000, 0)</f>
        <v>0</v>
      </c>
      <c r="J815">
        <f>IF(Combined_Data!J811&gt; 10000, Combined_Data!J811 - 10000, 0)</f>
        <v>0</v>
      </c>
      <c r="K815">
        <f>IF(Combined_Data!K811&gt; 10000, Combined_Data!K811 - 10000, 0)</f>
        <v>1499.8706415446995</v>
      </c>
      <c r="L815">
        <f>IF(Combined_Data!L811&gt; 10000, Combined_Data!L811 - 10000, 0)</f>
        <v>0</v>
      </c>
      <c r="M815">
        <f>IF(Combined_Data!M811&gt; 10000, Combined_Data!M811 - 10000, 0)</f>
        <v>0</v>
      </c>
      <c r="N815">
        <f t="shared" si="12"/>
        <v>1499.8706415446995</v>
      </c>
    </row>
    <row r="816" spans="1:14" x14ac:dyDescent="0.25">
      <c r="A816" t="s">
        <v>849</v>
      </c>
      <c r="B816">
        <f>IF(Combined_Data!B812&gt; 10000, Combined_Data!B812 - 10000, 0)</f>
        <v>0</v>
      </c>
      <c r="C816">
        <f>IF(Combined_Data!C812&gt; 10000, Combined_Data!C812 - 10000, 0)</f>
        <v>0</v>
      </c>
      <c r="D816">
        <f>IF(Combined_Data!D812&gt; 10000, Combined_Data!D812 - 10000, 0)</f>
        <v>0</v>
      </c>
      <c r="E816">
        <f>IF(Combined_Data!E812&gt; 10000, Combined_Data!E812 - 10000, 0)</f>
        <v>0</v>
      </c>
      <c r="F816">
        <f>IF(Combined_Data!F812&gt; 10000, Combined_Data!F812 - 10000, 0)</f>
        <v>0</v>
      </c>
      <c r="G816">
        <f>IF(Combined_Data!G812&gt; 10000, Combined_Data!G812 - 10000, 0)</f>
        <v>0</v>
      </c>
      <c r="H816">
        <f>IF(Combined_Data!H812&gt; 10000, Combined_Data!H812 - 10000, 0)</f>
        <v>0</v>
      </c>
      <c r="I816">
        <f>IF(Combined_Data!I812&gt; 10000, Combined_Data!I812 - 10000, 0)</f>
        <v>0</v>
      </c>
      <c r="J816">
        <f>IF(Combined_Data!J812&gt; 10000, Combined_Data!J812 - 10000, 0)</f>
        <v>0</v>
      </c>
      <c r="K816">
        <f>IF(Combined_Data!K812&gt; 10000, Combined_Data!K812 - 10000, 0)</f>
        <v>1390.3852623685998</v>
      </c>
      <c r="L816">
        <f>IF(Combined_Data!L812&gt; 10000, Combined_Data!L812 - 10000, 0)</f>
        <v>5463.8151435741001</v>
      </c>
      <c r="M816">
        <f>IF(Combined_Data!M812&gt; 10000, Combined_Data!M812 - 10000, 0)</f>
        <v>0</v>
      </c>
      <c r="N816">
        <f t="shared" si="12"/>
        <v>6854.2004059426999</v>
      </c>
    </row>
    <row r="817" spans="1:14" x14ac:dyDescent="0.25">
      <c r="A817" t="s">
        <v>850</v>
      </c>
      <c r="B817">
        <f>IF(Combined_Data!B813&gt; 10000, Combined_Data!B813 - 10000, 0)</f>
        <v>0</v>
      </c>
      <c r="C817">
        <f>IF(Combined_Data!C813&gt; 10000, Combined_Data!C813 - 10000, 0)</f>
        <v>0</v>
      </c>
      <c r="D817">
        <f>IF(Combined_Data!D813&gt; 10000, Combined_Data!D813 - 10000, 0)</f>
        <v>0</v>
      </c>
      <c r="E817">
        <f>IF(Combined_Data!E813&gt; 10000, Combined_Data!E813 - 10000, 0)</f>
        <v>0</v>
      </c>
      <c r="F817">
        <f>IF(Combined_Data!F813&gt; 10000, Combined_Data!F813 - 10000, 0)</f>
        <v>0</v>
      </c>
      <c r="G817">
        <f>IF(Combined_Data!G813&gt; 10000, Combined_Data!G813 - 10000, 0)</f>
        <v>0</v>
      </c>
      <c r="H817">
        <f>IF(Combined_Data!H813&gt; 10000, Combined_Data!H813 - 10000, 0)</f>
        <v>0</v>
      </c>
      <c r="I817">
        <f>IF(Combined_Data!I813&gt; 10000, Combined_Data!I813 - 10000, 0)</f>
        <v>0</v>
      </c>
      <c r="J817">
        <f>IF(Combined_Data!J813&gt; 10000, Combined_Data!J813 - 10000, 0)</f>
        <v>0</v>
      </c>
      <c r="K817">
        <f>IF(Combined_Data!K813&gt; 10000, Combined_Data!K813 - 10000, 0)</f>
        <v>0</v>
      </c>
      <c r="L817">
        <f>IF(Combined_Data!L813&gt; 10000, Combined_Data!L813 - 10000, 0)</f>
        <v>0</v>
      </c>
      <c r="M817">
        <f>IF(Combined_Data!M813&gt; 10000, Combined_Data!M813 - 10000, 0)</f>
        <v>0</v>
      </c>
      <c r="N817">
        <f t="shared" si="12"/>
        <v>0</v>
      </c>
    </row>
    <row r="818" spans="1:14" x14ac:dyDescent="0.25">
      <c r="A818" t="s">
        <v>851</v>
      </c>
      <c r="B818">
        <f>IF(Combined_Data!B814&gt; 10000, Combined_Data!B814 - 10000, 0)</f>
        <v>0</v>
      </c>
      <c r="C818">
        <f>IF(Combined_Data!C814&gt; 10000, Combined_Data!C814 - 10000, 0)</f>
        <v>0</v>
      </c>
      <c r="D818">
        <f>IF(Combined_Data!D814&gt; 10000, Combined_Data!D814 - 10000, 0)</f>
        <v>0</v>
      </c>
      <c r="E818">
        <f>IF(Combined_Data!E814&gt; 10000, Combined_Data!E814 - 10000, 0)</f>
        <v>0</v>
      </c>
      <c r="F818">
        <f>IF(Combined_Data!F814&gt; 10000, Combined_Data!F814 - 10000, 0)</f>
        <v>0</v>
      </c>
      <c r="G818">
        <f>IF(Combined_Data!G814&gt; 10000, Combined_Data!G814 - 10000, 0)</f>
        <v>0</v>
      </c>
      <c r="H818">
        <f>IF(Combined_Data!H814&gt; 10000, Combined_Data!H814 - 10000, 0)</f>
        <v>0</v>
      </c>
      <c r="I818">
        <f>IF(Combined_Data!I814&gt; 10000, Combined_Data!I814 - 10000, 0)</f>
        <v>0</v>
      </c>
      <c r="J818">
        <f>IF(Combined_Data!J814&gt; 10000, Combined_Data!J814 - 10000, 0)</f>
        <v>0</v>
      </c>
      <c r="K818">
        <f>IF(Combined_Data!K814&gt; 10000, Combined_Data!K814 - 10000, 0)</f>
        <v>0</v>
      </c>
      <c r="L818">
        <f>IF(Combined_Data!L814&gt; 10000, Combined_Data!L814 - 10000, 0)</f>
        <v>0</v>
      </c>
      <c r="M818">
        <f>IF(Combined_Data!M814&gt; 10000, Combined_Data!M814 - 10000, 0)</f>
        <v>0</v>
      </c>
      <c r="N818">
        <f t="shared" si="12"/>
        <v>0</v>
      </c>
    </row>
    <row r="819" spans="1:14" x14ac:dyDescent="0.25">
      <c r="A819" t="s">
        <v>852</v>
      </c>
      <c r="B819">
        <f>IF(Combined_Data!B815&gt; 10000, Combined_Data!B815 - 10000, 0)</f>
        <v>0</v>
      </c>
      <c r="C819">
        <f>IF(Combined_Data!C815&gt; 10000, Combined_Data!C815 - 10000, 0)</f>
        <v>0</v>
      </c>
      <c r="D819">
        <f>IF(Combined_Data!D815&gt; 10000, Combined_Data!D815 - 10000, 0)</f>
        <v>0</v>
      </c>
      <c r="E819">
        <f>IF(Combined_Data!E815&gt; 10000, Combined_Data!E815 - 10000, 0)</f>
        <v>0</v>
      </c>
      <c r="F819">
        <f>IF(Combined_Data!F815&gt; 10000, Combined_Data!F815 - 10000, 0)</f>
        <v>0</v>
      </c>
      <c r="G819">
        <f>IF(Combined_Data!G815&gt; 10000, Combined_Data!G815 - 10000, 0)</f>
        <v>0</v>
      </c>
      <c r="H819">
        <f>IF(Combined_Data!H815&gt; 10000, Combined_Data!H815 - 10000, 0)</f>
        <v>0</v>
      </c>
      <c r="I819">
        <f>IF(Combined_Data!I815&gt; 10000, Combined_Data!I815 - 10000, 0)</f>
        <v>0</v>
      </c>
      <c r="J819">
        <f>IF(Combined_Data!J815&gt; 10000, Combined_Data!J815 - 10000, 0)</f>
        <v>2488.6016714398993</v>
      </c>
      <c r="K819">
        <f>IF(Combined_Data!K815&gt; 10000, Combined_Data!K815 - 10000, 0)</f>
        <v>0</v>
      </c>
      <c r="L819">
        <f>IF(Combined_Data!L815&gt; 10000, Combined_Data!L815 - 10000, 0)</f>
        <v>0</v>
      </c>
      <c r="M819">
        <f>IF(Combined_Data!M815&gt; 10000, Combined_Data!M815 - 10000, 0)</f>
        <v>0</v>
      </c>
      <c r="N819">
        <f t="shared" si="12"/>
        <v>2488.6016714398993</v>
      </c>
    </row>
    <row r="820" spans="1:14" x14ac:dyDescent="0.25">
      <c r="A820" t="s">
        <v>853</v>
      </c>
      <c r="B820">
        <f>IF(Combined_Data!B816&gt; 10000, Combined_Data!B816 - 10000, 0)</f>
        <v>0</v>
      </c>
      <c r="C820">
        <f>IF(Combined_Data!C816&gt; 10000, Combined_Data!C816 - 10000, 0)</f>
        <v>0</v>
      </c>
      <c r="D820">
        <f>IF(Combined_Data!D816&gt; 10000, Combined_Data!D816 - 10000, 0)</f>
        <v>0</v>
      </c>
      <c r="E820">
        <f>IF(Combined_Data!E816&gt; 10000, Combined_Data!E816 - 10000, 0)</f>
        <v>0</v>
      </c>
      <c r="F820">
        <f>IF(Combined_Data!F816&gt; 10000, Combined_Data!F816 - 10000, 0)</f>
        <v>0</v>
      </c>
      <c r="G820">
        <f>IF(Combined_Data!G816&gt; 10000, Combined_Data!G816 - 10000, 0)</f>
        <v>0</v>
      </c>
      <c r="H820">
        <f>IF(Combined_Data!H816&gt; 10000, Combined_Data!H816 - 10000, 0)</f>
        <v>0</v>
      </c>
      <c r="I820">
        <f>IF(Combined_Data!I816&gt; 10000, Combined_Data!I816 - 10000, 0)</f>
        <v>0</v>
      </c>
      <c r="J820">
        <f>IF(Combined_Data!J816&gt; 10000, Combined_Data!J816 - 10000, 0)</f>
        <v>0</v>
      </c>
      <c r="K820">
        <f>IF(Combined_Data!K816&gt; 10000, Combined_Data!K816 - 10000, 0)</f>
        <v>0</v>
      </c>
      <c r="L820">
        <f>IF(Combined_Data!L816&gt; 10000, Combined_Data!L816 - 10000, 0)</f>
        <v>0</v>
      </c>
      <c r="M820">
        <f>IF(Combined_Data!M816&gt; 10000, Combined_Data!M816 - 10000, 0)</f>
        <v>0</v>
      </c>
      <c r="N820">
        <f t="shared" si="12"/>
        <v>0</v>
      </c>
    </row>
    <row r="821" spans="1:14" x14ac:dyDescent="0.25">
      <c r="A821" t="s">
        <v>854</v>
      </c>
      <c r="B821">
        <f>IF(Combined_Data!B817&gt; 10000, Combined_Data!B817 - 10000, 0)</f>
        <v>0</v>
      </c>
      <c r="C821">
        <f>IF(Combined_Data!C817&gt; 10000, Combined_Data!C817 - 10000, 0)</f>
        <v>0</v>
      </c>
      <c r="D821">
        <f>IF(Combined_Data!D817&gt; 10000, Combined_Data!D817 - 10000, 0)</f>
        <v>0</v>
      </c>
      <c r="E821">
        <f>IF(Combined_Data!E817&gt; 10000, Combined_Data!E817 - 10000, 0)</f>
        <v>0</v>
      </c>
      <c r="F821">
        <f>IF(Combined_Data!F817&gt; 10000, Combined_Data!F817 - 10000, 0)</f>
        <v>0</v>
      </c>
      <c r="G821">
        <f>IF(Combined_Data!G817&gt; 10000, Combined_Data!G817 - 10000, 0)</f>
        <v>0</v>
      </c>
      <c r="H821">
        <f>IF(Combined_Data!H817&gt; 10000, Combined_Data!H817 - 10000, 0)</f>
        <v>0</v>
      </c>
      <c r="I821">
        <f>IF(Combined_Data!I817&gt; 10000, Combined_Data!I817 - 10000, 0)</f>
        <v>0</v>
      </c>
      <c r="J821">
        <f>IF(Combined_Data!J817&gt; 10000, Combined_Data!J817 - 10000, 0)</f>
        <v>0</v>
      </c>
      <c r="K821">
        <f>IF(Combined_Data!K817&gt; 10000, Combined_Data!K817 - 10000, 0)</f>
        <v>0</v>
      </c>
      <c r="L821">
        <f>IF(Combined_Data!L817&gt; 10000, Combined_Data!L817 - 10000, 0)</f>
        <v>0</v>
      </c>
      <c r="M821">
        <f>IF(Combined_Data!M817&gt; 10000, Combined_Data!M817 - 10000, 0)</f>
        <v>0</v>
      </c>
      <c r="N821">
        <f t="shared" si="12"/>
        <v>0</v>
      </c>
    </row>
    <row r="822" spans="1:14" x14ac:dyDescent="0.25">
      <c r="A822" t="s">
        <v>855</v>
      </c>
      <c r="B822">
        <f>IF(Combined_Data!B818&gt; 10000, Combined_Data!B818 - 10000, 0)</f>
        <v>0</v>
      </c>
      <c r="C822">
        <f>IF(Combined_Data!C818&gt; 10000, Combined_Data!C818 - 10000, 0)</f>
        <v>0</v>
      </c>
      <c r="D822">
        <f>IF(Combined_Data!D818&gt; 10000, Combined_Data!D818 - 10000, 0)</f>
        <v>0</v>
      </c>
      <c r="E822">
        <f>IF(Combined_Data!E818&gt; 10000, Combined_Data!E818 - 10000, 0)</f>
        <v>0</v>
      </c>
      <c r="F822">
        <f>IF(Combined_Data!F818&gt; 10000, Combined_Data!F818 - 10000, 0)</f>
        <v>0</v>
      </c>
      <c r="G822">
        <f>IF(Combined_Data!G818&gt; 10000, Combined_Data!G818 - 10000, 0)</f>
        <v>0</v>
      </c>
      <c r="H822">
        <f>IF(Combined_Data!H818&gt; 10000, Combined_Data!H818 - 10000, 0)</f>
        <v>0</v>
      </c>
      <c r="I822">
        <f>IF(Combined_Data!I818&gt; 10000, Combined_Data!I818 - 10000, 0)</f>
        <v>0</v>
      </c>
      <c r="J822">
        <f>IF(Combined_Data!J818&gt; 10000, Combined_Data!J818 - 10000, 0)</f>
        <v>0</v>
      </c>
      <c r="K822">
        <f>IF(Combined_Data!K818&gt; 10000, Combined_Data!K818 - 10000, 0)</f>
        <v>0</v>
      </c>
      <c r="L822">
        <f>IF(Combined_Data!L818&gt; 10000, Combined_Data!L818 - 10000, 0)</f>
        <v>0</v>
      </c>
      <c r="M822">
        <f>IF(Combined_Data!M818&gt; 10000, Combined_Data!M818 - 10000, 0)</f>
        <v>0</v>
      </c>
      <c r="N822">
        <f t="shared" si="12"/>
        <v>0</v>
      </c>
    </row>
    <row r="823" spans="1:14" x14ac:dyDescent="0.25">
      <c r="A823" t="s">
        <v>856</v>
      </c>
      <c r="B823">
        <f>IF(Combined_Data!B819&gt; 10000, Combined_Data!B819 - 10000, 0)</f>
        <v>0</v>
      </c>
      <c r="C823">
        <f>IF(Combined_Data!C819&gt; 10000, Combined_Data!C819 - 10000, 0)</f>
        <v>0</v>
      </c>
      <c r="D823">
        <f>IF(Combined_Data!D819&gt; 10000, Combined_Data!D819 - 10000, 0)</f>
        <v>0</v>
      </c>
      <c r="E823">
        <f>IF(Combined_Data!E819&gt; 10000, Combined_Data!E819 - 10000, 0)</f>
        <v>0</v>
      </c>
      <c r="F823">
        <f>IF(Combined_Data!F819&gt; 10000, Combined_Data!F819 - 10000, 0)</f>
        <v>0</v>
      </c>
      <c r="G823">
        <f>IF(Combined_Data!G819&gt; 10000, Combined_Data!G819 - 10000, 0)</f>
        <v>0</v>
      </c>
      <c r="H823">
        <f>IF(Combined_Data!H819&gt; 10000, Combined_Data!H819 - 10000, 0)</f>
        <v>0</v>
      </c>
      <c r="I823">
        <f>IF(Combined_Data!I819&gt; 10000, Combined_Data!I819 - 10000, 0)</f>
        <v>0</v>
      </c>
      <c r="J823">
        <f>IF(Combined_Data!J819&gt; 10000, Combined_Data!J819 - 10000, 0)</f>
        <v>0</v>
      </c>
      <c r="K823">
        <f>IF(Combined_Data!K819&gt; 10000, Combined_Data!K819 - 10000, 0)</f>
        <v>0</v>
      </c>
      <c r="L823">
        <f>IF(Combined_Data!L819&gt; 10000, Combined_Data!L819 - 10000, 0)</f>
        <v>0</v>
      </c>
      <c r="M823">
        <f>IF(Combined_Data!M819&gt; 10000, Combined_Data!M819 - 10000, 0)</f>
        <v>0</v>
      </c>
      <c r="N823">
        <f t="shared" si="12"/>
        <v>0</v>
      </c>
    </row>
    <row r="824" spans="1:14" x14ac:dyDescent="0.25">
      <c r="A824" t="s">
        <v>857</v>
      </c>
      <c r="B824">
        <f>IF(Combined_Data!B820&gt; 10000, Combined_Data!B820 - 10000, 0)</f>
        <v>0</v>
      </c>
      <c r="C824">
        <f>IF(Combined_Data!C820&gt; 10000, Combined_Data!C820 - 10000, 0)</f>
        <v>0</v>
      </c>
      <c r="D824">
        <f>IF(Combined_Data!D820&gt; 10000, Combined_Data!D820 - 10000, 0)</f>
        <v>0</v>
      </c>
      <c r="E824">
        <f>IF(Combined_Data!E820&gt; 10000, Combined_Data!E820 - 10000, 0)</f>
        <v>0</v>
      </c>
      <c r="F824">
        <f>IF(Combined_Data!F820&gt; 10000, Combined_Data!F820 - 10000, 0)</f>
        <v>0</v>
      </c>
      <c r="G824">
        <f>IF(Combined_Data!G820&gt; 10000, Combined_Data!G820 - 10000, 0)</f>
        <v>0</v>
      </c>
      <c r="H824">
        <f>IF(Combined_Data!H820&gt; 10000, Combined_Data!H820 - 10000, 0)</f>
        <v>0</v>
      </c>
      <c r="I824">
        <f>IF(Combined_Data!I820&gt; 10000, Combined_Data!I820 - 10000, 0)</f>
        <v>0</v>
      </c>
      <c r="J824">
        <f>IF(Combined_Data!J820&gt; 10000, Combined_Data!J820 - 10000, 0)</f>
        <v>0</v>
      </c>
      <c r="K824">
        <f>IF(Combined_Data!K820&gt; 10000, Combined_Data!K820 - 10000, 0)</f>
        <v>0</v>
      </c>
      <c r="L824">
        <f>IF(Combined_Data!L820&gt; 10000, Combined_Data!L820 - 10000, 0)</f>
        <v>0</v>
      </c>
      <c r="M824">
        <f>IF(Combined_Data!M820&gt; 10000, Combined_Data!M820 - 10000, 0)</f>
        <v>0</v>
      </c>
      <c r="N824">
        <f t="shared" si="12"/>
        <v>0</v>
      </c>
    </row>
    <row r="825" spans="1:14" x14ac:dyDescent="0.25">
      <c r="A825" t="s">
        <v>858</v>
      </c>
      <c r="B825">
        <f>IF(Combined_Data!B821&gt; 10000, Combined_Data!B821 - 10000, 0)</f>
        <v>0</v>
      </c>
      <c r="C825">
        <f>IF(Combined_Data!C821&gt; 10000, Combined_Data!C821 - 10000, 0)</f>
        <v>0</v>
      </c>
      <c r="D825">
        <f>IF(Combined_Data!D821&gt; 10000, Combined_Data!D821 - 10000, 0)</f>
        <v>0</v>
      </c>
      <c r="E825">
        <f>IF(Combined_Data!E821&gt; 10000, Combined_Data!E821 - 10000, 0)</f>
        <v>0</v>
      </c>
      <c r="F825">
        <f>IF(Combined_Data!F821&gt; 10000, Combined_Data!F821 - 10000, 0)</f>
        <v>11515.858972331102</v>
      </c>
      <c r="G825">
        <f>IF(Combined_Data!G821&gt; 10000, Combined_Data!G821 - 10000, 0)</f>
        <v>5281.0669532584998</v>
      </c>
      <c r="H825">
        <f>IF(Combined_Data!H821&gt; 10000, Combined_Data!H821 - 10000, 0)</f>
        <v>0</v>
      </c>
      <c r="I825">
        <f>IF(Combined_Data!I821&gt; 10000, Combined_Data!I821 - 10000, 0)</f>
        <v>0</v>
      </c>
      <c r="J825">
        <f>IF(Combined_Data!J821&gt; 10000, Combined_Data!J821 - 10000, 0)</f>
        <v>0</v>
      </c>
      <c r="K825">
        <f>IF(Combined_Data!K821&gt; 10000, Combined_Data!K821 - 10000, 0)</f>
        <v>0</v>
      </c>
      <c r="L825">
        <f>IF(Combined_Data!L821&gt; 10000, Combined_Data!L821 - 10000, 0)</f>
        <v>0</v>
      </c>
      <c r="M825">
        <f>IF(Combined_Data!M821&gt; 10000, Combined_Data!M821 - 10000, 0)</f>
        <v>0</v>
      </c>
      <c r="N825">
        <f t="shared" si="12"/>
        <v>16796.925925589603</v>
      </c>
    </row>
    <row r="826" spans="1:14" x14ac:dyDescent="0.25">
      <c r="A826" t="s">
        <v>859</v>
      </c>
      <c r="B826">
        <f>IF(Combined_Data!B822&gt; 10000, Combined_Data!B822 - 10000, 0)</f>
        <v>0</v>
      </c>
      <c r="C826">
        <f>IF(Combined_Data!C822&gt; 10000, Combined_Data!C822 - 10000, 0)</f>
        <v>0</v>
      </c>
      <c r="D826">
        <f>IF(Combined_Data!D822&gt; 10000, Combined_Data!D822 - 10000, 0)</f>
        <v>0</v>
      </c>
      <c r="E826">
        <f>IF(Combined_Data!E822&gt; 10000, Combined_Data!E822 - 10000, 0)</f>
        <v>0</v>
      </c>
      <c r="F826">
        <f>IF(Combined_Data!F822&gt; 10000, Combined_Data!F822 - 10000, 0)</f>
        <v>0</v>
      </c>
      <c r="G826">
        <f>IF(Combined_Data!G822&gt; 10000, Combined_Data!G822 - 10000, 0)</f>
        <v>8023.3852922078986</v>
      </c>
      <c r="H826">
        <f>IF(Combined_Data!H822&gt; 10000, Combined_Data!H822 - 10000, 0)</f>
        <v>0</v>
      </c>
      <c r="I826">
        <f>IF(Combined_Data!I822&gt; 10000, Combined_Data!I822 - 10000, 0)</f>
        <v>0</v>
      </c>
      <c r="J826">
        <f>IF(Combined_Data!J822&gt; 10000, Combined_Data!J822 - 10000, 0)</f>
        <v>0</v>
      </c>
      <c r="K826">
        <f>IF(Combined_Data!K822&gt; 10000, Combined_Data!K822 - 10000, 0)</f>
        <v>0</v>
      </c>
      <c r="L826">
        <f>IF(Combined_Data!L822&gt; 10000, Combined_Data!L822 - 10000, 0)</f>
        <v>0</v>
      </c>
      <c r="M826">
        <f>IF(Combined_Data!M822&gt; 10000, Combined_Data!M822 - 10000, 0)</f>
        <v>0</v>
      </c>
      <c r="N826">
        <f t="shared" si="12"/>
        <v>8023.3852922078986</v>
      </c>
    </row>
    <row r="827" spans="1:14" x14ac:dyDescent="0.25">
      <c r="A827" t="s">
        <v>860</v>
      </c>
      <c r="B827">
        <f>IF(Combined_Data!B823&gt; 10000, Combined_Data!B823 - 10000, 0)</f>
        <v>0</v>
      </c>
      <c r="C827">
        <f>IF(Combined_Data!C823&gt; 10000, Combined_Data!C823 - 10000, 0)</f>
        <v>0</v>
      </c>
      <c r="D827">
        <f>IF(Combined_Data!D823&gt; 10000, Combined_Data!D823 - 10000, 0)</f>
        <v>0</v>
      </c>
      <c r="E827">
        <f>IF(Combined_Data!E823&gt; 10000, Combined_Data!E823 - 10000, 0)</f>
        <v>0</v>
      </c>
      <c r="F827">
        <f>IF(Combined_Data!F823&gt; 10000, Combined_Data!F823 - 10000, 0)</f>
        <v>0</v>
      </c>
      <c r="G827">
        <f>IF(Combined_Data!G823&gt; 10000, Combined_Data!G823 - 10000, 0)</f>
        <v>0</v>
      </c>
      <c r="H827">
        <f>IF(Combined_Data!H823&gt; 10000, Combined_Data!H823 - 10000, 0)</f>
        <v>0</v>
      </c>
      <c r="I827">
        <f>IF(Combined_Data!I823&gt; 10000, Combined_Data!I823 - 10000, 0)</f>
        <v>0</v>
      </c>
      <c r="J827">
        <f>IF(Combined_Data!J823&gt; 10000, Combined_Data!J823 - 10000, 0)</f>
        <v>0</v>
      </c>
      <c r="K827">
        <f>IF(Combined_Data!K823&gt; 10000, Combined_Data!K823 - 10000, 0)</f>
        <v>2545.0126786599994</v>
      </c>
      <c r="L827">
        <f>IF(Combined_Data!L823&gt; 10000, Combined_Data!L823 - 10000, 0)</f>
        <v>0</v>
      </c>
      <c r="M827">
        <f>IF(Combined_Data!M823&gt; 10000, Combined_Data!M823 - 10000, 0)</f>
        <v>5337.1269651533003</v>
      </c>
      <c r="N827">
        <f t="shared" si="12"/>
        <v>7882.1396438132997</v>
      </c>
    </row>
    <row r="828" spans="1:14" x14ac:dyDescent="0.25">
      <c r="A828" t="s">
        <v>861</v>
      </c>
      <c r="B828">
        <f>IF(Combined_Data!B824&gt; 10000, Combined_Data!B824 - 10000, 0)</f>
        <v>0</v>
      </c>
      <c r="C828">
        <f>IF(Combined_Data!C824&gt; 10000, Combined_Data!C824 - 10000, 0)</f>
        <v>0</v>
      </c>
      <c r="D828">
        <f>IF(Combined_Data!D824&gt; 10000, Combined_Data!D824 - 10000, 0)</f>
        <v>0</v>
      </c>
      <c r="E828">
        <f>IF(Combined_Data!E824&gt; 10000, Combined_Data!E824 - 10000, 0)</f>
        <v>0</v>
      </c>
      <c r="F828">
        <f>IF(Combined_Data!F824&gt; 10000, Combined_Data!F824 - 10000, 0)</f>
        <v>0</v>
      </c>
      <c r="G828">
        <f>IF(Combined_Data!G824&gt; 10000, Combined_Data!G824 - 10000, 0)</f>
        <v>0</v>
      </c>
      <c r="H828">
        <f>IF(Combined_Data!H824&gt; 10000, Combined_Data!H824 - 10000, 0)</f>
        <v>0</v>
      </c>
      <c r="I828">
        <f>IF(Combined_Data!I824&gt; 10000, Combined_Data!I824 - 10000, 0)</f>
        <v>0</v>
      </c>
      <c r="J828">
        <f>IF(Combined_Data!J824&gt; 10000, Combined_Data!J824 - 10000, 0)</f>
        <v>0</v>
      </c>
      <c r="K828">
        <f>IF(Combined_Data!K824&gt; 10000, Combined_Data!K824 - 10000, 0)</f>
        <v>0</v>
      </c>
      <c r="L828">
        <f>IF(Combined_Data!L824&gt; 10000, Combined_Data!L824 - 10000, 0)</f>
        <v>0</v>
      </c>
      <c r="M828">
        <f>IF(Combined_Data!M824&gt; 10000, Combined_Data!M824 - 10000, 0)</f>
        <v>0</v>
      </c>
      <c r="N828">
        <f t="shared" si="12"/>
        <v>0</v>
      </c>
    </row>
    <row r="829" spans="1:14" x14ac:dyDescent="0.25">
      <c r="A829" t="s">
        <v>862</v>
      </c>
      <c r="B829">
        <f>IF(Combined_Data!B825&gt; 10000, Combined_Data!B825 - 10000, 0)</f>
        <v>0</v>
      </c>
      <c r="C829">
        <f>IF(Combined_Data!C825&gt; 10000, Combined_Data!C825 - 10000, 0)</f>
        <v>0</v>
      </c>
      <c r="D829">
        <f>IF(Combined_Data!D825&gt; 10000, Combined_Data!D825 - 10000, 0)</f>
        <v>0</v>
      </c>
      <c r="E829">
        <f>IF(Combined_Data!E825&gt; 10000, Combined_Data!E825 - 10000, 0)</f>
        <v>0</v>
      </c>
      <c r="F829">
        <f>IF(Combined_Data!F825&gt; 10000, Combined_Data!F825 - 10000, 0)</f>
        <v>0</v>
      </c>
      <c r="G829">
        <f>IF(Combined_Data!G825&gt; 10000, Combined_Data!G825 - 10000, 0)</f>
        <v>0</v>
      </c>
      <c r="H829">
        <f>IF(Combined_Data!H825&gt; 10000, Combined_Data!H825 - 10000, 0)</f>
        <v>0</v>
      </c>
      <c r="I829">
        <f>IF(Combined_Data!I825&gt; 10000, Combined_Data!I825 - 10000, 0)</f>
        <v>0</v>
      </c>
      <c r="J829">
        <f>IF(Combined_Data!J825&gt; 10000, Combined_Data!J825 - 10000, 0)</f>
        <v>0</v>
      </c>
      <c r="K829">
        <f>IF(Combined_Data!K825&gt; 10000, Combined_Data!K825 - 10000, 0)</f>
        <v>0</v>
      </c>
      <c r="L829">
        <f>IF(Combined_Data!L825&gt; 10000, Combined_Data!L825 - 10000, 0)</f>
        <v>0</v>
      </c>
      <c r="M829">
        <f>IF(Combined_Data!M825&gt; 10000, Combined_Data!M825 - 10000, 0)</f>
        <v>0</v>
      </c>
      <c r="N829">
        <f t="shared" si="12"/>
        <v>0</v>
      </c>
    </row>
    <row r="830" spans="1:14" x14ac:dyDescent="0.25">
      <c r="A830" t="s">
        <v>863</v>
      </c>
      <c r="B830">
        <f>IF(Combined_Data!B826&gt; 10000, Combined_Data!B826 - 10000, 0)</f>
        <v>0</v>
      </c>
      <c r="C830">
        <f>IF(Combined_Data!C826&gt; 10000, Combined_Data!C826 - 10000, 0)</f>
        <v>0</v>
      </c>
      <c r="D830">
        <f>IF(Combined_Data!D826&gt; 10000, Combined_Data!D826 - 10000, 0)</f>
        <v>0</v>
      </c>
      <c r="E830">
        <f>IF(Combined_Data!E826&gt; 10000, Combined_Data!E826 - 10000, 0)</f>
        <v>0</v>
      </c>
      <c r="F830">
        <f>IF(Combined_Data!F826&gt; 10000, Combined_Data!F826 - 10000, 0)</f>
        <v>0</v>
      </c>
      <c r="G830">
        <f>IF(Combined_Data!G826&gt; 10000, Combined_Data!G826 - 10000, 0)</f>
        <v>0</v>
      </c>
      <c r="H830">
        <f>IF(Combined_Data!H826&gt; 10000, Combined_Data!H826 - 10000, 0)</f>
        <v>0</v>
      </c>
      <c r="I830">
        <f>IF(Combined_Data!I826&gt; 10000, Combined_Data!I826 - 10000, 0)</f>
        <v>0</v>
      </c>
      <c r="J830">
        <f>IF(Combined_Data!J826&gt; 10000, Combined_Data!J826 - 10000, 0)</f>
        <v>0</v>
      </c>
      <c r="K830">
        <f>IF(Combined_Data!K826&gt; 10000, Combined_Data!K826 - 10000, 0)</f>
        <v>0</v>
      </c>
      <c r="L830">
        <f>IF(Combined_Data!L826&gt; 10000, Combined_Data!L826 - 10000, 0)</f>
        <v>0</v>
      </c>
      <c r="M830">
        <f>IF(Combined_Data!M826&gt; 10000, Combined_Data!M826 - 10000, 0)</f>
        <v>0</v>
      </c>
      <c r="N830">
        <f t="shared" si="12"/>
        <v>0</v>
      </c>
    </row>
    <row r="831" spans="1:14" x14ac:dyDescent="0.25">
      <c r="A831" t="s">
        <v>864</v>
      </c>
      <c r="B831">
        <f>IF(Combined_Data!B827&gt; 10000, Combined_Data!B827 - 10000, 0)</f>
        <v>0</v>
      </c>
      <c r="C831">
        <f>IF(Combined_Data!C827&gt; 10000, Combined_Data!C827 - 10000, 0)</f>
        <v>0</v>
      </c>
      <c r="D831">
        <f>IF(Combined_Data!D827&gt; 10000, Combined_Data!D827 - 10000, 0)</f>
        <v>0</v>
      </c>
      <c r="E831">
        <f>IF(Combined_Data!E827&gt; 10000, Combined_Data!E827 - 10000, 0)</f>
        <v>0</v>
      </c>
      <c r="F831">
        <f>IF(Combined_Data!F827&gt; 10000, Combined_Data!F827 - 10000, 0)</f>
        <v>0</v>
      </c>
      <c r="G831">
        <f>IF(Combined_Data!G827&gt; 10000, Combined_Data!G827 - 10000, 0)</f>
        <v>0</v>
      </c>
      <c r="H831">
        <f>IF(Combined_Data!H827&gt; 10000, Combined_Data!H827 - 10000, 0)</f>
        <v>0</v>
      </c>
      <c r="I831">
        <f>IF(Combined_Data!I827&gt; 10000, Combined_Data!I827 - 10000, 0)</f>
        <v>0</v>
      </c>
      <c r="J831">
        <f>IF(Combined_Data!J827&gt; 10000, Combined_Data!J827 - 10000, 0)</f>
        <v>0</v>
      </c>
      <c r="K831">
        <f>IF(Combined_Data!K827&gt; 10000, Combined_Data!K827 - 10000, 0)</f>
        <v>337.87065222879937</v>
      </c>
      <c r="L831">
        <f>IF(Combined_Data!L827&gt; 10000, Combined_Data!L827 - 10000, 0)</f>
        <v>0</v>
      </c>
      <c r="M831">
        <f>IF(Combined_Data!M827&gt; 10000, Combined_Data!M827 - 10000, 0)</f>
        <v>0</v>
      </c>
      <c r="N831">
        <f t="shared" si="12"/>
        <v>337.87065222879937</v>
      </c>
    </row>
    <row r="832" spans="1:14" x14ac:dyDescent="0.25">
      <c r="A832" t="s">
        <v>865</v>
      </c>
      <c r="B832">
        <f>IF(Combined_Data!B828&gt; 10000, Combined_Data!B828 - 10000, 0)</f>
        <v>0</v>
      </c>
      <c r="C832">
        <f>IF(Combined_Data!C828&gt; 10000, Combined_Data!C828 - 10000, 0)</f>
        <v>0</v>
      </c>
      <c r="D832">
        <f>IF(Combined_Data!D828&gt; 10000, Combined_Data!D828 - 10000, 0)</f>
        <v>0</v>
      </c>
      <c r="E832">
        <f>IF(Combined_Data!E828&gt; 10000, Combined_Data!E828 - 10000, 0)</f>
        <v>0</v>
      </c>
      <c r="F832">
        <f>IF(Combined_Data!F828&gt; 10000, Combined_Data!F828 - 10000, 0)</f>
        <v>0</v>
      </c>
      <c r="G832">
        <f>IF(Combined_Data!G828&gt; 10000, Combined_Data!G828 - 10000, 0)</f>
        <v>4520.3301614677002</v>
      </c>
      <c r="H832">
        <f>IF(Combined_Data!H828&gt; 10000, Combined_Data!H828 - 10000, 0)</f>
        <v>0</v>
      </c>
      <c r="I832">
        <f>IF(Combined_Data!I828&gt; 10000, Combined_Data!I828 - 10000, 0)</f>
        <v>0</v>
      </c>
      <c r="J832">
        <f>IF(Combined_Data!J828&gt; 10000, Combined_Data!J828 - 10000, 0)</f>
        <v>0</v>
      </c>
      <c r="K832">
        <f>IF(Combined_Data!K828&gt; 10000, Combined_Data!K828 - 10000, 0)</f>
        <v>0</v>
      </c>
      <c r="L832">
        <f>IF(Combined_Data!L828&gt; 10000, Combined_Data!L828 - 10000, 0)</f>
        <v>0</v>
      </c>
      <c r="M832">
        <f>IF(Combined_Data!M828&gt; 10000, Combined_Data!M828 - 10000, 0)</f>
        <v>0</v>
      </c>
      <c r="N832">
        <f t="shared" si="12"/>
        <v>4520.3301614677002</v>
      </c>
    </row>
    <row r="833" spans="1:14" x14ac:dyDescent="0.25">
      <c r="A833" t="s">
        <v>866</v>
      </c>
      <c r="B833">
        <f>IF(Combined_Data!B829&gt; 10000, Combined_Data!B829 - 10000, 0)</f>
        <v>0</v>
      </c>
      <c r="C833">
        <f>IF(Combined_Data!C829&gt; 10000, Combined_Data!C829 - 10000, 0)</f>
        <v>0</v>
      </c>
      <c r="D833">
        <f>IF(Combined_Data!D829&gt; 10000, Combined_Data!D829 - 10000, 0)</f>
        <v>0</v>
      </c>
      <c r="E833">
        <f>IF(Combined_Data!E829&gt; 10000, Combined_Data!E829 - 10000, 0)</f>
        <v>0</v>
      </c>
      <c r="F833">
        <f>IF(Combined_Data!F829&gt; 10000, Combined_Data!F829 - 10000, 0)</f>
        <v>0</v>
      </c>
      <c r="G833">
        <f>IF(Combined_Data!G829&gt; 10000, Combined_Data!G829 - 10000, 0)</f>
        <v>0</v>
      </c>
      <c r="H833">
        <f>IF(Combined_Data!H829&gt; 10000, Combined_Data!H829 - 10000, 0)</f>
        <v>0</v>
      </c>
      <c r="I833">
        <f>IF(Combined_Data!I829&gt; 10000, Combined_Data!I829 - 10000, 0)</f>
        <v>0</v>
      </c>
      <c r="J833">
        <f>IF(Combined_Data!J829&gt; 10000, Combined_Data!J829 - 10000, 0)</f>
        <v>0</v>
      </c>
      <c r="K833">
        <f>IF(Combined_Data!K829&gt; 10000, Combined_Data!K829 - 10000, 0)</f>
        <v>1217.9335067144002</v>
      </c>
      <c r="L833">
        <f>IF(Combined_Data!L829&gt; 10000, Combined_Data!L829 - 10000, 0)</f>
        <v>10909.403184480499</v>
      </c>
      <c r="M833">
        <f>IF(Combined_Data!M829&gt; 10000, Combined_Data!M829 - 10000, 0)</f>
        <v>3201.3289846655007</v>
      </c>
      <c r="N833">
        <f t="shared" si="12"/>
        <v>15328.6656758604</v>
      </c>
    </row>
    <row r="834" spans="1:14" x14ac:dyDescent="0.25">
      <c r="A834" t="s">
        <v>867</v>
      </c>
      <c r="B834">
        <f>IF(Combined_Data!B830&gt; 10000, Combined_Data!B830 - 10000, 0)</f>
        <v>0</v>
      </c>
      <c r="C834">
        <f>IF(Combined_Data!C830&gt; 10000, Combined_Data!C830 - 10000, 0)</f>
        <v>0</v>
      </c>
      <c r="D834">
        <f>IF(Combined_Data!D830&gt; 10000, Combined_Data!D830 - 10000, 0)</f>
        <v>0</v>
      </c>
      <c r="E834">
        <f>IF(Combined_Data!E830&gt; 10000, Combined_Data!E830 - 10000, 0)</f>
        <v>0</v>
      </c>
      <c r="F834">
        <f>IF(Combined_Data!F830&gt; 10000, Combined_Data!F830 - 10000, 0)</f>
        <v>481.64140805759962</v>
      </c>
      <c r="G834">
        <f>IF(Combined_Data!G830&gt; 10000, Combined_Data!G830 - 10000, 0)</f>
        <v>0</v>
      </c>
      <c r="H834">
        <f>IF(Combined_Data!H830&gt; 10000, Combined_Data!H830 - 10000, 0)</f>
        <v>0</v>
      </c>
      <c r="I834">
        <f>IF(Combined_Data!I830&gt; 10000, Combined_Data!I830 - 10000, 0)</f>
        <v>0</v>
      </c>
      <c r="J834">
        <f>IF(Combined_Data!J830&gt; 10000, Combined_Data!J830 - 10000, 0)</f>
        <v>0</v>
      </c>
      <c r="K834">
        <f>IF(Combined_Data!K830&gt; 10000, Combined_Data!K830 - 10000, 0)</f>
        <v>0</v>
      </c>
      <c r="L834">
        <f>IF(Combined_Data!L830&gt; 10000, Combined_Data!L830 - 10000, 0)</f>
        <v>0</v>
      </c>
      <c r="M834">
        <f>IF(Combined_Data!M830&gt; 10000, Combined_Data!M830 - 10000, 0)</f>
        <v>0</v>
      </c>
      <c r="N834">
        <f t="shared" si="12"/>
        <v>481.64140805759962</v>
      </c>
    </row>
    <row r="835" spans="1:14" x14ac:dyDescent="0.25">
      <c r="A835" t="s">
        <v>868</v>
      </c>
      <c r="B835">
        <f>IF(Combined_Data!B831&gt; 10000, Combined_Data!B831 - 10000, 0)</f>
        <v>0</v>
      </c>
      <c r="C835">
        <f>IF(Combined_Data!C831&gt; 10000, Combined_Data!C831 - 10000, 0)</f>
        <v>952.24170888350091</v>
      </c>
      <c r="D835">
        <f>IF(Combined_Data!D831&gt; 10000, Combined_Data!D831 - 10000, 0)</f>
        <v>0</v>
      </c>
      <c r="E835">
        <f>IF(Combined_Data!E831&gt; 10000, Combined_Data!E831 - 10000, 0)</f>
        <v>0</v>
      </c>
      <c r="F835">
        <f>IF(Combined_Data!F831&gt; 10000, Combined_Data!F831 - 10000, 0)</f>
        <v>0</v>
      </c>
      <c r="G835">
        <f>IF(Combined_Data!G831&gt; 10000, Combined_Data!G831 - 10000, 0)</f>
        <v>0</v>
      </c>
      <c r="H835">
        <f>IF(Combined_Data!H831&gt; 10000, Combined_Data!H831 - 10000, 0)</f>
        <v>0</v>
      </c>
      <c r="I835">
        <f>IF(Combined_Data!I831&gt; 10000, Combined_Data!I831 - 10000, 0)</f>
        <v>0</v>
      </c>
      <c r="J835">
        <f>IF(Combined_Data!J831&gt; 10000, Combined_Data!J831 - 10000, 0)</f>
        <v>0</v>
      </c>
      <c r="K835">
        <f>IF(Combined_Data!K831&gt; 10000, Combined_Data!K831 - 10000, 0)</f>
        <v>0</v>
      </c>
      <c r="L835">
        <f>IF(Combined_Data!L831&gt; 10000, Combined_Data!L831 - 10000, 0)</f>
        <v>0</v>
      </c>
      <c r="M835">
        <f>IF(Combined_Data!M831&gt; 10000, Combined_Data!M831 - 10000, 0)</f>
        <v>0</v>
      </c>
      <c r="N835">
        <f t="shared" si="12"/>
        <v>952.24170888350091</v>
      </c>
    </row>
    <row r="836" spans="1:14" x14ac:dyDescent="0.25">
      <c r="A836" t="s">
        <v>869</v>
      </c>
      <c r="B836">
        <f>IF(Combined_Data!B832&gt; 10000, Combined_Data!B832 - 10000, 0)</f>
        <v>0</v>
      </c>
      <c r="C836">
        <f>IF(Combined_Data!C832&gt; 10000, Combined_Data!C832 - 10000, 0)</f>
        <v>0</v>
      </c>
      <c r="D836">
        <f>IF(Combined_Data!D832&gt; 10000, Combined_Data!D832 - 10000, 0)</f>
        <v>0</v>
      </c>
      <c r="E836">
        <f>IF(Combined_Data!E832&gt; 10000, Combined_Data!E832 - 10000, 0)</f>
        <v>0</v>
      </c>
      <c r="F836">
        <f>IF(Combined_Data!F832&gt; 10000, Combined_Data!F832 - 10000, 0)</f>
        <v>0</v>
      </c>
      <c r="G836">
        <f>IF(Combined_Data!G832&gt; 10000, Combined_Data!G832 - 10000, 0)</f>
        <v>0</v>
      </c>
      <c r="H836">
        <f>IF(Combined_Data!H832&gt; 10000, Combined_Data!H832 - 10000, 0)</f>
        <v>0</v>
      </c>
      <c r="I836">
        <f>IF(Combined_Data!I832&gt; 10000, Combined_Data!I832 - 10000, 0)</f>
        <v>0</v>
      </c>
      <c r="J836">
        <f>IF(Combined_Data!J832&gt; 10000, Combined_Data!J832 - 10000, 0)</f>
        <v>0</v>
      </c>
      <c r="K836">
        <f>IF(Combined_Data!K832&gt; 10000, Combined_Data!K832 - 10000, 0)</f>
        <v>0</v>
      </c>
      <c r="L836">
        <f>IF(Combined_Data!L832&gt; 10000, Combined_Data!L832 - 10000, 0)</f>
        <v>0</v>
      </c>
      <c r="M836">
        <f>IF(Combined_Data!M832&gt; 10000, Combined_Data!M832 - 10000, 0)</f>
        <v>0</v>
      </c>
      <c r="N836">
        <f t="shared" si="12"/>
        <v>0</v>
      </c>
    </row>
    <row r="837" spans="1:14" x14ac:dyDescent="0.25">
      <c r="A837" t="s">
        <v>870</v>
      </c>
      <c r="B837">
        <f>IF(Combined_Data!B833&gt; 10000, Combined_Data!B833 - 10000, 0)</f>
        <v>0</v>
      </c>
      <c r="C837">
        <f>IF(Combined_Data!C833&gt; 10000, Combined_Data!C833 - 10000, 0)</f>
        <v>0</v>
      </c>
      <c r="D837">
        <f>IF(Combined_Data!D833&gt; 10000, Combined_Data!D833 - 10000, 0)</f>
        <v>0</v>
      </c>
      <c r="E837">
        <f>IF(Combined_Data!E833&gt; 10000, Combined_Data!E833 - 10000, 0)</f>
        <v>0</v>
      </c>
      <c r="F837">
        <f>IF(Combined_Data!F833&gt; 10000, Combined_Data!F833 - 10000, 0)</f>
        <v>0</v>
      </c>
      <c r="G837">
        <f>IF(Combined_Data!G833&gt; 10000, Combined_Data!G833 - 10000, 0)</f>
        <v>0</v>
      </c>
      <c r="H837">
        <f>IF(Combined_Data!H833&gt; 10000, Combined_Data!H833 - 10000, 0)</f>
        <v>0</v>
      </c>
      <c r="I837">
        <f>IF(Combined_Data!I833&gt; 10000, Combined_Data!I833 - 10000, 0)</f>
        <v>0</v>
      </c>
      <c r="J837">
        <f>IF(Combined_Data!J833&gt; 10000, Combined_Data!J833 - 10000, 0)</f>
        <v>0</v>
      </c>
      <c r="K837">
        <f>IF(Combined_Data!K833&gt; 10000, Combined_Data!K833 - 10000, 0)</f>
        <v>0</v>
      </c>
      <c r="L837">
        <f>IF(Combined_Data!L833&gt; 10000, Combined_Data!L833 - 10000, 0)</f>
        <v>0</v>
      </c>
      <c r="M837">
        <f>IF(Combined_Data!M833&gt; 10000, Combined_Data!M833 - 10000, 0)</f>
        <v>0</v>
      </c>
      <c r="N837">
        <f t="shared" si="12"/>
        <v>0</v>
      </c>
    </row>
    <row r="838" spans="1:14" x14ac:dyDescent="0.25">
      <c r="A838" t="s">
        <v>871</v>
      </c>
      <c r="B838">
        <f>IF(Combined_Data!B834&gt; 10000, Combined_Data!B834 - 10000, 0)</f>
        <v>0</v>
      </c>
      <c r="C838">
        <f>IF(Combined_Data!C834&gt; 10000, Combined_Data!C834 - 10000, 0)</f>
        <v>0</v>
      </c>
      <c r="D838">
        <f>IF(Combined_Data!D834&gt; 10000, Combined_Data!D834 - 10000, 0)</f>
        <v>0</v>
      </c>
      <c r="E838">
        <f>IF(Combined_Data!E834&gt; 10000, Combined_Data!E834 - 10000, 0)</f>
        <v>6122.9621854876004</v>
      </c>
      <c r="F838">
        <f>IF(Combined_Data!F834&gt; 10000, Combined_Data!F834 - 10000, 0)</f>
        <v>0</v>
      </c>
      <c r="G838">
        <f>IF(Combined_Data!G834&gt; 10000, Combined_Data!G834 - 10000, 0)</f>
        <v>0</v>
      </c>
      <c r="H838">
        <f>IF(Combined_Data!H834&gt; 10000, Combined_Data!H834 - 10000, 0)</f>
        <v>0</v>
      </c>
      <c r="I838">
        <f>IF(Combined_Data!I834&gt; 10000, Combined_Data!I834 - 10000, 0)</f>
        <v>0</v>
      </c>
      <c r="J838">
        <f>IF(Combined_Data!J834&gt; 10000, Combined_Data!J834 - 10000, 0)</f>
        <v>5649.4038879331001</v>
      </c>
      <c r="K838">
        <f>IF(Combined_Data!K834&gt; 10000, Combined_Data!K834 - 10000, 0)</f>
        <v>0</v>
      </c>
      <c r="L838">
        <f>IF(Combined_Data!L834&gt; 10000, Combined_Data!L834 - 10000, 0)</f>
        <v>0</v>
      </c>
      <c r="M838">
        <f>IF(Combined_Data!M834&gt; 10000, Combined_Data!M834 - 10000, 0)</f>
        <v>10724.999675375799</v>
      </c>
      <c r="N838">
        <f t="shared" si="12"/>
        <v>22497.365748796499</v>
      </c>
    </row>
    <row r="839" spans="1:14" x14ac:dyDescent="0.25">
      <c r="A839" t="s">
        <v>872</v>
      </c>
      <c r="B839">
        <f>IF(Combined_Data!B835&gt; 10000, Combined_Data!B835 - 10000, 0)</f>
        <v>0</v>
      </c>
      <c r="C839">
        <f>IF(Combined_Data!C835&gt; 10000, Combined_Data!C835 - 10000, 0)</f>
        <v>0</v>
      </c>
      <c r="D839">
        <f>IF(Combined_Data!D835&gt; 10000, Combined_Data!D835 - 10000, 0)</f>
        <v>0</v>
      </c>
      <c r="E839">
        <f>IF(Combined_Data!E835&gt; 10000, Combined_Data!E835 - 10000, 0)</f>
        <v>0</v>
      </c>
      <c r="F839">
        <f>IF(Combined_Data!F835&gt; 10000, Combined_Data!F835 - 10000, 0)</f>
        <v>0</v>
      </c>
      <c r="G839">
        <f>IF(Combined_Data!G835&gt; 10000, Combined_Data!G835 - 10000, 0)</f>
        <v>0</v>
      </c>
      <c r="H839">
        <f>IF(Combined_Data!H835&gt; 10000, Combined_Data!H835 - 10000, 0)</f>
        <v>0</v>
      </c>
      <c r="I839">
        <f>IF(Combined_Data!I835&gt; 10000, Combined_Data!I835 - 10000, 0)</f>
        <v>0</v>
      </c>
      <c r="J839">
        <f>IF(Combined_Data!J835&gt; 10000, Combined_Data!J835 - 10000, 0)</f>
        <v>0</v>
      </c>
      <c r="K839">
        <f>IF(Combined_Data!K835&gt; 10000, Combined_Data!K835 - 10000, 0)</f>
        <v>0</v>
      </c>
      <c r="L839">
        <f>IF(Combined_Data!L835&gt; 10000, Combined_Data!L835 - 10000, 0)</f>
        <v>0</v>
      </c>
      <c r="M839">
        <f>IF(Combined_Data!M835&gt; 10000, Combined_Data!M835 - 10000, 0)</f>
        <v>0</v>
      </c>
      <c r="N839">
        <f t="shared" si="12"/>
        <v>0</v>
      </c>
    </row>
    <row r="840" spans="1:14" x14ac:dyDescent="0.25">
      <c r="A840" t="s">
        <v>873</v>
      </c>
      <c r="B840">
        <f>IF(Combined_Data!B836&gt; 10000, Combined_Data!B836 - 10000, 0)</f>
        <v>0</v>
      </c>
      <c r="C840">
        <f>IF(Combined_Data!C836&gt; 10000, Combined_Data!C836 - 10000, 0)</f>
        <v>0</v>
      </c>
      <c r="D840">
        <f>IF(Combined_Data!D836&gt; 10000, Combined_Data!D836 - 10000, 0)</f>
        <v>0</v>
      </c>
      <c r="E840">
        <f>IF(Combined_Data!E836&gt; 10000, Combined_Data!E836 - 10000, 0)</f>
        <v>0</v>
      </c>
      <c r="F840">
        <f>IF(Combined_Data!F836&gt; 10000, Combined_Data!F836 - 10000, 0)</f>
        <v>0</v>
      </c>
      <c r="G840">
        <f>IF(Combined_Data!G836&gt; 10000, Combined_Data!G836 - 10000, 0)</f>
        <v>0</v>
      </c>
      <c r="H840">
        <f>IF(Combined_Data!H836&gt; 10000, Combined_Data!H836 - 10000, 0)</f>
        <v>0</v>
      </c>
      <c r="I840">
        <f>IF(Combined_Data!I836&gt; 10000, Combined_Data!I836 - 10000, 0)</f>
        <v>0</v>
      </c>
      <c r="J840">
        <f>IF(Combined_Data!J836&gt; 10000, Combined_Data!J836 - 10000, 0)</f>
        <v>5607.2150024421007</v>
      </c>
      <c r="K840">
        <f>IF(Combined_Data!K836&gt; 10000, Combined_Data!K836 - 10000, 0)</f>
        <v>0</v>
      </c>
      <c r="L840">
        <f>IF(Combined_Data!L836&gt; 10000, Combined_Data!L836 - 10000, 0)</f>
        <v>0</v>
      </c>
      <c r="M840">
        <f>IF(Combined_Data!M836&gt; 10000, Combined_Data!M836 - 10000, 0)</f>
        <v>0</v>
      </c>
      <c r="N840">
        <f t="shared" ref="N840:N903" si="13">SUM(B840:M840)</f>
        <v>5607.2150024421007</v>
      </c>
    </row>
    <row r="841" spans="1:14" x14ac:dyDescent="0.25">
      <c r="A841" t="s">
        <v>874</v>
      </c>
      <c r="B841">
        <f>IF(Combined_Data!B837&gt; 10000, Combined_Data!B837 - 10000, 0)</f>
        <v>0</v>
      </c>
      <c r="C841">
        <f>IF(Combined_Data!C837&gt; 10000, Combined_Data!C837 - 10000, 0)</f>
        <v>0</v>
      </c>
      <c r="D841">
        <f>IF(Combined_Data!D837&gt; 10000, Combined_Data!D837 - 10000, 0)</f>
        <v>0</v>
      </c>
      <c r="E841">
        <f>IF(Combined_Data!E837&gt; 10000, Combined_Data!E837 - 10000, 0)</f>
        <v>0</v>
      </c>
      <c r="F841">
        <f>IF(Combined_Data!F837&gt; 10000, Combined_Data!F837 - 10000, 0)</f>
        <v>0</v>
      </c>
      <c r="G841">
        <f>IF(Combined_Data!G837&gt; 10000, Combined_Data!G837 - 10000, 0)</f>
        <v>0</v>
      </c>
      <c r="H841">
        <f>IF(Combined_Data!H837&gt; 10000, Combined_Data!H837 - 10000, 0)</f>
        <v>0</v>
      </c>
      <c r="I841">
        <f>IF(Combined_Data!I837&gt; 10000, Combined_Data!I837 - 10000, 0)</f>
        <v>0</v>
      </c>
      <c r="J841">
        <f>IF(Combined_Data!J837&gt; 10000, Combined_Data!J837 - 10000, 0)</f>
        <v>0</v>
      </c>
      <c r="K841">
        <f>IF(Combined_Data!K837&gt; 10000, Combined_Data!K837 - 10000, 0)</f>
        <v>0</v>
      </c>
      <c r="L841">
        <f>IF(Combined_Data!L837&gt; 10000, Combined_Data!L837 - 10000, 0)</f>
        <v>0</v>
      </c>
      <c r="M841">
        <f>IF(Combined_Data!M837&gt; 10000, Combined_Data!M837 - 10000, 0)</f>
        <v>0</v>
      </c>
      <c r="N841">
        <f t="shared" si="13"/>
        <v>0</v>
      </c>
    </row>
    <row r="842" spans="1:14" x14ac:dyDescent="0.25">
      <c r="A842" t="s">
        <v>875</v>
      </c>
      <c r="B842">
        <f>IF(Combined_Data!B838&gt; 10000, Combined_Data!B838 - 10000, 0)</f>
        <v>0</v>
      </c>
      <c r="C842">
        <f>IF(Combined_Data!C838&gt; 10000, Combined_Data!C838 - 10000, 0)</f>
        <v>0</v>
      </c>
      <c r="D842">
        <f>IF(Combined_Data!D838&gt; 10000, Combined_Data!D838 - 10000, 0)</f>
        <v>0</v>
      </c>
      <c r="E842">
        <f>IF(Combined_Data!E838&gt; 10000, Combined_Data!E838 - 10000, 0)</f>
        <v>0</v>
      </c>
      <c r="F842">
        <f>IF(Combined_Data!F838&gt; 10000, Combined_Data!F838 - 10000, 0)</f>
        <v>0</v>
      </c>
      <c r="G842">
        <f>IF(Combined_Data!G838&gt; 10000, Combined_Data!G838 - 10000, 0)</f>
        <v>0</v>
      </c>
      <c r="H842">
        <f>IF(Combined_Data!H838&gt; 10000, Combined_Data!H838 - 10000, 0)</f>
        <v>0</v>
      </c>
      <c r="I842">
        <f>IF(Combined_Data!I838&gt; 10000, Combined_Data!I838 - 10000, 0)</f>
        <v>0</v>
      </c>
      <c r="J842">
        <f>IF(Combined_Data!J838&gt; 10000, Combined_Data!J838 - 10000, 0)</f>
        <v>0</v>
      </c>
      <c r="K842">
        <f>IF(Combined_Data!K838&gt; 10000, Combined_Data!K838 - 10000, 0)</f>
        <v>0</v>
      </c>
      <c r="L842">
        <f>IF(Combined_Data!L838&gt; 10000, Combined_Data!L838 - 10000, 0)</f>
        <v>0</v>
      </c>
      <c r="M842">
        <f>IF(Combined_Data!M838&gt; 10000, Combined_Data!M838 - 10000, 0)</f>
        <v>0</v>
      </c>
      <c r="N842">
        <f t="shared" si="13"/>
        <v>0</v>
      </c>
    </row>
    <row r="843" spans="1:14" x14ac:dyDescent="0.25">
      <c r="A843" t="s">
        <v>876</v>
      </c>
      <c r="B843">
        <f>IF(Combined_Data!B839&gt; 10000, Combined_Data!B839 - 10000, 0)</f>
        <v>0</v>
      </c>
      <c r="C843">
        <f>IF(Combined_Data!C839&gt; 10000, Combined_Data!C839 - 10000, 0)</f>
        <v>0</v>
      </c>
      <c r="D843">
        <f>IF(Combined_Data!D839&gt; 10000, Combined_Data!D839 - 10000, 0)</f>
        <v>0</v>
      </c>
      <c r="E843">
        <f>IF(Combined_Data!E839&gt; 10000, Combined_Data!E839 - 10000, 0)</f>
        <v>0</v>
      </c>
      <c r="F843">
        <f>IF(Combined_Data!F839&gt; 10000, Combined_Data!F839 - 10000, 0)</f>
        <v>0</v>
      </c>
      <c r="G843">
        <f>IF(Combined_Data!G839&gt; 10000, Combined_Data!G839 - 10000, 0)</f>
        <v>0</v>
      </c>
      <c r="H843">
        <f>IF(Combined_Data!H839&gt; 10000, Combined_Data!H839 - 10000, 0)</f>
        <v>0</v>
      </c>
      <c r="I843">
        <f>IF(Combined_Data!I839&gt; 10000, Combined_Data!I839 - 10000, 0)</f>
        <v>0</v>
      </c>
      <c r="J843">
        <f>IF(Combined_Data!J839&gt; 10000, Combined_Data!J839 - 10000, 0)</f>
        <v>0</v>
      </c>
      <c r="K843">
        <f>IF(Combined_Data!K839&gt; 10000, Combined_Data!K839 - 10000, 0)</f>
        <v>7384.8874126047012</v>
      </c>
      <c r="L843">
        <f>IF(Combined_Data!L839&gt; 10000, Combined_Data!L839 - 10000, 0)</f>
        <v>0</v>
      </c>
      <c r="M843">
        <f>IF(Combined_Data!M839&gt; 10000, Combined_Data!M839 - 10000, 0)</f>
        <v>0</v>
      </c>
      <c r="N843">
        <f t="shared" si="13"/>
        <v>7384.8874126047012</v>
      </c>
    </row>
    <row r="844" spans="1:14" x14ac:dyDescent="0.25">
      <c r="A844" t="s">
        <v>877</v>
      </c>
      <c r="B844">
        <f>IF(Combined_Data!B840&gt; 10000, Combined_Data!B840 - 10000, 0)</f>
        <v>0</v>
      </c>
      <c r="C844">
        <f>IF(Combined_Data!C840&gt; 10000, Combined_Data!C840 - 10000, 0)</f>
        <v>0</v>
      </c>
      <c r="D844">
        <f>IF(Combined_Data!D840&gt; 10000, Combined_Data!D840 - 10000, 0)</f>
        <v>0</v>
      </c>
      <c r="E844">
        <f>IF(Combined_Data!E840&gt; 10000, Combined_Data!E840 - 10000, 0)</f>
        <v>521.54524458619926</v>
      </c>
      <c r="F844">
        <f>IF(Combined_Data!F840&gt; 10000, Combined_Data!F840 - 10000, 0)</f>
        <v>0</v>
      </c>
      <c r="G844">
        <f>IF(Combined_Data!G840&gt; 10000, Combined_Data!G840 - 10000, 0)</f>
        <v>0</v>
      </c>
      <c r="H844">
        <f>IF(Combined_Data!H840&gt; 10000, Combined_Data!H840 - 10000, 0)</f>
        <v>0</v>
      </c>
      <c r="I844">
        <f>IF(Combined_Data!I840&gt; 10000, Combined_Data!I840 - 10000, 0)</f>
        <v>0</v>
      </c>
      <c r="J844">
        <f>IF(Combined_Data!J840&gt; 10000, Combined_Data!J840 - 10000, 0)</f>
        <v>0</v>
      </c>
      <c r="K844">
        <f>IF(Combined_Data!K840&gt; 10000, Combined_Data!K840 - 10000, 0)</f>
        <v>0</v>
      </c>
      <c r="L844">
        <f>IF(Combined_Data!L840&gt; 10000, Combined_Data!L840 - 10000, 0)</f>
        <v>0</v>
      </c>
      <c r="M844">
        <f>IF(Combined_Data!M840&gt; 10000, Combined_Data!M840 - 10000, 0)</f>
        <v>0</v>
      </c>
      <c r="N844">
        <f t="shared" si="13"/>
        <v>521.54524458619926</v>
      </c>
    </row>
    <row r="845" spans="1:14" x14ac:dyDescent="0.25">
      <c r="A845" t="s">
        <v>878</v>
      </c>
      <c r="B845">
        <f>IF(Combined_Data!B841&gt; 10000, Combined_Data!B841 - 10000, 0)</f>
        <v>0</v>
      </c>
      <c r="C845">
        <f>IF(Combined_Data!C841&gt; 10000, Combined_Data!C841 - 10000, 0)</f>
        <v>0</v>
      </c>
      <c r="D845">
        <f>IF(Combined_Data!D841&gt; 10000, Combined_Data!D841 - 10000, 0)</f>
        <v>0</v>
      </c>
      <c r="E845">
        <f>IF(Combined_Data!E841&gt; 10000, Combined_Data!E841 - 10000, 0)</f>
        <v>0</v>
      </c>
      <c r="F845">
        <f>IF(Combined_Data!F841&gt; 10000, Combined_Data!F841 - 10000, 0)</f>
        <v>0</v>
      </c>
      <c r="G845">
        <f>IF(Combined_Data!G841&gt; 10000, Combined_Data!G841 - 10000, 0)</f>
        <v>0</v>
      </c>
      <c r="H845">
        <f>IF(Combined_Data!H841&gt; 10000, Combined_Data!H841 - 10000, 0)</f>
        <v>0</v>
      </c>
      <c r="I845">
        <f>IF(Combined_Data!I841&gt; 10000, Combined_Data!I841 - 10000, 0)</f>
        <v>0</v>
      </c>
      <c r="J845">
        <f>IF(Combined_Data!J841&gt; 10000, Combined_Data!J841 - 10000, 0)</f>
        <v>0</v>
      </c>
      <c r="K845">
        <f>IF(Combined_Data!K841&gt; 10000, Combined_Data!K841 - 10000, 0)</f>
        <v>0</v>
      </c>
      <c r="L845">
        <f>IF(Combined_Data!L841&gt; 10000, Combined_Data!L841 - 10000, 0)</f>
        <v>0</v>
      </c>
      <c r="M845">
        <f>IF(Combined_Data!M841&gt; 10000, Combined_Data!M841 - 10000, 0)</f>
        <v>0</v>
      </c>
      <c r="N845">
        <f t="shared" si="13"/>
        <v>0</v>
      </c>
    </row>
    <row r="846" spans="1:14" x14ac:dyDescent="0.25">
      <c r="A846" t="s">
        <v>879</v>
      </c>
      <c r="B846">
        <f>IF(Combined_Data!B842&gt; 10000, Combined_Data!B842 - 10000, 0)</f>
        <v>0</v>
      </c>
      <c r="C846">
        <f>IF(Combined_Data!C842&gt; 10000, Combined_Data!C842 - 10000, 0)</f>
        <v>0</v>
      </c>
      <c r="D846">
        <f>IF(Combined_Data!D842&gt; 10000, Combined_Data!D842 - 10000, 0)</f>
        <v>0</v>
      </c>
      <c r="E846">
        <f>IF(Combined_Data!E842&gt; 10000, Combined_Data!E842 - 10000, 0)</f>
        <v>0</v>
      </c>
      <c r="F846">
        <f>IF(Combined_Data!F842&gt; 10000, Combined_Data!F842 - 10000, 0)</f>
        <v>1865.2782489219007</v>
      </c>
      <c r="G846">
        <f>IF(Combined_Data!G842&gt; 10000, Combined_Data!G842 - 10000, 0)</f>
        <v>0</v>
      </c>
      <c r="H846">
        <f>IF(Combined_Data!H842&gt; 10000, Combined_Data!H842 - 10000, 0)</f>
        <v>0</v>
      </c>
      <c r="I846">
        <f>IF(Combined_Data!I842&gt; 10000, Combined_Data!I842 - 10000, 0)</f>
        <v>0</v>
      </c>
      <c r="J846">
        <f>IF(Combined_Data!J842&gt; 10000, Combined_Data!J842 - 10000, 0)</f>
        <v>0</v>
      </c>
      <c r="K846">
        <f>IF(Combined_Data!K842&gt; 10000, Combined_Data!K842 - 10000, 0)</f>
        <v>0</v>
      </c>
      <c r="L846">
        <f>IF(Combined_Data!L842&gt; 10000, Combined_Data!L842 - 10000, 0)</f>
        <v>0</v>
      </c>
      <c r="M846">
        <f>IF(Combined_Data!M842&gt; 10000, Combined_Data!M842 - 10000, 0)</f>
        <v>0</v>
      </c>
      <c r="N846">
        <f t="shared" si="13"/>
        <v>1865.2782489219007</v>
      </c>
    </row>
    <row r="847" spans="1:14" x14ac:dyDescent="0.25">
      <c r="A847" t="s">
        <v>880</v>
      </c>
      <c r="B847">
        <f>IF(Combined_Data!B843&gt; 10000, Combined_Data!B843 - 10000, 0)</f>
        <v>0</v>
      </c>
      <c r="C847">
        <f>IF(Combined_Data!C843&gt; 10000, Combined_Data!C843 - 10000, 0)</f>
        <v>0</v>
      </c>
      <c r="D847">
        <f>IF(Combined_Data!D843&gt; 10000, Combined_Data!D843 - 10000, 0)</f>
        <v>0</v>
      </c>
      <c r="E847">
        <f>IF(Combined_Data!E843&gt; 10000, Combined_Data!E843 - 10000, 0)</f>
        <v>0</v>
      </c>
      <c r="F847">
        <f>IF(Combined_Data!F843&gt; 10000, Combined_Data!F843 - 10000, 0)</f>
        <v>0</v>
      </c>
      <c r="G847">
        <f>IF(Combined_Data!G843&gt; 10000, Combined_Data!G843 - 10000, 0)</f>
        <v>0</v>
      </c>
      <c r="H847">
        <f>IF(Combined_Data!H843&gt; 10000, Combined_Data!H843 - 10000, 0)</f>
        <v>0</v>
      </c>
      <c r="I847">
        <f>IF(Combined_Data!I843&gt; 10000, Combined_Data!I843 - 10000, 0)</f>
        <v>0</v>
      </c>
      <c r="J847">
        <f>IF(Combined_Data!J843&gt; 10000, Combined_Data!J843 - 10000, 0)</f>
        <v>0</v>
      </c>
      <c r="K847">
        <f>IF(Combined_Data!K843&gt; 10000, Combined_Data!K843 - 10000, 0)</f>
        <v>0</v>
      </c>
      <c r="L847">
        <f>IF(Combined_Data!L843&gt; 10000, Combined_Data!L843 - 10000, 0)</f>
        <v>4482.5263949247001</v>
      </c>
      <c r="M847">
        <f>IF(Combined_Data!M843&gt; 10000, Combined_Data!M843 - 10000, 0)</f>
        <v>0</v>
      </c>
      <c r="N847">
        <f t="shared" si="13"/>
        <v>4482.5263949247001</v>
      </c>
    </row>
    <row r="848" spans="1:14" x14ac:dyDescent="0.25">
      <c r="A848" t="s">
        <v>881</v>
      </c>
      <c r="B848">
        <f>IF(Combined_Data!B844&gt; 10000, Combined_Data!B844 - 10000, 0)</f>
        <v>0</v>
      </c>
      <c r="C848">
        <f>IF(Combined_Data!C844&gt; 10000, Combined_Data!C844 - 10000, 0)</f>
        <v>0</v>
      </c>
      <c r="D848">
        <f>IF(Combined_Data!D844&gt; 10000, Combined_Data!D844 - 10000, 0)</f>
        <v>0</v>
      </c>
      <c r="E848">
        <f>IF(Combined_Data!E844&gt; 10000, Combined_Data!E844 - 10000, 0)</f>
        <v>0</v>
      </c>
      <c r="F848">
        <f>IF(Combined_Data!F844&gt; 10000, Combined_Data!F844 - 10000, 0)</f>
        <v>0</v>
      </c>
      <c r="G848">
        <f>IF(Combined_Data!G844&gt; 10000, Combined_Data!G844 - 10000, 0)</f>
        <v>0</v>
      </c>
      <c r="H848">
        <f>IF(Combined_Data!H844&gt; 10000, Combined_Data!H844 - 10000, 0)</f>
        <v>0</v>
      </c>
      <c r="I848">
        <f>IF(Combined_Data!I844&gt; 10000, Combined_Data!I844 - 10000, 0)</f>
        <v>0</v>
      </c>
      <c r="J848">
        <f>IF(Combined_Data!J844&gt; 10000, Combined_Data!J844 - 10000, 0)</f>
        <v>0</v>
      </c>
      <c r="K848">
        <f>IF(Combined_Data!K844&gt; 10000, Combined_Data!K844 - 10000, 0)</f>
        <v>0</v>
      </c>
      <c r="L848">
        <f>IF(Combined_Data!L844&gt; 10000, Combined_Data!L844 - 10000, 0)</f>
        <v>0</v>
      </c>
      <c r="M848">
        <f>IF(Combined_Data!M844&gt; 10000, Combined_Data!M844 - 10000, 0)</f>
        <v>0</v>
      </c>
      <c r="N848">
        <f t="shared" si="13"/>
        <v>0</v>
      </c>
    </row>
    <row r="849" spans="1:14" x14ac:dyDescent="0.25">
      <c r="A849" t="s">
        <v>882</v>
      </c>
      <c r="B849">
        <f>IF(Combined_Data!B845&gt; 10000, Combined_Data!B845 - 10000, 0)</f>
        <v>0</v>
      </c>
      <c r="C849">
        <f>IF(Combined_Data!C845&gt; 10000, Combined_Data!C845 - 10000, 0)</f>
        <v>0</v>
      </c>
      <c r="D849">
        <f>IF(Combined_Data!D845&gt; 10000, Combined_Data!D845 - 10000, 0)</f>
        <v>0</v>
      </c>
      <c r="E849">
        <f>IF(Combined_Data!E845&gt; 10000, Combined_Data!E845 - 10000, 0)</f>
        <v>0</v>
      </c>
      <c r="F849">
        <f>IF(Combined_Data!F845&gt; 10000, Combined_Data!F845 - 10000, 0)</f>
        <v>0</v>
      </c>
      <c r="G849">
        <f>IF(Combined_Data!G845&gt; 10000, Combined_Data!G845 - 10000, 0)</f>
        <v>0</v>
      </c>
      <c r="H849">
        <f>IF(Combined_Data!H845&gt; 10000, Combined_Data!H845 - 10000, 0)</f>
        <v>0</v>
      </c>
      <c r="I849">
        <f>IF(Combined_Data!I845&gt; 10000, Combined_Data!I845 - 10000, 0)</f>
        <v>0</v>
      </c>
      <c r="J849">
        <f>IF(Combined_Data!J845&gt; 10000, Combined_Data!J845 - 10000, 0)</f>
        <v>0</v>
      </c>
      <c r="K849">
        <f>IF(Combined_Data!K845&gt; 10000, Combined_Data!K845 - 10000, 0)</f>
        <v>0</v>
      </c>
      <c r="L849">
        <f>IF(Combined_Data!L845&gt; 10000, Combined_Data!L845 - 10000, 0)</f>
        <v>0</v>
      </c>
      <c r="M849">
        <f>IF(Combined_Data!M845&gt; 10000, Combined_Data!M845 - 10000, 0)</f>
        <v>0</v>
      </c>
      <c r="N849">
        <f t="shared" si="13"/>
        <v>0</v>
      </c>
    </row>
    <row r="850" spans="1:14" x14ac:dyDescent="0.25">
      <c r="A850" t="s">
        <v>883</v>
      </c>
      <c r="B850">
        <f>IF(Combined_Data!B846&gt; 10000, Combined_Data!B846 - 10000, 0)</f>
        <v>0</v>
      </c>
      <c r="C850">
        <f>IF(Combined_Data!C846&gt; 10000, Combined_Data!C846 - 10000, 0)</f>
        <v>0</v>
      </c>
      <c r="D850">
        <f>IF(Combined_Data!D846&gt; 10000, Combined_Data!D846 - 10000, 0)</f>
        <v>0</v>
      </c>
      <c r="E850">
        <f>IF(Combined_Data!E846&gt; 10000, Combined_Data!E846 - 10000, 0)</f>
        <v>0</v>
      </c>
      <c r="F850">
        <f>IF(Combined_Data!F846&gt; 10000, Combined_Data!F846 - 10000, 0)</f>
        <v>0</v>
      </c>
      <c r="G850">
        <f>IF(Combined_Data!G846&gt; 10000, Combined_Data!G846 - 10000, 0)</f>
        <v>0</v>
      </c>
      <c r="H850">
        <f>IF(Combined_Data!H846&gt; 10000, Combined_Data!H846 - 10000, 0)</f>
        <v>0</v>
      </c>
      <c r="I850">
        <f>IF(Combined_Data!I846&gt; 10000, Combined_Data!I846 - 10000, 0)</f>
        <v>0</v>
      </c>
      <c r="J850">
        <f>IF(Combined_Data!J846&gt; 10000, Combined_Data!J846 - 10000, 0)</f>
        <v>0</v>
      </c>
      <c r="K850">
        <f>IF(Combined_Data!K846&gt; 10000, Combined_Data!K846 - 10000, 0)</f>
        <v>0</v>
      </c>
      <c r="L850">
        <f>IF(Combined_Data!L846&gt; 10000, Combined_Data!L846 - 10000, 0)</f>
        <v>0</v>
      </c>
      <c r="M850">
        <f>IF(Combined_Data!M846&gt; 10000, Combined_Data!M846 - 10000, 0)</f>
        <v>0</v>
      </c>
      <c r="N850">
        <f t="shared" si="13"/>
        <v>0</v>
      </c>
    </row>
    <row r="851" spans="1:14" x14ac:dyDescent="0.25">
      <c r="A851" t="s">
        <v>884</v>
      </c>
      <c r="B851">
        <f>IF(Combined_Data!B847&gt; 10000, Combined_Data!B847 - 10000, 0)</f>
        <v>0</v>
      </c>
      <c r="C851">
        <f>IF(Combined_Data!C847&gt; 10000, Combined_Data!C847 - 10000, 0)</f>
        <v>0</v>
      </c>
      <c r="D851">
        <f>IF(Combined_Data!D847&gt; 10000, Combined_Data!D847 - 10000, 0)</f>
        <v>0</v>
      </c>
      <c r="E851">
        <f>IF(Combined_Data!E847&gt; 10000, Combined_Data!E847 - 10000, 0)</f>
        <v>0</v>
      </c>
      <c r="F851">
        <f>IF(Combined_Data!F847&gt; 10000, Combined_Data!F847 - 10000, 0)</f>
        <v>0</v>
      </c>
      <c r="G851">
        <f>IF(Combined_Data!G847&gt; 10000, Combined_Data!G847 - 10000, 0)</f>
        <v>0</v>
      </c>
      <c r="H851">
        <f>IF(Combined_Data!H847&gt; 10000, Combined_Data!H847 - 10000, 0)</f>
        <v>0</v>
      </c>
      <c r="I851">
        <f>IF(Combined_Data!I847&gt; 10000, Combined_Data!I847 - 10000, 0)</f>
        <v>0</v>
      </c>
      <c r="J851">
        <f>IF(Combined_Data!J847&gt; 10000, Combined_Data!J847 - 10000, 0)</f>
        <v>0</v>
      </c>
      <c r="K851">
        <f>IF(Combined_Data!K847&gt; 10000, Combined_Data!K847 - 10000, 0)</f>
        <v>1948.5140820487995</v>
      </c>
      <c r="L851">
        <f>IF(Combined_Data!L847&gt; 10000, Combined_Data!L847 - 10000, 0)</f>
        <v>0</v>
      </c>
      <c r="M851">
        <f>IF(Combined_Data!M847&gt; 10000, Combined_Data!M847 - 10000, 0)</f>
        <v>0</v>
      </c>
      <c r="N851">
        <f t="shared" si="13"/>
        <v>1948.5140820487995</v>
      </c>
    </row>
    <row r="852" spans="1:14" x14ac:dyDescent="0.25">
      <c r="A852" t="s">
        <v>885</v>
      </c>
      <c r="B852">
        <f>IF(Combined_Data!B848&gt; 10000, Combined_Data!B848 - 10000, 0)</f>
        <v>0</v>
      </c>
      <c r="C852">
        <f>IF(Combined_Data!C848&gt; 10000, Combined_Data!C848 - 10000, 0)</f>
        <v>0</v>
      </c>
      <c r="D852">
        <f>IF(Combined_Data!D848&gt; 10000, Combined_Data!D848 - 10000, 0)</f>
        <v>0</v>
      </c>
      <c r="E852">
        <f>IF(Combined_Data!E848&gt; 10000, Combined_Data!E848 - 10000, 0)</f>
        <v>0</v>
      </c>
      <c r="F852">
        <f>IF(Combined_Data!F848&gt; 10000, Combined_Data!F848 - 10000, 0)</f>
        <v>0</v>
      </c>
      <c r="G852">
        <f>IF(Combined_Data!G848&gt; 10000, Combined_Data!G848 - 10000, 0)</f>
        <v>0</v>
      </c>
      <c r="H852">
        <f>IF(Combined_Data!H848&gt; 10000, Combined_Data!H848 - 10000, 0)</f>
        <v>0</v>
      </c>
      <c r="I852">
        <f>IF(Combined_Data!I848&gt; 10000, Combined_Data!I848 - 10000, 0)</f>
        <v>0</v>
      </c>
      <c r="J852">
        <f>IF(Combined_Data!J848&gt; 10000, Combined_Data!J848 - 10000, 0)</f>
        <v>0</v>
      </c>
      <c r="K852">
        <f>IF(Combined_Data!K848&gt; 10000, Combined_Data!K848 - 10000, 0)</f>
        <v>0</v>
      </c>
      <c r="L852">
        <f>IF(Combined_Data!L848&gt; 10000, Combined_Data!L848 - 10000, 0)</f>
        <v>0</v>
      </c>
      <c r="M852">
        <f>IF(Combined_Data!M848&gt; 10000, Combined_Data!M848 - 10000, 0)</f>
        <v>0</v>
      </c>
      <c r="N852">
        <f t="shared" si="13"/>
        <v>0</v>
      </c>
    </row>
    <row r="853" spans="1:14" x14ac:dyDescent="0.25">
      <c r="A853" t="s">
        <v>886</v>
      </c>
      <c r="B853">
        <f>IF(Combined_Data!B849&gt; 10000, Combined_Data!B849 - 10000, 0)</f>
        <v>0</v>
      </c>
      <c r="C853">
        <f>IF(Combined_Data!C849&gt; 10000, Combined_Data!C849 - 10000, 0)</f>
        <v>0</v>
      </c>
      <c r="D853">
        <f>IF(Combined_Data!D849&gt; 10000, Combined_Data!D849 - 10000, 0)</f>
        <v>0</v>
      </c>
      <c r="E853">
        <f>IF(Combined_Data!E849&gt; 10000, Combined_Data!E849 - 10000, 0)</f>
        <v>0</v>
      </c>
      <c r="F853">
        <f>IF(Combined_Data!F849&gt; 10000, Combined_Data!F849 - 10000, 0)</f>
        <v>0</v>
      </c>
      <c r="G853">
        <f>IF(Combined_Data!G849&gt; 10000, Combined_Data!G849 - 10000, 0)</f>
        <v>0</v>
      </c>
      <c r="H853">
        <f>IF(Combined_Data!H849&gt; 10000, Combined_Data!H849 - 10000, 0)</f>
        <v>0</v>
      </c>
      <c r="I853">
        <f>IF(Combined_Data!I849&gt; 10000, Combined_Data!I849 - 10000, 0)</f>
        <v>0</v>
      </c>
      <c r="J853">
        <f>IF(Combined_Data!J849&gt; 10000, Combined_Data!J849 - 10000, 0)</f>
        <v>0</v>
      </c>
      <c r="K853">
        <f>IF(Combined_Data!K849&gt; 10000, Combined_Data!K849 - 10000, 0)</f>
        <v>0</v>
      </c>
      <c r="L853">
        <f>IF(Combined_Data!L849&gt; 10000, Combined_Data!L849 - 10000, 0)</f>
        <v>0</v>
      </c>
      <c r="M853">
        <f>IF(Combined_Data!M849&gt; 10000, Combined_Data!M849 - 10000, 0)</f>
        <v>0</v>
      </c>
      <c r="N853">
        <f t="shared" si="13"/>
        <v>0</v>
      </c>
    </row>
    <row r="854" spans="1:14" x14ac:dyDescent="0.25">
      <c r="A854" t="s">
        <v>887</v>
      </c>
      <c r="B854">
        <f>IF(Combined_Data!B850&gt; 10000, Combined_Data!B850 - 10000, 0)</f>
        <v>0</v>
      </c>
      <c r="C854">
        <f>IF(Combined_Data!C850&gt; 10000, Combined_Data!C850 - 10000, 0)</f>
        <v>0</v>
      </c>
      <c r="D854">
        <f>IF(Combined_Data!D850&gt; 10000, Combined_Data!D850 - 10000, 0)</f>
        <v>0</v>
      </c>
      <c r="E854">
        <f>IF(Combined_Data!E850&gt; 10000, Combined_Data!E850 - 10000, 0)</f>
        <v>0</v>
      </c>
      <c r="F854">
        <f>IF(Combined_Data!F850&gt; 10000, Combined_Data!F850 - 10000, 0)</f>
        <v>0</v>
      </c>
      <c r="G854">
        <f>IF(Combined_Data!G850&gt; 10000, Combined_Data!G850 - 10000, 0)</f>
        <v>0</v>
      </c>
      <c r="H854">
        <f>IF(Combined_Data!H850&gt; 10000, Combined_Data!H850 - 10000, 0)</f>
        <v>0</v>
      </c>
      <c r="I854">
        <f>IF(Combined_Data!I850&gt; 10000, Combined_Data!I850 - 10000, 0)</f>
        <v>0</v>
      </c>
      <c r="J854">
        <f>IF(Combined_Data!J850&gt; 10000, Combined_Data!J850 - 10000, 0)</f>
        <v>0</v>
      </c>
      <c r="K854">
        <f>IF(Combined_Data!K850&gt; 10000, Combined_Data!K850 - 10000, 0)</f>
        <v>0</v>
      </c>
      <c r="L854">
        <f>IF(Combined_Data!L850&gt; 10000, Combined_Data!L850 - 10000, 0)</f>
        <v>0</v>
      </c>
      <c r="M854">
        <f>IF(Combined_Data!M850&gt; 10000, Combined_Data!M850 - 10000, 0)</f>
        <v>0</v>
      </c>
      <c r="N854">
        <f t="shared" si="13"/>
        <v>0</v>
      </c>
    </row>
    <row r="855" spans="1:14" x14ac:dyDescent="0.25">
      <c r="A855" t="s">
        <v>888</v>
      </c>
      <c r="B855">
        <f>IF(Combined_Data!B851&gt; 10000, Combined_Data!B851 - 10000, 0)</f>
        <v>0</v>
      </c>
      <c r="C855">
        <f>IF(Combined_Data!C851&gt; 10000, Combined_Data!C851 - 10000, 0)</f>
        <v>0</v>
      </c>
      <c r="D855">
        <f>IF(Combined_Data!D851&gt; 10000, Combined_Data!D851 - 10000, 0)</f>
        <v>0</v>
      </c>
      <c r="E855">
        <f>IF(Combined_Data!E851&gt; 10000, Combined_Data!E851 - 10000, 0)</f>
        <v>0</v>
      </c>
      <c r="F855">
        <f>IF(Combined_Data!F851&gt; 10000, Combined_Data!F851 - 10000, 0)</f>
        <v>0</v>
      </c>
      <c r="G855">
        <f>IF(Combined_Data!G851&gt; 10000, Combined_Data!G851 - 10000, 0)</f>
        <v>0</v>
      </c>
      <c r="H855">
        <f>IF(Combined_Data!H851&gt; 10000, Combined_Data!H851 - 10000, 0)</f>
        <v>0</v>
      </c>
      <c r="I855">
        <f>IF(Combined_Data!I851&gt; 10000, Combined_Data!I851 - 10000, 0)</f>
        <v>0</v>
      </c>
      <c r="J855">
        <f>IF(Combined_Data!J851&gt; 10000, Combined_Data!J851 - 10000, 0)</f>
        <v>0</v>
      </c>
      <c r="K855">
        <f>IF(Combined_Data!K851&gt; 10000, Combined_Data!K851 - 10000, 0)</f>
        <v>0</v>
      </c>
      <c r="L855">
        <f>IF(Combined_Data!L851&gt; 10000, Combined_Data!L851 - 10000, 0)</f>
        <v>5955.1073806447002</v>
      </c>
      <c r="M855">
        <f>IF(Combined_Data!M851&gt; 10000, Combined_Data!M851 - 10000, 0)</f>
        <v>0</v>
      </c>
      <c r="N855">
        <f t="shared" si="13"/>
        <v>5955.1073806447002</v>
      </c>
    </row>
    <row r="856" spans="1:14" x14ac:dyDescent="0.25">
      <c r="A856" t="s">
        <v>889</v>
      </c>
      <c r="B856">
        <f>IF(Combined_Data!B852&gt; 10000, Combined_Data!B852 - 10000, 0)</f>
        <v>0</v>
      </c>
      <c r="C856">
        <f>IF(Combined_Data!C852&gt; 10000, Combined_Data!C852 - 10000, 0)</f>
        <v>0</v>
      </c>
      <c r="D856">
        <f>IF(Combined_Data!D852&gt; 10000, Combined_Data!D852 - 10000, 0)</f>
        <v>0</v>
      </c>
      <c r="E856">
        <f>IF(Combined_Data!E852&gt; 10000, Combined_Data!E852 - 10000, 0)</f>
        <v>0</v>
      </c>
      <c r="F856">
        <f>IF(Combined_Data!F852&gt; 10000, Combined_Data!F852 - 10000, 0)</f>
        <v>0</v>
      </c>
      <c r="G856">
        <f>IF(Combined_Data!G852&gt; 10000, Combined_Data!G852 - 10000, 0)</f>
        <v>0</v>
      </c>
      <c r="H856">
        <f>IF(Combined_Data!H852&gt; 10000, Combined_Data!H852 - 10000, 0)</f>
        <v>0</v>
      </c>
      <c r="I856">
        <f>IF(Combined_Data!I852&gt; 10000, Combined_Data!I852 - 10000, 0)</f>
        <v>0</v>
      </c>
      <c r="J856">
        <f>IF(Combined_Data!J852&gt; 10000, Combined_Data!J852 - 10000, 0)</f>
        <v>3112.5888406755003</v>
      </c>
      <c r="K856">
        <f>IF(Combined_Data!K852&gt; 10000, Combined_Data!K852 - 10000, 0)</f>
        <v>103.74915808630067</v>
      </c>
      <c r="L856">
        <f>IF(Combined_Data!L852&gt; 10000, Combined_Data!L852 - 10000, 0)</f>
        <v>0</v>
      </c>
      <c r="M856">
        <f>IF(Combined_Data!M852&gt; 10000, Combined_Data!M852 - 10000, 0)</f>
        <v>3928.4548687213992</v>
      </c>
      <c r="N856">
        <f t="shared" si="13"/>
        <v>7144.7928674832001</v>
      </c>
    </row>
    <row r="857" spans="1:14" x14ac:dyDescent="0.25">
      <c r="A857" t="s">
        <v>890</v>
      </c>
      <c r="B857">
        <f>IF(Combined_Data!B853&gt; 10000, Combined_Data!B853 - 10000, 0)</f>
        <v>0</v>
      </c>
      <c r="C857">
        <f>IF(Combined_Data!C853&gt; 10000, Combined_Data!C853 - 10000, 0)</f>
        <v>0</v>
      </c>
      <c r="D857">
        <f>IF(Combined_Data!D853&gt; 10000, Combined_Data!D853 - 10000, 0)</f>
        <v>0</v>
      </c>
      <c r="E857">
        <f>IF(Combined_Data!E853&gt; 10000, Combined_Data!E853 - 10000, 0)</f>
        <v>0</v>
      </c>
      <c r="F857">
        <f>IF(Combined_Data!F853&gt; 10000, Combined_Data!F853 - 10000, 0)</f>
        <v>0</v>
      </c>
      <c r="G857">
        <f>IF(Combined_Data!G853&gt; 10000, Combined_Data!G853 - 10000, 0)</f>
        <v>0</v>
      </c>
      <c r="H857">
        <f>IF(Combined_Data!H853&gt; 10000, Combined_Data!H853 - 10000, 0)</f>
        <v>0</v>
      </c>
      <c r="I857">
        <f>IF(Combined_Data!I853&gt; 10000, Combined_Data!I853 - 10000, 0)</f>
        <v>0</v>
      </c>
      <c r="J857">
        <f>IF(Combined_Data!J853&gt; 10000, Combined_Data!J853 - 10000, 0)</f>
        <v>0</v>
      </c>
      <c r="K857">
        <f>IF(Combined_Data!K853&gt; 10000, Combined_Data!K853 - 10000, 0)</f>
        <v>0</v>
      </c>
      <c r="L857">
        <f>IF(Combined_Data!L853&gt; 10000, Combined_Data!L853 - 10000, 0)</f>
        <v>0</v>
      </c>
      <c r="M857">
        <f>IF(Combined_Data!M853&gt; 10000, Combined_Data!M853 - 10000, 0)</f>
        <v>0</v>
      </c>
      <c r="N857">
        <f t="shared" si="13"/>
        <v>0</v>
      </c>
    </row>
    <row r="858" spans="1:14" x14ac:dyDescent="0.25">
      <c r="A858" t="s">
        <v>891</v>
      </c>
      <c r="B858">
        <f>IF(Combined_Data!B854&gt; 10000, Combined_Data!B854 - 10000, 0)</f>
        <v>0</v>
      </c>
      <c r="C858">
        <f>IF(Combined_Data!C854&gt; 10000, Combined_Data!C854 - 10000, 0)</f>
        <v>0</v>
      </c>
      <c r="D858">
        <f>IF(Combined_Data!D854&gt; 10000, Combined_Data!D854 - 10000, 0)</f>
        <v>0</v>
      </c>
      <c r="E858">
        <f>IF(Combined_Data!E854&gt; 10000, Combined_Data!E854 - 10000, 0)</f>
        <v>0</v>
      </c>
      <c r="F858">
        <f>IF(Combined_Data!F854&gt; 10000, Combined_Data!F854 - 10000, 0)</f>
        <v>0</v>
      </c>
      <c r="G858">
        <f>IF(Combined_Data!G854&gt; 10000, Combined_Data!G854 - 10000, 0)</f>
        <v>0</v>
      </c>
      <c r="H858">
        <f>IF(Combined_Data!H854&gt; 10000, Combined_Data!H854 - 10000, 0)</f>
        <v>0</v>
      </c>
      <c r="I858">
        <f>IF(Combined_Data!I854&gt; 10000, Combined_Data!I854 - 10000, 0)</f>
        <v>0</v>
      </c>
      <c r="J858">
        <f>IF(Combined_Data!J854&gt; 10000, Combined_Data!J854 - 10000, 0)</f>
        <v>0</v>
      </c>
      <c r="K858">
        <f>IF(Combined_Data!K854&gt; 10000, Combined_Data!K854 - 10000, 0)</f>
        <v>0</v>
      </c>
      <c r="L858">
        <f>IF(Combined_Data!L854&gt; 10000, Combined_Data!L854 - 10000, 0)</f>
        <v>0</v>
      </c>
      <c r="M858">
        <f>IF(Combined_Data!M854&gt; 10000, Combined_Data!M854 - 10000, 0)</f>
        <v>0</v>
      </c>
      <c r="N858">
        <f t="shared" si="13"/>
        <v>0</v>
      </c>
    </row>
    <row r="859" spans="1:14" x14ac:dyDescent="0.25">
      <c r="A859" t="s">
        <v>892</v>
      </c>
      <c r="B859">
        <f>IF(Combined_Data!B855&gt; 10000, Combined_Data!B855 - 10000, 0)</f>
        <v>0</v>
      </c>
      <c r="C859">
        <f>IF(Combined_Data!C855&gt; 10000, Combined_Data!C855 - 10000, 0)</f>
        <v>0</v>
      </c>
      <c r="D859">
        <f>IF(Combined_Data!D855&gt; 10000, Combined_Data!D855 - 10000, 0)</f>
        <v>0</v>
      </c>
      <c r="E859">
        <f>IF(Combined_Data!E855&gt; 10000, Combined_Data!E855 - 10000, 0)</f>
        <v>0</v>
      </c>
      <c r="F859">
        <f>IF(Combined_Data!F855&gt; 10000, Combined_Data!F855 - 10000, 0)</f>
        <v>0</v>
      </c>
      <c r="G859">
        <f>IF(Combined_Data!G855&gt; 10000, Combined_Data!G855 - 10000, 0)</f>
        <v>0</v>
      </c>
      <c r="H859">
        <f>IF(Combined_Data!H855&gt; 10000, Combined_Data!H855 - 10000, 0)</f>
        <v>0</v>
      </c>
      <c r="I859">
        <f>IF(Combined_Data!I855&gt; 10000, Combined_Data!I855 - 10000, 0)</f>
        <v>0</v>
      </c>
      <c r="J859">
        <f>IF(Combined_Data!J855&gt; 10000, Combined_Data!J855 - 10000, 0)</f>
        <v>0</v>
      </c>
      <c r="K859">
        <f>IF(Combined_Data!K855&gt; 10000, Combined_Data!K855 - 10000, 0)</f>
        <v>0</v>
      </c>
      <c r="L859">
        <f>IF(Combined_Data!L855&gt; 10000, Combined_Data!L855 - 10000, 0)</f>
        <v>0</v>
      </c>
      <c r="M859">
        <f>IF(Combined_Data!M855&gt; 10000, Combined_Data!M855 - 10000, 0)</f>
        <v>0</v>
      </c>
      <c r="N859">
        <f t="shared" si="13"/>
        <v>0</v>
      </c>
    </row>
    <row r="860" spans="1:14" x14ac:dyDescent="0.25">
      <c r="A860" t="s">
        <v>893</v>
      </c>
      <c r="B860">
        <f>IF(Combined_Data!B856&gt; 10000, Combined_Data!B856 - 10000, 0)</f>
        <v>0</v>
      </c>
      <c r="C860">
        <f>IF(Combined_Data!C856&gt; 10000, Combined_Data!C856 - 10000, 0)</f>
        <v>0</v>
      </c>
      <c r="D860">
        <f>IF(Combined_Data!D856&gt; 10000, Combined_Data!D856 - 10000, 0)</f>
        <v>0</v>
      </c>
      <c r="E860">
        <f>IF(Combined_Data!E856&gt; 10000, Combined_Data!E856 - 10000, 0)</f>
        <v>0</v>
      </c>
      <c r="F860">
        <f>IF(Combined_Data!F856&gt; 10000, Combined_Data!F856 - 10000, 0)</f>
        <v>0</v>
      </c>
      <c r="G860">
        <f>IF(Combined_Data!G856&gt; 10000, Combined_Data!G856 - 10000, 0)</f>
        <v>0</v>
      </c>
      <c r="H860">
        <f>IF(Combined_Data!H856&gt; 10000, Combined_Data!H856 - 10000, 0)</f>
        <v>0</v>
      </c>
      <c r="I860">
        <f>IF(Combined_Data!I856&gt; 10000, Combined_Data!I856 - 10000, 0)</f>
        <v>0</v>
      </c>
      <c r="J860">
        <f>IF(Combined_Data!J856&gt; 10000, Combined_Data!J856 - 10000, 0)</f>
        <v>0</v>
      </c>
      <c r="K860">
        <f>IF(Combined_Data!K856&gt; 10000, Combined_Data!K856 - 10000, 0)</f>
        <v>0</v>
      </c>
      <c r="L860">
        <f>IF(Combined_Data!L856&gt; 10000, Combined_Data!L856 - 10000, 0)</f>
        <v>0</v>
      </c>
      <c r="M860">
        <f>IF(Combined_Data!M856&gt; 10000, Combined_Data!M856 - 10000, 0)</f>
        <v>0</v>
      </c>
      <c r="N860">
        <f t="shared" si="13"/>
        <v>0</v>
      </c>
    </row>
    <row r="861" spans="1:14" x14ac:dyDescent="0.25">
      <c r="A861" t="s">
        <v>894</v>
      </c>
      <c r="B861">
        <f>IF(Combined_Data!B857&gt; 10000, Combined_Data!B857 - 10000, 0)</f>
        <v>0</v>
      </c>
      <c r="C861">
        <f>IF(Combined_Data!C857&gt; 10000, Combined_Data!C857 - 10000, 0)</f>
        <v>0</v>
      </c>
      <c r="D861">
        <f>IF(Combined_Data!D857&gt; 10000, Combined_Data!D857 - 10000, 0)</f>
        <v>0</v>
      </c>
      <c r="E861">
        <f>IF(Combined_Data!E857&gt; 10000, Combined_Data!E857 - 10000, 0)</f>
        <v>2180.8476531896995</v>
      </c>
      <c r="F861">
        <f>IF(Combined_Data!F857&gt; 10000, Combined_Data!F857 - 10000, 0)</f>
        <v>0</v>
      </c>
      <c r="G861">
        <f>IF(Combined_Data!G857&gt; 10000, Combined_Data!G857 - 10000, 0)</f>
        <v>0</v>
      </c>
      <c r="H861">
        <f>IF(Combined_Data!H857&gt; 10000, Combined_Data!H857 - 10000, 0)</f>
        <v>11724.727965964401</v>
      </c>
      <c r="I861">
        <f>IF(Combined_Data!I857&gt; 10000, Combined_Data!I857 - 10000, 0)</f>
        <v>0</v>
      </c>
      <c r="J861">
        <f>IF(Combined_Data!J857&gt; 10000, Combined_Data!J857 - 10000, 0)</f>
        <v>0</v>
      </c>
      <c r="K861">
        <f>IF(Combined_Data!K857&gt; 10000, Combined_Data!K857 - 10000, 0)</f>
        <v>0</v>
      </c>
      <c r="L861">
        <f>IF(Combined_Data!L857&gt; 10000, Combined_Data!L857 - 10000, 0)</f>
        <v>0</v>
      </c>
      <c r="M861">
        <f>IF(Combined_Data!M857&gt; 10000, Combined_Data!M857 - 10000, 0)</f>
        <v>0</v>
      </c>
      <c r="N861">
        <f t="shared" si="13"/>
        <v>13905.5756191541</v>
      </c>
    </row>
    <row r="862" spans="1:14" x14ac:dyDescent="0.25">
      <c r="A862" t="s">
        <v>895</v>
      </c>
      <c r="B862">
        <f>IF(Combined_Data!B858&gt; 10000, Combined_Data!B858 - 10000, 0)</f>
        <v>0</v>
      </c>
      <c r="C862">
        <f>IF(Combined_Data!C858&gt; 10000, Combined_Data!C858 - 10000, 0)</f>
        <v>8417.8188548137005</v>
      </c>
      <c r="D862">
        <f>IF(Combined_Data!D858&gt; 10000, Combined_Data!D858 - 10000, 0)</f>
        <v>0</v>
      </c>
      <c r="E862">
        <f>IF(Combined_Data!E858&gt; 10000, Combined_Data!E858 - 10000, 0)</f>
        <v>0</v>
      </c>
      <c r="F862">
        <f>IF(Combined_Data!F858&gt; 10000, Combined_Data!F858 - 10000, 0)</f>
        <v>0</v>
      </c>
      <c r="G862">
        <f>IF(Combined_Data!G858&gt; 10000, Combined_Data!G858 - 10000, 0)</f>
        <v>0</v>
      </c>
      <c r="H862">
        <f>IF(Combined_Data!H858&gt; 10000, Combined_Data!H858 - 10000, 0)</f>
        <v>0</v>
      </c>
      <c r="I862">
        <f>IF(Combined_Data!I858&gt; 10000, Combined_Data!I858 - 10000, 0)</f>
        <v>0</v>
      </c>
      <c r="J862">
        <f>IF(Combined_Data!J858&gt; 10000, Combined_Data!J858 - 10000, 0)</f>
        <v>0</v>
      </c>
      <c r="K862">
        <f>IF(Combined_Data!K858&gt; 10000, Combined_Data!K858 - 10000, 0)</f>
        <v>0</v>
      </c>
      <c r="L862">
        <f>IF(Combined_Data!L858&gt; 10000, Combined_Data!L858 - 10000, 0)</f>
        <v>0</v>
      </c>
      <c r="M862">
        <f>IF(Combined_Data!M858&gt; 10000, Combined_Data!M858 - 10000, 0)</f>
        <v>0</v>
      </c>
      <c r="N862">
        <f t="shared" si="13"/>
        <v>8417.8188548137005</v>
      </c>
    </row>
    <row r="863" spans="1:14" x14ac:dyDescent="0.25">
      <c r="A863" t="s">
        <v>896</v>
      </c>
      <c r="B863">
        <f>IF(Combined_Data!B859&gt; 10000, Combined_Data!B859 - 10000, 0)</f>
        <v>0</v>
      </c>
      <c r="C863">
        <f>IF(Combined_Data!C859&gt; 10000, Combined_Data!C859 - 10000, 0)</f>
        <v>0</v>
      </c>
      <c r="D863">
        <f>IF(Combined_Data!D859&gt; 10000, Combined_Data!D859 - 10000, 0)</f>
        <v>0</v>
      </c>
      <c r="E863">
        <f>IF(Combined_Data!E859&gt; 10000, Combined_Data!E859 - 10000, 0)</f>
        <v>0</v>
      </c>
      <c r="F863">
        <f>IF(Combined_Data!F859&gt; 10000, Combined_Data!F859 - 10000, 0)</f>
        <v>0</v>
      </c>
      <c r="G863">
        <f>IF(Combined_Data!G859&gt; 10000, Combined_Data!G859 - 10000, 0)</f>
        <v>0</v>
      </c>
      <c r="H863">
        <f>IF(Combined_Data!H859&gt; 10000, Combined_Data!H859 - 10000, 0)</f>
        <v>0</v>
      </c>
      <c r="I863">
        <f>IF(Combined_Data!I859&gt; 10000, Combined_Data!I859 - 10000, 0)</f>
        <v>0</v>
      </c>
      <c r="J863">
        <f>IF(Combined_Data!J859&gt; 10000, Combined_Data!J859 - 10000, 0)</f>
        <v>0</v>
      </c>
      <c r="K863">
        <f>IF(Combined_Data!K859&gt; 10000, Combined_Data!K859 - 10000, 0)</f>
        <v>0</v>
      </c>
      <c r="L863">
        <f>IF(Combined_Data!L859&gt; 10000, Combined_Data!L859 - 10000, 0)</f>
        <v>0</v>
      </c>
      <c r="M863">
        <f>IF(Combined_Data!M859&gt; 10000, Combined_Data!M859 - 10000, 0)</f>
        <v>0</v>
      </c>
      <c r="N863">
        <f t="shared" si="13"/>
        <v>0</v>
      </c>
    </row>
    <row r="864" spans="1:14" x14ac:dyDescent="0.25">
      <c r="A864" t="s">
        <v>897</v>
      </c>
      <c r="B864">
        <f>IF(Combined_Data!B860&gt; 10000, Combined_Data!B860 - 10000, 0)</f>
        <v>0</v>
      </c>
      <c r="C864">
        <f>IF(Combined_Data!C860&gt; 10000, Combined_Data!C860 - 10000, 0)</f>
        <v>0</v>
      </c>
      <c r="D864">
        <f>IF(Combined_Data!D860&gt; 10000, Combined_Data!D860 - 10000, 0)</f>
        <v>0</v>
      </c>
      <c r="E864">
        <f>IF(Combined_Data!E860&gt; 10000, Combined_Data!E860 - 10000, 0)</f>
        <v>0</v>
      </c>
      <c r="F864">
        <f>IF(Combined_Data!F860&gt; 10000, Combined_Data!F860 - 10000, 0)</f>
        <v>0</v>
      </c>
      <c r="G864">
        <f>IF(Combined_Data!G860&gt; 10000, Combined_Data!G860 - 10000, 0)</f>
        <v>0</v>
      </c>
      <c r="H864">
        <f>IF(Combined_Data!H860&gt; 10000, Combined_Data!H860 - 10000, 0)</f>
        <v>4948.0330722941999</v>
      </c>
      <c r="I864">
        <f>IF(Combined_Data!I860&gt; 10000, Combined_Data!I860 - 10000, 0)</f>
        <v>0</v>
      </c>
      <c r="J864">
        <f>IF(Combined_Data!J860&gt; 10000, Combined_Data!J860 - 10000, 0)</f>
        <v>0</v>
      </c>
      <c r="K864">
        <f>IF(Combined_Data!K860&gt; 10000, Combined_Data!K860 - 10000, 0)</f>
        <v>0</v>
      </c>
      <c r="L864">
        <f>IF(Combined_Data!L860&gt; 10000, Combined_Data!L860 - 10000, 0)</f>
        <v>0</v>
      </c>
      <c r="M864">
        <f>IF(Combined_Data!M860&gt; 10000, Combined_Data!M860 - 10000, 0)</f>
        <v>0</v>
      </c>
      <c r="N864">
        <f t="shared" si="13"/>
        <v>4948.0330722941999</v>
      </c>
    </row>
    <row r="865" spans="1:14" x14ac:dyDescent="0.25">
      <c r="A865" t="s">
        <v>898</v>
      </c>
      <c r="B865">
        <f>IF(Combined_Data!B861&gt; 10000, Combined_Data!B861 - 10000, 0)</f>
        <v>0</v>
      </c>
      <c r="C865">
        <f>IF(Combined_Data!C861&gt; 10000, Combined_Data!C861 - 10000, 0)</f>
        <v>0</v>
      </c>
      <c r="D865">
        <f>IF(Combined_Data!D861&gt; 10000, Combined_Data!D861 - 10000, 0)</f>
        <v>0</v>
      </c>
      <c r="E865">
        <f>IF(Combined_Data!E861&gt; 10000, Combined_Data!E861 - 10000, 0)</f>
        <v>0</v>
      </c>
      <c r="F865">
        <f>IF(Combined_Data!F861&gt; 10000, Combined_Data!F861 - 10000, 0)</f>
        <v>0</v>
      </c>
      <c r="G865">
        <f>IF(Combined_Data!G861&gt; 10000, Combined_Data!G861 - 10000, 0)</f>
        <v>0</v>
      </c>
      <c r="H865">
        <f>IF(Combined_Data!H861&gt; 10000, Combined_Data!H861 - 10000, 0)</f>
        <v>0</v>
      </c>
      <c r="I865">
        <f>IF(Combined_Data!I861&gt; 10000, Combined_Data!I861 - 10000, 0)</f>
        <v>0</v>
      </c>
      <c r="J865">
        <f>IF(Combined_Data!J861&gt; 10000, Combined_Data!J861 - 10000, 0)</f>
        <v>0</v>
      </c>
      <c r="K865">
        <f>IF(Combined_Data!K861&gt; 10000, Combined_Data!K861 - 10000, 0)</f>
        <v>0</v>
      </c>
      <c r="L865">
        <f>IF(Combined_Data!L861&gt; 10000, Combined_Data!L861 - 10000, 0)</f>
        <v>3430.7025783815006</v>
      </c>
      <c r="M865">
        <f>IF(Combined_Data!M861&gt; 10000, Combined_Data!M861 - 10000, 0)</f>
        <v>0</v>
      </c>
      <c r="N865">
        <f t="shared" si="13"/>
        <v>3430.7025783815006</v>
      </c>
    </row>
    <row r="866" spans="1:14" x14ac:dyDescent="0.25">
      <c r="A866" t="s">
        <v>899</v>
      </c>
      <c r="B866">
        <f>IF(Combined_Data!B862&gt; 10000, Combined_Data!B862 - 10000, 0)</f>
        <v>0</v>
      </c>
      <c r="C866">
        <f>IF(Combined_Data!C862&gt; 10000, Combined_Data!C862 - 10000, 0)</f>
        <v>0</v>
      </c>
      <c r="D866">
        <f>IF(Combined_Data!D862&gt; 10000, Combined_Data!D862 - 10000, 0)</f>
        <v>0</v>
      </c>
      <c r="E866">
        <f>IF(Combined_Data!E862&gt; 10000, Combined_Data!E862 - 10000, 0)</f>
        <v>0</v>
      </c>
      <c r="F866">
        <f>IF(Combined_Data!F862&gt; 10000, Combined_Data!F862 - 10000, 0)</f>
        <v>0</v>
      </c>
      <c r="G866">
        <f>IF(Combined_Data!G862&gt; 10000, Combined_Data!G862 - 10000, 0)</f>
        <v>0</v>
      </c>
      <c r="H866">
        <f>IF(Combined_Data!H862&gt; 10000, Combined_Data!H862 - 10000, 0)</f>
        <v>0</v>
      </c>
      <c r="I866">
        <f>IF(Combined_Data!I862&gt; 10000, Combined_Data!I862 - 10000, 0)</f>
        <v>0</v>
      </c>
      <c r="J866">
        <f>IF(Combined_Data!J862&gt; 10000, Combined_Data!J862 - 10000, 0)</f>
        <v>0</v>
      </c>
      <c r="K866">
        <f>IF(Combined_Data!K862&gt; 10000, Combined_Data!K862 - 10000, 0)</f>
        <v>0</v>
      </c>
      <c r="L866">
        <f>IF(Combined_Data!L862&gt; 10000, Combined_Data!L862 - 10000, 0)</f>
        <v>0</v>
      </c>
      <c r="M866">
        <f>IF(Combined_Data!M862&gt; 10000, Combined_Data!M862 - 10000, 0)</f>
        <v>0</v>
      </c>
      <c r="N866">
        <f t="shared" si="13"/>
        <v>0</v>
      </c>
    </row>
    <row r="867" spans="1:14" x14ac:dyDescent="0.25">
      <c r="A867" t="s">
        <v>900</v>
      </c>
      <c r="B867">
        <f>IF(Combined_Data!B863&gt; 10000, Combined_Data!B863 - 10000, 0)</f>
        <v>0</v>
      </c>
      <c r="C867">
        <f>IF(Combined_Data!C863&gt; 10000, Combined_Data!C863 - 10000, 0)</f>
        <v>0</v>
      </c>
      <c r="D867">
        <f>IF(Combined_Data!D863&gt; 10000, Combined_Data!D863 - 10000, 0)</f>
        <v>0</v>
      </c>
      <c r="E867">
        <f>IF(Combined_Data!E863&gt; 10000, Combined_Data!E863 - 10000, 0)</f>
        <v>0</v>
      </c>
      <c r="F867">
        <f>IF(Combined_Data!F863&gt; 10000, Combined_Data!F863 - 10000, 0)</f>
        <v>0</v>
      </c>
      <c r="G867">
        <f>IF(Combined_Data!G863&gt; 10000, Combined_Data!G863 - 10000, 0)</f>
        <v>0</v>
      </c>
      <c r="H867">
        <f>IF(Combined_Data!H863&gt; 10000, Combined_Data!H863 - 10000, 0)</f>
        <v>0</v>
      </c>
      <c r="I867">
        <f>IF(Combined_Data!I863&gt; 10000, Combined_Data!I863 - 10000, 0)</f>
        <v>0</v>
      </c>
      <c r="J867">
        <f>IF(Combined_Data!J863&gt; 10000, Combined_Data!J863 - 10000, 0)</f>
        <v>0</v>
      </c>
      <c r="K867">
        <f>IF(Combined_Data!K863&gt; 10000, Combined_Data!K863 - 10000, 0)</f>
        <v>2043.8475388596999</v>
      </c>
      <c r="L867">
        <f>IF(Combined_Data!L863&gt; 10000, Combined_Data!L863 - 10000, 0)</f>
        <v>0</v>
      </c>
      <c r="M867">
        <f>IF(Combined_Data!M863&gt; 10000, Combined_Data!M863 - 10000, 0)</f>
        <v>0</v>
      </c>
      <c r="N867">
        <f t="shared" si="13"/>
        <v>2043.8475388596999</v>
      </c>
    </row>
    <row r="868" spans="1:14" x14ac:dyDescent="0.25">
      <c r="A868" t="s">
        <v>901</v>
      </c>
      <c r="B868">
        <f>IF(Combined_Data!B864&gt; 10000, Combined_Data!B864 - 10000, 0)</f>
        <v>0</v>
      </c>
      <c r="C868">
        <f>IF(Combined_Data!C864&gt; 10000, Combined_Data!C864 - 10000, 0)</f>
        <v>0</v>
      </c>
      <c r="D868">
        <f>IF(Combined_Data!D864&gt; 10000, Combined_Data!D864 - 10000, 0)</f>
        <v>0</v>
      </c>
      <c r="E868">
        <f>IF(Combined_Data!E864&gt; 10000, Combined_Data!E864 - 10000, 0)</f>
        <v>1277.2009994775999</v>
      </c>
      <c r="F868">
        <f>IF(Combined_Data!F864&gt; 10000, Combined_Data!F864 - 10000, 0)</f>
        <v>0</v>
      </c>
      <c r="G868">
        <f>IF(Combined_Data!G864&gt; 10000, Combined_Data!G864 - 10000, 0)</f>
        <v>0</v>
      </c>
      <c r="H868">
        <f>IF(Combined_Data!H864&gt; 10000, Combined_Data!H864 - 10000, 0)</f>
        <v>0</v>
      </c>
      <c r="I868">
        <f>IF(Combined_Data!I864&gt; 10000, Combined_Data!I864 - 10000, 0)</f>
        <v>0</v>
      </c>
      <c r="J868">
        <f>IF(Combined_Data!J864&gt; 10000, Combined_Data!J864 - 10000, 0)</f>
        <v>0</v>
      </c>
      <c r="K868">
        <f>IF(Combined_Data!K864&gt; 10000, Combined_Data!K864 - 10000, 0)</f>
        <v>0</v>
      </c>
      <c r="L868">
        <f>IF(Combined_Data!L864&gt; 10000, Combined_Data!L864 - 10000, 0)</f>
        <v>0</v>
      </c>
      <c r="M868">
        <f>IF(Combined_Data!M864&gt; 10000, Combined_Data!M864 - 10000, 0)</f>
        <v>1140.8627971432998</v>
      </c>
      <c r="N868">
        <f t="shared" si="13"/>
        <v>2418.0637966208997</v>
      </c>
    </row>
    <row r="869" spans="1:14" x14ac:dyDescent="0.25">
      <c r="A869" t="s">
        <v>902</v>
      </c>
      <c r="B869">
        <f>IF(Combined_Data!B865&gt; 10000, Combined_Data!B865 - 10000, 0)</f>
        <v>0</v>
      </c>
      <c r="C869">
        <f>IF(Combined_Data!C865&gt; 10000, Combined_Data!C865 - 10000, 0)</f>
        <v>0</v>
      </c>
      <c r="D869">
        <f>IF(Combined_Data!D865&gt; 10000, Combined_Data!D865 - 10000, 0)</f>
        <v>0</v>
      </c>
      <c r="E869">
        <f>IF(Combined_Data!E865&gt; 10000, Combined_Data!E865 - 10000, 0)</f>
        <v>0</v>
      </c>
      <c r="F869">
        <f>IF(Combined_Data!F865&gt; 10000, Combined_Data!F865 - 10000, 0)</f>
        <v>0</v>
      </c>
      <c r="G869">
        <f>IF(Combined_Data!G865&gt; 10000, Combined_Data!G865 - 10000, 0)</f>
        <v>0</v>
      </c>
      <c r="H869">
        <f>IF(Combined_Data!H865&gt; 10000, Combined_Data!H865 - 10000, 0)</f>
        <v>0</v>
      </c>
      <c r="I869">
        <f>IF(Combined_Data!I865&gt; 10000, Combined_Data!I865 - 10000, 0)</f>
        <v>0</v>
      </c>
      <c r="J869">
        <f>IF(Combined_Data!J865&gt; 10000, Combined_Data!J865 - 10000, 0)</f>
        <v>0</v>
      </c>
      <c r="K869">
        <f>IF(Combined_Data!K865&gt; 10000, Combined_Data!K865 - 10000, 0)</f>
        <v>0</v>
      </c>
      <c r="L869">
        <f>IF(Combined_Data!L865&gt; 10000, Combined_Data!L865 - 10000, 0)</f>
        <v>0</v>
      </c>
      <c r="M869">
        <f>IF(Combined_Data!M865&gt; 10000, Combined_Data!M865 - 10000, 0)</f>
        <v>0</v>
      </c>
      <c r="N869">
        <f t="shared" si="13"/>
        <v>0</v>
      </c>
    </row>
    <row r="870" spans="1:14" x14ac:dyDescent="0.25">
      <c r="A870" t="s">
        <v>903</v>
      </c>
      <c r="B870">
        <f>IF(Combined_Data!B866&gt; 10000, Combined_Data!B866 - 10000, 0)</f>
        <v>0</v>
      </c>
      <c r="C870">
        <f>IF(Combined_Data!C866&gt; 10000, Combined_Data!C866 - 10000, 0)</f>
        <v>0</v>
      </c>
      <c r="D870">
        <f>IF(Combined_Data!D866&gt; 10000, Combined_Data!D866 - 10000, 0)</f>
        <v>0</v>
      </c>
      <c r="E870">
        <f>IF(Combined_Data!E866&gt; 10000, Combined_Data!E866 - 10000, 0)</f>
        <v>0</v>
      </c>
      <c r="F870">
        <f>IF(Combined_Data!F866&gt; 10000, Combined_Data!F866 - 10000, 0)</f>
        <v>0</v>
      </c>
      <c r="G870">
        <f>IF(Combined_Data!G866&gt; 10000, Combined_Data!G866 - 10000, 0)</f>
        <v>0</v>
      </c>
      <c r="H870">
        <f>IF(Combined_Data!H866&gt; 10000, Combined_Data!H866 - 10000, 0)</f>
        <v>0</v>
      </c>
      <c r="I870">
        <f>IF(Combined_Data!I866&gt; 10000, Combined_Data!I866 - 10000, 0)</f>
        <v>0</v>
      </c>
      <c r="J870">
        <f>IF(Combined_Data!J866&gt; 10000, Combined_Data!J866 - 10000, 0)</f>
        <v>0</v>
      </c>
      <c r="K870">
        <f>IF(Combined_Data!K866&gt; 10000, Combined_Data!K866 - 10000, 0)</f>
        <v>0</v>
      </c>
      <c r="L870">
        <f>IF(Combined_Data!L866&gt; 10000, Combined_Data!L866 - 10000, 0)</f>
        <v>0</v>
      </c>
      <c r="M870">
        <f>IF(Combined_Data!M866&gt; 10000, Combined_Data!M866 - 10000, 0)</f>
        <v>0</v>
      </c>
      <c r="N870">
        <f t="shared" si="13"/>
        <v>0</v>
      </c>
    </row>
    <row r="871" spans="1:14" x14ac:dyDescent="0.25">
      <c r="A871" t="s">
        <v>904</v>
      </c>
      <c r="B871">
        <f>IF(Combined_Data!B867&gt; 10000, Combined_Data!B867 - 10000, 0)</f>
        <v>0</v>
      </c>
      <c r="C871">
        <f>IF(Combined_Data!C867&gt; 10000, Combined_Data!C867 - 10000, 0)</f>
        <v>0</v>
      </c>
      <c r="D871">
        <f>IF(Combined_Data!D867&gt; 10000, Combined_Data!D867 - 10000, 0)</f>
        <v>0</v>
      </c>
      <c r="E871">
        <f>IF(Combined_Data!E867&gt; 10000, Combined_Data!E867 - 10000, 0)</f>
        <v>0</v>
      </c>
      <c r="F871">
        <f>IF(Combined_Data!F867&gt; 10000, Combined_Data!F867 - 10000, 0)</f>
        <v>0</v>
      </c>
      <c r="G871">
        <f>IF(Combined_Data!G867&gt; 10000, Combined_Data!G867 - 10000, 0)</f>
        <v>0</v>
      </c>
      <c r="H871">
        <f>IF(Combined_Data!H867&gt; 10000, Combined_Data!H867 - 10000, 0)</f>
        <v>0</v>
      </c>
      <c r="I871">
        <f>IF(Combined_Data!I867&gt; 10000, Combined_Data!I867 - 10000, 0)</f>
        <v>0</v>
      </c>
      <c r="J871">
        <f>IF(Combined_Data!J867&gt; 10000, Combined_Data!J867 - 10000, 0)</f>
        <v>0</v>
      </c>
      <c r="K871">
        <f>IF(Combined_Data!K867&gt; 10000, Combined_Data!K867 - 10000, 0)</f>
        <v>0</v>
      </c>
      <c r="L871">
        <f>IF(Combined_Data!L867&gt; 10000, Combined_Data!L867 - 10000, 0)</f>
        <v>0</v>
      </c>
      <c r="M871">
        <f>IF(Combined_Data!M867&gt; 10000, Combined_Data!M867 - 10000, 0)</f>
        <v>0</v>
      </c>
      <c r="N871">
        <f t="shared" si="13"/>
        <v>0</v>
      </c>
    </row>
    <row r="872" spans="1:14" x14ac:dyDescent="0.25">
      <c r="A872" t="s">
        <v>905</v>
      </c>
      <c r="B872">
        <f>IF(Combined_Data!B868&gt; 10000, Combined_Data!B868 - 10000, 0)</f>
        <v>0</v>
      </c>
      <c r="C872">
        <f>IF(Combined_Data!C868&gt; 10000, Combined_Data!C868 - 10000, 0)</f>
        <v>0</v>
      </c>
      <c r="D872">
        <f>IF(Combined_Data!D868&gt; 10000, Combined_Data!D868 - 10000, 0)</f>
        <v>0</v>
      </c>
      <c r="E872">
        <f>IF(Combined_Data!E868&gt; 10000, Combined_Data!E868 - 10000, 0)</f>
        <v>0</v>
      </c>
      <c r="F872">
        <f>IF(Combined_Data!F868&gt; 10000, Combined_Data!F868 - 10000, 0)</f>
        <v>0</v>
      </c>
      <c r="G872">
        <f>IF(Combined_Data!G868&gt; 10000, Combined_Data!G868 - 10000, 0)</f>
        <v>0</v>
      </c>
      <c r="H872">
        <f>IF(Combined_Data!H868&gt; 10000, Combined_Data!H868 - 10000, 0)</f>
        <v>0</v>
      </c>
      <c r="I872">
        <f>IF(Combined_Data!I868&gt; 10000, Combined_Data!I868 - 10000, 0)</f>
        <v>0</v>
      </c>
      <c r="J872">
        <f>IF(Combined_Data!J868&gt; 10000, Combined_Data!J868 - 10000, 0)</f>
        <v>3085.3464745814999</v>
      </c>
      <c r="K872">
        <f>IF(Combined_Data!K868&gt; 10000, Combined_Data!K868 - 10000, 0)</f>
        <v>0</v>
      </c>
      <c r="L872">
        <f>IF(Combined_Data!L868&gt; 10000, Combined_Data!L868 - 10000, 0)</f>
        <v>0</v>
      </c>
      <c r="M872">
        <f>IF(Combined_Data!M868&gt; 10000, Combined_Data!M868 - 10000, 0)</f>
        <v>0</v>
      </c>
      <c r="N872">
        <f t="shared" si="13"/>
        <v>3085.3464745814999</v>
      </c>
    </row>
    <row r="873" spans="1:14" x14ac:dyDescent="0.25">
      <c r="A873" t="s">
        <v>906</v>
      </c>
      <c r="B873">
        <f>IF(Combined_Data!B869&gt; 10000, Combined_Data!B869 - 10000, 0)</f>
        <v>0</v>
      </c>
      <c r="C873">
        <f>IF(Combined_Data!C869&gt; 10000, Combined_Data!C869 - 10000, 0)</f>
        <v>0</v>
      </c>
      <c r="D873">
        <f>IF(Combined_Data!D869&gt; 10000, Combined_Data!D869 - 10000, 0)</f>
        <v>0</v>
      </c>
      <c r="E873">
        <f>IF(Combined_Data!E869&gt; 10000, Combined_Data!E869 - 10000, 0)</f>
        <v>0</v>
      </c>
      <c r="F873">
        <f>IF(Combined_Data!F869&gt; 10000, Combined_Data!F869 - 10000, 0)</f>
        <v>0</v>
      </c>
      <c r="G873">
        <f>IF(Combined_Data!G869&gt; 10000, Combined_Data!G869 - 10000, 0)</f>
        <v>0</v>
      </c>
      <c r="H873">
        <f>IF(Combined_Data!H869&gt; 10000, Combined_Data!H869 - 10000, 0)</f>
        <v>0</v>
      </c>
      <c r="I873">
        <f>IF(Combined_Data!I869&gt; 10000, Combined_Data!I869 - 10000, 0)</f>
        <v>0</v>
      </c>
      <c r="J873">
        <f>IF(Combined_Data!J869&gt; 10000, Combined_Data!J869 - 10000, 0)</f>
        <v>0</v>
      </c>
      <c r="K873">
        <f>IF(Combined_Data!K869&gt; 10000, Combined_Data!K869 - 10000, 0)</f>
        <v>0</v>
      </c>
      <c r="L873">
        <f>IF(Combined_Data!L869&gt; 10000, Combined_Data!L869 - 10000, 0)</f>
        <v>0</v>
      </c>
      <c r="M873">
        <f>IF(Combined_Data!M869&gt; 10000, Combined_Data!M869 - 10000, 0)</f>
        <v>0</v>
      </c>
      <c r="N873">
        <f t="shared" si="13"/>
        <v>0</v>
      </c>
    </row>
    <row r="874" spans="1:14" x14ac:dyDescent="0.25">
      <c r="A874" t="s">
        <v>907</v>
      </c>
      <c r="B874">
        <f>IF(Combined_Data!B870&gt; 10000, Combined_Data!B870 - 10000, 0)</f>
        <v>0</v>
      </c>
      <c r="C874">
        <f>IF(Combined_Data!C870&gt; 10000, Combined_Data!C870 - 10000, 0)</f>
        <v>0</v>
      </c>
      <c r="D874">
        <f>IF(Combined_Data!D870&gt; 10000, Combined_Data!D870 - 10000, 0)</f>
        <v>0</v>
      </c>
      <c r="E874">
        <f>IF(Combined_Data!E870&gt; 10000, Combined_Data!E870 - 10000, 0)</f>
        <v>0</v>
      </c>
      <c r="F874">
        <f>IF(Combined_Data!F870&gt; 10000, Combined_Data!F870 - 10000, 0)</f>
        <v>0</v>
      </c>
      <c r="G874">
        <f>IF(Combined_Data!G870&gt; 10000, Combined_Data!G870 - 10000, 0)</f>
        <v>0</v>
      </c>
      <c r="H874">
        <f>IF(Combined_Data!H870&gt; 10000, Combined_Data!H870 - 10000, 0)</f>
        <v>1594.0759666141003</v>
      </c>
      <c r="I874">
        <f>IF(Combined_Data!I870&gt; 10000, Combined_Data!I870 - 10000, 0)</f>
        <v>4629.5177481380997</v>
      </c>
      <c r="J874">
        <f>IF(Combined_Data!J870&gt; 10000, Combined_Data!J870 - 10000, 0)</f>
        <v>0</v>
      </c>
      <c r="K874">
        <f>IF(Combined_Data!K870&gt; 10000, Combined_Data!K870 - 10000, 0)</f>
        <v>0</v>
      </c>
      <c r="L874">
        <f>IF(Combined_Data!L870&gt; 10000, Combined_Data!L870 - 10000, 0)</f>
        <v>0</v>
      </c>
      <c r="M874">
        <f>IF(Combined_Data!M870&gt; 10000, Combined_Data!M870 - 10000, 0)</f>
        <v>0</v>
      </c>
      <c r="N874">
        <f t="shared" si="13"/>
        <v>6223.5937147522</v>
      </c>
    </row>
    <row r="875" spans="1:14" x14ac:dyDescent="0.25">
      <c r="A875" t="s">
        <v>908</v>
      </c>
      <c r="B875">
        <f>IF(Combined_Data!B871&gt; 10000, Combined_Data!B871 - 10000, 0)</f>
        <v>0</v>
      </c>
      <c r="C875">
        <f>IF(Combined_Data!C871&gt; 10000, Combined_Data!C871 - 10000, 0)</f>
        <v>0</v>
      </c>
      <c r="D875">
        <f>IF(Combined_Data!D871&gt; 10000, Combined_Data!D871 - 10000, 0)</f>
        <v>0</v>
      </c>
      <c r="E875">
        <f>IF(Combined_Data!E871&gt; 10000, Combined_Data!E871 - 10000, 0)</f>
        <v>0</v>
      </c>
      <c r="F875">
        <f>IF(Combined_Data!F871&gt; 10000, Combined_Data!F871 - 10000, 0)</f>
        <v>0</v>
      </c>
      <c r="G875">
        <f>IF(Combined_Data!G871&gt; 10000, Combined_Data!G871 - 10000, 0)</f>
        <v>0</v>
      </c>
      <c r="H875">
        <f>IF(Combined_Data!H871&gt; 10000, Combined_Data!H871 - 10000, 0)</f>
        <v>0</v>
      </c>
      <c r="I875">
        <f>IF(Combined_Data!I871&gt; 10000, Combined_Data!I871 - 10000, 0)</f>
        <v>1058.4253803547999</v>
      </c>
      <c r="J875">
        <f>IF(Combined_Data!J871&gt; 10000, Combined_Data!J871 - 10000, 0)</f>
        <v>0</v>
      </c>
      <c r="K875">
        <f>IF(Combined_Data!K871&gt; 10000, Combined_Data!K871 - 10000, 0)</f>
        <v>4368.7777656558992</v>
      </c>
      <c r="L875">
        <f>IF(Combined_Data!L871&gt; 10000, Combined_Data!L871 - 10000, 0)</f>
        <v>0</v>
      </c>
      <c r="M875">
        <f>IF(Combined_Data!M871&gt; 10000, Combined_Data!M871 - 10000, 0)</f>
        <v>0</v>
      </c>
      <c r="N875">
        <f t="shared" si="13"/>
        <v>5427.2031460106991</v>
      </c>
    </row>
    <row r="876" spans="1:14" x14ac:dyDescent="0.25">
      <c r="A876" t="s">
        <v>909</v>
      </c>
      <c r="B876">
        <f>IF(Combined_Data!B872&gt; 10000, Combined_Data!B872 - 10000, 0)</f>
        <v>0</v>
      </c>
      <c r="C876">
        <f>IF(Combined_Data!C872&gt; 10000, Combined_Data!C872 - 10000, 0)</f>
        <v>0</v>
      </c>
      <c r="D876">
        <f>IF(Combined_Data!D872&gt; 10000, Combined_Data!D872 - 10000, 0)</f>
        <v>0</v>
      </c>
      <c r="E876">
        <f>IF(Combined_Data!E872&gt; 10000, Combined_Data!E872 - 10000, 0)</f>
        <v>0</v>
      </c>
      <c r="F876">
        <f>IF(Combined_Data!F872&gt; 10000, Combined_Data!F872 - 10000, 0)</f>
        <v>0</v>
      </c>
      <c r="G876">
        <f>IF(Combined_Data!G872&gt; 10000, Combined_Data!G872 - 10000, 0)</f>
        <v>0</v>
      </c>
      <c r="H876">
        <f>IF(Combined_Data!H872&gt; 10000, Combined_Data!H872 - 10000, 0)</f>
        <v>0</v>
      </c>
      <c r="I876">
        <f>IF(Combined_Data!I872&gt; 10000, Combined_Data!I872 - 10000, 0)</f>
        <v>0</v>
      </c>
      <c r="J876">
        <f>IF(Combined_Data!J872&gt; 10000, Combined_Data!J872 - 10000, 0)</f>
        <v>0</v>
      </c>
      <c r="K876">
        <f>IF(Combined_Data!K872&gt; 10000, Combined_Data!K872 - 10000, 0)</f>
        <v>0</v>
      </c>
      <c r="L876">
        <f>IF(Combined_Data!L872&gt; 10000, Combined_Data!L872 - 10000, 0)</f>
        <v>0</v>
      </c>
      <c r="M876">
        <f>IF(Combined_Data!M872&gt; 10000, Combined_Data!M872 - 10000, 0)</f>
        <v>584.78410622900083</v>
      </c>
      <c r="N876">
        <f t="shared" si="13"/>
        <v>584.78410622900083</v>
      </c>
    </row>
    <row r="877" spans="1:14" x14ac:dyDescent="0.25">
      <c r="A877" t="s">
        <v>910</v>
      </c>
      <c r="B877">
        <f>IF(Combined_Data!B873&gt; 10000, Combined_Data!B873 - 10000, 0)</f>
        <v>0</v>
      </c>
      <c r="C877">
        <f>IF(Combined_Data!C873&gt; 10000, Combined_Data!C873 - 10000, 0)</f>
        <v>0</v>
      </c>
      <c r="D877">
        <f>IF(Combined_Data!D873&gt; 10000, Combined_Data!D873 - 10000, 0)</f>
        <v>0</v>
      </c>
      <c r="E877">
        <f>IF(Combined_Data!E873&gt; 10000, Combined_Data!E873 - 10000, 0)</f>
        <v>0</v>
      </c>
      <c r="F877">
        <f>IF(Combined_Data!F873&gt; 10000, Combined_Data!F873 - 10000, 0)</f>
        <v>0</v>
      </c>
      <c r="G877">
        <f>IF(Combined_Data!G873&gt; 10000, Combined_Data!G873 - 10000, 0)</f>
        <v>0</v>
      </c>
      <c r="H877">
        <f>IF(Combined_Data!H873&gt; 10000, Combined_Data!H873 - 10000, 0)</f>
        <v>0</v>
      </c>
      <c r="I877">
        <f>IF(Combined_Data!I873&gt; 10000, Combined_Data!I873 - 10000, 0)</f>
        <v>0</v>
      </c>
      <c r="J877">
        <f>IF(Combined_Data!J873&gt; 10000, Combined_Data!J873 - 10000, 0)</f>
        <v>0</v>
      </c>
      <c r="K877">
        <f>IF(Combined_Data!K873&gt; 10000, Combined_Data!K873 - 10000, 0)</f>
        <v>0</v>
      </c>
      <c r="L877">
        <f>IF(Combined_Data!L873&gt; 10000, Combined_Data!L873 - 10000, 0)</f>
        <v>0</v>
      </c>
      <c r="M877">
        <f>IF(Combined_Data!M873&gt; 10000, Combined_Data!M873 - 10000, 0)</f>
        <v>0</v>
      </c>
      <c r="N877">
        <f t="shared" si="13"/>
        <v>0</v>
      </c>
    </row>
    <row r="878" spans="1:14" x14ac:dyDescent="0.25">
      <c r="A878" t="s">
        <v>911</v>
      </c>
      <c r="B878">
        <f>IF(Combined_Data!B874&gt; 10000, Combined_Data!B874 - 10000, 0)</f>
        <v>0</v>
      </c>
      <c r="C878">
        <f>IF(Combined_Data!C874&gt; 10000, Combined_Data!C874 - 10000, 0)</f>
        <v>0</v>
      </c>
      <c r="D878">
        <f>IF(Combined_Data!D874&gt; 10000, Combined_Data!D874 - 10000, 0)</f>
        <v>0</v>
      </c>
      <c r="E878">
        <f>IF(Combined_Data!E874&gt; 10000, Combined_Data!E874 - 10000, 0)</f>
        <v>0</v>
      </c>
      <c r="F878">
        <f>IF(Combined_Data!F874&gt; 10000, Combined_Data!F874 - 10000, 0)</f>
        <v>0</v>
      </c>
      <c r="G878">
        <f>IF(Combined_Data!G874&gt; 10000, Combined_Data!G874 - 10000, 0)</f>
        <v>0</v>
      </c>
      <c r="H878">
        <f>IF(Combined_Data!H874&gt; 10000, Combined_Data!H874 - 10000, 0)</f>
        <v>0</v>
      </c>
      <c r="I878">
        <f>IF(Combined_Data!I874&gt; 10000, Combined_Data!I874 - 10000, 0)</f>
        <v>0</v>
      </c>
      <c r="J878">
        <f>IF(Combined_Data!J874&gt; 10000, Combined_Data!J874 - 10000, 0)</f>
        <v>0</v>
      </c>
      <c r="K878">
        <f>IF(Combined_Data!K874&gt; 10000, Combined_Data!K874 - 10000, 0)</f>
        <v>0</v>
      </c>
      <c r="L878">
        <f>IF(Combined_Data!L874&gt; 10000, Combined_Data!L874 - 10000, 0)</f>
        <v>0</v>
      </c>
      <c r="M878">
        <f>IF(Combined_Data!M874&gt; 10000, Combined_Data!M874 - 10000, 0)</f>
        <v>0</v>
      </c>
      <c r="N878">
        <f t="shared" si="13"/>
        <v>0</v>
      </c>
    </row>
    <row r="879" spans="1:14" x14ac:dyDescent="0.25">
      <c r="A879" t="s">
        <v>912</v>
      </c>
      <c r="B879">
        <f>IF(Combined_Data!B875&gt; 10000, Combined_Data!B875 - 10000, 0)</f>
        <v>0</v>
      </c>
      <c r="C879">
        <f>IF(Combined_Data!C875&gt; 10000, Combined_Data!C875 - 10000, 0)</f>
        <v>0</v>
      </c>
      <c r="D879">
        <f>IF(Combined_Data!D875&gt; 10000, Combined_Data!D875 - 10000, 0)</f>
        <v>0</v>
      </c>
      <c r="E879">
        <f>IF(Combined_Data!E875&gt; 10000, Combined_Data!E875 - 10000, 0)</f>
        <v>0</v>
      </c>
      <c r="F879">
        <f>IF(Combined_Data!F875&gt; 10000, Combined_Data!F875 - 10000, 0)</f>
        <v>0</v>
      </c>
      <c r="G879">
        <f>IF(Combined_Data!G875&gt; 10000, Combined_Data!G875 - 10000, 0)</f>
        <v>0</v>
      </c>
      <c r="H879">
        <f>IF(Combined_Data!H875&gt; 10000, Combined_Data!H875 - 10000, 0)</f>
        <v>0</v>
      </c>
      <c r="I879">
        <f>IF(Combined_Data!I875&gt; 10000, Combined_Data!I875 - 10000, 0)</f>
        <v>0</v>
      </c>
      <c r="J879">
        <f>IF(Combined_Data!J875&gt; 10000, Combined_Data!J875 - 10000, 0)</f>
        <v>0</v>
      </c>
      <c r="K879">
        <f>IF(Combined_Data!K875&gt; 10000, Combined_Data!K875 - 10000, 0)</f>
        <v>0</v>
      </c>
      <c r="L879">
        <f>IF(Combined_Data!L875&gt; 10000, Combined_Data!L875 - 10000, 0)</f>
        <v>0</v>
      </c>
      <c r="M879">
        <f>IF(Combined_Data!M875&gt; 10000, Combined_Data!M875 - 10000, 0)</f>
        <v>0</v>
      </c>
      <c r="N879">
        <f t="shared" si="13"/>
        <v>0</v>
      </c>
    </row>
    <row r="880" spans="1:14" x14ac:dyDescent="0.25">
      <c r="A880" t="s">
        <v>913</v>
      </c>
      <c r="B880">
        <f>IF(Combined_Data!B876&gt; 10000, Combined_Data!B876 - 10000, 0)</f>
        <v>0</v>
      </c>
      <c r="C880">
        <f>IF(Combined_Data!C876&gt; 10000, Combined_Data!C876 - 10000, 0)</f>
        <v>0</v>
      </c>
      <c r="D880">
        <f>IF(Combined_Data!D876&gt; 10000, Combined_Data!D876 - 10000, 0)</f>
        <v>0</v>
      </c>
      <c r="E880">
        <f>IF(Combined_Data!E876&gt; 10000, Combined_Data!E876 - 10000, 0)</f>
        <v>0</v>
      </c>
      <c r="F880">
        <f>IF(Combined_Data!F876&gt; 10000, Combined_Data!F876 - 10000, 0)</f>
        <v>0</v>
      </c>
      <c r="G880">
        <f>IF(Combined_Data!G876&gt; 10000, Combined_Data!G876 - 10000, 0)</f>
        <v>0</v>
      </c>
      <c r="H880">
        <f>IF(Combined_Data!H876&gt; 10000, Combined_Data!H876 - 10000, 0)</f>
        <v>0</v>
      </c>
      <c r="I880">
        <f>IF(Combined_Data!I876&gt; 10000, Combined_Data!I876 - 10000, 0)</f>
        <v>0</v>
      </c>
      <c r="J880">
        <f>IF(Combined_Data!J876&gt; 10000, Combined_Data!J876 - 10000, 0)</f>
        <v>0</v>
      </c>
      <c r="K880">
        <f>IF(Combined_Data!K876&gt; 10000, Combined_Data!K876 - 10000, 0)</f>
        <v>0</v>
      </c>
      <c r="L880">
        <f>IF(Combined_Data!L876&gt; 10000, Combined_Data!L876 - 10000, 0)</f>
        <v>0</v>
      </c>
      <c r="M880">
        <f>IF(Combined_Data!M876&gt; 10000, Combined_Data!M876 - 10000, 0)</f>
        <v>2457.2304021411001</v>
      </c>
      <c r="N880">
        <f t="shared" si="13"/>
        <v>2457.2304021411001</v>
      </c>
    </row>
    <row r="881" spans="1:14" x14ac:dyDescent="0.25">
      <c r="A881" t="s">
        <v>914</v>
      </c>
      <c r="B881">
        <f>IF(Combined_Data!B877&gt; 10000, Combined_Data!B877 - 10000, 0)</f>
        <v>0</v>
      </c>
      <c r="C881">
        <f>IF(Combined_Data!C877&gt; 10000, Combined_Data!C877 - 10000, 0)</f>
        <v>0</v>
      </c>
      <c r="D881">
        <f>IF(Combined_Data!D877&gt; 10000, Combined_Data!D877 - 10000, 0)</f>
        <v>0</v>
      </c>
      <c r="E881">
        <f>IF(Combined_Data!E877&gt; 10000, Combined_Data!E877 - 10000, 0)</f>
        <v>0</v>
      </c>
      <c r="F881">
        <f>IF(Combined_Data!F877&gt; 10000, Combined_Data!F877 - 10000, 0)</f>
        <v>0</v>
      </c>
      <c r="G881">
        <f>IF(Combined_Data!G877&gt; 10000, Combined_Data!G877 - 10000, 0)</f>
        <v>0</v>
      </c>
      <c r="H881">
        <f>IF(Combined_Data!H877&gt; 10000, Combined_Data!H877 - 10000, 0)</f>
        <v>5551.1677883540997</v>
      </c>
      <c r="I881">
        <f>IF(Combined_Data!I877&gt; 10000, Combined_Data!I877 - 10000, 0)</f>
        <v>0</v>
      </c>
      <c r="J881">
        <f>IF(Combined_Data!J877&gt; 10000, Combined_Data!J877 - 10000, 0)</f>
        <v>0</v>
      </c>
      <c r="K881">
        <f>IF(Combined_Data!K877&gt; 10000, Combined_Data!K877 - 10000, 0)</f>
        <v>0</v>
      </c>
      <c r="L881">
        <f>IF(Combined_Data!L877&gt; 10000, Combined_Data!L877 - 10000, 0)</f>
        <v>1061.1886980176005</v>
      </c>
      <c r="M881">
        <f>IF(Combined_Data!M877&gt; 10000, Combined_Data!M877 - 10000, 0)</f>
        <v>0</v>
      </c>
      <c r="N881">
        <f t="shared" si="13"/>
        <v>6612.3564863717002</v>
      </c>
    </row>
    <row r="882" spans="1:14" x14ac:dyDescent="0.25">
      <c r="A882" t="s">
        <v>915</v>
      </c>
      <c r="B882">
        <f>IF(Combined_Data!B878&gt; 10000, Combined_Data!B878 - 10000, 0)</f>
        <v>0</v>
      </c>
      <c r="C882">
        <f>IF(Combined_Data!C878&gt; 10000, Combined_Data!C878 - 10000, 0)</f>
        <v>0</v>
      </c>
      <c r="D882">
        <f>IF(Combined_Data!D878&gt; 10000, Combined_Data!D878 - 10000, 0)</f>
        <v>0</v>
      </c>
      <c r="E882">
        <f>IF(Combined_Data!E878&gt; 10000, Combined_Data!E878 - 10000, 0)</f>
        <v>8004.6454646515012</v>
      </c>
      <c r="F882">
        <f>IF(Combined_Data!F878&gt; 10000, Combined_Data!F878 - 10000, 0)</f>
        <v>2997.3772558221008</v>
      </c>
      <c r="G882">
        <f>IF(Combined_Data!G878&gt; 10000, Combined_Data!G878 - 10000, 0)</f>
        <v>0</v>
      </c>
      <c r="H882">
        <f>IF(Combined_Data!H878&gt; 10000, Combined_Data!H878 - 10000, 0)</f>
        <v>0</v>
      </c>
      <c r="I882">
        <f>IF(Combined_Data!I878&gt; 10000, Combined_Data!I878 - 10000, 0)</f>
        <v>0</v>
      </c>
      <c r="J882">
        <f>IF(Combined_Data!J878&gt; 10000, Combined_Data!J878 - 10000, 0)</f>
        <v>0</v>
      </c>
      <c r="K882">
        <f>IF(Combined_Data!K878&gt; 10000, Combined_Data!K878 - 10000, 0)</f>
        <v>0</v>
      </c>
      <c r="L882">
        <f>IF(Combined_Data!L878&gt; 10000, Combined_Data!L878 - 10000, 0)</f>
        <v>0</v>
      </c>
      <c r="M882">
        <f>IF(Combined_Data!M878&gt; 10000, Combined_Data!M878 - 10000, 0)</f>
        <v>0</v>
      </c>
      <c r="N882">
        <f t="shared" si="13"/>
        <v>11002.022720473602</v>
      </c>
    </row>
    <row r="883" spans="1:14" x14ac:dyDescent="0.25">
      <c r="A883" t="s">
        <v>916</v>
      </c>
      <c r="B883">
        <f>IF(Combined_Data!B879&gt; 10000, Combined_Data!B879 - 10000, 0)</f>
        <v>0</v>
      </c>
      <c r="C883">
        <f>IF(Combined_Data!C879&gt; 10000, Combined_Data!C879 - 10000, 0)</f>
        <v>2350.6562025158</v>
      </c>
      <c r="D883">
        <f>IF(Combined_Data!D879&gt; 10000, Combined_Data!D879 - 10000, 0)</f>
        <v>0</v>
      </c>
      <c r="E883">
        <f>IF(Combined_Data!E879&gt; 10000, Combined_Data!E879 - 10000, 0)</f>
        <v>0</v>
      </c>
      <c r="F883">
        <f>IF(Combined_Data!F879&gt; 10000, Combined_Data!F879 - 10000, 0)</f>
        <v>0</v>
      </c>
      <c r="G883">
        <f>IF(Combined_Data!G879&gt; 10000, Combined_Data!G879 - 10000, 0)</f>
        <v>0</v>
      </c>
      <c r="H883">
        <f>IF(Combined_Data!H879&gt; 10000, Combined_Data!H879 - 10000, 0)</f>
        <v>0</v>
      </c>
      <c r="I883">
        <f>IF(Combined_Data!I879&gt; 10000, Combined_Data!I879 - 10000, 0)</f>
        <v>0</v>
      </c>
      <c r="J883">
        <f>IF(Combined_Data!J879&gt; 10000, Combined_Data!J879 - 10000, 0)</f>
        <v>0</v>
      </c>
      <c r="K883">
        <f>IF(Combined_Data!K879&gt; 10000, Combined_Data!K879 - 10000, 0)</f>
        <v>0</v>
      </c>
      <c r="L883">
        <f>IF(Combined_Data!L879&gt; 10000, Combined_Data!L879 - 10000, 0)</f>
        <v>0</v>
      </c>
      <c r="M883">
        <f>IF(Combined_Data!M879&gt; 10000, Combined_Data!M879 - 10000, 0)</f>
        <v>0</v>
      </c>
      <c r="N883">
        <f t="shared" si="13"/>
        <v>2350.6562025158</v>
      </c>
    </row>
    <row r="884" spans="1:14" x14ac:dyDescent="0.25">
      <c r="A884" t="s">
        <v>917</v>
      </c>
      <c r="B884">
        <f>IF(Combined_Data!B880&gt; 10000, Combined_Data!B880 - 10000, 0)</f>
        <v>0</v>
      </c>
      <c r="C884">
        <f>IF(Combined_Data!C880&gt; 10000, Combined_Data!C880 - 10000, 0)</f>
        <v>0</v>
      </c>
      <c r="D884">
        <f>IF(Combined_Data!D880&gt; 10000, Combined_Data!D880 - 10000, 0)</f>
        <v>0</v>
      </c>
      <c r="E884">
        <f>IF(Combined_Data!E880&gt; 10000, Combined_Data!E880 - 10000, 0)</f>
        <v>0</v>
      </c>
      <c r="F884">
        <f>IF(Combined_Data!F880&gt; 10000, Combined_Data!F880 - 10000, 0)</f>
        <v>0</v>
      </c>
      <c r="G884">
        <f>IF(Combined_Data!G880&gt; 10000, Combined_Data!G880 - 10000, 0)</f>
        <v>0</v>
      </c>
      <c r="H884">
        <f>IF(Combined_Data!H880&gt; 10000, Combined_Data!H880 - 10000, 0)</f>
        <v>0</v>
      </c>
      <c r="I884">
        <f>IF(Combined_Data!I880&gt; 10000, Combined_Data!I880 - 10000, 0)</f>
        <v>0</v>
      </c>
      <c r="J884">
        <f>IF(Combined_Data!J880&gt; 10000, Combined_Data!J880 - 10000, 0)</f>
        <v>0</v>
      </c>
      <c r="K884">
        <f>IF(Combined_Data!K880&gt; 10000, Combined_Data!K880 - 10000, 0)</f>
        <v>0</v>
      </c>
      <c r="L884">
        <f>IF(Combined_Data!L880&gt; 10000, Combined_Data!L880 - 10000, 0)</f>
        <v>0</v>
      </c>
      <c r="M884">
        <f>IF(Combined_Data!M880&gt; 10000, Combined_Data!M880 - 10000, 0)</f>
        <v>0</v>
      </c>
      <c r="N884">
        <f t="shared" si="13"/>
        <v>0</v>
      </c>
    </row>
    <row r="885" spans="1:14" x14ac:dyDescent="0.25">
      <c r="A885" t="s">
        <v>918</v>
      </c>
      <c r="B885">
        <f>IF(Combined_Data!B881&gt; 10000, Combined_Data!B881 - 10000, 0)</f>
        <v>0</v>
      </c>
      <c r="C885">
        <f>IF(Combined_Data!C881&gt; 10000, Combined_Data!C881 - 10000, 0)</f>
        <v>0</v>
      </c>
      <c r="D885">
        <f>IF(Combined_Data!D881&gt; 10000, Combined_Data!D881 - 10000, 0)</f>
        <v>0</v>
      </c>
      <c r="E885">
        <f>IF(Combined_Data!E881&gt; 10000, Combined_Data!E881 - 10000, 0)</f>
        <v>0</v>
      </c>
      <c r="F885">
        <f>IF(Combined_Data!F881&gt; 10000, Combined_Data!F881 - 10000, 0)</f>
        <v>0</v>
      </c>
      <c r="G885">
        <f>IF(Combined_Data!G881&gt; 10000, Combined_Data!G881 - 10000, 0)</f>
        <v>0</v>
      </c>
      <c r="H885">
        <f>IF(Combined_Data!H881&gt; 10000, Combined_Data!H881 - 10000, 0)</f>
        <v>0</v>
      </c>
      <c r="I885">
        <f>IF(Combined_Data!I881&gt; 10000, Combined_Data!I881 - 10000, 0)</f>
        <v>0</v>
      </c>
      <c r="J885">
        <f>IF(Combined_Data!J881&gt; 10000, Combined_Data!J881 - 10000, 0)</f>
        <v>0</v>
      </c>
      <c r="K885">
        <f>IF(Combined_Data!K881&gt; 10000, Combined_Data!K881 - 10000, 0)</f>
        <v>0</v>
      </c>
      <c r="L885">
        <f>IF(Combined_Data!L881&gt; 10000, Combined_Data!L881 - 10000, 0)</f>
        <v>0</v>
      </c>
      <c r="M885">
        <f>IF(Combined_Data!M881&gt; 10000, Combined_Data!M881 - 10000, 0)</f>
        <v>0</v>
      </c>
      <c r="N885">
        <f t="shared" si="13"/>
        <v>0</v>
      </c>
    </row>
    <row r="886" spans="1:14" x14ac:dyDescent="0.25">
      <c r="A886" t="s">
        <v>919</v>
      </c>
      <c r="B886">
        <f>IF(Combined_Data!B882&gt; 10000, Combined_Data!B882 - 10000, 0)</f>
        <v>0</v>
      </c>
      <c r="C886">
        <f>IF(Combined_Data!C882&gt; 10000, Combined_Data!C882 - 10000, 0)</f>
        <v>0</v>
      </c>
      <c r="D886">
        <f>IF(Combined_Data!D882&gt; 10000, Combined_Data!D882 - 10000, 0)</f>
        <v>0</v>
      </c>
      <c r="E886">
        <f>IF(Combined_Data!E882&gt; 10000, Combined_Data!E882 - 10000, 0)</f>
        <v>0</v>
      </c>
      <c r="F886">
        <f>IF(Combined_Data!F882&gt; 10000, Combined_Data!F882 - 10000, 0)</f>
        <v>0</v>
      </c>
      <c r="G886">
        <f>IF(Combined_Data!G882&gt; 10000, Combined_Data!G882 - 10000, 0)</f>
        <v>0</v>
      </c>
      <c r="H886">
        <f>IF(Combined_Data!H882&gt; 10000, Combined_Data!H882 - 10000, 0)</f>
        <v>0</v>
      </c>
      <c r="I886">
        <f>IF(Combined_Data!I882&gt; 10000, Combined_Data!I882 - 10000, 0)</f>
        <v>0</v>
      </c>
      <c r="J886">
        <f>IF(Combined_Data!J882&gt; 10000, Combined_Data!J882 - 10000, 0)</f>
        <v>0</v>
      </c>
      <c r="K886">
        <f>IF(Combined_Data!K882&gt; 10000, Combined_Data!K882 - 10000, 0)</f>
        <v>0</v>
      </c>
      <c r="L886">
        <f>IF(Combined_Data!L882&gt; 10000, Combined_Data!L882 - 10000, 0)</f>
        <v>0</v>
      </c>
      <c r="M886">
        <f>IF(Combined_Data!M882&gt; 10000, Combined_Data!M882 - 10000, 0)</f>
        <v>0</v>
      </c>
      <c r="N886">
        <f t="shared" si="13"/>
        <v>0</v>
      </c>
    </row>
    <row r="887" spans="1:14" x14ac:dyDescent="0.25">
      <c r="A887" t="s">
        <v>920</v>
      </c>
      <c r="B887">
        <f>IF(Combined_Data!B883&gt; 10000, Combined_Data!B883 - 10000, 0)</f>
        <v>0</v>
      </c>
      <c r="C887">
        <f>IF(Combined_Data!C883&gt; 10000, Combined_Data!C883 - 10000, 0)</f>
        <v>0</v>
      </c>
      <c r="D887">
        <f>IF(Combined_Data!D883&gt; 10000, Combined_Data!D883 - 10000, 0)</f>
        <v>0</v>
      </c>
      <c r="E887">
        <f>IF(Combined_Data!E883&gt; 10000, Combined_Data!E883 - 10000, 0)</f>
        <v>0</v>
      </c>
      <c r="F887">
        <f>IF(Combined_Data!F883&gt; 10000, Combined_Data!F883 - 10000, 0)</f>
        <v>0</v>
      </c>
      <c r="G887">
        <f>IF(Combined_Data!G883&gt; 10000, Combined_Data!G883 - 10000, 0)</f>
        <v>0</v>
      </c>
      <c r="H887">
        <f>IF(Combined_Data!H883&gt; 10000, Combined_Data!H883 - 10000, 0)</f>
        <v>0</v>
      </c>
      <c r="I887">
        <f>IF(Combined_Data!I883&gt; 10000, Combined_Data!I883 - 10000, 0)</f>
        <v>0</v>
      </c>
      <c r="J887">
        <f>IF(Combined_Data!J883&gt; 10000, Combined_Data!J883 - 10000, 0)</f>
        <v>0</v>
      </c>
      <c r="K887">
        <f>IF(Combined_Data!K883&gt; 10000, Combined_Data!K883 - 10000, 0)</f>
        <v>0</v>
      </c>
      <c r="L887">
        <f>IF(Combined_Data!L883&gt; 10000, Combined_Data!L883 - 10000, 0)</f>
        <v>0</v>
      </c>
      <c r="M887">
        <f>IF(Combined_Data!M883&gt; 10000, Combined_Data!M883 - 10000, 0)</f>
        <v>0</v>
      </c>
      <c r="N887">
        <f t="shared" si="13"/>
        <v>0</v>
      </c>
    </row>
    <row r="888" spans="1:14" x14ac:dyDescent="0.25">
      <c r="A888" t="s">
        <v>921</v>
      </c>
      <c r="B888">
        <f>IF(Combined_Data!B884&gt; 10000, Combined_Data!B884 - 10000, 0)</f>
        <v>0</v>
      </c>
      <c r="C888">
        <f>IF(Combined_Data!C884&gt; 10000, Combined_Data!C884 - 10000, 0)</f>
        <v>0</v>
      </c>
      <c r="D888">
        <f>IF(Combined_Data!D884&gt; 10000, Combined_Data!D884 - 10000, 0)</f>
        <v>0</v>
      </c>
      <c r="E888">
        <f>IF(Combined_Data!E884&gt; 10000, Combined_Data!E884 - 10000, 0)</f>
        <v>0</v>
      </c>
      <c r="F888">
        <f>IF(Combined_Data!F884&gt; 10000, Combined_Data!F884 - 10000, 0)</f>
        <v>0</v>
      </c>
      <c r="G888">
        <f>IF(Combined_Data!G884&gt; 10000, Combined_Data!G884 - 10000, 0)</f>
        <v>0</v>
      </c>
      <c r="H888">
        <f>IF(Combined_Data!H884&gt; 10000, Combined_Data!H884 - 10000, 0)</f>
        <v>0</v>
      </c>
      <c r="I888">
        <f>IF(Combined_Data!I884&gt; 10000, Combined_Data!I884 - 10000, 0)</f>
        <v>0</v>
      </c>
      <c r="J888">
        <f>IF(Combined_Data!J884&gt; 10000, Combined_Data!J884 - 10000, 0)</f>
        <v>0</v>
      </c>
      <c r="K888">
        <f>IF(Combined_Data!K884&gt; 10000, Combined_Data!K884 - 10000, 0)</f>
        <v>0</v>
      </c>
      <c r="L888">
        <f>IF(Combined_Data!L884&gt; 10000, Combined_Data!L884 - 10000, 0)</f>
        <v>0</v>
      </c>
      <c r="M888">
        <f>IF(Combined_Data!M884&gt; 10000, Combined_Data!M884 - 10000, 0)</f>
        <v>0</v>
      </c>
      <c r="N888">
        <f t="shared" si="13"/>
        <v>0</v>
      </c>
    </row>
    <row r="889" spans="1:14" x14ac:dyDescent="0.25">
      <c r="A889" t="s">
        <v>922</v>
      </c>
      <c r="B889">
        <f>IF(Combined_Data!B885&gt; 10000, Combined_Data!B885 - 10000, 0)</f>
        <v>0</v>
      </c>
      <c r="C889">
        <f>IF(Combined_Data!C885&gt; 10000, Combined_Data!C885 - 10000, 0)</f>
        <v>0</v>
      </c>
      <c r="D889">
        <f>IF(Combined_Data!D885&gt; 10000, Combined_Data!D885 - 10000, 0)</f>
        <v>1127.6158585389003</v>
      </c>
      <c r="E889">
        <f>IF(Combined_Data!E885&gt; 10000, Combined_Data!E885 - 10000, 0)</f>
        <v>0</v>
      </c>
      <c r="F889">
        <f>IF(Combined_Data!F885&gt; 10000, Combined_Data!F885 - 10000, 0)</f>
        <v>0</v>
      </c>
      <c r="G889">
        <f>IF(Combined_Data!G885&gt; 10000, Combined_Data!G885 - 10000, 0)</f>
        <v>0</v>
      </c>
      <c r="H889">
        <f>IF(Combined_Data!H885&gt; 10000, Combined_Data!H885 - 10000, 0)</f>
        <v>0</v>
      </c>
      <c r="I889">
        <f>IF(Combined_Data!I885&gt; 10000, Combined_Data!I885 - 10000, 0)</f>
        <v>0</v>
      </c>
      <c r="J889">
        <f>IF(Combined_Data!J885&gt; 10000, Combined_Data!J885 - 10000, 0)</f>
        <v>0</v>
      </c>
      <c r="K889">
        <f>IF(Combined_Data!K885&gt; 10000, Combined_Data!K885 - 10000, 0)</f>
        <v>0</v>
      </c>
      <c r="L889">
        <f>IF(Combined_Data!L885&gt; 10000, Combined_Data!L885 - 10000, 0)</f>
        <v>0</v>
      </c>
      <c r="M889">
        <f>IF(Combined_Data!M885&gt; 10000, Combined_Data!M885 - 10000, 0)</f>
        <v>2459.1919751838996</v>
      </c>
      <c r="N889">
        <f t="shared" si="13"/>
        <v>3586.8078337227998</v>
      </c>
    </row>
    <row r="890" spans="1:14" x14ac:dyDescent="0.25">
      <c r="A890" t="s">
        <v>923</v>
      </c>
      <c r="B890">
        <f>IF(Combined_Data!B886&gt; 10000, Combined_Data!B886 - 10000, 0)</f>
        <v>0</v>
      </c>
      <c r="C890">
        <f>IF(Combined_Data!C886&gt; 10000, Combined_Data!C886 - 10000, 0)</f>
        <v>14878.005875516101</v>
      </c>
      <c r="D890">
        <f>IF(Combined_Data!D886&gt; 10000, Combined_Data!D886 - 10000, 0)</f>
        <v>0</v>
      </c>
      <c r="E890">
        <f>IF(Combined_Data!E886&gt; 10000, Combined_Data!E886 - 10000, 0)</f>
        <v>0</v>
      </c>
      <c r="F890">
        <f>IF(Combined_Data!F886&gt; 10000, Combined_Data!F886 - 10000, 0)</f>
        <v>0</v>
      </c>
      <c r="G890">
        <f>IF(Combined_Data!G886&gt; 10000, Combined_Data!G886 - 10000, 0)</f>
        <v>0</v>
      </c>
      <c r="H890">
        <f>IF(Combined_Data!H886&gt; 10000, Combined_Data!H886 - 10000, 0)</f>
        <v>0</v>
      </c>
      <c r="I890">
        <f>IF(Combined_Data!I886&gt; 10000, Combined_Data!I886 - 10000, 0)</f>
        <v>0</v>
      </c>
      <c r="J890">
        <f>IF(Combined_Data!J886&gt; 10000, Combined_Data!J886 - 10000, 0)</f>
        <v>0</v>
      </c>
      <c r="K890">
        <f>IF(Combined_Data!K886&gt; 10000, Combined_Data!K886 - 10000, 0)</f>
        <v>3780.5605315540997</v>
      </c>
      <c r="L890">
        <f>IF(Combined_Data!L886&gt; 10000, Combined_Data!L886 - 10000, 0)</f>
        <v>0</v>
      </c>
      <c r="M890">
        <f>IF(Combined_Data!M886&gt; 10000, Combined_Data!M886 - 10000, 0)</f>
        <v>0</v>
      </c>
      <c r="N890">
        <f t="shared" si="13"/>
        <v>18658.566407070201</v>
      </c>
    </row>
    <row r="891" spans="1:14" x14ac:dyDescent="0.25">
      <c r="A891" t="s">
        <v>924</v>
      </c>
      <c r="B891">
        <f>IF(Combined_Data!B887&gt; 10000, Combined_Data!B887 - 10000, 0)</f>
        <v>0</v>
      </c>
      <c r="C891">
        <f>IF(Combined_Data!C887&gt; 10000, Combined_Data!C887 - 10000, 0)</f>
        <v>0</v>
      </c>
      <c r="D891">
        <f>IF(Combined_Data!D887&gt; 10000, Combined_Data!D887 - 10000, 0)</f>
        <v>0</v>
      </c>
      <c r="E891">
        <f>IF(Combined_Data!E887&gt; 10000, Combined_Data!E887 - 10000, 0)</f>
        <v>944.60126894489986</v>
      </c>
      <c r="F891">
        <f>IF(Combined_Data!F887&gt; 10000, Combined_Data!F887 - 10000, 0)</f>
        <v>0</v>
      </c>
      <c r="G891">
        <f>IF(Combined_Data!G887&gt; 10000, Combined_Data!G887 - 10000, 0)</f>
        <v>7669.688566876699</v>
      </c>
      <c r="H891">
        <f>IF(Combined_Data!H887&gt; 10000, Combined_Data!H887 - 10000, 0)</f>
        <v>0</v>
      </c>
      <c r="I891">
        <f>IF(Combined_Data!I887&gt; 10000, Combined_Data!I887 - 10000, 0)</f>
        <v>0</v>
      </c>
      <c r="J891">
        <f>IF(Combined_Data!J887&gt; 10000, Combined_Data!J887 - 10000, 0)</f>
        <v>0</v>
      </c>
      <c r="K891">
        <f>IF(Combined_Data!K887&gt; 10000, Combined_Data!K887 - 10000, 0)</f>
        <v>0</v>
      </c>
      <c r="L891">
        <f>IF(Combined_Data!L887&gt; 10000, Combined_Data!L887 - 10000, 0)</f>
        <v>0</v>
      </c>
      <c r="M891">
        <f>IF(Combined_Data!M887&gt; 10000, Combined_Data!M887 - 10000, 0)</f>
        <v>0</v>
      </c>
      <c r="N891">
        <f t="shared" si="13"/>
        <v>8614.2898358215989</v>
      </c>
    </row>
    <row r="892" spans="1:14" x14ac:dyDescent="0.25">
      <c r="A892" t="s">
        <v>925</v>
      </c>
      <c r="B892">
        <f>IF(Combined_Data!B888&gt; 10000, Combined_Data!B888 - 10000, 0)</f>
        <v>0</v>
      </c>
      <c r="C892">
        <f>IF(Combined_Data!C888&gt; 10000, Combined_Data!C888 - 10000, 0)</f>
        <v>0</v>
      </c>
      <c r="D892">
        <f>IF(Combined_Data!D888&gt; 10000, Combined_Data!D888 - 10000, 0)</f>
        <v>0</v>
      </c>
      <c r="E892">
        <f>IF(Combined_Data!E888&gt; 10000, Combined_Data!E888 - 10000, 0)</f>
        <v>0</v>
      </c>
      <c r="F892">
        <f>IF(Combined_Data!F888&gt; 10000, Combined_Data!F888 - 10000, 0)</f>
        <v>0</v>
      </c>
      <c r="G892">
        <f>IF(Combined_Data!G888&gt; 10000, Combined_Data!G888 - 10000, 0)</f>
        <v>2743.9664930174004</v>
      </c>
      <c r="H892">
        <f>IF(Combined_Data!H888&gt; 10000, Combined_Data!H888 - 10000, 0)</f>
        <v>0</v>
      </c>
      <c r="I892">
        <f>IF(Combined_Data!I888&gt; 10000, Combined_Data!I888 - 10000, 0)</f>
        <v>0</v>
      </c>
      <c r="J892">
        <f>IF(Combined_Data!J888&gt; 10000, Combined_Data!J888 - 10000, 0)</f>
        <v>0</v>
      </c>
      <c r="K892">
        <f>IF(Combined_Data!K888&gt; 10000, Combined_Data!K888 - 10000, 0)</f>
        <v>0</v>
      </c>
      <c r="L892">
        <f>IF(Combined_Data!L888&gt; 10000, Combined_Data!L888 - 10000, 0)</f>
        <v>0</v>
      </c>
      <c r="M892">
        <f>IF(Combined_Data!M888&gt; 10000, Combined_Data!M888 - 10000, 0)</f>
        <v>0</v>
      </c>
      <c r="N892">
        <f t="shared" si="13"/>
        <v>2743.9664930174004</v>
      </c>
    </row>
    <row r="893" spans="1:14" x14ac:dyDescent="0.25">
      <c r="A893" t="s">
        <v>926</v>
      </c>
      <c r="B893">
        <f>IF(Combined_Data!B889&gt; 10000, Combined_Data!B889 - 10000, 0)</f>
        <v>0</v>
      </c>
      <c r="C893">
        <f>IF(Combined_Data!C889&gt; 10000, Combined_Data!C889 - 10000, 0)</f>
        <v>0</v>
      </c>
      <c r="D893">
        <f>IF(Combined_Data!D889&gt; 10000, Combined_Data!D889 - 10000, 0)</f>
        <v>0</v>
      </c>
      <c r="E893">
        <f>IF(Combined_Data!E889&gt; 10000, Combined_Data!E889 - 10000, 0)</f>
        <v>0</v>
      </c>
      <c r="F893">
        <f>IF(Combined_Data!F889&gt; 10000, Combined_Data!F889 - 10000, 0)</f>
        <v>0</v>
      </c>
      <c r="G893">
        <f>IF(Combined_Data!G889&gt; 10000, Combined_Data!G889 - 10000, 0)</f>
        <v>0</v>
      </c>
      <c r="H893">
        <f>IF(Combined_Data!H889&gt; 10000, Combined_Data!H889 - 10000, 0)</f>
        <v>0</v>
      </c>
      <c r="I893">
        <f>IF(Combined_Data!I889&gt; 10000, Combined_Data!I889 - 10000, 0)</f>
        <v>0</v>
      </c>
      <c r="J893">
        <f>IF(Combined_Data!J889&gt; 10000, Combined_Data!J889 - 10000, 0)</f>
        <v>0</v>
      </c>
      <c r="K893">
        <f>IF(Combined_Data!K889&gt; 10000, Combined_Data!K889 - 10000, 0)</f>
        <v>0</v>
      </c>
      <c r="L893">
        <f>IF(Combined_Data!L889&gt; 10000, Combined_Data!L889 - 10000, 0)</f>
        <v>3261.8218540760008</v>
      </c>
      <c r="M893">
        <f>IF(Combined_Data!M889&gt; 10000, Combined_Data!M889 - 10000, 0)</f>
        <v>0</v>
      </c>
      <c r="N893">
        <f t="shared" si="13"/>
        <v>3261.8218540760008</v>
      </c>
    </row>
    <row r="894" spans="1:14" x14ac:dyDescent="0.25">
      <c r="A894" t="s">
        <v>927</v>
      </c>
      <c r="B894">
        <f>IF(Combined_Data!B890&gt; 10000, Combined_Data!B890 - 10000, 0)</f>
        <v>0</v>
      </c>
      <c r="C894">
        <f>IF(Combined_Data!C890&gt; 10000, Combined_Data!C890 - 10000, 0)</f>
        <v>0</v>
      </c>
      <c r="D894">
        <f>IF(Combined_Data!D890&gt; 10000, Combined_Data!D890 - 10000, 0)</f>
        <v>0</v>
      </c>
      <c r="E894">
        <f>IF(Combined_Data!E890&gt; 10000, Combined_Data!E890 - 10000, 0)</f>
        <v>0</v>
      </c>
      <c r="F894">
        <f>IF(Combined_Data!F890&gt; 10000, Combined_Data!F890 - 10000, 0)</f>
        <v>0</v>
      </c>
      <c r="G894">
        <f>IF(Combined_Data!G890&gt; 10000, Combined_Data!G890 - 10000, 0)</f>
        <v>0</v>
      </c>
      <c r="H894">
        <f>IF(Combined_Data!H890&gt; 10000, Combined_Data!H890 - 10000, 0)</f>
        <v>0</v>
      </c>
      <c r="I894">
        <f>IF(Combined_Data!I890&gt; 10000, Combined_Data!I890 - 10000, 0)</f>
        <v>0</v>
      </c>
      <c r="J894">
        <f>IF(Combined_Data!J890&gt; 10000, Combined_Data!J890 - 10000, 0)</f>
        <v>0</v>
      </c>
      <c r="K894">
        <f>IF(Combined_Data!K890&gt; 10000, Combined_Data!K890 - 10000, 0)</f>
        <v>0</v>
      </c>
      <c r="L894">
        <f>IF(Combined_Data!L890&gt; 10000, Combined_Data!L890 - 10000, 0)</f>
        <v>0</v>
      </c>
      <c r="M894">
        <f>IF(Combined_Data!M890&gt; 10000, Combined_Data!M890 - 10000, 0)</f>
        <v>0</v>
      </c>
      <c r="N894">
        <f t="shared" si="13"/>
        <v>0</v>
      </c>
    </row>
    <row r="895" spans="1:14" x14ac:dyDescent="0.25">
      <c r="A895" t="s">
        <v>928</v>
      </c>
      <c r="B895">
        <f>IF(Combined_Data!B891&gt; 10000, Combined_Data!B891 - 10000, 0)</f>
        <v>0</v>
      </c>
      <c r="C895">
        <f>IF(Combined_Data!C891&gt; 10000, Combined_Data!C891 - 10000, 0)</f>
        <v>0</v>
      </c>
      <c r="D895">
        <f>IF(Combined_Data!D891&gt; 10000, Combined_Data!D891 - 10000, 0)</f>
        <v>0</v>
      </c>
      <c r="E895">
        <f>IF(Combined_Data!E891&gt; 10000, Combined_Data!E891 - 10000, 0)</f>
        <v>0</v>
      </c>
      <c r="F895">
        <f>IF(Combined_Data!F891&gt; 10000, Combined_Data!F891 - 10000, 0)</f>
        <v>0</v>
      </c>
      <c r="G895">
        <f>IF(Combined_Data!G891&gt; 10000, Combined_Data!G891 - 10000, 0)</f>
        <v>0</v>
      </c>
      <c r="H895">
        <f>IF(Combined_Data!H891&gt; 10000, Combined_Data!H891 - 10000, 0)</f>
        <v>0</v>
      </c>
      <c r="I895">
        <f>IF(Combined_Data!I891&gt; 10000, Combined_Data!I891 - 10000, 0)</f>
        <v>0</v>
      </c>
      <c r="J895">
        <f>IF(Combined_Data!J891&gt; 10000, Combined_Data!J891 - 10000, 0)</f>
        <v>0</v>
      </c>
      <c r="K895">
        <f>IF(Combined_Data!K891&gt; 10000, Combined_Data!K891 - 10000, 0)</f>
        <v>0</v>
      </c>
      <c r="L895">
        <f>IF(Combined_Data!L891&gt; 10000, Combined_Data!L891 - 10000, 0)</f>
        <v>0</v>
      </c>
      <c r="M895">
        <f>IF(Combined_Data!M891&gt; 10000, Combined_Data!M891 - 10000, 0)</f>
        <v>0</v>
      </c>
      <c r="N895">
        <f t="shared" si="13"/>
        <v>0</v>
      </c>
    </row>
    <row r="896" spans="1:14" x14ac:dyDescent="0.25">
      <c r="A896" t="s">
        <v>929</v>
      </c>
      <c r="B896">
        <f>IF(Combined_Data!B892&gt; 10000, Combined_Data!B892 - 10000, 0)</f>
        <v>0</v>
      </c>
      <c r="C896">
        <f>IF(Combined_Data!C892&gt; 10000, Combined_Data!C892 - 10000, 0)</f>
        <v>0</v>
      </c>
      <c r="D896">
        <f>IF(Combined_Data!D892&gt; 10000, Combined_Data!D892 - 10000, 0)</f>
        <v>0</v>
      </c>
      <c r="E896">
        <f>IF(Combined_Data!E892&gt; 10000, Combined_Data!E892 - 10000, 0)</f>
        <v>0</v>
      </c>
      <c r="F896">
        <f>IF(Combined_Data!F892&gt; 10000, Combined_Data!F892 - 10000, 0)</f>
        <v>0</v>
      </c>
      <c r="G896">
        <f>IF(Combined_Data!G892&gt; 10000, Combined_Data!G892 - 10000, 0)</f>
        <v>0</v>
      </c>
      <c r="H896">
        <f>IF(Combined_Data!H892&gt; 10000, Combined_Data!H892 - 10000, 0)</f>
        <v>0</v>
      </c>
      <c r="I896">
        <f>IF(Combined_Data!I892&gt; 10000, Combined_Data!I892 - 10000, 0)</f>
        <v>4488.5774505930003</v>
      </c>
      <c r="J896">
        <f>IF(Combined_Data!J892&gt; 10000, Combined_Data!J892 - 10000, 0)</f>
        <v>0</v>
      </c>
      <c r="K896">
        <f>IF(Combined_Data!K892&gt; 10000, Combined_Data!K892 - 10000, 0)</f>
        <v>0</v>
      </c>
      <c r="L896">
        <f>IF(Combined_Data!L892&gt; 10000, Combined_Data!L892 - 10000, 0)</f>
        <v>0</v>
      </c>
      <c r="M896">
        <f>IF(Combined_Data!M892&gt; 10000, Combined_Data!M892 - 10000, 0)</f>
        <v>0</v>
      </c>
      <c r="N896">
        <f t="shared" si="13"/>
        <v>4488.5774505930003</v>
      </c>
    </row>
    <row r="897" spans="1:14" x14ac:dyDescent="0.25">
      <c r="A897" t="s">
        <v>930</v>
      </c>
      <c r="B897">
        <f>IF(Combined_Data!B893&gt; 10000, Combined_Data!B893 - 10000, 0)</f>
        <v>0</v>
      </c>
      <c r="C897">
        <f>IF(Combined_Data!C893&gt; 10000, Combined_Data!C893 - 10000, 0)</f>
        <v>0</v>
      </c>
      <c r="D897">
        <f>IF(Combined_Data!D893&gt; 10000, Combined_Data!D893 - 10000, 0)</f>
        <v>0</v>
      </c>
      <c r="E897">
        <f>IF(Combined_Data!E893&gt; 10000, Combined_Data!E893 - 10000, 0)</f>
        <v>0</v>
      </c>
      <c r="F897">
        <f>IF(Combined_Data!F893&gt; 10000, Combined_Data!F893 - 10000, 0)</f>
        <v>0</v>
      </c>
      <c r="G897">
        <f>IF(Combined_Data!G893&gt; 10000, Combined_Data!G893 - 10000, 0)</f>
        <v>0</v>
      </c>
      <c r="H897">
        <f>IF(Combined_Data!H893&gt; 10000, Combined_Data!H893 - 10000, 0)</f>
        <v>0</v>
      </c>
      <c r="I897">
        <f>IF(Combined_Data!I893&gt; 10000, Combined_Data!I893 - 10000, 0)</f>
        <v>0</v>
      </c>
      <c r="J897">
        <f>IF(Combined_Data!J893&gt; 10000, Combined_Data!J893 - 10000, 0)</f>
        <v>0</v>
      </c>
      <c r="K897">
        <f>IF(Combined_Data!K893&gt; 10000, Combined_Data!K893 - 10000, 0)</f>
        <v>0</v>
      </c>
      <c r="L897">
        <f>IF(Combined_Data!L893&gt; 10000, Combined_Data!L893 - 10000, 0)</f>
        <v>0</v>
      </c>
      <c r="M897">
        <f>IF(Combined_Data!M893&gt; 10000, Combined_Data!M893 - 10000, 0)</f>
        <v>0</v>
      </c>
      <c r="N897">
        <f t="shared" si="13"/>
        <v>0</v>
      </c>
    </row>
    <row r="898" spans="1:14" x14ac:dyDescent="0.25">
      <c r="A898" t="s">
        <v>931</v>
      </c>
      <c r="B898">
        <f>IF(Combined_Data!B894&gt; 10000, Combined_Data!B894 - 10000, 0)</f>
        <v>0</v>
      </c>
      <c r="C898">
        <f>IF(Combined_Data!C894&gt; 10000, Combined_Data!C894 - 10000, 0)</f>
        <v>2943.1155703186996</v>
      </c>
      <c r="D898">
        <f>IF(Combined_Data!D894&gt; 10000, Combined_Data!D894 - 10000, 0)</f>
        <v>0</v>
      </c>
      <c r="E898">
        <f>IF(Combined_Data!E894&gt; 10000, Combined_Data!E894 - 10000, 0)</f>
        <v>0</v>
      </c>
      <c r="F898">
        <f>IF(Combined_Data!F894&gt; 10000, Combined_Data!F894 - 10000, 0)</f>
        <v>18266.9854116354</v>
      </c>
      <c r="G898">
        <f>IF(Combined_Data!G894&gt; 10000, Combined_Data!G894 - 10000, 0)</f>
        <v>0</v>
      </c>
      <c r="H898">
        <f>IF(Combined_Data!H894&gt; 10000, Combined_Data!H894 - 10000, 0)</f>
        <v>0</v>
      </c>
      <c r="I898">
        <f>IF(Combined_Data!I894&gt; 10000, Combined_Data!I894 - 10000, 0)</f>
        <v>0</v>
      </c>
      <c r="J898">
        <f>IF(Combined_Data!J894&gt; 10000, Combined_Data!J894 - 10000, 0)</f>
        <v>0</v>
      </c>
      <c r="K898">
        <f>IF(Combined_Data!K894&gt; 10000, Combined_Data!K894 - 10000, 0)</f>
        <v>0</v>
      </c>
      <c r="L898">
        <f>IF(Combined_Data!L894&gt; 10000, Combined_Data!L894 - 10000, 0)</f>
        <v>0</v>
      </c>
      <c r="M898">
        <f>IF(Combined_Data!M894&gt; 10000, Combined_Data!M894 - 10000, 0)</f>
        <v>0</v>
      </c>
      <c r="N898">
        <f t="shared" si="13"/>
        <v>21210.1009819541</v>
      </c>
    </row>
    <row r="899" spans="1:14" x14ac:dyDescent="0.25">
      <c r="A899" t="s">
        <v>932</v>
      </c>
      <c r="B899">
        <f>IF(Combined_Data!B895&gt; 10000, Combined_Data!B895 - 10000, 0)</f>
        <v>0</v>
      </c>
      <c r="C899">
        <f>IF(Combined_Data!C895&gt; 10000, Combined_Data!C895 - 10000, 0)</f>
        <v>0</v>
      </c>
      <c r="D899">
        <f>IF(Combined_Data!D895&gt; 10000, Combined_Data!D895 - 10000, 0)</f>
        <v>680.12692747020083</v>
      </c>
      <c r="E899">
        <f>IF(Combined_Data!E895&gt; 10000, Combined_Data!E895 - 10000, 0)</f>
        <v>6875.6966186366008</v>
      </c>
      <c r="F899">
        <f>IF(Combined_Data!F895&gt; 10000, Combined_Data!F895 - 10000, 0)</f>
        <v>0</v>
      </c>
      <c r="G899">
        <f>IF(Combined_Data!G895&gt; 10000, Combined_Data!G895 - 10000, 0)</f>
        <v>0</v>
      </c>
      <c r="H899">
        <f>IF(Combined_Data!H895&gt; 10000, Combined_Data!H895 - 10000, 0)</f>
        <v>0</v>
      </c>
      <c r="I899">
        <f>IF(Combined_Data!I895&gt; 10000, Combined_Data!I895 - 10000, 0)</f>
        <v>0</v>
      </c>
      <c r="J899">
        <f>IF(Combined_Data!J895&gt; 10000, Combined_Data!J895 - 10000, 0)</f>
        <v>0</v>
      </c>
      <c r="K899">
        <f>IF(Combined_Data!K895&gt; 10000, Combined_Data!K895 - 10000, 0)</f>
        <v>0</v>
      </c>
      <c r="L899">
        <f>IF(Combined_Data!L895&gt; 10000, Combined_Data!L895 - 10000, 0)</f>
        <v>0</v>
      </c>
      <c r="M899">
        <f>IF(Combined_Data!M895&gt; 10000, Combined_Data!M895 - 10000, 0)</f>
        <v>0</v>
      </c>
      <c r="N899">
        <f t="shared" si="13"/>
        <v>7555.8235461068016</v>
      </c>
    </row>
    <row r="900" spans="1:14" x14ac:dyDescent="0.25">
      <c r="A900" t="s">
        <v>933</v>
      </c>
      <c r="B900">
        <f>IF(Combined_Data!B896&gt; 10000, Combined_Data!B896 - 10000, 0)</f>
        <v>0</v>
      </c>
      <c r="C900">
        <f>IF(Combined_Data!C896&gt; 10000, Combined_Data!C896 - 10000, 0)</f>
        <v>0</v>
      </c>
      <c r="D900">
        <f>IF(Combined_Data!D896&gt; 10000, Combined_Data!D896 - 10000, 0)</f>
        <v>0</v>
      </c>
      <c r="E900">
        <f>IF(Combined_Data!E896&gt; 10000, Combined_Data!E896 - 10000, 0)</f>
        <v>0</v>
      </c>
      <c r="F900">
        <f>IF(Combined_Data!F896&gt; 10000, Combined_Data!F896 - 10000, 0)</f>
        <v>0</v>
      </c>
      <c r="G900">
        <f>IF(Combined_Data!G896&gt; 10000, Combined_Data!G896 - 10000, 0)</f>
        <v>0</v>
      </c>
      <c r="H900">
        <f>IF(Combined_Data!H896&gt; 10000, Combined_Data!H896 - 10000, 0)</f>
        <v>0</v>
      </c>
      <c r="I900">
        <f>IF(Combined_Data!I896&gt; 10000, Combined_Data!I896 - 10000, 0)</f>
        <v>0</v>
      </c>
      <c r="J900">
        <f>IF(Combined_Data!J896&gt; 10000, Combined_Data!J896 - 10000, 0)</f>
        <v>0</v>
      </c>
      <c r="K900">
        <f>IF(Combined_Data!K896&gt; 10000, Combined_Data!K896 - 10000, 0)</f>
        <v>0</v>
      </c>
      <c r="L900">
        <f>IF(Combined_Data!L896&gt; 10000, Combined_Data!L896 - 10000, 0)</f>
        <v>0</v>
      </c>
      <c r="M900">
        <f>IF(Combined_Data!M896&gt; 10000, Combined_Data!M896 - 10000, 0)</f>
        <v>0</v>
      </c>
      <c r="N900">
        <f t="shared" si="13"/>
        <v>0</v>
      </c>
    </row>
    <row r="901" spans="1:14" x14ac:dyDescent="0.25">
      <c r="A901" t="s">
        <v>934</v>
      </c>
      <c r="B901">
        <f>IF(Combined_Data!B897&gt; 10000, Combined_Data!B897 - 10000, 0)</f>
        <v>0</v>
      </c>
      <c r="C901">
        <f>IF(Combined_Data!C897&gt; 10000, Combined_Data!C897 - 10000, 0)</f>
        <v>0</v>
      </c>
      <c r="D901">
        <f>IF(Combined_Data!D897&gt; 10000, Combined_Data!D897 - 10000, 0)</f>
        <v>0</v>
      </c>
      <c r="E901">
        <f>IF(Combined_Data!E897&gt; 10000, Combined_Data!E897 - 10000, 0)</f>
        <v>0</v>
      </c>
      <c r="F901">
        <f>IF(Combined_Data!F897&gt; 10000, Combined_Data!F897 - 10000, 0)</f>
        <v>0</v>
      </c>
      <c r="G901">
        <f>IF(Combined_Data!G897&gt; 10000, Combined_Data!G897 - 10000, 0)</f>
        <v>0</v>
      </c>
      <c r="H901">
        <f>IF(Combined_Data!H897&gt; 10000, Combined_Data!H897 - 10000, 0)</f>
        <v>0</v>
      </c>
      <c r="I901">
        <f>IF(Combined_Data!I897&gt; 10000, Combined_Data!I897 - 10000, 0)</f>
        <v>0</v>
      </c>
      <c r="J901">
        <f>IF(Combined_Data!J897&gt; 10000, Combined_Data!J897 - 10000, 0)</f>
        <v>0</v>
      </c>
      <c r="K901">
        <f>IF(Combined_Data!K897&gt; 10000, Combined_Data!K897 - 10000, 0)</f>
        <v>0</v>
      </c>
      <c r="L901">
        <f>IF(Combined_Data!L897&gt; 10000, Combined_Data!L897 - 10000, 0)</f>
        <v>0</v>
      </c>
      <c r="M901">
        <f>IF(Combined_Data!M897&gt; 10000, Combined_Data!M897 - 10000, 0)</f>
        <v>0</v>
      </c>
      <c r="N901">
        <f t="shared" si="13"/>
        <v>0</v>
      </c>
    </row>
    <row r="902" spans="1:14" x14ac:dyDescent="0.25">
      <c r="A902" t="s">
        <v>935</v>
      </c>
      <c r="B902">
        <f>IF(Combined_Data!B898&gt; 10000, Combined_Data!B898 - 10000, 0)</f>
        <v>0</v>
      </c>
      <c r="C902">
        <f>IF(Combined_Data!C898&gt; 10000, Combined_Data!C898 - 10000, 0)</f>
        <v>0</v>
      </c>
      <c r="D902">
        <f>IF(Combined_Data!D898&gt; 10000, Combined_Data!D898 - 10000, 0)</f>
        <v>0</v>
      </c>
      <c r="E902">
        <f>IF(Combined_Data!E898&gt; 10000, Combined_Data!E898 - 10000, 0)</f>
        <v>0</v>
      </c>
      <c r="F902">
        <f>IF(Combined_Data!F898&gt; 10000, Combined_Data!F898 - 10000, 0)</f>
        <v>0</v>
      </c>
      <c r="G902">
        <f>IF(Combined_Data!G898&gt; 10000, Combined_Data!G898 - 10000, 0)</f>
        <v>1215.7518728641007</v>
      </c>
      <c r="H902">
        <f>IF(Combined_Data!H898&gt; 10000, Combined_Data!H898 - 10000, 0)</f>
        <v>0</v>
      </c>
      <c r="I902">
        <f>IF(Combined_Data!I898&gt; 10000, Combined_Data!I898 - 10000, 0)</f>
        <v>0</v>
      </c>
      <c r="J902">
        <f>IF(Combined_Data!J898&gt; 10000, Combined_Data!J898 - 10000, 0)</f>
        <v>0</v>
      </c>
      <c r="K902">
        <f>IF(Combined_Data!K898&gt; 10000, Combined_Data!K898 - 10000, 0)</f>
        <v>0</v>
      </c>
      <c r="L902">
        <f>IF(Combined_Data!L898&gt; 10000, Combined_Data!L898 - 10000, 0)</f>
        <v>0</v>
      </c>
      <c r="M902">
        <f>IF(Combined_Data!M898&gt; 10000, Combined_Data!M898 - 10000, 0)</f>
        <v>0</v>
      </c>
      <c r="N902">
        <f t="shared" si="13"/>
        <v>1215.7518728641007</v>
      </c>
    </row>
    <row r="903" spans="1:14" x14ac:dyDescent="0.25">
      <c r="A903" t="s">
        <v>936</v>
      </c>
      <c r="B903">
        <f>IF(Combined_Data!B899&gt; 10000, Combined_Data!B899 - 10000, 0)</f>
        <v>0</v>
      </c>
      <c r="C903">
        <f>IF(Combined_Data!C899&gt; 10000, Combined_Data!C899 - 10000, 0)</f>
        <v>0</v>
      </c>
      <c r="D903">
        <f>IF(Combined_Data!D899&gt; 10000, Combined_Data!D899 - 10000, 0)</f>
        <v>0</v>
      </c>
      <c r="E903">
        <f>IF(Combined_Data!E899&gt; 10000, Combined_Data!E899 - 10000, 0)</f>
        <v>0</v>
      </c>
      <c r="F903">
        <f>IF(Combined_Data!F899&gt; 10000, Combined_Data!F899 - 10000, 0)</f>
        <v>0</v>
      </c>
      <c r="G903">
        <f>IF(Combined_Data!G899&gt; 10000, Combined_Data!G899 - 10000, 0)</f>
        <v>0</v>
      </c>
      <c r="H903">
        <f>IF(Combined_Data!H899&gt; 10000, Combined_Data!H899 - 10000, 0)</f>
        <v>0</v>
      </c>
      <c r="I903">
        <f>IF(Combined_Data!I899&gt; 10000, Combined_Data!I899 - 10000, 0)</f>
        <v>0</v>
      </c>
      <c r="J903">
        <f>IF(Combined_Data!J899&gt; 10000, Combined_Data!J899 - 10000, 0)</f>
        <v>0</v>
      </c>
      <c r="K903">
        <f>IF(Combined_Data!K899&gt; 10000, Combined_Data!K899 - 10000, 0)</f>
        <v>0</v>
      </c>
      <c r="L903">
        <f>IF(Combined_Data!L899&gt; 10000, Combined_Data!L899 - 10000, 0)</f>
        <v>0</v>
      </c>
      <c r="M903">
        <f>IF(Combined_Data!M899&gt; 10000, Combined_Data!M899 - 10000, 0)</f>
        <v>0</v>
      </c>
      <c r="N903">
        <f t="shared" si="13"/>
        <v>0</v>
      </c>
    </row>
    <row r="904" spans="1:14" x14ac:dyDescent="0.25">
      <c r="A904" t="s">
        <v>937</v>
      </c>
      <c r="B904">
        <f>IF(Combined_Data!B900&gt; 10000, Combined_Data!B900 - 10000, 0)</f>
        <v>0</v>
      </c>
      <c r="C904">
        <f>IF(Combined_Data!C900&gt; 10000, Combined_Data!C900 - 10000, 0)</f>
        <v>0</v>
      </c>
      <c r="D904">
        <f>IF(Combined_Data!D900&gt; 10000, Combined_Data!D900 - 10000, 0)</f>
        <v>0</v>
      </c>
      <c r="E904">
        <f>IF(Combined_Data!E900&gt; 10000, Combined_Data!E900 - 10000, 0)</f>
        <v>0</v>
      </c>
      <c r="F904">
        <f>IF(Combined_Data!F900&gt; 10000, Combined_Data!F900 - 10000, 0)</f>
        <v>0</v>
      </c>
      <c r="G904">
        <f>IF(Combined_Data!G900&gt; 10000, Combined_Data!G900 - 10000, 0)</f>
        <v>0</v>
      </c>
      <c r="H904">
        <f>IF(Combined_Data!H900&gt; 10000, Combined_Data!H900 - 10000, 0)</f>
        <v>0</v>
      </c>
      <c r="I904">
        <f>IF(Combined_Data!I900&gt; 10000, Combined_Data!I900 - 10000, 0)</f>
        <v>0</v>
      </c>
      <c r="J904">
        <f>IF(Combined_Data!J900&gt; 10000, Combined_Data!J900 - 10000, 0)</f>
        <v>0</v>
      </c>
      <c r="K904">
        <f>IF(Combined_Data!K900&gt; 10000, Combined_Data!K900 - 10000, 0)</f>
        <v>0</v>
      </c>
      <c r="L904">
        <f>IF(Combined_Data!L900&gt; 10000, Combined_Data!L900 - 10000, 0)</f>
        <v>0</v>
      </c>
      <c r="M904">
        <f>IF(Combined_Data!M900&gt; 10000, Combined_Data!M900 - 10000, 0)</f>
        <v>0</v>
      </c>
      <c r="N904">
        <f t="shared" ref="N904:N967" si="14">SUM(B904:M904)</f>
        <v>0</v>
      </c>
    </row>
    <row r="905" spans="1:14" x14ac:dyDescent="0.25">
      <c r="A905" t="s">
        <v>938</v>
      </c>
      <c r="B905">
        <f>IF(Combined_Data!B901&gt; 10000, Combined_Data!B901 - 10000, 0)</f>
        <v>0</v>
      </c>
      <c r="C905">
        <f>IF(Combined_Data!C901&gt; 10000, Combined_Data!C901 - 10000, 0)</f>
        <v>0</v>
      </c>
      <c r="D905">
        <f>IF(Combined_Data!D901&gt; 10000, Combined_Data!D901 - 10000, 0)</f>
        <v>0</v>
      </c>
      <c r="E905">
        <f>IF(Combined_Data!E901&gt; 10000, Combined_Data!E901 - 10000, 0)</f>
        <v>0</v>
      </c>
      <c r="F905">
        <f>IF(Combined_Data!F901&gt; 10000, Combined_Data!F901 - 10000, 0)</f>
        <v>0</v>
      </c>
      <c r="G905">
        <f>IF(Combined_Data!G901&gt; 10000, Combined_Data!G901 - 10000, 0)</f>
        <v>0</v>
      </c>
      <c r="H905">
        <f>IF(Combined_Data!H901&gt; 10000, Combined_Data!H901 - 10000, 0)</f>
        <v>0</v>
      </c>
      <c r="I905">
        <f>IF(Combined_Data!I901&gt; 10000, Combined_Data!I901 - 10000, 0)</f>
        <v>0</v>
      </c>
      <c r="J905">
        <f>IF(Combined_Data!J901&gt; 10000, Combined_Data!J901 - 10000, 0)</f>
        <v>0</v>
      </c>
      <c r="K905">
        <f>IF(Combined_Data!K901&gt; 10000, Combined_Data!K901 - 10000, 0)</f>
        <v>0</v>
      </c>
      <c r="L905">
        <f>IF(Combined_Data!L901&gt; 10000, Combined_Data!L901 - 10000, 0)</f>
        <v>0</v>
      </c>
      <c r="M905">
        <f>IF(Combined_Data!M901&gt; 10000, Combined_Data!M901 - 10000, 0)</f>
        <v>0</v>
      </c>
      <c r="N905">
        <f t="shared" si="14"/>
        <v>0</v>
      </c>
    </row>
    <row r="906" spans="1:14" x14ac:dyDescent="0.25">
      <c r="A906" t="s">
        <v>939</v>
      </c>
      <c r="B906">
        <f>IF(Combined_Data!B902&gt; 10000, Combined_Data!B902 - 10000, 0)</f>
        <v>0</v>
      </c>
      <c r="C906">
        <f>IF(Combined_Data!C902&gt; 10000, Combined_Data!C902 - 10000, 0)</f>
        <v>0</v>
      </c>
      <c r="D906">
        <f>IF(Combined_Data!D902&gt; 10000, Combined_Data!D902 - 10000, 0)</f>
        <v>0</v>
      </c>
      <c r="E906">
        <f>IF(Combined_Data!E902&gt; 10000, Combined_Data!E902 - 10000, 0)</f>
        <v>0</v>
      </c>
      <c r="F906">
        <f>IF(Combined_Data!F902&gt; 10000, Combined_Data!F902 - 10000, 0)</f>
        <v>0</v>
      </c>
      <c r="G906">
        <f>IF(Combined_Data!G902&gt; 10000, Combined_Data!G902 - 10000, 0)</f>
        <v>0</v>
      </c>
      <c r="H906">
        <f>IF(Combined_Data!H902&gt; 10000, Combined_Data!H902 - 10000, 0)</f>
        <v>0</v>
      </c>
      <c r="I906">
        <f>IF(Combined_Data!I902&gt; 10000, Combined_Data!I902 - 10000, 0)</f>
        <v>0</v>
      </c>
      <c r="J906">
        <f>IF(Combined_Data!J902&gt; 10000, Combined_Data!J902 - 10000, 0)</f>
        <v>0</v>
      </c>
      <c r="K906">
        <f>IF(Combined_Data!K902&gt; 10000, Combined_Data!K902 - 10000, 0)</f>
        <v>0</v>
      </c>
      <c r="L906">
        <f>IF(Combined_Data!L902&gt; 10000, Combined_Data!L902 - 10000, 0)</f>
        <v>0</v>
      </c>
      <c r="M906">
        <f>IF(Combined_Data!M902&gt; 10000, Combined_Data!M902 - 10000, 0)</f>
        <v>0</v>
      </c>
      <c r="N906">
        <f t="shared" si="14"/>
        <v>0</v>
      </c>
    </row>
    <row r="907" spans="1:14" x14ac:dyDescent="0.25">
      <c r="A907" t="s">
        <v>940</v>
      </c>
      <c r="B907">
        <f>IF(Combined_Data!B903&gt; 10000, Combined_Data!B903 - 10000, 0)</f>
        <v>0</v>
      </c>
      <c r="C907">
        <f>IF(Combined_Data!C903&gt; 10000, Combined_Data!C903 - 10000, 0)</f>
        <v>0</v>
      </c>
      <c r="D907">
        <f>IF(Combined_Data!D903&gt; 10000, Combined_Data!D903 - 10000, 0)</f>
        <v>0</v>
      </c>
      <c r="E907">
        <f>IF(Combined_Data!E903&gt; 10000, Combined_Data!E903 - 10000, 0)</f>
        <v>0</v>
      </c>
      <c r="F907">
        <f>IF(Combined_Data!F903&gt; 10000, Combined_Data!F903 - 10000, 0)</f>
        <v>0</v>
      </c>
      <c r="G907">
        <f>IF(Combined_Data!G903&gt; 10000, Combined_Data!G903 - 10000, 0)</f>
        <v>0</v>
      </c>
      <c r="H907">
        <f>IF(Combined_Data!H903&gt; 10000, Combined_Data!H903 - 10000, 0)</f>
        <v>0</v>
      </c>
      <c r="I907">
        <f>IF(Combined_Data!I903&gt; 10000, Combined_Data!I903 - 10000, 0)</f>
        <v>0</v>
      </c>
      <c r="J907">
        <f>IF(Combined_Data!J903&gt; 10000, Combined_Data!J903 - 10000, 0)</f>
        <v>0</v>
      </c>
      <c r="K907">
        <f>IF(Combined_Data!K903&gt; 10000, Combined_Data!K903 - 10000, 0)</f>
        <v>0</v>
      </c>
      <c r="L907">
        <f>IF(Combined_Data!L903&gt; 10000, Combined_Data!L903 - 10000, 0)</f>
        <v>0</v>
      </c>
      <c r="M907">
        <f>IF(Combined_Data!M903&gt; 10000, Combined_Data!M903 - 10000, 0)</f>
        <v>0</v>
      </c>
      <c r="N907">
        <f t="shared" si="14"/>
        <v>0</v>
      </c>
    </row>
    <row r="908" spans="1:14" x14ac:dyDescent="0.25">
      <c r="A908" t="s">
        <v>941</v>
      </c>
      <c r="B908">
        <f>IF(Combined_Data!B904&gt; 10000, Combined_Data!B904 - 10000, 0)</f>
        <v>0</v>
      </c>
      <c r="C908">
        <f>IF(Combined_Data!C904&gt; 10000, Combined_Data!C904 - 10000, 0)</f>
        <v>0</v>
      </c>
      <c r="D908">
        <f>IF(Combined_Data!D904&gt; 10000, Combined_Data!D904 - 10000, 0)</f>
        <v>0</v>
      </c>
      <c r="E908">
        <f>IF(Combined_Data!E904&gt; 10000, Combined_Data!E904 - 10000, 0)</f>
        <v>0</v>
      </c>
      <c r="F908">
        <f>IF(Combined_Data!F904&gt; 10000, Combined_Data!F904 - 10000, 0)</f>
        <v>0</v>
      </c>
      <c r="G908">
        <f>IF(Combined_Data!G904&gt; 10000, Combined_Data!G904 - 10000, 0)</f>
        <v>0</v>
      </c>
      <c r="H908">
        <f>IF(Combined_Data!H904&gt; 10000, Combined_Data!H904 - 10000, 0)</f>
        <v>0</v>
      </c>
      <c r="I908">
        <f>IF(Combined_Data!I904&gt; 10000, Combined_Data!I904 - 10000, 0)</f>
        <v>1646.1782101395002</v>
      </c>
      <c r="J908">
        <f>IF(Combined_Data!J904&gt; 10000, Combined_Data!J904 - 10000, 0)</f>
        <v>0</v>
      </c>
      <c r="K908">
        <f>IF(Combined_Data!K904&gt; 10000, Combined_Data!K904 - 10000, 0)</f>
        <v>0</v>
      </c>
      <c r="L908">
        <f>IF(Combined_Data!L904&gt; 10000, Combined_Data!L904 - 10000, 0)</f>
        <v>0</v>
      </c>
      <c r="M908">
        <f>IF(Combined_Data!M904&gt; 10000, Combined_Data!M904 - 10000, 0)</f>
        <v>0</v>
      </c>
      <c r="N908">
        <f t="shared" si="14"/>
        <v>1646.1782101395002</v>
      </c>
    </row>
    <row r="909" spans="1:14" x14ac:dyDescent="0.25">
      <c r="A909" t="s">
        <v>942</v>
      </c>
      <c r="B909">
        <f>IF(Combined_Data!B905&gt; 10000, Combined_Data!B905 - 10000, 0)</f>
        <v>0</v>
      </c>
      <c r="C909">
        <f>IF(Combined_Data!C905&gt; 10000, Combined_Data!C905 - 10000, 0)</f>
        <v>0</v>
      </c>
      <c r="D909">
        <f>IF(Combined_Data!D905&gt; 10000, Combined_Data!D905 - 10000, 0)</f>
        <v>0</v>
      </c>
      <c r="E909">
        <f>IF(Combined_Data!E905&gt; 10000, Combined_Data!E905 - 10000, 0)</f>
        <v>0</v>
      </c>
      <c r="F909">
        <f>IF(Combined_Data!F905&gt; 10000, Combined_Data!F905 - 10000, 0)</f>
        <v>0</v>
      </c>
      <c r="G909">
        <f>IF(Combined_Data!G905&gt; 10000, Combined_Data!G905 - 10000, 0)</f>
        <v>0</v>
      </c>
      <c r="H909">
        <f>IF(Combined_Data!H905&gt; 10000, Combined_Data!H905 - 10000, 0)</f>
        <v>0</v>
      </c>
      <c r="I909">
        <f>IF(Combined_Data!I905&gt; 10000, Combined_Data!I905 - 10000, 0)</f>
        <v>0</v>
      </c>
      <c r="J909">
        <f>IF(Combined_Data!J905&gt; 10000, Combined_Data!J905 - 10000, 0)</f>
        <v>0</v>
      </c>
      <c r="K909">
        <f>IF(Combined_Data!K905&gt; 10000, Combined_Data!K905 - 10000, 0)</f>
        <v>0</v>
      </c>
      <c r="L909">
        <f>IF(Combined_Data!L905&gt; 10000, Combined_Data!L905 - 10000, 0)</f>
        <v>0</v>
      </c>
      <c r="M909">
        <f>IF(Combined_Data!M905&gt; 10000, Combined_Data!M905 - 10000, 0)</f>
        <v>0</v>
      </c>
      <c r="N909">
        <f t="shared" si="14"/>
        <v>0</v>
      </c>
    </row>
    <row r="910" spans="1:14" x14ac:dyDescent="0.25">
      <c r="A910" t="s">
        <v>943</v>
      </c>
      <c r="B910">
        <f>IF(Combined_Data!B906&gt; 10000, Combined_Data!B906 - 10000, 0)</f>
        <v>0</v>
      </c>
      <c r="C910">
        <f>IF(Combined_Data!C906&gt; 10000, Combined_Data!C906 - 10000, 0)</f>
        <v>0</v>
      </c>
      <c r="D910">
        <f>IF(Combined_Data!D906&gt; 10000, Combined_Data!D906 - 10000, 0)</f>
        <v>0</v>
      </c>
      <c r="E910">
        <f>IF(Combined_Data!E906&gt; 10000, Combined_Data!E906 - 10000, 0)</f>
        <v>0</v>
      </c>
      <c r="F910">
        <f>IF(Combined_Data!F906&gt; 10000, Combined_Data!F906 - 10000, 0)</f>
        <v>0</v>
      </c>
      <c r="G910">
        <f>IF(Combined_Data!G906&gt; 10000, Combined_Data!G906 - 10000, 0)</f>
        <v>0</v>
      </c>
      <c r="H910">
        <f>IF(Combined_Data!H906&gt; 10000, Combined_Data!H906 - 10000, 0)</f>
        <v>0</v>
      </c>
      <c r="I910">
        <f>IF(Combined_Data!I906&gt; 10000, Combined_Data!I906 - 10000, 0)</f>
        <v>0</v>
      </c>
      <c r="J910">
        <f>IF(Combined_Data!J906&gt; 10000, Combined_Data!J906 - 10000, 0)</f>
        <v>0</v>
      </c>
      <c r="K910">
        <f>IF(Combined_Data!K906&gt; 10000, Combined_Data!K906 - 10000, 0)</f>
        <v>0</v>
      </c>
      <c r="L910">
        <f>IF(Combined_Data!L906&gt; 10000, Combined_Data!L906 - 10000, 0)</f>
        <v>0</v>
      </c>
      <c r="M910">
        <f>IF(Combined_Data!M906&gt; 10000, Combined_Data!M906 - 10000, 0)</f>
        <v>0</v>
      </c>
      <c r="N910">
        <f t="shared" si="14"/>
        <v>0</v>
      </c>
    </row>
    <row r="911" spans="1:14" x14ac:dyDescent="0.25">
      <c r="A911" t="s">
        <v>944</v>
      </c>
      <c r="B911">
        <f>IF(Combined_Data!B907&gt; 10000, Combined_Data!B907 - 10000, 0)</f>
        <v>0</v>
      </c>
      <c r="C911">
        <f>IF(Combined_Data!C907&gt; 10000, Combined_Data!C907 - 10000, 0)</f>
        <v>0</v>
      </c>
      <c r="D911">
        <f>IF(Combined_Data!D907&gt; 10000, Combined_Data!D907 - 10000, 0)</f>
        <v>0</v>
      </c>
      <c r="E911">
        <f>IF(Combined_Data!E907&gt; 10000, Combined_Data!E907 - 10000, 0)</f>
        <v>0</v>
      </c>
      <c r="F911">
        <f>IF(Combined_Data!F907&gt; 10000, Combined_Data!F907 - 10000, 0)</f>
        <v>0</v>
      </c>
      <c r="G911">
        <f>IF(Combined_Data!G907&gt; 10000, Combined_Data!G907 - 10000, 0)</f>
        <v>0</v>
      </c>
      <c r="H911">
        <f>IF(Combined_Data!H907&gt; 10000, Combined_Data!H907 - 10000, 0)</f>
        <v>0</v>
      </c>
      <c r="I911">
        <f>IF(Combined_Data!I907&gt; 10000, Combined_Data!I907 - 10000, 0)</f>
        <v>0</v>
      </c>
      <c r="J911">
        <f>IF(Combined_Data!J907&gt; 10000, Combined_Data!J907 - 10000, 0)</f>
        <v>0</v>
      </c>
      <c r="K911">
        <f>IF(Combined_Data!K907&gt; 10000, Combined_Data!K907 - 10000, 0)</f>
        <v>0</v>
      </c>
      <c r="L911">
        <f>IF(Combined_Data!L907&gt; 10000, Combined_Data!L907 - 10000, 0)</f>
        <v>0</v>
      </c>
      <c r="M911">
        <f>IF(Combined_Data!M907&gt; 10000, Combined_Data!M907 - 10000, 0)</f>
        <v>0</v>
      </c>
      <c r="N911">
        <f t="shared" si="14"/>
        <v>0</v>
      </c>
    </row>
    <row r="912" spans="1:14" x14ac:dyDescent="0.25">
      <c r="A912" t="s">
        <v>945</v>
      </c>
      <c r="B912">
        <f>IF(Combined_Data!B908&gt; 10000, Combined_Data!B908 - 10000, 0)</f>
        <v>0</v>
      </c>
      <c r="C912">
        <f>IF(Combined_Data!C908&gt; 10000, Combined_Data!C908 - 10000, 0)</f>
        <v>0</v>
      </c>
      <c r="D912">
        <f>IF(Combined_Data!D908&gt; 10000, Combined_Data!D908 - 10000, 0)</f>
        <v>0</v>
      </c>
      <c r="E912">
        <f>IF(Combined_Data!E908&gt; 10000, Combined_Data!E908 - 10000, 0)</f>
        <v>0</v>
      </c>
      <c r="F912">
        <f>IF(Combined_Data!F908&gt; 10000, Combined_Data!F908 - 10000, 0)</f>
        <v>0</v>
      </c>
      <c r="G912">
        <f>IF(Combined_Data!G908&gt; 10000, Combined_Data!G908 - 10000, 0)</f>
        <v>0</v>
      </c>
      <c r="H912">
        <f>IF(Combined_Data!H908&gt; 10000, Combined_Data!H908 - 10000, 0)</f>
        <v>0</v>
      </c>
      <c r="I912">
        <f>IF(Combined_Data!I908&gt; 10000, Combined_Data!I908 - 10000, 0)</f>
        <v>0</v>
      </c>
      <c r="J912">
        <f>IF(Combined_Data!J908&gt; 10000, Combined_Data!J908 - 10000, 0)</f>
        <v>0</v>
      </c>
      <c r="K912">
        <f>IF(Combined_Data!K908&gt; 10000, Combined_Data!K908 - 10000, 0)</f>
        <v>0</v>
      </c>
      <c r="L912">
        <f>IF(Combined_Data!L908&gt; 10000, Combined_Data!L908 - 10000, 0)</f>
        <v>0</v>
      </c>
      <c r="M912">
        <f>IF(Combined_Data!M908&gt; 10000, Combined_Data!M908 - 10000, 0)</f>
        <v>0</v>
      </c>
      <c r="N912">
        <f t="shared" si="14"/>
        <v>0</v>
      </c>
    </row>
    <row r="913" spans="1:14" x14ac:dyDescent="0.25">
      <c r="A913" t="s">
        <v>946</v>
      </c>
      <c r="B913">
        <f>IF(Combined_Data!B909&gt; 10000, Combined_Data!B909 - 10000, 0)</f>
        <v>0</v>
      </c>
      <c r="C913">
        <f>IF(Combined_Data!C909&gt; 10000, Combined_Data!C909 - 10000, 0)</f>
        <v>0</v>
      </c>
      <c r="D913">
        <f>IF(Combined_Data!D909&gt; 10000, Combined_Data!D909 - 10000, 0)</f>
        <v>0</v>
      </c>
      <c r="E913">
        <f>IF(Combined_Data!E909&gt; 10000, Combined_Data!E909 - 10000, 0)</f>
        <v>0</v>
      </c>
      <c r="F913">
        <f>IF(Combined_Data!F909&gt; 10000, Combined_Data!F909 - 10000, 0)</f>
        <v>0</v>
      </c>
      <c r="G913">
        <f>IF(Combined_Data!G909&gt; 10000, Combined_Data!G909 - 10000, 0)</f>
        <v>0</v>
      </c>
      <c r="H913">
        <f>IF(Combined_Data!H909&gt; 10000, Combined_Data!H909 - 10000, 0)</f>
        <v>0</v>
      </c>
      <c r="I913">
        <f>IF(Combined_Data!I909&gt; 10000, Combined_Data!I909 - 10000, 0)</f>
        <v>0</v>
      </c>
      <c r="J913">
        <f>IF(Combined_Data!J909&gt; 10000, Combined_Data!J909 - 10000, 0)</f>
        <v>0</v>
      </c>
      <c r="K913">
        <f>IF(Combined_Data!K909&gt; 10000, Combined_Data!K909 - 10000, 0)</f>
        <v>0</v>
      </c>
      <c r="L913">
        <f>IF(Combined_Data!L909&gt; 10000, Combined_Data!L909 - 10000, 0)</f>
        <v>0</v>
      </c>
      <c r="M913">
        <f>IF(Combined_Data!M909&gt; 10000, Combined_Data!M909 - 10000, 0)</f>
        <v>0</v>
      </c>
      <c r="N913">
        <f t="shared" si="14"/>
        <v>0</v>
      </c>
    </row>
    <row r="914" spans="1:14" x14ac:dyDescent="0.25">
      <c r="A914" t="s">
        <v>947</v>
      </c>
      <c r="B914">
        <f>IF(Combined_Data!B910&gt; 10000, Combined_Data!B910 - 10000, 0)</f>
        <v>0</v>
      </c>
      <c r="C914">
        <f>IF(Combined_Data!C910&gt; 10000, Combined_Data!C910 - 10000, 0)</f>
        <v>0</v>
      </c>
      <c r="D914">
        <f>IF(Combined_Data!D910&gt; 10000, Combined_Data!D910 - 10000, 0)</f>
        <v>0</v>
      </c>
      <c r="E914">
        <f>IF(Combined_Data!E910&gt; 10000, Combined_Data!E910 - 10000, 0)</f>
        <v>0</v>
      </c>
      <c r="F914">
        <f>IF(Combined_Data!F910&gt; 10000, Combined_Data!F910 - 10000, 0)</f>
        <v>0</v>
      </c>
      <c r="G914">
        <f>IF(Combined_Data!G910&gt; 10000, Combined_Data!G910 - 10000, 0)</f>
        <v>0</v>
      </c>
      <c r="H914">
        <f>IF(Combined_Data!H910&gt; 10000, Combined_Data!H910 - 10000, 0)</f>
        <v>0</v>
      </c>
      <c r="I914">
        <f>IF(Combined_Data!I910&gt; 10000, Combined_Data!I910 - 10000, 0)</f>
        <v>0</v>
      </c>
      <c r="J914">
        <f>IF(Combined_Data!J910&gt; 10000, Combined_Data!J910 - 10000, 0)</f>
        <v>0</v>
      </c>
      <c r="K914">
        <f>IF(Combined_Data!K910&gt; 10000, Combined_Data!K910 - 10000, 0)</f>
        <v>0</v>
      </c>
      <c r="L914">
        <f>IF(Combined_Data!L910&gt; 10000, Combined_Data!L910 - 10000, 0)</f>
        <v>0</v>
      </c>
      <c r="M914">
        <f>IF(Combined_Data!M910&gt; 10000, Combined_Data!M910 - 10000, 0)</f>
        <v>0</v>
      </c>
      <c r="N914">
        <f t="shared" si="14"/>
        <v>0</v>
      </c>
    </row>
    <row r="915" spans="1:14" x14ac:dyDescent="0.25">
      <c r="A915" t="s">
        <v>948</v>
      </c>
      <c r="B915">
        <f>IF(Combined_Data!B911&gt; 10000, Combined_Data!B911 - 10000, 0)</f>
        <v>0</v>
      </c>
      <c r="C915">
        <f>IF(Combined_Data!C911&gt; 10000, Combined_Data!C911 - 10000, 0)</f>
        <v>0</v>
      </c>
      <c r="D915">
        <f>IF(Combined_Data!D911&gt; 10000, Combined_Data!D911 - 10000, 0)</f>
        <v>0</v>
      </c>
      <c r="E915">
        <f>IF(Combined_Data!E911&gt; 10000, Combined_Data!E911 - 10000, 0)</f>
        <v>0</v>
      </c>
      <c r="F915">
        <f>IF(Combined_Data!F911&gt; 10000, Combined_Data!F911 - 10000, 0)</f>
        <v>0</v>
      </c>
      <c r="G915">
        <f>IF(Combined_Data!G911&gt; 10000, Combined_Data!G911 - 10000, 0)</f>
        <v>0</v>
      </c>
      <c r="H915">
        <f>IF(Combined_Data!H911&gt; 10000, Combined_Data!H911 - 10000, 0)</f>
        <v>0</v>
      </c>
      <c r="I915">
        <f>IF(Combined_Data!I911&gt; 10000, Combined_Data!I911 - 10000, 0)</f>
        <v>0</v>
      </c>
      <c r="J915">
        <f>IF(Combined_Data!J911&gt; 10000, Combined_Data!J911 - 10000, 0)</f>
        <v>0</v>
      </c>
      <c r="K915">
        <f>IF(Combined_Data!K911&gt; 10000, Combined_Data!K911 - 10000, 0)</f>
        <v>0</v>
      </c>
      <c r="L915">
        <f>IF(Combined_Data!L911&gt; 10000, Combined_Data!L911 - 10000, 0)</f>
        <v>0</v>
      </c>
      <c r="M915">
        <f>IF(Combined_Data!M911&gt; 10000, Combined_Data!M911 - 10000, 0)</f>
        <v>0</v>
      </c>
      <c r="N915">
        <f t="shared" si="14"/>
        <v>0</v>
      </c>
    </row>
    <row r="916" spans="1:14" x14ac:dyDescent="0.25">
      <c r="A916" t="s">
        <v>949</v>
      </c>
      <c r="B916">
        <f>IF(Combined_Data!B912&gt; 10000, Combined_Data!B912 - 10000, 0)</f>
        <v>0</v>
      </c>
      <c r="C916">
        <f>IF(Combined_Data!C912&gt; 10000, Combined_Data!C912 - 10000, 0)</f>
        <v>0</v>
      </c>
      <c r="D916">
        <f>IF(Combined_Data!D912&gt; 10000, Combined_Data!D912 - 10000, 0)</f>
        <v>0</v>
      </c>
      <c r="E916">
        <f>IF(Combined_Data!E912&gt; 10000, Combined_Data!E912 - 10000, 0)</f>
        <v>0</v>
      </c>
      <c r="F916">
        <f>IF(Combined_Data!F912&gt; 10000, Combined_Data!F912 - 10000, 0)</f>
        <v>0</v>
      </c>
      <c r="G916">
        <f>IF(Combined_Data!G912&gt; 10000, Combined_Data!G912 - 10000, 0)</f>
        <v>0</v>
      </c>
      <c r="H916">
        <f>IF(Combined_Data!H912&gt; 10000, Combined_Data!H912 - 10000, 0)</f>
        <v>0</v>
      </c>
      <c r="I916">
        <f>IF(Combined_Data!I912&gt; 10000, Combined_Data!I912 - 10000, 0)</f>
        <v>0</v>
      </c>
      <c r="J916">
        <f>IF(Combined_Data!J912&gt; 10000, Combined_Data!J912 - 10000, 0)</f>
        <v>0</v>
      </c>
      <c r="K916">
        <f>IF(Combined_Data!K912&gt; 10000, Combined_Data!K912 - 10000, 0)</f>
        <v>0</v>
      </c>
      <c r="L916">
        <f>IF(Combined_Data!L912&gt; 10000, Combined_Data!L912 - 10000, 0)</f>
        <v>0</v>
      </c>
      <c r="M916">
        <f>IF(Combined_Data!M912&gt; 10000, Combined_Data!M912 - 10000, 0)</f>
        <v>0</v>
      </c>
      <c r="N916">
        <f t="shared" si="14"/>
        <v>0</v>
      </c>
    </row>
    <row r="917" spans="1:14" x14ac:dyDescent="0.25">
      <c r="A917" t="s">
        <v>950</v>
      </c>
      <c r="B917">
        <f>IF(Combined_Data!B913&gt; 10000, Combined_Data!B913 - 10000, 0)</f>
        <v>0</v>
      </c>
      <c r="C917">
        <f>IF(Combined_Data!C913&gt; 10000, Combined_Data!C913 - 10000, 0)</f>
        <v>0</v>
      </c>
      <c r="D917">
        <f>IF(Combined_Data!D913&gt; 10000, Combined_Data!D913 - 10000, 0)</f>
        <v>0</v>
      </c>
      <c r="E917">
        <f>IF(Combined_Data!E913&gt; 10000, Combined_Data!E913 - 10000, 0)</f>
        <v>0</v>
      </c>
      <c r="F917">
        <f>IF(Combined_Data!F913&gt; 10000, Combined_Data!F913 - 10000, 0)</f>
        <v>0</v>
      </c>
      <c r="G917">
        <f>IF(Combined_Data!G913&gt; 10000, Combined_Data!G913 - 10000, 0)</f>
        <v>0</v>
      </c>
      <c r="H917">
        <f>IF(Combined_Data!H913&gt; 10000, Combined_Data!H913 - 10000, 0)</f>
        <v>0</v>
      </c>
      <c r="I917">
        <f>IF(Combined_Data!I913&gt; 10000, Combined_Data!I913 - 10000, 0)</f>
        <v>0</v>
      </c>
      <c r="J917">
        <f>IF(Combined_Data!J913&gt; 10000, Combined_Data!J913 - 10000, 0)</f>
        <v>0</v>
      </c>
      <c r="K917">
        <f>IF(Combined_Data!K913&gt; 10000, Combined_Data!K913 - 10000, 0)</f>
        <v>0</v>
      </c>
      <c r="L917">
        <f>IF(Combined_Data!L913&gt; 10000, Combined_Data!L913 - 10000, 0)</f>
        <v>0</v>
      </c>
      <c r="M917">
        <f>IF(Combined_Data!M913&gt; 10000, Combined_Data!M913 - 10000, 0)</f>
        <v>0</v>
      </c>
      <c r="N917">
        <f t="shared" si="14"/>
        <v>0</v>
      </c>
    </row>
    <row r="918" spans="1:14" x14ac:dyDescent="0.25">
      <c r="A918" t="s">
        <v>951</v>
      </c>
      <c r="B918">
        <f>IF(Combined_Data!B914&gt; 10000, Combined_Data!B914 - 10000, 0)</f>
        <v>0</v>
      </c>
      <c r="C918">
        <f>IF(Combined_Data!C914&gt; 10000, Combined_Data!C914 - 10000, 0)</f>
        <v>0</v>
      </c>
      <c r="D918">
        <f>IF(Combined_Data!D914&gt; 10000, Combined_Data!D914 - 10000, 0)</f>
        <v>0</v>
      </c>
      <c r="E918">
        <f>IF(Combined_Data!E914&gt; 10000, Combined_Data!E914 - 10000, 0)</f>
        <v>0</v>
      </c>
      <c r="F918">
        <f>IF(Combined_Data!F914&gt; 10000, Combined_Data!F914 - 10000, 0)</f>
        <v>0</v>
      </c>
      <c r="G918">
        <f>IF(Combined_Data!G914&gt; 10000, Combined_Data!G914 - 10000, 0)</f>
        <v>0</v>
      </c>
      <c r="H918">
        <f>IF(Combined_Data!H914&gt; 10000, Combined_Data!H914 - 10000, 0)</f>
        <v>0</v>
      </c>
      <c r="I918">
        <f>IF(Combined_Data!I914&gt; 10000, Combined_Data!I914 - 10000, 0)</f>
        <v>0</v>
      </c>
      <c r="J918">
        <f>IF(Combined_Data!J914&gt; 10000, Combined_Data!J914 - 10000, 0)</f>
        <v>0</v>
      </c>
      <c r="K918">
        <f>IF(Combined_Data!K914&gt; 10000, Combined_Data!K914 - 10000, 0)</f>
        <v>0</v>
      </c>
      <c r="L918">
        <f>IF(Combined_Data!L914&gt; 10000, Combined_Data!L914 - 10000, 0)</f>
        <v>0</v>
      </c>
      <c r="M918">
        <f>IF(Combined_Data!M914&gt; 10000, Combined_Data!M914 - 10000, 0)</f>
        <v>1776.6101332612998</v>
      </c>
      <c r="N918">
        <f t="shared" si="14"/>
        <v>1776.6101332612998</v>
      </c>
    </row>
    <row r="919" spans="1:14" x14ac:dyDescent="0.25">
      <c r="A919" t="s">
        <v>952</v>
      </c>
      <c r="B919">
        <f>IF(Combined_Data!B915&gt; 10000, Combined_Data!B915 - 10000, 0)</f>
        <v>0</v>
      </c>
      <c r="C919">
        <f>IF(Combined_Data!C915&gt; 10000, Combined_Data!C915 - 10000, 0)</f>
        <v>0</v>
      </c>
      <c r="D919">
        <f>IF(Combined_Data!D915&gt; 10000, Combined_Data!D915 - 10000, 0)</f>
        <v>0</v>
      </c>
      <c r="E919">
        <f>IF(Combined_Data!E915&gt; 10000, Combined_Data!E915 - 10000, 0)</f>
        <v>0</v>
      </c>
      <c r="F919">
        <f>IF(Combined_Data!F915&gt; 10000, Combined_Data!F915 - 10000, 0)</f>
        <v>0</v>
      </c>
      <c r="G919">
        <f>IF(Combined_Data!G915&gt; 10000, Combined_Data!G915 - 10000, 0)</f>
        <v>0</v>
      </c>
      <c r="H919">
        <f>IF(Combined_Data!H915&gt; 10000, Combined_Data!H915 - 10000, 0)</f>
        <v>0</v>
      </c>
      <c r="I919">
        <f>IF(Combined_Data!I915&gt; 10000, Combined_Data!I915 - 10000, 0)</f>
        <v>0</v>
      </c>
      <c r="J919">
        <f>IF(Combined_Data!J915&gt; 10000, Combined_Data!J915 - 10000, 0)</f>
        <v>0</v>
      </c>
      <c r="K919">
        <f>IF(Combined_Data!K915&gt; 10000, Combined_Data!K915 - 10000, 0)</f>
        <v>0</v>
      </c>
      <c r="L919">
        <f>IF(Combined_Data!L915&gt; 10000, Combined_Data!L915 - 10000, 0)</f>
        <v>0</v>
      </c>
      <c r="M919">
        <f>IF(Combined_Data!M915&gt; 10000, Combined_Data!M915 - 10000, 0)</f>
        <v>0</v>
      </c>
      <c r="N919">
        <f t="shared" si="14"/>
        <v>0</v>
      </c>
    </row>
    <row r="920" spans="1:14" x14ac:dyDescent="0.25">
      <c r="A920" t="s">
        <v>953</v>
      </c>
      <c r="B920">
        <f>IF(Combined_Data!B916&gt; 10000, Combined_Data!B916 - 10000, 0)</f>
        <v>0</v>
      </c>
      <c r="C920">
        <f>IF(Combined_Data!C916&gt; 10000, Combined_Data!C916 - 10000, 0)</f>
        <v>0</v>
      </c>
      <c r="D920">
        <f>IF(Combined_Data!D916&gt; 10000, Combined_Data!D916 - 10000, 0)</f>
        <v>0</v>
      </c>
      <c r="E920">
        <f>IF(Combined_Data!E916&gt; 10000, Combined_Data!E916 - 10000, 0)</f>
        <v>0</v>
      </c>
      <c r="F920">
        <f>IF(Combined_Data!F916&gt; 10000, Combined_Data!F916 - 10000, 0)</f>
        <v>0</v>
      </c>
      <c r="G920">
        <f>IF(Combined_Data!G916&gt; 10000, Combined_Data!G916 - 10000, 0)</f>
        <v>0</v>
      </c>
      <c r="H920">
        <f>IF(Combined_Data!H916&gt; 10000, Combined_Data!H916 - 10000, 0)</f>
        <v>0</v>
      </c>
      <c r="I920">
        <f>IF(Combined_Data!I916&gt; 10000, Combined_Data!I916 - 10000, 0)</f>
        <v>0</v>
      </c>
      <c r="J920">
        <f>IF(Combined_Data!J916&gt; 10000, Combined_Data!J916 - 10000, 0)</f>
        <v>0</v>
      </c>
      <c r="K920">
        <f>IF(Combined_Data!K916&gt; 10000, Combined_Data!K916 - 10000, 0)</f>
        <v>0</v>
      </c>
      <c r="L920">
        <f>IF(Combined_Data!L916&gt; 10000, Combined_Data!L916 - 10000, 0)</f>
        <v>0</v>
      </c>
      <c r="M920">
        <f>IF(Combined_Data!M916&gt; 10000, Combined_Data!M916 - 10000, 0)</f>
        <v>0</v>
      </c>
      <c r="N920">
        <f t="shared" si="14"/>
        <v>0</v>
      </c>
    </row>
    <row r="921" spans="1:14" x14ac:dyDescent="0.25">
      <c r="A921" t="s">
        <v>954</v>
      </c>
      <c r="B921">
        <f>IF(Combined_Data!B917&gt; 10000, Combined_Data!B917 - 10000, 0)</f>
        <v>0</v>
      </c>
      <c r="C921">
        <f>IF(Combined_Data!C917&gt; 10000, Combined_Data!C917 - 10000, 0)</f>
        <v>0</v>
      </c>
      <c r="D921">
        <f>IF(Combined_Data!D917&gt; 10000, Combined_Data!D917 - 10000, 0)</f>
        <v>0</v>
      </c>
      <c r="E921">
        <f>IF(Combined_Data!E917&gt; 10000, Combined_Data!E917 - 10000, 0)</f>
        <v>0</v>
      </c>
      <c r="F921">
        <f>IF(Combined_Data!F917&gt; 10000, Combined_Data!F917 - 10000, 0)</f>
        <v>0</v>
      </c>
      <c r="G921">
        <f>IF(Combined_Data!G917&gt; 10000, Combined_Data!G917 - 10000, 0)</f>
        <v>0</v>
      </c>
      <c r="H921">
        <f>IF(Combined_Data!H917&gt; 10000, Combined_Data!H917 - 10000, 0)</f>
        <v>0</v>
      </c>
      <c r="I921">
        <f>IF(Combined_Data!I917&gt; 10000, Combined_Data!I917 - 10000, 0)</f>
        <v>739.03322390699941</v>
      </c>
      <c r="J921">
        <f>IF(Combined_Data!J917&gt; 10000, Combined_Data!J917 - 10000, 0)</f>
        <v>0</v>
      </c>
      <c r="K921">
        <f>IF(Combined_Data!K917&gt; 10000, Combined_Data!K917 - 10000, 0)</f>
        <v>0</v>
      </c>
      <c r="L921">
        <f>IF(Combined_Data!L917&gt; 10000, Combined_Data!L917 - 10000, 0)</f>
        <v>0</v>
      </c>
      <c r="M921">
        <f>IF(Combined_Data!M917&gt; 10000, Combined_Data!M917 - 10000, 0)</f>
        <v>0</v>
      </c>
      <c r="N921">
        <f t="shared" si="14"/>
        <v>739.03322390699941</v>
      </c>
    </row>
    <row r="922" spans="1:14" x14ac:dyDescent="0.25">
      <c r="A922" t="s">
        <v>955</v>
      </c>
      <c r="B922">
        <f>IF(Combined_Data!B918&gt; 10000, Combined_Data!B918 - 10000, 0)</f>
        <v>0</v>
      </c>
      <c r="C922">
        <f>IF(Combined_Data!C918&gt; 10000, Combined_Data!C918 - 10000, 0)</f>
        <v>0</v>
      </c>
      <c r="D922">
        <f>IF(Combined_Data!D918&gt; 10000, Combined_Data!D918 - 10000, 0)</f>
        <v>0</v>
      </c>
      <c r="E922">
        <f>IF(Combined_Data!E918&gt; 10000, Combined_Data!E918 - 10000, 0)</f>
        <v>0</v>
      </c>
      <c r="F922">
        <f>IF(Combined_Data!F918&gt; 10000, Combined_Data!F918 - 10000, 0)</f>
        <v>0</v>
      </c>
      <c r="G922">
        <f>IF(Combined_Data!G918&gt; 10000, Combined_Data!G918 - 10000, 0)</f>
        <v>0</v>
      </c>
      <c r="H922">
        <f>IF(Combined_Data!H918&gt; 10000, Combined_Data!H918 - 10000, 0)</f>
        <v>0</v>
      </c>
      <c r="I922">
        <f>IF(Combined_Data!I918&gt; 10000, Combined_Data!I918 - 10000, 0)</f>
        <v>0</v>
      </c>
      <c r="J922">
        <f>IF(Combined_Data!J918&gt; 10000, Combined_Data!J918 - 10000, 0)</f>
        <v>0</v>
      </c>
      <c r="K922">
        <f>IF(Combined_Data!K918&gt; 10000, Combined_Data!K918 - 10000, 0)</f>
        <v>0</v>
      </c>
      <c r="L922">
        <f>IF(Combined_Data!L918&gt; 10000, Combined_Data!L918 - 10000, 0)</f>
        <v>0</v>
      </c>
      <c r="M922">
        <f>IF(Combined_Data!M918&gt; 10000, Combined_Data!M918 - 10000, 0)</f>
        <v>0</v>
      </c>
      <c r="N922">
        <f t="shared" si="14"/>
        <v>0</v>
      </c>
    </row>
    <row r="923" spans="1:14" x14ac:dyDescent="0.25">
      <c r="A923" t="s">
        <v>956</v>
      </c>
      <c r="B923">
        <f>IF(Combined_Data!B919&gt; 10000, Combined_Data!B919 - 10000, 0)</f>
        <v>0</v>
      </c>
      <c r="C923">
        <f>IF(Combined_Data!C919&gt; 10000, Combined_Data!C919 - 10000, 0)</f>
        <v>0</v>
      </c>
      <c r="D923">
        <f>IF(Combined_Data!D919&gt; 10000, Combined_Data!D919 - 10000, 0)</f>
        <v>0</v>
      </c>
      <c r="E923">
        <f>IF(Combined_Data!E919&gt; 10000, Combined_Data!E919 - 10000, 0)</f>
        <v>0</v>
      </c>
      <c r="F923">
        <f>IF(Combined_Data!F919&gt; 10000, Combined_Data!F919 - 10000, 0)</f>
        <v>0</v>
      </c>
      <c r="G923">
        <f>IF(Combined_Data!G919&gt; 10000, Combined_Data!G919 - 10000, 0)</f>
        <v>0</v>
      </c>
      <c r="H923">
        <f>IF(Combined_Data!H919&gt; 10000, Combined_Data!H919 - 10000, 0)</f>
        <v>0</v>
      </c>
      <c r="I923">
        <f>IF(Combined_Data!I919&gt; 10000, Combined_Data!I919 - 10000, 0)</f>
        <v>0</v>
      </c>
      <c r="J923">
        <f>IF(Combined_Data!J919&gt; 10000, Combined_Data!J919 - 10000, 0)</f>
        <v>0</v>
      </c>
      <c r="K923">
        <f>IF(Combined_Data!K919&gt; 10000, Combined_Data!K919 - 10000, 0)</f>
        <v>0</v>
      </c>
      <c r="L923">
        <f>IF(Combined_Data!L919&gt; 10000, Combined_Data!L919 - 10000, 0)</f>
        <v>0</v>
      </c>
      <c r="M923">
        <f>IF(Combined_Data!M919&gt; 10000, Combined_Data!M919 - 10000, 0)</f>
        <v>0</v>
      </c>
      <c r="N923">
        <f t="shared" si="14"/>
        <v>0</v>
      </c>
    </row>
    <row r="924" spans="1:14" x14ac:dyDescent="0.25">
      <c r="A924" t="s">
        <v>957</v>
      </c>
      <c r="B924">
        <f>IF(Combined_Data!B920&gt; 10000, Combined_Data!B920 - 10000, 0)</f>
        <v>0</v>
      </c>
      <c r="C924">
        <f>IF(Combined_Data!C920&gt; 10000, Combined_Data!C920 - 10000, 0)</f>
        <v>0</v>
      </c>
      <c r="D924">
        <f>IF(Combined_Data!D920&gt; 10000, Combined_Data!D920 - 10000, 0)</f>
        <v>0</v>
      </c>
      <c r="E924">
        <f>IF(Combined_Data!E920&gt; 10000, Combined_Data!E920 - 10000, 0)</f>
        <v>0</v>
      </c>
      <c r="F924">
        <f>IF(Combined_Data!F920&gt; 10000, Combined_Data!F920 - 10000, 0)</f>
        <v>0</v>
      </c>
      <c r="G924">
        <f>IF(Combined_Data!G920&gt; 10000, Combined_Data!G920 - 10000, 0)</f>
        <v>0</v>
      </c>
      <c r="H924">
        <f>IF(Combined_Data!H920&gt; 10000, Combined_Data!H920 - 10000, 0)</f>
        <v>0</v>
      </c>
      <c r="I924">
        <f>IF(Combined_Data!I920&gt; 10000, Combined_Data!I920 - 10000, 0)</f>
        <v>0</v>
      </c>
      <c r="J924">
        <f>IF(Combined_Data!J920&gt; 10000, Combined_Data!J920 - 10000, 0)</f>
        <v>0</v>
      </c>
      <c r="K924">
        <f>IF(Combined_Data!K920&gt; 10000, Combined_Data!K920 - 10000, 0)</f>
        <v>0</v>
      </c>
      <c r="L924">
        <f>IF(Combined_Data!L920&gt; 10000, Combined_Data!L920 - 10000, 0)</f>
        <v>0</v>
      </c>
      <c r="M924">
        <f>IF(Combined_Data!M920&gt; 10000, Combined_Data!M920 - 10000, 0)</f>
        <v>8065.5020889490988</v>
      </c>
      <c r="N924">
        <f t="shared" si="14"/>
        <v>8065.5020889490988</v>
      </c>
    </row>
    <row r="925" spans="1:14" x14ac:dyDescent="0.25">
      <c r="A925" t="s">
        <v>958</v>
      </c>
      <c r="B925">
        <f>IF(Combined_Data!B921&gt; 10000, Combined_Data!B921 - 10000, 0)</f>
        <v>0</v>
      </c>
      <c r="C925">
        <f>IF(Combined_Data!C921&gt; 10000, Combined_Data!C921 - 10000, 0)</f>
        <v>0</v>
      </c>
      <c r="D925">
        <f>IF(Combined_Data!D921&gt; 10000, Combined_Data!D921 - 10000, 0)</f>
        <v>0</v>
      </c>
      <c r="E925">
        <f>IF(Combined_Data!E921&gt; 10000, Combined_Data!E921 - 10000, 0)</f>
        <v>0</v>
      </c>
      <c r="F925">
        <f>IF(Combined_Data!F921&gt; 10000, Combined_Data!F921 - 10000, 0)</f>
        <v>0</v>
      </c>
      <c r="G925">
        <f>IF(Combined_Data!G921&gt; 10000, Combined_Data!G921 - 10000, 0)</f>
        <v>0</v>
      </c>
      <c r="H925">
        <f>IF(Combined_Data!H921&gt; 10000, Combined_Data!H921 - 10000, 0)</f>
        <v>0</v>
      </c>
      <c r="I925">
        <f>IF(Combined_Data!I921&gt; 10000, Combined_Data!I921 - 10000, 0)</f>
        <v>0</v>
      </c>
      <c r="J925">
        <f>IF(Combined_Data!J921&gt; 10000, Combined_Data!J921 - 10000, 0)</f>
        <v>0</v>
      </c>
      <c r="K925">
        <f>IF(Combined_Data!K921&gt; 10000, Combined_Data!K921 - 10000, 0)</f>
        <v>0</v>
      </c>
      <c r="L925">
        <f>IF(Combined_Data!L921&gt; 10000, Combined_Data!L921 - 10000, 0)</f>
        <v>0</v>
      </c>
      <c r="M925">
        <f>IF(Combined_Data!M921&gt; 10000, Combined_Data!M921 - 10000, 0)</f>
        <v>0</v>
      </c>
      <c r="N925">
        <f t="shared" si="14"/>
        <v>0</v>
      </c>
    </row>
    <row r="926" spans="1:14" x14ac:dyDescent="0.25">
      <c r="A926" t="s">
        <v>959</v>
      </c>
      <c r="B926">
        <f>IF(Combined_Data!B922&gt; 10000, Combined_Data!B922 - 10000, 0)</f>
        <v>0</v>
      </c>
      <c r="C926">
        <f>IF(Combined_Data!C922&gt; 10000, Combined_Data!C922 - 10000, 0)</f>
        <v>0</v>
      </c>
      <c r="D926">
        <f>IF(Combined_Data!D922&gt; 10000, Combined_Data!D922 - 10000, 0)</f>
        <v>0</v>
      </c>
      <c r="E926">
        <f>IF(Combined_Data!E922&gt; 10000, Combined_Data!E922 - 10000, 0)</f>
        <v>0</v>
      </c>
      <c r="F926">
        <f>IF(Combined_Data!F922&gt; 10000, Combined_Data!F922 - 10000, 0)</f>
        <v>0</v>
      </c>
      <c r="G926">
        <f>IF(Combined_Data!G922&gt; 10000, Combined_Data!G922 - 10000, 0)</f>
        <v>0</v>
      </c>
      <c r="H926">
        <f>IF(Combined_Data!H922&gt; 10000, Combined_Data!H922 - 10000, 0)</f>
        <v>0</v>
      </c>
      <c r="I926">
        <f>IF(Combined_Data!I922&gt; 10000, Combined_Data!I922 - 10000, 0)</f>
        <v>0</v>
      </c>
      <c r="J926">
        <f>IF(Combined_Data!J922&gt; 10000, Combined_Data!J922 - 10000, 0)</f>
        <v>0</v>
      </c>
      <c r="K926">
        <f>IF(Combined_Data!K922&gt; 10000, Combined_Data!K922 - 10000, 0)</f>
        <v>0</v>
      </c>
      <c r="L926">
        <f>IF(Combined_Data!L922&gt; 10000, Combined_Data!L922 - 10000, 0)</f>
        <v>0</v>
      </c>
      <c r="M926">
        <f>IF(Combined_Data!M922&gt; 10000, Combined_Data!M922 - 10000, 0)</f>
        <v>0</v>
      </c>
      <c r="N926">
        <f t="shared" si="14"/>
        <v>0</v>
      </c>
    </row>
    <row r="927" spans="1:14" x14ac:dyDescent="0.25">
      <c r="A927" t="s">
        <v>960</v>
      </c>
      <c r="B927">
        <f>IF(Combined_Data!B923&gt; 10000, Combined_Data!B923 - 10000, 0)</f>
        <v>0</v>
      </c>
      <c r="C927">
        <f>IF(Combined_Data!C923&gt; 10000, Combined_Data!C923 - 10000, 0)</f>
        <v>0</v>
      </c>
      <c r="D927">
        <f>IF(Combined_Data!D923&gt; 10000, Combined_Data!D923 - 10000, 0)</f>
        <v>0</v>
      </c>
      <c r="E927">
        <f>IF(Combined_Data!E923&gt; 10000, Combined_Data!E923 - 10000, 0)</f>
        <v>0</v>
      </c>
      <c r="F927">
        <f>IF(Combined_Data!F923&gt; 10000, Combined_Data!F923 - 10000, 0)</f>
        <v>0</v>
      </c>
      <c r="G927">
        <f>IF(Combined_Data!G923&gt; 10000, Combined_Data!G923 - 10000, 0)</f>
        <v>0</v>
      </c>
      <c r="H927">
        <f>IF(Combined_Data!H923&gt; 10000, Combined_Data!H923 - 10000, 0)</f>
        <v>0</v>
      </c>
      <c r="I927">
        <f>IF(Combined_Data!I923&gt; 10000, Combined_Data!I923 - 10000, 0)</f>
        <v>0</v>
      </c>
      <c r="J927">
        <f>IF(Combined_Data!J923&gt; 10000, Combined_Data!J923 - 10000, 0)</f>
        <v>0</v>
      </c>
      <c r="K927">
        <f>IF(Combined_Data!K923&gt; 10000, Combined_Data!K923 - 10000, 0)</f>
        <v>0</v>
      </c>
      <c r="L927">
        <f>IF(Combined_Data!L923&gt; 10000, Combined_Data!L923 - 10000, 0)</f>
        <v>0</v>
      </c>
      <c r="M927">
        <f>IF(Combined_Data!M923&gt; 10000, Combined_Data!M923 - 10000, 0)</f>
        <v>0</v>
      </c>
      <c r="N927">
        <f t="shared" si="14"/>
        <v>0</v>
      </c>
    </row>
    <row r="928" spans="1:14" x14ac:dyDescent="0.25">
      <c r="A928" t="s">
        <v>961</v>
      </c>
      <c r="B928">
        <f>IF(Combined_Data!B924&gt; 10000, Combined_Data!B924 - 10000, 0)</f>
        <v>0</v>
      </c>
      <c r="C928">
        <f>IF(Combined_Data!C924&gt; 10000, Combined_Data!C924 - 10000, 0)</f>
        <v>0</v>
      </c>
      <c r="D928">
        <f>IF(Combined_Data!D924&gt; 10000, Combined_Data!D924 - 10000, 0)</f>
        <v>0</v>
      </c>
      <c r="E928">
        <f>IF(Combined_Data!E924&gt; 10000, Combined_Data!E924 - 10000, 0)</f>
        <v>1194.3425192663999</v>
      </c>
      <c r="F928">
        <f>IF(Combined_Data!F924&gt; 10000, Combined_Data!F924 - 10000, 0)</f>
        <v>0</v>
      </c>
      <c r="G928">
        <f>IF(Combined_Data!G924&gt; 10000, Combined_Data!G924 - 10000, 0)</f>
        <v>0</v>
      </c>
      <c r="H928">
        <f>IF(Combined_Data!H924&gt; 10000, Combined_Data!H924 - 10000, 0)</f>
        <v>0</v>
      </c>
      <c r="I928">
        <f>IF(Combined_Data!I924&gt; 10000, Combined_Data!I924 - 10000, 0)</f>
        <v>0</v>
      </c>
      <c r="J928">
        <f>IF(Combined_Data!J924&gt; 10000, Combined_Data!J924 - 10000, 0)</f>
        <v>0</v>
      </c>
      <c r="K928">
        <f>IF(Combined_Data!K924&gt; 10000, Combined_Data!K924 - 10000, 0)</f>
        <v>0</v>
      </c>
      <c r="L928">
        <f>IF(Combined_Data!L924&gt; 10000, Combined_Data!L924 - 10000, 0)</f>
        <v>0</v>
      </c>
      <c r="M928">
        <f>IF(Combined_Data!M924&gt; 10000, Combined_Data!M924 - 10000, 0)</f>
        <v>0</v>
      </c>
      <c r="N928">
        <f t="shared" si="14"/>
        <v>1194.3425192663999</v>
      </c>
    </row>
    <row r="929" spans="1:14" x14ac:dyDescent="0.25">
      <c r="A929" t="s">
        <v>962</v>
      </c>
      <c r="B929">
        <f>IF(Combined_Data!B925&gt; 10000, Combined_Data!B925 - 10000, 0)</f>
        <v>0</v>
      </c>
      <c r="C929">
        <f>IF(Combined_Data!C925&gt; 10000, Combined_Data!C925 - 10000, 0)</f>
        <v>0</v>
      </c>
      <c r="D929">
        <f>IF(Combined_Data!D925&gt; 10000, Combined_Data!D925 - 10000, 0)</f>
        <v>0</v>
      </c>
      <c r="E929">
        <f>IF(Combined_Data!E925&gt; 10000, Combined_Data!E925 - 10000, 0)</f>
        <v>0</v>
      </c>
      <c r="F929">
        <f>IF(Combined_Data!F925&gt; 10000, Combined_Data!F925 - 10000, 0)</f>
        <v>0</v>
      </c>
      <c r="G929">
        <f>IF(Combined_Data!G925&gt; 10000, Combined_Data!G925 - 10000, 0)</f>
        <v>0</v>
      </c>
      <c r="H929">
        <f>IF(Combined_Data!H925&gt; 10000, Combined_Data!H925 - 10000, 0)</f>
        <v>0</v>
      </c>
      <c r="I929">
        <f>IF(Combined_Data!I925&gt; 10000, Combined_Data!I925 - 10000, 0)</f>
        <v>0</v>
      </c>
      <c r="J929">
        <f>IF(Combined_Data!J925&gt; 10000, Combined_Data!J925 - 10000, 0)</f>
        <v>0</v>
      </c>
      <c r="K929">
        <f>IF(Combined_Data!K925&gt; 10000, Combined_Data!K925 - 10000, 0)</f>
        <v>0</v>
      </c>
      <c r="L929">
        <f>IF(Combined_Data!L925&gt; 10000, Combined_Data!L925 - 10000, 0)</f>
        <v>1580.623484836</v>
      </c>
      <c r="M929">
        <f>IF(Combined_Data!M925&gt; 10000, Combined_Data!M925 - 10000, 0)</f>
        <v>0</v>
      </c>
      <c r="N929">
        <f t="shared" si="14"/>
        <v>1580.623484836</v>
      </c>
    </row>
    <row r="930" spans="1:14" x14ac:dyDescent="0.25">
      <c r="A930" t="s">
        <v>963</v>
      </c>
      <c r="B930">
        <f>IF(Combined_Data!B926&gt; 10000, Combined_Data!B926 - 10000, 0)</f>
        <v>0</v>
      </c>
      <c r="C930">
        <f>IF(Combined_Data!C926&gt; 10000, Combined_Data!C926 - 10000, 0)</f>
        <v>0</v>
      </c>
      <c r="D930">
        <f>IF(Combined_Data!D926&gt; 10000, Combined_Data!D926 - 10000, 0)</f>
        <v>0</v>
      </c>
      <c r="E930">
        <f>IF(Combined_Data!E926&gt; 10000, Combined_Data!E926 - 10000, 0)</f>
        <v>0</v>
      </c>
      <c r="F930">
        <f>IF(Combined_Data!F926&gt; 10000, Combined_Data!F926 - 10000, 0)</f>
        <v>0</v>
      </c>
      <c r="G930">
        <f>IF(Combined_Data!G926&gt; 10000, Combined_Data!G926 - 10000, 0)</f>
        <v>0</v>
      </c>
      <c r="H930">
        <f>IF(Combined_Data!H926&gt; 10000, Combined_Data!H926 - 10000, 0)</f>
        <v>0</v>
      </c>
      <c r="I930">
        <f>IF(Combined_Data!I926&gt; 10000, Combined_Data!I926 - 10000, 0)</f>
        <v>0</v>
      </c>
      <c r="J930">
        <f>IF(Combined_Data!J926&gt; 10000, Combined_Data!J926 - 10000, 0)</f>
        <v>0</v>
      </c>
      <c r="K930">
        <f>IF(Combined_Data!K926&gt; 10000, Combined_Data!K926 - 10000, 0)</f>
        <v>1237.2863028564007</v>
      </c>
      <c r="L930">
        <f>IF(Combined_Data!L926&gt; 10000, Combined_Data!L926 - 10000, 0)</f>
        <v>0</v>
      </c>
      <c r="M930">
        <f>IF(Combined_Data!M926&gt; 10000, Combined_Data!M926 - 10000, 0)</f>
        <v>0</v>
      </c>
      <c r="N930">
        <f t="shared" si="14"/>
        <v>1237.2863028564007</v>
      </c>
    </row>
    <row r="931" spans="1:14" x14ac:dyDescent="0.25">
      <c r="A931" t="s">
        <v>964</v>
      </c>
      <c r="B931">
        <f>IF(Combined_Data!B927&gt; 10000, Combined_Data!B927 - 10000, 0)</f>
        <v>0</v>
      </c>
      <c r="C931">
        <f>IF(Combined_Data!C927&gt; 10000, Combined_Data!C927 - 10000, 0)</f>
        <v>0</v>
      </c>
      <c r="D931">
        <f>IF(Combined_Data!D927&gt; 10000, Combined_Data!D927 - 10000, 0)</f>
        <v>0</v>
      </c>
      <c r="E931">
        <f>IF(Combined_Data!E927&gt; 10000, Combined_Data!E927 - 10000, 0)</f>
        <v>0</v>
      </c>
      <c r="F931">
        <f>IF(Combined_Data!F927&gt; 10000, Combined_Data!F927 - 10000, 0)</f>
        <v>0</v>
      </c>
      <c r="G931">
        <f>IF(Combined_Data!G927&gt; 10000, Combined_Data!G927 - 10000, 0)</f>
        <v>0</v>
      </c>
      <c r="H931">
        <f>IF(Combined_Data!H927&gt; 10000, Combined_Data!H927 - 10000, 0)</f>
        <v>0</v>
      </c>
      <c r="I931">
        <f>IF(Combined_Data!I927&gt; 10000, Combined_Data!I927 - 10000, 0)</f>
        <v>0</v>
      </c>
      <c r="J931">
        <f>IF(Combined_Data!J927&gt; 10000, Combined_Data!J927 - 10000, 0)</f>
        <v>0</v>
      </c>
      <c r="K931">
        <f>IF(Combined_Data!K927&gt; 10000, Combined_Data!K927 - 10000, 0)</f>
        <v>0</v>
      </c>
      <c r="L931">
        <f>IF(Combined_Data!L927&gt; 10000, Combined_Data!L927 - 10000, 0)</f>
        <v>989.16248448229999</v>
      </c>
      <c r="M931">
        <f>IF(Combined_Data!M927&gt; 10000, Combined_Data!M927 - 10000, 0)</f>
        <v>0</v>
      </c>
      <c r="N931">
        <f t="shared" si="14"/>
        <v>989.16248448229999</v>
      </c>
    </row>
    <row r="932" spans="1:14" x14ac:dyDescent="0.25">
      <c r="A932" t="s">
        <v>965</v>
      </c>
      <c r="B932">
        <f>IF(Combined_Data!B928&gt; 10000, Combined_Data!B928 - 10000, 0)</f>
        <v>0</v>
      </c>
      <c r="C932">
        <f>IF(Combined_Data!C928&gt; 10000, Combined_Data!C928 - 10000, 0)</f>
        <v>0</v>
      </c>
      <c r="D932">
        <f>IF(Combined_Data!D928&gt; 10000, Combined_Data!D928 - 10000, 0)</f>
        <v>0</v>
      </c>
      <c r="E932">
        <f>IF(Combined_Data!E928&gt; 10000, Combined_Data!E928 - 10000, 0)</f>
        <v>0</v>
      </c>
      <c r="F932">
        <f>IF(Combined_Data!F928&gt; 10000, Combined_Data!F928 - 10000, 0)</f>
        <v>0</v>
      </c>
      <c r="G932">
        <f>IF(Combined_Data!G928&gt; 10000, Combined_Data!G928 - 10000, 0)</f>
        <v>0</v>
      </c>
      <c r="H932">
        <f>IF(Combined_Data!H928&gt; 10000, Combined_Data!H928 - 10000, 0)</f>
        <v>0</v>
      </c>
      <c r="I932">
        <f>IF(Combined_Data!I928&gt; 10000, Combined_Data!I928 - 10000, 0)</f>
        <v>0</v>
      </c>
      <c r="J932">
        <f>IF(Combined_Data!J928&gt; 10000, Combined_Data!J928 - 10000, 0)</f>
        <v>0</v>
      </c>
      <c r="K932">
        <f>IF(Combined_Data!K928&gt; 10000, Combined_Data!K928 - 10000, 0)</f>
        <v>0</v>
      </c>
      <c r="L932">
        <f>IF(Combined_Data!L928&gt; 10000, Combined_Data!L928 - 10000, 0)</f>
        <v>0</v>
      </c>
      <c r="M932">
        <f>IF(Combined_Data!M928&gt; 10000, Combined_Data!M928 - 10000, 0)</f>
        <v>0</v>
      </c>
      <c r="N932">
        <f t="shared" si="14"/>
        <v>0</v>
      </c>
    </row>
    <row r="933" spans="1:14" x14ac:dyDescent="0.25">
      <c r="A933" t="s">
        <v>966</v>
      </c>
      <c r="B933">
        <f>IF(Combined_Data!B929&gt; 10000, Combined_Data!B929 - 10000, 0)</f>
        <v>0</v>
      </c>
      <c r="C933">
        <f>IF(Combined_Data!C929&gt; 10000, Combined_Data!C929 - 10000, 0)</f>
        <v>0</v>
      </c>
      <c r="D933">
        <f>IF(Combined_Data!D929&gt; 10000, Combined_Data!D929 - 10000, 0)</f>
        <v>17.626035600700561</v>
      </c>
      <c r="E933">
        <f>IF(Combined_Data!E929&gt; 10000, Combined_Data!E929 - 10000, 0)</f>
        <v>0</v>
      </c>
      <c r="F933">
        <f>IF(Combined_Data!F929&gt; 10000, Combined_Data!F929 - 10000, 0)</f>
        <v>0</v>
      </c>
      <c r="G933">
        <f>IF(Combined_Data!G929&gt; 10000, Combined_Data!G929 - 10000, 0)</f>
        <v>0</v>
      </c>
      <c r="H933">
        <f>IF(Combined_Data!H929&gt; 10000, Combined_Data!H929 - 10000, 0)</f>
        <v>0</v>
      </c>
      <c r="I933">
        <f>IF(Combined_Data!I929&gt; 10000, Combined_Data!I929 - 10000, 0)</f>
        <v>0</v>
      </c>
      <c r="J933">
        <f>IF(Combined_Data!J929&gt; 10000, Combined_Data!J929 - 10000, 0)</f>
        <v>0</v>
      </c>
      <c r="K933">
        <f>IF(Combined_Data!K929&gt; 10000, Combined_Data!K929 - 10000, 0)</f>
        <v>0</v>
      </c>
      <c r="L933">
        <f>IF(Combined_Data!L929&gt; 10000, Combined_Data!L929 - 10000, 0)</f>
        <v>0</v>
      </c>
      <c r="M933">
        <f>IF(Combined_Data!M929&gt; 10000, Combined_Data!M929 - 10000, 0)</f>
        <v>0</v>
      </c>
      <c r="N933">
        <f t="shared" si="14"/>
        <v>17.626035600700561</v>
      </c>
    </row>
    <row r="934" spans="1:14" x14ac:dyDescent="0.25">
      <c r="A934" t="s">
        <v>967</v>
      </c>
      <c r="B934">
        <f>IF(Combined_Data!B930&gt; 10000, Combined_Data!B930 - 10000, 0)</f>
        <v>0</v>
      </c>
      <c r="C934">
        <f>IF(Combined_Data!C930&gt; 10000, Combined_Data!C930 - 10000, 0)</f>
        <v>0</v>
      </c>
      <c r="D934">
        <f>IF(Combined_Data!D930&gt; 10000, Combined_Data!D930 - 10000, 0)</f>
        <v>0</v>
      </c>
      <c r="E934">
        <f>IF(Combined_Data!E930&gt; 10000, Combined_Data!E930 - 10000, 0)</f>
        <v>0</v>
      </c>
      <c r="F934">
        <f>IF(Combined_Data!F930&gt; 10000, Combined_Data!F930 - 10000, 0)</f>
        <v>16.924744748099329</v>
      </c>
      <c r="G934">
        <f>IF(Combined_Data!G930&gt; 10000, Combined_Data!G930 - 10000, 0)</f>
        <v>0</v>
      </c>
      <c r="H934">
        <f>IF(Combined_Data!H930&gt; 10000, Combined_Data!H930 - 10000, 0)</f>
        <v>0</v>
      </c>
      <c r="I934">
        <f>IF(Combined_Data!I930&gt; 10000, Combined_Data!I930 - 10000, 0)</f>
        <v>0</v>
      </c>
      <c r="J934">
        <f>IF(Combined_Data!J930&gt; 10000, Combined_Data!J930 - 10000, 0)</f>
        <v>0</v>
      </c>
      <c r="K934">
        <f>IF(Combined_Data!K930&gt; 10000, Combined_Data!K930 - 10000, 0)</f>
        <v>0</v>
      </c>
      <c r="L934">
        <f>IF(Combined_Data!L930&gt; 10000, Combined_Data!L930 - 10000, 0)</f>
        <v>0</v>
      </c>
      <c r="M934">
        <f>IF(Combined_Data!M930&gt; 10000, Combined_Data!M930 - 10000, 0)</f>
        <v>0</v>
      </c>
      <c r="N934">
        <f t="shared" si="14"/>
        <v>16.924744748099329</v>
      </c>
    </row>
    <row r="935" spans="1:14" x14ac:dyDescent="0.25">
      <c r="A935" t="s">
        <v>968</v>
      </c>
      <c r="B935">
        <f>IF(Combined_Data!B931&gt; 10000, Combined_Data!B931 - 10000, 0)</f>
        <v>0</v>
      </c>
      <c r="C935">
        <f>IF(Combined_Data!C931&gt; 10000, Combined_Data!C931 - 10000, 0)</f>
        <v>0</v>
      </c>
      <c r="D935">
        <f>IF(Combined_Data!D931&gt; 10000, Combined_Data!D931 - 10000, 0)</f>
        <v>0</v>
      </c>
      <c r="E935">
        <f>IF(Combined_Data!E931&gt; 10000, Combined_Data!E931 - 10000, 0)</f>
        <v>0</v>
      </c>
      <c r="F935">
        <f>IF(Combined_Data!F931&gt; 10000, Combined_Data!F931 - 10000, 0)</f>
        <v>0</v>
      </c>
      <c r="G935">
        <f>IF(Combined_Data!G931&gt; 10000, Combined_Data!G931 - 10000, 0)</f>
        <v>0</v>
      </c>
      <c r="H935">
        <f>IF(Combined_Data!H931&gt; 10000, Combined_Data!H931 - 10000, 0)</f>
        <v>0</v>
      </c>
      <c r="I935">
        <f>IF(Combined_Data!I931&gt; 10000, Combined_Data!I931 - 10000, 0)</f>
        <v>0</v>
      </c>
      <c r="J935">
        <f>IF(Combined_Data!J931&gt; 10000, Combined_Data!J931 - 10000, 0)</f>
        <v>0</v>
      </c>
      <c r="K935">
        <f>IF(Combined_Data!K931&gt; 10000, Combined_Data!K931 - 10000, 0)</f>
        <v>0</v>
      </c>
      <c r="L935">
        <f>IF(Combined_Data!L931&gt; 10000, Combined_Data!L931 - 10000, 0)</f>
        <v>0</v>
      </c>
      <c r="M935">
        <f>IF(Combined_Data!M931&gt; 10000, Combined_Data!M931 - 10000, 0)</f>
        <v>0</v>
      </c>
      <c r="N935">
        <f t="shared" si="14"/>
        <v>0</v>
      </c>
    </row>
    <row r="936" spans="1:14" x14ac:dyDescent="0.25">
      <c r="A936" t="s">
        <v>969</v>
      </c>
      <c r="B936">
        <f>IF(Combined_Data!B932&gt; 10000, Combined_Data!B932 - 10000, 0)</f>
        <v>0</v>
      </c>
      <c r="C936">
        <f>IF(Combined_Data!C932&gt; 10000, Combined_Data!C932 - 10000, 0)</f>
        <v>0</v>
      </c>
      <c r="D936">
        <f>IF(Combined_Data!D932&gt; 10000, Combined_Data!D932 - 10000, 0)</f>
        <v>0</v>
      </c>
      <c r="E936">
        <f>IF(Combined_Data!E932&gt; 10000, Combined_Data!E932 - 10000, 0)</f>
        <v>2473.7971364874993</v>
      </c>
      <c r="F936">
        <f>IF(Combined_Data!F932&gt; 10000, Combined_Data!F932 - 10000, 0)</f>
        <v>0</v>
      </c>
      <c r="G936">
        <f>IF(Combined_Data!G932&gt; 10000, Combined_Data!G932 - 10000, 0)</f>
        <v>0</v>
      </c>
      <c r="H936">
        <f>IF(Combined_Data!H932&gt; 10000, Combined_Data!H932 - 10000, 0)</f>
        <v>0</v>
      </c>
      <c r="I936">
        <f>IF(Combined_Data!I932&gt; 10000, Combined_Data!I932 - 10000, 0)</f>
        <v>0</v>
      </c>
      <c r="J936">
        <f>IF(Combined_Data!J932&gt; 10000, Combined_Data!J932 - 10000, 0)</f>
        <v>0</v>
      </c>
      <c r="K936">
        <f>IF(Combined_Data!K932&gt; 10000, Combined_Data!K932 - 10000, 0)</f>
        <v>0</v>
      </c>
      <c r="L936">
        <f>IF(Combined_Data!L932&gt; 10000, Combined_Data!L932 - 10000, 0)</f>
        <v>0</v>
      </c>
      <c r="M936">
        <f>IF(Combined_Data!M932&gt; 10000, Combined_Data!M932 - 10000, 0)</f>
        <v>0</v>
      </c>
      <c r="N936">
        <f t="shared" si="14"/>
        <v>2473.7971364874993</v>
      </c>
    </row>
    <row r="937" spans="1:14" x14ac:dyDescent="0.25">
      <c r="A937" t="s">
        <v>970</v>
      </c>
      <c r="B937">
        <f>IF(Combined_Data!B933&gt; 10000, Combined_Data!B933 - 10000, 0)</f>
        <v>0</v>
      </c>
      <c r="C937">
        <f>IF(Combined_Data!C933&gt; 10000, Combined_Data!C933 - 10000, 0)</f>
        <v>0</v>
      </c>
      <c r="D937">
        <f>IF(Combined_Data!D933&gt; 10000, Combined_Data!D933 - 10000, 0)</f>
        <v>0</v>
      </c>
      <c r="E937">
        <f>IF(Combined_Data!E933&gt; 10000, Combined_Data!E933 - 10000, 0)</f>
        <v>0</v>
      </c>
      <c r="F937">
        <f>IF(Combined_Data!F933&gt; 10000, Combined_Data!F933 - 10000, 0)</f>
        <v>0</v>
      </c>
      <c r="G937">
        <f>IF(Combined_Data!G933&gt; 10000, Combined_Data!G933 - 10000, 0)</f>
        <v>2215.8870656407998</v>
      </c>
      <c r="H937">
        <f>IF(Combined_Data!H933&gt; 10000, Combined_Data!H933 - 10000, 0)</f>
        <v>0</v>
      </c>
      <c r="I937">
        <f>IF(Combined_Data!I933&gt; 10000, Combined_Data!I933 - 10000, 0)</f>
        <v>0</v>
      </c>
      <c r="J937">
        <f>IF(Combined_Data!J933&gt; 10000, Combined_Data!J933 - 10000, 0)</f>
        <v>0</v>
      </c>
      <c r="K937">
        <f>IF(Combined_Data!K933&gt; 10000, Combined_Data!K933 - 10000, 0)</f>
        <v>0</v>
      </c>
      <c r="L937">
        <f>IF(Combined_Data!L933&gt; 10000, Combined_Data!L933 - 10000, 0)</f>
        <v>268.1745760378999</v>
      </c>
      <c r="M937">
        <f>IF(Combined_Data!M933&gt; 10000, Combined_Data!M933 - 10000, 0)</f>
        <v>0</v>
      </c>
      <c r="N937">
        <f t="shared" si="14"/>
        <v>2484.0616416786997</v>
      </c>
    </row>
    <row r="938" spans="1:14" x14ac:dyDescent="0.25">
      <c r="A938" t="s">
        <v>971</v>
      </c>
      <c r="B938">
        <f>IF(Combined_Data!B934&gt; 10000, Combined_Data!B934 - 10000, 0)</f>
        <v>0</v>
      </c>
      <c r="C938">
        <f>IF(Combined_Data!C934&gt; 10000, Combined_Data!C934 - 10000, 0)</f>
        <v>0</v>
      </c>
      <c r="D938">
        <f>IF(Combined_Data!D934&gt; 10000, Combined_Data!D934 - 10000, 0)</f>
        <v>0</v>
      </c>
      <c r="E938">
        <f>IF(Combined_Data!E934&gt; 10000, Combined_Data!E934 - 10000, 0)</f>
        <v>0</v>
      </c>
      <c r="F938">
        <f>IF(Combined_Data!F934&gt; 10000, Combined_Data!F934 - 10000, 0)</f>
        <v>0</v>
      </c>
      <c r="G938">
        <f>IF(Combined_Data!G934&gt; 10000, Combined_Data!G934 - 10000, 0)</f>
        <v>0</v>
      </c>
      <c r="H938">
        <f>IF(Combined_Data!H934&gt; 10000, Combined_Data!H934 - 10000, 0)</f>
        <v>0</v>
      </c>
      <c r="I938">
        <f>IF(Combined_Data!I934&gt; 10000, Combined_Data!I934 - 10000, 0)</f>
        <v>0</v>
      </c>
      <c r="J938">
        <f>IF(Combined_Data!J934&gt; 10000, Combined_Data!J934 - 10000, 0)</f>
        <v>0</v>
      </c>
      <c r="K938">
        <f>IF(Combined_Data!K934&gt; 10000, Combined_Data!K934 - 10000, 0)</f>
        <v>0</v>
      </c>
      <c r="L938">
        <f>IF(Combined_Data!L934&gt; 10000, Combined_Data!L934 - 10000, 0)</f>
        <v>0</v>
      </c>
      <c r="M938">
        <f>IF(Combined_Data!M934&gt; 10000, Combined_Data!M934 - 10000, 0)</f>
        <v>0</v>
      </c>
      <c r="N938">
        <f t="shared" si="14"/>
        <v>0</v>
      </c>
    </row>
    <row r="939" spans="1:14" x14ac:dyDescent="0.25">
      <c r="A939" t="s">
        <v>972</v>
      </c>
      <c r="B939">
        <f>IF(Combined_Data!B935&gt; 10000, Combined_Data!B935 - 10000, 0)</f>
        <v>0</v>
      </c>
      <c r="C939">
        <f>IF(Combined_Data!C935&gt; 10000, Combined_Data!C935 - 10000, 0)</f>
        <v>0</v>
      </c>
      <c r="D939">
        <f>IF(Combined_Data!D935&gt; 10000, Combined_Data!D935 - 10000, 0)</f>
        <v>0</v>
      </c>
      <c r="E939">
        <f>IF(Combined_Data!E935&gt; 10000, Combined_Data!E935 - 10000, 0)</f>
        <v>0</v>
      </c>
      <c r="F939">
        <f>IF(Combined_Data!F935&gt; 10000, Combined_Data!F935 - 10000, 0)</f>
        <v>0</v>
      </c>
      <c r="G939">
        <f>IF(Combined_Data!G935&gt; 10000, Combined_Data!G935 - 10000, 0)</f>
        <v>0</v>
      </c>
      <c r="H939">
        <f>IF(Combined_Data!H935&gt; 10000, Combined_Data!H935 - 10000, 0)</f>
        <v>0</v>
      </c>
      <c r="I939">
        <f>IF(Combined_Data!I935&gt; 10000, Combined_Data!I935 - 10000, 0)</f>
        <v>0</v>
      </c>
      <c r="J939">
        <f>IF(Combined_Data!J935&gt; 10000, Combined_Data!J935 - 10000, 0)</f>
        <v>0</v>
      </c>
      <c r="K939">
        <f>IF(Combined_Data!K935&gt; 10000, Combined_Data!K935 - 10000, 0)</f>
        <v>0</v>
      </c>
      <c r="L939">
        <f>IF(Combined_Data!L935&gt; 10000, Combined_Data!L935 - 10000, 0)</f>
        <v>0</v>
      </c>
      <c r="M939">
        <f>IF(Combined_Data!M935&gt; 10000, Combined_Data!M935 - 10000, 0)</f>
        <v>0</v>
      </c>
      <c r="N939">
        <f t="shared" si="14"/>
        <v>0</v>
      </c>
    </row>
    <row r="940" spans="1:14" x14ac:dyDescent="0.25">
      <c r="A940" t="s">
        <v>973</v>
      </c>
      <c r="B940">
        <f>IF(Combined_Data!B936&gt; 10000, Combined_Data!B936 - 10000, 0)</f>
        <v>0</v>
      </c>
      <c r="C940">
        <f>IF(Combined_Data!C936&gt; 10000, Combined_Data!C936 - 10000, 0)</f>
        <v>0</v>
      </c>
      <c r="D940">
        <f>IF(Combined_Data!D936&gt; 10000, Combined_Data!D936 - 10000, 0)</f>
        <v>0</v>
      </c>
      <c r="E940">
        <f>IF(Combined_Data!E936&gt; 10000, Combined_Data!E936 - 10000, 0)</f>
        <v>0</v>
      </c>
      <c r="F940">
        <f>IF(Combined_Data!F936&gt; 10000, Combined_Data!F936 - 10000, 0)</f>
        <v>0</v>
      </c>
      <c r="G940">
        <f>IF(Combined_Data!G936&gt; 10000, Combined_Data!G936 - 10000, 0)</f>
        <v>0</v>
      </c>
      <c r="H940">
        <f>IF(Combined_Data!H936&gt; 10000, Combined_Data!H936 - 10000, 0)</f>
        <v>0</v>
      </c>
      <c r="I940">
        <f>IF(Combined_Data!I936&gt; 10000, Combined_Data!I936 - 10000, 0)</f>
        <v>0</v>
      </c>
      <c r="J940">
        <f>IF(Combined_Data!J936&gt; 10000, Combined_Data!J936 - 10000, 0)</f>
        <v>0</v>
      </c>
      <c r="K940">
        <f>IF(Combined_Data!K936&gt; 10000, Combined_Data!K936 - 10000, 0)</f>
        <v>0</v>
      </c>
      <c r="L940">
        <f>IF(Combined_Data!L936&gt; 10000, Combined_Data!L936 - 10000, 0)</f>
        <v>0</v>
      </c>
      <c r="M940">
        <f>IF(Combined_Data!M936&gt; 10000, Combined_Data!M936 - 10000, 0)</f>
        <v>50.287580433699986</v>
      </c>
      <c r="N940">
        <f t="shared" si="14"/>
        <v>50.287580433699986</v>
      </c>
    </row>
    <row r="941" spans="1:14" x14ac:dyDescent="0.25">
      <c r="A941" t="s">
        <v>974</v>
      </c>
      <c r="B941">
        <f>IF(Combined_Data!B937&gt; 10000, Combined_Data!B937 - 10000, 0)</f>
        <v>0</v>
      </c>
      <c r="C941">
        <f>IF(Combined_Data!C937&gt; 10000, Combined_Data!C937 - 10000, 0)</f>
        <v>0</v>
      </c>
      <c r="D941">
        <f>IF(Combined_Data!D937&gt; 10000, Combined_Data!D937 - 10000, 0)</f>
        <v>0</v>
      </c>
      <c r="E941">
        <f>IF(Combined_Data!E937&gt; 10000, Combined_Data!E937 - 10000, 0)</f>
        <v>0</v>
      </c>
      <c r="F941">
        <f>IF(Combined_Data!F937&gt; 10000, Combined_Data!F937 - 10000, 0)</f>
        <v>0</v>
      </c>
      <c r="G941">
        <f>IF(Combined_Data!G937&gt; 10000, Combined_Data!G937 - 10000, 0)</f>
        <v>0</v>
      </c>
      <c r="H941">
        <f>IF(Combined_Data!H937&gt; 10000, Combined_Data!H937 - 10000, 0)</f>
        <v>0</v>
      </c>
      <c r="I941">
        <f>IF(Combined_Data!I937&gt; 10000, Combined_Data!I937 - 10000, 0)</f>
        <v>0</v>
      </c>
      <c r="J941">
        <f>IF(Combined_Data!J937&gt; 10000, Combined_Data!J937 - 10000, 0)</f>
        <v>0</v>
      </c>
      <c r="K941">
        <f>IF(Combined_Data!K937&gt; 10000, Combined_Data!K937 - 10000, 0)</f>
        <v>0</v>
      </c>
      <c r="L941">
        <f>IF(Combined_Data!L937&gt; 10000, Combined_Data!L937 - 10000, 0)</f>
        <v>0</v>
      </c>
      <c r="M941">
        <f>IF(Combined_Data!M937&gt; 10000, Combined_Data!M937 - 10000, 0)</f>
        <v>0</v>
      </c>
      <c r="N941">
        <f t="shared" si="14"/>
        <v>0</v>
      </c>
    </row>
    <row r="942" spans="1:14" x14ac:dyDescent="0.25">
      <c r="A942" t="s">
        <v>975</v>
      </c>
      <c r="B942">
        <f>IF(Combined_Data!B938&gt; 10000, Combined_Data!B938 - 10000, 0)</f>
        <v>0</v>
      </c>
      <c r="C942">
        <f>IF(Combined_Data!C938&gt; 10000, Combined_Data!C938 - 10000, 0)</f>
        <v>0</v>
      </c>
      <c r="D942">
        <f>IF(Combined_Data!D938&gt; 10000, Combined_Data!D938 - 10000, 0)</f>
        <v>0</v>
      </c>
      <c r="E942">
        <f>IF(Combined_Data!E938&gt; 10000, Combined_Data!E938 - 10000, 0)</f>
        <v>0</v>
      </c>
      <c r="F942">
        <f>IF(Combined_Data!F938&gt; 10000, Combined_Data!F938 - 10000, 0)</f>
        <v>0</v>
      </c>
      <c r="G942">
        <f>IF(Combined_Data!G938&gt; 10000, Combined_Data!G938 - 10000, 0)</f>
        <v>0</v>
      </c>
      <c r="H942">
        <f>IF(Combined_Data!H938&gt; 10000, Combined_Data!H938 - 10000, 0)</f>
        <v>0</v>
      </c>
      <c r="I942">
        <f>IF(Combined_Data!I938&gt; 10000, Combined_Data!I938 - 10000, 0)</f>
        <v>0</v>
      </c>
      <c r="J942">
        <f>IF(Combined_Data!J938&gt; 10000, Combined_Data!J938 - 10000, 0)</f>
        <v>0</v>
      </c>
      <c r="K942">
        <f>IF(Combined_Data!K938&gt; 10000, Combined_Data!K938 - 10000, 0)</f>
        <v>0</v>
      </c>
      <c r="L942">
        <f>IF(Combined_Data!L938&gt; 10000, Combined_Data!L938 - 10000, 0)</f>
        <v>0</v>
      </c>
      <c r="M942">
        <f>IF(Combined_Data!M938&gt; 10000, Combined_Data!M938 - 10000, 0)</f>
        <v>0</v>
      </c>
      <c r="N942">
        <f t="shared" si="14"/>
        <v>0</v>
      </c>
    </row>
    <row r="943" spans="1:14" x14ac:dyDescent="0.25">
      <c r="A943" t="s">
        <v>976</v>
      </c>
      <c r="B943">
        <f>IF(Combined_Data!B939&gt; 10000, Combined_Data!B939 - 10000, 0)</f>
        <v>0</v>
      </c>
      <c r="C943">
        <f>IF(Combined_Data!C939&gt; 10000, Combined_Data!C939 - 10000, 0)</f>
        <v>0</v>
      </c>
      <c r="D943">
        <f>IF(Combined_Data!D939&gt; 10000, Combined_Data!D939 - 10000, 0)</f>
        <v>0</v>
      </c>
      <c r="E943">
        <f>IF(Combined_Data!E939&gt; 10000, Combined_Data!E939 - 10000, 0)</f>
        <v>0</v>
      </c>
      <c r="F943">
        <f>IF(Combined_Data!F939&gt; 10000, Combined_Data!F939 - 10000, 0)</f>
        <v>0</v>
      </c>
      <c r="G943">
        <f>IF(Combined_Data!G939&gt; 10000, Combined_Data!G939 - 10000, 0)</f>
        <v>9714.3495021821982</v>
      </c>
      <c r="H943">
        <f>IF(Combined_Data!H939&gt; 10000, Combined_Data!H939 - 10000, 0)</f>
        <v>0</v>
      </c>
      <c r="I943">
        <f>IF(Combined_Data!I939&gt; 10000, Combined_Data!I939 - 10000, 0)</f>
        <v>0</v>
      </c>
      <c r="J943">
        <f>IF(Combined_Data!J939&gt; 10000, Combined_Data!J939 - 10000, 0)</f>
        <v>0</v>
      </c>
      <c r="K943">
        <f>IF(Combined_Data!K939&gt; 10000, Combined_Data!K939 - 10000, 0)</f>
        <v>0</v>
      </c>
      <c r="L943">
        <f>IF(Combined_Data!L939&gt; 10000, Combined_Data!L939 - 10000, 0)</f>
        <v>0</v>
      </c>
      <c r="M943">
        <f>IF(Combined_Data!M939&gt; 10000, Combined_Data!M939 - 10000, 0)</f>
        <v>0</v>
      </c>
      <c r="N943">
        <f t="shared" si="14"/>
        <v>9714.3495021821982</v>
      </c>
    </row>
    <row r="944" spans="1:14" x14ac:dyDescent="0.25">
      <c r="A944" t="s">
        <v>977</v>
      </c>
      <c r="B944">
        <f>IF(Combined_Data!B940&gt; 10000, Combined_Data!B940 - 10000, 0)</f>
        <v>0</v>
      </c>
      <c r="C944">
        <f>IF(Combined_Data!C940&gt; 10000, Combined_Data!C940 - 10000, 0)</f>
        <v>0</v>
      </c>
      <c r="D944">
        <f>IF(Combined_Data!D940&gt; 10000, Combined_Data!D940 - 10000, 0)</f>
        <v>3635.7741181007004</v>
      </c>
      <c r="E944">
        <f>IF(Combined_Data!E940&gt; 10000, Combined_Data!E940 - 10000, 0)</f>
        <v>0</v>
      </c>
      <c r="F944">
        <f>IF(Combined_Data!F940&gt; 10000, Combined_Data!F940 - 10000, 0)</f>
        <v>0</v>
      </c>
      <c r="G944">
        <f>IF(Combined_Data!G940&gt; 10000, Combined_Data!G940 - 10000, 0)</f>
        <v>0</v>
      </c>
      <c r="H944">
        <f>IF(Combined_Data!H940&gt; 10000, Combined_Data!H940 - 10000, 0)</f>
        <v>0</v>
      </c>
      <c r="I944">
        <f>IF(Combined_Data!I940&gt; 10000, Combined_Data!I940 - 10000, 0)</f>
        <v>0</v>
      </c>
      <c r="J944">
        <f>IF(Combined_Data!J940&gt; 10000, Combined_Data!J940 - 10000, 0)</f>
        <v>0</v>
      </c>
      <c r="K944">
        <f>IF(Combined_Data!K940&gt; 10000, Combined_Data!K940 - 10000, 0)</f>
        <v>13223.098746060401</v>
      </c>
      <c r="L944">
        <f>IF(Combined_Data!L940&gt; 10000, Combined_Data!L940 - 10000, 0)</f>
        <v>0</v>
      </c>
      <c r="M944">
        <f>IF(Combined_Data!M940&gt; 10000, Combined_Data!M940 - 10000, 0)</f>
        <v>0</v>
      </c>
      <c r="N944">
        <f t="shared" si="14"/>
        <v>16858.872864161101</v>
      </c>
    </row>
    <row r="945" spans="1:14" x14ac:dyDescent="0.25">
      <c r="A945" t="s">
        <v>978</v>
      </c>
      <c r="B945">
        <f>IF(Combined_Data!B941&gt; 10000, Combined_Data!B941 - 10000, 0)</f>
        <v>0</v>
      </c>
      <c r="C945">
        <f>IF(Combined_Data!C941&gt; 10000, Combined_Data!C941 - 10000, 0)</f>
        <v>687.2440255452002</v>
      </c>
      <c r="D945">
        <f>IF(Combined_Data!D941&gt; 10000, Combined_Data!D941 - 10000, 0)</f>
        <v>0</v>
      </c>
      <c r="E945">
        <f>IF(Combined_Data!E941&gt; 10000, Combined_Data!E941 - 10000, 0)</f>
        <v>0</v>
      </c>
      <c r="F945">
        <f>IF(Combined_Data!F941&gt; 10000, Combined_Data!F941 - 10000, 0)</f>
        <v>0</v>
      </c>
      <c r="G945">
        <f>IF(Combined_Data!G941&gt; 10000, Combined_Data!G941 - 10000, 0)</f>
        <v>0</v>
      </c>
      <c r="H945">
        <f>IF(Combined_Data!H941&gt; 10000, Combined_Data!H941 - 10000, 0)</f>
        <v>0</v>
      </c>
      <c r="I945">
        <f>IF(Combined_Data!I941&gt; 10000, Combined_Data!I941 - 10000, 0)</f>
        <v>0</v>
      </c>
      <c r="J945">
        <f>IF(Combined_Data!J941&gt; 10000, Combined_Data!J941 - 10000, 0)</f>
        <v>0</v>
      </c>
      <c r="K945">
        <f>IF(Combined_Data!K941&gt; 10000, Combined_Data!K941 - 10000, 0)</f>
        <v>0</v>
      </c>
      <c r="L945">
        <f>IF(Combined_Data!L941&gt; 10000, Combined_Data!L941 - 10000, 0)</f>
        <v>0</v>
      </c>
      <c r="M945">
        <f>IF(Combined_Data!M941&gt; 10000, Combined_Data!M941 - 10000, 0)</f>
        <v>0</v>
      </c>
      <c r="N945">
        <f t="shared" si="14"/>
        <v>687.2440255452002</v>
      </c>
    </row>
    <row r="946" spans="1:14" x14ac:dyDescent="0.25">
      <c r="A946" t="s">
        <v>979</v>
      </c>
      <c r="B946">
        <f>IF(Combined_Data!B942&gt; 10000, Combined_Data!B942 - 10000, 0)</f>
        <v>0</v>
      </c>
      <c r="C946">
        <f>IF(Combined_Data!C942&gt; 10000, Combined_Data!C942 - 10000, 0)</f>
        <v>0</v>
      </c>
      <c r="D946">
        <f>IF(Combined_Data!D942&gt; 10000, Combined_Data!D942 - 10000, 0)</f>
        <v>0</v>
      </c>
      <c r="E946">
        <f>IF(Combined_Data!E942&gt; 10000, Combined_Data!E942 - 10000, 0)</f>
        <v>0</v>
      </c>
      <c r="F946">
        <f>IF(Combined_Data!F942&gt; 10000, Combined_Data!F942 - 10000, 0)</f>
        <v>0</v>
      </c>
      <c r="G946">
        <f>IF(Combined_Data!G942&gt; 10000, Combined_Data!G942 - 10000, 0)</f>
        <v>0</v>
      </c>
      <c r="H946">
        <f>IF(Combined_Data!H942&gt; 10000, Combined_Data!H942 - 10000, 0)</f>
        <v>686.65535170939984</v>
      </c>
      <c r="I946">
        <f>IF(Combined_Data!I942&gt; 10000, Combined_Data!I942 - 10000, 0)</f>
        <v>0</v>
      </c>
      <c r="J946">
        <f>IF(Combined_Data!J942&gt; 10000, Combined_Data!J942 - 10000, 0)</f>
        <v>0</v>
      </c>
      <c r="K946">
        <f>IF(Combined_Data!K942&gt; 10000, Combined_Data!K942 - 10000, 0)</f>
        <v>0</v>
      </c>
      <c r="L946">
        <f>IF(Combined_Data!L942&gt; 10000, Combined_Data!L942 - 10000, 0)</f>
        <v>7839.7882252950003</v>
      </c>
      <c r="M946">
        <f>IF(Combined_Data!M942&gt; 10000, Combined_Data!M942 - 10000, 0)</f>
        <v>0</v>
      </c>
      <c r="N946">
        <f t="shared" si="14"/>
        <v>8526.4435770044001</v>
      </c>
    </row>
    <row r="947" spans="1:14" x14ac:dyDescent="0.25">
      <c r="A947" t="s">
        <v>980</v>
      </c>
      <c r="B947">
        <f>IF(Combined_Data!B943&gt; 10000, Combined_Data!B943 - 10000, 0)</f>
        <v>0</v>
      </c>
      <c r="C947">
        <f>IF(Combined_Data!C943&gt; 10000, Combined_Data!C943 - 10000, 0)</f>
        <v>0</v>
      </c>
      <c r="D947">
        <f>IF(Combined_Data!D943&gt; 10000, Combined_Data!D943 - 10000, 0)</f>
        <v>0</v>
      </c>
      <c r="E947">
        <f>IF(Combined_Data!E943&gt; 10000, Combined_Data!E943 - 10000, 0)</f>
        <v>0</v>
      </c>
      <c r="F947">
        <f>IF(Combined_Data!F943&gt; 10000, Combined_Data!F943 - 10000, 0)</f>
        <v>0</v>
      </c>
      <c r="G947">
        <f>IF(Combined_Data!G943&gt; 10000, Combined_Data!G943 - 10000, 0)</f>
        <v>0</v>
      </c>
      <c r="H947">
        <f>IF(Combined_Data!H943&gt; 10000, Combined_Data!H943 - 10000, 0)</f>
        <v>0</v>
      </c>
      <c r="I947">
        <f>IF(Combined_Data!I943&gt; 10000, Combined_Data!I943 - 10000, 0)</f>
        <v>0</v>
      </c>
      <c r="J947">
        <f>IF(Combined_Data!J943&gt; 10000, Combined_Data!J943 - 10000, 0)</f>
        <v>0</v>
      </c>
      <c r="K947">
        <f>IF(Combined_Data!K943&gt; 10000, Combined_Data!K943 - 10000, 0)</f>
        <v>0</v>
      </c>
      <c r="L947">
        <f>IF(Combined_Data!L943&gt; 10000, Combined_Data!L943 - 10000, 0)</f>
        <v>464.81773227029953</v>
      </c>
      <c r="M947">
        <f>IF(Combined_Data!M943&gt; 10000, Combined_Data!M943 - 10000, 0)</f>
        <v>0</v>
      </c>
      <c r="N947">
        <f t="shared" si="14"/>
        <v>464.81773227029953</v>
      </c>
    </row>
    <row r="948" spans="1:14" x14ac:dyDescent="0.25">
      <c r="A948" t="s">
        <v>981</v>
      </c>
      <c r="B948">
        <f>IF(Combined_Data!B944&gt; 10000, Combined_Data!B944 - 10000, 0)</f>
        <v>0</v>
      </c>
      <c r="C948">
        <f>IF(Combined_Data!C944&gt; 10000, Combined_Data!C944 - 10000, 0)</f>
        <v>0</v>
      </c>
      <c r="D948">
        <f>IF(Combined_Data!D944&gt; 10000, Combined_Data!D944 - 10000, 0)</f>
        <v>0</v>
      </c>
      <c r="E948">
        <f>IF(Combined_Data!E944&gt; 10000, Combined_Data!E944 - 10000, 0)</f>
        <v>0</v>
      </c>
      <c r="F948">
        <f>IF(Combined_Data!F944&gt; 10000, Combined_Data!F944 - 10000, 0)</f>
        <v>0</v>
      </c>
      <c r="G948">
        <f>IF(Combined_Data!G944&gt; 10000, Combined_Data!G944 - 10000, 0)</f>
        <v>0</v>
      </c>
      <c r="H948">
        <f>IF(Combined_Data!H944&gt; 10000, Combined_Data!H944 - 10000, 0)</f>
        <v>0</v>
      </c>
      <c r="I948">
        <f>IF(Combined_Data!I944&gt; 10000, Combined_Data!I944 - 10000, 0)</f>
        <v>804.9164482685992</v>
      </c>
      <c r="J948">
        <f>IF(Combined_Data!J944&gt; 10000, Combined_Data!J944 - 10000, 0)</f>
        <v>0</v>
      </c>
      <c r="K948">
        <f>IF(Combined_Data!K944&gt; 10000, Combined_Data!K944 - 10000, 0)</f>
        <v>0</v>
      </c>
      <c r="L948">
        <f>IF(Combined_Data!L944&gt; 10000, Combined_Data!L944 - 10000, 0)</f>
        <v>0</v>
      </c>
      <c r="M948">
        <f>IF(Combined_Data!M944&gt; 10000, Combined_Data!M944 - 10000, 0)</f>
        <v>0</v>
      </c>
      <c r="N948">
        <f t="shared" si="14"/>
        <v>804.9164482685992</v>
      </c>
    </row>
    <row r="949" spans="1:14" x14ac:dyDescent="0.25">
      <c r="A949" t="s">
        <v>982</v>
      </c>
      <c r="B949">
        <f>IF(Combined_Data!B945&gt; 10000, Combined_Data!B945 - 10000, 0)</f>
        <v>0</v>
      </c>
      <c r="C949">
        <f>IF(Combined_Data!C945&gt; 10000, Combined_Data!C945 - 10000, 0)</f>
        <v>0</v>
      </c>
      <c r="D949">
        <f>IF(Combined_Data!D945&gt; 10000, Combined_Data!D945 - 10000, 0)</f>
        <v>0</v>
      </c>
      <c r="E949">
        <f>IF(Combined_Data!E945&gt; 10000, Combined_Data!E945 - 10000, 0)</f>
        <v>0</v>
      </c>
      <c r="F949">
        <f>IF(Combined_Data!F945&gt; 10000, Combined_Data!F945 - 10000, 0)</f>
        <v>0</v>
      </c>
      <c r="G949">
        <f>IF(Combined_Data!G945&gt; 10000, Combined_Data!G945 - 10000, 0)</f>
        <v>0</v>
      </c>
      <c r="H949">
        <f>IF(Combined_Data!H945&gt; 10000, Combined_Data!H945 - 10000, 0)</f>
        <v>0</v>
      </c>
      <c r="I949">
        <f>IF(Combined_Data!I945&gt; 10000, Combined_Data!I945 - 10000, 0)</f>
        <v>0</v>
      </c>
      <c r="J949">
        <f>IF(Combined_Data!J945&gt; 10000, Combined_Data!J945 - 10000, 0)</f>
        <v>0</v>
      </c>
      <c r="K949">
        <f>IF(Combined_Data!K945&gt; 10000, Combined_Data!K945 - 10000, 0)</f>
        <v>0</v>
      </c>
      <c r="L949">
        <f>IF(Combined_Data!L945&gt; 10000, Combined_Data!L945 - 10000, 0)</f>
        <v>0</v>
      </c>
      <c r="M949">
        <f>IF(Combined_Data!M945&gt; 10000, Combined_Data!M945 - 10000, 0)</f>
        <v>0</v>
      </c>
      <c r="N949">
        <f t="shared" si="14"/>
        <v>0</v>
      </c>
    </row>
    <row r="950" spans="1:14" x14ac:dyDescent="0.25">
      <c r="A950" t="s">
        <v>983</v>
      </c>
      <c r="B950">
        <f>IF(Combined_Data!B946&gt; 10000, Combined_Data!B946 - 10000, 0)</f>
        <v>0</v>
      </c>
      <c r="C950">
        <f>IF(Combined_Data!C946&gt; 10000, Combined_Data!C946 - 10000, 0)</f>
        <v>0</v>
      </c>
      <c r="D950">
        <f>IF(Combined_Data!D946&gt; 10000, Combined_Data!D946 - 10000, 0)</f>
        <v>0</v>
      </c>
      <c r="E950">
        <f>IF(Combined_Data!E946&gt; 10000, Combined_Data!E946 - 10000, 0)</f>
        <v>0</v>
      </c>
      <c r="F950">
        <f>IF(Combined_Data!F946&gt; 10000, Combined_Data!F946 - 10000, 0)</f>
        <v>0</v>
      </c>
      <c r="G950">
        <f>IF(Combined_Data!G946&gt; 10000, Combined_Data!G946 - 10000, 0)</f>
        <v>0</v>
      </c>
      <c r="H950">
        <f>IF(Combined_Data!H946&gt; 10000, Combined_Data!H946 - 10000, 0)</f>
        <v>0</v>
      </c>
      <c r="I950">
        <f>IF(Combined_Data!I946&gt; 10000, Combined_Data!I946 - 10000, 0)</f>
        <v>0</v>
      </c>
      <c r="J950">
        <f>IF(Combined_Data!J946&gt; 10000, Combined_Data!J946 - 10000, 0)</f>
        <v>2158.2838330426002</v>
      </c>
      <c r="K950">
        <f>IF(Combined_Data!K946&gt; 10000, Combined_Data!K946 - 10000, 0)</f>
        <v>0</v>
      </c>
      <c r="L950">
        <f>IF(Combined_Data!L946&gt; 10000, Combined_Data!L946 - 10000, 0)</f>
        <v>0</v>
      </c>
      <c r="M950">
        <f>IF(Combined_Data!M946&gt; 10000, Combined_Data!M946 - 10000, 0)</f>
        <v>0</v>
      </c>
      <c r="N950">
        <f t="shared" si="14"/>
        <v>2158.2838330426002</v>
      </c>
    </row>
    <row r="951" spans="1:14" x14ac:dyDescent="0.25">
      <c r="A951" t="s">
        <v>984</v>
      </c>
      <c r="B951">
        <f>IF(Combined_Data!B947&gt; 10000, Combined_Data!B947 - 10000, 0)</f>
        <v>0</v>
      </c>
      <c r="C951">
        <f>IF(Combined_Data!C947&gt; 10000, Combined_Data!C947 - 10000, 0)</f>
        <v>0</v>
      </c>
      <c r="D951">
        <f>IF(Combined_Data!D947&gt; 10000, Combined_Data!D947 - 10000, 0)</f>
        <v>0</v>
      </c>
      <c r="E951">
        <f>IF(Combined_Data!E947&gt; 10000, Combined_Data!E947 - 10000, 0)</f>
        <v>2433.7838131102999</v>
      </c>
      <c r="F951">
        <f>IF(Combined_Data!F947&gt; 10000, Combined_Data!F947 - 10000, 0)</f>
        <v>0</v>
      </c>
      <c r="G951">
        <f>IF(Combined_Data!G947&gt; 10000, Combined_Data!G947 - 10000, 0)</f>
        <v>0</v>
      </c>
      <c r="H951">
        <f>IF(Combined_Data!H947&gt; 10000, Combined_Data!H947 - 10000, 0)</f>
        <v>16736.598621208901</v>
      </c>
      <c r="I951">
        <f>IF(Combined_Data!I947&gt; 10000, Combined_Data!I947 - 10000, 0)</f>
        <v>0</v>
      </c>
      <c r="J951">
        <f>IF(Combined_Data!J947&gt; 10000, Combined_Data!J947 - 10000, 0)</f>
        <v>0</v>
      </c>
      <c r="K951">
        <f>IF(Combined_Data!K947&gt; 10000, Combined_Data!K947 - 10000, 0)</f>
        <v>0</v>
      </c>
      <c r="L951">
        <f>IF(Combined_Data!L947&gt; 10000, Combined_Data!L947 - 10000, 0)</f>
        <v>0</v>
      </c>
      <c r="M951">
        <f>IF(Combined_Data!M947&gt; 10000, Combined_Data!M947 - 10000, 0)</f>
        <v>0</v>
      </c>
      <c r="N951">
        <f t="shared" si="14"/>
        <v>19170.382434319203</v>
      </c>
    </row>
    <row r="952" spans="1:14" x14ac:dyDescent="0.25">
      <c r="A952" t="s">
        <v>985</v>
      </c>
      <c r="B952">
        <f>IF(Combined_Data!B948&gt; 10000, Combined_Data!B948 - 10000, 0)</f>
        <v>0</v>
      </c>
      <c r="C952">
        <f>IF(Combined_Data!C948&gt; 10000, Combined_Data!C948 - 10000, 0)</f>
        <v>0</v>
      </c>
      <c r="D952">
        <f>IF(Combined_Data!D948&gt; 10000, Combined_Data!D948 - 10000, 0)</f>
        <v>0</v>
      </c>
      <c r="E952">
        <f>IF(Combined_Data!E948&gt; 10000, Combined_Data!E948 - 10000, 0)</f>
        <v>0</v>
      </c>
      <c r="F952">
        <f>IF(Combined_Data!F948&gt; 10000, Combined_Data!F948 - 10000, 0)</f>
        <v>4517.2972474805993</v>
      </c>
      <c r="G952">
        <f>IF(Combined_Data!G948&gt; 10000, Combined_Data!G948 - 10000, 0)</f>
        <v>0</v>
      </c>
      <c r="H952">
        <f>IF(Combined_Data!H948&gt; 10000, Combined_Data!H948 - 10000, 0)</f>
        <v>0</v>
      </c>
      <c r="I952">
        <f>IF(Combined_Data!I948&gt; 10000, Combined_Data!I948 - 10000, 0)</f>
        <v>0</v>
      </c>
      <c r="J952">
        <f>IF(Combined_Data!J948&gt; 10000, Combined_Data!J948 - 10000, 0)</f>
        <v>0</v>
      </c>
      <c r="K952">
        <f>IF(Combined_Data!K948&gt; 10000, Combined_Data!K948 - 10000, 0)</f>
        <v>0</v>
      </c>
      <c r="L952">
        <f>IF(Combined_Data!L948&gt; 10000, Combined_Data!L948 - 10000, 0)</f>
        <v>1892.7067178733996</v>
      </c>
      <c r="M952">
        <f>IF(Combined_Data!M948&gt; 10000, Combined_Data!M948 - 10000, 0)</f>
        <v>0</v>
      </c>
      <c r="N952">
        <f t="shared" si="14"/>
        <v>6410.0039653539989</v>
      </c>
    </row>
    <row r="953" spans="1:14" x14ac:dyDescent="0.25">
      <c r="A953" t="s">
        <v>986</v>
      </c>
      <c r="B953">
        <f>IF(Combined_Data!B949&gt; 10000, Combined_Data!B949 - 10000, 0)</f>
        <v>0</v>
      </c>
      <c r="C953">
        <f>IF(Combined_Data!C949&gt; 10000, Combined_Data!C949 - 10000, 0)</f>
        <v>0</v>
      </c>
      <c r="D953">
        <f>IF(Combined_Data!D949&gt; 10000, Combined_Data!D949 - 10000, 0)</f>
        <v>0</v>
      </c>
      <c r="E953">
        <f>IF(Combined_Data!E949&gt; 10000, Combined_Data!E949 - 10000, 0)</f>
        <v>0</v>
      </c>
      <c r="F953">
        <f>IF(Combined_Data!F949&gt; 10000, Combined_Data!F949 - 10000, 0)</f>
        <v>0</v>
      </c>
      <c r="G953">
        <f>IF(Combined_Data!G949&gt; 10000, Combined_Data!G949 - 10000, 0)</f>
        <v>0</v>
      </c>
      <c r="H953">
        <f>IF(Combined_Data!H949&gt; 10000, Combined_Data!H949 - 10000, 0)</f>
        <v>0</v>
      </c>
      <c r="I953">
        <f>IF(Combined_Data!I949&gt; 10000, Combined_Data!I949 - 10000, 0)</f>
        <v>0</v>
      </c>
      <c r="J953">
        <f>IF(Combined_Data!J949&gt; 10000, Combined_Data!J949 - 10000, 0)</f>
        <v>0</v>
      </c>
      <c r="K953">
        <f>IF(Combined_Data!K949&gt; 10000, Combined_Data!K949 - 10000, 0)</f>
        <v>0</v>
      </c>
      <c r="L953">
        <f>IF(Combined_Data!L949&gt; 10000, Combined_Data!L949 - 10000, 0)</f>
        <v>0</v>
      </c>
      <c r="M953">
        <f>IF(Combined_Data!M949&gt; 10000, Combined_Data!M949 - 10000, 0)</f>
        <v>0</v>
      </c>
      <c r="N953">
        <f t="shared" si="14"/>
        <v>0</v>
      </c>
    </row>
    <row r="954" spans="1:14" x14ac:dyDescent="0.25">
      <c r="A954" t="s">
        <v>987</v>
      </c>
      <c r="B954">
        <f>IF(Combined_Data!B950&gt; 10000, Combined_Data!B950 - 10000, 0)</f>
        <v>0</v>
      </c>
      <c r="C954">
        <f>IF(Combined_Data!C950&gt; 10000, Combined_Data!C950 - 10000, 0)</f>
        <v>0</v>
      </c>
      <c r="D954">
        <f>IF(Combined_Data!D950&gt; 10000, Combined_Data!D950 - 10000, 0)</f>
        <v>0</v>
      </c>
      <c r="E954">
        <f>IF(Combined_Data!E950&gt; 10000, Combined_Data!E950 - 10000, 0)</f>
        <v>0</v>
      </c>
      <c r="F954">
        <f>IF(Combined_Data!F950&gt; 10000, Combined_Data!F950 - 10000, 0)</f>
        <v>0</v>
      </c>
      <c r="G954">
        <f>IF(Combined_Data!G950&gt; 10000, Combined_Data!G950 - 10000, 0)</f>
        <v>0</v>
      </c>
      <c r="H954">
        <f>IF(Combined_Data!H950&gt; 10000, Combined_Data!H950 - 10000, 0)</f>
        <v>0</v>
      </c>
      <c r="I954">
        <f>IF(Combined_Data!I950&gt; 10000, Combined_Data!I950 - 10000, 0)</f>
        <v>0</v>
      </c>
      <c r="J954">
        <f>IF(Combined_Data!J950&gt; 10000, Combined_Data!J950 - 10000, 0)</f>
        <v>0</v>
      </c>
      <c r="K954">
        <f>IF(Combined_Data!K950&gt; 10000, Combined_Data!K950 - 10000, 0)</f>
        <v>0</v>
      </c>
      <c r="L954">
        <f>IF(Combined_Data!L950&gt; 10000, Combined_Data!L950 - 10000, 0)</f>
        <v>0</v>
      </c>
      <c r="M954">
        <f>IF(Combined_Data!M950&gt; 10000, Combined_Data!M950 - 10000, 0)</f>
        <v>0</v>
      </c>
      <c r="N954">
        <f t="shared" si="14"/>
        <v>0</v>
      </c>
    </row>
    <row r="955" spans="1:14" x14ac:dyDescent="0.25">
      <c r="A955" t="s">
        <v>988</v>
      </c>
      <c r="B955">
        <f>IF(Combined_Data!B951&gt; 10000, Combined_Data!B951 - 10000, 0)</f>
        <v>0</v>
      </c>
      <c r="C955">
        <f>IF(Combined_Data!C951&gt; 10000, Combined_Data!C951 - 10000, 0)</f>
        <v>0</v>
      </c>
      <c r="D955">
        <f>IF(Combined_Data!D951&gt; 10000, Combined_Data!D951 - 10000, 0)</f>
        <v>0</v>
      </c>
      <c r="E955">
        <f>IF(Combined_Data!E951&gt; 10000, Combined_Data!E951 - 10000, 0)</f>
        <v>0</v>
      </c>
      <c r="F955">
        <f>IF(Combined_Data!F951&gt; 10000, Combined_Data!F951 - 10000, 0)</f>
        <v>0</v>
      </c>
      <c r="G955">
        <f>IF(Combined_Data!G951&gt; 10000, Combined_Data!G951 - 10000, 0)</f>
        <v>0</v>
      </c>
      <c r="H955">
        <f>IF(Combined_Data!H951&gt; 10000, Combined_Data!H951 - 10000, 0)</f>
        <v>0</v>
      </c>
      <c r="I955">
        <f>IF(Combined_Data!I951&gt; 10000, Combined_Data!I951 - 10000, 0)</f>
        <v>0</v>
      </c>
      <c r="J955">
        <f>IF(Combined_Data!J951&gt; 10000, Combined_Data!J951 - 10000, 0)</f>
        <v>0</v>
      </c>
      <c r="K955">
        <f>IF(Combined_Data!K951&gt; 10000, Combined_Data!K951 - 10000, 0)</f>
        <v>0</v>
      </c>
      <c r="L955">
        <f>IF(Combined_Data!L951&gt; 10000, Combined_Data!L951 - 10000, 0)</f>
        <v>0</v>
      </c>
      <c r="M955">
        <f>IF(Combined_Data!M951&gt; 10000, Combined_Data!M951 - 10000, 0)</f>
        <v>0</v>
      </c>
      <c r="N955">
        <f t="shared" si="14"/>
        <v>0</v>
      </c>
    </row>
    <row r="956" spans="1:14" x14ac:dyDescent="0.25">
      <c r="A956" t="s">
        <v>989</v>
      </c>
      <c r="B956">
        <f>IF(Combined_Data!B952&gt; 10000, Combined_Data!B952 - 10000, 0)</f>
        <v>0</v>
      </c>
      <c r="C956">
        <f>IF(Combined_Data!C952&gt; 10000, Combined_Data!C952 - 10000, 0)</f>
        <v>0</v>
      </c>
      <c r="D956">
        <f>IF(Combined_Data!D952&gt; 10000, Combined_Data!D952 - 10000, 0)</f>
        <v>0</v>
      </c>
      <c r="E956">
        <f>IF(Combined_Data!E952&gt; 10000, Combined_Data!E952 - 10000, 0)</f>
        <v>0</v>
      </c>
      <c r="F956">
        <f>IF(Combined_Data!F952&gt; 10000, Combined_Data!F952 - 10000, 0)</f>
        <v>0</v>
      </c>
      <c r="G956">
        <f>IF(Combined_Data!G952&gt; 10000, Combined_Data!G952 - 10000, 0)</f>
        <v>0</v>
      </c>
      <c r="H956">
        <f>IF(Combined_Data!H952&gt; 10000, Combined_Data!H952 - 10000, 0)</f>
        <v>0</v>
      </c>
      <c r="I956">
        <f>IF(Combined_Data!I952&gt; 10000, Combined_Data!I952 - 10000, 0)</f>
        <v>0</v>
      </c>
      <c r="J956">
        <f>IF(Combined_Data!J952&gt; 10000, Combined_Data!J952 - 10000, 0)</f>
        <v>0</v>
      </c>
      <c r="K956">
        <f>IF(Combined_Data!K952&gt; 10000, Combined_Data!K952 - 10000, 0)</f>
        <v>0</v>
      </c>
      <c r="L956">
        <f>IF(Combined_Data!L952&gt; 10000, Combined_Data!L952 - 10000, 0)</f>
        <v>0</v>
      </c>
      <c r="M956">
        <f>IF(Combined_Data!M952&gt; 10000, Combined_Data!M952 - 10000, 0)</f>
        <v>0</v>
      </c>
      <c r="N956">
        <f t="shared" si="14"/>
        <v>0</v>
      </c>
    </row>
    <row r="957" spans="1:14" x14ac:dyDescent="0.25">
      <c r="A957" t="s">
        <v>990</v>
      </c>
      <c r="B957">
        <f>IF(Combined_Data!B953&gt; 10000, Combined_Data!B953 - 10000, 0)</f>
        <v>0</v>
      </c>
      <c r="C957">
        <f>IF(Combined_Data!C953&gt; 10000, Combined_Data!C953 - 10000, 0)</f>
        <v>0</v>
      </c>
      <c r="D957">
        <f>IF(Combined_Data!D953&gt; 10000, Combined_Data!D953 - 10000, 0)</f>
        <v>0</v>
      </c>
      <c r="E957">
        <f>IF(Combined_Data!E953&gt; 10000, Combined_Data!E953 - 10000, 0)</f>
        <v>0</v>
      </c>
      <c r="F957">
        <f>IF(Combined_Data!F953&gt; 10000, Combined_Data!F953 - 10000, 0)</f>
        <v>0</v>
      </c>
      <c r="G957">
        <f>IF(Combined_Data!G953&gt; 10000, Combined_Data!G953 - 10000, 0)</f>
        <v>0</v>
      </c>
      <c r="H957">
        <f>IF(Combined_Data!H953&gt; 10000, Combined_Data!H953 - 10000, 0)</f>
        <v>0</v>
      </c>
      <c r="I957">
        <f>IF(Combined_Data!I953&gt; 10000, Combined_Data!I953 - 10000, 0)</f>
        <v>0</v>
      </c>
      <c r="J957">
        <f>IF(Combined_Data!J953&gt; 10000, Combined_Data!J953 - 10000, 0)</f>
        <v>0</v>
      </c>
      <c r="K957">
        <f>IF(Combined_Data!K953&gt; 10000, Combined_Data!K953 - 10000, 0)</f>
        <v>0</v>
      </c>
      <c r="L957">
        <f>IF(Combined_Data!L953&gt; 10000, Combined_Data!L953 - 10000, 0)</f>
        <v>0</v>
      </c>
      <c r="M957">
        <f>IF(Combined_Data!M953&gt; 10000, Combined_Data!M953 - 10000, 0)</f>
        <v>0</v>
      </c>
      <c r="N957">
        <f t="shared" si="14"/>
        <v>0</v>
      </c>
    </row>
    <row r="958" spans="1:14" x14ac:dyDescent="0.25">
      <c r="A958" t="s">
        <v>991</v>
      </c>
      <c r="B958">
        <f>IF(Combined_Data!B954&gt; 10000, Combined_Data!B954 - 10000, 0)</f>
        <v>0</v>
      </c>
      <c r="C958">
        <f>IF(Combined_Data!C954&gt; 10000, Combined_Data!C954 - 10000, 0)</f>
        <v>0</v>
      </c>
      <c r="D958">
        <f>IF(Combined_Data!D954&gt; 10000, Combined_Data!D954 - 10000, 0)</f>
        <v>0</v>
      </c>
      <c r="E958">
        <f>IF(Combined_Data!E954&gt; 10000, Combined_Data!E954 - 10000, 0)</f>
        <v>0</v>
      </c>
      <c r="F958">
        <f>IF(Combined_Data!F954&gt; 10000, Combined_Data!F954 - 10000, 0)</f>
        <v>0</v>
      </c>
      <c r="G958">
        <f>IF(Combined_Data!G954&gt; 10000, Combined_Data!G954 - 10000, 0)</f>
        <v>0</v>
      </c>
      <c r="H958">
        <f>IF(Combined_Data!H954&gt; 10000, Combined_Data!H954 - 10000, 0)</f>
        <v>0</v>
      </c>
      <c r="I958">
        <f>IF(Combined_Data!I954&gt; 10000, Combined_Data!I954 - 10000, 0)</f>
        <v>0</v>
      </c>
      <c r="J958">
        <f>IF(Combined_Data!J954&gt; 10000, Combined_Data!J954 - 10000, 0)</f>
        <v>0</v>
      </c>
      <c r="K958">
        <f>IF(Combined_Data!K954&gt; 10000, Combined_Data!K954 - 10000, 0)</f>
        <v>0</v>
      </c>
      <c r="L958">
        <f>IF(Combined_Data!L954&gt; 10000, Combined_Data!L954 - 10000, 0)</f>
        <v>0</v>
      </c>
      <c r="M958">
        <f>IF(Combined_Data!M954&gt; 10000, Combined_Data!M954 - 10000, 0)</f>
        <v>0</v>
      </c>
      <c r="N958">
        <f t="shared" si="14"/>
        <v>0</v>
      </c>
    </row>
    <row r="959" spans="1:14" x14ac:dyDescent="0.25">
      <c r="A959" t="s">
        <v>992</v>
      </c>
      <c r="B959">
        <f>IF(Combined_Data!B955&gt; 10000, Combined_Data!B955 - 10000, 0)</f>
        <v>0</v>
      </c>
      <c r="C959">
        <f>IF(Combined_Data!C955&gt; 10000, Combined_Data!C955 - 10000, 0)</f>
        <v>0</v>
      </c>
      <c r="D959">
        <f>IF(Combined_Data!D955&gt; 10000, Combined_Data!D955 - 10000, 0)</f>
        <v>0</v>
      </c>
      <c r="E959">
        <f>IF(Combined_Data!E955&gt; 10000, Combined_Data!E955 - 10000, 0)</f>
        <v>0</v>
      </c>
      <c r="F959">
        <f>IF(Combined_Data!F955&gt; 10000, Combined_Data!F955 - 10000, 0)</f>
        <v>0</v>
      </c>
      <c r="G959">
        <f>IF(Combined_Data!G955&gt; 10000, Combined_Data!G955 - 10000, 0)</f>
        <v>0</v>
      </c>
      <c r="H959">
        <f>IF(Combined_Data!H955&gt; 10000, Combined_Data!H955 - 10000, 0)</f>
        <v>0</v>
      </c>
      <c r="I959">
        <f>IF(Combined_Data!I955&gt; 10000, Combined_Data!I955 - 10000, 0)</f>
        <v>0</v>
      </c>
      <c r="J959">
        <f>IF(Combined_Data!J955&gt; 10000, Combined_Data!J955 - 10000, 0)</f>
        <v>4310.0236843960993</v>
      </c>
      <c r="K959">
        <f>IF(Combined_Data!K955&gt; 10000, Combined_Data!K955 - 10000, 0)</f>
        <v>0</v>
      </c>
      <c r="L959">
        <f>IF(Combined_Data!L955&gt; 10000, Combined_Data!L955 - 10000, 0)</f>
        <v>0</v>
      </c>
      <c r="M959">
        <f>IF(Combined_Data!M955&gt; 10000, Combined_Data!M955 - 10000, 0)</f>
        <v>0</v>
      </c>
      <c r="N959">
        <f t="shared" si="14"/>
        <v>4310.0236843960993</v>
      </c>
    </row>
    <row r="960" spans="1:14" x14ac:dyDescent="0.25">
      <c r="A960" t="s">
        <v>993</v>
      </c>
      <c r="B960">
        <f>IF(Combined_Data!B956&gt; 10000, Combined_Data!B956 - 10000, 0)</f>
        <v>0</v>
      </c>
      <c r="C960">
        <f>IF(Combined_Data!C956&gt; 10000, Combined_Data!C956 - 10000, 0)</f>
        <v>0</v>
      </c>
      <c r="D960">
        <f>IF(Combined_Data!D956&gt; 10000, Combined_Data!D956 - 10000, 0)</f>
        <v>0</v>
      </c>
      <c r="E960">
        <f>IF(Combined_Data!E956&gt; 10000, Combined_Data!E956 - 10000, 0)</f>
        <v>0</v>
      </c>
      <c r="F960">
        <f>IF(Combined_Data!F956&gt; 10000, Combined_Data!F956 - 10000, 0)</f>
        <v>0</v>
      </c>
      <c r="G960">
        <f>IF(Combined_Data!G956&gt; 10000, Combined_Data!G956 - 10000, 0)</f>
        <v>0</v>
      </c>
      <c r="H960">
        <f>IF(Combined_Data!H956&gt; 10000, Combined_Data!H956 - 10000, 0)</f>
        <v>0</v>
      </c>
      <c r="I960">
        <f>IF(Combined_Data!I956&gt; 10000, Combined_Data!I956 - 10000, 0)</f>
        <v>0</v>
      </c>
      <c r="J960">
        <f>IF(Combined_Data!J956&gt; 10000, Combined_Data!J956 - 10000, 0)</f>
        <v>0</v>
      </c>
      <c r="K960">
        <f>IF(Combined_Data!K956&gt; 10000, Combined_Data!K956 - 10000, 0)</f>
        <v>0</v>
      </c>
      <c r="L960">
        <f>IF(Combined_Data!L956&gt; 10000, Combined_Data!L956 - 10000, 0)</f>
        <v>0</v>
      </c>
      <c r="M960">
        <f>IF(Combined_Data!M956&gt; 10000, Combined_Data!M956 - 10000, 0)</f>
        <v>0</v>
      </c>
      <c r="N960">
        <f t="shared" si="14"/>
        <v>0</v>
      </c>
    </row>
    <row r="961" spans="1:14" x14ac:dyDescent="0.25">
      <c r="A961" t="s">
        <v>994</v>
      </c>
      <c r="B961">
        <f>IF(Combined_Data!B957&gt; 10000, Combined_Data!B957 - 10000, 0)</f>
        <v>0</v>
      </c>
      <c r="C961">
        <f>IF(Combined_Data!C957&gt; 10000, Combined_Data!C957 - 10000, 0)</f>
        <v>0</v>
      </c>
      <c r="D961">
        <f>IF(Combined_Data!D957&gt; 10000, Combined_Data!D957 - 10000, 0)</f>
        <v>0</v>
      </c>
      <c r="E961">
        <f>IF(Combined_Data!E957&gt; 10000, Combined_Data!E957 - 10000, 0)</f>
        <v>0</v>
      </c>
      <c r="F961">
        <f>IF(Combined_Data!F957&gt; 10000, Combined_Data!F957 - 10000, 0)</f>
        <v>0</v>
      </c>
      <c r="G961">
        <f>IF(Combined_Data!G957&gt; 10000, Combined_Data!G957 - 10000, 0)</f>
        <v>0</v>
      </c>
      <c r="H961">
        <f>IF(Combined_Data!H957&gt; 10000, Combined_Data!H957 - 10000, 0)</f>
        <v>0</v>
      </c>
      <c r="I961">
        <f>IF(Combined_Data!I957&gt; 10000, Combined_Data!I957 - 10000, 0)</f>
        <v>0</v>
      </c>
      <c r="J961">
        <f>IF(Combined_Data!J957&gt; 10000, Combined_Data!J957 - 10000, 0)</f>
        <v>0</v>
      </c>
      <c r="K961">
        <f>IF(Combined_Data!K957&gt; 10000, Combined_Data!K957 - 10000, 0)</f>
        <v>0</v>
      </c>
      <c r="L961">
        <f>IF(Combined_Data!L957&gt; 10000, Combined_Data!L957 - 10000, 0)</f>
        <v>0</v>
      </c>
      <c r="M961">
        <f>IF(Combined_Data!M957&gt; 10000, Combined_Data!M957 - 10000, 0)</f>
        <v>0</v>
      </c>
      <c r="N961">
        <f t="shared" si="14"/>
        <v>0</v>
      </c>
    </row>
    <row r="962" spans="1:14" x14ac:dyDescent="0.25">
      <c r="A962" t="s">
        <v>995</v>
      </c>
      <c r="B962">
        <f>IF(Combined_Data!B958&gt; 10000, Combined_Data!B958 - 10000, 0)</f>
        <v>0</v>
      </c>
      <c r="C962">
        <f>IF(Combined_Data!C958&gt; 10000, Combined_Data!C958 - 10000, 0)</f>
        <v>0</v>
      </c>
      <c r="D962">
        <f>IF(Combined_Data!D958&gt; 10000, Combined_Data!D958 - 10000, 0)</f>
        <v>0</v>
      </c>
      <c r="E962">
        <f>IF(Combined_Data!E958&gt; 10000, Combined_Data!E958 - 10000, 0)</f>
        <v>0</v>
      </c>
      <c r="F962">
        <f>IF(Combined_Data!F958&gt; 10000, Combined_Data!F958 - 10000, 0)</f>
        <v>0</v>
      </c>
      <c r="G962">
        <f>IF(Combined_Data!G958&gt; 10000, Combined_Data!G958 - 10000, 0)</f>
        <v>0</v>
      </c>
      <c r="H962">
        <f>IF(Combined_Data!H958&gt; 10000, Combined_Data!H958 - 10000, 0)</f>
        <v>0</v>
      </c>
      <c r="I962">
        <f>IF(Combined_Data!I958&gt; 10000, Combined_Data!I958 - 10000, 0)</f>
        <v>0</v>
      </c>
      <c r="J962">
        <f>IF(Combined_Data!J958&gt; 10000, Combined_Data!J958 - 10000, 0)</f>
        <v>0</v>
      </c>
      <c r="K962">
        <f>IF(Combined_Data!K958&gt; 10000, Combined_Data!K958 - 10000, 0)</f>
        <v>0</v>
      </c>
      <c r="L962">
        <f>IF(Combined_Data!L958&gt; 10000, Combined_Data!L958 - 10000, 0)</f>
        <v>0</v>
      </c>
      <c r="M962">
        <f>IF(Combined_Data!M958&gt; 10000, Combined_Data!M958 - 10000, 0)</f>
        <v>0</v>
      </c>
      <c r="N962">
        <f t="shared" si="14"/>
        <v>0</v>
      </c>
    </row>
    <row r="963" spans="1:14" x14ac:dyDescent="0.25">
      <c r="A963" t="s">
        <v>996</v>
      </c>
      <c r="B963">
        <f>IF(Combined_Data!B959&gt; 10000, Combined_Data!B959 - 10000, 0)</f>
        <v>0</v>
      </c>
      <c r="C963">
        <f>IF(Combined_Data!C959&gt; 10000, Combined_Data!C959 - 10000, 0)</f>
        <v>0</v>
      </c>
      <c r="D963">
        <f>IF(Combined_Data!D959&gt; 10000, Combined_Data!D959 - 10000, 0)</f>
        <v>0</v>
      </c>
      <c r="E963">
        <f>IF(Combined_Data!E959&gt; 10000, Combined_Data!E959 - 10000, 0)</f>
        <v>0</v>
      </c>
      <c r="F963">
        <f>IF(Combined_Data!F959&gt; 10000, Combined_Data!F959 - 10000, 0)</f>
        <v>0</v>
      </c>
      <c r="G963">
        <f>IF(Combined_Data!G959&gt; 10000, Combined_Data!G959 - 10000, 0)</f>
        <v>0</v>
      </c>
      <c r="H963">
        <f>IF(Combined_Data!H959&gt; 10000, Combined_Data!H959 - 10000, 0)</f>
        <v>0</v>
      </c>
      <c r="I963">
        <f>IF(Combined_Data!I959&gt; 10000, Combined_Data!I959 - 10000, 0)</f>
        <v>0</v>
      </c>
      <c r="J963">
        <f>IF(Combined_Data!J959&gt; 10000, Combined_Data!J959 - 10000, 0)</f>
        <v>0</v>
      </c>
      <c r="K963">
        <f>IF(Combined_Data!K959&gt; 10000, Combined_Data!K959 - 10000, 0)</f>
        <v>0</v>
      </c>
      <c r="L963">
        <f>IF(Combined_Data!L959&gt; 10000, Combined_Data!L959 - 10000, 0)</f>
        <v>0</v>
      </c>
      <c r="M963">
        <f>IF(Combined_Data!M959&gt; 10000, Combined_Data!M959 - 10000, 0)</f>
        <v>0</v>
      </c>
      <c r="N963">
        <f t="shared" si="14"/>
        <v>0</v>
      </c>
    </row>
    <row r="964" spans="1:14" x14ac:dyDescent="0.25">
      <c r="A964" t="s">
        <v>997</v>
      </c>
      <c r="B964">
        <f>IF(Combined_Data!B960&gt; 10000, Combined_Data!B960 - 10000, 0)</f>
        <v>0</v>
      </c>
      <c r="C964">
        <f>IF(Combined_Data!C960&gt; 10000, Combined_Data!C960 - 10000, 0)</f>
        <v>0</v>
      </c>
      <c r="D964">
        <f>IF(Combined_Data!D960&gt; 10000, Combined_Data!D960 - 10000, 0)</f>
        <v>0</v>
      </c>
      <c r="E964">
        <f>IF(Combined_Data!E960&gt; 10000, Combined_Data!E960 - 10000, 0)</f>
        <v>0</v>
      </c>
      <c r="F964">
        <f>IF(Combined_Data!F960&gt; 10000, Combined_Data!F960 - 10000, 0)</f>
        <v>0</v>
      </c>
      <c r="G964">
        <f>IF(Combined_Data!G960&gt; 10000, Combined_Data!G960 - 10000, 0)</f>
        <v>0</v>
      </c>
      <c r="H964">
        <f>IF(Combined_Data!H960&gt; 10000, Combined_Data!H960 - 10000, 0)</f>
        <v>0</v>
      </c>
      <c r="I964">
        <f>IF(Combined_Data!I960&gt; 10000, Combined_Data!I960 - 10000, 0)</f>
        <v>0</v>
      </c>
      <c r="J964">
        <f>IF(Combined_Data!J960&gt; 10000, Combined_Data!J960 - 10000, 0)</f>
        <v>6874.1621552157012</v>
      </c>
      <c r="K964">
        <f>IF(Combined_Data!K960&gt; 10000, Combined_Data!K960 - 10000, 0)</f>
        <v>0</v>
      </c>
      <c r="L964">
        <f>IF(Combined_Data!L960&gt; 10000, Combined_Data!L960 - 10000, 0)</f>
        <v>0</v>
      </c>
      <c r="M964">
        <f>IF(Combined_Data!M960&gt; 10000, Combined_Data!M960 - 10000, 0)</f>
        <v>0</v>
      </c>
      <c r="N964">
        <f t="shared" si="14"/>
        <v>6874.1621552157012</v>
      </c>
    </row>
    <row r="965" spans="1:14" x14ac:dyDescent="0.25">
      <c r="A965" t="s">
        <v>998</v>
      </c>
      <c r="B965">
        <f>IF(Combined_Data!B961&gt; 10000, Combined_Data!B961 - 10000, 0)</f>
        <v>0</v>
      </c>
      <c r="C965">
        <f>IF(Combined_Data!C961&gt; 10000, Combined_Data!C961 - 10000, 0)</f>
        <v>0</v>
      </c>
      <c r="D965">
        <f>IF(Combined_Data!D961&gt; 10000, Combined_Data!D961 - 10000, 0)</f>
        <v>0</v>
      </c>
      <c r="E965">
        <f>IF(Combined_Data!E961&gt; 10000, Combined_Data!E961 - 10000, 0)</f>
        <v>0</v>
      </c>
      <c r="F965">
        <f>IF(Combined_Data!F961&gt; 10000, Combined_Data!F961 - 10000, 0)</f>
        <v>0</v>
      </c>
      <c r="G965">
        <f>IF(Combined_Data!G961&gt; 10000, Combined_Data!G961 - 10000, 0)</f>
        <v>0</v>
      </c>
      <c r="H965">
        <f>IF(Combined_Data!H961&gt; 10000, Combined_Data!H961 - 10000, 0)</f>
        <v>0</v>
      </c>
      <c r="I965">
        <f>IF(Combined_Data!I961&gt; 10000, Combined_Data!I961 - 10000, 0)</f>
        <v>0</v>
      </c>
      <c r="J965">
        <f>IF(Combined_Data!J961&gt; 10000, Combined_Data!J961 - 10000, 0)</f>
        <v>0</v>
      </c>
      <c r="K965">
        <f>IF(Combined_Data!K961&gt; 10000, Combined_Data!K961 - 10000, 0)</f>
        <v>0</v>
      </c>
      <c r="L965">
        <f>IF(Combined_Data!L961&gt; 10000, Combined_Data!L961 - 10000, 0)</f>
        <v>0</v>
      </c>
      <c r="M965">
        <f>IF(Combined_Data!M961&gt; 10000, Combined_Data!M961 - 10000, 0)</f>
        <v>1910.9213381369991</v>
      </c>
      <c r="N965">
        <f t="shared" si="14"/>
        <v>1910.9213381369991</v>
      </c>
    </row>
    <row r="966" spans="1:14" x14ac:dyDescent="0.25">
      <c r="A966" t="s">
        <v>999</v>
      </c>
      <c r="B966">
        <f>IF(Combined_Data!B962&gt; 10000, Combined_Data!B962 - 10000, 0)</f>
        <v>0</v>
      </c>
      <c r="C966">
        <f>IF(Combined_Data!C962&gt; 10000, Combined_Data!C962 - 10000, 0)</f>
        <v>0</v>
      </c>
      <c r="D966">
        <f>IF(Combined_Data!D962&gt; 10000, Combined_Data!D962 - 10000, 0)</f>
        <v>0</v>
      </c>
      <c r="E966">
        <f>IF(Combined_Data!E962&gt; 10000, Combined_Data!E962 - 10000, 0)</f>
        <v>0</v>
      </c>
      <c r="F966">
        <f>IF(Combined_Data!F962&gt; 10000, Combined_Data!F962 - 10000, 0)</f>
        <v>0</v>
      </c>
      <c r="G966">
        <f>IF(Combined_Data!G962&gt; 10000, Combined_Data!G962 - 10000, 0)</f>
        <v>0</v>
      </c>
      <c r="H966">
        <f>IF(Combined_Data!H962&gt; 10000, Combined_Data!H962 - 10000, 0)</f>
        <v>0</v>
      </c>
      <c r="I966">
        <f>IF(Combined_Data!I962&gt; 10000, Combined_Data!I962 - 10000, 0)</f>
        <v>0</v>
      </c>
      <c r="J966">
        <f>IF(Combined_Data!J962&gt; 10000, Combined_Data!J962 - 10000, 0)</f>
        <v>2555.9271496373003</v>
      </c>
      <c r="K966">
        <f>IF(Combined_Data!K962&gt; 10000, Combined_Data!K962 - 10000, 0)</f>
        <v>0</v>
      </c>
      <c r="L966">
        <f>IF(Combined_Data!L962&gt; 10000, Combined_Data!L962 - 10000, 0)</f>
        <v>0</v>
      </c>
      <c r="M966">
        <f>IF(Combined_Data!M962&gt; 10000, Combined_Data!M962 - 10000, 0)</f>
        <v>0</v>
      </c>
      <c r="N966">
        <f t="shared" si="14"/>
        <v>2555.9271496373003</v>
      </c>
    </row>
    <row r="967" spans="1:14" x14ac:dyDescent="0.25">
      <c r="A967" t="s">
        <v>1000</v>
      </c>
      <c r="B967">
        <f>IF(Combined_Data!B963&gt; 10000, Combined_Data!B963 - 10000, 0)</f>
        <v>0</v>
      </c>
      <c r="C967">
        <f>IF(Combined_Data!C963&gt; 10000, Combined_Data!C963 - 10000, 0)</f>
        <v>0</v>
      </c>
      <c r="D967">
        <f>IF(Combined_Data!D963&gt; 10000, Combined_Data!D963 - 10000, 0)</f>
        <v>0</v>
      </c>
      <c r="E967">
        <f>IF(Combined_Data!E963&gt; 10000, Combined_Data!E963 - 10000, 0)</f>
        <v>0</v>
      </c>
      <c r="F967">
        <f>IF(Combined_Data!F963&gt; 10000, Combined_Data!F963 - 10000, 0)</f>
        <v>0</v>
      </c>
      <c r="G967">
        <f>IF(Combined_Data!G963&gt; 10000, Combined_Data!G963 - 10000, 0)</f>
        <v>0</v>
      </c>
      <c r="H967">
        <f>IF(Combined_Data!H963&gt; 10000, Combined_Data!H963 - 10000, 0)</f>
        <v>0</v>
      </c>
      <c r="I967">
        <f>IF(Combined_Data!I963&gt; 10000, Combined_Data!I963 - 10000, 0)</f>
        <v>0</v>
      </c>
      <c r="J967">
        <f>IF(Combined_Data!J963&gt; 10000, Combined_Data!J963 - 10000, 0)</f>
        <v>0</v>
      </c>
      <c r="K967">
        <f>IF(Combined_Data!K963&gt; 10000, Combined_Data!K963 - 10000, 0)</f>
        <v>0</v>
      </c>
      <c r="L967">
        <f>IF(Combined_Data!L963&gt; 10000, Combined_Data!L963 - 10000, 0)</f>
        <v>0</v>
      </c>
      <c r="M967">
        <f>IF(Combined_Data!M963&gt; 10000, Combined_Data!M963 - 10000, 0)</f>
        <v>0</v>
      </c>
      <c r="N967">
        <f t="shared" si="14"/>
        <v>0</v>
      </c>
    </row>
    <row r="968" spans="1:14" x14ac:dyDescent="0.25">
      <c r="A968" t="s">
        <v>1001</v>
      </c>
      <c r="B968">
        <f>IF(Combined_Data!B964&gt; 10000, Combined_Data!B964 - 10000, 0)</f>
        <v>0</v>
      </c>
      <c r="C968">
        <f>IF(Combined_Data!C964&gt; 10000, Combined_Data!C964 - 10000, 0)</f>
        <v>0</v>
      </c>
      <c r="D968">
        <f>IF(Combined_Data!D964&gt; 10000, Combined_Data!D964 - 10000, 0)</f>
        <v>0</v>
      </c>
      <c r="E968">
        <f>IF(Combined_Data!E964&gt; 10000, Combined_Data!E964 - 10000, 0)</f>
        <v>0</v>
      </c>
      <c r="F968">
        <f>IF(Combined_Data!F964&gt; 10000, Combined_Data!F964 - 10000, 0)</f>
        <v>0</v>
      </c>
      <c r="G968">
        <f>IF(Combined_Data!G964&gt; 10000, Combined_Data!G964 - 10000, 0)</f>
        <v>0</v>
      </c>
      <c r="H968">
        <f>IF(Combined_Data!H964&gt; 10000, Combined_Data!H964 - 10000, 0)</f>
        <v>0</v>
      </c>
      <c r="I968">
        <f>IF(Combined_Data!I964&gt; 10000, Combined_Data!I964 - 10000, 0)</f>
        <v>0</v>
      </c>
      <c r="J968">
        <f>IF(Combined_Data!J964&gt; 10000, Combined_Data!J964 - 10000, 0)</f>
        <v>0</v>
      </c>
      <c r="K968">
        <f>IF(Combined_Data!K964&gt; 10000, Combined_Data!K964 - 10000, 0)</f>
        <v>0</v>
      </c>
      <c r="L968">
        <f>IF(Combined_Data!L964&gt; 10000, Combined_Data!L964 - 10000, 0)</f>
        <v>0</v>
      </c>
      <c r="M968">
        <f>IF(Combined_Data!M964&gt; 10000, Combined_Data!M964 - 10000, 0)</f>
        <v>0</v>
      </c>
      <c r="N968">
        <f t="shared" ref="N968:N1006" si="15">SUM(B968:M968)</f>
        <v>0</v>
      </c>
    </row>
    <row r="969" spans="1:14" x14ac:dyDescent="0.25">
      <c r="A969" t="s">
        <v>1002</v>
      </c>
      <c r="B969">
        <f>IF(Combined_Data!B965&gt; 10000, Combined_Data!B965 - 10000, 0)</f>
        <v>0</v>
      </c>
      <c r="C969">
        <f>IF(Combined_Data!C965&gt; 10000, Combined_Data!C965 - 10000, 0)</f>
        <v>0</v>
      </c>
      <c r="D969">
        <f>IF(Combined_Data!D965&gt; 10000, Combined_Data!D965 - 10000, 0)</f>
        <v>0</v>
      </c>
      <c r="E969">
        <f>IF(Combined_Data!E965&gt; 10000, Combined_Data!E965 - 10000, 0)</f>
        <v>0</v>
      </c>
      <c r="F969">
        <f>IF(Combined_Data!F965&gt; 10000, Combined_Data!F965 - 10000, 0)</f>
        <v>0</v>
      </c>
      <c r="G969">
        <f>IF(Combined_Data!G965&gt; 10000, Combined_Data!G965 - 10000, 0)</f>
        <v>0</v>
      </c>
      <c r="H969">
        <f>IF(Combined_Data!H965&gt; 10000, Combined_Data!H965 - 10000, 0)</f>
        <v>0</v>
      </c>
      <c r="I969">
        <f>IF(Combined_Data!I965&gt; 10000, Combined_Data!I965 - 10000, 0)</f>
        <v>0</v>
      </c>
      <c r="J969">
        <f>IF(Combined_Data!J965&gt; 10000, Combined_Data!J965 - 10000, 0)</f>
        <v>0</v>
      </c>
      <c r="K969">
        <f>IF(Combined_Data!K965&gt; 10000, Combined_Data!K965 - 10000, 0)</f>
        <v>0</v>
      </c>
      <c r="L969">
        <f>IF(Combined_Data!L965&gt; 10000, Combined_Data!L965 - 10000, 0)</f>
        <v>0</v>
      </c>
      <c r="M969">
        <f>IF(Combined_Data!M965&gt; 10000, Combined_Data!M965 - 10000, 0)</f>
        <v>0</v>
      </c>
      <c r="N969">
        <f t="shared" si="15"/>
        <v>0</v>
      </c>
    </row>
    <row r="970" spans="1:14" x14ac:dyDescent="0.25">
      <c r="A970" t="s">
        <v>1003</v>
      </c>
      <c r="B970">
        <f>IF(Combined_Data!B966&gt; 10000, Combined_Data!B966 - 10000, 0)</f>
        <v>0</v>
      </c>
      <c r="C970">
        <f>IF(Combined_Data!C966&gt; 10000, Combined_Data!C966 - 10000, 0)</f>
        <v>0</v>
      </c>
      <c r="D970">
        <f>IF(Combined_Data!D966&gt; 10000, Combined_Data!D966 - 10000, 0)</f>
        <v>0</v>
      </c>
      <c r="E970">
        <f>IF(Combined_Data!E966&gt; 10000, Combined_Data!E966 - 10000, 0)</f>
        <v>0</v>
      </c>
      <c r="F970">
        <f>IF(Combined_Data!F966&gt; 10000, Combined_Data!F966 - 10000, 0)</f>
        <v>0</v>
      </c>
      <c r="G970">
        <f>IF(Combined_Data!G966&gt; 10000, Combined_Data!G966 - 10000, 0)</f>
        <v>0</v>
      </c>
      <c r="H970">
        <f>IF(Combined_Data!H966&gt; 10000, Combined_Data!H966 - 10000, 0)</f>
        <v>0</v>
      </c>
      <c r="I970">
        <f>IF(Combined_Data!I966&gt; 10000, Combined_Data!I966 - 10000, 0)</f>
        <v>0</v>
      </c>
      <c r="J970">
        <f>IF(Combined_Data!J966&gt; 10000, Combined_Data!J966 - 10000, 0)</f>
        <v>0</v>
      </c>
      <c r="K970">
        <f>IF(Combined_Data!K966&gt; 10000, Combined_Data!K966 - 10000, 0)</f>
        <v>0</v>
      </c>
      <c r="L970">
        <f>IF(Combined_Data!L966&gt; 10000, Combined_Data!L966 - 10000, 0)</f>
        <v>0</v>
      </c>
      <c r="M970">
        <f>IF(Combined_Data!M966&gt; 10000, Combined_Data!M966 - 10000, 0)</f>
        <v>0</v>
      </c>
      <c r="N970">
        <f t="shared" si="15"/>
        <v>0</v>
      </c>
    </row>
    <row r="971" spans="1:14" x14ac:dyDescent="0.25">
      <c r="A971" t="s">
        <v>1004</v>
      </c>
      <c r="B971">
        <f>IF(Combined_Data!B967&gt; 10000, Combined_Data!B967 - 10000, 0)</f>
        <v>0</v>
      </c>
      <c r="C971">
        <f>IF(Combined_Data!C967&gt; 10000, Combined_Data!C967 - 10000, 0)</f>
        <v>0</v>
      </c>
      <c r="D971">
        <f>IF(Combined_Data!D967&gt; 10000, Combined_Data!D967 - 10000, 0)</f>
        <v>0</v>
      </c>
      <c r="E971">
        <f>IF(Combined_Data!E967&gt; 10000, Combined_Data!E967 - 10000, 0)</f>
        <v>0</v>
      </c>
      <c r="F971">
        <f>IF(Combined_Data!F967&gt; 10000, Combined_Data!F967 - 10000, 0)</f>
        <v>2669.2497231554007</v>
      </c>
      <c r="G971">
        <f>IF(Combined_Data!G967&gt; 10000, Combined_Data!G967 - 10000, 0)</f>
        <v>0</v>
      </c>
      <c r="H971">
        <f>IF(Combined_Data!H967&gt; 10000, Combined_Data!H967 - 10000, 0)</f>
        <v>0</v>
      </c>
      <c r="I971">
        <f>IF(Combined_Data!I967&gt; 10000, Combined_Data!I967 - 10000, 0)</f>
        <v>0</v>
      </c>
      <c r="J971">
        <f>IF(Combined_Data!J967&gt; 10000, Combined_Data!J967 - 10000, 0)</f>
        <v>0</v>
      </c>
      <c r="K971">
        <f>IF(Combined_Data!K967&gt; 10000, Combined_Data!K967 - 10000, 0)</f>
        <v>0</v>
      </c>
      <c r="L971">
        <f>IF(Combined_Data!L967&gt; 10000, Combined_Data!L967 - 10000, 0)</f>
        <v>0</v>
      </c>
      <c r="M971">
        <f>IF(Combined_Data!M967&gt; 10000, Combined_Data!M967 - 10000, 0)</f>
        <v>0</v>
      </c>
      <c r="N971">
        <f t="shared" si="15"/>
        <v>2669.2497231554007</v>
      </c>
    </row>
    <row r="972" spans="1:14" x14ac:dyDescent="0.25">
      <c r="A972" t="s">
        <v>1005</v>
      </c>
      <c r="B972">
        <f>IF(Combined_Data!B968&gt; 10000, Combined_Data!B968 - 10000, 0)</f>
        <v>0</v>
      </c>
      <c r="C972">
        <f>IF(Combined_Data!C968&gt; 10000, Combined_Data!C968 - 10000, 0)</f>
        <v>0</v>
      </c>
      <c r="D972">
        <f>IF(Combined_Data!D968&gt; 10000, Combined_Data!D968 - 10000, 0)</f>
        <v>0</v>
      </c>
      <c r="E972">
        <f>IF(Combined_Data!E968&gt; 10000, Combined_Data!E968 - 10000, 0)</f>
        <v>0</v>
      </c>
      <c r="F972">
        <f>IF(Combined_Data!F968&gt; 10000, Combined_Data!F968 - 10000, 0)</f>
        <v>0</v>
      </c>
      <c r="G972">
        <f>IF(Combined_Data!G968&gt; 10000, Combined_Data!G968 - 10000, 0)</f>
        <v>881.70322193200082</v>
      </c>
      <c r="H972">
        <f>IF(Combined_Data!H968&gt; 10000, Combined_Data!H968 - 10000, 0)</f>
        <v>0</v>
      </c>
      <c r="I972">
        <f>IF(Combined_Data!I968&gt; 10000, Combined_Data!I968 - 10000, 0)</f>
        <v>0</v>
      </c>
      <c r="J972">
        <f>IF(Combined_Data!J968&gt; 10000, Combined_Data!J968 - 10000, 0)</f>
        <v>0</v>
      </c>
      <c r="K972">
        <f>IF(Combined_Data!K968&gt; 10000, Combined_Data!K968 - 10000, 0)</f>
        <v>0</v>
      </c>
      <c r="L972">
        <f>IF(Combined_Data!L968&gt; 10000, Combined_Data!L968 - 10000, 0)</f>
        <v>0</v>
      </c>
      <c r="M972">
        <f>IF(Combined_Data!M968&gt; 10000, Combined_Data!M968 - 10000, 0)</f>
        <v>0</v>
      </c>
      <c r="N972">
        <f t="shared" si="15"/>
        <v>881.70322193200082</v>
      </c>
    </row>
    <row r="973" spans="1:14" x14ac:dyDescent="0.25">
      <c r="A973" t="s">
        <v>1006</v>
      </c>
      <c r="B973">
        <f>IF(Combined_Data!B969&gt; 10000, Combined_Data!B969 - 10000, 0)</f>
        <v>0</v>
      </c>
      <c r="C973">
        <f>IF(Combined_Data!C969&gt; 10000, Combined_Data!C969 - 10000, 0)</f>
        <v>0</v>
      </c>
      <c r="D973">
        <f>IF(Combined_Data!D969&gt; 10000, Combined_Data!D969 - 10000, 0)</f>
        <v>0</v>
      </c>
      <c r="E973">
        <f>IF(Combined_Data!E969&gt; 10000, Combined_Data!E969 - 10000, 0)</f>
        <v>0</v>
      </c>
      <c r="F973">
        <f>IF(Combined_Data!F969&gt; 10000, Combined_Data!F969 - 10000, 0)</f>
        <v>0</v>
      </c>
      <c r="G973">
        <f>IF(Combined_Data!G969&gt; 10000, Combined_Data!G969 - 10000, 0)</f>
        <v>0</v>
      </c>
      <c r="H973">
        <f>IF(Combined_Data!H969&gt; 10000, Combined_Data!H969 - 10000, 0)</f>
        <v>0</v>
      </c>
      <c r="I973">
        <f>IF(Combined_Data!I969&gt; 10000, Combined_Data!I969 - 10000, 0)</f>
        <v>0</v>
      </c>
      <c r="J973">
        <f>IF(Combined_Data!J969&gt; 10000, Combined_Data!J969 - 10000, 0)</f>
        <v>0</v>
      </c>
      <c r="K973">
        <f>IF(Combined_Data!K969&gt; 10000, Combined_Data!K969 - 10000, 0)</f>
        <v>0</v>
      </c>
      <c r="L973">
        <f>IF(Combined_Data!L969&gt; 10000, Combined_Data!L969 - 10000, 0)</f>
        <v>1751.1764325542008</v>
      </c>
      <c r="M973">
        <f>IF(Combined_Data!M969&gt; 10000, Combined_Data!M969 - 10000, 0)</f>
        <v>0</v>
      </c>
      <c r="N973">
        <f t="shared" si="15"/>
        <v>1751.1764325542008</v>
      </c>
    </row>
    <row r="974" spans="1:14" x14ac:dyDescent="0.25">
      <c r="A974" t="s">
        <v>1007</v>
      </c>
      <c r="B974">
        <f>IF(Combined_Data!B970&gt; 10000, Combined_Data!B970 - 10000, 0)</f>
        <v>0</v>
      </c>
      <c r="C974">
        <f>IF(Combined_Data!C970&gt; 10000, Combined_Data!C970 - 10000, 0)</f>
        <v>0</v>
      </c>
      <c r="D974">
        <f>IF(Combined_Data!D970&gt; 10000, Combined_Data!D970 - 10000, 0)</f>
        <v>0</v>
      </c>
      <c r="E974">
        <f>IF(Combined_Data!E970&gt; 10000, Combined_Data!E970 - 10000, 0)</f>
        <v>0</v>
      </c>
      <c r="F974">
        <f>IF(Combined_Data!F970&gt; 10000, Combined_Data!F970 - 10000, 0)</f>
        <v>0</v>
      </c>
      <c r="G974">
        <f>IF(Combined_Data!G970&gt; 10000, Combined_Data!G970 - 10000, 0)</f>
        <v>0</v>
      </c>
      <c r="H974">
        <f>IF(Combined_Data!H970&gt; 10000, Combined_Data!H970 - 10000, 0)</f>
        <v>0</v>
      </c>
      <c r="I974">
        <f>IF(Combined_Data!I970&gt; 10000, Combined_Data!I970 - 10000, 0)</f>
        <v>0</v>
      </c>
      <c r="J974">
        <f>IF(Combined_Data!J970&gt; 10000, Combined_Data!J970 - 10000, 0)</f>
        <v>2776.9619266179998</v>
      </c>
      <c r="K974">
        <f>IF(Combined_Data!K970&gt; 10000, Combined_Data!K970 - 10000, 0)</f>
        <v>0</v>
      </c>
      <c r="L974">
        <f>IF(Combined_Data!L970&gt; 10000, Combined_Data!L970 - 10000, 0)</f>
        <v>0</v>
      </c>
      <c r="M974">
        <f>IF(Combined_Data!M970&gt; 10000, Combined_Data!M970 - 10000, 0)</f>
        <v>0</v>
      </c>
      <c r="N974">
        <f t="shared" si="15"/>
        <v>2776.9619266179998</v>
      </c>
    </row>
    <row r="975" spans="1:14" x14ac:dyDescent="0.25">
      <c r="A975" t="s">
        <v>1008</v>
      </c>
      <c r="B975">
        <f>IF(Combined_Data!B971&gt; 10000, Combined_Data!B971 - 10000, 0)</f>
        <v>0</v>
      </c>
      <c r="C975">
        <f>IF(Combined_Data!C971&gt; 10000, Combined_Data!C971 - 10000, 0)</f>
        <v>3306.6299630786998</v>
      </c>
      <c r="D975">
        <f>IF(Combined_Data!D971&gt; 10000, Combined_Data!D971 - 10000, 0)</f>
        <v>0</v>
      </c>
      <c r="E975">
        <f>IF(Combined_Data!E971&gt; 10000, Combined_Data!E971 - 10000, 0)</f>
        <v>0</v>
      </c>
      <c r="F975">
        <f>IF(Combined_Data!F971&gt; 10000, Combined_Data!F971 - 10000, 0)</f>
        <v>0</v>
      </c>
      <c r="G975">
        <f>IF(Combined_Data!G971&gt; 10000, Combined_Data!G971 - 10000, 0)</f>
        <v>0</v>
      </c>
      <c r="H975">
        <f>IF(Combined_Data!H971&gt; 10000, Combined_Data!H971 - 10000, 0)</f>
        <v>0</v>
      </c>
      <c r="I975">
        <f>IF(Combined_Data!I971&gt; 10000, Combined_Data!I971 - 10000, 0)</f>
        <v>0</v>
      </c>
      <c r="J975">
        <f>IF(Combined_Data!J971&gt; 10000, Combined_Data!J971 - 10000, 0)</f>
        <v>0</v>
      </c>
      <c r="K975">
        <f>IF(Combined_Data!K971&gt; 10000, Combined_Data!K971 - 10000, 0)</f>
        <v>0</v>
      </c>
      <c r="L975">
        <f>IF(Combined_Data!L971&gt; 10000, Combined_Data!L971 - 10000, 0)</f>
        <v>0</v>
      </c>
      <c r="M975">
        <f>IF(Combined_Data!M971&gt; 10000, Combined_Data!M971 - 10000, 0)</f>
        <v>0</v>
      </c>
      <c r="N975">
        <f t="shared" si="15"/>
        <v>3306.6299630786998</v>
      </c>
    </row>
    <row r="976" spans="1:14" x14ac:dyDescent="0.25">
      <c r="A976" t="s">
        <v>1009</v>
      </c>
      <c r="B976">
        <f>IF(Combined_Data!B972&gt; 10000, Combined_Data!B972 - 10000, 0)</f>
        <v>0</v>
      </c>
      <c r="C976">
        <f>IF(Combined_Data!C972&gt; 10000, Combined_Data!C972 - 10000, 0)</f>
        <v>0</v>
      </c>
      <c r="D976">
        <f>IF(Combined_Data!D972&gt; 10000, Combined_Data!D972 - 10000, 0)</f>
        <v>1370.0631037163002</v>
      </c>
      <c r="E976">
        <f>IF(Combined_Data!E972&gt; 10000, Combined_Data!E972 - 10000, 0)</f>
        <v>0</v>
      </c>
      <c r="F976">
        <f>IF(Combined_Data!F972&gt; 10000, Combined_Data!F972 - 10000, 0)</f>
        <v>0</v>
      </c>
      <c r="G976">
        <f>IF(Combined_Data!G972&gt; 10000, Combined_Data!G972 - 10000, 0)</f>
        <v>0</v>
      </c>
      <c r="H976">
        <f>IF(Combined_Data!H972&gt; 10000, Combined_Data!H972 - 10000, 0)</f>
        <v>0</v>
      </c>
      <c r="I976">
        <f>IF(Combined_Data!I972&gt; 10000, Combined_Data!I972 - 10000, 0)</f>
        <v>0</v>
      </c>
      <c r="J976">
        <f>IF(Combined_Data!J972&gt; 10000, Combined_Data!J972 - 10000, 0)</f>
        <v>0</v>
      </c>
      <c r="K976">
        <f>IF(Combined_Data!K972&gt; 10000, Combined_Data!K972 - 10000, 0)</f>
        <v>0</v>
      </c>
      <c r="L976">
        <f>IF(Combined_Data!L972&gt; 10000, Combined_Data!L972 - 10000, 0)</f>
        <v>0</v>
      </c>
      <c r="M976">
        <f>IF(Combined_Data!M972&gt; 10000, Combined_Data!M972 - 10000, 0)</f>
        <v>0</v>
      </c>
      <c r="N976">
        <f t="shared" si="15"/>
        <v>1370.0631037163002</v>
      </c>
    </row>
    <row r="977" spans="1:14" x14ac:dyDescent="0.25">
      <c r="A977" t="s">
        <v>1010</v>
      </c>
      <c r="B977">
        <f>IF(Combined_Data!B973&gt; 10000, Combined_Data!B973 - 10000, 0)</f>
        <v>0</v>
      </c>
      <c r="C977">
        <f>IF(Combined_Data!C973&gt; 10000, Combined_Data!C973 - 10000, 0)</f>
        <v>0</v>
      </c>
      <c r="D977">
        <f>IF(Combined_Data!D973&gt; 10000, Combined_Data!D973 - 10000, 0)</f>
        <v>0</v>
      </c>
      <c r="E977">
        <f>IF(Combined_Data!E973&gt; 10000, Combined_Data!E973 - 10000, 0)</f>
        <v>0</v>
      </c>
      <c r="F977">
        <f>IF(Combined_Data!F973&gt; 10000, Combined_Data!F973 - 10000, 0)</f>
        <v>0</v>
      </c>
      <c r="G977">
        <f>IF(Combined_Data!G973&gt; 10000, Combined_Data!G973 - 10000, 0)</f>
        <v>0</v>
      </c>
      <c r="H977">
        <f>IF(Combined_Data!H973&gt; 10000, Combined_Data!H973 - 10000, 0)</f>
        <v>0</v>
      </c>
      <c r="I977">
        <f>IF(Combined_Data!I973&gt; 10000, Combined_Data!I973 - 10000, 0)</f>
        <v>0</v>
      </c>
      <c r="J977">
        <f>IF(Combined_Data!J973&gt; 10000, Combined_Data!J973 - 10000, 0)</f>
        <v>0</v>
      </c>
      <c r="K977">
        <f>IF(Combined_Data!K973&gt; 10000, Combined_Data!K973 - 10000, 0)</f>
        <v>4744.4999282002009</v>
      </c>
      <c r="L977">
        <f>IF(Combined_Data!L973&gt; 10000, Combined_Data!L973 - 10000, 0)</f>
        <v>0</v>
      </c>
      <c r="M977">
        <f>IF(Combined_Data!M973&gt; 10000, Combined_Data!M973 - 10000, 0)</f>
        <v>0</v>
      </c>
      <c r="N977">
        <f t="shared" si="15"/>
        <v>4744.4999282002009</v>
      </c>
    </row>
    <row r="978" spans="1:14" x14ac:dyDescent="0.25">
      <c r="A978" t="s">
        <v>1011</v>
      </c>
      <c r="B978">
        <f>IF(Combined_Data!B974&gt; 10000, Combined_Data!B974 - 10000, 0)</f>
        <v>0</v>
      </c>
      <c r="C978">
        <f>IF(Combined_Data!C974&gt; 10000, Combined_Data!C974 - 10000, 0)</f>
        <v>0</v>
      </c>
      <c r="D978">
        <f>IF(Combined_Data!D974&gt; 10000, Combined_Data!D974 - 10000, 0)</f>
        <v>0</v>
      </c>
      <c r="E978">
        <f>IF(Combined_Data!E974&gt; 10000, Combined_Data!E974 - 10000, 0)</f>
        <v>0</v>
      </c>
      <c r="F978">
        <f>IF(Combined_Data!F974&gt; 10000, Combined_Data!F974 - 10000, 0)</f>
        <v>0</v>
      </c>
      <c r="G978">
        <f>IF(Combined_Data!G974&gt; 10000, Combined_Data!G974 - 10000, 0)</f>
        <v>0</v>
      </c>
      <c r="H978">
        <f>IF(Combined_Data!H974&gt; 10000, Combined_Data!H974 - 10000, 0)</f>
        <v>0</v>
      </c>
      <c r="I978">
        <f>IF(Combined_Data!I974&gt; 10000, Combined_Data!I974 - 10000, 0)</f>
        <v>0</v>
      </c>
      <c r="J978">
        <f>IF(Combined_Data!J974&gt; 10000, Combined_Data!J974 - 10000, 0)</f>
        <v>0</v>
      </c>
      <c r="K978">
        <f>IF(Combined_Data!K974&gt; 10000, Combined_Data!K974 - 10000, 0)</f>
        <v>0</v>
      </c>
      <c r="L978">
        <f>IF(Combined_Data!L974&gt; 10000, Combined_Data!L974 - 10000, 0)</f>
        <v>0</v>
      </c>
      <c r="M978">
        <f>IF(Combined_Data!M974&gt; 10000, Combined_Data!M974 - 10000, 0)</f>
        <v>0</v>
      </c>
      <c r="N978">
        <f t="shared" si="15"/>
        <v>0</v>
      </c>
    </row>
    <row r="979" spans="1:14" x14ac:dyDescent="0.25">
      <c r="A979" t="s">
        <v>1012</v>
      </c>
      <c r="B979">
        <f>IF(Combined_Data!B975&gt; 10000, Combined_Data!B975 - 10000, 0)</f>
        <v>0</v>
      </c>
      <c r="C979">
        <f>IF(Combined_Data!C975&gt; 10000, Combined_Data!C975 - 10000, 0)</f>
        <v>0</v>
      </c>
      <c r="D979">
        <f>IF(Combined_Data!D975&gt; 10000, Combined_Data!D975 - 10000, 0)</f>
        <v>0</v>
      </c>
      <c r="E979">
        <f>IF(Combined_Data!E975&gt; 10000, Combined_Data!E975 - 10000, 0)</f>
        <v>0</v>
      </c>
      <c r="F979">
        <f>IF(Combined_Data!F975&gt; 10000, Combined_Data!F975 - 10000, 0)</f>
        <v>0</v>
      </c>
      <c r="G979">
        <f>IF(Combined_Data!G975&gt; 10000, Combined_Data!G975 - 10000, 0)</f>
        <v>0</v>
      </c>
      <c r="H979">
        <f>IF(Combined_Data!H975&gt; 10000, Combined_Data!H975 - 10000, 0)</f>
        <v>0</v>
      </c>
      <c r="I979">
        <f>IF(Combined_Data!I975&gt; 10000, Combined_Data!I975 - 10000, 0)</f>
        <v>0</v>
      </c>
      <c r="J979">
        <f>IF(Combined_Data!J975&gt; 10000, Combined_Data!J975 - 10000, 0)</f>
        <v>0</v>
      </c>
      <c r="K979">
        <f>IF(Combined_Data!K975&gt; 10000, Combined_Data!K975 - 10000, 0)</f>
        <v>0</v>
      </c>
      <c r="L979">
        <f>IF(Combined_Data!L975&gt; 10000, Combined_Data!L975 - 10000, 0)</f>
        <v>0</v>
      </c>
      <c r="M979">
        <f>IF(Combined_Data!M975&gt; 10000, Combined_Data!M975 - 10000, 0)</f>
        <v>0</v>
      </c>
      <c r="N979">
        <f t="shared" si="15"/>
        <v>0</v>
      </c>
    </row>
    <row r="980" spans="1:14" x14ac:dyDescent="0.25">
      <c r="A980" t="s">
        <v>1013</v>
      </c>
      <c r="B980">
        <f>IF(Combined_Data!B976&gt; 10000, Combined_Data!B976 - 10000, 0)</f>
        <v>0</v>
      </c>
      <c r="C980">
        <f>IF(Combined_Data!C976&gt; 10000, Combined_Data!C976 - 10000, 0)</f>
        <v>0</v>
      </c>
      <c r="D980">
        <f>IF(Combined_Data!D976&gt; 10000, Combined_Data!D976 - 10000, 0)</f>
        <v>0</v>
      </c>
      <c r="E980">
        <f>IF(Combined_Data!E976&gt; 10000, Combined_Data!E976 - 10000, 0)</f>
        <v>3472.6144630940998</v>
      </c>
      <c r="F980">
        <f>IF(Combined_Data!F976&gt; 10000, Combined_Data!F976 - 10000, 0)</f>
        <v>0</v>
      </c>
      <c r="G980">
        <f>IF(Combined_Data!G976&gt; 10000, Combined_Data!G976 - 10000, 0)</f>
        <v>0</v>
      </c>
      <c r="H980">
        <f>IF(Combined_Data!H976&gt; 10000, Combined_Data!H976 - 10000, 0)</f>
        <v>0</v>
      </c>
      <c r="I980">
        <f>IF(Combined_Data!I976&gt; 10000, Combined_Data!I976 - 10000, 0)</f>
        <v>0</v>
      </c>
      <c r="J980">
        <f>IF(Combined_Data!J976&gt; 10000, Combined_Data!J976 - 10000, 0)</f>
        <v>0</v>
      </c>
      <c r="K980">
        <f>IF(Combined_Data!K976&gt; 10000, Combined_Data!K976 - 10000, 0)</f>
        <v>0</v>
      </c>
      <c r="L980">
        <f>IF(Combined_Data!L976&gt; 10000, Combined_Data!L976 - 10000, 0)</f>
        <v>0</v>
      </c>
      <c r="M980">
        <f>IF(Combined_Data!M976&gt; 10000, Combined_Data!M976 - 10000, 0)</f>
        <v>0</v>
      </c>
      <c r="N980">
        <f t="shared" si="15"/>
        <v>3472.6144630940998</v>
      </c>
    </row>
    <row r="981" spans="1:14" x14ac:dyDescent="0.25">
      <c r="A981" t="s">
        <v>1014</v>
      </c>
      <c r="B981">
        <f>IF(Combined_Data!B977&gt; 10000, Combined_Data!B977 - 10000, 0)</f>
        <v>0</v>
      </c>
      <c r="C981">
        <f>IF(Combined_Data!C977&gt; 10000, Combined_Data!C977 - 10000, 0)</f>
        <v>0</v>
      </c>
      <c r="D981">
        <f>IF(Combined_Data!D977&gt; 10000, Combined_Data!D977 - 10000, 0)</f>
        <v>0</v>
      </c>
      <c r="E981">
        <f>IF(Combined_Data!E977&gt; 10000, Combined_Data!E977 - 10000, 0)</f>
        <v>0</v>
      </c>
      <c r="F981">
        <f>IF(Combined_Data!F977&gt; 10000, Combined_Data!F977 - 10000, 0)</f>
        <v>0</v>
      </c>
      <c r="G981">
        <f>IF(Combined_Data!G977&gt; 10000, Combined_Data!G977 - 10000, 0)</f>
        <v>0</v>
      </c>
      <c r="H981">
        <f>IF(Combined_Data!H977&gt; 10000, Combined_Data!H977 - 10000, 0)</f>
        <v>0</v>
      </c>
      <c r="I981">
        <f>IF(Combined_Data!I977&gt; 10000, Combined_Data!I977 - 10000, 0)</f>
        <v>0</v>
      </c>
      <c r="J981">
        <f>IF(Combined_Data!J977&gt; 10000, Combined_Data!J977 - 10000, 0)</f>
        <v>0</v>
      </c>
      <c r="K981">
        <f>IF(Combined_Data!K977&gt; 10000, Combined_Data!K977 - 10000, 0)</f>
        <v>0</v>
      </c>
      <c r="L981">
        <f>IF(Combined_Data!L977&gt; 10000, Combined_Data!L977 - 10000, 0)</f>
        <v>0</v>
      </c>
      <c r="M981">
        <f>IF(Combined_Data!M977&gt; 10000, Combined_Data!M977 - 10000, 0)</f>
        <v>0</v>
      </c>
      <c r="N981">
        <f t="shared" si="15"/>
        <v>0</v>
      </c>
    </row>
    <row r="982" spans="1:14" x14ac:dyDescent="0.25">
      <c r="A982" t="s">
        <v>1015</v>
      </c>
      <c r="B982">
        <f>IF(Combined_Data!B978&gt; 10000, Combined_Data!B978 - 10000, 0)</f>
        <v>0</v>
      </c>
      <c r="C982">
        <f>IF(Combined_Data!C978&gt; 10000, Combined_Data!C978 - 10000, 0)</f>
        <v>0</v>
      </c>
      <c r="D982">
        <f>IF(Combined_Data!D978&gt; 10000, Combined_Data!D978 - 10000, 0)</f>
        <v>0</v>
      </c>
      <c r="E982">
        <f>IF(Combined_Data!E978&gt; 10000, Combined_Data!E978 - 10000, 0)</f>
        <v>0</v>
      </c>
      <c r="F982">
        <f>IF(Combined_Data!F978&gt; 10000, Combined_Data!F978 - 10000, 0)</f>
        <v>0</v>
      </c>
      <c r="G982">
        <f>IF(Combined_Data!G978&gt; 10000, Combined_Data!G978 - 10000, 0)</f>
        <v>0</v>
      </c>
      <c r="H982">
        <f>IF(Combined_Data!H978&gt; 10000, Combined_Data!H978 - 10000, 0)</f>
        <v>0</v>
      </c>
      <c r="I982">
        <f>IF(Combined_Data!I978&gt; 10000, Combined_Data!I978 - 10000, 0)</f>
        <v>0</v>
      </c>
      <c r="J982">
        <f>IF(Combined_Data!J978&gt; 10000, Combined_Data!J978 - 10000, 0)</f>
        <v>1925.708015446</v>
      </c>
      <c r="K982">
        <f>IF(Combined_Data!K978&gt; 10000, Combined_Data!K978 - 10000, 0)</f>
        <v>0</v>
      </c>
      <c r="L982">
        <f>IF(Combined_Data!L978&gt; 10000, Combined_Data!L978 - 10000, 0)</f>
        <v>0</v>
      </c>
      <c r="M982">
        <f>IF(Combined_Data!M978&gt; 10000, Combined_Data!M978 - 10000, 0)</f>
        <v>0</v>
      </c>
      <c r="N982">
        <f t="shared" si="15"/>
        <v>1925.708015446</v>
      </c>
    </row>
    <row r="983" spans="1:14" x14ac:dyDescent="0.25">
      <c r="A983" t="s">
        <v>1016</v>
      </c>
      <c r="B983">
        <f>IF(Combined_Data!B979&gt; 10000, Combined_Data!B979 - 10000, 0)</f>
        <v>0</v>
      </c>
      <c r="C983">
        <f>IF(Combined_Data!C979&gt; 10000, Combined_Data!C979 - 10000, 0)</f>
        <v>0</v>
      </c>
      <c r="D983">
        <f>IF(Combined_Data!D979&gt; 10000, Combined_Data!D979 - 10000, 0)</f>
        <v>0</v>
      </c>
      <c r="E983">
        <f>IF(Combined_Data!E979&gt; 10000, Combined_Data!E979 - 10000, 0)</f>
        <v>0</v>
      </c>
      <c r="F983">
        <f>IF(Combined_Data!F979&gt; 10000, Combined_Data!F979 - 10000, 0)</f>
        <v>0</v>
      </c>
      <c r="G983">
        <f>IF(Combined_Data!G979&gt; 10000, Combined_Data!G979 - 10000, 0)</f>
        <v>0</v>
      </c>
      <c r="H983">
        <f>IF(Combined_Data!H979&gt; 10000, Combined_Data!H979 - 10000, 0)</f>
        <v>0</v>
      </c>
      <c r="I983">
        <f>IF(Combined_Data!I979&gt; 10000, Combined_Data!I979 - 10000, 0)</f>
        <v>0</v>
      </c>
      <c r="J983">
        <f>IF(Combined_Data!J979&gt; 10000, Combined_Data!J979 - 10000, 0)</f>
        <v>0</v>
      </c>
      <c r="K983">
        <f>IF(Combined_Data!K979&gt; 10000, Combined_Data!K979 - 10000, 0)</f>
        <v>0</v>
      </c>
      <c r="L983">
        <f>IF(Combined_Data!L979&gt; 10000, Combined_Data!L979 - 10000, 0)</f>
        <v>0</v>
      </c>
      <c r="M983">
        <f>IF(Combined_Data!M979&gt; 10000, Combined_Data!M979 - 10000, 0)</f>
        <v>0</v>
      </c>
      <c r="N983">
        <f t="shared" si="15"/>
        <v>0</v>
      </c>
    </row>
    <row r="984" spans="1:14" x14ac:dyDescent="0.25">
      <c r="A984" t="s">
        <v>1017</v>
      </c>
      <c r="B984">
        <f>IF(Combined_Data!B980&gt; 10000, Combined_Data!B980 - 10000, 0)</f>
        <v>0</v>
      </c>
      <c r="C984">
        <f>IF(Combined_Data!C980&gt; 10000, Combined_Data!C980 - 10000, 0)</f>
        <v>0</v>
      </c>
      <c r="D984">
        <f>IF(Combined_Data!D980&gt; 10000, Combined_Data!D980 - 10000, 0)</f>
        <v>0</v>
      </c>
      <c r="E984">
        <f>IF(Combined_Data!E980&gt; 10000, Combined_Data!E980 - 10000, 0)</f>
        <v>0</v>
      </c>
      <c r="F984">
        <f>IF(Combined_Data!F980&gt; 10000, Combined_Data!F980 - 10000, 0)</f>
        <v>0</v>
      </c>
      <c r="G984">
        <f>IF(Combined_Data!G980&gt; 10000, Combined_Data!G980 - 10000, 0)</f>
        <v>0</v>
      </c>
      <c r="H984">
        <f>IF(Combined_Data!H980&gt; 10000, Combined_Data!H980 - 10000, 0)</f>
        <v>0</v>
      </c>
      <c r="I984">
        <f>IF(Combined_Data!I980&gt; 10000, Combined_Data!I980 - 10000, 0)</f>
        <v>0</v>
      </c>
      <c r="J984">
        <f>IF(Combined_Data!J980&gt; 10000, Combined_Data!J980 - 10000, 0)</f>
        <v>0</v>
      </c>
      <c r="K984">
        <f>IF(Combined_Data!K980&gt; 10000, Combined_Data!K980 - 10000, 0)</f>
        <v>0</v>
      </c>
      <c r="L984">
        <f>IF(Combined_Data!L980&gt; 10000, Combined_Data!L980 - 10000, 0)</f>
        <v>0</v>
      </c>
      <c r="M984">
        <f>IF(Combined_Data!M980&gt; 10000, Combined_Data!M980 - 10000, 0)</f>
        <v>0</v>
      </c>
      <c r="N984">
        <f t="shared" si="15"/>
        <v>0</v>
      </c>
    </row>
    <row r="985" spans="1:14" x14ac:dyDescent="0.25">
      <c r="A985" t="s">
        <v>1018</v>
      </c>
      <c r="B985">
        <f>IF(Combined_Data!B981&gt; 10000, Combined_Data!B981 - 10000, 0)</f>
        <v>0</v>
      </c>
      <c r="C985">
        <f>IF(Combined_Data!C981&gt; 10000, Combined_Data!C981 - 10000, 0)</f>
        <v>0</v>
      </c>
      <c r="D985">
        <f>IF(Combined_Data!D981&gt; 10000, Combined_Data!D981 - 10000, 0)</f>
        <v>0</v>
      </c>
      <c r="E985">
        <f>IF(Combined_Data!E981&gt; 10000, Combined_Data!E981 - 10000, 0)</f>
        <v>0</v>
      </c>
      <c r="F985">
        <f>IF(Combined_Data!F981&gt; 10000, Combined_Data!F981 - 10000, 0)</f>
        <v>0</v>
      </c>
      <c r="G985">
        <f>IF(Combined_Data!G981&gt; 10000, Combined_Data!G981 - 10000, 0)</f>
        <v>0</v>
      </c>
      <c r="H985">
        <f>IF(Combined_Data!H981&gt; 10000, Combined_Data!H981 - 10000, 0)</f>
        <v>0</v>
      </c>
      <c r="I985">
        <f>IF(Combined_Data!I981&gt; 10000, Combined_Data!I981 - 10000, 0)</f>
        <v>0</v>
      </c>
      <c r="J985">
        <f>IF(Combined_Data!J981&gt; 10000, Combined_Data!J981 - 10000, 0)</f>
        <v>0</v>
      </c>
      <c r="K985">
        <f>IF(Combined_Data!K981&gt; 10000, Combined_Data!K981 - 10000, 0)</f>
        <v>0</v>
      </c>
      <c r="L985">
        <f>IF(Combined_Data!L981&gt; 10000, Combined_Data!L981 - 10000, 0)</f>
        <v>0</v>
      </c>
      <c r="M985">
        <f>IF(Combined_Data!M981&gt; 10000, Combined_Data!M981 - 10000, 0)</f>
        <v>0</v>
      </c>
      <c r="N985">
        <f t="shared" si="15"/>
        <v>0</v>
      </c>
    </row>
    <row r="986" spans="1:14" x14ac:dyDescent="0.25">
      <c r="A986" t="s">
        <v>1019</v>
      </c>
      <c r="B986">
        <f>IF(Combined_Data!B982&gt; 10000, Combined_Data!B982 - 10000, 0)</f>
        <v>0</v>
      </c>
      <c r="C986">
        <f>IF(Combined_Data!C982&gt; 10000, Combined_Data!C982 - 10000, 0)</f>
        <v>0</v>
      </c>
      <c r="D986">
        <f>IF(Combined_Data!D982&gt; 10000, Combined_Data!D982 - 10000, 0)</f>
        <v>3258.5307782443997</v>
      </c>
      <c r="E986">
        <f>IF(Combined_Data!E982&gt; 10000, Combined_Data!E982 - 10000, 0)</f>
        <v>0</v>
      </c>
      <c r="F986">
        <f>IF(Combined_Data!F982&gt; 10000, Combined_Data!F982 - 10000, 0)</f>
        <v>1360.3561897572999</v>
      </c>
      <c r="G986">
        <f>IF(Combined_Data!G982&gt; 10000, Combined_Data!G982 - 10000, 0)</f>
        <v>0</v>
      </c>
      <c r="H986">
        <f>IF(Combined_Data!H982&gt; 10000, Combined_Data!H982 - 10000, 0)</f>
        <v>0</v>
      </c>
      <c r="I986">
        <f>IF(Combined_Data!I982&gt; 10000, Combined_Data!I982 - 10000, 0)</f>
        <v>0</v>
      </c>
      <c r="J986">
        <f>IF(Combined_Data!J982&gt; 10000, Combined_Data!J982 - 10000, 0)</f>
        <v>0</v>
      </c>
      <c r="K986">
        <f>IF(Combined_Data!K982&gt; 10000, Combined_Data!K982 - 10000, 0)</f>
        <v>0</v>
      </c>
      <c r="L986">
        <f>IF(Combined_Data!L982&gt; 10000, Combined_Data!L982 - 10000, 0)</f>
        <v>0</v>
      </c>
      <c r="M986">
        <f>IF(Combined_Data!M982&gt; 10000, Combined_Data!M982 - 10000, 0)</f>
        <v>0</v>
      </c>
      <c r="N986">
        <f t="shared" si="15"/>
        <v>4618.8869680016996</v>
      </c>
    </row>
    <row r="987" spans="1:14" x14ac:dyDescent="0.25">
      <c r="A987" t="s">
        <v>1020</v>
      </c>
      <c r="B987">
        <f>IF(Combined_Data!B983&gt; 10000, Combined_Data!B983 - 10000, 0)</f>
        <v>0</v>
      </c>
      <c r="C987">
        <f>IF(Combined_Data!C983&gt; 10000, Combined_Data!C983 - 10000, 0)</f>
        <v>0</v>
      </c>
      <c r="D987">
        <f>IF(Combined_Data!D983&gt; 10000, Combined_Data!D983 - 10000, 0)</f>
        <v>682.97960749919912</v>
      </c>
      <c r="E987">
        <f>IF(Combined_Data!E983&gt; 10000, Combined_Data!E983 - 10000, 0)</f>
        <v>0</v>
      </c>
      <c r="F987">
        <f>IF(Combined_Data!F983&gt; 10000, Combined_Data!F983 - 10000, 0)</f>
        <v>1630.3933897667994</v>
      </c>
      <c r="G987">
        <f>IF(Combined_Data!G983&gt; 10000, Combined_Data!G983 - 10000, 0)</f>
        <v>779.18459768459979</v>
      </c>
      <c r="H987">
        <f>IF(Combined_Data!H983&gt; 10000, Combined_Data!H983 - 10000, 0)</f>
        <v>0</v>
      </c>
      <c r="I987">
        <f>IF(Combined_Data!I983&gt; 10000, Combined_Data!I983 - 10000, 0)</f>
        <v>0</v>
      </c>
      <c r="J987">
        <f>IF(Combined_Data!J983&gt; 10000, Combined_Data!J983 - 10000, 0)</f>
        <v>0</v>
      </c>
      <c r="K987">
        <f>IF(Combined_Data!K983&gt; 10000, Combined_Data!K983 - 10000, 0)</f>
        <v>0</v>
      </c>
      <c r="L987">
        <f>IF(Combined_Data!L983&gt; 10000, Combined_Data!L983 - 10000, 0)</f>
        <v>0</v>
      </c>
      <c r="M987">
        <f>IF(Combined_Data!M983&gt; 10000, Combined_Data!M983 - 10000, 0)</f>
        <v>0</v>
      </c>
      <c r="N987">
        <f t="shared" si="15"/>
        <v>3092.5575949505983</v>
      </c>
    </row>
    <row r="988" spans="1:14" x14ac:dyDescent="0.25">
      <c r="A988" t="s">
        <v>1021</v>
      </c>
      <c r="B988">
        <f>IF(Combined_Data!B984&gt; 10000, Combined_Data!B984 - 10000, 0)</f>
        <v>0</v>
      </c>
      <c r="C988">
        <f>IF(Combined_Data!C984&gt; 10000, Combined_Data!C984 - 10000, 0)</f>
        <v>0</v>
      </c>
      <c r="D988">
        <f>IF(Combined_Data!D984&gt; 10000, Combined_Data!D984 - 10000, 0)</f>
        <v>0</v>
      </c>
      <c r="E988">
        <f>IF(Combined_Data!E984&gt; 10000, Combined_Data!E984 - 10000, 0)</f>
        <v>0</v>
      </c>
      <c r="F988">
        <f>IF(Combined_Data!F984&gt; 10000, Combined_Data!F984 - 10000, 0)</f>
        <v>0</v>
      </c>
      <c r="G988">
        <f>IF(Combined_Data!G984&gt; 10000, Combined_Data!G984 - 10000, 0)</f>
        <v>0</v>
      </c>
      <c r="H988">
        <f>IF(Combined_Data!H984&gt; 10000, Combined_Data!H984 - 10000, 0)</f>
        <v>0</v>
      </c>
      <c r="I988">
        <f>IF(Combined_Data!I984&gt; 10000, Combined_Data!I984 - 10000, 0)</f>
        <v>0</v>
      </c>
      <c r="J988">
        <f>IF(Combined_Data!J984&gt; 10000, Combined_Data!J984 - 10000, 0)</f>
        <v>0</v>
      </c>
      <c r="K988">
        <f>IF(Combined_Data!K984&gt; 10000, Combined_Data!K984 - 10000, 0)</f>
        <v>0</v>
      </c>
      <c r="L988">
        <f>IF(Combined_Data!L984&gt; 10000, Combined_Data!L984 - 10000, 0)</f>
        <v>1062.4991386999991</v>
      </c>
      <c r="M988">
        <f>IF(Combined_Data!M984&gt; 10000, Combined_Data!M984 - 10000, 0)</f>
        <v>0</v>
      </c>
      <c r="N988">
        <f t="shared" si="15"/>
        <v>1062.4991386999991</v>
      </c>
    </row>
    <row r="989" spans="1:14" x14ac:dyDescent="0.25">
      <c r="A989" t="s">
        <v>1022</v>
      </c>
      <c r="B989">
        <f>IF(Combined_Data!B985&gt; 10000, Combined_Data!B985 - 10000, 0)</f>
        <v>0</v>
      </c>
      <c r="C989">
        <f>IF(Combined_Data!C985&gt; 10000, Combined_Data!C985 - 10000, 0)</f>
        <v>0</v>
      </c>
      <c r="D989">
        <f>IF(Combined_Data!D985&gt; 10000, Combined_Data!D985 - 10000, 0)</f>
        <v>0</v>
      </c>
      <c r="E989">
        <f>IF(Combined_Data!E985&gt; 10000, Combined_Data!E985 - 10000, 0)</f>
        <v>0</v>
      </c>
      <c r="F989">
        <f>IF(Combined_Data!F985&gt; 10000, Combined_Data!F985 - 10000, 0)</f>
        <v>0</v>
      </c>
      <c r="G989">
        <f>IF(Combined_Data!G985&gt; 10000, Combined_Data!G985 - 10000, 0)</f>
        <v>0</v>
      </c>
      <c r="H989">
        <f>IF(Combined_Data!H985&gt; 10000, Combined_Data!H985 - 10000, 0)</f>
        <v>0</v>
      </c>
      <c r="I989">
        <f>IF(Combined_Data!I985&gt; 10000, Combined_Data!I985 - 10000, 0)</f>
        <v>0</v>
      </c>
      <c r="J989">
        <f>IF(Combined_Data!J985&gt; 10000, Combined_Data!J985 - 10000, 0)</f>
        <v>0</v>
      </c>
      <c r="K989">
        <f>IF(Combined_Data!K985&gt; 10000, Combined_Data!K985 - 10000, 0)</f>
        <v>0</v>
      </c>
      <c r="L989">
        <f>IF(Combined_Data!L985&gt; 10000, Combined_Data!L985 - 10000, 0)</f>
        <v>0</v>
      </c>
      <c r="M989">
        <f>IF(Combined_Data!M985&gt; 10000, Combined_Data!M985 - 10000, 0)</f>
        <v>0</v>
      </c>
      <c r="N989">
        <f t="shared" si="15"/>
        <v>0</v>
      </c>
    </row>
    <row r="990" spans="1:14" x14ac:dyDescent="0.25">
      <c r="A990" t="s">
        <v>1023</v>
      </c>
      <c r="B990">
        <f>IF(Combined_Data!B986&gt; 10000, Combined_Data!B986 - 10000, 0)</f>
        <v>0</v>
      </c>
      <c r="C990">
        <f>IF(Combined_Data!C986&gt; 10000, Combined_Data!C986 - 10000, 0)</f>
        <v>0</v>
      </c>
      <c r="D990">
        <f>IF(Combined_Data!D986&gt; 10000, Combined_Data!D986 - 10000, 0)</f>
        <v>0</v>
      </c>
      <c r="E990">
        <f>IF(Combined_Data!E986&gt; 10000, Combined_Data!E986 - 10000, 0)</f>
        <v>0</v>
      </c>
      <c r="F990">
        <f>IF(Combined_Data!F986&gt; 10000, Combined_Data!F986 - 10000, 0)</f>
        <v>0</v>
      </c>
      <c r="G990">
        <f>IF(Combined_Data!G986&gt; 10000, Combined_Data!G986 - 10000, 0)</f>
        <v>0</v>
      </c>
      <c r="H990">
        <f>IF(Combined_Data!H986&gt; 10000, Combined_Data!H986 - 10000, 0)</f>
        <v>0</v>
      </c>
      <c r="I990">
        <f>IF(Combined_Data!I986&gt; 10000, Combined_Data!I986 - 10000, 0)</f>
        <v>0</v>
      </c>
      <c r="J990">
        <f>IF(Combined_Data!J986&gt; 10000, Combined_Data!J986 - 10000, 0)</f>
        <v>0</v>
      </c>
      <c r="K990">
        <f>IF(Combined_Data!K986&gt; 10000, Combined_Data!K986 - 10000, 0)</f>
        <v>0</v>
      </c>
      <c r="L990">
        <f>IF(Combined_Data!L986&gt; 10000, Combined_Data!L986 - 10000, 0)</f>
        <v>0</v>
      </c>
      <c r="M990">
        <f>IF(Combined_Data!M986&gt; 10000, Combined_Data!M986 - 10000, 0)</f>
        <v>0</v>
      </c>
      <c r="N990">
        <f t="shared" si="15"/>
        <v>0</v>
      </c>
    </row>
    <row r="991" spans="1:14" x14ac:dyDescent="0.25">
      <c r="A991" t="s">
        <v>1024</v>
      </c>
      <c r="B991">
        <f>IF(Combined_Data!B987&gt; 10000, Combined_Data!B987 - 10000, 0)</f>
        <v>0</v>
      </c>
      <c r="C991">
        <f>IF(Combined_Data!C987&gt; 10000, Combined_Data!C987 - 10000, 0)</f>
        <v>0</v>
      </c>
      <c r="D991">
        <f>IF(Combined_Data!D987&gt; 10000, Combined_Data!D987 - 10000, 0)</f>
        <v>0</v>
      </c>
      <c r="E991">
        <f>IF(Combined_Data!E987&gt; 10000, Combined_Data!E987 - 10000, 0)</f>
        <v>0</v>
      </c>
      <c r="F991">
        <f>IF(Combined_Data!F987&gt; 10000, Combined_Data!F987 - 10000, 0)</f>
        <v>0</v>
      </c>
      <c r="G991">
        <f>IF(Combined_Data!G987&gt; 10000, Combined_Data!G987 - 10000, 0)</f>
        <v>0</v>
      </c>
      <c r="H991">
        <f>IF(Combined_Data!H987&gt; 10000, Combined_Data!H987 - 10000, 0)</f>
        <v>0</v>
      </c>
      <c r="I991">
        <f>IF(Combined_Data!I987&gt; 10000, Combined_Data!I987 - 10000, 0)</f>
        <v>0</v>
      </c>
      <c r="J991">
        <f>IF(Combined_Data!J987&gt; 10000, Combined_Data!J987 - 10000, 0)</f>
        <v>0</v>
      </c>
      <c r="K991">
        <f>IF(Combined_Data!K987&gt; 10000, Combined_Data!K987 - 10000, 0)</f>
        <v>0</v>
      </c>
      <c r="L991">
        <f>IF(Combined_Data!L987&gt; 10000, Combined_Data!L987 - 10000, 0)</f>
        <v>0</v>
      </c>
      <c r="M991">
        <f>IF(Combined_Data!M987&gt; 10000, Combined_Data!M987 - 10000, 0)</f>
        <v>0</v>
      </c>
      <c r="N991">
        <f t="shared" si="15"/>
        <v>0</v>
      </c>
    </row>
    <row r="992" spans="1:14" x14ac:dyDescent="0.25">
      <c r="A992" t="s">
        <v>1025</v>
      </c>
      <c r="B992">
        <f>IF(Combined_Data!B988&gt; 10000, Combined_Data!B988 - 10000, 0)</f>
        <v>0</v>
      </c>
      <c r="C992">
        <f>IF(Combined_Data!C988&gt; 10000, Combined_Data!C988 - 10000, 0)</f>
        <v>0</v>
      </c>
      <c r="D992">
        <f>IF(Combined_Data!D988&gt; 10000, Combined_Data!D988 - 10000, 0)</f>
        <v>0</v>
      </c>
      <c r="E992">
        <f>IF(Combined_Data!E988&gt; 10000, Combined_Data!E988 - 10000, 0)</f>
        <v>0</v>
      </c>
      <c r="F992">
        <f>IF(Combined_Data!F988&gt; 10000, Combined_Data!F988 - 10000, 0)</f>
        <v>0</v>
      </c>
      <c r="G992">
        <f>IF(Combined_Data!G988&gt; 10000, Combined_Data!G988 - 10000, 0)</f>
        <v>0</v>
      </c>
      <c r="H992">
        <f>IF(Combined_Data!H988&gt; 10000, Combined_Data!H988 - 10000, 0)</f>
        <v>0</v>
      </c>
      <c r="I992">
        <f>IF(Combined_Data!I988&gt; 10000, Combined_Data!I988 - 10000, 0)</f>
        <v>0</v>
      </c>
      <c r="J992">
        <f>IF(Combined_Data!J988&gt; 10000, Combined_Data!J988 - 10000, 0)</f>
        <v>0</v>
      </c>
      <c r="K992">
        <f>IF(Combined_Data!K988&gt; 10000, Combined_Data!K988 - 10000, 0)</f>
        <v>0</v>
      </c>
      <c r="L992">
        <f>IF(Combined_Data!L988&gt; 10000, Combined_Data!L988 - 10000, 0)</f>
        <v>0</v>
      </c>
      <c r="M992">
        <f>IF(Combined_Data!M988&gt; 10000, Combined_Data!M988 - 10000, 0)</f>
        <v>0</v>
      </c>
      <c r="N992">
        <f t="shared" si="15"/>
        <v>0</v>
      </c>
    </row>
    <row r="993" spans="1:14" x14ac:dyDescent="0.25">
      <c r="A993" t="s">
        <v>1026</v>
      </c>
      <c r="B993">
        <f>IF(Combined_Data!B989&gt; 10000, Combined_Data!B989 - 10000, 0)</f>
        <v>0</v>
      </c>
      <c r="C993">
        <f>IF(Combined_Data!C989&gt; 10000, Combined_Data!C989 - 10000, 0)</f>
        <v>0</v>
      </c>
      <c r="D993">
        <f>IF(Combined_Data!D989&gt; 10000, Combined_Data!D989 - 10000, 0)</f>
        <v>0</v>
      </c>
      <c r="E993">
        <f>IF(Combined_Data!E989&gt; 10000, Combined_Data!E989 - 10000, 0)</f>
        <v>0</v>
      </c>
      <c r="F993">
        <f>IF(Combined_Data!F989&gt; 10000, Combined_Data!F989 - 10000, 0)</f>
        <v>0</v>
      </c>
      <c r="G993">
        <f>IF(Combined_Data!G989&gt; 10000, Combined_Data!G989 - 10000, 0)</f>
        <v>0</v>
      </c>
      <c r="H993">
        <f>IF(Combined_Data!H989&gt; 10000, Combined_Data!H989 - 10000, 0)</f>
        <v>0</v>
      </c>
      <c r="I993">
        <f>IF(Combined_Data!I989&gt; 10000, Combined_Data!I989 - 10000, 0)</f>
        <v>0</v>
      </c>
      <c r="J993">
        <f>IF(Combined_Data!J989&gt; 10000, Combined_Data!J989 - 10000, 0)</f>
        <v>0</v>
      </c>
      <c r="K993">
        <f>IF(Combined_Data!K989&gt; 10000, Combined_Data!K989 - 10000, 0)</f>
        <v>0</v>
      </c>
      <c r="L993">
        <f>IF(Combined_Data!L989&gt; 10000, Combined_Data!L989 - 10000, 0)</f>
        <v>0</v>
      </c>
      <c r="M993">
        <f>IF(Combined_Data!M989&gt; 10000, Combined_Data!M989 - 10000, 0)</f>
        <v>0</v>
      </c>
      <c r="N993">
        <f t="shared" si="15"/>
        <v>0</v>
      </c>
    </row>
    <row r="994" spans="1:14" x14ac:dyDescent="0.25">
      <c r="A994" t="s">
        <v>1027</v>
      </c>
      <c r="B994">
        <f>IF(Combined_Data!B990&gt; 10000, Combined_Data!B990 - 10000, 0)</f>
        <v>0</v>
      </c>
      <c r="C994">
        <f>IF(Combined_Data!C990&gt; 10000, Combined_Data!C990 - 10000, 0)</f>
        <v>0</v>
      </c>
      <c r="D994">
        <f>IF(Combined_Data!D990&gt; 10000, Combined_Data!D990 - 10000, 0)</f>
        <v>0</v>
      </c>
      <c r="E994">
        <f>IF(Combined_Data!E990&gt; 10000, Combined_Data!E990 - 10000, 0)</f>
        <v>0</v>
      </c>
      <c r="F994">
        <f>IF(Combined_Data!F990&gt; 10000, Combined_Data!F990 - 10000, 0)</f>
        <v>0</v>
      </c>
      <c r="G994">
        <f>IF(Combined_Data!G990&gt; 10000, Combined_Data!G990 - 10000, 0)</f>
        <v>0</v>
      </c>
      <c r="H994">
        <f>IF(Combined_Data!H990&gt; 10000, Combined_Data!H990 - 10000, 0)</f>
        <v>0</v>
      </c>
      <c r="I994">
        <f>IF(Combined_Data!I990&gt; 10000, Combined_Data!I990 - 10000, 0)</f>
        <v>0</v>
      </c>
      <c r="J994">
        <f>IF(Combined_Data!J990&gt; 10000, Combined_Data!J990 - 10000, 0)</f>
        <v>0</v>
      </c>
      <c r="K994">
        <f>IF(Combined_Data!K990&gt; 10000, Combined_Data!K990 - 10000, 0)</f>
        <v>1026.1069057793993</v>
      </c>
      <c r="L994">
        <f>IF(Combined_Data!L990&gt; 10000, Combined_Data!L990 - 10000, 0)</f>
        <v>0</v>
      </c>
      <c r="M994">
        <f>IF(Combined_Data!M990&gt; 10000, Combined_Data!M990 - 10000, 0)</f>
        <v>0</v>
      </c>
      <c r="N994">
        <f t="shared" si="15"/>
        <v>1026.1069057793993</v>
      </c>
    </row>
    <row r="995" spans="1:14" x14ac:dyDescent="0.25">
      <c r="A995" t="s">
        <v>1028</v>
      </c>
      <c r="B995">
        <f>IF(Combined_Data!B991&gt; 10000, Combined_Data!B991 - 10000, 0)</f>
        <v>0</v>
      </c>
      <c r="C995">
        <f>IF(Combined_Data!C991&gt; 10000, Combined_Data!C991 - 10000, 0)</f>
        <v>0</v>
      </c>
      <c r="D995">
        <f>IF(Combined_Data!D991&gt; 10000, Combined_Data!D991 - 10000, 0)</f>
        <v>0</v>
      </c>
      <c r="E995">
        <f>IF(Combined_Data!E991&gt; 10000, Combined_Data!E991 - 10000, 0)</f>
        <v>0</v>
      </c>
      <c r="F995">
        <f>IF(Combined_Data!F991&gt; 10000, Combined_Data!F991 - 10000, 0)</f>
        <v>0</v>
      </c>
      <c r="G995">
        <f>IF(Combined_Data!G991&gt; 10000, Combined_Data!G991 - 10000, 0)</f>
        <v>0</v>
      </c>
      <c r="H995">
        <f>IF(Combined_Data!H991&gt; 10000, Combined_Data!H991 - 10000, 0)</f>
        <v>0</v>
      </c>
      <c r="I995">
        <f>IF(Combined_Data!I991&gt; 10000, Combined_Data!I991 - 10000, 0)</f>
        <v>0</v>
      </c>
      <c r="J995">
        <f>IF(Combined_Data!J991&gt; 10000, Combined_Data!J991 - 10000, 0)</f>
        <v>0</v>
      </c>
      <c r="K995">
        <f>IF(Combined_Data!K991&gt; 10000, Combined_Data!K991 - 10000, 0)</f>
        <v>0</v>
      </c>
      <c r="L995">
        <f>IF(Combined_Data!L991&gt; 10000, Combined_Data!L991 - 10000, 0)</f>
        <v>0</v>
      </c>
      <c r="M995">
        <f>IF(Combined_Data!M991&gt; 10000, Combined_Data!M991 - 10000, 0)</f>
        <v>0</v>
      </c>
      <c r="N995">
        <f t="shared" si="15"/>
        <v>0</v>
      </c>
    </row>
    <row r="996" spans="1:14" x14ac:dyDescent="0.25">
      <c r="A996" t="s">
        <v>1029</v>
      </c>
      <c r="B996">
        <f>IF(Combined_Data!B992&gt; 10000, Combined_Data!B992 - 10000, 0)</f>
        <v>0</v>
      </c>
      <c r="C996">
        <f>IF(Combined_Data!C992&gt; 10000, Combined_Data!C992 - 10000, 0)</f>
        <v>0</v>
      </c>
      <c r="D996">
        <f>IF(Combined_Data!D992&gt; 10000, Combined_Data!D992 - 10000, 0)</f>
        <v>0</v>
      </c>
      <c r="E996">
        <f>IF(Combined_Data!E992&gt; 10000, Combined_Data!E992 - 10000, 0)</f>
        <v>0</v>
      </c>
      <c r="F996">
        <f>IF(Combined_Data!F992&gt; 10000, Combined_Data!F992 - 10000, 0)</f>
        <v>0</v>
      </c>
      <c r="G996">
        <f>IF(Combined_Data!G992&gt; 10000, Combined_Data!G992 - 10000, 0)</f>
        <v>0</v>
      </c>
      <c r="H996">
        <f>IF(Combined_Data!H992&gt; 10000, Combined_Data!H992 - 10000, 0)</f>
        <v>0</v>
      </c>
      <c r="I996">
        <f>IF(Combined_Data!I992&gt; 10000, Combined_Data!I992 - 10000, 0)</f>
        <v>0</v>
      </c>
      <c r="J996">
        <f>IF(Combined_Data!J992&gt; 10000, Combined_Data!J992 - 10000, 0)</f>
        <v>0</v>
      </c>
      <c r="K996">
        <f>IF(Combined_Data!K992&gt; 10000, Combined_Data!K992 - 10000, 0)</f>
        <v>0</v>
      </c>
      <c r="L996">
        <f>IF(Combined_Data!L992&gt; 10000, Combined_Data!L992 - 10000, 0)</f>
        <v>0</v>
      </c>
      <c r="M996">
        <f>IF(Combined_Data!M992&gt; 10000, Combined_Data!M992 - 10000, 0)</f>
        <v>4025.6015868017003</v>
      </c>
      <c r="N996">
        <f t="shared" si="15"/>
        <v>4025.6015868017003</v>
      </c>
    </row>
    <row r="997" spans="1:14" x14ac:dyDescent="0.25">
      <c r="A997" t="s">
        <v>1030</v>
      </c>
      <c r="B997">
        <f>IF(Combined_Data!B993&gt; 10000, Combined_Data!B993 - 10000, 0)</f>
        <v>0</v>
      </c>
      <c r="C997">
        <f>IF(Combined_Data!C993&gt; 10000, Combined_Data!C993 - 10000, 0)</f>
        <v>0</v>
      </c>
      <c r="D997">
        <f>IF(Combined_Data!D993&gt; 10000, Combined_Data!D993 - 10000, 0)</f>
        <v>0</v>
      </c>
      <c r="E997">
        <f>IF(Combined_Data!E993&gt; 10000, Combined_Data!E993 - 10000, 0)</f>
        <v>0</v>
      </c>
      <c r="F997">
        <f>IF(Combined_Data!F993&gt; 10000, Combined_Data!F993 - 10000, 0)</f>
        <v>1429.1943609951995</v>
      </c>
      <c r="G997">
        <f>IF(Combined_Data!G993&gt; 10000, Combined_Data!G993 - 10000, 0)</f>
        <v>0</v>
      </c>
      <c r="H997">
        <f>IF(Combined_Data!H993&gt; 10000, Combined_Data!H993 - 10000, 0)</f>
        <v>0</v>
      </c>
      <c r="I997">
        <f>IF(Combined_Data!I993&gt; 10000, Combined_Data!I993 - 10000, 0)</f>
        <v>0</v>
      </c>
      <c r="J997">
        <f>IF(Combined_Data!J993&gt; 10000, Combined_Data!J993 - 10000, 0)</f>
        <v>0</v>
      </c>
      <c r="K997">
        <f>IF(Combined_Data!K993&gt; 10000, Combined_Data!K993 - 10000, 0)</f>
        <v>0</v>
      </c>
      <c r="L997">
        <f>IF(Combined_Data!L993&gt; 10000, Combined_Data!L993 - 10000, 0)</f>
        <v>0</v>
      </c>
      <c r="M997">
        <f>IF(Combined_Data!M993&gt; 10000, Combined_Data!M993 - 10000, 0)</f>
        <v>0</v>
      </c>
      <c r="N997">
        <f t="shared" si="15"/>
        <v>1429.1943609951995</v>
      </c>
    </row>
    <row r="998" spans="1:14" x14ac:dyDescent="0.25">
      <c r="A998" t="s">
        <v>1031</v>
      </c>
      <c r="B998">
        <f>IF(Combined_Data!B994&gt; 10000, Combined_Data!B994 - 10000, 0)</f>
        <v>0</v>
      </c>
      <c r="C998">
        <f>IF(Combined_Data!C994&gt; 10000, Combined_Data!C994 - 10000, 0)</f>
        <v>0</v>
      </c>
      <c r="D998">
        <f>IF(Combined_Data!D994&gt; 10000, Combined_Data!D994 - 10000, 0)</f>
        <v>0</v>
      </c>
      <c r="E998">
        <f>IF(Combined_Data!E994&gt; 10000, Combined_Data!E994 - 10000, 0)</f>
        <v>0</v>
      </c>
      <c r="F998">
        <f>IF(Combined_Data!F994&gt; 10000, Combined_Data!F994 - 10000, 0)</f>
        <v>0</v>
      </c>
      <c r="G998">
        <f>IF(Combined_Data!G994&gt; 10000, Combined_Data!G994 - 10000, 0)</f>
        <v>0</v>
      </c>
      <c r="H998">
        <f>IF(Combined_Data!H994&gt; 10000, Combined_Data!H994 - 10000, 0)</f>
        <v>0</v>
      </c>
      <c r="I998">
        <f>IF(Combined_Data!I994&gt; 10000, Combined_Data!I994 - 10000, 0)</f>
        <v>0</v>
      </c>
      <c r="J998">
        <f>IF(Combined_Data!J994&gt; 10000, Combined_Data!J994 - 10000, 0)</f>
        <v>0</v>
      </c>
      <c r="K998">
        <f>IF(Combined_Data!K994&gt; 10000, Combined_Data!K994 - 10000, 0)</f>
        <v>0</v>
      </c>
      <c r="L998">
        <f>IF(Combined_Data!L994&gt; 10000, Combined_Data!L994 - 10000, 0)</f>
        <v>0</v>
      </c>
      <c r="M998">
        <f>IF(Combined_Data!M994&gt; 10000, Combined_Data!M994 - 10000, 0)</f>
        <v>0</v>
      </c>
      <c r="N998">
        <f t="shared" si="15"/>
        <v>0</v>
      </c>
    </row>
    <row r="999" spans="1:14" x14ac:dyDescent="0.25">
      <c r="A999" t="s">
        <v>1032</v>
      </c>
      <c r="B999">
        <f>IF(Combined_Data!B995&gt; 10000, Combined_Data!B995 - 10000, 0)</f>
        <v>0</v>
      </c>
      <c r="C999">
        <f>IF(Combined_Data!C995&gt; 10000, Combined_Data!C995 - 10000, 0)</f>
        <v>0</v>
      </c>
      <c r="D999">
        <f>IF(Combined_Data!D995&gt; 10000, Combined_Data!D995 - 10000, 0)</f>
        <v>0</v>
      </c>
      <c r="E999">
        <f>IF(Combined_Data!E995&gt; 10000, Combined_Data!E995 - 10000, 0)</f>
        <v>0</v>
      </c>
      <c r="F999">
        <f>IF(Combined_Data!F995&gt; 10000, Combined_Data!F995 - 10000, 0)</f>
        <v>0</v>
      </c>
      <c r="G999">
        <f>IF(Combined_Data!G995&gt; 10000, Combined_Data!G995 - 10000, 0)</f>
        <v>0</v>
      </c>
      <c r="H999">
        <f>IF(Combined_Data!H995&gt; 10000, Combined_Data!H995 - 10000, 0)</f>
        <v>0</v>
      </c>
      <c r="I999">
        <f>IF(Combined_Data!I995&gt; 10000, Combined_Data!I995 - 10000, 0)</f>
        <v>0</v>
      </c>
      <c r="J999">
        <f>IF(Combined_Data!J995&gt; 10000, Combined_Data!J995 - 10000, 0)</f>
        <v>1915.7666663721993</v>
      </c>
      <c r="K999">
        <f>IF(Combined_Data!K995&gt; 10000, Combined_Data!K995 - 10000, 0)</f>
        <v>0</v>
      </c>
      <c r="L999">
        <f>IF(Combined_Data!L995&gt; 10000, Combined_Data!L995 - 10000, 0)</f>
        <v>0</v>
      </c>
      <c r="M999">
        <f>IF(Combined_Data!M995&gt; 10000, Combined_Data!M995 - 10000, 0)</f>
        <v>0</v>
      </c>
      <c r="N999">
        <f t="shared" si="15"/>
        <v>1915.7666663721993</v>
      </c>
    </row>
    <row r="1000" spans="1:14" x14ac:dyDescent="0.25">
      <c r="A1000" t="s">
        <v>1033</v>
      </c>
      <c r="B1000">
        <f>IF(Combined_Data!B996&gt; 10000, Combined_Data!B996 - 10000, 0)</f>
        <v>0</v>
      </c>
      <c r="C1000">
        <f>IF(Combined_Data!C996&gt; 10000, Combined_Data!C996 - 10000, 0)</f>
        <v>0</v>
      </c>
      <c r="D1000">
        <f>IF(Combined_Data!D996&gt; 10000, Combined_Data!D996 - 10000, 0)</f>
        <v>0</v>
      </c>
      <c r="E1000">
        <f>IF(Combined_Data!E996&gt; 10000, Combined_Data!E996 - 10000, 0)</f>
        <v>0</v>
      </c>
      <c r="F1000">
        <f>IF(Combined_Data!F996&gt; 10000, Combined_Data!F996 - 10000, 0)</f>
        <v>0</v>
      </c>
      <c r="G1000">
        <f>IF(Combined_Data!G996&gt; 10000, Combined_Data!G996 - 10000, 0)</f>
        <v>0</v>
      </c>
      <c r="H1000">
        <f>IF(Combined_Data!H996&gt; 10000, Combined_Data!H996 - 10000, 0)</f>
        <v>0</v>
      </c>
      <c r="I1000">
        <f>IF(Combined_Data!I996&gt; 10000, Combined_Data!I996 - 10000, 0)</f>
        <v>0</v>
      </c>
      <c r="J1000">
        <f>IF(Combined_Data!J996&gt; 10000, Combined_Data!J996 - 10000, 0)</f>
        <v>0</v>
      </c>
      <c r="K1000">
        <f>IF(Combined_Data!K996&gt; 10000, Combined_Data!K996 - 10000, 0)</f>
        <v>142.18999127220013</v>
      </c>
      <c r="L1000">
        <f>IF(Combined_Data!L996&gt; 10000, Combined_Data!L996 - 10000, 0)</f>
        <v>0</v>
      </c>
      <c r="M1000">
        <f>IF(Combined_Data!M996&gt; 10000, Combined_Data!M996 - 10000, 0)</f>
        <v>10451.855365542</v>
      </c>
      <c r="N1000">
        <f t="shared" si="15"/>
        <v>10594.0453568142</v>
      </c>
    </row>
    <row r="1001" spans="1:14" x14ac:dyDescent="0.25">
      <c r="A1001" t="s">
        <v>1034</v>
      </c>
      <c r="B1001">
        <f>IF(Combined_Data!B997&gt; 10000, Combined_Data!B997 - 10000, 0)</f>
        <v>0</v>
      </c>
      <c r="C1001">
        <f>IF(Combined_Data!C997&gt; 10000, Combined_Data!C997 - 10000, 0)</f>
        <v>0</v>
      </c>
      <c r="D1001">
        <f>IF(Combined_Data!D997&gt; 10000, Combined_Data!D997 - 10000, 0)</f>
        <v>0</v>
      </c>
      <c r="E1001">
        <f>IF(Combined_Data!E997&gt; 10000, Combined_Data!E997 - 10000, 0)</f>
        <v>0</v>
      </c>
      <c r="F1001">
        <f>IF(Combined_Data!F997&gt; 10000, Combined_Data!F997 - 10000, 0)</f>
        <v>0</v>
      </c>
      <c r="G1001">
        <f>IF(Combined_Data!G997&gt; 10000, Combined_Data!G997 - 10000, 0)</f>
        <v>0</v>
      </c>
      <c r="H1001">
        <f>IF(Combined_Data!H997&gt; 10000, Combined_Data!H997 - 10000, 0)</f>
        <v>0</v>
      </c>
      <c r="I1001">
        <f>IF(Combined_Data!I997&gt; 10000, Combined_Data!I997 - 10000, 0)</f>
        <v>0</v>
      </c>
      <c r="J1001">
        <f>IF(Combined_Data!J997&gt; 10000, Combined_Data!J997 - 10000, 0)</f>
        <v>0</v>
      </c>
      <c r="K1001">
        <f>IF(Combined_Data!K997&gt; 10000, Combined_Data!K997 - 10000, 0)</f>
        <v>0</v>
      </c>
      <c r="L1001">
        <f>IF(Combined_Data!L997&gt; 10000, Combined_Data!L997 - 10000, 0)</f>
        <v>0</v>
      </c>
      <c r="M1001">
        <f>IF(Combined_Data!M997&gt; 10000, Combined_Data!M997 - 10000, 0)</f>
        <v>465.05528840320039</v>
      </c>
      <c r="N1001">
        <f t="shared" si="15"/>
        <v>465.05528840320039</v>
      </c>
    </row>
    <row r="1002" spans="1:14" x14ac:dyDescent="0.25">
      <c r="A1002" t="s">
        <v>1035</v>
      </c>
      <c r="B1002">
        <f>IF(Combined_Data!B998&gt; 10000, Combined_Data!B998 - 10000, 0)</f>
        <v>0</v>
      </c>
      <c r="C1002">
        <f>IF(Combined_Data!C998&gt; 10000, Combined_Data!C998 - 10000, 0)</f>
        <v>0</v>
      </c>
      <c r="D1002">
        <f>IF(Combined_Data!D998&gt; 10000, Combined_Data!D998 - 10000, 0)</f>
        <v>0</v>
      </c>
      <c r="E1002">
        <f>IF(Combined_Data!E998&gt; 10000, Combined_Data!E998 - 10000, 0)</f>
        <v>0</v>
      </c>
      <c r="F1002">
        <f>IF(Combined_Data!F998&gt; 10000, Combined_Data!F998 - 10000, 0)</f>
        <v>0</v>
      </c>
      <c r="G1002">
        <f>IF(Combined_Data!G998&gt; 10000, Combined_Data!G998 - 10000, 0)</f>
        <v>0</v>
      </c>
      <c r="H1002">
        <f>IF(Combined_Data!H998&gt; 10000, Combined_Data!H998 - 10000, 0)</f>
        <v>0</v>
      </c>
      <c r="I1002">
        <f>IF(Combined_Data!I998&gt; 10000, Combined_Data!I998 - 10000, 0)</f>
        <v>5239.5317730636998</v>
      </c>
      <c r="J1002">
        <f>IF(Combined_Data!J998&gt; 10000, Combined_Data!J998 - 10000, 0)</f>
        <v>0</v>
      </c>
      <c r="K1002">
        <f>IF(Combined_Data!K998&gt; 10000, Combined_Data!K998 - 10000, 0)</f>
        <v>0</v>
      </c>
      <c r="L1002">
        <f>IF(Combined_Data!L998&gt; 10000, Combined_Data!L998 - 10000, 0)</f>
        <v>0</v>
      </c>
      <c r="M1002">
        <f>IF(Combined_Data!M998&gt; 10000, Combined_Data!M998 - 10000, 0)</f>
        <v>0</v>
      </c>
      <c r="N1002">
        <f t="shared" si="15"/>
        <v>5239.5317730636998</v>
      </c>
    </row>
    <row r="1003" spans="1:14" x14ac:dyDescent="0.25">
      <c r="A1003" t="s">
        <v>1036</v>
      </c>
      <c r="B1003">
        <f>IF(Combined_Data!B999&gt; 10000, Combined_Data!B999 - 10000, 0)</f>
        <v>0</v>
      </c>
      <c r="C1003">
        <f>IF(Combined_Data!C999&gt; 10000, Combined_Data!C999 - 10000, 0)</f>
        <v>0</v>
      </c>
      <c r="D1003">
        <f>IF(Combined_Data!D999&gt; 10000, Combined_Data!D999 - 10000, 0)</f>
        <v>0</v>
      </c>
      <c r="E1003">
        <f>IF(Combined_Data!E999&gt; 10000, Combined_Data!E999 - 10000, 0)</f>
        <v>0</v>
      </c>
      <c r="F1003">
        <f>IF(Combined_Data!F999&gt; 10000, Combined_Data!F999 - 10000, 0)</f>
        <v>0</v>
      </c>
      <c r="G1003">
        <f>IF(Combined_Data!G999&gt; 10000, Combined_Data!G999 - 10000, 0)</f>
        <v>0</v>
      </c>
      <c r="H1003">
        <f>IF(Combined_Data!H999&gt; 10000, Combined_Data!H999 - 10000, 0)</f>
        <v>0</v>
      </c>
      <c r="I1003">
        <f>IF(Combined_Data!I999&gt; 10000, Combined_Data!I999 - 10000, 0)</f>
        <v>0</v>
      </c>
      <c r="J1003">
        <f>IF(Combined_Data!J999&gt; 10000, Combined_Data!J999 - 10000, 0)</f>
        <v>0</v>
      </c>
      <c r="K1003">
        <f>IF(Combined_Data!K999&gt; 10000, Combined_Data!K999 - 10000, 0)</f>
        <v>0</v>
      </c>
      <c r="L1003">
        <f>IF(Combined_Data!L999&gt; 10000, Combined_Data!L999 - 10000, 0)</f>
        <v>0</v>
      </c>
      <c r="M1003">
        <f>IF(Combined_Data!M999&gt; 10000, Combined_Data!M999 - 10000, 0)</f>
        <v>0</v>
      </c>
      <c r="N1003">
        <f t="shared" si="15"/>
        <v>0</v>
      </c>
    </row>
    <row r="1004" spans="1:14" x14ac:dyDescent="0.25">
      <c r="A1004" t="s">
        <v>1037</v>
      </c>
      <c r="B1004">
        <f>IF(Combined_Data!B1000&gt; 10000, Combined_Data!B1000 - 10000, 0)</f>
        <v>0</v>
      </c>
      <c r="C1004">
        <f>IF(Combined_Data!C1000&gt; 10000, Combined_Data!C1000 - 10000, 0)</f>
        <v>0</v>
      </c>
      <c r="D1004">
        <f>IF(Combined_Data!D1000&gt; 10000, Combined_Data!D1000 - 10000, 0)</f>
        <v>0</v>
      </c>
      <c r="E1004">
        <f>IF(Combined_Data!E1000&gt; 10000, Combined_Data!E1000 - 10000, 0)</f>
        <v>0</v>
      </c>
      <c r="F1004">
        <f>IF(Combined_Data!F1000&gt; 10000, Combined_Data!F1000 - 10000, 0)</f>
        <v>325.42849755560019</v>
      </c>
      <c r="G1004">
        <f>IF(Combined_Data!G1000&gt; 10000, Combined_Data!G1000 - 10000, 0)</f>
        <v>0</v>
      </c>
      <c r="H1004">
        <f>IF(Combined_Data!H1000&gt; 10000, Combined_Data!H1000 - 10000, 0)</f>
        <v>0</v>
      </c>
      <c r="I1004">
        <f>IF(Combined_Data!I1000&gt; 10000, Combined_Data!I1000 - 10000, 0)</f>
        <v>0</v>
      </c>
      <c r="J1004">
        <f>IF(Combined_Data!J1000&gt; 10000, Combined_Data!J1000 - 10000, 0)</f>
        <v>0</v>
      </c>
      <c r="K1004">
        <f>IF(Combined_Data!K1000&gt; 10000, Combined_Data!K1000 - 10000, 0)</f>
        <v>0</v>
      </c>
      <c r="L1004">
        <f>IF(Combined_Data!L1000&gt; 10000, Combined_Data!L1000 - 10000, 0)</f>
        <v>0</v>
      </c>
      <c r="M1004">
        <f>IF(Combined_Data!M1000&gt; 10000, Combined_Data!M1000 - 10000, 0)</f>
        <v>0</v>
      </c>
      <c r="N1004">
        <f t="shared" si="15"/>
        <v>325.42849755560019</v>
      </c>
    </row>
    <row r="1005" spans="1:14" x14ac:dyDescent="0.25">
      <c r="A1005" t="s">
        <v>1038</v>
      </c>
      <c r="B1005">
        <f>IF(Combined_Data!B1002&gt; 10000, Combined_Data!B1001 - 10000, 0)</f>
        <v>0</v>
      </c>
      <c r="C1005">
        <f>IF(Combined_Data!C1001&gt; 10000, Combined_Data!C1001 - 10000, 0)</f>
        <v>0</v>
      </c>
      <c r="D1005">
        <f>IF(Combined_Data!D1001&gt; 10000, Combined_Data!D1001 - 10000, 0)</f>
        <v>0</v>
      </c>
      <c r="E1005">
        <f>IF(Combined_Data!E1001&gt; 10000, Combined_Data!E1001 - 10000, 0)</f>
        <v>1563.6790643278</v>
      </c>
      <c r="F1005">
        <f>IF(Combined_Data!F1001&gt; 10000, Combined_Data!F1001 - 10000, 0)</f>
        <v>0</v>
      </c>
      <c r="G1005">
        <f>IF(Combined_Data!G1001&gt; 10000, Combined_Data!G1001 - 10000, 0)</f>
        <v>0</v>
      </c>
      <c r="H1005">
        <f>IF(Combined_Data!H1001&gt; 10000, Combined_Data!H1001 - 10000, 0)</f>
        <v>0</v>
      </c>
      <c r="I1005">
        <f>IF(Combined_Data!I1001&gt; 10000, Combined_Data!I1001 - 10000, 0)</f>
        <v>0</v>
      </c>
      <c r="J1005">
        <f>IF(Combined_Data!J1001&gt; 10000, Combined_Data!J1001 - 10000, 0)</f>
        <v>0</v>
      </c>
      <c r="K1005">
        <f>IF(Combined_Data!K1001&gt; 10000, Combined_Data!K1001 - 10000, 0)</f>
        <v>0</v>
      </c>
      <c r="L1005">
        <f>IF(Combined_Data!L1001&gt; 10000, Combined_Data!L1001 - 10000, 0)</f>
        <v>0</v>
      </c>
      <c r="M1005">
        <f>IF(Combined_Data!M1001&gt; 10000, Combined_Data!M1001 - 10000, 0)</f>
        <v>0</v>
      </c>
      <c r="N1005">
        <f t="shared" si="15"/>
        <v>1563.6790643278</v>
      </c>
    </row>
    <row r="1006" spans="1:14" x14ac:dyDescent="0.25">
      <c r="A1006" t="s">
        <v>1039</v>
      </c>
      <c r="B1006">
        <f>IF(Combined_Data!B1002&gt; 10000,Combined_Data!B1002- 10000, 0)</f>
        <v>0</v>
      </c>
      <c r="C1006">
        <f>IF(Combined_Data!C1002&gt; 10000,Combined_Data!C1002- 10000, 0)</f>
        <v>0</v>
      </c>
      <c r="D1006">
        <f>IF(Combined_Data!D1002&gt; 10000,Combined_Data!D1002- 10000, 0)</f>
        <v>0</v>
      </c>
      <c r="E1006">
        <f>IF(Combined_Data!E1002&gt; 10000,Combined_Data!E1002- 10000, 0)</f>
        <v>7077.5257630781998</v>
      </c>
      <c r="F1006">
        <f>IF(Combined_Data!F1002&gt; 10000,Combined_Data!F1002- 10000, 0)</f>
        <v>0</v>
      </c>
      <c r="G1006">
        <f>IF(Combined_Data!G1002&gt; 10000,Combined_Data!G1002- 10000, 0)</f>
        <v>0</v>
      </c>
      <c r="H1006">
        <f>IF(Combined_Data!H1002&gt; 10000,Combined_Data!H1002- 10000, 0)</f>
        <v>0</v>
      </c>
      <c r="I1006">
        <f>IF(Combined_Data!I1002&gt; 10000,Combined_Data!I1002- 10000, 0)</f>
        <v>0</v>
      </c>
      <c r="J1006">
        <f>IF(Combined_Data!J1002&gt; 10000,Combined_Data!J1002- 10000, 0)</f>
        <v>0</v>
      </c>
      <c r="K1006">
        <f>IF(Combined_Data!K1002&gt; 10000,Combined_Data!K1002- 10000, 0)</f>
        <v>0</v>
      </c>
      <c r="L1006">
        <f>IF(Combined_Data!L1002&gt; 10000,Combined_Data!L1002- 10000, 0)</f>
        <v>0</v>
      </c>
      <c r="M1006">
        <f>IF(Combined_Data!M1002&gt; 10000,Combined_Data!M1002- 10000, 0)</f>
        <v>0</v>
      </c>
      <c r="N1006">
        <f t="shared" si="15"/>
        <v>7077.5257630781998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F321-DFD2-4980-91C9-9EE6785E1A2D}">
  <dimension ref="A1:BA1009"/>
  <sheetViews>
    <sheetView workbookViewId="0">
      <selection activeCell="AK989" sqref="AK989"/>
    </sheetView>
  </sheetViews>
  <sheetFormatPr defaultRowHeight="15" x14ac:dyDescent="0.25"/>
  <cols>
    <col min="1" max="1" width="14.28515625" bestFit="1" customWidth="1"/>
    <col min="2" max="2" width="13.7109375" bestFit="1" customWidth="1"/>
    <col min="3" max="3" width="13.7109375" customWidth="1"/>
    <col min="32" max="32" width="26.85546875" bestFit="1" customWidth="1"/>
    <col min="46" max="46" width="26.85546875" bestFit="1" customWidth="1"/>
  </cols>
  <sheetData>
    <row r="1" spans="1:53" ht="18.75" x14ac:dyDescent="0.3">
      <c r="A1" s="15" t="s">
        <v>1091</v>
      </c>
      <c r="B1" s="15"/>
      <c r="C1" s="16" t="s">
        <v>1092</v>
      </c>
      <c r="D1" s="16"/>
    </row>
    <row r="2" spans="1:53" ht="18.75" x14ac:dyDescent="0.3">
      <c r="A2" s="15"/>
      <c r="B2" s="15"/>
      <c r="C2" s="16" t="s">
        <v>1093</v>
      </c>
      <c r="D2" s="16"/>
    </row>
    <row r="3" spans="1:53" ht="18.75" x14ac:dyDescent="0.3">
      <c r="A3" s="15"/>
      <c r="B3" s="15"/>
      <c r="C3" s="16" t="s">
        <v>1101</v>
      </c>
      <c r="D3" s="16"/>
    </row>
    <row r="4" spans="1:53" x14ac:dyDescent="0.25">
      <c r="A4" s="6" t="s">
        <v>1123</v>
      </c>
      <c r="B4" s="6"/>
      <c r="C4">
        <f>COUNTIF(AV10:AV1009,"&gt;0")</f>
        <v>1000</v>
      </c>
    </row>
    <row r="5" spans="1:53" x14ac:dyDescent="0.25">
      <c r="A5" s="6" t="s">
        <v>1124</v>
      </c>
      <c r="B5" s="6"/>
      <c r="C5">
        <f>COUNTIF(AF10:AF1009,"&lt;0")</f>
        <v>0</v>
      </c>
    </row>
    <row r="7" spans="1:53" x14ac:dyDescent="0.25">
      <c r="A7" s="11" t="s">
        <v>1119</v>
      </c>
      <c r="B7" s="12">
        <f>SUM(AV10:AV1009)</f>
        <v>188420.00000000265</v>
      </c>
      <c r="C7" t="s">
        <v>1121</v>
      </c>
    </row>
    <row r="8" spans="1:53" x14ac:dyDescent="0.25">
      <c r="A8" s="8"/>
      <c r="B8" s="8"/>
      <c r="D8" s="14" t="s">
        <v>1096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R8" s="14" t="s">
        <v>1097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H8" s="14" t="s">
        <v>1098</v>
      </c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V8" s="13" t="s">
        <v>1094</v>
      </c>
      <c r="AW8" s="13"/>
      <c r="AX8" s="13"/>
      <c r="AY8" s="13"/>
      <c r="AZ8" s="13"/>
      <c r="BA8" s="13"/>
    </row>
    <row r="9" spans="1:53" x14ac:dyDescent="0.25">
      <c r="A9" t="s">
        <v>0</v>
      </c>
      <c r="B9" t="s">
        <v>25</v>
      </c>
      <c r="D9" t="s">
        <v>1043</v>
      </c>
      <c r="E9" t="s">
        <v>1044</v>
      </c>
      <c r="F9" t="s">
        <v>1045</v>
      </c>
      <c r="G9" t="s">
        <v>1046</v>
      </c>
      <c r="H9" t="s">
        <v>1047</v>
      </c>
      <c r="I9" t="s">
        <v>1048</v>
      </c>
      <c r="J9" t="s">
        <v>1049</v>
      </c>
      <c r="K9" t="s">
        <v>1050</v>
      </c>
      <c r="L9" t="s">
        <v>1051</v>
      </c>
      <c r="M9" t="s">
        <v>1052</v>
      </c>
      <c r="N9" t="s">
        <v>1053</v>
      </c>
      <c r="O9" t="s">
        <v>1054</v>
      </c>
      <c r="P9" t="s">
        <v>1063</v>
      </c>
      <c r="T9" t="s">
        <v>1043</v>
      </c>
      <c r="U9" t="s">
        <v>1044</v>
      </c>
      <c r="V9" t="s">
        <v>1045</v>
      </c>
      <c r="W9" t="s">
        <v>1046</v>
      </c>
      <c r="X9" t="s">
        <v>1047</v>
      </c>
      <c r="Y9" t="s">
        <v>1048</v>
      </c>
      <c r="Z9" t="s">
        <v>1049</v>
      </c>
      <c r="AA9" t="s">
        <v>1050</v>
      </c>
      <c r="AB9" t="s">
        <v>1051</v>
      </c>
      <c r="AC9" t="s">
        <v>1052</v>
      </c>
      <c r="AD9" t="s">
        <v>1053</v>
      </c>
      <c r="AE9" t="s">
        <v>1054</v>
      </c>
      <c r="AF9" t="s">
        <v>1063</v>
      </c>
      <c r="AH9" t="s">
        <v>1043</v>
      </c>
      <c r="AI9" t="s">
        <v>1044</v>
      </c>
      <c r="AJ9" t="s">
        <v>1045</v>
      </c>
      <c r="AK9" t="s">
        <v>1046</v>
      </c>
      <c r="AL9" t="s">
        <v>1047</v>
      </c>
      <c r="AM9" t="s">
        <v>1048</v>
      </c>
      <c r="AN9" t="s">
        <v>1049</v>
      </c>
      <c r="AO9" t="s">
        <v>1050</v>
      </c>
      <c r="AP9" t="s">
        <v>1051</v>
      </c>
      <c r="AQ9" t="s">
        <v>1052</v>
      </c>
      <c r="AR9" t="s">
        <v>1053</v>
      </c>
      <c r="AS9" t="s">
        <v>1054</v>
      </c>
      <c r="AT9" t="s">
        <v>1063</v>
      </c>
      <c r="AV9" t="s">
        <v>1064</v>
      </c>
    </row>
    <row r="10" spans="1:53" x14ac:dyDescent="0.25">
      <c r="A10" t="s">
        <v>38</v>
      </c>
      <c r="B10" t="s">
        <v>39</v>
      </c>
      <c r="D10">
        <f>CEILING('L Sized Pack'!B7/1000,1)</f>
        <v>19</v>
      </c>
      <c r="E10">
        <f>CEILING('L Sized Pack'!C7/1000,1)</f>
        <v>0</v>
      </c>
      <c r="F10">
        <f>CEILING('L Sized Pack'!D7/1000,1)</f>
        <v>0</v>
      </c>
      <c r="G10">
        <f>CEILING('L Sized Pack'!E7/1000,1)</f>
        <v>0</v>
      </c>
      <c r="H10">
        <f>CEILING('L Sized Pack'!F7/1000,1)</f>
        <v>0</v>
      </c>
      <c r="I10">
        <f>CEILING('L Sized Pack'!G7/1000,1)</f>
        <v>0</v>
      </c>
      <c r="J10">
        <f>CEILING('L Sized Pack'!H7/1000,1)</f>
        <v>0</v>
      </c>
      <c r="K10">
        <f>CEILING('L Sized Pack'!I7/1000,1)</f>
        <v>0</v>
      </c>
      <c r="L10">
        <f>CEILING('L Sized Pack'!J7/1000,1)</f>
        <v>0</v>
      </c>
      <c r="M10">
        <f>CEILING('L Sized Pack'!K7/1000,1)</f>
        <v>0</v>
      </c>
      <c r="N10">
        <f>CEILING('L Sized Pack'!L7/1000,1)</f>
        <v>0</v>
      </c>
      <c r="O10">
        <f>CEILING('L Sized Pack'!M7/1000,1)</f>
        <v>0</v>
      </c>
      <c r="P10">
        <f>SUM(D10:O10)*5</f>
        <v>95</v>
      </c>
      <c r="T10">
        <f>CEILING('L Sized Pack'!B7/5000,1)</f>
        <v>4</v>
      </c>
      <c r="U10">
        <f>CEILING('L Sized Pack'!C7/5000,1)</f>
        <v>0</v>
      </c>
      <c r="V10">
        <f>CEILING('L Sized Pack'!D7/5000,1)</f>
        <v>0</v>
      </c>
      <c r="W10">
        <f>CEILING('L Sized Pack'!E7/5000,1)</f>
        <v>0</v>
      </c>
      <c r="X10">
        <f>CEILING('L Sized Pack'!F7/5000,1)</f>
        <v>0</v>
      </c>
      <c r="Y10">
        <f>CEILING('L Sized Pack'!G7/5000,1)</f>
        <v>0</v>
      </c>
      <c r="Z10">
        <f>CEILING('L Sized Pack'!H7/5000,1)</f>
        <v>0</v>
      </c>
      <c r="AA10">
        <f>CEILING('L Sized Pack'!I7/5000,1)</f>
        <v>0</v>
      </c>
      <c r="AB10">
        <f>CEILING('L Sized Pack'!J7/5000,1)</f>
        <v>0</v>
      </c>
      <c r="AC10">
        <f>CEILING('L Sized Pack'!K7/5000,1)</f>
        <v>0</v>
      </c>
      <c r="AD10">
        <f>CEILING('L Sized Pack'!L7/5000,1)</f>
        <v>0</v>
      </c>
      <c r="AE10">
        <f>CEILING('L Sized Pack'!M7/5000,1)</f>
        <v>0</v>
      </c>
      <c r="AF10">
        <f>SUM(T10:AE10)*10</f>
        <v>40</v>
      </c>
      <c r="AH10">
        <f>CEILING('L Sized Pack'!B7/8000,1)</f>
        <v>3</v>
      </c>
      <c r="AI10">
        <f>CEILING('L Sized Pack'!C7/8000,1)</f>
        <v>0</v>
      </c>
      <c r="AJ10">
        <f>CEILING('L Sized Pack'!D7/8000,1)</f>
        <v>0</v>
      </c>
      <c r="AK10">
        <f>CEILING('L Sized Pack'!E7/8000,1)</f>
        <v>0</v>
      </c>
      <c r="AL10">
        <f>CEILING('L Sized Pack'!F7/8000,1)</f>
        <v>0</v>
      </c>
      <c r="AM10">
        <f>CEILING('L Sized Pack'!G7/8000,1)</f>
        <v>0</v>
      </c>
      <c r="AN10">
        <f>CEILING('L Sized Pack'!H7/8000,1)</f>
        <v>0</v>
      </c>
      <c r="AO10">
        <f>CEILING('L Sized Pack'!I7/8000,1)</f>
        <v>0</v>
      </c>
      <c r="AP10">
        <f>CEILING('L Sized Pack'!J7/8000,1)</f>
        <v>0</v>
      </c>
      <c r="AQ10">
        <f>CEILING('L Sized Pack'!K7/8000,1)</f>
        <v>0</v>
      </c>
      <c r="AR10">
        <f>CEILING('L Sized Pack'!L7/8000,1)</f>
        <v>0</v>
      </c>
      <c r="AS10">
        <f>CEILING('L Sized Pack'!M7/8000,1)</f>
        <v>0</v>
      </c>
      <c r="AT10">
        <f>SUM(AH10:AS10)*15</f>
        <v>45</v>
      </c>
      <c r="AV10">
        <f>MIN(AT10,AF10,P10)+14.99*12</f>
        <v>219.88</v>
      </c>
    </row>
    <row r="11" spans="1:53" x14ac:dyDescent="0.25">
      <c r="A11" t="s">
        <v>40</v>
      </c>
      <c r="B11" t="s">
        <v>39</v>
      </c>
      <c r="D11">
        <f>CEILING('L Sized Pack'!B8/1000,1)</f>
        <v>18</v>
      </c>
      <c r="E11">
        <f>CEILING('L Sized Pack'!C8/1000,1)</f>
        <v>0</v>
      </c>
      <c r="F11">
        <f>CEILING('L Sized Pack'!D8/1000,1)</f>
        <v>0</v>
      </c>
      <c r="G11">
        <f>CEILING('L Sized Pack'!E8/1000,1)</f>
        <v>0</v>
      </c>
      <c r="H11">
        <f>CEILING('L Sized Pack'!F8/1000,1)</f>
        <v>0</v>
      </c>
      <c r="I11">
        <f>CEILING('L Sized Pack'!G8/1000,1)</f>
        <v>0</v>
      </c>
      <c r="J11">
        <f>CEILING('L Sized Pack'!H8/1000,1)</f>
        <v>0</v>
      </c>
      <c r="K11">
        <f>CEILING('L Sized Pack'!I8/1000,1)</f>
        <v>0</v>
      </c>
      <c r="L11">
        <f>CEILING('L Sized Pack'!J8/1000,1)</f>
        <v>0</v>
      </c>
      <c r="M11">
        <f>CEILING('L Sized Pack'!K8/1000,1)</f>
        <v>0</v>
      </c>
      <c r="N11">
        <f>CEILING('L Sized Pack'!L8/1000,1)</f>
        <v>0</v>
      </c>
      <c r="O11">
        <f>CEILING('L Sized Pack'!M8/1000,1)</f>
        <v>0</v>
      </c>
      <c r="P11">
        <f t="shared" ref="P11:P74" si="0">SUM(D11:O11)*5</f>
        <v>90</v>
      </c>
      <c r="T11">
        <f>CEILING('L Sized Pack'!B8/5000,1)</f>
        <v>4</v>
      </c>
      <c r="U11">
        <f>CEILING('L Sized Pack'!C8/5000,1)</f>
        <v>0</v>
      </c>
      <c r="V11">
        <f>CEILING('L Sized Pack'!D8/5000,1)</f>
        <v>0</v>
      </c>
      <c r="W11">
        <f>CEILING('L Sized Pack'!E8/5000,1)</f>
        <v>0</v>
      </c>
      <c r="X11">
        <f>CEILING('L Sized Pack'!F8/5000,1)</f>
        <v>0</v>
      </c>
      <c r="Y11">
        <f>CEILING('L Sized Pack'!G8/5000,1)</f>
        <v>0</v>
      </c>
      <c r="Z11">
        <f>CEILING('L Sized Pack'!H8/5000,1)</f>
        <v>0</v>
      </c>
      <c r="AA11">
        <f>CEILING('L Sized Pack'!I8/5000,1)</f>
        <v>0</v>
      </c>
      <c r="AB11">
        <f>CEILING('L Sized Pack'!J8/5000,1)</f>
        <v>0</v>
      </c>
      <c r="AC11">
        <f>CEILING('L Sized Pack'!K8/5000,1)</f>
        <v>0</v>
      </c>
      <c r="AD11">
        <f>CEILING('L Sized Pack'!L8/5000,1)</f>
        <v>0</v>
      </c>
      <c r="AE11">
        <f>CEILING('L Sized Pack'!M8/5000,1)</f>
        <v>0</v>
      </c>
      <c r="AF11">
        <f t="shared" ref="AF11:AF74" si="1">SUM(T11:AE11)*10</f>
        <v>40</v>
      </c>
      <c r="AH11">
        <f>CEILING('L Sized Pack'!B8/8000,1)</f>
        <v>3</v>
      </c>
      <c r="AI11">
        <f>CEILING('L Sized Pack'!C8/8000,1)</f>
        <v>0</v>
      </c>
      <c r="AJ11">
        <f>CEILING('L Sized Pack'!D8/8000,1)</f>
        <v>0</v>
      </c>
      <c r="AK11">
        <f>CEILING('L Sized Pack'!E8/8000,1)</f>
        <v>0</v>
      </c>
      <c r="AL11">
        <f>CEILING('L Sized Pack'!F8/8000,1)</f>
        <v>0</v>
      </c>
      <c r="AM11">
        <f>CEILING('L Sized Pack'!G8/8000,1)</f>
        <v>0</v>
      </c>
      <c r="AN11">
        <f>CEILING('L Sized Pack'!H8/8000,1)</f>
        <v>0</v>
      </c>
      <c r="AO11">
        <f>CEILING('L Sized Pack'!I8/8000,1)</f>
        <v>0</v>
      </c>
      <c r="AP11">
        <f>CEILING('L Sized Pack'!J8/8000,1)</f>
        <v>0</v>
      </c>
      <c r="AQ11">
        <f>CEILING('L Sized Pack'!K8/8000,1)</f>
        <v>0</v>
      </c>
      <c r="AR11">
        <f>CEILING('L Sized Pack'!L8/8000,1)</f>
        <v>0</v>
      </c>
      <c r="AS11">
        <f>CEILING('L Sized Pack'!M8/8000,1)</f>
        <v>0</v>
      </c>
      <c r="AT11">
        <f t="shared" ref="AT11:AT74" si="2">SUM(AH11:AS11)*15</f>
        <v>45</v>
      </c>
      <c r="AV11">
        <f t="shared" ref="AV11:AV74" si="3">MIN(AT11,AF11,P11)+14.99*12</f>
        <v>219.88</v>
      </c>
    </row>
    <row r="12" spans="1:53" x14ac:dyDescent="0.25">
      <c r="A12" t="s">
        <v>41</v>
      </c>
      <c r="B12" t="s">
        <v>39</v>
      </c>
      <c r="D12">
        <f>CEILING('L Sized Pack'!B9/1000,1)</f>
        <v>15</v>
      </c>
      <c r="E12">
        <f>CEILING('L Sized Pack'!C9/1000,1)</f>
        <v>0</v>
      </c>
      <c r="F12">
        <f>CEILING('L Sized Pack'!D9/1000,1)</f>
        <v>0</v>
      </c>
      <c r="G12">
        <f>CEILING('L Sized Pack'!E9/1000,1)</f>
        <v>0</v>
      </c>
      <c r="H12">
        <f>CEILING('L Sized Pack'!F9/1000,1)</f>
        <v>0</v>
      </c>
      <c r="I12">
        <f>CEILING('L Sized Pack'!G9/1000,1)</f>
        <v>0</v>
      </c>
      <c r="J12">
        <f>CEILING('L Sized Pack'!H9/1000,1)</f>
        <v>0</v>
      </c>
      <c r="K12">
        <f>CEILING('L Sized Pack'!I9/1000,1)</f>
        <v>0</v>
      </c>
      <c r="L12">
        <f>CEILING('L Sized Pack'!J9/1000,1)</f>
        <v>0</v>
      </c>
      <c r="M12">
        <f>CEILING('L Sized Pack'!K9/1000,1)</f>
        <v>0</v>
      </c>
      <c r="N12">
        <f>CEILING('L Sized Pack'!L9/1000,1)</f>
        <v>0</v>
      </c>
      <c r="O12">
        <f>CEILING('L Sized Pack'!M9/1000,1)</f>
        <v>0</v>
      </c>
      <c r="P12">
        <f t="shared" si="0"/>
        <v>75</v>
      </c>
      <c r="T12">
        <f>CEILING('L Sized Pack'!B9/5000,1)</f>
        <v>3</v>
      </c>
      <c r="U12">
        <f>CEILING('L Sized Pack'!C9/5000,1)</f>
        <v>0</v>
      </c>
      <c r="V12">
        <f>CEILING('L Sized Pack'!D9/5000,1)</f>
        <v>0</v>
      </c>
      <c r="W12">
        <f>CEILING('L Sized Pack'!E9/5000,1)</f>
        <v>0</v>
      </c>
      <c r="X12">
        <f>CEILING('L Sized Pack'!F9/5000,1)</f>
        <v>0</v>
      </c>
      <c r="Y12">
        <f>CEILING('L Sized Pack'!G9/5000,1)</f>
        <v>0</v>
      </c>
      <c r="Z12">
        <f>CEILING('L Sized Pack'!H9/5000,1)</f>
        <v>0</v>
      </c>
      <c r="AA12">
        <f>CEILING('L Sized Pack'!I9/5000,1)</f>
        <v>0</v>
      </c>
      <c r="AB12">
        <f>CEILING('L Sized Pack'!J9/5000,1)</f>
        <v>0</v>
      </c>
      <c r="AC12">
        <f>CEILING('L Sized Pack'!K9/5000,1)</f>
        <v>0</v>
      </c>
      <c r="AD12">
        <f>CEILING('L Sized Pack'!L9/5000,1)</f>
        <v>0</v>
      </c>
      <c r="AE12">
        <f>CEILING('L Sized Pack'!M9/5000,1)</f>
        <v>0</v>
      </c>
      <c r="AF12">
        <f t="shared" si="1"/>
        <v>30</v>
      </c>
      <c r="AH12">
        <f>CEILING('L Sized Pack'!B9/8000,1)</f>
        <v>2</v>
      </c>
      <c r="AI12">
        <f>CEILING('L Sized Pack'!C9/8000,1)</f>
        <v>0</v>
      </c>
      <c r="AJ12">
        <f>CEILING('L Sized Pack'!D9/8000,1)</f>
        <v>0</v>
      </c>
      <c r="AK12">
        <f>CEILING('L Sized Pack'!E9/8000,1)</f>
        <v>0</v>
      </c>
      <c r="AL12">
        <f>CEILING('L Sized Pack'!F9/8000,1)</f>
        <v>0</v>
      </c>
      <c r="AM12">
        <f>CEILING('L Sized Pack'!G9/8000,1)</f>
        <v>0</v>
      </c>
      <c r="AN12">
        <f>CEILING('L Sized Pack'!H9/8000,1)</f>
        <v>0</v>
      </c>
      <c r="AO12">
        <f>CEILING('L Sized Pack'!I9/8000,1)</f>
        <v>0</v>
      </c>
      <c r="AP12">
        <f>CEILING('L Sized Pack'!J9/8000,1)</f>
        <v>0</v>
      </c>
      <c r="AQ12">
        <f>CEILING('L Sized Pack'!K9/8000,1)</f>
        <v>0</v>
      </c>
      <c r="AR12">
        <f>CEILING('L Sized Pack'!L9/8000,1)</f>
        <v>0</v>
      </c>
      <c r="AS12">
        <f>CEILING('L Sized Pack'!M9/8000,1)</f>
        <v>0</v>
      </c>
      <c r="AT12">
        <f t="shared" si="2"/>
        <v>30</v>
      </c>
      <c r="AV12">
        <f t="shared" si="3"/>
        <v>209.88</v>
      </c>
    </row>
    <row r="13" spans="1:53" x14ac:dyDescent="0.25">
      <c r="A13" t="s">
        <v>42</v>
      </c>
      <c r="B13" t="s">
        <v>39</v>
      </c>
      <c r="D13">
        <f>CEILING('L Sized Pack'!B10/1000,1)</f>
        <v>14</v>
      </c>
      <c r="E13">
        <f>CEILING('L Sized Pack'!C10/1000,1)</f>
        <v>0</v>
      </c>
      <c r="F13">
        <f>CEILING('L Sized Pack'!D10/1000,1)</f>
        <v>0</v>
      </c>
      <c r="G13">
        <f>CEILING('L Sized Pack'!E10/1000,1)</f>
        <v>0</v>
      </c>
      <c r="H13">
        <f>CEILING('L Sized Pack'!F10/1000,1)</f>
        <v>0</v>
      </c>
      <c r="I13">
        <f>CEILING('L Sized Pack'!G10/1000,1)</f>
        <v>0</v>
      </c>
      <c r="J13">
        <f>CEILING('L Sized Pack'!H10/1000,1)</f>
        <v>0</v>
      </c>
      <c r="K13">
        <f>CEILING('L Sized Pack'!I10/1000,1)</f>
        <v>0</v>
      </c>
      <c r="L13">
        <f>CEILING('L Sized Pack'!J10/1000,1)</f>
        <v>0</v>
      </c>
      <c r="M13">
        <f>CEILING('L Sized Pack'!K10/1000,1)</f>
        <v>0</v>
      </c>
      <c r="N13">
        <f>CEILING('L Sized Pack'!L10/1000,1)</f>
        <v>0</v>
      </c>
      <c r="O13">
        <f>CEILING('L Sized Pack'!M10/1000,1)</f>
        <v>0</v>
      </c>
      <c r="P13">
        <f t="shared" si="0"/>
        <v>70</v>
      </c>
      <c r="T13">
        <f>CEILING('L Sized Pack'!B10/5000,1)</f>
        <v>3</v>
      </c>
      <c r="U13">
        <f>CEILING('L Sized Pack'!C10/5000,1)</f>
        <v>0</v>
      </c>
      <c r="V13">
        <f>CEILING('L Sized Pack'!D10/5000,1)</f>
        <v>0</v>
      </c>
      <c r="W13">
        <f>CEILING('L Sized Pack'!E10/5000,1)</f>
        <v>0</v>
      </c>
      <c r="X13">
        <f>CEILING('L Sized Pack'!F10/5000,1)</f>
        <v>0</v>
      </c>
      <c r="Y13">
        <f>CEILING('L Sized Pack'!G10/5000,1)</f>
        <v>0</v>
      </c>
      <c r="Z13">
        <f>CEILING('L Sized Pack'!H10/5000,1)</f>
        <v>0</v>
      </c>
      <c r="AA13">
        <f>CEILING('L Sized Pack'!I10/5000,1)</f>
        <v>0</v>
      </c>
      <c r="AB13">
        <f>CEILING('L Sized Pack'!J10/5000,1)</f>
        <v>0</v>
      </c>
      <c r="AC13">
        <f>CEILING('L Sized Pack'!K10/5000,1)</f>
        <v>0</v>
      </c>
      <c r="AD13">
        <f>CEILING('L Sized Pack'!L10/5000,1)</f>
        <v>0</v>
      </c>
      <c r="AE13">
        <f>CEILING('L Sized Pack'!M10/5000,1)</f>
        <v>0</v>
      </c>
      <c r="AF13">
        <f t="shared" si="1"/>
        <v>30</v>
      </c>
      <c r="AH13">
        <f>CEILING('L Sized Pack'!B10/8000,1)</f>
        <v>2</v>
      </c>
      <c r="AI13">
        <f>CEILING('L Sized Pack'!C10/8000,1)</f>
        <v>0</v>
      </c>
      <c r="AJ13">
        <f>CEILING('L Sized Pack'!D10/8000,1)</f>
        <v>0</v>
      </c>
      <c r="AK13">
        <f>CEILING('L Sized Pack'!E10/8000,1)</f>
        <v>0</v>
      </c>
      <c r="AL13">
        <f>CEILING('L Sized Pack'!F10/8000,1)</f>
        <v>0</v>
      </c>
      <c r="AM13">
        <f>CEILING('L Sized Pack'!G10/8000,1)</f>
        <v>0</v>
      </c>
      <c r="AN13">
        <f>CEILING('L Sized Pack'!H10/8000,1)</f>
        <v>0</v>
      </c>
      <c r="AO13">
        <f>CEILING('L Sized Pack'!I10/8000,1)</f>
        <v>0</v>
      </c>
      <c r="AP13">
        <f>CEILING('L Sized Pack'!J10/8000,1)</f>
        <v>0</v>
      </c>
      <c r="AQ13">
        <f>CEILING('L Sized Pack'!K10/8000,1)</f>
        <v>0</v>
      </c>
      <c r="AR13">
        <f>CEILING('L Sized Pack'!L10/8000,1)</f>
        <v>0</v>
      </c>
      <c r="AS13">
        <f>CEILING('L Sized Pack'!M10/8000,1)</f>
        <v>0</v>
      </c>
      <c r="AT13">
        <f t="shared" si="2"/>
        <v>30</v>
      </c>
      <c r="AV13">
        <f t="shared" si="3"/>
        <v>209.88</v>
      </c>
    </row>
    <row r="14" spans="1:53" x14ac:dyDescent="0.25">
      <c r="A14" t="s">
        <v>43</v>
      </c>
      <c r="B14" t="s">
        <v>39</v>
      </c>
      <c r="D14">
        <f>CEILING('L Sized Pack'!B11/1000,1)</f>
        <v>13</v>
      </c>
      <c r="E14">
        <f>CEILING('L Sized Pack'!C11/1000,1)</f>
        <v>0</v>
      </c>
      <c r="F14">
        <f>CEILING('L Sized Pack'!D11/1000,1)</f>
        <v>0</v>
      </c>
      <c r="G14">
        <f>CEILING('L Sized Pack'!E11/1000,1)</f>
        <v>0</v>
      </c>
      <c r="H14">
        <f>CEILING('L Sized Pack'!F11/1000,1)</f>
        <v>0</v>
      </c>
      <c r="I14">
        <f>CEILING('L Sized Pack'!G11/1000,1)</f>
        <v>0</v>
      </c>
      <c r="J14">
        <f>CEILING('L Sized Pack'!H11/1000,1)</f>
        <v>0</v>
      </c>
      <c r="K14">
        <f>CEILING('L Sized Pack'!I11/1000,1)</f>
        <v>0</v>
      </c>
      <c r="L14">
        <f>CEILING('L Sized Pack'!J11/1000,1)</f>
        <v>0</v>
      </c>
      <c r="M14">
        <f>CEILING('L Sized Pack'!K11/1000,1)</f>
        <v>0</v>
      </c>
      <c r="N14">
        <f>CEILING('L Sized Pack'!L11/1000,1)</f>
        <v>0</v>
      </c>
      <c r="O14">
        <f>CEILING('L Sized Pack'!M11/1000,1)</f>
        <v>0</v>
      </c>
      <c r="P14">
        <f t="shared" si="0"/>
        <v>65</v>
      </c>
      <c r="T14">
        <f>CEILING('L Sized Pack'!B11/5000,1)</f>
        <v>3</v>
      </c>
      <c r="U14">
        <f>CEILING('L Sized Pack'!C11/5000,1)</f>
        <v>0</v>
      </c>
      <c r="V14">
        <f>CEILING('L Sized Pack'!D11/5000,1)</f>
        <v>0</v>
      </c>
      <c r="W14">
        <f>CEILING('L Sized Pack'!E11/5000,1)</f>
        <v>0</v>
      </c>
      <c r="X14">
        <f>CEILING('L Sized Pack'!F11/5000,1)</f>
        <v>0</v>
      </c>
      <c r="Y14">
        <f>CEILING('L Sized Pack'!G11/5000,1)</f>
        <v>0</v>
      </c>
      <c r="Z14">
        <f>CEILING('L Sized Pack'!H11/5000,1)</f>
        <v>0</v>
      </c>
      <c r="AA14">
        <f>CEILING('L Sized Pack'!I11/5000,1)</f>
        <v>0</v>
      </c>
      <c r="AB14">
        <f>CEILING('L Sized Pack'!J11/5000,1)</f>
        <v>0</v>
      </c>
      <c r="AC14">
        <f>CEILING('L Sized Pack'!K11/5000,1)</f>
        <v>0</v>
      </c>
      <c r="AD14">
        <f>CEILING('L Sized Pack'!L11/5000,1)</f>
        <v>0</v>
      </c>
      <c r="AE14">
        <f>CEILING('L Sized Pack'!M11/5000,1)</f>
        <v>0</v>
      </c>
      <c r="AF14">
        <f t="shared" si="1"/>
        <v>30</v>
      </c>
      <c r="AH14">
        <f>CEILING('L Sized Pack'!B11/8000,1)</f>
        <v>2</v>
      </c>
      <c r="AI14">
        <f>CEILING('L Sized Pack'!C11/8000,1)</f>
        <v>0</v>
      </c>
      <c r="AJ14">
        <f>CEILING('L Sized Pack'!D11/8000,1)</f>
        <v>0</v>
      </c>
      <c r="AK14">
        <f>CEILING('L Sized Pack'!E11/8000,1)</f>
        <v>0</v>
      </c>
      <c r="AL14">
        <f>CEILING('L Sized Pack'!F11/8000,1)</f>
        <v>0</v>
      </c>
      <c r="AM14">
        <f>CEILING('L Sized Pack'!G11/8000,1)</f>
        <v>0</v>
      </c>
      <c r="AN14">
        <f>CEILING('L Sized Pack'!H11/8000,1)</f>
        <v>0</v>
      </c>
      <c r="AO14">
        <f>CEILING('L Sized Pack'!I11/8000,1)</f>
        <v>0</v>
      </c>
      <c r="AP14">
        <f>CEILING('L Sized Pack'!J11/8000,1)</f>
        <v>0</v>
      </c>
      <c r="AQ14">
        <f>CEILING('L Sized Pack'!K11/8000,1)</f>
        <v>0</v>
      </c>
      <c r="AR14">
        <f>CEILING('L Sized Pack'!L11/8000,1)</f>
        <v>0</v>
      </c>
      <c r="AS14">
        <f>CEILING('L Sized Pack'!M11/8000,1)</f>
        <v>0</v>
      </c>
      <c r="AT14">
        <f t="shared" si="2"/>
        <v>30</v>
      </c>
      <c r="AV14">
        <f t="shared" si="3"/>
        <v>209.88</v>
      </c>
    </row>
    <row r="15" spans="1:53" x14ac:dyDescent="0.25">
      <c r="A15" t="s">
        <v>44</v>
      </c>
      <c r="B15" t="s">
        <v>39</v>
      </c>
      <c r="D15">
        <f>CEILING('L Sized Pack'!B12/1000,1)</f>
        <v>12</v>
      </c>
      <c r="E15">
        <f>CEILING('L Sized Pack'!C12/1000,1)</f>
        <v>0</v>
      </c>
      <c r="F15">
        <f>CEILING('L Sized Pack'!D12/1000,1)</f>
        <v>0</v>
      </c>
      <c r="G15">
        <f>CEILING('L Sized Pack'!E12/1000,1)</f>
        <v>0</v>
      </c>
      <c r="H15">
        <f>CEILING('L Sized Pack'!F12/1000,1)</f>
        <v>0</v>
      </c>
      <c r="I15">
        <f>CEILING('L Sized Pack'!G12/1000,1)</f>
        <v>0</v>
      </c>
      <c r="J15">
        <f>CEILING('L Sized Pack'!H12/1000,1)</f>
        <v>0</v>
      </c>
      <c r="K15">
        <f>CEILING('L Sized Pack'!I12/1000,1)</f>
        <v>0</v>
      </c>
      <c r="L15">
        <f>CEILING('L Sized Pack'!J12/1000,1)</f>
        <v>0</v>
      </c>
      <c r="M15">
        <f>CEILING('L Sized Pack'!K12/1000,1)</f>
        <v>0</v>
      </c>
      <c r="N15">
        <f>CEILING('L Sized Pack'!L12/1000,1)</f>
        <v>0</v>
      </c>
      <c r="O15">
        <f>CEILING('L Sized Pack'!M12/1000,1)</f>
        <v>0</v>
      </c>
      <c r="P15">
        <f t="shared" si="0"/>
        <v>60</v>
      </c>
      <c r="T15">
        <f>CEILING('L Sized Pack'!B12/5000,1)</f>
        <v>3</v>
      </c>
      <c r="U15">
        <f>CEILING('L Sized Pack'!C12/5000,1)</f>
        <v>0</v>
      </c>
      <c r="V15">
        <f>CEILING('L Sized Pack'!D12/5000,1)</f>
        <v>0</v>
      </c>
      <c r="W15">
        <f>CEILING('L Sized Pack'!E12/5000,1)</f>
        <v>0</v>
      </c>
      <c r="X15">
        <f>CEILING('L Sized Pack'!F12/5000,1)</f>
        <v>0</v>
      </c>
      <c r="Y15">
        <f>CEILING('L Sized Pack'!G12/5000,1)</f>
        <v>0</v>
      </c>
      <c r="Z15">
        <f>CEILING('L Sized Pack'!H12/5000,1)</f>
        <v>0</v>
      </c>
      <c r="AA15">
        <f>CEILING('L Sized Pack'!I12/5000,1)</f>
        <v>0</v>
      </c>
      <c r="AB15">
        <f>CEILING('L Sized Pack'!J12/5000,1)</f>
        <v>0</v>
      </c>
      <c r="AC15">
        <f>CEILING('L Sized Pack'!K12/5000,1)</f>
        <v>0</v>
      </c>
      <c r="AD15">
        <f>CEILING('L Sized Pack'!L12/5000,1)</f>
        <v>0</v>
      </c>
      <c r="AE15">
        <f>CEILING('L Sized Pack'!M12/5000,1)</f>
        <v>0</v>
      </c>
      <c r="AF15">
        <f t="shared" si="1"/>
        <v>30</v>
      </c>
      <c r="AH15">
        <f>CEILING('L Sized Pack'!B12/8000,1)</f>
        <v>2</v>
      </c>
      <c r="AI15">
        <f>CEILING('L Sized Pack'!C12/8000,1)</f>
        <v>0</v>
      </c>
      <c r="AJ15">
        <f>CEILING('L Sized Pack'!D12/8000,1)</f>
        <v>0</v>
      </c>
      <c r="AK15">
        <f>CEILING('L Sized Pack'!E12/8000,1)</f>
        <v>0</v>
      </c>
      <c r="AL15">
        <f>CEILING('L Sized Pack'!F12/8000,1)</f>
        <v>0</v>
      </c>
      <c r="AM15">
        <f>CEILING('L Sized Pack'!G12/8000,1)</f>
        <v>0</v>
      </c>
      <c r="AN15">
        <f>CEILING('L Sized Pack'!H12/8000,1)</f>
        <v>0</v>
      </c>
      <c r="AO15">
        <f>CEILING('L Sized Pack'!I12/8000,1)</f>
        <v>0</v>
      </c>
      <c r="AP15">
        <f>CEILING('L Sized Pack'!J12/8000,1)</f>
        <v>0</v>
      </c>
      <c r="AQ15">
        <f>CEILING('L Sized Pack'!K12/8000,1)</f>
        <v>0</v>
      </c>
      <c r="AR15">
        <f>CEILING('L Sized Pack'!L12/8000,1)</f>
        <v>0</v>
      </c>
      <c r="AS15">
        <f>CEILING('L Sized Pack'!M12/8000,1)</f>
        <v>0</v>
      </c>
      <c r="AT15">
        <f t="shared" si="2"/>
        <v>30</v>
      </c>
      <c r="AV15">
        <f t="shared" si="3"/>
        <v>209.88</v>
      </c>
    </row>
    <row r="16" spans="1:53" x14ac:dyDescent="0.25">
      <c r="A16" t="s">
        <v>45</v>
      </c>
      <c r="B16" t="s">
        <v>39</v>
      </c>
      <c r="D16">
        <f>CEILING('L Sized Pack'!B13/1000,1)</f>
        <v>8</v>
      </c>
      <c r="E16">
        <f>CEILING('L Sized Pack'!C13/1000,1)</f>
        <v>0</v>
      </c>
      <c r="F16">
        <f>CEILING('L Sized Pack'!D13/1000,1)</f>
        <v>0</v>
      </c>
      <c r="G16">
        <f>CEILING('L Sized Pack'!E13/1000,1)</f>
        <v>0</v>
      </c>
      <c r="H16">
        <f>CEILING('L Sized Pack'!F13/1000,1)</f>
        <v>0</v>
      </c>
      <c r="I16">
        <f>CEILING('L Sized Pack'!G13/1000,1)</f>
        <v>0</v>
      </c>
      <c r="J16">
        <f>CEILING('L Sized Pack'!H13/1000,1)</f>
        <v>0</v>
      </c>
      <c r="K16">
        <f>CEILING('L Sized Pack'!I13/1000,1)</f>
        <v>0</v>
      </c>
      <c r="L16">
        <f>CEILING('L Sized Pack'!J13/1000,1)</f>
        <v>0</v>
      </c>
      <c r="M16">
        <f>CEILING('L Sized Pack'!K13/1000,1)</f>
        <v>0</v>
      </c>
      <c r="N16">
        <f>CEILING('L Sized Pack'!L13/1000,1)</f>
        <v>0</v>
      </c>
      <c r="O16">
        <f>CEILING('L Sized Pack'!M13/1000,1)</f>
        <v>0</v>
      </c>
      <c r="P16">
        <f t="shared" si="0"/>
        <v>40</v>
      </c>
      <c r="T16">
        <f>CEILING('L Sized Pack'!B13/5000,1)</f>
        <v>2</v>
      </c>
      <c r="U16">
        <f>CEILING('L Sized Pack'!C13/5000,1)</f>
        <v>0</v>
      </c>
      <c r="V16">
        <f>CEILING('L Sized Pack'!D13/5000,1)</f>
        <v>0</v>
      </c>
      <c r="W16">
        <f>CEILING('L Sized Pack'!E13/5000,1)</f>
        <v>0</v>
      </c>
      <c r="X16">
        <f>CEILING('L Sized Pack'!F13/5000,1)</f>
        <v>0</v>
      </c>
      <c r="Y16">
        <f>CEILING('L Sized Pack'!G13/5000,1)</f>
        <v>0</v>
      </c>
      <c r="Z16">
        <f>CEILING('L Sized Pack'!H13/5000,1)</f>
        <v>0</v>
      </c>
      <c r="AA16">
        <f>CEILING('L Sized Pack'!I13/5000,1)</f>
        <v>0</v>
      </c>
      <c r="AB16">
        <f>CEILING('L Sized Pack'!J13/5000,1)</f>
        <v>0</v>
      </c>
      <c r="AC16">
        <f>CEILING('L Sized Pack'!K13/5000,1)</f>
        <v>0</v>
      </c>
      <c r="AD16">
        <f>CEILING('L Sized Pack'!L13/5000,1)</f>
        <v>0</v>
      </c>
      <c r="AE16">
        <f>CEILING('L Sized Pack'!M13/5000,1)</f>
        <v>0</v>
      </c>
      <c r="AF16">
        <f t="shared" si="1"/>
        <v>20</v>
      </c>
      <c r="AH16">
        <f>CEILING('L Sized Pack'!B13/8000,1)</f>
        <v>1</v>
      </c>
      <c r="AI16">
        <f>CEILING('L Sized Pack'!C13/8000,1)</f>
        <v>0</v>
      </c>
      <c r="AJ16">
        <f>CEILING('L Sized Pack'!D13/8000,1)</f>
        <v>0</v>
      </c>
      <c r="AK16">
        <f>CEILING('L Sized Pack'!E13/8000,1)</f>
        <v>0</v>
      </c>
      <c r="AL16">
        <f>CEILING('L Sized Pack'!F13/8000,1)</f>
        <v>0</v>
      </c>
      <c r="AM16">
        <f>CEILING('L Sized Pack'!G13/8000,1)</f>
        <v>0</v>
      </c>
      <c r="AN16">
        <f>CEILING('L Sized Pack'!H13/8000,1)</f>
        <v>0</v>
      </c>
      <c r="AO16">
        <f>CEILING('L Sized Pack'!I13/8000,1)</f>
        <v>0</v>
      </c>
      <c r="AP16">
        <f>CEILING('L Sized Pack'!J13/8000,1)</f>
        <v>0</v>
      </c>
      <c r="AQ16">
        <f>CEILING('L Sized Pack'!K13/8000,1)</f>
        <v>0</v>
      </c>
      <c r="AR16">
        <f>CEILING('L Sized Pack'!L13/8000,1)</f>
        <v>0</v>
      </c>
      <c r="AS16">
        <f>CEILING('L Sized Pack'!M13/8000,1)</f>
        <v>0</v>
      </c>
      <c r="AT16">
        <f t="shared" si="2"/>
        <v>15</v>
      </c>
      <c r="AV16">
        <f t="shared" si="3"/>
        <v>194.88</v>
      </c>
    </row>
    <row r="17" spans="1:48" x14ac:dyDescent="0.25">
      <c r="A17" t="s">
        <v>46</v>
      </c>
      <c r="B17" t="s">
        <v>39</v>
      </c>
      <c r="D17">
        <f>CEILING('L Sized Pack'!B14/1000,1)</f>
        <v>8</v>
      </c>
      <c r="E17">
        <f>CEILING('L Sized Pack'!C14/1000,1)</f>
        <v>0</v>
      </c>
      <c r="F17">
        <f>CEILING('L Sized Pack'!D14/1000,1)</f>
        <v>0</v>
      </c>
      <c r="G17">
        <f>CEILING('L Sized Pack'!E14/1000,1)</f>
        <v>3</v>
      </c>
      <c r="H17">
        <f>CEILING('L Sized Pack'!F14/1000,1)</f>
        <v>0</v>
      </c>
      <c r="I17">
        <f>CEILING('L Sized Pack'!G14/1000,1)</f>
        <v>0</v>
      </c>
      <c r="J17">
        <f>CEILING('L Sized Pack'!H14/1000,1)</f>
        <v>0</v>
      </c>
      <c r="K17">
        <f>CEILING('L Sized Pack'!I14/1000,1)</f>
        <v>0</v>
      </c>
      <c r="L17">
        <f>CEILING('L Sized Pack'!J14/1000,1)</f>
        <v>0</v>
      </c>
      <c r="M17">
        <f>CEILING('L Sized Pack'!K14/1000,1)</f>
        <v>0</v>
      </c>
      <c r="N17">
        <f>CEILING('L Sized Pack'!L14/1000,1)</f>
        <v>0</v>
      </c>
      <c r="O17">
        <f>CEILING('L Sized Pack'!M14/1000,1)</f>
        <v>0</v>
      </c>
      <c r="P17">
        <f t="shared" si="0"/>
        <v>55</v>
      </c>
      <c r="T17">
        <f>CEILING('L Sized Pack'!B14/5000,1)</f>
        <v>2</v>
      </c>
      <c r="U17">
        <f>CEILING('L Sized Pack'!C14/5000,1)</f>
        <v>0</v>
      </c>
      <c r="V17">
        <f>CEILING('L Sized Pack'!D14/5000,1)</f>
        <v>0</v>
      </c>
      <c r="W17">
        <f>CEILING('L Sized Pack'!E14/5000,1)</f>
        <v>1</v>
      </c>
      <c r="X17">
        <f>CEILING('L Sized Pack'!F14/5000,1)</f>
        <v>0</v>
      </c>
      <c r="Y17">
        <f>CEILING('L Sized Pack'!G14/5000,1)</f>
        <v>0</v>
      </c>
      <c r="Z17">
        <f>CEILING('L Sized Pack'!H14/5000,1)</f>
        <v>0</v>
      </c>
      <c r="AA17">
        <f>CEILING('L Sized Pack'!I14/5000,1)</f>
        <v>0</v>
      </c>
      <c r="AB17">
        <f>CEILING('L Sized Pack'!J14/5000,1)</f>
        <v>0</v>
      </c>
      <c r="AC17">
        <f>CEILING('L Sized Pack'!K14/5000,1)</f>
        <v>0</v>
      </c>
      <c r="AD17">
        <f>CEILING('L Sized Pack'!L14/5000,1)</f>
        <v>0</v>
      </c>
      <c r="AE17">
        <f>CEILING('L Sized Pack'!M14/5000,1)</f>
        <v>0</v>
      </c>
      <c r="AF17">
        <f t="shared" si="1"/>
        <v>30</v>
      </c>
      <c r="AH17">
        <f>CEILING('L Sized Pack'!B14/8000,1)</f>
        <v>1</v>
      </c>
      <c r="AI17">
        <f>CEILING('L Sized Pack'!C14/8000,1)</f>
        <v>0</v>
      </c>
      <c r="AJ17">
        <f>CEILING('L Sized Pack'!D14/8000,1)</f>
        <v>0</v>
      </c>
      <c r="AK17">
        <f>CEILING('L Sized Pack'!E14/8000,1)</f>
        <v>1</v>
      </c>
      <c r="AL17">
        <f>CEILING('L Sized Pack'!F14/8000,1)</f>
        <v>0</v>
      </c>
      <c r="AM17">
        <f>CEILING('L Sized Pack'!G14/8000,1)</f>
        <v>0</v>
      </c>
      <c r="AN17">
        <f>CEILING('L Sized Pack'!H14/8000,1)</f>
        <v>0</v>
      </c>
      <c r="AO17">
        <f>CEILING('L Sized Pack'!I14/8000,1)</f>
        <v>0</v>
      </c>
      <c r="AP17">
        <f>CEILING('L Sized Pack'!J14/8000,1)</f>
        <v>0</v>
      </c>
      <c r="AQ17">
        <f>CEILING('L Sized Pack'!K14/8000,1)</f>
        <v>0</v>
      </c>
      <c r="AR17">
        <f>CEILING('L Sized Pack'!L14/8000,1)</f>
        <v>0</v>
      </c>
      <c r="AS17">
        <f>CEILING('L Sized Pack'!M14/8000,1)</f>
        <v>0</v>
      </c>
      <c r="AT17">
        <f t="shared" si="2"/>
        <v>30</v>
      </c>
      <c r="AV17">
        <f t="shared" si="3"/>
        <v>209.88</v>
      </c>
    </row>
    <row r="18" spans="1:48" x14ac:dyDescent="0.25">
      <c r="A18" t="s">
        <v>47</v>
      </c>
      <c r="B18" t="s">
        <v>39</v>
      </c>
      <c r="D18">
        <f>CEILING('L Sized Pack'!B15/1000,1)</f>
        <v>8</v>
      </c>
      <c r="E18">
        <f>CEILING('L Sized Pack'!C15/1000,1)</f>
        <v>0</v>
      </c>
      <c r="F18">
        <f>CEILING('L Sized Pack'!D15/1000,1)</f>
        <v>0</v>
      </c>
      <c r="G18">
        <f>CEILING('L Sized Pack'!E15/1000,1)</f>
        <v>0</v>
      </c>
      <c r="H18">
        <f>CEILING('L Sized Pack'!F15/1000,1)</f>
        <v>0</v>
      </c>
      <c r="I18">
        <f>CEILING('L Sized Pack'!G15/1000,1)</f>
        <v>0</v>
      </c>
      <c r="J18">
        <f>CEILING('L Sized Pack'!H15/1000,1)</f>
        <v>0</v>
      </c>
      <c r="K18">
        <f>CEILING('L Sized Pack'!I15/1000,1)</f>
        <v>0</v>
      </c>
      <c r="L18">
        <f>CEILING('L Sized Pack'!J15/1000,1)</f>
        <v>0</v>
      </c>
      <c r="M18">
        <f>CEILING('L Sized Pack'!K15/1000,1)</f>
        <v>2</v>
      </c>
      <c r="N18">
        <f>CEILING('L Sized Pack'!L15/1000,1)</f>
        <v>0</v>
      </c>
      <c r="O18">
        <f>CEILING('L Sized Pack'!M15/1000,1)</f>
        <v>0</v>
      </c>
      <c r="P18">
        <f t="shared" si="0"/>
        <v>50</v>
      </c>
      <c r="T18">
        <f>CEILING('L Sized Pack'!B15/5000,1)</f>
        <v>2</v>
      </c>
      <c r="U18">
        <f>CEILING('L Sized Pack'!C15/5000,1)</f>
        <v>0</v>
      </c>
      <c r="V18">
        <f>CEILING('L Sized Pack'!D15/5000,1)</f>
        <v>0</v>
      </c>
      <c r="W18">
        <f>CEILING('L Sized Pack'!E15/5000,1)</f>
        <v>0</v>
      </c>
      <c r="X18">
        <f>CEILING('L Sized Pack'!F15/5000,1)</f>
        <v>0</v>
      </c>
      <c r="Y18">
        <f>CEILING('L Sized Pack'!G15/5000,1)</f>
        <v>0</v>
      </c>
      <c r="Z18">
        <f>CEILING('L Sized Pack'!H15/5000,1)</f>
        <v>0</v>
      </c>
      <c r="AA18">
        <f>CEILING('L Sized Pack'!I15/5000,1)</f>
        <v>0</v>
      </c>
      <c r="AB18">
        <f>CEILING('L Sized Pack'!J15/5000,1)</f>
        <v>0</v>
      </c>
      <c r="AC18">
        <f>CEILING('L Sized Pack'!K15/5000,1)</f>
        <v>1</v>
      </c>
      <c r="AD18">
        <f>CEILING('L Sized Pack'!L15/5000,1)</f>
        <v>0</v>
      </c>
      <c r="AE18">
        <f>CEILING('L Sized Pack'!M15/5000,1)</f>
        <v>0</v>
      </c>
      <c r="AF18">
        <f t="shared" si="1"/>
        <v>30</v>
      </c>
      <c r="AH18">
        <f>CEILING('L Sized Pack'!B15/8000,1)</f>
        <v>1</v>
      </c>
      <c r="AI18">
        <f>CEILING('L Sized Pack'!C15/8000,1)</f>
        <v>0</v>
      </c>
      <c r="AJ18">
        <f>CEILING('L Sized Pack'!D15/8000,1)</f>
        <v>0</v>
      </c>
      <c r="AK18">
        <f>CEILING('L Sized Pack'!E15/8000,1)</f>
        <v>0</v>
      </c>
      <c r="AL18">
        <f>CEILING('L Sized Pack'!F15/8000,1)</f>
        <v>0</v>
      </c>
      <c r="AM18">
        <f>CEILING('L Sized Pack'!G15/8000,1)</f>
        <v>0</v>
      </c>
      <c r="AN18">
        <f>CEILING('L Sized Pack'!H15/8000,1)</f>
        <v>0</v>
      </c>
      <c r="AO18">
        <f>CEILING('L Sized Pack'!I15/8000,1)</f>
        <v>0</v>
      </c>
      <c r="AP18">
        <f>CEILING('L Sized Pack'!J15/8000,1)</f>
        <v>0</v>
      </c>
      <c r="AQ18">
        <f>CEILING('L Sized Pack'!K15/8000,1)</f>
        <v>1</v>
      </c>
      <c r="AR18">
        <f>CEILING('L Sized Pack'!L15/8000,1)</f>
        <v>0</v>
      </c>
      <c r="AS18">
        <f>CEILING('L Sized Pack'!M15/8000,1)</f>
        <v>0</v>
      </c>
      <c r="AT18">
        <f t="shared" si="2"/>
        <v>30</v>
      </c>
      <c r="AV18">
        <f t="shared" si="3"/>
        <v>209.88</v>
      </c>
    </row>
    <row r="19" spans="1:48" x14ac:dyDescent="0.25">
      <c r="A19" t="s">
        <v>48</v>
      </c>
      <c r="B19" t="s">
        <v>39</v>
      </c>
      <c r="D19">
        <f>CEILING('L Sized Pack'!B16/1000,1)</f>
        <v>7</v>
      </c>
      <c r="E19">
        <f>CEILING('L Sized Pack'!C16/1000,1)</f>
        <v>0</v>
      </c>
      <c r="F19">
        <f>CEILING('L Sized Pack'!D16/1000,1)</f>
        <v>0</v>
      </c>
      <c r="G19">
        <f>CEILING('L Sized Pack'!E16/1000,1)</f>
        <v>0</v>
      </c>
      <c r="H19">
        <f>CEILING('L Sized Pack'!F16/1000,1)</f>
        <v>0</v>
      </c>
      <c r="I19">
        <f>CEILING('L Sized Pack'!G16/1000,1)</f>
        <v>0</v>
      </c>
      <c r="J19">
        <f>CEILING('L Sized Pack'!H16/1000,1)</f>
        <v>0</v>
      </c>
      <c r="K19">
        <f>CEILING('L Sized Pack'!I16/1000,1)</f>
        <v>0</v>
      </c>
      <c r="L19">
        <f>CEILING('L Sized Pack'!J16/1000,1)</f>
        <v>0</v>
      </c>
      <c r="M19">
        <f>CEILING('L Sized Pack'!K16/1000,1)</f>
        <v>0</v>
      </c>
      <c r="N19">
        <f>CEILING('L Sized Pack'!L16/1000,1)</f>
        <v>0</v>
      </c>
      <c r="O19">
        <f>CEILING('L Sized Pack'!M16/1000,1)</f>
        <v>0</v>
      </c>
      <c r="P19">
        <f t="shared" si="0"/>
        <v>35</v>
      </c>
      <c r="T19">
        <f>CEILING('L Sized Pack'!B16/5000,1)</f>
        <v>2</v>
      </c>
      <c r="U19">
        <f>CEILING('L Sized Pack'!C16/5000,1)</f>
        <v>0</v>
      </c>
      <c r="V19">
        <f>CEILING('L Sized Pack'!D16/5000,1)</f>
        <v>0</v>
      </c>
      <c r="W19">
        <f>CEILING('L Sized Pack'!E16/5000,1)</f>
        <v>0</v>
      </c>
      <c r="X19">
        <f>CEILING('L Sized Pack'!F16/5000,1)</f>
        <v>0</v>
      </c>
      <c r="Y19">
        <f>CEILING('L Sized Pack'!G16/5000,1)</f>
        <v>0</v>
      </c>
      <c r="Z19">
        <f>CEILING('L Sized Pack'!H16/5000,1)</f>
        <v>0</v>
      </c>
      <c r="AA19">
        <f>CEILING('L Sized Pack'!I16/5000,1)</f>
        <v>0</v>
      </c>
      <c r="AB19">
        <f>CEILING('L Sized Pack'!J16/5000,1)</f>
        <v>0</v>
      </c>
      <c r="AC19">
        <f>CEILING('L Sized Pack'!K16/5000,1)</f>
        <v>0</v>
      </c>
      <c r="AD19">
        <f>CEILING('L Sized Pack'!L16/5000,1)</f>
        <v>0</v>
      </c>
      <c r="AE19">
        <f>CEILING('L Sized Pack'!M16/5000,1)</f>
        <v>0</v>
      </c>
      <c r="AF19">
        <f t="shared" si="1"/>
        <v>20</v>
      </c>
      <c r="AH19">
        <f>CEILING('L Sized Pack'!B16/8000,1)</f>
        <v>1</v>
      </c>
      <c r="AI19">
        <f>CEILING('L Sized Pack'!C16/8000,1)</f>
        <v>0</v>
      </c>
      <c r="AJ19">
        <f>CEILING('L Sized Pack'!D16/8000,1)</f>
        <v>0</v>
      </c>
      <c r="AK19">
        <f>CEILING('L Sized Pack'!E16/8000,1)</f>
        <v>0</v>
      </c>
      <c r="AL19">
        <f>CEILING('L Sized Pack'!F16/8000,1)</f>
        <v>0</v>
      </c>
      <c r="AM19">
        <f>CEILING('L Sized Pack'!G16/8000,1)</f>
        <v>0</v>
      </c>
      <c r="AN19">
        <f>CEILING('L Sized Pack'!H16/8000,1)</f>
        <v>0</v>
      </c>
      <c r="AO19">
        <f>CEILING('L Sized Pack'!I16/8000,1)</f>
        <v>0</v>
      </c>
      <c r="AP19">
        <f>CEILING('L Sized Pack'!J16/8000,1)</f>
        <v>0</v>
      </c>
      <c r="AQ19">
        <f>CEILING('L Sized Pack'!K16/8000,1)</f>
        <v>0</v>
      </c>
      <c r="AR19">
        <f>CEILING('L Sized Pack'!L16/8000,1)</f>
        <v>0</v>
      </c>
      <c r="AS19">
        <f>CEILING('L Sized Pack'!M16/8000,1)</f>
        <v>0</v>
      </c>
      <c r="AT19">
        <f t="shared" si="2"/>
        <v>15</v>
      </c>
      <c r="AV19">
        <f t="shared" si="3"/>
        <v>194.88</v>
      </c>
    </row>
    <row r="20" spans="1:48" x14ac:dyDescent="0.25">
      <c r="A20" t="s">
        <v>49</v>
      </c>
      <c r="B20" t="s">
        <v>39</v>
      </c>
      <c r="D20">
        <f>CEILING('L Sized Pack'!B17/1000,1)</f>
        <v>7</v>
      </c>
      <c r="E20">
        <f>CEILING('L Sized Pack'!C17/1000,1)</f>
        <v>0</v>
      </c>
      <c r="F20">
        <f>CEILING('L Sized Pack'!D17/1000,1)</f>
        <v>0</v>
      </c>
      <c r="G20">
        <f>CEILING('L Sized Pack'!E17/1000,1)</f>
        <v>0</v>
      </c>
      <c r="H20">
        <f>CEILING('L Sized Pack'!F17/1000,1)</f>
        <v>0</v>
      </c>
      <c r="I20">
        <f>CEILING('L Sized Pack'!G17/1000,1)</f>
        <v>2</v>
      </c>
      <c r="J20">
        <f>CEILING('L Sized Pack'!H17/1000,1)</f>
        <v>0</v>
      </c>
      <c r="K20">
        <f>CEILING('L Sized Pack'!I17/1000,1)</f>
        <v>0</v>
      </c>
      <c r="L20">
        <f>CEILING('L Sized Pack'!J17/1000,1)</f>
        <v>0</v>
      </c>
      <c r="M20">
        <f>CEILING('L Sized Pack'!K17/1000,1)</f>
        <v>0</v>
      </c>
      <c r="N20">
        <f>CEILING('L Sized Pack'!L17/1000,1)</f>
        <v>0</v>
      </c>
      <c r="O20">
        <f>CEILING('L Sized Pack'!M17/1000,1)</f>
        <v>0</v>
      </c>
      <c r="P20">
        <f t="shared" si="0"/>
        <v>45</v>
      </c>
      <c r="T20">
        <f>CEILING('L Sized Pack'!B17/5000,1)</f>
        <v>2</v>
      </c>
      <c r="U20">
        <f>CEILING('L Sized Pack'!C17/5000,1)</f>
        <v>0</v>
      </c>
      <c r="V20">
        <f>CEILING('L Sized Pack'!D17/5000,1)</f>
        <v>0</v>
      </c>
      <c r="W20">
        <f>CEILING('L Sized Pack'!E17/5000,1)</f>
        <v>0</v>
      </c>
      <c r="X20">
        <f>CEILING('L Sized Pack'!F17/5000,1)</f>
        <v>0</v>
      </c>
      <c r="Y20">
        <f>CEILING('L Sized Pack'!G17/5000,1)</f>
        <v>1</v>
      </c>
      <c r="Z20">
        <f>CEILING('L Sized Pack'!H17/5000,1)</f>
        <v>0</v>
      </c>
      <c r="AA20">
        <f>CEILING('L Sized Pack'!I17/5000,1)</f>
        <v>0</v>
      </c>
      <c r="AB20">
        <f>CEILING('L Sized Pack'!J17/5000,1)</f>
        <v>0</v>
      </c>
      <c r="AC20">
        <f>CEILING('L Sized Pack'!K17/5000,1)</f>
        <v>0</v>
      </c>
      <c r="AD20">
        <f>CEILING('L Sized Pack'!L17/5000,1)</f>
        <v>0</v>
      </c>
      <c r="AE20">
        <f>CEILING('L Sized Pack'!M17/5000,1)</f>
        <v>0</v>
      </c>
      <c r="AF20">
        <f t="shared" si="1"/>
        <v>30</v>
      </c>
      <c r="AH20">
        <f>CEILING('L Sized Pack'!B17/8000,1)</f>
        <v>1</v>
      </c>
      <c r="AI20">
        <f>CEILING('L Sized Pack'!C17/8000,1)</f>
        <v>0</v>
      </c>
      <c r="AJ20">
        <f>CEILING('L Sized Pack'!D17/8000,1)</f>
        <v>0</v>
      </c>
      <c r="AK20">
        <f>CEILING('L Sized Pack'!E17/8000,1)</f>
        <v>0</v>
      </c>
      <c r="AL20">
        <f>CEILING('L Sized Pack'!F17/8000,1)</f>
        <v>0</v>
      </c>
      <c r="AM20">
        <f>CEILING('L Sized Pack'!G17/8000,1)</f>
        <v>1</v>
      </c>
      <c r="AN20">
        <f>CEILING('L Sized Pack'!H17/8000,1)</f>
        <v>0</v>
      </c>
      <c r="AO20">
        <f>CEILING('L Sized Pack'!I17/8000,1)</f>
        <v>0</v>
      </c>
      <c r="AP20">
        <f>CEILING('L Sized Pack'!J17/8000,1)</f>
        <v>0</v>
      </c>
      <c r="AQ20">
        <f>CEILING('L Sized Pack'!K17/8000,1)</f>
        <v>0</v>
      </c>
      <c r="AR20">
        <f>CEILING('L Sized Pack'!L17/8000,1)</f>
        <v>0</v>
      </c>
      <c r="AS20">
        <f>CEILING('L Sized Pack'!M17/8000,1)</f>
        <v>0</v>
      </c>
      <c r="AT20">
        <f t="shared" si="2"/>
        <v>30</v>
      </c>
      <c r="AV20">
        <f t="shared" si="3"/>
        <v>209.88</v>
      </c>
    </row>
    <row r="21" spans="1:48" x14ac:dyDescent="0.25">
      <c r="A21" t="s">
        <v>50</v>
      </c>
      <c r="B21" t="s">
        <v>39</v>
      </c>
      <c r="D21">
        <f>CEILING('L Sized Pack'!B18/1000,1)</f>
        <v>7</v>
      </c>
      <c r="E21">
        <f>CEILING('L Sized Pack'!C18/1000,1)</f>
        <v>0</v>
      </c>
      <c r="F21">
        <f>CEILING('L Sized Pack'!D18/1000,1)</f>
        <v>0</v>
      </c>
      <c r="G21">
        <f>CEILING('L Sized Pack'!E18/1000,1)</f>
        <v>0</v>
      </c>
      <c r="H21">
        <f>CEILING('L Sized Pack'!F18/1000,1)</f>
        <v>0</v>
      </c>
      <c r="I21">
        <f>CEILING('L Sized Pack'!G18/1000,1)</f>
        <v>0</v>
      </c>
      <c r="J21">
        <f>CEILING('L Sized Pack'!H18/1000,1)</f>
        <v>0</v>
      </c>
      <c r="K21">
        <f>CEILING('L Sized Pack'!I18/1000,1)</f>
        <v>0</v>
      </c>
      <c r="L21">
        <f>CEILING('L Sized Pack'!J18/1000,1)</f>
        <v>0</v>
      </c>
      <c r="M21">
        <f>CEILING('L Sized Pack'!K18/1000,1)</f>
        <v>0</v>
      </c>
      <c r="N21">
        <f>CEILING('L Sized Pack'!L18/1000,1)</f>
        <v>0</v>
      </c>
      <c r="O21">
        <f>CEILING('L Sized Pack'!M18/1000,1)</f>
        <v>0</v>
      </c>
      <c r="P21">
        <f t="shared" si="0"/>
        <v>35</v>
      </c>
      <c r="T21">
        <f>CEILING('L Sized Pack'!B18/5000,1)</f>
        <v>2</v>
      </c>
      <c r="U21">
        <f>CEILING('L Sized Pack'!C18/5000,1)</f>
        <v>0</v>
      </c>
      <c r="V21">
        <f>CEILING('L Sized Pack'!D18/5000,1)</f>
        <v>0</v>
      </c>
      <c r="W21">
        <f>CEILING('L Sized Pack'!E18/5000,1)</f>
        <v>0</v>
      </c>
      <c r="X21">
        <f>CEILING('L Sized Pack'!F18/5000,1)</f>
        <v>0</v>
      </c>
      <c r="Y21">
        <f>CEILING('L Sized Pack'!G18/5000,1)</f>
        <v>0</v>
      </c>
      <c r="Z21">
        <f>CEILING('L Sized Pack'!H18/5000,1)</f>
        <v>0</v>
      </c>
      <c r="AA21">
        <f>CEILING('L Sized Pack'!I18/5000,1)</f>
        <v>0</v>
      </c>
      <c r="AB21">
        <f>CEILING('L Sized Pack'!J18/5000,1)</f>
        <v>0</v>
      </c>
      <c r="AC21">
        <f>CEILING('L Sized Pack'!K18/5000,1)</f>
        <v>0</v>
      </c>
      <c r="AD21">
        <f>CEILING('L Sized Pack'!L18/5000,1)</f>
        <v>0</v>
      </c>
      <c r="AE21">
        <f>CEILING('L Sized Pack'!M18/5000,1)</f>
        <v>0</v>
      </c>
      <c r="AF21">
        <f t="shared" si="1"/>
        <v>20</v>
      </c>
      <c r="AH21">
        <f>CEILING('L Sized Pack'!B18/8000,1)</f>
        <v>1</v>
      </c>
      <c r="AI21">
        <f>CEILING('L Sized Pack'!C18/8000,1)</f>
        <v>0</v>
      </c>
      <c r="AJ21">
        <f>CEILING('L Sized Pack'!D18/8000,1)</f>
        <v>0</v>
      </c>
      <c r="AK21">
        <f>CEILING('L Sized Pack'!E18/8000,1)</f>
        <v>0</v>
      </c>
      <c r="AL21">
        <f>CEILING('L Sized Pack'!F18/8000,1)</f>
        <v>0</v>
      </c>
      <c r="AM21">
        <f>CEILING('L Sized Pack'!G18/8000,1)</f>
        <v>0</v>
      </c>
      <c r="AN21">
        <f>CEILING('L Sized Pack'!H18/8000,1)</f>
        <v>0</v>
      </c>
      <c r="AO21">
        <f>CEILING('L Sized Pack'!I18/8000,1)</f>
        <v>0</v>
      </c>
      <c r="AP21">
        <f>CEILING('L Sized Pack'!J18/8000,1)</f>
        <v>0</v>
      </c>
      <c r="AQ21">
        <f>CEILING('L Sized Pack'!K18/8000,1)</f>
        <v>0</v>
      </c>
      <c r="AR21">
        <f>CEILING('L Sized Pack'!L18/8000,1)</f>
        <v>0</v>
      </c>
      <c r="AS21">
        <f>CEILING('L Sized Pack'!M18/8000,1)</f>
        <v>0</v>
      </c>
      <c r="AT21">
        <f t="shared" si="2"/>
        <v>15</v>
      </c>
      <c r="AV21">
        <f t="shared" si="3"/>
        <v>194.88</v>
      </c>
    </row>
    <row r="22" spans="1:48" x14ac:dyDescent="0.25">
      <c r="A22" t="s">
        <v>51</v>
      </c>
      <c r="B22" t="s">
        <v>39</v>
      </c>
      <c r="D22">
        <f>CEILING('L Sized Pack'!B19/1000,1)</f>
        <v>6</v>
      </c>
      <c r="E22">
        <f>CEILING('L Sized Pack'!C19/1000,1)</f>
        <v>0</v>
      </c>
      <c r="F22">
        <f>CEILING('L Sized Pack'!D19/1000,1)</f>
        <v>0</v>
      </c>
      <c r="G22">
        <f>CEILING('L Sized Pack'!E19/1000,1)</f>
        <v>0</v>
      </c>
      <c r="H22">
        <f>CEILING('L Sized Pack'!F19/1000,1)</f>
        <v>0</v>
      </c>
      <c r="I22">
        <f>CEILING('L Sized Pack'!G19/1000,1)</f>
        <v>0</v>
      </c>
      <c r="J22">
        <f>CEILING('L Sized Pack'!H19/1000,1)</f>
        <v>0</v>
      </c>
      <c r="K22">
        <f>CEILING('L Sized Pack'!I19/1000,1)</f>
        <v>0</v>
      </c>
      <c r="L22">
        <f>CEILING('L Sized Pack'!J19/1000,1)</f>
        <v>0</v>
      </c>
      <c r="M22">
        <f>CEILING('L Sized Pack'!K19/1000,1)</f>
        <v>0</v>
      </c>
      <c r="N22">
        <f>CEILING('L Sized Pack'!L19/1000,1)</f>
        <v>0</v>
      </c>
      <c r="O22">
        <f>CEILING('L Sized Pack'!M19/1000,1)</f>
        <v>0</v>
      </c>
      <c r="P22">
        <f t="shared" si="0"/>
        <v>30</v>
      </c>
      <c r="T22">
        <f>CEILING('L Sized Pack'!B19/5000,1)</f>
        <v>2</v>
      </c>
      <c r="U22">
        <f>CEILING('L Sized Pack'!C19/5000,1)</f>
        <v>0</v>
      </c>
      <c r="V22">
        <f>CEILING('L Sized Pack'!D19/5000,1)</f>
        <v>0</v>
      </c>
      <c r="W22">
        <f>CEILING('L Sized Pack'!E19/5000,1)</f>
        <v>0</v>
      </c>
      <c r="X22">
        <f>CEILING('L Sized Pack'!F19/5000,1)</f>
        <v>0</v>
      </c>
      <c r="Y22">
        <f>CEILING('L Sized Pack'!G19/5000,1)</f>
        <v>0</v>
      </c>
      <c r="Z22">
        <f>CEILING('L Sized Pack'!H19/5000,1)</f>
        <v>0</v>
      </c>
      <c r="AA22">
        <f>CEILING('L Sized Pack'!I19/5000,1)</f>
        <v>0</v>
      </c>
      <c r="AB22">
        <f>CEILING('L Sized Pack'!J19/5000,1)</f>
        <v>0</v>
      </c>
      <c r="AC22">
        <f>CEILING('L Sized Pack'!K19/5000,1)</f>
        <v>0</v>
      </c>
      <c r="AD22">
        <f>CEILING('L Sized Pack'!L19/5000,1)</f>
        <v>0</v>
      </c>
      <c r="AE22">
        <f>CEILING('L Sized Pack'!M19/5000,1)</f>
        <v>0</v>
      </c>
      <c r="AF22">
        <f t="shared" si="1"/>
        <v>20</v>
      </c>
      <c r="AH22">
        <f>CEILING('L Sized Pack'!B19/8000,1)</f>
        <v>1</v>
      </c>
      <c r="AI22">
        <f>CEILING('L Sized Pack'!C19/8000,1)</f>
        <v>0</v>
      </c>
      <c r="AJ22">
        <f>CEILING('L Sized Pack'!D19/8000,1)</f>
        <v>0</v>
      </c>
      <c r="AK22">
        <f>CEILING('L Sized Pack'!E19/8000,1)</f>
        <v>0</v>
      </c>
      <c r="AL22">
        <f>CEILING('L Sized Pack'!F19/8000,1)</f>
        <v>0</v>
      </c>
      <c r="AM22">
        <f>CEILING('L Sized Pack'!G19/8000,1)</f>
        <v>0</v>
      </c>
      <c r="AN22">
        <f>CEILING('L Sized Pack'!H19/8000,1)</f>
        <v>0</v>
      </c>
      <c r="AO22">
        <f>CEILING('L Sized Pack'!I19/8000,1)</f>
        <v>0</v>
      </c>
      <c r="AP22">
        <f>CEILING('L Sized Pack'!J19/8000,1)</f>
        <v>0</v>
      </c>
      <c r="AQ22">
        <f>CEILING('L Sized Pack'!K19/8000,1)</f>
        <v>0</v>
      </c>
      <c r="AR22">
        <f>CEILING('L Sized Pack'!L19/8000,1)</f>
        <v>0</v>
      </c>
      <c r="AS22">
        <f>CEILING('L Sized Pack'!M19/8000,1)</f>
        <v>0</v>
      </c>
      <c r="AT22">
        <f t="shared" si="2"/>
        <v>15</v>
      </c>
      <c r="AV22">
        <f t="shared" si="3"/>
        <v>194.88</v>
      </c>
    </row>
    <row r="23" spans="1:48" x14ac:dyDescent="0.25">
      <c r="A23" t="s">
        <v>52</v>
      </c>
      <c r="B23" t="s">
        <v>39</v>
      </c>
      <c r="D23">
        <f>CEILING('L Sized Pack'!B20/1000,1)</f>
        <v>6</v>
      </c>
      <c r="E23">
        <f>CEILING('L Sized Pack'!C20/1000,1)</f>
        <v>0</v>
      </c>
      <c r="F23">
        <f>CEILING('L Sized Pack'!D20/1000,1)</f>
        <v>0</v>
      </c>
      <c r="G23">
        <f>CEILING('L Sized Pack'!E20/1000,1)</f>
        <v>0</v>
      </c>
      <c r="H23">
        <f>CEILING('L Sized Pack'!F20/1000,1)</f>
        <v>0</v>
      </c>
      <c r="I23">
        <f>CEILING('L Sized Pack'!G20/1000,1)</f>
        <v>2</v>
      </c>
      <c r="J23">
        <f>CEILING('L Sized Pack'!H20/1000,1)</f>
        <v>0</v>
      </c>
      <c r="K23">
        <f>CEILING('L Sized Pack'!I20/1000,1)</f>
        <v>0</v>
      </c>
      <c r="L23">
        <f>CEILING('L Sized Pack'!J20/1000,1)</f>
        <v>3</v>
      </c>
      <c r="M23">
        <f>CEILING('L Sized Pack'!K20/1000,1)</f>
        <v>0</v>
      </c>
      <c r="N23">
        <f>CEILING('L Sized Pack'!L20/1000,1)</f>
        <v>0</v>
      </c>
      <c r="O23">
        <f>CEILING('L Sized Pack'!M20/1000,1)</f>
        <v>0</v>
      </c>
      <c r="P23">
        <f t="shared" si="0"/>
        <v>55</v>
      </c>
      <c r="T23">
        <f>CEILING('L Sized Pack'!B20/5000,1)</f>
        <v>2</v>
      </c>
      <c r="U23">
        <f>CEILING('L Sized Pack'!C20/5000,1)</f>
        <v>0</v>
      </c>
      <c r="V23">
        <f>CEILING('L Sized Pack'!D20/5000,1)</f>
        <v>0</v>
      </c>
      <c r="W23">
        <f>CEILING('L Sized Pack'!E20/5000,1)</f>
        <v>0</v>
      </c>
      <c r="X23">
        <f>CEILING('L Sized Pack'!F20/5000,1)</f>
        <v>0</v>
      </c>
      <c r="Y23">
        <f>CEILING('L Sized Pack'!G20/5000,1)</f>
        <v>1</v>
      </c>
      <c r="Z23">
        <f>CEILING('L Sized Pack'!H20/5000,1)</f>
        <v>0</v>
      </c>
      <c r="AA23">
        <f>CEILING('L Sized Pack'!I20/5000,1)</f>
        <v>0</v>
      </c>
      <c r="AB23">
        <f>CEILING('L Sized Pack'!J20/5000,1)</f>
        <v>1</v>
      </c>
      <c r="AC23">
        <f>CEILING('L Sized Pack'!K20/5000,1)</f>
        <v>0</v>
      </c>
      <c r="AD23">
        <f>CEILING('L Sized Pack'!L20/5000,1)</f>
        <v>0</v>
      </c>
      <c r="AE23">
        <f>CEILING('L Sized Pack'!M20/5000,1)</f>
        <v>0</v>
      </c>
      <c r="AF23">
        <f t="shared" si="1"/>
        <v>40</v>
      </c>
      <c r="AH23">
        <f>CEILING('L Sized Pack'!B20/8000,1)</f>
        <v>1</v>
      </c>
      <c r="AI23">
        <f>CEILING('L Sized Pack'!C20/8000,1)</f>
        <v>0</v>
      </c>
      <c r="AJ23">
        <f>CEILING('L Sized Pack'!D20/8000,1)</f>
        <v>0</v>
      </c>
      <c r="AK23">
        <f>CEILING('L Sized Pack'!E20/8000,1)</f>
        <v>0</v>
      </c>
      <c r="AL23">
        <f>CEILING('L Sized Pack'!F20/8000,1)</f>
        <v>0</v>
      </c>
      <c r="AM23">
        <f>CEILING('L Sized Pack'!G20/8000,1)</f>
        <v>1</v>
      </c>
      <c r="AN23">
        <f>CEILING('L Sized Pack'!H20/8000,1)</f>
        <v>0</v>
      </c>
      <c r="AO23">
        <f>CEILING('L Sized Pack'!I20/8000,1)</f>
        <v>0</v>
      </c>
      <c r="AP23">
        <f>CEILING('L Sized Pack'!J20/8000,1)</f>
        <v>1</v>
      </c>
      <c r="AQ23">
        <f>CEILING('L Sized Pack'!K20/8000,1)</f>
        <v>0</v>
      </c>
      <c r="AR23">
        <f>CEILING('L Sized Pack'!L20/8000,1)</f>
        <v>0</v>
      </c>
      <c r="AS23">
        <f>CEILING('L Sized Pack'!M20/8000,1)</f>
        <v>0</v>
      </c>
      <c r="AT23">
        <f t="shared" si="2"/>
        <v>45</v>
      </c>
      <c r="AV23">
        <f t="shared" si="3"/>
        <v>219.88</v>
      </c>
    </row>
    <row r="24" spans="1:48" x14ac:dyDescent="0.25">
      <c r="A24" t="s">
        <v>53</v>
      </c>
      <c r="B24" t="s">
        <v>39</v>
      </c>
      <c r="D24">
        <f>CEILING('L Sized Pack'!B21/1000,1)</f>
        <v>6</v>
      </c>
      <c r="E24">
        <f>CEILING('L Sized Pack'!C21/1000,1)</f>
        <v>0</v>
      </c>
      <c r="F24">
        <f>CEILING('L Sized Pack'!D21/1000,1)</f>
        <v>0</v>
      </c>
      <c r="G24">
        <f>CEILING('L Sized Pack'!E21/1000,1)</f>
        <v>0</v>
      </c>
      <c r="H24">
        <f>CEILING('L Sized Pack'!F21/1000,1)</f>
        <v>0</v>
      </c>
      <c r="I24">
        <f>CEILING('L Sized Pack'!G21/1000,1)</f>
        <v>0</v>
      </c>
      <c r="J24">
        <f>CEILING('L Sized Pack'!H21/1000,1)</f>
        <v>5</v>
      </c>
      <c r="K24">
        <f>CEILING('L Sized Pack'!I21/1000,1)</f>
        <v>0</v>
      </c>
      <c r="L24">
        <f>CEILING('L Sized Pack'!J21/1000,1)</f>
        <v>0</v>
      </c>
      <c r="M24">
        <f>CEILING('L Sized Pack'!K21/1000,1)</f>
        <v>0</v>
      </c>
      <c r="N24">
        <f>CEILING('L Sized Pack'!L21/1000,1)</f>
        <v>0</v>
      </c>
      <c r="O24">
        <f>CEILING('L Sized Pack'!M21/1000,1)</f>
        <v>0</v>
      </c>
      <c r="P24">
        <f t="shared" si="0"/>
        <v>55</v>
      </c>
      <c r="T24">
        <f>CEILING('L Sized Pack'!B21/5000,1)</f>
        <v>2</v>
      </c>
      <c r="U24">
        <f>CEILING('L Sized Pack'!C21/5000,1)</f>
        <v>0</v>
      </c>
      <c r="V24">
        <f>CEILING('L Sized Pack'!D21/5000,1)</f>
        <v>0</v>
      </c>
      <c r="W24">
        <f>CEILING('L Sized Pack'!E21/5000,1)</f>
        <v>0</v>
      </c>
      <c r="X24">
        <f>CEILING('L Sized Pack'!F21/5000,1)</f>
        <v>0</v>
      </c>
      <c r="Y24">
        <f>CEILING('L Sized Pack'!G21/5000,1)</f>
        <v>0</v>
      </c>
      <c r="Z24">
        <f>CEILING('L Sized Pack'!H21/5000,1)</f>
        <v>1</v>
      </c>
      <c r="AA24">
        <f>CEILING('L Sized Pack'!I21/5000,1)</f>
        <v>0</v>
      </c>
      <c r="AB24">
        <f>CEILING('L Sized Pack'!J21/5000,1)</f>
        <v>0</v>
      </c>
      <c r="AC24">
        <f>CEILING('L Sized Pack'!K21/5000,1)</f>
        <v>0</v>
      </c>
      <c r="AD24">
        <f>CEILING('L Sized Pack'!L21/5000,1)</f>
        <v>0</v>
      </c>
      <c r="AE24">
        <f>CEILING('L Sized Pack'!M21/5000,1)</f>
        <v>0</v>
      </c>
      <c r="AF24">
        <f t="shared" si="1"/>
        <v>30</v>
      </c>
      <c r="AH24">
        <f>CEILING('L Sized Pack'!B21/8000,1)</f>
        <v>1</v>
      </c>
      <c r="AI24">
        <f>CEILING('L Sized Pack'!C21/8000,1)</f>
        <v>0</v>
      </c>
      <c r="AJ24">
        <f>CEILING('L Sized Pack'!D21/8000,1)</f>
        <v>0</v>
      </c>
      <c r="AK24">
        <f>CEILING('L Sized Pack'!E21/8000,1)</f>
        <v>0</v>
      </c>
      <c r="AL24">
        <f>CEILING('L Sized Pack'!F21/8000,1)</f>
        <v>0</v>
      </c>
      <c r="AM24">
        <f>CEILING('L Sized Pack'!G21/8000,1)</f>
        <v>0</v>
      </c>
      <c r="AN24">
        <f>CEILING('L Sized Pack'!H21/8000,1)</f>
        <v>1</v>
      </c>
      <c r="AO24">
        <f>CEILING('L Sized Pack'!I21/8000,1)</f>
        <v>0</v>
      </c>
      <c r="AP24">
        <f>CEILING('L Sized Pack'!J21/8000,1)</f>
        <v>0</v>
      </c>
      <c r="AQ24">
        <f>CEILING('L Sized Pack'!K21/8000,1)</f>
        <v>0</v>
      </c>
      <c r="AR24">
        <f>CEILING('L Sized Pack'!L21/8000,1)</f>
        <v>0</v>
      </c>
      <c r="AS24">
        <f>CEILING('L Sized Pack'!M21/8000,1)</f>
        <v>0</v>
      </c>
      <c r="AT24">
        <f t="shared" si="2"/>
        <v>30</v>
      </c>
      <c r="AV24">
        <f t="shared" si="3"/>
        <v>209.88</v>
      </c>
    </row>
    <row r="25" spans="1:48" x14ac:dyDescent="0.25">
      <c r="A25" t="s">
        <v>54</v>
      </c>
      <c r="B25" t="s">
        <v>39</v>
      </c>
      <c r="D25">
        <f>CEILING('L Sized Pack'!B22/1000,1)</f>
        <v>5</v>
      </c>
      <c r="E25">
        <f>CEILING('L Sized Pack'!C22/1000,1)</f>
        <v>0</v>
      </c>
      <c r="F25">
        <f>CEILING('L Sized Pack'!D22/1000,1)</f>
        <v>0</v>
      </c>
      <c r="G25">
        <f>CEILING('L Sized Pack'!E22/1000,1)</f>
        <v>0</v>
      </c>
      <c r="H25">
        <f>CEILING('L Sized Pack'!F22/1000,1)</f>
        <v>0</v>
      </c>
      <c r="I25">
        <f>CEILING('L Sized Pack'!G22/1000,1)</f>
        <v>0</v>
      </c>
      <c r="J25">
        <f>CEILING('L Sized Pack'!H22/1000,1)</f>
        <v>0</v>
      </c>
      <c r="K25">
        <f>CEILING('L Sized Pack'!I22/1000,1)</f>
        <v>0</v>
      </c>
      <c r="L25">
        <f>CEILING('L Sized Pack'!J22/1000,1)</f>
        <v>0</v>
      </c>
      <c r="M25">
        <f>CEILING('L Sized Pack'!K22/1000,1)</f>
        <v>0</v>
      </c>
      <c r="N25">
        <f>CEILING('L Sized Pack'!L22/1000,1)</f>
        <v>0</v>
      </c>
      <c r="O25">
        <f>CEILING('L Sized Pack'!M22/1000,1)</f>
        <v>0</v>
      </c>
      <c r="P25">
        <f t="shared" si="0"/>
        <v>25</v>
      </c>
      <c r="T25">
        <f>CEILING('L Sized Pack'!B22/5000,1)</f>
        <v>1</v>
      </c>
      <c r="U25">
        <f>CEILING('L Sized Pack'!C22/5000,1)</f>
        <v>0</v>
      </c>
      <c r="V25">
        <f>CEILING('L Sized Pack'!D22/5000,1)</f>
        <v>0</v>
      </c>
      <c r="W25">
        <f>CEILING('L Sized Pack'!E22/5000,1)</f>
        <v>0</v>
      </c>
      <c r="X25">
        <f>CEILING('L Sized Pack'!F22/5000,1)</f>
        <v>0</v>
      </c>
      <c r="Y25">
        <f>CEILING('L Sized Pack'!G22/5000,1)</f>
        <v>0</v>
      </c>
      <c r="Z25">
        <f>CEILING('L Sized Pack'!H22/5000,1)</f>
        <v>0</v>
      </c>
      <c r="AA25">
        <f>CEILING('L Sized Pack'!I22/5000,1)</f>
        <v>0</v>
      </c>
      <c r="AB25">
        <f>CEILING('L Sized Pack'!J22/5000,1)</f>
        <v>0</v>
      </c>
      <c r="AC25">
        <f>CEILING('L Sized Pack'!K22/5000,1)</f>
        <v>0</v>
      </c>
      <c r="AD25">
        <f>CEILING('L Sized Pack'!L22/5000,1)</f>
        <v>0</v>
      </c>
      <c r="AE25">
        <f>CEILING('L Sized Pack'!M22/5000,1)</f>
        <v>0</v>
      </c>
      <c r="AF25">
        <f t="shared" si="1"/>
        <v>10</v>
      </c>
      <c r="AH25">
        <f>CEILING('L Sized Pack'!B22/8000,1)</f>
        <v>1</v>
      </c>
      <c r="AI25">
        <f>CEILING('L Sized Pack'!C22/8000,1)</f>
        <v>0</v>
      </c>
      <c r="AJ25">
        <f>CEILING('L Sized Pack'!D22/8000,1)</f>
        <v>0</v>
      </c>
      <c r="AK25">
        <f>CEILING('L Sized Pack'!E22/8000,1)</f>
        <v>0</v>
      </c>
      <c r="AL25">
        <f>CEILING('L Sized Pack'!F22/8000,1)</f>
        <v>0</v>
      </c>
      <c r="AM25">
        <f>CEILING('L Sized Pack'!G22/8000,1)</f>
        <v>0</v>
      </c>
      <c r="AN25">
        <f>CEILING('L Sized Pack'!H22/8000,1)</f>
        <v>0</v>
      </c>
      <c r="AO25">
        <f>CEILING('L Sized Pack'!I22/8000,1)</f>
        <v>0</v>
      </c>
      <c r="AP25">
        <f>CEILING('L Sized Pack'!J22/8000,1)</f>
        <v>0</v>
      </c>
      <c r="AQ25">
        <f>CEILING('L Sized Pack'!K22/8000,1)</f>
        <v>0</v>
      </c>
      <c r="AR25">
        <f>CEILING('L Sized Pack'!L22/8000,1)</f>
        <v>0</v>
      </c>
      <c r="AS25">
        <f>CEILING('L Sized Pack'!M22/8000,1)</f>
        <v>0</v>
      </c>
      <c r="AT25">
        <f t="shared" si="2"/>
        <v>15</v>
      </c>
      <c r="AV25">
        <f t="shared" si="3"/>
        <v>189.88</v>
      </c>
    </row>
    <row r="26" spans="1:48" x14ac:dyDescent="0.25">
      <c r="A26" t="s">
        <v>55</v>
      </c>
      <c r="B26" t="s">
        <v>39</v>
      </c>
      <c r="D26">
        <f>CEILING('L Sized Pack'!B23/1000,1)</f>
        <v>5</v>
      </c>
      <c r="E26">
        <f>CEILING('L Sized Pack'!C23/1000,1)</f>
        <v>0</v>
      </c>
      <c r="F26">
        <f>CEILING('L Sized Pack'!D23/1000,1)</f>
        <v>0</v>
      </c>
      <c r="G26">
        <f>CEILING('L Sized Pack'!E23/1000,1)</f>
        <v>0</v>
      </c>
      <c r="H26">
        <f>CEILING('L Sized Pack'!F23/1000,1)</f>
        <v>0</v>
      </c>
      <c r="I26">
        <f>CEILING('L Sized Pack'!G23/1000,1)</f>
        <v>0</v>
      </c>
      <c r="J26">
        <f>CEILING('L Sized Pack'!H23/1000,1)</f>
        <v>0</v>
      </c>
      <c r="K26">
        <f>CEILING('L Sized Pack'!I23/1000,1)</f>
        <v>0</v>
      </c>
      <c r="L26">
        <f>CEILING('L Sized Pack'!J23/1000,1)</f>
        <v>0</v>
      </c>
      <c r="M26">
        <f>CEILING('L Sized Pack'!K23/1000,1)</f>
        <v>0</v>
      </c>
      <c r="N26">
        <f>CEILING('L Sized Pack'!L23/1000,1)</f>
        <v>0</v>
      </c>
      <c r="O26">
        <f>CEILING('L Sized Pack'!M23/1000,1)</f>
        <v>0</v>
      </c>
      <c r="P26">
        <f t="shared" si="0"/>
        <v>25</v>
      </c>
      <c r="T26">
        <f>CEILING('L Sized Pack'!B23/5000,1)</f>
        <v>1</v>
      </c>
      <c r="U26">
        <f>CEILING('L Sized Pack'!C23/5000,1)</f>
        <v>0</v>
      </c>
      <c r="V26">
        <f>CEILING('L Sized Pack'!D23/5000,1)</f>
        <v>0</v>
      </c>
      <c r="W26">
        <f>CEILING('L Sized Pack'!E23/5000,1)</f>
        <v>0</v>
      </c>
      <c r="X26">
        <f>CEILING('L Sized Pack'!F23/5000,1)</f>
        <v>0</v>
      </c>
      <c r="Y26">
        <f>CEILING('L Sized Pack'!G23/5000,1)</f>
        <v>0</v>
      </c>
      <c r="Z26">
        <f>CEILING('L Sized Pack'!H23/5000,1)</f>
        <v>0</v>
      </c>
      <c r="AA26">
        <f>CEILING('L Sized Pack'!I23/5000,1)</f>
        <v>0</v>
      </c>
      <c r="AB26">
        <f>CEILING('L Sized Pack'!J23/5000,1)</f>
        <v>0</v>
      </c>
      <c r="AC26">
        <f>CEILING('L Sized Pack'!K23/5000,1)</f>
        <v>0</v>
      </c>
      <c r="AD26">
        <f>CEILING('L Sized Pack'!L23/5000,1)</f>
        <v>0</v>
      </c>
      <c r="AE26">
        <f>CEILING('L Sized Pack'!M23/5000,1)</f>
        <v>0</v>
      </c>
      <c r="AF26">
        <f t="shared" si="1"/>
        <v>10</v>
      </c>
      <c r="AH26">
        <f>CEILING('L Sized Pack'!B23/8000,1)</f>
        <v>1</v>
      </c>
      <c r="AI26">
        <f>CEILING('L Sized Pack'!C23/8000,1)</f>
        <v>0</v>
      </c>
      <c r="AJ26">
        <f>CEILING('L Sized Pack'!D23/8000,1)</f>
        <v>0</v>
      </c>
      <c r="AK26">
        <f>CEILING('L Sized Pack'!E23/8000,1)</f>
        <v>0</v>
      </c>
      <c r="AL26">
        <f>CEILING('L Sized Pack'!F23/8000,1)</f>
        <v>0</v>
      </c>
      <c r="AM26">
        <f>CEILING('L Sized Pack'!G23/8000,1)</f>
        <v>0</v>
      </c>
      <c r="AN26">
        <f>CEILING('L Sized Pack'!H23/8000,1)</f>
        <v>0</v>
      </c>
      <c r="AO26">
        <f>CEILING('L Sized Pack'!I23/8000,1)</f>
        <v>0</v>
      </c>
      <c r="AP26">
        <f>CEILING('L Sized Pack'!J23/8000,1)</f>
        <v>0</v>
      </c>
      <c r="AQ26">
        <f>CEILING('L Sized Pack'!K23/8000,1)</f>
        <v>0</v>
      </c>
      <c r="AR26">
        <f>CEILING('L Sized Pack'!L23/8000,1)</f>
        <v>0</v>
      </c>
      <c r="AS26">
        <f>CEILING('L Sized Pack'!M23/8000,1)</f>
        <v>0</v>
      </c>
      <c r="AT26">
        <f t="shared" si="2"/>
        <v>15</v>
      </c>
      <c r="AV26">
        <f t="shared" si="3"/>
        <v>189.88</v>
      </c>
    </row>
    <row r="27" spans="1:48" x14ac:dyDescent="0.25">
      <c r="A27" t="s">
        <v>56</v>
      </c>
      <c r="B27" t="s">
        <v>57</v>
      </c>
      <c r="D27">
        <f>CEILING('L Sized Pack'!B24/1000,1)</f>
        <v>5</v>
      </c>
      <c r="E27">
        <f>CEILING('L Sized Pack'!C24/1000,1)</f>
        <v>0</v>
      </c>
      <c r="F27">
        <f>CEILING('L Sized Pack'!D24/1000,1)</f>
        <v>0</v>
      </c>
      <c r="G27">
        <f>CEILING('L Sized Pack'!E24/1000,1)</f>
        <v>0</v>
      </c>
      <c r="H27">
        <f>CEILING('L Sized Pack'!F24/1000,1)</f>
        <v>0</v>
      </c>
      <c r="I27">
        <f>CEILING('L Sized Pack'!G24/1000,1)</f>
        <v>0</v>
      </c>
      <c r="J27">
        <f>CEILING('L Sized Pack'!H24/1000,1)</f>
        <v>0</v>
      </c>
      <c r="K27">
        <f>CEILING('L Sized Pack'!I24/1000,1)</f>
        <v>0</v>
      </c>
      <c r="L27">
        <f>CEILING('L Sized Pack'!J24/1000,1)</f>
        <v>0</v>
      </c>
      <c r="M27">
        <f>CEILING('L Sized Pack'!K24/1000,1)</f>
        <v>0</v>
      </c>
      <c r="N27">
        <f>CEILING('L Sized Pack'!L24/1000,1)</f>
        <v>0</v>
      </c>
      <c r="O27">
        <f>CEILING('L Sized Pack'!M24/1000,1)</f>
        <v>0</v>
      </c>
      <c r="P27">
        <f t="shared" si="0"/>
        <v>25</v>
      </c>
      <c r="T27">
        <f>CEILING('L Sized Pack'!B24/5000,1)</f>
        <v>1</v>
      </c>
      <c r="U27">
        <f>CEILING('L Sized Pack'!C24/5000,1)</f>
        <v>0</v>
      </c>
      <c r="V27">
        <f>CEILING('L Sized Pack'!D24/5000,1)</f>
        <v>0</v>
      </c>
      <c r="W27">
        <f>CEILING('L Sized Pack'!E24/5000,1)</f>
        <v>0</v>
      </c>
      <c r="X27">
        <f>CEILING('L Sized Pack'!F24/5000,1)</f>
        <v>0</v>
      </c>
      <c r="Y27">
        <f>CEILING('L Sized Pack'!G24/5000,1)</f>
        <v>0</v>
      </c>
      <c r="Z27">
        <f>CEILING('L Sized Pack'!H24/5000,1)</f>
        <v>0</v>
      </c>
      <c r="AA27">
        <f>CEILING('L Sized Pack'!I24/5000,1)</f>
        <v>0</v>
      </c>
      <c r="AB27">
        <f>CEILING('L Sized Pack'!J24/5000,1)</f>
        <v>0</v>
      </c>
      <c r="AC27">
        <f>CEILING('L Sized Pack'!K24/5000,1)</f>
        <v>0</v>
      </c>
      <c r="AD27">
        <f>CEILING('L Sized Pack'!L24/5000,1)</f>
        <v>0</v>
      </c>
      <c r="AE27">
        <f>CEILING('L Sized Pack'!M24/5000,1)</f>
        <v>0</v>
      </c>
      <c r="AF27">
        <f t="shared" si="1"/>
        <v>10</v>
      </c>
      <c r="AH27">
        <f>CEILING('L Sized Pack'!B24/8000,1)</f>
        <v>1</v>
      </c>
      <c r="AI27">
        <f>CEILING('L Sized Pack'!C24/8000,1)</f>
        <v>0</v>
      </c>
      <c r="AJ27">
        <f>CEILING('L Sized Pack'!D24/8000,1)</f>
        <v>0</v>
      </c>
      <c r="AK27">
        <f>CEILING('L Sized Pack'!E24/8000,1)</f>
        <v>0</v>
      </c>
      <c r="AL27">
        <f>CEILING('L Sized Pack'!F24/8000,1)</f>
        <v>0</v>
      </c>
      <c r="AM27">
        <f>CEILING('L Sized Pack'!G24/8000,1)</f>
        <v>0</v>
      </c>
      <c r="AN27">
        <f>CEILING('L Sized Pack'!H24/8000,1)</f>
        <v>0</v>
      </c>
      <c r="AO27">
        <f>CEILING('L Sized Pack'!I24/8000,1)</f>
        <v>0</v>
      </c>
      <c r="AP27">
        <f>CEILING('L Sized Pack'!J24/8000,1)</f>
        <v>0</v>
      </c>
      <c r="AQ27">
        <f>CEILING('L Sized Pack'!K24/8000,1)</f>
        <v>0</v>
      </c>
      <c r="AR27">
        <f>CEILING('L Sized Pack'!L24/8000,1)</f>
        <v>0</v>
      </c>
      <c r="AS27">
        <f>CEILING('L Sized Pack'!M24/8000,1)</f>
        <v>0</v>
      </c>
      <c r="AT27">
        <f t="shared" si="2"/>
        <v>15</v>
      </c>
      <c r="AV27">
        <f t="shared" si="3"/>
        <v>189.88</v>
      </c>
    </row>
    <row r="28" spans="1:48" x14ac:dyDescent="0.25">
      <c r="A28" t="s">
        <v>58</v>
      </c>
      <c r="B28" t="s">
        <v>57</v>
      </c>
      <c r="D28">
        <f>CEILING('L Sized Pack'!B25/1000,1)</f>
        <v>5</v>
      </c>
      <c r="E28">
        <f>CEILING('L Sized Pack'!C25/1000,1)</f>
        <v>0</v>
      </c>
      <c r="F28">
        <f>CEILING('L Sized Pack'!D25/1000,1)</f>
        <v>0</v>
      </c>
      <c r="G28">
        <f>CEILING('L Sized Pack'!E25/1000,1)</f>
        <v>0</v>
      </c>
      <c r="H28">
        <f>CEILING('L Sized Pack'!F25/1000,1)</f>
        <v>0</v>
      </c>
      <c r="I28">
        <f>CEILING('L Sized Pack'!G25/1000,1)</f>
        <v>0</v>
      </c>
      <c r="J28">
        <f>CEILING('L Sized Pack'!H25/1000,1)</f>
        <v>0</v>
      </c>
      <c r="K28">
        <f>CEILING('L Sized Pack'!I25/1000,1)</f>
        <v>0</v>
      </c>
      <c r="L28">
        <f>CEILING('L Sized Pack'!J25/1000,1)</f>
        <v>0</v>
      </c>
      <c r="M28">
        <f>CEILING('L Sized Pack'!K25/1000,1)</f>
        <v>0</v>
      </c>
      <c r="N28">
        <f>CEILING('L Sized Pack'!L25/1000,1)</f>
        <v>0</v>
      </c>
      <c r="O28">
        <f>CEILING('L Sized Pack'!M25/1000,1)</f>
        <v>0</v>
      </c>
      <c r="P28">
        <f t="shared" si="0"/>
        <v>25</v>
      </c>
      <c r="T28">
        <f>CEILING('L Sized Pack'!B25/5000,1)</f>
        <v>1</v>
      </c>
      <c r="U28">
        <f>CEILING('L Sized Pack'!C25/5000,1)</f>
        <v>0</v>
      </c>
      <c r="V28">
        <f>CEILING('L Sized Pack'!D25/5000,1)</f>
        <v>0</v>
      </c>
      <c r="W28">
        <f>CEILING('L Sized Pack'!E25/5000,1)</f>
        <v>0</v>
      </c>
      <c r="X28">
        <f>CEILING('L Sized Pack'!F25/5000,1)</f>
        <v>0</v>
      </c>
      <c r="Y28">
        <f>CEILING('L Sized Pack'!G25/5000,1)</f>
        <v>0</v>
      </c>
      <c r="Z28">
        <f>CEILING('L Sized Pack'!H25/5000,1)</f>
        <v>0</v>
      </c>
      <c r="AA28">
        <f>CEILING('L Sized Pack'!I25/5000,1)</f>
        <v>0</v>
      </c>
      <c r="AB28">
        <f>CEILING('L Sized Pack'!J25/5000,1)</f>
        <v>0</v>
      </c>
      <c r="AC28">
        <f>CEILING('L Sized Pack'!K25/5000,1)</f>
        <v>0</v>
      </c>
      <c r="AD28">
        <f>CEILING('L Sized Pack'!L25/5000,1)</f>
        <v>0</v>
      </c>
      <c r="AE28">
        <f>CEILING('L Sized Pack'!M25/5000,1)</f>
        <v>0</v>
      </c>
      <c r="AF28">
        <f t="shared" si="1"/>
        <v>10</v>
      </c>
      <c r="AH28">
        <f>CEILING('L Sized Pack'!B25/8000,1)</f>
        <v>1</v>
      </c>
      <c r="AI28">
        <f>CEILING('L Sized Pack'!C25/8000,1)</f>
        <v>0</v>
      </c>
      <c r="AJ28">
        <f>CEILING('L Sized Pack'!D25/8000,1)</f>
        <v>0</v>
      </c>
      <c r="AK28">
        <f>CEILING('L Sized Pack'!E25/8000,1)</f>
        <v>0</v>
      </c>
      <c r="AL28">
        <f>CEILING('L Sized Pack'!F25/8000,1)</f>
        <v>0</v>
      </c>
      <c r="AM28">
        <f>CEILING('L Sized Pack'!G25/8000,1)</f>
        <v>0</v>
      </c>
      <c r="AN28">
        <f>CEILING('L Sized Pack'!H25/8000,1)</f>
        <v>0</v>
      </c>
      <c r="AO28">
        <f>CEILING('L Sized Pack'!I25/8000,1)</f>
        <v>0</v>
      </c>
      <c r="AP28">
        <f>CEILING('L Sized Pack'!J25/8000,1)</f>
        <v>0</v>
      </c>
      <c r="AQ28">
        <f>CEILING('L Sized Pack'!K25/8000,1)</f>
        <v>0</v>
      </c>
      <c r="AR28">
        <f>CEILING('L Sized Pack'!L25/8000,1)</f>
        <v>0</v>
      </c>
      <c r="AS28">
        <f>CEILING('L Sized Pack'!M25/8000,1)</f>
        <v>0</v>
      </c>
      <c r="AT28">
        <f t="shared" si="2"/>
        <v>15</v>
      </c>
      <c r="AV28">
        <f t="shared" si="3"/>
        <v>189.88</v>
      </c>
    </row>
    <row r="29" spans="1:48" x14ac:dyDescent="0.25">
      <c r="A29" t="s">
        <v>59</v>
      </c>
      <c r="B29" t="s">
        <v>39</v>
      </c>
      <c r="D29">
        <f>CEILING('L Sized Pack'!B26/1000,1)</f>
        <v>5</v>
      </c>
      <c r="E29">
        <f>CEILING('L Sized Pack'!C26/1000,1)</f>
        <v>0</v>
      </c>
      <c r="F29">
        <f>CEILING('L Sized Pack'!D26/1000,1)</f>
        <v>0</v>
      </c>
      <c r="G29">
        <f>CEILING('L Sized Pack'!E26/1000,1)</f>
        <v>0</v>
      </c>
      <c r="H29">
        <f>CEILING('L Sized Pack'!F26/1000,1)</f>
        <v>0</v>
      </c>
      <c r="I29">
        <f>CEILING('L Sized Pack'!G26/1000,1)</f>
        <v>0</v>
      </c>
      <c r="J29">
        <f>CEILING('L Sized Pack'!H26/1000,1)</f>
        <v>0</v>
      </c>
      <c r="K29">
        <f>CEILING('L Sized Pack'!I26/1000,1)</f>
        <v>0</v>
      </c>
      <c r="L29">
        <f>CEILING('L Sized Pack'!J26/1000,1)</f>
        <v>0</v>
      </c>
      <c r="M29">
        <f>CEILING('L Sized Pack'!K26/1000,1)</f>
        <v>0</v>
      </c>
      <c r="N29">
        <f>CEILING('L Sized Pack'!L26/1000,1)</f>
        <v>0</v>
      </c>
      <c r="O29">
        <f>CEILING('L Sized Pack'!M26/1000,1)</f>
        <v>0</v>
      </c>
      <c r="P29">
        <f t="shared" si="0"/>
        <v>25</v>
      </c>
      <c r="T29">
        <f>CEILING('L Sized Pack'!B26/5000,1)</f>
        <v>1</v>
      </c>
      <c r="U29">
        <f>CEILING('L Sized Pack'!C26/5000,1)</f>
        <v>0</v>
      </c>
      <c r="V29">
        <f>CEILING('L Sized Pack'!D26/5000,1)</f>
        <v>0</v>
      </c>
      <c r="W29">
        <f>CEILING('L Sized Pack'!E26/5000,1)</f>
        <v>0</v>
      </c>
      <c r="X29">
        <f>CEILING('L Sized Pack'!F26/5000,1)</f>
        <v>0</v>
      </c>
      <c r="Y29">
        <f>CEILING('L Sized Pack'!G26/5000,1)</f>
        <v>0</v>
      </c>
      <c r="Z29">
        <f>CEILING('L Sized Pack'!H26/5000,1)</f>
        <v>0</v>
      </c>
      <c r="AA29">
        <f>CEILING('L Sized Pack'!I26/5000,1)</f>
        <v>0</v>
      </c>
      <c r="AB29">
        <f>CEILING('L Sized Pack'!J26/5000,1)</f>
        <v>0</v>
      </c>
      <c r="AC29">
        <f>CEILING('L Sized Pack'!K26/5000,1)</f>
        <v>0</v>
      </c>
      <c r="AD29">
        <f>CEILING('L Sized Pack'!L26/5000,1)</f>
        <v>0</v>
      </c>
      <c r="AE29">
        <f>CEILING('L Sized Pack'!M26/5000,1)</f>
        <v>0</v>
      </c>
      <c r="AF29">
        <f t="shared" si="1"/>
        <v>10</v>
      </c>
      <c r="AH29">
        <f>CEILING('L Sized Pack'!B26/8000,1)</f>
        <v>1</v>
      </c>
      <c r="AI29">
        <f>CEILING('L Sized Pack'!C26/8000,1)</f>
        <v>0</v>
      </c>
      <c r="AJ29">
        <f>CEILING('L Sized Pack'!D26/8000,1)</f>
        <v>0</v>
      </c>
      <c r="AK29">
        <f>CEILING('L Sized Pack'!E26/8000,1)</f>
        <v>0</v>
      </c>
      <c r="AL29">
        <f>CEILING('L Sized Pack'!F26/8000,1)</f>
        <v>0</v>
      </c>
      <c r="AM29">
        <f>CEILING('L Sized Pack'!G26/8000,1)</f>
        <v>0</v>
      </c>
      <c r="AN29">
        <f>CEILING('L Sized Pack'!H26/8000,1)</f>
        <v>0</v>
      </c>
      <c r="AO29">
        <f>CEILING('L Sized Pack'!I26/8000,1)</f>
        <v>0</v>
      </c>
      <c r="AP29">
        <f>CEILING('L Sized Pack'!J26/8000,1)</f>
        <v>0</v>
      </c>
      <c r="AQ29">
        <f>CEILING('L Sized Pack'!K26/8000,1)</f>
        <v>0</v>
      </c>
      <c r="AR29">
        <f>CEILING('L Sized Pack'!L26/8000,1)</f>
        <v>0</v>
      </c>
      <c r="AS29">
        <f>CEILING('L Sized Pack'!M26/8000,1)</f>
        <v>0</v>
      </c>
      <c r="AT29">
        <f t="shared" si="2"/>
        <v>15</v>
      </c>
      <c r="AV29">
        <f t="shared" si="3"/>
        <v>189.88</v>
      </c>
    </row>
    <row r="30" spans="1:48" x14ac:dyDescent="0.25">
      <c r="A30" t="s">
        <v>60</v>
      </c>
      <c r="B30" t="s">
        <v>39</v>
      </c>
      <c r="D30">
        <f>CEILING('L Sized Pack'!B27/1000,1)</f>
        <v>5</v>
      </c>
      <c r="E30">
        <f>CEILING('L Sized Pack'!C27/1000,1)</f>
        <v>0</v>
      </c>
      <c r="F30">
        <f>CEILING('L Sized Pack'!D27/1000,1)</f>
        <v>0</v>
      </c>
      <c r="G30">
        <f>CEILING('L Sized Pack'!E27/1000,1)</f>
        <v>0</v>
      </c>
      <c r="H30">
        <f>CEILING('L Sized Pack'!F27/1000,1)</f>
        <v>0</v>
      </c>
      <c r="I30">
        <f>CEILING('L Sized Pack'!G27/1000,1)</f>
        <v>0</v>
      </c>
      <c r="J30">
        <f>CEILING('L Sized Pack'!H27/1000,1)</f>
        <v>0</v>
      </c>
      <c r="K30">
        <f>CEILING('L Sized Pack'!I27/1000,1)</f>
        <v>0</v>
      </c>
      <c r="L30">
        <f>CEILING('L Sized Pack'!J27/1000,1)</f>
        <v>0</v>
      </c>
      <c r="M30">
        <f>CEILING('L Sized Pack'!K27/1000,1)</f>
        <v>0</v>
      </c>
      <c r="N30">
        <f>CEILING('L Sized Pack'!L27/1000,1)</f>
        <v>0</v>
      </c>
      <c r="O30">
        <f>CEILING('L Sized Pack'!M27/1000,1)</f>
        <v>0</v>
      </c>
      <c r="P30">
        <f t="shared" si="0"/>
        <v>25</v>
      </c>
      <c r="T30">
        <f>CEILING('L Sized Pack'!B27/5000,1)</f>
        <v>1</v>
      </c>
      <c r="U30">
        <f>CEILING('L Sized Pack'!C27/5000,1)</f>
        <v>0</v>
      </c>
      <c r="V30">
        <f>CEILING('L Sized Pack'!D27/5000,1)</f>
        <v>0</v>
      </c>
      <c r="W30">
        <f>CEILING('L Sized Pack'!E27/5000,1)</f>
        <v>0</v>
      </c>
      <c r="X30">
        <f>CEILING('L Sized Pack'!F27/5000,1)</f>
        <v>0</v>
      </c>
      <c r="Y30">
        <f>CEILING('L Sized Pack'!G27/5000,1)</f>
        <v>0</v>
      </c>
      <c r="Z30">
        <f>CEILING('L Sized Pack'!H27/5000,1)</f>
        <v>0</v>
      </c>
      <c r="AA30">
        <f>CEILING('L Sized Pack'!I27/5000,1)</f>
        <v>0</v>
      </c>
      <c r="AB30">
        <f>CEILING('L Sized Pack'!J27/5000,1)</f>
        <v>0</v>
      </c>
      <c r="AC30">
        <f>CEILING('L Sized Pack'!K27/5000,1)</f>
        <v>0</v>
      </c>
      <c r="AD30">
        <f>CEILING('L Sized Pack'!L27/5000,1)</f>
        <v>0</v>
      </c>
      <c r="AE30">
        <f>CEILING('L Sized Pack'!M27/5000,1)</f>
        <v>0</v>
      </c>
      <c r="AF30">
        <f t="shared" si="1"/>
        <v>10</v>
      </c>
      <c r="AH30">
        <f>CEILING('L Sized Pack'!B27/8000,1)</f>
        <v>1</v>
      </c>
      <c r="AI30">
        <f>CEILING('L Sized Pack'!C27/8000,1)</f>
        <v>0</v>
      </c>
      <c r="AJ30">
        <f>CEILING('L Sized Pack'!D27/8000,1)</f>
        <v>0</v>
      </c>
      <c r="AK30">
        <f>CEILING('L Sized Pack'!E27/8000,1)</f>
        <v>0</v>
      </c>
      <c r="AL30">
        <f>CEILING('L Sized Pack'!F27/8000,1)</f>
        <v>0</v>
      </c>
      <c r="AM30">
        <f>CEILING('L Sized Pack'!G27/8000,1)</f>
        <v>0</v>
      </c>
      <c r="AN30">
        <f>CEILING('L Sized Pack'!H27/8000,1)</f>
        <v>0</v>
      </c>
      <c r="AO30">
        <f>CEILING('L Sized Pack'!I27/8000,1)</f>
        <v>0</v>
      </c>
      <c r="AP30">
        <f>CEILING('L Sized Pack'!J27/8000,1)</f>
        <v>0</v>
      </c>
      <c r="AQ30">
        <f>CEILING('L Sized Pack'!K27/8000,1)</f>
        <v>0</v>
      </c>
      <c r="AR30">
        <f>CEILING('L Sized Pack'!L27/8000,1)</f>
        <v>0</v>
      </c>
      <c r="AS30">
        <f>CEILING('L Sized Pack'!M27/8000,1)</f>
        <v>0</v>
      </c>
      <c r="AT30">
        <f t="shared" si="2"/>
        <v>15</v>
      </c>
      <c r="AV30">
        <f t="shared" si="3"/>
        <v>189.88</v>
      </c>
    </row>
    <row r="31" spans="1:48" x14ac:dyDescent="0.25">
      <c r="A31" t="s">
        <v>61</v>
      </c>
      <c r="B31" t="s">
        <v>39</v>
      </c>
      <c r="D31">
        <f>CEILING('L Sized Pack'!B28/1000,1)</f>
        <v>4</v>
      </c>
      <c r="E31">
        <f>CEILING('L Sized Pack'!C28/1000,1)</f>
        <v>0</v>
      </c>
      <c r="F31">
        <f>CEILING('L Sized Pack'!D28/1000,1)</f>
        <v>0</v>
      </c>
      <c r="G31">
        <f>CEILING('L Sized Pack'!E28/1000,1)</f>
        <v>0</v>
      </c>
      <c r="H31">
        <f>CEILING('L Sized Pack'!F28/1000,1)</f>
        <v>0</v>
      </c>
      <c r="I31">
        <f>CEILING('L Sized Pack'!G28/1000,1)</f>
        <v>0</v>
      </c>
      <c r="J31">
        <f>CEILING('L Sized Pack'!H28/1000,1)</f>
        <v>0</v>
      </c>
      <c r="K31">
        <f>CEILING('L Sized Pack'!I28/1000,1)</f>
        <v>0</v>
      </c>
      <c r="L31">
        <f>CEILING('L Sized Pack'!J28/1000,1)</f>
        <v>0</v>
      </c>
      <c r="M31">
        <f>CEILING('L Sized Pack'!K28/1000,1)</f>
        <v>0</v>
      </c>
      <c r="N31">
        <f>CEILING('L Sized Pack'!L28/1000,1)</f>
        <v>0</v>
      </c>
      <c r="O31">
        <f>CEILING('L Sized Pack'!M28/1000,1)</f>
        <v>0</v>
      </c>
      <c r="P31">
        <f t="shared" si="0"/>
        <v>20</v>
      </c>
      <c r="T31">
        <f>CEILING('L Sized Pack'!B28/5000,1)</f>
        <v>1</v>
      </c>
      <c r="U31">
        <f>CEILING('L Sized Pack'!C28/5000,1)</f>
        <v>0</v>
      </c>
      <c r="V31">
        <f>CEILING('L Sized Pack'!D28/5000,1)</f>
        <v>0</v>
      </c>
      <c r="W31">
        <f>CEILING('L Sized Pack'!E28/5000,1)</f>
        <v>0</v>
      </c>
      <c r="X31">
        <f>CEILING('L Sized Pack'!F28/5000,1)</f>
        <v>0</v>
      </c>
      <c r="Y31">
        <f>CEILING('L Sized Pack'!G28/5000,1)</f>
        <v>0</v>
      </c>
      <c r="Z31">
        <f>CEILING('L Sized Pack'!H28/5000,1)</f>
        <v>0</v>
      </c>
      <c r="AA31">
        <f>CEILING('L Sized Pack'!I28/5000,1)</f>
        <v>0</v>
      </c>
      <c r="AB31">
        <f>CEILING('L Sized Pack'!J28/5000,1)</f>
        <v>0</v>
      </c>
      <c r="AC31">
        <f>CEILING('L Sized Pack'!K28/5000,1)</f>
        <v>0</v>
      </c>
      <c r="AD31">
        <f>CEILING('L Sized Pack'!L28/5000,1)</f>
        <v>0</v>
      </c>
      <c r="AE31">
        <f>CEILING('L Sized Pack'!M28/5000,1)</f>
        <v>0</v>
      </c>
      <c r="AF31">
        <f t="shared" si="1"/>
        <v>10</v>
      </c>
      <c r="AH31">
        <f>CEILING('L Sized Pack'!B28/8000,1)</f>
        <v>1</v>
      </c>
      <c r="AI31">
        <f>CEILING('L Sized Pack'!C28/8000,1)</f>
        <v>0</v>
      </c>
      <c r="AJ31">
        <f>CEILING('L Sized Pack'!D28/8000,1)</f>
        <v>0</v>
      </c>
      <c r="AK31">
        <f>CEILING('L Sized Pack'!E28/8000,1)</f>
        <v>0</v>
      </c>
      <c r="AL31">
        <f>CEILING('L Sized Pack'!F28/8000,1)</f>
        <v>0</v>
      </c>
      <c r="AM31">
        <f>CEILING('L Sized Pack'!G28/8000,1)</f>
        <v>0</v>
      </c>
      <c r="AN31">
        <f>CEILING('L Sized Pack'!H28/8000,1)</f>
        <v>0</v>
      </c>
      <c r="AO31">
        <f>CEILING('L Sized Pack'!I28/8000,1)</f>
        <v>0</v>
      </c>
      <c r="AP31">
        <f>CEILING('L Sized Pack'!J28/8000,1)</f>
        <v>0</v>
      </c>
      <c r="AQ31">
        <f>CEILING('L Sized Pack'!K28/8000,1)</f>
        <v>0</v>
      </c>
      <c r="AR31">
        <f>CEILING('L Sized Pack'!L28/8000,1)</f>
        <v>0</v>
      </c>
      <c r="AS31">
        <f>CEILING('L Sized Pack'!M28/8000,1)</f>
        <v>0</v>
      </c>
      <c r="AT31">
        <f t="shared" si="2"/>
        <v>15</v>
      </c>
      <c r="AV31">
        <f t="shared" si="3"/>
        <v>189.88</v>
      </c>
    </row>
    <row r="32" spans="1:48" x14ac:dyDescent="0.25">
      <c r="A32" t="s">
        <v>62</v>
      </c>
      <c r="B32" t="s">
        <v>57</v>
      </c>
      <c r="D32">
        <f>CEILING('L Sized Pack'!B29/1000,1)</f>
        <v>4</v>
      </c>
      <c r="E32">
        <f>CEILING('L Sized Pack'!C29/1000,1)</f>
        <v>0</v>
      </c>
      <c r="F32">
        <f>CEILING('L Sized Pack'!D29/1000,1)</f>
        <v>0</v>
      </c>
      <c r="G32">
        <f>CEILING('L Sized Pack'!E29/1000,1)</f>
        <v>0</v>
      </c>
      <c r="H32">
        <f>CEILING('L Sized Pack'!F29/1000,1)</f>
        <v>0</v>
      </c>
      <c r="I32">
        <f>CEILING('L Sized Pack'!G29/1000,1)</f>
        <v>0</v>
      </c>
      <c r="J32">
        <f>CEILING('L Sized Pack'!H29/1000,1)</f>
        <v>4</v>
      </c>
      <c r="K32">
        <f>CEILING('L Sized Pack'!I29/1000,1)</f>
        <v>0</v>
      </c>
      <c r="L32">
        <f>CEILING('L Sized Pack'!J29/1000,1)</f>
        <v>0</v>
      </c>
      <c r="M32">
        <f>CEILING('L Sized Pack'!K29/1000,1)</f>
        <v>0</v>
      </c>
      <c r="N32">
        <f>CEILING('L Sized Pack'!L29/1000,1)</f>
        <v>0</v>
      </c>
      <c r="O32">
        <f>CEILING('L Sized Pack'!M29/1000,1)</f>
        <v>0</v>
      </c>
      <c r="P32">
        <f t="shared" si="0"/>
        <v>40</v>
      </c>
      <c r="T32">
        <f>CEILING('L Sized Pack'!B29/5000,1)</f>
        <v>1</v>
      </c>
      <c r="U32">
        <f>CEILING('L Sized Pack'!C29/5000,1)</f>
        <v>0</v>
      </c>
      <c r="V32">
        <f>CEILING('L Sized Pack'!D29/5000,1)</f>
        <v>0</v>
      </c>
      <c r="W32">
        <f>CEILING('L Sized Pack'!E29/5000,1)</f>
        <v>0</v>
      </c>
      <c r="X32">
        <f>CEILING('L Sized Pack'!F29/5000,1)</f>
        <v>0</v>
      </c>
      <c r="Y32">
        <f>CEILING('L Sized Pack'!G29/5000,1)</f>
        <v>0</v>
      </c>
      <c r="Z32">
        <f>CEILING('L Sized Pack'!H29/5000,1)</f>
        <v>1</v>
      </c>
      <c r="AA32">
        <f>CEILING('L Sized Pack'!I29/5000,1)</f>
        <v>0</v>
      </c>
      <c r="AB32">
        <f>CEILING('L Sized Pack'!J29/5000,1)</f>
        <v>0</v>
      </c>
      <c r="AC32">
        <f>CEILING('L Sized Pack'!K29/5000,1)</f>
        <v>0</v>
      </c>
      <c r="AD32">
        <f>CEILING('L Sized Pack'!L29/5000,1)</f>
        <v>0</v>
      </c>
      <c r="AE32">
        <f>CEILING('L Sized Pack'!M29/5000,1)</f>
        <v>0</v>
      </c>
      <c r="AF32">
        <f t="shared" si="1"/>
        <v>20</v>
      </c>
      <c r="AH32">
        <f>CEILING('L Sized Pack'!B29/8000,1)</f>
        <v>1</v>
      </c>
      <c r="AI32">
        <f>CEILING('L Sized Pack'!C29/8000,1)</f>
        <v>0</v>
      </c>
      <c r="AJ32">
        <f>CEILING('L Sized Pack'!D29/8000,1)</f>
        <v>0</v>
      </c>
      <c r="AK32">
        <f>CEILING('L Sized Pack'!E29/8000,1)</f>
        <v>0</v>
      </c>
      <c r="AL32">
        <f>CEILING('L Sized Pack'!F29/8000,1)</f>
        <v>0</v>
      </c>
      <c r="AM32">
        <f>CEILING('L Sized Pack'!G29/8000,1)</f>
        <v>0</v>
      </c>
      <c r="AN32">
        <f>CEILING('L Sized Pack'!H29/8000,1)</f>
        <v>1</v>
      </c>
      <c r="AO32">
        <f>CEILING('L Sized Pack'!I29/8000,1)</f>
        <v>0</v>
      </c>
      <c r="AP32">
        <f>CEILING('L Sized Pack'!J29/8000,1)</f>
        <v>0</v>
      </c>
      <c r="AQ32">
        <f>CEILING('L Sized Pack'!K29/8000,1)</f>
        <v>0</v>
      </c>
      <c r="AR32">
        <f>CEILING('L Sized Pack'!L29/8000,1)</f>
        <v>0</v>
      </c>
      <c r="AS32">
        <f>CEILING('L Sized Pack'!M29/8000,1)</f>
        <v>0</v>
      </c>
      <c r="AT32">
        <f t="shared" si="2"/>
        <v>30</v>
      </c>
      <c r="AV32">
        <f t="shared" si="3"/>
        <v>199.88</v>
      </c>
    </row>
    <row r="33" spans="1:48" x14ac:dyDescent="0.25">
      <c r="A33" t="s">
        <v>63</v>
      </c>
      <c r="B33" t="s">
        <v>39</v>
      </c>
      <c r="D33">
        <f>CEILING('L Sized Pack'!B30/1000,1)</f>
        <v>4</v>
      </c>
      <c r="E33">
        <f>CEILING('L Sized Pack'!C30/1000,1)</f>
        <v>0</v>
      </c>
      <c r="F33">
        <f>CEILING('L Sized Pack'!D30/1000,1)</f>
        <v>0</v>
      </c>
      <c r="G33">
        <f>CEILING('L Sized Pack'!E30/1000,1)</f>
        <v>0</v>
      </c>
      <c r="H33">
        <f>CEILING('L Sized Pack'!F30/1000,1)</f>
        <v>0</v>
      </c>
      <c r="I33">
        <f>CEILING('L Sized Pack'!G30/1000,1)</f>
        <v>0</v>
      </c>
      <c r="J33">
        <f>CEILING('L Sized Pack'!H30/1000,1)</f>
        <v>0</v>
      </c>
      <c r="K33">
        <f>CEILING('L Sized Pack'!I30/1000,1)</f>
        <v>0</v>
      </c>
      <c r="L33">
        <f>CEILING('L Sized Pack'!J30/1000,1)</f>
        <v>0</v>
      </c>
      <c r="M33">
        <f>CEILING('L Sized Pack'!K30/1000,1)</f>
        <v>0</v>
      </c>
      <c r="N33">
        <f>CEILING('L Sized Pack'!L30/1000,1)</f>
        <v>0</v>
      </c>
      <c r="O33">
        <f>CEILING('L Sized Pack'!M30/1000,1)</f>
        <v>0</v>
      </c>
      <c r="P33">
        <f t="shared" si="0"/>
        <v>20</v>
      </c>
      <c r="T33">
        <f>CEILING('L Sized Pack'!B30/5000,1)</f>
        <v>1</v>
      </c>
      <c r="U33">
        <f>CEILING('L Sized Pack'!C30/5000,1)</f>
        <v>0</v>
      </c>
      <c r="V33">
        <f>CEILING('L Sized Pack'!D30/5000,1)</f>
        <v>0</v>
      </c>
      <c r="W33">
        <f>CEILING('L Sized Pack'!E30/5000,1)</f>
        <v>0</v>
      </c>
      <c r="X33">
        <f>CEILING('L Sized Pack'!F30/5000,1)</f>
        <v>0</v>
      </c>
      <c r="Y33">
        <f>CEILING('L Sized Pack'!G30/5000,1)</f>
        <v>0</v>
      </c>
      <c r="Z33">
        <f>CEILING('L Sized Pack'!H30/5000,1)</f>
        <v>0</v>
      </c>
      <c r="AA33">
        <f>CEILING('L Sized Pack'!I30/5000,1)</f>
        <v>0</v>
      </c>
      <c r="AB33">
        <f>CEILING('L Sized Pack'!J30/5000,1)</f>
        <v>0</v>
      </c>
      <c r="AC33">
        <f>CEILING('L Sized Pack'!K30/5000,1)</f>
        <v>0</v>
      </c>
      <c r="AD33">
        <f>CEILING('L Sized Pack'!L30/5000,1)</f>
        <v>0</v>
      </c>
      <c r="AE33">
        <f>CEILING('L Sized Pack'!M30/5000,1)</f>
        <v>0</v>
      </c>
      <c r="AF33">
        <f t="shared" si="1"/>
        <v>10</v>
      </c>
      <c r="AH33">
        <f>CEILING('L Sized Pack'!B30/8000,1)</f>
        <v>1</v>
      </c>
      <c r="AI33">
        <f>CEILING('L Sized Pack'!C30/8000,1)</f>
        <v>0</v>
      </c>
      <c r="AJ33">
        <f>CEILING('L Sized Pack'!D30/8000,1)</f>
        <v>0</v>
      </c>
      <c r="AK33">
        <f>CEILING('L Sized Pack'!E30/8000,1)</f>
        <v>0</v>
      </c>
      <c r="AL33">
        <f>CEILING('L Sized Pack'!F30/8000,1)</f>
        <v>0</v>
      </c>
      <c r="AM33">
        <f>CEILING('L Sized Pack'!G30/8000,1)</f>
        <v>0</v>
      </c>
      <c r="AN33">
        <f>CEILING('L Sized Pack'!H30/8000,1)</f>
        <v>0</v>
      </c>
      <c r="AO33">
        <f>CEILING('L Sized Pack'!I30/8000,1)</f>
        <v>0</v>
      </c>
      <c r="AP33">
        <f>CEILING('L Sized Pack'!J30/8000,1)</f>
        <v>0</v>
      </c>
      <c r="AQ33">
        <f>CEILING('L Sized Pack'!K30/8000,1)</f>
        <v>0</v>
      </c>
      <c r="AR33">
        <f>CEILING('L Sized Pack'!L30/8000,1)</f>
        <v>0</v>
      </c>
      <c r="AS33">
        <f>CEILING('L Sized Pack'!M30/8000,1)</f>
        <v>0</v>
      </c>
      <c r="AT33">
        <f t="shared" si="2"/>
        <v>15</v>
      </c>
      <c r="AV33">
        <f t="shared" si="3"/>
        <v>189.88</v>
      </c>
    </row>
    <row r="34" spans="1:48" x14ac:dyDescent="0.25">
      <c r="A34" t="s">
        <v>64</v>
      </c>
      <c r="B34" t="s">
        <v>39</v>
      </c>
      <c r="D34">
        <f>CEILING('L Sized Pack'!B31/1000,1)</f>
        <v>4</v>
      </c>
      <c r="E34">
        <f>CEILING('L Sized Pack'!C31/1000,1)</f>
        <v>0</v>
      </c>
      <c r="F34">
        <f>CEILING('L Sized Pack'!D31/1000,1)</f>
        <v>0</v>
      </c>
      <c r="G34">
        <f>CEILING('L Sized Pack'!E31/1000,1)</f>
        <v>0</v>
      </c>
      <c r="H34">
        <f>CEILING('L Sized Pack'!F31/1000,1)</f>
        <v>0</v>
      </c>
      <c r="I34">
        <f>CEILING('L Sized Pack'!G31/1000,1)</f>
        <v>0</v>
      </c>
      <c r="J34">
        <f>CEILING('L Sized Pack'!H31/1000,1)</f>
        <v>0</v>
      </c>
      <c r="K34">
        <f>CEILING('L Sized Pack'!I31/1000,1)</f>
        <v>0</v>
      </c>
      <c r="L34">
        <f>CEILING('L Sized Pack'!J31/1000,1)</f>
        <v>0</v>
      </c>
      <c r="M34">
        <f>CEILING('L Sized Pack'!K31/1000,1)</f>
        <v>0</v>
      </c>
      <c r="N34">
        <f>CEILING('L Sized Pack'!L31/1000,1)</f>
        <v>0</v>
      </c>
      <c r="O34">
        <f>CEILING('L Sized Pack'!M31/1000,1)</f>
        <v>0</v>
      </c>
      <c r="P34">
        <f t="shared" si="0"/>
        <v>20</v>
      </c>
      <c r="T34">
        <f>CEILING('L Sized Pack'!B31/5000,1)</f>
        <v>1</v>
      </c>
      <c r="U34">
        <f>CEILING('L Sized Pack'!C31/5000,1)</f>
        <v>0</v>
      </c>
      <c r="V34">
        <f>CEILING('L Sized Pack'!D31/5000,1)</f>
        <v>0</v>
      </c>
      <c r="W34">
        <f>CEILING('L Sized Pack'!E31/5000,1)</f>
        <v>0</v>
      </c>
      <c r="X34">
        <f>CEILING('L Sized Pack'!F31/5000,1)</f>
        <v>0</v>
      </c>
      <c r="Y34">
        <f>CEILING('L Sized Pack'!G31/5000,1)</f>
        <v>0</v>
      </c>
      <c r="Z34">
        <f>CEILING('L Sized Pack'!H31/5000,1)</f>
        <v>0</v>
      </c>
      <c r="AA34">
        <f>CEILING('L Sized Pack'!I31/5000,1)</f>
        <v>0</v>
      </c>
      <c r="AB34">
        <f>CEILING('L Sized Pack'!J31/5000,1)</f>
        <v>0</v>
      </c>
      <c r="AC34">
        <f>CEILING('L Sized Pack'!K31/5000,1)</f>
        <v>0</v>
      </c>
      <c r="AD34">
        <f>CEILING('L Sized Pack'!L31/5000,1)</f>
        <v>0</v>
      </c>
      <c r="AE34">
        <f>CEILING('L Sized Pack'!M31/5000,1)</f>
        <v>0</v>
      </c>
      <c r="AF34">
        <f t="shared" si="1"/>
        <v>10</v>
      </c>
      <c r="AH34">
        <f>CEILING('L Sized Pack'!B31/8000,1)</f>
        <v>1</v>
      </c>
      <c r="AI34">
        <f>CEILING('L Sized Pack'!C31/8000,1)</f>
        <v>0</v>
      </c>
      <c r="AJ34">
        <f>CEILING('L Sized Pack'!D31/8000,1)</f>
        <v>0</v>
      </c>
      <c r="AK34">
        <f>CEILING('L Sized Pack'!E31/8000,1)</f>
        <v>0</v>
      </c>
      <c r="AL34">
        <f>CEILING('L Sized Pack'!F31/8000,1)</f>
        <v>0</v>
      </c>
      <c r="AM34">
        <f>CEILING('L Sized Pack'!G31/8000,1)</f>
        <v>0</v>
      </c>
      <c r="AN34">
        <f>CEILING('L Sized Pack'!H31/8000,1)</f>
        <v>0</v>
      </c>
      <c r="AO34">
        <f>CEILING('L Sized Pack'!I31/8000,1)</f>
        <v>0</v>
      </c>
      <c r="AP34">
        <f>CEILING('L Sized Pack'!J31/8000,1)</f>
        <v>0</v>
      </c>
      <c r="AQ34">
        <f>CEILING('L Sized Pack'!K31/8000,1)</f>
        <v>0</v>
      </c>
      <c r="AR34">
        <f>CEILING('L Sized Pack'!L31/8000,1)</f>
        <v>0</v>
      </c>
      <c r="AS34">
        <f>CEILING('L Sized Pack'!M31/8000,1)</f>
        <v>0</v>
      </c>
      <c r="AT34">
        <f t="shared" si="2"/>
        <v>15</v>
      </c>
      <c r="AV34">
        <f t="shared" si="3"/>
        <v>189.88</v>
      </c>
    </row>
    <row r="35" spans="1:48" x14ac:dyDescent="0.25">
      <c r="A35" t="s">
        <v>65</v>
      </c>
      <c r="B35" t="s">
        <v>39</v>
      </c>
      <c r="D35">
        <f>CEILING('L Sized Pack'!B32/1000,1)</f>
        <v>4</v>
      </c>
      <c r="E35">
        <f>CEILING('L Sized Pack'!C32/1000,1)</f>
        <v>0</v>
      </c>
      <c r="F35">
        <f>CEILING('L Sized Pack'!D32/1000,1)</f>
        <v>0</v>
      </c>
      <c r="G35">
        <f>CEILING('L Sized Pack'!E32/1000,1)</f>
        <v>0</v>
      </c>
      <c r="H35">
        <f>CEILING('L Sized Pack'!F32/1000,1)</f>
        <v>0</v>
      </c>
      <c r="I35">
        <f>CEILING('L Sized Pack'!G32/1000,1)</f>
        <v>0</v>
      </c>
      <c r="J35">
        <f>CEILING('L Sized Pack'!H32/1000,1)</f>
        <v>0</v>
      </c>
      <c r="K35">
        <f>CEILING('L Sized Pack'!I32/1000,1)</f>
        <v>1</v>
      </c>
      <c r="L35">
        <f>CEILING('L Sized Pack'!J32/1000,1)</f>
        <v>0</v>
      </c>
      <c r="M35">
        <f>CEILING('L Sized Pack'!K32/1000,1)</f>
        <v>8</v>
      </c>
      <c r="N35">
        <f>CEILING('L Sized Pack'!L32/1000,1)</f>
        <v>0</v>
      </c>
      <c r="O35">
        <f>CEILING('L Sized Pack'!M32/1000,1)</f>
        <v>2</v>
      </c>
      <c r="P35">
        <f t="shared" si="0"/>
        <v>75</v>
      </c>
      <c r="T35">
        <f>CEILING('L Sized Pack'!B32/5000,1)</f>
        <v>1</v>
      </c>
      <c r="U35">
        <f>CEILING('L Sized Pack'!C32/5000,1)</f>
        <v>0</v>
      </c>
      <c r="V35">
        <f>CEILING('L Sized Pack'!D32/5000,1)</f>
        <v>0</v>
      </c>
      <c r="W35">
        <f>CEILING('L Sized Pack'!E32/5000,1)</f>
        <v>0</v>
      </c>
      <c r="X35">
        <f>CEILING('L Sized Pack'!F32/5000,1)</f>
        <v>0</v>
      </c>
      <c r="Y35">
        <f>CEILING('L Sized Pack'!G32/5000,1)</f>
        <v>0</v>
      </c>
      <c r="Z35">
        <f>CEILING('L Sized Pack'!H32/5000,1)</f>
        <v>0</v>
      </c>
      <c r="AA35">
        <f>CEILING('L Sized Pack'!I32/5000,1)</f>
        <v>1</v>
      </c>
      <c r="AB35">
        <f>CEILING('L Sized Pack'!J32/5000,1)</f>
        <v>0</v>
      </c>
      <c r="AC35">
        <f>CEILING('L Sized Pack'!K32/5000,1)</f>
        <v>2</v>
      </c>
      <c r="AD35">
        <f>CEILING('L Sized Pack'!L32/5000,1)</f>
        <v>0</v>
      </c>
      <c r="AE35">
        <f>CEILING('L Sized Pack'!M32/5000,1)</f>
        <v>1</v>
      </c>
      <c r="AF35">
        <f t="shared" si="1"/>
        <v>50</v>
      </c>
      <c r="AH35">
        <f>CEILING('L Sized Pack'!B32/8000,1)</f>
        <v>1</v>
      </c>
      <c r="AI35">
        <f>CEILING('L Sized Pack'!C32/8000,1)</f>
        <v>0</v>
      </c>
      <c r="AJ35">
        <f>CEILING('L Sized Pack'!D32/8000,1)</f>
        <v>0</v>
      </c>
      <c r="AK35">
        <f>CEILING('L Sized Pack'!E32/8000,1)</f>
        <v>0</v>
      </c>
      <c r="AL35">
        <f>CEILING('L Sized Pack'!F32/8000,1)</f>
        <v>0</v>
      </c>
      <c r="AM35">
        <f>CEILING('L Sized Pack'!G32/8000,1)</f>
        <v>0</v>
      </c>
      <c r="AN35">
        <f>CEILING('L Sized Pack'!H32/8000,1)</f>
        <v>0</v>
      </c>
      <c r="AO35">
        <f>CEILING('L Sized Pack'!I32/8000,1)</f>
        <v>1</v>
      </c>
      <c r="AP35">
        <f>CEILING('L Sized Pack'!J32/8000,1)</f>
        <v>0</v>
      </c>
      <c r="AQ35">
        <f>CEILING('L Sized Pack'!K32/8000,1)</f>
        <v>1</v>
      </c>
      <c r="AR35">
        <f>CEILING('L Sized Pack'!L32/8000,1)</f>
        <v>0</v>
      </c>
      <c r="AS35">
        <f>CEILING('L Sized Pack'!M32/8000,1)</f>
        <v>1</v>
      </c>
      <c r="AT35">
        <f t="shared" si="2"/>
        <v>60</v>
      </c>
      <c r="AV35">
        <f t="shared" si="3"/>
        <v>229.88</v>
      </c>
    </row>
    <row r="36" spans="1:48" x14ac:dyDescent="0.25">
      <c r="A36" t="s">
        <v>66</v>
      </c>
      <c r="B36" t="s">
        <v>39</v>
      </c>
      <c r="D36">
        <f>CEILING('L Sized Pack'!B33/1000,1)</f>
        <v>4</v>
      </c>
      <c r="E36">
        <f>CEILING('L Sized Pack'!C33/1000,1)</f>
        <v>0</v>
      </c>
      <c r="F36">
        <f>CEILING('L Sized Pack'!D33/1000,1)</f>
        <v>0</v>
      </c>
      <c r="G36">
        <f>CEILING('L Sized Pack'!E33/1000,1)</f>
        <v>0</v>
      </c>
      <c r="H36">
        <f>CEILING('L Sized Pack'!F33/1000,1)</f>
        <v>0</v>
      </c>
      <c r="I36">
        <f>CEILING('L Sized Pack'!G33/1000,1)</f>
        <v>0</v>
      </c>
      <c r="J36">
        <f>CEILING('L Sized Pack'!H33/1000,1)</f>
        <v>0</v>
      </c>
      <c r="K36">
        <f>CEILING('L Sized Pack'!I33/1000,1)</f>
        <v>0</v>
      </c>
      <c r="L36">
        <f>CEILING('L Sized Pack'!J33/1000,1)</f>
        <v>0</v>
      </c>
      <c r="M36">
        <f>CEILING('L Sized Pack'!K33/1000,1)</f>
        <v>0</v>
      </c>
      <c r="N36">
        <f>CEILING('L Sized Pack'!L33/1000,1)</f>
        <v>0</v>
      </c>
      <c r="O36">
        <f>CEILING('L Sized Pack'!M33/1000,1)</f>
        <v>0</v>
      </c>
      <c r="P36">
        <f t="shared" si="0"/>
        <v>20</v>
      </c>
      <c r="T36">
        <f>CEILING('L Sized Pack'!B33/5000,1)</f>
        <v>1</v>
      </c>
      <c r="U36">
        <f>CEILING('L Sized Pack'!C33/5000,1)</f>
        <v>0</v>
      </c>
      <c r="V36">
        <f>CEILING('L Sized Pack'!D33/5000,1)</f>
        <v>0</v>
      </c>
      <c r="W36">
        <f>CEILING('L Sized Pack'!E33/5000,1)</f>
        <v>0</v>
      </c>
      <c r="X36">
        <f>CEILING('L Sized Pack'!F33/5000,1)</f>
        <v>0</v>
      </c>
      <c r="Y36">
        <f>CEILING('L Sized Pack'!G33/5000,1)</f>
        <v>0</v>
      </c>
      <c r="Z36">
        <f>CEILING('L Sized Pack'!H33/5000,1)</f>
        <v>0</v>
      </c>
      <c r="AA36">
        <f>CEILING('L Sized Pack'!I33/5000,1)</f>
        <v>0</v>
      </c>
      <c r="AB36">
        <f>CEILING('L Sized Pack'!J33/5000,1)</f>
        <v>0</v>
      </c>
      <c r="AC36">
        <f>CEILING('L Sized Pack'!K33/5000,1)</f>
        <v>0</v>
      </c>
      <c r="AD36">
        <f>CEILING('L Sized Pack'!L33/5000,1)</f>
        <v>0</v>
      </c>
      <c r="AE36">
        <f>CEILING('L Sized Pack'!M33/5000,1)</f>
        <v>0</v>
      </c>
      <c r="AF36">
        <f t="shared" si="1"/>
        <v>10</v>
      </c>
      <c r="AH36">
        <f>CEILING('L Sized Pack'!B33/8000,1)</f>
        <v>1</v>
      </c>
      <c r="AI36">
        <f>CEILING('L Sized Pack'!C33/8000,1)</f>
        <v>0</v>
      </c>
      <c r="AJ36">
        <f>CEILING('L Sized Pack'!D33/8000,1)</f>
        <v>0</v>
      </c>
      <c r="AK36">
        <f>CEILING('L Sized Pack'!E33/8000,1)</f>
        <v>0</v>
      </c>
      <c r="AL36">
        <f>CEILING('L Sized Pack'!F33/8000,1)</f>
        <v>0</v>
      </c>
      <c r="AM36">
        <f>CEILING('L Sized Pack'!G33/8000,1)</f>
        <v>0</v>
      </c>
      <c r="AN36">
        <f>CEILING('L Sized Pack'!H33/8000,1)</f>
        <v>0</v>
      </c>
      <c r="AO36">
        <f>CEILING('L Sized Pack'!I33/8000,1)</f>
        <v>0</v>
      </c>
      <c r="AP36">
        <f>CEILING('L Sized Pack'!J33/8000,1)</f>
        <v>0</v>
      </c>
      <c r="AQ36">
        <f>CEILING('L Sized Pack'!K33/8000,1)</f>
        <v>0</v>
      </c>
      <c r="AR36">
        <f>CEILING('L Sized Pack'!L33/8000,1)</f>
        <v>0</v>
      </c>
      <c r="AS36">
        <f>CEILING('L Sized Pack'!M33/8000,1)</f>
        <v>0</v>
      </c>
      <c r="AT36">
        <f t="shared" si="2"/>
        <v>15</v>
      </c>
      <c r="AV36">
        <f t="shared" si="3"/>
        <v>189.88</v>
      </c>
    </row>
    <row r="37" spans="1:48" x14ac:dyDescent="0.25">
      <c r="A37" t="s">
        <v>67</v>
      </c>
      <c r="B37" t="s">
        <v>39</v>
      </c>
      <c r="D37">
        <f>CEILING('L Sized Pack'!B34/1000,1)</f>
        <v>3</v>
      </c>
      <c r="E37">
        <f>CEILING('L Sized Pack'!C34/1000,1)</f>
        <v>0</v>
      </c>
      <c r="F37">
        <f>CEILING('L Sized Pack'!D34/1000,1)</f>
        <v>0</v>
      </c>
      <c r="G37">
        <f>CEILING('L Sized Pack'!E34/1000,1)</f>
        <v>0</v>
      </c>
      <c r="H37">
        <f>CEILING('L Sized Pack'!F34/1000,1)</f>
        <v>0</v>
      </c>
      <c r="I37">
        <f>CEILING('L Sized Pack'!G34/1000,1)</f>
        <v>0</v>
      </c>
      <c r="J37">
        <f>CEILING('L Sized Pack'!H34/1000,1)</f>
        <v>0</v>
      </c>
      <c r="K37">
        <f>CEILING('L Sized Pack'!I34/1000,1)</f>
        <v>0</v>
      </c>
      <c r="L37">
        <f>CEILING('L Sized Pack'!J34/1000,1)</f>
        <v>0</v>
      </c>
      <c r="M37">
        <f>CEILING('L Sized Pack'!K34/1000,1)</f>
        <v>0</v>
      </c>
      <c r="N37">
        <f>CEILING('L Sized Pack'!L34/1000,1)</f>
        <v>0</v>
      </c>
      <c r="O37">
        <f>CEILING('L Sized Pack'!M34/1000,1)</f>
        <v>0</v>
      </c>
      <c r="P37">
        <f t="shared" si="0"/>
        <v>15</v>
      </c>
      <c r="T37">
        <f>CEILING('L Sized Pack'!B34/5000,1)</f>
        <v>1</v>
      </c>
      <c r="U37">
        <f>CEILING('L Sized Pack'!C34/5000,1)</f>
        <v>0</v>
      </c>
      <c r="V37">
        <f>CEILING('L Sized Pack'!D34/5000,1)</f>
        <v>0</v>
      </c>
      <c r="W37">
        <f>CEILING('L Sized Pack'!E34/5000,1)</f>
        <v>0</v>
      </c>
      <c r="X37">
        <f>CEILING('L Sized Pack'!F34/5000,1)</f>
        <v>0</v>
      </c>
      <c r="Y37">
        <f>CEILING('L Sized Pack'!G34/5000,1)</f>
        <v>0</v>
      </c>
      <c r="Z37">
        <f>CEILING('L Sized Pack'!H34/5000,1)</f>
        <v>0</v>
      </c>
      <c r="AA37">
        <f>CEILING('L Sized Pack'!I34/5000,1)</f>
        <v>0</v>
      </c>
      <c r="AB37">
        <f>CEILING('L Sized Pack'!J34/5000,1)</f>
        <v>0</v>
      </c>
      <c r="AC37">
        <f>CEILING('L Sized Pack'!K34/5000,1)</f>
        <v>0</v>
      </c>
      <c r="AD37">
        <f>CEILING('L Sized Pack'!L34/5000,1)</f>
        <v>0</v>
      </c>
      <c r="AE37">
        <f>CEILING('L Sized Pack'!M34/5000,1)</f>
        <v>0</v>
      </c>
      <c r="AF37">
        <f t="shared" si="1"/>
        <v>10</v>
      </c>
      <c r="AH37">
        <f>CEILING('L Sized Pack'!B34/8000,1)</f>
        <v>1</v>
      </c>
      <c r="AI37">
        <f>CEILING('L Sized Pack'!C34/8000,1)</f>
        <v>0</v>
      </c>
      <c r="AJ37">
        <f>CEILING('L Sized Pack'!D34/8000,1)</f>
        <v>0</v>
      </c>
      <c r="AK37">
        <f>CEILING('L Sized Pack'!E34/8000,1)</f>
        <v>0</v>
      </c>
      <c r="AL37">
        <f>CEILING('L Sized Pack'!F34/8000,1)</f>
        <v>0</v>
      </c>
      <c r="AM37">
        <f>CEILING('L Sized Pack'!G34/8000,1)</f>
        <v>0</v>
      </c>
      <c r="AN37">
        <f>CEILING('L Sized Pack'!H34/8000,1)</f>
        <v>0</v>
      </c>
      <c r="AO37">
        <f>CEILING('L Sized Pack'!I34/8000,1)</f>
        <v>0</v>
      </c>
      <c r="AP37">
        <f>CEILING('L Sized Pack'!J34/8000,1)</f>
        <v>0</v>
      </c>
      <c r="AQ37">
        <f>CEILING('L Sized Pack'!K34/8000,1)</f>
        <v>0</v>
      </c>
      <c r="AR37">
        <f>CEILING('L Sized Pack'!L34/8000,1)</f>
        <v>0</v>
      </c>
      <c r="AS37">
        <f>CEILING('L Sized Pack'!M34/8000,1)</f>
        <v>0</v>
      </c>
      <c r="AT37">
        <f t="shared" si="2"/>
        <v>15</v>
      </c>
      <c r="AV37">
        <f t="shared" si="3"/>
        <v>189.88</v>
      </c>
    </row>
    <row r="38" spans="1:48" x14ac:dyDescent="0.25">
      <c r="A38" t="s">
        <v>68</v>
      </c>
      <c r="B38" t="s">
        <v>39</v>
      </c>
      <c r="D38">
        <f>CEILING('L Sized Pack'!B35/1000,1)</f>
        <v>3</v>
      </c>
      <c r="E38">
        <f>CEILING('L Sized Pack'!C35/1000,1)</f>
        <v>0</v>
      </c>
      <c r="F38">
        <f>CEILING('L Sized Pack'!D35/1000,1)</f>
        <v>0</v>
      </c>
      <c r="G38">
        <f>CEILING('L Sized Pack'!E35/1000,1)</f>
        <v>0</v>
      </c>
      <c r="H38">
        <f>CEILING('L Sized Pack'!F35/1000,1)</f>
        <v>0</v>
      </c>
      <c r="I38">
        <f>CEILING('L Sized Pack'!G35/1000,1)</f>
        <v>0</v>
      </c>
      <c r="J38">
        <f>CEILING('L Sized Pack'!H35/1000,1)</f>
        <v>0</v>
      </c>
      <c r="K38">
        <f>CEILING('L Sized Pack'!I35/1000,1)</f>
        <v>0</v>
      </c>
      <c r="L38">
        <f>CEILING('L Sized Pack'!J35/1000,1)</f>
        <v>0</v>
      </c>
      <c r="M38">
        <f>CEILING('L Sized Pack'!K35/1000,1)</f>
        <v>0</v>
      </c>
      <c r="N38">
        <f>CEILING('L Sized Pack'!L35/1000,1)</f>
        <v>0</v>
      </c>
      <c r="O38">
        <f>CEILING('L Sized Pack'!M35/1000,1)</f>
        <v>0</v>
      </c>
      <c r="P38">
        <f t="shared" si="0"/>
        <v>15</v>
      </c>
      <c r="T38">
        <f>CEILING('L Sized Pack'!B35/5000,1)</f>
        <v>1</v>
      </c>
      <c r="U38">
        <f>CEILING('L Sized Pack'!C35/5000,1)</f>
        <v>0</v>
      </c>
      <c r="V38">
        <f>CEILING('L Sized Pack'!D35/5000,1)</f>
        <v>0</v>
      </c>
      <c r="W38">
        <f>CEILING('L Sized Pack'!E35/5000,1)</f>
        <v>0</v>
      </c>
      <c r="X38">
        <f>CEILING('L Sized Pack'!F35/5000,1)</f>
        <v>0</v>
      </c>
      <c r="Y38">
        <f>CEILING('L Sized Pack'!G35/5000,1)</f>
        <v>0</v>
      </c>
      <c r="Z38">
        <f>CEILING('L Sized Pack'!H35/5000,1)</f>
        <v>0</v>
      </c>
      <c r="AA38">
        <f>CEILING('L Sized Pack'!I35/5000,1)</f>
        <v>0</v>
      </c>
      <c r="AB38">
        <f>CEILING('L Sized Pack'!J35/5000,1)</f>
        <v>0</v>
      </c>
      <c r="AC38">
        <f>CEILING('L Sized Pack'!K35/5000,1)</f>
        <v>0</v>
      </c>
      <c r="AD38">
        <f>CEILING('L Sized Pack'!L35/5000,1)</f>
        <v>0</v>
      </c>
      <c r="AE38">
        <f>CEILING('L Sized Pack'!M35/5000,1)</f>
        <v>0</v>
      </c>
      <c r="AF38">
        <f t="shared" si="1"/>
        <v>10</v>
      </c>
      <c r="AH38">
        <f>CEILING('L Sized Pack'!B35/8000,1)</f>
        <v>1</v>
      </c>
      <c r="AI38">
        <f>CEILING('L Sized Pack'!C35/8000,1)</f>
        <v>0</v>
      </c>
      <c r="AJ38">
        <f>CEILING('L Sized Pack'!D35/8000,1)</f>
        <v>0</v>
      </c>
      <c r="AK38">
        <f>CEILING('L Sized Pack'!E35/8000,1)</f>
        <v>0</v>
      </c>
      <c r="AL38">
        <f>CEILING('L Sized Pack'!F35/8000,1)</f>
        <v>0</v>
      </c>
      <c r="AM38">
        <f>CEILING('L Sized Pack'!G35/8000,1)</f>
        <v>0</v>
      </c>
      <c r="AN38">
        <f>CEILING('L Sized Pack'!H35/8000,1)</f>
        <v>0</v>
      </c>
      <c r="AO38">
        <f>CEILING('L Sized Pack'!I35/8000,1)</f>
        <v>0</v>
      </c>
      <c r="AP38">
        <f>CEILING('L Sized Pack'!J35/8000,1)</f>
        <v>0</v>
      </c>
      <c r="AQ38">
        <f>CEILING('L Sized Pack'!K35/8000,1)</f>
        <v>0</v>
      </c>
      <c r="AR38">
        <f>CEILING('L Sized Pack'!L35/8000,1)</f>
        <v>0</v>
      </c>
      <c r="AS38">
        <f>CEILING('L Sized Pack'!M35/8000,1)</f>
        <v>0</v>
      </c>
      <c r="AT38">
        <f t="shared" si="2"/>
        <v>15</v>
      </c>
      <c r="AV38">
        <f t="shared" si="3"/>
        <v>189.88</v>
      </c>
    </row>
    <row r="39" spans="1:48" x14ac:dyDescent="0.25">
      <c r="A39" t="s">
        <v>69</v>
      </c>
      <c r="B39" t="s">
        <v>57</v>
      </c>
      <c r="D39">
        <f>CEILING('L Sized Pack'!B36/1000,1)</f>
        <v>3</v>
      </c>
      <c r="E39">
        <f>CEILING('L Sized Pack'!C36/1000,1)</f>
        <v>0</v>
      </c>
      <c r="F39">
        <f>CEILING('L Sized Pack'!D36/1000,1)</f>
        <v>0</v>
      </c>
      <c r="G39">
        <f>CEILING('L Sized Pack'!E36/1000,1)</f>
        <v>0</v>
      </c>
      <c r="H39">
        <f>CEILING('L Sized Pack'!F36/1000,1)</f>
        <v>0</v>
      </c>
      <c r="I39">
        <f>CEILING('L Sized Pack'!G36/1000,1)</f>
        <v>0</v>
      </c>
      <c r="J39">
        <f>CEILING('L Sized Pack'!H36/1000,1)</f>
        <v>0</v>
      </c>
      <c r="K39">
        <f>CEILING('L Sized Pack'!I36/1000,1)</f>
        <v>0</v>
      </c>
      <c r="L39">
        <f>CEILING('L Sized Pack'!J36/1000,1)</f>
        <v>0</v>
      </c>
      <c r="M39">
        <f>CEILING('L Sized Pack'!K36/1000,1)</f>
        <v>0</v>
      </c>
      <c r="N39">
        <f>CEILING('L Sized Pack'!L36/1000,1)</f>
        <v>0</v>
      </c>
      <c r="O39">
        <f>CEILING('L Sized Pack'!M36/1000,1)</f>
        <v>0</v>
      </c>
      <c r="P39">
        <f t="shared" si="0"/>
        <v>15</v>
      </c>
      <c r="T39">
        <f>CEILING('L Sized Pack'!B36/5000,1)</f>
        <v>1</v>
      </c>
      <c r="U39">
        <f>CEILING('L Sized Pack'!C36/5000,1)</f>
        <v>0</v>
      </c>
      <c r="V39">
        <f>CEILING('L Sized Pack'!D36/5000,1)</f>
        <v>0</v>
      </c>
      <c r="W39">
        <f>CEILING('L Sized Pack'!E36/5000,1)</f>
        <v>0</v>
      </c>
      <c r="X39">
        <f>CEILING('L Sized Pack'!F36/5000,1)</f>
        <v>0</v>
      </c>
      <c r="Y39">
        <f>CEILING('L Sized Pack'!G36/5000,1)</f>
        <v>0</v>
      </c>
      <c r="Z39">
        <f>CEILING('L Sized Pack'!H36/5000,1)</f>
        <v>0</v>
      </c>
      <c r="AA39">
        <f>CEILING('L Sized Pack'!I36/5000,1)</f>
        <v>0</v>
      </c>
      <c r="AB39">
        <f>CEILING('L Sized Pack'!J36/5000,1)</f>
        <v>0</v>
      </c>
      <c r="AC39">
        <f>CEILING('L Sized Pack'!K36/5000,1)</f>
        <v>0</v>
      </c>
      <c r="AD39">
        <f>CEILING('L Sized Pack'!L36/5000,1)</f>
        <v>0</v>
      </c>
      <c r="AE39">
        <f>CEILING('L Sized Pack'!M36/5000,1)</f>
        <v>0</v>
      </c>
      <c r="AF39">
        <f t="shared" si="1"/>
        <v>10</v>
      </c>
      <c r="AH39">
        <f>CEILING('L Sized Pack'!B36/8000,1)</f>
        <v>1</v>
      </c>
      <c r="AI39">
        <f>CEILING('L Sized Pack'!C36/8000,1)</f>
        <v>0</v>
      </c>
      <c r="AJ39">
        <f>CEILING('L Sized Pack'!D36/8000,1)</f>
        <v>0</v>
      </c>
      <c r="AK39">
        <f>CEILING('L Sized Pack'!E36/8000,1)</f>
        <v>0</v>
      </c>
      <c r="AL39">
        <f>CEILING('L Sized Pack'!F36/8000,1)</f>
        <v>0</v>
      </c>
      <c r="AM39">
        <f>CEILING('L Sized Pack'!G36/8000,1)</f>
        <v>0</v>
      </c>
      <c r="AN39">
        <f>CEILING('L Sized Pack'!H36/8000,1)</f>
        <v>0</v>
      </c>
      <c r="AO39">
        <f>CEILING('L Sized Pack'!I36/8000,1)</f>
        <v>0</v>
      </c>
      <c r="AP39">
        <f>CEILING('L Sized Pack'!J36/8000,1)</f>
        <v>0</v>
      </c>
      <c r="AQ39">
        <f>CEILING('L Sized Pack'!K36/8000,1)</f>
        <v>0</v>
      </c>
      <c r="AR39">
        <f>CEILING('L Sized Pack'!L36/8000,1)</f>
        <v>0</v>
      </c>
      <c r="AS39">
        <f>CEILING('L Sized Pack'!M36/8000,1)</f>
        <v>0</v>
      </c>
      <c r="AT39">
        <f t="shared" si="2"/>
        <v>15</v>
      </c>
      <c r="AV39">
        <f t="shared" si="3"/>
        <v>189.88</v>
      </c>
    </row>
    <row r="40" spans="1:48" x14ac:dyDescent="0.25">
      <c r="A40" t="s">
        <v>70</v>
      </c>
      <c r="B40" t="s">
        <v>39</v>
      </c>
      <c r="D40">
        <f>CEILING('L Sized Pack'!B37/1000,1)</f>
        <v>3</v>
      </c>
      <c r="E40">
        <f>CEILING('L Sized Pack'!C37/1000,1)</f>
        <v>0</v>
      </c>
      <c r="F40">
        <f>CEILING('L Sized Pack'!D37/1000,1)</f>
        <v>0</v>
      </c>
      <c r="G40">
        <f>CEILING('L Sized Pack'!E37/1000,1)</f>
        <v>0</v>
      </c>
      <c r="H40">
        <f>CEILING('L Sized Pack'!F37/1000,1)</f>
        <v>0</v>
      </c>
      <c r="I40">
        <f>CEILING('L Sized Pack'!G37/1000,1)</f>
        <v>0</v>
      </c>
      <c r="J40">
        <f>CEILING('L Sized Pack'!H37/1000,1)</f>
        <v>0</v>
      </c>
      <c r="K40">
        <f>CEILING('L Sized Pack'!I37/1000,1)</f>
        <v>0</v>
      </c>
      <c r="L40">
        <f>CEILING('L Sized Pack'!J37/1000,1)</f>
        <v>9</v>
      </c>
      <c r="M40">
        <f>CEILING('L Sized Pack'!K37/1000,1)</f>
        <v>6</v>
      </c>
      <c r="N40">
        <f>CEILING('L Sized Pack'!L37/1000,1)</f>
        <v>0</v>
      </c>
      <c r="O40">
        <f>CEILING('L Sized Pack'!M37/1000,1)</f>
        <v>0</v>
      </c>
      <c r="P40">
        <f t="shared" si="0"/>
        <v>90</v>
      </c>
      <c r="T40">
        <f>CEILING('L Sized Pack'!B37/5000,1)</f>
        <v>1</v>
      </c>
      <c r="U40">
        <f>CEILING('L Sized Pack'!C37/5000,1)</f>
        <v>0</v>
      </c>
      <c r="V40">
        <f>CEILING('L Sized Pack'!D37/5000,1)</f>
        <v>0</v>
      </c>
      <c r="W40">
        <f>CEILING('L Sized Pack'!E37/5000,1)</f>
        <v>0</v>
      </c>
      <c r="X40">
        <f>CEILING('L Sized Pack'!F37/5000,1)</f>
        <v>0</v>
      </c>
      <c r="Y40">
        <f>CEILING('L Sized Pack'!G37/5000,1)</f>
        <v>0</v>
      </c>
      <c r="Z40">
        <f>CEILING('L Sized Pack'!H37/5000,1)</f>
        <v>0</v>
      </c>
      <c r="AA40">
        <f>CEILING('L Sized Pack'!I37/5000,1)</f>
        <v>0</v>
      </c>
      <c r="AB40">
        <f>CEILING('L Sized Pack'!J37/5000,1)</f>
        <v>2</v>
      </c>
      <c r="AC40">
        <f>CEILING('L Sized Pack'!K37/5000,1)</f>
        <v>2</v>
      </c>
      <c r="AD40">
        <f>CEILING('L Sized Pack'!L37/5000,1)</f>
        <v>0</v>
      </c>
      <c r="AE40">
        <f>CEILING('L Sized Pack'!M37/5000,1)</f>
        <v>0</v>
      </c>
      <c r="AF40">
        <f t="shared" si="1"/>
        <v>50</v>
      </c>
      <c r="AH40">
        <f>CEILING('L Sized Pack'!B37/8000,1)</f>
        <v>1</v>
      </c>
      <c r="AI40">
        <f>CEILING('L Sized Pack'!C37/8000,1)</f>
        <v>0</v>
      </c>
      <c r="AJ40">
        <f>CEILING('L Sized Pack'!D37/8000,1)</f>
        <v>0</v>
      </c>
      <c r="AK40">
        <f>CEILING('L Sized Pack'!E37/8000,1)</f>
        <v>0</v>
      </c>
      <c r="AL40">
        <f>CEILING('L Sized Pack'!F37/8000,1)</f>
        <v>0</v>
      </c>
      <c r="AM40">
        <f>CEILING('L Sized Pack'!G37/8000,1)</f>
        <v>0</v>
      </c>
      <c r="AN40">
        <f>CEILING('L Sized Pack'!H37/8000,1)</f>
        <v>0</v>
      </c>
      <c r="AO40">
        <f>CEILING('L Sized Pack'!I37/8000,1)</f>
        <v>0</v>
      </c>
      <c r="AP40">
        <f>CEILING('L Sized Pack'!J37/8000,1)</f>
        <v>2</v>
      </c>
      <c r="AQ40">
        <f>CEILING('L Sized Pack'!K37/8000,1)</f>
        <v>1</v>
      </c>
      <c r="AR40">
        <f>CEILING('L Sized Pack'!L37/8000,1)</f>
        <v>0</v>
      </c>
      <c r="AS40">
        <f>CEILING('L Sized Pack'!M37/8000,1)</f>
        <v>0</v>
      </c>
      <c r="AT40">
        <f t="shared" si="2"/>
        <v>60</v>
      </c>
      <c r="AV40">
        <f t="shared" si="3"/>
        <v>229.88</v>
      </c>
    </row>
    <row r="41" spans="1:48" x14ac:dyDescent="0.25">
      <c r="A41" t="s">
        <v>71</v>
      </c>
      <c r="B41" t="s">
        <v>39</v>
      </c>
      <c r="D41">
        <f>CEILING('L Sized Pack'!B38/1000,1)</f>
        <v>3</v>
      </c>
      <c r="E41">
        <f>CEILING('L Sized Pack'!C38/1000,1)</f>
        <v>0</v>
      </c>
      <c r="F41">
        <f>CEILING('L Sized Pack'!D38/1000,1)</f>
        <v>0</v>
      </c>
      <c r="G41">
        <f>CEILING('L Sized Pack'!E38/1000,1)</f>
        <v>0</v>
      </c>
      <c r="H41">
        <f>CEILING('L Sized Pack'!F38/1000,1)</f>
        <v>0</v>
      </c>
      <c r="I41">
        <f>CEILING('L Sized Pack'!G38/1000,1)</f>
        <v>0</v>
      </c>
      <c r="J41">
        <f>CEILING('L Sized Pack'!H38/1000,1)</f>
        <v>0</v>
      </c>
      <c r="K41">
        <f>CEILING('L Sized Pack'!I38/1000,1)</f>
        <v>0</v>
      </c>
      <c r="L41">
        <f>CEILING('L Sized Pack'!J38/1000,1)</f>
        <v>0</v>
      </c>
      <c r="M41">
        <f>CEILING('L Sized Pack'!K38/1000,1)</f>
        <v>0</v>
      </c>
      <c r="N41">
        <f>CEILING('L Sized Pack'!L38/1000,1)</f>
        <v>0</v>
      </c>
      <c r="O41">
        <f>CEILING('L Sized Pack'!M38/1000,1)</f>
        <v>0</v>
      </c>
      <c r="P41">
        <f t="shared" si="0"/>
        <v>15</v>
      </c>
      <c r="T41">
        <f>CEILING('L Sized Pack'!B38/5000,1)</f>
        <v>1</v>
      </c>
      <c r="U41">
        <f>CEILING('L Sized Pack'!C38/5000,1)</f>
        <v>0</v>
      </c>
      <c r="V41">
        <f>CEILING('L Sized Pack'!D38/5000,1)</f>
        <v>0</v>
      </c>
      <c r="W41">
        <f>CEILING('L Sized Pack'!E38/5000,1)</f>
        <v>0</v>
      </c>
      <c r="X41">
        <f>CEILING('L Sized Pack'!F38/5000,1)</f>
        <v>0</v>
      </c>
      <c r="Y41">
        <f>CEILING('L Sized Pack'!G38/5000,1)</f>
        <v>0</v>
      </c>
      <c r="Z41">
        <f>CEILING('L Sized Pack'!H38/5000,1)</f>
        <v>0</v>
      </c>
      <c r="AA41">
        <f>CEILING('L Sized Pack'!I38/5000,1)</f>
        <v>0</v>
      </c>
      <c r="AB41">
        <f>CEILING('L Sized Pack'!J38/5000,1)</f>
        <v>0</v>
      </c>
      <c r="AC41">
        <f>CEILING('L Sized Pack'!K38/5000,1)</f>
        <v>0</v>
      </c>
      <c r="AD41">
        <f>CEILING('L Sized Pack'!L38/5000,1)</f>
        <v>0</v>
      </c>
      <c r="AE41">
        <f>CEILING('L Sized Pack'!M38/5000,1)</f>
        <v>0</v>
      </c>
      <c r="AF41">
        <f t="shared" si="1"/>
        <v>10</v>
      </c>
      <c r="AH41">
        <f>CEILING('L Sized Pack'!B38/8000,1)</f>
        <v>1</v>
      </c>
      <c r="AI41">
        <f>CEILING('L Sized Pack'!C38/8000,1)</f>
        <v>0</v>
      </c>
      <c r="AJ41">
        <f>CEILING('L Sized Pack'!D38/8000,1)</f>
        <v>0</v>
      </c>
      <c r="AK41">
        <f>CEILING('L Sized Pack'!E38/8000,1)</f>
        <v>0</v>
      </c>
      <c r="AL41">
        <f>CEILING('L Sized Pack'!F38/8000,1)</f>
        <v>0</v>
      </c>
      <c r="AM41">
        <f>CEILING('L Sized Pack'!G38/8000,1)</f>
        <v>0</v>
      </c>
      <c r="AN41">
        <f>CEILING('L Sized Pack'!H38/8000,1)</f>
        <v>0</v>
      </c>
      <c r="AO41">
        <f>CEILING('L Sized Pack'!I38/8000,1)</f>
        <v>0</v>
      </c>
      <c r="AP41">
        <f>CEILING('L Sized Pack'!J38/8000,1)</f>
        <v>0</v>
      </c>
      <c r="AQ41">
        <f>CEILING('L Sized Pack'!K38/8000,1)</f>
        <v>0</v>
      </c>
      <c r="AR41">
        <f>CEILING('L Sized Pack'!L38/8000,1)</f>
        <v>0</v>
      </c>
      <c r="AS41">
        <f>CEILING('L Sized Pack'!M38/8000,1)</f>
        <v>0</v>
      </c>
      <c r="AT41">
        <f t="shared" si="2"/>
        <v>15</v>
      </c>
      <c r="AV41">
        <f t="shared" si="3"/>
        <v>189.88</v>
      </c>
    </row>
    <row r="42" spans="1:48" x14ac:dyDescent="0.25">
      <c r="A42" t="s">
        <v>72</v>
      </c>
      <c r="B42" t="s">
        <v>39</v>
      </c>
      <c r="D42">
        <f>CEILING('L Sized Pack'!B39/1000,1)</f>
        <v>3</v>
      </c>
      <c r="E42">
        <f>CEILING('L Sized Pack'!C39/1000,1)</f>
        <v>0</v>
      </c>
      <c r="F42">
        <f>CEILING('L Sized Pack'!D39/1000,1)</f>
        <v>0</v>
      </c>
      <c r="G42">
        <f>CEILING('L Sized Pack'!E39/1000,1)</f>
        <v>0</v>
      </c>
      <c r="H42">
        <f>CEILING('L Sized Pack'!F39/1000,1)</f>
        <v>0</v>
      </c>
      <c r="I42">
        <f>CEILING('L Sized Pack'!G39/1000,1)</f>
        <v>0</v>
      </c>
      <c r="J42">
        <f>CEILING('L Sized Pack'!H39/1000,1)</f>
        <v>0</v>
      </c>
      <c r="K42">
        <f>CEILING('L Sized Pack'!I39/1000,1)</f>
        <v>0</v>
      </c>
      <c r="L42">
        <f>CEILING('L Sized Pack'!J39/1000,1)</f>
        <v>0</v>
      </c>
      <c r="M42">
        <f>CEILING('L Sized Pack'!K39/1000,1)</f>
        <v>0</v>
      </c>
      <c r="N42">
        <f>CEILING('L Sized Pack'!L39/1000,1)</f>
        <v>0</v>
      </c>
      <c r="O42">
        <f>CEILING('L Sized Pack'!M39/1000,1)</f>
        <v>0</v>
      </c>
      <c r="P42">
        <f t="shared" si="0"/>
        <v>15</v>
      </c>
      <c r="T42">
        <f>CEILING('L Sized Pack'!B39/5000,1)</f>
        <v>1</v>
      </c>
      <c r="U42">
        <f>CEILING('L Sized Pack'!C39/5000,1)</f>
        <v>0</v>
      </c>
      <c r="V42">
        <f>CEILING('L Sized Pack'!D39/5000,1)</f>
        <v>0</v>
      </c>
      <c r="W42">
        <f>CEILING('L Sized Pack'!E39/5000,1)</f>
        <v>0</v>
      </c>
      <c r="X42">
        <f>CEILING('L Sized Pack'!F39/5000,1)</f>
        <v>0</v>
      </c>
      <c r="Y42">
        <f>CEILING('L Sized Pack'!G39/5000,1)</f>
        <v>0</v>
      </c>
      <c r="Z42">
        <f>CEILING('L Sized Pack'!H39/5000,1)</f>
        <v>0</v>
      </c>
      <c r="AA42">
        <f>CEILING('L Sized Pack'!I39/5000,1)</f>
        <v>0</v>
      </c>
      <c r="AB42">
        <f>CEILING('L Sized Pack'!J39/5000,1)</f>
        <v>0</v>
      </c>
      <c r="AC42">
        <f>CEILING('L Sized Pack'!K39/5000,1)</f>
        <v>0</v>
      </c>
      <c r="AD42">
        <f>CEILING('L Sized Pack'!L39/5000,1)</f>
        <v>0</v>
      </c>
      <c r="AE42">
        <f>CEILING('L Sized Pack'!M39/5000,1)</f>
        <v>0</v>
      </c>
      <c r="AF42">
        <f t="shared" si="1"/>
        <v>10</v>
      </c>
      <c r="AH42">
        <f>CEILING('L Sized Pack'!B39/8000,1)</f>
        <v>1</v>
      </c>
      <c r="AI42">
        <f>CEILING('L Sized Pack'!C39/8000,1)</f>
        <v>0</v>
      </c>
      <c r="AJ42">
        <f>CEILING('L Sized Pack'!D39/8000,1)</f>
        <v>0</v>
      </c>
      <c r="AK42">
        <f>CEILING('L Sized Pack'!E39/8000,1)</f>
        <v>0</v>
      </c>
      <c r="AL42">
        <f>CEILING('L Sized Pack'!F39/8000,1)</f>
        <v>0</v>
      </c>
      <c r="AM42">
        <f>CEILING('L Sized Pack'!G39/8000,1)</f>
        <v>0</v>
      </c>
      <c r="AN42">
        <f>CEILING('L Sized Pack'!H39/8000,1)</f>
        <v>0</v>
      </c>
      <c r="AO42">
        <f>CEILING('L Sized Pack'!I39/8000,1)</f>
        <v>0</v>
      </c>
      <c r="AP42">
        <f>CEILING('L Sized Pack'!J39/8000,1)</f>
        <v>0</v>
      </c>
      <c r="AQ42">
        <f>CEILING('L Sized Pack'!K39/8000,1)</f>
        <v>0</v>
      </c>
      <c r="AR42">
        <f>CEILING('L Sized Pack'!L39/8000,1)</f>
        <v>0</v>
      </c>
      <c r="AS42">
        <f>CEILING('L Sized Pack'!M39/8000,1)</f>
        <v>0</v>
      </c>
      <c r="AT42">
        <f t="shared" si="2"/>
        <v>15</v>
      </c>
      <c r="AV42">
        <f t="shared" si="3"/>
        <v>189.88</v>
      </c>
    </row>
    <row r="43" spans="1:48" x14ac:dyDescent="0.25">
      <c r="A43" t="s">
        <v>73</v>
      </c>
      <c r="B43" t="s">
        <v>39</v>
      </c>
      <c r="D43">
        <f>CEILING('L Sized Pack'!B40/1000,1)</f>
        <v>3</v>
      </c>
      <c r="E43">
        <f>CEILING('L Sized Pack'!C40/1000,1)</f>
        <v>0</v>
      </c>
      <c r="F43">
        <f>CEILING('L Sized Pack'!D40/1000,1)</f>
        <v>0</v>
      </c>
      <c r="G43">
        <f>CEILING('L Sized Pack'!E40/1000,1)</f>
        <v>0</v>
      </c>
      <c r="H43">
        <f>CEILING('L Sized Pack'!F40/1000,1)</f>
        <v>0</v>
      </c>
      <c r="I43">
        <f>CEILING('L Sized Pack'!G40/1000,1)</f>
        <v>0</v>
      </c>
      <c r="J43">
        <f>CEILING('L Sized Pack'!H40/1000,1)</f>
        <v>0</v>
      </c>
      <c r="K43">
        <f>CEILING('L Sized Pack'!I40/1000,1)</f>
        <v>0</v>
      </c>
      <c r="L43">
        <f>CEILING('L Sized Pack'!J40/1000,1)</f>
        <v>0</v>
      </c>
      <c r="M43">
        <f>CEILING('L Sized Pack'!K40/1000,1)</f>
        <v>0</v>
      </c>
      <c r="N43">
        <f>CEILING('L Sized Pack'!L40/1000,1)</f>
        <v>0</v>
      </c>
      <c r="O43">
        <f>CEILING('L Sized Pack'!M40/1000,1)</f>
        <v>0</v>
      </c>
      <c r="P43">
        <f t="shared" si="0"/>
        <v>15</v>
      </c>
      <c r="T43">
        <f>CEILING('L Sized Pack'!B40/5000,1)</f>
        <v>1</v>
      </c>
      <c r="U43">
        <f>CEILING('L Sized Pack'!C40/5000,1)</f>
        <v>0</v>
      </c>
      <c r="V43">
        <f>CEILING('L Sized Pack'!D40/5000,1)</f>
        <v>0</v>
      </c>
      <c r="W43">
        <f>CEILING('L Sized Pack'!E40/5000,1)</f>
        <v>0</v>
      </c>
      <c r="X43">
        <f>CEILING('L Sized Pack'!F40/5000,1)</f>
        <v>0</v>
      </c>
      <c r="Y43">
        <f>CEILING('L Sized Pack'!G40/5000,1)</f>
        <v>0</v>
      </c>
      <c r="Z43">
        <f>CEILING('L Sized Pack'!H40/5000,1)</f>
        <v>0</v>
      </c>
      <c r="AA43">
        <f>CEILING('L Sized Pack'!I40/5000,1)</f>
        <v>0</v>
      </c>
      <c r="AB43">
        <f>CEILING('L Sized Pack'!J40/5000,1)</f>
        <v>0</v>
      </c>
      <c r="AC43">
        <f>CEILING('L Sized Pack'!K40/5000,1)</f>
        <v>0</v>
      </c>
      <c r="AD43">
        <f>CEILING('L Sized Pack'!L40/5000,1)</f>
        <v>0</v>
      </c>
      <c r="AE43">
        <f>CEILING('L Sized Pack'!M40/5000,1)</f>
        <v>0</v>
      </c>
      <c r="AF43">
        <f t="shared" si="1"/>
        <v>10</v>
      </c>
      <c r="AH43">
        <f>CEILING('L Sized Pack'!B40/8000,1)</f>
        <v>1</v>
      </c>
      <c r="AI43">
        <f>CEILING('L Sized Pack'!C40/8000,1)</f>
        <v>0</v>
      </c>
      <c r="AJ43">
        <f>CEILING('L Sized Pack'!D40/8000,1)</f>
        <v>0</v>
      </c>
      <c r="AK43">
        <f>CEILING('L Sized Pack'!E40/8000,1)</f>
        <v>0</v>
      </c>
      <c r="AL43">
        <f>CEILING('L Sized Pack'!F40/8000,1)</f>
        <v>0</v>
      </c>
      <c r="AM43">
        <f>CEILING('L Sized Pack'!G40/8000,1)</f>
        <v>0</v>
      </c>
      <c r="AN43">
        <f>CEILING('L Sized Pack'!H40/8000,1)</f>
        <v>0</v>
      </c>
      <c r="AO43">
        <f>CEILING('L Sized Pack'!I40/8000,1)</f>
        <v>0</v>
      </c>
      <c r="AP43">
        <f>CEILING('L Sized Pack'!J40/8000,1)</f>
        <v>0</v>
      </c>
      <c r="AQ43">
        <f>CEILING('L Sized Pack'!K40/8000,1)</f>
        <v>0</v>
      </c>
      <c r="AR43">
        <f>CEILING('L Sized Pack'!L40/8000,1)</f>
        <v>0</v>
      </c>
      <c r="AS43">
        <f>CEILING('L Sized Pack'!M40/8000,1)</f>
        <v>0</v>
      </c>
      <c r="AT43">
        <f t="shared" si="2"/>
        <v>15</v>
      </c>
      <c r="AV43">
        <f t="shared" si="3"/>
        <v>189.88</v>
      </c>
    </row>
    <row r="44" spans="1:48" x14ac:dyDescent="0.25">
      <c r="A44" t="s">
        <v>74</v>
      </c>
      <c r="B44" t="s">
        <v>39</v>
      </c>
      <c r="D44">
        <f>CEILING('L Sized Pack'!B41/1000,1)</f>
        <v>3</v>
      </c>
      <c r="E44">
        <f>CEILING('L Sized Pack'!C41/1000,1)</f>
        <v>0</v>
      </c>
      <c r="F44">
        <f>CEILING('L Sized Pack'!D41/1000,1)</f>
        <v>0</v>
      </c>
      <c r="G44">
        <f>CEILING('L Sized Pack'!E41/1000,1)</f>
        <v>0</v>
      </c>
      <c r="H44">
        <f>CEILING('L Sized Pack'!F41/1000,1)</f>
        <v>0</v>
      </c>
      <c r="I44">
        <f>CEILING('L Sized Pack'!G41/1000,1)</f>
        <v>0</v>
      </c>
      <c r="J44">
        <f>CEILING('L Sized Pack'!H41/1000,1)</f>
        <v>0</v>
      </c>
      <c r="K44">
        <f>CEILING('L Sized Pack'!I41/1000,1)</f>
        <v>0</v>
      </c>
      <c r="L44">
        <f>CEILING('L Sized Pack'!J41/1000,1)</f>
        <v>0</v>
      </c>
      <c r="M44">
        <f>CEILING('L Sized Pack'!K41/1000,1)</f>
        <v>0</v>
      </c>
      <c r="N44">
        <f>CEILING('L Sized Pack'!L41/1000,1)</f>
        <v>0</v>
      </c>
      <c r="O44">
        <f>CEILING('L Sized Pack'!M41/1000,1)</f>
        <v>6</v>
      </c>
      <c r="P44">
        <f t="shared" si="0"/>
        <v>45</v>
      </c>
      <c r="T44">
        <f>CEILING('L Sized Pack'!B41/5000,1)</f>
        <v>1</v>
      </c>
      <c r="U44">
        <f>CEILING('L Sized Pack'!C41/5000,1)</f>
        <v>0</v>
      </c>
      <c r="V44">
        <f>CEILING('L Sized Pack'!D41/5000,1)</f>
        <v>0</v>
      </c>
      <c r="W44">
        <f>CEILING('L Sized Pack'!E41/5000,1)</f>
        <v>0</v>
      </c>
      <c r="X44">
        <f>CEILING('L Sized Pack'!F41/5000,1)</f>
        <v>0</v>
      </c>
      <c r="Y44">
        <f>CEILING('L Sized Pack'!G41/5000,1)</f>
        <v>0</v>
      </c>
      <c r="Z44">
        <f>CEILING('L Sized Pack'!H41/5000,1)</f>
        <v>0</v>
      </c>
      <c r="AA44">
        <f>CEILING('L Sized Pack'!I41/5000,1)</f>
        <v>0</v>
      </c>
      <c r="AB44">
        <f>CEILING('L Sized Pack'!J41/5000,1)</f>
        <v>0</v>
      </c>
      <c r="AC44">
        <f>CEILING('L Sized Pack'!K41/5000,1)</f>
        <v>0</v>
      </c>
      <c r="AD44">
        <f>CEILING('L Sized Pack'!L41/5000,1)</f>
        <v>0</v>
      </c>
      <c r="AE44">
        <f>CEILING('L Sized Pack'!M41/5000,1)</f>
        <v>2</v>
      </c>
      <c r="AF44">
        <f t="shared" si="1"/>
        <v>30</v>
      </c>
      <c r="AH44">
        <f>CEILING('L Sized Pack'!B41/8000,1)</f>
        <v>1</v>
      </c>
      <c r="AI44">
        <f>CEILING('L Sized Pack'!C41/8000,1)</f>
        <v>0</v>
      </c>
      <c r="AJ44">
        <f>CEILING('L Sized Pack'!D41/8000,1)</f>
        <v>0</v>
      </c>
      <c r="AK44">
        <f>CEILING('L Sized Pack'!E41/8000,1)</f>
        <v>0</v>
      </c>
      <c r="AL44">
        <f>CEILING('L Sized Pack'!F41/8000,1)</f>
        <v>0</v>
      </c>
      <c r="AM44">
        <f>CEILING('L Sized Pack'!G41/8000,1)</f>
        <v>0</v>
      </c>
      <c r="AN44">
        <f>CEILING('L Sized Pack'!H41/8000,1)</f>
        <v>0</v>
      </c>
      <c r="AO44">
        <f>CEILING('L Sized Pack'!I41/8000,1)</f>
        <v>0</v>
      </c>
      <c r="AP44">
        <f>CEILING('L Sized Pack'!J41/8000,1)</f>
        <v>0</v>
      </c>
      <c r="AQ44">
        <f>CEILING('L Sized Pack'!K41/8000,1)</f>
        <v>0</v>
      </c>
      <c r="AR44">
        <f>CEILING('L Sized Pack'!L41/8000,1)</f>
        <v>0</v>
      </c>
      <c r="AS44">
        <f>CEILING('L Sized Pack'!M41/8000,1)</f>
        <v>1</v>
      </c>
      <c r="AT44">
        <f t="shared" si="2"/>
        <v>30</v>
      </c>
      <c r="AV44">
        <f t="shared" si="3"/>
        <v>209.88</v>
      </c>
    </row>
    <row r="45" spans="1:48" x14ac:dyDescent="0.25">
      <c r="A45" t="s">
        <v>75</v>
      </c>
      <c r="B45" t="s">
        <v>57</v>
      </c>
      <c r="D45">
        <f>CEILING('L Sized Pack'!B42/1000,1)</f>
        <v>3</v>
      </c>
      <c r="E45">
        <f>CEILING('L Sized Pack'!C42/1000,1)</f>
        <v>0</v>
      </c>
      <c r="F45">
        <f>CEILING('L Sized Pack'!D42/1000,1)</f>
        <v>0</v>
      </c>
      <c r="G45">
        <f>CEILING('L Sized Pack'!E42/1000,1)</f>
        <v>0</v>
      </c>
      <c r="H45">
        <f>CEILING('L Sized Pack'!F42/1000,1)</f>
        <v>0</v>
      </c>
      <c r="I45">
        <f>CEILING('L Sized Pack'!G42/1000,1)</f>
        <v>0</v>
      </c>
      <c r="J45">
        <f>CEILING('L Sized Pack'!H42/1000,1)</f>
        <v>0</v>
      </c>
      <c r="K45">
        <f>CEILING('L Sized Pack'!I42/1000,1)</f>
        <v>0</v>
      </c>
      <c r="L45">
        <f>CEILING('L Sized Pack'!J42/1000,1)</f>
        <v>0</v>
      </c>
      <c r="M45">
        <f>CEILING('L Sized Pack'!K42/1000,1)</f>
        <v>0</v>
      </c>
      <c r="N45">
        <f>CEILING('L Sized Pack'!L42/1000,1)</f>
        <v>0</v>
      </c>
      <c r="O45">
        <f>CEILING('L Sized Pack'!M42/1000,1)</f>
        <v>0</v>
      </c>
      <c r="P45">
        <f t="shared" si="0"/>
        <v>15</v>
      </c>
      <c r="T45">
        <f>CEILING('L Sized Pack'!B42/5000,1)</f>
        <v>1</v>
      </c>
      <c r="U45">
        <f>CEILING('L Sized Pack'!C42/5000,1)</f>
        <v>0</v>
      </c>
      <c r="V45">
        <f>CEILING('L Sized Pack'!D42/5000,1)</f>
        <v>0</v>
      </c>
      <c r="W45">
        <f>CEILING('L Sized Pack'!E42/5000,1)</f>
        <v>0</v>
      </c>
      <c r="X45">
        <f>CEILING('L Sized Pack'!F42/5000,1)</f>
        <v>0</v>
      </c>
      <c r="Y45">
        <f>CEILING('L Sized Pack'!G42/5000,1)</f>
        <v>0</v>
      </c>
      <c r="Z45">
        <f>CEILING('L Sized Pack'!H42/5000,1)</f>
        <v>0</v>
      </c>
      <c r="AA45">
        <f>CEILING('L Sized Pack'!I42/5000,1)</f>
        <v>0</v>
      </c>
      <c r="AB45">
        <f>CEILING('L Sized Pack'!J42/5000,1)</f>
        <v>0</v>
      </c>
      <c r="AC45">
        <f>CEILING('L Sized Pack'!K42/5000,1)</f>
        <v>0</v>
      </c>
      <c r="AD45">
        <f>CEILING('L Sized Pack'!L42/5000,1)</f>
        <v>0</v>
      </c>
      <c r="AE45">
        <f>CEILING('L Sized Pack'!M42/5000,1)</f>
        <v>0</v>
      </c>
      <c r="AF45">
        <f t="shared" si="1"/>
        <v>10</v>
      </c>
      <c r="AH45">
        <f>CEILING('L Sized Pack'!B42/8000,1)</f>
        <v>1</v>
      </c>
      <c r="AI45">
        <f>CEILING('L Sized Pack'!C42/8000,1)</f>
        <v>0</v>
      </c>
      <c r="AJ45">
        <f>CEILING('L Sized Pack'!D42/8000,1)</f>
        <v>0</v>
      </c>
      <c r="AK45">
        <f>CEILING('L Sized Pack'!E42/8000,1)</f>
        <v>0</v>
      </c>
      <c r="AL45">
        <f>CEILING('L Sized Pack'!F42/8000,1)</f>
        <v>0</v>
      </c>
      <c r="AM45">
        <f>CEILING('L Sized Pack'!G42/8000,1)</f>
        <v>0</v>
      </c>
      <c r="AN45">
        <f>CEILING('L Sized Pack'!H42/8000,1)</f>
        <v>0</v>
      </c>
      <c r="AO45">
        <f>CEILING('L Sized Pack'!I42/8000,1)</f>
        <v>0</v>
      </c>
      <c r="AP45">
        <f>CEILING('L Sized Pack'!J42/8000,1)</f>
        <v>0</v>
      </c>
      <c r="AQ45">
        <f>CEILING('L Sized Pack'!K42/8000,1)</f>
        <v>0</v>
      </c>
      <c r="AR45">
        <f>CEILING('L Sized Pack'!L42/8000,1)</f>
        <v>0</v>
      </c>
      <c r="AS45">
        <f>CEILING('L Sized Pack'!M42/8000,1)</f>
        <v>0</v>
      </c>
      <c r="AT45">
        <f t="shared" si="2"/>
        <v>15</v>
      </c>
      <c r="AV45">
        <f t="shared" si="3"/>
        <v>189.88</v>
      </c>
    </row>
    <row r="46" spans="1:48" x14ac:dyDescent="0.25">
      <c r="A46" t="s">
        <v>76</v>
      </c>
      <c r="B46" t="s">
        <v>39</v>
      </c>
      <c r="D46">
        <f>CEILING('L Sized Pack'!B43/1000,1)</f>
        <v>2</v>
      </c>
      <c r="E46">
        <f>CEILING('L Sized Pack'!C43/1000,1)</f>
        <v>0</v>
      </c>
      <c r="F46">
        <f>CEILING('L Sized Pack'!D43/1000,1)</f>
        <v>5</v>
      </c>
      <c r="G46">
        <f>CEILING('L Sized Pack'!E43/1000,1)</f>
        <v>0</v>
      </c>
      <c r="H46">
        <f>CEILING('L Sized Pack'!F43/1000,1)</f>
        <v>0</v>
      </c>
      <c r="I46">
        <f>CEILING('L Sized Pack'!G43/1000,1)</f>
        <v>0</v>
      </c>
      <c r="J46">
        <f>CEILING('L Sized Pack'!H43/1000,1)</f>
        <v>0</v>
      </c>
      <c r="K46">
        <f>CEILING('L Sized Pack'!I43/1000,1)</f>
        <v>0</v>
      </c>
      <c r="L46">
        <f>CEILING('L Sized Pack'!J43/1000,1)</f>
        <v>0</v>
      </c>
      <c r="M46">
        <f>CEILING('L Sized Pack'!K43/1000,1)</f>
        <v>0</v>
      </c>
      <c r="N46">
        <f>CEILING('L Sized Pack'!L43/1000,1)</f>
        <v>0</v>
      </c>
      <c r="O46">
        <f>CEILING('L Sized Pack'!M43/1000,1)</f>
        <v>0</v>
      </c>
      <c r="P46">
        <f t="shared" si="0"/>
        <v>35</v>
      </c>
      <c r="T46">
        <f>CEILING('L Sized Pack'!B43/5000,1)</f>
        <v>1</v>
      </c>
      <c r="U46">
        <f>CEILING('L Sized Pack'!C43/5000,1)</f>
        <v>0</v>
      </c>
      <c r="V46">
        <f>CEILING('L Sized Pack'!D43/5000,1)</f>
        <v>1</v>
      </c>
      <c r="W46">
        <f>CEILING('L Sized Pack'!E43/5000,1)</f>
        <v>0</v>
      </c>
      <c r="X46">
        <f>CEILING('L Sized Pack'!F43/5000,1)</f>
        <v>0</v>
      </c>
      <c r="Y46">
        <f>CEILING('L Sized Pack'!G43/5000,1)</f>
        <v>0</v>
      </c>
      <c r="Z46">
        <f>CEILING('L Sized Pack'!H43/5000,1)</f>
        <v>0</v>
      </c>
      <c r="AA46">
        <f>CEILING('L Sized Pack'!I43/5000,1)</f>
        <v>0</v>
      </c>
      <c r="AB46">
        <f>CEILING('L Sized Pack'!J43/5000,1)</f>
        <v>0</v>
      </c>
      <c r="AC46">
        <f>CEILING('L Sized Pack'!K43/5000,1)</f>
        <v>0</v>
      </c>
      <c r="AD46">
        <f>CEILING('L Sized Pack'!L43/5000,1)</f>
        <v>0</v>
      </c>
      <c r="AE46">
        <f>CEILING('L Sized Pack'!M43/5000,1)</f>
        <v>0</v>
      </c>
      <c r="AF46">
        <f t="shared" si="1"/>
        <v>20</v>
      </c>
      <c r="AH46">
        <f>CEILING('L Sized Pack'!B43/8000,1)</f>
        <v>1</v>
      </c>
      <c r="AI46">
        <f>CEILING('L Sized Pack'!C43/8000,1)</f>
        <v>0</v>
      </c>
      <c r="AJ46">
        <f>CEILING('L Sized Pack'!D43/8000,1)</f>
        <v>1</v>
      </c>
      <c r="AK46">
        <f>CEILING('L Sized Pack'!E43/8000,1)</f>
        <v>0</v>
      </c>
      <c r="AL46">
        <f>CEILING('L Sized Pack'!F43/8000,1)</f>
        <v>0</v>
      </c>
      <c r="AM46">
        <f>CEILING('L Sized Pack'!G43/8000,1)</f>
        <v>0</v>
      </c>
      <c r="AN46">
        <f>CEILING('L Sized Pack'!H43/8000,1)</f>
        <v>0</v>
      </c>
      <c r="AO46">
        <f>CEILING('L Sized Pack'!I43/8000,1)</f>
        <v>0</v>
      </c>
      <c r="AP46">
        <f>CEILING('L Sized Pack'!J43/8000,1)</f>
        <v>0</v>
      </c>
      <c r="AQ46">
        <f>CEILING('L Sized Pack'!K43/8000,1)</f>
        <v>0</v>
      </c>
      <c r="AR46">
        <f>CEILING('L Sized Pack'!L43/8000,1)</f>
        <v>0</v>
      </c>
      <c r="AS46">
        <f>CEILING('L Sized Pack'!M43/8000,1)</f>
        <v>0</v>
      </c>
      <c r="AT46">
        <f t="shared" si="2"/>
        <v>30</v>
      </c>
      <c r="AV46">
        <f t="shared" si="3"/>
        <v>199.88</v>
      </c>
    </row>
    <row r="47" spans="1:48" x14ac:dyDescent="0.25">
      <c r="A47" t="s">
        <v>77</v>
      </c>
      <c r="B47" t="s">
        <v>39</v>
      </c>
      <c r="D47">
        <f>CEILING('L Sized Pack'!B44/1000,1)</f>
        <v>2</v>
      </c>
      <c r="E47">
        <f>CEILING('L Sized Pack'!C44/1000,1)</f>
        <v>0</v>
      </c>
      <c r="F47">
        <f>CEILING('L Sized Pack'!D44/1000,1)</f>
        <v>0</v>
      </c>
      <c r="G47">
        <f>CEILING('L Sized Pack'!E44/1000,1)</f>
        <v>0</v>
      </c>
      <c r="H47">
        <f>CEILING('L Sized Pack'!F44/1000,1)</f>
        <v>0</v>
      </c>
      <c r="I47">
        <f>CEILING('L Sized Pack'!G44/1000,1)</f>
        <v>0</v>
      </c>
      <c r="J47">
        <f>CEILING('L Sized Pack'!H44/1000,1)</f>
        <v>0</v>
      </c>
      <c r="K47">
        <f>CEILING('L Sized Pack'!I44/1000,1)</f>
        <v>0</v>
      </c>
      <c r="L47">
        <f>CEILING('L Sized Pack'!J44/1000,1)</f>
        <v>0</v>
      </c>
      <c r="M47">
        <f>CEILING('L Sized Pack'!K44/1000,1)</f>
        <v>0</v>
      </c>
      <c r="N47">
        <f>CEILING('L Sized Pack'!L44/1000,1)</f>
        <v>0</v>
      </c>
      <c r="O47">
        <f>CEILING('L Sized Pack'!M44/1000,1)</f>
        <v>0</v>
      </c>
      <c r="P47">
        <f t="shared" si="0"/>
        <v>10</v>
      </c>
      <c r="T47">
        <f>CEILING('L Sized Pack'!B44/5000,1)</f>
        <v>1</v>
      </c>
      <c r="U47">
        <f>CEILING('L Sized Pack'!C44/5000,1)</f>
        <v>0</v>
      </c>
      <c r="V47">
        <f>CEILING('L Sized Pack'!D44/5000,1)</f>
        <v>0</v>
      </c>
      <c r="W47">
        <f>CEILING('L Sized Pack'!E44/5000,1)</f>
        <v>0</v>
      </c>
      <c r="X47">
        <f>CEILING('L Sized Pack'!F44/5000,1)</f>
        <v>0</v>
      </c>
      <c r="Y47">
        <f>CEILING('L Sized Pack'!G44/5000,1)</f>
        <v>0</v>
      </c>
      <c r="Z47">
        <f>CEILING('L Sized Pack'!H44/5000,1)</f>
        <v>0</v>
      </c>
      <c r="AA47">
        <f>CEILING('L Sized Pack'!I44/5000,1)</f>
        <v>0</v>
      </c>
      <c r="AB47">
        <f>CEILING('L Sized Pack'!J44/5000,1)</f>
        <v>0</v>
      </c>
      <c r="AC47">
        <f>CEILING('L Sized Pack'!K44/5000,1)</f>
        <v>0</v>
      </c>
      <c r="AD47">
        <f>CEILING('L Sized Pack'!L44/5000,1)</f>
        <v>0</v>
      </c>
      <c r="AE47">
        <f>CEILING('L Sized Pack'!M44/5000,1)</f>
        <v>0</v>
      </c>
      <c r="AF47">
        <f t="shared" si="1"/>
        <v>10</v>
      </c>
      <c r="AH47">
        <f>CEILING('L Sized Pack'!B44/8000,1)</f>
        <v>1</v>
      </c>
      <c r="AI47">
        <f>CEILING('L Sized Pack'!C44/8000,1)</f>
        <v>0</v>
      </c>
      <c r="AJ47">
        <f>CEILING('L Sized Pack'!D44/8000,1)</f>
        <v>0</v>
      </c>
      <c r="AK47">
        <f>CEILING('L Sized Pack'!E44/8000,1)</f>
        <v>0</v>
      </c>
      <c r="AL47">
        <f>CEILING('L Sized Pack'!F44/8000,1)</f>
        <v>0</v>
      </c>
      <c r="AM47">
        <f>CEILING('L Sized Pack'!G44/8000,1)</f>
        <v>0</v>
      </c>
      <c r="AN47">
        <f>CEILING('L Sized Pack'!H44/8000,1)</f>
        <v>0</v>
      </c>
      <c r="AO47">
        <f>CEILING('L Sized Pack'!I44/8000,1)</f>
        <v>0</v>
      </c>
      <c r="AP47">
        <f>CEILING('L Sized Pack'!J44/8000,1)</f>
        <v>0</v>
      </c>
      <c r="AQ47">
        <f>CEILING('L Sized Pack'!K44/8000,1)</f>
        <v>0</v>
      </c>
      <c r="AR47">
        <f>CEILING('L Sized Pack'!L44/8000,1)</f>
        <v>0</v>
      </c>
      <c r="AS47">
        <f>CEILING('L Sized Pack'!M44/8000,1)</f>
        <v>0</v>
      </c>
      <c r="AT47">
        <f t="shared" si="2"/>
        <v>15</v>
      </c>
      <c r="AV47">
        <f t="shared" si="3"/>
        <v>189.88</v>
      </c>
    </row>
    <row r="48" spans="1:48" x14ac:dyDescent="0.25">
      <c r="A48" t="s">
        <v>78</v>
      </c>
      <c r="B48" t="s">
        <v>39</v>
      </c>
      <c r="D48">
        <f>CEILING('L Sized Pack'!B45/1000,1)</f>
        <v>2</v>
      </c>
      <c r="E48">
        <f>CEILING('L Sized Pack'!C45/1000,1)</f>
        <v>0</v>
      </c>
      <c r="F48">
        <f>CEILING('L Sized Pack'!D45/1000,1)</f>
        <v>0</v>
      </c>
      <c r="G48">
        <f>CEILING('L Sized Pack'!E45/1000,1)</f>
        <v>0</v>
      </c>
      <c r="H48">
        <f>CEILING('L Sized Pack'!F45/1000,1)</f>
        <v>2</v>
      </c>
      <c r="I48">
        <f>CEILING('L Sized Pack'!G45/1000,1)</f>
        <v>0</v>
      </c>
      <c r="J48">
        <f>CEILING('L Sized Pack'!H45/1000,1)</f>
        <v>0</v>
      </c>
      <c r="K48">
        <f>CEILING('L Sized Pack'!I45/1000,1)</f>
        <v>0</v>
      </c>
      <c r="L48">
        <f>CEILING('L Sized Pack'!J45/1000,1)</f>
        <v>0</v>
      </c>
      <c r="M48">
        <f>CEILING('L Sized Pack'!K45/1000,1)</f>
        <v>0</v>
      </c>
      <c r="N48">
        <f>CEILING('L Sized Pack'!L45/1000,1)</f>
        <v>0</v>
      </c>
      <c r="O48">
        <f>CEILING('L Sized Pack'!M45/1000,1)</f>
        <v>0</v>
      </c>
      <c r="P48">
        <f t="shared" si="0"/>
        <v>20</v>
      </c>
      <c r="T48">
        <f>CEILING('L Sized Pack'!B45/5000,1)</f>
        <v>1</v>
      </c>
      <c r="U48">
        <f>CEILING('L Sized Pack'!C45/5000,1)</f>
        <v>0</v>
      </c>
      <c r="V48">
        <f>CEILING('L Sized Pack'!D45/5000,1)</f>
        <v>0</v>
      </c>
      <c r="W48">
        <f>CEILING('L Sized Pack'!E45/5000,1)</f>
        <v>0</v>
      </c>
      <c r="X48">
        <f>CEILING('L Sized Pack'!F45/5000,1)</f>
        <v>1</v>
      </c>
      <c r="Y48">
        <f>CEILING('L Sized Pack'!G45/5000,1)</f>
        <v>0</v>
      </c>
      <c r="Z48">
        <f>CEILING('L Sized Pack'!H45/5000,1)</f>
        <v>0</v>
      </c>
      <c r="AA48">
        <f>CEILING('L Sized Pack'!I45/5000,1)</f>
        <v>0</v>
      </c>
      <c r="AB48">
        <f>CEILING('L Sized Pack'!J45/5000,1)</f>
        <v>0</v>
      </c>
      <c r="AC48">
        <f>CEILING('L Sized Pack'!K45/5000,1)</f>
        <v>0</v>
      </c>
      <c r="AD48">
        <f>CEILING('L Sized Pack'!L45/5000,1)</f>
        <v>0</v>
      </c>
      <c r="AE48">
        <f>CEILING('L Sized Pack'!M45/5000,1)</f>
        <v>0</v>
      </c>
      <c r="AF48">
        <f t="shared" si="1"/>
        <v>20</v>
      </c>
      <c r="AH48">
        <f>CEILING('L Sized Pack'!B45/8000,1)</f>
        <v>1</v>
      </c>
      <c r="AI48">
        <f>CEILING('L Sized Pack'!C45/8000,1)</f>
        <v>0</v>
      </c>
      <c r="AJ48">
        <f>CEILING('L Sized Pack'!D45/8000,1)</f>
        <v>0</v>
      </c>
      <c r="AK48">
        <f>CEILING('L Sized Pack'!E45/8000,1)</f>
        <v>0</v>
      </c>
      <c r="AL48">
        <f>CEILING('L Sized Pack'!F45/8000,1)</f>
        <v>1</v>
      </c>
      <c r="AM48">
        <f>CEILING('L Sized Pack'!G45/8000,1)</f>
        <v>0</v>
      </c>
      <c r="AN48">
        <f>CEILING('L Sized Pack'!H45/8000,1)</f>
        <v>0</v>
      </c>
      <c r="AO48">
        <f>CEILING('L Sized Pack'!I45/8000,1)</f>
        <v>0</v>
      </c>
      <c r="AP48">
        <f>CEILING('L Sized Pack'!J45/8000,1)</f>
        <v>0</v>
      </c>
      <c r="AQ48">
        <f>CEILING('L Sized Pack'!K45/8000,1)</f>
        <v>0</v>
      </c>
      <c r="AR48">
        <f>CEILING('L Sized Pack'!L45/8000,1)</f>
        <v>0</v>
      </c>
      <c r="AS48">
        <f>CEILING('L Sized Pack'!M45/8000,1)</f>
        <v>0</v>
      </c>
      <c r="AT48">
        <f t="shared" si="2"/>
        <v>30</v>
      </c>
      <c r="AV48">
        <f t="shared" si="3"/>
        <v>199.88</v>
      </c>
    </row>
    <row r="49" spans="1:48" x14ac:dyDescent="0.25">
      <c r="A49" t="s">
        <v>79</v>
      </c>
      <c r="B49" t="s">
        <v>39</v>
      </c>
      <c r="D49">
        <f>CEILING('L Sized Pack'!B46/1000,1)</f>
        <v>2</v>
      </c>
      <c r="E49">
        <f>CEILING('L Sized Pack'!C46/1000,1)</f>
        <v>0</v>
      </c>
      <c r="F49">
        <f>CEILING('L Sized Pack'!D46/1000,1)</f>
        <v>0</v>
      </c>
      <c r="G49">
        <f>CEILING('L Sized Pack'!E46/1000,1)</f>
        <v>0</v>
      </c>
      <c r="H49">
        <f>CEILING('L Sized Pack'!F46/1000,1)</f>
        <v>0</v>
      </c>
      <c r="I49">
        <f>CEILING('L Sized Pack'!G46/1000,1)</f>
        <v>9</v>
      </c>
      <c r="J49">
        <f>CEILING('L Sized Pack'!H46/1000,1)</f>
        <v>0</v>
      </c>
      <c r="K49">
        <f>CEILING('L Sized Pack'!I46/1000,1)</f>
        <v>0</v>
      </c>
      <c r="L49">
        <f>CEILING('L Sized Pack'!J46/1000,1)</f>
        <v>0</v>
      </c>
      <c r="M49">
        <f>CEILING('L Sized Pack'!K46/1000,1)</f>
        <v>0</v>
      </c>
      <c r="N49">
        <f>CEILING('L Sized Pack'!L46/1000,1)</f>
        <v>0</v>
      </c>
      <c r="O49">
        <f>CEILING('L Sized Pack'!M46/1000,1)</f>
        <v>0</v>
      </c>
      <c r="P49">
        <f t="shared" si="0"/>
        <v>55</v>
      </c>
      <c r="T49">
        <f>CEILING('L Sized Pack'!B46/5000,1)</f>
        <v>1</v>
      </c>
      <c r="U49">
        <f>CEILING('L Sized Pack'!C46/5000,1)</f>
        <v>0</v>
      </c>
      <c r="V49">
        <f>CEILING('L Sized Pack'!D46/5000,1)</f>
        <v>0</v>
      </c>
      <c r="W49">
        <f>CEILING('L Sized Pack'!E46/5000,1)</f>
        <v>0</v>
      </c>
      <c r="X49">
        <f>CEILING('L Sized Pack'!F46/5000,1)</f>
        <v>0</v>
      </c>
      <c r="Y49">
        <f>CEILING('L Sized Pack'!G46/5000,1)</f>
        <v>2</v>
      </c>
      <c r="Z49">
        <f>CEILING('L Sized Pack'!H46/5000,1)</f>
        <v>0</v>
      </c>
      <c r="AA49">
        <f>CEILING('L Sized Pack'!I46/5000,1)</f>
        <v>0</v>
      </c>
      <c r="AB49">
        <f>CEILING('L Sized Pack'!J46/5000,1)</f>
        <v>0</v>
      </c>
      <c r="AC49">
        <f>CEILING('L Sized Pack'!K46/5000,1)</f>
        <v>0</v>
      </c>
      <c r="AD49">
        <f>CEILING('L Sized Pack'!L46/5000,1)</f>
        <v>0</v>
      </c>
      <c r="AE49">
        <f>CEILING('L Sized Pack'!M46/5000,1)</f>
        <v>0</v>
      </c>
      <c r="AF49">
        <f t="shared" si="1"/>
        <v>30</v>
      </c>
      <c r="AH49">
        <f>CEILING('L Sized Pack'!B46/8000,1)</f>
        <v>1</v>
      </c>
      <c r="AI49">
        <f>CEILING('L Sized Pack'!C46/8000,1)</f>
        <v>0</v>
      </c>
      <c r="AJ49">
        <f>CEILING('L Sized Pack'!D46/8000,1)</f>
        <v>0</v>
      </c>
      <c r="AK49">
        <f>CEILING('L Sized Pack'!E46/8000,1)</f>
        <v>0</v>
      </c>
      <c r="AL49">
        <f>CEILING('L Sized Pack'!F46/8000,1)</f>
        <v>0</v>
      </c>
      <c r="AM49">
        <f>CEILING('L Sized Pack'!G46/8000,1)</f>
        <v>2</v>
      </c>
      <c r="AN49">
        <f>CEILING('L Sized Pack'!H46/8000,1)</f>
        <v>0</v>
      </c>
      <c r="AO49">
        <f>CEILING('L Sized Pack'!I46/8000,1)</f>
        <v>0</v>
      </c>
      <c r="AP49">
        <f>CEILING('L Sized Pack'!J46/8000,1)</f>
        <v>0</v>
      </c>
      <c r="AQ49">
        <f>CEILING('L Sized Pack'!K46/8000,1)</f>
        <v>0</v>
      </c>
      <c r="AR49">
        <f>CEILING('L Sized Pack'!L46/8000,1)</f>
        <v>0</v>
      </c>
      <c r="AS49">
        <f>CEILING('L Sized Pack'!M46/8000,1)</f>
        <v>0</v>
      </c>
      <c r="AT49">
        <f t="shared" si="2"/>
        <v>45</v>
      </c>
      <c r="AV49">
        <f t="shared" si="3"/>
        <v>209.88</v>
      </c>
    </row>
    <row r="50" spans="1:48" x14ac:dyDescent="0.25">
      <c r="A50" t="s">
        <v>80</v>
      </c>
      <c r="B50" t="s">
        <v>39</v>
      </c>
      <c r="D50">
        <f>CEILING('L Sized Pack'!B47/1000,1)</f>
        <v>2</v>
      </c>
      <c r="E50">
        <f>CEILING('L Sized Pack'!C47/1000,1)</f>
        <v>3</v>
      </c>
      <c r="F50">
        <f>CEILING('L Sized Pack'!D47/1000,1)</f>
        <v>0</v>
      </c>
      <c r="G50">
        <f>CEILING('L Sized Pack'!E47/1000,1)</f>
        <v>0</v>
      </c>
      <c r="H50">
        <f>CEILING('L Sized Pack'!F47/1000,1)</f>
        <v>0</v>
      </c>
      <c r="I50">
        <f>CEILING('L Sized Pack'!G47/1000,1)</f>
        <v>0</v>
      </c>
      <c r="J50">
        <f>CEILING('L Sized Pack'!H47/1000,1)</f>
        <v>0</v>
      </c>
      <c r="K50">
        <f>CEILING('L Sized Pack'!I47/1000,1)</f>
        <v>0</v>
      </c>
      <c r="L50">
        <f>CEILING('L Sized Pack'!J47/1000,1)</f>
        <v>0</v>
      </c>
      <c r="M50">
        <f>CEILING('L Sized Pack'!K47/1000,1)</f>
        <v>0</v>
      </c>
      <c r="N50">
        <f>CEILING('L Sized Pack'!L47/1000,1)</f>
        <v>0</v>
      </c>
      <c r="O50">
        <f>CEILING('L Sized Pack'!M47/1000,1)</f>
        <v>0</v>
      </c>
      <c r="P50">
        <f t="shared" si="0"/>
        <v>25</v>
      </c>
      <c r="T50">
        <f>CEILING('L Sized Pack'!B47/5000,1)</f>
        <v>1</v>
      </c>
      <c r="U50">
        <f>CEILING('L Sized Pack'!C47/5000,1)</f>
        <v>1</v>
      </c>
      <c r="V50">
        <f>CEILING('L Sized Pack'!D47/5000,1)</f>
        <v>0</v>
      </c>
      <c r="W50">
        <f>CEILING('L Sized Pack'!E47/5000,1)</f>
        <v>0</v>
      </c>
      <c r="X50">
        <f>CEILING('L Sized Pack'!F47/5000,1)</f>
        <v>0</v>
      </c>
      <c r="Y50">
        <f>CEILING('L Sized Pack'!G47/5000,1)</f>
        <v>0</v>
      </c>
      <c r="Z50">
        <f>CEILING('L Sized Pack'!H47/5000,1)</f>
        <v>0</v>
      </c>
      <c r="AA50">
        <f>CEILING('L Sized Pack'!I47/5000,1)</f>
        <v>0</v>
      </c>
      <c r="AB50">
        <f>CEILING('L Sized Pack'!J47/5000,1)</f>
        <v>0</v>
      </c>
      <c r="AC50">
        <f>CEILING('L Sized Pack'!K47/5000,1)</f>
        <v>0</v>
      </c>
      <c r="AD50">
        <f>CEILING('L Sized Pack'!L47/5000,1)</f>
        <v>0</v>
      </c>
      <c r="AE50">
        <f>CEILING('L Sized Pack'!M47/5000,1)</f>
        <v>0</v>
      </c>
      <c r="AF50">
        <f t="shared" si="1"/>
        <v>20</v>
      </c>
      <c r="AH50">
        <f>CEILING('L Sized Pack'!B47/8000,1)</f>
        <v>1</v>
      </c>
      <c r="AI50">
        <f>CEILING('L Sized Pack'!C47/8000,1)</f>
        <v>1</v>
      </c>
      <c r="AJ50">
        <f>CEILING('L Sized Pack'!D47/8000,1)</f>
        <v>0</v>
      </c>
      <c r="AK50">
        <f>CEILING('L Sized Pack'!E47/8000,1)</f>
        <v>0</v>
      </c>
      <c r="AL50">
        <f>CEILING('L Sized Pack'!F47/8000,1)</f>
        <v>0</v>
      </c>
      <c r="AM50">
        <f>CEILING('L Sized Pack'!G47/8000,1)</f>
        <v>0</v>
      </c>
      <c r="AN50">
        <f>CEILING('L Sized Pack'!H47/8000,1)</f>
        <v>0</v>
      </c>
      <c r="AO50">
        <f>CEILING('L Sized Pack'!I47/8000,1)</f>
        <v>0</v>
      </c>
      <c r="AP50">
        <f>CEILING('L Sized Pack'!J47/8000,1)</f>
        <v>0</v>
      </c>
      <c r="AQ50">
        <f>CEILING('L Sized Pack'!K47/8000,1)</f>
        <v>0</v>
      </c>
      <c r="AR50">
        <f>CEILING('L Sized Pack'!L47/8000,1)</f>
        <v>0</v>
      </c>
      <c r="AS50">
        <f>CEILING('L Sized Pack'!M47/8000,1)</f>
        <v>0</v>
      </c>
      <c r="AT50">
        <f t="shared" si="2"/>
        <v>30</v>
      </c>
      <c r="AV50">
        <f t="shared" si="3"/>
        <v>199.88</v>
      </c>
    </row>
    <row r="51" spans="1:48" x14ac:dyDescent="0.25">
      <c r="A51" t="s">
        <v>81</v>
      </c>
      <c r="B51" t="s">
        <v>39</v>
      </c>
      <c r="D51">
        <f>CEILING('L Sized Pack'!B48/1000,1)</f>
        <v>2</v>
      </c>
      <c r="E51">
        <f>CEILING('L Sized Pack'!C48/1000,1)</f>
        <v>0</v>
      </c>
      <c r="F51">
        <f>CEILING('L Sized Pack'!D48/1000,1)</f>
        <v>0</v>
      </c>
      <c r="G51">
        <f>CEILING('L Sized Pack'!E48/1000,1)</f>
        <v>2</v>
      </c>
      <c r="H51">
        <f>CEILING('L Sized Pack'!F48/1000,1)</f>
        <v>0</v>
      </c>
      <c r="I51">
        <f>CEILING('L Sized Pack'!G48/1000,1)</f>
        <v>0</v>
      </c>
      <c r="J51">
        <f>CEILING('L Sized Pack'!H48/1000,1)</f>
        <v>0</v>
      </c>
      <c r="K51">
        <f>CEILING('L Sized Pack'!I48/1000,1)</f>
        <v>0</v>
      </c>
      <c r="L51">
        <f>CEILING('L Sized Pack'!J48/1000,1)</f>
        <v>0</v>
      </c>
      <c r="M51">
        <f>CEILING('L Sized Pack'!K48/1000,1)</f>
        <v>0</v>
      </c>
      <c r="N51">
        <f>CEILING('L Sized Pack'!L48/1000,1)</f>
        <v>0</v>
      </c>
      <c r="O51">
        <f>CEILING('L Sized Pack'!M48/1000,1)</f>
        <v>0</v>
      </c>
      <c r="P51">
        <f t="shared" si="0"/>
        <v>20</v>
      </c>
      <c r="T51">
        <f>CEILING('L Sized Pack'!B48/5000,1)</f>
        <v>1</v>
      </c>
      <c r="U51">
        <f>CEILING('L Sized Pack'!C48/5000,1)</f>
        <v>0</v>
      </c>
      <c r="V51">
        <f>CEILING('L Sized Pack'!D48/5000,1)</f>
        <v>0</v>
      </c>
      <c r="W51">
        <f>CEILING('L Sized Pack'!E48/5000,1)</f>
        <v>1</v>
      </c>
      <c r="X51">
        <f>CEILING('L Sized Pack'!F48/5000,1)</f>
        <v>0</v>
      </c>
      <c r="Y51">
        <f>CEILING('L Sized Pack'!G48/5000,1)</f>
        <v>0</v>
      </c>
      <c r="Z51">
        <f>CEILING('L Sized Pack'!H48/5000,1)</f>
        <v>0</v>
      </c>
      <c r="AA51">
        <f>CEILING('L Sized Pack'!I48/5000,1)</f>
        <v>0</v>
      </c>
      <c r="AB51">
        <f>CEILING('L Sized Pack'!J48/5000,1)</f>
        <v>0</v>
      </c>
      <c r="AC51">
        <f>CEILING('L Sized Pack'!K48/5000,1)</f>
        <v>0</v>
      </c>
      <c r="AD51">
        <f>CEILING('L Sized Pack'!L48/5000,1)</f>
        <v>0</v>
      </c>
      <c r="AE51">
        <f>CEILING('L Sized Pack'!M48/5000,1)</f>
        <v>0</v>
      </c>
      <c r="AF51">
        <f t="shared" si="1"/>
        <v>20</v>
      </c>
      <c r="AH51">
        <f>CEILING('L Sized Pack'!B48/8000,1)</f>
        <v>1</v>
      </c>
      <c r="AI51">
        <f>CEILING('L Sized Pack'!C48/8000,1)</f>
        <v>0</v>
      </c>
      <c r="AJ51">
        <f>CEILING('L Sized Pack'!D48/8000,1)</f>
        <v>0</v>
      </c>
      <c r="AK51">
        <f>CEILING('L Sized Pack'!E48/8000,1)</f>
        <v>1</v>
      </c>
      <c r="AL51">
        <f>CEILING('L Sized Pack'!F48/8000,1)</f>
        <v>0</v>
      </c>
      <c r="AM51">
        <f>CEILING('L Sized Pack'!G48/8000,1)</f>
        <v>0</v>
      </c>
      <c r="AN51">
        <f>CEILING('L Sized Pack'!H48/8000,1)</f>
        <v>0</v>
      </c>
      <c r="AO51">
        <f>CEILING('L Sized Pack'!I48/8000,1)</f>
        <v>0</v>
      </c>
      <c r="AP51">
        <f>CEILING('L Sized Pack'!J48/8000,1)</f>
        <v>0</v>
      </c>
      <c r="AQ51">
        <f>CEILING('L Sized Pack'!K48/8000,1)</f>
        <v>0</v>
      </c>
      <c r="AR51">
        <f>CEILING('L Sized Pack'!L48/8000,1)</f>
        <v>0</v>
      </c>
      <c r="AS51">
        <f>CEILING('L Sized Pack'!M48/8000,1)</f>
        <v>0</v>
      </c>
      <c r="AT51">
        <f t="shared" si="2"/>
        <v>30</v>
      </c>
      <c r="AV51">
        <f t="shared" si="3"/>
        <v>199.88</v>
      </c>
    </row>
    <row r="52" spans="1:48" x14ac:dyDescent="0.25">
      <c r="A52" t="s">
        <v>82</v>
      </c>
      <c r="B52" t="s">
        <v>39</v>
      </c>
      <c r="D52">
        <f>CEILING('L Sized Pack'!B49/1000,1)</f>
        <v>2</v>
      </c>
      <c r="E52">
        <f>CEILING('L Sized Pack'!C49/1000,1)</f>
        <v>0</v>
      </c>
      <c r="F52">
        <f>CEILING('L Sized Pack'!D49/1000,1)</f>
        <v>0</v>
      </c>
      <c r="G52">
        <f>CEILING('L Sized Pack'!E49/1000,1)</f>
        <v>0</v>
      </c>
      <c r="H52">
        <f>CEILING('L Sized Pack'!F49/1000,1)</f>
        <v>0</v>
      </c>
      <c r="I52">
        <f>CEILING('L Sized Pack'!G49/1000,1)</f>
        <v>0</v>
      </c>
      <c r="J52">
        <f>CEILING('L Sized Pack'!H49/1000,1)</f>
        <v>0</v>
      </c>
      <c r="K52">
        <f>CEILING('L Sized Pack'!I49/1000,1)</f>
        <v>0</v>
      </c>
      <c r="L52">
        <f>CEILING('L Sized Pack'!J49/1000,1)</f>
        <v>0</v>
      </c>
      <c r="M52">
        <f>CEILING('L Sized Pack'!K49/1000,1)</f>
        <v>0</v>
      </c>
      <c r="N52">
        <f>CEILING('L Sized Pack'!L49/1000,1)</f>
        <v>0</v>
      </c>
      <c r="O52">
        <f>CEILING('L Sized Pack'!M49/1000,1)</f>
        <v>0</v>
      </c>
      <c r="P52">
        <f t="shared" si="0"/>
        <v>10</v>
      </c>
      <c r="T52">
        <f>CEILING('L Sized Pack'!B49/5000,1)</f>
        <v>1</v>
      </c>
      <c r="U52">
        <f>CEILING('L Sized Pack'!C49/5000,1)</f>
        <v>0</v>
      </c>
      <c r="V52">
        <f>CEILING('L Sized Pack'!D49/5000,1)</f>
        <v>0</v>
      </c>
      <c r="W52">
        <f>CEILING('L Sized Pack'!E49/5000,1)</f>
        <v>0</v>
      </c>
      <c r="X52">
        <f>CEILING('L Sized Pack'!F49/5000,1)</f>
        <v>0</v>
      </c>
      <c r="Y52">
        <f>CEILING('L Sized Pack'!G49/5000,1)</f>
        <v>0</v>
      </c>
      <c r="Z52">
        <f>CEILING('L Sized Pack'!H49/5000,1)</f>
        <v>0</v>
      </c>
      <c r="AA52">
        <f>CEILING('L Sized Pack'!I49/5000,1)</f>
        <v>0</v>
      </c>
      <c r="AB52">
        <f>CEILING('L Sized Pack'!J49/5000,1)</f>
        <v>0</v>
      </c>
      <c r="AC52">
        <f>CEILING('L Sized Pack'!K49/5000,1)</f>
        <v>0</v>
      </c>
      <c r="AD52">
        <f>CEILING('L Sized Pack'!L49/5000,1)</f>
        <v>0</v>
      </c>
      <c r="AE52">
        <f>CEILING('L Sized Pack'!M49/5000,1)</f>
        <v>0</v>
      </c>
      <c r="AF52">
        <f t="shared" si="1"/>
        <v>10</v>
      </c>
      <c r="AH52">
        <f>CEILING('L Sized Pack'!B49/8000,1)</f>
        <v>1</v>
      </c>
      <c r="AI52">
        <f>CEILING('L Sized Pack'!C49/8000,1)</f>
        <v>0</v>
      </c>
      <c r="AJ52">
        <f>CEILING('L Sized Pack'!D49/8000,1)</f>
        <v>0</v>
      </c>
      <c r="AK52">
        <f>CEILING('L Sized Pack'!E49/8000,1)</f>
        <v>0</v>
      </c>
      <c r="AL52">
        <f>CEILING('L Sized Pack'!F49/8000,1)</f>
        <v>0</v>
      </c>
      <c r="AM52">
        <f>CEILING('L Sized Pack'!G49/8000,1)</f>
        <v>0</v>
      </c>
      <c r="AN52">
        <f>CEILING('L Sized Pack'!H49/8000,1)</f>
        <v>0</v>
      </c>
      <c r="AO52">
        <f>CEILING('L Sized Pack'!I49/8000,1)</f>
        <v>0</v>
      </c>
      <c r="AP52">
        <f>CEILING('L Sized Pack'!J49/8000,1)</f>
        <v>0</v>
      </c>
      <c r="AQ52">
        <f>CEILING('L Sized Pack'!K49/8000,1)</f>
        <v>0</v>
      </c>
      <c r="AR52">
        <f>CEILING('L Sized Pack'!L49/8000,1)</f>
        <v>0</v>
      </c>
      <c r="AS52">
        <f>CEILING('L Sized Pack'!M49/8000,1)</f>
        <v>0</v>
      </c>
      <c r="AT52">
        <f t="shared" si="2"/>
        <v>15</v>
      </c>
      <c r="AV52">
        <f t="shared" si="3"/>
        <v>189.88</v>
      </c>
    </row>
    <row r="53" spans="1:48" x14ac:dyDescent="0.25">
      <c r="A53" t="s">
        <v>83</v>
      </c>
      <c r="B53" t="s">
        <v>39</v>
      </c>
      <c r="D53">
        <f>CEILING('L Sized Pack'!B50/1000,1)</f>
        <v>2</v>
      </c>
      <c r="E53">
        <f>CEILING('L Sized Pack'!C50/1000,1)</f>
        <v>0</v>
      </c>
      <c r="F53">
        <f>CEILING('L Sized Pack'!D50/1000,1)</f>
        <v>0</v>
      </c>
      <c r="G53">
        <f>CEILING('L Sized Pack'!E50/1000,1)</f>
        <v>0</v>
      </c>
      <c r="H53">
        <f>CEILING('L Sized Pack'!F50/1000,1)</f>
        <v>0</v>
      </c>
      <c r="I53">
        <f>CEILING('L Sized Pack'!G50/1000,1)</f>
        <v>0</v>
      </c>
      <c r="J53">
        <f>CEILING('L Sized Pack'!H50/1000,1)</f>
        <v>0</v>
      </c>
      <c r="K53">
        <f>CEILING('L Sized Pack'!I50/1000,1)</f>
        <v>0</v>
      </c>
      <c r="L53">
        <f>CEILING('L Sized Pack'!J50/1000,1)</f>
        <v>0</v>
      </c>
      <c r="M53">
        <f>CEILING('L Sized Pack'!K50/1000,1)</f>
        <v>0</v>
      </c>
      <c r="N53">
        <f>CEILING('L Sized Pack'!L50/1000,1)</f>
        <v>3</v>
      </c>
      <c r="O53">
        <f>CEILING('L Sized Pack'!M50/1000,1)</f>
        <v>0</v>
      </c>
      <c r="P53">
        <f t="shared" si="0"/>
        <v>25</v>
      </c>
      <c r="T53">
        <f>CEILING('L Sized Pack'!B50/5000,1)</f>
        <v>1</v>
      </c>
      <c r="U53">
        <f>CEILING('L Sized Pack'!C50/5000,1)</f>
        <v>0</v>
      </c>
      <c r="V53">
        <f>CEILING('L Sized Pack'!D50/5000,1)</f>
        <v>0</v>
      </c>
      <c r="W53">
        <f>CEILING('L Sized Pack'!E50/5000,1)</f>
        <v>0</v>
      </c>
      <c r="X53">
        <f>CEILING('L Sized Pack'!F50/5000,1)</f>
        <v>0</v>
      </c>
      <c r="Y53">
        <f>CEILING('L Sized Pack'!G50/5000,1)</f>
        <v>0</v>
      </c>
      <c r="Z53">
        <f>CEILING('L Sized Pack'!H50/5000,1)</f>
        <v>0</v>
      </c>
      <c r="AA53">
        <f>CEILING('L Sized Pack'!I50/5000,1)</f>
        <v>0</v>
      </c>
      <c r="AB53">
        <f>CEILING('L Sized Pack'!J50/5000,1)</f>
        <v>0</v>
      </c>
      <c r="AC53">
        <f>CEILING('L Sized Pack'!K50/5000,1)</f>
        <v>0</v>
      </c>
      <c r="AD53">
        <f>CEILING('L Sized Pack'!L50/5000,1)</f>
        <v>1</v>
      </c>
      <c r="AE53">
        <f>CEILING('L Sized Pack'!M50/5000,1)</f>
        <v>0</v>
      </c>
      <c r="AF53">
        <f t="shared" si="1"/>
        <v>20</v>
      </c>
      <c r="AH53">
        <f>CEILING('L Sized Pack'!B50/8000,1)</f>
        <v>1</v>
      </c>
      <c r="AI53">
        <f>CEILING('L Sized Pack'!C50/8000,1)</f>
        <v>0</v>
      </c>
      <c r="AJ53">
        <f>CEILING('L Sized Pack'!D50/8000,1)</f>
        <v>0</v>
      </c>
      <c r="AK53">
        <f>CEILING('L Sized Pack'!E50/8000,1)</f>
        <v>0</v>
      </c>
      <c r="AL53">
        <f>CEILING('L Sized Pack'!F50/8000,1)</f>
        <v>0</v>
      </c>
      <c r="AM53">
        <f>CEILING('L Sized Pack'!G50/8000,1)</f>
        <v>0</v>
      </c>
      <c r="AN53">
        <f>CEILING('L Sized Pack'!H50/8000,1)</f>
        <v>0</v>
      </c>
      <c r="AO53">
        <f>CEILING('L Sized Pack'!I50/8000,1)</f>
        <v>0</v>
      </c>
      <c r="AP53">
        <f>CEILING('L Sized Pack'!J50/8000,1)</f>
        <v>0</v>
      </c>
      <c r="AQ53">
        <f>CEILING('L Sized Pack'!K50/8000,1)</f>
        <v>0</v>
      </c>
      <c r="AR53">
        <f>CEILING('L Sized Pack'!L50/8000,1)</f>
        <v>1</v>
      </c>
      <c r="AS53">
        <f>CEILING('L Sized Pack'!M50/8000,1)</f>
        <v>0</v>
      </c>
      <c r="AT53">
        <f t="shared" si="2"/>
        <v>30</v>
      </c>
      <c r="AV53">
        <f t="shared" si="3"/>
        <v>199.88</v>
      </c>
    </row>
    <row r="54" spans="1:48" x14ac:dyDescent="0.25">
      <c r="A54" t="s">
        <v>84</v>
      </c>
      <c r="B54" t="s">
        <v>57</v>
      </c>
      <c r="D54">
        <f>CEILING('L Sized Pack'!B51/1000,1)</f>
        <v>2</v>
      </c>
      <c r="E54">
        <f>CEILING('L Sized Pack'!C51/1000,1)</f>
        <v>0</v>
      </c>
      <c r="F54">
        <f>CEILING('L Sized Pack'!D51/1000,1)</f>
        <v>0</v>
      </c>
      <c r="G54">
        <f>CEILING('L Sized Pack'!E51/1000,1)</f>
        <v>0</v>
      </c>
      <c r="H54">
        <f>CEILING('L Sized Pack'!F51/1000,1)</f>
        <v>0</v>
      </c>
      <c r="I54">
        <f>CEILING('L Sized Pack'!G51/1000,1)</f>
        <v>0</v>
      </c>
      <c r="J54">
        <f>CEILING('L Sized Pack'!H51/1000,1)</f>
        <v>0</v>
      </c>
      <c r="K54">
        <f>CEILING('L Sized Pack'!I51/1000,1)</f>
        <v>0</v>
      </c>
      <c r="L54">
        <f>CEILING('L Sized Pack'!J51/1000,1)</f>
        <v>0</v>
      </c>
      <c r="M54">
        <f>CEILING('L Sized Pack'!K51/1000,1)</f>
        <v>0</v>
      </c>
      <c r="N54">
        <f>CEILING('L Sized Pack'!L51/1000,1)</f>
        <v>0</v>
      </c>
      <c r="O54">
        <f>CEILING('L Sized Pack'!M51/1000,1)</f>
        <v>0</v>
      </c>
      <c r="P54">
        <f t="shared" si="0"/>
        <v>10</v>
      </c>
      <c r="T54">
        <f>CEILING('L Sized Pack'!B51/5000,1)</f>
        <v>1</v>
      </c>
      <c r="U54">
        <f>CEILING('L Sized Pack'!C51/5000,1)</f>
        <v>0</v>
      </c>
      <c r="V54">
        <f>CEILING('L Sized Pack'!D51/5000,1)</f>
        <v>0</v>
      </c>
      <c r="W54">
        <f>CEILING('L Sized Pack'!E51/5000,1)</f>
        <v>0</v>
      </c>
      <c r="X54">
        <f>CEILING('L Sized Pack'!F51/5000,1)</f>
        <v>0</v>
      </c>
      <c r="Y54">
        <f>CEILING('L Sized Pack'!G51/5000,1)</f>
        <v>0</v>
      </c>
      <c r="Z54">
        <f>CEILING('L Sized Pack'!H51/5000,1)</f>
        <v>0</v>
      </c>
      <c r="AA54">
        <f>CEILING('L Sized Pack'!I51/5000,1)</f>
        <v>0</v>
      </c>
      <c r="AB54">
        <f>CEILING('L Sized Pack'!J51/5000,1)</f>
        <v>0</v>
      </c>
      <c r="AC54">
        <f>CEILING('L Sized Pack'!K51/5000,1)</f>
        <v>0</v>
      </c>
      <c r="AD54">
        <f>CEILING('L Sized Pack'!L51/5000,1)</f>
        <v>0</v>
      </c>
      <c r="AE54">
        <f>CEILING('L Sized Pack'!M51/5000,1)</f>
        <v>0</v>
      </c>
      <c r="AF54">
        <f t="shared" si="1"/>
        <v>10</v>
      </c>
      <c r="AH54">
        <f>CEILING('L Sized Pack'!B51/8000,1)</f>
        <v>1</v>
      </c>
      <c r="AI54">
        <f>CEILING('L Sized Pack'!C51/8000,1)</f>
        <v>0</v>
      </c>
      <c r="AJ54">
        <f>CEILING('L Sized Pack'!D51/8000,1)</f>
        <v>0</v>
      </c>
      <c r="AK54">
        <f>CEILING('L Sized Pack'!E51/8000,1)</f>
        <v>0</v>
      </c>
      <c r="AL54">
        <f>CEILING('L Sized Pack'!F51/8000,1)</f>
        <v>0</v>
      </c>
      <c r="AM54">
        <f>CEILING('L Sized Pack'!G51/8000,1)</f>
        <v>0</v>
      </c>
      <c r="AN54">
        <f>CEILING('L Sized Pack'!H51/8000,1)</f>
        <v>0</v>
      </c>
      <c r="AO54">
        <f>CEILING('L Sized Pack'!I51/8000,1)</f>
        <v>0</v>
      </c>
      <c r="AP54">
        <f>CEILING('L Sized Pack'!J51/8000,1)</f>
        <v>0</v>
      </c>
      <c r="AQ54">
        <f>CEILING('L Sized Pack'!K51/8000,1)</f>
        <v>0</v>
      </c>
      <c r="AR54">
        <f>CEILING('L Sized Pack'!L51/8000,1)</f>
        <v>0</v>
      </c>
      <c r="AS54">
        <f>CEILING('L Sized Pack'!M51/8000,1)</f>
        <v>0</v>
      </c>
      <c r="AT54">
        <f t="shared" si="2"/>
        <v>15</v>
      </c>
      <c r="AV54">
        <f t="shared" si="3"/>
        <v>189.88</v>
      </c>
    </row>
    <row r="55" spans="1:48" x14ac:dyDescent="0.25">
      <c r="A55" t="s">
        <v>85</v>
      </c>
      <c r="B55" t="s">
        <v>39</v>
      </c>
      <c r="D55">
        <f>CEILING('L Sized Pack'!B52/1000,1)</f>
        <v>1</v>
      </c>
      <c r="E55">
        <f>CEILING('L Sized Pack'!C52/1000,1)</f>
        <v>0</v>
      </c>
      <c r="F55">
        <f>CEILING('L Sized Pack'!D52/1000,1)</f>
        <v>0</v>
      </c>
      <c r="G55">
        <f>CEILING('L Sized Pack'!E52/1000,1)</f>
        <v>0</v>
      </c>
      <c r="H55">
        <f>CEILING('L Sized Pack'!F52/1000,1)</f>
        <v>0</v>
      </c>
      <c r="I55">
        <f>CEILING('L Sized Pack'!G52/1000,1)</f>
        <v>0</v>
      </c>
      <c r="J55">
        <f>CEILING('L Sized Pack'!H52/1000,1)</f>
        <v>0</v>
      </c>
      <c r="K55">
        <f>CEILING('L Sized Pack'!I52/1000,1)</f>
        <v>0</v>
      </c>
      <c r="L55">
        <f>CEILING('L Sized Pack'!J52/1000,1)</f>
        <v>0</v>
      </c>
      <c r="M55">
        <f>CEILING('L Sized Pack'!K52/1000,1)</f>
        <v>0</v>
      </c>
      <c r="N55">
        <f>CEILING('L Sized Pack'!L52/1000,1)</f>
        <v>0</v>
      </c>
      <c r="O55">
        <f>CEILING('L Sized Pack'!M52/1000,1)</f>
        <v>0</v>
      </c>
      <c r="P55">
        <f t="shared" si="0"/>
        <v>5</v>
      </c>
      <c r="T55">
        <f>CEILING('L Sized Pack'!B52/5000,1)</f>
        <v>1</v>
      </c>
      <c r="U55">
        <f>CEILING('L Sized Pack'!C52/5000,1)</f>
        <v>0</v>
      </c>
      <c r="V55">
        <f>CEILING('L Sized Pack'!D52/5000,1)</f>
        <v>0</v>
      </c>
      <c r="W55">
        <f>CEILING('L Sized Pack'!E52/5000,1)</f>
        <v>0</v>
      </c>
      <c r="X55">
        <f>CEILING('L Sized Pack'!F52/5000,1)</f>
        <v>0</v>
      </c>
      <c r="Y55">
        <f>CEILING('L Sized Pack'!G52/5000,1)</f>
        <v>0</v>
      </c>
      <c r="Z55">
        <f>CEILING('L Sized Pack'!H52/5000,1)</f>
        <v>0</v>
      </c>
      <c r="AA55">
        <f>CEILING('L Sized Pack'!I52/5000,1)</f>
        <v>0</v>
      </c>
      <c r="AB55">
        <f>CEILING('L Sized Pack'!J52/5000,1)</f>
        <v>0</v>
      </c>
      <c r="AC55">
        <f>CEILING('L Sized Pack'!K52/5000,1)</f>
        <v>0</v>
      </c>
      <c r="AD55">
        <f>CEILING('L Sized Pack'!L52/5000,1)</f>
        <v>0</v>
      </c>
      <c r="AE55">
        <f>CEILING('L Sized Pack'!M52/5000,1)</f>
        <v>0</v>
      </c>
      <c r="AF55">
        <f t="shared" si="1"/>
        <v>10</v>
      </c>
      <c r="AH55">
        <f>CEILING('L Sized Pack'!B52/8000,1)</f>
        <v>1</v>
      </c>
      <c r="AI55">
        <f>CEILING('L Sized Pack'!C52/8000,1)</f>
        <v>0</v>
      </c>
      <c r="AJ55">
        <f>CEILING('L Sized Pack'!D52/8000,1)</f>
        <v>0</v>
      </c>
      <c r="AK55">
        <f>CEILING('L Sized Pack'!E52/8000,1)</f>
        <v>0</v>
      </c>
      <c r="AL55">
        <f>CEILING('L Sized Pack'!F52/8000,1)</f>
        <v>0</v>
      </c>
      <c r="AM55">
        <f>CEILING('L Sized Pack'!G52/8000,1)</f>
        <v>0</v>
      </c>
      <c r="AN55">
        <f>CEILING('L Sized Pack'!H52/8000,1)</f>
        <v>0</v>
      </c>
      <c r="AO55">
        <f>CEILING('L Sized Pack'!I52/8000,1)</f>
        <v>0</v>
      </c>
      <c r="AP55">
        <f>CEILING('L Sized Pack'!J52/8000,1)</f>
        <v>0</v>
      </c>
      <c r="AQ55">
        <f>CEILING('L Sized Pack'!K52/8000,1)</f>
        <v>0</v>
      </c>
      <c r="AR55">
        <f>CEILING('L Sized Pack'!L52/8000,1)</f>
        <v>0</v>
      </c>
      <c r="AS55">
        <f>CEILING('L Sized Pack'!M52/8000,1)</f>
        <v>0</v>
      </c>
      <c r="AT55">
        <f t="shared" si="2"/>
        <v>15</v>
      </c>
      <c r="AV55">
        <f t="shared" si="3"/>
        <v>184.88</v>
      </c>
    </row>
    <row r="56" spans="1:48" x14ac:dyDescent="0.25">
      <c r="A56" t="s">
        <v>86</v>
      </c>
      <c r="B56" t="s">
        <v>57</v>
      </c>
      <c r="D56">
        <f>CEILING('L Sized Pack'!B53/1000,1)</f>
        <v>1</v>
      </c>
      <c r="E56">
        <f>CEILING('L Sized Pack'!C53/1000,1)</f>
        <v>0</v>
      </c>
      <c r="F56">
        <f>CEILING('L Sized Pack'!D53/1000,1)</f>
        <v>0</v>
      </c>
      <c r="G56">
        <f>CEILING('L Sized Pack'!E53/1000,1)</f>
        <v>0</v>
      </c>
      <c r="H56">
        <f>CEILING('L Sized Pack'!F53/1000,1)</f>
        <v>0</v>
      </c>
      <c r="I56">
        <f>CEILING('L Sized Pack'!G53/1000,1)</f>
        <v>0</v>
      </c>
      <c r="J56">
        <f>CEILING('L Sized Pack'!H53/1000,1)</f>
        <v>0</v>
      </c>
      <c r="K56">
        <f>CEILING('L Sized Pack'!I53/1000,1)</f>
        <v>0</v>
      </c>
      <c r="L56">
        <f>CEILING('L Sized Pack'!J53/1000,1)</f>
        <v>0</v>
      </c>
      <c r="M56">
        <f>CEILING('L Sized Pack'!K53/1000,1)</f>
        <v>0</v>
      </c>
      <c r="N56">
        <f>CEILING('L Sized Pack'!L53/1000,1)</f>
        <v>0</v>
      </c>
      <c r="O56">
        <f>CEILING('L Sized Pack'!M53/1000,1)</f>
        <v>0</v>
      </c>
      <c r="P56">
        <f t="shared" si="0"/>
        <v>5</v>
      </c>
      <c r="T56">
        <f>CEILING('L Sized Pack'!B53/5000,1)</f>
        <v>1</v>
      </c>
      <c r="U56">
        <f>CEILING('L Sized Pack'!C53/5000,1)</f>
        <v>0</v>
      </c>
      <c r="V56">
        <f>CEILING('L Sized Pack'!D53/5000,1)</f>
        <v>0</v>
      </c>
      <c r="W56">
        <f>CEILING('L Sized Pack'!E53/5000,1)</f>
        <v>0</v>
      </c>
      <c r="X56">
        <f>CEILING('L Sized Pack'!F53/5000,1)</f>
        <v>0</v>
      </c>
      <c r="Y56">
        <f>CEILING('L Sized Pack'!G53/5000,1)</f>
        <v>0</v>
      </c>
      <c r="Z56">
        <f>CEILING('L Sized Pack'!H53/5000,1)</f>
        <v>0</v>
      </c>
      <c r="AA56">
        <f>CEILING('L Sized Pack'!I53/5000,1)</f>
        <v>0</v>
      </c>
      <c r="AB56">
        <f>CEILING('L Sized Pack'!J53/5000,1)</f>
        <v>0</v>
      </c>
      <c r="AC56">
        <f>CEILING('L Sized Pack'!K53/5000,1)</f>
        <v>0</v>
      </c>
      <c r="AD56">
        <f>CEILING('L Sized Pack'!L53/5000,1)</f>
        <v>0</v>
      </c>
      <c r="AE56">
        <f>CEILING('L Sized Pack'!M53/5000,1)</f>
        <v>0</v>
      </c>
      <c r="AF56">
        <f t="shared" si="1"/>
        <v>10</v>
      </c>
      <c r="AH56">
        <f>CEILING('L Sized Pack'!B53/8000,1)</f>
        <v>1</v>
      </c>
      <c r="AI56">
        <f>CEILING('L Sized Pack'!C53/8000,1)</f>
        <v>0</v>
      </c>
      <c r="AJ56">
        <f>CEILING('L Sized Pack'!D53/8000,1)</f>
        <v>0</v>
      </c>
      <c r="AK56">
        <f>CEILING('L Sized Pack'!E53/8000,1)</f>
        <v>0</v>
      </c>
      <c r="AL56">
        <f>CEILING('L Sized Pack'!F53/8000,1)</f>
        <v>0</v>
      </c>
      <c r="AM56">
        <f>CEILING('L Sized Pack'!G53/8000,1)</f>
        <v>0</v>
      </c>
      <c r="AN56">
        <f>CEILING('L Sized Pack'!H53/8000,1)</f>
        <v>0</v>
      </c>
      <c r="AO56">
        <f>CEILING('L Sized Pack'!I53/8000,1)</f>
        <v>0</v>
      </c>
      <c r="AP56">
        <f>CEILING('L Sized Pack'!J53/8000,1)</f>
        <v>0</v>
      </c>
      <c r="AQ56">
        <f>CEILING('L Sized Pack'!K53/8000,1)</f>
        <v>0</v>
      </c>
      <c r="AR56">
        <f>CEILING('L Sized Pack'!L53/8000,1)</f>
        <v>0</v>
      </c>
      <c r="AS56">
        <f>CEILING('L Sized Pack'!M53/8000,1)</f>
        <v>0</v>
      </c>
      <c r="AT56">
        <f t="shared" si="2"/>
        <v>15</v>
      </c>
      <c r="AV56">
        <f t="shared" si="3"/>
        <v>184.88</v>
      </c>
    </row>
    <row r="57" spans="1:48" x14ac:dyDescent="0.25">
      <c r="A57" t="s">
        <v>87</v>
      </c>
      <c r="B57" t="s">
        <v>39</v>
      </c>
      <c r="D57">
        <f>CEILING('L Sized Pack'!B54/1000,1)</f>
        <v>1</v>
      </c>
      <c r="E57">
        <f>CEILING('L Sized Pack'!C54/1000,1)</f>
        <v>0</v>
      </c>
      <c r="F57">
        <f>CEILING('L Sized Pack'!D54/1000,1)</f>
        <v>0</v>
      </c>
      <c r="G57">
        <f>CEILING('L Sized Pack'!E54/1000,1)</f>
        <v>0</v>
      </c>
      <c r="H57">
        <f>CEILING('L Sized Pack'!F54/1000,1)</f>
        <v>0</v>
      </c>
      <c r="I57">
        <f>CEILING('L Sized Pack'!G54/1000,1)</f>
        <v>0</v>
      </c>
      <c r="J57">
        <f>CEILING('L Sized Pack'!H54/1000,1)</f>
        <v>0</v>
      </c>
      <c r="K57">
        <f>CEILING('L Sized Pack'!I54/1000,1)</f>
        <v>0</v>
      </c>
      <c r="L57">
        <f>CEILING('L Sized Pack'!J54/1000,1)</f>
        <v>0</v>
      </c>
      <c r="M57">
        <f>CEILING('L Sized Pack'!K54/1000,1)</f>
        <v>0</v>
      </c>
      <c r="N57">
        <f>CEILING('L Sized Pack'!L54/1000,1)</f>
        <v>0</v>
      </c>
      <c r="O57">
        <f>CEILING('L Sized Pack'!M54/1000,1)</f>
        <v>0</v>
      </c>
      <c r="P57">
        <f t="shared" si="0"/>
        <v>5</v>
      </c>
      <c r="T57">
        <f>CEILING('L Sized Pack'!B54/5000,1)</f>
        <v>1</v>
      </c>
      <c r="U57">
        <f>CEILING('L Sized Pack'!C54/5000,1)</f>
        <v>0</v>
      </c>
      <c r="V57">
        <f>CEILING('L Sized Pack'!D54/5000,1)</f>
        <v>0</v>
      </c>
      <c r="W57">
        <f>CEILING('L Sized Pack'!E54/5000,1)</f>
        <v>0</v>
      </c>
      <c r="X57">
        <f>CEILING('L Sized Pack'!F54/5000,1)</f>
        <v>0</v>
      </c>
      <c r="Y57">
        <f>CEILING('L Sized Pack'!G54/5000,1)</f>
        <v>0</v>
      </c>
      <c r="Z57">
        <f>CEILING('L Sized Pack'!H54/5000,1)</f>
        <v>0</v>
      </c>
      <c r="AA57">
        <f>CEILING('L Sized Pack'!I54/5000,1)</f>
        <v>0</v>
      </c>
      <c r="AB57">
        <f>CEILING('L Sized Pack'!J54/5000,1)</f>
        <v>0</v>
      </c>
      <c r="AC57">
        <f>CEILING('L Sized Pack'!K54/5000,1)</f>
        <v>0</v>
      </c>
      <c r="AD57">
        <f>CEILING('L Sized Pack'!L54/5000,1)</f>
        <v>0</v>
      </c>
      <c r="AE57">
        <f>CEILING('L Sized Pack'!M54/5000,1)</f>
        <v>0</v>
      </c>
      <c r="AF57">
        <f t="shared" si="1"/>
        <v>10</v>
      </c>
      <c r="AH57">
        <f>CEILING('L Sized Pack'!B54/8000,1)</f>
        <v>1</v>
      </c>
      <c r="AI57">
        <f>CEILING('L Sized Pack'!C54/8000,1)</f>
        <v>0</v>
      </c>
      <c r="AJ57">
        <f>CEILING('L Sized Pack'!D54/8000,1)</f>
        <v>0</v>
      </c>
      <c r="AK57">
        <f>CEILING('L Sized Pack'!E54/8000,1)</f>
        <v>0</v>
      </c>
      <c r="AL57">
        <f>CEILING('L Sized Pack'!F54/8000,1)</f>
        <v>0</v>
      </c>
      <c r="AM57">
        <f>CEILING('L Sized Pack'!G54/8000,1)</f>
        <v>0</v>
      </c>
      <c r="AN57">
        <f>CEILING('L Sized Pack'!H54/8000,1)</f>
        <v>0</v>
      </c>
      <c r="AO57">
        <f>CEILING('L Sized Pack'!I54/8000,1)</f>
        <v>0</v>
      </c>
      <c r="AP57">
        <f>CEILING('L Sized Pack'!J54/8000,1)</f>
        <v>0</v>
      </c>
      <c r="AQ57">
        <f>CEILING('L Sized Pack'!K54/8000,1)</f>
        <v>0</v>
      </c>
      <c r="AR57">
        <f>CEILING('L Sized Pack'!L54/8000,1)</f>
        <v>0</v>
      </c>
      <c r="AS57">
        <f>CEILING('L Sized Pack'!M54/8000,1)</f>
        <v>0</v>
      </c>
      <c r="AT57">
        <f t="shared" si="2"/>
        <v>15</v>
      </c>
      <c r="AV57">
        <f t="shared" si="3"/>
        <v>184.88</v>
      </c>
    </row>
    <row r="58" spans="1:48" x14ac:dyDescent="0.25">
      <c r="A58" t="s">
        <v>88</v>
      </c>
      <c r="B58" t="s">
        <v>39</v>
      </c>
      <c r="D58">
        <f>CEILING('L Sized Pack'!B55/1000,1)</f>
        <v>1</v>
      </c>
      <c r="E58">
        <f>CEILING('L Sized Pack'!C55/1000,1)</f>
        <v>0</v>
      </c>
      <c r="F58">
        <f>CEILING('L Sized Pack'!D55/1000,1)</f>
        <v>0</v>
      </c>
      <c r="G58">
        <f>CEILING('L Sized Pack'!E55/1000,1)</f>
        <v>0</v>
      </c>
      <c r="H58">
        <f>CEILING('L Sized Pack'!F55/1000,1)</f>
        <v>0</v>
      </c>
      <c r="I58">
        <f>CEILING('L Sized Pack'!G55/1000,1)</f>
        <v>0</v>
      </c>
      <c r="J58">
        <f>CEILING('L Sized Pack'!H55/1000,1)</f>
        <v>0</v>
      </c>
      <c r="K58">
        <f>CEILING('L Sized Pack'!I55/1000,1)</f>
        <v>0</v>
      </c>
      <c r="L58">
        <f>CEILING('L Sized Pack'!J55/1000,1)</f>
        <v>0</v>
      </c>
      <c r="M58">
        <f>CEILING('L Sized Pack'!K55/1000,1)</f>
        <v>0</v>
      </c>
      <c r="N58">
        <f>CEILING('L Sized Pack'!L55/1000,1)</f>
        <v>0</v>
      </c>
      <c r="O58">
        <f>CEILING('L Sized Pack'!M55/1000,1)</f>
        <v>0</v>
      </c>
      <c r="P58">
        <f t="shared" si="0"/>
        <v>5</v>
      </c>
      <c r="T58">
        <f>CEILING('L Sized Pack'!B55/5000,1)</f>
        <v>1</v>
      </c>
      <c r="U58">
        <f>CEILING('L Sized Pack'!C55/5000,1)</f>
        <v>0</v>
      </c>
      <c r="V58">
        <f>CEILING('L Sized Pack'!D55/5000,1)</f>
        <v>0</v>
      </c>
      <c r="W58">
        <f>CEILING('L Sized Pack'!E55/5000,1)</f>
        <v>0</v>
      </c>
      <c r="X58">
        <f>CEILING('L Sized Pack'!F55/5000,1)</f>
        <v>0</v>
      </c>
      <c r="Y58">
        <f>CEILING('L Sized Pack'!G55/5000,1)</f>
        <v>0</v>
      </c>
      <c r="Z58">
        <f>CEILING('L Sized Pack'!H55/5000,1)</f>
        <v>0</v>
      </c>
      <c r="AA58">
        <f>CEILING('L Sized Pack'!I55/5000,1)</f>
        <v>0</v>
      </c>
      <c r="AB58">
        <f>CEILING('L Sized Pack'!J55/5000,1)</f>
        <v>0</v>
      </c>
      <c r="AC58">
        <f>CEILING('L Sized Pack'!K55/5000,1)</f>
        <v>0</v>
      </c>
      <c r="AD58">
        <f>CEILING('L Sized Pack'!L55/5000,1)</f>
        <v>0</v>
      </c>
      <c r="AE58">
        <f>CEILING('L Sized Pack'!M55/5000,1)</f>
        <v>0</v>
      </c>
      <c r="AF58">
        <f t="shared" si="1"/>
        <v>10</v>
      </c>
      <c r="AH58">
        <f>CEILING('L Sized Pack'!B55/8000,1)</f>
        <v>1</v>
      </c>
      <c r="AI58">
        <f>CEILING('L Sized Pack'!C55/8000,1)</f>
        <v>0</v>
      </c>
      <c r="AJ58">
        <f>CEILING('L Sized Pack'!D55/8000,1)</f>
        <v>0</v>
      </c>
      <c r="AK58">
        <f>CEILING('L Sized Pack'!E55/8000,1)</f>
        <v>0</v>
      </c>
      <c r="AL58">
        <f>CEILING('L Sized Pack'!F55/8000,1)</f>
        <v>0</v>
      </c>
      <c r="AM58">
        <f>CEILING('L Sized Pack'!G55/8000,1)</f>
        <v>0</v>
      </c>
      <c r="AN58">
        <f>CEILING('L Sized Pack'!H55/8000,1)</f>
        <v>0</v>
      </c>
      <c r="AO58">
        <f>CEILING('L Sized Pack'!I55/8000,1)</f>
        <v>0</v>
      </c>
      <c r="AP58">
        <f>CEILING('L Sized Pack'!J55/8000,1)</f>
        <v>0</v>
      </c>
      <c r="AQ58">
        <f>CEILING('L Sized Pack'!K55/8000,1)</f>
        <v>0</v>
      </c>
      <c r="AR58">
        <f>CEILING('L Sized Pack'!L55/8000,1)</f>
        <v>0</v>
      </c>
      <c r="AS58">
        <f>CEILING('L Sized Pack'!M55/8000,1)</f>
        <v>0</v>
      </c>
      <c r="AT58">
        <f t="shared" si="2"/>
        <v>15</v>
      </c>
      <c r="AV58">
        <f t="shared" si="3"/>
        <v>184.88</v>
      </c>
    </row>
    <row r="59" spans="1:48" x14ac:dyDescent="0.25">
      <c r="A59" t="s">
        <v>89</v>
      </c>
      <c r="B59" t="s">
        <v>39</v>
      </c>
      <c r="D59">
        <f>CEILING('L Sized Pack'!B56/1000,1)</f>
        <v>1</v>
      </c>
      <c r="E59">
        <f>CEILING('L Sized Pack'!C56/1000,1)</f>
        <v>0</v>
      </c>
      <c r="F59">
        <f>CEILING('L Sized Pack'!D56/1000,1)</f>
        <v>0</v>
      </c>
      <c r="G59">
        <f>CEILING('L Sized Pack'!E56/1000,1)</f>
        <v>0</v>
      </c>
      <c r="H59">
        <f>CEILING('L Sized Pack'!F56/1000,1)</f>
        <v>0</v>
      </c>
      <c r="I59">
        <f>CEILING('L Sized Pack'!G56/1000,1)</f>
        <v>0</v>
      </c>
      <c r="J59">
        <f>CEILING('L Sized Pack'!H56/1000,1)</f>
        <v>0</v>
      </c>
      <c r="K59">
        <f>CEILING('L Sized Pack'!I56/1000,1)</f>
        <v>0</v>
      </c>
      <c r="L59">
        <f>CEILING('L Sized Pack'!J56/1000,1)</f>
        <v>0</v>
      </c>
      <c r="M59">
        <f>CEILING('L Sized Pack'!K56/1000,1)</f>
        <v>0</v>
      </c>
      <c r="N59">
        <f>CEILING('L Sized Pack'!L56/1000,1)</f>
        <v>0</v>
      </c>
      <c r="O59">
        <f>CEILING('L Sized Pack'!M56/1000,1)</f>
        <v>0</v>
      </c>
      <c r="P59">
        <f t="shared" si="0"/>
        <v>5</v>
      </c>
      <c r="T59">
        <f>CEILING('L Sized Pack'!B56/5000,1)</f>
        <v>1</v>
      </c>
      <c r="U59">
        <f>CEILING('L Sized Pack'!C56/5000,1)</f>
        <v>0</v>
      </c>
      <c r="V59">
        <f>CEILING('L Sized Pack'!D56/5000,1)</f>
        <v>0</v>
      </c>
      <c r="W59">
        <f>CEILING('L Sized Pack'!E56/5000,1)</f>
        <v>0</v>
      </c>
      <c r="X59">
        <f>CEILING('L Sized Pack'!F56/5000,1)</f>
        <v>0</v>
      </c>
      <c r="Y59">
        <f>CEILING('L Sized Pack'!G56/5000,1)</f>
        <v>0</v>
      </c>
      <c r="Z59">
        <f>CEILING('L Sized Pack'!H56/5000,1)</f>
        <v>0</v>
      </c>
      <c r="AA59">
        <f>CEILING('L Sized Pack'!I56/5000,1)</f>
        <v>0</v>
      </c>
      <c r="AB59">
        <f>CEILING('L Sized Pack'!J56/5000,1)</f>
        <v>0</v>
      </c>
      <c r="AC59">
        <f>CEILING('L Sized Pack'!K56/5000,1)</f>
        <v>0</v>
      </c>
      <c r="AD59">
        <f>CEILING('L Sized Pack'!L56/5000,1)</f>
        <v>0</v>
      </c>
      <c r="AE59">
        <f>CEILING('L Sized Pack'!M56/5000,1)</f>
        <v>0</v>
      </c>
      <c r="AF59">
        <f t="shared" si="1"/>
        <v>10</v>
      </c>
      <c r="AH59">
        <f>CEILING('L Sized Pack'!B56/8000,1)</f>
        <v>1</v>
      </c>
      <c r="AI59">
        <f>CEILING('L Sized Pack'!C56/8000,1)</f>
        <v>0</v>
      </c>
      <c r="AJ59">
        <f>CEILING('L Sized Pack'!D56/8000,1)</f>
        <v>0</v>
      </c>
      <c r="AK59">
        <f>CEILING('L Sized Pack'!E56/8000,1)</f>
        <v>0</v>
      </c>
      <c r="AL59">
        <f>CEILING('L Sized Pack'!F56/8000,1)</f>
        <v>0</v>
      </c>
      <c r="AM59">
        <f>CEILING('L Sized Pack'!G56/8000,1)</f>
        <v>0</v>
      </c>
      <c r="AN59">
        <f>CEILING('L Sized Pack'!H56/8000,1)</f>
        <v>0</v>
      </c>
      <c r="AO59">
        <f>CEILING('L Sized Pack'!I56/8000,1)</f>
        <v>0</v>
      </c>
      <c r="AP59">
        <f>CEILING('L Sized Pack'!J56/8000,1)</f>
        <v>0</v>
      </c>
      <c r="AQ59">
        <f>CEILING('L Sized Pack'!K56/8000,1)</f>
        <v>0</v>
      </c>
      <c r="AR59">
        <f>CEILING('L Sized Pack'!L56/8000,1)</f>
        <v>0</v>
      </c>
      <c r="AS59">
        <f>CEILING('L Sized Pack'!M56/8000,1)</f>
        <v>0</v>
      </c>
      <c r="AT59">
        <f t="shared" si="2"/>
        <v>15</v>
      </c>
      <c r="AV59">
        <f t="shared" si="3"/>
        <v>184.88</v>
      </c>
    </row>
    <row r="60" spans="1:48" x14ac:dyDescent="0.25">
      <c r="A60" t="s">
        <v>90</v>
      </c>
      <c r="B60" t="s">
        <v>39</v>
      </c>
      <c r="D60">
        <f>CEILING('L Sized Pack'!B57/1000,1)</f>
        <v>1</v>
      </c>
      <c r="E60">
        <f>CEILING('L Sized Pack'!C57/1000,1)</f>
        <v>0</v>
      </c>
      <c r="F60">
        <f>CEILING('L Sized Pack'!D57/1000,1)</f>
        <v>0</v>
      </c>
      <c r="G60">
        <f>CEILING('L Sized Pack'!E57/1000,1)</f>
        <v>0</v>
      </c>
      <c r="H60">
        <f>CEILING('L Sized Pack'!F57/1000,1)</f>
        <v>0</v>
      </c>
      <c r="I60">
        <f>CEILING('L Sized Pack'!G57/1000,1)</f>
        <v>0</v>
      </c>
      <c r="J60">
        <f>CEILING('L Sized Pack'!H57/1000,1)</f>
        <v>0</v>
      </c>
      <c r="K60">
        <f>CEILING('L Sized Pack'!I57/1000,1)</f>
        <v>0</v>
      </c>
      <c r="L60">
        <f>CEILING('L Sized Pack'!J57/1000,1)</f>
        <v>0</v>
      </c>
      <c r="M60">
        <f>CEILING('L Sized Pack'!K57/1000,1)</f>
        <v>0</v>
      </c>
      <c r="N60">
        <f>CEILING('L Sized Pack'!L57/1000,1)</f>
        <v>0</v>
      </c>
      <c r="O60">
        <f>CEILING('L Sized Pack'!M57/1000,1)</f>
        <v>0</v>
      </c>
      <c r="P60">
        <f t="shared" si="0"/>
        <v>5</v>
      </c>
      <c r="T60">
        <f>CEILING('L Sized Pack'!B57/5000,1)</f>
        <v>1</v>
      </c>
      <c r="U60">
        <f>CEILING('L Sized Pack'!C57/5000,1)</f>
        <v>0</v>
      </c>
      <c r="V60">
        <f>CEILING('L Sized Pack'!D57/5000,1)</f>
        <v>0</v>
      </c>
      <c r="W60">
        <f>CEILING('L Sized Pack'!E57/5000,1)</f>
        <v>0</v>
      </c>
      <c r="X60">
        <f>CEILING('L Sized Pack'!F57/5000,1)</f>
        <v>0</v>
      </c>
      <c r="Y60">
        <f>CEILING('L Sized Pack'!G57/5000,1)</f>
        <v>0</v>
      </c>
      <c r="Z60">
        <f>CEILING('L Sized Pack'!H57/5000,1)</f>
        <v>0</v>
      </c>
      <c r="AA60">
        <f>CEILING('L Sized Pack'!I57/5000,1)</f>
        <v>0</v>
      </c>
      <c r="AB60">
        <f>CEILING('L Sized Pack'!J57/5000,1)</f>
        <v>0</v>
      </c>
      <c r="AC60">
        <f>CEILING('L Sized Pack'!K57/5000,1)</f>
        <v>0</v>
      </c>
      <c r="AD60">
        <f>CEILING('L Sized Pack'!L57/5000,1)</f>
        <v>0</v>
      </c>
      <c r="AE60">
        <f>CEILING('L Sized Pack'!M57/5000,1)</f>
        <v>0</v>
      </c>
      <c r="AF60">
        <f t="shared" si="1"/>
        <v>10</v>
      </c>
      <c r="AH60">
        <f>CEILING('L Sized Pack'!B57/8000,1)</f>
        <v>1</v>
      </c>
      <c r="AI60">
        <f>CEILING('L Sized Pack'!C57/8000,1)</f>
        <v>0</v>
      </c>
      <c r="AJ60">
        <f>CEILING('L Sized Pack'!D57/8000,1)</f>
        <v>0</v>
      </c>
      <c r="AK60">
        <f>CEILING('L Sized Pack'!E57/8000,1)</f>
        <v>0</v>
      </c>
      <c r="AL60">
        <f>CEILING('L Sized Pack'!F57/8000,1)</f>
        <v>0</v>
      </c>
      <c r="AM60">
        <f>CEILING('L Sized Pack'!G57/8000,1)</f>
        <v>0</v>
      </c>
      <c r="AN60">
        <f>CEILING('L Sized Pack'!H57/8000,1)</f>
        <v>0</v>
      </c>
      <c r="AO60">
        <f>CEILING('L Sized Pack'!I57/8000,1)</f>
        <v>0</v>
      </c>
      <c r="AP60">
        <f>CEILING('L Sized Pack'!J57/8000,1)</f>
        <v>0</v>
      </c>
      <c r="AQ60">
        <f>CEILING('L Sized Pack'!K57/8000,1)</f>
        <v>0</v>
      </c>
      <c r="AR60">
        <f>CEILING('L Sized Pack'!L57/8000,1)</f>
        <v>0</v>
      </c>
      <c r="AS60">
        <f>CEILING('L Sized Pack'!M57/8000,1)</f>
        <v>0</v>
      </c>
      <c r="AT60">
        <f t="shared" si="2"/>
        <v>15</v>
      </c>
      <c r="AV60">
        <f t="shared" si="3"/>
        <v>184.88</v>
      </c>
    </row>
    <row r="61" spans="1:48" x14ac:dyDescent="0.25">
      <c r="A61" t="s">
        <v>91</v>
      </c>
      <c r="B61" t="s">
        <v>39</v>
      </c>
      <c r="D61">
        <f>CEILING('L Sized Pack'!B58/1000,1)</f>
        <v>1</v>
      </c>
      <c r="E61">
        <f>CEILING('L Sized Pack'!C58/1000,1)</f>
        <v>6</v>
      </c>
      <c r="F61">
        <f>CEILING('L Sized Pack'!D58/1000,1)</f>
        <v>0</v>
      </c>
      <c r="G61">
        <f>CEILING('L Sized Pack'!E58/1000,1)</f>
        <v>0</v>
      </c>
      <c r="H61">
        <f>CEILING('L Sized Pack'!F58/1000,1)</f>
        <v>0</v>
      </c>
      <c r="I61">
        <f>CEILING('L Sized Pack'!G58/1000,1)</f>
        <v>0</v>
      </c>
      <c r="J61">
        <f>CEILING('L Sized Pack'!H58/1000,1)</f>
        <v>0</v>
      </c>
      <c r="K61">
        <f>CEILING('L Sized Pack'!I58/1000,1)</f>
        <v>0</v>
      </c>
      <c r="L61">
        <f>CEILING('L Sized Pack'!J58/1000,1)</f>
        <v>0</v>
      </c>
      <c r="M61">
        <f>CEILING('L Sized Pack'!K58/1000,1)</f>
        <v>0</v>
      </c>
      <c r="N61">
        <f>CEILING('L Sized Pack'!L58/1000,1)</f>
        <v>0</v>
      </c>
      <c r="O61">
        <f>CEILING('L Sized Pack'!M58/1000,1)</f>
        <v>0</v>
      </c>
      <c r="P61">
        <f t="shared" si="0"/>
        <v>35</v>
      </c>
      <c r="T61">
        <f>CEILING('L Sized Pack'!B58/5000,1)</f>
        <v>1</v>
      </c>
      <c r="U61">
        <f>CEILING('L Sized Pack'!C58/5000,1)</f>
        <v>2</v>
      </c>
      <c r="V61">
        <f>CEILING('L Sized Pack'!D58/5000,1)</f>
        <v>0</v>
      </c>
      <c r="W61">
        <f>CEILING('L Sized Pack'!E58/5000,1)</f>
        <v>0</v>
      </c>
      <c r="X61">
        <f>CEILING('L Sized Pack'!F58/5000,1)</f>
        <v>0</v>
      </c>
      <c r="Y61">
        <f>CEILING('L Sized Pack'!G58/5000,1)</f>
        <v>0</v>
      </c>
      <c r="Z61">
        <f>CEILING('L Sized Pack'!H58/5000,1)</f>
        <v>0</v>
      </c>
      <c r="AA61">
        <f>CEILING('L Sized Pack'!I58/5000,1)</f>
        <v>0</v>
      </c>
      <c r="AB61">
        <f>CEILING('L Sized Pack'!J58/5000,1)</f>
        <v>0</v>
      </c>
      <c r="AC61">
        <f>CEILING('L Sized Pack'!K58/5000,1)</f>
        <v>0</v>
      </c>
      <c r="AD61">
        <f>CEILING('L Sized Pack'!L58/5000,1)</f>
        <v>0</v>
      </c>
      <c r="AE61">
        <f>CEILING('L Sized Pack'!M58/5000,1)</f>
        <v>0</v>
      </c>
      <c r="AF61">
        <f t="shared" si="1"/>
        <v>30</v>
      </c>
      <c r="AH61">
        <f>CEILING('L Sized Pack'!B58/8000,1)</f>
        <v>1</v>
      </c>
      <c r="AI61">
        <f>CEILING('L Sized Pack'!C58/8000,1)</f>
        <v>1</v>
      </c>
      <c r="AJ61">
        <f>CEILING('L Sized Pack'!D58/8000,1)</f>
        <v>0</v>
      </c>
      <c r="AK61">
        <f>CEILING('L Sized Pack'!E58/8000,1)</f>
        <v>0</v>
      </c>
      <c r="AL61">
        <f>CEILING('L Sized Pack'!F58/8000,1)</f>
        <v>0</v>
      </c>
      <c r="AM61">
        <f>CEILING('L Sized Pack'!G58/8000,1)</f>
        <v>0</v>
      </c>
      <c r="AN61">
        <f>CEILING('L Sized Pack'!H58/8000,1)</f>
        <v>0</v>
      </c>
      <c r="AO61">
        <f>CEILING('L Sized Pack'!I58/8000,1)</f>
        <v>0</v>
      </c>
      <c r="AP61">
        <f>CEILING('L Sized Pack'!J58/8000,1)</f>
        <v>0</v>
      </c>
      <c r="AQ61">
        <f>CEILING('L Sized Pack'!K58/8000,1)</f>
        <v>0</v>
      </c>
      <c r="AR61">
        <f>CEILING('L Sized Pack'!L58/8000,1)</f>
        <v>0</v>
      </c>
      <c r="AS61">
        <f>CEILING('L Sized Pack'!M58/8000,1)</f>
        <v>0</v>
      </c>
      <c r="AT61">
        <f t="shared" si="2"/>
        <v>30</v>
      </c>
      <c r="AV61">
        <f t="shared" si="3"/>
        <v>209.88</v>
      </c>
    </row>
    <row r="62" spans="1:48" x14ac:dyDescent="0.25">
      <c r="A62" t="s">
        <v>92</v>
      </c>
      <c r="B62" t="s">
        <v>39</v>
      </c>
      <c r="D62">
        <f>CEILING('L Sized Pack'!B59/1000,1)</f>
        <v>1</v>
      </c>
      <c r="E62">
        <f>CEILING('L Sized Pack'!C59/1000,1)</f>
        <v>0</v>
      </c>
      <c r="F62">
        <f>CEILING('L Sized Pack'!D59/1000,1)</f>
        <v>0</v>
      </c>
      <c r="G62">
        <f>CEILING('L Sized Pack'!E59/1000,1)</f>
        <v>0</v>
      </c>
      <c r="H62">
        <f>CEILING('L Sized Pack'!F59/1000,1)</f>
        <v>0</v>
      </c>
      <c r="I62">
        <f>CEILING('L Sized Pack'!G59/1000,1)</f>
        <v>0</v>
      </c>
      <c r="J62">
        <f>CEILING('L Sized Pack'!H59/1000,1)</f>
        <v>0</v>
      </c>
      <c r="K62">
        <f>CEILING('L Sized Pack'!I59/1000,1)</f>
        <v>0</v>
      </c>
      <c r="L62">
        <f>CEILING('L Sized Pack'!J59/1000,1)</f>
        <v>0</v>
      </c>
      <c r="M62">
        <f>CEILING('L Sized Pack'!K59/1000,1)</f>
        <v>0</v>
      </c>
      <c r="N62">
        <f>CEILING('L Sized Pack'!L59/1000,1)</f>
        <v>0</v>
      </c>
      <c r="O62">
        <f>CEILING('L Sized Pack'!M59/1000,1)</f>
        <v>0</v>
      </c>
      <c r="P62">
        <f t="shared" si="0"/>
        <v>5</v>
      </c>
      <c r="T62">
        <f>CEILING('L Sized Pack'!B59/5000,1)</f>
        <v>1</v>
      </c>
      <c r="U62">
        <f>CEILING('L Sized Pack'!C59/5000,1)</f>
        <v>0</v>
      </c>
      <c r="V62">
        <f>CEILING('L Sized Pack'!D59/5000,1)</f>
        <v>0</v>
      </c>
      <c r="W62">
        <f>CEILING('L Sized Pack'!E59/5000,1)</f>
        <v>0</v>
      </c>
      <c r="X62">
        <f>CEILING('L Sized Pack'!F59/5000,1)</f>
        <v>0</v>
      </c>
      <c r="Y62">
        <f>CEILING('L Sized Pack'!G59/5000,1)</f>
        <v>0</v>
      </c>
      <c r="Z62">
        <f>CEILING('L Sized Pack'!H59/5000,1)</f>
        <v>0</v>
      </c>
      <c r="AA62">
        <f>CEILING('L Sized Pack'!I59/5000,1)</f>
        <v>0</v>
      </c>
      <c r="AB62">
        <f>CEILING('L Sized Pack'!J59/5000,1)</f>
        <v>0</v>
      </c>
      <c r="AC62">
        <f>CEILING('L Sized Pack'!K59/5000,1)</f>
        <v>0</v>
      </c>
      <c r="AD62">
        <f>CEILING('L Sized Pack'!L59/5000,1)</f>
        <v>0</v>
      </c>
      <c r="AE62">
        <f>CEILING('L Sized Pack'!M59/5000,1)</f>
        <v>0</v>
      </c>
      <c r="AF62">
        <f t="shared" si="1"/>
        <v>10</v>
      </c>
      <c r="AH62">
        <f>CEILING('L Sized Pack'!B59/8000,1)</f>
        <v>1</v>
      </c>
      <c r="AI62">
        <f>CEILING('L Sized Pack'!C59/8000,1)</f>
        <v>0</v>
      </c>
      <c r="AJ62">
        <f>CEILING('L Sized Pack'!D59/8000,1)</f>
        <v>0</v>
      </c>
      <c r="AK62">
        <f>CEILING('L Sized Pack'!E59/8000,1)</f>
        <v>0</v>
      </c>
      <c r="AL62">
        <f>CEILING('L Sized Pack'!F59/8000,1)</f>
        <v>0</v>
      </c>
      <c r="AM62">
        <f>CEILING('L Sized Pack'!G59/8000,1)</f>
        <v>0</v>
      </c>
      <c r="AN62">
        <f>CEILING('L Sized Pack'!H59/8000,1)</f>
        <v>0</v>
      </c>
      <c r="AO62">
        <f>CEILING('L Sized Pack'!I59/8000,1)</f>
        <v>0</v>
      </c>
      <c r="AP62">
        <f>CEILING('L Sized Pack'!J59/8000,1)</f>
        <v>0</v>
      </c>
      <c r="AQ62">
        <f>CEILING('L Sized Pack'!K59/8000,1)</f>
        <v>0</v>
      </c>
      <c r="AR62">
        <f>CEILING('L Sized Pack'!L59/8000,1)</f>
        <v>0</v>
      </c>
      <c r="AS62">
        <f>CEILING('L Sized Pack'!M59/8000,1)</f>
        <v>0</v>
      </c>
      <c r="AT62">
        <f t="shared" si="2"/>
        <v>15</v>
      </c>
      <c r="AV62">
        <f t="shared" si="3"/>
        <v>184.88</v>
      </c>
    </row>
    <row r="63" spans="1:48" x14ac:dyDescent="0.25">
      <c r="A63" t="s">
        <v>93</v>
      </c>
      <c r="B63" t="s">
        <v>39</v>
      </c>
      <c r="D63">
        <f>CEILING('L Sized Pack'!B60/1000,1)</f>
        <v>1</v>
      </c>
      <c r="E63">
        <f>CEILING('L Sized Pack'!C60/1000,1)</f>
        <v>0</v>
      </c>
      <c r="F63">
        <f>CEILING('L Sized Pack'!D60/1000,1)</f>
        <v>0</v>
      </c>
      <c r="G63">
        <f>CEILING('L Sized Pack'!E60/1000,1)</f>
        <v>0</v>
      </c>
      <c r="H63">
        <f>CEILING('L Sized Pack'!F60/1000,1)</f>
        <v>0</v>
      </c>
      <c r="I63">
        <f>CEILING('L Sized Pack'!G60/1000,1)</f>
        <v>0</v>
      </c>
      <c r="J63">
        <f>CEILING('L Sized Pack'!H60/1000,1)</f>
        <v>0</v>
      </c>
      <c r="K63">
        <f>CEILING('L Sized Pack'!I60/1000,1)</f>
        <v>0</v>
      </c>
      <c r="L63">
        <f>CEILING('L Sized Pack'!J60/1000,1)</f>
        <v>1</v>
      </c>
      <c r="M63">
        <f>CEILING('L Sized Pack'!K60/1000,1)</f>
        <v>0</v>
      </c>
      <c r="N63">
        <f>CEILING('L Sized Pack'!L60/1000,1)</f>
        <v>0</v>
      </c>
      <c r="O63">
        <f>CEILING('L Sized Pack'!M60/1000,1)</f>
        <v>0</v>
      </c>
      <c r="P63">
        <f t="shared" si="0"/>
        <v>10</v>
      </c>
      <c r="T63">
        <f>CEILING('L Sized Pack'!B60/5000,1)</f>
        <v>1</v>
      </c>
      <c r="U63">
        <f>CEILING('L Sized Pack'!C60/5000,1)</f>
        <v>0</v>
      </c>
      <c r="V63">
        <f>CEILING('L Sized Pack'!D60/5000,1)</f>
        <v>0</v>
      </c>
      <c r="W63">
        <f>CEILING('L Sized Pack'!E60/5000,1)</f>
        <v>0</v>
      </c>
      <c r="X63">
        <f>CEILING('L Sized Pack'!F60/5000,1)</f>
        <v>0</v>
      </c>
      <c r="Y63">
        <f>CEILING('L Sized Pack'!G60/5000,1)</f>
        <v>0</v>
      </c>
      <c r="Z63">
        <f>CEILING('L Sized Pack'!H60/5000,1)</f>
        <v>0</v>
      </c>
      <c r="AA63">
        <f>CEILING('L Sized Pack'!I60/5000,1)</f>
        <v>0</v>
      </c>
      <c r="AB63">
        <f>CEILING('L Sized Pack'!J60/5000,1)</f>
        <v>1</v>
      </c>
      <c r="AC63">
        <f>CEILING('L Sized Pack'!K60/5000,1)</f>
        <v>0</v>
      </c>
      <c r="AD63">
        <f>CEILING('L Sized Pack'!L60/5000,1)</f>
        <v>0</v>
      </c>
      <c r="AE63">
        <f>CEILING('L Sized Pack'!M60/5000,1)</f>
        <v>0</v>
      </c>
      <c r="AF63">
        <f t="shared" si="1"/>
        <v>20</v>
      </c>
      <c r="AH63">
        <f>CEILING('L Sized Pack'!B60/8000,1)</f>
        <v>1</v>
      </c>
      <c r="AI63">
        <f>CEILING('L Sized Pack'!C60/8000,1)</f>
        <v>0</v>
      </c>
      <c r="AJ63">
        <f>CEILING('L Sized Pack'!D60/8000,1)</f>
        <v>0</v>
      </c>
      <c r="AK63">
        <f>CEILING('L Sized Pack'!E60/8000,1)</f>
        <v>0</v>
      </c>
      <c r="AL63">
        <f>CEILING('L Sized Pack'!F60/8000,1)</f>
        <v>0</v>
      </c>
      <c r="AM63">
        <f>CEILING('L Sized Pack'!G60/8000,1)</f>
        <v>0</v>
      </c>
      <c r="AN63">
        <f>CEILING('L Sized Pack'!H60/8000,1)</f>
        <v>0</v>
      </c>
      <c r="AO63">
        <f>CEILING('L Sized Pack'!I60/8000,1)</f>
        <v>0</v>
      </c>
      <c r="AP63">
        <f>CEILING('L Sized Pack'!J60/8000,1)</f>
        <v>1</v>
      </c>
      <c r="AQ63">
        <f>CEILING('L Sized Pack'!K60/8000,1)</f>
        <v>0</v>
      </c>
      <c r="AR63">
        <f>CEILING('L Sized Pack'!L60/8000,1)</f>
        <v>0</v>
      </c>
      <c r="AS63">
        <f>CEILING('L Sized Pack'!M60/8000,1)</f>
        <v>0</v>
      </c>
      <c r="AT63">
        <f t="shared" si="2"/>
        <v>30</v>
      </c>
      <c r="AV63">
        <f t="shared" si="3"/>
        <v>189.88</v>
      </c>
    </row>
    <row r="64" spans="1:48" x14ac:dyDescent="0.25">
      <c r="A64" t="s">
        <v>94</v>
      </c>
      <c r="B64" t="s">
        <v>39</v>
      </c>
      <c r="D64">
        <f>CEILING('L Sized Pack'!B61/1000,1)</f>
        <v>1</v>
      </c>
      <c r="E64">
        <f>CEILING('L Sized Pack'!C61/1000,1)</f>
        <v>0</v>
      </c>
      <c r="F64">
        <f>CEILING('L Sized Pack'!D61/1000,1)</f>
        <v>0</v>
      </c>
      <c r="G64">
        <f>CEILING('L Sized Pack'!E61/1000,1)</f>
        <v>0</v>
      </c>
      <c r="H64">
        <f>CEILING('L Sized Pack'!F61/1000,1)</f>
        <v>0</v>
      </c>
      <c r="I64">
        <f>CEILING('L Sized Pack'!G61/1000,1)</f>
        <v>2</v>
      </c>
      <c r="J64">
        <f>CEILING('L Sized Pack'!H61/1000,1)</f>
        <v>0</v>
      </c>
      <c r="K64">
        <f>CEILING('L Sized Pack'!I61/1000,1)</f>
        <v>0</v>
      </c>
      <c r="L64">
        <f>CEILING('L Sized Pack'!J61/1000,1)</f>
        <v>4</v>
      </c>
      <c r="M64">
        <f>CEILING('L Sized Pack'!K61/1000,1)</f>
        <v>0</v>
      </c>
      <c r="N64">
        <f>CEILING('L Sized Pack'!L61/1000,1)</f>
        <v>0</v>
      </c>
      <c r="O64">
        <f>CEILING('L Sized Pack'!M61/1000,1)</f>
        <v>0</v>
      </c>
      <c r="P64">
        <f t="shared" si="0"/>
        <v>35</v>
      </c>
      <c r="T64">
        <f>CEILING('L Sized Pack'!B61/5000,1)</f>
        <v>1</v>
      </c>
      <c r="U64">
        <f>CEILING('L Sized Pack'!C61/5000,1)</f>
        <v>0</v>
      </c>
      <c r="V64">
        <f>CEILING('L Sized Pack'!D61/5000,1)</f>
        <v>0</v>
      </c>
      <c r="W64">
        <f>CEILING('L Sized Pack'!E61/5000,1)</f>
        <v>0</v>
      </c>
      <c r="X64">
        <f>CEILING('L Sized Pack'!F61/5000,1)</f>
        <v>0</v>
      </c>
      <c r="Y64">
        <f>CEILING('L Sized Pack'!G61/5000,1)</f>
        <v>1</v>
      </c>
      <c r="Z64">
        <f>CEILING('L Sized Pack'!H61/5000,1)</f>
        <v>0</v>
      </c>
      <c r="AA64">
        <f>CEILING('L Sized Pack'!I61/5000,1)</f>
        <v>0</v>
      </c>
      <c r="AB64">
        <f>CEILING('L Sized Pack'!J61/5000,1)</f>
        <v>1</v>
      </c>
      <c r="AC64">
        <f>CEILING('L Sized Pack'!K61/5000,1)</f>
        <v>0</v>
      </c>
      <c r="AD64">
        <f>CEILING('L Sized Pack'!L61/5000,1)</f>
        <v>0</v>
      </c>
      <c r="AE64">
        <f>CEILING('L Sized Pack'!M61/5000,1)</f>
        <v>0</v>
      </c>
      <c r="AF64">
        <f t="shared" si="1"/>
        <v>30</v>
      </c>
      <c r="AH64">
        <f>CEILING('L Sized Pack'!B61/8000,1)</f>
        <v>1</v>
      </c>
      <c r="AI64">
        <f>CEILING('L Sized Pack'!C61/8000,1)</f>
        <v>0</v>
      </c>
      <c r="AJ64">
        <f>CEILING('L Sized Pack'!D61/8000,1)</f>
        <v>0</v>
      </c>
      <c r="AK64">
        <f>CEILING('L Sized Pack'!E61/8000,1)</f>
        <v>0</v>
      </c>
      <c r="AL64">
        <f>CEILING('L Sized Pack'!F61/8000,1)</f>
        <v>0</v>
      </c>
      <c r="AM64">
        <f>CEILING('L Sized Pack'!G61/8000,1)</f>
        <v>1</v>
      </c>
      <c r="AN64">
        <f>CEILING('L Sized Pack'!H61/8000,1)</f>
        <v>0</v>
      </c>
      <c r="AO64">
        <f>CEILING('L Sized Pack'!I61/8000,1)</f>
        <v>0</v>
      </c>
      <c r="AP64">
        <f>CEILING('L Sized Pack'!J61/8000,1)</f>
        <v>1</v>
      </c>
      <c r="AQ64">
        <f>CEILING('L Sized Pack'!K61/8000,1)</f>
        <v>0</v>
      </c>
      <c r="AR64">
        <f>CEILING('L Sized Pack'!L61/8000,1)</f>
        <v>0</v>
      </c>
      <c r="AS64">
        <f>CEILING('L Sized Pack'!M61/8000,1)</f>
        <v>0</v>
      </c>
      <c r="AT64">
        <f t="shared" si="2"/>
        <v>45</v>
      </c>
      <c r="AV64">
        <f t="shared" si="3"/>
        <v>209.88</v>
      </c>
    </row>
    <row r="65" spans="1:48" x14ac:dyDescent="0.25">
      <c r="A65" t="s">
        <v>95</v>
      </c>
      <c r="B65" t="s">
        <v>39</v>
      </c>
      <c r="D65">
        <f>CEILING('L Sized Pack'!B62/1000,1)</f>
        <v>1</v>
      </c>
      <c r="E65">
        <f>CEILING('L Sized Pack'!C62/1000,1)</f>
        <v>0</v>
      </c>
      <c r="F65">
        <f>CEILING('L Sized Pack'!D62/1000,1)</f>
        <v>0</v>
      </c>
      <c r="G65">
        <f>CEILING('L Sized Pack'!E62/1000,1)</f>
        <v>0</v>
      </c>
      <c r="H65">
        <f>CEILING('L Sized Pack'!F62/1000,1)</f>
        <v>0</v>
      </c>
      <c r="I65">
        <f>CEILING('L Sized Pack'!G62/1000,1)</f>
        <v>0</v>
      </c>
      <c r="J65">
        <f>CEILING('L Sized Pack'!H62/1000,1)</f>
        <v>0</v>
      </c>
      <c r="K65">
        <f>CEILING('L Sized Pack'!I62/1000,1)</f>
        <v>0</v>
      </c>
      <c r="L65">
        <f>CEILING('L Sized Pack'!J62/1000,1)</f>
        <v>0</v>
      </c>
      <c r="M65">
        <f>CEILING('L Sized Pack'!K62/1000,1)</f>
        <v>0</v>
      </c>
      <c r="N65">
        <f>CEILING('L Sized Pack'!L62/1000,1)</f>
        <v>0</v>
      </c>
      <c r="O65">
        <f>CEILING('L Sized Pack'!M62/1000,1)</f>
        <v>0</v>
      </c>
      <c r="P65">
        <f t="shared" si="0"/>
        <v>5</v>
      </c>
      <c r="T65">
        <f>CEILING('L Sized Pack'!B62/5000,1)</f>
        <v>1</v>
      </c>
      <c r="U65">
        <f>CEILING('L Sized Pack'!C62/5000,1)</f>
        <v>0</v>
      </c>
      <c r="V65">
        <f>CEILING('L Sized Pack'!D62/5000,1)</f>
        <v>0</v>
      </c>
      <c r="W65">
        <f>CEILING('L Sized Pack'!E62/5000,1)</f>
        <v>0</v>
      </c>
      <c r="X65">
        <f>CEILING('L Sized Pack'!F62/5000,1)</f>
        <v>0</v>
      </c>
      <c r="Y65">
        <f>CEILING('L Sized Pack'!G62/5000,1)</f>
        <v>0</v>
      </c>
      <c r="Z65">
        <f>CEILING('L Sized Pack'!H62/5000,1)</f>
        <v>0</v>
      </c>
      <c r="AA65">
        <f>CEILING('L Sized Pack'!I62/5000,1)</f>
        <v>0</v>
      </c>
      <c r="AB65">
        <f>CEILING('L Sized Pack'!J62/5000,1)</f>
        <v>0</v>
      </c>
      <c r="AC65">
        <f>CEILING('L Sized Pack'!K62/5000,1)</f>
        <v>0</v>
      </c>
      <c r="AD65">
        <f>CEILING('L Sized Pack'!L62/5000,1)</f>
        <v>0</v>
      </c>
      <c r="AE65">
        <f>CEILING('L Sized Pack'!M62/5000,1)</f>
        <v>0</v>
      </c>
      <c r="AF65">
        <f t="shared" si="1"/>
        <v>10</v>
      </c>
      <c r="AH65">
        <f>CEILING('L Sized Pack'!B62/8000,1)</f>
        <v>1</v>
      </c>
      <c r="AI65">
        <f>CEILING('L Sized Pack'!C62/8000,1)</f>
        <v>0</v>
      </c>
      <c r="AJ65">
        <f>CEILING('L Sized Pack'!D62/8000,1)</f>
        <v>0</v>
      </c>
      <c r="AK65">
        <f>CEILING('L Sized Pack'!E62/8000,1)</f>
        <v>0</v>
      </c>
      <c r="AL65">
        <f>CEILING('L Sized Pack'!F62/8000,1)</f>
        <v>0</v>
      </c>
      <c r="AM65">
        <f>CEILING('L Sized Pack'!G62/8000,1)</f>
        <v>0</v>
      </c>
      <c r="AN65">
        <f>CEILING('L Sized Pack'!H62/8000,1)</f>
        <v>0</v>
      </c>
      <c r="AO65">
        <f>CEILING('L Sized Pack'!I62/8000,1)</f>
        <v>0</v>
      </c>
      <c r="AP65">
        <f>CEILING('L Sized Pack'!J62/8000,1)</f>
        <v>0</v>
      </c>
      <c r="AQ65">
        <f>CEILING('L Sized Pack'!K62/8000,1)</f>
        <v>0</v>
      </c>
      <c r="AR65">
        <f>CEILING('L Sized Pack'!L62/8000,1)</f>
        <v>0</v>
      </c>
      <c r="AS65">
        <f>CEILING('L Sized Pack'!M62/8000,1)</f>
        <v>0</v>
      </c>
      <c r="AT65">
        <f t="shared" si="2"/>
        <v>15</v>
      </c>
      <c r="AV65">
        <f t="shared" si="3"/>
        <v>184.88</v>
      </c>
    </row>
    <row r="66" spans="1:48" x14ac:dyDescent="0.25">
      <c r="A66" t="s">
        <v>96</v>
      </c>
      <c r="B66" t="s">
        <v>39</v>
      </c>
      <c r="D66">
        <f>CEILING('L Sized Pack'!B63/1000,1)</f>
        <v>1</v>
      </c>
      <c r="E66">
        <f>CEILING('L Sized Pack'!C63/1000,1)</f>
        <v>0</v>
      </c>
      <c r="F66">
        <f>CEILING('L Sized Pack'!D63/1000,1)</f>
        <v>0</v>
      </c>
      <c r="G66">
        <f>CEILING('L Sized Pack'!E63/1000,1)</f>
        <v>0</v>
      </c>
      <c r="H66">
        <f>CEILING('L Sized Pack'!F63/1000,1)</f>
        <v>0</v>
      </c>
      <c r="I66">
        <f>CEILING('L Sized Pack'!G63/1000,1)</f>
        <v>0</v>
      </c>
      <c r="J66">
        <f>CEILING('L Sized Pack'!H63/1000,1)</f>
        <v>0</v>
      </c>
      <c r="K66">
        <f>CEILING('L Sized Pack'!I63/1000,1)</f>
        <v>0</v>
      </c>
      <c r="L66">
        <f>CEILING('L Sized Pack'!J63/1000,1)</f>
        <v>0</v>
      </c>
      <c r="M66">
        <f>CEILING('L Sized Pack'!K63/1000,1)</f>
        <v>2</v>
      </c>
      <c r="N66">
        <f>CEILING('L Sized Pack'!L63/1000,1)</f>
        <v>0</v>
      </c>
      <c r="O66">
        <f>CEILING('L Sized Pack'!M63/1000,1)</f>
        <v>0</v>
      </c>
      <c r="P66">
        <f t="shared" si="0"/>
        <v>15</v>
      </c>
      <c r="T66">
        <f>CEILING('L Sized Pack'!B63/5000,1)</f>
        <v>1</v>
      </c>
      <c r="U66">
        <f>CEILING('L Sized Pack'!C63/5000,1)</f>
        <v>0</v>
      </c>
      <c r="V66">
        <f>CEILING('L Sized Pack'!D63/5000,1)</f>
        <v>0</v>
      </c>
      <c r="W66">
        <f>CEILING('L Sized Pack'!E63/5000,1)</f>
        <v>0</v>
      </c>
      <c r="X66">
        <f>CEILING('L Sized Pack'!F63/5000,1)</f>
        <v>0</v>
      </c>
      <c r="Y66">
        <f>CEILING('L Sized Pack'!G63/5000,1)</f>
        <v>0</v>
      </c>
      <c r="Z66">
        <f>CEILING('L Sized Pack'!H63/5000,1)</f>
        <v>0</v>
      </c>
      <c r="AA66">
        <f>CEILING('L Sized Pack'!I63/5000,1)</f>
        <v>0</v>
      </c>
      <c r="AB66">
        <f>CEILING('L Sized Pack'!J63/5000,1)</f>
        <v>0</v>
      </c>
      <c r="AC66">
        <f>CEILING('L Sized Pack'!K63/5000,1)</f>
        <v>1</v>
      </c>
      <c r="AD66">
        <f>CEILING('L Sized Pack'!L63/5000,1)</f>
        <v>0</v>
      </c>
      <c r="AE66">
        <f>CEILING('L Sized Pack'!M63/5000,1)</f>
        <v>0</v>
      </c>
      <c r="AF66">
        <f t="shared" si="1"/>
        <v>20</v>
      </c>
      <c r="AH66">
        <f>CEILING('L Sized Pack'!B63/8000,1)</f>
        <v>1</v>
      </c>
      <c r="AI66">
        <f>CEILING('L Sized Pack'!C63/8000,1)</f>
        <v>0</v>
      </c>
      <c r="AJ66">
        <f>CEILING('L Sized Pack'!D63/8000,1)</f>
        <v>0</v>
      </c>
      <c r="AK66">
        <f>CEILING('L Sized Pack'!E63/8000,1)</f>
        <v>0</v>
      </c>
      <c r="AL66">
        <f>CEILING('L Sized Pack'!F63/8000,1)</f>
        <v>0</v>
      </c>
      <c r="AM66">
        <f>CEILING('L Sized Pack'!G63/8000,1)</f>
        <v>0</v>
      </c>
      <c r="AN66">
        <f>CEILING('L Sized Pack'!H63/8000,1)</f>
        <v>0</v>
      </c>
      <c r="AO66">
        <f>CEILING('L Sized Pack'!I63/8000,1)</f>
        <v>0</v>
      </c>
      <c r="AP66">
        <f>CEILING('L Sized Pack'!J63/8000,1)</f>
        <v>0</v>
      </c>
      <c r="AQ66">
        <f>CEILING('L Sized Pack'!K63/8000,1)</f>
        <v>1</v>
      </c>
      <c r="AR66">
        <f>CEILING('L Sized Pack'!L63/8000,1)</f>
        <v>0</v>
      </c>
      <c r="AS66">
        <f>CEILING('L Sized Pack'!M63/8000,1)</f>
        <v>0</v>
      </c>
      <c r="AT66">
        <f t="shared" si="2"/>
        <v>30</v>
      </c>
      <c r="AV66">
        <f t="shared" si="3"/>
        <v>194.88</v>
      </c>
    </row>
    <row r="67" spans="1:48" x14ac:dyDescent="0.25">
      <c r="A67" t="s">
        <v>97</v>
      </c>
      <c r="B67" t="s">
        <v>39</v>
      </c>
      <c r="D67">
        <f>CEILING('L Sized Pack'!B64/1000,1)</f>
        <v>1</v>
      </c>
      <c r="E67">
        <f>CEILING('L Sized Pack'!C64/1000,1)</f>
        <v>0</v>
      </c>
      <c r="F67">
        <f>CEILING('L Sized Pack'!D64/1000,1)</f>
        <v>1</v>
      </c>
      <c r="G67">
        <f>CEILING('L Sized Pack'!E64/1000,1)</f>
        <v>0</v>
      </c>
      <c r="H67">
        <f>CEILING('L Sized Pack'!F64/1000,1)</f>
        <v>0</v>
      </c>
      <c r="I67">
        <f>CEILING('L Sized Pack'!G64/1000,1)</f>
        <v>0</v>
      </c>
      <c r="J67">
        <f>CEILING('L Sized Pack'!H64/1000,1)</f>
        <v>0</v>
      </c>
      <c r="K67">
        <f>CEILING('L Sized Pack'!I64/1000,1)</f>
        <v>0</v>
      </c>
      <c r="L67">
        <f>CEILING('L Sized Pack'!J64/1000,1)</f>
        <v>0</v>
      </c>
      <c r="M67">
        <f>CEILING('L Sized Pack'!K64/1000,1)</f>
        <v>0</v>
      </c>
      <c r="N67">
        <f>CEILING('L Sized Pack'!L64/1000,1)</f>
        <v>0</v>
      </c>
      <c r="O67">
        <f>CEILING('L Sized Pack'!M64/1000,1)</f>
        <v>0</v>
      </c>
      <c r="P67">
        <f t="shared" si="0"/>
        <v>10</v>
      </c>
      <c r="T67">
        <f>CEILING('L Sized Pack'!B64/5000,1)</f>
        <v>1</v>
      </c>
      <c r="U67">
        <f>CEILING('L Sized Pack'!C64/5000,1)</f>
        <v>0</v>
      </c>
      <c r="V67">
        <f>CEILING('L Sized Pack'!D64/5000,1)</f>
        <v>1</v>
      </c>
      <c r="W67">
        <f>CEILING('L Sized Pack'!E64/5000,1)</f>
        <v>0</v>
      </c>
      <c r="X67">
        <f>CEILING('L Sized Pack'!F64/5000,1)</f>
        <v>0</v>
      </c>
      <c r="Y67">
        <f>CEILING('L Sized Pack'!G64/5000,1)</f>
        <v>0</v>
      </c>
      <c r="Z67">
        <f>CEILING('L Sized Pack'!H64/5000,1)</f>
        <v>0</v>
      </c>
      <c r="AA67">
        <f>CEILING('L Sized Pack'!I64/5000,1)</f>
        <v>0</v>
      </c>
      <c r="AB67">
        <f>CEILING('L Sized Pack'!J64/5000,1)</f>
        <v>0</v>
      </c>
      <c r="AC67">
        <f>CEILING('L Sized Pack'!K64/5000,1)</f>
        <v>0</v>
      </c>
      <c r="AD67">
        <f>CEILING('L Sized Pack'!L64/5000,1)</f>
        <v>0</v>
      </c>
      <c r="AE67">
        <f>CEILING('L Sized Pack'!M64/5000,1)</f>
        <v>0</v>
      </c>
      <c r="AF67">
        <f t="shared" si="1"/>
        <v>20</v>
      </c>
      <c r="AH67">
        <f>CEILING('L Sized Pack'!B64/8000,1)</f>
        <v>1</v>
      </c>
      <c r="AI67">
        <f>CEILING('L Sized Pack'!C64/8000,1)</f>
        <v>0</v>
      </c>
      <c r="AJ67">
        <f>CEILING('L Sized Pack'!D64/8000,1)</f>
        <v>1</v>
      </c>
      <c r="AK67">
        <f>CEILING('L Sized Pack'!E64/8000,1)</f>
        <v>0</v>
      </c>
      <c r="AL67">
        <f>CEILING('L Sized Pack'!F64/8000,1)</f>
        <v>0</v>
      </c>
      <c r="AM67">
        <f>CEILING('L Sized Pack'!G64/8000,1)</f>
        <v>0</v>
      </c>
      <c r="AN67">
        <f>CEILING('L Sized Pack'!H64/8000,1)</f>
        <v>0</v>
      </c>
      <c r="AO67">
        <f>CEILING('L Sized Pack'!I64/8000,1)</f>
        <v>0</v>
      </c>
      <c r="AP67">
        <f>CEILING('L Sized Pack'!J64/8000,1)</f>
        <v>0</v>
      </c>
      <c r="AQ67">
        <f>CEILING('L Sized Pack'!K64/8000,1)</f>
        <v>0</v>
      </c>
      <c r="AR67">
        <f>CEILING('L Sized Pack'!L64/8000,1)</f>
        <v>0</v>
      </c>
      <c r="AS67">
        <f>CEILING('L Sized Pack'!M64/8000,1)</f>
        <v>0</v>
      </c>
      <c r="AT67">
        <f t="shared" si="2"/>
        <v>30</v>
      </c>
      <c r="AV67">
        <f t="shared" si="3"/>
        <v>189.88</v>
      </c>
    </row>
    <row r="68" spans="1:48" x14ac:dyDescent="0.25">
      <c r="A68" t="s">
        <v>98</v>
      </c>
      <c r="B68" t="s">
        <v>57</v>
      </c>
      <c r="D68">
        <f>CEILING('L Sized Pack'!B65/1000,1)</f>
        <v>1</v>
      </c>
      <c r="E68">
        <f>CEILING('L Sized Pack'!C65/1000,1)</f>
        <v>0</v>
      </c>
      <c r="F68">
        <f>CEILING('L Sized Pack'!D65/1000,1)</f>
        <v>0</v>
      </c>
      <c r="G68">
        <f>CEILING('L Sized Pack'!E65/1000,1)</f>
        <v>0</v>
      </c>
      <c r="H68">
        <f>CEILING('L Sized Pack'!F65/1000,1)</f>
        <v>0</v>
      </c>
      <c r="I68">
        <f>CEILING('L Sized Pack'!G65/1000,1)</f>
        <v>0</v>
      </c>
      <c r="J68">
        <f>CEILING('L Sized Pack'!H65/1000,1)</f>
        <v>0</v>
      </c>
      <c r="K68">
        <f>CEILING('L Sized Pack'!I65/1000,1)</f>
        <v>0</v>
      </c>
      <c r="L68">
        <f>CEILING('L Sized Pack'!J65/1000,1)</f>
        <v>0</v>
      </c>
      <c r="M68">
        <f>CEILING('L Sized Pack'!K65/1000,1)</f>
        <v>0</v>
      </c>
      <c r="N68">
        <f>CEILING('L Sized Pack'!L65/1000,1)</f>
        <v>0</v>
      </c>
      <c r="O68">
        <f>CEILING('L Sized Pack'!M65/1000,1)</f>
        <v>0</v>
      </c>
      <c r="P68">
        <f t="shared" si="0"/>
        <v>5</v>
      </c>
      <c r="T68">
        <f>CEILING('L Sized Pack'!B65/5000,1)</f>
        <v>1</v>
      </c>
      <c r="U68">
        <f>CEILING('L Sized Pack'!C65/5000,1)</f>
        <v>0</v>
      </c>
      <c r="V68">
        <f>CEILING('L Sized Pack'!D65/5000,1)</f>
        <v>0</v>
      </c>
      <c r="W68">
        <f>CEILING('L Sized Pack'!E65/5000,1)</f>
        <v>0</v>
      </c>
      <c r="X68">
        <f>CEILING('L Sized Pack'!F65/5000,1)</f>
        <v>0</v>
      </c>
      <c r="Y68">
        <f>CEILING('L Sized Pack'!G65/5000,1)</f>
        <v>0</v>
      </c>
      <c r="Z68">
        <f>CEILING('L Sized Pack'!H65/5000,1)</f>
        <v>0</v>
      </c>
      <c r="AA68">
        <f>CEILING('L Sized Pack'!I65/5000,1)</f>
        <v>0</v>
      </c>
      <c r="AB68">
        <f>CEILING('L Sized Pack'!J65/5000,1)</f>
        <v>0</v>
      </c>
      <c r="AC68">
        <f>CEILING('L Sized Pack'!K65/5000,1)</f>
        <v>0</v>
      </c>
      <c r="AD68">
        <f>CEILING('L Sized Pack'!L65/5000,1)</f>
        <v>0</v>
      </c>
      <c r="AE68">
        <f>CEILING('L Sized Pack'!M65/5000,1)</f>
        <v>0</v>
      </c>
      <c r="AF68">
        <f t="shared" si="1"/>
        <v>10</v>
      </c>
      <c r="AH68">
        <f>CEILING('L Sized Pack'!B65/8000,1)</f>
        <v>1</v>
      </c>
      <c r="AI68">
        <f>CEILING('L Sized Pack'!C65/8000,1)</f>
        <v>0</v>
      </c>
      <c r="AJ68">
        <f>CEILING('L Sized Pack'!D65/8000,1)</f>
        <v>0</v>
      </c>
      <c r="AK68">
        <f>CEILING('L Sized Pack'!E65/8000,1)</f>
        <v>0</v>
      </c>
      <c r="AL68">
        <f>CEILING('L Sized Pack'!F65/8000,1)</f>
        <v>0</v>
      </c>
      <c r="AM68">
        <f>CEILING('L Sized Pack'!G65/8000,1)</f>
        <v>0</v>
      </c>
      <c r="AN68">
        <f>CEILING('L Sized Pack'!H65/8000,1)</f>
        <v>0</v>
      </c>
      <c r="AO68">
        <f>CEILING('L Sized Pack'!I65/8000,1)</f>
        <v>0</v>
      </c>
      <c r="AP68">
        <f>CEILING('L Sized Pack'!J65/8000,1)</f>
        <v>0</v>
      </c>
      <c r="AQ68">
        <f>CEILING('L Sized Pack'!K65/8000,1)</f>
        <v>0</v>
      </c>
      <c r="AR68">
        <f>CEILING('L Sized Pack'!L65/8000,1)</f>
        <v>0</v>
      </c>
      <c r="AS68">
        <f>CEILING('L Sized Pack'!M65/8000,1)</f>
        <v>0</v>
      </c>
      <c r="AT68">
        <f t="shared" si="2"/>
        <v>15</v>
      </c>
      <c r="AV68">
        <f t="shared" si="3"/>
        <v>184.88</v>
      </c>
    </row>
    <row r="69" spans="1:48" x14ac:dyDescent="0.25">
      <c r="A69" t="s">
        <v>99</v>
      </c>
      <c r="B69" t="s">
        <v>39</v>
      </c>
      <c r="D69">
        <f>CEILING('L Sized Pack'!B66/1000,1)</f>
        <v>1</v>
      </c>
      <c r="E69">
        <f>CEILING('L Sized Pack'!C66/1000,1)</f>
        <v>0</v>
      </c>
      <c r="F69">
        <f>CEILING('L Sized Pack'!D66/1000,1)</f>
        <v>0</v>
      </c>
      <c r="G69">
        <f>CEILING('L Sized Pack'!E66/1000,1)</f>
        <v>0</v>
      </c>
      <c r="H69">
        <f>CEILING('L Sized Pack'!F66/1000,1)</f>
        <v>0</v>
      </c>
      <c r="I69">
        <f>CEILING('L Sized Pack'!G66/1000,1)</f>
        <v>0</v>
      </c>
      <c r="J69">
        <f>CEILING('L Sized Pack'!H66/1000,1)</f>
        <v>0</v>
      </c>
      <c r="K69">
        <f>CEILING('L Sized Pack'!I66/1000,1)</f>
        <v>0</v>
      </c>
      <c r="L69">
        <f>CEILING('L Sized Pack'!J66/1000,1)</f>
        <v>0</v>
      </c>
      <c r="M69">
        <f>CEILING('L Sized Pack'!K66/1000,1)</f>
        <v>15</v>
      </c>
      <c r="N69">
        <f>CEILING('L Sized Pack'!L66/1000,1)</f>
        <v>0</v>
      </c>
      <c r="O69">
        <f>CEILING('L Sized Pack'!M66/1000,1)</f>
        <v>0</v>
      </c>
      <c r="P69">
        <f t="shared" si="0"/>
        <v>80</v>
      </c>
      <c r="T69">
        <f>CEILING('L Sized Pack'!B66/5000,1)</f>
        <v>1</v>
      </c>
      <c r="U69">
        <f>CEILING('L Sized Pack'!C66/5000,1)</f>
        <v>0</v>
      </c>
      <c r="V69">
        <f>CEILING('L Sized Pack'!D66/5000,1)</f>
        <v>0</v>
      </c>
      <c r="W69">
        <f>CEILING('L Sized Pack'!E66/5000,1)</f>
        <v>0</v>
      </c>
      <c r="X69">
        <f>CEILING('L Sized Pack'!F66/5000,1)</f>
        <v>0</v>
      </c>
      <c r="Y69">
        <f>CEILING('L Sized Pack'!G66/5000,1)</f>
        <v>0</v>
      </c>
      <c r="Z69">
        <f>CEILING('L Sized Pack'!H66/5000,1)</f>
        <v>0</v>
      </c>
      <c r="AA69">
        <f>CEILING('L Sized Pack'!I66/5000,1)</f>
        <v>0</v>
      </c>
      <c r="AB69">
        <f>CEILING('L Sized Pack'!J66/5000,1)</f>
        <v>0</v>
      </c>
      <c r="AC69">
        <f>CEILING('L Sized Pack'!K66/5000,1)</f>
        <v>3</v>
      </c>
      <c r="AD69">
        <f>CEILING('L Sized Pack'!L66/5000,1)</f>
        <v>0</v>
      </c>
      <c r="AE69">
        <f>CEILING('L Sized Pack'!M66/5000,1)</f>
        <v>0</v>
      </c>
      <c r="AF69">
        <f t="shared" si="1"/>
        <v>40</v>
      </c>
      <c r="AH69">
        <f>CEILING('L Sized Pack'!B66/8000,1)</f>
        <v>1</v>
      </c>
      <c r="AI69">
        <f>CEILING('L Sized Pack'!C66/8000,1)</f>
        <v>0</v>
      </c>
      <c r="AJ69">
        <f>CEILING('L Sized Pack'!D66/8000,1)</f>
        <v>0</v>
      </c>
      <c r="AK69">
        <f>CEILING('L Sized Pack'!E66/8000,1)</f>
        <v>0</v>
      </c>
      <c r="AL69">
        <f>CEILING('L Sized Pack'!F66/8000,1)</f>
        <v>0</v>
      </c>
      <c r="AM69">
        <f>CEILING('L Sized Pack'!G66/8000,1)</f>
        <v>0</v>
      </c>
      <c r="AN69">
        <f>CEILING('L Sized Pack'!H66/8000,1)</f>
        <v>0</v>
      </c>
      <c r="AO69">
        <f>CEILING('L Sized Pack'!I66/8000,1)</f>
        <v>0</v>
      </c>
      <c r="AP69">
        <f>CEILING('L Sized Pack'!J66/8000,1)</f>
        <v>0</v>
      </c>
      <c r="AQ69">
        <f>CEILING('L Sized Pack'!K66/8000,1)</f>
        <v>2</v>
      </c>
      <c r="AR69">
        <f>CEILING('L Sized Pack'!L66/8000,1)</f>
        <v>0</v>
      </c>
      <c r="AS69">
        <f>CEILING('L Sized Pack'!M66/8000,1)</f>
        <v>0</v>
      </c>
      <c r="AT69">
        <f t="shared" si="2"/>
        <v>45</v>
      </c>
      <c r="AV69">
        <f t="shared" si="3"/>
        <v>219.88</v>
      </c>
    </row>
    <row r="70" spans="1:48" x14ac:dyDescent="0.25">
      <c r="A70" t="s">
        <v>100</v>
      </c>
      <c r="B70" t="s">
        <v>39</v>
      </c>
      <c r="D70">
        <f>CEILING('L Sized Pack'!B67/1000,1)</f>
        <v>1</v>
      </c>
      <c r="E70">
        <f>CEILING('L Sized Pack'!C67/1000,1)</f>
        <v>0</v>
      </c>
      <c r="F70">
        <f>CEILING('L Sized Pack'!D67/1000,1)</f>
        <v>0</v>
      </c>
      <c r="G70">
        <f>CEILING('L Sized Pack'!E67/1000,1)</f>
        <v>0</v>
      </c>
      <c r="H70">
        <f>CEILING('L Sized Pack'!F67/1000,1)</f>
        <v>0</v>
      </c>
      <c r="I70">
        <f>CEILING('L Sized Pack'!G67/1000,1)</f>
        <v>5</v>
      </c>
      <c r="J70">
        <f>CEILING('L Sized Pack'!H67/1000,1)</f>
        <v>5</v>
      </c>
      <c r="K70">
        <f>CEILING('L Sized Pack'!I67/1000,1)</f>
        <v>0</v>
      </c>
      <c r="L70">
        <f>CEILING('L Sized Pack'!J67/1000,1)</f>
        <v>0</v>
      </c>
      <c r="M70">
        <f>CEILING('L Sized Pack'!K67/1000,1)</f>
        <v>0</v>
      </c>
      <c r="N70">
        <f>CEILING('L Sized Pack'!L67/1000,1)</f>
        <v>0</v>
      </c>
      <c r="O70">
        <f>CEILING('L Sized Pack'!M67/1000,1)</f>
        <v>0</v>
      </c>
      <c r="P70">
        <f t="shared" si="0"/>
        <v>55</v>
      </c>
      <c r="T70">
        <f>CEILING('L Sized Pack'!B67/5000,1)</f>
        <v>1</v>
      </c>
      <c r="U70">
        <f>CEILING('L Sized Pack'!C67/5000,1)</f>
        <v>0</v>
      </c>
      <c r="V70">
        <f>CEILING('L Sized Pack'!D67/5000,1)</f>
        <v>0</v>
      </c>
      <c r="W70">
        <f>CEILING('L Sized Pack'!E67/5000,1)</f>
        <v>0</v>
      </c>
      <c r="X70">
        <f>CEILING('L Sized Pack'!F67/5000,1)</f>
        <v>0</v>
      </c>
      <c r="Y70">
        <f>CEILING('L Sized Pack'!G67/5000,1)</f>
        <v>1</v>
      </c>
      <c r="Z70">
        <f>CEILING('L Sized Pack'!H67/5000,1)</f>
        <v>1</v>
      </c>
      <c r="AA70">
        <f>CEILING('L Sized Pack'!I67/5000,1)</f>
        <v>0</v>
      </c>
      <c r="AB70">
        <f>CEILING('L Sized Pack'!J67/5000,1)</f>
        <v>0</v>
      </c>
      <c r="AC70">
        <f>CEILING('L Sized Pack'!K67/5000,1)</f>
        <v>0</v>
      </c>
      <c r="AD70">
        <f>CEILING('L Sized Pack'!L67/5000,1)</f>
        <v>0</v>
      </c>
      <c r="AE70">
        <f>CEILING('L Sized Pack'!M67/5000,1)</f>
        <v>0</v>
      </c>
      <c r="AF70">
        <f t="shared" si="1"/>
        <v>30</v>
      </c>
      <c r="AH70">
        <f>CEILING('L Sized Pack'!B67/8000,1)</f>
        <v>1</v>
      </c>
      <c r="AI70">
        <f>CEILING('L Sized Pack'!C67/8000,1)</f>
        <v>0</v>
      </c>
      <c r="AJ70">
        <f>CEILING('L Sized Pack'!D67/8000,1)</f>
        <v>0</v>
      </c>
      <c r="AK70">
        <f>CEILING('L Sized Pack'!E67/8000,1)</f>
        <v>0</v>
      </c>
      <c r="AL70">
        <f>CEILING('L Sized Pack'!F67/8000,1)</f>
        <v>0</v>
      </c>
      <c r="AM70">
        <f>CEILING('L Sized Pack'!G67/8000,1)</f>
        <v>1</v>
      </c>
      <c r="AN70">
        <f>CEILING('L Sized Pack'!H67/8000,1)</f>
        <v>1</v>
      </c>
      <c r="AO70">
        <f>CEILING('L Sized Pack'!I67/8000,1)</f>
        <v>0</v>
      </c>
      <c r="AP70">
        <f>CEILING('L Sized Pack'!J67/8000,1)</f>
        <v>0</v>
      </c>
      <c r="AQ70">
        <f>CEILING('L Sized Pack'!K67/8000,1)</f>
        <v>0</v>
      </c>
      <c r="AR70">
        <f>CEILING('L Sized Pack'!L67/8000,1)</f>
        <v>0</v>
      </c>
      <c r="AS70">
        <f>CEILING('L Sized Pack'!M67/8000,1)</f>
        <v>0</v>
      </c>
      <c r="AT70">
        <f t="shared" si="2"/>
        <v>45</v>
      </c>
      <c r="AV70">
        <f t="shared" si="3"/>
        <v>209.88</v>
      </c>
    </row>
    <row r="71" spans="1:48" x14ac:dyDescent="0.25">
      <c r="A71" t="s">
        <v>101</v>
      </c>
      <c r="B71" t="s">
        <v>57</v>
      </c>
      <c r="D71">
        <f>CEILING('L Sized Pack'!B68/1000,1)</f>
        <v>0</v>
      </c>
      <c r="E71">
        <f>CEILING('L Sized Pack'!C68/1000,1)</f>
        <v>0</v>
      </c>
      <c r="F71">
        <f>CEILING('L Sized Pack'!D68/1000,1)</f>
        <v>0</v>
      </c>
      <c r="G71">
        <f>CEILING('L Sized Pack'!E68/1000,1)</f>
        <v>0</v>
      </c>
      <c r="H71">
        <f>CEILING('L Sized Pack'!F68/1000,1)</f>
        <v>0</v>
      </c>
      <c r="I71">
        <f>CEILING('L Sized Pack'!G68/1000,1)</f>
        <v>0</v>
      </c>
      <c r="J71">
        <f>CEILING('L Sized Pack'!H68/1000,1)</f>
        <v>0</v>
      </c>
      <c r="K71">
        <f>CEILING('L Sized Pack'!I68/1000,1)</f>
        <v>0</v>
      </c>
      <c r="L71">
        <f>CEILING('L Sized Pack'!J68/1000,1)</f>
        <v>0</v>
      </c>
      <c r="M71">
        <f>CEILING('L Sized Pack'!K68/1000,1)</f>
        <v>0</v>
      </c>
      <c r="N71">
        <f>CEILING('L Sized Pack'!L68/1000,1)</f>
        <v>0</v>
      </c>
      <c r="O71">
        <f>CEILING('L Sized Pack'!M68/1000,1)</f>
        <v>0</v>
      </c>
      <c r="P71">
        <f t="shared" si="0"/>
        <v>0</v>
      </c>
      <c r="T71">
        <f>CEILING('L Sized Pack'!B68/5000,1)</f>
        <v>0</v>
      </c>
      <c r="U71">
        <f>CEILING('L Sized Pack'!C68/5000,1)</f>
        <v>0</v>
      </c>
      <c r="V71">
        <f>CEILING('L Sized Pack'!D68/5000,1)</f>
        <v>0</v>
      </c>
      <c r="W71">
        <f>CEILING('L Sized Pack'!E68/5000,1)</f>
        <v>0</v>
      </c>
      <c r="X71">
        <f>CEILING('L Sized Pack'!F68/5000,1)</f>
        <v>0</v>
      </c>
      <c r="Y71">
        <f>CEILING('L Sized Pack'!G68/5000,1)</f>
        <v>0</v>
      </c>
      <c r="Z71">
        <f>CEILING('L Sized Pack'!H68/5000,1)</f>
        <v>0</v>
      </c>
      <c r="AA71">
        <f>CEILING('L Sized Pack'!I68/5000,1)</f>
        <v>0</v>
      </c>
      <c r="AB71">
        <f>CEILING('L Sized Pack'!J68/5000,1)</f>
        <v>0</v>
      </c>
      <c r="AC71">
        <f>CEILING('L Sized Pack'!K68/5000,1)</f>
        <v>0</v>
      </c>
      <c r="AD71">
        <f>CEILING('L Sized Pack'!L68/5000,1)</f>
        <v>0</v>
      </c>
      <c r="AE71">
        <f>CEILING('L Sized Pack'!M68/5000,1)</f>
        <v>0</v>
      </c>
      <c r="AF71">
        <f t="shared" si="1"/>
        <v>0</v>
      </c>
      <c r="AH71">
        <f>CEILING('L Sized Pack'!B68/8000,1)</f>
        <v>0</v>
      </c>
      <c r="AI71">
        <f>CEILING('L Sized Pack'!C68/8000,1)</f>
        <v>0</v>
      </c>
      <c r="AJ71">
        <f>CEILING('L Sized Pack'!D68/8000,1)</f>
        <v>0</v>
      </c>
      <c r="AK71">
        <f>CEILING('L Sized Pack'!E68/8000,1)</f>
        <v>0</v>
      </c>
      <c r="AL71">
        <f>CEILING('L Sized Pack'!F68/8000,1)</f>
        <v>0</v>
      </c>
      <c r="AM71">
        <f>CEILING('L Sized Pack'!G68/8000,1)</f>
        <v>0</v>
      </c>
      <c r="AN71">
        <f>CEILING('L Sized Pack'!H68/8000,1)</f>
        <v>0</v>
      </c>
      <c r="AO71">
        <f>CEILING('L Sized Pack'!I68/8000,1)</f>
        <v>0</v>
      </c>
      <c r="AP71">
        <f>CEILING('L Sized Pack'!J68/8000,1)</f>
        <v>0</v>
      </c>
      <c r="AQ71">
        <f>CEILING('L Sized Pack'!K68/8000,1)</f>
        <v>0</v>
      </c>
      <c r="AR71">
        <f>CEILING('L Sized Pack'!L68/8000,1)</f>
        <v>0</v>
      </c>
      <c r="AS71">
        <f>CEILING('L Sized Pack'!M68/8000,1)</f>
        <v>0</v>
      </c>
      <c r="AT71">
        <f t="shared" si="2"/>
        <v>0</v>
      </c>
      <c r="AV71">
        <f t="shared" si="3"/>
        <v>179.88</v>
      </c>
    </row>
    <row r="72" spans="1:48" x14ac:dyDescent="0.25">
      <c r="A72" t="s">
        <v>102</v>
      </c>
      <c r="B72" t="s">
        <v>39</v>
      </c>
      <c r="D72">
        <f>CEILING('L Sized Pack'!B69/1000,1)</f>
        <v>0</v>
      </c>
      <c r="E72">
        <f>CEILING('L Sized Pack'!C69/1000,1)</f>
        <v>0</v>
      </c>
      <c r="F72">
        <f>CEILING('L Sized Pack'!D69/1000,1)</f>
        <v>0</v>
      </c>
      <c r="G72">
        <f>CEILING('L Sized Pack'!E69/1000,1)</f>
        <v>0</v>
      </c>
      <c r="H72">
        <f>CEILING('L Sized Pack'!F69/1000,1)</f>
        <v>0</v>
      </c>
      <c r="I72">
        <f>CEILING('L Sized Pack'!G69/1000,1)</f>
        <v>0</v>
      </c>
      <c r="J72">
        <f>CEILING('L Sized Pack'!H69/1000,1)</f>
        <v>0</v>
      </c>
      <c r="K72">
        <f>CEILING('L Sized Pack'!I69/1000,1)</f>
        <v>0</v>
      </c>
      <c r="L72">
        <f>CEILING('L Sized Pack'!J69/1000,1)</f>
        <v>0</v>
      </c>
      <c r="M72">
        <f>CEILING('L Sized Pack'!K69/1000,1)</f>
        <v>2</v>
      </c>
      <c r="N72">
        <f>CEILING('L Sized Pack'!L69/1000,1)</f>
        <v>0</v>
      </c>
      <c r="O72">
        <f>CEILING('L Sized Pack'!M69/1000,1)</f>
        <v>0</v>
      </c>
      <c r="P72">
        <f t="shared" si="0"/>
        <v>10</v>
      </c>
      <c r="T72">
        <f>CEILING('L Sized Pack'!B69/5000,1)</f>
        <v>0</v>
      </c>
      <c r="U72">
        <f>CEILING('L Sized Pack'!C69/5000,1)</f>
        <v>0</v>
      </c>
      <c r="V72">
        <f>CEILING('L Sized Pack'!D69/5000,1)</f>
        <v>0</v>
      </c>
      <c r="W72">
        <f>CEILING('L Sized Pack'!E69/5000,1)</f>
        <v>0</v>
      </c>
      <c r="X72">
        <f>CEILING('L Sized Pack'!F69/5000,1)</f>
        <v>0</v>
      </c>
      <c r="Y72">
        <f>CEILING('L Sized Pack'!G69/5000,1)</f>
        <v>0</v>
      </c>
      <c r="Z72">
        <f>CEILING('L Sized Pack'!H69/5000,1)</f>
        <v>0</v>
      </c>
      <c r="AA72">
        <f>CEILING('L Sized Pack'!I69/5000,1)</f>
        <v>0</v>
      </c>
      <c r="AB72">
        <f>CEILING('L Sized Pack'!J69/5000,1)</f>
        <v>0</v>
      </c>
      <c r="AC72">
        <f>CEILING('L Sized Pack'!K69/5000,1)</f>
        <v>1</v>
      </c>
      <c r="AD72">
        <f>CEILING('L Sized Pack'!L69/5000,1)</f>
        <v>0</v>
      </c>
      <c r="AE72">
        <f>CEILING('L Sized Pack'!M69/5000,1)</f>
        <v>0</v>
      </c>
      <c r="AF72">
        <f t="shared" si="1"/>
        <v>10</v>
      </c>
      <c r="AH72">
        <f>CEILING('L Sized Pack'!B69/8000,1)</f>
        <v>0</v>
      </c>
      <c r="AI72">
        <f>CEILING('L Sized Pack'!C69/8000,1)</f>
        <v>0</v>
      </c>
      <c r="AJ72">
        <f>CEILING('L Sized Pack'!D69/8000,1)</f>
        <v>0</v>
      </c>
      <c r="AK72">
        <f>CEILING('L Sized Pack'!E69/8000,1)</f>
        <v>0</v>
      </c>
      <c r="AL72">
        <f>CEILING('L Sized Pack'!F69/8000,1)</f>
        <v>0</v>
      </c>
      <c r="AM72">
        <f>CEILING('L Sized Pack'!G69/8000,1)</f>
        <v>0</v>
      </c>
      <c r="AN72">
        <f>CEILING('L Sized Pack'!H69/8000,1)</f>
        <v>0</v>
      </c>
      <c r="AO72">
        <f>CEILING('L Sized Pack'!I69/8000,1)</f>
        <v>0</v>
      </c>
      <c r="AP72">
        <f>CEILING('L Sized Pack'!J69/8000,1)</f>
        <v>0</v>
      </c>
      <c r="AQ72">
        <f>CEILING('L Sized Pack'!K69/8000,1)</f>
        <v>1</v>
      </c>
      <c r="AR72">
        <f>CEILING('L Sized Pack'!L69/8000,1)</f>
        <v>0</v>
      </c>
      <c r="AS72">
        <f>CEILING('L Sized Pack'!M69/8000,1)</f>
        <v>0</v>
      </c>
      <c r="AT72">
        <f t="shared" si="2"/>
        <v>15</v>
      </c>
      <c r="AV72">
        <f t="shared" si="3"/>
        <v>189.88</v>
      </c>
    </row>
    <row r="73" spans="1:48" x14ac:dyDescent="0.25">
      <c r="A73" t="s">
        <v>103</v>
      </c>
      <c r="B73" t="s">
        <v>39</v>
      </c>
      <c r="D73">
        <f>CEILING('L Sized Pack'!B70/1000,1)</f>
        <v>0</v>
      </c>
      <c r="E73">
        <f>CEILING('L Sized Pack'!C70/1000,1)</f>
        <v>0</v>
      </c>
      <c r="F73">
        <f>CEILING('L Sized Pack'!D70/1000,1)</f>
        <v>0</v>
      </c>
      <c r="G73">
        <f>CEILING('L Sized Pack'!E70/1000,1)</f>
        <v>0</v>
      </c>
      <c r="H73">
        <f>CEILING('L Sized Pack'!F70/1000,1)</f>
        <v>0</v>
      </c>
      <c r="I73">
        <f>CEILING('L Sized Pack'!G70/1000,1)</f>
        <v>0</v>
      </c>
      <c r="J73">
        <f>CEILING('L Sized Pack'!H70/1000,1)</f>
        <v>0</v>
      </c>
      <c r="K73">
        <f>CEILING('L Sized Pack'!I70/1000,1)</f>
        <v>0</v>
      </c>
      <c r="L73">
        <f>CEILING('L Sized Pack'!J70/1000,1)</f>
        <v>0</v>
      </c>
      <c r="M73">
        <f>CEILING('L Sized Pack'!K70/1000,1)</f>
        <v>0</v>
      </c>
      <c r="N73">
        <f>CEILING('L Sized Pack'!L70/1000,1)</f>
        <v>0</v>
      </c>
      <c r="O73">
        <f>CEILING('L Sized Pack'!M70/1000,1)</f>
        <v>0</v>
      </c>
      <c r="P73">
        <f t="shared" si="0"/>
        <v>0</v>
      </c>
      <c r="T73">
        <f>CEILING('L Sized Pack'!B70/5000,1)</f>
        <v>0</v>
      </c>
      <c r="U73">
        <f>CEILING('L Sized Pack'!C70/5000,1)</f>
        <v>0</v>
      </c>
      <c r="V73">
        <f>CEILING('L Sized Pack'!D70/5000,1)</f>
        <v>0</v>
      </c>
      <c r="W73">
        <f>CEILING('L Sized Pack'!E70/5000,1)</f>
        <v>0</v>
      </c>
      <c r="X73">
        <f>CEILING('L Sized Pack'!F70/5000,1)</f>
        <v>0</v>
      </c>
      <c r="Y73">
        <f>CEILING('L Sized Pack'!G70/5000,1)</f>
        <v>0</v>
      </c>
      <c r="Z73">
        <f>CEILING('L Sized Pack'!H70/5000,1)</f>
        <v>0</v>
      </c>
      <c r="AA73">
        <f>CEILING('L Sized Pack'!I70/5000,1)</f>
        <v>0</v>
      </c>
      <c r="AB73">
        <f>CEILING('L Sized Pack'!J70/5000,1)</f>
        <v>0</v>
      </c>
      <c r="AC73">
        <f>CEILING('L Sized Pack'!K70/5000,1)</f>
        <v>0</v>
      </c>
      <c r="AD73">
        <f>CEILING('L Sized Pack'!L70/5000,1)</f>
        <v>0</v>
      </c>
      <c r="AE73">
        <f>CEILING('L Sized Pack'!M70/5000,1)</f>
        <v>0</v>
      </c>
      <c r="AF73">
        <f t="shared" si="1"/>
        <v>0</v>
      </c>
      <c r="AH73">
        <f>CEILING('L Sized Pack'!B70/8000,1)</f>
        <v>0</v>
      </c>
      <c r="AI73">
        <f>CEILING('L Sized Pack'!C70/8000,1)</f>
        <v>0</v>
      </c>
      <c r="AJ73">
        <f>CEILING('L Sized Pack'!D70/8000,1)</f>
        <v>0</v>
      </c>
      <c r="AK73">
        <f>CEILING('L Sized Pack'!E70/8000,1)</f>
        <v>0</v>
      </c>
      <c r="AL73">
        <f>CEILING('L Sized Pack'!F70/8000,1)</f>
        <v>0</v>
      </c>
      <c r="AM73">
        <f>CEILING('L Sized Pack'!G70/8000,1)</f>
        <v>0</v>
      </c>
      <c r="AN73">
        <f>CEILING('L Sized Pack'!H70/8000,1)</f>
        <v>0</v>
      </c>
      <c r="AO73">
        <f>CEILING('L Sized Pack'!I70/8000,1)</f>
        <v>0</v>
      </c>
      <c r="AP73">
        <f>CEILING('L Sized Pack'!J70/8000,1)</f>
        <v>0</v>
      </c>
      <c r="AQ73">
        <f>CEILING('L Sized Pack'!K70/8000,1)</f>
        <v>0</v>
      </c>
      <c r="AR73">
        <f>CEILING('L Sized Pack'!L70/8000,1)</f>
        <v>0</v>
      </c>
      <c r="AS73">
        <f>CEILING('L Sized Pack'!M70/8000,1)</f>
        <v>0</v>
      </c>
      <c r="AT73">
        <f t="shared" si="2"/>
        <v>0</v>
      </c>
      <c r="AV73">
        <f t="shared" si="3"/>
        <v>179.88</v>
      </c>
    </row>
    <row r="74" spans="1:48" x14ac:dyDescent="0.25">
      <c r="A74" t="s">
        <v>104</v>
      </c>
      <c r="B74" t="s">
        <v>39</v>
      </c>
      <c r="D74">
        <f>CEILING('L Sized Pack'!B71/1000,1)</f>
        <v>0</v>
      </c>
      <c r="E74">
        <f>CEILING('L Sized Pack'!C71/1000,1)</f>
        <v>0</v>
      </c>
      <c r="F74">
        <f>CEILING('L Sized Pack'!D71/1000,1)</f>
        <v>0</v>
      </c>
      <c r="G74">
        <f>CEILING('L Sized Pack'!E71/1000,1)</f>
        <v>0</v>
      </c>
      <c r="H74">
        <f>CEILING('L Sized Pack'!F71/1000,1)</f>
        <v>0</v>
      </c>
      <c r="I74">
        <f>CEILING('L Sized Pack'!G71/1000,1)</f>
        <v>0</v>
      </c>
      <c r="J74">
        <f>CEILING('L Sized Pack'!H71/1000,1)</f>
        <v>1</v>
      </c>
      <c r="K74">
        <f>CEILING('L Sized Pack'!I71/1000,1)</f>
        <v>0</v>
      </c>
      <c r="L74">
        <f>CEILING('L Sized Pack'!J71/1000,1)</f>
        <v>0</v>
      </c>
      <c r="M74">
        <f>CEILING('L Sized Pack'!K71/1000,1)</f>
        <v>1</v>
      </c>
      <c r="N74">
        <f>CEILING('L Sized Pack'!L71/1000,1)</f>
        <v>0</v>
      </c>
      <c r="O74">
        <f>CEILING('L Sized Pack'!M71/1000,1)</f>
        <v>0</v>
      </c>
      <c r="P74">
        <f t="shared" si="0"/>
        <v>10</v>
      </c>
      <c r="T74">
        <f>CEILING('L Sized Pack'!B71/5000,1)</f>
        <v>0</v>
      </c>
      <c r="U74">
        <f>CEILING('L Sized Pack'!C71/5000,1)</f>
        <v>0</v>
      </c>
      <c r="V74">
        <f>CEILING('L Sized Pack'!D71/5000,1)</f>
        <v>0</v>
      </c>
      <c r="W74">
        <f>CEILING('L Sized Pack'!E71/5000,1)</f>
        <v>0</v>
      </c>
      <c r="X74">
        <f>CEILING('L Sized Pack'!F71/5000,1)</f>
        <v>0</v>
      </c>
      <c r="Y74">
        <f>CEILING('L Sized Pack'!G71/5000,1)</f>
        <v>0</v>
      </c>
      <c r="Z74">
        <f>CEILING('L Sized Pack'!H71/5000,1)</f>
        <v>1</v>
      </c>
      <c r="AA74">
        <f>CEILING('L Sized Pack'!I71/5000,1)</f>
        <v>0</v>
      </c>
      <c r="AB74">
        <f>CEILING('L Sized Pack'!J71/5000,1)</f>
        <v>0</v>
      </c>
      <c r="AC74">
        <f>CEILING('L Sized Pack'!K71/5000,1)</f>
        <v>1</v>
      </c>
      <c r="AD74">
        <f>CEILING('L Sized Pack'!L71/5000,1)</f>
        <v>0</v>
      </c>
      <c r="AE74">
        <f>CEILING('L Sized Pack'!M71/5000,1)</f>
        <v>0</v>
      </c>
      <c r="AF74">
        <f t="shared" si="1"/>
        <v>20</v>
      </c>
      <c r="AH74">
        <f>CEILING('L Sized Pack'!B71/8000,1)</f>
        <v>0</v>
      </c>
      <c r="AI74">
        <f>CEILING('L Sized Pack'!C71/8000,1)</f>
        <v>0</v>
      </c>
      <c r="AJ74">
        <f>CEILING('L Sized Pack'!D71/8000,1)</f>
        <v>0</v>
      </c>
      <c r="AK74">
        <f>CEILING('L Sized Pack'!E71/8000,1)</f>
        <v>0</v>
      </c>
      <c r="AL74">
        <f>CEILING('L Sized Pack'!F71/8000,1)</f>
        <v>0</v>
      </c>
      <c r="AM74">
        <f>CEILING('L Sized Pack'!G71/8000,1)</f>
        <v>0</v>
      </c>
      <c r="AN74">
        <f>CEILING('L Sized Pack'!H71/8000,1)</f>
        <v>1</v>
      </c>
      <c r="AO74">
        <f>CEILING('L Sized Pack'!I71/8000,1)</f>
        <v>0</v>
      </c>
      <c r="AP74">
        <f>CEILING('L Sized Pack'!J71/8000,1)</f>
        <v>0</v>
      </c>
      <c r="AQ74">
        <f>CEILING('L Sized Pack'!K71/8000,1)</f>
        <v>1</v>
      </c>
      <c r="AR74">
        <f>CEILING('L Sized Pack'!L71/8000,1)</f>
        <v>0</v>
      </c>
      <c r="AS74">
        <f>CEILING('L Sized Pack'!M71/8000,1)</f>
        <v>0</v>
      </c>
      <c r="AT74">
        <f t="shared" si="2"/>
        <v>30</v>
      </c>
      <c r="AV74">
        <f t="shared" si="3"/>
        <v>189.88</v>
      </c>
    </row>
    <row r="75" spans="1:48" x14ac:dyDescent="0.25">
      <c r="A75" t="s">
        <v>105</v>
      </c>
      <c r="B75" t="s">
        <v>39</v>
      </c>
      <c r="D75">
        <f>CEILING('L Sized Pack'!B72/1000,1)</f>
        <v>0</v>
      </c>
      <c r="E75">
        <f>CEILING('L Sized Pack'!C72/1000,1)</f>
        <v>0</v>
      </c>
      <c r="F75">
        <f>CEILING('L Sized Pack'!D72/1000,1)</f>
        <v>0</v>
      </c>
      <c r="G75">
        <f>CEILING('L Sized Pack'!E72/1000,1)</f>
        <v>0</v>
      </c>
      <c r="H75">
        <f>CEILING('L Sized Pack'!F72/1000,1)</f>
        <v>0</v>
      </c>
      <c r="I75">
        <f>CEILING('L Sized Pack'!G72/1000,1)</f>
        <v>0</v>
      </c>
      <c r="J75">
        <f>CEILING('L Sized Pack'!H72/1000,1)</f>
        <v>0</v>
      </c>
      <c r="K75">
        <f>CEILING('L Sized Pack'!I72/1000,1)</f>
        <v>0</v>
      </c>
      <c r="L75">
        <f>CEILING('L Sized Pack'!J72/1000,1)</f>
        <v>0</v>
      </c>
      <c r="M75">
        <f>CEILING('L Sized Pack'!K72/1000,1)</f>
        <v>0</v>
      </c>
      <c r="N75">
        <f>CEILING('L Sized Pack'!L72/1000,1)</f>
        <v>10</v>
      </c>
      <c r="O75">
        <f>CEILING('L Sized Pack'!M72/1000,1)</f>
        <v>0</v>
      </c>
      <c r="P75">
        <f t="shared" ref="P75:P138" si="4">SUM(D75:O75)*5</f>
        <v>50</v>
      </c>
      <c r="T75">
        <f>CEILING('L Sized Pack'!B72/5000,1)</f>
        <v>0</v>
      </c>
      <c r="U75">
        <f>CEILING('L Sized Pack'!C72/5000,1)</f>
        <v>0</v>
      </c>
      <c r="V75">
        <f>CEILING('L Sized Pack'!D72/5000,1)</f>
        <v>0</v>
      </c>
      <c r="W75">
        <f>CEILING('L Sized Pack'!E72/5000,1)</f>
        <v>0</v>
      </c>
      <c r="X75">
        <f>CEILING('L Sized Pack'!F72/5000,1)</f>
        <v>0</v>
      </c>
      <c r="Y75">
        <f>CEILING('L Sized Pack'!G72/5000,1)</f>
        <v>0</v>
      </c>
      <c r="Z75">
        <f>CEILING('L Sized Pack'!H72/5000,1)</f>
        <v>0</v>
      </c>
      <c r="AA75">
        <f>CEILING('L Sized Pack'!I72/5000,1)</f>
        <v>0</v>
      </c>
      <c r="AB75">
        <f>CEILING('L Sized Pack'!J72/5000,1)</f>
        <v>0</v>
      </c>
      <c r="AC75">
        <f>CEILING('L Sized Pack'!K72/5000,1)</f>
        <v>0</v>
      </c>
      <c r="AD75">
        <f>CEILING('L Sized Pack'!L72/5000,1)</f>
        <v>2</v>
      </c>
      <c r="AE75">
        <f>CEILING('L Sized Pack'!M72/5000,1)</f>
        <v>0</v>
      </c>
      <c r="AF75">
        <f t="shared" ref="AF75:AF138" si="5">SUM(T75:AE75)*10</f>
        <v>20</v>
      </c>
      <c r="AH75">
        <f>CEILING('L Sized Pack'!B72/8000,1)</f>
        <v>0</v>
      </c>
      <c r="AI75">
        <f>CEILING('L Sized Pack'!C72/8000,1)</f>
        <v>0</v>
      </c>
      <c r="AJ75">
        <f>CEILING('L Sized Pack'!D72/8000,1)</f>
        <v>0</v>
      </c>
      <c r="AK75">
        <f>CEILING('L Sized Pack'!E72/8000,1)</f>
        <v>0</v>
      </c>
      <c r="AL75">
        <f>CEILING('L Sized Pack'!F72/8000,1)</f>
        <v>0</v>
      </c>
      <c r="AM75">
        <f>CEILING('L Sized Pack'!G72/8000,1)</f>
        <v>0</v>
      </c>
      <c r="AN75">
        <f>CEILING('L Sized Pack'!H72/8000,1)</f>
        <v>0</v>
      </c>
      <c r="AO75">
        <f>CEILING('L Sized Pack'!I72/8000,1)</f>
        <v>0</v>
      </c>
      <c r="AP75">
        <f>CEILING('L Sized Pack'!J72/8000,1)</f>
        <v>0</v>
      </c>
      <c r="AQ75">
        <f>CEILING('L Sized Pack'!K72/8000,1)</f>
        <v>0</v>
      </c>
      <c r="AR75">
        <f>CEILING('L Sized Pack'!L72/8000,1)</f>
        <v>2</v>
      </c>
      <c r="AS75">
        <f>CEILING('L Sized Pack'!M72/8000,1)</f>
        <v>0</v>
      </c>
      <c r="AT75">
        <f t="shared" ref="AT75:AT138" si="6">SUM(AH75:AS75)*15</f>
        <v>30</v>
      </c>
      <c r="AV75">
        <f t="shared" ref="AV75:AV138" si="7">MIN(AT75,AF75,P75)+14.99*12</f>
        <v>199.88</v>
      </c>
    </row>
    <row r="76" spans="1:48" x14ac:dyDescent="0.25">
      <c r="A76" t="s">
        <v>106</v>
      </c>
      <c r="B76" t="s">
        <v>39</v>
      </c>
      <c r="D76">
        <f>CEILING('L Sized Pack'!B73/1000,1)</f>
        <v>0</v>
      </c>
      <c r="E76">
        <f>CEILING('L Sized Pack'!C73/1000,1)</f>
        <v>0</v>
      </c>
      <c r="F76">
        <f>CEILING('L Sized Pack'!D73/1000,1)</f>
        <v>0</v>
      </c>
      <c r="G76">
        <f>CEILING('L Sized Pack'!E73/1000,1)</f>
        <v>0</v>
      </c>
      <c r="H76">
        <f>CEILING('L Sized Pack'!F73/1000,1)</f>
        <v>0</v>
      </c>
      <c r="I76">
        <f>CEILING('L Sized Pack'!G73/1000,1)</f>
        <v>0</v>
      </c>
      <c r="J76">
        <f>CEILING('L Sized Pack'!H73/1000,1)</f>
        <v>8</v>
      </c>
      <c r="K76">
        <f>CEILING('L Sized Pack'!I73/1000,1)</f>
        <v>0</v>
      </c>
      <c r="L76">
        <f>CEILING('L Sized Pack'!J73/1000,1)</f>
        <v>0</v>
      </c>
      <c r="M76">
        <f>CEILING('L Sized Pack'!K73/1000,1)</f>
        <v>0</v>
      </c>
      <c r="N76">
        <f>CEILING('L Sized Pack'!L73/1000,1)</f>
        <v>0</v>
      </c>
      <c r="O76">
        <f>CEILING('L Sized Pack'!M73/1000,1)</f>
        <v>1</v>
      </c>
      <c r="P76">
        <f t="shared" si="4"/>
        <v>45</v>
      </c>
      <c r="T76">
        <f>CEILING('L Sized Pack'!B73/5000,1)</f>
        <v>0</v>
      </c>
      <c r="U76">
        <f>CEILING('L Sized Pack'!C73/5000,1)</f>
        <v>0</v>
      </c>
      <c r="V76">
        <f>CEILING('L Sized Pack'!D73/5000,1)</f>
        <v>0</v>
      </c>
      <c r="W76">
        <f>CEILING('L Sized Pack'!E73/5000,1)</f>
        <v>0</v>
      </c>
      <c r="X76">
        <f>CEILING('L Sized Pack'!F73/5000,1)</f>
        <v>0</v>
      </c>
      <c r="Y76">
        <f>CEILING('L Sized Pack'!G73/5000,1)</f>
        <v>0</v>
      </c>
      <c r="Z76">
        <f>CEILING('L Sized Pack'!H73/5000,1)</f>
        <v>2</v>
      </c>
      <c r="AA76">
        <f>CEILING('L Sized Pack'!I73/5000,1)</f>
        <v>0</v>
      </c>
      <c r="AB76">
        <f>CEILING('L Sized Pack'!J73/5000,1)</f>
        <v>0</v>
      </c>
      <c r="AC76">
        <f>CEILING('L Sized Pack'!K73/5000,1)</f>
        <v>0</v>
      </c>
      <c r="AD76">
        <f>CEILING('L Sized Pack'!L73/5000,1)</f>
        <v>0</v>
      </c>
      <c r="AE76">
        <f>CEILING('L Sized Pack'!M73/5000,1)</f>
        <v>1</v>
      </c>
      <c r="AF76">
        <f t="shared" si="5"/>
        <v>30</v>
      </c>
      <c r="AH76">
        <f>CEILING('L Sized Pack'!B73/8000,1)</f>
        <v>0</v>
      </c>
      <c r="AI76">
        <f>CEILING('L Sized Pack'!C73/8000,1)</f>
        <v>0</v>
      </c>
      <c r="AJ76">
        <f>CEILING('L Sized Pack'!D73/8000,1)</f>
        <v>0</v>
      </c>
      <c r="AK76">
        <f>CEILING('L Sized Pack'!E73/8000,1)</f>
        <v>0</v>
      </c>
      <c r="AL76">
        <f>CEILING('L Sized Pack'!F73/8000,1)</f>
        <v>0</v>
      </c>
      <c r="AM76">
        <f>CEILING('L Sized Pack'!G73/8000,1)</f>
        <v>0</v>
      </c>
      <c r="AN76">
        <f>CEILING('L Sized Pack'!H73/8000,1)</f>
        <v>1</v>
      </c>
      <c r="AO76">
        <f>CEILING('L Sized Pack'!I73/8000,1)</f>
        <v>0</v>
      </c>
      <c r="AP76">
        <f>CEILING('L Sized Pack'!J73/8000,1)</f>
        <v>0</v>
      </c>
      <c r="AQ76">
        <f>CEILING('L Sized Pack'!K73/8000,1)</f>
        <v>0</v>
      </c>
      <c r="AR76">
        <f>CEILING('L Sized Pack'!L73/8000,1)</f>
        <v>0</v>
      </c>
      <c r="AS76">
        <f>CEILING('L Sized Pack'!M73/8000,1)</f>
        <v>1</v>
      </c>
      <c r="AT76">
        <f t="shared" si="6"/>
        <v>30</v>
      </c>
      <c r="AV76">
        <f t="shared" si="7"/>
        <v>209.88</v>
      </c>
    </row>
    <row r="77" spans="1:48" x14ac:dyDescent="0.25">
      <c r="A77" t="s">
        <v>107</v>
      </c>
      <c r="B77" t="s">
        <v>39</v>
      </c>
      <c r="D77">
        <f>CEILING('L Sized Pack'!B74/1000,1)</f>
        <v>0</v>
      </c>
      <c r="E77">
        <f>CEILING('L Sized Pack'!C74/1000,1)</f>
        <v>0</v>
      </c>
      <c r="F77">
        <f>CEILING('L Sized Pack'!D74/1000,1)</f>
        <v>0</v>
      </c>
      <c r="G77">
        <f>CEILING('L Sized Pack'!E74/1000,1)</f>
        <v>0</v>
      </c>
      <c r="H77">
        <f>CEILING('L Sized Pack'!F74/1000,1)</f>
        <v>0</v>
      </c>
      <c r="I77">
        <f>CEILING('L Sized Pack'!G74/1000,1)</f>
        <v>0</v>
      </c>
      <c r="J77">
        <f>CEILING('L Sized Pack'!H74/1000,1)</f>
        <v>0</v>
      </c>
      <c r="K77">
        <f>CEILING('L Sized Pack'!I74/1000,1)</f>
        <v>0</v>
      </c>
      <c r="L77">
        <f>CEILING('L Sized Pack'!J74/1000,1)</f>
        <v>0</v>
      </c>
      <c r="M77">
        <f>CEILING('L Sized Pack'!K74/1000,1)</f>
        <v>0</v>
      </c>
      <c r="N77">
        <f>CEILING('L Sized Pack'!L74/1000,1)</f>
        <v>0</v>
      </c>
      <c r="O77">
        <f>CEILING('L Sized Pack'!M74/1000,1)</f>
        <v>0</v>
      </c>
      <c r="P77">
        <f t="shared" si="4"/>
        <v>0</v>
      </c>
      <c r="T77">
        <f>CEILING('L Sized Pack'!B74/5000,1)</f>
        <v>0</v>
      </c>
      <c r="U77">
        <f>CEILING('L Sized Pack'!C74/5000,1)</f>
        <v>0</v>
      </c>
      <c r="V77">
        <f>CEILING('L Sized Pack'!D74/5000,1)</f>
        <v>0</v>
      </c>
      <c r="W77">
        <f>CEILING('L Sized Pack'!E74/5000,1)</f>
        <v>0</v>
      </c>
      <c r="X77">
        <f>CEILING('L Sized Pack'!F74/5000,1)</f>
        <v>0</v>
      </c>
      <c r="Y77">
        <f>CEILING('L Sized Pack'!G74/5000,1)</f>
        <v>0</v>
      </c>
      <c r="Z77">
        <f>CEILING('L Sized Pack'!H74/5000,1)</f>
        <v>0</v>
      </c>
      <c r="AA77">
        <f>CEILING('L Sized Pack'!I74/5000,1)</f>
        <v>0</v>
      </c>
      <c r="AB77">
        <f>CEILING('L Sized Pack'!J74/5000,1)</f>
        <v>0</v>
      </c>
      <c r="AC77">
        <f>CEILING('L Sized Pack'!K74/5000,1)</f>
        <v>0</v>
      </c>
      <c r="AD77">
        <f>CEILING('L Sized Pack'!L74/5000,1)</f>
        <v>0</v>
      </c>
      <c r="AE77">
        <f>CEILING('L Sized Pack'!M74/5000,1)</f>
        <v>0</v>
      </c>
      <c r="AF77">
        <f t="shared" si="5"/>
        <v>0</v>
      </c>
      <c r="AH77">
        <f>CEILING('L Sized Pack'!B74/8000,1)</f>
        <v>0</v>
      </c>
      <c r="AI77">
        <f>CEILING('L Sized Pack'!C74/8000,1)</f>
        <v>0</v>
      </c>
      <c r="AJ77">
        <f>CEILING('L Sized Pack'!D74/8000,1)</f>
        <v>0</v>
      </c>
      <c r="AK77">
        <f>CEILING('L Sized Pack'!E74/8000,1)</f>
        <v>0</v>
      </c>
      <c r="AL77">
        <f>CEILING('L Sized Pack'!F74/8000,1)</f>
        <v>0</v>
      </c>
      <c r="AM77">
        <f>CEILING('L Sized Pack'!G74/8000,1)</f>
        <v>0</v>
      </c>
      <c r="AN77">
        <f>CEILING('L Sized Pack'!H74/8000,1)</f>
        <v>0</v>
      </c>
      <c r="AO77">
        <f>CEILING('L Sized Pack'!I74/8000,1)</f>
        <v>0</v>
      </c>
      <c r="AP77">
        <f>CEILING('L Sized Pack'!J74/8000,1)</f>
        <v>0</v>
      </c>
      <c r="AQ77">
        <f>CEILING('L Sized Pack'!K74/8000,1)</f>
        <v>0</v>
      </c>
      <c r="AR77">
        <f>CEILING('L Sized Pack'!L74/8000,1)</f>
        <v>0</v>
      </c>
      <c r="AS77">
        <f>CEILING('L Sized Pack'!M74/8000,1)</f>
        <v>0</v>
      </c>
      <c r="AT77">
        <f t="shared" si="6"/>
        <v>0</v>
      </c>
      <c r="AV77">
        <f t="shared" si="7"/>
        <v>179.88</v>
      </c>
    </row>
    <row r="78" spans="1:48" x14ac:dyDescent="0.25">
      <c r="A78" t="s">
        <v>108</v>
      </c>
      <c r="B78" t="s">
        <v>39</v>
      </c>
      <c r="D78">
        <f>CEILING('L Sized Pack'!B75/1000,1)</f>
        <v>0</v>
      </c>
      <c r="E78">
        <f>CEILING('L Sized Pack'!C75/1000,1)</f>
        <v>0</v>
      </c>
      <c r="F78">
        <f>CEILING('L Sized Pack'!D75/1000,1)</f>
        <v>0</v>
      </c>
      <c r="G78">
        <f>CEILING('L Sized Pack'!E75/1000,1)</f>
        <v>0</v>
      </c>
      <c r="H78">
        <f>CEILING('L Sized Pack'!F75/1000,1)</f>
        <v>0</v>
      </c>
      <c r="I78">
        <f>CEILING('L Sized Pack'!G75/1000,1)</f>
        <v>0</v>
      </c>
      <c r="J78">
        <f>CEILING('L Sized Pack'!H75/1000,1)</f>
        <v>0</v>
      </c>
      <c r="K78">
        <f>CEILING('L Sized Pack'!I75/1000,1)</f>
        <v>0</v>
      </c>
      <c r="L78">
        <f>CEILING('L Sized Pack'!J75/1000,1)</f>
        <v>0</v>
      </c>
      <c r="M78">
        <f>CEILING('L Sized Pack'!K75/1000,1)</f>
        <v>0</v>
      </c>
      <c r="N78">
        <f>CEILING('L Sized Pack'!L75/1000,1)</f>
        <v>0</v>
      </c>
      <c r="O78">
        <f>CEILING('L Sized Pack'!M75/1000,1)</f>
        <v>0</v>
      </c>
      <c r="P78">
        <f t="shared" si="4"/>
        <v>0</v>
      </c>
      <c r="T78">
        <f>CEILING('L Sized Pack'!B75/5000,1)</f>
        <v>0</v>
      </c>
      <c r="U78">
        <f>CEILING('L Sized Pack'!C75/5000,1)</f>
        <v>0</v>
      </c>
      <c r="V78">
        <f>CEILING('L Sized Pack'!D75/5000,1)</f>
        <v>0</v>
      </c>
      <c r="W78">
        <f>CEILING('L Sized Pack'!E75/5000,1)</f>
        <v>0</v>
      </c>
      <c r="X78">
        <f>CEILING('L Sized Pack'!F75/5000,1)</f>
        <v>0</v>
      </c>
      <c r="Y78">
        <f>CEILING('L Sized Pack'!G75/5000,1)</f>
        <v>0</v>
      </c>
      <c r="Z78">
        <f>CEILING('L Sized Pack'!H75/5000,1)</f>
        <v>0</v>
      </c>
      <c r="AA78">
        <f>CEILING('L Sized Pack'!I75/5000,1)</f>
        <v>0</v>
      </c>
      <c r="AB78">
        <f>CEILING('L Sized Pack'!J75/5000,1)</f>
        <v>0</v>
      </c>
      <c r="AC78">
        <f>CEILING('L Sized Pack'!K75/5000,1)</f>
        <v>0</v>
      </c>
      <c r="AD78">
        <f>CEILING('L Sized Pack'!L75/5000,1)</f>
        <v>0</v>
      </c>
      <c r="AE78">
        <f>CEILING('L Sized Pack'!M75/5000,1)</f>
        <v>0</v>
      </c>
      <c r="AF78">
        <f t="shared" si="5"/>
        <v>0</v>
      </c>
      <c r="AH78">
        <f>CEILING('L Sized Pack'!B75/8000,1)</f>
        <v>0</v>
      </c>
      <c r="AI78">
        <f>CEILING('L Sized Pack'!C75/8000,1)</f>
        <v>0</v>
      </c>
      <c r="AJ78">
        <f>CEILING('L Sized Pack'!D75/8000,1)</f>
        <v>0</v>
      </c>
      <c r="AK78">
        <f>CEILING('L Sized Pack'!E75/8000,1)</f>
        <v>0</v>
      </c>
      <c r="AL78">
        <f>CEILING('L Sized Pack'!F75/8000,1)</f>
        <v>0</v>
      </c>
      <c r="AM78">
        <f>CEILING('L Sized Pack'!G75/8000,1)</f>
        <v>0</v>
      </c>
      <c r="AN78">
        <f>CEILING('L Sized Pack'!H75/8000,1)</f>
        <v>0</v>
      </c>
      <c r="AO78">
        <f>CEILING('L Sized Pack'!I75/8000,1)</f>
        <v>0</v>
      </c>
      <c r="AP78">
        <f>CEILING('L Sized Pack'!J75/8000,1)</f>
        <v>0</v>
      </c>
      <c r="AQ78">
        <f>CEILING('L Sized Pack'!K75/8000,1)</f>
        <v>0</v>
      </c>
      <c r="AR78">
        <f>CEILING('L Sized Pack'!L75/8000,1)</f>
        <v>0</v>
      </c>
      <c r="AS78">
        <f>CEILING('L Sized Pack'!M75/8000,1)</f>
        <v>0</v>
      </c>
      <c r="AT78">
        <f t="shared" si="6"/>
        <v>0</v>
      </c>
      <c r="AV78">
        <f t="shared" si="7"/>
        <v>179.88</v>
      </c>
    </row>
    <row r="79" spans="1:48" x14ac:dyDescent="0.25">
      <c r="A79" t="s">
        <v>109</v>
      </c>
      <c r="B79" t="s">
        <v>39</v>
      </c>
      <c r="D79">
        <f>CEILING('L Sized Pack'!B76/1000,1)</f>
        <v>0</v>
      </c>
      <c r="E79">
        <f>CEILING('L Sized Pack'!C76/1000,1)</f>
        <v>0</v>
      </c>
      <c r="F79">
        <f>CEILING('L Sized Pack'!D76/1000,1)</f>
        <v>0</v>
      </c>
      <c r="G79">
        <f>CEILING('L Sized Pack'!E76/1000,1)</f>
        <v>0</v>
      </c>
      <c r="H79">
        <f>CEILING('L Sized Pack'!F76/1000,1)</f>
        <v>0</v>
      </c>
      <c r="I79">
        <f>CEILING('L Sized Pack'!G76/1000,1)</f>
        <v>0</v>
      </c>
      <c r="J79">
        <f>CEILING('L Sized Pack'!H76/1000,1)</f>
        <v>0</v>
      </c>
      <c r="K79">
        <f>CEILING('L Sized Pack'!I76/1000,1)</f>
        <v>0</v>
      </c>
      <c r="L79">
        <f>CEILING('L Sized Pack'!J76/1000,1)</f>
        <v>0</v>
      </c>
      <c r="M79">
        <f>CEILING('L Sized Pack'!K76/1000,1)</f>
        <v>1</v>
      </c>
      <c r="N79">
        <f>CEILING('L Sized Pack'!L76/1000,1)</f>
        <v>0</v>
      </c>
      <c r="O79">
        <f>CEILING('L Sized Pack'!M76/1000,1)</f>
        <v>9</v>
      </c>
      <c r="P79">
        <f t="shared" si="4"/>
        <v>50</v>
      </c>
      <c r="T79">
        <f>CEILING('L Sized Pack'!B76/5000,1)</f>
        <v>0</v>
      </c>
      <c r="U79">
        <f>CEILING('L Sized Pack'!C76/5000,1)</f>
        <v>0</v>
      </c>
      <c r="V79">
        <f>CEILING('L Sized Pack'!D76/5000,1)</f>
        <v>0</v>
      </c>
      <c r="W79">
        <f>CEILING('L Sized Pack'!E76/5000,1)</f>
        <v>0</v>
      </c>
      <c r="X79">
        <f>CEILING('L Sized Pack'!F76/5000,1)</f>
        <v>0</v>
      </c>
      <c r="Y79">
        <f>CEILING('L Sized Pack'!G76/5000,1)</f>
        <v>0</v>
      </c>
      <c r="Z79">
        <f>CEILING('L Sized Pack'!H76/5000,1)</f>
        <v>0</v>
      </c>
      <c r="AA79">
        <f>CEILING('L Sized Pack'!I76/5000,1)</f>
        <v>0</v>
      </c>
      <c r="AB79">
        <f>CEILING('L Sized Pack'!J76/5000,1)</f>
        <v>0</v>
      </c>
      <c r="AC79">
        <f>CEILING('L Sized Pack'!K76/5000,1)</f>
        <v>1</v>
      </c>
      <c r="AD79">
        <f>CEILING('L Sized Pack'!L76/5000,1)</f>
        <v>0</v>
      </c>
      <c r="AE79">
        <f>CEILING('L Sized Pack'!M76/5000,1)</f>
        <v>2</v>
      </c>
      <c r="AF79">
        <f t="shared" si="5"/>
        <v>30</v>
      </c>
      <c r="AH79">
        <f>CEILING('L Sized Pack'!B76/8000,1)</f>
        <v>0</v>
      </c>
      <c r="AI79">
        <f>CEILING('L Sized Pack'!C76/8000,1)</f>
        <v>0</v>
      </c>
      <c r="AJ79">
        <f>CEILING('L Sized Pack'!D76/8000,1)</f>
        <v>0</v>
      </c>
      <c r="AK79">
        <f>CEILING('L Sized Pack'!E76/8000,1)</f>
        <v>0</v>
      </c>
      <c r="AL79">
        <f>CEILING('L Sized Pack'!F76/8000,1)</f>
        <v>0</v>
      </c>
      <c r="AM79">
        <f>CEILING('L Sized Pack'!G76/8000,1)</f>
        <v>0</v>
      </c>
      <c r="AN79">
        <f>CEILING('L Sized Pack'!H76/8000,1)</f>
        <v>0</v>
      </c>
      <c r="AO79">
        <f>CEILING('L Sized Pack'!I76/8000,1)</f>
        <v>0</v>
      </c>
      <c r="AP79">
        <f>CEILING('L Sized Pack'!J76/8000,1)</f>
        <v>0</v>
      </c>
      <c r="AQ79">
        <f>CEILING('L Sized Pack'!K76/8000,1)</f>
        <v>1</v>
      </c>
      <c r="AR79">
        <f>CEILING('L Sized Pack'!L76/8000,1)</f>
        <v>0</v>
      </c>
      <c r="AS79">
        <f>CEILING('L Sized Pack'!M76/8000,1)</f>
        <v>2</v>
      </c>
      <c r="AT79">
        <f t="shared" si="6"/>
        <v>45</v>
      </c>
      <c r="AV79">
        <f t="shared" si="7"/>
        <v>209.88</v>
      </c>
    </row>
    <row r="80" spans="1:48" x14ac:dyDescent="0.25">
      <c r="A80" t="s">
        <v>110</v>
      </c>
      <c r="B80" t="s">
        <v>39</v>
      </c>
      <c r="D80">
        <f>CEILING('L Sized Pack'!B77/1000,1)</f>
        <v>0</v>
      </c>
      <c r="E80">
        <f>CEILING('L Sized Pack'!C77/1000,1)</f>
        <v>0</v>
      </c>
      <c r="F80">
        <f>CEILING('L Sized Pack'!D77/1000,1)</f>
        <v>0</v>
      </c>
      <c r="G80">
        <f>CEILING('L Sized Pack'!E77/1000,1)</f>
        <v>0</v>
      </c>
      <c r="H80">
        <f>CEILING('L Sized Pack'!F77/1000,1)</f>
        <v>0</v>
      </c>
      <c r="I80">
        <f>CEILING('L Sized Pack'!G77/1000,1)</f>
        <v>0</v>
      </c>
      <c r="J80">
        <f>CEILING('L Sized Pack'!H77/1000,1)</f>
        <v>0</v>
      </c>
      <c r="K80">
        <f>CEILING('L Sized Pack'!I77/1000,1)</f>
        <v>0</v>
      </c>
      <c r="L80">
        <f>CEILING('L Sized Pack'!J77/1000,1)</f>
        <v>0</v>
      </c>
      <c r="M80">
        <f>CEILING('L Sized Pack'!K77/1000,1)</f>
        <v>0</v>
      </c>
      <c r="N80">
        <f>CEILING('L Sized Pack'!L77/1000,1)</f>
        <v>0</v>
      </c>
      <c r="O80">
        <f>CEILING('L Sized Pack'!M77/1000,1)</f>
        <v>1</v>
      </c>
      <c r="P80">
        <f t="shared" si="4"/>
        <v>5</v>
      </c>
      <c r="T80">
        <f>CEILING('L Sized Pack'!B77/5000,1)</f>
        <v>0</v>
      </c>
      <c r="U80">
        <f>CEILING('L Sized Pack'!C77/5000,1)</f>
        <v>0</v>
      </c>
      <c r="V80">
        <f>CEILING('L Sized Pack'!D77/5000,1)</f>
        <v>0</v>
      </c>
      <c r="W80">
        <f>CEILING('L Sized Pack'!E77/5000,1)</f>
        <v>0</v>
      </c>
      <c r="X80">
        <f>CEILING('L Sized Pack'!F77/5000,1)</f>
        <v>0</v>
      </c>
      <c r="Y80">
        <f>CEILING('L Sized Pack'!G77/5000,1)</f>
        <v>0</v>
      </c>
      <c r="Z80">
        <f>CEILING('L Sized Pack'!H77/5000,1)</f>
        <v>0</v>
      </c>
      <c r="AA80">
        <f>CEILING('L Sized Pack'!I77/5000,1)</f>
        <v>0</v>
      </c>
      <c r="AB80">
        <f>CEILING('L Sized Pack'!J77/5000,1)</f>
        <v>0</v>
      </c>
      <c r="AC80">
        <f>CEILING('L Sized Pack'!K77/5000,1)</f>
        <v>0</v>
      </c>
      <c r="AD80">
        <f>CEILING('L Sized Pack'!L77/5000,1)</f>
        <v>0</v>
      </c>
      <c r="AE80">
        <f>CEILING('L Sized Pack'!M77/5000,1)</f>
        <v>1</v>
      </c>
      <c r="AF80">
        <f t="shared" si="5"/>
        <v>10</v>
      </c>
      <c r="AH80">
        <f>CEILING('L Sized Pack'!B77/8000,1)</f>
        <v>0</v>
      </c>
      <c r="AI80">
        <f>CEILING('L Sized Pack'!C77/8000,1)</f>
        <v>0</v>
      </c>
      <c r="AJ80">
        <f>CEILING('L Sized Pack'!D77/8000,1)</f>
        <v>0</v>
      </c>
      <c r="AK80">
        <f>CEILING('L Sized Pack'!E77/8000,1)</f>
        <v>0</v>
      </c>
      <c r="AL80">
        <f>CEILING('L Sized Pack'!F77/8000,1)</f>
        <v>0</v>
      </c>
      <c r="AM80">
        <f>CEILING('L Sized Pack'!G77/8000,1)</f>
        <v>0</v>
      </c>
      <c r="AN80">
        <f>CEILING('L Sized Pack'!H77/8000,1)</f>
        <v>0</v>
      </c>
      <c r="AO80">
        <f>CEILING('L Sized Pack'!I77/8000,1)</f>
        <v>0</v>
      </c>
      <c r="AP80">
        <f>CEILING('L Sized Pack'!J77/8000,1)</f>
        <v>0</v>
      </c>
      <c r="AQ80">
        <f>CEILING('L Sized Pack'!K77/8000,1)</f>
        <v>0</v>
      </c>
      <c r="AR80">
        <f>CEILING('L Sized Pack'!L77/8000,1)</f>
        <v>0</v>
      </c>
      <c r="AS80">
        <f>CEILING('L Sized Pack'!M77/8000,1)</f>
        <v>1</v>
      </c>
      <c r="AT80">
        <f t="shared" si="6"/>
        <v>15</v>
      </c>
      <c r="AV80">
        <f t="shared" si="7"/>
        <v>184.88</v>
      </c>
    </row>
    <row r="81" spans="1:48" x14ac:dyDescent="0.25">
      <c r="A81" t="s">
        <v>111</v>
      </c>
      <c r="B81" t="s">
        <v>39</v>
      </c>
      <c r="D81">
        <f>CEILING('L Sized Pack'!B78/1000,1)</f>
        <v>0</v>
      </c>
      <c r="E81">
        <f>CEILING('L Sized Pack'!C78/1000,1)</f>
        <v>0</v>
      </c>
      <c r="F81">
        <f>CEILING('L Sized Pack'!D78/1000,1)</f>
        <v>0</v>
      </c>
      <c r="G81">
        <f>CEILING('L Sized Pack'!E78/1000,1)</f>
        <v>0</v>
      </c>
      <c r="H81">
        <f>CEILING('L Sized Pack'!F78/1000,1)</f>
        <v>0</v>
      </c>
      <c r="I81">
        <f>CEILING('L Sized Pack'!G78/1000,1)</f>
        <v>0</v>
      </c>
      <c r="J81">
        <f>CEILING('L Sized Pack'!H78/1000,1)</f>
        <v>0</v>
      </c>
      <c r="K81">
        <f>CEILING('L Sized Pack'!I78/1000,1)</f>
        <v>0</v>
      </c>
      <c r="L81">
        <f>CEILING('L Sized Pack'!J78/1000,1)</f>
        <v>0</v>
      </c>
      <c r="M81">
        <f>CEILING('L Sized Pack'!K78/1000,1)</f>
        <v>0</v>
      </c>
      <c r="N81">
        <f>CEILING('L Sized Pack'!L78/1000,1)</f>
        <v>0</v>
      </c>
      <c r="O81">
        <f>CEILING('L Sized Pack'!M78/1000,1)</f>
        <v>0</v>
      </c>
      <c r="P81">
        <f t="shared" si="4"/>
        <v>0</v>
      </c>
      <c r="T81">
        <f>CEILING('L Sized Pack'!B78/5000,1)</f>
        <v>0</v>
      </c>
      <c r="U81">
        <f>CEILING('L Sized Pack'!C78/5000,1)</f>
        <v>0</v>
      </c>
      <c r="V81">
        <f>CEILING('L Sized Pack'!D78/5000,1)</f>
        <v>0</v>
      </c>
      <c r="W81">
        <f>CEILING('L Sized Pack'!E78/5000,1)</f>
        <v>0</v>
      </c>
      <c r="X81">
        <f>CEILING('L Sized Pack'!F78/5000,1)</f>
        <v>0</v>
      </c>
      <c r="Y81">
        <f>CEILING('L Sized Pack'!G78/5000,1)</f>
        <v>0</v>
      </c>
      <c r="Z81">
        <f>CEILING('L Sized Pack'!H78/5000,1)</f>
        <v>0</v>
      </c>
      <c r="AA81">
        <f>CEILING('L Sized Pack'!I78/5000,1)</f>
        <v>0</v>
      </c>
      <c r="AB81">
        <f>CEILING('L Sized Pack'!J78/5000,1)</f>
        <v>0</v>
      </c>
      <c r="AC81">
        <f>CEILING('L Sized Pack'!K78/5000,1)</f>
        <v>0</v>
      </c>
      <c r="AD81">
        <f>CEILING('L Sized Pack'!L78/5000,1)</f>
        <v>0</v>
      </c>
      <c r="AE81">
        <f>CEILING('L Sized Pack'!M78/5000,1)</f>
        <v>0</v>
      </c>
      <c r="AF81">
        <f t="shared" si="5"/>
        <v>0</v>
      </c>
      <c r="AH81">
        <f>CEILING('L Sized Pack'!B78/8000,1)</f>
        <v>0</v>
      </c>
      <c r="AI81">
        <f>CEILING('L Sized Pack'!C78/8000,1)</f>
        <v>0</v>
      </c>
      <c r="AJ81">
        <f>CEILING('L Sized Pack'!D78/8000,1)</f>
        <v>0</v>
      </c>
      <c r="AK81">
        <f>CEILING('L Sized Pack'!E78/8000,1)</f>
        <v>0</v>
      </c>
      <c r="AL81">
        <f>CEILING('L Sized Pack'!F78/8000,1)</f>
        <v>0</v>
      </c>
      <c r="AM81">
        <f>CEILING('L Sized Pack'!G78/8000,1)</f>
        <v>0</v>
      </c>
      <c r="AN81">
        <f>CEILING('L Sized Pack'!H78/8000,1)</f>
        <v>0</v>
      </c>
      <c r="AO81">
        <f>CEILING('L Sized Pack'!I78/8000,1)</f>
        <v>0</v>
      </c>
      <c r="AP81">
        <f>CEILING('L Sized Pack'!J78/8000,1)</f>
        <v>0</v>
      </c>
      <c r="AQ81">
        <f>CEILING('L Sized Pack'!K78/8000,1)</f>
        <v>0</v>
      </c>
      <c r="AR81">
        <f>CEILING('L Sized Pack'!L78/8000,1)</f>
        <v>0</v>
      </c>
      <c r="AS81">
        <f>CEILING('L Sized Pack'!M78/8000,1)</f>
        <v>0</v>
      </c>
      <c r="AT81">
        <f t="shared" si="6"/>
        <v>0</v>
      </c>
      <c r="AV81">
        <f t="shared" si="7"/>
        <v>179.88</v>
      </c>
    </row>
    <row r="82" spans="1:48" x14ac:dyDescent="0.25">
      <c r="A82" t="s">
        <v>112</v>
      </c>
      <c r="B82" t="s">
        <v>39</v>
      </c>
      <c r="D82">
        <f>CEILING('L Sized Pack'!B79/1000,1)</f>
        <v>0</v>
      </c>
      <c r="E82">
        <f>CEILING('L Sized Pack'!C79/1000,1)</f>
        <v>0</v>
      </c>
      <c r="F82">
        <f>CEILING('L Sized Pack'!D79/1000,1)</f>
        <v>6</v>
      </c>
      <c r="G82">
        <f>CEILING('L Sized Pack'!E79/1000,1)</f>
        <v>0</v>
      </c>
      <c r="H82">
        <f>CEILING('L Sized Pack'!F79/1000,1)</f>
        <v>0</v>
      </c>
      <c r="I82">
        <f>CEILING('L Sized Pack'!G79/1000,1)</f>
        <v>0</v>
      </c>
      <c r="J82">
        <f>CEILING('L Sized Pack'!H79/1000,1)</f>
        <v>0</v>
      </c>
      <c r="K82">
        <f>CEILING('L Sized Pack'!I79/1000,1)</f>
        <v>0</v>
      </c>
      <c r="L82">
        <f>CEILING('L Sized Pack'!J79/1000,1)</f>
        <v>0</v>
      </c>
      <c r="M82">
        <f>CEILING('L Sized Pack'!K79/1000,1)</f>
        <v>0</v>
      </c>
      <c r="N82">
        <f>CEILING('L Sized Pack'!L79/1000,1)</f>
        <v>0</v>
      </c>
      <c r="O82">
        <f>CEILING('L Sized Pack'!M79/1000,1)</f>
        <v>0</v>
      </c>
      <c r="P82">
        <f t="shared" si="4"/>
        <v>30</v>
      </c>
      <c r="T82">
        <f>CEILING('L Sized Pack'!B79/5000,1)</f>
        <v>0</v>
      </c>
      <c r="U82">
        <f>CEILING('L Sized Pack'!C79/5000,1)</f>
        <v>0</v>
      </c>
      <c r="V82">
        <f>CEILING('L Sized Pack'!D79/5000,1)</f>
        <v>2</v>
      </c>
      <c r="W82">
        <f>CEILING('L Sized Pack'!E79/5000,1)</f>
        <v>0</v>
      </c>
      <c r="X82">
        <f>CEILING('L Sized Pack'!F79/5000,1)</f>
        <v>0</v>
      </c>
      <c r="Y82">
        <f>CEILING('L Sized Pack'!G79/5000,1)</f>
        <v>0</v>
      </c>
      <c r="Z82">
        <f>CEILING('L Sized Pack'!H79/5000,1)</f>
        <v>0</v>
      </c>
      <c r="AA82">
        <f>CEILING('L Sized Pack'!I79/5000,1)</f>
        <v>0</v>
      </c>
      <c r="AB82">
        <f>CEILING('L Sized Pack'!J79/5000,1)</f>
        <v>0</v>
      </c>
      <c r="AC82">
        <f>CEILING('L Sized Pack'!K79/5000,1)</f>
        <v>0</v>
      </c>
      <c r="AD82">
        <f>CEILING('L Sized Pack'!L79/5000,1)</f>
        <v>0</v>
      </c>
      <c r="AE82">
        <f>CEILING('L Sized Pack'!M79/5000,1)</f>
        <v>0</v>
      </c>
      <c r="AF82">
        <f t="shared" si="5"/>
        <v>20</v>
      </c>
      <c r="AH82">
        <f>CEILING('L Sized Pack'!B79/8000,1)</f>
        <v>0</v>
      </c>
      <c r="AI82">
        <f>CEILING('L Sized Pack'!C79/8000,1)</f>
        <v>0</v>
      </c>
      <c r="AJ82">
        <f>CEILING('L Sized Pack'!D79/8000,1)</f>
        <v>1</v>
      </c>
      <c r="AK82">
        <f>CEILING('L Sized Pack'!E79/8000,1)</f>
        <v>0</v>
      </c>
      <c r="AL82">
        <f>CEILING('L Sized Pack'!F79/8000,1)</f>
        <v>0</v>
      </c>
      <c r="AM82">
        <f>CEILING('L Sized Pack'!G79/8000,1)</f>
        <v>0</v>
      </c>
      <c r="AN82">
        <f>CEILING('L Sized Pack'!H79/8000,1)</f>
        <v>0</v>
      </c>
      <c r="AO82">
        <f>CEILING('L Sized Pack'!I79/8000,1)</f>
        <v>0</v>
      </c>
      <c r="AP82">
        <f>CEILING('L Sized Pack'!J79/8000,1)</f>
        <v>0</v>
      </c>
      <c r="AQ82">
        <f>CEILING('L Sized Pack'!K79/8000,1)</f>
        <v>0</v>
      </c>
      <c r="AR82">
        <f>CEILING('L Sized Pack'!L79/8000,1)</f>
        <v>0</v>
      </c>
      <c r="AS82">
        <f>CEILING('L Sized Pack'!M79/8000,1)</f>
        <v>0</v>
      </c>
      <c r="AT82">
        <f t="shared" si="6"/>
        <v>15</v>
      </c>
      <c r="AV82">
        <f t="shared" si="7"/>
        <v>194.88</v>
      </c>
    </row>
    <row r="83" spans="1:48" x14ac:dyDescent="0.25">
      <c r="A83" t="s">
        <v>113</v>
      </c>
      <c r="B83" t="s">
        <v>39</v>
      </c>
      <c r="D83">
        <f>CEILING('L Sized Pack'!B80/1000,1)</f>
        <v>0</v>
      </c>
      <c r="E83">
        <f>CEILING('L Sized Pack'!C80/1000,1)</f>
        <v>0</v>
      </c>
      <c r="F83">
        <f>CEILING('L Sized Pack'!D80/1000,1)</f>
        <v>0</v>
      </c>
      <c r="G83">
        <f>CEILING('L Sized Pack'!E80/1000,1)</f>
        <v>0</v>
      </c>
      <c r="H83">
        <f>CEILING('L Sized Pack'!F80/1000,1)</f>
        <v>0</v>
      </c>
      <c r="I83">
        <f>CEILING('L Sized Pack'!G80/1000,1)</f>
        <v>0</v>
      </c>
      <c r="J83">
        <f>CEILING('L Sized Pack'!H80/1000,1)</f>
        <v>4</v>
      </c>
      <c r="K83">
        <f>CEILING('L Sized Pack'!I80/1000,1)</f>
        <v>0</v>
      </c>
      <c r="L83">
        <f>CEILING('L Sized Pack'!J80/1000,1)</f>
        <v>0</v>
      </c>
      <c r="M83">
        <f>CEILING('L Sized Pack'!K80/1000,1)</f>
        <v>0</v>
      </c>
      <c r="N83">
        <f>CEILING('L Sized Pack'!L80/1000,1)</f>
        <v>0</v>
      </c>
      <c r="O83">
        <f>CEILING('L Sized Pack'!M80/1000,1)</f>
        <v>0</v>
      </c>
      <c r="P83">
        <f t="shared" si="4"/>
        <v>20</v>
      </c>
      <c r="T83">
        <f>CEILING('L Sized Pack'!B80/5000,1)</f>
        <v>0</v>
      </c>
      <c r="U83">
        <f>CEILING('L Sized Pack'!C80/5000,1)</f>
        <v>0</v>
      </c>
      <c r="V83">
        <f>CEILING('L Sized Pack'!D80/5000,1)</f>
        <v>0</v>
      </c>
      <c r="W83">
        <f>CEILING('L Sized Pack'!E80/5000,1)</f>
        <v>0</v>
      </c>
      <c r="X83">
        <f>CEILING('L Sized Pack'!F80/5000,1)</f>
        <v>0</v>
      </c>
      <c r="Y83">
        <f>CEILING('L Sized Pack'!G80/5000,1)</f>
        <v>0</v>
      </c>
      <c r="Z83">
        <f>CEILING('L Sized Pack'!H80/5000,1)</f>
        <v>1</v>
      </c>
      <c r="AA83">
        <f>CEILING('L Sized Pack'!I80/5000,1)</f>
        <v>0</v>
      </c>
      <c r="AB83">
        <f>CEILING('L Sized Pack'!J80/5000,1)</f>
        <v>0</v>
      </c>
      <c r="AC83">
        <f>CEILING('L Sized Pack'!K80/5000,1)</f>
        <v>0</v>
      </c>
      <c r="AD83">
        <f>CEILING('L Sized Pack'!L80/5000,1)</f>
        <v>0</v>
      </c>
      <c r="AE83">
        <f>CEILING('L Sized Pack'!M80/5000,1)</f>
        <v>0</v>
      </c>
      <c r="AF83">
        <f t="shared" si="5"/>
        <v>10</v>
      </c>
      <c r="AH83">
        <f>CEILING('L Sized Pack'!B80/8000,1)</f>
        <v>0</v>
      </c>
      <c r="AI83">
        <f>CEILING('L Sized Pack'!C80/8000,1)</f>
        <v>0</v>
      </c>
      <c r="AJ83">
        <f>CEILING('L Sized Pack'!D80/8000,1)</f>
        <v>0</v>
      </c>
      <c r="AK83">
        <f>CEILING('L Sized Pack'!E80/8000,1)</f>
        <v>0</v>
      </c>
      <c r="AL83">
        <f>CEILING('L Sized Pack'!F80/8000,1)</f>
        <v>0</v>
      </c>
      <c r="AM83">
        <f>CEILING('L Sized Pack'!G80/8000,1)</f>
        <v>0</v>
      </c>
      <c r="AN83">
        <f>CEILING('L Sized Pack'!H80/8000,1)</f>
        <v>1</v>
      </c>
      <c r="AO83">
        <f>CEILING('L Sized Pack'!I80/8000,1)</f>
        <v>0</v>
      </c>
      <c r="AP83">
        <f>CEILING('L Sized Pack'!J80/8000,1)</f>
        <v>0</v>
      </c>
      <c r="AQ83">
        <f>CEILING('L Sized Pack'!K80/8000,1)</f>
        <v>0</v>
      </c>
      <c r="AR83">
        <f>CEILING('L Sized Pack'!L80/8000,1)</f>
        <v>0</v>
      </c>
      <c r="AS83">
        <f>CEILING('L Sized Pack'!M80/8000,1)</f>
        <v>0</v>
      </c>
      <c r="AT83">
        <f t="shared" si="6"/>
        <v>15</v>
      </c>
      <c r="AV83">
        <f t="shared" si="7"/>
        <v>189.88</v>
      </c>
    </row>
    <row r="84" spans="1:48" x14ac:dyDescent="0.25">
      <c r="A84" t="s">
        <v>114</v>
      </c>
      <c r="B84" t="s">
        <v>57</v>
      </c>
      <c r="D84">
        <f>CEILING('L Sized Pack'!B81/1000,1)</f>
        <v>0</v>
      </c>
      <c r="E84">
        <f>CEILING('L Sized Pack'!C81/1000,1)</f>
        <v>0</v>
      </c>
      <c r="F84">
        <f>CEILING('L Sized Pack'!D81/1000,1)</f>
        <v>0</v>
      </c>
      <c r="G84">
        <f>CEILING('L Sized Pack'!E81/1000,1)</f>
        <v>0</v>
      </c>
      <c r="H84">
        <f>CEILING('L Sized Pack'!F81/1000,1)</f>
        <v>0</v>
      </c>
      <c r="I84">
        <f>CEILING('L Sized Pack'!G81/1000,1)</f>
        <v>0</v>
      </c>
      <c r="J84">
        <f>CEILING('L Sized Pack'!H81/1000,1)</f>
        <v>0</v>
      </c>
      <c r="K84">
        <f>CEILING('L Sized Pack'!I81/1000,1)</f>
        <v>0</v>
      </c>
      <c r="L84">
        <f>CEILING('L Sized Pack'!J81/1000,1)</f>
        <v>0</v>
      </c>
      <c r="M84">
        <f>CEILING('L Sized Pack'!K81/1000,1)</f>
        <v>9</v>
      </c>
      <c r="N84">
        <f>CEILING('L Sized Pack'!L81/1000,1)</f>
        <v>0</v>
      </c>
      <c r="O84">
        <f>CEILING('L Sized Pack'!M81/1000,1)</f>
        <v>0</v>
      </c>
      <c r="P84">
        <f t="shared" si="4"/>
        <v>45</v>
      </c>
      <c r="T84">
        <f>CEILING('L Sized Pack'!B81/5000,1)</f>
        <v>0</v>
      </c>
      <c r="U84">
        <f>CEILING('L Sized Pack'!C81/5000,1)</f>
        <v>0</v>
      </c>
      <c r="V84">
        <f>CEILING('L Sized Pack'!D81/5000,1)</f>
        <v>0</v>
      </c>
      <c r="W84">
        <f>CEILING('L Sized Pack'!E81/5000,1)</f>
        <v>0</v>
      </c>
      <c r="X84">
        <f>CEILING('L Sized Pack'!F81/5000,1)</f>
        <v>0</v>
      </c>
      <c r="Y84">
        <f>CEILING('L Sized Pack'!G81/5000,1)</f>
        <v>0</v>
      </c>
      <c r="Z84">
        <f>CEILING('L Sized Pack'!H81/5000,1)</f>
        <v>0</v>
      </c>
      <c r="AA84">
        <f>CEILING('L Sized Pack'!I81/5000,1)</f>
        <v>0</v>
      </c>
      <c r="AB84">
        <f>CEILING('L Sized Pack'!J81/5000,1)</f>
        <v>0</v>
      </c>
      <c r="AC84">
        <f>CEILING('L Sized Pack'!K81/5000,1)</f>
        <v>2</v>
      </c>
      <c r="AD84">
        <f>CEILING('L Sized Pack'!L81/5000,1)</f>
        <v>0</v>
      </c>
      <c r="AE84">
        <f>CEILING('L Sized Pack'!M81/5000,1)</f>
        <v>0</v>
      </c>
      <c r="AF84">
        <f t="shared" si="5"/>
        <v>20</v>
      </c>
      <c r="AH84">
        <f>CEILING('L Sized Pack'!B81/8000,1)</f>
        <v>0</v>
      </c>
      <c r="AI84">
        <f>CEILING('L Sized Pack'!C81/8000,1)</f>
        <v>0</v>
      </c>
      <c r="AJ84">
        <f>CEILING('L Sized Pack'!D81/8000,1)</f>
        <v>0</v>
      </c>
      <c r="AK84">
        <f>CEILING('L Sized Pack'!E81/8000,1)</f>
        <v>0</v>
      </c>
      <c r="AL84">
        <f>CEILING('L Sized Pack'!F81/8000,1)</f>
        <v>0</v>
      </c>
      <c r="AM84">
        <f>CEILING('L Sized Pack'!G81/8000,1)</f>
        <v>0</v>
      </c>
      <c r="AN84">
        <f>CEILING('L Sized Pack'!H81/8000,1)</f>
        <v>0</v>
      </c>
      <c r="AO84">
        <f>CEILING('L Sized Pack'!I81/8000,1)</f>
        <v>0</v>
      </c>
      <c r="AP84">
        <f>CEILING('L Sized Pack'!J81/8000,1)</f>
        <v>0</v>
      </c>
      <c r="AQ84">
        <f>CEILING('L Sized Pack'!K81/8000,1)</f>
        <v>2</v>
      </c>
      <c r="AR84">
        <f>CEILING('L Sized Pack'!L81/8000,1)</f>
        <v>0</v>
      </c>
      <c r="AS84">
        <f>CEILING('L Sized Pack'!M81/8000,1)</f>
        <v>0</v>
      </c>
      <c r="AT84">
        <f t="shared" si="6"/>
        <v>30</v>
      </c>
      <c r="AV84">
        <f t="shared" si="7"/>
        <v>199.88</v>
      </c>
    </row>
    <row r="85" spans="1:48" x14ac:dyDescent="0.25">
      <c r="A85" t="s">
        <v>115</v>
      </c>
      <c r="B85" t="s">
        <v>39</v>
      </c>
      <c r="D85">
        <f>CEILING('L Sized Pack'!B82/1000,1)</f>
        <v>0</v>
      </c>
      <c r="E85">
        <f>CEILING('L Sized Pack'!C82/1000,1)</f>
        <v>0</v>
      </c>
      <c r="F85">
        <f>CEILING('L Sized Pack'!D82/1000,1)</f>
        <v>10</v>
      </c>
      <c r="G85">
        <f>CEILING('L Sized Pack'!E82/1000,1)</f>
        <v>0</v>
      </c>
      <c r="H85">
        <f>CEILING('L Sized Pack'!F82/1000,1)</f>
        <v>0</v>
      </c>
      <c r="I85">
        <f>CEILING('L Sized Pack'!G82/1000,1)</f>
        <v>0</v>
      </c>
      <c r="J85">
        <f>CEILING('L Sized Pack'!H82/1000,1)</f>
        <v>0</v>
      </c>
      <c r="K85">
        <f>CEILING('L Sized Pack'!I82/1000,1)</f>
        <v>0</v>
      </c>
      <c r="L85">
        <f>CEILING('L Sized Pack'!J82/1000,1)</f>
        <v>0</v>
      </c>
      <c r="M85">
        <f>CEILING('L Sized Pack'!K82/1000,1)</f>
        <v>0</v>
      </c>
      <c r="N85">
        <f>CEILING('L Sized Pack'!L82/1000,1)</f>
        <v>2</v>
      </c>
      <c r="O85">
        <f>CEILING('L Sized Pack'!M82/1000,1)</f>
        <v>0</v>
      </c>
      <c r="P85">
        <f t="shared" si="4"/>
        <v>60</v>
      </c>
      <c r="T85">
        <f>CEILING('L Sized Pack'!B82/5000,1)</f>
        <v>0</v>
      </c>
      <c r="U85">
        <f>CEILING('L Sized Pack'!C82/5000,1)</f>
        <v>0</v>
      </c>
      <c r="V85">
        <f>CEILING('L Sized Pack'!D82/5000,1)</f>
        <v>2</v>
      </c>
      <c r="W85">
        <f>CEILING('L Sized Pack'!E82/5000,1)</f>
        <v>0</v>
      </c>
      <c r="X85">
        <f>CEILING('L Sized Pack'!F82/5000,1)</f>
        <v>0</v>
      </c>
      <c r="Y85">
        <f>CEILING('L Sized Pack'!G82/5000,1)</f>
        <v>0</v>
      </c>
      <c r="Z85">
        <f>CEILING('L Sized Pack'!H82/5000,1)</f>
        <v>0</v>
      </c>
      <c r="AA85">
        <f>CEILING('L Sized Pack'!I82/5000,1)</f>
        <v>0</v>
      </c>
      <c r="AB85">
        <f>CEILING('L Sized Pack'!J82/5000,1)</f>
        <v>0</v>
      </c>
      <c r="AC85">
        <f>CEILING('L Sized Pack'!K82/5000,1)</f>
        <v>0</v>
      </c>
      <c r="AD85">
        <f>CEILING('L Sized Pack'!L82/5000,1)</f>
        <v>1</v>
      </c>
      <c r="AE85">
        <f>CEILING('L Sized Pack'!M82/5000,1)</f>
        <v>0</v>
      </c>
      <c r="AF85">
        <f t="shared" si="5"/>
        <v>30</v>
      </c>
      <c r="AH85">
        <f>CEILING('L Sized Pack'!B82/8000,1)</f>
        <v>0</v>
      </c>
      <c r="AI85">
        <f>CEILING('L Sized Pack'!C82/8000,1)</f>
        <v>0</v>
      </c>
      <c r="AJ85">
        <f>CEILING('L Sized Pack'!D82/8000,1)</f>
        <v>2</v>
      </c>
      <c r="AK85">
        <f>CEILING('L Sized Pack'!E82/8000,1)</f>
        <v>0</v>
      </c>
      <c r="AL85">
        <f>CEILING('L Sized Pack'!F82/8000,1)</f>
        <v>0</v>
      </c>
      <c r="AM85">
        <f>CEILING('L Sized Pack'!G82/8000,1)</f>
        <v>0</v>
      </c>
      <c r="AN85">
        <f>CEILING('L Sized Pack'!H82/8000,1)</f>
        <v>0</v>
      </c>
      <c r="AO85">
        <f>CEILING('L Sized Pack'!I82/8000,1)</f>
        <v>0</v>
      </c>
      <c r="AP85">
        <f>CEILING('L Sized Pack'!J82/8000,1)</f>
        <v>0</v>
      </c>
      <c r="AQ85">
        <f>CEILING('L Sized Pack'!K82/8000,1)</f>
        <v>0</v>
      </c>
      <c r="AR85">
        <f>CEILING('L Sized Pack'!L82/8000,1)</f>
        <v>1</v>
      </c>
      <c r="AS85">
        <f>CEILING('L Sized Pack'!M82/8000,1)</f>
        <v>0</v>
      </c>
      <c r="AT85">
        <f t="shared" si="6"/>
        <v>45</v>
      </c>
      <c r="AV85">
        <f t="shared" si="7"/>
        <v>209.88</v>
      </c>
    </row>
    <row r="86" spans="1:48" x14ac:dyDescent="0.25">
      <c r="A86" t="s">
        <v>116</v>
      </c>
      <c r="B86" t="s">
        <v>39</v>
      </c>
      <c r="D86">
        <f>CEILING('L Sized Pack'!B83/1000,1)</f>
        <v>0</v>
      </c>
      <c r="E86">
        <f>CEILING('L Sized Pack'!C83/1000,1)</f>
        <v>0</v>
      </c>
      <c r="F86">
        <f>CEILING('L Sized Pack'!D83/1000,1)</f>
        <v>0</v>
      </c>
      <c r="G86">
        <f>CEILING('L Sized Pack'!E83/1000,1)</f>
        <v>0</v>
      </c>
      <c r="H86">
        <f>CEILING('L Sized Pack'!F83/1000,1)</f>
        <v>0</v>
      </c>
      <c r="I86">
        <f>CEILING('L Sized Pack'!G83/1000,1)</f>
        <v>3</v>
      </c>
      <c r="J86">
        <f>CEILING('L Sized Pack'!H83/1000,1)</f>
        <v>0</v>
      </c>
      <c r="K86">
        <f>CEILING('L Sized Pack'!I83/1000,1)</f>
        <v>0</v>
      </c>
      <c r="L86">
        <f>CEILING('L Sized Pack'!J83/1000,1)</f>
        <v>0</v>
      </c>
      <c r="M86">
        <f>CEILING('L Sized Pack'!K83/1000,1)</f>
        <v>0</v>
      </c>
      <c r="N86">
        <f>CEILING('L Sized Pack'!L83/1000,1)</f>
        <v>0</v>
      </c>
      <c r="O86">
        <f>CEILING('L Sized Pack'!M83/1000,1)</f>
        <v>0</v>
      </c>
      <c r="P86">
        <f t="shared" si="4"/>
        <v>15</v>
      </c>
      <c r="T86">
        <f>CEILING('L Sized Pack'!B83/5000,1)</f>
        <v>0</v>
      </c>
      <c r="U86">
        <f>CEILING('L Sized Pack'!C83/5000,1)</f>
        <v>0</v>
      </c>
      <c r="V86">
        <f>CEILING('L Sized Pack'!D83/5000,1)</f>
        <v>0</v>
      </c>
      <c r="W86">
        <f>CEILING('L Sized Pack'!E83/5000,1)</f>
        <v>0</v>
      </c>
      <c r="X86">
        <f>CEILING('L Sized Pack'!F83/5000,1)</f>
        <v>0</v>
      </c>
      <c r="Y86">
        <f>CEILING('L Sized Pack'!G83/5000,1)</f>
        <v>1</v>
      </c>
      <c r="Z86">
        <f>CEILING('L Sized Pack'!H83/5000,1)</f>
        <v>0</v>
      </c>
      <c r="AA86">
        <f>CEILING('L Sized Pack'!I83/5000,1)</f>
        <v>0</v>
      </c>
      <c r="AB86">
        <f>CEILING('L Sized Pack'!J83/5000,1)</f>
        <v>0</v>
      </c>
      <c r="AC86">
        <f>CEILING('L Sized Pack'!K83/5000,1)</f>
        <v>0</v>
      </c>
      <c r="AD86">
        <f>CEILING('L Sized Pack'!L83/5000,1)</f>
        <v>0</v>
      </c>
      <c r="AE86">
        <f>CEILING('L Sized Pack'!M83/5000,1)</f>
        <v>0</v>
      </c>
      <c r="AF86">
        <f t="shared" si="5"/>
        <v>10</v>
      </c>
      <c r="AH86">
        <f>CEILING('L Sized Pack'!B83/8000,1)</f>
        <v>0</v>
      </c>
      <c r="AI86">
        <f>CEILING('L Sized Pack'!C83/8000,1)</f>
        <v>0</v>
      </c>
      <c r="AJ86">
        <f>CEILING('L Sized Pack'!D83/8000,1)</f>
        <v>0</v>
      </c>
      <c r="AK86">
        <f>CEILING('L Sized Pack'!E83/8000,1)</f>
        <v>0</v>
      </c>
      <c r="AL86">
        <f>CEILING('L Sized Pack'!F83/8000,1)</f>
        <v>0</v>
      </c>
      <c r="AM86">
        <f>CEILING('L Sized Pack'!G83/8000,1)</f>
        <v>1</v>
      </c>
      <c r="AN86">
        <f>CEILING('L Sized Pack'!H83/8000,1)</f>
        <v>0</v>
      </c>
      <c r="AO86">
        <f>CEILING('L Sized Pack'!I83/8000,1)</f>
        <v>0</v>
      </c>
      <c r="AP86">
        <f>CEILING('L Sized Pack'!J83/8000,1)</f>
        <v>0</v>
      </c>
      <c r="AQ86">
        <f>CEILING('L Sized Pack'!K83/8000,1)</f>
        <v>0</v>
      </c>
      <c r="AR86">
        <f>CEILING('L Sized Pack'!L83/8000,1)</f>
        <v>0</v>
      </c>
      <c r="AS86">
        <f>CEILING('L Sized Pack'!M83/8000,1)</f>
        <v>0</v>
      </c>
      <c r="AT86">
        <f t="shared" si="6"/>
        <v>15</v>
      </c>
      <c r="AV86">
        <f t="shared" si="7"/>
        <v>189.88</v>
      </c>
    </row>
    <row r="87" spans="1:48" x14ac:dyDescent="0.25">
      <c r="A87" t="s">
        <v>117</v>
      </c>
      <c r="B87" t="s">
        <v>39</v>
      </c>
      <c r="D87">
        <f>CEILING('L Sized Pack'!B84/1000,1)</f>
        <v>0</v>
      </c>
      <c r="E87">
        <f>CEILING('L Sized Pack'!C84/1000,1)</f>
        <v>0</v>
      </c>
      <c r="F87">
        <f>CEILING('L Sized Pack'!D84/1000,1)</f>
        <v>0</v>
      </c>
      <c r="G87">
        <f>CEILING('L Sized Pack'!E84/1000,1)</f>
        <v>3</v>
      </c>
      <c r="H87">
        <f>CEILING('L Sized Pack'!F84/1000,1)</f>
        <v>0</v>
      </c>
      <c r="I87">
        <f>CEILING('L Sized Pack'!G84/1000,1)</f>
        <v>0</v>
      </c>
      <c r="J87">
        <f>CEILING('L Sized Pack'!H84/1000,1)</f>
        <v>0</v>
      </c>
      <c r="K87">
        <f>CEILING('L Sized Pack'!I84/1000,1)</f>
        <v>0</v>
      </c>
      <c r="L87">
        <f>CEILING('L Sized Pack'!J84/1000,1)</f>
        <v>0</v>
      </c>
      <c r="M87">
        <f>CEILING('L Sized Pack'!K84/1000,1)</f>
        <v>0</v>
      </c>
      <c r="N87">
        <f>CEILING('L Sized Pack'!L84/1000,1)</f>
        <v>0</v>
      </c>
      <c r="O87">
        <f>CEILING('L Sized Pack'!M84/1000,1)</f>
        <v>0</v>
      </c>
      <c r="P87">
        <f t="shared" si="4"/>
        <v>15</v>
      </c>
      <c r="T87">
        <f>CEILING('L Sized Pack'!B84/5000,1)</f>
        <v>0</v>
      </c>
      <c r="U87">
        <f>CEILING('L Sized Pack'!C84/5000,1)</f>
        <v>0</v>
      </c>
      <c r="V87">
        <f>CEILING('L Sized Pack'!D84/5000,1)</f>
        <v>0</v>
      </c>
      <c r="W87">
        <f>CEILING('L Sized Pack'!E84/5000,1)</f>
        <v>1</v>
      </c>
      <c r="X87">
        <f>CEILING('L Sized Pack'!F84/5000,1)</f>
        <v>0</v>
      </c>
      <c r="Y87">
        <f>CEILING('L Sized Pack'!G84/5000,1)</f>
        <v>0</v>
      </c>
      <c r="Z87">
        <f>CEILING('L Sized Pack'!H84/5000,1)</f>
        <v>0</v>
      </c>
      <c r="AA87">
        <f>CEILING('L Sized Pack'!I84/5000,1)</f>
        <v>0</v>
      </c>
      <c r="AB87">
        <f>CEILING('L Sized Pack'!J84/5000,1)</f>
        <v>0</v>
      </c>
      <c r="AC87">
        <f>CEILING('L Sized Pack'!K84/5000,1)</f>
        <v>0</v>
      </c>
      <c r="AD87">
        <f>CEILING('L Sized Pack'!L84/5000,1)</f>
        <v>0</v>
      </c>
      <c r="AE87">
        <f>CEILING('L Sized Pack'!M84/5000,1)</f>
        <v>0</v>
      </c>
      <c r="AF87">
        <f t="shared" si="5"/>
        <v>10</v>
      </c>
      <c r="AH87">
        <f>CEILING('L Sized Pack'!B84/8000,1)</f>
        <v>0</v>
      </c>
      <c r="AI87">
        <f>CEILING('L Sized Pack'!C84/8000,1)</f>
        <v>0</v>
      </c>
      <c r="AJ87">
        <f>CEILING('L Sized Pack'!D84/8000,1)</f>
        <v>0</v>
      </c>
      <c r="AK87">
        <f>CEILING('L Sized Pack'!E84/8000,1)</f>
        <v>1</v>
      </c>
      <c r="AL87">
        <f>CEILING('L Sized Pack'!F84/8000,1)</f>
        <v>0</v>
      </c>
      <c r="AM87">
        <f>CEILING('L Sized Pack'!G84/8000,1)</f>
        <v>0</v>
      </c>
      <c r="AN87">
        <f>CEILING('L Sized Pack'!H84/8000,1)</f>
        <v>0</v>
      </c>
      <c r="AO87">
        <f>CEILING('L Sized Pack'!I84/8000,1)</f>
        <v>0</v>
      </c>
      <c r="AP87">
        <f>CEILING('L Sized Pack'!J84/8000,1)</f>
        <v>0</v>
      </c>
      <c r="AQ87">
        <f>CEILING('L Sized Pack'!K84/8000,1)</f>
        <v>0</v>
      </c>
      <c r="AR87">
        <f>CEILING('L Sized Pack'!L84/8000,1)</f>
        <v>0</v>
      </c>
      <c r="AS87">
        <f>CEILING('L Sized Pack'!M84/8000,1)</f>
        <v>0</v>
      </c>
      <c r="AT87">
        <f t="shared" si="6"/>
        <v>15</v>
      </c>
      <c r="AV87">
        <f t="shared" si="7"/>
        <v>189.88</v>
      </c>
    </row>
    <row r="88" spans="1:48" x14ac:dyDescent="0.25">
      <c r="A88" t="s">
        <v>118</v>
      </c>
      <c r="B88" t="s">
        <v>39</v>
      </c>
      <c r="D88">
        <f>CEILING('L Sized Pack'!B85/1000,1)</f>
        <v>0</v>
      </c>
      <c r="E88">
        <f>CEILING('L Sized Pack'!C85/1000,1)</f>
        <v>0</v>
      </c>
      <c r="F88">
        <f>CEILING('L Sized Pack'!D85/1000,1)</f>
        <v>0</v>
      </c>
      <c r="G88">
        <f>CEILING('L Sized Pack'!E85/1000,1)</f>
        <v>0</v>
      </c>
      <c r="H88">
        <f>CEILING('L Sized Pack'!F85/1000,1)</f>
        <v>0</v>
      </c>
      <c r="I88">
        <f>CEILING('L Sized Pack'!G85/1000,1)</f>
        <v>9</v>
      </c>
      <c r="J88">
        <f>CEILING('L Sized Pack'!H85/1000,1)</f>
        <v>0</v>
      </c>
      <c r="K88">
        <f>CEILING('L Sized Pack'!I85/1000,1)</f>
        <v>0</v>
      </c>
      <c r="L88">
        <f>CEILING('L Sized Pack'!J85/1000,1)</f>
        <v>0</v>
      </c>
      <c r="M88">
        <f>CEILING('L Sized Pack'!K85/1000,1)</f>
        <v>0</v>
      </c>
      <c r="N88">
        <f>CEILING('L Sized Pack'!L85/1000,1)</f>
        <v>0</v>
      </c>
      <c r="O88">
        <f>CEILING('L Sized Pack'!M85/1000,1)</f>
        <v>0</v>
      </c>
      <c r="P88">
        <f t="shared" si="4"/>
        <v>45</v>
      </c>
      <c r="T88">
        <f>CEILING('L Sized Pack'!B85/5000,1)</f>
        <v>0</v>
      </c>
      <c r="U88">
        <f>CEILING('L Sized Pack'!C85/5000,1)</f>
        <v>0</v>
      </c>
      <c r="V88">
        <f>CEILING('L Sized Pack'!D85/5000,1)</f>
        <v>0</v>
      </c>
      <c r="W88">
        <f>CEILING('L Sized Pack'!E85/5000,1)</f>
        <v>0</v>
      </c>
      <c r="X88">
        <f>CEILING('L Sized Pack'!F85/5000,1)</f>
        <v>0</v>
      </c>
      <c r="Y88">
        <f>CEILING('L Sized Pack'!G85/5000,1)</f>
        <v>2</v>
      </c>
      <c r="Z88">
        <f>CEILING('L Sized Pack'!H85/5000,1)</f>
        <v>0</v>
      </c>
      <c r="AA88">
        <f>CEILING('L Sized Pack'!I85/5000,1)</f>
        <v>0</v>
      </c>
      <c r="AB88">
        <f>CEILING('L Sized Pack'!J85/5000,1)</f>
        <v>0</v>
      </c>
      <c r="AC88">
        <f>CEILING('L Sized Pack'!K85/5000,1)</f>
        <v>0</v>
      </c>
      <c r="AD88">
        <f>CEILING('L Sized Pack'!L85/5000,1)</f>
        <v>0</v>
      </c>
      <c r="AE88">
        <f>CEILING('L Sized Pack'!M85/5000,1)</f>
        <v>0</v>
      </c>
      <c r="AF88">
        <f t="shared" si="5"/>
        <v>20</v>
      </c>
      <c r="AH88">
        <f>CEILING('L Sized Pack'!B85/8000,1)</f>
        <v>0</v>
      </c>
      <c r="AI88">
        <f>CEILING('L Sized Pack'!C85/8000,1)</f>
        <v>0</v>
      </c>
      <c r="AJ88">
        <f>CEILING('L Sized Pack'!D85/8000,1)</f>
        <v>0</v>
      </c>
      <c r="AK88">
        <f>CEILING('L Sized Pack'!E85/8000,1)</f>
        <v>0</v>
      </c>
      <c r="AL88">
        <f>CEILING('L Sized Pack'!F85/8000,1)</f>
        <v>0</v>
      </c>
      <c r="AM88">
        <f>CEILING('L Sized Pack'!G85/8000,1)</f>
        <v>2</v>
      </c>
      <c r="AN88">
        <f>CEILING('L Sized Pack'!H85/8000,1)</f>
        <v>0</v>
      </c>
      <c r="AO88">
        <f>CEILING('L Sized Pack'!I85/8000,1)</f>
        <v>0</v>
      </c>
      <c r="AP88">
        <f>CEILING('L Sized Pack'!J85/8000,1)</f>
        <v>0</v>
      </c>
      <c r="AQ88">
        <f>CEILING('L Sized Pack'!K85/8000,1)</f>
        <v>0</v>
      </c>
      <c r="AR88">
        <f>CEILING('L Sized Pack'!L85/8000,1)</f>
        <v>0</v>
      </c>
      <c r="AS88">
        <f>CEILING('L Sized Pack'!M85/8000,1)</f>
        <v>0</v>
      </c>
      <c r="AT88">
        <f t="shared" si="6"/>
        <v>30</v>
      </c>
      <c r="AV88">
        <f t="shared" si="7"/>
        <v>199.88</v>
      </c>
    </row>
    <row r="89" spans="1:48" x14ac:dyDescent="0.25">
      <c r="A89" t="s">
        <v>119</v>
      </c>
      <c r="B89" t="s">
        <v>57</v>
      </c>
      <c r="D89">
        <f>CEILING('L Sized Pack'!B86/1000,1)</f>
        <v>0</v>
      </c>
      <c r="E89">
        <f>CEILING('L Sized Pack'!C86/1000,1)</f>
        <v>0</v>
      </c>
      <c r="F89">
        <f>CEILING('L Sized Pack'!D86/1000,1)</f>
        <v>0</v>
      </c>
      <c r="G89">
        <f>CEILING('L Sized Pack'!E86/1000,1)</f>
        <v>0</v>
      </c>
      <c r="H89">
        <f>CEILING('L Sized Pack'!F86/1000,1)</f>
        <v>0</v>
      </c>
      <c r="I89">
        <f>CEILING('L Sized Pack'!G86/1000,1)</f>
        <v>0</v>
      </c>
      <c r="J89">
        <f>CEILING('L Sized Pack'!H86/1000,1)</f>
        <v>0</v>
      </c>
      <c r="K89">
        <f>CEILING('L Sized Pack'!I86/1000,1)</f>
        <v>0</v>
      </c>
      <c r="L89">
        <f>CEILING('L Sized Pack'!J86/1000,1)</f>
        <v>0</v>
      </c>
      <c r="M89">
        <f>CEILING('L Sized Pack'!K86/1000,1)</f>
        <v>0</v>
      </c>
      <c r="N89">
        <f>CEILING('L Sized Pack'!L86/1000,1)</f>
        <v>0</v>
      </c>
      <c r="O89">
        <f>CEILING('L Sized Pack'!M86/1000,1)</f>
        <v>0</v>
      </c>
      <c r="P89">
        <f t="shared" si="4"/>
        <v>0</v>
      </c>
      <c r="T89">
        <f>CEILING('L Sized Pack'!B86/5000,1)</f>
        <v>0</v>
      </c>
      <c r="U89">
        <f>CEILING('L Sized Pack'!C86/5000,1)</f>
        <v>0</v>
      </c>
      <c r="V89">
        <f>CEILING('L Sized Pack'!D86/5000,1)</f>
        <v>0</v>
      </c>
      <c r="W89">
        <f>CEILING('L Sized Pack'!E86/5000,1)</f>
        <v>0</v>
      </c>
      <c r="X89">
        <f>CEILING('L Sized Pack'!F86/5000,1)</f>
        <v>0</v>
      </c>
      <c r="Y89">
        <f>CEILING('L Sized Pack'!G86/5000,1)</f>
        <v>0</v>
      </c>
      <c r="Z89">
        <f>CEILING('L Sized Pack'!H86/5000,1)</f>
        <v>0</v>
      </c>
      <c r="AA89">
        <f>CEILING('L Sized Pack'!I86/5000,1)</f>
        <v>0</v>
      </c>
      <c r="AB89">
        <f>CEILING('L Sized Pack'!J86/5000,1)</f>
        <v>0</v>
      </c>
      <c r="AC89">
        <f>CEILING('L Sized Pack'!K86/5000,1)</f>
        <v>0</v>
      </c>
      <c r="AD89">
        <f>CEILING('L Sized Pack'!L86/5000,1)</f>
        <v>0</v>
      </c>
      <c r="AE89">
        <f>CEILING('L Sized Pack'!M86/5000,1)</f>
        <v>0</v>
      </c>
      <c r="AF89">
        <f t="shared" si="5"/>
        <v>0</v>
      </c>
      <c r="AH89">
        <f>CEILING('L Sized Pack'!B86/8000,1)</f>
        <v>0</v>
      </c>
      <c r="AI89">
        <f>CEILING('L Sized Pack'!C86/8000,1)</f>
        <v>0</v>
      </c>
      <c r="AJ89">
        <f>CEILING('L Sized Pack'!D86/8000,1)</f>
        <v>0</v>
      </c>
      <c r="AK89">
        <f>CEILING('L Sized Pack'!E86/8000,1)</f>
        <v>0</v>
      </c>
      <c r="AL89">
        <f>CEILING('L Sized Pack'!F86/8000,1)</f>
        <v>0</v>
      </c>
      <c r="AM89">
        <f>CEILING('L Sized Pack'!G86/8000,1)</f>
        <v>0</v>
      </c>
      <c r="AN89">
        <f>CEILING('L Sized Pack'!H86/8000,1)</f>
        <v>0</v>
      </c>
      <c r="AO89">
        <f>CEILING('L Sized Pack'!I86/8000,1)</f>
        <v>0</v>
      </c>
      <c r="AP89">
        <f>CEILING('L Sized Pack'!J86/8000,1)</f>
        <v>0</v>
      </c>
      <c r="AQ89">
        <f>CEILING('L Sized Pack'!K86/8000,1)</f>
        <v>0</v>
      </c>
      <c r="AR89">
        <f>CEILING('L Sized Pack'!L86/8000,1)</f>
        <v>0</v>
      </c>
      <c r="AS89">
        <f>CEILING('L Sized Pack'!M86/8000,1)</f>
        <v>0</v>
      </c>
      <c r="AT89">
        <f t="shared" si="6"/>
        <v>0</v>
      </c>
      <c r="AV89">
        <f t="shared" si="7"/>
        <v>179.88</v>
      </c>
    </row>
    <row r="90" spans="1:48" x14ac:dyDescent="0.25">
      <c r="A90" t="s">
        <v>120</v>
      </c>
      <c r="B90" t="s">
        <v>39</v>
      </c>
      <c r="D90">
        <f>CEILING('L Sized Pack'!B87/1000,1)</f>
        <v>0</v>
      </c>
      <c r="E90">
        <f>CEILING('L Sized Pack'!C87/1000,1)</f>
        <v>0</v>
      </c>
      <c r="F90">
        <f>CEILING('L Sized Pack'!D87/1000,1)</f>
        <v>0</v>
      </c>
      <c r="G90">
        <f>CEILING('L Sized Pack'!E87/1000,1)</f>
        <v>0</v>
      </c>
      <c r="H90">
        <f>CEILING('L Sized Pack'!F87/1000,1)</f>
        <v>0</v>
      </c>
      <c r="I90">
        <f>CEILING('L Sized Pack'!G87/1000,1)</f>
        <v>0</v>
      </c>
      <c r="J90">
        <f>CEILING('L Sized Pack'!H87/1000,1)</f>
        <v>0</v>
      </c>
      <c r="K90">
        <f>CEILING('L Sized Pack'!I87/1000,1)</f>
        <v>0</v>
      </c>
      <c r="L90">
        <f>CEILING('L Sized Pack'!J87/1000,1)</f>
        <v>0</v>
      </c>
      <c r="M90">
        <f>CEILING('L Sized Pack'!K87/1000,1)</f>
        <v>0</v>
      </c>
      <c r="N90">
        <f>CEILING('L Sized Pack'!L87/1000,1)</f>
        <v>0</v>
      </c>
      <c r="O90">
        <f>CEILING('L Sized Pack'!M87/1000,1)</f>
        <v>0</v>
      </c>
      <c r="P90">
        <f t="shared" si="4"/>
        <v>0</v>
      </c>
      <c r="T90">
        <f>CEILING('L Sized Pack'!B87/5000,1)</f>
        <v>0</v>
      </c>
      <c r="U90">
        <f>CEILING('L Sized Pack'!C87/5000,1)</f>
        <v>0</v>
      </c>
      <c r="V90">
        <f>CEILING('L Sized Pack'!D87/5000,1)</f>
        <v>0</v>
      </c>
      <c r="W90">
        <f>CEILING('L Sized Pack'!E87/5000,1)</f>
        <v>0</v>
      </c>
      <c r="X90">
        <f>CEILING('L Sized Pack'!F87/5000,1)</f>
        <v>0</v>
      </c>
      <c r="Y90">
        <f>CEILING('L Sized Pack'!G87/5000,1)</f>
        <v>0</v>
      </c>
      <c r="Z90">
        <f>CEILING('L Sized Pack'!H87/5000,1)</f>
        <v>0</v>
      </c>
      <c r="AA90">
        <f>CEILING('L Sized Pack'!I87/5000,1)</f>
        <v>0</v>
      </c>
      <c r="AB90">
        <f>CEILING('L Sized Pack'!J87/5000,1)</f>
        <v>0</v>
      </c>
      <c r="AC90">
        <f>CEILING('L Sized Pack'!K87/5000,1)</f>
        <v>0</v>
      </c>
      <c r="AD90">
        <f>CEILING('L Sized Pack'!L87/5000,1)</f>
        <v>0</v>
      </c>
      <c r="AE90">
        <f>CEILING('L Sized Pack'!M87/5000,1)</f>
        <v>0</v>
      </c>
      <c r="AF90">
        <f t="shared" si="5"/>
        <v>0</v>
      </c>
      <c r="AH90">
        <f>CEILING('L Sized Pack'!B87/8000,1)</f>
        <v>0</v>
      </c>
      <c r="AI90">
        <f>CEILING('L Sized Pack'!C87/8000,1)</f>
        <v>0</v>
      </c>
      <c r="AJ90">
        <f>CEILING('L Sized Pack'!D87/8000,1)</f>
        <v>0</v>
      </c>
      <c r="AK90">
        <f>CEILING('L Sized Pack'!E87/8000,1)</f>
        <v>0</v>
      </c>
      <c r="AL90">
        <f>CEILING('L Sized Pack'!F87/8000,1)</f>
        <v>0</v>
      </c>
      <c r="AM90">
        <f>CEILING('L Sized Pack'!G87/8000,1)</f>
        <v>0</v>
      </c>
      <c r="AN90">
        <f>CEILING('L Sized Pack'!H87/8000,1)</f>
        <v>0</v>
      </c>
      <c r="AO90">
        <f>CEILING('L Sized Pack'!I87/8000,1)</f>
        <v>0</v>
      </c>
      <c r="AP90">
        <f>CEILING('L Sized Pack'!J87/8000,1)</f>
        <v>0</v>
      </c>
      <c r="AQ90">
        <f>CEILING('L Sized Pack'!K87/8000,1)</f>
        <v>0</v>
      </c>
      <c r="AR90">
        <f>CEILING('L Sized Pack'!L87/8000,1)</f>
        <v>0</v>
      </c>
      <c r="AS90">
        <f>CEILING('L Sized Pack'!M87/8000,1)</f>
        <v>0</v>
      </c>
      <c r="AT90">
        <f t="shared" si="6"/>
        <v>0</v>
      </c>
      <c r="AV90">
        <f t="shared" si="7"/>
        <v>179.88</v>
      </c>
    </row>
    <row r="91" spans="1:48" x14ac:dyDescent="0.25">
      <c r="A91" t="s">
        <v>121</v>
      </c>
      <c r="B91" t="s">
        <v>39</v>
      </c>
      <c r="D91">
        <f>CEILING('L Sized Pack'!B88/1000,1)</f>
        <v>0</v>
      </c>
      <c r="E91">
        <f>CEILING('L Sized Pack'!C88/1000,1)</f>
        <v>0</v>
      </c>
      <c r="F91">
        <f>CEILING('L Sized Pack'!D88/1000,1)</f>
        <v>0</v>
      </c>
      <c r="G91">
        <f>CEILING('L Sized Pack'!E88/1000,1)</f>
        <v>0</v>
      </c>
      <c r="H91">
        <f>CEILING('L Sized Pack'!F88/1000,1)</f>
        <v>0</v>
      </c>
      <c r="I91">
        <f>CEILING('L Sized Pack'!G88/1000,1)</f>
        <v>0</v>
      </c>
      <c r="J91">
        <f>CEILING('L Sized Pack'!H88/1000,1)</f>
        <v>3</v>
      </c>
      <c r="K91">
        <f>CEILING('L Sized Pack'!I88/1000,1)</f>
        <v>0</v>
      </c>
      <c r="L91">
        <f>CEILING('L Sized Pack'!J88/1000,1)</f>
        <v>0</v>
      </c>
      <c r="M91">
        <f>CEILING('L Sized Pack'!K88/1000,1)</f>
        <v>0</v>
      </c>
      <c r="N91">
        <f>CEILING('L Sized Pack'!L88/1000,1)</f>
        <v>0</v>
      </c>
      <c r="O91">
        <f>CEILING('L Sized Pack'!M88/1000,1)</f>
        <v>0</v>
      </c>
      <c r="P91">
        <f t="shared" si="4"/>
        <v>15</v>
      </c>
      <c r="T91">
        <f>CEILING('L Sized Pack'!B88/5000,1)</f>
        <v>0</v>
      </c>
      <c r="U91">
        <f>CEILING('L Sized Pack'!C88/5000,1)</f>
        <v>0</v>
      </c>
      <c r="V91">
        <f>CEILING('L Sized Pack'!D88/5000,1)</f>
        <v>0</v>
      </c>
      <c r="W91">
        <f>CEILING('L Sized Pack'!E88/5000,1)</f>
        <v>0</v>
      </c>
      <c r="X91">
        <f>CEILING('L Sized Pack'!F88/5000,1)</f>
        <v>0</v>
      </c>
      <c r="Y91">
        <f>CEILING('L Sized Pack'!G88/5000,1)</f>
        <v>0</v>
      </c>
      <c r="Z91">
        <f>CEILING('L Sized Pack'!H88/5000,1)</f>
        <v>1</v>
      </c>
      <c r="AA91">
        <f>CEILING('L Sized Pack'!I88/5000,1)</f>
        <v>0</v>
      </c>
      <c r="AB91">
        <f>CEILING('L Sized Pack'!J88/5000,1)</f>
        <v>0</v>
      </c>
      <c r="AC91">
        <f>CEILING('L Sized Pack'!K88/5000,1)</f>
        <v>0</v>
      </c>
      <c r="AD91">
        <f>CEILING('L Sized Pack'!L88/5000,1)</f>
        <v>0</v>
      </c>
      <c r="AE91">
        <f>CEILING('L Sized Pack'!M88/5000,1)</f>
        <v>0</v>
      </c>
      <c r="AF91">
        <f t="shared" si="5"/>
        <v>10</v>
      </c>
      <c r="AH91">
        <f>CEILING('L Sized Pack'!B88/8000,1)</f>
        <v>0</v>
      </c>
      <c r="AI91">
        <f>CEILING('L Sized Pack'!C88/8000,1)</f>
        <v>0</v>
      </c>
      <c r="AJ91">
        <f>CEILING('L Sized Pack'!D88/8000,1)</f>
        <v>0</v>
      </c>
      <c r="AK91">
        <f>CEILING('L Sized Pack'!E88/8000,1)</f>
        <v>0</v>
      </c>
      <c r="AL91">
        <f>CEILING('L Sized Pack'!F88/8000,1)</f>
        <v>0</v>
      </c>
      <c r="AM91">
        <f>CEILING('L Sized Pack'!G88/8000,1)</f>
        <v>0</v>
      </c>
      <c r="AN91">
        <f>CEILING('L Sized Pack'!H88/8000,1)</f>
        <v>1</v>
      </c>
      <c r="AO91">
        <f>CEILING('L Sized Pack'!I88/8000,1)</f>
        <v>0</v>
      </c>
      <c r="AP91">
        <f>CEILING('L Sized Pack'!J88/8000,1)</f>
        <v>0</v>
      </c>
      <c r="AQ91">
        <f>CEILING('L Sized Pack'!K88/8000,1)</f>
        <v>0</v>
      </c>
      <c r="AR91">
        <f>CEILING('L Sized Pack'!L88/8000,1)</f>
        <v>0</v>
      </c>
      <c r="AS91">
        <f>CEILING('L Sized Pack'!M88/8000,1)</f>
        <v>0</v>
      </c>
      <c r="AT91">
        <f t="shared" si="6"/>
        <v>15</v>
      </c>
      <c r="AV91">
        <f t="shared" si="7"/>
        <v>189.88</v>
      </c>
    </row>
    <row r="92" spans="1:48" x14ac:dyDescent="0.25">
      <c r="A92" t="s">
        <v>122</v>
      </c>
      <c r="B92" t="s">
        <v>39</v>
      </c>
      <c r="D92">
        <f>CEILING('L Sized Pack'!B89/1000,1)</f>
        <v>0</v>
      </c>
      <c r="E92">
        <f>CEILING('L Sized Pack'!C89/1000,1)</f>
        <v>0</v>
      </c>
      <c r="F92">
        <f>CEILING('L Sized Pack'!D89/1000,1)</f>
        <v>0</v>
      </c>
      <c r="G92">
        <f>CEILING('L Sized Pack'!E89/1000,1)</f>
        <v>0</v>
      </c>
      <c r="H92">
        <f>CEILING('L Sized Pack'!F89/1000,1)</f>
        <v>0</v>
      </c>
      <c r="I92">
        <f>CEILING('L Sized Pack'!G89/1000,1)</f>
        <v>0</v>
      </c>
      <c r="J92">
        <f>CEILING('L Sized Pack'!H89/1000,1)</f>
        <v>0</v>
      </c>
      <c r="K92">
        <f>CEILING('L Sized Pack'!I89/1000,1)</f>
        <v>0</v>
      </c>
      <c r="L92">
        <f>CEILING('L Sized Pack'!J89/1000,1)</f>
        <v>0</v>
      </c>
      <c r="M92">
        <f>CEILING('L Sized Pack'!K89/1000,1)</f>
        <v>0</v>
      </c>
      <c r="N92">
        <f>CEILING('L Sized Pack'!L89/1000,1)</f>
        <v>0</v>
      </c>
      <c r="O92">
        <f>CEILING('L Sized Pack'!M89/1000,1)</f>
        <v>0</v>
      </c>
      <c r="P92">
        <f t="shared" si="4"/>
        <v>0</v>
      </c>
      <c r="T92">
        <f>CEILING('L Sized Pack'!B89/5000,1)</f>
        <v>0</v>
      </c>
      <c r="U92">
        <f>CEILING('L Sized Pack'!C89/5000,1)</f>
        <v>0</v>
      </c>
      <c r="V92">
        <f>CEILING('L Sized Pack'!D89/5000,1)</f>
        <v>0</v>
      </c>
      <c r="W92">
        <f>CEILING('L Sized Pack'!E89/5000,1)</f>
        <v>0</v>
      </c>
      <c r="X92">
        <f>CEILING('L Sized Pack'!F89/5000,1)</f>
        <v>0</v>
      </c>
      <c r="Y92">
        <f>CEILING('L Sized Pack'!G89/5000,1)</f>
        <v>0</v>
      </c>
      <c r="Z92">
        <f>CEILING('L Sized Pack'!H89/5000,1)</f>
        <v>0</v>
      </c>
      <c r="AA92">
        <f>CEILING('L Sized Pack'!I89/5000,1)</f>
        <v>0</v>
      </c>
      <c r="AB92">
        <f>CEILING('L Sized Pack'!J89/5000,1)</f>
        <v>0</v>
      </c>
      <c r="AC92">
        <f>CEILING('L Sized Pack'!K89/5000,1)</f>
        <v>0</v>
      </c>
      <c r="AD92">
        <f>CEILING('L Sized Pack'!L89/5000,1)</f>
        <v>0</v>
      </c>
      <c r="AE92">
        <f>CEILING('L Sized Pack'!M89/5000,1)</f>
        <v>0</v>
      </c>
      <c r="AF92">
        <f t="shared" si="5"/>
        <v>0</v>
      </c>
      <c r="AH92">
        <f>CEILING('L Sized Pack'!B89/8000,1)</f>
        <v>0</v>
      </c>
      <c r="AI92">
        <f>CEILING('L Sized Pack'!C89/8000,1)</f>
        <v>0</v>
      </c>
      <c r="AJ92">
        <f>CEILING('L Sized Pack'!D89/8000,1)</f>
        <v>0</v>
      </c>
      <c r="AK92">
        <f>CEILING('L Sized Pack'!E89/8000,1)</f>
        <v>0</v>
      </c>
      <c r="AL92">
        <f>CEILING('L Sized Pack'!F89/8000,1)</f>
        <v>0</v>
      </c>
      <c r="AM92">
        <f>CEILING('L Sized Pack'!G89/8000,1)</f>
        <v>0</v>
      </c>
      <c r="AN92">
        <f>CEILING('L Sized Pack'!H89/8000,1)</f>
        <v>0</v>
      </c>
      <c r="AO92">
        <f>CEILING('L Sized Pack'!I89/8000,1)</f>
        <v>0</v>
      </c>
      <c r="AP92">
        <f>CEILING('L Sized Pack'!J89/8000,1)</f>
        <v>0</v>
      </c>
      <c r="AQ92">
        <f>CEILING('L Sized Pack'!K89/8000,1)</f>
        <v>0</v>
      </c>
      <c r="AR92">
        <f>CEILING('L Sized Pack'!L89/8000,1)</f>
        <v>0</v>
      </c>
      <c r="AS92">
        <f>CEILING('L Sized Pack'!M89/8000,1)</f>
        <v>0</v>
      </c>
      <c r="AT92">
        <f t="shared" si="6"/>
        <v>0</v>
      </c>
      <c r="AV92">
        <f t="shared" si="7"/>
        <v>179.88</v>
      </c>
    </row>
    <row r="93" spans="1:48" x14ac:dyDescent="0.25">
      <c r="A93" t="s">
        <v>123</v>
      </c>
      <c r="B93" t="s">
        <v>39</v>
      </c>
      <c r="D93">
        <f>CEILING('L Sized Pack'!B90/1000,1)</f>
        <v>0</v>
      </c>
      <c r="E93">
        <f>CEILING('L Sized Pack'!C90/1000,1)</f>
        <v>0</v>
      </c>
      <c r="F93">
        <f>CEILING('L Sized Pack'!D90/1000,1)</f>
        <v>0</v>
      </c>
      <c r="G93">
        <f>CEILING('L Sized Pack'!E90/1000,1)</f>
        <v>0</v>
      </c>
      <c r="H93">
        <f>CEILING('L Sized Pack'!F90/1000,1)</f>
        <v>0</v>
      </c>
      <c r="I93">
        <f>CEILING('L Sized Pack'!G90/1000,1)</f>
        <v>0</v>
      </c>
      <c r="J93">
        <f>CEILING('L Sized Pack'!H90/1000,1)</f>
        <v>0</v>
      </c>
      <c r="K93">
        <f>CEILING('L Sized Pack'!I90/1000,1)</f>
        <v>0</v>
      </c>
      <c r="L93">
        <f>CEILING('L Sized Pack'!J90/1000,1)</f>
        <v>0</v>
      </c>
      <c r="M93">
        <f>CEILING('L Sized Pack'!K90/1000,1)</f>
        <v>1</v>
      </c>
      <c r="N93">
        <f>CEILING('L Sized Pack'!L90/1000,1)</f>
        <v>0</v>
      </c>
      <c r="O93">
        <f>CEILING('L Sized Pack'!M90/1000,1)</f>
        <v>1</v>
      </c>
      <c r="P93">
        <f t="shared" si="4"/>
        <v>10</v>
      </c>
      <c r="T93">
        <f>CEILING('L Sized Pack'!B90/5000,1)</f>
        <v>0</v>
      </c>
      <c r="U93">
        <f>CEILING('L Sized Pack'!C90/5000,1)</f>
        <v>0</v>
      </c>
      <c r="V93">
        <f>CEILING('L Sized Pack'!D90/5000,1)</f>
        <v>0</v>
      </c>
      <c r="W93">
        <f>CEILING('L Sized Pack'!E90/5000,1)</f>
        <v>0</v>
      </c>
      <c r="X93">
        <f>CEILING('L Sized Pack'!F90/5000,1)</f>
        <v>0</v>
      </c>
      <c r="Y93">
        <f>CEILING('L Sized Pack'!G90/5000,1)</f>
        <v>0</v>
      </c>
      <c r="Z93">
        <f>CEILING('L Sized Pack'!H90/5000,1)</f>
        <v>0</v>
      </c>
      <c r="AA93">
        <f>CEILING('L Sized Pack'!I90/5000,1)</f>
        <v>0</v>
      </c>
      <c r="AB93">
        <f>CEILING('L Sized Pack'!J90/5000,1)</f>
        <v>0</v>
      </c>
      <c r="AC93">
        <f>CEILING('L Sized Pack'!K90/5000,1)</f>
        <v>1</v>
      </c>
      <c r="AD93">
        <f>CEILING('L Sized Pack'!L90/5000,1)</f>
        <v>0</v>
      </c>
      <c r="AE93">
        <f>CEILING('L Sized Pack'!M90/5000,1)</f>
        <v>1</v>
      </c>
      <c r="AF93">
        <f t="shared" si="5"/>
        <v>20</v>
      </c>
      <c r="AH93">
        <f>CEILING('L Sized Pack'!B90/8000,1)</f>
        <v>0</v>
      </c>
      <c r="AI93">
        <f>CEILING('L Sized Pack'!C90/8000,1)</f>
        <v>0</v>
      </c>
      <c r="AJ93">
        <f>CEILING('L Sized Pack'!D90/8000,1)</f>
        <v>0</v>
      </c>
      <c r="AK93">
        <f>CEILING('L Sized Pack'!E90/8000,1)</f>
        <v>0</v>
      </c>
      <c r="AL93">
        <f>CEILING('L Sized Pack'!F90/8000,1)</f>
        <v>0</v>
      </c>
      <c r="AM93">
        <f>CEILING('L Sized Pack'!G90/8000,1)</f>
        <v>0</v>
      </c>
      <c r="AN93">
        <f>CEILING('L Sized Pack'!H90/8000,1)</f>
        <v>0</v>
      </c>
      <c r="AO93">
        <f>CEILING('L Sized Pack'!I90/8000,1)</f>
        <v>0</v>
      </c>
      <c r="AP93">
        <f>CEILING('L Sized Pack'!J90/8000,1)</f>
        <v>0</v>
      </c>
      <c r="AQ93">
        <f>CEILING('L Sized Pack'!K90/8000,1)</f>
        <v>1</v>
      </c>
      <c r="AR93">
        <f>CEILING('L Sized Pack'!L90/8000,1)</f>
        <v>0</v>
      </c>
      <c r="AS93">
        <f>CEILING('L Sized Pack'!M90/8000,1)</f>
        <v>1</v>
      </c>
      <c r="AT93">
        <f t="shared" si="6"/>
        <v>30</v>
      </c>
      <c r="AV93">
        <f t="shared" si="7"/>
        <v>189.88</v>
      </c>
    </row>
    <row r="94" spans="1:48" x14ac:dyDescent="0.25">
      <c r="A94" t="s">
        <v>124</v>
      </c>
      <c r="B94" t="s">
        <v>39</v>
      </c>
      <c r="D94">
        <f>CEILING('L Sized Pack'!B91/1000,1)</f>
        <v>0</v>
      </c>
      <c r="E94">
        <f>CEILING('L Sized Pack'!C91/1000,1)</f>
        <v>0</v>
      </c>
      <c r="F94">
        <f>CEILING('L Sized Pack'!D91/1000,1)</f>
        <v>0</v>
      </c>
      <c r="G94">
        <f>CEILING('L Sized Pack'!E91/1000,1)</f>
        <v>0</v>
      </c>
      <c r="H94">
        <f>CEILING('L Sized Pack'!F91/1000,1)</f>
        <v>6</v>
      </c>
      <c r="I94">
        <f>CEILING('L Sized Pack'!G91/1000,1)</f>
        <v>0</v>
      </c>
      <c r="J94">
        <f>CEILING('L Sized Pack'!H91/1000,1)</f>
        <v>0</v>
      </c>
      <c r="K94">
        <f>CEILING('L Sized Pack'!I91/1000,1)</f>
        <v>0</v>
      </c>
      <c r="L94">
        <f>CEILING('L Sized Pack'!J91/1000,1)</f>
        <v>0</v>
      </c>
      <c r="M94">
        <f>CEILING('L Sized Pack'!K91/1000,1)</f>
        <v>0</v>
      </c>
      <c r="N94">
        <f>CEILING('L Sized Pack'!L91/1000,1)</f>
        <v>0</v>
      </c>
      <c r="O94">
        <f>CEILING('L Sized Pack'!M91/1000,1)</f>
        <v>0</v>
      </c>
      <c r="P94">
        <f t="shared" si="4"/>
        <v>30</v>
      </c>
      <c r="T94">
        <f>CEILING('L Sized Pack'!B91/5000,1)</f>
        <v>0</v>
      </c>
      <c r="U94">
        <f>CEILING('L Sized Pack'!C91/5000,1)</f>
        <v>0</v>
      </c>
      <c r="V94">
        <f>CEILING('L Sized Pack'!D91/5000,1)</f>
        <v>0</v>
      </c>
      <c r="W94">
        <f>CEILING('L Sized Pack'!E91/5000,1)</f>
        <v>0</v>
      </c>
      <c r="X94">
        <f>CEILING('L Sized Pack'!F91/5000,1)</f>
        <v>2</v>
      </c>
      <c r="Y94">
        <f>CEILING('L Sized Pack'!G91/5000,1)</f>
        <v>0</v>
      </c>
      <c r="Z94">
        <f>CEILING('L Sized Pack'!H91/5000,1)</f>
        <v>0</v>
      </c>
      <c r="AA94">
        <f>CEILING('L Sized Pack'!I91/5000,1)</f>
        <v>0</v>
      </c>
      <c r="AB94">
        <f>CEILING('L Sized Pack'!J91/5000,1)</f>
        <v>0</v>
      </c>
      <c r="AC94">
        <f>CEILING('L Sized Pack'!K91/5000,1)</f>
        <v>0</v>
      </c>
      <c r="AD94">
        <f>CEILING('L Sized Pack'!L91/5000,1)</f>
        <v>0</v>
      </c>
      <c r="AE94">
        <f>CEILING('L Sized Pack'!M91/5000,1)</f>
        <v>0</v>
      </c>
      <c r="AF94">
        <f t="shared" si="5"/>
        <v>20</v>
      </c>
      <c r="AH94">
        <f>CEILING('L Sized Pack'!B91/8000,1)</f>
        <v>0</v>
      </c>
      <c r="AI94">
        <f>CEILING('L Sized Pack'!C91/8000,1)</f>
        <v>0</v>
      </c>
      <c r="AJ94">
        <f>CEILING('L Sized Pack'!D91/8000,1)</f>
        <v>0</v>
      </c>
      <c r="AK94">
        <f>CEILING('L Sized Pack'!E91/8000,1)</f>
        <v>0</v>
      </c>
      <c r="AL94">
        <f>CEILING('L Sized Pack'!F91/8000,1)</f>
        <v>1</v>
      </c>
      <c r="AM94">
        <f>CEILING('L Sized Pack'!G91/8000,1)</f>
        <v>0</v>
      </c>
      <c r="AN94">
        <f>CEILING('L Sized Pack'!H91/8000,1)</f>
        <v>0</v>
      </c>
      <c r="AO94">
        <f>CEILING('L Sized Pack'!I91/8000,1)</f>
        <v>0</v>
      </c>
      <c r="AP94">
        <f>CEILING('L Sized Pack'!J91/8000,1)</f>
        <v>0</v>
      </c>
      <c r="AQ94">
        <f>CEILING('L Sized Pack'!K91/8000,1)</f>
        <v>0</v>
      </c>
      <c r="AR94">
        <f>CEILING('L Sized Pack'!L91/8000,1)</f>
        <v>0</v>
      </c>
      <c r="AS94">
        <f>CEILING('L Sized Pack'!M91/8000,1)</f>
        <v>0</v>
      </c>
      <c r="AT94">
        <f t="shared" si="6"/>
        <v>15</v>
      </c>
      <c r="AV94">
        <f t="shared" si="7"/>
        <v>194.88</v>
      </c>
    </row>
    <row r="95" spans="1:48" x14ac:dyDescent="0.25">
      <c r="A95" t="s">
        <v>125</v>
      </c>
      <c r="B95" t="s">
        <v>57</v>
      </c>
      <c r="D95">
        <f>CEILING('L Sized Pack'!B92/1000,1)</f>
        <v>0</v>
      </c>
      <c r="E95">
        <f>CEILING('L Sized Pack'!C92/1000,1)</f>
        <v>0</v>
      </c>
      <c r="F95">
        <f>CEILING('L Sized Pack'!D92/1000,1)</f>
        <v>0</v>
      </c>
      <c r="G95">
        <f>CEILING('L Sized Pack'!E92/1000,1)</f>
        <v>0</v>
      </c>
      <c r="H95">
        <f>CEILING('L Sized Pack'!F92/1000,1)</f>
        <v>0</v>
      </c>
      <c r="I95">
        <f>CEILING('L Sized Pack'!G92/1000,1)</f>
        <v>0</v>
      </c>
      <c r="J95">
        <f>CEILING('L Sized Pack'!H92/1000,1)</f>
        <v>0</v>
      </c>
      <c r="K95">
        <f>CEILING('L Sized Pack'!I92/1000,1)</f>
        <v>0</v>
      </c>
      <c r="L95">
        <f>CEILING('L Sized Pack'!J92/1000,1)</f>
        <v>0</v>
      </c>
      <c r="M95">
        <f>CEILING('L Sized Pack'!K92/1000,1)</f>
        <v>0</v>
      </c>
      <c r="N95">
        <f>CEILING('L Sized Pack'!L92/1000,1)</f>
        <v>0</v>
      </c>
      <c r="O95">
        <f>CEILING('L Sized Pack'!M92/1000,1)</f>
        <v>0</v>
      </c>
      <c r="P95">
        <f t="shared" si="4"/>
        <v>0</v>
      </c>
      <c r="T95">
        <f>CEILING('L Sized Pack'!B92/5000,1)</f>
        <v>0</v>
      </c>
      <c r="U95">
        <f>CEILING('L Sized Pack'!C92/5000,1)</f>
        <v>0</v>
      </c>
      <c r="V95">
        <f>CEILING('L Sized Pack'!D92/5000,1)</f>
        <v>0</v>
      </c>
      <c r="W95">
        <f>CEILING('L Sized Pack'!E92/5000,1)</f>
        <v>0</v>
      </c>
      <c r="X95">
        <f>CEILING('L Sized Pack'!F92/5000,1)</f>
        <v>0</v>
      </c>
      <c r="Y95">
        <f>CEILING('L Sized Pack'!G92/5000,1)</f>
        <v>0</v>
      </c>
      <c r="Z95">
        <f>CEILING('L Sized Pack'!H92/5000,1)</f>
        <v>0</v>
      </c>
      <c r="AA95">
        <f>CEILING('L Sized Pack'!I92/5000,1)</f>
        <v>0</v>
      </c>
      <c r="AB95">
        <f>CEILING('L Sized Pack'!J92/5000,1)</f>
        <v>0</v>
      </c>
      <c r="AC95">
        <f>CEILING('L Sized Pack'!K92/5000,1)</f>
        <v>0</v>
      </c>
      <c r="AD95">
        <f>CEILING('L Sized Pack'!L92/5000,1)</f>
        <v>0</v>
      </c>
      <c r="AE95">
        <f>CEILING('L Sized Pack'!M92/5000,1)</f>
        <v>0</v>
      </c>
      <c r="AF95">
        <f t="shared" si="5"/>
        <v>0</v>
      </c>
      <c r="AH95">
        <f>CEILING('L Sized Pack'!B92/8000,1)</f>
        <v>0</v>
      </c>
      <c r="AI95">
        <f>CEILING('L Sized Pack'!C92/8000,1)</f>
        <v>0</v>
      </c>
      <c r="AJ95">
        <f>CEILING('L Sized Pack'!D92/8000,1)</f>
        <v>0</v>
      </c>
      <c r="AK95">
        <f>CEILING('L Sized Pack'!E92/8000,1)</f>
        <v>0</v>
      </c>
      <c r="AL95">
        <f>CEILING('L Sized Pack'!F92/8000,1)</f>
        <v>0</v>
      </c>
      <c r="AM95">
        <f>CEILING('L Sized Pack'!G92/8000,1)</f>
        <v>0</v>
      </c>
      <c r="AN95">
        <f>CEILING('L Sized Pack'!H92/8000,1)</f>
        <v>0</v>
      </c>
      <c r="AO95">
        <f>CEILING('L Sized Pack'!I92/8000,1)</f>
        <v>0</v>
      </c>
      <c r="AP95">
        <f>CEILING('L Sized Pack'!J92/8000,1)</f>
        <v>0</v>
      </c>
      <c r="AQ95">
        <f>CEILING('L Sized Pack'!K92/8000,1)</f>
        <v>0</v>
      </c>
      <c r="AR95">
        <f>CEILING('L Sized Pack'!L92/8000,1)</f>
        <v>0</v>
      </c>
      <c r="AS95">
        <f>CEILING('L Sized Pack'!M92/8000,1)</f>
        <v>0</v>
      </c>
      <c r="AT95">
        <f t="shared" si="6"/>
        <v>0</v>
      </c>
      <c r="AV95">
        <f t="shared" si="7"/>
        <v>179.88</v>
      </c>
    </row>
    <row r="96" spans="1:48" x14ac:dyDescent="0.25">
      <c r="A96" t="s">
        <v>126</v>
      </c>
      <c r="B96" t="s">
        <v>57</v>
      </c>
      <c r="D96">
        <f>CEILING('L Sized Pack'!B93/1000,1)</f>
        <v>0</v>
      </c>
      <c r="E96">
        <f>CEILING('L Sized Pack'!C93/1000,1)</f>
        <v>0</v>
      </c>
      <c r="F96">
        <f>CEILING('L Sized Pack'!D93/1000,1)</f>
        <v>0</v>
      </c>
      <c r="G96">
        <f>CEILING('L Sized Pack'!E93/1000,1)</f>
        <v>0</v>
      </c>
      <c r="H96">
        <f>CEILING('L Sized Pack'!F93/1000,1)</f>
        <v>0</v>
      </c>
      <c r="I96">
        <f>CEILING('L Sized Pack'!G93/1000,1)</f>
        <v>0</v>
      </c>
      <c r="J96">
        <f>CEILING('L Sized Pack'!H93/1000,1)</f>
        <v>0</v>
      </c>
      <c r="K96">
        <f>CEILING('L Sized Pack'!I93/1000,1)</f>
        <v>0</v>
      </c>
      <c r="L96">
        <f>CEILING('L Sized Pack'!J93/1000,1)</f>
        <v>0</v>
      </c>
      <c r="M96">
        <f>CEILING('L Sized Pack'!K93/1000,1)</f>
        <v>0</v>
      </c>
      <c r="N96">
        <f>CEILING('L Sized Pack'!L93/1000,1)</f>
        <v>0</v>
      </c>
      <c r="O96">
        <f>CEILING('L Sized Pack'!M93/1000,1)</f>
        <v>0</v>
      </c>
      <c r="P96">
        <f t="shared" si="4"/>
        <v>0</v>
      </c>
      <c r="T96">
        <f>CEILING('L Sized Pack'!B93/5000,1)</f>
        <v>0</v>
      </c>
      <c r="U96">
        <f>CEILING('L Sized Pack'!C93/5000,1)</f>
        <v>0</v>
      </c>
      <c r="V96">
        <f>CEILING('L Sized Pack'!D93/5000,1)</f>
        <v>0</v>
      </c>
      <c r="W96">
        <f>CEILING('L Sized Pack'!E93/5000,1)</f>
        <v>0</v>
      </c>
      <c r="X96">
        <f>CEILING('L Sized Pack'!F93/5000,1)</f>
        <v>0</v>
      </c>
      <c r="Y96">
        <f>CEILING('L Sized Pack'!G93/5000,1)</f>
        <v>0</v>
      </c>
      <c r="Z96">
        <f>CEILING('L Sized Pack'!H93/5000,1)</f>
        <v>0</v>
      </c>
      <c r="AA96">
        <f>CEILING('L Sized Pack'!I93/5000,1)</f>
        <v>0</v>
      </c>
      <c r="AB96">
        <f>CEILING('L Sized Pack'!J93/5000,1)</f>
        <v>0</v>
      </c>
      <c r="AC96">
        <f>CEILING('L Sized Pack'!K93/5000,1)</f>
        <v>0</v>
      </c>
      <c r="AD96">
        <f>CEILING('L Sized Pack'!L93/5000,1)</f>
        <v>0</v>
      </c>
      <c r="AE96">
        <f>CEILING('L Sized Pack'!M93/5000,1)</f>
        <v>0</v>
      </c>
      <c r="AF96">
        <f t="shared" si="5"/>
        <v>0</v>
      </c>
      <c r="AH96">
        <f>CEILING('L Sized Pack'!B93/8000,1)</f>
        <v>0</v>
      </c>
      <c r="AI96">
        <f>CEILING('L Sized Pack'!C93/8000,1)</f>
        <v>0</v>
      </c>
      <c r="AJ96">
        <f>CEILING('L Sized Pack'!D93/8000,1)</f>
        <v>0</v>
      </c>
      <c r="AK96">
        <f>CEILING('L Sized Pack'!E93/8000,1)</f>
        <v>0</v>
      </c>
      <c r="AL96">
        <f>CEILING('L Sized Pack'!F93/8000,1)</f>
        <v>0</v>
      </c>
      <c r="AM96">
        <f>CEILING('L Sized Pack'!G93/8000,1)</f>
        <v>0</v>
      </c>
      <c r="AN96">
        <f>CEILING('L Sized Pack'!H93/8000,1)</f>
        <v>0</v>
      </c>
      <c r="AO96">
        <f>CEILING('L Sized Pack'!I93/8000,1)</f>
        <v>0</v>
      </c>
      <c r="AP96">
        <f>CEILING('L Sized Pack'!J93/8000,1)</f>
        <v>0</v>
      </c>
      <c r="AQ96">
        <f>CEILING('L Sized Pack'!K93/8000,1)</f>
        <v>0</v>
      </c>
      <c r="AR96">
        <f>CEILING('L Sized Pack'!L93/8000,1)</f>
        <v>0</v>
      </c>
      <c r="AS96">
        <f>CEILING('L Sized Pack'!M93/8000,1)</f>
        <v>0</v>
      </c>
      <c r="AT96">
        <f t="shared" si="6"/>
        <v>0</v>
      </c>
      <c r="AV96">
        <f t="shared" si="7"/>
        <v>179.88</v>
      </c>
    </row>
    <row r="97" spans="1:48" x14ac:dyDescent="0.25">
      <c r="A97" t="s">
        <v>127</v>
      </c>
      <c r="B97" t="s">
        <v>39</v>
      </c>
      <c r="D97">
        <f>CEILING('L Sized Pack'!B94/1000,1)</f>
        <v>0</v>
      </c>
      <c r="E97">
        <f>CEILING('L Sized Pack'!C94/1000,1)</f>
        <v>0</v>
      </c>
      <c r="F97">
        <f>CEILING('L Sized Pack'!D94/1000,1)</f>
        <v>0</v>
      </c>
      <c r="G97">
        <f>CEILING('L Sized Pack'!E94/1000,1)</f>
        <v>0</v>
      </c>
      <c r="H97">
        <f>CEILING('L Sized Pack'!F94/1000,1)</f>
        <v>0</v>
      </c>
      <c r="I97">
        <f>CEILING('L Sized Pack'!G94/1000,1)</f>
        <v>0</v>
      </c>
      <c r="J97">
        <f>CEILING('L Sized Pack'!H94/1000,1)</f>
        <v>0</v>
      </c>
      <c r="K97">
        <f>CEILING('L Sized Pack'!I94/1000,1)</f>
        <v>0</v>
      </c>
      <c r="L97">
        <f>CEILING('L Sized Pack'!J94/1000,1)</f>
        <v>0</v>
      </c>
      <c r="M97">
        <f>CEILING('L Sized Pack'!K94/1000,1)</f>
        <v>0</v>
      </c>
      <c r="N97">
        <f>CEILING('L Sized Pack'!L94/1000,1)</f>
        <v>0</v>
      </c>
      <c r="O97">
        <f>CEILING('L Sized Pack'!M94/1000,1)</f>
        <v>0</v>
      </c>
      <c r="P97">
        <f t="shared" si="4"/>
        <v>0</v>
      </c>
      <c r="T97">
        <f>CEILING('L Sized Pack'!B94/5000,1)</f>
        <v>0</v>
      </c>
      <c r="U97">
        <f>CEILING('L Sized Pack'!C94/5000,1)</f>
        <v>0</v>
      </c>
      <c r="V97">
        <f>CEILING('L Sized Pack'!D94/5000,1)</f>
        <v>0</v>
      </c>
      <c r="W97">
        <f>CEILING('L Sized Pack'!E94/5000,1)</f>
        <v>0</v>
      </c>
      <c r="X97">
        <f>CEILING('L Sized Pack'!F94/5000,1)</f>
        <v>0</v>
      </c>
      <c r="Y97">
        <f>CEILING('L Sized Pack'!G94/5000,1)</f>
        <v>0</v>
      </c>
      <c r="Z97">
        <f>CEILING('L Sized Pack'!H94/5000,1)</f>
        <v>0</v>
      </c>
      <c r="AA97">
        <f>CEILING('L Sized Pack'!I94/5000,1)</f>
        <v>0</v>
      </c>
      <c r="AB97">
        <f>CEILING('L Sized Pack'!J94/5000,1)</f>
        <v>0</v>
      </c>
      <c r="AC97">
        <f>CEILING('L Sized Pack'!K94/5000,1)</f>
        <v>0</v>
      </c>
      <c r="AD97">
        <f>CEILING('L Sized Pack'!L94/5000,1)</f>
        <v>0</v>
      </c>
      <c r="AE97">
        <f>CEILING('L Sized Pack'!M94/5000,1)</f>
        <v>0</v>
      </c>
      <c r="AF97">
        <f t="shared" si="5"/>
        <v>0</v>
      </c>
      <c r="AH97">
        <f>CEILING('L Sized Pack'!B94/8000,1)</f>
        <v>0</v>
      </c>
      <c r="AI97">
        <f>CEILING('L Sized Pack'!C94/8000,1)</f>
        <v>0</v>
      </c>
      <c r="AJ97">
        <f>CEILING('L Sized Pack'!D94/8000,1)</f>
        <v>0</v>
      </c>
      <c r="AK97">
        <f>CEILING('L Sized Pack'!E94/8000,1)</f>
        <v>0</v>
      </c>
      <c r="AL97">
        <f>CEILING('L Sized Pack'!F94/8000,1)</f>
        <v>0</v>
      </c>
      <c r="AM97">
        <f>CEILING('L Sized Pack'!G94/8000,1)</f>
        <v>0</v>
      </c>
      <c r="AN97">
        <f>CEILING('L Sized Pack'!H94/8000,1)</f>
        <v>0</v>
      </c>
      <c r="AO97">
        <f>CEILING('L Sized Pack'!I94/8000,1)</f>
        <v>0</v>
      </c>
      <c r="AP97">
        <f>CEILING('L Sized Pack'!J94/8000,1)</f>
        <v>0</v>
      </c>
      <c r="AQ97">
        <f>CEILING('L Sized Pack'!K94/8000,1)</f>
        <v>0</v>
      </c>
      <c r="AR97">
        <f>CEILING('L Sized Pack'!L94/8000,1)</f>
        <v>0</v>
      </c>
      <c r="AS97">
        <f>CEILING('L Sized Pack'!M94/8000,1)</f>
        <v>0</v>
      </c>
      <c r="AT97">
        <f t="shared" si="6"/>
        <v>0</v>
      </c>
      <c r="AV97">
        <f t="shared" si="7"/>
        <v>179.88</v>
      </c>
    </row>
    <row r="98" spans="1:48" x14ac:dyDescent="0.25">
      <c r="A98" t="s">
        <v>128</v>
      </c>
      <c r="B98" t="s">
        <v>57</v>
      </c>
      <c r="D98">
        <f>CEILING('L Sized Pack'!B95/1000,1)</f>
        <v>0</v>
      </c>
      <c r="E98">
        <f>CEILING('L Sized Pack'!C95/1000,1)</f>
        <v>0</v>
      </c>
      <c r="F98">
        <f>CEILING('L Sized Pack'!D95/1000,1)</f>
        <v>0</v>
      </c>
      <c r="G98">
        <f>CEILING('L Sized Pack'!E95/1000,1)</f>
        <v>0</v>
      </c>
      <c r="H98">
        <f>CEILING('L Sized Pack'!F95/1000,1)</f>
        <v>0</v>
      </c>
      <c r="I98">
        <f>CEILING('L Sized Pack'!G95/1000,1)</f>
        <v>0</v>
      </c>
      <c r="J98">
        <f>CEILING('L Sized Pack'!H95/1000,1)</f>
        <v>0</v>
      </c>
      <c r="K98">
        <f>CEILING('L Sized Pack'!I95/1000,1)</f>
        <v>0</v>
      </c>
      <c r="L98">
        <f>CEILING('L Sized Pack'!J95/1000,1)</f>
        <v>0</v>
      </c>
      <c r="M98">
        <f>CEILING('L Sized Pack'!K95/1000,1)</f>
        <v>0</v>
      </c>
      <c r="N98">
        <f>CEILING('L Sized Pack'!L95/1000,1)</f>
        <v>0</v>
      </c>
      <c r="O98">
        <f>CEILING('L Sized Pack'!M95/1000,1)</f>
        <v>0</v>
      </c>
      <c r="P98">
        <f t="shared" si="4"/>
        <v>0</v>
      </c>
      <c r="T98">
        <f>CEILING('L Sized Pack'!B95/5000,1)</f>
        <v>0</v>
      </c>
      <c r="U98">
        <f>CEILING('L Sized Pack'!C95/5000,1)</f>
        <v>0</v>
      </c>
      <c r="V98">
        <f>CEILING('L Sized Pack'!D95/5000,1)</f>
        <v>0</v>
      </c>
      <c r="W98">
        <f>CEILING('L Sized Pack'!E95/5000,1)</f>
        <v>0</v>
      </c>
      <c r="X98">
        <f>CEILING('L Sized Pack'!F95/5000,1)</f>
        <v>0</v>
      </c>
      <c r="Y98">
        <f>CEILING('L Sized Pack'!G95/5000,1)</f>
        <v>0</v>
      </c>
      <c r="Z98">
        <f>CEILING('L Sized Pack'!H95/5000,1)</f>
        <v>0</v>
      </c>
      <c r="AA98">
        <f>CEILING('L Sized Pack'!I95/5000,1)</f>
        <v>0</v>
      </c>
      <c r="AB98">
        <f>CEILING('L Sized Pack'!J95/5000,1)</f>
        <v>0</v>
      </c>
      <c r="AC98">
        <f>CEILING('L Sized Pack'!K95/5000,1)</f>
        <v>0</v>
      </c>
      <c r="AD98">
        <f>CEILING('L Sized Pack'!L95/5000,1)</f>
        <v>0</v>
      </c>
      <c r="AE98">
        <f>CEILING('L Sized Pack'!M95/5000,1)</f>
        <v>0</v>
      </c>
      <c r="AF98">
        <f t="shared" si="5"/>
        <v>0</v>
      </c>
      <c r="AH98">
        <f>CEILING('L Sized Pack'!B95/8000,1)</f>
        <v>0</v>
      </c>
      <c r="AI98">
        <f>CEILING('L Sized Pack'!C95/8000,1)</f>
        <v>0</v>
      </c>
      <c r="AJ98">
        <f>CEILING('L Sized Pack'!D95/8000,1)</f>
        <v>0</v>
      </c>
      <c r="AK98">
        <f>CEILING('L Sized Pack'!E95/8000,1)</f>
        <v>0</v>
      </c>
      <c r="AL98">
        <f>CEILING('L Sized Pack'!F95/8000,1)</f>
        <v>0</v>
      </c>
      <c r="AM98">
        <f>CEILING('L Sized Pack'!G95/8000,1)</f>
        <v>0</v>
      </c>
      <c r="AN98">
        <f>CEILING('L Sized Pack'!H95/8000,1)</f>
        <v>0</v>
      </c>
      <c r="AO98">
        <f>CEILING('L Sized Pack'!I95/8000,1)</f>
        <v>0</v>
      </c>
      <c r="AP98">
        <f>CEILING('L Sized Pack'!J95/8000,1)</f>
        <v>0</v>
      </c>
      <c r="AQ98">
        <f>CEILING('L Sized Pack'!K95/8000,1)</f>
        <v>0</v>
      </c>
      <c r="AR98">
        <f>CEILING('L Sized Pack'!L95/8000,1)</f>
        <v>0</v>
      </c>
      <c r="AS98">
        <f>CEILING('L Sized Pack'!M95/8000,1)</f>
        <v>0</v>
      </c>
      <c r="AT98">
        <f t="shared" si="6"/>
        <v>0</v>
      </c>
      <c r="AV98">
        <f t="shared" si="7"/>
        <v>179.88</v>
      </c>
    </row>
    <row r="99" spans="1:48" x14ac:dyDescent="0.25">
      <c r="A99" t="s">
        <v>129</v>
      </c>
      <c r="B99" t="s">
        <v>39</v>
      </c>
      <c r="D99">
        <f>CEILING('L Sized Pack'!B96/1000,1)</f>
        <v>0</v>
      </c>
      <c r="E99">
        <f>CEILING('L Sized Pack'!C96/1000,1)</f>
        <v>0</v>
      </c>
      <c r="F99">
        <f>CEILING('L Sized Pack'!D96/1000,1)</f>
        <v>0</v>
      </c>
      <c r="G99">
        <f>CEILING('L Sized Pack'!E96/1000,1)</f>
        <v>0</v>
      </c>
      <c r="H99">
        <f>CEILING('L Sized Pack'!F96/1000,1)</f>
        <v>0</v>
      </c>
      <c r="I99">
        <f>CEILING('L Sized Pack'!G96/1000,1)</f>
        <v>0</v>
      </c>
      <c r="J99">
        <f>CEILING('L Sized Pack'!H96/1000,1)</f>
        <v>0</v>
      </c>
      <c r="K99">
        <f>CEILING('L Sized Pack'!I96/1000,1)</f>
        <v>0</v>
      </c>
      <c r="L99">
        <f>CEILING('L Sized Pack'!J96/1000,1)</f>
        <v>0</v>
      </c>
      <c r="M99">
        <f>CEILING('L Sized Pack'!K96/1000,1)</f>
        <v>0</v>
      </c>
      <c r="N99">
        <f>CEILING('L Sized Pack'!L96/1000,1)</f>
        <v>0</v>
      </c>
      <c r="O99">
        <f>CEILING('L Sized Pack'!M96/1000,1)</f>
        <v>0</v>
      </c>
      <c r="P99">
        <f t="shared" si="4"/>
        <v>0</v>
      </c>
      <c r="T99">
        <f>CEILING('L Sized Pack'!B96/5000,1)</f>
        <v>0</v>
      </c>
      <c r="U99">
        <f>CEILING('L Sized Pack'!C96/5000,1)</f>
        <v>0</v>
      </c>
      <c r="V99">
        <f>CEILING('L Sized Pack'!D96/5000,1)</f>
        <v>0</v>
      </c>
      <c r="W99">
        <f>CEILING('L Sized Pack'!E96/5000,1)</f>
        <v>0</v>
      </c>
      <c r="X99">
        <f>CEILING('L Sized Pack'!F96/5000,1)</f>
        <v>0</v>
      </c>
      <c r="Y99">
        <f>CEILING('L Sized Pack'!G96/5000,1)</f>
        <v>0</v>
      </c>
      <c r="Z99">
        <f>CEILING('L Sized Pack'!H96/5000,1)</f>
        <v>0</v>
      </c>
      <c r="AA99">
        <f>CEILING('L Sized Pack'!I96/5000,1)</f>
        <v>0</v>
      </c>
      <c r="AB99">
        <f>CEILING('L Sized Pack'!J96/5000,1)</f>
        <v>0</v>
      </c>
      <c r="AC99">
        <f>CEILING('L Sized Pack'!K96/5000,1)</f>
        <v>0</v>
      </c>
      <c r="AD99">
        <f>CEILING('L Sized Pack'!L96/5000,1)</f>
        <v>0</v>
      </c>
      <c r="AE99">
        <f>CEILING('L Sized Pack'!M96/5000,1)</f>
        <v>0</v>
      </c>
      <c r="AF99">
        <f t="shared" si="5"/>
        <v>0</v>
      </c>
      <c r="AH99">
        <f>CEILING('L Sized Pack'!B96/8000,1)</f>
        <v>0</v>
      </c>
      <c r="AI99">
        <f>CEILING('L Sized Pack'!C96/8000,1)</f>
        <v>0</v>
      </c>
      <c r="AJ99">
        <f>CEILING('L Sized Pack'!D96/8000,1)</f>
        <v>0</v>
      </c>
      <c r="AK99">
        <f>CEILING('L Sized Pack'!E96/8000,1)</f>
        <v>0</v>
      </c>
      <c r="AL99">
        <f>CEILING('L Sized Pack'!F96/8000,1)</f>
        <v>0</v>
      </c>
      <c r="AM99">
        <f>CEILING('L Sized Pack'!G96/8000,1)</f>
        <v>0</v>
      </c>
      <c r="AN99">
        <f>CEILING('L Sized Pack'!H96/8000,1)</f>
        <v>0</v>
      </c>
      <c r="AO99">
        <f>CEILING('L Sized Pack'!I96/8000,1)</f>
        <v>0</v>
      </c>
      <c r="AP99">
        <f>CEILING('L Sized Pack'!J96/8000,1)</f>
        <v>0</v>
      </c>
      <c r="AQ99">
        <f>CEILING('L Sized Pack'!K96/8000,1)</f>
        <v>0</v>
      </c>
      <c r="AR99">
        <f>CEILING('L Sized Pack'!L96/8000,1)</f>
        <v>0</v>
      </c>
      <c r="AS99">
        <f>CEILING('L Sized Pack'!M96/8000,1)</f>
        <v>0</v>
      </c>
      <c r="AT99">
        <f t="shared" si="6"/>
        <v>0</v>
      </c>
      <c r="AV99">
        <f t="shared" si="7"/>
        <v>179.88</v>
      </c>
    </row>
    <row r="100" spans="1:48" x14ac:dyDescent="0.25">
      <c r="A100" t="s">
        <v>130</v>
      </c>
      <c r="B100" t="s">
        <v>57</v>
      </c>
      <c r="D100">
        <f>CEILING('L Sized Pack'!B97/1000,1)</f>
        <v>0</v>
      </c>
      <c r="E100">
        <f>CEILING('L Sized Pack'!C97/1000,1)</f>
        <v>0</v>
      </c>
      <c r="F100">
        <f>CEILING('L Sized Pack'!D97/1000,1)</f>
        <v>0</v>
      </c>
      <c r="G100">
        <f>CEILING('L Sized Pack'!E97/1000,1)</f>
        <v>0</v>
      </c>
      <c r="H100">
        <f>CEILING('L Sized Pack'!F97/1000,1)</f>
        <v>0</v>
      </c>
      <c r="I100">
        <f>CEILING('L Sized Pack'!G97/1000,1)</f>
        <v>0</v>
      </c>
      <c r="J100">
        <f>CEILING('L Sized Pack'!H97/1000,1)</f>
        <v>0</v>
      </c>
      <c r="K100">
        <f>CEILING('L Sized Pack'!I97/1000,1)</f>
        <v>0</v>
      </c>
      <c r="L100">
        <f>CEILING('L Sized Pack'!J97/1000,1)</f>
        <v>0</v>
      </c>
      <c r="M100">
        <f>CEILING('L Sized Pack'!K97/1000,1)</f>
        <v>0</v>
      </c>
      <c r="N100">
        <f>CEILING('L Sized Pack'!L97/1000,1)</f>
        <v>0</v>
      </c>
      <c r="O100">
        <f>CEILING('L Sized Pack'!M97/1000,1)</f>
        <v>0</v>
      </c>
      <c r="P100">
        <f t="shared" si="4"/>
        <v>0</v>
      </c>
      <c r="T100">
        <f>CEILING('L Sized Pack'!B97/5000,1)</f>
        <v>0</v>
      </c>
      <c r="U100">
        <f>CEILING('L Sized Pack'!C97/5000,1)</f>
        <v>0</v>
      </c>
      <c r="V100">
        <f>CEILING('L Sized Pack'!D97/5000,1)</f>
        <v>0</v>
      </c>
      <c r="W100">
        <f>CEILING('L Sized Pack'!E97/5000,1)</f>
        <v>0</v>
      </c>
      <c r="X100">
        <f>CEILING('L Sized Pack'!F97/5000,1)</f>
        <v>0</v>
      </c>
      <c r="Y100">
        <f>CEILING('L Sized Pack'!G97/5000,1)</f>
        <v>0</v>
      </c>
      <c r="Z100">
        <f>CEILING('L Sized Pack'!H97/5000,1)</f>
        <v>0</v>
      </c>
      <c r="AA100">
        <f>CEILING('L Sized Pack'!I97/5000,1)</f>
        <v>0</v>
      </c>
      <c r="AB100">
        <f>CEILING('L Sized Pack'!J97/5000,1)</f>
        <v>0</v>
      </c>
      <c r="AC100">
        <f>CEILING('L Sized Pack'!K97/5000,1)</f>
        <v>0</v>
      </c>
      <c r="AD100">
        <f>CEILING('L Sized Pack'!L97/5000,1)</f>
        <v>0</v>
      </c>
      <c r="AE100">
        <f>CEILING('L Sized Pack'!M97/5000,1)</f>
        <v>0</v>
      </c>
      <c r="AF100">
        <f t="shared" si="5"/>
        <v>0</v>
      </c>
      <c r="AH100">
        <f>CEILING('L Sized Pack'!B97/8000,1)</f>
        <v>0</v>
      </c>
      <c r="AI100">
        <f>CEILING('L Sized Pack'!C97/8000,1)</f>
        <v>0</v>
      </c>
      <c r="AJ100">
        <f>CEILING('L Sized Pack'!D97/8000,1)</f>
        <v>0</v>
      </c>
      <c r="AK100">
        <f>CEILING('L Sized Pack'!E97/8000,1)</f>
        <v>0</v>
      </c>
      <c r="AL100">
        <f>CEILING('L Sized Pack'!F97/8000,1)</f>
        <v>0</v>
      </c>
      <c r="AM100">
        <f>CEILING('L Sized Pack'!G97/8000,1)</f>
        <v>0</v>
      </c>
      <c r="AN100">
        <f>CEILING('L Sized Pack'!H97/8000,1)</f>
        <v>0</v>
      </c>
      <c r="AO100">
        <f>CEILING('L Sized Pack'!I97/8000,1)</f>
        <v>0</v>
      </c>
      <c r="AP100">
        <f>CEILING('L Sized Pack'!J97/8000,1)</f>
        <v>0</v>
      </c>
      <c r="AQ100">
        <f>CEILING('L Sized Pack'!K97/8000,1)</f>
        <v>0</v>
      </c>
      <c r="AR100">
        <f>CEILING('L Sized Pack'!L97/8000,1)</f>
        <v>0</v>
      </c>
      <c r="AS100">
        <f>CEILING('L Sized Pack'!M97/8000,1)</f>
        <v>0</v>
      </c>
      <c r="AT100">
        <f t="shared" si="6"/>
        <v>0</v>
      </c>
      <c r="AV100">
        <f t="shared" si="7"/>
        <v>179.88</v>
      </c>
    </row>
    <row r="101" spans="1:48" x14ac:dyDescent="0.25">
      <c r="A101" t="s">
        <v>131</v>
      </c>
      <c r="B101" t="s">
        <v>57</v>
      </c>
      <c r="D101">
        <f>CEILING('L Sized Pack'!B98/1000,1)</f>
        <v>0</v>
      </c>
      <c r="E101">
        <f>CEILING('L Sized Pack'!C98/1000,1)</f>
        <v>0</v>
      </c>
      <c r="F101">
        <f>CEILING('L Sized Pack'!D98/1000,1)</f>
        <v>0</v>
      </c>
      <c r="G101">
        <f>CEILING('L Sized Pack'!E98/1000,1)</f>
        <v>0</v>
      </c>
      <c r="H101">
        <f>CEILING('L Sized Pack'!F98/1000,1)</f>
        <v>0</v>
      </c>
      <c r="I101">
        <f>CEILING('L Sized Pack'!G98/1000,1)</f>
        <v>0</v>
      </c>
      <c r="J101">
        <f>CEILING('L Sized Pack'!H98/1000,1)</f>
        <v>0</v>
      </c>
      <c r="K101">
        <f>CEILING('L Sized Pack'!I98/1000,1)</f>
        <v>0</v>
      </c>
      <c r="L101">
        <f>CEILING('L Sized Pack'!J98/1000,1)</f>
        <v>0</v>
      </c>
      <c r="M101">
        <f>CEILING('L Sized Pack'!K98/1000,1)</f>
        <v>0</v>
      </c>
      <c r="N101">
        <f>CEILING('L Sized Pack'!L98/1000,1)</f>
        <v>0</v>
      </c>
      <c r="O101">
        <f>CEILING('L Sized Pack'!M98/1000,1)</f>
        <v>0</v>
      </c>
      <c r="P101">
        <f t="shared" si="4"/>
        <v>0</v>
      </c>
      <c r="T101">
        <f>CEILING('L Sized Pack'!B98/5000,1)</f>
        <v>0</v>
      </c>
      <c r="U101">
        <f>CEILING('L Sized Pack'!C98/5000,1)</f>
        <v>0</v>
      </c>
      <c r="V101">
        <f>CEILING('L Sized Pack'!D98/5000,1)</f>
        <v>0</v>
      </c>
      <c r="W101">
        <f>CEILING('L Sized Pack'!E98/5000,1)</f>
        <v>0</v>
      </c>
      <c r="X101">
        <f>CEILING('L Sized Pack'!F98/5000,1)</f>
        <v>0</v>
      </c>
      <c r="Y101">
        <f>CEILING('L Sized Pack'!G98/5000,1)</f>
        <v>0</v>
      </c>
      <c r="Z101">
        <f>CEILING('L Sized Pack'!H98/5000,1)</f>
        <v>0</v>
      </c>
      <c r="AA101">
        <f>CEILING('L Sized Pack'!I98/5000,1)</f>
        <v>0</v>
      </c>
      <c r="AB101">
        <f>CEILING('L Sized Pack'!J98/5000,1)</f>
        <v>0</v>
      </c>
      <c r="AC101">
        <f>CEILING('L Sized Pack'!K98/5000,1)</f>
        <v>0</v>
      </c>
      <c r="AD101">
        <f>CEILING('L Sized Pack'!L98/5000,1)</f>
        <v>0</v>
      </c>
      <c r="AE101">
        <f>CEILING('L Sized Pack'!M98/5000,1)</f>
        <v>0</v>
      </c>
      <c r="AF101">
        <f t="shared" si="5"/>
        <v>0</v>
      </c>
      <c r="AH101">
        <f>CEILING('L Sized Pack'!B98/8000,1)</f>
        <v>0</v>
      </c>
      <c r="AI101">
        <f>CEILING('L Sized Pack'!C98/8000,1)</f>
        <v>0</v>
      </c>
      <c r="AJ101">
        <f>CEILING('L Sized Pack'!D98/8000,1)</f>
        <v>0</v>
      </c>
      <c r="AK101">
        <f>CEILING('L Sized Pack'!E98/8000,1)</f>
        <v>0</v>
      </c>
      <c r="AL101">
        <f>CEILING('L Sized Pack'!F98/8000,1)</f>
        <v>0</v>
      </c>
      <c r="AM101">
        <f>CEILING('L Sized Pack'!G98/8000,1)</f>
        <v>0</v>
      </c>
      <c r="AN101">
        <f>CEILING('L Sized Pack'!H98/8000,1)</f>
        <v>0</v>
      </c>
      <c r="AO101">
        <f>CEILING('L Sized Pack'!I98/8000,1)</f>
        <v>0</v>
      </c>
      <c r="AP101">
        <f>CEILING('L Sized Pack'!J98/8000,1)</f>
        <v>0</v>
      </c>
      <c r="AQ101">
        <f>CEILING('L Sized Pack'!K98/8000,1)</f>
        <v>0</v>
      </c>
      <c r="AR101">
        <f>CEILING('L Sized Pack'!L98/8000,1)</f>
        <v>0</v>
      </c>
      <c r="AS101">
        <f>CEILING('L Sized Pack'!M98/8000,1)</f>
        <v>0</v>
      </c>
      <c r="AT101">
        <f t="shared" si="6"/>
        <v>0</v>
      </c>
      <c r="AV101">
        <f t="shared" si="7"/>
        <v>179.88</v>
      </c>
    </row>
    <row r="102" spans="1:48" x14ac:dyDescent="0.25">
      <c r="A102" t="s">
        <v>132</v>
      </c>
      <c r="B102" t="s">
        <v>57</v>
      </c>
      <c r="D102">
        <f>CEILING('L Sized Pack'!B99/1000,1)</f>
        <v>0</v>
      </c>
      <c r="E102">
        <f>CEILING('L Sized Pack'!C99/1000,1)</f>
        <v>0</v>
      </c>
      <c r="F102">
        <f>CEILING('L Sized Pack'!D99/1000,1)</f>
        <v>0</v>
      </c>
      <c r="G102">
        <f>CEILING('L Sized Pack'!E99/1000,1)</f>
        <v>0</v>
      </c>
      <c r="H102">
        <f>CEILING('L Sized Pack'!F99/1000,1)</f>
        <v>0</v>
      </c>
      <c r="I102">
        <f>CEILING('L Sized Pack'!G99/1000,1)</f>
        <v>0</v>
      </c>
      <c r="J102">
        <f>CEILING('L Sized Pack'!H99/1000,1)</f>
        <v>0</v>
      </c>
      <c r="K102">
        <f>CEILING('L Sized Pack'!I99/1000,1)</f>
        <v>0</v>
      </c>
      <c r="L102">
        <f>CEILING('L Sized Pack'!J99/1000,1)</f>
        <v>0</v>
      </c>
      <c r="M102">
        <f>CEILING('L Sized Pack'!K99/1000,1)</f>
        <v>0</v>
      </c>
      <c r="N102">
        <f>CEILING('L Sized Pack'!L99/1000,1)</f>
        <v>0</v>
      </c>
      <c r="O102">
        <f>CEILING('L Sized Pack'!M99/1000,1)</f>
        <v>0</v>
      </c>
      <c r="P102">
        <f t="shared" si="4"/>
        <v>0</v>
      </c>
      <c r="T102">
        <f>CEILING('L Sized Pack'!B99/5000,1)</f>
        <v>0</v>
      </c>
      <c r="U102">
        <f>CEILING('L Sized Pack'!C99/5000,1)</f>
        <v>0</v>
      </c>
      <c r="V102">
        <f>CEILING('L Sized Pack'!D99/5000,1)</f>
        <v>0</v>
      </c>
      <c r="W102">
        <f>CEILING('L Sized Pack'!E99/5000,1)</f>
        <v>0</v>
      </c>
      <c r="X102">
        <f>CEILING('L Sized Pack'!F99/5000,1)</f>
        <v>0</v>
      </c>
      <c r="Y102">
        <f>CEILING('L Sized Pack'!G99/5000,1)</f>
        <v>0</v>
      </c>
      <c r="Z102">
        <f>CEILING('L Sized Pack'!H99/5000,1)</f>
        <v>0</v>
      </c>
      <c r="AA102">
        <f>CEILING('L Sized Pack'!I99/5000,1)</f>
        <v>0</v>
      </c>
      <c r="AB102">
        <f>CEILING('L Sized Pack'!J99/5000,1)</f>
        <v>0</v>
      </c>
      <c r="AC102">
        <f>CEILING('L Sized Pack'!K99/5000,1)</f>
        <v>0</v>
      </c>
      <c r="AD102">
        <f>CEILING('L Sized Pack'!L99/5000,1)</f>
        <v>0</v>
      </c>
      <c r="AE102">
        <f>CEILING('L Sized Pack'!M99/5000,1)</f>
        <v>0</v>
      </c>
      <c r="AF102">
        <f t="shared" si="5"/>
        <v>0</v>
      </c>
      <c r="AH102">
        <f>CEILING('L Sized Pack'!B99/8000,1)</f>
        <v>0</v>
      </c>
      <c r="AI102">
        <f>CEILING('L Sized Pack'!C99/8000,1)</f>
        <v>0</v>
      </c>
      <c r="AJ102">
        <f>CEILING('L Sized Pack'!D99/8000,1)</f>
        <v>0</v>
      </c>
      <c r="AK102">
        <f>CEILING('L Sized Pack'!E99/8000,1)</f>
        <v>0</v>
      </c>
      <c r="AL102">
        <f>CEILING('L Sized Pack'!F99/8000,1)</f>
        <v>0</v>
      </c>
      <c r="AM102">
        <f>CEILING('L Sized Pack'!G99/8000,1)</f>
        <v>0</v>
      </c>
      <c r="AN102">
        <f>CEILING('L Sized Pack'!H99/8000,1)</f>
        <v>0</v>
      </c>
      <c r="AO102">
        <f>CEILING('L Sized Pack'!I99/8000,1)</f>
        <v>0</v>
      </c>
      <c r="AP102">
        <f>CEILING('L Sized Pack'!J99/8000,1)</f>
        <v>0</v>
      </c>
      <c r="AQ102">
        <f>CEILING('L Sized Pack'!K99/8000,1)</f>
        <v>0</v>
      </c>
      <c r="AR102">
        <f>CEILING('L Sized Pack'!L99/8000,1)</f>
        <v>0</v>
      </c>
      <c r="AS102">
        <f>CEILING('L Sized Pack'!M99/8000,1)</f>
        <v>0</v>
      </c>
      <c r="AT102">
        <f t="shared" si="6"/>
        <v>0</v>
      </c>
      <c r="AV102">
        <f t="shared" si="7"/>
        <v>179.88</v>
      </c>
    </row>
    <row r="103" spans="1:48" x14ac:dyDescent="0.25">
      <c r="A103" t="s">
        <v>133</v>
      </c>
      <c r="B103" t="s">
        <v>39</v>
      </c>
      <c r="D103">
        <f>CEILING('L Sized Pack'!B100/1000,1)</f>
        <v>0</v>
      </c>
      <c r="E103">
        <f>CEILING('L Sized Pack'!C100/1000,1)</f>
        <v>0</v>
      </c>
      <c r="F103">
        <f>CEILING('L Sized Pack'!D100/1000,1)</f>
        <v>0</v>
      </c>
      <c r="G103">
        <f>CEILING('L Sized Pack'!E100/1000,1)</f>
        <v>0</v>
      </c>
      <c r="H103">
        <f>CEILING('L Sized Pack'!F100/1000,1)</f>
        <v>0</v>
      </c>
      <c r="I103">
        <f>CEILING('L Sized Pack'!G100/1000,1)</f>
        <v>0</v>
      </c>
      <c r="J103">
        <f>CEILING('L Sized Pack'!H100/1000,1)</f>
        <v>10</v>
      </c>
      <c r="K103">
        <f>CEILING('L Sized Pack'!I100/1000,1)</f>
        <v>0</v>
      </c>
      <c r="L103">
        <f>CEILING('L Sized Pack'!J100/1000,1)</f>
        <v>0</v>
      </c>
      <c r="M103">
        <f>CEILING('L Sized Pack'!K100/1000,1)</f>
        <v>0</v>
      </c>
      <c r="N103">
        <f>CEILING('L Sized Pack'!L100/1000,1)</f>
        <v>0</v>
      </c>
      <c r="O103">
        <f>CEILING('L Sized Pack'!M100/1000,1)</f>
        <v>0</v>
      </c>
      <c r="P103">
        <f t="shared" si="4"/>
        <v>50</v>
      </c>
      <c r="T103">
        <f>CEILING('L Sized Pack'!B100/5000,1)</f>
        <v>0</v>
      </c>
      <c r="U103">
        <f>CEILING('L Sized Pack'!C100/5000,1)</f>
        <v>0</v>
      </c>
      <c r="V103">
        <f>CEILING('L Sized Pack'!D100/5000,1)</f>
        <v>0</v>
      </c>
      <c r="W103">
        <f>CEILING('L Sized Pack'!E100/5000,1)</f>
        <v>0</v>
      </c>
      <c r="X103">
        <f>CEILING('L Sized Pack'!F100/5000,1)</f>
        <v>0</v>
      </c>
      <c r="Y103">
        <f>CEILING('L Sized Pack'!G100/5000,1)</f>
        <v>0</v>
      </c>
      <c r="Z103">
        <f>CEILING('L Sized Pack'!H100/5000,1)</f>
        <v>2</v>
      </c>
      <c r="AA103">
        <f>CEILING('L Sized Pack'!I100/5000,1)</f>
        <v>0</v>
      </c>
      <c r="AB103">
        <f>CEILING('L Sized Pack'!J100/5000,1)</f>
        <v>0</v>
      </c>
      <c r="AC103">
        <f>CEILING('L Sized Pack'!K100/5000,1)</f>
        <v>0</v>
      </c>
      <c r="AD103">
        <f>CEILING('L Sized Pack'!L100/5000,1)</f>
        <v>0</v>
      </c>
      <c r="AE103">
        <f>CEILING('L Sized Pack'!M100/5000,1)</f>
        <v>0</v>
      </c>
      <c r="AF103">
        <f t="shared" si="5"/>
        <v>20</v>
      </c>
      <c r="AH103">
        <f>CEILING('L Sized Pack'!B100/8000,1)</f>
        <v>0</v>
      </c>
      <c r="AI103">
        <f>CEILING('L Sized Pack'!C100/8000,1)</f>
        <v>0</v>
      </c>
      <c r="AJ103">
        <f>CEILING('L Sized Pack'!D100/8000,1)</f>
        <v>0</v>
      </c>
      <c r="AK103">
        <f>CEILING('L Sized Pack'!E100/8000,1)</f>
        <v>0</v>
      </c>
      <c r="AL103">
        <f>CEILING('L Sized Pack'!F100/8000,1)</f>
        <v>0</v>
      </c>
      <c r="AM103">
        <f>CEILING('L Sized Pack'!G100/8000,1)</f>
        <v>0</v>
      </c>
      <c r="AN103">
        <f>CEILING('L Sized Pack'!H100/8000,1)</f>
        <v>2</v>
      </c>
      <c r="AO103">
        <f>CEILING('L Sized Pack'!I100/8000,1)</f>
        <v>0</v>
      </c>
      <c r="AP103">
        <f>CEILING('L Sized Pack'!J100/8000,1)</f>
        <v>0</v>
      </c>
      <c r="AQ103">
        <f>CEILING('L Sized Pack'!K100/8000,1)</f>
        <v>0</v>
      </c>
      <c r="AR103">
        <f>CEILING('L Sized Pack'!L100/8000,1)</f>
        <v>0</v>
      </c>
      <c r="AS103">
        <f>CEILING('L Sized Pack'!M100/8000,1)</f>
        <v>0</v>
      </c>
      <c r="AT103">
        <f t="shared" si="6"/>
        <v>30</v>
      </c>
      <c r="AV103">
        <f t="shared" si="7"/>
        <v>199.88</v>
      </c>
    </row>
    <row r="104" spans="1:48" x14ac:dyDescent="0.25">
      <c r="A104" t="s">
        <v>134</v>
      </c>
      <c r="B104" t="s">
        <v>39</v>
      </c>
      <c r="D104">
        <f>CEILING('L Sized Pack'!B101/1000,1)</f>
        <v>0</v>
      </c>
      <c r="E104">
        <f>CEILING('L Sized Pack'!C101/1000,1)</f>
        <v>0</v>
      </c>
      <c r="F104">
        <f>CEILING('L Sized Pack'!D101/1000,1)</f>
        <v>0</v>
      </c>
      <c r="G104">
        <f>CEILING('L Sized Pack'!E101/1000,1)</f>
        <v>0</v>
      </c>
      <c r="H104">
        <f>CEILING('L Sized Pack'!F101/1000,1)</f>
        <v>0</v>
      </c>
      <c r="I104">
        <f>CEILING('L Sized Pack'!G101/1000,1)</f>
        <v>0</v>
      </c>
      <c r="J104">
        <f>CEILING('L Sized Pack'!H101/1000,1)</f>
        <v>0</v>
      </c>
      <c r="K104">
        <f>CEILING('L Sized Pack'!I101/1000,1)</f>
        <v>0</v>
      </c>
      <c r="L104">
        <f>CEILING('L Sized Pack'!J101/1000,1)</f>
        <v>0</v>
      </c>
      <c r="M104">
        <f>CEILING('L Sized Pack'!K101/1000,1)</f>
        <v>0</v>
      </c>
      <c r="N104">
        <f>CEILING('L Sized Pack'!L101/1000,1)</f>
        <v>0</v>
      </c>
      <c r="O104">
        <f>CEILING('L Sized Pack'!M101/1000,1)</f>
        <v>0</v>
      </c>
      <c r="P104">
        <f t="shared" si="4"/>
        <v>0</v>
      </c>
      <c r="T104">
        <f>CEILING('L Sized Pack'!B101/5000,1)</f>
        <v>0</v>
      </c>
      <c r="U104">
        <f>CEILING('L Sized Pack'!C101/5000,1)</f>
        <v>0</v>
      </c>
      <c r="V104">
        <f>CEILING('L Sized Pack'!D101/5000,1)</f>
        <v>0</v>
      </c>
      <c r="W104">
        <f>CEILING('L Sized Pack'!E101/5000,1)</f>
        <v>0</v>
      </c>
      <c r="X104">
        <f>CEILING('L Sized Pack'!F101/5000,1)</f>
        <v>0</v>
      </c>
      <c r="Y104">
        <f>CEILING('L Sized Pack'!G101/5000,1)</f>
        <v>0</v>
      </c>
      <c r="Z104">
        <f>CEILING('L Sized Pack'!H101/5000,1)</f>
        <v>0</v>
      </c>
      <c r="AA104">
        <f>CEILING('L Sized Pack'!I101/5000,1)</f>
        <v>0</v>
      </c>
      <c r="AB104">
        <f>CEILING('L Sized Pack'!J101/5000,1)</f>
        <v>0</v>
      </c>
      <c r="AC104">
        <f>CEILING('L Sized Pack'!K101/5000,1)</f>
        <v>0</v>
      </c>
      <c r="AD104">
        <f>CEILING('L Sized Pack'!L101/5000,1)</f>
        <v>0</v>
      </c>
      <c r="AE104">
        <f>CEILING('L Sized Pack'!M101/5000,1)</f>
        <v>0</v>
      </c>
      <c r="AF104">
        <f t="shared" si="5"/>
        <v>0</v>
      </c>
      <c r="AH104">
        <f>CEILING('L Sized Pack'!B101/8000,1)</f>
        <v>0</v>
      </c>
      <c r="AI104">
        <f>CEILING('L Sized Pack'!C101/8000,1)</f>
        <v>0</v>
      </c>
      <c r="AJ104">
        <f>CEILING('L Sized Pack'!D101/8000,1)</f>
        <v>0</v>
      </c>
      <c r="AK104">
        <f>CEILING('L Sized Pack'!E101/8000,1)</f>
        <v>0</v>
      </c>
      <c r="AL104">
        <f>CEILING('L Sized Pack'!F101/8000,1)</f>
        <v>0</v>
      </c>
      <c r="AM104">
        <f>CEILING('L Sized Pack'!G101/8000,1)</f>
        <v>0</v>
      </c>
      <c r="AN104">
        <f>CEILING('L Sized Pack'!H101/8000,1)</f>
        <v>0</v>
      </c>
      <c r="AO104">
        <f>CEILING('L Sized Pack'!I101/8000,1)</f>
        <v>0</v>
      </c>
      <c r="AP104">
        <f>CEILING('L Sized Pack'!J101/8000,1)</f>
        <v>0</v>
      </c>
      <c r="AQ104">
        <f>CEILING('L Sized Pack'!K101/8000,1)</f>
        <v>0</v>
      </c>
      <c r="AR104">
        <f>CEILING('L Sized Pack'!L101/8000,1)</f>
        <v>0</v>
      </c>
      <c r="AS104">
        <f>CEILING('L Sized Pack'!M101/8000,1)</f>
        <v>0</v>
      </c>
      <c r="AT104">
        <f t="shared" si="6"/>
        <v>0</v>
      </c>
      <c r="AV104">
        <f t="shared" si="7"/>
        <v>179.88</v>
      </c>
    </row>
    <row r="105" spans="1:48" x14ac:dyDescent="0.25">
      <c r="A105" t="s">
        <v>135</v>
      </c>
      <c r="B105" t="s">
        <v>39</v>
      </c>
      <c r="D105">
        <f>CEILING('L Sized Pack'!B102/1000,1)</f>
        <v>0</v>
      </c>
      <c r="E105">
        <f>CEILING('L Sized Pack'!C102/1000,1)</f>
        <v>2</v>
      </c>
      <c r="F105">
        <f>CEILING('L Sized Pack'!D102/1000,1)</f>
        <v>0</v>
      </c>
      <c r="G105">
        <f>CEILING('L Sized Pack'!E102/1000,1)</f>
        <v>0</v>
      </c>
      <c r="H105">
        <f>CEILING('L Sized Pack'!F102/1000,1)</f>
        <v>0</v>
      </c>
      <c r="I105">
        <f>CEILING('L Sized Pack'!G102/1000,1)</f>
        <v>0</v>
      </c>
      <c r="J105">
        <f>CEILING('L Sized Pack'!H102/1000,1)</f>
        <v>0</v>
      </c>
      <c r="K105">
        <f>CEILING('L Sized Pack'!I102/1000,1)</f>
        <v>0</v>
      </c>
      <c r="L105">
        <f>CEILING('L Sized Pack'!J102/1000,1)</f>
        <v>0</v>
      </c>
      <c r="M105">
        <f>CEILING('L Sized Pack'!K102/1000,1)</f>
        <v>0</v>
      </c>
      <c r="N105">
        <f>CEILING('L Sized Pack'!L102/1000,1)</f>
        <v>0</v>
      </c>
      <c r="O105">
        <f>CEILING('L Sized Pack'!M102/1000,1)</f>
        <v>0</v>
      </c>
      <c r="P105">
        <f t="shared" si="4"/>
        <v>10</v>
      </c>
      <c r="T105">
        <f>CEILING('L Sized Pack'!B102/5000,1)</f>
        <v>0</v>
      </c>
      <c r="U105">
        <f>CEILING('L Sized Pack'!C102/5000,1)</f>
        <v>1</v>
      </c>
      <c r="V105">
        <f>CEILING('L Sized Pack'!D102/5000,1)</f>
        <v>0</v>
      </c>
      <c r="W105">
        <f>CEILING('L Sized Pack'!E102/5000,1)</f>
        <v>0</v>
      </c>
      <c r="X105">
        <f>CEILING('L Sized Pack'!F102/5000,1)</f>
        <v>0</v>
      </c>
      <c r="Y105">
        <f>CEILING('L Sized Pack'!G102/5000,1)</f>
        <v>0</v>
      </c>
      <c r="Z105">
        <f>CEILING('L Sized Pack'!H102/5000,1)</f>
        <v>0</v>
      </c>
      <c r="AA105">
        <f>CEILING('L Sized Pack'!I102/5000,1)</f>
        <v>0</v>
      </c>
      <c r="AB105">
        <f>CEILING('L Sized Pack'!J102/5000,1)</f>
        <v>0</v>
      </c>
      <c r="AC105">
        <f>CEILING('L Sized Pack'!K102/5000,1)</f>
        <v>0</v>
      </c>
      <c r="AD105">
        <f>CEILING('L Sized Pack'!L102/5000,1)</f>
        <v>0</v>
      </c>
      <c r="AE105">
        <f>CEILING('L Sized Pack'!M102/5000,1)</f>
        <v>0</v>
      </c>
      <c r="AF105">
        <f t="shared" si="5"/>
        <v>10</v>
      </c>
      <c r="AH105">
        <f>CEILING('L Sized Pack'!B102/8000,1)</f>
        <v>0</v>
      </c>
      <c r="AI105">
        <f>CEILING('L Sized Pack'!C102/8000,1)</f>
        <v>1</v>
      </c>
      <c r="AJ105">
        <f>CEILING('L Sized Pack'!D102/8000,1)</f>
        <v>0</v>
      </c>
      <c r="AK105">
        <f>CEILING('L Sized Pack'!E102/8000,1)</f>
        <v>0</v>
      </c>
      <c r="AL105">
        <f>CEILING('L Sized Pack'!F102/8000,1)</f>
        <v>0</v>
      </c>
      <c r="AM105">
        <f>CEILING('L Sized Pack'!G102/8000,1)</f>
        <v>0</v>
      </c>
      <c r="AN105">
        <f>CEILING('L Sized Pack'!H102/8000,1)</f>
        <v>0</v>
      </c>
      <c r="AO105">
        <f>CEILING('L Sized Pack'!I102/8000,1)</f>
        <v>0</v>
      </c>
      <c r="AP105">
        <f>CEILING('L Sized Pack'!J102/8000,1)</f>
        <v>0</v>
      </c>
      <c r="AQ105">
        <f>CEILING('L Sized Pack'!K102/8000,1)</f>
        <v>0</v>
      </c>
      <c r="AR105">
        <f>CEILING('L Sized Pack'!L102/8000,1)</f>
        <v>0</v>
      </c>
      <c r="AS105">
        <f>CEILING('L Sized Pack'!M102/8000,1)</f>
        <v>0</v>
      </c>
      <c r="AT105">
        <f t="shared" si="6"/>
        <v>15</v>
      </c>
      <c r="AV105">
        <f t="shared" si="7"/>
        <v>189.88</v>
      </c>
    </row>
    <row r="106" spans="1:48" x14ac:dyDescent="0.25">
      <c r="A106" t="s">
        <v>136</v>
      </c>
      <c r="B106" t="s">
        <v>39</v>
      </c>
      <c r="D106">
        <f>CEILING('L Sized Pack'!B103/1000,1)</f>
        <v>0</v>
      </c>
      <c r="E106">
        <f>CEILING('L Sized Pack'!C103/1000,1)</f>
        <v>0</v>
      </c>
      <c r="F106">
        <f>CEILING('L Sized Pack'!D103/1000,1)</f>
        <v>0</v>
      </c>
      <c r="G106">
        <f>CEILING('L Sized Pack'!E103/1000,1)</f>
        <v>0</v>
      </c>
      <c r="H106">
        <f>CEILING('L Sized Pack'!F103/1000,1)</f>
        <v>0</v>
      </c>
      <c r="I106">
        <f>CEILING('L Sized Pack'!G103/1000,1)</f>
        <v>0</v>
      </c>
      <c r="J106">
        <f>CEILING('L Sized Pack'!H103/1000,1)</f>
        <v>0</v>
      </c>
      <c r="K106">
        <f>CEILING('L Sized Pack'!I103/1000,1)</f>
        <v>0</v>
      </c>
      <c r="L106">
        <f>CEILING('L Sized Pack'!J103/1000,1)</f>
        <v>0</v>
      </c>
      <c r="M106">
        <f>CEILING('L Sized Pack'!K103/1000,1)</f>
        <v>0</v>
      </c>
      <c r="N106">
        <f>CEILING('L Sized Pack'!L103/1000,1)</f>
        <v>0</v>
      </c>
      <c r="O106">
        <f>CEILING('L Sized Pack'!M103/1000,1)</f>
        <v>0</v>
      </c>
      <c r="P106">
        <f t="shared" si="4"/>
        <v>0</v>
      </c>
      <c r="T106">
        <f>CEILING('L Sized Pack'!B103/5000,1)</f>
        <v>0</v>
      </c>
      <c r="U106">
        <f>CEILING('L Sized Pack'!C103/5000,1)</f>
        <v>0</v>
      </c>
      <c r="V106">
        <f>CEILING('L Sized Pack'!D103/5000,1)</f>
        <v>0</v>
      </c>
      <c r="W106">
        <f>CEILING('L Sized Pack'!E103/5000,1)</f>
        <v>0</v>
      </c>
      <c r="X106">
        <f>CEILING('L Sized Pack'!F103/5000,1)</f>
        <v>0</v>
      </c>
      <c r="Y106">
        <f>CEILING('L Sized Pack'!G103/5000,1)</f>
        <v>0</v>
      </c>
      <c r="Z106">
        <f>CEILING('L Sized Pack'!H103/5000,1)</f>
        <v>0</v>
      </c>
      <c r="AA106">
        <f>CEILING('L Sized Pack'!I103/5000,1)</f>
        <v>0</v>
      </c>
      <c r="AB106">
        <f>CEILING('L Sized Pack'!J103/5000,1)</f>
        <v>0</v>
      </c>
      <c r="AC106">
        <f>CEILING('L Sized Pack'!K103/5000,1)</f>
        <v>0</v>
      </c>
      <c r="AD106">
        <f>CEILING('L Sized Pack'!L103/5000,1)</f>
        <v>0</v>
      </c>
      <c r="AE106">
        <f>CEILING('L Sized Pack'!M103/5000,1)</f>
        <v>0</v>
      </c>
      <c r="AF106">
        <f t="shared" si="5"/>
        <v>0</v>
      </c>
      <c r="AH106">
        <f>CEILING('L Sized Pack'!B103/8000,1)</f>
        <v>0</v>
      </c>
      <c r="AI106">
        <f>CEILING('L Sized Pack'!C103/8000,1)</f>
        <v>0</v>
      </c>
      <c r="AJ106">
        <f>CEILING('L Sized Pack'!D103/8000,1)</f>
        <v>0</v>
      </c>
      <c r="AK106">
        <f>CEILING('L Sized Pack'!E103/8000,1)</f>
        <v>0</v>
      </c>
      <c r="AL106">
        <f>CEILING('L Sized Pack'!F103/8000,1)</f>
        <v>0</v>
      </c>
      <c r="AM106">
        <f>CEILING('L Sized Pack'!G103/8000,1)</f>
        <v>0</v>
      </c>
      <c r="AN106">
        <f>CEILING('L Sized Pack'!H103/8000,1)</f>
        <v>0</v>
      </c>
      <c r="AO106">
        <f>CEILING('L Sized Pack'!I103/8000,1)</f>
        <v>0</v>
      </c>
      <c r="AP106">
        <f>CEILING('L Sized Pack'!J103/8000,1)</f>
        <v>0</v>
      </c>
      <c r="AQ106">
        <f>CEILING('L Sized Pack'!K103/8000,1)</f>
        <v>0</v>
      </c>
      <c r="AR106">
        <f>CEILING('L Sized Pack'!L103/8000,1)</f>
        <v>0</v>
      </c>
      <c r="AS106">
        <f>CEILING('L Sized Pack'!M103/8000,1)</f>
        <v>0</v>
      </c>
      <c r="AT106">
        <f t="shared" si="6"/>
        <v>0</v>
      </c>
      <c r="AV106">
        <f t="shared" si="7"/>
        <v>179.88</v>
      </c>
    </row>
    <row r="107" spans="1:48" x14ac:dyDescent="0.25">
      <c r="A107" t="s">
        <v>137</v>
      </c>
      <c r="B107" t="s">
        <v>57</v>
      </c>
      <c r="D107">
        <f>CEILING('L Sized Pack'!B104/1000,1)</f>
        <v>0</v>
      </c>
      <c r="E107">
        <f>CEILING('L Sized Pack'!C104/1000,1)</f>
        <v>0</v>
      </c>
      <c r="F107">
        <f>CEILING('L Sized Pack'!D104/1000,1)</f>
        <v>0</v>
      </c>
      <c r="G107">
        <f>CEILING('L Sized Pack'!E104/1000,1)</f>
        <v>0</v>
      </c>
      <c r="H107">
        <f>CEILING('L Sized Pack'!F104/1000,1)</f>
        <v>0</v>
      </c>
      <c r="I107">
        <f>CEILING('L Sized Pack'!G104/1000,1)</f>
        <v>0</v>
      </c>
      <c r="J107">
        <f>CEILING('L Sized Pack'!H104/1000,1)</f>
        <v>0</v>
      </c>
      <c r="K107">
        <f>CEILING('L Sized Pack'!I104/1000,1)</f>
        <v>0</v>
      </c>
      <c r="L107">
        <f>CEILING('L Sized Pack'!J104/1000,1)</f>
        <v>0</v>
      </c>
      <c r="M107">
        <f>CEILING('L Sized Pack'!K104/1000,1)</f>
        <v>0</v>
      </c>
      <c r="N107">
        <f>CEILING('L Sized Pack'!L104/1000,1)</f>
        <v>0</v>
      </c>
      <c r="O107">
        <f>CEILING('L Sized Pack'!M104/1000,1)</f>
        <v>7</v>
      </c>
      <c r="P107">
        <f t="shared" si="4"/>
        <v>35</v>
      </c>
      <c r="T107">
        <f>CEILING('L Sized Pack'!B104/5000,1)</f>
        <v>0</v>
      </c>
      <c r="U107">
        <f>CEILING('L Sized Pack'!C104/5000,1)</f>
        <v>0</v>
      </c>
      <c r="V107">
        <f>CEILING('L Sized Pack'!D104/5000,1)</f>
        <v>0</v>
      </c>
      <c r="W107">
        <f>CEILING('L Sized Pack'!E104/5000,1)</f>
        <v>0</v>
      </c>
      <c r="X107">
        <f>CEILING('L Sized Pack'!F104/5000,1)</f>
        <v>0</v>
      </c>
      <c r="Y107">
        <f>CEILING('L Sized Pack'!G104/5000,1)</f>
        <v>0</v>
      </c>
      <c r="Z107">
        <f>CEILING('L Sized Pack'!H104/5000,1)</f>
        <v>0</v>
      </c>
      <c r="AA107">
        <f>CEILING('L Sized Pack'!I104/5000,1)</f>
        <v>0</v>
      </c>
      <c r="AB107">
        <f>CEILING('L Sized Pack'!J104/5000,1)</f>
        <v>0</v>
      </c>
      <c r="AC107">
        <f>CEILING('L Sized Pack'!K104/5000,1)</f>
        <v>0</v>
      </c>
      <c r="AD107">
        <f>CEILING('L Sized Pack'!L104/5000,1)</f>
        <v>0</v>
      </c>
      <c r="AE107">
        <f>CEILING('L Sized Pack'!M104/5000,1)</f>
        <v>2</v>
      </c>
      <c r="AF107">
        <f t="shared" si="5"/>
        <v>20</v>
      </c>
      <c r="AH107">
        <f>CEILING('L Sized Pack'!B104/8000,1)</f>
        <v>0</v>
      </c>
      <c r="AI107">
        <f>CEILING('L Sized Pack'!C104/8000,1)</f>
        <v>0</v>
      </c>
      <c r="AJ107">
        <f>CEILING('L Sized Pack'!D104/8000,1)</f>
        <v>0</v>
      </c>
      <c r="AK107">
        <f>CEILING('L Sized Pack'!E104/8000,1)</f>
        <v>0</v>
      </c>
      <c r="AL107">
        <f>CEILING('L Sized Pack'!F104/8000,1)</f>
        <v>0</v>
      </c>
      <c r="AM107">
        <f>CEILING('L Sized Pack'!G104/8000,1)</f>
        <v>0</v>
      </c>
      <c r="AN107">
        <f>CEILING('L Sized Pack'!H104/8000,1)</f>
        <v>0</v>
      </c>
      <c r="AO107">
        <f>CEILING('L Sized Pack'!I104/8000,1)</f>
        <v>0</v>
      </c>
      <c r="AP107">
        <f>CEILING('L Sized Pack'!J104/8000,1)</f>
        <v>0</v>
      </c>
      <c r="AQ107">
        <f>CEILING('L Sized Pack'!K104/8000,1)</f>
        <v>0</v>
      </c>
      <c r="AR107">
        <f>CEILING('L Sized Pack'!L104/8000,1)</f>
        <v>0</v>
      </c>
      <c r="AS107">
        <f>CEILING('L Sized Pack'!M104/8000,1)</f>
        <v>1</v>
      </c>
      <c r="AT107">
        <f t="shared" si="6"/>
        <v>15</v>
      </c>
      <c r="AV107">
        <f t="shared" si="7"/>
        <v>194.88</v>
      </c>
    </row>
    <row r="108" spans="1:48" x14ac:dyDescent="0.25">
      <c r="A108" t="s">
        <v>138</v>
      </c>
      <c r="B108" t="s">
        <v>39</v>
      </c>
      <c r="D108">
        <f>CEILING('L Sized Pack'!B105/1000,1)</f>
        <v>0</v>
      </c>
      <c r="E108">
        <f>CEILING('L Sized Pack'!C105/1000,1)</f>
        <v>0</v>
      </c>
      <c r="F108">
        <f>CEILING('L Sized Pack'!D105/1000,1)</f>
        <v>0</v>
      </c>
      <c r="G108">
        <f>CEILING('L Sized Pack'!E105/1000,1)</f>
        <v>0</v>
      </c>
      <c r="H108">
        <f>CEILING('L Sized Pack'!F105/1000,1)</f>
        <v>1</v>
      </c>
      <c r="I108">
        <f>CEILING('L Sized Pack'!G105/1000,1)</f>
        <v>0</v>
      </c>
      <c r="J108">
        <f>CEILING('L Sized Pack'!H105/1000,1)</f>
        <v>0</v>
      </c>
      <c r="K108">
        <f>CEILING('L Sized Pack'!I105/1000,1)</f>
        <v>0</v>
      </c>
      <c r="L108">
        <f>CEILING('L Sized Pack'!J105/1000,1)</f>
        <v>0</v>
      </c>
      <c r="M108">
        <f>CEILING('L Sized Pack'!K105/1000,1)</f>
        <v>0</v>
      </c>
      <c r="N108">
        <f>CEILING('L Sized Pack'!L105/1000,1)</f>
        <v>0</v>
      </c>
      <c r="O108">
        <f>CEILING('L Sized Pack'!M105/1000,1)</f>
        <v>0</v>
      </c>
      <c r="P108">
        <f t="shared" si="4"/>
        <v>5</v>
      </c>
      <c r="T108">
        <f>CEILING('L Sized Pack'!B105/5000,1)</f>
        <v>0</v>
      </c>
      <c r="U108">
        <f>CEILING('L Sized Pack'!C105/5000,1)</f>
        <v>0</v>
      </c>
      <c r="V108">
        <f>CEILING('L Sized Pack'!D105/5000,1)</f>
        <v>0</v>
      </c>
      <c r="W108">
        <f>CEILING('L Sized Pack'!E105/5000,1)</f>
        <v>0</v>
      </c>
      <c r="X108">
        <f>CEILING('L Sized Pack'!F105/5000,1)</f>
        <v>1</v>
      </c>
      <c r="Y108">
        <f>CEILING('L Sized Pack'!G105/5000,1)</f>
        <v>0</v>
      </c>
      <c r="Z108">
        <f>CEILING('L Sized Pack'!H105/5000,1)</f>
        <v>0</v>
      </c>
      <c r="AA108">
        <f>CEILING('L Sized Pack'!I105/5000,1)</f>
        <v>0</v>
      </c>
      <c r="AB108">
        <f>CEILING('L Sized Pack'!J105/5000,1)</f>
        <v>0</v>
      </c>
      <c r="AC108">
        <f>CEILING('L Sized Pack'!K105/5000,1)</f>
        <v>0</v>
      </c>
      <c r="AD108">
        <f>CEILING('L Sized Pack'!L105/5000,1)</f>
        <v>0</v>
      </c>
      <c r="AE108">
        <f>CEILING('L Sized Pack'!M105/5000,1)</f>
        <v>0</v>
      </c>
      <c r="AF108">
        <f t="shared" si="5"/>
        <v>10</v>
      </c>
      <c r="AH108">
        <f>CEILING('L Sized Pack'!B105/8000,1)</f>
        <v>0</v>
      </c>
      <c r="AI108">
        <f>CEILING('L Sized Pack'!C105/8000,1)</f>
        <v>0</v>
      </c>
      <c r="AJ108">
        <f>CEILING('L Sized Pack'!D105/8000,1)</f>
        <v>0</v>
      </c>
      <c r="AK108">
        <f>CEILING('L Sized Pack'!E105/8000,1)</f>
        <v>0</v>
      </c>
      <c r="AL108">
        <f>CEILING('L Sized Pack'!F105/8000,1)</f>
        <v>1</v>
      </c>
      <c r="AM108">
        <f>CEILING('L Sized Pack'!G105/8000,1)</f>
        <v>0</v>
      </c>
      <c r="AN108">
        <f>CEILING('L Sized Pack'!H105/8000,1)</f>
        <v>0</v>
      </c>
      <c r="AO108">
        <f>CEILING('L Sized Pack'!I105/8000,1)</f>
        <v>0</v>
      </c>
      <c r="AP108">
        <f>CEILING('L Sized Pack'!J105/8000,1)</f>
        <v>0</v>
      </c>
      <c r="AQ108">
        <f>CEILING('L Sized Pack'!K105/8000,1)</f>
        <v>0</v>
      </c>
      <c r="AR108">
        <f>CEILING('L Sized Pack'!L105/8000,1)</f>
        <v>0</v>
      </c>
      <c r="AS108">
        <f>CEILING('L Sized Pack'!M105/8000,1)</f>
        <v>0</v>
      </c>
      <c r="AT108">
        <f t="shared" si="6"/>
        <v>15</v>
      </c>
      <c r="AV108">
        <f t="shared" si="7"/>
        <v>184.88</v>
      </c>
    </row>
    <row r="109" spans="1:48" x14ac:dyDescent="0.25">
      <c r="A109" t="s">
        <v>139</v>
      </c>
      <c r="B109" t="s">
        <v>57</v>
      </c>
      <c r="D109">
        <f>CEILING('L Sized Pack'!B106/1000,1)</f>
        <v>0</v>
      </c>
      <c r="E109">
        <f>CEILING('L Sized Pack'!C106/1000,1)</f>
        <v>0</v>
      </c>
      <c r="F109">
        <f>CEILING('L Sized Pack'!D106/1000,1)</f>
        <v>0</v>
      </c>
      <c r="G109">
        <f>CEILING('L Sized Pack'!E106/1000,1)</f>
        <v>0</v>
      </c>
      <c r="H109">
        <f>CEILING('L Sized Pack'!F106/1000,1)</f>
        <v>0</v>
      </c>
      <c r="I109">
        <f>CEILING('L Sized Pack'!G106/1000,1)</f>
        <v>0</v>
      </c>
      <c r="J109">
        <f>CEILING('L Sized Pack'!H106/1000,1)</f>
        <v>0</v>
      </c>
      <c r="K109">
        <f>CEILING('L Sized Pack'!I106/1000,1)</f>
        <v>0</v>
      </c>
      <c r="L109">
        <f>CEILING('L Sized Pack'!J106/1000,1)</f>
        <v>0</v>
      </c>
      <c r="M109">
        <f>CEILING('L Sized Pack'!K106/1000,1)</f>
        <v>0</v>
      </c>
      <c r="N109">
        <f>CEILING('L Sized Pack'!L106/1000,1)</f>
        <v>0</v>
      </c>
      <c r="O109">
        <f>CEILING('L Sized Pack'!M106/1000,1)</f>
        <v>0</v>
      </c>
      <c r="P109">
        <f t="shared" si="4"/>
        <v>0</v>
      </c>
      <c r="T109">
        <f>CEILING('L Sized Pack'!B106/5000,1)</f>
        <v>0</v>
      </c>
      <c r="U109">
        <f>CEILING('L Sized Pack'!C106/5000,1)</f>
        <v>0</v>
      </c>
      <c r="V109">
        <f>CEILING('L Sized Pack'!D106/5000,1)</f>
        <v>0</v>
      </c>
      <c r="W109">
        <f>CEILING('L Sized Pack'!E106/5000,1)</f>
        <v>0</v>
      </c>
      <c r="X109">
        <f>CEILING('L Sized Pack'!F106/5000,1)</f>
        <v>0</v>
      </c>
      <c r="Y109">
        <f>CEILING('L Sized Pack'!G106/5000,1)</f>
        <v>0</v>
      </c>
      <c r="Z109">
        <f>CEILING('L Sized Pack'!H106/5000,1)</f>
        <v>0</v>
      </c>
      <c r="AA109">
        <f>CEILING('L Sized Pack'!I106/5000,1)</f>
        <v>0</v>
      </c>
      <c r="AB109">
        <f>CEILING('L Sized Pack'!J106/5000,1)</f>
        <v>0</v>
      </c>
      <c r="AC109">
        <f>CEILING('L Sized Pack'!K106/5000,1)</f>
        <v>0</v>
      </c>
      <c r="AD109">
        <f>CEILING('L Sized Pack'!L106/5000,1)</f>
        <v>0</v>
      </c>
      <c r="AE109">
        <f>CEILING('L Sized Pack'!M106/5000,1)</f>
        <v>0</v>
      </c>
      <c r="AF109">
        <f t="shared" si="5"/>
        <v>0</v>
      </c>
      <c r="AH109">
        <f>CEILING('L Sized Pack'!B106/8000,1)</f>
        <v>0</v>
      </c>
      <c r="AI109">
        <f>CEILING('L Sized Pack'!C106/8000,1)</f>
        <v>0</v>
      </c>
      <c r="AJ109">
        <f>CEILING('L Sized Pack'!D106/8000,1)</f>
        <v>0</v>
      </c>
      <c r="AK109">
        <f>CEILING('L Sized Pack'!E106/8000,1)</f>
        <v>0</v>
      </c>
      <c r="AL109">
        <f>CEILING('L Sized Pack'!F106/8000,1)</f>
        <v>0</v>
      </c>
      <c r="AM109">
        <f>CEILING('L Sized Pack'!G106/8000,1)</f>
        <v>0</v>
      </c>
      <c r="AN109">
        <f>CEILING('L Sized Pack'!H106/8000,1)</f>
        <v>0</v>
      </c>
      <c r="AO109">
        <f>CEILING('L Sized Pack'!I106/8000,1)</f>
        <v>0</v>
      </c>
      <c r="AP109">
        <f>CEILING('L Sized Pack'!J106/8000,1)</f>
        <v>0</v>
      </c>
      <c r="AQ109">
        <f>CEILING('L Sized Pack'!K106/8000,1)</f>
        <v>0</v>
      </c>
      <c r="AR109">
        <f>CEILING('L Sized Pack'!L106/8000,1)</f>
        <v>0</v>
      </c>
      <c r="AS109">
        <f>CEILING('L Sized Pack'!M106/8000,1)</f>
        <v>0</v>
      </c>
      <c r="AT109">
        <f t="shared" si="6"/>
        <v>0</v>
      </c>
      <c r="AV109">
        <f t="shared" si="7"/>
        <v>179.88</v>
      </c>
    </row>
    <row r="110" spans="1:48" x14ac:dyDescent="0.25">
      <c r="A110" t="s">
        <v>140</v>
      </c>
      <c r="B110" t="s">
        <v>39</v>
      </c>
      <c r="D110">
        <f>CEILING('L Sized Pack'!B107/1000,1)</f>
        <v>0</v>
      </c>
      <c r="E110">
        <f>CEILING('L Sized Pack'!C107/1000,1)</f>
        <v>0</v>
      </c>
      <c r="F110">
        <f>CEILING('L Sized Pack'!D107/1000,1)</f>
        <v>0</v>
      </c>
      <c r="G110">
        <f>CEILING('L Sized Pack'!E107/1000,1)</f>
        <v>0</v>
      </c>
      <c r="H110">
        <f>CEILING('L Sized Pack'!F107/1000,1)</f>
        <v>0</v>
      </c>
      <c r="I110">
        <f>CEILING('L Sized Pack'!G107/1000,1)</f>
        <v>0</v>
      </c>
      <c r="J110">
        <f>CEILING('L Sized Pack'!H107/1000,1)</f>
        <v>0</v>
      </c>
      <c r="K110">
        <f>CEILING('L Sized Pack'!I107/1000,1)</f>
        <v>0</v>
      </c>
      <c r="L110">
        <f>CEILING('L Sized Pack'!J107/1000,1)</f>
        <v>0</v>
      </c>
      <c r="M110">
        <f>CEILING('L Sized Pack'!K107/1000,1)</f>
        <v>2</v>
      </c>
      <c r="N110">
        <f>CEILING('L Sized Pack'!L107/1000,1)</f>
        <v>1</v>
      </c>
      <c r="O110">
        <f>CEILING('L Sized Pack'!M107/1000,1)</f>
        <v>0</v>
      </c>
      <c r="P110">
        <f t="shared" si="4"/>
        <v>15</v>
      </c>
      <c r="T110">
        <f>CEILING('L Sized Pack'!B107/5000,1)</f>
        <v>0</v>
      </c>
      <c r="U110">
        <f>CEILING('L Sized Pack'!C107/5000,1)</f>
        <v>0</v>
      </c>
      <c r="V110">
        <f>CEILING('L Sized Pack'!D107/5000,1)</f>
        <v>0</v>
      </c>
      <c r="W110">
        <f>CEILING('L Sized Pack'!E107/5000,1)</f>
        <v>0</v>
      </c>
      <c r="X110">
        <f>CEILING('L Sized Pack'!F107/5000,1)</f>
        <v>0</v>
      </c>
      <c r="Y110">
        <f>CEILING('L Sized Pack'!G107/5000,1)</f>
        <v>0</v>
      </c>
      <c r="Z110">
        <f>CEILING('L Sized Pack'!H107/5000,1)</f>
        <v>0</v>
      </c>
      <c r="AA110">
        <f>CEILING('L Sized Pack'!I107/5000,1)</f>
        <v>0</v>
      </c>
      <c r="AB110">
        <f>CEILING('L Sized Pack'!J107/5000,1)</f>
        <v>0</v>
      </c>
      <c r="AC110">
        <f>CEILING('L Sized Pack'!K107/5000,1)</f>
        <v>1</v>
      </c>
      <c r="AD110">
        <f>CEILING('L Sized Pack'!L107/5000,1)</f>
        <v>1</v>
      </c>
      <c r="AE110">
        <f>CEILING('L Sized Pack'!M107/5000,1)</f>
        <v>0</v>
      </c>
      <c r="AF110">
        <f t="shared" si="5"/>
        <v>20</v>
      </c>
      <c r="AH110">
        <f>CEILING('L Sized Pack'!B107/8000,1)</f>
        <v>0</v>
      </c>
      <c r="AI110">
        <f>CEILING('L Sized Pack'!C107/8000,1)</f>
        <v>0</v>
      </c>
      <c r="AJ110">
        <f>CEILING('L Sized Pack'!D107/8000,1)</f>
        <v>0</v>
      </c>
      <c r="AK110">
        <f>CEILING('L Sized Pack'!E107/8000,1)</f>
        <v>0</v>
      </c>
      <c r="AL110">
        <f>CEILING('L Sized Pack'!F107/8000,1)</f>
        <v>0</v>
      </c>
      <c r="AM110">
        <f>CEILING('L Sized Pack'!G107/8000,1)</f>
        <v>0</v>
      </c>
      <c r="AN110">
        <f>CEILING('L Sized Pack'!H107/8000,1)</f>
        <v>0</v>
      </c>
      <c r="AO110">
        <f>CEILING('L Sized Pack'!I107/8000,1)</f>
        <v>0</v>
      </c>
      <c r="AP110">
        <f>CEILING('L Sized Pack'!J107/8000,1)</f>
        <v>0</v>
      </c>
      <c r="AQ110">
        <f>CEILING('L Sized Pack'!K107/8000,1)</f>
        <v>1</v>
      </c>
      <c r="AR110">
        <f>CEILING('L Sized Pack'!L107/8000,1)</f>
        <v>1</v>
      </c>
      <c r="AS110">
        <f>CEILING('L Sized Pack'!M107/8000,1)</f>
        <v>0</v>
      </c>
      <c r="AT110">
        <f t="shared" si="6"/>
        <v>30</v>
      </c>
      <c r="AV110">
        <f t="shared" si="7"/>
        <v>194.88</v>
      </c>
    </row>
    <row r="111" spans="1:48" x14ac:dyDescent="0.25">
      <c r="A111" t="s">
        <v>141</v>
      </c>
      <c r="B111" t="s">
        <v>39</v>
      </c>
      <c r="D111">
        <f>CEILING('L Sized Pack'!B108/1000,1)</f>
        <v>0</v>
      </c>
      <c r="E111">
        <f>CEILING('L Sized Pack'!C108/1000,1)</f>
        <v>0</v>
      </c>
      <c r="F111">
        <f>CEILING('L Sized Pack'!D108/1000,1)</f>
        <v>0</v>
      </c>
      <c r="G111">
        <f>CEILING('L Sized Pack'!E108/1000,1)</f>
        <v>0</v>
      </c>
      <c r="H111">
        <f>CEILING('L Sized Pack'!F108/1000,1)</f>
        <v>0</v>
      </c>
      <c r="I111">
        <f>CEILING('L Sized Pack'!G108/1000,1)</f>
        <v>0</v>
      </c>
      <c r="J111">
        <f>CEILING('L Sized Pack'!H108/1000,1)</f>
        <v>0</v>
      </c>
      <c r="K111">
        <f>CEILING('L Sized Pack'!I108/1000,1)</f>
        <v>0</v>
      </c>
      <c r="L111">
        <f>CEILING('L Sized Pack'!J108/1000,1)</f>
        <v>0</v>
      </c>
      <c r="M111">
        <f>CEILING('L Sized Pack'!K108/1000,1)</f>
        <v>0</v>
      </c>
      <c r="N111">
        <f>CEILING('L Sized Pack'!L108/1000,1)</f>
        <v>0</v>
      </c>
      <c r="O111">
        <f>CEILING('L Sized Pack'!M108/1000,1)</f>
        <v>2</v>
      </c>
      <c r="P111">
        <f t="shared" si="4"/>
        <v>10</v>
      </c>
      <c r="T111">
        <f>CEILING('L Sized Pack'!B108/5000,1)</f>
        <v>0</v>
      </c>
      <c r="U111">
        <f>CEILING('L Sized Pack'!C108/5000,1)</f>
        <v>0</v>
      </c>
      <c r="V111">
        <f>CEILING('L Sized Pack'!D108/5000,1)</f>
        <v>0</v>
      </c>
      <c r="W111">
        <f>CEILING('L Sized Pack'!E108/5000,1)</f>
        <v>0</v>
      </c>
      <c r="X111">
        <f>CEILING('L Sized Pack'!F108/5000,1)</f>
        <v>0</v>
      </c>
      <c r="Y111">
        <f>CEILING('L Sized Pack'!G108/5000,1)</f>
        <v>0</v>
      </c>
      <c r="Z111">
        <f>CEILING('L Sized Pack'!H108/5000,1)</f>
        <v>0</v>
      </c>
      <c r="AA111">
        <f>CEILING('L Sized Pack'!I108/5000,1)</f>
        <v>0</v>
      </c>
      <c r="AB111">
        <f>CEILING('L Sized Pack'!J108/5000,1)</f>
        <v>0</v>
      </c>
      <c r="AC111">
        <f>CEILING('L Sized Pack'!K108/5000,1)</f>
        <v>0</v>
      </c>
      <c r="AD111">
        <f>CEILING('L Sized Pack'!L108/5000,1)</f>
        <v>0</v>
      </c>
      <c r="AE111">
        <f>CEILING('L Sized Pack'!M108/5000,1)</f>
        <v>1</v>
      </c>
      <c r="AF111">
        <f t="shared" si="5"/>
        <v>10</v>
      </c>
      <c r="AH111">
        <f>CEILING('L Sized Pack'!B108/8000,1)</f>
        <v>0</v>
      </c>
      <c r="AI111">
        <f>CEILING('L Sized Pack'!C108/8000,1)</f>
        <v>0</v>
      </c>
      <c r="AJ111">
        <f>CEILING('L Sized Pack'!D108/8000,1)</f>
        <v>0</v>
      </c>
      <c r="AK111">
        <f>CEILING('L Sized Pack'!E108/8000,1)</f>
        <v>0</v>
      </c>
      <c r="AL111">
        <f>CEILING('L Sized Pack'!F108/8000,1)</f>
        <v>0</v>
      </c>
      <c r="AM111">
        <f>CEILING('L Sized Pack'!G108/8000,1)</f>
        <v>0</v>
      </c>
      <c r="AN111">
        <f>CEILING('L Sized Pack'!H108/8000,1)</f>
        <v>0</v>
      </c>
      <c r="AO111">
        <f>CEILING('L Sized Pack'!I108/8000,1)</f>
        <v>0</v>
      </c>
      <c r="AP111">
        <f>CEILING('L Sized Pack'!J108/8000,1)</f>
        <v>0</v>
      </c>
      <c r="AQ111">
        <f>CEILING('L Sized Pack'!K108/8000,1)</f>
        <v>0</v>
      </c>
      <c r="AR111">
        <f>CEILING('L Sized Pack'!L108/8000,1)</f>
        <v>0</v>
      </c>
      <c r="AS111">
        <f>CEILING('L Sized Pack'!M108/8000,1)</f>
        <v>1</v>
      </c>
      <c r="AT111">
        <f t="shared" si="6"/>
        <v>15</v>
      </c>
      <c r="AV111">
        <f t="shared" si="7"/>
        <v>189.88</v>
      </c>
    </row>
    <row r="112" spans="1:48" x14ac:dyDescent="0.25">
      <c r="A112" t="s">
        <v>142</v>
      </c>
      <c r="B112" t="s">
        <v>39</v>
      </c>
      <c r="D112">
        <f>CEILING('L Sized Pack'!B109/1000,1)</f>
        <v>0</v>
      </c>
      <c r="E112">
        <f>CEILING('L Sized Pack'!C109/1000,1)</f>
        <v>0</v>
      </c>
      <c r="F112">
        <f>CEILING('L Sized Pack'!D109/1000,1)</f>
        <v>0</v>
      </c>
      <c r="G112">
        <f>CEILING('L Sized Pack'!E109/1000,1)</f>
        <v>0</v>
      </c>
      <c r="H112">
        <f>CEILING('L Sized Pack'!F109/1000,1)</f>
        <v>6</v>
      </c>
      <c r="I112">
        <f>CEILING('L Sized Pack'!G109/1000,1)</f>
        <v>0</v>
      </c>
      <c r="J112">
        <f>CEILING('L Sized Pack'!H109/1000,1)</f>
        <v>0</v>
      </c>
      <c r="K112">
        <f>CEILING('L Sized Pack'!I109/1000,1)</f>
        <v>0</v>
      </c>
      <c r="L112">
        <f>CEILING('L Sized Pack'!J109/1000,1)</f>
        <v>0</v>
      </c>
      <c r="M112">
        <f>CEILING('L Sized Pack'!K109/1000,1)</f>
        <v>0</v>
      </c>
      <c r="N112">
        <f>CEILING('L Sized Pack'!L109/1000,1)</f>
        <v>0</v>
      </c>
      <c r="O112">
        <f>CEILING('L Sized Pack'!M109/1000,1)</f>
        <v>0</v>
      </c>
      <c r="P112">
        <f t="shared" si="4"/>
        <v>30</v>
      </c>
      <c r="T112">
        <f>CEILING('L Sized Pack'!B109/5000,1)</f>
        <v>0</v>
      </c>
      <c r="U112">
        <f>CEILING('L Sized Pack'!C109/5000,1)</f>
        <v>0</v>
      </c>
      <c r="V112">
        <f>CEILING('L Sized Pack'!D109/5000,1)</f>
        <v>0</v>
      </c>
      <c r="W112">
        <f>CEILING('L Sized Pack'!E109/5000,1)</f>
        <v>0</v>
      </c>
      <c r="X112">
        <f>CEILING('L Sized Pack'!F109/5000,1)</f>
        <v>2</v>
      </c>
      <c r="Y112">
        <f>CEILING('L Sized Pack'!G109/5000,1)</f>
        <v>0</v>
      </c>
      <c r="Z112">
        <f>CEILING('L Sized Pack'!H109/5000,1)</f>
        <v>0</v>
      </c>
      <c r="AA112">
        <f>CEILING('L Sized Pack'!I109/5000,1)</f>
        <v>0</v>
      </c>
      <c r="AB112">
        <f>CEILING('L Sized Pack'!J109/5000,1)</f>
        <v>0</v>
      </c>
      <c r="AC112">
        <f>CEILING('L Sized Pack'!K109/5000,1)</f>
        <v>0</v>
      </c>
      <c r="AD112">
        <f>CEILING('L Sized Pack'!L109/5000,1)</f>
        <v>0</v>
      </c>
      <c r="AE112">
        <f>CEILING('L Sized Pack'!M109/5000,1)</f>
        <v>0</v>
      </c>
      <c r="AF112">
        <f t="shared" si="5"/>
        <v>20</v>
      </c>
      <c r="AH112">
        <f>CEILING('L Sized Pack'!B109/8000,1)</f>
        <v>0</v>
      </c>
      <c r="AI112">
        <f>CEILING('L Sized Pack'!C109/8000,1)</f>
        <v>0</v>
      </c>
      <c r="AJ112">
        <f>CEILING('L Sized Pack'!D109/8000,1)</f>
        <v>0</v>
      </c>
      <c r="AK112">
        <f>CEILING('L Sized Pack'!E109/8000,1)</f>
        <v>0</v>
      </c>
      <c r="AL112">
        <f>CEILING('L Sized Pack'!F109/8000,1)</f>
        <v>1</v>
      </c>
      <c r="AM112">
        <f>CEILING('L Sized Pack'!G109/8000,1)</f>
        <v>0</v>
      </c>
      <c r="AN112">
        <f>CEILING('L Sized Pack'!H109/8000,1)</f>
        <v>0</v>
      </c>
      <c r="AO112">
        <f>CEILING('L Sized Pack'!I109/8000,1)</f>
        <v>0</v>
      </c>
      <c r="AP112">
        <f>CEILING('L Sized Pack'!J109/8000,1)</f>
        <v>0</v>
      </c>
      <c r="AQ112">
        <f>CEILING('L Sized Pack'!K109/8000,1)</f>
        <v>0</v>
      </c>
      <c r="AR112">
        <f>CEILING('L Sized Pack'!L109/8000,1)</f>
        <v>0</v>
      </c>
      <c r="AS112">
        <f>CEILING('L Sized Pack'!M109/8000,1)</f>
        <v>0</v>
      </c>
      <c r="AT112">
        <f t="shared" si="6"/>
        <v>15</v>
      </c>
      <c r="AV112">
        <f t="shared" si="7"/>
        <v>194.88</v>
      </c>
    </row>
    <row r="113" spans="1:48" x14ac:dyDescent="0.25">
      <c r="A113" t="s">
        <v>143</v>
      </c>
      <c r="B113" t="s">
        <v>57</v>
      </c>
      <c r="D113">
        <f>CEILING('L Sized Pack'!B110/1000,1)</f>
        <v>0</v>
      </c>
      <c r="E113">
        <f>CEILING('L Sized Pack'!C110/1000,1)</f>
        <v>0</v>
      </c>
      <c r="F113">
        <f>CEILING('L Sized Pack'!D110/1000,1)</f>
        <v>0</v>
      </c>
      <c r="G113">
        <f>CEILING('L Sized Pack'!E110/1000,1)</f>
        <v>0</v>
      </c>
      <c r="H113">
        <f>CEILING('L Sized Pack'!F110/1000,1)</f>
        <v>0</v>
      </c>
      <c r="I113">
        <f>CEILING('L Sized Pack'!G110/1000,1)</f>
        <v>0</v>
      </c>
      <c r="J113">
        <f>CEILING('L Sized Pack'!H110/1000,1)</f>
        <v>0</v>
      </c>
      <c r="K113">
        <f>CEILING('L Sized Pack'!I110/1000,1)</f>
        <v>0</v>
      </c>
      <c r="L113">
        <f>CEILING('L Sized Pack'!J110/1000,1)</f>
        <v>0</v>
      </c>
      <c r="M113">
        <f>CEILING('L Sized Pack'!K110/1000,1)</f>
        <v>0</v>
      </c>
      <c r="N113">
        <f>CEILING('L Sized Pack'!L110/1000,1)</f>
        <v>0</v>
      </c>
      <c r="O113">
        <f>CEILING('L Sized Pack'!M110/1000,1)</f>
        <v>0</v>
      </c>
      <c r="P113">
        <f t="shared" si="4"/>
        <v>0</v>
      </c>
      <c r="T113">
        <f>CEILING('L Sized Pack'!B110/5000,1)</f>
        <v>0</v>
      </c>
      <c r="U113">
        <f>CEILING('L Sized Pack'!C110/5000,1)</f>
        <v>0</v>
      </c>
      <c r="V113">
        <f>CEILING('L Sized Pack'!D110/5000,1)</f>
        <v>0</v>
      </c>
      <c r="W113">
        <f>CEILING('L Sized Pack'!E110/5000,1)</f>
        <v>0</v>
      </c>
      <c r="X113">
        <f>CEILING('L Sized Pack'!F110/5000,1)</f>
        <v>0</v>
      </c>
      <c r="Y113">
        <f>CEILING('L Sized Pack'!G110/5000,1)</f>
        <v>0</v>
      </c>
      <c r="Z113">
        <f>CEILING('L Sized Pack'!H110/5000,1)</f>
        <v>0</v>
      </c>
      <c r="AA113">
        <f>CEILING('L Sized Pack'!I110/5000,1)</f>
        <v>0</v>
      </c>
      <c r="AB113">
        <f>CEILING('L Sized Pack'!J110/5000,1)</f>
        <v>0</v>
      </c>
      <c r="AC113">
        <f>CEILING('L Sized Pack'!K110/5000,1)</f>
        <v>0</v>
      </c>
      <c r="AD113">
        <f>CEILING('L Sized Pack'!L110/5000,1)</f>
        <v>0</v>
      </c>
      <c r="AE113">
        <f>CEILING('L Sized Pack'!M110/5000,1)</f>
        <v>0</v>
      </c>
      <c r="AF113">
        <f t="shared" si="5"/>
        <v>0</v>
      </c>
      <c r="AH113">
        <f>CEILING('L Sized Pack'!B110/8000,1)</f>
        <v>0</v>
      </c>
      <c r="AI113">
        <f>CEILING('L Sized Pack'!C110/8000,1)</f>
        <v>0</v>
      </c>
      <c r="AJ113">
        <f>CEILING('L Sized Pack'!D110/8000,1)</f>
        <v>0</v>
      </c>
      <c r="AK113">
        <f>CEILING('L Sized Pack'!E110/8000,1)</f>
        <v>0</v>
      </c>
      <c r="AL113">
        <f>CEILING('L Sized Pack'!F110/8000,1)</f>
        <v>0</v>
      </c>
      <c r="AM113">
        <f>CEILING('L Sized Pack'!G110/8000,1)</f>
        <v>0</v>
      </c>
      <c r="AN113">
        <f>CEILING('L Sized Pack'!H110/8000,1)</f>
        <v>0</v>
      </c>
      <c r="AO113">
        <f>CEILING('L Sized Pack'!I110/8000,1)</f>
        <v>0</v>
      </c>
      <c r="AP113">
        <f>CEILING('L Sized Pack'!J110/8000,1)</f>
        <v>0</v>
      </c>
      <c r="AQ113">
        <f>CEILING('L Sized Pack'!K110/8000,1)</f>
        <v>0</v>
      </c>
      <c r="AR113">
        <f>CEILING('L Sized Pack'!L110/8000,1)</f>
        <v>0</v>
      </c>
      <c r="AS113">
        <f>CEILING('L Sized Pack'!M110/8000,1)</f>
        <v>0</v>
      </c>
      <c r="AT113">
        <f t="shared" si="6"/>
        <v>0</v>
      </c>
      <c r="AV113">
        <f t="shared" si="7"/>
        <v>179.88</v>
      </c>
    </row>
    <row r="114" spans="1:48" x14ac:dyDescent="0.25">
      <c r="A114" t="s">
        <v>144</v>
      </c>
      <c r="B114" t="s">
        <v>39</v>
      </c>
      <c r="D114">
        <f>CEILING('L Sized Pack'!B111/1000,1)</f>
        <v>0</v>
      </c>
      <c r="E114">
        <f>CEILING('L Sized Pack'!C111/1000,1)</f>
        <v>0</v>
      </c>
      <c r="F114">
        <f>CEILING('L Sized Pack'!D111/1000,1)</f>
        <v>0</v>
      </c>
      <c r="G114">
        <f>CEILING('L Sized Pack'!E111/1000,1)</f>
        <v>0</v>
      </c>
      <c r="H114">
        <f>CEILING('L Sized Pack'!F111/1000,1)</f>
        <v>0</v>
      </c>
      <c r="I114">
        <f>CEILING('L Sized Pack'!G111/1000,1)</f>
        <v>0</v>
      </c>
      <c r="J114">
        <f>CEILING('L Sized Pack'!H111/1000,1)</f>
        <v>0</v>
      </c>
      <c r="K114">
        <f>CEILING('L Sized Pack'!I111/1000,1)</f>
        <v>0</v>
      </c>
      <c r="L114">
        <f>CEILING('L Sized Pack'!J111/1000,1)</f>
        <v>0</v>
      </c>
      <c r="M114">
        <f>CEILING('L Sized Pack'!K111/1000,1)</f>
        <v>0</v>
      </c>
      <c r="N114">
        <f>CEILING('L Sized Pack'!L111/1000,1)</f>
        <v>0</v>
      </c>
      <c r="O114">
        <f>CEILING('L Sized Pack'!M111/1000,1)</f>
        <v>0</v>
      </c>
      <c r="P114">
        <f t="shared" si="4"/>
        <v>0</v>
      </c>
      <c r="T114">
        <f>CEILING('L Sized Pack'!B111/5000,1)</f>
        <v>0</v>
      </c>
      <c r="U114">
        <f>CEILING('L Sized Pack'!C111/5000,1)</f>
        <v>0</v>
      </c>
      <c r="V114">
        <f>CEILING('L Sized Pack'!D111/5000,1)</f>
        <v>0</v>
      </c>
      <c r="W114">
        <f>CEILING('L Sized Pack'!E111/5000,1)</f>
        <v>0</v>
      </c>
      <c r="X114">
        <f>CEILING('L Sized Pack'!F111/5000,1)</f>
        <v>0</v>
      </c>
      <c r="Y114">
        <f>CEILING('L Sized Pack'!G111/5000,1)</f>
        <v>0</v>
      </c>
      <c r="Z114">
        <f>CEILING('L Sized Pack'!H111/5000,1)</f>
        <v>0</v>
      </c>
      <c r="AA114">
        <f>CEILING('L Sized Pack'!I111/5000,1)</f>
        <v>0</v>
      </c>
      <c r="AB114">
        <f>CEILING('L Sized Pack'!J111/5000,1)</f>
        <v>0</v>
      </c>
      <c r="AC114">
        <f>CEILING('L Sized Pack'!K111/5000,1)</f>
        <v>0</v>
      </c>
      <c r="AD114">
        <f>CEILING('L Sized Pack'!L111/5000,1)</f>
        <v>0</v>
      </c>
      <c r="AE114">
        <f>CEILING('L Sized Pack'!M111/5000,1)</f>
        <v>0</v>
      </c>
      <c r="AF114">
        <f t="shared" si="5"/>
        <v>0</v>
      </c>
      <c r="AH114">
        <f>CEILING('L Sized Pack'!B111/8000,1)</f>
        <v>0</v>
      </c>
      <c r="AI114">
        <f>CEILING('L Sized Pack'!C111/8000,1)</f>
        <v>0</v>
      </c>
      <c r="AJ114">
        <f>CEILING('L Sized Pack'!D111/8000,1)</f>
        <v>0</v>
      </c>
      <c r="AK114">
        <f>CEILING('L Sized Pack'!E111/8000,1)</f>
        <v>0</v>
      </c>
      <c r="AL114">
        <f>CEILING('L Sized Pack'!F111/8000,1)</f>
        <v>0</v>
      </c>
      <c r="AM114">
        <f>CEILING('L Sized Pack'!G111/8000,1)</f>
        <v>0</v>
      </c>
      <c r="AN114">
        <f>CEILING('L Sized Pack'!H111/8000,1)</f>
        <v>0</v>
      </c>
      <c r="AO114">
        <f>CEILING('L Sized Pack'!I111/8000,1)</f>
        <v>0</v>
      </c>
      <c r="AP114">
        <f>CEILING('L Sized Pack'!J111/8000,1)</f>
        <v>0</v>
      </c>
      <c r="AQ114">
        <f>CEILING('L Sized Pack'!K111/8000,1)</f>
        <v>0</v>
      </c>
      <c r="AR114">
        <f>CEILING('L Sized Pack'!L111/8000,1)</f>
        <v>0</v>
      </c>
      <c r="AS114">
        <f>CEILING('L Sized Pack'!M111/8000,1)</f>
        <v>0</v>
      </c>
      <c r="AT114">
        <f t="shared" si="6"/>
        <v>0</v>
      </c>
      <c r="AV114">
        <f t="shared" si="7"/>
        <v>179.88</v>
      </c>
    </row>
    <row r="115" spans="1:48" x14ac:dyDescent="0.25">
      <c r="A115" t="s">
        <v>145</v>
      </c>
      <c r="B115" t="s">
        <v>39</v>
      </c>
      <c r="D115">
        <f>CEILING('L Sized Pack'!B112/1000,1)</f>
        <v>0</v>
      </c>
      <c r="E115">
        <f>CEILING('L Sized Pack'!C112/1000,1)</f>
        <v>0</v>
      </c>
      <c r="F115">
        <f>CEILING('L Sized Pack'!D112/1000,1)</f>
        <v>0</v>
      </c>
      <c r="G115">
        <f>CEILING('L Sized Pack'!E112/1000,1)</f>
        <v>0</v>
      </c>
      <c r="H115">
        <f>CEILING('L Sized Pack'!F112/1000,1)</f>
        <v>0</v>
      </c>
      <c r="I115">
        <f>CEILING('L Sized Pack'!G112/1000,1)</f>
        <v>0</v>
      </c>
      <c r="J115">
        <f>CEILING('L Sized Pack'!H112/1000,1)</f>
        <v>0</v>
      </c>
      <c r="K115">
        <f>CEILING('L Sized Pack'!I112/1000,1)</f>
        <v>0</v>
      </c>
      <c r="L115">
        <f>CEILING('L Sized Pack'!J112/1000,1)</f>
        <v>0</v>
      </c>
      <c r="M115">
        <f>CEILING('L Sized Pack'!K112/1000,1)</f>
        <v>0</v>
      </c>
      <c r="N115">
        <f>CEILING('L Sized Pack'!L112/1000,1)</f>
        <v>0</v>
      </c>
      <c r="O115">
        <f>CEILING('L Sized Pack'!M112/1000,1)</f>
        <v>3</v>
      </c>
      <c r="P115">
        <f t="shared" si="4"/>
        <v>15</v>
      </c>
      <c r="T115">
        <f>CEILING('L Sized Pack'!B112/5000,1)</f>
        <v>0</v>
      </c>
      <c r="U115">
        <f>CEILING('L Sized Pack'!C112/5000,1)</f>
        <v>0</v>
      </c>
      <c r="V115">
        <f>CEILING('L Sized Pack'!D112/5000,1)</f>
        <v>0</v>
      </c>
      <c r="W115">
        <f>CEILING('L Sized Pack'!E112/5000,1)</f>
        <v>0</v>
      </c>
      <c r="X115">
        <f>CEILING('L Sized Pack'!F112/5000,1)</f>
        <v>0</v>
      </c>
      <c r="Y115">
        <f>CEILING('L Sized Pack'!G112/5000,1)</f>
        <v>0</v>
      </c>
      <c r="Z115">
        <f>CEILING('L Sized Pack'!H112/5000,1)</f>
        <v>0</v>
      </c>
      <c r="AA115">
        <f>CEILING('L Sized Pack'!I112/5000,1)</f>
        <v>0</v>
      </c>
      <c r="AB115">
        <f>CEILING('L Sized Pack'!J112/5000,1)</f>
        <v>0</v>
      </c>
      <c r="AC115">
        <f>CEILING('L Sized Pack'!K112/5000,1)</f>
        <v>0</v>
      </c>
      <c r="AD115">
        <f>CEILING('L Sized Pack'!L112/5000,1)</f>
        <v>0</v>
      </c>
      <c r="AE115">
        <f>CEILING('L Sized Pack'!M112/5000,1)</f>
        <v>1</v>
      </c>
      <c r="AF115">
        <f t="shared" si="5"/>
        <v>10</v>
      </c>
      <c r="AH115">
        <f>CEILING('L Sized Pack'!B112/8000,1)</f>
        <v>0</v>
      </c>
      <c r="AI115">
        <f>CEILING('L Sized Pack'!C112/8000,1)</f>
        <v>0</v>
      </c>
      <c r="AJ115">
        <f>CEILING('L Sized Pack'!D112/8000,1)</f>
        <v>0</v>
      </c>
      <c r="AK115">
        <f>CEILING('L Sized Pack'!E112/8000,1)</f>
        <v>0</v>
      </c>
      <c r="AL115">
        <f>CEILING('L Sized Pack'!F112/8000,1)</f>
        <v>0</v>
      </c>
      <c r="AM115">
        <f>CEILING('L Sized Pack'!G112/8000,1)</f>
        <v>0</v>
      </c>
      <c r="AN115">
        <f>CEILING('L Sized Pack'!H112/8000,1)</f>
        <v>0</v>
      </c>
      <c r="AO115">
        <f>CEILING('L Sized Pack'!I112/8000,1)</f>
        <v>0</v>
      </c>
      <c r="AP115">
        <f>CEILING('L Sized Pack'!J112/8000,1)</f>
        <v>0</v>
      </c>
      <c r="AQ115">
        <f>CEILING('L Sized Pack'!K112/8000,1)</f>
        <v>0</v>
      </c>
      <c r="AR115">
        <f>CEILING('L Sized Pack'!L112/8000,1)</f>
        <v>0</v>
      </c>
      <c r="AS115">
        <f>CEILING('L Sized Pack'!M112/8000,1)</f>
        <v>1</v>
      </c>
      <c r="AT115">
        <f t="shared" si="6"/>
        <v>15</v>
      </c>
      <c r="AV115">
        <f t="shared" si="7"/>
        <v>189.88</v>
      </c>
    </row>
    <row r="116" spans="1:48" x14ac:dyDescent="0.25">
      <c r="A116" t="s">
        <v>146</v>
      </c>
      <c r="B116" t="s">
        <v>39</v>
      </c>
      <c r="D116">
        <f>CEILING('L Sized Pack'!B113/1000,1)</f>
        <v>0</v>
      </c>
      <c r="E116">
        <f>CEILING('L Sized Pack'!C113/1000,1)</f>
        <v>0</v>
      </c>
      <c r="F116">
        <f>CEILING('L Sized Pack'!D113/1000,1)</f>
        <v>0</v>
      </c>
      <c r="G116">
        <f>CEILING('L Sized Pack'!E113/1000,1)</f>
        <v>0</v>
      </c>
      <c r="H116">
        <f>CEILING('L Sized Pack'!F113/1000,1)</f>
        <v>0</v>
      </c>
      <c r="I116">
        <f>CEILING('L Sized Pack'!G113/1000,1)</f>
        <v>4</v>
      </c>
      <c r="J116">
        <f>CEILING('L Sized Pack'!H113/1000,1)</f>
        <v>0</v>
      </c>
      <c r="K116">
        <f>CEILING('L Sized Pack'!I113/1000,1)</f>
        <v>0</v>
      </c>
      <c r="L116">
        <f>CEILING('L Sized Pack'!J113/1000,1)</f>
        <v>0</v>
      </c>
      <c r="M116">
        <f>CEILING('L Sized Pack'!K113/1000,1)</f>
        <v>0</v>
      </c>
      <c r="N116">
        <f>CEILING('L Sized Pack'!L113/1000,1)</f>
        <v>0</v>
      </c>
      <c r="O116">
        <f>CEILING('L Sized Pack'!M113/1000,1)</f>
        <v>0</v>
      </c>
      <c r="P116">
        <f t="shared" si="4"/>
        <v>20</v>
      </c>
      <c r="T116">
        <f>CEILING('L Sized Pack'!B113/5000,1)</f>
        <v>0</v>
      </c>
      <c r="U116">
        <f>CEILING('L Sized Pack'!C113/5000,1)</f>
        <v>0</v>
      </c>
      <c r="V116">
        <f>CEILING('L Sized Pack'!D113/5000,1)</f>
        <v>0</v>
      </c>
      <c r="W116">
        <f>CEILING('L Sized Pack'!E113/5000,1)</f>
        <v>0</v>
      </c>
      <c r="X116">
        <f>CEILING('L Sized Pack'!F113/5000,1)</f>
        <v>0</v>
      </c>
      <c r="Y116">
        <f>CEILING('L Sized Pack'!G113/5000,1)</f>
        <v>1</v>
      </c>
      <c r="Z116">
        <f>CEILING('L Sized Pack'!H113/5000,1)</f>
        <v>0</v>
      </c>
      <c r="AA116">
        <f>CEILING('L Sized Pack'!I113/5000,1)</f>
        <v>0</v>
      </c>
      <c r="AB116">
        <f>CEILING('L Sized Pack'!J113/5000,1)</f>
        <v>0</v>
      </c>
      <c r="AC116">
        <f>CEILING('L Sized Pack'!K113/5000,1)</f>
        <v>0</v>
      </c>
      <c r="AD116">
        <f>CEILING('L Sized Pack'!L113/5000,1)</f>
        <v>0</v>
      </c>
      <c r="AE116">
        <f>CEILING('L Sized Pack'!M113/5000,1)</f>
        <v>0</v>
      </c>
      <c r="AF116">
        <f t="shared" si="5"/>
        <v>10</v>
      </c>
      <c r="AH116">
        <f>CEILING('L Sized Pack'!B113/8000,1)</f>
        <v>0</v>
      </c>
      <c r="AI116">
        <f>CEILING('L Sized Pack'!C113/8000,1)</f>
        <v>0</v>
      </c>
      <c r="AJ116">
        <f>CEILING('L Sized Pack'!D113/8000,1)</f>
        <v>0</v>
      </c>
      <c r="AK116">
        <f>CEILING('L Sized Pack'!E113/8000,1)</f>
        <v>0</v>
      </c>
      <c r="AL116">
        <f>CEILING('L Sized Pack'!F113/8000,1)</f>
        <v>0</v>
      </c>
      <c r="AM116">
        <f>CEILING('L Sized Pack'!G113/8000,1)</f>
        <v>1</v>
      </c>
      <c r="AN116">
        <f>CEILING('L Sized Pack'!H113/8000,1)</f>
        <v>0</v>
      </c>
      <c r="AO116">
        <f>CEILING('L Sized Pack'!I113/8000,1)</f>
        <v>0</v>
      </c>
      <c r="AP116">
        <f>CEILING('L Sized Pack'!J113/8000,1)</f>
        <v>0</v>
      </c>
      <c r="AQ116">
        <f>CEILING('L Sized Pack'!K113/8000,1)</f>
        <v>0</v>
      </c>
      <c r="AR116">
        <f>CEILING('L Sized Pack'!L113/8000,1)</f>
        <v>0</v>
      </c>
      <c r="AS116">
        <f>CEILING('L Sized Pack'!M113/8000,1)</f>
        <v>0</v>
      </c>
      <c r="AT116">
        <f t="shared" si="6"/>
        <v>15</v>
      </c>
      <c r="AV116">
        <f t="shared" si="7"/>
        <v>189.88</v>
      </c>
    </row>
    <row r="117" spans="1:48" x14ac:dyDescent="0.25">
      <c r="A117" t="s">
        <v>147</v>
      </c>
      <c r="B117" t="s">
        <v>39</v>
      </c>
      <c r="D117">
        <f>CEILING('L Sized Pack'!B114/1000,1)</f>
        <v>0</v>
      </c>
      <c r="E117">
        <f>CEILING('L Sized Pack'!C114/1000,1)</f>
        <v>1</v>
      </c>
      <c r="F117">
        <f>CEILING('L Sized Pack'!D114/1000,1)</f>
        <v>0</v>
      </c>
      <c r="G117">
        <f>CEILING('L Sized Pack'!E114/1000,1)</f>
        <v>0</v>
      </c>
      <c r="H117">
        <f>CEILING('L Sized Pack'!F114/1000,1)</f>
        <v>0</v>
      </c>
      <c r="I117">
        <f>CEILING('L Sized Pack'!G114/1000,1)</f>
        <v>0</v>
      </c>
      <c r="J117">
        <f>CEILING('L Sized Pack'!H114/1000,1)</f>
        <v>0</v>
      </c>
      <c r="K117">
        <f>CEILING('L Sized Pack'!I114/1000,1)</f>
        <v>0</v>
      </c>
      <c r="L117">
        <f>CEILING('L Sized Pack'!J114/1000,1)</f>
        <v>0</v>
      </c>
      <c r="M117">
        <f>CEILING('L Sized Pack'!K114/1000,1)</f>
        <v>0</v>
      </c>
      <c r="N117">
        <f>CEILING('L Sized Pack'!L114/1000,1)</f>
        <v>0</v>
      </c>
      <c r="O117">
        <f>CEILING('L Sized Pack'!M114/1000,1)</f>
        <v>0</v>
      </c>
      <c r="P117">
        <f t="shared" si="4"/>
        <v>5</v>
      </c>
      <c r="T117">
        <f>CEILING('L Sized Pack'!B114/5000,1)</f>
        <v>0</v>
      </c>
      <c r="U117">
        <f>CEILING('L Sized Pack'!C114/5000,1)</f>
        <v>1</v>
      </c>
      <c r="V117">
        <f>CEILING('L Sized Pack'!D114/5000,1)</f>
        <v>0</v>
      </c>
      <c r="W117">
        <f>CEILING('L Sized Pack'!E114/5000,1)</f>
        <v>0</v>
      </c>
      <c r="X117">
        <f>CEILING('L Sized Pack'!F114/5000,1)</f>
        <v>0</v>
      </c>
      <c r="Y117">
        <f>CEILING('L Sized Pack'!G114/5000,1)</f>
        <v>0</v>
      </c>
      <c r="Z117">
        <f>CEILING('L Sized Pack'!H114/5000,1)</f>
        <v>0</v>
      </c>
      <c r="AA117">
        <f>CEILING('L Sized Pack'!I114/5000,1)</f>
        <v>0</v>
      </c>
      <c r="AB117">
        <f>CEILING('L Sized Pack'!J114/5000,1)</f>
        <v>0</v>
      </c>
      <c r="AC117">
        <f>CEILING('L Sized Pack'!K114/5000,1)</f>
        <v>0</v>
      </c>
      <c r="AD117">
        <f>CEILING('L Sized Pack'!L114/5000,1)</f>
        <v>0</v>
      </c>
      <c r="AE117">
        <f>CEILING('L Sized Pack'!M114/5000,1)</f>
        <v>0</v>
      </c>
      <c r="AF117">
        <f t="shared" si="5"/>
        <v>10</v>
      </c>
      <c r="AH117">
        <f>CEILING('L Sized Pack'!B114/8000,1)</f>
        <v>0</v>
      </c>
      <c r="AI117">
        <f>CEILING('L Sized Pack'!C114/8000,1)</f>
        <v>1</v>
      </c>
      <c r="AJ117">
        <f>CEILING('L Sized Pack'!D114/8000,1)</f>
        <v>0</v>
      </c>
      <c r="AK117">
        <f>CEILING('L Sized Pack'!E114/8000,1)</f>
        <v>0</v>
      </c>
      <c r="AL117">
        <f>CEILING('L Sized Pack'!F114/8000,1)</f>
        <v>0</v>
      </c>
      <c r="AM117">
        <f>CEILING('L Sized Pack'!G114/8000,1)</f>
        <v>0</v>
      </c>
      <c r="AN117">
        <f>CEILING('L Sized Pack'!H114/8000,1)</f>
        <v>0</v>
      </c>
      <c r="AO117">
        <f>CEILING('L Sized Pack'!I114/8000,1)</f>
        <v>0</v>
      </c>
      <c r="AP117">
        <f>CEILING('L Sized Pack'!J114/8000,1)</f>
        <v>0</v>
      </c>
      <c r="AQ117">
        <f>CEILING('L Sized Pack'!K114/8000,1)</f>
        <v>0</v>
      </c>
      <c r="AR117">
        <f>CEILING('L Sized Pack'!L114/8000,1)</f>
        <v>0</v>
      </c>
      <c r="AS117">
        <f>CEILING('L Sized Pack'!M114/8000,1)</f>
        <v>0</v>
      </c>
      <c r="AT117">
        <f t="shared" si="6"/>
        <v>15</v>
      </c>
      <c r="AV117">
        <f t="shared" si="7"/>
        <v>184.88</v>
      </c>
    </row>
    <row r="118" spans="1:48" x14ac:dyDescent="0.25">
      <c r="A118" t="s">
        <v>148</v>
      </c>
      <c r="B118" t="s">
        <v>39</v>
      </c>
      <c r="D118">
        <f>CEILING('L Sized Pack'!B115/1000,1)</f>
        <v>0</v>
      </c>
      <c r="E118">
        <f>CEILING('L Sized Pack'!C115/1000,1)</f>
        <v>0</v>
      </c>
      <c r="F118">
        <f>CEILING('L Sized Pack'!D115/1000,1)</f>
        <v>0</v>
      </c>
      <c r="G118">
        <f>CEILING('L Sized Pack'!E115/1000,1)</f>
        <v>0</v>
      </c>
      <c r="H118">
        <f>CEILING('L Sized Pack'!F115/1000,1)</f>
        <v>0</v>
      </c>
      <c r="I118">
        <f>CEILING('L Sized Pack'!G115/1000,1)</f>
        <v>0</v>
      </c>
      <c r="J118">
        <f>CEILING('L Sized Pack'!H115/1000,1)</f>
        <v>0</v>
      </c>
      <c r="K118">
        <f>CEILING('L Sized Pack'!I115/1000,1)</f>
        <v>0</v>
      </c>
      <c r="L118">
        <f>CEILING('L Sized Pack'!J115/1000,1)</f>
        <v>0</v>
      </c>
      <c r="M118">
        <f>CEILING('L Sized Pack'!K115/1000,1)</f>
        <v>0</v>
      </c>
      <c r="N118">
        <f>CEILING('L Sized Pack'!L115/1000,1)</f>
        <v>0</v>
      </c>
      <c r="O118">
        <f>CEILING('L Sized Pack'!M115/1000,1)</f>
        <v>0</v>
      </c>
      <c r="P118">
        <f t="shared" si="4"/>
        <v>0</v>
      </c>
      <c r="T118">
        <f>CEILING('L Sized Pack'!B115/5000,1)</f>
        <v>0</v>
      </c>
      <c r="U118">
        <f>CEILING('L Sized Pack'!C115/5000,1)</f>
        <v>0</v>
      </c>
      <c r="V118">
        <f>CEILING('L Sized Pack'!D115/5000,1)</f>
        <v>0</v>
      </c>
      <c r="W118">
        <f>CEILING('L Sized Pack'!E115/5000,1)</f>
        <v>0</v>
      </c>
      <c r="X118">
        <f>CEILING('L Sized Pack'!F115/5000,1)</f>
        <v>0</v>
      </c>
      <c r="Y118">
        <f>CEILING('L Sized Pack'!G115/5000,1)</f>
        <v>0</v>
      </c>
      <c r="Z118">
        <f>CEILING('L Sized Pack'!H115/5000,1)</f>
        <v>0</v>
      </c>
      <c r="AA118">
        <f>CEILING('L Sized Pack'!I115/5000,1)</f>
        <v>0</v>
      </c>
      <c r="AB118">
        <f>CEILING('L Sized Pack'!J115/5000,1)</f>
        <v>0</v>
      </c>
      <c r="AC118">
        <f>CEILING('L Sized Pack'!K115/5000,1)</f>
        <v>0</v>
      </c>
      <c r="AD118">
        <f>CEILING('L Sized Pack'!L115/5000,1)</f>
        <v>0</v>
      </c>
      <c r="AE118">
        <f>CEILING('L Sized Pack'!M115/5000,1)</f>
        <v>0</v>
      </c>
      <c r="AF118">
        <f t="shared" si="5"/>
        <v>0</v>
      </c>
      <c r="AH118">
        <f>CEILING('L Sized Pack'!B115/8000,1)</f>
        <v>0</v>
      </c>
      <c r="AI118">
        <f>CEILING('L Sized Pack'!C115/8000,1)</f>
        <v>0</v>
      </c>
      <c r="AJ118">
        <f>CEILING('L Sized Pack'!D115/8000,1)</f>
        <v>0</v>
      </c>
      <c r="AK118">
        <f>CEILING('L Sized Pack'!E115/8000,1)</f>
        <v>0</v>
      </c>
      <c r="AL118">
        <f>CEILING('L Sized Pack'!F115/8000,1)</f>
        <v>0</v>
      </c>
      <c r="AM118">
        <f>CEILING('L Sized Pack'!G115/8000,1)</f>
        <v>0</v>
      </c>
      <c r="AN118">
        <f>CEILING('L Sized Pack'!H115/8000,1)</f>
        <v>0</v>
      </c>
      <c r="AO118">
        <f>CEILING('L Sized Pack'!I115/8000,1)</f>
        <v>0</v>
      </c>
      <c r="AP118">
        <f>CEILING('L Sized Pack'!J115/8000,1)</f>
        <v>0</v>
      </c>
      <c r="AQ118">
        <f>CEILING('L Sized Pack'!K115/8000,1)</f>
        <v>0</v>
      </c>
      <c r="AR118">
        <f>CEILING('L Sized Pack'!L115/8000,1)</f>
        <v>0</v>
      </c>
      <c r="AS118">
        <f>CEILING('L Sized Pack'!M115/8000,1)</f>
        <v>0</v>
      </c>
      <c r="AT118">
        <f t="shared" si="6"/>
        <v>0</v>
      </c>
      <c r="AV118">
        <f t="shared" si="7"/>
        <v>179.88</v>
      </c>
    </row>
    <row r="119" spans="1:48" x14ac:dyDescent="0.25">
      <c r="A119" t="s">
        <v>149</v>
      </c>
      <c r="B119" t="s">
        <v>39</v>
      </c>
      <c r="D119">
        <f>CEILING('L Sized Pack'!B116/1000,1)</f>
        <v>0</v>
      </c>
      <c r="E119">
        <f>CEILING('L Sized Pack'!C116/1000,1)</f>
        <v>0</v>
      </c>
      <c r="F119">
        <f>CEILING('L Sized Pack'!D116/1000,1)</f>
        <v>0</v>
      </c>
      <c r="G119">
        <f>CEILING('L Sized Pack'!E116/1000,1)</f>
        <v>0</v>
      </c>
      <c r="H119">
        <f>CEILING('L Sized Pack'!F116/1000,1)</f>
        <v>0</v>
      </c>
      <c r="I119">
        <f>CEILING('L Sized Pack'!G116/1000,1)</f>
        <v>0</v>
      </c>
      <c r="J119">
        <f>CEILING('L Sized Pack'!H116/1000,1)</f>
        <v>0</v>
      </c>
      <c r="K119">
        <f>CEILING('L Sized Pack'!I116/1000,1)</f>
        <v>0</v>
      </c>
      <c r="L119">
        <f>CEILING('L Sized Pack'!J116/1000,1)</f>
        <v>0</v>
      </c>
      <c r="M119">
        <f>CEILING('L Sized Pack'!K116/1000,1)</f>
        <v>0</v>
      </c>
      <c r="N119">
        <f>CEILING('L Sized Pack'!L116/1000,1)</f>
        <v>0</v>
      </c>
      <c r="O119">
        <f>CEILING('L Sized Pack'!M116/1000,1)</f>
        <v>0</v>
      </c>
      <c r="P119">
        <f t="shared" si="4"/>
        <v>0</v>
      </c>
      <c r="T119">
        <f>CEILING('L Sized Pack'!B116/5000,1)</f>
        <v>0</v>
      </c>
      <c r="U119">
        <f>CEILING('L Sized Pack'!C116/5000,1)</f>
        <v>0</v>
      </c>
      <c r="V119">
        <f>CEILING('L Sized Pack'!D116/5000,1)</f>
        <v>0</v>
      </c>
      <c r="W119">
        <f>CEILING('L Sized Pack'!E116/5000,1)</f>
        <v>0</v>
      </c>
      <c r="X119">
        <f>CEILING('L Sized Pack'!F116/5000,1)</f>
        <v>0</v>
      </c>
      <c r="Y119">
        <f>CEILING('L Sized Pack'!G116/5000,1)</f>
        <v>0</v>
      </c>
      <c r="Z119">
        <f>CEILING('L Sized Pack'!H116/5000,1)</f>
        <v>0</v>
      </c>
      <c r="AA119">
        <f>CEILING('L Sized Pack'!I116/5000,1)</f>
        <v>0</v>
      </c>
      <c r="AB119">
        <f>CEILING('L Sized Pack'!J116/5000,1)</f>
        <v>0</v>
      </c>
      <c r="AC119">
        <f>CEILING('L Sized Pack'!K116/5000,1)</f>
        <v>0</v>
      </c>
      <c r="AD119">
        <f>CEILING('L Sized Pack'!L116/5000,1)</f>
        <v>0</v>
      </c>
      <c r="AE119">
        <f>CEILING('L Sized Pack'!M116/5000,1)</f>
        <v>0</v>
      </c>
      <c r="AF119">
        <f t="shared" si="5"/>
        <v>0</v>
      </c>
      <c r="AH119">
        <f>CEILING('L Sized Pack'!B116/8000,1)</f>
        <v>0</v>
      </c>
      <c r="AI119">
        <f>CEILING('L Sized Pack'!C116/8000,1)</f>
        <v>0</v>
      </c>
      <c r="AJ119">
        <f>CEILING('L Sized Pack'!D116/8000,1)</f>
        <v>0</v>
      </c>
      <c r="AK119">
        <f>CEILING('L Sized Pack'!E116/8000,1)</f>
        <v>0</v>
      </c>
      <c r="AL119">
        <f>CEILING('L Sized Pack'!F116/8000,1)</f>
        <v>0</v>
      </c>
      <c r="AM119">
        <f>CEILING('L Sized Pack'!G116/8000,1)</f>
        <v>0</v>
      </c>
      <c r="AN119">
        <f>CEILING('L Sized Pack'!H116/8000,1)</f>
        <v>0</v>
      </c>
      <c r="AO119">
        <f>CEILING('L Sized Pack'!I116/8000,1)</f>
        <v>0</v>
      </c>
      <c r="AP119">
        <f>CEILING('L Sized Pack'!J116/8000,1)</f>
        <v>0</v>
      </c>
      <c r="AQ119">
        <f>CEILING('L Sized Pack'!K116/8000,1)</f>
        <v>0</v>
      </c>
      <c r="AR119">
        <f>CEILING('L Sized Pack'!L116/8000,1)</f>
        <v>0</v>
      </c>
      <c r="AS119">
        <f>CEILING('L Sized Pack'!M116/8000,1)</f>
        <v>0</v>
      </c>
      <c r="AT119">
        <f t="shared" si="6"/>
        <v>0</v>
      </c>
      <c r="AV119">
        <f t="shared" si="7"/>
        <v>179.88</v>
      </c>
    </row>
    <row r="120" spans="1:48" x14ac:dyDescent="0.25">
      <c r="A120" t="s">
        <v>150</v>
      </c>
      <c r="B120" t="s">
        <v>39</v>
      </c>
      <c r="D120">
        <f>CEILING('L Sized Pack'!B117/1000,1)</f>
        <v>0</v>
      </c>
      <c r="E120">
        <f>CEILING('L Sized Pack'!C117/1000,1)</f>
        <v>0</v>
      </c>
      <c r="F120">
        <f>CEILING('L Sized Pack'!D117/1000,1)</f>
        <v>0</v>
      </c>
      <c r="G120">
        <f>CEILING('L Sized Pack'!E117/1000,1)</f>
        <v>0</v>
      </c>
      <c r="H120">
        <f>CEILING('L Sized Pack'!F117/1000,1)</f>
        <v>0</v>
      </c>
      <c r="I120">
        <f>CEILING('L Sized Pack'!G117/1000,1)</f>
        <v>9</v>
      </c>
      <c r="J120">
        <f>CEILING('L Sized Pack'!H117/1000,1)</f>
        <v>0</v>
      </c>
      <c r="K120">
        <f>CEILING('L Sized Pack'!I117/1000,1)</f>
        <v>0</v>
      </c>
      <c r="L120">
        <f>CEILING('L Sized Pack'!J117/1000,1)</f>
        <v>0</v>
      </c>
      <c r="M120">
        <f>CEILING('L Sized Pack'!K117/1000,1)</f>
        <v>0</v>
      </c>
      <c r="N120">
        <f>CEILING('L Sized Pack'!L117/1000,1)</f>
        <v>0</v>
      </c>
      <c r="O120">
        <f>CEILING('L Sized Pack'!M117/1000,1)</f>
        <v>0</v>
      </c>
      <c r="P120">
        <f t="shared" si="4"/>
        <v>45</v>
      </c>
      <c r="T120">
        <f>CEILING('L Sized Pack'!B117/5000,1)</f>
        <v>0</v>
      </c>
      <c r="U120">
        <f>CEILING('L Sized Pack'!C117/5000,1)</f>
        <v>0</v>
      </c>
      <c r="V120">
        <f>CEILING('L Sized Pack'!D117/5000,1)</f>
        <v>0</v>
      </c>
      <c r="W120">
        <f>CEILING('L Sized Pack'!E117/5000,1)</f>
        <v>0</v>
      </c>
      <c r="X120">
        <f>CEILING('L Sized Pack'!F117/5000,1)</f>
        <v>0</v>
      </c>
      <c r="Y120">
        <f>CEILING('L Sized Pack'!G117/5000,1)</f>
        <v>2</v>
      </c>
      <c r="Z120">
        <f>CEILING('L Sized Pack'!H117/5000,1)</f>
        <v>0</v>
      </c>
      <c r="AA120">
        <f>CEILING('L Sized Pack'!I117/5000,1)</f>
        <v>0</v>
      </c>
      <c r="AB120">
        <f>CEILING('L Sized Pack'!J117/5000,1)</f>
        <v>0</v>
      </c>
      <c r="AC120">
        <f>CEILING('L Sized Pack'!K117/5000,1)</f>
        <v>0</v>
      </c>
      <c r="AD120">
        <f>CEILING('L Sized Pack'!L117/5000,1)</f>
        <v>0</v>
      </c>
      <c r="AE120">
        <f>CEILING('L Sized Pack'!M117/5000,1)</f>
        <v>0</v>
      </c>
      <c r="AF120">
        <f t="shared" si="5"/>
        <v>20</v>
      </c>
      <c r="AH120">
        <f>CEILING('L Sized Pack'!B117/8000,1)</f>
        <v>0</v>
      </c>
      <c r="AI120">
        <f>CEILING('L Sized Pack'!C117/8000,1)</f>
        <v>0</v>
      </c>
      <c r="AJ120">
        <f>CEILING('L Sized Pack'!D117/8000,1)</f>
        <v>0</v>
      </c>
      <c r="AK120">
        <f>CEILING('L Sized Pack'!E117/8000,1)</f>
        <v>0</v>
      </c>
      <c r="AL120">
        <f>CEILING('L Sized Pack'!F117/8000,1)</f>
        <v>0</v>
      </c>
      <c r="AM120">
        <f>CEILING('L Sized Pack'!G117/8000,1)</f>
        <v>2</v>
      </c>
      <c r="AN120">
        <f>CEILING('L Sized Pack'!H117/8000,1)</f>
        <v>0</v>
      </c>
      <c r="AO120">
        <f>CEILING('L Sized Pack'!I117/8000,1)</f>
        <v>0</v>
      </c>
      <c r="AP120">
        <f>CEILING('L Sized Pack'!J117/8000,1)</f>
        <v>0</v>
      </c>
      <c r="AQ120">
        <f>CEILING('L Sized Pack'!K117/8000,1)</f>
        <v>0</v>
      </c>
      <c r="AR120">
        <f>CEILING('L Sized Pack'!L117/8000,1)</f>
        <v>0</v>
      </c>
      <c r="AS120">
        <f>CEILING('L Sized Pack'!M117/8000,1)</f>
        <v>0</v>
      </c>
      <c r="AT120">
        <f t="shared" si="6"/>
        <v>30</v>
      </c>
      <c r="AV120">
        <f t="shared" si="7"/>
        <v>199.88</v>
      </c>
    </row>
    <row r="121" spans="1:48" x14ac:dyDescent="0.25">
      <c r="A121" t="s">
        <v>151</v>
      </c>
      <c r="B121" t="s">
        <v>39</v>
      </c>
      <c r="D121">
        <f>CEILING('L Sized Pack'!B118/1000,1)</f>
        <v>0</v>
      </c>
      <c r="E121">
        <f>CEILING('L Sized Pack'!C118/1000,1)</f>
        <v>0</v>
      </c>
      <c r="F121">
        <f>CEILING('L Sized Pack'!D118/1000,1)</f>
        <v>0</v>
      </c>
      <c r="G121">
        <f>CEILING('L Sized Pack'!E118/1000,1)</f>
        <v>1</v>
      </c>
      <c r="H121">
        <f>CEILING('L Sized Pack'!F118/1000,1)</f>
        <v>0</v>
      </c>
      <c r="I121">
        <f>CEILING('L Sized Pack'!G118/1000,1)</f>
        <v>0</v>
      </c>
      <c r="J121">
        <f>CEILING('L Sized Pack'!H118/1000,1)</f>
        <v>0</v>
      </c>
      <c r="K121">
        <f>CEILING('L Sized Pack'!I118/1000,1)</f>
        <v>0</v>
      </c>
      <c r="L121">
        <f>CEILING('L Sized Pack'!J118/1000,1)</f>
        <v>0</v>
      </c>
      <c r="M121">
        <f>CEILING('L Sized Pack'!K118/1000,1)</f>
        <v>6</v>
      </c>
      <c r="N121">
        <f>CEILING('L Sized Pack'!L118/1000,1)</f>
        <v>0</v>
      </c>
      <c r="O121">
        <f>CEILING('L Sized Pack'!M118/1000,1)</f>
        <v>0</v>
      </c>
      <c r="P121">
        <f t="shared" si="4"/>
        <v>35</v>
      </c>
      <c r="T121">
        <f>CEILING('L Sized Pack'!B118/5000,1)</f>
        <v>0</v>
      </c>
      <c r="U121">
        <f>CEILING('L Sized Pack'!C118/5000,1)</f>
        <v>0</v>
      </c>
      <c r="V121">
        <f>CEILING('L Sized Pack'!D118/5000,1)</f>
        <v>0</v>
      </c>
      <c r="W121">
        <f>CEILING('L Sized Pack'!E118/5000,1)</f>
        <v>1</v>
      </c>
      <c r="X121">
        <f>CEILING('L Sized Pack'!F118/5000,1)</f>
        <v>0</v>
      </c>
      <c r="Y121">
        <f>CEILING('L Sized Pack'!G118/5000,1)</f>
        <v>0</v>
      </c>
      <c r="Z121">
        <f>CEILING('L Sized Pack'!H118/5000,1)</f>
        <v>0</v>
      </c>
      <c r="AA121">
        <f>CEILING('L Sized Pack'!I118/5000,1)</f>
        <v>0</v>
      </c>
      <c r="AB121">
        <f>CEILING('L Sized Pack'!J118/5000,1)</f>
        <v>0</v>
      </c>
      <c r="AC121">
        <f>CEILING('L Sized Pack'!K118/5000,1)</f>
        <v>2</v>
      </c>
      <c r="AD121">
        <f>CEILING('L Sized Pack'!L118/5000,1)</f>
        <v>0</v>
      </c>
      <c r="AE121">
        <f>CEILING('L Sized Pack'!M118/5000,1)</f>
        <v>0</v>
      </c>
      <c r="AF121">
        <f t="shared" si="5"/>
        <v>30</v>
      </c>
      <c r="AH121">
        <f>CEILING('L Sized Pack'!B118/8000,1)</f>
        <v>0</v>
      </c>
      <c r="AI121">
        <f>CEILING('L Sized Pack'!C118/8000,1)</f>
        <v>0</v>
      </c>
      <c r="AJ121">
        <f>CEILING('L Sized Pack'!D118/8000,1)</f>
        <v>0</v>
      </c>
      <c r="AK121">
        <f>CEILING('L Sized Pack'!E118/8000,1)</f>
        <v>1</v>
      </c>
      <c r="AL121">
        <f>CEILING('L Sized Pack'!F118/8000,1)</f>
        <v>0</v>
      </c>
      <c r="AM121">
        <f>CEILING('L Sized Pack'!G118/8000,1)</f>
        <v>0</v>
      </c>
      <c r="AN121">
        <f>CEILING('L Sized Pack'!H118/8000,1)</f>
        <v>0</v>
      </c>
      <c r="AO121">
        <f>CEILING('L Sized Pack'!I118/8000,1)</f>
        <v>0</v>
      </c>
      <c r="AP121">
        <f>CEILING('L Sized Pack'!J118/8000,1)</f>
        <v>0</v>
      </c>
      <c r="AQ121">
        <f>CEILING('L Sized Pack'!K118/8000,1)</f>
        <v>1</v>
      </c>
      <c r="AR121">
        <f>CEILING('L Sized Pack'!L118/8000,1)</f>
        <v>0</v>
      </c>
      <c r="AS121">
        <f>CEILING('L Sized Pack'!M118/8000,1)</f>
        <v>0</v>
      </c>
      <c r="AT121">
        <f t="shared" si="6"/>
        <v>30</v>
      </c>
      <c r="AV121">
        <f t="shared" si="7"/>
        <v>209.88</v>
      </c>
    </row>
    <row r="122" spans="1:48" x14ac:dyDescent="0.25">
      <c r="A122" t="s">
        <v>152</v>
      </c>
      <c r="B122" t="s">
        <v>57</v>
      </c>
      <c r="D122">
        <f>CEILING('L Sized Pack'!B119/1000,1)</f>
        <v>0</v>
      </c>
      <c r="E122">
        <f>CEILING('L Sized Pack'!C119/1000,1)</f>
        <v>0</v>
      </c>
      <c r="F122">
        <f>CEILING('L Sized Pack'!D119/1000,1)</f>
        <v>1</v>
      </c>
      <c r="G122">
        <f>CEILING('L Sized Pack'!E119/1000,1)</f>
        <v>0</v>
      </c>
      <c r="H122">
        <f>CEILING('L Sized Pack'!F119/1000,1)</f>
        <v>0</v>
      </c>
      <c r="I122">
        <f>CEILING('L Sized Pack'!G119/1000,1)</f>
        <v>0</v>
      </c>
      <c r="J122">
        <f>CEILING('L Sized Pack'!H119/1000,1)</f>
        <v>0</v>
      </c>
      <c r="K122">
        <f>CEILING('L Sized Pack'!I119/1000,1)</f>
        <v>4</v>
      </c>
      <c r="L122">
        <f>CEILING('L Sized Pack'!J119/1000,1)</f>
        <v>0</v>
      </c>
      <c r="M122">
        <f>CEILING('L Sized Pack'!K119/1000,1)</f>
        <v>0</v>
      </c>
      <c r="N122">
        <f>CEILING('L Sized Pack'!L119/1000,1)</f>
        <v>4</v>
      </c>
      <c r="O122">
        <f>CEILING('L Sized Pack'!M119/1000,1)</f>
        <v>0</v>
      </c>
      <c r="P122">
        <f t="shared" si="4"/>
        <v>45</v>
      </c>
      <c r="T122">
        <f>CEILING('L Sized Pack'!B119/5000,1)</f>
        <v>0</v>
      </c>
      <c r="U122">
        <f>CEILING('L Sized Pack'!C119/5000,1)</f>
        <v>0</v>
      </c>
      <c r="V122">
        <f>CEILING('L Sized Pack'!D119/5000,1)</f>
        <v>1</v>
      </c>
      <c r="W122">
        <f>CEILING('L Sized Pack'!E119/5000,1)</f>
        <v>0</v>
      </c>
      <c r="X122">
        <f>CEILING('L Sized Pack'!F119/5000,1)</f>
        <v>0</v>
      </c>
      <c r="Y122">
        <f>CEILING('L Sized Pack'!G119/5000,1)</f>
        <v>0</v>
      </c>
      <c r="Z122">
        <f>CEILING('L Sized Pack'!H119/5000,1)</f>
        <v>0</v>
      </c>
      <c r="AA122">
        <f>CEILING('L Sized Pack'!I119/5000,1)</f>
        <v>1</v>
      </c>
      <c r="AB122">
        <f>CEILING('L Sized Pack'!J119/5000,1)</f>
        <v>0</v>
      </c>
      <c r="AC122">
        <f>CEILING('L Sized Pack'!K119/5000,1)</f>
        <v>0</v>
      </c>
      <c r="AD122">
        <f>CEILING('L Sized Pack'!L119/5000,1)</f>
        <v>1</v>
      </c>
      <c r="AE122">
        <f>CEILING('L Sized Pack'!M119/5000,1)</f>
        <v>0</v>
      </c>
      <c r="AF122">
        <f t="shared" si="5"/>
        <v>30</v>
      </c>
      <c r="AH122">
        <f>CEILING('L Sized Pack'!B119/8000,1)</f>
        <v>0</v>
      </c>
      <c r="AI122">
        <f>CEILING('L Sized Pack'!C119/8000,1)</f>
        <v>0</v>
      </c>
      <c r="AJ122">
        <f>CEILING('L Sized Pack'!D119/8000,1)</f>
        <v>1</v>
      </c>
      <c r="AK122">
        <f>CEILING('L Sized Pack'!E119/8000,1)</f>
        <v>0</v>
      </c>
      <c r="AL122">
        <f>CEILING('L Sized Pack'!F119/8000,1)</f>
        <v>0</v>
      </c>
      <c r="AM122">
        <f>CEILING('L Sized Pack'!G119/8000,1)</f>
        <v>0</v>
      </c>
      <c r="AN122">
        <f>CEILING('L Sized Pack'!H119/8000,1)</f>
        <v>0</v>
      </c>
      <c r="AO122">
        <f>CEILING('L Sized Pack'!I119/8000,1)</f>
        <v>1</v>
      </c>
      <c r="AP122">
        <f>CEILING('L Sized Pack'!J119/8000,1)</f>
        <v>0</v>
      </c>
      <c r="AQ122">
        <f>CEILING('L Sized Pack'!K119/8000,1)</f>
        <v>0</v>
      </c>
      <c r="AR122">
        <f>CEILING('L Sized Pack'!L119/8000,1)</f>
        <v>1</v>
      </c>
      <c r="AS122">
        <f>CEILING('L Sized Pack'!M119/8000,1)</f>
        <v>0</v>
      </c>
      <c r="AT122">
        <f t="shared" si="6"/>
        <v>45</v>
      </c>
      <c r="AV122">
        <f t="shared" si="7"/>
        <v>209.88</v>
      </c>
    </row>
    <row r="123" spans="1:48" x14ac:dyDescent="0.25">
      <c r="A123" t="s">
        <v>153</v>
      </c>
      <c r="B123" t="s">
        <v>39</v>
      </c>
      <c r="D123">
        <f>CEILING('L Sized Pack'!B120/1000,1)</f>
        <v>0</v>
      </c>
      <c r="E123">
        <f>CEILING('L Sized Pack'!C120/1000,1)</f>
        <v>0</v>
      </c>
      <c r="F123">
        <f>CEILING('L Sized Pack'!D120/1000,1)</f>
        <v>0</v>
      </c>
      <c r="G123">
        <f>CEILING('L Sized Pack'!E120/1000,1)</f>
        <v>0</v>
      </c>
      <c r="H123">
        <f>CEILING('L Sized Pack'!F120/1000,1)</f>
        <v>0</v>
      </c>
      <c r="I123">
        <f>CEILING('L Sized Pack'!G120/1000,1)</f>
        <v>0</v>
      </c>
      <c r="J123">
        <f>CEILING('L Sized Pack'!H120/1000,1)</f>
        <v>0</v>
      </c>
      <c r="K123">
        <f>CEILING('L Sized Pack'!I120/1000,1)</f>
        <v>0</v>
      </c>
      <c r="L123">
        <f>CEILING('L Sized Pack'!J120/1000,1)</f>
        <v>0</v>
      </c>
      <c r="M123">
        <f>CEILING('L Sized Pack'!K120/1000,1)</f>
        <v>0</v>
      </c>
      <c r="N123">
        <f>CEILING('L Sized Pack'!L120/1000,1)</f>
        <v>0</v>
      </c>
      <c r="O123">
        <f>CEILING('L Sized Pack'!M120/1000,1)</f>
        <v>0</v>
      </c>
      <c r="P123">
        <f t="shared" si="4"/>
        <v>0</v>
      </c>
      <c r="T123">
        <f>CEILING('L Sized Pack'!B120/5000,1)</f>
        <v>0</v>
      </c>
      <c r="U123">
        <f>CEILING('L Sized Pack'!C120/5000,1)</f>
        <v>0</v>
      </c>
      <c r="V123">
        <f>CEILING('L Sized Pack'!D120/5000,1)</f>
        <v>0</v>
      </c>
      <c r="W123">
        <f>CEILING('L Sized Pack'!E120/5000,1)</f>
        <v>0</v>
      </c>
      <c r="X123">
        <f>CEILING('L Sized Pack'!F120/5000,1)</f>
        <v>0</v>
      </c>
      <c r="Y123">
        <f>CEILING('L Sized Pack'!G120/5000,1)</f>
        <v>0</v>
      </c>
      <c r="Z123">
        <f>CEILING('L Sized Pack'!H120/5000,1)</f>
        <v>0</v>
      </c>
      <c r="AA123">
        <f>CEILING('L Sized Pack'!I120/5000,1)</f>
        <v>0</v>
      </c>
      <c r="AB123">
        <f>CEILING('L Sized Pack'!J120/5000,1)</f>
        <v>0</v>
      </c>
      <c r="AC123">
        <f>CEILING('L Sized Pack'!K120/5000,1)</f>
        <v>0</v>
      </c>
      <c r="AD123">
        <f>CEILING('L Sized Pack'!L120/5000,1)</f>
        <v>0</v>
      </c>
      <c r="AE123">
        <f>CEILING('L Sized Pack'!M120/5000,1)</f>
        <v>0</v>
      </c>
      <c r="AF123">
        <f t="shared" si="5"/>
        <v>0</v>
      </c>
      <c r="AH123">
        <f>CEILING('L Sized Pack'!B120/8000,1)</f>
        <v>0</v>
      </c>
      <c r="AI123">
        <f>CEILING('L Sized Pack'!C120/8000,1)</f>
        <v>0</v>
      </c>
      <c r="AJ123">
        <f>CEILING('L Sized Pack'!D120/8000,1)</f>
        <v>0</v>
      </c>
      <c r="AK123">
        <f>CEILING('L Sized Pack'!E120/8000,1)</f>
        <v>0</v>
      </c>
      <c r="AL123">
        <f>CEILING('L Sized Pack'!F120/8000,1)</f>
        <v>0</v>
      </c>
      <c r="AM123">
        <f>CEILING('L Sized Pack'!G120/8000,1)</f>
        <v>0</v>
      </c>
      <c r="AN123">
        <f>CEILING('L Sized Pack'!H120/8000,1)</f>
        <v>0</v>
      </c>
      <c r="AO123">
        <f>CEILING('L Sized Pack'!I120/8000,1)</f>
        <v>0</v>
      </c>
      <c r="AP123">
        <f>CEILING('L Sized Pack'!J120/8000,1)</f>
        <v>0</v>
      </c>
      <c r="AQ123">
        <f>CEILING('L Sized Pack'!K120/8000,1)</f>
        <v>0</v>
      </c>
      <c r="AR123">
        <f>CEILING('L Sized Pack'!L120/8000,1)</f>
        <v>0</v>
      </c>
      <c r="AS123">
        <f>CEILING('L Sized Pack'!M120/8000,1)</f>
        <v>0</v>
      </c>
      <c r="AT123">
        <f t="shared" si="6"/>
        <v>0</v>
      </c>
      <c r="AV123">
        <f t="shared" si="7"/>
        <v>179.88</v>
      </c>
    </row>
    <row r="124" spans="1:48" x14ac:dyDescent="0.25">
      <c r="A124" t="s">
        <v>154</v>
      </c>
      <c r="B124" t="s">
        <v>39</v>
      </c>
      <c r="D124">
        <f>CEILING('L Sized Pack'!B121/1000,1)</f>
        <v>0</v>
      </c>
      <c r="E124">
        <f>CEILING('L Sized Pack'!C121/1000,1)</f>
        <v>0</v>
      </c>
      <c r="F124">
        <f>CEILING('L Sized Pack'!D121/1000,1)</f>
        <v>0</v>
      </c>
      <c r="G124">
        <f>CEILING('L Sized Pack'!E121/1000,1)</f>
        <v>0</v>
      </c>
      <c r="H124">
        <f>CEILING('L Sized Pack'!F121/1000,1)</f>
        <v>0</v>
      </c>
      <c r="I124">
        <f>CEILING('L Sized Pack'!G121/1000,1)</f>
        <v>0</v>
      </c>
      <c r="J124">
        <f>CEILING('L Sized Pack'!H121/1000,1)</f>
        <v>0</v>
      </c>
      <c r="K124">
        <f>CEILING('L Sized Pack'!I121/1000,1)</f>
        <v>0</v>
      </c>
      <c r="L124">
        <f>CEILING('L Sized Pack'!J121/1000,1)</f>
        <v>0</v>
      </c>
      <c r="M124">
        <f>CEILING('L Sized Pack'!K121/1000,1)</f>
        <v>0</v>
      </c>
      <c r="N124">
        <f>CEILING('L Sized Pack'!L121/1000,1)</f>
        <v>0</v>
      </c>
      <c r="O124">
        <f>CEILING('L Sized Pack'!M121/1000,1)</f>
        <v>0</v>
      </c>
      <c r="P124">
        <f t="shared" si="4"/>
        <v>0</v>
      </c>
      <c r="T124">
        <f>CEILING('L Sized Pack'!B121/5000,1)</f>
        <v>0</v>
      </c>
      <c r="U124">
        <f>CEILING('L Sized Pack'!C121/5000,1)</f>
        <v>0</v>
      </c>
      <c r="V124">
        <f>CEILING('L Sized Pack'!D121/5000,1)</f>
        <v>0</v>
      </c>
      <c r="W124">
        <f>CEILING('L Sized Pack'!E121/5000,1)</f>
        <v>0</v>
      </c>
      <c r="X124">
        <f>CEILING('L Sized Pack'!F121/5000,1)</f>
        <v>0</v>
      </c>
      <c r="Y124">
        <f>CEILING('L Sized Pack'!G121/5000,1)</f>
        <v>0</v>
      </c>
      <c r="Z124">
        <f>CEILING('L Sized Pack'!H121/5000,1)</f>
        <v>0</v>
      </c>
      <c r="AA124">
        <f>CEILING('L Sized Pack'!I121/5000,1)</f>
        <v>0</v>
      </c>
      <c r="AB124">
        <f>CEILING('L Sized Pack'!J121/5000,1)</f>
        <v>0</v>
      </c>
      <c r="AC124">
        <f>CEILING('L Sized Pack'!K121/5000,1)</f>
        <v>0</v>
      </c>
      <c r="AD124">
        <f>CEILING('L Sized Pack'!L121/5000,1)</f>
        <v>0</v>
      </c>
      <c r="AE124">
        <f>CEILING('L Sized Pack'!M121/5000,1)</f>
        <v>0</v>
      </c>
      <c r="AF124">
        <f t="shared" si="5"/>
        <v>0</v>
      </c>
      <c r="AH124">
        <f>CEILING('L Sized Pack'!B121/8000,1)</f>
        <v>0</v>
      </c>
      <c r="AI124">
        <f>CEILING('L Sized Pack'!C121/8000,1)</f>
        <v>0</v>
      </c>
      <c r="AJ124">
        <f>CEILING('L Sized Pack'!D121/8000,1)</f>
        <v>0</v>
      </c>
      <c r="AK124">
        <f>CEILING('L Sized Pack'!E121/8000,1)</f>
        <v>0</v>
      </c>
      <c r="AL124">
        <f>CEILING('L Sized Pack'!F121/8000,1)</f>
        <v>0</v>
      </c>
      <c r="AM124">
        <f>CEILING('L Sized Pack'!G121/8000,1)</f>
        <v>0</v>
      </c>
      <c r="AN124">
        <f>CEILING('L Sized Pack'!H121/8000,1)</f>
        <v>0</v>
      </c>
      <c r="AO124">
        <f>CEILING('L Sized Pack'!I121/8000,1)</f>
        <v>0</v>
      </c>
      <c r="AP124">
        <f>CEILING('L Sized Pack'!J121/8000,1)</f>
        <v>0</v>
      </c>
      <c r="AQ124">
        <f>CEILING('L Sized Pack'!K121/8000,1)</f>
        <v>0</v>
      </c>
      <c r="AR124">
        <f>CEILING('L Sized Pack'!L121/8000,1)</f>
        <v>0</v>
      </c>
      <c r="AS124">
        <f>CEILING('L Sized Pack'!M121/8000,1)</f>
        <v>0</v>
      </c>
      <c r="AT124">
        <f t="shared" si="6"/>
        <v>0</v>
      </c>
      <c r="AV124">
        <f t="shared" si="7"/>
        <v>179.88</v>
      </c>
    </row>
    <row r="125" spans="1:48" x14ac:dyDescent="0.25">
      <c r="A125" t="s">
        <v>155</v>
      </c>
      <c r="B125" t="s">
        <v>39</v>
      </c>
      <c r="D125">
        <f>CEILING('L Sized Pack'!B122/1000,1)</f>
        <v>0</v>
      </c>
      <c r="E125">
        <f>CEILING('L Sized Pack'!C122/1000,1)</f>
        <v>2</v>
      </c>
      <c r="F125">
        <f>CEILING('L Sized Pack'!D122/1000,1)</f>
        <v>0</v>
      </c>
      <c r="G125">
        <f>CEILING('L Sized Pack'!E122/1000,1)</f>
        <v>3</v>
      </c>
      <c r="H125">
        <f>CEILING('L Sized Pack'!F122/1000,1)</f>
        <v>0</v>
      </c>
      <c r="I125">
        <f>CEILING('L Sized Pack'!G122/1000,1)</f>
        <v>0</v>
      </c>
      <c r="J125">
        <f>CEILING('L Sized Pack'!H122/1000,1)</f>
        <v>0</v>
      </c>
      <c r="K125">
        <f>CEILING('L Sized Pack'!I122/1000,1)</f>
        <v>0</v>
      </c>
      <c r="L125">
        <f>CEILING('L Sized Pack'!J122/1000,1)</f>
        <v>0</v>
      </c>
      <c r="M125">
        <f>CEILING('L Sized Pack'!K122/1000,1)</f>
        <v>0</v>
      </c>
      <c r="N125">
        <f>CEILING('L Sized Pack'!L122/1000,1)</f>
        <v>0</v>
      </c>
      <c r="O125">
        <f>CEILING('L Sized Pack'!M122/1000,1)</f>
        <v>0</v>
      </c>
      <c r="P125">
        <f t="shared" si="4"/>
        <v>25</v>
      </c>
      <c r="T125">
        <f>CEILING('L Sized Pack'!B122/5000,1)</f>
        <v>0</v>
      </c>
      <c r="U125">
        <f>CEILING('L Sized Pack'!C122/5000,1)</f>
        <v>1</v>
      </c>
      <c r="V125">
        <f>CEILING('L Sized Pack'!D122/5000,1)</f>
        <v>0</v>
      </c>
      <c r="W125">
        <f>CEILING('L Sized Pack'!E122/5000,1)</f>
        <v>1</v>
      </c>
      <c r="X125">
        <f>CEILING('L Sized Pack'!F122/5000,1)</f>
        <v>0</v>
      </c>
      <c r="Y125">
        <f>CEILING('L Sized Pack'!G122/5000,1)</f>
        <v>0</v>
      </c>
      <c r="Z125">
        <f>CEILING('L Sized Pack'!H122/5000,1)</f>
        <v>0</v>
      </c>
      <c r="AA125">
        <f>CEILING('L Sized Pack'!I122/5000,1)</f>
        <v>0</v>
      </c>
      <c r="AB125">
        <f>CEILING('L Sized Pack'!J122/5000,1)</f>
        <v>0</v>
      </c>
      <c r="AC125">
        <f>CEILING('L Sized Pack'!K122/5000,1)</f>
        <v>0</v>
      </c>
      <c r="AD125">
        <f>CEILING('L Sized Pack'!L122/5000,1)</f>
        <v>0</v>
      </c>
      <c r="AE125">
        <f>CEILING('L Sized Pack'!M122/5000,1)</f>
        <v>0</v>
      </c>
      <c r="AF125">
        <f t="shared" si="5"/>
        <v>20</v>
      </c>
      <c r="AH125">
        <f>CEILING('L Sized Pack'!B122/8000,1)</f>
        <v>0</v>
      </c>
      <c r="AI125">
        <f>CEILING('L Sized Pack'!C122/8000,1)</f>
        <v>1</v>
      </c>
      <c r="AJ125">
        <f>CEILING('L Sized Pack'!D122/8000,1)</f>
        <v>0</v>
      </c>
      <c r="AK125">
        <f>CEILING('L Sized Pack'!E122/8000,1)</f>
        <v>1</v>
      </c>
      <c r="AL125">
        <f>CEILING('L Sized Pack'!F122/8000,1)</f>
        <v>0</v>
      </c>
      <c r="AM125">
        <f>CEILING('L Sized Pack'!G122/8000,1)</f>
        <v>0</v>
      </c>
      <c r="AN125">
        <f>CEILING('L Sized Pack'!H122/8000,1)</f>
        <v>0</v>
      </c>
      <c r="AO125">
        <f>CEILING('L Sized Pack'!I122/8000,1)</f>
        <v>0</v>
      </c>
      <c r="AP125">
        <f>CEILING('L Sized Pack'!J122/8000,1)</f>
        <v>0</v>
      </c>
      <c r="AQ125">
        <f>CEILING('L Sized Pack'!K122/8000,1)</f>
        <v>0</v>
      </c>
      <c r="AR125">
        <f>CEILING('L Sized Pack'!L122/8000,1)</f>
        <v>0</v>
      </c>
      <c r="AS125">
        <f>CEILING('L Sized Pack'!M122/8000,1)</f>
        <v>0</v>
      </c>
      <c r="AT125">
        <f t="shared" si="6"/>
        <v>30</v>
      </c>
      <c r="AV125">
        <f t="shared" si="7"/>
        <v>199.88</v>
      </c>
    </row>
    <row r="126" spans="1:48" x14ac:dyDescent="0.25">
      <c r="A126" t="s">
        <v>156</v>
      </c>
      <c r="B126" t="s">
        <v>57</v>
      </c>
      <c r="D126">
        <f>CEILING('L Sized Pack'!B123/1000,1)</f>
        <v>0</v>
      </c>
      <c r="E126">
        <f>CEILING('L Sized Pack'!C123/1000,1)</f>
        <v>0</v>
      </c>
      <c r="F126">
        <f>CEILING('L Sized Pack'!D123/1000,1)</f>
        <v>0</v>
      </c>
      <c r="G126">
        <f>CEILING('L Sized Pack'!E123/1000,1)</f>
        <v>0</v>
      </c>
      <c r="H126">
        <f>CEILING('L Sized Pack'!F123/1000,1)</f>
        <v>0</v>
      </c>
      <c r="I126">
        <f>CEILING('L Sized Pack'!G123/1000,1)</f>
        <v>0</v>
      </c>
      <c r="J126">
        <f>CEILING('L Sized Pack'!H123/1000,1)</f>
        <v>0</v>
      </c>
      <c r="K126">
        <f>CEILING('L Sized Pack'!I123/1000,1)</f>
        <v>0</v>
      </c>
      <c r="L126">
        <f>CEILING('L Sized Pack'!J123/1000,1)</f>
        <v>0</v>
      </c>
      <c r="M126">
        <f>CEILING('L Sized Pack'!K123/1000,1)</f>
        <v>0</v>
      </c>
      <c r="N126">
        <f>CEILING('L Sized Pack'!L123/1000,1)</f>
        <v>0</v>
      </c>
      <c r="O126">
        <f>CEILING('L Sized Pack'!M123/1000,1)</f>
        <v>0</v>
      </c>
      <c r="P126">
        <f t="shared" si="4"/>
        <v>0</v>
      </c>
      <c r="T126">
        <f>CEILING('L Sized Pack'!B123/5000,1)</f>
        <v>0</v>
      </c>
      <c r="U126">
        <f>CEILING('L Sized Pack'!C123/5000,1)</f>
        <v>0</v>
      </c>
      <c r="V126">
        <f>CEILING('L Sized Pack'!D123/5000,1)</f>
        <v>0</v>
      </c>
      <c r="W126">
        <f>CEILING('L Sized Pack'!E123/5000,1)</f>
        <v>0</v>
      </c>
      <c r="X126">
        <f>CEILING('L Sized Pack'!F123/5000,1)</f>
        <v>0</v>
      </c>
      <c r="Y126">
        <f>CEILING('L Sized Pack'!G123/5000,1)</f>
        <v>0</v>
      </c>
      <c r="Z126">
        <f>CEILING('L Sized Pack'!H123/5000,1)</f>
        <v>0</v>
      </c>
      <c r="AA126">
        <f>CEILING('L Sized Pack'!I123/5000,1)</f>
        <v>0</v>
      </c>
      <c r="AB126">
        <f>CEILING('L Sized Pack'!J123/5000,1)</f>
        <v>0</v>
      </c>
      <c r="AC126">
        <f>CEILING('L Sized Pack'!K123/5000,1)</f>
        <v>0</v>
      </c>
      <c r="AD126">
        <f>CEILING('L Sized Pack'!L123/5000,1)</f>
        <v>0</v>
      </c>
      <c r="AE126">
        <f>CEILING('L Sized Pack'!M123/5000,1)</f>
        <v>0</v>
      </c>
      <c r="AF126">
        <f t="shared" si="5"/>
        <v>0</v>
      </c>
      <c r="AH126">
        <f>CEILING('L Sized Pack'!B123/8000,1)</f>
        <v>0</v>
      </c>
      <c r="AI126">
        <f>CEILING('L Sized Pack'!C123/8000,1)</f>
        <v>0</v>
      </c>
      <c r="AJ126">
        <f>CEILING('L Sized Pack'!D123/8000,1)</f>
        <v>0</v>
      </c>
      <c r="AK126">
        <f>CEILING('L Sized Pack'!E123/8000,1)</f>
        <v>0</v>
      </c>
      <c r="AL126">
        <f>CEILING('L Sized Pack'!F123/8000,1)</f>
        <v>0</v>
      </c>
      <c r="AM126">
        <f>CEILING('L Sized Pack'!G123/8000,1)</f>
        <v>0</v>
      </c>
      <c r="AN126">
        <f>CEILING('L Sized Pack'!H123/8000,1)</f>
        <v>0</v>
      </c>
      <c r="AO126">
        <f>CEILING('L Sized Pack'!I123/8000,1)</f>
        <v>0</v>
      </c>
      <c r="AP126">
        <f>CEILING('L Sized Pack'!J123/8000,1)</f>
        <v>0</v>
      </c>
      <c r="AQ126">
        <f>CEILING('L Sized Pack'!K123/8000,1)</f>
        <v>0</v>
      </c>
      <c r="AR126">
        <f>CEILING('L Sized Pack'!L123/8000,1)</f>
        <v>0</v>
      </c>
      <c r="AS126">
        <f>CEILING('L Sized Pack'!M123/8000,1)</f>
        <v>0</v>
      </c>
      <c r="AT126">
        <f t="shared" si="6"/>
        <v>0</v>
      </c>
      <c r="AV126">
        <f t="shared" si="7"/>
        <v>179.88</v>
      </c>
    </row>
    <row r="127" spans="1:48" x14ac:dyDescent="0.25">
      <c r="A127" t="s">
        <v>157</v>
      </c>
      <c r="B127" t="s">
        <v>39</v>
      </c>
      <c r="D127">
        <f>CEILING('L Sized Pack'!B124/1000,1)</f>
        <v>0</v>
      </c>
      <c r="E127">
        <f>CEILING('L Sized Pack'!C124/1000,1)</f>
        <v>2</v>
      </c>
      <c r="F127">
        <f>CEILING('L Sized Pack'!D124/1000,1)</f>
        <v>0</v>
      </c>
      <c r="G127">
        <f>CEILING('L Sized Pack'!E124/1000,1)</f>
        <v>0</v>
      </c>
      <c r="H127">
        <f>CEILING('L Sized Pack'!F124/1000,1)</f>
        <v>0</v>
      </c>
      <c r="I127">
        <f>CEILING('L Sized Pack'!G124/1000,1)</f>
        <v>0</v>
      </c>
      <c r="J127">
        <f>CEILING('L Sized Pack'!H124/1000,1)</f>
        <v>0</v>
      </c>
      <c r="K127">
        <f>CEILING('L Sized Pack'!I124/1000,1)</f>
        <v>0</v>
      </c>
      <c r="L127">
        <f>CEILING('L Sized Pack'!J124/1000,1)</f>
        <v>0</v>
      </c>
      <c r="M127">
        <f>CEILING('L Sized Pack'!K124/1000,1)</f>
        <v>0</v>
      </c>
      <c r="N127">
        <f>CEILING('L Sized Pack'!L124/1000,1)</f>
        <v>0</v>
      </c>
      <c r="O127">
        <f>CEILING('L Sized Pack'!M124/1000,1)</f>
        <v>0</v>
      </c>
      <c r="P127">
        <f t="shared" si="4"/>
        <v>10</v>
      </c>
      <c r="T127">
        <f>CEILING('L Sized Pack'!B124/5000,1)</f>
        <v>0</v>
      </c>
      <c r="U127">
        <f>CEILING('L Sized Pack'!C124/5000,1)</f>
        <v>1</v>
      </c>
      <c r="V127">
        <f>CEILING('L Sized Pack'!D124/5000,1)</f>
        <v>0</v>
      </c>
      <c r="W127">
        <f>CEILING('L Sized Pack'!E124/5000,1)</f>
        <v>0</v>
      </c>
      <c r="X127">
        <f>CEILING('L Sized Pack'!F124/5000,1)</f>
        <v>0</v>
      </c>
      <c r="Y127">
        <f>CEILING('L Sized Pack'!G124/5000,1)</f>
        <v>0</v>
      </c>
      <c r="Z127">
        <f>CEILING('L Sized Pack'!H124/5000,1)</f>
        <v>0</v>
      </c>
      <c r="AA127">
        <f>CEILING('L Sized Pack'!I124/5000,1)</f>
        <v>0</v>
      </c>
      <c r="AB127">
        <f>CEILING('L Sized Pack'!J124/5000,1)</f>
        <v>0</v>
      </c>
      <c r="AC127">
        <f>CEILING('L Sized Pack'!K124/5000,1)</f>
        <v>0</v>
      </c>
      <c r="AD127">
        <f>CEILING('L Sized Pack'!L124/5000,1)</f>
        <v>0</v>
      </c>
      <c r="AE127">
        <f>CEILING('L Sized Pack'!M124/5000,1)</f>
        <v>0</v>
      </c>
      <c r="AF127">
        <f t="shared" si="5"/>
        <v>10</v>
      </c>
      <c r="AH127">
        <f>CEILING('L Sized Pack'!B124/8000,1)</f>
        <v>0</v>
      </c>
      <c r="AI127">
        <f>CEILING('L Sized Pack'!C124/8000,1)</f>
        <v>1</v>
      </c>
      <c r="AJ127">
        <f>CEILING('L Sized Pack'!D124/8000,1)</f>
        <v>0</v>
      </c>
      <c r="AK127">
        <f>CEILING('L Sized Pack'!E124/8000,1)</f>
        <v>0</v>
      </c>
      <c r="AL127">
        <f>CEILING('L Sized Pack'!F124/8000,1)</f>
        <v>0</v>
      </c>
      <c r="AM127">
        <f>CEILING('L Sized Pack'!G124/8000,1)</f>
        <v>0</v>
      </c>
      <c r="AN127">
        <f>CEILING('L Sized Pack'!H124/8000,1)</f>
        <v>0</v>
      </c>
      <c r="AO127">
        <f>CEILING('L Sized Pack'!I124/8000,1)</f>
        <v>0</v>
      </c>
      <c r="AP127">
        <f>CEILING('L Sized Pack'!J124/8000,1)</f>
        <v>0</v>
      </c>
      <c r="AQ127">
        <f>CEILING('L Sized Pack'!K124/8000,1)</f>
        <v>0</v>
      </c>
      <c r="AR127">
        <f>CEILING('L Sized Pack'!L124/8000,1)</f>
        <v>0</v>
      </c>
      <c r="AS127">
        <f>CEILING('L Sized Pack'!M124/8000,1)</f>
        <v>0</v>
      </c>
      <c r="AT127">
        <f t="shared" si="6"/>
        <v>15</v>
      </c>
      <c r="AV127">
        <f t="shared" si="7"/>
        <v>189.88</v>
      </c>
    </row>
    <row r="128" spans="1:48" x14ac:dyDescent="0.25">
      <c r="A128" t="s">
        <v>158</v>
      </c>
      <c r="B128" t="s">
        <v>57</v>
      </c>
      <c r="D128">
        <f>CEILING('L Sized Pack'!B125/1000,1)</f>
        <v>0</v>
      </c>
      <c r="E128">
        <f>CEILING('L Sized Pack'!C125/1000,1)</f>
        <v>0</v>
      </c>
      <c r="F128">
        <f>CEILING('L Sized Pack'!D125/1000,1)</f>
        <v>0</v>
      </c>
      <c r="G128">
        <f>CEILING('L Sized Pack'!E125/1000,1)</f>
        <v>0</v>
      </c>
      <c r="H128">
        <f>CEILING('L Sized Pack'!F125/1000,1)</f>
        <v>0</v>
      </c>
      <c r="I128">
        <f>CEILING('L Sized Pack'!G125/1000,1)</f>
        <v>0</v>
      </c>
      <c r="J128">
        <f>CEILING('L Sized Pack'!H125/1000,1)</f>
        <v>0</v>
      </c>
      <c r="K128">
        <f>CEILING('L Sized Pack'!I125/1000,1)</f>
        <v>0</v>
      </c>
      <c r="L128">
        <f>CEILING('L Sized Pack'!J125/1000,1)</f>
        <v>0</v>
      </c>
      <c r="M128">
        <f>CEILING('L Sized Pack'!K125/1000,1)</f>
        <v>0</v>
      </c>
      <c r="N128">
        <f>CEILING('L Sized Pack'!L125/1000,1)</f>
        <v>0</v>
      </c>
      <c r="O128">
        <f>CEILING('L Sized Pack'!M125/1000,1)</f>
        <v>0</v>
      </c>
      <c r="P128">
        <f t="shared" si="4"/>
        <v>0</v>
      </c>
      <c r="T128">
        <f>CEILING('L Sized Pack'!B125/5000,1)</f>
        <v>0</v>
      </c>
      <c r="U128">
        <f>CEILING('L Sized Pack'!C125/5000,1)</f>
        <v>0</v>
      </c>
      <c r="V128">
        <f>CEILING('L Sized Pack'!D125/5000,1)</f>
        <v>0</v>
      </c>
      <c r="W128">
        <f>CEILING('L Sized Pack'!E125/5000,1)</f>
        <v>0</v>
      </c>
      <c r="X128">
        <f>CEILING('L Sized Pack'!F125/5000,1)</f>
        <v>0</v>
      </c>
      <c r="Y128">
        <f>CEILING('L Sized Pack'!G125/5000,1)</f>
        <v>0</v>
      </c>
      <c r="Z128">
        <f>CEILING('L Sized Pack'!H125/5000,1)</f>
        <v>0</v>
      </c>
      <c r="AA128">
        <f>CEILING('L Sized Pack'!I125/5000,1)</f>
        <v>0</v>
      </c>
      <c r="AB128">
        <f>CEILING('L Sized Pack'!J125/5000,1)</f>
        <v>0</v>
      </c>
      <c r="AC128">
        <f>CEILING('L Sized Pack'!K125/5000,1)</f>
        <v>0</v>
      </c>
      <c r="AD128">
        <f>CEILING('L Sized Pack'!L125/5000,1)</f>
        <v>0</v>
      </c>
      <c r="AE128">
        <f>CEILING('L Sized Pack'!M125/5000,1)</f>
        <v>0</v>
      </c>
      <c r="AF128">
        <f t="shared" si="5"/>
        <v>0</v>
      </c>
      <c r="AH128">
        <f>CEILING('L Sized Pack'!B125/8000,1)</f>
        <v>0</v>
      </c>
      <c r="AI128">
        <f>CEILING('L Sized Pack'!C125/8000,1)</f>
        <v>0</v>
      </c>
      <c r="AJ128">
        <f>CEILING('L Sized Pack'!D125/8000,1)</f>
        <v>0</v>
      </c>
      <c r="AK128">
        <f>CEILING('L Sized Pack'!E125/8000,1)</f>
        <v>0</v>
      </c>
      <c r="AL128">
        <f>CEILING('L Sized Pack'!F125/8000,1)</f>
        <v>0</v>
      </c>
      <c r="AM128">
        <f>CEILING('L Sized Pack'!G125/8000,1)</f>
        <v>0</v>
      </c>
      <c r="AN128">
        <f>CEILING('L Sized Pack'!H125/8000,1)</f>
        <v>0</v>
      </c>
      <c r="AO128">
        <f>CEILING('L Sized Pack'!I125/8000,1)</f>
        <v>0</v>
      </c>
      <c r="AP128">
        <f>CEILING('L Sized Pack'!J125/8000,1)</f>
        <v>0</v>
      </c>
      <c r="AQ128">
        <f>CEILING('L Sized Pack'!K125/8000,1)</f>
        <v>0</v>
      </c>
      <c r="AR128">
        <f>CEILING('L Sized Pack'!L125/8000,1)</f>
        <v>0</v>
      </c>
      <c r="AS128">
        <f>CEILING('L Sized Pack'!M125/8000,1)</f>
        <v>0</v>
      </c>
      <c r="AT128">
        <f t="shared" si="6"/>
        <v>0</v>
      </c>
      <c r="AV128">
        <f t="shared" si="7"/>
        <v>179.88</v>
      </c>
    </row>
    <row r="129" spans="1:48" x14ac:dyDescent="0.25">
      <c r="A129" t="s">
        <v>159</v>
      </c>
      <c r="B129" t="s">
        <v>39</v>
      </c>
      <c r="D129">
        <f>CEILING('L Sized Pack'!B126/1000,1)</f>
        <v>0</v>
      </c>
      <c r="E129">
        <f>CEILING('L Sized Pack'!C126/1000,1)</f>
        <v>0</v>
      </c>
      <c r="F129">
        <f>CEILING('L Sized Pack'!D126/1000,1)</f>
        <v>3</v>
      </c>
      <c r="G129">
        <f>CEILING('L Sized Pack'!E126/1000,1)</f>
        <v>0</v>
      </c>
      <c r="H129">
        <f>CEILING('L Sized Pack'!F126/1000,1)</f>
        <v>0</v>
      </c>
      <c r="I129">
        <f>CEILING('L Sized Pack'!G126/1000,1)</f>
        <v>0</v>
      </c>
      <c r="J129">
        <f>CEILING('L Sized Pack'!H126/1000,1)</f>
        <v>0</v>
      </c>
      <c r="K129">
        <f>CEILING('L Sized Pack'!I126/1000,1)</f>
        <v>0</v>
      </c>
      <c r="L129">
        <f>CEILING('L Sized Pack'!J126/1000,1)</f>
        <v>0</v>
      </c>
      <c r="M129">
        <f>CEILING('L Sized Pack'!K126/1000,1)</f>
        <v>10</v>
      </c>
      <c r="N129">
        <f>CEILING('L Sized Pack'!L126/1000,1)</f>
        <v>0</v>
      </c>
      <c r="O129">
        <f>CEILING('L Sized Pack'!M126/1000,1)</f>
        <v>0</v>
      </c>
      <c r="P129">
        <f t="shared" si="4"/>
        <v>65</v>
      </c>
      <c r="T129">
        <f>CEILING('L Sized Pack'!B126/5000,1)</f>
        <v>0</v>
      </c>
      <c r="U129">
        <f>CEILING('L Sized Pack'!C126/5000,1)</f>
        <v>0</v>
      </c>
      <c r="V129">
        <f>CEILING('L Sized Pack'!D126/5000,1)</f>
        <v>1</v>
      </c>
      <c r="W129">
        <f>CEILING('L Sized Pack'!E126/5000,1)</f>
        <v>0</v>
      </c>
      <c r="X129">
        <f>CEILING('L Sized Pack'!F126/5000,1)</f>
        <v>0</v>
      </c>
      <c r="Y129">
        <f>CEILING('L Sized Pack'!G126/5000,1)</f>
        <v>0</v>
      </c>
      <c r="Z129">
        <f>CEILING('L Sized Pack'!H126/5000,1)</f>
        <v>0</v>
      </c>
      <c r="AA129">
        <f>CEILING('L Sized Pack'!I126/5000,1)</f>
        <v>0</v>
      </c>
      <c r="AB129">
        <f>CEILING('L Sized Pack'!J126/5000,1)</f>
        <v>0</v>
      </c>
      <c r="AC129">
        <f>CEILING('L Sized Pack'!K126/5000,1)</f>
        <v>2</v>
      </c>
      <c r="AD129">
        <f>CEILING('L Sized Pack'!L126/5000,1)</f>
        <v>0</v>
      </c>
      <c r="AE129">
        <f>CEILING('L Sized Pack'!M126/5000,1)</f>
        <v>0</v>
      </c>
      <c r="AF129">
        <f t="shared" si="5"/>
        <v>30</v>
      </c>
      <c r="AH129">
        <f>CEILING('L Sized Pack'!B126/8000,1)</f>
        <v>0</v>
      </c>
      <c r="AI129">
        <f>CEILING('L Sized Pack'!C126/8000,1)</f>
        <v>0</v>
      </c>
      <c r="AJ129">
        <f>CEILING('L Sized Pack'!D126/8000,1)</f>
        <v>1</v>
      </c>
      <c r="AK129">
        <f>CEILING('L Sized Pack'!E126/8000,1)</f>
        <v>0</v>
      </c>
      <c r="AL129">
        <f>CEILING('L Sized Pack'!F126/8000,1)</f>
        <v>0</v>
      </c>
      <c r="AM129">
        <f>CEILING('L Sized Pack'!G126/8000,1)</f>
        <v>0</v>
      </c>
      <c r="AN129">
        <f>CEILING('L Sized Pack'!H126/8000,1)</f>
        <v>0</v>
      </c>
      <c r="AO129">
        <f>CEILING('L Sized Pack'!I126/8000,1)</f>
        <v>0</v>
      </c>
      <c r="AP129">
        <f>CEILING('L Sized Pack'!J126/8000,1)</f>
        <v>0</v>
      </c>
      <c r="AQ129">
        <f>CEILING('L Sized Pack'!K126/8000,1)</f>
        <v>2</v>
      </c>
      <c r="AR129">
        <f>CEILING('L Sized Pack'!L126/8000,1)</f>
        <v>0</v>
      </c>
      <c r="AS129">
        <f>CEILING('L Sized Pack'!M126/8000,1)</f>
        <v>0</v>
      </c>
      <c r="AT129">
        <f t="shared" si="6"/>
        <v>45</v>
      </c>
      <c r="AV129">
        <f t="shared" si="7"/>
        <v>209.88</v>
      </c>
    </row>
    <row r="130" spans="1:48" x14ac:dyDescent="0.25">
      <c r="A130" t="s">
        <v>160</v>
      </c>
      <c r="B130" t="s">
        <v>57</v>
      </c>
      <c r="D130">
        <f>CEILING('L Sized Pack'!B127/1000,1)</f>
        <v>0</v>
      </c>
      <c r="E130">
        <f>CEILING('L Sized Pack'!C127/1000,1)</f>
        <v>0</v>
      </c>
      <c r="F130">
        <f>CEILING('L Sized Pack'!D127/1000,1)</f>
        <v>0</v>
      </c>
      <c r="G130">
        <f>CEILING('L Sized Pack'!E127/1000,1)</f>
        <v>0</v>
      </c>
      <c r="H130">
        <f>CEILING('L Sized Pack'!F127/1000,1)</f>
        <v>0</v>
      </c>
      <c r="I130">
        <f>CEILING('L Sized Pack'!G127/1000,1)</f>
        <v>0</v>
      </c>
      <c r="J130">
        <f>CEILING('L Sized Pack'!H127/1000,1)</f>
        <v>0</v>
      </c>
      <c r="K130">
        <f>CEILING('L Sized Pack'!I127/1000,1)</f>
        <v>0</v>
      </c>
      <c r="L130">
        <f>CEILING('L Sized Pack'!J127/1000,1)</f>
        <v>0</v>
      </c>
      <c r="M130">
        <f>CEILING('L Sized Pack'!K127/1000,1)</f>
        <v>0</v>
      </c>
      <c r="N130">
        <f>CEILING('L Sized Pack'!L127/1000,1)</f>
        <v>0</v>
      </c>
      <c r="O130">
        <f>CEILING('L Sized Pack'!M127/1000,1)</f>
        <v>0</v>
      </c>
      <c r="P130">
        <f t="shared" si="4"/>
        <v>0</v>
      </c>
      <c r="T130">
        <f>CEILING('L Sized Pack'!B127/5000,1)</f>
        <v>0</v>
      </c>
      <c r="U130">
        <f>CEILING('L Sized Pack'!C127/5000,1)</f>
        <v>0</v>
      </c>
      <c r="V130">
        <f>CEILING('L Sized Pack'!D127/5000,1)</f>
        <v>0</v>
      </c>
      <c r="W130">
        <f>CEILING('L Sized Pack'!E127/5000,1)</f>
        <v>0</v>
      </c>
      <c r="X130">
        <f>CEILING('L Sized Pack'!F127/5000,1)</f>
        <v>0</v>
      </c>
      <c r="Y130">
        <f>CEILING('L Sized Pack'!G127/5000,1)</f>
        <v>0</v>
      </c>
      <c r="Z130">
        <f>CEILING('L Sized Pack'!H127/5000,1)</f>
        <v>0</v>
      </c>
      <c r="AA130">
        <f>CEILING('L Sized Pack'!I127/5000,1)</f>
        <v>0</v>
      </c>
      <c r="AB130">
        <f>CEILING('L Sized Pack'!J127/5000,1)</f>
        <v>0</v>
      </c>
      <c r="AC130">
        <f>CEILING('L Sized Pack'!K127/5000,1)</f>
        <v>0</v>
      </c>
      <c r="AD130">
        <f>CEILING('L Sized Pack'!L127/5000,1)</f>
        <v>0</v>
      </c>
      <c r="AE130">
        <f>CEILING('L Sized Pack'!M127/5000,1)</f>
        <v>0</v>
      </c>
      <c r="AF130">
        <f t="shared" si="5"/>
        <v>0</v>
      </c>
      <c r="AH130">
        <f>CEILING('L Sized Pack'!B127/8000,1)</f>
        <v>0</v>
      </c>
      <c r="AI130">
        <f>CEILING('L Sized Pack'!C127/8000,1)</f>
        <v>0</v>
      </c>
      <c r="AJ130">
        <f>CEILING('L Sized Pack'!D127/8000,1)</f>
        <v>0</v>
      </c>
      <c r="AK130">
        <f>CEILING('L Sized Pack'!E127/8000,1)</f>
        <v>0</v>
      </c>
      <c r="AL130">
        <f>CEILING('L Sized Pack'!F127/8000,1)</f>
        <v>0</v>
      </c>
      <c r="AM130">
        <f>CEILING('L Sized Pack'!G127/8000,1)</f>
        <v>0</v>
      </c>
      <c r="AN130">
        <f>CEILING('L Sized Pack'!H127/8000,1)</f>
        <v>0</v>
      </c>
      <c r="AO130">
        <f>CEILING('L Sized Pack'!I127/8000,1)</f>
        <v>0</v>
      </c>
      <c r="AP130">
        <f>CEILING('L Sized Pack'!J127/8000,1)</f>
        <v>0</v>
      </c>
      <c r="AQ130">
        <f>CEILING('L Sized Pack'!K127/8000,1)</f>
        <v>0</v>
      </c>
      <c r="AR130">
        <f>CEILING('L Sized Pack'!L127/8000,1)</f>
        <v>0</v>
      </c>
      <c r="AS130">
        <f>CEILING('L Sized Pack'!M127/8000,1)</f>
        <v>0</v>
      </c>
      <c r="AT130">
        <f t="shared" si="6"/>
        <v>0</v>
      </c>
      <c r="AV130">
        <f t="shared" si="7"/>
        <v>179.88</v>
      </c>
    </row>
    <row r="131" spans="1:48" x14ac:dyDescent="0.25">
      <c r="A131" t="s">
        <v>161</v>
      </c>
      <c r="B131" t="s">
        <v>39</v>
      </c>
      <c r="D131">
        <f>CEILING('L Sized Pack'!B128/1000,1)</f>
        <v>0</v>
      </c>
      <c r="E131">
        <f>CEILING('L Sized Pack'!C128/1000,1)</f>
        <v>0</v>
      </c>
      <c r="F131">
        <f>CEILING('L Sized Pack'!D128/1000,1)</f>
        <v>0</v>
      </c>
      <c r="G131">
        <f>CEILING('L Sized Pack'!E128/1000,1)</f>
        <v>0</v>
      </c>
      <c r="H131">
        <f>CEILING('L Sized Pack'!F128/1000,1)</f>
        <v>0</v>
      </c>
      <c r="I131">
        <f>CEILING('L Sized Pack'!G128/1000,1)</f>
        <v>0</v>
      </c>
      <c r="J131">
        <f>CEILING('L Sized Pack'!H128/1000,1)</f>
        <v>0</v>
      </c>
      <c r="K131">
        <f>CEILING('L Sized Pack'!I128/1000,1)</f>
        <v>0</v>
      </c>
      <c r="L131">
        <f>CEILING('L Sized Pack'!J128/1000,1)</f>
        <v>0</v>
      </c>
      <c r="M131">
        <f>CEILING('L Sized Pack'!K128/1000,1)</f>
        <v>0</v>
      </c>
      <c r="N131">
        <f>CEILING('L Sized Pack'!L128/1000,1)</f>
        <v>0</v>
      </c>
      <c r="O131">
        <f>CEILING('L Sized Pack'!M128/1000,1)</f>
        <v>0</v>
      </c>
      <c r="P131">
        <f t="shared" si="4"/>
        <v>0</v>
      </c>
      <c r="T131">
        <f>CEILING('L Sized Pack'!B128/5000,1)</f>
        <v>0</v>
      </c>
      <c r="U131">
        <f>CEILING('L Sized Pack'!C128/5000,1)</f>
        <v>0</v>
      </c>
      <c r="V131">
        <f>CEILING('L Sized Pack'!D128/5000,1)</f>
        <v>0</v>
      </c>
      <c r="W131">
        <f>CEILING('L Sized Pack'!E128/5000,1)</f>
        <v>0</v>
      </c>
      <c r="X131">
        <f>CEILING('L Sized Pack'!F128/5000,1)</f>
        <v>0</v>
      </c>
      <c r="Y131">
        <f>CEILING('L Sized Pack'!G128/5000,1)</f>
        <v>0</v>
      </c>
      <c r="Z131">
        <f>CEILING('L Sized Pack'!H128/5000,1)</f>
        <v>0</v>
      </c>
      <c r="AA131">
        <f>CEILING('L Sized Pack'!I128/5000,1)</f>
        <v>0</v>
      </c>
      <c r="AB131">
        <f>CEILING('L Sized Pack'!J128/5000,1)</f>
        <v>0</v>
      </c>
      <c r="AC131">
        <f>CEILING('L Sized Pack'!K128/5000,1)</f>
        <v>0</v>
      </c>
      <c r="AD131">
        <f>CEILING('L Sized Pack'!L128/5000,1)</f>
        <v>0</v>
      </c>
      <c r="AE131">
        <f>CEILING('L Sized Pack'!M128/5000,1)</f>
        <v>0</v>
      </c>
      <c r="AF131">
        <f t="shared" si="5"/>
        <v>0</v>
      </c>
      <c r="AH131">
        <f>CEILING('L Sized Pack'!B128/8000,1)</f>
        <v>0</v>
      </c>
      <c r="AI131">
        <f>CEILING('L Sized Pack'!C128/8000,1)</f>
        <v>0</v>
      </c>
      <c r="AJ131">
        <f>CEILING('L Sized Pack'!D128/8000,1)</f>
        <v>0</v>
      </c>
      <c r="AK131">
        <f>CEILING('L Sized Pack'!E128/8000,1)</f>
        <v>0</v>
      </c>
      <c r="AL131">
        <f>CEILING('L Sized Pack'!F128/8000,1)</f>
        <v>0</v>
      </c>
      <c r="AM131">
        <f>CEILING('L Sized Pack'!G128/8000,1)</f>
        <v>0</v>
      </c>
      <c r="AN131">
        <f>CEILING('L Sized Pack'!H128/8000,1)</f>
        <v>0</v>
      </c>
      <c r="AO131">
        <f>CEILING('L Sized Pack'!I128/8000,1)</f>
        <v>0</v>
      </c>
      <c r="AP131">
        <f>CEILING('L Sized Pack'!J128/8000,1)</f>
        <v>0</v>
      </c>
      <c r="AQ131">
        <f>CEILING('L Sized Pack'!K128/8000,1)</f>
        <v>0</v>
      </c>
      <c r="AR131">
        <f>CEILING('L Sized Pack'!L128/8000,1)</f>
        <v>0</v>
      </c>
      <c r="AS131">
        <f>CEILING('L Sized Pack'!M128/8000,1)</f>
        <v>0</v>
      </c>
      <c r="AT131">
        <f t="shared" si="6"/>
        <v>0</v>
      </c>
      <c r="AV131">
        <f t="shared" si="7"/>
        <v>179.88</v>
      </c>
    </row>
    <row r="132" spans="1:48" x14ac:dyDescent="0.25">
      <c r="A132" t="s">
        <v>162</v>
      </c>
      <c r="B132" t="s">
        <v>39</v>
      </c>
      <c r="D132">
        <f>CEILING('L Sized Pack'!B129/1000,1)</f>
        <v>0</v>
      </c>
      <c r="E132">
        <f>CEILING('L Sized Pack'!C129/1000,1)</f>
        <v>0</v>
      </c>
      <c r="F132">
        <f>CEILING('L Sized Pack'!D129/1000,1)</f>
        <v>3</v>
      </c>
      <c r="G132">
        <f>CEILING('L Sized Pack'!E129/1000,1)</f>
        <v>0</v>
      </c>
      <c r="H132">
        <f>CEILING('L Sized Pack'!F129/1000,1)</f>
        <v>0</v>
      </c>
      <c r="I132">
        <f>CEILING('L Sized Pack'!G129/1000,1)</f>
        <v>0</v>
      </c>
      <c r="J132">
        <f>CEILING('L Sized Pack'!H129/1000,1)</f>
        <v>0</v>
      </c>
      <c r="K132">
        <f>CEILING('L Sized Pack'!I129/1000,1)</f>
        <v>0</v>
      </c>
      <c r="L132">
        <f>CEILING('L Sized Pack'!J129/1000,1)</f>
        <v>0</v>
      </c>
      <c r="M132">
        <f>CEILING('L Sized Pack'!K129/1000,1)</f>
        <v>0</v>
      </c>
      <c r="N132">
        <f>CEILING('L Sized Pack'!L129/1000,1)</f>
        <v>0</v>
      </c>
      <c r="O132">
        <f>CEILING('L Sized Pack'!M129/1000,1)</f>
        <v>0</v>
      </c>
      <c r="P132">
        <f t="shared" si="4"/>
        <v>15</v>
      </c>
      <c r="T132">
        <f>CEILING('L Sized Pack'!B129/5000,1)</f>
        <v>0</v>
      </c>
      <c r="U132">
        <f>CEILING('L Sized Pack'!C129/5000,1)</f>
        <v>0</v>
      </c>
      <c r="V132">
        <f>CEILING('L Sized Pack'!D129/5000,1)</f>
        <v>1</v>
      </c>
      <c r="W132">
        <f>CEILING('L Sized Pack'!E129/5000,1)</f>
        <v>0</v>
      </c>
      <c r="X132">
        <f>CEILING('L Sized Pack'!F129/5000,1)</f>
        <v>0</v>
      </c>
      <c r="Y132">
        <f>CEILING('L Sized Pack'!G129/5000,1)</f>
        <v>0</v>
      </c>
      <c r="Z132">
        <f>CEILING('L Sized Pack'!H129/5000,1)</f>
        <v>0</v>
      </c>
      <c r="AA132">
        <f>CEILING('L Sized Pack'!I129/5000,1)</f>
        <v>0</v>
      </c>
      <c r="AB132">
        <f>CEILING('L Sized Pack'!J129/5000,1)</f>
        <v>0</v>
      </c>
      <c r="AC132">
        <f>CEILING('L Sized Pack'!K129/5000,1)</f>
        <v>0</v>
      </c>
      <c r="AD132">
        <f>CEILING('L Sized Pack'!L129/5000,1)</f>
        <v>0</v>
      </c>
      <c r="AE132">
        <f>CEILING('L Sized Pack'!M129/5000,1)</f>
        <v>0</v>
      </c>
      <c r="AF132">
        <f t="shared" si="5"/>
        <v>10</v>
      </c>
      <c r="AH132">
        <f>CEILING('L Sized Pack'!B129/8000,1)</f>
        <v>0</v>
      </c>
      <c r="AI132">
        <f>CEILING('L Sized Pack'!C129/8000,1)</f>
        <v>0</v>
      </c>
      <c r="AJ132">
        <f>CEILING('L Sized Pack'!D129/8000,1)</f>
        <v>1</v>
      </c>
      <c r="AK132">
        <f>CEILING('L Sized Pack'!E129/8000,1)</f>
        <v>0</v>
      </c>
      <c r="AL132">
        <f>CEILING('L Sized Pack'!F129/8000,1)</f>
        <v>0</v>
      </c>
      <c r="AM132">
        <f>CEILING('L Sized Pack'!G129/8000,1)</f>
        <v>0</v>
      </c>
      <c r="AN132">
        <f>CEILING('L Sized Pack'!H129/8000,1)</f>
        <v>0</v>
      </c>
      <c r="AO132">
        <f>CEILING('L Sized Pack'!I129/8000,1)</f>
        <v>0</v>
      </c>
      <c r="AP132">
        <f>CEILING('L Sized Pack'!J129/8000,1)</f>
        <v>0</v>
      </c>
      <c r="AQ132">
        <f>CEILING('L Sized Pack'!K129/8000,1)</f>
        <v>0</v>
      </c>
      <c r="AR132">
        <f>CEILING('L Sized Pack'!L129/8000,1)</f>
        <v>0</v>
      </c>
      <c r="AS132">
        <f>CEILING('L Sized Pack'!M129/8000,1)</f>
        <v>0</v>
      </c>
      <c r="AT132">
        <f t="shared" si="6"/>
        <v>15</v>
      </c>
      <c r="AV132">
        <f t="shared" si="7"/>
        <v>189.88</v>
      </c>
    </row>
    <row r="133" spans="1:48" x14ac:dyDescent="0.25">
      <c r="A133" t="s">
        <v>163</v>
      </c>
      <c r="B133" t="s">
        <v>39</v>
      </c>
      <c r="D133">
        <f>CEILING('L Sized Pack'!B130/1000,1)</f>
        <v>0</v>
      </c>
      <c r="E133">
        <f>CEILING('L Sized Pack'!C130/1000,1)</f>
        <v>0</v>
      </c>
      <c r="F133">
        <f>CEILING('L Sized Pack'!D130/1000,1)</f>
        <v>0</v>
      </c>
      <c r="G133">
        <f>CEILING('L Sized Pack'!E130/1000,1)</f>
        <v>0</v>
      </c>
      <c r="H133">
        <f>CEILING('L Sized Pack'!F130/1000,1)</f>
        <v>0</v>
      </c>
      <c r="I133">
        <f>CEILING('L Sized Pack'!G130/1000,1)</f>
        <v>0</v>
      </c>
      <c r="J133">
        <f>CEILING('L Sized Pack'!H130/1000,1)</f>
        <v>0</v>
      </c>
      <c r="K133">
        <f>CEILING('L Sized Pack'!I130/1000,1)</f>
        <v>0</v>
      </c>
      <c r="L133">
        <f>CEILING('L Sized Pack'!J130/1000,1)</f>
        <v>0</v>
      </c>
      <c r="M133">
        <f>CEILING('L Sized Pack'!K130/1000,1)</f>
        <v>0</v>
      </c>
      <c r="N133">
        <f>CEILING('L Sized Pack'!L130/1000,1)</f>
        <v>0</v>
      </c>
      <c r="O133">
        <f>CEILING('L Sized Pack'!M130/1000,1)</f>
        <v>0</v>
      </c>
      <c r="P133">
        <f t="shared" si="4"/>
        <v>0</v>
      </c>
      <c r="T133">
        <f>CEILING('L Sized Pack'!B130/5000,1)</f>
        <v>0</v>
      </c>
      <c r="U133">
        <f>CEILING('L Sized Pack'!C130/5000,1)</f>
        <v>0</v>
      </c>
      <c r="V133">
        <f>CEILING('L Sized Pack'!D130/5000,1)</f>
        <v>0</v>
      </c>
      <c r="W133">
        <f>CEILING('L Sized Pack'!E130/5000,1)</f>
        <v>0</v>
      </c>
      <c r="X133">
        <f>CEILING('L Sized Pack'!F130/5000,1)</f>
        <v>0</v>
      </c>
      <c r="Y133">
        <f>CEILING('L Sized Pack'!G130/5000,1)</f>
        <v>0</v>
      </c>
      <c r="Z133">
        <f>CEILING('L Sized Pack'!H130/5000,1)</f>
        <v>0</v>
      </c>
      <c r="AA133">
        <f>CEILING('L Sized Pack'!I130/5000,1)</f>
        <v>0</v>
      </c>
      <c r="AB133">
        <f>CEILING('L Sized Pack'!J130/5000,1)</f>
        <v>0</v>
      </c>
      <c r="AC133">
        <f>CEILING('L Sized Pack'!K130/5000,1)</f>
        <v>0</v>
      </c>
      <c r="AD133">
        <f>CEILING('L Sized Pack'!L130/5000,1)</f>
        <v>0</v>
      </c>
      <c r="AE133">
        <f>CEILING('L Sized Pack'!M130/5000,1)</f>
        <v>0</v>
      </c>
      <c r="AF133">
        <f t="shared" si="5"/>
        <v>0</v>
      </c>
      <c r="AH133">
        <f>CEILING('L Sized Pack'!B130/8000,1)</f>
        <v>0</v>
      </c>
      <c r="AI133">
        <f>CEILING('L Sized Pack'!C130/8000,1)</f>
        <v>0</v>
      </c>
      <c r="AJ133">
        <f>CEILING('L Sized Pack'!D130/8000,1)</f>
        <v>0</v>
      </c>
      <c r="AK133">
        <f>CEILING('L Sized Pack'!E130/8000,1)</f>
        <v>0</v>
      </c>
      <c r="AL133">
        <f>CEILING('L Sized Pack'!F130/8000,1)</f>
        <v>0</v>
      </c>
      <c r="AM133">
        <f>CEILING('L Sized Pack'!G130/8000,1)</f>
        <v>0</v>
      </c>
      <c r="AN133">
        <f>CEILING('L Sized Pack'!H130/8000,1)</f>
        <v>0</v>
      </c>
      <c r="AO133">
        <f>CEILING('L Sized Pack'!I130/8000,1)</f>
        <v>0</v>
      </c>
      <c r="AP133">
        <f>CEILING('L Sized Pack'!J130/8000,1)</f>
        <v>0</v>
      </c>
      <c r="AQ133">
        <f>CEILING('L Sized Pack'!K130/8000,1)</f>
        <v>0</v>
      </c>
      <c r="AR133">
        <f>CEILING('L Sized Pack'!L130/8000,1)</f>
        <v>0</v>
      </c>
      <c r="AS133">
        <f>CEILING('L Sized Pack'!M130/8000,1)</f>
        <v>0</v>
      </c>
      <c r="AT133">
        <f t="shared" si="6"/>
        <v>0</v>
      </c>
      <c r="AV133">
        <f t="shared" si="7"/>
        <v>179.88</v>
      </c>
    </row>
    <row r="134" spans="1:48" x14ac:dyDescent="0.25">
      <c r="A134" t="s">
        <v>164</v>
      </c>
      <c r="B134" t="s">
        <v>57</v>
      </c>
      <c r="D134">
        <f>CEILING('L Sized Pack'!B131/1000,1)</f>
        <v>0</v>
      </c>
      <c r="E134">
        <f>CEILING('L Sized Pack'!C131/1000,1)</f>
        <v>0</v>
      </c>
      <c r="F134">
        <f>CEILING('L Sized Pack'!D131/1000,1)</f>
        <v>0</v>
      </c>
      <c r="G134">
        <f>CEILING('L Sized Pack'!E131/1000,1)</f>
        <v>0</v>
      </c>
      <c r="H134">
        <f>CEILING('L Sized Pack'!F131/1000,1)</f>
        <v>0</v>
      </c>
      <c r="I134">
        <f>CEILING('L Sized Pack'!G131/1000,1)</f>
        <v>0</v>
      </c>
      <c r="J134">
        <f>CEILING('L Sized Pack'!H131/1000,1)</f>
        <v>0</v>
      </c>
      <c r="K134">
        <f>CEILING('L Sized Pack'!I131/1000,1)</f>
        <v>0</v>
      </c>
      <c r="L134">
        <f>CEILING('L Sized Pack'!J131/1000,1)</f>
        <v>0</v>
      </c>
      <c r="M134">
        <f>CEILING('L Sized Pack'!K131/1000,1)</f>
        <v>0</v>
      </c>
      <c r="N134">
        <f>CEILING('L Sized Pack'!L131/1000,1)</f>
        <v>0</v>
      </c>
      <c r="O134">
        <f>CEILING('L Sized Pack'!M131/1000,1)</f>
        <v>0</v>
      </c>
      <c r="P134">
        <f t="shared" si="4"/>
        <v>0</v>
      </c>
      <c r="T134">
        <f>CEILING('L Sized Pack'!B131/5000,1)</f>
        <v>0</v>
      </c>
      <c r="U134">
        <f>CEILING('L Sized Pack'!C131/5000,1)</f>
        <v>0</v>
      </c>
      <c r="V134">
        <f>CEILING('L Sized Pack'!D131/5000,1)</f>
        <v>0</v>
      </c>
      <c r="W134">
        <f>CEILING('L Sized Pack'!E131/5000,1)</f>
        <v>0</v>
      </c>
      <c r="X134">
        <f>CEILING('L Sized Pack'!F131/5000,1)</f>
        <v>0</v>
      </c>
      <c r="Y134">
        <f>CEILING('L Sized Pack'!G131/5000,1)</f>
        <v>0</v>
      </c>
      <c r="Z134">
        <f>CEILING('L Sized Pack'!H131/5000,1)</f>
        <v>0</v>
      </c>
      <c r="AA134">
        <f>CEILING('L Sized Pack'!I131/5000,1)</f>
        <v>0</v>
      </c>
      <c r="AB134">
        <f>CEILING('L Sized Pack'!J131/5000,1)</f>
        <v>0</v>
      </c>
      <c r="AC134">
        <f>CEILING('L Sized Pack'!K131/5000,1)</f>
        <v>0</v>
      </c>
      <c r="AD134">
        <f>CEILING('L Sized Pack'!L131/5000,1)</f>
        <v>0</v>
      </c>
      <c r="AE134">
        <f>CEILING('L Sized Pack'!M131/5000,1)</f>
        <v>0</v>
      </c>
      <c r="AF134">
        <f t="shared" si="5"/>
        <v>0</v>
      </c>
      <c r="AH134">
        <f>CEILING('L Sized Pack'!B131/8000,1)</f>
        <v>0</v>
      </c>
      <c r="AI134">
        <f>CEILING('L Sized Pack'!C131/8000,1)</f>
        <v>0</v>
      </c>
      <c r="AJ134">
        <f>CEILING('L Sized Pack'!D131/8000,1)</f>
        <v>0</v>
      </c>
      <c r="AK134">
        <f>CEILING('L Sized Pack'!E131/8000,1)</f>
        <v>0</v>
      </c>
      <c r="AL134">
        <f>CEILING('L Sized Pack'!F131/8000,1)</f>
        <v>0</v>
      </c>
      <c r="AM134">
        <f>CEILING('L Sized Pack'!G131/8000,1)</f>
        <v>0</v>
      </c>
      <c r="AN134">
        <f>CEILING('L Sized Pack'!H131/8000,1)</f>
        <v>0</v>
      </c>
      <c r="AO134">
        <f>CEILING('L Sized Pack'!I131/8000,1)</f>
        <v>0</v>
      </c>
      <c r="AP134">
        <f>CEILING('L Sized Pack'!J131/8000,1)</f>
        <v>0</v>
      </c>
      <c r="AQ134">
        <f>CEILING('L Sized Pack'!K131/8000,1)</f>
        <v>0</v>
      </c>
      <c r="AR134">
        <f>CEILING('L Sized Pack'!L131/8000,1)</f>
        <v>0</v>
      </c>
      <c r="AS134">
        <f>CEILING('L Sized Pack'!M131/8000,1)</f>
        <v>0</v>
      </c>
      <c r="AT134">
        <f t="shared" si="6"/>
        <v>0</v>
      </c>
      <c r="AV134">
        <f t="shared" si="7"/>
        <v>179.88</v>
      </c>
    </row>
    <row r="135" spans="1:48" x14ac:dyDescent="0.25">
      <c r="A135" t="s">
        <v>165</v>
      </c>
      <c r="B135" t="s">
        <v>57</v>
      </c>
      <c r="D135">
        <f>CEILING('L Sized Pack'!B132/1000,1)</f>
        <v>0</v>
      </c>
      <c r="E135">
        <f>CEILING('L Sized Pack'!C132/1000,1)</f>
        <v>0</v>
      </c>
      <c r="F135">
        <f>CEILING('L Sized Pack'!D132/1000,1)</f>
        <v>0</v>
      </c>
      <c r="G135">
        <f>CEILING('L Sized Pack'!E132/1000,1)</f>
        <v>1</v>
      </c>
      <c r="H135">
        <f>CEILING('L Sized Pack'!F132/1000,1)</f>
        <v>0</v>
      </c>
      <c r="I135">
        <f>CEILING('L Sized Pack'!G132/1000,1)</f>
        <v>0</v>
      </c>
      <c r="J135">
        <f>CEILING('L Sized Pack'!H132/1000,1)</f>
        <v>0</v>
      </c>
      <c r="K135">
        <f>CEILING('L Sized Pack'!I132/1000,1)</f>
        <v>0</v>
      </c>
      <c r="L135">
        <f>CEILING('L Sized Pack'!J132/1000,1)</f>
        <v>0</v>
      </c>
      <c r="M135">
        <f>CEILING('L Sized Pack'!K132/1000,1)</f>
        <v>0</v>
      </c>
      <c r="N135">
        <f>CEILING('L Sized Pack'!L132/1000,1)</f>
        <v>0</v>
      </c>
      <c r="O135">
        <f>CEILING('L Sized Pack'!M132/1000,1)</f>
        <v>0</v>
      </c>
      <c r="P135">
        <f t="shared" si="4"/>
        <v>5</v>
      </c>
      <c r="T135">
        <f>CEILING('L Sized Pack'!B132/5000,1)</f>
        <v>0</v>
      </c>
      <c r="U135">
        <f>CEILING('L Sized Pack'!C132/5000,1)</f>
        <v>0</v>
      </c>
      <c r="V135">
        <f>CEILING('L Sized Pack'!D132/5000,1)</f>
        <v>0</v>
      </c>
      <c r="W135">
        <f>CEILING('L Sized Pack'!E132/5000,1)</f>
        <v>1</v>
      </c>
      <c r="X135">
        <f>CEILING('L Sized Pack'!F132/5000,1)</f>
        <v>0</v>
      </c>
      <c r="Y135">
        <f>CEILING('L Sized Pack'!G132/5000,1)</f>
        <v>0</v>
      </c>
      <c r="Z135">
        <f>CEILING('L Sized Pack'!H132/5000,1)</f>
        <v>0</v>
      </c>
      <c r="AA135">
        <f>CEILING('L Sized Pack'!I132/5000,1)</f>
        <v>0</v>
      </c>
      <c r="AB135">
        <f>CEILING('L Sized Pack'!J132/5000,1)</f>
        <v>0</v>
      </c>
      <c r="AC135">
        <f>CEILING('L Sized Pack'!K132/5000,1)</f>
        <v>0</v>
      </c>
      <c r="AD135">
        <f>CEILING('L Sized Pack'!L132/5000,1)</f>
        <v>0</v>
      </c>
      <c r="AE135">
        <f>CEILING('L Sized Pack'!M132/5000,1)</f>
        <v>0</v>
      </c>
      <c r="AF135">
        <f t="shared" si="5"/>
        <v>10</v>
      </c>
      <c r="AH135">
        <f>CEILING('L Sized Pack'!B132/8000,1)</f>
        <v>0</v>
      </c>
      <c r="AI135">
        <f>CEILING('L Sized Pack'!C132/8000,1)</f>
        <v>0</v>
      </c>
      <c r="AJ135">
        <f>CEILING('L Sized Pack'!D132/8000,1)</f>
        <v>0</v>
      </c>
      <c r="AK135">
        <f>CEILING('L Sized Pack'!E132/8000,1)</f>
        <v>1</v>
      </c>
      <c r="AL135">
        <f>CEILING('L Sized Pack'!F132/8000,1)</f>
        <v>0</v>
      </c>
      <c r="AM135">
        <f>CEILING('L Sized Pack'!G132/8000,1)</f>
        <v>0</v>
      </c>
      <c r="AN135">
        <f>CEILING('L Sized Pack'!H132/8000,1)</f>
        <v>0</v>
      </c>
      <c r="AO135">
        <f>CEILING('L Sized Pack'!I132/8000,1)</f>
        <v>0</v>
      </c>
      <c r="AP135">
        <f>CEILING('L Sized Pack'!J132/8000,1)</f>
        <v>0</v>
      </c>
      <c r="AQ135">
        <f>CEILING('L Sized Pack'!K132/8000,1)</f>
        <v>0</v>
      </c>
      <c r="AR135">
        <f>CEILING('L Sized Pack'!L132/8000,1)</f>
        <v>0</v>
      </c>
      <c r="AS135">
        <f>CEILING('L Sized Pack'!M132/8000,1)</f>
        <v>0</v>
      </c>
      <c r="AT135">
        <f t="shared" si="6"/>
        <v>15</v>
      </c>
      <c r="AV135">
        <f t="shared" si="7"/>
        <v>184.88</v>
      </c>
    </row>
    <row r="136" spans="1:48" x14ac:dyDescent="0.25">
      <c r="A136" t="s">
        <v>166</v>
      </c>
      <c r="B136" t="s">
        <v>39</v>
      </c>
      <c r="D136">
        <f>CEILING('L Sized Pack'!B133/1000,1)</f>
        <v>0</v>
      </c>
      <c r="E136">
        <f>CEILING('L Sized Pack'!C133/1000,1)</f>
        <v>0</v>
      </c>
      <c r="F136">
        <f>CEILING('L Sized Pack'!D133/1000,1)</f>
        <v>0</v>
      </c>
      <c r="G136">
        <f>CEILING('L Sized Pack'!E133/1000,1)</f>
        <v>0</v>
      </c>
      <c r="H136">
        <f>CEILING('L Sized Pack'!F133/1000,1)</f>
        <v>0</v>
      </c>
      <c r="I136">
        <f>CEILING('L Sized Pack'!G133/1000,1)</f>
        <v>0</v>
      </c>
      <c r="J136">
        <f>CEILING('L Sized Pack'!H133/1000,1)</f>
        <v>0</v>
      </c>
      <c r="K136">
        <f>CEILING('L Sized Pack'!I133/1000,1)</f>
        <v>0</v>
      </c>
      <c r="L136">
        <f>CEILING('L Sized Pack'!J133/1000,1)</f>
        <v>0</v>
      </c>
      <c r="M136">
        <f>CEILING('L Sized Pack'!K133/1000,1)</f>
        <v>0</v>
      </c>
      <c r="N136">
        <f>CEILING('L Sized Pack'!L133/1000,1)</f>
        <v>0</v>
      </c>
      <c r="O136">
        <f>CEILING('L Sized Pack'!M133/1000,1)</f>
        <v>0</v>
      </c>
      <c r="P136">
        <f t="shared" si="4"/>
        <v>0</v>
      </c>
      <c r="T136">
        <f>CEILING('L Sized Pack'!B133/5000,1)</f>
        <v>0</v>
      </c>
      <c r="U136">
        <f>CEILING('L Sized Pack'!C133/5000,1)</f>
        <v>0</v>
      </c>
      <c r="V136">
        <f>CEILING('L Sized Pack'!D133/5000,1)</f>
        <v>0</v>
      </c>
      <c r="W136">
        <f>CEILING('L Sized Pack'!E133/5000,1)</f>
        <v>0</v>
      </c>
      <c r="X136">
        <f>CEILING('L Sized Pack'!F133/5000,1)</f>
        <v>0</v>
      </c>
      <c r="Y136">
        <f>CEILING('L Sized Pack'!G133/5000,1)</f>
        <v>0</v>
      </c>
      <c r="Z136">
        <f>CEILING('L Sized Pack'!H133/5000,1)</f>
        <v>0</v>
      </c>
      <c r="AA136">
        <f>CEILING('L Sized Pack'!I133/5000,1)</f>
        <v>0</v>
      </c>
      <c r="AB136">
        <f>CEILING('L Sized Pack'!J133/5000,1)</f>
        <v>0</v>
      </c>
      <c r="AC136">
        <f>CEILING('L Sized Pack'!K133/5000,1)</f>
        <v>0</v>
      </c>
      <c r="AD136">
        <f>CEILING('L Sized Pack'!L133/5000,1)</f>
        <v>0</v>
      </c>
      <c r="AE136">
        <f>CEILING('L Sized Pack'!M133/5000,1)</f>
        <v>0</v>
      </c>
      <c r="AF136">
        <f t="shared" si="5"/>
        <v>0</v>
      </c>
      <c r="AH136">
        <f>CEILING('L Sized Pack'!B133/8000,1)</f>
        <v>0</v>
      </c>
      <c r="AI136">
        <f>CEILING('L Sized Pack'!C133/8000,1)</f>
        <v>0</v>
      </c>
      <c r="AJ136">
        <f>CEILING('L Sized Pack'!D133/8000,1)</f>
        <v>0</v>
      </c>
      <c r="AK136">
        <f>CEILING('L Sized Pack'!E133/8000,1)</f>
        <v>0</v>
      </c>
      <c r="AL136">
        <f>CEILING('L Sized Pack'!F133/8000,1)</f>
        <v>0</v>
      </c>
      <c r="AM136">
        <f>CEILING('L Sized Pack'!G133/8000,1)</f>
        <v>0</v>
      </c>
      <c r="AN136">
        <f>CEILING('L Sized Pack'!H133/8000,1)</f>
        <v>0</v>
      </c>
      <c r="AO136">
        <f>CEILING('L Sized Pack'!I133/8000,1)</f>
        <v>0</v>
      </c>
      <c r="AP136">
        <f>CEILING('L Sized Pack'!J133/8000,1)</f>
        <v>0</v>
      </c>
      <c r="AQ136">
        <f>CEILING('L Sized Pack'!K133/8000,1)</f>
        <v>0</v>
      </c>
      <c r="AR136">
        <f>CEILING('L Sized Pack'!L133/8000,1)</f>
        <v>0</v>
      </c>
      <c r="AS136">
        <f>CEILING('L Sized Pack'!M133/8000,1)</f>
        <v>0</v>
      </c>
      <c r="AT136">
        <f t="shared" si="6"/>
        <v>0</v>
      </c>
      <c r="AV136">
        <f t="shared" si="7"/>
        <v>179.88</v>
      </c>
    </row>
    <row r="137" spans="1:48" x14ac:dyDescent="0.25">
      <c r="A137" t="s">
        <v>167</v>
      </c>
      <c r="B137" t="s">
        <v>39</v>
      </c>
      <c r="D137">
        <f>CEILING('L Sized Pack'!B134/1000,1)</f>
        <v>0</v>
      </c>
      <c r="E137">
        <f>CEILING('L Sized Pack'!C134/1000,1)</f>
        <v>0</v>
      </c>
      <c r="F137">
        <f>CEILING('L Sized Pack'!D134/1000,1)</f>
        <v>0</v>
      </c>
      <c r="G137">
        <f>CEILING('L Sized Pack'!E134/1000,1)</f>
        <v>0</v>
      </c>
      <c r="H137">
        <f>CEILING('L Sized Pack'!F134/1000,1)</f>
        <v>0</v>
      </c>
      <c r="I137">
        <f>CEILING('L Sized Pack'!G134/1000,1)</f>
        <v>0</v>
      </c>
      <c r="J137">
        <f>CEILING('L Sized Pack'!H134/1000,1)</f>
        <v>0</v>
      </c>
      <c r="K137">
        <f>CEILING('L Sized Pack'!I134/1000,1)</f>
        <v>0</v>
      </c>
      <c r="L137">
        <f>CEILING('L Sized Pack'!J134/1000,1)</f>
        <v>0</v>
      </c>
      <c r="M137">
        <f>CEILING('L Sized Pack'!K134/1000,1)</f>
        <v>0</v>
      </c>
      <c r="N137">
        <f>CEILING('L Sized Pack'!L134/1000,1)</f>
        <v>0</v>
      </c>
      <c r="O137">
        <f>CEILING('L Sized Pack'!M134/1000,1)</f>
        <v>0</v>
      </c>
      <c r="P137">
        <f t="shared" si="4"/>
        <v>0</v>
      </c>
      <c r="T137">
        <f>CEILING('L Sized Pack'!B134/5000,1)</f>
        <v>0</v>
      </c>
      <c r="U137">
        <f>CEILING('L Sized Pack'!C134/5000,1)</f>
        <v>0</v>
      </c>
      <c r="V137">
        <f>CEILING('L Sized Pack'!D134/5000,1)</f>
        <v>0</v>
      </c>
      <c r="W137">
        <f>CEILING('L Sized Pack'!E134/5000,1)</f>
        <v>0</v>
      </c>
      <c r="X137">
        <f>CEILING('L Sized Pack'!F134/5000,1)</f>
        <v>0</v>
      </c>
      <c r="Y137">
        <f>CEILING('L Sized Pack'!G134/5000,1)</f>
        <v>0</v>
      </c>
      <c r="Z137">
        <f>CEILING('L Sized Pack'!H134/5000,1)</f>
        <v>0</v>
      </c>
      <c r="AA137">
        <f>CEILING('L Sized Pack'!I134/5000,1)</f>
        <v>0</v>
      </c>
      <c r="AB137">
        <f>CEILING('L Sized Pack'!J134/5000,1)</f>
        <v>0</v>
      </c>
      <c r="AC137">
        <f>CEILING('L Sized Pack'!K134/5000,1)</f>
        <v>0</v>
      </c>
      <c r="AD137">
        <f>CEILING('L Sized Pack'!L134/5000,1)</f>
        <v>0</v>
      </c>
      <c r="AE137">
        <f>CEILING('L Sized Pack'!M134/5000,1)</f>
        <v>0</v>
      </c>
      <c r="AF137">
        <f t="shared" si="5"/>
        <v>0</v>
      </c>
      <c r="AH137">
        <f>CEILING('L Sized Pack'!B134/8000,1)</f>
        <v>0</v>
      </c>
      <c r="AI137">
        <f>CEILING('L Sized Pack'!C134/8000,1)</f>
        <v>0</v>
      </c>
      <c r="AJ137">
        <f>CEILING('L Sized Pack'!D134/8000,1)</f>
        <v>0</v>
      </c>
      <c r="AK137">
        <f>CEILING('L Sized Pack'!E134/8000,1)</f>
        <v>0</v>
      </c>
      <c r="AL137">
        <f>CEILING('L Sized Pack'!F134/8000,1)</f>
        <v>0</v>
      </c>
      <c r="AM137">
        <f>CEILING('L Sized Pack'!G134/8000,1)</f>
        <v>0</v>
      </c>
      <c r="AN137">
        <f>CEILING('L Sized Pack'!H134/8000,1)</f>
        <v>0</v>
      </c>
      <c r="AO137">
        <f>CEILING('L Sized Pack'!I134/8000,1)</f>
        <v>0</v>
      </c>
      <c r="AP137">
        <f>CEILING('L Sized Pack'!J134/8000,1)</f>
        <v>0</v>
      </c>
      <c r="AQ137">
        <f>CEILING('L Sized Pack'!K134/8000,1)</f>
        <v>0</v>
      </c>
      <c r="AR137">
        <f>CEILING('L Sized Pack'!L134/8000,1)</f>
        <v>0</v>
      </c>
      <c r="AS137">
        <f>CEILING('L Sized Pack'!M134/8000,1)</f>
        <v>0</v>
      </c>
      <c r="AT137">
        <f t="shared" si="6"/>
        <v>0</v>
      </c>
      <c r="AV137">
        <f t="shared" si="7"/>
        <v>179.88</v>
      </c>
    </row>
    <row r="138" spans="1:48" x14ac:dyDescent="0.25">
      <c r="A138" t="s">
        <v>168</v>
      </c>
      <c r="B138" t="s">
        <v>39</v>
      </c>
      <c r="D138">
        <f>CEILING('L Sized Pack'!B135/1000,1)</f>
        <v>0</v>
      </c>
      <c r="E138">
        <f>CEILING('L Sized Pack'!C135/1000,1)</f>
        <v>0</v>
      </c>
      <c r="F138">
        <f>CEILING('L Sized Pack'!D135/1000,1)</f>
        <v>0</v>
      </c>
      <c r="G138">
        <f>CEILING('L Sized Pack'!E135/1000,1)</f>
        <v>0</v>
      </c>
      <c r="H138">
        <f>CEILING('L Sized Pack'!F135/1000,1)</f>
        <v>0</v>
      </c>
      <c r="I138">
        <f>CEILING('L Sized Pack'!G135/1000,1)</f>
        <v>0</v>
      </c>
      <c r="J138">
        <f>CEILING('L Sized Pack'!H135/1000,1)</f>
        <v>0</v>
      </c>
      <c r="K138">
        <f>CEILING('L Sized Pack'!I135/1000,1)</f>
        <v>0</v>
      </c>
      <c r="L138">
        <f>CEILING('L Sized Pack'!J135/1000,1)</f>
        <v>0</v>
      </c>
      <c r="M138">
        <f>CEILING('L Sized Pack'!K135/1000,1)</f>
        <v>0</v>
      </c>
      <c r="N138">
        <f>CEILING('L Sized Pack'!L135/1000,1)</f>
        <v>0</v>
      </c>
      <c r="O138">
        <f>CEILING('L Sized Pack'!M135/1000,1)</f>
        <v>0</v>
      </c>
      <c r="P138">
        <f t="shared" si="4"/>
        <v>0</v>
      </c>
      <c r="T138">
        <f>CEILING('L Sized Pack'!B135/5000,1)</f>
        <v>0</v>
      </c>
      <c r="U138">
        <f>CEILING('L Sized Pack'!C135/5000,1)</f>
        <v>0</v>
      </c>
      <c r="V138">
        <f>CEILING('L Sized Pack'!D135/5000,1)</f>
        <v>0</v>
      </c>
      <c r="W138">
        <f>CEILING('L Sized Pack'!E135/5000,1)</f>
        <v>0</v>
      </c>
      <c r="X138">
        <f>CEILING('L Sized Pack'!F135/5000,1)</f>
        <v>0</v>
      </c>
      <c r="Y138">
        <f>CEILING('L Sized Pack'!G135/5000,1)</f>
        <v>0</v>
      </c>
      <c r="Z138">
        <f>CEILING('L Sized Pack'!H135/5000,1)</f>
        <v>0</v>
      </c>
      <c r="AA138">
        <f>CEILING('L Sized Pack'!I135/5000,1)</f>
        <v>0</v>
      </c>
      <c r="AB138">
        <f>CEILING('L Sized Pack'!J135/5000,1)</f>
        <v>0</v>
      </c>
      <c r="AC138">
        <f>CEILING('L Sized Pack'!K135/5000,1)</f>
        <v>0</v>
      </c>
      <c r="AD138">
        <f>CEILING('L Sized Pack'!L135/5000,1)</f>
        <v>0</v>
      </c>
      <c r="AE138">
        <f>CEILING('L Sized Pack'!M135/5000,1)</f>
        <v>0</v>
      </c>
      <c r="AF138">
        <f t="shared" si="5"/>
        <v>0</v>
      </c>
      <c r="AH138">
        <f>CEILING('L Sized Pack'!B135/8000,1)</f>
        <v>0</v>
      </c>
      <c r="AI138">
        <f>CEILING('L Sized Pack'!C135/8000,1)</f>
        <v>0</v>
      </c>
      <c r="AJ138">
        <f>CEILING('L Sized Pack'!D135/8000,1)</f>
        <v>0</v>
      </c>
      <c r="AK138">
        <f>CEILING('L Sized Pack'!E135/8000,1)</f>
        <v>0</v>
      </c>
      <c r="AL138">
        <f>CEILING('L Sized Pack'!F135/8000,1)</f>
        <v>0</v>
      </c>
      <c r="AM138">
        <f>CEILING('L Sized Pack'!G135/8000,1)</f>
        <v>0</v>
      </c>
      <c r="AN138">
        <f>CEILING('L Sized Pack'!H135/8000,1)</f>
        <v>0</v>
      </c>
      <c r="AO138">
        <f>CEILING('L Sized Pack'!I135/8000,1)</f>
        <v>0</v>
      </c>
      <c r="AP138">
        <f>CEILING('L Sized Pack'!J135/8000,1)</f>
        <v>0</v>
      </c>
      <c r="AQ138">
        <f>CEILING('L Sized Pack'!K135/8000,1)</f>
        <v>0</v>
      </c>
      <c r="AR138">
        <f>CEILING('L Sized Pack'!L135/8000,1)</f>
        <v>0</v>
      </c>
      <c r="AS138">
        <f>CEILING('L Sized Pack'!M135/8000,1)</f>
        <v>0</v>
      </c>
      <c r="AT138">
        <f t="shared" si="6"/>
        <v>0</v>
      </c>
      <c r="AV138">
        <f t="shared" si="7"/>
        <v>179.88</v>
      </c>
    </row>
    <row r="139" spans="1:48" x14ac:dyDescent="0.25">
      <c r="A139" t="s">
        <v>169</v>
      </c>
      <c r="B139" t="s">
        <v>39</v>
      </c>
      <c r="D139">
        <f>CEILING('L Sized Pack'!B136/1000,1)</f>
        <v>0</v>
      </c>
      <c r="E139">
        <f>CEILING('L Sized Pack'!C136/1000,1)</f>
        <v>0</v>
      </c>
      <c r="F139">
        <f>CEILING('L Sized Pack'!D136/1000,1)</f>
        <v>0</v>
      </c>
      <c r="G139">
        <f>CEILING('L Sized Pack'!E136/1000,1)</f>
        <v>0</v>
      </c>
      <c r="H139">
        <f>CEILING('L Sized Pack'!F136/1000,1)</f>
        <v>0</v>
      </c>
      <c r="I139">
        <f>CEILING('L Sized Pack'!G136/1000,1)</f>
        <v>0</v>
      </c>
      <c r="J139">
        <f>CEILING('L Sized Pack'!H136/1000,1)</f>
        <v>0</v>
      </c>
      <c r="K139">
        <f>CEILING('L Sized Pack'!I136/1000,1)</f>
        <v>0</v>
      </c>
      <c r="L139">
        <f>CEILING('L Sized Pack'!J136/1000,1)</f>
        <v>1</v>
      </c>
      <c r="M139">
        <f>CEILING('L Sized Pack'!K136/1000,1)</f>
        <v>6</v>
      </c>
      <c r="N139">
        <f>CEILING('L Sized Pack'!L136/1000,1)</f>
        <v>0</v>
      </c>
      <c r="O139">
        <f>CEILING('L Sized Pack'!M136/1000,1)</f>
        <v>0</v>
      </c>
      <c r="P139">
        <f t="shared" ref="P139:P202" si="8">SUM(D139:O139)*5</f>
        <v>35</v>
      </c>
      <c r="T139">
        <f>CEILING('L Sized Pack'!B136/5000,1)</f>
        <v>0</v>
      </c>
      <c r="U139">
        <f>CEILING('L Sized Pack'!C136/5000,1)</f>
        <v>0</v>
      </c>
      <c r="V139">
        <f>CEILING('L Sized Pack'!D136/5000,1)</f>
        <v>0</v>
      </c>
      <c r="W139">
        <f>CEILING('L Sized Pack'!E136/5000,1)</f>
        <v>0</v>
      </c>
      <c r="X139">
        <f>CEILING('L Sized Pack'!F136/5000,1)</f>
        <v>0</v>
      </c>
      <c r="Y139">
        <f>CEILING('L Sized Pack'!G136/5000,1)</f>
        <v>0</v>
      </c>
      <c r="Z139">
        <f>CEILING('L Sized Pack'!H136/5000,1)</f>
        <v>0</v>
      </c>
      <c r="AA139">
        <f>CEILING('L Sized Pack'!I136/5000,1)</f>
        <v>0</v>
      </c>
      <c r="AB139">
        <f>CEILING('L Sized Pack'!J136/5000,1)</f>
        <v>1</v>
      </c>
      <c r="AC139">
        <f>CEILING('L Sized Pack'!K136/5000,1)</f>
        <v>2</v>
      </c>
      <c r="AD139">
        <f>CEILING('L Sized Pack'!L136/5000,1)</f>
        <v>0</v>
      </c>
      <c r="AE139">
        <f>CEILING('L Sized Pack'!M136/5000,1)</f>
        <v>0</v>
      </c>
      <c r="AF139">
        <f t="shared" ref="AF139:AF202" si="9">SUM(T139:AE139)*10</f>
        <v>30</v>
      </c>
      <c r="AH139">
        <f>CEILING('L Sized Pack'!B136/8000,1)</f>
        <v>0</v>
      </c>
      <c r="AI139">
        <f>CEILING('L Sized Pack'!C136/8000,1)</f>
        <v>0</v>
      </c>
      <c r="AJ139">
        <f>CEILING('L Sized Pack'!D136/8000,1)</f>
        <v>0</v>
      </c>
      <c r="AK139">
        <f>CEILING('L Sized Pack'!E136/8000,1)</f>
        <v>0</v>
      </c>
      <c r="AL139">
        <f>CEILING('L Sized Pack'!F136/8000,1)</f>
        <v>0</v>
      </c>
      <c r="AM139">
        <f>CEILING('L Sized Pack'!G136/8000,1)</f>
        <v>0</v>
      </c>
      <c r="AN139">
        <f>CEILING('L Sized Pack'!H136/8000,1)</f>
        <v>0</v>
      </c>
      <c r="AO139">
        <f>CEILING('L Sized Pack'!I136/8000,1)</f>
        <v>0</v>
      </c>
      <c r="AP139">
        <f>CEILING('L Sized Pack'!J136/8000,1)</f>
        <v>1</v>
      </c>
      <c r="AQ139">
        <f>CEILING('L Sized Pack'!K136/8000,1)</f>
        <v>1</v>
      </c>
      <c r="AR139">
        <f>CEILING('L Sized Pack'!L136/8000,1)</f>
        <v>0</v>
      </c>
      <c r="AS139">
        <f>CEILING('L Sized Pack'!M136/8000,1)</f>
        <v>0</v>
      </c>
      <c r="AT139">
        <f t="shared" ref="AT139:AT202" si="10">SUM(AH139:AS139)*15</f>
        <v>30</v>
      </c>
      <c r="AV139">
        <f t="shared" ref="AV139:AV202" si="11">MIN(AT139,AF139,P139)+14.99*12</f>
        <v>209.88</v>
      </c>
    </row>
    <row r="140" spans="1:48" x14ac:dyDescent="0.25">
      <c r="A140" t="s">
        <v>170</v>
      </c>
      <c r="B140" t="s">
        <v>39</v>
      </c>
      <c r="D140">
        <f>CEILING('L Sized Pack'!B137/1000,1)</f>
        <v>0</v>
      </c>
      <c r="E140">
        <f>CEILING('L Sized Pack'!C137/1000,1)</f>
        <v>0</v>
      </c>
      <c r="F140">
        <f>CEILING('L Sized Pack'!D137/1000,1)</f>
        <v>0</v>
      </c>
      <c r="G140">
        <f>CEILING('L Sized Pack'!E137/1000,1)</f>
        <v>0</v>
      </c>
      <c r="H140">
        <f>CEILING('L Sized Pack'!F137/1000,1)</f>
        <v>0</v>
      </c>
      <c r="I140">
        <f>CEILING('L Sized Pack'!G137/1000,1)</f>
        <v>0</v>
      </c>
      <c r="J140">
        <f>CEILING('L Sized Pack'!H137/1000,1)</f>
        <v>0</v>
      </c>
      <c r="K140">
        <f>CEILING('L Sized Pack'!I137/1000,1)</f>
        <v>0</v>
      </c>
      <c r="L140">
        <f>CEILING('L Sized Pack'!J137/1000,1)</f>
        <v>0</v>
      </c>
      <c r="M140">
        <f>CEILING('L Sized Pack'!K137/1000,1)</f>
        <v>0</v>
      </c>
      <c r="N140">
        <f>CEILING('L Sized Pack'!L137/1000,1)</f>
        <v>0</v>
      </c>
      <c r="O140">
        <f>CEILING('L Sized Pack'!M137/1000,1)</f>
        <v>0</v>
      </c>
      <c r="P140">
        <f t="shared" si="8"/>
        <v>0</v>
      </c>
      <c r="T140">
        <f>CEILING('L Sized Pack'!B137/5000,1)</f>
        <v>0</v>
      </c>
      <c r="U140">
        <f>CEILING('L Sized Pack'!C137/5000,1)</f>
        <v>0</v>
      </c>
      <c r="V140">
        <f>CEILING('L Sized Pack'!D137/5000,1)</f>
        <v>0</v>
      </c>
      <c r="W140">
        <f>CEILING('L Sized Pack'!E137/5000,1)</f>
        <v>0</v>
      </c>
      <c r="X140">
        <f>CEILING('L Sized Pack'!F137/5000,1)</f>
        <v>0</v>
      </c>
      <c r="Y140">
        <f>CEILING('L Sized Pack'!G137/5000,1)</f>
        <v>0</v>
      </c>
      <c r="Z140">
        <f>CEILING('L Sized Pack'!H137/5000,1)</f>
        <v>0</v>
      </c>
      <c r="AA140">
        <f>CEILING('L Sized Pack'!I137/5000,1)</f>
        <v>0</v>
      </c>
      <c r="AB140">
        <f>CEILING('L Sized Pack'!J137/5000,1)</f>
        <v>0</v>
      </c>
      <c r="AC140">
        <f>CEILING('L Sized Pack'!K137/5000,1)</f>
        <v>0</v>
      </c>
      <c r="AD140">
        <f>CEILING('L Sized Pack'!L137/5000,1)</f>
        <v>0</v>
      </c>
      <c r="AE140">
        <f>CEILING('L Sized Pack'!M137/5000,1)</f>
        <v>0</v>
      </c>
      <c r="AF140">
        <f t="shared" si="9"/>
        <v>0</v>
      </c>
      <c r="AH140">
        <f>CEILING('L Sized Pack'!B137/8000,1)</f>
        <v>0</v>
      </c>
      <c r="AI140">
        <f>CEILING('L Sized Pack'!C137/8000,1)</f>
        <v>0</v>
      </c>
      <c r="AJ140">
        <f>CEILING('L Sized Pack'!D137/8000,1)</f>
        <v>0</v>
      </c>
      <c r="AK140">
        <f>CEILING('L Sized Pack'!E137/8000,1)</f>
        <v>0</v>
      </c>
      <c r="AL140">
        <f>CEILING('L Sized Pack'!F137/8000,1)</f>
        <v>0</v>
      </c>
      <c r="AM140">
        <f>CEILING('L Sized Pack'!G137/8000,1)</f>
        <v>0</v>
      </c>
      <c r="AN140">
        <f>CEILING('L Sized Pack'!H137/8000,1)</f>
        <v>0</v>
      </c>
      <c r="AO140">
        <f>CEILING('L Sized Pack'!I137/8000,1)</f>
        <v>0</v>
      </c>
      <c r="AP140">
        <f>CEILING('L Sized Pack'!J137/8000,1)</f>
        <v>0</v>
      </c>
      <c r="AQ140">
        <f>CEILING('L Sized Pack'!K137/8000,1)</f>
        <v>0</v>
      </c>
      <c r="AR140">
        <f>CEILING('L Sized Pack'!L137/8000,1)</f>
        <v>0</v>
      </c>
      <c r="AS140">
        <f>CEILING('L Sized Pack'!M137/8000,1)</f>
        <v>0</v>
      </c>
      <c r="AT140">
        <f t="shared" si="10"/>
        <v>0</v>
      </c>
      <c r="AV140">
        <f t="shared" si="11"/>
        <v>179.88</v>
      </c>
    </row>
    <row r="141" spans="1:48" x14ac:dyDescent="0.25">
      <c r="A141" t="s">
        <v>171</v>
      </c>
      <c r="B141" t="s">
        <v>57</v>
      </c>
      <c r="D141">
        <f>CEILING('L Sized Pack'!B138/1000,1)</f>
        <v>0</v>
      </c>
      <c r="E141">
        <f>CEILING('L Sized Pack'!C138/1000,1)</f>
        <v>0</v>
      </c>
      <c r="F141">
        <f>CEILING('L Sized Pack'!D138/1000,1)</f>
        <v>0</v>
      </c>
      <c r="G141">
        <f>CEILING('L Sized Pack'!E138/1000,1)</f>
        <v>0</v>
      </c>
      <c r="H141">
        <f>CEILING('L Sized Pack'!F138/1000,1)</f>
        <v>0</v>
      </c>
      <c r="I141">
        <f>CEILING('L Sized Pack'!G138/1000,1)</f>
        <v>0</v>
      </c>
      <c r="J141">
        <f>CEILING('L Sized Pack'!H138/1000,1)</f>
        <v>0</v>
      </c>
      <c r="K141">
        <f>CEILING('L Sized Pack'!I138/1000,1)</f>
        <v>0</v>
      </c>
      <c r="L141">
        <f>CEILING('L Sized Pack'!J138/1000,1)</f>
        <v>0</v>
      </c>
      <c r="M141">
        <f>CEILING('L Sized Pack'!K138/1000,1)</f>
        <v>0</v>
      </c>
      <c r="N141">
        <f>CEILING('L Sized Pack'!L138/1000,1)</f>
        <v>0</v>
      </c>
      <c r="O141">
        <f>CEILING('L Sized Pack'!M138/1000,1)</f>
        <v>0</v>
      </c>
      <c r="P141">
        <f t="shared" si="8"/>
        <v>0</v>
      </c>
      <c r="T141">
        <f>CEILING('L Sized Pack'!B138/5000,1)</f>
        <v>0</v>
      </c>
      <c r="U141">
        <f>CEILING('L Sized Pack'!C138/5000,1)</f>
        <v>0</v>
      </c>
      <c r="V141">
        <f>CEILING('L Sized Pack'!D138/5000,1)</f>
        <v>0</v>
      </c>
      <c r="W141">
        <f>CEILING('L Sized Pack'!E138/5000,1)</f>
        <v>0</v>
      </c>
      <c r="X141">
        <f>CEILING('L Sized Pack'!F138/5000,1)</f>
        <v>0</v>
      </c>
      <c r="Y141">
        <f>CEILING('L Sized Pack'!G138/5000,1)</f>
        <v>0</v>
      </c>
      <c r="Z141">
        <f>CEILING('L Sized Pack'!H138/5000,1)</f>
        <v>0</v>
      </c>
      <c r="AA141">
        <f>CEILING('L Sized Pack'!I138/5000,1)</f>
        <v>0</v>
      </c>
      <c r="AB141">
        <f>CEILING('L Sized Pack'!J138/5000,1)</f>
        <v>0</v>
      </c>
      <c r="AC141">
        <f>CEILING('L Sized Pack'!K138/5000,1)</f>
        <v>0</v>
      </c>
      <c r="AD141">
        <f>CEILING('L Sized Pack'!L138/5000,1)</f>
        <v>0</v>
      </c>
      <c r="AE141">
        <f>CEILING('L Sized Pack'!M138/5000,1)</f>
        <v>0</v>
      </c>
      <c r="AF141">
        <f t="shared" si="9"/>
        <v>0</v>
      </c>
      <c r="AH141">
        <f>CEILING('L Sized Pack'!B138/8000,1)</f>
        <v>0</v>
      </c>
      <c r="AI141">
        <f>CEILING('L Sized Pack'!C138/8000,1)</f>
        <v>0</v>
      </c>
      <c r="AJ141">
        <f>CEILING('L Sized Pack'!D138/8000,1)</f>
        <v>0</v>
      </c>
      <c r="AK141">
        <f>CEILING('L Sized Pack'!E138/8000,1)</f>
        <v>0</v>
      </c>
      <c r="AL141">
        <f>CEILING('L Sized Pack'!F138/8000,1)</f>
        <v>0</v>
      </c>
      <c r="AM141">
        <f>CEILING('L Sized Pack'!G138/8000,1)</f>
        <v>0</v>
      </c>
      <c r="AN141">
        <f>CEILING('L Sized Pack'!H138/8000,1)</f>
        <v>0</v>
      </c>
      <c r="AO141">
        <f>CEILING('L Sized Pack'!I138/8000,1)</f>
        <v>0</v>
      </c>
      <c r="AP141">
        <f>CEILING('L Sized Pack'!J138/8000,1)</f>
        <v>0</v>
      </c>
      <c r="AQ141">
        <f>CEILING('L Sized Pack'!K138/8000,1)</f>
        <v>0</v>
      </c>
      <c r="AR141">
        <f>CEILING('L Sized Pack'!L138/8000,1)</f>
        <v>0</v>
      </c>
      <c r="AS141">
        <f>CEILING('L Sized Pack'!M138/8000,1)</f>
        <v>0</v>
      </c>
      <c r="AT141">
        <f t="shared" si="10"/>
        <v>0</v>
      </c>
      <c r="AV141">
        <f t="shared" si="11"/>
        <v>179.88</v>
      </c>
    </row>
    <row r="142" spans="1:48" x14ac:dyDescent="0.25">
      <c r="A142" t="s">
        <v>172</v>
      </c>
      <c r="B142" t="s">
        <v>39</v>
      </c>
      <c r="D142">
        <f>CEILING('L Sized Pack'!B139/1000,1)</f>
        <v>0</v>
      </c>
      <c r="E142">
        <f>CEILING('L Sized Pack'!C139/1000,1)</f>
        <v>0</v>
      </c>
      <c r="F142">
        <f>CEILING('L Sized Pack'!D139/1000,1)</f>
        <v>0</v>
      </c>
      <c r="G142">
        <f>CEILING('L Sized Pack'!E139/1000,1)</f>
        <v>0</v>
      </c>
      <c r="H142">
        <f>CEILING('L Sized Pack'!F139/1000,1)</f>
        <v>0</v>
      </c>
      <c r="I142">
        <f>CEILING('L Sized Pack'!G139/1000,1)</f>
        <v>0</v>
      </c>
      <c r="J142">
        <f>CEILING('L Sized Pack'!H139/1000,1)</f>
        <v>0</v>
      </c>
      <c r="K142">
        <f>CEILING('L Sized Pack'!I139/1000,1)</f>
        <v>0</v>
      </c>
      <c r="L142">
        <f>CEILING('L Sized Pack'!J139/1000,1)</f>
        <v>0</v>
      </c>
      <c r="M142">
        <f>CEILING('L Sized Pack'!K139/1000,1)</f>
        <v>0</v>
      </c>
      <c r="N142">
        <f>CEILING('L Sized Pack'!L139/1000,1)</f>
        <v>0</v>
      </c>
      <c r="O142">
        <f>CEILING('L Sized Pack'!M139/1000,1)</f>
        <v>0</v>
      </c>
      <c r="P142">
        <f t="shared" si="8"/>
        <v>0</v>
      </c>
      <c r="T142">
        <f>CEILING('L Sized Pack'!B139/5000,1)</f>
        <v>0</v>
      </c>
      <c r="U142">
        <f>CEILING('L Sized Pack'!C139/5000,1)</f>
        <v>0</v>
      </c>
      <c r="V142">
        <f>CEILING('L Sized Pack'!D139/5000,1)</f>
        <v>0</v>
      </c>
      <c r="W142">
        <f>CEILING('L Sized Pack'!E139/5000,1)</f>
        <v>0</v>
      </c>
      <c r="X142">
        <f>CEILING('L Sized Pack'!F139/5000,1)</f>
        <v>0</v>
      </c>
      <c r="Y142">
        <f>CEILING('L Sized Pack'!G139/5000,1)</f>
        <v>0</v>
      </c>
      <c r="Z142">
        <f>CEILING('L Sized Pack'!H139/5000,1)</f>
        <v>0</v>
      </c>
      <c r="AA142">
        <f>CEILING('L Sized Pack'!I139/5000,1)</f>
        <v>0</v>
      </c>
      <c r="AB142">
        <f>CEILING('L Sized Pack'!J139/5000,1)</f>
        <v>0</v>
      </c>
      <c r="AC142">
        <f>CEILING('L Sized Pack'!K139/5000,1)</f>
        <v>0</v>
      </c>
      <c r="AD142">
        <f>CEILING('L Sized Pack'!L139/5000,1)</f>
        <v>0</v>
      </c>
      <c r="AE142">
        <f>CEILING('L Sized Pack'!M139/5000,1)</f>
        <v>0</v>
      </c>
      <c r="AF142">
        <f t="shared" si="9"/>
        <v>0</v>
      </c>
      <c r="AH142">
        <f>CEILING('L Sized Pack'!B139/8000,1)</f>
        <v>0</v>
      </c>
      <c r="AI142">
        <f>CEILING('L Sized Pack'!C139/8000,1)</f>
        <v>0</v>
      </c>
      <c r="AJ142">
        <f>CEILING('L Sized Pack'!D139/8000,1)</f>
        <v>0</v>
      </c>
      <c r="AK142">
        <f>CEILING('L Sized Pack'!E139/8000,1)</f>
        <v>0</v>
      </c>
      <c r="AL142">
        <f>CEILING('L Sized Pack'!F139/8000,1)</f>
        <v>0</v>
      </c>
      <c r="AM142">
        <f>CEILING('L Sized Pack'!G139/8000,1)</f>
        <v>0</v>
      </c>
      <c r="AN142">
        <f>CEILING('L Sized Pack'!H139/8000,1)</f>
        <v>0</v>
      </c>
      <c r="AO142">
        <f>CEILING('L Sized Pack'!I139/8000,1)</f>
        <v>0</v>
      </c>
      <c r="AP142">
        <f>CEILING('L Sized Pack'!J139/8000,1)</f>
        <v>0</v>
      </c>
      <c r="AQ142">
        <f>CEILING('L Sized Pack'!K139/8000,1)</f>
        <v>0</v>
      </c>
      <c r="AR142">
        <f>CEILING('L Sized Pack'!L139/8000,1)</f>
        <v>0</v>
      </c>
      <c r="AS142">
        <f>CEILING('L Sized Pack'!M139/8000,1)</f>
        <v>0</v>
      </c>
      <c r="AT142">
        <f t="shared" si="10"/>
        <v>0</v>
      </c>
      <c r="AV142">
        <f t="shared" si="11"/>
        <v>179.88</v>
      </c>
    </row>
    <row r="143" spans="1:48" x14ac:dyDescent="0.25">
      <c r="A143" t="s">
        <v>173</v>
      </c>
      <c r="B143" t="s">
        <v>39</v>
      </c>
      <c r="D143">
        <f>CEILING('L Sized Pack'!B140/1000,1)</f>
        <v>0</v>
      </c>
      <c r="E143">
        <f>CEILING('L Sized Pack'!C140/1000,1)</f>
        <v>0</v>
      </c>
      <c r="F143">
        <f>CEILING('L Sized Pack'!D140/1000,1)</f>
        <v>0</v>
      </c>
      <c r="G143">
        <f>CEILING('L Sized Pack'!E140/1000,1)</f>
        <v>0</v>
      </c>
      <c r="H143">
        <f>CEILING('L Sized Pack'!F140/1000,1)</f>
        <v>0</v>
      </c>
      <c r="I143">
        <f>CEILING('L Sized Pack'!G140/1000,1)</f>
        <v>0</v>
      </c>
      <c r="J143">
        <f>CEILING('L Sized Pack'!H140/1000,1)</f>
        <v>0</v>
      </c>
      <c r="K143">
        <f>CEILING('L Sized Pack'!I140/1000,1)</f>
        <v>0</v>
      </c>
      <c r="L143">
        <f>CEILING('L Sized Pack'!J140/1000,1)</f>
        <v>0</v>
      </c>
      <c r="M143">
        <f>CEILING('L Sized Pack'!K140/1000,1)</f>
        <v>4</v>
      </c>
      <c r="N143">
        <f>CEILING('L Sized Pack'!L140/1000,1)</f>
        <v>0</v>
      </c>
      <c r="O143">
        <f>CEILING('L Sized Pack'!M140/1000,1)</f>
        <v>1</v>
      </c>
      <c r="P143">
        <f t="shared" si="8"/>
        <v>25</v>
      </c>
      <c r="T143">
        <f>CEILING('L Sized Pack'!B140/5000,1)</f>
        <v>0</v>
      </c>
      <c r="U143">
        <f>CEILING('L Sized Pack'!C140/5000,1)</f>
        <v>0</v>
      </c>
      <c r="V143">
        <f>CEILING('L Sized Pack'!D140/5000,1)</f>
        <v>0</v>
      </c>
      <c r="W143">
        <f>CEILING('L Sized Pack'!E140/5000,1)</f>
        <v>0</v>
      </c>
      <c r="X143">
        <f>CEILING('L Sized Pack'!F140/5000,1)</f>
        <v>0</v>
      </c>
      <c r="Y143">
        <f>CEILING('L Sized Pack'!G140/5000,1)</f>
        <v>0</v>
      </c>
      <c r="Z143">
        <f>CEILING('L Sized Pack'!H140/5000,1)</f>
        <v>0</v>
      </c>
      <c r="AA143">
        <f>CEILING('L Sized Pack'!I140/5000,1)</f>
        <v>0</v>
      </c>
      <c r="AB143">
        <f>CEILING('L Sized Pack'!J140/5000,1)</f>
        <v>0</v>
      </c>
      <c r="AC143">
        <f>CEILING('L Sized Pack'!K140/5000,1)</f>
        <v>1</v>
      </c>
      <c r="AD143">
        <f>CEILING('L Sized Pack'!L140/5000,1)</f>
        <v>0</v>
      </c>
      <c r="AE143">
        <f>CEILING('L Sized Pack'!M140/5000,1)</f>
        <v>1</v>
      </c>
      <c r="AF143">
        <f t="shared" si="9"/>
        <v>20</v>
      </c>
      <c r="AH143">
        <f>CEILING('L Sized Pack'!B140/8000,1)</f>
        <v>0</v>
      </c>
      <c r="AI143">
        <f>CEILING('L Sized Pack'!C140/8000,1)</f>
        <v>0</v>
      </c>
      <c r="AJ143">
        <f>CEILING('L Sized Pack'!D140/8000,1)</f>
        <v>0</v>
      </c>
      <c r="AK143">
        <f>CEILING('L Sized Pack'!E140/8000,1)</f>
        <v>0</v>
      </c>
      <c r="AL143">
        <f>CEILING('L Sized Pack'!F140/8000,1)</f>
        <v>0</v>
      </c>
      <c r="AM143">
        <f>CEILING('L Sized Pack'!G140/8000,1)</f>
        <v>0</v>
      </c>
      <c r="AN143">
        <f>CEILING('L Sized Pack'!H140/8000,1)</f>
        <v>0</v>
      </c>
      <c r="AO143">
        <f>CEILING('L Sized Pack'!I140/8000,1)</f>
        <v>0</v>
      </c>
      <c r="AP143">
        <f>CEILING('L Sized Pack'!J140/8000,1)</f>
        <v>0</v>
      </c>
      <c r="AQ143">
        <f>CEILING('L Sized Pack'!K140/8000,1)</f>
        <v>1</v>
      </c>
      <c r="AR143">
        <f>CEILING('L Sized Pack'!L140/8000,1)</f>
        <v>0</v>
      </c>
      <c r="AS143">
        <f>CEILING('L Sized Pack'!M140/8000,1)</f>
        <v>1</v>
      </c>
      <c r="AT143">
        <f t="shared" si="10"/>
        <v>30</v>
      </c>
      <c r="AV143">
        <f t="shared" si="11"/>
        <v>199.88</v>
      </c>
    </row>
    <row r="144" spans="1:48" x14ac:dyDescent="0.25">
      <c r="A144" t="s">
        <v>174</v>
      </c>
      <c r="B144" t="s">
        <v>39</v>
      </c>
      <c r="D144">
        <f>CEILING('L Sized Pack'!B141/1000,1)</f>
        <v>0</v>
      </c>
      <c r="E144">
        <f>CEILING('L Sized Pack'!C141/1000,1)</f>
        <v>0</v>
      </c>
      <c r="F144">
        <f>CEILING('L Sized Pack'!D141/1000,1)</f>
        <v>0</v>
      </c>
      <c r="G144">
        <f>CEILING('L Sized Pack'!E141/1000,1)</f>
        <v>0</v>
      </c>
      <c r="H144">
        <f>CEILING('L Sized Pack'!F141/1000,1)</f>
        <v>0</v>
      </c>
      <c r="I144">
        <f>CEILING('L Sized Pack'!G141/1000,1)</f>
        <v>0</v>
      </c>
      <c r="J144">
        <f>CEILING('L Sized Pack'!H141/1000,1)</f>
        <v>10</v>
      </c>
      <c r="K144">
        <f>CEILING('L Sized Pack'!I141/1000,1)</f>
        <v>0</v>
      </c>
      <c r="L144">
        <f>CEILING('L Sized Pack'!J141/1000,1)</f>
        <v>0</v>
      </c>
      <c r="M144">
        <f>CEILING('L Sized Pack'!K141/1000,1)</f>
        <v>0</v>
      </c>
      <c r="N144">
        <f>CEILING('L Sized Pack'!L141/1000,1)</f>
        <v>0</v>
      </c>
      <c r="O144">
        <f>CEILING('L Sized Pack'!M141/1000,1)</f>
        <v>0</v>
      </c>
      <c r="P144">
        <f t="shared" si="8"/>
        <v>50</v>
      </c>
      <c r="T144">
        <f>CEILING('L Sized Pack'!B141/5000,1)</f>
        <v>0</v>
      </c>
      <c r="U144">
        <f>CEILING('L Sized Pack'!C141/5000,1)</f>
        <v>0</v>
      </c>
      <c r="V144">
        <f>CEILING('L Sized Pack'!D141/5000,1)</f>
        <v>0</v>
      </c>
      <c r="W144">
        <f>CEILING('L Sized Pack'!E141/5000,1)</f>
        <v>0</v>
      </c>
      <c r="X144">
        <f>CEILING('L Sized Pack'!F141/5000,1)</f>
        <v>0</v>
      </c>
      <c r="Y144">
        <f>CEILING('L Sized Pack'!G141/5000,1)</f>
        <v>0</v>
      </c>
      <c r="Z144">
        <f>CEILING('L Sized Pack'!H141/5000,1)</f>
        <v>2</v>
      </c>
      <c r="AA144">
        <f>CEILING('L Sized Pack'!I141/5000,1)</f>
        <v>0</v>
      </c>
      <c r="AB144">
        <f>CEILING('L Sized Pack'!J141/5000,1)</f>
        <v>0</v>
      </c>
      <c r="AC144">
        <f>CEILING('L Sized Pack'!K141/5000,1)</f>
        <v>0</v>
      </c>
      <c r="AD144">
        <f>CEILING('L Sized Pack'!L141/5000,1)</f>
        <v>0</v>
      </c>
      <c r="AE144">
        <f>CEILING('L Sized Pack'!M141/5000,1)</f>
        <v>0</v>
      </c>
      <c r="AF144">
        <f t="shared" si="9"/>
        <v>20</v>
      </c>
      <c r="AH144">
        <f>CEILING('L Sized Pack'!B141/8000,1)</f>
        <v>0</v>
      </c>
      <c r="AI144">
        <f>CEILING('L Sized Pack'!C141/8000,1)</f>
        <v>0</v>
      </c>
      <c r="AJ144">
        <f>CEILING('L Sized Pack'!D141/8000,1)</f>
        <v>0</v>
      </c>
      <c r="AK144">
        <f>CEILING('L Sized Pack'!E141/8000,1)</f>
        <v>0</v>
      </c>
      <c r="AL144">
        <f>CEILING('L Sized Pack'!F141/8000,1)</f>
        <v>0</v>
      </c>
      <c r="AM144">
        <f>CEILING('L Sized Pack'!G141/8000,1)</f>
        <v>0</v>
      </c>
      <c r="AN144">
        <f>CEILING('L Sized Pack'!H141/8000,1)</f>
        <v>2</v>
      </c>
      <c r="AO144">
        <f>CEILING('L Sized Pack'!I141/8000,1)</f>
        <v>0</v>
      </c>
      <c r="AP144">
        <f>CEILING('L Sized Pack'!J141/8000,1)</f>
        <v>0</v>
      </c>
      <c r="AQ144">
        <f>CEILING('L Sized Pack'!K141/8000,1)</f>
        <v>0</v>
      </c>
      <c r="AR144">
        <f>CEILING('L Sized Pack'!L141/8000,1)</f>
        <v>0</v>
      </c>
      <c r="AS144">
        <f>CEILING('L Sized Pack'!M141/8000,1)</f>
        <v>0</v>
      </c>
      <c r="AT144">
        <f t="shared" si="10"/>
        <v>30</v>
      </c>
      <c r="AV144">
        <f t="shared" si="11"/>
        <v>199.88</v>
      </c>
    </row>
    <row r="145" spans="1:48" x14ac:dyDescent="0.25">
      <c r="A145" t="s">
        <v>175</v>
      </c>
      <c r="B145" t="s">
        <v>39</v>
      </c>
      <c r="D145">
        <f>CEILING('L Sized Pack'!B142/1000,1)</f>
        <v>0</v>
      </c>
      <c r="E145">
        <f>CEILING('L Sized Pack'!C142/1000,1)</f>
        <v>0</v>
      </c>
      <c r="F145">
        <f>CEILING('L Sized Pack'!D142/1000,1)</f>
        <v>0</v>
      </c>
      <c r="G145">
        <f>CEILING('L Sized Pack'!E142/1000,1)</f>
        <v>0</v>
      </c>
      <c r="H145">
        <f>CEILING('L Sized Pack'!F142/1000,1)</f>
        <v>0</v>
      </c>
      <c r="I145">
        <f>CEILING('L Sized Pack'!G142/1000,1)</f>
        <v>0</v>
      </c>
      <c r="J145">
        <f>CEILING('L Sized Pack'!H142/1000,1)</f>
        <v>0</v>
      </c>
      <c r="K145">
        <f>CEILING('L Sized Pack'!I142/1000,1)</f>
        <v>0</v>
      </c>
      <c r="L145">
        <f>CEILING('L Sized Pack'!J142/1000,1)</f>
        <v>0</v>
      </c>
      <c r="M145">
        <f>CEILING('L Sized Pack'!K142/1000,1)</f>
        <v>0</v>
      </c>
      <c r="N145">
        <f>CEILING('L Sized Pack'!L142/1000,1)</f>
        <v>0</v>
      </c>
      <c r="O145">
        <f>CEILING('L Sized Pack'!M142/1000,1)</f>
        <v>0</v>
      </c>
      <c r="P145">
        <f t="shared" si="8"/>
        <v>0</v>
      </c>
      <c r="T145">
        <f>CEILING('L Sized Pack'!B142/5000,1)</f>
        <v>0</v>
      </c>
      <c r="U145">
        <f>CEILING('L Sized Pack'!C142/5000,1)</f>
        <v>0</v>
      </c>
      <c r="V145">
        <f>CEILING('L Sized Pack'!D142/5000,1)</f>
        <v>0</v>
      </c>
      <c r="W145">
        <f>CEILING('L Sized Pack'!E142/5000,1)</f>
        <v>0</v>
      </c>
      <c r="X145">
        <f>CEILING('L Sized Pack'!F142/5000,1)</f>
        <v>0</v>
      </c>
      <c r="Y145">
        <f>CEILING('L Sized Pack'!G142/5000,1)</f>
        <v>0</v>
      </c>
      <c r="Z145">
        <f>CEILING('L Sized Pack'!H142/5000,1)</f>
        <v>0</v>
      </c>
      <c r="AA145">
        <f>CEILING('L Sized Pack'!I142/5000,1)</f>
        <v>0</v>
      </c>
      <c r="AB145">
        <f>CEILING('L Sized Pack'!J142/5000,1)</f>
        <v>0</v>
      </c>
      <c r="AC145">
        <f>CEILING('L Sized Pack'!K142/5000,1)</f>
        <v>0</v>
      </c>
      <c r="AD145">
        <f>CEILING('L Sized Pack'!L142/5000,1)</f>
        <v>0</v>
      </c>
      <c r="AE145">
        <f>CEILING('L Sized Pack'!M142/5000,1)</f>
        <v>0</v>
      </c>
      <c r="AF145">
        <f t="shared" si="9"/>
        <v>0</v>
      </c>
      <c r="AH145">
        <f>CEILING('L Sized Pack'!B142/8000,1)</f>
        <v>0</v>
      </c>
      <c r="AI145">
        <f>CEILING('L Sized Pack'!C142/8000,1)</f>
        <v>0</v>
      </c>
      <c r="AJ145">
        <f>CEILING('L Sized Pack'!D142/8000,1)</f>
        <v>0</v>
      </c>
      <c r="AK145">
        <f>CEILING('L Sized Pack'!E142/8000,1)</f>
        <v>0</v>
      </c>
      <c r="AL145">
        <f>CEILING('L Sized Pack'!F142/8000,1)</f>
        <v>0</v>
      </c>
      <c r="AM145">
        <f>CEILING('L Sized Pack'!G142/8000,1)</f>
        <v>0</v>
      </c>
      <c r="AN145">
        <f>CEILING('L Sized Pack'!H142/8000,1)</f>
        <v>0</v>
      </c>
      <c r="AO145">
        <f>CEILING('L Sized Pack'!I142/8000,1)</f>
        <v>0</v>
      </c>
      <c r="AP145">
        <f>CEILING('L Sized Pack'!J142/8000,1)</f>
        <v>0</v>
      </c>
      <c r="AQ145">
        <f>CEILING('L Sized Pack'!K142/8000,1)</f>
        <v>0</v>
      </c>
      <c r="AR145">
        <f>CEILING('L Sized Pack'!L142/8000,1)</f>
        <v>0</v>
      </c>
      <c r="AS145">
        <f>CEILING('L Sized Pack'!M142/8000,1)</f>
        <v>0</v>
      </c>
      <c r="AT145">
        <f t="shared" si="10"/>
        <v>0</v>
      </c>
      <c r="AV145">
        <f t="shared" si="11"/>
        <v>179.88</v>
      </c>
    </row>
    <row r="146" spans="1:48" x14ac:dyDescent="0.25">
      <c r="A146" t="s">
        <v>176</v>
      </c>
      <c r="B146" t="s">
        <v>57</v>
      </c>
      <c r="D146">
        <f>CEILING('L Sized Pack'!B143/1000,1)</f>
        <v>0</v>
      </c>
      <c r="E146">
        <f>CEILING('L Sized Pack'!C143/1000,1)</f>
        <v>0</v>
      </c>
      <c r="F146">
        <f>CEILING('L Sized Pack'!D143/1000,1)</f>
        <v>0</v>
      </c>
      <c r="G146">
        <f>CEILING('L Sized Pack'!E143/1000,1)</f>
        <v>0</v>
      </c>
      <c r="H146">
        <f>CEILING('L Sized Pack'!F143/1000,1)</f>
        <v>0</v>
      </c>
      <c r="I146">
        <f>CEILING('L Sized Pack'!G143/1000,1)</f>
        <v>0</v>
      </c>
      <c r="J146">
        <f>CEILING('L Sized Pack'!H143/1000,1)</f>
        <v>0</v>
      </c>
      <c r="K146">
        <f>CEILING('L Sized Pack'!I143/1000,1)</f>
        <v>0</v>
      </c>
      <c r="L146">
        <f>CEILING('L Sized Pack'!J143/1000,1)</f>
        <v>0</v>
      </c>
      <c r="M146">
        <f>CEILING('L Sized Pack'!K143/1000,1)</f>
        <v>0</v>
      </c>
      <c r="N146">
        <f>CEILING('L Sized Pack'!L143/1000,1)</f>
        <v>0</v>
      </c>
      <c r="O146">
        <f>CEILING('L Sized Pack'!M143/1000,1)</f>
        <v>0</v>
      </c>
      <c r="P146">
        <f t="shared" si="8"/>
        <v>0</v>
      </c>
      <c r="T146">
        <f>CEILING('L Sized Pack'!B143/5000,1)</f>
        <v>0</v>
      </c>
      <c r="U146">
        <f>CEILING('L Sized Pack'!C143/5000,1)</f>
        <v>0</v>
      </c>
      <c r="V146">
        <f>CEILING('L Sized Pack'!D143/5000,1)</f>
        <v>0</v>
      </c>
      <c r="W146">
        <f>CEILING('L Sized Pack'!E143/5000,1)</f>
        <v>0</v>
      </c>
      <c r="X146">
        <f>CEILING('L Sized Pack'!F143/5000,1)</f>
        <v>0</v>
      </c>
      <c r="Y146">
        <f>CEILING('L Sized Pack'!G143/5000,1)</f>
        <v>0</v>
      </c>
      <c r="Z146">
        <f>CEILING('L Sized Pack'!H143/5000,1)</f>
        <v>0</v>
      </c>
      <c r="AA146">
        <f>CEILING('L Sized Pack'!I143/5000,1)</f>
        <v>0</v>
      </c>
      <c r="AB146">
        <f>CEILING('L Sized Pack'!J143/5000,1)</f>
        <v>0</v>
      </c>
      <c r="AC146">
        <f>CEILING('L Sized Pack'!K143/5000,1)</f>
        <v>0</v>
      </c>
      <c r="AD146">
        <f>CEILING('L Sized Pack'!L143/5000,1)</f>
        <v>0</v>
      </c>
      <c r="AE146">
        <f>CEILING('L Sized Pack'!M143/5000,1)</f>
        <v>0</v>
      </c>
      <c r="AF146">
        <f t="shared" si="9"/>
        <v>0</v>
      </c>
      <c r="AH146">
        <f>CEILING('L Sized Pack'!B143/8000,1)</f>
        <v>0</v>
      </c>
      <c r="AI146">
        <f>CEILING('L Sized Pack'!C143/8000,1)</f>
        <v>0</v>
      </c>
      <c r="AJ146">
        <f>CEILING('L Sized Pack'!D143/8000,1)</f>
        <v>0</v>
      </c>
      <c r="AK146">
        <f>CEILING('L Sized Pack'!E143/8000,1)</f>
        <v>0</v>
      </c>
      <c r="AL146">
        <f>CEILING('L Sized Pack'!F143/8000,1)</f>
        <v>0</v>
      </c>
      <c r="AM146">
        <f>CEILING('L Sized Pack'!G143/8000,1)</f>
        <v>0</v>
      </c>
      <c r="AN146">
        <f>CEILING('L Sized Pack'!H143/8000,1)</f>
        <v>0</v>
      </c>
      <c r="AO146">
        <f>CEILING('L Sized Pack'!I143/8000,1)</f>
        <v>0</v>
      </c>
      <c r="AP146">
        <f>CEILING('L Sized Pack'!J143/8000,1)</f>
        <v>0</v>
      </c>
      <c r="AQ146">
        <f>CEILING('L Sized Pack'!K143/8000,1)</f>
        <v>0</v>
      </c>
      <c r="AR146">
        <f>CEILING('L Sized Pack'!L143/8000,1)</f>
        <v>0</v>
      </c>
      <c r="AS146">
        <f>CEILING('L Sized Pack'!M143/8000,1)</f>
        <v>0</v>
      </c>
      <c r="AT146">
        <f t="shared" si="10"/>
        <v>0</v>
      </c>
      <c r="AV146">
        <f t="shared" si="11"/>
        <v>179.88</v>
      </c>
    </row>
    <row r="147" spans="1:48" x14ac:dyDescent="0.25">
      <c r="A147" t="s">
        <v>177</v>
      </c>
      <c r="B147" t="s">
        <v>39</v>
      </c>
      <c r="D147">
        <f>CEILING('L Sized Pack'!B144/1000,1)</f>
        <v>0</v>
      </c>
      <c r="E147">
        <f>CEILING('L Sized Pack'!C144/1000,1)</f>
        <v>0</v>
      </c>
      <c r="F147">
        <f>CEILING('L Sized Pack'!D144/1000,1)</f>
        <v>0</v>
      </c>
      <c r="G147">
        <f>CEILING('L Sized Pack'!E144/1000,1)</f>
        <v>0</v>
      </c>
      <c r="H147">
        <f>CEILING('L Sized Pack'!F144/1000,1)</f>
        <v>0</v>
      </c>
      <c r="I147">
        <f>CEILING('L Sized Pack'!G144/1000,1)</f>
        <v>0</v>
      </c>
      <c r="J147">
        <f>CEILING('L Sized Pack'!H144/1000,1)</f>
        <v>0</v>
      </c>
      <c r="K147">
        <f>CEILING('L Sized Pack'!I144/1000,1)</f>
        <v>15</v>
      </c>
      <c r="L147">
        <f>CEILING('L Sized Pack'!J144/1000,1)</f>
        <v>0</v>
      </c>
      <c r="M147">
        <f>CEILING('L Sized Pack'!K144/1000,1)</f>
        <v>0</v>
      </c>
      <c r="N147">
        <f>CEILING('L Sized Pack'!L144/1000,1)</f>
        <v>0</v>
      </c>
      <c r="O147">
        <f>CEILING('L Sized Pack'!M144/1000,1)</f>
        <v>0</v>
      </c>
      <c r="P147">
        <f t="shared" si="8"/>
        <v>75</v>
      </c>
      <c r="T147">
        <f>CEILING('L Sized Pack'!B144/5000,1)</f>
        <v>0</v>
      </c>
      <c r="U147">
        <f>CEILING('L Sized Pack'!C144/5000,1)</f>
        <v>0</v>
      </c>
      <c r="V147">
        <f>CEILING('L Sized Pack'!D144/5000,1)</f>
        <v>0</v>
      </c>
      <c r="W147">
        <f>CEILING('L Sized Pack'!E144/5000,1)</f>
        <v>0</v>
      </c>
      <c r="X147">
        <f>CEILING('L Sized Pack'!F144/5000,1)</f>
        <v>0</v>
      </c>
      <c r="Y147">
        <f>CEILING('L Sized Pack'!G144/5000,1)</f>
        <v>0</v>
      </c>
      <c r="Z147">
        <f>CEILING('L Sized Pack'!H144/5000,1)</f>
        <v>0</v>
      </c>
      <c r="AA147">
        <f>CEILING('L Sized Pack'!I144/5000,1)</f>
        <v>3</v>
      </c>
      <c r="AB147">
        <f>CEILING('L Sized Pack'!J144/5000,1)</f>
        <v>0</v>
      </c>
      <c r="AC147">
        <f>CEILING('L Sized Pack'!K144/5000,1)</f>
        <v>0</v>
      </c>
      <c r="AD147">
        <f>CEILING('L Sized Pack'!L144/5000,1)</f>
        <v>0</v>
      </c>
      <c r="AE147">
        <f>CEILING('L Sized Pack'!M144/5000,1)</f>
        <v>0</v>
      </c>
      <c r="AF147">
        <f t="shared" si="9"/>
        <v>30</v>
      </c>
      <c r="AH147">
        <f>CEILING('L Sized Pack'!B144/8000,1)</f>
        <v>0</v>
      </c>
      <c r="AI147">
        <f>CEILING('L Sized Pack'!C144/8000,1)</f>
        <v>0</v>
      </c>
      <c r="AJ147">
        <f>CEILING('L Sized Pack'!D144/8000,1)</f>
        <v>0</v>
      </c>
      <c r="AK147">
        <f>CEILING('L Sized Pack'!E144/8000,1)</f>
        <v>0</v>
      </c>
      <c r="AL147">
        <f>CEILING('L Sized Pack'!F144/8000,1)</f>
        <v>0</v>
      </c>
      <c r="AM147">
        <f>CEILING('L Sized Pack'!G144/8000,1)</f>
        <v>0</v>
      </c>
      <c r="AN147">
        <f>CEILING('L Sized Pack'!H144/8000,1)</f>
        <v>0</v>
      </c>
      <c r="AO147">
        <f>CEILING('L Sized Pack'!I144/8000,1)</f>
        <v>2</v>
      </c>
      <c r="AP147">
        <f>CEILING('L Sized Pack'!J144/8000,1)</f>
        <v>0</v>
      </c>
      <c r="AQ147">
        <f>CEILING('L Sized Pack'!K144/8000,1)</f>
        <v>0</v>
      </c>
      <c r="AR147">
        <f>CEILING('L Sized Pack'!L144/8000,1)</f>
        <v>0</v>
      </c>
      <c r="AS147">
        <f>CEILING('L Sized Pack'!M144/8000,1)</f>
        <v>0</v>
      </c>
      <c r="AT147">
        <f t="shared" si="10"/>
        <v>30</v>
      </c>
      <c r="AV147">
        <f t="shared" si="11"/>
        <v>209.88</v>
      </c>
    </row>
    <row r="148" spans="1:48" x14ac:dyDescent="0.25">
      <c r="A148" t="s">
        <v>178</v>
      </c>
      <c r="B148" t="s">
        <v>39</v>
      </c>
      <c r="D148">
        <f>CEILING('L Sized Pack'!B145/1000,1)</f>
        <v>0</v>
      </c>
      <c r="E148">
        <f>CEILING('L Sized Pack'!C145/1000,1)</f>
        <v>0</v>
      </c>
      <c r="F148">
        <f>CEILING('L Sized Pack'!D145/1000,1)</f>
        <v>0</v>
      </c>
      <c r="G148">
        <f>CEILING('L Sized Pack'!E145/1000,1)</f>
        <v>0</v>
      </c>
      <c r="H148">
        <f>CEILING('L Sized Pack'!F145/1000,1)</f>
        <v>0</v>
      </c>
      <c r="I148">
        <f>CEILING('L Sized Pack'!G145/1000,1)</f>
        <v>0</v>
      </c>
      <c r="J148">
        <f>CEILING('L Sized Pack'!H145/1000,1)</f>
        <v>0</v>
      </c>
      <c r="K148">
        <f>CEILING('L Sized Pack'!I145/1000,1)</f>
        <v>0</v>
      </c>
      <c r="L148">
        <f>CEILING('L Sized Pack'!J145/1000,1)</f>
        <v>0</v>
      </c>
      <c r="M148">
        <f>CEILING('L Sized Pack'!K145/1000,1)</f>
        <v>0</v>
      </c>
      <c r="N148">
        <f>CEILING('L Sized Pack'!L145/1000,1)</f>
        <v>0</v>
      </c>
      <c r="O148">
        <f>CEILING('L Sized Pack'!M145/1000,1)</f>
        <v>0</v>
      </c>
      <c r="P148">
        <f t="shared" si="8"/>
        <v>0</v>
      </c>
      <c r="T148">
        <f>CEILING('L Sized Pack'!B145/5000,1)</f>
        <v>0</v>
      </c>
      <c r="U148">
        <f>CEILING('L Sized Pack'!C145/5000,1)</f>
        <v>0</v>
      </c>
      <c r="V148">
        <f>CEILING('L Sized Pack'!D145/5000,1)</f>
        <v>0</v>
      </c>
      <c r="W148">
        <f>CEILING('L Sized Pack'!E145/5000,1)</f>
        <v>0</v>
      </c>
      <c r="X148">
        <f>CEILING('L Sized Pack'!F145/5000,1)</f>
        <v>0</v>
      </c>
      <c r="Y148">
        <f>CEILING('L Sized Pack'!G145/5000,1)</f>
        <v>0</v>
      </c>
      <c r="Z148">
        <f>CEILING('L Sized Pack'!H145/5000,1)</f>
        <v>0</v>
      </c>
      <c r="AA148">
        <f>CEILING('L Sized Pack'!I145/5000,1)</f>
        <v>0</v>
      </c>
      <c r="AB148">
        <f>CEILING('L Sized Pack'!J145/5000,1)</f>
        <v>0</v>
      </c>
      <c r="AC148">
        <f>CEILING('L Sized Pack'!K145/5000,1)</f>
        <v>0</v>
      </c>
      <c r="AD148">
        <f>CEILING('L Sized Pack'!L145/5000,1)</f>
        <v>0</v>
      </c>
      <c r="AE148">
        <f>CEILING('L Sized Pack'!M145/5000,1)</f>
        <v>0</v>
      </c>
      <c r="AF148">
        <f t="shared" si="9"/>
        <v>0</v>
      </c>
      <c r="AH148">
        <f>CEILING('L Sized Pack'!B145/8000,1)</f>
        <v>0</v>
      </c>
      <c r="AI148">
        <f>CEILING('L Sized Pack'!C145/8000,1)</f>
        <v>0</v>
      </c>
      <c r="AJ148">
        <f>CEILING('L Sized Pack'!D145/8000,1)</f>
        <v>0</v>
      </c>
      <c r="AK148">
        <f>CEILING('L Sized Pack'!E145/8000,1)</f>
        <v>0</v>
      </c>
      <c r="AL148">
        <f>CEILING('L Sized Pack'!F145/8000,1)</f>
        <v>0</v>
      </c>
      <c r="AM148">
        <f>CEILING('L Sized Pack'!G145/8000,1)</f>
        <v>0</v>
      </c>
      <c r="AN148">
        <f>CEILING('L Sized Pack'!H145/8000,1)</f>
        <v>0</v>
      </c>
      <c r="AO148">
        <f>CEILING('L Sized Pack'!I145/8000,1)</f>
        <v>0</v>
      </c>
      <c r="AP148">
        <f>CEILING('L Sized Pack'!J145/8000,1)</f>
        <v>0</v>
      </c>
      <c r="AQ148">
        <f>CEILING('L Sized Pack'!K145/8000,1)</f>
        <v>0</v>
      </c>
      <c r="AR148">
        <f>CEILING('L Sized Pack'!L145/8000,1)</f>
        <v>0</v>
      </c>
      <c r="AS148">
        <f>CEILING('L Sized Pack'!M145/8000,1)</f>
        <v>0</v>
      </c>
      <c r="AT148">
        <f t="shared" si="10"/>
        <v>0</v>
      </c>
      <c r="AV148">
        <f t="shared" si="11"/>
        <v>179.88</v>
      </c>
    </row>
    <row r="149" spans="1:48" x14ac:dyDescent="0.25">
      <c r="A149" t="s">
        <v>179</v>
      </c>
      <c r="B149" t="s">
        <v>57</v>
      </c>
      <c r="D149">
        <f>CEILING('L Sized Pack'!B146/1000,1)</f>
        <v>0</v>
      </c>
      <c r="E149">
        <f>CEILING('L Sized Pack'!C146/1000,1)</f>
        <v>0</v>
      </c>
      <c r="F149">
        <f>CEILING('L Sized Pack'!D146/1000,1)</f>
        <v>0</v>
      </c>
      <c r="G149">
        <f>CEILING('L Sized Pack'!E146/1000,1)</f>
        <v>0</v>
      </c>
      <c r="H149">
        <f>CEILING('L Sized Pack'!F146/1000,1)</f>
        <v>0</v>
      </c>
      <c r="I149">
        <f>CEILING('L Sized Pack'!G146/1000,1)</f>
        <v>0</v>
      </c>
      <c r="J149">
        <f>CEILING('L Sized Pack'!H146/1000,1)</f>
        <v>0</v>
      </c>
      <c r="K149">
        <f>CEILING('L Sized Pack'!I146/1000,1)</f>
        <v>0</v>
      </c>
      <c r="L149">
        <f>CEILING('L Sized Pack'!J146/1000,1)</f>
        <v>0</v>
      </c>
      <c r="M149">
        <f>CEILING('L Sized Pack'!K146/1000,1)</f>
        <v>0</v>
      </c>
      <c r="N149">
        <f>CEILING('L Sized Pack'!L146/1000,1)</f>
        <v>0</v>
      </c>
      <c r="O149">
        <f>CEILING('L Sized Pack'!M146/1000,1)</f>
        <v>0</v>
      </c>
      <c r="P149">
        <f t="shared" si="8"/>
        <v>0</v>
      </c>
      <c r="T149">
        <f>CEILING('L Sized Pack'!B146/5000,1)</f>
        <v>0</v>
      </c>
      <c r="U149">
        <f>CEILING('L Sized Pack'!C146/5000,1)</f>
        <v>0</v>
      </c>
      <c r="V149">
        <f>CEILING('L Sized Pack'!D146/5000,1)</f>
        <v>0</v>
      </c>
      <c r="W149">
        <f>CEILING('L Sized Pack'!E146/5000,1)</f>
        <v>0</v>
      </c>
      <c r="X149">
        <f>CEILING('L Sized Pack'!F146/5000,1)</f>
        <v>0</v>
      </c>
      <c r="Y149">
        <f>CEILING('L Sized Pack'!G146/5000,1)</f>
        <v>0</v>
      </c>
      <c r="Z149">
        <f>CEILING('L Sized Pack'!H146/5000,1)</f>
        <v>0</v>
      </c>
      <c r="AA149">
        <f>CEILING('L Sized Pack'!I146/5000,1)</f>
        <v>0</v>
      </c>
      <c r="AB149">
        <f>CEILING('L Sized Pack'!J146/5000,1)</f>
        <v>0</v>
      </c>
      <c r="AC149">
        <f>CEILING('L Sized Pack'!K146/5000,1)</f>
        <v>0</v>
      </c>
      <c r="AD149">
        <f>CEILING('L Sized Pack'!L146/5000,1)</f>
        <v>0</v>
      </c>
      <c r="AE149">
        <f>CEILING('L Sized Pack'!M146/5000,1)</f>
        <v>0</v>
      </c>
      <c r="AF149">
        <f t="shared" si="9"/>
        <v>0</v>
      </c>
      <c r="AH149">
        <f>CEILING('L Sized Pack'!B146/8000,1)</f>
        <v>0</v>
      </c>
      <c r="AI149">
        <f>CEILING('L Sized Pack'!C146/8000,1)</f>
        <v>0</v>
      </c>
      <c r="AJ149">
        <f>CEILING('L Sized Pack'!D146/8000,1)</f>
        <v>0</v>
      </c>
      <c r="AK149">
        <f>CEILING('L Sized Pack'!E146/8000,1)</f>
        <v>0</v>
      </c>
      <c r="AL149">
        <f>CEILING('L Sized Pack'!F146/8000,1)</f>
        <v>0</v>
      </c>
      <c r="AM149">
        <f>CEILING('L Sized Pack'!G146/8000,1)</f>
        <v>0</v>
      </c>
      <c r="AN149">
        <f>CEILING('L Sized Pack'!H146/8000,1)</f>
        <v>0</v>
      </c>
      <c r="AO149">
        <f>CEILING('L Sized Pack'!I146/8000,1)</f>
        <v>0</v>
      </c>
      <c r="AP149">
        <f>CEILING('L Sized Pack'!J146/8000,1)</f>
        <v>0</v>
      </c>
      <c r="AQ149">
        <f>CEILING('L Sized Pack'!K146/8000,1)</f>
        <v>0</v>
      </c>
      <c r="AR149">
        <f>CEILING('L Sized Pack'!L146/8000,1)</f>
        <v>0</v>
      </c>
      <c r="AS149">
        <f>CEILING('L Sized Pack'!M146/8000,1)</f>
        <v>0</v>
      </c>
      <c r="AT149">
        <f t="shared" si="10"/>
        <v>0</v>
      </c>
      <c r="AV149">
        <f t="shared" si="11"/>
        <v>179.88</v>
      </c>
    </row>
    <row r="150" spans="1:48" x14ac:dyDescent="0.25">
      <c r="A150" t="s">
        <v>180</v>
      </c>
      <c r="B150" t="s">
        <v>57</v>
      </c>
      <c r="D150">
        <f>CEILING('L Sized Pack'!B147/1000,1)</f>
        <v>0</v>
      </c>
      <c r="E150">
        <f>CEILING('L Sized Pack'!C147/1000,1)</f>
        <v>0</v>
      </c>
      <c r="F150">
        <f>CEILING('L Sized Pack'!D147/1000,1)</f>
        <v>0</v>
      </c>
      <c r="G150">
        <f>CEILING('L Sized Pack'!E147/1000,1)</f>
        <v>0</v>
      </c>
      <c r="H150">
        <f>CEILING('L Sized Pack'!F147/1000,1)</f>
        <v>0</v>
      </c>
      <c r="I150">
        <f>CEILING('L Sized Pack'!G147/1000,1)</f>
        <v>0</v>
      </c>
      <c r="J150">
        <f>CEILING('L Sized Pack'!H147/1000,1)</f>
        <v>10</v>
      </c>
      <c r="K150">
        <f>CEILING('L Sized Pack'!I147/1000,1)</f>
        <v>0</v>
      </c>
      <c r="L150">
        <f>CEILING('L Sized Pack'!J147/1000,1)</f>
        <v>0</v>
      </c>
      <c r="M150">
        <f>CEILING('L Sized Pack'!K147/1000,1)</f>
        <v>0</v>
      </c>
      <c r="N150">
        <f>CEILING('L Sized Pack'!L147/1000,1)</f>
        <v>0</v>
      </c>
      <c r="O150">
        <f>CEILING('L Sized Pack'!M147/1000,1)</f>
        <v>0</v>
      </c>
      <c r="P150">
        <f t="shared" si="8"/>
        <v>50</v>
      </c>
      <c r="T150">
        <f>CEILING('L Sized Pack'!B147/5000,1)</f>
        <v>0</v>
      </c>
      <c r="U150">
        <f>CEILING('L Sized Pack'!C147/5000,1)</f>
        <v>0</v>
      </c>
      <c r="V150">
        <f>CEILING('L Sized Pack'!D147/5000,1)</f>
        <v>0</v>
      </c>
      <c r="W150">
        <f>CEILING('L Sized Pack'!E147/5000,1)</f>
        <v>0</v>
      </c>
      <c r="X150">
        <f>CEILING('L Sized Pack'!F147/5000,1)</f>
        <v>0</v>
      </c>
      <c r="Y150">
        <f>CEILING('L Sized Pack'!G147/5000,1)</f>
        <v>0</v>
      </c>
      <c r="Z150">
        <f>CEILING('L Sized Pack'!H147/5000,1)</f>
        <v>2</v>
      </c>
      <c r="AA150">
        <f>CEILING('L Sized Pack'!I147/5000,1)</f>
        <v>0</v>
      </c>
      <c r="AB150">
        <f>CEILING('L Sized Pack'!J147/5000,1)</f>
        <v>0</v>
      </c>
      <c r="AC150">
        <f>CEILING('L Sized Pack'!K147/5000,1)</f>
        <v>0</v>
      </c>
      <c r="AD150">
        <f>CEILING('L Sized Pack'!L147/5000,1)</f>
        <v>0</v>
      </c>
      <c r="AE150">
        <f>CEILING('L Sized Pack'!M147/5000,1)</f>
        <v>0</v>
      </c>
      <c r="AF150">
        <f t="shared" si="9"/>
        <v>20</v>
      </c>
      <c r="AH150">
        <f>CEILING('L Sized Pack'!B147/8000,1)</f>
        <v>0</v>
      </c>
      <c r="AI150">
        <f>CEILING('L Sized Pack'!C147/8000,1)</f>
        <v>0</v>
      </c>
      <c r="AJ150">
        <f>CEILING('L Sized Pack'!D147/8000,1)</f>
        <v>0</v>
      </c>
      <c r="AK150">
        <f>CEILING('L Sized Pack'!E147/8000,1)</f>
        <v>0</v>
      </c>
      <c r="AL150">
        <f>CEILING('L Sized Pack'!F147/8000,1)</f>
        <v>0</v>
      </c>
      <c r="AM150">
        <f>CEILING('L Sized Pack'!G147/8000,1)</f>
        <v>0</v>
      </c>
      <c r="AN150">
        <f>CEILING('L Sized Pack'!H147/8000,1)</f>
        <v>2</v>
      </c>
      <c r="AO150">
        <f>CEILING('L Sized Pack'!I147/8000,1)</f>
        <v>0</v>
      </c>
      <c r="AP150">
        <f>CEILING('L Sized Pack'!J147/8000,1)</f>
        <v>0</v>
      </c>
      <c r="AQ150">
        <f>CEILING('L Sized Pack'!K147/8000,1)</f>
        <v>0</v>
      </c>
      <c r="AR150">
        <f>CEILING('L Sized Pack'!L147/8000,1)</f>
        <v>0</v>
      </c>
      <c r="AS150">
        <f>CEILING('L Sized Pack'!M147/8000,1)</f>
        <v>0</v>
      </c>
      <c r="AT150">
        <f t="shared" si="10"/>
        <v>30</v>
      </c>
      <c r="AV150">
        <f t="shared" si="11"/>
        <v>199.88</v>
      </c>
    </row>
    <row r="151" spans="1:48" x14ac:dyDescent="0.25">
      <c r="A151" t="s">
        <v>181</v>
      </c>
      <c r="B151" t="s">
        <v>57</v>
      </c>
      <c r="D151">
        <f>CEILING('L Sized Pack'!B148/1000,1)</f>
        <v>0</v>
      </c>
      <c r="E151">
        <f>CEILING('L Sized Pack'!C148/1000,1)</f>
        <v>0</v>
      </c>
      <c r="F151">
        <f>CEILING('L Sized Pack'!D148/1000,1)</f>
        <v>0</v>
      </c>
      <c r="G151">
        <f>CEILING('L Sized Pack'!E148/1000,1)</f>
        <v>0</v>
      </c>
      <c r="H151">
        <f>CEILING('L Sized Pack'!F148/1000,1)</f>
        <v>0</v>
      </c>
      <c r="I151">
        <f>CEILING('L Sized Pack'!G148/1000,1)</f>
        <v>0</v>
      </c>
      <c r="J151">
        <f>CEILING('L Sized Pack'!H148/1000,1)</f>
        <v>0</v>
      </c>
      <c r="K151">
        <f>CEILING('L Sized Pack'!I148/1000,1)</f>
        <v>0</v>
      </c>
      <c r="L151">
        <f>CEILING('L Sized Pack'!J148/1000,1)</f>
        <v>0</v>
      </c>
      <c r="M151">
        <f>CEILING('L Sized Pack'!K148/1000,1)</f>
        <v>0</v>
      </c>
      <c r="N151">
        <f>CEILING('L Sized Pack'!L148/1000,1)</f>
        <v>0</v>
      </c>
      <c r="O151">
        <f>CEILING('L Sized Pack'!M148/1000,1)</f>
        <v>0</v>
      </c>
      <c r="P151">
        <f t="shared" si="8"/>
        <v>0</v>
      </c>
      <c r="T151">
        <f>CEILING('L Sized Pack'!B148/5000,1)</f>
        <v>0</v>
      </c>
      <c r="U151">
        <f>CEILING('L Sized Pack'!C148/5000,1)</f>
        <v>0</v>
      </c>
      <c r="V151">
        <f>CEILING('L Sized Pack'!D148/5000,1)</f>
        <v>0</v>
      </c>
      <c r="W151">
        <f>CEILING('L Sized Pack'!E148/5000,1)</f>
        <v>0</v>
      </c>
      <c r="X151">
        <f>CEILING('L Sized Pack'!F148/5000,1)</f>
        <v>0</v>
      </c>
      <c r="Y151">
        <f>CEILING('L Sized Pack'!G148/5000,1)</f>
        <v>0</v>
      </c>
      <c r="Z151">
        <f>CEILING('L Sized Pack'!H148/5000,1)</f>
        <v>0</v>
      </c>
      <c r="AA151">
        <f>CEILING('L Sized Pack'!I148/5000,1)</f>
        <v>0</v>
      </c>
      <c r="AB151">
        <f>CEILING('L Sized Pack'!J148/5000,1)</f>
        <v>0</v>
      </c>
      <c r="AC151">
        <f>CEILING('L Sized Pack'!K148/5000,1)</f>
        <v>0</v>
      </c>
      <c r="AD151">
        <f>CEILING('L Sized Pack'!L148/5000,1)</f>
        <v>0</v>
      </c>
      <c r="AE151">
        <f>CEILING('L Sized Pack'!M148/5000,1)</f>
        <v>0</v>
      </c>
      <c r="AF151">
        <f t="shared" si="9"/>
        <v>0</v>
      </c>
      <c r="AH151">
        <f>CEILING('L Sized Pack'!B148/8000,1)</f>
        <v>0</v>
      </c>
      <c r="AI151">
        <f>CEILING('L Sized Pack'!C148/8000,1)</f>
        <v>0</v>
      </c>
      <c r="AJ151">
        <f>CEILING('L Sized Pack'!D148/8000,1)</f>
        <v>0</v>
      </c>
      <c r="AK151">
        <f>CEILING('L Sized Pack'!E148/8000,1)</f>
        <v>0</v>
      </c>
      <c r="AL151">
        <f>CEILING('L Sized Pack'!F148/8000,1)</f>
        <v>0</v>
      </c>
      <c r="AM151">
        <f>CEILING('L Sized Pack'!G148/8000,1)</f>
        <v>0</v>
      </c>
      <c r="AN151">
        <f>CEILING('L Sized Pack'!H148/8000,1)</f>
        <v>0</v>
      </c>
      <c r="AO151">
        <f>CEILING('L Sized Pack'!I148/8000,1)</f>
        <v>0</v>
      </c>
      <c r="AP151">
        <f>CEILING('L Sized Pack'!J148/8000,1)</f>
        <v>0</v>
      </c>
      <c r="AQ151">
        <f>CEILING('L Sized Pack'!K148/8000,1)</f>
        <v>0</v>
      </c>
      <c r="AR151">
        <f>CEILING('L Sized Pack'!L148/8000,1)</f>
        <v>0</v>
      </c>
      <c r="AS151">
        <f>CEILING('L Sized Pack'!M148/8000,1)</f>
        <v>0</v>
      </c>
      <c r="AT151">
        <f t="shared" si="10"/>
        <v>0</v>
      </c>
      <c r="AV151">
        <f t="shared" si="11"/>
        <v>179.88</v>
      </c>
    </row>
    <row r="152" spans="1:48" x14ac:dyDescent="0.25">
      <c r="A152" t="s">
        <v>182</v>
      </c>
      <c r="B152" t="s">
        <v>57</v>
      </c>
      <c r="D152">
        <f>CEILING('L Sized Pack'!B149/1000,1)</f>
        <v>0</v>
      </c>
      <c r="E152">
        <f>CEILING('L Sized Pack'!C149/1000,1)</f>
        <v>0</v>
      </c>
      <c r="F152">
        <f>CEILING('L Sized Pack'!D149/1000,1)</f>
        <v>0</v>
      </c>
      <c r="G152">
        <f>CEILING('L Sized Pack'!E149/1000,1)</f>
        <v>0</v>
      </c>
      <c r="H152">
        <f>CEILING('L Sized Pack'!F149/1000,1)</f>
        <v>0</v>
      </c>
      <c r="I152">
        <f>CEILING('L Sized Pack'!G149/1000,1)</f>
        <v>0</v>
      </c>
      <c r="J152">
        <f>CEILING('L Sized Pack'!H149/1000,1)</f>
        <v>0</v>
      </c>
      <c r="K152">
        <f>CEILING('L Sized Pack'!I149/1000,1)</f>
        <v>0</v>
      </c>
      <c r="L152">
        <f>CEILING('L Sized Pack'!J149/1000,1)</f>
        <v>0</v>
      </c>
      <c r="M152">
        <f>CEILING('L Sized Pack'!K149/1000,1)</f>
        <v>0</v>
      </c>
      <c r="N152">
        <f>CEILING('L Sized Pack'!L149/1000,1)</f>
        <v>0</v>
      </c>
      <c r="O152">
        <f>CEILING('L Sized Pack'!M149/1000,1)</f>
        <v>0</v>
      </c>
      <c r="P152">
        <f t="shared" si="8"/>
        <v>0</v>
      </c>
      <c r="T152">
        <f>CEILING('L Sized Pack'!B149/5000,1)</f>
        <v>0</v>
      </c>
      <c r="U152">
        <f>CEILING('L Sized Pack'!C149/5000,1)</f>
        <v>0</v>
      </c>
      <c r="V152">
        <f>CEILING('L Sized Pack'!D149/5000,1)</f>
        <v>0</v>
      </c>
      <c r="W152">
        <f>CEILING('L Sized Pack'!E149/5000,1)</f>
        <v>0</v>
      </c>
      <c r="X152">
        <f>CEILING('L Sized Pack'!F149/5000,1)</f>
        <v>0</v>
      </c>
      <c r="Y152">
        <f>CEILING('L Sized Pack'!G149/5000,1)</f>
        <v>0</v>
      </c>
      <c r="Z152">
        <f>CEILING('L Sized Pack'!H149/5000,1)</f>
        <v>0</v>
      </c>
      <c r="AA152">
        <f>CEILING('L Sized Pack'!I149/5000,1)</f>
        <v>0</v>
      </c>
      <c r="AB152">
        <f>CEILING('L Sized Pack'!J149/5000,1)</f>
        <v>0</v>
      </c>
      <c r="AC152">
        <f>CEILING('L Sized Pack'!K149/5000,1)</f>
        <v>0</v>
      </c>
      <c r="AD152">
        <f>CEILING('L Sized Pack'!L149/5000,1)</f>
        <v>0</v>
      </c>
      <c r="AE152">
        <f>CEILING('L Sized Pack'!M149/5000,1)</f>
        <v>0</v>
      </c>
      <c r="AF152">
        <f t="shared" si="9"/>
        <v>0</v>
      </c>
      <c r="AH152">
        <f>CEILING('L Sized Pack'!B149/8000,1)</f>
        <v>0</v>
      </c>
      <c r="AI152">
        <f>CEILING('L Sized Pack'!C149/8000,1)</f>
        <v>0</v>
      </c>
      <c r="AJ152">
        <f>CEILING('L Sized Pack'!D149/8000,1)</f>
        <v>0</v>
      </c>
      <c r="AK152">
        <f>CEILING('L Sized Pack'!E149/8000,1)</f>
        <v>0</v>
      </c>
      <c r="AL152">
        <f>CEILING('L Sized Pack'!F149/8000,1)</f>
        <v>0</v>
      </c>
      <c r="AM152">
        <f>CEILING('L Sized Pack'!G149/8000,1)</f>
        <v>0</v>
      </c>
      <c r="AN152">
        <f>CEILING('L Sized Pack'!H149/8000,1)</f>
        <v>0</v>
      </c>
      <c r="AO152">
        <f>CEILING('L Sized Pack'!I149/8000,1)</f>
        <v>0</v>
      </c>
      <c r="AP152">
        <f>CEILING('L Sized Pack'!J149/8000,1)</f>
        <v>0</v>
      </c>
      <c r="AQ152">
        <f>CEILING('L Sized Pack'!K149/8000,1)</f>
        <v>0</v>
      </c>
      <c r="AR152">
        <f>CEILING('L Sized Pack'!L149/8000,1)</f>
        <v>0</v>
      </c>
      <c r="AS152">
        <f>CEILING('L Sized Pack'!M149/8000,1)</f>
        <v>0</v>
      </c>
      <c r="AT152">
        <f t="shared" si="10"/>
        <v>0</v>
      </c>
      <c r="AV152">
        <f t="shared" si="11"/>
        <v>179.88</v>
      </c>
    </row>
    <row r="153" spans="1:48" x14ac:dyDescent="0.25">
      <c r="A153" t="s">
        <v>183</v>
      </c>
      <c r="B153" t="s">
        <v>39</v>
      </c>
      <c r="D153">
        <f>CEILING('L Sized Pack'!B150/1000,1)</f>
        <v>0</v>
      </c>
      <c r="E153">
        <f>CEILING('L Sized Pack'!C150/1000,1)</f>
        <v>0</v>
      </c>
      <c r="F153">
        <f>CEILING('L Sized Pack'!D150/1000,1)</f>
        <v>0</v>
      </c>
      <c r="G153">
        <f>CEILING('L Sized Pack'!E150/1000,1)</f>
        <v>0</v>
      </c>
      <c r="H153">
        <f>CEILING('L Sized Pack'!F150/1000,1)</f>
        <v>0</v>
      </c>
      <c r="I153">
        <f>CEILING('L Sized Pack'!G150/1000,1)</f>
        <v>0</v>
      </c>
      <c r="J153">
        <f>CEILING('L Sized Pack'!H150/1000,1)</f>
        <v>0</v>
      </c>
      <c r="K153">
        <f>CEILING('L Sized Pack'!I150/1000,1)</f>
        <v>0</v>
      </c>
      <c r="L153">
        <f>CEILING('L Sized Pack'!J150/1000,1)</f>
        <v>1</v>
      </c>
      <c r="M153">
        <f>CEILING('L Sized Pack'!K150/1000,1)</f>
        <v>0</v>
      </c>
      <c r="N153">
        <f>CEILING('L Sized Pack'!L150/1000,1)</f>
        <v>0</v>
      </c>
      <c r="O153">
        <f>CEILING('L Sized Pack'!M150/1000,1)</f>
        <v>0</v>
      </c>
      <c r="P153">
        <f t="shared" si="8"/>
        <v>5</v>
      </c>
      <c r="T153">
        <f>CEILING('L Sized Pack'!B150/5000,1)</f>
        <v>0</v>
      </c>
      <c r="U153">
        <f>CEILING('L Sized Pack'!C150/5000,1)</f>
        <v>0</v>
      </c>
      <c r="V153">
        <f>CEILING('L Sized Pack'!D150/5000,1)</f>
        <v>0</v>
      </c>
      <c r="W153">
        <f>CEILING('L Sized Pack'!E150/5000,1)</f>
        <v>0</v>
      </c>
      <c r="X153">
        <f>CEILING('L Sized Pack'!F150/5000,1)</f>
        <v>0</v>
      </c>
      <c r="Y153">
        <f>CEILING('L Sized Pack'!G150/5000,1)</f>
        <v>0</v>
      </c>
      <c r="Z153">
        <f>CEILING('L Sized Pack'!H150/5000,1)</f>
        <v>0</v>
      </c>
      <c r="AA153">
        <f>CEILING('L Sized Pack'!I150/5000,1)</f>
        <v>0</v>
      </c>
      <c r="AB153">
        <f>CEILING('L Sized Pack'!J150/5000,1)</f>
        <v>1</v>
      </c>
      <c r="AC153">
        <f>CEILING('L Sized Pack'!K150/5000,1)</f>
        <v>0</v>
      </c>
      <c r="AD153">
        <f>CEILING('L Sized Pack'!L150/5000,1)</f>
        <v>0</v>
      </c>
      <c r="AE153">
        <f>CEILING('L Sized Pack'!M150/5000,1)</f>
        <v>0</v>
      </c>
      <c r="AF153">
        <f t="shared" si="9"/>
        <v>10</v>
      </c>
      <c r="AH153">
        <f>CEILING('L Sized Pack'!B150/8000,1)</f>
        <v>0</v>
      </c>
      <c r="AI153">
        <f>CEILING('L Sized Pack'!C150/8000,1)</f>
        <v>0</v>
      </c>
      <c r="AJ153">
        <f>CEILING('L Sized Pack'!D150/8000,1)</f>
        <v>0</v>
      </c>
      <c r="AK153">
        <f>CEILING('L Sized Pack'!E150/8000,1)</f>
        <v>0</v>
      </c>
      <c r="AL153">
        <f>CEILING('L Sized Pack'!F150/8000,1)</f>
        <v>0</v>
      </c>
      <c r="AM153">
        <f>CEILING('L Sized Pack'!G150/8000,1)</f>
        <v>0</v>
      </c>
      <c r="AN153">
        <f>CEILING('L Sized Pack'!H150/8000,1)</f>
        <v>0</v>
      </c>
      <c r="AO153">
        <f>CEILING('L Sized Pack'!I150/8000,1)</f>
        <v>0</v>
      </c>
      <c r="AP153">
        <f>CEILING('L Sized Pack'!J150/8000,1)</f>
        <v>1</v>
      </c>
      <c r="AQ153">
        <f>CEILING('L Sized Pack'!K150/8000,1)</f>
        <v>0</v>
      </c>
      <c r="AR153">
        <f>CEILING('L Sized Pack'!L150/8000,1)</f>
        <v>0</v>
      </c>
      <c r="AS153">
        <f>CEILING('L Sized Pack'!M150/8000,1)</f>
        <v>0</v>
      </c>
      <c r="AT153">
        <f t="shared" si="10"/>
        <v>15</v>
      </c>
      <c r="AV153">
        <f t="shared" si="11"/>
        <v>184.88</v>
      </c>
    </row>
    <row r="154" spans="1:48" x14ac:dyDescent="0.25">
      <c r="A154" t="s">
        <v>184</v>
      </c>
      <c r="B154" t="s">
        <v>39</v>
      </c>
      <c r="D154">
        <f>CEILING('L Sized Pack'!B151/1000,1)</f>
        <v>0</v>
      </c>
      <c r="E154">
        <f>CEILING('L Sized Pack'!C151/1000,1)</f>
        <v>0</v>
      </c>
      <c r="F154">
        <f>CEILING('L Sized Pack'!D151/1000,1)</f>
        <v>0</v>
      </c>
      <c r="G154">
        <f>CEILING('L Sized Pack'!E151/1000,1)</f>
        <v>0</v>
      </c>
      <c r="H154">
        <f>CEILING('L Sized Pack'!F151/1000,1)</f>
        <v>0</v>
      </c>
      <c r="I154">
        <f>CEILING('L Sized Pack'!G151/1000,1)</f>
        <v>3</v>
      </c>
      <c r="J154">
        <f>CEILING('L Sized Pack'!H151/1000,1)</f>
        <v>0</v>
      </c>
      <c r="K154">
        <f>CEILING('L Sized Pack'!I151/1000,1)</f>
        <v>0</v>
      </c>
      <c r="L154">
        <f>CEILING('L Sized Pack'!J151/1000,1)</f>
        <v>0</v>
      </c>
      <c r="M154">
        <f>CEILING('L Sized Pack'!K151/1000,1)</f>
        <v>0</v>
      </c>
      <c r="N154">
        <f>CEILING('L Sized Pack'!L151/1000,1)</f>
        <v>0</v>
      </c>
      <c r="O154">
        <f>CEILING('L Sized Pack'!M151/1000,1)</f>
        <v>0</v>
      </c>
      <c r="P154">
        <f t="shared" si="8"/>
        <v>15</v>
      </c>
      <c r="T154">
        <f>CEILING('L Sized Pack'!B151/5000,1)</f>
        <v>0</v>
      </c>
      <c r="U154">
        <f>CEILING('L Sized Pack'!C151/5000,1)</f>
        <v>0</v>
      </c>
      <c r="V154">
        <f>CEILING('L Sized Pack'!D151/5000,1)</f>
        <v>0</v>
      </c>
      <c r="W154">
        <f>CEILING('L Sized Pack'!E151/5000,1)</f>
        <v>0</v>
      </c>
      <c r="X154">
        <f>CEILING('L Sized Pack'!F151/5000,1)</f>
        <v>0</v>
      </c>
      <c r="Y154">
        <f>CEILING('L Sized Pack'!G151/5000,1)</f>
        <v>1</v>
      </c>
      <c r="Z154">
        <f>CEILING('L Sized Pack'!H151/5000,1)</f>
        <v>0</v>
      </c>
      <c r="AA154">
        <f>CEILING('L Sized Pack'!I151/5000,1)</f>
        <v>0</v>
      </c>
      <c r="AB154">
        <f>CEILING('L Sized Pack'!J151/5000,1)</f>
        <v>0</v>
      </c>
      <c r="AC154">
        <f>CEILING('L Sized Pack'!K151/5000,1)</f>
        <v>0</v>
      </c>
      <c r="AD154">
        <f>CEILING('L Sized Pack'!L151/5000,1)</f>
        <v>0</v>
      </c>
      <c r="AE154">
        <f>CEILING('L Sized Pack'!M151/5000,1)</f>
        <v>0</v>
      </c>
      <c r="AF154">
        <f t="shared" si="9"/>
        <v>10</v>
      </c>
      <c r="AH154">
        <f>CEILING('L Sized Pack'!B151/8000,1)</f>
        <v>0</v>
      </c>
      <c r="AI154">
        <f>CEILING('L Sized Pack'!C151/8000,1)</f>
        <v>0</v>
      </c>
      <c r="AJ154">
        <f>CEILING('L Sized Pack'!D151/8000,1)</f>
        <v>0</v>
      </c>
      <c r="AK154">
        <f>CEILING('L Sized Pack'!E151/8000,1)</f>
        <v>0</v>
      </c>
      <c r="AL154">
        <f>CEILING('L Sized Pack'!F151/8000,1)</f>
        <v>0</v>
      </c>
      <c r="AM154">
        <f>CEILING('L Sized Pack'!G151/8000,1)</f>
        <v>1</v>
      </c>
      <c r="AN154">
        <f>CEILING('L Sized Pack'!H151/8000,1)</f>
        <v>0</v>
      </c>
      <c r="AO154">
        <f>CEILING('L Sized Pack'!I151/8000,1)</f>
        <v>0</v>
      </c>
      <c r="AP154">
        <f>CEILING('L Sized Pack'!J151/8000,1)</f>
        <v>0</v>
      </c>
      <c r="AQ154">
        <f>CEILING('L Sized Pack'!K151/8000,1)</f>
        <v>0</v>
      </c>
      <c r="AR154">
        <f>CEILING('L Sized Pack'!L151/8000,1)</f>
        <v>0</v>
      </c>
      <c r="AS154">
        <f>CEILING('L Sized Pack'!M151/8000,1)</f>
        <v>0</v>
      </c>
      <c r="AT154">
        <f t="shared" si="10"/>
        <v>15</v>
      </c>
      <c r="AV154">
        <f t="shared" si="11"/>
        <v>189.88</v>
      </c>
    </row>
    <row r="155" spans="1:48" x14ac:dyDescent="0.25">
      <c r="A155" t="s">
        <v>185</v>
      </c>
      <c r="B155" t="s">
        <v>39</v>
      </c>
      <c r="D155">
        <f>CEILING('L Sized Pack'!B152/1000,1)</f>
        <v>0</v>
      </c>
      <c r="E155">
        <f>CEILING('L Sized Pack'!C152/1000,1)</f>
        <v>0</v>
      </c>
      <c r="F155">
        <f>CEILING('L Sized Pack'!D152/1000,1)</f>
        <v>0</v>
      </c>
      <c r="G155">
        <f>CEILING('L Sized Pack'!E152/1000,1)</f>
        <v>0</v>
      </c>
      <c r="H155">
        <f>CEILING('L Sized Pack'!F152/1000,1)</f>
        <v>0</v>
      </c>
      <c r="I155">
        <f>CEILING('L Sized Pack'!G152/1000,1)</f>
        <v>2</v>
      </c>
      <c r="J155">
        <f>CEILING('L Sized Pack'!H152/1000,1)</f>
        <v>0</v>
      </c>
      <c r="K155">
        <f>CEILING('L Sized Pack'!I152/1000,1)</f>
        <v>0</v>
      </c>
      <c r="L155">
        <f>CEILING('L Sized Pack'!J152/1000,1)</f>
        <v>0</v>
      </c>
      <c r="M155">
        <f>CEILING('L Sized Pack'!K152/1000,1)</f>
        <v>2</v>
      </c>
      <c r="N155">
        <f>CEILING('L Sized Pack'!L152/1000,1)</f>
        <v>0</v>
      </c>
      <c r="O155">
        <f>CEILING('L Sized Pack'!M152/1000,1)</f>
        <v>0</v>
      </c>
      <c r="P155">
        <f t="shared" si="8"/>
        <v>20</v>
      </c>
      <c r="T155">
        <f>CEILING('L Sized Pack'!B152/5000,1)</f>
        <v>0</v>
      </c>
      <c r="U155">
        <f>CEILING('L Sized Pack'!C152/5000,1)</f>
        <v>0</v>
      </c>
      <c r="V155">
        <f>CEILING('L Sized Pack'!D152/5000,1)</f>
        <v>0</v>
      </c>
      <c r="W155">
        <f>CEILING('L Sized Pack'!E152/5000,1)</f>
        <v>0</v>
      </c>
      <c r="X155">
        <f>CEILING('L Sized Pack'!F152/5000,1)</f>
        <v>0</v>
      </c>
      <c r="Y155">
        <f>CEILING('L Sized Pack'!G152/5000,1)</f>
        <v>1</v>
      </c>
      <c r="Z155">
        <f>CEILING('L Sized Pack'!H152/5000,1)</f>
        <v>0</v>
      </c>
      <c r="AA155">
        <f>CEILING('L Sized Pack'!I152/5000,1)</f>
        <v>0</v>
      </c>
      <c r="AB155">
        <f>CEILING('L Sized Pack'!J152/5000,1)</f>
        <v>0</v>
      </c>
      <c r="AC155">
        <f>CEILING('L Sized Pack'!K152/5000,1)</f>
        <v>1</v>
      </c>
      <c r="AD155">
        <f>CEILING('L Sized Pack'!L152/5000,1)</f>
        <v>0</v>
      </c>
      <c r="AE155">
        <f>CEILING('L Sized Pack'!M152/5000,1)</f>
        <v>0</v>
      </c>
      <c r="AF155">
        <f t="shared" si="9"/>
        <v>20</v>
      </c>
      <c r="AH155">
        <f>CEILING('L Sized Pack'!B152/8000,1)</f>
        <v>0</v>
      </c>
      <c r="AI155">
        <f>CEILING('L Sized Pack'!C152/8000,1)</f>
        <v>0</v>
      </c>
      <c r="AJ155">
        <f>CEILING('L Sized Pack'!D152/8000,1)</f>
        <v>0</v>
      </c>
      <c r="AK155">
        <f>CEILING('L Sized Pack'!E152/8000,1)</f>
        <v>0</v>
      </c>
      <c r="AL155">
        <f>CEILING('L Sized Pack'!F152/8000,1)</f>
        <v>0</v>
      </c>
      <c r="AM155">
        <f>CEILING('L Sized Pack'!G152/8000,1)</f>
        <v>1</v>
      </c>
      <c r="AN155">
        <f>CEILING('L Sized Pack'!H152/8000,1)</f>
        <v>0</v>
      </c>
      <c r="AO155">
        <f>CEILING('L Sized Pack'!I152/8000,1)</f>
        <v>0</v>
      </c>
      <c r="AP155">
        <f>CEILING('L Sized Pack'!J152/8000,1)</f>
        <v>0</v>
      </c>
      <c r="AQ155">
        <f>CEILING('L Sized Pack'!K152/8000,1)</f>
        <v>1</v>
      </c>
      <c r="AR155">
        <f>CEILING('L Sized Pack'!L152/8000,1)</f>
        <v>0</v>
      </c>
      <c r="AS155">
        <f>CEILING('L Sized Pack'!M152/8000,1)</f>
        <v>0</v>
      </c>
      <c r="AT155">
        <f t="shared" si="10"/>
        <v>30</v>
      </c>
      <c r="AV155">
        <f t="shared" si="11"/>
        <v>199.88</v>
      </c>
    </row>
    <row r="156" spans="1:48" x14ac:dyDescent="0.25">
      <c r="A156" t="s">
        <v>186</v>
      </c>
      <c r="B156" t="s">
        <v>39</v>
      </c>
      <c r="D156">
        <f>CEILING('L Sized Pack'!B153/1000,1)</f>
        <v>0</v>
      </c>
      <c r="E156">
        <f>CEILING('L Sized Pack'!C153/1000,1)</f>
        <v>5</v>
      </c>
      <c r="F156">
        <f>CEILING('L Sized Pack'!D153/1000,1)</f>
        <v>1</v>
      </c>
      <c r="G156">
        <f>CEILING('L Sized Pack'!E153/1000,1)</f>
        <v>0</v>
      </c>
      <c r="H156">
        <f>CEILING('L Sized Pack'!F153/1000,1)</f>
        <v>0</v>
      </c>
      <c r="I156">
        <f>CEILING('L Sized Pack'!G153/1000,1)</f>
        <v>0</v>
      </c>
      <c r="J156">
        <f>CEILING('L Sized Pack'!H153/1000,1)</f>
        <v>0</v>
      </c>
      <c r="K156">
        <f>CEILING('L Sized Pack'!I153/1000,1)</f>
        <v>0</v>
      </c>
      <c r="L156">
        <f>CEILING('L Sized Pack'!J153/1000,1)</f>
        <v>0</v>
      </c>
      <c r="M156">
        <f>CEILING('L Sized Pack'!K153/1000,1)</f>
        <v>0</v>
      </c>
      <c r="N156">
        <f>CEILING('L Sized Pack'!L153/1000,1)</f>
        <v>0</v>
      </c>
      <c r="O156">
        <f>CEILING('L Sized Pack'!M153/1000,1)</f>
        <v>0</v>
      </c>
      <c r="P156">
        <f t="shared" si="8"/>
        <v>30</v>
      </c>
      <c r="T156">
        <f>CEILING('L Sized Pack'!B153/5000,1)</f>
        <v>0</v>
      </c>
      <c r="U156">
        <f>CEILING('L Sized Pack'!C153/5000,1)</f>
        <v>1</v>
      </c>
      <c r="V156">
        <f>CEILING('L Sized Pack'!D153/5000,1)</f>
        <v>1</v>
      </c>
      <c r="W156">
        <f>CEILING('L Sized Pack'!E153/5000,1)</f>
        <v>0</v>
      </c>
      <c r="X156">
        <f>CEILING('L Sized Pack'!F153/5000,1)</f>
        <v>0</v>
      </c>
      <c r="Y156">
        <f>CEILING('L Sized Pack'!G153/5000,1)</f>
        <v>0</v>
      </c>
      <c r="Z156">
        <f>CEILING('L Sized Pack'!H153/5000,1)</f>
        <v>0</v>
      </c>
      <c r="AA156">
        <f>CEILING('L Sized Pack'!I153/5000,1)</f>
        <v>0</v>
      </c>
      <c r="AB156">
        <f>CEILING('L Sized Pack'!J153/5000,1)</f>
        <v>0</v>
      </c>
      <c r="AC156">
        <f>CEILING('L Sized Pack'!K153/5000,1)</f>
        <v>0</v>
      </c>
      <c r="AD156">
        <f>CEILING('L Sized Pack'!L153/5000,1)</f>
        <v>0</v>
      </c>
      <c r="AE156">
        <f>CEILING('L Sized Pack'!M153/5000,1)</f>
        <v>0</v>
      </c>
      <c r="AF156">
        <f t="shared" si="9"/>
        <v>20</v>
      </c>
      <c r="AH156">
        <f>CEILING('L Sized Pack'!B153/8000,1)</f>
        <v>0</v>
      </c>
      <c r="AI156">
        <f>CEILING('L Sized Pack'!C153/8000,1)</f>
        <v>1</v>
      </c>
      <c r="AJ156">
        <f>CEILING('L Sized Pack'!D153/8000,1)</f>
        <v>1</v>
      </c>
      <c r="AK156">
        <f>CEILING('L Sized Pack'!E153/8000,1)</f>
        <v>0</v>
      </c>
      <c r="AL156">
        <f>CEILING('L Sized Pack'!F153/8000,1)</f>
        <v>0</v>
      </c>
      <c r="AM156">
        <f>CEILING('L Sized Pack'!G153/8000,1)</f>
        <v>0</v>
      </c>
      <c r="AN156">
        <f>CEILING('L Sized Pack'!H153/8000,1)</f>
        <v>0</v>
      </c>
      <c r="AO156">
        <f>CEILING('L Sized Pack'!I153/8000,1)</f>
        <v>0</v>
      </c>
      <c r="AP156">
        <f>CEILING('L Sized Pack'!J153/8000,1)</f>
        <v>0</v>
      </c>
      <c r="AQ156">
        <f>CEILING('L Sized Pack'!K153/8000,1)</f>
        <v>0</v>
      </c>
      <c r="AR156">
        <f>CEILING('L Sized Pack'!L153/8000,1)</f>
        <v>0</v>
      </c>
      <c r="AS156">
        <f>CEILING('L Sized Pack'!M153/8000,1)</f>
        <v>0</v>
      </c>
      <c r="AT156">
        <f t="shared" si="10"/>
        <v>30</v>
      </c>
      <c r="AV156">
        <f t="shared" si="11"/>
        <v>199.88</v>
      </c>
    </row>
    <row r="157" spans="1:48" x14ac:dyDescent="0.25">
      <c r="A157" t="s">
        <v>187</v>
      </c>
      <c r="B157" t="s">
        <v>39</v>
      </c>
      <c r="D157">
        <f>CEILING('L Sized Pack'!B154/1000,1)</f>
        <v>0</v>
      </c>
      <c r="E157">
        <f>CEILING('L Sized Pack'!C154/1000,1)</f>
        <v>0</v>
      </c>
      <c r="F157">
        <f>CEILING('L Sized Pack'!D154/1000,1)</f>
        <v>0</v>
      </c>
      <c r="G157">
        <f>CEILING('L Sized Pack'!E154/1000,1)</f>
        <v>0</v>
      </c>
      <c r="H157">
        <f>CEILING('L Sized Pack'!F154/1000,1)</f>
        <v>0</v>
      </c>
      <c r="I157">
        <f>CEILING('L Sized Pack'!G154/1000,1)</f>
        <v>0</v>
      </c>
      <c r="J157">
        <f>CEILING('L Sized Pack'!H154/1000,1)</f>
        <v>0</v>
      </c>
      <c r="K157">
        <f>CEILING('L Sized Pack'!I154/1000,1)</f>
        <v>0</v>
      </c>
      <c r="L157">
        <f>CEILING('L Sized Pack'!J154/1000,1)</f>
        <v>0</v>
      </c>
      <c r="M157">
        <f>CEILING('L Sized Pack'!K154/1000,1)</f>
        <v>0</v>
      </c>
      <c r="N157">
        <f>CEILING('L Sized Pack'!L154/1000,1)</f>
        <v>0</v>
      </c>
      <c r="O157">
        <f>CEILING('L Sized Pack'!M154/1000,1)</f>
        <v>0</v>
      </c>
      <c r="P157">
        <f t="shared" si="8"/>
        <v>0</v>
      </c>
      <c r="T157">
        <f>CEILING('L Sized Pack'!B154/5000,1)</f>
        <v>0</v>
      </c>
      <c r="U157">
        <f>CEILING('L Sized Pack'!C154/5000,1)</f>
        <v>0</v>
      </c>
      <c r="V157">
        <f>CEILING('L Sized Pack'!D154/5000,1)</f>
        <v>0</v>
      </c>
      <c r="W157">
        <f>CEILING('L Sized Pack'!E154/5000,1)</f>
        <v>0</v>
      </c>
      <c r="X157">
        <f>CEILING('L Sized Pack'!F154/5000,1)</f>
        <v>0</v>
      </c>
      <c r="Y157">
        <f>CEILING('L Sized Pack'!G154/5000,1)</f>
        <v>0</v>
      </c>
      <c r="Z157">
        <f>CEILING('L Sized Pack'!H154/5000,1)</f>
        <v>0</v>
      </c>
      <c r="AA157">
        <f>CEILING('L Sized Pack'!I154/5000,1)</f>
        <v>0</v>
      </c>
      <c r="AB157">
        <f>CEILING('L Sized Pack'!J154/5000,1)</f>
        <v>0</v>
      </c>
      <c r="AC157">
        <f>CEILING('L Sized Pack'!K154/5000,1)</f>
        <v>0</v>
      </c>
      <c r="AD157">
        <f>CEILING('L Sized Pack'!L154/5000,1)</f>
        <v>0</v>
      </c>
      <c r="AE157">
        <f>CEILING('L Sized Pack'!M154/5000,1)</f>
        <v>0</v>
      </c>
      <c r="AF157">
        <f t="shared" si="9"/>
        <v>0</v>
      </c>
      <c r="AH157">
        <f>CEILING('L Sized Pack'!B154/8000,1)</f>
        <v>0</v>
      </c>
      <c r="AI157">
        <f>CEILING('L Sized Pack'!C154/8000,1)</f>
        <v>0</v>
      </c>
      <c r="AJ157">
        <f>CEILING('L Sized Pack'!D154/8000,1)</f>
        <v>0</v>
      </c>
      <c r="AK157">
        <f>CEILING('L Sized Pack'!E154/8000,1)</f>
        <v>0</v>
      </c>
      <c r="AL157">
        <f>CEILING('L Sized Pack'!F154/8000,1)</f>
        <v>0</v>
      </c>
      <c r="AM157">
        <f>CEILING('L Sized Pack'!G154/8000,1)</f>
        <v>0</v>
      </c>
      <c r="AN157">
        <f>CEILING('L Sized Pack'!H154/8000,1)</f>
        <v>0</v>
      </c>
      <c r="AO157">
        <f>CEILING('L Sized Pack'!I154/8000,1)</f>
        <v>0</v>
      </c>
      <c r="AP157">
        <f>CEILING('L Sized Pack'!J154/8000,1)</f>
        <v>0</v>
      </c>
      <c r="AQ157">
        <f>CEILING('L Sized Pack'!K154/8000,1)</f>
        <v>0</v>
      </c>
      <c r="AR157">
        <f>CEILING('L Sized Pack'!L154/8000,1)</f>
        <v>0</v>
      </c>
      <c r="AS157">
        <f>CEILING('L Sized Pack'!M154/8000,1)</f>
        <v>0</v>
      </c>
      <c r="AT157">
        <f t="shared" si="10"/>
        <v>0</v>
      </c>
      <c r="AV157">
        <f t="shared" si="11"/>
        <v>179.88</v>
      </c>
    </row>
    <row r="158" spans="1:48" x14ac:dyDescent="0.25">
      <c r="A158" t="s">
        <v>188</v>
      </c>
      <c r="B158" t="s">
        <v>57</v>
      </c>
      <c r="D158">
        <f>CEILING('L Sized Pack'!B155/1000,1)</f>
        <v>0</v>
      </c>
      <c r="E158">
        <f>CEILING('L Sized Pack'!C155/1000,1)</f>
        <v>0</v>
      </c>
      <c r="F158">
        <f>CEILING('L Sized Pack'!D155/1000,1)</f>
        <v>0</v>
      </c>
      <c r="G158">
        <f>CEILING('L Sized Pack'!E155/1000,1)</f>
        <v>0</v>
      </c>
      <c r="H158">
        <f>CEILING('L Sized Pack'!F155/1000,1)</f>
        <v>0</v>
      </c>
      <c r="I158">
        <f>CEILING('L Sized Pack'!G155/1000,1)</f>
        <v>0</v>
      </c>
      <c r="J158">
        <f>CEILING('L Sized Pack'!H155/1000,1)</f>
        <v>0</v>
      </c>
      <c r="K158">
        <f>CEILING('L Sized Pack'!I155/1000,1)</f>
        <v>0</v>
      </c>
      <c r="L158">
        <f>CEILING('L Sized Pack'!J155/1000,1)</f>
        <v>0</v>
      </c>
      <c r="M158">
        <f>CEILING('L Sized Pack'!K155/1000,1)</f>
        <v>0</v>
      </c>
      <c r="N158">
        <f>CEILING('L Sized Pack'!L155/1000,1)</f>
        <v>0</v>
      </c>
      <c r="O158">
        <f>CEILING('L Sized Pack'!M155/1000,1)</f>
        <v>0</v>
      </c>
      <c r="P158">
        <f t="shared" si="8"/>
        <v>0</v>
      </c>
      <c r="T158">
        <f>CEILING('L Sized Pack'!B155/5000,1)</f>
        <v>0</v>
      </c>
      <c r="U158">
        <f>CEILING('L Sized Pack'!C155/5000,1)</f>
        <v>0</v>
      </c>
      <c r="V158">
        <f>CEILING('L Sized Pack'!D155/5000,1)</f>
        <v>0</v>
      </c>
      <c r="W158">
        <f>CEILING('L Sized Pack'!E155/5000,1)</f>
        <v>0</v>
      </c>
      <c r="X158">
        <f>CEILING('L Sized Pack'!F155/5000,1)</f>
        <v>0</v>
      </c>
      <c r="Y158">
        <f>CEILING('L Sized Pack'!G155/5000,1)</f>
        <v>0</v>
      </c>
      <c r="Z158">
        <f>CEILING('L Sized Pack'!H155/5000,1)</f>
        <v>0</v>
      </c>
      <c r="AA158">
        <f>CEILING('L Sized Pack'!I155/5000,1)</f>
        <v>0</v>
      </c>
      <c r="AB158">
        <f>CEILING('L Sized Pack'!J155/5000,1)</f>
        <v>0</v>
      </c>
      <c r="AC158">
        <f>CEILING('L Sized Pack'!K155/5000,1)</f>
        <v>0</v>
      </c>
      <c r="AD158">
        <f>CEILING('L Sized Pack'!L155/5000,1)</f>
        <v>0</v>
      </c>
      <c r="AE158">
        <f>CEILING('L Sized Pack'!M155/5000,1)</f>
        <v>0</v>
      </c>
      <c r="AF158">
        <f t="shared" si="9"/>
        <v>0</v>
      </c>
      <c r="AH158">
        <f>CEILING('L Sized Pack'!B155/8000,1)</f>
        <v>0</v>
      </c>
      <c r="AI158">
        <f>CEILING('L Sized Pack'!C155/8000,1)</f>
        <v>0</v>
      </c>
      <c r="AJ158">
        <f>CEILING('L Sized Pack'!D155/8000,1)</f>
        <v>0</v>
      </c>
      <c r="AK158">
        <f>CEILING('L Sized Pack'!E155/8000,1)</f>
        <v>0</v>
      </c>
      <c r="AL158">
        <f>CEILING('L Sized Pack'!F155/8000,1)</f>
        <v>0</v>
      </c>
      <c r="AM158">
        <f>CEILING('L Sized Pack'!G155/8000,1)</f>
        <v>0</v>
      </c>
      <c r="AN158">
        <f>CEILING('L Sized Pack'!H155/8000,1)</f>
        <v>0</v>
      </c>
      <c r="AO158">
        <f>CEILING('L Sized Pack'!I155/8000,1)</f>
        <v>0</v>
      </c>
      <c r="AP158">
        <f>CEILING('L Sized Pack'!J155/8000,1)</f>
        <v>0</v>
      </c>
      <c r="AQ158">
        <f>CEILING('L Sized Pack'!K155/8000,1)</f>
        <v>0</v>
      </c>
      <c r="AR158">
        <f>CEILING('L Sized Pack'!L155/8000,1)</f>
        <v>0</v>
      </c>
      <c r="AS158">
        <f>CEILING('L Sized Pack'!M155/8000,1)</f>
        <v>0</v>
      </c>
      <c r="AT158">
        <f t="shared" si="10"/>
        <v>0</v>
      </c>
      <c r="AV158">
        <f t="shared" si="11"/>
        <v>179.88</v>
      </c>
    </row>
    <row r="159" spans="1:48" x14ac:dyDescent="0.25">
      <c r="A159" t="s">
        <v>189</v>
      </c>
      <c r="B159" t="s">
        <v>57</v>
      </c>
      <c r="D159">
        <f>CEILING('L Sized Pack'!B156/1000,1)</f>
        <v>0</v>
      </c>
      <c r="E159">
        <f>CEILING('L Sized Pack'!C156/1000,1)</f>
        <v>0</v>
      </c>
      <c r="F159">
        <f>CEILING('L Sized Pack'!D156/1000,1)</f>
        <v>0</v>
      </c>
      <c r="G159">
        <f>CEILING('L Sized Pack'!E156/1000,1)</f>
        <v>0</v>
      </c>
      <c r="H159">
        <f>CEILING('L Sized Pack'!F156/1000,1)</f>
        <v>0</v>
      </c>
      <c r="I159">
        <f>CEILING('L Sized Pack'!G156/1000,1)</f>
        <v>0</v>
      </c>
      <c r="J159">
        <f>CEILING('L Sized Pack'!H156/1000,1)</f>
        <v>0</v>
      </c>
      <c r="K159">
        <f>CEILING('L Sized Pack'!I156/1000,1)</f>
        <v>0</v>
      </c>
      <c r="L159">
        <f>CEILING('L Sized Pack'!J156/1000,1)</f>
        <v>0</v>
      </c>
      <c r="M159">
        <f>CEILING('L Sized Pack'!K156/1000,1)</f>
        <v>0</v>
      </c>
      <c r="N159">
        <f>CEILING('L Sized Pack'!L156/1000,1)</f>
        <v>0</v>
      </c>
      <c r="O159">
        <f>CEILING('L Sized Pack'!M156/1000,1)</f>
        <v>0</v>
      </c>
      <c r="P159">
        <f t="shared" si="8"/>
        <v>0</v>
      </c>
      <c r="T159">
        <f>CEILING('L Sized Pack'!B156/5000,1)</f>
        <v>0</v>
      </c>
      <c r="U159">
        <f>CEILING('L Sized Pack'!C156/5000,1)</f>
        <v>0</v>
      </c>
      <c r="V159">
        <f>CEILING('L Sized Pack'!D156/5000,1)</f>
        <v>0</v>
      </c>
      <c r="W159">
        <f>CEILING('L Sized Pack'!E156/5000,1)</f>
        <v>0</v>
      </c>
      <c r="X159">
        <f>CEILING('L Sized Pack'!F156/5000,1)</f>
        <v>0</v>
      </c>
      <c r="Y159">
        <f>CEILING('L Sized Pack'!G156/5000,1)</f>
        <v>0</v>
      </c>
      <c r="Z159">
        <f>CEILING('L Sized Pack'!H156/5000,1)</f>
        <v>0</v>
      </c>
      <c r="AA159">
        <f>CEILING('L Sized Pack'!I156/5000,1)</f>
        <v>0</v>
      </c>
      <c r="AB159">
        <f>CEILING('L Sized Pack'!J156/5000,1)</f>
        <v>0</v>
      </c>
      <c r="AC159">
        <f>CEILING('L Sized Pack'!K156/5000,1)</f>
        <v>0</v>
      </c>
      <c r="AD159">
        <f>CEILING('L Sized Pack'!L156/5000,1)</f>
        <v>0</v>
      </c>
      <c r="AE159">
        <f>CEILING('L Sized Pack'!M156/5000,1)</f>
        <v>0</v>
      </c>
      <c r="AF159">
        <f t="shared" si="9"/>
        <v>0</v>
      </c>
      <c r="AH159">
        <f>CEILING('L Sized Pack'!B156/8000,1)</f>
        <v>0</v>
      </c>
      <c r="AI159">
        <f>CEILING('L Sized Pack'!C156/8000,1)</f>
        <v>0</v>
      </c>
      <c r="AJ159">
        <f>CEILING('L Sized Pack'!D156/8000,1)</f>
        <v>0</v>
      </c>
      <c r="AK159">
        <f>CEILING('L Sized Pack'!E156/8000,1)</f>
        <v>0</v>
      </c>
      <c r="AL159">
        <f>CEILING('L Sized Pack'!F156/8000,1)</f>
        <v>0</v>
      </c>
      <c r="AM159">
        <f>CEILING('L Sized Pack'!G156/8000,1)</f>
        <v>0</v>
      </c>
      <c r="AN159">
        <f>CEILING('L Sized Pack'!H156/8000,1)</f>
        <v>0</v>
      </c>
      <c r="AO159">
        <f>CEILING('L Sized Pack'!I156/8000,1)</f>
        <v>0</v>
      </c>
      <c r="AP159">
        <f>CEILING('L Sized Pack'!J156/8000,1)</f>
        <v>0</v>
      </c>
      <c r="AQ159">
        <f>CEILING('L Sized Pack'!K156/8000,1)</f>
        <v>0</v>
      </c>
      <c r="AR159">
        <f>CEILING('L Sized Pack'!L156/8000,1)</f>
        <v>0</v>
      </c>
      <c r="AS159">
        <f>CEILING('L Sized Pack'!M156/8000,1)</f>
        <v>0</v>
      </c>
      <c r="AT159">
        <f t="shared" si="10"/>
        <v>0</v>
      </c>
      <c r="AV159">
        <f t="shared" si="11"/>
        <v>179.88</v>
      </c>
    </row>
    <row r="160" spans="1:48" x14ac:dyDescent="0.25">
      <c r="A160" t="s">
        <v>190</v>
      </c>
      <c r="B160" t="s">
        <v>57</v>
      </c>
      <c r="D160">
        <f>CEILING('L Sized Pack'!B157/1000,1)</f>
        <v>0</v>
      </c>
      <c r="E160">
        <f>CEILING('L Sized Pack'!C157/1000,1)</f>
        <v>0</v>
      </c>
      <c r="F160">
        <f>CEILING('L Sized Pack'!D157/1000,1)</f>
        <v>0</v>
      </c>
      <c r="G160">
        <f>CEILING('L Sized Pack'!E157/1000,1)</f>
        <v>0</v>
      </c>
      <c r="H160">
        <f>CEILING('L Sized Pack'!F157/1000,1)</f>
        <v>0</v>
      </c>
      <c r="I160">
        <f>CEILING('L Sized Pack'!G157/1000,1)</f>
        <v>0</v>
      </c>
      <c r="J160">
        <f>CEILING('L Sized Pack'!H157/1000,1)</f>
        <v>0</v>
      </c>
      <c r="K160">
        <f>CEILING('L Sized Pack'!I157/1000,1)</f>
        <v>0</v>
      </c>
      <c r="L160">
        <f>CEILING('L Sized Pack'!J157/1000,1)</f>
        <v>0</v>
      </c>
      <c r="M160">
        <f>CEILING('L Sized Pack'!K157/1000,1)</f>
        <v>0</v>
      </c>
      <c r="N160">
        <f>CEILING('L Sized Pack'!L157/1000,1)</f>
        <v>0</v>
      </c>
      <c r="O160">
        <f>CEILING('L Sized Pack'!M157/1000,1)</f>
        <v>0</v>
      </c>
      <c r="P160">
        <f t="shared" si="8"/>
        <v>0</v>
      </c>
      <c r="T160">
        <f>CEILING('L Sized Pack'!B157/5000,1)</f>
        <v>0</v>
      </c>
      <c r="U160">
        <f>CEILING('L Sized Pack'!C157/5000,1)</f>
        <v>0</v>
      </c>
      <c r="V160">
        <f>CEILING('L Sized Pack'!D157/5000,1)</f>
        <v>0</v>
      </c>
      <c r="W160">
        <f>CEILING('L Sized Pack'!E157/5000,1)</f>
        <v>0</v>
      </c>
      <c r="X160">
        <f>CEILING('L Sized Pack'!F157/5000,1)</f>
        <v>0</v>
      </c>
      <c r="Y160">
        <f>CEILING('L Sized Pack'!G157/5000,1)</f>
        <v>0</v>
      </c>
      <c r="Z160">
        <f>CEILING('L Sized Pack'!H157/5000,1)</f>
        <v>0</v>
      </c>
      <c r="AA160">
        <f>CEILING('L Sized Pack'!I157/5000,1)</f>
        <v>0</v>
      </c>
      <c r="AB160">
        <f>CEILING('L Sized Pack'!J157/5000,1)</f>
        <v>0</v>
      </c>
      <c r="AC160">
        <f>CEILING('L Sized Pack'!K157/5000,1)</f>
        <v>0</v>
      </c>
      <c r="AD160">
        <f>CEILING('L Sized Pack'!L157/5000,1)</f>
        <v>0</v>
      </c>
      <c r="AE160">
        <f>CEILING('L Sized Pack'!M157/5000,1)</f>
        <v>0</v>
      </c>
      <c r="AF160">
        <f t="shared" si="9"/>
        <v>0</v>
      </c>
      <c r="AH160">
        <f>CEILING('L Sized Pack'!B157/8000,1)</f>
        <v>0</v>
      </c>
      <c r="AI160">
        <f>CEILING('L Sized Pack'!C157/8000,1)</f>
        <v>0</v>
      </c>
      <c r="AJ160">
        <f>CEILING('L Sized Pack'!D157/8000,1)</f>
        <v>0</v>
      </c>
      <c r="AK160">
        <f>CEILING('L Sized Pack'!E157/8000,1)</f>
        <v>0</v>
      </c>
      <c r="AL160">
        <f>CEILING('L Sized Pack'!F157/8000,1)</f>
        <v>0</v>
      </c>
      <c r="AM160">
        <f>CEILING('L Sized Pack'!G157/8000,1)</f>
        <v>0</v>
      </c>
      <c r="AN160">
        <f>CEILING('L Sized Pack'!H157/8000,1)</f>
        <v>0</v>
      </c>
      <c r="AO160">
        <f>CEILING('L Sized Pack'!I157/8000,1)</f>
        <v>0</v>
      </c>
      <c r="AP160">
        <f>CEILING('L Sized Pack'!J157/8000,1)</f>
        <v>0</v>
      </c>
      <c r="AQ160">
        <f>CEILING('L Sized Pack'!K157/8000,1)</f>
        <v>0</v>
      </c>
      <c r="AR160">
        <f>CEILING('L Sized Pack'!L157/8000,1)</f>
        <v>0</v>
      </c>
      <c r="AS160">
        <f>CEILING('L Sized Pack'!M157/8000,1)</f>
        <v>0</v>
      </c>
      <c r="AT160">
        <f t="shared" si="10"/>
        <v>0</v>
      </c>
      <c r="AV160">
        <f t="shared" si="11"/>
        <v>179.88</v>
      </c>
    </row>
    <row r="161" spans="1:48" x14ac:dyDescent="0.25">
      <c r="A161" t="s">
        <v>191</v>
      </c>
      <c r="B161" t="s">
        <v>57</v>
      </c>
      <c r="D161">
        <f>CEILING('L Sized Pack'!B158/1000,1)</f>
        <v>0</v>
      </c>
      <c r="E161">
        <f>CEILING('L Sized Pack'!C158/1000,1)</f>
        <v>0</v>
      </c>
      <c r="F161">
        <f>CEILING('L Sized Pack'!D158/1000,1)</f>
        <v>0</v>
      </c>
      <c r="G161">
        <f>CEILING('L Sized Pack'!E158/1000,1)</f>
        <v>0</v>
      </c>
      <c r="H161">
        <f>CEILING('L Sized Pack'!F158/1000,1)</f>
        <v>0</v>
      </c>
      <c r="I161">
        <f>CEILING('L Sized Pack'!G158/1000,1)</f>
        <v>0</v>
      </c>
      <c r="J161">
        <f>CEILING('L Sized Pack'!H158/1000,1)</f>
        <v>0</v>
      </c>
      <c r="K161">
        <f>CEILING('L Sized Pack'!I158/1000,1)</f>
        <v>0</v>
      </c>
      <c r="L161">
        <f>CEILING('L Sized Pack'!J158/1000,1)</f>
        <v>0</v>
      </c>
      <c r="M161">
        <f>CEILING('L Sized Pack'!K158/1000,1)</f>
        <v>0</v>
      </c>
      <c r="N161">
        <f>CEILING('L Sized Pack'!L158/1000,1)</f>
        <v>0</v>
      </c>
      <c r="O161">
        <f>CEILING('L Sized Pack'!M158/1000,1)</f>
        <v>0</v>
      </c>
      <c r="P161">
        <f t="shared" si="8"/>
        <v>0</v>
      </c>
      <c r="T161">
        <f>CEILING('L Sized Pack'!B158/5000,1)</f>
        <v>0</v>
      </c>
      <c r="U161">
        <f>CEILING('L Sized Pack'!C158/5000,1)</f>
        <v>0</v>
      </c>
      <c r="V161">
        <f>CEILING('L Sized Pack'!D158/5000,1)</f>
        <v>0</v>
      </c>
      <c r="W161">
        <f>CEILING('L Sized Pack'!E158/5000,1)</f>
        <v>0</v>
      </c>
      <c r="X161">
        <f>CEILING('L Sized Pack'!F158/5000,1)</f>
        <v>0</v>
      </c>
      <c r="Y161">
        <f>CEILING('L Sized Pack'!G158/5000,1)</f>
        <v>0</v>
      </c>
      <c r="Z161">
        <f>CEILING('L Sized Pack'!H158/5000,1)</f>
        <v>0</v>
      </c>
      <c r="AA161">
        <f>CEILING('L Sized Pack'!I158/5000,1)</f>
        <v>0</v>
      </c>
      <c r="AB161">
        <f>CEILING('L Sized Pack'!J158/5000,1)</f>
        <v>0</v>
      </c>
      <c r="AC161">
        <f>CEILING('L Sized Pack'!K158/5000,1)</f>
        <v>0</v>
      </c>
      <c r="AD161">
        <f>CEILING('L Sized Pack'!L158/5000,1)</f>
        <v>0</v>
      </c>
      <c r="AE161">
        <f>CEILING('L Sized Pack'!M158/5000,1)</f>
        <v>0</v>
      </c>
      <c r="AF161">
        <f t="shared" si="9"/>
        <v>0</v>
      </c>
      <c r="AH161">
        <f>CEILING('L Sized Pack'!B158/8000,1)</f>
        <v>0</v>
      </c>
      <c r="AI161">
        <f>CEILING('L Sized Pack'!C158/8000,1)</f>
        <v>0</v>
      </c>
      <c r="AJ161">
        <f>CEILING('L Sized Pack'!D158/8000,1)</f>
        <v>0</v>
      </c>
      <c r="AK161">
        <f>CEILING('L Sized Pack'!E158/8000,1)</f>
        <v>0</v>
      </c>
      <c r="AL161">
        <f>CEILING('L Sized Pack'!F158/8000,1)</f>
        <v>0</v>
      </c>
      <c r="AM161">
        <f>CEILING('L Sized Pack'!G158/8000,1)</f>
        <v>0</v>
      </c>
      <c r="AN161">
        <f>CEILING('L Sized Pack'!H158/8000,1)</f>
        <v>0</v>
      </c>
      <c r="AO161">
        <f>CEILING('L Sized Pack'!I158/8000,1)</f>
        <v>0</v>
      </c>
      <c r="AP161">
        <f>CEILING('L Sized Pack'!J158/8000,1)</f>
        <v>0</v>
      </c>
      <c r="AQ161">
        <f>CEILING('L Sized Pack'!K158/8000,1)</f>
        <v>0</v>
      </c>
      <c r="AR161">
        <f>CEILING('L Sized Pack'!L158/8000,1)</f>
        <v>0</v>
      </c>
      <c r="AS161">
        <f>CEILING('L Sized Pack'!M158/8000,1)</f>
        <v>0</v>
      </c>
      <c r="AT161">
        <f t="shared" si="10"/>
        <v>0</v>
      </c>
      <c r="AV161">
        <f t="shared" si="11"/>
        <v>179.88</v>
      </c>
    </row>
    <row r="162" spans="1:48" x14ac:dyDescent="0.25">
      <c r="A162" t="s">
        <v>192</v>
      </c>
      <c r="B162" t="s">
        <v>39</v>
      </c>
      <c r="D162">
        <f>CEILING('L Sized Pack'!B159/1000,1)</f>
        <v>0</v>
      </c>
      <c r="E162">
        <f>CEILING('L Sized Pack'!C159/1000,1)</f>
        <v>0</v>
      </c>
      <c r="F162">
        <f>CEILING('L Sized Pack'!D159/1000,1)</f>
        <v>0</v>
      </c>
      <c r="G162">
        <f>CEILING('L Sized Pack'!E159/1000,1)</f>
        <v>5</v>
      </c>
      <c r="H162">
        <f>CEILING('L Sized Pack'!F159/1000,1)</f>
        <v>6</v>
      </c>
      <c r="I162">
        <f>CEILING('L Sized Pack'!G159/1000,1)</f>
        <v>0</v>
      </c>
      <c r="J162">
        <f>CEILING('L Sized Pack'!H159/1000,1)</f>
        <v>0</v>
      </c>
      <c r="K162">
        <f>CEILING('L Sized Pack'!I159/1000,1)</f>
        <v>0</v>
      </c>
      <c r="L162">
        <f>CEILING('L Sized Pack'!J159/1000,1)</f>
        <v>0</v>
      </c>
      <c r="M162">
        <f>CEILING('L Sized Pack'!K159/1000,1)</f>
        <v>0</v>
      </c>
      <c r="N162">
        <f>CEILING('L Sized Pack'!L159/1000,1)</f>
        <v>0</v>
      </c>
      <c r="O162">
        <f>CEILING('L Sized Pack'!M159/1000,1)</f>
        <v>0</v>
      </c>
      <c r="P162">
        <f t="shared" si="8"/>
        <v>55</v>
      </c>
      <c r="T162">
        <f>CEILING('L Sized Pack'!B159/5000,1)</f>
        <v>0</v>
      </c>
      <c r="U162">
        <f>CEILING('L Sized Pack'!C159/5000,1)</f>
        <v>0</v>
      </c>
      <c r="V162">
        <f>CEILING('L Sized Pack'!D159/5000,1)</f>
        <v>0</v>
      </c>
      <c r="W162">
        <f>CEILING('L Sized Pack'!E159/5000,1)</f>
        <v>1</v>
      </c>
      <c r="X162">
        <f>CEILING('L Sized Pack'!F159/5000,1)</f>
        <v>2</v>
      </c>
      <c r="Y162">
        <f>CEILING('L Sized Pack'!G159/5000,1)</f>
        <v>0</v>
      </c>
      <c r="Z162">
        <f>CEILING('L Sized Pack'!H159/5000,1)</f>
        <v>0</v>
      </c>
      <c r="AA162">
        <f>CEILING('L Sized Pack'!I159/5000,1)</f>
        <v>0</v>
      </c>
      <c r="AB162">
        <f>CEILING('L Sized Pack'!J159/5000,1)</f>
        <v>0</v>
      </c>
      <c r="AC162">
        <f>CEILING('L Sized Pack'!K159/5000,1)</f>
        <v>0</v>
      </c>
      <c r="AD162">
        <f>CEILING('L Sized Pack'!L159/5000,1)</f>
        <v>0</v>
      </c>
      <c r="AE162">
        <f>CEILING('L Sized Pack'!M159/5000,1)</f>
        <v>0</v>
      </c>
      <c r="AF162">
        <f t="shared" si="9"/>
        <v>30</v>
      </c>
      <c r="AH162">
        <f>CEILING('L Sized Pack'!B159/8000,1)</f>
        <v>0</v>
      </c>
      <c r="AI162">
        <f>CEILING('L Sized Pack'!C159/8000,1)</f>
        <v>0</v>
      </c>
      <c r="AJ162">
        <f>CEILING('L Sized Pack'!D159/8000,1)</f>
        <v>0</v>
      </c>
      <c r="AK162">
        <f>CEILING('L Sized Pack'!E159/8000,1)</f>
        <v>1</v>
      </c>
      <c r="AL162">
        <f>CEILING('L Sized Pack'!F159/8000,1)</f>
        <v>1</v>
      </c>
      <c r="AM162">
        <f>CEILING('L Sized Pack'!G159/8000,1)</f>
        <v>0</v>
      </c>
      <c r="AN162">
        <f>CEILING('L Sized Pack'!H159/8000,1)</f>
        <v>0</v>
      </c>
      <c r="AO162">
        <f>CEILING('L Sized Pack'!I159/8000,1)</f>
        <v>0</v>
      </c>
      <c r="AP162">
        <f>CEILING('L Sized Pack'!J159/8000,1)</f>
        <v>0</v>
      </c>
      <c r="AQ162">
        <f>CEILING('L Sized Pack'!K159/8000,1)</f>
        <v>0</v>
      </c>
      <c r="AR162">
        <f>CEILING('L Sized Pack'!L159/8000,1)</f>
        <v>0</v>
      </c>
      <c r="AS162">
        <f>CEILING('L Sized Pack'!M159/8000,1)</f>
        <v>0</v>
      </c>
      <c r="AT162">
        <f t="shared" si="10"/>
        <v>30</v>
      </c>
      <c r="AV162">
        <f t="shared" si="11"/>
        <v>209.88</v>
      </c>
    </row>
    <row r="163" spans="1:48" x14ac:dyDescent="0.25">
      <c r="A163" t="s">
        <v>193</v>
      </c>
      <c r="B163" t="s">
        <v>39</v>
      </c>
      <c r="D163">
        <f>CEILING('L Sized Pack'!B160/1000,1)</f>
        <v>0</v>
      </c>
      <c r="E163">
        <f>CEILING('L Sized Pack'!C160/1000,1)</f>
        <v>0</v>
      </c>
      <c r="F163">
        <f>CEILING('L Sized Pack'!D160/1000,1)</f>
        <v>0</v>
      </c>
      <c r="G163">
        <f>CEILING('L Sized Pack'!E160/1000,1)</f>
        <v>0</v>
      </c>
      <c r="H163">
        <f>CEILING('L Sized Pack'!F160/1000,1)</f>
        <v>12</v>
      </c>
      <c r="I163">
        <f>CEILING('L Sized Pack'!G160/1000,1)</f>
        <v>0</v>
      </c>
      <c r="J163">
        <f>CEILING('L Sized Pack'!H160/1000,1)</f>
        <v>0</v>
      </c>
      <c r="K163">
        <f>CEILING('L Sized Pack'!I160/1000,1)</f>
        <v>0</v>
      </c>
      <c r="L163">
        <f>CEILING('L Sized Pack'!J160/1000,1)</f>
        <v>0</v>
      </c>
      <c r="M163">
        <f>CEILING('L Sized Pack'!K160/1000,1)</f>
        <v>0</v>
      </c>
      <c r="N163">
        <f>CEILING('L Sized Pack'!L160/1000,1)</f>
        <v>0</v>
      </c>
      <c r="O163">
        <f>CEILING('L Sized Pack'!M160/1000,1)</f>
        <v>0</v>
      </c>
      <c r="P163">
        <f t="shared" si="8"/>
        <v>60</v>
      </c>
      <c r="T163">
        <f>CEILING('L Sized Pack'!B160/5000,1)</f>
        <v>0</v>
      </c>
      <c r="U163">
        <f>CEILING('L Sized Pack'!C160/5000,1)</f>
        <v>0</v>
      </c>
      <c r="V163">
        <f>CEILING('L Sized Pack'!D160/5000,1)</f>
        <v>0</v>
      </c>
      <c r="W163">
        <f>CEILING('L Sized Pack'!E160/5000,1)</f>
        <v>0</v>
      </c>
      <c r="X163">
        <f>CEILING('L Sized Pack'!F160/5000,1)</f>
        <v>3</v>
      </c>
      <c r="Y163">
        <f>CEILING('L Sized Pack'!G160/5000,1)</f>
        <v>0</v>
      </c>
      <c r="Z163">
        <f>CEILING('L Sized Pack'!H160/5000,1)</f>
        <v>0</v>
      </c>
      <c r="AA163">
        <f>CEILING('L Sized Pack'!I160/5000,1)</f>
        <v>0</v>
      </c>
      <c r="AB163">
        <f>CEILING('L Sized Pack'!J160/5000,1)</f>
        <v>0</v>
      </c>
      <c r="AC163">
        <f>CEILING('L Sized Pack'!K160/5000,1)</f>
        <v>0</v>
      </c>
      <c r="AD163">
        <f>CEILING('L Sized Pack'!L160/5000,1)</f>
        <v>0</v>
      </c>
      <c r="AE163">
        <f>CEILING('L Sized Pack'!M160/5000,1)</f>
        <v>0</v>
      </c>
      <c r="AF163">
        <f t="shared" si="9"/>
        <v>30</v>
      </c>
      <c r="AH163">
        <f>CEILING('L Sized Pack'!B160/8000,1)</f>
        <v>0</v>
      </c>
      <c r="AI163">
        <f>CEILING('L Sized Pack'!C160/8000,1)</f>
        <v>0</v>
      </c>
      <c r="AJ163">
        <f>CEILING('L Sized Pack'!D160/8000,1)</f>
        <v>0</v>
      </c>
      <c r="AK163">
        <f>CEILING('L Sized Pack'!E160/8000,1)</f>
        <v>0</v>
      </c>
      <c r="AL163">
        <f>CEILING('L Sized Pack'!F160/8000,1)</f>
        <v>2</v>
      </c>
      <c r="AM163">
        <f>CEILING('L Sized Pack'!G160/8000,1)</f>
        <v>0</v>
      </c>
      <c r="AN163">
        <f>CEILING('L Sized Pack'!H160/8000,1)</f>
        <v>0</v>
      </c>
      <c r="AO163">
        <f>CEILING('L Sized Pack'!I160/8000,1)</f>
        <v>0</v>
      </c>
      <c r="AP163">
        <f>CEILING('L Sized Pack'!J160/8000,1)</f>
        <v>0</v>
      </c>
      <c r="AQ163">
        <f>CEILING('L Sized Pack'!K160/8000,1)</f>
        <v>0</v>
      </c>
      <c r="AR163">
        <f>CEILING('L Sized Pack'!L160/8000,1)</f>
        <v>0</v>
      </c>
      <c r="AS163">
        <f>CEILING('L Sized Pack'!M160/8000,1)</f>
        <v>0</v>
      </c>
      <c r="AT163">
        <f t="shared" si="10"/>
        <v>30</v>
      </c>
      <c r="AV163">
        <f t="shared" si="11"/>
        <v>209.88</v>
      </c>
    </row>
    <row r="164" spans="1:48" x14ac:dyDescent="0.25">
      <c r="A164" t="s">
        <v>194</v>
      </c>
      <c r="B164" t="s">
        <v>39</v>
      </c>
      <c r="D164">
        <f>CEILING('L Sized Pack'!B161/1000,1)</f>
        <v>0</v>
      </c>
      <c r="E164">
        <f>CEILING('L Sized Pack'!C161/1000,1)</f>
        <v>0</v>
      </c>
      <c r="F164">
        <f>CEILING('L Sized Pack'!D161/1000,1)</f>
        <v>0</v>
      </c>
      <c r="G164">
        <f>CEILING('L Sized Pack'!E161/1000,1)</f>
        <v>0</v>
      </c>
      <c r="H164">
        <f>CEILING('L Sized Pack'!F161/1000,1)</f>
        <v>0</v>
      </c>
      <c r="I164">
        <f>CEILING('L Sized Pack'!G161/1000,1)</f>
        <v>0</v>
      </c>
      <c r="J164">
        <f>CEILING('L Sized Pack'!H161/1000,1)</f>
        <v>0</v>
      </c>
      <c r="K164">
        <f>CEILING('L Sized Pack'!I161/1000,1)</f>
        <v>0</v>
      </c>
      <c r="L164">
        <f>CEILING('L Sized Pack'!J161/1000,1)</f>
        <v>0</v>
      </c>
      <c r="M164">
        <f>CEILING('L Sized Pack'!K161/1000,1)</f>
        <v>0</v>
      </c>
      <c r="N164">
        <f>CEILING('L Sized Pack'!L161/1000,1)</f>
        <v>0</v>
      </c>
      <c r="O164">
        <f>CEILING('L Sized Pack'!M161/1000,1)</f>
        <v>0</v>
      </c>
      <c r="P164">
        <f t="shared" si="8"/>
        <v>0</v>
      </c>
      <c r="T164">
        <f>CEILING('L Sized Pack'!B161/5000,1)</f>
        <v>0</v>
      </c>
      <c r="U164">
        <f>CEILING('L Sized Pack'!C161/5000,1)</f>
        <v>0</v>
      </c>
      <c r="V164">
        <f>CEILING('L Sized Pack'!D161/5000,1)</f>
        <v>0</v>
      </c>
      <c r="W164">
        <f>CEILING('L Sized Pack'!E161/5000,1)</f>
        <v>0</v>
      </c>
      <c r="X164">
        <f>CEILING('L Sized Pack'!F161/5000,1)</f>
        <v>0</v>
      </c>
      <c r="Y164">
        <f>CEILING('L Sized Pack'!G161/5000,1)</f>
        <v>0</v>
      </c>
      <c r="Z164">
        <f>CEILING('L Sized Pack'!H161/5000,1)</f>
        <v>0</v>
      </c>
      <c r="AA164">
        <f>CEILING('L Sized Pack'!I161/5000,1)</f>
        <v>0</v>
      </c>
      <c r="AB164">
        <f>CEILING('L Sized Pack'!J161/5000,1)</f>
        <v>0</v>
      </c>
      <c r="AC164">
        <f>CEILING('L Sized Pack'!K161/5000,1)</f>
        <v>0</v>
      </c>
      <c r="AD164">
        <f>CEILING('L Sized Pack'!L161/5000,1)</f>
        <v>0</v>
      </c>
      <c r="AE164">
        <f>CEILING('L Sized Pack'!M161/5000,1)</f>
        <v>0</v>
      </c>
      <c r="AF164">
        <f t="shared" si="9"/>
        <v>0</v>
      </c>
      <c r="AH164">
        <f>CEILING('L Sized Pack'!B161/8000,1)</f>
        <v>0</v>
      </c>
      <c r="AI164">
        <f>CEILING('L Sized Pack'!C161/8000,1)</f>
        <v>0</v>
      </c>
      <c r="AJ164">
        <f>CEILING('L Sized Pack'!D161/8000,1)</f>
        <v>0</v>
      </c>
      <c r="AK164">
        <f>CEILING('L Sized Pack'!E161/8000,1)</f>
        <v>0</v>
      </c>
      <c r="AL164">
        <f>CEILING('L Sized Pack'!F161/8000,1)</f>
        <v>0</v>
      </c>
      <c r="AM164">
        <f>CEILING('L Sized Pack'!G161/8000,1)</f>
        <v>0</v>
      </c>
      <c r="AN164">
        <f>CEILING('L Sized Pack'!H161/8000,1)</f>
        <v>0</v>
      </c>
      <c r="AO164">
        <f>CEILING('L Sized Pack'!I161/8000,1)</f>
        <v>0</v>
      </c>
      <c r="AP164">
        <f>CEILING('L Sized Pack'!J161/8000,1)</f>
        <v>0</v>
      </c>
      <c r="AQ164">
        <f>CEILING('L Sized Pack'!K161/8000,1)</f>
        <v>0</v>
      </c>
      <c r="AR164">
        <f>CEILING('L Sized Pack'!L161/8000,1)</f>
        <v>0</v>
      </c>
      <c r="AS164">
        <f>CEILING('L Sized Pack'!M161/8000,1)</f>
        <v>0</v>
      </c>
      <c r="AT164">
        <f t="shared" si="10"/>
        <v>0</v>
      </c>
      <c r="AV164">
        <f t="shared" si="11"/>
        <v>179.88</v>
      </c>
    </row>
    <row r="165" spans="1:48" x14ac:dyDescent="0.25">
      <c r="A165" t="s">
        <v>195</v>
      </c>
      <c r="B165" t="s">
        <v>39</v>
      </c>
      <c r="D165">
        <f>CEILING('L Sized Pack'!B162/1000,1)</f>
        <v>0</v>
      </c>
      <c r="E165">
        <f>CEILING('L Sized Pack'!C162/1000,1)</f>
        <v>0</v>
      </c>
      <c r="F165">
        <f>CEILING('L Sized Pack'!D162/1000,1)</f>
        <v>0</v>
      </c>
      <c r="G165">
        <f>CEILING('L Sized Pack'!E162/1000,1)</f>
        <v>0</v>
      </c>
      <c r="H165">
        <f>CEILING('L Sized Pack'!F162/1000,1)</f>
        <v>0</v>
      </c>
      <c r="I165">
        <f>CEILING('L Sized Pack'!G162/1000,1)</f>
        <v>0</v>
      </c>
      <c r="J165">
        <f>CEILING('L Sized Pack'!H162/1000,1)</f>
        <v>0</v>
      </c>
      <c r="K165">
        <f>CEILING('L Sized Pack'!I162/1000,1)</f>
        <v>0</v>
      </c>
      <c r="L165">
        <f>CEILING('L Sized Pack'!J162/1000,1)</f>
        <v>0</v>
      </c>
      <c r="M165">
        <f>CEILING('L Sized Pack'!K162/1000,1)</f>
        <v>0</v>
      </c>
      <c r="N165">
        <f>CEILING('L Sized Pack'!L162/1000,1)</f>
        <v>0</v>
      </c>
      <c r="O165">
        <f>CEILING('L Sized Pack'!M162/1000,1)</f>
        <v>0</v>
      </c>
      <c r="P165">
        <f t="shared" si="8"/>
        <v>0</v>
      </c>
      <c r="T165">
        <f>CEILING('L Sized Pack'!B162/5000,1)</f>
        <v>0</v>
      </c>
      <c r="U165">
        <f>CEILING('L Sized Pack'!C162/5000,1)</f>
        <v>0</v>
      </c>
      <c r="V165">
        <f>CEILING('L Sized Pack'!D162/5000,1)</f>
        <v>0</v>
      </c>
      <c r="W165">
        <f>CEILING('L Sized Pack'!E162/5000,1)</f>
        <v>0</v>
      </c>
      <c r="X165">
        <f>CEILING('L Sized Pack'!F162/5000,1)</f>
        <v>0</v>
      </c>
      <c r="Y165">
        <f>CEILING('L Sized Pack'!G162/5000,1)</f>
        <v>0</v>
      </c>
      <c r="Z165">
        <f>CEILING('L Sized Pack'!H162/5000,1)</f>
        <v>0</v>
      </c>
      <c r="AA165">
        <f>CEILING('L Sized Pack'!I162/5000,1)</f>
        <v>0</v>
      </c>
      <c r="AB165">
        <f>CEILING('L Sized Pack'!J162/5000,1)</f>
        <v>0</v>
      </c>
      <c r="AC165">
        <f>CEILING('L Sized Pack'!K162/5000,1)</f>
        <v>0</v>
      </c>
      <c r="AD165">
        <f>CEILING('L Sized Pack'!L162/5000,1)</f>
        <v>0</v>
      </c>
      <c r="AE165">
        <f>CEILING('L Sized Pack'!M162/5000,1)</f>
        <v>0</v>
      </c>
      <c r="AF165">
        <f t="shared" si="9"/>
        <v>0</v>
      </c>
      <c r="AH165">
        <f>CEILING('L Sized Pack'!B162/8000,1)</f>
        <v>0</v>
      </c>
      <c r="AI165">
        <f>CEILING('L Sized Pack'!C162/8000,1)</f>
        <v>0</v>
      </c>
      <c r="AJ165">
        <f>CEILING('L Sized Pack'!D162/8000,1)</f>
        <v>0</v>
      </c>
      <c r="AK165">
        <f>CEILING('L Sized Pack'!E162/8000,1)</f>
        <v>0</v>
      </c>
      <c r="AL165">
        <f>CEILING('L Sized Pack'!F162/8000,1)</f>
        <v>0</v>
      </c>
      <c r="AM165">
        <f>CEILING('L Sized Pack'!G162/8000,1)</f>
        <v>0</v>
      </c>
      <c r="AN165">
        <f>CEILING('L Sized Pack'!H162/8000,1)</f>
        <v>0</v>
      </c>
      <c r="AO165">
        <f>CEILING('L Sized Pack'!I162/8000,1)</f>
        <v>0</v>
      </c>
      <c r="AP165">
        <f>CEILING('L Sized Pack'!J162/8000,1)</f>
        <v>0</v>
      </c>
      <c r="AQ165">
        <f>CEILING('L Sized Pack'!K162/8000,1)</f>
        <v>0</v>
      </c>
      <c r="AR165">
        <f>CEILING('L Sized Pack'!L162/8000,1)</f>
        <v>0</v>
      </c>
      <c r="AS165">
        <f>CEILING('L Sized Pack'!M162/8000,1)</f>
        <v>0</v>
      </c>
      <c r="AT165">
        <f t="shared" si="10"/>
        <v>0</v>
      </c>
      <c r="AV165">
        <f t="shared" si="11"/>
        <v>179.88</v>
      </c>
    </row>
    <row r="166" spans="1:48" x14ac:dyDescent="0.25">
      <c r="A166" t="s">
        <v>196</v>
      </c>
      <c r="B166" t="s">
        <v>39</v>
      </c>
      <c r="D166">
        <f>CEILING('L Sized Pack'!B163/1000,1)</f>
        <v>0</v>
      </c>
      <c r="E166">
        <f>CEILING('L Sized Pack'!C163/1000,1)</f>
        <v>0</v>
      </c>
      <c r="F166">
        <f>CEILING('L Sized Pack'!D163/1000,1)</f>
        <v>0</v>
      </c>
      <c r="G166">
        <f>CEILING('L Sized Pack'!E163/1000,1)</f>
        <v>0</v>
      </c>
      <c r="H166">
        <f>CEILING('L Sized Pack'!F163/1000,1)</f>
        <v>0</v>
      </c>
      <c r="I166">
        <f>CEILING('L Sized Pack'!G163/1000,1)</f>
        <v>0</v>
      </c>
      <c r="J166">
        <f>CEILING('L Sized Pack'!H163/1000,1)</f>
        <v>0</v>
      </c>
      <c r="K166">
        <f>CEILING('L Sized Pack'!I163/1000,1)</f>
        <v>0</v>
      </c>
      <c r="L166">
        <f>CEILING('L Sized Pack'!J163/1000,1)</f>
        <v>0</v>
      </c>
      <c r="M166">
        <f>CEILING('L Sized Pack'!K163/1000,1)</f>
        <v>0</v>
      </c>
      <c r="N166">
        <f>CEILING('L Sized Pack'!L163/1000,1)</f>
        <v>0</v>
      </c>
      <c r="O166">
        <f>CEILING('L Sized Pack'!M163/1000,1)</f>
        <v>0</v>
      </c>
      <c r="P166">
        <f t="shared" si="8"/>
        <v>0</v>
      </c>
      <c r="T166">
        <f>CEILING('L Sized Pack'!B163/5000,1)</f>
        <v>0</v>
      </c>
      <c r="U166">
        <f>CEILING('L Sized Pack'!C163/5000,1)</f>
        <v>0</v>
      </c>
      <c r="V166">
        <f>CEILING('L Sized Pack'!D163/5000,1)</f>
        <v>0</v>
      </c>
      <c r="W166">
        <f>CEILING('L Sized Pack'!E163/5000,1)</f>
        <v>0</v>
      </c>
      <c r="X166">
        <f>CEILING('L Sized Pack'!F163/5000,1)</f>
        <v>0</v>
      </c>
      <c r="Y166">
        <f>CEILING('L Sized Pack'!G163/5000,1)</f>
        <v>0</v>
      </c>
      <c r="Z166">
        <f>CEILING('L Sized Pack'!H163/5000,1)</f>
        <v>0</v>
      </c>
      <c r="AA166">
        <f>CEILING('L Sized Pack'!I163/5000,1)</f>
        <v>0</v>
      </c>
      <c r="AB166">
        <f>CEILING('L Sized Pack'!J163/5000,1)</f>
        <v>0</v>
      </c>
      <c r="AC166">
        <f>CEILING('L Sized Pack'!K163/5000,1)</f>
        <v>0</v>
      </c>
      <c r="AD166">
        <f>CEILING('L Sized Pack'!L163/5000,1)</f>
        <v>0</v>
      </c>
      <c r="AE166">
        <f>CEILING('L Sized Pack'!M163/5000,1)</f>
        <v>0</v>
      </c>
      <c r="AF166">
        <f t="shared" si="9"/>
        <v>0</v>
      </c>
      <c r="AH166">
        <f>CEILING('L Sized Pack'!B163/8000,1)</f>
        <v>0</v>
      </c>
      <c r="AI166">
        <f>CEILING('L Sized Pack'!C163/8000,1)</f>
        <v>0</v>
      </c>
      <c r="AJ166">
        <f>CEILING('L Sized Pack'!D163/8000,1)</f>
        <v>0</v>
      </c>
      <c r="AK166">
        <f>CEILING('L Sized Pack'!E163/8000,1)</f>
        <v>0</v>
      </c>
      <c r="AL166">
        <f>CEILING('L Sized Pack'!F163/8000,1)</f>
        <v>0</v>
      </c>
      <c r="AM166">
        <f>CEILING('L Sized Pack'!G163/8000,1)</f>
        <v>0</v>
      </c>
      <c r="AN166">
        <f>CEILING('L Sized Pack'!H163/8000,1)</f>
        <v>0</v>
      </c>
      <c r="AO166">
        <f>CEILING('L Sized Pack'!I163/8000,1)</f>
        <v>0</v>
      </c>
      <c r="AP166">
        <f>CEILING('L Sized Pack'!J163/8000,1)</f>
        <v>0</v>
      </c>
      <c r="AQ166">
        <f>CEILING('L Sized Pack'!K163/8000,1)</f>
        <v>0</v>
      </c>
      <c r="AR166">
        <f>CEILING('L Sized Pack'!L163/8000,1)</f>
        <v>0</v>
      </c>
      <c r="AS166">
        <f>CEILING('L Sized Pack'!M163/8000,1)</f>
        <v>0</v>
      </c>
      <c r="AT166">
        <f t="shared" si="10"/>
        <v>0</v>
      </c>
      <c r="AV166">
        <f t="shared" si="11"/>
        <v>179.88</v>
      </c>
    </row>
    <row r="167" spans="1:48" x14ac:dyDescent="0.25">
      <c r="A167" t="s">
        <v>197</v>
      </c>
      <c r="B167" t="s">
        <v>39</v>
      </c>
      <c r="D167">
        <f>CEILING('L Sized Pack'!B164/1000,1)</f>
        <v>0</v>
      </c>
      <c r="E167">
        <f>CEILING('L Sized Pack'!C164/1000,1)</f>
        <v>0</v>
      </c>
      <c r="F167">
        <f>CEILING('L Sized Pack'!D164/1000,1)</f>
        <v>0</v>
      </c>
      <c r="G167">
        <f>CEILING('L Sized Pack'!E164/1000,1)</f>
        <v>0</v>
      </c>
      <c r="H167">
        <f>CEILING('L Sized Pack'!F164/1000,1)</f>
        <v>0</v>
      </c>
      <c r="I167">
        <f>CEILING('L Sized Pack'!G164/1000,1)</f>
        <v>0</v>
      </c>
      <c r="J167">
        <f>CEILING('L Sized Pack'!H164/1000,1)</f>
        <v>0</v>
      </c>
      <c r="K167">
        <f>CEILING('L Sized Pack'!I164/1000,1)</f>
        <v>0</v>
      </c>
      <c r="L167">
        <f>CEILING('L Sized Pack'!J164/1000,1)</f>
        <v>0</v>
      </c>
      <c r="M167">
        <f>CEILING('L Sized Pack'!K164/1000,1)</f>
        <v>0</v>
      </c>
      <c r="N167">
        <f>CEILING('L Sized Pack'!L164/1000,1)</f>
        <v>0</v>
      </c>
      <c r="O167">
        <f>CEILING('L Sized Pack'!M164/1000,1)</f>
        <v>0</v>
      </c>
      <c r="P167">
        <f t="shared" si="8"/>
        <v>0</v>
      </c>
      <c r="T167">
        <f>CEILING('L Sized Pack'!B164/5000,1)</f>
        <v>0</v>
      </c>
      <c r="U167">
        <f>CEILING('L Sized Pack'!C164/5000,1)</f>
        <v>0</v>
      </c>
      <c r="V167">
        <f>CEILING('L Sized Pack'!D164/5000,1)</f>
        <v>0</v>
      </c>
      <c r="W167">
        <f>CEILING('L Sized Pack'!E164/5000,1)</f>
        <v>0</v>
      </c>
      <c r="X167">
        <f>CEILING('L Sized Pack'!F164/5000,1)</f>
        <v>0</v>
      </c>
      <c r="Y167">
        <f>CEILING('L Sized Pack'!G164/5000,1)</f>
        <v>0</v>
      </c>
      <c r="Z167">
        <f>CEILING('L Sized Pack'!H164/5000,1)</f>
        <v>0</v>
      </c>
      <c r="AA167">
        <f>CEILING('L Sized Pack'!I164/5000,1)</f>
        <v>0</v>
      </c>
      <c r="AB167">
        <f>CEILING('L Sized Pack'!J164/5000,1)</f>
        <v>0</v>
      </c>
      <c r="AC167">
        <f>CEILING('L Sized Pack'!K164/5000,1)</f>
        <v>0</v>
      </c>
      <c r="AD167">
        <f>CEILING('L Sized Pack'!L164/5000,1)</f>
        <v>0</v>
      </c>
      <c r="AE167">
        <f>CEILING('L Sized Pack'!M164/5000,1)</f>
        <v>0</v>
      </c>
      <c r="AF167">
        <f t="shared" si="9"/>
        <v>0</v>
      </c>
      <c r="AH167">
        <f>CEILING('L Sized Pack'!B164/8000,1)</f>
        <v>0</v>
      </c>
      <c r="AI167">
        <f>CEILING('L Sized Pack'!C164/8000,1)</f>
        <v>0</v>
      </c>
      <c r="AJ167">
        <f>CEILING('L Sized Pack'!D164/8000,1)</f>
        <v>0</v>
      </c>
      <c r="AK167">
        <f>CEILING('L Sized Pack'!E164/8000,1)</f>
        <v>0</v>
      </c>
      <c r="AL167">
        <f>CEILING('L Sized Pack'!F164/8000,1)</f>
        <v>0</v>
      </c>
      <c r="AM167">
        <f>CEILING('L Sized Pack'!G164/8000,1)</f>
        <v>0</v>
      </c>
      <c r="AN167">
        <f>CEILING('L Sized Pack'!H164/8000,1)</f>
        <v>0</v>
      </c>
      <c r="AO167">
        <f>CEILING('L Sized Pack'!I164/8000,1)</f>
        <v>0</v>
      </c>
      <c r="AP167">
        <f>CEILING('L Sized Pack'!J164/8000,1)</f>
        <v>0</v>
      </c>
      <c r="AQ167">
        <f>CEILING('L Sized Pack'!K164/8000,1)</f>
        <v>0</v>
      </c>
      <c r="AR167">
        <f>CEILING('L Sized Pack'!L164/8000,1)</f>
        <v>0</v>
      </c>
      <c r="AS167">
        <f>CEILING('L Sized Pack'!M164/8000,1)</f>
        <v>0</v>
      </c>
      <c r="AT167">
        <f t="shared" si="10"/>
        <v>0</v>
      </c>
      <c r="AV167">
        <f t="shared" si="11"/>
        <v>179.88</v>
      </c>
    </row>
    <row r="168" spans="1:48" x14ac:dyDescent="0.25">
      <c r="A168" t="s">
        <v>198</v>
      </c>
      <c r="B168" t="s">
        <v>57</v>
      </c>
      <c r="D168">
        <f>CEILING('L Sized Pack'!B165/1000,1)</f>
        <v>0</v>
      </c>
      <c r="E168">
        <f>CEILING('L Sized Pack'!C165/1000,1)</f>
        <v>0</v>
      </c>
      <c r="F168">
        <f>CEILING('L Sized Pack'!D165/1000,1)</f>
        <v>0</v>
      </c>
      <c r="G168">
        <f>CEILING('L Sized Pack'!E165/1000,1)</f>
        <v>0</v>
      </c>
      <c r="H168">
        <f>CEILING('L Sized Pack'!F165/1000,1)</f>
        <v>0</v>
      </c>
      <c r="I168">
        <f>CEILING('L Sized Pack'!G165/1000,1)</f>
        <v>0</v>
      </c>
      <c r="J168">
        <f>CEILING('L Sized Pack'!H165/1000,1)</f>
        <v>0</v>
      </c>
      <c r="K168">
        <f>CEILING('L Sized Pack'!I165/1000,1)</f>
        <v>0</v>
      </c>
      <c r="L168">
        <f>CEILING('L Sized Pack'!J165/1000,1)</f>
        <v>0</v>
      </c>
      <c r="M168">
        <f>CEILING('L Sized Pack'!K165/1000,1)</f>
        <v>0</v>
      </c>
      <c r="N168">
        <f>CEILING('L Sized Pack'!L165/1000,1)</f>
        <v>0</v>
      </c>
      <c r="O168">
        <f>CEILING('L Sized Pack'!M165/1000,1)</f>
        <v>0</v>
      </c>
      <c r="P168">
        <f t="shared" si="8"/>
        <v>0</v>
      </c>
      <c r="T168">
        <f>CEILING('L Sized Pack'!B165/5000,1)</f>
        <v>0</v>
      </c>
      <c r="U168">
        <f>CEILING('L Sized Pack'!C165/5000,1)</f>
        <v>0</v>
      </c>
      <c r="V168">
        <f>CEILING('L Sized Pack'!D165/5000,1)</f>
        <v>0</v>
      </c>
      <c r="W168">
        <f>CEILING('L Sized Pack'!E165/5000,1)</f>
        <v>0</v>
      </c>
      <c r="X168">
        <f>CEILING('L Sized Pack'!F165/5000,1)</f>
        <v>0</v>
      </c>
      <c r="Y168">
        <f>CEILING('L Sized Pack'!G165/5000,1)</f>
        <v>0</v>
      </c>
      <c r="Z168">
        <f>CEILING('L Sized Pack'!H165/5000,1)</f>
        <v>0</v>
      </c>
      <c r="AA168">
        <f>CEILING('L Sized Pack'!I165/5000,1)</f>
        <v>0</v>
      </c>
      <c r="AB168">
        <f>CEILING('L Sized Pack'!J165/5000,1)</f>
        <v>0</v>
      </c>
      <c r="AC168">
        <f>CEILING('L Sized Pack'!K165/5000,1)</f>
        <v>0</v>
      </c>
      <c r="AD168">
        <f>CEILING('L Sized Pack'!L165/5000,1)</f>
        <v>0</v>
      </c>
      <c r="AE168">
        <f>CEILING('L Sized Pack'!M165/5000,1)</f>
        <v>0</v>
      </c>
      <c r="AF168">
        <f t="shared" si="9"/>
        <v>0</v>
      </c>
      <c r="AH168">
        <f>CEILING('L Sized Pack'!B165/8000,1)</f>
        <v>0</v>
      </c>
      <c r="AI168">
        <f>CEILING('L Sized Pack'!C165/8000,1)</f>
        <v>0</v>
      </c>
      <c r="AJ168">
        <f>CEILING('L Sized Pack'!D165/8000,1)</f>
        <v>0</v>
      </c>
      <c r="AK168">
        <f>CEILING('L Sized Pack'!E165/8000,1)</f>
        <v>0</v>
      </c>
      <c r="AL168">
        <f>CEILING('L Sized Pack'!F165/8000,1)</f>
        <v>0</v>
      </c>
      <c r="AM168">
        <f>CEILING('L Sized Pack'!G165/8000,1)</f>
        <v>0</v>
      </c>
      <c r="AN168">
        <f>CEILING('L Sized Pack'!H165/8000,1)</f>
        <v>0</v>
      </c>
      <c r="AO168">
        <f>CEILING('L Sized Pack'!I165/8000,1)</f>
        <v>0</v>
      </c>
      <c r="AP168">
        <f>CEILING('L Sized Pack'!J165/8000,1)</f>
        <v>0</v>
      </c>
      <c r="AQ168">
        <f>CEILING('L Sized Pack'!K165/8000,1)</f>
        <v>0</v>
      </c>
      <c r="AR168">
        <f>CEILING('L Sized Pack'!L165/8000,1)</f>
        <v>0</v>
      </c>
      <c r="AS168">
        <f>CEILING('L Sized Pack'!M165/8000,1)</f>
        <v>0</v>
      </c>
      <c r="AT168">
        <f t="shared" si="10"/>
        <v>0</v>
      </c>
      <c r="AV168">
        <f t="shared" si="11"/>
        <v>179.88</v>
      </c>
    </row>
    <row r="169" spans="1:48" x14ac:dyDescent="0.25">
      <c r="A169" t="s">
        <v>199</v>
      </c>
      <c r="B169" t="s">
        <v>39</v>
      </c>
      <c r="D169">
        <f>CEILING('L Sized Pack'!B166/1000,1)</f>
        <v>0</v>
      </c>
      <c r="E169">
        <f>CEILING('L Sized Pack'!C166/1000,1)</f>
        <v>0</v>
      </c>
      <c r="F169">
        <f>CEILING('L Sized Pack'!D166/1000,1)</f>
        <v>0</v>
      </c>
      <c r="G169">
        <f>CEILING('L Sized Pack'!E166/1000,1)</f>
        <v>0</v>
      </c>
      <c r="H169">
        <f>CEILING('L Sized Pack'!F166/1000,1)</f>
        <v>0</v>
      </c>
      <c r="I169">
        <f>CEILING('L Sized Pack'!G166/1000,1)</f>
        <v>0</v>
      </c>
      <c r="J169">
        <f>CEILING('L Sized Pack'!H166/1000,1)</f>
        <v>0</v>
      </c>
      <c r="K169">
        <f>CEILING('L Sized Pack'!I166/1000,1)</f>
        <v>0</v>
      </c>
      <c r="L169">
        <f>CEILING('L Sized Pack'!J166/1000,1)</f>
        <v>0</v>
      </c>
      <c r="M169">
        <f>CEILING('L Sized Pack'!K166/1000,1)</f>
        <v>0</v>
      </c>
      <c r="N169">
        <f>CEILING('L Sized Pack'!L166/1000,1)</f>
        <v>0</v>
      </c>
      <c r="O169">
        <f>CEILING('L Sized Pack'!M166/1000,1)</f>
        <v>0</v>
      </c>
      <c r="P169">
        <f t="shared" si="8"/>
        <v>0</v>
      </c>
      <c r="T169">
        <f>CEILING('L Sized Pack'!B166/5000,1)</f>
        <v>0</v>
      </c>
      <c r="U169">
        <f>CEILING('L Sized Pack'!C166/5000,1)</f>
        <v>0</v>
      </c>
      <c r="V169">
        <f>CEILING('L Sized Pack'!D166/5000,1)</f>
        <v>0</v>
      </c>
      <c r="W169">
        <f>CEILING('L Sized Pack'!E166/5000,1)</f>
        <v>0</v>
      </c>
      <c r="X169">
        <f>CEILING('L Sized Pack'!F166/5000,1)</f>
        <v>0</v>
      </c>
      <c r="Y169">
        <f>CEILING('L Sized Pack'!G166/5000,1)</f>
        <v>0</v>
      </c>
      <c r="Z169">
        <f>CEILING('L Sized Pack'!H166/5000,1)</f>
        <v>0</v>
      </c>
      <c r="AA169">
        <f>CEILING('L Sized Pack'!I166/5000,1)</f>
        <v>0</v>
      </c>
      <c r="AB169">
        <f>CEILING('L Sized Pack'!J166/5000,1)</f>
        <v>0</v>
      </c>
      <c r="AC169">
        <f>CEILING('L Sized Pack'!K166/5000,1)</f>
        <v>0</v>
      </c>
      <c r="AD169">
        <f>CEILING('L Sized Pack'!L166/5000,1)</f>
        <v>0</v>
      </c>
      <c r="AE169">
        <f>CEILING('L Sized Pack'!M166/5000,1)</f>
        <v>0</v>
      </c>
      <c r="AF169">
        <f t="shared" si="9"/>
        <v>0</v>
      </c>
      <c r="AH169">
        <f>CEILING('L Sized Pack'!B166/8000,1)</f>
        <v>0</v>
      </c>
      <c r="AI169">
        <f>CEILING('L Sized Pack'!C166/8000,1)</f>
        <v>0</v>
      </c>
      <c r="AJ169">
        <f>CEILING('L Sized Pack'!D166/8000,1)</f>
        <v>0</v>
      </c>
      <c r="AK169">
        <f>CEILING('L Sized Pack'!E166/8000,1)</f>
        <v>0</v>
      </c>
      <c r="AL169">
        <f>CEILING('L Sized Pack'!F166/8000,1)</f>
        <v>0</v>
      </c>
      <c r="AM169">
        <f>CEILING('L Sized Pack'!G166/8000,1)</f>
        <v>0</v>
      </c>
      <c r="AN169">
        <f>CEILING('L Sized Pack'!H166/8000,1)</f>
        <v>0</v>
      </c>
      <c r="AO169">
        <f>CEILING('L Sized Pack'!I166/8000,1)</f>
        <v>0</v>
      </c>
      <c r="AP169">
        <f>CEILING('L Sized Pack'!J166/8000,1)</f>
        <v>0</v>
      </c>
      <c r="AQ169">
        <f>CEILING('L Sized Pack'!K166/8000,1)</f>
        <v>0</v>
      </c>
      <c r="AR169">
        <f>CEILING('L Sized Pack'!L166/8000,1)</f>
        <v>0</v>
      </c>
      <c r="AS169">
        <f>CEILING('L Sized Pack'!M166/8000,1)</f>
        <v>0</v>
      </c>
      <c r="AT169">
        <f t="shared" si="10"/>
        <v>0</v>
      </c>
      <c r="AV169">
        <f t="shared" si="11"/>
        <v>179.88</v>
      </c>
    </row>
    <row r="170" spans="1:48" x14ac:dyDescent="0.25">
      <c r="A170" t="s">
        <v>200</v>
      </c>
      <c r="B170" t="s">
        <v>39</v>
      </c>
      <c r="D170">
        <f>CEILING('L Sized Pack'!B167/1000,1)</f>
        <v>0</v>
      </c>
      <c r="E170">
        <f>CEILING('L Sized Pack'!C167/1000,1)</f>
        <v>0</v>
      </c>
      <c r="F170">
        <f>CEILING('L Sized Pack'!D167/1000,1)</f>
        <v>0</v>
      </c>
      <c r="G170">
        <f>CEILING('L Sized Pack'!E167/1000,1)</f>
        <v>0</v>
      </c>
      <c r="H170">
        <f>CEILING('L Sized Pack'!F167/1000,1)</f>
        <v>0</v>
      </c>
      <c r="I170">
        <f>CEILING('L Sized Pack'!G167/1000,1)</f>
        <v>0</v>
      </c>
      <c r="J170">
        <f>CEILING('L Sized Pack'!H167/1000,1)</f>
        <v>0</v>
      </c>
      <c r="K170">
        <f>CEILING('L Sized Pack'!I167/1000,1)</f>
        <v>0</v>
      </c>
      <c r="L170">
        <f>CEILING('L Sized Pack'!J167/1000,1)</f>
        <v>0</v>
      </c>
      <c r="M170">
        <f>CEILING('L Sized Pack'!K167/1000,1)</f>
        <v>0</v>
      </c>
      <c r="N170">
        <f>CEILING('L Sized Pack'!L167/1000,1)</f>
        <v>0</v>
      </c>
      <c r="O170">
        <f>CEILING('L Sized Pack'!M167/1000,1)</f>
        <v>0</v>
      </c>
      <c r="P170">
        <f t="shared" si="8"/>
        <v>0</v>
      </c>
      <c r="T170">
        <f>CEILING('L Sized Pack'!B167/5000,1)</f>
        <v>0</v>
      </c>
      <c r="U170">
        <f>CEILING('L Sized Pack'!C167/5000,1)</f>
        <v>0</v>
      </c>
      <c r="V170">
        <f>CEILING('L Sized Pack'!D167/5000,1)</f>
        <v>0</v>
      </c>
      <c r="W170">
        <f>CEILING('L Sized Pack'!E167/5000,1)</f>
        <v>0</v>
      </c>
      <c r="X170">
        <f>CEILING('L Sized Pack'!F167/5000,1)</f>
        <v>0</v>
      </c>
      <c r="Y170">
        <f>CEILING('L Sized Pack'!G167/5000,1)</f>
        <v>0</v>
      </c>
      <c r="Z170">
        <f>CEILING('L Sized Pack'!H167/5000,1)</f>
        <v>0</v>
      </c>
      <c r="AA170">
        <f>CEILING('L Sized Pack'!I167/5000,1)</f>
        <v>0</v>
      </c>
      <c r="AB170">
        <f>CEILING('L Sized Pack'!J167/5000,1)</f>
        <v>0</v>
      </c>
      <c r="AC170">
        <f>CEILING('L Sized Pack'!K167/5000,1)</f>
        <v>0</v>
      </c>
      <c r="AD170">
        <f>CEILING('L Sized Pack'!L167/5000,1)</f>
        <v>0</v>
      </c>
      <c r="AE170">
        <f>CEILING('L Sized Pack'!M167/5000,1)</f>
        <v>0</v>
      </c>
      <c r="AF170">
        <f t="shared" si="9"/>
        <v>0</v>
      </c>
      <c r="AH170">
        <f>CEILING('L Sized Pack'!B167/8000,1)</f>
        <v>0</v>
      </c>
      <c r="AI170">
        <f>CEILING('L Sized Pack'!C167/8000,1)</f>
        <v>0</v>
      </c>
      <c r="AJ170">
        <f>CEILING('L Sized Pack'!D167/8000,1)</f>
        <v>0</v>
      </c>
      <c r="AK170">
        <f>CEILING('L Sized Pack'!E167/8000,1)</f>
        <v>0</v>
      </c>
      <c r="AL170">
        <f>CEILING('L Sized Pack'!F167/8000,1)</f>
        <v>0</v>
      </c>
      <c r="AM170">
        <f>CEILING('L Sized Pack'!G167/8000,1)</f>
        <v>0</v>
      </c>
      <c r="AN170">
        <f>CEILING('L Sized Pack'!H167/8000,1)</f>
        <v>0</v>
      </c>
      <c r="AO170">
        <f>CEILING('L Sized Pack'!I167/8000,1)</f>
        <v>0</v>
      </c>
      <c r="AP170">
        <f>CEILING('L Sized Pack'!J167/8000,1)</f>
        <v>0</v>
      </c>
      <c r="AQ170">
        <f>CEILING('L Sized Pack'!K167/8000,1)</f>
        <v>0</v>
      </c>
      <c r="AR170">
        <f>CEILING('L Sized Pack'!L167/8000,1)</f>
        <v>0</v>
      </c>
      <c r="AS170">
        <f>CEILING('L Sized Pack'!M167/8000,1)</f>
        <v>0</v>
      </c>
      <c r="AT170">
        <f t="shared" si="10"/>
        <v>0</v>
      </c>
      <c r="AV170">
        <f t="shared" si="11"/>
        <v>179.88</v>
      </c>
    </row>
    <row r="171" spans="1:48" x14ac:dyDescent="0.25">
      <c r="A171" t="s">
        <v>201</v>
      </c>
      <c r="B171" t="s">
        <v>39</v>
      </c>
      <c r="D171">
        <f>CEILING('L Sized Pack'!B168/1000,1)</f>
        <v>0</v>
      </c>
      <c r="E171">
        <f>CEILING('L Sized Pack'!C168/1000,1)</f>
        <v>0</v>
      </c>
      <c r="F171">
        <f>CEILING('L Sized Pack'!D168/1000,1)</f>
        <v>0</v>
      </c>
      <c r="G171">
        <f>CEILING('L Sized Pack'!E168/1000,1)</f>
        <v>0</v>
      </c>
      <c r="H171">
        <f>CEILING('L Sized Pack'!F168/1000,1)</f>
        <v>0</v>
      </c>
      <c r="I171">
        <f>CEILING('L Sized Pack'!G168/1000,1)</f>
        <v>0</v>
      </c>
      <c r="J171">
        <f>CEILING('L Sized Pack'!H168/1000,1)</f>
        <v>0</v>
      </c>
      <c r="K171">
        <f>CEILING('L Sized Pack'!I168/1000,1)</f>
        <v>0</v>
      </c>
      <c r="L171">
        <f>CEILING('L Sized Pack'!J168/1000,1)</f>
        <v>0</v>
      </c>
      <c r="M171">
        <f>CEILING('L Sized Pack'!K168/1000,1)</f>
        <v>0</v>
      </c>
      <c r="N171">
        <f>CEILING('L Sized Pack'!L168/1000,1)</f>
        <v>0</v>
      </c>
      <c r="O171">
        <f>CEILING('L Sized Pack'!M168/1000,1)</f>
        <v>0</v>
      </c>
      <c r="P171">
        <f t="shared" si="8"/>
        <v>0</v>
      </c>
      <c r="T171">
        <f>CEILING('L Sized Pack'!B168/5000,1)</f>
        <v>0</v>
      </c>
      <c r="U171">
        <f>CEILING('L Sized Pack'!C168/5000,1)</f>
        <v>0</v>
      </c>
      <c r="V171">
        <f>CEILING('L Sized Pack'!D168/5000,1)</f>
        <v>0</v>
      </c>
      <c r="W171">
        <f>CEILING('L Sized Pack'!E168/5000,1)</f>
        <v>0</v>
      </c>
      <c r="X171">
        <f>CEILING('L Sized Pack'!F168/5000,1)</f>
        <v>0</v>
      </c>
      <c r="Y171">
        <f>CEILING('L Sized Pack'!G168/5000,1)</f>
        <v>0</v>
      </c>
      <c r="Z171">
        <f>CEILING('L Sized Pack'!H168/5000,1)</f>
        <v>0</v>
      </c>
      <c r="AA171">
        <f>CEILING('L Sized Pack'!I168/5000,1)</f>
        <v>0</v>
      </c>
      <c r="AB171">
        <f>CEILING('L Sized Pack'!J168/5000,1)</f>
        <v>0</v>
      </c>
      <c r="AC171">
        <f>CEILING('L Sized Pack'!K168/5000,1)</f>
        <v>0</v>
      </c>
      <c r="AD171">
        <f>CEILING('L Sized Pack'!L168/5000,1)</f>
        <v>0</v>
      </c>
      <c r="AE171">
        <f>CEILING('L Sized Pack'!M168/5000,1)</f>
        <v>0</v>
      </c>
      <c r="AF171">
        <f t="shared" si="9"/>
        <v>0</v>
      </c>
      <c r="AH171">
        <f>CEILING('L Sized Pack'!B168/8000,1)</f>
        <v>0</v>
      </c>
      <c r="AI171">
        <f>CEILING('L Sized Pack'!C168/8000,1)</f>
        <v>0</v>
      </c>
      <c r="AJ171">
        <f>CEILING('L Sized Pack'!D168/8000,1)</f>
        <v>0</v>
      </c>
      <c r="AK171">
        <f>CEILING('L Sized Pack'!E168/8000,1)</f>
        <v>0</v>
      </c>
      <c r="AL171">
        <f>CEILING('L Sized Pack'!F168/8000,1)</f>
        <v>0</v>
      </c>
      <c r="AM171">
        <f>CEILING('L Sized Pack'!G168/8000,1)</f>
        <v>0</v>
      </c>
      <c r="AN171">
        <f>CEILING('L Sized Pack'!H168/8000,1)</f>
        <v>0</v>
      </c>
      <c r="AO171">
        <f>CEILING('L Sized Pack'!I168/8000,1)</f>
        <v>0</v>
      </c>
      <c r="AP171">
        <f>CEILING('L Sized Pack'!J168/8000,1)</f>
        <v>0</v>
      </c>
      <c r="AQ171">
        <f>CEILING('L Sized Pack'!K168/8000,1)</f>
        <v>0</v>
      </c>
      <c r="AR171">
        <f>CEILING('L Sized Pack'!L168/8000,1)</f>
        <v>0</v>
      </c>
      <c r="AS171">
        <f>CEILING('L Sized Pack'!M168/8000,1)</f>
        <v>0</v>
      </c>
      <c r="AT171">
        <f t="shared" si="10"/>
        <v>0</v>
      </c>
      <c r="AV171">
        <f t="shared" si="11"/>
        <v>179.88</v>
      </c>
    </row>
    <row r="172" spans="1:48" x14ac:dyDescent="0.25">
      <c r="A172" t="s">
        <v>202</v>
      </c>
      <c r="B172" t="s">
        <v>39</v>
      </c>
      <c r="D172">
        <f>CEILING('L Sized Pack'!B169/1000,1)</f>
        <v>0</v>
      </c>
      <c r="E172">
        <f>CEILING('L Sized Pack'!C169/1000,1)</f>
        <v>0</v>
      </c>
      <c r="F172">
        <f>CEILING('L Sized Pack'!D169/1000,1)</f>
        <v>0</v>
      </c>
      <c r="G172">
        <f>CEILING('L Sized Pack'!E169/1000,1)</f>
        <v>0</v>
      </c>
      <c r="H172">
        <f>CEILING('L Sized Pack'!F169/1000,1)</f>
        <v>0</v>
      </c>
      <c r="I172">
        <f>CEILING('L Sized Pack'!G169/1000,1)</f>
        <v>0</v>
      </c>
      <c r="J172">
        <f>CEILING('L Sized Pack'!H169/1000,1)</f>
        <v>0</v>
      </c>
      <c r="K172">
        <f>CEILING('L Sized Pack'!I169/1000,1)</f>
        <v>0</v>
      </c>
      <c r="L172">
        <f>CEILING('L Sized Pack'!J169/1000,1)</f>
        <v>0</v>
      </c>
      <c r="M172">
        <f>CEILING('L Sized Pack'!K169/1000,1)</f>
        <v>0</v>
      </c>
      <c r="N172">
        <f>CEILING('L Sized Pack'!L169/1000,1)</f>
        <v>0</v>
      </c>
      <c r="O172">
        <f>CEILING('L Sized Pack'!M169/1000,1)</f>
        <v>0</v>
      </c>
      <c r="P172">
        <f t="shared" si="8"/>
        <v>0</v>
      </c>
      <c r="T172">
        <f>CEILING('L Sized Pack'!B169/5000,1)</f>
        <v>0</v>
      </c>
      <c r="U172">
        <f>CEILING('L Sized Pack'!C169/5000,1)</f>
        <v>0</v>
      </c>
      <c r="V172">
        <f>CEILING('L Sized Pack'!D169/5000,1)</f>
        <v>0</v>
      </c>
      <c r="W172">
        <f>CEILING('L Sized Pack'!E169/5000,1)</f>
        <v>0</v>
      </c>
      <c r="X172">
        <f>CEILING('L Sized Pack'!F169/5000,1)</f>
        <v>0</v>
      </c>
      <c r="Y172">
        <f>CEILING('L Sized Pack'!G169/5000,1)</f>
        <v>0</v>
      </c>
      <c r="Z172">
        <f>CEILING('L Sized Pack'!H169/5000,1)</f>
        <v>0</v>
      </c>
      <c r="AA172">
        <f>CEILING('L Sized Pack'!I169/5000,1)</f>
        <v>0</v>
      </c>
      <c r="AB172">
        <f>CEILING('L Sized Pack'!J169/5000,1)</f>
        <v>0</v>
      </c>
      <c r="AC172">
        <f>CEILING('L Sized Pack'!K169/5000,1)</f>
        <v>0</v>
      </c>
      <c r="AD172">
        <f>CEILING('L Sized Pack'!L169/5000,1)</f>
        <v>0</v>
      </c>
      <c r="AE172">
        <f>CEILING('L Sized Pack'!M169/5000,1)</f>
        <v>0</v>
      </c>
      <c r="AF172">
        <f t="shared" si="9"/>
        <v>0</v>
      </c>
      <c r="AH172">
        <f>CEILING('L Sized Pack'!B169/8000,1)</f>
        <v>0</v>
      </c>
      <c r="AI172">
        <f>CEILING('L Sized Pack'!C169/8000,1)</f>
        <v>0</v>
      </c>
      <c r="AJ172">
        <f>CEILING('L Sized Pack'!D169/8000,1)</f>
        <v>0</v>
      </c>
      <c r="AK172">
        <f>CEILING('L Sized Pack'!E169/8000,1)</f>
        <v>0</v>
      </c>
      <c r="AL172">
        <f>CEILING('L Sized Pack'!F169/8000,1)</f>
        <v>0</v>
      </c>
      <c r="AM172">
        <f>CEILING('L Sized Pack'!G169/8000,1)</f>
        <v>0</v>
      </c>
      <c r="AN172">
        <f>CEILING('L Sized Pack'!H169/8000,1)</f>
        <v>0</v>
      </c>
      <c r="AO172">
        <f>CEILING('L Sized Pack'!I169/8000,1)</f>
        <v>0</v>
      </c>
      <c r="AP172">
        <f>CEILING('L Sized Pack'!J169/8000,1)</f>
        <v>0</v>
      </c>
      <c r="AQ172">
        <f>CEILING('L Sized Pack'!K169/8000,1)</f>
        <v>0</v>
      </c>
      <c r="AR172">
        <f>CEILING('L Sized Pack'!L169/8000,1)</f>
        <v>0</v>
      </c>
      <c r="AS172">
        <f>CEILING('L Sized Pack'!M169/8000,1)</f>
        <v>0</v>
      </c>
      <c r="AT172">
        <f t="shared" si="10"/>
        <v>0</v>
      </c>
      <c r="AV172">
        <f t="shared" si="11"/>
        <v>179.88</v>
      </c>
    </row>
    <row r="173" spans="1:48" x14ac:dyDescent="0.25">
      <c r="A173" t="s">
        <v>203</v>
      </c>
      <c r="B173" t="s">
        <v>39</v>
      </c>
      <c r="D173">
        <f>CEILING('L Sized Pack'!B170/1000,1)</f>
        <v>0</v>
      </c>
      <c r="E173">
        <f>CEILING('L Sized Pack'!C170/1000,1)</f>
        <v>5</v>
      </c>
      <c r="F173">
        <f>CEILING('L Sized Pack'!D170/1000,1)</f>
        <v>0</v>
      </c>
      <c r="G173">
        <f>CEILING('L Sized Pack'!E170/1000,1)</f>
        <v>0</v>
      </c>
      <c r="H173">
        <f>CEILING('L Sized Pack'!F170/1000,1)</f>
        <v>2</v>
      </c>
      <c r="I173">
        <f>CEILING('L Sized Pack'!G170/1000,1)</f>
        <v>0</v>
      </c>
      <c r="J173">
        <f>CEILING('L Sized Pack'!H170/1000,1)</f>
        <v>0</v>
      </c>
      <c r="K173">
        <f>CEILING('L Sized Pack'!I170/1000,1)</f>
        <v>0</v>
      </c>
      <c r="L173">
        <f>CEILING('L Sized Pack'!J170/1000,1)</f>
        <v>0</v>
      </c>
      <c r="M173">
        <f>CEILING('L Sized Pack'!K170/1000,1)</f>
        <v>1</v>
      </c>
      <c r="N173">
        <f>CEILING('L Sized Pack'!L170/1000,1)</f>
        <v>0</v>
      </c>
      <c r="O173">
        <f>CEILING('L Sized Pack'!M170/1000,1)</f>
        <v>0</v>
      </c>
      <c r="P173">
        <f t="shared" si="8"/>
        <v>40</v>
      </c>
      <c r="T173">
        <f>CEILING('L Sized Pack'!B170/5000,1)</f>
        <v>0</v>
      </c>
      <c r="U173">
        <f>CEILING('L Sized Pack'!C170/5000,1)</f>
        <v>1</v>
      </c>
      <c r="V173">
        <f>CEILING('L Sized Pack'!D170/5000,1)</f>
        <v>0</v>
      </c>
      <c r="W173">
        <f>CEILING('L Sized Pack'!E170/5000,1)</f>
        <v>0</v>
      </c>
      <c r="X173">
        <f>CEILING('L Sized Pack'!F170/5000,1)</f>
        <v>1</v>
      </c>
      <c r="Y173">
        <f>CEILING('L Sized Pack'!G170/5000,1)</f>
        <v>0</v>
      </c>
      <c r="Z173">
        <f>CEILING('L Sized Pack'!H170/5000,1)</f>
        <v>0</v>
      </c>
      <c r="AA173">
        <f>CEILING('L Sized Pack'!I170/5000,1)</f>
        <v>0</v>
      </c>
      <c r="AB173">
        <f>CEILING('L Sized Pack'!J170/5000,1)</f>
        <v>0</v>
      </c>
      <c r="AC173">
        <f>CEILING('L Sized Pack'!K170/5000,1)</f>
        <v>1</v>
      </c>
      <c r="AD173">
        <f>CEILING('L Sized Pack'!L170/5000,1)</f>
        <v>0</v>
      </c>
      <c r="AE173">
        <f>CEILING('L Sized Pack'!M170/5000,1)</f>
        <v>0</v>
      </c>
      <c r="AF173">
        <f t="shared" si="9"/>
        <v>30</v>
      </c>
      <c r="AH173">
        <f>CEILING('L Sized Pack'!B170/8000,1)</f>
        <v>0</v>
      </c>
      <c r="AI173">
        <f>CEILING('L Sized Pack'!C170/8000,1)</f>
        <v>1</v>
      </c>
      <c r="AJ173">
        <f>CEILING('L Sized Pack'!D170/8000,1)</f>
        <v>0</v>
      </c>
      <c r="AK173">
        <f>CEILING('L Sized Pack'!E170/8000,1)</f>
        <v>0</v>
      </c>
      <c r="AL173">
        <f>CEILING('L Sized Pack'!F170/8000,1)</f>
        <v>1</v>
      </c>
      <c r="AM173">
        <f>CEILING('L Sized Pack'!G170/8000,1)</f>
        <v>0</v>
      </c>
      <c r="AN173">
        <f>CEILING('L Sized Pack'!H170/8000,1)</f>
        <v>0</v>
      </c>
      <c r="AO173">
        <f>CEILING('L Sized Pack'!I170/8000,1)</f>
        <v>0</v>
      </c>
      <c r="AP173">
        <f>CEILING('L Sized Pack'!J170/8000,1)</f>
        <v>0</v>
      </c>
      <c r="AQ173">
        <f>CEILING('L Sized Pack'!K170/8000,1)</f>
        <v>1</v>
      </c>
      <c r="AR173">
        <f>CEILING('L Sized Pack'!L170/8000,1)</f>
        <v>0</v>
      </c>
      <c r="AS173">
        <f>CEILING('L Sized Pack'!M170/8000,1)</f>
        <v>0</v>
      </c>
      <c r="AT173">
        <f t="shared" si="10"/>
        <v>45</v>
      </c>
      <c r="AV173">
        <f t="shared" si="11"/>
        <v>209.88</v>
      </c>
    </row>
    <row r="174" spans="1:48" x14ac:dyDescent="0.25">
      <c r="A174" t="s">
        <v>204</v>
      </c>
      <c r="B174" t="s">
        <v>57</v>
      </c>
      <c r="D174">
        <f>CEILING('L Sized Pack'!B171/1000,1)</f>
        <v>0</v>
      </c>
      <c r="E174">
        <f>CEILING('L Sized Pack'!C171/1000,1)</f>
        <v>0</v>
      </c>
      <c r="F174">
        <f>CEILING('L Sized Pack'!D171/1000,1)</f>
        <v>0</v>
      </c>
      <c r="G174">
        <f>CEILING('L Sized Pack'!E171/1000,1)</f>
        <v>0</v>
      </c>
      <c r="H174">
        <f>CEILING('L Sized Pack'!F171/1000,1)</f>
        <v>1</v>
      </c>
      <c r="I174">
        <f>CEILING('L Sized Pack'!G171/1000,1)</f>
        <v>0</v>
      </c>
      <c r="J174">
        <f>CEILING('L Sized Pack'!H171/1000,1)</f>
        <v>0</v>
      </c>
      <c r="K174">
        <f>CEILING('L Sized Pack'!I171/1000,1)</f>
        <v>0</v>
      </c>
      <c r="L174">
        <f>CEILING('L Sized Pack'!J171/1000,1)</f>
        <v>5</v>
      </c>
      <c r="M174">
        <f>CEILING('L Sized Pack'!K171/1000,1)</f>
        <v>0</v>
      </c>
      <c r="N174">
        <f>CEILING('L Sized Pack'!L171/1000,1)</f>
        <v>0</v>
      </c>
      <c r="O174">
        <f>CEILING('L Sized Pack'!M171/1000,1)</f>
        <v>0</v>
      </c>
      <c r="P174">
        <f t="shared" si="8"/>
        <v>30</v>
      </c>
      <c r="T174">
        <f>CEILING('L Sized Pack'!B171/5000,1)</f>
        <v>0</v>
      </c>
      <c r="U174">
        <f>CEILING('L Sized Pack'!C171/5000,1)</f>
        <v>0</v>
      </c>
      <c r="V174">
        <f>CEILING('L Sized Pack'!D171/5000,1)</f>
        <v>0</v>
      </c>
      <c r="W174">
        <f>CEILING('L Sized Pack'!E171/5000,1)</f>
        <v>0</v>
      </c>
      <c r="X174">
        <f>CEILING('L Sized Pack'!F171/5000,1)</f>
        <v>1</v>
      </c>
      <c r="Y174">
        <f>CEILING('L Sized Pack'!G171/5000,1)</f>
        <v>0</v>
      </c>
      <c r="Z174">
        <f>CEILING('L Sized Pack'!H171/5000,1)</f>
        <v>0</v>
      </c>
      <c r="AA174">
        <f>CEILING('L Sized Pack'!I171/5000,1)</f>
        <v>0</v>
      </c>
      <c r="AB174">
        <f>CEILING('L Sized Pack'!J171/5000,1)</f>
        <v>1</v>
      </c>
      <c r="AC174">
        <f>CEILING('L Sized Pack'!K171/5000,1)</f>
        <v>0</v>
      </c>
      <c r="AD174">
        <f>CEILING('L Sized Pack'!L171/5000,1)</f>
        <v>0</v>
      </c>
      <c r="AE174">
        <f>CEILING('L Sized Pack'!M171/5000,1)</f>
        <v>0</v>
      </c>
      <c r="AF174">
        <f t="shared" si="9"/>
        <v>20</v>
      </c>
      <c r="AH174">
        <f>CEILING('L Sized Pack'!B171/8000,1)</f>
        <v>0</v>
      </c>
      <c r="AI174">
        <f>CEILING('L Sized Pack'!C171/8000,1)</f>
        <v>0</v>
      </c>
      <c r="AJ174">
        <f>CEILING('L Sized Pack'!D171/8000,1)</f>
        <v>0</v>
      </c>
      <c r="AK174">
        <f>CEILING('L Sized Pack'!E171/8000,1)</f>
        <v>0</v>
      </c>
      <c r="AL174">
        <f>CEILING('L Sized Pack'!F171/8000,1)</f>
        <v>1</v>
      </c>
      <c r="AM174">
        <f>CEILING('L Sized Pack'!G171/8000,1)</f>
        <v>0</v>
      </c>
      <c r="AN174">
        <f>CEILING('L Sized Pack'!H171/8000,1)</f>
        <v>0</v>
      </c>
      <c r="AO174">
        <f>CEILING('L Sized Pack'!I171/8000,1)</f>
        <v>0</v>
      </c>
      <c r="AP174">
        <f>CEILING('L Sized Pack'!J171/8000,1)</f>
        <v>1</v>
      </c>
      <c r="AQ174">
        <f>CEILING('L Sized Pack'!K171/8000,1)</f>
        <v>0</v>
      </c>
      <c r="AR174">
        <f>CEILING('L Sized Pack'!L171/8000,1)</f>
        <v>0</v>
      </c>
      <c r="AS174">
        <f>CEILING('L Sized Pack'!M171/8000,1)</f>
        <v>0</v>
      </c>
      <c r="AT174">
        <f t="shared" si="10"/>
        <v>30</v>
      </c>
      <c r="AV174">
        <f t="shared" si="11"/>
        <v>199.88</v>
      </c>
    </row>
    <row r="175" spans="1:48" x14ac:dyDescent="0.25">
      <c r="A175" t="s">
        <v>205</v>
      </c>
      <c r="B175" t="s">
        <v>39</v>
      </c>
      <c r="D175">
        <f>CEILING('L Sized Pack'!B172/1000,1)</f>
        <v>0</v>
      </c>
      <c r="E175">
        <f>CEILING('L Sized Pack'!C172/1000,1)</f>
        <v>0</v>
      </c>
      <c r="F175">
        <f>CEILING('L Sized Pack'!D172/1000,1)</f>
        <v>0</v>
      </c>
      <c r="G175">
        <f>CEILING('L Sized Pack'!E172/1000,1)</f>
        <v>0</v>
      </c>
      <c r="H175">
        <f>CEILING('L Sized Pack'!F172/1000,1)</f>
        <v>0</v>
      </c>
      <c r="I175">
        <f>CEILING('L Sized Pack'!G172/1000,1)</f>
        <v>0</v>
      </c>
      <c r="J175">
        <f>CEILING('L Sized Pack'!H172/1000,1)</f>
        <v>0</v>
      </c>
      <c r="K175">
        <f>CEILING('L Sized Pack'!I172/1000,1)</f>
        <v>0</v>
      </c>
      <c r="L175">
        <f>CEILING('L Sized Pack'!J172/1000,1)</f>
        <v>0</v>
      </c>
      <c r="M175">
        <f>CEILING('L Sized Pack'!K172/1000,1)</f>
        <v>0</v>
      </c>
      <c r="N175">
        <f>CEILING('L Sized Pack'!L172/1000,1)</f>
        <v>0</v>
      </c>
      <c r="O175">
        <f>CEILING('L Sized Pack'!M172/1000,1)</f>
        <v>0</v>
      </c>
      <c r="P175">
        <f t="shared" si="8"/>
        <v>0</v>
      </c>
      <c r="T175">
        <f>CEILING('L Sized Pack'!B172/5000,1)</f>
        <v>0</v>
      </c>
      <c r="U175">
        <f>CEILING('L Sized Pack'!C172/5000,1)</f>
        <v>0</v>
      </c>
      <c r="V175">
        <f>CEILING('L Sized Pack'!D172/5000,1)</f>
        <v>0</v>
      </c>
      <c r="W175">
        <f>CEILING('L Sized Pack'!E172/5000,1)</f>
        <v>0</v>
      </c>
      <c r="X175">
        <f>CEILING('L Sized Pack'!F172/5000,1)</f>
        <v>0</v>
      </c>
      <c r="Y175">
        <f>CEILING('L Sized Pack'!G172/5000,1)</f>
        <v>0</v>
      </c>
      <c r="Z175">
        <f>CEILING('L Sized Pack'!H172/5000,1)</f>
        <v>0</v>
      </c>
      <c r="AA175">
        <f>CEILING('L Sized Pack'!I172/5000,1)</f>
        <v>0</v>
      </c>
      <c r="AB175">
        <f>CEILING('L Sized Pack'!J172/5000,1)</f>
        <v>0</v>
      </c>
      <c r="AC175">
        <f>CEILING('L Sized Pack'!K172/5000,1)</f>
        <v>0</v>
      </c>
      <c r="AD175">
        <f>CEILING('L Sized Pack'!L172/5000,1)</f>
        <v>0</v>
      </c>
      <c r="AE175">
        <f>CEILING('L Sized Pack'!M172/5000,1)</f>
        <v>0</v>
      </c>
      <c r="AF175">
        <f t="shared" si="9"/>
        <v>0</v>
      </c>
      <c r="AH175">
        <f>CEILING('L Sized Pack'!B172/8000,1)</f>
        <v>0</v>
      </c>
      <c r="AI175">
        <f>CEILING('L Sized Pack'!C172/8000,1)</f>
        <v>0</v>
      </c>
      <c r="AJ175">
        <f>CEILING('L Sized Pack'!D172/8000,1)</f>
        <v>0</v>
      </c>
      <c r="AK175">
        <f>CEILING('L Sized Pack'!E172/8000,1)</f>
        <v>0</v>
      </c>
      <c r="AL175">
        <f>CEILING('L Sized Pack'!F172/8000,1)</f>
        <v>0</v>
      </c>
      <c r="AM175">
        <f>CEILING('L Sized Pack'!G172/8000,1)</f>
        <v>0</v>
      </c>
      <c r="AN175">
        <f>CEILING('L Sized Pack'!H172/8000,1)</f>
        <v>0</v>
      </c>
      <c r="AO175">
        <f>CEILING('L Sized Pack'!I172/8000,1)</f>
        <v>0</v>
      </c>
      <c r="AP175">
        <f>CEILING('L Sized Pack'!J172/8000,1)</f>
        <v>0</v>
      </c>
      <c r="AQ175">
        <f>CEILING('L Sized Pack'!K172/8000,1)</f>
        <v>0</v>
      </c>
      <c r="AR175">
        <f>CEILING('L Sized Pack'!L172/8000,1)</f>
        <v>0</v>
      </c>
      <c r="AS175">
        <f>CEILING('L Sized Pack'!M172/8000,1)</f>
        <v>0</v>
      </c>
      <c r="AT175">
        <f t="shared" si="10"/>
        <v>0</v>
      </c>
      <c r="AV175">
        <f t="shared" si="11"/>
        <v>179.88</v>
      </c>
    </row>
    <row r="176" spans="1:48" x14ac:dyDescent="0.25">
      <c r="A176" t="s">
        <v>206</v>
      </c>
      <c r="B176" t="s">
        <v>39</v>
      </c>
      <c r="D176">
        <f>CEILING('L Sized Pack'!B173/1000,1)</f>
        <v>0</v>
      </c>
      <c r="E176">
        <f>CEILING('L Sized Pack'!C173/1000,1)</f>
        <v>0</v>
      </c>
      <c r="F176">
        <f>CEILING('L Sized Pack'!D173/1000,1)</f>
        <v>0</v>
      </c>
      <c r="G176">
        <f>CEILING('L Sized Pack'!E173/1000,1)</f>
        <v>0</v>
      </c>
      <c r="H176">
        <f>CEILING('L Sized Pack'!F173/1000,1)</f>
        <v>0</v>
      </c>
      <c r="I176">
        <f>CEILING('L Sized Pack'!G173/1000,1)</f>
        <v>0</v>
      </c>
      <c r="J176">
        <f>CEILING('L Sized Pack'!H173/1000,1)</f>
        <v>0</v>
      </c>
      <c r="K176">
        <f>CEILING('L Sized Pack'!I173/1000,1)</f>
        <v>0</v>
      </c>
      <c r="L176">
        <f>CEILING('L Sized Pack'!J173/1000,1)</f>
        <v>0</v>
      </c>
      <c r="M176">
        <f>CEILING('L Sized Pack'!K173/1000,1)</f>
        <v>0</v>
      </c>
      <c r="N176">
        <f>CEILING('L Sized Pack'!L173/1000,1)</f>
        <v>0</v>
      </c>
      <c r="O176">
        <f>CEILING('L Sized Pack'!M173/1000,1)</f>
        <v>0</v>
      </c>
      <c r="P176">
        <f t="shared" si="8"/>
        <v>0</v>
      </c>
      <c r="T176">
        <f>CEILING('L Sized Pack'!B173/5000,1)</f>
        <v>0</v>
      </c>
      <c r="U176">
        <f>CEILING('L Sized Pack'!C173/5000,1)</f>
        <v>0</v>
      </c>
      <c r="V176">
        <f>CEILING('L Sized Pack'!D173/5000,1)</f>
        <v>0</v>
      </c>
      <c r="W176">
        <f>CEILING('L Sized Pack'!E173/5000,1)</f>
        <v>0</v>
      </c>
      <c r="X176">
        <f>CEILING('L Sized Pack'!F173/5000,1)</f>
        <v>0</v>
      </c>
      <c r="Y176">
        <f>CEILING('L Sized Pack'!G173/5000,1)</f>
        <v>0</v>
      </c>
      <c r="Z176">
        <f>CEILING('L Sized Pack'!H173/5000,1)</f>
        <v>0</v>
      </c>
      <c r="AA176">
        <f>CEILING('L Sized Pack'!I173/5000,1)</f>
        <v>0</v>
      </c>
      <c r="AB176">
        <f>CEILING('L Sized Pack'!J173/5000,1)</f>
        <v>0</v>
      </c>
      <c r="AC176">
        <f>CEILING('L Sized Pack'!K173/5000,1)</f>
        <v>0</v>
      </c>
      <c r="AD176">
        <f>CEILING('L Sized Pack'!L173/5000,1)</f>
        <v>0</v>
      </c>
      <c r="AE176">
        <f>CEILING('L Sized Pack'!M173/5000,1)</f>
        <v>0</v>
      </c>
      <c r="AF176">
        <f t="shared" si="9"/>
        <v>0</v>
      </c>
      <c r="AH176">
        <f>CEILING('L Sized Pack'!B173/8000,1)</f>
        <v>0</v>
      </c>
      <c r="AI176">
        <f>CEILING('L Sized Pack'!C173/8000,1)</f>
        <v>0</v>
      </c>
      <c r="AJ176">
        <f>CEILING('L Sized Pack'!D173/8000,1)</f>
        <v>0</v>
      </c>
      <c r="AK176">
        <f>CEILING('L Sized Pack'!E173/8000,1)</f>
        <v>0</v>
      </c>
      <c r="AL176">
        <f>CEILING('L Sized Pack'!F173/8000,1)</f>
        <v>0</v>
      </c>
      <c r="AM176">
        <f>CEILING('L Sized Pack'!G173/8000,1)</f>
        <v>0</v>
      </c>
      <c r="AN176">
        <f>CEILING('L Sized Pack'!H173/8000,1)</f>
        <v>0</v>
      </c>
      <c r="AO176">
        <f>CEILING('L Sized Pack'!I173/8000,1)</f>
        <v>0</v>
      </c>
      <c r="AP176">
        <f>CEILING('L Sized Pack'!J173/8000,1)</f>
        <v>0</v>
      </c>
      <c r="AQ176">
        <f>CEILING('L Sized Pack'!K173/8000,1)</f>
        <v>0</v>
      </c>
      <c r="AR176">
        <f>CEILING('L Sized Pack'!L173/8000,1)</f>
        <v>0</v>
      </c>
      <c r="AS176">
        <f>CEILING('L Sized Pack'!M173/8000,1)</f>
        <v>0</v>
      </c>
      <c r="AT176">
        <f t="shared" si="10"/>
        <v>0</v>
      </c>
      <c r="AV176">
        <f t="shared" si="11"/>
        <v>179.88</v>
      </c>
    </row>
    <row r="177" spans="1:48" x14ac:dyDescent="0.25">
      <c r="A177" t="s">
        <v>207</v>
      </c>
      <c r="B177" t="s">
        <v>39</v>
      </c>
      <c r="D177">
        <f>CEILING('L Sized Pack'!B174/1000,1)</f>
        <v>0</v>
      </c>
      <c r="E177">
        <f>CEILING('L Sized Pack'!C174/1000,1)</f>
        <v>0</v>
      </c>
      <c r="F177">
        <f>CEILING('L Sized Pack'!D174/1000,1)</f>
        <v>0</v>
      </c>
      <c r="G177">
        <f>CEILING('L Sized Pack'!E174/1000,1)</f>
        <v>0</v>
      </c>
      <c r="H177">
        <f>CEILING('L Sized Pack'!F174/1000,1)</f>
        <v>0</v>
      </c>
      <c r="I177">
        <f>CEILING('L Sized Pack'!G174/1000,1)</f>
        <v>0</v>
      </c>
      <c r="J177">
        <f>CEILING('L Sized Pack'!H174/1000,1)</f>
        <v>0</v>
      </c>
      <c r="K177">
        <f>CEILING('L Sized Pack'!I174/1000,1)</f>
        <v>0</v>
      </c>
      <c r="L177">
        <f>CEILING('L Sized Pack'!J174/1000,1)</f>
        <v>0</v>
      </c>
      <c r="M177">
        <f>CEILING('L Sized Pack'!K174/1000,1)</f>
        <v>0</v>
      </c>
      <c r="N177">
        <f>CEILING('L Sized Pack'!L174/1000,1)</f>
        <v>0</v>
      </c>
      <c r="O177">
        <f>CEILING('L Sized Pack'!M174/1000,1)</f>
        <v>0</v>
      </c>
      <c r="P177">
        <f t="shared" si="8"/>
        <v>0</v>
      </c>
      <c r="T177">
        <f>CEILING('L Sized Pack'!B174/5000,1)</f>
        <v>0</v>
      </c>
      <c r="U177">
        <f>CEILING('L Sized Pack'!C174/5000,1)</f>
        <v>0</v>
      </c>
      <c r="V177">
        <f>CEILING('L Sized Pack'!D174/5000,1)</f>
        <v>0</v>
      </c>
      <c r="W177">
        <f>CEILING('L Sized Pack'!E174/5000,1)</f>
        <v>0</v>
      </c>
      <c r="X177">
        <f>CEILING('L Sized Pack'!F174/5000,1)</f>
        <v>0</v>
      </c>
      <c r="Y177">
        <f>CEILING('L Sized Pack'!G174/5000,1)</f>
        <v>0</v>
      </c>
      <c r="Z177">
        <f>CEILING('L Sized Pack'!H174/5000,1)</f>
        <v>0</v>
      </c>
      <c r="AA177">
        <f>CEILING('L Sized Pack'!I174/5000,1)</f>
        <v>0</v>
      </c>
      <c r="AB177">
        <f>CEILING('L Sized Pack'!J174/5000,1)</f>
        <v>0</v>
      </c>
      <c r="AC177">
        <f>CEILING('L Sized Pack'!K174/5000,1)</f>
        <v>0</v>
      </c>
      <c r="AD177">
        <f>CEILING('L Sized Pack'!L174/5000,1)</f>
        <v>0</v>
      </c>
      <c r="AE177">
        <f>CEILING('L Sized Pack'!M174/5000,1)</f>
        <v>0</v>
      </c>
      <c r="AF177">
        <f t="shared" si="9"/>
        <v>0</v>
      </c>
      <c r="AH177">
        <f>CEILING('L Sized Pack'!B174/8000,1)</f>
        <v>0</v>
      </c>
      <c r="AI177">
        <f>CEILING('L Sized Pack'!C174/8000,1)</f>
        <v>0</v>
      </c>
      <c r="AJ177">
        <f>CEILING('L Sized Pack'!D174/8000,1)</f>
        <v>0</v>
      </c>
      <c r="AK177">
        <f>CEILING('L Sized Pack'!E174/8000,1)</f>
        <v>0</v>
      </c>
      <c r="AL177">
        <f>CEILING('L Sized Pack'!F174/8000,1)</f>
        <v>0</v>
      </c>
      <c r="AM177">
        <f>CEILING('L Sized Pack'!G174/8000,1)</f>
        <v>0</v>
      </c>
      <c r="AN177">
        <f>CEILING('L Sized Pack'!H174/8000,1)</f>
        <v>0</v>
      </c>
      <c r="AO177">
        <f>CEILING('L Sized Pack'!I174/8000,1)</f>
        <v>0</v>
      </c>
      <c r="AP177">
        <f>CEILING('L Sized Pack'!J174/8000,1)</f>
        <v>0</v>
      </c>
      <c r="AQ177">
        <f>CEILING('L Sized Pack'!K174/8000,1)</f>
        <v>0</v>
      </c>
      <c r="AR177">
        <f>CEILING('L Sized Pack'!L174/8000,1)</f>
        <v>0</v>
      </c>
      <c r="AS177">
        <f>CEILING('L Sized Pack'!M174/8000,1)</f>
        <v>0</v>
      </c>
      <c r="AT177">
        <f t="shared" si="10"/>
        <v>0</v>
      </c>
      <c r="AV177">
        <f t="shared" si="11"/>
        <v>179.88</v>
      </c>
    </row>
    <row r="178" spans="1:48" x14ac:dyDescent="0.25">
      <c r="A178" t="s">
        <v>208</v>
      </c>
      <c r="B178" t="s">
        <v>39</v>
      </c>
      <c r="D178">
        <f>CEILING('L Sized Pack'!B175/1000,1)</f>
        <v>0</v>
      </c>
      <c r="E178">
        <f>CEILING('L Sized Pack'!C175/1000,1)</f>
        <v>0</v>
      </c>
      <c r="F178">
        <f>CEILING('L Sized Pack'!D175/1000,1)</f>
        <v>13</v>
      </c>
      <c r="G178">
        <f>CEILING('L Sized Pack'!E175/1000,1)</f>
        <v>0</v>
      </c>
      <c r="H178">
        <f>CEILING('L Sized Pack'!F175/1000,1)</f>
        <v>0</v>
      </c>
      <c r="I178">
        <f>CEILING('L Sized Pack'!G175/1000,1)</f>
        <v>0</v>
      </c>
      <c r="J178">
        <f>CEILING('L Sized Pack'!H175/1000,1)</f>
        <v>0</v>
      </c>
      <c r="K178">
        <f>CEILING('L Sized Pack'!I175/1000,1)</f>
        <v>0</v>
      </c>
      <c r="L178">
        <f>CEILING('L Sized Pack'!J175/1000,1)</f>
        <v>0</v>
      </c>
      <c r="M178">
        <f>CEILING('L Sized Pack'!K175/1000,1)</f>
        <v>0</v>
      </c>
      <c r="N178">
        <f>CEILING('L Sized Pack'!L175/1000,1)</f>
        <v>0</v>
      </c>
      <c r="O178">
        <f>CEILING('L Sized Pack'!M175/1000,1)</f>
        <v>0</v>
      </c>
      <c r="P178">
        <f t="shared" si="8"/>
        <v>65</v>
      </c>
      <c r="T178">
        <f>CEILING('L Sized Pack'!B175/5000,1)</f>
        <v>0</v>
      </c>
      <c r="U178">
        <f>CEILING('L Sized Pack'!C175/5000,1)</f>
        <v>0</v>
      </c>
      <c r="V178">
        <f>CEILING('L Sized Pack'!D175/5000,1)</f>
        <v>3</v>
      </c>
      <c r="W178">
        <f>CEILING('L Sized Pack'!E175/5000,1)</f>
        <v>0</v>
      </c>
      <c r="X178">
        <f>CEILING('L Sized Pack'!F175/5000,1)</f>
        <v>0</v>
      </c>
      <c r="Y178">
        <f>CEILING('L Sized Pack'!G175/5000,1)</f>
        <v>0</v>
      </c>
      <c r="Z178">
        <f>CEILING('L Sized Pack'!H175/5000,1)</f>
        <v>0</v>
      </c>
      <c r="AA178">
        <f>CEILING('L Sized Pack'!I175/5000,1)</f>
        <v>0</v>
      </c>
      <c r="AB178">
        <f>CEILING('L Sized Pack'!J175/5000,1)</f>
        <v>0</v>
      </c>
      <c r="AC178">
        <f>CEILING('L Sized Pack'!K175/5000,1)</f>
        <v>0</v>
      </c>
      <c r="AD178">
        <f>CEILING('L Sized Pack'!L175/5000,1)</f>
        <v>0</v>
      </c>
      <c r="AE178">
        <f>CEILING('L Sized Pack'!M175/5000,1)</f>
        <v>0</v>
      </c>
      <c r="AF178">
        <f t="shared" si="9"/>
        <v>30</v>
      </c>
      <c r="AH178">
        <f>CEILING('L Sized Pack'!B175/8000,1)</f>
        <v>0</v>
      </c>
      <c r="AI178">
        <f>CEILING('L Sized Pack'!C175/8000,1)</f>
        <v>0</v>
      </c>
      <c r="AJ178">
        <f>CEILING('L Sized Pack'!D175/8000,1)</f>
        <v>2</v>
      </c>
      <c r="AK178">
        <f>CEILING('L Sized Pack'!E175/8000,1)</f>
        <v>0</v>
      </c>
      <c r="AL178">
        <f>CEILING('L Sized Pack'!F175/8000,1)</f>
        <v>0</v>
      </c>
      <c r="AM178">
        <f>CEILING('L Sized Pack'!G175/8000,1)</f>
        <v>0</v>
      </c>
      <c r="AN178">
        <f>CEILING('L Sized Pack'!H175/8000,1)</f>
        <v>0</v>
      </c>
      <c r="AO178">
        <f>CEILING('L Sized Pack'!I175/8000,1)</f>
        <v>0</v>
      </c>
      <c r="AP178">
        <f>CEILING('L Sized Pack'!J175/8000,1)</f>
        <v>0</v>
      </c>
      <c r="AQ178">
        <f>CEILING('L Sized Pack'!K175/8000,1)</f>
        <v>0</v>
      </c>
      <c r="AR178">
        <f>CEILING('L Sized Pack'!L175/8000,1)</f>
        <v>0</v>
      </c>
      <c r="AS178">
        <f>CEILING('L Sized Pack'!M175/8000,1)</f>
        <v>0</v>
      </c>
      <c r="AT178">
        <f t="shared" si="10"/>
        <v>30</v>
      </c>
      <c r="AV178">
        <f t="shared" si="11"/>
        <v>209.88</v>
      </c>
    </row>
    <row r="179" spans="1:48" x14ac:dyDescent="0.25">
      <c r="A179" t="s">
        <v>209</v>
      </c>
      <c r="B179" t="s">
        <v>39</v>
      </c>
      <c r="D179">
        <f>CEILING('L Sized Pack'!B176/1000,1)</f>
        <v>0</v>
      </c>
      <c r="E179">
        <f>CEILING('L Sized Pack'!C176/1000,1)</f>
        <v>0</v>
      </c>
      <c r="F179">
        <f>CEILING('L Sized Pack'!D176/1000,1)</f>
        <v>0</v>
      </c>
      <c r="G179">
        <f>CEILING('L Sized Pack'!E176/1000,1)</f>
        <v>0</v>
      </c>
      <c r="H179">
        <f>CEILING('L Sized Pack'!F176/1000,1)</f>
        <v>0</v>
      </c>
      <c r="I179">
        <f>CEILING('L Sized Pack'!G176/1000,1)</f>
        <v>0</v>
      </c>
      <c r="J179">
        <f>CEILING('L Sized Pack'!H176/1000,1)</f>
        <v>0</v>
      </c>
      <c r="K179">
        <f>CEILING('L Sized Pack'!I176/1000,1)</f>
        <v>0</v>
      </c>
      <c r="L179">
        <f>CEILING('L Sized Pack'!J176/1000,1)</f>
        <v>0</v>
      </c>
      <c r="M179">
        <f>CEILING('L Sized Pack'!K176/1000,1)</f>
        <v>0</v>
      </c>
      <c r="N179">
        <f>CEILING('L Sized Pack'!L176/1000,1)</f>
        <v>0</v>
      </c>
      <c r="O179">
        <f>CEILING('L Sized Pack'!M176/1000,1)</f>
        <v>0</v>
      </c>
      <c r="P179">
        <f t="shared" si="8"/>
        <v>0</v>
      </c>
      <c r="T179">
        <f>CEILING('L Sized Pack'!B176/5000,1)</f>
        <v>0</v>
      </c>
      <c r="U179">
        <f>CEILING('L Sized Pack'!C176/5000,1)</f>
        <v>0</v>
      </c>
      <c r="V179">
        <f>CEILING('L Sized Pack'!D176/5000,1)</f>
        <v>0</v>
      </c>
      <c r="W179">
        <f>CEILING('L Sized Pack'!E176/5000,1)</f>
        <v>0</v>
      </c>
      <c r="X179">
        <f>CEILING('L Sized Pack'!F176/5000,1)</f>
        <v>0</v>
      </c>
      <c r="Y179">
        <f>CEILING('L Sized Pack'!G176/5000,1)</f>
        <v>0</v>
      </c>
      <c r="Z179">
        <f>CEILING('L Sized Pack'!H176/5000,1)</f>
        <v>0</v>
      </c>
      <c r="AA179">
        <f>CEILING('L Sized Pack'!I176/5000,1)</f>
        <v>0</v>
      </c>
      <c r="AB179">
        <f>CEILING('L Sized Pack'!J176/5000,1)</f>
        <v>0</v>
      </c>
      <c r="AC179">
        <f>CEILING('L Sized Pack'!K176/5000,1)</f>
        <v>0</v>
      </c>
      <c r="AD179">
        <f>CEILING('L Sized Pack'!L176/5000,1)</f>
        <v>0</v>
      </c>
      <c r="AE179">
        <f>CEILING('L Sized Pack'!M176/5000,1)</f>
        <v>0</v>
      </c>
      <c r="AF179">
        <f t="shared" si="9"/>
        <v>0</v>
      </c>
      <c r="AH179">
        <f>CEILING('L Sized Pack'!B176/8000,1)</f>
        <v>0</v>
      </c>
      <c r="AI179">
        <f>CEILING('L Sized Pack'!C176/8000,1)</f>
        <v>0</v>
      </c>
      <c r="AJ179">
        <f>CEILING('L Sized Pack'!D176/8000,1)</f>
        <v>0</v>
      </c>
      <c r="AK179">
        <f>CEILING('L Sized Pack'!E176/8000,1)</f>
        <v>0</v>
      </c>
      <c r="AL179">
        <f>CEILING('L Sized Pack'!F176/8000,1)</f>
        <v>0</v>
      </c>
      <c r="AM179">
        <f>CEILING('L Sized Pack'!G176/8000,1)</f>
        <v>0</v>
      </c>
      <c r="AN179">
        <f>CEILING('L Sized Pack'!H176/8000,1)</f>
        <v>0</v>
      </c>
      <c r="AO179">
        <f>CEILING('L Sized Pack'!I176/8000,1)</f>
        <v>0</v>
      </c>
      <c r="AP179">
        <f>CEILING('L Sized Pack'!J176/8000,1)</f>
        <v>0</v>
      </c>
      <c r="AQ179">
        <f>CEILING('L Sized Pack'!K176/8000,1)</f>
        <v>0</v>
      </c>
      <c r="AR179">
        <f>CEILING('L Sized Pack'!L176/8000,1)</f>
        <v>0</v>
      </c>
      <c r="AS179">
        <f>CEILING('L Sized Pack'!M176/8000,1)</f>
        <v>0</v>
      </c>
      <c r="AT179">
        <f t="shared" si="10"/>
        <v>0</v>
      </c>
      <c r="AV179">
        <f t="shared" si="11"/>
        <v>179.88</v>
      </c>
    </row>
    <row r="180" spans="1:48" x14ac:dyDescent="0.25">
      <c r="A180" t="s">
        <v>210</v>
      </c>
      <c r="B180" t="s">
        <v>57</v>
      </c>
      <c r="D180">
        <f>CEILING('L Sized Pack'!B177/1000,1)</f>
        <v>0</v>
      </c>
      <c r="E180">
        <f>CEILING('L Sized Pack'!C177/1000,1)</f>
        <v>0</v>
      </c>
      <c r="F180">
        <f>CEILING('L Sized Pack'!D177/1000,1)</f>
        <v>0</v>
      </c>
      <c r="G180">
        <f>CEILING('L Sized Pack'!E177/1000,1)</f>
        <v>0</v>
      </c>
      <c r="H180">
        <f>CEILING('L Sized Pack'!F177/1000,1)</f>
        <v>0</v>
      </c>
      <c r="I180">
        <f>CEILING('L Sized Pack'!G177/1000,1)</f>
        <v>0</v>
      </c>
      <c r="J180">
        <f>CEILING('L Sized Pack'!H177/1000,1)</f>
        <v>2</v>
      </c>
      <c r="K180">
        <f>CEILING('L Sized Pack'!I177/1000,1)</f>
        <v>0</v>
      </c>
      <c r="L180">
        <f>CEILING('L Sized Pack'!J177/1000,1)</f>
        <v>0</v>
      </c>
      <c r="M180">
        <f>CEILING('L Sized Pack'!K177/1000,1)</f>
        <v>0</v>
      </c>
      <c r="N180">
        <f>CEILING('L Sized Pack'!L177/1000,1)</f>
        <v>0</v>
      </c>
      <c r="O180">
        <f>CEILING('L Sized Pack'!M177/1000,1)</f>
        <v>0</v>
      </c>
      <c r="P180">
        <f t="shared" si="8"/>
        <v>10</v>
      </c>
      <c r="T180">
        <f>CEILING('L Sized Pack'!B177/5000,1)</f>
        <v>0</v>
      </c>
      <c r="U180">
        <f>CEILING('L Sized Pack'!C177/5000,1)</f>
        <v>0</v>
      </c>
      <c r="V180">
        <f>CEILING('L Sized Pack'!D177/5000,1)</f>
        <v>0</v>
      </c>
      <c r="W180">
        <f>CEILING('L Sized Pack'!E177/5000,1)</f>
        <v>0</v>
      </c>
      <c r="X180">
        <f>CEILING('L Sized Pack'!F177/5000,1)</f>
        <v>0</v>
      </c>
      <c r="Y180">
        <f>CEILING('L Sized Pack'!G177/5000,1)</f>
        <v>0</v>
      </c>
      <c r="Z180">
        <f>CEILING('L Sized Pack'!H177/5000,1)</f>
        <v>1</v>
      </c>
      <c r="AA180">
        <f>CEILING('L Sized Pack'!I177/5000,1)</f>
        <v>0</v>
      </c>
      <c r="AB180">
        <f>CEILING('L Sized Pack'!J177/5000,1)</f>
        <v>0</v>
      </c>
      <c r="AC180">
        <f>CEILING('L Sized Pack'!K177/5000,1)</f>
        <v>0</v>
      </c>
      <c r="AD180">
        <f>CEILING('L Sized Pack'!L177/5000,1)</f>
        <v>0</v>
      </c>
      <c r="AE180">
        <f>CEILING('L Sized Pack'!M177/5000,1)</f>
        <v>0</v>
      </c>
      <c r="AF180">
        <f t="shared" si="9"/>
        <v>10</v>
      </c>
      <c r="AH180">
        <f>CEILING('L Sized Pack'!B177/8000,1)</f>
        <v>0</v>
      </c>
      <c r="AI180">
        <f>CEILING('L Sized Pack'!C177/8000,1)</f>
        <v>0</v>
      </c>
      <c r="AJ180">
        <f>CEILING('L Sized Pack'!D177/8000,1)</f>
        <v>0</v>
      </c>
      <c r="AK180">
        <f>CEILING('L Sized Pack'!E177/8000,1)</f>
        <v>0</v>
      </c>
      <c r="AL180">
        <f>CEILING('L Sized Pack'!F177/8000,1)</f>
        <v>0</v>
      </c>
      <c r="AM180">
        <f>CEILING('L Sized Pack'!G177/8000,1)</f>
        <v>0</v>
      </c>
      <c r="AN180">
        <f>CEILING('L Sized Pack'!H177/8000,1)</f>
        <v>1</v>
      </c>
      <c r="AO180">
        <f>CEILING('L Sized Pack'!I177/8000,1)</f>
        <v>0</v>
      </c>
      <c r="AP180">
        <f>CEILING('L Sized Pack'!J177/8000,1)</f>
        <v>0</v>
      </c>
      <c r="AQ180">
        <f>CEILING('L Sized Pack'!K177/8000,1)</f>
        <v>0</v>
      </c>
      <c r="AR180">
        <f>CEILING('L Sized Pack'!L177/8000,1)</f>
        <v>0</v>
      </c>
      <c r="AS180">
        <f>CEILING('L Sized Pack'!M177/8000,1)</f>
        <v>0</v>
      </c>
      <c r="AT180">
        <f t="shared" si="10"/>
        <v>15</v>
      </c>
      <c r="AV180">
        <f t="shared" si="11"/>
        <v>189.88</v>
      </c>
    </row>
    <row r="181" spans="1:48" x14ac:dyDescent="0.25">
      <c r="A181" t="s">
        <v>211</v>
      </c>
      <c r="B181" t="s">
        <v>57</v>
      </c>
      <c r="D181">
        <f>CEILING('L Sized Pack'!B178/1000,1)</f>
        <v>0</v>
      </c>
      <c r="E181">
        <f>CEILING('L Sized Pack'!C178/1000,1)</f>
        <v>0</v>
      </c>
      <c r="F181">
        <f>CEILING('L Sized Pack'!D178/1000,1)</f>
        <v>0</v>
      </c>
      <c r="G181">
        <f>CEILING('L Sized Pack'!E178/1000,1)</f>
        <v>0</v>
      </c>
      <c r="H181">
        <f>CEILING('L Sized Pack'!F178/1000,1)</f>
        <v>0</v>
      </c>
      <c r="I181">
        <f>CEILING('L Sized Pack'!G178/1000,1)</f>
        <v>0</v>
      </c>
      <c r="J181">
        <f>CEILING('L Sized Pack'!H178/1000,1)</f>
        <v>0</v>
      </c>
      <c r="K181">
        <f>CEILING('L Sized Pack'!I178/1000,1)</f>
        <v>0</v>
      </c>
      <c r="L181">
        <f>CEILING('L Sized Pack'!J178/1000,1)</f>
        <v>0</v>
      </c>
      <c r="M181">
        <f>CEILING('L Sized Pack'!K178/1000,1)</f>
        <v>0</v>
      </c>
      <c r="N181">
        <f>CEILING('L Sized Pack'!L178/1000,1)</f>
        <v>0</v>
      </c>
      <c r="O181">
        <f>CEILING('L Sized Pack'!M178/1000,1)</f>
        <v>0</v>
      </c>
      <c r="P181">
        <f t="shared" si="8"/>
        <v>0</v>
      </c>
      <c r="T181">
        <f>CEILING('L Sized Pack'!B178/5000,1)</f>
        <v>0</v>
      </c>
      <c r="U181">
        <f>CEILING('L Sized Pack'!C178/5000,1)</f>
        <v>0</v>
      </c>
      <c r="V181">
        <f>CEILING('L Sized Pack'!D178/5000,1)</f>
        <v>0</v>
      </c>
      <c r="W181">
        <f>CEILING('L Sized Pack'!E178/5000,1)</f>
        <v>0</v>
      </c>
      <c r="X181">
        <f>CEILING('L Sized Pack'!F178/5000,1)</f>
        <v>0</v>
      </c>
      <c r="Y181">
        <f>CEILING('L Sized Pack'!G178/5000,1)</f>
        <v>0</v>
      </c>
      <c r="Z181">
        <f>CEILING('L Sized Pack'!H178/5000,1)</f>
        <v>0</v>
      </c>
      <c r="AA181">
        <f>CEILING('L Sized Pack'!I178/5000,1)</f>
        <v>0</v>
      </c>
      <c r="AB181">
        <f>CEILING('L Sized Pack'!J178/5000,1)</f>
        <v>0</v>
      </c>
      <c r="AC181">
        <f>CEILING('L Sized Pack'!K178/5000,1)</f>
        <v>0</v>
      </c>
      <c r="AD181">
        <f>CEILING('L Sized Pack'!L178/5000,1)</f>
        <v>0</v>
      </c>
      <c r="AE181">
        <f>CEILING('L Sized Pack'!M178/5000,1)</f>
        <v>0</v>
      </c>
      <c r="AF181">
        <f t="shared" si="9"/>
        <v>0</v>
      </c>
      <c r="AH181">
        <f>CEILING('L Sized Pack'!B178/8000,1)</f>
        <v>0</v>
      </c>
      <c r="AI181">
        <f>CEILING('L Sized Pack'!C178/8000,1)</f>
        <v>0</v>
      </c>
      <c r="AJ181">
        <f>CEILING('L Sized Pack'!D178/8000,1)</f>
        <v>0</v>
      </c>
      <c r="AK181">
        <f>CEILING('L Sized Pack'!E178/8000,1)</f>
        <v>0</v>
      </c>
      <c r="AL181">
        <f>CEILING('L Sized Pack'!F178/8000,1)</f>
        <v>0</v>
      </c>
      <c r="AM181">
        <f>CEILING('L Sized Pack'!G178/8000,1)</f>
        <v>0</v>
      </c>
      <c r="AN181">
        <f>CEILING('L Sized Pack'!H178/8000,1)</f>
        <v>0</v>
      </c>
      <c r="AO181">
        <f>CEILING('L Sized Pack'!I178/8000,1)</f>
        <v>0</v>
      </c>
      <c r="AP181">
        <f>CEILING('L Sized Pack'!J178/8000,1)</f>
        <v>0</v>
      </c>
      <c r="AQ181">
        <f>CEILING('L Sized Pack'!K178/8000,1)</f>
        <v>0</v>
      </c>
      <c r="AR181">
        <f>CEILING('L Sized Pack'!L178/8000,1)</f>
        <v>0</v>
      </c>
      <c r="AS181">
        <f>CEILING('L Sized Pack'!M178/8000,1)</f>
        <v>0</v>
      </c>
      <c r="AT181">
        <f t="shared" si="10"/>
        <v>0</v>
      </c>
      <c r="AV181">
        <f t="shared" si="11"/>
        <v>179.88</v>
      </c>
    </row>
    <row r="182" spans="1:48" x14ac:dyDescent="0.25">
      <c r="A182" t="s">
        <v>212</v>
      </c>
      <c r="B182" t="s">
        <v>39</v>
      </c>
      <c r="D182">
        <f>CEILING('L Sized Pack'!B179/1000,1)</f>
        <v>0</v>
      </c>
      <c r="E182">
        <f>CEILING('L Sized Pack'!C179/1000,1)</f>
        <v>0</v>
      </c>
      <c r="F182">
        <f>CEILING('L Sized Pack'!D179/1000,1)</f>
        <v>0</v>
      </c>
      <c r="G182">
        <f>CEILING('L Sized Pack'!E179/1000,1)</f>
        <v>0</v>
      </c>
      <c r="H182">
        <f>CEILING('L Sized Pack'!F179/1000,1)</f>
        <v>0</v>
      </c>
      <c r="I182">
        <f>CEILING('L Sized Pack'!G179/1000,1)</f>
        <v>0</v>
      </c>
      <c r="J182">
        <f>CEILING('L Sized Pack'!H179/1000,1)</f>
        <v>0</v>
      </c>
      <c r="K182">
        <f>CEILING('L Sized Pack'!I179/1000,1)</f>
        <v>0</v>
      </c>
      <c r="L182">
        <f>CEILING('L Sized Pack'!J179/1000,1)</f>
        <v>0</v>
      </c>
      <c r="M182">
        <f>CEILING('L Sized Pack'!K179/1000,1)</f>
        <v>0</v>
      </c>
      <c r="N182">
        <f>CEILING('L Sized Pack'!L179/1000,1)</f>
        <v>0</v>
      </c>
      <c r="O182">
        <f>CEILING('L Sized Pack'!M179/1000,1)</f>
        <v>0</v>
      </c>
      <c r="P182">
        <f t="shared" si="8"/>
        <v>0</v>
      </c>
      <c r="T182">
        <f>CEILING('L Sized Pack'!B179/5000,1)</f>
        <v>0</v>
      </c>
      <c r="U182">
        <f>CEILING('L Sized Pack'!C179/5000,1)</f>
        <v>0</v>
      </c>
      <c r="V182">
        <f>CEILING('L Sized Pack'!D179/5000,1)</f>
        <v>0</v>
      </c>
      <c r="W182">
        <f>CEILING('L Sized Pack'!E179/5000,1)</f>
        <v>0</v>
      </c>
      <c r="X182">
        <f>CEILING('L Sized Pack'!F179/5000,1)</f>
        <v>0</v>
      </c>
      <c r="Y182">
        <f>CEILING('L Sized Pack'!G179/5000,1)</f>
        <v>0</v>
      </c>
      <c r="Z182">
        <f>CEILING('L Sized Pack'!H179/5000,1)</f>
        <v>0</v>
      </c>
      <c r="AA182">
        <f>CEILING('L Sized Pack'!I179/5000,1)</f>
        <v>0</v>
      </c>
      <c r="AB182">
        <f>CEILING('L Sized Pack'!J179/5000,1)</f>
        <v>0</v>
      </c>
      <c r="AC182">
        <f>CEILING('L Sized Pack'!K179/5000,1)</f>
        <v>0</v>
      </c>
      <c r="AD182">
        <f>CEILING('L Sized Pack'!L179/5000,1)</f>
        <v>0</v>
      </c>
      <c r="AE182">
        <f>CEILING('L Sized Pack'!M179/5000,1)</f>
        <v>0</v>
      </c>
      <c r="AF182">
        <f t="shared" si="9"/>
        <v>0</v>
      </c>
      <c r="AH182">
        <f>CEILING('L Sized Pack'!B179/8000,1)</f>
        <v>0</v>
      </c>
      <c r="AI182">
        <f>CEILING('L Sized Pack'!C179/8000,1)</f>
        <v>0</v>
      </c>
      <c r="AJ182">
        <f>CEILING('L Sized Pack'!D179/8000,1)</f>
        <v>0</v>
      </c>
      <c r="AK182">
        <f>CEILING('L Sized Pack'!E179/8000,1)</f>
        <v>0</v>
      </c>
      <c r="AL182">
        <f>CEILING('L Sized Pack'!F179/8000,1)</f>
        <v>0</v>
      </c>
      <c r="AM182">
        <f>CEILING('L Sized Pack'!G179/8000,1)</f>
        <v>0</v>
      </c>
      <c r="AN182">
        <f>CEILING('L Sized Pack'!H179/8000,1)</f>
        <v>0</v>
      </c>
      <c r="AO182">
        <f>CEILING('L Sized Pack'!I179/8000,1)</f>
        <v>0</v>
      </c>
      <c r="AP182">
        <f>CEILING('L Sized Pack'!J179/8000,1)</f>
        <v>0</v>
      </c>
      <c r="AQ182">
        <f>CEILING('L Sized Pack'!K179/8000,1)</f>
        <v>0</v>
      </c>
      <c r="AR182">
        <f>CEILING('L Sized Pack'!L179/8000,1)</f>
        <v>0</v>
      </c>
      <c r="AS182">
        <f>CEILING('L Sized Pack'!M179/8000,1)</f>
        <v>0</v>
      </c>
      <c r="AT182">
        <f t="shared" si="10"/>
        <v>0</v>
      </c>
      <c r="AV182">
        <f t="shared" si="11"/>
        <v>179.88</v>
      </c>
    </row>
    <row r="183" spans="1:48" x14ac:dyDescent="0.25">
      <c r="A183" t="s">
        <v>213</v>
      </c>
      <c r="B183" t="s">
        <v>39</v>
      </c>
      <c r="D183">
        <f>CEILING('L Sized Pack'!B180/1000,1)</f>
        <v>0</v>
      </c>
      <c r="E183">
        <f>CEILING('L Sized Pack'!C180/1000,1)</f>
        <v>0</v>
      </c>
      <c r="F183">
        <f>CEILING('L Sized Pack'!D180/1000,1)</f>
        <v>2</v>
      </c>
      <c r="G183">
        <f>CEILING('L Sized Pack'!E180/1000,1)</f>
        <v>0</v>
      </c>
      <c r="H183">
        <f>CEILING('L Sized Pack'!F180/1000,1)</f>
        <v>0</v>
      </c>
      <c r="I183">
        <f>CEILING('L Sized Pack'!G180/1000,1)</f>
        <v>0</v>
      </c>
      <c r="J183">
        <f>CEILING('L Sized Pack'!H180/1000,1)</f>
        <v>0</v>
      </c>
      <c r="K183">
        <f>CEILING('L Sized Pack'!I180/1000,1)</f>
        <v>0</v>
      </c>
      <c r="L183">
        <f>CEILING('L Sized Pack'!J180/1000,1)</f>
        <v>0</v>
      </c>
      <c r="M183">
        <f>CEILING('L Sized Pack'!K180/1000,1)</f>
        <v>0</v>
      </c>
      <c r="N183">
        <f>CEILING('L Sized Pack'!L180/1000,1)</f>
        <v>0</v>
      </c>
      <c r="O183">
        <f>CEILING('L Sized Pack'!M180/1000,1)</f>
        <v>0</v>
      </c>
      <c r="P183">
        <f t="shared" si="8"/>
        <v>10</v>
      </c>
      <c r="T183">
        <f>CEILING('L Sized Pack'!B180/5000,1)</f>
        <v>0</v>
      </c>
      <c r="U183">
        <f>CEILING('L Sized Pack'!C180/5000,1)</f>
        <v>0</v>
      </c>
      <c r="V183">
        <f>CEILING('L Sized Pack'!D180/5000,1)</f>
        <v>1</v>
      </c>
      <c r="W183">
        <f>CEILING('L Sized Pack'!E180/5000,1)</f>
        <v>0</v>
      </c>
      <c r="X183">
        <f>CEILING('L Sized Pack'!F180/5000,1)</f>
        <v>0</v>
      </c>
      <c r="Y183">
        <f>CEILING('L Sized Pack'!G180/5000,1)</f>
        <v>0</v>
      </c>
      <c r="Z183">
        <f>CEILING('L Sized Pack'!H180/5000,1)</f>
        <v>0</v>
      </c>
      <c r="AA183">
        <f>CEILING('L Sized Pack'!I180/5000,1)</f>
        <v>0</v>
      </c>
      <c r="AB183">
        <f>CEILING('L Sized Pack'!J180/5000,1)</f>
        <v>0</v>
      </c>
      <c r="AC183">
        <f>CEILING('L Sized Pack'!K180/5000,1)</f>
        <v>0</v>
      </c>
      <c r="AD183">
        <f>CEILING('L Sized Pack'!L180/5000,1)</f>
        <v>0</v>
      </c>
      <c r="AE183">
        <f>CEILING('L Sized Pack'!M180/5000,1)</f>
        <v>0</v>
      </c>
      <c r="AF183">
        <f t="shared" si="9"/>
        <v>10</v>
      </c>
      <c r="AH183">
        <f>CEILING('L Sized Pack'!B180/8000,1)</f>
        <v>0</v>
      </c>
      <c r="AI183">
        <f>CEILING('L Sized Pack'!C180/8000,1)</f>
        <v>0</v>
      </c>
      <c r="AJ183">
        <f>CEILING('L Sized Pack'!D180/8000,1)</f>
        <v>1</v>
      </c>
      <c r="AK183">
        <f>CEILING('L Sized Pack'!E180/8000,1)</f>
        <v>0</v>
      </c>
      <c r="AL183">
        <f>CEILING('L Sized Pack'!F180/8000,1)</f>
        <v>0</v>
      </c>
      <c r="AM183">
        <f>CEILING('L Sized Pack'!G180/8000,1)</f>
        <v>0</v>
      </c>
      <c r="AN183">
        <f>CEILING('L Sized Pack'!H180/8000,1)</f>
        <v>0</v>
      </c>
      <c r="AO183">
        <f>CEILING('L Sized Pack'!I180/8000,1)</f>
        <v>0</v>
      </c>
      <c r="AP183">
        <f>CEILING('L Sized Pack'!J180/8000,1)</f>
        <v>0</v>
      </c>
      <c r="AQ183">
        <f>CEILING('L Sized Pack'!K180/8000,1)</f>
        <v>0</v>
      </c>
      <c r="AR183">
        <f>CEILING('L Sized Pack'!L180/8000,1)</f>
        <v>0</v>
      </c>
      <c r="AS183">
        <f>CEILING('L Sized Pack'!M180/8000,1)</f>
        <v>0</v>
      </c>
      <c r="AT183">
        <f t="shared" si="10"/>
        <v>15</v>
      </c>
      <c r="AV183">
        <f t="shared" si="11"/>
        <v>189.88</v>
      </c>
    </row>
    <row r="184" spans="1:48" x14ac:dyDescent="0.25">
      <c r="A184" t="s">
        <v>214</v>
      </c>
      <c r="B184" t="s">
        <v>39</v>
      </c>
      <c r="D184">
        <f>CEILING('L Sized Pack'!B181/1000,1)</f>
        <v>0</v>
      </c>
      <c r="E184">
        <f>CEILING('L Sized Pack'!C181/1000,1)</f>
        <v>0</v>
      </c>
      <c r="F184">
        <f>CEILING('L Sized Pack'!D181/1000,1)</f>
        <v>0</v>
      </c>
      <c r="G184">
        <f>CEILING('L Sized Pack'!E181/1000,1)</f>
        <v>0</v>
      </c>
      <c r="H184">
        <f>CEILING('L Sized Pack'!F181/1000,1)</f>
        <v>0</v>
      </c>
      <c r="I184">
        <f>CEILING('L Sized Pack'!G181/1000,1)</f>
        <v>0</v>
      </c>
      <c r="J184">
        <f>CEILING('L Sized Pack'!H181/1000,1)</f>
        <v>0</v>
      </c>
      <c r="K184">
        <f>CEILING('L Sized Pack'!I181/1000,1)</f>
        <v>1</v>
      </c>
      <c r="L184">
        <f>CEILING('L Sized Pack'!J181/1000,1)</f>
        <v>0</v>
      </c>
      <c r="M184">
        <f>CEILING('L Sized Pack'!K181/1000,1)</f>
        <v>0</v>
      </c>
      <c r="N184">
        <f>CEILING('L Sized Pack'!L181/1000,1)</f>
        <v>0</v>
      </c>
      <c r="O184">
        <f>CEILING('L Sized Pack'!M181/1000,1)</f>
        <v>0</v>
      </c>
      <c r="P184">
        <f t="shared" si="8"/>
        <v>5</v>
      </c>
      <c r="T184">
        <f>CEILING('L Sized Pack'!B181/5000,1)</f>
        <v>0</v>
      </c>
      <c r="U184">
        <f>CEILING('L Sized Pack'!C181/5000,1)</f>
        <v>0</v>
      </c>
      <c r="V184">
        <f>CEILING('L Sized Pack'!D181/5000,1)</f>
        <v>0</v>
      </c>
      <c r="W184">
        <f>CEILING('L Sized Pack'!E181/5000,1)</f>
        <v>0</v>
      </c>
      <c r="X184">
        <f>CEILING('L Sized Pack'!F181/5000,1)</f>
        <v>0</v>
      </c>
      <c r="Y184">
        <f>CEILING('L Sized Pack'!G181/5000,1)</f>
        <v>0</v>
      </c>
      <c r="Z184">
        <f>CEILING('L Sized Pack'!H181/5000,1)</f>
        <v>0</v>
      </c>
      <c r="AA184">
        <f>CEILING('L Sized Pack'!I181/5000,1)</f>
        <v>1</v>
      </c>
      <c r="AB184">
        <f>CEILING('L Sized Pack'!J181/5000,1)</f>
        <v>0</v>
      </c>
      <c r="AC184">
        <f>CEILING('L Sized Pack'!K181/5000,1)</f>
        <v>0</v>
      </c>
      <c r="AD184">
        <f>CEILING('L Sized Pack'!L181/5000,1)</f>
        <v>0</v>
      </c>
      <c r="AE184">
        <f>CEILING('L Sized Pack'!M181/5000,1)</f>
        <v>0</v>
      </c>
      <c r="AF184">
        <f t="shared" si="9"/>
        <v>10</v>
      </c>
      <c r="AH184">
        <f>CEILING('L Sized Pack'!B181/8000,1)</f>
        <v>0</v>
      </c>
      <c r="AI184">
        <f>CEILING('L Sized Pack'!C181/8000,1)</f>
        <v>0</v>
      </c>
      <c r="AJ184">
        <f>CEILING('L Sized Pack'!D181/8000,1)</f>
        <v>0</v>
      </c>
      <c r="AK184">
        <f>CEILING('L Sized Pack'!E181/8000,1)</f>
        <v>0</v>
      </c>
      <c r="AL184">
        <f>CEILING('L Sized Pack'!F181/8000,1)</f>
        <v>0</v>
      </c>
      <c r="AM184">
        <f>CEILING('L Sized Pack'!G181/8000,1)</f>
        <v>0</v>
      </c>
      <c r="AN184">
        <f>CEILING('L Sized Pack'!H181/8000,1)</f>
        <v>0</v>
      </c>
      <c r="AO184">
        <f>CEILING('L Sized Pack'!I181/8000,1)</f>
        <v>1</v>
      </c>
      <c r="AP184">
        <f>CEILING('L Sized Pack'!J181/8000,1)</f>
        <v>0</v>
      </c>
      <c r="AQ184">
        <f>CEILING('L Sized Pack'!K181/8000,1)</f>
        <v>0</v>
      </c>
      <c r="AR184">
        <f>CEILING('L Sized Pack'!L181/8000,1)</f>
        <v>0</v>
      </c>
      <c r="AS184">
        <f>CEILING('L Sized Pack'!M181/8000,1)</f>
        <v>0</v>
      </c>
      <c r="AT184">
        <f t="shared" si="10"/>
        <v>15</v>
      </c>
      <c r="AV184">
        <f t="shared" si="11"/>
        <v>184.88</v>
      </c>
    </row>
    <row r="185" spans="1:48" x14ac:dyDescent="0.25">
      <c r="A185" t="s">
        <v>215</v>
      </c>
      <c r="B185" t="s">
        <v>57</v>
      </c>
      <c r="D185">
        <f>CEILING('L Sized Pack'!B182/1000,1)</f>
        <v>0</v>
      </c>
      <c r="E185">
        <f>CEILING('L Sized Pack'!C182/1000,1)</f>
        <v>0</v>
      </c>
      <c r="F185">
        <f>CEILING('L Sized Pack'!D182/1000,1)</f>
        <v>0</v>
      </c>
      <c r="G185">
        <f>CEILING('L Sized Pack'!E182/1000,1)</f>
        <v>0</v>
      </c>
      <c r="H185">
        <f>CEILING('L Sized Pack'!F182/1000,1)</f>
        <v>0</v>
      </c>
      <c r="I185">
        <f>CEILING('L Sized Pack'!G182/1000,1)</f>
        <v>0</v>
      </c>
      <c r="J185">
        <f>CEILING('L Sized Pack'!H182/1000,1)</f>
        <v>0</v>
      </c>
      <c r="K185">
        <f>CEILING('L Sized Pack'!I182/1000,1)</f>
        <v>0</v>
      </c>
      <c r="L185">
        <f>CEILING('L Sized Pack'!J182/1000,1)</f>
        <v>0</v>
      </c>
      <c r="M185">
        <f>CEILING('L Sized Pack'!K182/1000,1)</f>
        <v>0</v>
      </c>
      <c r="N185">
        <f>CEILING('L Sized Pack'!L182/1000,1)</f>
        <v>0</v>
      </c>
      <c r="O185">
        <f>CEILING('L Sized Pack'!M182/1000,1)</f>
        <v>0</v>
      </c>
      <c r="P185">
        <f t="shared" si="8"/>
        <v>0</v>
      </c>
      <c r="T185">
        <f>CEILING('L Sized Pack'!B182/5000,1)</f>
        <v>0</v>
      </c>
      <c r="U185">
        <f>CEILING('L Sized Pack'!C182/5000,1)</f>
        <v>0</v>
      </c>
      <c r="V185">
        <f>CEILING('L Sized Pack'!D182/5000,1)</f>
        <v>0</v>
      </c>
      <c r="W185">
        <f>CEILING('L Sized Pack'!E182/5000,1)</f>
        <v>0</v>
      </c>
      <c r="X185">
        <f>CEILING('L Sized Pack'!F182/5000,1)</f>
        <v>0</v>
      </c>
      <c r="Y185">
        <f>CEILING('L Sized Pack'!G182/5000,1)</f>
        <v>0</v>
      </c>
      <c r="Z185">
        <f>CEILING('L Sized Pack'!H182/5000,1)</f>
        <v>0</v>
      </c>
      <c r="AA185">
        <f>CEILING('L Sized Pack'!I182/5000,1)</f>
        <v>0</v>
      </c>
      <c r="AB185">
        <f>CEILING('L Sized Pack'!J182/5000,1)</f>
        <v>0</v>
      </c>
      <c r="AC185">
        <f>CEILING('L Sized Pack'!K182/5000,1)</f>
        <v>0</v>
      </c>
      <c r="AD185">
        <f>CEILING('L Sized Pack'!L182/5000,1)</f>
        <v>0</v>
      </c>
      <c r="AE185">
        <f>CEILING('L Sized Pack'!M182/5000,1)</f>
        <v>0</v>
      </c>
      <c r="AF185">
        <f t="shared" si="9"/>
        <v>0</v>
      </c>
      <c r="AH185">
        <f>CEILING('L Sized Pack'!B182/8000,1)</f>
        <v>0</v>
      </c>
      <c r="AI185">
        <f>CEILING('L Sized Pack'!C182/8000,1)</f>
        <v>0</v>
      </c>
      <c r="AJ185">
        <f>CEILING('L Sized Pack'!D182/8000,1)</f>
        <v>0</v>
      </c>
      <c r="AK185">
        <f>CEILING('L Sized Pack'!E182/8000,1)</f>
        <v>0</v>
      </c>
      <c r="AL185">
        <f>CEILING('L Sized Pack'!F182/8000,1)</f>
        <v>0</v>
      </c>
      <c r="AM185">
        <f>CEILING('L Sized Pack'!G182/8000,1)</f>
        <v>0</v>
      </c>
      <c r="AN185">
        <f>CEILING('L Sized Pack'!H182/8000,1)</f>
        <v>0</v>
      </c>
      <c r="AO185">
        <f>CEILING('L Sized Pack'!I182/8000,1)</f>
        <v>0</v>
      </c>
      <c r="AP185">
        <f>CEILING('L Sized Pack'!J182/8000,1)</f>
        <v>0</v>
      </c>
      <c r="AQ185">
        <f>CEILING('L Sized Pack'!K182/8000,1)</f>
        <v>0</v>
      </c>
      <c r="AR185">
        <f>CEILING('L Sized Pack'!L182/8000,1)</f>
        <v>0</v>
      </c>
      <c r="AS185">
        <f>CEILING('L Sized Pack'!M182/8000,1)</f>
        <v>0</v>
      </c>
      <c r="AT185">
        <f t="shared" si="10"/>
        <v>0</v>
      </c>
      <c r="AV185">
        <f t="shared" si="11"/>
        <v>179.88</v>
      </c>
    </row>
    <row r="186" spans="1:48" x14ac:dyDescent="0.25">
      <c r="A186" t="s">
        <v>216</v>
      </c>
      <c r="B186" t="s">
        <v>39</v>
      </c>
      <c r="D186">
        <f>CEILING('L Sized Pack'!B183/1000,1)</f>
        <v>0</v>
      </c>
      <c r="E186">
        <f>CEILING('L Sized Pack'!C183/1000,1)</f>
        <v>0</v>
      </c>
      <c r="F186">
        <f>CEILING('L Sized Pack'!D183/1000,1)</f>
        <v>0</v>
      </c>
      <c r="G186">
        <f>CEILING('L Sized Pack'!E183/1000,1)</f>
        <v>0</v>
      </c>
      <c r="H186">
        <f>CEILING('L Sized Pack'!F183/1000,1)</f>
        <v>0</v>
      </c>
      <c r="I186">
        <f>CEILING('L Sized Pack'!G183/1000,1)</f>
        <v>0</v>
      </c>
      <c r="J186">
        <f>CEILING('L Sized Pack'!H183/1000,1)</f>
        <v>0</v>
      </c>
      <c r="K186">
        <f>CEILING('L Sized Pack'!I183/1000,1)</f>
        <v>0</v>
      </c>
      <c r="L186">
        <f>CEILING('L Sized Pack'!J183/1000,1)</f>
        <v>0</v>
      </c>
      <c r="M186">
        <f>CEILING('L Sized Pack'!K183/1000,1)</f>
        <v>0</v>
      </c>
      <c r="N186">
        <f>CEILING('L Sized Pack'!L183/1000,1)</f>
        <v>0</v>
      </c>
      <c r="O186">
        <f>CEILING('L Sized Pack'!M183/1000,1)</f>
        <v>0</v>
      </c>
      <c r="P186">
        <f t="shared" si="8"/>
        <v>0</v>
      </c>
      <c r="T186">
        <f>CEILING('L Sized Pack'!B183/5000,1)</f>
        <v>0</v>
      </c>
      <c r="U186">
        <f>CEILING('L Sized Pack'!C183/5000,1)</f>
        <v>0</v>
      </c>
      <c r="V186">
        <f>CEILING('L Sized Pack'!D183/5000,1)</f>
        <v>0</v>
      </c>
      <c r="W186">
        <f>CEILING('L Sized Pack'!E183/5000,1)</f>
        <v>0</v>
      </c>
      <c r="X186">
        <f>CEILING('L Sized Pack'!F183/5000,1)</f>
        <v>0</v>
      </c>
      <c r="Y186">
        <f>CEILING('L Sized Pack'!G183/5000,1)</f>
        <v>0</v>
      </c>
      <c r="Z186">
        <f>CEILING('L Sized Pack'!H183/5000,1)</f>
        <v>0</v>
      </c>
      <c r="AA186">
        <f>CEILING('L Sized Pack'!I183/5000,1)</f>
        <v>0</v>
      </c>
      <c r="AB186">
        <f>CEILING('L Sized Pack'!J183/5000,1)</f>
        <v>0</v>
      </c>
      <c r="AC186">
        <f>CEILING('L Sized Pack'!K183/5000,1)</f>
        <v>0</v>
      </c>
      <c r="AD186">
        <f>CEILING('L Sized Pack'!L183/5000,1)</f>
        <v>0</v>
      </c>
      <c r="AE186">
        <f>CEILING('L Sized Pack'!M183/5000,1)</f>
        <v>0</v>
      </c>
      <c r="AF186">
        <f t="shared" si="9"/>
        <v>0</v>
      </c>
      <c r="AH186">
        <f>CEILING('L Sized Pack'!B183/8000,1)</f>
        <v>0</v>
      </c>
      <c r="AI186">
        <f>CEILING('L Sized Pack'!C183/8000,1)</f>
        <v>0</v>
      </c>
      <c r="AJ186">
        <f>CEILING('L Sized Pack'!D183/8000,1)</f>
        <v>0</v>
      </c>
      <c r="AK186">
        <f>CEILING('L Sized Pack'!E183/8000,1)</f>
        <v>0</v>
      </c>
      <c r="AL186">
        <f>CEILING('L Sized Pack'!F183/8000,1)</f>
        <v>0</v>
      </c>
      <c r="AM186">
        <f>CEILING('L Sized Pack'!G183/8000,1)</f>
        <v>0</v>
      </c>
      <c r="AN186">
        <f>CEILING('L Sized Pack'!H183/8000,1)</f>
        <v>0</v>
      </c>
      <c r="AO186">
        <f>CEILING('L Sized Pack'!I183/8000,1)</f>
        <v>0</v>
      </c>
      <c r="AP186">
        <f>CEILING('L Sized Pack'!J183/8000,1)</f>
        <v>0</v>
      </c>
      <c r="AQ186">
        <f>CEILING('L Sized Pack'!K183/8000,1)</f>
        <v>0</v>
      </c>
      <c r="AR186">
        <f>CEILING('L Sized Pack'!L183/8000,1)</f>
        <v>0</v>
      </c>
      <c r="AS186">
        <f>CEILING('L Sized Pack'!M183/8000,1)</f>
        <v>0</v>
      </c>
      <c r="AT186">
        <f t="shared" si="10"/>
        <v>0</v>
      </c>
      <c r="AV186">
        <f t="shared" si="11"/>
        <v>179.88</v>
      </c>
    </row>
    <row r="187" spans="1:48" x14ac:dyDescent="0.25">
      <c r="A187" t="s">
        <v>217</v>
      </c>
      <c r="B187" t="s">
        <v>39</v>
      </c>
      <c r="D187">
        <f>CEILING('L Sized Pack'!B184/1000,1)</f>
        <v>0</v>
      </c>
      <c r="E187">
        <f>CEILING('L Sized Pack'!C184/1000,1)</f>
        <v>0</v>
      </c>
      <c r="F187">
        <f>CEILING('L Sized Pack'!D184/1000,1)</f>
        <v>0</v>
      </c>
      <c r="G187">
        <f>CEILING('L Sized Pack'!E184/1000,1)</f>
        <v>0</v>
      </c>
      <c r="H187">
        <f>CEILING('L Sized Pack'!F184/1000,1)</f>
        <v>0</v>
      </c>
      <c r="I187">
        <f>CEILING('L Sized Pack'!G184/1000,1)</f>
        <v>0</v>
      </c>
      <c r="J187">
        <f>CEILING('L Sized Pack'!H184/1000,1)</f>
        <v>0</v>
      </c>
      <c r="K187">
        <f>CEILING('L Sized Pack'!I184/1000,1)</f>
        <v>0</v>
      </c>
      <c r="L187">
        <f>CEILING('L Sized Pack'!J184/1000,1)</f>
        <v>1</v>
      </c>
      <c r="M187">
        <f>CEILING('L Sized Pack'!K184/1000,1)</f>
        <v>0</v>
      </c>
      <c r="N187">
        <f>CEILING('L Sized Pack'!L184/1000,1)</f>
        <v>0</v>
      </c>
      <c r="O187">
        <f>CEILING('L Sized Pack'!M184/1000,1)</f>
        <v>0</v>
      </c>
      <c r="P187">
        <f t="shared" si="8"/>
        <v>5</v>
      </c>
      <c r="T187">
        <f>CEILING('L Sized Pack'!B184/5000,1)</f>
        <v>0</v>
      </c>
      <c r="U187">
        <f>CEILING('L Sized Pack'!C184/5000,1)</f>
        <v>0</v>
      </c>
      <c r="V187">
        <f>CEILING('L Sized Pack'!D184/5000,1)</f>
        <v>0</v>
      </c>
      <c r="W187">
        <f>CEILING('L Sized Pack'!E184/5000,1)</f>
        <v>0</v>
      </c>
      <c r="X187">
        <f>CEILING('L Sized Pack'!F184/5000,1)</f>
        <v>0</v>
      </c>
      <c r="Y187">
        <f>CEILING('L Sized Pack'!G184/5000,1)</f>
        <v>0</v>
      </c>
      <c r="Z187">
        <f>CEILING('L Sized Pack'!H184/5000,1)</f>
        <v>0</v>
      </c>
      <c r="AA187">
        <f>CEILING('L Sized Pack'!I184/5000,1)</f>
        <v>0</v>
      </c>
      <c r="AB187">
        <f>CEILING('L Sized Pack'!J184/5000,1)</f>
        <v>1</v>
      </c>
      <c r="AC187">
        <f>CEILING('L Sized Pack'!K184/5000,1)</f>
        <v>0</v>
      </c>
      <c r="AD187">
        <f>CEILING('L Sized Pack'!L184/5000,1)</f>
        <v>0</v>
      </c>
      <c r="AE187">
        <f>CEILING('L Sized Pack'!M184/5000,1)</f>
        <v>0</v>
      </c>
      <c r="AF187">
        <f t="shared" si="9"/>
        <v>10</v>
      </c>
      <c r="AH187">
        <f>CEILING('L Sized Pack'!B184/8000,1)</f>
        <v>0</v>
      </c>
      <c r="AI187">
        <f>CEILING('L Sized Pack'!C184/8000,1)</f>
        <v>0</v>
      </c>
      <c r="AJ187">
        <f>CEILING('L Sized Pack'!D184/8000,1)</f>
        <v>0</v>
      </c>
      <c r="AK187">
        <f>CEILING('L Sized Pack'!E184/8000,1)</f>
        <v>0</v>
      </c>
      <c r="AL187">
        <f>CEILING('L Sized Pack'!F184/8000,1)</f>
        <v>0</v>
      </c>
      <c r="AM187">
        <f>CEILING('L Sized Pack'!G184/8000,1)</f>
        <v>0</v>
      </c>
      <c r="AN187">
        <f>CEILING('L Sized Pack'!H184/8000,1)</f>
        <v>0</v>
      </c>
      <c r="AO187">
        <f>CEILING('L Sized Pack'!I184/8000,1)</f>
        <v>0</v>
      </c>
      <c r="AP187">
        <f>CEILING('L Sized Pack'!J184/8000,1)</f>
        <v>1</v>
      </c>
      <c r="AQ187">
        <f>CEILING('L Sized Pack'!K184/8000,1)</f>
        <v>0</v>
      </c>
      <c r="AR187">
        <f>CEILING('L Sized Pack'!L184/8000,1)</f>
        <v>0</v>
      </c>
      <c r="AS187">
        <f>CEILING('L Sized Pack'!M184/8000,1)</f>
        <v>0</v>
      </c>
      <c r="AT187">
        <f t="shared" si="10"/>
        <v>15</v>
      </c>
      <c r="AV187">
        <f t="shared" si="11"/>
        <v>184.88</v>
      </c>
    </row>
    <row r="188" spans="1:48" x14ac:dyDescent="0.25">
      <c r="A188" t="s">
        <v>218</v>
      </c>
      <c r="B188" t="s">
        <v>57</v>
      </c>
      <c r="D188">
        <f>CEILING('L Sized Pack'!B185/1000,1)</f>
        <v>0</v>
      </c>
      <c r="E188">
        <f>CEILING('L Sized Pack'!C185/1000,1)</f>
        <v>0</v>
      </c>
      <c r="F188">
        <f>CEILING('L Sized Pack'!D185/1000,1)</f>
        <v>0</v>
      </c>
      <c r="G188">
        <f>CEILING('L Sized Pack'!E185/1000,1)</f>
        <v>0</v>
      </c>
      <c r="H188">
        <f>CEILING('L Sized Pack'!F185/1000,1)</f>
        <v>0</v>
      </c>
      <c r="I188">
        <f>CEILING('L Sized Pack'!G185/1000,1)</f>
        <v>0</v>
      </c>
      <c r="J188">
        <f>CEILING('L Sized Pack'!H185/1000,1)</f>
        <v>0</v>
      </c>
      <c r="K188">
        <f>CEILING('L Sized Pack'!I185/1000,1)</f>
        <v>0</v>
      </c>
      <c r="L188">
        <f>CEILING('L Sized Pack'!J185/1000,1)</f>
        <v>0</v>
      </c>
      <c r="M188">
        <f>CEILING('L Sized Pack'!K185/1000,1)</f>
        <v>0</v>
      </c>
      <c r="N188">
        <f>CEILING('L Sized Pack'!L185/1000,1)</f>
        <v>0</v>
      </c>
      <c r="O188">
        <f>CEILING('L Sized Pack'!M185/1000,1)</f>
        <v>0</v>
      </c>
      <c r="P188">
        <f t="shared" si="8"/>
        <v>0</v>
      </c>
      <c r="T188">
        <f>CEILING('L Sized Pack'!B185/5000,1)</f>
        <v>0</v>
      </c>
      <c r="U188">
        <f>CEILING('L Sized Pack'!C185/5000,1)</f>
        <v>0</v>
      </c>
      <c r="V188">
        <f>CEILING('L Sized Pack'!D185/5000,1)</f>
        <v>0</v>
      </c>
      <c r="W188">
        <f>CEILING('L Sized Pack'!E185/5000,1)</f>
        <v>0</v>
      </c>
      <c r="X188">
        <f>CEILING('L Sized Pack'!F185/5000,1)</f>
        <v>0</v>
      </c>
      <c r="Y188">
        <f>CEILING('L Sized Pack'!G185/5000,1)</f>
        <v>0</v>
      </c>
      <c r="Z188">
        <f>CEILING('L Sized Pack'!H185/5000,1)</f>
        <v>0</v>
      </c>
      <c r="AA188">
        <f>CEILING('L Sized Pack'!I185/5000,1)</f>
        <v>0</v>
      </c>
      <c r="AB188">
        <f>CEILING('L Sized Pack'!J185/5000,1)</f>
        <v>0</v>
      </c>
      <c r="AC188">
        <f>CEILING('L Sized Pack'!K185/5000,1)</f>
        <v>0</v>
      </c>
      <c r="AD188">
        <f>CEILING('L Sized Pack'!L185/5000,1)</f>
        <v>0</v>
      </c>
      <c r="AE188">
        <f>CEILING('L Sized Pack'!M185/5000,1)</f>
        <v>0</v>
      </c>
      <c r="AF188">
        <f t="shared" si="9"/>
        <v>0</v>
      </c>
      <c r="AH188">
        <f>CEILING('L Sized Pack'!B185/8000,1)</f>
        <v>0</v>
      </c>
      <c r="AI188">
        <f>CEILING('L Sized Pack'!C185/8000,1)</f>
        <v>0</v>
      </c>
      <c r="AJ188">
        <f>CEILING('L Sized Pack'!D185/8000,1)</f>
        <v>0</v>
      </c>
      <c r="AK188">
        <f>CEILING('L Sized Pack'!E185/8000,1)</f>
        <v>0</v>
      </c>
      <c r="AL188">
        <f>CEILING('L Sized Pack'!F185/8000,1)</f>
        <v>0</v>
      </c>
      <c r="AM188">
        <f>CEILING('L Sized Pack'!G185/8000,1)</f>
        <v>0</v>
      </c>
      <c r="AN188">
        <f>CEILING('L Sized Pack'!H185/8000,1)</f>
        <v>0</v>
      </c>
      <c r="AO188">
        <f>CEILING('L Sized Pack'!I185/8000,1)</f>
        <v>0</v>
      </c>
      <c r="AP188">
        <f>CEILING('L Sized Pack'!J185/8000,1)</f>
        <v>0</v>
      </c>
      <c r="AQ188">
        <f>CEILING('L Sized Pack'!K185/8000,1)</f>
        <v>0</v>
      </c>
      <c r="AR188">
        <f>CEILING('L Sized Pack'!L185/8000,1)</f>
        <v>0</v>
      </c>
      <c r="AS188">
        <f>CEILING('L Sized Pack'!M185/8000,1)</f>
        <v>0</v>
      </c>
      <c r="AT188">
        <f t="shared" si="10"/>
        <v>0</v>
      </c>
      <c r="AV188">
        <f t="shared" si="11"/>
        <v>179.88</v>
      </c>
    </row>
    <row r="189" spans="1:48" x14ac:dyDescent="0.25">
      <c r="A189" t="s">
        <v>219</v>
      </c>
      <c r="B189" t="s">
        <v>57</v>
      </c>
      <c r="D189">
        <f>CEILING('L Sized Pack'!B186/1000,1)</f>
        <v>0</v>
      </c>
      <c r="E189">
        <f>CEILING('L Sized Pack'!C186/1000,1)</f>
        <v>0</v>
      </c>
      <c r="F189">
        <f>CEILING('L Sized Pack'!D186/1000,1)</f>
        <v>0</v>
      </c>
      <c r="G189">
        <f>CEILING('L Sized Pack'!E186/1000,1)</f>
        <v>0</v>
      </c>
      <c r="H189">
        <f>CEILING('L Sized Pack'!F186/1000,1)</f>
        <v>0</v>
      </c>
      <c r="I189">
        <f>CEILING('L Sized Pack'!G186/1000,1)</f>
        <v>0</v>
      </c>
      <c r="J189">
        <f>CEILING('L Sized Pack'!H186/1000,1)</f>
        <v>0</v>
      </c>
      <c r="K189">
        <f>CEILING('L Sized Pack'!I186/1000,1)</f>
        <v>0</v>
      </c>
      <c r="L189">
        <f>CEILING('L Sized Pack'!J186/1000,1)</f>
        <v>0</v>
      </c>
      <c r="M189">
        <f>CEILING('L Sized Pack'!K186/1000,1)</f>
        <v>0</v>
      </c>
      <c r="N189">
        <f>CEILING('L Sized Pack'!L186/1000,1)</f>
        <v>0</v>
      </c>
      <c r="O189">
        <f>CEILING('L Sized Pack'!M186/1000,1)</f>
        <v>0</v>
      </c>
      <c r="P189">
        <f t="shared" si="8"/>
        <v>0</v>
      </c>
      <c r="T189">
        <f>CEILING('L Sized Pack'!B186/5000,1)</f>
        <v>0</v>
      </c>
      <c r="U189">
        <f>CEILING('L Sized Pack'!C186/5000,1)</f>
        <v>0</v>
      </c>
      <c r="V189">
        <f>CEILING('L Sized Pack'!D186/5000,1)</f>
        <v>0</v>
      </c>
      <c r="W189">
        <f>CEILING('L Sized Pack'!E186/5000,1)</f>
        <v>0</v>
      </c>
      <c r="X189">
        <f>CEILING('L Sized Pack'!F186/5000,1)</f>
        <v>0</v>
      </c>
      <c r="Y189">
        <f>CEILING('L Sized Pack'!G186/5000,1)</f>
        <v>0</v>
      </c>
      <c r="Z189">
        <f>CEILING('L Sized Pack'!H186/5000,1)</f>
        <v>0</v>
      </c>
      <c r="AA189">
        <f>CEILING('L Sized Pack'!I186/5000,1)</f>
        <v>0</v>
      </c>
      <c r="AB189">
        <f>CEILING('L Sized Pack'!J186/5000,1)</f>
        <v>0</v>
      </c>
      <c r="AC189">
        <f>CEILING('L Sized Pack'!K186/5000,1)</f>
        <v>0</v>
      </c>
      <c r="AD189">
        <f>CEILING('L Sized Pack'!L186/5000,1)</f>
        <v>0</v>
      </c>
      <c r="AE189">
        <f>CEILING('L Sized Pack'!M186/5000,1)</f>
        <v>0</v>
      </c>
      <c r="AF189">
        <f t="shared" si="9"/>
        <v>0</v>
      </c>
      <c r="AH189">
        <f>CEILING('L Sized Pack'!B186/8000,1)</f>
        <v>0</v>
      </c>
      <c r="AI189">
        <f>CEILING('L Sized Pack'!C186/8000,1)</f>
        <v>0</v>
      </c>
      <c r="AJ189">
        <f>CEILING('L Sized Pack'!D186/8000,1)</f>
        <v>0</v>
      </c>
      <c r="AK189">
        <f>CEILING('L Sized Pack'!E186/8000,1)</f>
        <v>0</v>
      </c>
      <c r="AL189">
        <f>CEILING('L Sized Pack'!F186/8000,1)</f>
        <v>0</v>
      </c>
      <c r="AM189">
        <f>CEILING('L Sized Pack'!G186/8000,1)</f>
        <v>0</v>
      </c>
      <c r="AN189">
        <f>CEILING('L Sized Pack'!H186/8000,1)</f>
        <v>0</v>
      </c>
      <c r="AO189">
        <f>CEILING('L Sized Pack'!I186/8000,1)</f>
        <v>0</v>
      </c>
      <c r="AP189">
        <f>CEILING('L Sized Pack'!J186/8000,1)</f>
        <v>0</v>
      </c>
      <c r="AQ189">
        <f>CEILING('L Sized Pack'!K186/8000,1)</f>
        <v>0</v>
      </c>
      <c r="AR189">
        <f>CEILING('L Sized Pack'!L186/8000,1)</f>
        <v>0</v>
      </c>
      <c r="AS189">
        <f>CEILING('L Sized Pack'!M186/8000,1)</f>
        <v>0</v>
      </c>
      <c r="AT189">
        <f t="shared" si="10"/>
        <v>0</v>
      </c>
      <c r="AV189">
        <f t="shared" si="11"/>
        <v>179.88</v>
      </c>
    </row>
    <row r="190" spans="1:48" x14ac:dyDescent="0.25">
      <c r="A190" t="s">
        <v>220</v>
      </c>
      <c r="B190" t="s">
        <v>39</v>
      </c>
      <c r="D190">
        <f>CEILING('L Sized Pack'!B187/1000,1)</f>
        <v>0</v>
      </c>
      <c r="E190">
        <f>CEILING('L Sized Pack'!C187/1000,1)</f>
        <v>0</v>
      </c>
      <c r="F190">
        <f>CEILING('L Sized Pack'!D187/1000,1)</f>
        <v>0</v>
      </c>
      <c r="G190">
        <f>CEILING('L Sized Pack'!E187/1000,1)</f>
        <v>0</v>
      </c>
      <c r="H190">
        <f>CEILING('L Sized Pack'!F187/1000,1)</f>
        <v>0</v>
      </c>
      <c r="I190">
        <f>CEILING('L Sized Pack'!G187/1000,1)</f>
        <v>0</v>
      </c>
      <c r="J190">
        <f>CEILING('L Sized Pack'!H187/1000,1)</f>
        <v>0</v>
      </c>
      <c r="K190">
        <f>CEILING('L Sized Pack'!I187/1000,1)</f>
        <v>0</v>
      </c>
      <c r="L190">
        <f>CEILING('L Sized Pack'!J187/1000,1)</f>
        <v>0</v>
      </c>
      <c r="M190">
        <f>CEILING('L Sized Pack'!K187/1000,1)</f>
        <v>0</v>
      </c>
      <c r="N190">
        <f>CEILING('L Sized Pack'!L187/1000,1)</f>
        <v>0</v>
      </c>
      <c r="O190">
        <f>CEILING('L Sized Pack'!M187/1000,1)</f>
        <v>0</v>
      </c>
      <c r="P190">
        <f t="shared" si="8"/>
        <v>0</v>
      </c>
      <c r="T190">
        <f>CEILING('L Sized Pack'!B187/5000,1)</f>
        <v>0</v>
      </c>
      <c r="U190">
        <f>CEILING('L Sized Pack'!C187/5000,1)</f>
        <v>0</v>
      </c>
      <c r="V190">
        <f>CEILING('L Sized Pack'!D187/5000,1)</f>
        <v>0</v>
      </c>
      <c r="W190">
        <f>CEILING('L Sized Pack'!E187/5000,1)</f>
        <v>0</v>
      </c>
      <c r="X190">
        <f>CEILING('L Sized Pack'!F187/5000,1)</f>
        <v>0</v>
      </c>
      <c r="Y190">
        <f>CEILING('L Sized Pack'!G187/5000,1)</f>
        <v>0</v>
      </c>
      <c r="Z190">
        <f>CEILING('L Sized Pack'!H187/5000,1)</f>
        <v>0</v>
      </c>
      <c r="AA190">
        <f>CEILING('L Sized Pack'!I187/5000,1)</f>
        <v>0</v>
      </c>
      <c r="AB190">
        <f>CEILING('L Sized Pack'!J187/5000,1)</f>
        <v>0</v>
      </c>
      <c r="AC190">
        <f>CEILING('L Sized Pack'!K187/5000,1)</f>
        <v>0</v>
      </c>
      <c r="AD190">
        <f>CEILING('L Sized Pack'!L187/5000,1)</f>
        <v>0</v>
      </c>
      <c r="AE190">
        <f>CEILING('L Sized Pack'!M187/5000,1)</f>
        <v>0</v>
      </c>
      <c r="AF190">
        <f t="shared" si="9"/>
        <v>0</v>
      </c>
      <c r="AH190">
        <f>CEILING('L Sized Pack'!B187/8000,1)</f>
        <v>0</v>
      </c>
      <c r="AI190">
        <f>CEILING('L Sized Pack'!C187/8000,1)</f>
        <v>0</v>
      </c>
      <c r="AJ190">
        <f>CEILING('L Sized Pack'!D187/8000,1)</f>
        <v>0</v>
      </c>
      <c r="AK190">
        <f>CEILING('L Sized Pack'!E187/8000,1)</f>
        <v>0</v>
      </c>
      <c r="AL190">
        <f>CEILING('L Sized Pack'!F187/8000,1)</f>
        <v>0</v>
      </c>
      <c r="AM190">
        <f>CEILING('L Sized Pack'!G187/8000,1)</f>
        <v>0</v>
      </c>
      <c r="AN190">
        <f>CEILING('L Sized Pack'!H187/8000,1)</f>
        <v>0</v>
      </c>
      <c r="AO190">
        <f>CEILING('L Sized Pack'!I187/8000,1)</f>
        <v>0</v>
      </c>
      <c r="AP190">
        <f>CEILING('L Sized Pack'!J187/8000,1)</f>
        <v>0</v>
      </c>
      <c r="AQ190">
        <f>CEILING('L Sized Pack'!K187/8000,1)</f>
        <v>0</v>
      </c>
      <c r="AR190">
        <f>CEILING('L Sized Pack'!L187/8000,1)</f>
        <v>0</v>
      </c>
      <c r="AS190">
        <f>CEILING('L Sized Pack'!M187/8000,1)</f>
        <v>0</v>
      </c>
      <c r="AT190">
        <f t="shared" si="10"/>
        <v>0</v>
      </c>
      <c r="AV190">
        <f t="shared" si="11"/>
        <v>179.88</v>
      </c>
    </row>
    <row r="191" spans="1:48" x14ac:dyDescent="0.25">
      <c r="A191" t="s">
        <v>221</v>
      </c>
      <c r="B191" t="s">
        <v>39</v>
      </c>
      <c r="D191">
        <f>CEILING('L Sized Pack'!B188/1000,1)</f>
        <v>0</v>
      </c>
      <c r="E191">
        <f>CEILING('L Sized Pack'!C188/1000,1)</f>
        <v>0</v>
      </c>
      <c r="F191">
        <f>CEILING('L Sized Pack'!D188/1000,1)</f>
        <v>0</v>
      </c>
      <c r="G191">
        <f>CEILING('L Sized Pack'!E188/1000,1)</f>
        <v>0</v>
      </c>
      <c r="H191">
        <f>CEILING('L Sized Pack'!F188/1000,1)</f>
        <v>0</v>
      </c>
      <c r="I191">
        <f>CEILING('L Sized Pack'!G188/1000,1)</f>
        <v>0</v>
      </c>
      <c r="J191">
        <f>CEILING('L Sized Pack'!H188/1000,1)</f>
        <v>4</v>
      </c>
      <c r="K191">
        <f>CEILING('L Sized Pack'!I188/1000,1)</f>
        <v>0</v>
      </c>
      <c r="L191">
        <f>CEILING('L Sized Pack'!J188/1000,1)</f>
        <v>0</v>
      </c>
      <c r="M191">
        <f>CEILING('L Sized Pack'!K188/1000,1)</f>
        <v>0</v>
      </c>
      <c r="N191">
        <f>CEILING('L Sized Pack'!L188/1000,1)</f>
        <v>0</v>
      </c>
      <c r="O191">
        <f>CEILING('L Sized Pack'!M188/1000,1)</f>
        <v>0</v>
      </c>
      <c r="P191">
        <f t="shared" si="8"/>
        <v>20</v>
      </c>
      <c r="T191">
        <f>CEILING('L Sized Pack'!B188/5000,1)</f>
        <v>0</v>
      </c>
      <c r="U191">
        <f>CEILING('L Sized Pack'!C188/5000,1)</f>
        <v>0</v>
      </c>
      <c r="V191">
        <f>CEILING('L Sized Pack'!D188/5000,1)</f>
        <v>0</v>
      </c>
      <c r="W191">
        <f>CEILING('L Sized Pack'!E188/5000,1)</f>
        <v>0</v>
      </c>
      <c r="X191">
        <f>CEILING('L Sized Pack'!F188/5000,1)</f>
        <v>0</v>
      </c>
      <c r="Y191">
        <f>CEILING('L Sized Pack'!G188/5000,1)</f>
        <v>0</v>
      </c>
      <c r="Z191">
        <f>CEILING('L Sized Pack'!H188/5000,1)</f>
        <v>1</v>
      </c>
      <c r="AA191">
        <f>CEILING('L Sized Pack'!I188/5000,1)</f>
        <v>0</v>
      </c>
      <c r="AB191">
        <f>CEILING('L Sized Pack'!J188/5000,1)</f>
        <v>0</v>
      </c>
      <c r="AC191">
        <f>CEILING('L Sized Pack'!K188/5000,1)</f>
        <v>0</v>
      </c>
      <c r="AD191">
        <f>CEILING('L Sized Pack'!L188/5000,1)</f>
        <v>0</v>
      </c>
      <c r="AE191">
        <f>CEILING('L Sized Pack'!M188/5000,1)</f>
        <v>0</v>
      </c>
      <c r="AF191">
        <f t="shared" si="9"/>
        <v>10</v>
      </c>
      <c r="AH191">
        <f>CEILING('L Sized Pack'!B188/8000,1)</f>
        <v>0</v>
      </c>
      <c r="AI191">
        <f>CEILING('L Sized Pack'!C188/8000,1)</f>
        <v>0</v>
      </c>
      <c r="AJ191">
        <f>CEILING('L Sized Pack'!D188/8000,1)</f>
        <v>0</v>
      </c>
      <c r="AK191">
        <f>CEILING('L Sized Pack'!E188/8000,1)</f>
        <v>0</v>
      </c>
      <c r="AL191">
        <f>CEILING('L Sized Pack'!F188/8000,1)</f>
        <v>0</v>
      </c>
      <c r="AM191">
        <f>CEILING('L Sized Pack'!G188/8000,1)</f>
        <v>0</v>
      </c>
      <c r="AN191">
        <f>CEILING('L Sized Pack'!H188/8000,1)</f>
        <v>1</v>
      </c>
      <c r="AO191">
        <f>CEILING('L Sized Pack'!I188/8000,1)</f>
        <v>0</v>
      </c>
      <c r="AP191">
        <f>CEILING('L Sized Pack'!J188/8000,1)</f>
        <v>0</v>
      </c>
      <c r="AQ191">
        <f>CEILING('L Sized Pack'!K188/8000,1)</f>
        <v>0</v>
      </c>
      <c r="AR191">
        <f>CEILING('L Sized Pack'!L188/8000,1)</f>
        <v>0</v>
      </c>
      <c r="AS191">
        <f>CEILING('L Sized Pack'!M188/8000,1)</f>
        <v>0</v>
      </c>
      <c r="AT191">
        <f t="shared" si="10"/>
        <v>15</v>
      </c>
      <c r="AV191">
        <f t="shared" si="11"/>
        <v>189.88</v>
      </c>
    </row>
    <row r="192" spans="1:48" x14ac:dyDescent="0.25">
      <c r="A192" t="s">
        <v>222</v>
      </c>
      <c r="B192" t="s">
        <v>39</v>
      </c>
      <c r="D192">
        <f>CEILING('L Sized Pack'!B189/1000,1)</f>
        <v>0</v>
      </c>
      <c r="E192">
        <f>CEILING('L Sized Pack'!C189/1000,1)</f>
        <v>8</v>
      </c>
      <c r="F192">
        <f>CEILING('L Sized Pack'!D189/1000,1)</f>
        <v>0</v>
      </c>
      <c r="G192">
        <f>CEILING('L Sized Pack'!E189/1000,1)</f>
        <v>0</v>
      </c>
      <c r="H192">
        <f>CEILING('L Sized Pack'!F189/1000,1)</f>
        <v>0</v>
      </c>
      <c r="I192">
        <f>CEILING('L Sized Pack'!G189/1000,1)</f>
        <v>0</v>
      </c>
      <c r="J192">
        <f>CEILING('L Sized Pack'!H189/1000,1)</f>
        <v>0</v>
      </c>
      <c r="K192">
        <f>CEILING('L Sized Pack'!I189/1000,1)</f>
        <v>0</v>
      </c>
      <c r="L192">
        <f>CEILING('L Sized Pack'!J189/1000,1)</f>
        <v>0</v>
      </c>
      <c r="M192">
        <f>CEILING('L Sized Pack'!K189/1000,1)</f>
        <v>0</v>
      </c>
      <c r="N192">
        <f>CEILING('L Sized Pack'!L189/1000,1)</f>
        <v>0</v>
      </c>
      <c r="O192">
        <f>CEILING('L Sized Pack'!M189/1000,1)</f>
        <v>0</v>
      </c>
      <c r="P192">
        <f t="shared" si="8"/>
        <v>40</v>
      </c>
      <c r="T192">
        <f>CEILING('L Sized Pack'!B189/5000,1)</f>
        <v>0</v>
      </c>
      <c r="U192">
        <f>CEILING('L Sized Pack'!C189/5000,1)</f>
        <v>2</v>
      </c>
      <c r="V192">
        <f>CEILING('L Sized Pack'!D189/5000,1)</f>
        <v>0</v>
      </c>
      <c r="W192">
        <f>CEILING('L Sized Pack'!E189/5000,1)</f>
        <v>0</v>
      </c>
      <c r="X192">
        <f>CEILING('L Sized Pack'!F189/5000,1)</f>
        <v>0</v>
      </c>
      <c r="Y192">
        <f>CEILING('L Sized Pack'!G189/5000,1)</f>
        <v>0</v>
      </c>
      <c r="Z192">
        <f>CEILING('L Sized Pack'!H189/5000,1)</f>
        <v>0</v>
      </c>
      <c r="AA192">
        <f>CEILING('L Sized Pack'!I189/5000,1)</f>
        <v>0</v>
      </c>
      <c r="AB192">
        <f>CEILING('L Sized Pack'!J189/5000,1)</f>
        <v>0</v>
      </c>
      <c r="AC192">
        <f>CEILING('L Sized Pack'!K189/5000,1)</f>
        <v>0</v>
      </c>
      <c r="AD192">
        <f>CEILING('L Sized Pack'!L189/5000,1)</f>
        <v>0</v>
      </c>
      <c r="AE192">
        <f>CEILING('L Sized Pack'!M189/5000,1)</f>
        <v>0</v>
      </c>
      <c r="AF192">
        <f t="shared" si="9"/>
        <v>20</v>
      </c>
      <c r="AH192">
        <f>CEILING('L Sized Pack'!B189/8000,1)</f>
        <v>0</v>
      </c>
      <c r="AI192">
        <f>CEILING('L Sized Pack'!C189/8000,1)</f>
        <v>1</v>
      </c>
      <c r="AJ192">
        <f>CEILING('L Sized Pack'!D189/8000,1)</f>
        <v>0</v>
      </c>
      <c r="AK192">
        <f>CEILING('L Sized Pack'!E189/8000,1)</f>
        <v>0</v>
      </c>
      <c r="AL192">
        <f>CEILING('L Sized Pack'!F189/8000,1)</f>
        <v>0</v>
      </c>
      <c r="AM192">
        <f>CEILING('L Sized Pack'!G189/8000,1)</f>
        <v>0</v>
      </c>
      <c r="AN192">
        <f>CEILING('L Sized Pack'!H189/8000,1)</f>
        <v>0</v>
      </c>
      <c r="AO192">
        <f>CEILING('L Sized Pack'!I189/8000,1)</f>
        <v>0</v>
      </c>
      <c r="AP192">
        <f>CEILING('L Sized Pack'!J189/8000,1)</f>
        <v>0</v>
      </c>
      <c r="AQ192">
        <f>CEILING('L Sized Pack'!K189/8000,1)</f>
        <v>0</v>
      </c>
      <c r="AR192">
        <f>CEILING('L Sized Pack'!L189/8000,1)</f>
        <v>0</v>
      </c>
      <c r="AS192">
        <f>CEILING('L Sized Pack'!M189/8000,1)</f>
        <v>0</v>
      </c>
      <c r="AT192">
        <f t="shared" si="10"/>
        <v>15</v>
      </c>
      <c r="AV192">
        <f t="shared" si="11"/>
        <v>194.88</v>
      </c>
    </row>
    <row r="193" spans="1:48" x14ac:dyDescent="0.25">
      <c r="A193" t="s">
        <v>223</v>
      </c>
      <c r="B193" t="s">
        <v>39</v>
      </c>
      <c r="D193">
        <f>CEILING('L Sized Pack'!B190/1000,1)</f>
        <v>0</v>
      </c>
      <c r="E193">
        <f>CEILING('L Sized Pack'!C190/1000,1)</f>
        <v>0</v>
      </c>
      <c r="F193">
        <f>CEILING('L Sized Pack'!D190/1000,1)</f>
        <v>0</v>
      </c>
      <c r="G193">
        <f>CEILING('L Sized Pack'!E190/1000,1)</f>
        <v>2</v>
      </c>
      <c r="H193">
        <f>CEILING('L Sized Pack'!F190/1000,1)</f>
        <v>0</v>
      </c>
      <c r="I193">
        <f>CEILING('L Sized Pack'!G190/1000,1)</f>
        <v>0</v>
      </c>
      <c r="J193">
        <f>CEILING('L Sized Pack'!H190/1000,1)</f>
        <v>0</v>
      </c>
      <c r="K193">
        <f>CEILING('L Sized Pack'!I190/1000,1)</f>
        <v>0</v>
      </c>
      <c r="L193">
        <f>CEILING('L Sized Pack'!J190/1000,1)</f>
        <v>0</v>
      </c>
      <c r="M193">
        <f>CEILING('L Sized Pack'!K190/1000,1)</f>
        <v>0</v>
      </c>
      <c r="N193">
        <f>CEILING('L Sized Pack'!L190/1000,1)</f>
        <v>0</v>
      </c>
      <c r="O193">
        <f>CEILING('L Sized Pack'!M190/1000,1)</f>
        <v>0</v>
      </c>
      <c r="P193">
        <f t="shared" si="8"/>
        <v>10</v>
      </c>
      <c r="T193">
        <f>CEILING('L Sized Pack'!B190/5000,1)</f>
        <v>0</v>
      </c>
      <c r="U193">
        <f>CEILING('L Sized Pack'!C190/5000,1)</f>
        <v>0</v>
      </c>
      <c r="V193">
        <f>CEILING('L Sized Pack'!D190/5000,1)</f>
        <v>0</v>
      </c>
      <c r="W193">
        <f>CEILING('L Sized Pack'!E190/5000,1)</f>
        <v>1</v>
      </c>
      <c r="X193">
        <f>CEILING('L Sized Pack'!F190/5000,1)</f>
        <v>0</v>
      </c>
      <c r="Y193">
        <f>CEILING('L Sized Pack'!G190/5000,1)</f>
        <v>0</v>
      </c>
      <c r="Z193">
        <f>CEILING('L Sized Pack'!H190/5000,1)</f>
        <v>0</v>
      </c>
      <c r="AA193">
        <f>CEILING('L Sized Pack'!I190/5000,1)</f>
        <v>0</v>
      </c>
      <c r="AB193">
        <f>CEILING('L Sized Pack'!J190/5000,1)</f>
        <v>0</v>
      </c>
      <c r="AC193">
        <f>CEILING('L Sized Pack'!K190/5000,1)</f>
        <v>0</v>
      </c>
      <c r="AD193">
        <f>CEILING('L Sized Pack'!L190/5000,1)</f>
        <v>0</v>
      </c>
      <c r="AE193">
        <f>CEILING('L Sized Pack'!M190/5000,1)</f>
        <v>0</v>
      </c>
      <c r="AF193">
        <f t="shared" si="9"/>
        <v>10</v>
      </c>
      <c r="AH193">
        <f>CEILING('L Sized Pack'!B190/8000,1)</f>
        <v>0</v>
      </c>
      <c r="AI193">
        <f>CEILING('L Sized Pack'!C190/8000,1)</f>
        <v>0</v>
      </c>
      <c r="AJ193">
        <f>CEILING('L Sized Pack'!D190/8000,1)</f>
        <v>0</v>
      </c>
      <c r="AK193">
        <f>CEILING('L Sized Pack'!E190/8000,1)</f>
        <v>1</v>
      </c>
      <c r="AL193">
        <f>CEILING('L Sized Pack'!F190/8000,1)</f>
        <v>0</v>
      </c>
      <c r="AM193">
        <f>CEILING('L Sized Pack'!G190/8000,1)</f>
        <v>0</v>
      </c>
      <c r="AN193">
        <f>CEILING('L Sized Pack'!H190/8000,1)</f>
        <v>0</v>
      </c>
      <c r="AO193">
        <f>CEILING('L Sized Pack'!I190/8000,1)</f>
        <v>0</v>
      </c>
      <c r="AP193">
        <f>CEILING('L Sized Pack'!J190/8000,1)</f>
        <v>0</v>
      </c>
      <c r="AQ193">
        <f>CEILING('L Sized Pack'!K190/8000,1)</f>
        <v>0</v>
      </c>
      <c r="AR193">
        <f>CEILING('L Sized Pack'!L190/8000,1)</f>
        <v>0</v>
      </c>
      <c r="AS193">
        <f>CEILING('L Sized Pack'!M190/8000,1)</f>
        <v>0</v>
      </c>
      <c r="AT193">
        <f t="shared" si="10"/>
        <v>15</v>
      </c>
      <c r="AV193">
        <f t="shared" si="11"/>
        <v>189.88</v>
      </c>
    </row>
    <row r="194" spans="1:48" x14ac:dyDescent="0.25">
      <c r="A194" t="s">
        <v>224</v>
      </c>
      <c r="B194" t="s">
        <v>57</v>
      </c>
      <c r="D194">
        <f>CEILING('L Sized Pack'!B191/1000,1)</f>
        <v>0</v>
      </c>
      <c r="E194">
        <f>CEILING('L Sized Pack'!C191/1000,1)</f>
        <v>0</v>
      </c>
      <c r="F194">
        <f>CEILING('L Sized Pack'!D191/1000,1)</f>
        <v>0</v>
      </c>
      <c r="G194">
        <f>CEILING('L Sized Pack'!E191/1000,1)</f>
        <v>0</v>
      </c>
      <c r="H194">
        <f>CEILING('L Sized Pack'!F191/1000,1)</f>
        <v>0</v>
      </c>
      <c r="I194">
        <f>CEILING('L Sized Pack'!G191/1000,1)</f>
        <v>0</v>
      </c>
      <c r="J194">
        <f>CEILING('L Sized Pack'!H191/1000,1)</f>
        <v>0</v>
      </c>
      <c r="K194">
        <f>CEILING('L Sized Pack'!I191/1000,1)</f>
        <v>0</v>
      </c>
      <c r="L194">
        <f>CEILING('L Sized Pack'!J191/1000,1)</f>
        <v>0</v>
      </c>
      <c r="M194">
        <f>CEILING('L Sized Pack'!K191/1000,1)</f>
        <v>0</v>
      </c>
      <c r="N194">
        <f>CEILING('L Sized Pack'!L191/1000,1)</f>
        <v>0</v>
      </c>
      <c r="O194">
        <f>CEILING('L Sized Pack'!M191/1000,1)</f>
        <v>0</v>
      </c>
      <c r="P194">
        <f t="shared" si="8"/>
        <v>0</v>
      </c>
      <c r="T194">
        <f>CEILING('L Sized Pack'!B191/5000,1)</f>
        <v>0</v>
      </c>
      <c r="U194">
        <f>CEILING('L Sized Pack'!C191/5000,1)</f>
        <v>0</v>
      </c>
      <c r="V194">
        <f>CEILING('L Sized Pack'!D191/5000,1)</f>
        <v>0</v>
      </c>
      <c r="W194">
        <f>CEILING('L Sized Pack'!E191/5000,1)</f>
        <v>0</v>
      </c>
      <c r="X194">
        <f>CEILING('L Sized Pack'!F191/5000,1)</f>
        <v>0</v>
      </c>
      <c r="Y194">
        <f>CEILING('L Sized Pack'!G191/5000,1)</f>
        <v>0</v>
      </c>
      <c r="Z194">
        <f>CEILING('L Sized Pack'!H191/5000,1)</f>
        <v>0</v>
      </c>
      <c r="AA194">
        <f>CEILING('L Sized Pack'!I191/5000,1)</f>
        <v>0</v>
      </c>
      <c r="AB194">
        <f>CEILING('L Sized Pack'!J191/5000,1)</f>
        <v>0</v>
      </c>
      <c r="AC194">
        <f>CEILING('L Sized Pack'!K191/5000,1)</f>
        <v>0</v>
      </c>
      <c r="AD194">
        <f>CEILING('L Sized Pack'!L191/5000,1)</f>
        <v>0</v>
      </c>
      <c r="AE194">
        <f>CEILING('L Sized Pack'!M191/5000,1)</f>
        <v>0</v>
      </c>
      <c r="AF194">
        <f t="shared" si="9"/>
        <v>0</v>
      </c>
      <c r="AH194">
        <f>CEILING('L Sized Pack'!B191/8000,1)</f>
        <v>0</v>
      </c>
      <c r="AI194">
        <f>CEILING('L Sized Pack'!C191/8000,1)</f>
        <v>0</v>
      </c>
      <c r="AJ194">
        <f>CEILING('L Sized Pack'!D191/8000,1)</f>
        <v>0</v>
      </c>
      <c r="AK194">
        <f>CEILING('L Sized Pack'!E191/8000,1)</f>
        <v>0</v>
      </c>
      <c r="AL194">
        <f>CEILING('L Sized Pack'!F191/8000,1)</f>
        <v>0</v>
      </c>
      <c r="AM194">
        <f>CEILING('L Sized Pack'!G191/8000,1)</f>
        <v>0</v>
      </c>
      <c r="AN194">
        <f>CEILING('L Sized Pack'!H191/8000,1)</f>
        <v>0</v>
      </c>
      <c r="AO194">
        <f>CEILING('L Sized Pack'!I191/8000,1)</f>
        <v>0</v>
      </c>
      <c r="AP194">
        <f>CEILING('L Sized Pack'!J191/8000,1)</f>
        <v>0</v>
      </c>
      <c r="AQ194">
        <f>CEILING('L Sized Pack'!K191/8000,1)</f>
        <v>0</v>
      </c>
      <c r="AR194">
        <f>CEILING('L Sized Pack'!L191/8000,1)</f>
        <v>0</v>
      </c>
      <c r="AS194">
        <f>CEILING('L Sized Pack'!M191/8000,1)</f>
        <v>0</v>
      </c>
      <c r="AT194">
        <f t="shared" si="10"/>
        <v>0</v>
      </c>
      <c r="AV194">
        <f t="shared" si="11"/>
        <v>179.88</v>
      </c>
    </row>
    <row r="195" spans="1:48" x14ac:dyDescent="0.25">
      <c r="A195" t="s">
        <v>225</v>
      </c>
      <c r="B195" t="s">
        <v>39</v>
      </c>
      <c r="D195">
        <f>CEILING('L Sized Pack'!B192/1000,1)</f>
        <v>0</v>
      </c>
      <c r="E195">
        <f>CEILING('L Sized Pack'!C192/1000,1)</f>
        <v>0</v>
      </c>
      <c r="F195">
        <f>CEILING('L Sized Pack'!D192/1000,1)</f>
        <v>0</v>
      </c>
      <c r="G195">
        <f>CEILING('L Sized Pack'!E192/1000,1)</f>
        <v>0</v>
      </c>
      <c r="H195">
        <f>CEILING('L Sized Pack'!F192/1000,1)</f>
        <v>0</v>
      </c>
      <c r="I195">
        <f>CEILING('L Sized Pack'!G192/1000,1)</f>
        <v>0</v>
      </c>
      <c r="J195">
        <f>CEILING('L Sized Pack'!H192/1000,1)</f>
        <v>0</v>
      </c>
      <c r="K195">
        <f>CEILING('L Sized Pack'!I192/1000,1)</f>
        <v>0</v>
      </c>
      <c r="L195">
        <f>CEILING('L Sized Pack'!J192/1000,1)</f>
        <v>3</v>
      </c>
      <c r="M195">
        <f>CEILING('L Sized Pack'!K192/1000,1)</f>
        <v>0</v>
      </c>
      <c r="N195">
        <f>CEILING('L Sized Pack'!L192/1000,1)</f>
        <v>6</v>
      </c>
      <c r="O195">
        <f>CEILING('L Sized Pack'!M192/1000,1)</f>
        <v>0</v>
      </c>
      <c r="P195">
        <f t="shared" si="8"/>
        <v>45</v>
      </c>
      <c r="T195">
        <f>CEILING('L Sized Pack'!B192/5000,1)</f>
        <v>0</v>
      </c>
      <c r="U195">
        <f>CEILING('L Sized Pack'!C192/5000,1)</f>
        <v>0</v>
      </c>
      <c r="V195">
        <f>CEILING('L Sized Pack'!D192/5000,1)</f>
        <v>0</v>
      </c>
      <c r="W195">
        <f>CEILING('L Sized Pack'!E192/5000,1)</f>
        <v>0</v>
      </c>
      <c r="X195">
        <f>CEILING('L Sized Pack'!F192/5000,1)</f>
        <v>0</v>
      </c>
      <c r="Y195">
        <f>CEILING('L Sized Pack'!G192/5000,1)</f>
        <v>0</v>
      </c>
      <c r="Z195">
        <f>CEILING('L Sized Pack'!H192/5000,1)</f>
        <v>0</v>
      </c>
      <c r="AA195">
        <f>CEILING('L Sized Pack'!I192/5000,1)</f>
        <v>0</v>
      </c>
      <c r="AB195">
        <f>CEILING('L Sized Pack'!J192/5000,1)</f>
        <v>1</v>
      </c>
      <c r="AC195">
        <f>CEILING('L Sized Pack'!K192/5000,1)</f>
        <v>0</v>
      </c>
      <c r="AD195">
        <f>CEILING('L Sized Pack'!L192/5000,1)</f>
        <v>2</v>
      </c>
      <c r="AE195">
        <f>CEILING('L Sized Pack'!M192/5000,1)</f>
        <v>0</v>
      </c>
      <c r="AF195">
        <f t="shared" si="9"/>
        <v>30</v>
      </c>
      <c r="AH195">
        <f>CEILING('L Sized Pack'!B192/8000,1)</f>
        <v>0</v>
      </c>
      <c r="AI195">
        <f>CEILING('L Sized Pack'!C192/8000,1)</f>
        <v>0</v>
      </c>
      <c r="AJ195">
        <f>CEILING('L Sized Pack'!D192/8000,1)</f>
        <v>0</v>
      </c>
      <c r="AK195">
        <f>CEILING('L Sized Pack'!E192/8000,1)</f>
        <v>0</v>
      </c>
      <c r="AL195">
        <f>CEILING('L Sized Pack'!F192/8000,1)</f>
        <v>0</v>
      </c>
      <c r="AM195">
        <f>CEILING('L Sized Pack'!G192/8000,1)</f>
        <v>0</v>
      </c>
      <c r="AN195">
        <f>CEILING('L Sized Pack'!H192/8000,1)</f>
        <v>0</v>
      </c>
      <c r="AO195">
        <f>CEILING('L Sized Pack'!I192/8000,1)</f>
        <v>0</v>
      </c>
      <c r="AP195">
        <f>CEILING('L Sized Pack'!J192/8000,1)</f>
        <v>1</v>
      </c>
      <c r="AQ195">
        <f>CEILING('L Sized Pack'!K192/8000,1)</f>
        <v>0</v>
      </c>
      <c r="AR195">
        <f>CEILING('L Sized Pack'!L192/8000,1)</f>
        <v>1</v>
      </c>
      <c r="AS195">
        <f>CEILING('L Sized Pack'!M192/8000,1)</f>
        <v>0</v>
      </c>
      <c r="AT195">
        <f t="shared" si="10"/>
        <v>30</v>
      </c>
      <c r="AV195">
        <f t="shared" si="11"/>
        <v>209.88</v>
      </c>
    </row>
    <row r="196" spans="1:48" x14ac:dyDescent="0.25">
      <c r="A196" t="s">
        <v>226</v>
      </c>
      <c r="B196" t="s">
        <v>39</v>
      </c>
      <c r="D196">
        <f>CEILING('L Sized Pack'!B193/1000,1)</f>
        <v>0</v>
      </c>
      <c r="E196">
        <f>CEILING('L Sized Pack'!C193/1000,1)</f>
        <v>0</v>
      </c>
      <c r="F196">
        <f>CEILING('L Sized Pack'!D193/1000,1)</f>
        <v>0</v>
      </c>
      <c r="G196">
        <f>CEILING('L Sized Pack'!E193/1000,1)</f>
        <v>0</v>
      </c>
      <c r="H196">
        <f>CEILING('L Sized Pack'!F193/1000,1)</f>
        <v>0</v>
      </c>
      <c r="I196">
        <f>CEILING('L Sized Pack'!G193/1000,1)</f>
        <v>0</v>
      </c>
      <c r="J196">
        <f>CEILING('L Sized Pack'!H193/1000,1)</f>
        <v>0</v>
      </c>
      <c r="K196">
        <f>CEILING('L Sized Pack'!I193/1000,1)</f>
        <v>0</v>
      </c>
      <c r="L196">
        <f>CEILING('L Sized Pack'!J193/1000,1)</f>
        <v>2</v>
      </c>
      <c r="M196">
        <f>CEILING('L Sized Pack'!K193/1000,1)</f>
        <v>0</v>
      </c>
      <c r="N196">
        <f>CEILING('L Sized Pack'!L193/1000,1)</f>
        <v>0</v>
      </c>
      <c r="O196">
        <f>CEILING('L Sized Pack'!M193/1000,1)</f>
        <v>0</v>
      </c>
      <c r="P196">
        <f t="shared" si="8"/>
        <v>10</v>
      </c>
      <c r="T196">
        <f>CEILING('L Sized Pack'!B193/5000,1)</f>
        <v>0</v>
      </c>
      <c r="U196">
        <f>CEILING('L Sized Pack'!C193/5000,1)</f>
        <v>0</v>
      </c>
      <c r="V196">
        <f>CEILING('L Sized Pack'!D193/5000,1)</f>
        <v>0</v>
      </c>
      <c r="W196">
        <f>CEILING('L Sized Pack'!E193/5000,1)</f>
        <v>0</v>
      </c>
      <c r="X196">
        <f>CEILING('L Sized Pack'!F193/5000,1)</f>
        <v>0</v>
      </c>
      <c r="Y196">
        <f>CEILING('L Sized Pack'!G193/5000,1)</f>
        <v>0</v>
      </c>
      <c r="Z196">
        <f>CEILING('L Sized Pack'!H193/5000,1)</f>
        <v>0</v>
      </c>
      <c r="AA196">
        <f>CEILING('L Sized Pack'!I193/5000,1)</f>
        <v>0</v>
      </c>
      <c r="AB196">
        <f>CEILING('L Sized Pack'!J193/5000,1)</f>
        <v>1</v>
      </c>
      <c r="AC196">
        <f>CEILING('L Sized Pack'!K193/5000,1)</f>
        <v>0</v>
      </c>
      <c r="AD196">
        <f>CEILING('L Sized Pack'!L193/5000,1)</f>
        <v>0</v>
      </c>
      <c r="AE196">
        <f>CEILING('L Sized Pack'!M193/5000,1)</f>
        <v>0</v>
      </c>
      <c r="AF196">
        <f t="shared" si="9"/>
        <v>10</v>
      </c>
      <c r="AH196">
        <f>CEILING('L Sized Pack'!B193/8000,1)</f>
        <v>0</v>
      </c>
      <c r="AI196">
        <f>CEILING('L Sized Pack'!C193/8000,1)</f>
        <v>0</v>
      </c>
      <c r="AJ196">
        <f>CEILING('L Sized Pack'!D193/8000,1)</f>
        <v>0</v>
      </c>
      <c r="AK196">
        <f>CEILING('L Sized Pack'!E193/8000,1)</f>
        <v>0</v>
      </c>
      <c r="AL196">
        <f>CEILING('L Sized Pack'!F193/8000,1)</f>
        <v>0</v>
      </c>
      <c r="AM196">
        <f>CEILING('L Sized Pack'!G193/8000,1)</f>
        <v>0</v>
      </c>
      <c r="AN196">
        <f>CEILING('L Sized Pack'!H193/8000,1)</f>
        <v>0</v>
      </c>
      <c r="AO196">
        <f>CEILING('L Sized Pack'!I193/8000,1)</f>
        <v>0</v>
      </c>
      <c r="AP196">
        <f>CEILING('L Sized Pack'!J193/8000,1)</f>
        <v>1</v>
      </c>
      <c r="AQ196">
        <f>CEILING('L Sized Pack'!K193/8000,1)</f>
        <v>0</v>
      </c>
      <c r="AR196">
        <f>CEILING('L Sized Pack'!L193/8000,1)</f>
        <v>0</v>
      </c>
      <c r="AS196">
        <f>CEILING('L Sized Pack'!M193/8000,1)</f>
        <v>0</v>
      </c>
      <c r="AT196">
        <f t="shared" si="10"/>
        <v>15</v>
      </c>
      <c r="AV196">
        <f t="shared" si="11"/>
        <v>189.88</v>
      </c>
    </row>
    <row r="197" spans="1:48" x14ac:dyDescent="0.25">
      <c r="A197" t="s">
        <v>227</v>
      </c>
      <c r="B197" t="s">
        <v>57</v>
      </c>
      <c r="D197">
        <f>CEILING('L Sized Pack'!B194/1000,1)</f>
        <v>0</v>
      </c>
      <c r="E197">
        <f>CEILING('L Sized Pack'!C194/1000,1)</f>
        <v>0</v>
      </c>
      <c r="F197">
        <f>CEILING('L Sized Pack'!D194/1000,1)</f>
        <v>0</v>
      </c>
      <c r="G197">
        <f>CEILING('L Sized Pack'!E194/1000,1)</f>
        <v>4</v>
      </c>
      <c r="H197">
        <f>CEILING('L Sized Pack'!F194/1000,1)</f>
        <v>0</v>
      </c>
      <c r="I197">
        <f>CEILING('L Sized Pack'!G194/1000,1)</f>
        <v>0</v>
      </c>
      <c r="J197">
        <f>CEILING('L Sized Pack'!H194/1000,1)</f>
        <v>0</v>
      </c>
      <c r="K197">
        <f>CEILING('L Sized Pack'!I194/1000,1)</f>
        <v>0</v>
      </c>
      <c r="L197">
        <f>CEILING('L Sized Pack'!J194/1000,1)</f>
        <v>0</v>
      </c>
      <c r="M197">
        <f>CEILING('L Sized Pack'!K194/1000,1)</f>
        <v>0</v>
      </c>
      <c r="N197">
        <f>CEILING('L Sized Pack'!L194/1000,1)</f>
        <v>0</v>
      </c>
      <c r="O197">
        <f>CEILING('L Sized Pack'!M194/1000,1)</f>
        <v>0</v>
      </c>
      <c r="P197">
        <f t="shared" si="8"/>
        <v>20</v>
      </c>
      <c r="T197">
        <f>CEILING('L Sized Pack'!B194/5000,1)</f>
        <v>0</v>
      </c>
      <c r="U197">
        <f>CEILING('L Sized Pack'!C194/5000,1)</f>
        <v>0</v>
      </c>
      <c r="V197">
        <f>CEILING('L Sized Pack'!D194/5000,1)</f>
        <v>0</v>
      </c>
      <c r="W197">
        <f>CEILING('L Sized Pack'!E194/5000,1)</f>
        <v>1</v>
      </c>
      <c r="X197">
        <f>CEILING('L Sized Pack'!F194/5000,1)</f>
        <v>0</v>
      </c>
      <c r="Y197">
        <f>CEILING('L Sized Pack'!G194/5000,1)</f>
        <v>0</v>
      </c>
      <c r="Z197">
        <f>CEILING('L Sized Pack'!H194/5000,1)</f>
        <v>0</v>
      </c>
      <c r="AA197">
        <f>CEILING('L Sized Pack'!I194/5000,1)</f>
        <v>0</v>
      </c>
      <c r="AB197">
        <f>CEILING('L Sized Pack'!J194/5000,1)</f>
        <v>0</v>
      </c>
      <c r="AC197">
        <f>CEILING('L Sized Pack'!K194/5000,1)</f>
        <v>0</v>
      </c>
      <c r="AD197">
        <f>CEILING('L Sized Pack'!L194/5000,1)</f>
        <v>0</v>
      </c>
      <c r="AE197">
        <f>CEILING('L Sized Pack'!M194/5000,1)</f>
        <v>0</v>
      </c>
      <c r="AF197">
        <f t="shared" si="9"/>
        <v>10</v>
      </c>
      <c r="AH197">
        <f>CEILING('L Sized Pack'!B194/8000,1)</f>
        <v>0</v>
      </c>
      <c r="AI197">
        <f>CEILING('L Sized Pack'!C194/8000,1)</f>
        <v>0</v>
      </c>
      <c r="AJ197">
        <f>CEILING('L Sized Pack'!D194/8000,1)</f>
        <v>0</v>
      </c>
      <c r="AK197">
        <f>CEILING('L Sized Pack'!E194/8000,1)</f>
        <v>1</v>
      </c>
      <c r="AL197">
        <f>CEILING('L Sized Pack'!F194/8000,1)</f>
        <v>0</v>
      </c>
      <c r="AM197">
        <f>CEILING('L Sized Pack'!G194/8000,1)</f>
        <v>0</v>
      </c>
      <c r="AN197">
        <f>CEILING('L Sized Pack'!H194/8000,1)</f>
        <v>0</v>
      </c>
      <c r="AO197">
        <f>CEILING('L Sized Pack'!I194/8000,1)</f>
        <v>0</v>
      </c>
      <c r="AP197">
        <f>CEILING('L Sized Pack'!J194/8000,1)</f>
        <v>0</v>
      </c>
      <c r="AQ197">
        <f>CEILING('L Sized Pack'!K194/8000,1)</f>
        <v>0</v>
      </c>
      <c r="AR197">
        <f>CEILING('L Sized Pack'!L194/8000,1)</f>
        <v>0</v>
      </c>
      <c r="AS197">
        <f>CEILING('L Sized Pack'!M194/8000,1)</f>
        <v>0</v>
      </c>
      <c r="AT197">
        <f t="shared" si="10"/>
        <v>15</v>
      </c>
      <c r="AV197">
        <f t="shared" si="11"/>
        <v>189.88</v>
      </c>
    </row>
    <row r="198" spans="1:48" x14ac:dyDescent="0.25">
      <c r="A198" t="s">
        <v>228</v>
      </c>
      <c r="B198" t="s">
        <v>39</v>
      </c>
      <c r="D198">
        <f>CEILING('L Sized Pack'!B195/1000,1)</f>
        <v>0</v>
      </c>
      <c r="E198">
        <f>CEILING('L Sized Pack'!C195/1000,1)</f>
        <v>0</v>
      </c>
      <c r="F198">
        <f>CEILING('L Sized Pack'!D195/1000,1)</f>
        <v>0</v>
      </c>
      <c r="G198">
        <f>CEILING('L Sized Pack'!E195/1000,1)</f>
        <v>0</v>
      </c>
      <c r="H198">
        <f>CEILING('L Sized Pack'!F195/1000,1)</f>
        <v>0</v>
      </c>
      <c r="I198">
        <f>CEILING('L Sized Pack'!G195/1000,1)</f>
        <v>0</v>
      </c>
      <c r="J198">
        <f>CEILING('L Sized Pack'!H195/1000,1)</f>
        <v>0</v>
      </c>
      <c r="K198">
        <f>CEILING('L Sized Pack'!I195/1000,1)</f>
        <v>10</v>
      </c>
      <c r="L198">
        <f>CEILING('L Sized Pack'!J195/1000,1)</f>
        <v>0</v>
      </c>
      <c r="M198">
        <f>CEILING('L Sized Pack'!K195/1000,1)</f>
        <v>0</v>
      </c>
      <c r="N198">
        <f>CEILING('L Sized Pack'!L195/1000,1)</f>
        <v>0</v>
      </c>
      <c r="O198">
        <f>CEILING('L Sized Pack'!M195/1000,1)</f>
        <v>0</v>
      </c>
      <c r="P198">
        <f t="shared" si="8"/>
        <v>50</v>
      </c>
      <c r="T198">
        <f>CEILING('L Sized Pack'!B195/5000,1)</f>
        <v>0</v>
      </c>
      <c r="U198">
        <f>CEILING('L Sized Pack'!C195/5000,1)</f>
        <v>0</v>
      </c>
      <c r="V198">
        <f>CEILING('L Sized Pack'!D195/5000,1)</f>
        <v>0</v>
      </c>
      <c r="W198">
        <f>CEILING('L Sized Pack'!E195/5000,1)</f>
        <v>0</v>
      </c>
      <c r="X198">
        <f>CEILING('L Sized Pack'!F195/5000,1)</f>
        <v>0</v>
      </c>
      <c r="Y198">
        <f>CEILING('L Sized Pack'!G195/5000,1)</f>
        <v>0</v>
      </c>
      <c r="Z198">
        <f>CEILING('L Sized Pack'!H195/5000,1)</f>
        <v>0</v>
      </c>
      <c r="AA198">
        <f>CEILING('L Sized Pack'!I195/5000,1)</f>
        <v>2</v>
      </c>
      <c r="AB198">
        <f>CEILING('L Sized Pack'!J195/5000,1)</f>
        <v>0</v>
      </c>
      <c r="AC198">
        <f>CEILING('L Sized Pack'!K195/5000,1)</f>
        <v>0</v>
      </c>
      <c r="AD198">
        <f>CEILING('L Sized Pack'!L195/5000,1)</f>
        <v>0</v>
      </c>
      <c r="AE198">
        <f>CEILING('L Sized Pack'!M195/5000,1)</f>
        <v>0</v>
      </c>
      <c r="AF198">
        <f t="shared" si="9"/>
        <v>20</v>
      </c>
      <c r="AH198">
        <f>CEILING('L Sized Pack'!B195/8000,1)</f>
        <v>0</v>
      </c>
      <c r="AI198">
        <f>CEILING('L Sized Pack'!C195/8000,1)</f>
        <v>0</v>
      </c>
      <c r="AJ198">
        <f>CEILING('L Sized Pack'!D195/8000,1)</f>
        <v>0</v>
      </c>
      <c r="AK198">
        <f>CEILING('L Sized Pack'!E195/8000,1)</f>
        <v>0</v>
      </c>
      <c r="AL198">
        <f>CEILING('L Sized Pack'!F195/8000,1)</f>
        <v>0</v>
      </c>
      <c r="AM198">
        <f>CEILING('L Sized Pack'!G195/8000,1)</f>
        <v>0</v>
      </c>
      <c r="AN198">
        <f>CEILING('L Sized Pack'!H195/8000,1)</f>
        <v>0</v>
      </c>
      <c r="AO198">
        <f>CEILING('L Sized Pack'!I195/8000,1)</f>
        <v>2</v>
      </c>
      <c r="AP198">
        <f>CEILING('L Sized Pack'!J195/8000,1)</f>
        <v>0</v>
      </c>
      <c r="AQ198">
        <f>CEILING('L Sized Pack'!K195/8000,1)</f>
        <v>0</v>
      </c>
      <c r="AR198">
        <f>CEILING('L Sized Pack'!L195/8000,1)</f>
        <v>0</v>
      </c>
      <c r="AS198">
        <f>CEILING('L Sized Pack'!M195/8000,1)</f>
        <v>0</v>
      </c>
      <c r="AT198">
        <f t="shared" si="10"/>
        <v>30</v>
      </c>
      <c r="AV198">
        <f t="shared" si="11"/>
        <v>199.88</v>
      </c>
    </row>
    <row r="199" spans="1:48" x14ac:dyDescent="0.25">
      <c r="A199" t="s">
        <v>229</v>
      </c>
      <c r="B199" t="s">
        <v>39</v>
      </c>
      <c r="D199">
        <f>CEILING('L Sized Pack'!B196/1000,1)</f>
        <v>0</v>
      </c>
      <c r="E199">
        <f>CEILING('L Sized Pack'!C196/1000,1)</f>
        <v>0</v>
      </c>
      <c r="F199">
        <f>CEILING('L Sized Pack'!D196/1000,1)</f>
        <v>0</v>
      </c>
      <c r="G199">
        <f>CEILING('L Sized Pack'!E196/1000,1)</f>
        <v>0</v>
      </c>
      <c r="H199">
        <f>CEILING('L Sized Pack'!F196/1000,1)</f>
        <v>0</v>
      </c>
      <c r="I199">
        <f>CEILING('L Sized Pack'!G196/1000,1)</f>
        <v>0</v>
      </c>
      <c r="J199">
        <f>CEILING('L Sized Pack'!H196/1000,1)</f>
        <v>0</v>
      </c>
      <c r="K199">
        <f>CEILING('L Sized Pack'!I196/1000,1)</f>
        <v>2</v>
      </c>
      <c r="L199">
        <f>CEILING('L Sized Pack'!J196/1000,1)</f>
        <v>0</v>
      </c>
      <c r="M199">
        <f>CEILING('L Sized Pack'!K196/1000,1)</f>
        <v>0</v>
      </c>
      <c r="N199">
        <f>CEILING('L Sized Pack'!L196/1000,1)</f>
        <v>0</v>
      </c>
      <c r="O199">
        <f>CEILING('L Sized Pack'!M196/1000,1)</f>
        <v>0</v>
      </c>
      <c r="P199">
        <f t="shared" si="8"/>
        <v>10</v>
      </c>
      <c r="T199">
        <f>CEILING('L Sized Pack'!B196/5000,1)</f>
        <v>0</v>
      </c>
      <c r="U199">
        <f>CEILING('L Sized Pack'!C196/5000,1)</f>
        <v>0</v>
      </c>
      <c r="V199">
        <f>CEILING('L Sized Pack'!D196/5000,1)</f>
        <v>0</v>
      </c>
      <c r="W199">
        <f>CEILING('L Sized Pack'!E196/5000,1)</f>
        <v>0</v>
      </c>
      <c r="X199">
        <f>CEILING('L Sized Pack'!F196/5000,1)</f>
        <v>0</v>
      </c>
      <c r="Y199">
        <f>CEILING('L Sized Pack'!G196/5000,1)</f>
        <v>0</v>
      </c>
      <c r="Z199">
        <f>CEILING('L Sized Pack'!H196/5000,1)</f>
        <v>0</v>
      </c>
      <c r="AA199">
        <f>CEILING('L Sized Pack'!I196/5000,1)</f>
        <v>1</v>
      </c>
      <c r="AB199">
        <f>CEILING('L Sized Pack'!J196/5000,1)</f>
        <v>0</v>
      </c>
      <c r="AC199">
        <f>CEILING('L Sized Pack'!K196/5000,1)</f>
        <v>0</v>
      </c>
      <c r="AD199">
        <f>CEILING('L Sized Pack'!L196/5000,1)</f>
        <v>0</v>
      </c>
      <c r="AE199">
        <f>CEILING('L Sized Pack'!M196/5000,1)</f>
        <v>0</v>
      </c>
      <c r="AF199">
        <f t="shared" si="9"/>
        <v>10</v>
      </c>
      <c r="AH199">
        <f>CEILING('L Sized Pack'!B196/8000,1)</f>
        <v>0</v>
      </c>
      <c r="AI199">
        <f>CEILING('L Sized Pack'!C196/8000,1)</f>
        <v>0</v>
      </c>
      <c r="AJ199">
        <f>CEILING('L Sized Pack'!D196/8000,1)</f>
        <v>0</v>
      </c>
      <c r="AK199">
        <f>CEILING('L Sized Pack'!E196/8000,1)</f>
        <v>0</v>
      </c>
      <c r="AL199">
        <f>CEILING('L Sized Pack'!F196/8000,1)</f>
        <v>0</v>
      </c>
      <c r="AM199">
        <f>CEILING('L Sized Pack'!G196/8000,1)</f>
        <v>0</v>
      </c>
      <c r="AN199">
        <f>CEILING('L Sized Pack'!H196/8000,1)</f>
        <v>0</v>
      </c>
      <c r="AO199">
        <f>CEILING('L Sized Pack'!I196/8000,1)</f>
        <v>1</v>
      </c>
      <c r="AP199">
        <f>CEILING('L Sized Pack'!J196/8000,1)</f>
        <v>0</v>
      </c>
      <c r="AQ199">
        <f>CEILING('L Sized Pack'!K196/8000,1)</f>
        <v>0</v>
      </c>
      <c r="AR199">
        <f>CEILING('L Sized Pack'!L196/8000,1)</f>
        <v>0</v>
      </c>
      <c r="AS199">
        <f>CEILING('L Sized Pack'!M196/8000,1)</f>
        <v>0</v>
      </c>
      <c r="AT199">
        <f t="shared" si="10"/>
        <v>15</v>
      </c>
      <c r="AV199">
        <f t="shared" si="11"/>
        <v>189.88</v>
      </c>
    </row>
    <row r="200" spans="1:48" x14ac:dyDescent="0.25">
      <c r="A200" t="s">
        <v>230</v>
      </c>
      <c r="B200" t="s">
        <v>57</v>
      </c>
      <c r="D200">
        <f>CEILING('L Sized Pack'!B197/1000,1)</f>
        <v>0</v>
      </c>
      <c r="E200">
        <f>CEILING('L Sized Pack'!C197/1000,1)</f>
        <v>0</v>
      </c>
      <c r="F200">
        <f>CEILING('L Sized Pack'!D197/1000,1)</f>
        <v>0</v>
      </c>
      <c r="G200">
        <f>CEILING('L Sized Pack'!E197/1000,1)</f>
        <v>0</v>
      </c>
      <c r="H200">
        <f>CEILING('L Sized Pack'!F197/1000,1)</f>
        <v>0</v>
      </c>
      <c r="I200">
        <f>CEILING('L Sized Pack'!G197/1000,1)</f>
        <v>0</v>
      </c>
      <c r="J200">
        <f>CEILING('L Sized Pack'!H197/1000,1)</f>
        <v>0</v>
      </c>
      <c r="K200">
        <f>CEILING('L Sized Pack'!I197/1000,1)</f>
        <v>0</v>
      </c>
      <c r="L200">
        <f>CEILING('L Sized Pack'!J197/1000,1)</f>
        <v>0</v>
      </c>
      <c r="M200">
        <f>CEILING('L Sized Pack'!K197/1000,1)</f>
        <v>0</v>
      </c>
      <c r="N200">
        <f>CEILING('L Sized Pack'!L197/1000,1)</f>
        <v>0</v>
      </c>
      <c r="O200">
        <f>CEILING('L Sized Pack'!M197/1000,1)</f>
        <v>0</v>
      </c>
      <c r="P200">
        <f t="shared" si="8"/>
        <v>0</v>
      </c>
      <c r="T200">
        <f>CEILING('L Sized Pack'!B197/5000,1)</f>
        <v>0</v>
      </c>
      <c r="U200">
        <f>CEILING('L Sized Pack'!C197/5000,1)</f>
        <v>0</v>
      </c>
      <c r="V200">
        <f>CEILING('L Sized Pack'!D197/5000,1)</f>
        <v>0</v>
      </c>
      <c r="W200">
        <f>CEILING('L Sized Pack'!E197/5000,1)</f>
        <v>0</v>
      </c>
      <c r="X200">
        <f>CEILING('L Sized Pack'!F197/5000,1)</f>
        <v>0</v>
      </c>
      <c r="Y200">
        <f>CEILING('L Sized Pack'!G197/5000,1)</f>
        <v>0</v>
      </c>
      <c r="Z200">
        <f>CEILING('L Sized Pack'!H197/5000,1)</f>
        <v>0</v>
      </c>
      <c r="AA200">
        <f>CEILING('L Sized Pack'!I197/5000,1)</f>
        <v>0</v>
      </c>
      <c r="AB200">
        <f>CEILING('L Sized Pack'!J197/5000,1)</f>
        <v>0</v>
      </c>
      <c r="AC200">
        <f>CEILING('L Sized Pack'!K197/5000,1)</f>
        <v>0</v>
      </c>
      <c r="AD200">
        <f>CEILING('L Sized Pack'!L197/5000,1)</f>
        <v>0</v>
      </c>
      <c r="AE200">
        <f>CEILING('L Sized Pack'!M197/5000,1)</f>
        <v>0</v>
      </c>
      <c r="AF200">
        <f t="shared" si="9"/>
        <v>0</v>
      </c>
      <c r="AH200">
        <f>CEILING('L Sized Pack'!B197/8000,1)</f>
        <v>0</v>
      </c>
      <c r="AI200">
        <f>CEILING('L Sized Pack'!C197/8000,1)</f>
        <v>0</v>
      </c>
      <c r="AJ200">
        <f>CEILING('L Sized Pack'!D197/8000,1)</f>
        <v>0</v>
      </c>
      <c r="AK200">
        <f>CEILING('L Sized Pack'!E197/8000,1)</f>
        <v>0</v>
      </c>
      <c r="AL200">
        <f>CEILING('L Sized Pack'!F197/8000,1)</f>
        <v>0</v>
      </c>
      <c r="AM200">
        <f>CEILING('L Sized Pack'!G197/8000,1)</f>
        <v>0</v>
      </c>
      <c r="AN200">
        <f>CEILING('L Sized Pack'!H197/8000,1)</f>
        <v>0</v>
      </c>
      <c r="AO200">
        <f>CEILING('L Sized Pack'!I197/8000,1)</f>
        <v>0</v>
      </c>
      <c r="AP200">
        <f>CEILING('L Sized Pack'!J197/8000,1)</f>
        <v>0</v>
      </c>
      <c r="AQ200">
        <f>CEILING('L Sized Pack'!K197/8000,1)</f>
        <v>0</v>
      </c>
      <c r="AR200">
        <f>CEILING('L Sized Pack'!L197/8000,1)</f>
        <v>0</v>
      </c>
      <c r="AS200">
        <f>CEILING('L Sized Pack'!M197/8000,1)</f>
        <v>0</v>
      </c>
      <c r="AT200">
        <f t="shared" si="10"/>
        <v>0</v>
      </c>
      <c r="AV200">
        <f t="shared" si="11"/>
        <v>179.88</v>
      </c>
    </row>
    <row r="201" spans="1:48" x14ac:dyDescent="0.25">
      <c r="A201" t="s">
        <v>231</v>
      </c>
      <c r="B201" t="s">
        <v>39</v>
      </c>
      <c r="D201">
        <f>CEILING('L Sized Pack'!B198/1000,1)</f>
        <v>0</v>
      </c>
      <c r="E201">
        <f>CEILING('L Sized Pack'!C198/1000,1)</f>
        <v>0</v>
      </c>
      <c r="F201">
        <f>CEILING('L Sized Pack'!D198/1000,1)</f>
        <v>0</v>
      </c>
      <c r="G201">
        <f>CEILING('L Sized Pack'!E198/1000,1)</f>
        <v>0</v>
      </c>
      <c r="H201">
        <f>CEILING('L Sized Pack'!F198/1000,1)</f>
        <v>0</v>
      </c>
      <c r="I201">
        <f>CEILING('L Sized Pack'!G198/1000,1)</f>
        <v>0</v>
      </c>
      <c r="J201">
        <f>CEILING('L Sized Pack'!H198/1000,1)</f>
        <v>0</v>
      </c>
      <c r="K201">
        <f>CEILING('L Sized Pack'!I198/1000,1)</f>
        <v>0</v>
      </c>
      <c r="L201">
        <f>CEILING('L Sized Pack'!J198/1000,1)</f>
        <v>0</v>
      </c>
      <c r="M201">
        <f>CEILING('L Sized Pack'!K198/1000,1)</f>
        <v>0</v>
      </c>
      <c r="N201">
        <f>CEILING('L Sized Pack'!L198/1000,1)</f>
        <v>1</v>
      </c>
      <c r="O201">
        <f>CEILING('L Sized Pack'!M198/1000,1)</f>
        <v>0</v>
      </c>
      <c r="P201">
        <f t="shared" si="8"/>
        <v>5</v>
      </c>
      <c r="T201">
        <f>CEILING('L Sized Pack'!B198/5000,1)</f>
        <v>0</v>
      </c>
      <c r="U201">
        <f>CEILING('L Sized Pack'!C198/5000,1)</f>
        <v>0</v>
      </c>
      <c r="V201">
        <f>CEILING('L Sized Pack'!D198/5000,1)</f>
        <v>0</v>
      </c>
      <c r="W201">
        <f>CEILING('L Sized Pack'!E198/5000,1)</f>
        <v>0</v>
      </c>
      <c r="X201">
        <f>CEILING('L Sized Pack'!F198/5000,1)</f>
        <v>0</v>
      </c>
      <c r="Y201">
        <f>CEILING('L Sized Pack'!G198/5000,1)</f>
        <v>0</v>
      </c>
      <c r="Z201">
        <f>CEILING('L Sized Pack'!H198/5000,1)</f>
        <v>0</v>
      </c>
      <c r="AA201">
        <f>CEILING('L Sized Pack'!I198/5000,1)</f>
        <v>0</v>
      </c>
      <c r="AB201">
        <f>CEILING('L Sized Pack'!J198/5000,1)</f>
        <v>0</v>
      </c>
      <c r="AC201">
        <f>CEILING('L Sized Pack'!K198/5000,1)</f>
        <v>0</v>
      </c>
      <c r="AD201">
        <f>CEILING('L Sized Pack'!L198/5000,1)</f>
        <v>1</v>
      </c>
      <c r="AE201">
        <f>CEILING('L Sized Pack'!M198/5000,1)</f>
        <v>0</v>
      </c>
      <c r="AF201">
        <f t="shared" si="9"/>
        <v>10</v>
      </c>
      <c r="AH201">
        <f>CEILING('L Sized Pack'!B198/8000,1)</f>
        <v>0</v>
      </c>
      <c r="AI201">
        <f>CEILING('L Sized Pack'!C198/8000,1)</f>
        <v>0</v>
      </c>
      <c r="AJ201">
        <f>CEILING('L Sized Pack'!D198/8000,1)</f>
        <v>0</v>
      </c>
      <c r="AK201">
        <f>CEILING('L Sized Pack'!E198/8000,1)</f>
        <v>0</v>
      </c>
      <c r="AL201">
        <f>CEILING('L Sized Pack'!F198/8000,1)</f>
        <v>0</v>
      </c>
      <c r="AM201">
        <f>CEILING('L Sized Pack'!G198/8000,1)</f>
        <v>0</v>
      </c>
      <c r="AN201">
        <f>CEILING('L Sized Pack'!H198/8000,1)</f>
        <v>0</v>
      </c>
      <c r="AO201">
        <f>CEILING('L Sized Pack'!I198/8000,1)</f>
        <v>0</v>
      </c>
      <c r="AP201">
        <f>CEILING('L Sized Pack'!J198/8000,1)</f>
        <v>0</v>
      </c>
      <c r="AQ201">
        <f>CEILING('L Sized Pack'!K198/8000,1)</f>
        <v>0</v>
      </c>
      <c r="AR201">
        <f>CEILING('L Sized Pack'!L198/8000,1)</f>
        <v>1</v>
      </c>
      <c r="AS201">
        <f>CEILING('L Sized Pack'!M198/8000,1)</f>
        <v>0</v>
      </c>
      <c r="AT201">
        <f t="shared" si="10"/>
        <v>15</v>
      </c>
      <c r="AV201">
        <f t="shared" si="11"/>
        <v>184.88</v>
      </c>
    </row>
    <row r="202" spans="1:48" x14ac:dyDescent="0.25">
      <c r="A202" t="s">
        <v>232</v>
      </c>
      <c r="B202" t="s">
        <v>39</v>
      </c>
      <c r="D202">
        <f>CEILING('L Sized Pack'!B199/1000,1)</f>
        <v>0</v>
      </c>
      <c r="E202">
        <f>CEILING('L Sized Pack'!C199/1000,1)</f>
        <v>0</v>
      </c>
      <c r="F202">
        <f>CEILING('L Sized Pack'!D199/1000,1)</f>
        <v>0</v>
      </c>
      <c r="G202">
        <f>CEILING('L Sized Pack'!E199/1000,1)</f>
        <v>0</v>
      </c>
      <c r="H202">
        <f>CEILING('L Sized Pack'!F199/1000,1)</f>
        <v>0</v>
      </c>
      <c r="I202">
        <f>CEILING('L Sized Pack'!G199/1000,1)</f>
        <v>0</v>
      </c>
      <c r="J202">
        <f>CEILING('L Sized Pack'!H199/1000,1)</f>
        <v>0</v>
      </c>
      <c r="K202">
        <f>CEILING('L Sized Pack'!I199/1000,1)</f>
        <v>7</v>
      </c>
      <c r="L202">
        <f>CEILING('L Sized Pack'!J199/1000,1)</f>
        <v>0</v>
      </c>
      <c r="M202">
        <f>CEILING('L Sized Pack'!K199/1000,1)</f>
        <v>0</v>
      </c>
      <c r="N202">
        <f>CEILING('L Sized Pack'!L199/1000,1)</f>
        <v>0</v>
      </c>
      <c r="O202">
        <f>CEILING('L Sized Pack'!M199/1000,1)</f>
        <v>0</v>
      </c>
      <c r="P202">
        <f t="shared" si="8"/>
        <v>35</v>
      </c>
      <c r="T202">
        <f>CEILING('L Sized Pack'!B199/5000,1)</f>
        <v>0</v>
      </c>
      <c r="U202">
        <f>CEILING('L Sized Pack'!C199/5000,1)</f>
        <v>0</v>
      </c>
      <c r="V202">
        <f>CEILING('L Sized Pack'!D199/5000,1)</f>
        <v>0</v>
      </c>
      <c r="W202">
        <f>CEILING('L Sized Pack'!E199/5000,1)</f>
        <v>0</v>
      </c>
      <c r="X202">
        <f>CEILING('L Sized Pack'!F199/5000,1)</f>
        <v>0</v>
      </c>
      <c r="Y202">
        <f>CEILING('L Sized Pack'!G199/5000,1)</f>
        <v>0</v>
      </c>
      <c r="Z202">
        <f>CEILING('L Sized Pack'!H199/5000,1)</f>
        <v>0</v>
      </c>
      <c r="AA202">
        <f>CEILING('L Sized Pack'!I199/5000,1)</f>
        <v>2</v>
      </c>
      <c r="AB202">
        <f>CEILING('L Sized Pack'!J199/5000,1)</f>
        <v>0</v>
      </c>
      <c r="AC202">
        <f>CEILING('L Sized Pack'!K199/5000,1)</f>
        <v>0</v>
      </c>
      <c r="AD202">
        <f>CEILING('L Sized Pack'!L199/5000,1)</f>
        <v>0</v>
      </c>
      <c r="AE202">
        <f>CEILING('L Sized Pack'!M199/5000,1)</f>
        <v>0</v>
      </c>
      <c r="AF202">
        <f t="shared" si="9"/>
        <v>20</v>
      </c>
      <c r="AH202">
        <f>CEILING('L Sized Pack'!B199/8000,1)</f>
        <v>0</v>
      </c>
      <c r="AI202">
        <f>CEILING('L Sized Pack'!C199/8000,1)</f>
        <v>0</v>
      </c>
      <c r="AJ202">
        <f>CEILING('L Sized Pack'!D199/8000,1)</f>
        <v>0</v>
      </c>
      <c r="AK202">
        <f>CEILING('L Sized Pack'!E199/8000,1)</f>
        <v>0</v>
      </c>
      <c r="AL202">
        <f>CEILING('L Sized Pack'!F199/8000,1)</f>
        <v>0</v>
      </c>
      <c r="AM202">
        <f>CEILING('L Sized Pack'!G199/8000,1)</f>
        <v>0</v>
      </c>
      <c r="AN202">
        <f>CEILING('L Sized Pack'!H199/8000,1)</f>
        <v>0</v>
      </c>
      <c r="AO202">
        <f>CEILING('L Sized Pack'!I199/8000,1)</f>
        <v>1</v>
      </c>
      <c r="AP202">
        <f>CEILING('L Sized Pack'!J199/8000,1)</f>
        <v>0</v>
      </c>
      <c r="AQ202">
        <f>CEILING('L Sized Pack'!K199/8000,1)</f>
        <v>0</v>
      </c>
      <c r="AR202">
        <f>CEILING('L Sized Pack'!L199/8000,1)</f>
        <v>0</v>
      </c>
      <c r="AS202">
        <f>CEILING('L Sized Pack'!M199/8000,1)</f>
        <v>0</v>
      </c>
      <c r="AT202">
        <f t="shared" si="10"/>
        <v>15</v>
      </c>
      <c r="AV202">
        <f t="shared" si="11"/>
        <v>194.88</v>
      </c>
    </row>
    <row r="203" spans="1:48" x14ac:dyDescent="0.25">
      <c r="A203" t="s">
        <v>233</v>
      </c>
      <c r="B203" t="s">
        <v>39</v>
      </c>
      <c r="D203">
        <f>CEILING('L Sized Pack'!B200/1000,1)</f>
        <v>0</v>
      </c>
      <c r="E203">
        <f>CEILING('L Sized Pack'!C200/1000,1)</f>
        <v>0</v>
      </c>
      <c r="F203">
        <f>CEILING('L Sized Pack'!D200/1000,1)</f>
        <v>0</v>
      </c>
      <c r="G203">
        <f>CEILING('L Sized Pack'!E200/1000,1)</f>
        <v>0</v>
      </c>
      <c r="H203">
        <f>CEILING('L Sized Pack'!F200/1000,1)</f>
        <v>0</v>
      </c>
      <c r="I203">
        <f>CEILING('L Sized Pack'!G200/1000,1)</f>
        <v>0</v>
      </c>
      <c r="J203">
        <f>CEILING('L Sized Pack'!H200/1000,1)</f>
        <v>0</v>
      </c>
      <c r="K203">
        <f>CEILING('L Sized Pack'!I200/1000,1)</f>
        <v>0</v>
      </c>
      <c r="L203">
        <f>CEILING('L Sized Pack'!J200/1000,1)</f>
        <v>0</v>
      </c>
      <c r="M203">
        <f>CEILING('L Sized Pack'!K200/1000,1)</f>
        <v>0</v>
      </c>
      <c r="N203">
        <f>CEILING('L Sized Pack'!L200/1000,1)</f>
        <v>0</v>
      </c>
      <c r="O203">
        <f>CEILING('L Sized Pack'!M200/1000,1)</f>
        <v>0</v>
      </c>
      <c r="P203">
        <f t="shared" ref="P203:P266" si="12">SUM(D203:O203)*5</f>
        <v>0</v>
      </c>
      <c r="T203">
        <f>CEILING('L Sized Pack'!B200/5000,1)</f>
        <v>0</v>
      </c>
      <c r="U203">
        <f>CEILING('L Sized Pack'!C200/5000,1)</f>
        <v>0</v>
      </c>
      <c r="V203">
        <f>CEILING('L Sized Pack'!D200/5000,1)</f>
        <v>0</v>
      </c>
      <c r="W203">
        <f>CEILING('L Sized Pack'!E200/5000,1)</f>
        <v>0</v>
      </c>
      <c r="X203">
        <f>CEILING('L Sized Pack'!F200/5000,1)</f>
        <v>0</v>
      </c>
      <c r="Y203">
        <f>CEILING('L Sized Pack'!G200/5000,1)</f>
        <v>0</v>
      </c>
      <c r="Z203">
        <f>CEILING('L Sized Pack'!H200/5000,1)</f>
        <v>0</v>
      </c>
      <c r="AA203">
        <f>CEILING('L Sized Pack'!I200/5000,1)</f>
        <v>0</v>
      </c>
      <c r="AB203">
        <f>CEILING('L Sized Pack'!J200/5000,1)</f>
        <v>0</v>
      </c>
      <c r="AC203">
        <f>CEILING('L Sized Pack'!K200/5000,1)</f>
        <v>0</v>
      </c>
      <c r="AD203">
        <f>CEILING('L Sized Pack'!L200/5000,1)</f>
        <v>0</v>
      </c>
      <c r="AE203">
        <f>CEILING('L Sized Pack'!M200/5000,1)</f>
        <v>0</v>
      </c>
      <c r="AF203">
        <f t="shared" ref="AF203:AF266" si="13">SUM(T203:AE203)*10</f>
        <v>0</v>
      </c>
      <c r="AH203">
        <f>CEILING('L Sized Pack'!B200/8000,1)</f>
        <v>0</v>
      </c>
      <c r="AI203">
        <f>CEILING('L Sized Pack'!C200/8000,1)</f>
        <v>0</v>
      </c>
      <c r="AJ203">
        <f>CEILING('L Sized Pack'!D200/8000,1)</f>
        <v>0</v>
      </c>
      <c r="AK203">
        <f>CEILING('L Sized Pack'!E200/8000,1)</f>
        <v>0</v>
      </c>
      <c r="AL203">
        <f>CEILING('L Sized Pack'!F200/8000,1)</f>
        <v>0</v>
      </c>
      <c r="AM203">
        <f>CEILING('L Sized Pack'!G200/8000,1)</f>
        <v>0</v>
      </c>
      <c r="AN203">
        <f>CEILING('L Sized Pack'!H200/8000,1)</f>
        <v>0</v>
      </c>
      <c r="AO203">
        <f>CEILING('L Sized Pack'!I200/8000,1)</f>
        <v>0</v>
      </c>
      <c r="AP203">
        <f>CEILING('L Sized Pack'!J200/8000,1)</f>
        <v>0</v>
      </c>
      <c r="AQ203">
        <f>CEILING('L Sized Pack'!K200/8000,1)</f>
        <v>0</v>
      </c>
      <c r="AR203">
        <f>CEILING('L Sized Pack'!L200/8000,1)</f>
        <v>0</v>
      </c>
      <c r="AS203">
        <f>CEILING('L Sized Pack'!M200/8000,1)</f>
        <v>0</v>
      </c>
      <c r="AT203">
        <f t="shared" ref="AT203:AT266" si="14">SUM(AH203:AS203)*15</f>
        <v>0</v>
      </c>
      <c r="AV203">
        <f t="shared" ref="AV203:AV266" si="15">MIN(AT203,AF203,P203)+14.99*12</f>
        <v>179.88</v>
      </c>
    </row>
    <row r="204" spans="1:48" x14ac:dyDescent="0.25">
      <c r="A204" t="s">
        <v>234</v>
      </c>
      <c r="B204" t="s">
        <v>57</v>
      </c>
      <c r="D204">
        <f>CEILING('L Sized Pack'!B201/1000,1)</f>
        <v>0</v>
      </c>
      <c r="E204">
        <f>CEILING('L Sized Pack'!C201/1000,1)</f>
        <v>0</v>
      </c>
      <c r="F204">
        <f>CEILING('L Sized Pack'!D201/1000,1)</f>
        <v>0</v>
      </c>
      <c r="G204">
        <f>CEILING('L Sized Pack'!E201/1000,1)</f>
        <v>0</v>
      </c>
      <c r="H204">
        <f>CEILING('L Sized Pack'!F201/1000,1)</f>
        <v>0</v>
      </c>
      <c r="I204">
        <f>CEILING('L Sized Pack'!G201/1000,1)</f>
        <v>0</v>
      </c>
      <c r="J204">
        <f>CEILING('L Sized Pack'!H201/1000,1)</f>
        <v>0</v>
      </c>
      <c r="K204">
        <f>CEILING('L Sized Pack'!I201/1000,1)</f>
        <v>0</v>
      </c>
      <c r="L204">
        <f>CEILING('L Sized Pack'!J201/1000,1)</f>
        <v>0</v>
      </c>
      <c r="M204">
        <f>CEILING('L Sized Pack'!K201/1000,1)</f>
        <v>0</v>
      </c>
      <c r="N204">
        <f>CEILING('L Sized Pack'!L201/1000,1)</f>
        <v>1</v>
      </c>
      <c r="O204">
        <f>CEILING('L Sized Pack'!M201/1000,1)</f>
        <v>0</v>
      </c>
      <c r="P204">
        <f t="shared" si="12"/>
        <v>5</v>
      </c>
      <c r="T204">
        <f>CEILING('L Sized Pack'!B201/5000,1)</f>
        <v>0</v>
      </c>
      <c r="U204">
        <f>CEILING('L Sized Pack'!C201/5000,1)</f>
        <v>0</v>
      </c>
      <c r="V204">
        <f>CEILING('L Sized Pack'!D201/5000,1)</f>
        <v>0</v>
      </c>
      <c r="W204">
        <f>CEILING('L Sized Pack'!E201/5000,1)</f>
        <v>0</v>
      </c>
      <c r="X204">
        <f>CEILING('L Sized Pack'!F201/5000,1)</f>
        <v>0</v>
      </c>
      <c r="Y204">
        <f>CEILING('L Sized Pack'!G201/5000,1)</f>
        <v>0</v>
      </c>
      <c r="Z204">
        <f>CEILING('L Sized Pack'!H201/5000,1)</f>
        <v>0</v>
      </c>
      <c r="AA204">
        <f>CEILING('L Sized Pack'!I201/5000,1)</f>
        <v>0</v>
      </c>
      <c r="AB204">
        <f>CEILING('L Sized Pack'!J201/5000,1)</f>
        <v>0</v>
      </c>
      <c r="AC204">
        <f>CEILING('L Sized Pack'!K201/5000,1)</f>
        <v>0</v>
      </c>
      <c r="AD204">
        <f>CEILING('L Sized Pack'!L201/5000,1)</f>
        <v>1</v>
      </c>
      <c r="AE204">
        <f>CEILING('L Sized Pack'!M201/5000,1)</f>
        <v>0</v>
      </c>
      <c r="AF204">
        <f t="shared" si="13"/>
        <v>10</v>
      </c>
      <c r="AH204">
        <f>CEILING('L Sized Pack'!B201/8000,1)</f>
        <v>0</v>
      </c>
      <c r="AI204">
        <f>CEILING('L Sized Pack'!C201/8000,1)</f>
        <v>0</v>
      </c>
      <c r="AJ204">
        <f>CEILING('L Sized Pack'!D201/8000,1)</f>
        <v>0</v>
      </c>
      <c r="AK204">
        <f>CEILING('L Sized Pack'!E201/8000,1)</f>
        <v>0</v>
      </c>
      <c r="AL204">
        <f>CEILING('L Sized Pack'!F201/8000,1)</f>
        <v>0</v>
      </c>
      <c r="AM204">
        <f>CEILING('L Sized Pack'!G201/8000,1)</f>
        <v>0</v>
      </c>
      <c r="AN204">
        <f>CEILING('L Sized Pack'!H201/8000,1)</f>
        <v>0</v>
      </c>
      <c r="AO204">
        <f>CEILING('L Sized Pack'!I201/8000,1)</f>
        <v>0</v>
      </c>
      <c r="AP204">
        <f>CEILING('L Sized Pack'!J201/8000,1)</f>
        <v>0</v>
      </c>
      <c r="AQ204">
        <f>CEILING('L Sized Pack'!K201/8000,1)</f>
        <v>0</v>
      </c>
      <c r="AR204">
        <f>CEILING('L Sized Pack'!L201/8000,1)</f>
        <v>1</v>
      </c>
      <c r="AS204">
        <f>CEILING('L Sized Pack'!M201/8000,1)</f>
        <v>0</v>
      </c>
      <c r="AT204">
        <f t="shared" si="14"/>
        <v>15</v>
      </c>
      <c r="AV204">
        <f t="shared" si="15"/>
        <v>184.88</v>
      </c>
    </row>
    <row r="205" spans="1:48" x14ac:dyDescent="0.25">
      <c r="A205" t="s">
        <v>235</v>
      </c>
      <c r="B205" t="s">
        <v>39</v>
      </c>
      <c r="D205">
        <f>CEILING('L Sized Pack'!B202/1000,1)</f>
        <v>0</v>
      </c>
      <c r="E205">
        <f>CEILING('L Sized Pack'!C202/1000,1)</f>
        <v>0</v>
      </c>
      <c r="F205">
        <f>CEILING('L Sized Pack'!D202/1000,1)</f>
        <v>0</v>
      </c>
      <c r="G205">
        <f>CEILING('L Sized Pack'!E202/1000,1)</f>
        <v>0</v>
      </c>
      <c r="H205">
        <f>CEILING('L Sized Pack'!F202/1000,1)</f>
        <v>0</v>
      </c>
      <c r="I205">
        <f>CEILING('L Sized Pack'!G202/1000,1)</f>
        <v>0</v>
      </c>
      <c r="J205">
        <f>CEILING('L Sized Pack'!H202/1000,1)</f>
        <v>0</v>
      </c>
      <c r="K205">
        <f>CEILING('L Sized Pack'!I202/1000,1)</f>
        <v>0</v>
      </c>
      <c r="L205">
        <f>CEILING('L Sized Pack'!J202/1000,1)</f>
        <v>0</v>
      </c>
      <c r="M205">
        <f>CEILING('L Sized Pack'!K202/1000,1)</f>
        <v>0</v>
      </c>
      <c r="N205">
        <f>CEILING('L Sized Pack'!L202/1000,1)</f>
        <v>0</v>
      </c>
      <c r="O205">
        <f>CEILING('L Sized Pack'!M202/1000,1)</f>
        <v>1</v>
      </c>
      <c r="P205">
        <f t="shared" si="12"/>
        <v>5</v>
      </c>
      <c r="T205">
        <f>CEILING('L Sized Pack'!B202/5000,1)</f>
        <v>0</v>
      </c>
      <c r="U205">
        <f>CEILING('L Sized Pack'!C202/5000,1)</f>
        <v>0</v>
      </c>
      <c r="V205">
        <f>CEILING('L Sized Pack'!D202/5000,1)</f>
        <v>0</v>
      </c>
      <c r="W205">
        <f>CEILING('L Sized Pack'!E202/5000,1)</f>
        <v>0</v>
      </c>
      <c r="X205">
        <f>CEILING('L Sized Pack'!F202/5000,1)</f>
        <v>0</v>
      </c>
      <c r="Y205">
        <f>CEILING('L Sized Pack'!G202/5000,1)</f>
        <v>0</v>
      </c>
      <c r="Z205">
        <f>CEILING('L Sized Pack'!H202/5000,1)</f>
        <v>0</v>
      </c>
      <c r="AA205">
        <f>CEILING('L Sized Pack'!I202/5000,1)</f>
        <v>0</v>
      </c>
      <c r="AB205">
        <f>CEILING('L Sized Pack'!J202/5000,1)</f>
        <v>0</v>
      </c>
      <c r="AC205">
        <f>CEILING('L Sized Pack'!K202/5000,1)</f>
        <v>0</v>
      </c>
      <c r="AD205">
        <f>CEILING('L Sized Pack'!L202/5000,1)</f>
        <v>0</v>
      </c>
      <c r="AE205">
        <f>CEILING('L Sized Pack'!M202/5000,1)</f>
        <v>1</v>
      </c>
      <c r="AF205">
        <f t="shared" si="13"/>
        <v>10</v>
      </c>
      <c r="AH205">
        <f>CEILING('L Sized Pack'!B202/8000,1)</f>
        <v>0</v>
      </c>
      <c r="AI205">
        <f>CEILING('L Sized Pack'!C202/8000,1)</f>
        <v>0</v>
      </c>
      <c r="AJ205">
        <f>CEILING('L Sized Pack'!D202/8000,1)</f>
        <v>0</v>
      </c>
      <c r="AK205">
        <f>CEILING('L Sized Pack'!E202/8000,1)</f>
        <v>0</v>
      </c>
      <c r="AL205">
        <f>CEILING('L Sized Pack'!F202/8000,1)</f>
        <v>0</v>
      </c>
      <c r="AM205">
        <f>CEILING('L Sized Pack'!G202/8000,1)</f>
        <v>0</v>
      </c>
      <c r="AN205">
        <f>CEILING('L Sized Pack'!H202/8000,1)</f>
        <v>0</v>
      </c>
      <c r="AO205">
        <f>CEILING('L Sized Pack'!I202/8000,1)</f>
        <v>0</v>
      </c>
      <c r="AP205">
        <f>CEILING('L Sized Pack'!J202/8000,1)</f>
        <v>0</v>
      </c>
      <c r="AQ205">
        <f>CEILING('L Sized Pack'!K202/8000,1)</f>
        <v>0</v>
      </c>
      <c r="AR205">
        <f>CEILING('L Sized Pack'!L202/8000,1)</f>
        <v>0</v>
      </c>
      <c r="AS205">
        <f>CEILING('L Sized Pack'!M202/8000,1)</f>
        <v>1</v>
      </c>
      <c r="AT205">
        <f t="shared" si="14"/>
        <v>15</v>
      </c>
      <c r="AV205">
        <f t="shared" si="15"/>
        <v>184.88</v>
      </c>
    </row>
    <row r="206" spans="1:48" x14ac:dyDescent="0.25">
      <c r="A206" t="s">
        <v>236</v>
      </c>
      <c r="B206" t="s">
        <v>39</v>
      </c>
      <c r="D206">
        <f>CEILING('L Sized Pack'!B203/1000,1)</f>
        <v>0</v>
      </c>
      <c r="E206">
        <f>CEILING('L Sized Pack'!C203/1000,1)</f>
        <v>0</v>
      </c>
      <c r="F206">
        <f>CEILING('L Sized Pack'!D203/1000,1)</f>
        <v>0</v>
      </c>
      <c r="G206">
        <f>CEILING('L Sized Pack'!E203/1000,1)</f>
        <v>0</v>
      </c>
      <c r="H206">
        <f>CEILING('L Sized Pack'!F203/1000,1)</f>
        <v>0</v>
      </c>
      <c r="I206">
        <f>CEILING('L Sized Pack'!G203/1000,1)</f>
        <v>0</v>
      </c>
      <c r="J206">
        <f>CEILING('L Sized Pack'!H203/1000,1)</f>
        <v>0</v>
      </c>
      <c r="K206">
        <f>CEILING('L Sized Pack'!I203/1000,1)</f>
        <v>0</v>
      </c>
      <c r="L206">
        <f>CEILING('L Sized Pack'!J203/1000,1)</f>
        <v>0</v>
      </c>
      <c r="M206">
        <f>CEILING('L Sized Pack'!K203/1000,1)</f>
        <v>0</v>
      </c>
      <c r="N206">
        <f>CEILING('L Sized Pack'!L203/1000,1)</f>
        <v>0</v>
      </c>
      <c r="O206">
        <f>CEILING('L Sized Pack'!M203/1000,1)</f>
        <v>0</v>
      </c>
      <c r="P206">
        <f t="shared" si="12"/>
        <v>0</v>
      </c>
      <c r="T206">
        <f>CEILING('L Sized Pack'!B203/5000,1)</f>
        <v>0</v>
      </c>
      <c r="U206">
        <f>CEILING('L Sized Pack'!C203/5000,1)</f>
        <v>0</v>
      </c>
      <c r="V206">
        <f>CEILING('L Sized Pack'!D203/5000,1)</f>
        <v>0</v>
      </c>
      <c r="W206">
        <f>CEILING('L Sized Pack'!E203/5000,1)</f>
        <v>0</v>
      </c>
      <c r="X206">
        <f>CEILING('L Sized Pack'!F203/5000,1)</f>
        <v>0</v>
      </c>
      <c r="Y206">
        <f>CEILING('L Sized Pack'!G203/5000,1)</f>
        <v>0</v>
      </c>
      <c r="Z206">
        <f>CEILING('L Sized Pack'!H203/5000,1)</f>
        <v>0</v>
      </c>
      <c r="AA206">
        <f>CEILING('L Sized Pack'!I203/5000,1)</f>
        <v>0</v>
      </c>
      <c r="AB206">
        <f>CEILING('L Sized Pack'!J203/5000,1)</f>
        <v>0</v>
      </c>
      <c r="AC206">
        <f>CEILING('L Sized Pack'!K203/5000,1)</f>
        <v>0</v>
      </c>
      <c r="AD206">
        <f>CEILING('L Sized Pack'!L203/5000,1)</f>
        <v>0</v>
      </c>
      <c r="AE206">
        <f>CEILING('L Sized Pack'!M203/5000,1)</f>
        <v>0</v>
      </c>
      <c r="AF206">
        <f t="shared" si="13"/>
        <v>0</v>
      </c>
      <c r="AH206">
        <f>CEILING('L Sized Pack'!B203/8000,1)</f>
        <v>0</v>
      </c>
      <c r="AI206">
        <f>CEILING('L Sized Pack'!C203/8000,1)</f>
        <v>0</v>
      </c>
      <c r="AJ206">
        <f>CEILING('L Sized Pack'!D203/8000,1)</f>
        <v>0</v>
      </c>
      <c r="AK206">
        <f>CEILING('L Sized Pack'!E203/8000,1)</f>
        <v>0</v>
      </c>
      <c r="AL206">
        <f>CEILING('L Sized Pack'!F203/8000,1)</f>
        <v>0</v>
      </c>
      <c r="AM206">
        <f>CEILING('L Sized Pack'!G203/8000,1)</f>
        <v>0</v>
      </c>
      <c r="AN206">
        <f>CEILING('L Sized Pack'!H203/8000,1)</f>
        <v>0</v>
      </c>
      <c r="AO206">
        <f>CEILING('L Sized Pack'!I203/8000,1)</f>
        <v>0</v>
      </c>
      <c r="AP206">
        <f>CEILING('L Sized Pack'!J203/8000,1)</f>
        <v>0</v>
      </c>
      <c r="AQ206">
        <f>CEILING('L Sized Pack'!K203/8000,1)</f>
        <v>0</v>
      </c>
      <c r="AR206">
        <f>CEILING('L Sized Pack'!L203/8000,1)</f>
        <v>0</v>
      </c>
      <c r="AS206">
        <f>CEILING('L Sized Pack'!M203/8000,1)</f>
        <v>0</v>
      </c>
      <c r="AT206">
        <f t="shared" si="14"/>
        <v>0</v>
      </c>
      <c r="AV206">
        <f t="shared" si="15"/>
        <v>179.88</v>
      </c>
    </row>
    <row r="207" spans="1:48" x14ac:dyDescent="0.25">
      <c r="A207" t="s">
        <v>237</v>
      </c>
      <c r="B207" t="s">
        <v>39</v>
      </c>
      <c r="D207">
        <f>CEILING('L Sized Pack'!B204/1000,1)</f>
        <v>0</v>
      </c>
      <c r="E207">
        <f>CEILING('L Sized Pack'!C204/1000,1)</f>
        <v>0</v>
      </c>
      <c r="F207">
        <f>CEILING('L Sized Pack'!D204/1000,1)</f>
        <v>0</v>
      </c>
      <c r="G207">
        <f>CEILING('L Sized Pack'!E204/1000,1)</f>
        <v>0</v>
      </c>
      <c r="H207">
        <f>CEILING('L Sized Pack'!F204/1000,1)</f>
        <v>0</v>
      </c>
      <c r="I207">
        <f>CEILING('L Sized Pack'!G204/1000,1)</f>
        <v>0</v>
      </c>
      <c r="J207">
        <f>CEILING('L Sized Pack'!H204/1000,1)</f>
        <v>0</v>
      </c>
      <c r="K207">
        <f>CEILING('L Sized Pack'!I204/1000,1)</f>
        <v>0</v>
      </c>
      <c r="L207">
        <f>CEILING('L Sized Pack'!J204/1000,1)</f>
        <v>0</v>
      </c>
      <c r="M207">
        <f>CEILING('L Sized Pack'!K204/1000,1)</f>
        <v>0</v>
      </c>
      <c r="N207">
        <f>CEILING('L Sized Pack'!L204/1000,1)</f>
        <v>0</v>
      </c>
      <c r="O207">
        <f>CEILING('L Sized Pack'!M204/1000,1)</f>
        <v>0</v>
      </c>
      <c r="P207">
        <f t="shared" si="12"/>
        <v>0</v>
      </c>
      <c r="T207">
        <f>CEILING('L Sized Pack'!B204/5000,1)</f>
        <v>0</v>
      </c>
      <c r="U207">
        <f>CEILING('L Sized Pack'!C204/5000,1)</f>
        <v>0</v>
      </c>
      <c r="V207">
        <f>CEILING('L Sized Pack'!D204/5000,1)</f>
        <v>0</v>
      </c>
      <c r="W207">
        <f>CEILING('L Sized Pack'!E204/5000,1)</f>
        <v>0</v>
      </c>
      <c r="X207">
        <f>CEILING('L Sized Pack'!F204/5000,1)</f>
        <v>0</v>
      </c>
      <c r="Y207">
        <f>CEILING('L Sized Pack'!G204/5000,1)</f>
        <v>0</v>
      </c>
      <c r="Z207">
        <f>CEILING('L Sized Pack'!H204/5000,1)</f>
        <v>0</v>
      </c>
      <c r="AA207">
        <f>CEILING('L Sized Pack'!I204/5000,1)</f>
        <v>0</v>
      </c>
      <c r="AB207">
        <f>CEILING('L Sized Pack'!J204/5000,1)</f>
        <v>0</v>
      </c>
      <c r="AC207">
        <f>CEILING('L Sized Pack'!K204/5000,1)</f>
        <v>0</v>
      </c>
      <c r="AD207">
        <f>CEILING('L Sized Pack'!L204/5000,1)</f>
        <v>0</v>
      </c>
      <c r="AE207">
        <f>CEILING('L Sized Pack'!M204/5000,1)</f>
        <v>0</v>
      </c>
      <c r="AF207">
        <f t="shared" si="13"/>
        <v>0</v>
      </c>
      <c r="AH207">
        <f>CEILING('L Sized Pack'!B204/8000,1)</f>
        <v>0</v>
      </c>
      <c r="AI207">
        <f>CEILING('L Sized Pack'!C204/8000,1)</f>
        <v>0</v>
      </c>
      <c r="AJ207">
        <f>CEILING('L Sized Pack'!D204/8000,1)</f>
        <v>0</v>
      </c>
      <c r="AK207">
        <f>CEILING('L Sized Pack'!E204/8000,1)</f>
        <v>0</v>
      </c>
      <c r="AL207">
        <f>CEILING('L Sized Pack'!F204/8000,1)</f>
        <v>0</v>
      </c>
      <c r="AM207">
        <f>CEILING('L Sized Pack'!G204/8000,1)</f>
        <v>0</v>
      </c>
      <c r="AN207">
        <f>CEILING('L Sized Pack'!H204/8000,1)</f>
        <v>0</v>
      </c>
      <c r="AO207">
        <f>CEILING('L Sized Pack'!I204/8000,1)</f>
        <v>0</v>
      </c>
      <c r="AP207">
        <f>CEILING('L Sized Pack'!J204/8000,1)</f>
        <v>0</v>
      </c>
      <c r="AQ207">
        <f>CEILING('L Sized Pack'!K204/8000,1)</f>
        <v>0</v>
      </c>
      <c r="AR207">
        <f>CEILING('L Sized Pack'!L204/8000,1)</f>
        <v>0</v>
      </c>
      <c r="AS207">
        <f>CEILING('L Sized Pack'!M204/8000,1)</f>
        <v>0</v>
      </c>
      <c r="AT207">
        <f t="shared" si="14"/>
        <v>0</v>
      </c>
      <c r="AV207">
        <f t="shared" si="15"/>
        <v>179.88</v>
      </c>
    </row>
    <row r="208" spans="1:48" x14ac:dyDescent="0.25">
      <c r="A208" t="s">
        <v>238</v>
      </c>
      <c r="B208" t="s">
        <v>39</v>
      </c>
      <c r="D208">
        <f>CEILING('L Sized Pack'!B205/1000,1)</f>
        <v>0</v>
      </c>
      <c r="E208">
        <f>CEILING('L Sized Pack'!C205/1000,1)</f>
        <v>0</v>
      </c>
      <c r="F208">
        <f>CEILING('L Sized Pack'!D205/1000,1)</f>
        <v>9</v>
      </c>
      <c r="G208">
        <f>CEILING('L Sized Pack'!E205/1000,1)</f>
        <v>0</v>
      </c>
      <c r="H208">
        <f>CEILING('L Sized Pack'!F205/1000,1)</f>
        <v>0</v>
      </c>
      <c r="I208">
        <f>CEILING('L Sized Pack'!G205/1000,1)</f>
        <v>0</v>
      </c>
      <c r="J208">
        <f>CEILING('L Sized Pack'!H205/1000,1)</f>
        <v>6</v>
      </c>
      <c r="K208">
        <f>CEILING('L Sized Pack'!I205/1000,1)</f>
        <v>0</v>
      </c>
      <c r="L208">
        <f>CEILING('L Sized Pack'!J205/1000,1)</f>
        <v>0</v>
      </c>
      <c r="M208">
        <f>CEILING('L Sized Pack'!K205/1000,1)</f>
        <v>0</v>
      </c>
      <c r="N208">
        <f>CEILING('L Sized Pack'!L205/1000,1)</f>
        <v>0</v>
      </c>
      <c r="O208">
        <f>CEILING('L Sized Pack'!M205/1000,1)</f>
        <v>0</v>
      </c>
      <c r="P208">
        <f t="shared" si="12"/>
        <v>75</v>
      </c>
      <c r="T208">
        <f>CEILING('L Sized Pack'!B205/5000,1)</f>
        <v>0</v>
      </c>
      <c r="U208">
        <f>CEILING('L Sized Pack'!C205/5000,1)</f>
        <v>0</v>
      </c>
      <c r="V208">
        <f>CEILING('L Sized Pack'!D205/5000,1)</f>
        <v>2</v>
      </c>
      <c r="W208">
        <f>CEILING('L Sized Pack'!E205/5000,1)</f>
        <v>0</v>
      </c>
      <c r="X208">
        <f>CEILING('L Sized Pack'!F205/5000,1)</f>
        <v>0</v>
      </c>
      <c r="Y208">
        <f>CEILING('L Sized Pack'!G205/5000,1)</f>
        <v>0</v>
      </c>
      <c r="Z208">
        <f>CEILING('L Sized Pack'!H205/5000,1)</f>
        <v>2</v>
      </c>
      <c r="AA208">
        <f>CEILING('L Sized Pack'!I205/5000,1)</f>
        <v>0</v>
      </c>
      <c r="AB208">
        <f>CEILING('L Sized Pack'!J205/5000,1)</f>
        <v>0</v>
      </c>
      <c r="AC208">
        <f>CEILING('L Sized Pack'!K205/5000,1)</f>
        <v>0</v>
      </c>
      <c r="AD208">
        <f>CEILING('L Sized Pack'!L205/5000,1)</f>
        <v>0</v>
      </c>
      <c r="AE208">
        <f>CEILING('L Sized Pack'!M205/5000,1)</f>
        <v>0</v>
      </c>
      <c r="AF208">
        <f t="shared" si="13"/>
        <v>40</v>
      </c>
      <c r="AH208">
        <f>CEILING('L Sized Pack'!B205/8000,1)</f>
        <v>0</v>
      </c>
      <c r="AI208">
        <f>CEILING('L Sized Pack'!C205/8000,1)</f>
        <v>0</v>
      </c>
      <c r="AJ208">
        <f>CEILING('L Sized Pack'!D205/8000,1)</f>
        <v>2</v>
      </c>
      <c r="AK208">
        <f>CEILING('L Sized Pack'!E205/8000,1)</f>
        <v>0</v>
      </c>
      <c r="AL208">
        <f>CEILING('L Sized Pack'!F205/8000,1)</f>
        <v>0</v>
      </c>
      <c r="AM208">
        <f>CEILING('L Sized Pack'!G205/8000,1)</f>
        <v>0</v>
      </c>
      <c r="AN208">
        <f>CEILING('L Sized Pack'!H205/8000,1)</f>
        <v>1</v>
      </c>
      <c r="AO208">
        <f>CEILING('L Sized Pack'!I205/8000,1)</f>
        <v>0</v>
      </c>
      <c r="AP208">
        <f>CEILING('L Sized Pack'!J205/8000,1)</f>
        <v>0</v>
      </c>
      <c r="AQ208">
        <f>CEILING('L Sized Pack'!K205/8000,1)</f>
        <v>0</v>
      </c>
      <c r="AR208">
        <f>CEILING('L Sized Pack'!L205/8000,1)</f>
        <v>0</v>
      </c>
      <c r="AS208">
        <f>CEILING('L Sized Pack'!M205/8000,1)</f>
        <v>0</v>
      </c>
      <c r="AT208">
        <f t="shared" si="14"/>
        <v>45</v>
      </c>
      <c r="AV208">
        <f t="shared" si="15"/>
        <v>219.88</v>
      </c>
    </row>
    <row r="209" spans="1:48" x14ac:dyDescent="0.25">
      <c r="A209" t="s">
        <v>239</v>
      </c>
      <c r="B209" t="s">
        <v>39</v>
      </c>
      <c r="D209">
        <f>CEILING('L Sized Pack'!B206/1000,1)</f>
        <v>0</v>
      </c>
      <c r="E209">
        <f>CEILING('L Sized Pack'!C206/1000,1)</f>
        <v>0</v>
      </c>
      <c r="F209">
        <f>CEILING('L Sized Pack'!D206/1000,1)</f>
        <v>0</v>
      </c>
      <c r="G209">
        <f>CEILING('L Sized Pack'!E206/1000,1)</f>
        <v>0</v>
      </c>
      <c r="H209">
        <f>CEILING('L Sized Pack'!F206/1000,1)</f>
        <v>0</v>
      </c>
      <c r="I209">
        <f>CEILING('L Sized Pack'!G206/1000,1)</f>
        <v>5</v>
      </c>
      <c r="J209">
        <f>CEILING('L Sized Pack'!H206/1000,1)</f>
        <v>7</v>
      </c>
      <c r="K209">
        <f>CEILING('L Sized Pack'!I206/1000,1)</f>
        <v>0</v>
      </c>
      <c r="L209">
        <f>CEILING('L Sized Pack'!J206/1000,1)</f>
        <v>0</v>
      </c>
      <c r="M209">
        <f>CEILING('L Sized Pack'!K206/1000,1)</f>
        <v>1</v>
      </c>
      <c r="N209">
        <f>CEILING('L Sized Pack'!L206/1000,1)</f>
        <v>0</v>
      </c>
      <c r="O209">
        <f>CEILING('L Sized Pack'!M206/1000,1)</f>
        <v>0</v>
      </c>
      <c r="P209">
        <f t="shared" si="12"/>
        <v>65</v>
      </c>
      <c r="T209">
        <f>CEILING('L Sized Pack'!B206/5000,1)</f>
        <v>0</v>
      </c>
      <c r="U209">
        <f>CEILING('L Sized Pack'!C206/5000,1)</f>
        <v>0</v>
      </c>
      <c r="V209">
        <f>CEILING('L Sized Pack'!D206/5000,1)</f>
        <v>0</v>
      </c>
      <c r="W209">
        <f>CEILING('L Sized Pack'!E206/5000,1)</f>
        <v>0</v>
      </c>
      <c r="X209">
        <f>CEILING('L Sized Pack'!F206/5000,1)</f>
        <v>0</v>
      </c>
      <c r="Y209">
        <f>CEILING('L Sized Pack'!G206/5000,1)</f>
        <v>1</v>
      </c>
      <c r="Z209">
        <f>CEILING('L Sized Pack'!H206/5000,1)</f>
        <v>2</v>
      </c>
      <c r="AA209">
        <f>CEILING('L Sized Pack'!I206/5000,1)</f>
        <v>0</v>
      </c>
      <c r="AB209">
        <f>CEILING('L Sized Pack'!J206/5000,1)</f>
        <v>0</v>
      </c>
      <c r="AC209">
        <f>CEILING('L Sized Pack'!K206/5000,1)</f>
        <v>1</v>
      </c>
      <c r="AD209">
        <f>CEILING('L Sized Pack'!L206/5000,1)</f>
        <v>0</v>
      </c>
      <c r="AE209">
        <f>CEILING('L Sized Pack'!M206/5000,1)</f>
        <v>0</v>
      </c>
      <c r="AF209">
        <f t="shared" si="13"/>
        <v>40</v>
      </c>
      <c r="AH209">
        <f>CEILING('L Sized Pack'!B206/8000,1)</f>
        <v>0</v>
      </c>
      <c r="AI209">
        <f>CEILING('L Sized Pack'!C206/8000,1)</f>
        <v>0</v>
      </c>
      <c r="AJ209">
        <f>CEILING('L Sized Pack'!D206/8000,1)</f>
        <v>0</v>
      </c>
      <c r="AK209">
        <f>CEILING('L Sized Pack'!E206/8000,1)</f>
        <v>0</v>
      </c>
      <c r="AL209">
        <f>CEILING('L Sized Pack'!F206/8000,1)</f>
        <v>0</v>
      </c>
      <c r="AM209">
        <f>CEILING('L Sized Pack'!G206/8000,1)</f>
        <v>1</v>
      </c>
      <c r="AN209">
        <f>CEILING('L Sized Pack'!H206/8000,1)</f>
        <v>1</v>
      </c>
      <c r="AO209">
        <f>CEILING('L Sized Pack'!I206/8000,1)</f>
        <v>0</v>
      </c>
      <c r="AP209">
        <f>CEILING('L Sized Pack'!J206/8000,1)</f>
        <v>0</v>
      </c>
      <c r="AQ209">
        <f>CEILING('L Sized Pack'!K206/8000,1)</f>
        <v>1</v>
      </c>
      <c r="AR209">
        <f>CEILING('L Sized Pack'!L206/8000,1)</f>
        <v>0</v>
      </c>
      <c r="AS209">
        <f>CEILING('L Sized Pack'!M206/8000,1)</f>
        <v>0</v>
      </c>
      <c r="AT209">
        <f t="shared" si="14"/>
        <v>45</v>
      </c>
      <c r="AV209">
        <f t="shared" si="15"/>
        <v>219.88</v>
      </c>
    </row>
    <row r="210" spans="1:48" x14ac:dyDescent="0.25">
      <c r="A210" t="s">
        <v>240</v>
      </c>
      <c r="B210" t="s">
        <v>39</v>
      </c>
      <c r="D210">
        <f>CEILING('L Sized Pack'!B207/1000,1)</f>
        <v>0</v>
      </c>
      <c r="E210">
        <f>CEILING('L Sized Pack'!C207/1000,1)</f>
        <v>0</v>
      </c>
      <c r="F210">
        <f>CEILING('L Sized Pack'!D207/1000,1)</f>
        <v>0</v>
      </c>
      <c r="G210">
        <f>CEILING('L Sized Pack'!E207/1000,1)</f>
        <v>0</v>
      </c>
      <c r="H210">
        <f>CEILING('L Sized Pack'!F207/1000,1)</f>
        <v>0</v>
      </c>
      <c r="I210">
        <f>CEILING('L Sized Pack'!G207/1000,1)</f>
        <v>0</v>
      </c>
      <c r="J210">
        <f>CEILING('L Sized Pack'!H207/1000,1)</f>
        <v>0</v>
      </c>
      <c r="K210">
        <f>CEILING('L Sized Pack'!I207/1000,1)</f>
        <v>0</v>
      </c>
      <c r="L210">
        <f>CEILING('L Sized Pack'!J207/1000,1)</f>
        <v>0</v>
      </c>
      <c r="M210">
        <f>CEILING('L Sized Pack'!K207/1000,1)</f>
        <v>0</v>
      </c>
      <c r="N210">
        <f>CEILING('L Sized Pack'!L207/1000,1)</f>
        <v>0</v>
      </c>
      <c r="O210">
        <f>CEILING('L Sized Pack'!M207/1000,1)</f>
        <v>0</v>
      </c>
      <c r="P210">
        <f t="shared" si="12"/>
        <v>0</v>
      </c>
      <c r="T210">
        <f>CEILING('L Sized Pack'!B207/5000,1)</f>
        <v>0</v>
      </c>
      <c r="U210">
        <f>CEILING('L Sized Pack'!C207/5000,1)</f>
        <v>0</v>
      </c>
      <c r="V210">
        <f>CEILING('L Sized Pack'!D207/5000,1)</f>
        <v>0</v>
      </c>
      <c r="W210">
        <f>CEILING('L Sized Pack'!E207/5000,1)</f>
        <v>0</v>
      </c>
      <c r="X210">
        <f>CEILING('L Sized Pack'!F207/5000,1)</f>
        <v>0</v>
      </c>
      <c r="Y210">
        <f>CEILING('L Sized Pack'!G207/5000,1)</f>
        <v>0</v>
      </c>
      <c r="Z210">
        <f>CEILING('L Sized Pack'!H207/5000,1)</f>
        <v>0</v>
      </c>
      <c r="AA210">
        <f>CEILING('L Sized Pack'!I207/5000,1)</f>
        <v>0</v>
      </c>
      <c r="AB210">
        <f>CEILING('L Sized Pack'!J207/5000,1)</f>
        <v>0</v>
      </c>
      <c r="AC210">
        <f>CEILING('L Sized Pack'!K207/5000,1)</f>
        <v>0</v>
      </c>
      <c r="AD210">
        <f>CEILING('L Sized Pack'!L207/5000,1)</f>
        <v>0</v>
      </c>
      <c r="AE210">
        <f>CEILING('L Sized Pack'!M207/5000,1)</f>
        <v>0</v>
      </c>
      <c r="AF210">
        <f t="shared" si="13"/>
        <v>0</v>
      </c>
      <c r="AH210">
        <f>CEILING('L Sized Pack'!B207/8000,1)</f>
        <v>0</v>
      </c>
      <c r="AI210">
        <f>CEILING('L Sized Pack'!C207/8000,1)</f>
        <v>0</v>
      </c>
      <c r="AJ210">
        <f>CEILING('L Sized Pack'!D207/8000,1)</f>
        <v>0</v>
      </c>
      <c r="AK210">
        <f>CEILING('L Sized Pack'!E207/8000,1)</f>
        <v>0</v>
      </c>
      <c r="AL210">
        <f>CEILING('L Sized Pack'!F207/8000,1)</f>
        <v>0</v>
      </c>
      <c r="AM210">
        <f>CEILING('L Sized Pack'!G207/8000,1)</f>
        <v>0</v>
      </c>
      <c r="AN210">
        <f>CEILING('L Sized Pack'!H207/8000,1)</f>
        <v>0</v>
      </c>
      <c r="AO210">
        <f>CEILING('L Sized Pack'!I207/8000,1)</f>
        <v>0</v>
      </c>
      <c r="AP210">
        <f>CEILING('L Sized Pack'!J207/8000,1)</f>
        <v>0</v>
      </c>
      <c r="AQ210">
        <f>CEILING('L Sized Pack'!K207/8000,1)</f>
        <v>0</v>
      </c>
      <c r="AR210">
        <f>CEILING('L Sized Pack'!L207/8000,1)</f>
        <v>0</v>
      </c>
      <c r="AS210">
        <f>CEILING('L Sized Pack'!M207/8000,1)</f>
        <v>0</v>
      </c>
      <c r="AT210">
        <f t="shared" si="14"/>
        <v>0</v>
      </c>
      <c r="AV210">
        <f t="shared" si="15"/>
        <v>179.88</v>
      </c>
    </row>
    <row r="211" spans="1:48" x14ac:dyDescent="0.25">
      <c r="A211" t="s">
        <v>241</v>
      </c>
      <c r="B211" t="s">
        <v>57</v>
      </c>
      <c r="D211">
        <f>CEILING('L Sized Pack'!B208/1000,1)</f>
        <v>0</v>
      </c>
      <c r="E211">
        <f>CEILING('L Sized Pack'!C208/1000,1)</f>
        <v>0</v>
      </c>
      <c r="F211">
        <f>CEILING('L Sized Pack'!D208/1000,1)</f>
        <v>0</v>
      </c>
      <c r="G211">
        <f>CEILING('L Sized Pack'!E208/1000,1)</f>
        <v>0</v>
      </c>
      <c r="H211">
        <f>CEILING('L Sized Pack'!F208/1000,1)</f>
        <v>0</v>
      </c>
      <c r="I211">
        <f>CEILING('L Sized Pack'!G208/1000,1)</f>
        <v>0</v>
      </c>
      <c r="J211">
        <f>CEILING('L Sized Pack'!H208/1000,1)</f>
        <v>0</v>
      </c>
      <c r="K211">
        <f>CEILING('L Sized Pack'!I208/1000,1)</f>
        <v>0</v>
      </c>
      <c r="L211">
        <f>CEILING('L Sized Pack'!J208/1000,1)</f>
        <v>0</v>
      </c>
      <c r="M211">
        <f>CEILING('L Sized Pack'!K208/1000,1)</f>
        <v>0</v>
      </c>
      <c r="N211">
        <f>CEILING('L Sized Pack'!L208/1000,1)</f>
        <v>0</v>
      </c>
      <c r="O211">
        <f>CEILING('L Sized Pack'!M208/1000,1)</f>
        <v>0</v>
      </c>
      <c r="P211">
        <f t="shared" si="12"/>
        <v>0</v>
      </c>
      <c r="T211">
        <f>CEILING('L Sized Pack'!B208/5000,1)</f>
        <v>0</v>
      </c>
      <c r="U211">
        <f>CEILING('L Sized Pack'!C208/5000,1)</f>
        <v>0</v>
      </c>
      <c r="V211">
        <f>CEILING('L Sized Pack'!D208/5000,1)</f>
        <v>0</v>
      </c>
      <c r="W211">
        <f>CEILING('L Sized Pack'!E208/5000,1)</f>
        <v>0</v>
      </c>
      <c r="X211">
        <f>CEILING('L Sized Pack'!F208/5000,1)</f>
        <v>0</v>
      </c>
      <c r="Y211">
        <f>CEILING('L Sized Pack'!G208/5000,1)</f>
        <v>0</v>
      </c>
      <c r="Z211">
        <f>CEILING('L Sized Pack'!H208/5000,1)</f>
        <v>0</v>
      </c>
      <c r="AA211">
        <f>CEILING('L Sized Pack'!I208/5000,1)</f>
        <v>0</v>
      </c>
      <c r="AB211">
        <f>CEILING('L Sized Pack'!J208/5000,1)</f>
        <v>0</v>
      </c>
      <c r="AC211">
        <f>CEILING('L Sized Pack'!K208/5000,1)</f>
        <v>0</v>
      </c>
      <c r="AD211">
        <f>CEILING('L Sized Pack'!L208/5000,1)</f>
        <v>0</v>
      </c>
      <c r="AE211">
        <f>CEILING('L Sized Pack'!M208/5000,1)</f>
        <v>0</v>
      </c>
      <c r="AF211">
        <f t="shared" si="13"/>
        <v>0</v>
      </c>
      <c r="AH211">
        <f>CEILING('L Sized Pack'!B208/8000,1)</f>
        <v>0</v>
      </c>
      <c r="AI211">
        <f>CEILING('L Sized Pack'!C208/8000,1)</f>
        <v>0</v>
      </c>
      <c r="AJ211">
        <f>CEILING('L Sized Pack'!D208/8000,1)</f>
        <v>0</v>
      </c>
      <c r="AK211">
        <f>CEILING('L Sized Pack'!E208/8000,1)</f>
        <v>0</v>
      </c>
      <c r="AL211">
        <f>CEILING('L Sized Pack'!F208/8000,1)</f>
        <v>0</v>
      </c>
      <c r="AM211">
        <f>CEILING('L Sized Pack'!G208/8000,1)</f>
        <v>0</v>
      </c>
      <c r="AN211">
        <f>CEILING('L Sized Pack'!H208/8000,1)</f>
        <v>0</v>
      </c>
      <c r="AO211">
        <f>CEILING('L Sized Pack'!I208/8000,1)</f>
        <v>0</v>
      </c>
      <c r="AP211">
        <f>CEILING('L Sized Pack'!J208/8000,1)</f>
        <v>0</v>
      </c>
      <c r="AQ211">
        <f>CEILING('L Sized Pack'!K208/8000,1)</f>
        <v>0</v>
      </c>
      <c r="AR211">
        <f>CEILING('L Sized Pack'!L208/8000,1)</f>
        <v>0</v>
      </c>
      <c r="AS211">
        <f>CEILING('L Sized Pack'!M208/8000,1)</f>
        <v>0</v>
      </c>
      <c r="AT211">
        <f t="shared" si="14"/>
        <v>0</v>
      </c>
      <c r="AV211">
        <f t="shared" si="15"/>
        <v>179.88</v>
      </c>
    </row>
    <row r="212" spans="1:48" x14ac:dyDescent="0.25">
      <c r="A212" t="s">
        <v>242</v>
      </c>
      <c r="B212" t="s">
        <v>39</v>
      </c>
      <c r="D212">
        <f>CEILING('L Sized Pack'!B209/1000,1)</f>
        <v>0</v>
      </c>
      <c r="E212">
        <f>CEILING('L Sized Pack'!C209/1000,1)</f>
        <v>0</v>
      </c>
      <c r="F212">
        <f>CEILING('L Sized Pack'!D209/1000,1)</f>
        <v>0</v>
      </c>
      <c r="G212">
        <f>CEILING('L Sized Pack'!E209/1000,1)</f>
        <v>0</v>
      </c>
      <c r="H212">
        <f>CEILING('L Sized Pack'!F209/1000,1)</f>
        <v>0</v>
      </c>
      <c r="I212">
        <f>CEILING('L Sized Pack'!G209/1000,1)</f>
        <v>0</v>
      </c>
      <c r="J212">
        <f>CEILING('L Sized Pack'!H209/1000,1)</f>
        <v>0</v>
      </c>
      <c r="K212">
        <f>CEILING('L Sized Pack'!I209/1000,1)</f>
        <v>0</v>
      </c>
      <c r="L212">
        <f>CEILING('L Sized Pack'!J209/1000,1)</f>
        <v>0</v>
      </c>
      <c r="M212">
        <f>CEILING('L Sized Pack'!K209/1000,1)</f>
        <v>0</v>
      </c>
      <c r="N212">
        <f>CEILING('L Sized Pack'!L209/1000,1)</f>
        <v>0</v>
      </c>
      <c r="O212">
        <f>CEILING('L Sized Pack'!M209/1000,1)</f>
        <v>0</v>
      </c>
      <c r="P212">
        <f t="shared" si="12"/>
        <v>0</v>
      </c>
      <c r="T212">
        <f>CEILING('L Sized Pack'!B209/5000,1)</f>
        <v>0</v>
      </c>
      <c r="U212">
        <f>CEILING('L Sized Pack'!C209/5000,1)</f>
        <v>0</v>
      </c>
      <c r="V212">
        <f>CEILING('L Sized Pack'!D209/5000,1)</f>
        <v>0</v>
      </c>
      <c r="W212">
        <f>CEILING('L Sized Pack'!E209/5000,1)</f>
        <v>0</v>
      </c>
      <c r="X212">
        <f>CEILING('L Sized Pack'!F209/5000,1)</f>
        <v>0</v>
      </c>
      <c r="Y212">
        <f>CEILING('L Sized Pack'!G209/5000,1)</f>
        <v>0</v>
      </c>
      <c r="Z212">
        <f>CEILING('L Sized Pack'!H209/5000,1)</f>
        <v>0</v>
      </c>
      <c r="AA212">
        <f>CEILING('L Sized Pack'!I209/5000,1)</f>
        <v>0</v>
      </c>
      <c r="AB212">
        <f>CEILING('L Sized Pack'!J209/5000,1)</f>
        <v>0</v>
      </c>
      <c r="AC212">
        <f>CEILING('L Sized Pack'!K209/5000,1)</f>
        <v>0</v>
      </c>
      <c r="AD212">
        <f>CEILING('L Sized Pack'!L209/5000,1)</f>
        <v>0</v>
      </c>
      <c r="AE212">
        <f>CEILING('L Sized Pack'!M209/5000,1)</f>
        <v>0</v>
      </c>
      <c r="AF212">
        <f t="shared" si="13"/>
        <v>0</v>
      </c>
      <c r="AH212">
        <f>CEILING('L Sized Pack'!B209/8000,1)</f>
        <v>0</v>
      </c>
      <c r="AI212">
        <f>CEILING('L Sized Pack'!C209/8000,1)</f>
        <v>0</v>
      </c>
      <c r="AJ212">
        <f>CEILING('L Sized Pack'!D209/8000,1)</f>
        <v>0</v>
      </c>
      <c r="AK212">
        <f>CEILING('L Sized Pack'!E209/8000,1)</f>
        <v>0</v>
      </c>
      <c r="AL212">
        <f>CEILING('L Sized Pack'!F209/8000,1)</f>
        <v>0</v>
      </c>
      <c r="AM212">
        <f>CEILING('L Sized Pack'!G209/8000,1)</f>
        <v>0</v>
      </c>
      <c r="AN212">
        <f>CEILING('L Sized Pack'!H209/8000,1)</f>
        <v>0</v>
      </c>
      <c r="AO212">
        <f>CEILING('L Sized Pack'!I209/8000,1)</f>
        <v>0</v>
      </c>
      <c r="AP212">
        <f>CEILING('L Sized Pack'!J209/8000,1)</f>
        <v>0</v>
      </c>
      <c r="AQ212">
        <f>CEILING('L Sized Pack'!K209/8000,1)</f>
        <v>0</v>
      </c>
      <c r="AR212">
        <f>CEILING('L Sized Pack'!L209/8000,1)</f>
        <v>0</v>
      </c>
      <c r="AS212">
        <f>CEILING('L Sized Pack'!M209/8000,1)</f>
        <v>0</v>
      </c>
      <c r="AT212">
        <f t="shared" si="14"/>
        <v>0</v>
      </c>
      <c r="AV212">
        <f t="shared" si="15"/>
        <v>179.88</v>
      </c>
    </row>
    <row r="213" spans="1:48" x14ac:dyDescent="0.25">
      <c r="A213" t="s">
        <v>243</v>
      </c>
      <c r="B213" t="s">
        <v>39</v>
      </c>
      <c r="D213">
        <f>CEILING('L Sized Pack'!B210/1000,1)</f>
        <v>0</v>
      </c>
      <c r="E213">
        <f>CEILING('L Sized Pack'!C210/1000,1)</f>
        <v>0</v>
      </c>
      <c r="F213">
        <f>CEILING('L Sized Pack'!D210/1000,1)</f>
        <v>5</v>
      </c>
      <c r="G213">
        <f>CEILING('L Sized Pack'!E210/1000,1)</f>
        <v>0</v>
      </c>
      <c r="H213">
        <f>CEILING('L Sized Pack'!F210/1000,1)</f>
        <v>0</v>
      </c>
      <c r="I213">
        <f>CEILING('L Sized Pack'!G210/1000,1)</f>
        <v>0</v>
      </c>
      <c r="J213">
        <f>CEILING('L Sized Pack'!H210/1000,1)</f>
        <v>0</v>
      </c>
      <c r="K213">
        <f>CEILING('L Sized Pack'!I210/1000,1)</f>
        <v>0</v>
      </c>
      <c r="L213">
        <f>CEILING('L Sized Pack'!J210/1000,1)</f>
        <v>0</v>
      </c>
      <c r="M213">
        <f>CEILING('L Sized Pack'!K210/1000,1)</f>
        <v>0</v>
      </c>
      <c r="N213">
        <f>CEILING('L Sized Pack'!L210/1000,1)</f>
        <v>0</v>
      </c>
      <c r="O213">
        <f>CEILING('L Sized Pack'!M210/1000,1)</f>
        <v>0</v>
      </c>
      <c r="P213">
        <f t="shared" si="12"/>
        <v>25</v>
      </c>
      <c r="T213">
        <f>CEILING('L Sized Pack'!B210/5000,1)</f>
        <v>0</v>
      </c>
      <c r="U213">
        <f>CEILING('L Sized Pack'!C210/5000,1)</f>
        <v>0</v>
      </c>
      <c r="V213">
        <f>CEILING('L Sized Pack'!D210/5000,1)</f>
        <v>1</v>
      </c>
      <c r="W213">
        <f>CEILING('L Sized Pack'!E210/5000,1)</f>
        <v>0</v>
      </c>
      <c r="X213">
        <f>CEILING('L Sized Pack'!F210/5000,1)</f>
        <v>0</v>
      </c>
      <c r="Y213">
        <f>CEILING('L Sized Pack'!G210/5000,1)</f>
        <v>0</v>
      </c>
      <c r="Z213">
        <f>CEILING('L Sized Pack'!H210/5000,1)</f>
        <v>0</v>
      </c>
      <c r="AA213">
        <f>CEILING('L Sized Pack'!I210/5000,1)</f>
        <v>0</v>
      </c>
      <c r="AB213">
        <f>CEILING('L Sized Pack'!J210/5000,1)</f>
        <v>0</v>
      </c>
      <c r="AC213">
        <f>CEILING('L Sized Pack'!K210/5000,1)</f>
        <v>0</v>
      </c>
      <c r="AD213">
        <f>CEILING('L Sized Pack'!L210/5000,1)</f>
        <v>0</v>
      </c>
      <c r="AE213">
        <f>CEILING('L Sized Pack'!M210/5000,1)</f>
        <v>0</v>
      </c>
      <c r="AF213">
        <f t="shared" si="13"/>
        <v>10</v>
      </c>
      <c r="AH213">
        <f>CEILING('L Sized Pack'!B210/8000,1)</f>
        <v>0</v>
      </c>
      <c r="AI213">
        <f>CEILING('L Sized Pack'!C210/8000,1)</f>
        <v>0</v>
      </c>
      <c r="AJ213">
        <f>CEILING('L Sized Pack'!D210/8000,1)</f>
        <v>1</v>
      </c>
      <c r="AK213">
        <f>CEILING('L Sized Pack'!E210/8000,1)</f>
        <v>0</v>
      </c>
      <c r="AL213">
        <f>CEILING('L Sized Pack'!F210/8000,1)</f>
        <v>0</v>
      </c>
      <c r="AM213">
        <f>CEILING('L Sized Pack'!G210/8000,1)</f>
        <v>0</v>
      </c>
      <c r="AN213">
        <f>CEILING('L Sized Pack'!H210/8000,1)</f>
        <v>0</v>
      </c>
      <c r="AO213">
        <f>CEILING('L Sized Pack'!I210/8000,1)</f>
        <v>0</v>
      </c>
      <c r="AP213">
        <f>CEILING('L Sized Pack'!J210/8000,1)</f>
        <v>0</v>
      </c>
      <c r="AQ213">
        <f>CEILING('L Sized Pack'!K210/8000,1)</f>
        <v>0</v>
      </c>
      <c r="AR213">
        <f>CEILING('L Sized Pack'!L210/8000,1)</f>
        <v>0</v>
      </c>
      <c r="AS213">
        <f>CEILING('L Sized Pack'!M210/8000,1)</f>
        <v>0</v>
      </c>
      <c r="AT213">
        <f t="shared" si="14"/>
        <v>15</v>
      </c>
      <c r="AV213">
        <f t="shared" si="15"/>
        <v>189.88</v>
      </c>
    </row>
    <row r="214" spans="1:48" x14ac:dyDescent="0.25">
      <c r="A214" t="s">
        <v>244</v>
      </c>
      <c r="B214" t="s">
        <v>39</v>
      </c>
      <c r="D214">
        <f>CEILING('L Sized Pack'!B211/1000,1)</f>
        <v>0</v>
      </c>
      <c r="E214">
        <f>CEILING('L Sized Pack'!C211/1000,1)</f>
        <v>0</v>
      </c>
      <c r="F214">
        <f>CEILING('L Sized Pack'!D211/1000,1)</f>
        <v>0</v>
      </c>
      <c r="G214">
        <f>CEILING('L Sized Pack'!E211/1000,1)</f>
        <v>0</v>
      </c>
      <c r="H214">
        <f>CEILING('L Sized Pack'!F211/1000,1)</f>
        <v>0</v>
      </c>
      <c r="I214">
        <f>CEILING('L Sized Pack'!G211/1000,1)</f>
        <v>0</v>
      </c>
      <c r="J214">
        <f>CEILING('L Sized Pack'!H211/1000,1)</f>
        <v>0</v>
      </c>
      <c r="K214">
        <f>CEILING('L Sized Pack'!I211/1000,1)</f>
        <v>4</v>
      </c>
      <c r="L214">
        <f>CEILING('L Sized Pack'!J211/1000,1)</f>
        <v>0</v>
      </c>
      <c r="M214">
        <f>CEILING('L Sized Pack'!K211/1000,1)</f>
        <v>0</v>
      </c>
      <c r="N214">
        <f>CEILING('L Sized Pack'!L211/1000,1)</f>
        <v>0</v>
      </c>
      <c r="O214">
        <f>CEILING('L Sized Pack'!M211/1000,1)</f>
        <v>0</v>
      </c>
      <c r="P214">
        <f t="shared" si="12"/>
        <v>20</v>
      </c>
      <c r="T214">
        <f>CEILING('L Sized Pack'!B211/5000,1)</f>
        <v>0</v>
      </c>
      <c r="U214">
        <f>CEILING('L Sized Pack'!C211/5000,1)</f>
        <v>0</v>
      </c>
      <c r="V214">
        <f>CEILING('L Sized Pack'!D211/5000,1)</f>
        <v>0</v>
      </c>
      <c r="W214">
        <f>CEILING('L Sized Pack'!E211/5000,1)</f>
        <v>0</v>
      </c>
      <c r="X214">
        <f>CEILING('L Sized Pack'!F211/5000,1)</f>
        <v>0</v>
      </c>
      <c r="Y214">
        <f>CEILING('L Sized Pack'!G211/5000,1)</f>
        <v>0</v>
      </c>
      <c r="Z214">
        <f>CEILING('L Sized Pack'!H211/5000,1)</f>
        <v>0</v>
      </c>
      <c r="AA214">
        <f>CEILING('L Sized Pack'!I211/5000,1)</f>
        <v>1</v>
      </c>
      <c r="AB214">
        <f>CEILING('L Sized Pack'!J211/5000,1)</f>
        <v>0</v>
      </c>
      <c r="AC214">
        <f>CEILING('L Sized Pack'!K211/5000,1)</f>
        <v>0</v>
      </c>
      <c r="AD214">
        <f>CEILING('L Sized Pack'!L211/5000,1)</f>
        <v>0</v>
      </c>
      <c r="AE214">
        <f>CEILING('L Sized Pack'!M211/5000,1)</f>
        <v>0</v>
      </c>
      <c r="AF214">
        <f t="shared" si="13"/>
        <v>10</v>
      </c>
      <c r="AH214">
        <f>CEILING('L Sized Pack'!B211/8000,1)</f>
        <v>0</v>
      </c>
      <c r="AI214">
        <f>CEILING('L Sized Pack'!C211/8000,1)</f>
        <v>0</v>
      </c>
      <c r="AJ214">
        <f>CEILING('L Sized Pack'!D211/8000,1)</f>
        <v>0</v>
      </c>
      <c r="AK214">
        <f>CEILING('L Sized Pack'!E211/8000,1)</f>
        <v>0</v>
      </c>
      <c r="AL214">
        <f>CEILING('L Sized Pack'!F211/8000,1)</f>
        <v>0</v>
      </c>
      <c r="AM214">
        <f>CEILING('L Sized Pack'!G211/8000,1)</f>
        <v>0</v>
      </c>
      <c r="AN214">
        <f>CEILING('L Sized Pack'!H211/8000,1)</f>
        <v>0</v>
      </c>
      <c r="AO214">
        <f>CEILING('L Sized Pack'!I211/8000,1)</f>
        <v>1</v>
      </c>
      <c r="AP214">
        <f>CEILING('L Sized Pack'!J211/8000,1)</f>
        <v>0</v>
      </c>
      <c r="AQ214">
        <f>CEILING('L Sized Pack'!K211/8000,1)</f>
        <v>0</v>
      </c>
      <c r="AR214">
        <f>CEILING('L Sized Pack'!L211/8000,1)</f>
        <v>0</v>
      </c>
      <c r="AS214">
        <f>CEILING('L Sized Pack'!M211/8000,1)</f>
        <v>0</v>
      </c>
      <c r="AT214">
        <f t="shared" si="14"/>
        <v>15</v>
      </c>
      <c r="AV214">
        <f t="shared" si="15"/>
        <v>189.88</v>
      </c>
    </row>
    <row r="215" spans="1:48" x14ac:dyDescent="0.25">
      <c r="A215" t="s">
        <v>245</v>
      </c>
      <c r="B215" t="s">
        <v>39</v>
      </c>
      <c r="D215">
        <f>CEILING('L Sized Pack'!B212/1000,1)</f>
        <v>0</v>
      </c>
      <c r="E215">
        <f>CEILING('L Sized Pack'!C212/1000,1)</f>
        <v>0</v>
      </c>
      <c r="F215">
        <f>CEILING('L Sized Pack'!D212/1000,1)</f>
        <v>0</v>
      </c>
      <c r="G215">
        <f>CEILING('L Sized Pack'!E212/1000,1)</f>
        <v>0</v>
      </c>
      <c r="H215">
        <f>CEILING('L Sized Pack'!F212/1000,1)</f>
        <v>0</v>
      </c>
      <c r="I215">
        <f>CEILING('L Sized Pack'!G212/1000,1)</f>
        <v>0</v>
      </c>
      <c r="J215">
        <f>CEILING('L Sized Pack'!H212/1000,1)</f>
        <v>0</v>
      </c>
      <c r="K215">
        <f>CEILING('L Sized Pack'!I212/1000,1)</f>
        <v>0</v>
      </c>
      <c r="L215">
        <f>CEILING('L Sized Pack'!J212/1000,1)</f>
        <v>0</v>
      </c>
      <c r="M215">
        <f>CEILING('L Sized Pack'!K212/1000,1)</f>
        <v>0</v>
      </c>
      <c r="N215">
        <f>CEILING('L Sized Pack'!L212/1000,1)</f>
        <v>0</v>
      </c>
      <c r="O215">
        <f>CEILING('L Sized Pack'!M212/1000,1)</f>
        <v>1</v>
      </c>
      <c r="P215">
        <f t="shared" si="12"/>
        <v>5</v>
      </c>
      <c r="T215">
        <f>CEILING('L Sized Pack'!B212/5000,1)</f>
        <v>0</v>
      </c>
      <c r="U215">
        <f>CEILING('L Sized Pack'!C212/5000,1)</f>
        <v>0</v>
      </c>
      <c r="V215">
        <f>CEILING('L Sized Pack'!D212/5000,1)</f>
        <v>0</v>
      </c>
      <c r="W215">
        <f>CEILING('L Sized Pack'!E212/5000,1)</f>
        <v>0</v>
      </c>
      <c r="X215">
        <f>CEILING('L Sized Pack'!F212/5000,1)</f>
        <v>0</v>
      </c>
      <c r="Y215">
        <f>CEILING('L Sized Pack'!G212/5000,1)</f>
        <v>0</v>
      </c>
      <c r="Z215">
        <f>CEILING('L Sized Pack'!H212/5000,1)</f>
        <v>0</v>
      </c>
      <c r="AA215">
        <f>CEILING('L Sized Pack'!I212/5000,1)</f>
        <v>0</v>
      </c>
      <c r="AB215">
        <f>CEILING('L Sized Pack'!J212/5000,1)</f>
        <v>0</v>
      </c>
      <c r="AC215">
        <f>CEILING('L Sized Pack'!K212/5000,1)</f>
        <v>0</v>
      </c>
      <c r="AD215">
        <f>CEILING('L Sized Pack'!L212/5000,1)</f>
        <v>0</v>
      </c>
      <c r="AE215">
        <f>CEILING('L Sized Pack'!M212/5000,1)</f>
        <v>1</v>
      </c>
      <c r="AF215">
        <f t="shared" si="13"/>
        <v>10</v>
      </c>
      <c r="AH215">
        <f>CEILING('L Sized Pack'!B212/8000,1)</f>
        <v>0</v>
      </c>
      <c r="AI215">
        <f>CEILING('L Sized Pack'!C212/8000,1)</f>
        <v>0</v>
      </c>
      <c r="AJ215">
        <f>CEILING('L Sized Pack'!D212/8000,1)</f>
        <v>0</v>
      </c>
      <c r="AK215">
        <f>CEILING('L Sized Pack'!E212/8000,1)</f>
        <v>0</v>
      </c>
      <c r="AL215">
        <f>CEILING('L Sized Pack'!F212/8000,1)</f>
        <v>0</v>
      </c>
      <c r="AM215">
        <f>CEILING('L Sized Pack'!G212/8000,1)</f>
        <v>0</v>
      </c>
      <c r="AN215">
        <f>CEILING('L Sized Pack'!H212/8000,1)</f>
        <v>0</v>
      </c>
      <c r="AO215">
        <f>CEILING('L Sized Pack'!I212/8000,1)</f>
        <v>0</v>
      </c>
      <c r="AP215">
        <f>CEILING('L Sized Pack'!J212/8000,1)</f>
        <v>0</v>
      </c>
      <c r="AQ215">
        <f>CEILING('L Sized Pack'!K212/8000,1)</f>
        <v>0</v>
      </c>
      <c r="AR215">
        <f>CEILING('L Sized Pack'!L212/8000,1)</f>
        <v>0</v>
      </c>
      <c r="AS215">
        <f>CEILING('L Sized Pack'!M212/8000,1)</f>
        <v>1</v>
      </c>
      <c r="AT215">
        <f t="shared" si="14"/>
        <v>15</v>
      </c>
      <c r="AV215">
        <f t="shared" si="15"/>
        <v>184.88</v>
      </c>
    </row>
    <row r="216" spans="1:48" x14ac:dyDescent="0.25">
      <c r="A216" t="s">
        <v>246</v>
      </c>
      <c r="B216" t="s">
        <v>39</v>
      </c>
      <c r="D216">
        <f>CEILING('L Sized Pack'!B213/1000,1)</f>
        <v>0</v>
      </c>
      <c r="E216">
        <f>CEILING('L Sized Pack'!C213/1000,1)</f>
        <v>0</v>
      </c>
      <c r="F216">
        <f>CEILING('L Sized Pack'!D213/1000,1)</f>
        <v>0</v>
      </c>
      <c r="G216">
        <f>CEILING('L Sized Pack'!E213/1000,1)</f>
        <v>0</v>
      </c>
      <c r="H216">
        <f>CEILING('L Sized Pack'!F213/1000,1)</f>
        <v>0</v>
      </c>
      <c r="I216">
        <f>CEILING('L Sized Pack'!G213/1000,1)</f>
        <v>0</v>
      </c>
      <c r="J216">
        <f>CEILING('L Sized Pack'!H213/1000,1)</f>
        <v>10</v>
      </c>
      <c r="K216">
        <f>CEILING('L Sized Pack'!I213/1000,1)</f>
        <v>0</v>
      </c>
      <c r="L216">
        <f>CEILING('L Sized Pack'!J213/1000,1)</f>
        <v>0</v>
      </c>
      <c r="M216">
        <f>CEILING('L Sized Pack'!K213/1000,1)</f>
        <v>0</v>
      </c>
      <c r="N216">
        <f>CEILING('L Sized Pack'!L213/1000,1)</f>
        <v>0</v>
      </c>
      <c r="O216">
        <f>CEILING('L Sized Pack'!M213/1000,1)</f>
        <v>0</v>
      </c>
      <c r="P216">
        <f t="shared" si="12"/>
        <v>50</v>
      </c>
      <c r="T216">
        <f>CEILING('L Sized Pack'!B213/5000,1)</f>
        <v>0</v>
      </c>
      <c r="U216">
        <f>CEILING('L Sized Pack'!C213/5000,1)</f>
        <v>0</v>
      </c>
      <c r="V216">
        <f>CEILING('L Sized Pack'!D213/5000,1)</f>
        <v>0</v>
      </c>
      <c r="W216">
        <f>CEILING('L Sized Pack'!E213/5000,1)</f>
        <v>0</v>
      </c>
      <c r="X216">
        <f>CEILING('L Sized Pack'!F213/5000,1)</f>
        <v>0</v>
      </c>
      <c r="Y216">
        <f>CEILING('L Sized Pack'!G213/5000,1)</f>
        <v>0</v>
      </c>
      <c r="Z216">
        <f>CEILING('L Sized Pack'!H213/5000,1)</f>
        <v>2</v>
      </c>
      <c r="AA216">
        <f>CEILING('L Sized Pack'!I213/5000,1)</f>
        <v>0</v>
      </c>
      <c r="AB216">
        <f>CEILING('L Sized Pack'!J213/5000,1)</f>
        <v>0</v>
      </c>
      <c r="AC216">
        <f>CEILING('L Sized Pack'!K213/5000,1)</f>
        <v>0</v>
      </c>
      <c r="AD216">
        <f>CEILING('L Sized Pack'!L213/5000,1)</f>
        <v>0</v>
      </c>
      <c r="AE216">
        <f>CEILING('L Sized Pack'!M213/5000,1)</f>
        <v>0</v>
      </c>
      <c r="AF216">
        <f t="shared" si="13"/>
        <v>20</v>
      </c>
      <c r="AH216">
        <f>CEILING('L Sized Pack'!B213/8000,1)</f>
        <v>0</v>
      </c>
      <c r="AI216">
        <f>CEILING('L Sized Pack'!C213/8000,1)</f>
        <v>0</v>
      </c>
      <c r="AJ216">
        <f>CEILING('L Sized Pack'!D213/8000,1)</f>
        <v>0</v>
      </c>
      <c r="AK216">
        <f>CEILING('L Sized Pack'!E213/8000,1)</f>
        <v>0</v>
      </c>
      <c r="AL216">
        <f>CEILING('L Sized Pack'!F213/8000,1)</f>
        <v>0</v>
      </c>
      <c r="AM216">
        <f>CEILING('L Sized Pack'!G213/8000,1)</f>
        <v>0</v>
      </c>
      <c r="AN216">
        <f>CEILING('L Sized Pack'!H213/8000,1)</f>
        <v>2</v>
      </c>
      <c r="AO216">
        <f>CEILING('L Sized Pack'!I213/8000,1)</f>
        <v>0</v>
      </c>
      <c r="AP216">
        <f>CEILING('L Sized Pack'!J213/8000,1)</f>
        <v>0</v>
      </c>
      <c r="AQ216">
        <f>CEILING('L Sized Pack'!K213/8000,1)</f>
        <v>0</v>
      </c>
      <c r="AR216">
        <f>CEILING('L Sized Pack'!L213/8000,1)</f>
        <v>0</v>
      </c>
      <c r="AS216">
        <f>CEILING('L Sized Pack'!M213/8000,1)</f>
        <v>0</v>
      </c>
      <c r="AT216">
        <f t="shared" si="14"/>
        <v>30</v>
      </c>
      <c r="AV216">
        <f t="shared" si="15"/>
        <v>199.88</v>
      </c>
    </row>
    <row r="217" spans="1:48" x14ac:dyDescent="0.25">
      <c r="A217" t="s">
        <v>247</v>
      </c>
      <c r="B217" t="s">
        <v>39</v>
      </c>
      <c r="D217">
        <f>CEILING('L Sized Pack'!B214/1000,1)</f>
        <v>0</v>
      </c>
      <c r="E217">
        <f>CEILING('L Sized Pack'!C214/1000,1)</f>
        <v>0</v>
      </c>
      <c r="F217">
        <f>CEILING('L Sized Pack'!D214/1000,1)</f>
        <v>0</v>
      </c>
      <c r="G217">
        <f>CEILING('L Sized Pack'!E214/1000,1)</f>
        <v>0</v>
      </c>
      <c r="H217">
        <f>CEILING('L Sized Pack'!F214/1000,1)</f>
        <v>0</v>
      </c>
      <c r="I217">
        <f>CEILING('L Sized Pack'!G214/1000,1)</f>
        <v>0</v>
      </c>
      <c r="J217">
        <f>CEILING('L Sized Pack'!H214/1000,1)</f>
        <v>0</v>
      </c>
      <c r="K217">
        <f>CEILING('L Sized Pack'!I214/1000,1)</f>
        <v>0</v>
      </c>
      <c r="L217">
        <f>CEILING('L Sized Pack'!J214/1000,1)</f>
        <v>0</v>
      </c>
      <c r="M217">
        <f>CEILING('L Sized Pack'!K214/1000,1)</f>
        <v>0</v>
      </c>
      <c r="N217">
        <f>CEILING('L Sized Pack'!L214/1000,1)</f>
        <v>0</v>
      </c>
      <c r="O217">
        <f>CEILING('L Sized Pack'!M214/1000,1)</f>
        <v>0</v>
      </c>
      <c r="P217">
        <f t="shared" si="12"/>
        <v>0</v>
      </c>
      <c r="T217">
        <f>CEILING('L Sized Pack'!B214/5000,1)</f>
        <v>0</v>
      </c>
      <c r="U217">
        <f>CEILING('L Sized Pack'!C214/5000,1)</f>
        <v>0</v>
      </c>
      <c r="V217">
        <f>CEILING('L Sized Pack'!D214/5000,1)</f>
        <v>0</v>
      </c>
      <c r="W217">
        <f>CEILING('L Sized Pack'!E214/5000,1)</f>
        <v>0</v>
      </c>
      <c r="X217">
        <f>CEILING('L Sized Pack'!F214/5000,1)</f>
        <v>0</v>
      </c>
      <c r="Y217">
        <f>CEILING('L Sized Pack'!G214/5000,1)</f>
        <v>0</v>
      </c>
      <c r="Z217">
        <f>CEILING('L Sized Pack'!H214/5000,1)</f>
        <v>0</v>
      </c>
      <c r="AA217">
        <f>CEILING('L Sized Pack'!I214/5000,1)</f>
        <v>0</v>
      </c>
      <c r="AB217">
        <f>CEILING('L Sized Pack'!J214/5000,1)</f>
        <v>0</v>
      </c>
      <c r="AC217">
        <f>CEILING('L Sized Pack'!K214/5000,1)</f>
        <v>0</v>
      </c>
      <c r="AD217">
        <f>CEILING('L Sized Pack'!L214/5000,1)</f>
        <v>0</v>
      </c>
      <c r="AE217">
        <f>CEILING('L Sized Pack'!M214/5000,1)</f>
        <v>0</v>
      </c>
      <c r="AF217">
        <f t="shared" si="13"/>
        <v>0</v>
      </c>
      <c r="AH217">
        <f>CEILING('L Sized Pack'!B214/8000,1)</f>
        <v>0</v>
      </c>
      <c r="AI217">
        <f>CEILING('L Sized Pack'!C214/8000,1)</f>
        <v>0</v>
      </c>
      <c r="AJ217">
        <f>CEILING('L Sized Pack'!D214/8000,1)</f>
        <v>0</v>
      </c>
      <c r="AK217">
        <f>CEILING('L Sized Pack'!E214/8000,1)</f>
        <v>0</v>
      </c>
      <c r="AL217">
        <f>CEILING('L Sized Pack'!F214/8000,1)</f>
        <v>0</v>
      </c>
      <c r="AM217">
        <f>CEILING('L Sized Pack'!G214/8000,1)</f>
        <v>0</v>
      </c>
      <c r="AN217">
        <f>CEILING('L Sized Pack'!H214/8000,1)</f>
        <v>0</v>
      </c>
      <c r="AO217">
        <f>CEILING('L Sized Pack'!I214/8000,1)</f>
        <v>0</v>
      </c>
      <c r="AP217">
        <f>CEILING('L Sized Pack'!J214/8000,1)</f>
        <v>0</v>
      </c>
      <c r="AQ217">
        <f>CEILING('L Sized Pack'!K214/8000,1)</f>
        <v>0</v>
      </c>
      <c r="AR217">
        <f>CEILING('L Sized Pack'!L214/8000,1)</f>
        <v>0</v>
      </c>
      <c r="AS217">
        <f>CEILING('L Sized Pack'!M214/8000,1)</f>
        <v>0</v>
      </c>
      <c r="AT217">
        <f t="shared" si="14"/>
        <v>0</v>
      </c>
      <c r="AV217">
        <f t="shared" si="15"/>
        <v>179.88</v>
      </c>
    </row>
    <row r="218" spans="1:48" x14ac:dyDescent="0.25">
      <c r="A218" t="s">
        <v>248</v>
      </c>
      <c r="B218" t="s">
        <v>39</v>
      </c>
      <c r="D218">
        <f>CEILING('L Sized Pack'!B215/1000,1)</f>
        <v>0</v>
      </c>
      <c r="E218">
        <f>CEILING('L Sized Pack'!C215/1000,1)</f>
        <v>0</v>
      </c>
      <c r="F218">
        <f>CEILING('L Sized Pack'!D215/1000,1)</f>
        <v>0</v>
      </c>
      <c r="G218">
        <f>CEILING('L Sized Pack'!E215/1000,1)</f>
        <v>0</v>
      </c>
      <c r="H218">
        <f>CEILING('L Sized Pack'!F215/1000,1)</f>
        <v>0</v>
      </c>
      <c r="I218">
        <f>CEILING('L Sized Pack'!G215/1000,1)</f>
        <v>0</v>
      </c>
      <c r="J218">
        <f>CEILING('L Sized Pack'!H215/1000,1)</f>
        <v>0</v>
      </c>
      <c r="K218">
        <f>CEILING('L Sized Pack'!I215/1000,1)</f>
        <v>0</v>
      </c>
      <c r="L218">
        <f>CEILING('L Sized Pack'!J215/1000,1)</f>
        <v>8</v>
      </c>
      <c r="M218">
        <f>CEILING('L Sized Pack'!K215/1000,1)</f>
        <v>0</v>
      </c>
      <c r="N218">
        <f>CEILING('L Sized Pack'!L215/1000,1)</f>
        <v>0</v>
      </c>
      <c r="O218">
        <f>CEILING('L Sized Pack'!M215/1000,1)</f>
        <v>0</v>
      </c>
      <c r="P218">
        <f t="shared" si="12"/>
        <v>40</v>
      </c>
      <c r="T218">
        <f>CEILING('L Sized Pack'!B215/5000,1)</f>
        <v>0</v>
      </c>
      <c r="U218">
        <f>CEILING('L Sized Pack'!C215/5000,1)</f>
        <v>0</v>
      </c>
      <c r="V218">
        <f>CEILING('L Sized Pack'!D215/5000,1)</f>
        <v>0</v>
      </c>
      <c r="W218">
        <f>CEILING('L Sized Pack'!E215/5000,1)</f>
        <v>0</v>
      </c>
      <c r="X218">
        <f>CEILING('L Sized Pack'!F215/5000,1)</f>
        <v>0</v>
      </c>
      <c r="Y218">
        <f>CEILING('L Sized Pack'!G215/5000,1)</f>
        <v>0</v>
      </c>
      <c r="Z218">
        <f>CEILING('L Sized Pack'!H215/5000,1)</f>
        <v>0</v>
      </c>
      <c r="AA218">
        <f>CEILING('L Sized Pack'!I215/5000,1)</f>
        <v>0</v>
      </c>
      <c r="AB218">
        <f>CEILING('L Sized Pack'!J215/5000,1)</f>
        <v>2</v>
      </c>
      <c r="AC218">
        <f>CEILING('L Sized Pack'!K215/5000,1)</f>
        <v>0</v>
      </c>
      <c r="AD218">
        <f>CEILING('L Sized Pack'!L215/5000,1)</f>
        <v>0</v>
      </c>
      <c r="AE218">
        <f>CEILING('L Sized Pack'!M215/5000,1)</f>
        <v>0</v>
      </c>
      <c r="AF218">
        <f t="shared" si="13"/>
        <v>20</v>
      </c>
      <c r="AH218">
        <f>CEILING('L Sized Pack'!B215/8000,1)</f>
        <v>0</v>
      </c>
      <c r="AI218">
        <f>CEILING('L Sized Pack'!C215/8000,1)</f>
        <v>0</v>
      </c>
      <c r="AJ218">
        <f>CEILING('L Sized Pack'!D215/8000,1)</f>
        <v>0</v>
      </c>
      <c r="AK218">
        <f>CEILING('L Sized Pack'!E215/8000,1)</f>
        <v>0</v>
      </c>
      <c r="AL218">
        <f>CEILING('L Sized Pack'!F215/8000,1)</f>
        <v>0</v>
      </c>
      <c r="AM218">
        <f>CEILING('L Sized Pack'!G215/8000,1)</f>
        <v>0</v>
      </c>
      <c r="AN218">
        <f>CEILING('L Sized Pack'!H215/8000,1)</f>
        <v>0</v>
      </c>
      <c r="AO218">
        <f>CEILING('L Sized Pack'!I215/8000,1)</f>
        <v>0</v>
      </c>
      <c r="AP218">
        <f>CEILING('L Sized Pack'!J215/8000,1)</f>
        <v>1</v>
      </c>
      <c r="AQ218">
        <f>CEILING('L Sized Pack'!K215/8000,1)</f>
        <v>0</v>
      </c>
      <c r="AR218">
        <f>CEILING('L Sized Pack'!L215/8000,1)</f>
        <v>0</v>
      </c>
      <c r="AS218">
        <f>CEILING('L Sized Pack'!M215/8000,1)</f>
        <v>0</v>
      </c>
      <c r="AT218">
        <f t="shared" si="14"/>
        <v>15</v>
      </c>
      <c r="AV218">
        <f t="shared" si="15"/>
        <v>194.88</v>
      </c>
    </row>
    <row r="219" spans="1:48" x14ac:dyDescent="0.25">
      <c r="A219" t="s">
        <v>249</v>
      </c>
      <c r="B219" t="s">
        <v>39</v>
      </c>
      <c r="D219">
        <f>CEILING('L Sized Pack'!B216/1000,1)</f>
        <v>0</v>
      </c>
      <c r="E219">
        <f>CEILING('L Sized Pack'!C216/1000,1)</f>
        <v>0</v>
      </c>
      <c r="F219">
        <f>CEILING('L Sized Pack'!D216/1000,1)</f>
        <v>0</v>
      </c>
      <c r="G219">
        <f>CEILING('L Sized Pack'!E216/1000,1)</f>
        <v>4</v>
      </c>
      <c r="H219">
        <f>CEILING('L Sized Pack'!F216/1000,1)</f>
        <v>0</v>
      </c>
      <c r="I219">
        <f>CEILING('L Sized Pack'!G216/1000,1)</f>
        <v>0</v>
      </c>
      <c r="J219">
        <f>CEILING('L Sized Pack'!H216/1000,1)</f>
        <v>0</v>
      </c>
      <c r="K219">
        <f>CEILING('L Sized Pack'!I216/1000,1)</f>
        <v>0</v>
      </c>
      <c r="L219">
        <f>CEILING('L Sized Pack'!J216/1000,1)</f>
        <v>0</v>
      </c>
      <c r="M219">
        <f>CEILING('L Sized Pack'!K216/1000,1)</f>
        <v>0</v>
      </c>
      <c r="N219">
        <f>CEILING('L Sized Pack'!L216/1000,1)</f>
        <v>0</v>
      </c>
      <c r="O219">
        <f>CEILING('L Sized Pack'!M216/1000,1)</f>
        <v>0</v>
      </c>
      <c r="P219">
        <f t="shared" si="12"/>
        <v>20</v>
      </c>
      <c r="T219">
        <f>CEILING('L Sized Pack'!B216/5000,1)</f>
        <v>0</v>
      </c>
      <c r="U219">
        <f>CEILING('L Sized Pack'!C216/5000,1)</f>
        <v>0</v>
      </c>
      <c r="V219">
        <f>CEILING('L Sized Pack'!D216/5000,1)</f>
        <v>0</v>
      </c>
      <c r="W219">
        <f>CEILING('L Sized Pack'!E216/5000,1)</f>
        <v>1</v>
      </c>
      <c r="X219">
        <f>CEILING('L Sized Pack'!F216/5000,1)</f>
        <v>0</v>
      </c>
      <c r="Y219">
        <f>CEILING('L Sized Pack'!G216/5000,1)</f>
        <v>0</v>
      </c>
      <c r="Z219">
        <f>CEILING('L Sized Pack'!H216/5000,1)</f>
        <v>0</v>
      </c>
      <c r="AA219">
        <f>CEILING('L Sized Pack'!I216/5000,1)</f>
        <v>0</v>
      </c>
      <c r="AB219">
        <f>CEILING('L Sized Pack'!J216/5000,1)</f>
        <v>0</v>
      </c>
      <c r="AC219">
        <f>CEILING('L Sized Pack'!K216/5000,1)</f>
        <v>0</v>
      </c>
      <c r="AD219">
        <f>CEILING('L Sized Pack'!L216/5000,1)</f>
        <v>0</v>
      </c>
      <c r="AE219">
        <f>CEILING('L Sized Pack'!M216/5000,1)</f>
        <v>0</v>
      </c>
      <c r="AF219">
        <f t="shared" si="13"/>
        <v>10</v>
      </c>
      <c r="AH219">
        <f>CEILING('L Sized Pack'!B216/8000,1)</f>
        <v>0</v>
      </c>
      <c r="AI219">
        <f>CEILING('L Sized Pack'!C216/8000,1)</f>
        <v>0</v>
      </c>
      <c r="AJ219">
        <f>CEILING('L Sized Pack'!D216/8000,1)</f>
        <v>0</v>
      </c>
      <c r="AK219">
        <f>CEILING('L Sized Pack'!E216/8000,1)</f>
        <v>1</v>
      </c>
      <c r="AL219">
        <f>CEILING('L Sized Pack'!F216/8000,1)</f>
        <v>0</v>
      </c>
      <c r="AM219">
        <f>CEILING('L Sized Pack'!G216/8000,1)</f>
        <v>0</v>
      </c>
      <c r="AN219">
        <f>CEILING('L Sized Pack'!H216/8000,1)</f>
        <v>0</v>
      </c>
      <c r="AO219">
        <f>CEILING('L Sized Pack'!I216/8000,1)</f>
        <v>0</v>
      </c>
      <c r="AP219">
        <f>CEILING('L Sized Pack'!J216/8000,1)</f>
        <v>0</v>
      </c>
      <c r="AQ219">
        <f>CEILING('L Sized Pack'!K216/8000,1)</f>
        <v>0</v>
      </c>
      <c r="AR219">
        <f>CEILING('L Sized Pack'!L216/8000,1)</f>
        <v>0</v>
      </c>
      <c r="AS219">
        <f>CEILING('L Sized Pack'!M216/8000,1)</f>
        <v>0</v>
      </c>
      <c r="AT219">
        <f t="shared" si="14"/>
        <v>15</v>
      </c>
      <c r="AV219">
        <f t="shared" si="15"/>
        <v>189.88</v>
      </c>
    </row>
    <row r="220" spans="1:48" x14ac:dyDescent="0.25">
      <c r="A220" t="s">
        <v>250</v>
      </c>
      <c r="B220" t="s">
        <v>39</v>
      </c>
      <c r="D220">
        <f>CEILING('L Sized Pack'!B217/1000,1)</f>
        <v>0</v>
      </c>
      <c r="E220">
        <f>CEILING('L Sized Pack'!C217/1000,1)</f>
        <v>0</v>
      </c>
      <c r="F220">
        <f>CEILING('L Sized Pack'!D217/1000,1)</f>
        <v>0</v>
      </c>
      <c r="G220">
        <f>CEILING('L Sized Pack'!E217/1000,1)</f>
        <v>0</v>
      </c>
      <c r="H220">
        <f>CEILING('L Sized Pack'!F217/1000,1)</f>
        <v>0</v>
      </c>
      <c r="I220">
        <f>CEILING('L Sized Pack'!G217/1000,1)</f>
        <v>0</v>
      </c>
      <c r="J220">
        <f>CEILING('L Sized Pack'!H217/1000,1)</f>
        <v>0</v>
      </c>
      <c r="K220">
        <f>CEILING('L Sized Pack'!I217/1000,1)</f>
        <v>0</v>
      </c>
      <c r="L220">
        <f>CEILING('L Sized Pack'!J217/1000,1)</f>
        <v>0</v>
      </c>
      <c r="M220">
        <f>CEILING('L Sized Pack'!K217/1000,1)</f>
        <v>0</v>
      </c>
      <c r="N220">
        <f>CEILING('L Sized Pack'!L217/1000,1)</f>
        <v>0</v>
      </c>
      <c r="O220">
        <f>CEILING('L Sized Pack'!M217/1000,1)</f>
        <v>0</v>
      </c>
      <c r="P220">
        <f t="shared" si="12"/>
        <v>0</v>
      </c>
      <c r="T220">
        <f>CEILING('L Sized Pack'!B217/5000,1)</f>
        <v>0</v>
      </c>
      <c r="U220">
        <f>CEILING('L Sized Pack'!C217/5000,1)</f>
        <v>0</v>
      </c>
      <c r="V220">
        <f>CEILING('L Sized Pack'!D217/5000,1)</f>
        <v>0</v>
      </c>
      <c r="W220">
        <f>CEILING('L Sized Pack'!E217/5000,1)</f>
        <v>0</v>
      </c>
      <c r="X220">
        <f>CEILING('L Sized Pack'!F217/5000,1)</f>
        <v>0</v>
      </c>
      <c r="Y220">
        <f>CEILING('L Sized Pack'!G217/5000,1)</f>
        <v>0</v>
      </c>
      <c r="Z220">
        <f>CEILING('L Sized Pack'!H217/5000,1)</f>
        <v>0</v>
      </c>
      <c r="AA220">
        <f>CEILING('L Sized Pack'!I217/5000,1)</f>
        <v>0</v>
      </c>
      <c r="AB220">
        <f>CEILING('L Sized Pack'!J217/5000,1)</f>
        <v>0</v>
      </c>
      <c r="AC220">
        <f>CEILING('L Sized Pack'!K217/5000,1)</f>
        <v>0</v>
      </c>
      <c r="AD220">
        <f>CEILING('L Sized Pack'!L217/5000,1)</f>
        <v>0</v>
      </c>
      <c r="AE220">
        <f>CEILING('L Sized Pack'!M217/5000,1)</f>
        <v>0</v>
      </c>
      <c r="AF220">
        <f t="shared" si="13"/>
        <v>0</v>
      </c>
      <c r="AH220">
        <f>CEILING('L Sized Pack'!B217/8000,1)</f>
        <v>0</v>
      </c>
      <c r="AI220">
        <f>CEILING('L Sized Pack'!C217/8000,1)</f>
        <v>0</v>
      </c>
      <c r="AJ220">
        <f>CEILING('L Sized Pack'!D217/8000,1)</f>
        <v>0</v>
      </c>
      <c r="AK220">
        <f>CEILING('L Sized Pack'!E217/8000,1)</f>
        <v>0</v>
      </c>
      <c r="AL220">
        <f>CEILING('L Sized Pack'!F217/8000,1)</f>
        <v>0</v>
      </c>
      <c r="AM220">
        <f>CEILING('L Sized Pack'!G217/8000,1)</f>
        <v>0</v>
      </c>
      <c r="AN220">
        <f>CEILING('L Sized Pack'!H217/8000,1)</f>
        <v>0</v>
      </c>
      <c r="AO220">
        <f>CEILING('L Sized Pack'!I217/8000,1)</f>
        <v>0</v>
      </c>
      <c r="AP220">
        <f>CEILING('L Sized Pack'!J217/8000,1)</f>
        <v>0</v>
      </c>
      <c r="AQ220">
        <f>CEILING('L Sized Pack'!K217/8000,1)</f>
        <v>0</v>
      </c>
      <c r="AR220">
        <f>CEILING('L Sized Pack'!L217/8000,1)</f>
        <v>0</v>
      </c>
      <c r="AS220">
        <f>CEILING('L Sized Pack'!M217/8000,1)</f>
        <v>0</v>
      </c>
      <c r="AT220">
        <f t="shared" si="14"/>
        <v>0</v>
      </c>
      <c r="AV220">
        <f t="shared" si="15"/>
        <v>179.88</v>
      </c>
    </row>
    <row r="221" spans="1:48" x14ac:dyDescent="0.25">
      <c r="A221" t="s">
        <v>251</v>
      </c>
      <c r="B221" t="s">
        <v>57</v>
      </c>
      <c r="D221">
        <f>CEILING('L Sized Pack'!B218/1000,1)</f>
        <v>0</v>
      </c>
      <c r="E221">
        <f>CEILING('L Sized Pack'!C218/1000,1)</f>
        <v>0</v>
      </c>
      <c r="F221">
        <f>CEILING('L Sized Pack'!D218/1000,1)</f>
        <v>0</v>
      </c>
      <c r="G221">
        <f>CEILING('L Sized Pack'!E218/1000,1)</f>
        <v>0</v>
      </c>
      <c r="H221">
        <f>CEILING('L Sized Pack'!F218/1000,1)</f>
        <v>0</v>
      </c>
      <c r="I221">
        <f>CEILING('L Sized Pack'!G218/1000,1)</f>
        <v>0</v>
      </c>
      <c r="J221">
        <f>CEILING('L Sized Pack'!H218/1000,1)</f>
        <v>0</v>
      </c>
      <c r="K221">
        <f>CEILING('L Sized Pack'!I218/1000,1)</f>
        <v>0</v>
      </c>
      <c r="L221">
        <f>CEILING('L Sized Pack'!J218/1000,1)</f>
        <v>0</v>
      </c>
      <c r="M221">
        <f>CEILING('L Sized Pack'!K218/1000,1)</f>
        <v>0</v>
      </c>
      <c r="N221">
        <f>CEILING('L Sized Pack'!L218/1000,1)</f>
        <v>0</v>
      </c>
      <c r="O221">
        <f>CEILING('L Sized Pack'!M218/1000,1)</f>
        <v>0</v>
      </c>
      <c r="P221">
        <f t="shared" si="12"/>
        <v>0</v>
      </c>
      <c r="T221">
        <f>CEILING('L Sized Pack'!B218/5000,1)</f>
        <v>0</v>
      </c>
      <c r="U221">
        <f>CEILING('L Sized Pack'!C218/5000,1)</f>
        <v>0</v>
      </c>
      <c r="V221">
        <f>CEILING('L Sized Pack'!D218/5000,1)</f>
        <v>0</v>
      </c>
      <c r="W221">
        <f>CEILING('L Sized Pack'!E218/5000,1)</f>
        <v>0</v>
      </c>
      <c r="X221">
        <f>CEILING('L Sized Pack'!F218/5000,1)</f>
        <v>0</v>
      </c>
      <c r="Y221">
        <f>CEILING('L Sized Pack'!G218/5000,1)</f>
        <v>0</v>
      </c>
      <c r="Z221">
        <f>CEILING('L Sized Pack'!H218/5000,1)</f>
        <v>0</v>
      </c>
      <c r="AA221">
        <f>CEILING('L Sized Pack'!I218/5000,1)</f>
        <v>0</v>
      </c>
      <c r="AB221">
        <f>CEILING('L Sized Pack'!J218/5000,1)</f>
        <v>0</v>
      </c>
      <c r="AC221">
        <f>CEILING('L Sized Pack'!K218/5000,1)</f>
        <v>0</v>
      </c>
      <c r="AD221">
        <f>CEILING('L Sized Pack'!L218/5000,1)</f>
        <v>0</v>
      </c>
      <c r="AE221">
        <f>CEILING('L Sized Pack'!M218/5000,1)</f>
        <v>0</v>
      </c>
      <c r="AF221">
        <f t="shared" si="13"/>
        <v>0</v>
      </c>
      <c r="AH221">
        <f>CEILING('L Sized Pack'!B218/8000,1)</f>
        <v>0</v>
      </c>
      <c r="AI221">
        <f>CEILING('L Sized Pack'!C218/8000,1)</f>
        <v>0</v>
      </c>
      <c r="AJ221">
        <f>CEILING('L Sized Pack'!D218/8000,1)</f>
        <v>0</v>
      </c>
      <c r="AK221">
        <f>CEILING('L Sized Pack'!E218/8000,1)</f>
        <v>0</v>
      </c>
      <c r="AL221">
        <f>CEILING('L Sized Pack'!F218/8000,1)</f>
        <v>0</v>
      </c>
      <c r="AM221">
        <f>CEILING('L Sized Pack'!G218/8000,1)</f>
        <v>0</v>
      </c>
      <c r="AN221">
        <f>CEILING('L Sized Pack'!H218/8000,1)</f>
        <v>0</v>
      </c>
      <c r="AO221">
        <f>CEILING('L Sized Pack'!I218/8000,1)</f>
        <v>0</v>
      </c>
      <c r="AP221">
        <f>CEILING('L Sized Pack'!J218/8000,1)</f>
        <v>0</v>
      </c>
      <c r="AQ221">
        <f>CEILING('L Sized Pack'!K218/8000,1)</f>
        <v>0</v>
      </c>
      <c r="AR221">
        <f>CEILING('L Sized Pack'!L218/8000,1)</f>
        <v>0</v>
      </c>
      <c r="AS221">
        <f>CEILING('L Sized Pack'!M218/8000,1)</f>
        <v>0</v>
      </c>
      <c r="AT221">
        <f t="shared" si="14"/>
        <v>0</v>
      </c>
      <c r="AV221">
        <f t="shared" si="15"/>
        <v>179.88</v>
      </c>
    </row>
    <row r="222" spans="1:48" x14ac:dyDescent="0.25">
      <c r="A222" t="s">
        <v>252</v>
      </c>
      <c r="B222" t="s">
        <v>39</v>
      </c>
      <c r="D222">
        <f>CEILING('L Sized Pack'!B219/1000,1)</f>
        <v>0</v>
      </c>
      <c r="E222">
        <f>CEILING('L Sized Pack'!C219/1000,1)</f>
        <v>0</v>
      </c>
      <c r="F222">
        <f>CEILING('L Sized Pack'!D219/1000,1)</f>
        <v>0</v>
      </c>
      <c r="G222">
        <f>CEILING('L Sized Pack'!E219/1000,1)</f>
        <v>0</v>
      </c>
      <c r="H222">
        <f>CEILING('L Sized Pack'!F219/1000,1)</f>
        <v>0</v>
      </c>
      <c r="I222">
        <f>CEILING('L Sized Pack'!G219/1000,1)</f>
        <v>0</v>
      </c>
      <c r="J222">
        <f>CEILING('L Sized Pack'!H219/1000,1)</f>
        <v>0</v>
      </c>
      <c r="K222">
        <f>CEILING('L Sized Pack'!I219/1000,1)</f>
        <v>0</v>
      </c>
      <c r="L222">
        <f>CEILING('L Sized Pack'!J219/1000,1)</f>
        <v>0</v>
      </c>
      <c r="M222">
        <f>CEILING('L Sized Pack'!K219/1000,1)</f>
        <v>0</v>
      </c>
      <c r="N222">
        <f>CEILING('L Sized Pack'!L219/1000,1)</f>
        <v>0</v>
      </c>
      <c r="O222">
        <f>CEILING('L Sized Pack'!M219/1000,1)</f>
        <v>0</v>
      </c>
      <c r="P222">
        <f t="shared" si="12"/>
        <v>0</v>
      </c>
      <c r="T222">
        <f>CEILING('L Sized Pack'!B219/5000,1)</f>
        <v>0</v>
      </c>
      <c r="U222">
        <f>CEILING('L Sized Pack'!C219/5000,1)</f>
        <v>0</v>
      </c>
      <c r="V222">
        <f>CEILING('L Sized Pack'!D219/5000,1)</f>
        <v>0</v>
      </c>
      <c r="W222">
        <f>CEILING('L Sized Pack'!E219/5000,1)</f>
        <v>0</v>
      </c>
      <c r="X222">
        <f>CEILING('L Sized Pack'!F219/5000,1)</f>
        <v>0</v>
      </c>
      <c r="Y222">
        <f>CEILING('L Sized Pack'!G219/5000,1)</f>
        <v>0</v>
      </c>
      <c r="Z222">
        <f>CEILING('L Sized Pack'!H219/5000,1)</f>
        <v>0</v>
      </c>
      <c r="AA222">
        <f>CEILING('L Sized Pack'!I219/5000,1)</f>
        <v>0</v>
      </c>
      <c r="AB222">
        <f>CEILING('L Sized Pack'!J219/5000,1)</f>
        <v>0</v>
      </c>
      <c r="AC222">
        <f>CEILING('L Sized Pack'!K219/5000,1)</f>
        <v>0</v>
      </c>
      <c r="AD222">
        <f>CEILING('L Sized Pack'!L219/5000,1)</f>
        <v>0</v>
      </c>
      <c r="AE222">
        <f>CEILING('L Sized Pack'!M219/5000,1)</f>
        <v>0</v>
      </c>
      <c r="AF222">
        <f t="shared" si="13"/>
        <v>0</v>
      </c>
      <c r="AH222">
        <f>CEILING('L Sized Pack'!B219/8000,1)</f>
        <v>0</v>
      </c>
      <c r="AI222">
        <f>CEILING('L Sized Pack'!C219/8000,1)</f>
        <v>0</v>
      </c>
      <c r="AJ222">
        <f>CEILING('L Sized Pack'!D219/8000,1)</f>
        <v>0</v>
      </c>
      <c r="AK222">
        <f>CEILING('L Sized Pack'!E219/8000,1)</f>
        <v>0</v>
      </c>
      <c r="AL222">
        <f>CEILING('L Sized Pack'!F219/8000,1)</f>
        <v>0</v>
      </c>
      <c r="AM222">
        <f>CEILING('L Sized Pack'!G219/8000,1)</f>
        <v>0</v>
      </c>
      <c r="AN222">
        <f>CEILING('L Sized Pack'!H219/8000,1)</f>
        <v>0</v>
      </c>
      <c r="AO222">
        <f>CEILING('L Sized Pack'!I219/8000,1)</f>
        <v>0</v>
      </c>
      <c r="AP222">
        <f>CEILING('L Sized Pack'!J219/8000,1)</f>
        <v>0</v>
      </c>
      <c r="AQ222">
        <f>CEILING('L Sized Pack'!K219/8000,1)</f>
        <v>0</v>
      </c>
      <c r="AR222">
        <f>CEILING('L Sized Pack'!L219/8000,1)</f>
        <v>0</v>
      </c>
      <c r="AS222">
        <f>CEILING('L Sized Pack'!M219/8000,1)</f>
        <v>0</v>
      </c>
      <c r="AT222">
        <f t="shared" si="14"/>
        <v>0</v>
      </c>
      <c r="AV222">
        <f t="shared" si="15"/>
        <v>179.88</v>
      </c>
    </row>
    <row r="223" spans="1:48" x14ac:dyDescent="0.25">
      <c r="A223" t="s">
        <v>253</v>
      </c>
      <c r="B223" t="s">
        <v>57</v>
      </c>
      <c r="D223">
        <f>CEILING('L Sized Pack'!B220/1000,1)</f>
        <v>0</v>
      </c>
      <c r="E223">
        <f>CEILING('L Sized Pack'!C220/1000,1)</f>
        <v>0</v>
      </c>
      <c r="F223">
        <f>CEILING('L Sized Pack'!D220/1000,1)</f>
        <v>0</v>
      </c>
      <c r="G223">
        <f>CEILING('L Sized Pack'!E220/1000,1)</f>
        <v>0</v>
      </c>
      <c r="H223">
        <f>CEILING('L Sized Pack'!F220/1000,1)</f>
        <v>0</v>
      </c>
      <c r="I223">
        <f>CEILING('L Sized Pack'!G220/1000,1)</f>
        <v>0</v>
      </c>
      <c r="J223">
        <f>CEILING('L Sized Pack'!H220/1000,1)</f>
        <v>0</v>
      </c>
      <c r="K223">
        <f>CEILING('L Sized Pack'!I220/1000,1)</f>
        <v>0</v>
      </c>
      <c r="L223">
        <f>CEILING('L Sized Pack'!J220/1000,1)</f>
        <v>0</v>
      </c>
      <c r="M223">
        <f>CEILING('L Sized Pack'!K220/1000,1)</f>
        <v>0</v>
      </c>
      <c r="N223">
        <f>CEILING('L Sized Pack'!L220/1000,1)</f>
        <v>0</v>
      </c>
      <c r="O223">
        <f>CEILING('L Sized Pack'!M220/1000,1)</f>
        <v>0</v>
      </c>
      <c r="P223">
        <f t="shared" si="12"/>
        <v>0</v>
      </c>
      <c r="T223">
        <f>CEILING('L Sized Pack'!B220/5000,1)</f>
        <v>0</v>
      </c>
      <c r="U223">
        <f>CEILING('L Sized Pack'!C220/5000,1)</f>
        <v>0</v>
      </c>
      <c r="V223">
        <f>CEILING('L Sized Pack'!D220/5000,1)</f>
        <v>0</v>
      </c>
      <c r="W223">
        <f>CEILING('L Sized Pack'!E220/5000,1)</f>
        <v>0</v>
      </c>
      <c r="X223">
        <f>CEILING('L Sized Pack'!F220/5000,1)</f>
        <v>0</v>
      </c>
      <c r="Y223">
        <f>CEILING('L Sized Pack'!G220/5000,1)</f>
        <v>0</v>
      </c>
      <c r="Z223">
        <f>CEILING('L Sized Pack'!H220/5000,1)</f>
        <v>0</v>
      </c>
      <c r="AA223">
        <f>CEILING('L Sized Pack'!I220/5000,1)</f>
        <v>0</v>
      </c>
      <c r="AB223">
        <f>CEILING('L Sized Pack'!J220/5000,1)</f>
        <v>0</v>
      </c>
      <c r="AC223">
        <f>CEILING('L Sized Pack'!K220/5000,1)</f>
        <v>0</v>
      </c>
      <c r="AD223">
        <f>CEILING('L Sized Pack'!L220/5000,1)</f>
        <v>0</v>
      </c>
      <c r="AE223">
        <f>CEILING('L Sized Pack'!M220/5000,1)</f>
        <v>0</v>
      </c>
      <c r="AF223">
        <f t="shared" si="13"/>
        <v>0</v>
      </c>
      <c r="AH223">
        <f>CEILING('L Sized Pack'!B220/8000,1)</f>
        <v>0</v>
      </c>
      <c r="AI223">
        <f>CEILING('L Sized Pack'!C220/8000,1)</f>
        <v>0</v>
      </c>
      <c r="AJ223">
        <f>CEILING('L Sized Pack'!D220/8000,1)</f>
        <v>0</v>
      </c>
      <c r="AK223">
        <f>CEILING('L Sized Pack'!E220/8000,1)</f>
        <v>0</v>
      </c>
      <c r="AL223">
        <f>CEILING('L Sized Pack'!F220/8000,1)</f>
        <v>0</v>
      </c>
      <c r="AM223">
        <f>CEILING('L Sized Pack'!G220/8000,1)</f>
        <v>0</v>
      </c>
      <c r="AN223">
        <f>CEILING('L Sized Pack'!H220/8000,1)</f>
        <v>0</v>
      </c>
      <c r="AO223">
        <f>CEILING('L Sized Pack'!I220/8000,1)</f>
        <v>0</v>
      </c>
      <c r="AP223">
        <f>CEILING('L Sized Pack'!J220/8000,1)</f>
        <v>0</v>
      </c>
      <c r="AQ223">
        <f>CEILING('L Sized Pack'!K220/8000,1)</f>
        <v>0</v>
      </c>
      <c r="AR223">
        <f>CEILING('L Sized Pack'!L220/8000,1)</f>
        <v>0</v>
      </c>
      <c r="AS223">
        <f>CEILING('L Sized Pack'!M220/8000,1)</f>
        <v>0</v>
      </c>
      <c r="AT223">
        <f t="shared" si="14"/>
        <v>0</v>
      </c>
      <c r="AV223">
        <f t="shared" si="15"/>
        <v>179.88</v>
      </c>
    </row>
    <row r="224" spans="1:48" x14ac:dyDescent="0.25">
      <c r="A224" t="s">
        <v>254</v>
      </c>
      <c r="B224" t="s">
        <v>57</v>
      </c>
      <c r="D224">
        <f>CEILING('L Sized Pack'!B221/1000,1)</f>
        <v>0</v>
      </c>
      <c r="E224">
        <f>CEILING('L Sized Pack'!C221/1000,1)</f>
        <v>0</v>
      </c>
      <c r="F224">
        <f>CEILING('L Sized Pack'!D221/1000,1)</f>
        <v>0</v>
      </c>
      <c r="G224">
        <f>CEILING('L Sized Pack'!E221/1000,1)</f>
        <v>0</v>
      </c>
      <c r="H224">
        <f>CEILING('L Sized Pack'!F221/1000,1)</f>
        <v>0</v>
      </c>
      <c r="I224">
        <f>CEILING('L Sized Pack'!G221/1000,1)</f>
        <v>0</v>
      </c>
      <c r="J224">
        <f>CEILING('L Sized Pack'!H221/1000,1)</f>
        <v>0</v>
      </c>
      <c r="K224">
        <f>CEILING('L Sized Pack'!I221/1000,1)</f>
        <v>0</v>
      </c>
      <c r="L224">
        <f>CEILING('L Sized Pack'!J221/1000,1)</f>
        <v>0</v>
      </c>
      <c r="M224">
        <f>CEILING('L Sized Pack'!K221/1000,1)</f>
        <v>0</v>
      </c>
      <c r="N224">
        <f>CEILING('L Sized Pack'!L221/1000,1)</f>
        <v>0</v>
      </c>
      <c r="O224">
        <f>CEILING('L Sized Pack'!M221/1000,1)</f>
        <v>0</v>
      </c>
      <c r="P224">
        <f t="shared" si="12"/>
        <v>0</v>
      </c>
      <c r="T224">
        <f>CEILING('L Sized Pack'!B221/5000,1)</f>
        <v>0</v>
      </c>
      <c r="U224">
        <f>CEILING('L Sized Pack'!C221/5000,1)</f>
        <v>0</v>
      </c>
      <c r="V224">
        <f>CEILING('L Sized Pack'!D221/5000,1)</f>
        <v>0</v>
      </c>
      <c r="W224">
        <f>CEILING('L Sized Pack'!E221/5000,1)</f>
        <v>0</v>
      </c>
      <c r="X224">
        <f>CEILING('L Sized Pack'!F221/5000,1)</f>
        <v>0</v>
      </c>
      <c r="Y224">
        <f>CEILING('L Sized Pack'!G221/5000,1)</f>
        <v>0</v>
      </c>
      <c r="Z224">
        <f>CEILING('L Sized Pack'!H221/5000,1)</f>
        <v>0</v>
      </c>
      <c r="AA224">
        <f>CEILING('L Sized Pack'!I221/5000,1)</f>
        <v>0</v>
      </c>
      <c r="AB224">
        <f>CEILING('L Sized Pack'!J221/5000,1)</f>
        <v>0</v>
      </c>
      <c r="AC224">
        <f>CEILING('L Sized Pack'!K221/5000,1)</f>
        <v>0</v>
      </c>
      <c r="AD224">
        <f>CEILING('L Sized Pack'!L221/5000,1)</f>
        <v>0</v>
      </c>
      <c r="AE224">
        <f>CEILING('L Sized Pack'!M221/5000,1)</f>
        <v>0</v>
      </c>
      <c r="AF224">
        <f t="shared" si="13"/>
        <v>0</v>
      </c>
      <c r="AH224">
        <f>CEILING('L Sized Pack'!B221/8000,1)</f>
        <v>0</v>
      </c>
      <c r="AI224">
        <f>CEILING('L Sized Pack'!C221/8000,1)</f>
        <v>0</v>
      </c>
      <c r="AJ224">
        <f>CEILING('L Sized Pack'!D221/8000,1)</f>
        <v>0</v>
      </c>
      <c r="AK224">
        <f>CEILING('L Sized Pack'!E221/8000,1)</f>
        <v>0</v>
      </c>
      <c r="AL224">
        <f>CEILING('L Sized Pack'!F221/8000,1)</f>
        <v>0</v>
      </c>
      <c r="AM224">
        <f>CEILING('L Sized Pack'!G221/8000,1)</f>
        <v>0</v>
      </c>
      <c r="AN224">
        <f>CEILING('L Sized Pack'!H221/8000,1)</f>
        <v>0</v>
      </c>
      <c r="AO224">
        <f>CEILING('L Sized Pack'!I221/8000,1)</f>
        <v>0</v>
      </c>
      <c r="AP224">
        <f>CEILING('L Sized Pack'!J221/8000,1)</f>
        <v>0</v>
      </c>
      <c r="AQ224">
        <f>CEILING('L Sized Pack'!K221/8000,1)</f>
        <v>0</v>
      </c>
      <c r="AR224">
        <f>CEILING('L Sized Pack'!L221/8000,1)</f>
        <v>0</v>
      </c>
      <c r="AS224">
        <f>CEILING('L Sized Pack'!M221/8000,1)</f>
        <v>0</v>
      </c>
      <c r="AT224">
        <f t="shared" si="14"/>
        <v>0</v>
      </c>
      <c r="AV224">
        <f t="shared" si="15"/>
        <v>179.88</v>
      </c>
    </row>
    <row r="225" spans="1:48" x14ac:dyDescent="0.25">
      <c r="A225" t="s">
        <v>255</v>
      </c>
      <c r="B225" t="s">
        <v>39</v>
      </c>
      <c r="D225">
        <f>CEILING('L Sized Pack'!B222/1000,1)</f>
        <v>0</v>
      </c>
      <c r="E225">
        <f>CEILING('L Sized Pack'!C222/1000,1)</f>
        <v>11</v>
      </c>
      <c r="F225">
        <f>CEILING('L Sized Pack'!D222/1000,1)</f>
        <v>0</v>
      </c>
      <c r="G225">
        <f>CEILING('L Sized Pack'!E222/1000,1)</f>
        <v>0</v>
      </c>
      <c r="H225">
        <f>CEILING('L Sized Pack'!F222/1000,1)</f>
        <v>0</v>
      </c>
      <c r="I225">
        <f>CEILING('L Sized Pack'!G222/1000,1)</f>
        <v>0</v>
      </c>
      <c r="J225">
        <f>CEILING('L Sized Pack'!H222/1000,1)</f>
        <v>0</v>
      </c>
      <c r="K225">
        <f>CEILING('L Sized Pack'!I222/1000,1)</f>
        <v>0</v>
      </c>
      <c r="L225">
        <f>CEILING('L Sized Pack'!J222/1000,1)</f>
        <v>0</v>
      </c>
      <c r="M225">
        <f>CEILING('L Sized Pack'!K222/1000,1)</f>
        <v>0</v>
      </c>
      <c r="N225">
        <f>CEILING('L Sized Pack'!L222/1000,1)</f>
        <v>0</v>
      </c>
      <c r="O225">
        <f>CEILING('L Sized Pack'!M222/1000,1)</f>
        <v>0</v>
      </c>
      <c r="P225">
        <f t="shared" si="12"/>
        <v>55</v>
      </c>
      <c r="T225">
        <f>CEILING('L Sized Pack'!B222/5000,1)</f>
        <v>0</v>
      </c>
      <c r="U225">
        <f>CEILING('L Sized Pack'!C222/5000,1)</f>
        <v>3</v>
      </c>
      <c r="V225">
        <f>CEILING('L Sized Pack'!D222/5000,1)</f>
        <v>0</v>
      </c>
      <c r="W225">
        <f>CEILING('L Sized Pack'!E222/5000,1)</f>
        <v>0</v>
      </c>
      <c r="X225">
        <f>CEILING('L Sized Pack'!F222/5000,1)</f>
        <v>0</v>
      </c>
      <c r="Y225">
        <f>CEILING('L Sized Pack'!G222/5000,1)</f>
        <v>0</v>
      </c>
      <c r="Z225">
        <f>CEILING('L Sized Pack'!H222/5000,1)</f>
        <v>0</v>
      </c>
      <c r="AA225">
        <f>CEILING('L Sized Pack'!I222/5000,1)</f>
        <v>0</v>
      </c>
      <c r="AB225">
        <f>CEILING('L Sized Pack'!J222/5000,1)</f>
        <v>0</v>
      </c>
      <c r="AC225">
        <f>CEILING('L Sized Pack'!K222/5000,1)</f>
        <v>0</v>
      </c>
      <c r="AD225">
        <f>CEILING('L Sized Pack'!L222/5000,1)</f>
        <v>0</v>
      </c>
      <c r="AE225">
        <f>CEILING('L Sized Pack'!M222/5000,1)</f>
        <v>0</v>
      </c>
      <c r="AF225">
        <f t="shared" si="13"/>
        <v>30</v>
      </c>
      <c r="AH225">
        <f>CEILING('L Sized Pack'!B222/8000,1)</f>
        <v>0</v>
      </c>
      <c r="AI225">
        <f>CEILING('L Sized Pack'!C222/8000,1)</f>
        <v>2</v>
      </c>
      <c r="AJ225">
        <f>CEILING('L Sized Pack'!D222/8000,1)</f>
        <v>0</v>
      </c>
      <c r="AK225">
        <f>CEILING('L Sized Pack'!E222/8000,1)</f>
        <v>0</v>
      </c>
      <c r="AL225">
        <f>CEILING('L Sized Pack'!F222/8000,1)</f>
        <v>0</v>
      </c>
      <c r="AM225">
        <f>CEILING('L Sized Pack'!G222/8000,1)</f>
        <v>0</v>
      </c>
      <c r="AN225">
        <f>CEILING('L Sized Pack'!H222/8000,1)</f>
        <v>0</v>
      </c>
      <c r="AO225">
        <f>CEILING('L Sized Pack'!I222/8000,1)</f>
        <v>0</v>
      </c>
      <c r="AP225">
        <f>CEILING('L Sized Pack'!J222/8000,1)</f>
        <v>0</v>
      </c>
      <c r="AQ225">
        <f>CEILING('L Sized Pack'!K222/8000,1)</f>
        <v>0</v>
      </c>
      <c r="AR225">
        <f>CEILING('L Sized Pack'!L222/8000,1)</f>
        <v>0</v>
      </c>
      <c r="AS225">
        <f>CEILING('L Sized Pack'!M222/8000,1)</f>
        <v>0</v>
      </c>
      <c r="AT225">
        <f t="shared" si="14"/>
        <v>30</v>
      </c>
      <c r="AV225">
        <f t="shared" si="15"/>
        <v>209.88</v>
      </c>
    </row>
    <row r="226" spans="1:48" x14ac:dyDescent="0.25">
      <c r="A226" t="s">
        <v>256</v>
      </c>
      <c r="B226" t="s">
        <v>57</v>
      </c>
      <c r="D226">
        <f>CEILING('L Sized Pack'!B223/1000,1)</f>
        <v>0</v>
      </c>
      <c r="E226">
        <f>CEILING('L Sized Pack'!C223/1000,1)</f>
        <v>0</v>
      </c>
      <c r="F226">
        <f>CEILING('L Sized Pack'!D223/1000,1)</f>
        <v>0</v>
      </c>
      <c r="G226">
        <f>CEILING('L Sized Pack'!E223/1000,1)</f>
        <v>0</v>
      </c>
      <c r="H226">
        <f>CEILING('L Sized Pack'!F223/1000,1)</f>
        <v>0</v>
      </c>
      <c r="I226">
        <f>CEILING('L Sized Pack'!G223/1000,1)</f>
        <v>0</v>
      </c>
      <c r="J226">
        <f>CEILING('L Sized Pack'!H223/1000,1)</f>
        <v>0</v>
      </c>
      <c r="K226">
        <f>CEILING('L Sized Pack'!I223/1000,1)</f>
        <v>0</v>
      </c>
      <c r="L226">
        <f>CEILING('L Sized Pack'!J223/1000,1)</f>
        <v>0</v>
      </c>
      <c r="M226">
        <f>CEILING('L Sized Pack'!K223/1000,1)</f>
        <v>0</v>
      </c>
      <c r="N226">
        <f>CEILING('L Sized Pack'!L223/1000,1)</f>
        <v>0</v>
      </c>
      <c r="O226">
        <f>CEILING('L Sized Pack'!M223/1000,1)</f>
        <v>0</v>
      </c>
      <c r="P226">
        <f t="shared" si="12"/>
        <v>0</v>
      </c>
      <c r="T226">
        <f>CEILING('L Sized Pack'!B223/5000,1)</f>
        <v>0</v>
      </c>
      <c r="U226">
        <f>CEILING('L Sized Pack'!C223/5000,1)</f>
        <v>0</v>
      </c>
      <c r="V226">
        <f>CEILING('L Sized Pack'!D223/5000,1)</f>
        <v>0</v>
      </c>
      <c r="W226">
        <f>CEILING('L Sized Pack'!E223/5000,1)</f>
        <v>0</v>
      </c>
      <c r="X226">
        <f>CEILING('L Sized Pack'!F223/5000,1)</f>
        <v>0</v>
      </c>
      <c r="Y226">
        <f>CEILING('L Sized Pack'!G223/5000,1)</f>
        <v>0</v>
      </c>
      <c r="Z226">
        <f>CEILING('L Sized Pack'!H223/5000,1)</f>
        <v>0</v>
      </c>
      <c r="AA226">
        <f>CEILING('L Sized Pack'!I223/5000,1)</f>
        <v>0</v>
      </c>
      <c r="AB226">
        <f>CEILING('L Sized Pack'!J223/5000,1)</f>
        <v>0</v>
      </c>
      <c r="AC226">
        <f>CEILING('L Sized Pack'!K223/5000,1)</f>
        <v>0</v>
      </c>
      <c r="AD226">
        <f>CEILING('L Sized Pack'!L223/5000,1)</f>
        <v>0</v>
      </c>
      <c r="AE226">
        <f>CEILING('L Sized Pack'!M223/5000,1)</f>
        <v>0</v>
      </c>
      <c r="AF226">
        <f t="shared" si="13"/>
        <v>0</v>
      </c>
      <c r="AH226">
        <f>CEILING('L Sized Pack'!B223/8000,1)</f>
        <v>0</v>
      </c>
      <c r="AI226">
        <f>CEILING('L Sized Pack'!C223/8000,1)</f>
        <v>0</v>
      </c>
      <c r="AJ226">
        <f>CEILING('L Sized Pack'!D223/8000,1)</f>
        <v>0</v>
      </c>
      <c r="AK226">
        <f>CEILING('L Sized Pack'!E223/8000,1)</f>
        <v>0</v>
      </c>
      <c r="AL226">
        <f>CEILING('L Sized Pack'!F223/8000,1)</f>
        <v>0</v>
      </c>
      <c r="AM226">
        <f>CEILING('L Sized Pack'!G223/8000,1)</f>
        <v>0</v>
      </c>
      <c r="AN226">
        <f>CEILING('L Sized Pack'!H223/8000,1)</f>
        <v>0</v>
      </c>
      <c r="AO226">
        <f>CEILING('L Sized Pack'!I223/8000,1)</f>
        <v>0</v>
      </c>
      <c r="AP226">
        <f>CEILING('L Sized Pack'!J223/8000,1)</f>
        <v>0</v>
      </c>
      <c r="AQ226">
        <f>CEILING('L Sized Pack'!K223/8000,1)</f>
        <v>0</v>
      </c>
      <c r="AR226">
        <f>CEILING('L Sized Pack'!L223/8000,1)</f>
        <v>0</v>
      </c>
      <c r="AS226">
        <f>CEILING('L Sized Pack'!M223/8000,1)</f>
        <v>0</v>
      </c>
      <c r="AT226">
        <f t="shared" si="14"/>
        <v>0</v>
      </c>
      <c r="AV226">
        <f t="shared" si="15"/>
        <v>179.88</v>
      </c>
    </row>
    <row r="227" spans="1:48" x14ac:dyDescent="0.25">
      <c r="A227" t="s">
        <v>257</v>
      </c>
      <c r="B227" t="s">
        <v>57</v>
      </c>
      <c r="D227">
        <f>CEILING('L Sized Pack'!B224/1000,1)</f>
        <v>0</v>
      </c>
      <c r="E227">
        <f>CEILING('L Sized Pack'!C224/1000,1)</f>
        <v>0</v>
      </c>
      <c r="F227">
        <f>CEILING('L Sized Pack'!D224/1000,1)</f>
        <v>0</v>
      </c>
      <c r="G227">
        <f>CEILING('L Sized Pack'!E224/1000,1)</f>
        <v>0</v>
      </c>
      <c r="H227">
        <f>CEILING('L Sized Pack'!F224/1000,1)</f>
        <v>0</v>
      </c>
      <c r="I227">
        <f>CEILING('L Sized Pack'!G224/1000,1)</f>
        <v>0</v>
      </c>
      <c r="J227">
        <f>CEILING('L Sized Pack'!H224/1000,1)</f>
        <v>0</v>
      </c>
      <c r="K227">
        <f>CEILING('L Sized Pack'!I224/1000,1)</f>
        <v>0</v>
      </c>
      <c r="L227">
        <f>CEILING('L Sized Pack'!J224/1000,1)</f>
        <v>1</v>
      </c>
      <c r="M227">
        <f>CEILING('L Sized Pack'!K224/1000,1)</f>
        <v>0</v>
      </c>
      <c r="N227">
        <f>CEILING('L Sized Pack'!L224/1000,1)</f>
        <v>3</v>
      </c>
      <c r="O227">
        <f>CEILING('L Sized Pack'!M224/1000,1)</f>
        <v>0</v>
      </c>
      <c r="P227">
        <f t="shared" si="12"/>
        <v>20</v>
      </c>
      <c r="T227">
        <f>CEILING('L Sized Pack'!B224/5000,1)</f>
        <v>0</v>
      </c>
      <c r="U227">
        <f>CEILING('L Sized Pack'!C224/5000,1)</f>
        <v>0</v>
      </c>
      <c r="V227">
        <f>CEILING('L Sized Pack'!D224/5000,1)</f>
        <v>0</v>
      </c>
      <c r="W227">
        <f>CEILING('L Sized Pack'!E224/5000,1)</f>
        <v>0</v>
      </c>
      <c r="X227">
        <f>CEILING('L Sized Pack'!F224/5000,1)</f>
        <v>0</v>
      </c>
      <c r="Y227">
        <f>CEILING('L Sized Pack'!G224/5000,1)</f>
        <v>0</v>
      </c>
      <c r="Z227">
        <f>CEILING('L Sized Pack'!H224/5000,1)</f>
        <v>0</v>
      </c>
      <c r="AA227">
        <f>CEILING('L Sized Pack'!I224/5000,1)</f>
        <v>0</v>
      </c>
      <c r="AB227">
        <f>CEILING('L Sized Pack'!J224/5000,1)</f>
        <v>1</v>
      </c>
      <c r="AC227">
        <f>CEILING('L Sized Pack'!K224/5000,1)</f>
        <v>0</v>
      </c>
      <c r="AD227">
        <f>CEILING('L Sized Pack'!L224/5000,1)</f>
        <v>1</v>
      </c>
      <c r="AE227">
        <f>CEILING('L Sized Pack'!M224/5000,1)</f>
        <v>0</v>
      </c>
      <c r="AF227">
        <f t="shared" si="13"/>
        <v>20</v>
      </c>
      <c r="AH227">
        <f>CEILING('L Sized Pack'!B224/8000,1)</f>
        <v>0</v>
      </c>
      <c r="AI227">
        <f>CEILING('L Sized Pack'!C224/8000,1)</f>
        <v>0</v>
      </c>
      <c r="AJ227">
        <f>CEILING('L Sized Pack'!D224/8000,1)</f>
        <v>0</v>
      </c>
      <c r="AK227">
        <f>CEILING('L Sized Pack'!E224/8000,1)</f>
        <v>0</v>
      </c>
      <c r="AL227">
        <f>CEILING('L Sized Pack'!F224/8000,1)</f>
        <v>0</v>
      </c>
      <c r="AM227">
        <f>CEILING('L Sized Pack'!G224/8000,1)</f>
        <v>0</v>
      </c>
      <c r="AN227">
        <f>CEILING('L Sized Pack'!H224/8000,1)</f>
        <v>0</v>
      </c>
      <c r="AO227">
        <f>CEILING('L Sized Pack'!I224/8000,1)</f>
        <v>0</v>
      </c>
      <c r="AP227">
        <f>CEILING('L Sized Pack'!J224/8000,1)</f>
        <v>1</v>
      </c>
      <c r="AQ227">
        <f>CEILING('L Sized Pack'!K224/8000,1)</f>
        <v>0</v>
      </c>
      <c r="AR227">
        <f>CEILING('L Sized Pack'!L224/8000,1)</f>
        <v>1</v>
      </c>
      <c r="AS227">
        <f>CEILING('L Sized Pack'!M224/8000,1)</f>
        <v>0</v>
      </c>
      <c r="AT227">
        <f t="shared" si="14"/>
        <v>30</v>
      </c>
      <c r="AV227">
        <f t="shared" si="15"/>
        <v>199.88</v>
      </c>
    </row>
    <row r="228" spans="1:48" x14ac:dyDescent="0.25">
      <c r="A228" t="s">
        <v>258</v>
      </c>
      <c r="B228" t="s">
        <v>39</v>
      </c>
      <c r="D228">
        <f>CEILING('L Sized Pack'!B225/1000,1)</f>
        <v>0</v>
      </c>
      <c r="E228">
        <f>CEILING('L Sized Pack'!C225/1000,1)</f>
        <v>0</v>
      </c>
      <c r="F228">
        <f>CEILING('L Sized Pack'!D225/1000,1)</f>
        <v>0</v>
      </c>
      <c r="G228">
        <f>CEILING('L Sized Pack'!E225/1000,1)</f>
        <v>0</v>
      </c>
      <c r="H228">
        <f>CEILING('L Sized Pack'!F225/1000,1)</f>
        <v>0</v>
      </c>
      <c r="I228">
        <f>CEILING('L Sized Pack'!G225/1000,1)</f>
        <v>0</v>
      </c>
      <c r="J228">
        <f>CEILING('L Sized Pack'!H225/1000,1)</f>
        <v>0</v>
      </c>
      <c r="K228">
        <f>CEILING('L Sized Pack'!I225/1000,1)</f>
        <v>0</v>
      </c>
      <c r="L228">
        <f>CEILING('L Sized Pack'!J225/1000,1)</f>
        <v>0</v>
      </c>
      <c r="M228">
        <f>CEILING('L Sized Pack'!K225/1000,1)</f>
        <v>0</v>
      </c>
      <c r="N228">
        <f>CEILING('L Sized Pack'!L225/1000,1)</f>
        <v>0</v>
      </c>
      <c r="O228">
        <f>CEILING('L Sized Pack'!M225/1000,1)</f>
        <v>1</v>
      </c>
      <c r="P228">
        <f t="shared" si="12"/>
        <v>5</v>
      </c>
      <c r="T228">
        <f>CEILING('L Sized Pack'!B225/5000,1)</f>
        <v>0</v>
      </c>
      <c r="U228">
        <f>CEILING('L Sized Pack'!C225/5000,1)</f>
        <v>0</v>
      </c>
      <c r="V228">
        <f>CEILING('L Sized Pack'!D225/5000,1)</f>
        <v>0</v>
      </c>
      <c r="W228">
        <f>CEILING('L Sized Pack'!E225/5000,1)</f>
        <v>0</v>
      </c>
      <c r="X228">
        <f>CEILING('L Sized Pack'!F225/5000,1)</f>
        <v>0</v>
      </c>
      <c r="Y228">
        <f>CEILING('L Sized Pack'!G225/5000,1)</f>
        <v>0</v>
      </c>
      <c r="Z228">
        <f>CEILING('L Sized Pack'!H225/5000,1)</f>
        <v>0</v>
      </c>
      <c r="AA228">
        <f>CEILING('L Sized Pack'!I225/5000,1)</f>
        <v>0</v>
      </c>
      <c r="AB228">
        <f>CEILING('L Sized Pack'!J225/5000,1)</f>
        <v>0</v>
      </c>
      <c r="AC228">
        <f>CEILING('L Sized Pack'!K225/5000,1)</f>
        <v>0</v>
      </c>
      <c r="AD228">
        <f>CEILING('L Sized Pack'!L225/5000,1)</f>
        <v>0</v>
      </c>
      <c r="AE228">
        <f>CEILING('L Sized Pack'!M225/5000,1)</f>
        <v>1</v>
      </c>
      <c r="AF228">
        <f t="shared" si="13"/>
        <v>10</v>
      </c>
      <c r="AH228">
        <f>CEILING('L Sized Pack'!B225/8000,1)</f>
        <v>0</v>
      </c>
      <c r="AI228">
        <f>CEILING('L Sized Pack'!C225/8000,1)</f>
        <v>0</v>
      </c>
      <c r="AJ228">
        <f>CEILING('L Sized Pack'!D225/8000,1)</f>
        <v>0</v>
      </c>
      <c r="AK228">
        <f>CEILING('L Sized Pack'!E225/8000,1)</f>
        <v>0</v>
      </c>
      <c r="AL228">
        <f>CEILING('L Sized Pack'!F225/8000,1)</f>
        <v>0</v>
      </c>
      <c r="AM228">
        <f>CEILING('L Sized Pack'!G225/8000,1)</f>
        <v>0</v>
      </c>
      <c r="AN228">
        <f>CEILING('L Sized Pack'!H225/8000,1)</f>
        <v>0</v>
      </c>
      <c r="AO228">
        <f>CEILING('L Sized Pack'!I225/8000,1)</f>
        <v>0</v>
      </c>
      <c r="AP228">
        <f>CEILING('L Sized Pack'!J225/8000,1)</f>
        <v>0</v>
      </c>
      <c r="AQ228">
        <f>CEILING('L Sized Pack'!K225/8000,1)</f>
        <v>0</v>
      </c>
      <c r="AR228">
        <f>CEILING('L Sized Pack'!L225/8000,1)</f>
        <v>0</v>
      </c>
      <c r="AS228">
        <f>CEILING('L Sized Pack'!M225/8000,1)</f>
        <v>1</v>
      </c>
      <c r="AT228">
        <f t="shared" si="14"/>
        <v>15</v>
      </c>
      <c r="AV228">
        <f t="shared" si="15"/>
        <v>184.88</v>
      </c>
    </row>
    <row r="229" spans="1:48" x14ac:dyDescent="0.25">
      <c r="A229" t="s">
        <v>259</v>
      </c>
      <c r="B229" t="s">
        <v>39</v>
      </c>
      <c r="D229">
        <f>CEILING('L Sized Pack'!B226/1000,1)</f>
        <v>0</v>
      </c>
      <c r="E229">
        <f>CEILING('L Sized Pack'!C226/1000,1)</f>
        <v>0</v>
      </c>
      <c r="F229">
        <f>CEILING('L Sized Pack'!D226/1000,1)</f>
        <v>1</v>
      </c>
      <c r="G229">
        <f>CEILING('L Sized Pack'!E226/1000,1)</f>
        <v>0</v>
      </c>
      <c r="H229">
        <f>CEILING('L Sized Pack'!F226/1000,1)</f>
        <v>0</v>
      </c>
      <c r="I229">
        <f>CEILING('L Sized Pack'!G226/1000,1)</f>
        <v>0</v>
      </c>
      <c r="J229">
        <f>CEILING('L Sized Pack'!H226/1000,1)</f>
        <v>0</v>
      </c>
      <c r="K229">
        <f>CEILING('L Sized Pack'!I226/1000,1)</f>
        <v>0</v>
      </c>
      <c r="L229">
        <f>CEILING('L Sized Pack'!J226/1000,1)</f>
        <v>0</v>
      </c>
      <c r="M229">
        <f>CEILING('L Sized Pack'!K226/1000,1)</f>
        <v>0</v>
      </c>
      <c r="N229">
        <f>CEILING('L Sized Pack'!L226/1000,1)</f>
        <v>0</v>
      </c>
      <c r="O229">
        <f>CEILING('L Sized Pack'!M226/1000,1)</f>
        <v>0</v>
      </c>
      <c r="P229">
        <f t="shared" si="12"/>
        <v>5</v>
      </c>
      <c r="T229">
        <f>CEILING('L Sized Pack'!B226/5000,1)</f>
        <v>0</v>
      </c>
      <c r="U229">
        <f>CEILING('L Sized Pack'!C226/5000,1)</f>
        <v>0</v>
      </c>
      <c r="V229">
        <f>CEILING('L Sized Pack'!D226/5000,1)</f>
        <v>1</v>
      </c>
      <c r="W229">
        <f>CEILING('L Sized Pack'!E226/5000,1)</f>
        <v>0</v>
      </c>
      <c r="X229">
        <f>CEILING('L Sized Pack'!F226/5000,1)</f>
        <v>0</v>
      </c>
      <c r="Y229">
        <f>CEILING('L Sized Pack'!G226/5000,1)</f>
        <v>0</v>
      </c>
      <c r="Z229">
        <f>CEILING('L Sized Pack'!H226/5000,1)</f>
        <v>0</v>
      </c>
      <c r="AA229">
        <f>CEILING('L Sized Pack'!I226/5000,1)</f>
        <v>0</v>
      </c>
      <c r="AB229">
        <f>CEILING('L Sized Pack'!J226/5000,1)</f>
        <v>0</v>
      </c>
      <c r="AC229">
        <f>CEILING('L Sized Pack'!K226/5000,1)</f>
        <v>0</v>
      </c>
      <c r="AD229">
        <f>CEILING('L Sized Pack'!L226/5000,1)</f>
        <v>0</v>
      </c>
      <c r="AE229">
        <f>CEILING('L Sized Pack'!M226/5000,1)</f>
        <v>0</v>
      </c>
      <c r="AF229">
        <f t="shared" si="13"/>
        <v>10</v>
      </c>
      <c r="AH229">
        <f>CEILING('L Sized Pack'!B226/8000,1)</f>
        <v>0</v>
      </c>
      <c r="AI229">
        <f>CEILING('L Sized Pack'!C226/8000,1)</f>
        <v>0</v>
      </c>
      <c r="AJ229">
        <f>CEILING('L Sized Pack'!D226/8000,1)</f>
        <v>1</v>
      </c>
      <c r="AK229">
        <f>CEILING('L Sized Pack'!E226/8000,1)</f>
        <v>0</v>
      </c>
      <c r="AL229">
        <f>CEILING('L Sized Pack'!F226/8000,1)</f>
        <v>0</v>
      </c>
      <c r="AM229">
        <f>CEILING('L Sized Pack'!G226/8000,1)</f>
        <v>0</v>
      </c>
      <c r="AN229">
        <f>CEILING('L Sized Pack'!H226/8000,1)</f>
        <v>0</v>
      </c>
      <c r="AO229">
        <f>CEILING('L Sized Pack'!I226/8000,1)</f>
        <v>0</v>
      </c>
      <c r="AP229">
        <f>CEILING('L Sized Pack'!J226/8000,1)</f>
        <v>0</v>
      </c>
      <c r="AQ229">
        <f>CEILING('L Sized Pack'!K226/8000,1)</f>
        <v>0</v>
      </c>
      <c r="AR229">
        <f>CEILING('L Sized Pack'!L226/8000,1)</f>
        <v>0</v>
      </c>
      <c r="AS229">
        <f>CEILING('L Sized Pack'!M226/8000,1)</f>
        <v>0</v>
      </c>
      <c r="AT229">
        <f t="shared" si="14"/>
        <v>15</v>
      </c>
      <c r="AV229">
        <f t="shared" si="15"/>
        <v>184.88</v>
      </c>
    </row>
    <row r="230" spans="1:48" x14ac:dyDescent="0.25">
      <c r="A230" t="s">
        <v>260</v>
      </c>
      <c r="B230" t="s">
        <v>39</v>
      </c>
      <c r="D230">
        <f>CEILING('L Sized Pack'!B227/1000,1)</f>
        <v>0</v>
      </c>
      <c r="E230">
        <f>CEILING('L Sized Pack'!C227/1000,1)</f>
        <v>0</v>
      </c>
      <c r="F230">
        <f>CEILING('L Sized Pack'!D227/1000,1)</f>
        <v>0</v>
      </c>
      <c r="G230">
        <f>CEILING('L Sized Pack'!E227/1000,1)</f>
        <v>2</v>
      </c>
      <c r="H230">
        <f>CEILING('L Sized Pack'!F227/1000,1)</f>
        <v>0</v>
      </c>
      <c r="I230">
        <f>CEILING('L Sized Pack'!G227/1000,1)</f>
        <v>2</v>
      </c>
      <c r="J230">
        <f>CEILING('L Sized Pack'!H227/1000,1)</f>
        <v>0</v>
      </c>
      <c r="K230">
        <f>CEILING('L Sized Pack'!I227/1000,1)</f>
        <v>0</v>
      </c>
      <c r="L230">
        <f>CEILING('L Sized Pack'!J227/1000,1)</f>
        <v>0</v>
      </c>
      <c r="M230">
        <f>CEILING('L Sized Pack'!K227/1000,1)</f>
        <v>0</v>
      </c>
      <c r="N230">
        <f>CEILING('L Sized Pack'!L227/1000,1)</f>
        <v>0</v>
      </c>
      <c r="O230">
        <f>CEILING('L Sized Pack'!M227/1000,1)</f>
        <v>0</v>
      </c>
      <c r="P230">
        <f t="shared" si="12"/>
        <v>20</v>
      </c>
      <c r="T230">
        <f>CEILING('L Sized Pack'!B227/5000,1)</f>
        <v>0</v>
      </c>
      <c r="U230">
        <f>CEILING('L Sized Pack'!C227/5000,1)</f>
        <v>0</v>
      </c>
      <c r="V230">
        <f>CEILING('L Sized Pack'!D227/5000,1)</f>
        <v>0</v>
      </c>
      <c r="W230">
        <f>CEILING('L Sized Pack'!E227/5000,1)</f>
        <v>1</v>
      </c>
      <c r="X230">
        <f>CEILING('L Sized Pack'!F227/5000,1)</f>
        <v>0</v>
      </c>
      <c r="Y230">
        <f>CEILING('L Sized Pack'!G227/5000,1)</f>
        <v>1</v>
      </c>
      <c r="Z230">
        <f>CEILING('L Sized Pack'!H227/5000,1)</f>
        <v>0</v>
      </c>
      <c r="AA230">
        <f>CEILING('L Sized Pack'!I227/5000,1)</f>
        <v>0</v>
      </c>
      <c r="AB230">
        <f>CEILING('L Sized Pack'!J227/5000,1)</f>
        <v>0</v>
      </c>
      <c r="AC230">
        <f>CEILING('L Sized Pack'!K227/5000,1)</f>
        <v>0</v>
      </c>
      <c r="AD230">
        <f>CEILING('L Sized Pack'!L227/5000,1)</f>
        <v>0</v>
      </c>
      <c r="AE230">
        <f>CEILING('L Sized Pack'!M227/5000,1)</f>
        <v>0</v>
      </c>
      <c r="AF230">
        <f t="shared" si="13"/>
        <v>20</v>
      </c>
      <c r="AH230">
        <f>CEILING('L Sized Pack'!B227/8000,1)</f>
        <v>0</v>
      </c>
      <c r="AI230">
        <f>CEILING('L Sized Pack'!C227/8000,1)</f>
        <v>0</v>
      </c>
      <c r="AJ230">
        <f>CEILING('L Sized Pack'!D227/8000,1)</f>
        <v>0</v>
      </c>
      <c r="AK230">
        <f>CEILING('L Sized Pack'!E227/8000,1)</f>
        <v>1</v>
      </c>
      <c r="AL230">
        <f>CEILING('L Sized Pack'!F227/8000,1)</f>
        <v>0</v>
      </c>
      <c r="AM230">
        <f>CEILING('L Sized Pack'!G227/8000,1)</f>
        <v>1</v>
      </c>
      <c r="AN230">
        <f>CEILING('L Sized Pack'!H227/8000,1)</f>
        <v>0</v>
      </c>
      <c r="AO230">
        <f>CEILING('L Sized Pack'!I227/8000,1)</f>
        <v>0</v>
      </c>
      <c r="AP230">
        <f>CEILING('L Sized Pack'!J227/8000,1)</f>
        <v>0</v>
      </c>
      <c r="AQ230">
        <f>CEILING('L Sized Pack'!K227/8000,1)</f>
        <v>0</v>
      </c>
      <c r="AR230">
        <f>CEILING('L Sized Pack'!L227/8000,1)</f>
        <v>0</v>
      </c>
      <c r="AS230">
        <f>CEILING('L Sized Pack'!M227/8000,1)</f>
        <v>0</v>
      </c>
      <c r="AT230">
        <f t="shared" si="14"/>
        <v>30</v>
      </c>
      <c r="AV230">
        <f t="shared" si="15"/>
        <v>199.88</v>
      </c>
    </row>
    <row r="231" spans="1:48" x14ac:dyDescent="0.25">
      <c r="A231" t="s">
        <v>261</v>
      </c>
      <c r="B231" t="s">
        <v>57</v>
      </c>
      <c r="D231">
        <f>CEILING('L Sized Pack'!B228/1000,1)</f>
        <v>0</v>
      </c>
      <c r="E231">
        <f>CEILING('L Sized Pack'!C228/1000,1)</f>
        <v>0</v>
      </c>
      <c r="F231">
        <f>CEILING('L Sized Pack'!D228/1000,1)</f>
        <v>0</v>
      </c>
      <c r="G231">
        <f>CEILING('L Sized Pack'!E228/1000,1)</f>
        <v>0</v>
      </c>
      <c r="H231">
        <f>CEILING('L Sized Pack'!F228/1000,1)</f>
        <v>0</v>
      </c>
      <c r="I231">
        <f>CEILING('L Sized Pack'!G228/1000,1)</f>
        <v>0</v>
      </c>
      <c r="J231">
        <f>CEILING('L Sized Pack'!H228/1000,1)</f>
        <v>0</v>
      </c>
      <c r="K231">
        <f>CEILING('L Sized Pack'!I228/1000,1)</f>
        <v>0</v>
      </c>
      <c r="L231">
        <f>CEILING('L Sized Pack'!J228/1000,1)</f>
        <v>0</v>
      </c>
      <c r="M231">
        <f>CEILING('L Sized Pack'!K228/1000,1)</f>
        <v>0</v>
      </c>
      <c r="N231">
        <f>CEILING('L Sized Pack'!L228/1000,1)</f>
        <v>0</v>
      </c>
      <c r="O231">
        <f>CEILING('L Sized Pack'!M228/1000,1)</f>
        <v>0</v>
      </c>
      <c r="P231">
        <f t="shared" si="12"/>
        <v>0</v>
      </c>
      <c r="T231">
        <f>CEILING('L Sized Pack'!B228/5000,1)</f>
        <v>0</v>
      </c>
      <c r="U231">
        <f>CEILING('L Sized Pack'!C228/5000,1)</f>
        <v>0</v>
      </c>
      <c r="V231">
        <f>CEILING('L Sized Pack'!D228/5000,1)</f>
        <v>0</v>
      </c>
      <c r="W231">
        <f>CEILING('L Sized Pack'!E228/5000,1)</f>
        <v>0</v>
      </c>
      <c r="X231">
        <f>CEILING('L Sized Pack'!F228/5000,1)</f>
        <v>0</v>
      </c>
      <c r="Y231">
        <f>CEILING('L Sized Pack'!G228/5000,1)</f>
        <v>0</v>
      </c>
      <c r="Z231">
        <f>CEILING('L Sized Pack'!H228/5000,1)</f>
        <v>0</v>
      </c>
      <c r="AA231">
        <f>CEILING('L Sized Pack'!I228/5000,1)</f>
        <v>0</v>
      </c>
      <c r="AB231">
        <f>CEILING('L Sized Pack'!J228/5000,1)</f>
        <v>0</v>
      </c>
      <c r="AC231">
        <f>CEILING('L Sized Pack'!K228/5000,1)</f>
        <v>0</v>
      </c>
      <c r="AD231">
        <f>CEILING('L Sized Pack'!L228/5000,1)</f>
        <v>0</v>
      </c>
      <c r="AE231">
        <f>CEILING('L Sized Pack'!M228/5000,1)</f>
        <v>0</v>
      </c>
      <c r="AF231">
        <f t="shared" si="13"/>
        <v>0</v>
      </c>
      <c r="AH231">
        <f>CEILING('L Sized Pack'!B228/8000,1)</f>
        <v>0</v>
      </c>
      <c r="AI231">
        <f>CEILING('L Sized Pack'!C228/8000,1)</f>
        <v>0</v>
      </c>
      <c r="AJ231">
        <f>CEILING('L Sized Pack'!D228/8000,1)</f>
        <v>0</v>
      </c>
      <c r="AK231">
        <f>CEILING('L Sized Pack'!E228/8000,1)</f>
        <v>0</v>
      </c>
      <c r="AL231">
        <f>CEILING('L Sized Pack'!F228/8000,1)</f>
        <v>0</v>
      </c>
      <c r="AM231">
        <f>CEILING('L Sized Pack'!G228/8000,1)</f>
        <v>0</v>
      </c>
      <c r="AN231">
        <f>CEILING('L Sized Pack'!H228/8000,1)</f>
        <v>0</v>
      </c>
      <c r="AO231">
        <f>CEILING('L Sized Pack'!I228/8000,1)</f>
        <v>0</v>
      </c>
      <c r="AP231">
        <f>CEILING('L Sized Pack'!J228/8000,1)</f>
        <v>0</v>
      </c>
      <c r="AQ231">
        <f>CEILING('L Sized Pack'!K228/8000,1)</f>
        <v>0</v>
      </c>
      <c r="AR231">
        <f>CEILING('L Sized Pack'!L228/8000,1)</f>
        <v>0</v>
      </c>
      <c r="AS231">
        <f>CEILING('L Sized Pack'!M228/8000,1)</f>
        <v>0</v>
      </c>
      <c r="AT231">
        <f t="shared" si="14"/>
        <v>0</v>
      </c>
      <c r="AV231">
        <f t="shared" si="15"/>
        <v>179.88</v>
      </c>
    </row>
    <row r="232" spans="1:48" x14ac:dyDescent="0.25">
      <c r="A232" t="s">
        <v>262</v>
      </c>
      <c r="B232" t="s">
        <v>39</v>
      </c>
      <c r="D232">
        <f>CEILING('L Sized Pack'!B229/1000,1)</f>
        <v>0</v>
      </c>
      <c r="E232">
        <f>CEILING('L Sized Pack'!C229/1000,1)</f>
        <v>0</v>
      </c>
      <c r="F232">
        <f>CEILING('L Sized Pack'!D229/1000,1)</f>
        <v>0</v>
      </c>
      <c r="G232">
        <f>CEILING('L Sized Pack'!E229/1000,1)</f>
        <v>0</v>
      </c>
      <c r="H232">
        <f>CEILING('L Sized Pack'!F229/1000,1)</f>
        <v>0</v>
      </c>
      <c r="I232">
        <f>CEILING('L Sized Pack'!G229/1000,1)</f>
        <v>0</v>
      </c>
      <c r="J232">
        <f>CEILING('L Sized Pack'!H229/1000,1)</f>
        <v>0</v>
      </c>
      <c r="K232">
        <f>CEILING('L Sized Pack'!I229/1000,1)</f>
        <v>6</v>
      </c>
      <c r="L232">
        <f>CEILING('L Sized Pack'!J229/1000,1)</f>
        <v>0</v>
      </c>
      <c r="M232">
        <f>CEILING('L Sized Pack'!K229/1000,1)</f>
        <v>0</v>
      </c>
      <c r="N232">
        <f>CEILING('L Sized Pack'!L229/1000,1)</f>
        <v>0</v>
      </c>
      <c r="O232">
        <f>CEILING('L Sized Pack'!M229/1000,1)</f>
        <v>0</v>
      </c>
      <c r="P232">
        <f t="shared" si="12"/>
        <v>30</v>
      </c>
      <c r="T232">
        <f>CEILING('L Sized Pack'!B229/5000,1)</f>
        <v>0</v>
      </c>
      <c r="U232">
        <f>CEILING('L Sized Pack'!C229/5000,1)</f>
        <v>0</v>
      </c>
      <c r="V232">
        <f>CEILING('L Sized Pack'!D229/5000,1)</f>
        <v>0</v>
      </c>
      <c r="W232">
        <f>CEILING('L Sized Pack'!E229/5000,1)</f>
        <v>0</v>
      </c>
      <c r="X232">
        <f>CEILING('L Sized Pack'!F229/5000,1)</f>
        <v>0</v>
      </c>
      <c r="Y232">
        <f>CEILING('L Sized Pack'!G229/5000,1)</f>
        <v>0</v>
      </c>
      <c r="Z232">
        <f>CEILING('L Sized Pack'!H229/5000,1)</f>
        <v>0</v>
      </c>
      <c r="AA232">
        <f>CEILING('L Sized Pack'!I229/5000,1)</f>
        <v>2</v>
      </c>
      <c r="AB232">
        <f>CEILING('L Sized Pack'!J229/5000,1)</f>
        <v>0</v>
      </c>
      <c r="AC232">
        <f>CEILING('L Sized Pack'!K229/5000,1)</f>
        <v>0</v>
      </c>
      <c r="AD232">
        <f>CEILING('L Sized Pack'!L229/5000,1)</f>
        <v>0</v>
      </c>
      <c r="AE232">
        <f>CEILING('L Sized Pack'!M229/5000,1)</f>
        <v>0</v>
      </c>
      <c r="AF232">
        <f t="shared" si="13"/>
        <v>20</v>
      </c>
      <c r="AH232">
        <f>CEILING('L Sized Pack'!B229/8000,1)</f>
        <v>0</v>
      </c>
      <c r="AI232">
        <f>CEILING('L Sized Pack'!C229/8000,1)</f>
        <v>0</v>
      </c>
      <c r="AJ232">
        <f>CEILING('L Sized Pack'!D229/8000,1)</f>
        <v>0</v>
      </c>
      <c r="AK232">
        <f>CEILING('L Sized Pack'!E229/8000,1)</f>
        <v>0</v>
      </c>
      <c r="AL232">
        <f>CEILING('L Sized Pack'!F229/8000,1)</f>
        <v>0</v>
      </c>
      <c r="AM232">
        <f>CEILING('L Sized Pack'!G229/8000,1)</f>
        <v>0</v>
      </c>
      <c r="AN232">
        <f>CEILING('L Sized Pack'!H229/8000,1)</f>
        <v>0</v>
      </c>
      <c r="AO232">
        <f>CEILING('L Sized Pack'!I229/8000,1)</f>
        <v>1</v>
      </c>
      <c r="AP232">
        <f>CEILING('L Sized Pack'!J229/8000,1)</f>
        <v>0</v>
      </c>
      <c r="AQ232">
        <f>CEILING('L Sized Pack'!K229/8000,1)</f>
        <v>0</v>
      </c>
      <c r="AR232">
        <f>CEILING('L Sized Pack'!L229/8000,1)</f>
        <v>0</v>
      </c>
      <c r="AS232">
        <f>CEILING('L Sized Pack'!M229/8000,1)</f>
        <v>0</v>
      </c>
      <c r="AT232">
        <f t="shared" si="14"/>
        <v>15</v>
      </c>
      <c r="AV232">
        <f t="shared" si="15"/>
        <v>194.88</v>
      </c>
    </row>
    <row r="233" spans="1:48" x14ac:dyDescent="0.25">
      <c r="A233" t="s">
        <v>263</v>
      </c>
      <c r="B233" t="s">
        <v>39</v>
      </c>
      <c r="D233">
        <f>CEILING('L Sized Pack'!B230/1000,1)</f>
        <v>0</v>
      </c>
      <c r="E233">
        <f>CEILING('L Sized Pack'!C230/1000,1)</f>
        <v>0</v>
      </c>
      <c r="F233">
        <f>CEILING('L Sized Pack'!D230/1000,1)</f>
        <v>0</v>
      </c>
      <c r="G233">
        <f>CEILING('L Sized Pack'!E230/1000,1)</f>
        <v>0</v>
      </c>
      <c r="H233">
        <f>CEILING('L Sized Pack'!F230/1000,1)</f>
        <v>0</v>
      </c>
      <c r="I233">
        <f>CEILING('L Sized Pack'!G230/1000,1)</f>
        <v>0</v>
      </c>
      <c r="J233">
        <f>CEILING('L Sized Pack'!H230/1000,1)</f>
        <v>0</v>
      </c>
      <c r="K233">
        <f>CEILING('L Sized Pack'!I230/1000,1)</f>
        <v>0</v>
      </c>
      <c r="L233">
        <f>CEILING('L Sized Pack'!J230/1000,1)</f>
        <v>0</v>
      </c>
      <c r="M233">
        <f>CEILING('L Sized Pack'!K230/1000,1)</f>
        <v>0</v>
      </c>
      <c r="N233">
        <f>CEILING('L Sized Pack'!L230/1000,1)</f>
        <v>0</v>
      </c>
      <c r="O233">
        <f>CEILING('L Sized Pack'!M230/1000,1)</f>
        <v>0</v>
      </c>
      <c r="P233">
        <f t="shared" si="12"/>
        <v>0</v>
      </c>
      <c r="T233">
        <f>CEILING('L Sized Pack'!B230/5000,1)</f>
        <v>0</v>
      </c>
      <c r="U233">
        <f>CEILING('L Sized Pack'!C230/5000,1)</f>
        <v>0</v>
      </c>
      <c r="V233">
        <f>CEILING('L Sized Pack'!D230/5000,1)</f>
        <v>0</v>
      </c>
      <c r="W233">
        <f>CEILING('L Sized Pack'!E230/5000,1)</f>
        <v>0</v>
      </c>
      <c r="X233">
        <f>CEILING('L Sized Pack'!F230/5000,1)</f>
        <v>0</v>
      </c>
      <c r="Y233">
        <f>CEILING('L Sized Pack'!G230/5000,1)</f>
        <v>0</v>
      </c>
      <c r="Z233">
        <f>CEILING('L Sized Pack'!H230/5000,1)</f>
        <v>0</v>
      </c>
      <c r="AA233">
        <f>CEILING('L Sized Pack'!I230/5000,1)</f>
        <v>0</v>
      </c>
      <c r="AB233">
        <f>CEILING('L Sized Pack'!J230/5000,1)</f>
        <v>0</v>
      </c>
      <c r="AC233">
        <f>CEILING('L Sized Pack'!K230/5000,1)</f>
        <v>0</v>
      </c>
      <c r="AD233">
        <f>CEILING('L Sized Pack'!L230/5000,1)</f>
        <v>0</v>
      </c>
      <c r="AE233">
        <f>CEILING('L Sized Pack'!M230/5000,1)</f>
        <v>0</v>
      </c>
      <c r="AF233">
        <f t="shared" si="13"/>
        <v>0</v>
      </c>
      <c r="AH233">
        <f>CEILING('L Sized Pack'!B230/8000,1)</f>
        <v>0</v>
      </c>
      <c r="AI233">
        <f>CEILING('L Sized Pack'!C230/8000,1)</f>
        <v>0</v>
      </c>
      <c r="AJ233">
        <f>CEILING('L Sized Pack'!D230/8000,1)</f>
        <v>0</v>
      </c>
      <c r="AK233">
        <f>CEILING('L Sized Pack'!E230/8000,1)</f>
        <v>0</v>
      </c>
      <c r="AL233">
        <f>CEILING('L Sized Pack'!F230/8000,1)</f>
        <v>0</v>
      </c>
      <c r="AM233">
        <f>CEILING('L Sized Pack'!G230/8000,1)</f>
        <v>0</v>
      </c>
      <c r="AN233">
        <f>CEILING('L Sized Pack'!H230/8000,1)</f>
        <v>0</v>
      </c>
      <c r="AO233">
        <f>CEILING('L Sized Pack'!I230/8000,1)</f>
        <v>0</v>
      </c>
      <c r="AP233">
        <f>CEILING('L Sized Pack'!J230/8000,1)</f>
        <v>0</v>
      </c>
      <c r="AQ233">
        <f>CEILING('L Sized Pack'!K230/8000,1)</f>
        <v>0</v>
      </c>
      <c r="AR233">
        <f>CEILING('L Sized Pack'!L230/8000,1)</f>
        <v>0</v>
      </c>
      <c r="AS233">
        <f>CEILING('L Sized Pack'!M230/8000,1)</f>
        <v>0</v>
      </c>
      <c r="AT233">
        <f t="shared" si="14"/>
        <v>0</v>
      </c>
      <c r="AV233">
        <f t="shared" si="15"/>
        <v>179.88</v>
      </c>
    </row>
    <row r="234" spans="1:48" x14ac:dyDescent="0.25">
      <c r="A234" t="s">
        <v>264</v>
      </c>
      <c r="B234" t="s">
        <v>39</v>
      </c>
      <c r="D234">
        <f>CEILING('L Sized Pack'!B231/1000,1)</f>
        <v>0</v>
      </c>
      <c r="E234">
        <f>CEILING('L Sized Pack'!C231/1000,1)</f>
        <v>0</v>
      </c>
      <c r="F234">
        <f>CEILING('L Sized Pack'!D231/1000,1)</f>
        <v>0</v>
      </c>
      <c r="G234">
        <f>CEILING('L Sized Pack'!E231/1000,1)</f>
        <v>0</v>
      </c>
      <c r="H234">
        <f>CEILING('L Sized Pack'!F231/1000,1)</f>
        <v>0</v>
      </c>
      <c r="I234">
        <f>CEILING('L Sized Pack'!G231/1000,1)</f>
        <v>5</v>
      </c>
      <c r="J234">
        <f>CEILING('L Sized Pack'!H231/1000,1)</f>
        <v>0</v>
      </c>
      <c r="K234">
        <f>CEILING('L Sized Pack'!I231/1000,1)</f>
        <v>0</v>
      </c>
      <c r="L234">
        <f>CEILING('L Sized Pack'!J231/1000,1)</f>
        <v>0</v>
      </c>
      <c r="M234">
        <f>CEILING('L Sized Pack'!K231/1000,1)</f>
        <v>1</v>
      </c>
      <c r="N234">
        <f>CEILING('L Sized Pack'!L231/1000,1)</f>
        <v>0</v>
      </c>
      <c r="O234">
        <f>CEILING('L Sized Pack'!M231/1000,1)</f>
        <v>0</v>
      </c>
      <c r="P234">
        <f t="shared" si="12"/>
        <v>30</v>
      </c>
      <c r="T234">
        <f>CEILING('L Sized Pack'!B231/5000,1)</f>
        <v>0</v>
      </c>
      <c r="U234">
        <f>CEILING('L Sized Pack'!C231/5000,1)</f>
        <v>0</v>
      </c>
      <c r="V234">
        <f>CEILING('L Sized Pack'!D231/5000,1)</f>
        <v>0</v>
      </c>
      <c r="W234">
        <f>CEILING('L Sized Pack'!E231/5000,1)</f>
        <v>0</v>
      </c>
      <c r="X234">
        <f>CEILING('L Sized Pack'!F231/5000,1)</f>
        <v>0</v>
      </c>
      <c r="Y234">
        <f>CEILING('L Sized Pack'!G231/5000,1)</f>
        <v>1</v>
      </c>
      <c r="Z234">
        <f>CEILING('L Sized Pack'!H231/5000,1)</f>
        <v>0</v>
      </c>
      <c r="AA234">
        <f>CEILING('L Sized Pack'!I231/5000,1)</f>
        <v>0</v>
      </c>
      <c r="AB234">
        <f>CEILING('L Sized Pack'!J231/5000,1)</f>
        <v>0</v>
      </c>
      <c r="AC234">
        <f>CEILING('L Sized Pack'!K231/5000,1)</f>
        <v>1</v>
      </c>
      <c r="AD234">
        <f>CEILING('L Sized Pack'!L231/5000,1)</f>
        <v>0</v>
      </c>
      <c r="AE234">
        <f>CEILING('L Sized Pack'!M231/5000,1)</f>
        <v>0</v>
      </c>
      <c r="AF234">
        <f t="shared" si="13"/>
        <v>20</v>
      </c>
      <c r="AH234">
        <f>CEILING('L Sized Pack'!B231/8000,1)</f>
        <v>0</v>
      </c>
      <c r="AI234">
        <f>CEILING('L Sized Pack'!C231/8000,1)</f>
        <v>0</v>
      </c>
      <c r="AJ234">
        <f>CEILING('L Sized Pack'!D231/8000,1)</f>
        <v>0</v>
      </c>
      <c r="AK234">
        <f>CEILING('L Sized Pack'!E231/8000,1)</f>
        <v>0</v>
      </c>
      <c r="AL234">
        <f>CEILING('L Sized Pack'!F231/8000,1)</f>
        <v>0</v>
      </c>
      <c r="AM234">
        <f>CEILING('L Sized Pack'!G231/8000,1)</f>
        <v>1</v>
      </c>
      <c r="AN234">
        <f>CEILING('L Sized Pack'!H231/8000,1)</f>
        <v>0</v>
      </c>
      <c r="AO234">
        <f>CEILING('L Sized Pack'!I231/8000,1)</f>
        <v>0</v>
      </c>
      <c r="AP234">
        <f>CEILING('L Sized Pack'!J231/8000,1)</f>
        <v>0</v>
      </c>
      <c r="AQ234">
        <f>CEILING('L Sized Pack'!K231/8000,1)</f>
        <v>1</v>
      </c>
      <c r="AR234">
        <f>CEILING('L Sized Pack'!L231/8000,1)</f>
        <v>0</v>
      </c>
      <c r="AS234">
        <f>CEILING('L Sized Pack'!M231/8000,1)</f>
        <v>0</v>
      </c>
      <c r="AT234">
        <f t="shared" si="14"/>
        <v>30</v>
      </c>
      <c r="AV234">
        <f t="shared" si="15"/>
        <v>199.88</v>
      </c>
    </row>
    <row r="235" spans="1:48" x14ac:dyDescent="0.25">
      <c r="A235" t="s">
        <v>265</v>
      </c>
      <c r="B235" t="s">
        <v>39</v>
      </c>
      <c r="D235">
        <f>CEILING('L Sized Pack'!B232/1000,1)</f>
        <v>0</v>
      </c>
      <c r="E235">
        <f>CEILING('L Sized Pack'!C232/1000,1)</f>
        <v>0</v>
      </c>
      <c r="F235">
        <f>CEILING('L Sized Pack'!D232/1000,1)</f>
        <v>0</v>
      </c>
      <c r="G235">
        <f>CEILING('L Sized Pack'!E232/1000,1)</f>
        <v>0</v>
      </c>
      <c r="H235">
        <f>CEILING('L Sized Pack'!F232/1000,1)</f>
        <v>5</v>
      </c>
      <c r="I235">
        <f>CEILING('L Sized Pack'!G232/1000,1)</f>
        <v>0</v>
      </c>
      <c r="J235">
        <f>CEILING('L Sized Pack'!H232/1000,1)</f>
        <v>0</v>
      </c>
      <c r="K235">
        <f>CEILING('L Sized Pack'!I232/1000,1)</f>
        <v>0</v>
      </c>
      <c r="L235">
        <f>CEILING('L Sized Pack'!J232/1000,1)</f>
        <v>0</v>
      </c>
      <c r="M235">
        <f>CEILING('L Sized Pack'!K232/1000,1)</f>
        <v>0</v>
      </c>
      <c r="N235">
        <f>CEILING('L Sized Pack'!L232/1000,1)</f>
        <v>0</v>
      </c>
      <c r="O235">
        <f>CEILING('L Sized Pack'!M232/1000,1)</f>
        <v>0</v>
      </c>
      <c r="P235">
        <f t="shared" si="12"/>
        <v>25</v>
      </c>
      <c r="T235">
        <f>CEILING('L Sized Pack'!B232/5000,1)</f>
        <v>0</v>
      </c>
      <c r="U235">
        <f>CEILING('L Sized Pack'!C232/5000,1)</f>
        <v>0</v>
      </c>
      <c r="V235">
        <f>CEILING('L Sized Pack'!D232/5000,1)</f>
        <v>0</v>
      </c>
      <c r="W235">
        <f>CEILING('L Sized Pack'!E232/5000,1)</f>
        <v>0</v>
      </c>
      <c r="X235">
        <f>CEILING('L Sized Pack'!F232/5000,1)</f>
        <v>1</v>
      </c>
      <c r="Y235">
        <f>CEILING('L Sized Pack'!G232/5000,1)</f>
        <v>0</v>
      </c>
      <c r="Z235">
        <f>CEILING('L Sized Pack'!H232/5000,1)</f>
        <v>0</v>
      </c>
      <c r="AA235">
        <f>CEILING('L Sized Pack'!I232/5000,1)</f>
        <v>0</v>
      </c>
      <c r="AB235">
        <f>CEILING('L Sized Pack'!J232/5000,1)</f>
        <v>0</v>
      </c>
      <c r="AC235">
        <f>CEILING('L Sized Pack'!K232/5000,1)</f>
        <v>0</v>
      </c>
      <c r="AD235">
        <f>CEILING('L Sized Pack'!L232/5000,1)</f>
        <v>0</v>
      </c>
      <c r="AE235">
        <f>CEILING('L Sized Pack'!M232/5000,1)</f>
        <v>0</v>
      </c>
      <c r="AF235">
        <f t="shared" si="13"/>
        <v>10</v>
      </c>
      <c r="AH235">
        <f>CEILING('L Sized Pack'!B232/8000,1)</f>
        <v>0</v>
      </c>
      <c r="AI235">
        <f>CEILING('L Sized Pack'!C232/8000,1)</f>
        <v>0</v>
      </c>
      <c r="AJ235">
        <f>CEILING('L Sized Pack'!D232/8000,1)</f>
        <v>0</v>
      </c>
      <c r="AK235">
        <f>CEILING('L Sized Pack'!E232/8000,1)</f>
        <v>0</v>
      </c>
      <c r="AL235">
        <f>CEILING('L Sized Pack'!F232/8000,1)</f>
        <v>1</v>
      </c>
      <c r="AM235">
        <f>CEILING('L Sized Pack'!G232/8000,1)</f>
        <v>0</v>
      </c>
      <c r="AN235">
        <f>CEILING('L Sized Pack'!H232/8000,1)</f>
        <v>0</v>
      </c>
      <c r="AO235">
        <f>CEILING('L Sized Pack'!I232/8000,1)</f>
        <v>0</v>
      </c>
      <c r="AP235">
        <f>CEILING('L Sized Pack'!J232/8000,1)</f>
        <v>0</v>
      </c>
      <c r="AQ235">
        <f>CEILING('L Sized Pack'!K232/8000,1)</f>
        <v>0</v>
      </c>
      <c r="AR235">
        <f>CEILING('L Sized Pack'!L232/8000,1)</f>
        <v>0</v>
      </c>
      <c r="AS235">
        <f>CEILING('L Sized Pack'!M232/8000,1)</f>
        <v>0</v>
      </c>
      <c r="AT235">
        <f t="shared" si="14"/>
        <v>15</v>
      </c>
      <c r="AV235">
        <f t="shared" si="15"/>
        <v>189.88</v>
      </c>
    </row>
    <row r="236" spans="1:48" x14ac:dyDescent="0.25">
      <c r="A236" t="s">
        <v>266</v>
      </c>
      <c r="B236" t="s">
        <v>57</v>
      </c>
      <c r="D236">
        <f>CEILING('L Sized Pack'!B233/1000,1)</f>
        <v>0</v>
      </c>
      <c r="E236">
        <f>CEILING('L Sized Pack'!C233/1000,1)</f>
        <v>0</v>
      </c>
      <c r="F236">
        <f>CEILING('L Sized Pack'!D233/1000,1)</f>
        <v>0</v>
      </c>
      <c r="G236">
        <f>CEILING('L Sized Pack'!E233/1000,1)</f>
        <v>0</v>
      </c>
      <c r="H236">
        <f>CEILING('L Sized Pack'!F233/1000,1)</f>
        <v>0</v>
      </c>
      <c r="I236">
        <f>CEILING('L Sized Pack'!G233/1000,1)</f>
        <v>0</v>
      </c>
      <c r="J236">
        <f>CEILING('L Sized Pack'!H233/1000,1)</f>
        <v>0</v>
      </c>
      <c r="K236">
        <f>CEILING('L Sized Pack'!I233/1000,1)</f>
        <v>0</v>
      </c>
      <c r="L236">
        <f>CEILING('L Sized Pack'!J233/1000,1)</f>
        <v>0</v>
      </c>
      <c r="M236">
        <f>CEILING('L Sized Pack'!K233/1000,1)</f>
        <v>0</v>
      </c>
      <c r="N236">
        <f>CEILING('L Sized Pack'!L233/1000,1)</f>
        <v>0</v>
      </c>
      <c r="O236">
        <f>CEILING('L Sized Pack'!M233/1000,1)</f>
        <v>0</v>
      </c>
      <c r="P236">
        <f t="shared" si="12"/>
        <v>0</v>
      </c>
      <c r="T236">
        <f>CEILING('L Sized Pack'!B233/5000,1)</f>
        <v>0</v>
      </c>
      <c r="U236">
        <f>CEILING('L Sized Pack'!C233/5000,1)</f>
        <v>0</v>
      </c>
      <c r="V236">
        <f>CEILING('L Sized Pack'!D233/5000,1)</f>
        <v>0</v>
      </c>
      <c r="W236">
        <f>CEILING('L Sized Pack'!E233/5000,1)</f>
        <v>0</v>
      </c>
      <c r="X236">
        <f>CEILING('L Sized Pack'!F233/5000,1)</f>
        <v>0</v>
      </c>
      <c r="Y236">
        <f>CEILING('L Sized Pack'!G233/5000,1)</f>
        <v>0</v>
      </c>
      <c r="Z236">
        <f>CEILING('L Sized Pack'!H233/5000,1)</f>
        <v>0</v>
      </c>
      <c r="AA236">
        <f>CEILING('L Sized Pack'!I233/5000,1)</f>
        <v>0</v>
      </c>
      <c r="AB236">
        <f>CEILING('L Sized Pack'!J233/5000,1)</f>
        <v>0</v>
      </c>
      <c r="AC236">
        <f>CEILING('L Sized Pack'!K233/5000,1)</f>
        <v>0</v>
      </c>
      <c r="AD236">
        <f>CEILING('L Sized Pack'!L233/5000,1)</f>
        <v>0</v>
      </c>
      <c r="AE236">
        <f>CEILING('L Sized Pack'!M233/5000,1)</f>
        <v>0</v>
      </c>
      <c r="AF236">
        <f t="shared" si="13"/>
        <v>0</v>
      </c>
      <c r="AH236">
        <f>CEILING('L Sized Pack'!B233/8000,1)</f>
        <v>0</v>
      </c>
      <c r="AI236">
        <f>CEILING('L Sized Pack'!C233/8000,1)</f>
        <v>0</v>
      </c>
      <c r="AJ236">
        <f>CEILING('L Sized Pack'!D233/8000,1)</f>
        <v>0</v>
      </c>
      <c r="AK236">
        <f>CEILING('L Sized Pack'!E233/8000,1)</f>
        <v>0</v>
      </c>
      <c r="AL236">
        <f>CEILING('L Sized Pack'!F233/8000,1)</f>
        <v>0</v>
      </c>
      <c r="AM236">
        <f>CEILING('L Sized Pack'!G233/8000,1)</f>
        <v>0</v>
      </c>
      <c r="AN236">
        <f>CEILING('L Sized Pack'!H233/8000,1)</f>
        <v>0</v>
      </c>
      <c r="AO236">
        <f>CEILING('L Sized Pack'!I233/8000,1)</f>
        <v>0</v>
      </c>
      <c r="AP236">
        <f>CEILING('L Sized Pack'!J233/8000,1)</f>
        <v>0</v>
      </c>
      <c r="AQ236">
        <f>CEILING('L Sized Pack'!K233/8000,1)</f>
        <v>0</v>
      </c>
      <c r="AR236">
        <f>CEILING('L Sized Pack'!L233/8000,1)</f>
        <v>0</v>
      </c>
      <c r="AS236">
        <f>CEILING('L Sized Pack'!M233/8000,1)</f>
        <v>0</v>
      </c>
      <c r="AT236">
        <f t="shared" si="14"/>
        <v>0</v>
      </c>
      <c r="AV236">
        <f t="shared" si="15"/>
        <v>179.88</v>
      </c>
    </row>
    <row r="237" spans="1:48" x14ac:dyDescent="0.25">
      <c r="A237" t="s">
        <v>267</v>
      </c>
      <c r="B237" t="s">
        <v>39</v>
      </c>
      <c r="D237">
        <f>CEILING('L Sized Pack'!B234/1000,1)</f>
        <v>0</v>
      </c>
      <c r="E237">
        <f>CEILING('L Sized Pack'!C234/1000,1)</f>
        <v>0</v>
      </c>
      <c r="F237">
        <f>CEILING('L Sized Pack'!D234/1000,1)</f>
        <v>1</v>
      </c>
      <c r="G237">
        <f>CEILING('L Sized Pack'!E234/1000,1)</f>
        <v>4</v>
      </c>
      <c r="H237">
        <f>CEILING('L Sized Pack'!F234/1000,1)</f>
        <v>10</v>
      </c>
      <c r="I237">
        <f>CEILING('L Sized Pack'!G234/1000,1)</f>
        <v>0</v>
      </c>
      <c r="J237">
        <f>CEILING('L Sized Pack'!H234/1000,1)</f>
        <v>0</v>
      </c>
      <c r="K237">
        <f>CEILING('L Sized Pack'!I234/1000,1)</f>
        <v>0</v>
      </c>
      <c r="L237">
        <f>CEILING('L Sized Pack'!J234/1000,1)</f>
        <v>0</v>
      </c>
      <c r="M237">
        <f>CEILING('L Sized Pack'!K234/1000,1)</f>
        <v>0</v>
      </c>
      <c r="N237">
        <f>CEILING('L Sized Pack'!L234/1000,1)</f>
        <v>0</v>
      </c>
      <c r="O237">
        <f>CEILING('L Sized Pack'!M234/1000,1)</f>
        <v>0</v>
      </c>
      <c r="P237">
        <f t="shared" si="12"/>
        <v>75</v>
      </c>
      <c r="T237">
        <f>CEILING('L Sized Pack'!B234/5000,1)</f>
        <v>0</v>
      </c>
      <c r="U237">
        <f>CEILING('L Sized Pack'!C234/5000,1)</f>
        <v>0</v>
      </c>
      <c r="V237">
        <f>CEILING('L Sized Pack'!D234/5000,1)</f>
        <v>1</v>
      </c>
      <c r="W237">
        <f>CEILING('L Sized Pack'!E234/5000,1)</f>
        <v>1</v>
      </c>
      <c r="X237">
        <f>CEILING('L Sized Pack'!F234/5000,1)</f>
        <v>2</v>
      </c>
      <c r="Y237">
        <f>CEILING('L Sized Pack'!G234/5000,1)</f>
        <v>0</v>
      </c>
      <c r="Z237">
        <f>CEILING('L Sized Pack'!H234/5000,1)</f>
        <v>0</v>
      </c>
      <c r="AA237">
        <f>CEILING('L Sized Pack'!I234/5000,1)</f>
        <v>0</v>
      </c>
      <c r="AB237">
        <f>CEILING('L Sized Pack'!J234/5000,1)</f>
        <v>0</v>
      </c>
      <c r="AC237">
        <f>CEILING('L Sized Pack'!K234/5000,1)</f>
        <v>0</v>
      </c>
      <c r="AD237">
        <f>CEILING('L Sized Pack'!L234/5000,1)</f>
        <v>0</v>
      </c>
      <c r="AE237">
        <f>CEILING('L Sized Pack'!M234/5000,1)</f>
        <v>0</v>
      </c>
      <c r="AF237">
        <f t="shared" si="13"/>
        <v>40</v>
      </c>
      <c r="AH237">
        <f>CEILING('L Sized Pack'!B234/8000,1)</f>
        <v>0</v>
      </c>
      <c r="AI237">
        <f>CEILING('L Sized Pack'!C234/8000,1)</f>
        <v>0</v>
      </c>
      <c r="AJ237">
        <f>CEILING('L Sized Pack'!D234/8000,1)</f>
        <v>1</v>
      </c>
      <c r="AK237">
        <f>CEILING('L Sized Pack'!E234/8000,1)</f>
        <v>1</v>
      </c>
      <c r="AL237">
        <f>CEILING('L Sized Pack'!F234/8000,1)</f>
        <v>2</v>
      </c>
      <c r="AM237">
        <f>CEILING('L Sized Pack'!G234/8000,1)</f>
        <v>0</v>
      </c>
      <c r="AN237">
        <f>CEILING('L Sized Pack'!H234/8000,1)</f>
        <v>0</v>
      </c>
      <c r="AO237">
        <f>CEILING('L Sized Pack'!I234/8000,1)</f>
        <v>0</v>
      </c>
      <c r="AP237">
        <f>CEILING('L Sized Pack'!J234/8000,1)</f>
        <v>0</v>
      </c>
      <c r="AQ237">
        <f>CEILING('L Sized Pack'!K234/8000,1)</f>
        <v>0</v>
      </c>
      <c r="AR237">
        <f>CEILING('L Sized Pack'!L234/8000,1)</f>
        <v>0</v>
      </c>
      <c r="AS237">
        <f>CEILING('L Sized Pack'!M234/8000,1)</f>
        <v>0</v>
      </c>
      <c r="AT237">
        <f t="shared" si="14"/>
        <v>60</v>
      </c>
      <c r="AV237">
        <f t="shared" si="15"/>
        <v>219.88</v>
      </c>
    </row>
    <row r="238" spans="1:48" x14ac:dyDescent="0.25">
      <c r="A238" t="s">
        <v>268</v>
      </c>
      <c r="B238" t="s">
        <v>39</v>
      </c>
      <c r="D238">
        <f>CEILING('L Sized Pack'!B235/1000,1)</f>
        <v>0</v>
      </c>
      <c r="E238">
        <f>CEILING('L Sized Pack'!C235/1000,1)</f>
        <v>0</v>
      </c>
      <c r="F238">
        <f>CEILING('L Sized Pack'!D235/1000,1)</f>
        <v>0</v>
      </c>
      <c r="G238">
        <f>CEILING('L Sized Pack'!E235/1000,1)</f>
        <v>0</v>
      </c>
      <c r="H238">
        <f>CEILING('L Sized Pack'!F235/1000,1)</f>
        <v>0</v>
      </c>
      <c r="I238">
        <f>CEILING('L Sized Pack'!G235/1000,1)</f>
        <v>0</v>
      </c>
      <c r="J238">
        <f>CEILING('L Sized Pack'!H235/1000,1)</f>
        <v>0</v>
      </c>
      <c r="K238">
        <f>CEILING('L Sized Pack'!I235/1000,1)</f>
        <v>0</v>
      </c>
      <c r="L238">
        <f>CEILING('L Sized Pack'!J235/1000,1)</f>
        <v>0</v>
      </c>
      <c r="M238">
        <f>CEILING('L Sized Pack'!K235/1000,1)</f>
        <v>0</v>
      </c>
      <c r="N238">
        <f>CEILING('L Sized Pack'!L235/1000,1)</f>
        <v>0</v>
      </c>
      <c r="O238">
        <f>CEILING('L Sized Pack'!M235/1000,1)</f>
        <v>0</v>
      </c>
      <c r="P238">
        <f t="shared" si="12"/>
        <v>0</v>
      </c>
      <c r="T238">
        <f>CEILING('L Sized Pack'!B235/5000,1)</f>
        <v>0</v>
      </c>
      <c r="U238">
        <f>CEILING('L Sized Pack'!C235/5000,1)</f>
        <v>0</v>
      </c>
      <c r="V238">
        <f>CEILING('L Sized Pack'!D235/5000,1)</f>
        <v>0</v>
      </c>
      <c r="W238">
        <f>CEILING('L Sized Pack'!E235/5000,1)</f>
        <v>0</v>
      </c>
      <c r="X238">
        <f>CEILING('L Sized Pack'!F235/5000,1)</f>
        <v>0</v>
      </c>
      <c r="Y238">
        <f>CEILING('L Sized Pack'!G235/5000,1)</f>
        <v>0</v>
      </c>
      <c r="Z238">
        <f>CEILING('L Sized Pack'!H235/5000,1)</f>
        <v>0</v>
      </c>
      <c r="AA238">
        <f>CEILING('L Sized Pack'!I235/5000,1)</f>
        <v>0</v>
      </c>
      <c r="AB238">
        <f>CEILING('L Sized Pack'!J235/5000,1)</f>
        <v>0</v>
      </c>
      <c r="AC238">
        <f>CEILING('L Sized Pack'!K235/5000,1)</f>
        <v>0</v>
      </c>
      <c r="AD238">
        <f>CEILING('L Sized Pack'!L235/5000,1)</f>
        <v>0</v>
      </c>
      <c r="AE238">
        <f>CEILING('L Sized Pack'!M235/5000,1)</f>
        <v>0</v>
      </c>
      <c r="AF238">
        <f t="shared" si="13"/>
        <v>0</v>
      </c>
      <c r="AH238">
        <f>CEILING('L Sized Pack'!B235/8000,1)</f>
        <v>0</v>
      </c>
      <c r="AI238">
        <f>CEILING('L Sized Pack'!C235/8000,1)</f>
        <v>0</v>
      </c>
      <c r="AJ238">
        <f>CEILING('L Sized Pack'!D235/8000,1)</f>
        <v>0</v>
      </c>
      <c r="AK238">
        <f>CEILING('L Sized Pack'!E235/8000,1)</f>
        <v>0</v>
      </c>
      <c r="AL238">
        <f>CEILING('L Sized Pack'!F235/8000,1)</f>
        <v>0</v>
      </c>
      <c r="AM238">
        <f>CEILING('L Sized Pack'!G235/8000,1)</f>
        <v>0</v>
      </c>
      <c r="AN238">
        <f>CEILING('L Sized Pack'!H235/8000,1)</f>
        <v>0</v>
      </c>
      <c r="AO238">
        <f>CEILING('L Sized Pack'!I235/8000,1)</f>
        <v>0</v>
      </c>
      <c r="AP238">
        <f>CEILING('L Sized Pack'!J235/8000,1)</f>
        <v>0</v>
      </c>
      <c r="AQ238">
        <f>CEILING('L Sized Pack'!K235/8000,1)</f>
        <v>0</v>
      </c>
      <c r="AR238">
        <f>CEILING('L Sized Pack'!L235/8000,1)</f>
        <v>0</v>
      </c>
      <c r="AS238">
        <f>CEILING('L Sized Pack'!M235/8000,1)</f>
        <v>0</v>
      </c>
      <c r="AT238">
        <f t="shared" si="14"/>
        <v>0</v>
      </c>
      <c r="AV238">
        <f t="shared" si="15"/>
        <v>179.88</v>
      </c>
    </row>
    <row r="239" spans="1:48" x14ac:dyDescent="0.25">
      <c r="A239" t="s">
        <v>269</v>
      </c>
      <c r="B239" t="s">
        <v>39</v>
      </c>
      <c r="D239">
        <f>CEILING('L Sized Pack'!B236/1000,1)</f>
        <v>0</v>
      </c>
      <c r="E239">
        <f>CEILING('L Sized Pack'!C236/1000,1)</f>
        <v>0</v>
      </c>
      <c r="F239">
        <f>CEILING('L Sized Pack'!D236/1000,1)</f>
        <v>0</v>
      </c>
      <c r="G239">
        <f>CEILING('L Sized Pack'!E236/1000,1)</f>
        <v>0</v>
      </c>
      <c r="H239">
        <f>CEILING('L Sized Pack'!F236/1000,1)</f>
        <v>0</v>
      </c>
      <c r="I239">
        <f>CEILING('L Sized Pack'!G236/1000,1)</f>
        <v>0</v>
      </c>
      <c r="J239">
        <f>CEILING('L Sized Pack'!H236/1000,1)</f>
        <v>0</v>
      </c>
      <c r="K239">
        <f>CEILING('L Sized Pack'!I236/1000,1)</f>
        <v>0</v>
      </c>
      <c r="L239">
        <f>CEILING('L Sized Pack'!J236/1000,1)</f>
        <v>0</v>
      </c>
      <c r="M239">
        <f>CEILING('L Sized Pack'!K236/1000,1)</f>
        <v>0</v>
      </c>
      <c r="N239">
        <f>CEILING('L Sized Pack'!L236/1000,1)</f>
        <v>0</v>
      </c>
      <c r="O239">
        <f>CEILING('L Sized Pack'!M236/1000,1)</f>
        <v>0</v>
      </c>
      <c r="P239">
        <f t="shared" si="12"/>
        <v>0</v>
      </c>
      <c r="T239">
        <f>CEILING('L Sized Pack'!B236/5000,1)</f>
        <v>0</v>
      </c>
      <c r="U239">
        <f>CEILING('L Sized Pack'!C236/5000,1)</f>
        <v>0</v>
      </c>
      <c r="V239">
        <f>CEILING('L Sized Pack'!D236/5000,1)</f>
        <v>0</v>
      </c>
      <c r="W239">
        <f>CEILING('L Sized Pack'!E236/5000,1)</f>
        <v>0</v>
      </c>
      <c r="X239">
        <f>CEILING('L Sized Pack'!F236/5000,1)</f>
        <v>0</v>
      </c>
      <c r="Y239">
        <f>CEILING('L Sized Pack'!G236/5000,1)</f>
        <v>0</v>
      </c>
      <c r="Z239">
        <f>CEILING('L Sized Pack'!H236/5000,1)</f>
        <v>0</v>
      </c>
      <c r="AA239">
        <f>CEILING('L Sized Pack'!I236/5000,1)</f>
        <v>0</v>
      </c>
      <c r="AB239">
        <f>CEILING('L Sized Pack'!J236/5000,1)</f>
        <v>0</v>
      </c>
      <c r="AC239">
        <f>CEILING('L Sized Pack'!K236/5000,1)</f>
        <v>0</v>
      </c>
      <c r="AD239">
        <f>CEILING('L Sized Pack'!L236/5000,1)</f>
        <v>0</v>
      </c>
      <c r="AE239">
        <f>CEILING('L Sized Pack'!M236/5000,1)</f>
        <v>0</v>
      </c>
      <c r="AF239">
        <f t="shared" si="13"/>
        <v>0</v>
      </c>
      <c r="AH239">
        <f>CEILING('L Sized Pack'!B236/8000,1)</f>
        <v>0</v>
      </c>
      <c r="AI239">
        <f>CEILING('L Sized Pack'!C236/8000,1)</f>
        <v>0</v>
      </c>
      <c r="AJ239">
        <f>CEILING('L Sized Pack'!D236/8000,1)</f>
        <v>0</v>
      </c>
      <c r="AK239">
        <f>CEILING('L Sized Pack'!E236/8000,1)</f>
        <v>0</v>
      </c>
      <c r="AL239">
        <f>CEILING('L Sized Pack'!F236/8000,1)</f>
        <v>0</v>
      </c>
      <c r="AM239">
        <f>CEILING('L Sized Pack'!G236/8000,1)</f>
        <v>0</v>
      </c>
      <c r="AN239">
        <f>CEILING('L Sized Pack'!H236/8000,1)</f>
        <v>0</v>
      </c>
      <c r="AO239">
        <f>CEILING('L Sized Pack'!I236/8000,1)</f>
        <v>0</v>
      </c>
      <c r="AP239">
        <f>CEILING('L Sized Pack'!J236/8000,1)</f>
        <v>0</v>
      </c>
      <c r="AQ239">
        <f>CEILING('L Sized Pack'!K236/8000,1)</f>
        <v>0</v>
      </c>
      <c r="AR239">
        <f>CEILING('L Sized Pack'!L236/8000,1)</f>
        <v>0</v>
      </c>
      <c r="AS239">
        <f>CEILING('L Sized Pack'!M236/8000,1)</f>
        <v>0</v>
      </c>
      <c r="AT239">
        <f t="shared" si="14"/>
        <v>0</v>
      </c>
      <c r="AV239">
        <f t="shared" si="15"/>
        <v>179.88</v>
      </c>
    </row>
    <row r="240" spans="1:48" x14ac:dyDescent="0.25">
      <c r="A240" t="s">
        <v>270</v>
      </c>
      <c r="B240" t="s">
        <v>57</v>
      </c>
      <c r="D240">
        <f>CEILING('L Sized Pack'!B237/1000,1)</f>
        <v>0</v>
      </c>
      <c r="E240">
        <f>CEILING('L Sized Pack'!C237/1000,1)</f>
        <v>0</v>
      </c>
      <c r="F240">
        <f>CEILING('L Sized Pack'!D237/1000,1)</f>
        <v>0</v>
      </c>
      <c r="G240">
        <f>CEILING('L Sized Pack'!E237/1000,1)</f>
        <v>0</v>
      </c>
      <c r="H240">
        <f>CEILING('L Sized Pack'!F237/1000,1)</f>
        <v>0</v>
      </c>
      <c r="I240">
        <f>CEILING('L Sized Pack'!G237/1000,1)</f>
        <v>0</v>
      </c>
      <c r="J240">
        <f>CEILING('L Sized Pack'!H237/1000,1)</f>
        <v>0</v>
      </c>
      <c r="K240">
        <f>CEILING('L Sized Pack'!I237/1000,1)</f>
        <v>0</v>
      </c>
      <c r="L240">
        <f>CEILING('L Sized Pack'!J237/1000,1)</f>
        <v>0</v>
      </c>
      <c r="M240">
        <f>CEILING('L Sized Pack'!K237/1000,1)</f>
        <v>0</v>
      </c>
      <c r="N240">
        <f>CEILING('L Sized Pack'!L237/1000,1)</f>
        <v>0</v>
      </c>
      <c r="O240">
        <f>CEILING('L Sized Pack'!M237/1000,1)</f>
        <v>0</v>
      </c>
      <c r="P240">
        <f t="shared" si="12"/>
        <v>0</v>
      </c>
      <c r="T240">
        <f>CEILING('L Sized Pack'!B237/5000,1)</f>
        <v>0</v>
      </c>
      <c r="U240">
        <f>CEILING('L Sized Pack'!C237/5000,1)</f>
        <v>0</v>
      </c>
      <c r="V240">
        <f>CEILING('L Sized Pack'!D237/5000,1)</f>
        <v>0</v>
      </c>
      <c r="W240">
        <f>CEILING('L Sized Pack'!E237/5000,1)</f>
        <v>0</v>
      </c>
      <c r="X240">
        <f>CEILING('L Sized Pack'!F237/5000,1)</f>
        <v>0</v>
      </c>
      <c r="Y240">
        <f>CEILING('L Sized Pack'!G237/5000,1)</f>
        <v>0</v>
      </c>
      <c r="Z240">
        <f>CEILING('L Sized Pack'!H237/5000,1)</f>
        <v>0</v>
      </c>
      <c r="AA240">
        <f>CEILING('L Sized Pack'!I237/5000,1)</f>
        <v>0</v>
      </c>
      <c r="AB240">
        <f>CEILING('L Sized Pack'!J237/5000,1)</f>
        <v>0</v>
      </c>
      <c r="AC240">
        <f>CEILING('L Sized Pack'!K237/5000,1)</f>
        <v>0</v>
      </c>
      <c r="AD240">
        <f>CEILING('L Sized Pack'!L237/5000,1)</f>
        <v>0</v>
      </c>
      <c r="AE240">
        <f>CEILING('L Sized Pack'!M237/5000,1)</f>
        <v>0</v>
      </c>
      <c r="AF240">
        <f t="shared" si="13"/>
        <v>0</v>
      </c>
      <c r="AH240">
        <f>CEILING('L Sized Pack'!B237/8000,1)</f>
        <v>0</v>
      </c>
      <c r="AI240">
        <f>CEILING('L Sized Pack'!C237/8000,1)</f>
        <v>0</v>
      </c>
      <c r="AJ240">
        <f>CEILING('L Sized Pack'!D237/8000,1)</f>
        <v>0</v>
      </c>
      <c r="AK240">
        <f>CEILING('L Sized Pack'!E237/8000,1)</f>
        <v>0</v>
      </c>
      <c r="AL240">
        <f>CEILING('L Sized Pack'!F237/8000,1)</f>
        <v>0</v>
      </c>
      <c r="AM240">
        <f>CEILING('L Sized Pack'!G237/8000,1)</f>
        <v>0</v>
      </c>
      <c r="AN240">
        <f>CEILING('L Sized Pack'!H237/8000,1)</f>
        <v>0</v>
      </c>
      <c r="AO240">
        <f>CEILING('L Sized Pack'!I237/8000,1)</f>
        <v>0</v>
      </c>
      <c r="AP240">
        <f>CEILING('L Sized Pack'!J237/8000,1)</f>
        <v>0</v>
      </c>
      <c r="AQ240">
        <f>CEILING('L Sized Pack'!K237/8000,1)</f>
        <v>0</v>
      </c>
      <c r="AR240">
        <f>CEILING('L Sized Pack'!L237/8000,1)</f>
        <v>0</v>
      </c>
      <c r="AS240">
        <f>CEILING('L Sized Pack'!M237/8000,1)</f>
        <v>0</v>
      </c>
      <c r="AT240">
        <f t="shared" si="14"/>
        <v>0</v>
      </c>
      <c r="AV240">
        <f t="shared" si="15"/>
        <v>179.88</v>
      </c>
    </row>
    <row r="241" spans="1:48" x14ac:dyDescent="0.25">
      <c r="A241" t="s">
        <v>271</v>
      </c>
      <c r="B241" t="s">
        <v>39</v>
      </c>
      <c r="D241">
        <f>CEILING('L Sized Pack'!B238/1000,1)</f>
        <v>0</v>
      </c>
      <c r="E241">
        <f>CEILING('L Sized Pack'!C238/1000,1)</f>
        <v>0</v>
      </c>
      <c r="F241">
        <f>CEILING('L Sized Pack'!D238/1000,1)</f>
        <v>0</v>
      </c>
      <c r="G241">
        <f>CEILING('L Sized Pack'!E238/1000,1)</f>
        <v>0</v>
      </c>
      <c r="H241">
        <f>CEILING('L Sized Pack'!F238/1000,1)</f>
        <v>0</v>
      </c>
      <c r="I241">
        <f>CEILING('L Sized Pack'!G238/1000,1)</f>
        <v>0</v>
      </c>
      <c r="J241">
        <f>CEILING('L Sized Pack'!H238/1000,1)</f>
        <v>0</v>
      </c>
      <c r="K241">
        <f>CEILING('L Sized Pack'!I238/1000,1)</f>
        <v>0</v>
      </c>
      <c r="L241">
        <f>CEILING('L Sized Pack'!J238/1000,1)</f>
        <v>0</v>
      </c>
      <c r="M241">
        <f>CEILING('L Sized Pack'!K238/1000,1)</f>
        <v>0</v>
      </c>
      <c r="N241">
        <f>CEILING('L Sized Pack'!L238/1000,1)</f>
        <v>0</v>
      </c>
      <c r="O241">
        <f>CEILING('L Sized Pack'!M238/1000,1)</f>
        <v>0</v>
      </c>
      <c r="P241">
        <f t="shared" si="12"/>
        <v>0</v>
      </c>
      <c r="T241">
        <f>CEILING('L Sized Pack'!B238/5000,1)</f>
        <v>0</v>
      </c>
      <c r="U241">
        <f>CEILING('L Sized Pack'!C238/5000,1)</f>
        <v>0</v>
      </c>
      <c r="V241">
        <f>CEILING('L Sized Pack'!D238/5000,1)</f>
        <v>0</v>
      </c>
      <c r="W241">
        <f>CEILING('L Sized Pack'!E238/5000,1)</f>
        <v>0</v>
      </c>
      <c r="X241">
        <f>CEILING('L Sized Pack'!F238/5000,1)</f>
        <v>0</v>
      </c>
      <c r="Y241">
        <f>CEILING('L Sized Pack'!G238/5000,1)</f>
        <v>0</v>
      </c>
      <c r="Z241">
        <f>CEILING('L Sized Pack'!H238/5000,1)</f>
        <v>0</v>
      </c>
      <c r="AA241">
        <f>CEILING('L Sized Pack'!I238/5000,1)</f>
        <v>0</v>
      </c>
      <c r="AB241">
        <f>CEILING('L Sized Pack'!J238/5000,1)</f>
        <v>0</v>
      </c>
      <c r="AC241">
        <f>CEILING('L Sized Pack'!K238/5000,1)</f>
        <v>0</v>
      </c>
      <c r="AD241">
        <f>CEILING('L Sized Pack'!L238/5000,1)</f>
        <v>0</v>
      </c>
      <c r="AE241">
        <f>CEILING('L Sized Pack'!M238/5000,1)</f>
        <v>0</v>
      </c>
      <c r="AF241">
        <f t="shared" si="13"/>
        <v>0</v>
      </c>
      <c r="AH241">
        <f>CEILING('L Sized Pack'!B238/8000,1)</f>
        <v>0</v>
      </c>
      <c r="AI241">
        <f>CEILING('L Sized Pack'!C238/8000,1)</f>
        <v>0</v>
      </c>
      <c r="AJ241">
        <f>CEILING('L Sized Pack'!D238/8000,1)</f>
        <v>0</v>
      </c>
      <c r="AK241">
        <f>CEILING('L Sized Pack'!E238/8000,1)</f>
        <v>0</v>
      </c>
      <c r="AL241">
        <f>CEILING('L Sized Pack'!F238/8000,1)</f>
        <v>0</v>
      </c>
      <c r="AM241">
        <f>CEILING('L Sized Pack'!G238/8000,1)</f>
        <v>0</v>
      </c>
      <c r="AN241">
        <f>CEILING('L Sized Pack'!H238/8000,1)</f>
        <v>0</v>
      </c>
      <c r="AO241">
        <f>CEILING('L Sized Pack'!I238/8000,1)</f>
        <v>0</v>
      </c>
      <c r="AP241">
        <f>CEILING('L Sized Pack'!J238/8000,1)</f>
        <v>0</v>
      </c>
      <c r="AQ241">
        <f>CEILING('L Sized Pack'!K238/8000,1)</f>
        <v>0</v>
      </c>
      <c r="AR241">
        <f>CEILING('L Sized Pack'!L238/8000,1)</f>
        <v>0</v>
      </c>
      <c r="AS241">
        <f>CEILING('L Sized Pack'!M238/8000,1)</f>
        <v>0</v>
      </c>
      <c r="AT241">
        <f t="shared" si="14"/>
        <v>0</v>
      </c>
      <c r="AV241">
        <f t="shared" si="15"/>
        <v>179.88</v>
      </c>
    </row>
    <row r="242" spans="1:48" x14ac:dyDescent="0.25">
      <c r="A242" t="s">
        <v>272</v>
      </c>
      <c r="B242" t="s">
        <v>39</v>
      </c>
      <c r="D242">
        <f>CEILING('L Sized Pack'!B239/1000,1)</f>
        <v>0</v>
      </c>
      <c r="E242">
        <f>CEILING('L Sized Pack'!C239/1000,1)</f>
        <v>0</v>
      </c>
      <c r="F242">
        <f>CEILING('L Sized Pack'!D239/1000,1)</f>
        <v>0</v>
      </c>
      <c r="G242">
        <f>CEILING('L Sized Pack'!E239/1000,1)</f>
        <v>0</v>
      </c>
      <c r="H242">
        <f>CEILING('L Sized Pack'!F239/1000,1)</f>
        <v>0</v>
      </c>
      <c r="I242">
        <f>CEILING('L Sized Pack'!G239/1000,1)</f>
        <v>0</v>
      </c>
      <c r="J242">
        <f>CEILING('L Sized Pack'!H239/1000,1)</f>
        <v>0</v>
      </c>
      <c r="K242">
        <f>CEILING('L Sized Pack'!I239/1000,1)</f>
        <v>0</v>
      </c>
      <c r="L242">
        <f>CEILING('L Sized Pack'!J239/1000,1)</f>
        <v>0</v>
      </c>
      <c r="M242">
        <f>CEILING('L Sized Pack'!K239/1000,1)</f>
        <v>0</v>
      </c>
      <c r="N242">
        <f>CEILING('L Sized Pack'!L239/1000,1)</f>
        <v>0</v>
      </c>
      <c r="O242">
        <f>CEILING('L Sized Pack'!M239/1000,1)</f>
        <v>1</v>
      </c>
      <c r="P242">
        <f t="shared" si="12"/>
        <v>5</v>
      </c>
      <c r="T242">
        <f>CEILING('L Sized Pack'!B239/5000,1)</f>
        <v>0</v>
      </c>
      <c r="U242">
        <f>CEILING('L Sized Pack'!C239/5000,1)</f>
        <v>0</v>
      </c>
      <c r="V242">
        <f>CEILING('L Sized Pack'!D239/5000,1)</f>
        <v>0</v>
      </c>
      <c r="W242">
        <f>CEILING('L Sized Pack'!E239/5000,1)</f>
        <v>0</v>
      </c>
      <c r="X242">
        <f>CEILING('L Sized Pack'!F239/5000,1)</f>
        <v>0</v>
      </c>
      <c r="Y242">
        <f>CEILING('L Sized Pack'!G239/5000,1)</f>
        <v>0</v>
      </c>
      <c r="Z242">
        <f>CEILING('L Sized Pack'!H239/5000,1)</f>
        <v>0</v>
      </c>
      <c r="AA242">
        <f>CEILING('L Sized Pack'!I239/5000,1)</f>
        <v>0</v>
      </c>
      <c r="AB242">
        <f>CEILING('L Sized Pack'!J239/5000,1)</f>
        <v>0</v>
      </c>
      <c r="AC242">
        <f>CEILING('L Sized Pack'!K239/5000,1)</f>
        <v>0</v>
      </c>
      <c r="AD242">
        <f>CEILING('L Sized Pack'!L239/5000,1)</f>
        <v>0</v>
      </c>
      <c r="AE242">
        <f>CEILING('L Sized Pack'!M239/5000,1)</f>
        <v>1</v>
      </c>
      <c r="AF242">
        <f t="shared" si="13"/>
        <v>10</v>
      </c>
      <c r="AH242">
        <f>CEILING('L Sized Pack'!B239/8000,1)</f>
        <v>0</v>
      </c>
      <c r="AI242">
        <f>CEILING('L Sized Pack'!C239/8000,1)</f>
        <v>0</v>
      </c>
      <c r="AJ242">
        <f>CEILING('L Sized Pack'!D239/8000,1)</f>
        <v>0</v>
      </c>
      <c r="AK242">
        <f>CEILING('L Sized Pack'!E239/8000,1)</f>
        <v>0</v>
      </c>
      <c r="AL242">
        <f>CEILING('L Sized Pack'!F239/8000,1)</f>
        <v>0</v>
      </c>
      <c r="AM242">
        <f>CEILING('L Sized Pack'!G239/8000,1)</f>
        <v>0</v>
      </c>
      <c r="AN242">
        <f>CEILING('L Sized Pack'!H239/8000,1)</f>
        <v>0</v>
      </c>
      <c r="AO242">
        <f>CEILING('L Sized Pack'!I239/8000,1)</f>
        <v>0</v>
      </c>
      <c r="AP242">
        <f>CEILING('L Sized Pack'!J239/8000,1)</f>
        <v>0</v>
      </c>
      <c r="AQ242">
        <f>CEILING('L Sized Pack'!K239/8000,1)</f>
        <v>0</v>
      </c>
      <c r="AR242">
        <f>CEILING('L Sized Pack'!L239/8000,1)</f>
        <v>0</v>
      </c>
      <c r="AS242">
        <f>CEILING('L Sized Pack'!M239/8000,1)</f>
        <v>1</v>
      </c>
      <c r="AT242">
        <f t="shared" si="14"/>
        <v>15</v>
      </c>
      <c r="AV242">
        <f t="shared" si="15"/>
        <v>184.88</v>
      </c>
    </row>
    <row r="243" spans="1:48" x14ac:dyDescent="0.25">
      <c r="A243" t="s">
        <v>273</v>
      </c>
      <c r="B243" t="s">
        <v>39</v>
      </c>
      <c r="D243">
        <f>CEILING('L Sized Pack'!B240/1000,1)</f>
        <v>0</v>
      </c>
      <c r="E243">
        <f>CEILING('L Sized Pack'!C240/1000,1)</f>
        <v>0</v>
      </c>
      <c r="F243">
        <f>CEILING('L Sized Pack'!D240/1000,1)</f>
        <v>0</v>
      </c>
      <c r="G243">
        <f>CEILING('L Sized Pack'!E240/1000,1)</f>
        <v>0</v>
      </c>
      <c r="H243">
        <f>CEILING('L Sized Pack'!F240/1000,1)</f>
        <v>0</v>
      </c>
      <c r="I243">
        <f>CEILING('L Sized Pack'!G240/1000,1)</f>
        <v>0</v>
      </c>
      <c r="J243">
        <f>CEILING('L Sized Pack'!H240/1000,1)</f>
        <v>0</v>
      </c>
      <c r="K243">
        <f>CEILING('L Sized Pack'!I240/1000,1)</f>
        <v>0</v>
      </c>
      <c r="L243">
        <f>CEILING('L Sized Pack'!J240/1000,1)</f>
        <v>0</v>
      </c>
      <c r="M243">
        <f>CEILING('L Sized Pack'!K240/1000,1)</f>
        <v>0</v>
      </c>
      <c r="N243">
        <f>CEILING('L Sized Pack'!L240/1000,1)</f>
        <v>0</v>
      </c>
      <c r="O243">
        <f>CEILING('L Sized Pack'!M240/1000,1)</f>
        <v>0</v>
      </c>
      <c r="P243">
        <f t="shared" si="12"/>
        <v>0</v>
      </c>
      <c r="T243">
        <f>CEILING('L Sized Pack'!B240/5000,1)</f>
        <v>0</v>
      </c>
      <c r="U243">
        <f>CEILING('L Sized Pack'!C240/5000,1)</f>
        <v>0</v>
      </c>
      <c r="V243">
        <f>CEILING('L Sized Pack'!D240/5000,1)</f>
        <v>0</v>
      </c>
      <c r="W243">
        <f>CEILING('L Sized Pack'!E240/5000,1)</f>
        <v>0</v>
      </c>
      <c r="X243">
        <f>CEILING('L Sized Pack'!F240/5000,1)</f>
        <v>0</v>
      </c>
      <c r="Y243">
        <f>CEILING('L Sized Pack'!G240/5000,1)</f>
        <v>0</v>
      </c>
      <c r="Z243">
        <f>CEILING('L Sized Pack'!H240/5000,1)</f>
        <v>0</v>
      </c>
      <c r="AA243">
        <f>CEILING('L Sized Pack'!I240/5000,1)</f>
        <v>0</v>
      </c>
      <c r="AB243">
        <f>CEILING('L Sized Pack'!J240/5000,1)</f>
        <v>0</v>
      </c>
      <c r="AC243">
        <f>CEILING('L Sized Pack'!K240/5000,1)</f>
        <v>0</v>
      </c>
      <c r="AD243">
        <f>CEILING('L Sized Pack'!L240/5000,1)</f>
        <v>0</v>
      </c>
      <c r="AE243">
        <f>CEILING('L Sized Pack'!M240/5000,1)</f>
        <v>0</v>
      </c>
      <c r="AF243">
        <f t="shared" si="13"/>
        <v>0</v>
      </c>
      <c r="AH243">
        <f>CEILING('L Sized Pack'!B240/8000,1)</f>
        <v>0</v>
      </c>
      <c r="AI243">
        <f>CEILING('L Sized Pack'!C240/8000,1)</f>
        <v>0</v>
      </c>
      <c r="AJ243">
        <f>CEILING('L Sized Pack'!D240/8000,1)</f>
        <v>0</v>
      </c>
      <c r="AK243">
        <f>CEILING('L Sized Pack'!E240/8000,1)</f>
        <v>0</v>
      </c>
      <c r="AL243">
        <f>CEILING('L Sized Pack'!F240/8000,1)</f>
        <v>0</v>
      </c>
      <c r="AM243">
        <f>CEILING('L Sized Pack'!G240/8000,1)</f>
        <v>0</v>
      </c>
      <c r="AN243">
        <f>CEILING('L Sized Pack'!H240/8000,1)</f>
        <v>0</v>
      </c>
      <c r="AO243">
        <f>CEILING('L Sized Pack'!I240/8000,1)</f>
        <v>0</v>
      </c>
      <c r="AP243">
        <f>CEILING('L Sized Pack'!J240/8000,1)</f>
        <v>0</v>
      </c>
      <c r="AQ243">
        <f>CEILING('L Sized Pack'!K240/8000,1)</f>
        <v>0</v>
      </c>
      <c r="AR243">
        <f>CEILING('L Sized Pack'!L240/8000,1)</f>
        <v>0</v>
      </c>
      <c r="AS243">
        <f>CEILING('L Sized Pack'!M240/8000,1)</f>
        <v>0</v>
      </c>
      <c r="AT243">
        <f t="shared" si="14"/>
        <v>0</v>
      </c>
      <c r="AV243">
        <f t="shared" si="15"/>
        <v>179.88</v>
      </c>
    </row>
    <row r="244" spans="1:48" x14ac:dyDescent="0.25">
      <c r="A244" t="s">
        <v>274</v>
      </c>
      <c r="B244" t="s">
        <v>39</v>
      </c>
      <c r="D244">
        <f>CEILING('L Sized Pack'!B241/1000,1)</f>
        <v>0</v>
      </c>
      <c r="E244">
        <f>CEILING('L Sized Pack'!C241/1000,1)</f>
        <v>0</v>
      </c>
      <c r="F244">
        <f>CEILING('L Sized Pack'!D241/1000,1)</f>
        <v>0</v>
      </c>
      <c r="G244">
        <f>CEILING('L Sized Pack'!E241/1000,1)</f>
        <v>0</v>
      </c>
      <c r="H244">
        <f>CEILING('L Sized Pack'!F241/1000,1)</f>
        <v>0</v>
      </c>
      <c r="I244">
        <f>CEILING('L Sized Pack'!G241/1000,1)</f>
        <v>0</v>
      </c>
      <c r="J244">
        <f>CEILING('L Sized Pack'!H241/1000,1)</f>
        <v>0</v>
      </c>
      <c r="K244">
        <f>CEILING('L Sized Pack'!I241/1000,1)</f>
        <v>0</v>
      </c>
      <c r="L244">
        <f>CEILING('L Sized Pack'!J241/1000,1)</f>
        <v>0</v>
      </c>
      <c r="M244">
        <f>CEILING('L Sized Pack'!K241/1000,1)</f>
        <v>0</v>
      </c>
      <c r="N244">
        <f>CEILING('L Sized Pack'!L241/1000,1)</f>
        <v>0</v>
      </c>
      <c r="O244">
        <f>CEILING('L Sized Pack'!M241/1000,1)</f>
        <v>0</v>
      </c>
      <c r="P244">
        <f t="shared" si="12"/>
        <v>0</v>
      </c>
      <c r="T244">
        <f>CEILING('L Sized Pack'!B241/5000,1)</f>
        <v>0</v>
      </c>
      <c r="U244">
        <f>CEILING('L Sized Pack'!C241/5000,1)</f>
        <v>0</v>
      </c>
      <c r="V244">
        <f>CEILING('L Sized Pack'!D241/5000,1)</f>
        <v>0</v>
      </c>
      <c r="W244">
        <f>CEILING('L Sized Pack'!E241/5000,1)</f>
        <v>0</v>
      </c>
      <c r="X244">
        <f>CEILING('L Sized Pack'!F241/5000,1)</f>
        <v>0</v>
      </c>
      <c r="Y244">
        <f>CEILING('L Sized Pack'!G241/5000,1)</f>
        <v>0</v>
      </c>
      <c r="Z244">
        <f>CEILING('L Sized Pack'!H241/5000,1)</f>
        <v>0</v>
      </c>
      <c r="AA244">
        <f>CEILING('L Sized Pack'!I241/5000,1)</f>
        <v>0</v>
      </c>
      <c r="AB244">
        <f>CEILING('L Sized Pack'!J241/5000,1)</f>
        <v>0</v>
      </c>
      <c r="AC244">
        <f>CEILING('L Sized Pack'!K241/5000,1)</f>
        <v>0</v>
      </c>
      <c r="AD244">
        <f>CEILING('L Sized Pack'!L241/5000,1)</f>
        <v>0</v>
      </c>
      <c r="AE244">
        <f>CEILING('L Sized Pack'!M241/5000,1)</f>
        <v>0</v>
      </c>
      <c r="AF244">
        <f t="shared" si="13"/>
        <v>0</v>
      </c>
      <c r="AH244">
        <f>CEILING('L Sized Pack'!B241/8000,1)</f>
        <v>0</v>
      </c>
      <c r="AI244">
        <f>CEILING('L Sized Pack'!C241/8000,1)</f>
        <v>0</v>
      </c>
      <c r="AJ244">
        <f>CEILING('L Sized Pack'!D241/8000,1)</f>
        <v>0</v>
      </c>
      <c r="AK244">
        <f>CEILING('L Sized Pack'!E241/8000,1)</f>
        <v>0</v>
      </c>
      <c r="AL244">
        <f>CEILING('L Sized Pack'!F241/8000,1)</f>
        <v>0</v>
      </c>
      <c r="AM244">
        <f>CEILING('L Sized Pack'!G241/8000,1)</f>
        <v>0</v>
      </c>
      <c r="AN244">
        <f>CEILING('L Sized Pack'!H241/8000,1)</f>
        <v>0</v>
      </c>
      <c r="AO244">
        <f>CEILING('L Sized Pack'!I241/8000,1)</f>
        <v>0</v>
      </c>
      <c r="AP244">
        <f>CEILING('L Sized Pack'!J241/8000,1)</f>
        <v>0</v>
      </c>
      <c r="AQ244">
        <f>CEILING('L Sized Pack'!K241/8000,1)</f>
        <v>0</v>
      </c>
      <c r="AR244">
        <f>CEILING('L Sized Pack'!L241/8000,1)</f>
        <v>0</v>
      </c>
      <c r="AS244">
        <f>CEILING('L Sized Pack'!M241/8000,1)</f>
        <v>0</v>
      </c>
      <c r="AT244">
        <f t="shared" si="14"/>
        <v>0</v>
      </c>
      <c r="AV244">
        <f t="shared" si="15"/>
        <v>179.88</v>
      </c>
    </row>
    <row r="245" spans="1:48" x14ac:dyDescent="0.25">
      <c r="A245" t="s">
        <v>275</v>
      </c>
      <c r="B245" t="s">
        <v>57</v>
      </c>
      <c r="D245">
        <f>CEILING('L Sized Pack'!B242/1000,1)</f>
        <v>0</v>
      </c>
      <c r="E245">
        <f>CEILING('L Sized Pack'!C242/1000,1)</f>
        <v>0</v>
      </c>
      <c r="F245">
        <f>CEILING('L Sized Pack'!D242/1000,1)</f>
        <v>0</v>
      </c>
      <c r="G245">
        <f>CEILING('L Sized Pack'!E242/1000,1)</f>
        <v>0</v>
      </c>
      <c r="H245">
        <f>CEILING('L Sized Pack'!F242/1000,1)</f>
        <v>0</v>
      </c>
      <c r="I245">
        <f>CEILING('L Sized Pack'!G242/1000,1)</f>
        <v>0</v>
      </c>
      <c r="J245">
        <f>CEILING('L Sized Pack'!H242/1000,1)</f>
        <v>0</v>
      </c>
      <c r="K245">
        <f>CEILING('L Sized Pack'!I242/1000,1)</f>
        <v>0</v>
      </c>
      <c r="L245">
        <f>CEILING('L Sized Pack'!J242/1000,1)</f>
        <v>0</v>
      </c>
      <c r="M245">
        <f>CEILING('L Sized Pack'!K242/1000,1)</f>
        <v>0</v>
      </c>
      <c r="N245">
        <f>CEILING('L Sized Pack'!L242/1000,1)</f>
        <v>0</v>
      </c>
      <c r="O245">
        <f>CEILING('L Sized Pack'!M242/1000,1)</f>
        <v>0</v>
      </c>
      <c r="P245">
        <f t="shared" si="12"/>
        <v>0</v>
      </c>
      <c r="T245">
        <f>CEILING('L Sized Pack'!B242/5000,1)</f>
        <v>0</v>
      </c>
      <c r="U245">
        <f>CEILING('L Sized Pack'!C242/5000,1)</f>
        <v>0</v>
      </c>
      <c r="V245">
        <f>CEILING('L Sized Pack'!D242/5000,1)</f>
        <v>0</v>
      </c>
      <c r="W245">
        <f>CEILING('L Sized Pack'!E242/5000,1)</f>
        <v>0</v>
      </c>
      <c r="X245">
        <f>CEILING('L Sized Pack'!F242/5000,1)</f>
        <v>0</v>
      </c>
      <c r="Y245">
        <f>CEILING('L Sized Pack'!G242/5000,1)</f>
        <v>0</v>
      </c>
      <c r="Z245">
        <f>CEILING('L Sized Pack'!H242/5000,1)</f>
        <v>0</v>
      </c>
      <c r="AA245">
        <f>CEILING('L Sized Pack'!I242/5000,1)</f>
        <v>0</v>
      </c>
      <c r="AB245">
        <f>CEILING('L Sized Pack'!J242/5000,1)</f>
        <v>0</v>
      </c>
      <c r="AC245">
        <f>CEILING('L Sized Pack'!K242/5000,1)</f>
        <v>0</v>
      </c>
      <c r="AD245">
        <f>CEILING('L Sized Pack'!L242/5000,1)</f>
        <v>0</v>
      </c>
      <c r="AE245">
        <f>CEILING('L Sized Pack'!M242/5000,1)</f>
        <v>0</v>
      </c>
      <c r="AF245">
        <f t="shared" si="13"/>
        <v>0</v>
      </c>
      <c r="AH245">
        <f>CEILING('L Sized Pack'!B242/8000,1)</f>
        <v>0</v>
      </c>
      <c r="AI245">
        <f>CEILING('L Sized Pack'!C242/8000,1)</f>
        <v>0</v>
      </c>
      <c r="AJ245">
        <f>CEILING('L Sized Pack'!D242/8000,1)</f>
        <v>0</v>
      </c>
      <c r="AK245">
        <f>CEILING('L Sized Pack'!E242/8000,1)</f>
        <v>0</v>
      </c>
      <c r="AL245">
        <f>CEILING('L Sized Pack'!F242/8000,1)</f>
        <v>0</v>
      </c>
      <c r="AM245">
        <f>CEILING('L Sized Pack'!G242/8000,1)</f>
        <v>0</v>
      </c>
      <c r="AN245">
        <f>CEILING('L Sized Pack'!H242/8000,1)</f>
        <v>0</v>
      </c>
      <c r="AO245">
        <f>CEILING('L Sized Pack'!I242/8000,1)</f>
        <v>0</v>
      </c>
      <c r="AP245">
        <f>CEILING('L Sized Pack'!J242/8000,1)</f>
        <v>0</v>
      </c>
      <c r="AQ245">
        <f>CEILING('L Sized Pack'!K242/8000,1)</f>
        <v>0</v>
      </c>
      <c r="AR245">
        <f>CEILING('L Sized Pack'!L242/8000,1)</f>
        <v>0</v>
      </c>
      <c r="AS245">
        <f>CEILING('L Sized Pack'!M242/8000,1)</f>
        <v>0</v>
      </c>
      <c r="AT245">
        <f t="shared" si="14"/>
        <v>0</v>
      </c>
      <c r="AV245">
        <f t="shared" si="15"/>
        <v>179.88</v>
      </c>
    </row>
    <row r="246" spans="1:48" x14ac:dyDescent="0.25">
      <c r="A246" t="s">
        <v>276</v>
      </c>
      <c r="B246" t="s">
        <v>39</v>
      </c>
      <c r="D246">
        <f>CEILING('L Sized Pack'!B243/1000,1)</f>
        <v>0</v>
      </c>
      <c r="E246">
        <f>CEILING('L Sized Pack'!C243/1000,1)</f>
        <v>0</v>
      </c>
      <c r="F246">
        <f>CEILING('L Sized Pack'!D243/1000,1)</f>
        <v>0</v>
      </c>
      <c r="G246">
        <f>CEILING('L Sized Pack'!E243/1000,1)</f>
        <v>0</v>
      </c>
      <c r="H246">
        <f>CEILING('L Sized Pack'!F243/1000,1)</f>
        <v>0</v>
      </c>
      <c r="I246">
        <f>CEILING('L Sized Pack'!G243/1000,1)</f>
        <v>0</v>
      </c>
      <c r="J246">
        <f>CEILING('L Sized Pack'!H243/1000,1)</f>
        <v>0</v>
      </c>
      <c r="K246">
        <f>CEILING('L Sized Pack'!I243/1000,1)</f>
        <v>0</v>
      </c>
      <c r="L246">
        <f>CEILING('L Sized Pack'!J243/1000,1)</f>
        <v>0</v>
      </c>
      <c r="M246">
        <f>CEILING('L Sized Pack'!K243/1000,1)</f>
        <v>0</v>
      </c>
      <c r="N246">
        <f>CEILING('L Sized Pack'!L243/1000,1)</f>
        <v>0</v>
      </c>
      <c r="O246">
        <f>CEILING('L Sized Pack'!M243/1000,1)</f>
        <v>2</v>
      </c>
      <c r="P246">
        <f t="shared" si="12"/>
        <v>10</v>
      </c>
      <c r="T246">
        <f>CEILING('L Sized Pack'!B243/5000,1)</f>
        <v>0</v>
      </c>
      <c r="U246">
        <f>CEILING('L Sized Pack'!C243/5000,1)</f>
        <v>0</v>
      </c>
      <c r="V246">
        <f>CEILING('L Sized Pack'!D243/5000,1)</f>
        <v>0</v>
      </c>
      <c r="W246">
        <f>CEILING('L Sized Pack'!E243/5000,1)</f>
        <v>0</v>
      </c>
      <c r="X246">
        <f>CEILING('L Sized Pack'!F243/5000,1)</f>
        <v>0</v>
      </c>
      <c r="Y246">
        <f>CEILING('L Sized Pack'!G243/5000,1)</f>
        <v>0</v>
      </c>
      <c r="Z246">
        <f>CEILING('L Sized Pack'!H243/5000,1)</f>
        <v>0</v>
      </c>
      <c r="AA246">
        <f>CEILING('L Sized Pack'!I243/5000,1)</f>
        <v>0</v>
      </c>
      <c r="AB246">
        <f>CEILING('L Sized Pack'!J243/5000,1)</f>
        <v>0</v>
      </c>
      <c r="AC246">
        <f>CEILING('L Sized Pack'!K243/5000,1)</f>
        <v>0</v>
      </c>
      <c r="AD246">
        <f>CEILING('L Sized Pack'!L243/5000,1)</f>
        <v>0</v>
      </c>
      <c r="AE246">
        <f>CEILING('L Sized Pack'!M243/5000,1)</f>
        <v>1</v>
      </c>
      <c r="AF246">
        <f t="shared" si="13"/>
        <v>10</v>
      </c>
      <c r="AH246">
        <f>CEILING('L Sized Pack'!B243/8000,1)</f>
        <v>0</v>
      </c>
      <c r="AI246">
        <f>CEILING('L Sized Pack'!C243/8000,1)</f>
        <v>0</v>
      </c>
      <c r="AJ246">
        <f>CEILING('L Sized Pack'!D243/8000,1)</f>
        <v>0</v>
      </c>
      <c r="AK246">
        <f>CEILING('L Sized Pack'!E243/8000,1)</f>
        <v>0</v>
      </c>
      <c r="AL246">
        <f>CEILING('L Sized Pack'!F243/8000,1)</f>
        <v>0</v>
      </c>
      <c r="AM246">
        <f>CEILING('L Sized Pack'!G243/8000,1)</f>
        <v>0</v>
      </c>
      <c r="AN246">
        <f>CEILING('L Sized Pack'!H243/8000,1)</f>
        <v>0</v>
      </c>
      <c r="AO246">
        <f>CEILING('L Sized Pack'!I243/8000,1)</f>
        <v>0</v>
      </c>
      <c r="AP246">
        <f>CEILING('L Sized Pack'!J243/8000,1)</f>
        <v>0</v>
      </c>
      <c r="AQ246">
        <f>CEILING('L Sized Pack'!K243/8000,1)</f>
        <v>0</v>
      </c>
      <c r="AR246">
        <f>CEILING('L Sized Pack'!L243/8000,1)</f>
        <v>0</v>
      </c>
      <c r="AS246">
        <f>CEILING('L Sized Pack'!M243/8000,1)</f>
        <v>1</v>
      </c>
      <c r="AT246">
        <f t="shared" si="14"/>
        <v>15</v>
      </c>
      <c r="AV246">
        <f t="shared" si="15"/>
        <v>189.88</v>
      </c>
    </row>
    <row r="247" spans="1:48" x14ac:dyDescent="0.25">
      <c r="A247" t="s">
        <v>277</v>
      </c>
      <c r="B247" t="s">
        <v>39</v>
      </c>
      <c r="D247">
        <f>CEILING('L Sized Pack'!B244/1000,1)</f>
        <v>0</v>
      </c>
      <c r="E247">
        <f>CEILING('L Sized Pack'!C244/1000,1)</f>
        <v>0</v>
      </c>
      <c r="F247">
        <f>CEILING('L Sized Pack'!D244/1000,1)</f>
        <v>0</v>
      </c>
      <c r="G247">
        <f>CEILING('L Sized Pack'!E244/1000,1)</f>
        <v>0</v>
      </c>
      <c r="H247">
        <f>CEILING('L Sized Pack'!F244/1000,1)</f>
        <v>0</v>
      </c>
      <c r="I247">
        <f>CEILING('L Sized Pack'!G244/1000,1)</f>
        <v>0</v>
      </c>
      <c r="J247">
        <f>CEILING('L Sized Pack'!H244/1000,1)</f>
        <v>0</v>
      </c>
      <c r="K247">
        <f>CEILING('L Sized Pack'!I244/1000,1)</f>
        <v>0</v>
      </c>
      <c r="L247">
        <f>CEILING('L Sized Pack'!J244/1000,1)</f>
        <v>0</v>
      </c>
      <c r="M247">
        <f>CEILING('L Sized Pack'!K244/1000,1)</f>
        <v>0</v>
      </c>
      <c r="N247">
        <f>CEILING('L Sized Pack'!L244/1000,1)</f>
        <v>0</v>
      </c>
      <c r="O247">
        <f>CEILING('L Sized Pack'!M244/1000,1)</f>
        <v>0</v>
      </c>
      <c r="P247">
        <f t="shared" si="12"/>
        <v>0</v>
      </c>
      <c r="T247">
        <f>CEILING('L Sized Pack'!B244/5000,1)</f>
        <v>0</v>
      </c>
      <c r="U247">
        <f>CEILING('L Sized Pack'!C244/5000,1)</f>
        <v>0</v>
      </c>
      <c r="V247">
        <f>CEILING('L Sized Pack'!D244/5000,1)</f>
        <v>0</v>
      </c>
      <c r="W247">
        <f>CEILING('L Sized Pack'!E244/5000,1)</f>
        <v>0</v>
      </c>
      <c r="X247">
        <f>CEILING('L Sized Pack'!F244/5000,1)</f>
        <v>0</v>
      </c>
      <c r="Y247">
        <f>CEILING('L Sized Pack'!G244/5000,1)</f>
        <v>0</v>
      </c>
      <c r="Z247">
        <f>CEILING('L Sized Pack'!H244/5000,1)</f>
        <v>0</v>
      </c>
      <c r="AA247">
        <f>CEILING('L Sized Pack'!I244/5000,1)</f>
        <v>0</v>
      </c>
      <c r="AB247">
        <f>CEILING('L Sized Pack'!J244/5000,1)</f>
        <v>0</v>
      </c>
      <c r="AC247">
        <f>CEILING('L Sized Pack'!K244/5000,1)</f>
        <v>0</v>
      </c>
      <c r="AD247">
        <f>CEILING('L Sized Pack'!L244/5000,1)</f>
        <v>0</v>
      </c>
      <c r="AE247">
        <f>CEILING('L Sized Pack'!M244/5000,1)</f>
        <v>0</v>
      </c>
      <c r="AF247">
        <f t="shared" si="13"/>
        <v>0</v>
      </c>
      <c r="AH247">
        <f>CEILING('L Sized Pack'!B244/8000,1)</f>
        <v>0</v>
      </c>
      <c r="AI247">
        <f>CEILING('L Sized Pack'!C244/8000,1)</f>
        <v>0</v>
      </c>
      <c r="AJ247">
        <f>CEILING('L Sized Pack'!D244/8000,1)</f>
        <v>0</v>
      </c>
      <c r="AK247">
        <f>CEILING('L Sized Pack'!E244/8000,1)</f>
        <v>0</v>
      </c>
      <c r="AL247">
        <f>CEILING('L Sized Pack'!F244/8000,1)</f>
        <v>0</v>
      </c>
      <c r="AM247">
        <f>CEILING('L Sized Pack'!G244/8000,1)</f>
        <v>0</v>
      </c>
      <c r="AN247">
        <f>CEILING('L Sized Pack'!H244/8000,1)</f>
        <v>0</v>
      </c>
      <c r="AO247">
        <f>CEILING('L Sized Pack'!I244/8000,1)</f>
        <v>0</v>
      </c>
      <c r="AP247">
        <f>CEILING('L Sized Pack'!J244/8000,1)</f>
        <v>0</v>
      </c>
      <c r="AQ247">
        <f>CEILING('L Sized Pack'!K244/8000,1)</f>
        <v>0</v>
      </c>
      <c r="AR247">
        <f>CEILING('L Sized Pack'!L244/8000,1)</f>
        <v>0</v>
      </c>
      <c r="AS247">
        <f>CEILING('L Sized Pack'!M244/8000,1)</f>
        <v>0</v>
      </c>
      <c r="AT247">
        <f t="shared" si="14"/>
        <v>0</v>
      </c>
      <c r="AV247">
        <f t="shared" si="15"/>
        <v>179.88</v>
      </c>
    </row>
    <row r="248" spans="1:48" x14ac:dyDescent="0.25">
      <c r="A248" t="s">
        <v>278</v>
      </c>
      <c r="B248" t="s">
        <v>39</v>
      </c>
      <c r="D248">
        <f>CEILING('L Sized Pack'!B245/1000,1)</f>
        <v>0</v>
      </c>
      <c r="E248">
        <f>CEILING('L Sized Pack'!C245/1000,1)</f>
        <v>0</v>
      </c>
      <c r="F248">
        <f>CEILING('L Sized Pack'!D245/1000,1)</f>
        <v>0</v>
      </c>
      <c r="G248">
        <f>CEILING('L Sized Pack'!E245/1000,1)</f>
        <v>0</v>
      </c>
      <c r="H248">
        <f>CEILING('L Sized Pack'!F245/1000,1)</f>
        <v>0</v>
      </c>
      <c r="I248">
        <f>CEILING('L Sized Pack'!G245/1000,1)</f>
        <v>0</v>
      </c>
      <c r="J248">
        <f>CEILING('L Sized Pack'!H245/1000,1)</f>
        <v>0</v>
      </c>
      <c r="K248">
        <f>CEILING('L Sized Pack'!I245/1000,1)</f>
        <v>2</v>
      </c>
      <c r="L248">
        <f>CEILING('L Sized Pack'!J245/1000,1)</f>
        <v>0</v>
      </c>
      <c r="M248">
        <f>CEILING('L Sized Pack'!K245/1000,1)</f>
        <v>2</v>
      </c>
      <c r="N248">
        <f>CEILING('L Sized Pack'!L245/1000,1)</f>
        <v>0</v>
      </c>
      <c r="O248">
        <f>CEILING('L Sized Pack'!M245/1000,1)</f>
        <v>0</v>
      </c>
      <c r="P248">
        <f t="shared" si="12"/>
        <v>20</v>
      </c>
      <c r="T248">
        <f>CEILING('L Sized Pack'!B245/5000,1)</f>
        <v>0</v>
      </c>
      <c r="U248">
        <f>CEILING('L Sized Pack'!C245/5000,1)</f>
        <v>0</v>
      </c>
      <c r="V248">
        <f>CEILING('L Sized Pack'!D245/5000,1)</f>
        <v>0</v>
      </c>
      <c r="W248">
        <f>CEILING('L Sized Pack'!E245/5000,1)</f>
        <v>0</v>
      </c>
      <c r="X248">
        <f>CEILING('L Sized Pack'!F245/5000,1)</f>
        <v>0</v>
      </c>
      <c r="Y248">
        <f>CEILING('L Sized Pack'!G245/5000,1)</f>
        <v>0</v>
      </c>
      <c r="Z248">
        <f>CEILING('L Sized Pack'!H245/5000,1)</f>
        <v>0</v>
      </c>
      <c r="AA248">
        <f>CEILING('L Sized Pack'!I245/5000,1)</f>
        <v>1</v>
      </c>
      <c r="AB248">
        <f>CEILING('L Sized Pack'!J245/5000,1)</f>
        <v>0</v>
      </c>
      <c r="AC248">
        <f>CEILING('L Sized Pack'!K245/5000,1)</f>
        <v>1</v>
      </c>
      <c r="AD248">
        <f>CEILING('L Sized Pack'!L245/5000,1)</f>
        <v>0</v>
      </c>
      <c r="AE248">
        <f>CEILING('L Sized Pack'!M245/5000,1)</f>
        <v>0</v>
      </c>
      <c r="AF248">
        <f t="shared" si="13"/>
        <v>20</v>
      </c>
      <c r="AH248">
        <f>CEILING('L Sized Pack'!B245/8000,1)</f>
        <v>0</v>
      </c>
      <c r="AI248">
        <f>CEILING('L Sized Pack'!C245/8000,1)</f>
        <v>0</v>
      </c>
      <c r="AJ248">
        <f>CEILING('L Sized Pack'!D245/8000,1)</f>
        <v>0</v>
      </c>
      <c r="AK248">
        <f>CEILING('L Sized Pack'!E245/8000,1)</f>
        <v>0</v>
      </c>
      <c r="AL248">
        <f>CEILING('L Sized Pack'!F245/8000,1)</f>
        <v>0</v>
      </c>
      <c r="AM248">
        <f>CEILING('L Sized Pack'!G245/8000,1)</f>
        <v>0</v>
      </c>
      <c r="AN248">
        <f>CEILING('L Sized Pack'!H245/8000,1)</f>
        <v>0</v>
      </c>
      <c r="AO248">
        <f>CEILING('L Sized Pack'!I245/8000,1)</f>
        <v>1</v>
      </c>
      <c r="AP248">
        <f>CEILING('L Sized Pack'!J245/8000,1)</f>
        <v>0</v>
      </c>
      <c r="AQ248">
        <f>CEILING('L Sized Pack'!K245/8000,1)</f>
        <v>1</v>
      </c>
      <c r="AR248">
        <f>CEILING('L Sized Pack'!L245/8000,1)</f>
        <v>0</v>
      </c>
      <c r="AS248">
        <f>CEILING('L Sized Pack'!M245/8000,1)</f>
        <v>0</v>
      </c>
      <c r="AT248">
        <f t="shared" si="14"/>
        <v>30</v>
      </c>
      <c r="AV248">
        <f t="shared" si="15"/>
        <v>199.88</v>
      </c>
    </row>
    <row r="249" spans="1:48" x14ac:dyDescent="0.25">
      <c r="A249" t="s">
        <v>279</v>
      </c>
      <c r="B249" t="s">
        <v>57</v>
      </c>
      <c r="D249">
        <f>CEILING('L Sized Pack'!B246/1000,1)</f>
        <v>0</v>
      </c>
      <c r="E249">
        <f>CEILING('L Sized Pack'!C246/1000,1)</f>
        <v>0</v>
      </c>
      <c r="F249">
        <f>CEILING('L Sized Pack'!D246/1000,1)</f>
        <v>0</v>
      </c>
      <c r="G249">
        <f>CEILING('L Sized Pack'!E246/1000,1)</f>
        <v>0</v>
      </c>
      <c r="H249">
        <f>CEILING('L Sized Pack'!F246/1000,1)</f>
        <v>0</v>
      </c>
      <c r="I249">
        <f>CEILING('L Sized Pack'!G246/1000,1)</f>
        <v>0</v>
      </c>
      <c r="J249">
        <f>CEILING('L Sized Pack'!H246/1000,1)</f>
        <v>0</v>
      </c>
      <c r="K249">
        <f>CEILING('L Sized Pack'!I246/1000,1)</f>
        <v>0</v>
      </c>
      <c r="L249">
        <f>CEILING('L Sized Pack'!J246/1000,1)</f>
        <v>0</v>
      </c>
      <c r="M249">
        <f>CEILING('L Sized Pack'!K246/1000,1)</f>
        <v>0</v>
      </c>
      <c r="N249">
        <f>CEILING('L Sized Pack'!L246/1000,1)</f>
        <v>0</v>
      </c>
      <c r="O249">
        <f>CEILING('L Sized Pack'!M246/1000,1)</f>
        <v>0</v>
      </c>
      <c r="P249">
        <f t="shared" si="12"/>
        <v>0</v>
      </c>
      <c r="T249">
        <f>CEILING('L Sized Pack'!B246/5000,1)</f>
        <v>0</v>
      </c>
      <c r="U249">
        <f>CEILING('L Sized Pack'!C246/5000,1)</f>
        <v>0</v>
      </c>
      <c r="V249">
        <f>CEILING('L Sized Pack'!D246/5000,1)</f>
        <v>0</v>
      </c>
      <c r="W249">
        <f>CEILING('L Sized Pack'!E246/5000,1)</f>
        <v>0</v>
      </c>
      <c r="X249">
        <f>CEILING('L Sized Pack'!F246/5000,1)</f>
        <v>0</v>
      </c>
      <c r="Y249">
        <f>CEILING('L Sized Pack'!G246/5000,1)</f>
        <v>0</v>
      </c>
      <c r="Z249">
        <f>CEILING('L Sized Pack'!H246/5000,1)</f>
        <v>0</v>
      </c>
      <c r="AA249">
        <f>CEILING('L Sized Pack'!I246/5000,1)</f>
        <v>0</v>
      </c>
      <c r="AB249">
        <f>CEILING('L Sized Pack'!J246/5000,1)</f>
        <v>0</v>
      </c>
      <c r="AC249">
        <f>CEILING('L Sized Pack'!K246/5000,1)</f>
        <v>0</v>
      </c>
      <c r="AD249">
        <f>CEILING('L Sized Pack'!L246/5000,1)</f>
        <v>0</v>
      </c>
      <c r="AE249">
        <f>CEILING('L Sized Pack'!M246/5000,1)</f>
        <v>0</v>
      </c>
      <c r="AF249">
        <f t="shared" si="13"/>
        <v>0</v>
      </c>
      <c r="AH249">
        <f>CEILING('L Sized Pack'!B246/8000,1)</f>
        <v>0</v>
      </c>
      <c r="AI249">
        <f>CEILING('L Sized Pack'!C246/8000,1)</f>
        <v>0</v>
      </c>
      <c r="AJ249">
        <f>CEILING('L Sized Pack'!D246/8000,1)</f>
        <v>0</v>
      </c>
      <c r="AK249">
        <f>CEILING('L Sized Pack'!E246/8000,1)</f>
        <v>0</v>
      </c>
      <c r="AL249">
        <f>CEILING('L Sized Pack'!F246/8000,1)</f>
        <v>0</v>
      </c>
      <c r="AM249">
        <f>CEILING('L Sized Pack'!G246/8000,1)</f>
        <v>0</v>
      </c>
      <c r="AN249">
        <f>CEILING('L Sized Pack'!H246/8000,1)</f>
        <v>0</v>
      </c>
      <c r="AO249">
        <f>CEILING('L Sized Pack'!I246/8000,1)</f>
        <v>0</v>
      </c>
      <c r="AP249">
        <f>CEILING('L Sized Pack'!J246/8000,1)</f>
        <v>0</v>
      </c>
      <c r="AQ249">
        <f>CEILING('L Sized Pack'!K246/8000,1)</f>
        <v>0</v>
      </c>
      <c r="AR249">
        <f>CEILING('L Sized Pack'!L246/8000,1)</f>
        <v>0</v>
      </c>
      <c r="AS249">
        <f>CEILING('L Sized Pack'!M246/8000,1)</f>
        <v>0</v>
      </c>
      <c r="AT249">
        <f t="shared" si="14"/>
        <v>0</v>
      </c>
      <c r="AV249">
        <f t="shared" si="15"/>
        <v>179.88</v>
      </c>
    </row>
    <row r="250" spans="1:48" x14ac:dyDescent="0.25">
      <c r="A250" t="s">
        <v>280</v>
      </c>
      <c r="B250" t="s">
        <v>39</v>
      </c>
      <c r="D250">
        <f>CEILING('L Sized Pack'!B247/1000,1)</f>
        <v>0</v>
      </c>
      <c r="E250">
        <f>CEILING('L Sized Pack'!C247/1000,1)</f>
        <v>20</v>
      </c>
      <c r="F250">
        <f>CEILING('L Sized Pack'!D247/1000,1)</f>
        <v>0</v>
      </c>
      <c r="G250">
        <f>CEILING('L Sized Pack'!E247/1000,1)</f>
        <v>6</v>
      </c>
      <c r="H250">
        <f>CEILING('L Sized Pack'!F247/1000,1)</f>
        <v>0</v>
      </c>
      <c r="I250">
        <f>CEILING('L Sized Pack'!G247/1000,1)</f>
        <v>0</v>
      </c>
      <c r="J250">
        <f>CEILING('L Sized Pack'!H247/1000,1)</f>
        <v>0</v>
      </c>
      <c r="K250">
        <f>CEILING('L Sized Pack'!I247/1000,1)</f>
        <v>0</v>
      </c>
      <c r="L250">
        <f>CEILING('L Sized Pack'!J247/1000,1)</f>
        <v>0</v>
      </c>
      <c r="M250">
        <f>CEILING('L Sized Pack'!K247/1000,1)</f>
        <v>0</v>
      </c>
      <c r="N250">
        <f>CEILING('L Sized Pack'!L247/1000,1)</f>
        <v>0</v>
      </c>
      <c r="O250">
        <f>CEILING('L Sized Pack'!M247/1000,1)</f>
        <v>0</v>
      </c>
      <c r="P250">
        <f t="shared" si="12"/>
        <v>130</v>
      </c>
      <c r="T250">
        <f>CEILING('L Sized Pack'!B247/5000,1)</f>
        <v>0</v>
      </c>
      <c r="U250">
        <f>CEILING('L Sized Pack'!C247/5000,1)</f>
        <v>4</v>
      </c>
      <c r="V250">
        <f>CEILING('L Sized Pack'!D247/5000,1)</f>
        <v>0</v>
      </c>
      <c r="W250">
        <f>CEILING('L Sized Pack'!E247/5000,1)</f>
        <v>2</v>
      </c>
      <c r="X250">
        <f>CEILING('L Sized Pack'!F247/5000,1)</f>
        <v>0</v>
      </c>
      <c r="Y250">
        <f>CEILING('L Sized Pack'!G247/5000,1)</f>
        <v>0</v>
      </c>
      <c r="Z250">
        <f>CEILING('L Sized Pack'!H247/5000,1)</f>
        <v>0</v>
      </c>
      <c r="AA250">
        <f>CEILING('L Sized Pack'!I247/5000,1)</f>
        <v>0</v>
      </c>
      <c r="AB250">
        <f>CEILING('L Sized Pack'!J247/5000,1)</f>
        <v>0</v>
      </c>
      <c r="AC250">
        <f>CEILING('L Sized Pack'!K247/5000,1)</f>
        <v>0</v>
      </c>
      <c r="AD250">
        <f>CEILING('L Sized Pack'!L247/5000,1)</f>
        <v>0</v>
      </c>
      <c r="AE250">
        <f>CEILING('L Sized Pack'!M247/5000,1)</f>
        <v>0</v>
      </c>
      <c r="AF250">
        <f t="shared" si="13"/>
        <v>60</v>
      </c>
      <c r="AH250">
        <f>CEILING('L Sized Pack'!B247/8000,1)</f>
        <v>0</v>
      </c>
      <c r="AI250">
        <f>CEILING('L Sized Pack'!C247/8000,1)</f>
        <v>3</v>
      </c>
      <c r="AJ250">
        <f>CEILING('L Sized Pack'!D247/8000,1)</f>
        <v>0</v>
      </c>
      <c r="AK250">
        <f>CEILING('L Sized Pack'!E247/8000,1)</f>
        <v>1</v>
      </c>
      <c r="AL250">
        <f>CEILING('L Sized Pack'!F247/8000,1)</f>
        <v>0</v>
      </c>
      <c r="AM250">
        <f>CEILING('L Sized Pack'!G247/8000,1)</f>
        <v>0</v>
      </c>
      <c r="AN250">
        <f>CEILING('L Sized Pack'!H247/8000,1)</f>
        <v>0</v>
      </c>
      <c r="AO250">
        <f>CEILING('L Sized Pack'!I247/8000,1)</f>
        <v>0</v>
      </c>
      <c r="AP250">
        <f>CEILING('L Sized Pack'!J247/8000,1)</f>
        <v>0</v>
      </c>
      <c r="AQ250">
        <f>CEILING('L Sized Pack'!K247/8000,1)</f>
        <v>0</v>
      </c>
      <c r="AR250">
        <f>CEILING('L Sized Pack'!L247/8000,1)</f>
        <v>0</v>
      </c>
      <c r="AS250">
        <f>CEILING('L Sized Pack'!M247/8000,1)</f>
        <v>0</v>
      </c>
      <c r="AT250">
        <f t="shared" si="14"/>
        <v>60</v>
      </c>
      <c r="AV250">
        <f t="shared" si="15"/>
        <v>239.88</v>
      </c>
    </row>
    <row r="251" spans="1:48" x14ac:dyDescent="0.25">
      <c r="A251" t="s">
        <v>281</v>
      </c>
      <c r="B251" t="s">
        <v>39</v>
      </c>
      <c r="D251">
        <f>CEILING('L Sized Pack'!B248/1000,1)</f>
        <v>0</v>
      </c>
      <c r="E251">
        <f>CEILING('L Sized Pack'!C248/1000,1)</f>
        <v>0</v>
      </c>
      <c r="F251">
        <f>CEILING('L Sized Pack'!D248/1000,1)</f>
        <v>0</v>
      </c>
      <c r="G251">
        <f>CEILING('L Sized Pack'!E248/1000,1)</f>
        <v>0</v>
      </c>
      <c r="H251">
        <f>CEILING('L Sized Pack'!F248/1000,1)</f>
        <v>0</v>
      </c>
      <c r="I251">
        <f>CEILING('L Sized Pack'!G248/1000,1)</f>
        <v>0</v>
      </c>
      <c r="J251">
        <f>CEILING('L Sized Pack'!H248/1000,1)</f>
        <v>1</v>
      </c>
      <c r="K251">
        <f>CEILING('L Sized Pack'!I248/1000,1)</f>
        <v>0</v>
      </c>
      <c r="L251">
        <f>CEILING('L Sized Pack'!J248/1000,1)</f>
        <v>0</v>
      </c>
      <c r="M251">
        <f>CEILING('L Sized Pack'!K248/1000,1)</f>
        <v>0</v>
      </c>
      <c r="N251">
        <f>CEILING('L Sized Pack'!L248/1000,1)</f>
        <v>0</v>
      </c>
      <c r="O251">
        <f>CEILING('L Sized Pack'!M248/1000,1)</f>
        <v>0</v>
      </c>
      <c r="P251">
        <f t="shared" si="12"/>
        <v>5</v>
      </c>
      <c r="T251">
        <f>CEILING('L Sized Pack'!B248/5000,1)</f>
        <v>0</v>
      </c>
      <c r="U251">
        <f>CEILING('L Sized Pack'!C248/5000,1)</f>
        <v>0</v>
      </c>
      <c r="V251">
        <f>CEILING('L Sized Pack'!D248/5000,1)</f>
        <v>0</v>
      </c>
      <c r="W251">
        <f>CEILING('L Sized Pack'!E248/5000,1)</f>
        <v>0</v>
      </c>
      <c r="X251">
        <f>CEILING('L Sized Pack'!F248/5000,1)</f>
        <v>0</v>
      </c>
      <c r="Y251">
        <f>CEILING('L Sized Pack'!G248/5000,1)</f>
        <v>0</v>
      </c>
      <c r="Z251">
        <f>CEILING('L Sized Pack'!H248/5000,1)</f>
        <v>1</v>
      </c>
      <c r="AA251">
        <f>CEILING('L Sized Pack'!I248/5000,1)</f>
        <v>0</v>
      </c>
      <c r="AB251">
        <f>CEILING('L Sized Pack'!J248/5000,1)</f>
        <v>0</v>
      </c>
      <c r="AC251">
        <f>CEILING('L Sized Pack'!K248/5000,1)</f>
        <v>0</v>
      </c>
      <c r="AD251">
        <f>CEILING('L Sized Pack'!L248/5000,1)</f>
        <v>0</v>
      </c>
      <c r="AE251">
        <f>CEILING('L Sized Pack'!M248/5000,1)</f>
        <v>0</v>
      </c>
      <c r="AF251">
        <f t="shared" si="13"/>
        <v>10</v>
      </c>
      <c r="AH251">
        <f>CEILING('L Sized Pack'!B248/8000,1)</f>
        <v>0</v>
      </c>
      <c r="AI251">
        <f>CEILING('L Sized Pack'!C248/8000,1)</f>
        <v>0</v>
      </c>
      <c r="AJ251">
        <f>CEILING('L Sized Pack'!D248/8000,1)</f>
        <v>0</v>
      </c>
      <c r="AK251">
        <f>CEILING('L Sized Pack'!E248/8000,1)</f>
        <v>0</v>
      </c>
      <c r="AL251">
        <f>CEILING('L Sized Pack'!F248/8000,1)</f>
        <v>0</v>
      </c>
      <c r="AM251">
        <f>CEILING('L Sized Pack'!G248/8000,1)</f>
        <v>0</v>
      </c>
      <c r="AN251">
        <f>CEILING('L Sized Pack'!H248/8000,1)</f>
        <v>1</v>
      </c>
      <c r="AO251">
        <f>CEILING('L Sized Pack'!I248/8000,1)</f>
        <v>0</v>
      </c>
      <c r="AP251">
        <f>CEILING('L Sized Pack'!J248/8000,1)</f>
        <v>0</v>
      </c>
      <c r="AQ251">
        <f>CEILING('L Sized Pack'!K248/8000,1)</f>
        <v>0</v>
      </c>
      <c r="AR251">
        <f>CEILING('L Sized Pack'!L248/8000,1)</f>
        <v>0</v>
      </c>
      <c r="AS251">
        <f>CEILING('L Sized Pack'!M248/8000,1)</f>
        <v>0</v>
      </c>
      <c r="AT251">
        <f t="shared" si="14"/>
        <v>15</v>
      </c>
      <c r="AV251">
        <f t="shared" si="15"/>
        <v>184.88</v>
      </c>
    </row>
    <row r="252" spans="1:48" x14ac:dyDescent="0.25">
      <c r="A252" t="s">
        <v>282</v>
      </c>
      <c r="B252" t="s">
        <v>39</v>
      </c>
      <c r="D252">
        <f>CEILING('L Sized Pack'!B249/1000,1)</f>
        <v>0</v>
      </c>
      <c r="E252">
        <f>CEILING('L Sized Pack'!C249/1000,1)</f>
        <v>0</v>
      </c>
      <c r="F252">
        <f>CEILING('L Sized Pack'!D249/1000,1)</f>
        <v>2</v>
      </c>
      <c r="G252">
        <f>CEILING('L Sized Pack'!E249/1000,1)</f>
        <v>0</v>
      </c>
      <c r="H252">
        <f>CEILING('L Sized Pack'!F249/1000,1)</f>
        <v>0</v>
      </c>
      <c r="I252">
        <f>CEILING('L Sized Pack'!G249/1000,1)</f>
        <v>0</v>
      </c>
      <c r="J252">
        <f>CEILING('L Sized Pack'!H249/1000,1)</f>
        <v>0</v>
      </c>
      <c r="K252">
        <f>CEILING('L Sized Pack'!I249/1000,1)</f>
        <v>0</v>
      </c>
      <c r="L252">
        <f>CEILING('L Sized Pack'!J249/1000,1)</f>
        <v>0</v>
      </c>
      <c r="M252">
        <f>CEILING('L Sized Pack'!K249/1000,1)</f>
        <v>0</v>
      </c>
      <c r="N252">
        <f>CEILING('L Sized Pack'!L249/1000,1)</f>
        <v>0</v>
      </c>
      <c r="O252">
        <f>CEILING('L Sized Pack'!M249/1000,1)</f>
        <v>4</v>
      </c>
      <c r="P252">
        <f t="shared" si="12"/>
        <v>30</v>
      </c>
      <c r="T252">
        <f>CEILING('L Sized Pack'!B249/5000,1)</f>
        <v>0</v>
      </c>
      <c r="U252">
        <f>CEILING('L Sized Pack'!C249/5000,1)</f>
        <v>0</v>
      </c>
      <c r="V252">
        <f>CEILING('L Sized Pack'!D249/5000,1)</f>
        <v>1</v>
      </c>
      <c r="W252">
        <f>CEILING('L Sized Pack'!E249/5000,1)</f>
        <v>0</v>
      </c>
      <c r="X252">
        <f>CEILING('L Sized Pack'!F249/5000,1)</f>
        <v>0</v>
      </c>
      <c r="Y252">
        <f>CEILING('L Sized Pack'!G249/5000,1)</f>
        <v>0</v>
      </c>
      <c r="Z252">
        <f>CEILING('L Sized Pack'!H249/5000,1)</f>
        <v>0</v>
      </c>
      <c r="AA252">
        <f>CEILING('L Sized Pack'!I249/5000,1)</f>
        <v>0</v>
      </c>
      <c r="AB252">
        <f>CEILING('L Sized Pack'!J249/5000,1)</f>
        <v>0</v>
      </c>
      <c r="AC252">
        <f>CEILING('L Sized Pack'!K249/5000,1)</f>
        <v>0</v>
      </c>
      <c r="AD252">
        <f>CEILING('L Sized Pack'!L249/5000,1)</f>
        <v>0</v>
      </c>
      <c r="AE252">
        <f>CEILING('L Sized Pack'!M249/5000,1)</f>
        <v>1</v>
      </c>
      <c r="AF252">
        <f t="shared" si="13"/>
        <v>20</v>
      </c>
      <c r="AH252">
        <f>CEILING('L Sized Pack'!B249/8000,1)</f>
        <v>0</v>
      </c>
      <c r="AI252">
        <f>CEILING('L Sized Pack'!C249/8000,1)</f>
        <v>0</v>
      </c>
      <c r="AJ252">
        <f>CEILING('L Sized Pack'!D249/8000,1)</f>
        <v>1</v>
      </c>
      <c r="AK252">
        <f>CEILING('L Sized Pack'!E249/8000,1)</f>
        <v>0</v>
      </c>
      <c r="AL252">
        <f>CEILING('L Sized Pack'!F249/8000,1)</f>
        <v>0</v>
      </c>
      <c r="AM252">
        <f>CEILING('L Sized Pack'!G249/8000,1)</f>
        <v>0</v>
      </c>
      <c r="AN252">
        <f>CEILING('L Sized Pack'!H249/8000,1)</f>
        <v>0</v>
      </c>
      <c r="AO252">
        <f>CEILING('L Sized Pack'!I249/8000,1)</f>
        <v>0</v>
      </c>
      <c r="AP252">
        <f>CEILING('L Sized Pack'!J249/8000,1)</f>
        <v>0</v>
      </c>
      <c r="AQ252">
        <f>CEILING('L Sized Pack'!K249/8000,1)</f>
        <v>0</v>
      </c>
      <c r="AR252">
        <f>CEILING('L Sized Pack'!L249/8000,1)</f>
        <v>0</v>
      </c>
      <c r="AS252">
        <f>CEILING('L Sized Pack'!M249/8000,1)</f>
        <v>1</v>
      </c>
      <c r="AT252">
        <f t="shared" si="14"/>
        <v>30</v>
      </c>
      <c r="AV252">
        <f t="shared" si="15"/>
        <v>199.88</v>
      </c>
    </row>
    <row r="253" spans="1:48" x14ac:dyDescent="0.25">
      <c r="A253" t="s">
        <v>283</v>
      </c>
      <c r="B253" t="s">
        <v>39</v>
      </c>
      <c r="D253">
        <f>CEILING('L Sized Pack'!B250/1000,1)</f>
        <v>0</v>
      </c>
      <c r="E253">
        <f>CEILING('L Sized Pack'!C250/1000,1)</f>
        <v>0</v>
      </c>
      <c r="F253">
        <f>CEILING('L Sized Pack'!D250/1000,1)</f>
        <v>2</v>
      </c>
      <c r="G253">
        <f>CEILING('L Sized Pack'!E250/1000,1)</f>
        <v>0</v>
      </c>
      <c r="H253">
        <f>CEILING('L Sized Pack'!F250/1000,1)</f>
        <v>0</v>
      </c>
      <c r="I253">
        <f>CEILING('L Sized Pack'!G250/1000,1)</f>
        <v>0</v>
      </c>
      <c r="J253">
        <f>CEILING('L Sized Pack'!H250/1000,1)</f>
        <v>0</v>
      </c>
      <c r="K253">
        <f>CEILING('L Sized Pack'!I250/1000,1)</f>
        <v>0</v>
      </c>
      <c r="L253">
        <f>CEILING('L Sized Pack'!J250/1000,1)</f>
        <v>0</v>
      </c>
      <c r="M253">
        <f>CEILING('L Sized Pack'!K250/1000,1)</f>
        <v>0</v>
      </c>
      <c r="N253">
        <f>CEILING('L Sized Pack'!L250/1000,1)</f>
        <v>0</v>
      </c>
      <c r="O253">
        <f>CEILING('L Sized Pack'!M250/1000,1)</f>
        <v>0</v>
      </c>
      <c r="P253">
        <f t="shared" si="12"/>
        <v>10</v>
      </c>
      <c r="T253">
        <f>CEILING('L Sized Pack'!B250/5000,1)</f>
        <v>0</v>
      </c>
      <c r="U253">
        <f>CEILING('L Sized Pack'!C250/5000,1)</f>
        <v>0</v>
      </c>
      <c r="V253">
        <f>CEILING('L Sized Pack'!D250/5000,1)</f>
        <v>1</v>
      </c>
      <c r="W253">
        <f>CEILING('L Sized Pack'!E250/5000,1)</f>
        <v>0</v>
      </c>
      <c r="X253">
        <f>CEILING('L Sized Pack'!F250/5000,1)</f>
        <v>0</v>
      </c>
      <c r="Y253">
        <f>CEILING('L Sized Pack'!G250/5000,1)</f>
        <v>0</v>
      </c>
      <c r="Z253">
        <f>CEILING('L Sized Pack'!H250/5000,1)</f>
        <v>0</v>
      </c>
      <c r="AA253">
        <f>CEILING('L Sized Pack'!I250/5000,1)</f>
        <v>0</v>
      </c>
      <c r="AB253">
        <f>CEILING('L Sized Pack'!J250/5000,1)</f>
        <v>0</v>
      </c>
      <c r="AC253">
        <f>CEILING('L Sized Pack'!K250/5000,1)</f>
        <v>0</v>
      </c>
      <c r="AD253">
        <f>CEILING('L Sized Pack'!L250/5000,1)</f>
        <v>0</v>
      </c>
      <c r="AE253">
        <f>CEILING('L Sized Pack'!M250/5000,1)</f>
        <v>0</v>
      </c>
      <c r="AF253">
        <f t="shared" si="13"/>
        <v>10</v>
      </c>
      <c r="AH253">
        <f>CEILING('L Sized Pack'!B250/8000,1)</f>
        <v>0</v>
      </c>
      <c r="AI253">
        <f>CEILING('L Sized Pack'!C250/8000,1)</f>
        <v>0</v>
      </c>
      <c r="AJ253">
        <f>CEILING('L Sized Pack'!D250/8000,1)</f>
        <v>1</v>
      </c>
      <c r="AK253">
        <f>CEILING('L Sized Pack'!E250/8000,1)</f>
        <v>0</v>
      </c>
      <c r="AL253">
        <f>CEILING('L Sized Pack'!F250/8000,1)</f>
        <v>0</v>
      </c>
      <c r="AM253">
        <f>CEILING('L Sized Pack'!G250/8000,1)</f>
        <v>0</v>
      </c>
      <c r="AN253">
        <f>CEILING('L Sized Pack'!H250/8000,1)</f>
        <v>0</v>
      </c>
      <c r="AO253">
        <f>CEILING('L Sized Pack'!I250/8000,1)</f>
        <v>0</v>
      </c>
      <c r="AP253">
        <f>CEILING('L Sized Pack'!J250/8000,1)</f>
        <v>0</v>
      </c>
      <c r="AQ253">
        <f>CEILING('L Sized Pack'!K250/8000,1)</f>
        <v>0</v>
      </c>
      <c r="AR253">
        <f>CEILING('L Sized Pack'!L250/8000,1)</f>
        <v>0</v>
      </c>
      <c r="AS253">
        <f>CEILING('L Sized Pack'!M250/8000,1)</f>
        <v>0</v>
      </c>
      <c r="AT253">
        <f t="shared" si="14"/>
        <v>15</v>
      </c>
      <c r="AV253">
        <f t="shared" si="15"/>
        <v>189.88</v>
      </c>
    </row>
    <row r="254" spans="1:48" x14ac:dyDescent="0.25">
      <c r="A254" t="s">
        <v>284</v>
      </c>
      <c r="B254" t="s">
        <v>57</v>
      </c>
      <c r="D254">
        <f>CEILING('L Sized Pack'!B251/1000,1)</f>
        <v>0</v>
      </c>
      <c r="E254">
        <f>CEILING('L Sized Pack'!C251/1000,1)</f>
        <v>0</v>
      </c>
      <c r="F254">
        <f>CEILING('L Sized Pack'!D251/1000,1)</f>
        <v>0</v>
      </c>
      <c r="G254">
        <f>CEILING('L Sized Pack'!E251/1000,1)</f>
        <v>0</v>
      </c>
      <c r="H254">
        <f>CEILING('L Sized Pack'!F251/1000,1)</f>
        <v>0</v>
      </c>
      <c r="I254">
        <f>CEILING('L Sized Pack'!G251/1000,1)</f>
        <v>0</v>
      </c>
      <c r="J254">
        <f>CEILING('L Sized Pack'!H251/1000,1)</f>
        <v>0</v>
      </c>
      <c r="K254">
        <f>CEILING('L Sized Pack'!I251/1000,1)</f>
        <v>0</v>
      </c>
      <c r="L254">
        <f>CEILING('L Sized Pack'!J251/1000,1)</f>
        <v>0</v>
      </c>
      <c r="M254">
        <f>CEILING('L Sized Pack'!K251/1000,1)</f>
        <v>0</v>
      </c>
      <c r="N254">
        <f>CEILING('L Sized Pack'!L251/1000,1)</f>
        <v>0</v>
      </c>
      <c r="O254">
        <f>CEILING('L Sized Pack'!M251/1000,1)</f>
        <v>0</v>
      </c>
      <c r="P254">
        <f t="shared" si="12"/>
        <v>0</v>
      </c>
      <c r="T254">
        <f>CEILING('L Sized Pack'!B251/5000,1)</f>
        <v>0</v>
      </c>
      <c r="U254">
        <f>CEILING('L Sized Pack'!C251/5000,1)</f>
        <v>0</v>
      </c>
      <c r="V254">
        <f>CEILING('L Sized Pack'!D251/5000,1)</f>
        <v>0</v>
      </c>
      <c r="W254">
        <f>CEILING('L Sized Pack'!E251/5000,1)</f>
        <v>0</v>
      </c>
      <c r="X254">
        <f>CEILING('L Sized Pack'!F251/5000,1)</f>
        <v>0</v>
      </c>
      <c r="Y254">
        <f>CEILING('L Sized Pack'!G251/5000,1)</f>
        <v>0</v>
      </c>
      <c r="Z254">
        <f>CEILING('L Sized Pack'!H251/5000,1)</f>
        <v>0</v>
      </c>
      <c r="AA254">
        <f>CEILING('L Sized Pack'!I251/5000,1)</f>
        <v>0</v>
      </c>
      <c r="AB254">
        <f>CEILING('L Sized Pack'!J251/5000,1)</f>
        <v>0</v>
      </c>
      <c r="AC254">
        <f>CEILING('L Sized Pack'!K251/5000,1)</f>
        <v>0</v>
      </c>
      <c r="AD254">
        <f>CEILING('L Sized Pack'!L251/5000,1)</f>
        <v>0</v>
      </c>
      <c r="AE254">
        <f>CEILING('L Sized Pack'!M251/5000,1)</f>
        <v>0</v>
      </c>
      <c r="AF254">
        <f t="shared" si="13"/>
        <v>0</v>
      </c>
      <c r="AH254">
        <f>CEILING('L Sized Pack'!B251/8000,1)</f>
        <v>0</v>
      </c>
      <c r="AI254">
        <f>CEILING('L Sized Pack'!C251/8000,1)</f>
        <v>0</v>
      </c>
      <c r="AJ254">
        <f>CEILING('L Sized Pack'!D251/8000,1)</f>
        <v>0</v>
      </c>
      <c r="AK254">
        <f>CEILING('L Sized Pack'!E251/8000,1)</f>
        <v>0</v>
      </c>
      <c r="AL254">
        <f>CEILING('L Sized Pack'!F251/8000,1)</f>
        <v>0</v>
      </c>
      <c r="AM254">
        <f>CEILING('L Sized Pack'!G251/8000,1)</f>
        <v>0</v>
      </c>
      <c r="AN254">
        <f>CEILING('L Sized Pack'!H251/8000,1)</f>
        <v>0</v>
      </c>
      <c r="AO254">
        <f>CEILING('L Sized Pack'!I251/8000,1)</f>
        <v>0</v>
      </c>
      <c r="AP254">
        <f>CEILING('L Sized Pack'!J251/8000,1)</f>
        <v>0</v>
      </c>
      <c r="AQ254">
        <f>CEILING('L Sized Pack'!K251/8000,1)</f>
        <v>0</v>
      </c>
      <c r="AR254">
        <f>CEILING('L Sized Pack'!L251/8000,1)</f>
        <v>0</v>
      </c>
      <c r="AS254">
        <f>CEILING('L Sized Pack'!M251/8000,1)</f>
        <v>0</v>
      </c>
      <c r="AT254">
        <f t="shared" si="14"/>
        <v>0</v>
      </c>
      <c r="AV254">
        <f t="shared" si="15"/>
        <v>179.88</v>
      </c>
    </row>
    <row r="255" spans="1:48" x14ac:dyDescent="0.25">
      <c r="A255" t="s">
        <v>285</v>
      </c>
      <c r="B255" t="s">
        <v>39</v>
      </c>
      <c r="D255">
        <f>CEILING('L Sized Pack'!B252/1000,1)</f>
        <v>0</v>
      </c>
      <c r="E255">
        <f>CEILING('L Sized Pack'!C252/1000,1)</f>
        <v>2</v>
      </c>
      <c r="F255">
        <f>CEILING('L Sized Pack'!D252/1000,1)</f>
        <v>0</v>
      </c>
      <c r="G255">
        <f>CEILING('L Sized Pack'!E252/1000,1)</f>
        <v>0</v>
      </c>
      <c r="H255">
        <f>CEILING('L Sized Pack'!F252/1000,1)</f>
        <v>0</v>
      </c>
      <c r="I255">
        <f>CEILING('L Sized Pack'!G252/1000,1)</f>
        <v>0</v>
      </c>
      <c r="J255">
        <f>CEILING('L Sized Pack'!H252/1000,1)</f>
        <v>0</v>
      </c>
      <c r="K255">
        <f>CEILING('L Sized Pack'!I252/1000,1)</f>
        <v>5</v>
      </c>
      <c r="L255">
        <f>CEILING('L Sized Pack'!J252/1000,1)</f>
        <v>0</v>
      </c>
      <c r="M255">
        <f>CEILING('L Sized Pack'!K252/1000,1)</f>
        <v>0</v>
      </c>
      <c r="N255">
        <f>CEILING('L Sized Pack'!L252/1000,1)</f>
        <v>2</v>
      </c>
      <c r="O255">
        <f>CEILING('L Sized Pack'!M252/1000,1)</f>
        <v>0</v>
      </c>
      <c r="P255">
        <f t="shared" si="12"/>
        <v>45</v>
      </c>
      <c r="T255">
        <f>CEILING('L Sized Pack'!B252/5000,1)</f>
        <v>0</v>
      </c>
      <c r="U255">
        <f>CEILING('L Sized Pack'!C252/5000,1)</f>
        <v>1</v>
      </c>
      <c r="V255">
        <f>CEILING('L Sized Pack'!D252/5000,1)</f>
        <v>0</v>
      </c>
      <c r="W255">
        <f>CEILING('L Sized Pack'!E252/5000,1)</f>
        <v>0</v>
      </c>
      <c r="X255">
        <f>CEILING('L Sized Pack'!F252/5000,1)</f>
        <v>0</v>
      </c>
      <c r="Y255">
        <f>CEILING('L Sized Pack'!G252/5000,1)</f>
        <v>0</v>
      </c>
      <c r="Z255">
        <f>CEILING('L Sized Pack'!H252/5000,1)</f>
        <v>0</v>
      </c>
      <c r="AA255">
        <f>CEILING('L Sized Pack'!I252/5000,1)</f>
        <v>1</v>
      </c>
      <c r="AB255">
        <f>CEILING('L Sized Pack'!J252/5000,1)</f>
        <v>0</v>
      </c>
      <c r="AC255">
        <f>CEILING('L Sized Pack'!K252/5000,1)</f>
        <v>0</v>
      </c>
      <c r="AD255">
        <f>CEILING('L Sized Pack'!L252/5000,1)</f>
        <v>1</v>
      </c>
      <c r="AE255">
        <f>CEILING('L Sized Pack'!M252/5000,1)</f>
        <v>0</v>
      </c>
      <c r="AF255">
        <f t="shared" si="13"/>
        <v>30</v>
      </c>
      <c r="AH255">
        <f>CEILING('L Sized Pack'!B252/8000,1)</f>
        <v>0</v>
      </c>
      <c r="AI255">
        <f>CEILING('L Sized Pack'!C252/8000,1)</f>
        <v>1</v>
      </c>
      <c r="AJ255">
        <f>CEILING('L Sized Pack'!D252/8000,1)</f>
        <v>0</v>
      </c>
      <c r="AK255">
        <f>CEILING('L Sized Pack'!E252/8000,1)</f>
        <v>0</v>
      </c>
      <c r="AL255">
        <f>CEILING('L Sized Pack'!F252/8000,1)</f>
        <v>0</v>
      </c>
      <c r="AM255">
        <f>CEILING('L Sized Pack'!G252/8000,1)</f>
        <v>0</v>
      </c>
      <c r="AN255">
        <f>CEILING('L Sized Pack'!H252/8000,1)</f>
        <v>0</v>
      </c>
      <c r="AO255">
        <f>CEILING('L Sized Pack'!I252/8000,1)</f>
        <v>1</v>
      </c>
      <c r="AP255">
        <f>CEILING('L Sized Pack'!J252/8000,1)</f>
        <v>0</v>
      </c>
      <c r="AQ255">
        <f>CEILING('L Sized Pack'!K252/8000,1)</f>
        <v>0</v>
      </c>
      <c r="AR255">
        <f>CEILING('L Sized Pack'!L252/8000,1)</f>
        <v>1</v>
      </c>
      <c r="AS255">
        <f>CEILING('L Sized Pack'!M252/8000,1)</f>
        <v>0</v>
      </c>
      <c r="AT255">
        <f t="shared" si="14"/>
        <v>45</v>
      </c>
      <c r="AV255">
        <f t="shared" si="15"/>
        <v>209.88</v>
      </c>
    </row>
    <row r="256" spans="1:48" x14ac:dyDescent="0.25">
      <c r="A256" t="s">
        <v>286</v>
      </c>
      <c r="B256" t="s">
        <v>39</v>
      </c>
      <c r="D256">
        <f>CEILING('L Sized Pack'!B253/1000,1)</f>
        <v>0</v>
      </c>
      <c r="E256">
        <f>CEILING('L Sized Pack'!C253/1000,1)</f>
        <v>0</v>
      </c>
      <c r="F256">
        <f>CEILING('L Sized Pack'!D253/1000,1)</f>
        <v>0</v>
      </c>
      <c r="G256">
        <f>CEILING('L Sized Pack'!E253/1000,1)</f>
        <v>0</v>
      </c>
      <c r="H256">
        <f>CEILING('L Sized Pack'!F253/1000,1)</f>
        <v>0</v>
      </c>
      <c r="I256">
        <f>CEILING('L Sized Pack'!G253/1000,1)</f>
        <v>0</v>
      </c>
      <c r="J256">
        <f>CEILING('L Sized Pack'!H253/1000,1)</f>
        <v>0</v>
      </c>
      <c r="K256">
        <f>CEILING('L Sized Pack'!I253/1000,1)</f>
        <v>0</v>
      </c>
      <c r="L256">
        <f>CEILING('L Sized Pack'!J253/1000,1)</f>
        <v>0</v>
      </c>
      <c r="M256">
        <f>CEILING('L Sized Pack'!K253/1000,1)</f>
        <v>0</v>
      </c>
      <c r="N256">
        <f>CEILING('L Sized Pack'!L253/1000,1)</f>
        <v>0</v>
      </c>
      <c r="O256">
        <f>CEILING('L Sized Pack'!M253/1000,1)</f>
        <v>0</v>
      </c>
      <c r="P256">
        <f t="shared" si="12"/>
        <v>0</v>
      </c>
      <c r="T256">
        <f>CEILING('L Sized Pack'!B253/5000,1)</f>
        <v>0</v>
      </c>
      <c r="U256">
        <f>CEILING('L Sized Pack'!C253/5000,1)</f>
        <v>0</v>
      </c>
      <c r="V256">
        <f>CEILING('L Sized Pack'!D253/5000,1)</f>
        <v>0</v>
      </c>
      <c r="W256">
        <f>CEILING('L Sized Pack'!E253/5000,1)</f>
        <v>0</v>
      </c>
      <c r="X256">
        <f>CEILING('L Sized Pack'!F253/5000,1)</f>
        <v>0</v>
      </c>
      <c r="Y256">
        <f>CEILING('L Sized Pack'!G253/5000,1)</f>
        <v>0</v>
      </c>
      <c r="Z256">
        <f>CEILING('L Sized Pack'!H253/5000,1)</f>
        <v>0</v>
      </c>
      <c r="AA256">
        <f>CEILING('L Sized Pack'!I253/5000,1)</f>
        <v>0</v>
      </c>
      <c r="AB256">
        <f>CEILING('L Sized Pack'!J253/5000,1)</f>
        <v>0</v>
      </c>
      <c r="AC256">
        <f>CEILING('L Sized Pack'!K253/5000,1)</f>
        <v>0</v>
      </c>
      <c r="AD256">
        <f>CEILING('L Sized Pack'!L253/5000,1)</f>
        <v>0</v>
      </c>
      <c r="AE256">
        <f>CEILING('L Sized Pack'!M253/5000,1)</f>
        <v>0</v>
      </c>
      <c r="AF256">
        <f t="shared" si="13"/>
        <v>0</v>
      </c>
      <c r="AH256">
        <f>CEILING('L Sized Pack'!B253/8000,1)</f>
        <v>0</v>
      </c>
      <c r="AI256">
        <f>CEILING('L Sized Pack'!C253/8000,1)</f>
        <v>0</v>
      </c>
      <c r="AJ256">
        <f>CEILING('L Sized Pack'!D253/8000,1)</f>
        <v>0</v>
      </c>
      <c r="AK256">
        <f>CEILING('L Sized Pack'!E253/8000,1)</f>
        <v>0</v>
      </c>
      <c r="AL256">
        <f>CEILING('L Sized Pack'!F253/8000,1)</f>
        <v>0</v>
      </c>
      <c r="AM256">
        <f>CEILING('L Sized Pack'!G253/8000,1)</f>
        <v>0</v>
      </c>
      <c r="AN256">
        <f>CEILING('L Sized Pack'!H253/8000,1)</f>
        <v>0</v>
      </c>
      <c r="AO256">
        <f>CEILING('L Sized Pack'!I253/8000,1)</f>
        <v>0</v>
      </c>
      <c r="AP256">
        <f>CEILING('L Sized Pack'!J253/8000,1)</f>
        <v>0</v>
      </c>
      <c r="AQ256">
        <f>CEILING('L Sized Pack'!K253/8000,1)</f>
        <v>0</v>
      </c>
      <c r="AR256">
        <f>CEILING('L Sized Pack'!L253/8000,1)</f>
        <v>0</v>
      </c>
      <c r="AS256">
        <f>CEILING('L Sized Pack'!M253/8000,1)</f>
        <v>0</v>
      </c>
      <c r="AT256">
        <f t="shared" si="14"/>
        <v>0</v>
      </c>
      <c r="AV256">
        <f t="shared" si="15"/>
        <v>179.88</v>
      </c>
    </row>
    <row r="257" spans="1:48" x14ac:dyDescent="0.25">
      <c r="A257" t="s">
        <v>287</v>
      </c>
      <c r="B257" t="s">
        <v>39</v>
      </c>
      <c r="D257">
        <f>CEILING('L Sized Pack'!B254/1000,1)</f>
        <v>0</v>
      </c>
      <c r="E257">
        <f>CEILING('L Sized Pack'!C254/1000,1)</f>
        <v>0</v>
      </c>
      <c r="F257">
        <f>CEILING('L Sized Pack'!D254/1000,1)</f>
        <v>0</v>
      </c>
      <c r="G257">
        <f>CEILING('L Sized Pack'!E254/1000,1)</f>
        <v>0</v>
      </c>
      <c r="H257">
        <f>CEILING('L Sized Pack'!F254/1000,1)</f>
        <v>0</v>
      </c>
      <c r="I257">
        <f>CEILING('L Sized Pack'!G254/1000,1)</f>
        <v>0</v>
      </c>
      <c r="J257">
        <f>CEILING('L Sized Pack'!H254/1000,1)</f>
        <v>0</v>
      </c>
      <c r="K257">
        <f>CEILING('L Sized Pack'!I254/1000,1)</f>
        <v>0</v>
      </c>
      <c r="L257">
        <f>CEILING('L Sized Pack'!J254/1000,1)</f>
        <v>0</v>
      </c>
      <c r="M257">
        <f>CEILING('L Sized Pack'!K254/1000,1)</f>
        <v>0</v>
      </c>
      <c r="N257">
        <f>CEILING('L Sized Pack'!L254/1000,1)</f>
        <v>0</v>
      </c>
      <c r="O257">
        <f>CEILING('L Sized Pack'!M254/1000,1)</f>
        <v>0</v>
      </c>
      <c r="P257">
        <f t="shared" si="12"/>
        <v>0</v>
      </c>
      <c r="T257">
        <f>CEILING('L Sized Pack'!B254/5000,1)</f>
        <v>0</v>
      </c>
      <c r="U257">
        <f>CEILING('L Sized Pack'!C254/5000,1)</f>
        <v>0</v>
      </c>
      <c r="V257">
        <f>CEILING('L Sized Pack'!D254/5000,1)</f>
        <v>0</v>
      </c>
      <c r="W257">
        <f>CEILING('L Sized Pack'!E254/5000,1)</f>
        <v>0</v>
      </c>
      <c r="X257">
        <f>CEILING('L Sized Pack'!F254/5000,1)</f>
        <v>0</v>
      </c>
      <c r="Y257">
        <f>CEILING('L Sized Pack'!G254/5000,1)</f>
        <v>0</v>
      </c>
      <c r="Z257">
        <f>CEILING('L Sized Pack'!H254/5000,1)</f>
        <v>0</v>
      </c>
      <c r="AA257">
        <f>CEILING('L Sized Pack'!I254/5000,1)</f>
        <v>0</v>
      </c>
      <c r="AB257">
        <f>CEILING('L Sized Pack'!J254/5000,1)</f>
        <v>0</v>
      </c>
      <c r="AC257">
        <f>CEILING('L Sized Pack'!K254/5000,1)</f>
        <v>0</v>
      </c>
      <c r="AD257">
        <f>CEILING('L Sized Pack'!L254/5000,1)</f>
        <v>0</v>
      </c>
      <c r="AE257">
        <f>CEILING('L Sized Pack'!M254/5000,1)</f>
        <v>0</v>
      </c>
      <c r="AF257">
        <f t="shared" si="13"/>
        <v>0</v>
      </c>
      <c r="AH257">
        <f>CEILING('L Sized Pack'!B254/8000,1)</f>
        <v>0</v>
      </c>
      <c r="AI257">
        <f>CEILING('L Sized Pack'!C254/8000,1)</f>
        <v>0</v>
      </c>
      <c r="AJ257">
        <f>CEILING('L Sized Pack'!D254/8000,1)</f>
        <v>0</v>
      </c>
      <c r="AK257">
        <f>CEILING('L Sized Pack'!E254/8000,1)</f>
        <v>0</v>
      </c>
      <c r="AL257">
        <f>CEILING('L Sized Pack'!F254/8000,1)</f>
        <v>0</v>
      </c>
      <c r="AM257">
        <f>CEILING('L Sized Pack'!G254/8000,1)</f>
        <v>0</v>
      </c>
      <c r="AN257">
        <f>CEILING('L Sized Pack'!H254/8000,1)</f>
        <v>0</v>
      </c>
      <c r="AO257">
        <f>CEILING('L Sized Pack'!I254/8000,1)</f>
        <v>0</v>
      </c>
      <c r="AP257">
        <f>CEILING('L Sized Pack'!J254/8000,1)</f>
        <v>0</v>
      </c>
      <c r="AQ257">
        <f>CEILING('L Sized Pack'!K254/8000,1)</f>
        <v>0</v>
      </c>
      <c r="AR257">
        <f>CEILING('L Sized Pack'!L254/8000,1)</f>
        <v>0</v>
      </c>
      <c r="AS257">
        <f>CEILING('L Sized Pack'!M254/8000,1)</f>
        <v>0</v>
      </c>
      <c r="AT257">
        <f t="shared" si="14"/>
        <v>0</v>
      </c>
      <c r="AV257">
        <f t="shared" si="15"/>
        <v>179.88</v>
      </c>
    </row>
    <row r="258" spans="1:48" x14ac:dyDescent="0.25">
      <c r="A258" t="s">
        <v>288</v>
      </c>
      <c r="B258" t="s">
        <v>39</v>
      </c>
      <c r="D258">
        <f>CEILING('L Sized Pack'!B255/1000,1)</f>
        <v>0</v>
      </c>
      <c r="E258">
        <f>CEILING('L Sized Pack'!C255/1000,1)</f>
        <v>0</v>
      </c>
      <c r="F258">
        <f>CEILING('L Sized Pack'!D255/1000,1)</f>
        <v>0</v>
      </c>
      <c r="G258">
        <f>CEILING('L Sized Pack'!E255/1000,1)</f>
        <v>0</v>
      </c>
      <c r="H258">
        <f>CEILING('L Sized Pack'!F255/1000,1)</f>
        <v>0</v>
      </c>
      <c r="I258">
        <f>CEILING('L Sized Pack'!G255/1000,1)</f>
        <v>3</v>
      </c>
      <c r="J258">
        <f>CEILING('L Sized Pack'!H255/1000,1)</f>
        <v>0</v>
      </c>
      <c r="K258">
        <f>CEILING('L Sized Pack'!I255/1000,1)</f>
        <v>0</v>
      </c>
      <c r="L258">
        <f>CEILING('L Sized Pack'!J255/1000,1)</f>
        <v>0</v>
      </c>
      <c r="M258">
        <f>CEILING('L Sized Pack'!K255/1000,1)</f>
        <v>0</v>
      </c>
      <c r="N258">
        <f>CEILING('L Sized Pack'!L255/1000,1)</f>
        <v>0</v>
      </c>
      <c r="O258">
        <f>CEILING('L Sized Pack'!M255/1000,1)</f>
        <v>0</v>
      </c>
      <c r="P258">
        <f t="shared" si="12"/>
        <v>15</v>
      </c>
      <c r="T258">
        <f>CEILING('L Sized Pack'!B255/5000,1)</f>
        <v>0</v>
      </c>
      <c r="U258">
        <f>CEILING('L Sized Pack'!C255/5000,1)</f>
        <v>0</v>
      </c>
      <c r="V258">
        <f>CEILING('L Sized Pack'!D255/5000,1)</f>
        <v>0</v>
      </c>
      <c r="W258">
        <f>CEILING('L Sized Pack'!E255/5000,1)</f>
        <v>0</v>
      </c>
      <c r="X258">
        <f>CEILING('L Sized Pack'!F255/5000,1)</f>
        <v>0</v>
      </c>
      <c r="Y258">
        <f>CEILING('L Sized Pack'!G255/5000,1)</f>
        <v>1</v>
      </c>
      <c r="Z258">
        <f>CEILING('L Sized Pack'!H255/5000,1)</f>
        <v>0</v>
      </c>
      <c r="AA258">
        <f>CEILING('L Sized Pack'!I255/5000,1)</f>
        <v>0</v>
      </c>
      <c r="AB258">
        <f>CEILING('L Sized Pack'!J255/5000,1)</f>
        <v>0</v>
      </c>
      <c r="AC258">
        <f>CEILING('L Sized Pack'!K255/5000,1)</f>
        <v>0</v>
      </c>
      <c r="AD258">
        <f>CEILING('L Sized Pack'!L255/5000,1)</f>
        <v>0</v>
      </c>
      <c r="AE258">
        <f>CEILING('L Sized Pack'!M255/5000,1)</f>
        <v>0</v>
      </c>
      <c r="AF258">
        <f t="shared" si="13"/>
        <v>10</v>
      </c>
      <c r="AH258">
        <f>CEILING('L Sized Pack'!B255/8000,1)</f>
        <v>0</v>
      </c>
      <c r="AI258">
        <f>CEILING('L Sized Pack'!C255/8000,1)</f>
        <v>0</v>
      </c>
      <c r="AJ258">
        <f>CEILING('L Sized Pack'!D255/8000,1)</f>
        <v>0</v>
      </c>
      <c r="AK258">
        <f>CEILING('L Sized Pack'!E255/8000,1)</f>
        <v>0</v>
      </c>
      <c r="AL258">
        <f>CEILING('L Sized Pack'!F255/8000,1)</f>
        <v>0</v>
      </c>
      <c r="AM258">
        <f>CEILING('L Sized Pack'!G255/8000,1)</f>
        <v>1</v>
      </c>
      <c r="AN258">
        <f>CEILING('L Sized Pack'!H255/8000,1)</f>
        <v>0</v>
      </c>
      <c r="AO258">
        <f>CEILING('L Sized Pack'!I255/8000,1)</f>
        <v>0</v>
      </c>
      <c r="AP258">
        <f>CEILING('L Sized Pack'!J255/8000,1)</f>
        <v>0</v>
      </c>
      <c r="AQ258">
        <f>CEILING('L Sized Pack'!K255/8000,1)</f>
        <v>0</v>
      </c>
      <c r="AR258">
        <f>CEILING('L Sized Pack'!L255/8000,1)</f>
        <v>0</v>
      </c>
      <c r="AS258">
        <f>CEILING('L Sized Pack'!M255/8000,1)</f>
        <v>0</v>
      </c>
      <c r="AT258">
        <f t="shared" si="14"/>
        <v>15</v>
      </c>
      <c r="AV258">
        <f t="shared" si="15"/>
        <v>189.88</v>
      </c>
    </row>
    <row r="259" spans="1:48" x14ac:dyDescent="0.25">
      <c r="A259" t="s">
        <v>289</v>
      </c>
      <c r="B259" t="s">
        <v>57</v>
      </c>
      <c r="D259">
        <f>CEILING('L Sized Pack'!B256/1000,1)</f>
        <v>0</v>
      </c>
      <c r="E259">
        <f>CEILING('L Sized Pack'!C256/1000,1)</f>
        <v>0</v>
      </c>
      <c r="F259">
        <f>CEILING('L Sized Pack'!D256/1000,1)</f>
        <v>0</v>
      </c>
      <c r="G259">
        <f>CEILING('L Sized Pack'!E256/1000,1)</f>
        <v>0</v>
      </c>
      <c r="H259">
        <f>CEILING('L Sized Pack'!F256/1000,1)</f>
        <v>0</v>
      </c>
      <c r="I259">
        <f>CEILING('L Sized Pack'!G256/1000,1)</f>
        <v>0</v>
      </c>
      <c r="J259">
        <f>CEILING('L Sized Pack'!H256/1000,1)</f>
        <v>0</v>
      </c>
      <c r="K259">
        <f>CEILING('L Sized Pack'!I256/1000,1)</f>
        <v>0</v>
      </c>
      <c r="L259">
        <f>CEILING('L Sized Pack'!J256/1000,1)</f>
        <v>0</v>
      </c>
      <c r="M259">
        <f>CEILING('L Sized Pack'!K256/1000,1)</f>
        <v>0</v>
      </c>
      <c r="N259">
        <f>CEILING('L Sized Pack'!L256/1000,1)</f>
        <v>0</v>
      </c>
      <c r="O259">
        <f>CEILING('L Sized Pack'!M256/1000,1)</f>
        <v>0</v>
      </c>
      <c r="P259">
        <f t="shared" si="12"/>
        <v>0</v>
      </c>
      <c r="T259">
        <f>CEILING('L Sized Pack'!B256/5000,1)</f>
        <v>0</v>
      </c>
      <c r="U259">
        <f>CEILING('L Sized Pack'!C256/5000,1)</f>
        <v>0</v>
      </c>
      <c r="V259">
        <f>CEILING('L Sized Pack'!D256/5000,1)</f>
        <v>0</v>
      </c>
      <c r="W259">
        <f>CEILING('L Sized Pack'!E256/5000,1)</f>
        <v>0</v>
      </c>
      <c r="X259">
        <f>CEILING('L Sized Pack'!F256/5000,1)</f>
        <v>0</v>
      </c>
      <c r="Y259">
        <f>CEILING('L Sized Pack'!G256/5000,1)</f>
        <v>0</v>
      </c>
      <c r="Z259">
        <f>CEILING('L Sized Pack'!H256/5000,1)</f>
        <v>0</v>
      </c>
      <c r="AA259">
        <f>CEILING('L Sized Pack'!I256/5000,1)</f>
        <v>0</v>
      </c>
      <c r="AB259">
        <f>CEILING('L Sized Pack'!J256/5000,1)</f>
        <v>0</v>
      </c>
      <c r="AC259">
        <f>CEILING('L Sized Pack'!K256/5000,1)</f>
        <v>0</v>
      </c>
      <c r="AD259">
        <f>CEILING('L Sized Pack'!L256/5000,1)</f>
        <v>0</v>
      </c>
      <c r="AE259">
        <f>CEILING('L Sized Pack'!M256/5000,1)</f>
        <v>0</v>
      </c>
      <c r="AF259">
        <f t="shared" si="13"/>
        <v>0</v>
      </c>
      <c r="AH259">
        <f>CEILING('L Sized Pack'!B256/8000,1)</f>
        <v>0</v>
      </c>
      <c r="AI259">
        <f>CEILING('L Sized Pack'!C256/8000,1)</f>
        <v>0</v>
      </c>
      <c r="AJ259">
        <f>CEILING('L Sized Pack'!D256/8000,1)</f>
        <v>0</v>
      </c>
      <c r="AK259">
        <f>CEILING('L Sized Pack'!E256/8000,1)</f>
        <v>0</v>
      </c>
      <c r="AL259">
        <f>CEILING('L Sized Pack'!F256/8000,1)</f>
        <v>0</v>
      </c>
      <c r="AM259">
        <f>CEILING('L Sized Pack'!G256/8000,1)</f>
        <v>0</v>
      </c>
      <c r="AN259">
        <f>CEILING('L Sized Pack'!H256/8000,1)</f>
        <v>0</v>
      </c>
      <c r="AO259">
        <f>CEILING('L Sized Pack'!I256/8000,1)</f>
        <v>0</v>
      </c>
      <c r="AP259">
        <f>CEILING('L Sized Pack'!J256/8000,1)</f>
        <v>0</v>
      </c>
      <c r="AQ259">
        <f>CEILING('L Sized Pack'!K256/8000,1)</f>
        <v>0</v>
      </c>
      <c r="AR259">
        <f>CEILING('L Sized Pack'!L256/8000,1)</f>
        <v>0</v>
      </c>
      <c r="AS259">
        <f>CEILING('L Sized Pack'!M256/8000,1)</f>
        <v>0</v>
      </c>
      <c r="AT259">
        <f t="shared" si="14"/>
        <v>0</v>
      </c>
      <c r="AV259">
        <f t="shared" si="15"/>
        <v>179.88</v>
      </c>
    </row>
    <row r="260" spans="1:48" x14ac:dyDescent="0.25">
      <c r="A260" t="s">
        <v>290</v>
      </c>
      <c r="B260" t="s">
        <v>57</v>
      </c>
      <c r="D260">
        <f>CEILING('L Sized Pack'!B257/1000,1)</f>
        <v>0</v>
      </c>
      <c r="E260">
        <f>CEILING('L Sized Pack'!C257/1000,1)</f>
        <v>0</v>
      </c>
      <c r="F260">
        <f>CEILING('L Sized Pack'!D257/1000,1)</f>
        <v>0</v>
      </c>
      <c r="G260">
        <f>CEILING('L Sized Pack'!E257/1000,1)</f>
        <v>0</v>
      </c>
      <c r="H260">
        <f>CEILING('L Sized Pack'!F257/1000,1)</f>
        <v>0</v>
      </c>
      <c r="I260">
        <f>CEILING('L Sized Pack'!G257/1000,1)</f>
        <v>0</v>
      </c>
      <c r="J260">
        <f>CEILING('L Sized Pack'!H257/1000,1)</f>
        <v>0</v>
      </c>
      <c r="K260">
        <f>CEILING('L Sized Pack'!I257/1000,1)</f>
        <v>0</v>
      </c>
      <c r="L260">
        <f>CEILING('L Sized Pack'!J257/1000,1)</f>
        <v>0</v>
      </c>
      <c r="M260">
        <f>CEILING('L Sized Pack'!K257/1000,1)</f>
        <v>0</v>
      </c>
      <c r="N260">
        <f>CEILING('L Sized Pack'!L257/1000,1)</f>
        <v>0</v>
      </c>
      <c r="O260">
        <f>CEILING('L Sized Pack'!M257/1000,1)</f>
        <v>0</v>
      </c>
      <c r="P260">
        <f t="shared" si="12"/>
        <v>0</v>
      </c>
      <c r="T260">
        <f>CEILING('L Sized Pack'!B257/5000,1)</f>
        <v>0</v>
      </c>
      <c r="U260">
        <f>CEILING('L Sized Pack'!C257/5000,1)</f>
        <v>0</v>
      </c>
      <c r="V260">
        <f>CEILING('L Sized Pack'!D257/5000,1)</f>
        <v>0</v>
      </c>
      <c r="W260">
        <f>CEILING('L Sized Pack'!E257/5000,1)</f>
        <v>0</v>
      </c>
      <c r="X260">
        <f>CEILING('L Sized Pack'!F257/5000,1)</f>
        <v>0</v>
      </c>
      <c r="Y260">
        <f>CEILING('L Sized Pack'!G257/5000,1)</f>
        <v>0</v>
      </c>
      <c r="Z260">
        <f>CEILING('L Sized Pack'!H257/5000,1)</f>
        <v>0</v>
      </c>
      <c r="AA260">
        <f>CEILING('L Sized Pack'!I257/5000,1)</f>
        <v>0</v>
      </c>
      <c r="AB260">
        <f>CEILING('L Sized Pack'!J257/5000,1)</f>
        <v>0</v>
      </c>
      <c r="AC260">
        <f>CEILING('L Sized Pack'!K257/5000,1)</f>
        <v>0</v>
      </c>
      <c r="AD260">
        <f>CEILING('L Sized Pack'!L257/5000,1)</f>
        <v>0</v>
      </c>
      <c r="AE260">
        <f>CEILING('L Sized Pack'!M257/5000,1)</f>
        <v>0</v>
      </c>
      <c r="AF260">
        <f t="shared" si="13"/>
        <v>0</v>
      </c>
      <c r="AH260">
        <f>CEILING('L Sized Pack'!B257/8000,1)</f>
        <v>0</v>
      </c>
      <c r="AI260">
        <f>CEILING('L Sized Pack'!C257/8000,1)</f>
        <v>0</v>
      </c>
      <c r="AJ260">
        <f>CEILING('L Sized Pack'!D257/8000,1)</f>
        <v>0</v>
      </c>
      <c r="AK260">
        <f>CEILING('L Sized Pack'!E257/8000,1)</f>
        <v>0</v>
      </c>
      <c r="AL260">
        <f>CEILING('L Sized Pack'!F257/8000,1)</f>
        <v>0</v>
      </c>
      <c r="AM260">
        <f>CEILING('L Sized Pack'!G257/8000,1)</f>
        <v>0</v>
      </c>
      <c r="AN260">
        <f>CEILING('L Sized Pack'!H257/8000,1)</f>
        <v>0</v>
      </c>
      <c r="AO260">
        <f>CEILING('L Sized Pack'!I257/8000,1)</f>
        <v>0</v>
      </c>
      <c r="AP260">
        <f>CEILING('L Sized Pack'!J257/8000,1)</f>
        <v>0</v>
      </c>
      <c r="AQ260">
        <f>CEILING('L Sized Pack'!K257/8000,1)</f>
        <v>0</v>
      </c>
      <c r="AR260">
        <f>CEILING('L Sized Pack'!L257/8000,1)</f>
        <v>0</v>
      </c>
      <c r="AS260">
        <f>CEILING('L Sized Pack'!M257/8000,1)</f>
        <v>0</v>
      </c>
      <c r="AT260">
        <f t="shared" si="14"/>
        <v>0</v>
      </c>
      <c r="AV260">
        <f t="shared" si="15"/>
        <v>179.88</v>
      </c>
    </row>
    <row r="261" spans="1:48" x14ac:dyDescent="0.25">
      <c r="A261" t="s">
        <v>291</v>
      </c>
      <c r="B261" t="s">
        <v>57</v>
      </c>
      <c r="D261">
        <f>CEILING('L Sized Pack'!B258/1000,1)</f>
        <v>0</v>
      </c>
      <c r="E261">
        <f>CEILING('L Sized Pack'!C258/1000,1)</f>
        <v>0</v>
      </c>
      <c r="F261">
        <f>CEILING('L Sized Pack'!D258/1000,1)</f>
        <v>0</v>
      </c>
      <c r="G261">
        <f>CEILING('L Sized Pack'!E258/1000,1)</f>
        <v>0</v>
      </c>
      <c r="H261">
        <f>CEILING('L Sized Pack'!F258/1000,1)</f>
        <v>0</v>
      </c>
      <c r="I261">
        <f>CEILING('L Sized Pack'!G258/1000,1)</f>
        <v>0</v>
      </c>
      <c r="J261">
        <f>CEILING('L Sized Pack'!H258/1000,1)</f>
        <v>0</v>
      </c>
      <c r="K261">
        <f>CEILING('L Sized Pack'!I258/1000,1)</f>
        <v>0</v>
      </c>
      <c r="L261">
        <f>CEILING('L Sized Pack'!J258/1000,1)</f>
        <v>0</v>
      </c>
      <c r="M261">
        <f>CEILING('L Sized Pack'!K258/1000,1)</f>
        <v>0</v>
      </c>
      <c r="N261">
        <f>CEILING('L Sized Pack'!L258/1000,1)</f>
        <v>7</v>
      </c>
      <c r="O261">
        <f>CEILING('L Sized Pack'!M258/1000,1)</f>
        <v>0</v>
      </c>
      <c r="P261">
        <f t="shared" si="12"/>
        <v>35</v>
      </c>
      <c r="T261">
        <f>CEILING('L Sized Pack'!B258/5000,1)</f>
        <v>0</v>
      </c>
      <c r="U261">
        <f>CEILING('L Sized Pack'!C258/5000,1)</f>
        <v>0</v>
      </c>
      <c r="V261">
        <f>CEILING('L Sized Pack'!D258/5000,1)</f>
        <v>0</v>
      </c>
      <c r="W261">
        <f>CEILING('L Sized Pack'!E258/5000,1)</f>
        <v>0</v>
      </c>
      <c r="X261">
        <f>CEILING('L Sized Pack'!F258/5000,1)</f>
        <v>0</v>
      </c>
      <c r="Y261">
        <f>CEILING('L Sized Pack'!G258/5000,1)</f>
        <v>0</v>
      </c>
      <c r="Z261">
        <f>CEILING('L Sized Pack'!H258/5000,1)</f>
        <v>0</v>
      </c>
      <c r="AA261">
        <f>CEILING('L Sized Pack'!I258/5000,1)</f>
        <v>0</v>
      </c>
      <c r="AB261">
        <f>CEILING('L Sized Pack'!J258/5000,1)</f>
        <v>0</v>
      </c>
      <c r="AC261">
        <f>CEILING('L Sized Pack'!K258/5000,1)</f>
        <v>0</v>
      </c>
      <c r="AD261">
        <f>CEILING('L Sized Pack'!L258/5000,1)</f>
        <v>2</v>
      </c>
      <c r="AE261">
        <f>CEILING('L Sized Pack'!M258/5000,1)</f>
        <v>0</v>
      </c>
      <c r="AF261">
        <f t="shared" si="13"/>
        <v>20</v>
      </c>
      <c r="AH261">
        <f>CEILING('L Sized Pack'!B258/8000,1)</f>
        <v>0</v>
      </c>
      <c r="AI261">
        <f>CEILING('L Sized Pack'!C258/8000,1)</f>
        <v>0</v>
      </c>
      <c r="AJ261">
        <f>CEILING('L Sized Pack'!D258/8000,1)</f>
        <v>0</v>
      </c>
      <c r="AK261">
        <f>CEILING('L Sized Pack'!E258/8000,1)</f>
        <v>0</v>
      </c>
      <c r="AL261">
        <f>CEILING('L Sized Pack'!F258/8000,1)</f>
        <v>0</v>
      </c>
      <c r="AM261">
        <f>CEILING('L Sized Pack'!G258/8000,1)</f>
        <v>0</v>
      </c>
      <c r="AN261">
        <f>CEILING('L Sized Pack'!H258/8000,1)</f>
        <v>0</v>
      </c>
      <c r="AO261">
        <f>CEILING('L Sized Pack'!I258/8000,1)</f>
        <v>0</v>
      </c>
      <c r="AP261">
        <f>CEILING('L Sized Pack'!J258/8000,1)</f>
        <v>0</v>
      </c>
      <c r="AQ261">
        <f>CEILING('L Sized Pack'!K258/8000,1)</f>
        <v>0</v>
      </c>
      <c r="AR261">
        <f>CEILING('L Sized Pack'!L258/8000,1)</f>
        <v>1</v>
      </c>
      <c r="AS261">
        <f>CEILING('L Sized Pack'!M258/8000,1)</f>
        <v>0</v>
      </c>
      <c r="AT261">
        <f t="shared" si="14"/>
        <v>15</v>
      </c>
      <c r="AV261">
        <f t="shared" si="15"/>
        <v>194.88</v>
      </c>
    </row>
    <row r="262" spans="1:48" x14ac:dyDescent="0.25">
      <c r="A262" t="s">
        <v>292</v>
      </c>
      <c r="B262" t="s">
        <v>57</v>
      </c>
      <c r="D262">
        <f>CEILING('L Sized Pack'!B259/1000,1)</f>
        <v>0</v>
      </c>
      <c r="E262">
        <f>CEILING('L Sized Pack'!C259/1000,1)</f>
        <v>0</v>
      </c>
      <c r="F262">
        <f>CEILING('L Sized Pack'!D259/1000,1)</f>
        <v>0</v>
      </c>
      <c r="G262">
        <f>CEILING('L Sized Pack'!E259/1000,1)</f>
        <v>0</v>
      </c>
      <c r="H262">
        <f>CEILING('L Sized Pack'!F259/1000,1)</f>
        <v>0</v>
      </c>
      <c r="I262">
        <f>CEILING('L Sized Pack'!G259/1000,1)</f>
        <v>0</v>
      </c>
      <c r="J262">
        <f>CEILING('L Sized Pack'!H259/1000,1)</f>
        <v>0</v>
      </c>
      <c r="K262">
        <f>CEILING('L Sized Pack'!I259/1000,1)</f>
        <v>0</v>
      </c>
      <c r="L262">
        <f>CEILING('L Sized Pack'!J259/1000,1)</f>
        <v>0</v>
      </c>
      <c r="M262">
        <f>CEILING('L Sized Pack'!K259/1000,1)</f>
        <v>0</v>
      </c>
      <c r="N262">
        <f>CEILING('L Sized Pack'!L259/1000,1)</f>
        <v>0</v>
      </c>
      <c r="O262">
        <f>CEILING('L Sized Pack'!M259/1000,1)</f>
        <v>2</v>
      </c>
      <c r="P262">
        <f t="shared" si="12"/>
        <v>10</v>
      </c>
      <c r="T262">
        <f>CEILING('L Sized Pack'!B259/5000,1)</f>
        <v>0</v>
      </c>
      <c r="U262">
        <f>CEILING('L Sized Pack'!C259/5000,1)</f>
        <v>0</v>
      </c>
      <c r="V262">
        <f>CEILING('L Sized Pack'!D259/5000,1)</f>
        <v>0</v>
      </c>
      <c r="W262">
        <f>CEILING('L Sized Pack'!E259/5000,1)</f>
        <v>0</v>
      </c>
      <c r="X262">
        <f>CEILING('L Sized Pack'!F259/5000,1)</f>
        <v>0</v>
      </c>
      <c r="Y262">
        <f>CEILING('L Sized Pack'!G259/5000,1)</f>
        <v>0</v>
      </c>
      <c r="Z262">
        <f>CEILING('L Sized Pack'!H259/5000,1)</f>
        <v>0</v>
      </c>
      <c r="AA262">
        <f>CEILING('L Sized Pack'!I259/5000,1)</f>
        <v>0</v>
      </c>
      <c r="AB262">
        <f>CEILING('L Sized Pack'!J259/5000,1)</f>
        <v>0</v>
      </c>
      <c r="AC262">
        <f>CEILING('L Sized Pack'!K259/5000,1)</f>
        <v>0</v>
      </c>
      <c r="AD262">
        <f>CEILING('L Sized Pack'!L259/5000,1)</f>
        <v>0</v>
      </c>
      <c r="AE262">
        <f>CEILING('L Sized Pack'!M259/5000,1)</f>
        <v>1</v>
      </c>
      <c r="AF262">
        <f t="shared" si="13"/>
        <v>10</v>
      </c>
      <c r="AH262">
        <f>CEILING('L Sized Pack'!B259/8000,1)</f>
        <v>0</v>
      </c>
      <c r="AI262">
        <f>CEILING('L Sized Pack'!C259/8000,1)</f>
        <v>0</v>
      </c>
      <c r="AJ262">
        <f>CEILING('L Sized Pack'!D259/8000,1)</f>
        <v>0</v>
      </c>
      <c r="AK262">
        <f>CEILING('L Sized Pack'!E259/8000,1)</f>
        <v>0</v>
      </c>
      <c r="AL262">
        <f>CEILING('L Sized Pack'!F259/8000,1)</f>
        <v>0</v>
      </c>
      <c r="AM262">
        <f>CEILING('L Sized Pack'!G259/8000,1)</f>
        <v>0</v>
      </c>
      <c r="AN262">
        <f>CEILING('L Sized Pack'!H259/8000,1)</f>
        <v>0</v>
      </c>
      <c r="AO262">
        <f>CEILING('L Sized Pack'!I259/8000,1)</f>
        <v>0</v>
      </c>
      <c r="AP262">
        <f>CEILING('L Sized Pack'!J259/8000,1)</f>
        <v>0</v>
      </c>
      <c r="AQ262">
        <f>CEILING('L Sized Pack'!K259/8000,1)</f>
        <v>0</v>
      </c>
      <c r="AR262">
        <f>CEILING('L Sized Pack'!L259/8000,1)</f>
        <v>0</v>
      </c>
      <c r="AS262">
        <f>CEILING('L Sized Pack'!M259/8000,1)</f>
        <v>1</v>
      </c>
      <c r="AT262">
        <f t="shared" si="14"/>
        <v>15</v>
      </c>
      <c r="AV262">
        <f t="shared" si="15"/>
        <v>189.88</v>
      </c>
    </row>
    <row r="263" spans="1:48" x14ac:dyDescent="0.25">
      <c r="A263" t="s">
        <v>293</v>
      </c>
      <c r="B263" t="s">
        <v>39</v>
      </c>
      <c r="D263">
        <f>CEILING('L Sized Pack'!B260/1000,1)</f>
        <v>0</v>
      </c>
      <c r="E263">
        <f>CEILING('L Sized Pack'!C260/1000,1)</f>
        <v>0</v>
      </c>
      <c r="F263">
        <f>CEILING('L Sized Pack'!D260/1000,1)</f>
        <v>0</v>
      </c>
      <c r="G263">
        <f>CEILING('L Sized Pack'!E260/1000,1)</f>
        <v>0</v>
      </c>
      <c r="H263">
        <f>CEILING('L Sized Pack'!F260/1000,1)</f>
        <v>0</v>
      </c>
      <c r="I263">
        <f>CEILING('L Sized Pack'!G260/1000,1)</f>
        <v>0</v>
      </c>
      <c r="J263">
        <f>CEILING('L Sized Pack'!H260/1000,1)</f>
        <v>1</v>
      </c>
      <c r="K263">
        <f>CEILING('L Sized Pack'!I260/1000,1)</f>
        <v>0</v>
      </c>
      <c r="L263">
        <f>CEILING('L Sized Pack'!J260/1000,1)</f>
        <v>0</v>
      </c>
      <c r="M263">
        <f>CEILING('L Sized Pack'!K260/1000,1)</f>
        <v>0</v>
      </c>
      <c r="N263">
        <f>CEILING('L Sized Pack'!L260/1000,1)</f>
        <v>0</v>
      </c>
      <c r="O263">
        <f>CEILING('L Sized Pack'!M260/1000,1)</f>
        <v>0</v>
      </c>
      <c r="P263">
        <f t="shared" si="12"/>
        <v>5</v>
      </c>
      <c r="T263">
        <f>CEILING('L Sized Pack'!B260/5000,1)</f>
        <v>0</v>
      </c>
      <c r="U263">
        <f>CEILING('L Sized Pack'!C260/5000,1)</f>
        <v>0</v>
      </c>
      <c r="V263">
        <f>CEILING('L Sized Pack'!D260/5000,1)</f>
        <v>0</v>
      </c>
      <c r="W263">
        <f>CEILING('L Sized Pack'!E260/5000,1)</f>
        <v>0</v>
      </c>
      <c r="X263">
        <f>CEILING('L Sized Pack'!F260/5000,1)</f>
        <v>0</v>
      </c>
      <c r="Y263">
        <f>CEILING('L Sized Pack'!G260/5000,1)</f>
        <v>0</v>
      </c>
      <c r="Z263">
        <f>CEILING('L Sized Pack'!H260/5000,1)</f>
        <v>1</v>
      </c>
      <c r="AA263">
        <f>CEILING('L Sized Pack'!I260/5000,1)</f>
        <v>0</v>
      </c>
      <c r="AB263">
        <f>CEILING('L Sized Pack'!J260/5000,1)</f>
        <v>0</v>
      </c>
      <c r="AC263">
        <f>CEILING('L Sized Pack'!K260/5000,1)</f>
        <v>0</v>
      </c>
      <c r="AD263">
        <f>CEILING('L Sized Pack'!L260/5000,1)</f>
        <v>0</v>
      </c>
      <c r="AE263">
        <f>CEILING('L Sized Pack'!M260/5000,1)</f>
        <v>0</v>
      </c>
      <c r="AF263">
        <f t="shared" si="13"/>
        <v>10</v>
      </c>
      <c r="AH263">
        <f>CEILING('L Sized Pack'!B260/8000,1)</f>
        <v>0</v>
      </c>
      <c r="AI263">
        <f>CEILING('L Sized Pack'!C260/8000,1)</f>
        <v>0</v>
      </c>
      <c r="AJ263">
        <f>CEILING('L Sized Pack'!D260/8000,1)</f>
        <v>0</v>
      </c>
      <c r="AK263">
        <f>CEILING('L Sized Pack'!E260/8000,1)</f>
        <v>0</v>
      </c>
      <c r="AL263">
        <f>CEILING('L Sized Pack'!F260/8000,1)</f>
        <v>0</v>
      </c>
      <c r="AM263">
        <f>CEILING('L Sized Pack'!G260/8000,1)</f>
        <v>0</v>
      </c>
      <c r="AN263">
        <f>CEILING('L Sized Pack'!H260/8000,1)</f>
        <v>1</v>
      </c>
      <c r="AO263">
        <f>CEILING('L Sized Pack'!I260/8000,1)</f>
        <v>0</v>
      </c>
      <c r="AP263">
        <f>CEILING('L Sized Pack'!J260/8000,1)</f>
        <v>0</v>
      </c>
      <c r="AQ263">
        <f>CEILING('L Sized Pack'!K260/8000,1)</f>
        <v>0</v>
      </c>
      <c r="AR263">
        <f>CEILING('L Sized Pack'!L260/8000,1)</f>
        <v>0</v>
      </c>
      <c r="AS263">
        <f>CEILING('L Sized Pack'!M260/8000,1)</f>
        <v>0</v>
      </c>
      <c r="AT263">
        <f t="shared" si="14"/>
        <v>15</v>
      </c>
      <c r="AV263">
        <f t="shared" si="15"/>
        <v>184.88</v>
      </c>
    </row>
    <row r="264" spans="1:48" x14ac:dyDescent="0.25">
      <c r="A264" t="s">
        <v>294</v>
      </c>
      <c r="B264" t="s">
        <v>39</v>
      </c>
      <c r="D264">
        <f>CEILING('L Sized Pack'!B261/1000,1)</f>
        <v>0</v>
      </c>
      <c r="E264">
        <f>CEILING('L Sized Pack'!C261/1000,1)</f>
        <v>0</v>
      </c>
      <c r="F264">
        <f>CEILING('L Sized Pack'!D261/1000,1)</f>
        <v>0</v>
      </c>
      <c r="G264">
        <f>CEILING('L Sized Pack'!E261/1000,1)</f>
        <v>0</v>
      </c>
      <c r="H264">
        <f>CEILING('L Sized Pack'!F261/1000,1)</f>
        <v>0</v>
      </c>
      <c r="I264">
        <f>CEILING('L Sized Pack'!G261/1000,1)</f>
        <v>0</v>
      </c>
      <c r="J264">
        <f>CEILING('L Sized Pack'!H261/1000,1)</f>
        <v>0</v>
      </c>
      <c r="K264">
        <f>CEILING('L Sized Pack'!I261/1000,1)</f>
        <v>0</v>
      </c>
      <c r="L264">
        <f>CEILING('L Sized Pack'!J261/1000,1)</f>
        <v>2</v>
      </c>
      <c r="M264">
        <f>CEILING('L Sized Pack'!K261/1000,1)</f>
        <v>0</v>
      </c>
      <c r="N264">
        <f>CEILING('L Sized Pack'!L261/1000,1)</f>
        <v>0</v>
      </c>
      <c r="O264">
        <f>CEILING('L Sized Pack'!M261/1000,1)</f>
        <v>0</v>
      </c>
      <c r="P264">
        <f t="shared" si="12"/>
        <v>10</v>
      </c>
      <c r="T264">
        <f>CEILING('L Sized Pack'!B261/5000,1)</f>
        <v>0</v>
      </c>
      <c r="U264">
        <f>CEILING('L Sized Pack'!C261/5000,1)</f>
        <v>0</v>
      </c>
      <c r="V264">
        <f>CEILING('L Sized Pack'!D261/5000,1)</f>
        <v>0</v>
      </c>
      <c r="W264">
        <f>CEILING('L Sized Pack'!E261/5000,1)</f>
        <v>0</v>
      </c>
      <c r="X264">
        <f>CEILING('L Sized Pack'!F261/5000,1)</f>
        <v>0</v>
      </c>
      <c r="Y264">
        <f>CEILING('L Sized Pack'!G261/5000,1)</f>
        <v>0</v>
      </c>
      <c r="Z264">
        <f>CEILING('L Sized Pack'!H261/5000,1)</f>
        <v>0</v>
      </c>
      <c r="AA264">
        <f>CEILING('L Sized Pack'!I261/5000,1)</f>
        <v>0</v>
      </c>
      <c r="AB264">
        <f>CEILING('L Sized Pack'!J261/5000,1)</f>
        <v>1</v>
      </c>
      <c r="AC264">
        <f>CEILING('L Sized Pack'!K261/5000,1)</f>
        <v>0</v>
      </c>
      <c r="AD264">
        <f>CEILING('L Sized Pack'!L261/5000,1)</f>
        <v>0</v>
      </c>
      <c r="AE264">
        <f>CEILING('L Sized Pack'!M261/5000,1)</f>
        <v>0</v>
      </c>
      <c r="AF264">
        <f t="shared" si="13"/>
        <v>10</v>
      </c>
      <c r="AH264">
        <f>CEILING('L Sized Pack'!B261/8000,1)</f>
        <v>0</v>
      </c>
      <c r="AI264">
        <f>CEILING('L Sized Pack'!C261/8000,1)</f>
        <v>0</v>
      </c>
      <c r="AJ264">
        <f>CEILING('L Sized Pack'!D261/8000,1)</f>
        <v>0</v>
      </c>
      <c r="AK264">
        <f>CEILING('L Sized Pack'!E261/8000,1)</f>
        <v>0</v>
      </c>
      <c r="AL264">
        <f>CEILING('L Sized Pack'!F261/8000,1)</f>
        <v>0</v>
      </c>
      <c r="AM264">
        <f>CEILING('L Sized Pack'!G261/8000,1)</f>
        <v>0</v>
      </c>
      <c r="AN264">
        <f>CEILING('L Sized Pack'!H261/8000,1)</f>
        <v>0</v>
      </c>
      <c r="AO264">
        <f>CEILING('L Sized Pack'!I261/8000,1)</f>
        <v>0</v>
      </c>
      <c r="AP264">
        <f>CEILING('L Sized Pack'!J261/8000,1)</f>
        <v>1</v>
      </c>
      <c r="AQ264">
        <f>CEILING('L Sized Pack'!K261/8000,1)</f>
        <v>0</v>
      </c>
      <c r="AR264">
        <f>CEILING('L Sized Pack'!L261/8000,1)</f>
        <v>0</v>
      </c>
      <c r="AS264">
        <f>CEILING('L Sized Pack'!M261/8000,1)</f>
        <v>0</v>
      </c>
      <c r="AT264">
        <f t="shared" si="14"/>
        <v>15</v>
      </c>
      <c r="AV264">
        <f t="shared" si="15"/>
        <v>189.88</v>
      </c>
    </row>
    <row r="265" spans="1:48" x14ac:dyDescent="0.25">
      <c r="A265" t="s">
        <v>295</v>
      </c>
      <c r="B265" t="s">
        <v>57</v>
      </c>
      <c r="D265">
        <f>CEILING('L Sized Pack'!B262/1000,1)</f>
        <v>0</v>
      </c>
      <c r="E265">
        <f>CEILING('L Sized Pack'!C262/1000,1)</f>
        <v>0</v>
      </c>
      <c r="F265">
        <f>CEILING('L Sized Pack'!D262/1000,1)</f>
        <v>0</v>
      </c>
      <c r="G265">
        <f>CEILING('L Sized Pack'!E262/1000,1)</f>
        <v>0</v>
      </c>
      <c r="H265">
        <f>CEILING('L Sized Pack'!F262/1000,1)</f>
        <v>0</v>
      </c>
      <c r="I265">
        <f>CEILING('L Sized Pack'!G262/1000,1)</f>
        <v>0</v>
      </c>
      <c r="J265">
        <f>CEILING('L Sized Pack'!H262/1000,1)</f>
        <v>0</v>
      </c>
      <c r="K265">
        <f>CEILING('L Sized Pack'!I262/1000,1)</f>
        <v>0</v>
      </c>
      <c r="L265">
        <f>CEILING('L Sized Pack'!J262/1000,1)</f>
        <v>0</v>
      </c>
      <c r="M265">
        <f>CEILING('L Sized Pack'!K262/1000,1)</f>
        <v>0</v>
      </c>
      <c r="N265">
        <f>CEILING('L Sized Pack'!L262/1000,1)</f>
        <v>0</v>
      </c>
      <c r="O265">
        <f>CEILING('L Sized Pack'!M262/1000,1)</f>
        <v>0</v>
      </c>
      <c r="P265">
        <f t="shared" si="12"/>
        <v>0</v>
      </c>
      <c r="T265">
        <f>CEILING('L Sized Pack'!B262/5000,1)</f>
        <v>0</v>
      </c>
      <c r="U265">
        <f>CEILING('L Sized Pack'!C262/5000,1)</f>
        <v>0</v>
      </c>
      <c r="V265">
        <f>CEILING('L Sized Pack'!D262/5000,1)</f>
        <v>0</v>
      </c>
      <c r="W265">
        <f>CEILING('L Sized Pack'!E262/5000,1)</f>
        <v>0</v>
      </c>
      <c r="X265">
        <f>CEILING('L Sized Pack'!F262/5000,1)</f>
        <v>0</v>
      </c>
      <c r="Y265">
        <f>CEILING('L Sized Pack'!G262/5000,1)</f>
        <v>0</v>
      </c>
      <c r="Z265">
        <f>CEILING('L Sized Pack'!H262/5000,1)</f>
        <v>0</v>
      </c>
      <c r="AA265">
        <f>CEILING('L Sized Pack'!I262/5000,1)</f>
        <v>0</v>
      </c>
      <c r="AB265">
        <f>CEILING('L Sized Pack'!J262/5000,1)</f>
        <v>0</v>
      </c>
      <c r="AC265">
        <f>CEILING('L Sized Pack'!K262/5000,1)</f>
        <v>0</v>
      </c>
      <c r="AD265">
        <f>CEILING('L Sized Pack'!L262/5000,1)</f>
        <v>0</v>
      </c>
      <c r="AE265">
        <f>CEILING('L Sized Pack'!M262/5000,1)</f>
        <v>0</v>
      </c>
      <c r="AF265">
        <f t="shared" si="13"/>
        <v>0</v>
      </c>
      <c r="AH265">
        <f>CEILING('L Sized Pack'!B262/8000,1)</f>
        <v>0</v>
      </c>
      <c r="AI265">
        <f>CEILING('L Sized Pack'!C262/8000,1)</f>
        <v>0</v>
      </c>
      <c r="AJ265">
        <f>CEILING('L Sized Pack'!D262/8000,1)</f>
        <v>0</v>
      </c>
      <c r="AK265">
        <f>CEILING('L Sized Pack'!E262/8000,1)</f>
        <v>0</v>
      </c>
      <c r="AL265">
        <f>CEILING('L Sized Pack'!F262/8000,1)</f>
        <v>0</v>
      </c>
      <c r="AM265">
        <f>CEILING('L Sized Pack'!G262/8000,1)</f>
        <v>0</v>
      </c>
      <c r="AN265">
        <f>CEILING('L Sized Pack'!H262/8000,1)</f>
        <v>0</v>
      </c>
      <c r="AO265">
        <f>CEILING('L Sized Pack'!I262/8000,1)</f>
        <v>0</v>
      </c>
      <c r="AP265">
        <f>CEILING('L Sized Pack'!J262/8000,1)</f>
        <v>0</v>
      </c>
      <c r="AQ265">
        <f>CEILING('L Sized Pack'!K262/8000,1)</f>
        <v>0</v>
      </c>
      <c r="AR265">
        <f>CEILING('L Sized Pack'!L262/8000,1)</f>
        <v>0</v>
      </c>
      <c r="AS265">
        <f>CEILING('L Sized Pack'!M262/8000,1)</f>
        <v>0</v>
      </c>
      <c r="AT265">
        <f t="shared" si="14"/>
        <v>0</v>
      </c>
      <c r="AV265">
        <f t="shared" si="15"/>
        <v>179.88</v>
      </c>
    </row>
    <row r="266" spans="1:48" x14ac:dyDescent="0.25">
      <c r="A266" t="s">
        <v>296</v>
      </c>
      <c r="B266" t="s">
        <v>39</v>
      </c>
      <c r="D266">
        <f>CEILING('L Sized Pack'!B263/1000,1)</f>
        <v>0</v>
      </c>
      <c r="E266">
        <f>CEILING('L Sized Pack'!C263/1000,1)</f>
        <v>0</v>
      </c>
      <c r="F266">
        <f>CEILING('L Sized Pack'!D263/1000,1)</f>
        <v>0</v>
      </c>
      <c r="G266">
        <f>CEILING('L Sized Pack'!E263/1000,1)</f>
        <v>0</v>
      </c>
      <c r="H266">
        <f>CEILING('L Sized Pack'!F263/1000,1)</f>
        <v>0</v>
      </c>
      <c r="I266">
        <f>CEILING('L Sized Pack'!G263/1000,1)</f>
        <v>0</v>
      </c>
      <c r="J266">
        <f>CEILING('L Sized Pack'!H263/1000,1)</f>
        <v>0</v>
      </c>
      <c r="K266">
        <f>CEILING('L Sized Pack'!I263/1000,1)</f>
        <v>0</v>
      </c>
      <c r="L266">
        <f>CEILING('L Sized Pack'!J263/1000,1)</f>
        <v>0</v>
      </c>
      <c r="M266">
        <f>CEILING('L Sized Pack'!K263/1000,1)</f>
        <v>0</v>
      </c>
      <c r="N266">
        <f>CEILING('L Sized Pack'!L263/1000,1)</f>
        <v>0</v>
      </c>
      <c r="O266">
        <f>CEILING('L Sized Pack'!M263/1000,1)</f>
        <v>0</v>
      </c>
      <c r="P266">
        <f t="shared" si="12"/>
        <v>0</v>
      </c>
      <c r="T266">
        <f>CEILING('L Sized Pack'!B263/5000,1)</f>
        <v>0</v>
      </c>
      <c r="U266">
        <f>CEILING('L Sized Pack'!C263/5000,1)</f>
        <v>0</v>
      </c>
      <c r="V266">
        <f>CEILING('L Sized Pack'!D263/5000,1)</f>
        <v>0</v>
      </c>
      <c r="W266">
        <f>CEILING('L Sized Pack'!E263/5000,1)</f>
        <v>0</v>
      </c>
      <c r="X266">
        <f>CEILING('L Sized Pack'!F263/5000,1)</f>
        <v>0</v>
      </c>
      <c r="Y266">
        <f>CEILING('L Sized Pack'!G263/5000,1)</f>
        <v>0</v>
      </c>
      <c r="Z266">
        <f>CEILING('L Sized Pack'!H263/5000,1)</f>
        <v>0</v>
      </c>
      <c r="AA266">
        <f>CEILING('L Sized Pack'!I263/5000,1)</f>
        <v>0</v>
      </c>
      <c r="AB266">
        <f>CEILING('L Sized Pack'!J263/5000,1)</f>
        <v>0</v>
      </c>
      <c r="AC266">
        <f>CEILING('L Sized Pack'!K263/5000,1)</f>
        <v>0</v>
      </c>
      <c r="AD266">
        <f>CEILING('L Sized Pack'!L263/5000,1)</f>
        <v>0</v>
      </c>
      <c r="AE266">
        <f>CEILING('L Sized Pack'!M263/5000,1)</f>
        <v>0</v>
      </c>
      <c r="AF266">
        <f t="shared" si="13"/>
        <v>0</v>
      </c>
      <c r="AH266">
        <f>CEILING('L Sized Pack'!B263/8000,1)</f>
        <v>0</v>
      </c>
      <c r="AI266">
        <f>CEILING('L Sized Pack'!C263/8000,1)</f>
        <v>0</v>
      </c>
      <c r="AJ266">
        <f>CEILING('L Sized Pack'!D263/8000,1)</f>
        <v>0</v>
      </c>
      <c r="AK266">
        <f>CEILING('L Sized Pack'!E263/8000,1)</f>
        <v>0</v>
      </c>
      <c r="AL266">
        <f>CEILING('L Sized Pack'!F263/8000,1)</f>
        <v>0</v>
      </c>
      <c r="AM266">
        <f>CEILING('L Sized Pack'!G263/8000,1)</f>
        <v>0</v>
      </c>
      <c r="AN266">
        <f>CEILING('L Sized Pack'!H263/8000,1)</f>
        <v>0</v>
      </c>
      <c r="AO266">
        <f>CEILING('L Sized Pack'!I263/8000,1)</f>
        <v>0</v>
      </c>
      <c r="AP266">
        <f>CEILING('L Sized Pack'!J263/8000,1)</f>
        <v>0</v>
      </c>
      <c r="AQ266">
        <f>CEILING('L Sized Pack'!K263/8000,1)</f>
        <v>0</v>
      </c>
      <c r="AR266">
        <f>CEILING('L Sized Pack'!L263/8000,1)</f>
        <v>0</v>
      </c>
      <c r="AS266">
        <f>CEILING('L Sized Pack'!M263/8000,1)</f>
        <v>0</v>
      </c>
      <c r="AT266">
        <f t="shared" si="14"/>
        <v>0</v>
      </c>
      <c r="AV266">
        <f t="shared" si="15"/>
        <v>179.88</v>
      </c>
    </row>
    <row r="267" spans="1:48" x14ac:dyDescent="0.25">
      <c r="A267" t="s">
        <v>297</v>
      </c>
      <c r="B267" t="s">
        <v>39</v>
      </c>
      <c r="D267">
        <f>CEILING('L Sized Pack'!B264/1000,1)</f>
        <v>0</v>
      </c>
      <c r="E267">
        <f>CEILING('L Sized Pack'!C264/1000,1)</f>
        <v>0</v>
      </c>
      <c r="F267">
        <f>CEILING('L Sized Pack'!D264/1000,1)</f>
        <v>5</v>
      </c>
      <c r="G267">
        <f>CEILING('L Sized Pack'!E264/1000,1)</f>
        <v>2</v>
      </c>
      <c r="H267">
        <f>CEILING('L Sized Pack'!F264/1000,1)</f>
        <v>0</v>
      </c>
      <c r="I267">
        <f>CEILING('L Sized Pack'!G264/1000,1)</f>
        <v>0</v>
      </c>
      <c r="J267">
        <f>CEILING('L Sized Pack'!H264/1000,1)</f>
        <v>0</v>
      </c>
      <c r="K267">
        <f>CEILING('L Sized Pack'!I264/1000,1)</f>
        <v>0</v>
      </c>
      <c r="L267">
        <f>CEILING('L Sized Pack'!J264/1000,1)</f>
        <v>0</v>
      </c>
      <c r="M267">
        <f>CEILING('L Sized Pack'!K264/1000,1)</f>
        <v>0</v>
      </c>
      <c r="N267">
        <f>CEILING('L Sized Pack'!L264/1000,1)</f>
        <v>0</v>
      </c>
      <c r="O267">
        <f>CEILING('L Sized Pack'!M264/1000,1)</f>
        <v>0</v>
      </c>
      <c r="P267">
        <f t="shared" ref="P267:P330" si="16">SUM(D267:O267)*5</f>
        <v>35</v>
      </c>
      <c r="T267">
        <f>CEILING('L Sized Pack'!B264/5000,1)</f>
        <v>0</v>
      </c>
      <c r="U267">
        <f>CEILING('L Sized Pack'!C264/5000,1)</f>
        <v>0</v>
      </c>
      <c r="V267">
        <f>CEILING('L Sized Pack'!D264/5000,1)</f>
        <v>1</v>
      </c>
      <c r="W267">
        <f>CEILING('L Sized Pack'!E264/5000,1)</f>
        <v>1</v>
      </c>
      <c r="X267">
        <f>CEILING('L Sized Pack'!F264/5000,1)</f>
        <v>0</v>
      </c>
      <c r="Y267">
        <f>CEILING('L Sized Pack'!G264/5000,1)</f>
        <v>0</v>
      </c>
      <c r="Z267">
        <f>CEILING('L Sized Pack'!H264/5000,1)</f>
        <v>0</v>
      </c>
      <c r="AA267">
        <f>CEILING('L Sized Pack'!I264/5000,1)</f>
        <v>0</v>
      </c>
      <c r="AB267">
        <f>CEILING('L Sized Pack'!J264/5000,1)</f>
        <v>0</v>
      </c>
      <c r="AC267">
        <f>CEILING('L Sized Pack'!K264/5000,1)</f>
        <v>0</v>
      </c>
      <c r="AD267">
        <f>CEILING('L Sized Pack'!L264/5000,1)</f>
        <v>0</v>
      </c>
      <c r="AE267">
        <f>CEILING('L Sized Pack'!M264/5000,1)</f>
        <v>0</v>
      </c>
      <c r="AF267">
        <f t="shared" ref="AF267:AF330" si="17">SUM(T267:AE267)*10</f>
        <v>20</v>
      </c>
      <c r="AH267">
        <f>CEILING('L Sized Pack'!B264/8000,1)</f>
        <v>0</v>
      </c>
      <c r="AI267">
        <f>CEILING('L Sized Pack'!C264/8000,1)</f>
        <v>0</v>
      </c>
      <c r="AJ267">
        <f>CEILING('L Sized Pack'!D264/8000,1)</f>
        <v>1</v>
      </c>
      <c r="AK267">
        <f>CEILING('L Sized Pack'!E264/8000,1)</f>
        <v>1</v>
      </c>
      <c r="AL267">
        <f>CEILING('L Sized Pack'!F264/8000,1)</f>
        <v>0</v>
      </c>
      <c r="AM267">
        <f>CEILING('L Sized Pack'!G264/8000,1)</f>
        <v>0</v>
      </c>
      <c r="AN267">
        <f>CEILING('L Sized Pack'!H264/8000,1)</f>
        <v>0</v>
      </c>
      <c r="AO267">
        <f>CEILING('L Sized Pack'!I264/8000,1)</f>
        <v>0</v>
      </c>
      <c r="AP267">
        <f>CEILING('L Sized Pack'!J264/8000,1)</f>
        <v>0</v>
      </c>
      <c r="AQ267">
        <f>CEILING('L Sized Pack'!K264/8000,1)</f>
        <v>0</v>
      </c>
      <c r="AR267">
        <f>CEILING('L Sized Pack'!L264/8000,1)</f>
        <v>0</v>
      </c>
      <c r="AS267">
        <f>CEILING('L Sized Pack'!M264/8000,1)</f>
        <v>0</v>
      </c>
      <c r="AT267">
        <f t="shared" ref="AT267:AT330" si="18">SUM(AH267:AS267)*15</f>
        <v>30</v>
      </c>
      <c r="AV267">
        <f t="shared" ref="AV267:AV330" si="19">MIN(AT267,AF267,P267)+14.99*12</f>
        <v>199.88</v>
      </c>
    </row>
    <row r="268" spans="1:48" x14ac:dyDescent="0.25">
      <c r="A268" t="s">
        <v>298</v>
      </c>
      <c r="B268" t="s">
        <v>39</v>
      </c>
      <c r="D268">
        <f>CEILING('L Sized Pack'!B265/1000,1)</f>
        <v>0</v>
      </c>
      <c r="E268">
        <f>CEILING('L Sized Pack'!C265/1000,1)</f>
        <v>0</v>
      </c>
      <c r="F268">
        <f>CEILING('L Sized Pack'!D265/1000,1)</f>
        <v>2</v>
      </c>
      <c r="G268">
        <f>CEILING('L Sized Pack'!E265/1000,1)</f>
        <v>0</v>
      </c>
      <c r="H268">
        <f>CEILING('L Sized Pack'!F265/1000,1)</f>
        <v>0</v>
      </c>
      <c r="I268">
        <f>CEILING('L Sized Pack'!G265/1000,1)</f>
        <v>0</v>
      </c>
      <c r="J268">
        <f>CEILING('L Sized Pack'!H265/1000,1)</f>
        <v>0</v>
      </c>
      <c r="K268">
        <f>CEILING('L Sized Pack'!I265/1000,1)</f>
        <v>0</v>
      </c>
      <c r="L268">
        <f>CEILING('L Sized Pack'!J265/1000,1)</f>
        <v>0</v>
      </c>
      <c r="M268">
        <f>CEILING('L Sized Pack'!K265/1000,1)</f>
        <v>0</v>
      </c>
      <c r="N268">
        <f>CEILING('L Sized Pack'!L265/1000,1)</f>
        <v>0</v>
      </c>
      <c r="O268">
        <f>CEILING('L Sized Pack'!M265/1000,1)</f>
        <v>0</v>
      </c>
      <c r="P268">
        <f t="shared" si="16"/>
        <v>10</v>
      </c>
      <c r="T268">
        <f>CEILING('L Sized Pack'!B265/5000,1)</f>
        <v>0</v>
      </c>
      <c r="U268">
        <f>CEILING('L Sized Pack'!C265/5000,1)</f>
        <v>0</v>
      </c>
      <c r="V268">
        <f>CEILING('L Sized Pack'!D265/5000,1)</f>
        <v>1</v>
      </c>
      <c r="W268">
        <f>CEILING('L Sized Pack'!E265/5000,1)</f>
        <v>0</v>
      </c>
      <c r="X268">
        <f>CEILING('L Sized Pack'!F265/5000,1)</f>
        <v>0</v>
      </c>
      <c r="Y268">
        <f>CEILING('L Sized Pack'!G265/5000,1)</f>
        <v>0</v>
      </c>
      <c r="Z268">
        <f>CEILING('L Sized Pack'!H265/5000,1)</f>
        <v>0</v>
      </c>
      <c r="AA268">
        <f>CEILING('L Sized Pack'!I265/5000,1)</f>
        <v>0</v>
      </c>
      <c r="AB268">
        <f>CEILING('L Sized Pack'!J265/5000,1)</f>
        <v>0</v>
      </c>
      <c r="AC268">
        <f>CEILING('L Sized Pack'!K265/5000,1)</f>
        <v>0</v>
      </c>
      <c r="AD268">
        <f>CEILING('L Sized Pack'!L265/5000,1)</f>
        <v>0</v>
      </c>
      <c r="AE268">
        <f>CEILING('L Sized Pack'!M265/5000,1)</f>
        <v>0</v>
      </c>
      <c r="AF268">
        <f t="shared" si="17"/>
        <v>10</v>
      </c>
      <c r="AH268">
        <f>CEILING('L Sized Pack'!B265/8000,1)</f>
        <v>0</v>
      </c>
      <c r="AI268">
        <f>CEILING('L Sized Pack'!C265/8000,1)</f>
        <v>0</v>
      </c>
      <c r="AJ268">
        <f>CEILING('L Sized Pack'!D265/8000,1)</f>
        <v>1</v>
      </c>
      <c r="AK268">
        <f>CEILING('L Sized Pack'!E265/8000,1)</f>
        <v>0</v>
      </c>
      <c r="AL268">
        <f>CEILING('L Sized Pack'!F265/8000,1)</f>
        <v>0</v>
      </c>
      <c r="AM268">
        <f>CEILING('L Sized Pack'!G265/8000,1)</f>
        <v>0</v>
      </c>
      <c r="AN268">
        <f>CEILING('L Sized Pack'!H265/8000,1)</f>
        <v>0</v>
      </c>
      <c r="AO268">
        <f>CEILING('L Sized Pack'!I265/8000,1)</f>
        <v>0</v>
      </c>
      <c r="AP268">
        <f>CEILING('L Sized Pack'!J265/8000,1)</f>
        <v>0</v>
      </c>
      <c r="AQ268">
        <f>CEILING('L Sized Pack'!K265/8000,1)</f>
        <v>0</v>
      </c>
      <c r="AR268">
        <f>CEILING('L Sized Pack'!L265/8000,1)</f>
        <v>0</v>
      </c>
      <c r="AS268">
        <f>CEILING('L Sized Pack'!M265/8000,1)</f>
        <v>0</v>
      </c>
      <c r="AT268">
        <f t="shared" si="18"/>
        <v>15</v>
      </c>
      <c r="AV268">
        <f t="shared" si="19"/>
        <v>189.88</v>
      </c>
    </row>
    <row r="269" spans="1:48" x14ac:dyDescent="0.25">
      <c r="A269" t="s">
        <v>299</v>
      </c>
      <c r="B269" t="s">
        <v>39</v>
      </c>
      <c r="D269">
        <f>CEILING('L Sized Pack'!B266/1000,1)</f>
        <v>0</v>
      </c>
      <c r="E269">
        <f>CEILING('L Sized Pack'!C266/1000,1)</f>
        <v>0</v>
      </c>
      <c r="F269">
        <f>CEILING('L Sized Pack'!D266/1000,1)</f>
        <v>0</v>
      </c>
      <c r="G269">
        <f>CEILING('L Sized Pack'!E266/1000,1)</f>
        <v>0</v>
      </c>
      <c r="H269">
        <f>CEILING('L Sized Pack'!F266/1000,1)</f>
        <v>0</v>
      </c>
      <c r="I269">
        <f>CEILING('L Sized Pack'!G266/1000,1)</f>
        <v>0</v>
      </c>
      <c r="J269">
        <f>CEILING('L Sized Pack'!H266/1000,1)</f>
        <v>0</v>
      </c>
      <c r="K269">
        <f>CEILING('L Sized Pack'!I266/1000,1)</f>
        <v>0</v>
      </c>
      <c r="L269">
        <f>CEILING('L Sized Pack'!J266/1000,1)</f>
        <v>0</v>
      </c>
      <c r="M269">
        <f>CEILING('L Sized Pack'!K266/1000,1)</f>
        <v>0</v>
      </c>
      <c r="N269">
        <f>CEILING('L Sized Pack'!L266/1000,1)</f>
        <v>0</v>
      </c>
      <c r="O269">
        <f>CEILING('L Sized Pack'!M266/1000,1)</f>
        <v>0</v>
      </c>
      <c r="P269">
        <f t="shared" si="16"/>
        <v>0</v>
      </c>
      <c r="T269">
        <f>CEILING('L Sized Pack'!B266/5000,1)</f>
        <v>0</v>
      </c>
      <c r="U269">
        <f>CEILING('L Sized Pack'!C266/5000,1)</f>
        <v>0</v>
      </c>
      <c r="V269">
        <f>CEILING('L Sized Pack'!D266/5000,1)</f>
        <v>0</v>
      </c>
      <c r="W269">
        <f>CEILING('L Sized Pack'!E266/5000,1)</f>
        <v>0</v>
      </c>
      <c r="X269">
        <f>CEILING('L Sized Pack'!F266/5000,1)</f>
        <v>0</v>
      </c>
      <c r="Y269">
        <f>CEILING('L Sized Pack'!G266/5000,1)</f>
        <v>0</v>
      </c>
      <c r="Z269">
        <f>CEILING('L Sized Pack'!H266/5000,1)</f>
        <v>0</v>
      </c>
      <c r="AA269">
        <f>CEILING('L Sized Pack'!I266/5000,1)</f>
        <v>0</v>
      </c>
      <c r="AB269">
        <f>CEILING('L Sized Pack'!J266/5000,1)</f>
        <v>0</v>
      </c>
      <c r="AC269">
        <f>CEILING('L Sized Pack'!K266/5000,1)</f>
        <v>0</v>
      </c>
      <c r="AD269">
        <f>CEILING('L Sized Pack'!L266/5000,1)</f>
        <v>0</v>
      </c>
      <c r="AE269">
        <f>CEILING('L Sized Pack'!M266/5000,1)</f>
        <v>0</v>
      </c>
      <c r="AF269">
        <f t="shared" si="17"/>
        <v>0</v>
      </c>
      <c r="AH269">
        <f>CEILING('L Sized Pack'!B266/8000,1)</f>
        <v>0</v>
      </c>
      <c r="AI269">
        <f>CEILING('L Sized Pack'!C266/8000,1)</f>
        <v>0</v>
      </c>
      <c r="AJ269">
        <f>CEILING('L Sized Pack'!D266/8000,1)</f>
        <v>0</v>
      </c>
      <c r="AK269">
        <f>CEILING('L Sized Pack'!E266/8000,1)</f>
        <v>0</v>
      </c>
      <c r="AL269">
        <f>CEILING('L Sized Pack'!F266/8000,1)</f>
        <v>0</v>
      </c>
      <c r="AM269">
        <f>CEILING('L Sized Pack'!G266/8000,1)</f>
        <v>0</v>
      </c>
      <c r="AN269">
        <f>CEILING('L Sized Pack'!H266/8000,1)</f>
        <v>0</v>
      </c>
      <c r="AO269">
        <f>CEILING('L Sized Pack'!I266/8000,1)</f>
        <v>0</v>
      </c>
      <c r="AP269">
        <f>CEILING('L Sized Pack'!J266/8000,1)</f>
        <v>0</v>
      </c>
      <c r="AQ269">
        <f>CEILING('L Sized Pack'!K266/8000,1)</f>
        <v>0</v>
      </c>
      <c r="AR269">
        <f>CEILING('L Sized Pack'!L266/8000,1)</f>
        <v>0</v>
      </c>
      <c r="AS269">
        <f>CEILING('L Sized Pack'!M266/8000,1)</f>
        <v>0</v>
      </c>
      <c r="AT269">
        <f t="shared" si="18"/>
        <v>0</v>
      </c>
      <c r="AV269">
        <f t="shared" si="19"/>
        <v>179.88</v>
      </c>
    </row>
    <row r="270" spans="1:48" x14ac:dyDescent="0.25">
      <c r="A270" t="s">
        <v>300</v>
      </c>
      <c r="B270" t="s">
        <v>39</v>
      </c>
      <c r="D270">
        <f>CEILING('L Sized Pack'!B267/1000,1)</f>
        <v>0</v>
      </c>
      <c r="E270">
        <f>CEILING('L Sized Pack'!C267/1000,1)</f>
        <v>0</v>
      </c>
      <c r="F270">
        <f>CEILING('L Sized Pack'!D267/1000,1)</f>
        <v>0</v>
      </c>
      <c r="G270">
        <f>CEILING('L Sized Pack'!E267/1000,1)</f>
        <v>0</v>
      </c>
      <c r="H270">
        <f>CEILING('L Sized Pack'!F267/1000,1)</f>
        <v>0</v>
      </c>
      <c r="I270">
        <f>CEILING('L Sized Pack'!G267/1000,1)</f>
        <v>2</v>
      </c>
      <c r="J270">
        <f>CEILING('L Sized Pack'!H267/1000,1)</f>
        <v>0</v>
      </c>
      <c r="K270">
        <f>CEILING('L Sized Pack'!I267/1000,1)</f>
        <v>0</v>
      </c>
      <c r="L270">
        <f>CEILING('L Sized Pack'!J267/1000,1)</f>
        <v>0</v>
      </c>
      <c r="M270">
        <f>CEILING('L Sized Pack'!K267/1000,1)</f>
        <v>0</v>
      </c>
      <c r="N270">
        <f>CEILING('L Sized Pack'!L267/1000,1)</f>
        <v>0</v>
      </c>
      <c r="O270">
        <f>CEILING('L Sized Pack'!M267/1000,1)</f>
        <v>0</v>
      </c>
      <c r="P270">
        <f t="shared" si="16"/>
        <v>10</v>
      </c>
      <c r="T270">
        <f>CEILING('L Sized Pack'!B267/5000,1)</f>
        <v>0</v>
      </c>
      <c r="U270">
        <f>CEILING('L Sized Pack'!C267/5000,1)</f>
        <v>0</v>
      </c>
      <c r="V270">
        <f>CEILING('L Sized Pack'!D267/5000,1)</f>
        <v>0</v>
      </c>
      <c r="W270">
        <f>CEILING('L Sized Pack'!E267/5000,1)</f>
        <v>0</v>
      </c>
      <c r="X270">
        <f>CEILING('L Sized Pack'!F267/5000,1)</f>
        <v>0</v>
      </c>
      <c r="Y270">
        <f>CEILING('L Sized Pack'!G267/5000,1)</f>
        <v>1</v>
      </c>
      <c r="Z270">
        <f>CEILING('L Sized Pack'!H267/5000,1)</f>
        <v>0</v>
      </c>
      <c r="AA270">
        <f>CEILING('L Sized Pack'!I267/5000,1)</f>
        <v>0</v>
      </c>
      <c r="AB270">
        <f>CEILING('L Sized Pack'!J267/5000,1)</f>
        <v>0</v>
      </c>
      <c r="AC270">
        <f>CEILING('L Sized Pack'!K267/5000,1)</f>
        <v>0</v>
      </c>
      <c r="AD270">
        <f>CEILING('L Sized Pack'!L267/5000,1)</f>
        <v>0</v>
      </c>
      <c r="AE270">
        <f>CEILING('L Sized Pack'!M267/5000,1)</f>
        <v>0</v>
      </c>
      <c r="AF270">
        <f t="shared" si="17"/>
        <v>10</v>
      </c>
      <c r="AH270">
        <f>CEILING('L Sized Pack'!B267/8000,1)</f>
        <v>0</v>
      </c>
      <c r="AI270">
        <f>CEILING('L Sized Pack'!C267/8000,1)</f>
        <v>0</v>
      </c>
      <c r="AJ270">
        <f>CEILING('L Sized Pack'!D267/8000,1)</f>
        <v>0</v>
      </c>
      <c r="AK270">
        <f>CEILING('L Sized Pack'!E267/8000,1)</f>
        <v>0</v>
      </c>
      <c r="AL270">
        <f>CEILING('L Sized Pack'!F267/8000,1)</f>
        <v>0</v>
      </c>
      <c r="AM270">
        <f>CEILING('L Sized Pack'!G267/8000,1)</f>
        <v>1</v>
      </c>
      <c r="AN270">
        <f>CEILING('L Sized Pack'!H267/8000,1)</f>
        <v>0</v>
      </c>
      <c r="AO270">
        <f>CEILING('L Sized Pack'!I267/8000,1)</f>
        <v>0</v>
      </c>
      <c r="AP270">
        <f>CEILING('L Sized Pack'!J267/8000,1)</f>
        <v>0</v>
      </c>
      <c r="AQ270">
        <f>CEILING('L Sized Pack'!K267/8000,1)</f>
        <v>0</v>
      </c>
      <c r="AR270">
        <f>CEILING('L Sized Pack'!L267/8000,1)</f>
        <v>0</v>
      </c>
      <c r="AS270">
        <f>CEILING('L Sized Pack'!M267/8000,1)</f>
        <v>0</v>
      </c>
      <c r="AT270">
        <f t="shared" si="18"/>
        <v>15</v>
      </c>
      <c r="AV270">
        <f t="shared" si="19"/>
        <v>189.88</v>
      </c>
    </row>
    <row r="271" spans="1:48" x14ac:dyDescent="0.25">
      <c r="A271" t="s">
        <v>301</v>
      </c>
      <c r="B271" t="s">
        <v>39</v>
      </c>
      <c r="D271">
        <f>CEILING('L Sized Pack'!B268/1000,1)</f>
        <v>0</v>
      </c>
      <c r="E271">
        <f>CEILING('L Sized Pack'!C268/1000,1)</f>
        <v>0</v>
      </c>
      <c r="F271">
        <f>CEILING('L Sized Pack'!D268/1000,1)</f>
        <v>0</v>
      </c>
      <c r="G271">
        <f>CEILING('L Sized Pack'!E268/1000,1)</f>
        <v>0</v>
      </c>
      <c r="H271">
        <f>CEILING('L Sized Pack'!F268/1000,1)</f>
        <v>0</v>
      </c>
      <c r="I271">
        <f>CEILING('L Sized Pack'!G268/1000,1)</f>
        <v>0</v>
      </c>
      <c r="J271">
        <f>CEILING('L Sized Pack'!H268/1000,1)</f>
        <v>0</v>
      </c>
      <c r="K271">
        <f>CEILING('L Sized Pack'!I268/1000,1)</f>
        <v>0</v>
      </c>
      <c r="L271">
        <f>CEILING('L Sized Pack'!J268/1000,1)</f>
        <v>0</v>
      </c>
      <c r="M271">
        <f>CEILING('L Sized Pack'!K268/1000,1)</f>
        <v>0</v>
      </c>
      <c r="N271">
        <f>CEILING('L Sized Pack'!L268/1000,1)</f>
        <v>0</v>
      </c>
      <c r="O271">
        <f>CEILING('L Sized Pack'!M268/1000,1)</f>
        <v>0</v>
      </c>
      <c r="P271">
        <f t="shared" si="16"/>
        <v>0</v>
      </c>
      <c r="T271">
        <f>CEILING('L Sized Pack'!B268/5000,1)</f>
        <v>0</v>
      </c>
      <c r="U271">
        <f>CEILING('L Sized Pack'!C268/5000,1)</f>
        <v>0</v>
      </c>
      <c r="V271">
        <f>CEILING('L Sized Pack'!D268/5000,1)</f>
        <v>0</v>
      </c>
      <c r="W271">
        <f>CEILING('L Sized Pack'!E268/5000,1)</f>
        <v>0</v>
      </c>
      <c r="X271">
        <f>CEILING('L Sized Pack'!F268/5000,1)</f>
        <v>0</v>
      </c>
      <c r="Y271">
        <f>CEILING('L Sized Pack'!G268/5000,1)</f>
        <v>0</v>
      </c>
      <c r="Z271">
        <f>CEILING('L Sized Pack'!H268/5000,1)</f>
        <v>0</v>
      </c>
      <c r="AA271">
        <f>CEILING('L Sized Pack'!I268/5000,1)</f>
        <v>0</v>
      </c>
      <c r="AB271">
        <f>CEILING('L Sized Pack'!J268/5000,1)</f>
        <v>0</v>
      </c>
      <c r="AC271">
        <f>CEILING('L Sized Pack'!K268/5000,1)</f>
        <v>0</v>
      </c>
      <c r="AD271">
        <f>CEILING('L Sized Pack'!L268/5000,1)</f>
        <v>0</v>
      </c>
      <c r="AE271">
        <f>CEILING('L Sized Pack'!M268/5000,1)</f>
        <v>0</v>
      </c>
      <c r="AF271">
        <f t="shared" si="17"/>
        <v>0</v>
      </c>
      <c r="AH271">
        <f>CEILING('L Sized Pack'!B268/8000,1)</f>
        <v>0</v>
      </c>
      <c r="AI271">
        <f>CEILING('L Sized Pack'!C268/8000,1)</f>
        <v>0</v>
      </c>
      <c r="AJ271">
        <f>CEILING('L Sized Pack'!D268/8000,1)</f>
        <v>0</v>
      </c>
      <c r="AK271">
        <f>CEILING('L Sized Pack'!E268/8000,1)</f>
        <v>0</v>
      </c>
      <c r="AL271">
        <f>CEILING('L Sized Pack'!F268/8000,1)</f>
        <v>0</v>
      </c>
      <c r="AM271">
        <f>CEILING('L Sized Pack'!G268/8000,1)</f>
        <v>0</v>
      </c>
      <c r="AN271">
        <f>CEILING('L Sized Pack'!H268/8000,1)</f>
        <v>0</v>
      </c>
      <c r="AO271">
        <f>CEILING('L Sized Pack'!I268/8000,1)</f>
        <v>0</v>
      </c>
      <c r="AP271">
        <f>CEILING('L Sized Pack'!J268/8000,1)</f>
        <v>0</v>
      </c>
      <c r="AQ271">
        <f>CEILING('L Sized Pack'!K268/8000,1)</f>
        <v>0</v>
      </c>
      <c r="AR271">
        <f>CEILING('L Sized Pack'!L268/8000,1)</f>
        <v>0</v>
      </c>
      <c r="AS271">
        <f>CEILING('L Sized Pack'!M268/8000,1)</f>
        <v>0</v>
      </c>
      <c r="AT271">
        <f t="shared" si="18"/>
        <v>0</v>
      </c>
      <c r="AV271">
        <f t="shared" si="19"/>
        <v>179.88</v>
      </c>
    </row>
    <row r="272" spans="1:48" x14ac:dyDescent="0.25">
      <c r="A272" t="s">
        <v>302</v>
      </c>
      <c r="B272" t="s">
        <v>57</v>
      </c>
      <c r="D272">
        <f>CEILING('L Sized Pack'!B269/1000,1)</f>
        <v>0</v>
      </c>
      <c r="E272">
        <f>CEILING('L Sized Pack'!C269/1000,1)</f>
        <v>0</v>
      </c>
      <c r="F272">
        <f>CEILING('L Sized Pack'!D269/1000,1)</f>
        <v>0</v>
      </c>
      <c r="G272">
        <f>CEILING('L Sized Pack'!E269/1000,1)</f>
        <v>2</v>
      </c>
      <c r="H272">
        <f>CEILING('L Sized Pack'!F269/1000,1)</f>
        <v>0</v>
      </c>
      <c r="I272">
        <f>CEILING('L Sized Pack'!G269/1000,1)</f>
        <v>0</v>
      </c>
      <c r="J272">
        <f>CEILING('L Sized Pack'!H269/1000,1)</f>
        <v>0</v>
      </c>
      <c r="K272">
        <f>CEILING('L Sized Pack'!I269/1000,1)</f>
        <v>0</v>
      </c>
      <c r="L272">
        <f>CEILING('L Sized Pack'!J269/1000,1)</f>
        <v>0</v>
      </c>
      <c r="M272">
        <f>CEILING('L Sized Pack'!K269/1000,1)</f>
        <v>0</v>
      </c>
      <c r="N272">
        <f>CEILING('L Sized Pack'!L269/1000,1)</f>
        <v>0</v>
      </c>
      <c r="O272">
        <f>CEILING('L Sized Pack'!M269/1000,1)</f>
        <v>0</v>
      </c>
      <c r="P272">
        <f t="shared" si="16"/>
        <v>10</v>
      </c>
      <c r="T272">
        <f>CEILING('L Sized Pack'!B269/5000,1)</f>
        <v>0</v>
      </c>
      <c r="U272">
        <f>CEILING('L Sized Pack'!C269/5000,1)</f>
        <v>0</v>
      </c>
      <c r="V272">
        <f>CEILING('L Sized Pack'!D269/5000,1)</f>
        <v>0</v>
      </c>
      <c r="W272">
        <f>CEILING('L Sized Pack'!E269/5000,1)</f>
        <v>1</v>
      </c>
      <c r="X272">
        <f>CEILING('L Sized Pack'!F269/5000,1)</f>
        <v>0</v>
      </c>
      <c r="Y272">
        <f>CEILING('L Sized Pack'!G269/5000,1)</f>
        <v>0</v>
      </c>
      <c r="Z272">
        <f>CEILING('L Sized Pack'!H269/5000,1)</f>
        <v>0</v>
      </c>
      <c r="AA272">
        <f>CEILING('L Sized Pack'!I269/5000,1)</f>
        <v>0</v>
      </c>
      <c r="AB272">
        <f>CEILING('L Sized Pack'!J269/5000,1)</f>
        <v>0</v>
      </c>
      <c r="AC272">
        <f>CEILING('L Sized Pack'!K269/5000,1)</f>
        <v>0</v>
      </c>
      <c r="AD272">
        <f>CEILING('L Sized Pack'!L269/5000,1)</f>
        <v>0</v>
      </c>
      <c r="AE272">
        <f>CEILING('L Sized Pack'!M269/5000,1)</f>
        <v>0</v>
      </c>
      <c r="AF272">
        <f t="shared" si="17"/>
        <v>10</v>
      </c>
      <c r="AH272">
        <f>CEILING('L Sized Pack'!B269/8000,1)</f>
        <v>0</v>
      </c>
      <c r="AI272">
        <f>CEILING('L Sized Pack'!C269/8000,1)</f>
        <v>0</v>
      </c>
      <c r="AJ272">
        <f>CEILING('L Sized Pack'!D269/8000,1)</f>
        <v>0</v>
      </c>
      <c r="AK272">
        <f>CEILING('L Sized Pack'!E269/8000,1)</f>
        <v>1</v>
      </c>
      <c r="AL272">
        <f>CEILING('L Sized Pack'!F269/8000,1)</f>
        <v>0</v>
      </c>
      <c r="AM272">
        <f>CEILING('L Sized Pack'!G269/8000,1)</f>
        <v>0</v>
      </c>
      <c r="AN272">
        <f>CEILING('L Sized Pack'!H269/8000,1)</f>
        <v>0</v>
      </c>
      <c r="AO272">
        <f>CEILING('L Sized Pack'!I269/8000,1)</f>
        <v>0</v>
      </c>
      <c r="AP272">
        <f>CEILING('L Sized Pack'!J269/8000,1)</f>
        <v>0</v>
      </c>
      <c r="AQ272">
        <f>CEILING('L Sized Pack'!K269/8000,1)</f>
        <v>0</v>
      </c>
      <c r="AR272">
        <f>CEILING('L Sized Pack'!L269/8000,1)</f>
        <v>0</v>
      </c>
      <c r="AS272">
        <f>CEILING('L Sized Pack'!M269/8000,1)</f>
        <v>0</v>
      </c>
      <c r="AT272">
        <f t="shared" si="18"/>
        <v>15</v>
      </c>
      <c r="AV272">
        <f t="shared" si="19"/>
        <v>189.88</v>
      </c>
    </row>
    <row r="273" spans="1:48" x14ac:dyDescent="0.25">
      <c r="A273" t="s">
        <v>303</v>
      </c>
      <c r="B273" t="s">
        <v>39</v>
      </c>
      <c r="D273">
        <f>CEILING('L Sized Pack'!B270/1000,1)</f>
        <v>0</v>
      </c>
      <c r="E273">
        <f>CEILING('L Sized Pack'!C270/1000,1)</f>
        <v>0</v>
      </c>
      <c r="F273">
        <f>CEILING('L Sized Pack'!D270/1000,1)</f>
        <v>0</v>
      </c>
      <c r="G273">
        <f>CEILING('L Sized Pack'!E270/1000,1)</f>
        <v>0</v>
      </c>
      <c r="H273">
        <f>CEILING('L Sized Pack'!F270/1000,1)</f>
        <v>0</v>
      </c>
      <c r="I273">
        <f>CEILING('L Sized Pack'!G270/1000,1)</f>
        <v>0</v>
      </c>
      <c r="J273">
        <f>CEILING('L Sized Pack'!H270/1000,1)</f>
        <v>0</v>
      </c>
      <c r="K273">
        <f>CEILING('L Sized Pack'!I270/1000,1)</f>
        <v>0</v>
      </c>
      <c r="L273">
        <f>CEILING('L Sized Pack'!J270/1000,1)</f>
        <v>0</v>
      </c>
      <c r="M273">
        <f>CEILING('L Sized Pack'!K270/1000,1)</f>
        <v>0</v>
      </c>
      <c r="N273">
        <f>CEILING('L Sized Pack'!L270/1000,1)</f>
        <v>0</v>
      </c>
      <c r="O273">
        <f>CEILING('L Sized Pack'!M270/1000,1)</f>
        <v>0</v>
      </c>
      <c r="P273">
        <f t="shared" si="16"/>
        <v>0</v>
      </c>
      <c r="T273">
        <f>CEILING('L Sized Pack'!B270/5000,1)</f>
        <v>0</v>
      </c>
      <c r="U273">
        <f>CEILING('L Sized Pack'!C270/5000,1)</f>
        <v>0</v>
      </c>
      <c r="V273">
        <f>CEILING('L Sized Pack'!D270/5000,1)</f>
        <v>0</v>
      </c>
      <c r="W273">
        <f>CEILING('L Sized Pack'!E270/5000,1)</f>
        <v>0</v>
      </c>
      <c r="X273">
        <f>CEILING('L Sized Pack'!F270/5000,1)</f>
        <v>0</v>
      </c>
      <c r="Y273">
        <f>CEILING('L Sized Pack'!G270/5000,1)</f>
        <v>0</v>
      </c>
      <c r="Z273">
        <f>CEILING('L Sized Pack'!H270/5000,1)</f>
        <v>0</v>
      </c>
      <c r="AA273">
        <f>CEILING('L Sized Pack'!I270/5000,1)</f>
        <v>0</v>
      </c>
      <c r="AB273">
        <f>CEILING('L Sized Pack'!J270/5000,1)</f>
        <v>0</v>
      </c>
      <c r="AC273">
        <f>CEILING('L Sized Pack'!K270/5000,1)</f>
        <v>0</v>
      </c>
      <c r="AD273">
        <f>CEILING('L Sized Pack'!L270/5000,1)</f>
        <v>0</v>
      </c>
      <c r="AE273">
        <f>CEILING('L Sized Pack'!M270/5000,1)</f>
        <v>0</v>
      </c>
      <c r="AF273">
        <f t="shared" si="17"/>
        <v>0</v>
      </c>
      <c r="AH273">
        <f>CEILING('L Sized Pack'!B270/8000,1)</f>
        <v>0</v>
      </c>
      <c r="AI273">
        <f>CEILING('L Sized Pack'!C270/8000,1)</f>
        <v>0</v>
      </c>
      <c r="AJ273">
        <f>CEILING('L Sized Pack'!D270/8000,1)</f>
        <v>0</v>
      </c>
      <c r="AK273">
        <f>CEILING('L Sized Pack'!E270/8000,1)</f>
        <v>0</v>
      </c>
      <c r="AL273">
        <f>CEILING('L Sized Pack'!F270/8000,1)</f>
        <v>0</v>
      </c>
      <c r="AM273">
        <f>CEILING('L Sized Pack'!G270/8000,1)</f>
        <v>0</v>
      </c>
      <c r="AN273">
        <f>CEILING('L Sized Pack'!H270/8000,1)</f>
        <v>0</v>
      </c>
      <c r="AO273">
        <f>CEILING('L Sized Pack'!I270/8000,1)</f>
        <v>0</v>
      </c>
      <c r="AP273">
        <f>CEILING('L Sized Pack'!J270/8000,1)</f>
        <v>0</v>
      </c>
      <c r="AQ273">
        <f>CEILING('L Sized Pack'!K270/8000,1)</f>
        <v>0</v>
      </c>
      <c r="AR273">
        <f>CEILING('L Sized Pack'!L270/8000,1)</f>
        <v>0</v>
      </c>
      <c r="AS273">
        <f>CEILING('L Sized Pack'!M270/8000,1)</f>
        <v>0</v>
      </c>
      <c r="AT273">
        <f t="shared" si="18"/>
        <v>0</v>
      </c>
      <c r="AV273">
        <f t="shared" si="19"/>
        <v>179.88</v>
      </c>
    </row>
    <row r="274" spans="1:48" x14ac:dyDescent="0.25">
      <c r="A274" t="s">
        <v>304</v>
      </c>
      <c r="B274" t="s">
        <v>57</v>
      </c>
      <c r="D274">
        <f>CEILING('L Sized Pack'!B271/1000,1)</f>
        <v>0</v>
      </c>
      <c r="E274">
        <f>CEILING('L Sized Pack'!C271/1000,1)</f>
        <v>3</v>
      </c>
      <c r="F274">
        <f>CEILING('L Sized Pack'!D271/1000,1)</f>
        <v>0</v>
      </c>
      <c r="G274">
        <f>CEILING('L Sized Pack'!E271/1000,1)</f>
        <v>0</v>
      </c>
      <c r="H274">
        <f>CEILING('L Sized Pack'!F271/1000,1)</f>
        <v>7</v>
      </c>
      <c r="I274">
        <f>CEILING('L Sized Pack'!G271/1000,1)</f>
        <v>0</v>
      </c>
      <c r="J274">
        <f>CEILING('L Sized Pack'!H271/1000,1)</f>
        <v>2</v>
      </c>
      <c r="K274">
        <f>CEILING('L Sized Pack'!I271/1000,1)</f>
        <v>0</v>
      </c>
      <c r="L274">
        <f>CEILING('L Sized Pack'!J271/1000,1)</f>
        <v>0</v>
      </c>
      <c r="M274">
        <f>CEILING('L Sized Pack'!K271/1000,1)</f>
        <v>0</v>
      </c>
      <c r="N274">
        <f>CEILING('L Sized Pack'!L271/1000,1)</f>
        <v>0</v>
      </c>
      <c r="O274">
        <f>CEILING('L Sized Pack'!M271/1000,1)</f>
        <v>0</v>
      </c>
      <c r="P274">
        <f t="shared" si="16"/>
        <v>60</v>
      </c>
      <c r="T274">
        <f>CEILING('L Sized Pack'!B271/5000,1)</f>
        <v>0</v>
      </c>
      <c r="U274">
        <f>CEILING('L Sized Pack'!C271/5000,1)</f>
        <v>1</v>
      </c>
      <c r="V274">
        <f>CEILING('L Sized Pack'!D271/5000,1)</f>
        <v>0</v>
      </c>
      <c r="W274">
        <f>CEILING('L Sized Pack'!E271/5000,1)</f>
        <v>0</v>
      </c>
      <c r="X274">
        <f>CEILING('L Sized Pack'!F271/5000,1)</f>
        <v>2</v>
      </c>
      <c r="Y274">
        <f>CEILING('L Sized Pack'!G271/5000,1)</f>
        <v>0</v>
      </c>
      <c r="Z274">
        <f>CEILING('L Sized Pack'!H271/5000,1)</f>
        <v>1</v>
      </c>
      <c r="AA274">
        <f>CEILING('L Sized Pack'!I271/5000,1)</f>
        <v>0</v>
      </c>
      <c r="AB274">
        <f>CEILING('L Sized Pack'!J271/5000,1)</f>
        <v>0</v>
      </c>
      <c r="AC274">
        <f>CEILING('L Sized Pack'!K271/5000,1)</f>
        <v>0</v>
      </c>
      <c r="AD274">
        <f>CEILING('L Sized Pack'!L271/5000,1)</f>
        <v>0</v>
      </c>
      <c r="AE274">
        <f>CEILING('L Sized Pack'!M271/5000,1)</f>
        <v>0</v>
      </c>
      <c r="AF274">
        <f t="shared" si="17"/>
        <v>40</v>
      </c>
      <c r="AH274">
        <f>CEILING('L Sized Pack'!B271/8000,1)</f>
        <v>0</v>
      </c>
      <c r="AI274">
        <f>CEILING('L Sized Pack'!C271/8000,1)</f>
        <v>1</v>
      </c>
      <c r="AJ274">
        <f>CEILING('L Sized Pack'!D271/8000,1)</f>
        <v>0</v>
      </c>
      <c r="AK274">
        <f>CEILING('L Sized Pack'!E271/8000,1)</f>
        <v>0</v>
      </c>
      <c r="AL274">
        <f>CEILING('L Sized Pack'!F271/8000,1)</f>
        <v>1</v>
      </c>
      <c r="AM274">
        <f>CEILING('L Sized Pack'!G271/8000,1)</f>
        <v>0</v>
      </c>
      <c r="AN274">
        <f>CEILING('L Sized Pack'!H271/8000,1)</f>
        <v>1</v>
      </c>
      <c r="AO274">
        <f>CEILING('L Sized Pack'!I271/8000,1)</f>
        <v>0</v>
      </c>
      <c r="AP274">
        <f>CEILING('L Sized Pack'!J271/8000,1)</f>
        <v>0</v>
      </c>
      <c r="AQ274">
        <f>CEILING('L Sized Pack'!K271/8000,1)</f>
        <v>0</v>
      </c>
      <c r="AR274">
        <f>CEILING('L Sized Pack'!L271/8000,1)</f>
        <v>0</v>
      </c>
      <c r="AS274">
        <f>CEILING('L Sized Pack'!M271/8000,1)</f>
        <v>0</v>
      </c>
      <c r="AT274">
        <f t="shared" si="18"/>
        <v>45</v>
      </c>
      <c r="AV274">
        <f t="shared" si="19"/>
        <v>219.88</v>
      </c>
    </row>
    <row r="275" spans="1:48" x14ac:dyDescent="0.25">
      <c r="A275" t="s">
        <v>305</v>
      </c>
      <c r="B275" t="s">
        <v>39</v>
      </c>
      <c r="D275">
        <f>CEILING('L Sized Pack'!B272/1000,1)</f>
        <v>0</v>
      </c>
      <c r="E275">
        <f>CEILING('L Sized Pack'!C272/1000,1)</f>
        <v>0</v>
      </c>
      <c r="F275">
        <f>CEILING('L Sized Pack'!D272/1000,1)</f>
        <v>0</v>
      </c>
      <c r="G275">
        <f>CEILING('L Sized Pack'!E272/1000,1)</f>
        <v>0</v>
      </c>
      <c r="H275">
        <f>CEILING('L Sized Pack'!F272/1000,1)</f>
        <v>0</v>
      </c>
      <c r="I275">
        <f>CEILING('L Sized Pack'!G272/1000,1)</f>
        <v>0</v>
      </c>
      <c r="J275">
        <f>CEILING('L Sized Pack'!H272/1000,1)</f>
        <v>0</v>
      </c>
      <c r="K275">
        <f>CEILING('L Sized Pack'!I272/1000,1)</f>
        <v>0</v>
      </c>
      <c r="L275">
        <f>CEILING('L Sized Pack'!J272/1000,1)</f>
        <v>0</v>
      </c>
      <c r="M275">
        <f>CEILING('L Sized Pack'!K272/1000,1)</f>
        <v>0</v>
      </c>
      <c r="N275">
        <f>CEILING('L Sized Pack'!L272/1000,1)</f>
        <v>0</v>
      </c>
      <c r="O275">
        <f>CEILING('L Sized Pack'!M272/1000,1)</f>
        <v>0</v>
      </c>
      <c r="P275">
        <f t="shared" si="16"/>
        <v>0</v>
      </c>
      <c r="T275">
        <f>CEILING('L Sized Pack'!B272/5000,1)</f>
        <v>0</v>
      </c>
      <c r="U275">
        <f>CEILING('L Sized Pack'!C272/5000,1)</f>
        <v>0</v>
      </c>
      <c r="V275">
        <f>CEILING('L Sized Pack'!D272/5000,1)</f>
        <v>0</v>
      </c>
      <c r="W275">
        <f>CEILING('L Sized Pack'!E272/5000,1)</f>
        <v>0</v>
      </c>
      <c r="X275">
        <f>CEILING('L Sized Pack'!F272/5000,1)</f>
        <v>0</v>
      </c>
      <c r="Y275">
        <f>CEILING('L Sized Pack'!G272/5000,1)</f>
        <v>0</v>
      </c>
      <c r="Z275">
        <f>CEILING('L Sized Pack'!H272/5000,1)</f>
        <v>0</v>
      </c>
      <c r="AA275">
        <f>CEILING('L Sized Pack'!I272/5000,1)</f>
        <v>0</v>
      </c>
      <c r="AB275">
        <f>CEILING('L Sized Pack'!J272/5000,1)</f>
        <v>0</v>
      </c>
      <c r="AC275">
        <f>CEILING('L Sized Pack'!K272/5000,1)</f>
        <v>0</v>
      </c>
      <c r="AD275">
        <f>CEILING('L Sized Pack'!L272/5000,1)</f>
        <v>0</v>
      </c>
      <c r="AE275">
        <f>CEILING('L Sized Pack'!M272/5000,1)</f>
        <v>0</v>
      </c>
      <c r="AF275">
        <f t="shared" si="17"/>
        <v>0</v>
      </c>
      <c r="AH275">
        <f>CEILING('L Sized Pack'!B272/8000,1)</f>
        <v>0</v>
      </c>
      <c r="AI275">
        <f>CEILING('L Sized Pack'!C272/8000,1)</f>
        <v>0</v>
      </c>
      <c r="AJ275">
        <f>CEILING('L Sized Pack'!D272/8000,1)</f>
        <v>0</v>
      </c>
      <c r="AK275">
        <f>CEILING('L Sized Pack'!E272/8000,1)</f>
        <v>0</v>
      </c>
      <c r="AL275">
        <f>CEILING('L Sized Pack'!F272/8000,1)</f>
        <v>0</v>
      </c>
      <c r="AM275">
        <f>CEILING('L Sized Pack'!G272/8000,1)</f>
        <v>0</v>
      </c>
      <c r="AN275">
        <f>CEILING('L Sized Pack'!H272/8000,1)</f>
        <v>0</v>
      </c>
      <c r="AO275">
        <f>CEILING('L Sized Pack'!I272/8000,1)</f>
        <v>0</v>
      </c>
      <c r="AP275">
        <f>CEILING('L Sized Pack'!J272/8000,1)</f>
        <v>0</v>
      </c>
      <c r="AQ275">
        <f>CEILING('L Sized Pack'!K272/8000,1)</f>
        <v>0</v>
      </c>
      <c r="AR275">
        <f>CEILING('L Sized Pack'!L272/8000,1)</f>
        <v>0</v>
      </c>
      <c r="AS275">
        <f>CEILING('L Sized Pack'!M272/8000,1)</f>
        <v>0</v>
      </c>
      <c r="AT275">
        <f t="shared" si="18"/>
        <v>0</v>
      </c>
      <c r="AV275">
        <f t="shared" si="19"/>
        <v>179.88</v>
      </c>
    </row>
    <row r="276" spans="1:48" x14ac:dyDescent="0.25">
      <c r="A276" t="s">
        <v>306</v>
      </c>
      <c r="B276" t="s">
        <v>39</v>
      </c>
      <c r="D276">
        <f>CEILING('L Sized Pack'!B273/1000,1)</f>
        <v>0</v>
      </c>
      <c r="E276">
        <f>CEILING('L Sized Pack'!C273/1000,1)</f>
        <v>0</v>
      </c>
      <c r="F276">
        <f>CEILING('L Sized Pack'!D273/1000,1)</f>
        <v>0</v>
      </c>
      <c r="G276">
        <f>CEILING('L Sized Pack'!E273/1000,1)</f>
        <v>0</v>
      </c>
      <c r="H276">
        <f>CEILING('L Sized Pack'!F273/1000,1)</f>
        <v>0</v>
      </c>
      <c r="I276">
        <f>CEILING('L Sized Pack'!G273/1000,1)</f>
        <v>0</v>
      </c>
      <c r="J276">
        <f>CEILING('L Sized Pack'!H273/1000,1)</f>
        <v>0</v>
      </c>
      <c r="K276">
        <f>CEILING('L Sized Pack'!I273/1000,1)</f>
        <v>0</v>
      </c>
      <c r="L276">
        <f>CEILING('L Sized Pack'!J273/1000,1)</f>
        <v>0</v>
      </c>
      <c r="M276">
        <f>CEILING('L Sized Pack'!K273/1000,1)</f>
        <v>0</v>
      </c>
      <c r="N276">
        <f>CEILING('L Sized Pack'!L273/1000,1)</f>
        <v>0</v>
      </c>
      <c r="O276">
        <f>CEILING('L Sized Pack'!M273/1000,1)</f>
        <v>0</v>
      </c>
      <c r="P276">
        <f t="shared" si="16"/>
        <v>0</v>
      </c>
      <c r="T276">
        <f>CEILING('L Sized Pack'!B273/5000,1)</f>
        <v>0</v>
      </c>
      <c r="U276">
        <f>CEILING('L Sized Pack'!C273/5000,1)</f>
        <v>0</v>
      </c>
      <c r="V276">
        <f>CEILING('L Sized Pack'!D273/5000,1)</f>
        <v>0</v>
      </c>
      <c r="W276">
        <f>CEILING('L Sized Pack'!E273/5000,1)</f>
        <v>0</v>
      </c>
      <c r="X276">
        <f>CEILING('L Sized Pack'!F273/5000,1)</f>
        <v>0</v>
      </c>
      <c r="Y276">
        <f>CEILING('L Sized Pack'!G273/5000,1)</f>
        <v>0</v>
      </c>
      <c r="Z276">
        <f>CEILING('L Sized Pack'!H273/5000,1)</f>
        <v>0</v>
      </c>
      <c r="AA276">
        <f>CEILING('L Sized Pack'!I273/5000,1)</f>
        <v>0</v>
      </c>
      <c r="AB276">
        <f>CEILING('L Sized Pack'!J273/5000,1)</f>
        <v>0</v>
      </c>
      <c r="AC276">
        <f>CEILING('L Sized Pack'!K273/5000,1)</f>
        <v>0</v>
      </c>
      <c r="AD276">
        <f>CEILING('L Sized Pack'!L273/5000,1)</f>
        <v>0</v>
      </c>
      <c r="AE276">
        <f>CEILING('L Sized Pack'!M273/5000,1)</f>
        <v>0</v>
      </c>
      <c r="AF276">
        <f t="shared" si="17"/>
        <v>0</v>
      </c>
      <c r="AH276">
        <f>CEILING('L Sized Pack'!B273/8000,1)</f>
        <v>0</v>
      </c>
      <c r="AI276">
        <f>CEILING('L Sized Pack'!C273/8000,1)</f>
        <v>0</v>
      </c>
      <c r="AJ276">
        <f>CEILING('L Sized Pack'!D273/8000,1)</f>
        <v>0</v>
      </c>
      <c r="AK276">
        <f>CEILING('L Sized Pack'!E273/8000,1)</f>
        <v>0</v>
      </c>
      <c r="AL276">
        <f>CEILING('L Sized Pack'!F273/8000,1)</f>
        <v>0</v>
      </c>
      <c r="AM276">
        <f>CEILING('L Sized Pack'!G273/8000,1)</f>
        <v>0</v>
      </c>
      <c r="AN276">
        <f>CEILING('L Sized Pack'!H273/8000,1)</f>
        <v>0</v>
      </c>
      <c r="AO276">
        <f>CEILING('L Sized Pack'!I273/8000,1)</f>
        <v>0</v>
      </c>
      <c r="AP276">
        <f>CEILING('L Sized Pack'!J273/8000,1)</f>
        <v>0</v>
      </c>
      <c r="AQ276">
        <f>CEILING('L Sized Pack'!K273/8000,1)</f>
        <v>0</v>
      </c>
      <c r="AR276">
        <f>CEILING('L Sized Pack'!L273/8000,1)</f>
        <v>0</v>
      </c>
      <c r="AS276">
        <f>CEILING('L Sized Pack'!M273/8000,1)</f>
        <v>0</v>
      </c>
      <c r="AT276">
        <f t="shared" si="18"/>
        <v>0</v>
      </c>
      <c r="AV276">
        <f t="shared" si="19"/>
        <v>179.88</v>
      </c>
    </row>
    <row r="277" spans="1:48" x14ac:dyDescent="0.25">
      <c r="A277" t="s">
        <v>307</v>
      </c>
      <c r="B277" t="s">
        <v>57</v>
      </c>
      <c r="D277">
        <f>CEILING('L Sized Pack'!B274/1000,1)</f>
        <v>0</v>
      </c>
      <c r="E277">
        <f>CEILING('L Sized Pack'!C274/1000,1)</f>
        <v>0</v>
      </c>
      <c r="F277">
        <f>CEILING('L Sized Pack'!D274/1000,1)</f>
        <v>0</v>
      </c>
      <c r="G277">
        <f>CEILING('L Sized Pack'!E274/1000,1)</f>
        <v>0</v>
      </c>
      <c r="H277">
        <f>CEILING('L Sized Pack'!F274/1000,1)</f>
        <v>0</v>
      </c>
      <c r="I277">
        <f>CEILING('L Sized Pack'!G274/1000,1)</f>
        <v>0</v>
      </c>
      <c r="J277">
        <f>CEILING('L Sized Pack'!H274/1000,1)</f>
        <v>0</v>
      </c>
      <c r="K277">
        <f>CEILING('L Sized Pack'!I274/1000,1)</f>
        <v>0</v>
      </c>
      <c r="L277">
        <f>CEILING('L Sized Pack'!J274/1000,1)</f>
        <v>0</v>
      </c>
      <c r="M277">
        <f>CEILING('L Sized Pack'!K274/1000,1)</f>
        <v>0</v>
      </c>
      <c r="N277">
        <f>CEILING('L Sized Pack'!L274/1000,1)</f>
        <v>0</v>
      </c>
      <c r="O277">
        <f>CEILING('L Sized Pack'!M274/1000,1)</f>
        <v>0</v>
      </c>
      <c r="P277">
        <f t="shared" si="16"/>
        <v>0</v>
      </c>
      <c r="T277">
        <f>CEILING('L Sized Pack'!B274/5000,1)</f>
        <v>0</v>
      </c>
      <c r="U277">
        <f>CEILING('L Sized Pack'!C274/5000,1)</f>
        <v>0</v>
      </c>
      <c r="V277">
        <f>CEILING('L Sized Pack'!D274/5000,1)</f>
        <v>0</v>
      </c>
      <c r="W277">
        <f>CEILING('L Sized Pack'!E274/5000,1)</f>
        <v>0</v>
      </c>
      <c r="X277">
        <f>CEILING('L Sized Pack'!F274/5000,1)</f>
        <v>0</v>
      </c>
      <c r="Y277">
        <f>CEILING('L Sized Pack'!G274/5000,1)</f>
        <v>0</v>
      </c>
      <c r="Z277">
        <f>CEILING('L Sized Pack'!H274/5000,1)</f>
        <v>0</v>
      </c>
      <c r="AA277">
        <f>CEILING('L Sized Pack'!I274/5000,1)</f>
        <v>0</v>
      </c>
      <c r="AB277">
        <f>CEILING('L Sized Pack'!J274/5000,1)</f>
        <v>0</v>
      </c>
      <c r="AC277">
        <f>CEILING('L Sized Pack'!K274/5000,1)</f>
        <v>0</v>
      </c>
      <c r="AD277">
        <f>CEILING('L Sized Pack'!L274/5000,1)</f>
        <v>0</v>
      </c>
      <c r="AE277">
        <f>CEILING('L Sized Pack'!M274/5000,1)</f>
        <v>0</v>
      </c>
      <c r="AF277">
        <f t="shared" si="17"/>
        <v>0</v>
      </c>
      <c r="AH277">
        <f>CEILING('L Sized Pack'!B274/8000,1)</f>
        <v>0</v>
      </c>
      <c r="AI277">
        <f>CEILING('L Sized Pack'!C274/8000,1)</f>
        <v>0</v>
      </c>
      <c r="AJ277">
        <f>CEILING('L Sized Pack'!D274/8000,1)</f>
        <v>0</v>
      </c>
      <c r="AK277">
        <f>CEILING('L Sized Pack'!E274/8000,1)</f>
        <v>0</v>
      </c>
      <c r="AL277">
        <f>CEILING('L Sized Pack'!F274/8000,1)</f>
        <v>0</v>
      </c>
      <c r="AM277">
        <f>CEILING('L Sized Pack'!G274/8000,1)</f>
        <v>0</v>
      </c>
      <c r="AN277">
        <f>CEILING('L Sized Pack'!H274/8000,1)</f>
        <v>0</v>
      </c>
      <c r="AO277">
        <f>CEILING('L Sized Pack'!I274/8000,1)</f>
        <v>0</v>
      </c>
      <c r="AP277">
        <f>CEILING('L Sized Pack'!J274/8000,1)</f>
        <v>0</v>
      </c>
      <c r="AQ277">
        <f>CEILING('L Sized Pack'!K274/8000,1)</f>
        <v>0</v>
      </c>
      <c r="AR277">
        <f>CEILING('L Sized Pack'!L274/8000,1)</f>
        <v>0</v>
      </c>
      <c r="AS277">
        <f>CEILING('L Sized Pack'!M274/8000,1)</f>
        <v>0</v>
      </c>
      <c r="AT277">
        <f t="shared" si="18"/>
        <v>0</v>
      </c>
      <c r="AV277">
        <f t="shared" si="19"/>
        <v>179.88</v>
      </c>
    </row>
    <row r="278" spans="1:48" x14ac:dyDescent="0.25">
      <c r="A278" t="s">
        <v>308</v>
      </c>
      <c r="B278" t="s">
        <v>39</v>
      </c>
      <c r="D278">
        <f>CEILING('L Sized Pack'!B275/1000,1)</f>
        <v>0</v>
      </c>
      <c r="E278">
        <f>CEILING('L Sized Pack'!C275/1000,1)</f>
        <v>0</v>
      </c>
      <c r="F278">
        <f>CEILING('L Sized Pack'!D275/1000,1)</f>
        <v>0</v>
      </c>
      <c r="G278">
        <f>CEILING('L Sized Pack'!E275/1000,1)</f>
        <v>0</v>
      </c>
      <c r="H278">
        <f>CEILING('L Sized Pack'!F275/1000,1)</f>
        <v>5</v>
      </c>
      <c r="I278">
        <f>CEILING('L Sized Pack'!G275/1000,1)</f>
        <v>1</v>
      </c>
      <c r="J278">
        <f>CEILING('L Sized Pack'!H275/1000,1)</f>
        <v>0</v>
      </c>
      <c r="K278">
        <f>CEILING('L Sized Pack'!I275/1000,1)</f>
        <v>0</v>
      </c>
      <c r="L278">
        <f>CEILING('L Sized Pack'!J275/1000,1)</f>
        <v>0</v>
      </c>
      <c r="M278">
        <f>CEILING('L Sized Pack'!K275/1000,1)</f>
        <v>0</v>
      </c>
      <c r="N278">
        <f>CEILING('L Sized Pack'!L275/1000,1)</f>
        <v>0</v>
      </c>
      <c r="O278">
        <f>CEILING('L Sized Pack'!M275/1000,1)</f>
        <v>0</v>
      </c>
      <c r="P278">
        <f t="shared" si="16"/>
        <v>30</v>
      </c>
      <c r="T278">
        <f>CEILING('L Sized Pack'!B275/5000,1)</f>
        <v>0</v>
      </c>
      <c r="U278">
        <f>CEILING('L Sized Pack'!C275/5000,1)</f>
        <v>0</v>
      </c>
      <c r="V278">
        <f>CEILING('L Sized Pack'!D275/5000,1)</f>
        <v>0</v>
      </c>
      <c r="W278">
        <f>CEILING('L Sized Pack'!E275/5000,1)</f>
        <v>0</v>
      </c>
      <c r="X278">
        <f>CEILING('L Sized Pack'!F275/5000,1)</f>
        <v>1</v>
      </c>
      <c r="Y278">
        <f>CEILING('L Sized Pack'!G275/5000,1)</f>
        <v>1</v>
      </c>
      <c r="Z278">
        <f>CEILING('L Sized Pack'!H275/5000,1)</f>
        <v>0</v>
      </c>
      <c r="AA278">
        <f>CEILING('L Sized Pack'!I275/5000,1)</f>
        <v>0</v>
      </c>
      <c r="AB278">
        <f>CEILING('L Sized Pack'!J275/5000,1)</f>
        <v>0</v>
      </c>
      <c r="AC278">
        <f>CEILING('L Sized Pack'!K275/5000,1)</f>
        <v>0</v>
      </c>
      <c r="AD278">
        <f>CEILING('L Sized Pack'!L275/5000,1)</f>
        <v>0</v>
      </c>
      <c r="AE278">
        <f>CEILING('L Sized Pack'!M275/5000,1)</f>
        <v>0</v>
      </c>
      <c r="AF278">
        <f t="shared" si="17"/>
        <v>20</v>
      </c>
      <c r="AH278">
        <f>CEILING('L Sized Pack'!B275/8000,1)</f>
        <v>0</v>
      </c>
      <c r="AI278">
        <f>CEILING('L Sized Pack'!C275/8000,1)</f>
        <v>0</v>
      </c>
      <c r="AJ278">
        <f>CEILING('L Sized Pack'!D275/8000,1)</f>
        <v>0</v>
      </c>
      <c r="AK278">
        <f>CEILING('L Sized Pack'!E275/8000,1)</f>
        <v>0</v>
      </c>
      <c r="AL278">
        <f>CEILING('L Sized Pack'!F275/8000,1)</f>
        <v>1</v>
      </c>
      <c r="AM278">
        <f>CEILING('L Sized Pack'!G275/8000,1)</f>
        <v>1</v>
      </c>
      <c r="AN278">
        <f>CEILING('L Sized Pack'!H275/8000,1)</f>
        <v>0</v>
      </c>
      <c r="AO278">
        <f>CEILING('L Sized Pack'!I275/8000,1)</f>
        <v>0</v>
      </c>
      <c r="AP278">
        <f>CEILING('L Sized Pack'!J275/8000,1)</f>
        <v>0</v>
      </c>
      <c r="AQ278">
        <f>CEILING('L Sized Pack'!K275/8000,1)</f>
        <v>0</v>
      </c>
      <c r="AR278">
        <f>CEILING('L Sized Pack'!L275/8000,1)</f>
        <v>0</v>
      </c>
      <c r="AS278">
        <f>CEILING('L Sized Pack'!M275/8000,1)</f>
        <v>0</v>
      </c>
      <c r="AT278">
        <f t="shared" si="18"/>
        <v>30</v>
      </c>
      <c r="AV278">
        <f t="shared" si="19"/>
        <v>199.88</v>
      </c>
    </row>
    <row r="279" spans="1:48" x14ac:dyDescent="0.25">
      <c r="A279" t="s">
        <v>309</v>
      </c>
      <c r="B279" t="s">
        <v>39</v>
      </c>
      <c r="D279">
        <f>CEILING('L Sized Pack'!B276/1000,1)</f>
        <v>0</v>
      </c>
      <c r="E279">
        <f>CEILING('L Sized Pack'!C276/1000,1)</f>
        <v>0</v>
      </c>
      <c r="F279">
        <f>CEILING('L Sized Pack'!D276/1000,1)</f>
        <v>0</v>
      </c>
      <c r="G279">
        <f>CEILING('L Sized Pack'!E276/1000,1)</f>
        <v>0</v>
      </c>
      <c r="H279">
        <f>CEILING('L Sized Pack'!F276/1000,1)</f>
        <v>0</v>
      </c>
      <c r="I279">
        <f>CEILING('L Sized Pack'!G276/1000,1)</f>
        <v>0</v>
      </c>
      <c r="J279">
        <f>CEILING('L Sized Pack'!H276/1000,1)</f>
        <v>0</v>
      </c>
      <c r="K279">
        <f>CEILING('L Sized Pack'!I276/1000,1)</f>
        <v>0</v>
      </c>
      <c r="L279">
        <f>CEILING('L Sized Pack'!J276/1000,1)</f>
        <v>0</v>
      </c>
      <c r="M279">
        <f>CEILING('L Sized Pack'!K276/1000,1)</f>
        <v>0</v>
      </c>
      <c r="N279">
        <f>CEILING('L Sized Pack'!L276/1000,1)</f>
        <v>0</v>
      </c>
      <c r="O279">
        <f>CEILING('L Sized Pack'!M276/1000,1)</f>
        <v>0</v>
      </c>
      <c r="P279">
        <f t="shared" si="16"/>
        <v>0</v>
      </c>
      <c r="T279">
        <f>CEILING('L Sized Pack'!B276/5000,1)</f>
        <v>0</v>
      </c>
      <c r="U279">
        <f>CEILING('L Sized Pack'!C276/5000,1)</f>
        <v>0</v>
      </c>
      <c r="V279">
        <f>CEILING('L Sized Pack'!D276/5000,1)</f>
        <v>0</v>
      </c>
      <c r="W279">
        <f>CEILING('L Sized Pack'!E276/5000,1)</f>
        <v>0</v>
      </c>
      <c r="X279">
        <f>CEILING('L Sized Pack'!F276/5000,1)</f>
        <v>0</v>
      </c>
      <c r="Y279">
        <f>CEILING('L Sized Pack'!G276/5000,1)</f>
        <v>0</v>
      </c>
      <c r="Z279">
        <f>CEILING('L Sized Pack'!H276/5000,1)</f>
        <v>0</v>
      </c>
      <c r="AA279">
        <f>CEILING('L Sized Pack'!I276/5000,1)</f>
        <v>0</v>
      </c>
      <c r="AB279">
        <f>CEILING('L Sized Pack'!J276/5000,1)</f>
        <v>0</v>
      </c>
      <c r="AC279">
        <f>CEILING('L Sized Pack'!K276/5000,1)</f>
        <v>0</v>
      </c>
      <c r="AD279">
        <f>CEILING('L Sized Pack'!L276/5000,1)</f>
        <v>0</v>
      </c>
      <c r="AE279">
        <f>CEILING('L Sized Pack'!M276/5000,1)</f>
        <v>0</v>
      </c>
      <c r="AF279">
        <f t="shared" si="17"/>
        <v>0</v>
      </c>
      <c r="AH279">
        <f>CEILING('L Sized Pack'!B276/8000,1)</f>
        <v>0</v>
      </c>
      <c r="AI279">
        <f>CEILING('L Sized Pack'!C276/8000,1)</f>
        <v>0</v>
      </c>
      <c r="AJ279">
        <f>CEILING('L Sized Pack'!D276/8000,1)</f>
        <v>0</v>
      </c>
      <c r="AK279">
        <f>CEILING('L Sized Pack'!E276/8000,1)</f>
        <v>0</v>
      </c>
      <c r="AL279">
        <f>CEILING('L Sized Pack'!F276/8000,1)</f>
        <v>0</v>
      </c>
      <c r="AM279">
        <f>CEILING('L Sized Pack'!G276/8000,1)</f>
        <v>0</v>
      </c>
      <c r="AN279">
        <f>CEILING('L Sized Pack'!H276/8000,1)</f>
        <v>0</v>
      </c>
      <c r="AO279">
        <f>CEILING('L Sized Pack'!I276/8000,1)</f>
        <v>0</v>
      </c>
      <c r="AP279">
        <f>CEILING('L Sized Pack'!J276/8000,1)</f>
        <v>0</v>
      </c>
      <c r="AQ279">
        <f>CEILING('L Sized Pack'!K276/8000,1)</f>
        <v>0</v>
      </c>
      <c r="AR279">
        <f>CEILING('L Sized Pack'!L276/8000,1)</f>
        <v>0</v>
      </c>
      <c r="AS279">
        <f>CEILING('L Sized Pack'!M276/8000,1)</f>
        <v>0</v>
      </c>
      <c r="AT279">
        <f t="shared" si="18"/>
        <v>0</v>
      </c>
      <c r="AV279">
        <f t="shared" si="19"/>
        <v>179.88</v>
      </c>
    </row>
    <row r="280" spans="1:48" x14ac:dyDescent="0.25">
      <c r="A280" t="s">
        <v>310</v>
      </c>
      <c r="B280" t="s">
        <v>39</v>
      </c>
      <c r="D280">
        <f>CEILING('L Sized Pack'!B277/1000,1)</f>
        <v>0</v>
      </c>
      <c r="E280">
        <f>CEILING('L Sized Pack'!C277/1000,1)</f>
        <v>0</v>
      </c>
      <c r="F280">
        <f>CEILING('L Sized Pack'!D277/1000,1)</f>
        <v>0</v>
      </c>
      <c r="G280">
        <f>CEILING('L Sized Pack'!E277/1000,1)</f>
        <v>0</v>
      </c>
      <c r="H280">
        <f>CEILING('L Sized Pack'!F277/1000,1)</f>
        <v>0</v>
      </c>
      <c r="I280">
        <f>CEILING('L Sized Pack'!G277/1000,1)</f>
        <v>0</v>
      </c>
      <c r="J280">
        <f>CEILING('L Sized Pack'!H277/1000,1)</f>
        <v>0</v>
      </c>
      <c r="K280">
        <f>CEILING('L Sized Pack'!I277/1000,1)</f>
        <v>0</v>
      </c>
      <c r="L280">
        <f>CEILING('L Sized Pack'!J277/1000,1)</f>
        <v>0</v>
      </c>
      <c r="M280">
        <f>CEILING('L Sized Pack'!K277/1000,1)</f>
        <v>0</v>
      </c>
      <c r="N280">
        <f>CEILING('L Sized Pack'!L277/1000,1)</f>
        <v>0</v>
      </c>
      <c r="O280">
        <f>CEILING('L Sized Pack'!M277/1000,1)</f>
        <v>0</v>
      </c>
      <c r="P280">
        <f t="shared" si="16"/>
        <v>0</v>
      </c>
      <c r="T280">
        <f>CEILING('L Sized Pack'!B277/5000,1)</f>
        <v>0</v>
      </c>
      <c r="U280">
        <f>CEILING('L Sized Pack'!C277/5000,1)</f>
        <v>0</v>
      </c>
      <c r="V280">
        <f>CEILING('L Sized Pack'!D277/5000,1)</f>
        <v>0</v>
      </c>
      <c r="W280">
        <f>CEILING('L Sized Pack'!E277/5000,1)</f>
        <v>0</v>
      </c>
      <c r="X280">
        <f>CEILING('L Sized Pack'!F277/5000,1)</f>
        <v>0</v>
      </c>
      <c r="Y280">
        <f>CEILING('L Sized Pack'!G277/5000,1)</f>
        <v>0</v>
      </c>
      <c r="Z280">
        <f>CEILING('L Sized Pack'!H277/5000,1)</f>
        <v>0</v>
      </c>
      <c r="AA280">
        <f>CEILING('L Sized Pack'!I277/5000,1)</f>
        <v>0</v>
      </c>
      <c r="AB280">
        <f>CEILING('L Sized Pack'!J277/5000,1)</f>
        <v>0</v>
      </c>
      <c r="AC280">
        <f>CEILING('L Sized Pack'!K277/5000,1)</f>
        <v>0</v>
      </c>
      <c r="AD280">
        <f>CEILING('L Sized Pack'!L277/5000,1)</f>
        <v>0</v>
      </c>
      <c r="AE280">
        <f>CEILING('L Sized Pack'!M277/5000,1)</f>
        <v>0</v>
      </c>
      <c r="AF280">
        <f t="shared" si="17"/>
        <v>0</v>
      </c>
      <c r="AH280">
        <f>CEILING('L Sized Pack'!B277/8000,1)</f>
        <v>0</v>
      </c>
      <c r="AI280">
        <f>CEILING('L Sized Pack'!C277/8000,1)</f>
        <v>0</v>
      </c>
      <c r="AJ280">
        <f>CEILING('L Sized Pack'!D277/8000,1)</f>
        <v>0</v>
      </c>
      <c r="AK280">
        <f>CEILING('L Sized Pack'!E277/8000,1)</f>
        <v>0</v>
      </c>
      <c r="AL280">
        <f>CEILING('L Sized Pack'!F277/8000,1)</f>
        <v>0</v>
      </c>
      <c r="AM280">
        <f>CEILING('L Sized Pack'!G277/8000,1)</f>
        <v>0</v>
      </c>
      <c r="AN280">
        <f>CEILING('L Sized Pack'!H277/8000,1)</f>
        <v>0</v>
      </c>
      <c r="AO280">
        <f>CEILING('L Sized Pack'!I277/8000,1)</f>
        <v>0</v>
      </c>
      <c r="AP280">
        <f>CEILING('L Sized Pack'!J277/8000,1)</f>
        <v>0</v>
      </c>
      <c r="AQ280">
        <f>CEILING('L Sized Pack'!K277/8000,1)</f>
        <v>0</v>
      </c>
      <c r="AR280">
        <f>CEILING('L Sized Pack'!L277/8000,1)</f>
        <v>0</v>
      </c>
      <c r="AS280">
        <f>CEILING('L Sized Pack'!M277/8000,1)</f>
        <v>0</v>
      </c>
      <c r="AT280">
        <f t="shared" si="18"/>
        <v>0</v>
      </c>
      <c r="AV280">
        <f t="shared" si="19"/>
        <v>179.88</v>
      </c>
    </row>
    <row r="281" spans="1:48" x14ac:dyDescent="0.25">
      <c r="A281" t="s">
        <v>311</v>
      </c>
      <c r="B281" t="s">
        <v>39</v>
      </c>
      <c r="D281">
        <f>CEILING('L Sized Pack'!B278/1000,1)</f>
        <v>0</v>
      </c>
      <c r="E281">
        <f>CEILING('L Sized Pack'!C278/1000,1)</f>
        <v>0</v>
      </c>
      <c r="F281">
        <f>CEILING('L Sized Pack'!D278/1000,1)</f>
        <v>0</v>
      </c>
      <c r="G281">
        <f>CEILING('L Sized Pack'!E278/1000,1)</f>
        <v>0</v>
      </c>
      <c r="H281">
        <f>CEILING('L Sized Pack'!F278/1000,1)</f>
        <v>0</v>
      </c>
      <c r="I281">
        <f>CEILING('L Sized Pack'!G278/1000,1)</f>
        <v>0</v>
      </c>
      <c r="J281">
        <f>CEILING('L Sized Pack'!H278/1000,1)</f>
        <v>0</v>
      </c>
      <c r="K281">
        <f>CEILING('L Sized Pack'!I278/1000,1)</f>
        <v>0</v>
      </c>
      <c r="L281">
        <f>CEILING('L Sized Pack'!J278/1000,1)</f>
        <v>3</v>
      </c>
      <c r="M281">
        <f>CEILING('L Sized Pack'!K278/1000,1)</f>
        <v>0</v>
      </c>
      <c r="N281">
        <f>CEILING('L Sized Pack'!L278/1000,1)</f>
        <v>0</v>
      </c>
      <c r="O281">
        <f>CEILING('L Sized Pack'!M278/1000,1)</f>
        <v>0</v>
      </c>
      <c r="P281">
        <f t="shared" si="16"/>
        <v>15</v>
      </c>
      <c r="T281">
        <f>CEILING('L Sized Pack'!B278/5000,1)</f>
        <v>0</v>
      </c>
      <c r="U281">
        <f>CEILING('L Sized Pack'!C278/5000,1)</f>
        <v>0</v>
      </c>
      <c r="V281">
        <f>CEILING('L Sized Pack'!D278/5000,1)</f>
        <v>0</v>
      </c>
      <c r="W281">
        <f>CEILING('L Sized Pack'!E278/5000,1)</f>
        <v>0</v>
      </c>
      <c r="X281">
        <f>CEILING('L Sized Pack'!F278/5000,1)</f>
        <v>0</v>
      </c>
      <c r="Y281">
        <f>CEILING('L Sized Pack'!G278/5000,1)</f>
        <v>0</v>
      </c>
      <c r="Z281">
        <f>CEILING('L Sized Pack'!H278/5000,1)</f>
        <v>0</v>
      </c>
      <c r="AA281">
        <f>CEILING('L Sized Pack'!I278/5000,1)</f>
        <v>0</v>
      </c>
      <c r="AB281">
        <f>CEILING('L Sized Pack'!J278/5000,1)</f>
        <v>1</v>
      </c>
      <c r="AC281">
        <f>CEILING('L Sized Pack'!K278/5000,1)</f>
        <v>0</v>
      </c>
      <c r="AD281">
        <f>CEILING('L Sized Pack'!L278/5000,1)</f>
        <v>0</v>
      </c>
      <c r="AE281">
        <f>CEILING('L Sized Pack'!M278/5000,1)</f>
        <v>0</v>
      </c>
      <c r="AF281">
        <f t="shared" si="17"/>
        <v>10</v>
      </c>
      <c r="AH281">
        <f>CEILING('L Sized Pack'!B278/8000,1)</f>
        <v>0</v>
      </c>
      <c r="AI281">
        <f>CEILING('L Sized Pack'!C278/8000,1)</f>
        <v>0</v>
      </c>
      <c r="AJ281">
        <f>CEILING('L Sized Pack'!D278/8000,1)</f>
        <v>0</v>
      </c>
      <c r="AK281">
        <f>CEILING('L Sized Pack'!E278/8000,1)</f>
        <v>0</v>
      </c>
      <c r="AL281">
        <f>CEILING('L Sized Pack'!F278/8000,1)</f>
        <v>0</v>
      </c>
      <c r="AM281">
        <f>CEILING('L Sized Pack'!G278/8000,1)</f>
        <v>0</v>
      </c>
      <c r="AN281">
        <f>CEILING('L Sized Pack'!H278/8000,1)</f>
        <v>0</v>
      </c>
      <c r="AO281">
        <f>CEILING('L Sized Pack'!I278/8000,1)</f>
        <v>0</v>
      </c>
      <c r="AP281">
        <f>CEILING('L Sized Pack'!J278/8000,1)</f>
        <v>1</v>
      </c>
      <c r="AQ281">
        <f>CEILING('L Sized Pack'!K278/8000,1)</f>
        <v>0</v>
      </c>
      <c r="AR281">
        <f>CEILING('L Sized Pack'!L278/8000,1)</f>
        <v>0</v>
      </c>
      <c r="AS281">
        <f>CEILING('L Sized Pack'!M278/8000,1)</f>
        <v>0</v>
      </c>
      <c r="AT281">
        <f t="shared" si="18"/>
        <v>15</v>
      </c>
      <c r="AV281">
        <f t="shared" si="19"/>
        <v>189.88</v>
      </c>
    </row>
    <row r="282" spans="1:48" x14ac:dyDescent="0.25">
      <c r="A282" t="s">
        <v>312</v>
      </c>
      <c r="B282" t="s">
        <v>57</v>
      </c>
      <c r="D282">
        <f>CEILING('L Sized Pack'!B279/1000,1)</f>
        <v>0</v>
      </c>
      <c r="E282">
        <f>CEILING('L Sized Pack'!C279/1000,1)</f>
        <v>0</v>
      </c>
      <c r="F282">
        <f>CEILING('L Sized Pack'!D279/1000,1)</f>
        <v>0</v>
      </c>
      <c r="G282">
        <f>CEILING('L Sized Pack'!E279/1000,1)</f>
        <v>0</v>
      </c>
      <c r="H282">
        <f>CEILING('L Sized Pack'!F279/1000,1)</f>
        <v>0</v>
      </c>
      <c r="I282">
        <f>CEILING('L Sized Pack'!G279/1000,1)</f>
        <v>0</v>
      </c>
      <c r="J282">
        <f>CEILING('L Sized Pack'!H279/1000,1)</f>
        <v>0</v>
      </c>
      <c r="K282">
        <f>CEILING('L Sized Pack'!I279/1000,1)</f>
        <v>0</v>
      </c>
      <c r="L282">
        <f>CEILING('L Sized Pack'!J279/1000,1)</f>
        <v>0</v>
      </c>
      <c r="M282">
        <f>CEILING('L Sized Pack'!K279/1000,1)</f>
        <v>0</v>
      </c>
      <c r="N282">
        <f>CEILING('L Sized Pack'!L279/1000,1)</f>
        <v>0</v>
      </c>
      <c r="O282">
        <f>CEILING('L Sized Pack'!M279/1000,1)</f>
        <v>0</v>
      </c>
      <c r="P282">
        <f t="shared" si="16"/>
        <v>0</v>
      </c>
      <c r="T282">
        <f>CEILING('L Sized Pack'!B279/5000,1)</f>
        <v>0</v>
      </c>
      <c r="U282">
        <f>CEILING('L Sized Pack'!C279/5000,1)</f>
        <v>0</v>
      </c>
      <c r="V282">
        <f>CEILING('L Sized Pack'!D279/5000,1)</f>
        <v>0</v>
      </c>
      <c r="W282">
        <f>CEILING('L Sized Pack'!E279/5000,1)</f>
        <v>0</v>
      </c>
      <c r="X282">
        <f>CEILING('L Sized Pack'!F279/5000,1)</f>
        <v>0</v>
      </c>
      <c r="Y282">
        <f>CEILING('L Sized Pack'!G279/5000,1)</f>
        <v>0</v>
      </c>
      <c r="Z282">
        <f>CEILING('L Sized Pack'!H279/5000,1)</f>
        <v>0</v>
      </c>
      <c r="AA282">
        <f>CEILING('L Sized Pack'!I279/5000,1)</f>
        <v>0</v>
      </c>
      <c r="AB282">
        <f>CEILING('L Sized Pack'!J279/5000,1)</f>
        <v>0</v>
      </c>
      <c r="AC282">
        <f>CEILING('L Sized Pack'!K279/5000,1)</f>
        <v>0</v>
      </c>
      <c r="AD282">
        <f>CEILING('L Sized Pack'!L279/5000,1)</f>
        <v>0</v>
      </c>
      <c r="AE282">
        <f>CEILING('L Sized Pack'!M279/5000,1)</f>
        <v>0</v>
      </c>
      <c r="AF282">
        <f t="shared" si="17"/>
        <v>0</v>
      </c>
      <c r="AH282">
        <f>CEILING('L Sized Pack'!B279/8000,1)</f>
        <v>0</v>
      </c>
      <c r="AI282">
        <f>CEILING('L Sized Pack'!C279/8000,1)</f>
        <v>0</v>
      </c>
      <c r="AJ282">
        <f>CEILING('L Sized Pack'!D279/8000,1)</f>
        <v>0</v>
      </c>
      <c r="AK282">
        <f>CEILING('L Sized Pack'!E279/8000,1)</f>
        <v>0</v>
      </c>
      <c r="AL282">
        <f>CEILING('L Sized Pack'!F279/8000,1)</f>
        <v>0</v>
      </c>
      <c r="AM282">
        <f>CEILING('L Sized Pack'!G279/8000,1)</f>
        <v>0</v>
      </c>
      <c r="AN282">
        <f>CEILING('L Sized Pack'!H279/8000,1)</f>
        <v>0</v>
      </c>
      <c r="AO282">
        <f>CEILING('L Sized Pack'!I279/8000,1)</f>
        <v>0</v>
      </c>
      <c r="AP282">
        <f>CEILING('L Sized Pack'!J279/8000,1)</f>
        <v>0</v>
      </c>
      <c r="AQ282">
        <f>CEILING('L Sized Pack'!K279/8000,1)</f>
        <v>0</v>
      </c>
      <c r="AR282">
        <f>CEILING('L Sized Pack'!L279/8000,1)</f>
        <v>0</v>
      </c>
      <c r="AS282">
        <f>CEILING('L Sized Pack'!M279/8000,1)</f>
        <v>0</v>
      </c>
      <c r="AT282">
        <f t="shared" si="18"/>
        <v>0</v>
      </c>
      <c r="AV282">
        <f t="shared" si="19"/>
        <v>179.88</v>
      </c>
    </row>
    <row r="283" spans="1:48" x14ac:dyDescent="0.25">
      <c r="A283" t="s">
        <v>313</v>
      </c>
      <c r="B283" t="s">
        <v>39</v>
      </c>
      <c r="D283">
        <f>CEILING('L Sized Pack'!B280/1000,1)</f>
        <v>0</v>
      </c>
      <c r="E283">
        <f>CEILING('L Sized Pack'!C280/1000,1)</f>
        <v>0</v>
      </c>
      <c r="F283">
        <f>CEILING('L Sized Pack'!D280/1000,1)</f>
        <v>0</v>
      </c>
      <c r="G283">
        <f>CEILING('L Sized Pack'!E280/1000,1)</f>
        <v>0</v>
      </c>
      <c r="H283">
        <f>CEILING('L Sized Pack'!F280/1000,1)</f>
        <v>1</v>
      </c>
      <c r="I283">
        <f>CEILING('L Sized Pack'!G280/1000,1)</f>
        <v>0</v>
      </c>
      <c r="J283">
        <f>CEILING('L Sized Pack'!H280/1000,1)</f>
        <v>0</v>
      </c>
      <c r="K283">
        <f>CEILING('L Sized Pack'!I280/1000,1)</f>
        <v>0</v>
      </c>
      <c r="L283">
        <f>CEILING('L Sized Pack'!J280/1000,1)</f>
        <v>0</v>
      </c>
      <c r="M283">
        <f>CEILING('L Sized Pack'!K280/1000,1)</f>
        <v>0</v>
      </c>
      <c r="N283">
        <f>CEILING('L Sized Pack'!L280/1000,1)</f>
        <v>0</v>
      </c>
      <c r="O283">
        <f>CEILING('L Sized Pack'!M280/1000,1)</f>
        <v>0</v>
      </c>
      <c r="P283">
        <f t="shared" si="16"/>
        <v>5</v>
      </c>
      <c r="T283">
        <f>CEILING('L Sized Pack'!B280/5000,1)</f>
        <v>0</v>
      </c>
      <c r="U283">
        <f>CEILING('L Sized Pack'!C280/5000,1)</f>
        <v>0</v>
      </c>
      <c r="V283">
        <f>CEILING('L Sized Pack'!D280/5000,1)</f>
        <v>0</v>
      </c>
      <c r="W283">
        <f>CEILING('L Sized Pack'!E280/5000,1)</f>
        <v>0</v>
      </c>
      <c r="X283">
        <f>CEILING('L Sized Pack'!F280/5000,1)</f>
        <v>1</v>
      </c>
      <c r="Y283">
        <f>CEILING('L Sized Pack'!G280/5000,1)</f>
        <v>0</v>
      </c>
      <c r="Z283">
        <f>CEILING('L Sized Pack'!H280/5000,1)</f>
        <v>0</v>
      </c>
      <c r="AA283">
        <f>CEILING('L Sized Pack'!I280/5000,1)</f>
        <v>0</v>
      </c>
      <c r="AB283">
        <f>CEILING('L Sized Pack'!J280/5000,1)</f>
        <v>0</v>
      </c>
      <c r="AC283">
        <f>CEILING('L Sized Pack'!K280/5000,1)</f>
        <v>0</v>
      </c>
      <c r="AD283">
        <f>CEILING('L Sized Pack'!L280/5000,1)</f>
        <v>0</v>
      </c>
      <c r="AE283">
        <f>CEILING('L Sized Pack'!M280/5000,1)</f>
        <v>0</v>
      </c>
      <c r="AF283">
        <f t="shared" si="17"/>
        <v>10</v>
      </c>
      <c r="AH283">
        <f>CEILING('L Sized Pack'!B280/8000,1)</f>
        <v>0</v>
      </c>
      <c r="AI283">
        <f>CEILING('L Sized Pack'!C280/8000,1)</f>
        <v>0</v>
      </c>
      <c r="AJ283">
        <f>CEILING('L Sized Pack'!D280/8000,1)</f>
        <v>0</v>
      </c>
      <c r="AK283">
        <f>CEILING('L Sized Pack'!E280/8000,1)</f>
        <v>0</v>
      </c>
      <c r="AL283">
        <f>CEILING('L Sized Pack'!F280/8000,1)</f>
        <v>1</v>
      </c>
      <c r="AM283">
        <f>CEILING('L Sized Pack'!G280/8000,1)</f>
        <v>0</v>
      </c>
      <c r="AN283">
        <f>CEILING('L Sized Pack'!H280/8000,1)</f>
        <v>0</v>
      </c>
      <c r="AO283">
        <f>CEILING('L Sized Pack'!I280/8000,1)</f>
        <v>0</v>
      </c>
      <c r="AP283">
        <f>CEILING('L Sized Pack'!J280/8000,1)</f>
        <v>0</v>
      </c>
      <c r="AQ283">
        <f>CEILING('L Sized Pack'!K280/8000,1)</f>
        <v>0</v>
      </c>
      <c r="AR283">
        <f>CEILING('L Sized Pack'!L280/8000,1)</f>
        <v>0</v>
      </c>
      <c r="AS283">
        <f>CEILING('L Sized Pack'!M280/8000,1)</f>
        <v>0</v>
      </c>
      <c r="AT283">
        <f t="shared" si="18"/>
        <v>15</v>
      </c>
      <c r="AV283">
        <f t="shared" si="19"/>
        <v>184.88</v>
      </c>
    </row>
    <row r="284" spans="1:48" x14ac:dyDescent="0.25">
      <c r="A284" t="s">
        <v>314</v>
      </c>
      <c r="B284" t="s">
        <v>57</v>
      </c>
      <c r="D284">
        <f>CEILING('L Sized Pack'!B281/1000,1)</f>
        <v>0</v>
      </c>
      <c r="E284">
        <f>CEILING('L Sized Pack'!C281/1000,1)</f>
        <v>0</v>
      </c>
      <c r="F284">
        <f>CEILING('L Sized Pack'!D281/1000,1)</f>
        <v>0</v>
      </c>
      <c r="G284">
        <f>CEILING('L Sized Pack'!E281/1000,1)</f>
        <v>0</v>
      </c>
      <c r="H284">
        <f>CEILING('L Sized Pack'!F281/1000,1)</f>
        <v>0</v>
      </c>
      <c r="I284">
        <f>CEILING('L Sized Pack'!G281/1000,1)</f>
        <v>0</v>
      </c>
      <c r="J284">
        <f>CEILING('L Sized Pack'!H281/1000,1)</f>
        <v>0</v>
      </c>
      <c r="K284">
        <f>CEILING('L Sized Pack'!I281/1000,1)</f>
        <v>0</v>
      </c>
      <c r="L284">
        <f>CEILING('L Sized Pack'!J281/1000,1)</f>
        <v>0</v>
      </c>
      <c r="M284">
        <f>CEILING('L Sized Pack'!K281/1000,1)</f>
        <v>0</v>
      </c>
      <c r="N284">
        <f>CEILING('L Sized Pack'!L281/1000,1)</f>
        <v>0</v>
      </c>
      <c r="O284">
        <f>CEILING('L Sized Pack'!M281/1000,1)</f>
        <v>0</v>
      </c>
      <c r="P284">
        <f t="shared" si="16"/>
        <v>0</v>
      </c>
      <c r="T284">
        <f>CEILING('L Sized Pack'!B281/5000,1)</f>
        <v>0</v>
      </c>
      <c r="U284">
        <f>CEILING('L Sized Pack'!C281/5000,1)</f>
        <v>0</v>
      </c>
      <c r="V284">
        <f>CEILING('L Sized Pack'!D281/5000,1)</f>
        <v>0</v>
      </c>
      <c r="W284">
        <f>CEILING('L Sized Pack'!E281/5000,1)</f>
        <v>0</v>
      </c>
      <c r="X284">
        <f>CEILING('L Sized Pack'!F281/5000,1)</f>
        <v>0</v>
      </c>
      <c r="Y284">
        <f>CEILING('L Sized Pack'!G281/5000,1)</f>
        <v>0</v>
      </c>
      <c r="Z284">
        <f>CEILING('L Sized Pack'!H281/5000,1)</f>
        <v>0</v>
      </c>
      <c r="AA284">
        <f>CEILING('L Sized Pack'!I281/5000,1)</f>
        <v>0</v>
      </c>
      <c r="AB284">
        <f>CEILING('L Sized Pack'!J281/5000,1)</f>
        <v>0</v>
      </c>
      <c r="AC284">
        <f>CEILING('L Sized Pack'!K281/5000,1)</f>
        <v>0</v>
      </c>
      <c r="AD284">
        <f>CEILING('L Sized Pack'!L281/5000,1)</f>
        <v>0</v>
      </c>
      <c r="AE284">
        <f>CEILING('L Sized Pack'!M281/5000,1)</f>
        <v>0</v>
      </c>
      <c r="AF284">
        <f t="shared" si="17"/>
        <v>0</v>
      </c>
      <c r="AH284">
        <f>CEILING('L Sized Pack'!B281/8000,1)</f>
        <v>0</v>
      </c>
      <c r="AI284">
        <f>CEILING('L Sized Pack'!C281/8000,1)</f>
        <v>0</v>
      </c>
      <c r="AJ284">
        <f>CEILING('L Sized Pack'!D281/8000,1)</f>
        <v>0</v>
      </c>
      <c r="AK284">
        <f>CEILING('L Sized Pack'!E281/8000,1)</f>
        <v>0</v>
      </c>
      <c r="AL284">
        <f>CEILING('L Sized Pack'!F281/8000,1)</f>
        <v>0</v>
      </c>
      <c r="AM284">
        <f>CEILING('L Sized Pack'!G281/8000,1)</f>
        <v>0</v>
      </c>
      <c r="AN284">
        <f>CEILING('L Sized Pack'!H281/8000,1)</f>
        <v>0</v>
      </c>
      <c r="AO284">
        <f>CEILING('L Sized Pack'!I281/8000,1)</f>
        <v>0</v>
      </c>
      <c r="AP284">
        <f>CEILING('L Sized Pack'!J281/8000,1)</f>
        <v>0</v>
      </c>
      <c r="AQ284">
        <f>CEILING('L Sized Pack'!K281/8000,1)</f>
        <v>0</v>
      </c>
      <c r="AR284">
        <f>CEILING('L Sized Pack'!L281/8000,1)</f>
        <v>0</v>
      </c>
      <c r="AS284">
        <f>CEILING('L Sized Pack'!M281/8000,1)</f>
        <v>0</v>
      </c>
      <c r="AT284">
        <f t="shared" si="18"/>
        <v>0</v>
      </c>
      <c r="AV284">
        <f t="shared" si="19"/>
        <v>179.88</v>
      </c>
    </row>
    <row r="285" spans="1:48" x14ac:dyDescent="0.25">
      <c r="A285" t="s">
        <v>315</v>
      </c>
      <c r="B285" t="s">
        <v>39</v>
      </c>
      <c r="D285">
        <f>CEILING('L Sized Pack'!B282/1000,1)</f>
        <v>0</v>
      </c>
      <c r="E285">
        <f>CEILING('L Sized Pack'!C282/1000,1)</f>
        <v>0</v>
      </c>
      <c r="F285">
        <f>CEILING('L Sized Pack'!D282/1000,1)</f>
        <v>0</v>
      </c>
      <c r="G285">
        <f>CEILING('L Sized Pack'!E282/1000,1)</f>
        <v>0</v>
      </c>
      <c r="H285">
        <f>CEILING('L Sized Pack'!F282/1000,1)</f>
        <v>0</v>
      </c>
      <c r="I285">
        <f>CEILING('L Sized Pack'!G282/1000,1)</f>
        <v>0</v>
      </c>
      <c r="J285">
        <f>CEILING('L Sized Pack'!H282/1000,1)</f>
        <v>0</v>
      </c>
      <c r="K285">
        <f>CEILING('L Sized Pack'!I282/1000,1)</f>
        <v>0</v>
      </c>
      <c r="L285">
        <f>CEILING('L Sized Pack'!J282/1000,1)</f>
        <v>0</v>
      </c>
      <c r="M285">
        <f>CEILING('L Sized Pack'!K282/1000,1)</f>
        <v>0</v>
      </c>
      <c r="N285">
        <f>CEILING('L Sized Pack'!L282/1000,1)</f>
        <v>0</v>
      </c>
      <c r="O285">
        <f>CEILING('L Sized Pack'!M282/1000,1)</f>
        <v>0</v>
      </c>
      <c r="P285">
        <f t="shared" si="16"/>
        <v>0</v>
      </c>
      <c r="T285">
        <f>CEILING('L Sized Pack'!B282/5000,1)</f>
        <v>0</v>
      </c>
      <c r="U285">
        <f>CEILING('L Sized Pack'!C282/5000,1)</f>
        <v>0</v>
      </c>
      <c r="V285">
        <f>CEILING('L Sized Pack'!D282/5000,1)</f>
        <v>0</v>
      </c>
      <c r="W285">
        <f>CEILING('L Sized Pack'!E282/5000,1)</f>
        <v>0</v>
      </c>
      <c r="X285">
        <f>CEILING('L Sized Pack'!F282/5000,1)</f>
        <v>0</v>
      </c>
      <c r="Y285">
        <f>CEILING('L Sized Pack'!G282/5000,1)</f>
        <v>0</v>
      </c>
      <c r="Z285">
        <f>CEILING('L Sized Pack'!H282/5000,1)</f>
        <v>0</v>
      </c>
      <c r="AA285">
        <f>CEILING('L Sized Pack'!I282/5000,1)</f>
        <v>0</v>
      </c>
      <c r="AB285">
        <f>CEILING('L Sized Pack'!J282/5000,1)</f>
        <v>0</v>
      </c>
      <c r="AC285">
        <f>CEILING('L Sized Pack'!K282/5000,1)</f>
        <v>0</v>
      </c>
      <c r="AD285">
        <f>CEILING('L Sized Pack'!L282/5000,1)</f>
        <v>0</v>
      </c>
      <c r="AE285">
        <f>CEILING('L Sized Pack'!M282/5000,1)</f>
        <v>0</v>
      </c>
      <c r="AF285">
        <f t="shared" si="17"/>
        <v>0</v>
      </c>
      <c r="AH285">
        <f>CEILING('L Sized Pack'!B282/8000,1)</f>
        <v>0</v>
      </c>
      <c r="AI285">
        <f>CEILING('L Sized Pack'!C282/8000,1)</f>
        <v>0</v>
      </c>
      <c r="AJ285">
        <f>CEILING('L Sized Pack'!D282/8000,1)</f>
        <v>0</v>
      </c>
      <c r="AK285">
        <f>CEILING('L Sized Pack'!E282/8000,1)</f>
        <v>0</v>
      </c>
      <c r="AL285">
        <f>CEILING('L Sized Pack'!F282/8000,1)</f>
        <v>0</v>
      </c>
      <c r="AM285">
        <f>CEILING('L Sized Pack'!G282/8000,1)</f>
        <v>0</v>
      </c>
      <c r="AN285">
        <f>CEILING('L Sized Pack'!H282/8000,1)</f>
        <v>0</v>
      </c>
      <c r="AO285">
        <f>CEILING('L Sized Pack'!I282/8000,1)</f>
        <v>0</v>
      </c>
      <c r="AP285">
        <f>CEILING('L Sized Pack'!J282/8000,1)</f>
        <v>0</v>
      </c>
      <c r="AQ285">
        <f>CEILING('L Sized Pack'!K282/8000,1)</f>
        <v>0</v>
      </c>
      <c r="AR285">
        <f>CEILING('L Sized Pack'!L282/8000,1)</f>
        <v>0</v>
      </c>
      <c r="AS285">
        <f>CEILING('L Sized Pack'!M282/8000,1)</f>
        <v>0</v>
      </c>
      <c r="AT285">
        <f t="shared" si="18"/>
        <v>0</v>
      </c>
      <c r="AV285">
        <f t="shared" si="19"/>
        <v>179.88</v>
      </c>
    </row>
    <row r="286" spans="1:48" x14ac:dyDescent="0.25">
      <c r="A286" t="s">
        <v>316</v>
      </c>
      <c r="B286" t="s">
        <v>39</v>
      </c>
      <c r="D286">
        <f>CEILING('L Sized Pack'!B283/1000,1)</f>
        <v>0</v>
      </c>
      <c r="E286">
        <f>CEILING('L Sized Pack'!C283/1000,1)</f>
        <v>0</v>
      </c>
      <c r="F286">
        <f>CEILING('L Sized Pack'!D283/1000,1)</f>
        <v>0</v>
      </c>
      <c r="G286">
        <f>CEILING('L Sized Pack'!E283/1000,1)</f>
        <v>0</v>
      </c>
      <c r="H286">
        <f>CEILING('L Sized Pack'!F283/1000,1)</f>
        <v>0</v>
      </c>
      <c r="I286">
        <f>CEILING('L Sized Pack'!G283/1000,1)</f>
        <v>5</v>
      </c>
      <c r="J286">
        <f>CEILING('L Sized Pack'!H283/1000,1)</f>
        <v>0</v>
      </c>
      <c r="K286">
        <f>CEILING('L Sized Pack'!I283/1000,1)</f>
        <v>0</v>
      </c>
      <c r="L286">
        <f>CEILING('L Sized Pack'!J283/1000,1)</f>
        <v>0</v>
      </c>
      <c r="M286">
        <f>CEILING('L Sized Pack'!K283/1000,1)</f>
        <v>1</v>
      </c>
      <c r="N286">
        <f>CEILING('L Sized Pack'!L283/1000,1)</f>
        <v>0</v>
      </c>
      <c r="O286">
        <f>CEILING('L Sized Pack'!M283/1000,1)</f>
        <v>7</v>
      </c>
      <c r="P286">
        <f t="shared" si="16"/>
        <v>65</v>
      </c>
      <c r="T286">
        <f>CEILING('L Sized Pack'!B283/5000,1)</f>
        <v>0</v>
      </c>
      <c r="U286">
        <f>CEILING('L Sized Pack'!C283/5000,1)</f>
        <v>0</v>
      </c>
      <c r="V286">
        <f>CEILING('L Sized Pack'!D283/5000,1)</f>
        <v>0</v>
      </c>
      <c r="W286">
        <f>CEILING('L Sized Pack'!E283/5000,1)</f>
        <v>0</v>
      </c>
      <c r="X286">
        <f>CEILING('L Sized Pack'!F283/5000,1)</f>
        <v>0</v>
      </c>
      <c r="Y286">
        <f>CEILING('L Sized Pack'!G283/5000,1)</f>
        <v>1</v>
      </c>
      <c r="Z286">
        <f>CEILING('L Sized Pack'!H283/5000,1)</f>
        <v>0</v>
      </c>
      <c r="AA286">
        <f>CEILING('L Sized Pack'!I283/5000,1)</f>
        <v>0</v>
      </c>
      <c r="AB286">
        <f>CEILING('L Sized Pack'!J283/5000,1)</f>
        <v>0</v>
      </c>
      <c r="AC286">
        <f>CEILING('L Sized Pack'!K283/5000,1)</f>
        <v>1</v>
      </c>
      <c r="AD286">
        <f>CEILING('L Sized Pack'!L283/5000,1)</f>
        <v>0</v>
      </c>
      <c r="AE286">
        <f>CEILING('L Sized Pack'!M283/5000,1)</f>
        <v>2</v>
      </c>
      <c r="AF286">
        <f t="shared" si="17"/>
        <v>40</v>
      </c>
      <c r="AH286">
        <f>CEILING('L Sized Pack'!B283/8000,1)</f>
        <v>0</v>
      </c>
      <c r="AI286">
        <f>CEILING('L Sized Pack'!C283/8000,1)</f>
        <v>0</v>
      </c>
      <c r="AJ286">
        <f>CEILING('L Sized Pack'!D283/8000,1)</f>
        <v>0</v>
      </c>
      <c r="AK286">
        <f>CEILING('L Sized Pack'!E283/8000,1)</f>
        <v>0</v>
      </c>
      <c r="AL286">
        <f>CEILING('L Sized Pack'!F283/8000,1)</f>
        <v>0</v>
      </c>
      <c r="AM286">
        <f>CEILING('L Sized Pack'!G283/8000,1)</f>
        <v>1</v>
      </c>
      <c r="AN286">
        <f>CEILING('L Sized Pack'!H283/8000,1)</f>
        <v>0</v>
      </c>
      <c r="AO286">
        <f>CEILING('L Sized Pack'!I283/8000,1)</f>
        <v>0</v>
      </c>
      <c r="AP286">
        <f>CEILING('L Sized Pack'!J283/8000,1)</f>
        <v>0</v>
      </c>
      <c r="AQ286">
        <f>CEILING('L Sized Pack'!K283/8000,1)</f>
        <v>1</v>
      </c>
      <c r="AR286">
        <f>CEILING('L Sized Pack'!L283/8000,1)</f>
        <v>0</v>
      </c>
      <c r="AS286">
        <f>CEILING('L Sized Pack'!M283/8000,1)</f>
        <v>1</v>
      </c>
      <c r="AT286">
        <f t="shared" si="18"/>
        <v>45</v>
      </c>
      <c r="AV286">
        <f t="shared" si="19"/>
        <v>219.88</v>
      </c>
    </row>
    <row r="287" spans="1:48" x14ac:dyDescent="0.25">
      <c r="A287" t="s">
        <v>317</v>
      </c>
      <c r="B287" t="s">
        <v>39</v>
      </c>
      <c r="D287">
        <f>CEILING('L Sized Pack'!B284/1000,1)</f>
        <v>0</v>
      </c>
      <c r="E287">
        <f>CEILING('L Sized Pack'!C284/1000,1)</f>
        <v>0</v>
      </c>
      <c r="F287">
        <f>CEILING('L Sized Pack'!D284/1000,1)</f>
        <v>0</v>
      </c>
      <c r="G287">
        <f>CEILING('L Sized Pack'!E284/1000,1)</f>
        <v>0</v>
      </c>
      <c r="H287">
        <f>CEILING('L Sized Pack'!F284/1000,1)</f>
        <v>0</v>
      </c>
      <c r="I287">
        <f>CEILING('L Sized Pack'!G284/1000,1)</f>
        <v>0</v>
      </c>
      <c r="J287">
        <f>CEILING('L Sized Pack'!H284/1000,1)</f>
        <v>0</v>
      </c>
      <c r="K287">
        <f>CEILING('L Sized Pack'!I284/1000,1)</f>
        <v>2</v>
      </c>
      <c r="L287">
        <f>CEILING('L Sized Pack'!J284/1000,1)</f>
        <v>0</v>
      </c>
      <c r="M287">
        <f>CEILING('L Sized Pack'!K284/1000,1)</f>
        <v>0</v>
      </c>
      <c r="N287">
        <f>CEILING('L Sized Pack'!L284/1000,1)</f>
        <v>0</v>
      </c>
      <c r="O287">
        <f>CEILING('L Sized Pack'!M284/1000,1)</f>
        <v>0</v>
      </c>
      <c r="P287">
        <f t="shared" si="16"/>
        <v>10</v>
      </c>
      <c r="T287">
        <f>CEILING('L Sized Pack'!B284/5000,1)</f>
        <v>0</v>
      </c>
      <c r="U287">
        <f>CEILING('L Sized Pack'!C284/5000,1)</f>
        <v>0</v>
      </c>
      <c r="V287">
        <f>CEILING('L Sized Pack'!D284/5000,1)</f>
        <v>0</v>
      </c>
      <c r="W287">
        <f>CEILING('L Sized Pack'!E284/5000,1)</f>
        <v>0</v>
      </c>
      <c r="X287">
        <f>CEILING('L Sized Pack'!F284/5000,1)</f>
        <v>0</v>
      </c>
      <c r="Y287">
        <f>CEILING('L Sized Pack'!G284/5000,1)</f>
        <v>0</v>
      </c>
      <c r="Z287">
        <f>CEILING('L Sized Pack'!H284/5000,1)</f>
        <v>0</v>
      </c>
      <c r="AA287">
        <f>CEILING('L Sized Pack'!I284/5000,1)</f>
        <v>1</v>
      </c>
      <c r="AB287">
        <f>CEILING('L Sized Pack'!J284/5000,1)</f>
        <v>0</v>
      </c>
      <c r="AC287">
        <f>CEILING('L Sized Pack'!K284/5000,1)</f>
        <v>0</v>
      </c>
      <c r="AD287">
        <f>CEILING('L Sized Pack'!L284/5000,1)</f>
        <v>0</v>
      </c>
      <c r="AE287">
        <f>CEILING('L Sized Pack'!M284/5000,1)</f>
        <v>0</v>
      </c>
      <c r="AF287">
        <f t="shared" si="17"/>
        <v>10</v>
      </c>
      <c r="AH287">
        <f>CEILING('L Sized Pack'!B284/8000,1)</f>
        <v>0</v>
      </c>
      <c r="AI287">
        <f>CEILING('L Sized Pack'!C284/8000,1)</f>
        <v>0</v>
      </c>
      <c r="AJ287">
        <f>CEILING('L Sized Pack'!D284/8000,1)</f>
        <v>0</v>
      </c>
      <c r="AK287">
        <f>CEILING('L Sized Pack'!E284/8000,1)</f>
        <v>0</v>
      </c>
      <c r="AL287">
        <f>CEILING('L Sized Pack'!F284/8000,1)</f>
        <v>0</v>
      </c>
      <c r="AM287">
        <f>CEILING('L Sized Pack'!G284/8000,1)</f>
        <v>0</v>
      </c>
      <c r="AN287">
        <f>CEILING('L Sized Pack'!H284/8000,1)</f>
        <v>0</v>
      </c>
      <c r="AO287">
        <f>CEILING('L Sized Pack'!I284/8000,1)</f>
        <v>1</v>
      </c>
      <c r="AP287">
        <f>CEILING('L Sized Pack'!J284/8000,1)</f>
        <v>0</v>
      </c>
      <c r="AQ287">
        <f>CEILING('L Sized Pack'!K284/8000,1)</f>
        <v>0</v>
      </c>
      <c r="AR287">
        <f>CEILING('L Sized Pack'!L284/8000,1)</f>
        <v>0</v>
      </c>
      <c r="AS287">
        <f>CEILING('L Sized Pack'!M284/8000,1)</f>
        <v>0</v>
      </c>
      <c r="AT287">
        <f t="shared" si="18"/>
        <v>15</v>
      </c>
      <c r="AV287">
        <f t="shared" si="19"/>
        <v>189.88</v>
      </c>
    </row>
    <row r="288" spans="1:48" x14ac:dyDescent="0.25">
      <c r="A288" t="s">
        <v>318</v>
      </c>
      <c r="B288" t="s">
        <v>39</v>
      </c>
      <c r="D288">
        <f>CEILING('L Sized Pack'!B285/1000,1)</f>
        <v>0</v>
      </c>
      <c r="E288">
        <f>CEILING('L Sized Pack'!C285/1000,1)</f>
        <v>0</v>
      </c>
      <c r="F288">
        <f>CEILING('L Sized Pack'!D285/1000,1)</f>
        <v>0</v>
      </c>
      <c r="G288">
        <f>CEILING('L Sized Pack'!E285/1000,1)</f>
        <v>0</v>
      </c>
      <c r="H288">
        <f>CEILING('L Sized Pack'!F285/1000,1)</f>
        <v>0</v>
      </c>
      <c r="I288">
        <f>CEILING('L Sized Pack'!G285/1000,1)</f>
        <v>0</v>
      </c>
      <c r="J288">
        <f>CEILING('L Sized Pack'!H285/1000,1)</f>
        <v>0</v>
      </c>
      <c r="K288">
        <f>CEILING('L Sized Pack'!I285/1000,1)</f>
        <v>0</v>
      </c>
      <c r="L288">
        <f>CEILING('L Sized Pack'!J285/1000,1)</f>
        <v>0</v>
      </c>
      <c r="M288">
        <f>CEILING('L Sized Pack'!K285/1000,1)</f>
        <v>0</v>
      </c>
      <c r="N288">
        <f>CEILING('L Sized Pack'!L285/1000,1)</f>
        <v>0</v>
      </c>
      <c r="O288">
        <f>CEILING('L Sized Pack'!M285/1000,1)</f>
        <v>0</v>
      </c>
      <c r="P288">
        <f t="shared" si="16"/>
        <v>0</v>
      </c>
      <c r="T288">
        <f>CEILING('L Sized Pack'!B285/5000,1)</f>
        <v>0</v>
      </c>
      <c r="U288">
        <f>CEILING('L Sized Pack'!C285/5000,1)</f>
        <v>0</v>
      </c>
      <c r="V288">
        <f>CEILING('L Sized Pack'!D285/5000,1)</f>
        <v>0</v>
      </c>
      <c r="W288">
        <f>CEILING('L Sized Pack'!E285/5000,1)</f>
        <v>0</v>
      </c>
      <c r="X288">
        <f>CEILING('L Sized Pack'!F285/5000,1)</f>
        <v>0</v>
      </c>
      <c r="Y288">
        <f>CEILING('L Sized Pack'!G285/5000,1)</f>
        <v>0</v>
      </c>
      <c r="Z288">
        <f>CEILING('L Sized Pack'!H285/5000,1)</f>
        <v>0</v>
      </c>
      <c r="AA288">
        <f>CEILING('L Sized Pack'!I285/5000,1)</f>
        <v>0</v>
      </c>
      <c r="AB288">
        <f>CEILING('L Sized Pack'!J285/5000,1)</f>
        <v>0</v>
      </c>
      <c r="AC288">
        <f>CEILING('L Sized Pack'!K285/5000,1)</f>
        <v>0</v>
      </c>
      <c r="AD288">
        <f>CEILING('L Sized Pack'!L285/5000,1)</f>
        <v>0</v>
      </c>
      <c r="AE288">
        <f>CEILING('L Sized Pack'!M285/5000,1)</f>
        <v>0</v>
      </c>
      <c r="AF288">
        <f t="shared" si="17"/>
        <v>0</v>
      </c>
      <c r="AH288">
        <f>CEILING('L Sized Pack'!B285/8000,1)</f>
        <v>0</v>
      </c>
      <c r="AI288">
        <f>CEILING('L Sized Pack'!C285/8000,1)</f>
        <v>0</v>
      </c>
      <c r="AJ288">
        <f>CEILING('L Sized Pack'!D285/8000,1)</f>
        <v>0</v>
      </c>
      <c r="AK288">
        <f>CEILING('L Sized Pack'!E285/8000,1)</f>
        <v>0</v>
      </c>
      <c r="AL288">
        <f>CEILING('L Sized Pack'!F285/8000,1)</f>
        <v>0</v>
      </c>
      <c r="AM288">
        <f>CEILING('L Sized Pack'!G285/8000,1)</f>
        <v>0</v>
      </c>
      <c r="AN288">
        <f>CEILING('L Sized Pack'!H285/8000,1)</f>
        <v>0</v>
      </c>
      <c r="AO288">
        <f>CEILING('L Sized Pack'!I285/8000,1)</f>
        <v>0</v>
      </c>
      <c r="AP288">
        <f>CEILING('L Sized Pack'!J285/8000,1)</f>
        <v>0</v>
      </c>
      <c r="AQ288">
        <f>CEILING('L Sized Pack'!K285/8000,1)</f>
        <v>0</v>
      </c>
      <c r="AR288">
        <f>CEILING('L Sized Pack'!L285/8000,1)</f>
        <v>0</v>
      </c>
      <c r="AS288">
        <f>CEILING('L Sized Pack'!M285/8000,1)</f>
        <v>0</v>
      </c>
      <c r="AT288">
        <f t="shared" si="18"/>
        <v>0</v>
      </c>
      <c r="AV288">
        <f t="shared" si="19"/>
        <v>179.88</v>
      </c>
    </row>
    <row r="289" spans="1:48" x14ac:dyDescent="0.25">
      <c r="A289" t="s">
        <v>319</v>
      </c>
      <c r="B289" t="s">
        <v>57</v>
      </c>
      <c r="D289">
        <f>CEILING('L Sized Pack'!B286/1000,1)</f>
        <v>0</v>
      </c>
      <c r="E289">
        <f>CEILING('L Sized Pack'!C286/1000,1)</f>
        <v>0</v>
      </c>
      <c r="F289">
        <f>CEILING('L Sized Pack'!D286/1000,1)</f>
        <v>0</v>
      </c>
      <c r="G289">
        <f>CEILING('L Sized Pack'!E286/1000,1)</f>
        <v>0</v>
      </c>
      <c r="H289">
        <f>CEILING('L Sized Pack'!F286/1000,1)</f>
        <v>0</v>
      </c>
      <c r="I289">
        <f>CEILING('L Sized Pack'!G286/1000,1)</f>
        <v>0</v>
      </c>
      <c r="J289">
        <f>CEILING('L Sized Pack'!H286/1000,1)</f>
        <v>0</v>
      </c>
      <c r="K289">
        <f>CEILING('L Sized Pack'!I286/1000,1)</f>
        <v>0</v>
      </c>
      <c r="L289">
        <f>CEILING('L Sized Pack'!J286/1000,1)</f>
        <v>0</v>
      </c>
      <c r="M289">
        <f>CEILING('L Sized Pack'!K286/1000,1)</f>
        <v>0</v>
      </c>
      <c r="N289">
        <f>CEILING('L Sized Pack'!L286/1000,1)</f>
        <v>0</v>
      </c>
      <c r="O289">
        <f>CEILING('L Sized Pack'!M286/1000,1)</f>
        <v>0</v>
      </c>
      <c r="P289">
        <f t="shared" si="16"/>
        <v>0</v>
      </c>
      <c r="T289">
        <f>CEILING('L Sized Pack'!B286/5000,1)</f>
        <v>0</v>
      </c>
      <c r="U289">
        <f>CEILING('L Sized Pack'!C286/5000,1)</f>
        <v>0</v>
      </c>
      <c r="V289">
        <f>CEILING('L Sized Pack'!D286/5000,1)</f>
        <v>0</v>
      </c>
      <c r="W289">
        <f>CEILING('L Sized Pack'!E286/5000,1)</f>
        <v>0</v>
      </c>
      <c r="X289">
        <f>CEILING('L Sized Pack'!F286/5000,1)</f>
        <v>0</v>
      </c>
      <c r="Y289">
        <f>CEILING('L Sized Pack'!G286/5000,1)</f>
        <v>0</v>
      </c>
      <c r="Z289">
        <f>CEILING('L Sized Pack'!H286/5000,1)</f>
        <v>0</v>
      </c>
      <c r="AA289">
        <f>CEILING('L Sized Pack'!I286/5000,1)</f>
        <v>0</v>
      </c>
      <c r="AB289">
        <f>CEILING('L Sized Pack'!J286/5000,1)</f>
        <v>0</v>
      </c>
      <c r="AC289">
        <f>CEILING('L Sized Pack'!K286/5000,1)</f>
        <v>0</v>
      </c>
      <c r="AD289">
        <f>CEILING('L Sized Pack'!L286/5000,1)</f>
        <v>0</v>
      </c>
      <c r="AE289">
        <f>CEILING('L Sized Pack'!M286/5000,1)</f>
        <v>0</v>
      </c>
      <c r="AF289">
        <f t="shared" si="17"/>
        <v>0</v>
      </c>
      <c r="AH289">
        <f>CEILING('L Sized Pack'!B286/8000,1)</f>
        <v>0</v>
      </c>
      <c r="AI289">
        <f>CEILING('L Sized Pack'!C286/8000,1)</f>
        <v>0</v>
      </c>
      <c r="AJ289">
        <f>CEILING('L Sized Pack'!D286/8000,1)</f>
        <v>0</v>
      </c>
      <c r="AK289">
        <f>CEILING('L Sized Pack'!E286/8000,1)</f>
        <v>0</v>
      </c>
      <c r="AL289">
        <f>CEILING('L Sized Pack'!F286/8000,1)</f>
        <v>0</v>
      </c>
      <c r="AM289">
        <f>CEILING('L Sized Pack'!G286/8000,1)</f>
        <v>0</v>
      </c>
      <c r="AN289">
        <f>CEILING('L Sized Pack'!H286/8000,1)</f>
        <v>0</v>
      </c>
      <c r="AO289">
        <f>CEILING('L Sized Pack'!I286/8000,1)</f>
        <v>0</v>
      </c>
      <c r="AP289">
        <f>CEILING('L Sized Pack'!J286/8000,1)</f>
        <v>0</v>
      </c>
      <c r="AQ289">
        <f>CEILING('L Sized Pack'!K286/8000,1)</f>
        <v>0</v>
      </c>
      <c r="AR289">
        <f>CEILING('L Sized Pack'!L286/8000,1)</f>
        <v>0</v>
      </c>
      <c r="AS289">
        <f>CEILING('L Sized Pack'!M286/8000,1)</f>
        <v>0</v>
      </c>
      <c r="AT289">
        <f t="shared" si="18"/>
        <v>0</v>
      </c>
      <c r="AV289">
        <f t="shared" si="19"/>
        <v>179.88</v>
      </c>
    </row>
    <row r="290" spans="1:48" x14ac:dyDescent="0.25">
      <c r="A290" t="s">
        <v>320</v>
      </c>
      <c r="B290" t="s">
        <v>39</v>
      </c>
      <c r="D290">
        <f>CEILING('L Sized Pack'!B287/1000,1)</f>
        <v>0</v>
      </c>
      <c r="E290">
        <f>CEILING('L Sized Pack'!C287/1000,1)</f>
        <v>3</v>
      </c>
      <c r="F290">
        <f>CEILING('L Sized Pack'!D287/1000,1)</f>
        <v>0</v>
      </c>
      <c r="G290">
        <f>CEILING('L Sized Pack'!E287/1000,1)</f>
        <v>0</v>
      </c>
      <c r="H290">
        <f>CEILING('L Sized Pack'!F287/1000,1)</f>
        <v>0</v>
      </c>
      <c r="I290">
        <f>CEILING('L Sized Pack'!G287/1000,1)</f>
        <v>0</v>
      </c>
      <c r="J290">
        <f>CEILING('L Sized Pack'!H287/1000,1)</f>
        <v>0</v>
      </c>
      <c r="K290">
        <f>CEILING('L Sized Pack'!I287/1000,1)</f>
        <v>0</v>
      </c>
      <c r="L290">
        <f>CEILING('L Sized Pack'!J287/1000,1)</f>
        <v>0</v>
      </c>
      <c r="M290">
        <f>CEILING('L Sized Pack'!K287/1000,1)</f>
        <v>0</v>
      </c>
      <c r="N290">
        <f>CEILING('L Sized Pack'!L287/1000,1)</f>
        <v>0</v>
      </c>
      <c r="O290">
        <f>CEILING('L Sized Pack'!M287/1000,1)</f>
        <v>0</v>
      </c>
      <c r="P290">
        <f t="shared" si="16"/>
        <v>15</v>
      </c>
      <c r="T290">
        <f>CEILING('L Sized Pack'!B287/5000,1)</f>
        <v>0</v>
      </c>
      <c r="U290">
        <f>CEILING('L Sized Pack'!C287/5000,1)</f>
        <v>1</v>
      </c>
      <c r="V290">
        <f>CEILING('L Sized Pack'!D287/5000,1)</f>
        <v>0</v>
      </c>
      <c r="W290">
        <f>CEILING('L Sized Pack'!E287/5000,1)</f>
        <v>0</v>
      </c>
      <c r="X290">
        <f>CEILING('L Sized Pack'!F287/5000,1)</f>
        <v>0</v>
      </c>
      <c r="Y290">
        <f>CEILING('L Sized Pack'!G287/5000,1)</f>
        <v>0</v>
      </c>
      <c r="Z290">
        <f>CEILING('L Sized Pack'!H287/5000,1)</f>
        <v>0</v>
      </c>
      <c r="AA290">
        <f>CEILING('L Sized Pack'!I287/5000,1)</f>
        <v>0</v>
      </c>
      <c r="AB290">
        <f>CEILING('L Sized Pack'!J287/5000,1)</f>
        <v>0</v>
      </c>
      <c r="AC290">
        <f>CEILING('L Sized Pack'!K287/5000,1)</f>
        <v>0</v>
      </c>
      <c r="AD290">
        <f>CEILING('L Sized Pack'!L287/5000,1)</f>
        <v>0</v>
      </c>
      <c r="AE290">
        <f>CEILING('L Sized Pack'!M287/5000,1)</f>
        <v>0</v>
      </c>
      <c r="AF290">
        <f t="shared" si="17"/>
        <v>10</v>
      </c>
      <c r="AH290">
        <f>CEILING('L Sized Pack'!B287/8000,1)</f>
        <v>0</v>
      </c>
      <c r="AI290">
        <f>CEILING('L Sized Pack'!C287/8000,1)</f>
        <v>1</v>
      </c>
      <c r="AJ290">
        <f>CEILING('L Sized Pack'!D287/8000,1)</f>
        <v>0</v>
      </c>
      <c r="AK290">
        <f>CEILING('L Sized Pack'!E287/8000,1)</f>
        <v>0</v>
      </c>
      <c r="AL290">
        <f>CEILING('L Sized Pack'!F287/8000,1)</f>
        <v>0</v>
      </c>
      <c r="AM290">
        <f>CEILING('L Sized Pack'!G287/8000,1)</f>
        <v>0</v>
      </c>
      <c r="AN290">
        <f>CEILING('L Sized Pack'!H287/8000,1)</f>
        <v>0</v>
      </c>
      <c r="AO290">
        <f>CEILING('L Sized Pack'!I287/8000,1)</f>
        <v>0</v>
      </c>
      <c r="AP290">
        <f>CEILING('L Sized Pack'!J287/8000,1)</f>
        <v>0</v>
      </c>
      <c r="AQ290">
        <f>CEILING('L Sized Pack'!K287/8000,1)</f>
        <v>0</v>
      </c>
      <c r="AR290">
        <f>CEILING('L Sized Pack'!L287/8000,1)</f>
        <v>0</v>
      </c>
      <c r="AS290">
        <f>CEILING('L Sized Pack'!M287/8000,1)</f>
        <v>0</v>
      </c>
      <c r="AT290">
        <f t="shared" si="18"/>
        <v>15</v>
      </c>
      <c r="AV290">
        <f t="shared" si="19"/>
        <v>189.88</v>
      </c>
    </row>
    <row r="291" spans="1:48" x14ac:dyDescent="0.25">
      <c r="A291" t="s">
        <v>321</v>
      </c>
      <c r="B291" t="s">
        <v>57</v>
      </c>
      <c r="D291">
        <f>CEILING('L Sized Pack'!B288/1000,1)</f>
        <v>0</v>
      </c>
      <c r="E291">
        <f>CEILING('L Sized Pack'!C288/1000,1)</f>
        <v>0</v>
      </c>
      <c r="F291">
        <f>CEILING('L Sized Pack'!D288/1000,1)</f>
        <v>0</v>
      </c>
      <c r="G291">
        <f>CEILING('L Sized Pack'!E288/1000,1)</f>
        <v>0</v>
      </c>
      <c r="H291">
        <f>CEILING('L Sized Pack'!F288/1000,1)</f>
        <v>0</v>
      </c>
      <c r="I291">
        <f>CEILING('L Sized Pack'!G288/1000,1)</f>
        <v>0</v>
      </c>
      <c r="J291">
        <f>CEILING('L Sized Pack'!H288/1000,1)</f>
        <v>0</v>
      </c>
      <c r="K291">
        <f>CEILING('L Sized Pack'!I288/1000,1)</f>
        <v>0</v>
      </c>
      <c r="L291">
        <f>CEILING('L Sized Pack'!J288/1000,1)</f>
        <v>0</v>
      </c>
      <c r="M291">
        <f>CEILING('L Sized Pack'!K288/1000,1)</f>
        <v>0</v>
      </c>
      <c r="N291">
        <f>CEILING('L Sized Pack'!L288/1000,1)</f>
        <v>0</v>
      </c>
      <c r="O291">
        <f>CEILING('L Sized Pack'!M288/1000,1)</f>
        <v>0</v>
      </c>
      <c r="P291">
        <f t="shared" si="16"/>
        <v>0</v>
      </c>
      <c r="T291">
        <f>CEILING('L Sized Pack'!B288/5000,1)</f>
        <v>0</v>
      </c>
      <c r="U291">
        <f>CEILING('L Sized Pack'!C288/5000,1)</f>
        <v>0</v>
      </c>
      <c r="V291">
        <f>CEILING('L Sized Pack'!D288/5000,1)</f>
        <v>0</v>
      </c>
      <c r="W291">
        <f>CEILING('L Sized Pack'!E288/5000,1)</f>
        <v>0</v>
      </c>
      <c r="X291">
        <f>CEILING('L Sized Pack'!F288/5000,1)</f>
        <v>0</v>
      </c>
      <c r="Y291">
        <f>CEILING('L Sized Pack'!G288/5000,1)</f>
        <v>0</v>
      </c>
      <c r="Z291">
        <f>CEILING('L Sized Pack'!H288/5000,1)</f>
        <v>0</v>
      </c>
      <c r="AA291">
        <f>CEILING('L Sized Pack'!I288/5000,1)</f>
        <v>0</v>
      </c>
      <c r="AB291">
        <f>CEILING('L Sized Pack'!J288/5000,1)</f>
        <v>0</v>
      </c>
      <c r="AC291">
        <f>CEILING('L Sized Pack'!K288/5000,1)</f>
        <v>0</v>
      </c>
      <c r="AD291">
        <f>CEILING('L Sized Pack'!L288/5000,1)</f>
        <v>0</v>
      </c>
      <c r="AE291">
        <f>CEILING('L Sized Pack'!M288/5000,1)</f>
        <v>0</v>
      </c>
      <c r="AF291">
        <f t="shared" si="17"/>
        <v>0</v>
      </c>
      <c r="AH291">
        <f>CEILING('L Sized Pack'!B288/8000,1)</f>
        <v>0</v>
      </c>
      <c r="AI291">
        <f>CEILING('L Sized Pack'!C288/8000,1)</f>
        <v>0</v>
      </c>
      <c r="AJ291">
        <f>CEILING('L Sized Pack'!D288/8000,1)</f>
        <v>0</v>
      </c>
      <c r="AK291">
        <f>CEILING('L Sized Pack'!E288/8000,1)</f>
        <v>0</v>
      </c>
      <c r="AL291">
        <f>CEILING('L Sized Pack'!F288/8000,1)</f>
        <v>0</v>
      </c>
      <c r="AM291">
        <f>CEILING('L Sized Pack'!G288/8000,1)</f>
        <v>0</v>
      </c>
      <c r="AN291">
        <f>CEILING('L Sized Pack'!H288/8000,1)</f>
        <v>0</v>
      </c>
      <c r="AO291">
        <f>CEILING('L Sized Pack'!I288/8000,1)</f>
        <v>0</v>
      </c>
      <c r="AP291">
        <f>CEILING('L Sized Pack'!J288/8000,1)</f>
        <v>0</v>
      </c>
      <c r="AQ291">
        <f>CEILING('L Sized Pack'!K288/8000,1)</f>
        <v>0</v>
      </c>
      <c r="AR291">
        <f>CEILING('L Sized Pack'!L288/8000,1)</f>
        <v>0</v>
      </c>
      <c r="AS291">
        <f>CEILING('L Sized Pack'!M288/8000,1)</f>
        <v>0</v>
      </c>
      <c r="AT291">
        <f t="shared" si="18"/>
        <v>0</v>
      </c>
      <c r="AV291">
        <f t="shared" si="19"/>
        <v>179.88</v>
      </c>
    </row>
    <row r="292" spans="1:48" x14ac:dyDescent="0.25">
      <c r="A292" t="s">
        <v>322</v>
      </c>
      <c r="B292" t="s">
        <v>39</v>
      </c>
      <c r="D292">
        <f>CEILING('L Sized Pack'!B289/1000,1)</f>
        <v>0</v>
      </c>
      <c r="E292">
        <f>CEILING('L Sized Pack'!C289/1000,1)</f>
        <v>0</v>
      </c>
      <c r="F292">
        <f>CEILING('L Sized Pack'!D289/1000,1)</f>
        <v>0</v>
      </c>
      <c r="G292">
        <f>CEILING('L Sized Pack'!E289/1000,1)</f>
        <v>0</v>
      </c>
      <c r="H292">
        <f>CEILING('L Sized Pack'!F289/1000,1)</f>
        <v>0</v>
      </c>
      <c r="I292">
        <f>CEILING('L Sized Pack'!G289/1000,1)</f>
        <v>0</v>
      </c>
      <c r="J292">
        <f>CEILING('L Sized Pack'!H289/1000,1)</f>
        <v>0</v>
      </c>
      <c r="K292">
        <f>CEILING('L Sized Pack'!I289/1000,1)</f>
        <v>0</v>
      </c>
      <c r="L292">
        <f>CEILING('L Sized Pack'!J289/1000,1)</f>
        <v>0</v>
      </c>
      <c r="M292">
        <f>CEILING('L Sized Pack'!K289/1000,1)</f>
        <v>12</v>
      </c>
      <c r="N292">
        <f>CEILING('L Sized Pack'!L289/1000,1)</f>
        <v>0</v>
      </c>
      <c r="O292">
        <f>CEILING('L Sized Pack'!M289/1000,1)</f>
        <v>0</v>
      </c>
      <c r="P292">
        <f t="shared" si="16"/>
        <v>60</v>
      </c>
      <c r="T292">
        <f>CEILING('L Sized Pack'!B289/5000,1)</f>
        <v>0</v>
      </c>
      <c r="U292">
        <f>CEILING('L Sized Pack'!C289/5000,1)</f>
        <v>0</v>
      </c>
      <c r="V292">
        <f>CEILING('L Sized Pack'!D289/5000,1)</f>
        <v>0</v>
      </c>
      <c r="W292">
        <f>CEILING('L Sized Pack'!E289/5000,1)</f>
        <v>0</v>
      </c>
      <c r="X292">
        <f>CEILING('L Sized Pack'!F289/5000,1)</f>
        <v>0</v>
      </c>
      <c r="Y292">
        <f>CEILING('L Sized Pack'!G289/5000,1)</f>
        <v>0</v>
      </c>
      <c r="Z292">
        <f>CEILING('L Sized Pack'!H289/5000,1)</f>
        <v>0</v>
      </c>
      <c r="AA292">
        <f>CEILING('L Sized Pack'!I289/5000,1)</f>
        <v>0</v>
      </c>
      <c r="AB292">
        <f>CEILING('L Sized Pack'!J289/5000,1)</f>
        <v>0</v>
      </c>
      <c r="AC292">
        <f>CEILING('L Sized Pack'!K289/5000,1)</f>
        <v>3</v>
      </c>
      <c r="AD292">
        <f>CEILING('L Sized Pack'!L289/5000,1)</f>
        <v>0</v>
      </c>
      <c r="AE292">
        <f>CEILING('L Sized Pack'!M289/5000,1)</f>
        <v>0</v>
      </c>
      <c r="AF292">
        <f t="shared" si="17"/>
        <v>30</v>
      </c>
      <c r="AH292">
        <f>CEILING('L Sized Pack'!B289/8000,1)</f>
        <v>0</v>
      </c>
      <c r="AI292">
        <f>CEILING('L Sized Pack'!C289/8000,1)</f>
        <v>0</v>
      </c>
      <c r="AJ292">
        <f>CEILING('L Sized Pack'!D289/8000,1)</f>
        <v>0</v>
      </c>
      <c r="AK292">
        <f>CEILING('L Sized Pack'!E289/8000,1)</f>
        <v>0</v>
      </c>
      <c r="AL292">
        <f>CEILING('L Sized Pack'!F289/8000,1)</f>
        <v>0</v>
      </c>
      <c r="AM292">
        <f>CEILING('L Sized Pack'!G289/8000,1)</f>
        <v>0</v>
      </c>
      <c r="AN292">
        <f>CEILING('L Sized Pack'!H289/8000,1)</f>
        <v>0</v>
      </c>
      <c r="AO292">
        <f>CEILING('L Sized Pack'!I289/8000,1)</f>
        <v>0</v>
      </c>
      <c r="AP292">
        <f>CEILING('L Sized Pack'!J289/8000,1)</f>
        <v>0</v>
      </c>
      <c r="AQ292">
        <f>CEILING('L Sized Pack'!K289/8000,1)</f>
        <v>2</v>
      </c>
      <c r="AR292">
        <f>CEILING('L Sized Pack'!L289/8000,1)</f>
        <v>0</v>
      </c>
      <c r="AS292">
        <f>CEILING('L Sized Pack'!M289/8000,1)</f>
        <v>0</v>
      </c>
      <c r="AT292">
        <f t="shared" si="18"/>
        <v>30</v>
      </c>
      <c r="AV292">
        <f t="shared" si="19"/>
        <v>209.88</v>
      </c>
    </row>
    <row r="293" spans="1:48" x14ac:dyDescent="0.25">
      <c r="A293" t="s">
        <v>323</v>
      </c>
      <c r="B293" t="s">
        <v>39</v>
      </c>
      <c r="D293">
        <f>CEILING('L Sized Pack'!B290/1000,1)</f>
        <v>0</v>
      </c>
      <c r="E293">
        <f>CEILING('L Sized Pack'!C290/1000,1)</f>
        <v>0</v>
      </c>
      <c r="F293">
        <f>CEILING('L Sized Pack'!D290/1000,1)</f>
        <v>0</v>
      </c>
      <c r="G293">
        <f>CEILING('L Sized Pack'!E290/1000,1)</f>
        <v>0</v>
      </c>
      <c r="H293">
        <f>CEILING('L Sized Pack'!F290/1000,1)</f>
        <v>0</v>
      </c>
      <c r="I293">
        <f>CEILING('L Sized Pack'!G290/1000,1)</f>
        <v>0</v>
      </c>
      <c r="J293">
        <f>CEILING('L Sized Pack'!H290/1000,1)</f>
        <v>0</v>
      </c>
      <c r="K293">
        <f>CEILING('L Sized Pack'!I290/1000,1)</f>
        <v>0</v>
      </c>
      <c r="L293">
        <f>CEILING('L Sized Pack'!J290/1000,1)</f>
        <v>0</v>
      </c>
      <c r="M293">
        <f>CEILING('L Sized Pack'!K290/1000,1)</f>
        <v>0</v>
      </c>
      <c r="N293">
        <f>CEILING('L Sized Pack'!L290/1000,1)</f>
        <v>0</v>
      </c>
      <c r="O293">
        <f>CEILING('L Sized Pack'!M290/1000,1)</f>
        <v>0</v>
      </c>
      <c r="P293">
        <f t="shared" si="16"/>
        <v>0</v>
      </c>
      <c r="T293">
        <f>CEILING('L Sized Pack'!B290/5000,1)</f>
        <v>0</v>
      </c>
      <c r="U293">
        <f>CEILING('L Sized Pack'!C290/5000,1)</f>
        <v>0</v>
      </c>
      <c r="V293">
        <f>CEILING('L Sized Pack'!D290/5000,1)</f>
        <v>0</v>
      </c>
      <c r="W293">
        <f>CEILING('L Sized Pack'!E290/5000,1)</f>
        <v>0</v>
      </c>
      <c r="X293">
        <f>CEILING('L Sized Pack'!F290/5000,1)</f>
        <v>0</v>
      </c>
      <c r="Y293">
        <f>CEILING('L Sized Pack'!G290/5000,1)</f>
        <v>0</v>
      </c>
      <c r="Z293">
        <f>CEILING('L Sized Pack'!H290/5000,1)</f>
        <v>0</v>
      </c>
      <c r="AA293">
        <f>CEILING('L Sized Pack'!I290/5000,1)</f>
        <v>0</v>
      </c>
      <c r="AB293">
        <f>CEILING('L Sized Pack'!J290/5000,1)</f>
        <v>0</v>
      </c>
      <c r="AC293">
        <f>CEILING('L Sized Pack'!K290/5000,1)</f>
        <v>0</v>
      </c>
      <c r="AD293">
        <f>CEILING('L Sized Pack'!L290/5000,1)</f>
        <v>0</v>
      </c>
      <c r="AE293">
        <f>CEILING('L Sized Pack'!M290/5000,1)</f>
        <v>0</v>
      </c>
      <c r="AF293">
        <f t="shared" si="17"/>
        <v>0</v>
      </c>
      <c r="AH293">
        <f>CEILING('L Sized Pack'!B290/8000,1)</f>
        <v>0</v>
      </c>
      <c r="AI293">
        <f>CEILING('L Sized Pack'!C290/8000,1)</f>
        <v>0</v>
      </c>
      <c r="AJ293">
        <f>CEILING('L Sized Pack'!D290/8000,1)</f>
        <v>0</v>
      </c>
      <c r="AK293">
        <f>CEILING('L Sized Pack'!E290/8000,1)</f>
        <v>0</v>
      </c>
      <c r="AL293">
        <f>CEILING('L Sized Pack'!F290/8000,1)</f>
        <v>0</v>
      </c>
      <c r="AM293">
        <f>CEILING('L Sized Pack'!G290/8000,1)</f>
        <v>0</v>
      </c>
      <c r="AN293">
        <f>CEILING('L Sized Pack'!H290/8000,1)</f>
        <v>0</v>
      </c>
      <c r="AO293">
        <f>CEILING('L Sized Pack'!I290/8000,1)</f>
        <v>0</v>
      </c>
      <c r="AP293">
        <f>CEILING('L Sized Pack'!J290/8000,1)</f>
        <v>0</v>
      </c>
      <c r="AQ293">
        <f>CEILING('L Sized Pack'!K290/8000,1)</f>
        <v>0</v>
      </c>
      <c r="AR293">
        <f>CEILING('L Sized Pack'!L290/8000,1)</f>
        <v>0</v>
      </c>
      <c r="AS293">
        <f>CEILING('L Sized Pack'!M290/8000,1)</f>
        <v>0</v>
      </c>
      <c r="AT293">
        <f t="shared" si="18"/>
        <v>0</v>
      </c>
      <c r="AV293">
        <f t="shared" si="19"/>
        <v>179.88</v>
      </c>
    </row>
    <row r="294" spans="1:48" x14ac:dyDescent="0.25">
      <c r="A294" t="s">
        <v>324</v>
      </c>
      <c r="B294" t="s">
        <v>39</v>
      </c>
      <c r="D294">
        <f>CEILING('L Sized Pack'!B291/1000,1)</f>
        <v>0</v>
      </c>
      <c r="E294">
        <f>CEILING('L Sized Pack'!C291/1000,1)</f>
        <v>0</v>
      </c>
      <c r="F294">
        <f>CEILING('L Sized Pack'!D291/1000,1)</f>
        <v>0</v>
      </c>
      <c r="G294">
        <f>CEILING('L Sized Pack'!E291/1000,1)</f>
        <v>0</v>
      </c>
      <c r="H294">
        <f>CEILING('L Sized Pack'!F291/1000,1)</f>
        <v>0</v>
      </c>
      <c r="I294">
        <f>CEILING('L Sized Pack'!G291/1000,1)</f>
        <v>7</v>
      </c>
      <c r="J294">
        <f>CEILING('L Sized Pack'!H291/1000,1)</f>
        <v>2</v>
      </c>
      <c r="K294">
        <f>CEILING('L Sized Pack'!I291/1000,1)</f>
        <v>0</v>
      </c>
      <c r="L294">
        <f>CEILING('L Sized Pack'!J291/1000,1)</f>
        <v>2</v>
      </c>
      <c r="M294">
        <f>CEILING('L Sized Pack'!K291/1000,1)</f>
        <v>0</v>
      </c>
      <c r="N294">
        <f>CEILING('L Sized Pack'!L291/1000,1)</f>
        <v>0</v>
      </c>
      <c r="O294">
        <f>CEILING('L Sized Pack'!M291/1000,1)</f>
        <v>0</v>
      </c>
      <c r="P294">
        <f t="shared" si="16"/>
        <v>55</v>
      </c>
      <c r="T294">
        <f>CEILING('L Sized Pack'!B291/5000,1)</f>
        <v>0</v>
      </c>
      <c r="U294">
        <f>CEILING('L Sized Pack'!C291/5000,1)</f>
        <v>0</v>
      </c>
      <c r="V294">
        <f>CEILING('L Sized Pack'!D291/5000,1)</f>
        <v>0</v>
      </c>
      <c r="W294">
        <f>CEILING('L Sized Pack'!E291/5000,1)</f>
        <v>0</v>
      </c>
      <c r="X294">
        <f>CEILING('L Sized Pack'!F291/5000,1)</f>
        <v>0</v>
      </c>
      <c r="Y294">
        <f>CEILING('L Sized Pack'!G291/5000,1)</f>
        <v>2</v>
      </c>
      <c r="Z294">
        <f>CEILING('L Sized Pack'!H291/5000,1)</f>
        <v>1</v>
      </c>
      <c r="AA294">
        <f>CEILING('L Sized Pack'!I291/5000,1)</f>
        <v>0</v>
      </c>
      <c r="AB294">
        <f>CEILING('L Sized Pack'!J291/5000,1)</f>
        <v>1</v>
      </c>
      <c r="AC294">
        <f>CEILING('L Sized Pack'!K291/5000,1)</f>
        <v>0</v>
      </c>
      <c r="AD294">
        <f>CEILING('L Sized Pack'!L291/5000,1)</f>
        <v>0</v>
      </c>
      <c r="AE294">
        <f>CEILING('L Sized Pack'!M291/5000,1)</f>
        <v>0</v>
      </c>
      <c r="AF294">
        <f t="shared" si="17"/>
        <v>40</v>
      </c>
      <c r="AH294">
        <f>CEILING('L Sized Pack'!B291/8000,1)</f>
        <v>0</v>
      </c>
      <c r="AI294">
        <f>CEILING('L Sized Pack'!C291/8000,1)</f>
        <v>0</v>
      </c>
      <c r="AJ294">
        <f>CEILING('L Sized Pack'!D291/8000,1)</f>
        <v>0</v>
      </c>
      <c r="AK294">
        <f>CEILING('L Sized Pack'!E291/8000,1)</f>
        <v>0</v>
      </c>
      <c r="AL294">
        <f>CEILING('L Sized Pack'!F291/8000,1)</f>
        <v>0</v>
      </c>
      <c r="AM294">
        <f>CEILING('L Sized Pack'!G291/8000,1)</f>
        <v>1</v>
      </c>
      <c r="AN294">
        <f>CEILING('L Sized Pack'!H291/8000,1)</f>
        <v>1</v>
      </c>
      <c r="AO294">
        <f>CEILING('L Sized Pack'!I291/8000,1)</f>
        <v>0</v>
      </c>
      <c r="AP294">
        <f>CEILING('L Sized Pack'!J291/8000,1)</f>
        <v>1</v>
      </c>
      <c r="AQ294">
        <f>CEILING('L Sized Pack'!K291/8000,1)</f>
        <v>0</v>
      </c>
      <c r="AR294">
        <f>CEILING('L Sized Pack'!L291/8000,1)</f>
        <v>0</v>
      </c>
      <c r="AS294">
        <f>CEILING('L Sized Pack'!M291/8000,1)</f>
        <v>0</v>
      </c>
      <c r="AT294">
        <f t="shared" si="18"/>
        <v>45</v>
      </c>
      <c r="AV294">
        <f t="shared" si="19"/>
        <v>219.88</v>
      </c>
    </row>
    <row r="295" spans="1:48" x14ac:dyDescent="0.25">
      <c r="A295" t="s">
        <v>325</v>
      </c>
      <c r="B295" t="s">
        <v>57</v>
      </c>
      <c r="D295">
        <f>CEILING('L Sized Pack'!B292/1000,1)</f>
        <v>0</v>
      </c>
      <c r="E295">
        <f>CEILING('L Sized Pack'!C292/1000,1)</f>
        <v>0</v>
      </c>
      <c r="F295">
        <f>CEILING('L Sized Pack'!D292/1000,1)</f>
        <v>0</v>
      </c>
      <c r="G295">
        <f>CEILING('L Sized Pack'!E292/1000,1)</f>
        <v>0</v>
      </c>
      <c r="H295">
        <f>CEILING('L Sized Pack'!F292/1000,1)</f>
        <v>0</v>
      </c>
      <c r="I295">
        <f>CEILING('L Sized Pack'!G292/1000,1)</f>
        <v>0</v>
      </c>
      <c r="J295">
        <f>CEILING('L Sized Pack'!H292/1000,1)</f>
        <v>0</v>
      </c>
      <c r="K295">
        <f>CEILING('L Sized Pack'!I292/1000,1)</f>
        <v>0</v>
      </c>
      <c r="L295">
        <f>CEILING('L Sized Pack'!J292/1000,1)</f>
        <v>0</v>
      </c>
      <c r="M295">
        <f>CEILING('L Sized Pack'!K292/1000,1)</f>
        <v>0</v>
      </c>
      <c r="N295">
        <f>CEILING('L Sized Pack'!L292/1000,1)</f>
        <v>0</v>
      </c>
      <c r="O295">
        <f>CEILING('L Sized Pack'!M292/1000,1)</f>
        <v>0</v>
      </c>
      <c r="P295">
        <f t="shared" si="16"/>
        <v>0</v>
      </c>
      <c r="T295">
        <f>CEILING('L Sized Pack'!B292/5000,1)</f>
        <v>0</v>
      </c>
      <c r="U295">
        <f>CEILING('L Sized Pack'!C292/5000,1)</f>
        <v>0</v>
      </c>
      <c r="V295">
        <f>CEILING('L Sized Pack'!D292/5000,1)</f>
        <v>0</v>
      </c>
      <c r="W295">
        <f>CEILING('L Sized Pack'!E292/5000,1)</f>
        <v>0</v>
      </c>
      <c r="X295">
        <f>CEILING('L Sized Pack'!F292/5000,1)</f>
        <v>0</v>
      </c>
      <c r="Y295">
        <f>CEILING('L Sized Pack'!G292/5000,1)</f>
        <v>0</v>
      </c>
      <c r="Z295">
        <f>CEILING('L Sized Pack'!H292/5000,1)</f>
        <v>0</v>
      </c>
      <c r="AA295">
        <f>CEILING('L Sized Pack'!I292/5000,1)</f>
        <v>0</v>
      </c>
      <c r="AB295">
        <f>CEILING('L Sized Pack'!J292/5000,1)</f>
        <v>0</v>
      </c>
      <c r="AC295">
        <f>CEILING('L Sized Pack'!K292/5000,1)</f>
        <v>0</v>
      </c>
      <c r="AD295">
        <f>CEILING('L Sized Pack'!L292/5000,1)</f>
        <v>0</v>
      </c>
      <c r="AE295">
        <f>CEILING('L Sized Pack'!M292/5000,1)</f>
        <v>0</v>
      </c>
      <c r="AF295">
        <f t="shared" si="17"/>
        <v>0</v>
      </c>
      <c r="AH295">
        <f>CEILING('L Sized Pack'!B292/8000,1)</f>
        <v>0</v>
      </c>
      <c r="AI295">
        <f>CEILING('L Sized Pack'!C292/8000,1)</f>
        <v>0</v>
      </c>
      <c r="AJ295">
        <f>CEILING('L Sized Pack'!D292/8000,1)</f>
        <v>0</v>
      </c>
      <c r="AK295">
        <f>CEILING('L Sized Pack'!E292/8000,1)</f>
        <v>0</v>
      </c>
      <c r="AL295">
        <f>CEILING('L Sized Pack'!F292/8000,1)</f>
        <v>0</v>
      </c>
      <c r="AM295">
        <f>CEILING('L Sized Pack'!G292/8000,1)</f>
        <v>0</v>
      </c>
      <c r="AN295">
        <f>CEILING('L Sized Pack'!H292/8000,1)</f>
        <v>0</v>
      </c>
      <c r="AO295">
        <f>CEILING('L Sized Pack'!I292/8000,1)</f>
        <v>0</v>
      </c>
      <c r="AP295">
        <f>CEILING('L Sized Pack'!J292/8000,1)</f>
        <v>0</v>
      </c>
      <c r="AQ295">
        <f>CEILING('L Sized Pack'!K292/8000,1)</f>
        <v>0</v>
      </c>
      <c r="AR295">
        <f>CEILING('L Sized Pack'!L292/8000,1)</f>
        <v>0</v>
      </c>
      <c r="AS295">
        <f>CEILING('L Sized Pack'!M292/8000,1)</f>
        <v>0</v>
      </c>
      <c r="AT295">
        <f t="shared" si="18"/>
        <v>0</v>
      </c>
      <c r="AV295">
        <f t="shared" si="19"/>
        <v>179.88</v>
      </c>
    </row>
    <row r="296" spans="1:48" x14ac:dyDescent="0.25">
      <c r="A296" t="s">
        <v>326</v>
      </c>
      <c r="B296" t="s">
        <v>39</v>
      </c>
      <c r="D296">
        <f>CEILING('L Sized Pack'!B293/1000,1)</f>
        <v>0</v>
      </c>
      <c r="E296">
        <f>CEILING('L Sized Pack'!C293/1000,1)</f>
        <v>0</v>
      </c>
      <c r="F296">
        <f>CEILING('L Sized Pack'!D293/1000,1)</f>
        <v>0</v>
      </c>
      <c r="G296">
        <f>CEILING('L Sized Pack'!E293/1000,1)</f>
        <v>0</v>
      </c>
      <c r="H296">
        <f>CEILING('L Sized Pack'!F293/1000,1)</f>
        <v>0</v>
      </c>
      <c r="I296">
        <f>CEILING('L Sized Pack'!G293/1000,1)</f>
        <v>0</v>
      </c>
      <c r="J296">
        <f>CEILING('L Sized Pack'!H293/1000,1)</f>
        <v>0</v>
      </c>
      <c r="K296">
        <f>CEILING('L Sized Pack'!I293/1000,1)</f>
        <v>0</v>
      </c>
      <c r="L296">
        <f>CEILING('L Sized Pack'!J293/1000,1)</f>
        <v>1</v>
      </c>
      <c r="M296">
        <f>CEILING('L Sized Pack'!K293/1000,1)</f>
        <v>0</v>
      </c>
      <c r="N296">
        <f>CEILING('L Sized Pack'!L293/1000,1)</f>
        <v>3</v>
      </c>
      <c r="O296">
        <f>CEILING('L Sized Pack'!M293/1000,1)</f>
        <v>0</v>
      </c>
      <c r="P296">
        <f t="shared" si="16"/>
        <v>20</v>
      </c>
      <c r="T296">
        <f>CEILING('L Sized Pack'!B293/5000,1)</f>
        <v>0</v>
      </c>
      <c r="U296">
        <f>CEILING('L Sized Pack'!C293/5000,1)</f>
        <v>0</v>
      </c>
      <c r="V296">
        <f>CEILING('L Sized Pack'!D293/5000,1)</f>
        <v>0</v>
      </c>
      <c r="W296">
        <f>CEILING('L Sized Pack'!E293/5000,1)</f>
        <v>0</v>
      </c>
      <c r="X296">
        <f>CEILING('L Sized Pack'!F293/5000,1)</f>
        <v>0</v>
      </c>
      <c r="Y296">
        <f>CEILING('L Sized Pack'!G293/5000,1)</f>
        <v>0</v>
      </c>
      <c r="Z296">
        <f>CEILING('L Sized Pack'!H293/5000,1)</f>
        <v>0</v>
      </c>
      <c r="AA296">
        <f>CEILING('L Sized Pack'!I293/5000,1)</f>
        <v>0</v>
      </c>
      <c r="AB296">
        <f>CEILING('L Sized Pack'!J293/5000,1)</f>
        <v>1</v>
      </c>
      <c r="AC296">
        <f>CEILING('L Sized Pack'!K293/5000,1)</f>
        <v>0</v>
      </c>
      <c r="AD296">
        <f>CEILING('L Sized Pack'!L293/5000,1)</f>
        <v>1</v>
      </c>
      <c r="AE296">
        <f>CEILING('L Sized Pack'!M293/5000,1)</f>
        <v>0</v>
      </c>
      <c r="AF296">
        <f t="shared" si="17"/>
        <v>20</v>
      </c>
      <c r="AH296">
        <f>CEILING('L Sized Pack'!B293/8000,1)</f>
        <v>0</v>
      </c>
      <c r="AI296">
        <f>CEILING('L Sized Pack'!C293/8000,1)</f>
        <v>0</v>
      </c>
      <c r="AJ296">
        <f>CEILING('L Sized Pack'!D293/8000,1)</f>
        <v>0</v>
      </c>
      <c r="AK296">
        <f>CEILING('L Sized Pack'!E293/8000,1)</f>
        <v>0</v>
      </c>
      <c r="AL296">
        <f>CEILING('L Sized Pack'!F293/8000,1)</f>
        <v>0</v>
      </c>
      <c r="AM296">
        <f>CEILING('L Sized Pack'!G293/8000,1)</f>
        <v>0</v>
      </c>
      <c r="AN296">
        <f>CEILING('L Sized Pack'!H293/8000,1)</f>
        <v>0</v>
      </c>
      <c r="AO296">
        <f>CEILING('L Sized Pack'!I293/8000,1)</f>
        <v>0</v>
      </c>
      <c r="AP296">
        <f>CEILING('L Sized Pack'!J293/8000,1)</f>
        <v>1</v>
      </c>
      <c r="AQ296">
        <f>CEILING('L Sized Pack'!K293/8000,1)</f>
        <v>0</v>
      </c>
      <c r="AR296">
        <f>CEILING('L Sized Pack'!L293/8000,1)</f>
        <v>1</v>
      </c>
      <c r="AS296">
        <f>CEILING('L Sized Pack'!M293/8000,1)</f>
        <v>0</v>
      </c>
      <c r="AT296">
        <f t="shared" si="18"/>
        <v>30</v>
      </c>
      <c r="AV296">
        <f t="shared" si="19"/>
        <v>199.88</v>
      </c>
    </row>
    <row r="297" spans="1:48" x14ac:dyDescent="0.25">
      <c r="A297" t="s">
        <v>327</v>
      </c>
      <c r="B297" t="s">
        <v>57</v>
      </c>
      <c r="D297">
        <f>CEILING('L Sized Pack'!B294/1000,1)</f>
        <v>0</v>
      </c>
      <c r="E297">
        <f>CEILING('L Sized Pack'!C294/1000,1)</f>
        <v>0</v>
      </c>
      <c r="F297">
        <f>CEILING('L Sized Pack'!D294/1000,1)</f>
        <v>0</v>
      </c>
      <c r="G297">
        <f>CEILING('L Sized Pack'!E294/1000,1)</f>
        <v>0</v>
      </c>
      <c r="H297">
        <f>CEILING('L Sized Pack'!F294/1000,1)</f>
        <v>0</v>
      </c>
      <c r="I297">
        <f>CEILING('L Sized Pack'!G294/1000,1)</f>
        <v>0</v>
      </c>
      <c r="J297">
        <f>CEILING('L Sized Pack'!H294/1000,1)</f>
        <v>0</v>
      </c>
      <c r="K297">
        <f>CEILING('L Sized Pack'!I294/1000,1)</f>
        <v>0</v>
      </c>
      <c r="L297">
        <f>CEILING('L Sized Pack'!J294/1000,1)</f>
        <v>0</v>
      </c>
      <c r="M297">
        <f>CEILING('L Sized Pack'!K294/1000,1)</f>
        <v>0</v>
      </c>
      <c r="N297">
        <f>CEILING('L Sized Pack'!L294/1000,1)</f>
        <v>0</v>
      </c>
      <c r="O297">
        <f>CEILING('L Sized Pack'!M294/1000,1)</f>
        <v>1</v>
      </c>
      <c r="P297">
        <f t="shared" si="16"/>
        <v>5</v>
      </c>
      <c r="T297">
        <f>CEILING('L Sized Pack'!B294/5000,1)</f>
        <v>0</v>
      </c>
      <c r="U297">
        <f>CEILING('L Sized Pack'!C294/5000,1)</f>
        <v>0</v>
      </c>
      <c r="V297">
        <f>CEILING('L Sized Pack'!D294/5000,1)</f>
        <v>0</v>
      </c>
      <c r="W297">
        <f>CEILING('L Sized Pack'!E294/5000,1)</f>
        <v>0</v>
      </c>
      <c r="X297">
        <f>CEILING('L Sized Pack'!F294/5000,1)</f>
        <v>0</v>
      </c>
      <c r="Y297">
        <f>CEILING('L Sized Pack'!G294/5000,1)</f>
        <v>0</v>
      </c>
      <c r="Z297">
        <f>CEILING('L Sized Pack'!H294/5000,1)</f>
        <v>0</v>
      </c>
      <c r="AA297">
        <f>CEILING('L Sized Pack'!I294/5000,1)</f>
        <v>0</v>
      </c>
      <c r="AB297">
        <f>CEILING('L Sized Pack'!J294/5000,1)</f>
        <v>0</v>
      </c>
      <c r="AC297">
        <f>CEILING('L Sized Pack'!K294/5000,1)</f>
        <v>0</v>
      </c>
      <c r="AD297">
        <f>CEILING('L Sized Pack'!L294/5000,1)</f>
        <v>0</v>
      </c>
      <c r="AE297">
        <f>CEILING('L Sized Pack'!M294/5000,1)</f>
        <v>1</v>
      </c>
      <c r="AF297">
        <f t="shared" si="17"/>
        <v>10</v>
      </c>
      <c r="AH297">
        <f>CEILING('L Sized Pack'!B294/8000,1)</f>
        <v>0</v>
      </c>
      <c r="AI297">
        <f>CEILING('L Sized Pack'!C294/8000,1)</f>
        <v>0</v>
      </c>
      <c r="AJ297">
        <f>CEILING('L Sized Pack'!D294/8000,1)</f>
        <v>0</v>
      </c>
      <c r="AK297">
        <f>CEILING('L Sized Pack'!E294/8000,1)</f>
        <v>0</v>
      </c>
      <c r="AL297">
        <f>CEILING('L Sized Pack'!F294/8000,1)</f>
        <v>0</v>
      </c>
      <c r="AM297">
        <f>CEILING('L Sized Pack'!G294/8000,1)</f>
        <v>0</v>
      </c>
      <c r="AN297">
        <f>CEILING('L Sized Pack'!H294/8000,1)</f>
        <v>0</v>
      </c>
      <c r="AO297">
        <f>CEILING('L Sized Pack'!I294/8000,1)</f>
        <v>0</v>
      </c>
      <c r="AP297">
        <f>CEILING('L Sized Pack'!J294/8000,1)</f>
        <v>0</v>
      </c>
      <c r="AQ297">
        <f>CEILING('L Sized Pack'!K294/8000,1)</f>
        <v>0</v>
      </c>
      <c r="AR297">
        <f>CEILING('L Sized Pack'!L294/8000,1)</f>
        <v>0</v>
      </c>
      <c r="AS297">
        <f>CEILING('L Sized Pack'!M294/8000,1)</f>
        <v>1</v>
      </c>
      <c r="AT297">
        <f t="shared" si="18"/>
        <v>15</v>
      </c>
      <c r="AV297">
        <f t="shared" si="19"/>
        <v>184.88</v>
      </c>
    </row>
    <row r="298" spans="1:48" x14ac:dyDescent="0.25">
      <c r="A298" t="s">
        <v>328</v>
      </c>
      <c r="B298" t="s">
        <v>57</v>
      </c>
      <c r="D298">
        <f>CEILING('L Sized Pack'!B295/1000,1)</f>
        <v>0</v>
      </c>
      <c r="E298">
        <f>CEILING('L Sized Pack'!C295/1000,1)</f>
        <v>0</v>
      </c>
      <c r="F298">
        <f>CEILING('L Sized Pack'!D295/1000,1)</f>
        <v>0</v>
      </c>
      <c r="G298">
        <f>CEILING('L Sized Pack'!E295/1000,1)</f>
        <v>0</v>
      </c>
      <c r="H298">
        <f>CEILING('L Sized Pack'!F295/1000,1)</f>
        <v>0</v>
      </c>
      <c r="I298">
        <f>CEILING('L Sized Pack'!G295/1000,1)</f>
        <v>0</v>
      </c>
      <c r="J298">
        <f>CEILING('L Sized Pack'!H295/1000,1)</f>
        <v>0</v>
      </c>
      <c r="K298">
        <f>CEILING('L Sized Pack'!I295/1000,1)</f>
        <v>0</v>
      </c>
      <c r="L298">
        <f>CEILING('L Sized Pack'!J295/1000,1)</f>
        <v>0</v>
      </c>
      <c r="M298">
        <f>CEILING('L Sized Pack'!K295/1000,1)</f>
        <v>0</v>
      </c>
      <c r="N298">
        <f>CEILING('L Sized Pack'!L295/1000,1)</f>
        <v>0</v>
      </c>
      <c r="O298">
        <f>CEILING('L Sized Pack'!M295/1000,1)</f>
        <v>0</v>
      </c>
      <c r="P298">
        <f t="shared" si="16"/>
        <v>0</v>
      </c>
      <c r="T298">
        <f>CEILING('L Sized Pack'!B295/5000,1)</f>
        <v>0</v>
      </c>
      <c r="U298">
        <f>CEILING('L Sized Pack'!C295/5000,1)</f>
        <v>0</v>
      </c>
      <c r="V298">
        <f>CEILING('L Sized Pack'!D295/5000,1)</f>
        <v>0</v>
      </c>
      <c r="W298">
        <f>CEILING('L Sized Pack'!E295/5000,1)</f>
        <v>0</v>
      </c>
      <c r="X298">
        <f>CEILING('L Sized Pack'!F295/5000,1)</f>
        <v>0</v>
      </c>
      <c r="Y298">
        <f>CEILING('L Sized Pack'!G295/5000,1)</f>
        <v>0</v>
      </c>
      <c r="Z298">
        <f>CEILING('L Sized Pack'!H295/5000,1)</f>
        <v>0</v>
      </c>
      <c r="AA298">
        <f>CEILING('L Sized Pack'!I295/5000,1)</f>
        <v>0</v>
      </c>
      <c r="AB298">
        <f>CEILING('L Sized Pack'!J295/5000,1)</f>
        <v>0</v>
      </c>
      <c r="AC298">
        <f>CEILING('L Sized Pack'!K295/5000,1)</f>
        <v>0</v>
      </c>
      <c r="AD298">
        <f>CEILING('L Sized Pack'!L295/5000,1)</f>
        <v>0</v>
      </c>
      <c r="AE298">
        <f>CEILING('L Sized Pack'!M295/5000,1)</f>
        <v>0</v>
      </c>
      <c r="AF298">
        <f t="shared" si="17"/>
        <v>0</v>
      </c>
      <c r="AH298">
        <f>CEILING('L Sized Pack'!B295/8000,1)</f>
        <v>0</v>
      </c>
      <c r="AI298">
        <f>CEILING('L Sized Pack'!C295/8000,1)</f>
        <v>0</v>
      </c>
      <c r="AJ298">
        <f>CEILING('L Sized Pack'!D295/8000,1)</f>
        <v>0</v>
      </c>
      <c r="AK298">
        <f>CEILING('L Sized Pack'!E295/8000,1)</f>
        <v>0</v>
      </c>
      <c r="AL298">
        <f>CEILING('L Sized Pack'!F295/8000,1)</f>
        <v>0</v>
      </c>
      <c r="AM298">
        <f>CEILING('L Sized Pack'!G295/8000,1)</f>
        <v>0</v>
      </c>
      <c r="AN298">
        <f>CEILING('L Sized Pack'!H295/8000,1)</f>
        <v>0</v>
      </c>
      <c r="AO298">
        <f>CEILING('L Sized Pack'!I295/8000,1)</f>
        <v>0</v>
      </c>
      <c r="AP298">
        <f>CEILING('L Sized Pack'!J295/8000,1)</f>
        <v>0</v>
      </c>
      <c r="AQ298">
        <f>CEILING('L Sized Pack'!K295/8000,1)</f>
        <v>0</v>
      </c>
      <c r="AR298">
        <f>CEILING('L Sized Pack'!L295/8000,1)</f>
        <v>0</v>
      </c>
      <c r="AS298">
        <f>CEILING('L Sized Pack'!M295/8000,1)</f>
        <v>0</v>
      </c>
      <c r="AT298">
        <f t="shared" si="18"/>
        <v>0</v>
      </c>
      <c r="AV298">
        <f t="shared" si="19"/>
        <v>179.88</v>
      </c>
    </row>
    <row r="299" spans="1:48" x14ac:dyDescent="0.25">
      <c r="A299" t="s">
        <v>329</v>
      </c>
      <c r="B299" t="s">
        <v>57</v>
      </c>
      <c r="D299">
        <f>CEILING('L Sized Pack'!B296/1000,1)</f>
        <v>0</v>
      </c>
      <c r="E299">
        <f>CEILING('L Sized Pack'!C296/1000,1)</f>
        <v>0</v>
      </c>
      <c r="F299">
        <f>CEILING('L Sized Pack'!D296/1000,1)</f>
        <v>13</v>
      </c>
      <c r="G299">
        <f>CEILING('L Sized Pack'!E296/1000,1)</f>
        <v>0</v>
      </c>
      <c r="H299">
        <f>CEILING('L Sized Pack'!F296/1000,1)</f>
        <v>0</v>
      </c>
      <c r="I299">
        <f>CEILING('L Sized Pack'!G296/1000,1)</f>
        <v>0</v>
      </c>
      <c r="J299">
        <f>CEILING('L Sized Pack'!H296/1000,1)</f>
        <v>0</v>
      </c>
      <c r="K299">
        <f>CEILING('L Sized Pack'!I296/1000,1)</f>
        <v>0</v>
      </c>
      <c r="L299">
        <f>CEILING('L Sized Pack'!J296/1000,1)</f>
        <v>2</v>
      </c>
      <c r="M299">
        <f>CEILING('L Sized Pack'!K296/1000,1)</f>
        <v>0</v>
      </c>
      <c r="N299">
        <f>CEILING('L Sized Pack'!L296/1000,1)</f>
        <v>0</v>
      </c>
      <c r="O299">
        <f>CEILING('L Sized Pack'!M296/1000,1)</f>
        <v>0</v>
      </c>
      <c r="P299">
        <f t="shared" si="16"/>
        <v>75</v>
      </c>
      <c r="T299">
        <f>CEILING('L Sized Pack'!B296/5000,1)</f>
        <v>0</v>
      </c>
      <c r="U299">
        <f>CEILING('L Sized Pack'!C296/5000,1)</f>
        <v>0</v>
      </c>
      <c r="V299">
        <f>CEILING('L Sized Pack'!D296/5000,1)</f>
        <v>3</v>
      </c>
      <c r="W299">
        <f>CEILING('L Sized Pack'!E296/5000,1)</f>
        <v>0</v>
      </c>
      <c r="X299">
        <f>CEILING('L Sized Pack'!F296/5000,1)</f>
        <v>0</v>
      </c>
      <c r="Y299">
        <f>CEILING('L Sized Pack'!G296/5000,1)</f>
        <v>0</v>
      </c>
      <c r="Z299">
        <f>CEILING('L Sized Pack'!H296/5000,1)</f>
        <v>0</v>
      </c>
      <c r="AA299">
        <f>CEILING('L Sized Pack'!I296/5000,1)</f>
        <v>0</v>
      </c>
      <c r="AB299">
        <f>CEILING('L Sized Pack'!J296/5000,1)</f>
        <v>1</v>
      </c>
      <c r="AC299">
        <f>CEILING('L Sized Pack'!K296/5000,1)</f>
        <v>0</v>
      </c>
      <c r="AD299">
        <f>CEILING('L Sized Pack'!L296/5000,1)</f>
        <v>0</v>
      </c>
      <c r="AE299">
        <f>CEILING('L Sized Pack'!M296/5000,1)</f>
        <v>0</v>
      </c>
      <c r="AF299">
        <f t="shared" si="17"/>
        <v>40</v>
      </c>
      <c r="AH299">
        <f>CEILING('L Sized Pack'!B296/8000,1)</f>
        <v>0</v>
      </c>
      <c r="AI299">
        <f>CEILING('L Sized Pack'!C296/8000,1)</f>
        <v>0</v>
      </c>
      <c r="AJ299">
        <f>CEILING('L Sized Pack'!D296/8000,1)</f>
        <v>2</v>
      </c>
      <c r="AK299">
        <f>CEILING('L Sized Pack'!E296/8000,1)</f>
        <v>0</v>
      </c>
      <c r="AL299">
        <f>CEILING('L Sized Pack'!F296/8000,1)</f>
        <v>0</v>
      </c>
      <c r="AM299">
        <f>CEILING('L Sized Pack'!G296/8000,1)</f>
        <v>0</v>
      </c>
      <c r="AN299">
        <f>CEILING('L Sized Pack'!H296/8000,1)</f>
        <v>0</v>
      </c>
      <c r="AO299">
        <f>CEILING('L Sized Pack'!I296/8000,1)</f>
        <v>0</v>
      </c>
      <c r="AP299">
        <f>CEILING('L Sized Pack'!J296/8000,1)</f>
        <v>1</v>
      </c>
      <c r="AQ299">
        <f>CEILING('L Sized Pack'!K296/8000,1)</f>
        <v>0</v>
      </c>
      <c r="AR299">
        <f>CEILING('L Sized Pack'!L296/8000,1)</f>
        <v>0</v>
      </c>
      <c r="AS299">
        <f>CEILING('L Sized Pack'!M296/8000,1)</f>
        <v>0</v>
      </c>
      <c r="AT299">
        <f t="shared" si="18"/>
        <v>45</v>
      </c>
      <c r="AV299">
        <f t="shared" si="19"/>
        <v>219.88</v>
      </c>
    </row>
    <row r="300" spans="1:48" x14ac:dyDescent="0.25">
      <c r="A300" t="s">
        <v>330</v>
      </c>
      <c r="B300" t="s">
        <v>57</v>
      </c>
      <c r="D300">
        <f>CEILING('L Sized Pack'!B297/1000,1)</f>
        <v>0</v>
      </c>
      <c r="E300">
        <f>CEILING('L Sized Pack'!C297/1000,1)</f>
        <v>0</v>
      </c>
      <c r="F300">
        <f>CEILING('L Sized Pack'!D297/1000,1)</f>
        <v>0</v>
      </c>
      <c r="G300">
        <f>CEILING('L Sized Pack'!E297/1000,1)</f>
        <v>0</v>
      </c>
      <c r="H300">
        <f>CEILING('L Sized Pack'!F297/1000,1)</f>
        <v>0</v>
      </c>
      <c r="I300">
        <f>CEILING('L Sized Pack'!G297/1000,1)</f>
        <v>0</v>
      </c>
      <c r="J300">
        <f>CEILING('L Sized Pack'!H297/1000,1)</f>
        <v>0</v>
      </c>
      <c r="K300">
        <f>CEILING('L Sized Pack'!I297/1000,1)</f>
        <v>0</v>
      </c>
      <c r="L300">
        <f>CEILING('L Sized Pack'!J297/1000,1)</f>
        <v>0</v>
      </c>
      <c r="M300">
        <f>CEILING('L Sized Pack'!K297/1000,1)</f>
        <v>0</v>
      </c>
      <c r="N300">
        <f>CEILING('L Sized Pack'!L297/1000,1)</f>
        <v>0</v>
      </c>
      <c r="O300">
        <f>CEILING('L Sized Pack'!M297/1000,1)</f>
        <v>0</v>
      </c>
      <c r="P300">
        <f t="shared" si="16"/>
        <v>0</v>
      </c>
      <c r="T300">
        <f>CEILING('L Sized Pack'!B297/5000,1)</f>
        <v>0</v>
      </c>
      <c r="U300">
        <f>CEILING('L Sized Pack'!C297/5000,1)</f>
        <v>0</v>
      </c>
      <c r="V300">
        <f>CEILING('L Sized Pack'!D297/5000,1)</f>
        <v>0</v>
      </c>
      <c r="W300">
        <f>CEILING('L Sized Pack'!E297/5000,1)</f>
        <v>0</v>
      </c>
      <c r="X300">
        <f>CEILING('L Sized Pack'!F297/5000,1)</f>
        <v>0</v>
      </c>
      <c r="Y300">
        <f>CEILING('L Sized Pack'!G297/5000,1)</f>
        <v>0</v>
      </c>
      <c r="Z300">
        <f>CEILING('L Sized Pack'!H297/5000,1)</f>
        <v>0</v>
      </c>
      <c r="AA300">
        <f>CEILING('L Sized Pack'!I297/5000,1)</f>
        <v>0</v>
      </c>
      <c r="AB300">
        <f>CEILING('L Sized Pack'!J297/5000,1)</f>
        <v>0</v>
      </c>
      <c r="AC300">
        <f>CEILING('L Sized Pack'!K297/5000,1)</f>
        <v>0</v>
      </c>
      <c r="AD300">
        <f>CEILING('L Sized Pack'!L297/5000,1)</f>
        <v>0</v>
      </c>
      <c r="AE300">
        <f>CEILING('L Sized Pack'!M297/5000,1)</f>
        <v>0</v>
      </c>
      <c r="AF300">
        <f t="shared" si="17"/>
        <v>0</v>
      </c>
      <c r="AH300">
        <f>CEILING('L Sized Pack'!B297/8000,1)</f>
        <v>0</v>
      </c>
      <c r="AI300">
        <f>CEILING('L Sized Pack'!C297/8000,1)</f>
        <v>0</v>
      </c>
      <c r="AJ300">
        <f>CEILING('L Sized Pack'!D297/8000,1)</f>
        <v>0</v>
      </c>
      <c r="AK300">
        <f>CEILING('L Sized Pack'!E297/8000,1)</f>
        <v>0</v>
      </c>
      <c r="AL300">
        <f>CEILING('L Sized Pack'!F297/8000,1)</f>
        <v>0</v>
      </c>
      <c r="AM300">
        <f>CEILING('L Sized Pack'!G297/8000,1)</f>
        <v>0</v>
      </c>
      <c r="AN300">
        <f>CEILING('L Sized Pack'!H297/8000,1)</f>
        <v>0</v>
      </c>
      <c r="AO300">
        <f>CEILING('L Sized Pack'!I297/8000,1)</f>
        <v>0</v>
      </c>
      <c r="AP300">
        <f>CEILING('L Sized Pack'!J297/8000,1)</f>
        <v>0</v>
      </c>
      <c r="AQ300">
        <f>CEILING('L Sized Pack'!K297/8000,1)</f>
        <v>0</v>
      </c>
      <c r="AR300">
        <f>CEILING('L Sized Pack'!L297/8000,1)</f>
        <v>0</v>
      </c>
      <c r="AS300">
        <f>CEILING('L Sized Pack'!M297/8000,1)</f>
        <v>0</v>
      </c>
      <c r="AT300">
        <f t="shared" si="18"/>
        <v>0</v>
      </c>
      <c r="AV300">
        <f t="shared" si="19"/>
        <v>179.88</v>
      </c>
    </row>
    <row r="301" spans="1:48" x14ac:dyDescent="0.25">
      <c r="A301" t="s">
        <v>331</v>
      </c>
      <c r="B301" t="s">
        <v>39</v>
      </c>
      <c r="D301">
        <f>CEILING('L Sized Pack'!B298/1000,1)</f>
        <v>0</v>
      </c>
      <c r="E301">
        <f>CEILING('L Sized Pack'!C298/1000,1)</f>
        <v>0</v>
      </c>
      <c r="F301">
        <f>CEILING('L Sized Pack'!D298/1000,1)</f>
        <v>0</v>
      </c>
      <c r="G301">
        <f>CEILING('L Sized Pack'!E298/1000,1)</f>
        <v>0</v>
      </c>
      <c r="H301">
        <f>CEILING('L Sized Pack'!F298/1000,1)</f>
        <v>0</v>
      </c>
      <c r="I301">
        <f>CEILING('L Sized Pack'!G298/1000,1)</f>
        <v>0</v>
      </c>
      <c r="J301">
        <f>CEILING('L Sized Pack'!H298/1000,1)</f>
        <v>0</v>
      </c>
      <c r="K301">
        <f>CEILING('L Sized Pack'!I298/1000,1)</f>
        <v>0</v>
      </c>
      <c r="L301">
        <f>CEILING('L Sized Pack'!J298/1000,1)</f>
        <v>0</v>
      </c>
      <c r="M301">
        <f>CEILING('L Sized Pack'!K298/1000,1)</f>
        <v>0</v>
      </c>
      <c r="N301">
        <f>CEILING('L Sized Pack'!L298/1000,1)</f>
        <v>0</v>
      </c>
      <c r="O301">
        <f>CEILING('L Sized Pack'!M298/1000,1)</f>
        <v>0</v>
      </c>
      <c r="P301">
        <f t="shared" si="16"/>
        <v>0</v>
      </c>
      <c r="T301">
        <f>CEILING('L Sized Pack'!B298/5000,1)</f>
        <v>0</v>
      </c>
      <c r="U301">
        <f>CEILING('L Sized Pack'!C298/5000,1)</f>
        <v>0</v>
      </c>
      <c r="V301">
        <f>CEILING('L Sized Pack'!D298/5000,1)</f>
        <v>0</v>
      </c>
      <c r="W301">
        <f>CEILING('L Sized Pack'!E298/5000,1)</f>
        <v>0</v>
      </c>
      <c r="X301">
        <f>CEILING('L Sized Pack'!F298/5000,1)</f>
        <v>0</v>
      </c>
      <c r="Y301">
        <f>CEILING('L Sized Pack'!G298/5000,1)</f>
        <v>0</v>
      </c>
      <c r="Z301">
        <f>CEILING('L Sized Pack'!H298/5000,1)</f>
        <v>0</v>
      </c>
      <c r="AA301">
        <f>CEILING('L Sized Pack'!I298/5000,1)</f>
        <v>0</v>
      </c>
      <c r="AB301">
        <f>CEILING('L Sized Pack'!J298/5000,1)</f>
        <v>0</v>
      </c>
      <c r="AC301">
        <f>CEILING('L Sized Pack'!K298/5000,1)</f>
        <v>0</v>
      </c>
      <c r="AD301">
        <f>CEILING('L Sized Pack'!L298/5000,1)</f>
        <v>0</v>
      </c>
      <c r="AE301">
        <f>CEILING('L Sized Pack'!M298/5000,1)</f>
        <v>0</v>
      </c>
      <c r="AF301">
        <f t="shared" si="17"/>
        <v>0</v>
      </c>
      <c r="AH301">
        <f>CEILING('L Sized Pack'!B298/8000,1)</f>
        <v>0</v>
      </c>
      <c r="AI301">
        <f>CEILING('L Sized Pack'!C298/8000,1)</f>
        <v>0</v>
      </c>
      <c r="AJ301">
        <f>CEILING('L Sized Pack'!D298/8000,1)</f>
        <v>0</v>
      </c>
      <c r="AK301">
        <f>CEILING('L Sized Pack'!E298/8000,1)</f>
        <v>0</v>
      </c>
      <c r="AL301">
        <f>CEILING('L Sized Pack'!F298/8000,1)</f>
        <v>0</v>
      </c>
      <c r="AM301">
        <f>CEILING('L Sized Pack'!G298/8000,1)</f>
        <v>0</v>
      </c>
      <c r="AN301">
        <f>CEILING('L Sized Pack'!H298/8000,1)</f>
        <v>0</v>
      </c>
      <c r="AO301">
        <f>CEILING('L Sized Pack'!I298/8000,1)</f>
        <v>0</v>
      </c>
      <c r="AP301">
        <f>CEILING('L Sized Pack'!J298/8000,1)</f>
        <v>0</v>
      </c>
      <c r="AQ301">
        <f>CEILING('L Sized Pack'!K298/8000,1)</f>
        <v>0</v>
      </c>
      <c r="AR301">
        <f>CEILING('L Sized Pack'!L298/8000,1)</f>
        <v>0</v>
      </c>
      <c r="AS301">
        <f>CEILING('L Sized Pack'!M298/8000,1)</f>
        <v>0</v>
      </c>
      <c r="AT301">
        <f t="shared" si="18"/>
        <v>0</v>
      </c>
      <c r="AV301">
        <f t="shared" si="19"/>
        <v>179.88</v>
      </c>
    </row>
    <row r="302" spans="1:48" x14ac:dyDescent="0.25">
      <c r="A302" t="s">
        <v>332</v>
      </c>
      <c r="B302" t="s">
        <v>57</v>
      </c>
      <c r="D302">
        <f>CEILING('L Sized Pack'!B299/1000,1)</f>
        <v>0</v>
      </c>
      <c r="E302">
        <f>CEILING('L Sized Pack'!C299/1000,1)</f>
        <v>0</v>
      </c>
      <c r="F302">
        <f>CEILING('L Sized Pack'!D299/1000,1)</f>
        <v>0</v>
      </c>
      <c r="G302">
        <f>CEILING('L Sized Pack'!E299/1000,1)</f>
        <v>0</v>
      </c>
      <c r="H302">
        <f>CEILING('L Sized Pack'!F299/1000,1)</f>
        <v>0</v>
      </c>
      <c r="I302">
        <f>CEILING('L Sized Pack'!G299/1000,1)</f>
        <v>0</v>
      </c>
      <c r="J302">
        <f>CEILING('L Sized Pack'!H299/1000,1)</f>
        <v>0</v>
      </c>
      <c r="K302">
        <f>CEILING('L Sized Pack'!I299/1000,1)</f>
        <v>0</v>
      </c>
      <c r="L302">
        <f>CEILING('L Sized Pack'!J299/1000,1)</f>
        <v>0</v>
      </c>
      <c r="M302">
        <f>CEILING('L Sized Pack'!K299/1000,1)</f>
        <v>0</v>
      </c>
      <c r="N302">
        <f>CEILING('L Sized Pack'!L299/1000,1)</f>
        <v>0</v>
      </c>
      <c r="O302">
        <f>CEILING('L Sized Pack'!M299/1000,1)</f>
        <v>0</v>
      </c>
      <c r="P302">
        <f t="shared" si="16"/>
        <v>0</v>
      </c>
      <c r="T302">
        <f>CEILING('L Sized Pack'!B299/5000,1)</f>
        <v>0</v>
      </c>
      <c r="U302">
        <f>CEILING('L Sized Pack'!C299/5000,1)</f>
        <v>0</v>
      </c>
      <c r="V302">
        <f>CEILING('L Sized Pack'!D299/5000,1)</f>
        <v>0</v>
      </c>
      <c r="W302">
        <f>CEILING('L Sized Pack'!E299/5000,1)</f>
        <v>0</v>
      </c>
      <c r="X302">
        <f>CEILING('L Sized Pack'!F299/5000,1)</f>
        <v>0</v>
      </c>
      <c r="Y302">
        <f>CEILING('L Sized Pack'!G299/5000,1)</f>
        <v>0</v>
      </c>
      <c r="Z302">
        <f>CEILING('L Sized Pack'!H299/5000,1)</f>
        <v>0</v>
      </c>
      <c r="AA302">
        <f>CEILING('L Sized Pack'!I299/5000,1)</f>
        <v>0</v>
      </c>
      <c r="AB302">
        <f>CEILING('L Sized Pack'!J299/5000,1)</f>
        <v>0</v>
      </c>
      <c r="AC302">
        <f>CEILING('L Sized Pack'!K299/5000,1)</f>
        <v>0</v>
      </c>
      <c r="AD302">
        <f>CEILING('L Sized Pack'!L299/5000,1)</f>
        <v>0</v>
      </c>
      <c r="AE302">
        <f>CEILING('L Sized Pack'!M299/5000,1)</f>
        <v>0</v>
      </c>
      <c r="AF302">
        <f t="shared" si="17"/>
        <v>0</v>
      </c>
      <c r="AH302">
        <f>CEILING('L Sized Pack'!B299/8000,1)</f>
        <v>0</v>
      </c>
      <c r="AI302">
        <f>CEILING('L Sized Pack'!C299/8000,1)</f>
        <v>0</v>
      </c>
      <c r="AJ302">
        <f>CEILING('L Sized Pack'!D299/8000,1)</f>
        <v>0</v>
      </c>
      <c r="AK302">
        <f>CEILING('L Sized Pack'!E299/8000,1)</f>
        <v>0</v>
      </c>
      <c r="AL302">
        <f>CEILING('L Sized Pack'!F299/8000,1)</f>
        <v>0</v>
      </c>
      <c r="AM302">
        <f>CEILING('L Sized Pack'!G299/8000,1)</f>
        <v>0</v>
      </c>
      <c r="AN302">
        <f>CEILING('L Sized Pack'!H299/8000,1)</f>
        <v>0</v>
      </c>
      <c r="AO302">
        <f>CEILING('L Sized Pack'!I299/8000,1)</f>
        <v>0</v>
      </c>
      <c r="AP302">
        <f>CEILING('L Sized Pack'!J299/8000,1)</f>
        <v>0</v>
      </c>
      <c r="AQ302">
        <f>CEILING('L Sized Pack'!K299/8000,1)</f>
        <v>0</v>
      </c>
      <c r="AR302">
        <f>CEILING('L Sized Pack'!L299/8000,1)</f>
        <v>0</v>
      </c>
      <c r="AS302">
        <f>CEILING('L Sized Pack'!M299/8000,1)</f>
        <v>0</v>
      </c>
      <c r="AT302">
        <f t="shared" si="18"/>
        <v>0</v>
      </c>
      <c r="AV302">
        <f t="shared" si="19"/>
        <v>179.88</v>
      </c>
    </row>
    <row r="303" spans="1:48" x14ac:dyDescent="0.25">
      <c r="A303" t="s">
        <v>333</v>
      </c>
      <c r="B303" t="s">
        <v>39</v>
      </c>
      <c r="D303">
        <f>CEILING('L Sized Pack'!B300/1000,1)</f>
        <v>0</v>
      </c>
      <c r="E303">
        <f>CEILING('L Sized Pack'!C300/1000,1)</f>
        <v>0</v>
      </c>
      <c r="F303">
        <f>CEILING('L Sized Pack'!D300/1000,1)</f>
        <v>0</v>
      </c>
      <c r="G303">
        <f>CEILING('L Sized Pack'!E300/1000,1)</f>
        <v>0</v>
      </c>
      <c r="H303">
        <f>CEILING('L Sized Pack'!F300/1000,1)</f>
        <v>0</v>
      </c>
      <c r="I303">
        <f>CEILING('L Sized Pack'!G300/1000,1)</f>
        <v>0</v>
      </c>
      <c r="J303">
        <f>CEILING('L Sized Pack'!H300/1000,1)</f>
        <v>0</v>
      </c>
      <c r="K303">
        <f>CEILING('L Sized Pack'!I300/1000,1)</f>
        <v>0</v>
      </c>
      <c r="L303">
        <f>CEILING('L Sized Pack'!J300/1000,1)</f>
        <v>0</v>
      </c>
      <c r="M303">
        <f>CEILING('L Sized Pack'!K300/1000,1)</f>
        <v>0</v>
      </c>
      <c r="N303">
        <f>CEILING('L Sized Pack'!L300/1000,1)</f>
        <v>0</v>
      </c>
      <c r="O303">
        <f>CEILING('L Sized Pack'!M300/1000,1)</f>
        <v>0</v>
      </c>
      <c r="P303">
        <f t="shared" si="16"/>
        <v>0</v>
      </c>
      <c r="T303">
        <f>CEILING('L Sized Pack'!B300/5000,1)</f>
        <v>0</v>
      </c>
      <c r="U303">
        <f>CEILING('L Sized Pack'!C300/5000,1)</f>
        <v>0</v>
      </c>
      <c r="V303">
        <f>CEILING('L Sized Pack'!D300/5000,1)</f>
        <v>0</v>
      </c>
      <c r="W303">
        <f>CEILING('L Sized Pack'!E300/5000,1)</f>
        <v>0</v>
      </c>
      <c r="X303">
        <f>CEILING('L Sized Pack'!F300/5000,1)</f>
        <v>0</v>
      </c>
      <c r="Y303">
        <f>CEILING('L Sized Pack'!G300/5000,1)</f>
        <v>0</v>
      </c>
      <c r="Z303">
        <f>CEILING('L Sized Pack'!H300/5000,1)</f>
        <v>0</v>
      </c>
      <c r="AA303">
        <f>CEILING('L Sized Pack'!I300/5000,1)</f>
        <v>0</v>
      </c>
      <c r="AB303">
        <f>CEILING('L Sized Pack'!J300/5000,1)</f>
        <v>0</v>
      </c>
      <c r="AC303">
        <f>CEILING('L Sized Pack'!K300/5000,1)</f>
        <v>0</v>
      </c>
      <c r="AD303">
        <f>CEILING('L Sized Pack'!L300/5000,1)</f>
        <v>0</v>
      </c>
      <c r="AE303">
        <f>CEILING('L Sized Pack'!M300/5000,1)</f>
        <v>0</v>
      </c>
      <c r="AF303">
        <f t="shared" si="17"/>
        <v>0</v>
      </c>
      <c r="AH303">
        <f>CEILING('L Sized Pack'!B300/8000,1)</f>
        <v>0</v>
      </c>
      <c r="AI303">
        <f>CEILING('L Sized Pack'!C300/8000,1)</f>
        <v>0</v>
      </c>
      <c r="AJ303">
        <f>CEILING('L Sized Pack'!D300/8000,1)</f>
        <v>0</v>
      </c>
      <c r="AK303">
        <f>CEILING('L Sized Pack'!E300/8000,1)</f>
        <v>0</v>
      </c>
      <c r="AL303">
        <f>CEILING('L Sized Pack'!F300/8000,1)</f>
        <v>0</v>
      </c>
      <c r="AM303">
        <f>CEILING('L Sized Pack'!G300/8000,1)</f>
        <v>0</v>
      </c>
      <c r="AN303">
        <f>CEILING('L Sized Pack'!H300/8000,1)</f>
        <v>0</v>
      </c>
      <c r="AO303">
        <f>CEILING('L Sized Pack'!I300/8000,1)</f>
        <v>0</v>
      </c>
      <c r="AP303">
        <f>CEILING('L Sized Pack'!J300/8000,1)</f>
        <v>0</v>
      </c>
      <c r="AQ303">
        <f>CEILING('L Sized Pack'!K300/8000,1)</f>
        <v>0</v>
      </c>
      <c r="AR303">
        <f>CEILING('L Sized Pack'!L300/8000,1)</f>
        <v>0</v>
      </c>
      <c r="AS303">
        <f>CEILING('L Sized Pack'!M300/8000,1)</f>
        <v>0</v>
      </c>
      <c r="AT303">
        <f t="shared" si="18"/>
        <v>0</v>
      </c>
      <c r="AV303">
        <f t="shared" si="19"/>
        <v>179.88</v>
      </c>
    </row>
    <row r="304" spans="1:48" x14ac:dyDescent="0.25">
      <c r="A304" t="s">
        <v>334</v>
      </c>
      <c r="B304" t="s">
        <v>39</v>
      </c>
      <c r="D304">
        <f>CEILING('L Sized Pack'!B301/1000,1)</f>
        <v>0</v>
      </c>
      <c r="E304">
        <f>CEILING('L Sized Pack'!C301/1000,1)</f>
        <v>0</v>
      </c>
      <c r="F304">
        <f>CEILING('L Sized Pack'!D301/1000,1)</f>
        <v>0</v>
      </c>
      <c r="G304">
        <f>CEILING('L Sized Pack'!E301/1000,1)</f>
        <v>0</v>
      </c>
      <c r="H304">
        <f>CEILING('L Sized Pack'!F301/1000,1)</f>
        <v>0</v>
      </c>
      <c r="I304">
        <f>CEILING('L Sized Pack'!G301/1000,1)</f>
        <v>0</v>
      </c>
      <c r="J304">
        <f>CEILING('L Sized Pack'!H301/1000,1)</f>
        <v>0</v>
      </c>
      <c r="K304">
        <f>CEILING('L Sized Pack'!I301/1000,1)</f>
        <v>7</v>
      </c>
      <c r="L304">
        <f>CEILING('L Sized Pack'!J301/1000,1)</f>
        <v>0</v>
      </c>
      <c r="M304">
        <f>CEILING('L Sized Pack'!K301/1000,1)</f>
        <v>0</v>
      </c>
      <c r="N304">
        <f>CEILING('L Sized Pack'!L301/1000,1)</f>
        <v>0</v>
      </c>
      <c r="O304">
        <f>CEILING('L Sized Pack'!M301/1000,1)</f>
        <v>0</v>
      </c>
      <c r="P304">
        <f t="shared" si="16"/>
        <v>35</v>
      </c>
      <c r="T304">
        <f>CEILING('L Sized Pack'!B301/5000,1)</f>
        <v>0</v>
      </c>
      <c r="U304">
        <f>CEILING('L Sized Pack'!C301/5000,1)</f>
        <v>0</v>
      </c>
      <c r="V304">
        <f>CEILING('L Sized Pack'!D301/5000,1)</f>
        <v>0</v>
      </c>
      <c r="W304">
        <f>CEILING('L Sized Pack'!E301/5000,1)</f>
        <v>0</v>
      </c>
      <c r="X304">
        <f>CEILING('L Sized Pack'!F301/5000,1)</f>
        <v>0</v>
      </c>
      <c r="Y304">
        <f>CEILING('L Sized Pack'!G301/5000,1)</f>
        <v>0</v>
      </c>
      <c r="Z304">
        <f>CEILING('L Sized Pack'!H301/5000,1)</f>
        <v>0</v>
      </c>
      <c r="AA304">
        <f>CEILING('L Sized Pack'!I301/5000,1)</f>
        <v>2</v>
      </c>
      <c r="AB304">
        <f>CEILING('L Sized Pack'!J301/5000,1)</f>
        <v>0</v>
      </c>
      <c r="AC304">
        <f>CEILING('L Sized Pack'!K301/5000,1)</f>
        <v>0</v>
      </c>
      <c r="AD304">
        <f>CEILING('L Sized Pack'!L301/5000,1)</f>
        <v>0</v>
      </c>
      <c r="AE304">
        <f>CEILING('L Sized Pack'!M301/5000,1)</f>
        <v>0</v>
      </c>
      <c r="AF304">
        <f t="shared" si="17"/>
        <v>20</v>
      </c>
      <c r="AH304">
        <f>CEILING('L Sized Pack'!B301/8000,1)</f>
        <v>0</v>
      </c>
      <c r="AI304">
        <f>CEILING('L Sized Pack'!C301/8000,1)</f>
        <v>0</v>
      </c>
      <c r="AJ304">
        <f>CEILING('L Sized Pack'!D301/8000,1)</f>
        <v>0</v>
      </c>
      <c r="AK304">
        <f>CEILING('L Sized Pack'!E301/8000,1)</f>
        <v>0</v>
      </c>
      <c r="AL304">
        <f>CEILING('L Sized Pack'!F301/8000,1)</f>
        <v>0</v>
      </c>
      <c r="AM304">
        <f>CEILING('L Sized Pack'!G301/8000,1)</f>
        <v>0</v>
      </c>
      <c r="AN304">
        <f>CEILING('L Sized Pack'!H301/8000,1)</f>
        <v>0</v>
      </c>
      <c r="AO304">
        <f>CEILING('L Sized Pack'!I301/8000,1)</f>
        <v>1</v>
      </c>
      <c r="AP304">
        <f>CEILING('L Sized Pack'!J301/8000,1)</f>
        <v>0</v>
      </c>
      <c r="AQ304">
        <f>CEILING('L Sized Pack'!K301/8000,1)</f>
        <v>0</v>
      </c>
      <c r="AR304">
        <f>CEILING('L Sized Pack'!L301/8000,1)</f>
        <v>0</v>
      </c>
      <c r="AS304">
        <f>CEILING('L Sized Pack'!M301/8000,1)</f>
        <v>0</v>
      </c>
      <c r="AT304">
        <f t="shared" si="18"/>
        <v>15</v>
      </c>
      <c r="AV304">
        <f t="shared" si="19"/>
        <v>194.88</v>
      </c>
    </row>
    <row r="305" spans="1:48" x14ac:dyDescent="0.25">
      <c r="A305" t="s">
        <v>335</v>
      </c>
      <c r="B305" t="s">
        <v>39</v>
      </c>
      <c r="D305">
        <f>CEILING('L Sized Pack'!B302/1000,1)</f>
        <v>0</v>
      </c>
      <c r="E305">
        <f>CEILING('L Sized Pack'!C302/1000,1)</f>
        <v>0</v>
      </c>
      <c r="F305">
        <f>CEILING('L Sized Pack'!D302/1000,1)</f>
        <v>0</v>
      </c>
      <c r="G305">
        <f>CEILING('L Sized Pack'!E302/1000,1)</f>
        <v>0</v>
      </c>
      <c r="H305">
        <f>CEILING('L Sized Pack'!F302/1000,1)</f>
        <v>0</v>
      </c>
      <c r="I305">
        <f>CEILING('L Sized Pack'!G302/1000,1)</f>
        <v>0</v>
      </c>
      <c r="J305">
        <f>CEILING('L Sized Pack'!H302/1000,1)</f>
        <v>0</v>
      </c>
      <c r="K305">
        <f>CEILING('L Sized Pack'!I302/1000,1)</f>
        <v>0</v>
      </c>
      <c r="L305">
        <f>CEILING('L Sized Pack'!J302/1000,1)</f>
        <v>0</v>
      </c>
      <c r="M305">
        <f>CEILING('L Sized Pack'!K302/1000,1)</f>
        <v>0</v>
      </c>
      <c r="N305">
        <f>CEILING('L Sized Pack'!L302/1000,1)</f>
        <v>0</v>
      </c>
      <c r="O305">
        <f>CEILING('L Sized Pack'!M302/1000,1)</f>
        <v>0</v>
      </c>
      <c r="P305">
        <f t="shared" si="16"/>
        <v>0</v>
      </c>
      <c r="T305">
        <f>CEILING('L Sized Pack'!B302/5000,1)</f>
        <v>0</v>
      </c>
      <c r="U305">
        <f>CEILING('L Sized Pack'!C302/5000,1)</f>
        <v>0</v>
      </c>
      <c r="V305">
        <f>CEILING('L Sized Pack'!D302/5000,1)</f>
        <v>0</v>
      </c>
      <c r="W305">
        <f>CEILING('L Sized Pack'!E302/5000,1)</f>
        <v>0</v>
      </c>
      <c r="X305">
        <f>CEILING('L Sized Pack'!F302/5000,1)</f>
        <v>0</v>
      </c>
      <c r="Y305">
        <f>CEILING('L Sized Pack'!G302/5000,1)</f>
        <v>0</v>
      </c>
      <c r="Z305">
        <f>CEILING('L Sized Pack'!H302/5000,1)</f>
        <v>0</v>
      </c>
      <c r="AA305">
        <f>CEILING('L Sized Pack'!I302/5000,1)</f>
        <v>0</v>
      </c>
      <c r="AB305">
        <f>CEILING('L Sized Pack'!J302/5000,1)</f>
        <v>0</v>
      </c>
      <c r="AC305">
        <f>CEILING('L Sized Pack'!K302/5000,1)</f>
        <v>0</v>
      </c>
      <c r="AD305">
        <f>CEILING('L Sized Pack'!L302/5000,1)</f>
        <v>0</v>
      </c>
      <c r="AE305">
        <f>CEILING('L Sized Pack'!M302/5000,1)</f>
        <v>0</v>
      </c>
      <c r="AF305">
        <f t="shared" si="17"/>
        <v>0</v>
      </c>
      <c r="AH305">
        <f>CEILING('L Sized Pack'!B302/8000,1)</f>
        <v>0</v>
      </c>
      <c r="AI305">
        <f>CEILING('L Sized Pack'!C302/8000,1)</f>
        <v>0</v>
      </c>
      <c r="AJ305">
        <f>CEILING('L Sized Pack'!D302/8000,1)</f>
        <v>0</v>
      </c>
      <c r="AK305">
        <f>CEILING('L Sized Pack'!E302/8000,1)</f>
        <v>0</v>
      </c>
      <c r="AL305">
        <f>CEILING('L Sized Pack'!F302/8000,1)</f>
        <v>0</v>
      </c>
      <c r="AM305">
        <f>CEILING('L Sized Pack'!G302/8000,1)</f>
        <v>0</v>
      </c>
      <c r="AN305">
        <f>CEILING('L Sized Pack'!H302/8000,1)</f>
        <v>0</v>
      </c>
      <c r="AO305">
        <f>CEILING('L Sized Pack'!I302/8000,1)</f>
        <v>0</v>
      </c>
      <c r="AP305">
        <f>CEILING('L Sized Pack'!J302/8000,1)</f>
        <v>0</v>
      </c>
      <c r="AQ305">
        <f>CEILING('L Sized Pack'!K302/8000,1)</f>
        <v>0</v>
      </c>
      <c r="AR305">
        <f>CEILING('L Sized Pack'!L302/8000,1)</f>
        <v>0</v>
      </c>
      <c r="AS305">
        <f>CEILING('L Sized Pack'!M302/8000,1)</f>
        <v>0</v>
      </c>
      <c r="AT305">
        <f t="shared" si="18"/>
        <v>0</v>
      </c>
      <c r="AV305">
        <f t="shared" si="19"/>
        <v>179.88</v>
      </c>
    </row>
    <row r="306" spans="1:48" x14ac:dyDescent="0.25">
      <c r="A306" t="s">
        <v>336</v>
      </c>
      <c r="B306" t="s">
        <v>39</v>
      </c>
      <c r="D306">
        <f>CEILING('L Sized Pack'!B303/1000,1)</f>
        <v>0</v>
      </c>
      <c r="E306">
        <f>CEILING('L Sized Pack'!C303/1000,1)</f>
        <v>0</v>
      </c>
      <c r="F306">
        <f>CEILING('L Sized Pack'!D303/1000,1)</f>
        <v>0</v>
      </c>
      <c r="G306">
        <f>CEILING('L Sized Pack'!E303/1000,1)</f>
        <v>0</v>
      </c>
      <c r="H306">
        <f>CEILING('L Sized Pack'!F303/1000,1)</f>
        <v>0</v>
      </c>
      <c r="I306">
        <f>CEILING('L Sized Pack'!G303/1000,1)</f>
        <v>0</v>
      </c>
      <c r="J306">
        <f>CEILING('L Sized Pack'!H303/1000,1)</f>
        <v>0</v>
      </c>
      <c r="K306">
        <f>CEILING('L Sized Pack'!I303/1000,1)</f>
        <v>0</v>
      </c>
      <c r="L306">
        <f>CEILING('L Sized Pack'!J303/1000,1)</f>
        <v>0</v>
      </c>
      <c r="M306">
        <f>CEILING('L Sized Pack'!K303/1000,1)</f>
        <v>0</v>
      </c>
      <c r="N306">
        <f>CEILING('L Sized Pack'!L303/1000,1)</f>
        <v>0</v>
      </c>
      <c r="O306">
        <f>CEILING('L Sized Pack'!M303/1000,1)</f>
        <v>1</v>
      </c>
      <c r="P306">
        <f t="shared" si="16"/>
        <v>5</v>
      </c>
      <c r="T306">
        <f>CEILING('L Sized Pack'!B303/5000,1)</f>
        <v>0</v>
      </c>
      <c r="U306">
        <f>CEILING('L Sized Pack'!C303/5000,1)</f>
        <v>0</v>
      </c>
      <c r="V306">
        <f>CEILING('L Sized Pack'!D303/5000,1)</f>
        <v>0</v>
      </c>
      <c r="W306">
        <f>CEILING('L Sized Pack'!E303/5000,1)</f>
        <v>0</v>
      </c>
      <c r="X306">
        <f>CEILING('L Sized Pack'!F303/5000,1)</f>
        <v>0</v>
      </c>
      <c r="Y306">
        <f>CEILING('L Sized Pack'!G303/5000,1)</f>
        <v>0</v>
      </c>
      <c r="Z306">
        <f>CEILING('L Sized Pack'!H303/5000,1)</f>
        <v>0</v>
      </c>
      <c r="AA306">
        <f>CEILING('L Sized Pack'!I303/5000,1)</f>
        <v>0</v>
      </c>
      <c r="AB306">
        <f>CEILING('L Sized Pack'!J303/5000,1)</f>
        <v>0</v>
      </c>
      <c r="AC306">
        <f>CEILING('L Sized Pack'!K303/5000,1)</f>
        <v>0</v>
      </c>
      <c r="AD306">
        <f>CEILING('L Sized Pack'!L303/5000,1)</f>
        <v>0</v>
      </c>
      <c r="AE306">
        <f>CEILING('L Sized Pack'!M303/5000,1)</f>
        <v>1</v>
      </c>
      <c r="AF306">
        <f t="shared" si="17"/>
        <v>10</v>
      </c>
      <c r="AH306">
        <f>CEILING('L Sized Pack'!B303/8000,1)</f>
        <v>0</v>
      </c>
      <c r="AI306">
        <f>CEILING('L Sized Pack'!C303/8000,1)</f>
        <v>0</v>
      </c>
      <c r="AJ306">
        <f>CEILING('L Sized Pack'!D303/8000,1)</f>
        <v>0</v>
      </c>
      <c r="AK306">
        <f>CEILING('L Sized Pack'!E303/8000,1)</f>
        <v>0</v>
      </c>
      <c r="AL306">
        <f>CEILING('L Sized Pack'!F303/8000,1)</f>
        <v>0</v>
      </c>
      <c r="AM306">
        <f>CEILING('L Sized Pack'!G303/8000,1)</f>
        <v>0</v>
      </c>
      <c r="AN306">
        <f>CEILING('L Sized Pack'!H303/8000,1)</f>
        <v>0</v>
      </c>
      <c r="AO306">
        <f>CEILING('L Sized Pack'!I303/8000,1)</f>
        <v>0</v>
      </c>
      <c r="AP306">
        <f>CEILING('L Sized Pack'!J303/8000,1)</f>
        <v>0</v>
      </c>
      <c r="AQ306">
        <f>CEILING('L Sized Pack'!K303/8000,1)</f>
        <v>0</v>
      </c>
      <c r="AR306">
        <f>CEILING('L Sized Pack'!L303/8000,1)</f>
        <v>0</v>
      </c>
      <c r="AS306">
        <f>CEILING('L Sized Pack'!M303/8000,1)</f>
        <v>1</v>
      </c>
      <c r="AT306">
        <f t="shared" si="18"/>
        <v>15</v>
      </c>
      <c r="AV306">
        <f t="shared" si="19"/>
        <v>184.88</v>
      </c>
    </row>
    <row r="307" spans="1:48" x14ac:dyDescent="0.25">
      <c r="A307" t="s">
        <v>337</v>
      </c>
      <c r="B307" t="s">
        <v>39</v>
      </c>
      <c r="D307">
        <f>CEILING('L Sized Pack'!B304/1000,1)</f>
        <v>0</v>
      </c>
      <c r="E307">
        <f>CEILING('L Sized Pack'!C304/1000,1)</f>
        <v>0</v>
      </c>
      <c r="F307">
        <f>CEILING('L Sized Pack'!D304/1000,1)</f>
        <v>0</v>
      </c>
      <c r="G307">
        <f>CEILING('L Sized Pack'!E304/1000,1)</f>
        <v>0</v>
      </c>
      <c r="H307">
        <f>CEILING('L Sized Pack'!F304/1000,1)</f>
        <v>0</v>
      </c>
      <c r="I307">
        <f>CEILING('L Sized Pack'!G304/1000,1)</f>
        <v>0</v>
      </c>
      <c r="J307">
        <f>CEILING('L Sized Pack'!H304/1000,1)</f>
        <v>0</v>
      </c>
      <c r="K307">
        <f>CEILING('L Sized Pack'!I304/1000,1)</f>
        <v>0</v>
      </c>
      <c r="L307">
        <f>CEILING('L Sized Pack'!J304/1000,1)</f>
        <v>0</v>
      </c>
      <c r="M307">
        <f>CEILING('L Sized Pack'!K304/1000,1)</f>
        <v>0</v>
      </c>
      <c r="N307">
        <f>CEILING('L Sized Pack'!L304/1000,1)</f>
        <v>0</v>
      </c>
      <c r="O307">
        <f>CEILING('L Sized Pack'!M304/1000,1)</f>
        <v>0</v>
      </c>
      <c r="P307">
        <f t="shared" si="16"/>
        <v>0</v>
      </c>
      <c r="T307">
        <f>CEILING('L Sized Pack'!B304/5000,1)</f>
        <v>0</v>
      </c>
      <c r="U307">
        <f>CEILING('L Sized Pack'!C304/5000,1)</f>
        <v>0</v>
      </c>
      <c r="V307">
        <f>CEILING('L Sized Pack'!D304/5000,1)</f>
        <v>0</v>
      </c>
      <c r="W307">
        <f>CEILING('L Sized Pack'!E304/5000,1)</f>
        <v>0</v>
      </c>
      <c r="X307">
        <f>CEILING('L Sized Pack'!F304/5000,1)</f>
        <v>0</v>
      </c>
      <c r="Y307">
        <f>CEILING('L Sized Pack'!G304/5000,1)</f>
        <v>0</v>
      </c>
      <c r="Z307">
        <f>CEILING('L Sized Pack'!H304/5000,1)</f>
        <v>0</v>
      </c>
      <c r="AA307">
        <f>CEILING('L Sized Pack'!I304/5000,1)</f>
        <v>0</v>
      </c>
      <c r="AB307">
        <f>CEILING('L Sized Pack'!J304/5000,1)</f>
        <v>0</v>
      </c>
      <c r="AC307">
        <f>CEILING('L Sized Pack'!K304/5000,1)</f>
        <v>0</v>
      </c>
      <c r="AD307">
        <f>CEILING('L Sized Pack'!L304/5000,1)</f>
        <v>0</v>
      </c>
      <c r="AE307">
        <f>CEILING('L Sized Pack'!M304/5000,1)</f>
        <v>0</v>
      </c>
      <c r="AF307">
        <f t="shared" si="17"/>
        <v>0</v>
      </c>
      <c r="AH307">
        <f>CEILING('L Sized Pack'!B304/8000,1)</f>
        <v>0</v>
      </c>
      <c r="AI307">
        <f>CEILING('L Sized Pack'!C304/8000,1)</f>
        <v>0</v>
      </c>
      <c r="AJ307">
        <f>CEILING('L Sized Pack'!D304/8000,1)</f>
        <v>0</v>
      </c>
      <c r="AK307">
        <f>CEILING('L Sized Pack'!E304/8000,1)</f>
        <v>0</v>
      </c>
      <c r="AL307">
        <f>CEILING('L Sized Pack'!F304/8000,1)</f>
        <v>0</v>
      </c>
      <c r="AM307">
        <f>CEILING('L Sized Pack'!G304/8000,1)</f>
        <v>0</v>
      </c>
      <c r="AN307">
        <f>CEILING('L Sized Pack'!H304/8000,1)</f>
        <v>0</v>
      </c>
      <c r="AO307">
        <f>CEILING('L Sized Pack'!I304/8000,1)</f>
        <v>0</v>
      </c>
      <c r="AP307">
        <f>CEILING('L Sized Pack'!J304/8000,1)</f>
        <v>0</v>
      </c>
      <c r="AQ307">
        <f>CEILING('L Sized Pack'!K304/8000,1)</f>
        <v>0</v>
      </c>
      <c r="AR307">
        <f>CEILING('L Sized Pack'!L304/8000,1)</f>
        <v>0</v>
      </c>
      <c r="AS307">
        <f>CEILING('L Sized Pack'!M304/8000,1)</f>
        <v>0</v>
      </c>
      <c r="AT307">
        <f t="shared" si="18"/>
        <v>0</v>
      </c>
      <c r="AV307">
        <f t="shared" si="19"/>
        <v>179.88</v>
      </c>
    </row>
    <row r="308" spans="1:48" x14ac:dyDescent="0.25">
      <c r="A308" t="s">
        <v>338</v>
      </c>
      <c r="B308" t="s">
        <v>57</v>
      </c>
      <c r="D308">
        <f>CEILING('L Sized Pack'!B305/1000,1)</f>
        <v>0</v>
      </c>
      <c r="E308">
        <f>CEILING('L Sized Pack'!C305/1000,1)</f>
        <v>0</v>
      </c>
      <c r="F308">
        <f>CEILING('L Sized Pack'!D305/1000,1)</f>
        <v>0</v>
      </c>
      <c r="G308">
        <f>CEILING('L Sized Pack'!E305/1000,1)</f>
        <v>0</v>
      </c>
      <c r="H308">
        <f>CEILING('L Sized Pack'!F305/1000,1)</f>
        <v>0</v>
      </c>
      <c r="I308">
        <f>CEILING('L Sized Pack'!G305/1000,1)</f>
        <v>0</v>
      </c>
      <c r="J308">
        <f>CEILING('L Sized Pack'!H305/1000,1)</f>
        <v>0</v>
      </c>
      <c r="K308">
        <f>CEILING('L Sized Pack'!I305/1000,1)</f>
        <v>0</v>
      </c>
      <c r="L308">
        <f>CEILING('L Sized Pack'!J305/1000,1)</f>
        <v>0</v>
      </c>
      <c r="M308">
        <f>CEILING('L Sized Pack'!K305/1000,1)</f>
        <v>0</v>
      </c>
      <c r="N308">
        <f>CEILING('L Sized Pack'!L305/1000,1)</f>
        <v>0</v>
      </c>
      <c r="O308">
        <f>CEILING('L Sized Pack'!M305/1000,1)</f>
        <v>0</v>
      </c>
      <c r="P308">
        <f t="shared" si="16"/>
        <v>0</v>
      </c>
      <c r="T308">
        <f>CEILING('L Sized Pack'!B305/5000,1)</f>
        <v>0</v>
      </c>
      <c r="U308">
        <f>CEILING('L Sized Pack'!C305/5000,1)</f>
        <v>0</v>
      </c>
      <c r="V308">
        <f>CEILING('L Sized Pack'!D305/5000,1)</f>
        <v>0</v>
      </c>
      <c r="W308">
        <f>CEILING('L Sized Pack'!E305/5000,1)</f>
        <v>0</v>
      </c>
      <c r="X308">
        <f>CEILING('L Sized Pack'!F305/5000,1)</f>
        <v>0</v>
      </c>
      <c r="Y308">
        <f>CEILING('L Sized Pack'!G305/5000,1)</f>
        <v>0</v>
      </c>
      <c r="Z308">
        <f>CEILING('L Sized Pack'!H305/5000,1)</f>
        <v>0</v>
      </c>
      <c r="AA308">
        <f>CEILING('L Sized Pack'!I305/5000,1)</f>
        <v>0</v>
      </c>
      <c r="AB308">
        <f>CEILING('L Sized Pack'!J305/5000,1)</f>
        <v>0</v>
      </c>
      <c r="AC308">
        <f>CEILING('L Sized Pack'!K305/5000,1)</f>
        <v>0</v>
      </c>
      <c r="AD308">
        <f>CEILING('L Sized Pack'!L305/5000,1)</f>
        <v>0</v>
      </c>
      <c r="AE308">
        <f>CEILING('L Sized Pack'!M305/5000,1)</f>
        <v>0</v>
      </c>
      <c r="AF308">
        <f t="shared" si="17"/>
        <v>0</v>
      </c>
      <c r="AH308">
        <f>CEILING('L Sized Pack'!B305/8000,1)</f>
        <v>0</v>
      </c>
      <c r="AI308">
        <f>CEILING('L Sized Pack'!C305/8000,1)</f>
        <v>0</v>
      </c>
      <c r="AJ308">
        <f>CEILING('L Sized Pack'!D305/8000,1)</f>
        <v>0</v>
      </c>
      <c r="AK308">
        <f>CEILING('L Sized Pack'!E305/8000,1)</f>
        <v>0</v>
      </c>
      <c r="AL308">
        <f>CEILING('L Sized Pack'!F305/8000,1)</f>
        <v>0</v>
      </c>
      <c r="AM308">
        <f>CEILING('L Sized Pack'!G305/8000,1)</f>
        <v>0</v>
      </c>
      <c r="AN308">
        <f>CEILING('L Sized Pack'!H305/8000,1)</f>
        <v>0</v>
      </c>
      <c r="AO308">
        <f>CEILING('L Sized Pack'!I305/8000,1)</f>
        <v>0</v>
      </c>
      <c r="AP308">
        <f>CEILING('L Sized Pack'!J305/8000,1)</f>
        <v>0</v>
      </c>
      <c r="AQ308">
        <f>CEILING('L Sized Pack'!K305/8000,1)</f>
        <v>0</v>
      </c>
      <c r="AR308">
        <f>CEILING('L Sized Pack'!L305/8000,1)</f>
        <v>0</v>
      </c>
      <c r="AS308">
        <f>CEILING('L Sized Pack'!M305/8000,1)</f>
        <v>0</v>
      </c>
      <c r="AT308">
        <f t="shared" si="18"/>
        <v>0</v>
      </c>
      <c r="AV308">
        <f t="shared" si="19"/>
        <v>179.88</v>
      </c>
    </row>
    <row r="309" spans="1:48" x14ac:dyDescent="0.25">
      <c r="A309" t="s">
        <v>339</v>
      </c>
      <c r="B309" t="s">
        <v>57</v>
      </c>
      <c r="D309">
        <f>CEILING('L Sized Pack'!B306/1000,1)</f>
        <v>0</v>
      </c>
      <c r="E309">
        <f>CEILING('L Sized Pack'!C306/1000,1)</f>
        <v>0</v>
      </c>
      <c r="F309">
        <f>CEILING('L Sized Pack'!D306/1000,1)</f>
        <v>0</v>
      </c>
      <c r="G309">
        <f>CEILING('L Sized Pack'!E306/1000,1)</f>
        <v>0</v>
      </c>
      <c r="H309">
        <f>CEILING('L Sized Pack'!F306/1000,1)</f>
        <v>0</v>
      </c>
      <c r="I309">
        <f>CEILING('L Sized Pack'!G306/1000,1)</f>
        <v>0</v>
      </c>
      <c r="J309">
        <f>CEILING('L Sized Pack'!H306/1000,1)</f>
        <v>0</v>
      </c>
      <c r="K309">
        <f>CEILING('L Sized Pack'!I306/1000,1)</f>
        <v>0</v>
      </c>
      <c r="L309">
        <f>CEILING('L Sized Pack'!J306/1000,1)</f>
        <v>0</v>
      </c>
      <c r="M309">
        <f>CEILING('L Sized Pack'!K306/1000,1)</f>
        <v>0</v>
      </c>
      <c r="N309">
        <f>CEILING('L Sized Pack'!L306/1000,1)</f>
        <v>0</v>
      </c>
      <c r="O309">
        <f>CEILING('L Sized Pack'!M306/1000,1)</f>
        <v>1</v>
      </c>
      <c r="P309">
        <f t="shared" si="16"/>
        <v>5</v>
      </c>
      <c r="T309">
        <f>CEILING('L Sized Pack'!B306/5000,1)</f>
        <v>0</v>
      </c>
      <c r="U309">
        <f>CEILING('L Sized Pack'!C306/5000,1)</f>
        <v>0</v>
      </c>
      <c r="V309">
        <f>CEILING('L Sized Pack'!D306/5000,1)</f>
        <v>0</v>
      </c>
      <c r="W309">
        <f>CEILING('L Sized Pack'!E306/5000,1)</f>
        <v>0</v>
      </c>
      <c r="X309">
        <f>CEILING('L Sized Pack'!F306/5000,1)</f>
        <v>0</v>
      </c>
      <c r="Y309">
        <f>CEILING('L Sized Pack'!G306/5000,1)</f>
        <v>0</v>
      </c>
      <c r="Z309">
        <f>CEILING('L Sized Pack'!H306/5000,1)</f>
        <v>0</v>
      </c>
      <c r="AA309">
        <f>CEILING('L Sized Pack'!I306/5000,1)</f>
        <v>0</v>
      </c>
      <c r="AB309">
        <f>CEILING('L Sized Pack'!J306/5000,1)</f>
        <v>0</v>
      </c>
      <c r="AC309">
        <f>CEILING('L Sized Pack'!K306/5000,1)</f>
        <v>0</v>
      </c>
      <c r="AD309">
        <f>CEILING('L Sized Pack'!L306/5000,1)</f>
        <v>0</v>
      </c>
      <c r="AE309">
        <f>CEILING('L Sized Pack'!M306/5000,1)</f>
        <v>1</v>
      </c>
      <c r="AF309">
        <f t="shared" si="17"/>
        <v>10</v>
      </c>
      <c r="AH309">
        <f>CEILING('L Sized Pack'!B306/8000,1)</f>
        <v>0</v>
      </c>
      <c r="AI309">
        <f>CEILING('L Sized Pack'!C306/8000,1)</f>
        <v>0</v>
      </c>
      <c r="AJ309">
        <f>CEILING('L Sized Pack'!D306/8000,1)</f>
        <v>0</v>
      </c>
      <c r="AK309">
        <f>CEILING('L Sized Pack'!E306/8000,1)</f>
        <v>0</v>
      </c>
      <c r="AL309">
        <f>CEILING('L Sized Pack'!F306/8000,1)</f>
        <v>0</v>
      </c>
      <c r="AM309">
        <f>CEILING('L Sized Pack'!G306/8000,1)</f>
        <v>0</v>
      </c>
      <c r="AN309">
        <f>CEILING('L Sized Pack'!H306/8000,1)</f>
        <v>0</v>
      </c>
      <c r="AO309">
        <f>CEILING('L Sized Pack'!I306/8000,1)</f>
        <v>0</v>
      </c>
      <c r="AP309">
        <f>CEILING('L Sized Pack'!J306/8000,1)</f>
        <v>0</v>
      </c>
      <c r="AQ309">
        <f>CEILING('L Sized Pack'!K306/8000,1)</f>
        <v>0</v>
      </c>
      <c r="AR309">
        <f>CEILING('L Sized Pack'!L306/8000,1)</f>
        <v>0</v>
      </c>
      <c r="AS309">
        <f>CEILING('L Sized Pack'!M306/8000,1)</f>
        <v>1</v>
      </c>
      <c r="AT309">
        <f t="shared" si="18"/>
        <v>15</v>
      </c>
      <c r="AV309">
        <f t="shared" si="19"/>
        <v>184.88</v>
      </c>
    </row>
    <row r="310" spans="1:48" x14ac:dyDescent="0.25">
      <c r="A310" t="s">
        <v>340</v>
      </c>
      <c r="B310" t="s">
        <v>39</v>
      </c>
      <c r="D310">
        <f>CEILING('L Sized Pack'!B307/1000,1)</f>
        <v>0</v>
      </c>
      <c r="E310">
        <f>CEILING('L Sized Pack'!C307/1000,1)</f>
        <v>0</v>
      </c>
      <c r="F310">
        <f>CEILING('L Sized Pack'!D307/1000,1)</f>
        <v>0</v>
      </c>
      <c r="G310">
        <f>CEILING('L Sized Pack'!E307/1000,1)</f>
        <v>0</v>
      </c>
      <c r="H310">
        <f>CEILING('L Sized Pack'!F307/1000,1)</f>
        <v>0</v>
      </c>
      <c r="I310">
        <f>CEILING('L Sized Pack'!G307/1000,1)</f>
        <v>0</v>
      </c>
      <c r="J310">
        <f>CEILING('L Sized Pack'!H307/1000,1)</f>
        <v>0</v>
      </c>
      <c r="K310">
        <f>CEILING('L Sized Pack'!I307/1000,1)</f>
        <v>0</v>
      </c>
      <c r="L310">
        <f>CEILING('L Sized Pack'!J307/1000,1)</f>
        <v>0</v>
      </c>
      <c r="M310">
        <f>CEILING('L Sized Pack'!K307/1000,1)</f>
        <v>2</v>
      </c>
      <c r="N310">
        <f>CEILING('L Sized Pack'!L307/1000,1)</f>
        <v>0</v>
      </c>
      <c r="O310">
        <f>CEILING('L Sized Pack'!M307/1000,1)</f>
        <v>0</v>
      </c>
      <c r="P310">
        <f t="shared" si="16"/>
        <v>10</v>
      </c>
      <c r="T310">
        <f>CEILING('L Sized Pack'!B307/5000,1)</f>
        <v>0</v>
      </c>
      <c r="U310">
        <f>CEILING('L Sized Pack'!C307/5000,1)</f>
        <v>0</v>
      </c>
      <c r="V310">
        <f>CEILING('L Sized Pack'!D307/5000,1)</f>
        <v>0</v>
      </c>
      <c r="W310">
        <f>CEILING('L Sized Pack'!E307/5000,1)</f>
        <v>0</v>
      </c>
      <c r="X310">
        <f>CEILING('L Sized Pack'!F307/5000,1)</f>
        <v>0</v>
      </c>
      <c r="Y310">
        <f>CEILING('L Sized Pack'!G307/5000,1)</f>
        <v>0</v>
      </c>
      <c r="Z310">
        <f>CEILING('L Sized Pack'!H307/5000,1)</f>
        <v>0</v>
      </c>
      <c r="AA310">
        <f>CEILING('L Sized Pack'!I307/5000,1)</f>
        <v>0</v>
      </c>
      <c r="AB310">
        <f>CEILING('L Sized Pack'!J307/5000,1)</f>
        <v>0</v>
      </c>
      <c r="AC310">
        <f>CEILING('L Sized Pack'!K307/5000,1)</f>
        <v>1</v>
      </c>
      <c r="AD310">
        <f>CEILING('L Sized Pack'!L307/5000,1)</f>
        <v>0</v>
      </c>
      <c r="AE310">
        <f>CEILING('L Sized Pack'!M307/5000,1)</f>
        <v>0</v>
      </c>
      <c r="AF310">
        <f t="shared" si="17"/>
        <v>10</v>
      </c>
      <c r="AH310">
        <f>CEILING('L Sized Pack'!B307/8000,1)</f>
        <v>0</v>
      </c>
      <c r="AI310">
        <f>CEILING('L Sized Pack'!C307/8000,1)</f>
        <v>0</v>
      </c>
      <c r="AJ310">
        <f>CEILING('L Sized Pack'!D307/8000,1)</f>
        <v>0</v>
      </c>
      <c r="AK310">
        <f>CEILING('L Sized Pack'!E307/8000,1)</f>
        <v>0</v>
      </c>
      <c r="AL310">
        <f>CEILING('L Sized Pack'!F307/8000,1)</f>
        <v>0</v>
      </c>
      <c r="AM310">
        <f>CEILING('L Sized Pack'!G307/8000,1)</f>
        <v>0</v>
      </c>
      <c r="AN310">
        <f>CEILING('L Sized Pack'!H307/8000,1)</f>
        <v>0</v>
      </c>
      <c r="AO310">
        <f>CEILING('L Sized Pack'!I307/8000,1)</f>
        <v>0</v>
      </c>
      <c r="AP310">
        <f>CEILING('L Sized Pack'!J307/8000,1)</f>
        <v>0</v>
      </c>
      <c r="AQ310">
        <f>CEILING('L Sized Pack'!K307/8000,1)</f>
        <v>1</v>
      </c>
      <c r="AR310">
        <f>CEILING('L Sized Pack'!L307/8000,1)</f>
        <v>0</v>
      </c>
      <c r="AS310">
        <f>CEILING('L Sized Pack'!M307/8000,1)</f>
        <v>0</v>
      </c>
      <c r="AT310">
        <f t="shared" si="18"/>
        <v>15</v>
      </c>
      <c r="AV310">
        <f t="shared" si="19"/>
        <v>189.88</v>
      </c>
    </row>
    <row r="311" spans="1:48" x14ac:dyDescent="0.25">
      <c r="A311" t="s">
        <v>341</v>
      </c>
      <c r="B311" t="s">
        <v>57</v>
      </c>
      <c r="D311">
        <f>CEILING('L Sized Pack'!B308/1000,1)</f>
        <v>0</v>
      </c>
      <c r="E311">
        <f>CEILING('L Sized Pack'!C308/1000,1)</f>
        <v>0</v>
      </c>
      <c r="F311">
        <f>CEILING('L Sized Pack'!D308/1000,1)</f>
        <v>0</v>
      </c>
      <c r="G311">
        <f>CEILING('L Sized Pack'!E308/1000,1)</f>
        <v>0</v>
      </c>
      <c r="H311">
        <f>CEILING('L Sized Pack'!F308/1000,1)</f>
        <v>0</v>
      </c>
      <c r="I311">
        <f>CEILING('L Sized Pack'!G308/1000,1)</f>
        <v>0</v>
      </c>
      <c r="J311">
        <f>CEILING('L Sized Pack'!H308/1000,1)</f>
        <v>0</v>
      </c>
      <c r="K311">
        <f>CEILING('L Sized Pack'!I308/1000,1)</f>
        <v>0</v>
      </c>
      <c r="L311">
        <f>CEILING('L Sized Pack'!J308/1000,1)</f>
        <v>0</v>
      </c>
      <c r="M311">
        <f>CEILING('L Sized Pack'!K308/1000,1)</f>
        <v>0</v>
      </c>
      <c r="N311">
        <f>CEILING('L Sized Pack'!L308/1000,1)</f>
        <v>0</v>
      </c>
      <c r="O311">
        <f>CEILING('L Sized Pack'!M308/1000,1)</f>
        <v>0</v>
      </c>
      <c r="P311">
        <f t="shared" si="16"/>
        <v>0</v>
      </c>
      <c r="T311">
        <f>CEILING('L Sized Pack'!B308/5000,1)</f>
        <v>0</v>
      </c>
      <c r="U311">
        <f>CEILING('L Sized Pack'!C308/5000,1)</f>
        <v>0</v>
      </c>
      <c r="V311">
        <f>CEILING('L Sized Pack'!D308/5000,1)</f>
        <v>0</v>
      </c>
      <c r="W311">
        <f>CEILING('L Sized Pack'!E308/5000,1)</f>
        <v>0</v>
      </c>
      <c r="X311">
        <f>CEILING('L Sized Pack'!F308/5000,1)</f>
        <v>0</v>
      </c>
      <c r="Y311">
        <f>CEILING('L Sized Pack'!G308/5000,1)</f>
        <v>0</v>
      </c>
      <c r="Z311">
        <f>CEILING('L Sized Pack'!H308/5000,1)</f>
        <v>0</v>
      </c>
      <c r="AA311">
        <f>CEILING('L Sized Pack'!I308/5000,1)</f>
        <v>0</v>
      </c>
      <c r="AB311">
        <f>CEILING('L Sized Pack'!J308/5000,1)</f>
        <v>0</v>
      </c>
      <c r="AC311">
        <f>CEILING('L Sized Pack'!K308/5000,1)</f>
        <v>0</v>
      </c>
      <c r="AD311">
        <f>CEILING('L Sized Pack'!L308/5000,1)</f>
        <v>0</v>
      </c>
      <c r="AE311">
        <f>CEILING('L Sized Pack'!M308/5000,1)</f>
        <v>0</v>
      </c>
      <c r="AF311">
        <f t="shared" si="17"/>
        <v>0</v>
      </c>
      <c r="AH311">
        <f>CEILING('L Sized Pack'!B308/8000,1)</f>
        <v>0</v>
      </c>
      <c r="AI311">
        <f>CEILING('L Sized Pack'!C308/8000,1)</f>
        <v>0</v>
      </c>
      <c r="AJ311">
        <f>CEILING('L Sized Pack'!D308/8000,1)</f>
        <v>0</v>
      </c>
      <c r="AK311">
        <f>CEILING('L Sized Pack'!E308/8000,1)</f>
        <v>0</v>
      </c>
      <c r="AL311">
        <f>CEILING('L Sized Pack'!F308/8000,1)</f>
        <v>0</v>
      </c>
      <c r="AM311">
        <f>CEILING('L Sized Pack'!G308/8000,1)</f>
        <v>0</v>
      </c>
      <c r="AN311">
        <f>CEILING('L Sized Pack'!H308/8000,1)</f>
        <v>0</v>
      </c>
      <c r="AO311">
        <f>CEILING('L Sized Pack'!I308/8000,1)</f>
        <v>0</v>
      </c>
      <c r="AP311">
        <f>CEILING('L Sized Pack'!J308/8000,1)</f>
        <v>0</v>
      </c>
      <c r="AQ311">
        <f>CEILING('L Sized Pack'!K308/8000,1)</f>
        <v>0</v>
      </c>
      <c r="AR311">
        <f>CEILING('L Sized Pack'!L308/8000,1)</f>
        <v>0</v>
      </c>
      <c r="AS311">
        <f>CEILING('L Sized Pack'!M308/8000,1)</f>
        <v>0</v>
      </c>
      <c r="AT311">
        <f t="shared" si="18"/>
        <v>0</v>
      </c>
      <c r="AV311">
        <f t="shared" si="19"/>
        <v>179.88</v>
      </c>
    </row>
    <row r="312" spans="1:48" x14ac:dyDescent="0.25">
      <c r="A312" t="s">
        <v>342</v>
      </c>
      <c r="B312" t="s">
        <v>39</v>
      </c>
      <c r="D312">
        <f>CEILING('L Sized Pack'!B309/1000,1)</f>
        <v>0</v>
      </c>
      <c r="E312">
        <f>CEILING('L Sized Pack'!C309/1000,1)</f>
        <v>0</v>
      </c>
      <c r="F312">
        <f>CEILING('L Sized Pack'!D309/1000,1)</f>
        <v>1</v>
      </c>
      <c r="G312">
        <f>CEILING('L Sized Pack'!E309/1000,1)</f>
        <v>0</v>
      </c>
      <c r="H312">
        <f>CEILING('L Sized Pack'!F309/1000,1)</f>
        <v>1</v>
      </c>
      <c r="I312">
        <f>CEILING('L Sized Pack'!G309/1000,1)</f>
        <v>0</v>
      </c>
      <c r="J312">
        <f>CEILING('L Sized Pack'!H309/1000,1)</f>
        <v>0</v>
      </c>
      <c r="K312">
        <f>CEILING('L Sized Pack'!I309/1000,1)</f>
        <v>0</v>
      </c>
      <c r="L312">
        <f>CEILING('L Sized Pack'!J309/1000,1)</f>
        <v>0</v>
      </c>
      <c r="M312">
        <f>CEILING('L Sized Pack'!K309/1000,1)</f>
        <v>0</v>
      </c>
      <c r="N312">
        <f>CEILING('L Sized Pack'!L309/1000,1)</f>
        <v>0</v>
      </c>
      <c r="O312">
        <f>CEILING('L Sized Pack'!M309/1000,1)</f>
        <v>0</v>
      </c>
      <c r="P312">
        <f t="shared" si="16"/>
        <v>10</v>
      </c>
      <c r="T312">
        <f>CEILING('L Sized Pack'!B309/5000,1)</f>
        <v>0</v>
      </c>
      <c r="U312">
        <f>CEILING('L Sized Pack'!C309/5000,1)</f>
        <v>0</v>
      </c>
      <c r="V312">
        <f>CEILING('L Sized Pack'!D309/5000,1)</f>
        <v>1</v>
      </c>
      <c r="W312">
        <f>CEILING('L Sized Pack'!E309/5000,1)</f>
        <v>0</v>
      </c>
      <c r="X312">
        <f>CEILING('L Sized Pack'!F309/5000,1)</f>
        <v>1</v>
      </c>
      <c r="Y312">
        <f>CEILING('L Sized Pack'!G309/5000,1)</f>
        <v>0</v>
      </c>
      <c r="Z312">
        <f>CEILING('L Sized Pack'!H309/5000,1)</f>
        <v>0</v>
      </c>
      <c r="AA312">
        <f>CEILING('L Sized Pack'!I309/5000,1)</f>
        <v>0</v>
      </c>
      <c r="AB312">
        <f>CEILING('L Sized Pack'!J309/5000,1)</f>
        <v>0</v>
      </c>
      <c r="AC312">
        <f>CEILING('L Sized Pack'!K309/5000,1)</f>
        <v>0</v>
      </c>
      <c r="AD312">
        <f>CEILING('L Sized Pack'!L309/5000,1)</f>
        <v>0</v>
      </c>
      <c r="AE312">
        <f>CEILING('L Sized Pack'!M309/5000,1)</f>
        <v>0</v>
      </c>
      <c r="AF312">
        <f t="shared" si="17"/>
        <v>20</v>
      </c>
      <c r="AH312">
        <f>CEILING('L Sized Pack'!B309/8000,1)</f>
        <v>0</v>
      </c>
      <c r="AI312">
        <f>CEILING('L Sized Pack'!C309/8000,1)</f>
        <v>0</v>
      </c>
      <c r="AJ312">
        <f>CEILING('L Sized Pack'!D309/8000,1)</f>
        <v>1</v>
      </c>
      <c r="AK312">
        <f>CEILING('L Sized Pack'!E309/8000,1)</f>
        <v>0</v>
      </c>
      <c r="AL312">
        <f>CEILING('L Sized Pack'!F309/8000,1)</f>
        <v>1</v>
      </c>
      <c r="AM312">
        <f>CEILING('L Sized Pack'!G309/8000,1)</f>
        <v>0</v>
      </c>
      <c r="AN312">
        <f>CEILING('L Sized Pack'!H309/8000,1)</f>
        <v>0</v>
      </c>
      <c r="AO312">
        <f>CEILING('L Sized Pack'!I309/8000,1)</f>
        <v>0</v>
      </c>
      <c r="AP312">
        <f>CEILING('L Sized Pack'!J309/8000,1)</f>
        <v>0</v>
      </c>
      <c r="AQ312">
        <f>CEILING('L Sized Pack'!K309/8000,1)</f>
        <v>0</v>
      </c>
      <c r="AR312">
        <f>CEILING('L Sized Pack'!L309/8000,1)</f>
        <v>0</v>
      </c>
      <c r="AS312">
        <f>CEILING('L Sized Pack'!M309/8000,1)</f>
        <v>0</v>
      </c>
      <c r="AT312">
        <f t="shared" si="18"/>
        <v>30</v>
      </c>
      <c r="AV312">
        <f t="shared" si="19"/>
        <v>189.88</v>
      </c>
    </row>
    <row r="313" spans="1:48" x14ac:dyDescent="0.25">
      <c r="A313" t="s">
        <v>343</v>
      </c>
      <c r="B313" t="s">
        <v>39</v>
      </c>
      <c r="D313">
        <f>CEILING('L Sized Pack'!B310/1000,1)</f>
        <v>0</v>
      </c>
      <c r="E313">
        <f>CEILING('L Sized Pack'!C310/1000,1)</f>
        <v>0</v>
      </c>
      <c r="F313">
        <f>CEILING('L Sized Pack'!D310/1000,1)</f>
        <v>0</v>
      </c>
      <c r="G313">
        <f>CEILING('L Sized Pack'!E310/1000,1)</f>
        <v>0</v>
      </c>
      <c r="H313">
        <f>CEILING('L Sized Pack'!F310/1000,1)</f>
        <v>0</v>
      </c>
      <c r="I313">
        <f>CEILING('L Sized Pack'!G310/1000,1)</f>
        <v>0</v>
      </c>
      <c r="J313">
        <f>CEILING('L Sized Pack'!H310/1000,1)</f>
        <v>8</v>
      </c>
      <c r="K313">
        <f>CEILING('L Sized Pack'!I310/1000,1)</f>
        <v>0</v>
      </c>
      <c r="L313">
        <f>CEILING('L Sized Pack'!J310/1000,1)</f>
        <v>0</v>
      </c>
      <c r="M313">
        <f>CEILING('L Sized Pack'!K310/1000,1)</f>
        <v>0</v>
      </c>
      <c r="N313">
        <f>CEILING('L Sized Pack'!L310/1000,1)</f>
        <v>0</v>
      </c>
      <c r="O313">
        <f>CEILING('L Sized Pack'!M310/1000,1)</f>
        <v>0</v>
      </c>
      <c r="P313">
        <f t="shared" si="16"/>
        <v>40</v>
      </c>
      <c r="T313">
        <f>CEILING('L Sized Pack'!B310/5000,1)</f>
        <v>0</v>
      </c>
      <c r="U313">
        <f>CEILING('L Sized Pack'!C310/5000,1)</f>
        <v>0</v>
      </c>
      <c r="V313">
        <f>CEILING('L Sized Pack'!D310/5000,1)</f>
        <v>0</v>
      </c>
      <c r="W313">
        <f>CEILING('L Sized Pack'!E310/5000,1)</f>
        <v>0</v>
      </c>
      <c r="X313">
        <f>CEILING('L Sized Pack'!F310/5000,1)</f>
        <v>0</v>
      </c>
      <c r="Y313">
        <f>CEILING('L Sized Pack'!G310/5000,1)</f>
        <v>0</v>
      </c>
      <c r="Z313">
        <f>CEILING('L Sized Pack'!H310/5000,1)</f>
        <v>2</v>
      </c>
      <c r="AA313">
        <f>CEILING('L Sized Pack'!I310/5000,1)</f>
        <v>0</v>
      </c>
      <c r="AB313">
        <f>CEILING('L Sized Pack'!J310/5000,1)</f>
        <v>0</v>
      </c>
      <c r="AC313">
        <f>CEILING('L Sized Pack'!K310/5000,1)</f>
        <v>0</v>
      </c>
      <c r="AD313">
        <f>CEILING('L Sized Pack'!L310/5000,1)</f>
        <v>0</v>
      </c>
      <c r="AE313">
        <f>CEILING('L Sized Pack'!M310/5000,1)</f>
        <v>0</v>
      </c>
      <c r="AF313">
        <f t="shared" si="17"/>
        <v>20</v>
      </c>
      <c r="AH313">
        <f>CEILING('L Sized Pack'!B310/8000,1)</f>
        <v>0</v>
      </c>
      <c r="AI313">
        <f>CEILING('L Sized Pack'!C310/8000,1)</f>
        <v>0</v>
      </c>
      <c r="AJ313">
        <f>CEILING('L Sized Pack'!D310/8000,1)</f>
        <v>0</v>
      </c>
      <c r="AK313">
        <f>CEILING('L Sized Pack'!E310/8000,1)</f>
        <v>0</v>
      </c>
      <c r="AL313">
        <f>CEILING('L Sized Pack'!F310/8000,1)</f>
        <v>0</v>
      </c>
      <c r="AM313">
        <f>CEILING('L Sized Pack'!G310/8000,1)</f>
        <v>0</v>
      </c>
      <c r="AN313">
        <f>CEILING('L Sized Pack'!H310/8000,1)</f>
        <v>1</v>
      </c>
      <c r="AO313">
        <f>CEILING('L Sized Pack'!I310/8000,1)</f>
        <v>0</v>
      </c>
      <c r="AP313">
        <f>CEILING('L Sized Pack'!J310/8000,1)</f>
        <v>0</v>
      </c>
      <c r="AQ313">
        <f>CEILING('L Sized Pack'!K310/8000,1)</f>
        <v>0</v>
      </c>
      <c r="AR313">
        <f>CEILING('L Sized Pack'!L310/8000,1)</f>
        <v>0</v>
      </c>
      <c r="AS313">
        <f>CEILING('L Sized Pack'!M310/8000,1)</f>
        <v>0</v>
      </c>
      <c r="AT313">
        <f t="shared" si="18"/>
        <v>15</v>
      </c>
      <c r="AV313">
        <f t="shared" si="19"/>
        <v>194.88</v>
      </c>
    </row>
    <row r="314" spans="1:48" x14ac:dyDescent="0.25">
      <c r="A314" t="s">
        <v>344</v>
      </c>
      <c r="B314" t="s">
        <v>57</v>
      </c>
      <c r="D314">
        <f>CEILING('L Sized Pack'!B311/1000,1)</f>
        <v>0</v>
      </c>
      <c r="E314">
        <f>CEILING('L Sized Pack'!C311/1000,1)</f>
        <v>0</v>
      </c>
      <c r="F314">
        <f>CEILING('L Sized Pack'!D311/1000,1)</f>
        <v>0</v>
      </c>
      <c r="G314">
        <f>CEILING('L Sized Pack'!E311/1000,1)</f>
        <v>0</v>
      </c>
      <c r="H314">
        <f>CEILING('L Sized Pack'!F311/1000,1)</f>
        <v>0</v>
      </c>
      <c r="I314">
        <f>CEILING('L Sized Pack'!G311/1000,1)</f>
        <v>0</v>
      </c>
      <c r="J314">
        <f>CEILING('L Sized Pack'!H311/1000,1)</f>
        <v>4</v>
      </c>
      <c r="K314">
        <f>CEILING('L Sized Pack'!I311/1000,1)</f>
        <v>0</v>
      </c>
      <c r="L314">
        <f>CEILING('L Sized Pack'!J311/1000,1)</f>
        <v>1</v>
      </c>
      <c r="M314">
        <f>CEILING('L Sized Pack'!K311/1000,1)</f>
        <v>0</v>
      </c>
      <c r="N314">
        <f>CEILING('L Sized Pack'!L311/1000,1)</f>
        <v>0</v>
      </c>
      <c r="O314">
        <f>CEILING('L Sized Pack'!M311/1000,1)</f>
        <v>0</v>
      </c>
      <c r="P314">
        <f t="shared" si="16"/>
        <v>25</v>
      </c>
      <c r="T314">
        <f>CEILING('L Sized Pack'!B311/5000,1)</f>
        <v>0</v>
      </c>
      <c r="U314">
        <f>CEILING('L Sized Pack'!C311/5000,1)</f>
        <v>0</v>
      </c>
      <c r="V314">
        <f>CEILING('L Sized Pack'!D311/5000,1)</f>
        <v>0</v>
      </c>
      <c r="W314">
        <f>CEILING('L Sized Pack'!E311/5000,1)</f>
        <v>0</v>
      </c>
      <c r="X314">
        <f>CEILING('L Sized Pack'!F311/5000,1)</f>
        <v>0</v>
      </c>
      <c r="Y314">
        <f>CEILING('L Sized Pack'!G311/5000,1)</f>
        <v>0</v>
      </c>
      <c r="Z314">
        <f>CEILING('L Sized Pack'!H311/5000,1)</f>
        <v>1</v>
      </c>
      <c r="AA314">
        <f>CEILING('L Sized Pack'!I311/5000,1)</f>
        <v>0</v>
      </c>
      <c r="AB314">
        <f>CEILING('L Sized Pack'!J311/5000,1)</f>
        <v>1</v>
      </c>
      <c r="AC314">
        <f>CEILING('L Sized Pack'!K311/5000,1)</f>
        <v>0</v>
      </c>
      <c r="AD314">
        <f>CEILING('L Sized Pack'!L311/5000,1)</f>
        <v>0</v>
      </c>
      <c r="AE314">
        <f>CEILING('L Sized Pack'!M311/5000,1)</f>
        <v>0</v>
      </c>
      <c r="AF314">
        <f t="shared" si="17"/>
        <v>20</v>
      </c>
      <c r="AH314">
        <f>CEILING('L Sized Pack'!B311/8000,1)</f>
        <v>0</v>
      </c>
      <c r="AI314">
        <f>CEILING('L Sized Pack'!C311/8000,1)</f>
        <v>0</v>
      </c>
      <c r="AJ314">
        <f>CEILING('L Sized Pack'!D311/8000,1)</f>
        <v>0</v>
      </c>
      <c r="AK314">
        <f>CEILING('L Sized Pack'!E311/8000,1)</f>
        <v>0</v>
      </c>
      <c r="AL314">
        <f>CEILING('L Sized Pack'!F311/8000,1)</f>
        <v>0</v>
      </c>
      <c r="AM314">
        <f>CEILING('L Sized Pack'!G311/8000,1)</f>
        <v>0</v>
      </c>
      <c r="AN314">
        <f>CEILING('L Sized Pack'!H311/8000,1)</f>
        <v>1</v>
      </c>
      <c r="AO314">
        <f>CEILING('L Sized Pack'!I311/8000,1)</f>
        <v>0</v>
      </c>
      <c r="AP314">
        <f>CEILING('L Sized Pack'!J311/8000,1)</f>
        <v>1</v>
      </c>
      <c r="AQ314">
        <f>CEILING('L Sized Pack'!K311/8000,1)</f>
        <v>0</v>
      </c>
      <c r="AR314">
        <f>CEILING('L Sized Pack'!L311/8000,1)</f>
        <v>0</v>
      </c>
      <c r="AS314">
        <f>CEILING('L Sized Pack'!M311/8000,1)</f>
        <v>0</v>
      </c>
      <c r="AT314">
        <f t="shared" si="18"/>
        <v>30</v>
      </c>
      <c r="AV314">
        <f t="shared" si="19"/>
        <v>199.88</v>
      </c>
    </row>
    <row r="315" spans="1:48" x14ac:dyDescent="0.25">
      <c r="A315" t="s">
        <v>345</v>
      </c>
      <c r="B315" t="s">
        <v>39</v>
      </c>
      <c r="D315">
        <f>CEILING('L Sized Pack'!B312/1000,1)</f>
        <v>0</v>
      </c>
      <c r="E315">
        <f>CEILING('L Sized Pack'!C312/1000,1)</f>
        <v>0</v>
      </c>
      <c r="F315">
        <f>CEILING('L Sized Pack'!D312/1000,1)</f>
        <v>0</v>
      </c>
      <c r="G315">
        <f>CEILING('L Sized Pack'!E312/1000,1)</f>
        <v>0</v>
      </c>
      <c r="H315">
        <f>CEILING('L Sized Pack'!F312/1000,1)</f>
        <v>0</v>
      </c>
      <c r="I315">
        <f>CEILING('L Sized Pack'!G312/1000,1)</f>
        <v>0</v>
      </c>
      <c r="J315">
        <f>CEILING('L Sized Pack'!H312/1000,1)</f>
        <v>0</v>
      </c>
      <c r="K315">
        <f>CEILING('L Sized Pack'!I312/1000,1)</f>
        <v>0</v>
      </c>
      <c r="L315">
        <f>CEILING('L Sized Pack'!J312/1000,1)</f>
        <v>0</v>
      </c>
      <c r="M315">
        <f>CEILING('L Sized Pack'!K312/1000,1)</f>
        <v>0</v>
      </c>
      <c r="N315">
        <f>CEILING('L Sized Pack'!L312/1000,1)</f>
        <v>0</v>
      </c>
      <c r="O315">
        <f>CEILING('L Sized Pack'!M312/1000,1)</f>
        <v>0</v>
      </c>
      <c r="P315">
        <f t="shared" si="16"/>
        <v>0</v>
      </c>
      <c r="T315">
        <f>CEILING('L Sized Pack'!B312/5000,1)</f>
        <v>0</v>
      </c>
      <c r="U315">
        <f>CEILING('L Sized Pack'!C312/5000,1)</f>
        <v>0</v>
      </c>
      <c r="V315">
        <f>CEILING('L Sized Pack'!D312/5000,1)</f>
        <v>0</v>
      </c>
      <c r="W315">
        <f>CEILING('L Sized Pack'!E312/5000,1)</f>
        <v>0</v>
      </c>
      <c r="X315">
        <f>CEILING('L Sized Pack'!F312/5000,1)</f>
        <v>0</v>
      </c>
      <c r="Y315">
        <f>CEILING('L Sized Pack'!G312/5000,1)</f>
        <v>0</v>
      </c>
      <c r="Z315">
        <f>CEILING('L Sized Pack'!H312/5000,1)</f>
        <v>0</v>
      </c>
      <c r="AA315">
        <f>CEILING('L Sized Pack'!I312/5000,1)</f>
        <v>0</v>
      </c>
      <c r="AB315">
        <f>CEILING('L Sized Pack'!J312/5000,1)</f>
        <v>0</v>
      </c>
      <c r="AC315">
        <f>CEILING('L Sized Pack'!K312/5000,1)</f>
        <v>0</v>
      </c>
      <c r="AD315">
        <f>CEILING('L Sized Pack'!L312/5000,1)</f>
        <v>0</v>
      </c>
      <c r="AE315">
        <f>CEILING('L Sized Pack'!M312/5000,1)</f>
        <v>0</v>
      </c>
      <c r="AF315">
        <f t="shared" si="17"/>
        <v>0</v>
      </c>
      <c r="AH315">
        <f>CEILING('L Sized Pack'!B312/8000,1)</f>
        <v>0</v>
      </c>
      <c r="AI315">
        <f>CEILING('L Sized Pack'!C312/8000,1)</f>
        <v>0</v>
      </c>
      <c r="AJ315">
        <f>CEILING('L Sized Pack'!D312/8000,1)</f>
        <v>0</v>
      </c>
      <c r="AK315">
        <f>CEILING('L Sized Pack'!E312/8000,1)</f>
        <v>0</v>
      </c>
      <c r="AL315">
        <f>CEILING('L Sized Pack'!F312/8000,1)</f>
        <v>0</v>
      </c>
      <c r="AM315">
        <f>CEILING('L Sized Pack'!G312/8000,1)</f>
        <v>0</v>
      </c>
      <c r="AN315">
        <f>CEILING('L Sized Pack'!H312/8000,1)</f>
        <v>0</v>
      </c>
      <c r="AO315">
        <f>CEILING('L Sized Pack'!I312/8000,1)</f>
        <v>0</v>
      </c>
      <c r="AP315">
        <f>CEILING('L Sized Pack'!J312/8000,1)</f>
        <v>0</v>
      </c>
      <c r="AQ315">
        <f>CEILING('L Sized Pack'!K312/8000,1)</f>
        <v>0</v>
      </c>
      <c r="AR315">
        <f>CEILING('L Sized Pack'!L312/8000,1)</f>
        <v>0</v>
      </c>
      <c r="AS315">
        <f>CEILING('L Sized Pack'!M312/8000,1)</f>
        <v>0</v>
      </c>
      <c r="AT315">
        <f t="shared" si="18"/>
        <v>0</v>
      </c>
      <c r="AV315">
        <f t="shared" si="19"/>
        <v>179.88</v>
      </c>
    </row>
    <row r="316" spans="1:48" x14ac:dyDescent="0.25">
      <c r="A316" t="s">
        <v>346</v>
      </c>
      <c r="B316" t="s">
        <v>39</v>
      </c>
      <c r="D316">
        <f>CEILING('L Sized Pack'!B313/1000,1)</f>
        <v>0</v>
      </c>
      <c r="E316">
        <f>CEILING('L Sized Pack'!C313/1000,1)</f>
        <v>0</v>
      </c>
      <c r="F316">
        <f>CEILING('L Sized Pack'!D313/1000,1)</f>
        <v>1</v>
      </c>
      <c r="G316">
        <f>CEILING('L Sized Pack'!E313/1000,1)</f>
        <v>0</v>
      </c>
      <c r="H316">
        <f>CEILING('L Sized Pack'!F313/1000,1)</f>
        <v>0</v>
      </c>
      <c r="I316">
        <f>CEILING('L Sized Pack'!G313/1000,1)</f>
        <v>0</v>
      </c>
      <c r="J316">
        <f>CEILING('L Sized Pack'!H313/1000,1)</f>
        <v>0</v>
      </c>
      <c r="K316">
        <f>CEILING('L Sized Pack'!I313/1000,1)</f>
        <v>0</v>
      </c>
      <c r="L316">
        <f>CEILING('L Sized Pack'!J313/1000,1)</f>
        <v>0</v>
      </c>
      <c r="M316">
        <f>CEILING('L Sized Pack'!K313/1000,1)</f>
        <v>0</v>
      </c>
      <c r="N316">
        <f>CEILING('L Sized Pack'!L313/1000,1)</f>
        <v>0</v>
      </c>
      <c r="O316">
        <f>CEILING('L Sized Pack'!M313/1000,1)</f>
        <v>0</v>
      </c>
      <c r="P316">
        <f t="shared" si="16"/>
        <v>5</v>
      </c>
      <c r="T316">
        <f>CEILING('L Sized Pack'!B313/5000,1)</f>
        <v>0</v>
      </c>
      <c r="U316">
        <f>CEILING('L Sized Pack'!C313/5000,1)</f>
        <v>0</v>
      </c>
      <c r="V316">
        <f>CEILING('L Sized Pack'!D313/5000,1)</f>
        <v>1</v>
      </c>
      <c r="W316">
        <f>CEILING('L Sized Pack'!E313/5000,1)</f>
        <v>0</v>
      </c>
      <c r="X316">
        <f>CEILING('L Sized Pack'!F313/5000,1)</f>
        <v>0</v>
      </c>
      <c r="Y316">
        <f>CEILING('L Sized Pack'!G313/5000,1)</f>
        <v>0</v>
      </c>
      <c r="Z316">
        <f>CEILING('L Sized Pack'!H313/5000,1)</f>
        <v>0</v>
      </c>
      <c r="AA316">
        <f>CEILING('L Sized Pack'!I313/5000,1)</f>
        <v>0</v>
      </c>
      <c r="AB316">
        <f>CEILING('L Sized Pack'!J313/5000,1)</f>
        <v>0</v>
      </c>
      <c r="AC316">
        <f>CEILING('L Sized Pack'!K313/5000,1)</f>
        <v>0</v>
      </c>
      <c r="AD316">
        <f>CEILING('L Sized Pack'!L313/5000,1)</f>
        <v>0</v>
      </c>
      <c r="AE316">
        <f>CEILING('L Sized Pack'!M313/5000,1)</f>
        <v>0</v>
      </c>
      <c r="AF316">
        <f t="shared" si="17"/>
        <v>10</v>
      </c>
      <c r="AH316">
        <f>CEILING('L Sized Pack'!B313/8000,1)</f>
        <v>0</v>
      </c>
      <c r="AI316">
        <f>CEILING('L Sized Pack'!C313/8000,1)</f>
        <v>0</v>
      </c>
      <c r="AJ316">
        <f>CEILING('L Sized Pack'!D313/8000,1)</f>
        <v>1</v>
      </c>
      <c r="AK316">
        <f>CEILING('L Sized Pack'!E313/8000,1)</f>
        <v>0</v>
      </c>
      <c r="AL316">
        <f>CEILING('L Sized Pack'!F313/8000,1)</f>
        <v>0</v>
      </c>
      <c r="AM316">
        <f>CEILING('L Sized Pack'!G313/8000,1)</f>
        <v>0</v>
      </c>
      <c r="AN316">
        <f>CEILING('L Sized Pack'!H313/8000,1)</f>
        <v>0</v>
      </c>
      <c r="AO316">
        <f>CEILING('L Sized Pack'!I313/8000,1)</f>
        <v>0</v>
      </c>
      <c r="AP316">
        <f>CEILING('L Sized Pack'!J313/8000,1)</f>
        <v>0</v>
      </c>
      <c r="AQ316">
        <f>CEILING('L Sized Pack'!K313/8000,1)</f>
        <v>0</v>
      </c>
      <c r="AR316">
        <f>CEILING('L Sized Pack'!L313/8000,1)</f>
        <v>0</v>
      </c>
      <c r="AS316">
        <f>CEILING('L Sized Pack'!M313/8000,1)</f>
        <v>0</v>
      </c>
      <c r="AT316">
        <f t="shared" si="18"/>
        <v>15</v>
      </c>
      <c r="AV316">
        <f t="shared" si="19"/>
        <v>184.88</v>
      </c>
    </row>
    <row r="317" spans="1:48" x14ac:dyDescent="0.25">
      <c r="A317" t="s">
        <v>347</v>
      </c>
      <c r="B317" t="s">
        <v>39</v>
      </c>
      <c r="D317">
        <f>CEILING('L Sized Pack'!B314/1000,1)</f>
        <v>0</v>
      </c>
      <c r="E317">
        <f>CEILING('L Sized Pack'!C314/1000,1)</f>
        <v>0</v>
      </c>
      <c r="F317">
        <f>CEILING('L Sized Pack'!D314/1000,1)</f>
        <v>0</v>
      </c>
      <c r="G317">
        <f>CEILING('L Sized Pack'!E314/1000,1)</f>
        <v>0</v>
      </c>
      <c r="H317">
        <f>CEILING('L Sized Pack'!F314/1000,1)</f>
        <v>0</v>
      </c>
      <c r="I317">
        <f>CEILING('L Sized Pack'!G314/1000,1)</f>
        <v>0</v>
      </c>
      <c r="J317">
        <f>CEILING('L Sized Pack'!H314/1000,1)</f>
        <v>0</v>
      </c>
      <c r="K317">
        <f>CEILING('L Sized Pack'!I314/1000,1)</f>
        <v>0</v>
      </c>
      <c r="L317">
        <f>CEILING('L Sized Pack'!J314/1000,1)</f>
        <v>0</v>
      </c>
      <c r="M317">
        <f>CEILING('L Sized Pack'!K314/1000,1)</f>
        <v>0</v>
      </c>
      <c r="N317">
        <f>CEILING('L Sized Pack'!L314/1000,1)</f>
        <v>0</v>
      </c>
      <c r="O317">
        <f>CEILING('L Sized Pack'!M314/1000,1)</f>
        <v>0</v>
      </c>
      <c r="P317">
        <f t="shared" si="16"/>
        <v>0</v>
      </c>
      <c r="T317">
        <f>CEILING('L Sized Pack'!B314/5000,1)</f>
        <v>0</v>
      </c>
      <c r="U317">
        <f>CEILING('L Sized Pack'!C314/5000,1)</f>
        <v>0</v>
      </c>
      <c r="V317">
        <f>CEILING('L Sized Pack'!D314/5000,1)</f>
        <v>0</v>
      </c>
      <c r="W317">
        <f>CEILING('L Sized Pack'!E314/5000,1)</f>
        <v>0</v>
      </c>
      <c r="X317">
        <f>CEILING('L Sized Pack'!F314/5000,1)</f>
        <v>0</v>
      </c>
      <c r="Y317">
        <f>CEILING('L Sized Pack'!G314/5000,1)</f>
        <v>0</v>
      </c>
      <c r="Z317">
        <f>CEILING('L Sized Pack'!H314/5000,1)</f>
        <v>0</v>
      </c>
      <c r="AA317">
        <f>CEILING('L Sized Pack'!I314/5000,1)</f>
        <v>0</v>
      </c>
      <c r="AB317">
        <f>CEILING('L Sized Pack'!J314/5000,1)</f>
        <v>0</v>
      </c>
      <c r="AC317">
        <f>CEILING('L Sized Pack'!K314/5000,1)</f>
        <v>0</v>
      </c>
      <c r="AD317">
        <f>CEILING('L Sized Pack'!L314/5000,1)</f>
        <v>0</v>
      </c>
      <c r="AE317">
        <f>CEILING('L Sized Pack'!M314/5000,1)</f>
        <v>0</v>
      </c>
      <c r="AF317">
        <f t="shared" si="17"/>
        <v>0</v>
      </c>
      <c r="AH317">
        <f>CEILING('L Sized Pack'!B314/8000,1)</f>
        <v>0</v>
      </c>
      <c r="AI317">
        <f>CEILING('L Sized Pack'!C314/8000,1)</f>
        <v>0</v>
      </c>
      <c r="AJ317">
        <f>CEILING('L Sized Pack'!D314/8000,1)</f>
        <v>0</v>
      </c>
      <c r="AK317">
        <f>CEILING('L Sized Pack'!E314/8000,1)</f>
        <v>0</v>
      </c>
      <c r="AL317">
        <f>CEILING('L Sized Pack'!F314/8000,1)</f>
        <v>0</v>
      </c>
      <c r="AM317">
        <f>CEILING('L Sized Pack'!G314/8000,1)</f>
        <v>0</v>
      </c>
      <c r="AN317">
        <f>CEILING('L Sized Pack'!H314/8000,1)</f>
        <v>0</v>
      </c>
      <c r="AO317">
        <f>CEILING('L Sized Pack'!I314/8000,1)</f>
        <v>0</v>
      </c>
      <c r="AP317">
        <f>CEILING('L Sized Pack'!J314/8000,1)</f>
        <v>0</v>
      </c>
      <c r="AQ317">
        <f>CEILING('L Sized Pack'!K314/8000,1)</f>
        <v>0</v>
      </c>
      <c r="AR317">
        <f>CEILING('L Sized Pack'!L314/8000,1)</f>
        <v>0</v>
      </c>
      <c r="AS317">
        <f>CEILING('L Sized Pack'!M314/8000,1)</f>
        <v>0</v>
      </c>
      <c r="AT317">
        <f t="shared" si="18"/>
        <v>0</v>
      </c>
      <c r="AV317">
        <f t="shared" si="19"/>
        <v>179.88</v>
      </c>
    </row>
    <row r="318" spans="1:48" x14ac:dyDescent="0.25">
      <c r="A318" t="s">
        <v>348</v>
      </c>
      <c r="B318" t="s">
        <v>39</v>
      </c>
      <c r="D318">
        <f>CEILING('L Sized Pack'!B315/1000,1)</f>
        <v>0</v>
      </c>
      <c r="E318">
        <f>CEILING('L Sized Pack'!C315/1000,1)</f>
        <v>0</v>
      </c>
      <c r="F318">
        <f>CEILING('L Sized Pack'!D315/1000,1)</f>
        <v>0</v>
      </c>
      <c r="G318">
        <f>CEILING('L Sized Pack'!E315/1000,1)</f>
        <v>1</v>
      </c>
      <c r="H318">
        <f>CEILING('L Sized Pack'!F315/1000,1)</f>
        <v>0</v>
      </c>
      <c r="I318">
        <f>CEILING('L Sized Pack'!G315/1000,1)</f>
        <v>0</v>
      </c>
      <c r="J318">
        <f>CEILING('L Sized Pack'!H315/1000,1)</f>
        <v>0</v>
      </c>
      <c r="K318">
        <f>CEILING('L Sized Pack'!I315/1000,1)</f>
        <v>3</v>
      </c>
      <c r="L318">
        <f>CEILING('L Sized Pack'!J315/1000,1)</f>
        <v>0</v>
      </c>
      <c r="M318">
        <f>CEILING('L Sized Pack'!K315/1000,1)</f>
        <v>0</v>
      </c>
      <c r="N318">
        <f>CEILING('L Sized Pack'!L315/1000,1)</f>
        <v>0</v>
      </c>
      <c r="O318">
        <f>CEILING('L Sized Pack'!M315/1000,1)</f>
        <v>0</v>
      </c>
      <c r="P318">
        <f t="shared" si="16"/>
        <v>20</v>
      </c>
      <c r="T318">
        <f>CEILING('L Sized Pack'!B315/5000,1)</f>
        <v>0</v>
      </c>
      <c r="U318">
        <f>CEILING('L Sized Pack'!C315/5000,1)</f>
        <v>0</v>
      </c>
      <c r="V318">
        <f>CEILING('L Sized Pack'!D315/5000,1)</f>
        <v>0</v>
      </c>
      <c r="W318">
        <f>CEILING('L Sized Pack'!E315/5000,1)</f>
        <v>1</v>
      </c>
      <c r="X318">
        <f>CEILING('L Sized Pack'!F315/5000,1)</f>
        <v>0</v>
      </c>
      <c r="Y318">
        <f>CEILING('L Sized Pack'!G315/5000,1)</f>
        <v>0</v>
      </c>
      <c r="Z318">
        <f>CEILING('L Sized Pack'!H315/5000,1)</f>
        <v>0</v>
      </c>
      <c r="AA318">
        <f>CEILING('L Sized Pack'!I315/5000,1)</f>
        <v>1</v>
      </c>
      <c r="AB318">
        <f>CEILING('L Sized Pack'!J315/5000,1)</f>
        <v>0</v>
      </c>
      <c r="AC318">
        <f>CEILING('L Sized Pack'!K315/5000,1)</f>
        <v>0</v>
      </c>
      <c r="AD318">
        <f>CEILING('L Sized Pack'!L315/5000,1)</f>
        <v>0</v>
      </c>
      <c r="AE318">
        <f>CEILING('L Sized Pack'!M315/5000,1)</f>
        <v>0</v>
      </c>
      <c r="AF318">
        <f t="shared" si="17"/>
        <v>20</v>
      </c>
      <c r="AH318">
        <f>CEILING('L Sized Pack'!B315/8000,1)</f>
        <v>0</v>
      </c>
      <c r="AI318">
        <f>CEILING('L Sized Pack'!C315/8000,1)</f>
        <v>0</v>
      </c>
      <c r="AJ318">
        <f>CEILING('L Sized Pack'!D315/8000,1)</f>
        <v>0</v>
      </c>
      <c r="AK318">
        <f>CEILING('L Sized Pack'!E315/8000,1)</f>
        <v>1</v>
      </c>
      <c r="AL318">
        <f>CEILING('L Sized Pack'!F315/8000,1)</f>
        <v>0</v>
      </c>
      <c r="AM318">
        <f>CEILING('L Sized Pack'!G315/8000,1)</f>
        <v>0</v>
      </c>
      <c r="AN318">
        <f>CEILING('L Sized Pack'!H315/8000,1)</f>
        <v>0</v>
      </c>
      <c r="AO318">
        <f>CEILING('L Sized Pack'!I315/8000,1)</f>
        <v>1</v>
      </c>
      <c r="AP318">
        <f>CEILING('L Sized Pack'!J315/8000,1)</f>
        <v>0</v>
      </c>
      <c r="AQ318">
        <f>CEILING('L Sized Pack'!K315/8000,1)</f>
        <v>0</v>
      </c>
      <c r="AR318">
        <f>CEILING('L Sized Pack'!L315/8000,1)</f>
        <v>0</v>
      </c>
      <c r="AS318">
        <f>CEILING('L Sized Pack'!M315/8000,1)</f>
        <v>0</v>
      </c>
      <c r="AT318">
        <f t="shared" si="18"/>
        <v>30</v>
      </c>
      <c r="AV318">
        <f t="shared" si="19"/>
        <v>199.88</v>
      </c>
    </row>
    <row r="319" spans="1:48" x14ac:dyDescent="0.25">
      <c r="A319" t="s">
        <v>349</v>
      </c>
      <c r="B319" t="s">
        <v>57</v>
      </c>
      <c r="D319">
        <f>CEILING('L Sized Pack'!B316/1000,1)</f>
        <v>0</v>
      </c>
      <c r="E319">
        <f>CEILING('L Sized Pack'!C316/1000,1)</f>
        <v>0</v>
      </c>
      <c r="F319">
        <f>CEILING('L Sized Pack'!D316/1000,1)</f>
        <v>0</v>
      </c>
      <c r="G319">
        <f>CEILING('L Sized Pack'!E316/1000,1)</f>
        <v>0</v>
      </c>
      <c r="H319">
        <f>CEILING('L Sized Pack'!F316/1000,1)</f>
        <v>0</v>
      </c>
      <c r="I319">
        <f>CEILING('L Sized Pack'!G316/1000,1)</f>
        <v>0</v>
      </c>
      <c r="J319">
        <f>CEILING('L Sized Pack'!H316/1000,1)</f>
        <v>0</v>
      </c>
      <c r="K319">
        <f>CEILING('L Sized Pack'!I316/1000,1)</f>
        <v>0</v>
      </c>
      <c r="L319">
        <f>CEILING('L Sized Pack'!J316/1000,1)</f>
        <v>0</v>
      </c>
      <c r="M319">
        <f>CEILING('L Sized Pack'!K316/1000,1)</f>
        <v>0</v>
      </c>
      <c r="N319">
        <f>CEILING('L Sized Pack'!L316/1000,1)</f>
        <v>0</v>
      </c>
      <c r="O319">
        <f>CEILING('L Sized Pack'!M316/1000,1)</f>
        <v>0</v>
      </c>
      <c r="P319">
        <f t="shared" si="16"/>
        <v>0</v>
      </c>
      <c r="T319">
        <f>CEILING('L Sized Pack'!B316/5000,1)</f>
        <v>0</v>
      </c>
      <c r="U319">
        <f>CEILING('L Sized Pack'!C316/5000,1)</f>
        <v>0</v>
      </c>
      <c r="V319">
        <f>CEILING('L Sized Pack'!D316/5000,1)</f>
        <v>0</v>
      </c>
      <c r="W319">
        <f>CEILING('L Sized Pack'!E316/5000,1)</f>
        <v>0</v>
      </c>
      <c r="X319">
        <f>CEILING('L Sized Pack'!F316/5000,1)</f>
        <v>0</v>
      </c>
      <c r="Y319">
        <f>CEILING('L Sized Pack'!G316/5000,1)</f>
        <v>0</v>
      </c>
      <c r="Z319">
        <f>CEILING('L Sized Pack'!H316/5000,1)</f>
        <v>0</v>
      </c>
      <c r="AA319">
        <f>CEILING('L Sized Pack'!I316/5000,1)</f>
        <v>0</v>
      </c>
      <c r="AB319">
        <f>CEILING('L Sized Pack'!J316/5000,1)</f>
        <v>0</v>
      </c>
      <c r="AC319">
        <f>CEILING('L Sized Pack'!K316/5000,1)</f>
        <v>0</v>
      </c>
      <c r="AD319">
        <f>CEILING('L Sized Pack'!L316/5000,1)</f>
        <v>0</v>
      </c>
      <c r="AE319">
        <f>CEILING('L Sized Pack'!M316/5000,1)</f>
        <v>0</v>
      </c>
      <c r="AF319">
        <f t="shared" si="17"/>
        <v>0</v>
      </c>
      <c r="AH319">
        <f>CEILING('L Sized Pack'!B316/8000,1)</f>
        <v>0</v>
      </c>
      <c r="AI319">
        <f>CEILING('L Sized Pack'!C316/8000,1)</f>
        <v>0</v>
      </c>
      <c r="AJ319">
        <f>CEILING('L Sized Pack'!D316/8000,1)</f>
        <v>0</v>
      </c>
      <c r="AK319">
        <f>CEILING('L Sized Pack'!E316/8000,1)</f>
        <v>0</v>
      </c>
      <c r="AL319">
        <f>CEILING('L Sized Pack'!F316/8000,1)</f>
        <v>0</v>
      </c>
      <c r="AM319">
        <f>CEILING('L Sized Pack'!G316/8000,1)</f>
        <v>0</v>
      </c>
      <c r="AN319">
        <f>CEILING('L Sized Pack'!H316/8000,1)</f>
        <v>0</v>
      </c>
      <c r="AO319">
        <f>CEILING('L Sized Pack'!I316/8000,1)</f>
        <v>0</v>
      </c>
      <c r="AP319">
        <f>CEILING('L Sized Pack'!J316/8000,1)</f>
        <v>0</v>
      </c>
      <c r="AQ319">
        <f>CEILING('L Sized Pack'!K316/8000,1)</f>
        <v>0</v>
      </c>
      <c r="AR319">
        <f>CEILING('L Sized Pack'!L316/8000,1)</f>
        <v>0</v>
      </c>
      <c r="AS319">
        <f>CEILING('L Sized Pack'!M316/8000,1)</f>
        <v>0</v>
      </c>
      <c r="AT319">
        <f t="shared" si="18"/>
        <v>0</v>
      </c>
      <c r="AV319">
        <f t="shared" si="19"/>
        <v>179.88</v>
      </c>
    </row>
    <row r="320" spans="1:48" x14ac:dyDescent="0.25">
      <c r="A320" t="s">
        <v>350</v>
      </c>
      <c r="B320" t="s">
        <v>39</v>
      </c>
      <c r="D320">
        <f>CEILING('L Sized Pack'!B317/1000,1)</f>
        <v>0</v>
      </c>
      <c r="E320">
        <f>CEILING('L Sized Pack'!C317/1000,1)</f>
        <v>0</v>
      </c>
      <c r="F320">
        <f>CEILING('L Sized Pack'!D317/1000,1)</f>
        <v>0</v>
      </c>
      <c r="G320">
        <f>CEILING('L Sized Pack'!E317/1000,1)</f>
        <v>0</v>
      </c>
      <c r="H320">
        <f>CEILING('L Sized Pack'!F317/1000,1)</f>
        <v>0</v>
      </c>
      <c r="I320">
        <f>CEILING('L Sized Pack'!G317/1000,1)</f>
        <v>0</v>
      </c>
      <c r="J320">
        <f>CEILING('L Sized Pack'!H317/1000,1)</f>
        <v>0</v>
      </c>
      <c r="K320">
        <f>CEILING('L Sized Pack'!I317/1000,1)</f>
        <v>0</v>
      </c>
      <c r="L320">
        <f>CEILING('L Sized Pack'!J317/1000,1)</f>
        <v>0</v>
      </c>
      <c r="M320">
        <f>CEILING('L Sized Pack'!K317/1000,1)</f>
        <v>0</v>
      </c>
      <c r="N320">
        <f>CEILING('L Sized Pack'!L317/1000,1)</f>
        <v>0</v>
      </c>
      <c r="O320">
        <f>CEILING('L Sized Pack'!M317/1000,1)</f>
        <v>0</v>
      </c>
      <c r="P320">
        <f t="shared" si="16"/>
        <v>0</v>
      </c>
      <c r="T320">
        <f>CEILING('L Sized Pack'!B317/5000,1)</f>
        <v>0</v>
      </c>
      <c r="U320">
        <f>CEILING('L Sized Pack'!C317/5000,1)</f>
        <v>0</v>
      </c>
      <c r="V320">
        <f>CEILING('L Sized Pack'!D317/5000,1)</f>
        <v>0</v>
      </c>
      <c r="W320">
        <f>CEILING('L Sized Pack'!E317/5000,1)</f>
        <v>0</v>
      </c>
      <c r="X320">
        <f>CEILING('L Sized Pack'!F317/5000,1)</f>
        <v>0</v>
      </c>
      <c r="Y320">
        <f>CEILING('L Sized Pack'!G317/5000,1)</f>
        <v>0</v>
      </c>
      <c r="Z320">
        <f>CEILING('L Sized Pack'!H317/5000,1)</f>
        <v>0</v>
      </c>
      <c r="AA320">
        <f>CEILING('L Sized Pack'!I317/5000,1)</f>
        <v>0</v>
      </c>
      <c r="AB320">
        <f>CEILING('L Sized Pack'!J317/5000,1)</f>
        <v>0</v>
      </c>
      <c r="AC320">
        <f>CEILING('L Sized Pack'!K317/5000,1)</f>
        <v>0</v>
      </c>
      <c r="AD320">
        <f>CEILING('L Sized Pack'!L317/5000,1)</f>
        <v>0</v>
      </c>
      <c r="AE320">
        <f>CEILING('L Sized Pack'!M317/5000,1)</f>
        <v>0</v>
      </c>
      <c r="AF320">
        <f t="shared" si="17"/>
        <v>0</v>
      </c>
      <c r="AH320">
        <f>CEILING('L Sized Pack'!B317/8000,1)</f>
        <v>0</v>
      </c>
      <c r="AI320">
        <f>CEILING('L Sized Pack'!C317/8000,1)</f>
        <v>0</v>
      </c>
      <c r="AJ320">
        <f>CEILING('L Sized Pack'!D317/8000,1)</f>
        <v>0</v>
      </c>
      <c r="AK320">
        <f>CEILING('L Sized Pack'!E317/8000,1)</f>
        <v>0</v>
      </c>
      <c r="AL320">
        <f>CEILING('L Sized Pack'!F317/8000,1)</f>
        <v>0</v>
      </c>
      <c r="AM320">
        <f>CEILING('L Sized Pack'!G317/8000,1)</f>
        <v>0</v>
      </c>
      <c r="AN320">
        <f>CEILING('L Sized Pack'!H317/8000,1)</f>
        <v>0</v>
      </c>
      <c r="AO320">
        <f>CEILING('L Sized Pack'!I317/8000,1)</f>
        <v>0</v>
      </c>
      <c r="AP320">
        <f>CEILING('L Sized Pack'!J317/8000,1)</f>
        <v>0</v>
      </c>
      <c r="AQ320">
        <f>CEILING('L Sized Pack'!K317/8000,1)</f>
        <v>0</v>
      </c>
      <c r="AR320">
        <f>CEILING('L Sized Pack'!L317/8000,1)</f>
        <v>0</v>
      </c>
      <c r="AS320">
        <f>CEILING('L Sized Pack'!M317/8000,1)</f>
        <v>0</v>
      </c>
      <c r="AT320">
        <f t="shared" si="18"/>
        <v>0</v>
      </c>
      <c r="AV320">
        <f t="shared" si="19"/>
        <v>179.88</v>
      </c>
    </row>
    <row r="321" spans="1:48" x14ac:dyDescent="0.25">
      <c r="A321" t="s">
        <v>351</v>
      </c>
      <c r="B321" t="s">
        <v>57</v>
      </c>
      <c r="D321">
        <f>CEILING('L Sized Pack'!B318/1000,1)</f>
        <v>0</v>
      </c>
      <c r="E321">
        <f>CEILING('L Sized Pack'!C318/1000,1)</f>
        <v>0</v>
      </c>
      <c r="F321">
        <f>CEILING('L Sized Pack'!D318/1000,1)</f>
        <v>0</v>
      </c>
      <c r="G321">
        <f>CEILING('L Sized Pack'!E318/1000,1)</f>
        <v>0</v>
      </c>
      <c r="H321">
        <f>CEILING('L Sized Pack'!F318/1000,1)</f>
        <v>0</v>
      </c>
      <c r="I321">
        <f>CEILING('L Sized Pack'!G318/1000,1)</f>
        <v>0</v>
      </c>
      <c r="J321">
        <f>CEILING('L Sized Pack'!H318/1000,1)</f>
        <v>0</v>
      </c>
      <c r="K321">
        <f>CEILING('L Sized Pack'!I318/1000,1)</f>
        <v>0</v>
      </c>
      <c r="L321">
        <f>CEILING('L Sized Pack'!J318/1000,1)</f>
        <v>3</v>
      </c>
      <c r="M321">
        <f>CEILING('L Sized Pack'!K318/1000,1)</f>
        <v>0</v>
      </c>
      <c r="N321">
        <f>CEILING('L Sized Pack'!L318/1000,1)</f>
        <v>0</v>
      </c>
      <c r="O321">
        <f>CEILING('L Sized Pack'!M318/1000,1)</f>
        <v>0</v>
      </c>
      <c r="P321">
        <f t="shared" si="16"/>
        <v>15</v>
      </c>
      <c r="T321">
        <f>CEILING('L Sized Pack'!B318/5000,1)</f>
        <v>0</v>
      </c>
      <c r="U321">
        <f>CEILING('L Sized Pack'!C318/5000,1)</f>
        <v>0</v>
      </c>
      <c r="V321">
        <f>CEILING('L Sized Pack'!D318/5000,1)</f>
        <v>0</v>
      </c>
      <c r="W321">
        <f>CEILING('L Sized Pack'!E318/5000,1)</f>
        <v>0</v>
      </c>
      <c r="X321">
        <f>CEILING('L Sized Pack'!F318/5000,1)</f>
        <v>0</v>
      </c>
      <c r="Y321">
        <f>CEILING('L Sized Pack'!G318/5000,1)</f>
        <v>0</v>
      </c>
      <c r="Z321">
        <f>CEILING('L Sized Pack'!H318/5000,1)</f>
        <v>0</v>
      </c>
      <c r="AA321">
        <f>CEILING('L Sized Pack'!I318/5000,1)</f>
        <v>0</v>
      </c>
      <c r="AB321">
        <f>CEILING('L Sized Pack'!J318/5000,1)</f>
        <v>1</v>
      </c>
      <c r="AC321">
        <f>CEILING('L Sized Pack'!K318/5000,1)</f>
        <v>0</v>
      </c>
      <c r="AD321">
        <f>CEILING('L Sized Pack'!L318/5000,1)</f>
        <v>0</v>
      </c>
      <c r="AE321">
        <f>CEILING('L Sized Pack'!M318/5000,1)</f>
        <v>0</v>
      </c>
      <c r="AF321">
        <f t="shared" si="17"/>
        <v>10</v>
      </c>
      <c r="AH321">
        <f>CEILING('L Sized Pack'!B318/8000,1)</f>
        <v>0</v>
      </c>
      <c r="AI321">
        <f>CEILING('L Sized Pack'!C318/8000,1)</f>
        <v>0</v>
      </c>
      <c r="AJ321">
        <f>CEILING('L Sized Pack'!D318/8000,1)</f>
        <v>0</v>
      </c>
      <c r="AK321">
        <f>CEILING('L Sized Pack'!E318/8000,1)</f>
        <v>0</v>
      </c>
      <c r="AL321">
        <f>CEILING('L Sized Pack'!F318/8000,1)</f>
        <v>0</v>
      </c>
      <c r="AM321">
        <f>CEILING('L Sized Pack'!G318/8000,1)</f>
        <v>0</v>
      </c>
      <c r="AN321">
        <f>CEILING('L Sized Pack'!H318/8000,1)</f>
        <v>0</v>
      </c>
      <c r="AO321">
        <f>CEILING('L Sized Pack'!I318/8000,1)</f>
        <v>0</v>
      </c>
      <c r="AP321">
        <f>CEILING('L Sized Pack'!J318/8000,1)</f>
        <v>1</v>
      </c>
      <c r="AQ321">
        <f>CEILING('L Sized Pack'!K318/8000,1)</f>
        <v>0</v>
      </c>
      <c r="AR321">
        <f>CEILING('L Sized Pack'!L318/8000,1)</f>
        <v>0</v>
      </c>
      <c r="AS321">
        <f>CEILING('L Sized Pack'!M318/8000,1)</f>
        <v>0</v>
      </c>
      <c r="AT321">
        <f t="shared" si="18"/>
        <v>15</v>
      </c>
      <c r="AV321">
        <f t="shared" si="19"/>
        <v>189.88</v>
      </c>
    </row>
    <row r="322" spans="1:48" x14ac:dyDescent="0.25">
      <c r="A322" t="s">
        <v>352</v>
      </c>
      <c r="B322" t="s">
        <v>39</v>
      </c>
      <c r="D322">
        <f>CEILING('L Sized Pack'!B319/1000,1)</f>
        <v>0</v>
      </c>
      <c r="E322">
        <f>CEILING('L Sized Pack'!C319/1000,1)</f>
        <v>0</v>
      </c>
      <c r="F322">
        <f>CEILING('L Sized Pack'!D319/1000,1)</f>
        <v>0</v>
      </c>
      <c r="G322">
        <f>CEILING('L Sized Pack'!E319/1000,1)</f>
        <v>0</v>
      </c>
      <c r="H322">
        <f>CEILING('L Sized Pack'!F319/1000,1)</f>
        <v>0</v>
      </c>
      <c r="I322">
        <f>CEILING('L Sized Pack'!G319/1000,1)</f>
        <v>0</v>
      </c>
      <c r="J322">
        <f>CEILING('L Sized Pack'!H319/1000,1)</f>
        <v>0</v>
      </c>
      <c r="K322">
        <f>CEILING('L Sized Pack'!I319/1000,1)</f>
        <v>0</v>
      </c>
      <c r="L322">
        <f>CEILING('L Sized Pack'!J319/1000,1)</f>
        <v>0</v>
      </c>
      <c r="M322">
        <f>CEILING('L Sized Pack'!K319/1000,1)</f>
        <v>0</v>
      </c>
      <c r="N322">
        <f>CEILING('L Sized Pack'!L319/1000,1)</f>
        <v>0</v>
      </c>
      <c r="O322">
        <f>CEILING('L Sized Pack'!M319/1000,1)</f>
        <v>0</v>
      </c>
      <c r="P322">
        <f t="shared" si="16"/>
        <v>0</v>
      </c>
      <c r="T322">
        <f>CEILING('L Sized Pack'!B319/5000,1)</f>
        <v>0</v>
      </c>
      <c r="U322">
        <f>CEILING('L Sized Pack'!C319/5000,1)</f>
        <v>0</v>
      </c>
      <c r="V322">
        <f>CEILING('L Sized Pack'!D319/5000,1)</f>
        <v>0</v>
      </c>
      <c r="W322">
        <f>CEILING('L Sized Pack'!E319/5000,1)</f>
        <v>0</v>
      </c>
      <c r="X322">
        <f>CEILING('L Sized Pack'!F319/5000,1)</f>
        <v>0</v>
      </c>
      <c r="Y322">
        <f>CEILING('L Sized Pack'!G319/5000,1)</f>
        <v>0</v>
      </c>
      <c r="Z322">
        <f>CEILING('L Sized Pack'!H319/5000,1)</f>
        <v>0</v>
      </c>
      <c r="AA322">
        <f>CEILING('L Sized Pack'!I319/5000,1)</f>
        <v>0</v>
      </c>
      <c r="AB322">
        <f>CEILING('L Sized Pack'!J319/5000,1)</f>
        <v>0</v>
      </c>
      <c r="AC322">
        <f>CEILING('L Sized Pack'!K319/5000,1)</f>
        <v>0</v>
      </c>
      <c r="AD322">
        <f>CEILING('L Sized Pack'!L319/5000,1)</f>
        <v>0</v>
      </c>
      <c r="AE322">
        <f>CEILING('L Sized Pack'!M319/5000,1)</f>
        <v>0</v>
      </c>
      <c r="AF322">
        <f t="shared" si="17"/>
        <v>0</v>
      </c>
      <c r="AH322">
        <f>CEILING('L Sized Pack'!B319/8000,1)</f>
        <v>0</v>
      </c>
      <c r="AI322">
        <f>CEILING('L Sized Pack'!C319/8000,1)</f>
        <v>0</v>
      </c>
      <c r="AJ322">
        <f>CEILING('L Sized Pack'!D319/8000,1)</f>
        <v>0</v>
      </c>
      <c r="AK322">
        <f>CEILING('L Sized Pack'!E319/8000,1)</f>
        <v>0</v>
      </c>
      <c r="AL322">
        <f>CEILING('L Sized Pack'!F319/8000,1)</f>
        <v>0</v>
      </c>
      <c r="AM322">
        <f>CEILING('L Sized Pack'!G319/8000,1)</f>
        <v>0</v>
      </c>
      <c r="AN322">
        <f>CEILING('L Sized Pack'!H319/8000,1)</f>
        <v>0</v>
      </c>
      <c r="AO322">
        <f>CEILING('L Sized Pack'!I319/8000,1)</f>
        <v>0</v>
      </c>
      <c r="AP322">
        <f>CEILING('L Sized Pack'!J319/8000,1)</f>
        <v>0</v>
      </c>
      <c r="AQ322">
        <f>CEILING('L Sized Pack'!K319/8000,1)</f>
        <v>0</v>
      </c>
      <c r="AR322">
        <f>CEILING('L Sized Pack'!L319/8000,1)</f>
        <v>0</v>
      </c>
      <c r="AS322">
        <f>CEILING('L Sized Pack'!M319/8000,1)</f>
        <v>0</v>
      </c>
      <c r="AT322">
        <f t="shared" si="18"/>
        <v>0</v>
      </c>
      <c r="AV322">
        <f t="shared" si="19"/>
        <v>179.88</v>
      </c>
    </row>
    <row r="323" spans="1:48" x14ac:dyDescent="0.25">
      <c r="A323" t="s">
        <v>353</v>
      </c>
      <c r="B323" t="s">
        <v>39</v>
      </c>
      <c r="D323">
        <f>CEILING('L Sized Pack'!B320/1000,1)</f>
        <v>0</v>
      </c>
      <c r="E323">
        <f>CEILING('L Sized Pack'!C320/1000,1)</f>
        <v>3</v>
      </c>
      <c r="F323">
        <f>CEILING('L Sized Pack'!D320/1000,1)</f>
        <v>0</v>
      </c>
      <c r="G323">
        <f>CEILING('L Sized Pack'!E320/1000,1)</f>
        <v>0</v>
      </c>
      <c r="H323">
        <f>CEILING('L Sized Pack'!F320/1000,1)</f>
        <v>0</v>
      </c>
      <c r="I323">
        <f>CEILING('L Sized Pack'!G320/1000,1)</f>
        <v>0</v>
      </c>
      <c r="J323">
        <f>CEILING('L Sized Pack'!H320/1000,1)</f>
        <v>0</v>
      </c>
      <c r="K323">
        <f>CEILING('L Sized Pack'!I320/1000,1)</f>
        <v>0</v>
      </c>
      <c r="L323">
        <f>CEILING('L Sized Pack'!J320/1000,1)</f>
        <v>0</v>
      </c>
      <c r="M323">
        <f>CEILING('L Sized Pack'!K320/1000,1)</f>
        <v>0</v>
      </c>
      <c r="N323">
        <f>CEILING('L Sized Pack'!L320/1000,1)</f>
        <v>0</v>
      </c>
      <c r="O323">
        <f>CEILING('L Sized Pack'!M320/1000,1)</f>
        <v>0</v>
      </c>
      <c r="P323">
        <f t="shared" si="16"/>
        <v>15</v>
      </c>
      <c r="T323">
        <f>CEILING('L Sized Pack'!B320/5000,1)</f>
        <v>0</v>
      </c>
      <c r="U323">
        <f>CEILING('L Sized Pack'!C320/5000,1)</f>
        <v>1</v>
      </c>
      <c r="V323">
        <f>CEILING('L Sized Pack'!D320/5000,1)</f>
        <v>0</v>
      </c>
      <c r="W323">
        <f>CEILING('L Sized Pack'!E320/5000,1)</f>
        <v>0</v>
      </c>
      <c r="X323">
        <f>CEILING('L Sized Pack'!F320/5000,1)</f>
        <v>0</v>
      </c>
      <c r="Y323">
        <f>CEILING('L Sized Pack'!G320/5000,1)</f>
        <v>0</v>
      </c>
      <c r="Z323">
        <f>CEILING('L Sized Pack'!H320/5000,1)</f>
        <v>0</v>
      </c>
      <c r="AA323">
        <f>CEILING('L Sized Pack'!I320/5000,1)</f>
        <v>0</v>
      </c>
      <c r="AB323">
        <f>CEILING('L Sized Pack'!J320/5000,1)</f>
        <v>0</v>
      </c>
      <c r="AC323">
        <f>CEILING('L Sized Pack'!K320/5000,1)</f>
        <v>0</v>
      </c>
      <c r="AD323">
        <f>CEILING('L Sized Pack'!L320/5000,1)</f>
        <v>0</v>
      </c>
      <c r="AE323">
        <f>CEILING('L Sized Pack'!M320/5000,1)</f>
        <v>0</v>
      </c>
      <c r="AF323">
        <f t="shared" si="17"/>
        <v>10</v>
      </c>
      <c r="AH323">
        <f>CEILING('L Sized Pack'!B320/8000,1)</f>
        <v>0</v>
      </c>
      <c r="AI323">
        <f>CEILING('L Sized Pack'!C320/8000,1)</f>
        <v>1</v>
      </c>
      <c r="AJ323">
        <f>CEILING('L Sized Pack'!D320/8000,1)</f>
        <v>0</v>
      </c>
      <c r="AK323">
        <f>CEILING('L Sized Pack'!E320/8000,1)</f>
        <v>0</v>
      </c>
      <c r="AL323">
        <f>CEILING('L Sized Pack'!F320/8000,1)</f>
        <v>0</v>
      </c>
      <c r="AM323">
        <f>CEILING('L Sized Pack'!G320/8000,1)</f>
        <v>0</v>
      </c>
      <c r="AN323">
        <f>CEILING('L Sized Pack'!H320/8000,1)</f>
        <v>0</v>
      </c>
      <c r="AO323">
        <f>CEILING('L Sized Pack'!I320/8000,1)</f>
        <v>0</v>
      </c>
      <c r="AP323">
        <f>CEILING('L Sized Pack'!J320/8000,1)</f>
        <v>0</v>
      </c>
      <c r="AQ323">
        <f>CEILING('L Sized Pack'!K320/8000,1)</f>
        <v>0</v>
      </c>
      <c r="AR323">
        <f>CEILING('L Sized Pack'!L320/8000,1)</f>
        <v>0</v>
      </c>
      <c r="AS323">
        <f>CEILING('L Sized Pack'!M320/8000,1)</f>
        <v>0</v>
      </c>
      <c r="AT323">
        <f t="shared" si="18"/>
        <v>15</v>
      </c>
      <c r="AV323">
        <f t="shared" si="19"/>
        <v>189.88</v>
      </c>
    </row>
    <row r="324" spans="1:48" x14ac:dyDescent="0.25">
      <c r="A324" t="s">
        <v>354</v>
      </c>
      <c r="B324" t="s">
        <v>39</v>
      </c>
      <c r="D324">
        <f>CEILING('L Sized Pack'!B321/1000,1)</f>
        <v>0</v>
      </c>
      <c r="E324">
        <f>CEILING('L Sized Pack'!C321/1000,1)</f>
        <v>0</v>
      </c>
      <c r="F324">
        <f>CEILING('L Sized Pack'!D321/1000,1)</f>
        <v>0</v>
      </c>
      <c r="G324">
        <f>CEILING('L Sized Pack'!E321/1000,1)</f>
        <v>0</v>
      </c>
      <c r="H324">
        <f>CEILING('L Sized Pack'!F321/1000,1)</f>
        <v>0</v>
      </c>
      <c r="I324">
        <f>CEILING('L Sized Pack'!G321/1000,1)</f>
        <v>0</v>
      </c>
      <c r="J324">
        <f>CEILING('L Sized Pack'!H321/1000,1)</f>
        <v>0</v>
      </c>
      <c r="K324">
        <f>CEILING('L Sized Pack'!I321/1000,1)</f>
        <v>0</v>
      </c>
      <c r="L324">
        <f>CEILING('L Sized Pack'!J321/1000,1)</f>
        <v>0</v>
      </c>
      <c r="M324">
        <f>CEILING('L Sized Pack'!K321/1000,1)</f>
        <v>0</v>
      </c>
      <c r="N324">
        <f>CEILING('L Sized Pack'!L321/1000,1)</f>
        <v>0</v>
      </c>
      <c r="O324">
        <f>CEILING('L Sized Pack'!M321/1000,1)</f>
        <v>0</v>
      </c>
      <c r="P324">
        <f t="shared" si="16"/>
        <v>0</v>
      </c>
      <c r="T324">
        <f>CEILING('L Sized Pack'!B321/5000,1)</f>
        <v>0</v>
      </c>
      <c r="U324">
        <f>CEILING('L Sized Pack'!C321/5000,1)</f>
        <v>0</v>
      </c>
      <c r="V324">
        <f>CEILING('L Sized Pack'!D321/5000,1)</f>
        <v>0</v>
      </c>
      <c r="W324">
        <f>CEILING('L Sized Pack'!E321/5000,1)</f>
        <v>0</v>
      </c>
      <c r="X324">
        <f>CEILING('L Sized Pack'!F321/5000,1)</f>
        <v>0</v>
      </c>
      <c r="Y324">
        <f>CEILING('L Sized Pack'!G321/5000,1)</f>
        <v>0</v>
      </c>
      <c r="Z324">
        <f>CEILING('L Sized Pack'!H321/5000,1)</f>
        <v>0</v>
      </c>
      <c r="AA324">
        <f>CEILING('L Sized Pack'!I321/5000,1)</f>
        <v>0</v>
      </c>
      <c r="AB324">
        <f>CEILING('L Sized Pack'!J321/5000,1)</f>
        <v>0</v>
      </c>
      <c r="AC324">
        <f>CEILING('L Sized Pack'!K321/5000,1)</f>
        <v>0</v>
      </c>
      <c r="AD324">
        <f>CEILING('L Sized Pack'!L321/5000,1)</f>
        <v>0</v>
      </c>
      <c r="AE324">
        <f>CEILING('L Sized Pack'!M321/5000,1)</f>
        <v>0</v>
      </c>
      <c r="AF324">
        <f t="shared" si="17"/>
        <v>0</v>
      </c>
      <c r="AH324">
        <f>CEILING('L Sized Pack'!B321/8000,1)</f>
        <v>0</v>
      </c>
      <c r="AI324">
        <f>CEILING('L Sized Pack'!C321/8000,1)</f>
        <v>0</v>
      </c>
      <c r="AJ324">
        <f>CEILING('L Sized Pack'!D321/8000,1)</f>
        <v>0</v>
      </c>
      <c r="AK324">
        <f>CEILING('L Sized Pack'!E321/8000,1)</f>
        <v>0</v>
      </c>
      <c r="AL324">
        <f>CEILING('L Sized Pack'!F321/8000,1)</f>
        <v>0</v>
      </c>
      <c r="AM324">
        <f>CEILING('L Sized Pack'!G321/8000,1)</f>
        <v>0</v>
      </c>
      <c r="AN324">
        <f>CEILING('L Sized Pack'!H321/8000,1)</f>
        <v>0</v>
      </c>
      <c r="AO324">
        <f>CEILING('L Sized Pack'!I321/8000,1)</f>
        <v>0</v>
      </c>
      <c r="AP324">
        <f>CEILING('L Sized Pack'!J321/8000,1)</f>
        <v>0</v>
      </c>
      <c r="AQ324">
        <f>CEILING('L Sized Pack'!K321/8000,1)</f>
        <v>0</v>
      </c>
      <c r="AR324">
        <f>CEILING('L Sized Pack'!L321/8000,1)</f>
        <v>0</v>
      </c>
      <c r="AS324">
        <f>CEILING('L Sized Pack'!M321/8000,1)</f>
        <v>0</v>
      </c>
      <c r="AT324">
        <f t="shared" si="18"/>
        <v>0</v>
      </c>
      <c r="AV324">
        <f t="shared" si="19"/>
        <v>179.88</v>
      </c>
    </row>
    <row r="325" spans="1:48" x14ac:dyDescent="0.25">
      <c r="A325" t="s">
        <v>355</v>
      </c>
      <c r="B325" t="s">
        <v>57</v>
      </c>
      <c r="D325">
        <f>CEILING('L Sized Pack'!B322/1000,1)</f>
        <v>0</v>
      </c>
      <c r="E325">
        <f>CEILING('L Sized Pack'!C322/1000,1)</f>
        <v>0</v>
      </c>
      <c r="F325">
        <f>CEILING('L Sized Pack'!D322/1000,1)</f>
        <v>0</v>
      </c>
      <c r="G325">
        <f>CEILING('L Sized Pack'!E322/1000,1)</f>
        <v>0</v>
      </c>
      <c r="H325">
        <f>CEILING('L Sized Pack'!F322/1000,1)</f>
        <v>0</v>
      </c>
      <c r="I325">
        <f>CEILING('L Sized Pack'!G322/1000,1)</f>
        <v>0</v>
      </c>
      <c r="J325">
        <f>CEILING('L Sized Pack'!H322/1000,1)</f>
        <v>0</v>
      </c>
      <c r="K325">
        <f>CEILING('L Sized Pack'!I322/1000,1)</f>
        <v>0</v>
      </c>
      <c r="L325">
        <f>CEILING('L Sized Pack'!J322/1000,1)</f>
        <v>0</v>
      </c>
      <c r="M325">
        <f>CEILING('L Sized Pack'!K322/1000,1)</f>
        <v>4</v>
      </c>
      <c r="N325">
        <f>CEILING('L Sized Pack'!L322/1000,1)</f>
        <v>0</v>
      </c>
      <c r="O325">
        <f>CEILING('L Sized Pack'!M322/1000,1)</f>
        <v>0</v>
      </c>
      <c r="P325">
        <f t="shared" si="16"/>
        <v>20</v>
      </c>
      <c r="T325">
        <f>CEILING('L Sized Pack'!B322/5000,1)</f>
        <v>0</v>
      </c>
      <c r="U325">
        <f>CEILING('L Sized Pack'!C322/5000,1)</f>
        <v>0</v>
      </c>
      <c r="V325">
        <f>CEILING('L Sized Pack'!D322/5000,1)</f>
        <v>0</v>
      </c>
      <c r="W325">
        <f>CEILING('L Sized Pack'!E322/5000,1)</f>
        <v>0</v>
      </c>
      <c r="X325">
        <f>CEILING('L Sized Pack'!F322/5000,1)</f>
        <v>0</v>
      </c>
      <c r="Y325">
        <f>CEILING('L Sized Pack'!G322/5000,1)</f>
        <v>0</v>
      </c>
      <c r="Z325">
        <f>CEILING('L Sized Pack'!H322/5000,1)</f>
        <v>0</v>
      </c>
      <c r="AA325">
        <f>CEILING('L Sized Pack'!I322/5000,1)</f>
        <v>0</v>
      </c>
      <c r="AB325">
        <f>CEILING('L Sized Pack'!J322/5000,1)</f>
        <v>0</v>
      </c>
      <c r="AC325">
        <f>CEILING('L Sized Pack'!K322/5000,1)</f>
        <v>1</v>
      </c>
      <c r="AD325">
        <f>CEILING('L Sized Pack'!L322/5000,1)</f>
        <v>0</v>
      </c>
      <c r="AE325">
        <f>CEILING('L Sized Pack'!M322/5000,1)</f>
        <v>0</v>
      </c>
      <c r="AF325">
        <f t="shared" si="17"/>
        <v>10</v>
      </c>
      <c r="AH325">
        <f>CEILING('L Sized Pack'!B322/8000,1)</f>
        <v>0</v>
      </c>
      <c r="AI325">
        <f>CEILING('L Sized Pack'!C322/8000,1)</f>
        <v>0</v>
      </c>
      <c r="AJ325">
        <f>CEILING('L Sized Pack'!D322/8000,1)</f>
        <v>0</v>
      </c>
      <c r="AK325">
        <f>CEILING('L Sized Pack'!E322/8000,1)</f>
        <v>0</v>
      </c>
      <c r="AL325">
        <f>CEILING('L Sized Pack'!F322/8000,1)</f>
        <v>0</v>
      </c>
      <c r="AM325">
        <f>CEILING('L Sized Pack'!G322/8000,1)</f>
        <v>0</v>
      </c>
      <c r="AN325">
        <f>CEILING('L Sized Pack'!H322/8000,1)</f>
        <v>0</v>
      </c>
      <c r="AO325">
        <f>CEILING('L Sized Pack'!I322/8000,1)</f>
        <v>0</v>
      </c>
      <c r="AP325">
        <f>CEILING('L Sized Pack'!J322/8000,1)</f>
        <v>0</v>
      </c>
      <c r="AQ325">
        <f>CEILING('L Sized Pack'!K322/8000,1)</f>
        <v>1</v>
      </c>
      <c r="AR325">
        <f>CEILING('L Sized Pack'!L322/8000,1)</f>
        <v>0</v>
      </c>
      <c r="AS325">
        <f>CEILING('L Sized Pack'!M322/8000,1)</f>
        <v>0</v>
      </c>
      <c r="AT325">
        <f t="shared" si="18"/>
        <v>15</v>
      </c>
      <c r="AV325">
        <f t="shared" si="19"/>
        <v>189.88</v>
      </c>
    </row>
    <row r="326" spans="1:48" x14ac:dyDescent="0.25">
      <c r="A326" t="s">
        <v>356</v>
      </c>
      <c r="B326" t="s">
        <v>57</v>
      </c>
      <c r="D326">
        <f>CEILING('L Sized Pack'!B323/1000,1)</f>
        <v>0</v>
      </c>
      <c r="E326">
        <f>CEILING('L Sized Pack'!C323/1000,1)</f>
        <v>0</v>
      </c>
      <c r="F326">
        <f>CEILING('L Sized Pack'!D323/1000,1)</f>
        <v>0</v>
      </c>
      <c r="G326">
        <f>CEILING('L Sized Pack'!E323/1000,1)</f>
        <v>0</v>
      </c>
      <c r="H326">
        <f>CEILING('L Sized Pack'!F323/1000,1)</f>
        <v>0</v>
      </c>
      <c r="I326">
        <f>CEILING('L Sized Pack'!G323/1000,1)</f>
        <v>0</v>
      </c>
      <c r="J326">
        <f>CEILING('L Sized Pack'!H323/1000,1)</f>
        <v>0</v>
      </c>
      <c r="K326">
        <f>CEILING('L Sized Pack'!I323/1000,1)</f>
        <v>9</v>
      </c>
      <c r="L326">
        <f>CEILING('L Sized Pack'!J323/1000,1)</f>
        <v>0</v>
      </c>
      <c r="M326">
        <f>CEILING('L Sized Pack'!K323/1000,1)</f>
        <v>0</v>
      </c>
      <c r="N326">
        <f>CEILING('L Sized Pack'!L323/1000,1)</f>
        <v>0</v>
      </c>
      <c r="O326">
        <f>CEILING('L Sized Pack'!M323/1000,1)</f>
        <v>0</v>
      </c>
      <c r="P326">
        <f t="shared" si="16"/>
        <v>45</v>
      </c>
      <c r="T326">
        <f>CEILING('L Sized Pack'!B323/5000,1)</f>
        <v>0</v>
      </c>
      <c r="U326">
        <f>CEILING('L Sized Pack'!C323/5000,1)</f>
        <v>0</v>
      </c>
      <c r="V326">
        <f>CEILING('L Sized Pack'!D323/5000,1)</f>
        <v>0</v>
      </c>
      <c r="W326">
        <f>CEILING('L Sized Pack'!E323/5000,1)</f>
        <v>0</v>
      </c>
      <c r="X326">
        <f>CEILING('L Sized Pack'!F323/5000,1)</f>
        <v>0</v>
      </c>
      <c r="Y326">
        <f>CEILING('L Sized Pack'!G323/5000,1)</f>
        <v>0</v>
      </c>
      <c r="Z326">
        <f>CEILING('L Sized Pack'!H323/5000,1)</f>
        <v>0</v>
      </c>
      <c r="AA326">
        <f>CEILING('L Sized Pack'!I323/5000,1)</f>
        <v>2</v>
      </c>
      <c r="AB326">
        <f>CEILING('L Sized Pack'!J323/5000,1)</f>
        <v>0</v>
      </c>
      <c r="AC326">
        <f>CEILING('L Sized Pack'!K323/5000,1)</f>
        <v>0</v>
      </c>
      <c r="AD326">
        <f>CEILING('L Sized Pack'!L323/5000,1)</f>
        <v>0</v>
      </c>
      <c r="AE326">
        <f>CEILING('L Sized Pack'!M323/5000,1)</f>
        <v>0</v>
      </c>
      <c r="AF326">
        <f t="shared" si="17"/>
        <v>20</v>
      </c>
      <c r="AH326">
        <f>CEILING('L Sized Pack'!B323/8000,1)</f>
        <v>0</v>
      </c>
      <c r="AI326">
        <f>CEILING('L Sized Pack'!C323/8000,1)</f>
        <v>0</v>
      </c>
      <c r="AJ326">
        <f>CEILING('L Sized Pack'!D323/8000,1)</f>
        <v>0</v>
      </c>
      <c r="AK326">
        <f>CEILING('L Sized Pack'!E323/8000,1)</f>
        <v>0</v>
      </c>
      <c r="AL326">
        <f>CEILING('L Sized Pack'!F323/8000,1)</f>
        <v>0</v>
      </c>
      <c r="AM326">
        <f>CEILING('L Sized Pack'!G323/8000,1)</f>
        <v>0</v>
      </c>
      <c r="AN326">
        <f>CEILING('L Sized Pack'!H323/8000,1)</f>
        <v>0</v>
      </c>
      <c r="AO326">
        <f>CEILING('L Sized Pack'!I323/8000,1)</f>
        <v>2</v>
      </c>
      <c r="AP326">
        <f>CEILING('L Sized Pack'!J323/8000,1)</f>
        <v>0</v>
      </c>
      <c r="AQ326">
        <f>CEILING('L Sized Pack'!K323/8000,1)</f>
        <v>0</v>
      </c>
      <c r="AR326">
        <f>CEILING('L Sized Pack'!L323/8000,1)</f>
        <v>0</v>
      </c>
      <c r="AS326">
        <f>CEILING('L Sized Pack'!M323/8000,1)</f>
        <v>0</v>
      </c>
      <c r="AT326">
        <f t="shared" si="18"/>
        <v>30</v>
      </c>
      <c r="AV326">
        <f t="shared" si="19"/>
        <v>199.88</v>
      </c>
    </row>
    <row r="327" spans="1:48" x14ac:dyDescent="0.25">
      <c r="A327" t="s">
        <v>357</v>
      </c>
      <c r="B327" t="s">
        <v>57</v>
      </c>
      <c r="D327">
        <f>CEILING('L Sized Pack'!B324/1000,1)</f>
        <v>0</v>
      </c>
      <c r="E327">
        <f>CEILING('L Sized Pack'!C324/1000,1)</f>
        <v>0</v>
      </c>
      <c r="F327">
        <f>CEILING('L Sized Pack'!D324/1000,1)</f>
        <v>0</v>
      </c>
      <c r="G327">
        <f>CEILING('L Sized Pack'!E324/1000,1)</f>
        <v>0</v>
      </c>
      <c r="H327">
        <f>CEILING('L Sized Pack'!F324/1000,1)</f>
        <v>0</v>
      </c>
      <c r="I327">
        <f>CEILING('L Sized Pack'!G324/1000,1)</f>
        <v>0</v>
      </c>
      <c r="J327">
        <f>CEILING('L Sized Pack'!H324/1000,1)</f>
        <v>0</v>
      </c>
      <c r="K327">
        <f>CEILING('L Sized Pack'!I324/1000,1)</f>
        <v>0</v>
      </c>
      <c r="L327">
        <f>CEILING('L Sized Pack'!J324/1000,1)</f>
        <v>0</v>
      </c>
      <c r="M327">
        <f>CEILING('L Sized Pack'!K324/1000,1)</f>
        <v>0</v>
      </c>
      <c r="N327">
        <f>CEILING('L Sized Pack'!L324/1000,1)</f>
        <v>0</v>
      </c>
      <c r="O327">
        <f>CEILING('L Sized Pack'!M324/1000,1)</f>
        <v>0</v>
      </c>
      <c r="P327">
        <f t="shared" si="16"/>
        <v>0</v>
      </c>
      <c r="T327">
        <f>CEILING('L Sized Pack'!B324/5000,1)</f>
        <v>0</v>
      </c>
      <c r="U327">
        <f>CEILING('L Sized Pack'!C324/5000,1)</f>
        <v>0</v>
      </c>
      <c r="V327">
        <f>CEILING('L Sized Pack'!D324/5000,1)</f>
        <v>0</v>
      </c>
      <c r="W327">
        <f>CEILING('L Sized Pack'!E324/5000,1)</f>
        <v>0</v>
      </c>
      <c r="X327">
        <f>CEILING('L Sized Pack'!F324/5000,1)</f>
        <v>0</v>
      </c>
      <c r="Y327">
        <f>CEILING('L Sized Pack'!G324/5000,1)</f>
        <v>0</v>
      </c>
      <c r="Z327">
        <f>CEILING('L Sized Pack'!H324/5000,1)</f>
        <v>0</v>
      </c>
      <c r="AA327">
        <f>CEILING('L Sized Pack'!I324/5000,1)</f>
        <v>0</v>
      </c>
      <c r="AB327">
        <f>CEILING('L Sized Pack'!J324/5000,1)</f>
        <v>0</v>
      </c>
      <c r="AC327">
        <f>CEILING('L Sized Pack'!K324/5000,1)</f>
        <v>0</v>
      </c>
      <c r="AD327">
        <f>CEILING('L Sized Pack'!L324/5000,1)</f>
        <v>0</v>
      </c>
      <c r="AE327">
        <f>CEILING('L Sized Pack'!M324/5000,1)</f>
        <v>0</v>
      </c>
      <c r="AF327">
        <f t="shared" si="17"/>
        <v>0</v>
      </c>
      <c r="AH327">
        <f>CEILING('L Sized Pack'!B324/8000,1)</f>
        <v>0</v>
      </c>
      <c r="AI327">
        <f>CEILING('L Sized Pack'!C324/8000,1)</f>
        <v>0</v>
      </c>
      <c r="AJ327">
        <f>CEILING('L Sized Pack'!D324/8000,1)</f>
        <v>0</v>
      </c>
      <c r="AK327">
        <f>CEILING('L Sized Pack'!E324/8000,1)</f>
        <v>0</v>
      </c>
      <c r="AL327">
        <f>CEILING('L Sized Pack'!F324/8000,1)</f>
        <v>0</v>
      </c>
      <c r="AM327">
        <f>CEILING('L Sized Pack'!G324/8000,1)</f>
        <v>0</v>
      </c>
      <c r="AN327">
        <f>CEILING('L Sized Pack'!H324/8000,1)</f>
        <v>0</v>
      </c>
      <c r="AO327">
        <f>CEILING('L Sized Pack'!I324/8000,1)</f>
        <v>0</v>
      </c>
      <c r="AP327">
        <f>CEILING('L Sized Pack'!J324/8000,1)</f>
        <v>0</v>
      </c>
      <c r="AQ327">
        <f>CEILING('L Sized Pack'!K324/8000,1)</f>
        <v>0</v>
      </c>
      <c r="AR327">
        <f>CEILING('L Sized Pack'!L324/8000,1)</f>
        <v>0</v>
      </c>
      <c r="AS327">
        <f>CEILING('L Sized Pack'!M324/8000,1)</f>
        <v>0</v>
      </c>
      <c r="AT327">
        <f t="shared" si="18"/>
        <v>0</v>
      </c>
      <c r="AV327">
        <f t="shared" si="19"/>
        <v>179.88</v>
      </c>
    </row>
    <row r="328" spans="1:48" x14ac:dyDescent="0.25">
      <c r="A328" t="s">
        <v>358</v>
      </c>
      <c r="B328" t="s">
        <v>39</v>
      </c>
      <c r="D328">
        <f>CEILING('L Sized Pack'!B325/1000,1)</f>
        <v>0</v>
      </c>
      <c r="E328">
        <f>CEILING('L Sized Pack'!C325/1000,1)</f>
        <v>4</v>
      </c>
      <c r="F328">
        <f>CEILING('L Sized Pack'!D325/1000,1)</f>
        <v>1</v>
      </c>
      <c r="G328">
        <f>CEILING('L Sized Pack'!E325/1000,1)</f>
        <v>0</v>
      </c>
      <c r="H328">
        <f>CEILING('L Sized Pack'!F325/1000,1)</f>
        <v>0</v>
      </c>
      <c r="I328">
        <f>CEILING('L Sized Pack'!G325/1000,1)</f>
        <v>0</v>
      </c>
      <c r="J328">
        <f>CEILING('L Sized Pack'!H325/1000,1)</f>
        <v>0</v>
      </c>
      <c r="K328">
        <f>CEILING('L Sized Pack'!I325/1000,1)</f>
        <v>0</v>
      </c>
      <c r="L328">
        <f>CEILING('L Sized Pack'!J325/1000,1)</f>
        <v>0</v>
      </c>
      <c r="M328">
        <f>CEILING('L Sized Pack'!K325/1000,1)</f>
        <v>0</v>
      </c>
      <c r="N328">
        <f>CEILING('L Sized Pack'!L325/1000,1)</f>
        <v>0</v>
      </c>
      <c r="O328">
        <f>CEILING('L Sized Pack'!M325/1000,1)</f>
        <v>0</v>
      </c>
      <c r="P328">
        <f t="shared" si="16"/>
        <v>25</v>
      </c>
      <c r="T328">
        <f>CEILING('L Sized Pack'!B325/5000,1)</f>
        <v>0</v>
      </c>
      <c r="U328">
        <f>CEILING('L Sized Pack'!C325/5000,1)</f>
        <v>1</v>
      </c>
      <c r="V328">
        <f>CEILING('L Sized Pack'!D325/5000,1)</f>
        <v>1</v>
      </c>
      <c r="W328">
        <f>CEILING('L Sized Pack'!E325/5000,1)</f>
        <v>0</v>
      </c>
      <c r="X328">
        <f>CEILING('L Sized Pack'!F325/5000,1)</f>
        <v>0</v>
      </c>
      <c r="Y328">
        <f>CEILING('L Sized Pack'!G325/5000,1)</f>
        <v>0</v>
      </c>
      <c r="Z328">
        <f>CEILING('L Sized Pack'!H325/5000,1)</f>
        <v>0</v>
      </c>
      <c r="AA328">
        <f>CEILING('L Sized Pack'!I325/5000,1)</f>
        <v>0</v>
      </c>
      <c r="AB328">
        <f>CEILING('L Sized Pack'!J325/5000,1)</f>
        <v>0</v>
      </c>
      <c r="AC328">
        <f>CEILING('L Sized Pack'!K325/5000,1)</f>
        <v>0</v>
      </c>
      <c r="AD328">
        <f>CEILING('L Sized Pack'!L325/5000,1)</f>
        <v>0</v>
      </c>
      <c r="AE328">
        <f>CEILING('L Sized Pack'!M325/5000,1)</f>
        <v>0</v>
      </c>
      <c r="AF328">
        <f t="shared" si="17"/>
        <v>20</v>
      </c>
      <c r="AH328">
        <f>CEILING('L Sized Pack'!B325/8000,1)</f>
        <v>0</v>
      </c>
      <c r="AI328">
        <f>CEILING('L Sized Pack'!C325/8000,1)</f>
        <v>1</v>
      </c>
      <c r="AJ328">
        <f>CEILING('L Sized Pack'!D325/8000,1)</f>
        <v>1</v>
      </c>
      <c r="AK328">
        <f>CEILING('L Sized Pack'!E325/8000,1)</f>
        <v>0</v>
      </c>
      <c r="AL328">
        <f>CEILING('L Sized Pack'!F325/8000,1)</f>
        <v>0</v>
      </c>
      <c r="AM328">
        <f>CEILING('L Sized Pack'!G325/8000,1)</f>
        <v>0</v>
      </c>
      <c r="AN328">
        <f>CEILING('L Sized Pack'!H325/8000,1)</f>
        <v>0</v>
      </c>
      <c r="AO328">
        <f>CEILING('L Sized Pack'!I325/8000,1)</f>
        <v>0</v>
      </c>
      <c r="AP328">
        <f>CEILING('L Sized Pack'!J325/8000,1)</f>
        <v>0</v>
      </c>
      <c r="AQ328">
        <f>CEILING('L Sized Pack'!K325/8000,1)</f>
        <v>0</v>
      </c>
      <c r="AR328">
        <f>CEILING('L Sized Pack'!L325/8000,1)</f>
        <v>0</v>
      </c>
      <c r="AS328">
        <f>CEILING('L Sized Pack'!M325/8000,1)</f>
        <v>0</v>
      </c>
      <c r="AT328">
        <f t="shared" si="18"/>
        <v>30</v>
      </c>
      <c r="AV328">
        <f t="shared" si="19"/>
        <v>199.88</v>
      </c>
    </row>
    <row r="329" spans="1:48" x14ac:dyDescent="0.25">
      <c r="A329" t="s">
        <v>359</v>
      </c>
      <c r="B329" t="s">
        <v>39</v>
      </c>
      <c r="D329">
        <f>CEILING('L Sized Pack'!B326/1000,1)</f>
        <v>0</v>
      </c>
      <c r="E329">
        <f>CEILING('L Sized Pack'!C326/1000,1)</f>
        <v>0</v>
      </c>
      <c r="F329">
        <f>CEILING('L Sized Pack'!D326/1000,1)</f>
        <v>0</v>
      </c>
      <c r="G329">
        <f>CEILING('L Sized Pack'!E326/1000,1)</f>
        <v>0</v>
      </c>
      <c r="H329">
        <f>CEILING('L Sized Pack'!F326/1000,1)</f>
        <v>0</v>
      </c>
      <c r="I329">
        <f>CEILING('L Sized Pack'!G326/1000,1)</f>
        <v>0</v>
      </c>
      <c r="J329">
        <f>CEILING('L Sized Pack'!H326/1000,1)</f>
        <v>0</v>
      </c>
      <c r="K329">
        <f>CEILING('L Sized Pack'!I326/1000,1)</f>
        <v>0</v>
      </c>
      <c r="L329">
        <f>CEILING('L Sized Pack'!J326/1000,1)</f>
        <v>0</v>
      </c>
      <c r="M329">
        <f>CEILING('L Sized Pack'!K326/1000,1)</f>
        <v>0</v>
      </c>
      <c r="N329">
        <f>CEILING('L Sized Pack'!L326/1000,1)</f>
        <v>0</v>
      </c>
      <c r="O329">
        <f>CEILING('L Sized Pack'!M326/1000,1)</f>
        <v>0</v>
      </c>
      <c r="P329">
        <f t="shared" si="16"/>
        <v>0</v>
      </c>
      <c r="T329">
        <f>CEILING('L Sized Pack'!B326/5000,1)</f>
        <v>0</v>
      </c>
      <c r="U329">
        <f>CEILING('L Sized Pack'!C326/5000,1)</f>
        <v>0</v>
      </c>
      <c r="V329">
        <f>CEILING('L Sized Pack'!D326/5000,1)</f>
        <v>0</v>
      </c>
      <c r="W329">
        <f>CEILING('L Sized Pack'!E326/5000,1)</f>
        <v>0</v>
      </c>
      <c r="X329">
        <f>CEILING('L Sized Pack'!F326/5000,1)</f>
        <v>0</v>
      </c>
      <c r="Y329">
        <f>CEILING('L Sized Pack'!G326/5000,1)</f>
        <v>0</v>
      </c>
      <c r="Z329">
        <f>CEILING('L Sized Pack'!H326/5000,1)</f>
        <v>0</v>
      </c>
      <c r="AA329">
        <f>CEILING('L Sized Pack'!I326/5000,1)</f>
        <v>0</v>
      </c>
      <c r="AB329">
        <f>CEILING('L Sized Pack'!J326/5000,1)</f>
        <v>0</v>
      </c>
      <c r="AC329">
        <f>CEILING('L Sized Pack'!K326/5000,1)</f>
        <v>0</v>
      </c>
      <c r="AD329">
        <f>CEILING('L Sized Pack'!L326/5000,1)</f>
        <v>0</v>
      </c>
      <c r="AE329">
        <f>CEILING('L Sized Pack'!M326/5000,1)</f>
        <v>0</v>
      </c>
      <c r="AF329">
        <f t="shared" si="17"/>
        <v>0</v>
      </c>
      <c r="AH329">
        <f>CEILING('L Sized Pack'!B326/8000,1)</f>
        <v>0</v>
      </c>
      <c r="AI329">
        <f>CEILING('L Sized Pack'!C326/8000,1)</f>
        <v>0</v>
      </c>
      <c r="AJ329">
        <f>CEILING('L Sized Pack'!D326/8000,1)</f>
        <v>0</v>
      </c>
      <c r="AK329">
        <f>CEILING('L Sized Pack'!E326/8000,1)</f>
        <v>0</v>
      </c>
      <c r="AL329">
        <f>CEILING('L Sized Pack'!F326/8000,1)</f>
        <v>0</v>
      </c>
      <c r="AM329">
        <f>CEILING('L Sized Pack'!G326/8000,1)</f>
        <v>0</v>
      </c>
      <c r="AN329">
        <f>CEILING('L Sized Pack'!H326/8000,1)</f>
        <v>0</v>
      </c>
      <c r="AO329">
        <f>CEILING('L Sized Pack'!I326/8000,1)</f>
        <v>0</v>
      </c>
      <c r="AP329">
        <f>CEILING('L Sized Pack'!J326/8000,1)</f>
        <v>0</v>
      </c>
      <c r="AQ329">
        <f>CEILING('L Sized Pack'!K326/8000,1)</f>
        <v>0</v>
      </c>
      <c r="AR329">
        <f>CEILING('L Sized Pack'!L326/8000,1)</f>
        <v>0</v>
      </c>
      <c r="AS329">
        <f>CEILING('L Sized Pack'!M326/8000,1)</f>
        <v>0</v>
      </c>
      <c r="AT329">
        <f t="shared" si="18"/>
        <v>0</v>
      </c>
      <c r="AV329">
        <f t="shared" si="19"/>
        <v>179.88</v>
      </c>
    </row>
    <row r="330" spans="1:48" x14ac:dyDescent="0.25">
      <c r="A330" t="s">
        <v>360</v>
      </c>
      <c r="B330" t="s">
        <v>39</v>
      </c>
      <c r="D330">
        <f>CEILING('L Sized Pack'!B327/1000,1)</f>
        <v>0</v>
      </c>
      <c r="E330">
        <f>CEILING('L Sized Pack'!C327/1000,1)</f>
        <v>0</v>
      </c>
      <c r="F330">
        <f>CEILING('L Sized Pack'!D327/1000,1)</f>
        <v>0</v>
      </c>
      <c r="G330">
        <f>CEILING('L Sized Pack'!E327/1000,1)</f>
        <v>0</v>
      </c>
      <c r="H330">
        <f>CEILING('L Sized Pack'!F327/1000,1)</f>
        <v>0</v>
      </c>
      <c r="I330">
        <f>CEILING('L Sized Pack'!G327/1000,1)</f>
        <v>0</v>
      </c>
      <c r="J330">
        <f>CEILING('L Sized Pack'!H327/1000,1)</f>
        <v>0</v>
      </c>
      <c r="K330">
        <f>CEILING('L Sized Pack'!I327/1000,1)</f>
        <v>0</v>
      </c>
      <c r="L330">
        <f>CEILING('L Sized Pack'!J327/1000,1)</f>
        <v>0</v>
      </c>
      <c r="M330">
        <f>CEILING('L Sized Pack'!K327/1000,1)</f>
        <v>0</v>
      </c>
      <c r="N330">
        <f>CEILING('L Sized Pack'!L327/1000,1)</f>
        <v>1</v>
      </c>
      <c r="O330">
        <f>CEILING('L Sized Pack'!M327/1000,1)</f>
        <v>0</v>
      </c>
      <c r="P330">
        <f t="shared" si="16"/>
        <v>5</v>
      </c>
      <c r="T330">
        <f>CEILING('L Sized Pack'!B327/5000,1)</f>
        <v>0</v>
      </c>
      <c r="U330">
        <f>CEILING('L Sized Pack'!C327/5000,1)</f>
        <v>0</v>
      </c>
      <c r="V330">
        <f>CEILING('L Sized Pack'!D327/5000,1)</f>
        <v>0</v>
      </c>
      <c r="W330">
        <f>CEILING('L Sized Pack'!E327/5000,1)</f>
        <v>0</v>
      </c>
      <c r="X330">
        <f>CEILING('L Sized Pack'!F327/5000,1)</f>
        <v>0</v>
      </c>
      <c r="Y330">
        <f>CEILING('L Sized Pack'!G327/5000,1)</f>
        <v>0</v>
      </c>
      <c r="Z330">
        <f>CEILING('L Sized Pack'!H327/5000,1)</f>
        <v>0</v>
      </c>
      <c r="AA330">
        <f>CEILING('L Sized Pack'!I327/5000,1)</f>
        <v>0</v>
      </c>
      <c r="AB330">
        <f>CEILING('L Sized Pack'!J327/5000,1)</f>
        <v>0</v>
      </c>
      <c r="AC330">
        <f>CEILING('L Sized Pack'!K327/5000,1)</f>
        <v>0</v>
      </c>
      <c r="AD330">
        <f>CEILING('L Sized Pack'!L327/5000,1)</f>
        <v>1</v>
      </c>
      <c r="AE330">
        <f>CEILING('L Sized Pack'!M327/5000,1)</f>
        <v>0</v>
      </c>
      <c r="AF330">
        <f t="shared" si="17"/>
        <v>10</v>
      </c>
      <c r="AH330">
        <f>CEILING('L Sized Pack'!B327/8000,1)</f>
        <v>0</v>
      </c>
      <c r="AI330">
        <f>CEILING('L Sized Pack'!C327/8000,1)</f>
        <v>0</v>
      </c>
      <c r="AJ330">
        <f>CEILING('L Sized Pack'!D327/8000,1)</f>
        <v>0</v>
      </c>
      <c r="AK330">
        <f>CEILING('L Sized Pack'!E327/8000,1)</f>
        <v>0</v>
      </c>
      <c r="AL330">
        <f>CEILING('L Sized Pack'!F327/8000,1)</f>
        <v>0</v>
      </c>
      <c r="AM330">
        <f>CEILING('L Sized Pack'!G327/8000,1)</f>
        <v>0</v>
      </c>
      <c r="AN330">
        <f>CEILING('L Sized Pack'!H327/8000,1)</f>
        <v>0</v>
      </c>
      <c r="AO330">
        <f>CEILING('L Sized Pack'!I327/8000,1)</f>
        <v>0</v>
      </c>
      <c r="AP330">
        <f>CEILING('L Sized Pack'!J327/8000,1)</f>
        <v>0</v>
      </c>
      <c r="AQ330">
        <f>CEILING('L Sized Pack'!K327/8000,1)</f>
        <v>0</v>
      </c>
      <c r="AR330">
        <f>CEILING('L Sized Pack'!L327/8000,1)</f>
        <v>1</v>
      </c>
      <c r="AS330">
        <f>CEILING('L Sized Pack'!M327/8000,1)</f>
        <v>0</v>
      </c>
      <c r="AT330">
        <f t="shared" si="18"/>
        <v>15</v>
      </c>
      <c r="AV330">
        <f t="shared" si="19"/>
        <v>184.88</v>
      </c>
    </row>
    <row r="331" spans="1:48" x14ac:dyDescent="0.25">
      <c r="A331" t="s">
        <v>361</v>
      </c>
      <c r="B331" t="s">
        <v>57</v>
      </c>
      <c r="D331">
        <f>CEILING('L Sized Pack'!B328/1000,1)</f>
        <v>0</v>
      </c>
      <c r="E331">
        <f>CEILING('L Sized Pack'!C328/1000,1)</f>
        <v>0</v>
      </c>
      <c r="F331">
        <f>CEILING('L Sized Pack'!D328/1000,1)</f>
        <v>0</v>
      </c>
      <c r="G331">
        <f>CEILING('L Sized Pack'!E328/1000,1)</f>
        <v>0</v>
      </c>
      <c r="H331">
        <f>CEILING('L Sized Pack'!F328/1000,1)</f>
        <v>0</v>
      </c>
      <c r="I331">
        <f>CEILING('L Sized Pack'!G328/1000,1)</f>
        <v>0</v>
      </c>
      <c r="J331">
        <f>CEILING('L Sized Pack'!H328/1000,1)</f>
        <v>0</v>
      </c>
      <c r="K331">
        <f>CEILING('L Sized Pack'!I328/1000,1)</f>
        <v>0</v>
      </c>
      <c r="L331">
        <f>CEILING('L Sized Pack'!J328/1000,1)</f>
        <v>0</v>
      </c>
      <c r="M331">
        <f>CEILING('L Sized Pack'!K328/1000,1)</f>
        <v>0</v>
      </c>
      <c r="N331">
        <f>CEILING('L Sized Pack'!L328/1000,1)</f>
        <v>0</v>
      </c>
      <c r="O331">
        <f>CEILING('L Sized Pack'!M328/1000,1)</f>
        <v>0</v>
      </c>
      <c r="P331">
        <f t="shared" ref="P331:P394" si="20">SUM(D331:O331)*5</f>
        <v>0</v>
      </c>
      <c r="T331">
        <f>CEILING('L Sized Pack'!B328/5000,1)</f>
        <v>0</v>
      </c>
      <c r="U331">
        <f>CEILING('L Sized Pack'!C328/5000,1)</f>
        <v>0</v>
      </c>
      <c r="V331">
        <f>CEILING('L Sized Pack'!D328/5000,1)</f>
        <v>0</v>
      </c>
      <c r="W331">
        <f>CEILING('L Sized Pack'!E328/5000,1)</f>
        <v>0</v>
      </c>
      <c r="X331">
        <f>CEILING('L Sized Pack'!F328/5000,1)</f>
        <v>0</v>
      </c>
      <c r="Y331">
        <f>CEILING('L Sized Pack'!G328/5000,1)</f>
        <v>0</v>
      </c>
      <c r="Z331">
        <f>CEILING('L Sized Pack'!H328/5000,1)</f>
        <v>0</v>
      </c>
      <c r="AA331">
        <f>CEILING('L Sized Pack'!I328/5000,1)</f>
        <v>0</v>
      </c>
      <c r="AB331">
        <f>CEILING('L Sized Pack'!J328/5000,1)</f>
        <v>0</v>
      </c>
      <c r="AC331">
        <f>CEILING('L Sized Pack'!K328/5000,1)</f>
        <v>0</v>
      </c>
      <c r="AD331">
        <f>CEILING('L Sized Pack'!L328/5000,1)</f>
        <v>0</v>
      </c>
      <c r="AE331">
        <f>CEILING('L Sized Pack'!M328/5000,1)</f>
        <v>0</v>
      </c>
      <c r="AF331">
        <f t="shared" ref="AF331:AF394" si="21">SUM(T331:AE331)*10</f>
        <v>0</v>
      </c>
      <c r="AH331">
        <f>CEILING('L Sized Pack'!B328/8000,1)</f>
        <v>0</v>
      </c>
      <c r="AI331">
        <f>CEILING('L Sized Pack'!C328/8000,1)</f>
        <v>0</v>
      </c>
      <c r="AJ331">
        <f>CEILING('L Sized Pack'!D328/8000,1)</f>
        <v>0</v>
      </c>
      <c r="AK331">
        <f>CEILING('L Sized Pack'!E328/8000,1)</f>
        <v>0</v>
      </c>
      <c r="AL331">
        <f>CEILING('L Sized Pack'!F328/8000,1)</f>
        <v>0</v>
      </c>
      <c r="AM331">
        <f>CEILING('L Sized Pack'!G328/8000,1)</f>
        <v>0</v>
      </c>
      <c r="AN331">
        <f>CEILING('L Sized Pack'!H328/8000,1)</f>
        <v>0</v>
      </c>
      <c r="AO331">
        <f>CEILING('L Sized Pack'!I328/8000,1)</f>
        <v>0</v>
      </c>
      <c r="AP331">
        <f>CEILING('L Sized Pack'!J328/8000,1)</f>
        <v>0</v>
      </c>
      <c r="AQ331">
        <f>CEILING('L Sized Pack'!K328/8000,1)</f>
        <v>0</v>
      </c>
      <c r="AR331">
        <f>CEILING('L Sized Pack'!L328/8000,1)</f>
        <v>0</v>
      </c>
      <c r="AS331">
        <f>CEILING('L Sized Pack'!M328/8000,1)</f>
        <v>0</v>
      </c>
      <c r="AT331">
        <f t="shared" ref="AT331:AT394" si="22">SUM(AH331:AS331)*15</f>
        <v>0</v>
      </c>
      <c r="AV331">
        <f t="shared" ref="AV331:AV394" si="23">MIN(AT331,AF331,P331)+14.99*12</f>
        <v>179.88</v>
      </c>
    </row>
    <row r="332" spans="1:48" x14ac:dyDescent="0.25">
      <c r="A332" t="s">
        <v>362</v>
      </c>
      <c r="B332" t="s">
        <v>57</v>
      </c>
      <c r="D332">
        <f>CEILING('L Sized Pack'!B329/1000,1)</f>
        <v>0</v>
      </c>
      <c r="E332">
        <f>CEILING('L Sized Pack'!C329/1000,1)</f>
        <v>0</v>
      </c>
      <c r="F332">
        <f>CEILING('L Sized Pack'!D329/1000,1)</f>
        <v>0</v>
      </c>
      <c r="G332">
        <f>CEILING('L Sized Pack'!E329/1000,1)</f>
        <v>0</v>
      </c>
      <c r="H332">
        <f>CEILING('L Sized Pack'!F329/1000,1)</f>
        <v>0</v>
      </c>
      <c r="I332">
        <f>CEILING('L Sized Pack'!G329/1000,1)</f>
        <v>0</v>
      </c>
      <c r="J332">
        <f>CEILING('L Sized Pack'!H329/1000,1)</f>
        <v>0</v>
      </c>
      <c r="K332">
        <f>CEILING('L Sized Pack'!I329/1000,1)</f>
        <v>0</v>
      </c>
      <c r="L332">
        <f>CEILING('L Sized Pack'!J329/1000,1)</f>
        <v>0</v>
      </c>
      <c r="M332">
        <f>CEILING('L Sized Pack'!K329/1000,1)</f>
        <v>0</v>
      </c>
      <c r="N332">
        <f>CEILING('L Sized Pack'!L329/1000,1)</f>
        <v>0</v>
      </c>
      <c r="O332">
        <f>CEILING('L Sized Pack'!M329/1000,1)</f>
        <v>0</v>
      </c>
      <c r="P332">
        <f t="shared" si="20"/>
        <v>0</v>
      </c>
      <c r="T332">
        <f>CEILING('L Sized Pack'!B329/5000,1)</f>
        <v>0</v>
      </c>
      <c r="U332">
        <f>CEILING('L Sized Pack'!C329/5000,1)</f>
        <v>0</v>
      </c>
      <c r="V332">
        <f>CEILING('L Sized Pack'!D329/5000,1)</f>
        <v>0</v>
      </c>
      <c r="W332">
        <f>CEILING('L Sized Pack'!E329/5000,1)</f>
        <v>0</v>
      </c>
      <c r="X332">
        <f>CEILING('L Sized Pack'!F329/5000,1)</f>
        <v>0</v>
      </c>
      <c r="Y332">
        <f>CEILING('L Sized Pack'!G329/5000,1)</f>
        <v>0</v>
      </c>
      <c r="Z332">
        <f>CEILING('L Sized Pack'!H329/5000,1)</f>
        <v>0</v>
      </c>
      <c r="AA332">
        <f>CEILING('L Sized Pack'!I329/5000,1)</f>
        <v>0</v>
      </c>
      <c r="AB332">
        <f>CEILING('L Sized Pack'!J329/5000,1)</f>
        <v>0</v>
      </c>
      <c r="AC332">
        <f>CEILING('L Sized Pack'!K329/5000,1)</f>
        <v>0</v>
      </c>
      <c r="AD332">
        <f>CEILING('L Sized Pack'!L329/5000,1)</f>
        <v>0</v>
      </c>
      <c r="AE332">
        <f>CEILING('L Sized Pack'!M329/5000,1)</f>
        <v>0</v>
      </c>
      <c r="AF332">
        <f t="shared" si="21"/>
        <v>0</v>
      </c>
      <c r="AH332">
        <f>CEILING('L Sized Pack'!B329/8000,1)</f>
        <v>0</v>
      </c>
      <c r="AI332">
        <f>CEILING('L Sized Pack'!C329/8000,1)</f>
        <v>0</v>
      </c>
      <c r="AJ332">
        <f>CEILING('L Sized Pack'!D329/8000,1)</f>
        <v>0</v>
      </c>
      <c r="AK332">
        <f>CEILING('L Sized Pack'!E329/8000,1)</f>
        <v>0</v>
      </c>
      <c r="AL332">
        <f>CEILING('L Sized Pack'!F329/8000,1)</f>
        <v>0</v>
      </c>
      <c r="AM332">
        <f>CEILING('L Sized Pack'!G329/8000,1)</f>
        <v>0</v>
      </c>
      <c r="AN332">
        <f>CEILING('L Sized Pack'!H329/8000,1)</f>
        <v>0</v>
      </c>
      <c r="AO332">
        <f>CEILING('L Sized Pack'!I329/8000,1)</f>
        <v>0</v>
      </c>
      <c r="AP332">
        <f>CEILING('L Sized Pack'!J329/8000,1)</f>
        <v>0</v>
      </c>
      <c r="AQ332">
        <f>CEILING('L Sized Pack'!K329/8000,1)</f>
        <v>0</v>
      </c>
      <c r="AR332">
        <f>CEILING('L Sized Pack'!L329/8000,1)</f>
        <v>0</v>
      </c>
      <c r="AS332">
        <f>CEILING('L Sized Pack'!M329/8000,1)</f>
        <v>0</v>
      </c>
      <c r="AT332">
        <f t="shared" si="22"/>
        <v>0</v>
      </c>
      <c r="AV332">
        <f t="shared" si="23"/>
        <v>179.88</v>
      </c>
    </row>
    <row r="333" spans="1:48" x14ac:dyDescent="0.25">
      <c r="A333" t="s">
        <v>363</v>
      </c>
      <c r="B333" t="s">
        <v>39</v>
      </c>
      <c r="D333">
        <f>CEILING('L Sized Pack'!B330/1000,1)</f>
        <v>0</v>
      </c>
      <c r="E333">
        <f>CEILING('L Sized Pack'!C330/1000,1)</f>
        <v>0</v>
      </c>
      <c r="F333">
        <f>CEILING('L Sized Pack'!D330/1000,1)</f>
        <v>2</v>
      </c>
      <c r="G333">
        <f>CEILING('L Sized Pack'!E330/1000,1)</f>
        <v>0</v>
      </c>
      <c r="H333">
        <f>CEILING('L Sized Pack'!F330/1000,1)</f>
        <v>0</v>
      </c>
      <c r="I333">
        <f>CEILING('L Sized Pack'!G330/1000,1)</f>
        <v>0</v>
      </c>
      <c r="J333">
        <f>CEILING('L Sized Pack'!H330/1000,1)</f>
        <v>0</v>
      </c>
      <c r="K333">
        <f>CEILING('L Sized Pack'!I330/1000,1)</f>
        <v>0</v>
      </c>
      <c r="L333">
        <f>CEILING('L Sized Pack'!J330/1000,1)</f>
        <v>0</v>
      </c>
      <c r="M333">
        <f>CEILING('L Sized Pack'!K330/1000,1)</f>
        <v>0</v>
      </c>
      <c r="N333">
        <f>CEILING('L Sized Pack'!L330/1000,1)</f>
        <v>0</v>
      </c>
      <c r="O333">
        <f>CEILING('L Sized Pack'!M330/1000,1)</f>
        <v>0</v>
      </c>
      <c r="P333">
        <f t="shared" si="20"/>
        <v>10</v>
      </c>
      <c r="T333">
        <f>CEILING('L Sized Pack'!B330/5000,1)</f>
        <v>0</v>
      </c>
      <c r="U333">
        <f>CEILING('L Sized Pack'!C330/5000,1)</f>
        <v>0</v>
      </c>
      <c r="V333">
        <f>CEILING('L Sized Pack'!D330/5000,1)</f>
        <v>1</v>
      </c>
      <c r="W333">
        <f>CEILING('L Sized Pack'!E330/5000,1)</f>
        <v>0</v>
      </c>
      <c r="X333">
        <f>CEILING('L Sized Pack'!F330/5000,1)</f>
        <v>0</v>
      </c>
      <c r="Y333">
        <f>CEILING('L Sized Pack'!G330/5000,1)</f>
        <v>0</v>
      </c>
      <c r="Z333">
        <f>CEILING('L Sized Pack'!H330/5000,1)</f>
        <v>0</v>
      </c>
      <c r="AA333">
        <f>CEILING('L Sized Pack'!I330/5000,1)</f>
        <v>0</v>
      </c>
      <c r="AB333">
        <f>CEILING('L Sized Pack'!J330/5000,1)</f>
        <v>0</v>
      </c>
      <c r="AC333">
        <f>CEILING('L Sized Pack'!K330/5000,1)</f>
        <v>0</v>
      </c>
      <c r="AD333">
        <f>CEILING('L Sized Pack'!L330/5000,1)</f>
        <v>0</v>
      </c>
      <c r="AE333">
        <f>CEILING('L Sized Pack'!M330/5000,1)</f>
        <v>0</v>
      </c>
      <c r="AF333">
        <f t="shared" si="21"/>
        <v>10</v>
      </c>
      <c r="AH333">
        <f>CEILING('L Sized Pack'!B330/8000,1)</f>
        <v>0</v>
      </c>
      <c r="AI333">
        <f>CEILING('L Sized Pack'!C330/8000,1)</f>
        <v>0</v>
      </c>
      <c r="AJ333">
        <f>CEILING('L Sized Pack'!D330/8000,1)</f>
        <v>1</v>
      </c>
      <c r="AK333">
        <f>CEILING('L Sized Pack'!E330/8000,1)</f>
        <v>0</v>
      </c>
      <c r="AL333">
        <f>CEILING('L Sized Pack'!F330/8000,1)</f>
        <v>0</v>
      </c>
      <c r="AM333">
        <f>CEILING('L Sized Pack'!G330/8000,1)</f>
        <v>0</v>
      </c>
      <c r="AN333">
        <f>CEILING('L Sized Pack'!H330/8000,1)</f>
        <v>0</v>
      </c>
      <c r="AO333">
        <f>CEILING('L Sized Pack'!I330/8000,1)</f>
        <v>0</v>
      </c>
      <c r="AP333">
        <f>CEILING('L Sized Pack'!J330/8000,1)</f>
        <v>0</v>
      </c>
      <c r="AQ333">
        <f>CEILING('L Sized Pack'!K330/8000,1)</f>
        <v>0</v>
      </c>
      <c r="AR333">
        <f>CEILING('L Sized Pack'!L330/8000,1)</f>
        <v>0</v>
      </c>
      <c r="AS333">
        <f>CEILING('L Sized Pack'!M330/8000,1)</f>
        <v>0</v>
      </c>
      <c r="AT333">
        <f t="shared" si="22"/>
        <v>15</v>
      </c>
      <c r="AV333">
        <f t="shared" si="23"/>
        <v>189.88</v>
      </c>
    </row>
    <row r="334" spans="1:48" x14ac:dyDescent="0.25">
      <c r="A334" t="s">
        <v>364</v>
      </c>
      <c r="B334" t="s">
        <v>39</v>
      </c>
      <c r="D334">
        <f>CEILING('L Sized Pack'!B331/1000,1)</f>
        <v>0</v>
      </c>
      <c r="E334">
        <f>CEILING('L Sized Pack'!C331/1000,1)</f>
        <v>0</v>
      </c>
      <c r="F334">
        <f>CEILING('L Sized Pack'!D331/1000,1)</f>
        <v>0</v>
      </c>
      <c r="G334">
        <f>CEILING('L Sized Pack'!E331/1000,1)</f>
        <v>0</v>
      </c>
      <c r="H334">
        <f>CEILING('L Sized Pack'!F331/1000,1)</f>
        <v>0</v>
      </c>
      <c r="I334">
        <f>CEILING('L Sized Pack'!G331/1000,1)</f>
        <v>0</v>
      </c>
      <c r="J334">
        <f>CEILING('L Sized Pack'!H331/1000,1)</f>
        <v>0</v>
      </c>
      <c r="K334">
        <f>CEILING('L Sized Pack'!I331/1000,1)</f>
        <v>0</v>
      </c>
      <c r="L334">
        <f>CEILING('L Sized Pack'!J331/1000,1)</f>
        <v>0</v>
      </c>
      <c r="M334">
        <f>CEILING('L Sized Pack'!K331/1000,1)</f>
        <v>0</v>
      </c>
      <c r="N334">
        <f>CEILING('L Sized Pack'!L331/1000,1)</f>
        <v>0</v>
      </c>
      <c r="O334">
        <f>CEILING('L Sized Pack'!M331/1000,1)</f>
        <v>0</v>
      </c>
      <c r="P334">
        <f t="shared" si="20"/>
        <v>0</v>
      </c>
      <c r="T334">
        <f>CEILING('L Sized Pack'!B331/5000,1)</f>
        <v>0</v>
      </c>
      <c r="U334">
        <f>CEILING('L Sized Pack'!C331/5000,1)</f>
        <v>0</v>
      </c>
      <c r="V334">
        <f>CEILING('L Sized Pack'!D331/5000,1)</f>
        <v>0</v>
      </c>
      <c r="W334">
        <f>CEILING('L Sized Pack'!E331/5000,1)</f>
        <v>0</v>
      </c>
      <c r="X334">
        <f>CEILING('L Sized Pack'!F331/5000,1)</f>
        <v>0</v>
      </c>
      <c r="Y334">
        <f>CEILING('L Sized Pack'!G331/5000,1)</f>
        <v>0</v>
      </c>
      <c r="Z334">
        <f>CEILING('L Sized Pack'!H331/5000,1)</f>
        <v>0</v>
      </c>
      <c r="AA334">
        <f>CEILING('L Sized Pack'!I331/5000,1)</f>
        <v>0</v>
      </c>
      <c r="AB334">
        <f>CEILING('L Sized Pack'!J331/5000,1)</f>
        <v>0</v>
      </c>
      <c r="AC334">
        <f>CEILING('L Sized Pack'!K331/5000,1)</f>
        <v>0</v>
      </c>
      <c r="AD334">
        <f>CEILING('L Sized Pack'!L331/5000,1)</f>
        <v>0</v>
      </c>
      <c r="AE334">
        <f>CEILING('L Sized Pack'!M331/5000,1)</f>
        <v>0</v>
      </c>
      <c r="AF334">
        <f t="shared" si="21"/>
        <v>0</v>
      </c>
      <c r="AH334">
        <f>CEILING('L Sized Pack'!B331/8000,1)</f>
        <v>0</v>
      </c>
      <c r="AI334">
        <f>CEILING('L Sized Pack'!C331/8000,1)</f>
        <v>0</v>
      </c>
      <c r="AJ334">
        <f>CEILING('L Sized Pack'!D331/8000,1)</f>
        <v>0</v>
      </c>
      <c r="AK334">
        <f>CEILING('L Sized Pack'!E331/8000,1)</f>
        <v>0</v>
      </c>
      <c r="AL334">
        <f>CEILING('L Sized Pack'!F331/8000,1)</f>
        <v>0</v>
      </c>
      <c r="AM334">
        <f>CEILING('L Sized Pack'!G331/8000,1)</f>
        <v>0</v>
      </c>
      <c r="AN334">
        <f>CEILING('L Sized Pack'!H331/8000,1)</f>
        <v>0</v>
      </c>
      <c r="AO334">
        <f>CEILING('L Sized Pack'!I331/8000,1)</f>
        <v>0</v>
      </c>
      <c r="AP334">
        <f>CEILING('L Sized Pack'!J331/8000,1)</f>
        <v>0</v>
      </c>
      <c r="AQ334">
        <f>CEILING('L Sized Pack'!K331/8000,1)</f>
        <v>0</v>
      </c>
      <c r="AR334">
        <f>CEILING('L Sized Pack'!L331/8000,1)</f>
        <v>0</v>
      </c>
      <c r="AS334">
        <f>CEILING('L Sized Pack'!M331/8000,1)</f>
        <v>0</v>
      </c>
      <c r="AT334">
        <f t="shared" si="22"/>
        <v>0</v>
      </c>
      <c r="AV334">
        <f t="shared" si="23"/>
        <v>179.88</v>
      </c>
    </row>
    <row r="335" spans="1:48" x14ac:dyDescent="0.25">
      <c r="A335" t="s">
        <v>365</v>
      </c>
      <c r="B335" t="s">
        <v>57</v>
      </c>
      <c r="D335">
        <f>CEILING('L Sized Pack'!B332/1000,1)</f>
        <v>0</v>
      </c>
      <c r="E335">
        <f>CEILING('L Sized Pack'!C332/1000,1)</f>
        <v>0</v>
      </c>
      <c r="F335">
        <f>CEILING('L Sized Pack'!D332/1000,1)</f>
        <v>0</v>
      </c>
      <c r="G335">
        <f>CEILING('L Sized Pack'!E332/1000,1)</f>
        <v>0</v>
      </c>
      <c r="H335">
        <f>CEILING('L Sized Pack'!F332/1000,1)</f>
        <v>0</v>
      </c>
      <c r="I335">
        <f>CEILING('L Sized Pack'!G332/1000,1)</f>
        <v>0</v>
      </c>
      <c r="J335">
        <f>CEILING('L Sized Pack'!H332/1000,1)</f>
        <v>0</v>
      </c>
      <c r="K335">
        <f>CEILING('L Sized Pack'!I332/1000,1)</f>
        <v>0</v>
      </c>
      <c r="L335">
        <f>CEILING('L Sized Pack'!J332/1000,1)</f>
        <v>0</v>
      </c>
      <c r="M335">
        <f>CEILING('L Sized Pack'!K332/1000,1)</f>
        <v>0</v>
      </c>
      <c r="N335">
        <f>CEILING('L Sized Pack'!L332/1000,1)</f>
        <v>0</v>
      </c>
      <c r="O335">
        <f>CEILING('L Sized Pack'!M332/1000,1)</f>
        <v>0</v>
      </c>
      <c r="P335">
        <f t="shared" si="20"/>
        <v>0</v>
      </c>
      <c r="T335">
        <f>CEILING('L Sized Pack'!B332/5000,1)</f>
        <v>0</v>
      </c>
      <c r="U335">
        <f>CEILING('L Sized Pack'!C332/5000,1)</f>
        <v>0</v>
      </c>
      <c r="V335">
        <f>CEILING('L Sized Pack'!D332/5000,1)</f>
        <v>0</v>
      </c>
      <c r="W335">
        <f>CEILING('L Sized Pack'!E332/5000,1)</f>
        <v>0</v>
      </c>
      <c r="X335">
        <f>CEILING('L Sized Pack'!F332/5000,1)</f>
        <v>0</v>
      </c>
      <c r="Y335">
        <f>CEILING('L Sized Pack'!G332/5000,1)</f>
        <v>0</v>
      </c>
      <c r="Z335">
        <f>CEILING('L Sized Pack'!H332/5000,1)</f>
        <v>0</v>
      </c>
      <c r="AA335">
        <f>CEILING('L Sized Pack'!I332/5000,1)</f>
        <v>0</v>
      </c>
      <c r="AB335">
        <f>CEILING('L Sized Pack'!J332/5000,1)</f>
        <v>0</v>
      </c>
      <c r="AC335">
        <f>CEILING('L Sized Pack'!K332/5000,1)</f>
        <v>0</v>
      </c>
      <c r="AD335">
        <f>CEILING('L Sized Pack'!L332/5000,1)</f>
        <v>0</v>
      </c>
      <c r="AE335">
        <f>CEILING('L Sized Pack'!M332/5000,1)</f>
        <v>0</v>
      </c>
      <c r="AF335">
        <f t="shared" si="21"/>
        <v>0</v>
      </c>
      <c r="AH335">
        <f>CEILING('L Sized Pack'!B332/8000,1)</f>
        <v>0</v>
      </c>
      <c r="AI335">
        <f>CEILING('L Sized Pack'!C332/8000,1)</f>
        <v>0</v>
      </c>
      <c r="AJ335">
        <f>CEILING('L Sized Pack'!D332/8000,1)</f>
        <v>0</v>
      </c>
      <c r="AK335">
        <f>CEILING('L Sized Pack'!E332/8000,1)</f>
        <v>0</v>
      </c>
      <c r="AL335">
        <f>CEILING('L Sized Pack'!F332/8000,1)</f>
        <v>0</v>
      </c>
      <c r="AM335">
        <f>CEILING('L Sized Pack'!G332/8000,1)</f>
        <v>0</v>
      </c>
      <c r="AN335">
        <f>CEILING('L Sized Pack'!H332/8000,1)</f>
        <v>0</v>
      </c>
      <c r="AO335">
        <f>CEILING('L Sized Pack'!I332/8000,1)</f>
        <v>0</v>
      </c>
      <c r="AP335">
        <f>CEILING('L Sized Pack'!J332/8000,1)</f>
        <v>0</v>
      </c>
      <c r="AQ335">
        <f>CEILING('L Sized Pack'!K332/8000,1)</f>
        <v>0</v>
      </c>
      <c r="AR335">
        <f>CEILING('L Sized Pack'!L332/8000,1)</f>
        <v>0</v>
      </c>
      <c r="AS335">
        <f>CEILING('L Sized Pack'!M332/8000,1)</f>
        <v>0</v>
      </c>
      <c r="AT335">
        <f t="shared" si="22"/>
        <v>0</v>
      </c>
      <c r="AV335">
        <f t="shared" si="23"/>
        <v>179.88</v>
      </c>
    </row>
    <row r="336" spans="1:48" x14ac:dyDescent="0.25">
      <c r="A336" t="s">
        <v>366</v>
      </c>
      <c r="B336" t="s">
        <v>57</v>
      </c>
      <c r="D336">
        <f>CEILING('L Sized Pack'!B333/1000,1)</f>
        <v>0</v>
      </c>
      <c r="E336">
        <f>CEILING('L Sized Pack'!C333/1000,1)</f>
        <v>0</v>
      </c>
      <c r="F336">
        <f>CEILING('L Sized Pack'!D333/1000,1)</f>
        <v>0</v>
      </c>
      <c r="G336">
        <f>CEILING('L Sized Pack'!E333/1000,1)</f>
        <v>0</v>
      </c>
      <c r="H336">
        <f>CEILING('L Sized Pack'!F333/1000,1)</f>
        <v>0</v>
      </c>
      <c r="I336">
        <f>CEILING('L Sized Pack'!G333/1000,1)</f>
        <v>0</v>
      </c>
      <c r="J336">
        <f>CEILING('L Sized Pack'!H333/1000,1)</f>
        <v>0</v>
      </c>
      <c r="K336">
        <f>CEILING('L Sized Pack'!I333/1000,1)</f>
        <v>0</v>
      </c>
      <c r="L336">
        <f>CEILING('L Sized Pack'!J333/1000,1)</f>
        <v>1</v>
      </c>
      <c r="M336">
        <f>CEILING('L Sized Pack'!K333/1000,1)</f>
        <v>0</v>
      </c>
      <c r="N336">
        <f>CEILING('L Sized Pack'!L333/1000,1)</f>
        <v>0</v>
      </c>
      <c r="O336">
        <f>CEILING('L Sized Pack'!M333/1000,1)</f>
        <v>0</v>
      </c>
      <c r="P336">
        <f t="shared" si="20"/>
        <v>5</v>
      </c>
      <c r="T336">
        <f>CEILING('L Sized Pack'!B333/5000,1)</f>
        <v>0</v>
      </c>
      <c r="U336">
        <f>CEILING('L Sized Pack'!C333/5000,1)</f>
        <v>0</v>
      </c>
      <c r="V336">
        <f>CEILING('L Sized Pack'!D333/5000,1)</f>
        <v>0</v>
      </c>
      <c r="W336">
        <f>CEILING('L Sized Pack'!E333/5000,1)</f>
        <v>0</v>
      </c>
      <c r="X336">
        <f>CEILING('L Sized Pack'!F333/5000,1)</f>
        <v>0</v>
      </c>
      <c r="Y336">
        <f>CEILING('L Sized Pack'!G333/5000,1)</f>
        <v>0</v>
      </c>
      <c r="Z336">
        <f>CEILING('L Sized Pack'!H333/5000,1)</f>
        <v>0</v>
      </c>
      <c r="AA336">
        <f>CEILING('L Sized Pack'!I333/5000,1)</f>
        <v>0</v>
      </c>
      <c r="AB336">
        <f>CEILING('L Sized Pack'!J333/5000,1)</f>
        <v>1</v>
      </c>
      <c r="AC336">
        <f>CEILING('L Sized Pack'!K333/5000,1)</f>
        <v>0</v>
      </c>
      <c r="AD336">
        <f>CEILING('L Sized Pack'!L333/5000,1)</f>
        <v>0</v>
      </c>
      <c r="AE336">
        <f>CEILING('L Sized Pack'!M333/5000,1)</f>
        <v>0</v>
      </c>
      <c r="AF336">
        <f t="shared" si="21"/>
        <v>10</v>
      </c>
      <c r="AH336">
        <f>CEILING('L Sized Pack'!B333/8000,1)</f>
        <v>0</v>
      </c>
      <c r="AI336">
        <f>CEILING('L Sized Pack'!C333/8000,1)</f>
        <v>0</v>
      </c>
      <c r="AJ336">
        <f>CEILING('L Sized Pack'!D333/8000,1)</f>
        <v>0</v>
      </c>
      <c r="AK336">
        <f>CEILING('L Sized Pack'!E333/8000,1)</f>
        <v>0</v>
      </c>
      <c r="AL336">
        <f>CEILING('L Sized Pack'!F333/8000,1)</f>
        <v>0</v>
      </c>
      <c r="AM336">
        <f>CEILING('L Sized Pack'!G333/8000,1)</f>
        <v>0</v>
      </c>
      <c r="AN336">
        <f>CEILING('L Sized Pack'!H333/8000,1)</f>
        <v>0</v>
      </c>
      <c r="AO336">
        <f>CEILING('L Sized Pack'!I333/8000,1)</f>
        <v>0</v>
      </c>
      <c r="AP336">
        <f>CEILING('L Sized Pack'!J333/8000,1)</f>
        <v>1</v>
      </c>
      <c r="AQ336">
        <f>CEILING('L Sized Pack'!K333/8000,1)</f>
        <v>0</v>
      </c>
      <c r="AR336">
        <f>CEILING('L Sized Pack'!L333/8000,1)</f>
        <v>0</v>
      </c>
      <c r="AS336">
        <f>CEILING('L Sized Pack'!M333/8000,1)</f>
        <v>0</v>
      </c>
      <c r="AT336">
        <f t="shared" si="22"/>
        <v>15</v>
      </c>
      <c r="AV336">
        <f t="shared" si="23"/>
        <v>184.88</v>
      </c>
    </row>
    <row r="337" spans="1:48" x14ac:dyDescent="0.25">
      <c r="A337" t="s">
        <v>367</v>
      </c>
      <c r="B337" t="s">
        <v>57</v>
      </c>
      <c r="D337">
        <f>CEILING('L Sized Pack'!B334/1000,1)</f>
        <v>0</v>
      </c>
      <c r="E337">
        <f>CEILING('L Sized Pack'!C334/1000,1)</f>
        <v>0</v>
      </c>
      <c r="F337">
        <f>CEILING('L Sized Pack'!D334/1000,1)</f>
        <v>0</v>
      </c>
      <c r="G337">
        <f>CEILING('L Sized Pack'!E334/1000,1)</f>
        <v>0</v>
      </c>
      <c r="H337">
        <f>CEILING('L Sized Pack'!F334/1000,1)</f>
        <v>0</v>
      </c>
      <c r="I337">
        <f>CEILING('L Sized Pack'!G334/1000,1)</f>
        <v>0</v>
      </c>
      <c r="J337">
        <f>CEILING('L Sized Pack'!H334/1000,1)</f>
        <v>0</v>
      </c>
      <c r="K337">
        <f>CEILING('L Sized Pack'!I334/1000,1)</f>
        <v>0</v>
      </c>
      <c r="L337">
        <f>CEILING('L Sized Pack'!J334/1000,1)</f>
        <v>0</v>
      </c>
      <c r="M337">
        <f>CEILING('L Sized Pack'!K334/1000,1)</f>
        <v>0</v>
      </c>
      <c r="N337">
        <f>CEILING('L Sized Pack'!L334/1000,1)</f>
        <v>0</v>
      </c>
      <c r="O337">
        <f>CEILING('L Sized Pack'!M334/1000,1)</f>
        <v>0</v>
      </c>
      <c r="P337">
        <f t="shared" si="20"/>
        <v>0</v>
      </c>
      <c r="T337">
        <f>CEILING('L Sized Pack'!B334/5000,1)</f>
        <v>0</v>
      </c>
      <c r="U337">
        <f>CEILING('L Sized Pack'!C334/5000,1)</f>
        <v>0</v>
      </c>
      <c r="V337">
        <f>CEILING('L Sized Pack'!D334/5000,1)</f>
        <v>0</v>
      </c>
      <c r="W337">
        <f>CEILING('L Sized Pack'!E334/5000,1)</f>
        <v>0</v>
      </c>
      <c r="X337">
        <f>CEILING('L Sized Pack'!F334/5000,1)</f>
        <v>0</v>
      </c>
      <c r="Y337">
        <f>CEILING('L Sized Pack'!G334/5000,1)</f>
        <v>0</v>
      </c>
      <c r="Z337">
        <f>CEILING('L Sized Pack'!H334/5000,1)</f>
        <v>0</v>
      </c>
      <c r="AA337">
        <f>CEILING('L Sized Pack'!I334/5000,1)</f>
        <v>0</v>
      </c>
      <c r="AB337">
        <f>CEILING('L Sized Pack'!J334/5000,1)</f>
        <v>0</v>
      </c>
      <c r="AC337">
        <f>CEILING('L Sized Pack'!K334/5000,1)</f>
        <v>0</v>
      </c>
      <c r="AD337">
        <f>CEILING('L Sized Pack'!L334/5000,1)</f>
        <v>0</v>
      </c>
      <c r="AE337">
        <f>CEILING('L Sized Pack'!M334/5000,1)</f>
        <v>0</v>
      </c>
      <c r="AF337">
        <f t="shared" si="21"/>
        <v>0</v>
      </c>
      <c r="AH337">
        <f>CEILING('L Sized Pack'!B334/8000,1)</f>
        <v>0</v>
      </c>
      <c r="AI337">
        <f>CEILING('L Sized Pack'!C334/8000,1)</f>
        <v>0</v>
      </c>
      <c r="AJ337">
        <f>CEILING('L Sized Pack'!D334/8000,1)</f>
        <v>0</v>
      </c>
      <c r="AK337">
        <f>CEILING('L Sized Pack'!E334/8000,1)</f>
        <v>0</v>
      </c>
      <c r="AL337">
        <f>CEILING('L Sized Pack'!F334/8000,1)</f>
        <v>0</v>
      </c>
      <c r="AM337">
        <f>CEILING('L Sized Pack'!G334/8000,1)</f>
        <v>0</v>
      </c>
      <c r="AN337">
        <f>CEILING('L Sized Pack'!H334/8000,1)</f>
        <v>0</v>
      </c>
      <c r="AO337">
        <f>CEILING('L Sized Pack'!I334/8000,1)</f>
        <v>0</v>
      </c>
      <c r="AP337">
        <f>CEILING('L Sized Pack'!J334/8000,1)</f>
        <v>0</v>
      </c>
      <c r="AQ337">
        <f>CEILING('L Sized Pack'!K334/8000,1)</f>
        <v>0</v>
      </c>
      <c r="AR337">
        <f>CEILING('L Sized Pack'!L334/8000,1)</f>
        <v>0</v>
      </c>
      <c r="AS337">
        <f>CEILING('L Sized Pack'!M334/8000,1)</f>
        <v>0</v>
      </c>
      <c r="AT337">
        <f t="shared" si="22"/>
        <v>0</v>
      </c>
      <c r="AV337">
        <f t="shared" si="23"/>
        <v>179.88</v>
      </c>
    </row>
    <row r="338" spans="1:48" x14ac:dyDescent="0.25">
      <c r="A338" t="s">
        <v>368</v>
      </c>
      <c r="B338" t="s">
        <v>57</v>
      </c>
      <c r="D338">
        <f>CEILING('L Sized Pack'!B335/1000,1)</f>
        <v>0</v>
      </c>
      <c r="E338">
        <f>CEILING('L Sized Pack'!C335/1000,1)</f>
        <v>0</v>
      </c>
      <c r="F338">
        <f>CEILING('L Sized Pack'!D335/1000,1)</f>
        <v>0</v>
      </c>
      <c r="G338">
        <f>CEILING('L Sized Pack'!E335/1000,1)</f>
        <v>0</v>
      </c>
      <c r="H338">
        <f>CEILING('L Sized Pack'!F335/1000,1)</f>
        <v>0</v>
      </c>
      <c r="I338">
        <f>CEILING('L Sized Pack'!G335/1000,1)</f>
        <v>0</v>
      </c>
      <c r="J338">
        <f>CEILING('L Sized Pack'!H335/1000,1)</f>
        <v>0</v>
      </c>
      <c r="K338">
        <f>CEILING('L Sized Pack'!I335/1000,1)</f>
        <v>0</v>
      </c>
      <c r="L338">
        <f>CEILING('L Sized Pack'!J335/1000,1)</f>
        <v>0</v>
      </c>
      <c r="M338">
        <f>CEILING('L Sized Pack'!K335/1000,1)</f>
        <v>0</v>
      </c>
      <c r="N338">
        <f>CEILING('L Sized Pack'!L335/1000,1)</f>
        <v>0</v>
      </c>
      <c r="O338">
        <f>CEILING('L Sized Pack'!M335/1000,1)</f>
        <v>0</v>
      </c>
      <c r="P338">
        <f t="shared" si="20"/>
        <v>0</v>
      </c>
      <c r="T338">
        <f>CEILING('L Sized Pack'!B335/5000,1)</f>
        <v>0</v>
      </c>
      <c r="U338">
        <f>CEILING('L Sized Pack'!C335/5000,1)</f>
        <v>0</v>
      </c>
      <c r="V338">
        <f>CEILING('L Sized Pack'!D335/5000,1)</f>
        <v>0</v>
      </c>
      <c r="W338">
        <f>CEILING('L Sized Pack'!E335/5000,1)</f>
        <v>0</v>
      </c>
      <c r="X338">
        <f>CEILING('L Sized Pack'!F335/5000,1)</f>
        <v>0</v>
      </c>
      <c r="Y338">
        <f>CEILING('L Sized Pack'!G335/5000,1)</f>
        <v>0</v>
      </c>
      <c r="Z338">
        <f>CEILING('L Sized Pack'!H335/5000,1)</f>
        <v>0</v>
      </c>
      <c r="AA338">
        <f>CEILING('L Sized Pack'!I335/5000,1)</f>
        <v>0</v>
      </c>
      <c r="AB338">
        <f>CEILING('L Sized Pack'!J335/5000,1)</f>
        <v>0</v>
      </c>
      <c r="AC338">
        <f>CEILING('L Sized Pack'!K335/5000,1)</f>
        <v>0</v>
      </c>
      <c r="AD338">
        <f>CEILING('L Sized Pack'!L335/5000,1)</f>
        <v>0</v>
      </c>
      <c r="AE338">
        <f>CEILING('L Sized Pack'!M335/5000,1)</f>
        <v>0</v>
      </c>
      <c r="AF338">
        <f t="shared" si="21"/>
        <v>0</v>
      </c>
      <c r="AH338">
        <f>CEILING('L Sized Pack'!B335/8000,1)</f>
        <v>0</v>
      </c>
      <c r="AI338">
        <f>CEILING('L Sized Pack'!C335/8000,1)</f>
        <v>0</v>
      </c>
      <c r="AJ338">
        <f>CEILING('L Sized Pack'!D335/8000,1)</f>
        <v>0</v>
      </c>
      <c r="AK338">
        <f>CEILING('L Sized Pack'!E335/8000,1)</f>
        <v>0</v>
      </c>
      <c r="AL338">
        <f>CEILING('L Sized Pack'!F335/8000,1)</f>
        <v>0</v>
      </c>
      <c r="AM338">
        <f>CEILING('L Sized Pack'!G335/8000,1)</f>
        <v>0</v>
      </c>
      <c r="AN338">
        <f>CEILING('L Sized Pack'!H335/8000,1)</f>
        <v>0</v>
      </c>
      <c r="AO338">
        <f>CEILING('L Sized Pack'!I335/8000,1)</f>
        <v>0</v>
      </c>
      <c r="AP338">
        <f>CEILING('L Sized Pack'!J335/8000,1)</f>
        <v>0</v>
      </c>
      <c r="AQ338">
        <f>CEILING('L Sized Pack'!K335/8000,1)</f>
        <v>0</v>
      </c>
      <c r="AR338">
        <f>CEILING('L Sized Pack'!L335/8000,1)</f>
        <v>0</v>
      </c>
      <c r="AS338">
        <f>CEILING('L Sized Pack'!M335/8000,1)</f>
        <v>0</v>
      </c>
      <c r="AT338">
        <f t="shared" si="22"/>
        <v>0</v>
      </c>
      <c r="AV338">
        <f t="shared" si="23"/>
        <v>179.88</v>
      </c>
    </row>
    <row r="339" spans="1:48" x14ac:dyDescent="0.25">
      <c r="A339" t="s">
        <v>369</v>
      </c>
      <c r="B339" t="s">
        <v>57</v>
      </c>
      <c r="D339">
        <f>CEILING('L Sized Pack'!B336/1000,1)</f>
        <v>0</v>
      </c>
      <c r="E339">
        <f>CEILING('L Sized Pack'!C336/1000,1)</f>
        <v>0</v>
      </c>
      <c r="F339">
        <f>CEILING('L Sized Pack'!D336/1000,1)</f>
        <v>0</v>
      </c>
      <c r="G339">
        <f>CEILING('L Sized Pack'!E336/1000,1)</f>
        <v>0</v>
      </c>
      <c r="H339">
        <f>CEILING('L Sized Pack'!F336/1000,1)</f>
        <v>0</v>
      </c>
      <c r="I339">
        <f>CEILING('L Sized Pack'!G336/1000,1)</f>
        <v>0</v>
      </c>
      <c r="J339">
        <f>CEILING('L Sized Pack'!H336/1000,1)</f>
        <v>0</v>
      </c>
      <c r="K339">
        <f>CEILING('L Sized Pack'!I336/1000,1)</f>
        <v>0</v>
      </c>
      <c r="L339">
        <f>CEILING('L Sized Pack'!J336/1000,1)</f>
        <v>0</v>
      </c>
      <c r="M339">
        <f>CEILING('L Sized Pack'!K336/1000,1)</f>
        <v>0</v>
      </c>
      <c r="N339">
        <f>CEILING('L Sized Pack'!L336/1000,1)</f>
        <v>0</v>
      </c>
      <c r="O339">
        <f>CEILING('L Sized Pack'!M336/1000,1)</f>
        <v>0</v>
      </c>
      <c r="P339">
        <f t="shared" si="20"/>
        <v>0</v>
      </c>
      <c r="T339">
        <f>CEILING('L Sized Pack'!B336/5000,1)</f>
        <v>0</v>
      </c>
      <c r="U339">
        <f>CEILING('L Sized Pack'!C336/5000,1)</f>
        <v>0</v>
      </c>
      <c r="V339">
        <f>CEILING('L Sized Pack'!D336/5000,1)</f>
        <v>0</v>
      </c>
      <c r="W339">
        <f>CEILING('L Sized Pack'!E336/5000,1)</f>
        <v>0</v>
      </c>
      <c r="X339">
        <f>CEILING('L Sized Pack'!F336/5000,1)</f>
        <v>0</v>
      </c>
      <c r="Y339">
        <f>CEILING('L Sized Pack'!G336/5000,1)</f>
        <v>0</v>
      </c>
      <c r="Z339">
        <f>CEILING('L Sized Pack'!H336/5000,1)</f>
        <v>0</v>
      </c>
      <c r="AA339">
        <f>CEILING('L Sized Pack'!I336/5000,1)</f>
        <v>0</v>
      </c>
      <c r="AB339">
        <f>CEILING('L Sized Pack'!J336/5000,1)</f>
        <v>0</v>
      </c>
      <c r="AC339">
        <f>CEILING('L Sized Pack'!K336/5000,1)</f>
        <v>0</v>
      </c>
      <c r="AD339">
        <f>CEILING('L Sized Pack'!L336/5000,1)</f>
        <v>0</v>
      </c>
      <c r="AE339">
        <f>CEILING('L Sized Pack'!M336/5000,1)</f>
        <v>0</v>
      </c>
      <c r="AF339">
        <f t="shared" si="21"/>
        <v>0</v>
      </c>
      <c r="AH339">
        <f>CEILING('L Sized Pack'!B336/8000,1)</f>
        <v>0</v>
      </c>
      <c r="AI339">
        <f>CEILING('L Sized Pack'!C336/8000,1)</f>
        <v>0</v>
      </c>
      <c r="AJ339">
        <f>CEILING('L Sized Pack'!D336/8000,1)</f>
        <v>0</v>
      </c>
      <c r="AK339">
        <f>CEILING('L Sized Pack'!E336/8000,1)</f>
        <v>0</v>
      </c>
      <c r="AL339">
        <f>CEILING('L Sized Pack'!F336/8000,1)</f>
        <v>0</v>
      </c>
      <c r="AM339">
        <f>CEILING('L Sized Pack'!G336/8000,1)</f>
        <v>0</v>
      </c>
      <c r="AN339">
        <f>CEILING('L Sized Pack'!H336/8000,1)</f>
        <v>0</v>
      </c>
      <c r="AO339">
        <f>CEILING('L Sized Pack'!I336/8000,1)</f>
        <v>0</v>
      </c>
      <c r="AP339">
        <f>CEILING('L Sized Pack'!J336/8000,1)</f>
        <v>0</v>
      </c>
      <c r="AQ339">
        <f>CEILING('L Sized Pack'!K336/8000,1)</f>
        <v>0</v>
      </c>
      <c r="AR339">
        <f>CEILING('L Sized Pack'!L336/8000,1)</f>
        <v>0</v>
      </c>
      <c r="AS339">
        <f>CEILING('L Sized Pack'!M336/8000,1)</f>
        <v>0</v>
      </c>
      <c r="AT339">
        <f t="shared" si="22"/>
        <v>0</v>
      </c>
      <c r="AV339">
        <f t="shared" si="23"/>
        <v>179.88</v>
      </c>
    </row>
    <row r="340" spans="1:48" x14ac:dyDescent="0.25">
      <c r="A340" t="s">
        <v>370</v>
      </c>
      <c r="B340" t="s">
        <v>57</v>
      </c>
      <c r="D340">
        <f>CEILING('L Sized Pack'!B337/1000,1)</f>
        <v>0</v>
      </c>
      <c r="E340">
        <f>CEILING('L Sized Pack'!C337/1000,1)</f>
        <v>0</v>
      </c>
      <c r="F340">
        <f>CEILING('L Sized Pack'!D337/1000,1)</f>
        <v>0</v>
      </c>
      <c r="G340">
        <f>CEILING('L Sized Pack'!E337/1000,1)</f>
        <v>0</v>
      </c>
      <c r="H340">
        <f>CEILING('L Sized Pack'!F337/1000,1)</f>
        <v>0</v>
      </c>
      <c r="I340">
        <f>CEILING('L Sized Pack'!G337/1000,1)</f>
        <v>0</v>
      </c>
      <c r="J340">
        <f>CEILING('L Sized Pack'!H337/1000,1)</f>
        <v>0</v>
      </c>
      <c r="K340">
        <f>CEILING('L Sized Pack'!I337/1000,1)</f>
        <v>0</v>
      </c>
      <c r="L340">
        <f>CEILING('L Sized Pack'!J337/1000,1)</f>
        <v>0</v>
      </c>
      <c r="M340">
        <f>CEILING('L Sized Pack'!K337/1000,1)</f>
        <v>0</v>
      </c>
      <c r="N340">
        <f>CEILING('L Sized Pack'!L337/1000,1)</f>
        <v>0</v>
      </c>
      <c r="O340">
        <f>CEILING('L Sized Pack'!M337/1000,1)</f>
        <v>0</v>
      </c>
      <c r="P340">
        <f t="shared" si="20"/>
        <v>0</v>
      </c>
      <c r="T340">
        <f>CEILING('L Sized Pack'!B337/5000,1)</f>
        <v>0</v>
      </c>
      <c r="U340">
        <f>CEILING('L Sized Pack'!C337/5000,1)</f>
        <v>0</v>
      </c>
      <c r="V340">
        <f>CEILING('L Sized Pack'!D337/5000,1)</f>
        <v>0</v>
      </c>
      <c r="W340">
        <f>CEILING('L Sized Pack'!E337/5000,1)</f>
        <v>0</v>
      </c>
      <c r="X340">
        <f>CEILING('L Sized Pack'!F337/5000,1)</f>
        <v>0</v>
      </c>
      <c r="Y340">
        <f>CEILING('L Sized Pack'!G337/5000,1)</f>
        <v>0</v>
      </c>
      <c r="Z340">
        <f>CEILING('L Sized Pack'!H337/5000,1)</f>
        <v>0</v>
      </c>
      <c r="AA340">
        <f>CEILING('L Sized Pack'!I337/5000,1)</f>
        <v>0</v>
      </c>
      <c r="AB340">
        <f>CEILING('L Sized Pack'!J337/5000,1)</f>
        <v>0</v>
      </c>
      <c r="AC340">
        <f>CEILING('L Sized Pack'!K337/5000,1)</f>
        <v>0</v>
      </c>
      <c r="AD340">
        <f>CEILING('L Sized Pack'!L337/5000,1)</f>
        <v>0</v>
      </c>
      <c r="AE340">
        <f>CEILING('L Sized Pack'!M337/5000,1)</f>
        <v>0</v>
      </c>
      <c r="AF340">
        <f t="shared" si="21"/>
        <v>0</v>
      </c>
      <c r="AH340">
        <f>CEILING('L Sized Pack'!B337/8000,1)</f>
        <v>0</v>
      </c>
      <c r="AI340">
        <f>CEILING('L Sized Pack'!C337/8000,1)</f>
        <v>0</v>
      </c>
      <c r="AJ340">
        <f>CEILING('L Sized Pack'!D337/8000,1)</f>
        <v>0</v>
      </c>
      <c r="AK340">
        <f>CEILING('L Sized Pack'!E337/8000,1)</f>
        <v>0</v>
      </c>
      <c r="AL340">
        <f>CEILING('L Sized Pack'!F337/8000,1)</f>
        <v>0</v>
      </c>
      <c r="AM340">
        <f>CEILING('L Sized Pack'!G337/8000,1)</f>
        <v>0</v>
      </c>
      <c r="AN340">
        <f>CEILING('L Sized Pack'!H337/8000,1)</f>
        <v>0</v>
      </c>
      <c r="AO340">
        <f>CEILING('L Sized Pack'!I337/8000,1)</f>
        <v>0</v>
      </c>
      <c r="AP340">
        <f>CEILING('L Sized Pack'!J337/8000,1)</f>
        <v>0</v>
      </c>
      <c r="AQ340">
        <f>CEILING('L Sized Pack'!K337/8000,1)</f>
        <v>0</v>
      </c>
      <c r="AR340">
        <f>CEILING('L Sized Pack'!L337/8000,1)</f>
        <v>0</v>
      </c>
      <c r="AS340">
        <f>CEILING('L Sized Pack'!M337/8000,1)</f>
        <v>0</v>
      </c>
      <c r="AT340">
        <f t="shared" si="22"/>
        <v>0</v>
      </c>
      <c r="AV340">
        <f t="shared" si="23"/>
        <v>179.88</v>
      </c>
    </row>
    <row r="341" spans="1:48" x14ac:dyDescent="0.25">
      <c r="A341" t="s">
        <v>371</v>
      </c>
      <c r="B341" t="s">
        <v>39</v>
      </c>
      <c r="D341">
        <f>CEILING('L Sized Pack'!B338/1000,1)</f>
        <v>0</v>
      </c>
      <c r="E341">
        <f>CEILING('L Sized Pack'!C338/1000,1)</f>
        <v>0</v>
      </c>
      <c r="F341">
        <f>CEILING('L Sized Pack'!D338/1000,1)</f>
        <v>0</v>
      </c>
      <c r="G341">
        <f>CEILING('L Sized Pack'!E338/1000,1)</f>
        <v>0</v>
      </c>
      <c r="H341">
        <f>CEILING('L Sized Pack'!F338/1000,1)</f>
        <v>0</v>
      </c>
      <c r="I341">
        <f>CEILING('L Sized Pack'!G338/1000,1)</f>
        <v>0</v>
      </c>
      <c r="J341">
        <f>CEILING('L Sized Pack'!H338/1000,1)</f>
        <v>0</v>
      </c>
      <c r="K341">
        <f>CEILING('L Sized Pack'!I338/1000,1)</f>
        <v>0</v>
      </c>
      <c r="L341">
        <f>CEILING('L Sized Pack'!J338/1000,1)</f>
        <v>0</v>
      </c>
      <c r="M341">
        <f>CEILING('L Sized Pack'!K338/1000,1)</f>
        <v>0</v>
      </c>
      <c r="N341">
        <f>CEILING('L Sized Pack'!L338/1000,1)</f>
        <v>0</v>
      </c>
      <c r="O341">
        <f>CEILING('L Sized Pack'!M338/1000,1)</f>
        <v>0</v>
      </c>
      <c r="P341">
        <f t="shared" si="20"/>
        <v>0</v>
      </c>
      <c r="T341">
        <f>CEILING('L Sized Pack'!B338/5000,1)</f>
        <v>0</v>
      </c>
      <c r="U341">
        <f>CEILING('L Sized Pack'!C338/5000,1)</f>
        <v>0</v>
      </c>
      <c r="V341">
        <f>CEILING('L Sized Pack'!D338/5000,1)</f>
        <v>0</v>
      </c>
      <c r="W341">
        <f>CEILING('L Sized Pack'!E338/5000,1)</f>
        <v>0</v>
      </c>
      <c r="X341">
        <f>CEILING('L Sized Pack'!F338/5000,1)</f>
        <v>0</v>
      </c>
      <c r="Y341">
        <f>CEILING('L Sized Pack'!G338/5000,1)</f>
        <v>0</v>
      </c>
      <c r="Z341">
        <f>CEILING('L Sized Pack'!H338/5000,1)</f>
        <v>0</v>
      </c>
      <c r="AA341">
        <f>CEILING('L Sized Pack'!I338/5000,1)</f>
        <v>0</v>
      </c>
      <c r="AB341">
        <f>CEILING('L Sized Pack'!J338/5000,1)</f>
        <v>0</v>
      </c>
      <c r="AC341">
        <f>CEILING('L Sized Pack'!K338/5000,1)</f>
        <v>0</v>
      </c>
      <c r="AD341">
        <f>CEILING('L Sized Pack'!L338/5000,1)</f>
        <v>0</v>
      </c>
      <c r="AE341">
        <f>CEILING('L Sized Pack'!M338/5000,1)</f>
        <v>0</v>
      </c>
      <c r="AF341">
        <f t="shared" si="21"/>
        <v>0</v>
      </c>
      <c r="AH341">
        <f>CEILING('L Sized Pack'!B338/8000,1)</f>
        <v>0</v>
      </c>
      <c r="AI341">
        <f>CEILING('L Sized Pack'!C338/8000,1)</f>
        <v>0</v>
      </c>
      <c r="AJ341">
        <f>CEILING('L Sized Pack'!D338/8000,1)</f>
        <v>0</v>
      </c>
      <c r="AK341">
        <f>CEILING('L Sized Pack'!E338/8000,1)</f>
        <v>0</v>
      </c>
      <c r="AL341">
        <f>CEILING('L Sized Pack'!F338/8000,1)</f>
        <v>0</v>
      </c>
      <c r="AM341">
        <f>CEILING('L Sized Pack'!G338/8000,1)</f>
        <v>0</v>
      </c>
      <c r="AN341">
        <f>CEILING('L Sized Pack'!H338/8000,1)</f>
        <v>0</v>
      </c>
      <c r="AO341">
        <f>CEILING('L Sized Pack'!I338/8000,1)</f>
        <v>0</v>
      </c>
      <c r="AP341">
        <f>CEILING('L Sized Pack'!J338/8000,1)</f>
        <v>0</v>
      </c>
      <c r="AQ341">
        <f>CEILING('L Sized Pack'!K338/8000,1)</f>
        <v>0</v>
      </c>
      <c r="AR341">
        <f>CEILING('L Sized Pack'!L338/8000,1)</f>
        <v>0</v>
      </c>
      <c r="AS341">
        <f>CEILING('L Sized Pack'!M338/8000,1)</f>
        <v>0</v>
      </c>
      <c r="AT341">
        <f t="shared" si="22"/>
        <v>0</v>
      </c>
      <c r="AV341">
        <f t="shared" si="23"/>
        <v>179.88</v>
      </c>
    </row>
    <row r="342" spans="1:48" x14ac:dyDescent="0.25">
      <c r="A342" t="s">
        <v>372</v>
      </c>
      <c r="B342" t="s">
        <v>57</v>
      </c>
      <c r="D342">
        <f>CEILING('L Sized Pack'!B339/1000,1)</f>
        <v>0</v>
      </c>
      <c r="E342">
        <f>CEILING('L Sized Pack'!C339/1000,1)</f>
        <v>0</v>
      </c>
      <c r="F342">
        <f>CEILING('L Sized Pack'!D339/1000,1)</f>
        <v>0</v>
      </c>
      <c r="G342">
        <f>CEILING('L Sized Pack'!E339/1000,1)</f>
        <v>0</v>
      </c>
      <c r="H342">
        <f>CEILING('L Sized Pack'!F339/1000,1)</f>
        <v>2</v>
      </c>
      <c r="I342">
        <f>CEILING('L Sized Pack'!G339/1000,1)</f>
        <v>0</v>
      </c>
      <c r="J342">
        <f>CEILING('L Sized Pack'!H339/1000,1)</f>
        <v>0</v>
      </c>
      <c r="K342">
        <f>CEILING('L Sized Pack'!I339/1000,1)</f>
        <v>0</v>
      </c>
      <c r="L342">
        <f>CEILING('L Sized Pack'!J339/1000,1)</f>
        <v>0</v>
      </c>
      <c r="M342">
        <f>CEILING('L Sized Pack'!K339/1000,1)</f>
        <v>0</v>
      </c>
      <c r="N342">
        <f>CEILING('L Sized Pack'!L339/1000,1)</f>
        <v>12</v>
      </c>
      <c r="O342">
        <f>CEILING('L Sized Pack'!M339/1000,1)</f>
        <v>0</v>
      </c>
      <c r="P342">
        <f t="shared" si="20"/>
        <v>70</v>
      </c>
      <c r="T342">
        <f>CEILING('L Sized Pack'!B339/5000,1)</f>
        <v>0</v>
      </c>
      <c r="U342">
        <f>CEILING('L Sized Pack'!C339/5000,1)</f>
        <v>0</v>
      </c>
      <c r="V342">
        <f>CEILING('L Sized Pack'!D339/5000,1)</f>
        <v>0</v>
      </c>
      <c r="W342">
        <f>CEILING('L Sized Pack'!E339/5000,1)</f>
        <v>0</v>
      </c>
      <c r="X342">
        <f>CEILING('L Sized Pack'!F339/5000,1)</f>
        <v>1</v>
      </c>
      <c r="Y342">
        <f>CEILING('L Sized Pack'!G339/5000,1)</f>
        <v>0</v>
      </c>
      <c r="Z342">
        <f>CEILING('L Sized Pack'!H339/5000,1)</f>
        <v>0</v>
      </c>
      <c r="AA342">
        <f>CEILING('L Sized Pack'!I339/5000,1)</f>
        <v>0</v>
      </c>
      <c r="AB342">
        <f>CEILING('L Sized Pack'!J339/5000,1)</f>
        <v>0</v>
      </c>
      <c r="AC342">
        <f>CEILING('L Sized Pack'!K339/5000,1)</f>
        <v>0</v>
      </c>
      <c r="AD342">
        <f>CEILING('L Sized Pack'!L339/5000,1)</f>
        <v>3</v>
      </c>
      <c r="AE342">
        <f>CEILING('L Sized Pack'!M339/5000,1)</f>
        <v>0</v>
      </c>
      <c r="AF342">
        <f t="shared" si="21"/>
        <v>40</v>
      </c>
      <c r="AH342">
        <f>CEILING('L Sized Pack'!B339/8000,1)</f>
        <v>0</v>
      </c>
      <c r="AI342">
        <f>CEILING('L Sized Pack'!C339/8000,1)</f>
        <v>0</v>
      </c>
      <c r="AJ342">
        <f>CEILING('L Sized Pack'!D339/8000,1)</f>
        <v>0</v>
      </c>
      <c r="AK342">
        <f>CEILING('L Sized Pack'!E339/8000,1)</f>
        <v>0</v>
      </c>
      <c r="AL342">
        <f>CEILING('L Sized Pack'!F339/8000,1)</f>
        <v>1</v>
      </c>
      <c r="AM342">
        <f>CEILING('L Sized Pack'!G339/8000,1)</f>
        <v>0</v>
      </c>
      <c r="AN342">
        <f>CEILING('L Sized Pack'!H339/8000,1)</f>
        <v>0</v>
      </c>
      <c r="AO342">
        <f>CEILING('L Sized Pack'!I339/8000,1)</f>
        <v>0</v>
      </c>
      <c r="AP342">
        <f>CEILING('L Sized Pack'!J339/8000,1)</f>
        <v>0</v>
      </c>
      <c r="AQ342">
        <f>CEILING('L Sized Pack'!K339/8000,1)</f>
        <v>0</v>
      </c>
      <c r="AR342">
        <f>CEILING('L Sized Pack'!L339/8000,1)</f>
        <v>2</v>
      </c>
      <c r="AS342">
        <f>CEILING('L Sized Pack'!M339/8000,1)</f>
        <v>0</v>
      </c>
      <c r="AT342">
        <f t="shared" si="22"/>
        <v>45</v>
      </c>
      <c r="AV342">
        <f t="shared" si="23"/>
        <v>219.88</v>
      </c>
    </row>
    <row r="343" spans="1:48" x14ac:dyDescent="0.25">
      <c r="A343" t="s">
        <v>373</v>
      </c>
      <c r="B343" t="s">
        <v>39</v>
      </c>
      <c r="D343">
        <f>CEILING('L Sized Pack'!B340/1000,1)</f>
        <v>0</v>
      </c>
      <c r="E343">
        <f>CEILING('L Sized Pack'!C340/1000,1)</f>
        <v>0</v>
      </c>
      <c r="F343">
        <f>CEILING('L Sized Pack'!D340/1000,1)</f>
        <v>0</v>
      </c>
      <c r="G343">
        <f>CEILING('L Sized Pack'!E340/1000,1)</f>
        <v>0</v>
      </c>
      <c r="H343">
        <f>CEILING('L Sized Pack'!F340/1000,1)</f>
        <v>0</v>
      </c>
      <c r="I343">
        <f>CEILING('L Sized Pack'!G340/1000,1)</f>
        <v>0</v>
      </c>
      <c r="J343">
        <f>CEILING('L Sized Pack'!H340/1000,1)</f>
        <v>0</v>
      </c>
      <c r="K343">
        <f>CEILING('L Sized Pack'!I340/1000,1)</f>
        <v>0</v>
      </c>
      <c r="L343">
        <f>CEILING('L Sized Pack'!J340/1000,1)</f>
        <v>0</v>
      </c>
      <c r="M343">
        <f>CEILING('L Sized Pack'!K340/1000,1)</f>
        <v>0</v>
      </c>
      <c r="N343">
        <f>CEILING('L Sized Pack'!L340/1000,1)</f>
        <v>0</v>
      </c>
      <c r="O343">
        <f>CEILING('L Sized Pack'!M340/1000,1)</f>
        <v>0</v>
      </c>
      <c r="P343">
        <f t="shared" si="20"/>
        <v>0</v>
      </c>
      <c r="T343">
        <f>CEILING('L Sized Pack'!B340/5000,1)</f>
        <v>0</v>
      </c>
      <c r="U343">
        <f>CEILING('L Sized Pack'!C340/5000,1)</f>
        <v>0</v>
      </c>
      <c r="V343">
        <f>CEILING('L Sized Pack'!D340/5000,1)</f>
        <v>0</v>
      </c>
      <c r="W343">
        <f>CEILING('L Sized Pack'!E340/5000,1)</f>
        <v>0</v>
      </c>
      <c r="X343">
        <f>CEILING('L Sized Pack'!F340/5000,1)</f>
        <v>0</v>
      </c>
      <c r="Y343">
        <f>CEILING('L Sized Pack'!G340/5000,1)</f>
        <v>0</v>
      </c>
      <c r="Z343">
        <f>CEILING('L Sized Pack'!H340/5000,1)</f>
        <v>0</v>
      </c>
      <c r="AA343">
        <f>CEILING('L Sized Pack'!I340/5000,1)</f>
        <v>0</v>
      </c>
      <c r="AB343">
        <f>CEILING('L Sized Pack'!J340/5000,1)</f>
        <v>0</v>
      </c>
      <c r="AC343">
        <f>CEILING('L Sized Pack'!K340/5000,1)</f>
        <v>0</v>
      </c>
      <c r="AD343">
        <f>CEILING('L Sized Pack'!L340/5000,1)</f>
        <v>0</v>
      </c>
      <c r="AE343">
        <f>CEILING('L Sized Pack'!M340/5000,1)</f>
        <v>0</v>
      </c>
      <c r="AF343">
        <f t="shared" si="21"/>
        <v>0</v>
      </c>
      <c r="AH343">
        <f>CEILING('L Sized Pack'!B340/8000,1)</f>
        <v>0</v>
      </c>
      <c r="AI343">
        <f>CEILING('L Sized Pack'!C340/8000,1)</f>
        <v>0</v>
      </c>
      <c r="AJ343">
        <f>CEILING('L Sized Pack'!D340/8000,1)</f>
        <v>0</v>
      </c>
      <c r="AK343">
        <f>CEILING('L Sized Pack'!E340/8000,1)</f>
        <v>0</v>
      </c>
      <c r="AL343">
        <f>CEILING('L Sized Pack'!F340/8000,1)</f>
        <v>0</v>
      </c>
      <c r="AM343">
        <f>CEILING('L Sized Pack'!G340/8000,1)</f>
        <v>0</v>
      </c>
      <c r="AN343">
        <f>CEILING('L Sized Pack'!H340/8000,1)</f>
        <v>0</v>
      </c>
      <c r="AO343">
        <f>CEILING('L Sized Pack'!I340/8000,1)</f>
        <v>0</v>
      </c>
      <c r="AP343">
        <f>CEILING('L Sized Pack'!J340/8000,1)</f>
        <v>0</v>
      </c>
      <c r="AQ343">
        <f>CEILING('L Sized Pack'!K340/8000,1)</f>
        <v>0</v>
      </c>
      <c r="AR343">
        <f>CEILING('L Sized Pack'!L340/8000,1)</f>
        <v>0</v>
      </c>
      <c r="AS343">
        <f>CEILING('L Sized Pack'!M340/8000,1)</f>
        <v>0</v>
      </c>
      <c r="AT343">
        <f t="shared" si="22"/>
        <v>0</v>
      </c>
      <c r="AV343">
        <f t="shared" si="23"/>
        <v>179.88</v>
      </c>
    </row>
    <row r="344" spans="1:48" x14ac:dyDescent="0.25">
      <c r="A344" t="s">
        <v>374</v>
      </c>
      <c r="B344" t="s">
        <v>39</v>
      </c>
      <c r="D344">
        <f>CEILING('L Sized Pack'!B341/1000,1)</f>
        <v>0</v>
      </c>
      <c r="E344">
        <f>CEILING('L Sized Pack'!C341/1000,1)</f>
        <v>0</v>
      </c>
      <c r="F344">
        <f>CEILING('L Sized Pack'!D341/1000,1)</f>
        <v>0</v>
      </c>
      <c r="G344">
        <f>CEILING('L Sized Pack'!E341/1000,1)</f>
        <v>0</v>
      </c>
      <c r="H344">
        <f>CEILING('L Sized Pack'!F341/1000,1)</f>
        <v>0</v>
      </c>
      <c r="I344">
        <f>CEILING('L Sized Pack'!G341/1000,1)</f>
        <v>0</v>
      </c>
      <c r="J344">
        <f>CEILING('L Sized Pack'!H341/1000,1)</f>
        <v>0</v>
      </c>
      <c r="K344">
        <f>CEILING('L Sized Pack'!I341/1000,1)</f>
        <v>6</v>
      </c>
      <c r="L344">
        <f>CEILING('L Sized Pack'!J341/1000,1)</f>
        <v>0</v>
      </c>
      <c r="M344">
        <f>CEILING('L Sized Pack'!K341/1000,1)</f>
        <v>0</v>
      </c>
      <c r="N344">
        <f>CEILING('L Sized Pack'!L341/1000,1)</f>
        <v>0</v>
      </c>
      <c r="O344">
        <f>CEILING('L Sized Pack'!M341/1000,1)</f>
        <v>0</v>
      </c>
      <c r="P344">
        <f t="shared" si="20"/>
        <v>30</v>
      </c>
      <c r="T344">
        <f>CEILING('L Sized Pack'!B341/5000,1)</f>
        <v>0</v>
      </c>
      <c r="U344">
        <f>CEILING('L Sized Pack'!C341/5000,1)</f>
        <v>0</v>
      </c>
      <c r="V344">
        <f>CEILING('L Sized Pack'!D341/5000,1)</f>
        <v>0</v>
      </c>
      <c r="W344">
        <f>CEILING('L Sized Pack'!E341/5000,1)</f>
        <v>0</v>
      </c>
      <c r="X344">
        <f>CEILING('L Sized Pack'!F341/5000,1)</f>
        <v>0</v>
      </c>
      <c r="Y344">
        <f>CEILING('L Sized Pack'!G341/5000,1)</f>
        <v>0</v>
      </c>
      <c r="Z344">
        <f>CEILING('L Sized Pack'!H341/5000,1)</f>
        <v>0</v>
      </c>
      <c r="AA344">
        <f>CEILING('L Sized Pack'!I341/5000,1)</f>
        <v>2</v>
      </c>
      <c r="AB344">
        <f>CEILING('L Sized Pack'!J341/5000,1)</f>
        <v>0</v>
      </c>
      <c r="AC344">
        <f>CEILING('L Sized Pack'!K341/5000,1)</f>
        <v>0</v>
      </c>
      <c r="AD344">
        <f>CEILING('L Sized Pack'!L341/5000,1)</f>
        <v>0</v>
      </c>
      <c r="AE344">
        <f>CEILING('L Sized Pack'!M341/5000,1)</f>
        <v>0</v>
      </c>
      <c r="AF344">
        <f t="shared" si="21"/>
        <v>20</v>
      </c>
      <c r="AH344">
        <f>CEILING('L Sized Pack'!B341/8000,1)</f>
        <v>0</v>
      </c>
      <c r="AI344">
        <f>CEILING('L Sized Pack'!C341/8000,1)</f>
        <v>0</v>
      </c>
      <c r="AJ344">
        <f>CEILING('L Sized Pack'!D341/8000,1)</f>
        <v>0</v>
      </c>
      <c r="AK344">
        <f>CEILING('L Sized Pack'!E341/8000,1)</f>
        <v>0</v>
      </c>
      <c r="AL344">
        <f>CEILING('L Sized Pack'!F341/8000,1)</f>
        <v>0</v>
      </c>
      <c r="AM344">
        <f>CEILING('L Sized Pack'!G341/8000,1)</f>
        <v>0</v>
      </c>
      <c r="AN344">
        <f>CEILING('L Sized Pack'!H341/8000,1)</f>
        <v>0</v>
      </c>
      <c r="AO344">
        <f>CEILING('L Sized Pack'!I341/8000,1)</f>
        <v>1</v>
      </c>
      <c r="AP344">
        <f>CEILING('L Sized Pack'!J341/8000,1)</f>
        <v>0</v>
      </c>
      <c r="AQ344">
        <f>CEILING('L Sized Pack'!K341/8000,1)</f>
        <v>0</v>
      </c>
      <c r="AR344">
        <f>CEILING('L Sized Pack'!L341/8000,1)</f>
        <v>0</v>
      </c>
      <c r="AS344">
        <f>CEILING('L Sized Pack'!M341/8000,1)</f>
        <v>0</v>
      </c>
      <c r="AT344">
        <f t="shared" si="22"/>
        <v>15</v>
      </c>
      <c r="AV344">
        <f t="shared" si="23"/>
        <v>194.88</v>
      </c>
    </row>
    <row r="345" spans="1:48" x14ac:dyDescent="0.25">
      <c r="A345" t="s">
        <v>375</v>
      </c>
      <c r="B345" t="s">
        <v>57</v>
      </c>
      <c r="D345">
        <f>CEILING('L Sized Pack'!B342/1000,1)</f>
        <v>0</v>
      </c>
      <c r="E345">
        <f>CEILING('L Sized Pack'!C342/1000,1)</f>
        <v>0</v>
      </c>
      <c r="F345">
        <f>CEILING('L Sized Pack'!D342/1000,1)</f>
        <v>0</v>
      </c>
      <c r="G345">
        <f>CEILING('L Sized Pack'!E342/1000,1)</f>
        <v>0</v>
      </c>
      <c r="H345">
        <f>CEILING('L Sized Pack'!F342/1000,1)</f>
        <v>0</v>
      </c>
      <c r="I345">
        <f>CEILING('L Sized Pack'!G342/1000,1)</f>
        <v>0</v>
      </c>
      <c r="J345">
        <f>CEILING('L Sized Pack'!H342/1000,1)</f>
        <v>0</v>
      </c>
      <c r="K345">
        <f>CEILING('L Sized Pack'!I342/1000,1)</f>
        <v>0</v>
      </c>
      <c r="L345">
        <f>CEILING('L Sized Pack'!J342/1000,1)</f>
        <v>0</v>
      </c>
      <c r="M345">
        <f>CEILING('L Sized Pack'!K342/1000,1)</f>
        <v>0</v>
      </c>
      <c r="N345">
        <f>CEILING('L Sized Pack'!L342/1000,1)</f>
        <v>0</v>
      </c>
      <c r="O345">
        <f>CEILING('L Sized Pack'!M342/1000,1)</f>
        <v>0</v>
      </c>
      <c r="P345">
        <f t="shared" si="20"/>
        <v>0</v>
      </c>
      <c r="T345">
        <f>CEILING('L Sized Pack'!B342/5000,1)</f>
        <v>0</v>
      </c>
      <c r="U345">
        <f>CEILING('L Sized Pack'!C342/5000,1)</f>
        <v>0</v>
      </c>
      <c r="V345">
        <f>CEILING('L Sized Pack'!D342/5000,1)</f>
        <v>0</v>
      </c>
      <c r="W345">
        <f>CEILING('L Sized Pack'!E342/5000,1)</f>
        <v>0</v>
      </c>
      <c r="X345">
        <f>CEILING('L Sized Pack'!F342/5000,1)</f>
        <v>0</v>
      </c>
      <c r="Y345">
        <f>CEILING('L Sized Pack'!G342/5000,1)</f>
        <v>0</v>
      </c>
      <c r="Z345">
        <f>CEILING('L Sized Pack'!H342/5000,1)</f>
        <v>0</v>
      </c>
      <c r="AA345">
        <f>CEILING('L Sized Pack'!I342/5000,1)</f>
        <v>0</v>
      </c>
      <c r="AB345">
        <f>CEILING('L Sized Pack'!J342/5000,1)</f>
        <v>0</v>
      </c>
      <c r="AC345">
        <f>CEILING('L Sized Pack'!K342/5000,1)</f>
        <v>0</v>
      </c>
      <c r="AD345">
        <f>CEILING('L Sized Pack'!L342/5000,1)</f>
        <v>0</v>
      </c>
      <c r="AE345">
        <f>CEILING('L Sized Pack'!M342/5000,1)</f>
        <v>0</v>
      </c>
      <c r="AF345">
        <f t="shared" si="21"/>
        <v>0</v>
      </c>
      <c r="AH345">
        <f>CEILING('L Sized Pack'!B342/8000,1)</f>
        <v>0</v>
      </c>
      <c r="AI345">
        <f>CEILING('L Sized Pack'!C342/8000,1)</f>
        <v>0</v>
      </c>
      <c r="AJ345">
        <f>CEILING('L Sized Pack'!D342/8000,1)</f>
        <v>0</v>
      </c>
      <c r="AK345">
        <f>CEILING('L Sized Pack'!E342/8000,1)</f>
        <v>0</v>
      </c>
      <c r="AL345">
        <f>CEILING('L Sized Pack'!F342/8000,1)</f>
        <v>0</v>
      </c>
      <c r="AM345">
        <f>CEILING('L Sized Pack'!G342/8000,1)</f>
        <v>0</v>
      </c>
      <c r="AN345">
        <f>CEILING('L Sized Pack'!H342/8000,1)</f>
        <v>0</v>
      </c>
      <c r="AO345">
        <f>CEILING('L Sized Pack'!I342/8000,1)</f>
        <v>0</v>
      </c>
      <c r="AP345">
        <f>CEILING('L Sized Pack'!J342/8000,1)</f>
        <v>0</v>
      </c>
      <c r="AQ345">
        <f>CEILING('L Sized Pack'!K342/8000,1)</f>
        <v>0</v>
      </c>
      <c r="AR345">
        <f>CEILING('L Sized Pack'!L342/8000,1)</f>
        <v>0</v>
      </c>
      <c r="AS345">
        <f>CEILING('L Sized Pack'!M342/8000,1)</f>
        <v>0</v>
      </c>
      <c r="AT345">
        <f t="shared" si="22"/>
        <v>0</v>
      </c>
      <c r="AV345">
        <f t="shared" si="23"/>
        <v>179.88</v>
      </c>
    </row>
    <row r="346" spans="1:48" x14ac:dyDescent="0.25">
      <c r="A346" t="s">
        <v>376</v>
      </c>
      <c r="B346" t="s">
        <v>57</v>
      </c>
      <c r="D346">
        <f>CEILING('L Sized Pack'!B343/1000,1)</f>
        <v>0</v>
      </c>
      <c r="E346">
        <f>CEILING('L Sized Pack'!C343/1000,1)</f>
        <v>0</v>
      </c>
      <c r="F346">
        <f>CEILING('L Sized Pack'!D343/1000,1)</f>
        <v>0</v>
      </c>
      <c r="G346">
        <f>CEILING('L Sized Pack'!E343/1000,1)</f>
        <v>0</v>
      </c>
      <c r="H346">
        <f>CEILING('L Sized Pack'!F343/1000,1)</f>
        <v>0</v>
      </c>
      <c r="I346">
        <f>CEILING('L Sized Pack'!G343/1000,1)</f>
        <v>0</v>
      </c>
      <c r="J346">
        <f>CEILING('L Sized Pack'!H343/1000,1)</f>
        <v>0</v>
      </c>
      <c r="K346">
        <f>CEILING('L Sized Pack'!I343/1000,1)</f>
        <v>0</v>
      </c>
      <c r="L346">
        <f>CEILING('L Sized Pack'!J343/1000,1)</f>
        <v>0</v>
      </c>
      <c r="M346">
        <f>CEILING('L Sized Pack'!K343/1000,1)</f>
        <v>0</v>
      </c>
      <c r="N346">
        <f>CEILING('L Sized Pack'!L343/1000,1)</f>
        <v>0</v>
      </c>
      <c r="O346">
        <f>CEILING('L Sized Pack'!M343/1000,1)</f>
        <v>0</v>
      </c>
      <c r="P346">
        <f t="shared" si="20"/>
        <v>0</v>
      </c>
      <c r="T346">
        <f>CEILING('L Sized Pack'!B343/5000,1)</f>
        <v>0</v>
      </c>
      <c r="U346">
        <f>CEILING('L Sized Pack'!C343/5000,1)</f>
        <v>0</v>
      </c>
      <c r="V346">
        <f>CEILING('L Sized Pack'!D343/5000,1)</f>
        <v>0</v>
      </c>
      <c r="W346">
        <f>CEILING('L Sized Pack'!E343/5000,1)</f>
        <v>0</v>
      </c>
      <c r="X346">
        <f>CEILING('L Sized Pack'!F343/5000,1)</f>
        <v>0</v>
      </c>
      <c r="Y346">
        <f>CEILING('L Sized Pack'!G343/5000,1)</f>
        <v>0</v>
      </c>
      <c r="Z346">
        <f>CEILING('L Sized Pack'!H343/5000,1)</f>
        <v>0</v>
      </c>
      <c r="AA346">
        <f>CEILING('L Sized Pack'!I343/5000,1)</f>
        <v>0</v>
      </c>
      <c r="AB346">
        <f>CEILING('L Sized Pack'!J343/5000,1)</f>
        <v>0</v>
      </c>
      <c r="AC346">
        <f>CEILING('L Sized Pack'!K343/5000,1)</f>
        <v>0</v>
      </c>
      <c r="AD346">
        <f>CEILING('L Sized Pack'!L343/5000,1)</f>
        <v>0</v>
      </c>
      <c r="AE346">
        <f>CEILING('L Sized Pack'!M343/5000,1)</f>
        <v>0</v>
      </c>
      <c r="AF346">
        <f t="shared" si="21"/>
        <v>0</v>
      </c>
      <c r="AH346">
        <f>CEILING('L Sized Pack'!B343/8000,1)</f>
        <v>0</v>
      </c>
      <c r="AI346">
        <f>CEILING('L Sized Pack'!C343/8000,1)</f>
        <v>0</v>
      </c>
      <c r="AJ346">
        <f>CEILING('L Sized Pack'!D343/8000,1)</f>
        <v>0</v>
      </c>
      <c r="AK346">
        <f>CEILING('L Sized Pack'!E343/8000,1)</f>
        <v>0</v>
      </c>
      <c r="AL346">
        <f>CEILING('L Sized Pack'!F343/8000,1)</f>
        <v>0</v>
      </c>
      <c r="AM346">
        <f>CEILING('L Sized Pack'!G343/8000,1)</f>
        <v>0</v>
      </c>
      <c r="AN346">
        <f>CEILING('L Sized Pack'!H343/8000,1)</f>
        <v>0</v>
      </c>
      <c r="AO346">
        <f>CEILING('L Sized Pack'!I343/8000,1)</f>
        <v>0</v>
      </c>
      <c r="AP346">
        <f>CEILING('L Sized Pack'!J343/8000,1)</f>
        <v>0</v>
      </c>
      <c r="AQ346">
        <f>CEILING('L Sized Pack'!K343/8000,1)</f>
        <v>0</v>
      </c>
      <c r="AR346">
        <f>CEILING('L Sized Pack'!L343/8000,1)</f>
        <v>0</v>
      </c>
      <c r="AS346">
        <f>CEILING('L Sized Pack'!M343/8000,1)</f>
        <v>0</v>
      </c>
      <c r="AT346">
        <f t="shared" si="22"/>
        <v>0</v>
      </c>
      <c r="AV346">
        <f t="shared" si="23"/>
        <v>179.88</v>
      </c>
    </row>
    <row r="347" spans="1:48" x14ac:dyDescent="0.25">
      <c r="A347" t="s">
        <v>377</v>
      </c>
      <c r="B347" t="s">
        <v>57</v>
      </c>
      <c r="D347">
        <f>CEILING('L Sized Pack'!B344/1000,1)</f>
        <v>0</v>
      </c>
      <c r="E347">
        <f>CEILING('L Sized Pack'!C344/1000,1)</f>
        <v>0</v>
      </c>
      <c r="F347">
        <f>CEILING('L Sized Pack'!D344/1000,1)</f>
        <v>0</v>
      </c>
      <c r="G347">
        <f>CEILING('L Sized Pack'!E344/1000,1)</f>
        <v>0</v>
      </c>
      <c r="H347">
        <f>CEILING('L Sized Pack'!F344/1000,1)</f>
        <v>0</v>
      </c>
      <c r="I347">
        <f>CEILING('L Sized Pack'!G344/1000,1)</f>
        <v>0</v>
      </c>
      <c r="J347">
        <f>CEILING('L Sized Pack'!H344/1000,1)</f>
        <v>0</v>
      </c>
      <c r="K347">
        <f>CEILING('L Sized Pack'!I344/1000,1)</f>
        <v>0</v>
      </c>
      <c r="L347">
        <f>CEILING('L Sized Pack'!J344/1000,1)</f>
        <v>0</v>
      </c>
      <c r="M347">
        <f>CEILING('L Sized Pack'!K344/1000,1)</f>
        <v>0</v>
      </c>
      <c r="N347">
        <f>CEILING('L Sized Pack'!L344/1000,1)</f>
        <v>0</v>
      </c>
      <c r="O347">
        <f>CEILING('L Sized Pack'!M344/1000,1)</f>
        <v>0</v>
      </c>
      <c r="P347">
        <f t="shared" si="20"/>
        <v>0</v>
      </c>
      <c r="T347">
        <f>CEILING('L Sized Pack'!B344/5000,1)</f>
        <v>0</v>
      </c>
      <c r="U347">
        <f>CEILING('L Sized Pack'!C344/5000,1)</f>
        <v>0</v>
      </c>
      <c r="V347">
        <f>CEILING('L Sized Pack'!D344/5000,1)</f>
        <v>0</v>
      </c>
      <c r="W347">
        <f>CEILING('L Sized Pack'!E344/5000,1)</f>
        <v>0</v>
      </c>
      <c r="X347">
        <f>CEILING('L Sized Pack'!F344/5000,1)</f>
        <v>0</v>
      </c>
      <c r="Y347">
        <f>CEILING('L Sized Pack'!G344/5000,1)</f>
        <v>0</v>
      </c>
      <c r="Z347">
        <f>CEILING('L Sized Pack'!H344/5000,1)</f>
        <v>0</v>
      </c>
      <c r="AA347">
        <f>CEILING('L Sized Pack'!I344/5000,1)</f>
        <v>0</v>
      </c>
      <c r="AB347">
        <f>CEILING('L Sized Pack'!J344/5000,1)</f>
        <v>0</v>
      </c>
      <c r="AC347">
        <f>CEILING('L Sized Pack'!K344/5000,1)</f>
        <v>0</v>
      </c>
      <c r="AD347">
        <f>CEILING('L Sized Pack'!L344/5000,1)</f>
        <v>0</v>
      </c>
      <c r="AE347">
        <f>CEILING('L Sized Pack'!M344/5000,1)</f>
        <v>0</v>
      </c>
      <c r="AF347">
        <f t="shared" si="21"/>
        <v>0</v>
      </c>
      <c r="AH347">
        <f>CEILING('L Sized Pack'!B344/8000,1)</f>
        <v>0</v>
      </c>
      <c r="AI347">
        <f>CEILING('L Sized Pack'!C344/8000,1)</f>
        <v>0</v>
      </c>
      <c r="AJ347">
        <f>CEILING('L Sized Pack'!D344/8000,1)</f>
        <v>0</v>
      </c>
      <c r="AK347">
        <f>CEILING('L Sized Pack'!E344/8000,1)</f>
        <v>0</v>
      </c>
      <c r="AL347">
        <f>CEILING('L Sized Pack'!F344/8000,1)</f>
        <v>0</v>
      </c>
      <c r="AM347">
        <f>CEILING('L Sized Pack'!G344/8000,1)</f>
        <v>0</v>
      </c>
      <c r="AN347">
        <f>CEILING('L Sized Pack'!H344/8000,1)</f>
        <v>0</v>
      </c>
      <c r="AO347">
        <f>CEILING('L Sized Pack'!I344/8000,1)</f>
        <v>0</v>
      </c>
      <c r="AP347">
        <f>CEILING('L Sized Pack'!J344/8000,1)</f>
        <v>0</v>
      </c>
      <c r="AQ347">
        <f>CEILING('L Sized Pack'!K344/8000,1)</f>
        <v>0</v>
      </c>
      <c r="AR347">
        <f>CEILING('L Sized Pack'!L344/8000,1)</f>
        <v>0</v>
      </c>
      <c r="AS347">
        <f>CEILING('L Sized Pack'!M344/8000,1)</f>
        <v>0</v>
      </c>
      <c r="AT347">
        <f t="shared" si="22"/>
        <v>0</v>
      </c>
      <c r="AV347">
        <f t="shared" si="23"/>
        <v>179.88</v>
      </c>
    </row>
    <row r="348" spans="1:48" x14ac:dyDescent="0.25">
      <c r="A348" t="s">
        <v>378</v>
      </c>
      <c r="B348" t="s">
        <v>39</v>
      </c>
      <c r="D348">
        <f>CEILING('L Sized Pack'!B345/1000,1)</f>
        <v>0</v>
      </c>
      <c r="E348">
        <f>CEILING('L Sized Pack'!C345/1000,1)</f>
        <v>0</v>
      </c>
      <c r="F348">
        <f>CEILING('L Sized Pack'!D345/1000,1)</f>
        <v>0</v>
      </c>
      <c r="G348">
        <f>CEILING('L Sized Pack'!E345/1000,1)</f>
        <v>0</v>
      </c>
      <c r="H348">
        <f>CEILING('L Sized Pack'!F345/1000,1)</f>
        <v>0</v>
      </c>
      <c r="I348">
        <f>CEILING('L Sized Pack'!G345/1000,1)</f>
        <v>0</v>
      </c>
      <c r="J348">
        <f>CEILING('L Sized Pack'!H345/1000,1)</f>
        <v>0</v>
      </c>
      <c r="K348">
        <f>CEILING('L Sized Pack'!I345/1000,1)</f>
        <v>0</v>
      </c>
      <c r="L348">
        <f>CEILING('L Sized Pack'!J345/1000,1)</f>
        <v>0</v>
      </c>
      <c r="M348">
        <f>CEILING('L Sized Pack'!K345/1000,1)</f>
        <v>0</v>
      </c>
      <c r="N348">
        <f>CEILING('L Sized Pack'!L345/1000,1)</f>
        <v>0</v>
      </c>
      <c r="O348">
        <f>CEILING('L Sized Pack'!M345/1000,1)</f>
        <v>0</v>
      </c>
      <c r="P348">
        <f t="shared" si="20"/>
        <v>0</v>
      </c>
      <c r="T348">
        <f>CEILING('L Sized Pack'!B345/5000,1)</f>
        <v>0</v>
      </c>
      <c r="U348">
        <f>CEILING('L Sized Pack'!C345/5000,1)</f>
        <v>0</v>
      </c>
      <c r="V348">
        <f>CEILING('L Sized Pack'!D345/5000,1)</f>
        <v>0</v>
      </c>
      <c r="W348">
        <f>CEILING('L Sized Pack'!E345/5000,1)</f>
        <v>0</v>
      </c>
      <c r="X348">
        <f>CEILING('L Sized Pack'!F345/5000,1)</f>
        <v>0</v>
      </c>
      <c r="Y348">
        <f>CEILING('L Sized Pack'!G345/5000,1)</f>
        <v>0</v>
      </c>
      <c r="Z348">
        <f>CEILING('L Sized Pack'!H345/5000,1)</f>
        <v>0</v>
      </c>
      <c r="AA348">
        <f>CEILING('L Sized Pack'!I345/5000,1)</f>
        <v>0</v>
      </c>
      <c r="AB348">
        <f>CEILING('L Sized Pack'!J345/5000,1)</f>
        <v>0</v>
      </c>
      <c r="AC348">
        <f>CEILING('L Sized Pack'!K345/5000,1)</f>
        <v>0</v>
      </c>
      <c r="AD348">
        <f>CEILING('L Sized Pack'!L345/5000,1)</f>
        <v>0</v>
      </c>
      <c r="AE348">
        <f>CEILING('L Sized Pack'!M345/5000,1)</f>
        <v>0</v>
      </c>
      <c r="AF348">
        <f t="shared" si="21"/>
        <v>0</v>
      </c>
      <c r="AH348">
        <f>CEILING('L Sized Pack'!B345/8000,1)</f>
        <v>0</v>
      </c>
      <c r="AI348">
        <f>CEILING('L Sized Pack'!C345/8000,1)</f>
        <v>0</v>
      </c>
      <c r="AJ348">
        <f>CEILING('L Sized Pack'!D345/8000,1)</f>
        <v>0</v>
      </c>
      <c r="AK348">
        <f>CEILING('L Sized Pack'!E345/8000,1)</f>
        <v>0</v>
      </c>
      <c r="AL348">
        <f>CEILING('L Sized Pack'!F345/8000,1)</f>
        <v>0</v>
      </c>
      <c r="AM348">
        <f>CEILING('L Sized Pack'!G345/8000,1)</f>
        <v>0</v>
      </c>
      <c r="AN348">
        <f>CEILING('L Sized Pack'!H345/8000,1)</f>
        <v>0</v>
      </c>
      <c r="AO348">
        <f>CEILING('L Sized Pack'!I345/8000,1)</f>
        <v>0</v>
      </c>
      <c r="AP348">
        <f>CEILING('L Sized Pack'!J345/8000,1)</f>
        <v>0</v>
      </c>
      <c r="AQ348">
        <f>CEILING('L Sized Pack'!K345/8000,1)</f>
        <v>0</v>
      </c>
      <c r="AR348">
        <f>CEILING('L Sized Pack'!L345/8000,1)</f>
        <v>0</v>
      </c>
      <c r="AS348">
        <f>CEILING('L Sized Pack'!M345/8000,1)</f>
        <v>0</v>
      </c>
      <c r="AT348">
        <f t="shared" si="22"/>
        <v>0</v>
      </c>
      <c r="AV348">
        <f t="shared" si="23"/>
        <v>179.88</v>
      </c>
    </row>
    <row r="349" spans="1:48" x14ac:dyDescent="0.25">
      <c r="A349" t="s">
        <v>379</v>
      </c>
      <c r="B349" t="s">
        <v>39</v>
      </c>
      <c r="D349">
        <f>CEILING('L Sized Pack'!B346/1000,1)</f>
        <v>0</v>
      </c>
      <c r="E349">
        <f>CEILING('L Sized Pack'!C346/1000,1)</f>
        <v>0</v>
      </c>
      <c r="F349">
        <f>CEILING('L Sized Pack'!D346/1000,1)</f>
        <v>0</v>
      </c>
      <c r="G349">
        <f>CEILING('L Sized Pack'!E346/1000,1)</f>
        <v>0</v>
      </c>
      <c r="H349">
        <f>CEILING('L Sized Pack'!F346/1000,1)</f>
        <v>3</v>
      </c>
      <c r="I349">
        <f>CEILING('L Sized Pack'!G346/1000,1)</f>
        <v>0</v>
      </c>
      <c r="J349">
        <f>CEILING('L Sized Pack'!H346/1000,1)</f>
        <v>0</v>
      </c>
      <c r="K349">
        <f>CEILING('L Sized Pack'!I346/1000,1)</f>
        <v>0</v>
      </c>
      <c r="L349">
        <f>CEILING('L Sized Pack'!J346/1000,1)</f>
        <v>0</v>
      </c>
      <c r="M349">
        <f>CEILING('L Sized Pack'!K346/1000,1)</f>
        <v>0</v>
      </c>
      <c r="N349">
        <f>CEILING('L Sized Pack'!L346/1000,1)</f>
        <v>0</v>
      </c>
      <c r="O349">
        <f>CEILING('L Sized Pack'!M346/1000,1)</f>
        <v>0</v>
      </c>
      <c r="P349">
        <f t="shared" si="20"/>
        <v>15</v>
      </c>
      <c r="T349">
        <f>CEILING('L Sized Pack'!B346/5000,1)</f>
        <v>0</v>
      </c>
      <c r="U349">
        <f>CEILING('L Sized Pack'!C346/5000,1)</f>
        <v>0</v>
      </c>
      <c r="V349">
        <f>CEILING('L Sized Pack'!D346/5000,1)</f>
        <v>0</v>
      </c>
      <c r="W349">
        <f>CEILING('L Sized Pack'!E346/5000,1)</f>
        <v>0</v>
      </c>
      <c r="X349">
        <f>CEILING('L Sized Pack'!F346/5000,1)</f>
        <v>1</v>
      </c>
      <c r="Y349">
        <f>CEILING('L Sized Pack'!G346/5000,1)</f>
        <v>0</v>
      </c>
      <c r="Z349">
        <f>CEILING('L Sized Pack'!H346/5000,1)</f>
        <v>0</v>
      </c>
      <c r="AA349">
        <f>CEILING('L Sized Pack'!I346/5000,1)</f>
        <v>0</v>
      </c>
      <c r="AB349">
        <f>CEILING('L Sized Pack'!J346/5000,1)</f>
        <v>0</v>
      </c>
      <c r="AC349">
        <f>CEILING('L Sized Pack'!K346/5000,1)</f>
        <v>0</v>
      </c>
      <c r="AD349">
        <f>CEILING('L Sized Pack'!L346/5000,1)</f>
        <v>0</v>
      </c>
      <c r="AE349">
        <f>CEILING('L Sized Pack'!M346/5000,1)</f>
        <v>0</v>
      </c>
      <c r="AF349">
        <f t="shared" si="21"/>
        <v>10</v>
      </c>
      <c r="AH349">
        <f>CEILING('L Sized Pack'!B346/8000,1)</f>
        <v>0</v>
      </c>
      <c r="AI349">
        <f>CEILING('L Sized Pack'!C346/8000,1)</f>
        <v>0</v>
      </c>
      <c r="AJ349">
        <f>CEILING('L Sized Pack'!D346/8000,1)</f>
        <v>0</v>
      </c>
      <c r="AK349">
        <f>CEILING('L Sized Pack'!E346/8000,1)</f>
        <v>0</v>
      </c>
      <c r="AL349">
        <f>CEILING('L Sized Pack'!F346/8000,1)</f>
        <v>1</v>
      </c>
      <c r="AM349">
        <f>CEILING('L Sized Pack'!G346/8000,1)</f>
        <v>0</v>
      </c>
      <c r="AN349">
        <f>CEILING('L Sized Pack'!H346/8000,1)</f>
        <v>0</v>
      </c>
      <c r="AO349">
        <f>CEILING('L Sized Pack'!I346/8000,1)</f>
        <v>0</v>
      </c>
      <c r="AP349">
        <f>CEILING('L Sized Pack'!J346/8000,1)</f>
        <v>0</v>
      </c>
      <c r="AQ349">
        <f>CEILING('L Sized Pack'!K346/8000,1)</f>
        <v>0</v>
      </c>
      <c r="AR349">
        <f>CEILING('L Sized Pack'!L346/8000,1)</f>
        <v>0</v>
      </c>
      <c r="AS349">
        <f>CEILING('L Sized Pack'!M346/8000,1)</f>
        <v>0</v>
      </c>
      <c r="AT349">
        <f t="shared" si="22"/>
        <v>15</v>
      </c>
      <c r="AV349">
        <f t="shared" si="23"/>
        <v>189.88</v>
      </c>
    </row>
    <row r="350" spans="1:48" x14ac:dyDescent="0.25">
      <c r="A350" t="s">
        <v>380</v>
      </c>
      <c r="B350" t="s">
        <v>39</v>
      </c>
      <c r="D350">
        <f>CEILING('L Sized Pack'!B347/1000,1)</f>
        <v>0</v>
      </c>
      <c r="E350">
        <f>CEILING('L Sized Pack'!C347/1000,1)</f>
        <v>0</v>
      </c>
      <c r="F350">
        <f>CEILING('L Sized Pack'!D347/1000,1)</f>
        <v>0</v>
      </c>
      <c r="G350">
        <f>CEILING('L Sized Pack'!E347/1000,1)</f>
        <v>0</v>
      </c>
      <c r="H350">
        <f>CEILING('L Sized Pack'!F347/1000,1)</f>
        <v>1</v>
      </c>
      <c r="I350">
        <f>CEILING('L Sized Pack'!G347/1000,1)</f>
        <v>0</v>
      </c>
      <c r="J350">
        <f>CEILING('L Sized Pack'!H347/1000,1)</f>
        <v>0</v>
      </c>
      <c r="K350">
        <f>CEILING('L Sized Pack'!I347/1000,1)</f>
        <v>0</v>
      </c>
      <c r="L350">
        <f>CEILING('L Sized Pack'!J347/1000,1)</f>
        <v>0</v>
      </c>
      <c r="M350">
        <f>CEILING('L Sized Pack'!K347/1000,1)</f>
        <v>1</v>
      </c>
      <c r="N350">
        <f>CEILING('L Sized Pack'!L347/1000,1)</f>
        <v>0</v>
      </c>
      <c r="O350">
        <f>CEILING('L Sized Pack'!M347/1000,1)</f>
        <v>0</v>
      </c>
      <c r="P350">
        <f t="shared" si="20"/>
        <v>10</v>
      </c>
      <c r="T350">
        <f>CEILING('L Sized Pack'!B347/5000,1)</f>
        <v>0</v>
      </c>
      <c r="U350">
        <f>CEILING('L Sized Pack'!C347/5000,1)</f>
        <v>0</v>
      </c>
      <c r="V350">
        <f>CEILING('L Sized Pack'!D347/5000,1)</f>
        <v>0</v>
      </c>
      <c r="W350">
        <f>CEILING('L Sized Pack'!E347/5000,1)</f>
        <v>0</v>
      </c>
      <c r="X350">
        <f>CEILING('L Sized Pack'!F347/5000,1)</f>
        <v>1</v>
      </c>
      <c r="Y350">
        <f>CEILING('L Sized Pack'!G347/5000,1)</f>
        <v>0</v>
      </c>
      <c r="Z350">
        <f>CEILING('L Sized Pack'!H347/5000,1)</f>
        <v>0</v>
      </c>
      <c r="AA350">
        <f>CEILING('L Sized Pack'!I347/5000,1)</f>
        <v>0</v>
      </c>
      <c r="AB350">
        <f>CEILING('L Sized Pack'!J347/5000,1)</f>
        <v>0</v>
      </c>
      <c r="AC350">
        <f>CEILING('L Sized Pack'!K347/5000,1)</f>
        <v>1</v>
      </c>
      <c r="AD350">
        <f>CEILING('L Sized Pack'!L347/5000,1)</f>
        <v>0</v>
      </c>
      <c r="AE350">
        <f>CEILING('L Sized Pack'!M347/5000,1)</f>
        <v>0</v>
      </c>
      <c r="AF350">
        <f t="shared" si="21"/>
        <v>20</v>
      </c>
      <c r="AH350">
        <f>CEILING('L Sized Pack'!B347/8000,1)</f>
        <v>0</v>
      </c>
      <c r="AI350">
        <f>CEILING('L Sized Pack'!C347/8000,1)</f>
        <v>0</v>
      </c>
      <c r="AJ350">
        <f>CEILING('L Sized Pack'!D347/8000,1)</f>
        <v>0</v>
      </c>
      <c r="AK350">
        <f>CEILING('L Sized Pack'!E347/8000,1)</f>
        <v>0</v>
      </c>
      <c r="AL350">
        <f>CEILING('L Sized Pack'!F347/8000,1)</f>
        <v>1</v>
      </c>
      <c r="AM350">
        <f>CEILING('L Sized Pack'!G347/8000,1)</f>
        <v>0</v>
      </c>
      <c r="AN350">
        <f>CEILING('L Sized Pack'!H347/8000,1)</f>
        <v>0</v>
      </c>
      <c r="AO350">
        <f>CEILING('L Sized Pack'!I347/8000,1)</f>
        <v>0</v>
      </c>
      <c r="AP350">
        <f>CEILING('L Sized Pack'!J347/8000,1)</f>
        <v>0</v>
      </c>
      <c r="AQ350">
        <f>CEILING('L Sized Pack'!K347/8000,1)</f>
        <v>1</v>
      </c>
      <c r="AR350">
        <f>CEILING('L Sized Pack'!L347/8000,1)</f>
        <v>0</v>
      </c>
      <c r="AS350">
        <f>CEILING('L Sized Pack'!M347/8000,1)</f>
        <v>0</v>
      </c>
      <c r="AT350">
        <f t="shared" si="22"/>
        <v>30</v>
      </c>
      <c r="AV350">
        <f t="shared" si="23"/>
        <v>189.88</v>
      </c>
    </row>
    <row r="351" spans="1:48" x14ac:dyDescent="0.25">
      <c r="A351" t="s">
        <v>381</v>
      </c>
      <c r="B351" t="s">
        <v>39</v>
      </c>
      <c r="D351">
        <f>CEILING('L Sized Pack'!B348/1000,1)</f>
        <v>0</v>
      </c>
      <c r="E351">
        <f>CEILING('L Sized Pack'!C348/1000,1)</f>
        <v>0</v>
      </c>
      <c r="F351">
        <f>CEILING('L Sized Pack'!D348/1000,1)</f>
        <v>0</v>
      </c>
      <c r="G351">
        <f>CEILING('L Sized Pack'!E348/1000,1)</f>
        <v>5</v>
      </c>
      <c r="H351">
        <f>CEILING('L Sized Pack'!F348/1000,1)</f>
        <v>0</v>
      </c>
      <c r="I351">
        <f>CEILING('L Sized Pack'!G348/1000,1)</f>
        <v>3</v>
      </c>
      <c r="J351">
        <f>CEILING('L Sized Pack'!H348/1000,1)</f>
        <v>0</v>
      </c>
      <c r="K351">
        <f>CEILING('L Sized Pack'!I348/1000,1)</f>
        <v>0</v>
      </c>
      <c r="L351">
        <f>CEILING('L Sized Pack'!J348/1000,1)</f>
        <v>0</v>
      </c>
      <c r="M351">
        <f>CEILING('L Sized Pack'!K348/1000,1)</f>
        <v>0</v>
      </c>
      <c r="N351">
        <f>CEILING('L Sized Pack'!L348/1000,1)</f>
        <v>0</v>
      </c>
      <c r="O351">
        <f>CEILING('L Sized Pack'!M348/1000,1)</f>
        <v>0</v>
      </c>
      <c r="P351">
        <f t="shared" si="20"/>
        <v>40</v>
      </c>
      <c r="T351">
        <f>CEILING('L Sized Pack'!B348/5000,1)</f>
        <v>0</v>
      </c>
      <c r="U351">
        <f>CEILING('L Sized Pack'!C348/5000,1)</f>
        <v>0</v>
      </c>
      <c r="V351">
        <f>CEILING('L Sized Pack'!D348/5000,1)</f>
        <v>0</v>
      </c>
      <c r="W351">
        <f>CEILING('L Sized Pack'!E348/5000,1)</f>
        <v>1</v>
      </c>
      <c r="X351">
        <f>CEILING('L Sized Pack'!F348/5000,1)</f>
        <v>0</v>
      </c>
      <c r="Y351">
        <f>CEILING('L Sized Pack'!G348/5000,1)</f>
        <v>1</v>
      </c>
      <c r="Z351">
        <f>CEILING('L Sized Pack'!H348/5000,1)</f>
        <v>0</v>
      </c>
      <c r="AA351">
        <f>CEILING('L Sized Pack'!I348/5000,1)</f>
        <v>0</v>
      </c>
      <c r="AB351">
        <f>CEILING('L Sized Pack'!J348/5000,1)</f>
        <v>0</v>
      </c>
      <c r="AC351">
        <f>CEILING('L Sized Pack'!K348/5000,1)</f>
        <v>0</v>
      </c>
      <c r="AD351">
        <f>CEILING('L Sized Pack'!L348/5000,1)</f>
        <v>0</v>
      </c>
      <c r="AE351">
        <f>CEILING('L Sized Pack'!M348/5000,1)</f>
        <v>0</v>
      </c>
      <c r="AF351">
        <f t="shared" si="21"/>
        <v>20</v>
      </c>
      <c r="AH351">
        <f>CEILING('L Sized Pack'!B348/8000,1)</f>
        <v>0</v>
      </c>
      <c r="AI351">
        <f>CEILING('L Sized Pack'!C348/8000,1)</f>
        <v>0</v>
      </c>
      <c r="AJ351">
        <f>CEILING('L Sized Pack'!D348/8000,1)</f>
        <v>0</v>
      </c>
      <c r="AK351">
        <f>CEILING('L Sized Pack'!E348/8000,1)</f>
        <v>1</v>
      </c>
      <c r="AL351">
        <f>CEILING('L Sized Pack'!F348/8000,1)</f>
        <v>0</v>
      </c>
      <c r="AM351">
        <f>CEILING('L Sized Pack'!G348/8000,1)</f>
        <v>1</v>
      </c>
      <c r="AN351">
        <f>CEILING('L Sized Pack'!H348/8000,1)</f>
        <v>0</v>
      </c>
      <c r="AO351">
        <f>CEILING('L Sized Pack'!I348/8000,1)</f>
        <v>0</v>
      </c>
      <c r="AP351">
        <f>CEILING('L Sized Pack'!J348/8000,1)</f>
        <v>0</v>
      </c>
      <c r="AQ351">
        <f>CEILING('L Sized Pack'!K348/8000,1)</f>
        <v>0</v>
      </c>
      <c r="AR351">
        <f>CEILING('L Sized Pack'!L348/8000,1)</f>
        <v>0</v>
      </c>
      <c r="AS351">
        <f>CEILING('L Sized Pack'!M348/8000,1)</f>
        <v>0</v>
      </c>
      <c r="AT351">
        <f t="shared" si="22"/>
        <v>30</v>
      </c>
      <c r="AV351">
        <f t="shared" si="23"/>
        <v>199.88</v>
      </c>
    </row>
    <row r="352" spans="1:48" x14ac:dyDescent="0.25">
      <c r="A352" t="s">
        <v>382</v>
      </c>
      <c r="B352" t="s">
        <v>57</v>
      </c>
      <c r="D352">
        <f>CEILING('L Sized Pack'!B349/1000,1)</f>
        <v>0</v>
      </c>
      <c r="E352">
        <f>CEILING('L Sized Pack'!C349/1000,1)</f>
        <v>0</v>
      </c>
      <c r="F352">
        <f>CEILING('L Sized Pack'!D349/1000,1)</f>
        <v>0</v>
      </c>
      <c r="G352">
        <f>CEILING('L Sized Pack'!E349/1000,1)</f>
        <v>0</v>
      </c>
      <c r="H352">
        <f>CEILING('L Sized Pack'!F349/1000,1)</f>
        <v>0</v>
      </c>
      <c r="I352">
        <f>CEILING('L Sized Pack'!G349/1000,1)</f>
        <v>0</v>
      </c>
      <c r="J352">
        <f>CEILING('L Sized Pack'!H349/1000,1)</f>
        <v>0</v>
      </c>
      <c r="K352">
        <f>CEILING('L Sized Pack'!I349/1000,1)</f>
        <v>0</v>
      </c>
      <c r="L352">
        <f>CEILING('L Sized Pack'!J349/1000,1)</f>
        <v>0</v>
      </c>
      <c r="M352">
        <f>CEILING('L Sized Pack'!K349/1000,1)</f>
        <v>0</v>
      </c>
      <c r="N352">
        <f>CEILING('L Sized Pack'!L349/1000,1)</f>
        <v>0</v>
      </c>
      <c r="O352">
        <f>CEILING('L Sized Pack'!M349/1000,1)</f>
        <v>0</v>
      </c>
      <c r="P352">
        <f t="shared" si="20"/>
        <v>0</v>
      </c>
      <c r="T352">
        <f>CEILING('L Sized Pack'!B349/5000,1)</f>
        <v>0</v>
      </c>
      <c r="U352">
        <f>CEILING('L Sized Pack'!C349/5000,1)</f>
        <v>0</v>
      </c>
      <c r="V352">
        <f>CEILING('L Sized Pack'!D349/5000,1)</f>
        <v>0</v>
      </c>
      <c r="W352">
        <f>CEILING('L Sized Pack'!E349/5000,1)</f>
        <v>0</v>
      </c>
      <c r="X352">
        <f>CEILING('L Sized Pack'!F349/5000,1)</f>
        <v>0</v>
      </c>
      <c r="Y352">
        <f>CEILING('L Sized Pack'!G349/5000,1)</f>
        <v>0</v>
      </c>
      <c r="Z352">
        <f>CEILING('L Sized Pack'!H349/5000,1)</f>
        <v>0</v>
      </c>
      <c r="AA352">
        <f>CEILING('L Sized Pack'!I349/5000,1)</f>
        <v>0</v>
      </c>
      <c r="AB352">
        <f>CEILING('L Sized Pack'!J349/5000,1)</f>
        <v>0</v>
      </c>
      <c r="AC352">
        <f>CEILING('L Sized Pack'!K349/5000,1)</f>
        <v>0</v>
      </c>
      <c r="AD352">
        <f>CEILING('L Sized Pack'!L349/5000,1)</f>
        <v>0</v>
      </c>
      <c r="AE352">
        <f>CEILING('L Sized Pack'!M349/5000,1)</f>
        <v>0</v>
      </c>
      <c r="AF352">
        <f t="shared" si="21"/>
        <v>0</v>
      </c>
      <c r="AH352">
        <f>CEILING('L Sized Pack'!B349/8000,1)</f>
        <v>0</v>
      </c>
      <c r="AI352">
        <f>CEILING('L Sized Pack'!C349/8000,1)</f>
        <v>0</v>
      </c>
      <c r="AJ352">
        <f>CEILING('L Sized Pack'!D349/8000,1)</f>
        <v>0</v>
      </c>
      <c r="AK352">
        <f>CEILING('L Sized Pack'!E349/8000,1)</f>
        <v>0</v>
      </c>
      <c r="AL352">
        <f>CEILING('L Sized Pack'!F349/8000,1)</f>
        <v>0</v>
      </c>
      <c r="AM352">
        <f>CEILING('L Sized Pack'!G349/8000,1)</f>
        <v>0</v>
      </c>
      <c r="AN352">
        <f>CEILING('L Sized Pack'!H349/8000,1)</f>
        <v>0</v>
      </c>
      <c r="AO352">
        <f>CEILING('L Sized Pack'!I349/8000,1)</f>
        <v>0</v>
      </c>
      <c r="AP352">
        <f>CEILING('L Sized Pack'!J349/8000,1)</f>
        <v>0</v>
      </c>
      <c r="AQ352">
        <f>CEILING('L Sized Pack'!K349/8000,1)</f>
        <v>0</v>
      </c>
      <c r="AR352">
        <f>CEILING('L Sized Pack'!L349/8000,1)</f>
        <v>0</v>
      </c>
      <c r="AS352">
        <f>CEILING('L Sized Pack'!M349/8000,1)</f>
        <v>0</v>
      </c>
      <c r="AT352">
        <f t="shared" si="22"/>
        <v>0</v>
      </c>
      <c r="AV352">
        <f t="shared" si="23"/>
        <v>179.88</v>
      </c>
    </row>
    <row r="353" spans="1:48" x14ac:dyDescent="0.25">
      <c r="A353" t="s">
        <v>383</v>
      </c>
      <c r="B353" t="s">
        <v>57</v>
      </c>
      <c r="D353">
        <f>CEILING('L Sized Pack'!B350/1000,1)</f>
        <v>0</v>
      </c>
      <c r="E353">
        <f>CEILING('L Sized Pack'!C350/1000,1)</f>
        <v>0</v>
      </c>
      <c r="F353">
        <f>CEILING('L Sized Pack'!D350/1000,1)</f>
        <v>0</v>
      </c>
      <c r="G353">
        <f>CEILING('L Sized Pack'!E350/1000,1)</f>
        <v>0</v>
      </c>
      <c r="H353">
        <f>CEILING('L Sized Pack'!F350/1000,1)</f>
        <v>0</v>
      </c>
      <c r="I353">
        <f>CEILING('L Sized Pack'!G350/1000,1)</f>
        <v>0</v>
      </c>
      <c r="J353">
        <f>CEILING('L Sized Pack'!H350/1000,1)</f>
        <v>0</v>
      </c>
      <c r="K353">
        <f>CEILING('L Sized Pack'!I350/1000,1)</f>
        <v>0</v>
      </c>
      <c r="L353">
        <f>CEILING('L Sized Pack'!J350/1000,1)</f>
        <v>0</v>
      </c>
      <c r="M353">
        <f>CEILING('L Sized Pack'!K350/1000,1)</f>
        <v>0</v>
      </c>
      <c r="N353">
        <f>CEILING('L Sized Pack'!L350/1000,1)</f>
        <v>0</v>
      </c>
      <c r="O353">
        <f>CEILING('L Sized Pack'!M350/1000,1)</f>
        <v>0</v>
      </c>
      <c r="P353">
        <f t="shared" si="20"/>
        <v>0</v>
      </c>
      <c r="T353">
        <f>CEILING('L Sized Pack'!B350/5000,1)</f>
        <v>0</v>
      </c>
      <c r="U353">
        <f>CEILING('L Sized Pack'!C350/5000,1)</f>
        <v>0</v>
      </c>
      <c r="V353">
        <f>CEILING('L Sized Pack'!D350/5000,1)</f>
        <v>0</v>
      </c>
      <c r="W353">
        <f>CEILING('L Sized Pack'!E350/5000,1)</f>
        <v>0</v>
      </c>
      <c r="X353">
        <f>CEILING('L Sized Pack'!F350/5000,1)</f>
        <v>0</v>
      </c>
      <c r="Y353">
        <f>CEILING('L Sized Pack'!G350/5000,1)</f>
        <v>0</v>
      </c>
      <c r="Z353">
        <f>CEILING('L Sized Pack'!H350/5000,1)</f>
        <v>0</v>
      </c>
      <c r="AA353">
        <f>CEILING('L Sized Pack'!I350/5000,1)</f>
        <v>0</v>
      </c>
      <c r="AB353">
        <f>CEILING('L Sized Pack'!J350/5000,1)</f>
        <v>0</v>
      </c>
      <c r="AC353">
        <f>CEILING('L Sized Pack'!K350/5000,1)</f>
        <v>0</v>
      </c>
      <c r="AD353">
        <f>CEILING('L Sized Pack'!L350/5000,1)</f>
        <v>0</v>
      </c>
      <c r="AE353">
        <f>CEILING('L Sized Pack'!M350/5000,1)</f>
        <v>0</v>
      </c>
      <c r="AF353">
        <f t="shared" si="21"/>
        <v>0</v>
      </c>
      <c r="AH353">
        <f>CEILING('L Sized Pack'!B350/8000,1)</f>
        <v>0</v>
      </c>
      <c r="AI353">
        <f>CEILING('L Sized Pack'!C350/8000,1)</f>
        <v>0</v>
      </c>
      <c r="AJ353">
        <f>CEILING('L Sized Pack'!D350/8000,1)</f>
        <v>0</v>
      </c>
      <c r="AK353">
        <f>CEILING('L Sized Pack'!E350/8000,1)</f>
        <v>0</v>
      </c>
      <c r="AL353">
        <f>CEILING('L Sized Pack'!F350/8000,1)</f>
        <v>0</v>
      </c>
      <c r="AM353">
        <f>CEILING('L Sized Pack'!G350/8000,1)</f>
        <v>0</v>
      </c>
      <c r="AN353">
        <f>CEILING('L Sized Pack'!H350/8000,1)</f>
        <v>0</v>
      </c>
      <c r="AO353">
        <f>CEILING('L Sized Pack'!I350/8000,1)</f>
        <v>0</v>
      </c>
      <c r="AP353">
        <f>CEILING('L Sized Pack'!J350/8000,1)</f>
        <v>0</v>
      </c>
      <c r="AQ353">
        <f>CEILING('L Sized Pack'!K350/8000,1)</f>
        <v>0</v>
      </c>
      <c r="AR353">
        <f>CEILING('L Sized Pack'!L350/8000,1)</f>
        <v>0</v>
      </c>
      <c r="AS353">
        <f>CEILING('L Sized Pack'!M350/8000,1)</f>
        <v>0</v>
      </c>
      <c r="AT353">
        <f t="shared" si="22"/>
        <v>0</v>
      </c>
      <c r="AV353">
        <f t="shared" si="23"/>
        <v>179.88</v>
      </c>
    </row>
    <row r="354" spans="1:48" x14ac:dyDescent="0.25">
      <c r="A354" t="s">
        <v>384</v>
      </c>
      <c r="B354" t="s">
        <v>39</v>
      </c>
      <c r="D354">
        <f>CEILING('L Sized Pack'!B351/1000,1)</f>
        <v>0</v>
      </c>
      <c r="E354">
        <f>CEILING('L Sized Pack'!C351/1000,1)</f>
        <v>0</v>
      </c>
      <c r="F354">
        <f>CEILING('L Sized Pack'!D351/1000,1)</f>
        <v>0</v>
      </c>
      <c r="G354">
        <f>CEILING('L Sized Pack'!E351/1000,1)</f>
        <v>2</v>
      </c>
      <c r="H354">
        <f>CEILING('L Sized Pack'!F351/1000,1)</f>
        <v>0</v>
      </c>
      <c r="I354">
        <f>CEILING('L Sized Pack'!G351/1000,1)</f>
        <v>0</v>
      </c>
      <c r="J354">
        <f>CEILING('L Sized Pack'!H351/1000,1)</f>
        <v>0</v>
      </c>
      <c r="K354">
        <f>CEILING('L Sized Pack'!I351/1000,1)</f>
        <v>0</v>
      </c>
      <c r="L354">
        <f>CEILING('L Sized Pack'!J351/1000,1)</f>
        <v>0</v>
      </c>
      <c r="M354">
        <f>CEILING('L Sized Pack'!K351/1000,1)</f>
        <v>0</v>
      </c>
      <c r="N354">
        <f>CEILING('L Sized Pack'!L351/1000,1)</f>
        <v>0</v>
      </c>
      <c r="O354">
        <f>CEILING('L Sized Pack'!M351/1000,1)</f>
        <v>0</v>
      </c>
      <c r="P354">
        <f t="shared" si="20"/>
        <v>10</v>
      </c>
      <c r="T354">
        <f>CEILING('L Sized Pack'!B351/5000,1)</f>
        <v>0</v>
      </c>
      <c r="U354">
        <f>CEILING('L Sized Pack'!C351/5000,1)</f>
        <v>0</v>
      </c>
      <c r="V354">
        <f>CEILING('L Sized Pack'!D351/5000,1)</f>
        <v>0</v>
      </c>
      <c r="W354">
        <f>CEILING('L Sized Pack'!E351/5000,1)</f>
        <v>1</v>
      </c>
      <c r="X354">
        <f>CEILING('L Sized Pack'!F351/5000,1)</f>
        <v>0</v>
      </c>
      <c r="Y354">
        <f>CEILING('L Sized Pack'!G351/5000,1)</f>
        <v>0</v>
      </c>
      <c r="Z354">
        <f>CEILING('L Sized Pack'!H351/5000,1)</f>
        <v>0</v>
      </c>
      <c r="AA354">
        <f>CEILING('L Sized Pack'!I351/5000,1)</f>
        <v>0</v>
      </c>
      <c r="AB354">
        <f>CEILING('L Sized Pack'!J351/5000,1)</f>
        <v>0</v>
      </c>
      <c r="AC354">
        <f>CEILING('L Sized Pack'!K351/5000,1)</f>
        <v>0</v>
      </c>
      <c r="AD354">
        <f>CEILING('L Sized Pack'!L351/5000,1)</f>
        <v>0</v>
      </c>
      <c r="AE354">
        <f>CEILING('L Sized Pack'!M351/5000,1)</f>
        <v>0</v>
      </c>
      <c r="AF354">
        <f t="shared" si="21"/>
        <v>10</v>
      </c>
      <c r="AH354">
        <f>CEILING('L Sized Pack'!B351/8000,1)</f>
        <v>0</v>
      </c>
      <c r="AI354">
        <f>CEILING('L Sized Pack'!C351/8000,1)</f>
        <v>0</v>
      </c>
      <c r="AJ354">
        <f>CEILING('L Sized Pack'!D351/8000,1)</f>
        <v>0</v>
      </c>
      <c r="AK354">
        <f>CEILING('L Sized Pack'!E351/8000,1)</f>
        <v>1</v>
      </c>
      <c r="AL354">
        <f>CEILING('L Sized Pack'!F351/8000,1)</f>
        <v>0</v>
      </c>
      <c r="AM354">
        <f>CEILING('L Sized Pack'!G351/8000,1)</f>
        <v>0</v>
      </c>
      <c r="AN354">
        <f>CEILING('L Sized Pack'!H351/8000,1)</f>
        <v>0</v>
      </c>
      <c r="AO354">
        <f>CEILING('L Sized Pack'!I351/8000,1)</f>
        <v>0</v>
      </c>
      <c r="AP354">
        <f>CEILING('L Sized Pack'!J351/8000,1)</f>
        <v>0</v>
      </c>
      <c r="AQ354">
        <f>CEILING('L Sized Pack'!K351/8000,1)</f>
        <v>0</v>
      </c>
      <c r="AR354">
        <f>CEILING('L Sized Pack'!L351/8000,1)</f>
        <v>0</v>
      </c>
      <c r="AS354">
        <f>CEILING('L Sized Pack'!M351/8000,1)</f>
        <v>0</v>
      </c>
      <c r="AT354">
        <f t="shared" si="22"/>
        <v>15</v>
      </c>
      <c r="AV354">
        <f t="shared" si="23"/>
        <v>189.88</v>
      </c>
    </row>
    <row r="355" spans="1:48" x14ac:dyDescent="0.25">
      <c r="A355" t="s">
        <v>385</v>
      </c>
      <c r="B355" t="s">
        <v>57</v>
      </c>
      <c r="D355">
        <f>CEILING('L Sized Pack'!B352/1000,1)</f>
        <v>0</v>
      </c>
      <c r="E355">
        <f>CEILING('L Sized Pack'!C352/1000,1)</f>
        <v>0</v>
      </c>
      <c r="F355">
        <f>CEILING('L Sized Pack'!D352/1000,1)</f>
        <v>0</v>
      </c>
      <c r="G355">
        <f>CEILING('L Sized Pack'!E352/1000,1)</f>
        <v>0</v>
      </c>
      <c r="H355">
        <f>CEILING('L Sized Pack'!F352/1000,1)</f>
        <v>0</v>
      </c>
      <c r="I355">
        <f>CEILING('L Sized Pack'!G352/1000,1)</f>
        <v>0</v>
      </c>
      <c r="J355">
        <f>CEILING('L Sized Pack'!H352/1000,1)</f>
        <v>0</v>
      </c>
      <c r="K355">
        <f>CEILING('L Sized Pack'!I352/1000,1)</f>
        <v>0</v>
      </c>
      <c r="L355">
        <f>CEILING('L Sized Pack'!J352/1000,1)</f>
        <v>0</v>
      </c>
      <c r="M355">
        <f>CEILING('L Sized Pack'!K352/1000,1)</f>
        <v>0</v>
      </c>
      <c r="N355">
        <f>CEILING('L Sized Pack'!L352/1000,1)</f>
        <v>0</v>
      </c>
      <c r="O355">
        <f>CEILING('L Sized Pack'!M352/1000,1)</f>
        <v>0</v>
      </c>
      <c r="P355">
        <f t="shared" si="20"/>
        <v>0</v>
      </c>
      <c r="T355">
        <f>CEILING('L Sized Pack'!B352/5000,1)</f>
        <v>0</v>
      </c>
      <c r="U355">
        <f>CEILING('L Sized Pack'!C352/5000,1)</f>
        <v>0</v>
      </c>
      <c r="V355">
        <f>CEILING('L Sized Pack'!D352/5000,1)</f>
        <v>0</v>
      </c>
      <c r="W355">
        <f>CEILING('L Sized Pack'!E352/5000,1)</f>
        <v>0</v>
      </c>
      <c r="X355">
        <f>CEILING('L Sized Pack'!F352/5000,1)</f>
        <v>0</v>
      </c>
      <c r="Y355">
        <f>CEILING('L Sized Pack'!G352/5000,1)</f>
        <v>0</v>
      </c>
      <c r="Z355">
        <f>CEILING('L Sized Pack'!H352/5000,1)</f>
        <v>0</v>
      </c>
      <c r="AA355">
        <f>CEILING('L Sized Pack'!I352/5000,1)</f>
        <v>0</v>
      </c>
      <c r="AB355">
        <f>CEILING('L Sized Pack'!J352/5000,1)</f>
        <v>0</v>
      </c>
      <c r="AC355">
        <f>CEILING('L Sized Pack'!K352/5000,1)</f>
        <v>0</v>
      </c>
      <c r="AD355">
        <f>CEILING('L Sized Pack'!L352/5000,1)</f>
        <v>0</v>
      </c>
      <c r="AE355">
        <f>CEILING('L Sized Pack'!M352/5000,1)</f>
        <v>0</v>
      </c>
      <c r="AF355">
        <f t="shared" si="21"/>
        <v>0</v>
      </c>
      <c r="AH355">
        <f>CEILING('L Sized Pack'!B352/8000,1)</f>
        <v>0</v>
      </c>
      <c r="AI355">
        <f>CEILING('L Sized Pack'!C352/8000,1)</f>
        <v>0</v>
      </c>
      <c r="AJ355">
        <f>CEILING('L Sized Pack'!D352/8000,1)</f>
        <v>0</v>
      </c>
      <c r="AK355">
        <f>CEILING('L Sized Pack'!E352/8000,1)</f>
        <v>0</v>
      </c>
      <c r="AL355">
        <f>CEILING('L Sized Pack'!F352/8000,1)</f>
        <v>0</v>
      </c>
      <c r="AM355">
        <f>CEILING('L Sized Pack'!G352/8000,1)</f>
        <v>0</v>
      </c>
      <c r="AN355">
        <f>CEILING('L Sized Pack'!H352/8000,1)</f>
        <v>0</v>
      </c>
      <c r="AO355">
        <f>CEILING('L Sized Pack'!I352/8000,1)</f>
        <v>0</v>
      </c>
      <c r="AP355">
        <f>CEILING('L Sized Pack'!J352/8000,1)</f>
        <v>0</v>
      </c>
      <c r="AQ355">
        <f>CEILING('L Sized Pack'!K352/8000,1)</f>
        <v>0</v>
      </c>
      <c r="AR355">
        <f>CEILING('L Sized Pack'!L352/8000,1)</f>
        <v>0</v>
      </c>
      <c r="AS355">
        <f>CEILING('L Sized Pack'!M352/8000,1)</f>
        <v>0</v>
      </c>
      <c r="AT355">
        <f t="shared" si="22"/>
        <v>0</v>
      </c>
      <c r="AV355">
        <f t="shared" si="23"/>
        <v>179.88</v>
      </c>
    </row>
    <row r="356" spans="1:48" x14ac:dyDescent="0.25">
      <c r="A356" t="s">
        <v>386</v>
      </c>
      <c r="B356" t="s">
        <v>39</v>
      </c>
      <c r="D356">
        <f>CEILING('L Sized Pack'!B353/1000,1)</f>
        <v>0</v>
      </c>
      <c r="E356">
        <f>CEILING('L Sized Pack'!C353/1000,1)</f>
        <v>0</v>
      </c>
      <c r="F356">
        <f>CEILING('L Sized Pack'!D353/1000,1)</f>
        <v>0</v>
      </c>
      <c r="G356">
        <f>CEILING('L Sized Pack'!E353/1000,1)</f>
        <v>0</v>
      </c>
      <c r="H356">
        <f>CEILING('L Sized Pack'!F353/1000,1)</f>
        <v>0</v>
      </c>
      <c r="I356">
        <f>CEILING('L Sized Pack'!G353/1000,1)</f>
        <v>0</v>
      </c>
      <c r="J356">
        <f>CEILING('L Sized Pack'!H353/1000,1)</f>
        <v>0</v>
      </c>
      <c r="K356">
        <f>CEILING('L Sized Pack'!I353/1000,1)</f>
        <v>8</v>
      </c>
      <c r="L356">
        <f>CEILING('L Sized Pack'!J353/1000,1)</f>
        <v>0</v>
      </c>
      <c r="M356">
        <f>CEILING('L Sized Pack'!K353/1000,1)</f>
        <v>0</v>
      </c>
      <c r="N356">
        <f>CEILING('L Sized Pack'!L353/1000,1)</f>
        <v>0</v>
      </c>
      <c r="O356">
        <f>CEILING('L Sized Pack'!M353/1000,1)</f>
        <v>0</v>
      </c>
      <c r="P356">
        <f t="shared" si="20"/>
        <v>40</v>
      </c>
      <c r="T356">
        <f>CEILING('L Sized Pack'!B353/5000,1)</f>
        <v>0</v>
      </c>
      <c r="U356">
        <f>CEILING('L Sized Pack'!C353/5000,1)</f>
        <v>0</v>
      </c>
      <c r="V356">
        <f>CEILING('L Sized Pack'!D353/5000,1)</f>
        <v>0</v>
      </c>
      <c r="W356">
        <f>CEILING('L Sized Pack'!E353/5000,1)</f>
        <v>0</v>
      </c>
      <c r="X356">
        <f>CEILING('L Sized Pack'!F353/5000,1)</f>
        <v>0</v>
      </c>
      <c r="Y356">
        <f>CEILING('L Sized Pack'!G353/5000,1)</f>
        <v>0</v>
      </c>
      <c r="Z356">
        <f>CEILING('L Sized Pack'!H353/5000,1)</f>
        <v>0</v>
      </c>
      <c r="AA356">
        <f>CEILING('L Sized Pack'!I353/5000,1)</f>
        <v>2</v>
      </c>
      <c r="AB356">
        <f>CEILING('L Sized Pack'!J353/5000,1)</f>
        <v>0</v>
      </c>
      <c r="AC356">
        <f>CEILING('L Sized Pack'!K353/5000,1)</f>
        <v>0</v>
      </c>
      <c r="AD356">
        <f>CEILING('L Sized Pack'!L353/5000,1)</f>
        <v>0</v>
      </c>
      <c r="AE356">
        <f>CEILING('L Sized Pack'!M353/5000,1)</f>
        <v>0</v>
      </c>
      <c r="AF356">
        <f t="shared" si="21"/>
        <v>20</v>
      </c>
      <c r="AH356">
        <f>CEILING('L Sized Pack'!B353/8000,1)</f>
        <v>0</v>
      </c>
      <c r="AI356">
        <f>CEILING('L Sized Pack'!C353/8000,1)</f>
        <v>0</v>
      </c>
      <c r="AJ356">
        <f>CEILING('L Sized Pack'!D353/8000,1)</f>
        <v>0</v>
      </c>
      <c r="AK356">
        <f>CEILING('L Sized Pack'!E353/8000,1)</f>
        <v>0</v>
      </c>
      <c r="AL356">
        <f>CEILING('L Sized Pack'!F353/8000,1)</f>
        <v>0</v>
      </c>
      <c r="AM356">
        <f>CEILING('L Sized Pack'!G353/8000,1)</f>
        <v>0</v>
      </c>
      <c r="AN356">
        <f>CEILING('L Sized Pack'!H353/8000,1)</f>
        <v>0</v>
      </c>
      <c r="AO356">
        <f>CEILING('L Sized Pack'!I353/8000,1)</f>
        <v>1</v>
      </c>
      <c r="AP356">
        <f>CEILING('L Sized Pack'!J353/8000,1)</f>
        <v>0</v>
      </c>
      <c r="AQ356">
        <f>CEILING('L Sized Pack'!K353/8000,1)</f>
        <v>0</v>
      </c>
      <c r="AR356">
        <f>CEILING('L Sized Pack'!L353/8000,1)</f>
        <v>0</v>
      </c>
      <c r="AS356">
        <f>CEILING('L Sized Pack'!M353/8000,1)</f>
        <v>0</v>
      </c>
      <c r="AT356">
        <f t="shared" si="22"/>
        <v>15</v>
      </c>
      <c r="AV356">
        <f t="shared" si="23"/>
        <v>194.88</v>
      </c>
    </row>
    <row r="357" spans="1:48" x14ac:dyDescent="0.25">
      <c r="A357" t="s">
        <v>387</v>
      </c>
      <c r="B357" t="s">
        <v>57</v>
      </c>
      <c r="D357">
        <f>CEILING('L Sized Pack'!B354/1000,1)</f>
        <v>0</v>
      </c>
      <c r="E357">
        <f>CEILING('L Sized Pack'!C354/1000,1)</f>
        <v>0</v>
      </c>
      <c r="F357">
        <f>CEILING('L Sized Pack'!D354/1000,1)</f>
        <v>0</v>
      </c>
      <c r="G357">
        <f>CEILING('L Sized Pack'!E354/1000,1)</f>
        <v>0</v>
      </c>
      <c r="H357">
        <f>CEILING('L Sized Pack'!F354/1000,1)</f>
        <v>0</v>
      </c>
      <c r="I357">
        <f>CEILING('L Sized Pack'!G354/1000,1)</f>
        <v>0</v>
      </c>
      <c r="J357">
        <f>CEILING('L Sized Pack'!H354/1000,1)</f>
        <v>0</v>
      </c>
      <c r="K357">
        <f>CEILING('L Sized Pack'!I354/1000,1)</f>
        <v>0</v>
      </c>
      <c r="L357">
        <f>CEILING('L Sized Pack'!J354/1000,1)</f>
        <v>7</v>
      </c>
      <c r="M357">
        <f>CEILING('L Sized Pack'!K354/1000,1)</f>
        <v>0</v>
      </c>
      <c r="N357">
        <f>CEILING('L Sized Pack'!L354/1000,1)</f>
        <v>0</v>
      </c>
      <c r="O357">
        <f>CEILING('L Sized Pack'!M354/1000,1)</f>
        <v>0</v>
      </c>
      <c r="P357">
        <f t="shared" si="20"/>
        <v>35</v>
      </c>
      <c r="T357">
        <f>CEILING('L Sized Pack'!B354/5000,1)</f>
        <v>0</v>
      </c>
      <c r="U357">
        <f>CEILING('L Sized Pack'!C354/5000,1)</f>
        <v>0</v>
      </c>
      <c r="V357">
        <f>CEILING('L Sized Pack'!D354/5000,1)</f>
        <v>0</v>
      </c>
      <c r="W357">
        <f>CEILING('L Sized Pack'!E354/5000,1)</f>
        <v>0</v>
      </c>
      <c r="X357">
        <f>CEILING('L Sized Pack'!F354/5000,1)</f>
        <v>0</v>
      </c>
      <c r="Y357">
        <f>CEILING('L Sized Pack'!G354/5000,1)</f>
        <v>0</v>
      </c>
      <c r="Z357">
        <f>CEILING('L Sized Pack'!H354/5000,1)</f>
        <v>0</v>
      </c>
      <c r="AA357">
        <f>CEILING('L Sized Pack'!I354/5000,1)</f>
        <v>0</v>
      </c>
      <c r="AB357">
        <f>CEILING('L Sized Pack'!J354/5000,1)</f>
        <v>2</v>
      </c>
      <c r="AC357">
        <f>CEILING('L Sized Pack'!K354/5000,1)</f>
        <v>0</v>
      </c>
      <c r="AD357">
        <f>CEILING('L Sized Pack'!L354/5000,1)</f>
        <v>0</v>
      </c>
      <c r="AE357">
        <f>CEILING('L Sized Pack'!M354/5000,1)</f>
        <v>0</v>
      </c>
      <c r="AF357">
        <f t="shared" si="21"/>
        <v>20</v>
      </c>
      <c r="AH357">
        <f>CEILING('L Sized Pack'!B354/8000,1)</f>
        <v>0</v>
      </c>
      <c r="AI357">
        <f>CEILING('L Sized Pack'!C354/8000,1)</f>
        <v>0</v>
      </c>
      <c r="AJ357">
        <f>CEILING('L Sized Pack'!D354/8000,1)</f>
        <v>0</v>
      </c>
      <c r="AK357">
        <f>CEILING('L Sized Pack'!E354/8000,1)</f>
        <v>0</v>
      </c>
      <c r="AL357">
        <f>CEILING('L Sized Pack'!F354/8000,1)</f>
        <v>0</v>
      </c>
      <c r="AM357">
        <f>CEILING('L Sized Pack'!G354/8000,1)</f>
        <v>0</v>
      </c>
      <c r="AN357">
        <f>CEILING('L Sized Pack'!H354/8000,1)</f>
        <v>0</v>
      </c>
      <c r="AO357">
        <f>CEILING('L Sized Pack'!I354/8000,1)</f>
        <v>0</v>
      </c>
      <c r="AP357">
        <f>CEILING('L Sized Pack'!J354/8000,1)</f>
        <v>1</v>
      </c>
      <c r="AQ357">
        <f>CEILING('L Sized Pack'!K354/8000,1)</f>
        <v>0</v>
      </c>
      <c r="AR357">
        <f>CEILING('L Sized Pack'!L354/8000,1)</f>
        <v>0</v>
      </c>
      <c r="AS357">
        <f>CEILING('L Sized Pack'!M354/8000,1)</f>
        <v>0</v>
      </c>
      <c r="AT357">
        <f t="shared" si="22"/>
        <v>15</v>
      </c>
      <c r="AV357">
        <f t="shared" si="23"/>
        <v>194.88</v>
      </c>
    </row>
    <row r="358" spans="1:48" x14ac:dyDescent="0.25">
      <c r="A358" t="s">
        <v>388</v>
      </c>
      <c r="B358" t="s">
        <v>39</v>
      </c>
      <c r="D358">
        <f>CEILING('L Sized Pack'!B355/1000,1)</f>
        <v>0</v>
      </c>
      <c r="E358">
        <f>CEILING('L Sized Pack'!C355/1000,1)</f>
        <v>0</v>
      </c>
      <c r="F358">
        <f>CEILING('L Sized Pack'!D355/1000,1)</f>
        <v>2</v>
      </c>
      <c r="G358">
        <f>CEILING('L Sized Pack'!E355/1000,1)</f>
        <v>0</v>
      </c>
      <c r="H358">
        <f>CEILING('L Sized Pack'!F355/1000,1)</f>
        <v>0</v>
      </c>
      <c r="I358">
        <f>CEILING('L Sized Pack'!G355/1000,1)</f>
        <v>0</v>
      </c>
      <c r="J358">
        <f>CEILING('L Sized Pack'!H355/1000,1)</f>
        <v>0</v>
      </c>
      <c r="K358">
        <f>CEILING('L Sized Pack'!I355/1000,1)</f>
        <v>0</v>
      </c>
      <c r="L358">
        <f>CEILING('L Sized Pack'!J355/1000,1)</f>
        <v>0</v>
      </c>
      <c r="M358">
        <f>CEILING('L Sized Pack'!K355/1000,1)</f>
        <v>0</v>
      </c>
      <c r="N358">
        <f>CEILING('L Sized Pack'!L355/1000,1)</f>
        <v>0</v>
      </c>
      <c r="O358">
        <f>CEILING('L Sized Pack'!M355/1000,1)</f>
        <v>0</v>
      </c>
      <c r="P358">
        <f t="shared" si="20"/>
        <v>10</v>
      </c>
      <c r="T358">
        <f>CEILING('L Sized Pack'!B355/5000,1)</f>
        <v>0</v>
      </c>
      <c r="U358">
        <f>CEILING('L Sized Pack'!C355/5000,1)</f>
        <v>0</v>
      </c>
      <c r="V358">
        <f>CEILING('L Sized Pack'!D355/5000,1)</f>
        <v>1</v>
      </c>
      <c r="W358">
        <f>CEILING('L Sized Pack'!E355/5000,1)</f>
        <v>0</v>
      </c>
      <c r="X358">
        <f>CEILING('L Sized Pack'!F355/5000,1)</f>
        <v>0</v>
      </c>
      <c r="Y358">
        <f>CEILING('L Sized Pack'!G355/5000,1)</f>
        <v>0</v>
      </c>
      <c r="Z358">
        <f>CEILING('L Sized Pack'!H355/5000,1)</f>
        <v>0</v>
      </c>
      <c r="AA358">
        <f>CEILING('L Sized Pack'!I355/5000,1)</f>
        <v>0</v>
      </c>
      <c r="AB358">
        <f>CEILING('L Sized Pack'!J355/5000,1)</f>
        <v>0</v>
      </c>
      <c r="AC358">
        <f>CEILING('L Sized Pack'!K355/5000,1)</f>
        <v>0</v>
      </c>
      <c r="AD358">
        <f>CEILING('L Sized Pack'!L355/5000,1)</f>
        <v>0</v>
      </c>
      <c r="AE358">
        <f>CEILING('L Sized Pack'!M355/5000,1)</f>
        <v>0</v>
      </c>
      <c r="AF358">
        <f t="shared" si="21"/>
        <v>10</v>
      </c>
      <c r="AH358">
        <f>CEILING('L Sized Pack'!B355/8000,1)</f>
        <v>0</v>
      </c>
      <c r="AI358">
        <f>CEILING('L Sized Pack'!C355/8000,1)</f>
        <v>0</v>
      </c>
      <c r="AJ358">
        <f>CEILING('L Sized Pack'!D355/8000,1)</f>
        <v>1</v>
      </c>
      <c r="AK358">
        <f>CEILING('L Sized Pack'!E355/8000,1)</f>
        <v>0</v>
      </c>
      <c r="AL358">
        <f>CEILING('L Sized Pack'!F355/8000,1)</f>
        <v>0</v>
      </c>
      <c r="AM358">
        <f>CEILING('L Sized Pack'!G355/8000,1)</f>
        <v>0</v>
      </c>
      <c r="AN358">
        <f>CEILING('L Sized Pack'!H355/8000,1)</f>
        <v>0</v>
      </c>
      <c r="AO358">
        <f>CEILING('L Sized Pack'!I355/8000,1)</f>
        <v>0</v>
      </c>
      <c r="AP358">
        <f>CEILING('L Sized Pack'!J355/8000,1)</f>
        <v>0</v>
      </c>
      <c r="AQ358">
        <f>CEILING('L Sized Pack'!K355/8000,1)</f>
        <v>0</v>
      </c>
      <c r="AR358">
        <f>CEILING('L Sized Pack'!L355/8000,1)</f>
        <v>0</v>
      </c>
      <c r="AS358">
        <f>CEILING('L Sized Pack'!M355/8000,1)</f>
        <v>0</v>
      </c>
      <c r="AT358">
        <f t="shared" si="22"/>
        <v>15</v>
      </c>
      <c r="AV358">
        <f t="shared" si="23"/>
        <v>189.88</v>
      </c>
    </row>
    <row r="359" spans="1:48" x14ac:dyDescent="0.25">
      <c r="A359" t="s">
        <v>389</v>
      </c>
      <c r="B359" t="s">
        <v>39</v>
      </c>
      <c r="D359">
        <f>CEILING('L Sized Pack'!B356/1000,1)</f>
        <v>0</v>
      </c>
      <c r="E359">
        <f>CEILING('L Sized Pack'!C356/1000,1)</f>
        <v>0</v>
      </c>
      <c r="F359">
        <f>CEILING('L Sized Pack'!D356/1000,1)</f>
        <v>0</v>
      </c>
      <c r="G359">
        <f>CEILING('L Sized Pack'!E356/1000,1)</f>
        <v>0</v>
      </c>
      <c r="H359">
        <f>CEILING('L Sized Pack'!F356/1000,1)</f>
        <v>0</v>
      </c>
      <c r="I359">
        <f>CEILING('L Sized Pack'!G356/1000,1)</f>
        <v>0</v>
      </c>
      <c r="J359">
        <f>CEILING('L Sized Pack'!H356/1000,1)</f>
        <v>0</v>
      </c>
      <c r="K359">
        <f>CEILING('L Sized Pack'!I356/1000,1)</f>
        <v>0</v>
      </c>
      <c r="L359">
        <f>CEILING('L Sized Pack'!J356/1000,1)</f>
        <v>0</v>
      </c>
      <c r="M359">
        <f>CEILING('L Sized Pack'!K356/1000,1)</f>
        <v>0</v>
      </c>
      <c r="N359">
        <f>CEILING('L Sized Pack'!L356/1000,1)</f>
        <v>0</v>
      </c>
      <c r="O359">
        <f>CEILING('L Sized Pack'!M356/1000,1)</f>
        <v>0</v>
      </c>
      <c r="P359">
        <f t="shared" si="20"/>
        <v>0</v>
      </c>
      <c r="T359">
        <f>CEILING('L Sized Pack'!B356/5000,1)</f>
        <v>0</v>
      </c>
      <c r="U359">
        <f>CEILING('L Sized Pack'!C356/5000,1)</f>
        <v>0</v>
      </c>
      <c r="V359">
        <f>CEILING('L Sized Pack'!D356/5000,1)</f>
        <v>0</v>
      </c>
      <c r="W359">
        <f>CEILING('L Sized Pack'!E356/5000,1)</f>
        <v>0</v>
      </c>
      <c r="X359">
        <f>CEILING('L Sized Pack'!F356/5000,1)</f>
        <v>0</v>
      </c>
      <c r="Y359">
        <f>CEILING('L Sized Pack'!G356/5000,1)</f>
        <v>0</v>
      </c>
      <c r="Z359">
        <f>CEILING('L Sized Pack'!H356/5000,1)</f>
        <v>0</v>
      </c>
      <c r="AA359">
        <f>CEILING('L Sized Pack'!I356/5000,1)</f>
        <v>0</v>
      </c>
      <c r="AB359">
        <f>CEILING('L Sized Pack'!J356/5000,1)</f>
        <v>0</v>
      </c>
      <c r="AC359">
        <f>CEILING('L Sized Pack'!K356/5000,1)</f>
        <v>0</v>
      </c>
      <c r="AD359">
        <f>CEILING('L Sized Pack'!L356/5000,1)</f>
        <v>0</v>
      </c>
      <c r="AE359">
        <f>CEILING('L Sized Pack'!M356/5000,1)</f>
        <v>0</v>
      </c>
      <c r="AF359">
        <f t="shared" si="21"/>
        <v>0</v>
      </c>
      <c r="AH359">
        <f>CEILING('L Sized Pack'!B356/8000,1)</f>
        <v>0</v>
      </c>
      <c r="AI359">
        <f>CEILING('L Sized Pack'!C356/8000,1)</f>
        <v>0</v>
      </c>
      <c r="AJ359">
        <f>CEILING('L Sized Pack'!D356/8000,1)</f>
        <v>0</v>
      </c>
      <c r="AK359">
        <f>CEILING('L Sized Pack'!E356/8000,1)</f>
        <v>0</v>
      </c>
      <c r="AL359">
        <f>CEILING('L Sized Pack'!F356/8000,1)</f>
        <v>0</v>
      </c>
      <c r="AM359">
        <f>CEILING('L Sized Pack'!G356/8000,1)</f>
        <v>0</v>
      </c>
      <c r="AN359">
        <f>CEILING('L Sized Pack'!H356/8000,1)</f>
        <v>0</v>
      </c>
      <c r="AO359">
        <f>CEILING('L Sized Pack'!I356/8000,1)</f>
        <v>0</v>
      </c>
      <c r="AP359">
        <f>CEILING('L Sized Pack'!J356/8000,1)</f>
        <v>0</v>
      </c>
      <c r="AQ359">
        <f>CEILING('L Sized Pack'!K356/8000,1)</f>
        <v>0</v>
      </c>
      <c r="AR359">
        <f>CEILING('L Sized Pack'!L356/8000,1)</f>
        <v>0</v>
      </c>
      <c r="AS359">
        <f>CEILING('L Sized Pack'!M356/8000,1)</f>
        <v>0</v>
      </c>
      <c r="AT359">
        <f t="shared" si="22"/>
        <v>0</v>
      </c>
      <c r="AV359">
        <f t="shared" si="23"/>
        <v>179.88</v>
      </c>
    </row>
    <row r="360" spans="1:48" x14ac:dyDescent="0.25">
      <c r="A360" t="s">
        <v>390</v>
      </c>
      <c r="B360" t="s">
        <v>39</v>
      </c>
      <c r="D360">
        <f>CEILING('L Sized Pack'!B357/1000,1)</f>
        <v>0</v>
      </c>
      <c r="E360">
        <f>CEILING('L Sized Pack'!C357/1000,1)</f>
        <v>0</v>
      </c>
      <c r="F360">
        <f>CEILING('L Sized Pack'!D357/1000,1)</f>
        <v>0</v>
      </c>
      <c r="G360">
        <f>CEILING('L Sized Pack'!E357/1000,1)</f>
        <v>0</v>
      </c>
      <c r="H360">
        <f>CEILING('L Sized Pack'!F357/1000,1)</f>
        <v>0</v>
      </c>
      <c r="I360">
        <f>CEILING('L Sized Pack'!G357/1000,1)</f>
        <v>0</v>
      </c>
      <c r="J360">
        <f>CEILING('L Sized Pack'!H357/1000,1)</f>
        <v>0</v>
      </c>
      <c r="K360">
        <f>CEILING('L Sized Pack'!I357/1000,1)</f>
        <v>0</v>
      </c>
      <c r="L360">
        <f>CEILING('L Sized Pack'!J357/1000,1)</f>
        <v>0</v>
      </c>
      <c r="M360">
        <f>CEILING('L Sized Pack'!K357/1000,1)</f>
        <v>0</v>
      </c>
      <c r="N360">
        <f>CEILING('L Sized Pack'!L357/1000,1)</f>
        <v>0</v>
      </c>
      <c r="O360">
        <f>CEILING('L Sized Pack'!M357/1000,1)</f>
        <v>0</v>
      </c>
      <c r="P360">
        <f t="shared" si="20"/>
        <v>0</v>
      </c>
      <c r="T360">
        <f>CEILING('L Sized Pack'!B357/5000,1)</f>
        <v>0</v>
      </c>
      <c r="U360">
        <f>CEILING('L Sized Pack'!C357/5000,1)</f>
        <v>0</v>
      </c>
      <c r="V360">
        <f>CEILING('L Sized Pack'!D357/5000,1)</f>
        <v>0</v>
      </c>
      <c r="W360">
        <f>CEILING('L Sized Pack'!E357/5000,1)</f>
        <v>0</v>
      </c>
      <c r="X360">
        <f>CEILING('L Sized Pack'!F357/5000,1)</f>
        <v>0</v>
      </c>
      <c r="Y360">
        <f>CEILING('L Sized Pack'!G357/5000,1)</f>
        <v>0</v>
      </c>
      <c r="Z360">
        <f>CEILING('L Sized Pack'!H357/5000,1)</f>
        <v>0</v>
      </c>
      <c r="AA360">
        <f>CEILING('L Sized Pack'!I357/5000,1)</f>
        <v>0</v>
      </c>
      <c r="AB360">
        <f>CEILING('L Sized Pack'!J357/5000,1)</f>
        <v>0</v>
      </c>
      <c r="AC360">
        <f>CEILING('L Sized Pack'!K357/5000,1)</f>
        <v>0</v>
      </c>
      <c r="AD360">
        <f>CEILING('L Sized Pack'!L357/5000,1)</f>
        <v>0</v>
      </c>
      <c r="AE360">
        <f>CEILING('L Sized Pack'!M357/5000,1)</f>
        <v>0</v>
      </c>
      <c r="AF360">
        <f t="shared" si="21"/>
        <v>0</v>
      </c>
      <c r="AH360">
        <f>CEILING('L Sized Pack'!B357/8000,1)</f>
        <v>0</v>
      </c>
      <c r="AI360">
        <f>CEILING('L Sized Pack'!C357/8000,1)</f>
        <v>0</v>
      </c>
      <c r="AJ360">
        <f>CEILING('L Sized Pack'!D357/8000,1)</f>
        <v>0</v>
      </c>
      <c r="AK360">
        <f>CEILING('L Sized Pack'!E357/8000,1)</f>
        <v>0</v>
      </c>
      <c r="AL360">
        <f>CEILING('L Sized Pack'!F357/8000,1)</f>
        <v>0</v>
      </c>
      <c r="AM360">
        <f>CEILING('L Sized Pack'!G357/8000,1)</f>
        <v>0</v>
      </c>
      <c r="AN360">
        <f>CEILING('L Sized Pack'!H357/8000,1)</f>
        <v>0</v>
      </c>
      <c r="AO360">
        <f>CEILING('L Sized Pack'!I357/8000,1)</f>
        <v>0</v>
      </c>
      <c r="AP360">
        <f>CEILING('L Sized Pack'!J357/8000,1)</f>
        <v>0</v>
      </c>
      <c r="AQ360">
        <f>CEILING('L Sized Pack'!K357/8000,1)</f>
        <v>0</v>
      </c>
      <c r="AR360">
        <f>CEILING('L Sized Pack'!L357/8000,1)</f>
        <v>0</v>
      </c>
      <c r="AS360">
        <f>CEILING('L Sized Pack'!M357/8000,1)</f>
        <v>0</v>
      </c>
      <c r="AT360">
        <f t="shared" si="22"/>
        <v>0</v>
      </c>
      <c r="AV360">
        <f t="shared" si="23"/>
        <v>179.88</v>
      </c>
    </row>
    <row r="361" spans="1:48" x14ac:dyDescent="0.25">
      <c r="A361" t="s">
        <v>391</v>
      </c>
      <c r="B361" t="s">
        <v>39</v>
      </c>
      <c r="D361">
        <f>CEILING('L Sized Pack'!B358/1000,1)</f>
        <v>0</v>
      </c>
      <c r="E361">
        <f>CEILING('L Sized Pack'!C358/1000,1)</f>
        <v>7</v>
      </c>
      <c r="F361">
        <f>CEILING('L Sized Pack'!D358/1000,1)</f>
        <v>0</v>
      </c>
      <c r="G361">
        <f>CEILING('L Sized Pack'!E358/1000,1)</f>
        <v>0</v>
      </c>
      <c r="H361">
        <f>CEILING('L Sized Pack'!F358/1000,1)</f>
        <v>0</v>
      </c>
      <c r="I361">
        <f>CEILING('L Sized Pack'!G358/1000,1)</f>
        <v>0</v>
      </c>
      <c r="J361">
        <f>CEILING('L Sized Pack'!H358/1000,1)</f>
        <v>0</v>
      </c>
      <c r="K361">
        <f>CEILING('L Sized Pack'!I358/1000,1)</f>
        <v>0</v>
      </c>
      <c r="L361">
        <f>CEILING('L Sized Pack'!J358/1000,1)</f>
        <v>0</v>
      </c>
      <c r="M361">
        <f>CEILING('L Sized Pack'!K358/1000,1)</f>
        <v>0</v>
      </c>
      <c r="N361">
        <f>CEILING('L Sized Pack'!L358/1000,1)</f>
        <v>0</v>
      </c>
      <c r="O361">
        <f>CEILING('L Sized Pack'!M358/1000,1)</f>
        <v>0</v>
      </c>
      <c r="P361">
        <f t="shared" si="20"/>
        <v>35</v>
      </c>
      <c r="T361">
        <f>CEILING('L Sized Pack'!B358/5000,1)</f>
        <v>0</v>
      </c>
      <c r="U361">
        <f>CEILING('L Sized Pack'!C358/5000,1)</f>
        <v>2</v>
      </c>
      <c r="V361">
        <f>CEILING('L Sized Pack'!D358/5000,1)</f>
        <v>0</v>
      </c>
      <c r="W361">
        <f>CEILING('L Sized Pack'!E358/5000,1)</f>
        <v>0</v>
      </c>
      <c r="X361">
        <f>CEILING('L Sized Pack'!F358/5000,1)</f>
        <v>0</v>
      </c>
      <c r="Y361">
        <f>CEILING('L Sized Pack'!G358/5000,1)</f>
        <v>0</v>
      </c>
      <c r="Z361">
        <f>CEILING('L Sized Pack'!H358/5000,1)</f>
        <v>0</v>
      </c>
      <c r="AA361">
        <f>CEILING('L Sized Pack'!I358/5000,1)</f>
        <v>0</v>
      </c>
      <c r="AB361">
        <f>CEILING('L Sized Pack'!J358/5000,1)</f>
        <v>0</v>
      </c>
      <c r="AC361">
        <f>CEILING('L Sized Pack'!K358/5000,1)</f>
        <v>0</v>
      </c>
      <c r="AD361">
        <f>CEILING('L Sized Pack'!L358/5000,1)</f>
        <v>0</v>
      </c>
      <c r="AE361">
        <f>CEILING('L Sized Pack'!M358/5000,1)</f>
        <v>0</v>
      </c>
      <c r="AF361">
        <f t="shared" si="21"/>
        <v>20</v>
      </c>
      <c r="AH361">
        <f>CEILING('L Sized Pack'!B358/8000,1)</f>
        <v>0</v>
      </c>
      <c r="AI361">
        <f>CEILING('L Sized Pack'!C358/8000,1)</f>
        <v>1</v>
      </c>
      <c r="AJ361">
        <f>CEILING('L Sized Pack'!D358/8000,1)</f>
        <v>0</v>
      </c>
      <c r="AK361">
        <f>CEILING('L Sized Pack'!E358/8000,1)</f>
        <v>0</v>
      </c>
      <c r="AL361">
        <f>CEILING('L Sized Pack'!F358/8000,1)</f>
        <v>0</v>
      </c>
      <c r="AM361">
        <f>CEILING('L Sized Pack'!G358/8000,1)</f>
        <v>0</v>
      </c>
      <c r="AN361">
        <f>CEILING('L Sized Pack'!H358/8000,1)</f>
        <v>0</v>
      </c>
      <c r="AO361">
        <f>CEILING('L Sized Pack'!I358/8000,1)</f>
        <v>0</v>
      </c>
      <c r="AP361">
        <f>CEILING('L Sized Pack'!J358/8000,1)</f>
        <v>0</v>
      </c>
      <c r="AQ361">
        <f>CEILING('L Sized Pack'!K358/8000,1)</f>
        <v>0</v>
      </c>
      <c r="AR361">
        <f>CEILING('L Sized Pack'!L358/8000,1)</f>
        <v>0</v>
      </c>
      <c r="AS361">
        <f>CEILING('L Sized Pack'!M358/8000,1)</f>
        <v>0</v>
      </c>
      <c r="AT361">
        <f t="shared" si="22"/>
        <v>15</v>
      </c>
      <c r="AV361">
        <f t="shared" si="23"/>
        <v>194.88</v>
      </c>
    </row>
    <row r="362" spans="1:48" x14ac:dyDescent="0.25">
      <c r="A362" t="s">
        <v>392</v>
      </c>
      <c r="B362" t="s">
        <v>39</v>
      </c>
      <c r="D362">
        <f>CEILING('L Sized Pack'!B359/1000,1)</f>
        <v>0</v>
      </c>
      <c r="E362">
        <f>CEILING('L Sized Pack'!C359/1000,1)</f>
        <v>0</v>
      </c>
      <c r="F362">
        <f>CEILING('L Sized Pack'!D359/1000,1)</f>
        <v>0</v>
      </c>
      <c r="G362">
        <f>CEILING('L Sized Pack'!E359/1000,1)</f>
        <v>0</v>
      </c>
      <c r="H362">
        <f>CEILING('L Sized Pack'!F359/1000,1)</f>
        <v>0</v>
      </c>
      <c r="I362">
        <f>CEILING('L Sized Pack'!G359/1000,1)</f>
        <v>0</v>
      </c>
      <c r="J362">
        <f>CEILING('L Sized Pack'!H359/1000,1)</f>
        <v>1</v>
      </c>
      <c r="K362">
        <f>CEILING('L Sized Pack'!I359/1000,1)</f>
        <v>0</v>
      </c>
      <c r="L362">
        <f>CEILING('L Sized Pack'!J359/1000,1)</f>
        <v>0</v>
      </c>
      <c r="M362">
        <f>CEILING('L Sized Pack'!K359/1000,1)</f>
        <v>0</v>
      </c>
      <c r="N362">
        <f>CEILING('L Sized Pack'!L359/1000,1)</f>
        <v>0</v>
      </c>
      <c r="O362">
        <f>CEILING('L Sized Pack'!M359/1000,1)</f>
        <v>0</v>
      </c>
      <c r="P362">
        <f t="shared" si="20"/>
        <v>5</v>
      </c>
      <c r="T362">
        <f>CEILING('L Sized Pack'!B359/5000,1)</f>
        <v>0</v>
      </c>
      <c r="U362">
        <f>CEILING('L Sized Pack'!C359/5000,1)</f>
        <v>0</v>
      </c>
      <c r="V362">
        <f>CEILING('L Sized Pack'!D359/5000,1)</f>
        <v>0</v>
      </c>
      <c r="W362">
        <f>CEILING('L Sized Pack'!E359/5000,1)</f>
        <v>0</v>
      </c>
      <c r="X362">
        <f>CEILING('L Sized Pack'!F359/5000,1)</f>
        <v>0</v>
      </c>
      <c r="Y362">
        <f>CEILING('L Sized Pack'!G359/5000,1)</f>
        <v>0</v>
      </c>
      <c r="Z362">
        <f>CEILING('L Sized Pack'!H359/5000,1)</f>
        <v>1</v>
      </c>
      <c r="AA362">
        <f>CEILING('L Sized Pack'!I359/5000,1)</f>
        <v>0</v>
      </c>
      <c r="AB362">
        <f>CEILING('L Sized Pack'!J359/5000,1)</f>
        <v>0</v>
      </c>
      <c r="AC362">
        <f>CEILING('L Sized Pack'!K359/5000,1)</f>
        <v>0</v>
      </c>
      <c r="AD362">
        <f>CEILING('L Sized Pack'!L359/5000,1)</f>
        <v>0</v>
      </c>
      <c r="AE362">
        <f>CEILING('L Sized Pack'!M359/5000,1)</f>
        <v>0</v>
      </c>
      <c r="AF362">
        <f t="shared" si="21"/>
        <v>10</v>
      </c>
      <c r="AH362">
        <f>CEILING('L Sized Pack'!B359/8000,1)</f>
        <v>0</v>
      </c>
      <c r="AI362">
        <f>CEILING('L Sized Pack'!C359/8000,1)</f>
        <v>0</v>
      </c>
      <c r="AJ362">
        <f>CEILING('L Sized Pack'!D359/8000,1)</f>
        <v>0</v>
      </c>
      <c r="AK362">
        <f>CEILING('L Sized Pack'!E359/8000,1)</f>
        <v>0</v>
      </c>
      <c r="AL362">
        <f>CEILING('L Sized Pack'!F359/8000,1)</f>
        <v>0</v>
      </c>
      <c r="AM362">
        <f>CEILING('L Sized Pack'!G359/8000,1)</f>
        <v>0</v>
      </c>
      <c r="AN362">
        <f>CEILING('L Sized Pack'!H359/8000,1)</f>
        <v>1</v>
      </c>
      <c r="AO362">
        <f>CEILING('L Sized Pack'!I359/8000,1)</f>
        <v>0</v>
      </c>
      <c r="AP362">
        <f>CEILING('L Sized Pack'!J359/8000,1)</f>
        <v>0</v>
      </c>
      <c r="AQ362">
        <f>CEILING('L Sized Pack'!K359/8000,1)</f>
        <v>0</v>
      </c>
      <c r="AR362">
        <f>CEILING('L Sized Pack'!L359/8000,1)</f>
        <v>0</v>
      </c>
      <c r="AS362">
        <f>CEILING('L Sized Pack'!M359/8000,1)</f>
        <v>0</v>
      </c>
      <c r="AT362">
        <f t="shared" si="22"/>
        <v>15</v>
      </c>
      <c r="AV362">
        <f t="shared" si="23"/>
        <v>184.88</v>
      </c>
    </row>
    <row r="363" spans="1:48" x14ac:dyDescent="0.25">
      <c r="A363" t="s">
        <v>393</v>
      </c>
      <c r="B363" t="s">
        <v>39</v>
      </c>
      <c r="D363">
        <f>CEILING('L Sized Pack'!B360/1000,1)</f>
        <v>0</v>
      </c>
      <c r="E363">
        <f>CEILING('L Sized Pack'!C360/1000,1)</f>
        <v>0</v>
      </c>
      <c r="F363">
        <f>CEILING('L Sized Pack'!D360/1000,1)</f>
        <v>0</v>
      </c>
      <c r="G363">
        <f>CEILING('L Sized Pack'!E360/1000,1)</f>
        <v>0</v>
      </c>
      <c r="H363">
        <f>CEILING('L Sized Pack'!F360/1000,1)</f>
        <v>0</v>
      </c>
      <c r="I363">
        <f>CEILING('L Sized Pack'!G360/1000,1)</f>
        <v>0</v>
      </c>
      <c r="J363">
        <f>CEILING('L Sized Pack'!H360/1000,1)</f>
        <v>0</v>
      </c>
      <c r="K363">
        <f>CEILING('L Sized Pack'!I360/1000,1)</f>
        <v>0</v>
      </c>
      <c r="L363">
        <f>CEILING('L Sized Pack'!J360/1000,1)</f>
        <v>0</v>
      </c>
      <c r="M363">
        <f>CEILING('L Sized Pack'!K360/1000,1)</f>
        <v>1</v>
      </c>
      <c r="N363">
        <f>CEILING('L Sized Pack'!L360/1000,1)</f>
        <v>0</v>
      </c>
      <c r="O363">
        <f>CEILING('L Sized Pack'!M360/1000,1)</f>
        <v>0</v>
      </c>
      <c r="P363">
        <f t="shared" si="20"/>
        <v>5</v>
      </c>
      <c r="T363">
        <f>CEILING('L Sized Pack'!B360/5000,1)</f>
        <v>0</v>
      </c>
      <c r="U363">
        <f>CEILING('L Sized Pack'!C360/5000,1)</f>
        <v>0</v>
      </c>
      <c r="V363">
        <f>CEILING('L Sized Pack'!D360/5000,1)</f>
        <v>0</v>
      </c>
      <c r="W363">
        <f>CEILING('L Sized Pack'!E360/5000,1)</f>
        <v>0</v>
      </c>
      <c r="X363">
        <f>CEILING('L Sized Pack'!F360/5000,1)</f>
        <v>0</v>
      </c>
      <c r="Y363">
        <f>CEILING('L Sized Pack'!G360/5000,1)</f>
        <v>0</v>
      </c>
      <c r="Z363">
        <f>CEILING('L Sized Pack'!H360/5000,1)</f>
        <v>0</v>
      </c>
      <c r="AA363">
        <f>CEILING('L Sized Pack'!I360/5000,1)</f>
        <v>0</v>
      </c>
      <c r="AB363">
        <f>CEILING('L Sized Pack'!J360/5000,1)</f>
        <v>0</v>
      </c>
      <c r="AC363">
        <f>CEILING('L Sized Pack'!K360/5000,1)</f>
        <v>1</v>
      </c>
      <c r="AD363">
        <f>CEILING('L Sized Pack'!L360/5000,1)</f>
        <v>0</v>
      </c>
      <c r="AE363">
        <f>CEILING('L Sized Pack'!M360/5000,1)</f>
        <v>0</v>
      </c>
      <c r="AF363">
        <f t="shared" si="21"/>
        <v>10</v>
      </c>
      <c r="AH363">
        <f>CEILING('L Sized Pack'!B360/8000,1)</f>
        <v>0</v>
      </c>
      <c r="AI363">
        <f>CEILING('L Sized Pack'!C360/8000,1)</f>
        <v>0</v>
      </c>
      <c r="AJ363">
        <f>CEILING('L Sized Pack'!D360/8000,1)</f>
        <v>0</v>
      </c>
      <c r="AK363">
        <f>CEILING('L Sized Pack'!E360/8000,1)</f>
        <v>0</v>
      </c>
      <c r="AL363">
        <f>CEILING('L Sized Pack'!F360/8000,1)</f>
        <v>0</v>
      </c>
      <c r="AM363">
        <f>CEILING('L Sized Pack'!G360/8000,1)</f>
        <v>0</v>
      </c>
      <c r="AN363">
        <f>CEILING('L Sized Pack'!H360/8000,1)</f>
        <v>0</v>
      </c>
      <c r="AO363">
        <f>CEILING('L Sized Pack'!I360/8000,1)</f>
        <v>0</v>
      </c>
      <c r="AP363">
        <f>CEILING('L Sized Pack'!J360/8000,1)</f>
        <v>0</v>
      </c>
      <c r="AQ363">
        <f>CEILING('L Sized Pack'!K360/8000,1)</f>
        <v>1</v>
      </c>
      <c r="AR363">
        <f>CEILING('L Sized Pack'!L360/8000,1)</f>
        <v>0</v>
      </c>
      <c r="AS363">
        <f>CEILING('L Sized Pack'!M360/8000,1)</f>
        <v>0</v>
      </c>
      <c r="AT363">
        <f t="shared" si="22"/>
        <v>15</v>
      </c>
      <c r="AV363">
        <f t="shared" si="23"/>
        <v>184.88</v>
      </c>
    </row>
    <row r="364" spans="1:48" x14ac:dyDescent="0.25">
      <c r="A364" t="s">
        <v>394</v>
      </c>
      <c r="B364" t="s">
        <v>39</v>
      </c>
      <c r="D364">
        <f>CEILING('L Sized Pack'!B361/1000,1)</f>
        <v>0</v>
      </c>
      <c r="E364">
        <f>CEILING('L Sized Pack'!C361/1000,1)</f>
        <v>0</v>
      </c>
      <c r="F364">
        <f>CEILING('L Sized Pack'!D361/1000,1)</f>
        <v>0</v>
      </c>
      <c r="G364">
        <f>CEILING('L Sized Pack'!E361/1000,1)</f>
        <v>2</v>
      </c>
      <c r="H364">
        <f>CEILING('L Sized Pack'!F361/1000,1)</f>
        <v>0</v>
      </c>
      <c r="I364">
        <f>CEILING('L Sized Pack'!G361/1000,1)</f>
        <v>0</v>
      </c>
      <c r="J364">
        <f>CEILING('L Sized Pack'!H361/1000,1)</f>
        <v>0</v>
      </c>
      <c r="K364">
        <f>CEILING('L Sized Pack'!I361/1000,1)</f>
        <v>0</v>
      </c>
      <c r="L364">
        <f>CEILING('L Sized Pack'!J361/1000,1)</f>
        <v>0</v>
      </c>
      <c r="M364">
        <f>CEILING('L Sized Pack'!K361/1000,1)</f>
        <v>0</v>
      </c>
      <c r="N364">
        <f>CEILING('L Sized Pack'!L361/1000,1)</f>
        <v>0</v>
      </c>
      <c r="O364">
        <f>CEILING('L Sized Pack'!M361/1000,1)</f>
        <v>0</v>
      </c>
      <c r="P364">
        <f t="shared" si="20"/>
        <v>10</v>
      </c>
      <c r="T364">
        <f>CEILING('L Sized Pack'!B361/5000,1)</f>
        <v>0</v>
      </c>
      <c r="U364">
        <f>CEILING('L Sized Pack'!C361/5000,1)</f>
        <v>0</v>
      </c>
      <c r="V364">
        <f>CEILING('L Sized Pack'!D361/5000,1)</f>
        <v>0</v>
      </c>
      <c r="W364">
        <f>CEILING('L Sized Pack'!E361/5000,1)</f>
        <v>1</v>
      </c>
      <c r="X364">
        <f>CEILING('L Sized Pack'!F361/5000,1)</f>
        <v>0</v>
      </c>
      <c r="Y364">
        <f>CEILING('L Sized Pack'!G361/5000,1)</f>
        <v>0</v>
      </c>
      <c r="Z364">
        <f>CEILING('L Sized Pack'!H361/5000,1)</f>
        <v>0</v>
      </c>
      <c r="AA364">
        <f>CEILING('L Sized Pack'!I361/5000,1)</f>
        <v>0</v>
      </c>
      <c r="AB364">
        <f>CEILING('L Sized Pack'!J361/5000,1)</f>
        <v>0</v>
      </c>
      <c r="AC364">
        <f>CEILING('L Sized Pack'!K361/5000,1)</f>
        <v>0</v>
      </c>
      <c r="AD364">
        <f>CEILING('L Sized Pack'!L361/5000,1)</f>
        <v>0</v>
      </c>
      <c r="AE364">
        <f>CEILING('L Sized Pack'!M361/5000,1)</f>
        <v>0</v>
      </c>
      <c r="AF364">
        <f t="shared" si="21"/>
        <v>10</v>
      </c>
      <c r="AH364">
        <f>CEILING('L Sized Pack'!B361/8000,1)</f>
        <v>0</v>
      </c>
      <c r="AI364">
        <f>CEILING('L Sized Pack'!C361/8000,1)</f>
        <v>0</v>
      </c>
      <c r="AJ364">
        <f>CEILING('L Sized Pack'!D361/8000,1)</f>
        <v>0</v>
      </c>
      <c r="AK364">
        <f>CEILING('L Sized Pack'!E361/8000,1)</f>
        <v>1</v>
      </c>
      <c r="AL364">
        <f>CEILING('L Sized Pack'!F361/8000,1)</f>
        <v>0</v>
      </c>
      <c r="AM364">
        <f>CEILING('L Sized Pack'!G361/8000,1)</f>
        <v>0</v>
      </c>
      <c r="AN364">
        <f>CEILING('L Sized Pack'!H361/8000,1)</f>
        <v>0</v>
      </c>
      <c r="AO364">
        <f>CEILING('L Sized Pack'!I361/8000,1)</f>
        <v>0</v>
      </c>
      <c r="AP364">
        <f>CEILING('L Sized Pack'!J361/8000,1)</f>
        <v>0</v>
      </c>
      <c r="AQ364">
        <f>CEILING('L Sized Pack'!K361/8000,1)</f>
        <v>0</v>
      </c>
      <c r="AR364">
        <f>CEILING('L Sized Pack'!L361/8000,1)</f>
        <v>0</v>
      </c>
      <c r="AS364">
        <f>CEILING('L Sized Pack'!M361/8000,1)</f>
        <v>0</v>
      </c>
      <c r="AT364">
        <f t="shared" si="22"/>
        <v>15</v>
      </c>
      <c r="AV364">
        <f t="shared" si="23"/>
        <v>189.88</v>
      </c>
    </row>
    <row r="365" spans="1:48" x14ac:dyDescent="0.25">
      <c r="A365" t="s">
        <v>395</v>
      </c>
      <c r="B365" t="s">
        <v>39</v>
      </c>
      <c r="D365">
        <f>CEILING('L Sized Pack'!B362/1000,1)</f>
        <v>0</v>
      </c>
      <c r="E365">
        <f>CEILING('L Sized Pack'!C362/1000,1)</f>
        <v>0</v>
      </c>
      <c r="F365">
        <f>CEILING('L Sized Pack'!D362/1000,1)</f>
        <v>0</v>
      </c>
      <c r="G365">
        <f>CEILING('L Sized Pack'!E362/1000,1)</f>
        <v>0</v>
      </c>
      <c r="H365">
        <f>CEILING('L Sized Pack'!F362/1000,1)</f>
        <v>0</v>
      </c>
      <c r="I365">
        <f>CEILING('L Sized Pack'!G362/1000,1)</f>
        <v>0</v>
      </c>
      <c r="J365">
        <f>CEILING('L Sized Pack'!H362/1000,1)</f>
        <v>8</v>
      </c>
      <c r="K365">
        <f>CEILING('L Sized Pack'!I362/1000,1)</f>
        <v>0</v>
      </c>
      <c r="L365">
        <f>CEILING('L Sized Pack'!J362/1000,1)</f>
        <v>0</v>
      </c>
      <c r="M365">
        <f>CEILING('L Sized Pack'!K362/1000,1)</f>
        <v>0</v>
      </c>
      <c r="N365">
        <f>CEILING('L Sized Pack'!L362/1000,1)</f>
        <v>13</v>
      </c>
      <c r="O365">
        <f>CEILING('L Sized Pack'!M362/1000,1)</f>
        <v>0</v>
      </c>
      <c r="P365">
        <f t="shared" si="20"/>
        <v>105</v>
      </c>
      <c r="T365">
        <f>CEILING('L Sized Pack'!B362/5000,1)</f>
        <v>0</v>
      </c>
      <c r="U365">
        <f>CEILING('L Sized Pack'!C362/5000,1)</f>
        <v>0</v>
      </c>
      <c r="V365">
        <f>CEILING('L Sized Pack'!D362/5000,1)</f>
        <v>0</v>
      </c>
      <c r="W365">
        <f>CEILING('L Sized Pack'!E362/5000,1)</f>
        <v>0</v>
      </c>
      <c r="X365">
        <f>CEILING('L Sized Pack'!F362/5000,1)</f>
        <v>0</v>
      </c>
      <c r="Y365">
        <f>CEILING('L Sized Pack'!G362/5000,1)</f>
        <v>0</v>
      </c>
      <c r="Z365">
        <f>CEILING('L Sized Pack'!H362/5000,1)</f>
        <v>2</v>
      </c>
      <c r="AA365">
        <f>CEILING('L Sized Pack'!I362/5000,1)</f>
        <v>0</v>
      </c>
      <c r="AB365">
        <f>CEILING('L Sized Pack'!J362/5000,1)</f>
        <v>0</v>
      </c>
      <c r="AC365">
        <f>CEILING('L Sized Pack'!K362/5000,1)</f>
        <v>0</v>
      </c>
      <c r="AD365">
        <f>CEILING('L Sized Pack'!L362/5000,1)</f>
        <v>3</v>
      </c>
      <c r="AE365">
        <f>CEILING('L Sized Pack'!M362/5000,1)</f>
        <v>0</v>
      </c>
      <c r="AF365">
        <f t="shared" si="21"/>
        <v>50</v>
      </c>
      <c r="AH365">
        <f>CEILING('L Sized Pack'!B362/8000,1)</f>
        <v>0</v>
      </c>
      <c r="AI365">
        <f>CEILING('L Sized Pack'!C362/8000,1)</f>
        <v>0</v>
      </c>
      <c r="AJ365">
        <f>CEILING('L Sized Pack'!D362/8000,1)</f>
        <v>0</v>
      </c>
      <c r="AK365">
        <f>CEILING('L Sized Pack'!E362/8000,1)</f>
        <v>0</v>
      </c>
      <c r="AL365">
        <f>CEILING('L Sized Pack'!F362/8000,1)</f>
        <v>0</v>
      </c>
      <c r="AM365">
        <f>CEILING('L Sized Pack'!G362/8000,1)</f>
        <v>0</v>
      </c>
      <c r="AN365">
        <f>CEILING('L Sized Pack'!H362/8000,1)</f>
        <v>1</v>
      </c>
      <c r="AO365">
        <f>CEILING('L Sized Pack'!I362/8000,1)</f>
        <v>0</v>
      </c>
      <c r="AP365">
        <f>CEILING('L Sized Pack'!J362/8000,1)</f>
        <v>0</v>
      </c>
      <c r="AQ365">
        <f>CEILING('L Sized Pack'!K362/8000,1)</f>
        <v>0</v>
      </c>
      <c r="AR365">
        <f>CEILING('L Sized Pack'!L362/8000,1)</f>
        <v>2</v>
      </c>
      <c r="AS365">
        <f>CEILING('L Sized Pack'!M362/8000,1)</f>
        <v>0</v>
      </c>
      <c r="AT365">
        <f t="shared" si="22"/>
        <v>45</v>
      </c>
      <c r="AV365">
        <f t="shared" si="23"/>
        <v>224.88</v>
      </c>
    </row>
    <row r="366" spans="1:48" x14ac:dyDescent="0.25">
      <c r="A366" t="s">
        <v>396</v>
      </c>
      <c r="B366" t="s">
        <v>57</v>
      </c>
      <c r="D366">
        <f>CEILING('L Sized Pack'!B363/1000,1)</f>
        <v>0</v>
      </c>
      <c r="E366">
        <f>CEILING('L Sized Pack'!C363/1000,1)</f>
        <v>0</v>
      </c>
      <c r="F366">
        <f>CEILING('L Sized Pack'!D363/1000,1)</f>
        <v>0</v>
      </c>
      <c r="G366">
        <f>CEILING('L Sized Pack'!E363/1000,1)</f>
        <v>0</v>
      </c>
      <c r="H366">
        <f>CEILING('L Sized Pack'!F363/1000,1)</f>
        <v>0</v>
      </c>
      <c r="I366">
        <f>CEILING('L Sized Pack'!G363/1000,1)</f>
        <v>0</v>
      </c>
      <c r="J366">
        <f>CEILING('L Sized Pack'!H363/1000,1)</f>
        <v>0</v>
      </c>
      <c r="K366">
        <f>CEILING('L Sized Pack'!I363/1000,1)</f>
        <v>0</v>
      </c>
      <c r="L366">
        <f>CEILING('L Sized Pack'!J363/1000,1)</f>
        <v>0</v>
      </c>
      <c r="M366">
        <f>CEILING('L Sized Pack'!K363/1000,1)</f>
        <v>0</v>
      </c>
      <c r="N366">
        <f>CEILING('L Sized Pack'!L363/1000,1)</f>
        <v>0</v>
      </c>
      <c r="O366">
        <f>CEILING('L Sized Pack'!M363/1000,1)</f>
        <v>0</v>
      </c>
      <c r="P366">
        <f t="shared" si="20"/>
        <v>0</v>
      </c>
      <c r="T366">
        <f>CEILING('L Sized Pack'!B363/5000,1)</f>
        <v>0</v>
      </c>
      <c r="U366">
        <f>CEILING('L Sized Pack'!C363/5000,1)</f>
        <v>0</v>
      </c>
      <c r="V366">
        <f>CEILING('L Sized Pack'!D363/5000,1)</f>
        <v>0</v>
      </c>
      <c r="W366">
        <f>CEILING('L Sized Pack'!E363/5000,1)</f>
        <v>0</v>
      </c>
      <c r="X366">
        <f>CEILING('L Sized Pack'!F363/5000,1)</f>
        <v>0</v>
      </c>
      <c r="Y366">
        <f>CEILING('L Sized Pack'!G363/5000,1)</f>
        <v>0</v>
      </c>
      <c r="Z366">
        <f>CEILING('L Sized Pack'!H363/5000,1)</f>
        <v>0</v>
      </c>
      <c r="AA366">
        <f>CEILING('L Sized Pack'!I363/5000,1)</f>
        <v>0</v>
      </c>
      <c r="AB366">
        <f>CEILING('L Sized Pack'!J363/5000,1)</f>
        <v>0</v>
      </c>
      <c r="AC366">
        <f>CEILING('L Sized Pack'!K363/5000,1)</f>
        <v>0</v>
      </c>
      <c r="AD366">
        <f>CEILING('L Sized Pack'!L363/5000,1)</f>
        <v>0</v>
      </c>
      <c r="AE366">
        <f>CEILING('L Sized Pack'!M363/5000,1)</f>
        <v>0</v>
      </c>
      <c r="AF366">
        <f t="shared" si="21"/>
        <v>0</v>
      </c>
      <c r="AH366">
        <f>CEILING('L Sized Pack'!B363/8000,1)</f>
        <v>0</v>
      </c>
      <c r="AI366">
        <f>CEILING('L Sized Pack'!C363/8000,1)</f>
        <v>0</v>
      </c>
      <c r="AJ366">
        <f>CEILING('L Sized Pack'!D363/8000,1)</f>
        <v>0</v>
      </c>
      <c r="AK366">
        <f>CEILING('L Sized Pack'!E363/8000,1)</f>
        <v>0</v>
      </c>
      <c r="AL366">
        <f>CEILING('L Sized Pack'!F363/8000,1)</f>
        <v>0</v>
      </c>
      <c r="AM366">
        <f>CEILING('L Sized Pack'!G363/8000,1)</f>
        <v>0</v>
      </c>
      <c r="AN366">
        <f>CEILING('L Sized Pack'!H363/8000,1)</f>
        <v>0</v>
      </c>
      <c r="AO366">
        <f>CEILING('L Sized Pack'!I363/8000,1)</f>
        <v>0</v>
      </c>
      <c r="AP366">
        <f>CEILING('L Sized Pack'!J363/8000,1)</f>
        <v>0</v>
      </c>
      <c r="AQ366">
        <f>CEILING('L Sized Pack'!K363/8000,1)</f>
        <v>0</v>
      </c>
      <c r="AR366">
        <f>CEILING('L Sized Pack'!L363/8000,1)</f>
        <v>0</v>
      </c>
      <c r="AS366">
        <f>CEILING('L Sized Pack'!M363/8000,1)</f>
        <v>0</v>
      </c>
      <c r="AT366">
        <f t="shared" si="22"/>
        <v>0</v>
      </c>
      <c r="AV366">
        <f t="shared" si="23"/>
        <v>179.88</v>
      </c>
    </row>
    <row r="367" spans="1:48" x14ac:dyDescent="0.25">
      <c r="A367" t="s">
        <v>397</v>
      </c>
      <c r="B367" t="s">
        <v>39</v>
      </c>
      <c r="D367">
        <f>CEILING('L Sized Pack'!B364/1000,1)</f>
        <v>0</v>
      </c>
      <c r="E367">
        <f>CEILING('L Sized Pack'!C364/1000,1)</f>
        <v>6</v>
      </c>
      <c r="F367">
        <f>CEILING('L Sized Pack'!D364/1000,1)</f>
        <v>0</v>
      </c>
      <c r="G367">
        <f>CEILING('L Sized Pack'!E364/1000,1)</f>
        <v>0</v>
      </c>
      <c r="H367">
        <f>CEILING('L Sized Pack'!F364/1000,1)</f>
        <v>0</v>
      </c>
      <c r="I367">
        <f>CEILING('L Sized Pack'!G364/1000,1)</f>
        <v>0</v>
      </c>
      <c r="J367">
        <f>CEILING('L Sized Pack'!H364/1000,1)</f>
        <v>0</v>
      </c>
      <c r="K367">
        <f>CEILING('L Sized Pack'!I364/1000,1)</f>
        <v>0</v>
      </c>
      <c r="L367">
        <f>CEILING('L Sized Pack'!J364/1000,1)</f>
        <v>0</v>
      </c>
      <c r="M367">
        <f>CEILING('L Sized Pack'!K364/1000,1)</f>
        <v>0</v>
      </c>
      <c r="N367">
        <f>CEILING('L Sized Pack'!L364/1000,1)</f>
        <v>1</v>
      </c>
      <c r="O367">
        <f>CEILING('L Sized Pack'!M364/1000,1)</f>
        <v>0</v>
      </c>
      <c r="P367">
        <f t="shared" si="20"/>
        <v>35</v>
      </c>
      <c r="T367">
        <f>CEILING('L Sized Pack'!B364/5000,1)</f>
        <v>0</v>
      </c>
      <c r="U367">
        <f>CEILING('L Sized Pack'!C364/5000,1)</f>
        <v>2</v>
      </c>
      <c r="V367">
        <f>CEILING('L Sized Pack'!D364/5000,1)</f>
        <v>0</v>
      </c>
      <c r="W367">
        <f>CEILING('L Sized Pack'!E364/5000,1)</f>
        <v>0</v>
      </c>
      <c r="X367">
        <f>CEILING('L Sized Pack'!F364/5000,1)</f>
        <v>0</v>
      </c>
      <c r="Y367">
        <f>CEILING('L Sized Pack'!G364/5000,1)</f>
        <v>0</v>
      </c>
      <c r="Z367">
        <f>CEILING('L Sized Pack'!H364/5000,1)</f>
        <v>0</v>
      </c>
      <c r="AA367">
        <f>CEILING('L Sized Pack'!I364/5000,1)</f>
        <v>0</v>
      </c>
      <c r="AB367">
        <f>CEILING('L Sized Pack'!J364/5000,1)</f>
        <v>0</v>
      </c>
      <c r="AC367">
        <f>CEILING('L Sized Pack'!K364/5000,1)</f>
        <v>0</v>
      </c>
      <c r="AD367">
        <f>CEILING('L Sized Pack'!L364/5000,1)</f>
        <v>1</v>
      </c>
      <c r="AE367">
        <f>CEILING('L Sized Pack'!M364/5000,1)</f>
        <v>0</v>
      </c>
      <c r="AF367">
        <f t="shared" si="21"/>
        <v>30</v>
      </c>
      <c r="AH367">
        <f>CEILING('L Sized Pack'!B364/8000,1)</f>
        <v>0</v>
      </c>
      <c r="AI367">
        <f>CEILING('L Sized Pack'!C364/8000,1)</f>
        <v>1</v>
      </c>
      <c r="AJ367">
        <f>CEILING('L Sized Pack'!D364/8000,1)</f>
        <v>0</v>
      </c>
      <c r="AK367">
        <f>CEILING('L Sized Pack'!E364/8000,1)</f>
        <v>0</v>
      </c>
      <c r="AL367">
        <f>CEILING('L Sized Pack'!F364/8000,1)</f>
        <v>0</v>
      </c>
      <c r="AM367">
        <f>CEILING('L Sized Pack'!G364/8000,1)</f>
        <v>0</v>
      </c>
      <c r="AN367">
        <f>CEILING('L Sized Pack'!H364/8000,1)</f>
        <v>0</v>
      </c>
      <c r="AO367">
        <f>CEILING('L Sized Pack'!I364/8000,1)</f>
        <v>0</v>
      </c>
      <c r="AP367">
        <f>CEILING('L Sized Pack'!J364/8000,1)</f>
        <v>0</v>
      </c>
      <c r="AQ367">
        <f>CEILING('L Sized Pack'!K364/8000,1)</f>
        <v>0</v>
      </c>
      <c r="AR367">
        <f>CEILING('L Sized Pack'!L364/8000,1)</f>
        <v>1</v>
      </c>
      <c r="AS367">
        <f>CEILING('L Sized Pack'!M364/8000,1)</f>
        <v>0</v>
      </c>
      <c r="AT367">
        <f t="shared" si="22"/>
        <v>30</v>
      </c>
      <c r="AV367">
        <f t="shared" si="23"/>
        <v>209.88</v>
      </c>
    </row>
    <row r="368" spans="1:48" x14ac:dyDescent="0.25">
      <c r="A368" t="s">
        <v>398</v>
      </c>
      <c r="B368" t="s">
        <v>57</v>
      </c>
      <c r="D368">
        <f>CEILING('L Sized Pack'!B365/1000,1)</f>
        <v>0</v>
      </c>
      <c r="E368">
        <f>CEILING('L Sized Pack'!C365/1000,1)</f>
        <v>0</v>
      </c>
      <c r="F368">
        <f>CEILING('L Sized Pack'!D365/1000,1)</f>
        <v>0</v>
      </c>
      <c r="G368">
        <f>CEILING('L Sized Pack'!E365/1000,1)</f>
        <v>0</v>
      </c>
      <c r="H368">
        <f>CEILING('L Sized Pack'!F365/1000,1)</f>
        <v>0</v>
      </c>
      <c r="I368">
        <f>CEILING('L Sized Pack'!G365/1000,1)</f>
        <v>0</v>
      </c>
      <c r="J368">
        <f>CEILING('L Sized Pack'!H365/1000,1)</f>
        <v>0</v>
      </c>
      <c r="K368">
        <f>CEILING('L Sized Pack'!I365/1000,1)</f>
        <v>0</v>
      </c>
      <c r="L368">
        <f>CEILING('L Sized Pack'!J365/1000,1)</f>
        <v>0</v>
      </c>
      <c r="M368">
        <f>CEILING('L Sized Pack'!K365/1000,1)</f>
        <v>0</v>
      </c>
      <c r="N368">
        <f>CEILING('L Sized Pack'!L365/1000,1)</f>
        <v>0</v>
      </c>
      <c r="O368">
        <f>CEILING('L Sized Pack'!M365/1000,1)</f>
        <v>0</v>
      </c>
      <c r="P368">
        <f t="shared" si="20"/>
        <v>0</v>
      </c>
      <c r="T368">
        <f>CEILING('L Sized Pack'!B365/5000,1)</f>
        <v>0</v>
      </c>
      <c r="U368">
        <f>CEILING('L Sized Pack'!C365/5000,1)</f>
        <v>0</v>
      </c>
      <c r="V368">
        <f>CEILING('L Sized Pack'!D365/5000,1)</f>
        <v>0</v>
      </c>
      <c r="W368">
        <f>CEILING('L Sized Pack'!E365/5000,1)</f>
        <v>0</v>
      </c>
      <c r="X368">
        <f>CEILING('L Sized Pack'!F365/5000,1)</f>
        <v>0</v>
      </c>
      <c r="Y368">
        <f>CEILING('L Sized Pack'!G365/5000,1)</f>
        <v>0</v>
      </c>
      <c r="Z368">
        <f>CEILING('L Sized Pack'!H365/5000,1)</f>
        <v>0</v>
      </c>
      <c r="AA368">
        <f>CEILING('L Sized Pack'!I365/5000,1)</f>
        <v>0</v>
      </c>
      <c r="AB368">
        <f>CEILING('L Sized Pack'!J365/5000,1)</f>
        <v>0</v>
      </c>
      <c r="AC368">
        <f>CEILING('L Sized Pack'!K365/5000,1)</f>
        <v>0</v>
      </c>
      <c r="AD368">
        <f>CEILING('L Sized Pack'!L365/5000,1)</f>
        <v>0</v>
      </c>
      <c r="AE368">
        <f>CEILING('L Sized Pack'!M365/5000,1)</f>
        <v>0</v>
      </c>
      <c r="AF368">
        <f t="shared" si="21"/>
        <v>0</v>
      </c>
      <c r="AH368">
        <f>CEILING('L Sized Pack'!B365/8000,1)</f>
        <v>0</v>
      </c>
      <c r="AI368">
        <f>CEILING('L Sized Pack'!C365/8000,1)</f>
        <v>0</v>
      </c>
      <c r="AJ368">
        <f>CEILING('L Sized Pack'!D365/8000,1)</f>
        <v>0</v>
      </c>
      <c r="AK368">
        <f>CEILING('L Sized Pack'!E365/8000,1)</f>
        <v>0</v>
      </c>
      <c r="AL368">
        <f>CEILING('L Sized Pack'!F365/8000,1)</f>
        <v>0</v>
      </c>
      <c r="AM368">
        <f>CEILING('L Sized Pack'!G365/8000,1)</f>
        <v>0</v>
      </c>
      <c r="AN368">
        <f>CEILING('L Sized Pack'!H365/8000,1)</f>
        <v>0</v>
      </c>
      <c r="AO368">
        <f>CEILING('L Sized Pack'!I365/8000,1)</f>
        <v>0</v>
      </c>
      <c r="AP368">
        <f>CEILING('L Sized Pack'!J365/8000,1)</f>
        <v>0</v>
      </c>
      <c r="AQ368">
        <f>CEILING('L Sized Pack'!K365/8000,1)</f>
        <v>0</v>
      </c>
      <c r="AR368">
        <f>CEILING('L Sized Pack'!L365/8000,1)</f>
        <v>0</v>
      </c>
      <c r="AS368">
        <f>CEILING('L Sized Pack'!M365/8000,1)</f>
        <v>0</v>
      </c>
      <c r="AT368">
        <f t="shared" si="22"/>
        <v>0</v>
      </c>
      <c r="AV368">
        <f t="shared" si="23"/>
        <v>179.88</v>
      </c>
    </row>
    <row r="369" spans="1:48" x14ac:dyDescent="0.25">
      <c r="A369" t="s">
        <v>399</v>
      </c>
      <c r="B369" t="s">
        <v>57</v>
      </c>
      <c r="D369">
        <f>CEILING('L Sized Pack'!B366/1000,1)</f>
        <v>0</v>
      </c>
      <c r="E369">
        <f>CEILING('L Sized Pack'!C366/1000,1)</f>
        <v>0</v>
      </c>
      <c r="F369">
        <f>CEILING('L Sized Pack'!D366/1000,1)</f>
        <v>0</v>
      </c>
      <c r="G369">
        <f>CEILING('L Sized Pack'!E366/1000,1)</f>
        <v>0</v>
      </c>
      <c r="H369">
        <f>CEILING('L Sized Pack'!F366/1000,1)</f>
        <v>0</v>
      </c>
      <c r="I369">
        <f>CEILING('L Sized Pack'!G366/1000,1)</f>
        <v>0</v>
      </c>
      <c r="J369">
        <f>CEILING('L Sized Pack'!H366/1000,1)</f>
        <v>0</v>
      </c>
      <c r="K369">
        <f>CEILING('L Sized Pack'!I366/1000,1)</f>
        <v>0</v>
      </c>
      <c r="L369">
        <f>CEILING('L Sized Pack'!J366/1000,1)</f>
        <v>0</v>
      </c>
      <c r="M369">
        <f>CEILING('L Sized Pack'!K366/1000,1)</f>
        <v>0</v>
      </c>
      <c r="N369">
        <f>CEILING('L Sized Pack'!L366/1000,1)</f>
        <v>0</v>
      </c>
      <c r="O369">
        <f>CEILING('L Sized Pack'!M366/1000,1)</f>
        <v>0</v>
      </c>
      <c r="P369">
        <f t="shared" si="20"/>
        <v>0</v>
      </c>
      <c r="T369">
        <f>CEILING('L Sized Pack'!B366/5000,1)</f>
        <v>0</v>
      </c>
      <c r="U369">
        <f>CEILING('L Sized Pack'!C366/5000,1)</f>
        <v>0</v>
      </c>
      <c r="V369">
        <f>CEILING('L Sized Pack'!D366/5000,1)</f>
        <v>0</v>
      </c>
      <c r="W369">
        <f>CEILING('L Sized Pack'!E366/5000,1)</f>
        <v>0</v>
      </c>
      <c r="X369">
        <f>CEILING('L Sized Pack'!F366/5000,1)</f>
        <v>0</v>
      </c>
      <c r="Y369">
        <f>CEILING('L Sized Pack'!G366/5000,1)</f>
        <v>0</v>
      </c>
      <c r="Z369">
        <f>CEILING('L Sized Pack'!H366/5000,1)</f>
        <v>0</v>
      </c>
      <c r="AA369">
        <f>CEILING('L Sized Pack'!I366/5000,1)</f>
        <v>0</v>
      </c>
      <c r="AB369">
        <f>CEILING('L Sized Pack'!J366/5000,1)</f>
        <v>0</v>
      </c>
      <c r="AC369">
        <f>CEILING('L Sized Pack'!K366/5000,1)</f>
        <v>0</v>
      </c>
      <c r="AD369">
        <f>CEILING('L Sized Pack'!L366/5000,1)</f>
        <v>0</v>
      </c>
      <c r="AE369">
        <f>CEILING('L Sized Pack'!M366/5000,1)</f>
        <v>0</v>
      </c>
      <c r="AF369">
        <f t="shared" si="21"/>
        <v>0</v>
      </c>
      <c r="AH369">
        <f>CEILING('L Sized Pack'!B366/8000,1)</f>
        <v>0</v>
      </c>
      <c r="AI369">
        <f>CEILING('L Sized Pack'!C366/8000,1)</f>
        <v>0</v>
      </c>
      <c r="AJ369">
        <f>CEILING('L Sized Pack'!D366/8000,1)</f>
        <v>0</v>
      </c>
      <c r="AK369">
        <f>CEILING('L Sized Pack'!E366/8000,1)</f>
        <v>0</v>
      </c>
      <c r="AL369">
        <f>CEILING('L Sized Pack'!F366/8000,1)</f>
        <v>0</v>
      </c>
      <c r="AM369">
        <f>CEILING('L Sized Pack'!G366/8000,1)</f>
        <v>0</v>
      </c>
      <c r="AN369">
        <f>CEILING('L Sized Pack'!H366/8000,1)</f>
        <v>0</v>
      </c>
      <c r="AO369">
        <f>CEILING('L Sized Pack'!I366/8000,1)</f>
        <v>0</v>
      </c>
      <c r="AP369">
        <f>CEILING('L Sized Pack'!J366/8000,1)</f>
        <v>0</v>
      </c>
      <c r="AQ369">
        <f>CEILING('L Sized Pack'!K366/8000,1)</f>
        <v>0</v>
      </c>
      <c r="AR369">
        <f>CEILING('L Sized Pack'!L366/8000,1)</f>
        <v>0</v>
      </c>
      <c r="AS369">
        <f>CEILING('L Sized Pack'!M366/8000,1)</f>
        <v>0</v>
      </c>
      <c r="AT369">
        <f t="shared" si="22"/>
        <v>0</v>
      </c>
      <c r="AV369">
        <f t="shared" si="23"/>
        <v>179.88</v>
      </c>
    </row>
    <row r="370" spans="1:48" x14ac:dyDescent="0.25">
      <c r="A370" t="s">
        <v>400</v>
      </c>
      <c r="B370" t="s">
        <v>39</v>
      </c>
      <c r="D370">
        <f>CEILING('L Sized Pack'!B367/1000,1)</f>
        <v>0</v>
      </c>
      <c r="E370">
        <f>CEILING('L Sized Pack'!C367/1000,1)</f>
        <v>0</v>
      </c>
      <c r="F370">
        <f>CEILING('L Sized Pack'!D367/1000,1)</f>
        <v>0</v>
      </c>
      <c r="G370">
        <f>CEILING('L Sized Pack'!E367/1000,1)</f>
        <v>0</v>
      </c>
      <c r="H370">
        <f>CEILING('L Sized Pack'!F367/1000,1)</f>
        <v>0</v>
      </c>
      <c r="I370">
        <f>CEILING('L Sized Pack'!G367/1000,1)</f>
        <v>0</v>
      </c>
      <c r="J370">
        <f>CEILING('L Sized Pack'!H367/1000,1)</f>
        <v>0</v>
      </c>
      <c r="K370">
        <f>CEILING('L Sized Pack'!I367/1000,1)</f>
        <v>0</v>
      </c>
      <c r="L370">
        <f>CEILING('L Sized Pack'!J367/1000,1)</f>
        <v>0</v>
      </c>
      <c r="M370">
        <f>CEILING('L Sized Pack'!K367/1000,1)</f>
        <v>0</v>
      </c>
      <c r="N370">
        <f>CEILING('L Sized Pack'!L367/1000,1)</f>
        <v>0</v>
      </c>
      <c r="O370">
        <f>CEILING('L Sized Pack'!M367/1000,1)</f>
        <v>0</v>
      </c>
      <c r="P370">
        <f t="shared" si="20"/>
        <v>0</v>
      </c>
      <c r="T370">
        <f>CEILING('L Sized Pack'!B367/5000,1)</f>
        <v>0</v>
      </c>
      <c r="U370">
        <f>CEILING('L Sized Pack'!C367/5000,1)</f>
        <v>0</v>
      </c>
      <c r="V370">
        <f>CEILING('L Sized Pack'!D367/5000,1)</f>
        <v>0</v>
      </c>
      <c r="W370">
        <f>CEILING('L Sized Pack'!E367/5000,1)</f>
        <v>0</v>
      </c>
      <c r="X370">
        <f>CEILING('L Sized Pack'!F367/5000,1)</f>
        <v>0</v>
      </c>
      <c r="Y370">
        <f>CEILING('L Sized Pack'!G367/5000,1)</f>
        <v>0</v>
      </c>
      <c r="Z370">
        <f>CEILING('L Sized Pack'!H367/5000,1)</f>
        <v>0</v>
      </c>
      <c r="AA370">
        <f>CEILING('L Sized Pack'!I367/5000,1)</f>
        <v>0</v>
      </c>
      <c r="AB370">
        <f>CEILING('L Sized Pack'!J367/5000,1)</f>
        <v>0</v>
      </c>
      <c r="AC370">
        <f>CEILING('L Sized Pack'!K367/5000,1)</f>
        <v>0</v>
      </c>
      <c r="AD370">
        <f>CEILING('L Sized Pack'!L367/5000,1)</f>
        <v>0</v>
      </c>
      <c r="AE370">
        <f>CEILING('L Sized Pack'!M367/5000,1)</f>
        <v>0</v>
      </c>
      <c r="AF370">
        <f t="shared" si="21"/>
        <v>0</v>
      </c>
      <c r="AH370">
        <f>CEILING('L Sized Pack'!B367/8000,1)</f>
        <v>0</v>
      </c>
      <c r="AI370">
        <f>CEILING('L Sized Pack'!C367/8000,1)</f>
        <v>0</v>
      </c>
      <c r="AJ370">
        <f>CEILING('L Sized Pack'!D367/8000,1)</f>
        <v>0</v>
      </c>
      <c r="AK370">
        <f>CEILING('L Sized Pack'!E367/8000,1)</f>
        <v>0</v>
      </c>
      <c r="AL370">
        <f>CEILING('L Sized Pack'!F367/8000,1)</f>
        <v>0</v>
      </c>
      <c r="AM370">
        <f>CEILING('L Sized Pack'!G367/8000,1)</f>
        <v>0</v>
      </c>
      <c r="AN370">
        <f>CEILING('L Sized Pack'!H367/8000,1)</f>
        <v>0</v>
      </c>
      <c r="AO370">
        <f>CEILING('L Sized Pack'!I367/8000,1)</f>
        <v>0</v>
      </c>
      <c r="AP370">
        <f>CEILING('L Sized Pack'!J367/8000,1)</f>
        <v>0</v>
      </c>
      <c r="AQ370">
        <f>CEILING('L Sized Pack'!K367/8000,1)</f>
        <v>0</v>
      </c>
      <c r="AR370">
        <f>CEILING('L Sized Pack'!L367/8000,1)</f>
        <v>0</v>
      </c>
      <c r="AS370">
        <f>CEILING('L Sized Pack'!M367/8000,1)</f>
        <v>0</v>
      </c>
      <c r="AT370">
        <f t="shared" si="22"/>
        <v>0</v>
      </c>
      <c r="AV370">
        <f t="shared" si="23"/>
        <v>179.88</v>
      </c>
    </row>
    <row r="371" spans="1:48" x14ac:dyDescent="0.25">
      <c r="A371" t="s">
        <v>401</v>
      </c>
      <c r="B371" t="s">
        <v>57</v>
      </c>
      <c r="D371">
        <f>CEILING('L Sized Pack'!B368/1000,1)</f>
        <v>0</v>
      </c>
      <c r="E371">
        <f>CEILING('L Sized Pack'!C368/1000,1)</f>
        <v>0</v>
      </c>
      <c r="F371">
        <f>CEILING('L Sized Pack'!D368/1000,1)</f>
        <v>0</v>
      </c>
      <c r="G371">
        <f>CEILING('L Sized Pack'!E368/1000,1)</f>
        <v>0</v>
      </c>
      <c r="H371">
        <f>CEILING('L Sized Pack'!F368/1000,1)</f>
        <v>0</v>
      </c>
      <c r="I371">
        <f>CEILING('L Sized Pack'!G368/1000,1)</f>
        <v>0</v>
      </c>
      <c r="J371">
        <f>CEILING('L Sized Pack'!H368/1000,1)</f>
        <v>0</v>
      </c>
      <c r="K371">
        <f>CEILING('L Sized Pack'!I368/1000,1)</f>
        <v>0</v>
      </c>
      <c r="L371">
        <f>CEILING('L Sized Pack'!J368/1000,1)</f>
        <v>0</v>
      </c>
      <c r="M371">
        <f>CEILING('L Sized Pack'!K368/1000,1)</f>
        <v>0</v>
      </c>
      <c r="N371">
        <f>CEILING('L Sized Pack'!L368/1000,1)</f>
        <v>0</v>
      </c>
      <c r="O371">
        <f>CEILING('L Sized Pack'!M368/1000,1)</f>
        <v>0</v>
      </c>
      <c r="P371">
        <f t="shared" si="20"/>
        <v>0</v>
      </c>
      <c r="T371">
        <f>CEILING('L Sized Pack'!B368/5000,1)</f>
        <v>0</v>
      </c>
      <c r="U371">
        <f>CEILING('L Sized Pack'!C368/5000,1)</f>
        <v>0</v>
      </c>
      <c r="V371">
        <f>CEILING('L Sized Pack'!D368/5000,1)</f>
        <v>0</v>
      </c>
      <c r="W371">
        <f>CEILING('L Sized Pack'!E368/5000,1)</f>
        <v>0</v>
      </c>
      <c r="X371">
        <f>CEILING('L Sized Pack'!F368/5000,1)</f>
        <v>0</v>
      </c>
      <c r="Y371">
        <f>CEILING('L Sized Pack'!G368/5000,1)</f>
        <v>0</v>
      </c>
      <c r="Z371">
        <f>CEILING('L Sized Pack'!H368/5000,1)</f>
        <v>0</v>
      </c>
      <c r="AA371">
        <f>CEILING('L Sized Pack'!I368/5000,1)</f>
        <v>0</v>
      </c>
      <c r="AB371">
        <f>CEILING('L Sized Pack'!J368/5000,1)</f>
        <v>0</v>
      </c>
      <c r="AC371">
        <f>CEILING('L Sized Pack'!K368/5000,1)</f>
        <v>0</v>
      </c>
      <c r="AD371">
        <f>CEILING('L Sized Pack'!L368/5000,1)</f>
        <v>0</v>
      </c>
      <c r="AE371">
        <f>CEILING('L Sized Pack'!M368/5000,1)</f>
        <v>0</v>
      </c>
      <c r="AF371">
        <f t="shared" si="21"/>
        <v>0</v>
      </c>
      <c r="AH371">
        <f>CEILING('L Sized Pack'!B368/8000,1)</f>
        <v>0</v>
      </c>
      <c r="AI371">
        <f>CEILING('L Sized Pack'!C368/8000,1)</f>
        <v>0</v>
      </c>
      <c r="AJ371">
        <f>CEILING('L Sized Pack'!D368/8000,1)</f>
        <v>0</v>
      </c>
      <c r="AK371">
        <f>CEILING('L Sized Pack'!E368/8000,1)</f>
        <v>0</v>
      </c>
      <c r="AL371">
        <f>CEILING('L Sized Pack'!F368/8000,1)</f>
        <v>0</v>
      </c>
      <c r="AM371">
        <f>CEILING('L Sized Pack'!G368/8000,1)</f>
        <v>0</v>
      </c>
      <c r="AN371">
        <f>CEILING('L Sized Pack'!H368/8000,1)</f>
        <v>0</v>
      </c>
      <c r="AO371">
        <f>CEILING('L Sized Pack'!I368/8000,1)</f>
        <v>0</v>
      </c>
      <c r="AP371">
        <f>CEILING('L Sized Pack'!J368/8000,1)</f>
        <v>0</v>
      </c>
      <c r="AQ371">
        <f>CEILING('L Sized Pack'!K368/8000,1)</f>
        <v>0</v>
      </c>
      <c r="AR371">
        <f>CEILING('L Sized Pack'!L368/8000,1)</f>
        <v>0</v>
      </c>
      <c r="AS371">
        <f>CEILING('L Sized Pack'!M368/8000,1)</f>
        <v>0</v>
      </c>
      <c r="AT371">
        <f t="shared" si="22"/>
        <v>0</v>
      </c>
      <c r="AV371">
        <f t="shared" si="23"/>
        <v>179.88</v>
      </c>
    </row>
    <row r="372" spans="1:48" x14ac:dyDescent="0.25">
      <c r="A372" t="s">
        <v>402</v>
      </c>
      <c r="B372" t="s">
        <v>57</v>
      </c>
      <c r="D372">
        <f>CEILING('L Sized Pack'!B369/1000,1)</f>
        <v>0</v>
      </c>
      <c r="E372">
        <f>CEILING('L Sized Pack'!C369/1000,1)</f>
        <v>0</v>
      </c>
      <c r="F372">
        <f>CEILING('L Sized Pack'!D369/1000,1)</f>
        <v>0</v>
      </c>
      <c r="G372">
        <f>CEILING('L Sized Pack'!E369/1000,1)</f>
        <v>0</v>
      </c>
      <c r="H372">
        <f>CEILING('L Sized Pack'!F369/1000,1)</f>
        <v>0</v>
      </c>
      <c r="I372">
        <f>CEILING('L Sized Pack'!G369/1000,1)</f>
        <v>0</v>
      </c>
      <c r="J372">
        <f>CEILING('L Sized Pack'!H369/1000,1)</f>
        <v>0</v>
      </c>
      <c r="K372">
        <f>CEILING('L Sized Pack'!I369/1000,1)</f>
        <v>0</v>
      </c>
      <c r="L372">
        <f>CEILING('L Sized Pack'!J369/1000,1)</f>
        <v>0</v>
      </c>
      <c r="M372">
        <f>CEILING('L Sized Pack'!K369/1000,1)</f>
        <v>0</v>
      </c>
      <c r="N372">
        <f>CEILING('L Sized Pack'!L369/1000,1)</f>
        <v>0</v>
      </c>
      <c r="O372">
        <f>CEILING('L Sized Pack'!M369/1000,1)</f>
        <v>2</v>
      </c>
      <c r="P372">
        <f t="shared" si="20"/>
        <v>10</v>
      </c>
      <c r="T372">
        <f>CEILING('L Sized Pack'!B369/5000,1)</f>
        <v>0</v>
      </c>
      <c r="U372">
        <f>CEILING('L Sized Pack'!C369/5000,1)</f>
        <v>0</v>
      </c>
      <c r="V372">
        <f>CEILING('L Sized Pack'!D369/5000,1)</f>
        <v>0</v>
      </c>
      <c r="W372">
        <f>CEILING('L Sized Pack'!E369/5000,1)</f>
        <v>0</v>
      </c>
      <c r="X372">
        <f>CEILING('L Sized Pack'!F369/5000,1)</f>
        <v>0</v>
      </c>
      <c r="Y372">
        <f>CEILING('L Sized Pack'!G369/5000,1)</f>
        <v>0</v>
      </c>
      <c r="Z372">
        <f>CEILING('L Sized Pack'!H369/5000,1)</f>
        <v>0</v>
      </c>
      <c r="AA372">
        <f>CEILING('L Sized Pack'!I369/5000,1)</f>
        <v>0</v>
      </c>
      <c r="AB372">
        <f>CEILING('L Sized Pack'!J369/5000,1)</f>
        <v>0</v>
      </c>
      <c r="AC372">
        <f>CEILING('L Sized Pack'!K369/5000,1)</f>
        <v>0</v>
      </c>
      <c r="AD372">
        <f>CEILING('L Sized Pack'!L369/5000,1)</f>
        <v>0</v>
      </c>
      <c r="AE372">
        <f>CEILING('L Sized Pack'!M369/5000,1)</f>
        <v>1</v>
      </c>
      <c r="AF372">
        <f t="shared" si="21"/>
        <v>10</v>
      </c>
      <c r="AH372">
        <f>CEILING('L Sized Pack'!B369/8000,1)</f>
        <v>0</v>
      </c>
      <c r="AI372">
        <f>CEILING('L Sized Pack'!C369/8000,1)</f>
        <v>0</v>
      </c>
      <c r="AJ372">
        <f>CEILING('L Sized Pack'!D369/8000,1)</f>
        <v>0</v>
      </c>
      <c r="AK372">
        <f>CEILING('L Sized Pack'!E369/8000,1)</f>
        <v>0</v>
      </c>
      <c r="AL372">
        <f>CEILING('L Sized Pack'!F369/8000,1)</f>
        <v>0</v>
      </c>
      <c r="AM372">
        <f>CEILING('L Sized Pack'!G369/8000,1)</f>
        <v>0</v>
      </c>
      <c r="AN372">
        <f>CEILING('L Sized Pack'!H369/8000,1)</f>
        <v>0</v>
      </c>
      <c r="AO372">
        <f>CEILING('L Sized Pack'!I369/8000,1)</f>
        <v>0</v>
      </c>
      <c r="AP372">
        <f>CEILING('L Sized Pack'!J369/8000,1)</f>
        <v>0</v>
      </c>
      <c r="AQ372">
        <f>CEILING('L Sized Pack'!K369/8000,1)</f>
        <v>0</v>
      </c>
      <c r="AR372">
        <f>CEILING('L Sized Pack'!L369/8000,1)</f>
        <v>0</v>
      </c>
      <c r="AS372">
        <f>CEILING('L Sized Pack'!M369/8000,1)</f>
        <v>1</v>
      </c>
      <c r="AT372">
        <f t="shared" si="22"/>
        <v>15</v>
      </c>
      <c r="AV372">
        <f t="shared" si="23"/>
        <v>189.88</v>
      </c>
    </row>
    <row r="373" spans="1:48" x14ac:dyDescent="0.25">
      <c r="A373" t="s">
        <v>403</v>
      </c>
      <c r="B373" t="s">
        <v>57</v>
      </c>
      <c r="D373">
        <f>CEILING('L Sized Pack'!B370/1000,1)</f>
        <v>0</v>
      </c>
      <c r="E373">
        <f>CEILING('L Sized Pack'!C370/1000,1)</f>
        <v>0</v>
      </c>
      <c r="F373">
        <f>CEILING('L Sized Pack'!D370/1000,1)</f>
        <v>0</v>
      </c>
      <c r="G373">
        <f>CEILING('L Sized Pack'!E370/1000,1)</f>
        <v>0</v>
      </c>
      <c r="H373">
        <f>CEILING('L Sized Pack'!F370/1000,1)</f>
        <v>0</v>
      </c>
      <c r="I373">
        <f>CEILING('L Sized Pack'!G370/1000,1)</f>
        <v>0</v>
      </c>
      <c r="J373">
        <f>CEILING('L Sized Pack'!H370/1000,1)</f>
        <v>0</v>
      </c>
      <c r="K373">
        <f>CEILING('L Sized Pack'!I370/1000,1)</f>
        <v>4</v>
      </c>
      <c r="L373">
        <f>CEILING('L Sized Pack'!J370/1000,1)</f>
        <v>0</v>
      </c>
      <c r="M373">
        <f>CEILING('L Sized Pack'!K370/1000,1)</f>
        <v>0</v>
      </c>
      <c r="N373">
        <f>CEILING('L Sized Pack'!L370/1000,1)</f>
        <v>0</v>
      </c>
      <c r="O373">
        <f>CEILING('L Sized Pack'!M370/1000,1)</f>
        <v>0</v>
      </c>
      <c r="P373">
        <f t="shared" si="20"/>
        <v>20</v>
      </c>
      <c r="T373">
        <f>CEILING('L Sized Pack'!B370/5000,1)</f>
        <v>0</v>
      </c>
      <c r="U373">
        <f>CEILING('L Sized Pack'!C370/5000,1)</f>
        <v>0</v>
      </c>
      <c r="V373">
        <f>CEILING('L Sized Pack'!D370/5000,1)</f>
        <v>0</v>
      </c>
      <c r="W373">
        <f>CEILING('L Sized Pack'!E370/5000,1)</f>
        <v>0</v>
      </c>
      <c r="X373">
        <f>CEILING('L Sized Pack'!F370/5000,1)</f>
        <v>0</v>
      </c>
      <c r="Y373">
        <f>CEILING('L Sized Pack'!G370/5000,1)</f>
        <v>0</v>
      </c>
      <c r="Z373">
        <f>CEILING('L Sized Pack'!H370/5000,1)</f>
        <v>0</v>
      </c>
      <c r="AA373">
        <f>CEILING('L Sized Pack'!I370/5000,1)</f>
        <v>1</v>
      </c>
      <c r="AB373">
        <f>CEILING('L Sized Pack'!J370/5000,1)</f>
        <v>0</v>
      </c>
      <c r="AC373">
        <f>CEILING('L Sized Pack'!K370/5000,1)</f>
        <v>0</v>
      </c>
      <c r="AD373">
        <f>CEILING('L Sized Pack'!L370/5000,1)</f>
        <v>0</v>
      </c>
      <c r="AE373">
        <f>CEILING('L Sized Pack'!M370/5000,1)</f>
        <v>0</v>
      </c>
      <c r="AF373">
        <f t="shared" si="21"/>
        <v>10</v>
      </c>
      <c r="AH373">
        <f>CEILING('L Sized Pack'!B370/8000,1)</f>
        <v>0</v>
      </c>
      <c r="AI373">
        <f>CEILING('L Sized Pack'!C370/8000,1)</f>
        <v>0</v>
      </c>
      <c r="AJ373">
        <f>CEILING('L Sized Pack'!D370/8000,1)</f>
        <v>0</v>
      </c>
      <c r="AK373">
        <f>CEILING('L Sized Pack'!E370/8000,1)</f>
        <v>0</v>
      </c>
      <c r="AL373">
        <f>CEILING('L Sized Pack'!F370/8000,1)</f>
        <v>0</v>
      </c>
      <c r="AM373">
        <f>CEILING('L Sized Pack'!G370/8000,1)</f>
        <v>0</v>
      </c>
      <c r="AN373">
        <f>CEILING('L Sized Pack'!H370/8000,1)</f>
        <v>0</v>
      </c>
      <c r="AO373">
        <f>CEILING('L Sized Pack'!I370/8000,1)</f>
        <v>1</v>
      </c>
      <c r="AP373">
        <f>CEILING('L Sized Pack'!J370/8000,1)</f>
        <v>0</v>
      </c>
      <c r="AQ373">
        <f>CEILING('L Sized Pack'!K370/8000,1)</f>
        <v>0</v>
      </c>
      <c r="AR373">
        <f>CEILING('L Sized Pack'!L370/8000,1)</f>
        <v>0</v>
      </c>
      <c r="AS373">
        <f>CEILING('L Sized Pack'!M370/8000,1)</f>
        <v>0</v>
      </c>
      <c r="AT373">
        <f t="shared" si="22"/>
        <v>15</v>
      </c>
      <c r="AV373">
        <f t="shared" si="23"/>
        <v>189.88</v>
      </c>
    </row>
    <row r="374" spans="1:48" x14ac:dyDescent="0.25">
      <c r="A374" t="s">
        <v>404</v>
      </c>
      <c r="B374" t="s">
        <v>39</v>
      </c>
      <c r="D374">
        <f>CEILING('L Sized Pack'!B371/1000,1)</f>
        <v>0</v>
      </c>
      <c r="E374">
        <f>CEILING('L Sized Pack'!C371/1000,1)</f>
        <v>0</v>
      </c>
      <c r="F374">
        <f>CEILING('L Sized Pack'!D371/1000,1)</f>
        <v>0</v>
      </c>
      <c r="G374">
        <f>CEILING('L Sized Pack'!E371/1000,1)</f>
        <v>0</v>
      </c>
      <c r="H374">
        <f>CEILING('L Sized Pack'!F371/1000,1)</f>
        <v>0</v>
      </c>
      <c r="I374">
        <f>CEILING('L Sized Pack'!G371/1000,1)</f>
        <v>0</v>
      </c>
      <c r="J374">
        <f>CEILING('L Sized Pack'!H371/1000,1)</f>
        <v>4</v>
      </c>
      <c r="K374">
        <f>CEILING('L Sized Pack'!I371/1000,1)</f>
        <v>0</v>
      </c>
      <c r="L374">
        <f>CEILING('L Sized Pack'!J371/1000,1)</f>
        <v>0</v>
      </c>
      <c r="M374">
        <f>CEILING('L Sized Pack'!K371/1000,1)</f>
        <v>0</v>
      </c>
      <c r="N374">
        <f>CEILING('L Sized Pack'!L371/1000,1)</f>
        <v>0</v>
      </c>
      <c r="O374">
        <f>CEILING('L Sized Pack'!M371/1000,1)</f>
        <v>0</v>
      </c>
      <c r="P374">
        <f t="shared" si="20"/>
        <v>20</v>
      </c>
      <c r="T374">
        <f>CEILING('L Sized Pack'!B371/5000,1)</f>
        <v>0</v>
      </c>
      <c r="U374">
        <f>CEILING('L Sized Pack'!C371/5000,1)</f>
        <v>0</v>
      </c>
      <c r="V374">
        <f>CEILING('L Sized Pack'!D371/5000,1)</f>
        <v>0</v>
      </c>
      <c r="W374">
        <f>CEILING('L Sized Pack'!E371/5000,1)</f>
        <v>0</v>
      </c>
      <c r="X374">
        <f>CEILING('L Sized Pack'!F371/5000,1)</f>
        <v>0</v>
      </c>
      <c r="Y374">
        <f>CEILING('L Sized Pack'!G371/5000,1)</f>
        <v>0</v>
      </c>
      <c r="Z374">
        <f>CEILING('L Sized Pack'!H371/5000,1)</f>
        <v>1</v>
      </c>
      <c r="AA374">
        <f>CEILING('L Sized Pack'!I371/5000,1)</f>
        <v>0</v>
      </c>
      <c r="AB374">
        <f>CEILING('L Sized Pack'!J371/5000,1)</f>
        <v>0</v>
      </c>
      <c r="AC374">
        <f>CEILING('L Sized Pack'!K371/5000,1)</f>
        <v>0</v>
      </c>
      <c r="AD374">
        <f>CEILING('L Sized Pack'!L371/5000,1)</f>
        <v>0</v>
      </c>
      <c r="AE374">
        <f>CEILING('L Sized Pack'!M371/5000,1)</f>
        <v>0</v>
      </c>
      <c r="AF374">
        <f t="shared" si="21"/>
        <v>10</v>
      </c>
      <c r="AH374">
        <f>CEILING('L Sized Pack'!B371/8000,1)</f>
        <v>0</v>
      </c>
      <c r="AI374">
        <f>CEILING('L Sized Pack'!C371/8000,1)</f>
        <v>0</v>
      </c>
      <c r="AJ374">
        <f>CEILING('L Sized Pack'!D371/8000,1)</f>
        <v>0</v>
      </c>
      <c r="AK374">
        <f>CEILING('L Sized Pack'!E371/8000,1)</f>
        <v>0</v>
      </c>
      <c r="AL374">
        <f>CEILING('L Sized Pack'!F371/8000,1)</f>
        <v>0</v>
      </c>
      <c r="AM374">
        <f>CEILING('L Sized Pack'!G371/8000,1)</f>
        <v>0</v>
      </c>
      <c r="AN374">
        <f>CEILING('L Sized Pack'!H371/8000,1)</f>
        <v>1</v>
      </c>
      <c r="AO374">
        <f>CEILING('L Sized Pack'!I371/8000,1)</f>
        <v>0</v>
      </c>
      <c r="AP374">
        <f>CEILING('L Sized Pack'!J371/8000,1)</f>
        <v>0</v>
      </c>
      <c r="AQ374">
        <f>CEILING('L Sized Pack'!K371/8000,1)</f>
        <v>0</v>
      </c>
      <c r="AR374">
        <f>CEILING('L Sized Pack'!L371/8000,1)</f>
        <v>0</v>
      </c>
      <c r="AS374">
        <f>CEILING('L Sized Pack'!M371/8000,1)</f>
        <v>0</v>
      </c>
      <c r="AT374">
        <f t="shared" si="22"/>
        <v>15</v>
      </c>
      <c r="AV374">
        <f t="shared" si="23"/>
        <v>189.88</v>
      </c>
    </row>
    <row r="375" spans="1:48" x14ac:dyDescent="0.25">
      <c r="A375" t="s">
        <v>405</v>
      </c>
      <c r="B375" t="s">
        <v>57</v>
      </c>
      <c r="D375">
        <f>CEILING('L Sized Pack'!B372/1000,1)</f>
        <v>0</v>
      </c>
      <c r="E375">
        <f>CEILING('L Sized Pack'!C372/1000,1)</f>
        <v>0</v>
      </c>
      <c r="F375">
        <f>CEILING('L Sized Pack'!D372/1000,1)</f>
        <v>0</v>
      </c>
      <c r="G375">
        <f>CEILING('L Sized Pack'!E372/1000,1)</f>
        <v>6</v>
      </c>
      <c r="H375">
        <f>CEILING('L Sized Pack'!F372/1000,1)</f>
        <v>0</v>
      </c>
      <c r="I375">
        <f>CEILING('L Sized Pack'!G372/1000,1)</f>
        <v>0</v>
      </c>
      <c r="J375">
        <f>CEILING('L Sized Pack'!H372/1000,1)</f>
        <v>0</v>
      </c>
      <c r="K375">
        <f>CEILING('L Sized Pack'!I372/1000,1)</f>
        <v>0</v>
      </c>
      <c r="L375">
        <f>CEILING('L Sized Pack'!J372/1000,1)</f>
        <v>0</v>
      </c>
      <c r="M375">
        <f>CEILING('L Sized Pack'!K372/1000,1)</f>
        <v>0</v>
      </c>
      <c r="N375">
        <f>CEILING('L Sized Pack'!L372/1000,1)</f>
        <v>0</v>
      </c>
      <c r="O375">
        <f>CEILING('L Sized Pack'!M372/1000,1)</f>
        <v>0</v>
      </c>
      <c r="P375">
        <f t="shared" si="20"/>
        <v>30</v>
      </c>
      <c r="T375">
        <f>CEILING('L Sized Pack'!B372/5000,1)</f>
        <v>0</v>
      </c>
      <c r="U375">
        <f>CEILING('L Sized Pack'!C372/5000,1)</f>
        <v>0</v>
      </c>
      <c r="V375">
        <f>CEILING('L Sized Pack'!D372/5000,1)</f>
        <v>0</v>
      </c>
      <c r="W375">
        <f>CEILING('L Sized Pack'!E372/5000,1)</f>
        <v>2</v>
      </c>
      <c r="X375">
        <f>CEILING('L Sized Pack'!F372/5000,1)</f>
        <v>0</v>
      </c>
      <c r="Y375">
        <f>CEILING('L Sized Pack'!G372/5000,1)</f>
        <v>0</v>
      </c>
      <c r="Z375">
        <f>CEILING('L Sized Pack'!H372/5000,1)</f>
        <v>0</v>
      </c>
      <c r="AA375">
        <f>CEILING('L Sized Pack'!I372/5000,1)</f>
        <v>0</v>
      </c>
      <c r="AB375">
        <f>CEILING('L Sized Pack'!J372/5000,1)</f>
        <v>0</v>
      </c>
      <c r="AC375">
        <f>CEILING('L Sized Pack'!K372/5000,1)</f>
        <v>0</v>
      </c>
      <c r="AD375">
        <f>CEILING('L Sized Pack'!L372/5000,1)</f>
        <v>0</v>
      </c>
      <c r="AE375">
        <f>CEILING('L Sized Pack'!M372/5000,1)</f>
        <v>0</v>
      </c>
      <c r="AF375">
        <f t="shared" si="21"/>
        <v>20</v>
      </c>
      <c r="AH375">
        <f>CEILING('L Sized Pack'!B372/8000,1)</f>
        <v>0</v>
      </c>
      <c r="AI375">
        <f>CEILING('L Sized Pack'!C372/8000,1)</f>
        <v>0</v>
      </c>
      <c r="AJ375">
        <f>CEILING('L Sized Pack'!D372/8000,1)</f>
        <v>0</v>
      </c>
      <c r="AK375">
        <f>CEILING('L Sized Pack'!E372/8000,1)</f>
        <v>1</v>
      </c>
      <c r="AL375">
        <f>CEILING('L Sized Pack'!F372/8000,1)</f>
        <v>0</v>
      </c>
      <c r="AM375">
        <f>CEILING('L Sized Pack'!G372/8000,1)</f>
        <v>0</v>
      </c>
      <c r="AN375">
        <f>CEILING('L Sized Pack'!H372/8000,1)</f>
        <v>0</v>
      </c>
      <c r="AO375">
        <f>CEILING('L Sized Pack'!I372/8000,1)</f>
        <v>0</v>
      </c>
      <c r="AP375">
        <f>CEILING('L Sized Pack'!J372/8000,1)</f>
        <v>0</v>
      </c>
      <c r="AQ375">
        <f>CEILING('L Sized Pack'!K372/8000,1)</f>
        <v>0</v>
      </c>
      <c r="AR375">
        <f>CEILING('L Sized Pack'!L372/8000,1)</f>
        <v>0</v>
      </c>
      <c r="AS375">
        <f>CEILING('L Sized Pack'!M372/8000,1)</f>
        <v>0</v>
      </c>
      <c r="AT375">
        <f t="shared" si="22"/>
        <v>15</v>
      </c>
      <c r="AV375">
        <f t="shared" si="23"/>
        <v>194.88</v>
      </c>
    </row>
    <row r="376" spans="1:48" x14ac:dyDescent="0.25">
      <c r="A376" t="s">
        <v>406</v>
      </c>
      <c r="B376" t="s">
        <v>39</v>
      </c>
      <c r="D376">
        <f>CEILING('L Sized Pack'!B373/1000,1)</f>
        <v>0</v>
      </c>
      <c r="E376">
        <f>CEILING('L Sized Pack'!C373/1000,1)</f>
        <v>0</v>
      </c>
      <c r="F376">
        <f>CEILING('L Sized Pack'!D373/1000,1)</f>
        <v>0</v>
      </c>
      <c r="G376">
        <f>CEILING('L Sized Pack'!E373/1000,1)</f>
        <v>0</v>
      </c>
      <c r="H376">
        <f>CEILING('L Sized Pack'!F373/1000,1)</f>
        <v>0</v>
      </c>
      <c r="I376">
        <f>CEILING('L Sized Pack'!G373/1000,1)</f>
        <v>0</v>
      </c>
      <c r="J376">
        <f>CEILING('L Sized Pack'!H373/1000,1)</f>
        <v>0</v>
      </c>
      <c r="K376">
        <f>CEILING('L Sized Pack'!I373/1000,1)</f>
        <v>0</v>
      </c>
      <c r="L376">
        <f>CEILING('L Sized Pack'!J373/1000,1)</f>
        <v>0</v>
      </c>
      <c r="M376">
        <f>CEILING('L Sized Pack'!K373/1000,1)</f>
        <v>0</v>
      </c>
      <c r="N376">
        <f>CEILING('L Sized Pack'!L373/1000,1)</f>
        <v>0</v>
      </c>
      <c r="O376">
        <f>CEILING('L Sized Pack'!M373/1000,1)</f>
        <v>0</v>
      </c>
      <c r="P376">
        <f t="shared" si="20"/>
        <v>0</v>
      </c>
      <c r="T376">
        <f>CEILING('L Sized Pack'!B373/5000,1)</f>
        <v>0</v>
      </c>
      <c r="U376">
        <f>CEILING('L Sized Pack'!C373/5000,1)</f>
        <v>0</v>
      </c>
      <c r="V376">
        <f>CEILING('L Sized Pack'!D373/5000,1)</f>
        <v>0</v>
      </c>
      <c r="W376">
        <f>CEILING('L Sized Pack'!E373/5000,1)</f>
        <v>0</v>
      </c>
      <c r="X376">
        <f>CEILING('L Sized Pack'!F373/5000,1)</f>
        <v>0</v>
      </c>
      <c r="Y376">
        <f>CEILING('L Sized Pack'!G373/5000,1)</f>
        <v>0</v>
      </c>
      <c r="Z376">
        <f>CEILING('L Sized Pack'!H373/5000,1)</f>
        <v>0</v>
      </c>
      <c r="AA376">
        <f>CEILING('L Sized Pack'!I373/5000,1)</f>
        <v>0</v>
      </c>
      <c r="AB376">
        <f>CEILING('L Sized Pack'!J373/5000,1)</f>
        <v>0</v>
      </c>
      <c r="AC376">
        <f>CEILING('L Sized Pack'!K373/5000,1)</f>
        <v>0</v>
      </c>
      <c r="AD376">
        <f>CEILING('L Sized Pack'!L373/5000,1)</f>
        <v>0</v>
      </c>
      <c r="AE376">
        <f>CEILING('L Sized Pack'!M373/5000,1)</f>
        <v>0</v>
      </c>
      <c r="AF376">
        <f t="shared" si="21"/>
        <v>0</v>
      </c>
      <c r="AH376">
        <f>CEILING('L Sized Pack'!B373/8000,1)</f>
        <v>0</v>
      </c>
      <c r="AI376">
        <f>CEILING('L Sized Pack'!C373/8000,1)</f>
        <v>0</v>
      </c>
      <c r="AJ376">
        <f>CEILING('L Sized Pack'!D373/8000,1)</f>
        <v>0</v>
      </c>
      <c r="AK376">
        <f>CEILING('L Sized Pack'!E373/8000,1)</f>
        <v>0</v>
      </c>
      <c r="AL376">
        <f>CEILING('L Sized Pack'!F373/8000,1)</f>
        <v>0</v>
      </c>
      <c r="AM376">
        <f>CEILING('L Sized Pack'!G373/8000,1)</f>
        <v>0</v>
      </c>
      <c r="AN376">
        <f>CEILING('L Sized Pack'!H373/8000,1)</f>
        <v>0</v>
      </c>
      <c r="AO376">
        <f>CEILING('L Sized Pack'!I373/8000,1)</f>
        <v>0</v>
      </c>
      <c r="AP376">
        <f>CEILING('L Sized Pack'!J373/8000,1)</f>
        <v>0</v>
      </c>
      <c r="AQ376">
        <f>CEILING('L Sized Pack'!K373/8000,1)</f>
        <v>0</v>
      </c>
      <c r="AR376">
        <f>CEILING('L Sized Pack'!L373/8000,1)</f>
        <v>0</v>
      </c>
      <c r="AS376">
        <f>CEILING('L Sized Pack'!M373/8000,1)</f>
        <v>0</v>
      </c>
      <c r="AT376">
        <f t="shared" si="22"/>
        <v>0</v>
      </c>
      <c r="AV376">
        <f t="shared" si="23"/>
        <v>179.88</v>
      </c>
    </row>
    <row r="377" spans="1:48" x14ac:dyDescent="0.25">
      <c r="A377" t="s">
        <v>407</v>
      </c>
      <c r="B377" t="s">
        <v>57</v>
      </c>
      <c r="D377">
        <f>CEILING('L Sized Pack'!B374/1000,1)</f>
        <v>0</v>
      </c>
      <c r="E377">
        <f>CEILING('L Sized Pack'!C374/1000,1)</f>
        <v>0</v>
      </c>
      <c r="F377">
        <f>CEILING('L Sized Pack'!D374/1000,1)</f>
        <v>0</v>
      </c>
      <c r="G377">
        <f>CEILING('L Sized Pack'!E374/1000,1)</f>
        <v>0</v>
      </c>
      <c r="H377">
        <f>CEILING('L Sized Pack'!F374/1000,1)</f>
        <v>0</v>
      </c>
      <c r="I377">
        <f>CEILING('L Sized Pack'!G374/1000,1)</f>
        <v>0</v>
      </c>
      <c r="J377">
        <f>CEILING('L Sized Pack'!H374/1000,1)</f>
        <v>0</v>
      </c>
      <c r="K377">
        <f>CEILING('L Sized Pack'!I374/1000,1)</f>
        <v>0</v>
      </c>
      <c r="L377">
        <f>CEILING('L Sized Pack'!J374/1000,1)</f>
        <v>0</v>
      </c>
      <c r="M377">
        <f>CEILING('L Sized Pack'!K374/1000,1)</f>
        <v>0</v>
      </c>
      <c r="N377">
        <f>CEILING('L Sized Pack'!L374/1000,1)</f>
        <v>0</v>
      </c>
      <c r="O377">
        <f>CEILING('L Sized Pack'!M374/1000,1)</f>
        <v>0</v>
      </c>
      <c r="P377">
        <f t="shared" si="20"/>
        <v>0</v>
      </c>
      <c r="T377">
        <f>CEILING('L Sized Pack'!B374/5000,1)</f>
        <v>0</v>
      </c>
      <c r="U377">
        <f>CEILING('L Sized Pack'!C374/5000,1)</f>
        <v>0</v>
      </c>
      <c r="V377">
        <f>CEILING('L Sized Pack'!D374/5000,1)</f>
        <v>0</v>
      </c>
      <c r="W377">
        <f>CEILING('L Sized Pack'!E374/5000,1)</f>
        <v>0</v>
      </c>
      <c r="X377">
        <f>CEILING('L Sized Pack'!F374/5000,1)</f>
        <v>0</v>
      </c>
      <c r="Y377">
        <f>CEILING('L Sized Pack'!G374/5000,1)</f>
        <v>0</v>
      </c>
      <c r="Z377">
        <f>CEILING('L Sized Pack'!H374/5000,1)</f>
        <v>0</v>
      </c>
      <c r="AA377">
        <f>CEILING('L Sized Pack'!I374/5000,1)</f>
        <v>0</v>
      </c>
      <c r="AB377">
        <f>CEILING('L Sized Pack'!J374/5000,1)</f>
        <v>0</v>
      </c>
      <c r="AC377">
        <f>CEILING('L Sized Pack'!K374/5000,1)</f>
        <v>0</v>
      </c>
      <c r="AD377">
        <f>CEILING('L Sized Pack'!L374/5000,1)</f>
        <v>0</v>
      </c>
      <c r="AE377">
        <f>CEILING('L Sized Pack'!M374/5000,1)</f>
        <v>0</v>
      </c>
      <c r="AF377">
        <f t="shared" si="21"/>
        <v>0</v>
      </c>
      <c r="AH377">
        <f>CEILING('L Sized Pack'!B374/8000,1)</f>
        <v>0</v>
      </c>
      <c r="AI377">
        <f>CEILING('L Sized Pack'!C374/8000,1)</f>
        <v>0</v>
      </c>
      <c r="AJ377">
        <f>CEILING('L Sized Pack'!D374/8000,1)</f>
        <v>0</v>
      </c>
      <c r="AK377">
        <f>CEILING('L Sized Pack'!E374/8000,1)</f>
        <v>0</v>
      </c>
      <c r="AL377">
        <f>CEILING('L Sized Pack'!F374/8000,1)</f>
        <v>0</v>
      </c>
      <c r="AM377">
        <f>CEILING('L Sized Pack'!G374/8000,1)</f>
        <v>0</v>
      </c>
      <c r="AN377">
        <f>CEILING('L Sized Pack'!H374/8000,1)</f>
        <v>0</v>
      </c>
      <c r="AO377">
        <f>CEILING('L Sized Pack'!I374/8000,1)</f>
        <v>0</v>
      </c>
      <c r="AP377">
        <f>CEILING('L Sized Pack'!J374/8000,1)</f>
        <v>0</v>
      </c>
      <c r="AQ377">
        <f>CEILING('L Sized Pack'!K374/8000,1)</f>
        <v>0</v>
      </c>
      <c r="AR377">
        <f>CEILING('L Sized Pack'!L374/8000,1)</f>
        <v>0</v>
      </c>
      <c r="AS377">
        <f>CEILING('L Sized Pack'!M374/8000,1)</f>
        <v>0</v>
      </c>
      <c r="AT377">
        <f t="shared" si="22"/>
        <v>0</v>
      </c>
      <c r="AV377">
        <f t="shared" si="23"/>
        <v>179.88</v>
      </c>
    </row>
    <row r="378" spans="1:48" x14ac:dyDescent="0.25">
      <c r="A378" t="s">
        <v>408</v>
      </c>
      <c r="B378" t="s">
        <v>57</v>
      </c>
      <c r="D378">
        <f>CEILING('L Sized Pack'!B375/1000,1)</f>
        <v>0</v>
      </c>
      <c r="E378">
        <f>CEILING('L Sized Pack'!C375/1000,1)</f>
        <v>0</v>
      </c>
      <c r="F378">
        <f>CEILING('L Sized Pack'!D375/1000,1)</f>
        <v>0</v>
      </c>
      <c r="G378">
        <f>CEILING('L Sized Pack'!E375/1000,1)</f>
        <v>0</v>
      </c>
      <c r="H378">
        <f>CEILING('L Sized Pack'!F375/1000,1)</f>
        <v>0</v>
      </c>
      <c r="I378">
        <f>CEILING('L Sized Pack'!G375/1000,1)</f>
        <v>0</v>
      </c>
      <c r="J378">
        <f>CEILING('L Sized Pack'!H375/1000,1)</f>
        <v>0</v>
      </c>
      <c r="K378">
        <f>CEILING('L Sized Pack'!I375/1000,1)</f>
        <v>0</v>
      </c>
      <c r="L378">
        <f>CEILING('L Sized Pack'!J375/1000,1)</f>
        <v>0</v>
      </c>
      <c r="M378">
        <f>CEILING('L Sized Pack'!K375/1000,1)</f>
        <v>1</v>
      </c>
      <c r="N378">
        <f>CEILING('L Sized Pack'!L375/1000,1)</f>
        <v>0</v>
      </c>
      <c r="O378">
        <f>CEILING('L Sized Pack'!M375/1000,1)</f>
        <v>0</v>
      </c>
      <c r="P378">
        <f t="shared" si="20"/>
        <v>5</v>
      </c>
      <c r="T378">
        <f>CEILING('L Sized Pack'!B375/5000,1)</f>
        <v>0</v>
      </c>
      <c r="U378">
        <f>CEILING('L Sized Pack'!C375/5000,1)</f>
        <v>0</v>
      </c>
      <c r="V378">
        <f>CEILING('L Sized Pack'!D375/5000,1)</f>
        <v>0</v>
      </c>
      <c r="W378">
        <f>CEILING('L Sized Pack'!E375/5000,1)</f>
        <v>0</v>
      </c>
      <c r="X378">
        <f>CEILING('L Sized Pack'!F375/5000,1)</f>
        <v>0</v>
      </c>
      <c r="Y378">
        <f>CEILING('L Sized Pack'!G375/5000,1)</f>
        <v>0</v>
      </c>
      <c r="Z378">
        <f>CEILING('L Sized Pack'!H375/5000,1)</f>
        <v>0</v>
      </c>
      <c r="AA378">
        <f>CEILING('L Sized Pack'!I375/5000,1)</f>
        <v>0</v>
      </c>
      <c r="AB378">
        <f>CEILING('L Sized Pack'!J375/5000,1)</f>
        <v>0</v>
      </c>
      <c r="AC378">
        <f>CEILING('L Sized Pack'!K375/5000,1)</f>
        <v>1</v>
      </c>
      <c r="AD378">
        <f>CEILING('L Sized Pack'!L375/5000,1)</f>
        <v>0</v>
      </c>
      <c r="AE378">
        <f>CEILING('L Sized Pack'!M375/5000,1)</f>
        <v>0</v>
      </c>
      <c r="AF378">
        <f t="shared" si="21"/>
        <v>10</v>
      </c>
      <c r="AH378">
        <f>CEILING('L Sized Pack'!B375/8000,1)</f>
        <v>0</v>
      </c>
      <c r="AI378">
        <f>CEILING('L Sized Pack'!C375/8000,1)</f>
        <v>0</v>
      </c>
      <c r="AJ378">
        <f>CEILING('L Sized Pack'!D375/8000,1)</f>
        <v>0</v>
      </c>
      <c r="AK378">
        <f>CEILING('L Sized Pack'!E375/8000,1)</f>
        <v>0</v>
      </c>
      <c r="AL378">
        <f>CEILING('L Sized Pack'!F375/8000,1)</f>
        <v>0</v>
      </c>
      <c r="AM378">
        <f>CEILING('L Sized Pack'!G375/8000,1)</f>
        <v>0</v>
      </c>
      <c r="AN378">
        <f>CEILING('L Sized Pack'!H375/8000,1)</f>
        <v>0</v>
      </c>
      <c r="AO378">
        <f>CEILING('L Sized Pack'!I375/8000,1)</f>
        <v>0</v>
      </c>
      <c r="AP378">
        <f>CEILING('L Sized Pack'!J375/8000,1)</f>
        <v>0</v>
      </c>
      <c r="AQ378">
        <f>CEILING('L Sized Pack'!K375/8000,1)</f>
        <v>1</v>
      </c>
      <c r="AR378">
        <f>CEILING('L Sized Pack'!L375/8000,1)</f>
        <v>0</v>
      </c>
      <c r="AS378">
        <f>CEILING('L Sized Pack'!M375/8000,1)</f>
        <v>0</v>
      </c>
      <c r="AT378">
        <f t="shared" si="22"/>
        <v>15</v>
      </c>
      <c r="AV378">
        <f t="shared" si="23"/>
        <v>184.88</v>
      </c>
    </row>
    <row r="379" spans="1:48" x14ac:dyDescent="0.25">
      <c r="A379" t="s">
        <v>409</v>
      </c>
      <c r="B379" t="s">
        <v>57</v>
      </c>
      <c r="D379">
        <f>CEILING('L Sized Pack'!B376/1000,1)</f>
        <v>0</v>
      </c>
      <c r="E379">
        <f>CEILING('L Sized Pack'!C376/1000,1)</f>
        <v>0</v>
      </c>
      <c r="F379">
        <f>CEILING('L Sized Pack'!D376/1000,1)</f>
        <v>0</v>
      </c>
      <c r="G379">
        <f>CEILING('L Sized Pack'!E376/1000,1)</f>
        <v>0</v>
      </c>
      <c r="H379">
        <f>CEILING('L Sized Pack'!F376/1000,1)</f>
        <v>0</v>
      </c>
      <c r="I379">
        <f>CEILING('L Sized Pack'!G376/1000,1)</f>
        <v>0</v>
      </c>
      <c r="J379">
        <f>CEILING('L Sized Pack'!H376/1000,1)</f>
        <v>0</v>
      </c>
      <c r="K379">
        <f>CEILING('L Sized Pack'!I376/1000,1)</f>
        <v>0</v>
      </c>
      <c r="L379">
        <f>CEILING('L Sized Pack'!J376/1000,1)</f>
        <v>0</v>
      </c>
      <c r="M379">
        <f>CEILING('L Sized Pack'!K376/1000,1)</f>
        <v>0</v>
      </c>
      <c r="N379">
        <f>CEILING('L Sized Pack'!L376/1000,1)</f>
        <v>0</v>
      </c>
      <c r="O379">
        <f>CEILING('L Sized Pack'!M376/1000,1)</f>
        <v>0</v>
      </c>
      <c r="P379">
        <f t="shared" si="20"/>
        <v>0</v>
      </c>
      <c r="T379">
        <f>CEILING('L Sized Pack'!B376/5000,1)</f>
        <v>0</v>
      </c>
      <c r="U379">
        <f>CEILING('L Sized Pack'!C376/5000,1)</f>
        <v>0</v>
      </c>
      <c r="V379">
        <f>CEILING('L Sized Pack'!D376/5000,1)</f>
        <v>0</v>
      </c>
      <c r="W379">
        <f>CEILING('L Sized Pack'!E376/5000,1)</f>
        <v>0</v>
      </c>
      <c r="X379">
        <f>CEILING('L Sized Pack'!F376/5000,1)</f>
        <v>0</v>
      </c>
      <c r="Y379">
        <f>CEILING('L Sized Pack'!G376/5000,1)</f>
        <v>0</v>
      </c>
      <c r="Z379">
        <f>CEILING('L Sized Pack'!H376/5000,1)</f>
        <v>0</v>
      </c>
      <c r="AA379">
        <f>CEILING('L Sized Pack'!I376/5000,1)</f>
        <v>0</v>
      </c>
      <c r="AB379">
        <f>CEILING('L Sized Pack'!J376/5000,1)</f>
        <v>0</v>
      </c>
      <c r="AC379">
        <f>CEILING('L Sized Pack'!K376/5000,1)</f>
        <v>0</v>
      </c>
      <c r="AD379">
        <f>CEILING('L Sized Pack'!L376/5000,1)</f>
        <v>0</v>
      </c>
      <c r="AE379">
        <f>CEILING('L Sized Pack'!M376/5000,1)</f>
        <v>0</v>
      </c>
      <c r="AF379">
        <f t="shared" si="21"/>
        <v>0</v>
      </c>
      <c r="AH379">
        <f>CEILING('L Sized Pack'!B376/8000,1)</f>
        <v>0</v>
      </c>
      <c r="AI379">
        <f>CEILING('L Sized Pack'!C376/8000,1)</f>
        <v>0</v>
      </c>
      <c r="AJ379">
        <f>CEILING('L Sized Pack'!D376/8000,1)</f>
        <v>0</v>
      </c>
      <c r="AK379">
        <f>CEILING('L Sized Pack'!E376/8000,1)</f>
        <v>0</v>
      </c>
      <c r="AL379">
        <f>CEILING('L Sized Pack'!F376/8000,1)</f>
        <v>0</v>
      </c>
      <c r="AM379">
        <f>CEILING('L Sized Pack'!G376/8000,1)</f>
        <v>0</v>
      </c>
      <c r="AN379">
        <f>CEILING('L Sized Pack'!H376/8000,1)</f>
        <v>0</v>
      </c>
      <c r="AO379">
        <f>CEILING('L Sized Pack'!I376/8000,1)</f>
        <v>0</v>
      </c>
      <c r="AP379">
        <f>CEILING('L Sized Pack'!J376/8000,1)</f>
        <v>0</v>
      </c>
      <c r="AQ379">
        <f>CEILING('L Sized Pack'!K376/8000,1)</f>
        <v>0</v>
      </c>
      <c r="AR379">
        <f>CEILING('L Sized Pack'!L376/8000,1)</f>
        <v>0</v>
      </c>
      <c r="AS379">
        <f>CEILING('L Sized Pack'!M376/8000,1)</f>
        <v>0</v>
      </c>
      <c r="AT379">
        <f t="shared" si="22"/>
        <v>0</v>
      </c>
      <c r="AV379">
        <f t="shared" si="23"/>
        <v>179.88</v>
      </c>
    </row>
    <row r="380" spans="1:48" x14ac:dyDescent="0.25">
      <c r="A380" t="s">
        <v>410</v>
      </c>
      <c r="B380" t="s">
        <v>39</v>
      </c>
      <c r="D380">
        <f>CEILING('L Sized Pack'!B377/1000,1)</f>
        <v>0</v>
      </c>
      <c r="E380">
        <f>CEILING('L Sized Pack'!C377/1000,1)</f>
        <v>0</v>
      </c>
      <c r="F380">
        <f>CEILING('L Sized Pack'!D377/1000,1)</f>
        <v>0</v>
      </c>
      <c r="G380">
        <f>CEILING('L Sized Pack'!E377/1000,1)</f>
        <v>0</v>
      </c>
      <c r="H380">
        <f>CEILING('L Sized Pack'!F377/1000,1)</f>
        <v>4</v>
      </c>
      <c r="I380">
        <f>CEILING('L Sized Pack'!G377/1000,1)</f>
        <v>0</v>
      </c>
      <c r="J380">
        <f>CEILING('L Sized Pack'!H377/1000,1)</f>
        <v>0</v>
      </c>
      <c r="K380">
        <f>CEILING('L Sized Pack'!I377/1000,1)</f>
        <v>0</v>
      </c>
      <c r="L380">
        <f>CEILING('L Sized Pack'!J377/1000,1)</f>
        <v>0</v>
      </c>
      <c r="M380">
        <f>CEILING('L Sized Pack'!K377/1000,1)</f>
        <v>0</v>
      </c>
      <c r="N380">
        <f>CEILING('L Sized Pack'!L377/1000,1)</f>
        <v>0</v>
      </c>
      <c r="O380">
        <f>CEILING('L Sized Pack'!M377/1000,1)</f>
        <v>0</v>
      </c>
      <c r="P380">
        <f t="shared" si="20"/>
        <v>20</v>
      </c>
      <c r="T380">
        <f>CEILING('L Sized Pack'!B377/5000,1)</f>
        <v>0</v>
      </c>
      <c r="U380">
        <f>CEILING('L Sized Pack'!C377/5000,1)</f>
        <v>0</v>
      </c>
      <c r="V380">
        <f>CEILING('L Sized Pack'!D377/5000,1)</f>
        <v>0</v>
      </c>
      <c r="W380">
        <f>CEILING('L Sized Pack'!E377/5000,1)</f>
        <v>0</v>
      </c>
      <c r="X380">
        <f>CEILING('L Sized Pack'!F377/5000,1)</f>
        <v>1</v>
      </c>
      <c r="Y380">
        <f>CEILING('L Sized Pack'!G377/5000,1)</f>
        <v>0</v>
      </c>
      <c r="Z380">
        <f>CEILING('L Sized Pack'!H377/5000,1)</f>
        <v>0</v>
      </c>
      <c r="AA380">
        <f>CEILING('L Sized Pack'!I377/5000,1)</f>
        <v>0</v>
      </c>
      <c r="AB380">
        <f>CEILING('L Sized Pack'!J377/5000,1)</f>
        <v>0</v>
      </c>
      <c r="AC380">
        <f>CEILING('L Sized Pack'!K377/5000,1)</f>
        <v>0</v>
      </c>
      <c r="AD380">
        <f>CEILING('L Sized Pack'!L377/5000,1)</f>
        <v>0</v>
      </c>
      <c r="AE380">
        <f>CEILING('L Sized Pack'!M377/5000,1)</f>
        <v>0</v>
      </c>
      <c r="AF380">
        <f t="shared" si="21"/>
        <v>10</v>
      </c>
      <c r="AH380">
        <f>CEILING('L Sized Pack'!B377/8000,1)</f>
        <v>0</v>
      </c>
      <c r="AI380">
        <f>CEILING('L Sized Pack'!C377/8000,1)</f>
        <v>0</v>
      </c>
      <c r="AJ380">
        <f>CEILING('L Sized Pack'!D377/8000,1)</f>
        <v>0</v>
      </c>
      <c r="AK380">
        <f>CEILING('L Sized Pack'!E377/8000,1)</f>
        <v>0</v>
      </c>
      <c r="AL380">
        <f>CEILING('L Sized Pack'!F377/8000,1)</f>
        <v>1</v>
      </c>
      <c r="AM380">
        <f>CEILING('L Sized Pack'!G377/8000,1)</f>
        <v>0</v>
      </c>
      <c r="AN380">
        <f>CEILING('L Sized Pack'!H377/8000,1)</f>
        <v>0</v>
      </c>
      <c r="AO380">
        <f>CEILING('L Sized Pack'!I377/8000,1)</f>
        <v>0</v>
      </c>
      <c r="AP380">
        <f>CEILING('L Sized Pack'!J377/8000,1)</f>
        <v>0</v>
      </c>
      <c r="AQ380">
        <f>CEILING('L Sized Pack'!K377/8000,1)</f>
        <v>0</v>
      </c>
      <c r="AR380">
        <f>CEILING('L Sized Pack'!L377/8000,1)</f>
        <v>0</v>
      </c>
      <c r="AS380">
        <f>CEILING('L Sized Pack'!M377/8000,1)</f>
        <v>0</v>
      </c>
      <c r="AT380">
        <f t="shared" si="22"/>
        <v>15</v>
      </c>
      <c r="AV380">
        <f t="shared" si="23"/>
        <v>189.88</v>
      </c>
    </row>
    <row r="381" spans="1:48" x14ac:dyDescent="0.25">
      <c r="A381" t="s">
        <v>411</v>
      </c>
      <c r="B381" t="s">
        <v>39</v>
      </c>
      <c r="D381">
        <f>CEILING('L Sized Pack'!B378/1000,1)</f>
        <v>0</v>
      </c>
      <c r="E381">
        <f>CEILING('L Sized Pack'!C378/1000,1)</f>
        <v>0</v>
      </c>
      <c r="F381">
        <f>CEILING('L Sized Pack'!D378/1000,1)</f>
        <v>0</v>
      </c>
      <c r="G381">
        <f>CEILING('L Sized Pack'!E378/1000,1)</f>
        <v>0</v>
      </c>
      <c r="H381">
        <f>CEILING('L Sized Pack'!F378/1000,1)</f>
        <v>3</v>
      </c>
      <c r="I381">
        <f>CEILING('L Sized Pack'!G378/1000,1)</f>
        <v>0</v>
      </c>
      <c r="J381">
        <f>CEILING('L Sized Pack'!H378/1000,1)</f>
        <v>0</v>
      </c>
      <c r="K381">
        <f>CEILING('L Sized Pack'!I378/1000,1)</f>
        <v>0</v>
      </c>
      <c r="L381">
        <f>CEILING('L Sized Pack'!J378/1000,1)</f>
        <v>10</v>
      </c>
      <c r="M381">
        <f>CEILING('L Sized Pack'!K378/1000,1)</f>
        <v>0</v>
      </c>
      <c r="N381">
        <f>CEILING('L Sized Pack'!L378/1000,1)</f>
        <v>0</v>
      </c>
      <c r="O381">
        <f>CEILING('L Sized Pack'!M378/1000,1)</f>
        <v>0</v>
      </c>
      <c r="P381">
        <f t="shared" si="20"/>
        <v>65</v>
      </c>
      <c r="T381">
        <f>CEILING('L Sized Pack'!B378/5000,1)</f>
        <v>0</v>
      </c>
      <c r="U381">
        <f>CEILING('L Sized Pack'!C378/5000,1)</f>
        <v>0</v>
      </c>
      <c r="V381">
        <f>CEILING('L Sized Pack'!D378/5000,1)</f>
        <v>0</v>
      </c>
      <c r="W381">
        <f>CEILING('L Sized Pack'!E378/5000,1)</f>
        <v>0</v>
      </c>
      <c r="X381">
        <f>CEILING('L Sized Pack'!F378/5000,1)</f>
        <v>1</v>
      </c>
      <c r="Y381">
        <f>CEILING('L Sized Pack'!G378/5000,1)</f>
        <v>0</v>
      </c>
      <c r="Z381">
        <f>CEILING('L Sized Pack'!H378/5000,1)</f>
        <v>0</v>
      </c>
      <c r="AA381">
        <f>CEILING('L Sized Pack'!I378/5000,1)</f>
        <v>0</v>
      </c>
      <c r="AB381">
        <f>CEILING('L Sized Pack'!J378/5000,1)</f>
        <v>2</v>
      </c>
      <c r="AC381">
        <f>CEILING('L Sized Pack'!K378/5000,1)</f>
        <v>0</v>
      </c>
      <c r="AD381">
        <f>CEILING('L Sized Pack'!L378/5000,1)</f>
        <v>0</v>
      </c>
      <c r="AE381">
        <f>CEILING('L Sized Pack'!M378/5000,1)</f>
        <v>0</v>
      </c>
      <c r="AF381">
        <f t="shared" si="21"/>
        <v>30</v>
      </c>
      <c r="AH381">
        <f>CEILING('L Sized Pack'!B378/8000,1)</f>
        <v>0</v>
      </c>
      <c r="AI381">
        <f>CEILING('L Sized Pack'!C378/8000,1)</f>
        <v>0</v>
      </c>
      <c r="AJ381">
        <f>CEILING('L Sized Pack'!D378/8000,1)</f>
        <v>0</v>
      </c>
      <c r="AK381">
        <f>CEILING('L Sized Pack'!E378/8000,1)</f>
        <v>0</v>
      </c>
      <c r="AL381">
        <f>CEILING('L Sized Pack'!F378/8000,1)</f>
        <v>1</v>
      </c>
      <c r="AM381">
        <f>CEILING('L Sized Pack'!G378/8000,1)</f>
        <v>0</v>
      </c>
      <c r="AN381">
        <f>CEILING('L Sized Pack'!H378/8000,1)</f>
        <v>0</v>
      </c>
      <c r="AO381">
        <f>CEILING('L Sized Pack'!I378/8000,1)</f>
        <v>0</v>
      </c>
      <c r="AP381">
        <f>CEILING('L Sized Pack'!J378/8000,1)</f>
        <v>2</v>
      </c>
      <c r="AQ381">
        <f>CEILING('L Sized Pack'!K378/8000,1)</f>
        <v>0</v>
      </c>
      <c r="AR381">
        <f>CEILING('L Sized Pack'!L378/8000,1)</f>
        <v>0</v>
      </c>
      <c r="AS381">
        <f>CEILING('L Sized Pack'!M378/8000,1)</f>
        <v>0</v>
      </c>
      <c r="AT381">
        <f t="shared" si="22"/>
        <v>45</v>
      </c>
      <c r="AV381">
        <f t="shared" si="23"/>
        <v>209.88</v>
      </c>
    </row>
    <row r="382" spans="1:48" x14ac:dyDescent="0.25">
      <c r="A382" t="s">
        <v>412</v>
      </c>
      <c r="B382" t="s">
        <v>39</v>
      </c>
      <c r="D382">
        <f>CEILING('L Sized Pack'!B379/1000,1)</f>
        <v>0</v>
      </c>
      <c r="E382">
        <f>CEILING('L Sized Pack'!C379/1000,1)</f>
        <v>0</v>
      </c>
      <c r="F382">
        <f>CEILING('L Sized Pack'!D379/1000,1)</f>
        <v>0</v>
      </c>
      <c r="G382">
        <f>CEILING('L Sized Pack'!E379/1000,1)</f>
        <v>0</v>
      </c>
      <c r="H382">
        <f>CEILING('L Sized Pack'!F379/1000,1)</f>
        <v>0</v>
      </c>
      <c r="I382">
        <f>CEILING('L Sized Pack'!G379/1000,1)</f>
        <v>0</v>
      </c>
      <c r="J382">
        <f>CEILING('L Sized Pack'!H379/1000,1)</f>
        <v>0</v>
      </c>
      <c r="K382">
        <f>CEILING('L Sized Pack'!I379/1000,1)</f>
        <v>0</v>
      </c>
      <c r="L382">
        <f>CEILING('L Sized Pack'!J379/1000,1)</f>
        <v>0</v>
      </c>
      <c r="M382">
        <f>CEILING('L Sized Pack'!K379/1000,1)</f>
        <v>0</v>
      </c>
      <c r="N382">
        <f>CEILING('L Sized Pack'!L379/1000,1)</f>
        <v>0</v>
      </c>
      <c r="O382">
        <f>CEILING('L Sized Pack'!M379/1000,1)</f>
        <v>1</v>
      </c>
      <c r="P382">
        <f t="shared" si="20"/>
        <v>5</v>
      </c>
      <c r="T382">
        <f>CEILING('L Sized Pack'!B379/5000,1)</f>
        <v>0</v>
      </c>
      <c r="U382">
        <f>CEILING('L Sized Pack'!C379/5000,1)</f>
        <v>0</v>
      </c>
      <c r="V382">
        <f>CEILING('L Sized Pack'!D379/5000,1)</f>
        <v>0</v>
      </c>
      <c r="W382">
        <f>CEILING('L Sized Pack'!E379/5000,1)</f>
        <v>0</v>
      </c>
      <c r="X382">
        <f>CEILING('L Sized Pack'!F379/5000,1)</f>
        <v>0</v>
      </c>
      <c r="Y382">
        <f>CEILING('L Sized Pack'!G379/5000,1)</f>
        <v>0</v>
      </c>
      <c r="Z382">
        <f>CEILING('L Sized Pack'!H379/5000,1)</f>
        <v>0</v>
      </c>
      <c r="AA382">
        <f>CEILING('L Sized Pack'!I379/5000,1)</f>
        <v>0</v>
      </c>
      <c r="AB382">
        <f>CEILING('L Sized Pack'!J379/5000,1)</f>
        <v>0</v>
      </c>
      <c r="AC382">
        <f>CEILING('L Sized Pack'!K379/5000,1)</f>
        <v>0</v>
      </c>
      <c r="AD382">
        <f>CEILING('L Sized Pack'!L379/5000,1)</f>
        <v>0</v>
      </c>
      <c r="AE382">
        <f>CEILING('L Sized Pack'!M379/5000,1)</f>
        <v>1</v>
      </c>
      <c r="AF382">
        <f t="shared" si="21"/>
        <v>10</v>
      </c>
      <c r="AH382">
        <f>CEILING('L Sized Pack'!B379/8000,1)</f>
        <v>0</v>
      </c>
      <c r="AI382">
        <f>CEILING('L Sized Pack'!C379/8000,1)</f>
        <v>0</v>
      </c>
      <c r="AJ382">
        <f>CEILING('L Sized Pack'!D379/8000,1)</f>
        <v>0</v>
      </c>
      <c r="AK382">
        <f>CEILING('L Sized Pack'!E379/8000,1)</f>
        <v>0</v>
      </c>
      <c r="AL382">
        <f>CEILING('L Sized Pack'!F379/8000,1)</f>
        <v>0</v>
      </c>
      <c r="AM382">
        <f>CEILING('L Sized Pack'!G379/8000,1)</f>
        <v>0</v>
      </c>
      <c r="AN382">
        <f>CEILING('L Sized Pack'!H379/8000,1)</f>
        <v>0</v>
      </c>
      <c r="AO382">
        <f>CEILING('L Sized Pack'!I379/8000,1)</f>
        <v>0</v>
      </c>
      <c r="AP382">
        <f>CEILING('L Sized Pack'!J379/8000,1)</f>
        <v>0</v>
      </c>
      <c r="AQ382">
        <f>CEILING('L Sized Pack'!K379/8000,1)</f>
        <v>0</v>
      </c>
      <c r="AR382">
        <f>CEILING('L Sized Pack'!L379/8000,1)</f>
        <v>0</v>
      </c>
      <c r="AS382">
        <f>CEILING('L Sized Pack'!M379/8000,1)</f>
        <v>1</v>
      </c>
      <c r="AT382">
        <f t="shared" si="22"/>
        <v>15</v>
      </c>
      <c r="AV382">
        <f t="shared" si="23"/>
        <v>184.88</v>
      </c>
    </row>
    <row r="383" spans="1:48" x14ac:dyDescent="0.25">
      <c r="A383" t="s">
        <v>413</v>
      </c>
      <c r="B383" t="s">
        <v>57</v>
      </c>
      <c r="D383">
        <f>CEILING('L Sized Pack'!B380/1000,1)</f>
        <v>0</v>
      </c>
      <c r="E383">
        <f>CEILING('L Sized Pack'!C380/1000,1)</f>
        <v>0</v>
      </c>
      <c r="F383">
        <f>CEILING('L Sized Pack'!D380/1000,1)</f>
        <v>0</v>
      </c>
      <c r="G383">
        <f>CEILING('L Sized Pack'!E380/1000,1)</f>
        <v>0</v>
      </c>
      <c r="H383">
        <f>CEILING('L Sized Pack'!F380/1000,1)</f>
        <v>0</v>
      </c>
      <c r="I383">
        <f>CEILING('L Sized Pack'!G380/1000,1)</f>
        <v>0</v>
      </c>
      <c r="J383">
        <f>CEILING('L Sized Pack'!H380/1000,1)</f>
        <v>0</v>
      </c>
      <c r="K383">
        <f>CEILING('L Sized Pack'!I380/1000,1)</f>
        <v>0</v>
      </c>
      <c r="L383">
        <f>CEILING('L Sized Pack'!J380/1000,1)</f>
        <v>0</v>
      </c>
      <c r="M383">
        <f>CEILING('L Sized Pack'!K380/1000,1)</f>
        <v>0</v>
      </c>
      <c r="N383">
        <f>CEILING('L Sized Pack'!L380/1000,1)</f>
        <v>0</v>
      </c>
      <c r="O383">
        <f>CEILING('L Sized Pack'!M380/1000,1)</f>
        <v>0</v>
      </c>
      <c r="P383">
        <f t="shared" si="20"/>
        <v>0</v>
      </c>
      <c r="T383">
        <f>CEILING('L Sized Pack'!B380/5000,1)</f>
        <v>0</v>
      </c>
      <c r="U383">
        <f>CEILING('L Sized Pack'!C380/5000,1)</f>
        <v>0</v>
      </c>
      <c r="V383">
        <f>CEILING('L Sized Pack'!D380/5000,1)</f>
        <v>0</v>
      </c>
      <c r="W383">
        <f>CEILING('L Sized Pack'!E380/5000,1)</f>
        <v>0</v>
      </c>
      <c r="X383">
        <f>CEILING('L Sized Pack'!F380/5000,1)</f>
        <v>0</v>
      </c>
      <c r="Y383">
        <f>CEILING('L Sized Pack'!G380/5000,1)</f>
        <v>0</v>
      </c>
      <c r="Z383">
        <f>CEILING('L Sized Pack'!H380/5000,1)</f>
        <v>0</v>
      </c>
      <c r="AA383">
        <f>CEILING('L Sized Pack'!I380/5000,1)</f>
        <v>0</v>
      </c>
      <c r="AB383">
        <f>CEILING('L Sized Pack'!J380/5000,1)</f>
        <v>0</v>
      </c>
      <c r="AC383">
        <f>CEILING('L Sized Pack'!K380/5000,1)</f>
        <v>0</v>
      </c>
      <c r="AD383">
        <f>CEILING('L Sized Pack'!L380/5000,1)</f>
        <v>0</v>
      </c>
      <c r="AE383">
        <f>CEILING('L Sized Pack'!M380/5000,1)</f>
        <v>0</v>
      </c>
      <c r="AF383">
        <f t="shared" si="21"/>
        <v>0</v>
      </c>
      <c r="AH383">
        <f>CEILING('L Sized Pack'!B380/8000,1)</f>
        <v>0</v>
      </c>
      <c r="AI383">
        <f>CEILING('L Sized Pack'!C380/8000,1)</f>
        <v>0</v>
      </c>
      <c r="AJ383">
        <f>CEILING('L Sized Pack'!D380/8000,1)</f>
        <v>0</v>
      </c>
      <c r="AK383">
        <f>CEILING('L Sized Pack'!E380/8000,1)</f>
        <v>0</v>
      </c>
      <c r="AL383">
        <f>CEILING('L Sized Pack'!F380/8000,1)</f>
        <v>0</v>
      </c>
      <c r="AM383">
        <f>CEILING('L Sized Pack'!G380/8000,1)</f>
        <v>0</v>
      </c>
      <c r="AN383">
        <f>CEILING('L Sized Pack'!H380/8000,1)</f>
        <v>0</v>
      </c>
      <c r="AO383">
        <f>CEILING('L Sized Pack'!I380/8000,1)</f>
        <v>0</v>
      </c>
      <c r="AP383">
        <f>CEILING('L Sized Pack'!J380/8000,1)</f>
        <v>0</v>
      </c>
      <c r="AQ383">
        <f>CEILING('L Sized Pack'!K380/8000,1)</f>
        <v>0</v>
      </c>
      <c r="AR383">
        <f>CEILING('L Sized Pack'!L380/8000,1)</f>
        <v>0</v>
      </c>
      <c r="AS383">
        <f>CEILING('L Sized Pack'!M380/8000,1)</f>
        <v>0</v>
      </c>
      <c r="AT383">
        <f t="shared" si="22"/>
        <v>0</v>
      </c>
      <c r="AV383">
        <f t="shared" si="23"/>
        <v>179.88</v>
      </c>
    </row>
    <row r="384" spans="1:48" x14ac:dyDescent="0.25">
      <c r="A384" t="s">
        <v>414</v>
      </c>
      <c r="B384" t="s">
        <v>39</v>
      </c>
      <c r="D384">
        <f>CEILING('L Sized Pack'!B381/1000,1)</f>
        <v>0</v>
      </c>
      <c r="E384">
        <f>CEILING('L Sized Pack'!C381/1000,1)</f>
        <v>0</v>
      </c>
      <c r="F384">
        <f>CEILING('L Sized Pack'!D381/1000,1)</f>
        <v>0</v>
      </c>
      <c r="G384">
        <f>CEILING('L Sized Pack'!E381/1000,1)</f>
        <v>0</v>
      </c>
      <c r="H384">
        <f>CEILING('L Sized Pack'!F381/1000,1)</f>
        <v>0</v>
      </c>
      <c r="I384">
        <f>CEILING('L Sized Pack'!G381/1000,1)</f>
        <v>0</v>
      </c>
      <c r="J384">
        <f>CEILING('L Sized Pack'!H381/1000,1)</f>
        <v>1</v>
      </c>
      <c r="K384">
        <f>CEILING('L Sized Pack'!I381/1000,1)</f>
        <v>0</v>
      </c>
      <c r="L384">
        <f>CEILING('L Sized Pack'!J381/1000,1)</f>
        <v>0</v>
      </c>
      <c r="M384">
        <f>CEILING('L Sized Pack'!K381/1000,1)</f>
        <v>0</v>
      </c>
      <c r="N384">
        <f>CEILING('L Sized Pack'!L381/1000,1)</f>
        <v>0</v>
      </c>
      <c r="O384">
        <f>CEILING('L Sized Pack'!M381/1000,1)</f>
        <v>0</v>
      </c>
      <c r="P384">
        <f t="shared" si="20"/>
        <v>5</v>
      </c>
      <c r="T384">
        <f>CEILING('L Sized Pack'!B381/5000,1)</f>
        <v>0</v>
      </c>
      <c r="U384">
        <f>CEILING('L Sized Pack'!C381/5000,1)</f>
        <v>0</v>
      </c>
      <c r="V384">
        <f>CEILING('L Sized Pack'!D381/5000,1)</f>
        <v>0</v>
      </c>
      <c r="W384">
        <f>CEILING('L Sized Pack'!E381/5000,1)</f>
        <v>0</v>
      </c>
      <c r="X384">
        <f>CEILING('L Sized Pack'!F381/5000,1)</f>
        <v>0</v>
      </c>
      <c r="Y384">
        <f>CEILING('L Sized Pack'!G381/5000,1)</f>
        <v>0</v>
      </c>
      <c r="Z384">
        <f>CEILING('L Sized Pack'!H381/5000,1)</f>
        <v>1</v>
      </c>
      <c r="AA384">
        <f>CEILING('L Sized Pack'!I381/5000,1)</f>
        <v>0</v>
      </c>
      <c r="AB384">
        <f>CEILING('L Sized Pack'!J381/5000,1)</f>
        <v>0</v>
      </c>
      <c r="AC384">
        <f>CEILING('L Sized Pack'!K381/5000,1)</f>
        <v>0</v>
      </c>
      <c r="AD384">
        <f>CEILING('L Sized Pack'!L381/5000,1)</f>
        <v>0</v>
      </c>
      <c r="AE384">
        <f>CEILING('L Sized Pack'!M381/5000,1)</f>
        <v>0</v>
      </c>
      <c r="AF384">
        <f t="shared" si="21"/>
        <v>10</v>
      </c>
      <c r="AH384">
        <f>CEILING('L Sized Pack'!B381/8000,1)</f>
        <v>0</v>
      </c>
      <c r="AI384">
        <f>CEILING('L Sized Pack'!C381/8000,1)</f>
        <v>0</v>
      </c>
      <c r="AJ384">
        <f>CEILING('L Sized Pack'!D381/8000,1)</f>
        <v>0</v>
      </c>
      <c r="AK384">
        <f>CEILING('L Sized Pack'!E381/8000,1)</f>
        <v>0</v>
      </c>
      <c r="AL384">
        <f>CEILING('L Sized Pack'!F381/8000,1)</f>
        <v>0</v>
      </c>
      <c r="AM384">
        <f>CEILING('L Sized Pack'!G381/8000,1)</f>
        <v>0</v>
      </c>
      <c r="AN384">
        <f>CEILING('L Sized Pack'!H381/8000,1)</f>
        <v>1</v>
      </c>
      <c r="AO384">
        <f>CEILING('L Sized Pack'!I381/8000,1)</f>
        <v>0</v>
      </c>
      <c r="AP384">
        <f>CEILING('L Sized Pack'!J381/8000,1)</f>
        <v>0</v>
      </c>
      <c r="AQ384">
        <f>CEILING('L Sized Pack'!K381/8000,1)</f>
        <v>0</v>
      </c>
      <c r="AR384">
        <f>CEILING('L Sized Pack'!L381/8000,1)</f>
        <v>0</v>
      </c>
      <c r="AS384">
        <f>CEILING('L Sized Pack'!M381/8000,1)</f>
        <v>0</v>
      </c>
      <c r="AT384">
        <f t="shared" si="22"/>
        <v>15</v>
      </c>
      <c r="AV384">
        <f t="shared" si="23"/>
        <v>184.88</v>
      </c>
    </row>
    <row r="385" spans="1:48" x14ac:dyDescent="0.25">
      <c r="A385" t="s">
        <v>415</v>
      </c>
      <c r="B385" t="s">
        <v>39</v>
      </c>
      <c r="D385">
        <f>CEILING('L Sized Pack'!B382/1000,1)</f>
        <v>0</v>
      </c>
      <c r="E385">
        <f>CEILING('L Sized Pack'!C382/1000,1)</f>
        <v>0</v>
      </c>
      <c r="F385">
        <f>CEILING('L Sized Pack'!D382/1000,1)</f>
        <v>0</v>
      </c>
      <c r="G385">
        <f>CEILING('L Sized Pack'!E382/1000,1)</f>
        <v>0</v>
      </c>
      <c r="H385">
        <f>CEILING('L Sized Pack'!F382/1000,1)</f>
        <v>0</v>
      </c>
      <c r="I385">
        <f>CEILING('L Sized Pack'!G382/1000,1)</f>
        <v>0</v>
      </c>
      <c r="J385">
        <f>CEILING('L Sized Pack'!H382/1000,1)</f>
        <v>0</v>
      </c>
      <c r="K385">
        <f>CEILING('L Sized Pack'!I382/1000,1)</f>
        <v>0</v>
      </c>
      <c r="L385">
        <f>CEILING('L Sized Pack'!J382/1000,1)</f>
        <v>0</v>
      </c>
      <c r="M385">
        <f>CEILING('L Sized Pack'!K382/1000,1)</f>
        <v>0</v>
      </c>
      <c r="N385">
        <f>CEILING('L Sized Pack'!L382/1000,1)</f>
        <v>0</v>
      </c>
      <c r="O385">
        <f>CEILING('L Sized Pack'!M382/1000,1)</f>
        <v>0</v>
      </c>
      <c r="P385">
        <f t="shared" si="20"/>
        <v>0</v>
      </c>
      <c r="T385">
        <f>CEILING('L Sized Pack'!B382/5000,1)</f>
        <v>0</v>
      </c>
      <c r="U385">
        <f>CEILING('L Sized Pack'!C382/5000,1)</f>
        <v>0</v>
      </c>
      <c r="V385">
        <f>CEILING('L Sized Pack'!D382/5000,1)</f>
        <v>0</v>
      </c>
      <c r="W385">
        <f>CEILING('L Sized Pack'!E382/5000,1)</f>
        <v>0</v>
      </c>
      <c r="X385">
        <f>CEILING('L Sized Pack'!F382/5000,1)</f>
        <v>0</v>
      </c>
      <c r="Y385">
        <f>CEILING('L Sized Pack'!G382/5000,1)</f>
        <v>0</v>
      </c>
      <c r="Z385">
        <f>CEILING('L Sized Pack'!H382/5000,1)</f>
        <v>0</v>
      </c>
      <c r="AA385">
        <f>CEILING('L Sized Pack'!I382/5000,1)</f>
        <v>0</v>
      </c>
      <c r="AB385">
        <f>CEILING('L Sized Pack'!J382/5000,1)</f>
        <v>0</v>
      </c>
      <c r="AC385">
        <f>CEILING('L Sized Pack'!K382/5000,1)</f>
        <v>0</v>
      </c>
      <c r="AD385">
        <f>CEILING('L Sized Pack'!L382/5000,1)</f>
        <v>0</v>
      </c>
      <c r="AE385">
        <f>CEILING('L Sized Pack'!M382/5000,1)</f>
        <v>0</v>
      </c>
      <c r="AF385">
        <f t="shared" si="21"/>
        <v>0</v>
      </c>
      <c r="AH385">
        <f>CEILING('L Sized Pack'!B382/8000,1)</f>
        <v>0</v>
      </c>
      <c r="AI385">
        <f>CEILING('L Sized Pack'!C382/8000,1)</f>
        <v>0</v>
      </c>
      <c r="AJ385">
        <f>CEILING('L Sized Pack'!D382/8000,1)</f>
        <v>0</v>
      </c>
      <c r="AK385">
        <f>CEILING('L Sized Pack'!E382/8000,1)</f>
        <v>0</v>
      </c>
      <c r="AL385">
        <f>CEILING('L Sized Pack'!F382/8000,1)</f>
        <v>0</v>
      </c>
      <c r="AM385">
        <f>CEILING('L Sized Pack'!G382/8000,1)</f>
        <v>0</v>
      </c>
      <c r="AN385">
        <f>CEILING('L Sized Pack'!H382/8000,1)</f>
        <v>0</v>
      </c>
      <c r="AO385">
        <f>CEILING('L Sized Pack'!I382/8000,1)</f>
        <v>0</v>
      </c>
      <c r="AP385">
        <f>CEILING('L Sized Pack'!J382/8000,1)</f>
        <v>0</v>
      </c>
      <c r="AQ385">
        <f>CEILING('L Sized Pack'!K382/8000,1)</f>
        <v>0</v>
      </c>
      <c r="AR385">
        <f>CEILING('L Sized Pack'!L382/8000,1)</f>
        <v>0</v>
      </c>
      <c r="AS385">
        <f>CEILING('L Sized Pack'!M382/8000,1)</f>
        <v>0</v>
      </c>
      <c r="AT385">
        <f t="shared" si="22"/>
        <v>0</v>
      </c>
      <c r="AV385">
        <f t="shared" si="23"/>
        <v>179.88</v>
      </c>
    </row>
    <row r="386" spans="1:48" x14ac:dyDescent="0.25">
      <c r="A386" t="s">
        <v>416</v>
      </c>
      <c r="B386" t="s">
        <v>39</v>
      </c>
      <c r="D386">
        <f>CEILING('L Sized Pack'!B383/1000,1)</f>
        <v>0</v>
      </c>
      <c r="E386">
        <f>CEILING('L Sized Pack'!C383/1000,1)</f>
        <v>0</v>
      </c>
      <c r="F386">
        <f>CEILING('L Sized Pack'!D383/1000,1)</f>
        <v>0</v>
      </c>
      <c r="G386">
        <f>CEILING('L Sized Pack'!E383/1000,1)</f>
        <v>0</v>
      </c>
      <c r="H386">
        <f>CEILING('L Sized Pack'!F383/1000,1)</f>
        <v>0</v>
      </c>
      <c r="I386">
        <f>CEILING('L Sized Pack'!G383/1000,1)</f>
        <v>0</v>
      </c>
      <c r="J386">
        <f>CEILING('L Sized Pack'!H383/1000,1)</f>
        <v>0</v>
      </c>
      <c r="K386">
        <f>CEILING('L Sized Pack'!I383/1000,1)</f>
        <v>0</v>
      </c>
      <c r="L386">
        <f>CEILING('L Sized Pack'!J383/1000,1)</f>
        <v>0</v>
      </c>
      <c r="M386">
        <f>CEILING('L Sized Pack'!K383/1000,1)</f>
        <v>0</v>
      </c>
      <c r="N386">
        <f>CEILING('L Sized Pack'!L383/1000,1)</f>
        <v>1</v>
      </c>
      <c r="O386">
        <f>CEILING('L Sized Pack'!M383/1000,1)</f>
        <v>0</v>
      </c>
      <c r="P386">
        <f t="shared" si="20"/>
        <v>5</v>
      </c>
      <c r="T386">
        <f>CEILING('L Sized Pack'!B383/5000,1)</f>
        <v>0</v>
      </c>
      <c r="U386">
        <f>CEILING('L Sized Pack'!C383/5000,1)</f>
        <v>0</v>
      </c>
      <c r="V386">
        <f>CEILING('L Sized Pack'!D383/5000,1)</f>
        <v>0</v>
      </c>
      <c r="W386">
        <f>CEILING('L Sized Pack'!E383/5000,1)</f>
        <v>0</v>
      </c>
      <c r="X386">
        <f>CEILING('L Sized Pack'!F383/5000,1)</f>
        <v>0</v>
      </c>
      <c r="Y386">
        <f>CEILING('L Sized Pack'!G383/5000,1)</f>
        <v>0</v>
      </c>
      <c r="Z386">
        <f>CEILING('L Sized Pack'!H383/5000,1)</f>
        <v>0</v>
      </c>
      <c r="AA386">
        <f>CEILING('L Sized Pack'!I383/5000,1)</f>
        <v>0</v>
      </c>
      <c r="AB386">
        <f>CEILING('L Sized Pack'!J383/5000,1)</f>
        <v>0</v>
      </c>
      <c r="AC386">
        <f>CEILING('L Sized Pack'!K383/5000,1)</f>
        <v>0</v>
      </c>
      <c r="AD386">
        <f>CEILING('L Sized Pack'!L383/5000,1)</f>
        <v>1</v>
      </c>
      <c r="AE386">
        <f>CEILING('L Sized Pack'!M383/5000,1)</f>
        <v>0</v>
      </c>
      <c r="AF386">
        <f t="shared" si="21"/>
        <v>10</v>
      </c>
      <c r="AH386">
        <f>CEILING('L Sized Pack'!B383/8000,1)</f>
        <v>0</v>
      </c>
      <c r="AI386">
        <f>CEILING('L Sized Pack'!C383/8000,1)</f>
        <v>0</v>
      </c>
      <c r="AJ386">
        <f>CEILING('L Sized Pack'!D383/8000,1)</f>
        <v>0</v>
      </c>
      <c r="AK386">
        <f>CEILING('L Sized Pack'!E383/8000,1)</f>
        <v>0</v>
      </c>
      <c r="AL386">
        <f>CEILING('L Sized Pack'!F383/8000,1)</f>
        <v>0</v>
      </c>
      <c r="AM386">
        <f>CEILING('L Sized Pack'!G383/8000,1)</f>
        <v>0</v>
      </c>
      <c r="AN386">
        <f>CEILING('L Sized Pack'!H383/8000,1)</f>
        <v>0</v>
      </c>
      <c r="AO386">
        <f>CEILING('L Sized Pack'!I383/8000,1)</f>
        <v>0</v>
      </c>
      <c r="AP386">
        <f>CEILING('L Sized Pack'!J383/8000,1)</f>
        <v>0</v>
      </c>
      <c r="AQ386">
        <f>CEILING('L Sized Pack'!K383/8000,1)</f>
        <v>0</v>
      </c>
      <c r="AR386">
        <f>CEILING('L Sized Pack'!L383/8000,1)</f>
        <v>1</v>
      </c>
      <c r="AS386">
        <f>CEILING('L Sized Pack'!M383/8000,1)</f>
        <v>0</v>
      </c>
      <c r="AT386">
        <f t="shared" si="22"/>
        <v>15</v>
      </c>
      <c r="AV386">
        <f t="shared" si="23"/>
        <v>184.88</v>
      </c>
    </row>
    <row r="387" spans="1:48" x14ac:dyDescent="0.25">
      <c r="A387" t="s">
        <v>417</v>
      </c>
      <c r="B387" t="s">
        <v>57</v>
      </c>
      <c r="D387">
        <f>CEILING('L Sized Pack'!B384/1000,1)</f>
        <v>0</v>
      </c>
      <c r="E387">
        <f>CEILING('L Sized Pack'!C384/1000,1)</f>
        <v>0</v>
      </c>
      <c r="F387">
        <f>CEILING('L Sized Pack'!D384/1000,1)</f>
        <v>0</v>
      </c>
      <c r="G387">
        <f>CEILING('L Sized Pack'!E384/1000,1)</f>
        <v>0</v>
      </c>
      <c r="H387">
        <f>CEILING('L Sized Pack'!F384/1000,1)</f>
        <v>0</v>
      </c>
      <c r="I387">
        <f>CEILING('L Sized Pack'!G384/1000,1)</f>
        <v>0</v>
      </c>
      <c r="J387">
        <f>CEILING('L Sized Pack'!H384/1000,1)</f>
        <v>0</v>
      </c>
      <c r="K387">
        <f>CEILING('L Sized Pack'!I384/1000,1)</f>
        <v>0</v>
      </c>
      <c r="L387">
        <f>CEILING('L Sized Pack'!J384/1000,1)</f>
        <v>0</v>
      </c>
      <c r="M387">
        <f>CEILING('L Sized Pack'!K384/1000,1)</f>
        <v>0</v>
      </c>
      <c r="N387">
        <f>CEILING('L Sized Pack'!L384/1000,1)</f>
        <v>0</v>
      </c>
      <c r="O387">
        <f>CEILING('L Sized Pack'!M384/1000,1)</f>
        <v>0</v>
      </c>
      <c r="P387">
        <f t="shared" si="20"/>
        <v>0</v>
      </c>
      <c r="T387">
        <f>CEILING('L Sized Pack'!B384/5000,1)</f>
        <v>0</v>
      </c>
      <c r="U387">
        <f>CEILING('L Sized Pack'!C384/5000,1)</f>
        <v>0</v>
      </c>
      <c r="V387">
        <f>CEILING('L Sized Pack'!D384/5000,1)</f>
        <v>0</v>
      </c>
      <c r="W387">
        <f>CEILING('L Sized Pack'!E384/5000,1)</f>
        <v>0</v>
      </c>
      <c r="X387">
        <f>CEILING('L Sized Pack'!F384/5000,1)</f>
        <v>0</v>
      </c>
      <c r="Y387">
        <f>CEILING('L Sized Pack'!G384/5000,1)</f>
        <v>0</v>
      </c>
      <c r="Z387">
        <f>CEILING('L Sized Pack'!H384/5000,1)</f>
        <v>0</v>
      </c>
      <c r="AA387">
        <f>CEILING('L Sized Pack'!I384/5000,1)</f>
        <v>0</v>
      </c>
      <c r="AB387">
        <f>CEILING('L Sized Pack'!J384/5000,1)</f>
        <v>0</v>
      </c>
      <c r="AC387">
        <f>CEILING('L Sized Pack'!K384/5000,1)</f>
        <v>0</v>
      </c>
      <c r="AD387">
        <f>CEILING('L Sized Pack'!L384/5000,1)</f>
        <v>0</v>
      </c>
      <c r="AE387">
        <f>CEILING('L Sized Pack'!M384/5000,1)</f>
        <v>0</v>
      </c>
      <c r="AF387">
        <f t="shared" si="21"/>
        <v>0</v>
      </c>
      <c r="AH387">
        <f>CEILING('L Sized Pack'!B384/8000,1)</f>
        <v>0</v>
      </c>
      <c r="AI387">
        <f>CEILING('L Sized Pack'!C384/8000,1)</f>
        <v>0</v>
      </c>
      <c r="AJ387">
        <f>CEILING('L Sized Pack'!D384/8000,1)</f>
        <v>0</v>
      </c>
      <c r="AK387">
        <f>CEILING('L Sized Pack'!E384/8000,1)</f>
        <v>0</v>
      </c>
      <c r="AL387">
        <f>CEILING('L Sized Pack'!F384/8000,1)</f>
        <v>0</v>
      </c>
      <c r="AM387">
        <f>CEILING('L Sized Pack'!G384/8000,1)</f>
        <v>0</v>
      </c>
      <c r="AN387">
        <f>CEILING('L Sized Pack'!H384/8000,1)</f>
        <v>0</v>
      </c>
      <c r="AO387">
        <f>CEILING('L Sized Pack'!I384/8000,1)</f>
        <v>0</v>
      </c>
      <c r="AP387">
        <f>CEILING('L Sized Pack'!J384/8000,1)</f>
        <v>0</v>
      </c>
      <c r="AQ387">
        <f>CEILING('L Sized Pack'!K384/8000,1)</f>
        <v>0</v>
      </c>
      <c r="AR387">
        <f>CEILING('L Sized Pack'!L384/8000,1)</f>
        <v>0</v>
      </c>
      <c r="AS387">
        <f>CEILING('L Sized Pack'!M384/8000,1)</f>
        <v>0</v>
      </c>
      <c r="AT387">
        <f t="shared" si="22"/>
        <v>0</v>
      </c>
      <c r="AV387">
        <f t="shared" si="23"/>
        <v>179.88</v>
      </c>
    </row>
    <row r="388" spans="1:48" x14ac:dyDescent="0.25">
      <c r="A388" t="s">
        <v>418</v>
      </c>
      <c r="B388" t="s">
        <v>39</v>
      </c>
      <c r="D388">
        <f>CEILING('L Sized Pack'!B385/1000,1)</f>
        <v>0</v>
      </c>
      <c r="E388">
        <f>CEILING('L Sized Pack'!C385/1000,1)</f>
        <v>2</v>
      </c>
      <c r="F388">
        <f>CEILING('L Sized Pack'!D385/1000,1)</f>
        <v>0</v>
      </c>
      <c r="G388">
        <f>CEILING('L Sized Pack'!E385/1000,1)</f>
        <v>0</v>
      </c>
      <c r="H388">
        <f>CEILING('L Sized Pack'!F385/1000,1)</f>
        <v>0</v>
      </c>
      <c r="I388">
        <f>CEILING('L Sized Pack'!G385/1000,1)</f>
        <v>0</v>
      </c>
      <c r="J388">
        <f>CEILING('L Sized Pack'!H385/1000,1)</f>
        <v>0</v>
      </c>
      <c r="K388">
        <f>CEILING('L Sized Pack'!I385/1000,1)</f>
        <v>0</v>
      </c>
      <c r="L388">
        <f>CEILING('L Sized Pack'!J385/1000,1)</f>
        <v>1</v>
      </c>
      <c r="M388">
        <f>CEILING('L Sized Pack'!K385/1000,1)</f>
        <v>0</v>
      </c>
      <c r="N388">
        <f>CEILING('L Sized Pack'!L385/1000,1)</f>
        <v>0</v>
      </c>
      <c r="O388">
        <f>CEILING('L Sized Pack'!M385/1000,1)</f>
        <v>0</v>
      </c>
      <c r="P388">
        <f t="shared" si="20"/>
        <v>15</v>
      </c>
      <c r="T388">
        <f>CEILING('L Sized Pack'!B385/5000,1)</f>
        <v>0</v>
      </c>
      <c r="U388">
        <f>CEILING('L Sized Pack'!C385/5000,1)</f>
        <v>1</v>
      </c>
      <c r="V388">
        <f>CEILING('L Sized Pack'!D385/5000,1)</f>
        <v>0</v>
      </c>
      <c r="W388">
        <f>CEILING('L Sized Pack'!E385/5000,1)</f>
        <v>0</v>
      </c>
      <c r="X388">
        <f>CEILING('L Sized Pack'!F385/5000,1)</f>
        <v>0</v>
      </c>
      <c r="Y388">
        <f>CEILING('L Sized Pack'!G385/5000,1)</f>
        <v>0</v>
      </c>
      <c r="Z388">
        <f>CEILING('L Sized Pack'!H385/5000,1)</f>
        <v>0</v>
      </c>
      <c r="AA388">
        <f>CEILING('L Sized Pack'!I385/5000,1)</f>
        <v>0</v>
      </c>
      <c r="AB388">
        <f>CEILING('L Sized Pack'!J385/5000,1)</f>
        <v>1</v>
      </c>
      <c r="AC388">
        <f>CEILING('L Sized Pack'!K385/5000,1)</f>
        <v>0</v>
      </c>
      <c r="AD388">
        <f>CEILING('L Sized Pack'!L385/5000,1)</f>
        <v>0</v>
      </c>
      <c r="AE388">
        <f>CEILING('L Sized Pack'!M385/5000,1)</f>
        <v>0</v>
      </c>
      <c r="AF388">
        <f t="shared" si="21"/>
        <v>20</v>
      </c>
      <c r="AH388">
        <f>CEILING('L Sized Pack'!B385/8000,1)</f>
        <v>0</v>
      </c>
      <c r="AI388">
        <f>CEILING('L Sized Pack'!C385/8000,1)</f>
        <v>1</v>
      </c>
      <c r="AJ388">
        <f>CEILING('L Sized Pack'!D385/8000,1)</f>
        <v>0</v>
      </c>
      <c r="AK388">
        <f>CEILING('L Sized Pack'!E385/8000,1)</f>
        <v>0</v>
      </c>
      <c r="AL388">
        <f>CEILING('L Sized Pack'!F385/8000,1)</f>
        <v>0</v>
      </c>
      <c r="AM388">
        <f>CEILING('L Sized Pack'!G385/8000,1)</f>
        <v>0</v>
      </c>
      <c r="AN388">
        <f>CEILING('L Sized Pack'!H385/8000,1)</f>
        <v>0</v>
      </c>
      <c r="AO388">
        <f>CEILING('L Sized Pack'!I385/8000,1)</f>
        <v>0</v>
      </c>
      <c r="AP388">
        <f>CEILING('L Sized Pack'!J385/8000,1)</f>
        <v>1</v>
      </c>
      <c r="AQ388">
        <f>CEILING('L Sized Pack'!K385/8000,1)</f>
        <v>0</v>
      </c>
      <c r="AR388">
        <f>CEILING('L Sized Pack'!L385/8000,1)</f>
        <v>0</v>
      </c>
      <c r="AS388">
        <f>CEILING('L Sized Pack'!M385/8000,1)</f>
        <v>0</v>
      </c>
      <c r="AT388">
        <f t="shared" si="22"/>
        <v>30</v>
      </c>
      <c r="AV388">
        <f t="shared" si="23"/>
        <v>194.88</v>
      </c>
    </row>
    <row r="389" spans="1:48" x14ac:dyDescent="0.25">
      <c r="A389" t="s">
        <v>419</v>
      </c>
      <c r="B389" t="s">
        <v>57</v>
      </c>
      <c r="D389">
        <f>CEILING('L Sized Pack'!B386/1000,1)</f>
        <v>0</v>
      </c>
      <c r="E389">
        <f>CEILING('L Sized Pack'!C386/1000,1)</f>
        <v>0</v>
      </c>
      <c r="F389">
        <f>CEILING('L Sized Pack'!D386/1000,1)</f>
        <v>0</v>
      </c>
      <c r="G389">
        <f>CEILING('L Sized Pack'!E386/1000,1)</f>
        <v>0</v>
      </c>
      <c r="H389">
        <f>CEILING('L Sized Pack'!F386/1000,1)</f>
        <v>0</v>
      </c>
      <c r="I389">
        <f>CEILING('L Sized Pack'!G386/1000,1)</f>
        <v>0</v>
      </c>
      <c r="J389">
        <f>CEILING('L Sized Pack'!H386/1000,1)</f>
        <v>0</v>
      </c>
      <c r="K389">
        <f>CEILING('L Sized Pack'!I386/1000,1)</f>
        <v>4</v>
      </c>
      <c r="L389">
        <f>CEILING('L Sized Pack'!J386/1000,1)</f>
        <v>0</v>
      </c>
      <c r="M389">
        <f>CEILING('L Sized Pack'!K386/1000,1)</f>
        <v>1</v>
      </c>
      <c r="N389">
        <f>CEILING('L Sized Pack'!L386/1000,1)</f>
        <v>0</v>
      </c>
      <c r="O389">
        <f>CEILING('L Sized Pack'!M386/1000,1)</f>
        <v>0</v>
      </c>
      <c r="P389">
        <f t="shared" si="20"/>
        <v>25</v>
      </c>
      <c r="T389">
        <f>CEILING('L Sized Pack'!B386/5000,1)</f>
        <v>0</v>
      </c>
      <c r="U389">
        <f>CEILING('L Sized Pack'!C386/5000,1)</f>
        <v>0</v>
      </c>
      <c r="V389">
        <f>CEILING('L Sized Pack'!D386/5000,1)</f>
        <v>0</v>
      </c>
      <c r="W389">
        <f>CEILING('L Sized Pack'!E386/5000,1)</f>
        <v>0</v>
      </c>
      <c r="X389">
        <f>CEILING('L Sized Pack'!F386/5000,1)</f>
        <v>0</v>
      </c>
      <c r="Y389">
        <f>CEILING('L Sized Pack'!G386/5000,1)</f>
        <v>0</v>
      </c>
      <c r="Z389">
        <f>CEILING('L Sized Pack'!H386/5000,1)</f>
        <v>0</v>
      </c>
      <c r="AA389">
        <f>CEILING('L Sized Pack'!I386/5000,1)</f>
        <v>1</v>
      </c>
      <c r="AB389">
        <f>CEILING('L Sized Pack'!J386/5000,1)</f>
        <v>0</v>
      </c>
      <c r="AC389">
        <f>CEILING('L Sized Pack'!K386/5000,1)</f>
        <v>1</v>
      </c>
      <c r="AD389">
        <f>CEILING('L Sized Pack'!L386/5000,1)</f>
        <v>0</v>
      </c>
      <c r="AE389">
        <f>CEILING('L Sized Pack'!M386/5000,1)</f>
        <v>0</v>
      </c>
      <c r="AF389">
        <f t="shared" si="21"/>
        <v>20</v>
      </c>
      <c r="AH389">
        <f>CEILING('L Sized Pack'!B386/8000,1)</f>
        <v>0</v>
      </c>
      <c r="AI389">
        <f>CEILING('L Sized Pack'!C386/8000,1)</f>
        <v>0</v>
      </c>
      <c r="AJ389">
        <f>CEILING('L Sized Pack'!D386/8000,1)</f>
        <v>0</v>
      </c>
      <c r="AK389">
        <f>CEILING('L Sized Pack'!E386/8000,1)</f>
        <v>0</v>
      </c>
      <c r="AL389">
        <f>CEILING('L Sized Pack'!F386/8000,1)</f>
        <v>0</v>
      </c>
      <c r="AM389">
        <f>CEILING('L Sized Pack'!G386/8000,1)</f>
        <v>0</v>
      </c>
      <c r="AN389">
        <f>CEILING('L Sized Pack'!H386/8000,1)</f>
        <v>0</v>
      </c>
      <c r="AO389">
        <f>CEILING('L Sized Pack'!I386/8000,1)</f>
        <v>1</v>
      </c>
      <c r="AP389">
        <f>CEILING('L Sized Pack'!J386/8000,1)</f>
        <v>0</v>
      </c>
      <c r="AQ389">
        <f>CEILING('L Sized Pack'!K386/8000,1)</f>
        <v>1</v>
      </c>
      <c r="AR389">
        <f>CEILING('L Sized Pack'!L386/8000,1)</f>
        <v>0</v>
      </c>
      <c r="AS389">
        <f>CEILING('L Sized Pack'!M386/8000,1)</f>
        <v>0</v>
      </c>
      <c r="AT389">
        <f t="shared" si="22"/>
        <v>30</v>
      </c>
      <c r="AV389">
        <f t="shared" si="23"/>
        <v>199.88</v>
      </c>
    </row>
    <row r="390" spans="1:48" x14ac:dyDescent="0.25">
      <c r="A390" t="s">
        <v>420</v>
      </c>
      <c r="B390" t="s">
        <v>39</v>
      </c>
      <c r="D390">
        <f>CEILING('L Sized Pack'!B387/1000,1)</f>
        <v>0</v>
      </c>
      <c r="E390">
        <f>CEILING('L Sized Pack'!C387/1000,1)</f>
        <v>0</v>
      </c>
      <c r="F390">
        <f>CEILING('L Sized Pack'!D387/1000,1)</f>
        <v>0</v>
      </c>
      <c r="G390">
        <f>CEILING('L Sized Pack'!E387/1000,1)</f>
        <v>0</v>
      </c>
      <c r="H390">
        <f>CEILING('L Sized Pack'!F387/1000,1)</f>
        <v>0</v>
      </c>
      <c r="I390">
        <f>CEILING('L Sized Pack'!G387/1000,1)</f>
        <v>0</v>
      </c>
      <c r="J390">
        <f>CEILING('L Sized Pack'!H387/1000,1)</f>
        <v>0</v>
      </c>
      <c r="K390">
        <f>CEILING('L Sized Pack'!I387/1000,1)</f>
        <v>0</v>
      </c>
      <c r="L390">
        <f>CEILING('L Sized Pack'!J387/1000,1)</f>
        <v>0</v>
      </c>
      <c r="M390">
        <f>CEILING('L Sized Pack'!K387/1000,1)</f>
        <v>0</v>
      </c>
      <c r="N390">
        <f>CEILING('L Sized Pack'!L387/1000,1)</f>
        <v>0</v>
      </c>
      <c r="O390">
        <f>CEILING('L Sized Pack'!M387/1000,1)</f>
        <v>0</v>
      </c>
      <c r="P390">
        <f t="shared" si="20"/>
        <v>0</v>
      </c>
      <c r="T390">
        <f>CEILING('L Sized Pack'!B387/5000,1)</f>
        <v>0</v>
      </c>
      <c r="U390">
        <f>CEILING('L Sized Pack'!C387/5000,1)</f>
        <v>0</v>
      </c>
      <c r="V390">
        <f>CEILING('L Sized Pack'!D387/5000,1)</f>
        <v>0</v>
      </c>
      <c r="W390">
        <f>CEILING('L Sized Pack'!E387/5000,1)</f>
        <v>0</v>
      </c>
      <c r="X390">
        <f>CEILING('L Sized Pack'!F387/5000,1)</f>
        <v>0</v>
      </c>
      <c r="Y390">
        <f>CEILING('L Sized Pack'!G387/5000,1)</f>
        <v>0</v>
      </c>
      <c r="Z390">
        <f>CEILING('L Sized Pack'!H387/5000,1)</f>
        <v>0</v>
      </c>
      <c r="AA390">
        <f>CEILING('L Sized Pack'!I387/5000,1)</f>
        <v>0</v>
      </c>
      <c r="AB390">
        <f>CEILING('L Sized Pack'!J387/5000,1)</f>
        <v>0</v>
      </c>
      <c r="AC390">
        <f>CEILING('L Sized Pack'!K387/5000,1)</f>
        <v>0</v>
      </c>
      <c r="AD390">
        <f>CEILING('L Sized Pack'!L387/5000,1)</f>
        <v>0</v>
      </c>
      <c r="AE390">
        <f>CEILING('L Sized Pack'!M387/5000,1)</f>
        <v>0</v>
      </c>
      <c r="AF390">
        <f t="shared" si="21"/>
        <v>0</v>
      </c>
      <c r="AH390">
        <f>CEILING('L Sized Pack'!B387/8000,1)</f>
        <v>0</v>
      </c>
      <c r="AI390">
        <f>CEILING('L Sized Pack'!C387/8000,1)</f>
        <v>0</v>
      </c>
      <c r="AJ390">
        <f>CEILING('L Sized Pack'!D387/8000,1)</f>
        <v>0</v>
      </c>
      <c r="AK390">
        <f>CEILING('L Sized Pack'!E387/8000,1)</f>
        <v>0</v>
      </c>
      <c r="AL390">
        <f>CEILING('L Sized Pack'!F387/8000,1)</f>
        <v>0</v>
      </c>
      <c r="AM390">
        <f>CEILING('L Sized Pack'!G387/8000,1)</f>
        <v>0</v>
      </c>
      <c r="AN390">
        <f>CEILING('L Sized Pack'!H387/8000,1)</f>
        <v>0</v>
      </c>
      <c r="AO390">
        <f>CEILING('L Sized Pack'!I387/8000,1)</f>
        <v>0</v>
      </c>
      <c r="AP390">
        <f>CEILING('L Sized Pack'!J387/8000,1)</f>
        <v>0</v>
      </c>
      <c r="AQ390">
        <f>CEILING('L Sized Pack'!K387/8000,1)</f>
        <v>0</v>
      </c>
      <c r="AR390">
        <f>CEILING('L Sized Pack'!L387/8000,1)</f>
        <v>0</v>
      </c>
      <c r="AS390">
        <f>CEILING('L Sized Pack'!M387/8000,1)</f>
        <v>0</v>
      </c>
      <c r="AT390">
        <f t="shared" si="22"/>
        <v>0</v>
      </c>
      <c r="AV390">
        <f t="shared" si="23"/>
        <v>179.88</v>
      </c>
    </row>
    <row r="391" spans="1:48" x14ac:dyDescent="0.25">
      <c r="A391" t="s">
        <v>421</v>
      </c>
      <c r="B391" t="s">
        <v>39</v>
      </c>
      <c r="D391">
        <f>CEILING('L Sized Pack'!B388/1000,1)</f>
        <v>0</v>
      </c>
      <c r="E391">
        <f>CEILING('L Sized Pack'!C388/1000,1)</f>
        <v>10</v>
      </c>
      <c r="F391">
        <f>CEILING('L Sized Pack'!D388/1000,1)</f>
        <v>0</v>
      </c>
      <c r="G391">
        <f>CEILING('L Sized Pack'!E388/1000,1)</f>
        <v>0</v>
      </c>
      <c r="H391">
        <f>CEILING('L Sized Pack'!F388/1000,1)</f>
        <v>0</v>
      </c>
      <c r="I391">
        <f>CEILING('L Sized Pack'!G388/1000,1)</f>
        <v>0</v>
      </c>
      <c r="J391">
        <f>CEILING('L Sized Pack'!H388/1000,1)</f>
        <v>3</v>
      </c>
      <c r="K391">
        <f>CEILING('L Sized Pack'!I388/1000,1)</f>
        <v>3</v>
      </c>
      <c r="L391">
        <f>CEILING('L Sized Pack'!J388/1000,1)</f>
        <v>0</v>
      </c>
      <c r="M391">
        <f>CEILING('L Sized Pack'!K388/1000,1)</f>
        <v>2</v>
      </c>
      <c r="N391">
        <f>CEILING('L Sized Pack'!L388/1000,1)</f>
        <v>0</v>
      </c>
      <c r="O391">
        <f>CEILING('L Sized Pack'!M388/1000,1)</f>
        <v>0</v>
      </c>
      <c r="P391">
        <f t="shared" si="20"/>
        <v>90</v>
      </c>
      <c r="T391">
        <f>CEILING('L Sized Pack'!B388/5000,1)</f>
        <v>0</v>
      </c>
      <c r="U391">
        <f>CEILING('L Sized Pack'!C388/5000,1)</f>
        <v>2</v>
      </c>
      <c r="V391">
        <f>CEILING('L Sized Pack'!D388/5000,1)</f>
        <v>0</v>
      </c>
      <c r="W391">
        <f>CEILING('L Sized Pack'!E388/5000,1)</f>
        <v>0</v>
      </c>
      <c r="X391">
        <f>CEILING('L Sized Pack'!F388/5000,1)</f>
        <v>0</v>
      </c>
      <c r="Y391">
        <f>CEILING('L Sized Pack'!G388/5000,1)</f>
        <v>0</v>
      </c>
      <c r="Z391">
        <f>CEILING('L Sized Pack'!H388/5000,1)</f>
        <v>1</v>
      </c>
      <c r="AA391">
        <f>CEILING('L Sized Pack'!I388/5000,1)</f>
        <v>1</v>
      </c>
      <c r="AB391">
        <f>CEILING('L Sized Pack'!J388/5000,1)</f>
        <v>0</v>
      </c>
      <c r="AC391">
        <f>CEILING('L Sized Pack'!K388/5000,1)</f>
        <v>1</v>
      </c>
      <c r="AD391">
        <f>CEILING('L Sized Pack'!L388/5000,1)</f>
        <v>0</v>
      </c>
      <c r="AE391">
        <f>CEILING('L Sized Pack'!M388/5000,1)</f>
        <v>0</v>
      </c>
      <c r="AF391">
        <f t="shared" si="21"/>
        <v>50</v>
      </c>
      <c r="AH391">
        <f>CEILING('L Sized Pack'!B388/8000,1)</f>
        <v>0</v>
      </c>
      <c r="AI391">
        <f>CEILING('L Sized Pack'!C388/8000,1)</f>
        <v>2</v>
      </c>
      <c r="AJ391">
        <f>CEILING('L Sized Pack'!D388/8000,1)</f>
        <v>0</v>
      </c>
      <c r="AK391">
        <f>CEILING('L Sized Pack'!E388/8000,1)</f>
        <v>0</v>
      </c>
      <c r="AL391">
        <f>CEILING('L Sized Pack'!F388/8000,1)</f>
        <v>0</v>
      </c>
      <c r="AM391">
        <f>CEILING('L Sized Pack'!G388/8000,1)</f>
        <v>0</v>
      </c>
      <c r="AN391">
        <f>CEILING('L Sized Pack'!H388/8000,1)</f>
        <v>1</v>
      </c>
      <c r="AO391">
        <f>CEILING('L Sized Pack'!I388/8000,1)</f>
        <v>1</v>
      </c>
      <c r="AP391">
        <f>CEILING('L Sized Pack'!J388/8000,1)</f>
        <v>0</v>
      </c>
      <c r="AQ391">
        <f>CEILING('L Sized Pack'!K388/8000,1)</f>
        <v>1</v>
      </c>
      <c r="AR391">
        <f>CEILING('L Sized Pack'!L388/8000,1)</f>
        <v>0</v>
      </c>
      <c r="AS391">
        <f>CEILING('L Sized Pack'!M388/8000,1)</f>
        <v>0</v>
      </c>
      <c r="AT391">
        <f t="shared" si="22"/>
        <v>75</v>
      </c>
      <c r="AV391">
        <f t="shared" si="23"/>
        <v>229.88</v>
      </c>
    </row>
    <row r="392" spans="1:48" x14ac:dyDescent="0.25">
      <c r="A392" t="s">
        <v>422</v>
      </c>
      <c r="B392" t="s">
        <v>39</v>
      </c>
      <c r="D392">
        <f>CEILING('L Sized Pack'!B389/1000,1)</f>
        <v>0</v>
      </c>
      <c r="E392">
        <f>CEILING('L Sized Pack'!C389/1000,1)</f>
        <v>0</v>
      </c>
      <c r="F392">
        <f>CEILING('L Sized Pack'!D389/1000,1)</f>
        <v>0</v>
      </c>
      <c r="G392">
        <f>CEILING('L Sized Pack'!E389/1000,1)</f>
        <v>8</v>
      </c>
      <c r="H392">
        <f>CEILING('L Sized Pack'!F389/1000,1)</f>
        <v>0</v>
      </c>
      <c r="I392">
        <f>CEILING('L Sized Pack'!G389/1000,1)</f>
        <v>0</v>
      </c>
      <c r="J392">
        <f>CEILING('L Sized Pack'!H389/1000,1)</f>
        <v>0</v>
      </c>
      <c r="K392">
        <f>CEILING('L Sized Pack'!I389/1000,1)</f>
        <v>0</v>
      </c>
      <c r="L392">
        <f>CEILING('L Sized Pack'!J389/1000,1)</f>
        <v>0</v>
      </c>
      <c r="M392">
        <f>CEILING('L Sized Pack'!K389/1000,1)</f>
        <v>3</v>
      </c>
      <c r="N392">
        <f>CEILING('L Sized Pack'!L389/1000,1)</f>
        <v>1</v>
      </c>
      <c r="O392">
        <f>CEILING('L Sized Pack'!M389/1000,1)</f>
        <v>0</v>
      </c>
      <c r="P392">
        <f t="shared" si="20"/>
        <v>60</v>
      </c>
      <c r="T392">
        <f>CEILING('L Sized Pack'!B389/5000,1)</f>
        <v>0</v>
      </c>
      <c r="U392">
        <f>CEILING('L Sized Pack'!C389/5000,1)</f>
        <v>0</v>
      </c>
      <c r="V392">
        <f>CEILING('L Sized Pack'!D389/5000,1)</f>
        <v>0</v>
      </c>
      <c r="W392">
        <f>CEILING('L Sized Pack'!E389/5000,1)</f>
        <v>2</v>
      </c>
      <c r="X392">
        <f>CEILING('L Sized Pack'!F389/5000,1)</f>
        <v>0</v>
      </c>
      <c r="Y392">
        <f>CEILING('L Sized Pack'!G389/5000,1)</f>
        <v>0</v>
      </c>
      <c r="Z392">
        <f>CEILING('L Sized Pack'!H389/5000,1)</f>
        <v>0</v>
      </c>
      <c r="AA392">
        <f>CEILING('L Sized Pack'!I389/5000,1)</f>
        <v>0</v>
      </c>
      <c r="AB392">
        <f>CEILING('L Sized Pack'!J389/5000,1)</f>
        <v>0</v>
      </c>
      <c r="AC392">
        <f>CEILING('L Sized Pack'!K389/5000,1)</f>
        <v>1</v>
      </c>
      <c r="AD392">
        <f>CEILING('L Sized Pack'!L389/5000,1)</f>
        <v>1</v>
      </c>
      <c r="AE392">
        <f>CEILING('L Sized Pack'!M389/5000,1)</f>
        <v>0</v>
      </c>
      <c r="AF392">
        <f t="shared" si="21"/>
        <v>40</v>
      </c>
      <c r="AH392">
        <f>CEILING('L Sized Pack'!B389/8000,1)</f>
        <v>0</v>
      </c>
      <c r="AI392">
        <f>CEILING('L Sized Pack'!C389/8000,1)</f>
        <v>0</v>
      </c>
      <c r="AJ392">
        <f>CEILING('L Sized Pack'!D389/8000,1)</f>
        <v>0</v>
      </c>
      <c r="AK392">
        <f>CEILING('L Sized Pack'!E389/8000,1)</f>
        <v>1</v>
      </c>
      <c r="AL392">
        <f>CEILING('L Sized Pack'!F389/8000,1)</f>
        <v>0</v>
      </c>
      <c r="AM392">
        <f>CEILING('L Sized Pack'!G389/8000,1)</f>
        <v>0</v>
      </c>
      <c r="AN392">
        <f>CEILING('L Sized Pack'!H389/8000,1)</f>
        <v>0</v>
      </c>
      <c r="AO392">
        <f>CEILING('L Sized Pack'!I389/8000,1)</f>
        <v>0</v>
      </c>
      <c r="AP392">
        <f>CEILING('L Sized Pack'!J389/8000,1)</f>
        <v>0</v>
      </c>
      <c r="AQ392">
        <f>CEILING('L Sized Pack'!K389/8000,1)</f>
        <v>1</v>
      </c>
      <c r="AR392">
        <f>CEILING('L Sized Pack'!L389/8000,1)</f>
        <v>1</v>
      </c>
      <c r="AS392">
        <f>CEILING('L Sized Pack'!M389/8000,1)</f>
        <v>0</v>
      </c>
      <c r="AT392">
        <f t="shared" si="22"/>
        <v>45</v>
      </c>
      <c r="AV392">
        <f t="shared" si="23"/>
        <v>219.88</v>
      </c>
    </row>
    <row r="393" spans="1:48" x14ac:dyDescent="0.25">
      <c r="A393" t="s">
        <v>423</v>
      </c>
      <c r="B393" t="s">
        <v>39</v>
      </c>
      <c r="D393">
        <f>CEILING('L Sized Pack'!B390/1000,1)</f>
        <v>0</v>
      </c>
      <c r="E393">
        <f>CEILING('L Sized Pack'!C390/1000,1)</f>
        <v>0</v>
      </c>
      <c r="F393">
        <f>CEILING('L Sized Pack'!D390/1000,1)</f>
        <v>0</v>
      </c>
      <c r="G393">
        <f>CEILING('L Sized Pack'!E390/1000,1)</f>
        <v>0</v>
      </c>
      <c r="H393">
        <f>CEILING('L Sized Pack'!F390/1000,1)</f>
        <v>0</v>
      </c>
      <c r="I393">
        <f>CEILING('L Sized Pack'!G390/1000,1)</f>
        <v>0</v>
      </c>
      <c r="J393">
        <f>CEILING('L Sized Pack'!H390/1000,1)</f>
        <v>0</v>
      </c>
      <c r="K393">
        <f>CEILING('L Sized Pack'!I390/1000,1)</f>
        <v>0</v>
      </c>
      <c r="L393">
        <f>CEILING('L Sized Pack'!J390/1000,1)</f>
        <v>0</v>
      </c>
      <c r="M393">
        <f>CEILING('L Sized Pack'!K390/1000,1)</f>
        <v>0</v>
      </c>
      <c r="N393">
        <f>CEILING('L Sized Pack'!L390/1000,1)</f>
        <v>0</v>
      </c>
      <c r="O393">
        <f>CEILING('L Sized Pack'!M390/1000,1)</f>
        <v>0</v>
      </c>
      <c r="P393">
        <f t="shared" si="20"/>
        <v>0</v>
      </c>
      <c r="T393">
        <f>CEILING('L Sized Pack'!B390/5000,1)</f>
        <v>0</v>
      </c>
      <c r="U393">
        <f>CEILING('L Sized Pack'!C390/5000,1)</f>
        <v>0</v>
      </c>
      <c r="V393">
        <f>CEILING('L Sized Pack'!D390/5000,1)</f>
        <v>0</v>
      </c>
      <c r="W393">
        <f>CEILING('L Sized Pack'!E390/5000,1)</f>
        <v>0</v>
      </c>
      <c r="X393">
        <f>CEILING('L Sized Pack'!F390/5000,1)</f>
        <v>0</v>
      </c>
      <c r="Y393">
        <f>CEILING('L Sized Pack'!G390/5000,1)</f>
        <v>0</v>
      </c>
      <c r="Z393">
        <f>CEILING('L Sized Pack'!H390/5000,1)</f>
        <v>0</v>
      </c>
      <c r="AA393">
        <f>CEILING('L Sized Pack'!I390/5000,1)</f>
        <v>0</v>
      </c>
      <c r="AB393">
        <f>CEILING('L Sized Pack'!J390/5000,1)</f>
        <v>0</v>
      </c>
      <c r="AC393">
        <f>CEILING('L Sized Pack'!K390/5000,1)</f>
        <v>0</v>
      </c>
      <c r="AD393">
        <f>CEILING('L Sized Pack'!L390/5000,1)</f>
        <v>0</v>
      </c>
      <c r="AE393">
        <f>CEILING('L Sized Pack'!M390/5000,1)</f>
        <v>0</v>
      </c>
      <c r="AF393">
        <f t="shared" si="21"/>
        <v>0</v>
      </c>
      <c r="AH393">
        <f>CEILING('L Sized Pack'!B390/8000,1)</f>
        <v>0</v>
      </c>
      <c r="AI393">
        <f>CEILING('L Sized Pack'!C390/8000,1)</f>
        <v>0</v>
      </c>
      <c r="AJ393">
        <f>CEILING('L Sized Pack'!D390/8000,1)</f>
        <v>0</v>
      </c>
      <c r="AK393">
        <f>CEILING('L Sized Pack'!E390/8000,1)</f>
        <v>0</v>
      </c>
      <c r="AL393">
        <f>CEILING('L Sized Pack'!F390/8000,1)</f>
        <v>0</v>
      </c>
      <c r="AM393">
        <f>CEILING('L Sized Pack'!G390/8000,1)</f>
        <v>0</v>
      </c>
      <c r="AN393">
        <f>CEILING('L Sized Pack'!H390/8000,1)</f>
        <v>0</v>
      </c>
      <c r="AO393">
        <f>CEILING('L Sized Pack'!I390/8000,1)</f>
        <v>0</v>
      </c>
      <c r="AP393">
        <f>CEILING('L Sized Pack'!J390/8000,1)</f>
        <v>0</v>
      </c>
      <c r="AQ393">
        <f>CEILING('L Sized Pack'!K390/8000,1)</f>
        <v>0</v>
      </c>
      <c r="AR393">
        <f>CEILING('L Sized Pack'!L390/8000,1)</f>
        <v>0</v>
      </c>
      <c r="AS393">
        <f>CEILING('L Sized Pack'!M390/8000,1)</f>
        <v>0</v>
      </c>
      <c r="AT393">
        <f t="shared" si="22"/>
        <v>0</v>
      </c>
      <c r="AV393">
        <f t="shared" si="23"/>
        <v>179.88</v>
      </c>
    </row>
    <row r="394" spans="1:48" x14ac:dyDescent="0.25">
      <c r="A394" t="s">
        <v>424</v>
      </c>
      <c r="B394" t="s">
        <v>57</v>
      </c>
      <c r="D394">
        <f>CEILING('L Sized Pack'!B391/1000,1)</f>
        <v>0</v>
      </c>
      <c r="E394">
        <f>CEILING('L Sized Pack'!C391/1000,1)</f>
        <v>0</v>
      </c>
      <c r="F394">
        <f>CEILING('L Sized Pack'!D391/1000,1)</f>
        <v>0</v>
      </c>
      <c r="G394">
        <f>CEILING('L Sized Pack'!E391/1000,1)</f>
        <v>0</v>
      </c>
      <c r="H394">
        <f>CEILING('L Sized Pack'!F391/1000,1)</f>
        <v>0</v>
      </c>
      <c r="I394">
        <f>CEILING('L Sized Pack'!G391/1000,1)</f>
        <v>0</v>
      </c>
      <c r="J394">
        <f>CEILING('L Sized Pack'!H391/1000,1)</f>
        <v>0</v>
      </c>
      <c r="K394">
        <f>CEILING('L Sized Pack'!I391/1000,1)</f>
        <v>0</v>
      </c>
      <c r="L394">
        <f>CEILING('L Sized Pack'!J391/1000,1)</f>
        <v>0</v>
      </c>
      <c r="M394">
        <f>CEILING('L Sized Pack'!K391/1000,1)</f>
        <v>0</v>
      </c>
      <c r="N394">
        <f>CEILING('L Sized Pack'!L391/1000,1)</f>
        <v>0</v>
      </c>
      <c r="O394">
        <f>CEILING('L Sized Pack'!M391/1000,1)</f>
        <v>0</v>
      </c>
      <c r="P394">
        <f t="shared" si="20"/>
        <v>0</v>
      </c>
      <c r="T394">
        <f>CEILING('L Sized Pack'!B391/5000,1)</f>
        <v>0</v>
      </c>
      <c r="U394">
        <f>CEILING('L Sized Pack'!C391/5000,1)</f>
        <v>0</v>
      </c>
      <c r="V394">
        <f>CEILING('L Sized Pack'!D391/5000,1)</f>
        <v>0</v>
      </c>
      <c r="W394">
        <f>CEILING('L Sized Pack'!E391/5000,1)</f>
        <v>0</v>
      </c>
      <c r="X394">
        <f>CEILING('L Sized Pack'!F391/5000,1)</f>
        <v>0</v>
      </c>
      <c r="Y394">
        <f>CEILING('L Sized Pack'!G391/5000,1)</f>
        <v>0</v>
      </c>
      <c r="Z394">
        <f>CEILING('L Sized Pack'!H391/5000,1)</f>
        <v>0</v>
      </c>
      <c r="AA394">
        <f>CEILING('L Sized Pack'!I391/5000,1)</f>
        <v>0</v>
      </c>
      <c r="AB394">
        <f>CEILING('L Sized Pack'!J391/5000,1)</f>
        <v>0</v>
      </c>
      <c r="AC394">
        <f>CEILING('L Sized Pack'!K391/5000,1)</f>
        <v>0</v>
      </c>
      <c r="AD394">
        <f>CEILING('L Sized Pack'!L391/5000,1)</f>
        <v>0</v>
      </c>
      <c r="AE394">
        <f>CEILING('L Sized Pack'!M391/5000,1)</f>
        <v>0</v>
      </c>
      <c r="AF394">
        <f t="shared" si="21"/>
        <v>0</v>
      </c>
      <c r="AH394">
        <f>CEILING('L Sized Pack'!B391/8000,1)</f>
        <v>0</v>
      </c>
      <c r="AI394">
        <f>CEILING('L Sized Pack'!C391/8000,1)</f>
        <v>0</v>
      </c>
      <c r="AJ394">
        <f>CEILING('L Sized Pack'!D391/8000,1)</f>
        <v>0</v>
      </c>
      <c r="AK394">
        <f>CEILING('L Sized Pack'!E391/8000,1)</f>
        <v>0</v>
      </c>
      <c r="AL394">
        <f>CEILING('L Sized Pack'!F391/8000,1)</f>
        <v>0</v>
      </c>
      <c r="AM394">
        <f>CEILING('L Sized Pack'!G391/8000,1)</f>
        <v>0</v>
      </c>
      <c r="AN394">
        <f>CEILING('L Sized Pack'!H391/8000,1)</f>
        <v>0</v>
      </c>
      <c r="AO394">
        <f>CEILING('L Sized Pack'!I391/8000,1)</f>
        <v>0</v>
      </c>
      <c r="AP394">
        <f>CEILING('L Sized Pack'!J391/8000,1)</f>
        <v>0</v>
      </c>
      <c r="AQ394">
        <f>CEILING('L Sized Pack'!K391/8000,1)</f>
        <v>0</v>
      </c>
      <c r="AR394">
        <f>CEILING('L Sized Pack'!L391/8000,1)</f>
        <v>0</v>
      </c>
      <c r="AS394">
        <f>CEILING('L Sized Pack'!M391/8000,1)</f>
        <v>0</v>
      </c>
      <c r="AT394">
        <f t="shared" si="22"/>
        <v>0</v>
      </c>
      <c r="AV394">
        <f t="shared" si="23"/>
        <v>179.88</v>
      </c>
    </row>
    <row r="395" spans="1:48" x14ac:dyDescent="0.25">
      <c r="A395" t="s">
        <v>425</v>
      </c>
      <c r="B395" t="s">
        <v>39</v>
      </c>
      <c r="D395">
        <f>CEILING('L Sized Pack'!B392/1000,1)</f>
        <v>0</v>
      </c>
      <c r="E395">
        <f>CEILING('L Sized Pack'!C392/1000,1)</f>
        <v>0</v>
      </c>
      <c r="F395">
        <f>CEILING('L Sized Pack'!D392/1000,1)</f>
        <v>0</v>
      </c>
      <c r="G395">
        <f>CEILING('L Sized Pack'!E392/1000,1)</f>
        <v>0</v>
      </c>
      <c r="H395">
        <f>CEILING('L Sized Pack'!F392/1000,1)</f>
        <v>0</v>
      </c>
      <c r="I395">
        <f>CEILING('L Sized Pack'!G392/1000,1)</f>
        <v>0</v>
      </c>
      <c r="J395">
        <f>CEILING('L Sized Pack'!H392/1000,1)</f>
        <v>0</v>
      </c>
      <c r="K395">
        <f>CEILING('L Sized Pack'!I392/1000,1)</f>
        <v>0</v>
      </c>
      <c r="L395">
        <f>CEILING('L Sized Pack'!J392/1000,1)</f>
        <v>0</v>
      </c>
      <c r="M395">
        <f>CEILING('L Sized Pack'!K392/1000,1)</f>
        <v>0</v>
      </c>
      <c r="N395">
        <f>CEILING('L Sized Pack'!L392/1000,1)</f>
        <v>0</v>
      </c>
      <c r="O395">
        <f>CEILING('L Sized Pack'!M392/1000,1)</f>
        <v>0</v>
      </c>
      <c r="P395">
        <f t="shared" ref="P395:P458" si="24">SUM(D395:O395)*5</f>
        <v>0</v>
      </c>
      <c r="T395">
        <f>CEILING('L Sized Pack'!B392/5000,1)</f>
        <v>0</v>
      </c>
      <c r="U395">
        <f>CEILING('L Sized Pack'!C392/5000,1)</f>
        <v>0</v>
      </c>
      <c r="V395">
        <f>CEILING('L Sized Pack'!D392/5000,1)</f>
        <v>0</v>
      </c>
      <c r="W395">
        <f>CEILING('L Sized Pack'!E392/5000,1)</f>
        <v>0</v>
      </c>
      <c r="X395">
        <f>CEILING('L Sized Pack'!F392/5000,1)</f>
        <v>0</v>
      </c>
      <c r="Y395">
        <f>CEILING('L Sized Pack'!G392/5000,1)</f>
        <v>0</v>
      </c>
      <c r="Z395">
        <f>CEILING('L Sized Pack'!H392/5000,1)</f>
        <v>0</v>
      </c>
      <c r="AA395">
        <f>CEILING('L Sized Pack'!I392/5000,1)</f>
        <v>0</v>
      </c>
      <c r="AB395">
        <f>CEILING('L Sized Pack'!J392/5000,1)</f>
        <v>0</v>
      </c>
      <c r="AC395">
        <f>CEILING('L Sized Pack'!K392/5000,1)</f>
        <v>0</v>
      </c>
      <c r="AD395">
        <f>CEILING('L Sized Pack'!L392/5000,1)</f>
        <v>0</v>
      </c>
      <c r="AE395">
        <f>CEILING('L Sized Pack'!M392/5000,1)</f>
        <v>0</v>
      </c>
      <c r="AF395">
        <f t="shared" ref="AF395:AF458" si="25">SUM(T395:AE395)*10</f>
        <v>0</v>
      </c>
      <c r="AH395">
        <f>CEILING('L Sized Pack'!B392/8000,1)</f>
        <v>0</v>
      </c>
      <c r="AI395">
        <f>CEILING('L Sized Pack'!C392/8000,1)</f>
        <v>0</v>
      </c>
      <c r="AJ395">
        <f>CEILING('L Sized Pack'!D392/8000,1)</f>
        <v>0</v>
      </c>
      <c r="AK395">
        <f>CEILING('L Sized Pack'!E392/8000,1)</f>
        <v>0</v>
      </c>
      <c r="AL395">
        <f>CEILING('L Sized Pack'!F392/8000,1)</f>
        <v>0</v>
      </c>
      <c r="AM395">
        <f>CEILING('L Sized Pack'!G392/8000,1)</f>
        <v>0</v>
      </c>
      <c r="AN395">
        <f>CEILING('L Sized Pack'!H392/8000,1)</f>
        <v>0</v>
      </c>
      <c r="AO395">
        <f>CEILING('L Sized Pack'!I392/8000,1)</f>
        <v>0</v>
      </c>
      <c r="AP395">
        <f>CEILING('L Sized Pack'!J392/8000,1)</f>
        <v>0</v>
      </c>
      <c r="AQ395">
        <f>CEILING('L Sized Pack'!K392/8000,1)</f>
        <v>0</v>
      </c>
      <c r="AR395">
        <f>CEILING('L Sized Pack'!L392/8000,1)</f>
        <v>0</v>
      </c>
      <c r="AS395">
        <f>CEILING('L Sized Pack'!M392/8000,1)</f>
        <v>0</v>
      </c>
      <c r="AT395">
        <f t="shared" ref="AT395:AT458" si="26">SUM(AH395:AS395)*15</f>
        <v>0</v>
      </c>
      <c r="AV395">
        <f t="shared" ref="AV395:AV458" si="27">MIN(AT395,AF395,P395)+14.99*12</f>
        <v>179.88</v>
      </c>
    </row>
    <row r="396" spans="1:48" x14ac:dyDescent="0.25">
      <c r="A396" t="s">
        <v>426</v>
      </c>
      <c r="B396" t="s">
        <v>57</v>
      </c>
      <c r="D396">
        <f>CEILING('L Sized Pack'!B393/1000,1)</f>
        <v>0</v>
      </c>
      <c r="E396">
        <f>CEILING('L Sized Pack'!C393/1000,1)</f>
        <v>0</v>
      </c>
      <c r="F396">
        <f>CEILING('L Sized Pack'!D393/1000,1)</f>
        <v>0</v>
      </c>
      <c r="G396">
        <f>CEILING('L Sized Pack'!E393/1000,1)</f>
        <v>0</v>
      </c>
      <c r="H396">
        <f>CEILING('L Sized Pack'!F393/1000,1)</f>
        <v>0</v>
      </c>
      <c r="I396">
        <f>CEILING('L Sized Pack'!G393/1000,1)</f>
        <v>0</v>
      </c>
      <c r="J396">
        <f>CEILING('L Sized Pack'!H393/1000,1)</f>
        <v>0</v>
      </c>
      <c r="K396">
        <f>CEILING('L Sized Pack'!I393/1000,1)</f>
        <v>0</v>
      </c>
      <c r="L396">
        <f>CEILING('L Sized Pack'!J393/1000,1)</f>
        <v>0</v>
      </c>
      <c r="M396">
        <f>CEILING('L Sized Pack'!K393/1000,1)</f>
        <v>0</v>
      </c>
      <c r="N396">
        <f>CEILING('L Sized Pack'!L393/1000,1)</f>
        <v>0</v>
      </c>
      <c r="O396">
        <f>CEILING('L Sized Pack'!M393/1000,1)</f>
        <v>0</v>
      </c>
      <c r="P396">
        <f t="shared" si="24"/>
        <v>0</v>
      </c>
      <c r="T396">
        <f>CEILING('L Sized Pack'!B393/5000,1)</f>
        <v>0</v>
      </c>
      <c r="U396">
        <f>CEILING('L Sized Pack'!C393/5000,1)</f>
        <v>0</v>
      </c>
      <c r="V396">
        <f>CEILING('L Sized Pack'!D393/5000,1)</f>
        <v>0</v>
      </c>
      <c r="W396">
        <f>CEILING('L Sized Pack'!E393/5000,1)</f>
        <v>0</v>
      </c>
      <c r="X396">
        <f>CEILING('L Sized Pack'!F393/5000,1)</f>
        <v>0</v>
      </c>
      <c r="Y396">
        <f>CEILING('L Sized Pack'!G393/5000,1)</f>
        <v>0</v>
      </c>
      <c r="Z396">
        <f>CEILING('L Sized Pack'!H393/5000,1)</f>
        <v>0</v>
      </c>
      <c r="AA396">
        <f>CEILING('L Sized Pack'!I393/5000,1)</f>
        <v>0</v>
      </c>
      <c r="AB396">
        <f>CEILING('L Sized Pack'!J393/5000,1)</f>
        <v>0</v>
      </c>
      <c r="AC396">
        <f>CEILING('L Sized Pack'!K393/5000,1)</f>
        <v>0</v>
      </c>
      <c r="AD396">
        <f>CEILING('L Sized Pack'!L393/5000,1)</f>
        <v>0</v>
      </c>
      <c r="AE396">
        <f>CEILING('L Sized Pack'!M393/5000,1)</f>
        <v>0</v>
      </c>
      <c r="AF396">
        <f t="shared" si="25"/>
        <v>0</v>
      </c>
      <c r="AH396">
        <f>CEILING('L Sized Pack'!B393/8000,1)</f>
        <v>0</v>
      </c>
      <c r="AI396">
        <f>CEILING('L Sized Pack'!C393/8000,1)</f>
        <v>0</v>
      </c>
      <c r="AJ396">
        <f>CEILING('L Sized Pack'!D393/8000,1)</f>
        <v>0</v>
      </c>
      <c r="AK396">
        <f>CEILING('L Sized Pack'!E393/8000,1)</f>
        <v>0</v>
      </c>
      <c r="AL396">
        <f>CEILING('L Sized Pack'!F393/8000,1)</f>
        <v>0</v>
      </c>
      <c r="AM396">
        <f>CEILING('L Sized Pack'!G393/8000,1)</f>
        <v>0</v>
      </c>
      <c r="AN396">
        <f>CEILING('L Sized Pack'!H393/8000,1)</f>
        <v>0</v>
      </c>
      <c r="AO396">
        <f>CEILING('L Sized Pack'!I393/8000,1)</f>
        <v>0</v>
      </c>
      <c r="AP396">
        <f>CEILING('L Sized Pack'!J393/8000,1)</f>
        <v>0</v>
      </c>
      <c r="AQ396">
        <f>CEILING('L Sized Pack'!K393/8000,1)</f>
        <v>0</v>
      </c>
      <c r="AR396">
        <f>CEILING('L Sized Pack'!L393/8000,1)</f>
        <v>0</v>
      </c>
      <c r="AS396">
        <f>CEILING('L Sized Pack'!M393/8000,1)</f>
        <v>0</v>
      </c>
      <c r="AT396">
        <f t="shared" si="26"/>
        <v>0</v>
      </c>
      <c r="AV396">
        <f t="shared" si="27"/>
        <v>179.88</v>
      </c>
    </row>
    <row r="397" spans="1:48" x14ac:dyDescent="0.25">
      <c r="A397" t="s">
        <v>427</v>
      </c>
      <c r="B397" t="s">
        <v>57</v>
      </c>
      <c r="D397">
        <f>CEILING('L Sized Pack'!B394/1000,1)</f>
        <v>0</v>
      </c>
      <c r="E397">
        <f>CEILING('L Sized Pack'!C394/1000,1)</f>
        <v>0</v>
      </c>
      <c r="F397">
        <f>CEILING('L Sized Pack'!D394/1000,1)</f>
        <v>0</v>
      </c>
      <c r="G397">
        <f>CEILING('L Sized Pack'!E394/1000,1)</f>
        <v>0</v>
      </c>
      <c r="H397">
        <f>CEILING('L Sized Pack'!F394/1000,1)</f>
        <v>0</v>
      </c>
      <c r="I397">
        <f>CEILING('L Sized Pack'!G394/1000,1)</f>
        <v>0</v>
      </c>
      <c r="J397">
        <f>CEILING('L Sized Pack'!H394/1000,1)</f>
        <v>0</v>
      </c>
      <c r="K397">
        <f>CEILING('L Sized Pack'!I394/1000,1)</f>
        <v>0</v>
      </c>
      <c r="L397">
        <f>CEILING('L Sized Pack'!J394/1000,1)</f>
        <v>0</v>
      </c>
      <c r="M397">
        <f>CEILING('L Sized Pack'!K394/1000,1)</f>
        <v>0</v>
      </c>
      <c r="N397">
        <f>CEILING('L Sized Pack'!L394/1000,1)</f>
        <v>0</v>
      </c>
      <c r="O397">
        <f>CEILING('L Sized Pack'!M394/1000,1)</f>
        <v>0</v>
      </c>
      <c r="P397">
        <f t="shared" si="24"/>
        <v>0</v>
      </c>
      <c r="T397">
        <f>CEILING('L Sized Pack'!B394/5000,1)</f>
        <v>0</v>
      </c>
      <c r="U397">
        <f>CEILING('L Sized Pack'!C394/5000,1)</f>
        <v>0</v>
      </c>
      <c r="V397">
        <f>CEILING('L Sized Pack'!D394/5000,1)</f>
        <v>0</v>
      </c>
      <c r="W397">
        <f>CEILING('L Sized Pack'!E394/5000,1)</f>
        <v>0</v>
      </c>
      <c r="X397">
        <f>CEILING('L Sized Pack'!F394/5000,1)</f>
        <v>0</v>
      </c>
      <c r="Y397">
        <f>CEILING('L Sized Pack'!G394/5000,1)</f>
        <v>0</v>
      </c>
      <c r="Z397">
        <f>CEILING('L Sized Pack'!H394/5000,1)</f>
        <v>0</v>
      </c>
      <c r="AA397">
        <f>CEILING('L Sized Pack'!I394/5000,1)</f>
        <v>0</v>
      </c>
      <c r="AB397">
        <f>CEILING('L Sized Pack'!J394/5000,1)</f>
        <v>0</v>
      </c>
      <c r="AC397">
        <f>CEILING('L Sized Pack'!K394/5000,1)</f>
        <v>0</v>
      </c>
      <c r="AD397">
        <f>CEILING('L Sized Pack'!L394/5000,1)</f>
        <v>0</v>
      </c>
      <c r="AE397">
        <f>CEILING('L Sized Pack'!M394/5000,1)</f>
        <v>0</v>
      </c>
      <c r="AF397">
        <f t="shared" si="25"/>
        <v>0</v>
      </c>
      <c r="AH397">
        <f>CEILING('L Sized Pack'!B394/8000,1)</f>
        <v>0</v>
      </c>
      <c r="AI397">
        <f>CEILING('L Sized Pack'!C394/8000,1)</f>
        <v>0</v>
      </c>
      <c r="AJ397">
        <f>CEILING('L Sized Pack'!D394/8000,1)</f>
        <v>0</v>
      </c>
      <c r="AK397">
        <f>CEILING('L Sized Pack'!E394/8000,1)</f>
        <v>0</v>
      </c>
      <c r="AL397">
        <f>CEILING('L Sized Pack'!F394/8000,1)</f>
        <v>0</v>
      </c>
      <c r="AM397">
        <f>CEILING('L Sized Pack'!G394/8000,1)</f>
        <v>0</v>
      </c>
      <c r="AN397">
        <f>CEILING('L Sized Pack'!H394/8000,1)</f>
        <v>0</v>
      </c>
      <c r="AO397">
        <f>CEILING('L Sized Pack'!I394/8000,1)</f>
        <v>0</v>
      </c>
      <c r="AP397">
        <f>CEILING('L Sized Pack'!J394/8000,1)</f>
        <v>0</v>
      </c>
      <c r="AQ397">
        <f>CEILING('L Sized Pack'!K394/8000,1)</f>
        <v>0</v>
      </c>
      <c r="AR397">
        <f>CEILING('L Sized Pack'!L394/8000,1)</f>
        <v>0</v>
      </c>
      <c r="AS397">
        <f>CEILING('L Sized Pack'!M394/8000,1)</f>
        <v>0</v>
      </c>
      <c r="AT397">
        <f t="shared" si="26"/>
        <v>0</v>
      </c>
      <c r="AV397">
        <f t="shared" si="27"/>
        <v>179.88</v>
      </c>
    </row>
    <row r="398" spans="1:48" x14ac:dyDescent="0.25">
      <c r="A398" t="s">
        <v>428</v>
      </c>
      <c r="B398" t="s">
        <v>39</v>
      </c>
      <c r="D398">
        <f>CEILING('L Sized Pack'!B395/1000,1)</f>
        <v>0</v>
      </c>
      <c r="E398">
        <f>CEILING('L Sized Pack'!C395/1000,1)</f>
        <v>1</v>
      </c>
      <c r="F398">
        <f>CEILING('L Sized Pack'!D395/1000,1)</f>
        <v>0</v>
      </c>
      <c r="G398">
        <f>CEILING('L Sized Pack'!E395/1000,1)</f>
        <v>0</v>
      </c>
      <c r="H398">
        <f>CEILING('L Sized Pack'!F395/1000,1)</f>
        <v>0</v>
      </c>
      <c r="I398">
        <f>CEILING('L Sized Pack'!G395/1000,1)</f>
        <v>0</v>
      </c>
      <c r="J398">
        <f>CEILING('L Sized Pack'!H395/1000,1)</f>
        <v>0</v>
      </c>
      <c r="K398">
        <f>CEILING('L Sized Pack'!I395/1000,1)</f>
        <v>0</v>
      </c>
      <c r="L398">
        <f>CEILING('L Sized Pack'!J395/1000,1)</f>
        <v>0</v>
      </c>
      <c r="M398">
        <f>CEILING('L Sized Pack'!K395/1000,1)</f>
        <v>0</v>
      </c>
      <c r="N398">
        <f>CEILING('L Sized Pack'!L395/1000,1)</f>
        <v>2</v>
      </c>
      <c r="O398">
        <f>CEILING('L Sized Pack'!M395/1000,1)</f>
        <v>0</v>
      </c>
      <c r="P398">
        <f t="shared" si="24"/>
        <v>15</v>
      </c>
      <c r="T398">
        <f>CEILING('L Sized Pack'!B395/5000,1)</f>
        <v>0</v>
      </c>
      <c r="U398">
        <f>CEILING('L Sized Pack'!C395/5000,1)</f>
        <v>1</v>
      </c>
      <c r="V398">
        <f>CEILING('L Sized Pack'!D395/5000,1)</f>
        <v>0</v>
      </c>
      <c r="W398">
        <f>CEILING('L Sized Pack'!E395/5000,1)</f>
        <v>0</v>
      </c>
      <c r="X398">
        <f>CEILING('L Sized Pack'!F395/5000,1)</f>
        <v>0</v>
      </c>
      <c r="Y398">
        <f>CEILING('L Sized Pack'!G395/5000,1)</f>
        <v>0</v>
      </c>
      <c r="Z398">
        <f>CEILING('L Sized Pack'!H395/5000,1)</f>
        <v>0</v>
      </c>
      <c r="AA398">
        <f>CEILING('L Sized Pack'!I395/5000,1)</f>
        <v>0</v>
      </c>
      <c r="AB398">
        <f>CEILING('L Sized Pack'!J395/5000,1)</f>
        <v>0</v>
      </c>
      <c r="AC398">
        <f>CEILING('L Sized Pack'!K395/5000,1)</f>
        <v>0</v>
      </c>
      <c r="AD398">
        <f>CEILING('L Sized Pack'!L395/5000,1)</f>
        <v>1</v>
      </c>
      <c r="AE398">
        <f>CEILING('L Sized Pack'!M395/5000,1)</f>
        <v>0</v>
      </c>
      <c r="AF398">
        <f t="shared" si="25"/>
        <v>20</v>
      </c>
      <c r="AH398">
        <f>CEILING('L Sized Pack'!B395/8000,1)</f>
        <v>0</v>
      </c>
      <c r="AI398">
        <f>CEILING('L Sized Pack'!C395/8000,1)</f>
        <v>1</v>
      </c>
      <c r="AJ398">
        <f>CEILING('L Sized Pack'!D395/8000,1)</f>
        <v>0</v>
      </c>
      <c r="AK398">
        <f>CEILING('L Sized Pack'!E395/8000,1)</f>
        <v>0</v>
      </c>
      <c r="AL398">
        <f>CEILING('L Sized Pack'!F395/8000,1)</f>
        <v>0</v>
      </c>
      <c r="AM398">
        <f>CEILING('L Sized Pack'!G395/8000,1)</f>
        <v>0</v>
      </c>
      <c r="AN398">
        <f>CEILING('L Sized Pack'!H395/8000,1)</f>
        <v>0</v>
      </c>
      <c r="AO398">
        <f>CEILING('L Sized Pack'!I395/8000,1)</f>
        <v>0</v>
      </c>
      <c r="AP398">
        <f>CEILING('L Sized Pack'!J395/8000,1)</f>
        <v>0</v>
      </c>
      <c r="AQ398">
        <f>CEILING('L Sized Pack'!K395/8000,1)</f>
        <v>0</v>
      </c>
      <c r="AR398">
        <f>CEILING('L Sized Pack'!L395/8000,1)</f>
        <v>1</v>
      </c>
      <c r="AS398">
        <f>CEILING('L Sized Pack'!M395/8000,1)</f>
        <v>0</v>
      </c>
      <c r="AT398">
        <f t="shared" si="26"/>
        <v>30</v>
      </c>
      <c r="AV398">
        <f t="shared" si="27"/>
        <v>194.88</v>
      </c>
    </row>
    <row r="399" spans="1:48" x14ac:dyDescent="0.25">
      <c r="A399" t="s">
        <v>429</v>
      </c>
      <c r="B399" t="s">
        <v>39</v>
      </c>
      <c r="D399">
        <f>CEILING('L Sized Pack'!B396/1000,1)</f>
        <v>0</v>
      </c>
      <c r="E399">
        <f>CEILING('L Sized Pack'!C396/1000,1)</f>
        <v>0</v>
      </c>
      <c r="F399">
        <f>CEILING('L Sized Pack'!D396/1000,1)</f>
        <v>0</v>
      </c>
      <c r="G399">
        <f>CEILING('L Sized Pack'!E396/1000,1)</f>
        <v>0</v>
      </c>
      <c r="H399">
        <f>CEILING('L Sized Pack'!F396/1000,1)</f>
        <v>0</v>
      </c>
      <c r="I399">
        <f>CEILING('L Sized Pack'!G396/1000,1)</f>
        <v>0</v>
      </c>
      <c r="J399">
        <f>CEILING('L Sized Pack'!H396/1000,1)</f>
        <v>0</v>
      </c>
      <c r="K399">
        <f>CEILING('L Sized Pack'!I396/1000,1)</f>
        <v>0</v>
      </c>
      <c r="L399">
        <f>CEILING('L Sized Pack'!J396/1000,1)</f>
        <v>0</v>
      </c>
      <c r="M399">
        <f>CEILING('L Sized Pack'!K396/1000,1)</f>
        <v>0</v>
      </c>
      <c r="N399">
        <f>CEILING('L Sized Pack'!L396/1000,1)</f>
        <v>0</v>
      </c>
      <c r="O399">
        <f>CEILING('L Sized Pack'!M396/1000,1)</f>
        <v>0</v>
      </c>
      <c r="P399">
        <f t="shared" si="24"/>
        <v>0</v>
      </c>
      <c r="T399">
        <f>CEILING('L Sized Pack'!B396/5000,1)</f>
        <v>0</v>
      </c>
      <c r="U399">
        <f>CEILING('L Sized Pack'!C396/5000,1)</f>
        <v>0</v>
      </c>
      <c r="V399">
        <f>CEILING('L Sized Pack'!D396/5000,1)</f>
        <v>0</v>
      </c>
      <c r="W399">
        <f>CEILING('L Sized Pack'!E396/5000,1)</f>
        <v>0</v>
      </c>
      <c r="X399">
        <f>CEILING('L Sized Pack'!F396/5000,1)</f>
        <v>0</v>
      </c>
      <c r="Y399">
        <f>CEILING('L Sized Pack'!G396/5000,1)</f>
        <v>0</v>
      </c>
      <c r="Z399">
        <f>CEILING('L Sized Pack'!H396/5000,1)</f>
        <v>0</v>
      </c>
      <c r="AA399">
        <f>CEILING('L Sized Pack'!I396/5000,1)</f>
        <v>0</v>
      </c>
      <c r="AB399">
        <f>CEILING('L Sized Pack'!J396/5000,1)</f>
        <v>0</v>
      </c>
      <c r="AC399">
        <f>CEILING('L Sized Pack'!K396/5000,1)</f>
        <v>0</v>
      </c>
      <c r="AD399">
        <f>CEILING('L Sized Pack'!L396/5000,1)</f>
        <v>0</v>
      </c>
      <c r="AE399">
        <f>CEILING('L Sized Pack'!M396/5000,1)</f>
        <v>0</v>
      </c>
      <c r="AF399">
        <f t="shared" si="25"/>
        <v>0</v>
      </c>
      <c r="AH399">
        <f>CEILING('L Sized Pack'!B396/8000,1)</f>
        <v>0</v>
      </c>
      <c r="AI399">
        <f>CEILING('L Sized Pack'!C396/8000,1)</f>
        <v>0</v>
      </c>
      <c r="AJ399">
        <f>CEILING('L Sized Pack'!D396/8000,1)</f>
        <v>0</v>
      </c>
      <c r="AK399">
        <f>CEILING('L Sized Pack'!E396/8000,1)</f>
        <v>0</v>
      </c>
      <c r="AL399">
        <f>CEILING('L Sized Pack'!F396/8000,1)</f>
        <v>0</v>
      </c>
      <c r="AM399">
        <f>CEILING('L Sized Pack'!G396/8000,1)</f>
        <v>0</v>
      </c>
      <c r="AN399">
        <f>CEILING('L Sized Pack'!H396/8000,1)</f>
        <v>0</v>
      </c>
      <c r="AO399">
        <f>CEILING('L Sized Pack'!I396/8000,1)</f>
        <v>0</v>
      </c>
      <c r="AP399">
        <f>CEILING('L Sized Pack'!J396/8000,1)</f>
        <v>0</v>
      </c>
      <c r="AQ399">
        <f>CEILING('L Sized Pack'!K396/8000,1)</f>
        <v>0</v>
      </c>
      <c r="AR399">
        <f>CEILING('L Sized Pack'!L396/8000,1)</f>
        <v>0</v>
      </c>
      <c r="AS399">
        <f>CEILING('L Sized Pack'!M396/8000,1)</f>
        <v>0</v>
      </c>
      <c r="AT399">
        <f t="shared" si="26"/>
        <v>0</v>
      </c>
      <c r="AV399">
        <f t="shared" si="27"/>
        <v>179.88</v>
      </c>
    </row>
    <row r="400" spans="1:48" x14ac:dyDescent="0.25">
      <c r="A400" t="s">
        <v>430</v>
      </c>
      <c r="B400" t="s">
        <v>57</v>
      </c>
      <c r="D400">
        <f>CEILING('L Sized Pack'!B397/1000,1)</f>
        <v>0</v>
      </c>
      <c r="E400">
        <f>CEILING('L Sized Pack'!C397/1000,1)</f>
        <v>0</v>
      </c>
      <c r="F400">
        <f>CEILING('L Sized Pack'!D397/1000,1)</f>
        <v>0</v>
      </c>
      <c r="G400">
        <f>CEILING('L Sized Pack'!E397/1000,1)</f>
        <v>0</v>
      </c>
      <c r="H400">
        <f>CEILING('L Sized Pack'!F397/1000,1)</f>
        <v>0</v>
      </c>
      <c r="I400">
        <f>CEILING('L Sized Pack'!G397/1000,1)</f>
        <v>0</v>
      </c>
      <c r="J400">
        <f>CEILING('L Sized Pack'!H397/1000,1)</f>
        <v>0</v>
      </c>
      <c r="K400">
        <f>CEILING('L Sized Pack'!I397/1000,1)</f>
        <v>0</v>
      </c>
      <c r="L400">
        <f>CEILING('L Sized Pack'!J397/1000,1)</f>
        <v>0</v>
      </c>
      <c r="M400">
        <f>CEILING('L Sized Pack'!K397/1000,1)</f>
        <v>0</v>
      </c>
      <c r="N400">
        <f>CEILING('L Sized Pack'!L397/1000,1)</f>
        <v>0</v>
      </c>
      <c r="O400">
        <f>CEILING('L Sized Pack'!M397/1000,1)</f>
        <v>0</v>
      </c>
      <c r="P400">
        <f t="shared" si="24"/>
        <v>0</v>
      </c>
      <c r="T400">
        <f>CEILING('L Sized Pack'!B397/5000,1)</f>
        <v>0</v>
      </c>
      <c r="U400">
        <f>CEILING('L Sized Pack'!C397/5000,1)</f>
        <v>0</v>
      </c>
      <c r="V400">
        <f>CEILING('L Sized Pack'!D397/5000,1)</f>
        <v>0</v>
      </c>
      <c r="W400">
        <f>CEILING('L Sized Pack'!E397/5000,1)</f>
        <v>0</v>
      </c>
      <c r="X400">
        <f>CEILING('L Sized Pack'!F397/5000,1)</f>
        <v>0</v>
      </c>
      <c r="Y400">
        <f>CEILING('L Sized Pack'!G397/5000,1)</f>
        <v>0</v>
      </c>
      <c r="Z400">
        <f>CEILING('L Sized Pack'!H397/5000,1)</f>
        <v>0</v>
      </c>
      <c r="AA400">
        <f>CEILING('L Sized Pack'!I397/5000,1)</f>
        <v>0</v>
      </c>
      <c r="AB400">
        <f>CEILING('L Sized Pack'!J397/5000,1)</f>
        <v>0</v>
      </c>
      <c r="AC400">
        <f>CEILING('L Sized Pack'!K397/5000,1)</f>
        <v>0</v>
      </c>
      <c r="AD400">
        <f>CEILING('L Sized Pack'!L397/5000,1)</f>
        <v>0</v>
      </c>
      <c r="AE400">
        <f>CEILING('L Sized Pack'!M397/5000,1)</f>
        <v>0</v>
      </c>
      <c r="AF400">
        <f t="shared" si="25"/>
        <v>0</v>
      </c>
      <c r="AH400">
        <f>CEILING('L Sized Pack'!B397/8000,1)</f>
        <v>0</v>
      </c>
      <c r="AI400">
        <f>CEILING('L Sized Pack'!C397/8000,1)</f>
        <v>0</v>
      </c>
      <c r="AJ400">
        <f>CEILING('L Sized Pack'!D397/8000,1)</f>
        <v>0</v>
      </c>
      <c r="AK400">
        <f>CEILING('L Sized Pack'!E397/8000,1)</f>
        <v>0</v>
      </c>
      <c r="AL400">
        <f>CEILING('L Sized Pack'!F397/8000,1)</f>
        <v>0</v>
      </c>
      <c r="AM400">
        <f>CEILING('L Sized Pack'!G397/8000,1)</f>
        <v>0</v>
      </c>
      <c r="AN400">
        <f>CEILING('L Sized Pack'!H397/8000,1)</f>
        <v>0</v>
      </c>
      <c r="AO400">
        <f>CEILING('L Sized Pack'!I397/8000,1)</f>
        <v>0</v>
      </c>
      <c r="AP400">
        <f>CEILING('L Sized Pack'!J397/8000,1)</f>
        <v>0</v>
      </c>
      <c r="AQ400">
        <f>CEILING('L Sized Pack'!K397/8000,1)</f>
        <v>0</v>
      </c>
      <c r="AR400">
        <f>CEILING('L Sized Pack'!L397/8000,1)</f>
        <v>0</v>
      </c>
      <c r="AS400">
        <f>CEILING('L Sized Pack'!M397/8000,1)</f>
        <v>0</v>
      </c>
      <c r="AT400">
        <f t="shared" si="26"/>
        <v>0</v>
      </c>
      <c r="AV400">
        <f t="shared" si="27"/>
        <v>179.88</v>
      </c>
    </row>
    <row r="401" spans="1:48" x14ac:dyDescent="0.25">
      <c r="A401" t="s">
        <v>431</v>
      </c>
      <c r="B401" t="s">
        <v>39</v>
      </c>
      <c r="D401">
        <f>CEILING('L Sized Pack'!B398/1000,1)</f>
        <v>0</v>
      </c>
      <c r="E401">
        <f>CEILING('L Sized Pack'!C398/1000,1)</f>
        <v>0</v>
      </c>
      <c r="F401">
        <f>CEILING('L Sized Pack'!D398/1000,1)</f>
        <v>0</v>
      </c>
      <c r="G401">
        <f>CEILING('L Sized Pack'!E398/1000,1)</f>
        <v>0</v>
      </c>
      <c r="H401">
        <f>CEILING('L Sized Pack'!F398/1000,1)</f>
        <v>0</v>
      </c>
      <c r="I401">
        <f>CEILING('L Sized Pack'!G398/1000,1)</f>
        <v>0</v>
      </c>
      <c r="J401">
        <f>CEILING('L Sized Pack'!H398/1000,1)</f>
        <v>0</v>
      </c>
      <c r="K401">
        <f>CEILING('L Sized Pack'!I398/1000,1)</f>
        <v>0</v>
      </c>
      <c r="L401">
        <f>CEILING('L Sized Pack'!J398/1000,1)</f>
        <v>0</v>
      </c>
      <c r="M401">
        <f>CEILING('L Sized Pack'!K398/1000,1)</f>
        <v>5</v>
      </c>
      <c r="N401">
        <f>CEILING('L Sized Pack'!L398/1000,1)</f>
        <v>0</v>
      </c>
      <c r="O401">
        <f>CEILING('L Sized Pack'!M398/1000,1)</f>
        <v>0</v>
      </c>
      <c r="P401">
        <f t="shared" si="24"/>
        <v>25</v>
      </c>
      <c r="T401">
        <f>CEILING('L Sized Pack'!B398/5000,1)</f>
        <v>0</v>
      </c>
      <c r="U401">
        <f>CEILING('L Sized Pack'!C398/5000,1)</f>
        <v>0</v>
      </c>
      <c r="V401">
        <f>CEILING('L Sized Pack'!D398/5000,1)</f>
        <v>0</v>
      </c>
      <c r="W401">
        <f>CEILING('L Sized Pack'!E398/5000,1)</f>
        <v>0</v>
      </c>
      <c r="X401">
        <f>CEILING('L Sized Pack'!F398/5000,1)</f>
        <v>0</v>
      </c>
      <c r="Y401">
        <f>CEILING('L Sized Pack'!G398/5000,1)</f>
        <v>0</v>
      </c>
      <c r="Z401">
        <f>CEILING('L Sized Pack'!H398/5000,1)</f>
        <v>0</v>
      </c>
      <c r="AA401">
        <f>CEILING('L Sized Pack'!I398/5000,1)</f>
        <v>0</v>
      </c>
      <c r="AB401">
        <f>CEILING('L Sized Pack'!J398/5000,1)</f>
        <v>0</v>
      </c>
      <c r="AC401">
        <f>CEILING('L Sized Pack'!K398/5000,1)</f>
        <v>1</v>
      </c>
      <c r="AD401">
        <f>CEILING('L Sized Pack'!L398/5000,1)</f>
        <v>0</v>
      </c>
      <c r="AE401">
        <f>CEILING('L Sized Pack'!M398/5000,1)</f>
        <v>0</v>
      </c>
      <c r="AF401">
        <f t="shared" si="25"/>
        <v>10</v>
      </c>
      <c r="AH401">
        <f>CEILING('L Sized Pack'!B398/8000,1)</f>
        <v>0</v>
      </c>
      <c r="AI401">
        <f>CEILING('L Sized Pack'!C398/8000,1)</f>
        <v>0</v>
      </c>
      <c r="AJ401">
        <f>CEILING('L Sized Pack'!D398/8000,1)</f>
        <v>0</v>
      </c>
      <c r="AK401">
        <f>CEILING('L Sized Pack'!E398/8000,1)</f>
        <v>0</v>
      </c>
      <c r="AL401">
        <f>CEILING('L Sized Pack'!F398/8000,1)</f>
        <v>0</v>
      </c>
      <c r="AM401">
        <f>CEILING('L Sized Pack'!G398/8000,1)</f>
        <v>0</v>
      </c>
      <c r="AN401">
        <f>CEILING('L Sized Pack'!H398/8000,1)</f>
        <v>0</v>
      </c>
      <c r="AO401">
        <f>CEILING('L Sized Pack'!I398/8000,1)</f>
        <v>0</v>
      </c>
      <c r="AP401">
        <f>CEILING('L Sized Pack'!J398/8000,1)</f>
        <v>0</v>
      </c>
      <c r="AQ401">
        <f>CEILING('L Sized Pack'!K398/8000,1)</f>
        <v>1</v>
      </c>
      <c r="AR401">
        <f>CEILING('L Sized Pack'!L398/8000,1)</f>
        <v>0</v>
      </c>
      <c r="AS401">
        <f>CEILING('L Sized Pack'!M398/8000,1)</f>
        <v>0</v>
      </c>
      <c r="AT401">
        <f t="shared" si="26"/>
        <v>15</v>
      </c>
      <c r="AV401">
        <f t="shared" si="27"/>
        <v>189.88</v>
      </c>
    </row>
    <row r="402" spans="1:48" x14ac:dyDescent="0.25">
      <c r="A402" t="s">
        <v>432</v>
      </c>
      <c r="B402" t="s">
        <v>39</v>
      </c>
      <c r="D402">
        <f>CEILING('L Sized Pack'!B399/1000,1)</f>
        <v>0</v>
      </c>
      <c r="E402">
        <f>CEILING('L Sized Pack'!C399/1000,1)</f>
        <v>0</v>
      </c>
      <c r="F402">
        <f>CEILING('L Sized Pack'!D399/1000,1)</f>
        <v>0</v>
      </c>
      <c r="G402">
        <f>CEILING('L Sized Pack'!E399/1000,1)</f>
        <v>4</v>
      </c>
      <c r="H402">
        <f>CEILING('L Sized Pack'!F399/1000,1)</f>
        <v>0</v>
      </c>
      <c r="I402">
        <f>CEILING('L Sized Pack'!G399/1000,1)</f>
        <v>0</v>
      </c>
      <c r="J402">
        <f>CEILING('L Sized Pack'!H399/1000,1)</f>
        <v>0</v>
      </c>
      <c r="K402">
        <f>CEILING('L Sized Pack'!I399/1000,1)</f>
        <v>0</v>
      </c>
      <c r="L402">
        <f>CEILING('L Sized Pack'!J399/1000,1)</f>
        <v>0</v>
      </c>
      <c r="M402">
        <f>CEILING('L Sized Pack'!K399/1000,1)</f>
        <v>0</v>
      </c>
      <c r="N402">
        <f>CEILING('L Sized Pack'!L399/1000,1)</f>
        <v>0</v>
      </c>
      <c r="O402">
        <f>CEILING('L Sized Pack'!M399/1000,1)</f>
        <v>0</v>
      </c>
      <c r="P402">
        <f t="shared" si="24"/>
        <v>20</v>
      </c>
      <c r="T402">
        <f>CEILING('L Sized Pack'!B399/5000,1)</f>
        <v>0</v>
      </c>
      <c r="U402">
        <f>CEILING('L Sized Pack'!C399/5000,1)</f>
        <v>0</v>
      </c>
      <c r="V402">
        <f>CEILING('L Sized Pack'!D399/5000,1)</f>
        <v>0</v>
      </c>
      <c r="W402">
        <f>CEILING('L Sized Pack'!E399/5000,1)</f>
        <v>1</v>
      </c>
      <c r="X402">
        <f>CEILING('L Sized Pack'!F399/5000,1)</f>
        <v>0</v>
      </c>
      <c r="Y402">
        <f>CEILING('L Sized Pack'!G399/5000,1)</f>
        <v>0</v>
      </c>
      <c r="Z402">
        <f>CEILING('L Sized Pack'!H399/5000,1)</f>
        <v>0</v>
      </c>
      <c r="AA402">
        <f>CEILING('L Sized Pack'!I399/5000,1)</f>
        <v>0</v>
      </c>
      <c r="AB402">
        <f>CEILING('L Sized Pack'!J399/5000,1)</f>
        <v>0</v>
      </c>
      <c r="AC402">
        <f>CEILING('L Sized Pack'!K399/5000,1)</f>
        <v>0</v>
      </c>
      <c r="AD402">
        <f>CEILING('L Sized Pack'!L399/5000,1)</f>
        <v>0</v>
      </c>
      <c r="AE402">
        <f>CEILING('L Sized Pack'!M399/5000,1)</f>
        <v>0</v>
      </c>
      <c r="AF402">
        <f t="shared" si="25"/>
        <v>10</v>
      </c>
      <c r="AH402">
        <f>CEILING('L Sized Pack'!B399/8000,1)</f>
        <v>0</v>
      </c>
      <c r="AI402">
        <f>CEILING('L Sized Pack'!C399/8000,1)</f>
        <v>0</v>
      </c>
      <c r="AJ402">
        <f>CEILING('L Sized Pack'!D399/8000,1)</f>
        <v>0</v>
      </c>
      <c r="AK402">
        <f>CEILING('L Sized Pack'!E399/8000,1)</f>
        <v>1</v>
      </c>
      <c r="AL402">
        <f>CEILING('L Sized Pack'!F399/8000,1)</f>
        <v>0</v>
      </c>
      <c r="AM402">
        <f>CEILING('L Sized Pack'!G399/8000,1)</f>
        <v>0</v>
      </c>
      <c r="AN402">
        <f>CEILING('L Sized Pack'!H399/8000,1)</f>
        <v>0</v>
      </c>
      <c r="AO402">
        <f>CEILING('L Sized Pack'!I399/8000,1)</f>
        <v>0</v>
      </c>
      <c r="AP402">
        <f>CEILING('L Sized Pack'!J399/8000,1)</f>
        <v>0</v>
      </c>
      <c r="AQ402">
        <f>CEILING('L Sized Pack'!K399/8000,1)</f>
        <v>0</v>
      </c>
      <c r="AR402">
        <f>CEILING('L Sized Pack'!L399/8000,1)</f>
        <v>0</v>
      </c>
      <c r="AS402">
        <f>CEILING('L Sized Pack'!M399/8000,1)</f>
        <v>0</v>
      </c>
      <c r="AT402">
        <f t="shared" si="26"/>
        <v>15</v>
      </c>
      <c r="AV402">
        <f t="shared" si="27"/>
        <v>189.88</v>
      </c>
    </row>
    <row r="403" spans="1:48" x14ac:dyDescent="0.25">
      <c r="A403" t="s">
        <v>433</v>
      </c>
      <c r="B403" t="s">
        <v>57</v>
      </c>
      <c r="D403">
        <f>CEILING('L Sized Pack'!B400/1000,1)</f>
        <v>0</v>
      </c>
      <c r="E403">
        <f>CEILING('L Sized Pack'!C400/1000,1)</f>
        <v>0</v>
      </c>
      <c r="F403">
        <f>CEILING('L Sized Pack'!D400/1000,1)</f>
        <v>0</v>
      </c>
      <c r="G403">
        <f>CEILING('L Sized Pack'!E400/1000,1)</f>
        <v>0</v>
      </c>
      <c r="H403">
        <f>CEILING('L Sized Pack'!F400/1000,1)</f>
        <v>0</v>
      </c>
      <c r="I403">
        <f>CEILING('L Sized Pack'!G400/1000,1)</f>
        <v>0</v>
      </c>
      <c r="J403">
        <f>CEILING('L Sized Pack'!H400/1000,1)</f>
        <v>0</v>
      </c>
      <c r="K403">
        <f>CEILING('L Sized Pack'!I400/1000,1)</f>
        <v>0</v>
      </c>
      <c r="L403">
        <f>CEILING('L Sized Pack'!J400/1000,1)</f>
        <v>0</v>
      </c>
      <c r="M403">
        <f>CEILING('L Sized Pack'!K400/1000,1)</f>
        <v>0</v>
      </c>
      <c r="N403">
        <f>CEILING('L Sized Pack'!L400/1000,1)</f>
        <v>0</v>
      </c>
      <c r="O403">
        <f>CEILING('L Sized Pack'!M400/1000,1)</f>
        <v>0</v>
      </c>
      <c r="P403">
        <f t="shared" si="24"/>
        <v>0</v>
      </c>
      <c r="T403">
        <f>CEILING('L Sized Pack'!B400/5000,1)</f>
        <v>0</v>
      </c>
      <c r="U403">
        <f>CEILING('L Sized Pack'!C400/5000,1)</f>
        <v>0</v>
      </c>
      <c r="V403">
        <f>CEILING('L Sized Pack'!D400/5000,1)</f>
        <v>0</v>
      </c>
      <c r="W403">
        <f>CEILING('L Sized Pack'!E400/5000,1)</f>
        <v>0</v>
      </c>
      <c r="X403">
        <f>CEILING('L Sized Pack'!F400/5000,1)</f>
        <v>0</v>
      </c>
      <c r="Y403">
        <f>CEILING('L Sized Pack'!G400/5000,1)</f>
        <v>0</v>
      </c>
      <c r="Z403">
        <f>CEILING('L Sized Pack'!H400/5000,1)</f>
        <v>0</v>
      </c>
      <c r="AA403">
        <f>CEILING('L Sized Pack'!I400/5000,1)</f>
        <v>0</v>
      </c>
      <c r="AB403">
        <f>CEILING('L Sized Pack'!J400/5000,1)</f>
        <v>0</v>
      </c>
      <c r="AC403">
        <f>CEILING('L Sized Pack'!K400/5000,1)</f>
        <v>0</v>
      </c>
      <c r="AD403">
        <f>CEILING('L Sized Pack'!L400/5000,1)</f>
        <v>0</v>
      </c>
      <c r="AE403">
        <f>CEILING('L Sized Pack'!M400/5000,1)</f>
        <v>0</v>
      </c>
      <c r="AF403">
        <f t="shared" si="25"/>
        <v>0</v>
      </c>
      <c r="AH403">
        <f>CEILING('L Sized Pack'!B400/8000,1)</f>
        <v>0</v>
      </c>
      <c r="AI403">
        <f>CEILING('L Sized Pack'!C400/8000,1)</f>
        <v>0</v>
      </c>
      <c r="AJ403">
        <f>CEILING('L Sized Pack'!D400/8000,1)</f>
        <v>0</v>
      </c>
      <c r="AK403">
        <f>CEILING('L Sized Pack'!E400/8000,1)</f>
        <v>0</v>
      </c>
      <c r="AL403">
        <f>CEILING('L Sized Pack'!F400/8000,1)</f>
        <v>0</v>
      </c>
      <c r="AM403">
        <f>CEILING('L Sized Pack'!G400/8000,1)</f>
        <v>0</v>
      </c>
      <c r="AN403">
        <f>CEILING('L Sized Pack'!H400/8000,1)</f>
        <v>0</v>
      </c>
      <c r="AO403">
        <f>CEILING('L Sized Pack'!I400/8000,1)</f>
        <v>0</v>
      </c>
      <c r="AP403">
        <f>CEILING('L Sized Pack'!J400/8000,1)</f>
        <v>0</v>
      </c>
      <c r="AQ403">
        <f>CEILING('L Sized Pack'!K400/8000,1)</f>
        <v>0</v>
      </c>
      <c r="AR403">
        <f>CEILING('L Sized Pack'!L400/8000,1)</f>
        <v>0</v>
      </c>
      <c r="AS403">
        <f>CEILING('L Sized Pack'!M400/8000,1)</f>
        <v>0</v>
      </c>
      <c r="AT403">
        <f t="shared" si="26"/>
        <v>0</v>
      </c>
      <c r="AV403">
        <f t="shared" si="27"/>
        <v>179.88</v>
      </c>
    </row>
    <row r="404" spans="1:48" x14ac:dyDescent="0.25">
      <c r="A404" t="s">
        <v>434</v>
      </c>
      <c r="B404" t="s">
        <v>39</v>
      </c>
      <c r="D404">
        <f>CEILING('L Sized Pack'!B401/1000,1)</f>
        <v>0</v>
      </c>
      <c r="E404">
        <f>CEILING('L Sized Pack'!C401/1000,1)</f>
        <v>0</v>
      </c>
      <c r="F404">
        <f>CEILING('L Sized Pack'!D401/1000,1)</f>
        <v>5</v>
      </c>
      <c r="G404">
        <f>CEILING('L Sized Pack'!E401/1000,1)</f>
        <v>0</v>
      </c>
      <c r="H404">
        <f>CEILING('L Sized Pack'!F401/1000,1)</f>
        <v>0</v>
      </c>
      <c r="I404">
        <f>CEILING('L Sized Pack'!G401/1000,1)</f>
        <v>0</v>
      </c>
      <c r="J404">
        <f>CEILING('L Sized Pack'!H401/1000,1)</f>
        <v>0</v>
      </c>
      <c r="K404">
        <f>CEILING('L Sized Pack'!I401/1000,1)</f>
        <v>0</v>
      </c>
      <c r="L404">
        <f>CEILING('L Sized Pack'!J401/1000,1)</f>
        <v>0</v>
      </c>
      <c r="M404">
        <f>CEILING('L Sized Pack'!K401/1000,1)</f>
        <v>0</v>
      </c>
      <c r="N404">
        <f>CEILING('L Sized Pack'!L401/1000,1)</f>
        <v>0</v>
      </c>
      <c r="O404">
        <f>CEILING('L Sized Pack'!M401/1000,1)</f>
        <v>0</v>
      </c>
      <c r="P404">
        <f t="shared" si="24"/>
        <v>25</v>
      </c>
      <c r="T404">
        <f>CEILING('L Sized Pack'!B401/5000,1)</f>
        <v>0</v>
      </c>
      <c r="U404">
        <f>CEILING('L Sized Pack'!C401/5000,1)</f>
        <v>0</v>
      </c>
      <c r="V404">
        <f>CEILING('L Sized Pack'!D401/5000,1)</f>
        <v>1</v>
      </c>
      <c r="W404">
        <f>CEILING('L Sized Pack'!E401/5000,1)</f>
        <v>0</v>
      </c>
      <c r="X404">
        <f>CEILING('L Sized Pack'!F401/5000,1)</f>
        <v>0</v>
      </c>
      <c r="Y404">
        <f>CEILING('L Sized Pack'!G401/5000,1)</f>
        <v>0</v>
      </c>
      <c r="Z404">
        <f>CEILING('L Sized Pack'!H401/5000,1)</f>
        <v>0</v>
      </c>
      <c r="AA404">
        <f>CEILING('L Sized Pack'!I401/5000,1)</f>
        <v>0</v>
      </c>
      <c r="AB404">
        <f>CEILING('L Sized Pack'!J401/5000,1)</f>
        <v>0</v>
      </c>
      <c r="AC404">
        <f>CEILING('L Sized Pack'!K401/5000,1)</f>
        <v>0</v>
      </c>
      <c r="AD404">
        <f>CEILING('L Sized Pack'!L401/5000,1)</f>
        <v>0</v>
      </c>
      <c r="AE404">
        <f>CEILING('L Sized Pack'!M401/5000,1)</f>
        <v>0</v>
      </c>
      <c r="AF404">
        <f t="shared" si="25"/>
        <v>10</v>
      </c>
      <c r="AH404">
        <f>CEILING('L Sized Pack'!B401/8000,1)</f>
        <v>0</v>
      </c>
      <c r="AI404">
        <f>CEILING('L Sized Pack'!C401/8000,1)</f>
        <v>0</v>
      </c>
      <c r="AJ404">
        <f>CEILING('L Sized Pack'!D401/8000,1)</f>
        <v>1</v>
      </c>
      <c r="AK404">
        <f>CEILING('L Sized Pack'!E401/8000,1)</f>
        <v>0</v>
      </c>
      <c r="AL404">
        <f>CEILING('L Sized Pack'!F401/8000,1)</f>
        <v>0</v>
      </c>
      <c r="AM404">
        <f>CEILING('L Sized Pack'!G401/8000,1)</f>
        <v>0</v>
      </c>
      <c r="AN404">
        <f>CEILING('L Sized Pack'!H401/8000,1)</f>
        <v>0</v>
      </c>
      <c r="AO404">
        <f>CEILING('L Sized Pack'!I401/8000,1)</f>
        <v>0</v>
      </c>
      <c r="AP404">
        <f>CEILING('L Sized Pack'!J401/8000,1)</f>
        <v>0</v>
      </c>
      <c r="AQ404">
        <f>CEILING('L Sized Pack'!K401/8000,1)</f>
        <v>0</v>
      </c>
      <c r="AR404">
        <f>CEILING('L Sized Pack'!L401/8000,1)</f>
        <v>0</v>
      </c>
      <c r="AS404">
        <f>CEILING('L Sized Pack'!M401/8000,1)</f>
        <v>0</v>
      </c>
      <c r="AT404">
        <f t="shared" si="26"/>
        <v>15</v>
      </c>
      <c r="AV404">
        <f t="shared" si="27"/>
        <v>189.88</v>
      </c>
    </row>
    <row r="405" spans="1:48" x14ac:dyDescent="0.25">
      <c r="A405" t="s">
        <v>435</v>
      </c>
      <c r="B405" t="s">
        <v>57</v>
      </c>
      <c r="D405">
        <f>CEILING('L Sized Pack'!B402/1000,1)</f>
        <v>0</v>
      </c>
      <c r="E405">
        <f>CEILING('L Sized Pack'!C402/1000,1)</f>
        <v>0</v>
      </c>
      <c r="F405">
        <f>CEILING('L Sized Pack'!D402/1000,1)</f>
        <v>0</v>
      </c>
      <c r="G405">
        <f>CEILING('L Sized Pack'!E402/1000,1)</f>
        <v>0</v>
      </c>
      <c r="H405">
        <f>CEILING('L Sized Pack'!F402/1000,1)</f>
        <v>0</v>
      </c>
      <c r="I405">
        <f>CEILING('L Sized Pack'!G402/1000,1)</f>
        <v>0</v>
      </c>
      <c r="J405">
        <f>CEILING('L Sized Pack'!H402/1000,1)</f>
        <v>0</v>
      </c>
      <c r="K405">
        <f>CEILING('L Sized Pack'!I402/1000,1)</f>
        <v>0</v>
      </c>
      <c r="L405">
        <f>CEILING('L Sized Pack'!J402/1000,1)</f>
        <v>0</v>
      </c>
      <c r="M405">
        <f>CEILING('L Sized Pack'!K402/1000,1)</f>
        <v>0</v>
      </c>
      <c r="N405">
        <f>CEILING('L Sized Pack'!L402/1000,1)</f>
        <v>0</v>
      </c>
      <c r="O405">
        <f>CEILING('L Sized Pack'!M402/1000,1)</f>
        <v>0</v>
      </c>
      <c r="P405">
        <f t="shared" si="24"/>
        <v>0</v>
      </c>
      <c r="T405">
        <f>CEILING('L Sized Pack'!B402/5000,1)</f>
        <v>0</v>
      </c>
      <c r="U405">
        <f>CEILING('L Sized Pack'!C402/5000,1)</f>
        <v>0</v>
      </c>
      <c r="V405">
        <f>CEILING('L Sized Pack'!D402/5000,1)</f>
        <v>0</v>
      </c>
      <c r="W405">
        <f>CEILING('L Sized Pack'!E402/5000,1)</f>
        <v>0</v>
      </c>
      <c r="X405">
        <f>CEILING('L Sized Pack'!F402/5000,1)</f>
        <v>0</v>
      </c>
      <c r="Y405">
        <f>CEILING('L Sized Pack'!G402/5000,1)</f>
        <v>0</v>
      </c>
      <c r="Z405">
        <f>CEILING('L Sized Pack'!H402/5000,1)</f>
        <v>0</v>
      </c>
      <c r="AA405">
        <f>CEILING('L Sized Pack'!I402/5000,1)</f>
        <v>0</v>
      </c>
      <c r="AB405">
        <f>CEILING('L Sized Pack'!J402/5000,1)</f>
        <v>0</v>
      </c>
      <c r="AC405">
        <f>CEILING('L Sized Pack'!K402/5000,1)</f>
        <v>0</v>
      </c>
      <c r="AD405">
        <f>CEILING('L Sized Pack'!L402/5000,1)</f>
        <v>0</v>
      </c>
      <c r="AE405">
        <f>CEILING('L Sized Pack'!M402/5000,1)</f>
        <v>0</v>
      </c>
      <c r="AF405">
        <f t="shared" si="25"/>
        <v>0</v>
      </c>
      <c r="AH405">
        <f>CEILING('L Sized Pack'!B402/8000,1)</f>
        <v>0</v>
      </c>
      <c r="AI405">
        <f>CEILING('L Sized Pack'!C402/8000,1)</f>
        <v>0</v>
      </c>
      <c r="AJ405">
        <f>CEILING('L Sized Pack'!D402/8000,1)</f>
        <v>0</v>
      </c>
      <c r="AK405">
        <f>CEILING('L Sized Pack'!E402/8000,1)</f>
        <v>0</v>
      </c>
      <c r="AL405">
        <f>CEILING('L Sized Pack'!F402/8000,1)</f>
        <v>0</v>
      </c>
      <c r="AM405">
        <f>CEILING('L Sized Pack'!G402/8000,1)</f>
        <v>0</v>
      </c>
      <c r="AN405">
        <f>CEILING('L Sized Pack'!H402/8000,1)</f>
        <v>0</v>
      </c>
      <c r="AO405">
        <f>CEILING('L Sized Pack'!I402/8000,1)</f>
        <v>0</v>
      </c>
      <c r="AP405">
        <f>CEILING('L Sized Pack'!J402/8000,1)</f>
        <v>0</v>
      </c>
      <c r="AQ405">
        <f>CEILING('L Sized Pack'!K402/8000,1)</f>
        <v>0</v>
      </c>
      <c r="AR405">
        <f>CEILING('L Sized Pack'!L402/8000,1)</f>
        <v>0</v>
      </c>
      <c r="AS405">
        <f>CEILING('L Sized Pack'!M402/8000,1)</f>
        <v>0</v>
      </c>
      <c r="AT405">
        <f t="shared" si="26"/>
        <v>0</v>
      </c>
      <c r="AV405">
        <f t="shared" si="27"/>
        <v>179.88</v>
      </c>
    </row>
    <row r="406" spans="1:48" x14ac:dyDescent="0.25">
      <c r="A406" t="s">
        <v>436</v>
      </c>
      <c r="B406" t="s">
        <v>39</v>
      </c>
      <c r="D406">
        <f>CEILING('L Sized Pack'!B403/1000,1)</f>
        <v>0</v>
      </c>
      <c r="E406">
        <f>CEILING('L Sized Pack'!C403/1000,1)</f>
        <v>0</v>
      </c>
      <c r="F406">
        <f>CEILING('L Sized Pack'!D403/1000,1)</f>
        <v>0</v>
      </c>
      <c r="G406">
        <f>CEILING('L Sized Pack'!E403/1000,1)</f>
        <v>0</v>
      </c>
      <c r="H406">
        <f>CEILING('L Sized Pack'!F403/1000,1)</f>
        <v>0</v>
      </c>
      <c r="I406">
        <f>CEILING('L Sized Pack'!G403/1000,1)</f>
        <v>16</v>
      </c>
      <c r="J406">
        <f>CEILING('L Sized Pack'!H403/1000,1)</f>
        <v>0</v>
      </c>
      <c r="K406">
        <f>CEILING('L Sized Pack'!I403/1000,1)</f>
        <v>0</v>
      </c>
      <c r="L406">
        <f>CEILING('L Sized Pack'!J403/1000,1)</f>
        <v>0</v>
      </c>
      <c r="M406">
        <f>CEILING('L Sized Pack'!K403/1000,1)</f>
        <v>0</v>
      </c>
      <c r="N406">
        <f>CEILING('L Sized Pack'!L403/1000,1)</f>
        <v>0</v>
      </c>
      <c r="O406">
        <f>CEILING('L Sized Pack'!M403/1000,1)</f>
        <v>0</v>
      </c>
      <c r="P406">
        <f t="shared" si="24"/>
        <v>80</v>
      </c>
      <c r="T406">
        <f>CEILING('L Sized Pack'!B403/5000,1)</f>
        <v>0</v>
      </c>
      <c r="U406">
        <f>CEILING('L Sized Pack'!C403/5000,1)</f>
        <v>0</v>
      </c>
      <c r="V406">
        <f>CEILING('L Sized Pack'!D403/5000,1)</f>
        <v>0</v>
      </c>
      <c r="W406">
        <f>CEILING('L Sized Pack'!E403/5000,1)</f>
        <v>0</v>
      </c>
      <c r="X406">
        <f>CEILING('L Sized Pack'!F403/5000,1)</f>
        <v>0</v>
      </c>
      <c r="Y406">
        <f>CEILING('L Sized Pack'!G403/5000,1)</f>
        <v>4</v>
      </c>
      <c r="Z406">
        <f>CEILING('L Sized Pack'!H403/5000,1)</f>
        <v>0</v>
      </c>
      <c r="AA406">
        <f>CEILING('L Sized Pack'!I403/5000,1)</f>
        <v>0</v>
      </c>
      <c r="AB406">
        <f>CEILING('L Sized Pack'!J403/5000,1)</f>
        <v>0</v>
      </c>
      <c r="AC406">
        <f>CEILING('L Sized Pack'!K403/5000,1)</f>
        <v>0</v>
      </c>
      <c r="AD406">
        <f>CEILING('L Sized Pack'!L403/5000,1)</f>
        <v>0</v>
      </c>
      <c r="AE406">
        <f>CEILING('L Sized Pack'!M403/5000,1)</f>
        <v>0</v>
      </c>
      <c r="AF406">
        <f t="shared" si="25"/>
        <v>40</v>
      </c>
      <c r="AH406">
        <f>CEILING('L Sized Pack'!B403/8000,1)</f>
        <v>0</v>
      </c>
      <c r="AI406">
        <f>CEILING('L Sized Pack'!C403/8000,1)</f>
        <v>0</v>
      </c>
      <c r="AJ406">
        <f>CEILING('L Sized Pack'!D403/8000,1)</f>
        <v>0</v>
      </c>
      <c r="AK406">
        <f>CEILING('L Sized Pack'!E403/8000,1)</f>
        <v>0</v>
      </c>
      <c r="AL406">
        <f>CEILING('L Sized Pack'!F403/8000,1)</f>
        <v>0</v>
      </c>
      <c r="AM406">
        <f>CEILING('L Sized Pack'!G403/8000,1)</f>
        <v>2</v>
      </c>
      <c r="AN406">
        <f>CEILING('L Sized Pack'!H403/8000,1)</f>
        <v>0</v>
      </c>
      <c r="AO406">
        <f>CEILING('L Sized Pack'!I403/8000,1)</f>
        <v>0</v>
      </c>
      <c r="AP406">
        <f>CEILING('L Sized Pack'!J403/8000,1)</f>
        <v>0</v>
      </c>
      <c r="AQ406">
        <f>CEILING('L Sized Pack'!K403/8000,1)</f>
        <v>0</v>
      </c>
      <c r="AR406">
        <f>CEILING('L Sized Pack'!L403/8000,1)</f>
        <v>0</v>
      </c>
      <c r="AS406">
        <f>CEILING('L Sized Pack'!M403/8000,1)</f>
        <v>0</v>
      </c>
      <c r="AT406">
        <f t="shared" si="26"/>
        <v>30</v>
      </c>
      <c r="AV406">
        <f t="shared" si="27"/>
        <v>209.88</v>
      </c>
    </row>
    <row r="407" spans="1:48" x14ac:dyDescent="0.25">
      <c r="A407" t="s">
        <v>437</v>
      </c>
      <c r="B407" t="s">
        <v>57</v>
      </c>
      <c r="D407">
        <f>CEILING('L Sized Pack'!B404/1000,1)</f>
        <v>0</v>
      </c>
      <c r="E407">
        <f>CEILING('L Sized Pack'!C404/1000,1)</f>
        <v>0</v>
      </c>
      <c r="F407">
        <f>CEILING('L Sized Pack'!D404/1000,1)</f>
        <v>0</v>
      </c>
      <c r="G407">
        <f>CEILING('L Sized Pack'!E404/1000,1)</f>
        <v>0</v>
      </c>
      <c r="H407">
        <f>CEILING('L Sized Pack'!F404/1000,1)</f>
        <v>0</v>
      </c>
      <c r="I407">
        <f>CEILING('L Sized Pack'!G404/1000,1)</f>
        <v>0</v>
      </c>
      <c r="J407">
        <f>CEILING('L Sized Pack'!H404/1000,1)</f>
        <v>0</v>
      </c>
      <c r="K407">
        <f>CEILING('L Sized Pack'!I404/1000,1)</f>
        <v>0</v>
      </c>
      <c r="L407">
        <f>CEILING('L Sized Pack'!J404/1000,1)</f>
        <v>0</v>
      </c>
      <c r="M407">
        <f>CEILING('L Sized Pack'!K404/1000,1)</f>
        <v>0</v>
      </c>
      <c r="N407">
        <f>CEILING('L Sized Pack'!L404/1000,1)</f>
        <v>0</v>
      </c>
      <c r="O407">
        <f>CEILING('L Sized Pack'!M404/1000,1)</f>
        <v>0</v>
      </c>
      <c r="P407">
        <f t="shared" si="24"/>
        <v>0</v>
      </c>
      <c r="T407">
        <f>CEILING('L Sized Pack'!B404/5000,1)</f>
        <v>0</v>
      </c>
      <c r="U407">
        <f>CEILING('L Sized Pack'!C404/5000,1)</f>
        <v>0</v>
      </c>
      <c r="V407">
        <f>CEILING('L Sized Pack'!D404/5000,1)</f>
        <v>0</v>
      </c>
      <c r="W407">
        <f>CEILING('L Sized Pack'!E404/5000,1)</f>
        <v>0</v>
      </c>
      <c r="X407">
        <f>CEILING('L Sized Pack'!F404/5000,1)</f>
        <v>0</v>
      </c>
      <c r="Y407">
        <f>CEILING('L Sized Pack'!G404/5000,1)</f>
        <v>0</v>
      </c>
      <c r="Z407">
        <f>CEILING('L Sized Pack'!H404/5000,1)</f>
        <v>0</v>
      </c>
      <c r="AA407">
        <f>CEILING('L Sized Pack'!I404/5000,1)</f>
        <v>0</v>
      </c>
      <c r="AB407">
        <f>CEILING('L Sized Pack'!J404/5000,1)</f>
        <v>0</v>
      </c>
      <c r="AC407">
        <f>CEILING('L Sized Pack'!K404/5000,1)</f>
        <v>0</v>
      </c>
      <c r="AD407">
        <f>CEILING('L Sized Pack'!L404/5000,1)</f>
        <v>0</v>
      </c>
      <c r="AE407">
        <f>CEILING('L Sized Pack'!M404/5000,1)</f>
        <v>0</v>
      </c>
      <c r="AF407">
        <f t="shared" si="25"/>
        <v>0</v>
      </c>
      <c r="AH407">
        <f>CEILING('L Sized Pack'!B404/8000,1)</f>
        <v>0</v>
      </c>
      <c r="AI407">
        <f>CEILING('L Sized Pack'!C404/8000,1)</f>
        <v>0</v>
      </c>
      <c r="AJ407">
        <f>CEILING('L Sized Pack'!D404/8000,1)</f>
        <v>0</v>
      </c>
      <c r="AK407">
        <f>CEILING('L Sized Pack'!E404/8000,1)</f>
        <v>0</v>
      </c>
      <c r="AL407">
        <f>CEILING('L Sized Pack'!F404/8000,1)</f>
        <v>0</v>
      </c>
      <c r="AM407">
        <f>CEILING('L Sized Pack'!G404/8000,1)</f>
        <v>0</v>
      </c>
      <c r="AN407">
        <f>CEILING('L Sized Pack'!H404/8000,1)</f>
        <v>0</v>
      </c>
      <c r="AO407">
        <f>CEILING('L Sized Pack'!I404/8000,1)</f>
        <v>0</v>
      </c>
      <c r="AP407">
        <f>CEILING('L Sized Pack'!J404/8000,1)</f>
        <v>0</v>
      </c>
      <c r="AQ407">
        <f>CEILING('L Sized Pack'!K404/8000,1)</f>
        <v>0</v>
      </c>
      <c r="AR407">
        <f>CEILING('L Sized Pack'!L404/8000,1)</f>
        <v>0</v>
      </c>
      <c r="AS407">
        <f>CEILING('L Sized Pack'!M404/8000,1)</f>
        <v>0</v>
      </c>
      <c r="AT407">
        <f t="shared" si="26"/>
        <v>0</v>
      </c>
      <c r="AV407">
        <f t="shared" si="27"/>
        <v>179.88</v>
      </c>
    </row>
    <row r="408" spans="1:48" x14ac:dyDescent="0.25">
      <c r="A408" t="s">
        <v>438</v>
      </c>
      <c r="B408" t="s">
        <v>39</v>
      </c>
      <c r="D408">
        <f>CEILING('L Sized Pack'!B405/1000,1)</f>
        <v>0</v>
      </c>
      <c r="E408">
        <f>CEILING('L Sized Pack'!C405/1000,1)</f>
        <v>0</v>
      </c>
      <c r="F408">
        <f>CEILING('L Sized Pack'!D405/1000,1)</f>
        <v>0</v>
      </c>
      <c r="G408">
        <f>CEILING('L Sized Pack'!E405/1000,1)</f>
        <v>0</v>
      </c>
      <c r="H408">
        <f>CEILING('L Sized Pack'!F405/1000,1)</f>
        <v>2</v>
      </c>
      <c r="I408">
        <f>CEILING('L Sized Pack'!G405/1000,1)</f>
        <v>0</v>
      </c>
      <c r="J408">
        <f>CEILING('L Sized Pack'!H405/1000,1)</f>
        <v>0</v>
      </c>
      <c r="K408">
        <f>CEILING('L Sized Pack'!I405/1000,1)</f>
        <v>0</v>
      </c>
      <c r="L408">
        <f>CEILING('L Sized Pack'!J405/1000,1)</f>
        <v>0</v>
      </c>
      <c r="M408">
        <f>CEILING('L Sized Pack'!K405/1000,1)</f>
        <v>0</v>
      </c>
      <c r="N408">
        <f>CEILING('L Sized Pack'!L405/1000,1)</f>
        <v>0</v>
      </c>
      <c r="O408">
        <f>CEILING('L Sized Pack'!M405/1000,1)</f>
        <v>8</v>
      </c>
      <c r="P408">
        <f t="shared" si="24"/>
        <v>50</v>
      </c>
      <c r="T408">
        <f>CEILING('L Sized Pack'!B405/5000,1)</f>
        <v>0</v>
      </c>
      <c r="U408">
        <f>CEILING('L Sized Pack'!C405/5000,1)</f>
        <v>0</v>
      </c>
      <c r="V408">
        <f>CEILING('L Sized Pack'!D405/5000,1)</f>
        <v>0</v>
      </c>
      <c r="W408">
        <f>CEILING('L Sized Pack'!E405/5000,1)</f>
        <v>0</v>
      </c>
      <c r="X408">
        <f>CEILING('L Sized Pack'!F405/5000,1)</f>
        <v>1</v>
      </c>
      <c r="Y408">
        <f>CEILING('L Sized Pack'!G405/5000,1)</f>
        <v>0</v>
      </c>
      <c r="Z408">
        <f>CEILING('L Sized Pack'!H405/5000,1)</f>
        <v>0</v>
      </c>
      <c r="AA408">
        <f>CEILING('L Sized Pack'!I405/5000,1)</f>
        <v>0</v>
      </c>
      <c r="AB408">
        <f>CEILING('L Sized Pack'!J405/5000,1)</f>
        <v>0</v>
      </c>
      <c r="AC408">
        <f>CEILING('L Sized Pack'!K405/5000,1)</f>
        <v>0</v>
      </c>
      <c r="AD408">
        <f>CEILING('L Sized Pack'!L405/5000,1)</f>
        <v>0</v>
      </c>
      <c r="AE408">
        <f>CEILING('L Sized Pack'!M405/5000,1)</f>
        <v>2</v>
      </c>
      <c r="AF408">
        <f t="shared" si="25"/>
        <v>30</v>
      </c>
      <c r="AH408">
        <f>CEILING('L Sized Pack'!B405/8000,1)</f>
        <v>0</v>
      </c>
      <c r="AI408">
        <f>CEILING('L Sized Pack'!C405/8000,1)</f>
        <v>0</v>
      </c>
      <c r="AJ408">
        <f>CEILING('L Sized Pack'!D405/8000,1)</f>
        <v>0</v>
      </c>
      <c r="AK408">
        <f>CEILING('L Sized Pack'!E405/8000,1)</f>
        <v>0</v>
      </c>
      <c r="AL408">
        <f>CEILING('L Sized Pack'!F405/8000,1)</f>
        <v>1</v>
      </c>
      <c r="AM408">
        <f>CEILING('L Sized Pack'!G405/8000,1)</f>
        <v>0</v>
      </c>
      <c r="AN408">
        <f>CEILING('L Sized Pack'!H405/8000,1)</f>
        <v>0</v>
      </c>
      <c r="AO408">
        <f>CEILING('L Sized Pack'!I405/8000,1)</f>
        <v>0</v>
      </c>
      <c r="AP408">
        <f>CEILING('L Sized Pack'!J405/8000,1)</f>
        <v>0</v>
      </c>
      <c r="AQ408">
        <f>CEILING('L Sized Pack'!K405/8000,1)</f>
        <v>0</v>
      </c>
      <c r="AR408">
        <f>CEILING('L Sized Pack'!L405/8000,1)</f>
        <v>0</v>
      </c>
      <c r="AS408">
        <f>CEILING('L Sized Pack'!M405/8000,1)</f>
        <v>1</v>
      </c>
      <c r="AT408">
        <f t="shared" si="26"/>
        <v>30</v>
      </c>
      <c r="AV408">
        <f t="shared" si="27"/>
        <v>209.88</v>
      </c>
    </row>
    <row r="409" spans="1:48" x14ac:dyDescent="0.25">
      <c r="A409" t="s">
        <v>439</v>
      </c>
      <c r="B409" t="s">
        <v>57</v>
      </c>
      <c r="D409">
        <f>CEILING('L Sized Pack'!B406/1000,1)</f>
        <v>0</v>
      </c>
      <c r="E409">
        <f>CEILING('L Sized Pack'!C406/1000,1)</f>
        <v>0</v>
      </c>
      <c r="F409">
        <f>CEILING('L Sized Pack'!D406/1000,1)</f>
        <v>0</v>
      </c>
      <c r="G409">
        <f>CEILING('L Sized Pack'!E406/1000,1)</f>
        <v>0</v>
      </c>
      <c r="H409">
        <f>CEILING('L Sized Pack'!F406/1000,1)</f>
        <v>0</v>
      </c>
      <c r="I409">
        <f>CEILING('L Sized Pack'!G406/1000,1)</f>
        <v>0</v>
      </c>
      <c r="J409">
        <f>CEILING('L Sized Pack'!H406/1000,1)</f>
        <v>0</v>
      </c>
      <c r="K409">
        <f>CEILING('L Sized Pack'!I406/1000,1)</f>
        <v>0</v>
      </c>
      <c r="L409">
        <f>CEILING('L Sized Pack'!J406/1000,1)</f>
        <v>0</v>
      </c>
      <c r="M409">
        <f>CEILING('L Sized Pack'!K406/1000,1)</f>
        <v>0</v>
      </c>
      <c r="N409">
        <f>CEILING('L Sized Pack'!L406/1000,1)</f>
        <v>0</v>
      </c>
      <c r="O409">
        <f>CEILING('L Sized Pack'!M406/1000,1)</f>
        <v>0</v>
      </c>
      <c r="P409">
        <f t="shared" si="24"/>
        <v>0</v>
      </c>
      <c r="T409">
        <f>CEILING('L Sized Pack'!B406/5000,1)</f>
        <v>0</v>
      </c>
      <c r="U409">
        <f>CEILING('L Sized Pack'!C406/5000,1)</f>
        <v>0</v>
      </c>
      <c r="V409">
        <f>CEILING('L Sized Pack'!D406/5000,1)</f>
        <v>0</v>
      </c>
      <c r="W409">
        <f>CEILING('L Sized Pack'!E406/5000,1)</f>
        <v>0</v>
      </c>
      <c r="X409">
        <f>CEILING('L Sized Pack'!F406/5000,1)</f>
        <v>0</v>
      </c>
      <c r="Y409">
        <f>CEILING('L Sized Pack'!G406/5000,1)</f>
        <v>0</v>
      </c>
      <c r="Z409">
        <f>CEILING('L Sized Pack'!H406/5000,1)</f>
        <v>0</v>
      </c>
      <c r="AA409">
        <f>CEILING('L Sized Pack'!I406/5000,1)</f>
        <v>0</v>
      </c>
      <c r="AB409">
        <f>CEILING('L Sized Pack'!J406/5000,1)</f>
        <v>0</v>
      </c>
      <c r="AC409">
        <f>CEILING('L Sized Pack'!K406/5000,1)</f>
        <v>0</v>
      </c>
      <c r="AD409">
        <f>CEILING('L Sized Pack'!L406/5000,1)</f>
        <v>0</v>
      </c>
      <c r="AE409">
        <f>CEILING('L Sized Pack'!M406/5000,1)</f>
        <v>0</v>
      </c>
      <c r="AF409">
        <f t="shared" si="25"/>
        <v>0</v>
      </c>
      <c r="AH409">
        <f>CEILING('L Sized Pack'!B406/8000,1)</f>
        <v>0</v>
      </c>
      <c r="AI409">
        <f>CEILING('L Sized Pack'!C406/8000,1)</f>
        <v>0</v>
      </c>
      <c r="AJ409">
        <f>CEILING('L Sized Pack'!D406/8000,1)</f>
        <v>0</v>
      </c>
      <c r="AK409">
        <f>CEILING('L Sized Pack'!E406/8000,1)</f>
        <v>0</v>
      </c>
      <c r="AL409">
        <f>CEILING('L Sized Pack'!F406/8000,1)</f>
        <v>0</v>
      </c>
      <c r="AM409">
        <f>CEILING('L Sized Pack'!G406/8000,1)</f>
        <v>0</v>
      </c>
      <c r="AN409">
        <f>CEILING('L Sized Pack'!H406/8000,1)</f>
        <v>0</v>
      </c>
      <c r="AO409">
        <f>CEILING('L Sized Pack'!I406/8000,1)</f>
        <v>0</v>
      </c>
      <c r="AP409">
        <f>CEILING('L Sized Pack'!J406/8000,1)</f>
        <v>0</v>
      </c>
      <c r="AQ409">
        <f>CEILING('L Sized Pack'!K406/8000,1)</f>
        <v>0</v>
      </c>
      <c r="AR409">
        <f>CEILING('L Sized Pack'!L406/8000,1)</f>
        <v>0</v>
      </c>
      <c r="AS409">
        <f>CEILING('L Sized Pack'!M406/8000,1)</f>
        <v>0</v>
      </c>
      <c r="AT409">
        <f t="shared" si="26"/>
        <v>0</v>
      </c>
      <c r="AV409">
        <f t="shared" si="27"/>
        <v>179.88</v>
      </c>
    </row>
    <row r="410" spans="1:48" x14ac:dyDescent="0.25">
      <c r="A410" t="s">
        <v>440</v>
      </c>
      <c r="B410" t="s">
        <v>57</v>
      </c>
      <c r="D410">
        <f>CEILING('L Sized Pack'!B407/1000,1)</f>
        <v>0</v>
      </c>
      <c r="E410">
        <f>CEILING('L Sized Pack'!C407/1000,1)</f>
        <v>0</v>
      </c>
      <c r="F410">
        <f>CEILING('L Sized Pack'!D407/1000,1)</f>
        <v>0</v>
      </c>
      <c r="G410">
        <f>CEILING('L Sized Pack'!E407/1000,1)</f>
        <v>0</v>
      </c>
      <c r="H410">
        <f>CEILING('L Sized Pack'!F407/1000,1)</f>
        <v>0</v>
      </c>
      <c r="I410">
        <f>CEILING('L Sized Pack'!G407/1000,1)</f>
        <v>0</v>
      </c>
      <c r="J410">
        <f>CEILING('L Sized Pack'!H407/1000,1)</f>
        <v>0</v>
      </c>
      <c r="K410">
        <f>CEILING('L Sized Pack'!I407/1000,1)</f>
        <v>0</v>
      </c>
      <c r="L410">
        <f>CEILING('L Sized Pack'!J407/1000,1)</f>
        <v>0</v>
      </c>
      <c r="M410">
        <f>CEILING('L Sized Pack'!K407/1000,1)</f>
        <v>0</v>
      </c>
      <c r="N410">
        <f>CEILING('L Sized Pack'!L407/1000,1)</f>
        <v>0</v>
      </c>
      <c r="O410">
        <f>CEILING('L Sized Pack'!M407/1000,1)</f>
        <v>0</v>
      </c>
      <c r="P410">
        <f t="shared" si="24"/>
        <v>0</v>
      </c>
      <c r="T410">
        <f>CEILING('L Sized Pack'!B407/5000,1)</f>
        <v>0</v>
      </c>
      <c r="U410">
        <f>CEILING('L Sized Pack'!C407/5000,1)</f>
        <v>0</v>
      </c>
      <c r="V410">
        <f>CEILING('L Sized Pack'!D407/5000,1)</f>
        <v>0</v>
      </c>
      <c r="W410">
        <f>CEILING('L Sized Pack'!E407/5000,1)</f>
        <v>0</v>
      </c>
      <c r="X410">
        <f>CEILING('L Sized Pack'!F407/5000,1)</f>
        <v>0</v>
      </c>
      <c r="Y410">
        <f>CEILING('L Sized Pack'!G407/5000,1)</f>
        <v>0</v>
      </c>
      <c r="Z410">
        <f>CEILING('L Sized Pack'!H407/5000,1)</f>
        <v>0</v>
      </c>
      <c r="AA410">
        <f>CEILING('L Sized Pack'!I407/5000,1)</f>
        <v>0</v>
      </c>
      <c r="AB410">
        <f>CEILING('L Sized Pack'!J407/5000,1)</f>
        <v>0</v>
      </c>
      <c r="AC410">
        <f>CEILING('L Sized Pack'!K407/5000,1)</f>
        <v>0</v>
      </c>
      <c r="AD410">
        <f>CEILING('L Sized Pack'!L407/5000,1)</f>
        <v>0</v>
      </c>
      <c r="AE410">
        <f>CEILING('L Sized Pack'!M407/5000,1)</f>
        <v>0</v>
      </c>
      <c r="AF410">
        <f t="shared" si="25"/>
        <v>0</v>
      </c>
      <c r="AH410">
        <f>CEILING('L Sized Pack'!B407/8000,1)</f>
        <v>0</v>
      </c>
      <c r="AI410">
        <f>CEILING('L Sized Pack'!C407/8000,1)</f>
        <v>0</v>
      </c>
      <c r="AJ410">
        <f>CEILING('L Sized Pack'!D407/8000,1)</f>
        <v>0</v>
      </c>
      <c r="AK410">
        <f>CEILING('L Sized Pack'!E407/8000,1)</f>
        <v>0</v>
      </c>
      <c r="AL410">
        <f>CEILING('L Sized Pack'!F407/8000,1)</f>
        <v>0</v>
      </c>
      <c r="AM410">
        <f>CEILING('L Sized Pack'!G407/8000,1)</f>
        <v>0</v>
      </c>
      <c r="AN410">
        <f>CEILING('L Sized Pack'!H407/8000,1)</f>
        <v>0</v>
      </c>
      <c r="AO410">
        <f>CEILING('L Sized Pack'!I407/8000,1)</f>
        <v>0</v>
      </c>
      <c r="AP410">
        <f>CEILING('L Sized Pack'!J407/8000,1)</f>
        <v>0</v>
      </c>
      <c r="AQ410">
        <f>CEILING('L Sized Pack'!K407/8000,1)</f>
        <v>0</v>
      </c>
      <c r="AR410">
        <f>CEILING('L Sized Pack'!L407/8000,1)</f>
        <v>0</v>
      </c>
      <c r="AS410">
        <f>CEILING('L Sized Pack'!M407/8000,1)</f>
        <v>0</v>
      </c>
      <c r="AT410">
        <f t="shared" si="26"/>
        <v>0</v>
      </c>
      <c r="AV410">
        <f t="shared" si="27"/>
        <v>179.88</v>
      </c>
    </row>
    <row r="411" spans="1:48" x14ac:dyDescent="0.25">
      <c r="A411" t="s">
        <v>441</v>
      </c>
      <c r="B411" t="s">
        <v>39</v>
      </c>
      <c r="D411">
        <f>CEILING('L Sized Pack'!B408/1000,1)</f>
        <v>0</v>
      </c>
      <c r="E411">
        <f>CEILING('L Sized Pack'!C408/1000,1)</f>
        <v>0</v>
      </c>
      <c r="F411">
        <f>CEILING('L Sized Pack'!D408/1000,1)</f>
        <v>0</v>
      </c>
      <c r="G411">
        <f>CEILING('L Sized Pack'!E408/1000,1)</f>
        <v>0</v>
      </c>
      <c r="H411">
        <f>CEILING('L Sized Pack'!F408/1000,1)</f>
        <v>0</v>
      </c>
      <c r="I411">
        <f>CEILING('L Sized Pack'!G408/1000,1)</f>
        <v>0</v>
      </c>
      <c r="J411">
        <f>CEILING('L Sized Pack'!H408/1000,1)</f>
        <v>0</v>
      </c>
      <c r="K411">
        <f>CEILING('L Sized Pack'!I408/1000,1)</f>
        <v>0</v>
      </c>
      <c r="L411">
        <f>CEILING('L Sized Pack'!J408/1000,1)</f>
        <v>0</v>
      </c>
      <c r="M411">
        <f>CEILING('L Sized Pack'!K408/1000,1)</f>
        <v>0</v>
      </c>
      <c r="N411">
        <f>CEILING('L Sized Pack'!L408/1000,1)</f>
        <v>0</v>
      </c>
      <c r="O411">
        <f>CEILING('L Sized Pack'!M408/1000,1)</f>
        <v>0</v>
      </c>
      <c r="P411">
        <f t="shared" si="24"/>
        <v>0</v>
      </c>
      <c r="T411">
        <f>CEILING('L Sized Pack'!B408/5000,1)</f>
        <v>0</v>
      </c>
      <c r="U411">
        <f>CEILING('L Sized Pack'!C408/5000,1)</f>
        <v>0</v>
      </c>
      <c r="V411">
        <f>CEILING('L Sized Pack'!D408/5000,1)</f>
        <v>0</v>
      </c>
      <c r="W411">
        <f>CEILING('L Sized Pack'!E408/5000,1)</f>
        <v>0</v>
      </c>
      <c r="X411">
        <f>CEILING('L Sized Pack'!F408/5000,1)</f>
        <v>0</v>
      </c>
      <c r="Y411">
        <f>CEILING('L Sized Pack'!G408/5000,1)</f>
        <v>0</v>
      </c>
      <c r="Z411">
        <f>CEILING('L Sized Pack'!H408/5000,1)</f>
        <v>0</v>
      </c>
      <c r="AA411">
        <f>CEILING('L Sized Pack'!I408/5000,1)</f>
        <v>0</v>
      </c>
      <c r="AB411">
        <f>CEILING('L Sized Pack'!J408/5000,1)</f>
        <v>0</v>
      </c>
      <c r="AC411">
        <f>CEILING('L Sized Pack'!K408/5000,1)</f>
        <v>0</v>
      </c>
      <c r="AD411">
        <f>CEILING('L Sized Pack'!L408/5000,1)</f>
        <v>0</v>
      </c>
      <c r="AE411">
        <f>CEILING('L Sized Pack'!M408/5000,1)</f>
        <v>0</v>
      </c>
      <c r="AF411">
        <f t="shared" si="25"/>
        <v>0</v>
      </c>
      <c r="AH411">
        <f>CEILING('L Sized Pack'!B408/8000,1)</f>
        <v>0</v>
      </c>
      <c r="AI411">
        <f>CEILING('L Sized Pack'!C408/8000,1)</f>
        <v>0</v>
      </c>
      <c r="AJ411">
        <f>CEILING('L Sized Pack'!D408/8000,1)</f>
        <v>0</v>
      </c>
      <c r="AK411">
        <f>CEILING('L Sized Pack'!E408/8000,1)</f>
        <v>0</v>
      </c>
      <c r="AL411">
        <f>CEILING('L Sized Pack'!F408/8000,1)</f>
        <v>0</v>
      </c>
      <c r="AM411">
        <f>CEILING('L Sized Pack'!G408/8000,1)</f>
        <v>0</v>
      </c>
      <c r="AN411">
        <f>CEILING('L Sized Pack'!H408/8000,1)</f>
        <v>0</v>
      </c>
      <c r="AO411">
        <f>CEILING('L Sized Pack'!I408/8000,1)</f>
        <v>0</v>
      </c>
      <c r="AP411">
        <f>CEILING('L Sized Pack'!J408/8000,1)</f>
        <v>0</v>
      </c>
      <c r="AQ411">
        <f>CEILING('L Sized Pack'!K408/8000,1)</f>
        <v>0</v>
      </c>
      <c r="AR411">
        <f>CEILING('L Sized Pack'!L408/8000,1)</f>
        <v>0</v>
      </c>
      <c r="AS411">
        <f>CEILING('L Sized Pack'!M408/8000,1)</f>
        <v>0</v>
      </c>
      <c r="AT411">
        <f t="shared" si="26"/>
        <v>0</v>
      </c>
      <c r="AV411">
        <f t="shared" si="27"/>
        <v>179.88</v>
      </c>
    </row>
    <row r="412" spans="1:48" x14ac:dyDescent="0.25">
      <c r="A412" t="s">
        <v>442</v>
      </c>
      <c r="B412" t="s">
        <v>57</v>
      </c>
      <c r="D412">
        <f>CEILING('L Sized Pack'!B409/1000,1)</f>
        <v>0</v>
      </c>
      <c r="E412">
        <f>CEILING('L Sized Pack'!C409/1000,1)</f>
        <v>0</v>
      </c>
      <c r="F412">
        <f>CEILING('L Sized Pack'!D409/1000,1)</f>
        <v>0</v>
      </c>
      <c r="G412">
        <f>CEILING('L Sized Pack'!E409/1000,1)</f>
        <v>0</v>
      </c>
      <c r="H412">
        <f>CEILING('L Sized Pack'!F409/1000,1)</f>
        <v>0</v>
      </c>
      <c r="I412">
        <f>CEILING('L Sized Pack'!G409/1000,1)</f>
        <v>0</v>
      </c>
      <c r="J412">
        <f>CEILING('L Sized Pack'!H409/1000,1)</f>
        <v>0</v>
      </c>
      <c r="K412">
        <f>CEILING('L Sized Pack'!I409/1000,1)</f>
        <v>0</v>
      </c>
      <c r="L412">
        <f>CEILING('L Sized Pack'!J409/1000,1)</f>
        <v>0</v>
      </c>
      <c r="M412">
        <f>CEILING('L Sized Pack'!K409/1000,1)</f>
        <v>0</v>
      </c>
      <c r="N412">
        <f>CEILING('L Sized Pack'!L409/1000,1)</f>
        <v>0</v>
      </c>
      <c r="O412">
        <f>CEILING('L Sized Pack'!M409/1000,1)</f>
        <v>0</v>
      </c>
      <c r="P412">
        <f t="shared" si="24"/>
        <v>0</v>
      </c>
      <c r="T412">
        <f>CEILING('L Sized Pack'!B409/5000,1)</f>
        <v>0</v>
      </c>
      <c r="U412">
        <f>CEILING('L Sized Pack'!C409/5000,1)</f>
        <v>0</v>
      </c>
      <c r="V412">
        <f>CEILING('L Sized Pack'!D409/5000,1)</f>
        <v>0</v>
      </c>
      <c r="W412">
        <f>CEILING('L Sized Pack'!E409/5000,1)</f>
        <v>0</v>
      </c>
      <c r="X412">
        <f>CEILING('L Sized Pack'!F409/5000,1)</f>
        <v>0</v>
      </c>
      <c r="Y412">
        <f>CEILING('L Sized Pack'!G409/5000,1)</f>
        <v>0</v>
      </c>
      <c r="Z412">
        <f>CEILING('L Sized Pack'!H409/5000,1)</f>
        <v>0</v>
      </c>
      <c r="AA412">
        <f>CEILING('L Sized Pack'!I409/5000,1)</f>
        <v>0</v>
      </c>
      <c r="AB412">
        <f>CEILING('L Sized Pack'!J409/5000,1)</f>
        <v>0</v>
      </c>
      <c r="AC412">
        <f>CEILING('L Sized Pack'!K409/5000,1)</f>
        <v>0</v>
      </c>
      <c r="AD412">
        <f>CEILING('L Sized Pack'!L409/5000,1)</f>
        <v>0</v>
      </c>
      <c r="AE412">
        <f>CEILING('L Sized Pack'!M409/5000,1)</f>
        <v>0</v>
      </c>
      <c r="AF412">
        <f t="shared" si="25"/>
        <v>0</v>
      </c>
      <c r="AH412">
        <f>CEILING('L Sized Pack'!B409/8000,1)</f>
        <v>0</v>
      </c>
      <c r="AI412">
        <f>CEILING('L Sized Pack'!C409/8000,1)</f>
        <v>0</v>
      </c>
      <c r="AJ412">
        <f>CEILING('L Sized Pack'!D409/8000,1)</f>
        <v>0</v>
      </c>
      <c r="AK412">
        <f>CEILING('L Sized Pack'!E409/8000,1)</f>
        <v>0</v>
      </c>
      <c r="AL412">
        <f>CEILING('L Sized Pack'!F409/8000,1)</f>
        <v>0</v>
      </c>
      <c r="AM412">
        <f>CEILING('L Sized Pack'!G409/8000,1)</f>
        <v>0</v>
      </c>
      <c r="AN412">
        <f>CEILING('L Sized Pack'!H409/8000,1)</f>
        <v>0</v>
      </c>
      <c r="AO412">
        <f>CEILING('L Sized Pack'!I409/8000,1)</f>
        <v>0</v>
      </c>
      <c r="AP412">
        <f>CEILING('L Sized Pack'!J409/8000,1)</f>
        <v>0</v>
      </c>
      <c r="AQ412">
        <f>CEILING('L Sized Pack'!K409/8000,1)</f>
        <v>0</v>
      </c>
      <c r="AR412">
        <f>CEILING('L Sized Pack'!L409/8000,1)</f>
        <v>0</v>
      </c>
      <c r="AS412">
        <f>CEILING('L Sized Pack'!M409/8000,1)</f>
        <v>0</v>
      </c>
      <c r="AT412">
        <f t="shared" si="26"/>
        <v>0</v>
      </c>
      <c r="AV412">
        <f t="shared" si="27"/>
        <v>179.88</v>
      </c>
    </row>
    <row r="413" spans="1:48" x14ac:dyDescent="0.25">
      <c r="A413" t="s">
        <v>443</v>
      </c>
      <c r="B413" t="s">
        <v>57</v>
      </c>
      <c r="D413">
        <f>CEILING('L Sized Pack'!B410/1000,1)</f>
        <v>0</v>
      </c>
      <c r="E413">
        <f>CEILING('L Sized Pack'!C410/1000,1)</f>
        <v>0</v>
      </c>
      <c r="F413">
        <f>CEILING('L Sized Pack'!D410/1000,1)</f>
        <v>6</v>
      </c>
      <c r="G413">
        <f>CEILING('L Sized Pack'!E410/1000,1)</f>
        <v>0</v>
      </c>
      <c r="H413">
        <f>CEILING('L Sized Pack'!F410/1000,1)</f>
        <v>0</v>
      </c>
      <c r="I413">
        <f>CEILING('L Sized Pack'!G410/1000,1)</f>
        <v>0</v>
      </c>
      <c r="J413">
        <f>CEILING('L Sized Pack'!H410/1000,1)</f>
        <v>0</v>
      </c>
      <c r="K413">
        <f>CEILING('L Sized Pack'!I410/1000,1)</f>
        <v>0</v>
      </c>
      <c r="L413">
        <f>CEILING('L Sized Pack'!J410/1000,1)</f>
        <v>0</v>
      </c>
      <c r="M413">
        <f>CEILING('L Sized Pack'!K410/1000,1)</f>
        <v>0</v>
      </c>
      <c r="N413">
        <f>CEILING('L Sized Pack'!L410/1000,1)</f>
        <v>0</v>
      </c>
      <c r="O413">
        <f>CEILING('L Sized Pack'!M410/1000,1)</f>
        <v>0</v>
      </c>
      <c r="P413">
        <f t="shared" si="24"/>
        <v>30</v>
      </c>
      <c r="T413">
        <f>CEILING('L Sized Pack'!B410/5000,1)</f>
        <v>0</v>
      </c>
      <c r="U413">
        <f>CEILING('L Sized Pack'!C410/5000,1)</f>
        <v>0</v>
      </c>
      <c r="V413">
        <f>CEILING('L Sized Pack'!D410/5000,1)</f>
        <v>2</v>
      </c>
      <c r="W413">
        <f>CEILING('L Sized Pack'!E410/5000,1)</f>
        <v>0</v>
      </c>
      <c r="X413">
        <f>CEILING('L Sized Pack'!F410/5000,1)</f>
        <v>0</v>
      </c>
      <c r="Y413">
        <f>CEILING('L Sized Pack'!G410/5000,1)</f>
        <v>0</v>
      </c>
      <c r="Z413">
        <f>CEILING('L Sized Pack'!H410/5000,1)</f>
        <v>0</v>
      </c>
      <c r="AA413">
        <f>CEILING('L Sized Pack'!I410/5000,1)</f>
        <v>0</v>
      </c>
      <c r="AB413">
        <f>CEILING('L Sized Pack'!J410/5000,1)</f>
        <v>0</v>
      </c>
      <c r="AC413">
        <f>CEILING('L Sized Pack'!K410/5000,1)</f>
        <v>0</v>
      </c>
      <c r="AD413">
        <f>CEILING('L Sized Pack'!L410/5000,1)</f>
        <v>0</v>
      </c>
      <c r="AE413">
        <f>CEILING('L Sized Pack'!M410/5000,1)</f>
        <v>0</v>
      </c>
      <c r="AF413">
        <f t="shared" si="25"/>
        <v>20</v>
      </c>
      <c r="AH413">
        <f>CEILING('L Sized Pack'!B410/8000,1)</f>
        <v>0</v>
      </c>
      <c r="AI413">
        <f>CEILING('L Sized Pack'!C410/8000,1)</f>
        <v>0</v>
      </c>
      <c r="AJ413">
        <f>CEILING('L Sized Pack'!D410/8000,1)</f>
        <v>1</v>
      </c>
      <c r="AK413">
        <f>CEILING('L Sized Pack'!E410/8000,1)</f>
        <v>0</v>
      </c>
      <c r="AL413">
        <f>CEILING('L Sized Pack'!F410/8000,1)</f>
        <v>0</v>
      </c>
      <c r="AM413">
        <f>CEILING('L Sized Pack'!G410/8000,1)</f>
        <v>0</v>
      </c>
      <c r="AN413">
        <f>CEILING('L Sized Pack'!H410/8000,1)</f>
        <v>0</v>
      </c>
      <c r="AO413">
        <f>CEILING('L Sized Pack'!I410/8000,1)</f>
        <v>0</v>
      </c>
      <c r="AP413">
        <f>CEILING('L Sized Pack'!J410/8000,1)</f>
        <v>0</v>
      </c>
      <c r="AQ413">
        <f>CEILING('L Sized Pack'!K410/8000,1)</f>
        <v>0</v>
      </c>
      <c r="AR413">
        <f>CEILING('L Sized Pack'!L410/8000,1)</f>
        <v>0</v>
      </c>
      <c r="AS413">
        <f>CEILING('L Sized Pack'!M410/8000,1)</f>
        <v>0</v>
      </c>
      <c r="AT413">
        <f t="shared" si="26"/>
        <v>15</v>
      </c>
      <c r="AV413">
        <f t="shared" si="27"/>
        <v>194.88</v>
      </c>
    </row>
    <row r="414" spans="1:48" x14ac:dyDescent="0.25">
      <c r="A414" t="s">
        <v>444</v>
      </c>
      <c r="B414" t="s">
        <v>57</v>
      </c>
      <c r="D414">
        <f>CEILING('L Sized Pack'!B411/1000,1)</f>
        <v>0</v>
      </c>
      <c r="E414">
        <f>CEILING('L Sized Pack'!C411/1000,1)</f>
        <v>0</v>
      </c>
      <c r="F414">
        <f>CEILING('L Sized Pack'!D411/1000,1)</f>
        <v>0</v>
      </c>
      <c r="G414">
        <f>CEILING('L Sized Pack'!E411/1000,1)</f>
        <v>0</v>
      </c>
      <c r="H414">
        <f>CEILING('L Sized Pack'!F411/1000,1)</f>
        <v>0</v>
      </c>
      <c r="I414">
        <f>CEILING('L Sized Pack'!G411/1000,1)</f>
        <v>0</v>
      </c>
      <c r="J414">
        <f>CEILING('L Sized Pack'!H411/1000,1)</f>
        <v>0</v>
      </c>
      <c r="K414">
        <f>CEILING('L Sized Pack'!I411/1000,1)</f>
        <v>0</v>
      </c>
      <c r="L414">
        <f>CEILING('L Sized Pack'!J411/1000,1)</f>
        <v>0</v>
      </c>
      <c r="M414">
        <f>CEILING('L Sized Pack'!K411/1000,1)</f>
        <v>0</v>
      </c>
      <c r="N414">
        <f>CEILING('L Sized Pack'!L411/1000,1)</f>
        <v>0</v>
      </c>
      <c r="O414">
        <f>CEILING('L Sized Pack'!M411/1000,1)</f>
        <v>0</v>
      </c>
      <c r="P414">
        <f t="shared" si="24"/>
        <v>0</v>
      </c>
      <c r="T414">
        <f>CEILING('L Sized Pack'!B411/5000,1)</f>
        <v>0</v>
      </c>
      <c r="U414">
        <f>CEILING('L Sized Pack'!C411/5000,1)</f>
        <v>0</v>
      </c>
      <c r="V414">
        <f>CEILING('L Sized Pack'!D411/5000,1)</f>
        <v>0</v>
      </c>
      <c r="W414">
        <f>CEILING('L Sized Pack'!E411/5000,1)</f>
        <v>0</v>
      </c>
      <c r="X414">
        <f>CEILING('L Sized Pack'!F411/5000,1)</f>
        <v>0</v>
      </c>
      <c r="Y414">
        <f>CEILING('L Sized Pack'!G411/5000,1)</f>
        <v>0</v>
      </c>
      <c r="Z414">
        <f>CEILING('L Sized Pack'!H411/5000,1)</f>
        <v>0</v>
      </c>
      <c r="AA414">
        <f>CEILING('L Sized Pack'!I411/5000,1)</f>
        <v>0</v>
      </c>
      <c r="AB414">
        <f>CEILING('L Sized Pack'!J411/5000,1)</f>
        <v>0</v>
      </c>
      <c r="AC414">
        <f>CEILING('L Sized Pack'!K411/5000,1)</f>
        <v>0</v>
      </c>
      <c r="AD414">
        <f>CEILING('L Sized Pack'!L411/5000,1)</f>
        <v>0</v>
      </c>
      <c r="AE414">
        <f>CEILING('L Sized Pack'!M411/5000,1)</f>
        <v>0</v>
      </c>
      <c r="AF414">
        <f t="shared" si="25"/>
        <v>0</v>
      </c>
      <c r="AH414">
        <f>CEILING('L Sized Pack'!B411/8000,1)</f>
        <v>0</v>
      </c>
      <c r="AI414">
        <f>CEILING('L Sized Pack'!C411/8000,1)</f>
        <v>0</v>
      </c>
      <c r="AJ414">
        <f>CEILING('L Sized Pack'!D411/8000,1)</f>
        <v>0</v>
      </c>
      <c r="AK414">
        <f>CEILING('L Sized Pack'!E411/8000,1)</f>
        <v>0</v>
      </c>
      <c r="AL414">
        <f>CEILING('L Sized Pack'!F411/8000,1)</f>
        <v>0</v>
      </c>
      <c r="AM414">
        <f>CEILING('L Sized Pack'!G411/8000,1)</f>
        <v>0</v>
      </c>
      <c r="AN414">
        <f>CEILING('L Sized Pack'!H411/8000,1)</f>
        <v>0</v>
      </c>
      <c r="AO414">
        <f>CEILING('L Sized Pack'!I411/8000,1)</f>
        <v>0</v>
      </c>
      <c r="AP414">
        <f>CEILING('L Sized Pack'!J411/8000,1)</f>
        <v>0</v>
      </c>
      <c r="AQ414">
        <f>CEILING('L Sized Pack'!K411/8000,1)</f>
        <v>0</v>
      </c>
      <c r="AR414">
        <f>CEILING('L Sized Pack'!L411/8000,1)</f>
        <v>0</v>
      </c>
      <c r="AS414">
        <f>CEILING('L Sized Pack'!M411/8000,1)</f>
        <v>0</v>
      </c>
      <c r="AT414">
        <f t="shared" si="26"/>
        <v>0</v>
      </c>
      <c r="AV414">
        <f t="shared" si="27"/>
        <v>179.88</v>
      </c>
    </row>
    <row r="415" spans="1:48" x14ac:dyDescent="0.25">
      <c r="A415" t="s">
        <v>445</v>
      </c>
      <c r="B415" t="s">
        <v>57</v>
      </c>
      <c r="D415">
        <f>CEILING('L Sized Pack'!B412/1000,1)</f>
        <v>0</v>
      </c>
      <c r="E415">
        <f>CEILING('L Sized Pack'!C412/1000,1)</f>
        <v>0</v>
      </c>
      <c r="F415">
        <f>CEILING('L Sized Pack'!D412/1000,1)</f>
        <v>0</v>
      </c>
      <c r="G415">
        <f>CEILING('L Sized Pack'!E412/1000,1)</f>
        <v>0</v>
      </c>
      <c r="H415">
        <f>CEILING('L Sized Pack'!F412/1000,1)</f>
        <v>0</v>
      </c>
      <c r="I415">
        <f>CEILING('L Sized Pack'!G412/1000,1)</f>
        <v>0</v>
      </c>
      <c r="J415">
        <f>CEILING('L Sized Pack'!H412/1000,1)</f>
        <v>0</v>
      </c>
      <c r="K415">
        <f>CEILING('L Sized Pack'!I412/1000,1)</f>
        <v>0</v>
      </c>
      <c r="L415">
        <f>CEILING('L Sized Pack'!J412/1000,1)</f>
        <v>0</v>
      </c>
      <c r="M415">
        <f>CEILING('L Sized Pack'!K412/1000,1)</f>
        <v>0</v>
      </c>
      <c r="N415">
        <f>CEILING('L Sized Pack'!L412/1000,1)</f>
        <v>0</v>
      </c>
      <c r="O415">
        <f>CEILING('L Sized Pack'!M412/1000,1)</f>
        <v>0</v>
      </c>
      <c r="P415">
        <f t="shared" si="24"/>
        <v>0</v>
      </c>
      <c r="T415">
        <f>CEILING('L Sized Pack'!B412/5000,1)</f>
        <v>0</v>
      </c>
      <c r="U415">
        <f>CEILING('L Sized Pack'!C412/5000,1)</f>
        <v>0</v>
      </c>
      <c r="V415">
        <f>CEILING('L Sized Pack'!D412/5000,1)</f>
        <v>0</v>
      </c>
      <c r="W415">
        <f>CEILING('L Sized Pack'!E412/5000,1)</f>
        <v>0</v>
      </c>
      <c r="X415">
        <f>CEILING('L Sized Pack'!F412/5000,1)</f>
        <v>0</v>
      </c>
      <c r="Y415">
        <f>CEILING('L Sized Pack'!G412/5000,1)</f>
        <v>0</v>
      </c>
      <c r="Z415">
        <f>CEILING('L Sized Pack'!H412/5000,1)</f>
        <v>0</v>
      </c>
      <c r="AA415">
        <f>CEILING('L Sized Pack'!I412/5000,1)</f>
        <v>0</v>
      </c>
      <c r="AB415">
        <f>CEILING('L Sized Pack'!J412/5000,1)</f>
        <v>0</v>
      </c>
      <c r="AC415">
        <f>CEILING('L Sized Pack'!K412/5000,1)</f>
        <v>0</v>
      </c>
      <c r="AD415">
        <f>CEILING('L Sized Pack'!L412/5000,1)</f>
        <v>0</v>
      </c>
      <c r="AE415">
        <f>CEILING('L Sized Pack'!M412/5000,1)</f>
        <v>0</v>
      </c>
      <c r="AF415">
        <f t="shared" si="25"/>
        <v>0</v>
      </c>
      <c r="AH415">
        <f>CEILING('L Sized Pack'!B412/8000,1)</f>
        <v>0</v>
      </c>
      <c r="AI415">
        <f>CEILING('L Sized Pack'!C412/8000,1)</f>
        <v>0</v>
      </c>
      <c r="AJ415">
        <f>CEILING('L Sized Pack'!D412/8000,1)</f>
        <v>0</v>
      </c>
      <c r="AK415">
        <f>CEILING('L Sized Pack'!E412/8000,1)</f>
        <v>0</v>
      </c>
      <c r="AL415">
        <f>CEILING('L Sized Pack'!F412/8000,1)</f>
        <v>0</v>
      </c>
      <c r="AM415">
        <f>CEILING('L Sized Pack'!G412/8000,1)</f>
        <v>0</v>
      </c>
      <c r="AN415">
        <f>CEILING('L Sized Pack'!H412/8000,1)</f>
        <v>0</v>
      </c>
      <c r="AO415">
        <f>CEILING('L Sized Pack'!I412/8000,1)</f>
        <v>0</v>
      </c>
      <c r="AP415">
        <f>CEILING('L Sized Pack'!J412/8000,1)</f>
        <v>0</v>
      </c>
      <c r="AQ415">
        <f>CEILING('L Sized Pack'!K412/8000,1)</f>
        <v>0</v>
      </c>
      <c r="AR415">
        <f>CEILING('L Sized Pack'!L412/8000,1)</f>
        <v>0</v>
      </c>
      <c r="AS415">
        <f>CEILING('L Sized Pack'!M412/8000,1)</f>
        <v>0</v>
      </c>
      <c r="AT415">
        <f t="shared" si="26"/>
        <v>0</v>
      </c>
      <c r="AV415">
        <f t="shared" si="27"/>
        <v>179.88</v>
      </c>
    </row>
    <row r="416" spans="1:48" x14ac:dyDescent="0.25">
      <c r="A416" t="s">
        <v>446</v>
      </c>
      <c r="B416" t="s">
        <v>57</v>
      </c>
      <c r="D416">
        <f>CEILING('L Sized Pack'!B413/1000,1)</f>
        <v>0</v>
      </c>
      <c r="E416">
        <f>CEILING('L Sized Pack'!C413/1000,1)</f>
        <v>0</v>
      </c>
      <c r="F416">
        <f>CEILING('L Sized Pack'!D413/1000,1)</f>
        <v>0</v>
      </c>
      <c r="G416">
        <f>CEILING('L Sized Pack'!E413/1000,1)</f>
        <v>0</v>
      </c>
      <c r="H416">
        <f>CEILING('L Sized Pack'!F413/1000,1)</f>
        <v>0</v>
      </c>
      <c r="I416">
        <f>CEILING('L Sized Pack'!G413/1000,1)</f>
        <v>0</v>
      </c>
      <c r="J416">
        <f>CEILING('L Sized Pack'!H413/1000,1)</f>
        <v>0</v>
      </c>
      <c r="K416">
        <f>CEILING('L Sized Pack'!I413/1000,1)</f>
        <v>0</v>
      </c>
      <c r="L416">
        <f>CEILING('L Sized Pack'!J413/1000,1)</f>
        <v>0</v>
      </c>
      <c r="M416">
        <f>CEILING('L Sized Pack'!K413/1000,1)</f>
        <v>0</v>
      </c>
      <c r="N416">
        <f>CEILING('L Sized Pack'!L413/1000,1)</f>
        <v>0</v>
      </c>
      <c r="O416">
        <f>CEILING('L Sized Pack'!M413/1000,1)</f>
        <v>0</v>
      </c>
      <c r="P416">
        <f t="shared" si="24"/>
        <v>0</v>
      </c>
      <c r="T416">
        <f>CEILING('L Sized Pack'!B413/5000,1)</f>
        <v>0</v>
      </c>
      <c r="U416">
        <f>CEILING('L Sized Pack'!C413/5000,1)</f>
        <v>0</v>
      </c>
      <c r="V416">
        <f>CEILING('L Sized Pack'!D413/5000,1)</f>
        <v>0</v>
      </c>
      <c r="W416">
        <f>CEILING('L Sized Pack'!E413/5000,1)</f>
        <v>0</v>
      </c>
      <c r="X416">
        <f>CEILING('L Sized Pack'!F413/5000,1)</f>
        <v>0</v>
      </c>
      <c r="Y416">
        <f>CEILING('L Sized Pack'!G413/5000,1)</f>
        <v>0</v>
      </c>
      <c r="Z416">
        <f>CEILING('L Sized Pack'!H413/5000,1)</f>
        <v>0</v>
      </c>
      <c r="AA416">
        <f>CEILING('L Sized Pack'!I413/5000,1)</f>
        <v>0</v>
      </c>
      <c r="AB416">
        <f>CEILING('L Sized Pack'!J413/5000,1)</f>
        <v>0</v>
      </c>
      <c r="AC416">
        <f>CEILING('L Sized Pack'!K413/5000,1)</f>
        <v>0</v>
      </c>
      <c r="AD416">
        <f>CEILING('L Sized Pack'!L413/5000,1)</f>
        <v>0</v>
      </c>
      <c r="AE416">
        <f>CEILING('L Sized Pack'!M413/5000,1)</f>
        <v>0</v>
      </c>
      <c r="AF416">
        <f t="shared" si="25"/>
        <v>0</v>
      </c>
      <c r="AH416">
        <f>CEILING('L Sized Pack'!B413/8000,1)</f>
        <v>0</v>
      </c>
      <c r="AI416">
        <f>CEILING('L Sized Pack'!C413/8000,1)</f>
        <v>0</v>
      </c>
      <c r="AJ416">
        <f>CEILING('L Sized Pack'!D413/8000,1)</f>
        <v>0</v>
      </c>
      <c r="AK416">
        <f>CEILING('L Sized Pack'!E413/8000,1)</f>
        <v>0</v>
      </c>
      <c r="AL416">
        <f>CEILING('L Sized Pack'!F413/8000,1)</f>
        <v>0</v>
      </c>
      <c r="AM416">
        <f>CEILING('L Sized Pack'!G413/8000,1)</f>
        <v>0</v>
      </c>
      <c r="AN416">
        <f>CEILING('L Sized Pack'!H413/8000,1)</f>
        <v>0</v>
      </c>
      <c r="AO416">
        <f>CEILING('L Sized Pack'!I413/8000,1)</f>
        <v>0</v>
      </c>
      <c r="AP416">
        <f>CEILING('L Sized Pack'!J413/8000,1)</f>
        <v>0</v>
      </c>
      <c r="AQ416">
        <f>CEILING('L Sized Pack'!K413/8000,1)</f>
        <v>0</v>
      </c>
      <c r="AR416">
        <f>CEILING('L Sized Pack'!L413/8000,1)</f>
        <v>0</v>
      </c>
      <c r="AS416">
        <f>CEILING('L Sized Pack'!M413/8000,1)</f>
        <v>0</v>
      </c>
      <c r="AT416">
        <f t="shared" si="26"/>
        <v>0</v>
      </c>
      <c r="AV416">
        <f t="shared" si="27"/>
        <v>179.88</v>
      </c>
    </row>
    <row r="417" spans="1:48" x14ac:dyDescent="0.25">
      <c r="A417" t="s">
        <v>447</v>
      </c>
      <c r="B417" t="s">
        <v>39</v>
      </c>
      <c r="D417">
        <f>CEILING('L Sized Pack'!B414/1000,1)</f>
        <v>0</v>
      </c>
      <c r="E417">
        <f>CEILING('L Sized Pack'!C414/1000,1)</f>
        <v>0</v>
      </c>
      <c r="F417">
        <f>CEILING('L Sized Pack'!D414/1000,1)</f>
        <v>0</v>
      </c>
      <c r="G417">
        <f>CEILING('L Sized Pack'!E414/1000,1)</f>
        <v>0</v>
      </c>
      <c r="H417">
        <f>CEILING('L Sized Pack'!F414/1000,1)</f>
        <v>0</v>
      </c>
      <c r="I417">
        <f>CEILING('L Sized Pack'!G414/1000,1)</f>
        <v>3</v>
      </c>
      <c r="J417">
        <f>CEILING('L Sized Pack'!H414/1000,1)</f>
        <v>0</v>
      </c>
      <c r="K417">
        <f>CEILING('L Sized Pack'!I414/1000,1)</f>
        <v>0</v>
      </c>
      <c r="L417">
        <f>CEILING('L Sized Pack'!J414/1000,1)</f>
        <v>0</v>
      </c>
      <c r="M417">
        <f>CEILING('L Sized Pack'!K414/1000,1)</f>
        <v>0</v>
      </c>
      <c r="N417">
        <f>CEILING('L Sized Pack'!L414/1000,1)</f>
        <v>0</v>
      </c>
      <c r="O417">
        <f>CEILING('L Sized Pack'!M414/1000,1)</f>
        <v>0</v>
      </c>
      <c r="P417">
        <f t="shared" si="24"/>
        <v>15</v>
      </c>
      <c r="T417">
        <f>CEILING('L Sized Pack'!B414/5000,1)</f>
        <v>0</v>
      </c>
      <c r="U417">
        <f>CEILING('L Sized Pack'!C414/5000,1)</f>
        <v>0</v>
      </c>
      <c r="V417">
        <f>CEILING('L Sized Pack'!D414/5000,1)</f>
        <v>0</v>
      </c>
      <c r="W417">
        <f>CEILING('L Sized Pack'!E414/5000,1)</f>
        <v>0</v>
      </c>
      <c r="X417">
        <f>CEILING('L Sized Pack'!F414/5000,1)</f>
        <v>0</v>
      </c>
      <c r="Y417">
        <f>CEILING('L Sized Pack'!G414/5000,1)</f>
        <v>1</v>
      </c>
      <c r="Z417">
        <f>CEILING('L Sized Pack'!H414/5000,1)</f>
        <v>0</v>
      </c>
      <c r="AA417">
        <f>CEILING('L Sized Pack'!I414/5000,1)</f>
        <v>0</v>
      </c>
      <c r="AB417">
        <f>CEILING('L Sized Pack'!J414/5000,1)</f>
        <v>0</v>
      </c>
      <c r="AC417">
        <f>CEILING('L Sized Pack'!K414/5000,1)</f>
        <v>0</v>
      </c>
      <c r="AD417">
        <f>CEILING('L Sized Pack'!L414/5000,1)</f>
        <v>0</v>
      </c>
      <c r="AE417">
        <f>CEILING('L Sized Pack'!M414/5000,1)</f>
        <v>0</v>
      </c>
      <c r="AF417">
        <f t="shared" si="25"/>
        <v>10</v>
      </c>
      <c r="AH417">
        <f>CEILING('L Sized Pack'!B414/8000,1)</f>
        <v>0</v>
      </c>
      <c r="AI417">
        <f>CEILING('L Sized Pack'!C414/8000,1)</f>
        <v>0</v>
      </c>
      <c r="AJ417">
        <f>CEILING('L Sized Pack'!D414/8000,1)</f>
        <v>0</v>
      </c>
      <c r="AK417">
        <f>CEILING('L Sized Pack'!E414/8000,1)</f>
        <v>0</v>
      </c>
      <c r="AL417">
        <f>CEILING('L Sized Pack'!F414/8000,1)</f>
        <v>0</v>
      </c>
      <c r="AM417">
        <f>CEILING('L Sized Pack'!G414/8000,1)</f>
        <v>1</v>
      </c>
      <c r="AN417">
        <f>CEILING('L Sized Pack'!H414/8000,1)</f>
        <v>0</v>
      </c>
      <c r="AO417">
        <f>CEILING('L Sized Pack'!I414/8000,1)</f>
        <v>0</v>
      </c>
      <c r="AP417">
        <f>CEILING('L Sized Pack'!J414/8000,1)</f>
        <v>0</v>
      </c>
      <c r="AQ417">
        <f>CEILING('L Sized Pack'!K414/8000,1)</f>
        <v>0</v>
      </c>
      <c r="AR417">
        <f>CEILING('L Sized Pack'!L414/8000,1)</f>
        <v>0</v>
      </c>
      <c r="AS417">
        <f>CEILING('L Sized Pack'!M414/8000,1)</f>
        <v>0</v>
      </c>
      <c r="AT417">
        <f t="shared" si="26"/>
        <v>15</v>
      </c>
      <c r="AV417">
        <f t="shared" si="27"/>
        <v>189.88</v>
      </c>
    </row>
    <row r="418" spans="1:48" x14ac:dyDescent="0.25">
      <c r="A418" t="s">
        <v>448</v>
      </c>
      <c r="B418" t="s">
        <v>39</v>
      </c>
      <c r="D418">
        <f>CEILING('L Sized Pack'!B415/1000,1)</f>
        <v>0</v>
      </c>
      <c r="E418">
        <f>CEILING('L Sized Pack'!C415/1000,1)</f>
        <v>0</v>
      </c>
      <c r="F418">
        <f>CEILING('L Sized Pack'!D415/1000,1)</f>
        <v>0</v>
      </c>
      <c r="G418">
        <f>CEILING('L Sized Pack'!E415/1000,1)</f>
        <v>0</v>
      </c>
      <c r="H418">
        <f>CEILING('L Sized Pack'!F415/1000,1)</f>
        <v>0</v>
      </c>
      <c r="I418">
        <f>CEILING('L Sized Pack'!G415/1000,1)</f>
        <v>3</v>
      </c>
      <c r="J418">
        <f>CEILING('L Sized Pack'!H415/1000,1)</f>
        <v>0</v>
      </c>
      <c r="K418">
        <f>CEILING('L Sized Pack'!I415/1000,1)</f>
        <v>0</v>
      </c>
      <c r="L418">
        <f>CEILING('L Sized Pack'!J415/1000,1)</f>
        <v>0</v>
      </c>
      <c r="M418">
        <f>CEILING('L Sized Pack'!K415/1000,1)</f>
        <v>0</v>
      </c>
      <c r="N418">
        <f>CEILING('L Sized Pack'!L415/1000,1)</f>
        <v>0</v>
      </c>
      <c r="O418">
        <f>CEILING('L Sized Pack'!M415/1000,1)</f>
        <v>0</v>
      </c>
      <c r="P418">
        <f t="shared" si="24"/>
        <v>15</v>
      </c>
      <c r="T418">
        <f>CEILING('L Sized Pack'!B415/5000,1)</f>
        <v>0</v>
      </c>
      <c r="U418">
        <f>CEILING('L Sized Pack'!C415/5000,1)</f>
        <v>0</v>
      </c>
      <c r="V418">
        <f>CEILING('L Sized Pack'!D415/5000,1)</f>
        <v>0</v>
      </c>
      <c r="W418">
        <f>CEILING('L Sized Pack'!E415/5000,1)</f>
        <v>0</v>
      </c>
      <c r="X418">
        <f>CEILING('L Sized Pack'!F415/5000,1)</f>
        <v>0</v>
      </c>
      <c r="Y418">
        <f>CEILING('L Sized Pack'!G415/5000,1)</f>
        <v>1</v>
      </c>
      <c r="Z418">
        <f>CEILING('L Sized Pack'!H415/5000,1)</f>
        <v>0</v>
      </c>
      <c r="AA418">
        <f>CEILING('L Sized Pack'!I415/5000,1)</f>
        <v>0</v>
      </c>
      <c r="AB418">
        <f>CEILING('L Sized Pack'!J415/5000,1)</f>
        <v>0</v>
      </c>
      <c r="AC418">
        <f>CEILING('L Sized Pack'!K415/5000,1)</f>
        <v>0</v>
      </c>
      <c r="AD418">
        <f>CEILING('L Sized Pack'!L415/5000,1)</f>
        <v>0</v>
      </c>
      <c r="AE418">
        <f>CEILING('L Sized Pack'!M415/5000,1)</f>
        <v>0</v>
      </c>
      <c r="AF418">
        <f t="shared" si="25"/>
        <v>10</v>
      </c>
      <c r="AH418">
        <f>CEILING('L Sized Pack'!B415/8000,1)</f>
        <v>0</v>
      </c>
      <c r="AI418">
        <f>CEILING('L Sized Pack'!C415/8000,1)</f>
        <v>0</v>
      </c>
      <c r="AJ418">
        <f>CEILING('L Sized Pack'!D415/8000,1)</f>
        <v>0</v>
      </c>
      <c r="AK418">
        <f>CEILING('L Sized Pack'!E415/8000,1)</f>
        <v>0</v>
      </c>
      <c r="AL418">
        <f>CEILING('L Sized Pack'!F415/8000,1)</f>
        <v>0</v>
      </c>
      <c r="AM418">
        <f>CEILING('L Sized Pack'!G415/8000,1)</f>
        <v>1</v>
      </c>
      <c r="AN418">
        <f>CEILING('L Sized Pack'!H415/8000,1)</f>
        <v>0</v>
      </c>
      <c r="AO418">
        <f>CEILING('L Sized Pack'!I415/8000,1)</f>
        <v>0</v>
      </c>
      <c r="AP418">
        <f>CEILING('L Sized Pack'!J415/8000,1)</f>
        <v>0</v>
      </c>
      <c r="AQ418">
        <f>CEILING('L Sized Pack'!K415/8000,1)</f>
        <v>0</v>
      </c>
      <c r="AR418">
        <f>CEILING('L Sized Pack'!L415/8000,1)</f>
        <v>0</v>
      </c>
      <c r="AS418">
        <f>CEILING('L Sized Pack'!M415/8000,1)</f>
        <v>0</v>
      </c>
      <c r="AT418">
        <f t="shared" si="26"/>
        <v>15</v>
      </c>
      <c r="AV418">
        <f t="shared" si="27"/>
        <v>189.88</v>
      </c>
    </row>
    <row r="419" spans="1:48" x14ac:dyDescent="0.25">
      <c r="A419" t="s">
        <v>449</v>
      </c>
      <c r="B419" t="s">
        <v>57</v>
      </c>
      <c r="D419">
        <f>CEILING('L Sized Pack'!B416/1000,1)</f>
        <v>0</v>
      </c>
      <c r="E419">
        <f>CEILING('L Sized Pack'!C416/1000,1)</f>
        <v>0</v>
      </c>
      <c r="F419">
        <f>CEILING('L Sized Pack'!D416/1000,1)</f>
        <v>0</v>
      </c>
      <c r="G419">
        <f>CEILING('L Sized Pack'!E416/1000,1)</f>
        <v>0</v>
      </c>
      <c r="H419">
        <f>CEILING('L Sized Pack'!F416/1000,1)</f>
        <v>0</v>
      </c>
      <c r="I419">
        <f>CEILING('L Sized Pack'!G416/1000,1)</f>
        <v>0</v>
      </c>
      <c r="J419">
        <f>CEILING('L Sized Pack'!H416/1000,1)</f>
        <v>0</v>
      </c>
      <c r="K419">
        <f>CEILING('L Sized Pack'!I416/1000,1)</f>
        <v>0</v>
      </c>
      <c r="L419">
        <f>CEILING('L Sized Pack'!J416/1000,1)</f>
        <v>0</v>
      </c>
      <c r="M419">
        <f>CEILING('L Sized Pack'!K416/1000,1)</f>
        <v>0</v>
      </c>
      <c r="N419">
        <f>CEILING('L Sized Pack'!L416/1000,1)</f>
        <v>0</v>
      </c>
      <c r="O419">
        <f>CEILING('L Sized Pack'!M416/1000,1)</f>
        <v>0</v>
      </c>
      <c r="P419">
        <f t="shared" si="24"/>
        <v>0</v>
      </c>
      <c r="T419">
        <f>CEILING('L Sized Pack'!B416/5000,1)</f>
        <v>0</v>
      </c>
      <c r="U419">
        <f>CEILING('L Sized Pack'!C416/5000,1)</f>
        <v>0</v>
      </c>
      <c r="V419">
        <f>CEILING('L Sized Pack'!D416/5000,1)</f>
        <v>0</v>
      </c>
      <c r="W419">
        <f>CEILING('L Sized Pack'!E416/5000,1)</f>
        <v>0</v>
      </c>
      <c r="X419">
        <f>CEILING('L Sized Pack'!F416/5000,1)</f>
        <v>0</v>
      </c>
      <c r="Y419">
        <f>CEILING('L Sized Pack'!G416/5000,1)</f>
        <v>0</v>
      </c>
      <c r="Z419">
        <f>CEILING('L Sized Pack'!H416/5000,1)</f>
        <v>0</v>
      </c>
      <c r="AA419">
        <f>CEILING('L Sized Pack'!I416/5000,1)</f>
        <v>0</v>
      </c>
      <c r="AB419">
        <f>CEILING('L Sized Pack'!J416/5000,1)</f>
        <v>0</v>
      </c>
      <c r="AC419">
        <f>CEILING('L Sized Pack'!K416/5000,1)</f>
        <v>0</v>
      </c>
      <c r="AD419">
        <f>CEILING('L Sized Pack'!L416/5000,1)</f>
        <v>0</v>
      </c>
      <c r="AE419">
        <f>CEILING('L Sized Pack'!M416/5000,1)</f>
        <v>0</v>
      </c>
      <c r="AF419">
        <f t="shared" si="25"/>
        <v>0</v>
      </c>
      <c r="AH419">
        <f>CEILING('L Sized Pack'!B416/8000,1)</f>
        <v>0</v>
      </c>
      <c r="AI419">
        <f>CEILING('L Sized Pack'!C416/8000,1)</f>
        <v>0</v>
      </c>
      <c r="AJ419">
        <f>CEILING('L Sized Pack'!D416/8000,1)</f>
        <v>0</v>
      </c>
      <c r="AK419">
        <f>CEILING('L Sized Pack'!E416/8000,1)</f>
        <v>0</v>
      </c>
      <c r="AL419">
        <f>CEILING('L Sized Pack'!F416/8000,1)</f>
        <v>0</v>
      </c>
      <c r="AM419">
        <f>CEILING('L Sized Pack'!G416/8000,1)</f>
        <v>0</v>
      </c>
      <c r="AN419">
        <f>CEILING('L Sized Pack'!H416/8000,1)</f>
        <v>0</v>
      </c>
      <c r="AO419">
        <f>CEILING('L Sized Pack'!I416/8000,1)</f>
        <v>0</v>
      </c>
      <c r="AP419">
        <f>CEILING('L Sized Pack'!J416/8000,1)</f>
        <v>0</v>
      </c>
      <c r="AQ419">
        <f>CEILING('L Sized Pack'!K416/8000,1)</f>
        <v>0</v>
      </c>
      <c r="AR419">
        <f>CEILING('L Sized Pack'!L416/8000,1)</f>
        <v>0</v>
      </c>
      <c r="AS419">
        <f>CEILING('L Sized Pack'!M416/8000,1)</f>
        <v>0</v>
      </c>
      <c r="AT419">
        <f t="shared" si="26"/>
        <v>0</v>
      </c>
      <c r="AV419">
        <f t="shared" si="27"/>
        <v>179.88</v>
      </c>
    </row>
    <row r="420" spans="1:48" x14ac:dyDescent="0.25">
      <c r="A420" t="s">
        <v>450</v>
      </c>
      <c r="B420" t="s">
        <v>39</v>
      </c>
      <c r="D420">
        <f>CEILING('L Sized Pack'!B417/1000,1)</f>
        <v>0</v>
      </c>
      <c r="E420">
        <f>CEILING('L Sized Pack'!C417/1000,1)</f>
        <v>0</v>
      </c>
      <c r="F420">
        <f>CEILING('L Sized Pack'!D417/1000,1)</f>
        <v>0</v>
      </c>
      <c r="G420">
        <f>CEILING('L Sized Pack'!E417/1000,1)</f>
        <v>0</v>
      </c>
      <c r="H420">
        <f>CEILING('L Sized Pack'!F417/1000,1)</f>
        <v>0</v>
      </c>
      <c r="I420">
        <f>CEILING('L Sized Pack'!G417/1000,1)</f>
        <v>0</v>
      </c>
      <c r="J420">
        <f>CEILING('L Sized Pack'!H417/1000,1)</f>
        <v>0</v>
      </c>
      <c r="K420">
        <f>CEILING('L Sized Pack'!I417/1000,1)</f>
        <v>0</v>
      </c>
      <c r="L420">
        <f>CEILING('L Sized Pack'!J417/1000,1)</f>
        <v>0</v>
      </c>
      <c r="M420">
        <f>CEILING('L Sized Pack'!K417/1000,1)</f>
        <v>0</v>
      </c>
      <c r="N420">
        <f>CEILING('L Sized Pack'!L417/1000,1)</f>
        <v>0</v>
      </c>
      <c r="O420">
        <f>CEILING('L Sized Pack'!M417/1000,1)</f>
        <v>0</v>
      </c>
      <c r="P420">
        <f t="shared" si="24"/>
        <v>0</v>
      </c>
      <c r="T420">
        <f>CEILING('L Sized Pack'!B417/5000,1)</f>
        <v>0</v>
      </c>
      <c r="U420">
        <f>CEILING('L Sized Pack'!C417/5000,1)</f>
        <v>0</v>
      </c>
      <c r="V420">
        <f>CEILING('L Sized Pack'!D417/5000,1)</f>
        <v>0</v>
      </c>
      <c r="W420">
        <f>CEILING('L Sized Pack'!E417/5000,1)</f>
        <v>0</v>
      </c>
      <c r="X420">
        <f>CEILING('L Sized Pack'!F417/5000,1)</f>
        <v>0</v>
      </c>
      <c r="Y420">
        <f>CEILING('L Sized Pack'!G417/5000,1)</f>
        <v>0</v>
      </c>
      <c r="Z420">
        <f>CEILING('L Sized Pack'!H417/5000,1)</f>
        <v>0</v>
      </c>
      <c r="AA420">
        <f>CEILING('L Sized Pack'!I417/5000,1)</f>
        <v>0</v>
      </c>
      <c r="AB420">
        <f>CEILING('L Sized Pack'!J417/5000,1)</f>
        <v>0</v>
      </c>
      <c r="AC420">
        <f>CEILING('L Sized Pack'!K417/5000,1)</f>
        <v>0</v>
      </c>
      <c r="AD420">
        <f>CEILING('L Sized Pack'!L417/5000,1)</f>
        <v>0</v>
      </c>
      <c r="AE420">
        <f>CEILING('L Sized Pack'!M417/5000,1)</f>
        <v>0</v>
      </c>
      <c r="AF420">
        <f t="shared" si="25"/>
        <v>0</v>
      </c>
      <c r="AH420">
        <f>CEILING('L Sized Pack'!B417/8000,1)</f>
        <v>0</v>
      </c>
      <c r="AI420">
        <f>CEILING('L Sized Pack'!C417/8000,1)</f>
        <v>0</v>
      </c>
      <c r="AJ420">
        <f>CEILING('L Sized Pack'!D417/8000,1)</f>
        <v>0</v>
      </c>
      <c r="AK420">
        <f>CEILING('L Sized Pack'!E417/8000,1)</f>
        <v>0</v>
      </c>
      <c r="AL420">
        <f>CEILING('L Sized Pack'!F417/8000,1)</f>
        <v>0</v>
      </c>
      <c r="AM420">
        <f>CEILING('L Sized Pack'!G417/8000,1)</f>
        <v>0</v>
      </c>
      <c r="AN420">
        <f>CEILING('L Sized Pack'!H417/8000,1)</f>
        <v>0</v>
      </c>
      <c r="AO420">
        <f>CEILING('L Sized Pack'!I417/8000,1)</f>
        <v>0</v>
      </c>
      <c r="AP420">
        <f>CEILING('L Sized Pack'!J417/8000,1)</f>
        <v>0</v>
      </c>
      <c r="AQ420">
        <f>CEILING('L Sized Pack'!K417/8000,1)</f>
        <v>0</v>
      </c>
      <c r="AR420">
        <f>CEILING('L Sized Pack'!L417/8000,1)</f>
        <v>0</v>
      </c>
      <c r="AS420">
        <f>CEILING('L Sized Pack'!M417/8000,1)</f>
        <v>0</v>
      </c>
      <c r="AT420">
        <f t="shared" si="26"/>
        <v>0</v>
      </c>
      <c r="AV420">
        <f t="shared" si="27"/>
        <v>179.88</v>
      </c>
    </row>
    <row r="421" spans="1:48" x14ac:dyDescent="0.25">
      <c r="A421" t="s">
        <v>451</v>
      </c>
      <c r="B421" t="s">
        <v>57</v>
      </c>
      <c r="D421">
        <f>CEILING('L Sized Pack'!B418/1000,1)</f>
        <v>0</v>
      </c>
      <c r="E421">
        <f>CEILING('L Sized Pack'!C418/1000,1)</f>
        <v>0</v>
      </c>
      <c r="F421">
        <f>CEILING('L Sized Pack'!D418/1000,1)</f>
        <v>0</v>
      </c>
      <c r="G421">
        <f>CEILING('L Sized Pack'!E418/1000,1)</f>
        <v>0</v>
      </c>
      <c r="H421">
        <f>CEILING('L Sized Pack'!F418/1000,1)</f>
        <v>0</v>
      </c>
      <c r="I421">
        <f>CEILING('L Sized Pack'!G418/1000,1)</f>
        <v>0</v>
      </c>
      <c r="J421">
        <f>CEILING('L Sized Pack'!H418/1000,1)</f>
        <v>0</v>
      </c>
      <c r="K421">
        <f>CEILING('L Sized Pack'!I418/1000,1)</f>
        <v>0</v>
      </c>
      <c r="L421">
        <f>CEILING('L Sized Pack'!J418/1000,1)</f>
        <v>0</v>
      </c>
      <c r="M421">
        <f>CEILING('L Sized Pack'!K418/1000,1)</f>
        <v>0</v>
      </c>
      <c r="N421">
        <f>CEILING('L Sized Pack'!L418/1000,1)</f>
        <v>0</v>
      </c>
      <c r="O421">
        <f>CEILING('L Sized Pack'!M418/1000,1)</f>
        <v>0</v>
      </c>
      <c r="P421">
        <f t="shared" si="24"/>
        <v>0</v>
      </c>
      <c r="T421">
        <f>CEILING('L Sized Pack'!B418/5000,1)</f>
        <v>0</v>
      </c>
      <c r="U421">
        <f>CEILING('L Sized Pack'!C418/5000,1)</f>
        <v>0</v>
      </c>
      <c r="V421">
        <f>CEILING('L Sized Pack'!D418/5000,1)</f>
        <v>0</v>
      </c>
      <c r="W421">
        <f>CEILING('L Sized Pack'!E418/5000,1)</f>
        <v>0</v>
      </c>
      <c r="X421">
        <f>CEILING('L Sized Pack'!F418/5000,1)</f>
        <v>0</v>
      </c>
      <c r="Y421">
        <f>CEILING('L Sized Pack'!G418/5000,1)</f>
        <v>0</v>
      </c>
      <c r="Z421">
        <f>CEILING('L Sized Pack'!H418/5000,1)</f>
        <v>0</v>
      </c>
      <c r="AA421">
        <f>CEILING('L Sized Pack'!I418/5000,1)</f>
        <v>0</v>
      </c>
      <c r="AB421">
        <f>CEILING('L Sized Pack'!J418/5000,1)</f>
        <v>0</v>
      </c>
      <c r="AC421">
        <f>CEILING('L Sized Pack'!K418/5000,1)</f>
        <v>0</v>
      </c>
      <c r="AD421">
        <f>CEILING('L Sized Pack'!L418/5000,1)</f>
        <v>0</v>
      </c>
      <c r="AE421">
        <f>CEILING('L Sized Pack'!M418/5000,1)</f>
        <v>0</v>
      </c>
      <c r="AF421">
        <f t="shared" si="25"/>
        <v>0</v>
      </c>
      <c r="AH421">
        <f>CEILING('L Sized Pack'!B418/8000,1)</f>
        <v>0</v>
      </c>
      <c r="AI421">
        <f>CEILING('L Sized Pack'!C418/8000,1)</f>
        <v>0</v>
      </c>
      <c r="AJ421">
        <f>CEILING('L Sized Pack'!D418/8000,1)</f>
        <v>0</v>
      </c>
      <c r="AK421">
        <f>CEILING('L Sized Pack'!E418/8000,1)</f>
        <v>0</v>
      </c>
      <c r="AL421">
        <f>CEILING('L Sized Pack'!F418/8000,1)</f>
        <v>0</v>
      </c>
      <c r="AM421">
        <f>CEILING('L Sized Pack'!G418/8000,1)</f>
        <v>0</v>
      </c>
      <c r="AN421">
        <f>CEILING('L Sized Pack'!H418/8000,1)</f>
        <v>0</v>
      </c>
      <c r="AO421">
        <f>CEILING('L Sized Pack'!I418/8000,1)</f>
        <v>0</v>
      </c>
      <c r="AP421">
        <f>CEILING('L Sized Pack'!J418/8000,1)</f>
        <v>0</v>
      </c>
      <c r="AQ421">
        <f>CEILING('L Sized Pack'!K418/8000,1)</f>
        <v>0</v>
      </c>
      <c r="AR421">
        <f>CEILING('L Sized Pack'!L418/8000,1)</f>
        <v>0</v>
      </c>
      <c r="AS421">
        <f>CEILING('L Sized Pack'!M418/8000,1)</f>
        <v>0</v>
      </c>
      <c r="AT421">
        <f t="shared" si="26"/>
        <v>0</v>
      </c>
      <c r="AV421">
        <f t="shared" si="27"/>
        <v>179.88</v>
      </c>
    </row>
    <row r="422" spans="1:48" x14ac:dyDescent="0.25">
      <c r="A422" t="s">
        <v>452</v>
      </c>
      <c r="B422" t="s">
        <v>57</v>
      </c>
      <c r="D422">
        <f>CEILING('L Sized Pack'!B419/1000,1)</f>
        <v>0</v>
      </c>
      <c r="E422">
        <f>CEILING('L Sized Pack'!C419/1000,1)</f>
        <v>0</v>
      </c>
      <c r="F422">
        <f>CEILING('L Sized Pack'!D419/1000,1)</f>
        <v>0</v>
      </c>
      <c r="G422">
        <f>CEILING('L Sized Pack'!E419/1000,1)</f>
        <v>0</v>
      </c>
      <c r="H422">
        <f>CEILING('L Sized Pack'!F419/1000,1)</f>
        <v>0</v>
      </c>
      <c r="I422">
        <f>CEILING('L Sized Pack'!G419/1000,1)</f>
        <v>0</v>
      </c>
      <c r="J422">
        <f>CEILING('L Sized Pack'!H419/1000,1)</f>
        <v>0</v>
      </c>
      <c r="K422">
        <f>CEILING('L Sized Pack'!I419/1000,1)</f>
        <v>0</v>
      </c>
      <c r="L422">
        <f>CEILING('L Sized Pack'!J419/1000,1)</f>
        <v>0</v>
      </c>
      <c r="M422">
        <f>CEILING('L Sized Pack'!K419/1000,1)</f>
        <v>0</v>
      </c>
      <c r="N422">
        <f>CEILING('L Sized Pack'!L419/1000,1)</f>
        <v>0</v>
      </c>
      <c r="O422">
        <f>CEILING('L Sized Pack'!M419/1000,1)</f>
        <v>0</v>
      </c>
      <c r="P422">
        <f t="shared" si="24"/>
        <v>0</v>
      </c>
      <c r="T422">
        <f>CEILING('L Sized Pack'!B419/5000,1)</f>
        <v>0</v>
      </c>
      <c r="U422">
        <f>CEILING('L Sized Pack'!C419/5000,1)</f>
        <v>0</v>
      </c>
      <c r="V422">
        <f>CEILING('L Sized Pack'!D419/5000,1)</f>
        <v>0</v>
      </c>
      <c r="W422">
        <f>CEILING('L Sized Pack'!E419/5000,1)</f>
        <v>0</v>
      </c>
      <c r="X422">
        <f>CEILING('L Sized Pack'!F419/5000,1)</f>
        <v>0</v>
      </c>
      <c r="Y422">
        <f>CEILING('L Sized Pack'!G419/5000,1)</f>
        <v>0</v>
      </c>
      <c r="Z422">
        <f>CEILING('L Sized Pack'!H419/5000,1)</f>
        <v>0</v>
      </c>
      <c r="AA422">
        <f>CEILING('L Sized Pack'!I419/5000,1)</f>
        <v>0</v>
      </c>
      <c r="AB422">
        <f>CEILING('L Sized Pack'!J419/5000,1)</f>
        <v>0</v>
      </c>
      <c r="AC422">
        <f>CEILING('L Sized Pack'!K419/5000,1)</f>
        <v>0</v>
      </c>
      <c r="AD422">
        <f>CEILING('L Sized Pack'!L419/5000,1)</f>
        <v>0</v>
      </c>
      <c r="AE422">
        <f>CEILING('L Sized Pack'!M419/5000,1)</f>
        <v>0</v>
      </c>
      <c r="AF422">
        <f t="shared" si="25"/>
        <v>0</v>
      </c>
      <c r="AH422">
        <f>CEILING('L Sized Pack'!B419/8000,1)</f>
        <v>0</v>
      </c>
      <c r="AI422">
        <f>CEILING('L Sized Pack'!C419/8000,1)</f>
        <v>0</v>
      </c>
      <c r="AJ422">
        <f>CEILING('L Sized Pack'!D419/8000,1)</f>
        <v>0</v>
      </c>
      <c r="AK422">
        <f>CEILING('L Sized Pack'!E419/8000,1)</f>
        <v>0</v>
      </c>
      <c r="AL422">
        <f>CEILING('L Sized Pack'!F419/8000,1)</f>
        <v>0</v>
      </c>
      <c r="AM422">
        <f>CEILING('L Sized Pack'!G419/8000,1)</f>
        <v>0</v>
      </c>
      <c r="AN422">
        <f>CEILING('L Sized Pack'!H419/8000,1)</f>
        <v>0</v>
      </c>
      <c r="AO422">
        <f>CEILING('L Sized Pack'!I419/8000,1)</f>
        <v>0</v>
      </c>
      <c r="AP422">
        <f>CEILING('L Sized Pack'!J419/8000,1)</f>
        <v>0</v>
      </c>
      <c r="AQ422">
        <f>CEILING('L Sized Pack'!K419/8000,1)</f>
        <v>0</v>
      </c>
      <c r="AR422">
        <f>CEILING('L Sized Pack'!L419/8000,1)</f>
        <v>0</v>
      </c>
      <c r="AS422">
        <f>CEILING('L Sized Pack'!M419/8000,1)</f>
        <v>0</v>
      </c>
      <c r="AT422">
        <f t="shared" si="26"/>
        <v>0</v>
      </c>
      <c r="AV422">
        <f t="shared" si="27"/>
        <v>179.88</v>
      </c>
    </row>
    <row r="423" spans="1:48" x14ac:dyDescent="0.25">
      <c r="A423" t="s">
        <v>453</v>
      </c>
      <c r="B423" t="s">
        <v>57</v>
      </c>
      <c r="D423">
        <f>CEILING('L Sized Pack'!B420/1000,1)</f>
        <v>0</v>
      </c>
      <c r="E423">
        <f>CEILING('L Sized Pack'!C420/1000,1)</f>
        <v>0</v>
      </c>
      <c r="F423">
        <f>CEILING('L Sized Pack'!D420/1000,1)</f>
        <v>0</v>
      </c>
      <c r="G423">
        <f>CEILING('L Sized Pack'!E420/1000,1)</f>
        <v>0</v>
      </c>
      <c r="H423">
        <f>CEILING('L Sized Pack'!F420/1000,1)</f>
        <v>0</v>
      </c>
      <c r="I423">
        <f>CEILING('L Sized Pack'!G420/1000,1)</f>
        <v>0</v>
      </c>
      <c r="J423">
        <f>CEILING('L Sized Pack'!H420/1000,1)</f>
        <v>0</v>
      </c>
      <c r="K423">
        <f>CEILING('L Sized Pack'!I420/1000,1)</f>
        <v>0</v>
      </c>
      <c r="L423">
        <f>CEILING('L Sized Pack'!J420/1000,1)</f>
        <v>0</v>
      </c>
      <c r="M423">
        <f>CEILING('L Sized Pack'!K420/1000,1)</f>
        <v>0</v>
      </c>
      <c r="N423">
        <f>CEILING('L Sized Pack'!L420/1000,1)</f>
        <v>0</v>
      </c>
      <c r="O423">
        <f>CEILING('L Sized Pack'!M420/1000,1)</f>
        <v>0</v>
      </c>
      <c r="P423">
        <f t="shared" si="24"/>
        <v>0</v>
      </c>
      <c r="T423">
        <f>CEILING('L Sized Pack'!B420/5000,1)</f>
        <v>0</v>
      </c>
      <c r="U423">
        <f>CEILING('L Sized Pack'!C420/5000,1)</f>
        <v>0</v>
      </c>
      <c r="V423">
        <f>CEILING('L Sized Pack'!D420/5000,1)</f>
        <v>0</v>
      </c>
      <c r="W423">
        <f>CEILING('L Sized Pack'!E420/5000,1)</f>
        <v>0</v>
      </c>
      <c r="X423">
        <f>CEILING('L Sized Pack'!F420/5000,1)</f>
        <v>0</v>
      </c>
      <c r="Y423">
        <f>CEILING('L Sized Pack'!G420/5000,1)</f>
        <v>0</v>
      </c>
      <c r="Z423">
        <f>CEILING('L Sized Pack'!H420/5000,1)</f>
        <v>0</v>
      </c>
      <c r="AA423">
        <f>CEILING('L Sized Pack'!I420/5000,1)</f>
        <v>0</v>
      </c>
      <c r="AB423">
        <f>CEILING('L Sized Pack'!J420/5000,1)</f>
        <v>0</v>
      </c>
      <c r="AC423">
        <f>CEILING('L Sized Pack'!K420/5000,1)</f>
        <v>0</v>
      </c>
      <c r="AD423">
        <f>CEILING('L Sized Pack'!L420/5000,1)</f>
        <v>0</v>
      </c>
      <c r="AE423">
        <f>CEILING('L Sized Pack'!M420/5000,1)</f>
        <v>0</v>
      </c>
      <c r="AF423">
        <f t="shared" si="25"/>
        <v>0</v>
      </c>
      <c r="AH423">
        <f>CEILING('L Sized Pack'!B420/8000,1)</f>
        <v>0</v>
      </c>
      <c r="AI423">
        <f>CEILING('L Sized Pack'!C420/8000,1)</f>
        <v>0</v>
      </c>
      <c r="AJ423">
        <f>CEILING('L Sized Pack'!D420/8000,1)</f>
        <v>0</v>
      </c>
      <c r="AK423">
        <f>CEILING('L Sized Pack'!E420/8000,1)</f>
        <v>0</v>
      </c>
      <c r="AL423">
        <f>CEILING('L Sized Pack'!F420/8000,1)</f>
        <v>0</v>
      </c>
      <c r="AM423">
        <f>CEILING('L Sized Pack'!G420/8000,1)</f>
        <v>0</v>
      </c>
      <c r="AN423">
        <f>CEILING('L Sized Pack'!H420/8000,1)</f>
        <v>0</v>
      </c>
      <c r="AO423">
        <f>CEILING('L Sized Pack'!I420/8000,1)</f>
        <v>0</v>
      </c>
      <c r="AP423">
        <f>CEILING('L Sized Pack'!J420/8000,1)</f>
        <v>0</v>
      </c>
      <c r="AQ423">
        <f>CEILING('L Sized Pack'!K420/8000,1)</f>
        <v>0</v>
      </c>
      <c r="AR423">
        <f>CEILING('L Sized Pack'!L420/8000,1)</f>
        <v>0</v>
      </c>
      <c r="AS423">
        <f>CEILING('L Sized Pack'!M420/8000,1)</f>
        <v>0</v>
      </c>
      <c r="AT423">
        <f t="shared" si="26"/>
        <v>0</v>
      </c>
      <c r="AV423">
        <f t="shared" si="27"/>
        <v>179.88</v>
      </c>
    </row>
    <row r="424" spans="1:48" x14ac:dyDescent="0.25">
      <c r="A424" t="s">
        <v>454</v>
      </c>
      <c r="B424" t="s">
        <v>39</v>
      </c>
      <c r="D424">
        <f>CEILING('L Sized Pack'!B421/1000,1)</f>
        <v>0</v>
      </c>
      <c r="E424">
        <f>CEILING('L Sized Pack'!C421/1000,1)</f>
        <v>0</v>
      </c>
      <c r="F424">
        <f>CEILING('L Sized Pack'!D421/1000,1)</f>
        <v>0</v>
      </c>
      <c r="G424">
        <f>CEILING('L Sized Pack'!E421/1000,1)</f>
        <v>0</v>
      </c>
      <c r="H424">
        <f>CEILING('L Sized Pack'!F421/1000,1)</f>
        <v>0</v>
      </c>
      <c r="I424">
        <f>CEILING('L Sized Pack'!G421/1000,1)</f>
        <v>0</v>
      </c>
      <c r="J424">
        <f>CEILING('L Sized Pack'!H421/1000,1)</f>
        <v>0</v>
      </c>
      <c r="K424">
        <f>CEILING('L Sized Pack'!I421/1000,1)</f>
        <v>0</v>
      </c>
      <c r="L424">
        <f>CEILING('L Sized Pack'!J421/1000,1)</f>
        <v>5</v>
      </c>
      <c r="M424">
        <f>CEILING('L Sized Pack'!K421/1000,1)</f>
        <v>0</v>
      </c>
      <c r="N424">
        <f>CEILING('L Sized Pack'!L421/1000,1)</f>
        <v>0</v>
      </c>
      <c r="O424">
        <f>CEILING('L Sized Pack'!M421/1000,1)</f>
        <v>0</v>
      </c>
      <c r="P424">
        <f t="shared" si="24"/>
        <v>25</v>
      </c>
      <c r="T424">
        <f>CEILING('L Sized Pack'!B421/5000,1)</f>
        <v>0</v>
      </c>
      <c r="U424">
        <f>CEILING('L Sized Pack'!C421/5000,1)</f>
        <v>0</v>
      </c>
      <c r="V424">
        <f>CEILING('L Sized Pack'!D421/5000,1)</f>
        <v>0</v>
      </c>
      <c r="W424">
        <f>CEILING('L Sized Pack'!E421/5000,1)</f>
        <v>0</v>
      </c>
      <c r="X424">
        <f>CEILING('L Sized Pack'!F421/5000,1)</f>
        <v>0</v>
      </c>
      <c r="Y424">
        <f>CEILING('L Sized Pack'!G421/5000,1)</f>
        <v>0</v>
      </c>
      <c r="Z424">
        <f>CEILING('L Sized Pack'!H421/5000,1)</f>
        <v>0</v>
      </c>
      <c r="AA424">
        <f>CEILING('L Sized Pack'!I421/5000,1)</f>
        <v>0</v>
      </c>
      <c r="AB424">
        <f>CEILING('L Sized Pack'!J421/5000,1)</f>
        <v>1</v>
      </c>
      <c r="AC424">
        <f>CEILING('L Sized Pack'!K421/5000,1)</f>
        <v>0</v>
      </c>
      <c r="AD424">
        <f>CEILING('L Sized Pack'!L421/5000,1)</f>
        <v>0</v>
      </c>
      <c r="AE424">
        <f>CEILING('L Sized Pack'!M421/5000,1)</f>
        <v>0</v>
      </c>
      <c r="AF424">
        <f t="shared" si="25"/>
        <v>10</v>
      </c>
      <c r="AH424">
        <f>CEILING('L Sized Pack'!B421/8000,1)</f>
        <v>0</v>
      </c>
      <c r="AI424">
        <f>CEILING('L Sized Pack'!C421/8000,1)</f>
        <v>0</v>
      </c>
      <c r="AJ424">
        <f>CEILING('L Sized Pack'!D421/8000,1)</f>
        <v>0</v>
      </c>
      <c r="AK424">
        <f>CEILING('L Sized Pack'!E421/8000,1)</f>
        <v>0</v>
      </c>
      <c r="AL424">
        <f>CEILING('L Sized Pack'!F421/8000,1)</f>
        <v>0</v>
      </c>
      <c r="AM424">
        <f>CEILING('L Sized Pack'!G421/8000,1)</f>
        <v>0</v>
      </c>
      <c r="AN424">
        <f>CEILING('L Sized Pack'!H421/8000,1)</f>
        <v>0</v>
      </c>
      <c r="AO424">
        <f>CEILING('L Sized Pack'!I421/8000,1)</f>
        <v>0</v>
      </c>
      <c r="AP424">
        <f>CEILING('L Sized Pack'!J421/8000,1)</f>
        <v>1</v>
      </c>
      <c r="AQ424">
        <f>CEILING('L Sized Pack'!K421/8000,1)</f>
        <v>0</v>
      </c>
      <c r="AR424">
        <f>CEILING('L Sized Pack'!L421/8000,1)</f>
        <v>0</v>
      </c>
      <c r="AS424">
        <f>CEILING('L Sized Pack'!M421/8000,1)</f>
        <v>0</v>
      </c>
      <c r="AT424">
        <f t="shared" si="26"/>
        <v>15</v>
      </c>
      <c r="AV424">
        <f t="shared" si="27"/>
        <v>189.88</v>
      </c>
    </row>
    <row r="425" spans="1:48" x14ac:dyDescent="0.25">
      <c r="A425" t="s">
        <v>455</v>
      </c>
      <c r="B425" t="s">
        <v>39</v>
      </c>
      <c r="D425">
        <f>CEILING('L Sized Pack'!B422/1000,1)</f>
        <v>0</v>
      </c>
      <c r="E425">
        <f>CEILING('L Sized Pack'!C422/1000,1)</f>
        <v>0</v>
      </c>
      <c r="F425">
        <f>CEILING('L Sized Pack'!D422/1000,1)</f>
        <v>0</v>
      </c>
      <c r="G425">
        <f>CEILING('L Sized Pack'!E422/1000,1)</f>
        <v>0</v>
      </c>
      <c r="H425">
        <f>CEILING('L Sized Pack'!F422/1000,1)</f>
        <v>0</v>
      </c>
      <c r="I425">
        <f>CEILING('L Sized Pack'!G422/1000,1)</f>
        <v>0</v>
      </c>
      <c r="J425">
        <f>CEILING('L Sized Pack'!H422/1000,1)</f>
        <v>0</v>
      </c>
      <c r="K425">
        <f>CEILING('L Sized Pack'!I422/1000,1)</f>
        <v>6</v>
      </c>
      <c r="L425">
        <f>CEILING('L Sized Pack'!J422/1000,1)</f>
        <v>0</v>
      </c>
      <c r="M425">
        <f>CEILING('L Sized Pack'!K422/1000,1)</f>
        <v>0</v>
      </c>
      <c r="N425">
        <f>CEILING('L Sized Pack'!L422/1000,1)</f>
        <v>0</v>
      </c>
      <c r="O425">
        <f>CEILING('L Sized Pack'!M422/1000,1)</f>
        <v>0</v>
      </c>
      <c r="P425">
        <f t="shared" si="24"/>
        <v>30</v>
      </c>
      <c r="T425">
        <f>CEILING('L Sized Pack'!B422/5000,1)</f>
        <v>0</v>
      </c>
      <c r="U425">
        <f>CEILING('L Sized Pack'!C422/5000,1)</f>
        <v>0</v>
      </c>
      <c r="V425">
        <f>CEILING('L Sized Pack'!D422/5000,1)</f>
        <v>0</v>
      </c>
      <c r="W425">
        <f>CEILING('L Sized Pack'!E422/5000,1)</f>
        <v>0</v>
      </c>
      <c r="X425">
        <f>CEILING('L Sized Pack'!F422/5000,1)</f>
        <v>0</v>
      </c>
      <c r="Y425">
        <f>CEILING('L Sized Pack'!G422/5000,1)</f>
        <v>0</v>
      </c>
      <c r="Z425">
        <f>CEILING('L Sized Pack'!H422/5000,1)</f>
        <v>0</v>
      </c>
      <c r="AA425">
        <f>CEILING('L Sized Pack'!I422/5000,1)</f>
        <v>2</v>
      </c>
      <c r="AB425">
        <f>CEILING('L Sized Pack'!J422/5000,1)</f>
        <v>0</v>
      </c>
      <c r="AC425">
        <f>CEILING('L Sized Pack'!K422/5000,1)</f>
        <v>0</v>
      </c>
      <c r="AD425">
        <f>CEILING('L Sized Pack'!L422/5000,1)</f>
        <v>0</v>
      </c>
      <c r="AE425">
        <f>CEILING('L Sized Pack'!M422/5000,1)</f>
        <v>0</v>
      </c>
      <c r="AF425">
        <f t="shared" si="25"/>
        <v>20</v>
      </c>
      <c r="AH425">
        <f>CEILING('L Sized Pack'!B422/8000,1)</f>
        <v>0</v>
      </c>
      <c r="AI425">
        <f>CEILING('L Sized Pack'!C422/8000,1)</f>
        <v>0</v>
      </c>
      <c r="AJ425">
        <f>CEILING('L Sized Pack'!D422/8000,1)</f>
        <v>0</v>
      </c>
      <c r="AK425">
        <f>CEILING('L Sized Pack'!E422/8000,1)</f>
        <v>0</v>
      </c>
      <c r="AL425">
        <f>CEILING('L Sized Pack'!F422/8000,1)</f>
        <v>0</v>
      </c>
      <c r="AM425">
        <f>CEILING('L Sized Pack'!G422/8000,1)</f>
        <v>0</v>
      </c>
      <c r="AN425">
        <f>CEILING('L Sized Pack'!H422/8000,1)</f>
        <v>0</v>
      </c>
      <c r="AO425">
        <f>CEILING('L Sized Pack'!I422/8000,1)</f>
        <v>1</v>
      </c>
      <c r="AP425">
        <f>CEILING('L Sized Pack'!J422/8000,1)</f>
        <v>0</v>
      </c>
      <c r="AQ425">
        <f>CEILING('L Sized Pack'!K422/8000,1)</f>
        <v>0</v>
      </c>
      <c r="AR425">
        <f>CEILING('L Sized Pack'!L422/8000,1)</f>
        <v>0</v>
      </c>
      <c r="AS425">
        <f>CEILING('L Sized Pack'!M422/8000,1)</f>
        <v>0</v>
      </c>
      <c r="AT425">
        <f t="shared" si="26"/>
        <v>15</v>
      </c>
      <c r="AV425">
        <f t="shared" si="27"/>
        <v>194.88</v>
      </c>
    </row>
    <row r="426" spans="1:48" x14ac:dyDescent="0.25">
      <c r="A426" t="s">
        <v>456</v>
      </c>
      <c r="B426" t="s">
        <v>39</v>
      </c>
      <c r="D426">
        <f>CEILING('L Sized Pack'!B423/1000,1)</f>
        <v>0</v>
      </c>
      <c r="E426">
        <f>CEILING('L Sized Pack'!C423/1000,1)</f>
        <v>0</v>
      </c>
      <c r="F426">
        <f>CEILING('L Sized Pack'!D423/1000,1)</f>
        <v>0</v>
      </c>
      <c r="G426">
        <f>CEILING('L Sized Pack'!E423/1000,1)</f>
        <v>20</v>
      </c>
      <c r="H426">
        <f>CEILING('L Sized Pack'!F423/1000,1)</f>
        <v>0</v>
      </c>
      <c r="I426">
        <f>CEILING('L Sized Pack'!G423/1000,1)</f>
        <v>0</v>
      </c>
      <c r="J426">
        <f>CEILING('L Sized Pack'!H423/1000,1)</f>
        <v>0</v>
      </c>
      <c r="K426">
        <f>CEILING('L Sized Pack'!I423/1000,1)</f>
        <v>10</v>
      </c>
      <c r="L426">
        <f>CEILING('L Sized Pack'!J423/1000,1)</f>
        <v>0</v>
      </c>
      <c r="M426">
        <f>CEILING('L Sized Pack'!K423/1000,1)</f>
        <v>0</v>
      </c>
      <c r="N426">
        <f>CEILING('L Sized Pack'!L423/1000,1)</f>
        <v>0</v>
      </c>
      <c r="O426">
        <f>CEILING('L Sized Pack'!M423/1000,1)</f>
        <v>0</v>
      </c>
      <c r="P426">
        <f t="shared" si="24"/>
        <v>150</v>
      </c>
      <c r="T426">
        <f>CEILING('L Sized Pack'!B423/5000,1)</f>
        <v>0</v>
      </c>
      <c r="U426">
        <f>CEILING('L Sized Pack'!C423/5000,1)</f>
        <v>0</v>
      </c>
      <c r="V426">
        <f>CEILING('L Sized Pack'!D423/5000,1)</f>
        <v>0</v>
      </c>
      <c r="W426">
        <f>CEILING('L Sized Pack'!E423/5000,1)</f>
        <v>4</v>
      </c>
      <c r="X426">
        <f>CEILING('L Sized Pack'!F423/5000,1)</f>
        <v>0</v>
      </c>
      <c r="Y426">
        <f>CEILING('L Sized Pack'!G423/5000,1)</f>
        <v>0</v>
      </c>
      <c r="Z426">
        <f>CEILING('L Sized Pack'!H423/5000,1)</f>
        <v>0</v>
      </c>
      <c r="AA426">
        <f>CEILING('L Sized Pack'!I423/5000,1)</f>
        <v>2</v>
      </c>
      <c r="AB426">
        <f>CEILING('L Sized Pack'!J423/5000,1)</f>
        <v>0</v>
      </c>
      <c r="AC426">
        <f>CEILING('L Sized Pack'!K423/5000,1)</f>
        <v>0</v>
      </c>
      <c r="AD426">
        <f>CEILING('L Sized Pack'!L423/5000,1)</f>
        <v>0</v>
      </c>
      <c r="AE426">
        <f>CEILING('L Sized Pack'!M423/5000,1)</f>
        <v>0</v>
      </c>
      <c r="AF426">
        <f t="shared" si="25"/>
        <v>60</v>
      </c>
      <c r="AH426">
        <f>CEILING('L Sized Pack'!B423/8000,1)</f>
        <v>0</v>
      </c>
      <c r="AI426">
        <f>CEILING('L Sized Pack'!C423/8000,1)</f>
        <v>0</v>
      </c>
      <c r="AJ426">
        <f>CEILING('L Sized Pack'!D423/8000,1)</f>
        <v>0</v>
      </c>
      <c r="AK426">
        <f>CEILING('L Sized Pack'!E423/8000,1)</f>
        <v>3</v>
      </c>
      <c r="AL426">
        <f>CEILING('L Sized Pack'!F423/8000,1)</f>
        <v>0</v>
      </c>
      <c r="AM426">
        <f>CEILING('L Sized Pack'!G423/8000,1)</f>
        <v>0</v>
      </c>
      <c r="AN426">
        <f>CEILING('L Sized Pack'!H423/8000,1)</f>
        <v>0</v>
      </c>
      <c r="AO426">
        <f>CEILING('L Sized Pack'!I423/8000,1)</f>
        <v>2</v>
      </c>
      <c r="AP426">
        <f>CEILING('L Sized Pack'!J423/8000,1)</f>
        <v>0</v>
      </c>
      <c r="AQ426">
        <f>CEILING('L Sized Pack'!K423/8000,1)</f>
        <v>0</v>
      </c>
      <c r="AR426">
        <f>CEILING('L Sized Pack'!L423/8000,1)</f>
        <v>0</v>
      </c>
      <c r="AS426">
        <f>CEILING('L Sized Pack'!M423/8000,1)</f>
        <v>0</v>
      </c>
      <c r="AT426">
        <f t="shared" si="26"/>
        <v>75</v>
      </c>
      <c r="AV426">
        <f t="shared" si="27"/>
        <v>239.88</v>
      </c>
    </row>
    <row r="427" spans="1:48" x14ac:dyDescent="0.25">
      <c r="A427" t="s">
        <v>457</v>
      </c>
      <c r="B427" t="s">
        <v>39</v>
      </c>
      <c r="D427">
        <f>CEILING('L Sized Pack'!B424/1000,1)</f>
        <v>0</v>
      </c>
      <c r="E427">
        <f>CEILING('L Sized Pack'!C424/1000,1)</f>
        <v>0</v>
      </c>
      <c r="F427">
        <f>CEILING('L Sized Pack'!D424/1000,1)</f>
        <v>0</v>
      </c>
      <c r="G427">
        <f>CEILING('L Sized Pack'!E424/1000,1)</f>
        <v>0</v>
      </c>
      <c r="H427">
        <f>CEILING('L Sized Pack'!F424/1000,1)</f>
        <v>0</v>
      </c>
      <c r="I427">
        <f>CEILING('L Sized Pack'!G424/1000,1)</f>
        <v>0</v>
      </c>
      <c r="J427">
        <f>CEILING('L Sized Pack'!H424/1000,1)</f>
        <v>0</v>
      </c>
      <c r="K427">
        <f>CEILING('L Sized Pack'!I424/1000,1)</f>
        <v>0</v>
      </c>
      <c r="L427">
        <f>CEILING('L Sized Pack'!J424/1000,1)</f>
        <v>0</v>
      </c>
      <c r="M427">
        <f>CEILING('L Sized Pack'!K424/1000,1)</f>
        <v>8</v>
      </c>
      <c r="N427">
        <f>CEILING('L Sized Pack'!L424/1000,1)</f>
        <v>0</v>
      </c>
      <c r="O427">
        <f>CEILING('L Sized Pack'!M424/1000,1)</f>
        <v>0</v>
      </c>
      <c r="P427">
        <f t="shared" si="24"/>
        <v>40</v>
      </c>
      <c r="T427">
        <f>CEILING('L Sized Pack'!B424/5000,1)</f>
        <v>0</v>
      </c>
      <c r="U427">
        <f>CEILING('L Sized Pack'!C424/5000,1)</f>
        <v>0</v>
      </c>
      <c r="V427">
        <f>CEILING('L Sized Pack'!D424/5000,1)</f>
        <v>0</v>
      </c>
      <c r="W427">
        <f>CEILING('L Sized Pack'!E424/5000,1)</f>
        <v>0</v>
      </c>
      <c r="X427">
        <f>CEILING('L Sized Pack'!F424/5000,1)</f>
        <v>0</v>
      </c>
      <c r="Y427">
        <f>CEILING('L Sized Pack'!G424/5000,1)</f>
        <v>0</v>
      </c>
      <c r="Z427">
        <f>CEILING('L Sized Pack'!H424/5000,1)</f>
        <v>0</v>
      </c>
      <c r="AA427">
        <f>CEILING('L Sized Pack'!I424/5000,1)</f>
        <v>0</v>
      </c>
      <c r="AB427">
        <f>CEILING('L Sized Pack'!J424/5000,1)</f>
        <v>0</v>
      </c>
      <c r="AC427">
        <f>CEILING('L Sized Pack'!K424/5000,1)</f>
        <v>2</v>
      </c>
      <c r="AD427">
        <f>CEILING('L Sized Pack'!L424/5000,1)</f>
        <v>0</v>
      </c>
      <c r="AE427">
        <f>CEILING('L Sized Pack'!M424/5000,1)</f>
        <v>0</v>
      </c>
      <c r="AF427">
        <f t="shared" si="25"/>
        <v>20</v>
      </c>
      <c r="AH427">
        <f>CEILING('L Sized Pack'!B424/8000,1)</f>
        <v>0</v>
      </c>
      <c r="AI427">
        <f>CEILING('L Sized Pack'!C424/8000,1)</f>
        <v>0</v>
      </c>
      <c r="AJ427">
        <f>CEILING('L Sized Pack'!D424/8000,1)</f>
        <v>0</v>
      </c>
      <c r="AK427">
        <f>CEILING('L Sized Pack'!E424/8000,1)</f>
        <v>0</v>
      </c>
      <c r="AL427">
        <f>CEILING('L Sized Pack'!F424/8000,1)</f>
        <v>0</v>
      </c>
      <c r="AM427">
        <f>CEILING('L Sized Pack'!G424/8000,1)</f>
        <v>0</v>
      </c>
      <c r="AN427">
        <f>CEILING('L Sized Pack'!H424/8000,1)</f>
        <v>0</v>
      </c>
      <c r="AO427">
        <f>CEILING('L Sized Pack'!I424/8000,1)</f>
        <v>0</v>
      </c>
      <c r="AP427">
        <f>CEILING('L Sized Pack'!J424/8000,1)</f>
        <v>0</v>
      </c>
      <c r="AQ427">
        <f>CEILING('L Sized Pack'!K424/8000,1)</f>
        <v>1</v>
      </c>
      <c r="AR427">
        <f>CEILING('L Sized Pack'!L424/8000,1)</f>
        <v>0</v>
      </c>
      <c r="AS427">
        <f>CEILING('L Sized Pack'!M424/8000,1)</f>
        <v>0</v>
      </c>
      <c r="AT427">
        <f t="shared" si="26"/>
        <v>15</v>
      </c>
      <c r="AV427">
        <f t="shared" si="27"/>
        <v>194.88</v>
      </c>
    </row>
    <row r="428" spans="1:48" x14ac:dyDescent="0.25">
      <c r="A428" t="s">
        <v>458</v>
      </c>
      <c r="B428" t="s">
        <v>57</v>
      </c>
      <c r="D428">
        <f>CEILING('L Sized Pack'!B425/1000,1)</f>
        <v>0</v>
      </c>
      <c r="E428">
        <f>CEILING('L Sized Pack'!C425/1000,1)</f>
        <v>0</v>
      </c>
      <c r="F428">
        <f>CEILING('L Sized Pack'!D425/1000,1)</f>
        <v>0</v>
      </c>
      <c r="G428">
        <f>CEILING('L Sized Pack'!E425/1000,1)</f>
        <v>0</v>
      </c>
      <c r="H428">
        <f>CEILING('L Sized Pack'!F425/1000,1)</f>
        <v>0</v>
      </c>
      <c r="I428">
        <f>CEILING('L Sized Pack'!G425/1000,1)</f>
        <v>0</v>
      </c>
      <c r="J428">
        <f>CEILING('L Sized Pack'!H425/1000,1)</f>
        <v>0</v>
      </c>
      <c r="K428">
        <f>CEILING('L Sized Pack'!I425/1000,1)</f>
        <v>0</v>
      </c>
      <c r="L428">
        <f>CEILING('L Sized Pack'!J425/1000,1)</f>
        <v>0</v>
      </c>
      <c r="M428">
        <f>CEILING('L Sized Pack'!K425/1000,1)</f>
        <v>0</v>
      </c>
      <c r="N428">
        <f>CEILING('L Sized Pack'!L425/1000,1)</f>
        <v>0</v>
      </c>
      <c r="O428">
        <f>CEILING('L Sized Pack'!M425/1000,1)</f>
        <v>0</v>
      </c>
      <c r="P428">
        <f t="shared" si="24"/>
        <v>0</v>
      </c>
      <c r="T428">
        <f>CEILING('L Sized Pack'!B425/5000,1)</f>
        <v>0</v>
      </c>
      <c r="U428">
        <f>CEILING('L Sized Pack'!C425/5000,1)</f>
        <v>0</v>
      </c>
      <c r="V428">
        <f>CEILING('L Sized Pack'!D425/5000,1)</f>
        <v>0</v>
      </c>
      <c r="W428">
        <f>CEILING('L Sized Pack'!E425/5000,1)</f>
        <v>0</v>
      </c>
      <c r="X428">
        <f>CEILING('L Sized Pack'!F425/5000,1)</f>
        <v>0</v>
      </c>
      <c r="Y428">
        <f>CEILING('L Sized Pack'!G425/5000,1)</f>
        <v>0</v>
      </c>
      <c r="Z428">
        <f>CEILING('L Sized Pack'!H425/5000,1)</f>
        <v>0</v>
      </c>
      <c r="AA428">
        <f>CEILING('L Sized Pack'!I425/5000,1)</f>
        <v>0</v>
      </c>
      <c r="AB428">
        <f>CEILING('L Sized Pack'!J425/5000,1)</f>
        <v>0</v>
      </c>
      <c r="AC428">
        <f>CEILING('L Sized Pack'!K425/5000,1)</f>
        <v>0</v>
      </c>
      <c r="AD428">
        <f>CEILING('L Sized Pack'!L425/5000,1)</f>
        <v>0</v>
      </c>
      <c r="AE428">
        <f>CEILING('L Sized Pack'!M425/5000,1)</f>
        <v>0</v>
      </c>
      <c r="AF428">
        <f t="shared" si="25"/>
        <v>0</v>
      </c>
      <c r="AH428">
        <f>CEILING('L Sized Pack'!B425/8000,1)</f>
        <v>0</v>
      </c>
      <c r="AI428">
        <f>CEILING('L Sized Pack'!C425/8000,1)</f>
        <v>0</v>
      </c>
      <c r="AJ428">
        <f>CEILING('L Sized Pack'!D425/8000,1)</f>
        <v>0</v>
      </c>
      <c r="AK428">
        <f>CEILING('L Sized Pack'!E425/8000,1)</f>
        <v>0</v>
      </c>
      <c r="AL428">
        <f>CEILING('L Sized Pack'!F425/8000,1)</f>
        <v>0</v>
      </c>
      <c r="AM428">
        <f>CEILING('L Sized Pack'!G425/8000,1)</f>
        <v>0</v>
      </c>
      <c r="AN428">
        <f>CEILING('L Sized Pack'!H425/8000,1)</f>
        <v>0</v>
      </c>
      <c r="AO428">
        <f>CEILING('L Sized Pack'!I425/8000,1)</f>
        <v>0</v>
      </c>
      <c r="AP428">
        <f>CEILING('L Sized Pack'!J425/8000,1)</f>
        <v>0</v>
      </c>
      <c r="AQ428">
        <f>CEILING('L Sized Pack'!K425/8000,1)</f>
        <v>0</v>
      </c>
      <c r="AR428">
        <f>CEILING('L Sized Pack'!L425/8000,1)</f>
        <v>0</v>
      </c>
      <c r="AS428">
        <f>CEILING('L Sized Pack'!M425/8000,1)</f>
        <v>0</v>
      </c>
      <c r="AT428">
        <f t="shared" si="26"/>
        <v>0</v>
      </c>
      <c r="AV428">
        <f t="shared" si="27"/>
        <v>179.88</v>
      </c>
    </row>
    <row r="429" spans="1:48" x14ac:dyDescent="0.25">
      <c r="A429" t="s">
        <v>459</v>
      </c>
      <c r="B429" t="s">
        <v>39</v>
      </c>
      <c r="D429">
        <f>CEILING('L Sized Pack'!B426/1000,1)</f>
        <v>0</v>
      </c>
      <c r="E429">
        <f>CEILING('L Sized Pack'!C426/1000,1)</f>
        <v>0</v>
      </c>
      <c r="F429">
        <f>CEILING('L Sized Pack'!D426/1000,1)</f>
        <v>0</v>
      </c>
      <c r="G429">
        <f>CEILING('L Sized Pack'!E426/1000,1)</f>
        <v>0</v>
      </c>
      <c r="H429">
        <f>CEILING('L Sized Pack'!F426/1000,1)</f>
        <v>0</v>
      </c>
      <c r="I429">
        <f>CEILING('L Sized Pack'!G426/1000,1)</f>
        <v>0</v>
      </c>
      <c r="J429">
        <f>CEILING('L Sized Pack'!H426/1000,1)</f>
        <v>5</v>
      </c>
      <c r="K429">
        <f>CEILING('L Sized Pack'!I426/1000,1)</f>
        <v>0</v>
      </c>
      <c r="L429">
        <f>CEILING('L Sized Pack'!J426/1000,1)</f>
        <v>0</v>
      </c>
      <c r="M429">
        <f>CEILING('L Sized Pack'!K426/1000,1)</f>
        <v>0</v>
      </c>
      <c r="N429">
        <f>CEILING('L Sized Pack'!L426/1000,1)</f>
        <v>0</v>
      </c>
      <c r="O429">
        <f>CEILING('L Sized Pack'!M426/1000,1)</f>
        <v>0</v>
      </c>
      <c r="P429">
        <f t="shared" si="24"/>
        <v>25</v>
      </c>
      <c r="T429">
        <f>CEILING('L Sized Pack'!B426/5000,1)</f>
        <v>0</v>
      </c>
      <c r="U429">
        <f>CEILING('L Sized Pack'!C426/5000,1)</f>
        <v>0</v>
      </c>
      <c r="V429">
        <f>CEILING('L Sized Pack'!D426/5000,1)</f>
        <v>0</v>
      </c>
      <c r="W429">
        <f>CEILING('L Sized Pack'!E426/5000,1)</f>
        <v>0</v>
      </c>
      <c r="X429">
        <f>CEILING('L Sized Pack'!F426/5000,1)</f>
        <v>0</v>
      </c>
      <c r="Y429">
        <f>CEILING('L Sized Pack'!G426/5000,1)</f>
        <v>0</v>
      </c>
      <c r="Z429">
        <f>CEILING('L Sized Pack'!H426/5000,1)</f>
        <v>1</v>
      </c>
      <c r="AA429">
        <f>CEILING('L Sized Pack'!I426/5000,1)</f>
        <v>0</v>
      </c>
      <c r="AB429">
        <f>CEILING('L Sized Pack'!J426/5000,1)</f>
        <v>0</v>
      </c>
      <c r="AC429">
        <f>CEILING('L Sized Pack'!K426/5000,1)</f>
        <v>0</v>
      </c>
      <c r="AD429">
        <f>CEILING('L Sized Pack'!L426/5000,1)</f>
        <v>0</v>
      </c>
      <c r="AE429">
        <f>CEILING('L Sized Pack'!M426/5000,1)</f>
        <v>0</v>
      </c>
      <c r="AF429">
        <f t="shared" si="25"/>
        <v>10</v>
      </c>
      <c r="AH429">
        <f>CEILING('L Sized Pack'!B426/8000,1)</f>
        <v>0</v>
      </c>
      <c r="AI429">
        <f>CEILING('L Sized Pack'!C426/8000,1)</f>
        <v>0</v>
      </c>
      <c r="AJ429">
        <f>CEILING('L Sized Pack'!D426/8000,1)</f>
        <v>0</v>
      </c>
      <c r="AK429">
        <f>CEILING('L Sized Pack'!E426/8000,1)</f>
        <v>0</v>
      </c>
      <c r="AL429">
        <f>CEILING('L Sized Pack'!F426/8000,1)</f>
        <v>0</v>
      </c>
      <c r="AM429">
        <f>CEILING('L Sized Pack'!G426/8000,1)</f>
        <v>0</v>
      </c>
      <c r="AN429">
        <f>CEILING('L Sized Pack'!H426/8000,1)</f>
        <v>1</v>
      </c>
      <c r="AO429">
        <f>CEILING('L Sized Pack'!I426/8000,1)</f>
        <v>0</v>
      </c>
      <c r="AP429">
        <f>CEILING('L Sized Pack'!J426/8000,1)</f>
        <v>0</v>
      </c>
      <c r="AQ429">
        <f>CEILING('L Sized Pack'!K426/8000,1)</f>
        <v>0</v>
      </c>
      <c r="AR429">
        <f>CEILING('L Sized Pack'!L426/8000,1)</f>
        <v>0</v>
      </c>
      <c r="AS429">
        <f>CEILING('L Sized Pack'!M426/8000,1)</f>
        <v>0</v>
      </c>
      <c r="AT429">
        <f t="shared" si="26"/>
        <v>15</v>
      </c>
      <c r="AV429">
        <f t="shared" si="27"/>
        <v>189.88</v>
      </c>
    </row>
    <row r="430" spans="1:48" x14ac:dyDescent="0.25">
      <c r="A430" t="s">
        <v>460</v>
      </c>
      <c r="B430" t="s">
        <v>57</v>
      </c>
      <c r="D430">
        <f>CEILING('L Sized Pack'!B427/1000,1)</f>
        <v>0</v>
      </c>
      <c r="E430">
        <f>CEILING('L Sized Pack'!C427/1000,1)</f>
        <v>0</v>
      </c>
      <c r="F430">
        <f>CEILING('L Sized Pack'!D427/1000,1)</f>
        <v>9</v>
      </c>
      <c r="G430">
        <f>CEILING('L Sized Pack'!E427/1000,1)</f>
        <v>0</v>
      </c>
      <c r="H430">
        <f>CEILING('L Sized Pack'!F427/1000,1)</f>
        <v>0</v>
      </c>
      <c r="I430">
        <f>CEILING('L Sized Pack'!G427/1000,1)</f>
        <v>0</v>
      </c>
      <c r="J430">
        <f>CEILING('L Sized Pack'!H427/1000,1)</f>
        <v>0</v>
      </c>
      <c r="K430">
        <f>CEILING('L Sized Pack'!I427/1000,1)</f>
        <v>0</v>
      </c>
      <c r="L430">
        <f>CEILING('L Sized Pack'!J427/1000,1)</f>
        <v>4</v>
      </c>
      <c r="M430">
        <f>CEILING('L Sized Pack'!K427/1000,1)</f>
        <v>0</v>
      </c>
      <c r="N430">
        <f>CEILING('L Sized Pack'!L427/1000,1)</f>
        <v>0</v>
      </c>
      <c r="O430">
        <f>CEILING('L Sized Pack'!M427/1000,1)</f>
        <v>0</v>
      </c>
      <c r="P430">
        <f t="shared" si="24"/>
        <v>65</v>
      </c>
      <c r="T430">
        <f>CEILING('L Sized Pack'!B427/5000,1)</f>
        <v>0</v>
      </c>
      <c r="U430">
        <f>CEILING('L Sized Pack'!C427/5000,1)</f>
        <v>0</v>
      </c>
      <c r="V430">
        <f>CEILING('L Sized Pack'!D427/5000,1)</f>
        <v>2</v>
      </c>
      <c r="W430">
        <f>CEILING('L Sized Pack'!E427/5000,1)</f>
        <v>0</v>
      </c>
      <c r="X430">
        <f>CEILING('L Sized Pack'!F427/5000,1)</f>
        <v>0</v>
      </c>
      <c r="Y430">
        <f>CEILING('L Sized Pack'!G427/5000,1)</f>
        <v>0</v>
      </c>
      <c r="Z430">
        <f>CEILING('L Sized Pack'!H427/5000,1)</f>
        <v>0</v>
      </c>
      <c r="AA430">
        <f>CEILING('L Sized Pack'!I427/5000,1)</f>
        <v>0</v>
      </c>
      <c r="AB430">
        <f>CEILING('L Sized Pack'!J427/5000,1)</f>
        <v>1</v>
      </c>
      <c r="AC430">
        <f>CEILING('L Sized Pack'!K427/5000,1)</f>
        <v>0</v>
      </c>
      <c r="AD430">
        <f>CEILING('L Sized Pack'!L427/5000,1)</f>
        <v>0</v>
      </c>
      <c r="AE430">
        <f>CEILING('L Sized Pack'!M427/5000,1)</f>
        <v>0</v>
      </c>
      <c r="AF430">
        <f t="shared" si="25"/>
        <v>30</v>
      </c>
      <c r="AH430">
        <f>CEILING('L Sized Pack'!B427/8000,1)</f>
        <v>0</v>
      </c>
      <c r="AI430">
        <f>CEILING('L Sized Pack'!C427/8000,1)</f>
        <v>0</v>
      </c>
      <c r="AJ430">
        <f>CEILING('L Sized Pack'!D427/8000,1)</f>
        <v>2</v>
      </c>
      <c r="AK430">
        <f>CEILING('L Sized Pack'!E427/8000,1)</f>
        <v>0</v>
      </c>
      <c r="AL430">
        <f>CEILING('L Sized Pack'!F427/8000,1)</f>
        <v>0</v>
      </c>
      <c r="AM430">
        <f>CEILING('L Sized Pack'!G427/8000,1)</f>
        <v>0</v>
      </c>
      <c r="AN430">
        <f>CEILING('L Sized Pack'!H427/8000,1)</f>
        <v>0</v>
      </c>
      <c r="AO430">
        <f>CEILING('L Sized Pack'!I427/8000,1)</f>
        <v>0</v>
      </c>
      <c r="AP430">
        <f>CEILING('L Sized Pack'!J427/8000,1)</f>
        <v>1</v>
      </c>
      <c r="AQ430">
        <f>CEILING('L Sized Pack'!K427/8000,1)</f>
        <v>0</v>
      </c>
      <c r="AR430">
        <f>CEILING('L Sized Pack'!L427/8000,1)</f>
        <v>0</v>
      </c>
      <c r="AS430">
        <f>CEILING('L Sized Pack'!M427/8000,1)</f>
        <v>0</v>
      </c>
      <c r="AT430">
        <f t="shared" si="26"/>
        <v>45</v>
      </c>
      <c r="AV430">
        <f t="shared" si="27"/>
        <v>209.88</v>
      </c>
    </row>
    <row r="431" spans="1:48" x14ac:dyDescent="0.25">
      <c r="A431" t="s">
        <v>461</v>
      </c>
      <c r="B431" t="s">
        <v>39</v>
      </c>
      <c r="D431">
        <f>CEILING('L Sized Pack'!B428/1000,1)</f>
        <v>0</v>
      </c>
      <c r="E431">
        <f>CEILING('L Sized Pack'!C428/1000,1)</f>
        <v>0</v>
      </c>
      <c r="F431">
        <f>CEILING('L Sized Pack'!D428/1000,1)</f>
        <v>0</v>
      </c>
      <c r="G431">
        <f>CEILING('L Sized Pack'!E428/1000,1)</f>
        <v>0</v>
      </c>
      <c r="H431">
        <f>CEILING('L Sized Pack'!F428/1000,1)</f>
        <v>0</v>
      </c>
      <c r="I431">
        <f>CEILING('L Sized Pack'!G428/1000,1)</f>
        <v>0</v>
      </c>
      <c r="J431">
        <f>CEILING('L Sized Pack'!H428/1000,1)</f>
        <v>0</v>
      </c>
      <c r="K431">
        <f>CEILING('L Sized Pack'!I428/1000,1)</f>
        <v>0</v>
      </c>
      <c r="L431">
        <f>CEILING('L Sized Pack'!J428/1000,1)</f>
        <v>0</v>
      </c>
      <c r="M431">
        <f>CEILING('L Sized Pack'!K428/1000,1)</f>
        <v>0</v>
      </c>
      <c r="N431">
        <f>CEILING('L Sized Pack'!L428/1000,1)</f>
        <v>0</v>
      </c>
      <c r="O431">
        <f>CEILING('L Sized Pack'!M428/1000,1)</f>
        <v>0</v>
      </c>
      <c r="P431">
        <f t="shared" si="24"/>
        <v>0</v>
      </c>
      <c r="T431">
        <f>CEILING('L Sized Pack'!B428/5000,1)</f>
        <v>0</v>
      </c>
      <c r="U431">
        <f>CEILING('L Sized Pack'!C428/5000,1)</f>
        <v>0</v>
      </c>
      <c r="V431">
        <f>CEILING('L Sized Pack'!D428/5000,1)</f>
        <v>0</v>
      </c>
      <c r="W431">
        <f>CEILING('L Sized Pack'!E428/5000,1)</f>
        <v>0</v>
      </c>
      <c r="X431">
        <f>CEILING('L Sized Pack'!F428/5000,1)</f>
        <v>0</v>
      </c>
      <c r="Y431">
        <f>CEILING('L Sized Pack'!G428/5000,1)</f>
        <v>0</v>
      </c>
      <c r="Z431">
        <f>CEILING('L Sized Pack'!H428/5000,1)</f>
        <v>0</v>
      </c>
      <c r="AA431">
        <f>CEILING('L Sized Pack'!I428/5000,1)</f>
        <v>0</v>
      </c>
      <c r="AB431">
        <f>CEILING('L Sized Pack'!J428/5000,1)</f>
        <v>0</v>
      </c>
      <c r="AC431">
        <f>CEILING('L Sized Pack'!K428/5000,1)</f>
        <v>0</v>
      </c>
      <c r="AD431">
        <f>CEILING('L Sized Pack'!L428/5000,1)</f>
        <v>0</v>
      </c>
      <c r="AE431">
        <f>CEILING('L Sized Pack'!M428/5000,1)</f>
        <v>0</v>
      </c>
      <c r="AF431">
        <f t="shared" si="25"/>
        <v>0</v>
      </c>
      <c r="AH431">
        <f>CEILING('L Sized Pack'!B428/8000,1)</f>
        <v>0</v>
      </c>
      <c r="AI431">
        <f>CEILING('L Sized Pack'!C428/8000,1)</f>
        <v>0</v>
      </c>
      <c r="AJ431">
        <f>CEILING('L Sized Pack'!D428/8000,1)</f>
        <v>0</v>
      </c>
      <c r="AK431">
        <f>CEILING('L Sized Pack'!E428/8000,1)</f>
        <v>0</v>
      </c>
      <c r="AL431">
        <f>CEILING('L Sized Pack'!F428/8000,1)</f>
        <v>0</v>
      </c>
      <c r="AM431">
        <f>CEILING('L Sized Pack'!G428/8000,1)</f>
        <v>0</v>
      </c>
      <c r="AN431">
        <f>CEILING('L Sized Pack'!H428/8000,1)</f>
        <v>0</v>
      </c>
      <c r="AO431">
        <f>CEILING('L Sized Pack'!I428/8000,1)</f>
        <v>0</v>
      </c>
      <c r="AP431">
        <f>CEILING('L Sized Pack'!J428/8000,1)</f>
        <v>0</v>
      </c>
      <c r="AQ431">
        <f>CEILING('L Sized Pack'!K428/8000,1)</f>
        <v>0</v>
      </c>
      <c r="AR431">
        <f>CEILING('L Sized Pack'!L428/8000,1)</f>
        <v>0</v>
      </c>
      <c r="AS431">
        <f>CEILING('L Sized Pack'!M428/8000,1)</f>
        <v>0</v>
      </c>
      <c r="AT431">
        <f t="shared" si="26"/>
        <v>0</v>
      </c>
      <c r="AV431">
        <f t="shared" si="27"/>
        <v>179.88</v>
      </c>
    </row>
    <row r="432" spans="1:48" x14ac:dyDescent="0.25">
      <c r="A432" t="s">
        <v>462</v>
      </c>
      <c r="B432" t="s">
        <v>57</v>
      </c>
      <c r="D432">
        <f>CEILING('L Sized Pack'!B429/1000,1)</f>
        <v>0</v>
      </c>
      <c r="E432">
        <f>CEILING('L Sized Pack'!C429/1000,1)</f>
        <v>0</v>
      </c>
      <c r="F432">
        <f>CEILING('L Sized Pack'!D429/1000,1)</f>
        <v>0</v>
      </c>
      <c r="G432">
        <f>CEILING('L Sized Pack'!E429/1000,1)</f>
        <v>0</v>
      </c>
      <c r="H432">
        <f>CEILING('L Sized Pack'!F429/1000,1)</f>
        <v>0</v>
      </c>
      <c r="I432">
        <f>CEILING('L Sized Pack'!G429/1000,1)</f>
        <v>0</v>
      </c>
      <c r="J432">
        <f>CEILING('L Sized Pack'!H429/1000,1)</f>
        <v>0</v>
      </c>
      <c r="K432">
        <f>CEILING('L Sized Pack'!I429/1000,1)</f>
        <v>0</v>
      </c>
      <c r="L432">
        <f>CEILING('L Sized Pack'!J429/1000,1)</f>
        <v>0</v>
      </c>
      <c r="M432">
        <f>CEILING('L Sized Pack'!K429/1000,1)</f>
        <v>0</v>
      </c>
      <c r="N432">
        <f>CEILING('L Sized Pack'!L429/1000,1)</f>
        <v>0</v>
      </c>
      <c r="O432">
        <f>CEILING('L Sized Pack'!M429/1000,1)</f>
        <v>0</v>
      </c>
      <c r="P432">
        <f t="shared" si="24"/>
        <v>0</v>
      </c>
      <c r="T432">
        <f>CEILING('L Sized Pack'!B429/5000,1)</f>
        <v>0</v>
      </c>
      <c r="U432">
        <f>CEILING('L Sized Pack'!C429/5000,1)</f>
        <v>0</v>
      </c>
      <c r="V432">
        <f>CEILING('L Sized Pack'!D429/5000,1)</f>
        <v>0</v>
      </c>
      <c r="W432">
        <f>CEILING('L Sized Pack'!E429/5000,1)</f>
        <v>0</v>
      </c>
      <c r="X432">
        <f>CEILING('L Sized Pack'!F429/5000,1)</f>
        <v>0</v>
      </c>
      <c r="Y432">
        <f>CEILING('L Sized Pack'!G429/5000,1)</f>
        <v>0</v>
      </c>
      <c r="Z432">
        <f>CEILING('L Sized Pack'!H429/5000,1)</f>
        <v>0</v>
      </c>
      <c r="AA432">
        <f>CEILING('L Sized Pack'!I429/5000,1)</f>
        <v>0</v>
      </c>
      <c r="AB432">
        <f>CEILING('L Sized Pack'!J429/5000,1)</f>
        <v>0</v>
      </c>
      <c r="AC432">
        <f>CEILING('L Sized Pack'!K429/5000,1)</f>
        <v>0</v>
      </c>
      <c r="AD432">
        <f>CEILING('L Sized Pack'!L429/5000,1)</f>
        <v>0</v>
      </c>
      <c r="AE432">
        <f>CEILING('L Sized Pack'!M429/5000,1)</f>
        <v>0</v>
      </c>
      <c r="AF432">
        <f t="shared" si="25"/>
        <v>0</v>
      </c>
      <c r="AH432">
        <f>CEILING('L Sized Pack'!B429/8000,1)</f>
        <v>0</v>
      </c>
      <c r="AI432">
        <f>CEILING('L Sized Pack'!C429/8000,1)</f>
        <v>0</v>
      </c>
      <c r="AJ432">
        <f>CEILING('L Sized Pack'!D429/8000,1)</f>
        <v>0</v>
      </c>
      <c r="AK432">
        <f>CEILING('L Sized Pack'!E429/8000,1)</f>
        <v>0</v>
      </c>
      <c r="AL432">
        <f>CEILING('L Sized Pack'!F429/8000,1)</f>
        <v>0</v>
      </c>
      <c r="AM432">
        <f>CEILING('L Sized Pack'!G429/8000,1)</f>
        <v>0</v>
      </c>
      <c r="AN432">
        <f>CEILING('L Sized Pack'!H429/8000,1)</f>
        <v>0</v>
      </c>
      <c r="AO432">
        <f>CEILING('L Sized Pack'!I429/8000,1)</f>
        <v>0</v>
      </c>
      <c r="AP432">
        <f>CEILING('L Sized Pack'!J429/8000,1)</f>
        <v>0</v>
      </c>
      <c r="AQ432">
        <f>CEILING('L Sized Pack'!K429/8000,1)</f>
        <v>0</v>
      </c>
      <c r="AR432">
        <f>CEILING('L Sized Pack'!L429/8000,1)</f>
        <v>0</v>
      </c>
      <c r="AS432">
        <f>CEILING('L Sized Pack'!M429/8000,1)</f>
        <v>0</v>
      </c>
      <c r="AT432">
        <f t="shared" si="26"/>
        <v>0</v>
      </c>
      <c r="AV432">
        <f t="shared" si="27"/>
        <v>179.88</v>
      </c>
    </row>
    <row r="433" spans="1:48" x14ac:dyDescent="0.25">
      <c r="A433" t="s">
        <v>463</v>
      </c>
      <c r="B433" t="s">
        <v>57</v>
      </c>
      <c r="D433">
        <f>CEILING('L Sized Pack'!B430/1000,1)</f>
        <v>0</v>
      </c>
      <c r="E433">
        <f>CEILING('L Sized Pack'!C430/1000,1)</f>
        <v>0</v>
      </c>
      <c r="F433">
        <f>CEILING('L Sized Pack'!D430/1000,1)</f>
        <v>0</v>
      </c>
      <c r="G433">
        <f>CEILING('L Sized Pack'!E430/1000,1)</f>
        <v>0</v>
      </c>
      <c r="H433">
        <f>CEILING('L Sized Pack'!F430/1000,1)</f>
        <v>0</v>
      </c>
      <c r="I433">
        <f>CEILING('L Sized Pack'!G430/1000,1)</f>
        <v>1</v>
      </c>
      <c r="J433">
        <f>CEILING('L Sized Pack'!H430/1000,1)</f>
        <v>0</v>
      </c>
      <c r="K433">
        <f>CEILING('L Sized Pack'!I430/1000,1)</f>
        <v>0</v>
      </c>
      <c r="L433">
        <f>CEILING('L Sized Pack'!J430/1000,1)</f>
        <v>0</v>
      </c>
      <c r="M433">
        <f>CEILING('L Sized Pack'!K430/1000,1)</f>
        <v>0</v>
      </c>
      <c r="N433">
        <f>CEILING('L Sized Pack'!L430/1000,1)</f>
        <v>0</v>
      </c>
      <c r="O433">
        <f>CEILING('L Sized Pack'!M430/1000,1)</f>
        <v>0</v>
      </c>
      <c r="P433">
        <f t="shared" si="24"/>
        <v>5</v>
      </c>
      <c r="T433">
        <f>CEILING('L Sized Pack'!B430/5000,1)</f>
        <v>0</v>
      </c>
      <c r="U433">
        <f>CEILING('L Sized Pack'!C430/5000,1)</f>
        <v>0</v>
      </c>
      <c r="V433">
        <f>CEILING('L Sized Pack'!D430/5000,1)</f>
        <v>0</v>
      </c>
      <c r="W433">
        <f>CEILING('L Sized Pack'!E430/5000,1)</f>
        <v>0</v>
      </c>
      <c r="X433">
        <f>CEILING('L Sized Pack'!F430/5000,1)</f>
        <v>0</v>
      </c>
      <c r="Y433">
        <f>CEILING('L Sized Pack'!G430/5000,1)</f>
        <v>1</v>
      </c>
      <c r="Z433">
        <f>CEILING('L Sized Pack'!H430/5000,1)</f>
        <v>0</v>
      </c>
      <c r="AA433">
        <f>CEILING('L Sized Pack'!I430/5000,1)</f>
        <v>0</v>
      </c>
      <c r="AB433">
        <f>CEILING('L Sized Pack'!J430/5000,1)</f>
        <v>0</v>
      </c>
      <c r="AC433">
        <f>CEILING('L Sized Pack'!K430/5000,1)</f>
        <v>0</v>
      </c>
      <c r="AD433">
        <f>CEILING('L Sized Pack'!L430/5000,1)</f>
        <v>0</v>
      </c>
      <c r="AE433">
        <f>CEILING('L Sized Pack'!M430/5000,1)</f>
        <v>0</v>
      </c>
      <c r="AF433">
        <f t="shared" si="25"/>
        <v>10</v>
      </c>
      <c r="AH433">
        <f>CEILING('L Sized Pack'!B430/8000,1)</f>
        <v>0</v>
      </c>
      <c r="AI433">
        <f>CEILING('L Sized Pack'!C430/8000,1)</f>
        <v>0</v>
      </c>
      <c r="AJ433">
        <f>CEILING('L Sized Pack'!D430/8000,1)</f>
        <v>0</v>
      </c>
      <c r="AK433">
        <f>CEILING('L Sized Pack'!E430/8000,1)</f>
        <v>0</v>
      </c>
      <c r="AL433">
        <f>CEILING('L Sized Pack'!F430/8000,1)</f>
        <v>0</v>
      </c>
      <c r="AM433">
        <f>CEILING('L Sized Pack'!G430/8000,1)</f>
        <v>1</v>
      </c>
      <c r="AN433">
        <f>CEILING('L Sized Pack'!H430/8000,1)</f>
        <v>0</v>
      </c>
      <c r="AO433">
        <f>CEILING('L Sized Pack'!I430/8000,1)</f>
        <v>0</v>
      </c>
      <c r="AP433">
        <f>CEILING('L Sized Pack'!J430/8000,1)</f>
        <v>0</v>
      </c>
      <c r="AQ433">
        <f>CEILING('L Sized Pack'!K430/8000,1)</f>
        <v>0</v>
      </c>
      <c r="AR433">
        <f>CEILING('L Sized Pack'!L430/8000,1)</f>
        <v>0</v>
      </c>
      <c r="AS433">
        <f>CEILING('L Sized Pack'!M430/8000,1)</f>
        <v>0</v>
      </c>
      <c r="AT433">
        <f t="shared" si="26"/>
        <v>15</v>
      </c>
      <c r="AV433">
        <f t="shared" si="27"/>
        <v>184.88</v>
      </c>
    </row>
    <row r="434" spans="1:48" x14ac:dyDescent="0.25">
      <c r="A434" t="s">
        <v>464</v>
      </c>
      <c r="B434" t="s">
        <v>57</v>
      </c>
      <c r="D434">
        <f>CEILING('L Sized Pack'!B431/1000,1)</f>
        <v>0</v>
      </c>
      <c r="E434">
        <f>CEILING('L Sized Pack'!C431/1000,1)</f>
        <v>0</v>
      </c>
      <c r="F434">
        <f>CEILING('L Sized Pack'!D431/1000,1)</f>
        <v>0</v>
      </c>
      <c r="G434">
        <f>CEILING('L Sized Pack'!E431/1000,1)</f>
        <v>0</v>
      </c>
      <c r="H434">
        <f>CEILING('L Sized Pack'!F431/1000,1)</f>
        <v>0</v>
      </c>
      <c r="I434">
        <f>CEILING('L Sized Pack'!G431/1000,1)</f>
        <v>0</v>
      </c>
      <c r="J434">
        <f>CEILING('L Sized Pack'!H431/1000,1)</f>
        <v>0</v>
      </c>
      <c r="K434">
        <f>CEILING('L Sized Pack'!I431/1000,1)</f>
        <v>0</v>
      </c>
      <c r="L434">
        <f>CEILING('L Sized Pack'!J431/1000,1)</f>
        <v>0</v>
      </c>
      <c r="M434">
        <f>CEILING('L Sized Pack'!K431/1000,1)</f>
        <v>0</v>
      </c>
      <c r="N434">
        <f>CEILING('L Sized Pack'!L431/1000,1)</f>
        <v>0</v>
      </c>
      <c r="O434">
        <f>CEILING('L Sized Pack'!M431/1000,1)</f>
        <v>0</v>
      </c>
      <c r="P434">
        <f t="shared" si="24"/>
        <v>0</v>
      </c>
      <c r="T434">
        <f>CEILING('L Sized Pack'!B431/5000,1)</f>
        <v>0</v>
      </c>
      <c r="U434">
        <f>CEILING('L Sized Pack'!C431/5000,1)</f>
        <v>0</v>
      </c>
      <c r="V434">
        <f>CEILING('L Sized Pack'!D431/5000,1)</f>
        <v>0</v>
      </c>
      <c r="W434">
        <f>CEILING('L Sized Pack'!E431/5000,1)</f>
        <v>0</v>
      </c>
      <c r="X434">
        <f>CEILING('L Sized Pack'!F431/5000,1)</f>
        <v>0</v>
      </c>
      <c r="Y434">
        <f>CEILING('L Sized Pack'!G431/5000,1)</f>
        <v>0</v>
      </c>
      <c r="Z434">
        <f>CEILING('L Sized Pack'!H431/5000,1)</f>
        <v>0</v>
      </c>
      <c r="AA434">
        <f>CEILING('L Sized Pack'!I431/5000,1)</f>
        <v>0</v>
      </c>
      <c r="AB434">
        <f>CEILING('L Sized Pack'!J431/5000,1)</f>
        <v>0</v>
      </c>
      <c r="AC434">
        <f>CEILING('L Sized Pack'!K431/5000,1)</f>
        <v>0</v>
      </c>
      <c r="AD434">
        <f>CEILING('L Sized Pack'!L431/5000,1)</f>
        <v>0</v>
      </c>
      <c r="AE434">
        <f>CEILING('L Sized Pack'!M431/5000,1)</f>
        <v>0</v>
      </c>
      <c r="AF434">
        <f t="shared" si="25"/>
        <v>0</v>
      </c>
      <c r="AH434">
        <f>CEILING('L Sized Pack'!B431/8000,1)</f>
        <v>0</v>
      </c>
      <c r="AI434">
        <f>CEILING('L Sized Pack'!C431/8000,1)</f>
        <v>0</v>
      </c>
      <c r="AJ434">
        <f>CEILING('L Sized Pack'!D431/8000,1)</f>
        <v>0</v>
      </c>
      <c r="AK434">
        <f>CEILING('L Sized Pack'!E431/8000,1)</f>
        <v>0</v>
      </c>
      <c r="AL434">
        <f>CEILING('L Sized Pack'!F431/8000,1)</f>
        <v>0</v>
      </c>
      <c r="AM434">
        <f>CEILING('L Sized Pack'!G431/8000,1)</f>
        <v>0</v>
      </c>
      <c r="AN434">
        <f>CEILING('L Sized Pack'!H431/8000,1)</f>
        <v>0</v>
      </c>
      <c r="AO434">
        <f>CEILING('L Sized Pack'!I431/8000,1)</f>
        <v>0</v>
      </c>
      <c r="AP434">
        <f>CEILING('L Sized Pack'!J431/8000,1)</f>
        <v>0</v>
      </c>
      <c r="AQ434">
        <f>CEILING('L Sized Pack'!K431/8000,1)</f>
        <v>0</v>
      </c>
      <c r="AR434">
        <f>CEILING('L Sized Pack'!L431/8000,1)</f>
        <v>0</v>
      </c>
      <c r="AS434">
        <f>CEILING('L Sized Pack'!M431/8000,1)</f>
        <v>0</v>
      </c>
      <c r="AT434">
        <f t="shared" si="26"/>
        <v>0</v>
      </c>
      <c r="AV434">
        <f t="shared" si="27"/>
        <v>179.88</v>
      </c>
    </row>
    <row r="435" spans="1:48" x14ac:dyDescent="0.25">
      <c r="A435" t="s">
        <v>465</v>
      </c>
      <c r="B435" t="s">
        <v>57</v>
      </c>
      <c r="D435">
        <f>CEILING('L Sized Pack'!B432/1000,1)</f>
        <v>0</v>
      </c>
      <c r="E435">
        <f>CEILING('L Sized Pack'!C432/1000,1)</f>
        <v>0</v>
      </c>
      <c r="F435">
        <f>CEILING('L Sized Pack'!D432/1000,1)</f>
        <v>0</v>
      </c>
      <c r="G435">
        <f>CEILING('L Sized Pack'!E432/1000,1)</f>
        <v>6</v>
      </c>
      <c r="H435">
        <f>CEILING('L Sized Pack'!F432/1000,1)</f>
        <v>0</v>
      </c>
      <c r="I435">
        <f>CEILING('L Sized Pack'!G432/1000,1)</f>
        <v>0</v>
      </c>
      <c r="J435">
        <f>CEILING('L Sized Pack'!H432/1000,1)</f>
        <v>0</v>
      </c>
      <c r="K435">
        <f>CEILING('L Sized Pack'!I432/1000,1)</f>
        <v>0</v>
      </c>
      <c r="L435">
        <f>CEILING('L Sized Pack'!J432/1000,1)</f>
        <v>0</v>
      </c>
      <c r="M435">
        <f>CEILING('L Sized Pack'!K432/1000,1)</f>
        <v>0</v>
      </c>
      <c r="N435">
        <f>CEILING('L Sized Pack'!L432/1000,1)</f>
        <v>0</v>
      </c>
      <c r="O435">
        <f>CEILING('L Sized Pack'!M432/1000,1)</f>
        <v>0</v>
      </c>
      <c r="P435">
        <f t="shared" si="24"/>
        <v>30</v>
      </c>
      <c r="T435">
        <f>CEILING('L Sized Pack'!B432/5000,1)</f>
        <v>0</v>
      </c>
      <c r="U435">
        <f>CEILING('L Sized Pack'!C432/5000,1)</f>
        <v>0</v>
      </c>
      <c r="V435">
        <f>CEILING('L Sized Pack'!D432/5000,1)</f>
        <v>0</v>
      </c>
      <c r="W435">
        <f>CEILING('L Sized Pack'!E432/5000,1)</f>
        <v>2</v>
      </c>
      <c r="X435">
        <f>CEILING('L Sized Pack'!F432/5000,1)</f>
        <v>0</v>
      </c>
      <c r="Y435">
        <f>CEILING('L Sized Pack'!G432/5000,1)</f>
        <v>0</v>
      </c>
      <c r="Z435">
        <f>CEILING('L Sized Pack'!H432/5000,1)</f>
        <v>0</v>
      </c>
      <c r="AA435">
        <f>CEILING('L Sized Pack'!I432/5000,1)</f>
        <v>0</v>
      </c>
      <c r="AB435">
        <f>CEILING('L Sized Pack'!J432/5000,1)</f>
        <v>0</v>
      </c>
      <c r="AC435">
        <f>CEILING('L Sized Pack'!K432/5000,1)</f>
        <v>0</v>
      </c>
      <c r="AD435">
        <f>CEILING('L Sized Pack'!L432/5000,1)</f>
        <v>0</v>
      </c>
      <c r="AE435">
        <f>CEILING('L Sized Pack'!M432/5000,1)</f>
        <v>0</v>
      </c>
      <c r="AF435">
        <f t="shared" si="25"/>
        <v>20</v>
      </c>
      <c r="AH435">
        <f>CEILING('L Sized Pack'!B432/8000,1)</f>
        <v>0</v>
      </c>
      <c r="AI435">
        <f>CEILING('L Sized Pack'!C432/8000,1)</f>
        <v>0</v>
      </c>
      <c r="AJ435">
        <f>CEILING('L Sized Pack'!D432/8000,1)</f>
        <v>0</v>
      </c>
      <c r="AK435">
        <f>CEILING('L Sized Pack'!E432/8000,1)</f>
        <v>1</v>
      </c>
      <c r="AL435">
        <f>CEILING('L Sized Pack'!F432/8000,1)</f>
        <v>0</v>
      </c>
      <c r="AM435">
        <f>CEILING('L Sized Pack'!G432/8000,1)</f>
        <v>0</v>
      </c>
      <c r="AN435">
        <f>CEILING('L Sized Pack'!H432/8000,1)</f>
        <v>0</v>
      </c>
      <c r="AO435">
        <f>CEILING('L Sized Pack'!I432/8000,1)</f>
        <v>0</v>
      </c>
      <c r="AP435">
        <f>CEILING('L Sized Pack'!J432/8000,1)</f>
        <v>0</v>
      </c>
      <c r="AQ435">
        <f>CEILING('L Sized Pack'!K432/8000,1)</f>
        <v>0</v>
      </c>
      <c r="AR435">
        <f>CEILING('L Sized Pack'!L432/8000,1)</f>
        <v>0</v>
      </c>
      <c r="AS435">
        <f>CEILING('L Sized Pack'!M432/8000,1)</f>
        <v>0</v>
      </c>
      <c r="AT435">
        <f t="shared" si="26"/>
        <v>15</v>
      </c>
      <c r="AV435">
        <f t="shared" si="27"/>
        <v>194.88</v>
      </c>
    </row>
    <row r="436" spans="1:48" x14ac:dyDescent="0.25">
      <c r="A436" t="s">
        <v>466</v>
      </c>
      <c r="B436" t="s">
        <v>57</v>
      </c>
      <c r="D436">
        <f>CEILING('L Sized Pack'!B433/1000,1)</f>
        <v>0</v>
      </c>
      <c r="E436">
        <f>CEILING('L Sized Pack'!C433/1000,1)</f>
        <v>0</v>
      </c>
      <c r="F436">
        <f>CEILING('L Sized Pack'!D433/1000,1)</f>
        <v>0</v>
      </c>
      <c r="G436">
        <f>CEILING('L Sized Pack'!E433/1000,1)</f>
        <v>0</v>
      </c>
      <c r="H436">
        <f>CEILING('L Sized Pack'!F433/1000,1)</f>
        <v>0</v>
      </c>
      <c r="I436">
        <f>CEILING('L Sized Pack'!G433/1000,1)</f>
        <v>0</v>
      </c>
      <c r="J436">
        <f>CEILING('L Sized Pack'!H433/1000,1)</f>
        <v>0</v>
      </c>
      <c r="K436">
        <f>CEILING('L Sized Pack'!I433/1000,1)</f>
        <v>0</v>
      </c>
      <c r="L436">
        <f>CEILING('L Sized Pack'!J433/1000,1)</f>
        <v>0</v>
      </c>
      <c r="M436">
        <f>CEILING('L Sized Pack'!K433/1000,1)</f>
        <v>0</v>
      </c>
      <c r="N436">
        <f>CEILING('L Sized Pack'!L433/1000,1)</f>
        <v>0</v>
      </c>
      <c r="O436">
        <f>CEILING('L Sized Pack'!M433/1000,1)</f>
        <v>0</v>
      </c>
      <c r="P436">
        <f t="shared" si="24"/>
        <v>0</v>
      </c>
      <c r="T436">
        <f>CEILING('L Sized Pack'!B433/5000,1)</f>
        <v>0</v>
      </c>
      <c r="U436">
        <f>CEILING('L Sized Pack'!C433/5000,1)</f>
        <v>0</v>
      </c>
      <c r="V436">
        <f>CEILING('L Sized Pack'!D433/5000,1)</f>
        <v>0</v>
      </c>
      <c r="W436">
        <f>CEILING('L Sized Pack'!E433/5000,1)</f>
        <v>0</v>
      </c>
      <c r="X436">
        <f>CEILING('L Sized Pack'!F433/5000,1)</f>
        <v>0</v>
      </c>
      <c r="Y436">
        <f>CEILING('L Sized Pack'!G433/5000,1)</f>
        <v>0</v>
      </c>
      <c r="Z436">
        <f>CEILING('L Sized Pack'!H433/5000,1)</f>
        <v>0</v>
      </c>
      <c r="AA436">
        <f>CEILING('L Sized Pack'!I433/5000,1)</f>
        <v>0</v>
      </c>
      <c r="AB436">
        <f>CEILING('L Sized Pack'!J433/5000,1)</f>
        <v>0</v>
      </c>
      <c r="AC436">
        <f>CEILING('L Sized Pack'!K433/5000,1)</f>
        <v>0</v>
      </c>
      <c r="AD436">
        <f>CEILING('L Sized Pack'!L433/5000,1)</f>
        <v>0</v>
      </c>
      <c r="AE436">
        <f>CEILING('L Sized Pack'!M433/5000,1)</f>
        <v>0</v>
      </c>
      <c r="AF436">
        <f t="shared" si="25"/>
        <v>0</v>
      </c>
      <c r="AH436">
        <f>CEILING('L Sized Pack'!B433/8000,1)</f>
        <v>0</v>
      </c>
      <c r="AI436">
        <f>CEILING('L Sized Pack'!C433/8000,1)</f>
        <v>0</v>
      </c>
      <c r="AJ436">
        <f>CEILING('L Sized Pack'!D433/8000,1)</f>
        <v>0</v>
      </c>
      <c r="AK436">
        <f>CEILING('L Sized Pack'!E433/8000,1)</f>
        <v>0</v>
      </c>
      <c r="AL436">
        <f>CEILING('L Sized Pack'!F433/8000,1)</f>
        <v>0</v>
      </c>
      <c r="AM436">
        <f>CEILING('L Sized Pack'!G433/8000,1)</f>
        <v>0</v>
      </c>
      <c r="AN436">
        <f>CEILING('L Sized Pack'!H433/8000,1)</f>
        <v>0</v>
      </c>
      <c r="AO436">
        <f>CEILING('L Sized Pack'!I433/8000,1)</f>
        <v>0</v>
      </c>
      <c r="AP436">
        <f>CEILING('L Sized Pack'!J433/8000,1)</f>
        <v>0</v>
      </c>
      <c r="AQ436">
        <f>CEILING('L Sized Pack'!K433/8000,1)</f>
        <v>0</v>
      </c>
      <c r="AR436">
        <f>CEILING('L Sized Pack'!L433/8000,1)</f>
        <v>0</v>
      </c>
      <c r="AS436">
        <f>CEILING('L Sized Pack'!M433/8000,1)</f>
        <v>0</v>
      </c>
      <c r="AT436">
        <f t="shared" si="26"/>
        <v>0</v>
      </c>
      <c r="AV436">
        <f t="shared" si="27"/>
        <v>179.88</v>
      </c>
    </row>
    <row r="437" spans="1:48" x14ac:dyDescent="0.25">
      <c r="A437" t="s">
        <v>467</v>
      </c>
      <c r="B437" t="s">
        <v>57</v>
      </c>
      <c r="D437">
        <f>CEILING('L Sized Pack'!B434/1000,1)</f>
        <v>0</v>
      </c>
      <c r="E437">
        <f>CEILING('L Sized Pack'!C434/1000,1)</f>
        <v>0</v>
      </c>
      <c r="F437">
        <f>CEILING('L Sized Pack'!D434/1000,1)</f>
        <v>0</v>
      </c>
      <c r="G437">
        <f>CEILING('L Sized Pack'!E434/1000,1)</f>
        <v>0</v>
      </c>
      <c r="H437">
        <f>CEILING('L Sized Pack'!F434/1000,1)</f>
        <v>0</v>
      </c>
      <c r="I437">
        <f>CEILING('L Sized Pack'!G434/1000,1)</f>
        <v>0</v>
      </c>
      <c r="J437">
        <f>CEILING('L Sized Pack'!H434/1000,1)</f>
        <v>0</v>
      </c>
      <c r="K437">
        <f>CEILING('L Sized Pack'!I434/1000,1)</f>
        <v>0</v>
      </c>
      <c r="L437">
        <f>CEILING('L Sized Pack'!J434/1000,1)</f>
        <v>0</v>
      </c>
      <c r="M437">
        <f>CEILING('L Sized Pack'!K434/1000,1)</f>
        <v>0</v>
      </c>
      <c r="N437">
        <f>CEILING('L Sized Pack'!L434/1000,1)</f>
        <v>0</v>
      </c>
      <c r="O437">
        <f>CEILING('L Sized Pack'!M434/1000,1)</f>
        <v>0</v>
      </c>
      <c r="P437">
        <f t="shared" si="24"/>
        <v>0</v>
      </c>
      <c r="T437">
        <f>CEILING('L Sized Pack'!B434/5000,1)</f>
        <v>0</v>
      </c>
      <c r="U437">
        <f>CEILING('L Sized Pack'!C434/5000,1)</f>
        <v>0</v>
      </c>
      <c r="V437">
        <f>CEILING('L Sized Pack'!D434/5000,1)</f>
        <v>0</v>
      </c>
      <c r="W437">
        <f>CEILING('L Sized Pack'!E434/5000,1)</f>
        <v>0</v>
      </c>
      <c r="X437">
        <f>CEILING('L Sized Pack'!F434/5000,1)</f>
        <v>0</v>
      </c>
      <c r="Y437">
        <f>CEILING('L Sized Pack'!G434/5000,1)</f>
        <v>0</v>
      </c>
      <c r="Z437">
        <f>CEILING('L Sized Pack'!H434/5000,1)</f>
        <v>0</v>
      </c>
      <c r="AA437">
        <f>CEILING('L Sized Pack'!I434/5000,1)</f>
        <v>0</v>
      </c>
      <c r="AB437">
        <f>CEILING('L Sized Pack'!J434/5000,1)</f>
        <v>0</v>
      </c>
      <c r="AC437">
        <f>CEILING('L Sized Pack'!K434/5000,1)</f>
        <v>0</v>
      </c>
      <c r="AD437">
        <f>CEILING('L Sized Pack'!L434/5000,1)</f>
        <v>0</v>
      </c>
      <c r="AE437">
        <f>CEILING('L Sized Pack'!M434/5000,1)</f>
        <v>0</v>
      </c>
      <c r="AF437">
        <f t="shared" si="25"/>
        <v>0</v>
      </c>
      <c r="AH437">
        <f>CEILING('L Sized Pack'!B434/8000,1)</f>
        <v>0</v>
      </c>
      <c r="AI437">
        <f>CEILING('L Sized Pack'!C434/8000,1)</f>
        <v>0</v>
      </c>
      <c r="AJ437">
        <f>CEILING('L Sized Pack'!D434/8000,1)</f>
        <v>0</v>
      </c>
      <c r="AK437">
        <f>CEILING('L Sized Pack'!E434/8000,1)</f>
        <v>0</v>
      </c>
      <c r="AL437">
        <f>CEILING('L Sized Pack'!F434/8000,1)</f>
        <v>0</v>
      </c>
      <c r="AM437">
        <f>CEILING('L Sized Pack'!G434/8000,1)</f>
        <v>0</v>
      </c>
      <c r="AN437">
        <f>CEILING('L Sized Pack'!H434/8000,1)</f>
        <v>0</v>
      </c>
      <c r="AO437">
        <f>CEILING('L Sized Pack'!I434/8000,1)</f>
        <v>0</v>
      </c>
      <c r="AP437">
        <f>CEILING('L Sized Pack'!J434/8000,1)</f>
        <v>0</v>
      </c>
      <c r="AQ437">
        <f>CEILING('L Sized Pack'!K434/8000,1)</f>
        <v>0</v>
      </c>
      <c r="AR437">
        <f>CEILING('L Sized Pack'!L434/8000,1)</f>
        <v>0</v>
      </c>
      <c r="AS437">
        <f>CEILING('L Sized Pack'!M434/8000,1)</f>
        <v>0</v>
      </c>
      <c r="AT437">
        <f t="shared" si="26"/>
        <v>0</v>
      </c>
      <c r="AV437">
        <f t="shared" si="27"/>
        <v>179.88</v>
      </c>
    </row>
    <row r="438" spans="1:48" x14ac:dyDescent="0.25">
      <c r="A438" t="s">
        <v>468</v>
      </c>
      <c r="B438" t="s">
        <v>57</v>
      </c>
      <c r="D438">
        <f>CEILING('L Sized Pack'!B435/1000,1)</f>
        <v>0</v>
      </c>
      <c r="E438">
        <f>CEILING('L Sized Pack'!C435/1000,1)</f>
        <v>0</v>
      </c>
      <c r="F438">
        <f>CEILING('L Sized Pack'!D435/1000,1)</f>
        <v>0</v>
      </c>
      <c r="G438">
        <f>CEILING('L Sized Pack'!E435/1000,1)</f>
        <v>0</v>
      </c>
      <c r="H438">
        <f>CEILING('L Sized Pack'!F435/1000,1)</f>
        <v>0</v>
      </c>
      <c r="I438">
        <f>CEILING('L Sized Pack'!G435/1000,1)</f>
        <v>0</v>
      </c>
      <c r="J438">
        <f>CEILING('L Sized Pack'!H435/1000,1)</f>
        <v>0</v>
      </c>
      <c r="K438">
        <f>CEILING('L Sized Pack'!I435/1000,1)</f>
        <v>0</v>
      </c>
      <c r="L438">
        <f>CEILING('L Sized Pack'!J435/1000,1)</f>
        <v>0</v>
      </c>
      <c r="M438">
        <f>CEILING('L Sized Pack'!K435/1000,1)</f>
        <v>0</v>
      </c>
      <c r="N438">
        <f>CEILING('L Sized Pack'!L435/1000,1)</f>
        <v>0</v>
      </c>
      <c r="O438">
        <f>CEILING('L Sized Pack'!M435/1000,1)</f>
        <v>0</v>
      </c>
      <c r="P438">
        <f t="shared" si="24"/>
        <v>0</v>
      </c>
      <c r="T438">
        <f>CEILING('L Sized Pack'!B435/5000,1)</f>
        <v>0</v>
      </c>
      <c r="U438">
        <f>CEILING('L Sized Pack'!C435/5000,1)</f>
        <v>0</v>
      </c>
      <c r="V438">
        <f>CEILING('L Sized Pack'!D435/5000,1)</f>
        <v>0</v>
      </c>
      <c r="W438">
        <f>CEILING('L Sized Pack'!E435/5000,1)</f>
        <v>0</v>
      </c>
      <c r="X438">
        <f>CEILING('L Sized Pack'!F435/5000,1)</f>
        <v>0</v>
      </c>
      <c r="Y438">
        <f>CEILING('L Sized Pack'!G435/5000,1)</f>
        <v>0</v>
      </c>
      <c r="Z438">
        <f>CEILING('L Sized Pack'!H435/5000,1)</f>
        <v>0</v>
      </c>
      <c r="AA438">
        <f>CEILING('L Sized Pack'!I435/5000,1)</f>
        <v>0</v>
      </c>
      <c r="AB438">
        <f>CEILING('L Sized Pack'!J435/5000,1)</f>
        <v>0</v>
      </c>
      <c r="AC438">
        <f>CEILING('L Sized Pack'!K435/5000,1)</f>
        <v>0</v>
      </c>
      <c r="AD438">
        <f>CEILING('L Sized Pack'!L435/5000,1)</f>
        <v>0</v>
      </c>
      <c r="AE438">
        <f>CEILING('L Sized Pack'!M435/5000,1)</f>
        <v>0</v>
      </c>
      <c r="AF438">
        <f t="shared" si="25"/>
        <v>0</v>
      </c>
      <c r="AH438">
        <f>CEILING('L Sized Pack'!B435/8000,1)</f>
        <v>0</v>
      </c>
      <c r="AI438">
        <f>CEILING('L Sized Pack'!C435/8000,1)</f>
        <v>0</v>
      </c>
      <c r="AJ438">
        <f>CEILING('L Sized Pack'!D435/8000,1)</f>
        <v>0</v>
      </c>
      <c r="AK438">
        <f>CEILING('L Sized Pack'!E435/8000,1)</f>
        <v>0</v>
      </c>
      <c r="AL438">
        <f>CEILING('L Sized Pack'!F435/8000,1)</f>
        <v>0</v>
      </c>
      <c r="AM438">
        <f>CEILING('L Sized Pack'!G435/8000,1)</f>
        <v>0</v>
      </c>
      <c r="AN438">
        <f>CEILING('L Sized Pack'!H435/8000,1)</f>
        <v>0</v>
      </c>
      <c r="AO438">
        <f>CEILING('L Sized Pack'!I435/8000,1)</f>
        <v>0</v>
      </c>
      <c r="AP438">
        <f>CEILING('L Sized Pack'!J435/8000,1)</f>
        <v>0</v>
      </c>
      <c r="AQ438">
        <f>CEILING('L Sized Pack'!K435/8000,1)</f>
        <v>0</v>
      </c>
      <c r="AR438">
        <f>CEILING('L Sized Pack'!L435/8000,1)</f>
        <v>0</v>
      </c>
      <c r="AS438">
        <f>CEILING('L Sized Pack'!M435/8000,1)</f>
        <v>0</v>
      </c>
      <c r="AT438">
        <f t="shared" si="26"/>
        <v>0</v>
      </c>
      <c r="AV438">
        <f t="shared" si="27"/>
        <v>179.88</v>
      </c>
    </row>
    <row r="439" spans="1:48" x14ac:dyDescent="0.25">
      <c r="A439" t="s">
        <v>469</v>
      </c>
      <c r="B439" t="s">
        <v>57</v>
      </c>
      <c r="D439">
        <f>CEILING('L Sized Pack'!B436/1000,1)</f>
        <v>0</v>
      </c>
      <c r="E439">
        <f>CEILING('L Sized Pack'!C436/1000,1)</f>
        <v>0</v>
      </c>
      <c r="F439">
        <f>CEILING('L Sized Pack'!D436/1000,1)</f>
        <v>0</v>
      </c>
      <c r="G439">
        <f>CEILING('L Sized Pack'!E436/1000,1)</f>
        <v>0</v>
      </c>
      <c r="H439">
        <f>CEILING('L Sized Pack'!F436/1000,1)</f>
        <v>0</v>
      </c>
      <c r="I439">
        <f>CEILING('L Sized Pack'!G436/1000,1)</f>
        <v>0</v>
      </c>
      <c r="J439">
        <f>CEILING('L Sized Pack'!H436/1000,1)</f>
        <v>0</v>
      </c>
      <c r="K439">
        <f>CEILING('L Sized Pack'!I436/1000,1)</f>
        <v>0</v>
      </c>
      <c r="L439">
        <f>CEILING('L Sized Pack'!J436/1000,1)</f>
        <v>0</v>
      </c>
      <c r="M439">
        <f>CEILING('L Sized Pack'!K436/1000,1)</f>
        <v>0</v>
      </c>
      <c r="N439">
        <f>CEILING('L Sized Pack'!L436/1000,1)</f>
        <v>0</v>
      </c>
      <c r="O439">
        <f>CEILING('L Sized Pack'!M436/1000,1)</f>
        <v>0</v>
      </c>
      <c r="P439">
        <f t="shared" si="24"/>
        <v>0</v>
      </c>
      <c r="T439">
        <f>CEILING('L Sized Pack'!B436/5000,1)</f>
        <v>0</v>
      </c>
      <c r="U439">
        <f>CEILING('L Sized Pack'!C436/5000,1)</f>
        <v>0</v>
      </c>
      <c r="V439">
        <f>CEILING('L Sized Pack'!D436/5000,1)</f>
        <v>0</v>
      </c>
      <c r="W439">
        <f>CEILING('L Sized Pack'!E436/5000,1)</f>
        <v>0</v>
      </c>
      <c r="X439">
        <f>CEILING('L Sized Pack'!F436/5000,1)</f>
        <v>0</v>
      </c>
      <c r="Y439">
        <f>CEILING('L Sized Pack'!G436/5000,1)</f>
        <v>0</v>
      </c>
      <c r="Z439">
        <f>CEILING('L Sized Pack'!H436/5000,1)</f>
        <v>0</v>
      </c>
      <c r="AA439">
        <f>CEILING('L Sized Pack'!I436/5000,1)</f>
        <v>0</v>
      </c>
      <c r="AB439">
        <f>CEILING('L Sized Pack'!J436/5000,1)</f>
        <v>0</v>
      </c>
      <c r="AC439">
        <f>CEILING('L Sized Pack'!K436/5000,1)</f>
        <v>0</v>
      </c>
      <c r="AD439">
        <f>CEILING('L Sized Pack'!L436/5000,1)</f>
        <v>0</v>
      </c>
      <c r="AE439">
        <f>CEILING('L Sized Pack'!M436/5000,1)</f>
        <v>0</v>
      </c>
      <c r="AF439">
        <f t="shared" si="25"/>
        <v>0</v>
      </c>
      <c r="AH439">
        <f>CEILING('L Sized Pack'!B436/8000,1)</f>
        <v>0</v>
      </c>
      <c r="AI439">
        <f>CEILING('L Sized Pack'!C436/8000,1)</f>
        <v>0</v>
      </c>
      <c r="AJ439">
        <f>CEILING('L Sized Pack'!D436/8000,1)</f>
        <v>0</v>
      </c>
      <c r="AK439">
        <f>CEILING('L Sized Pack'!E436/8000,1)</f>
        <v>0</v>
      </c>
      <c r="AL439">
        <f>CEILING('L Sized Pack'!F436/8000,1)</f>
        <v>0</v>
      </c>
      <c r="AM439">
        <f>CEILING('L Sized Pack'!G436/8000,1)</f>
        <v>0</v>
      </c>
      <c r="AN439">
        <f>CEILING('L Sized Pack'!H436/8000,1)</f>
        <v>0</v>
      </c>
      <c r="AO439">
        <f>CEILING('L Sized Pack'!I436/8000,1)</f>
        <v>0</v>
      </c>
      <c r="AP439">
        <f>CEILING('L Sized Pack'!J436/8000,1)</f>
        <v>0</v>
      </c>
      <c r="AQ439">
        <f>CEILING('L Sized Pack'!K436/8000,1)</f>
        <v>0</v>
      </c>
      <c r="AR439">
        <f>CEILING('L Sized Pack'!L436/8000,1)</f>
        <v>0</v>
      </c>
      <c r="AS439">
        <f>CEILING('L Sized Pack'!M436/8000,1)</f>
        <v>0</v>
      </c>
      <c r="AT439">
        <f t="shared" si="26"/>
        <v>0</v>
      </c>
      <c r="AV439">
        <f t="shared" si="27"/>
        <v>179.88</v>
      </c>
    </row>
    <row r="440" spans="1:48" x14ac:dyDescent="0.25">
      <c r="A440" t="s">
        <v>470</v>
      </c>
      <c r="B440" t="s">
        <v>57</v>
      </c>
      <c r="D440">
        <f>CEILING('L Sized Pack'!B437/1000,1)</f>
        <v>0</v>
      </c>
      <c r="E440">
        <f>CEILING('L Sized Pack'!C437/1000,1)</f>
        <v>0</v>
      </c>
      <c r="F440">
        <f>CEILING('L Sized Pack'!D437/1000,1)</f>
        <v>0</v>
      </c>
      <c r="G440">
        <f>CEILING('L Sized Pack'!E437/1000,1)</f>
        <v>0</v>
      </c>
      <c r="H440">
        <f>CEILING('L Sized Pack'!F437/1000,1)</f>
        <v>0</v>
      </c>
      <c r="I440">
        <f>CEILING('L Sized Pack'!G437/1000,1)</f>
        <v>0</v>
      </c>
      <c r="J440">
        <f>CEILING('L Sized Pack'!H437/1000,1)</f>
        <v>0</v>
      </c>
      <c r="K440">
        <f>CEILING('L Sized Pack'!I437/1000,1)</f>
        <v>0</v>
      </c>
      <c r="L440">
        <f>CEILING('L Sized Pack'!J437/1000,1)</f>
        <v>0</v>
      </c>
      <c r="M440">
        <f>CEILING('L Sized Pack'!K437/1000,1)</f>
        <v>0</v>
      </c>
      <c r="N440">
        <f>CEILING('L Sized Pack'!L437/1000,1)</f>
        <v>0</v>
      </c>
      <c r="O440">
        <f>CEILING('L Sized Pack'!M437/1000,1)</f>
        <v>0</v>
      </c>
      <c r="P440">
        <f t="shared" si="24"/>
        <v>0</v>
      </c>
      <c r="T440">
        <f>CEILING('L Sized Pack'!B437/5000,1)</f>
        <v>0</v>
      </c>
      <c r="U440">
        <f>CEILING('L Sized Pack'!C437/5000,1)</f>
        <v>0</v>
      </c>
      <c r="V440">
        <f>CEILING('L Sized Pack'!D437/5000,1)</f>
        <v>0</v>
      </c>
      <c r="W440">
        <f>CEILING('L Sized Pack'!E437/5000,1)</f>
        <v>0</v>
      </c>
      <c r="X440">
        <f>CEILING('L Sized Pack'!F437/5000,1)</f>
        <v>0</v>
      </c>
      <c r="Y440">
        <f>CEILING('L Sized Pack'!G437/5000,1)</f>
        <v>0</v>
      </c>
      <c r="Z440">
        <f>CEILING('L Sized Pack'!H437/5000,1)</f>
        <v>0</v>
      </c>
      <c r="AA440">
        <f>CEILING('L Sized Pack'!I437/5000,1)</f>
        <v>0</v>
      </c>
      <c r="AB440">
        <f>CEILING('L Sized Pack'!J437/5000,1)</f>
        <v>0</v>
      </c>
      <c r="AC440">
        <f>CEILING('L Sized Pack'!K437/5000,1)</f>
        <v>0</v>
      </c>
      <c r="AD440">
        <f>CEILING('L Sized Pack'!L437/5000,1)</f>
        <v>0</v>
      </c>
      <c r="AE440">
        <f>CEILING('L Sized Pack'!M437/5000,1)</f>
        <v>0</v>
      </c>
      <c r="AF440">
        <f t="shared" si="25"/>
        <v>0</v>
      </c>
      <c r="AH440">
        <f>CEILING('L Sized Pack'!B437/8000,1)</f>
        <v>0</v>
      </c>
      <c r="AI440">
        <f>CEILING('L Sized Pack'!C437/8000,1)</f>
        <v>0</v>
      </c>
      <c r="AJ440">
        <f>CEILING('L Sized Pack'!D437/8000,1)</f>
        <v>0</v>
      </c>
      <c r="AK440">
        <f>CEILING('L Sized Pack'!E437/8000,1)</f>
        <v>0</v>
      </c>
      <c r="AL440">
        <f>CEILING('L Sized Pack'!F437/8000,1)</f>
        <v>0</v>
      </c>
      <c r="AM440">
        <f>CEILING('L Sized Pack'!G437/8000,1)</f>
        <v>0</v>
      </c>
      <c r="AN440">
        <f>CEILING('L Sized Pack'!H437/8000,1)</f>
        <v>0</v>
      </c>
      <c r="AO440">
        <f>CEILING('L Sized Pack'!I437/8000,1)</f>
        <v>0</v>
      </c>
      <c r="AP440">
        <f>CEILING('L Sized Pack'!J437/8000,1)</f>
        <v>0</v>
      </c>
      <c r="AQ440">
        <f>CEILING('L Sized Pack'!K437/8000,1)</f>
        <v>0</v>
      </c>
      <c r="AR440">
        <f>CEILING('L Sized Pack'!L437/8000,1)</f>
        <v>0</v>
      </c>
      <c r="AS440">
        <f>CEILING('L Sized Pack'!M437/8000,1)</f>
        <v>0</v>
      </c>
      <c r="AT440">
        <f t="shared" si="26"/>
        <v>0</v>
      </c>
      <c r="AV440">
        <f t="shared" si="27"/>
        <v>179.88</v>
      </c>
    </row>
    <row r="441" spans="1:48" x14ac:dyDescent="0.25">
      <c r="A441" t="s">
        <v>471</v>
      </c>
      <c r="B441" t="s">
        <v>39</v>
      </c>
      <c r="D441">
        <f>CEILING('L Sized Pack'!B438/1000,1)</f>
        <v>0</v>
      </c>
      <c r="E441">
        <f>CEILING('L Sized Pack'!C438/1000,1)</f>
        <v>0</v>
      </c>
      <c r="F441">
        <f>CEILING('L Sized Pack'!D438/1000,1)</f>
        <v>4</v>
      </c>
      <c r="G441">
        <f>CEILING('L Sized Pack'!E438/1000,1)</f>
        <v>0</v>
      </c>
      <c r="H441">
        <f>CEILING('L Sized Pack'!F438/1000,1)</f>
        <v>0</v>
      </c>
      <c r="I441">
        <f>CEILING('L Sized Pack'!G438/1000,1)</f>
        <v>0</v>
      </c>
      <c r="J441">
        <f>CEILING('L Sized Pack'!H438/1000,1)</f>
        <v>0</v>
      </c>
      <c r="K441">
        <f>CEILING('L Sized Pack'!I438/1000,1)</f>
        <v>0</v>
      </c>
      <c r="L441">
        <f>CEILING('L Sized Pack'!J438/1000,1)</f>
        <v>0</v>
      </c>
      <c r="M441">
        <f>CEILING('L Sized Pack'!K438/1000,1)</f>
        <v>0</v>
      </c>
      <c r="N441">
        <f>CEILING('L Sized Pack'!L438/1000,1)</f>
        <v>0</v>
      </c>
      <c r="O441">
        <f>CEILING('L Sized Pack'!M438/1000,1)</f>
        <v>8</v>
      </c>
      <c r="P441">
        <f t="shared" si="24"/>
        <v>60</v>
      </c>
      <c r="T441">
        <f>CEILING('L Sized Pack'!B438/5000,1)</f>
        <v>0</v>
      </c>
      <c r="U441">
        <f>CEILING('L Sized Pack'!C438/5000,1)</f>
        <v>0</v>
      </c>
      <c r="V441">
        <f>CEILING('L Sized Pack'!D438/5000,1)</f>
        <v>1</v>
      </c>
      <c r="W441">
        <f>CEILING('L Sized Pack'!E438/5000,1)</f>
        <v>0</v>
      </c>
      <c r="X441">
        <f>CEILING('L Sized Pack'!F438/5000,1)</f>
        <v>0</v>
      </c>
      <c r="Y441">
        <f>CEILING('L Sized Pack'!G438/5000,1)</f>
        <v>0</v>
      </c>
      <c r="Z441">
        <f>CEILING('L Sized Pack'!H438/5000,1)</f>
        <v>0</v>
      </c>
      <c r="AA441">
        <f>CEILING('L Sized Pack'!I438/5000,1)</f>
        <v>0</v>
      </c>
      <c r="AB441">
        <f>CEILING('L Sized Pack'!J438/5000,1)</f>
        <v>0</v>
      </c>
      <c r="AC441">
        <f>CEILING('L Sized Pack'!K438/5000,1)</f>
        <v>0</v>
      </c>
      <c r="AD441">
        <f>CEILING('L Sized Pack'!L438/5000,1)</f>
        <v>0</v>
      </c>
      <c r="AE441">
        <f>CEILING('L Sized Pack'!M438/5000,1)</f>
        <v>2</v>
      </c>
      <c r="AF441">
        <f t="shared" si="25"/>
        <v>30</v>
      </c>
      <c r="AH441">
        <f>CEILING('L Sized Pack'!B438/8000,1)</f>
        <v>0</v>
      </c>
      <c r="AI441">
        <f>CEILING('L Sized Pack'!C438/8000,1)</f>
        <v>0</v>
      </c>
      <c r="AJ441">
        <f>CEILING('L Sized Pack'!D438/8000,1)</f>
        <v>1</v>
      </c>
      <c r="AK441">
        <f>CEILING('L Sized Pack'!E438/8000,1)</f>
        <v>0</v>
      </c>
      <c r="AL441">
        <f>CEILING('L Sized Pack'!F438/8000,1)</f>
        <v>0</v>
      </c>
      <c r="AM441">
        <f>CEILING('L Sized Pack'!G438/8000,1)</f>
        <v>0</v>
      </c>
      <c r="AN441">
        <f>CEILING('L Sized Pack'!H438/8000,1)</f>
        <v>0</v>
      </c>
      <c r="AO441">
        <f>CEILING('L Sized Pack'!I438/8000,1)</f>
        <v>0</v>
      </c>
      <c r="AP441">
        <f>CEILING('L Sized Pack'!J438/8000,1)</f>
        <v>0</v>
      </c>
      <c r="AQ441">
        <f>CEILING('L Sized Pack'!K438/8000,1)</f>
        <v>0</v>
      </c>
      <c r="AR441">
        <f>CEILING('L Sized Pack'!L438/8000,1)</f>
        <v>0</v>
      </c>
      <c r="AS441">
        <f>CEILING('L Sized Pack'!M438/8000,1)</f>
        <v>1</v>
      </c>
      <c r="AT441">
        <f t="shared" si="26"/>
        <v>30</v>
      </c>
      <c r="AV441">
        <f t="shared" si="27"/>
        <v>209.88</v>
      </c>
    </row>
    <row r="442" spans="1:48" x14ac:dyDescent="0.25">
      <c r="A442" t="s">
        <v>472</v>
      </c>
      <c r="B442" t="s">
        <v>57</v>
      </c>
      <c r="D442">
        <f>CEILING('L Sized Pack'!B439/1000,1)</f>
        <v>0</v>
      </c>
      <c r="E442">
        <f>CEILING('L Sized Pack'!C439/1000,1)</f>
        <v>0</v>
      </c>
      <c r="F442">
        <f>CEILING('L Sized Pack'!D439/1000,1)</f>
        <v>0</v>
      </c>
      <c r="G442">
        <f>CEILING('L Sized Pack'!E439/1000,1)</f>
        <v>0</v>
      </c>
      <c r="H442">
        <f>CEILING('L Sized Pack'!F439/1000,1)</f>
        <v>0</v>
      </c>
      <c r="I442">
        <f>CEILING('L Sized Pack'!G439/1000,1)</f>
        <v>0</v>
      </c>
      <c r="J442">
        <f>CEILING('L Sized Pack'!H439/1000,1)</f>
        <v>3</v>
      </c>
      <c r="K442">
        <f>CEILING('L Sized Pack'!I439/1000,1)</f>
        <v>0</v>
      </c>
      <c r="L442">
        <f>CEILING('L Sized Pack'!J439/1000,1)</f>
        <v>0</v>
      </c>
      <c r="M442">
        <f>CEILING('L Sized Pack'!K439/1000,1)</f>
        <v>0</v>
      </c>
      <c r="N442">
        <f>CEILING('L Sized Pack'!L439/1000,1)</f>
        <v>0</v>
      </c>
      <c r="O442">
        <f>CEILING('L Sized Pack'!M439/1000,1)</f>
        <v>0</v>
      </c>
      <c r="P442">
        <f t="shared" si="24"/>
        <v>15</v>
      </c>
      <c r="T442">
        <f>CEILING('L Sized Pack'!B439/5000,1)</f>
        <v>0</v>
      </c>
      <c r="U442">
        <f>CEILING('L Sized Pack'!C439/5000,1)</f>
        <v>0</v>
      </c>
      <c r="V442">
        <f>CEILING('L Sized Pack'!D439/5000,1)</f>
        <v>0</v>
      </c>
      <c r="W442">
        <f>CEILING('L Sized Pack'!E439/5000,1)</f>
        <v>0</v>
      </c>
      <c r="X442">
        <f>CEILING('L Sized Pack'!F439/5000,1)</f>
        <v>0</v>
      </c>
      <c r="Y442">
        <f>CEILING('L Sized Pack'!G439/5000,1)</f>
        <v>0</v>
      </c>
      <c r="Z442">
        <f>CEILING('L Sized Pack'!H439/5000,1)</f>
        <v>1</v>
      </c>
      <c r="AA442">
        <f>CEILING('L Sized Pack'!I439/5000,1)</f>
        <v>0</v>
      </c>
      <c r="AB442">
        <f>CEILING('L Sized Pack'!J439/5000,1)</f>
        <v>0</v>
      </c>
      <c r="AC442">
        <f>CEILING('L Sized Pack'!K439/5000,1)</f>
        <v>0</v>
      </c>
      <c r="AD442">
        <f>CEILING('L Sized Pack'!L439/5000,1)</f>
        <v>0</v>
      </c>
      <c r="AE442">
        <f>CEILING('L Sized Pack'!M439/5000,1)</f>
        <v>0</v>
      </c>
      <c r="AF442">
        <f t="shared" si="25"/>
        <v>10</v>
      </c>
      <c r="AH442">
        <f>CEILING('L Sized Pack'!B439/8000,1)</f>
        <v>0</v>
      </c>
      <c r="AI442">
        <f>CEILING('L Sized Pack'!C439/8000,1)</f>
        <v>0</v>
      </c>
      <c r="AJ442">
        <f>CEILING('L Sized Pack'!D439/8000,1)</f>
        <v>0</v>
      </c>
      <c r="AK442">
        <f>CEILING('L Sized Pack'!E439/8000,1)</f>
        <v>0</v>
      </c>
      <c r="AL442">
        <f>CEILING('L Sized Pack'!F439/8000,1)</f>
        <v>0</v>
      </c>
      <c r="AM442">
        <f>CEILING('L Sized Pack'!G439/8000,1)</f>
        <v>0</v>
      </c>
      <c r="AN442">
        <f>CEILING('L Sized Pack'!H439/8000,1)</f>
        <v>1</v>
      </c>
      <c r="AO442">
        <f>CEILING('L Sized Pack'!I439/8000,1)</f>
        <v>0</v>
      </c>
      <c r="AP442">
        <f>CEILING('L Sized Pack'!J439/8000,1)</f>
        <v>0</v>
      </c>
      <c r="AQ442">
        <f>CEILING('L Sized Pack'!K439/8000,1)</f>
        <v>0</v>
      </c>
      <c r="AR442">
        <f>CEILING('L Sized Pack'!L439/8000,1)</f>
        <v>0</v>
      </c>
      <c r="AS442">
        <f>CEILING('L Sized Pack'!M439/8000,1)</f>
        <v>0</v>
      </c>
      <c r="AT442">
        <f t="shared" si="26"/>
        <v>15</v>
      </c>
      <c r="AV442">
        <f t="shared" si="27"/>
        <v>189.88</v>
      </c>
    </row>
    <row r="443" spans="1:48" x14ac:dyDescent="0.25">
      <c r="A443" t="s">
        <v>473</v>
      </c>
      <c r="B443" t="s">
        <v>57</v>
      </c>
      <c r="D443">
        <f>CEILING('L Sized Pack'!B440/1000,1)</f>
        <v>0</v>
      </c>
      <c r="E443">
        <f>CEILING('L Sized Pack'!C440/1000,1)</f>
        <v>0</v>
      </c>
      <c r="F443">
        <f>CEILING('L Sized Pack'!D440/1000,1)</f>
        <v>0</v>
      </c>
      <c r="G443">
        <f>CEILING('L Sized Pack'!E440/1000,1)</f>
        <v>0</v>
      </c>
      <c r="H443">
        <f>CEILING('L Sized Pack'!F440/1000,1)</f>
        <v>0</v>
      </c>
      <c r="I443">
        <f>CEILING('L Sized Pack'!G440/1000,1)</f>
        <v>0</v>
      </c>
      <c r="J443">
        <f>CEILING('L Sized Pack'!H440/1000,1)</f>
        <v>0</v>
      </c>
      <c r="K443">
        <f>CEILING('L Sized Pack'!I440/1000,1)</f>
        <v>0</v>
      </c>
      <c r="L443">
        <f>CEILING('L Sized Pack'!J440/1000,1)</f>
        <v>0</v>
      </c>
      <c r="M443">
        <f>CEILING('L Sized Pack'!K440/1000,1)</f>
        <v>1</v>
      </c>
      <c r="N443">
        <f>CEILING('L Sized Pack'!L440/1000,1)</f>
        <v>0</v>
      </c>
      <c r="O443">
        <f>CEILING('L Sized Pack'!M440/1000,1)</f>
        <v>0</v>
      </c>
      <c r="P443">
        <f t="shared" si="24"/>
        <v>5</v>
      </c>
      <c r="T443">
        <f>CEILING('L Sized Pack'!B440/5000,1)</f>
        <v>0</v>
      </c>
      <c r="U443">
        <f>CEILING('L Sized Pack'!C440/5000,1)</f>
        <v>0</v>
      </c>
      <c r="V443">
        <f>CEILING('L Sized Pack'!D440/5000,1)</f>
        <v>0</v>
      </c>
      <c r="W443">
        <f>CEILING('L Sized Pack'!E440/5000,1)</f>
        <v>0</v>
      </c>
      <c r="X443">
        <f>CEILING('L Sized Pack'!F440/5000,1)</f>
        <v>0</v>
      </c>
      <c r="Y443">
        <f>CEILING('L Sized Pack'!G440/5000,1)</f>
        <v>0</v>
      </c>
      <c r="Z443">
        <f>CEILING('L Sized Pack'!H440/5000,1)</f>
        <v>0</v>
      </c>
      <c r="AA443">
        <f>CEILING('L Sized Pack'!I440/5000,1)</f>
        <v>0</v>
      </c>
      <c r="AB443">
        <f>CEILING('L Sized Pack'!J440/5000,1)</f>
        <v>0</v>
      </c>
      <c r="AC443">
        <f>CEILING('L Sized Pack'!K440/5000,1)</f>
        <v>1</v>
      </c>
      <c r="AD443">
        <f>CEILING('L Sized Pack'!L440/5000,1)</f>
        <v>0</v>
      </c>
      <c r="AE443">
        <f>CEILING('L Sized Pack'!M440/5000,1)</f>
        <v>0</v>
      </c>
      <c r="AF443">
        <f t="shared" si="25"/>
        <v>10</v>
      </c>
      <c r="AH443">
        <f>CEILING('L Sized Pack'!B440/8000,1)</f>
        <v>0</v>
      </c>
      <c r="AI443">
        <f>CEILING('L Sized Pack'!C440/8000,1)</f>
        <v>0</v>
      </c>
      <c r="AJ443">
        <f>CEILING('L Sized Pack'!D440/8000,1)</f>
        <v>0</v>
      </c>
      <c r="AK443">
        <f>CEILING('L Sized Pack'!E440/8000,1)</f>
        <v>0</v>
      </c>
      <c r="AL443">
        <f>CEILING('L Sized Pack'!F440/8000,1)</f>
        <v>0</v>
      </c>
      <c r="AM443">
        <f>CEILING('L Sized Pack'!G440/8000,1)</f>
        <v>0</v>
      </c>
      <c r="AN443">
        <f>CEILING('L Sized Pack'!H440/8000,1)</f>
        <v>0</v>
      </c>
      <c r="AO443">
        <f>CEILING('L Sized Pack'!I440/8000,1)</f>
        <v>0</v>
      </c>
      <c r="AP443">
        <f>CEILING('L Sized Pack'!J440/8000,1)</f>
        <v>0</v>
      </c>
      <c r="AQ443">
        <f>CEILING('L Sized Pack'!K440/8000,1)</f>
        <v>1</v>
      </c>
      <c r="AR443">
        <f>CEILING('L Sized Pack'!L440/8000,1)</f>
        <v>0</v>
      </c>
      <c r="AS443">
        <f>CEILING('L Sized Pack'!M440/8000,1)</f>
        <v>0</v>
      </c>
      <c r="AT443">
        <f t="shared" si="26"/>
        <v>15</v>
      </c>
      <c r="AV443">
        <f t="shared" si="27"/>
        <v>184.88</v>
      </c>
    </row>
    <row r="444" spans="1:48" x14ac:dyDescent="0.25">
      <c r="A444" t="s">
        <v>474</v>
      </c>
      <c r="B444" t="s">
        <v>39</v>
      </c>
      <c r="D444">
        <f>CEILING('L Sized Pack'!B441/1000,1)</f>
        <v>0</v>
      </c>
      <c r="E444">
        <f>CEILING('L Sized Pack'!C441/1000,1)</f>
        <v>0</v>
      </c>
      <c r="F444">
        <f>CEILING('L Sized Pack'!D441/1000,1)</f>
        <v>0</v>
      </c>
      <c r="G444">
        <f>CEILING('L Sized Pack'!E441/1000,1)</f>
        <v>0</v>
      </c>
      <c r="H444">
        <f>CEILING('L Sized Pack'!F441/1000,1)</f>
        <v>0</v>
      </c>
      <c r="I444">
        <f>CEILING('L Sized Pack'!G441/1000,1)</f>
        <v>0</v>
      </c>
      <c r="J444">
        <f>CEILING('L Sized Pack'!H441/1000,1)</f>
        <v>0</v>
      </c>
      <c r="K444">
        <f>CEILING('L Sized Pack'!I441/1000,1)</f>
        <v>0</v>
      </c>
      <c r="L444">
        <f>CEILING('L Sized Pack'!J441/1000,1)</f>
        <v>0</v>
      </c>
      <c r="M444">
        <f>CEILING('L Sized Pack'!K441/1000,1)</f>
        <v>0</v>
      </c>
      <c r="N444">
        <f>CEILING('L Sized Pack'!L441/1000,1)</f>
        <v>0</v>
      </c>
      <c r="O444">
        <f>CEILING('L Sized Pack'!M441/1000,1)</f>
        <v>0</v>
      </c>
      <c r="P444">
        <f t="shared" si="24"/>
        <v>0</v>
      </c>
      <c r="T444">
        <f>CEILING('L Sized Pack'!B441/5000,1)</f>
        <v>0</v>
      </c>
      <c r="U444">
        <f>CEILING('L Sized Pack'!C441/5000,1)</f>
        <v>0</v>
      </c>
      <c r="V444">
        <f>CEILING('L Sized Pack'!D441/5000,1)</f>
        <v>0</v>
      </c>
      <c r="W444">
        <f>CEILING('L Sized Pack'!E441/5000,1)</f>
        <v>0</v>
      </c>
      <c r="X444">
        <f>CEILING('L Sized Pack'!F441/5000,1)</f>
        <v>0</v>
      </c>
      <c r="Y444">
        <f>CEILING('L Sized Pack'!G441/5000,1)</f>
        <v>0</v>
      </c>
      <c r="Z444">
        <f>CEILING('L Sized Pack'!H441/5000,1)</f>
        <v>0</v>
      </c>
      <c r="AA444">
        <f>CEILING('L Sized Pack'!I441/5000,1)</f>
        <v>0</v>
      </c>
      <c r="AB444">
        <f>CEILING('L Sized Pack'!J441/5000,1)</f>
        <v>0</v>
      </c>
      <c r="AC444">
        <f>CEILING('L Sized Pack'!K441/5000,1)</f>
        <v>0</v>
      </c>
      <c r="AD444">
        <f>CEILING('L Sized Pack'!L441/5000,1)</f>
        <v>0</v>
      </c>
      <c r="AE444">
        <f>CEILING('L Sized Pack'!M441/5000,1)</f>
        <v>0</v>
      </c>
      <c r="AF444">
        <f t="shared" si="25"/>
        <v>0</v>
      </c>
      <c r="AH444">
        <f>CEILING('L Sized Pack'!B441/8000,1)</f>
        <v>0</v>
      </c>
      <c r="AI444">
        <f>CEILING('L Sized Pack'!C441/8000,1)</f>
        <v>0</v>
      </c>
      <c r="AJ444">
        <f>CEILING('L Sized Pack'!D441/8000,1)</f>
        <v>0</v>
      </c>
      <c r="AK444">
        <f>CEILING('L Sized Pack'!E441/8000,1)</f>
        <v>0</v>
      </c>
      <c r="AL444">
        <f>CEILING('L Sized Pack'!F441/8000,1)</f>
        <v>0</v>
      </c>
      <c r="AM444">
        <f>CEILING('L Sized Pack'!G441/8000,1)</f>
        <v>0</v>
      </c>
      <c r="AN444">
        <f>CEILING('L Sized Pack'!H441/8000,1)</f>
        <v>0</v>
      </c>
      <c r="AO444">
        <f>CEILING('L Sized Pack'!I441/8000,1)</f>
        <v>0</v>
      </c>
      <c r="AP444">
        <f>CEILING('L Sized Pack'!J441/8000,1)</f>
        <v>0</v>
      </c>
      <c r="AQ444">
        <f>CEILING('L Sized Pack'!K441/8000,1)</f>
        <v>0</v>
      </c>
      <c r="AR444">
        <f>CEILING('L Sized Pack'!L441/8000,1)</f>
        <v>0</v>
      </c>
      <c r="AS444">
        <f>CEILING('L Sized Pack'!M441/8000,1)</f>
        <v>0</v>
      </c>
      <c r="AT444">
        <f t="shared" si="26"/>
        <v>0</v>
      </c>
      <c r="AV444">
        <f t="shared" si="27"/>
        <v>179.88</v>
      </c>
    </row>
    <row r="445" spans="1:48" x14ac:dyDescent="0.25">
      <c r="A445" t="s">
        <v>475</v>
      </c>
      <c r="B445" t="s">
        <v>57</v>
      </c>
      <c r="D445">
        <f>CEILING('L Sized Pack'!B442/1000,1)</f>
        <v>0</v>
      </c>
      <c r="E445">
        <f>CEILING('L Sized Pack'!C442/1000,1)</f>
        <v>0</v>
      </c>
      <c r="F445">
        <f>CEILING('L Sized Pack'!D442/1000,1)</f>
        <v>0</v>
      </c>
      <c r="G445">
        <f>CEILING('L Sized Pack'!E442/1000,1)</f>
        <v>0</v>
      </c>
      <c r="H445">
        <f>CEILING('L Sized Pack'!F442/1000,1)</f>
        <v>0</v>
      </c>
      <c r="I445">
        <f>CEILING('L Sized Pack'!G442/1000,1)</f>
        <v>0</v>
      </c>
      <c r="J445">
        <f>CEILING('L Sized Pack'!H442/1000,1)</f>
        <v>0</v>
      </c>
      <c r="K445">
        <f>CEILING('L Sized Pack'!I442/1000,1)</f>
        <v>0</v>
      </c>
      <c r="L445">
        <f>CEILING('L Sized Pack'!J442/1000,1)</f>
        <v>0</v>
      </c>
      <c r="M445">
        <f>CEILING('L Sized Pack'!K442/1000,1)</f>
        <v>0</v>
      </c>
      <c r="N445">
        <f>CEILING('L Sized Pack'!L442/1000,1)</f>
        <v>0</v>
      </c>
      <c r="O445">
        <f>CEILING('L Sized Pack'!M442/1000,1)</f>
        <v>0</v>
      </c>
      <c r="P445">
        <f t="shared" si="24"/>
        <v>0</v>
      </c>
      <c r="T445">
        <f>CEILING('L Sized Pack'!B442/5000,1)</f>
        <v>0</v>
      </c>
      <c r="U445">
        <f>CEILING('L Sized Pack'!C442/5000,1)</f>
        <v>0</v>
      </c>
      <c r="V445">
        <f>CEILING('L Sized Pack'!D442/5000,1)</f>
        <v>0</v>
      </c>
      <c r="W445">
        <f>CEILING('L Sized Pack'!E442/5000,1)</f>
        <v>0</v>
      </c>
      <c r="X445">
        <f>CEILING('L Sized Pack'!F442/5000,1)</f>
        <v>0</v>
      </c>
      <c r="Y445">
        <f>CEILING('L Sized Pack'!G442/5000,1)</f>
        <v>0</v>
      </c>
      <c r="Z445">
        <f>CEILING('L Sized Pack'!H442/5000,1)</f>
        <v>0</v>
      </c>
      <c r="AA445">
        <f>CEILING('L Sized Pack'!I442/5000,1)</f>
        <v>0</v>
      </c>
      <c r="AB445">
        <f>CEILING('L Sized Pack'!J442/5000,1)</f>
        <v>0</v>
      </c>
      <c r="AC445">
        <f>CEILING('L Sized Pack'!K442/5000,1)</f>
        <v>0</v>
      </c>
      <c r="AD445">
        <f>CEILING('L Sized Pack'!L442/5000,1)</f>
        <v>0</v>
      </c>
      <c r="AE445">
        <f>CEILING('L Sized Pack'!M442/5000,1)</f>
        <v>0</v>
      </c>
      <c r="AF445">
        <f t="shared" si="25"/>
        <v>0</v>
      </c>
      <c r="AH445">
        <f>CEILING('L Sized Pack'!B442/8000,1)</f>
        <v>0</v>
      </c>
      <c r="AI445">
        <f>CEILING('L Sized Pack'!C442/8000,1)</f>
        <v>0</v>
      </c>
      <c r="AJ445">
        <f>CEILING('L Sized Pack'!D442/8000,1)</f>
        <v>0</v>
      </c>
      <c r="AK445">
        <f>CEILING('L Sized Pack'!E442/8000,1)</f>
        <v>0</v>
      </c>
      <c r="AL445">
        <f>CEILING('L Sized Pack'!F442/8000,1)</f>
        <v>0</v>
      </c>
      <c r="AM445">
        <f>CEILING('L Sized Pack'!G442/8000,1)</f>
        <v>0</v>
      </c>
      <c r="AN445">
        <f>CEILING('L Sized Pack'!H442/8000,1)</f>
        <v>0</v>
      </c>
      <c r="AO445">
        <f>CEILING('L Sized Pack'!I442/8000,1)</f>
        <v>0</v>
      </c>
      <c r="AP445">
        <f>CEILING('L Sized Pack'!J442/8000,1)</f>
        <v>0</v>
      </c>
      <c r="AQ445">
        <f>CEILING('L Sized Pack'!K442/8000,1)</f>
        <v>0</v>
      </c>
      <c r="AR445">
        <f>CEILING('L Sized Pack'!L442/8000,1)</f>
        <v>0</v>
      </c>
      <c r="AS445">
        <f>CEILING('L Sized Pack'!M442/8000,1)</f>
        <v>0</v>
      </c>
      <c r="AT445">
        <f t="shared" si="26"/>
        <v>0</v>
      </c>
      <c r="AV445">
        <f t="shared" si="27"/>
        <v>179.88</v>
      </c>
    </row>
    <row r="446" spans="1:48" x14ac:dyDescent="0.25">
      <c r="A446" t="s">
        <v>476</v>
      </c>
      <c r="B446" t="s">
        <v>39</v>
      </c>
      <c r="D446">
        <f>CEILING('L Sized Pack'!B443/1000,1)</f>
        <v>0</v>
      </c>
      <c r="E446">
        <f>CEILING('L Sized Pack'!C443/1000,1)</f>
        <v>0</v>
      </c>
      <c r="F446">
        <f>CEILING('L Sized Pack'!D443/1000,1)</f>
        <v>0</v>
      </c>
      <c r="G446">
        <f>CEILING('L Sized Pack'!E443/1000,1)</f>
        <v>0</v>
      </c>
      <c r="H446">
        <f>CEILING('L Sized Pack'!F443/1000,1)</f>
        <v>0</v>
      </c>
      <c r="I446">
        <f>CEILING('L Sized Pack'!G443/1000,1)</f>
        <v>0</v>
      </c>
      <c r="J446">
        <f>CEILING('L Sized Pack'!H443/1000,1)</f>
        <v>0</v>
      </c>
      <c r="K446">
        <f>CEILING('L Sized Pack'!I443/1000,1)</f>
        <v>0</v>
      </c>
      <c r="L446">
        <f>CEILING('L Sized Pack'!J443/1000,1)</f>
        <v>0</v>
      </c>
      <c r="M446">
        <f>CEILING('L Sized Pack'!K443/1000,1)</f>
        <v>0</v>
      </c>
      <c r="N446">
        <f>CEILING('L Sized Pack'!L443/1000,1)</f>
        <v>0</v>
      </c>
      <c r="O446">
        <f>CEILING('L Sized Pack'!M443/1000,1)</f>
        <v>0</v>
      </c>
      <c r="P446">
        <f t="shared" si="24"/>
        <v>0</v>
      </c>
      <c r="T446">
        <f>CEILING('L Sized Pack'!B443/5000,1)</f>
        <v>0</v>
      </c>
      <c r="U446">
        <f>CEILING('L Sized Pack'!C443/5000,1)</f>
        <v>0</v>
      </c>
      <c r="V446">
        <f>CEILING('L Sized Pack'!D443/5000,1)</f>
        <v>0</v>
      </c>
      <c r="W446">
        <f>CEILING('L Sized Pack'!E443/5000,1)</f>
        <v>0</v>
      </c>
      <c r="X446">
        <f>CEILING('L Sized Pack'!F443/5000,1)</f>
        <v>0</v>
      </c>
      <c r="Y446">
        <f>CEILING('L Sized Pack'!G443/5000,1)</f>
        <v>0</v>
      </c>
      <c r="Z446">
        <f>CEILING('L Sized Pack'!H443/5000,1)</f>
        <v>0</v>
      </c>
      <c r="AA446">
        <f>CEILING('L Sized Pack'!I443/5000,1)</f>
        <v>0</v>
      </c>
      <c r="AB446">
        <f>CEILING('L Sized Pack'!J443/5000,1)</f>
        <v>0</v>
      </c>
      <c r="AC446">
        <f>CEILING('L Sized Pack'!K443/5000,1)</f>
        <v>0</v>
      </c>
      <c r="AD446">
        <f>CEILING('L Sized Pack'!L443/5000,1)</f>
        <v>0</v>
      </c>
      <c r="AE446">
        <f>CEILING('L Sized Pack'!M443/5000,1)</f>
        <v>0</v>
      </c>
      <c r="AF446">
        <f t="shared" si="25"/>
        <v>0</v>
      </c>
      <c r="AH446">
        <f>CEILING('L Sized Pack'!B443/8000,1)</f>
        <v>0</v>
      </c>
      <c r="AI446">
        <f>CEILING('L Sized Pack'!C443/8000,1)</f>
        <v>0</v>
      </c>
      <c r="AJ446">
        <f>CEILING('L Sized Pack'!D443/8000,1)</f>
        <v>0</v>
      </c>
      <c r="AK446">
        <f>CEILING('L Sized Pack'!E443/8000,1)</f>
        <v>0</v>
      </c>
      <c r="AL446">
        <f>CEILING('L Sized Pack'!F443/8000,1)</f>
        <v>0</v>
      </c>
      <c r="AM446">
        <f>CEILING('L Sized Pack'!G443/8000,1)</f>
        <v>0</v>
      </c>
      <c r="AN446">
        <f>CEILING('L Sized Pack'!H443/8000,1)</f>
        <v>0</v>
      </c>
      <c r="AO446">
        <f>CEILING('L Sized Pack'!I443/8000,1)</f>
        <v>0</v>
      </c>
      <c r="AP446">
        <f>CEILING('L Sized Pack'!J443/8000,1)</f>
        <v>0</v>
      </c>
      <c r="AQ446">
        <f>CEILING('L Sized Pack'!K443/8000,1)</f>
        <v>0</v>
      </c>
      <c r="AR446">
        <f>CEILING('L Sized Pack'!L443/8000,1)</f>
        <v>0</v>
      </c>
      <c r="AS446">
        <f>CEILING('L Sized Pack'!M443/8000,1)</f>
        <v>0</v>
      </c>
      <c r="AT446">
        <f t="shared" si="26"/>
        <v>0</v>
      </c>
      <c r="AV446">
        <f t="shared" si="27"/>
        <v>179.88</v>
      </c>
    </row>
    <row r="447" spans="1:48" x14ac:dyDescent="0.25">
      <c r="A447" t="s">
        <v>477</v>
      </c>
      <c r="B447" t="s">
        <v>57</v>
      </c>
      <c r="D447">
        <f>CEILING('L Sized Pack'!B444/1000,1)</f>
        <v>0</v>
      </c>
      <c r="E447">
        <f>CEILING('L Sized Pack'!C444/1000,1)</f>
        <v>0</v>
      </c>
      <c r="F447">
        <f>CEILING('L Sized Pack'!D444/1000,1)</f>
        <v>0</v>
      </c>
      <c r="G447">
        <f>CEILING('L Sized Pack'!E444/1000,1)</f>
        <v>0</v>
      </c>
      <c r="H447">
        <f>CEILING('L Sized Pack'!F444/1000,1)</f>
        <v>3</v>
      </c>
      <c r="I447">
        <f>CEILING('L Sized Pack'!G444/1000,1)</f>
        <v>0</v>
      </c>
      <c r="J447">
        <f>CEILING('L Sized Pack'!H444/1000,1)</f>
        <v>0</v>
      </c>
      <c r="K447">
        <f>CEILING('L Sized Pack'!I444/1000,1)</f>
        <v>0</v>
      </c>
      <c r="L447">
        <f>CEILING('L Sized Pack'!J444/1000,1)</f>
        <v>0</v>
      </c>
      <c r="M447">
        <f>CEILING('L Sized Pack'!K444/1000,1)</f>
        <v>0</v>
      </c>
      <c r="N447">
        <f>CEILING('L Sized Pack'!L444/1000,1)</f>
        <v>0</v>
      </c>
      <c r="O447">
        <f>CEILING('L Sized Pack'!M444/1000,1)</f>
        <v>0</v>
      </c>
      <c r="P447">
        <f t="shared" si="24"/>
        <v>15</v>
      </c>
      <c r="T447">
        <f>CEILING('L Sized Pack'!B444/5000,1)</f>
        <v>0</v>
      </c>
      <c r="U447">
        <f>CEILING('L Sized Pack'!C444/5000,1)</f>
        <v>0</v>
      </c>
      <c r="V447">
        <f>CEILING('L Sized Pack'!D444/5000,1)</f>
        <v>0</v>
      </c>
      <c r="W447">
        <f>CEILING('L Sized Pack'!E444/5000,1)</f>
        <v>0</v>
      </c>
      <c r="X447">
        <f>CEILING('L Sized Pack'!F444/5000,1)</f>
        <v>1</v>
      </c>
      <c r="Y447">
        <f>CEILING('L Sized Pack'!G444/5000,1)</f>
        <v>0</v>
      </c>
      <c r="Z447">
        <f>CEILING('L Sized Pack'!H444/5000,1)</f>
        <v>0</v>
      </c>
      <c r="AA447">
        <f>CEILING('L Sized Pack'!I444/5000,1)</f>
        <v>0</v>
      </c>
      <c r="AB447">
        <f>CEILING('L Sized Pack'!J444/5000,1)</f>
        <v>0</v>
      </c>
      <c r="AC447">
        <f>CEILING('L Sized Pack'!K444/5000,1)</f>
        <v>0</v>
      </c>
      <c r="AD447">
        <f>CEILING('L Sized Pack'!L444/5000,1)</f>
        <v>0</v>
      </c>
      <c r="AE447">
        <f>CEILING('L Sized Pack'!M444/5000,1)</f>
        <v>0</v>
      </c>
      <c r="AF447">
        <f t="shared" si="25"/>
        <v>10</v>
      </c>
      <c r="AH447">
        <f>CEILING('L Sized Pack'!B444/8000,1)</f>
        <v>0</v>
      </c>
      <c r="AI447">
        <f>CEILING('L Sized Pack'!C444/8000,1)</f>
        <v>0</v>
      </c>
      <c r="AJ447">
        <f>CEILING('L Sized Pack'!D444/8000,1)</f>
        <v>0</v>
      </c>
      <c r="AK447">
        <f>CEILING('L Sized Pack'!E444/8000,1)</f>
        <v>0</v>
      </c>
      <c r="AL447">
        <f>CEILING('L Sized Pack'!F444/8000,1)</f>
        <v>1</v>
      </c>
      <c r="AM447">
        <f>CEILING('L Sized Pack'!G444/8000,1)</f>
        <v>0</v>
      </c>
      <c r="AN447">
        <f>CEILING('L Sized Pack'!H444/8000,1)</f>
        <v>0</v>
      </c>
      <c r="AO447">
        <f>CEILING('L Sized Pack'!I444/8000,1)</f>
        <v>0</v>
      </c>
      <c r="AP447">
        <f>CEILING('L Sized Pack'!J444/8000,1)</f>
        <v>0</v>
      </c>
      <c r="AQ447">
        <f>CEILING('L Sized Pack'!K444/8000,1)</f>
        <v>0</v>
      </c>
      <c r="AR447">
        <f>CEILING('L Sized Pack'!L444/8000,1)</f>
        <v>0</v>
      </c>
      <c r="AS447">
        <f>CEILING('L Sized Pack'!M444/8000,1)</f>
        <v>0</v>
      </c>
      <c r="AT447">
        <f t="shared" si="26"/>
        <v>15</v>
      </c>
      <c r="AV447">
        <f t="shared" si="27"/>
        <v>189.88</v>
      </c>
    </row>
    <row r="448" spans="1:48" x14ac:dyDescent="0.25">
      <c r="A448" t="s">
        <v>478</v>
      </c>
      <c r="B448" t="s">
        <v>39</v>
      </c>
      <c r="D448">
        <f>CEILING('L Sized Pack'!B445/1000,1)</f>
        <v>0</v>
      </c>
      <c r="E448">
        <f>CEILING('L Sized Pack'!C445/1000,1)</f>
        <v>0</v>
      </c>
      <c r="F448">
        <f>CEILING('L Sized Pack'!D445/1000,1)</f>
        <v>0</v>
      </c>
      <c r="G448">
        <f>CEILING('L Sized Pack'!E445/1000,1)</f>
        <v>0</v>
      </c>
      <c r="H448">
        <f>CEILING('L Sized Pack'!F445/1000,1)</f>
        <v>0</v>
      </c>
      <c r="I448">
        <f>CEILING('L Sized Pack'!G445/1000,1)</f>
        <v>0</v>
      </c>
      <c r="J448">
        <f>CEILING('L Sized Pack'!H445/1000,1)</f>
        <v>0</v>
      </c>
      <c r="K448">
        <f>CEILING('L Sized Pack'!I445/1000,1)</f>
        <v>0</v>
      </c>
      <c r="L448">
        <f>CEILING('L Sized Pack'!J445/1000,1)</f>
        <v>0</v>
      </c>
      <c r="M448">
        <f>CEILING('L Sized Pack'!K445/1000,1)</f>
        <v>0</v>
      </c>
      <c r="N448">
        <f>CEILING('L Sized Pack'!L445/1000,1)</f>
        <v>0</v>
      </c>
      <c r="O448">
        <f>CEILING('L Sized Pack'!M445/1000,1)</f>
        <v>0</v>
      </c>
      <c r="P448">
        <f t="shared" si="24"/>
        <v>0</v>
      </c>
      <c r="T448">
        <f>CEILING('L Sized Pack'!B445/5000,1)</f>
        <v>0</v>
      </c>
      <c r="U448">
        <f>CEILING('L Sized Pack'!C445/5000,1)</f>
        <v>0</v>
      </c>
      <c r="V448">
        <f>CEILING('L Sized Pack'!D445/5000,1)</f>
        <v>0</v>
      </c>
      <c r="W448">
        <f>CEILING('L Sized Pack'!E445/5000,1)</f>
        <v>0</v>
      </c>
      <c r="X448">
        <f>CEILING('L Sized Pack'!F445/5000,1)</f>
        <v>0</v>
      </c>
      <c r="Y448">
        <f>CEILING('L Sized Pack'!G445/5000,1)</f>
        <v>0</v>
      </c>
      <c r="Z448">
        <f>CEILING('L Sized Pack'!H445/5000,1)</f>
        <v>0</v>
      </c>
      <c r="AA448">
        <f>CEILING('L Sized Pack'!I445/5000,1)</f>
        <v>0</v>
      </c>
      <c r="AB448">
        <f>CEILING('L Sized Pack'!J445/5000,1)</f>
        <v>0</v>
      </c>
      <c r="AC448">
        <f>CEILING('L Sized Pack'!K445/5000,1)</f>
        <v>0</v>
      </c>
      <c r="AD448">
        <f>CEILING('L Sized Pack'!L445/5000,1)</f>
        <v>0</v>
      </c>
      <c r="AE448">
        <f>CEILING('L Sized Pack'!M445/5000,1)</f>
        <v>0</v>
      </c>
      <c r="AF448">
        <f t="shared" si="25"/>
        <v>0</v>
      </c>
      <c r="AH448">
        <f>CEILING('L Sized Pack'!B445/8000,1)</f>
        <v>0</v>
      </c>
      <c r="AI448">
        <f>CEILING('L Sized Pack'!C445/8000,1)</f>
        <v>0</v>
      </c>
      <c r="AJ448">
        <f>CEILING('L Sized Pack'!D445/8000,1)</f>
        <v>0</v>
      </c>
      <c r="AK448">
        <f>CEILING('L Sized Pack'!E445/8000,1)</f>
        <v>0</v>
      </c>
      <c r="AL448">
        <f>CEILING('L Sized Pack'!F445/8000,1)</f>
        <v>0</v>
      </c>
      <c r="AM448">
        <f>CEILING('L Sized Pack'!G445/8000,1)</f>
        <v>0</v>
      </c>
      <c r="AN448">
        <f>CEILING('L Sized Pack'!H445/8000,1)</f>
        <v>0</v>
      </c>
      <c r="AO448">
        <f>CEILING('L Sized Pack'!I445/8000,1)</f>
        <v>0</v>
      </c>
      <c r="AP448">
        <f>CEILING('L Sized Pack'!J445/8000,1)</f>
        <v>0</v>
      </c>
      <c r="AQ448">
        <f>CEILING('L Sized Pack'!K445/8000,1)</f>
        <v>0</v>
      </c>
      <c r="AR448">
        <f>CEILING('L Sized Pack'!L445/8000,1)</f>
        <v>0</v>
      </c>
      <c r="AS448">
        <f>CEILING('L Sized Pack'!M445/8000,1)</f>
        <v>0</v>
      </c>
      <c r="AT448">
        <f t="shared" si="26"/>
        <v>0</v>
      </c>
      <c r="AV448">
        <f t="shared" si="27"/>
        <v>179.88</v>
      </c>
    </row>
    <row r="449" spans="1:48" x14ac:dyDescent="0.25">
      <c r="A449" t="s">
        <v>479</v>
      </c>
      <c r="B449" t="s">
        <v>39</v>
      </c>
      <c r="D449">
        <f>CEILING('L Sized Pack'!B446/1000,1)</f>
        <v>0</v>
      </c>
      <c r="E449">
        <f>CEILING('L Sized Pack'!C446/1000,1)</f>
        <v>0</v>
      </c>
      <c r="F449">
        <f>CEILING('L Sized Pack'!D446/1000,1)</f>
        <v>0</v>
      </c>
      <c r="G449">
        <f>CEILING('L Sized Pack'!E446/1000,1)</f>
        <v>0</v>
      </c>
      <c r="H449">
        <f>CEILING('L Sized Pack'!F446/1000,1)</f>
        <v>0</v>
      </c>
      <c r="I449">
        <f>CEILING('L Sized Pack'!G446/1000,1)</f>
        <v>0</v>
      </c>
      <c r="J449">
        <f>CEILING('L Sized Pack'!H446/1000,1)</f>
        <v>0</v>
      </c>
      <c r="K449">
        <f>CEILING('L Sized Pack'!I446/1000,1)</f>
        <v>0</v>
      </c>
      <c r="L449">
        <f>CEILING('L Sized Pack'!J446/1000,1)</f>
        <v>0</v>
      </c>
      <c r="M449">
        <f>CEILING('L Sized Pack'!K446/1000,1)</f>
        <v>0</v>
      </c>
      <c r="N449">
        <f>CEILING('L Sized Pack'!L446/1000,1)</f>
        <v>0</v>
      </c>
      <c r="O449">
        <f>CEILING('L Sized Pack'!M446/1000,1)</f>
        <v>0</v>
      </c>
      <c r="P449">
        <f t="shared" si="24"/>
        <v>0</v>
      </c>
      <c r="T449">
        <f>CEILING('L Sized Pack'!B446/5000,1)</f>
        <v>0</v>
      </c>
      <c r="U449">
        <f>CEILING('L Sized Pack'!C446/5000,1)</f>
        <v>0</v>
      </c>
      <c r="V449">
        <f>CEILING('L Sized Pack'!D446/5000,1)</f>
        <v>0</v>
      </c>
      <c r="W449">
        <f>CEILING('L Sized Pack'!E446/5000,1)</f>
        <v>0</v>
      </c>
      <c r="X449">
        <f>CEILING('L Sized Pack'!F446/5000,1)</f>
        <v>0</v>
      </c>
      <c r="Y449">
        <f>CEILING('L Sized Pack'!G446/5000,1)</f>
        <v>0</v>
      </c>
      <c r="Z449">
        <f>CEILING('L Sized Pack'!H446/5000,1)</f>
        <v>0</v>
      </c>
      <c r="AA449">
        <f>CEILING('L Sized Pack'!I446/5000,1)</f>
        <v>0</v>
      </c>
      <c r="AB449">
        <f>CEILING('L Sized Pack'!J446/5000,1)</f>
        <v>0</v>
      </c>
      <c r="AC449">
        <f>CEILING('L Sized Pack'!K446/5000,1)</f>
        <v>0</v>
      </c>
      <c r="AD449">
        <f>CEILING('L Sized Pack'!L446/5000,1)</f>
        <v>0</v>
      </c>
      <c r="AE449">
        <f>CEILING('L Sized Pack'!M446/5000,1)</f>
        <v>0</v>
      </c>
      <c r="AF449">
        <f t="shared" si="25"/>
        <v>0</v>
      </c>
      <c r="AH449">
        <f>CEILING('L Sized Pack'!B446/8000,1)</f>
        <v>0</v>
      </c>
      <c r="AI449">
        <f>CEILING('L Sized Pack'!C446/8000,1)</f>
        <v>0</v>
      </c>
      <c r="AJ449">
        <f>CEILING('L Sized Pack'!D446/8000,1)</f>
        <v>0</v>
      </c>
      <c r="AK449">
        <f>CEILING('L Sized Pack'!E446/8000,1)</f>
        <v>0</v>
      </c>
      <c r="AL449">
        <f>CEILING('L Sized Pack'!F446/8000,1)</f>
        <v>0</v>
      </c>
      <c r="AM449">
        <f>CEILING('L Sized Pack'!G446/8000,1)</f>
        <v>0</v>
      </c>
      <c r="AN449">
        <f>CEILING('L Sized Pack'!H446/8000,1)</f>
        <v>0</v>
      </c>
      <c r="AO449">
        <f>CEILING('L Sized Pack'!I446/8000,1)</f>
        <v>0</v>
      </c>
      <c r="AP449">
        <f>CEILING('L Sized Pack'!J446/8000,1)</f>
        <v>0</v>
      </c>
      <c r="AQ449">
        <f>CEILING('L Sized Pack'!K446/8000,1)</f>
        <v>0</v>
      </c>
      <c r="AR449">
        <f>CEILING('L Sized Pack'!L446/8000,1)</f>
        <v>0</v>
      </c>
      <c r="AS449">
        <f>CEILING('L Sized Pack'!M446/8000,1)</f>
        <v>0</v>
      </c>
      <c r="AT449">
        <f t="shared" si="26"/>
        <v>0</v>
      </c>
      <c r="AV449">
        <f t="shared" si="27"/>
        <v>179.88</v>
      </c>
    </row>
    <row r="450" spans="1:48" x14ac:dyDescent="0.25">
      <c r="A450" t="s">
        <v>480</v>
      </c>
      <c r="B450" t="s">
        <v>39</v>
      </c>
      <c r="D450">
        <f>CEILING('L Sized Pack'!B447/1000,1)</f>
        <v>0</v>
      </c>
      <c r="E450">
        <f>CEILING('L Sized Pack'!C447/1000,1)</f>
        <v>0</v>
      </c>
      <c r="F450">
        <f>CEILING('L Sized Pack'!D447/1000,1)</f>
        <v>0</v>
      </c>
      <c r="G450">
        <f>CEILING('L Sized Pack'!E447/1000,1)</f>
        <v>0</v>
      </c>
      <c r="H450">
        <f>CEILING('L Sized Pack'!F447/1000,1)</f>
        <v>0</v>
      </c>
      <c r="I450">
        <f>CEILING('L Sized Pack'!G447/1000,1)</f>
        <v>0</v>
      </c>
      <c r="J450">
        <f>CEILING('L Sized Pack'!H447/1000,1)</f>
        <v>0</v>
      </c>
      <c r="K450">
        <f>CEILING('L Sized Pack'!I447/1000,1)</f>
        <v>0</v>
      </c>
      <c r="L450">
        <f>CEILING('L Sized Pack'!J447/1000,1)</f>
        <v>2</v>
      </c>
      <c r="M450">
        <f>CEILING('L Sized Pack'!K447/1000,1)</f>
        <v>0</v>
      </c>
      <c r="N450">
        <f>CEILING('L Sized Pack'!L447/1000,1)</f>
        <v>0</v>
      </c>
      <c r="O450">
        <f>CEILING('L Sized Pack'!M447/1000,1)</f>
        <v>0</v>
      </c>
      <c r="P450">
        <f t="shared" si="24"/>
        <v>10</v>
      </c>
      <c r="T450">
        <f>CEILING('L Sized Pack'!B447/5000,1)</f>
        <v>0</v>
      </c>
      <c r="U450">
        <f>CEILING('L Sized Pack'!C447/5000,1)</f>
        <v>0</v>
      </c>
      <c r="V450">
        <f>CEILING('L Sized Pack'!D447/5000,1)</f>
        <v>0</v>
      </c>
      <c r="W450">
        <f>CEILING('L Sized Pack'!E447/5000,1)</f>
        <v>0</v>
      </c>
      <c r="X450">
        <f>CEILING('L Sized Pack'!F447/5000,1)</f>
        <v>0</v>
      </c>
      <c r="Y450">
        <f>CEILING('L Sized Pack'!G447/5000,1)</f>
        <v>0</v>
      </c>
      <c r="Z450">
        <f>CEILING('L Sized Pack'!H447/5000,1)</f>
        <v>0</v>
      </c>
      <c r="AA450">
        <f>CEILING('L Sized Pack'!I447/5000,1)</f>
        <v>0</v>
      </c>
      <c r="AB450">
        <f>CEILING('L Sized Pack'!J447/5000,1)</f>
        <v>1</v>
      </c>
      <c r="AC450">
        <f>CEILING('L Sized Pack'!K447/5000,1)</f>
        <v>0</v>
      </c>
      <c r="AD450">
        <f>CEILING('L Sized Pack'!L447/5000,1)</f>
        <v>0</v>
      </c>
      <c r="AE450">
        <f>CEILING('L Sized Pack'!M447/5000,1)</f>
        <v>0</v>
      </c>
      <c r="AF450">
        <f t="shared" si="25"/>
        <v>10</v>
      </c>
      <c r="AH450">
        <f>CEILING('L Sized Pack'!B447/8000,1)</f>
        <v>0</v>
      </c>
      <c r="AI450">
        <f>CEILING('L Sized Pack'!C447/8000,1)</f>
        <v>0</v>
      </c>
      <c r="AJ450">
        <f>CEILING('L Sized Pack'!D447/8000,1)</f>
        <v>0</v>
      </c>
      <c r="AK450">
        <f>CEILING('L Sized Pack'!E447/8000,1)</f>
        <v>0</v>
      </c>
      <c r="AL450">
        <f>CEILING('L Sized Pack'!F447/8000,1)</f>
        <v>0</v>
      </c>
      <c r="AM450">
        <f>CEILING('L Sized Pack'!G447/8000,1)</f>
        <v>0</v>
      </c>
      <c r="AN450">
        <f>CEILING('L Sized Pack'!H447/8000,1)</f>
        <v>0</v>
      </c>
      <c r="AO450">
        <f>CEILING('L Sized Pack'!I447/8000,1)</f>
        <v>0</v>
      </c>
      <c r="AP450">
        <f>CEILING('L Sized Pack'!J447/8000,1)</f>
        <v>1</v>
      </c>
      <c r="AQ450">
        <f>CEILING('L Sized Pack'!K447/8000,1)</f>
        <v>0</v>
      </c>
      <c r="AR450">
        <f>CEILING('L Sized Pack'!L447/8000,1)</f>
        <v>0</v>
      </c>
      <c r="AS450">
        <f>CEILING('L Sized Pack'!M447/8000,1)</f>
        <v>0</v>
      </c>
      <c r="AT450">
        <f t="shared" si="26"/>
        <v>15</v>
      </c>
      <c r="AV450">
        <f t="shared" si="27"/>
        <v>189.88</v>
      </c>
    </row>
    <row r="451" spans="1:48" x14ac:dyDescent="0.25">
      <c r="A451" t="s">
        <v>481</v>
      </c>
      <c r="B451" t="s">
        <v>57</v>
      </c>
      <c r="D451">
        <f>CEILING('L Sized Pack'!B448/1000,1)</f>
        <v>0</v>
      </c>
      <c r="E451">
        <f>CEILING('L Sized Pack'!C448/1000,1)</f>
        <v>0</v>
      </c>
      <c r="F451">
        <f>CEILING('L Sized Pack'!D448/1000,1)</f>
        <v>0</v>
      </c>
      <c r="G451">
        <f>CEILING('L Sized Pack'!E448/1000,1)</f>
        <v>0</v>
      </c>
      <c r="H451">
        <f>CEILING('L Sized Pack'!F448/1000,1)</f>
        <v>0</v>
      </c>
      <c r="I451">
        <f>CEILING('L Sized Pack'!G448/1000,1)</f>
        <v>2</v>
      </c>
      <c r="J451">
        <f>CEILING('L Sized Pack'!H448/1000,1)</f>
        <v>0</v>
      </c>
      <c r="K451">
        <f>CEILING('L Sized Pack'!I448/1000,1)</f>
        <v>0</v>
      </c>
      <c r="L451">
        <f>CEILING('L Sized Pack'!J448/1000,1)</f>
        <v>0</v>
      </c>
      <c r="M451">
        <f>CEILING('L Sized Pack'!K448/1000,1)</f>
        <v>0</v>
      </c>
      <c r="N451">
        <f>CEILING('L Sized Pack'!L448/1000,1)</f>
        <v>0</v>
      </c>
      <c r="O451">
        <f>CEILING('L Sized Pack'!M448/1000,1)</f>
        <v>0</v>
      </c>
      <c r="P451">
        <f t="shared" si="24"/>
        <v>10</v>
      </c>
      <c r="T451">
        <f>CEILING('L Sized Pack'!B448/5000,1)</f>
        <v>0</v>
      </c>
      <c r="U451">
        <f>CEILING('L Sized Pack'!C448/5000,1)</f>
        <v>0</v>
      </c>
      <c r="V451">
        <f>CEILING('L Sized Pack'!D448/5000,1)</f>
        <v>0</v>
      </c>
      <c r="W451">
        <f>CEILING('L Sized Pack'!E448/5000,1)</f>
        <v>0</v>
      </c>
      <c r="X451">
        <f>CEILING('L Sized Pack'!F448/5000,1)</f>
        <v>0</v>
      </c>
      <c r="Y451">
        <f>CEILING('L Sized Pack'!G448/5000,1)</f>
        <v>1</v>
      </c>
      <c r="Z451">
        <f>CEILING('L Sized Pack'!H448/5000,1)</f>
        <v>0</v>
      </c>
      <c r="AA451">
        <f>CEILING('L Sized Pack'!I448/5000,1)</f>
        <v>0</v>
      </c>
      <c r="AB451">
        <f>CEILING('L Sized Pack'!J448/5000,1)</f>
        <v>0</v>
      </c>
      <c r="AC451">
        <f>CEILING('L Sized Pack'!K448/5000,1)</f>
        <v>0</v>
      </c>
      <c r="AD451">
        <f>CEILING('L Sized Pack'!L448/5000,1)</f>
        <v>0</v>
      </c>
      <c r="AE451">
        <f>CEILING('L Sized Pack'!M448/5000,1)</f>
        <v>0</v>
      </c>
      <c r="AF451">
        <f t="shared" si="25"/>
        <v>10</v>
      </c>
      <c r="AH451">
        <f>CEILING('L Sized Pack'!B448/8000,1)</f>
        <v>0</v>
      </c>
      <c r="AI451">
        <f>CEILING('L Sized Pack'!C448/8000,1)</f>
        <v>0</v>
      </c>
      <c r="AJ451">
        <f>CEILING('L Sized Pack'!D448/8000,1)</f>
        <v>0</v>
      </c>
      <c r="AK451">
        <f>CEILING('L Sized Pack'!E448/8000,1)</f>
        <v>0</v>
      </c>
      <c r="AL451">
        <f>CEILING('L Sized Pack'!F448/8000,1)</f>
        <v>0</v>
      </c>
      <c r="AM451">
        <f>CEILING('L Sized Pack'!G448/8000,1)</f>
        <v>1</v>
      </c>
      <c r="AN451">
        <f>CEILING('L Sized Pack'!H448/8000,1)</f>
        <v>0</v>
      </c>
      <c r="AO451">
        <f>CEILING('L Sized Pack'!I448/8000,1)</f>
        <v>0</v>
      </c>
      <c r="AP451">
        <f>CEILING('L Sized Pack'!J448/8000,1)</f>
        <v>0</v>
      </c>
      <c r="AQ451">
        <f>CEILING('L Sized Pack'!K448/8000,1)</f>
        <v>0</v>
      </c>
      <c r="AR451">
        <f>CEILING('L Sized Pack'!L448/8000,1)</f>
        <v>0</v>
      </c>
      <c r="AS451">
        <f>CEILING('L Sized Pack'!M448/8000,1)</f>
        <v>0</v>
      </c>
      <c r="AT451">
        <f t="shared" si="26"/>
        <v>15</v>
      </c>
      <c r="AV451">
        <f t="shared" si="27"/>
        <v>189.88</v>
      </c>
    </row>
    <row r="452" spans="1:48" x14ac:dyDescent="0.25">
      <c r="A452" t="s">
        <v>482</v>
      </c>
      <c r="B452" t="s">
        <v>39</v>
      </c>
      <c r="D452">
        <f>CEILING('L Sized Pack'!B449/1000,1)</f>
        <v>0</v>
      </c>
      <c r="E452">
        <f>CEILING('L Sized Pack'!C449/1000,1)</f>
        <v>0</v>
      </c>
      <c r="F452">
        <f>CEILING('L Sized Pack'!D449/1000,1)</f>
        <v>0</v>
      </c>
      <c r="G452">
        <f>CEILING('L Sized Pack'!E449/1000,1)</f>
        <v>0</v>
      </c>
      <c r="H452">
        <f>CEILING('L Sized Pack'!F449/1000,1)</f>
        <v>0</v>
      </c>
      <c r="I452">
        <f>CEILING('L Sized Pack'!G449/1000,1)</f>
        <v>0</v>
      </c>
      <c r="J452">
        <f>CEILING('L Sized Pack'!H449/1000,1)</f>
        <v>0</v>
      </c>
      <c r="K452">
        <f>CEILING('L Sized Pack'!I449/1000,1)</f>
        <v>0</v>
      </c>
      <c r="L452">
        <f>CEILING('L Sized Pack'!J449/1000,1)</f>
        <v>0</v>
      </c>
      <c r="M452">
        <f>CEILING('L Sized Pack'!K449/1000,1)</f>
        <v>0</v>
      </c>
      <c r="N452">
        <f>CEILING('L Sized Pack'!L449/1000,1)</f>
        <v>0</v>
      </c>
      <c r="O452">
        <f>CEILING('L Sized Pack'!M449/1000,1)</f>
        <v>0</v>
      </c>
      <c r="P452">
        <f t="shared" si="24"/>
        <v>0</v>
      </c>
      <c r="T452">
        <f>CEILING('L Sized Pack'!B449/5000,1)</f>
        <v>0</v>
      </c>
      <c r="U452">
        <f>CEILING('L Sized Pack'!C449/5000,1)</f>
        <v>0</v>
      </c>
      <c r="V452">
        <f>CEILING('L Sized Pack'!D449/5000,1)</f>
        <v>0</v>
      </c>
      <c r="W452">
        <f>CEILING('L Sized Pack'!E449/5000,1)</f>
        <v>0</v>
      </c>
      <c r="X452">
        <f>CEILING('L Sized Pack'!F449/5000,1)</f>
        <v>0</v>
      </c>
      <c r="Y452">
        <f>CEILING('L Sized Pack'!G449/5000,1)</f>
        <v>0</v>
      </c>
      <c r="Z452">
        <f>CEILING('L Sized Pack'!H449/5000,1)</f>
        <v>0</v>
      </c>
      <c r="AA452">
        <f>CEILING('L Sized Pack'!I449/5000,1)</f>
        <v>0</v>
      </c>
      <c r="AB452">
        <f>CEILING('L Sized Pack'!J449/5000,1)</f>
        <v>0</v>
      </c>
      <c r="AC452">
        <f>CEILING('L Sized Pack'!K449/5000,1)</f>
        <v>0</v>
      </c>
      <c r="AD452">
        <f>CEILING('L Sized Pack'!L449/5000,1)</f>
        <v>0</v>
      </c>
      <c r="AE452">
        <f>CEILING('L Sized Pack'!M449/5000,1)</f>
        <v>0</v>
      </c>
      <c r="AF452">
        <f t="shared" si="25"/>
        <v>0</v>
      </c>
      <c r="AH452">
        <f>CEILING('L Sized Pack'!B449/8000,1)</f>
        <v>0</v>
      </c>
      <c r="AI452">
        <f>CEILING('L Sized Pack'!C449/8000,1)</f>
        <v>0</v>
      </c>
      <c r="AJ452">
        <f>CEILING('L Sized Pack'!D449/8000,1)</f>
        <v>0</v>
      </c>
      <c r="AK452">
        <f>CEILING('L Sized Pack'!E449/8000,1)</f>
        <v>0</v>
      </c>
      <c r="AL452">
        <f>CEILING('L Sized Pack'!F449/8000,1)</f>
        <v>0</v>
      </c>
      <c r="AM452">
        <f>CEILING('L Sized Pack'!G449/8000,1)</f>
        <v>0</v>
      </c>
      <c r="AN452">
        <f>CEILING('L Sized Pack'!H449/8000,1)</f>
        <v>0</v>
      </c>
      <c r="AO452">
        <f>CEILING('L Sized Pack'!I449/8000,1)</f>
        <v>0</v>
      </c>
      <c r="AP452">
        <f>CEILING('L Sized Pack'!J449/8000,1)</f>
        <v>0</v>
      </c>
      <c r="AQ452">
        <f>CEILING('L Sized Pack'!K449/8000,1)</f>
        <v>0</v>
      </c>
      <c r="AR452">
        <f>CEILING('L Sized Pack'!L449/8000,1)</f>
        <v>0</v>
      </c>
      <c r="AS452">
        <f>CEILING('L Sized Pack'!M449/8000,1)</f>
        <v>0</v>
      </c>
      <c r="AT452">
        <f t="shared" si="26"/>
        <v>0</v>
      </c>
      <c r="AV452">
        <f t="shared" si="27"/>
        <v>179.88</v>
      </c>
    </row>
    <row r="453" spans="1:48" x14ac:dyDescent="0.25">
      <c r="A453" t="s">
        <v>483</v>
      </c>
      <c r="B453" t="s">
        <v>57</v>
      </c>
      <c r="D453">
        <f>CEILING('L Sized Pack'!B450/1000,1)</f>
        <v>0</v>
      </c>
      <c r="E453">
        <f>CEILING('L Sized Pack'!C450/1000,1)</f>
        <v>0</v>
      </c>
      <c r="F453">
        <f>CEILING('L Sized Pack'!D450/1000,1)</f>
        <v>0</v>
      </c>
      <c r="G453">
        <f>CEILING('L Sized Pack'!E450/1000,1)</f>
        <v>0</v>
      </c>
      <c r="H453">
        <f>CEILING('L Sized Pack'!F450/1000,1)</f>
        <v>0</v>
      </c>
      <c r="I453">
        <f>CEILING('L Sized Pack'!G450/1000,1)</f>
        <v>1</v>
      </c>
      <c r="J453">
        <f>CEILING('L Sized Pack'!H450/1000,1)</f>
        <v>0</v>
      </c>
      <c r="K453">
        <f>CEILING('L Sized Pack'!I450/1000,1)</f>
        <v>0</v>
      </c>
      <c r="L453">
        <f>CEILING('L Sized Pack'!J450/1000,1)</f>
        <v>0</v>
      </c>
      <c r="M453">
        <f>CEILING('L Sized Pack'!K450/1000,1)</f>
        <v>0</v>
      </c>
      <c r="N453">
        <f>CEILING('L Sized Pack'!L450/1000,1)</f>
        <v>0</v>
      </c>
      <c r="O453">
        <f>CEILING('L Sized Pack'!M450/1000,1)</f>
        <v>0</v>
      </c>
      <c r="P453">
        <f t="shared" si="24"/>
        <v>5</v>
      </c>
      <c r="T453">
        <f>CEILING('L Sized Pack'!B450/5000,1)</f>
        <v>0</v>
      </c>
      <c r="U453">
        <f>CEILING('L Sized Pack'!C450/5000,1)</f>
        <v>0</v>
      </c>
      <c r="V453">
        <f>CEILING('L Sized Pack'!D450/5000,1)</f>
        <v>0</v>
      </c>
      <c r="W453">
        <f>CEILING('L Sized Pack'!E450/5000,1)</f>
        <v>0</v>
      </c>
      <c r="X453">
        <f>CEILING('L Sized Pack'!F450/5000,1)</f>
        <v>0</v>
      </c>
      <c r="Y453">
        <f>CEILING('L Sized Pack'!G450/5000,1)</f>
        <v>1</v>
      </c>
      <c r="Z453">
        <f>CEILING('L Sized Pack'!H450/5000,1)</f>
        <v>0</v>
      </c>
      <c r="AA453">
        <f>CEILING('L Sized Pack'!I450/5000,1)</f>
        <v>0</v>
      </c>
      <c r="AB453">
        <f>CEILING('L Sized Pack'!J450/5000,1)</f>
        <v>0</v>
      </c>
      <c r="AC453">
        <f>CEILING('L Sized Pack'!K450/5000,1)</f>
        <v>0</v>
      </c>
      <c r="AD453">
        <f>CEILING('L Sized Pack'!L450/5000,1)</f>
        <v>0</v>
      </c>
      <c r="AE453">
        <f>CEILING('L Sized Pack'!M450/5000,1)</f>
        <v>0</v>
      </c>
      <c r="AF453">
        <f t="shared" si="25"/>
        <v>10</v>
      </c>
      <c r="AH453">
        <f>CEILING('L Sized Pack'!B450/8000,1)</f>
        <v>0</v>
      </c>
      <c r="AI453">
        <f>CEILING('L Sized Pack'!C450/8000,1)</f>
        <v>0</v>
      </c>
      <c r="AJ453">
        <f>CEILING('L Sized Pack'!D450/8000,1)</f>
        <v>0</v>
      </c>
      <c r="AK453">
        <f>CEILING('L Sized Pack'!E450/8000,1)</f>
        <v>0</v>
      </c>
      <c r="AL453">
        <f>CEILING('L Sized Pack'!F450/8000,1)</f>
        <v>0</v>
      </c>
      <c r="AM453">
        <f>CEILING('L Sized Pack'!G450/8000,1)</f>
        <v>1</v>
      </c>
      <c r="AN453">
        <f>CEILING('L Sized Pack'!H450/8000,1)</f>
        <v>0</v>
      </c>
      <c r="AO453">
        <f>CEILING('L Sized Pack'!I450/8000,1)</f>
        <v>0</v>
      </c>
      <c r="AP453">
        <f>CEILING('L Sized Pack'!J450/8000,1)</f>
        <v>0</v>
      </c>
      <c r="AQ453">
        <f>CEILING('L Sized Pack'!K450/8000,1)</f>
        <v>0</v>
      </c>
      <c r="AR453">
        <f>CEILING('L Sized Pack'!L450/8000,1)</f>
        <v>0</v>
      </c>
      <c r="AS453">
        <f>CEILING('L Sized Pack'!M450/8000,1)</f>
        <v>0</v>
      </c>
      <c r="AT453">
        <f t="shared" si="26"/>
        <v>15</v>
      </c>
      <c r="AV453">
        <f t="shared" si="27"/>
        <v>184.88</v>
      </c>
    </row>
    <row r="454" spans="1:48" x14ac:dyDescent="0.25">
      <c r="A454" t="s">
        <v>484</v>
      </c>
      <c r="B454" t="s">
        <v>39</v>
      </c>
      <c r="D454">
        <f>CEILING('L Sized Pack'!B451/1000,1)</f>
        <v>0</v>
      </c>
      <c r="E454">
        <f>CEILING('L Sized Pack'!C451/1000,1)</f>
        <v>0</v>
      </c>
      <c r="F454">
        <f>CEILING('L Sized Pack'!D451/1000,1)</f>
        <v>0</v>
      </c>
      <c r="G454">
        <f>CEILING('L Sized Pack'!E451/1000,1)</f>
        <v>0</v>
      </c>
      <c r="H454">
        <f>CEILING('L Sized Pack'!F451/1000,1)</f>
        <v>0</v>
      </c>
      <c r="I454">
        <f>CEILING('L Sized Pack'!G451/1000,1)</f>
        <v>6</v>
      </c>
      <c r="J454">
        <f>CEILING('L Sized Pack'!H451/1000,1)</f>
        <v>0</v>
      </c>
      <c r="K454">
        <f>CEILING('L Sized Pack'!I451/1000,1)</f>
        <v>0</v>
      </c>
      <c r="L454">
        <f>CEILING('L Sized Pack'!J451/1000,1)</f>
        <v>0</v>
      </c>
      <c r="M454">
        <f>CEILING('L Sized Pack'!K451/1000,1)</f>
        <v>0</v>
      </c>
      <c r="N454">
        <f>CEILING('L Sized Pack'!L451/1000,1)</f>
        <v>0</v>
      </c>
      <c r="O454">
        <f>CEILING('L Sized Pack'!M451/1000,1)</f>
        <v>0</v>
      </c>
      <c r="P454">
        <f t="shared" si="24"/>
        <v>30</v>
      </c>
      <c r="T454">
        <f>CEILING('L Sized Pack'!B451/5000,1)</f>
        <v>0</v>
      </c>
      <c r="U454">
        <f>CEILING('L Sized Pack'!C451/5000,1)</f>
        <v>0</v>
      </c>
      <c r="V454">
        <f>CEILING('L Sized Pack'!D451/5000,1)</f>
        <v>0</v>
      </c>
      <c r="W454">
        <f>CEILING('L Sized Pack'!E451/5000,1)</f>
        <v>0</v>
      </c>
      <c r="X454">
        <f>CEILING('L Sized Pack'!F451/5000,1)</f>
        <v>0</v>
      </c>
      <c r="Y454">
        <f>CEILING('L Sized Pack'!G451/5000,1)</f>
        <v>2</v>
      </c>
      <c r="Z454">
        <f>CEILING('L Sized Pack'!H451/5000,1)</f>
        <v>0</v>
      </c>
      <c r="AA454">
        <f>CEILING('L Sized Pack'!I451/5000,1)</f>
        <v>0</v>
      </c>
      <c r="AB454">
        <f>CEILING('L Sized Pack'!J451/5000,1)</f>
        <v>0</v>
      </c>
      <c r="AC454">
        <f>CEILING('L Sized Pack'!K451/5000,1)</f>
        <v>0</v>
      </c>
      <c r="AD454">
        <f>CEILING('L Sized Pack'!L451/5000,1)</f>
        <v>0</v>
      </c>
      <c r="AE454">
        <f>CEILING('L Sized Pack'!M451/5000,1)</f>
        <v>0</v>
      </c>
      <c r="AF454">
        <f t="shared" si="25"/>
        <v>20</v>
      </c>
      <c r="AH454">
        <f>CEILING('L Sized Pack'!B451/8000,1)</f>
        <v>0</v>
      </c>
      <c r="AI454">
        <f>CEILING('L Sized Pack'!C451/8000,1)</f>
        <v>0</v>
      </c>
      <c r="AJ454">
        <f>CEILING('L Sized Pack'!D451/8000,1)</f>
        <v>0</v>
      </c>
      <c r="AK454">
        <f>CEILING('L Sized Pack'!E451/8000,1)</f>
        <v>0</v>
      </c>
      <c r="AL454">
        <f>CEILING('L Sized Pack'!F451/8000,1)</f>
        <v>0</v>
      </c>
      <c r="AM454">
        <f>CEILING('L Sized Pack'!G451/8000,1)</f>
        <v>1</v>
      </c>
      <c r="AN454">
        <f>CEILING('L Sized Pack'!H451/8000,1)</f>
        <v>0</v>
      </c>
      <c r="AO454">
        <f>CEILING('L Sized Pack'!I451/8000,1)</f>
        <v>0</v>
      </c>
      <c r="AP454">
        <f>CEILING('L Sized Pack'!J451/8000,1)</f>
        <v>0</v>
      </c>
      <c r="AQ454">
        <f>CEILING('L Sized Pack'!K451/8000,1)</f>
        <v>0</v>
      </c>
      <c r="AR454">
        <f>CEILING('L Sized Pack'!L451/8000,1)</f>
        <v>0</v>
      </c>
      <c r="AS454">
        <f>CEILING('L Sized Pack'!M451/8000,1)</f>
        <v>0</v>
      </c>
      <c r="AT454">
        <f t="shared" si="26"/>
        <v>15</v>
      </c>
      <c r="AV454">
        <f t="shared" si="27"/>
        <v>194.88</v>
      </c>
    </row>
    <row r="455" spans="1:48" x14ac:dyDescent="0.25">
      <c r="A455" t="s">
        <v>485</v>
      </c>
      <c r="B455" t="s">
        <v>57</v>
      </c>
      <c r="D455">
        <f>CEILING('L Sized Pack'!B452/1000,1)</f>
        <v>0</v>
      </c>
      <c r="E455">
        <f>CEILING('L Sized Pack'!C452/1000,1)</f>
        <v>0</v>
      </c>
      <c r="F455">
        <f>CEILING('L Sized Pack'!D452/1000,1)</f>
        <v>1</v>
      </c>
      <c r="G455">
        <f>CEILING('L Sized Pack'!E452/1000,1)</f>
        <v>0</v>
      </c>
      <c r="H455">
        <f>CEILING('L Sized Pack'!F452/1000,1)</f>
        <v>2</v>
      </c>
      <c r="I455">
        <f>CEILING('L Sized Pack'!G452/1000,1)</f>
        <v>0</v>
      </c>
      <c r="J455">
        <f>CEILING('L Sized Pack'!H452/1000,1)</f>
        <v>0</v>
      </c>
      <c r="K455">
        <f>CEILING('L Sized Pack'!I452/1000,1)</f>
        <v>0</v>
      </c>
      <c r="L455">
        <f>CEILING('L Sized Pack'!J452/1000,1)</f>
        <v>0</v>
      </c>
      <c r="M455">
        <f>CEILING('L Sized Pack'!K452/1000,1)</f>
        <v>0</v>
      </c>
      <c r="N455">
        <f>CEILING('L Sized Pack'!L452/1000,1)</f>
        <v>0</v>
      </c>
      <c r="O455">
        <f>CEILING('L Sized Pack'!M452/1000,1)</f>
        <v>0</v>
      </c>
      <c r="P455">
        <f t="shared" si="24"/>
        <v>15</v>
      </c>
      <c r="T455">
        <f>CEILING('L Sized Pack'!B452/5000,1)</f>
        <v>0</v>
      </c>
      <c r="U455">
        <f>CEILING('L Sized Pack'!C452/5000,1)</f>
        <v>0</v>
      </c>
      <c r="V455">
        <f>CEILING('L Sized Pack'!D452/5000,1)</f>
        <v>1</v>
      </c>
      <c r="W455">
        <f>CEILING('L Sized Pack'!E452/5000,1)</f>
        <v>0</v>
      </c>
      <c r="X455">
        <f>CEILING('L Sized Pack'!F452/5000,1)</f>
        <v>1</v>
      </c>
      <c r="Y455">
        <f>CEILING('L Sized Pack'!G452/5000,1)</f>
        <v>0</v>
      </c>
      <c r="Z455">
        <f>CEILING('L Sized Pack'!H452/5000,1)</f>
        <v>0</v>
      </c>
      <c r="AA455">
        <f>CEILING('L Sized Pack'!I452/5000,1)</f>
        <v>0</v>
      </c>
      <c r="AB455">
        <f>CEILING('L Sized Pack'!J452/5000,1)</f>
        <v>0</v>
      </c>
      <c r="AC455">
        <f>CEILING('L Sized Pack'!K452/5000,1)</f>
        <v>0</v>
      </c>
      <c r="AD455">
        <f>CEILING('L Sized Pack'!L452/5000,1)</f>
        <v>0</v>
      </c>
      <c r="AE455">
        <f>CEILING('L Sized Pack'!M452/5000,1)</f>
        <v>0</v>
      </c>
      <c r="AF455">
        <f t="shared" si="25"/>
        <v>20</v>
      </c>
      <c r="AH455">
        <f>CEILING('L Sized Pack'!B452/8000,1)</f>
        <v>0</v>
      </c>
      <c r="AI455">
        <f>CEILING('L Sized Pack'!C452/8000,1)</f>
        <v>0</v>
      </c>
      <c r="AJ455">
        <f>CEILING('L Sized Pack'!D452/8000,1)</f>
        <v>1</v>
      </c>
      <c r="AK455">
        <f>CEILING('L Sized Pack'!E452/8000,1)</f>
        <v>0</v>
      </c>
      <c r="AL455">
        <f>CEILING('L Sized Pack'!F452/8000,1)</f>
        <v>1</v>
      </c>
      <c r="AM455">
        <f>CEILING('L Sized Pack'!G452/8000,1)</f>
        <v>0</v>
      </c>
      <c r="AN455">
        <f>CEILING('L Sized Pack'!H452/8000,1)</f>
        <v>0</v>
      </c>
      <c r="AO455">
        <f>CEILING('L Sized Pack'!I452/8000,1)</f>
        <v>0</v>
      </c>
      <c r="AP455">
        <f>CEILING('L Sized Pack'!J452/8000,1)</f>
        <v>0</v>
      </c>
      <c r="AQ455">
        <f>CEILING('L Sized Pack'!K452/8000,1)</f>
        <v>0</v>
      </c>
      <c r="AR455">
        <f>CEILING('L Sized Pack'!L452/8000,1)</f>
        <v>0</v>
      </c>
      <c r="AS455">
        <f>CEILING('L Sized Pack'!M452/8000,1)</f>
        <v>0</v>
      </c>
      <c r="AT455">
        <f t="shared" si="26"/>
        <v>30</v>
      </c>
      <c r="AV455">
        <f t="shared" si="27"/>
        <v>194.88</v>
      </c>
    </row>
    <row r="456" spans="1:48" x14ac:dyDescent="0.25">
      <c r="A456" t="s">
        <v>486</v>
      </c>
      <c r="B456" t="s">
        <v>39</v>
      </c>
      <c r="D456">
        <f>CEILING('L Sized Pack'!B453/1000,1)</f>
        <v>0</v>
      </c>
      <c r="E456">
        <f>CEILING('L Sized Pack'!C453/1000,1)</f>
        <v>0</v>
      </c>
      <c r="F456">
        <f>CEILING('L Sized Pack'!D453/1000,1)</f>
        <v>0</v>
      </c>
      <c r="G456">
        <f>CEILING('L Sized Pack'!E453/1000,1)</f>
        <v>0</v>
      </c>
      <c r="H456">
        <f>CEILING('L Sized Pack'!F453/1000,1)</f>
        <v>0</v>
      </c>
      <c r="I456">
        <f>CEILING('L Sized Pack'!G453/1000,1)</f>
        <v>0</v>
      </c>
      <c r="J456">
        <f>CEILING('L Sized Pack'!H453/1000,1)</f>
        <v>0</v>
      </c>
      <c r="K456">
        <f>CEILING('L Sized Pack'!I453/1000,1)</f>
        <v>0</v>
      </c>
      <c r="L456">
        <f>CEILING('L Sized Pack'!J453/1000,1)</f>
        <v>0</v>
      </c>
      <c r="M456">
        <f>CEILING('L Sized Pack'!K453/1000,1)</f>
        <v>0</v>
      </c>
      <c r="N456">
        <f>CEILING('L Sized Pack'!L453/1000,1)</f>
        <v>0</v>
      </c>
      <c r="O456">
        <f>CEILING('L Sized Pack'!M453/1000,1)</f>
        <v>0</v>
      </c>
      <c r="P456">
        <f t="shared" si="24"/>
        <v>0</v>
      </c>
      <c r="T456">
        <f>CEILING('L Sized Pack'!B453/5000,1)</f>
        <v>0</v>
      </c>
      <c r="U456">
        <f>CEILING('L Sized Pack'!C453/5000,1)</f>
        <v>0</v>
      </c>
      <c r="V456">
        <f>CEILING('L Sized Pack'!D453/5000,1)</f>
        <v>0</v>
      </c>
      <c r="W456">
        <f>CEILING('L Sized Pack'!E453/5000,1)</f>
        <v>0</v>
      </c>
      <c r="X456">
        <f>CEILING('L Sized Pack'!F453/5000,1)</f>
        <v>0</v>
      </c>
      <c r="Y456">
        <f>CEILING('L Sized Pack'!G453/5000,1)</f>
        <v>0</v>
      </c>
      <c r="Z456">
        <f>CEILING('L Sized Pack'!H453/5000,1)</f>
        <v>0</v>
      </c>
      <c r="AA456">
        <f>CEILING('L Sized Pack'!I453/5000,1)</f>
        <v>0</v>
      </c>
      <c r="AB456">
        <f>CEILING('L Sized Pack'!J453/5000,1)</f>
        <v>0</v>
      </c>
      <c r="AC456">
        <f>CEILING('L Sized Pack'!K453/5000,1)</f>
        <v>0</v>
      </c>
      <c r="AD456">
        <f>CEILING('L Sized Pack'!L453/5000,1)</f>
        <v>0</v>
      </c>
      <c r="AE456">
        <f>CEILING('L Sized Pack'!M453/5000,1)</f>
        <v>0</v>
      </c>
      <c r="AF456">
        <f t="shared" si="25"/>
        <v>0</v>
      </c>
      <c r="AH456">
        <f>CEILING('L Sized Pack'!B453/8000,1)</f>
        <v>0</v>
      </c>
      <c r="AI456">
        <f>CEILING('L Sized Pack'!C453/8000,1)</f>
        <v>0</v>
      </c>
      <c r="AJ456">
        <f>CEILING('L Sized Pack'!D453/8000,1)</f>
        <v>0</v>
      </c>
      <c r="AK456">
        <f>CEILING('L Sized Pack'!E453/8000,1)</f>
        <v>0</v>
      </c>
      <c r="AL456">
        <f>CEILING('L Sized Pack'!F453/8000,1)</f>
        <v>0</v>
      </c>
      <c r="AM456">
        <f>CEILING('L Sized Pack'!G453/8000,1)</f>
        <v>0</v>
      </c>
      <c r="AN456">
        <f>CEILING('L Sized Pack'!H453/8000,1)</f>
        <v>0</v>
      </c>
      <c r="AO456">
        <f>CEILING('L Sized Pack'!I453/8000,1)</f>
        <v>0</v>
      </c>
      <c r="AP456">
        <f>CEILING('L Sized Pack'!J453/8000,1)</f>
        <v>0</v>
      </c>
      <c r="AQ456">
        <f>CEILING('L Sized Pack'!K453/8000,1)</f>
        <v>0</v>
      </c>
      <c r="AR456">
        <f>CEILING('L Sized Pack'!L453/8000,1)</f>
        <v>0</v>
      </c>
      <c r="AS456">
        <f>CEILING('L Sized Pack'!M453/8000,1)</f>
        <v>0</v>
      </c>
      <c r="AT456">
        <f t="shared" si="26"/>
        <v>0</v>
      </c>
      <c r="AV456">
        <f t="shared" si="27"/>
        <v>179.88</v>
      </c>
    </row>
    <row r="457" spans="1:48" x14ac:dyDescent="0.25">
      <c r="A457" t="s">
        <v>487</v>
      </c>
      <c r="B457" t="s">
        <v>39</v>
      </c>
      <c r="D457">
        <f>CEILING('L Sized Pack'!B454/1000,1)</f>
        <v>0</v>
      </c>
      <c r="E457">
        <f>CEILING('L Sized Pack'!C454/1000,1)</f>
        <v>0</v>
      </c>
      <c r="F457">
        <f>CEILING('L Sized Pack'!D454/1000,1)</f>
        <v>0</v>
      </c>
      <c r="G457">
        <f>CEILING('L Sized Pack'!E454/1000,1)</f>
        <v>0</v>
      </c>
      <c r="H457">
        <f>CEILING('L Sized Pack'!F454/1000,1)</f>
        <v>4</v>
      </c>
      <c r="I457">
        <f>CEILING('L Sized Pack'!G454/1000,1)</f>
        <v>0</v>
      </c>
      <c r="J457">
        <f>CEILING('L Sized Pack'!H454/1000,1)</f>
        <v>0</v>
      </c>
      <c r="K457">
        <f>CEILING('L Sized Pack'!I454/1000,1)</f>
        <v>0</v>
      </c>
      <c r="L457">
        <f>CEILING('L Sized Pack'!J454/1000,1)</f>
        <v>0</v>
      </c>
      <c r="M457">
        <f>CEILING('L Sized Pack'!K454/1000,1)</f>
        <v>0</v>
      </c>
      <c r="N457">
        <f>CEILING('L Sized Pack'!L454/1000,1)</f>
        <v>0</v>
      </c>
      <c r="O457">
        <f>CEILING('L Sized Pack'!M454/1000,1)</f>
        <v>0</v>
      </c>
      <c r="P457">
        <f t="shared" si="24"/>
        <v>20</v>
      </c>
      <c r="T457">
        <f>CEILING('L Sized Pack'!B454/5000,1)</f>
        <v>0</v>
      </c>
      <c r="U457">
        <f>CEILING('L Sized Pack'!C454/5000,1)</f>
        <v>0</v>
      </c>
      <c r="V457">
        <f>CEILING('L Sized Pack'!D454/5000,1)</f>
        <v>0</v>
      </c>
      <c r="W457">
        <f>CEILING('L Sized Pack'!E454/5000,1)</f>
        <v>0</v>
      </c>
      <c r="X457">
        <f>CEILING('L Sized Pack'!F454/5000,1)</f>
        <v>1</v>
      </c>
      <c r="Y457">
        <f>CEILING('L Sized Pack'!G454/5000,1)</f>
        <v>0</v>
      </c>
      <c r="Z457">
        <f>CEILING('L Sized Pack'!H454/5000,1)</f>
        <v>0</v>
      </c>
      <c r="AA457">
        <f>CEILING('L Sized Pack'!I454/5000,1)</f>
        <v>0</v>
      </c>
      <c r="AB457">
        <f>CEILING('L Sized Pack'!J454/5000,1)</f>
        <v>0</v>
      </c>
      <c r="AC457">
        <f>CEILING('L Sized Pack'!K454/5000,1)</f>
        <v>0</v>
      </c>
      <c r="AD457">
        <f>CEILING('L Sized Pack'!L454/5000,1)</f>
        <v>0</v>
      </c>
      <c r="AE457">
        <f>CEILING('L Sized Pack'!M454/5000,1)</f>
        <v>0</v>
      </c>
      <c r="AF457">
        <f t="shared" si="25"/>
        <v>10</v>
      </c>
      <c r="AH457">
        <f>CEILING('L Sized Pack'!B454/8000,1)</f>
        <v>0</v>
      </c>
      <c r="AI457">
        <f>CEILING('L Sized Pack'!C454/8000,1)</f>
        <v>0</v>
      </c>
      <c r="AJ457">
        <f>CEILING('L Sized Pack'!D454/8000,1)</f>
        <v>0</v>
      </c>
      <c r="AK457">
        <f>CEILING('L Sized Pack'!E454/8000,1)</f>
        <v>0</v>
      </c>
      <c r="AL457">
        <f>CEILING('L Sized Pack'!F454/8000,1)</f>
        <v>1</v>
      </c>
      <c r="AM457">
        <f>CEILING('L Sized Pack'!G454/8000,1)</f>
        <v>0</v>
      </c>
      <c r="AN457">
        <f>CEILING('L Sized Pack'!H454/8000,1)</f>
        <v>0</v>
      </c>
      <c r="AO457">
        <f>CEILING('L Sized Pack'!I454/8000,1)</f>
        <v>0</v>
      </c>
      <c r="AP457">
        <f>CEILING('L Sized Pack'!J454/8000,1)</f>
        <v>0</v>
      </c>
      <c r="AQ457">
        <f>CEILING('L Sized Pack'!K454/8000,1)</f>
        <v>0</v>
      </c>
      <c r="AR457">
        <f>CEILING('L Sized Pack'!L454/8000,1)</f>
        <v>0</v>
      </c>
      <c r="AS457">
        <f>CEILING('L Sized Pack'!M454/8000,1)</f>
        <v>0</v>
      </c>
      <c r="AT457">
        <f t="shared" si="26"/>
        <v>15</v>
      </c>
      <c r="AV457">
        <f t="shared" si="27"/>
        <v>189.88</v>
      </c>
    </row>
    <row r="458" spans="1:48" x14ac:dyDescent="0.25">
      <c r="A458" t="s">
        <v>488</v>
      </c>
      <c r="B458" t="s">
        <v>39</v>
      </c>
      <c r="D458">
        <f>CEILING('L Sized Pack'!B455/1000,1)</f>
        <v>0</v>
      </c>
      <c r="E458">
        <f>CEILING('L Sized Pack'!C455/1000,1)</f>
        <v>0</v>
      </c>
      <c r="F458">
        <f>CEILING('L Sized Pack'!D455/1000,1)</f>
        <v>0</v>
      </c>
      <c r="G458">
        <f>CEILING('L Sized Pack'!E455/1000,1)</f>
        <v>0</v>
      </c>
      <c r="H458">
        <f>CEILING('L Sized Pack'!F455/1000,1)</f>
        <v>0</v>
      </c>
      <c r="I458">
        <f>CEILING('L Sized Pack'!G455/1000,1)</f>
        <v>0</v>
      </c>
      <c r="J458">
        <f>CEILING('L Sized Pack'!H455/1000,1)</f>
        <v>0</v>
      </c>
      <c r="K458">
        <f>CEILING('L Sized Pack'!I455/1000,1)</f>
        <v>6</v>
      </c>
      <c r="L458">
        <f>CEILING('L Sized Pack'!J455/1000,1)</f>
        <v>0</v>
      </c>
      <c r="M458">
        <f>CEILING('L Sized Pack'!K455/1000,1)</f>
        <v>0</v>
      </c>
      <c r="N458">
        <f>CEILING('L Sized Pack'!L455/1000,1)</f>
        <v>0</v>
      </c>
      <c r="O458">
        <f>CEILING('L Sized Pack'!M455/1000,1)</f>
        <v>0</v>
      </c>
      <c r="P458">
        <f t="shared" si="24"/>
        <v>30</v>
      </c>
      <c r="T458">
        <f>CEILING('L Sized Pack'!B455/5000,1)</f>
        <v>0</v>
      </c>
      <c r="U458">
        <f>CEILING('L Sized Pack'!C455/5000,1)</f>
        <v>0</v>
      </c>
      <c r="V458">
        <f>CEILING('L Sized Pack'!D455/5000,1)</f>
        <v>0</v>
      </c>
      <c r="W458">
        <f>CEILING('L Sized Pack'!E455/5000,1)</f>
        <v>0</v>
      </c>
      <c r="X458">
        <f>CEILING('L Sized Pack'!F455/5000,1)</f>
        <v>0</v>
      </c>
      <c r="Y458">
        <f>CEILING('L Sized Pack'!G455/5000,1)</f>
        <v>0</v>
      </c>
      <c r="Z458">
        <f>CEILING('L Sized Pack'!H455/5000,1)</f>
        <v>0</v>
      </c>
      <c r="AA458">
        <f>CEILING('L Sized Pack'!I455/5000,1)</f>
        <v>2</v>
      </c>
      <c r="AB458">
        <f>CEILING('L Sized Pack'!J455/5000,1)</f>
        <v>0</v>
      </c>
      <c r="AC458">
        <f>CEILING('L Sized Pack'!K455/5000,1)</f>
        <v>0</v>
      </c>
      <c r="AD458">
        <f>CEILING('L Sized Pack'!L455/5000,1)</f>
        <v>0</v>
      </c>
      <c r="AE458">
        <f>CEILING('L Sized Pack'!M455/5000,1)</f>
        <v>0</v>
      </c>
      <c r="AF458">
        <f t="shared" si="25"/>
        <v>20</v>
      </c>
      <c r="AH458">
        <f>CEILING('L Sized Pack'!B455/8000,1)</f>
        <v>0</v>
      </c>
      <c r="AI458">
        <f>CEILING('L Sized Pack'!C455/8000,1)</f>
        <v>0</v>
      </c>
      <c r="AJ458">
        <f>CEILING('L Sized Pack'!D455/8000,1)</f>
        <v>0</v>
      </c>
      <c r="AK458">
        <f>CEILING('L Sized Pack'!E455/8000,1)</f>
        <v>0</v>
      </c>
      <c r="AL458">
        <f>CEILING('L Sized Pack'!F455/8000,1)</f>
        <v>0</v>
      </c>
      <c r="AM458">
        <f>CEILING('L Sized Pack'!G455/8000,1)</f>
        <v>0</v>
      </c>
      <c r="AN458">
        <f>CEILING('L Sized Pack'!H455/8000,1)</f>
        <v>0</v>
      </c>
      <c r="AO458">
        <f>CEILING('L Sized Pack'!I455/8000,1)</f>
        <v>1</v>
      </c>
      <c r="AP458">
        <f>CEILING('L Sized Pack'!J455/8000,1)</f>
        <v>0</v>
      </c>
      <c r="AQ458">
        <f>CEILING('L Sized Pack'!K455/8000,1)</f>
        <v>0</v>
      </c>
      <c r="AR458">
        <f>CEILING('L Sized Pack'!L455/8000,1)</f>
        <v>0</v>
      </c>
      <c r="AS458">
        <f>CEILING('L Sized Pack'!M455/8000,1)</f>
        <v>0</v>
      </c>
      <c r="AT458">
        <f t="shared" si="26"/>
        <v>15</v>
      </c>
      <c r="AV458">
        <f t="shared" si="27"/>
        <v>194.88</v>
      </c>
    </row>
    <row r="459" spans="1:48" x14ac:dyDescent="0.25">
      <c r="A459" t="s">
        <v>489</v>
      </c>
      <c r="B459" t="s">
        <v>39</v>
      </c>
      <c r="D459">
        <f>CEILING('L Sized Pack'!B456/1000,1)</f>
        <v>0</v>
      </c>
      <c r="E459">
        <f>CEILING('L Sized Pack'!C456/1000,1)</f>
        <v>0</v>
      </c>
      <c r="F459">
        <f>CEILING('L Sized Pack'!D456/1000,1)</f>
        <v>0</v>
      </c>
      <c r="G459">
        <f>CEILING('L Sized Pack'!E456/1000,1)</f>
        <v>0</v>
      </c>
      <c r="H459">
        <f>CEILING('L Sized Pack'!F456/1000,1)</f>
        <v>0</v>
      </c>
      <c r="I459">
        <f>CEILING('L Sized Pack'!G456/1000,1)</f>
        <v>0</v>
      </c>
      <c r="J459">
        <f>CEILING('L Sized Pack'!H456/1000,1)</f>
        <v>12</v>
      </c>
      <c r="K459">
        <f>CEILING('L Sized Pack'!I456/1000,1)</f>
        <v>0</v>
      </c>
      <c r="L459">
        <f>CEILING('L Sized Pack'!J456/1000,1)</f>
        <v>0</v>
      </c>
      <c r="M459">
        <f>CEILING('L Sized Pack'!K456/1000,1)</f>
        <v>0</v>
      </c>
      <c r="N459">
        <f>CEILING('L Sized Pack'!L456/1000,1)</f>
        <v>0</v>
      </c>
      <c r="O459">
        <f>CEILING('L Sized Pack'!M456/1000,1)</f>
        <v>0</v>
      </c>
      <c r="P459">
        <f t="shared" ref="P459:P522" si="28">SUM(D459:O459)*5</f>
        <v>60</v>
      </c>
      <c r="T459">
        <f>CEILING('L Sized Pack'!B456/5000,1)</f>
        <v>0</v>
      </c>
      <c r="U459">
        <f>CEILING('L Sized Pack'!C456/5000,1)</f>
        <v>0</v>
      </c>
      <c r="V459">
        <f>CEILING('L Sized Pack'!D456/5000,1)</f>
        <v>0</v>
      </c>
      <c r="W459">
        <f>CEILING('L Sized Pack'!E456/5000,1)</f>
        <v>0</v>
      </c>
      <c r="X459">
        <f>CEILING('L Sized Pack'!F456/5000,1)</f>
        <v>0</v>
      </c>
      <c r="Y459">
        <f>CEILING('L Sized Pack'!G456/5000,1)</f>
        <v>0</v>
      </c>
      <c r="Z459">
        <f>CEILING('L Sized Pack'!H456/5000,1)</f>
        <v>3</v>
      </c>
      <c r="AA459">
        <f>CEILING('L Sized Pack'!I456/5000,1)</f>
        <v>0</v>
      </c>
      <c r="AB459">
        <f>CEILING('L Sized Pack'!J456/5000,1)</f>
        <v>0</v>
      </c>
      <c r="AC459">
        <f>CEILING('L Sized Pack'!K456/5000,1)</f>
        <v>0</v>
      </c>
      <c r="AD459">
        <f>CEILING('L Sized Pack'!L456/5000,1)</f>
        <v>0</v>
      </c>
      <c r="AE459">
        <f>CEILING('L Sized Pack'!M456/5000,1)</f>
        <v>0</v>
      </c>
      <c r="AF459">
        <f t="shared" ref="AF459:AF522" si="29">SUM(T459:AE459)*10</f>
        <v>30</v>
      </c>
      <c r="AH459">
        <f>CEILING('L Sized Pack'!B456/8000,1)</f>
        <v>0</v>
      </c>
      <c r="AI459">
        <f>CEILING('L Sized Pack'!C456/8000,1)</f>
        <v>0</v>
      </c>
      <c r="AJ459">
        <f>CEILING('L Sized Pack'!D456/8000,1)</f>
        <v>0</v>
      </c>
      <c r="AK459">
        <f>CEILING('L Sized Pack'!E456/8000,1)</f>
        <v>0</v>
      </c>
      <c r="AL459">
        <f>CEILING('L Sized Pack'!F456/8000,1)</f>
        <v>0</v>
      </c>
      <c r="AM459">
        <f>CEILING('L Sized Pack'!G456/8000,1)</f>
        <v>0</v>
      </c>
      <c r="AN459">
        <f>CEILING('L Sized Pack'!H456/8000,1)</f>
        <v>2</v>
      </c>
      <c r="AO459">
        <f>CEILING('L Sized Pack'!I456/8000,1)</f>
        <v>0</v>
      </c>
      <c r="AP459">
        <f>CEILING('L Sized Pack'!J456/8000,1)</f>
        <v>0</v>
      </c>
      <c r="AQ459">
        <f>CEILING('L Sized Pack'!K456/8000,1)</f>
        <v>0</v>
      </c>
      <c r="AR459">
        <f>CEILING('L Sized Pack'!L456/8000,1)</f>
        <v>0</v>
      </c>
      <c r="AS459">
        <f>CEILING('L Sized Pack'!M456/8000,1)</f>
        <v>0</v>
      </c>
      <c r="AT459">
        <f t="shared" ref="AT459:AT522" si="30">SUM(AH459:AS459)*15</f>
        <v>30</v>
      </c>
      <c r="AV459">
        <f t="shared" ref="AV459:AV522" si="31">MIN(AT459,AF459,P459)+14.99*12</f>
        <v>209.88</v>
      </c>
    </row>
    <row r="460" spans="1:48" x14ac:dyDescent="0.25">
      <c r="A460" t="s">
        <v>490</v>
      </c>
      <c r="B460" t="s">
        <v>39</v>
      </c>
      <c r="D460">
        <f>CEILING('L Sized Pack'!B457/1000,1)</f>
        <v>0</v>
      </c>
      <c r="E460">
        <f>CEILING('L Sized Pack'!C457/1000,1)</f>
        <v>0</v>
      </c>
      <c r="F460">
        <f>CEILING('L Sized Pack'!D457/1000,1)</f>
        <v>0</v>
      </c>
      <c r="G460">
        <f>CEILING('L Sized Pack'!E457/1000,1)</f>
        <v>0</v>
      </c>
      <c r="H460">
        <f>CEILING('L Sized Pack'!F457/1000,1)</f>
        <v>1</v>
      </c>
      <c r="I460">
        <f>CEILING('L Sized Pack'!G457/1000,1)</f>
        <v>0</v>
      </c>
      <c r="J460">
        <f>CEILING('L Sized Pack'!H457/1000,1)</f>
        <v>0</v>
      </c>
      <c r="K460">
        <f>CEILING('L Sized Pack'!I457/1000,1)</f>
        <v>0</v>
      </c>
      <c r="L460">
        <f>CEILING('L Sized Pack'!J457/1000,1)</f>
        <v>0</v>
      </c>
      <c r="M460">
        <f>CEILING('L Sized Pack'!K457/1000,1)</f>
        <v>0</v>
      </c>
      <c r="N460">
        <f>CEILING('L Sized Pack'!L457/1000,1)</f>
        <v>0</v>
      </c>
      <c r="O460">
        <f>CEILING('L Sized Pack'!M457/1000,1)</f>
        <v>0</v>
      </c>
      <c r="P460">
        <f t="shared" si="28"/>
        <v>5</v>
      </c>
      <c r="T460">
        <f>CEILING('L Sized Pack'!B457/5000,1)</f>
        <v>0</v>
      </c>
      <c r="U460">
        <f>CEILING('L Sized Pack'!C457/5000,1)</f>
        <v>0</v>
      </c>
      <c r="V460">
        <f>CEILING('L Sized Pack'!D457/5000,1)</f>
        <v>0</v>
      </c>
      <c r="W460">
        <f>CEILING('L Sized Pack'!E457/5000,1)</f>
        <v>0</v>
      </c>
      <c r="X460">
        <f>CEILING('L Sized Pack'!F457/5000,1)</f>
        <v>1</v>
      </c>
      <c r="Y460">
        <f>CEILING('L Sized Pack'!G457/5000,1)</f>
        <v>0</v>
      </c>
      <c r="Z460">
        <f>CEILING('L Sized Pack'!H457/5000,1)</f>
        <v>0</v>
      </c>
      <c r="AA460">
        <f>CEILING('L Sized Pack'!I457/5000,1)</f>
        <v>0</v>
      </c>
      <c r="AB460">
        <f>CEILING('L Sized Pack'!J457/5000,1)</f>
        <v>0</v>
      </c>
      <c r="AC460">
        <f>CEILING('L Sized Pack'!K457/5000,1)</f>
        <v>0</v>
      </c>
      <c r="AD460">
        <f>CEILING('L Sized Pack'!L457/5000,1)</f>
        <v>0</v>
      </c>
      <c r="AE460">
        <f>CEILING('L Sized Pack'!M457/5000,1)</f>
        <v>0</v>
      </c>
      <c r="AF460">
        <f t="shared" si="29"/>
        <v>10</v>
      </c>
      <c r="AH460">
        <f>CEILING('L Sized Pack'!B457/8000,1)</f>
        <v>0</v>
      </c>
      <c r="AI460">
        <f>CEILING('L Sized Pack'!C457/8000,1)</f>
        <v>0</v>
      </c>
      <c r="AJ460">
        <f>CEILING('L Sized Pack'!D457/8000,1)</f>
        <v>0</v>
      </c>
      <c r="AK460">
        <f>CEILING('L Sized Pack'!E457/8000,1)</f>
        <v>0</v>
      </c>
      <c r="AL460">
        <f>CEILING('L Sized Pack'!F457/8000,1)</f>
        <v>1</v>
      </c>
      <c r="AM460">
        <f>CEILING('L Sized Pack'!G457/8000,1)</f>
        <v>0</v>
      </c>
      <c r="AN460">
        <f>CEILING('L Sized Pack'!H457/8000,1)</f>
        <v>0</v>
      </c>
      <c r="AO460">
        <f>CEILING('L Sized Pack'!I457/8000,1)</f>
        <v>0</v>
      </c>
      <c r="AP460">
        <f>CEILING('L Sized Pack'!J457/8000,1)</f>
        <v>0</v>
      </c>
      <c r="AQ460">
        <f>CEILING('L Sized Pack'!K457/8000,1)</f>
        <v>0</v>
      </c>
      <c r="AR460">
        <f>CEILING('L Sized Pack'!L457/8000,1)</f>
        <v>0</v>
      </c>
      <c r="AS460">
        <f>CEILING('L Sized Pack'!M457/8000,1)</f>
        <v>0</v>
      </c>
      <c r="AT460">
        <f t="shared" si="30"/>
        <v>15</v>
      </c>
      <c r="AV460">
        <f t="shared" si="31"/>
        <v>184.88</v>
      </c>
    </row>
    <row r="461" spans="1:48" x14ac:dyDescent="0.25">
      <c r="A461" t="s">
        <v>491</v>
      </c>
      <c r="B461" t="s">
        <v>39</v>
      </c>
      <c r="D461">
        <f>CEILING('L Sized Pack'!B458/1000,1)</f>
        <v>0</v>
      </c>
      <c r="E461">
        <f>CEILING('L Sized Pack'!C458/1000,1)</f>
        <v>0</v>
      </c>
      <c r="F461">
        <f>CEILING('L Sized Pack'!D458/1000,1)</f>
        <v>0</v>
      </c>
      <c r="G461">
        <f>CEILING('L Sized Pack'!E458/1000,1)</f>
        <v>0</v>
      </c>
      <c r="H461">
        <f>CEILING('L Sized Pack'!F458/1000,1)</f>
        <v>0</v>
      </c>
      <c r="I461">
        <f>CEILING('L Sized Pack'!G458/1000,1)</f>
        <v>0</v>
      </c>
      <c r="J461">
        <f>CEILING('L Sized Pack'!H458/1000,1)</f>
        <v>0</v>
      </c>
      <c r="K461">
        <f>CEILING('L Sized Pack'!I458/1000,1)</f>
        <v>0</v>
      </c>
      <c r="L461">
        <f>CEILING('L Sized Pack'!J458/1000,1)</f>
        <v>0</v>
      </c>
      <c r="M461">
        <f>CEILING('L Sized Pack'!K458/1000,1)</f>
        <v>0</v>
      </c>
      <c r="N461">
        <f>CEILING('L Sized Pack'!L458/1000,1)</f>
        <v>0</v>
      </c>
      <c r="O461">
        <f>CEILING('L Sized Pack'!M458/1000,1)</f>
        <v>0</v>
      </c>
      <c r="P461">
        <f t="shared" si="28"/>
        <v>0</v>
      </c>
      <c r="T461">
        <f>CEILING('L Sized Pack'!B458/5000,1)</f>
        <v>0</v>
      </c>
      <c r="U461">
        <f>CEILING('L Sized Pack'!C458/5000,1)</f>
        <v>0</v>
      </c>
      <c r="V461">
        <f>CEILING('L Sized Pack'!D458/5000,1)</f>
        <v>0</v>
      </c>
      <c r="W461">
        <f>CEILING('L Sized Pack'!E458/5000,1)</f>
        <v>0</v>
      </c>
      <c r="X461">
        <f>CEILING('L Sized Pack'!F458/5000,1)</f>
        <v>0</v>
      </c>
      <c r="Y461">
        <f>CEILING('L Sized Pack'!G458/5000,1)</f>
        <v>0</v>
      </c>
      <c r="Z461">
        <f>CEILING('L Sized Pack'!H458/5000,1)</f>
        <v>0</v>
      </c>
      <c r="AA461">
        <f>CEILING('L Sized Pack'!I458/5000,1)</f>
        <v>0</v>
      </c>
      <c r="AB461">
        <f>CEILING('L Sized Pack'!J458/5000,1)</f>
        <v>0</v>
      </c>
      <c r="AC461">
        <f>CEILING('L Sized Pack'!K458/5000,1)</f>
        <v>0</v>
      </c>
      <c r="AD461">
        <f>CEILING('L Sized Pack'!L458/5000,1)</f>
        <v>0</v>
      </c>
      <c r="AE461">
        <f>CEILING('L Sized Pack'!M458/5000,1)</f>
        <v>0</v>
      </c>
      <c r="AF461">
        <f t="shared" si="29"/>
        <v>0</v>
      </c>
      <c r="AH461">
        <f>CEILING('L Sized Pack'!B458/8000,1)</f>
        <v>0</v>
      </c>
      <c r="AI461">
        <f>CEILING('L Sized Pack'!C458/8000,1)</f>
        <v>0</v>
      </c>
      <c r="AJ461">
        <f>CEILING('L Sized Pack'!D458/8000,1)</f>
        <v>0</v>
      </c>
      <c r="AK461">
        <f>CEILING('L Sized Pack'!E458/8000,1)</f>
        <v>0</v>
      </c>
      <c r="AL461">
        <f>CEILING('L Sized Pack'!F458/8000,1)</f>
        <v>0</v>
      </c>
      <c r="AM461">
        <f>CEILING('L Sized Pack'!G458/8000,1)</f>
        <v>0</v>
      </c>
      <c r="AN461">
        <f>CEILING('L Sized Pack'!H458/8000,1)</f>
        <v>0</v>
      </c>
      <c r="AO461">
        <f>CEILING('L Sized Pack'!I458/8000,1)</f>
        <v>0</v>
      </c>
      <c r="AP461">
        <f>CEILING('L Sized Pack'!J458/8000,1)</f>
        <v>0</v>
      </c>
      <c r="AQ461">
        <f>CEILING('L Sized Pack'!K458/8000,1)</f>
        <v>0</v>
      </c>
      <c r="AR461">
        <f>CEILING('L Sized Pack'!L458/8000,1)</f>
        <v>0</v>
      </c>
      <c r="AS461">
        <f>CEILING('L Sized Pack'!M458/8000,1)</f>
        <v>0</v>
      </c>
      <c r="AT461">
        <f t="shared" si="30"/>
        <v>0</v>
      </c>
      <c r="AV461">
        <f t="shared" si="31"/>
        <v>179.88</v>
      </c>
    </row>
    <row r="462" spans="1:48" x14ac:dyDescent="0.25">
      <c r="A462" t="s">
        <v>492</v>
      </c>
      <c r="B462" t="s">
        <v>39</v>
      </c>
      <c r="D462">
        <f>CEILING('L Sized Pack'!B459/1000,1)</f>
        <v>0</v>
      </c>
      <c r="E462">
        <f>CEILING('L Sized Pack'!C459/1000,1)</f>
        <v>0</v>
      </c>
      <c r="F462">
        <f>CEILING('L Sized Pack'!D459/1000,1)</f>
        <v>0</v>
      </c>
      <c r="G462">
        <f>CEILING('L Sized Pack'!E459/1000,1)</f>
        <v>0</v>
      </c>
      <c r="H462">
        <f>CEILING('L Sized Pack'!F459/1000,1)</f>
        <v>0</v>
      </c>
      <c r="I462">
        <f>CEILING('L Sized Pack'!G459/1000,1)</f>
        <v>0</v>
      </c>
      <c r="J462">
        <f>CEILING('L Sized Pack'!H459/1000,1)</f>
        <v>0</v>
      </c>
      <c r="K462">
        <f>CEILING('L Sized Pack'!I459/1000,1)</f>
        <v>0</v>
      </c>
      <c r="L462">
        <f>CEILING('L Sized Pack'!J459/1000,1)</f>
        <v>3</v>
      </c>
      <c r="M462">
        <f>CEILING('L Sized Pack'!K459/1000,1)</f>
        <v>0</v>
      </c>
      <c r="N462">
        <f>CEILING('L Sized Pack'!L459/1000,1)</f>
        <v>0</v>
      </c>
      <c r="O462">
        <f>CEILING('L Sized Pack'!M459/1000,1)</f>
        <v>0</v>
      </c>
      <c r="P462">
        <f t="shared" si="28"/>
        <v>15</v>
      </c>
      <c r="T462">
        <f>CEILING('L Sized Pack'!B459/5000,1)</f>
        <v>0</v>
      </c>
      <c r="U462">
        <f>CEILING('L Sized Pack'!C459/5000,1)</f>
        <v>0</v>
      </c>
      <c r="V462">
        <f>CEILING('L Sized Pack'!D459/5000,1)</f>
        <v>0</v>
      </c>
      <c r="W462">
        <f>CEILING('L Sized Pack'!E459/5000,1)</f>
        <v>0</v>
      </c>
      <c r="X462">
        <f>CEILING('L Sized Pack'!F459/5000,1)</f>
        <v>0</v>
      </c>
      <c r="Y462">
        <f>CEILING('L Sized Pack'!G459/5000,1)</f>
        <v>0</v>
      </c>
      <c r="Z462">
        <f>CEILING('L Sized Pack'!H459/5000,1)</f>
        <v>0</v>
      </c>
      <c r="AA462">
        <f>CEILING('L Sized Pack'!I459/5000,1)</f>
        <v>0</v>
      </c>
      <c r="AB462">
        <f>CEILING('L Sized Pack'!J459/5000,1)</f>
        <v>1</v>
      </c>
      <c r="AC462">
        <f>CEILING('L Sized Pack'!K459/5000,1)</f>
        <v>0</v>
      </c>
      <c r="AD462">
        <f>CEILING('L Sized Pack'!L459/5000,1)</f>
        <v>0</v>
      </c>
      <c r="AE462">
        <f>CEILING('L Sized Pack'!M459/5000,1)</f>
        <v>0</v>
      </c>
      <c r="AF462">
        <f t="shared" si="29"/>
        <v>10</v>
      </c>
      <c r="AH462">
        <f>CEILING('L Sized Pack'!B459/8000,1)</f>
        <v>0</v>
      </c>
      <c r="AI462">
        <f>CEILING('L Sized Pack'!C459/8000,1)</f>
        <v>0</v>
      </c>
      <c r="AJ462">
        <f>CEILING('L Sized Pack'!D459/8000,1)</f>
        <v>0</v>
      </c>
      <c r="AK462">
        <f>CEILING('L Sized Pack'!E459/8000,1)</f>
        <v>0</v>
      </c>
      <c r="AL462">
        <f>CEILING('L Sized Pack'!F459/8000,1)</f>
        <v>0</v>
      </c>
      <c r="AM462">
        <f>CEILING('L Sized Pack'!G459/8000,1)</f>
        <v>0</v>
      </c>
      <c r="AN462">
        <f>CEILING('L Sized Pack'!H459/8000,1)</f>
        <v>0</v>
      </c>
      <c r="AO462">
        <f>CEILING('L Sized Pack'!I459/8000,1)</f>
        <v>0</v>
      </c>
      <c r="AP462">
        <f>CEILING('L Sized Pack'!J459/8000,1)</f>
        <v>1</v>
      </c>
      <c r="AQ462">
        <f>CEILING('L Sized Pack'!K459/8000,1)</f>
        <v>0</v>
      </c>
      <c r="AR462">
        <f>CEILING('L Sized Pack'!L459/8000,1)</f>
        <v>0</v>
      </c>
      <c r="AS462">
        <f>CEILING('L Sized Pack'!M459/8000,1)</f>
        <v>0</v>
      </c>
      <c r="AT462">
        <f t="shared" si="30"/>
        <v>15</v>
      </c>
      <c r="AV462">
        <f t="shared" si="31"/>
        <v>189.88</v>
      </c>
    </row>
    <row r="463" spans="1:48" x14ac:dyDescent="0.25">
      <c r="A463" t="s">
        <v>493</v>
      </c>
      <c r="B463" t="s">
        <v>39</v>
      </c>
      <c r="D463">
        <f>CEILING('L Sized Pack'!B460/1000,1)</f>
        <v>0</v>
      </c>
      <c r="E463">
        <f>CEILING('L Sized Pack'!C460/1000,1)</f>
        <v>0</v>
      </c>
      <c r="F463">
        <f>CEILING('L Sized Pack'!D460/1000,1)</f>
        <v>0</v>
      </c>
      <c r="G463">
        <f>CEILING('L Sized Pack'!E460/1000,1)</f>
        <v>0</v>
      </c>
      <c r="H463">
        <f>CEILING('L Sized Pack'!F460/1000,1)</f>
        <v>0</v>
      </c>
      <c r="I463">
        <f>CEILING('L Sized Pack'!G460/1000,1)</f>
        <v>0</v>
      </c>
      <c r="J463">
        <f>CEILING('L Sized Pack'!H460/1000,1)</f>
        <v>0</v>
      </c>
      <c r="K463">
        <f>CEILING('L Sized Pack'!I460/1000,1)</f>
        <v>0</v>
      </c>
      <c r="L463">
        <f>CEILING('L Sized Pack'!J460/1000,1)</f>
        <v>0</v>
      </c>
      <c r="M463">
        <f>CEILING('L Sized Pack'!K460/1000,1)</f>
        <v>0</v>
      </c>
      <c r="N463">
        <f>CEILING('L Sized Pack'!L460/1000,1)</f>
        <v>0</v>
      </c>
      <c r="O463">
        <f>CEILING('L Sized Pack'!M460/1000,1)</f>
        <v>6</v>
      </c>
      <c r="P463">
        <f t="shared" si="28"/>
        <v>30</v>
      </c>
      <c r="T463">
        <f>CEILING('L Sized Pack'!B460/5000,1)</f>
        <v>0</v>
      </c>
      <c r="U463">
        <f>CEILING('L Sized Pack'!C460/5000,1)</f>
        <v>0</v>
      </c>
      <c r="V463">
        <f>CEILING('L Sized Pack'!D460/5000,1)</f>
        <v>0</v>
      </c>
      <c r="W463">
        <f>CEILING('L Sized Pack'!E460/5000,1)</f>
        <v>0</v>
      </c>
      <c r="X463">
        <f>CEILING('L Sized Pack'!F460/5000,1)</f>
        <v>0</v>
      </c>
      <c r="Y463">
        <f>CEILING('L Sized Pack'!G460/5000,1)</f>
        <v>0</v>
      </c>
      <c r="Z463">
        <f>CEILING('L Sized Pack'!H460/5000,1)</f>
        <v>0</v>
      </c>
      <c r="AA463">
        <f>CEILING('L Sized Pack'!I460/5000,1)</f>
        <v>0</v>
      </c>
      <c r="AB463">
        <f>CEILING('L Sized Pack'!J460/5000,1)</f>
        <v>0</v>
      </c>
      <c r="AC463">
        <f>CEILING('L Sized Pack'!K460/5000,1)</f>
        <v>0</v>
      </c>
      <c r="AD463">
        <f>CEILING('L Sized Pack'!L460/5000,1)</f>
        <v>0</v>
      </c>
      <c r="AE463">
        <f>CEILING('L Sized Pack'!M460/5000,1)</f>
        <v>2</v>
      </c>
      <c r="AF463">
        <f t="shared" si="29"/>
        <v>20</v>
      </c>
      <c r="AH463">
        <f>CEILING('L Sized Pack'!B460/8000,1)</f>
        <v>0</v>
      </c>
      <c r="AI463">
        <f>CEILING('L Sized Pack'!C460/8000,1)</f>
        <v>0</v>
      </c>
      <c r="AJ463">
        <f>CEILING('L Sized Pack'!D460/8000,1)</f>
        <v>0</v>
      </c>
      <c r="AK463">
        <f>CEILING('L Sized Pack'!E460/8000,1)</f>
        <v>0</v>
      </c>
      <c r="AL463">
        <f>CEILING('L Sized Pack'!F460/8000,1)</f>
        <v>0</v>
      </c>
      <c r="AM463">
        <f>CEILING('L Sized Pack'!G460/8000,1)</f>
        <v>0</v>
      </c>
      <c r="AN463">
        <f>CEILING('L Sized Pack'!H460/8000,1)</f>
        <v>0</v>
      </c>
      <c r="AO463">
        <f>CEILING('L Sized Pack'!I460/8000,1)</f>
        <v>0</v>
      </c>
      <c r="AP463">
        <f>CEILING('L Sized Pack'!J460/8000,1)</f>
        <v>0</v>
      </c>
      <c r="AQ463">
        <f>CEILING('L Sized Pack'!K460/8000,1)</f>
        <v>0</v>
      </c>
      <c r="AR463">
        <f>CEILING('L Sized Pack'!L460/8000,1)</f>
        <v>0</v>
      </c>
      <c r="AS463">
        <f>CEILING('L Sized Pack'!M460/8000,1)</f>
        <v>1</v>
      </c>
      <c r="AT463">
        <f t="shared" si="30"/>
        <v>15</v>
      </c>
      <c r="AV463">
        <f t="shared" si="31"/>
        <v>194.88</v>
      </c>
    </row>
    <row r="464" spans="1:48" x14ac:dyDescent="0.25">
      <c r="A464" t="s">
        <v>494</v>
      </c>
      <c r="B464" t="s">
        <v>39</v>
      </c>
      <c r="D464">
        <f>CEILING('L Sized Pack'!B461/1000,1)</f>
        <v>0</v>
      </c>
      <c r="E464">
        <f>CEILING('L Sized Pack'!C461/1000,1)</f>
        <v>0</v>
      </c>
      <c r="F464">
        <f>CEILING('L Sized Pack'!D461/1000,1)</f>
        <v>0</v>
      </c>
      <c r="G464">
        <f>CEILING('L Sized Pack'!E461/1000,1)</f>
        <v>0</v>
      </c>
      <c r="H464">
        <f>CEILING('L Sized Pack'!F461/1000,1)</f>
        <v>0</v>
      </c>
      <c r="I464">
        <f>CEILING('L Sized Pack'!G461/1000,1)</f>
        <v>0</v>
      </c>
      <c r="J464">
        <f>CEILING('L Sized Pack'!H461/1000,1)</f>
        <v>0</v>
      </c>
      <c r="K464">
        <f>CEILING('L Sized Pack'!I461/1000,1)</f>
        <v>0</v>
      </c>
      <c r="L464">
        <f>CEILING('L Sized Pack'!J461/1000,1)</f>
        <v>0</v>
      </c>
      <c r="M464">
        <f>CEILING('L Sized Pack'!K461/1000,1)</f>
        <v>0</v>
      </c>
      <c r="N464">
        <f>CEILING('L Sized Pack'!L461/1000,1)</f>
        <v>0</v>
      </c>
      <c r="O464">
        <f>CEILING('L Sized Pack'!M461/1000,1)</f>
        <v>0</v>
      </c>
      <c r="P464">
        <f t="shared" si="28"/>
        <v>0</v>
      </c>
      <c r="T464">
        <f>CEILING('L Sized Pack'!B461/5000,1)</f>
        <v>0</v>
      </c>
      <c r="U464">
        <f>CEILING('L Sized Pack'!C461/5000,1)</f>
        <v>0</v>
      </c>
      <c r="V464">
        <f>CEILING('L Sized Pack'!D461/5000,1)</f>
        <v>0</v>
      </c>
      <c r="W464">
        <f>CEILING('L Sized Pack'!E461/5000,1)</f>
        <v>0</v>
      </c>
      <c r="X464">
        <f>CEILING('L Sized Pack'!F461/5000,1)</f>
        <v>0</v>
      </c>
      <c r="Y464">
        <f>CEILING('L Sized Pack'!G461/5000,1)</f>
        <v>0</v>
      </c>
      <c r="Z464">
        <f>CEILING('L Sized Pack'!H461/5000,1)</f>
        <v>0</v>
      </c>
      <c r="AA464">
        <f>CEILING('L Sized Pack'!I461/5000,1)</f>
        <v>0</v>
      </c>
      <c r="AB464">
        <f>CEILING('L Sized Pack'!J461/5000,1)</f>
        <v>0</v>
      </c>
      <c r="AC464">
        <f>CEILING('L Sized Pack'!K461/5000,1)</f>
        <v>0</v>
      </c>
      <c r="AD464">
        <f>CEILING('L Sized Pack'!L461/5000,1)</f>
        <v>0</v>
      </c>
      <c r="AE464">
        <f>CEILING('L Sized Pack'!M461/5000,1)</f>
        <v>0</v>
      </c>
      <c r="AF464">
        <f t="shared" si="29"/>
        <v>0</v>
      </c>
      <c r="AH464">
        <f>CEILING('L Sized Pack'!B461/8000,1)</f>
        <v>0</v>
      </c>
      <c r="AI464">
        <f>CEILING('L Sized Pack'!C461/8000,1)</f>
        <v>0</v>
      </c>
      <c r="AJ464">
        <f>CEILING('L Sized Pack'!D461/8000,1)</f>
        <v>0</v>
      </c>
      <c r="AK464">
        <f>CEILING('L Sized Pack'!E461/8000,1)</f>
        <v>0</v>
      </c>
      <c r="AL464">
        <f>CEILING('L Sized Pack'!F461/8000,1)</f>
        <v>0</v>
      </c>
      <c r="AM464">
        <f>CEILING('L Sized Pack'!G461/8000,1)</f>
        <v>0</v>
      </c>
      <c r="AN464">
        <f>CEILING('L Sized Pack'!H461/8000,1)</f>
        <v>0</v>
      </c>
      <c r="AO464">
        <f>CEILING('L Sized Pack'!I461/8000,1)</f>
        <v>0</v>
      </c>
      <c r="AP464">
        <f>CEILING('L Sized Pack'!J461/8000,1)</f>
        <v>0</v>
      </c>
      <c r="AQ464">
        <f>CEILING('L Sized Pack'!K461/8000,1)</f>
        <v>0</v>
      </c>
      <c r="AR464">
        <f>CEILING('L Sized Pack'!L461/8000,1)</f>
        <v>0</v>
      </c>
      <c r="AS464">
        <f>CEILING('L Sized Pack'!M461/8000,1)</f>
        <v>0</v>
      </c>
      <c r="AT464">
        <f t="shared" si="30"/>
        <v>0</v>
      </c>
      <c r="AV464">
        <f t="shared" si="31"/>
        <v>179.88</v>
      </c>
    </row>
    <row r="465" spans="1:48" x14ac:dyDescent="0.25">
      <c r="A465" t="s">
        <v>495</v>
      </c>
      <c r="B465" t="s">
        <v>57</v>
      </c>
      <c r="D465">
        <f>CEILING('L Sized Pack'!B462/1000,1)</f>
        <v>0</v>
      </c>
      <c r="E465">
        <f>CEILING('L Sized Pack'!C462/1000,1)</f>
        <v>5</v>
      </c>
      <c r="F465">
        <f>CEILING('L Sized Pack'!D462/1000,1)</f>
        <v>0</v>
      </c>
      <c r="G465">
        <f>CEILING('L Sized Pack'!E462/1000,1)</f>
        <v>1</v>
      </c>
      <c r="H465">
        <f>CEILING('L Sized Pack'!F462/1000,1)</f>
        <v>0</v>
      </c>
      <c r="I465">
        <f>CEILING('L Sized Pack'!G462/1000,1)</f>
        <v>0</v>
      </c>
      <c r="J465">
        <f>CEILING('L Sized Pack'!H462/1000,1)</f>
        <v>0</v>
      </c>
      <c r="K465">
        <f>CEILING('L Sized Pack'!I462/1000,1)</f>
        <v>0</v>
      </c>
      <c r="L465">
        <f>CEILING('L Sized Pack'!J462/1000,1)</f>
        <v>0</v>
      </c>
      <c r="M465">
        <f>CEILING('L Sized Pack'!K462/1000,1)</f>
        <v>0</v>
      </c>
      <c r="N465">
        <f>CEILING('L Sized Pack'!L462/1000,1)</f>
        <v>0</v>
      </c>
      <c r="O465">
        <f>CEILING('L Sized Pack'!M462/1000,1)</f>
        <v>0</v>
      </c>
      <c r="P465">
        <f t="shared" si="28"/>
        <v>30</v>
      </c>
      <c r="T465">
        <f>CEILING('L Sized Pack'!B462/5000,1)</f>
        <v>0</v>
      </c>
      <c r="U465">
        <f>CEILING('L Sized Pack'!C462/5000,1)</f>
        <v>1</v>
      </c>
      <c r="V465">
        <f>CEILING('L Sized Pack'!D462/5000,1)</f>
        <v>0</v>
      </c>
      <c r="W465">
        <f>CEILING('L Sized Pack'!E462/5000,1)</f>
        <v>1</v>
      </c>
      <c r="X465">
        <f>CEILING('L Sized Pack'!F462/5000,1)</f>
        <v>0</v>
      </c>
      <c r="Y465">
        <f>CEILING('L Sized Pack'!G462/5000,1)</f>
        <v>0</v>
      </c>
      <c r="Z465">
        <f>CEILING('L Sized Pack'!H462/5000,1)</f>
        <v>0</v>
      </c>
      <c r="AA465">
        <f>CEILING('L Sized Pack'!I462/5000,1)</f>
        <v>0</v>
      </c>
      <c r="AB465">
        <f>CEILING('L Sized Pack'!J462/5000,1)</f>
        <v>0</v>
      </c>
      <c r="AC465">
        <f>CEILING('L Sized Pack'!K462/5000,1)</f>
        <v>0</v>
      </c>
      <c r="AD465">
        <f>CEILING('L Sized Pack'!L462/5000,1)</f>
        <v>0</v>
      </c>
      <c r="AE465">
        <f>CEILING('L Sized Pack'!M462/5000,1)</f>
        <v>0</v>
      </c>
      <c r="AF465">
        <f t="shared" si="29"/>
        <v>20</v>
      </c>
      <c r="AH465">
        <f>CEILING('L Sized Pack'!B462/8000,1)</f>
        <v>0</v>
      </c>
      <c r="AI465">
        <f>CEILING('L Sized Pack'!C462/8000,1)</f>
        <v>1</v>
      </c>
      <c r="AJ465">
        <f>CEILING('L Sized Pack'!D462/8000,1)</f>
        <v>0</v>
      </c>
      <c r="AK465">
        <f>CEILING('L Sized Pack'!E462/8000,1)</f>
        <v>1</v>
      </c>
      <c r="AL465">
        <f>CEILING('L Sized Pack'!F462/8000,1)</f>
        <v>0</v>
      </c>
      <c r="AM465">
        <f>CEILING('L Sized Pack'!G462/8000,1)</f>
        <v>0</v>
      </c>
      <c r="AN465">
        <f>CEILING('L Sized Pack'!H462/8000,1)</f>
        <v>0</v>
      </c>
      <c r="AO465">
        <f>CEILING('L Sized Pack'!I462/8000,1)</f>
        <v>0</v>
      </c>
      <c r="AP465">
        <f>CEILING('L Sized Pack'!J462/8000,1)</f>
        <v>0</v>
      </c>
      <c r="AQ465">
        <f>CEILING('L Sized Pack'!K462/8000,1)</f>
        <v>0</v>
      </c>
      <c r="AR465">
        <f>CEILING('L Sized Pack'!L462/8000,1)</f>
        <v>0</v>
      </c>
      <c r="AS465">
        <f>CEILING('L Sized Pack'!M462/8000,1)</f>
        <v>0</v>
      </c>
      <c r="AT465">
        <f t="shared" si="30"/>
        <v>30</v>
      </c>
      <c r="AV465">
        <f t="shared" si="31"/>
        <v>199.88</v>
      </c>
    </row>
    <row r="466" spans="1:48" x14ac:dyDescent="0.25">
      <c r="A466" t="s">
        <v>496</v>
      </c>
      <c r="B466" t="s">
        <v>39</v>
      </c>
      <c r="D466">
        <f>CEILING('L Sized Pack'!B463/1000,1)</f>
        <v>0</v>
      </c>
      <c r="E466">
        <f>CEILING('L Sized Pack'!C463/1000,1)</f>
        <v>0</v>
      </c>
      <c r="F466">
        <f>CEILING('L Sized Pack'!D463/1000,1)</f>
        <v>0</v>
      </c>
      <c r="G466">
        <f>CEILING('L Sized Pack'!E463/1000,1)</f>
        <v>0</v>
      </c>
      <c r="H466">
        <f>CEILING('L Sized Pack'!F463/1000,1)</f>
        <v>0</v>
      </c>
      <c r="I466">
        <f>CEILING('L Sized Pack'!G463/1000,1)</f>
        <v>0</v>
      </c>
      <c r="J466">
        <f>CEILING('L Sized Pack'!H463/1000,1)</f>
        <v>0</v>
      </c>
      <c r="K466">
        <f>CEILING('L Sized Pack'!I463/1000,1)</f>
        <v>7</v>
      </c>
      <c r="L466">
        <f>CEILING('L Sized Pack'!J463/1000,1)</f>
        <v>0</v>
      </c>
      <c r="M466">
        <f>CEILING('L Sized Pack'!K463/1000,1)</f>
        <v>0</v>
      </c>
      <c r="N466">
        <f>CEILING('L Sized Pack'!L463/1000,1)</f>
        <v>0</v>
      </c>
      <c r="O466">
        <f>CEILING('L Sized Pack'!M463/1000,1)</f>
        <v>0</v>
      </c>
      <c r="P466">
        <f t="shared" si="28"/>
        <v>35</v>
      </c>
      <c r="T466">
        <f>CEILING('L Sized Pack'!B463/5000,1)</f>
        <v>0</v>
      </c>
      <c r="U466">
        <f>CEILING('L Sized Pack'!C463/5000,1)</f>
        <v>0</v>
      </c>
      <c r="V466">
        <f>CEILING('L Sized Pack'!D463/5000,1)</f>
        <v>0</v>
      </c>
      <c r="W466">
        <f>CEILING('L Sized Pack'!E463/5000,1)</f>
        <v>0</v>
      </c>
      <c r="X466">
        <f>CEILING('L Sized Pack'!F463/5000,1)</f>
        <v>0</v>
      </c>
      <c r="Y466">
        <f>CEILING('L Sized Pack'!G463/5000,1)</f>
        <v>0</v>
      </c>
      <c r="Z466">
        <f>CEILING('L Sized Pack'!H463/5000,1)</f>
        <v>0</v>
      </c>
      <c r="AA466">
        <f>CEILING('L Sized Pack'!I463/5000,1)</f>
        <v>2</v>
      </c>
      <c r="AB466">
        <f>CEILING('L Sized Pack'!J463/5000,1)</f>
        <v>0</v>
      </c>
      <c r="AC466">
        <f>CEILING('L Sized Pack'!K463/5000,1)</f>
        <v>0</v>
      </c>
      <c r="AD466">
        <f>CEILING('L Sized Pack'!L463/5000,1)</f>
        <v>0</v>
      </c>
      <c r="AE466">
        <f>CEILING('L Sized Pack'!M463/5000,1)</f>
        <v>0</v>
      </c>
      <c r="AF466">
        <f t="shared" si="29"/>
        <v>20</v>
      </c>
      <c r="AH466">
        <f>CEILING('L Sized Pack'!B463/8000,1)</f>
        <v>0</v>
      </c>
      <c r="AI466">
        <f>CEILING('L Sized Pack'!C463/8000,1)</f>
        <v>0</v>
      </c>
      <c r="AJ466">
        <f>CEILING('L Sized Pack'!D463/8000,1)</f>
        <v>0</v>
      </c>
      <c r="AK466">
        <f>CEILING('L Sized Pack'!E463/8000,1)</f>
        <v>0</v>
      </c>
      <c r="AL466">
        <f>CEILING('L Sized Pack'!F463/8000,1)</f>
        <v>0</v>
      </c>
      <c r="AM466">
        <f>CEILING('L Sized Pack'!G463/8000,1)</f>
        <v>0</v>
      </c>
      <c r="AN466">
        <f>CEILING('L Sized Pack'!H463/8000,1)</f>
        <v>0</v>
      </c>
      <c r="AO466">
        <f>CEILING('L Sized Pack'!I463/8000,1)</f>
        <v>1</v>
      </c>
      <c r="AP466">
        <f>CEILING('L Sized Pack'!J463/8000,1)</f>
        <v>0</v>
      </c>
      <c r="AQ466">
        <f>CEILING('L Sized Pack'!K463/8000,1)</f>
        <v>0</v>
      </c>
      <c r="AR466">
        <f>CEILING('L Sized Pack'!L463/8000,1)</f>
        <v>0</v>
      </c>
      <c r="AS466">
        <f>CEILING('L Sized Pack'!M463/8000,1)</f>
        <v>0</v>
      </c>
      <c r="AT466">
        <f t="shared" si="30"/>
        <v>15</v>
      </c>
      <c r="AV466">
        <f t="shared" si="31"/>
        <v>194.88</v>
      </c>
    </row>
    <row r="467" spans="1:48" x14ac:dyDescent="0.25">
      <c r="A467" t="s">
        <v>497</v>
      </c>
      <c r="B467" t="s">
        <v>57</v>
      </c>
      <c r="D467">
        <f>CEILING('L Sized Pack'!B464/1000,1)</f>
        <v>0</v>
      </c>
      <c r="E467">
        <f>CEILING('L Sized Pack'!C464/1000,1)</f>
        <v>0</v>
      </c>
      <c r="F467">
        <f>CEILING('L Sized Pack'!D464/1000,1)</f>
        <v>0</v>
      </c>
      <c r="G467">
        <f>CEILING('L Sized Pack'!E464/1000,1)</f>
        <v>0</v>
      </c>
      <c r="H467">
        <f>CEILING('L Sized Pack'!F464/1000,1)</f>
        <v>0</v>
      </c>
      <c r="I467">
        <f>CEILING('L Sized Pack'!G464/1000,1)</f>
        <v>0</v>
      </c>
      <c r="J467">
        <f>CEILING('L Sized Pack'!H464/1000,1)</f>
        <v>0</v>
      </c>
      <c r="K467">
        <f>CEILING('L Sized Pack'!I464/1000,1)</f>
        <v>0</v>
      </c>
      <c r="L467">
        <f>CEILING('L Sized Pack'!J464/1000,1)</f>
        <v>0</v>
      </c>
      <c r="M467">
        <f>CEILING('L Sized Pack'!K464/1000,1)</f>
        <v>0</v>
      </c>
      <c r="N467">
        <f>CEILING('L Sized Pack'!L464/1000,1)</f>
        <v>0</v>
      </c>
      <c r="O467">
        <f>CEILING('L Sized Pack'!M464/1000,1)</f>
        <v>0</v>
      </c>
      <c r="P467">
        <f t="shared" si="28"/>
        <v>0</v>
      </c>
      <c r="T467">
        <f>CEILING('L Sized Pack'!B464/5000,1)</f>
        <v>0</v>
      </c>
      <c r="U467">
        <f>CEILING('L Sized Pack'!C464/5000,1)</f>
        <v>0</v>
      </c>
      <c r="V467">
        <f>CEILING('L Sized Pack'!D464/5000,1)</f>
        <v>0</v>
      </c>
      <c r="W467">
        <f>CEILING('L Sized Pack'!E464/5000,1)</f>
        <v>0</v>
      </c>
      <c r="X467">
        <f>CEILING('L Sized Pack'!F464/5000,1)</f>
        <v>0</v>
      </c>
      <c r="Y467">
        <f>CEILING('L Sized Pack'!G464/5000,1)</f>
        <v>0</v>
      </c>
      <c r="Z467">
        <f>CEILING('L Sized Pack'!H464/5000,1)</f>
        <v>0</v>
      </c>
      <c r="AA467">
        <f>CEILING('L Sized Pack'!I464/5000,1)</f>
        <v>0</v>
      </c>
      <c r="AB467">
        <f>CEILING('L Sized Pack'!J464/5000,1)</f>
        <v>0</v>
      </c>
      <c r="AC467">
        <f>CEILING('L Sized Pack'!K464/5000,1)</f>
        <v>0</v>
      </c>
      <c r="AD467">
        <f>CEILING('L Sized Pack'!L464/5000,1)</f>
        <v>0</v>
      </c>
      <c r="AE467">
        <f>CEILING('L Sized Pack'!M464/5000,1)</f>
        <v>0</v>
      </c>
      <c r="AF467">
        <f t="shared" si="29"/>
        <v>0</v>
      </c>
      <c r="AH467">
        <f>CEILING('L Sized Pack'!B464/8000,1)</f>
        <v>0</v>
      </c>
      <c r="AI467">
        <f>CEILING('L Sized Pack'!C464/8000,1)</f>
        <v>0</v>
      </c>
      <c r="AJ467">
        <f>CEILING('L Sized Pack'!D464/8000,1)</f>
        <v>0</v>
      </c>
      <c r="AK467">
        <f>CEILING('L Sized Pack'!E464/8000,1)</f>
        <v>0</v>
      </c>
      <c r="AL467">
        <f>CEILING('L Sized Pack'!F464/8000,1)</f>
        <v>0</v>
      </c>
      <c r="AM467">
        <f>CEILING('L Sized Pack'!G464/8000,1)</f>
        <v>0</v>
      </c>
      <c r="AN467">
        <f>CEILING('L Sized Pack'!H464/8000,1)</f>
        <v>0</v>
      </c>
      <c r="AO467">
        <f>CEILING('L Sized Pack'!I464/8000,1)</f>
        <v>0</v>
      </c>
      <c r="AP467">
        <f>CEILING('L Sized Pack'!J464/8000,1)</f>
        <v>0</v>
      </c>
      <c r="AQ467">
        <f>CEILING('L Sized Pack'!K464/8000,1)</f>
        <v>0</v>
      </c>
      <c r="AR467">
        <f>CEILING('L Sized Pack'!L464/8000,1)</f>
        <v>0</v>
      </c>
      <c r="AS467">
        <f>CEILING('L Sized Pack'!M464/8000,1)</f>
        <v>0</v>
      </c>
      <c r="AT467">
        <f t="shared" si="30"/>
        <v>0</v>
      </c>
      <c r="AV467">
        <f t="shared" si="31"/>
        <v>179.88</v>
      </c>
    </row>
    <row r="468" spans="1:48" x14ac:dyDescent="0.25">
      <c r="A468" t="s">
        <v>498</v>
      </c>
      <c r="B468" t="s">
        <v>39</v>
      </c>
      <c r="D468">
        <f>CEILING('L Sized Pack'!B465/1000,1)</f>
        <v>0</v>
      </c>
      <c r="E468">
        <f>CEILING('L Sized Pack'!C465/1000,1)</f>
        <v>0</v>
      </c>
      <c r="F468">
        <f>CEILING('L Sized Pack'!D465/1000,1)</f>
        <v>2</v>
      </c>
      <c r="G468">
        <f>CEILING('L Sized Pack'!E465/1000,1)</f>
        <v>0</v>
      </c>
      <c r="H468">
        <f>CEILING('L Sized Pack'!F465/1000,1)</f>
        <v>0</v>
      </c>
      <c r="I468">
        <f>CEILING('L Sized Pack'!G465/1000,1)</f>
        <v>2</v>
      </c>
      <c r="J468">
        <f>CEILING('L Sized Pack'!H465/1000,1)</f>
        <v>3</v>
      </c>
      <c r="K468">
        <f>CEILING('L Sized Pack'!I465/1000,1)</f>
        <v>0</v>
      </c>
      <c r="L468">
        <f>CEILING('L Sized Pack'!J465/1000,1)</f>
        <v>0</v>
      </c>
      <c r="M468">
        <f>CEILING('L Sized Pack'!K465/1000,1)</f>
        <v>0</v>
      </c>
      <c r="N468">
        <f>CEILING('L Sized Pack'!L465/1000,1)</f>
        <v>0</v>
      </c>
      <c r="O468">
        <f>CEILING('L Sized Pack'!M465/1000,1)</f>
        <v>0</v>
      </c>
      <c r="P468">
        <f t="shared" si="28"/>
        <v>35</v>
      </c>
      <c r="T468">
        <f>CEILING('L Sized Pack'!B465/5000,1)</f>
        <v>0</v>
      </c>
      <c r="U468">
        <f>CEILING('L Sized Pack'!C465/5000,1)</f>
        <v>0</v>
      </c>
      <c r="V468">
        <f>CEILING('L Sized Pack'!D465/5000,1)</f>
        <v>1</v>
      </c>
      <c r="W468">
        <f>CEILING('L Sized Pack'!E465/5000,1)</f>
        <v>0</v>
      </c>
      <c r="X468">
        <f>CEILING('L Sized Pack'!F465/5000,1)</f>
        <v>0</v>
      </c>
      <c r="Y468">
        <f>CEILING('L Sized Pack'!G465/5000,1)</f>
        <v>1</v>
      </c>
      <c r="Z468">
        <f>CEILING('L Sized Pack'!H465/5000,1)</f>
        <v>1</v>
      </c>
      <c r="AA468">
        <f>CEILING('L Sized Pack'!I465/5000,1)</f>
        <v>0</v>
      </c>
      <c r="AB468">
        <f>CEILING('L Sized Pack'!J465/5000,1)</f>
        <v>0</v>
      </c>
      <c r="AC468">
        <f>CEILING('L Sized Pack'!K465/5000,1)</f>
        <v>0</v>
      </c>
      <c r="AD468">
        <f>CEILING('L Sized Pack'!L465/5000,1)</f>
        <v>0</v>
      </c>
      <c r="AE468">
        <f>CEILING('L Sized Pack'!M465/5000,1)</f>
        <v>0</v>
      </c>
      <c r="AF468">
        <f t="shared" si="29"/>
        <v>30</v>
      </c>
      <c r="AH468">
        <f>CEILING('L Sized Pack'!B465/8000,1)</f>
        <v>0</v>
      </c>
      <c r="AI468">
        <f>CEILING('L Sized Pack'!C465/8000,1)</f>
        <v>0</v>
      </c>
      <c r="AJ468">
        <f>CEILING('L Sized Pack'!D465/8000,1)</f>
        <v>1</v>
      </c>
      <c r="AK468">
        <f>CEILING('L Sized Pack'!E465/8000,1)</f>
        <v>0</v>
      </c>
      <c r="AL468">
        <f>CEILING('L Sized Pack'!F465/8000,1)</f>
        <v>0</v>
      </c>
      <c r="AM468">
        <f>CEILING('L Sized Pack'!G465/8000,1)</f>
        <v>1</v>
      </c>
      <c r="AN468">
        <f>CEILING('L Sized Pack'!H465/8000,1)</f>
        <v>1</v>
      </c>
      <c r="AO468">
        <f>CEILING('L Sized Pack'!I465/8000,1)</f>
        <v>0</v>
      </c>
      <c r="AP468">
        <f>CEILING('L Sized Pack'!J465/8000,1)</f>
        <v>0</v>
      </c>
      <c r="AQ468">
        <f>CEILING('L Sized Pack'!K465/8000,1)</f>
        <v>0</v>
      </c>
      <c r="AR468">
        <f>CEILING('L Sized Pack'!L465/8000,1)</f>
        <v>0</v>
      </c>
      <c r="AS468">
        <f>CEILING('L Sized Pack'!M465/8000,1)</f>
        <v>0</v>
      </c>
      <c r="AT468">
        <f t="shared" si="30"/>
        <v>45</v>
      </c>
      <c r="AV468">
        <f t="shared" si="31"/>
        <v>209.88</v>
      </c>
    </row>
    <row r="469" spans="1:48" x14ac:dyDescent="0.25">
      <c r="A469" t="s">
        <v>499</v>
      </c>
      <c r="B469" t="s">
        <v>39</v>
      </c>
      <c r="D469">
        <f>CEILING('L Sized Pack'!B466/1000,1)</f>
        <v>0</v>
      </c>
      <c r="E469">
        <f>CEILING('L Sized Pack'!C466/1000,1)</f>
        <v>0</v>
      </c>
      <c r="F469">
        <f>CEILING('L Sized Pack'!D466/1000,1)</f>
        <v>0</v>
      </c>
      <c r="G469">
        <f>CEILING('L Sized Pack'!E466/1000,1)</f>
        <v>0</v>
      </c>
      <c r="H469">
        <f>CEILING('L Sized Pack'!F466/1000,1)</f>
        <v>0</v>
      </c>
      <c r="I469">
        <f>CEILING('L Sized Pack'!G466/1000,1)</f>
        <v>0</v>
      </c>
      <c r="J469">
        <f>CEILING('L Sized Pack'!H466/1000,1)</f>
        <v>0</v>
      </c>
      <c r="K469">
        <f>CEILING('L Sized Pack'!I466/1000,1)</f>
        <v>0</v>
      </c>
      <c r="L469">
        <f>CEILING('L Sized Pack'!J466/1000,1)</f>
        <v>0</v>
      </c>
      <c r="M469">
        <f>CEILING('L Sized Pack'!K466/1000,1)</f>
        <v>0</v>
      </c>
      <c r="N469">
        <f>CEILING('L Sized Pack'!L466/1000,1)</f>
        <v>0</v>
      </c>
      <c r="O469">
        <f>CEILING('L Sized Pack'!M466/1000,1)</f>
        <v>5</v>
      </c>
      <c r="P469">
        <f t="shared" si="28"/>
        <v>25</v>
      </c>
      <c r="T469">
        <f>CEILING('L Sized Pack'!B466/5000,1)</f>
        <v>0</v>
      </c>
      <c r="U469">
        <f>CEILING('L Sized Pack'!C466/5000,1)</f>
        <v>0</v>
      </c>
      <c r="V469">
        <f>CEILING('L Sized Pack'!D466/5000,1)</f>
        <v>0</v>
      </c>
      <c r="W469">
        <f>CEILING('L Sized Pack'!E466/5000,1)</f>
        <v>0</v>
      </c>
      <c r="X469">
        <f>CEILING('L Sized Pack'!F466/5000,1)</f>
        <v>0</v>
      </c>
      <c r="Y469">
        <f>CEILING('L Sized Pack'!G466/5000,1)</f>
        <v>0</v>
      </c>
      <c r="Z469">
        <f>CEILING('L Sized Pack'!H466/5000,1)</f>
        <v>0</v>
      </c>
      <c r="AA469">
        <f>CEILING('L Sized Pack'!I466/5000,1)</f>
        <v>0</v>
      </c>
      <c r="AB469">
        <f>CEILING('L Sized Pack'!J466/5000,1)</f>
        <v>0</v>
      </c>
      <c r="AC469">
        <f>CEILING('L Sized Pack'!K466/5000,1)</f>
        <v>0</v>
      </c>
      <c r="AD469">
        <f>CEILING('L Sized Pack'!L466/5000,1)</f>
        <v>0</v>
      </c>
      <c r="AE469">
        <f>CEILING('L Sized Pack'!M466/5000,1)</f>
        <v>1</v>
      </c>
      <c r="AF469">
        <f t="shared" si="29"/>
        <v>10</v>
      </c>
      <c r="AH469">
        <f>CEILING('L Sized Pack'!B466/8000,1)</f>
        <v>0</v>
      </c>
      <c r="AI469">
        <f>CEILING('L Sized Pack'!C466/8000,1)</f>
        <v>0</v>
      </c>
      <c r="AJ469">
        <f>CEILING('L Sized Pack'!D466/8000,1)</f>
        <v>0</v>
      </c>
      <c r="AK469">
        <f>CEILING('L Sized Pack'!E466/8000,1)</f>
        <v>0</v>
      </c>
      <c r="AL469">
        <f>CEILING('L Sized Pack'!F466/8000,1)</f>
        <v>0</v>
      </c>
      <c r="AM469">
        <f>CEILING('L Sized Pack'!G466/8000,1)</f>
        <v>0</v>
      </c>
      <c r="AN469">
        <f>CEILING('L Sized Pack'!H466/8000,1)</f>
        <v>0</v>
      </c>
      <c r="AO469">
        <f>CEILING('L Sized Pack'!I466/8000,1)</f>
        <v>0</v>
      </c>
      <c r="AP469">
        <f>CEILING('L Sized Pack'!J466/8000,1)</f>
        <v>0</v>
      </c>
      <c r="AQ469">
        <f>CEILING('L Sized Pack'!K466/8000,1)</f>
        <v>0</v>
      </c>
      <c r="AR469">
        <f>CEILING('L Sized Pack'!L466/8000,1)</f>
        <v>0</v>
      </c>
      <c r="AS469">
        <f>CEILING('L Sized Pack'!M466/8000,1)</f>
        <v>1</v>
      </c>
      <c r="AT469">
        <f t="shared" si="30"/>
        <v>15</v>
      </c>
      <c r="AV469">
        <f t="shared" si="31"/>
        <v>189.88</v>
      </c>
    </row>
    <row r="470" spans="1:48" x14ac:dyDescent="0.25">
      <c r="A470" t="s">
        <v>500</v>
      </c>
      <c r="B470" t="s">
        <v>57</v>
      </c>
      <c r="D470">
        <f>CEILING('L Sized Pack'!B467/1000,1)</f>
        <v>0</v>
      </c>
      <c r="E470">
        <f>CEILING('L Sized Pack'!C467/1000,1)</f>
        <v>5</v>
      </c>
      <c r="F470">
        <f>CEILING('L Sized Pack'!D467/1000,1)</f>
        <v>0</v>
      </c>
      <c r="G470">
        <f>CEILING('L Sized Pack'!E467/1000,1)</f>
        <v>0</v>
      </c>
      <c r="H470">
        <f>CEILING('L Sized Pack'!F467/1000,1)</f>
        <v>0</v>
      </c>
      <c r="I470">
        <f>CEILING('L Sized Pack'!G467/1000,1)</f>
        <v>0</v>
      </c>
      <c r="J470">
        <f>CEILING('L Sized Pack'!H467/1000,1)</f>
        <v>0</v>
      </c>
      <c r="K470">
        <f>CEILING('L Sized Pack'!I467/1000,1)</f>
        <v>0</v>
      </c>
      <c r="L470">
        <f>CEILING('L Sized Pack'!J467/1000,1)</f>
        <v>0</v>
      </c>
      <c r="M470">
        <f>CEILING('L Sized Pack'!K467/1000,1)</f>
        <v>0</v>
      </c>
      <c r="N470">
        <f>CEILING('L Sized Pack'!L467/1000,1)</f>
        <v>1</v>
      </c>
      <c r="O470">
        <f>CEILING('L Sized Pack'!M467/1000,1)</f>
        <v>0</v>
      </c>
      <c r="P470">
        <f t="shared" si="28"/>
        <v>30</v>
      </c>
      <c r="T470">
        <f>CEILING('L Sized Pack'!B467/5000,1)</f>
        <v>0</v>
      </c>
      <c r="U470">
        <f>CEILING('L Sized Pack'!C467/5000,1)</f>
        <v>1</v>
      </c>
      <c r="V470">
        <f>CEILING('L Sized Pack'!D467/5000,1)</f>
        <v>0</v>
      </c>
      <c r="W470">
        <f>CEILING('L Sized Pack'!E467/5000,1)</f>
        <v>0</v>
      </c>
      <c r="X470">
        <f>CEILING('L Sized Pack'!F467/5000,1)</f>
        <v>0</v>
      </c>
      <c r="Y470">
        <f>CEILING('L Sized Pack'!G467/5000,1)</f>
        <v>0</v>
      </c>
      <c r="Z470">
        <f>CEILING('L Sized Pack'!H467/5000,1)</f>
        <v>0</v>
      </c>
      <c r="AA470">
        <f>CEILING('L Sized Pack'!I467/5000,1)</f>
        <v>0</v>
      </c>
      <c r="AB470">
        <f>CEILING('L Sized Pack'!J467/5000,1)</f>
        <v>0</v>
      </c>
      <c r="AC470">
        <f>CEILING('L Sized Pack'!K467/5000,1)</f>
        <v>0</v>
      </c>
      <c r="AD470">
        <f>CEILING('L Sized Pack'!L467/5000,1)</f>
        <v>1</v>
      </c>
      <c r="AE470">
        <f>CEILING('L Sized Pack'!M467/5000,1)</f>
        <v>0</v>
      </c>
      <c r="AF470">
        <f t="shared" si="29"/>
        <v>20</v>
      </c>
      <c r="AH470">
        <f>CEILING('L Sized Pack'!B467/8000,1)</f>
        <v>0</v>
      </c>
      <c r="AI470">
        <f>CEILING('L Sized Pack'!C467/8000,1)</f>
        <v>1</v>
      </c>
      <c r="AJ470">
        <f>CEILING('L Sized Pack'!D467/8000,1)</f>
        <v>0</v>
      </c>
      <c r="AK470">
        <f>CEILING('L Sized Pack'!E467/8000,1)</f>
        <v>0</v>
      </c>
      <c r="AL470">
        <f>CEILING('L Sized Pack'!F467/8000,1)</f>
        <v>0</v>
      </c>
      <c r="AM470">
        <f>CEILING('L Sized Pack'!G467/8000,1)</f>
        <v>0</v>
      </c>
      <c r="AN470">
        <f>CEILING('L Sized Pack'!H467/8000,1)</f>
        <v>0</v>
      </c>
      <c r="AO470">
        <f>CEILING('L Sized Pack'!I467/8000,1)</f>
        <v>0</v>
      </c>
      <c r="AP470">
        <f>CEILING('L Sized Pack'!J467/8000,1)</f>
        <v>0</v>
      </c>
      <c r="AQ470">
        <f>CEILING('L Sized Pack'!K467/8000,1)</f>
        <v>0</v>
      </c>
      <c r="AR470">
        <f>CEILING('L Sized Pack'!L467/8000,1)</f>
        <v>1</v>
      </c>
      <c r="AS470">
        <f>CEILING('L Sized Pack'!M467/8000,1)</f>
        <v>0</v>
      </c>
      <c r="AT470">
        <f t="shared" si="30"/>
        <v>30</v>
      </c>
      <c r="AV470">
        <f t="shared" si="31"/>
        <v>199.88</v>
      </c>
    </row>
    <row r="471" spans="1:48" x14ac:dyDescent="0.25">
      <c r="A471" t="s">
        <v>501</v>
      </c>
      <c r="B471" t="s">
        <v>39</v>
      </c>
      <c r="D471">
        <f>CEILING('L Sized Pack'!B468/1000,1)</f>
        <v>0</v>
      </c>
      <c r="E471">
        <f>CEILING('L Sized Pack'!C468/1000,1)</f>
        <v>0</v>
      </c>
      <c r="F471">
        <f>CEILING('L Sized Pack'!D468/1000,1)</f>
        <v>0</v>
      </c>
      <c r="G471">
        <f>CEILING('L Sized Pack'!E468/1000,1)</f>
        <v>0</v>
      </c>
      <c r="H471">
        <f>CEILING('L Sized Pack'!F468/1000,1)</f>
        <v>0</v>
      </c>
      <c r="I471">
        <f>CEILING('L Sized Pack'!G468/1000,1)</f>
        <v>0</v>
      </c>
      <c r="J471">
        <f>CEILING('L Sized Pack'!H468/1000,1)</f>
        <v>0</v>
      </c>
      <c r="K471">
        <f>CEILING('L Sized Pack'!I468/1000,1)</f>
        <v>7</v>
      </c>
      <c r="L471">
        <f>CEILING('L Sized Pack'!J468/1000,1)</f>
        <v>0</v>
      </c>
      <c r="M471">
        <f>CEILING('L Sized Pack'!K468/1000,1)</f>
        <v>0</v>
      </c>
      <c r="N471">
        <f>CEILING('L Sized Pack'!L468/1000,1)</f>
        <v>0</v>
      </c>
      <c r="O471">
        <f>CEILING('L Sized Pack'!M468/1000,1)</f>
        <v>0</v>
      </c>
      <c r="P471">
        <f t="shared" si="28"/>
        <v>35</v>
      </c>
      <c r="T471">
        <f>CEILING('L Sized Pack'!B468/5000,1)</f>
        <v>0</v>
      </c>
      <c r="U471">
        <f>CEILING('L Sized Pack'!C468/5000,1)</f>
        <v>0</v>
      </c>
      <c r="V471">
        <f>CEILING('L Sized Pack'!D468/5000,1)</f>
        <v>0</v>
      </c>
      <c r="W471">
        <f>CEILING('L Sized Pack'!E468/5000,1)</f>
        <v>0</v>
      </c>
      <c r="X471">
        <f>CEILING('L Sized Pack'!F468/5000,1)</f>
        <v>0</v>
      </c>
      <c r="Y471">
        <f>CEILING('L Sized Pack'!G468/5000,1)</f>
        <v>0</v>
      </c>
      <c r="Z471">
        <f>CEILING('L Sized Pack'!H468/5000,1)</f>
        <v>0</v>
      </c>
      <c r="AA471">
        <f>CEILING('L Sized Pack'!I468/5000,1)</f>
        <v>2</v>
      </c>
      <c r="AB471">
        <f>CEILING('L Sized Pack'!J468/5000,1)</f>
        <v>0</v>
      </c>
      <c r="AC471">
        <f>CEILING('L Sized Pack'!K468/5000,1)</f>
        <v>0</v>
      </c>
      <c r="AD471">
        <f>CEILING('L Sized Pack'!L468/5000,1)</f>
        <v>0</v>
      </c>
      <c r="AE471">
        <f>CEILING('L Sized Pack'!M468/5000,1)</f>
        <v>0</v>
      </c>
      <c r="AF471">
        <f t="shared" si="29"/>
        <v>20</v>
      </c>
      <c r="AH471">
        <f>CEILING('L Sized Pack'!B468/8000,1)</f>
        <v>0</v>
      </c>
      <c r="AI471">
        <f>CEILING('L Sized Pack'!C468/8000,1)</f>
        <v>0</v>
      </c>
      <c r="AJ471">
        <f>CEILING('L Sized Pack'!D468/8000,1)</f>
        <v>0</v>
      </c>
      <c r="AK471">
        <f>CEILING('L Sized Pack'!E468/8000,1)</f>
        <v>0</v>
      </c>
      <c r="AL471">
        <f>CEILING('L Sized Pack'!F468/8000,1)</f>
        <v>0</v>
      </c>
      <c r="AM471">
        <f>CEILING('L Sized Pack'!G468/8000,1)</f>
        <v>0</v>
      </c>
      <c r="AN471">
        <f>CEILING('L Sized Pack'!H468/8000,1)</f>
        <v>0</v>
      </c>
      <c r="AO471">
        <f>CEILING('L Sized Pack'!I468/8000,1)</f>
        <v>1</v>
      </c>
      <c r="AP471">
        <f>CEILING('L Sized Pack'!J468/8000,1)</f>
        <v>0</v>
      </c>
      <c r="AQ471">
        <f>CEILING('L Sized Pack'!K468/8000,1)</f>
        <v>0</v>
      </c>
      <c r="AR471">
        <f>CEILING('L Sized Pack'!L468/8000,1)</f>
        <v>0</v>
      </c>
      <c r="AS471">
        <f>CEILING('L Sized Pack'!M468/8000,1)</f>
        <v>0</v>
      </c>
      <c r="AT471">
        <f t="shared" si="30"/>
        <v>15</v>
      </c>
      <c r="AV471">
        <f t="shared" si="31"/>
        <v>194.88</v>
      </c>
    </row>
    <row r="472" spans="1:48" x14ac:dyDescent="0.25">
      <c r="A472" t="s">
        <v>502</v>
      </c>
      <c r="B472" t="s">
        <v>39</v>
      </c>
      <c r="D472">
        <f>CEILING('L Sized Pack'!B469/1000,1)</f>
        <v>0</v>
      </c>
      <c r="E472">
        <f>CEILING('L Sized Pack'!C469/1000,1)</f>
        <v>0</v>
      </c>
      <c r="F472">
        <f>CEILING('L Sized Pack'!D469/1000,1)</f>
        <v>0</v>
      </c>
      <c r="G472">
        <f>CEILING('L Sized Pack'!E469/1000,1)</f>
        <v>0</v>
      </c>
      <c r="H472">
        <f>CEILING('L Sized Pack'!F469/1000,1)</f>
        <v>13</v>
      </c>
      <c r="I472">
        <f>CEILING('L Sized Pack'!G469/1000,1)</f>
        <v>5</v>
      </c>
      <c r="J472">
        <f>CEILING('L Sized Pack'!H469/1000,1)</f>
        <v>0</v>
      </c>
      <c r="K472">
        <f>CEILING('L Sized Pack'!I469/1000,1)</f>
        <v>0</v>
      </c>
      <c r="L472">
        <f>CEILING('L Sized Pack'!J469/1000,1)</f>
        <v>0</v>
      </c>
      <c r="M472">
        <f>CEILING('L Sized Pack'!K469/1000,1)</f>
        <v>0</v>
      </c>
      <c r="N472">
        <f>CEILING('L Sized Pack'!L469/1000,1)</f>
        <v>0</v>
      </c>
      <c r="O472">
        <f>CEILING('L Sized Pack'!M469/1000,1)</f>
        <v>0</v>
      </c>
      <c r="P472">
        <f t="shared" si="28"/>
        <v>90</v>
      </c>
      <c r="T472">
        <f>CEILING('L Sized Pack'!B469/5000,1)</f>
        <v>0</v>
      </c>
      <c r="U472">
        <f>CEILING('L Sized Pack'!C469/5000,1)</f>
        <v>0</v>
      </c>
      <c r="V472">
        <f>CEILING('L Sized Pack'!D469/5000,1)</f>
        <v>0</v>
      </c>
      <c r="W472">
        <f>CEILING('L Sized Pack'!E469/5000,1)</f>
        <v>0</v>
      </c>
      <c r="X472">
        <f>CEILING('L Sized Pack'!F469/5000,1)</f>
        <v>3</v>
      </c>
      <c r="Y472">
        <f>CEILING('L Sized Pack'!G469/5000,1)</f>
        <v>1</v>
      </c>
      <c r="Z472">
        <f>CEILING('L Sized Pack'!H469/5000,1)</f>
        <v>0</v>
      </c>
      <c r="AA472">
        <f>CEILING('L Sized Pack'!I469/5000,1)</f>
        <v>0</v>
      </c>
      <c r="AB472">
        <f>CEILING('L Sized Pack'!J469/5000,1)</f>
        <v>0</v>
      </c>
      <c r="AC472">
        <f>CEILING('L Sized Pack'!K469/5000,1)</f>
        <v>0</v>
      </c>
      <c r="AD472">
        <f>CEILING('L Sized Pack'!L469/5000,1)</f>
        <v>0</v>
      </c>
      <c r="AE472">
        <f>CEILING('L Sized Pack'!M469/5000,1)</f>
        <v>0</v>
      </c>
      <c r="AF472">
        <f t="shared" si="29"/>
        <v>40</v>
      </c>
      <c r="AH472">
        <f>CEILING('L Sized Pack'!B469/8000,1)</f>
        <v>0</v>
      </c>
      <c r="AI472">
        <f>CEILING('L Sized Pack'!C469/8000,1)</f>
        <v>0</v>
      </c>
      <c r="AJ472">
        <f>CEILING('L Sized Pack'!D469/8000,1)</f>
        <v>0</v>
      </c>
      <c r="AK472">
        <f>CEILING('L Sized Pack'!E469/8000,1)</f>
        <v>0</v>
      </c>
      <c r="AL472">
        <f>CEILING('L Sized Pack'!F469/8000,1)</f>
        <v>2</v>
      </c>
      <c r="AM472">
        <f>CEILING('L Sized Pack'!G469/8000,1)</f>
        <v>1</v>
      </c>
      <c r="AN472">
        <f>CEILING('L Sized Pack'!H469/8000,1)</f>
        <v>0</v>
      </c>
      <c r="AO472">
        <f>CEILING('L Sized Pack'!I469/8000,1)</f>
        <v>0</v>
      </c>
      <c r="AP472">
        <f>CEILING('L Sized Pack'!J469/8000,1)</f>
        <v>0</v>
      </c>
      <c r="AQ472">
        <f>CEILING('L Sized Pack'!K469/8000,1)</f>
        <v>0</v>
      </c>
      <c r="AR472">
        <f>CEILING('L Sized Pack'!L469/8000,1)</f>
        <v>0</v>
      </c>
      <c r="AS472">
        <f>CEILING('L Sized Pack'!M469/8000,1)</f>
        <v>0</v>
      </c>
      <c r="AT472">
        <f t="shared" si="30"/>
        <v>45</v>
      </c>
      <c r="AV472">
        <f t="shared" si="31"/>
        <v>219.88</v>
      </c>
    </row>
    <row r="473" spans="1:48" x14ac:dyDescent="0.25">
      <c r="A473" t="s">
        <v>503</v>
      </c>
      <c r="B473" t="s">
        <v>39</v>
      </c>
      <c r="D473">
        <f>CEILING('L Sized Pack'!B470/1000,1)</f>
        <v>0</v>
      </c>
      <c r="E473">
        <f>CEILING('L Sized Pack'!C470/1000,1)</f>
        <v>0</v>
      </c>
      <c r="F473">
        <f>CEILING('L Sized Pack'!D470/1000,1)</f>
        <v>0</v>
      </c>
      <c r="G473">
        <f>CEILING('L Sized Pack'!E470/1000,1)</f>
        <v>0</v>
      </c>
      <c r="H473">
        <f>CEILING('L Sized Pack'!F470/1000,1)</f>
        <v>0</v>
      </c>
      <c r="I473">
        <f>CEILING('L Sized Pack'!G470/1000,1)</f>
        <v>0</v>
      </c>
      <c r="J473">
        <f>CEILING('L Sized Pack'!H470/1000,1)</f>
        <v>0</v>
      </c>
      <c r="K473">
        <f>CEILING('L Sized Pack'!I470/1000,1)</f>
        <v>0</v>
      </c>
      <c r="L473">
        <f>CEILING('L Sized Pack'!J470/1000,1)</f>
        <v>0</v>
      </c>
      <c r="M473">
        <f>CEILING('L Sized Pack'!K470/1000,1)</f>
        <v>5</v>
      </c>
      <c r="N473">
        <f>CEILING('L Sized Pack'!L470/1000,1)</f>
        <v>0</v>
      </c>
      <c r="O473">
        <f>CEILING('L Sized Pack'!M470/1000,1)</f>
        <v>0</v>
      </c>
      <c r="P473">
        <f t="shared" si="28"/>
        <v>25</v>
      </c>
      <c r="T473">
        <f>CEILING('L Sized Pack'!B470/5000,1)</f>
        <v>0</v>
      </c>
      <c r="U473">
        <f>CEILING('L Sized Pack'!C470/5000,1)</f>
        <v>0</v>
      </c>
      <c r="V473">
        <f>CEILING('L Sized Pack'!D470/5000,1)</f>
        <v>0</v>
      </c>
      <c r="W473">
        <f>CEILING('L Sized Pack'!E470/5000,1)</f>
        <v>0</v>
      </c>
      <c r="X473">
        <f>CEILING('L Sized Pack'!F470/5000,1)</f>
        <v>0</v>
      </c>
      <c r="Y473">
        <f>CEILING('L Sized Pack'!G470/5000,1)</f>
        <v>0</v>
      </c>
      <c r="Z473">
        <f>CEILING('L Sized Pack'!H470/5000,1)</f>
        <v>0</v>
      </c>
      <c r="AA473">
        <f>CEILING('L Sized Pack'!I470/5000,1)</f>
        <v>0</v>
      </c>
      <c r="AB473">
        <f>CEILING('L Sized Pack'!J470/5000,1)</f>
        <v>0</v>
      </c>
      <c r="AC473">
        <f>CEILING('L Sized Pack'!K470/5000,1)</f>
        <v>1</v>
      </c>
      <c r="AD473">
        <f>CEILING('L Sized Pack'!L470/5000,1)</f>
        <v>0</v>
      </c>
      <c r="AE473">
        <f>CEILING('L Sized Pack'!M470/5000,1)</f>
        <v>0</v>
      </c>
      <c r="AF473">
        <f t="shared" si="29"/>
        <v>10</v>
      </c>
      <c r="AH473">
        <f>CEILING('L Sized Pack'!B470/8000,1)</f>
        <v>0</v>
      </c>
      <c r="AI473">
        <f>CEILING('L Sized Pack'!C470/8000,1)</f>
        <v>0</v>
      </c>
      <c r="AJ473">
        <f>CEILING('L Sized Pack'!D470/8000,1)</f>
        <v>0</v>
      </c>
      <c r="AK473">
        <f>CEILING('L Sized Pack'!E470/8000,1)</f>
        <v>0</v>
      </c>
      <c r="AL473">
        <f>CEILING('L Sized Pack'!F470/8000,1)</f>
        <v>0</v>
      </c>
      <c r="AM473">
        <f>CEILING('L Sized Pack'!G470/8000,1)</f>
        <v>0</v>
      </c>
      <c r="AN473">
        <f>CEILING('L Sized Pack'!H470/8000,1)</f>
        <v>0</v>
      </c>
      <c r="AO473">
        <f>CEILING('L Sized Pack'!I470/8000,1)</f>
        <v>0</v>
      </c>
      <c r="AP473">
        <f>CEILING('L Sized Pack'!J470/8000,1)</f>
        <v>0</v>
      </c>
      <c r="AQ473">
        <f>CEILING('L Sized Pack'!K470/8000,1)</f>
        <v>1</v>
      </c>
      <c r="AR473">
        <f>CEILING('L Sized Pack'!L470/8000,1)</f>
        <v>0</v>
      </c>
      <c r="AS473">
        <f>CEILING('L Sized Pack'!M470/8000,1)</f>
        <v>0</v>
      </c>
      <c r="AT473">
        <f t="shared" si="30"/>
        <v>15</v>
      </c>
      <c r="AV473">
        <f t="shared" si="31"/>
        <v>189.88</v>
      </c>
    </row>
    <row r="474" spans="1:48" x14ac:dyDescent="0.25">
      <c r="A474" t="s">
        <v>504</v>
      </c>
      <c r="B474" t="s">
        <v>39</v>
      </c>
      <c r="D474">
        <f>CEILING('L Sized Pack'!B471/1000,1)</f>
        <v>0</v>
      </c>
      <c r="E474">
        <f>CEILING('L Sized Pack'!C471/1000,1)</f>
        <v>0</v>
      </c>
      <c r="F474">
        <f>CEILING('L Sized Pack'!D471/1000,1)</f>
        <v>0</v>
      </c>
      <c r="G474">
        <f>CEILING('L Sized Pack'!E471/1000,1)</f>
        <v>0</v>
      </c>
      <c r="H474">
        <f>CEILING('L Sized Pack'!F471/1000,1)</f>
        <v>0</v>
      </c>
      <c r="I474">
        <f>CEILING('L Sized Pack'!G471/1000,1)</f>
        <v>0</v>
      </c>
      <c r="J474">
        <f>CEILING('L Sized Pack'!H471/1000,1)</f>
        <v>0</v>
      </c>
      <c r="K474">
        <f>CEILING('L Sized Pack'!I471/1000,1)</f>
        <v>0</v>
      </c>
      <c r="L474">
        <f>CEILING('L Sized Pack'!J471/1000,1)</f>
        <v>0</v>
      </c>
      <c r="M474">
        <f>CEILING('L Sized Pack'!K471/1000,1)</f>
        <v>0</v>
      </c>
      <c r="N474">
        <f>CEILING('L Sized Pack'!L471/1000,1)</f>
        <v>0</v>
      </c>
      <c r="O474">
        <f>CEILING('L Sized Pack'!M471/1000,1)</f>
        <v>0</v>
      </c>
      <c r="P474">
        <f t="shared" si="28"/>
        <v>0</v>
      </c>
      <c r="T474">
        <f>CEILING('L Sized Pack'!B471/5000,1)</f>
        <v>0</v>
      </c>
      <c r="U474">
        <f>CEILING('L Sized Pack'!C471/5000,1)</f>
        <v>0</v>
      </c>
      <c r="V474">
        <f>CEILING('L Sized Pack'!D471/5000,1)</f>
        <v>0</v>
      </c>
      <c r="W474">
        <f>CEILING('L Sized Pack'!E471/5000,1)</f>
        <v>0</v>
      </c>
      <c r="X474">
        <f>CEILING('L Sized Pack'!F471/5000,1)</f>
        <v>0</v>
      </c>
      <c r="Y474">
        <f>CEILING('L Sized Pack'!G471/5000,1)</f>
        <v>0</v>
      </c>
      <c r="Z474">
        <f>CEILING('L Sized Pack'!H471/5000,1)</f>
        <v>0</v>
      </c>
      <c r="AA474">
        <f>CEILING('L Sized Pack'!I471/5000,1)</f>
        <v>0</v>
      </c>
      <c r="AB474">
        <f>CEILING('L Sized Pack'!J471/5000,1)</f>
        <v>0</v>
      </c>
      <c r="AC474">
        <f>CEILING('L Sized Pack'!K471/5000,1)</f>
        <v>0</v>
      </c>
      <c r="AD474">
        <f>CEILING('L Sized Pack'!L471/5000,1)</f>
        <v>0</v>
      </c>
      <c r="AE474">
        <f>CEILING('L Sized Pack'!M471/5000,1)</f>
        <v>0</v>
      </c>
      <c r="AF474">
        <f t="shared" si="29"/>
        <v>0</v>
      </c>
      <c r="AH474">
        <f>CEILING('L Sized Pack'!B471/8000,1)</f>
        <v>0</v>
      </c>
      <c r="AI474">
        <f>CEILING('L Sized Pack'!C471/8000,1)</f>
        <v>0</v>
      </c>
      <c r="AJ474">
        <f>CEILING('L Sized Pack'!D471/8000,1)</f>
        <v>0</v>
      </c>
      <c r="AK474">
        <f>CEILING('L Sized Pack'!E471/8000,1)</f>
        <v>0</v>
      </c>
      <c r="AL474">
        <f>CEILING('L Sized Pack'!F471/8000,1)</f>
        <v>0</v>
      </c>
      <c r="AM474">
        <f>CEILING('L Sized Pack'!G471/8000,1)</f>
        <v>0</v>
      </c>
      <c r="AN474">
        <f>CEILING('L Sized Pack'!H471/8000,1)</f>
        <v>0</v>
      </c>
      <c r="AO474">
        <f>CEILING('L Sized Pack'!I471/8000,1)</f>
        <v>0</v>
      </c>
      <c r="AP474">
        <f>CEILING('L Sized Pack'!J471/8000,1)</f>
        <v>0</v>
      </c>
      <c r="AQ474">
        <f>CEILING('L Sized Pack'!K471/8000,1)</f>
        <v>0</v>
      </c>
      <c r="AR474">
        <f>CEILING('L Sized Pack'!L471/8000,1)</f>
        <v>0</v>
      </c>
      <c r="AS474">
        <f>CEILING('L Sized Pack'!M471/8000,1)</f>
        <v>0</v>
      </c>
      <c r="AT474">
        <f t="shared" si="30"/>
        <v>0</v>
      </c>
      <c r="AV474">
        <f t="shared" si="31"/>
        <v>179.88</v>
      </c>
    </row>
    <row r="475" spans="1:48" x14ac:dyDescent="0.25">
      <c r="A475" t="s">
        <v>505</v>
      </c>
      <c r="B475" t="s">
        <v>39</v>
      </c>
      <c r="D475">
        <f>CEILING('L Sized Pack'!B472/1000,1)</f>
        <v>0</v>
      </c>
      <c r="E475">
        <f>CEILING('L Sized Pack'!C472/1000,1)</f>
        <v>0</v>
      </c>
      <c r="F475">
        <f>CEILING('L Sized Pack'!D472/1000,1)</f>
        <v>3</v>
      </c>
      <c r="G475">
        <f>CEILING('L Sized Pack'!E472/1000,1)</f>
        <v>0</v>
      </c>
      <c r="H475">
        <f>CEILING('L Sized Pack'!F472/1000,1)</f>
        <v>0</v>
      </c>
      <c r="I475">
        <f>CEILING('L Sized Pack'!G472/1000,1)</f>
        <v>0</v>
      </c>
      <c r="J475">
        <f>CEILING('L Sized Pack'!H472/1000,1)</f>
        <v>0</v>
      </c>
      <c r="K475">
        <f>CEILING('L Sized Pack'!I472/1000,1)</f>
        <v>0</v>
      </c>
      <c r="L475">
        <f>CEILING('L Sized Pack'!J472/1000,1)</f>
        <v>0</v>
      </c>
      <c r="M475">
        <f>CEILING('L Sized Pack'!K472/1000,1)</f>
        <v>0</v>
      </c>
      <c r="N475">
        <f>CEILING('L Sized Pack'!L472/1000,1)</f>
        <v>9</v>
      </c>
      <c r="O475">
        <f>CEILING('L Sized Pack'!M472/1000,1)</f>
        <v>0</v>
      </c>
      <c r="P475">
        <f t="shared" si="28"/>
        <v>60</v>
      </c>
      <c r="T475">
        <f>CEILING('L Sized Pack'!B472/5000,1)</f>
        <v>0</v>
      </c>
      <c r="U475">
        <f>CEILING('L Sized Pack'!C472/5000,1)</f>
        <v>0</v>
      </c>
      <c r="V475">
        <f>CEILING('L Sized Pack'!D472/5000,1)</f>
        <v>1</v>
      </c>
      <c r="W475">
        <f>CEILING('L Sized Pack'!E472/5000,1)</f>
        <v>0</v>
      </c>
      <c r="X475">
        <f>CEILING('L Sized Pack'!F472/5000,1)</f>
        <v>0</v>
      </c>
      <c r="Y475">
        <f>CEILING('L Sized Pack'!G472/5000,1)</f>
        <v>0</v>
      </c>
      <c r="Z475">
        <f>CEILING('L Sized Pack'!H472/5000,1)</f>
        <v>0</v>
      </c>
      <c r="AA475">
        <f>CEILING('L Sized Pack'!I472/5000,1)</f>
        <v>0</v>
      </c>
      <c r="AB475">
        <f>CEILING('L Sized Pack'!J472/5000,1)</f>
        <v>0</v>
      </c>
      <c r="AC475">
        <f>CEILING('L Sized Pack'!K472/5000,1)</f>
        <v>0</v>
      </c>
      <c r="AD475">
        <f>CEILING('L Sized Pack'!L472/5000,1)</f>
        <v>2</v>
      </c>
      <c r="AE475">
        <f>CEILING('L Sized Pack'!M472/5000,1)</f>
        <v>0</v>
      </c>
      <c r="AF475">
        <f t="shared" si="29"/>
        <v>30</v>
      </c>
      <c r="AH475">
        <f>CEILING('L Sized Pack'!B472/8000,1)</f>
        <v>0</v>
      </c>
      <c r="AI475">
        <f>CEILING('L Sized Pack'!C472/8000,1)</f>
        <v>0</v>
      </c>
      <c r="AJ475">
        <f>CEILING('L Sized Pack'!D472/8000,1)</f>
        <v>1</v>
      </c>
      <c r="AK475">
        <f>CEILING('L Sized Pack'!E472/8000,1)</f>
        <v>0</v>
      </c>
      <c r="AL475">
        <f>CEILING('L Sized Pack'!F472/8000,1)</f>
        <v>0</v>
      </c>
      <c r="AM475">
        <f>CEILING('L Sized Pack'!G472/8000,1)</f>
        <v>0</v>
      </c>
      <c r="AN475">
        <f>CEILING('L Sized Pack'!H472/8000,1)</f>
        <v>0</v>
      </c>
      <c r="AO475">
        <f>CEILING('L Sized Pack'!I472/8000,1)</f>
        <v>0</v>
      </c>
      <c r="AP475">
        <f>CEILING('L Sized Pack'!J472/8000,1)</f>
        <v>0</v>
      </c>
      <c r="AQ475">
        <f>CEILING('L Sized Pack'!K472/8000,1)</f>
        <v>0</v>
      </c>
      <c r="AR475">
        <f>CEILING('L Sized Pack'!L472/8000,1)</f>
        <v>2</v>
      </c>
      <c r="AS475">
        <f>CEILING('L Sized Pack'!M472/8000,1)</f>
        <v>0</v>
      </c>
      <c r="AT475">
        <f t="shared" si="30"/>
        <v>45</v>
      </c>
      <c r="AV475">
        <f t="shared" si="31"/>
        <v>209.88</v>
      </c>
    </row>
    <row r="476" spans="1:48" x14ac:dyDescent="0.25">
      <c r="A476" t="s">
        <v>506</v>
      </c>
      <c r="B476" t="s">
        <v>57</v>
      </c>
      <c r="D476">
        <f>CEILING('L Sized Pack'!B473/1000,1)</f>
        <v>0</v>
      </c>
      <c r="E476">
        <f>CEILING('L Sized Pack'!C473/1000,1)</f>
        <v>0</v>
      </c>
      <c r="F476">
        <f>CEILING('L Sized Pack'!D473/1000,1)</f>
        <v>0</v>
      </c>
      <c r="G476">
        <f>CEILING('L Sized Pack'!E473/1000,1)</f>
        <v>0</v>
      </c>
      <c r="H476">
        <f>CEILING('L Sized Pack'!F473/1000,1)</f>
        <v>0</v>
      </c>
      <c r="I476">
        <f>CEILING('L Sized Pack'!G473/1000,1)</f>
        <v>0</v>
      </c>
      <c r="J476">
        <f>CEILING('L Sized Pack'!H473/1000,1)</f>
        <v>0</v>
      </c>
      <c r="K476">
        <f>CEILING('L Sized Pack'!I473/1000,1)</f>
        <v>0</v>
      </c>
      <c r="L476">
        <f>CEILING('L Sized Pack'!J473/1000,1)</f>
        <v>0</v>
      </c>
      <c r="M476">
        <f>CEILING('L Sized Pack'!K473/1000,1)</f>
        <v>0</v>
      </c>
      <c r="N476">
        <f>CEILING('L Sized Pack'!L473/1000,1)</f>
        <v>0</v>
      </c>
      <c r="O476">
        <f>CEILING('L Sized Pack'!M473/1000,1)</f>
        <v>0</v>
      </c>
      <c r="P476">
        <f t="shared" si="28"/>
        <v>0</v>
      </c>
      <c r="T476">
        <f>CEILING('L Sized Pack'!B473/5000,1)</f>
        <v>0</v>
      </c>
      <c r="U476">
        <f>CEILING('L Sized Pack'!C473/5000,1)</f>
        <v>0</v>
      </c>
      <c r="V476">
        <f>CEILING('L Sized Pack'!D473/5000,1)</f>
        <v>0</v>
      </c>
      <c r="W476">
        <f>CEILING('L Sized Pack'!E473/5000,1)</f>
        <v>0</v>
      </c>
      <c r="X476">
        <f>CEILING('L Sized Pack'!F473/5000,1)</f>
        <v>0</v>
      </c>
      <c r="Y476">
        <f>CEILING('L Sized Pack'!G473/5000,1)</f>
        <v>0</v>
      </c>
      <c r="Z476">
        <f>CEILING('L Sized Pack'!H473/5000,1)</f>
        <v>0</v>
      </c>
      <c r="AA476">
        <f>CEILING('L Sized Pack'!I473/5000,1)</f>
        <v>0</v>
      </c>
      <c r="AB476">
        <f>CEILING('L Sized Pack'!J473/5000,1)</f>
        <v>0</v>
      </c>
      <c r="AC476">
        <f>CEILING('L Sized Pack'!K473/5000,1)</f>
        <v>0</v>
      </c>
      <c r="AD476">
        <f>CEILING('L Sized Pack'!L473/5000,1)</f>
        <v>0</v>
      </c>
      <c r="AE476">
        <f>CEILING('L Sized Pack'!M473/5000,1)</f>
        <v>0</v>
      </c>
      <c r="AF476">
        <f t="shared" si="29"/>
        <v>0</v>
      </c>
      <c r="AH476">
        <f>CEILING('L Sized Pack'!B473/8000,1)</f>
        <v>0</v>
      </c>
      <c r="AI476">
        <f>CEILING('L Sized Pack'!C473/8000,1)</f>
        <v>0</v>
      </c>
      <c r="AJ476">
        <f>CEILING('L Sized Pack'!D473/8000,1)</f>
        <v>0</v>
      </c>
      <c r="AK476">
        <f>CEILING('L Sized Pack'!E473/8000,1)</f>
        <v>0</v>
      </c>
      <c r="AL476">
        <f>CEILING('L Sized Pack'!F473/8000,1)</f>
        <v>0</v>
      </c>
      <c r="AM476">
        <f>CEILING('L Sized Pack'!G473/8000,1)</f>
        <v>0</v>
      </c>
      <c r="AN476">
        <f>CEILING('L Sized Pack'!H473/8000,1)</f>
        <v>0</v>
      </c>
      <c r="AO476">
        <f>CEILING('L Sized Pack'!I473/8000,1)</f>
        <v>0</v>
      </c>
      <c r="AP476">
        <f>CEILING('L Sized Pack'!J473/8000,1)</f>
        <v>0</v>
      </c>
      <c r="AQ476">
        <f>CEILING('L Sized Pack'!K473/8000,1)</f>
        <v>0</v>
      </c>
      <c r="AR476">
        <f>CEILING('L Sized Pack'!L473/8000,1)</f>
        <v>0</v>
      </c>
      <c r="AS476">
        <f>CEILING('L Sized Pack'!M473/8000,1)</f>
        <v>0</v>
      </c>
      <c r="AT476">
        <f t="shared" si="30"/>
        <v>0</v>
      </c>
      <c r="AV476">
        <f t="shared" si="31"/>
        <v>179.88</v>
      </c>
    </row>
    <row r="477" spans="1:48" x14ac:dyDescent="0.25">
      <c r="A477" t="s">
        <v>507</v>
      </c>
      <c r="B477" t="s">
        <v>39</v>
      </c>
      <c r="D477">
        <f>CEILING('L Sized Pack'!B474/1000,1)</f>
        <v>0</v>
      </c>
      <c r="E477">
        <f>CEILING('L Sized Pack'!C474/1000,1)</f>
        <v>0</v>
      </c>
      <c r="F477">
        <f>CEILING('L Sized Pack'!D474/1000,1)</f>
        <v>0</v>
      </c>
      <c r="G477">
        <f>CEILING('L Sized Pack'!E474/1000,1)</f>
        <v>0</v>
      </c>
      <c r="H477">
        <f>CEILING('L Sized Pack'!F474/1000,1)</f>
        <v>0</v>
      </c>
      <c r="I477">
        <f>CEILING('L Sized Pack'!G474/1000,1)</f>
        <v>0</v>
      </c>
      <c r="J477">
        <f>CEILING('L Sized Pack'!H474/1000,1)</f>
        <v>0</v>
      </c>
      <c r="K477">
        <f>CEILING('L Sized Pack'!I474/1000,1)</f>
        <v>0</v>
      </c>
      <c r="L477">
        <f>CEILING('L Sized Pack'!J474/1000,1)</f>
        <v>0</v>
      </c>
      <c r="M477">
        <f>CEILING('L Sized Pack'!K474/1000,1)</f>
        <v>0</v>
      </c>
      <c r="N477">
        <f>CEILING('L Sized Pack'!L474/1000,1)</f>
        <v>0</v>
      </c>
      <c r="O477">
        <f>CEILING('L Sized Pack'!M474/1000,1)</f>
        <v>0</v>
      </c>
      <c r="P477">
        <f t="shared" si="28"/>
        <v>0</v>
      </c>
      <c r="T477">
        <f>CEILING('L Sized Pack'!B474/5000,1)</f>
        <v>0</v>
      </c>
      <c r="U477">
        <f>CEILING('L Sized Pack'!C474/5000,1)</f>
        <v>0</v>
      </c>
      <c r="V477">
        <f>CEILING('L Sized Pack'!D474/5000,1)</f>
        <v>0</v>
      </c>
      <c r="W477">
        <f>CEILING('L Sized Pack'!E474/5000,1)</f>
        <v>0</v>
      </c>
      <c r="X477">
        <f>CEILING('L Sized Pack'!F474/5000,1)</f>
        <v>0</v>
      </c>
      <c r="Y477">
        <f>CEILING('L Sized Pack'!G474/5000,1)</f>
        <v>0</v>
      </c>
      <c r="Z477">
        <f>CEILING('L Sized Pack'!H474/5000,1)</f>
        <v>0</v>
      </c>
      <c r="AA477">
        <f>CEILING('L Sized Pack'!I474/5000,1)</f>
        <v>0</v>
      </c>
      <c r="AB477">
        <f>CEILING('L Sized Pack'!J474/5000,1)</f>
        <v>0</v>
      </c>
      <c r="AC477">
        <f>CEILING('L Sized Pack'!K474/5000,1)</f>
        <v>0</v>
      </c>
      <c r="AD477">
        <f>CEILING('L Sized Pack'!L474/5000,1)</f>
        <v>0</v>
      </c>
      <c r="AE477">
        <f>CEILING('L Sized Pack'!M474/5000,1)</f>
        <v>0</v>
      </c>
      <c r="AF477">
        <f t="shared" si="29"/>
        <v>0</v>
      </c>
      <c r="AH477">
        <f>CEILING('L Sized Pack'!B474/8000,1)</f>
        <v>0</v>
      </c>
      <c r="AI477">
        <f>CEILING('L Sized Pack'!C474/8000,1)</f>
        <v>0</v>
      </c>
      <c r="AJ477">
        <f>CEILING('L Sized Pack'!D474/8000,1)</f>
        <v>0</v>
      </c>
      <c r="AK477">
        <f>CEILING('L Sized Pack'!E474/8000,1)</f>
        <v>0</v>
      </c>
      <c r="AL477">
        <f>CEILING('L Sized Pack'!F474/8000,1)</f>
        <v>0</v>
      </c>
      <c r="AM477">
        <f>CEILING('L Sized Pack'!G474/8000,1)</f>
        <v>0</v>
      </c>
      <c r="AN477">
        <f>CEILING('L Sized Pack'!H474/8000,1)</f>
        <v>0</v>
      </c>
      <c r="AO477">
        <f>CEILING('L Sized Pack'!I474/8000,1)</f>
        <v>0</v>
      </c>
      <c r="AP477">
        <f>CEILING('L Sized Pack'!J474/8000,1)</f>
        <v>0</v>
      </c>
      <c r="AQ477">
        <f>CEILING('L Sized Pack'!K474/8000,1)</f>
        <v>0</v>
      </c>
      <c r="AR477">
        <f>CEILING('L Sized Pack'!L474/8000,1)</f>
        <v>0</v>
      </c>
      <c r="AS477">
        <f>CEILING('L Sized Pack'!M474/8000,1)</f>
        <v>0</v>
      </c>
      <c r="AT477">
        <f t="shared" si="30"/>
        <v>0</v>
      </c>
      <c r="AV477">
        <f t="shared" si="31"/>
        <v>179.88</v>
      </c>
    </row>
    <row r="478" spans="1:48" x14ac:dyDescent="0.25">
      <c r="A478" t="s">
        <v>508</v>
      </c>
      <c r="B478" t="s">
        <v>57</v>
      </c>
      <c r="D478">
        <f>CEILING('L Sized Pack'!B475/1000,1)</f>
        <v>0</v>
      </c>
      <c r="E478">
        <f>CEILING('L Sized Pack'!C475/1000,1)</f>
        <v>0</v>
      </c>
      <c r="F478">
        <f>CEILING('L Sized Pack'!D475/1000,1)</f>
        <v>0</v>
      </c>
      <c r="G478">
        <f>CEILING('L Sized Pack'!E475/1000,1)</f>
        <v>0</v>
      </c>
      <c r="H478">
        <f>CEILING('L Sized Pack'!F475/1000,1)</f>
        <v>0</v>
      </c>
      <c r="I478">
        <f>CEILING('L Sized Pack'!G475/1000,1)</f>
        <v>0</v>
      </c>
      <c r="J478">
        <f>CEILING('L Sized Pack'!H475/1000,1)</f>
        <v>0</v>
      </c>
      <c r="K478">
        <f>CEILING('L Sized Pack'!I475/1000,1)</f>
        <v>0</v>
      </c>
      <c r="L478">
        <f>CEILING('L Sized Pack'!J475/1000,1)</f>
        <v>0</v>
      </c>
      <c r="M478">
        <f>CEILING('L Sized Pack'!K475/1000,1)</f>
        <v>0</v>
      </c>
      <c r="N478">
        <f>CEILING('L Sized Pack'!L475/1000,1)</f>
        <v>1</v>
      </c>
      <c r="O478">
        <f>CEILING('L Sized Pack'!M475/1000,1)</f>
        <v>0</v>
      </c>
      <c r="P478">
        <f t="shared" si="28"/>
        <v>5</v>
      </c>
      <c r="T478">
        <f>CEILING('L Sized Pack'!B475/5000,1)</f>
        <v>0</v>
      </c>
      <c r="U478">
        <f>CEILING('L Sized Pack'!C475/5000,1)</f>
        <v>0</v>
      </c>
      <c r="V478">
        <f>CEILING('L Sized Pack'!D475/5000,1)</f>
        <v>0</v>
      </c>
      <c r="W478">
        <f>CEILING('L Sized Pack'!E475/5000,1)</f>
        <v>0</v>
      </c>
      <c r="X478">
        <f>CEILING('L Sized Pack'!F475/5000,1)</f>
        <v>0</v>
      </c>
      <c r="Y478">
        <f>CEILING('L Sized Pack'!G475/5000,1)</f>
        <v>0</v>
      </c>
      <c r="Z478">
        <f>CEILING('L Sized Pack'!H475/5000,1)</f>
        <v>0</v>
      </c>
      <c r="AA478">
        <f>CEILING('L Sized Pack'!I475/5000,1)</f>
        <v>0</v>
      </c>
      <c r="AB478">
        <f>CEILING('L Sized Pack'!J475/5000,1)</f>
        <v>0</v>
      </c>
      <c r="AC478">
        <f>CEILING('L Sized Pack'!K475/5000,1)</f>
        <v>0</v>
      </c>
      <c r="AD478">
        <f>CEILING('L Sized Pack'!L475/5000,1)</f>
        <v>1</v>
      </c>
      <c r="AE478">
        <f>CEILING('L Sized Pack'!M475/5000,1)</f>
        <v>0</v>
      </c>
      <c r="AF478">
        <f t="shared" si="29"/>
        <v>10</v>
      </c>
      <c r="AH478">
        <f>CEILING('L Sized Pack'!B475/8000,1)</f>
        <v>0</v>
      </c>
      <c r="AI478">
        <f>CEILING('L Sized Pack'!C475/8000,1)</f>
        <v>0</v>
      </c>
      <c r="AJ478">
        <f>CEILING('L Sized Pack'!D475/8000,1)</f>
        <v>0</v>
      </c>
      <c r="AK478">
        <f>CEILING('L Sized Pack'!E475/8000,1)</f>
        <v>0</v>
      </c>
      <c r="AL478">
        <f>CEILING('L Sized Pack'!F475/8000,1)</f>
        <v>0</v>
      </c>
      <c r="AM478">
        <f>CEILING('L Sized Pack'!G475/8000,1)</f>
        <v>0</v>
      </c>
      <c r="AN478">
        <f>CEILING('L Sized Pack'!H475/8000,1)</f>
        <v>0</v>
      </c>
      <c r="AO478">
        <f>CEILING('L Sized Pack'!I475/8000,1)</f>
        <v>0</v>
      </c>
      <c r="AP478">
        <f>CEILING('L Sized Pack'!J475/8000,1)</f>
        <v>0</v>
      </c>
      <c r="AQ478">
        <f>CEILING('L Sized Pack'!K475/8000,1)</f>
        <v>0</v>
      </c>
      <c r="AR478">
        <f>CEILING('L Sized Pack'!L475/8000,1)</f>
        <v>1</v>
      </c>
      <c r="AS478">
        <f>CEILING('L Sized Pack'!M475/8000,1)</f>
        <v>0</v>
      </c>
      <c r="AT478">
        <f t="shared" si="30"/>
        <v>15</v>
      </c>
      <c r="AV478">
        <f t="shared" si="31"/>
        <v>184.88</v>
      </c>
    </row>
    <row r="479" spans="1:48" x14ac:dyDescent="0.25">
      <c r="A479" t="s">
        <v>509</v>
      </c>
      <c r="B479" t="s">
        <v>39</v>
      </c>
      <c r="D479">
        <f>CEILING('L Sized Pack'!B476/1000,1)</f>
        <v>0</v>
      </c>
      <c r="E479">
        <f>CEILING('L Sized Pack'!C476/1000,1)</f>
        <v>0</v>
      </c>
      <c r="F479">
        <f>CEILING('L Sized Pack'!D476/1000,1)</f>
        <v>0</v>
      </c>
      <c r="G479">
        <f>CEILING('L Sized Pack'!E476/1000,1)</f>
        <v>0</v>
      </c>
      <c r="H479">
        <f>CEILING('L Sized Pack'!F476/1000,1)</f>
        <v>0</v>
      </c>
      <c r="I479">
        <f>CEILING('L Sized Pack'!G476/1000,1)</f>
        <v>3</v>
      </c>
      <c r="J479">
        <f>CEILING('L Sized Pack'!H476/1000,1)</f>
        <v>0</v>
      </c>
      <c r="K479">
        <f>CEILING('L Sized Pack'!I476/1000,1)</f>
        <v>0</v>
      </c>
      <c r="L479">
        <f>CEILING('L Sized Pack'!J476/1000,1)</f>
        <v>0</v>
      </c>
      <c r="M479">
        <f>CEILING('L Sized Pack'!K476/1000,1)</f>
        <v>0</v>
      </c>
      <c r="N479">
        <f>CEILING('L Sized Pack'!L476/1000,1)</f>
        <v>0</v>
      </c>
      <c r="O479">
        <f>CEILING('L Sized Pack'!M476/1000,1)</f>
        <v>2</v>
      </c>
      <c r="P479">
        <f t="shared" si="28"/>
        <v>25</v>
      </c>
      <c r="T479">
        <f>CEILING('L Sized Pack'!B476/5000,1)</f>
        <v>0</v>
      </c>
      <c r="U479">
        <f>CEILING('L Sized Pack'!C476/5000,1)</f>
        <v>0</v>
      </c>
      <c r="V479">
        <f>CEILING('L Sized Pack'!D476/5000,1)</f>
        <v>0</v>
      </c>
      <c r="W479">
        <f>CEILING('L Sized Pack'!E476/5000,1)</f>
        <v>0</v>
      </c>
      <c r="X479">
        <f>CEILING('L Sized Pack'!F476/5000,1)</f>
        <v>0</v>
      </c>
      <c r="Y479">
        <f>CEILING('L Sized Pack'!G476/5000,1)</f>
        <v>1</v>
      </c>
      <c r="Z479">
        <f>CEILING('L Sized Pack'!H476/5000,1)</f>
        <v>0</v>
      </c>
      <c r="AA479">
        <f>CEILING('L Sized Pack'!I476/5000,1)</f>
        <v>0</v>
      </c>
      <c r="AB479">
        <f>CEILING('L Sized Pack'!J476/5000,1)</f>
        <v>0</v>
      </c>
      <c r="AC479">
        <f>CEILING('L Sized Pack'!K476/5000,1)</f>
        <v>0</v>
      </c>
      <c r="AD479">
        <f>CEILING('L Sized Pack'!L476/5000,1)</f>
        <v>0</v>
      </c>
      <c r="AE479">
        <f>CEILING('L Sized Pack'!M476/5000,1)</f>
        <v>1</v>
      </c>
      <c r="AF479">
        <f t="shared" si="29"/>
        <v>20</v>
      </c>
      <c r="AH479">
        <f>CEILING('L Sized Pack'!B476/8000,1)</f>
        <v>0</v>
      </c>
      <c r="AI479">
        <f>CEILING('L Sized Pack'!C476/8000,1)</f>
        <v>0</v>
      </c>
      <c r="AJ479">
        <f>CEILING('L Sized Pack'!D476/8000,1)</f>
        <v>0</v>
      </c>
      <c r="AK479">
        <f>CEILING('L Sized Pack'!E476/8000,1)</f>
        <v>0</v>
      </c>
      <c r="AL479">
        <f>CEILING('L Sized Pack'!F476/8000,1)</f>
        <v>0</v>
      </c>
      <c r="AM479">
        <f>CEILING('L Sized Pack'!G476/8000,1)</f>
        <v>1</v>
      </c>
      <c r="AN479">
        <f>CEILING('L Sized Pack'!H476/8000,1)</f>
        <v>0</v>
      </c>
      <c r="AO479">
        <f>CEILING('L Sized Pack'!I476/8000,1)</f>
        <v>0</v>
      </c>
      <c r="AP479">
        <f>CEILING('L Sized Pack'!J476/8000,1)</f>
        <v>0</v>
      </c>
      <c r="AQ479">
        <f>CEILING('L Sized Pack'!K476/8000,1)</f>
        <v>0</v>
      </c>
      <c r="AR479">
        <f>CEILING('L Sized Pack'!L476/8000,1)</f>
        <v>0</v>
      </c>
      <c r="AS479">
        <f>CEILING('L Sized Pack'!M476/8000,1)</f>
        <v>1</v>
      </c>
      <c r="AT479">
        <f t="shared" si="30"/>
        <v>30</v>
      </c>
      <c r="AV479">
        <f t="shared" si="31"/>
        <v>199.88</v>
      </c>
    </row>
    <row r="480" spans="1:48" x14ac:dyDescent="0.25">
      <c r="A480" t="s">
        <v>510</v>
      </c>
      <c r="B480" t="s">
        <v>39</v>
      </c>
      <c r="D480">
        <f>CEILING('L Sized Pack'!B477/1000,1)</f>
        <v>0</v>
      </c>
      <c r="E480">
        <f>CEILING('L Sized Pack'!C477/1000,1)</f>
        <v>0</v>
      </c>
      <c r="F480">
        <f>CEILING('L Sized Pack'!D477/1000,1)</f>
        <v>0</v>
      </c>
      <c r="G480">
        <f>CEILING('L Sized Pack'!E477/1000,1)</f>
        <v>0</v>
      </c>
      <c r="H480">
        <f>CEILING('L Sized Pack'!F477/1000,1)</f>
        <v>0</v>
      </c>
      <c r="I480">
        <f>CEILING('L Sized Pack'!G477/1000,1)</f>
        <v>0</v>
      </c>
      <c r="J480">
        <f>CEILING('L Sized Pack'!H477/1000,1)</f>
        <v>0</v>
      </c>
      <c r="K480">
        <f>CEILING('L Sized Pack'!I477/1000,1)</f>
        <v>0</v>
      </c>
      <c r="L480">
        <f>CEILING('L Sized Pack'!J477/1000,1)</f>
        <v>0</v>
      </c>
      <c r="M480">
        <f>CEILING('L Sized Pack'!K477/1000,1)</f>
        <v>21</v>
      </c>
      <c r="N480">
        <f>CEILING('L Sized Pack'!L477/1000,1)</f>
        <v>0</v>
      </c>
      <c r="O480">
        <f>CEILING('L Sized Pack'!M477/1000,1)</f>
        <v>0</v>
      </c>
      <c r="P480">
        <f t="shared" si="28"/>
        <v>105</v>
      </c>
      <c r="T480">
        <f>CEILING('L Sized Pack'!B477/5000,1)</f>
        <v>0</v>
      </c>
      <c r="U480">
        <f>CEILING('L Sized Pack'!C477/5000,1)</f>
        <v>0</v>
      </c>
      <c r="V480">
        <f>CEILING('L Sized Pack'!D477/5000,1)</f>
        <v>0</v>
      </c>
      <c r="W480">
        <f>CEILING('L Sized Pack'!E477/5000,1)</f>
        <v>0</v>
      </c>
      <c r="X480">
        <f>CEILING('L Sized Pack'!F477/5000,1)</f>
        <v>0</v>
      </c>
      <c r="Y480">
        <f>CEILING('L Sized Pack'!G477/5000,1)</f>
        <v>0</v>
      </c>
      <c r="Z480">
        <f>CEILING('L Sized Pack'!H477/5000,1)</f>
        <v>0</v>
      </c>
      <c r="AA480">
        <f>CEILING('L Sized Pack'!I477/5000,1)</f>
        <v>0</v>
      </c>
      <c r="AB480">
        <f>CEILING('L Sized Pack'!J477/5000,1)</f>
        <v>0</v>
      </c>
      <c r="AC480">
        <f>CEILING('L Sized Pack'!K477/5000,1)</f>
        <v>5</v>
      </c>
      <c r="AD480">
        <f>CEILING('L Sized Pack'!L477/5000,1)</f>
        <v>0</v>
      </c>
      <c r="AE480">
        <f>CEILING('L Sized Pack'!M477/5000,1)</f>
        <v>0</v>
      </c>
      <c r="AF480">
        <f t="shared" si="29"/>
        <v>50</v>
      </c>
      <c r="AH480">
        <f>CEILING('L Sized Pack'!B477/8000,1)</f>
        <v>0</v>
      </c>
      <c r="AI480">
        <f>CEILING('L Sized Pack'!C477/8000,1)</f>
        <v>0</v>
      </c>
      <c r="AJ480">
        <f>CEILING('L Sized Pack'!D477/8000,1)</f>
        <v>0</v>
      </c>
      <c r="AK480">
        <f>CEILING('L Sized Pack'!E477/8000,1)</f>
        <v>0</v>
      </c>
      <c r="AL480">
        <f>CEILING('L Sized Pack'!F477/8000,1)</f>
        <v>0</v>
      </c>
      <c r="AM480">
        <f>CEILING('L Sized Pack'!G477/8000,1)</f>
        <v>0</v>
      </c>
      <c r="AN480">
        <f>CEILING('L Sized Pack'!H477/8000,1)</f>
        <v>0</v>
      </c>
      <c r="AO480">
        <f>CEILING('L Sized Pack'!I477/8000,1)</f>
        <v>0</v>
      </c>
      <c r="AP480">
        <f>CEILING('L Sized Pack'!J477/8000,1)</f>
        <v>0</v>
      </c>
      <c r="AQ480">
        <f>CEILING('L Sized Pack'!K477/8000,1)</f>
        <v>3</v>
      </c>
      <c r="AR480">
        <f>CEILING('L Sized Pack'!L477/8000,1)</f>
        <v>0</v>
      </c>
      <c r="AS480">
        <f>CEILING('L Sized Pack'!M477/8000,1)</f>
        <v>0</v>
      </c>
      <c r="AT480">
        <f t="shared" si="30"/>
        <v>45</v>
      </c>
      <c r="AV480">
        <f t="shared" si="31"/>
        <v>224.88</v>
      </c>
    </row>
    <row r="481" spans="1:48" x14ac:dyDescent="0.25">
      <c r="A481" t="s">
        <v>511</v>
      </c>
      <c r="B481" t="s">
        <v>39</v>
      </c>
      <c r="D481">
        <f>CEILING('L Sized Pack'!B478/1000,1)</f>
        <v>0</v>
      </c>
      <c r="E481">
        <f>CEILING('L Sized Pack'!C478/1000,1)</f>
        <v>0</v>
      </c>
      <c r="F481">
        <f>CEILING('L Sized Pack'!D478/1000,1)</f>
        <v>0</v>
      </c>
      <c r="G481">
        <f>CEILING('L Sized Pack'!E478/1000,1)</f>
        <v>0</v>
      </c>
      <c r="H481">
        <f>CEILING('L Sized Pack'!F478/1000,1)</f>
        <v>0</v>
      </c>
      <c r="I481">
        <f>CEILING('L Sized Pack'!G478/1000,1)</f>
        <v>0</v>
      </c>
      <c r="J481">
        <f>CEILING('L Sized Pack'!H478/1000,1)</f>
        <v>0</v>
      </c>
      <c r="K481">
        <f>CEILING('L Sized Pack'!I478/1000,1)</f>
        <v>0</v>
      </c>
      <c r="L481">
        <f>CEILING('L Sized Pack'!J478/1000,1)</f>
        <v>4</v>
      </c>
      <c r="M481">
        <f>CEILING('L Sized Pack'!K478/1000,1)</f>
        <v>0</v>
      </c>
      <c r="N481">
        <f>CEILING('L Sized Pack'!L478/1000,1)</f>
        <v>0</v>
      </c>
      <c r="O481">
        <f>CEILING('L Sized Pack'!M478/1000,1)</f>
        <v>0</v>
      </c>
      <c r="P481">
        <f t="shared" si="28"/>
        <v>20</v>
      </c>
      <c r="T481">
        <f>CEILING('L Sized Pack'!B478/5000,1)</f>
        <v>0</v>
      </c>
      <c r="U481">
        <f>CEILING('L Sized Pack'!C478/5000,1)</f>
        <v>0</v>
      </c>
      <c r="V481">
        <f>CEILING('L Sized Pack'!D478/5000,1)</f>
        <v>0</v>
      </c>
      <c r="W481">
        <f>CEILING('L Sized Pack'!E478/5000,1)</f>
        <v>0</v>
      </c>
      <c r="X481">
        <f>CEILING('L Sized Pack'!F478/5000,1)</f>
        <v>0</v>
      </c>
      <c r="Y481">
        <f>CEILING('L Sized Pack'!G478/5000,1)</f>
        <v>0</v>
      </c>
      <c r="Z481">
        <f>CEILING('L Sized Pack'!H478/5000,1)</f>
        <v>0</v>
      </c>
      <c r="AA481">
        <f>CEILING('L Sized Pack'!I478/5000,1)</f>
        <v>0</v>
      </c>
      <c r="AB481">
        <f>CEILING('L Sized Pack'!J478/5000,1)</f>
        <v>1</v>
      </c>
      <c r="AC481">
        <f>CEILING('L Sized Pack'!K478/5000,1)</f>
        <v>0</v>
      </c>
      <c r="AD481">
        <f>CEILING('L Sized Pack'!L478/5000,1)</f>
        <v>0</v>
      </c>
      <c r="AE481">
        <f>CEILING('L Sized Pack'!M478/5000,1)</f>
        <v>0</v>
      </c>
      <c r="AF481">
        <f t="shared" si="29"/>
        <v>10</v>
      </c>
      <c r="AH481">
        <f>CEILING('L Sized Pack'!B478/8000,1)</f>
        <v>0</v>
      </c>
      <c r="AI481">
        <f>CEILING('L Sized Pack'!C478/8000,1)</f>
        <v>0</v>
      </c>
      <c r="AJ481">
        <f>CEILING('L Sized Pack'!D478/8000,1)</f>
        <v>0</v>
      </c>
      <c r="AK481">
        <f>CEILING('L Sized Pack'!E478/8000,1)</f>
        <v>0</v>
      </c>
      <c r="AL481">
        <f>CEILING('L Sized Pack'!F478/8000,1)</f>
        <v>0</v>
      </c>
      <c r="AM481">
        <f>CEILING('L Sized Pack'!G478/8000,1)</f>
        <v>0</v>
      </c>
      <c r="AN481">
        <f>CEILING('L Sized Pack'!H478/8000,1)</f>
        <v>0</v>
      </c>
      <c r="AO481">
        <f>CEILING('L Sized Pack'!I478/8000,1)</f>
        <v>0</v>
      </c>
      <c r="AP481">
        <f>CEILING('L Sized Pack'!J478/8000,1)</f>
        <v>1</v>
      </c>
      <c r="AQ481">
        <f>CEILING('L Sized Pack'!K478/8000,1)</f>
        <v>0</v>
      </c>
      <c r="AR481">
        <f>CEILING('L Sized Pack'!L478/8000,1)</f>
        <v>0</v>
      </c>
      <c r="AS481">
        <f>CEILING('L Sized Pack'!M478/8000,1)</f>
        <v>0</v>
      </c>
      <c r="AT481">
        <f t="shared" si="30"/>
        <v>15</v>
      </c>
      <c r="AV481">
        <f t="shared" si="31"/>
        <v>189.88</v>
      </c>
    </row>
    <row r="482" spans="1:48" x14ac:dyDescent="0.25">
      <c r="A482" t="s">
        <v>512</v>
      </c>
      <c r="B482" t="s">
        <v>39</v>
      </c>
      <c r="D482">
        <f>CEILING('L Sized Pack'!B479/1000,1)</f>
        <v>0</v>
      </c>
      <c r="E482">
        <f>CEILING('L Sized Pack'!C479/1000,1)</f>
        <v>0</v>
      </c>
      <c r="F482">
        <f>CEILING('L Sized Pack'!D479/1000,1)</f>
        <v>0</v>
      </c>
      <c r="G482">
        <f>CEILING('L Sized Pack'!E479/1000,1)</f>
        <v>0</v>
      </c>
      <c r="H482">
        <f>CEILING('L Sized Pack'!F479/1000,1)</f>
        <v>0</v>
      </c>
      <c r="I482">
        <f>CEILING('L Sized Pack'!G479/1000,1)</f>
        <v>0</v>
      </c>
      <c r="J482">
        <f>CEILING('L Sized Pack'!H479/1000,1)</f>
        <v>0</v>
      </c>
      <c r="K482">
        <f>CEILING('L Sized Pack'!I479/1000,1)</f>
        <v>0</v>
      </c>
      <c r="L482">
        <f>CEILING('L Sized Pack'!J479/1000,1)</f>
        <v>0</v>
      </c>
      <c r="M482">
        <f>CEILING('L Sized Pack'!K479/1000,1)</f>
        <v>0</v>
      </c>
      <c r="N482">
        <f>CEILING('L Sized Pack'!L479/1000,1)</f>
        <v>0</v>
      </c>
      <c r="O482">
        <f>CEILING('L Sized Pack'!M479/1000,1)</f>
        <v>0</v>
      </c>
      <c r="P482">
        <f t="shared" si="28"/>
        <v>0</v>
      </c>
      <c r="T482">
        <f>CEILING('L Sized Pack'!B479/5000,1)</f>
        <v>0</v>
      </c>
      <c r="U482">
        <f>CEILING('L Sized Pack'!C479/5000,1)</f>
        <v>0</v>
      </c>
      <c r="V482">
        <f>CEILING('L Sized Pack'!D479/5000,1)</f>
        <v>0</v>
      </c>
      <c r="W482">
        <f>CEILING('L Sized Pack'!E479/5000,1)</f>
        <v>0</v>
      </c>
      <c r="X482">
        <f>CEILING('L Sized Pack'!F479/5000,1)</f>
        <v>0</v>
      </c>
      <c r="Y482">
        <f>CEILING('L Sized Pack'!G479/5000,1)</f>
        <v>0</v>
      </c>
      <c r="Z482">
        <f>CEILING('L Sized Pack'!H479/5000,1)</f>
        <v>0</v>
      </c>
      <c r="AA482">
        <f>CEILING('L Sized Pack'!I479/5000,1)</f>
        <v>0</v>
      </c>
      <c r="AB482">
        <f>CEILING('L Sized Pack'!J479/5000,1)</f>
        <v>0</v>
      </c>
      <c r="AC482">
        <f>CEILING('L Sized Pack'!K479/5000,1)</f>
        <v>0</v>
      </c>
      <c r="AD482">
        <f>CEILING('L Sized Pack'!L479/5000,1)</f>
        <v>0</v>
      </c>
      <c r="AE482">
        <f>CEILING('L Sized Pack'!M479/5000,1)</f>
        <v>0</v>
      </c>
      <c r="AF482">
        <f t="shared" si="29"/>
        <v>0</v>
      </c>
      <c r="AH482">
        <f>CEILING('L Sized Pack'!B479/8000,1)</f>
        <v>0</v>
      </c>
      <c r="AI482">
        <f>CEILING('L Sized Pack'!C479/8000,1)</f>
        <v>0</v>
      </c>
      <c r="AJ482">
        <f>CEILING('L Sized Pack'!D479/8000,1)</f>
        <v>0</v>
      </c>
      <c r="AK482">
        <f>CEILING('L Sized Pack'!E479/8000,1)</f>
        <v>0</v>
      </c>
      <c r="AL482">
        <f>CEILING('L Sized Pack'!F479/8000,1)</f>
        <v>0</v>
      </c>
      <c r="AM482">
        <f>CEILING('L Sized Pack'!G479/8000,1)</f>
        <v>0</v>
      </c>
      <c r="AN482">
        <f>CEILING('L Sized Pack'!H479/8000,1)</f>
        <v>0</v>
      </c>
      <c r="AO482">
        <f>CEILING('L Sized Pack'!I479/8000,1)</f>
        <v>0</v>
      </c>
      <c r="AP482">
        <f>CEILING('L Sized Pack'!J479/8000,1)</f>
        <v>0</v>
      </c>
      <c r="AQ482">
        <f>CEILING('L Sized Pack'!K479/8000,1)</f>
        <v>0</v>
      </c>
      <c r="AR482">
        <f>CEILING('L Sized Pack'!L479/8000,1)</f>
        <v>0</v>
      </c>
      <c r="AS482">
        <f>CEILING('L Sized Pack'!M479/8000,1)</f>
        <v>0</v>
      </c>
      <c r="AT482">
        <f t="shared" si="30"/>
        <v>0</v>
      </c>
      <c r="AV482">
        <f t="shared" si="31"/>
        <v>179.88</v>
      </c>
    </row>
    <row r="483" spans="1:48" x14ac:dyDescent="0.25">
      <c r="A483" t="s">
        <v>513</v>
      </c>
      <c r="B483" t="s">
        <v>57</v>
      </c>
      <c r="D483">
        <f>CEILING('L Sized Pack'!B480/1000,1)</f>
        <v>0</v>
      </c>
      <c r="E483">
        <f>CEILING('L Sized Pack'!C480/1000,1)</f>
        <v>0</v>
      </c>
      <c r="F483">
        <f>CEILING('L Sized Pack'!D480/1000,1)</f>
        <v>0</v>
      </c>
      <c r="G483">
        <f>CEILING('L Sized Pack'!E480/1000,1)</f>
        <v>0</v>
      </c>
      <c r="H483">
        <f>CEILING('L Sized Pack'!F480/1000,1)</f>
        <v>0</v>
      </c>
      <c r="I483">
        <f>CEILING('L Sized Pack'!G480/1000,1)</f>
        <v>0</v>
      </c>
      <c r="J483">
        <f>CEILING('L Sized Pack'!H480/1000,1)</f>
        <v>0</v>
      </c>
      <c r="K483">
        <f>CEILING('L Sized Pack'!I480/1000,1)</f>
        <v>0</v>
      </c>
      <c r="L483">
        <f>CEILING('L Sized Pack'!J480/1000,1)</f>
        <v>0</v>
      </c>
      <c r="M483">
        <f>CEILING('L Sized Pack'!K480/1000,1)</f>
        <v>0</v>
      </c>
      <c r="N483">
        <f>CEILING('L Sized Pack'!L480/1000,1)</f>
        <v>0</v>
      </c>
      <c r="O483">
        <f>CEILING('L Sized Pack'!M480/1000,1)</f>
        <v>0</v>
      </c>
      <c r="P483">
        <f t="shared" si="28"/>
        <v>0</v>
      </c>
      <c r="T483">
        <f>CEILING('L Sized Pack'!B480/5000,1)</f>
        <v>0</v>
      </c>
      <c r="U483">
        <f>CEILING('L Sized Pack'!C480/5000,1)</f>
        <v>0</v>
      </c>
      <c r="V483">
        <f>CEILING('L Sized Pack'!D480/5000,1)</f>
        <v>0</v>
      </c>
      <c r="W483">
        <f>CEILING('L Sized Pack'!E480/5000,1)</f>
        <v>0</v>
      </c>
      <c r="X483">
        <f>CEILING('L Sized Pack'!F480/5000,1)</f>
        <v>0</v>
      </c>
      <c r="Y483">
        <f>CEILING('L Sized Pack'!G480/5000,1)</f>
        <v>0</v>
      </c>
      <c r="Z483">
        <f>CEILING('L Sized Pack'!H480/5000,1)</f>
        <v>0</v>
      </c>
      <c r="AA483">
        <f>CEILING('L Sized Pack'!I480/5000,1)</f>
        <v>0</v>
      </c>
      <c r="AB483">
        <f>CEILING('L Sized Pack'!J480/5000,1)</f>
        <v>0</v>
      </c>
      <c r="AC483">
        <f>CEILING('L Sized Pack'!K480/5000,1)</f>
        <v>0</v>
      </c>
      <c r="AD483">
        <f>CEILING('L Sized Pack'!L480/5000,1)</f>
        <v>0</v>
      </c>
      <c r="AE483">
        <f>CEILING('L Sized Pack'!M480/5000,1)</f>
        <v>0</v>
      </c>
      <c r="AF483">
        <f t="shared" si="29"/>
        <v>0</v>
      </c>
      <c r="AH483">
        <f>CEILING('L Sized Pack'!B480/8000,1)</f>
        <v>0</v>
      </c>
      <c r="AI483">
        <f>CEILING('L Sized Pack'!C480/8000,1)</f>
        <v>0</v>
      </c>
      <c r="AJ483">
        <f>CEILING('L Sized Pack'!D480/8000,1)</f>
        <v>0</v>
      </c>
      <c r="AK483">
        <f>CEILING('L Sized Pack'!E480/8000,1)</f>
        <v>0</v>
      </c>
      <c r="AL483">
        <f>CEILING('L Sized Pack'!F480/8000,1)</f>
        <v>0</v>
      </c>
      <c r="AM483">
        <f>CEILING('L Sized Pack'!G480/8000,1)</f>
        <v>0</v>
      </c>
      <c r="AN483">
        <f>CEILING('L Sized Pack'!H480/8000,1)</f>
        <v>0</v>
      </c>
      <c r="AO483">
        <f>CEILING('L Sized Pack'!I480/8000,1)</f>
        <v>0</v>
      </c>
      <c r="AP483">
        <f>CEILING('L Sized Pack'!J480/8000,1)</f>
        <v>0</v>
      </c>
      <c r="AQ483">
        <f>CEILING('L Sized Pack'!K480/8000,1)</f>
        <v>0</v>
      </c>
      <c r="AR483">
        <f>CEILING('L Sized Pack'!L480/8000,1)</f>
        <v>0</v>
      </c>
      <c r="AS483">
        <f>CEILING('L Sized Pack'!M480/8000,1)</f>
        <v>0</v>
      </c>
      <c r="AT483">
        <f t="shared" si="30"/>
        <v>0</v>
      </c>
      <c r="AV483">
        <f t="shared" si="31"/>
        <v>179.88</v>
      </c>
    </row>
    <row r="484" spans="1:48" x14ac:dyDescent="0.25">
      <c r="A484" t="s">
        <v>514</v>
      </c>
      <c r="B484" t="s">
        <v>57</v>
      </c>
      <c r="D484">
        <f>CEILING('L Sized Pack'!B481/1000,1)</f>
        <v>0</v>
      </c>
      <c r="E484">
        <f>CEILING('L Sized Pack'!C481/1000,1)</f>
        <v>0</v>
      </c>
      <c r="F484">
        <f>CEILING('L Sized Pack'!D481/1000,1)</f>
        <v>0</v>
      </c>
      <c r="G484">
        <f>CEILING('L Sized Pack'!E481/1000,1)</f>
        <v>0</v>
      </c>
      <c r="H484">
        <f>CEILING('L Sized Pack'!F481/1000,1)</f>
        <v>0</v>
      </c>
      <c r="I484">
        <f>CEILING('L Sized Pack'!G481/1000,1)</f>
        <v>0</v>
      </c>
      <c r="J484">
        <f>CEILING('L Sized Pack'!H481/1000,1)</f>
        <v>0</v>
      </c>
      <c r="K484">
        <f>CEILING('L Sized Pack'!I481/1000,1)</f>
        <v>0</v>
      </c>
      <c r="L484">
        <f>CEILING('L Sized Pack'!J481/1000,1)</f>
        <v>0</v>
      </c>
      <c r="M484">
        <f>CEILING('L Sized Pack'!K481/1000,1)</f>
        <v>0</v>
      </c>
      <c r="N484">
        <f>CEILING('L Sized Pack'!L481/1000,1)</f>
        <v>0</v>
      </c>
      <c r="O484">
        <f>CEILING('L Sized Pack'!M481/1000,1)</f>
        <v>0</v>
      </c>
      <c r="P484">
        <f t="shared" si="28"/>
        <v>0</v>
      </c>
      <c r="T484">
        <f>CEILING('L Sized Pack'!B481/5000,1)</f>
        <v>0</v>
      </c>
      <c r="U484">
        <f>CEILING('L Sized Pack'!C481/5000,1)</f>
        <v>0</v>
      </c>
      <c r="V484">
        <f>CEILING('L Sized Pack'!D481/5000,1)</f>
        <v>0</v>
      </c>
      <c r="W484">
        <f>CEILING('L Sized Pack'!E481/5000,1)</f>
        <v>0</v>
      </c>
      <c r="X484">
        <f>CEILING('L Sized Pack'!F481/5000,1)</f>
        <v>0</v>
      </c>
      <c r="Y484">
        <f>CEILING('L Sized Pack'!G481/5000,1)</f>
        <v>0</v>
      </c>
      <c r="Z484">
        <f>CEILING('L Sized Pack'!H481/5000,1)</f>
        <v>0</v>
      </c>
      <c r="AA484">
        <f>CEILING('L Sized Pack'!I481/5000,1)</f>
        <v>0</v>
      </c>
      <c r="AB484">
        <f>CEILING('L Sized Pack'!J481/5000,1)</f>
        <v>0</v>
      </c>
      <c r="AC484">
        <f>CEILING('L Sized Pack'!K481/5000,1)</f>
        <v>0</v>
      </c>
      <c r="AD484">
        <f>CEILING('L Sized Pack'!L481/5000,1)</f>
        <v>0</v>
      </c>
      <c r="AE484">
        <f>CEILING('L Sized Pack'!M481/5000,1)</f>
        <v>0</v>
      </c>
      <c r="AF484">
        <f t="shared" si="29"/>
        <v>0</v>
      </c>
      <c r="AH484">
        <f>CEILING('L Sized Pack'!B481/8000,1)</f>
        <v>0</v>
      </c>
      <c r="AI484">
        <f>CEILING('L Sized Pack'!C481/8000,1)</f>
        <v>0</v>
      </c>
      <c r="AJ484">
        <f>CEILING('L Sized Pack'!D481/8000,1)</f>
        <v>0</v>
      </c>
      <c r="AK484">
        <f>CEILING('L Sized Pack'!E481/8000,1)</f>
        <v>0</v>
      </c>
      <c r="AL484">
        <f>CEILING('L Sized Pack'!F481/8000,1)</f>
        <v>0</v>
      </c>
      <c r="AM484">
        <f>CEILING('L Sized Pack'!G481/8000,1)</f>
        <v>0</v>
      </c>
      <c r="AN484">
        <f>CEILING('L Sized Pack'!H481/8000,1)</f>
        <v>0</v>
      </c>
      <c r="AO484">
        <f>CEILING('L Sized Pack'!I481/8000,1)</f>
        <v>0</v>
      </c>
      <c r="AP484">
        <f>CEILING('L Sized Pack'!J481/8000,1)</f>
        <v>0</v>
      </c>
      <c r="AQ484">
        <f>CEILING('L Sized Pack'!K481/8000,1)</f>
        <v>0</v>
      </c>
      <c r="AR484">
        <f>CEILING('L Sized Pack'!L481/8000,1)</f>
        <v>0</v>
      </c>
      <c r="AS484">
        <f>CEILING('L Sized Pack'!M481/8000,1)</f>
        <v>0</v>
      </c>
      <c r="AT484">
        <f t="shared" si="30"/>
        <v>0</v>
      </c>
      <c r="AV484">
        <f t="shared" si="31"/>
        <v>179.88</v>
      </c>
    </row>
    <row r="485" spans="1:48" x14ac:dyDescent="0.25">
      <c r="A485" t="s">
        <v>515</v>
      </c>
      <c r="B485" t="s">
        <v>39</v>
      </c>
      <c r="D485">
        <f>CEILING('L Sized Pack'!B482/1000,1)</f>
        <v>0</v>
      </c>
      <c r="E485">
        <f>CEILING('L Sized Pack'!C482/1000,1)</f>
        <v>0</v>
      </c>
      <c r="F485">
        <f>CEILING('L Sized Pack'!D482/1000,1)</f>
        <v>0</v>
      </c>
      <c r="G485">
        <f>CEILING('L Sized Pack'!E482/1000,1)</f>
        <v>0</v>
      </c>
      <c r="H485">
        <f>CEILING('L Sized Pack'!F482/1000,1)</f>
        <v>0</v>
      </c>
      <c r="I485">
        <f>CEILING('L Sized Pack'!G482/1000,1)</f>
        <v>0</v>
      </c>
      <c r="J485">
        <f>CEILING('L Sized Pack'!H482/1000,1)</f>
        <v>0</v>
      </c>
      <c r="K485">
        <f>CEILING('L Sized Pack'!I482/1000,1)</f>
        <v>0</v>
      </c>
      <c r="L485">
        <f>CEILING('L Sized Pack'!J482/1000,1)</f>
        <v>0</v>
      </c>
      <c r="M485">
        <f>CEILING('L Sized Pack'!K482/1000,1)</f>
        <v>0</v>
      </c>
      <c r="N485">
        <f>CEILING('L Sized Pack'!L482/1000,1)</f>
        <v>0</v>
      </c>
      <c r="O485">
        <f>CEILING('L Sized Pack'!M482/1000,1)</f>
        <v>5</v>
      </c>
      <c r="P485">
        <f t="shared" si="28"/>
        <v>25</v>
      </c>
      <c r="T485">
        <f>CEILING('L Sized Pack'!B482/5000,1)</f>
        <v>0</v>
      </c>
      <c r="U485">
        <f>CEILING('L Sized Pack'!C482/5000,1)</f>
        <v>0</v>
      </c>
      <c r="V485">
        <f>CEILING('L Sized Pack'!D482/5000,1)</f>
        <v>0</v>
      </c>
      <c r="W485">
        <f>CEILING('L Sized Pack'!E482/5000,1)</f>
        <v>0</v>
      </c>
      <c r="X485">
        <f>CEILING('L Sized Pack'!F482/5000,1)</f>
        <v>0</v>
      </c>
      <c r="Y485">
        <f>CEILING('L Sized Pack'!G482/5000,1)</f>
        <v>0</v>
      </c>
      <c r="Z485">
        <f>CEILING('L Sized Pack'!H482/5000,1)</f>
        <v>0</v>
      </c>
      <c r="AA485">
        <f>CEILING('L Sized Pack'!I482/5000,1)</f>
        <v>0</v>
      </c>
      <c r="AB485">
        <f>CEILING('L Sized Pack'!J482/5000,1)</f>
        <v>0</v>
      </c>
      <c r="AC485">
        <f>CEILING('L Sized Pack'!K482/5000,1)</f>
        <v>0</v>
      </c>
      <c r="AD485">
        <f>CEILING('L Sized Pack'!L482/5000,1)</f>
        <v>0</v>
      </c>
      <c r="AE485">
        <f>CEILING('L Sized Pack'!M482/5000,1)</f>
        <v>1</v>
      </c>
      <c r="AF485">
        <f t="shared" si="29"/>
        <v>10</v>
      </c>
      <c r="AH485">
        <f>CEILING('L Sized Pack'!B482/8000,1)</f>
        <v>0</v>
      </c>
      <c r="AI485">
        <f>CEILING('L Sized Pack'!C482/8000,1)</f>
        <v>0</v>
      </c>
      <c r="AJ485">
        <f>CEILING('L Sized Pack'!D482/8000,1)</f>
        <v>0</v>
      </c>
      <c r="AK485">
        <f>CEILING('L Sized Pack'!E482/8000,1)</f>
        <v>0</v>
      </c>
      <c r="AL485">
        <f>CEILING('L Sized Pack'!F482/8000,1)</f>
        <v>0</v>
      </c>
      <c r="AM485">
        <f>CEILING('L Sized Pack'!G482/8000,1)</f>
        <v>0</v>
      </c>
      <c r="AN485">
        <f>CEILING('L Sized Pack'!H482/8000,1)</f>
        <v>0</v>
      </c>
      <c r="AO485">
        <f>CEILING('L Sized Pack'!I482/8000,1)</f>
        <v>0</v>
      </c>
      <c r="AP485">
        <f>CEILING('L Sized Pack'!J482/8000,1)</f>
        <v>0</v>
      </c>
      <c r="AQ485">
        <f>CEILING('L Sized Pack'!K482/8000,1)</f>
        <v>0</v>
      </c>
      <c r="AR485">
        <f>CEILING('L Sized Pack'!L482/8000,1)</f>
        <v>0</v>
      </c>
      <c r="AS485">
        <f>CEILING('L Sized Pack'!M482/8000,1)</f>
        <v>1</v>
      </c>
      <c r="AT485">
        <f t="shared" si="30"/>
        <v>15</v>
      </c>
      <c r="AV485">
        <f t="shared" si="31"/>
        <v>189.88</v>
      </c>
    </row>
    <row r="486" spans="1:48" x14ac:dyDescent="0.25">
      <c r="A486" t="s">
        <v>516</v>
      </c>
      <c r="B486" t="s">
        <v>57</v>
      </c>
      <c r="D486">
        <f>CEILING('L Sized Pack'!B483/1000,1)</f>
        <v>0</v>
      </c>
      <c r="E486">
        <f>CEILING('L Sized Pack'!C483/1000,1)</f>
        <v>0</v>
      </c>
      <c r="F486">
        <f>CEILING('L Sized Pack'!D483/1000,1)</f>
        <v>0</v>
      </c>
      <c r="G486">
        <f>CEILING('L Sized Pack'!E483/1000,1)</f>
        <v>0</v>
      </c>
      <c r="H486">
        <f>CEILING('L Sized Pack'!F483/1000,1)</f>
        <v>0</v>
      </c>
      <c r="I486">
        <f>CEILING('L Sized Pack'!G483/1000,1)</f>
        <v>0</v>
      </c>
      <c r="J486">
        <f>CEILING('L Sized Pack'!H483/1000,1)</f>
        <v>0</v>
      </c>
      <c r="K486">
        <f>CEILING('L Sized Pack'!I483/1000,1)</f>
        <v>0</v>
      </c>
      <c r="L486">
        <f>CEILING('L Sized Pack'!J483/1000,1)</f>
        <v>0</v>
      </c>
      <c r="M486">
        <f>CEILING('L Sized Pack'!K483/1000,1)</f>
        <v>0</v>
      </c>
      <c r="N486">
        <f>CEILING('L Sized Pack'!L483/1000,1)</f>
        <v>0</v>
      </c>
      <c r="O486">
        <f>CEILING('L Sized Pack'!M483/1000,1)</f>
        <v>0</v>
      </c>
      <c r="P486">
        <f t="shared" si="28"/>
        <v>0</v>
      </c>
      <c r="T486">
        <f>CEILING('L Sized Pack'!B483/5000,1)</f>
        <v>0</v>
      </c>
      <c r="U486">
        <f>CEILING('L Sized Pack'!C483/5000,1)</f>
        <v>0</v>
      </c>
      <c r="V486">
        <f>CEILING('L Sized Pack'!D483/5000,1)</f>
        <v>0</v>
      </c>
      <c r="W486">
        <f>CEILING('L Sized Pack'!E483/5000,1)</f>
        <v>0</v>
      </c>
      <c r="X486">
        <f>CEILING('L Sized Pack'!F483/5000,1)</f>
        <v>0</v>
      </c>
      <c r="Y486">
        <f>CEILING('L Sized Pack'!G483/5000,1)</f>
        <v>0</v>
      </c>
      <c r="Z486">
        <f>CEILING('L Sized Pack'!H483/5000,1)</f>
        <v>0</v>
      </c>
      <c r="AA486">
        <f>CEILING('L Sized Pack'!I483/5000,1)</f>
        <v>0</v>
      </c>
      <c r="AB486">
        <f>CEILING('L Sized Pack'!J483/5000,1)</f>
        <v>0</v>
      </c>
      <c r="AC486">
        <f>CEILING('L Sized Pack'!K483/5000,1)</f>
        <v>0</v>
      </c>
      <c r="AD486">
        <f>CEILING('L Sized Pack'!L483/5000,1)</f>
        <v>0</v>
      </c>
      <c r="AE486">
        <f>CEILING('L Sized Pack'!M483/5000,1)</f>
        <v>0</v>
      </c>
      <c r="AF486">
        <f t="shared" si="29"/>
        <v>0</v>
      </c>
      <c r="AH486">
        <f>CEILING('L Sized Pack'!B483/8000,1)</f>
        <v>0</v>
      </c>
      <c r="AI486">
        <f>CEILING('L Sized Pack'!C483/8000,1)</f>
        <v>0</v>
      </c>
      <c r="AJ486">
        <f>CEILING('L Sized Pack'!D483/8000,1)</f>
        <v>0</v>
      </c>
      <c r="AK486">
        <f>CEILING('L Sized Pack'!E483/8000,1)</f>
        <v>0</v>
      </c>
      <c r="AL486">
        <f>CEILING('L Sized Pack'!F483/8000,1)</f>
        <v>0</v>
      </c>
      <c r="AM486">
        <f>CEILING('L Sized Pack'!G483/8000,1)</f>
        <v>0</v>
      </c>
      <c r="AN486">
        <f>CEILING('L Sized Pack'!H483/8000,1)</f>
        <v>0</v>
      </c>
      <c r="AO486">
        <f>CEILING('L Sized Pack'!I483/8000,1)</f>
        <v>0</v>
      </c>
      <c r="AP486">
        <f>CEILING('L Sized Pack'!J483/8000,1)</f>
        <v>0</v>
      </c>
      <c r="AQ486">
        <f>CEILING('L Sized Pack'!K483/8000,1)</f>
        <v>0</v>
      </c>
      <c r="AR486">
        <f>CEILING('L Sized Pack'!L483/8000,1)</f>
        <v>0</v>
      </c>
      <c r="AS486">
        <f>CEILING('L Sized Pack'!M483/8000,1)</f>
        <v>0</v>
      </c>
      <c r="AT486">
        <f t="shared" si="30"/>
        <v>0</v>
      </c>
      <c r="AV486">
        <f t="shared" si="31"/>
        <v>179.88</v>
      </c>
    </row>
    <row r="487" spans="1:48" x14ac:dyDescent="0.25">
      <c r="A487" t="s">
        <v>517</v>
      </c>
      <c r="B487" t="s">
        <v>57</v>
      </c>
      <c r="D487">
        <f>CEILING('L Sized Pack'!B484/1000,1)</f>
        <v>0</v>
      </c>
      <c r="E487">
        <f>CEILING('L Sized Pack'!C484/1000,1)</f>
        <v>0</v>
      </c>
      <c r="F487">
        <f>CEILING('L Sized Pack'!D484/1000,1)</f>
        <v>0</v>
      </c>
      <c r="G487">
        <f>CEILING('L Sized Pack'!E484/1000,1)</f>
        <v>0</v>
      </c>
      <c r="H487">
        <f>CEILING('L Sized Pack'!F484/1000,1)</f>
        <v>0</v>
      </c>
      <c r="I487">
        <f>CEILING('L Sized Pack'!G484/1000,1)</f>
        <v>0</v>
      </c>
      <c r="J487">
        <f>CEILING('L Sized Pack'!H484/1000,1)</f>
        <v>4</v>
      </c>
      <c r="K487">
        <f>CEILING('L Sized Pack'!I484/1000,1)</f>
        <v>0</v>
      </c>
      <c r="L487">
        <f>CEILING('L Sized Pack'!J484/1000,1)</f>
        <v>0</v>
      </c>
      <c r="M487">
        <f>CEILING('L Sized Pack'!K484/1000,1)</f>
        <v>0</v>
      </c>
      <c r="N487">
        <f>CEILING('L Sized Pack'!L484/1000,1)</f>
        <v>0</v>
      </c>
      <c r="O487">
        <f>CEILING('L Sized Pack'!M484/1000,1)</f>
        <v>0</v>
      </c>
      <c r="P487">
        <f t="shared" si="28"/>
        <v>20</v>
      </c>
      <c r="T487">
        <f>CEILING('L Sized Pack'!B484/5000,1)</f>
        <v>0</v>
      </c>
      <c r="U487">
        <f>CEILING('L Sized Pack'!C484/5000,1)</f>
        <v>0</v>
      </c>
      <c r="V487">
        <f>CEILING('L Sized Pack'!D484/5000,1)</f>
        <v>0</v>
      </c>
      <c r="W487">
        <f>CEILING('L Sized Pack'!E484/5000,1)</f>
        <v>0</v>
      </c>
      <c r="X487">
        <f>CEILING('L Sized Pack'!F484/5000,1)</f>
        <v>0</v>
      </c>
      <c r="Y487">
        <f>CEILING('L Sized Pack'!G484/5000,1)</f>
        <v>0</v>
      </c>
      <c r="Z487">
        <f>CEILING('L Sized Pack'!H484/5000,1)</f>
        <v>1</v>
      </c>
      <c r="AA487">
        <f>CEILING('L Sized Pack'!I484/5000,1)</f>
        <v>0</v>
      </c>
      <c r="AB487">
        <f>CEILING('L Sized Pack'!J484/5000,1)</f>
        <v>0</v>
      </c>
      <c r="AC487">
        <f>CEILING('L Sized Pack'!K484/5000,1)</f>
        <v>0</v>
      </c>
      <c r="AD487">
        <f>CEILING('L Sized Pack'!L484/5000,1)</f>
        <v>0</v>
      </c>
      <c r="AE487">
        <f>CEILING('L Sized Pack'!M484/5000,1)</f>
        <v>0</v>
      </c>
      <c r="AF487">
        <f t="shared" si="29"/>
        <v>10</v>
      </c>
      <c r="AH487">
        <f>CEILING('L Sized Pack'!B484/8000,1)</f>
        <v>0</v>
      </c>
      <c r="AI487">
        <f>CEILING('L Sized Pack'!C484/8000,1)</f>
        <v>0</v>
      </c>
      <c r="AJ487">
        <f>CEILING('L Sized Pack'!D484/8000,1)</f>
        <v>0</v>
      </c>
      <c r="AK487">
        <f>CEILING('L Sized Pack'!E484/8000,1)</f>
        <v>0</v>
      </c>
      <c r="AL487">
        <f>CEILING('L Sized Pack'!F484/8000,1)</f>
        <v>0</v>
      </c>
      <c r="AM487">
        <f>CEILING('L Sized Pack'!G484/8000,1)</f>
        <v>0</v>
      </c>
      <c r="AN487">
        <f>CEILING('L Sized Pack'!H484/8000,1)</f>
        <v>1</v>
      </c>
      <c r="AO487">
        <f>CEILING('L Sized Pack'!I484/8000,1)</f>
        <v>0</v>
      </c>
      <c r="AP487">
        <f>CEILING('L Sized Pack'!J484/8000,1)</f>
        <v>0</v>
      </c>
      <c r="AQ487">
        <f>CEILING('L Sized Pack'!K484/8000,1)</f>
        <v>0</v>
      </c>
      <c r="AR487">
        <f>CEILING('L Sized Pack'!L484/8000,1)</f>
        <v>0</v>
      </c>
      <c r="AS487">
        <f>CEILING('L Sized Pack'!M484/8000,1)</f>
        <v>0</v>
      </c>
      <c r="AT487">
        <f t="shared" si="30"/>
        <v>15</v>
      </c>
      <c r="AV487">
        <f t="shared" si="31"/>
        <v>189.88</v>
      </c>
    </row>
    <row r="488" spans="1:48" x14ac:dyDescent="0.25">
      <c r="A488" t="s">
        <v>518</v>
      </c>
      <c r="B488" t="s">
        <v>57</v>
      </c>
      <c r="D488">
        <f>CEILING('L Sized Pack'!B485/1000,1)</f>
        <v>0</v>
      </c>
      <c r="E488">
        <f>CEILING('L Sized Pack'!C485/1000,1)</f>
        <v>0</v>
      </c>
      <c r="F488">
        <f>CEILING('L Sized Pack'!D485/1000,1)</f>
        <v>0</v>
      </c>
      <c r="G488">
        <f>CEILING('L Sized Pack'!E485/1000,1)</f>
        <v>0</v>
      </c>
      <c r="H488">
        <f>CEILING('L Sized Pack'!F485/1000,1)</f>
        <v>0</v>
      </c>
      <c r="I488">
        <f>CEILING('L Sized Pack'!G485/1000,1)</f>
        <v>0</v>
      </c>
      <c r="J488">
        <f>CEILING('L Sized Pack'!H485/1000,1)</f>
        <v>0</v>
      </c>
      <c r="K488">
        <f>CEILING('L Sized Pack'!I485/1000,1)</f>
        <v>0</v>
      </c>
      <c r="L488">
        <f>CEILING('L Sized Pack'!J485/1000,1)</f>
        <v>0</v>
      </c>
      <c r="M488">
        <f>CEILING('L Sized Pack'!K485/1000,1)</f>
        <v>0</v>
      </c>
      <c r="N488">
        <f>CEILING('L Sized Pack'!L485/1000,1)</f>
        <v>0</v>
      </c>
      <c r="O488">
        <f>CEILING('L Sized Pack'!M485/1000,1)</f>
        <v>0</v>
      </c>
      <c r="P488">
        <f t="shared" si="28"/>
        <v>0</v>
      </c>
      <c r="T488">
        <f>CEILING('L Sized Pack'!B485/5000,1)</f>
        <v>0</v>
      </c>
      <c r="U488">
        <f>CEILING('L Sized Pack'!C485/5000,1)</f>
        <v>0</v>
      </c>
      <c r="V488">
        <f>CEILING('L Sized Pack'!D485/5000,1)</f>
        <v>0</v>
      </c>
      <c r="W488">
        <f>CEILING('L Sized Pack'!E485/5000,1)</f>
        <v>0</v>
      </c>
      <c r="X488">
        <f>CEILING('L Sized Pack'!F485/5000,1)</f>
        <v>0</v>
      </c>
      <c r="Y488">
        <f>CEILING('L Sized Pack'!G485/5000,1)</f>
        <v>0</v>
      </c>
      <c r="Z488">
        <f>CEILING('L Sized Pack'!H485/5000,1)</f>
        <v>0</v>
      </c>
      <c r="AA488">
        <f>CEILING('L Sized Pack'!I485/5000,1)</f>
        <v>0</v>
      </c>
      <c r="AB488">
        <f>CEILING('L Sized Pack'!J485/5000,1)</f>
        <v>0</v>
      </c>
      <c r="AC488">
        <f>CEILING('L Sized Pack'!K485/5000,1)</f>
        <v>0</v>
      </c>
      <c r="AD488">
        <f>CEILING('L Sized Pack'!L485/5000,1)</f>
        <v>0</v>
      </c>
      <c r="AE488">
        <f>CEILING('L Sized Pack'!M485/5000,1)</f>
        <v>0</v>
      </c>
      <c r="AF488">
        <f t="shared" si="29"/>
        <v>0</v>
      </c>
      <c r="AH488">
        <f>CEILING('L Sized Pack'!B485/8000,1)</f>
        <v>0</v>
      </c>
      <c r="AI488">
        <f>CEILING('L Sized Pack'!C485/8000,1)</f>
        <v>0</v>
      </c>
      <c r="AJ488">
        <f>CEILING('L Sized Pack'!D485/8000,1)</f>
        <v>0</v>
      </c>
      <c r="AK488">
        <f>CEILING('L Sized Pack'!E485/8000,1)</f>
        <v>0</v>
      </c>
      <c r="AL488">
        <f>CEILING('L Sized Pack'!F485/8000,1)</f>
        <v>0</v>
      </c>
      <c r="AM488">
        <f>CEILING('L Sized Pack'!G485/8000,1)</f>
        <v>0</v>
      </c>
      <c r="AN488">
        <f>CEILING('L Sized Pack'!H485/8000,1)</f>
        <v>0</v>
      </c>
      <c r="AO488">
        <f>CEILING('L Sized Pack'!I485/8000,1)</f>
        <v>0</v>
      </c>
      <c r="AP488">
        <f>CEILING('L Sized Pack'!J485/8000,1)</f>
        <v>0</v>
      </c>
      <c r="AQ488">
        <f>CEILING('L Sized Pack'!K485/8000,1)</f>
        <v>0</v>
      </c>
      <c r="AR488">
        <f>CEILING('L Sized Pack'!L485/8000,1)</f>
        <v>0</v>
      </c>
      <c r="AS488">
        <f>CEILING('L Sized Pack'!M485/8000,1)</f>
        <v>0</v>
      </c>
      <c r="AT488">
        <f t="shared" si="30"/>
        <v>0</v>
      </c>
      <c r="AV488">
        <f t="shared" si="31"/>
        <v>179.88</v>
      </c>
    </row>
    <row r="489" spans="1:48" x14ac:dyDescent="0.25">
      <c r="A489" t="s">
        <v>519</v>
      </c>
      <c r="B489" t="s">
        <v>57</v>
      </c>
      <c r="D489">
        <f>CEILING('L Sized Pack'!B486/1000,1)</f>
        <v>0</v>
      </c>
      <c r="E489">
        <f>CEILING('L Sized Pack'!C486/1000,1)</f>
        <v>0</v>
      </c>
      <c r="F489">
        <f>CEILING('L Sized Pack'!D486/1000,1)</f>
        <v>0</v>
      </c>
      <c r="G489">
        <f>CEILING('L Sized Pack'!E486/1000,1)</f>
        <v>0</v>
      </c>
      <c r="H489">
        <f>CEILING('L Sized Pack'!F486/1000,1)</f>
        <v>0</v>
      </c>
      <c r="I489">
        <f>CEILING('L Sized Pack'!G486/1000,1)</f>
        <v>0</v>
      </c>
      <c r="J489">
        <f>CEILING('L Sized Pack'!H486/1000,1)</f>
        <v>0</v>
      </c>
      <c r="K489">
        <f>CEILING('L Sized Pack'!I486/1000,1)</f>
        <v>0</v>
      </c>
      <c r="L489">
        <f>CEILING('L Sized Pack'!J486/1000,1)</f>
        <v>0</v>
      </c>
      <c r="M489">
        <f>CEILING('L Sized Pack'!K486/1000,1)</f>
        <v>0</v>
      </c>
      <c r="N489">
        <f>CEILING('L Sized Pack'!L486/1000,1)</f>
        <v>0</v>
      </c>
      <c r="O489">
        <f>CEILING('L Sized Pack'!M486/1000,1)</f>
        <v>0</v>
      </c>
      <c r="P489">
        <f t="shared" si="28"/>
        <v>0</v>
      </c>
      <c r="T489">
        <f>CEILING('L Sized Pack'!B486/5000,1)</f>
        <v>0</v>
      </c>
      <c r="U489">
        <f>CEILING('L Sized Pack'!C486/5000,1)</f>
        <v>0</v>
      </c>
      <c r="V489">
        <f>CEILING('L Sized Pack'!D486/5000,1)</f>
        <v>0</v>
      </c>
      <c r="W489">
        <f>CEILING('L Sized Pack'!E486/5000,1)</f>
        <v>0</v>
      </c>
      <c r="X489">
        <f>CEILING('L Sized Pack'!F486/5000,1)</f>
        <v>0</v>
      </c>
      <c r="Y489">
        <f>CEILING('L Sized Pack'!G486/5000,1)</f>
        <v>0</v>
      </c>
      <c r="Z489">
        <f>CEILING('L Sized Pack'!H486/5000,1)</f>
        <v>0</v>
      </c>
      <c r="AA489">
        <f>CEILING('L Sized Pack'!I486/5000,1)</f>
        <v>0</v>
      </c>
      <c r="AB489">
        <f>CEILING('L Sized Pack'!J486/5000,1)</f>
        <v>0</v>
      </c>
      <c r="AC489">
        <f>CEILING('L Sized Pack'!K486/5000,1)</f>
        <v>0</v>
      </c>
      <c r="AD489">
        <f>CEILING('L Sized Pack'!L486/5000,1)</f>
        <v>0</v>
      </c>
      <c r="AE489">
        <f>CEILING('L Sized Pack'!M486/5000,1)</f>
        <v>0</v>
      </c>
      <c r="AF489">
        <f t="shared" si="29"/>
        <v>0</v>
      </c>
      <c r="AH489">
        <f>CEILING('L Sized Pack'!B486/8000,1)</f>
        <v>0</v>
      </c>
      <c r="AI489">
        <f>CEILING('L Sized Pack'!C486/8000,1)</f>
        <v>0</v>
      </c>
      <c r="AJ489">
        <f>CEILING('L Sized Pack'!D486/8000,1)</f>
        <v>0</v>
      </c>
      <c r="AK489">
        <f>CEILING('L Sized Pack'!E486/8000,1)</f>
        <v>0</v>
      </c>
      <c r="AL489">
        <f>CEILING('L Sized Pack'!F486/8000,1)</f>
        <v>0</v>
      </c>
      <c r="AM489">
        <f>CEILING('L Sized Pack'!G486/8000,1)</f>
        <v>0</v>
      </c>
      <c r="AN489">
        <f>CEILING('L Sized Pack'!H486/8000,1)</f>
        <v>0</v>
      </c>
      <c r="AO489">
        <f>CEILING('L Sized Pack'!I486/8000,1)</f>
        <v>0</v>
      </c>
      <c r="AP489">
        <f>CEILING('L Sized Pack'!J486/8000,1)</f>
        <v>0</v>
      </c>
      <c r="AQ489">
        <f>CEILING('L Sized Pack'!K486/8000,1)</f>
        <v>0</v>
      </c>
      <c r="AR489">
        <f>CEILING('L Sized Pack'!L486/8000,1)</f>
        <v>0</v>
      </c>
      <c r="AS489">
        <f>CEILING('L Sized Pack'!M486/8000,1)</f>
        <v>0</v>
      </c>
      <c r="AT489">
        <f t="shared" si="30"/>
        <v>0</v>
      </c>
      <c r="AV489">
        <f t="shared" si="31"/>
        <v>179.88</v>
      </c>
    </row>
    <row r="490" spans="1:48" x14ac:dyDescent="0.25">
      <c r="A490" t="s">
        <v>520</v>
      </c>
      <c r="B490" t="s">
        <v>39</v>
      </c>
      <c r="D490">
        <f>CEILING('L Sized Pack'!B487/1000,1)</f>
        <v>0</v>
      </c>
      <c r="E490">
        <f>CEILING('L Sized Pack'!C487/1000,1)</f>
        <v>0</v>
      </c>
      <c r="F490">
        <f>CEILING('L Sized Pack'!D487/1000,1)</f>
        <v>0</v>
      </c>
      <c r="G490">
        <f>CEILING('L Sized Pack'!E487/1000,1)</f>
        <v>0</v>
      </c>
      <c r="H490">
        <f>CEILING('L Sized Pack'!F487/1000,1)</f>
        <v>0</v>
      </c>
      <c r="I490">
        <f>CEILING('L Sized Pack'!G487/1000,1)</f>
        <v>0</v>
      </c>
      <c r="J490">
        <f>CEILING('L Sized Pack'!H487/1000,1)</f>
        <v>0</v>
      </c>
      <c r="K490">
        <f>CEILING('L Sized Pack'!I487/1000,1)</f>
        <v>0</v>
      </c>
      <c r="L490">
        <f>CEILING('L Sized Pack'!J487/1000,1)</f>
        <v>0</v>
      </c>
      <c r="M490">
        <f>CEILING('L Sized Pack'!K487/1000,1)</f>
        <v>0</v>
      </c>
      <c r="N490">
        <f>CEILING('L Sized Pack'!L487/1000,1)</f>
        <v>0</v>
      </c>
      <c r="O490">
        <f>CEILING('L Sized Pack'!M487/1000,1)</f>
        <v>0</v>
      </c>
      <c r="P490">
        <f t="shared" si="28"/>
        <v>0</v>
      </c>
      <c r="T490">
        <f>CEILING('L Sized Pack'!B487/5000,1)</f>
        <v>0</v>
      </c>
      <c r="U490">
        <f>CEILING('L Sized Pack'!C487/5000,1)</f>
        <v>0</v>
      </c>
      <c r="V490">
        <f>CEILING('L Sized Pack'!D487/5000,1)</f>
        <v>0</v>
      </c>
      <c r="W490">
        <f>CEILING('L Sized Pack'!E487/5000,1)</f>
        <v>0</v>
      </c>
      <c r="X490">
        <f>CEILING('L Sized Pack'!F487/5000,1)</f>
        <v>0</v>
      </c>
      <c r="Y490">
        <f>CEILING('L Sized Pack'!G487/5000,1)</f>
        <v>0</v>
      </c>
      <c r="Z490">
        <f>CEILING('L Sized Pack'!H487/5000,1)</f>
        <v>0</v>
      </c>
      <c r="AA490">
        <f>CEILING('L Sized Pack'!I487/5000,1)</f>
        <v>0</v>
      </c>
      <c r="AB490">
        <f>CEILING('L Sized Pack'!J487/5000,1)</f>
        <v>0</v>
      </c>
      <c r="AC490">
        <f>CEILING('L Sized Pack'!K487/5000,1)</f>
        <v>0</v>
      </c>
      <c r="AD490">
        <f>CEILING('L Sized Pack'!L487/5000,1)</f>
        <v>0</v>
      </c>
      <c r="AE490">
        <f>CEILING('L Sized Pack'!M487/5000,1)</f>
        <v>0</v>
      </c>
      <c r="AF490">
        <f t="shared" si="29"/>
        <v>0</v>
      </c>
      <c r="AH490">
        <f>CEILING('L Sized Pack'!B487/8000,1)</f>
        <v>0</v>
      </c>
      <c r="AI490">
        <f>CEILING('L Sized Pack'!C487/8000,1)</f>
        <v>0</v>
      </c>
      <c r="AJ490">
        <f>CEILING('L Sized Pack'!D487/8000,1)</f>
        <v>0</v>
      </c>
      <c r="AK490">
        <f>CEILING('L Sized Pack'!E487/8000,1)</f>
        <v>0</v>
      </c>
      <c r="AL490">
        <f>CEILING('L Sized Pack'!F487/8000,1)</f>
        <v>0</v>
      </c>
      <c r="AM490">
        <f>CEILING('L Sized Pack'!G487/8000,1)</f>
        <v>0</v>
      </c>
      <c r="AN490">
        <f>CEILING('L Sized Pack'!H487/8000,1)</f>
        <v>0</v>
      </c>
      <c r="AO490">
        <f>CEILING('L Sized Pack'!I487/8000,1)</f>
        <v>0</v>
      </c>
      <c r="AP490">
        <f>CEILING('L Sized Pack'!J487/8000,1)</f>
        <v>0</v>
      </c>
      <c r="AQ490">
        <f>CEILING('L Sized Pack'!K487/8000,1)</f>
        <v>0</v>
      </c>
      <c r="AR490">
        <f>CEILING('L Sized Pack'!L487/8000,1)</f>
        <v>0</v>
      </c>
      <c r="AS490">
        <f>CEILING('L Sized Pack'!M487/8000,1)</f>
        <v>0</v>
      </c>
      <c r="AT490">
        <f t="shared" si="30"/>
        <v>0</v>
      </c>
      <c r="AV490">
        <f t="shared" si="31"/>
        <v>179.88</v>
      </c>
    </row>
    <row r="491" spans="1:48" x14ac:dyDescent="0.25">
      <c r="A491" t="s">
        <v>521</v>
      </c>
      <c r="B491" t="s">
        <v>39</v>
      </c>
      <c r="D491">
        <f>CEILING('L Sized Pack'!B488/1000,1)</f>
        <v>0</v>
      </c>
      <c r="E491">
        <f>CEILING('L Sized Pack'!C488/1000,1)</f>
        <v>0</v>
      </c>
      <c r="F491">
        <f>CEILING('L Sized Pack'!D488/1000,1)</f>
        <v>0</v>
      </c>
      <c r="G491">
        <f>CEILING('L Sized Pack'!E488/1000,1)</f>
        <v>0</v>
      </c>
      <c r="H491">
        <f>CEILING('L Sized Pack'!F488/1000,1)</f>
        <v>0</v>
      </c>
      <c r="I491">
        <f>CEILING('L Sized Pack'!G488/1000,1)</f>
        <v>0</v>
      </c>
      <c r="J491">
        <f>CEILING('L Sized Pack'!H488/1000,1)</f>
        <v>0</v>
      </c>
      <c r="K491">
        <f>CEILING('L Sized Pack'!I488/1000,1)</f>
        <v>0</v>
      </c>
      <c r="L491">
        <f>CEILING('L Sized Pack'!J488/1000,1)</f>
        <v>2</v>
      </c>
      <c r="M491">
        <f>CEILING('L Sized Pack'!K488/1000,1)</f>
        <v>0</v>
      </c>
      <c r="N491">
        <f>CEILING('L Sized Pack'!L488/1000,1)</f>
        <v>0</v>
      </c>
      <c r="O491">
        <f>CEILING('L Sized Pack'!M488/1000,1)</f>
        <v>0</v>
      </c>
      <c r="P491">
        <f t="shared" si="28"/>
        <v>10</v>
      </c>
      <c r="T491">
        <f>CEILING('L Sized Pack'!B488/5000,1)</f>
        <v>0</v>
      </c>
      <c r="U491">
        <f>CEILING('L Sized Pack'!C488/5000,1)</f>
        <v>0</v>
      </c>
      <c r="V491">
        <f>CEILING('L Sized Pack'!D488/5000,1)</f>
        <v>0</v>
      </c>
      <c r="W491">
        <f>CEILING('L Sized Pack'!E488/5000,1)</f>
        <v>0</v>
      </c>
      <c r="X491">
        <f>CEILING('L Sized Pack'!F488/5000,1)</f>
        <v>0</v>
      </c>
      <c r="Y491">
        <f>CEILING('L Sized Pack'!G488/5000,1)</f>
        <v>0</v>
      </c>
      <c r="Z491">
        <f>CEILING('L Sized Pack'!H488/5000,1)</f>
        <v>0</v>
      </c>
      <c r="AA491">
        <f>CEILING('L Sized Pack'!I488/5000,1)</f>
        <v>0</v>
      </c>
      <c r="AB491">
        <f>CEILING('L Sized Pack'!J488/5000,1)</f>
        <v>1</v>
      </c>
      <c r="AC491">
        <f>CEILING('L Sized Pack'!K488/5000,1)</f>
        <v>0</v>
      </c>
      <c r="AD491">
        <f>CEILING('L Sized Pack'!L488/5000,1)</f>
        <v>0</v>
      </c>
      <c r="AE491">
        <f>CEILING('L Sized Pack'!M488/5000,1)</f>
        <v>0</v>
      </c>
      <c r="AF491">
        <f t="shared" si="29"/>
        <v>10</v>
      </c>
      <c r="AH491">
        <f>CEILING('L Sized Pack'!B488/8000,1)</f>
        <v>0</v>
      </c>
      <c r="AI491">
        <f>CEILING('L Sized Pack'!C488/8000,1)</f>
        <v>0</v>
      </c>
      <c r="AJ491">
        <f>CEILING('L Sized Pack'!D488/8000,1)</f>
        <v>0</v>
      </c>
      <c r="AK491">
        <f>CEILING('L Sized Pack'!E488/8000,1)</f>
        <v>0</v>
      </c>
      <c r="AL491">
        <f>CEILING('L Sized Pack'!F488/8000,1)</f>
        <v>0</v>
      </c>
      <c r="AM491">
        <f>CEILING('L Sized Pack'!G488/8000,1)</f>
        <v>0</v>
      </c>
      <c r="AN491">
        <f>CEILING('L Sized Pack'!H488/8000,1)</f>
        <v>0</v>
      </c>
      <c r="AO491">
        <f>CEILING('L Sized Pack'!I488/8000,1)</f>
        <v>0</v>
      </c>
      <c r="AP491">
        <f>CEILING('L Sized Pack'!J488/8000,1)</f>
        <v>1</v>
      </c>
      <c r="AQ491">
        <f>CEILING('L Sized Pack'!K488/8000,1)</f>
        <v>0</v>
      </c>
      <c r="AR491">
        <f>CEILING('L Sized Pack'!L488/8000,1)</f>
        <v>0</v>
      </c>
      <c r="AS491">
        <f>CEILING('L Sized Pack'!M488/8000,1)</f>
        <v>0</v>
      </c>
      <c r="AT491">
        <f t="shared" si="30"/>
        <v>15</v>
      </c>
      <c r="AV491">
        <f t="shared" si="31"/>
        <v>189.88</v>
      </c>
    </row>
    <row r="492" spans="1:48" x14ac:dyDescent="0.25">
      <c r="A492" t="s">
        <v>522</v>
      </c>
      <c r="B492" t="s">
        <v>57</v>
      </c>
      <c r="D492">
        <f>CEILING('L Sized Pack'!B489/1000,1)</f>
        <v>0</v>
      </c>
      <c r="E492">
        <f>CEILING('L Sized Pack'!C489/1000,1)</f>
        <v>0</v>
      </c>
      <c r="F492">
        <f>CEILING('L Sized Pack'!D489/1000,1)</f>
        <v>0</v>
      </c>
      <c r="G492">
        <f>CEILING('L Sized Pack'!E489/1000,1)</f>
        <v>0</v>
      </c>
      <c r="H492">
        <f>CEILING('L Sized Pack'!F489/1000,1)</f>
        <v>0</v>
      </c>
      <c r="I492">
        <f>CEILING('L Sized Pack'!G489/1000,1)</f>
        <v>0</v>
      </c>
      <c r="J492">
        <f>CEILING('L Sized Pack'!H489/1000,1)</f>
        <v>0</v>
      </c>
      <c r="K492">
        <f>CEILING('L Sized Pack'!I489/1000,1)</f>
        <v>0</v>
      </c>
      <c r="L492">
        <f>CEILING('L Sized Pack'!J489/1000,1)</f>
        <v>0</v>
      </c>
      <c r="M492">
        <f>CEILING('L Sized Pack'!K489/1000,1)</f>
        <v>0</v>
      </c>
      <c r="N492">
        <f>CEILING('L Sized Pack'!L489/1000,1)</f>
        <v>0</v>
      </c>
      <c r="O492">
        <f>CEILING('L Sized Pack'!M489/1000,1)</f>
        <v>0</v>
      </c>
      <c r="P492">
        <f t="shared" si="28"/>
        <v>0</v>
      </c>
      <c r="T492">
        <f>CEILING('L Sized Pack'!B489/5000,1)</f>
        <v>0</v>
      </c>
      <c r="U492">
        <f>CEILING('L Sized Pack'!C489/5000,1)</f>
        <v>0</v>
      </c>
      <c r="V492">
        <f>CEILING('L Sized Pack'!D489/5000,1)</f>
        <v>0</v>
      </c>
      <c r="W492">
        <f>CEILING('L Sized Pack'!E489/5000,1)</f>
        <v>0</v>
      </c>
      <c r="X492">
        <f>CEILING('L Sized Pack'!F489/5000,1)</f>
        <v>0</v>
      </c>
      <c r="Y492">
        <f>CEILING('L Sized Pack'!G489/5000,1)</f>
        <v>0</v>
      </c>
      <c r="Z492">
        <f>CEILING('L Sized Pack'!H489/5000,1)</f>
        <v>0</v>
      </c>
      <c r="AA492">
        <f>CEILING('L Sized Pack'!I489/5000,1)</f>
        <v>0</v>
      </c>
      <c r="AB492">
        <f>CEILING('L Sized Pack'!J489/5000,1)</f>
        <v>0</v>
      </c>
      <c r="AC492">
        <f>CEILING('L Sized Pack'!K489/5000,1)</f>
        <v>0</v>
      </c>
      <c r="AD492">
        <f>CEILING('L Sized Pack'!L489/5000,1)</f>
        <v>0</v>
      </c>
      <c r="AE492">
        <f>CEILING('L Sized Pack'!M489/5000,1)</f>
        <v>0</v>
      </c>
      <c r="AF492">
        <f t="shared" si="29"/>
        <v>0</v>
      </c>
      <c r="AH492">
        <f>CEILING('L Sized Pack'!B489/8000,1)</f>
        <v>0</v>
      </c>
      <c r="AI492">
        <f>CEILING('L Sized Pack'!C489/8000,1)</f>
        <v>0</v>
      </c>
      <c r="AJ492">
        <f>CEILING('L Sized Pack'!D489/8000,1)</f>
        <v>0</v>
      </c>
      <c r="AK492">
        <f>CEILING('L Sized Pack'!E489/8000,1)</f>
        <v>0</v>
      </c>
      <c r="AL492">
        <f>CEILING('L Sized Pack'!F489/8000,1)</f>
        <v>0</v>
      </c>
      <c r="AM492">
        <f>CEILING('L Sized Pack'!G489/8000,1)</f>
        <v>0</v>
      </c>
      <c r="AN492">
        <f>CEILING('L Sized Pack'!H489/8000,1)</f>
        <v>0</v>
      </c>
      <c r="AO492">
        <f>CEILING('L Sized Pack'!I489/8000,1)</f>
        <v>0</v>
      </c>
      <c r="AP492">
        <f>CEILING('L Sized Pack'!J489/8000,1)</f>
        <v>0</v>
      </c>
      <c r="AQ492">
        <f>CEILING('L Sized Pack'!K489/8000,1)</f>
        <v>0</v>
      </c>
      <c r="AR492">
        <f>CEILING('L Sized Pack'!L489/8000,1)</f>
        <v>0</v>
      </c>
      <c r="AS492">
        <f>CEILING('L Sized Pack'!M489/8000,1)</f>
        <v>0</v>
      </c>
      <c r="AT492">
        <f t="shared" si="30"/>
        <v>0</v>
      </c>
      <c r="AV492">
        <f t="shared" si="31"/>
        <v>179.88</v>
      </c>
    </row>
    <row r="493" spans="1:48" x14ac:dyDescent="0.25">
      <c r="A493" t="s">
        <v>523</v>
      </c>
      <c r="B493" t="s">
        <v>39</v>
      </c>
      <c r="D493">
        <f>CEILING('L Sized Pack'!B490/1000,1)</f>
        <v>0</v>
      </c>
      <c r="E493">
        <f>CEILING('L Sized Pack'!C490/1000,1)</f>
        <v>0</v>
      </c>
      <c r="F493">
        <f>CEILING('L Sized Pack'!D490/1000,1)</f>
        <v>0</v>
      </c>
      <c r="G493">
        <f>CEILING('L Sized Pack'!E490/1000,1)</f>
        <v>0</v>
      </c>
      <c r="H493">
        <f>CEILING('L Sized Pack'!F490/1000,1)</f>
        <v>0</v>
      </c>
      <c r="I493">
        <f>CEILING('L Sized Pack'!G490/1000,1)</f>
        <v>0</v>
      </c>
      <c r="J493">
        <f>CEILING('L Sized Pack'!H490/1000,1)</f>
        <v>0</v>
      </c>
      <c r="K493">
        <f>CEILING('L Sized Pack'!I490/1000,1)</f>
        <v>0</v>
      </c>
      <c r="L493">
        <f>CEILING('L Sized Pack'!J490/1000,1)</f>
        <v>2</v>
      </c>
      <c r="M493">
        <f>CEILING('L Sized Pack'!K490/1000,1)</f>
        <v>0</v>
      </c>
      <c r="N493">
        <f>CEILING('L Sized Pack'!L490/1000,1)</f>
        <v>0</v>
      </c>
      <c r="O493">
        <f>CEILING('L Sized Pack'!M490/1000,1)</f>
        <v>3</v>
      </c>
      <c r="P493">
        <f t="shared" si="28"/>
        <v>25</v>
      </c>
      <c r="T493">
        <f>CEILING('L Sized Pack'!B490/5000,1)</f>
        <v>0</v>
      </c>
      <c r="U493">
        <f>CEILING('L Sized Pack'!C490/5000,1)</f>
        <v>0</v>
      </c>
      <c r="V493">
        <f>CEILING('L Sized Pack'!D490/5000,1)</f>
        <v>0</v>
      </c>
      <c r="W493">
        <f>CEILING('L Sized Pack'!E490/5000,1)</f>
        <v>0</v>
      </c>
      <c r="X493">
        <f>CEILING('L Sized Pack'!F490/5000,1)</f>
        <v>0</v>
      </c>
      <c r="Y493">
        <f>CEILING('L Sized Pack'!G490/5000,1)</f>
        <v>0</v>
      </c>
      <c r="Z493">
        <f>CEILING('L Sized Pack'!H490/5000,1)</f>
        <v>0</v>
      </c>
      <c r="AA493">
        <f>CEILING('L Sized Pack'!I490/5000,1)</f>
        <v>0</v>
      </c>
      <c r="AB493">
        <f>CEILING('L Sized Pack'!J490/5000,1)</f>
        <v>1</v>
      </c>
      <c r="AC493">
        <f>CEILING('L Sized Pack'!K490/5000,1)</f>
        <v>0</v>
      </c>
      <c r="AD493">
        <f>CEILING('L Sized Pack'!L490/5000,1)</f>
        <v>0</v>
      </c>
      <c r="AE493">
        <f>CEILING('L Sized Pack'!M490/5000,1)</f>
        <v>1</v>
      </c>
      <c r="AF493">
        <f t="shared" si="29"/>
        <v>20</v>
      </c>
      <c r="AH493">
        <f>CEILING('L Sized Pack'!B490/8000,1)</f>
        <v>0</v>
      </c>
      <c r="AI493">
        <f>CEILING('L Sized Pack'!C490/8000,1)</f>
        <v>0</v>
      </c>
      <c r="AJ493">
        <f>CEILING('L Sized Pack'!D490/8000,1)</f>
        <v>0</v>
      </c>
      <c r="AK493">
        <f>CEILING('L Sized Pack'!E490/8000,1)</f>
        <v>0</v>
      </c>
      <c r="AL493">
        <f>CEILING('L Sized Pack'!F490/8000,1)</f>
        <v>0</v>
      </c>
      <c r="AM493">
        <f>CEILING('L Sized Pack'!G490/8000,1)</f>
        <v>0</v>
      </c>
      <c r="AN493">
        <f>CEILING('L Sized Pack'!H490/8000,1)</f>
        <v>0</v>
      </c>
      <c r="AO493">
        <f>CEILING('L Sized Pack'!I490/8000,1)</f>
        <v>0</v>
      </c>
      <c r="AP493">
        <f>CEILING('L Sized Pack'!J490/8000,1)</f>
        <v>1</v>
      </c>
      <c r="AQ493">
        <f>CEILING('L Sized Pack'!K490/8000,1)</f>
        <v>0</v>
      </c>
      <c r="AR493">
        <f>CEILING('L Sized Pack'!L490/8000,1)</f>
        <v>0</v>
      </c>
      <c r="AS493">
        <f>CEILING('L Sized Pack'!M490/8000,1)</f>
        <v>1</v>
      </c>
      <c r="AT493">
        <f t="shared" si="30"/>
        <v>30</v>
      </c>
      <c r="AV493">
        <f t="shared" si="31"/>
        <v>199.88</v>
      </c>
    </row>
    <row r="494" spans="1:48" x14ac:dyDescent="0.25">
      <c r="A494" t="s">
        <v>524</v>
      </c>
      <c r="B494" t="s">
        <v>57</v>
      </c>
      <c r="D494">
        <f>CEILING('L Sized Pack'!B491/1000,1)</f>
        <v>0</v>
      </c>
      <c r="E494">
        <f>CEILING('L Sized Pack'!C491/1000,1)</f>
        <v>0</v>
      </c>
      <c r="F494">
        <f>CEILING('L Sized Pack'!D491/1000,1)</f>
        <v>0</v>
      </c>
      <c r="G494">
        <f>CEILING('L Sized Pack'!E491/1000,1)</f>
        <v>0</v>
      </c>
      <c r="H494">
        <f>CEILING('L Sized Pack'!F491/1000,1)</f>
        <v>0</v>
      </c>
      <c r="I494">
        <f>CEILING('L Sized Pack'!G491/1000,1)</f>
        <v>0</v>
      </c>
      <c r="J494">
        <f>CEILING('L Sized Pack'!H491/1000,1)</f>
        <v>0</v>
      </c>
      <c r="K494">
        <f>CEILING('L Sized Pack'!I491/1000,1)</f>
        <v>0</v>
      </c>
      <c r="L494">
        <f>CEILING('L Sized Pack'!J491/1000,1)</f>
        <v>0</v>
      </c>
      <c r="M494">
        <f>CEILING('L Sized Pack'!K491/1000,1)</f>
        <v>0</v>
      </c>
      <c r="N494">
        <f>CEILING('L Sized Pack'!L491/1000,1)</f>
        <v>0</v>
      </c>
      <c r="O494">
        <f>CEILING('L Sized Pack'!M491/1000,1)</f>
        <v>0</v>
      </c>
      <c r="P494">
        <f t="shared" si="28"/>
        <v>0</v>
      </c>
      <c r="T494">
        <f>CEILING('L Sized Pack'!B491/5000,1)</f>
        <v>0</v>
      </c>
      <c r="U494">
        <f>CEILING('L Sized Pack'!C491/5000,1)</f>
        <v>0</v>
      </c>
      <c r="V494">
        <f>CEILING('L Sized Pack'!D491/5000,1)</f>
        <v>0</v>
      </c>
      <c r="W494">
        <f>CEILING('L Sized Pack'!E491/5000,1)</f>
        <v>0</v>
      </c>
      <c r="X494">
        <f>CEILING('L Sized Pack'!F491/5000,1)</f>
        <v>0</v>
      </c>
      <c r="Y494">
        <f>CEILING('L Sized Pack'!G491/5000,1)</f>
        <v>0</v>
      </c>
      <c r="Z494">
        <f>CEILING('L Sized Pack'!H491/5000,1)</f>
        <v>0</v>
      </c>
      <c r="AA494">
        <f>CEILING('L Sized Pack'!I491/5000,1)</f>
        <v>0</v>
      </c>
      <c r="AB494">
        <f>CEILING('L Sized Pack'!J491/5000,1)</f>
        <v>0</v>
      </c>
      <c r="AC494">
        <f>CEILING('L Sized Pack'!K491/5000,1)</f>
        <v>0</v>
      </c>
      <c r="AD494">
        <f>CEILING('L Sized Pack'!L491/5000,1)</f>
        <v>0</v>
      </c>
      <c r="AE494">
        <f>CEILING('L Sized Pack'!M491/5000,1)</f>
        <v>0</v>
      </c>
      <c r="AF494">
        <f t="shared" si="29"/>
        <v>0</v>
      </c>
      <c r="AH494">
        <f>CEILING('L Sized Pack'!B491/8000,1)</f>
        <v>0</v>
      </c>
      <c r="AI494">
        <f>CEILING('L Sized Pack'!C491/8000,1)</f>
        <v>0</v>
      </c>
      <c r="AJ494">
        <f>CEILING('L Sized Pack'!D491/8000,1)</f>
        <v>0</v>
      </c>
      <c r="AK494">
        <f>CEILING('L Sized Pack'!E491/8000,1)</f>
        <v>0</v>
      </c>
      <c r="AL494">
        <f>CEILING('L Sized Pack'!F491/8000,1)</f>
        <v>0</v>
      </c>
      <c r="AM494">
        <f>CEILING('L Sized Pack'!G491/8000,1)</f>
        <v>0</v>
      </c>
      <c r="AN494">
        <f>CEILING('L Sized Pack'!H491/8000,1)</f>
        <v>0</v>
      </c>
      <c r="AO494">
        <f>CEILING('L Sized Pack'!I491/8000,1)</f>
        <v>0</v>
      </c>
      <c r="AP494">
        <f>CEILING('L Sized Pack'!J491/8000,1)</f>
        <v>0</v>
      </c>
      <c r="AQ494">
        <f>CEILING('L Sized Pack'!K491/8000,1)</f>
        <v>0</v>
      </c>
      <c r="AR494">
        <f>CEILING('L Sized Pack'!L491/8000,1)</f>
        <v>0</v>
      </c>
      <c r="AS494">
        <f>CEILING('L Sized Pack'!M491/8000,1)</f>
        <v>0</v>
      </c>
      <c r="AT494">
        <f t="shared" si="30"/>
        <v>0</v>
      </c>
      <c r="AV494">
        <f t="shared" si="31"/>
        <v>179.88</v>
      </c>
    </row>
    <row r="495" spans="1:48" x14ac:dyDescent="0.25">
      <c r="A495" t="s">
        <v>525</v>
      </c>
      <c r="B495" t="s">
        <v>57</v>
      </c>
      <c r="D495">
        <f>CEILING('L Sized Pack'!B492/1000,1)</f>
        <v>0</v>
      </c>
      <c r="E495">
        <f>CEILING('L Sized Pack'!C492/1000,1)</f>
        <v>0</v>
      </c>
      <c r="F495">
        <f>CEILING('L Sized Pack'!D492/1000,1)</f>
        <v>0</v>
      </c>
      <c r="G495">
        <f>CEILING('L Sized Pack'!E492/1000,1)</f>
        <v>0</v>
      </c>
      <c r="H495">
        <f>CEILING('L Sized Pack'!F492/1000,1)</f>
        <v>0</v>
      </c>
      <c r="I495">
        <f>CEILING('L Sized Pack'!G492/1000,1)</f>
        <v>0</v>
      </c>
      <c r="J495">
        <f>CEILING('L Sized Pack'!H492/1000,1)</f>
        <v>0</v>
      </c>
      <c r="K495">
        <f>CEILING('L Sized Pack'!I492/1000,1)</f>
        <v>0</v>
      </c>
      <c r="L495">
        <f>CEILING('L Sized Pack'!J492/1000,1)</f>
        <v>0</v>
      </c>
      <c r="M495">
        <f>CEILING('L Sized Pack'!K492/1000,1)</f>
        <v>0</v>
      </c>
      <c r="N495">
        <f>CEILING('L Sized Pack'!L492/1000,1)</f>
        <v>0</v>
      </c>
      <c r="O495">
        <f>CEILING('L Sized Pack'!M492/1000,1)</f>
        <v>0</v>
      </c>
      <c r="P495">
        <f t="shared" si="28"/>
        <v>0</v>
      </c>
      <c r="T495">
        <f>CEILING('L Sized Pack'!B492/5000,1)</f>
        <v>0</v>
      </c>
      <c r="U495">
        <f>CEILING('L Sized Pack'!C492/5000,1)</f>
        <v>0</v>
      </c>
      <c r="V495">
        <f>CEILING('L Sized Pack'!D492/5000,1)</f>
        <v>0</v>
      </c>
      <c r="W495">
        <f>CEILING('L Sized Pack'!E492/5000,1)</f>
        <v>0</v>
      </c>
      <c r="X495">
        <f>CEILING('L Sized Pack'!F492/5000,1)</f>
        <v>0</v>
      </c>
      <c r="Y495">
        <f>CEILING('L Sized Pack'!G492/5000,1)</f>
        <v>0</v>
      </c>
      <c r="Z495">
        <f>CEILING('L Sized Pack'!H492/5000,1)</f>
        <v>0</v>
      </c>
      <c r="AA495">
        <f>CEILING('L Sized Pack'!I492/5000,1)</f>
        <v>0</v>
      </c>
      <c r="AB495">
        <f>CEILING('L Sized Pack'!J492/5000,1)</f>
        <v>0</v>
      </c>
      <c r="AC495">
        <f>CEILING('L Sized Pack'!K492/5000,1)</f>
        <v>0</v>
      </c>
      <c r="AD495">
        <f>CEILING('L Sized Pack'!L492/5000,1)</f>
        <v>0</v>
      </c>
      <c r="AE495">
        <f>CEILING('L Sized Pack'!M492/5000,1)</f>
        <v>0</v>
      </c>
      <c r="AF495">
        <f t="shared" si="29"/>
        <v>0</v>
      </c>
      <c r="AH495">
        <f>CEILING('L Sized Pack'!B492/8000,1)</f>
        <v>0</v>
      </c>
      <c r="AI495">
        <f>CEILING('L Sized Pack'!C492/8000,1)</f>
        <v>0</v>
      </c>
      <c r="AJ495">
        <f>CEILING('L Sized Pack'!D492/8000,1)</f>
        <v>0</v>
      </c>
      <c r="AK495">
        <f>CEILING('L Sized Pack'!E492/8000,1)</f>
        <v>0</v>
      </c>
      <c r="AL495">
        <f>CEILING('L Sized Pack'!F492/8000,1)</f>
        <v>0</v>
      </c>
      <c r="AM495">
        <f>CEILING('L Sized Pack'!G492/8000,1)</f>
        <v>0</v>
      </c>
      <c r="AN495">
        <f>CEILING('L Sized Pack'!H492/8000,1)</f>
        <v>0</v>
      </c>
      <c r="AO495">
        <f>CEILING('L Sized Pack'!I492/8000,1)</f>
        <v>0</v>
      </c>
      <c r="AP495">
        <f>CEILING('L Sized Pack'!J492/8000,1)</f>
        <v>0</v>
      </c>
      <c r="AQ495">
        <f>CEILING('L Sized Pack'!K492/8000,1)</f>
        <v>0</v>
      </c>
      <c r="AR495">
        <f>CEILING('L Sized Pack'!L492/8000,1)</f>
        <v>0</v>
      </c>
      <c r="AS495">
        <f>CEILING('L Sized Pack'!M492/8000,1)</f>
        <v>0</v>
      </c>
      <c r="AT495">
        <f t="shared" si="30"/>
        <v>0</v>
      </c>
      <c r="AV495">
        <f t="shared" si="31"/>
        <v>179.88</v>
      </c>
    </row>
    <row r="496" spans="1:48" x14ac:dyDescent="0.25">
      <c r="A496" t="s">
        <v>526</v>
      </c>
      <c r="B496" t="s">
        <v>39</v>
      </c>
      <c r="D496">
        <f>CEILING('L Sized Pack'!B493/1000,1)</f>
        <v>0</v>
      </c>
      <c r="E496">
        <f>CEILING('L Sized Pack'!C493/1000,1)</f>
        <v>0</v>
      </c>
      <c r="F496">
        <f>CEILING('L Sized Pack'!D493/1000,1)</f>
        <v>1</v>
      </c>
      <c r="G496">
        <f>CEILING('L Sized Pack'!E493/1000,1)</f>
        <v>0</v>
      </c>
      <c r="H496">
        <f>CEILING('L Sized Pack'!F493/1000,1)</f>
        <v>0</v>
      </c>
      <c r="I496">
        <f>CEILING('L Sized Pack'!G493/1000,1)</f>
        <v>0</v>
      </c>
      <c r="J496">
        <f>CEILING('L Sized Pack'!H493/1000,1)</f>
        <v>0</v>
      </c>
      <c r="K496">
        <f>CEILING('L Sized Pack'!I493/1000,1)</f>
        <v>0</v>
      </c>
      <c r="L496">
        <f>CEILING('L Sized Pack'!J493/1000,1)</f>
        <v>0</v>
      </c>
      <c r="M496">
        <f>CEILING('L Sized Pack'!K493/1000,1)</f>
        <v>0</v>
      </c>
      <c r="N496">
        <f>CEILING('L Sized Pack'!L493/1000,1)</f>
        <v>0</v>
      </c>
      <c r="O496">
        <f>CEILING('L Sized Pack'!M493/1000,1)</f>
        <v>0</v>
      </c>
      <c r="P496">
        <f t="shared" si="28"/>
        <v>5</v>
      </c>
      <c r="T496">
        <f>CEILING('L Sized Pack'!B493/5000,1)</f>
        <v>0</v>
      </c>
      <c r="U496">
        <f>CEILING('L Sized Pack'!C493/5000,1)</f>
        <v>0</v>
      </c>
      <c r="V496">
        <f>CEILING('L Sized Pack'!D493/5000,1)</f>
        <v>1</v>
      </c>
      <c r="W496">
        <f>CEILING('L Sized Pack'!E493/5000,1)</f>
        <v>0</v>
      </c>
      <c r="X496">
        <f>CEILING('L Sized Pack'!F493/5000,1)</f>
        <v>0</v>
      </c>
      <c r="Y496">
        <f>CEILING('L Sized Pack'!G493/5000,1)</f>
        <v>0</v>
      </c>
      <c r="Z496">
        <f>CEILING('L Sized Pack'!H493/5000,1)</f>
        <v>0</v>
      </c>
      <c r="AA496">
        <f>CEILING('L Sized Pack'!I493/5000,1)</f>
        <v>0</v>
      </c>
      <c r="AB496">
        <f>CEILING('L Sized Pack'!J493/5000,1)</f>
        <v>0</v>
      </c>
      <c r="AC496">
        <f>CEILING('L Sized Pack'!K493/5000,1)</f>
        <v>0</v>
      </c>
      <c r="AD496">
        <f>CEILING('L Sized Pack'!L493/5000,1)</f>
        <v>0</v>
      </c>
      <c r="AE496">
        <f>CEILING('L Sized Pack'!M493/5000,1)</f>
        <v>0</v>
      </c>
      <c r="AF496">
        <f t="shared" si="29"/>
        <v>10</v>
      </c>
      <c r="AH496">
        <f>CEILING('L Sized Pack'!B493/8000,1)</f>
        <v>0</v>
      </c>
      <c r="AI496">
        <f>CEILING('L Sized Pack'!C493/8000,1)</f>
        <v>0</v>
      </c>
      <c r="AJ496">
        <f>CEILING('L Sized Pack'!D493/8000,1)</f>
        <v>1</v>
      </c>
      <c r="AK496">
        <f>CEILING('L Sized Pack'!E493/8000,1)</f>
        <v>0</v>
      </c>
      <c r="AL496">
        <f>CEILING('L Sized Pack'!F493/8000,1)</f>
        <v>0</v>
      </c>
      <c r="AM496">
        <f>CEILING('L Sized Pack'!G493/8000,1)</f>
        <v>0</v>
      </c>
      <c r="AN496">
        <f>CEILING('L Sized Pack'!H493/8000,1)</f>
        <v>0</v>
      </c>
      <c r="AO496">
        <f>CEILING('L Sized Pack'!I493/8000,1)</f>
        <v>0</v>
      </c>
      <c r="AP496">
        <f>CEILING('L Sized Pack'!J493/8000,1)</f>
        <v>0</v>
      </c>
      <c r="AQ496">
        <f>CEILING('L Sized Pack'!K493/8000,1)</f>
        <v>0</v>
      </c>
      <c r="AR496">
        <f>CEILING('L Sized Pack'!L493/8000,1)</f>
        <v>0</v>
      </c>
      <c r="AS496">
        <f>CEILING('L Sized Pack'!M493/8000,1)</f>
        <v>0</v>
      </c>
      <c r="AT496">
        <f t="shared" si="30"/>
        <v>15</v>
      </c>
      <c r="AV496">
        <f t="shared" si="31"/>
        <v>184.88</v>
      </c>
    </row>
    <row r="497" spans="1:48" x14ac:dyDescent="0.25">
      <c r="A497" t="s">
        <v>527</v>
      </c>
      <c r="B497" t="s">
        <v>57</v>
      </c>
      <c r="D497">
        <f>CEILING('L Sized Pack'!B494/1000,1)</f>
        <v>0</v>
      </c>
      <c r="E497">
        <f>CEILING('L Sized Pack'!C494/1000,1)</f>
        <v>0</v>
      </c>
      <c r="F497">
        <f>CEILING('L Sized Pack'!D494/1000,1)</f>
        <v>0</v>
      </c>
      <c r="G497">
        <f>CEILING('L Sized Pack'!E494/1000,1)</f>
        <v>0</v>
      </c>
      <c r="H497">
        <f>CEILING('L Sized Pack'!F494/1000,1)</f>
        <v>0</v>
      </c>
      <c r="I497">
        <f>CEILING('L Sized Pack'!G494/1000,1)</f>
        <v>0</v>
      </c>
      <c r="J497">
        <f>CEILING('L Sized Pack'!H494/1000,1)</f>
        <v>0</v>
      </c>
      <c r="K497">
        <f>CEILING('L Sized Pack'!I494/1000,1)</f>
        <v>0</v>
      </c>
      <c r="L497">
        <f>CEILING('L Sized Pack'!J494/1000,1)</f>
        <v>0</v>
      </c>
      <c r="M497">
        <f>CEILING('L Sized Pack'!K494/1000,1)</f>
        <v>0</v>
      </c>
      <c r="N497">
        <f>CEILING('L Sized Pack'!L494/1000,1)</f>
        <v>0</v>
      </c>
      <c r="O497">
        <f>CEILING('L Sized Pack'!M494/1000,1)</f>
        <v>0</v>
      </c>
      <c r="P497">
        <f t="shared" si="28"/>
        <v>0</v>
      </c>
      <c r="T497">
        <f>CEILING('L Sized Pack'!B494/5000,1)</f>
        <v>0</v>
      </c>
      <c r="U497">
        <f>CEILING('L Sized Pack'!C494/5000,1)</f>
        <v>0</v>
      </c>
      <c r="V497">
        <f>CEILING('L Sized Pack'!D494/5000,1)</f>
        <v>0</v>
      </c>
      <c r="W497">
        <f>CEILING('L Sized Pack'!E494/5000,1)</f>
        <v>0</v>
      </c>
      <c r="X497">
        <f>CEILING('L Sized Pack'!F494/5000,1)</f>
        <v>0</v>
      </c>
      <c r="Y497">
        <f>CEILING('L Sized Pack'!G494/5000,1)</f>
        <v>0</v>
      </c>
      <c r="Z497">
        <f>CEILING('L Sized Pack'!H494/5000,1)</f>
        <v>0</v>
      </c>
      <c r="AA497">
        <f>CEILING('L Sized Pack'!I494/5000,1)</f>
        <v>0</v>
      </c>
      <c r="AB497">
        <f>CEILING('L Sized Pack'!J494/5000,1)</f>
        <v>0</v>
      </c>
      <c r="AC497">
        <f>CEILING('L Sized Pack'!K494/5000,1)</f>
        <v>0</v>
      </c>
      <c r="AD497">
        <f>CEILING('L Sized Pack'!L494/5000,1)</f>
        <v>0</v>
      </c>
      <c r="AE497">
        <f>CEILING('L Sized Pack'!M494/5000,1)</f>
        <v>0</v>
      </c>
      <c r="AF497">
        <f t="shared" si="29"/>
        <v>0</v>
      </c>
      <c r="AH497">
        <f>CEILING('L Sized Pack'!B494/8000,1)</f>
        <v>0</v>
      </c>
      <c r="AI497">
        <f>CEILING('L Sized Pack'!C494/8000,1)</f>
        <v>0</v>
      </c>
      <c r="AJ497">
        <f>CEILING('L Sized Pack'!D494/8000,1)</f>
        <v>0</v>
      </c>
      <c r="AK497">
        <f>CEILING('L Sized Pack'!E494/8000,1)</f>
        <v>0</v>
      </c>
      <c r="AL497">
        <f>CEILING('L Sized Pack'!F494/8000,1)</f>
        <v>0</v>
      </c>
      <c r="AM497">
        <f>CEILING('L Sized Pack'!G494/8000,1)</f>
        <v>0</v>
      </c>
      <c r="AN497">
        <f>CEILING('L Sized Pack'!H494/8000,1)</f>
        <v>0</v>
      </c>
      <c r="AO497">
        <f>CEILING('L Sized Pack'!I494/8000,1)</f>
        <v>0</v>
      </c>
      <c r="AP497">
        <f>CEILING('L Sized Pack'!J494/8000,1)</f>
        <v>0</v>
      </c>
      <c r="AQ497">
        <f>CEILING('L Sized Pack'!K494/8000,1)</f>
        <v>0</v>
      </c>
      <c r="AR497">
        <f>CEILING('L Sized Pack'!L494/8000,1)</f>
        <v>0</v>
      </c>
      <c r="AS497">
        <f>CEILING('L Sized Pack'!M494/8000,1)</f>
        <v>0</v>
      </c>
      <c r="AT497">
        <f t="shared" si="30"/>
        <v>0</v>
      </c>
      <c r="AV497">
        <f t="shared" si="31"/>
        <v>179.88</v>
      </c>
    </row>
    <row r="498" spans="1:48" x14ac:dyDescent="0.25">
      <c r="A498" t="s">
        <v>528</v>
      </c>
      <c r="B498" t="s">
        <v>57</v>
      </c>
      <c r="D498">
        <f>CEILING('L Sized Pack'!B495/1000,1)</f>
        <v>0</v>
      </c>
      <c r="E498">
        <f>CEILING('L Sized Pack'!C495/1000,1)</f>
        <v>0</v>
      </c>
      <c r="F498">
        <f>CEILING('L Sized Pack'!D495/1000,1)</f>
        <v>0</v>
      </c>
      <c r="G498">
        <f>CEILING('L Sized Pack'!E495/1000,1)</f>
        <v>0</v>
      </c>
      <c r="H498">
        <f>CEILING('L Sized Pack'!F495/1000,1)</f>
        <v>0</v>
      </c>
      <c r="I498">
        <f>CEILING('L Sized Pack'!G495/1000,1)</f>
        <v>0</v>
      </c>
      <c r="J498">
        <f>CEILING('L Sized Pack'!H495/1000,1)</f>
        <v>0</v>
      </c>
      <c r="K498">
        <f>CEILING('L Sized Pack'!I495/1000,1)</f>
        <v>0</v>
      </c>
      <c r="L498">
        <f>CEILING('L Sized Pack'!J495/1000,1)</f>
        <v>0</v>
      </c>
      <c r="M498">
        <f>CEILING('L Sized Pack'!K495/1000,1)</f>
        <v>0</v>
      </c>
      <c r="N498">
        <f>CEILING('L Sized Pack'!L495/1000,1)</f>
        <v>0</v>
      </c>
      <c r="O498">
        <f>CEILING('L Sized Pack'!M495/1000,1)</f>
        <v>0</v>
      </c>
      <c r="P498">
        <f t="shared" si="28"/>
        <v>0</v>
      </c>
      <c r="T498">
        <f>CEILING('L Sized Pack'!B495/5000,1)</f>
        <v>0</v>
      </c>
      <c r="U498">
        <f>CEILING('L Sized Pack'!C495/5000,1)</f>
        <v>0</v>
      </c>
      <c r="V498">
        <f>CEILING('L Sized Pack'!D495/5000,1)</f>
        <v>0</v>
      </c>
      <c r="W498">
        <f>CEILING('L Sized Pack'!E495/5000,1)</f>
        <v>0</v>
      </c>
      <c r="X498">
        <f>CEILING('L Sized Pack'!F495/5000,1)</f>
        <v>0</v>
      </c>
      <c r="Y498">
        <f>CEILING('L Sized Pack'!G495/5000,1)</f>
        <v>0</v>
      </c>
      <c r="Z498">
        <f>CEILING('L Sized Pack'!H495/5000,1)</f>
        <v>0</v>
      </c>
      <c r="AA498">
        <f>CEILING('L Sized Pack'!I495/5000,1)</f>
        <v>0</v>
      </c>
      <c r="AB498">
        <f>CEILING('L Sized Pack'!J495/5000,1)</f>
        <v>0</v>
      </c>
      <c r="AC498">
        <f>CEILING('L Sized Pack'!K495/5000,1)</f>
        <v>0</v>
      </c>
      <c r="AD498">
        <f>CEILING('L Sized Pack'!L495/5000,1)</f>
        <v>0</v>
      </c>
      <c r="AE498">
        <f>CEILING('L Sized Pack'!M495/5000,1)</f>
        <v>0</v>
      </c>
      <c r="AF498">
        <f t="shared" si="29"/>
        <v>0</v>
      </c>
      <c r="AH498">
        <f>CEILING('L Sized Pack'!B495/8000,1)</f>
        <v>0</v>
      </c>
      <c r="AI498">
        <f>CEILING('L Sized Pack'!C495/8000,1)</f>
        <v>0</v>
      </c>
      <c r="AJ498">
        <f>CEILING('L Sized Pack'!D495/8000,1)</f>
        <v>0</v>
      </c>
      <c r="AK498">
        <f>CEILING('L Sized Pack'!E495/8000,1)</f>
        <v>0</v>
      </c>
      <c r="AL498">
        <f>CEILING('L Sized Pack'!F495/8000,1)</f>
        <v>0</v>
      </c>
      <c r="AM498">
        <f>CEILING('L Sized Pack'!G495/8000,1)</f>
        <v>0</v>
      </c>
      <c r="AN498">
        <f>CEILING('L Sized Pack'!H495/8000,1)</f>
        <v>0</v>
      </c>
      <c r="AO498">
        <f>CEILING('L Sized Pack'!I495/8000,1)</f>
        <v>0</v>
      </c>
      <c r="AP498">
        <f>CEILING('L Sized Pack'!J495/8000,1)</f>
        <v>0</v>
      </c>
      <c r="AQ498">
        <f>CEILING('L Sized Pack'!K495/8000,1)</f>
        <v>0</v>
      </c>
      <c r="AR498">
        <f>CEILING('L Sized Pack'!L495/8000,1)</f>
        <v>0</v>
      </c>
      <c r="AS498">
        <f>CEILING('L Sized Pack'!M495/8000,1)</f>
        <v>0</v>
      </c>
      <c r="AT498">
        <f t="shared" si="30"/>
        <v>0</v>
      </c>
      <c r="AV498">
        <f t="shared" si="31"/>
        <v>179.88</v>
      </c>
    </row>
    <row r="499" spans="1:48" x14ac:dyDescent="0.25">
      <c r="A499" t="s">
        <v>529</v>
      </c>
      <c r="B499" t="s">
        <v>39</v>
      </c>
      <c r="D499">
        <f>CEILING('L Sized Pack'!B496/1000,1)</f>
        <v>0</v>
      </c>
      <c r="E499">
        <f>CEILING('L Sized Pack'!C496/1000,1)</f>
        <v>0</v>
      </c>
      <c r="F499">
        <f>CEILING('L Sized Pack'!D496/1000,1)</f>
        <v>0</v>
      </c>
      <c r="G499">
        <f>CEILING('L Sized Pack'!E496/1000,1)</f>
        <v>0</v>
      </c>
      <c r="H499">
        <f>CEILING('L Sized Pack'!F496/1000,1)</f>
        <v>0</v>
      </c>
      <c r="I499">
        <f>CEILING('L Sized Pack'!G496/1000,1)</f>
        <v>0</v>
      </c>
      <c r="J499">
        <f>CEILING('L Sized Pack'!H496/1000,1)</f>
        <v>0</v>
      </c>
      <c r="K499">
        <f>CEILING('L Sized Pack'!I496/1000,1)</f>
        <v>0</v>
      </c>
      <c r="L499">
        <f>CEILING('L Sized Pack'!J496/1000,1)</f>
        <v>0</v>
      </c>
      <c r="M499">
        <f>CEILING('L Sized Pack'!K496/1000,1)</f>
        <v>0</v>
      </c>
      <c r="N499">
        <f>CEILING('L Sized Pack'!L496/1000,1)</f>
        <v>0</v>
      </c>
      <c r="O499">
        <f>CEILING('L Sized Pack'!M496/1000,1)</f>
        <v>0</v>
      </c>
      <c r="P499">
        <f t="shared" si="28"/>
        <v>0</v>
      </c>
      <c r="T499">
        <f>CEILING('L Sized Pack'!B496/5000,1)</f>
        <v>0</v>
      </c>
      <c r="U499">
        <f>CEILING('L Sized Pack'!C496/5000,1)</f>
        <v>0</v>
      </c>
      <c r="V499">
        <f>CEILING('L Sized Pack'!D496/5000,1)</f>
        <v>0</v>
      </c>
      <c r="W499">
        <f>CEILING('L Sized Pack'!E496/5000,1)</f>
        <v>0</v>
      </c>
      <c r="X499">
        <f>CEILING('L Sized Pack'!F496/5000,1)</f>
        <v>0</v>
      </c>
      <c r="Y499">
        <f>CEILING('L Sized Pack'!G496/5000,1)</f>
        <v>0</v>
      </c>
      <c r="Z499">
        <f>CEILING('L Sized Pack'!H496/5000,1)</f>
        <v>0</v>
      </c>
      <c r="AA499">
        <f>CEILING('L Sized Pack'!I496/5000,1)</f>
        <v>0</v>
      </c>
      <c r="AB499">
        <f>CEILING('L Sized Pack'!J496/5000,1)</f>
        <v>0</v>
      </c>
      <c r="AC499">
        <f>CEILING('L Sized Pack'!K496/5000,1)</f>
        <v>0</v>
      </c>
      <c r="AD499">
        <f>CEILING('L Sized Pack'!L496/5000,1)</f>
        <v>0</v>
      </c>
      <c r="AE499">
        <f>CEILING('L Sized Pack'!M496/5000,1)</f>
        <v>0</v>
      </c>
      <c r="AF499">
        <f t="shared" si="29"/>
        <v>0</v>
      </c>
      <c r="AH499">
        <f>CEILING('L Sized Pack'!B496/8000,1)</f>
        <v>0</v>
      </c>
      <c r="AI499">
        <f>CEILING('L Sized Pack'!C496/8000,1)</f>
        <v>0</v>
      </c>
      <c r="AJ499">
        <f>CEILING('L Sized Pack'!D496/8000,1)</f>
        <v>0</v>
      </c>
      <c r="AK499">
        <f>CEILING('L Sized Pack'!E496/8000,1)</f>
        <v>0</v>
      </c>
      <c r="AL499">
        <f>CEILING('L Sized Pack'!F496/8000,1)</f>
        <v>0</v>
      </c>
      <c r="AM499">
        <f>CEILING('L Sized Pack'!G496/8000,1)</f>
        <v>0</v>
      </c>
      <c r="AN499">
        <f>CEILING('L Sized Pack'!H496/8000,1)</f>
        <v>0</v>
      </c>
      <c r="AO499">
        <f>CEILING('L Sized Pack'!I496/8000,1)</f>
        <v>0</v>
      </c>
      <c r="AP499">
        <f>CEILING('L Sized Pack'!J496/8000,1)</f>
        <v>0</v>
      </c>
      <c r="AQ499">
        <f>CEILING('L Sized Pack'!K496/8000,1)</f>
        <v>0</v>
      </c>
      <c r="AR499">
        <f>CEILING('L Sized Pack'!L496/8000,1)</f>
        <v>0</v>
      </c>
      <c r="AS499">
        <f>CEILING('L Sized Pack'!M496/8000,1)</f>
        <v>0</v>
      </c>
      <c r="AT499">
        <f t="shared" si="30"/>
        <v>0</v>
      </c>
      <c r="AV499">
        <f t="shared" si="31"/>
        <v>179.88</v>
      </c>
    </row>
    <row r="500" spans="1:48" x14ac:dyDescent="0.25">
      <c r="A500" t="s">
        <v>530</v>
      </c>
      <c r="B500" t="s">
        <v>57</v>
      </c>
      <c r="D500">
        <f>CEILING('L Sized Pack'!B497/1000,1)</f>
        <v>0</v>
      </c>
      <c r="E500">
        <f>CEILING('L Sized Pack'!C497/1000,1)</f>
        <v>0</v>
      </c>
      <c r="F500">
        <f>CEILING('L Sized Pack'!D497/1000,1)</f>
        <v>0</v>
      </c>
      <c r="G500">
        <f>CEILING('L Sized Pack'!E497/1000,1)</f>
        <v>0</v>
      </c>
      <c r="H500">
        <f>CEILING('L Sized Pack'!F497/1000,1)</f>
        <v>0</v>
      </c>
      <c r="I500">
        <f>CEILING('L Sized Pack'!G497/1000,1)</f>
        <v>0</v>
      </c>
      <c r="J500">
        <f>CEILING('L Sized Pack'!H497/1000,1)</f>
        <v>0</v>
      </c>
      <c r="K500">
        <f>CEILING('L Sized Pack'!I497/1000,1)</f>
        <v>0</v>
      </c>
      <c r="L500">
        <f>CEILING('L Sized Pack'!J497/1000,1)</f>
        <v>0</v>
      </c>
      <c r="M500">
        <f>CEILING('L Sized Pack'!K497/1000,1)</f>
        <v>0</v>
      </c>
      <c r="N500">
        <f>CEILING('L Sized Pack'!L497/1000,1)</f>
        <v>0</v>
      </c>
      <c r="O500">
        <f>CEILING('L Sized Pack'!M497/1000,1)</f>
        <v>0</v>
      </c>
      <c r="P500">
        <f t="shared" si="28"/>
        <v>0</v>
      </c>
      <c r="T500">
        <f>CEILING('L Sized Pack'!B497/5000,1)</f>
        <v>0</v>
      </c>
      <c r="U500">
        <f>CEILING('L Sized Pack'!C497/5000,1)</f>
        <v>0</v>
      </c>
      <c r="V500">
        <f>CEILING('L Sized Pack'!D497/5000,1)</f>
        <v>0</v>
      </c>
      <c r="W500">
        <f>CEILING('L Sized Pack'!E497/5000,1)</f>
        <v>0</v>
      </c>
      <c r="X500">
        <f>CEILING('L Sized Pack'!F497/5000,1)</f>
        <v>0</v>
      </c>
      <c r="Y500">
        <f>CEILING('L Sized Pack'!G497/5000,1)</f>
        <v>0</v>
      </c>
      <c r="Z500">
        <f>CEILING('L Sized Pack'!H497/5000,1)</f>
        <v>0</v>
      </c>
      <c r="AA500">
        <f>CEILING('L Sized Pack'!I497/5000,1)</f>
        <v>0</v>
      </c>
      <c r="AB500">
        <f>CEILING('L Sized Pack'!J497/5000,1)</f>
        <v>0</v>
      </c>
      <c r="AC500">
        <f>CEILING('L Sized Pack'!K497/5000,1)</f>
        <v>0</v>
      </c>
      <c r="AD500">
        <f>CEILING('L Sized Pack'!L497/5000,1)</f>
        <v>0</v>
      </c>
      <c r="AE500">
        <f>CEILING('L Sized Pack'!M497/5000,1)</f>
        <v>0</v>
      </c>
      <c r="AF500">
        <f t="shared" si="29"/>
        <v>0</v>
      </c>
      <c r="AH500">
        <f>CEILING('L Sized Pack'!B497/8000,1)</f>
        <v>0</v>
      </c>
      <c r="AI500">
        <f>CEILING('L Sized Pack'!C497/8000,1)</f>
        <v>0</v>
      </c>
      <c r="AJ500">
        <f>CEILING('L Sized Pack'!D497/8000,1)</f>
        <v>0</v>
      </c>
      <c r="AK500">
        <f>CEILING('L Sized Pack'!E497/8000,1)</f>
        <v>0</v>
      </c>
      <c r="AL500">
        <f>CEILING('L Sized Pack'!F497/8000,1)</f>
        <v>0</v>
      </c>
      <c r="AM500">
        <f>CEILING('L Sized Pack'!G497/8000,1)</f>
        <v>0</v>
      </c>
      <c r="AN500">
        <f>CEILING('L Sized Pack'!H497/8000,1)</f>
        <v>0</v>
      </c>
      <c r="AO500">
        <f>CEILING('L Sized Pack'!I497/8000,1)</f>
        <v>0</v>
      </c>
      <c r="AP500">
        <f>CEILING('L Sized Pack'!J497/8000,1)</f>
        <v>0</v>
      </c>
      <c r="AQ500">
        <f>CEILING('L Sized Pack'!K497/8000,1)</f>
        <v>0</v>
      </c>
      <c r="AR500">
        <f>CEILING('L Sized Pack'!L497/8000,1)</f>
        <v>0</v>
      </c>
      <c r="AS500">
        <f>CEILING('L Sized Pack'!M497/8000,1)</f>
        <v>0</v>
      </c>
      <c r="AT500">
        <f t="shared" si="30"/>
        <v>0</v>
      </c>
      <c r="AV500">
        <f t="shared" si="31"/>
        <v>179.88</v>
      </c>
    </row>
    <row r="501" spans="1:48" x14ac:dyDescent="0.25">
      <c r="A501" t="s">
        <v>531</v>
      </c>
      <c r="B501" t="s">
        <v>57</v>
      </c>
      <c r="D501">
        <f>CEILING('L Sized Pack'!B498/1000,1)</f>
        <v>0</v>
      </c>
      <c r="E501">
        <f>CEILING('L Sized Pack'!C498/1000,1)</f>
        <v>0</v>
      </c>
      <c r="F501">
        <f>CEILING('L Sized Pack'!D498/1000,1)</f>
        <v>0</v>
      </c>
      <c r="G501">
        <f>CEILING('L Sized Pack'!E498/1000,1)</f>
        <v>0</v>
      </c>
      <c r="H501">
        <f>CEILING('L Sized Pack'!F498/1000,1)</f>
        <v>0</v>
      </c>
      <c r="I501">
        <f>CEILING('L Sized Pack'!G498/1000,1)</f>
        <v>0</v>
      </c>
      <c r="J501">
        <f>CEILING('L Sized Pack'!H498/1000,1)</f>
        <v>0</v>
      </c>
      <c r="K501">
        <f>CEILING('L Sized Pack'!I498/1000,1)</f>
        <v>0</v>
      </c>
      <c r="L501">
        <f>CEILING('L Sized Pack'!J498/1000,1)</f>
        <v>0</v>
      </c>
      <c r="M501">
        <f>CEILING('L Sized Pack'!K498/1000,1)</f>
        <v>0</v>
      </c>
      <c r="N501">
        <f>CEILING('L Sized Pack'!L498/1000,1)</f>
        <v>0</v>
      </c>
      <c r="O501">
        <f>CEILING('L Sized Pack'!M498/1000,1)</f>
        <v>0</v>
      </c>
      <c r="P501">
        <f t="shared" si="28"/>
        <v>0</v>
      </c>
      <c r="T501">
        <f>CEILING('L Sized Pack'!B498/5000,1)</f>
        <v>0</v>
      </c>
      <c r="U501">
        <f>CEILING('L Sized Pack'!C498/5000,1)</f>
        <v>0</v>
      </c>
      <c r="V501">
        <f>CEILING('L Sized Pack'!D498/5000,1)</f>
        <v>0</v>
      </c>
      <c r="W501">
        <f>CEILING('L Sized Pack'!E498/5000,1)</f>
        <v>0</v>
      </c>
      <c r="X501">
        <f>CEILING('L Sized Pack'!F498/5000,1)</f>
        <v>0</v>
      </c>
      <c r="Y501">
        <f>CEILING('L Sized Pack'!G498/5000,1)</f>
        <v>0</v>
      </c>
      <c r="Z501">
        <f>CEILING('L Sized Pack'!H498/5000,1)</f>
        <v>0</v>
      </c>
      <c r="AA501">
        <f>CEILING('L Sized Pack'!I498/5000,1)</f>
        <v>0</v>
      </c>
      <c r="AB501">
        <f>CEILING('L Sized Pack'!J498/5000,1)</f>
        <v>0</v>
      </c>
      <c r="AC501">
        <f>CEILING('L Sized Pack'!K498/5000,1)</f>
        <v>0</v>
      </c>
      <c r="AD501">
        <f>CEILING('L Sized Pack'!L498/5000,1)</f>
        <v>0</v>
      </c>
      <c r="AE501">
        <f>CEILING('L Sized Pack'!M498/5000,1)</f>
        <v>0</v>
      </c>
      <c r="AF501">
        <f t="shared" si="29"/>
        <v>0</v>
      </c>
      <c r="AH501">
        <f>CEILING('L Sized Pack'!B498/8000,1)</f>
        <v>0</v>
      </c>
      <c r="AI501">
        <f>CEILING('L Sized Pack'!C498/8000,1)</f>
        <v>0</v>
      </c>
      <c r="AJ501">
        <f>CEILING('L Sized Pack'!D498/8000,1)</f>
        <v>0</v>
      </c>
      <c r="AK501">
        <f>CEILING('L Sized Pack'!E498/8000,1)</f>
        <v>0</v>
      </c>
      <c r="AL501">
        <f>CEILING('L Sized Pack'!F498/8000,1)</f>
        <v>0</v>
      </c>
      <c r="AM501">
        <f>CEILING('L Sized Pack'!G498/8000,1)</f>
        <v>0</v>
      </c>
      <c r="AN501">
        <f>CEILING('L Sized Pack'!H498/8000,1)</f>
        <v>0</v>
      </c>
      <c r="AO501">
        <f>CEILING('L Sized Pack'!I498/8000,1)</f>
        <v>0</v>
      </c>
      <c r="AP501">
        <f>CEILING('L Sized Pack'!J498/8000,1)</f>
        <v>0</v>
      </c>
      <c r="AQ501">
        <f>CEILING('L Sized Pack'!K498/8000,1)</f>
        <v>0</v>
      </c>
      <c r="AR501">
        <f>CEILING('L Sized Pack'!L498/8000,1)</f>
        <v>0</v>
      </c>
      <c r="AS501">
        <f>CEILING('L Sized Pack'!M498/8000,1)</f>
        <v>0</v>
      </c>
      <c r="AT501">
        <f t="shared" si="30"/>
        <v>0</v>
      </c>
      <c r="AV501">
        <f t="shared" si="31"/>
        <v>179.88</v>
      </c>
    </row>
    <row r="502" spans="1:48" x14ac:dyDescent="0.25">
      <c r="A502" t="s">
        <v>532</v>
      </c>
      <c r="B502" t="s">
        <v>57</v>
      </c>
      <c r="D502">
        <f>CEILING('L Sized Pack'!B499/1000,1)</f>
        <v>0</v>
      </c>
      <c r="E502">
        <f>CEILING('L Sized Pack'!C499/1000,1)</f>
        <v>0</v>
      </c>
      <c r="F502">
        <f>CEILING('L Sized Pack'!D499/1000,1)</f>
        <v>0</v>
      </c>
      <c r="G502">
        <f>CEILING('L Sized Pack'!E499/1000,1)</f>
        <v>0</v>
      </c>
      <c r="H502">
        <f>CEILING('L Sized Pack'!F499/1000,1)</f>
        <v>0</v>
      </c>
      <c r="I502">
        <f>CEILING('L Sized Pack'!G499/1000,1)</f>
        <v>0</v>
      </c>
      <c r="J502">
        <f>CEILING('L Sized Pack'!H499/1000,1)</f>
        <v>0</v>
      </c>
      <c r="K502">
        <f>CEILING('L Sized Pack'!I499/1000,1)</f>
        <v>0</v>
      </c>
      <c r="L502">
        <f>CEILING('L Sized Pack'!J499/1000,1)</f>
        <v>0</v>
      </c>
      <c r="M502">
        <f>CEILING('L Sized Pack'!K499/1000,1)</f>
        <v>0</v>
      </c>
      <c r="N502">
        <f>CEILING('L Sized Pack'!L499/1000,1)</f>
        <v>0</v>
      </c>
      <c r="O502">
        <f>CEILING('L Sized Pack'!M499/1000,1)</f>
        <v>0</v>
      </c>
      <c r="P502">
        <f t="shared" si="28"/>
        <v>0</v>
      </c>
      <c r="T502">
        <f>CEILING('L Sized Pack'!B499/5000,1)</f>
        <v>0</v>
      </c>
      <c r="U502">
        <f>CEILING('L Sized Pack'!C499/5000,1)</f>
        <v>0</v>
      </c>
      <c r="V502">
        <f>CEILING('L Sized Pack'!D499/5000,1)</f>
        <v>0</v>
      </c>
      <c r="W502">
        <f>CEILING('L Sized Pack'!E499/5000,1)</f>
        <v>0</v>
      </c>
      <c r="X502">
        <f>CEILING('L Sized Pack'!F499/5000,1)</f>
        <v>0</v>
      </c>
      <c r="Y502">
        <f>CEILING('L Sized Pack'!G499/5000,1)</f>
        <v>0</v>
      </c>
      <c r="Z502">
        <f>CEILING('L Sized Pack'!H499/5000,1)</f>
        <v>0</v>
      </c>
      <c r="AA502">
        <f>CEILING('L Sized Pack'!I499/5000,1)</f>
        <v>0</v>
      </c>
      <c r="AB502">
        <f>CEILING('L Sized Pack'!J499/5000,1)</f>
        <v>0</v>
      </c>
      <c r="AC502">
        <f>CEILING('L Sized Pack'!K499/5000,1)</f>
        <v>0</v>
      </c>
      <c r="AD502">
        <f>CEILING('L Sized Pack'!L499/5000,1)</f>
        <v>0</v>
      </c>
      <c r="AE502">
        <f>CEILING('L Sized Pack'!M499/5000,1)</f>
        <v>0</v>
      </c>
      <c r="AF502">
        <f t="shared" si="29"/>
        <v>0</v>
      </c>
      <c r="AH502">
        <f>CEILING('L Sized Pack'!B499/8000,1)</f>
        <v>0</v>
      </c>
      <c r="AI502">
        <f>CEILING('L Sized Pack'!C499/8000,1)</f>
        <v>0</v>
      </c>
      <c r="AJ502">
        <f>CEILING('L Sized Pack'!D499/8000,1)</f>
        <v>0</v>
      </c>
      <c r="AK502">
        <f>CEILING('L Sized Pack'!E499/8000,1)</f>
        <v>0</v>
      </c>
      <c r="AL502">
        <f>CEILING('L Sized Pack'!F499/8000,1)</f>
        <v>0</v>
      </c>
      <c r="AM502">
        <f>CEILING('L Sized Pack'!G499/8000,1)</f>
        <v>0</v>
      </c>
      <c r="AN502">
        <f>CEILING('L Sized Pack'!H499/8000,1)</f>
        <v>0</v>
      </c>
      <c r="AO502">
        <f>CEILING('L Sized Pack'!I499/8000,1)</f>
        <v>0</v>
      </c>
      <c r="AP502">
        <f>CEILING('L Sized Pack'!J499/8000,1)</f>
        <v>0</v>
      </c>
      <c r="AQ502">
        <f>CEILING('L Sized Pack'!K499/8000,1)</f>
        <v>0</v>
      </c>
      <c r="AR502">
        <f>CEILING('L Sized Pack'!L499/8000,1)</f>
        <v>0</v>
      </c>
      <c r="AS502">
        <f>CEILING('L Sized Pack'!M499/8000,1)</f>
        <v>0</v>
      </c>
      <c r="AT502">
        <f t="shared" si="30"/>
        <v>0</v>
      </c>
      <c r="AV502">
        <f t="shared" si="31"/>
        <v>179.88</v>
      </c>
    </row>
    <row r="503" spans="1:48" x14ac:dyDescent="0.25">
      <c r="A503" t="s">
        <v>533</v>
      </c>
      <c r="B503" t="s">
        <v>39</v>
      </c>
      <c r="D503">
        <f>CEILING('L Sized Pack'!B500/1000,1)</f>
        <v>0</v>
      </c>
      <c r="E503">
        <f>CEILING('L Sized Pack'!C500/1000,1)</f>
        <v>0</v>
      </c>
      <c r="F503">
        <f>CEILING('L Sized Pack'!D500/1000,1)</f>
        <v>0</v>
      </c>
      <c r="G503">
        <f>CEILING('L Sized Pack'!E500/1000,1)</f>
        <v>0</v>
      </c>
      <c r="H503">
        <f>CEILING('L Sized Pack'!F500/1000,1)</f>
        <v>0</v>
      </c>
      <c r="I503">
        <f>CEILING('L Sized Pack'!G500/1000,1)</f>
        <v>0</v>
      </c>
      <c r="J503">
        <f>CEILING('L Sized Pack'!H500/1000,1)</f>
        <v>0</v>
      </c>
      <c r="K503">
        <f>CEILING('L Sized Pack'!I500/1000,1)</f>
        <v>0</v>
      </c>
      <c r="L503">
        <f>CEILING('L Sized Pack'!J500/1000,1)</f>
        <v>0</v>
      </c>
      <c r="M503">
        <f>CEILING('L Sized Pack'!K500/1000,1)</f>
        <v>0</v>
      </c>
      <c r="N503">
        <f>CEILING('L Sized Pack'!L500/1000,1)</f>
        <v>0</v>
      </c>
      <c r="O503">
        <f>CEILING('L Sized Pack'!M500/1000,1)</f>
        <v>0</v>
      </c>
      <c r="P503">
        <f t="shared" si="28"/>
        <v>0</v>
      </c>
      <c r="T503">
        <f>CEILING('L Sized Pack'!B500/5000,1)</f>
        <v>0</v>
      </c>
      <c r="U503">
        <f>CEILING('L Sized Pack'!C500/5000,1)</f>
        <v>0</v>
      </c>
      <c r="V503">
        <f>CEILING('L Sized Pack'!D500/5000,1)</f>
        <v>0</v>
      </c>
      <c r="W503">
        <f>CEILING('L Sized Pack'!E500/5000,1)</f>
        <v>0</v>
      </c>
      <c r="X503">
        <f>CEILING('L Sized Pack'!F500/5000,1)</f>
        <v>0</v>
      </c>
      <c r="Y503">
        <f>CEILING('L Sized Pack'!G500/5000,1)</f>
        <v>0</v>
      </c>
      <c r="Z503">
        <f>CEILING('L Sized Pack'!H500/5000,1)</f>
        <v>0</v>
      </c>
      <c r="AA503">
        <f>CEILING('L Sized Pack'!I500/5000,1)</f>
        <v>0</v>
      </c>
      <c r="AB503">
        <f>CEILING('L Sized Pack'!J500/5000,1)</f>
        <v>0</v>
      </c>
      <c r="AC503">
        <f>CEILING('L Sized Pack'!K500/5000,1)</f>
        <v>0</v>
      </c>
      <c r="AD503">
        <f>CEILING('L Sized Pack'!L500/5000,1)</f>
        <v>0</v>
      </c>
      <c r="AE503">
        <f>CEILING('L Sized Pack'!M500/5000,1)</f>
        <v>0</v>
      </c>
      <c r="AF503">
        <f t="shared" si="29"/>
        <v>0</v>
      </c>
      <c r="AH503">
        <f>CEILING('L Sized Pack'!B500/8000,1)</f>
        <v>0</v>
      </c>
      <c r="AI503">
        <f>CEILING('L Sized Pack'!C500/8000,1)</f>
        <v>0</v>
      </c>
      <c r="AJ503">
        <f>CEILING('L Sized Pack'!D500/8000,1)</f>
        <v>0</v>
      </c>
      <c r="AK503">
        <f>CEILING('L Sized Pack'!E500/8000,1)</f>
        <v>0</v>
      </c>
      <c r="AL503">
        <f>CEILING('L Sized Pack'!F500/8000,1)</f>
        <v>0</v>
      </c>
      <c r="AM503">
        <f>CEILING('L Sized Pack'!G500/8000,1)</f>
        <v>0</v>
      </c>
      <c r="AN503">
        <f>CEILING('L Sized Pack'!H500/8000,1)</f>
        <v>0</v>
      </c>
      <c r="AO503">
        <f>CEILING('L Sized Pack'!I500/8000,1)</f>
        <v>0</v>
      </c>
      <c r="AP503">
        <f>CEILING('L Sized Pack'!J500/8000,1)</f>
        <v>0</v>
      </c>
      <c r="AQ503">
        <f>CEILING('L Sized Pack'!K500/8000,1)</f>
        <v>0</v>
      </c>
      <c r="AR503">
        <f>CEILING('L Sized Pack'!L500/8000,1)</f>
        <v>0</v>
      </c>
      <c r="AS503">
        <f>CEILING('L Sized Pack'!M500/8000,1)</f>
        <v>0</v>
      </c>
      <c r="AT503">
        <f t="shared" si="30"/>
        <v>0</v>
      </c>
      <c r="AV503">
        <f t="shared" si="31"/>
        <v>179.88</v>
      </c>
    </row>
    <row r="504" spans="1:48" x14ac:dyDescent="0.25">
      <c r="A504" t="s">
        <v>534</v>
      </c>
      <c r="B504" t="s">
        <v>57</v>
      </c>
      <c r="D504">
        <f>CEILING('L Sized Pack'!B501/1000,1)</f>
        <v>0</v>
      </c>
      <c r="E504">
        <f>CEILING('L Sized Pack'!C501/1000,1)</f>
        <v>0</v>
      </c>
      <c r="F504">
        <f>CEILING('L Sized Pack'!D501/1000,1)</f>
        <v>0</v>
      </c>
      <c r="G504">
        <f>CEILING('L Sized Pack'!E501/1000,1)</f>
        <v>0</v>
      </c>
      <c r="H504">
        <f>CEILING('L Sized Pack'!F501/1000,1)</f>
        <v>0</v>
      </c>
      <c r="I504">
        <f>CEILING('L Sized Pack'!G501/1000,1)</f>
        <v>0</v>
      </c>
      <c r="J504">
        <f>CEILING('L Sized Pack'!H501/1000,1)</f>
        <v>0</v>
      </c>
      <c r="K504">
        <f>CEILING('L Sized Pack'!I501/1000,1)</f>
        <v>0</v>
      </c>
      <c r="L504">
        <f>CEILING('L Sized Pack'!J501/1000,1)</f>
        <v>0</v>
      </c>
      <c r="M504">
        <f>CEILING('L Sized Pack'!K501/1000,1)</f>
        <v>0</v>
      </c>
      <c r="N504">
        <f>CEILING('L Sized Pack'!L501/1000,1)</f>
        <v>0</v>
      </c>
      <c r="O504">
        <f>CEILING('L Sized Pack'!M501/1000,1)</f>
        <v>0</v>
      </c>
      <c r="P504">
        <f t="shared" si="28"/>
        <v>0</v>
      </c>
      <c r="T504">
        <f>CEILING('L Sized Pack'!B501/5000,1)</f>
        <v>0</v>
      </c>
      <c r="U504">
        <f>CEILING('L Sized Pack'!C501/5000,1)</f>
        <v>0</v>
      </c>
      <c r="V504">
        <f>CEILING('L Sized Pack'!D501/5000,1)</f>
        <v>0</v>
      </c>
      <c r="W504">
        <f>CEILING('L Sized Pack'!E501/5000,1)</f>
        <v>0</v>
      </c>
      <c r="X504">
        <f>CEILING('L Sized Pack'!F501/5000,1)</f>
        <v>0</v>
      </c>
      <c r="Y504">
        <f>CEILING('L Sized Pack'!G501/5000,1)</f>
        <v>0</v>
      </c>
      <c r="Z504">
        <f>CEILING('L Sized Pack'!H501/5000,1)</f>
        <v>0</v>
      </c>
      <c r="AA504">
        <f>CEILING('L Sized Pack'!I501/5000,1)</f>
        <v>0</v>
      </c>
      <c r="AB504">
        <f>CEILING('L Sized Pack'!J501/5000,1)</f>
        <v>0</v>
      </c>
      <c r="AC504">
        <f>CEILING('L Sized Pack'!K501/5000,1)</f>
        <v>0</v>
      </c>
      <c r="AD504">
        <f>CEILING('L Sized Pack'!L501/5000,1)</f>
        <v>0</v>
      </c>
      <c r="AE504">
        <f>CEILING('L Sized Pack'!M501/5000,1)</f>
        <v>0</v>
      </c>
      <c r="AF504">
        <f t="shared" si="29"/>
        <v>0</v>
      </c>
      <c r="AH504">
        <f>CEILING('L Sized Pack'!B501/8000,1)</f>
        <v>0</v>
      </c>
      <c r="AI504">
        <f>CEILING('L Sized Pack'!C501/8000,1)</f>
        <v>0</v>
      </c>
      <c r="AJ504">
        <f>CEILING('L Sized Pack'!D501/8000,1)</f>
        <v>0</v>
      </c>
      <c r="AK504">
        <f>CEILING('L Sized Pack'!E501/8000,1)</f>
        <v>0</v>
      </c>
      <c r="AL504">
        <f>CEILING('L Sized Pack'!F501/8000,1)</f>
        <v>0</v>
      </c>
      <c r="AM504">
        <f>CEILING('L Sized Pack'!G501/8000,1)</f>
        <v>0</v>
      </c>
      <c r="AN504">
        <f>CEILING('L Sized Pack'!H501/8000,1)</f>
        <v>0</v>
      </c>
      <c r="AO504">
        <f>CEILING('L Sized Pack'!I501/8000,1)</f>
        <v>0</v>
      </c>
      <c r="AP504">
        <f>CEILING('L Sized Pack'!J501/8000,1)</f>
        <v>0</v>
      </c>
      <c r="AQ504">
        <f>CEILING('L Sized Pack'!K501/8000,1)</f>
        <v>0</v>
      </c>
      <c r="AR504">
        <f>CEILING('L Sized Pack'!L501/8000,1)</f>
        <v>0</v>
      </c>
      <c r="AS504">
        <f>CEILING('L Sized Pack'!M501/8000,1)</f>
        <v>0</v>
      </c>
      <c r="AT504">
        <f t="shared" si="30"/>
        <v>0</v>
      </c>
      <c r="AV504">
        <f t="shared" si="31"/>
        <v>179.88</v>
      </c>
    </row>
    <row r="505" spans="1:48" x14ac:dyDescent="0.25">
      <c r="A505" t="s">
        <v>535</v>
      </c>
      <c r="B505" t="s">
        <v>57</v>
      </c>
      <c r="D505">
        <f>CEILING('L Sized Pack'!B502/1000,1)</f>
        <v>0</v>
      </c>
      <c r="E505">
        <f>CEILING('L Sized Pack'!C502/1000,1)</f>
        <v>0</v>
      </c>
      <c r="F505">
        <f>CEILING('L Sized Pack'!D502/1000,1)</f>
        <v>0</v>
      </c>
      <c r="G505">
        <f>CEILING('L Sized Pack'!E502/1000,1)</f>
        <v>0</v>
      </c>
      <c r="H505">
        <f>CEILING('L Sized Pack'!F502/1000,1)</f>
        <v>0</v>
      </c>
      <c r="I505">
        <f>CEILING('L Sized Pack'!G502/1000,1)</f>
        <v>0</v>
      </c>
      <c r="J505">
        <f>CEILING('L Sized Pack'!H502/1000,1)</f>
        <v>0</v>
      </c>
      <c r="K505">
        <f>CEILING('L Sized Pack'!I502/1000,1)</f>
        <v>0</v>
      </c>
      <c r="L505">
        <f>CEILING('L Sized Pack'!J502/1000,1)</f>
        <v>0</v>
      </c>
      <c r="M505">
        <f>CEILING('L Sized Pack'!K502/1000,1)</f>
        <v>0</v>
      </c>
      <c r="N505">
        <f>CEILING('L Sized Pack'!L502/1000,1)</f>
        <v>0</v>
      </c>
      <c r="O505">
        <f>CEILING('L Sized Pack'!M502/1000,1)</f>
        <v>0</v>
      </c>
      <c r="P505">
        <f t="shared" si="28"/>
        <v>0</v>
      </c>
      <c r="T505">
        <f>CEILING('L Sized Pack'!B502/5000,1)</f>
        <v>0</v>
      </c>
      <c r="U505">
        <f>CEILING('L Sized Pack'!C502/5000,1)</f>
        <v>0</v>
      </c>
      <c r="V505">
        <f>CEILING('L Sized Pack'!D502/5000,1)</f>
        <v>0</v>
      </c>
      <c r="W505">
        <f>CEILING('L Sized Pack'!E502/5000,1)</f>
        <v>0</v>
      </c>
      <c r="X505">
        <f>CEILING('L Sized Pack'!F502/5000,1)</f>
        <v>0</v>
      </c>
      <c r="Y505">
        <f>CEILING('L Sized Pack'!G502/5000,1)</f>
        <v>0</v>
      </c>
      <c r="Z505">
        <f>CEILING('L Sized Pack'!H502/5000,1)</f>
        <v>0</v>
      </c>
      <c r="AA505">
        <f>CEILING('L Sized Pack'!I502/5000,1)</f>
        <v>0</v>
      </c>
      <c r="AB505">
        <f>CEILING('L Sized Pack'!J502/5000,1)</f>
        <v>0</v>
      </c>
      <c r="AC505">
        <f>CEILING('L Sized Pack'!K502/5000,1)</f>
        <v>0</v>
      </c>
      <c r="AD505">
        <f>CEILING('L Sized Pack'!L502/5000,1)</f>
        <v>0</v>
      </c>
      <c r="AE505">
        <f>CEILING('L Sized Pack'!M502/5000,1)</f>
        <v>0</v>
      </c>
      <c r="AF505">
        <f t="shared" si="29"/>
        <v>0</v>
      </c>
      <c r="AH505">
        <f>CEILING('L Sized Pack'!B502/8000,1)</f>
        <v>0</v>
      </c>
      <c r="AI505">
        <f>CEILING('L Sized Pack'!C502/8000,1)</f>
        <v>0</v>
      </c>
      <c r="AJ505">
        <f>CEILING('L Sized Pack'!D502/8000,1)</f>
        <v>0</v>
      </c>
      <c r="AK505">
        <f>CEILING('L Sized Pack'!E502/8000,1)</f>
        <v>0</v>
      </c>
      <c r="AL505">
        <f>CEILING('L Sized Pack'!F502/8000,1)</f>
        <v>0</v>
      </c>
      <c r="AM505">
        <f>CEILING('L Sized Pack'!G502/8000,1)</f>
        <v>0</v>
      </c>
      <c r="AN505">
        <f>CEILING('L Sized Pack'!H502/8000,1)</f>
        <v>0</v>
      </c>
      <c r="AO505">
        <f>CEILING('L Sized Pack'!I502/8000,1)</f>
        <v>0</v>
      </c>
      <c r="AP505">
        <f>CEILING('L Sized Pack'!J502/8000,1)</f>
        <v>0</v>
      </c>
      <c r="AQ505">
        <f>CEILING('L Sized Pack'!K502/8000,1)</f>
        <v>0</v>
      </c>
      <c r="AR505">
        <f>CEILING('L Sized Pack'!L502/8000,1)</f>
        <v>0</v>
      </c>
      <c r="AS505">
        <f>CEILING('L Sized Pack'!M502/8000,1)</f>
        <v>0</v>
      </c>
      <c r="AT505">
        <f t="shared" si="30"/>
        <v>0</v>
      </c>
      <c r="AV505">
        <f t="shared" si="31"/>
        <v>179.88</v>
      </c>
    </row>
    <row r="506" spans="1:48" x14ac:dyDescent="0.25">
      <c r="A506" t="s">
        <v>536</v>
      </c>
      <c r="B506" t="s">
        <v>39</v>
      </c>
      <c r="D506">
        <f>CEILING('L Sized Pack'!B503/1000,1)</f>
        <v>0</v>
      </c>
      <c r="E506">
        <f>CEILING('L Sized Pack'!C503/1000,1)</f>
        <v>0</v>
      </c>
      <c r="F506">
        <f>CEILING('L Sized Pack'!D503/1000,1)</f>
        <v>0</v>
      </c>
      <c r="G506">
        <f>CEILING('L Sized Pack'!E503/1000,1)</f>
        <v>0</v>
      </c>
      <c r="H506">
        <f>CEILING('L Sized Pack'!F503/1000,1)</f>
        <v>0</v>
      </c>
      <c r="I506">
        <f>CEILING('L Sized Pack'!G503/1000,1)</f>
        <v>0</v>
      </c>
      <c r="J506">
        <f>CEILING('L Sized Pack'!H503/1000,1)</f>
        <v>0</v>
      </c>
      <c r="K506">
        <f>CEILING('L Sized Pack'!I503/1000,1)</f>
        <v>0</v>
      </c>
      <c r="L506">
        <f>CEILING('L Sized Pack'!J503/1000,1)</f>
        <v>0</v>
      </c>
      <c r="M506">
        <f>CEILING('L Sized Pack'!K503/1000,1)</f>
        <v>0</v>
      </c>
      <c r="N506">
        <f>CEILING('L Sized Pack'!L503/1000,1)</f>
        <v>0</v>
      </c>
      <c r="O506">
        <f>CEILING('L Sized Pack'!M503/1000,1)</f>
        <v>0</v>
      </c>
      <c r="P506">
        <f t="shared" si="28"/>
        <v>0</v>
      </c>
      <c r="T506">
        <f>CEILING('L Sized Pack'!B503/5000,1)</f>
        <v>0</v>
      </c>
      <c r="U506">
        <f>CEILING('L Sized Pack'!C503/5000,1)</f>
        <v>0</v>
      </c>
      <c r="V506">
        <f>CEILING('L Sized Pack'!D503/5000,1)</f>
        <v>0</v>
      </c>
      <c r="W506">
        <f>CEILING('L Sized Pack'!E503/5000,1)</f>
        <v>0</v>
      </c>
      <c r="X506">
        <f>CEILING('L Sized Pack'!F503/5000,1)</f>
        <v>0</v>
      </c>
      <c r="Y506">
        <f>CEILING('L Sized Pack'!G503/5000,1)</f>
        <v>0</v>
      </c>
      <c r="Z506">
        <f>CEILING('L Sized Pack'!H503/5000,1)</f>
        <v>0</v>
      </c>
      <c r="AA506">
        <f>CEILING('L Sized Pack'!I503/5000,1)</f>
        <v>0</v>
      </c>
      <c r="AB506">
        <f>CEILING('L Sized Pack'!J503/5000,1)</f>
        <v>0</v>
      </c>
      <c r="AC506">
        <f>CEILING('L Sized Pack'!K503/5000,1)</f>
        <v>0</v>
      </c>
      <c r="AD506">
        <f>CEILING('L Sized Pack'!L503/5000,1)</f>
        <v>0</v>
      </c>
      <c r="AE506">
        <f>CEILING('L Sized Pack'!M503/5000,1)</f>
        <v>0</v>
      </c>
      <c r="AF506">
        <f t="shared" si="29"/>
        <v>0</v>
      </c>
      <c r="AH506">
        <f>CEILING('L Sized Pack'!B503/8000,1)</f>
        <v>0</v>
      </c>
      <c r="AI506">
        <f>CEILING('L Sized Pack'!C503/8000,1)</f>
        <v>0</v>
      </c>
      <c r="AJ506">
        <f>CEILING('L Sized Pack'!D503/8000,1)</f>
        <v>0</v>
      </c>
      <c r="AK506">
        <f>CEILING('L Sized Pack'!E503/8000,1)</f>
        <v>0</v>
      </c>
      <c r="AL506">
        <f>CEILING('L Sized Pack'!F503/8000,1)</f>
        <v>0</v>
      </c>
      <c r="AM506">
        <f>CEILING('L Sized Pack'!G503/8000,1)</f>
        <v>0</v>
      </c>
      <c r="AN506">
        <f>CEILING('L Sized Pack'!H503/8000,1)</f>
        <v>0</v>
      </c>
      <c r="AO506">
        <f>CEILING('L Sized Pack'!I503/8000,1)</f>
        <v>0</v>
      </c>
      <c r="AP506">
        <f>CEILING('L Sized Pack'!J503/8000,1)</f>
        <v>0</v>
      </c>
      <c r="AQ506">
        <f>CEILING('L Sized Pack'!K503/8000,1)</f>
        <v>0</v>
      </c>
      <c r="AR506">
        <f>CEILING('L Sized Pack'!L503/8000,1)</f>
        <v>0</v>
      </c>
      <c r="AS506">
        <f>CEILING('L Sized Pack'!M503/8000,1)</f>
        <v>0</v>
      </c>
      <c r="AT506">
        <f t="shared" si="30"/>
        <v>0</v>
      </c>
      <c r="AV506">
        <f t="shared" si="31"/>
        <v>179.88</v>
      </c>
    </row>
    <row r="507" spans="1:48" x14ac:dyDescent="0.25">
      <c r="A507" t="s">
        <v>537</v>
      </c>
      <c r="B507" t="s">
        <v>39</v>
      </c>
      <c r="D507">
        <f>CEILING('L Sized Pack'!B504/1000,1)</f>
        <v>0</v>
      </c>
      <c r="E507">
        <f>CEILING('L Sized Pack'!C504/1000,1)</f>
        <v>0</v>
      </c>
      <c r="F507">
        <f>CEILING('L Sized Pack'!D504/1000,1)</f>
        <v>0</v>
      </c>
      <c r="G507">
        <f>CEILING('L Sized Pack'!E504/1000,1)</f>
        <v>0</v>
      </c>
      <c r="H507">
        <f>CEILING('L Sized Pack'!F504/1000,1)</f>
        <v>0</v>
      </c>
      <c r="I507">
        <f>CEILING('L Sized Pack'!G504/1000,1)</f>
        <v>0</v>
      </c>
      <c r="J507">
        <f>CEILING('L Sized Pack'!H504/1000,1)</f>
        <v>2</v>
      </c>
      <c r="K507">
        <f>CEILING('L Sized Pack'!I504/1000,1)</f>
        <v>0</v>
      </c>
      <c r="L507">
        <f>CEILING('L Sized Pack'!J504/1000,1)</f>
        <v>0</v>
      </c>
      <c r="M507">
        <f>CEILING('L Sized Pack'!K504/1000,1)</f>
        <v>3</v>
      </c>
      <c r="N507">
        <f>CEILING('L Sized Pack'!L504/1000,1)</f>
        <v>0</v>
      </c>
      <c r="O507">
        <f>CEILING('L Sized Pack'!M504/1000,1)</f>
        <v>0</v>
      </c>
      <c r="P507">
        <f t="shared" si="28"/>
        <v>25</v>
      </c>
      <c r="T507">
        <f>CEILING('L Sized Pack'!B504/5000,1)</f>
        <v>0</v>
      </c>
      <c r="U507">
        <f>CEILING('L Sized Pack'!C504/5000,1)</f>
        <v>0</v>
      </c>
      <c r="V507">
        <f>CEILING('L Sized Pack'!D504/5000,1)</f>
        <v>0</v>
      </c>
      <c r="W507">
        <f>CEILING('L Sized Pack'!E504/5000,1)</f>
        <v>0</v>
      </c>
      <c r="X507">
        <f>CEILING('L Sized Pack'!F504/5000,1)</f>
        <v>0</v>
      </c>
      <c r="Y507">
        <f>CEILING('L Sized Pack'!G504/5000,1)</f>
        <v>0</v>
      </c>
      <c r="Z507">
        <f>CEILING('L Sized Pack'!H504/5000,1)</f>
        <v>1</v>
      </c>
      <c r="AA507">
        <f>CEILING('L Sized Pack'!I504/5000,1)</f>
        <v>0</v>
      </c>
      <c r="AB507">
        <f>CEILING('L Sized Pack'!J504/5000,1)</f>
        <v>0</v>
      </c>
      <c r="AC507">
        <f>CEILING('L Sized Pack'!K504/5000,1)</f>
        <v>1</v>
      </c>
      <c r="AD507">
        <f>CEILING('L Sized Pack'!L504/5000,1)</f>
        <v>0</v>
      </c>
      <c r="AE507">
        <f>CEILING('L Sized Pack'!M504/5000,1)</f>
        <v>0</v>
      </c>
      <c r="AF507">
        <f t="shared" si="29"/>
        <v>20</v>
      </c>
      <c r="AH507">
        <f>CEILING('L Sized Pack'!B504/8000,1)</f>
        <v>0</v>
      </c>
      <c r="AI507">
        <f>CEILING('L Sized Pack'!C504/8000,1)</f>
        <v>0</v>
      </c>
      <c r="AJ507">
        <f>CEILING('L Sized Pack'!D504/8000,1)</f>
        <v>0</v>
      </c>
      <c r="AK507">
        <f>CEILING('L Sized Pack'!E504/8000,1)</f>
        <v>0</v>
      </c>
      <c r="AL507">
        <f>CEILING('L Sized Pack'!F504/8000,1)</f>
        <v>0</v>
      </c>
      <c r="AM507">
        <f>CEILING('L Sized Pack'!G504/8000,1)</f>
        <v>0</v>
      </c>
      <c r="AN507">
        <f>CEILING('L Sized Pack'!H504/8000,1)</f>
        <v>1</v>
      </c>
      <c r="AO507">
        <f>CEILING('L Sized Pack'!I504/8000,1)</f>
        <v>0</v>
      </c>
      <c r="AP507">
        <f>CEILING('L Sized Pack'!J504/8000,1)</f>
        <v>0</v>
      </c>
      <c r="AQ507">
        <f>CEILING('L Sized Pack'!K504/8000,1)</f>
        <v>1</v>
      </c>
      <c r="AR507">
        <f>CEILING('L Sized Pack'!L504/8000,1)</f>
        <v>0</v>
      </c>
      <c r="AS507">
        <f>CEILING('L Sized Pack'!M504/8000,1)</f>
        <v>0</v>
      </c>
      <c r="AT507">
        <f t="shared" si="30"/>
        <v>30</v>
      </c>
      <c r="AV507">
        <f t="shared" si="31"/>
        <v>199.88</v>
      </c>
    </row>
    <row r="508" spans="1:48" x14ac:dyDescent="0.25">
      <c r="A508" t="s">
        <v>538</v>
      </c>
      <c r="B508" t="s">
        <v>39</v>
      </c>
      <c r="D508">
        <f>CEILING('L Sized Pack'!B505/1000,1)</f>
        <v>0</v>
      </c>
      <c r="E508">
        <f>CEILING('L Sized Pack'!C505/1000,1)</f>
        <v>0</v>
      </c>
      <c r="F508">
        <f>CEILING('L Sized Pack'!D505/1000,1)</f>
        <v>0</v>
      </c>
      <c r="G508">
        <f>CEILING('L Sized Pack'!E505/1000,1)</f>
        <v>0</v>
      </c>
      <c r="H508">
        <f>CEILING('L Sized Pack'!F505/1000,1)</f>
        <v>2</v>
      </c>
      <c r="I508">
        <f>CEILING('L Sized Pack'!G505/1000,1)</f>
        <v>0</v>
      </c>
      <c r="J508">
        <f>CEILING('L Sized Pack'!H505/1000,1)</f>
        <v>0</v>
      </c>
      <c r="K508">
        <f>CEILING('L Sized Pack'!I505/1000,1)</f>
        <v>0</v>
      </c>
      <c r="L508">
        <f>CEILING('L Sized Pack'!J505/1000,1)</f>
        <v>0</v>
      </c>
      <c r="M508">
        <f>CEILING('L Sized Pack'!K505/1000,1)</f>
        <v>0</v>
      </c>
      <c r="N508">
        <f>CEILING('L Sized Pack'!L505/1000,1)</f>
        <v>0</v>
      </c>
      <c r="O508">
        <f>CEILING('L Sized Pack'!M505/1000,1)</f>
        <v>0</v>
      </c>
      <c r="P508">
        <f t="shared" si="28"/>
        <v>10</v>
      </c>
      <c r="T508">
        <f>CEILING('L Sized Pack'!B505/5000,1)</f>
        <v>0</v>
      </c>
      <c r="U508">
        <f>CEILING('L Sized Pack'!C505/5000,1)</f>
        <v>0</v>
      </c>
      <c r="V508">
        <f>CEILING('L Sized Pack'!D505/5000,1)</f>
        <v>0</v>
      </c>
      <c r="W508">
        <f>CEILING('L Sized Pack'!E505/5000,1)</f>
        <v>0</v>
      </c>
      <c r="X508">
        <f>CEILING('L Sized Pack'!F505/5000,1)</f>
        <v>1</v>
      </c>
      <c r="Y508">
        <f>CEILING('L Sized Pack'!G505/5000,1)</f>
        <v>0</v>
      </c>
      <c r="Z508">
        <f>CEILING('L Sized Pack'!H505/5000,1)</f>
        <v>0</v>
      </c>
      <c r="AA508">
        <f>CEILING('L Sized Pack'!I505/5000,1)</f>
        <v>0</v>
      </c>
      <c r="AB508">
        <f>CEILING('L Sized Pack'!J505/5000,1)</f>
        <v>0</v>
      </c>
      <c r="AC508">
        <f>CEILING('L Sized Pack'!K505/5000,1)</f>
        <v>0</v>
      </c>
      <c r="AD508">
        <f>CEILING('L Sized Pack'!L505/5000,1)</f>
        <v>0</v>
      </c>
      <c r="AE508">
        <f>CEILING('L Sized Pack'!M505/5000,1)</f>
        <v>0</v>
      </c>
      <c r="AF508">
        <f t="shared" si="29"/>
        <v>10</v>
      </c>
      <c r="AH508">
        <f>CEILING('L Sized Pack'!B505/8000,1)</f>
        <v>0</v>
      </c>
      <c r="AI508">
        <f>CEILING('L Sized Pack'!C505/8000,1)</f>
        <v>0</v>
      </c>
      <c r="AJ508">
        <f>CEILING('L Sized Pack'!D505/8000,1)</f>
        <v>0</v>
      </c>
      <c r="AK508">
        <f>CEILING('L Sized Pack'!E505/8000,1)</f>
        <v>0</v>
      </c>
      <c r="AL508">
        <f>CEILING('L Sized Pack'!F505/8000,1)</f>
        <v>1</v>
      </c>
      <c r="AM508">
        <f>CEILING('L Sized Pack'!G505/8000,1)</f>
        <v>0</v>
      </c>
      <c r="AN508">
        <f>CEILING('L Sized Pack'!H505/8000,1)</f>
        <v>0</v>
      </c>
      <c r="AO508">
        <f>CEILING('L Sized Pack'!I505/8000,1)</f>
        <v>0</v>
      </c>
      <c r="AP508">
        <f>CEILING('L Sized Pack'!J505/8000,1)</f>
        <v>0</v>
      </c>
      <c r="AQ508">
        <f>CEILING('L Sized Pack'!K505/8000,1)</f>
        <v>0</v>
      </c>
      <c r="AR508">
        <f>CEILING('L Sized Pack'!L505/8000,1)</f>
        <v>0</v>
      </c>
      <c r="AS508">
        <f>CEILING('L Sized Pack'!M505/8000,1)</f>
        <v>0</v>
      </c>
      <c r="AT508">
        <f t="shared" si="30"/>
        <v>15</v>
      </c>
      <c r="AV508">
        <f t="shared" si="31"/>
        <v>189.88</v>
      </c>
    </row>
    <row r="509" spans="1:48" x14ac:dyDescent="0.25">
      <c r="A509" t="s">
        <v>539</v>
      </c>
      <c r="B509" t="s">
        <v>39</v>
      </c>
      <c r="D509">
        <f>CEILING('L Sized Pack'!B506/1000,1)</f>
        <v>0</v>
      </c>
      <c r="E509">
        <f>CEILING('L Sized Pack'!C506/1000,1)</f>
        <v>0</v>
      </c>
      <c r="F509">
        <f>CEILING('L Sized Pack'!D506/1000,1)</f>
        <v>0</v>
      </c>
      <c r="G509">
        <f>CEILING('L Sized Pack'!E506/1000,1)</f>
        <v>3</v>
      </c>
      <c r="H509">
        <f>CEILING('L Sized Pack'!F506/1000,1)</f>
        <v>0</v>
      </c>
      <c r="I509">
        <f>CEILING('L Sized Pack'!G506/1000,1)</f>
        <v>0</v>
      </c>
      <c r="J509">
        <f>CEILING('L Sized Pack'!H506/1000,1)</f>
        <v>0</v>
      </c>
      <c r="K509">
        <f>CEILING('L Sized Pack'!I506/1000,1)</f>
        <v>0</v>
      </c>
      <c r="L509">
        <f>CEILING('L Sized Pack'!J506/1000,1)</f>
        <v>0</v>
      </c>
      <c r="M509">
        <f>CEILING('L Sized Pack'!K506/1000,1)</f>
        <v>0</v>
      </c>
      <c r="N509">
        <f>CEILING('L Sized Pack'!L506/1000,1)</f>
        <v>0</v>
      </c>
      <c r="O509">
        <f>CEILING('L Sized Pack'!M506/1000,1)</f>
        <v>0</v>
      </c>
      <c r="P509">
        <f t="shared" si="28"/>
        <v>15</v>
      </c>
      <c r="T509">
        <f>CEILING('L Sized Pack'!B506/5000,1)</f>
        <v>0</v>
      </c>
      <c r="U509">
        <f>CEILING('L Sized Pack'!C506/5000,1)</f>
        <v>0</v>
      </c>
      <c r="V509">
        <f>CEILING('L Sized Pack'!D506/5000,1)</f>
        <v>0</v>
      </c>
      <c r="W509">
        <f>CEILING('L Sized Pack'!E506/5000,1)</f>
        <v>1</v>
      </c>
      <c r="X509">
        <f>CEILING('L Sized Pack'!F506/5000,1)</f>
        <v>0</v>
      </c>
      <c r="Y509">
        <f>CEILING('L Sized Pack'!G506/5000,1)</f>
        <v>0</v>
      </c>
      <c r="Z509">
        <f>CEILING('L Sized Pack'!H506/5000,1)</f>
        <v>0</v>
      </c>
      <c r="AA509">
        <f>CEILING('L Sized Pack'!I506/5000,1)</f>
        <v>0</v>
      </c>
      <c r="AB509">
        <f>CEILING('L Sized Pack'!J506/5000,1)</f>
        <v>0</v>
      </c>
      <c r="AC509">
        <f>CEILING('L Sized Pack'!K506/5000,1)</f>
        <v>0</v>
      </c>
      <c r="AD509">
        <f>CEILING('L Sized Pack'!L506/5000,1)</f>
        <v>0</v>
      </c>
      <c r="AE509">
        <f>CEILING('L Sized Pack'!M506/5000,1)</f>
        <v>0</v>
      </c>
      <c r="AF509">
        <f t="shared" si="29"/>
        <v>10</v>
      </c>
      <c r="AH509">
        <f>CEILING('L Sized Pack'!B506/8000,1)</f>
        <v>0</v>
      </c>
      <c r="AI509">
        <f>CEILING('L Sized Pack'!C506/8000,1)</f>
        <v>0</v>
      </c>
      <c r="AJ509">
        <f>CEILING('L Sized Pack'!D506/8000,1)</f>
        <v>0</v>
      </c>
      <c r="AK509">
        <f>CEILING('L Sized Pack'!E506/8000,1)</f>
        <v>1</v>
      </c>
      <c r="AL509">
        <f>CEILING('L Sized Pack'!F506/8000,1)</f>
        <v>0</v>
      </c>
      <c r="AM509">
        <f>CEILING('L Sized Pack'!G506/8000,1)</f>
        <v>0</v>
      </c>
      <c r="AN509">
        <f>CEILING('L Sized Pack'!H506/8000,1)</f>
        <v>0</v>
      </c>
      <c r="AO509">
        <f>CEILING('L Sized Pack'!I506/8000,1)</f>
        <v>0</v>
      </c>
      <c r="AP509">
        <f>CEILING('L Sized Pack'!J506/8000,1)</f>
        <v>0</v>
      </c>
      <c r="AQ509">
        <f>CEILING('L Sized Pack'!K506/8000,1)</f>
        <v>0</v>
      </c>
      <c r="AR509">
        <f>CEILING('L Sized Pack'!L506/8000,1)</f>
        <v>0</v>
      </c>
      <c r="AS509">
        <f>CEILING('L Sized Pack'!M506/8000,1)</f>
        <v>0</v>
      </c>
      <c r="AT509">
        <f t="shared" si="30"/>
        <v>15</v>
      </c>
      <c r="AV509">
        <f t="shared" si="31"/>
        <v>189.88</v>
      </c>
    </row>
    <row r="510" spans="1:48" x14ac:dyDescent="0.25">
      <c r="A510" t="s">
        <v>540</v>
      </c>
      <c r="B510" t="s">
        <v>57</v>
      </c>
      <c r="D510">
        <f>CEILING('L Sized Pack'!B507/1000,1)</f>
        <v>0</v>
      </c>
      <c r="E510">
        <f>CEILING('L Sized Pack'!C507/1000,1)</f>
        <v>0</v>
      </c>
      <c r="F510">
        <f>CEILING('L Sized Pack'!D507/1000,1)</f>
        <v>0</v>
      </c>
      <c r="G510">
        <f>CEILING('L Sized Pack'!E507/1000,1)</f>
        <v>0</v>
      </c>
      <c r="H510">
        <f>CEILING('L Sized Pack'!F507/1000,1)</f>
        <v>0</v>
      </c>
      <c r="I510">
        <f>CEILING('L Sized Pack'!G507/1000,1)</f>
        <v>0</v>
      </c>
      <c r="J510">
        <f>CEILING('L Sized Pack'!H507/1000,1)</f>
        <v>0</v>
      </c>
      <c r="K510">
        <f>CEILING('L Sized Pack'!I507/1000,1)</f>
        <v>0</v>
      </c>
      <c r="L510">
        <f>CEILING('L Sized Pack'!J507/1000,1)</f>
        <v>0</v>
      </c>
      <c r="M510">
        <f>CEILING('L Sized Pack'!K507/1000,1)</f>
        <v>0</v>
      </c>
      <c r="N510">
        <f>CEILING('L Sized Pack'!L507/1000,1)</f>
        <v>0</v>
      </c>
      <c r="O510">
        <f>CEILING('L Sized Pack'!M507/1000,1)</f>
        <v>0</v>
      </c>
      <c r="P510">
        <f t="shared" si="28"/>
        <v>0</v>
      </c>
      <c r="T510">
        <f>CEILING('L Sized Pack'!B507/5000,1)</f>
        <v>0</v>
      </c>
      <c r="U510">
        <f>CEILING('L Sized Pack'!C507/5000,1)</f>
        <v>0</v>
      </c>
      <c r="V510">
        <f>CEILING('L Sized Pack'!D507/5000,1)</f>
        <v>0</v>
      </c>
      <c r="W510">
        <f>CEILING('L Sized Pack'!E507/5000,1)</f>
        <v>0</v>
      </c>
      <c r="X510">
        <f>CEILING('L Sized Pack'!F507/5000,1)</f>
        <v>0</v>
      </c>
      <c r="Y510">
        <f>CEILING('L Sized Pack'!G507/5000,1)</f>
        <v>0</v>
      </c>
      <c r="Z510">
        <f>CEILING('L Sized Pack'!H507/5000,1)</f>
        <v>0</v>
      </c>
      <c r="AA510">
        <f>CEILING('L Sized Pack'!I507/5000,1)</f>
        <v>0</v>
      </c>
      <c r="AB510">
        <f>CEILING('L Sized Pack'!J507/5000,1)</f>
        <v>0</v>
      </c>
      <c r="AC510">
        <f>CEILING('L Sized Pack'!K507/5000,1)</f>
        <v>0</v>
      </c>
      <c r="AD510">
        <f>CEILING('L Sized Pack'!L507/5000,1)</f>
        <v>0</v>
      </c>
      <c r="AE510">
        <f>CEILING('L Sized Pack'!M507/5000,1)</f>
        <v>0</v>
      </c>
      <c r="AF510">
        <f t="shared" si="29"/>
        <v>0</v>
      </c>
      <c r="AH510">
        <f>CEILING('L Sized Pack'!B507/8000,1)</f>
        <v>0</v>
      </c>
      <c r="AI510">
        <f>CEILING('L Sized Pack'!C507/8000,1)</f>
        <v>0</v>
      </c>
      <c r="AJ510">
        <f>CEILING('L Sized Pack'!D507/8000,1)</f>
        <v>0</v>
      </c>
      <c r="AK510">
        <f>CEILING('L Sized Pack'!E507/8000,1)</f>
        <v>0</v>
      </c>
      <c r="AL510">
        <f>CEILING('L Sized Pack'!F507/8000,1)</f>
        <v>0</v>
      </c>
      <c r="AM510">
        <f>CEILING('L Sized Pack'!G507/8000,1)</f>
        <v>0</v>
      </c>
      <c r="AN510">
        <f>CEILING('L Sized Pack'!H507/8000,1)</f>
        <v>0</v>
      </c>
      <c r="AO510">
        <f>CEILING('L Sized Pack'!I507/8000,1)</f>
        <v>0</v>
      </c>
      <c r="AP510">
        <f>CEILING('L Sized Pack'!J507/8000,1)</f>
        <v>0</v>
      </c>
      <c r="AQ510">
        <f>CEILING('L Sized Pack'!K507/8000,1)</f>
        <v>0</v>
      </c>
      <c r="AR510">
        <f>CEILING('L Sized Pack'!L507/8000,1)</f>
        <v>0</v>
      </c>
      <c r="AS510">
        <f>CEILING('L Sized Pack'!M507/8000,1)</f>
        <v>0</v>
      </c>
      <c r="AT510">
        <f t="shared" si="30"/>
        <v>0</v>
      </c>
      <c r="AV510">
        <f t="shared" si="31"/>
        <v>179.88</v>
      </c>
    </row>
    <row r="511" spans="1:48" x14ac:dyDescent="0.25">
      <c r="A511" t="s">
        <v>541</v>
      </c>
      <c r="B511" t="s">
        <v>39</v>
      </c>
      <c r="D511">
        <f>CEILING('L Sized Pack'!B508/1000,1)</f>
        <v>0</v>
      </c>
      <c r="E511">
        <f>CEILING('L Sized Pack'!C508/1000,1)</f>
        <v>0</v>
      </c>
      <c r="F511">
        <f>CEILING('L Sized Pack'!D508/1000,1)</f>
        <v>0</v>
      </c>
      <c r="G511">
        <f>CEILING('L Sized Pack'!E508/1000,1)</f>
        <v>0</v>
      </c>
      <c r="H511">
        <f>CEILING('L Sized Pack'!F508/1000,1)</f>
        <v>0</v>
      </c>
      <c r="I511">
        <f>CEILING('L Sized Pack'!G508/1000,1)</f>
        <v>0</v>
      </c>
      <c r="J511">
        <f>CEILING('L Sized Pack'!H508/1000,1)</f>
        <v>0</v>
      </c>
      <c r="K511">
        <f>CEILING('L Sized Pack'!I508/1000,1)</f>
        <v>0</v>
      </c>
      <c r="L511">
        <f>CEILING('L Sized Pack'!J508/1000,1)</f>
        <v>0</v>
      </c>
      <c r="M511">
        <f>CEILING('L Sized Pack'!K508/1000,1)</f>
        <v>6</v>
      </c>
      <c r="N511">
        <f>CEILING('L Sized Pack'!L508/1000,1)</f>
        <v>0</v>
      </c>
      <c r="O511">
        <f>CEILING('L Sized Pack'!M508/1000,1)</f>
        <v>0</v>
      </c>
      <c r="P511">
        <f t="shared" si="28"/>
        <v>30</v>
      </c>
      <c r="T511">
        <f>CEILING('L Sized Pack'!B508/5000,1)</f>
        <v>0</v>
      </c>
      <c r="U511">
        <f>CEILING('L Sized Pack'!C508/5000,1)</f>
        <v>0</v>
      </c>
      <c r="V511">
        <f>CEILING('L Sized Pack'!D508/5000,1)</f>
        <v>0</v>
      </c>
      <c r="W511">
        <f>CEILING('L Sized Pack'!E508/5000,1)</f>
        <v>0</v>
      </c>
      <c r="X511">
        <f>CEILING('L Sized Pack'!F508/5000,1)</f>
        <v>0</v>
      </c>
      <c r="Y511">
        <f>CEILING('L Sized Pack'!G508/5000,1)</f>
        <v>0</v>
      </c>
      <c r="Z511">
        <f>CEILING('L Sized Pack'!H508/5000,1)</f>
        <v>0</v>
      </c>
      <c r="AA511">
        <f>CEILING('L Sized Pack'!I508/5000,1)</f>
        <v>0</v>
      </c>
      <c r="AB511">
        <f>CEILING('L Sized Pack'!J508/5000,1)</f>
        <v>0</v>
      </c>
      <c r="AC511">
        <f>CEILING('L Sized Pack'!K508/5000,1)</f>
        <v>2</v>
      </c>
      <c r="AD511">
        <f>CEILING('L Sized Pack'!L508/5000,1)</f>
        <v>0</v>
      </c>
      <c r="AE511">
        <f>CEILING('L Sized Pack'!M508/5000,1)</f>
        <v>0</v>
      </c>
      <c r="AF511">
        <f t="shared" si="29"/>
        <v>20</v>
      </c>
      <c r="AH511">
        <f>CEILING('L Sized Pack'!B508/8000,1)</f>
        <v>0</v>
      </c>
      <c r="AI511">
        <f>CEILING('L Sized Pack'!C508/8000,1)</f>
        <v>0</v>
      </c>
      <c r="AJ511">
        <f>CEILING('L Sized Pack'!D508/8000,1)</f>
        <v>0</v>
      </c>
      <c r="AK511">
        <f>CEILING('L Sized Pack'!E508/8000,1)</f>
        <v>0</v>
      </c>
      <c r="AL511">
        <f>CEILING('L Sized Pack'!F508/8000,1)</f>
        <v>0</v>
      </c>
      <c r="AM511">
        <f>CEILING('L Sized Pack'!G508/8000,1)</f>
        <v>0</v>
      </c>
      <c r="AN511">
        <f>CEILING('L Sized Pack'!H508/8000,1)</f>
        <v>0</v>
      </c>
      <c r="AO511">
        <f>CEILING('L Sized Pack'!I508/8000,1)</f>
        <v>0</v>
      </c>
      <c r="AP511">
        <f>CEILING('L Sized Pack'!J508/8000,1)</f>
        <v>0</v>
      </c>
      <c r="AQ511">
        <f>CEILING('L Sized Pack'!K508/8000,1)</f>
        <v>1</v>
      </c>
      <c r="AR511">
        <f>CEILING('L Sized Pack'!L508/8000,1)</f>
        <v>0</v>
      </c>
      <c r="AS511">
        <f>CEILING('L Sized Pack'!M508/8000,1)</f>
        <v>0</v>
      </c>
      <c r="AT511">
        <f t="shared" si="30"/>
        <v>15</v>
      </c>
      <c r="AV511">
        <f t="shared" si="31"/>
        <v>194.88</v>
      </c>
    </row>
    <row r="512" spans="1:48" x14ac:dyDescent="0.25">
      <c r="A512" t="s">
        <v>542</v>
      </c>
      <c r="B512" t="s">
        <v>39</v>
      </c>
      <c r="D512">
        <f>CEILING('L Sized Pack'!B509/1000,1)</f>
        <v>0</v>
      </c>
      <c r="E512">
        <f>CEILING('L Sized Pack'!C509/1000,1)</f>
        <v>0</v>
      </c>
      <c r="F512">
        <f>CEILING('L Sized Pack'!D509/1000,1)</f>
        <v>0</v>
      </c>
      <c r="G512">
        <f>CEILING('L Sized Pack'!E509/1000,1)</f>
        <v>0</v>
      </c>
      <c r="H512">
        <f>CEILING('L Sized Pack'!F509/1000,1)</f>
        <v>0</v>
      </c>
      <c r="I512">
        <f>CEILING('L Sized Pack'!G509/1000,1)</f>
        <v>0</v>
      </c>
      <c r="J512">
        <f>CEILING('L Sized Pack'!H509/1000,1)</f>
        <v>0</v>
      </c>
      <c r="K512">
        <f>CEILING('L Sized Pack'!I509/1000,1)</f>
        <v>0</v>
      </c>
      <c r="L512">
        <f>CEILING('L Sized Pack'!J509/1000,1)</f>
        <v>0</v>
      </c>
      <c r="M512">
        <f>CEILING('L Sized Pack'!K509/1000,1)</f>
        <v>0</v>
      </c>
      <c r="N512">
        <f>CEILING('L Sized Pack'!L509/1000,1)</f>
        <v>0</v>
      </c>
      <c r="O512">
        <f>CEILING('L Sized Pack'!M509/1000,1)</f>
        <v>0</v>
      </c>
      <c r="P512">
        <f t="shared" si="28"/>
        <v>0</v>
      </c>
      <c r="T512">
        <f>CEILING('L Sized Pack'!B509/5000,1)</f>
        <v>0</v>
      </c>
      <c r="U512">
        <f>CEILING('L Sized Pack'!C509/5000,1)</f>
        <v>0</v>
      </c>
      <c r="V512">
        <f>CEILING('L Sized Pack'!D509/5000,1)</f>
        <v>0</v>
      </c>
      <c r="W512">
        <f>CEILING('L Sized Pack'!E509/5000,1)</f>
        <v>0</v>
      </c>
      <c r="X512">
        <f>CEILING('L Sized Pack'!F509/5000,1)</f>
        <v>0</v>
      </c>
      <c r="Y512">
        <f>CEILING('L Sized Pack'!G509/5000,1)</f>
        <v>0</v>
      </c>
      <c r="Z512">
        <f>CEILING('L Sized Pack'!H509/5000,1)</f>
        <v>0</v>
      </c>
      <c r="AA512">
        <f>CEILING('L Sized Pack'!I509/5000,1)</f>
        <v>0</v>
      </c>
      <c r="AB512">
        <f>CEILING('L Sized Pack'!J509/5000,1)</f>
        <v>0</v>
      </c>
      <c r="AC512">
        <f>CEILING('L Sized Pack'!K509/5000,1)</f>
        <v>0</v>
      </c>
      <c r="AD512">
        <f>CEILING('L Sized Pack'!L509/5000,1)</f>
        <v>0</v>
      </c>
      <c r="AE512">
        <f>CEILING('L Sized Pack'!M509/5000,1)</f>
        <v>0</v>
      </c>
      <c r="AF512">
        <f t="shared" si="29"/>
        <v>0</v>
      </c>
      <c r="AH512">
        <f>CEILING('L Sized Pack'!B509/8000,1)</f>
        <v>0</v>
      </c>
      <c r="AI512">
        <f>CEILING('L Sized Pack'!C509/8000,1)</f>
        <v>0</v>
      </c>
      <c r="AJ512">
        <f>CEILING('L Sized Pack'!D509/8000,1)</f>
        <v>0</v>
      </c>
      <c r="AK512">
        <f>CEILING('L Sized Pack'!E509/8000,1)</f>
        <v>0</v>
      </c>
      <c r="AL512">
        <f>CEILING('L Sized Pack'!F509/8000,1)</f>
        <v>0</v>
      </c>
      <c r="AM512">
        <f>CEILING('L Sized Pack'!G509/8000,1)</f>
        <v>0</v>
      </c>
      <c r="AN512">
        <f>CEILING('L Sized Pack'!H509/8000,1)</f>
        <v>0</v>
      </c>
      <c r="AO512">
        <f>CEILING('L Sized Pack'!I509/8000,1)</f>
        <v>0</v>
      </c>
      <c r="AP512">
        <f>CEILING('L Sized Pack'!J509/8000,1)</f>
        <v>0</v>
      </c>
      <c r="AQ512">
        <f>CEILING('L Sized Pack'!K509/8000,1)</f>
        <v>0</v>
      </c>
      <c r="AR512">
        <f>CEILING('L Sized Pack'!L509/8000,1)</f>
        <v>0</v>
      </c>
      <c r="AS512">
        <f>CEILING('L Sized Pack'!M509/8000,1)</f>
        <v>0</v>
      </c>
      <c r="AT512">
        <f t="shared" si="30"/>
        <v>0</v>
      </c>
      <c r="AV512">
        <f t="shared" si="31"/>
        <v>179.88</v>
      </c>
    </row>
    <row r="513" spans="1:48" x14ac:dyDescent="0.25">
      <c r="A513" t="s">
        <v>543</v>
      </c>
      <c r="B513" t="s">
        <v>39</v>
      </c>
      <c r="D513">
        <f>CEILING('L Sized Pack'!B510/1000,1)</f>
        <v>0</v>
      </c>
      <c r="E513">
        <f>CEILING('L Sized Pack'!C510/1000,1)</f>
        <v>0</v>
      </c>
      <c r="F513">
        <f>CEILING('L Sized Pack'!D510/1000,1)</f>
        <v>0</v>
      </c>
      <c r="G513">
        <f>CEILING('L Sized Pack'!E510/1000,1)</f>
        <v>0</v>
      </c>
      <c r="H513">
        <f>CEILING('L Sized Pack'!F510/1000,1)</f>
        <v>0</v>
      </c>
      <c r="I513">
        <f>CEILING('L Sized Pack'!G510/1000,1)</f>
        <v>0</v>
      </c>
      <c r="J513">
        <f>CEILING('L Sized Pack'!H510/1000,1)</f>
        <v>0</v>
      </c>
      <c r="K513">
        <f>CEILING('L Sized Pack'!I510/1000,1)</f>
        <v>0</v>
      </c>
      <c r="L513">
        <f>CEILING('L Sized Pack'!J510/1000,1)</f>
        <v>0</v>
      </c>
      <c r="M513">
        <f>CEILING('L Sized Pack'!K510/1000,1)</f>
        <v>0</v>
      </c>
      <c r="N513">
        <f>CEILING('L Sized Pack'!L510/1000,1)</f>
        <v>0</v>
      </c>
      <c r="O513">
        <f>CEILING('L Sized Pack'!M510/1000,1)</f>
        <v>0</v>
      </c>
      <c r="P513">
        <f t="shared" si="28"/>
        <v>0</v>
      </c>
      <c r="T513">
        <f>CEILING('L Sized Pack'!B510/5000,1)</f>
        <v>0</v>
      </c>
      <c r="U513">
        <f>CEILING('L Sized Pack'!C510/5000,1)</f>
        <v>0</v>
      </c>
      <c r="V513">
        <f>CEILING('L Sized Pack'!D510/5000,1)</f>
        <v>0</v>
      </c>
      <c r="W513">
        <f>CEILING('L Sized Pack'!E510/5000,1)</f>
        <v>0</v>
      </c>
      <c r="X513">
        <f>CEILING('L Sized Pack'!F510/5000,1)</f>
        <v>0</v>
      </c>
      <c r="Y513">
        <f>CEILING('L Sized Pack'!G510/5000,1)</f>
        <v>0</v>
      </c>
      <c r="Z513">
        <f>CEILING('L Sized Pack'!H510/5000,1)</f>
        <v>0</v>
      </c>
      <c r="AA513">
        <f>CEILING('L Sized Pack'!I510/5000,1)</f>
        <v>0</v>
      </c>
      <c r="AB513">
        <f>CEILING('L Sized Pack'!J510/5000,1)</f>
        <v>0</v>
      </c>
      <c r="AC513">
        <f>CEILING('L Sized Pack'!K510/5000,1)</f>
        <v>0</v>
      </c>
      <c r="AD513">
        <f>CEILING('L Sized Pack'!L510/5000,1)</f>
        <v>0</v>
      </c>
      <c r="AE513">
        <f>CEILING('L Sized Pack'!M510/5000,1)</f>
        <v>0</v>
      </c>
      <c r="AF513">
        <f t="shared" si="29"/>
        <v>0</v>
      </c>
      <c r="AH513">
        <f>CEILING('L Sized Pack'!B510/8000,1)</f>
        <v>0</v>
      </c>
      <c r="AI513">
        <f>CEILING('L Sized Pack'!C510/8000,1)</f>
        <v>0</v>
      </c>
      <c r="AJ513">
        <f>CEILING('L Sized Pack'!D510/8000,1)</f>
        <v>0</v>
      </c>
      <c r="AK513">
        <f>CEILING('L Sized Pack'!E510/8000,1)</f>
        <v>0</v>
      </c>
      <c r="AL513">
        <f>CEILING('L Sized Pack'!F510/8000,1)</f>
        <v>0</v>
      </c>
      <c r="AM513">
        <f>CEILING('L Sized Pack'!G510/8000,1)</f>
        <v>0</v>
      </c>
      <c r="AN513">
        <f>CEILING('L Sized Pack'!H510/8000,1)</f>
        <v>0</v>
      </c>
      <c r="AO513">
        <f>CEILING('L Sized Pack'!I510/8000,1)</f>
        <v>0</v>
      </c>
      <c r="AP513">
        <f>CEILING('L Sized Pack'!J510/8000,1)</f>
        <v>0</v>
      </c>
      <c r="AQ513">
        <f>CEILING('L Sized Pack'!K510/8000,1)</f>
        <v>0</v>
      </c>
      <c r="AR513">
        <f>CEILING('L Sized Pack'!L510/8000,1)</f>
        <v>0</v>
      </c>
      <c r="AS513">
        <f>CEILING('L Sized Pack'!M510/8000,1)</f>
        <v>0</v>
      </c>
      <c r="AT513">
        <f t="shared" si="30"/>
        <v>0</v>
      </c>
      <c r="AV513">
        <f t="shared" si="31"/>
        <v>179.88</v>
      </c>
    </row>
    <row r="514" spans="1:48" x14ac:dyDescent="0.25">
      <c r="A514" t="s">
        <v>544</v>
      </c>
      <c r="B514" t="s">
        <v>57</v>
      </c>
      <c r="D514">
        <f>CEILING('L Sized Pack'!B511/1000,1)</f>
        <v>0</v>
      </c>
      <c r="E514">
        <f>CEILING('L Sized Pack'!C511/1000,1)</f>
        <v>0</v>
      </c>
      <c r="F514">
        <f>CEILING('L Sized Pack'!D511/1000,1)</f>
        <v>0</v>
      </c>
      <c r="G514">
        <f>CEILING('L Sized Pack'!E511/1000,1)</f>
        <v>0</v>
      </c>
      <c r="H514">
        <f>CEILING('L Sized Pack'!F511/1000,1)</f>
        <v>0</v>
      </c>
      <c r="I514">
        <f>CEILING('L Sized Pack'!G511/1000,1)</f>
        <v>1</v>
      </c>
      <c r="J514">
        <f>CEILING('L Sized Pack'!H511/1000,1)</f>
        <v>0</v>
      </c>
      <c r="K514">
        <f>CEILING('L Sized Pack'!I511/1000,1)</f>
        <v>0</v>
      </c>
      <c r="L514">
        <f>CEILING('L Sized Pack'!J511/1000,1)</f>
        <v>0</v>
      </c>
      <c r="M514">
        <f>CEILING('L Sized Pack'!K511/1000,1)</f>
        <v>0</v>
      </c>
      <c r="N514">
        <f>CEILING('L Sized Pack'!L511/1000,1)</f>
        <v>0</v>
      </c>
      <c r="O514">
        <f>CEILING('L Sized Pack'!M511/1000,1)</f>
        <v>0</v>
      </c>
      <c r="P514">
        <f t="shared" si="28"/>
        <v>5</v>
      </c>
      <c r="T514">
        <f>CEILING('L Sized Pack'!B511/5000,1)</f>
        <v>0</v>
      </c>
      <c r="U514">
        <f>CEILING('L Sized Pack'!C511/5000,1)</f>
        <v>0</v>
      </c>
      <c r="V514">
        <f>CEILING('L Sized Pack'!D511/5000,1)</f>
        <v>0</v>
      </c>
      <c r="W514">
        <f>CEILING('L Sized Pack'!E511/5000,1)</f>
        <v>0</v>
      </c>
      <c r="X514">
        <f>CEILING('L Sized Pack'!F511/5000,1)</f>
        <v>0</v>
      </c>
      <c r="Y514">
        <f>CEILING('L Sized Pack'!G511/5000,1)</f>
        <v>1</v>
      </c>
      <c r="Z514">
        <f>CEILING('L Sized Pack'!H511/5000,1)</f>
        <v>0</v>
      </c>
      <c r="AA514">
        <f>CEILING('L Sized Pack'!I511/5000,1)</f>
        <v>0</v>
      </c>
      <c r="AB514">
        <f>CEILING('L Sized Pack'!J511/5000,1)</f>
        <v>0</v>
      </c>
      <c r="AC514">
        <f>CEILING('L Sized Pack'!K511/5000,1)</f>
        <v>0</v>
      </c>
      <c r="AD514">
        <f>CEILING('L Sized Pack'!L511/5000,1)</f>
        <v>0</v>
      </c>
      <c r="AE514">
        <f>CEILING('L Sized Pack'!M511/5000,1)</f>
        <v>0</v>
      </c>
      <c r="AF514">
        <f t="shared" si="29"/>
        <v>10</v>
      </c>
      <c r="AH514">
        <f>CEILING('L Sized Pack'!B511/8000,1)</f>
        <v>0</v>
      </c>
      <c r="AI514">
        <f>CEILING('L Sized Pack'!C511/8000,1)</f>
        <v>0</v>
      </c>
      <c r="AJ514">
        <f>CEILING('L Sized Pack'!D511/8000,1)</f>
        <v>0</v>
      </c>
      <c r="AK514">
        <f>CEILING('L Sized Pack'!E511/8000,1)</f>
        <v>0</v>
      </c>
      <c r="AL514">
        <f>CEILING('L Sized Pack'!F511/8000,1)</f>
        <v>0</v>
      </c>
      <c r="AM514">
        <f>CEILING('L Sized Pack'!G511/8000,1)</f>
        <v>1</v>
      </c>
      <c r="AN514">
        <f>CEILING('L Sized Pack'!H511/8000,1)</f>
        <v>0</v>
      </c>
      <c r="AO514">
        <f>CEILING('L Sized Pack'!I511/8000,1)</f>
        <v>0</v>
      </c>
      <c r="AP514">
        <f>CEILING('L Sized Pack'!J511/8000,1)</f>
        <v>0</v>
      </c>
      <c r="AQ514">
        <f>CEILING('L Sized Pack'!K511/8000,1)</f>
        <v>0</v>
      </c>
      <c r="AR514">
        <f>CEILING('L Sized Pack'!L511/8000,1)</f>
        <v>0</v>
      </c>
      <c r="AS514">
        <f>CEILING('L Sized Pack'!M511/8000,1)</f>
        <v>0</v>
      </c>
      <c r="AT514">
        <f t="shared" si="30"/>
        <v>15</v>
      </c>
      <c r="AV514">
        <f t="shared" si="31"/>
        <v>184.88</v>
      </c>
    </row>
    <row r="515" spans="1:48" x14ac:dyDescent="0.25">
      <c r="A515" t="s">
        <v>545</v>
      </c>
      <c r="B515" t="s">
        <v>57</v>
      </c>
      <c r="D515">
        <f>CEILING('L Sized Pack'!B512/1000,1)</f>
        <v>0</v>
      </c>
      <c r="E515">
        <f>CEILING('L Sized Pack'!C512/1000,1)</f>
        <v>0</v>
      </c>
      <c r="F515">
        <f>CEILING('L Sized Pack'!D512/1000,1)</f>
        <v>0</v>
      </c>
      <c r="G515">
        <f>CEILING('L Sized Pack'!E512/1000,1)</f>
        <v>0</v>
      </c>
      <c r="H515">
        <f>CEILING('L Sized Pack'!F512/1000,1)</f>
        <v>0</v>
      </c>
      <c r="I515">
        <f>CEILING('L Sized Pack'!G512/1000,1)</f>
        <v>0</v>
      </c>
      <c r="J515">
        <f>CEILING('L Sized Pack'!H512/1000,1)</f>
        <v>0</v>
      </c>
      <c r="K515">
        <f>CEILING('L Sized Pack'!I512/1000,1)</f>
        <v>0</v>
      </c>
      <c r="L515">
        <f>CEILING('L Sized Pack'!J512/1000,1)</f>
        <v>0</v>
      </c>
      <c r="M515">
        <f>CEILING('L Sized Pack'!K512/1000,1)</f>
        <v>0</v>
      </c>
      <c r="N515">
        <f>CEILING('L Sized Pack'!L512/1000,1)</f>
        <v>0</v>
      </c>
      <c r="O515">
        <f>CEILING('L Sized Pack'!M512/1000,1)</f>
        <v>0</v>
      </c>
      <c r="P515">
        <f t="shared" si="28"/>
        <v>0</v>
      </c>
      <c r="T515">
        <f>CEILING('L Sized Pack'!B512/5000,1)</f>
        <v>0</v>
      </c>
      <c r="U515">
        <f>CEILING('L Sized Pack'!C512/5000,1)</f>
        <v>0</v>
      </c>
      <c r="V515">
        <f>CEILING('L Sized Pack'!D512/5000,1)</f>
        <v>0</v>
      </c>
      <c r="W515">
        <f>CEILING('L Sized Pack'!E512/5000,1)</f>
        <v>0</v>
      </c>
      <c r="X515">
        <f>CEILING('L Sized Pack'!F512/5000,1)</f>
        <v>0</v>
      </c>
      <c r="Y515">
        <f>CEILING('L Sized Pack'!G512/5000,1)</f>
        <v>0</v>
      </c>
      <c r="Z515">
        <f>CEILING('L Sized Pack'!H512/5000,1)</f>
        <v>0</v>
      </c>
      <c r="AA515">
        <f>CEILING('L Sized Pack'!I512/5000,1)</f>
        <v>0</v>
      </c>
      <c r="AB515">
        <f>CEILING('L Sized Pack'!J512/5000,1)</f>
        <v>0</v>
      </c>
      <c r="AC515">
        <f>CEILING('L Sized Pack'!K512/5000,1)</f>
        <v>0</v>
      </c>
      <c r="AD515">
        <f>CEILING('L Sized Pack'!L512/5000,1)</f>
        <v>0</v>
      </c>
      <c r="AE515">
        <f>CEILING('L Sized Pack'!M512/5000,1)</f>
        <v>0</v>
      </c>
      <c r="AF515">
        <f t="shared" si="29"/>
        <v>0</v>
      </c>
      <c r="AH515">
        <f>CEILING('L Sized Pack'!B512/8000,1)</f>
        <v>0</v>
      </c>
      <c r="AI515">
        <f>CEILING('L Sized Pack'!C512/8000,1)</f>
        <v>0</v>
      </c>
      <c r="AJ515">
        <f>CEILING('L Sized Pack'!D512/8000,1)</f>
        <v>0</v>
      </c>
      <c r="AK515">
        <f>CEILING('L Sized Pack'!E512/8000,1)</f>
        <v>0</v>
      </c>
      <c r="AL515">
        <f>CEILING('L Sized Pack'!F512/8000,1)</f>
        <v>0</v>
      </c>
      <c r="AM515">
        <f>CEILING('L Sized Pack'!G512/8000,1)</f>
        <v>0</v>
      </c>
      <c r="AN515">
        <f>CEILING('L Sized Pack'!H512/8000,1)</f>
        <v>0</v>
      </c>
      <c r="AO515">
        <f>CEILING('L Sized Pack'!I512/8000,1)</f>
        <v>0</v>
      </c>
      <c r="AP515">
        <f>CEILING('L Sized Pack'!J512/8000,1)</f>
        <v>0</v>
      </c>
      <c r="AQ515">
        <f>CEILING('L Sized Pack'!K512/8000,1)</f>
        <v>0</v>
      </c>
      <c r="AR515">
        <f>CEILING('L Sized Pack'!L512/8000,1)</f>
        <v>0</v>
      </c>
      <c r="AS515">
        <f>CEILING('L Sized Pack'!M512/8000,1)</f>
        <v>0</v>
      </c>
      <c r="AT515">
        <f t="shared" si="30"/>
        <v>0</v>
      </c>
      <c r="AV515">
        <f t="shared" si="31"/>
        <v>179.88</v>
      </c>
    </row>
    <row r="516" spans="1:48" x14ac:dyDescent="0.25">
      <c r="A516" t="s">
        <v>546</v>
      </c>
      <c r="B516" t="s">
        <v>57</v>
      </c>
      <c r="D516">
        <f>CEILING('L Sized Pack'!B513/1000,1)</f>
        <v>0</v>
      </c>
      <c r="E516">
        <f>CEILING('L Sized Pack'!C513/1000,1)</f>
        <v>0</v>
      </c>
      <c r="F516">
        <f>CEILING('L Sized Pack'!D513/1000,1)</f>
        <v>0</v>
      </c>
      <c r="G516">
        <f>CEILING('L Sized Pack'!E513/1000,1)</f>
        <v>0</v>
      </c>
      <c r="H516">
        <f>CEILING('L Sized Pack'!F513/1000,1)</f>
        <v>0</v>
      </c>
      <c r="I516">
        <f>CEILING('L Sized Pack'!G513/1000,1)</f>
        <v>0</v>
      </c>
      <c r="J516">
        <f>CEILING('L Sized Pack'!H513/1000,1)</f>
        <v>0</v>
      </c>
      <c r="K516">
        <f>CEILING('L Sized Pack'!I513/1000,1)</f>
        <v>0</v>
      </c>
      <c r="L516">
        <f>CEILING('L Sized Pack'!J513/1000,1)</f>
        <v>0</v>
      </c>
      <c r="M516">
        <f>CEILING('L Sized Pack'!K513/1000,1)</f>
        <v>0</v>
      </c>
      <c r="N516">
        <f>CEILING('L Sized Pack'!L513/1000,1)</f>
        <v>0</v>
      </c>
      <c r="O516">
        <f>CEILING('L Sized Pack'!M513/1000,1)</f>
        <v>0</v>
      </c>
      <c r="P516">
        <f t="shared" si="28"/>
        <v>0</v>
      </c>
      <c r="T516">
        <f>CEILING('L Sized Pack'!B513/5000,1)</f>
        <v>0</v>
      </c>
      <c r="U516">
        <f>CEILING('L Sized Pack'!C513/5000,1)</f>
        <v>0</v>
      </c>
      <c r="V516">
        <f>CEILING('L Sized Pack'!D513/5000,1)</f>
        <v>0</v>
      </c>
      <c r="W516">
        <f>CEILING('L Sized Pack'!E513/5000,1)</f>
        <v>0</v>
      </c>
      <c r="X516">
        <f>CEILING('L Sized Pack'!F513/5000,1)</f>
        <v>0</v>
      </c>
      <c r="Y516">
        <f>CEILING('L Sized Pack'!G513/5000,1)</f>
        <v>0</v>
      </c>
      <c r="Z516">
        <f>CEILING('L Sized Pack'!H513/5000,1)</f>
        <v>0</v>
      </c>
      <c r="AA516">
        <f>CEILING('L Sized Pack'!I513/5000,1)</f>
        <v>0</v>
      </c>
      <c r="AB516">
        <f>CEILING('L Sized Pack'!J513/5000,1)</f>
        <v>0</v>
      </c>
      <c r="AC516">
        <f>CEILING('L Sized Pack'!K513/5000,1)</f>
        <v>0</v>
      </c>
      <c r="AD516">
        <f>CEILING('L Sized Pack'!L513/5000,1)</f>
        <v>0</v>
      </c>
      <c r="AE516">
        <f>CEILING('L Sized Pack'!M513/5000,1)</f>
        <v>0</v>
      </c>
      <c r="AF516">
        <f t="shared" si="29"/>
        <v>0</v>
      </c>
      <c r="AH516">
        <f>CEILING('L Sized Pack'!B513/8000,1)</f>
        <v>0</v>
      </c>
      <c r="AI516">
        <f>CEILING('L Sized Pack'!C513/8000,1)</f>
        <v>0</v>
      </c>
      <c r="AJ516">
        <f>CEILING('L Sized Pack'!D513/8000,1)</f>
        <v>0</v>
      </c>
      <c r="AK516">
        <f>CEILING('L Sized Pack'!E513/8000,1)</f>
        <v>0</v>
      </c>
      <c r="AL516">
        <f>CEILING('L Sized Pack'!F513/8000,1)</f>
        <v>0</v>
      </c>
      <c r="AM516">
        <f>CEILING('L Sized Pack'!G513/8000,1)</f>
        <v>0</v>
      </c>
      <c r="AN516">
        <f>CEILING('L Sized Pack'!H513/8000,1)</f>
        <v>0</v>
      </c>
      <c r="AO516">
        <f>CEILING('L Sized Pack'!I513/8000,1)</f>
        <v>0</v>
      </c>
      <c r="AP516">
        <f>CEILING('L Sized Pack'!J513/8000,1)</f>
        <v>0</v>
      </c>
      <c r="AQ516">
        <f>CEILING('L Sized Pack'!K513/8000,1)</f>
        <v>0</v>
      </c>
      <c r="AR516">
        <f>CEILING('L Sized Pack'!L513/8000,1)</f>
        <v>0</v>
      </c>
      <c r="AS516">
        <f>CEILING('L Sized Pack'!M513/8000,1)</f>
        <v>0</v>
      </c>
      <c r="AT516">
        <f t="shared" si="30"/>
        <v>0</v>
      </c>
      <c r="AV516">
        <f t="shared" si="31"/>
        <v>179.88</v>
      </c>
    </row>
    <row r="517" spans="1:48" x14ac:dyDescent="0.25">
      <c r="A517" t="s">
        <v>547</v>
      </c>
      <c r="B517" t="s">
        <v>57</v>
      </c>
      <c r="D517">
        <f>CEILING('L Sized Pack'!B514/1000,1)</f>
        <v>0</v>
      </c>
      <c r="E517">
        <f>CEILING('L Sized Pack'!C514/1000,1)</f>
        <v>0</v>
      </c>
      <c r="F517">
        <f>CEILING('L Sized Pack'!D514/1000,1)</f>
        <v>0</v>
      </c>
      <c r="G517">
        <f>CEILING('L Sized Pack'!E514/1000,1)</f>
        <v>0</v>
      </c>
      <c r="H517">
        <f>CEILING('L Sized Pack'!F514/1000,1)</f>
        <v>0</v>
      </c>
      <c r="I517">
        <f>CEILING('L Sized Pack'!G514/1000,1)</f>
        <v>0</v>
      </c>
      <c r="J517">
        <f>CEILING('L Sized Pack'!H514/1000,1)</f>
        <v>0</v>
      </c>
      <c r="K517">
        <f>CEILING('L Sized Pack'!I514/1000,1)</f>
        <v>0</v>
      </c>
      <c r="L517">
        <f>CEILING('L Sized Pack'!J514/1000,1)</f>
        <v>0</v>
      </c>
      <c r="M517">
        <f>CEILING('L Sized Pack'!K514/1000,1)</f>
        <v>0</v>
      </c>
      <c r="N517">
        <f>CEILING('L Sized Pack'!L514/1000,1)</f>
        <v>0</v>
      </c>
      <c r="O517">
        <f>CEILING('L Sized Pack'!M514/1000,1)</f>
        <v>0</v>
      </c>
      <c r="P517">
        <f t="shared" si="28"/>
        <v>0</v>
      </c>
      <c r="T517">
        <f>CEILING('L Sized Pack'!B514/5000,1)</f>
        <v>0</v>
      </c>
      <c r="U517">
        <f>CEILING('L Sized Pack'!C514/5000,1)</f>
        <v>0</v>
      </c>
      <c r="V517">
        <f>CEILING('L Sized Pack'!D514/5000,1)</f>
        <v>0</v>
      </c>
      <c r="W517">
        <f>CEILING('L Sized Pack'!E514/5000,1)</f>
        <v>0</v>
      </c>
      <c r="X517">
        <f>CEILING('L Sized Pack'!F514/5000,1)</f>
        <v>0</v>
      </c>
      <c r="Y517">
        <f>CEILING('L Sized Pack'!G514/5000,1)</f>
        <v>0</v>
      </c>
      <c r="Z517">
        <f>CEILING('L Sized Pack'!H514/5000,1)</f>
        <v>0</v>
      </c>
      <c r="AA517">
        <f>CEILING('L Sized Pack'!I514/5000,1)</f>
        <v>0</v>
      </c>
      <c r="AB517">
        <f>CEILING('L Sized Pack'!J514/5000,1)</f>
        <v>0</v>
      </c>
      <c r="AC517">
        <f>CEILING('L Sized Pack'!K514/5000,1)</f>
        <v>0</v>
      </c>
      <c r="AD517">
        <f>CEILING('L Sized Pack'!L514/5000,1)</f>
        <v>0</v>
      </c>
      <c r="AE517">
        <f>CEILING('L Sized Pack'!M514/5000,1)</f>
        <v>0</v>
      </c>
      <c r="AF517">
        <f t="shared" si="29"/>
        <v>0</v>
      </c>
      <c r="AH517">
        <f>CEILING('L Sized Pack'!B514/8000,1)</f>
        <v>0</v>
      </c>
      <c r="AI517">
        <f>CEILING('L Sized Pack'!C514/8000,1)</f>
        <v>0</v>
      </c>
      <c r="AJ517">
        <f>CEILING('L Sized Pack'!D514/8000,1)</f>
        <v>0</v>
      </c>
      <c r="AK517">
        <f>CEILING('L Sized Pack'!E514/8000,1)</f>
        <v>0</v>
      </c>
      <c r="AL517">
        <f>CEILING('L Sized Pack'!F514/8000,1)</f>
        <v>0</v>
      </c>
      <c r="AM517">
        <f>CEILING('L Sized Pack'!G514/8000,1)</f>
        <v>0</v>
      </c>
      <c r="AN517">
        <f>CEILING('L Sized Pack'!H514/8000,1)</f>
        <v>0</v>
      </c>
      <c r="AO517">
        <f>CEILING('L Sized Pack'!I514/8000,1)</f>
        <v>0</v>
      </c>
      <c r="AP517">
        <f>CEILING('L Sized Pack'!J514/8000,1)</f>
        <v>0</v>
      </c>
      <c r="AQ517">
        <f>CEILING('L Sized Pack'!K514/8000,1)</f>
        <v>0</v>
      </c>
      <c r="AR517">
        <f>CEILING('L Sized Pack'!L514/8000,1)</f>
        <v>0</v>
      </c>
      <c r="AS517">
        <f>CEILING('L Sized Pack'!M514/8000,1)</f>
        <v>0</v>
      </c>
      <c r="AT517">
        <f t="shared" si="30"/>
        <v>0</v>
      </c>
      <c r="AV517">
        <f t="shared" si="31"/>
        <v>179.88</v>
      </c>
    </row>
    <row r="518" spans="1:48" x14ac:dyDescent="0.25">
      <c r="A518" t="s">
        <v>548</v>
      </c>
      <c r="B518" t="s">
        <v>39</v>
      </c>
      <c r="D518">
        <f>CEILING('L Sized Pack'!B515/1000,1)</f>
        <v>0</v>
      </c>
      <c r="E518">
        <f>CEILING('L Sized Pack'!C515/1000,1)</f>
        <v>0</v>
      </c>
      <c r="F518">
        <f>CEILING('L Sized Pack'!D515/1000,1)</f>
        <v>0</v>
      </c>
      <c r="G518">
        <f>CEILING('L Sized Pack'!E515/1000,1)</f>
        <v>0</v>
      </c>
      <c r="H518">
        <f>CEILING('L Sized Pack'!F515/1000,1)</f>
        <v>12</v>
      </c>
      <c r="I518">
        <f>CEILING('L Sized Pack'!G515/1000,1)</f>
        <v>0</v>
      </c>
      <c r="J518">
        <f>CEILING('L Sized Pack'!H515/1000,1)</f>
        <v>0</v>
      </c>
      <c r="K518">
        <f>CEILING('L Sized Pack'!I515/1000,1)</f>
        <v>0</v>
      </c>
      <c r="L518">
        <f>CEILING('L Sized Pack'!J515/1000,1)</f>
        <v>0</v>
      </c>
      <c r="M518">
        <f>CEILING('L Sized Pack'!K515/1000,1)</f>
        <v>0</v>
      </c>
      <c r="N518">
        <f>CEILING('L Sized Pack'!L515/1000,1)</f>
        <v>0</v>
      </c>
      <c r="O518">
        <f>CEILING('L Sized Pack'!M515/1000,1)</f>
        <v>0</v>
      </c>
      <c r="P518">
        <f t="shared" si="28"/>
        <v>60</v>
      </c>
      <c r="T518">
        <f>CEILING('L Sized Pack'!B515/5000,1)</f>
        <v>0</v>
      </c>
      <c r="U518">
        <f>CEILING('L Sized Pack'!C515/5000,1)</f>
        <v>0</v>
      </c>
      <c r="V518">
        <f>CEILING('L Sized Pack'!D515/5000,1)</f>
        <v>0</v>
      </c>
      <c r="W518">
        <f>CEILING('L Sized Pack'!E515/5000,1)</f>
        <v>0</v>
      </c>
      <c r="X518">
        <f>CEILING('L Sized Pack'!F515/5000,1)</f>
        <v>3</v>
      </c>
      <c r="Y518">
        <f>CEILING('L Sized Pack'!G515/5000,1)</f>
        <v>0</v>
      </c>
      <c r="Z518">
        <f>CEILING('L Sized Pack'!H515/5000,1)</f>
        <v>0</v>
      </c>
      <c r="AA518">
        <f>CEILING('L Sized Pack'!I515/5000,1)</f>
        <v>0</v>
      </c>
      <c r="AB518">
        <f>CEILING('L Sized Pack'!J515/5000,1)</f>
        <v>0</v>
      </c>
      <c r="AC518">
        <f>CEILING('L Sized Pack'!K515/5000,1)</f>
        <v>0</v>
      </c>
      <c r="AD518">
        <f>CEILING('L Sized Pack'!L515/5000,1)</f>
        <v>0</v>
      </c>
      <c r="AE518">
        <f>CEILING('L Sized Pack'!M515/5000,1)</f>
        <v>0</v>
      </c>
      <c r="AF518">
        <f t="shared" si="29"/>
        <v>30</v>
      </c>
      <c r="AH518">
        <f>CEILING('L Sized Pack'!B515/8000,1)</f>
        <v>0</v>
      </c>
      <c r="AI518">
        <f>CEILING('L Sized Pack'!C515/8000,1)</f>
        <v>0</v>
      </c>
      <c r="AJ518">
        <f>CEILING('L Sized Pack'!D515/8000,1)</f>
        <v>0</v>
      </c>
      <c r="AK518">
        <f>CEILING('L Sized Pack'!E515/8000,1)</f>
        <v>0</v>
      </c>
      <c r="AL518">
        <f>CEILING('L Sized Pack'!F515/8000,1)</f>
        <v>2</v>
      </c>
      <c r="AM518">
        <f>CEILING('L Sized Pack'!G515/8000,1)</f>
        <v>0</v>
      </c>
      <c r="AN518">
        <f>CEILING('L Sized Pack'!H515/8000,1)</f>
        <v>0</v>
      </c>
      <c r="AO518">
        <f>CEILING('L Sized Pack'!I515/8000,1)</f>
        <v>0</v>
      </c>
      <c r="AP518">
        <f>CEILING('L Sized Pack'!J515/8000,1)</f>
        <v>0</v>
      </c>
      <c r="AQ518">
        <f>CEILING('L Sized Pack'!K515/8000,1)</f>
        <v>0</v>
      </c>
      <c r="AR518">
        <f>CEILING('L Sized Pack'!L515/8000,1)</f>
        <v>0</v>
      </c>
      <c r="AS518">
        <f>CEILING('L Sized Pack'!M515/8000,1)</f>
        <v>0</v>
      </c>
      <c r="AT518">
        <f t="shared" si="30"/>
        <v>30</v>
      </c>
      <c r="AV518">
        <f t="shared" si="31"/>
        <v>209.88</v>
      </c>
    </row>
    <row r="519" spans="1:48" x14ac:dyDescent="0.25">
      <c r="A519" t="s">
        <v>549</v>
      </c>
      <c r="B519" t="s">
        <v>57</v>
      </c>
      <c r="D519">
        <f>CEILING('L Sized Pack'!B516/1000,1)</f>
        <v>0</v>
      </c>
      <c r="E519">
        <f>CEILING('L Sized Pack'!C516/1000,1)</f>
        <v>0</v>
      </c>
      <c r="F519">
        <f>CEILING('L Sized Pack'!D516/1000,1)</f>
        <v>0</v>
      </c>
      <c r="G519">
        <f>CEILING('L Sized Pack'!E516/1000,1)</f>
        <v>0</v>
      </c>
      <c r="H519">
        <f>CEILING('L Sized Pack'!F516/1000,1)</f>
        <v>0</v>
      </c>
      <c r="I519">
        <f>CEILING('L Sized Pack'!G516/1000,1)</f>
        <v>0</v>
      </c>
      <c r="J519">
        <f>CEILING('L Sized Pack'!H516/1000,1)</f>
        <v>0</v>
      </c>
      <c r="K519">
        <f>CEILING('L Sized Pack'!I516/1000,1)</f>
        <v>0</v>
      </c>
      <c r="L519">
        <f>CEILING('L Sized Pack'!J516/1000,1)</f>
        <v>0</v>
      </c>
      <c r="M519">
        <f>CEILING('L Sized Pack'!K516/1000,1)</f>
        <v>0</v>
      </c>
      <c r="N519">
        <f>CEILING('L Sized Pack'!L516/1000,1)</f>
        <v>0</v>
      </c>
      <c r="O519">
        <f>CEILING('L Sized Pack'!M516/1000,1)</f>
        <v>0</v>
      </c>
      <c r="P519">
        <f t="shared" si="28"/>
        <v>0</v>
      </c>
      <c r="T519">
        <f>CEILING('L Sized Pack'!B516/5000,1)</f>
        <v>0</v>
      </c>
      <c r="U519">
        <f>CEILING('L Sized Pack'!C516/5000,1)</f>
        <v>0</v>
      </c>
      <c r="V519">
        <f>CEILING('L Sized Pack'!D516/5000,1)</f>
        <v>0</v>
      </c>
      <c r="W519">
        <f>CEILING('L Sized Pack'!E516/5000,1)</f>
        <v>0</v>
      </c>
      <c r="X519">
        <f>CEILING('L Sized Pack'!F516/5000,1)</f>
        <v>0</v>
      </c>
      <c r="Y519">
        <f>CEILING('L Sized Pack'!G516/5000,1)</f>
        <v>0</v>
      </c>
      <c r="Z519">
        <f>CEILING('L Sized Pack'!H516/5000,1)</f>
        <v>0</v>
      </c>
      <c r="AA519">
        <f>CEILING('L Sized Pack'!I516/5000,1)</f>
        <v>0</v>
      </c>
      <c r="AB519">
        <f>CEILING('L Sized Pack'!J516/5000,1)</f>
        <v>0</v>
      </c>
      <c r="AC519">
        <f>CEILING('L Sized Pack'!K516/5000,1)</f>
        <v>0</v>
      </c>
      <c r="AD519">
        <f>CEILING('L Sized Pack'!L516/5000,1)</f>
        <v>0</v>
      </c>
      <c r="AE519">
        <f>CEILING('L Sized Pack'!M516/5000,1)</f>
        <v>0</v>
      </c>
      <c r="AF519">
        <f t="shared" si="29"/>
        <v>0</v>
      </c>
      <c r="AH519">
        <f>CEILING('L Sized Pack'!B516/8000,1)</f>
        <v>0</v>
      </c>
      <c r="AI519">
        <f>CEILING('L Sized Pack'!C516/8000,1)</f>
        <v>0</v>
      </c>
      <c r="AJ519">
        <f>CEILING('L Sized Pack'!D516/8000,1)</f>
        <v>0</v>
      </c>
      <c r="AK519">
        <f>CEILING('L Sized Pack'!E516/8000,1)</f>
        <v>0</v>
      </c>
      <c r="AL519">
        <f>CEILING('L Sized Pack'!F516/8000,1)</f>
        <v>0</v>
      </c>
      <c r="AM519">
        <f>CEILING('L Sized Pack'!G516/8000,1)</f>
        <v>0</v>
      </c>
      <c r="AN519">
        <f>CEILING('L Sized Pack'!H516/8000,1)</f>
        <v>0</v>
      </c>
      <c r="AO519">
        <f>CEILING('L Sized Pack'!I516/8000,1)</f>
        <v>0</v>
      </c>
      <c r="AP519">
        <f>CEILING('L Sized Pack'!J516/8000,1)</f>
        <v>0</v>
      </c>
      <c r="AQ519">
        <f>CEILING('L Sized Pack'!K516/8000,1)</f>
        <v>0</v>
      </c>
      <c r="AR519">
        <f>CEILING('L Sized Pack'!L516/8000,1)</f>
        <v>0</v>
      </c>
      <c r="AS519">
        <f>CEILING('L Sized Pack'!M516/8000,1)</f>
        <v>0</v>
      </c>
      <c r="AT519">
        <f t="shared" si="30"/>
        <v>0</v>
      </c>
      <c r="AV519">
        <f t="shared" si="31"/>
        <v>179.88</v>
      </c>
    </row>
    <row r="520" spans="1:48" x14ac:dyDescent="0.25">
      <c r="A520" t="s">
        <v>550</v>
      </c>
      <c r="B520" t="s">
        <v>57</v>
      </c>
      <c r="D520">
        <f>CEILING('L Sized Pack'!B517/1000,1)</f>
        <v>0</v>
      </c>
      <c r="E520">
        <f>CEILING('L Sized Pack'!C517/1000,1)</f>
        <v>0</v>
      </c>
      <c r="F520">
        <f>CEILING('L Sized Pack'!D517/1000,1)</f>
        <v>0</v>
      </c>
      <c r="G520">
        <f>CEILING('L Sized Pack'!E517/1000,1)</f>
        <v>0</v>
      </c>
      <c r="H520">
        <f>CEILING('L Sized Pack'!F517/1000,1)</f>
        <v>2</v>
      </c>
      <c r="I520">
        <f>CEILING('L Sized Pack'!G517/1000,1)</f>
        <v>0</v>
      </c>
      <c r="J520">
        <f>CEILING('L Sized Pack'!H517/1000,1)</f>
        <v>0</v>
      </c>
      <c r="K520">
        <f>CEILING('L Sized Pack'!I517/1000,1)</f>
        <v>0</v>
      </c>
      <c r="L520">
        <f>CEILING('L Sized Pack'!J517/1000,1)</f>
        <v>0</v>
      </c>
      <c r="M520">
        <f>CEILING('L Sized Pack'!K517/1000,1)</f>
        <v>0</v>
      </c>
      <c r="N520">
        <f>CEILING('L Sized Pack'!L517/1000,1)</f>
        <v>0</v>
      </c>
      <c r="O520">
        <f>CEILING('L Sized Pack'!M517/1000,1)</f>
        <v>0</v>
      </c>
      <c r="P520">
        <f t="shared" si="28"/>
        <v>10</v>
      </c>
      <c r="T520">
        <f>CEILING('L Sized Pack'!B517/5000,1)</f>
        <v>0</v>
      </c>
      <c r="U520">
        <f>CEILING('L Sized Pack'!C517/5000,1)</f>
        <v>0</v>
      </c>
      <c r="V520">
        <f>CEILING('L Sized Pack'!D517/5000,1)</f>
        <v>0</v>
      </c>
      <c r="W520">
        <f>CEILING('L Sized Pack'!E517/5000,1)</f>
        <v>0</v>
      </c>
      <c r="X520">
        <f>CEILING('L Sized Pack'!F517/5000,1)</f>
        <v>1</v>
      </c>
      <c r="Y520">
        <f>CEILING('L Sized Pack'!G517/5000,1)</f>
        <v>0</v>
      </c>
      <c r="Z520">
        <f>CEILING('L Sized Pack'!H517/5000,1)</f>
        <v>0</v>
      </c>
      <c r="AA520">
        <f>CEILING('L Sized Pack'!I517/5000,1)</f>
        <v>0</v>
      </c>
      <c r="AB520">
        <f>CEILING('L Sized Pack'!J517/5000,1)</f>
        <v>0</v>
      </c>
      <c r="AC520">
        <f>CEILING('L Sized Pack'!K517/5000,1)</f>
        <v>0</v>
      </c>
      <c r="AD520">
        <f>CEILING('L Sized Pack'!L517/5000,1)</f>
        <v>0</v>
      </c>
      <c r="AE520">
        <f>CEILING('L Sized Pack'!M517/5000,1)</f>
        <v>0</v>
      </c>
      <c r="AF520">
        <f t="shared" si="29"/>
        <v>10</v>
      </c>
      <c r="AH520">
        <f>CEILING('L Sized Pack'!B517/8000,1)</f>
        <v>0</v>
      </c>
      <c r="AI520">
        <f>CEILING('L Sized Pack'!C517/8000,1)</f>
        <v>0</v>
      </c>
      <c r="AJ520">
        <f>CEILING('L Sized Pack'!D517/8000,1)</f>
        <v>0</v>
      </c>
      <c r="AK520">
        <f>CEILING('L Sized Pack'!E517/8000,1)</f>
        <v>0</v>
      </c>
      <c r="AL520">
        <f>CEILING('L Sized Pack'!F517/8000,1)</f>
        <v>1</v>
      </c>
      <c r="AM520">
        <f>CEILING('L Sized Pack'!G517/8000,1)</f>
        <v>0</v>
      </c>
      <c r="AN520">
        <f>CEILING('L Sized Pack'!H517/8000,1)</f>
        <v>0</v>
      </c>
      <c r="AO520">
        <f>CEILING('L Sized Pack'!I517/8000,1)</f>
        <v>0</v>
      </c>
      <c r="AP520">
        <f>CEILING('L Sized Pack'!J517/8000,1)</f>
        <v>0</v>
      </c>
      <c r="AQ520">
        <f>CEILING('L Sized Pack'!K517/8000,1)</f>
        <v>0</v>
      </c>
      <c r="AR520">
        <f>CEILING('L Sized Pack'!L517/8000,1)</f>
        <v>0</v>
      </c>
      <c r="AS520">
        <f>CEILING('L Sized Pack'!M517/8000,1)</f>
        <v>0</v>
      </c>
      <c r="AT520">
        <f t="shared" si="30"/>
        <v>15</v>
      </c>
      <c r="AV520">
        <f t="shared" si="31"/>
        <v>189.88</v>
      </c>
    </row>
    <row r="521" spans="1:48" x14ac:dyDescent="0.25">
      <c r="A521" t="s">
        <v>551</v>
      </c>
      <c r="B521" t="s">
        <v>39</v>
      </c>
      <c r="D521">
        <f>CEILING('L Sized Pack'!B518/1000,1)</f>
        <v>0</v>
      </c>
      <c r="E521">
        <f>CEILING('L Sized Pack'!C518/1000,1)</f>
        <v>0</v>
      </c>
      <c r="F521">
        <f>CEILING('L Sized Pack'!D518/1000,1)</f>
        <v>0</v>
      </c>
      <c r="G521">
        <f>CEILING('L Sized Pack'!E518/1000,1)</f>
        <v>0</v>
      </c>
      <c r="H521">
        <f>CEILING('L Sized Pack'!F518/1000,1)</f>
        <v>0</v>
      </c>
      <c r="I521">
        <f>CEILING('L Sized Pack'!G518/1000,1)</f>
        <v>0</v>
      </c>
      <c r="J521">
        <f>CEILING('L Sized Pack'!H518/1000,1)</f>
        <v>0</v>
      </c>
      <c r="K521">
        <f>CEILING('L Sized Pack'!I518/1000,1)</f>
        <v>0</v>
      </c>
      <c r="L521">
        <f>CEILING('L Sized Pack'!J518/1000,1)</f>
        <v>0</v>
      </c>
      <c r="M521">
        <f>CEILING('L Sized Pack'!K518/1000,1)</f>
        <v>3</v>
      </c>
      <c r="N521">
        <f>CEILING('L Sized Pack'!L518/1000,1)</f>
        <v>0</v>
      </c>
      <c r="O521">
        <f>CEILING('L Sized Pack'!M518/1000,1)</f>
        <v>0</v>
      </c>
      <c r="P521">
        <f t="shared" si="28"/>
        <v>15</v>
      </c>
      <c r="T521">
        <f>CEILING('L Sized Pack'!B518/5000,1)</f>
        <v>0</v>
      </c>
      <c r="U521">
        <f>CEILING('L Sized Pack'!C518/5000,1)</f>
        <v>0</v>
      </c>
      <c r="V521">
        <f>CEILING('L Sized Pack'!D518/5000,1)</f>
        <v>0</v>
      </c>
      <c r="W521">
        <f>CEILING('L Sized Pack'!E518/5000,1)</f>
        <v>0</v>
      </c>
      <c r="X521">
        <f>CEILING('L Sized Pack'!F518/5000,1)</f>
        <v>0</v>
      </c>
      <c r="Y521">
        <f>CEILING('L Sized Pack'!G518/5000,1)</f>
        <v>0</v>
      </c>
      <c r="Z521">
        <f>CEILING('L Sized Pack'!H518/5000,1)</f>
        <v>0</v>
      </c>
      <c r="AA521">
        <f>CEILING('L Sized Pack'!I518/5000,1)</f>
        <v>0</v>
      </c>
      <c r="AB521">
        <f>CEILING('L Sized Pack'!J518/5000,1)</f>
        <v>0</v>
      </c>
      <c r="AC521">
        <f>CEILING('L Sized Pack'!K518/5000,1)</f>
        <v>1</v>
      </c>
      <c r="AD521">
        <f>CEILING('L Sized Pack'!L518/5000,1)</f>
        <v>0</v>
      </c>
      <c r="AE521">
        <f>CEILING('L Sized Pack'!M518/5000,1)</f>
        <v>0</v>
      </c>
      <c r="AF521">
        <f t="shared" si="29"/>
        <v>10</v>
      </c>
      <c r="AH521">
        <f>CEILING('L Sized Pack'!B518/8000,1)</f>
        <v>0</v>
      </c>
      <c r="AI521">
        <f>CEILING('L Sized Pack'!C518/8000,1)</f>
        <v>0</v>
      </c>
      <c r="AJ521">
        <f>CEILING('L Sized Pack'!D518/8000,1)</f>
        <v>0</v>
      </c>
      <c r="AK521">
        <f>CEILING('L Sized Pack'!E518/8000,1)</f>
        <v>0</v>
      </c>
      <c r="AL521">
        <f>CEILING('L Sized Pack'!F518/8000,1)</f>
        <v>0</v>
      </c>
      <c r="AM521">
        <f>CEILING('L Sized Pack'!G518/8000,1)</f>
        <v>0</v>
      </c>
      <c r="AN521">
        <f>CEILING('L Sized Pack'!H518/8000,1)</f>
        <v>0</v>
      </c>
      <c r="AO521">
        <f>CEILING('L Sized Pack'!I518/8000,1)</f>
        <v>0</v>
      </c>
      <c r="AP521">
        <f>CEILING('L Sized Pack'!J518/8000,1)</f>
        <v>0</v>
      </c>
      <c r="AQ521">
        <f>CEILING('L Sized Pack'!K518/8000,1)</f>
        <v>1</v>
      </c>
      <c r="AR521">
        <f>CEILING('L Sized Pack'!L518/8000,1)</f>
        <v>0</v>
      </c>
      <c r="AS521">
        <f>CEILING('L Sized Pack'!M518/8000,1)</f>
        <v>0</v>
      </c>
      <c r="AT521">
        <f t="shared" si="30"/>
        <v>15</v>
      </c>
      <c r="AV521">
        <f t="shared" si="31"/>
        <v>189.88</v>
      </c>
    </row>
    <row r="522" spans="1:48" x14ac:dyDescent="0.25">
      <c r="A522" t="s">
        <v>552</v>
      </c>
      <c r="B522" t="s">
        <v>57</v>
      </c>
      <c r="D522">
        <f>CEILING('L Sized Pack'!B519/1000,1)</f>
        <v>0</v>
      </c>
      <c r="E522">
        <f>CEILING('L Sized Pack'!C519/1000,1)</f>
        <v>0</v>
      </c>
      <c r="F522">
        <f>CEILING('L Sized Pack'!D519/1000,1)</f>
        <v>0</v>
      </c>
      <c r="G522">
        <f>CEILING('L Sized Pack'!E519/1000,1)</f>
        <v>0</v>
      </c>
      <c r="H522">
        <f>CEILING('L Sized Pack'!F519/1000,1)</f>
        <v>0</v>
      </c>
      <c r="I522">
        <f>CEILING('L Sized Pack'!G519/1000,1)</f>
        <v>0</v>
      </c>
      <c r="J522">
        <f>CEILING('L Sized Pack'!H519/1000,1)</f>
        <v>0</v>
      </c>
      <c r="K522">
        <f>CEILING('L Sized Pack'!I519/1000,1)</f>
        <v>0</v>
      </c>
      <c r="L522">
        <f>CEILING('L Sized Pack'!J519/1000,1)</f>
        <v>7</v>
      </c>
      <c r="M522">
        <f>CEILING('L Sized Pack'!K519/1000,1)</f>
        <v>0</v>
      </c>
      <c r="N522">
        <f>CEILING('L Sized Pack'!L519/1000,1)</f>
        <v>0</v>
      </c>
      <c r="O522">
        <f>CEILING('L Sized Pack'!M519/1000,1)</f>
        <v>0</v>
      </c>
      <c r="P522">
        <f t="shared" si="28"/>
        <v>35</v>
      </c>
      <c r="T522">
        <f>CEILING('L Sized Pack'!B519/5000,1)</f>
        <v>0</v>
      </c>
      <c r="U522">
        <f>CEILING('L Sized Pack'!C519/5000,1)</f>
        <v>0</v>
      </c>
      <c r="V522">
        <f>CEILING('L Sized Pack'!D519/5000,1)</f>
        <v>0</v>
      </c>
      <c r="W522">
        <f>CEILING('L Sized Pack'!E519/5000,1)</f>
        <v>0</v>
      </c>
      <c r="X522">
        <f>CEILING('L Sized Pack'!F519/5000,1)</f>
        <v>0</v>
      </c>
      <c r="Y522">
        <f>CEILING('L Sized Pack'!G519/5000,1)</f>
        <v>0</v>
      </c>
      <c r="Z522">
        <f>CEILING('L Sized Pack'!H519/5000,1)</f>
        <v>0</v>
      </c>
      <c r="AA522">
        <f>CEILING('L Sized Pack'!I519/5000,1)</f>
        <v>0</v>
      </c>
      <c r="AB522">
        <f>CEILING('L Sized Pack'!J519/5000,1)</f>
        <v>2</v>
      </c>
      <c r="AC522">
        <f>CEILING('L Sized Pack'!K519/5000,1)</f>
        <v>0</v>
      </c>
      <c r="AD522">
        <f>CEILING('L Sized Pack'!L519/5000,1)</f>
        <v>0</v>
      </c>
      <c r="AE522">
        <f>CEILING('L Sized Pack'!M519/5000,1)</f>
        <v>0</v>
      </c>
      <c r="AF522">
        <f t="shared" si="29"/>
        <v>20</v>
      </c>
      <c r="AH522">
        <f>CEILING('L Sized Pack'!B519/8000,1)</f>
        <v>0</v>
      </c>
      <c r="AI522">
        <f>CEILING('L Sized Pack'!C519/8000,1)</f>
        <v>0</v>
      </c>
      <c r="AJ522">
        <f>CEILING('L Sized Pack'!D519/8000,1)</f>
        <v>0</v>
      </c>
      <c r="AK522">
        <f>CEILING('L Sized Pack'!E519/8000,1)</f>
        <v>0</v>
      </c>
      <c r="AL522">
        <f>CEILING('L Sized Pack'!F519/8000,1)</f>
        <v>0</v>
      </c>
      <c r="AM522">
        <f>CEILING('L Sized Pack'!G519/8000,1)</f>
        <v>0</v>
      </c>
      <c r="AN522">
        <f>CEILING('L Sized Pack'!H519/8000,1)</f>
        <v>0</v>
      </c>
      <c r="AO522">
        <f>CEILING('L Sized Pack'!I519/8000,1)</f>
        <v>0</v>
      </c>
      <c r="AP522">
        <f>CEILING('L Sized Pack'!J519/8000,1)</f>
        <v>1</v>
      </c>
      <c r="AQ522">
        <f>CEILING('L Sized Pack'!K519/8000,1)</f>
        <v>0</v>
      </c>
      <c r="AR522">
        <f>CEILING('L Sized Pack'!L519/8000,1)</f>
        <v>0</v>
      </c>
      <c r="AS522">
        <f>CEILING('L Sized Pack'!M519/8000,1)</f>
        <v>0</v>
      </c>
      <c r="AT522">
        <f t="shared" si="30"/>
        <v>15</v>
      </c>
      <c r="AV522">
        <f t="shared" si="31"/>
        <v>194.88</v>
      </c>
    </row>
    <row r="523" spans="1:48" x14ac:dyDescent="0.25">
      <c r="A523" t="s">
        <v>553</v>
      </c>
      <c r="B523" t="s">
        <v>57</v>
      </c>
      <c r="D523">
        <f>CEILING('L Sized Pack'!B520/1000,1)</f>
        <v>0</v>
      </c>
      <c r="E523">
        <f>CEILING('L Sized Pack'!C520/1000,1)</f>
        <v>0</v>
      </c>
      <c r="F523">
        <f>CEILING('L Sized Pack'!D520/1000,1)</f>
        <v>0</v>
      </c>
      <c r="G523">
        <f>CEILING('L Sized Pack'!E520/1000,1)</f>
        <v>0</v>
      </c>
      <c r="H523">
        <f>CEILING('L Sized Pack'!F520/1000,1)</f>
        <v>0</v>
      </c>
      <c r="I523">
        <f>CEILING('L Sized Pack'!G520/1000,1)</f>
        <v>0</v>
      </c>
      <c r="J523">
        <f>CEILING('L Sized Pack'!H520/1000,1)</f>
        <v>0</v>
      </c>
      <c r="K523">
        <f>CEILING('L Sized Pack'!I520/1000,1)</f>
        <v>0</v>
      </c>
      <c r="L523">
        <f>CEILING('L Sized Pack'!J520/1000,1)</f>
        <v>0</v>
      </c>
      <c r="M523">
        <f>CEILING('L Sized Pack'!K520/1000,1)</f>
        <v>0</v>
      </c>
      <c r="N523">
        <f>CEILING('L Sized Pack'!L520/1000,1)</f>
        <v>0</v>
      </c>
      <c r="O523">
        <f>CEILING('L Sized Pack'!M520/1000,1)</f>
        <v>0</v>
      </c>
      <c r="P523">
        <f t="shared" ref="P523:P586" si="32">SUM(D523:O523)*5</f>
        <v>0</v>
      </c>
      <c r="T523">
        <f>CEILING('L Sized Pack'!B520/5000,1)</f>
        <v>0</v>
      </c>
      <c r="U523">
        <f>CEILING('L Sized Pack'!C520/5000,1)</f>
        <v>0</v>
      </c>
      <c r="V523">
        <f>CEILING('L Sized Pack'!D520/5000,1)</f>
        <v>0</v>
      </c>
      <c r="W523">
        <f>CEILING('L Sized Pack'!E520/5000,1)</f>
        <v>0</v>
      </c>
      <c r="X523">
        <f>CEILING('L Sized Pack'!F520/5000,1)</f>
        <v>0</v>
      </c>
      <c r="Y523">
        <f>CEILING('L Sized Pack'!G520/5000,1)</f>
        <v>0</v>
      </c>
      <c r="Z523">
        <f>CEILING('L Sized Pack'!H520/5000,1)</f>
        <v>0</v>
      </c>
      <c r="AA523">
        <f>CEILING('L Sized Pack'!I520/5000,1)</f>
        <v>0</v>
      </c>
      <c r="AB523">
        <f>CEILING('L Sized Pack'!J520/5000,1)</f>
        <v>0</v>
      </c>
      <c r="AC523">
        <f>CEILING('L Sized Pack'!K520/5000,1)</f>
        <v>0</v>
      </c>
      <c r="AD523">
        <f>CEILING('L Sized Pack'!L520/5000,1)</f>
        <v>0</v>
      </c>
      <c r="AE523">
        <f>CEILING('L Sized Pack'!M520/5000,1)</f>
        <v>0</v>
      </c>
      <c r="AF523">
        <f t="shared" ref="AF523:AF586" si="33">SUM(T523:AE523)*10</f>
        <v>0</v>
      </c>
      <c r="AH523">
        <f>CEILING('L Sized Pack'!B520/8000,1)</f>
        <v>0</v>
      </c>
      <c r="AI523">
        <f>CEILING('L Sized Pack'!C520/8000,1)</f>
        <v>0</v>
      </c>
      <c r="AJ523">
        <f>CEILING('L Sized Pack'!D520/8000,1)</f>
        <v>0</v>
      </c>
      <c r="AK523">
        <f>CEILING('L Sized Pack'!E520/8000,1)</f>
        <v>0</v>
      </c>
      <c r="AL523">
        <f>CEILING('L Sized Pack'!F520/8000,1)</f>
        <v>0</v>
      </c>
      <c r="AM523">
        <f>CEILING('L Sized Pack'!G520/8000,1)</f>
        <v>0</v>
      </c>
      <c r="AN523">
        <f>CEILING('L Sized Pack'!H520/8000,1)</f>
        <v>0</v>
      </c>
      <c r="AO523">
        <f>CEILING('L Sized Pack'!I520/8000,1)</f>
        <v>0</v>
      </c>
      <c r="AP523">
        <f>CEILING('L Sized Pack'!J520/8000,1)</f>
        <v>0</v>
      </c>
      <c r="AQ523">
        <f>CEILING('L Sized Pack'!K520/8000,1)</f>
        <v>0</v>
      </c>
      <c r="AR523">
        <f>CEILING('L Sized Pack'!L520/8000,1)</f>
        <v>0</v>
      </c>
      <c r="AS523">
        <f>CEILING('L Sized Pack'!M520/8000,1)</f>
        <v>0</v>
      </c>
      <c r="AT523">
        <f t="shared" ref="AT523:AT586" si="34">SUM(AH523:AS523)*15</f>
        <v>0</v>
      </c>
      <c r="AV523">
        <f t="shared" ref="AV523:AV586" si="35">MIN(AT523,AF523,P523)+14.99*12</f>
        <v>179.88</v>
      </c>
    </row>
    <row r="524" spans="1:48" x14ac:dyDescent="0.25">
      <c r="A524" t="s">
        <v>554</v>
      </c>
      <c r="B524" t="s">
        <v>39</v>
      </c>
      <c r="D524">
        <f>CEILING('L Sized Pack'!B521/1000,1)</f>
        <v>0</v>
      </c>
      <c r="E524">
        <f>CEILING('L Sized Pack'!C521/1000,1)</f>
        <v>0</v>
      </c>
      <c r="F524">
        <f>CEILING('L Sized Pack'!D521/1000,1)</f>
        <v>1</v>
      </c>
      <c r="G524">
        <f>CEILING('L Sized Pack'!E521/1000,1)</f>
        <v>0</v>
      </c>
      <c r="H524">
        <f>CEILING('L Sized Pack'!F521/1000,1)</f>
        <v>0</v>
      </c>
      <c r="I524">
        <f>CEILING('L Sized Pack'!G521/1000,1)</f>
        <v>2</v>
      </c>
      <c r="J524">
        <f>CEILING('L Sized Pack'!H521/1000,1)</f>
        <v>0</v>
      </c>
      <c r="K524">
        <f>CEILING('L Sized Pack'!I521/1000,1)</f>
        <v>0</v>
      </c>
      <c r="L524">
        <f>CEILING('L Sized Pack'!J521/1000,1)</f>
        <v>0</v>
      </c>
      <c r="M524">
        <f>CEILING('L Sized Pack'!K521/1000,1)</f>
        <v>0</v>
      </c>
      <c r="N524">
        <f>CEILING('L Sized Pack'!L521/1000,1)</f>
        <v>0</v>
      </c>
      <c r="O524">
        <f>CEILING('L Sized Pack'!M521/1000,1)</f>
        <v>0</v>
      </c>
      <c r="P524">
        <f t="shared" si="32"/>
        <v>15</v>
      </c>
      <c r="T524">
        <f>CEILING('L Sized Pack'!B521/5000,1)</f>
        <v>0</v>
      </c>
      <c r="U524">
        <f>CEILING('L Sized Pack'!C521/5000,1)</f>
        <v>0</v>
      </c>
      <c r="V524">
        <f>CEILING('L Sized Pack'!D521/5000,1)</f>
        <v>1</v>
      </c>
      <c r="W524">
        <f>CEILING('L Sized Pack'!E521/5000,1)</f>
        <v>0</v>
      </c>
      <c r="X524">
        <f>CEILING('L Sized Pack'!F521/5000,1)</f>
        <v>0</v>
      </c>
      <c r="Y524">
        <f>CEILING('L Sized Pack'!G521/5000,1)</f>
        <v>1</v>
      </c>
      <c r="Z524">
        <f>CEILING('L Sized Pack'!H521/5000,1)</f>
        <v>0</v>
      </c>
      <c r="AA524">
        <f>CEILING('L Sized Pack'!I521/5000,1)</f>
        <v>0</v>
      </c>
      <c r="AB524">
        <f>CEILING('L Sized Pack'!J521/5000,1)</f>
        <v>0</v>
      </c>
      <c r="AC524">
        <f>CEILING('L Sized Pack'!K521/5000,1)</f>
        <v>0</v>
      </c>
      <c r="AD524">
        <f>CEILING('L Sized Pack'!L521/5000,1)</f>
        <v>0</v>
      </c>
      <c r="AE524">
        <f>CEILING('L Sized Pack'!M521/5000,1)</f>
        <v>0</v>
      </c>
      <c r="AF524">
        <f t="shared" si="33"/>
        <v>20</v>
      </c>
      <c r="AH524">
        <f>CEILING('L Sized Pack'!B521/8000,1)</f>
        <v>0</v>
      </c>
      <c r="AI524">
        <f>CEILING('L Sized Pack'!C521/8000,1)</f>
        <v>0</v>
      </c>
      <c r="AJ524">
        <f>CEILING('L Sized Pack'!D521/8000,1)</f>
        <v>1</v>
      </c>
      <c r="AK524">
        <f>CEILING('L Sized Pack'!E521/8000,1)</f>
        <v>0</v>
      </c>
      <c r="AL524">
        <f>CEILING('L Sized Pack'!F521/8000,1)</f>
        <v>0</v>
      </c>
      <c r="AM524">
        <f>CEILING('L Sized Pack'!G521/8000,1)</f>
        <v>1</v>
      </c>
      <c r="AN524">
        <f>CEILING('L Sized Pack'!H521/8000,1)</f>
        <v>0</v>
      </c>
      <c r="AO524">
        <f>CEILING('L Sized Pack'!I521/8000,1)</f>
        <v>0</v>
      </c>
      <c r="AP524">
        <f>CEILING('L Sized Pack'!J521/8000,1)</f>
        <v>0</v>
      </c>
      <c r="AQ524">
        <f>CEILING('L Sized Pack'!K521/8000,1)</f>
        <v>0</v>
      </c>
      <c r="AR524">
        <f>CEILING('L Sized Pack'!L521/8000,1)</f>
        <v>0</v>
      </c>
      <c r="AS524">
        <f>CEILING('L Sized Pack'!M521/8000,1)</f>
        <v>0</v>
      </c>
      <c r="AT524">
        <f t="shared" si="34"/>
        <v>30</v>
      </c>
      <c r="AV524">
        <f t="shared" si="35"/>
        <v>194.88</v>
      </c>
    </row>
    <row r="525" spans="1:48" x14ac:dyDescent="0.25">
      <c r="A525" t="s">
        <v>555</v>
      </c>
      <c r="B525" t="s">
        <v>39</v>
      </c>
      <c r="D525">
        <f>CEILING('L Sized Pack'!B522/1000,1)</f>
        <v>0</v>
      </c>
      <c r="E525">
        <f>CEILING('L Sized Pack'!C522/1000,1)</f>
        <v>0</v>
      </c>
      <c r="F525">
        <f>CEILING('L Sized Pack'!D522/1000,1)</f>
        <v>0</v>
      </c>
      <c r="G525">
        <f>CEILING('L Sized Pack'!E522/1000,1)</f>
        <v>0</v>
      </c>
      <c r="H525">
        <f>CEILING('L Sized Pack'!F522/1000,1)</f>
        <v>1</v>
      </c>
      <c r="I525">
        <f>CEILING('L Sized Pack'!G522/1000,1)</f>
        <v>0</v>
      </c>
      <c r="J525">
        <f>CEILING('L Sized Pack'!H522/1000,1)</f>
        <v>5</v>
      </c>
      <c r="K525">
        <f>CEILING('L Sized Pack'!I522/1000,1)</f>
        <v>0</v>
      </c>
      <c r="L525">
        <f>CEILING('L Sized Pack'!J522/1000,1)</f>
        <v>0</v>
      </c>
      <c r="M525">
        <f>CEILING('L Sized Pack'!K522/1000,1)</f>
        <v>0</v>
      </c>
      <c r="N525">
        <f>CEILING('L Sized Pack'!L522/1000,1)</f>
        <v>0</v>
      </c>
      <c r="O525">
        <f>CEILING('L Sized Pack'!M522/1000,1)</f>
        <v>0</v>
      </c>
      <c r="P525">
        <f t="shared" si="32"/>
        <v>30</v>
      </c>
      <c r="T525">
        <f>CEILING('L Sized Pack'!B522/5000,1)</f>
        <v>0</v>
      </c>
      <c r="U525">
        <f>CEILING('L Sized Pack'!C522/5000,1)</f>
        <v>0</v>
      </c>
      <c r="V525">
        <f>CEILING('L Sized Pack'!D522/5000,1)</f>
        <v>0</v>
      </c>
      <c r="W525">
        <f>CEILING('L Sized Pack'!E522/5000,1)</f>
        <v>0</v>
      </c>
      <c r="X525">
        <f>CEILING('L Sized Pack'!F522/5000,1)</f>
        <v>1</v>
      </c>
      <c r="Y525">
        <f>CEILING('L Sized Pack'!G522/5000,1)</f>
        <v>0</v>
      </c>
      <c r="Z525">
        <f>CEILING('L Sized Pack'!H522/5000,1)</f>
        <v>1</v>
      </c>
      <c r="AA525">
        <f>CEILING('L Sized Pack'!I522/5000,1)</f>
        <v>0</v>
      </c>
      <c r="AB525">
        <f>CEILING('L Sized Pack'!J522/5000,1)</f>
        <v>0</v>
      </c>
      <c r="AC525">
        <f>CEILING('L Sized Pack'!K522/5000,1)</f>
        <v>0</v>
      </c>
      <c r="AD525">
        <f>CEILING('L Sized Pack'!L522/5000,1)</f>
        <v>0</v>
      </c>
      <c r="AE525">
        <f>CEILING('L Sized Pack'!M522/5000,1)</f>
        <v>0</v>
      </c>
      <c r="AF525">
        <f t="shared" si="33"/>
        <v>20</v>
      </c>
      <c r="AH525">
        <f>CEILING('L Sized Pack'!B522/8000,1)</f>
        <v>0</v>
      </c>
      <c r="AI525">
        <f>CEILING('L Sized Pack'!C522/8000,1)</f>
        <v>0</v>
      </c>
      <c r="AJ525">
        <f>CEILING('L Sized Pack'!D522/8000,1)</f>
        <v>0</v>
      </c>
      <c r="AK525">
        <f>CEILING('L Sized Pack'!E522/8000,1)</f>
        <v>0</v>
      </c>
      <c r="AL525">
        <f>CEILING('L Sized Pack'!F522/8000,1)</f>
        <v>1</v>
      </c>
      <c r="AM525">
        <f>CEILING('L Sized Pack'!G522/8000,1)</f>
        <v>0</v>
      </c>
      <c r="AN525">
        <f>CEILING('L Sized Pack'!H522/8000,1)</f>
        <v>1</v>
      </c>
      <c r="AO525">
        <f>CEILING('L Sized Pack'!I522/8000,1)</f>
        <v>0</v>
      </c>
      <c r="AP525">
        <f>CEILING('L Sized Pack'!J522/8000,1)</f>
        <v>0</v>
      </c>
      <c r="AQ525">
        <f>CEILING('L Sized Pack'!K522/8000,1)</f>
        <v>0</v>
      </c>
      <c r="AR525">
        <f>CEILING('L Sized Pack'!L522/8000,1)</f>
        <v>0</v>
      </c>
      <c r="AS525">
        <f>CEILING('L Sized Pack'!M522/8000,1)</f>
        <v>0</v>
      </c>
      <c r="AT525">
        <f t="shared" si="34"/>
        <v>30</v>
      </c>
      <c r="AV525">
        <f t="shared" si="35"/>
        <v>199.88</v>
      </c>
    </row>
    <row r="526" spans="1:48" x14ac:dyDescent="0.25">
      <c r="A526" t="s">
        <v>556</v>
      </c>
      <c r="B526" t="s">
        <v>57</v>
      </c>
      <c r="D526">
        <f>CEILING('L Sized Pack'!B523/1000,1)</f>
        <v>0</v>
      </c>
      <c r="E526">
        <f>CEILING('L Sized Pack'!C523/1000,1)</f>
        <v>0</v>
      </c>
      <c r="F526">
        <f>CEILING('L Sized Pack'!D523/1000,1)</f>
        <v>0</v>
      </c>
      <c r="G526">
        <f>CEILING('L Sized Pack'!E523/1000,1)</f>
        <v>0</v>
      </c>
      <c r="H526">
        <f>CEILING('L Sized Pack'!F523/1000,1)</f>
        <v>0</v>
      </c>
      <c r="I526">
        <f>CEILING('L Sized Pack'!G523/1000,1)</f>
        <v>0</v>
      </c>
      <c r="J526">
        <f>CEILING('L Sized Pack'!H523/1000,1)</f>
        <v>0</v>
      </c>
      <c r="K526">
        <f>CEILING('L Sized Pack'!I523/1000,1)</f>
        <v>0</v>
      </c>
      <c r="L526">
        <f>CEILING('L Sized Pack'!J523/1000,1)</f>
        <v>0</v>
      </c>
      <c r="M526">
        <f>CEILING('L Sized Pack'!K523/1000,1)</f>
        <v>0</v>
      </c>
      <c r="N526">
        <f>CEILING('L Sized Pack'!L523/1000,1)</f>
        <v>0</v>
      </c>
      <c r="O526">
        <f>CEILING('L Sized Pack'!M523/1000,1)</f>
        <v>0</v>
      </c>
      <c r="P526">
        <f t="shared" si="32"/>
        <v>0</v>
      </c>
      <c r="T526">
        <f>CEILING('L Sized Pack'!B523/5000,1)</f>
        <v>0</v>
      </c>
      <c r="U526">
        <f>CEILING('L Sized Pack'!C523/5000,1)</f>
        <v>0</v>
      </c>
      <c r="V526">
        <f>CEILING('L Sized Pack'!D523/5000,1)</f>
        <v>0</v>
      </c>
      <c r="W526">
        <f>CEILING('L Sized Pack'!E523/5000,1)</f>
        <v>0</v>
      </c>
      <c r="X526">
        <f>CEILING('L Sized Pack'!F523/5000,1)</f>
        <v>0</v>
      </c>
      <c r="Y526">
        <f>CEILING('L Sized Pack'!G523/5000,1)</f>
        <v>0</v>
      </c>
      <c r="Z526">
        <f>CEILING('L Sized Pack'!H523/5000,1)</f>
        <v>0</v>
      </c>
      <c r="AA526">
        <f>CEILING('L Sized Pack'!I523/5000,1)</f>
        <v>0</v>
      </c>
      <c r="AB526">
        <f>CEILING('L Sized Pack'!J523/5000,1)</f>
        <v>0</v>
      </c>
      <c r="AC526">
        <f>CEILING('L Sized Pack'!K523/5000,1)</f>
        <v>0</v>
      </c>
      <c r="AD526">
        <f>CEILING('L Sized Pack'!L523/5000,1)</f>
        <v>0</v>
      </c>
      <c r="AE526">
        <f>CEILING('L Sized Pack'!M523/5000,1)</f>
        <v>0</v>
      </c>
      <c r="AF526">
        <f t="shared" si="33"/>
        <v>0</v>
      </c>
      <c r="AH526">
        <f>CEILING('L Sized Pack'!B523/8000,1)</f>
        <v>0</v>
      </c>
      <c r="AI526">
        <f>CEILING('L Sized Pack'!C523/8000,1)</f>
        <v>0</v>
      </c>
      <c r="AJ526">
        <f>CEILING('L Sized Pack'!D523/8000,1)</f>
        <v>0</v>
      </c>
      <c r="AK526">
        <f>CEILING('L Sized Pack'!E523/8000,1)</f>
        <v>0</v>
      </c>
      <c r="AL526">
        <f>CEILING('L Sized Pack'!F523/8000,1)</f>
        <v>0</v>
      </c>
      <c r="AM526">
        <f>CEILING('L Sized Pack'!G523/8000,1)</f>
        <v>0</v>
      </c>
      <c r="AN526">
        <f>CEILING('L Sized Pack'!H523/8000,1)</f>
        <v>0</v>
      </c>
      <c r="AO526">
        <f>CEILING('L Sized Pack'!I523/8000,1)</f>
        <v>0</v>
      </c>
      <c r="AP526">
        <f>CEILING('L Sized Pack'!J523/8000,1)</f>
        <v>0</v>
      </c>
      <c r="AQ526">
        <f>CEILING('L Sized Pack'!K523/8000,1)</f>
        <v>0</v>
      </c>
      <c r="AR526">
        <f>CEILING('L Sized Pack'!L523/8000,1)</f>
        <v>0</v>
      </c>
      <c r="AS526">
        <f>CEILING('L Sized Pack'!M523/8000,1)</f>
        <v>0</v>
      </c>
      <c r="AT526">
        <f t="shared" si="34"/>
        <v>0</v>
      </c>
      <c r="AV526">
        <f t="shared" si="35"/>
        <v>179.88</v>
      </c>
    </row>
    <row r="527" spans="1:48" x14ac:dyDescent="0.25">
      <c r="A527" t="s">
        <v>557</v>
      </c>
      <c r="B527" t="s">
        <v>39</v>
      </c>
      <c r="D527">
        <f>CEILING('L Sized Pack'!B524/1000,1)</f>
        <v>0</v>
      </c>
      <c r="E527">
        <f>CEILING('L Sized Pack'!C524/1000,1)</f>
        <v>0</v>
      </c>
      <c r="F527">
        <f>CEILING('L Sized Pack'!D524/1000,1)</f>
        <v>0</v>
      </c>
      <c r="G527">
        <f>CEILING('L Sized Pack'!E524/1000,1)</f>
        <v>0</v>
      </c>
      <c r="H527">
        <f>CEILING('L Sized Pack'!F524/1000,1)</f>
        <v>0</v>
      </c>
      <c r="I527">
        <f>CEILING('L Sized Pack'!G524/1000,1)</f>
        <v>0</v>
      </c>
      <c r="J527">
        <f>CEILING('L Sized Pack'!H524/1000,1)</f>
        <v>0</v>
      </c>
      <c r="K527">
        <f>CEILING('L Sized Pack'!I524/1000,1)</f>
        <v>0</v>
      </c>
      <c r="L527">
        <f>CEILING('L Sized Pack'!J524/1000,1)</f>
        <v>0</v>
      </c>
      <c r="M527">
        <f>CEILING('L Sized Pack'!K524/1000,1)</f>
        <v>0</v>
      </c>
      <c r="N527">
        <f>CEILING('L Sized Pack'!L524/1000,1)</f>
        <v>0</v>
      </c>
      <c r="O527">
        <f>CEILING('L Sized Pack'!M524/1000,1)</f>
        <v>0</v>
      </c>
      <c r="P527">
        <f t="shared" si="32"/>
        <v>0</v>
      </c>
      <c r="T527">
        <f>CEILING('L Sized Pack'!B524/5000,1)</f>
        <v>0</v>
      </c>
      <c r="U527">
        <f>CEILING('L Sized Pack'!C524/5000,1)</f>
        <v>0</v>
      </c>
      <c r="V527">
        <f>CEILING('L Sized Pack'!D524/5000,1)</f>
        <v>0</v>
      </c>
      <c r="W527">
        <f>CEILING('L Sized Pack'!E524/5000,1)</f>
        <v>0</v>
      </c>
      <c r="X527">
        <f>CEILING('L Sized Pack'!F524/5000,1)</f>
        <v>0</v>
      </c>
      <c r="Y527">
        <f>CEILING('L Sized Pack'!G524/5000,1)</f>
        <v>0</v>
      </c>
      <c r="Z527">
        <f>CEILING('L Sized Pack'!H524/5000,1)</f>
        <v>0</v>
      </c>
      <c r="AA527">
        <f>CEILING('L Sized Pack'!I524/5000,1)</f>
        <v>0</v>
      </c>
      <c r="AB527">
        <f>CEILING('L Sized Pack'!J524/5000,1)</f>
        <v>0</v>
      </c>
      <c r="AC527">
        <f>CEILING('L Sized Pack'!K524/5000,1)</f>
        <v>0</v>
      </c>
      <c r="AD527">
        <f>CEILING('L Sized Pack'!L524/5000,1)</f>
        <v>0</v>
      </c>
      <c r="AE527">
        <f>CEILING('L Sized Pack'!M524/5000,1)</f>
        <v>0</v>
      </c>
      <c r="AF527">
        <f t="shared" si="33"/>
        <v>0</v>
      </c>
      <c r="AH527">
        <f>CEILING('L Sized Pack'!B524/8000,1)</f>
        <v>0</v>
      </c>
      <c r="AI527">
        <f>CEILING('L Sized Pack'!C524/8000,1)</f>
        <v>0</v>
      </c>
      <c r="AJ527">
        <f>CEILING('L Sized Pack'!D524/8000,1)</f>
        <v>0</v>
      </c>
      <c r="AK527">
        <f>CEILING('L Sized Pack'!E524/8000,1)</f>
        <v>0</v>
      </c>
      <c r="AL527">
        <f>CEILING('L Sized Pack'!F524/8000,1)</f>
        <v>0</v>
      </c>
      <c r="AM527">
        <f>CEILING('L Sized Pack'!G524/8000,1)</f>
        <v>0</v>
      </c>
      <c r="AN527">
        <f>CEILING('L Sized Pack'!H524/8000,1)</f>
        <v>0</v>
      </c>
      <c r="AO527">
        <f>CEILING('L Sized Pack'!I524/8000,1)</f>
        <v>0</v>
      </c>
      <c r="AP527">
        <f>CEILING('L Sized Pack'!J524/8000,1)</f>
        <v>0</v>
      </c>
      <c r="AQ527">
        <f>CEILING('L Sized Pack'!K524/8000,1)</f>
        <v>0</v>
      </c>
      <c r="AR527">
        <f>CEILING('L Sized Pack'!L524/8000,1)</f>
        <v>0</v>
      </c>
      <c r="AS527">
        <f>CEILING('L Sized Pack'!M524/8000,1)</f>
        <v>0</v>
      </c>
      <c r="AT527">
        <f t="shared" si="34"/>
        <v>0</v>
      </c>
      <c r="AV527">
        <f t="shared" si="35"/>
        <v>179.88</v>
      </c>
    </row>
    <row r="528" spans="1:48" x14ac:dyDescent="0.25">
      <c r="A528" t="s">
        <v>558</v>
      </c>
      <c r="B528" t="s">
        <v>39</v>
      </c>
      <c r="D528">
        <f>CEILING('L Sized Pack'!B525/1000,1)</f>
        <v>0</v>
      </c>
      <c r="E528">
        <f>CEILING('L Sized Pack'!C525/1000,1)</f>
        <v>0</v>
      </c>
      <c r="F528">
        <f>CEILING('L Sized Pack'!D525/1000,1)</f>
        <v>0</v>
      </c>
      <c r="G528">
        <f>CEILING('L Sized Pack'!E525/1000,1)</f>
        <v>0</v>
      </c>
      <c r="H528">
        <f>CEILING('L Sized Pack'!F525/1000,1)</f>
        <v>0</v>
      </c>
      <c r="I528">
        <f>CEILING('L Sized Pack'!G525/1000,1)</f>
        <v>0</v>
      </c>
      <c r="J528">
        <f>CEILING('L Sized Pack'!H525/1000,1)</f>
        <v>0</v>
      </c>
      <c r="K528">
        <f>CEILING('L Sized Pack'!I525/1000,1)</f>
        <v>0</v>
      </c>
      <c r="L528">
        <f>CEILING('L Sized Pack'!J525/1000,1)</f>
        <v>0</v>
      </c>
      <c r="M528">
        <f>CEILING('L Sized Pack'!K525/1000,1)</f>
        <v>0</v>
      </c>
      <c r="N528">
        <f>CEILING('L Sized Pack'!L525/1000,1)</f>
        <v>0</v>
      </c>
      <c r="O528">
        <f>CEILING('L Sized Pack'!M525/1000,1)</f>
        <v>5</v>
      </c>
      <c r="P528">
        <f t="shared" si="32"/>
        <v>25</v>
      </c>
      <c r="T528">
        <f>CEILING('L Sized Pack'!B525/5000,1)</f>
        <v>0</v>
      </c>
      <c r="U528">
        <f>CEILING('L Sized Pack'!C525/5000,1)</f>
        <v>0</v>
      </c>
      <c r="V528">
        <f>CEILING('L Sized Pack'!D525/5000,1)</f>
        <v>0</v>
      </c>
      <c r="W528">
        <f>CEILING('L Sized Pack'!E525/5000,1)</f>
        <v>0</v>
      </c>
      <c r="X528">
        <f>CEILING('L Sized Pack'!F525/5000,1)</f>
        <v>0</v>
      </c>
      <c r="Y528">
        <f>CEILING('L Sized Pack'!G525/5000,1)</f>
        <v>0</v>
      </c>
      <c r="Z528">
        <f>CEILING('L Sized Pack'!H525/5000,1)</f>
        <v>0</v>
      </c>
      <c r="AA528">
        <f>CEILING('L Sized Pack'!I525/5000,1)</f>
        <v>0</v>
      </c>
      <c r="AB528">
        <f>CEILING('L Sized Pack'!J525/5000,1)</f>
        <v>0</v>
      </c>
      <c r="AC528">
        <f>CEILING('L Sized Pack'!K525/5000,1)</f>
        <v>0</v>
      </c>
      <c r="AD528">
        <f>CEILING('L Sized Pack'!L525/5000,1)</f>
        <v>0</v>
      </c>
      <c r="AE528">
        <f>CEILING('L Sized Pack'!M525/5000,1)</f>
        <v>1</v>
      </c>
      <c r="AF528">
        <f t="shared" si="33"/>
        <v>10</v>
      </c>
      <c r="AH528">
        <f>CEILING('L Sized Pack'!B525/8000,1)</f>
        <v>0</v>
      </c>
      <c r="AI528">
        <f>CEILING('L Sized Pack'!C525/8000,1)</f>
        <v>0</v>
      </c>
      <c r="AJ528">
        <f>CEILING('L Sized Pack'!D525/8000,1)</f>
        <v>0</v>
      </c>
      <c r="AK528">
        <f>CEILING('L Sized Pack'!E525/8000,1)</f>
        <v>0</v>
      </c>
      <c r="AL528">
        <f>CEILING('L Sized Pack'!F525/8000,1)</f>
        <v>0</v>
      </c>
      <c r="AM528">
        <f>CEILING('L Sized Pack'!G525/8000,1)</f>
        <v>0</v>
      </c>
      <c r="AN528">
        <f>CEILING('L Sized Pack'!H525/8000,1)</f>
        <v>0</v>
      </c>
      <c r="AO528">
        <f>CEILING('L Sized Pack'!I525/8000,1)</f>
        <v>0</v>
      </c>
      <c r="AP528">
        <f>CEILING('L Sized Pack'!J525/8000,1)</f>
        <v>0</v>
      </c>
      <c r="AQ528">
        <f>CEILING('L Sized Pack'!K525/8000,1)</f>
        <v>0</v>
      </c>
      <c r="AR528">
        <f>CEILING('L Sized Pack'!L525/8000,1)</f>
        <v>0</v>
      </c>
      <c r="AS528">
        <f>CEILING('L Sized Pack'!M525/8000,1)</f>
        <v>1</v>
      </c>
      <c r="AT528">
        <f t="shared" si="34"/>
        <v>15</v>
      </c>
      <c r="AV528">
        <f t="shared" si="35"/>
        <v>189.88</v>
      </c>
    </row>
    <row r="529" spans="1:48" x14ac:dyDescent="0.25">
      <c r="A529" t="s">
        <v>559</v>
      </c>
      <c r="B529" t="s">
        <v>57</v>
      </c>
      <c r="D529">
        <f>CEILING('L Sized Pack'!B526/1000,1)</f>
        <v>0</v>
      </c>
      <c r="E529">
        <f>CEILING('L Sized Pack'!C526/1000,1)</f>
        <v>0</v>
      </c>
      <c r="F529">
        <f>CEILING('L Sized Pack'!D526/1000,1)</f>
        <v>0</v>
      </c>
      <c r="G529">
        <f>CEILING('L Sized Pack'!E526/1000,1)</f>
        <v>0</v>
      </c>
      <c r="H529">
        <f>CEILING('L Sized Pack'!F526/1000,1)</f>
        <v>0</v>
      </c>
      <c r="I529">
        <f>CEILING('L Sized Pack'!G526/1000,1)</f>
        <v>0</v>
      </c>
      <c r="J529">
        <f>CEILING('L Sized Pack'!H526/1000,1)</f>
        <v>0</v>
      </c>
      <c r="K529">
        <f>CEILING('L Sized Pack'!I526/1000,1)</f>
        <v>0</v>
      </c>
      <c r="L529">
        <f>CEILING('L Sized Pack'!J526/1000,1)</f>
        <v>0</v>
      </c>
      <c r="M529">
        <f>CEILING('L Sized Pack'!K526/1000,1)</f>
        <v>0</v>
      </c>
      <c r="N529">
        <f>CEILING('L Sized Pack'!L526/1000,1)</f>
        <v>0</v>
      </c>
      <c r="O529">
        <f>CEILING('L Sized Pack'!M526/1000,1)</f>
        <v>0</v>
      </c>
      <c r="P529">
        <f t="shared" si="32"/>
        <v>0</v>
      </c>
      <c r="T529">
        <f>CEILING('L Sized Pack'!B526/5000,1)</f>
        <v>0</v>
      </c>
      <c r="U529">
        <f>CEILING('L Sized Pack'!C526/5000,1)</f>
        <v>0</v>
      </c>
      <c r="V529">
        <f>CEILING('L Sized Pack'!D526/5000,1)</f>
        <v>0</v>
      </c>
      <c r="W529">
        <f>CEILING('L Sized Pack'!E526/5000,1)</f>
        <v>0</v>
      </c>
      <c r="X529">
        <f>CEILING('L Sized Pack'!F526/5000,1)</f>
        <v>0</v>
      </c>
      <c r="Y529">
        <f>CEILING('L Sized Pack'!G526/5000,1)</f>
        <v>0</v>
      </c>
      <c r="Z529">
        <f>CEILING('L Sized Pack'!H526/5000,1)</f>
        <v>0</v>
      </c>
      <c r="AA529">
        <f>CEILING('L Sized Pack'!I526/5000,1)</f>
        <v>0</v>
      </c>
      <c r="AB529">
        <f>CEILING('L Sized Pack'!J526/5000,1)</f>
        <v>0</v>
      </c>
      <c r="AC529">
        <f>CEILING('L Sized Pack'!K526/5000,1)</f>
        <v>0</v>
      </c>
      <c r="AD529">
        <f>CEILING('L Sized Pack'!L526/5000,1)</f>
        <v>0</v>
      </c>
      <c r="AE529">
        <f>CEILING('L Sized Pack'!M526/5000,1)</f>
        <v>0</v>
      </c>
      <c r="AF529">
        <f t="shared" si="33"/>
        <v>0</v>
      </c>
      <c r="AH529">
        <f>CEILING('L Sized Pack'!B526/8000,1)</f>
        <v>0</v>
      </c>
      <c r="AI529">
        <f>CEILING('L Sized Pack'!C526/8000,1)</f>
        <v>0</v>
      </c>
      <c r="AJ529">
        <f>CEILING('L Sized Pack'!D526/8000,1)</f>
        <v>0</v>
      </c>
      <c r="AK529">
        <f>CEILING('L Sized Pack'!E526/8000,1)</f>
        <v>0</v>
      </c>
      <c r="AL529">
        <f>CEILING('L Sized Pack'!F526/8000,1)</f>
        <v>0</v>
      </c>
      <c r="AM529">
        <f>CEILING('L Sized Pack'!G526/8000,1)</f>
        <v>0</v>
      </c>
      <c r="AN529">
        <f>CEILING('L Sized Pack'!H526/8000,1)</f>
        <v>0</v>
      </c>
      <c r="AO529">
        <f>CEILING('L Sized Pack'!I526/8000,1)</f>
        <v>0</v>
      </c>
      <c r="AP529">
        <f>CEILING('L Sized Pack'!J526/8000,1)</f>
        <v>0</v>
      </c>
      <c r="AQ529">
        <f>CEILING('L Sized Pack'!K526/8000,1)</f>
        <v>0</v>
      </c>
      <c r="AR529">
        <f>CEILING('L Sized Pack'!L526/8000,1)</f>
        <v>0</v>
      </c>
      <c r="AS529">
        <f>CEILING('L Sized Pack'!M526/8000,1)</f>
        <v>0</v>
      </c>
      <c r="AT529">
        <f t="shared" si="34"/>
        <v>0</v>
      </c>
      <c r="AV529">
        <f t="shared" si="35"/>
        <v>179.88</v>
      </c>
    </row>
    <row r="530" spans="1:48" x14ac:dyDescent="0.25">
      <c r="A530" t="s">
        <v>560</v>
      </c>
      <c r="B530" t="s">
        <v>39</v>
      </c>
      <c r="D530">
        <f>CEILING('L Sized Pack'!B527/1000,1)</f>
        <v>0</v>
      </c>
      <c r="E530">
        <f>CEILING('L Sized Pack'!C527/1000,1)</f>
        <v>1</v>
      </c>
      <c r="F530">
        <f>CEILING('L Sized Pack'!D527/1000,1)</f>
        <v>0</v>
      </c>
      <c r="G530">
        <f>CEILING('L Sized Pack'!E527/1000,1)</f>
        <v>0</v>
      </c>
      <c r="H530">
        <f>CEILING('L Sized Pack'!F527/1000,1)</f>
        <v>0</v>
      </c>
      <c r="I530">
        <f>CEILING('L Sized Pack'!G527/1000,1)</f>
        <v>0</v>
      </c>
      <c r="J530">
        <f>CEILING('L Sized Pack'!H527/1000,1)</f>
        <v>0</v>
      </c>
      <c r="K530">
        <f>CEILING('L Sized Pack'!I527/1000,1)</f>
        <v>0</v>
      </c>
      <c r="L530">
        <f>CEILING('L Sized Pack'!J527/1000,1)</f>
        <v>0</v>
      </c>
      <c r="M530">
        <f>CEILING('L Sized Pack'!K527/1000,1)</f>
        <v>0</v>
      </c>
      <c r="N530">
        <f>CEILING('L Sized Pack'!L527/1000,1)</f>
        <v>0</v>
      </c>
      <c r="O530">
        <f>CEILING('L Sized Pack'!M527/1000,1)</f>
        <v>0</v>
      </c>
      <c r="P530">
        <f t="shared" si="32"/>
        <v>5</v>
      </c>
      <c r="T530">
        <f>CEILING('L Sized Pack'!B527/5000,1)</f>
        <v>0</v>
      </c>
      <c r="U530">
        <f>CEILING('L Sized Pack'!C527/5000,1)</f>
        <v>1</v>
      </c>
      <c r="V530">
        <f>CEILING('L Sized Pack'!D527/5000,1)</f>
        <v>0</v>
      </c>
      <c r="W530">
        <f>CEILING('L Sized Pack'!E527/5000,1)</f>
        <v>0</v>
      </c>
      <c r="X530">
        <f>CEILING('L Sized Pack'!F527/5000,1)</f>
        <v>0</v>
      </c>
      <c r="Y530">
        <f>CEILING('L Sized Pack'!G527/5000,1)</f>
        <v>0</v>
      </c>
      <c r="Z530">
        <f>CEILING('L Sized Pack'!H527/5000,1)</f>
        <v>0</v>
      </c>
      <c r="AA530">
        <f>CEILING('L Sized Pack'!I527/5000,1)</f>
        <v>0</v>
      </c>
      <c r="AB530">
        <f>CEILING('L Sized Pack'!J527/5000,1)</f>
        <v>0</v>
      </c>
      <c r="AC530">
        <f>CEILING('L Sized Pack'!K527/5000,1)</f>
        <v>0</v>
      </c>
      <c r="AD530">
        <f>CEILING('L Sized Pack'!L527/5000,1)</f>
        <v>0</v>
      </c>
      <c r="AE530">
        <f>CEILING('L Sized Pack'!M527/5000,1)</f>
        <v>0</v>
      </c>
      <c r="AF530">
        <f t="shared" si="33"/>
        <v>10</v>
      </c>
      <c r="AH530">
        <f>CEILING('L Sized Pack'!B527/8000,1)</f>
        <v>0</v>
      </c>
      <c r="AI530">
        <f>CEILING('L Sized Pack'!C527/8000,1)</f>
        <v>1</v>
      </c>
      <c r="AJ530">
        <f>CEILING('L Sized Pack'!D527/8000,1)</f>
        <v>0</v>
      </c>
      <c r="AK530">
        <f>CEILING('L Sized Pack'!E527/8000,1)</f>
        <v>0</v>
      </c>
      <c r="AL530">
        <f>CEILING('L Sized Pack'!F527/8000,1)</f>
        <v>0</v>
      </c>
      <c r="AM530">
        <f>CEILING('L Sized Pack'!G527/8000,1)</f>
        <v>0</v>
      </c>
      <c r="AN530">
        <f>CEILING('L Sized Pack'!H527/8000,1)</f>
        <v>0</v>
      </c>
      <c r="AO530">
        <f>CEILING('L Sized Pack'!I527/8000,1)</f>
        <v>0</v>
      </c>
      <c r="AP530">
        <f>CEILING('L Sized Pack'!J527/8000,1)</f>
        <v>0</v>
      </c>
      <c r="AQ530">
        <f>CEILING('L Sized Pack'!K527/8000,1)</f>
        <v>0</v>
      </c>
      <c r="AR530">
        <f>CEILING('L Sized Pack'!L527/8000,1)</f>
        <v>0</v>
      </c>
      <c r="AS530">
        <f>CEILING('L Sized Pack'!M527/8000,1)</f>
        <v>0</v>
      </c>
      <c r="AT530">
        <f t="shared" si="34"/>
        <v>15</v>
      </c>
      <c r="AV530">
        <f t="shared" si="35"/>
        <v>184.88</v>
      </c>
    </row>
    <row r="531" spans="1:48" x14ac:dyDescent="0.25">
      <c r="A531" t="s">
        <v>561</v>
      </c>
      <c r="B531" t="s">
        <v>39</v>
      </c>
      <c r="D531">
        <f>CEILING('L Sized Pack'!B528/1000,1)</f>
        <v>0</v>
      </c>
      <c r="E531">
        <f>CEILING('L Sized Pack'!C528/1000,1)</f>
        <v>0</v>
      </c>
      <c r="F531">
        <f>CEILING('L Sized Pack'!D528/1000,1)</f>
        <v>0</v>
      </c>
      <c r="G531">
        <f>CEILING('L Sized Pack'!E528/1000,1)</f>
        <v>1</v>
      </c>
      <c r="H531">
        <f>CEILING('L Sized Pack'!F528/1000,1)</f>
        <v>0</v>
      </c>
      <c r="I531">
        <f>CEILING('L Sized Pack'!G528/1000,1)</f>
        <v>11</v>
      </c>
      <c r="J531">
        <f>CEILING('L Sized Pack'!H528/1000,1)</f>
        <v>0</v>
      </c>
      <c r="K531">
        <f>CEILING('L Sized Pack'!I528/1000,1)</f>
        <v>0</v>
      </c>
      <c r="L531">
        <f>CEILING('L Sized Pack'!J528/1000,1)</f>
        <v>0</v>
      </c>
      <c r="M531">
        <f>CEILING('L Sized Pack'!K528/1000,1)</f>
        <v>0</v>
      </c>
      <c r="N531">
        <f>CEILING('L Sized Pack'!L528/1000,1)</f>
        <v>0</v>
      </c>
      <c r="O531">
        <f>CEILING('L Sized Pack'!M528/1000,1)</f>
        <v>0</v>
      </c>
      <c r="P531">
        <f t="shared" si="32"/>
        <v>60</v>
      </c>
      <c r="T531">
        <f>CEILING('L Sized Pack'!B528/5000,1)</f>
        <v>0</v>
      </c>
      <c r="U531">
        <f>CEILING('L Sized Pack'!C528/5000,1)</f>
        <v>0</v>
      </c>
      <c r="V531">
        <f>CEILING('L Sized Pack'!D528/5000,1)</f>
        <v>0</v>
      </c>
      <c r="W531">
        <f>CEILING('L Sized Pack'!E528/5000,1)</f>
        <v>1</v>
      </c>
      <c r="X531">
        <f>CEILING('L Sized Pack'!F528/5000,1)</f>
        <v>0</v>
      </c>
      <c r="Y531">
        <f>CEILING('L Sized Pack'!G528/5000,1)</f>
        <v>3</v>
      </c>
      <c r="Z531">
        <f>CEILING('L Sized Pack'!H528/5000,1)</f>
        <v>0</v>
      </c>
      <c r="AA531">
        <f>CEILING('L Sized Pack'!I528/5000,1)</f>
        <v>0</v>
      </c>
      <c r="AB531">
        <f>CEILING('L Sized Pack'!J528/5000,1)</f>
        <v>0</v>
      </c>
      <c r="AC531">
        <f>CEILING('L Sized Pack'!K528/5000,1)</f>
        <v>0</v>
      </c>
      <c r="AD531">
        <f>CEILING('L Sized Pack'!L528/5000,1)</f>
        <v>0</v>
      </c>
      <c r="AE531">
        <f>CEILING('L Sized Pack'!M528/5000,1)</f>
        <v>0</v>
      </c>
      <c r="AF531">
        <f t="shared" si="33"/>
        <v>40</v>
      </c>
      <c r="AH531">
        <f>CEILING('L Sized Pack'!B528/8000,1)</f>
        <v>0</v>
      </c>
      <c r="AI531">
        <f>CEILING('L Sized Pack'!C528/8000,1)</f>
        <v>0</v>
      </c>
      <c r="AJ531">
        <f>CEILING('L Sized Pack'!D528/8000,1)</f>
        <v>0</v>
      </c>
      <c r="AK531">
        <f>CEILING('L Sized Pack'!E528/8000,1)</f>
        <v>1</v>
      </c>
      <c r="AL531">
        <f>CEILING('L Sized Pack'!F528/8000,1)</f>
        <v>0</v>
      </c>
      <c r="AM531">
        <f>CEILING('L Sized Pack'!G528/8000,1)</f>
        <v>2</v>
      </c>
      <c r="AN531">
        <f>CEILING('L Sized Pack'!H528/8000,1)</f>
        <v>0</v>
      </c>
      <c r="AO531">
        <f>CEILING('L Sized Pack'!I528/8000,1)</f>
        <v>0</v>
      </c>
      <c r="AP531">
        <f>CEILING('L Sized Pack'!J528/8000,1)</f>
        <v>0</v>
      </c>
      <c r="AQ531">
        <f>CEILING('L Sized Pack'!K528/8000,1)</f>
        <v>0</v>
      </c>
      <c r="AR531">
        <f>CEILING('L Sized Pack'!L528/8000,1)</f>
        <v>0</v>
      </c>
      <c r="AS531">
        <f>CEILING('L Sized Pack'!M528/8000,1)</f>
        <v>0</v>
      </c>
      <c r="AT531">
        <f t="shared" si="34"/>
        <v>45</v>
      </c>
      <c r="AV531">
        <f t="shared" si="35"/>
        <v>219.88</v>
      </c>
    </row>
    <row r="532" spans="1:48" x14ac:dyDescent="0.25">
      <c r="A532" t="s">
        <v>562</v>
      </c>
      <c r="B532" t="s">
        <v>57</v>
      </c>
      <c r="D532">
        <f>CEILING('L Sized Pack'!B529/1000,1)</f>
        <v>0</v>
      </c>
      <c r="E532">
        <f>CEILING('L Sized Pack'!C529/1000,1)</f>
        <v>0</v>
      </c>
      <c r="F532">
        <f>CEILING('L Sized Pack'!D529/1000,1)</f>
        <v>0</v>
      </c>
      <c r="G532">
        <f>CEILING('L Sized Pack'!E529/1000,1)</f>
        <v>0</v>
      </c>
      <c r="H532">
        <f>CEILING('L Sized Pack'!F529/1000,1)</f>
        <v>0</v>
      </c>
      <c r="I532">
        <f>CEILING('L Sized Pack'!G529/1000,1)</f>
        <v>0</v>
      </c>
      <c r="J532">
        <f>CEILING('L Sized Pack'!H529/1000,1)</f>
        <v>0</v>
      </c>
      <c r="K532">
        <f>CEILING('L Sized Pack'!I529/1000,1)</f>
        <v>0</v>
      </c>
      <c r="L532">
        <f>CEILING('L Sized Pack'!J529/1000,1)</f>
        <v>0</v>
      </c>
      <c r="M532">
        <f>CEILING('L Sized Pack'!K529/1000,1)</f>
        <v>0</v>
      </c>
      <c r="N532">
        <f>CEILING('L Sized Pack'!L529/1000,1)</f>
        <v>0</v>
      </c>
      <c r="O532">
        <f>CEILING('L Sized Pack'!M529/1000,1)</f>
        <v>0</v>
      </c>
      <c r="P532">
        <f t="shared" si="32"/>
        <v>0</v>
      </c>
      <c r="T532">
        <f>CEILING('L Sized Pack'!B529/5000,1)</f>
        <v>0</v>
      </c>
      <c r="U532">
        <f>CEILING('L Sized Pack'!C529/5000,1)</f>
        <v>0</v>
      </c>
      <c r="V532">
        <f>CEILING('L Sized Pack'!D529/5000,1)</f>
        <v>0</v>
      </c>
      <c r="W532">
        <f>CEILING('L Sized Pack'!E529/5000,1)</f>
        <v>0</v>
      </c>
      <c r="X532">
        <f>CEILING('L Sized Pack'!F529/5000,1)</f>
        <v>0</v>
      </c>
      <c r="Y532">
        <f>CEILING('L Sized Pack'!G529/5000,1)</f>
        <v>0</v>
      </c>
      <c r="Z532">
        <f>CEILING('L Sized Pack'!H529/5000,1)</f>
        <v>0</v>
      </c>
      <c r="AA532">
        <f>CEILING('L Sized Pack'!I529/5000,1)</f>
        <v>0</v>
      </c>
      <c r="AB532">
        <f>CEILING('L Sized Pack'!J529/5000,1)</f>
        <v>0</v>
      </c>
      <c r="AC532">
        <f>CEILING('L Sized Pack'!K529/5000,1)</f>
        <v>0</v>
      </c>
      <c r="AD532">
        <f>CEILING('L Sized Pack'!L529/5000,1)</f>
        <v>0</v>
      </c>
      <c r="AE532">
        <f>CEILING('L Sized Pack'!M529/5000,1)</f>
        <v>0</v>
      </c>
      <c r="AF532">
        <f t="shared" si="33"/>
        <v>0</v>
      </c>
      <c r="AH532">
        <f>CEILING('L Sized Pack'!B529/8000,1)</f>
        <v>0</v>
      </c>
      <c r="AI532">
        <f>CEILING('L Sized Pack'!C529/8000,1)</f>
        <v>0</v>
      </c>
      <c r="AJ532">
        <f>CEILING('L Sized Pack'!D529/8000,1)</f>
        <v>0</v>
      </c>
      <c r="AK532">
        <f>CEILING('L Sized Pack'!E529/8000,1)</f>
        <v>0</v>
      </c>
      <c r="AL532">
        <f>CEILING('L Sized Pack'!F529/8000,1)</f>
        <v>0</v>
      </c>
      <c r="AM532">
        <f>CEILING('L Sized Pack'!G529/8000,1)</f>
        <v>0</v>
      </c>
      <c r="AN532">
        <f>CEILING('L Sized Pack'!H529/8000,1)</f>
        <v>0</v>
      </c>
      <c r="AO532">
        <f>CEILING('L Sized Pack'!I529/8000,1)</f>
        <v>0</v>
      </c>
      <c r="AP532">
        <f>CEILING('L Sized Pack'!J529/8000,1)</f>
        <v>0</v>
      </c>
      <c r="AQ532">
        <f>CEILING('L Sized Pack'!K529/8000,1)</f>
        <v>0</v>
      </c>
      <c r="AR532">
        <f>CEILING('L Sized Pack'!L529/8000,1)</f>
        <v>0</v>
      </c>
      <c r="AS532">
        <f>CEILING('L Sized Pack'!M529/8000,1)</f>
        <v>0</v>
      </c>
      <c r="AT532">
        <f t="shared" si="34"/>
        <v>0</v>
      </c>
      <c r="AV532">
        <f t="shared" si="35"/>
        <v>179.88</v>
      </c>
    </row>
    <row r="533" spans="1:48" x14ac:dyDescent="0.25">
      <c r="A533" t="s">
        <v>563</v>
      </c>
      <c r="B533" t="s">
        <v>39</v>
      </c>
      <c r="D533">
        <f>CEILING('L Sized Pack'!B530/1000,1)</f>
        <v>0</v>
      </c>
      <c r="E533">
        <f>CEILING('L Sized Pack'!C530/1000,1)</f>
        <v>0</v>
      </c>
      <c r="F533">
        <f>CEILING('L Sized Pack'!D530/1000,1)</f>
        <v>3</v>
      </c>
      <c r="G533">
        <f>CEILING('L Sized Pack'!E530/1000,1)</f>
        <v>0</v>
      </c>
      <c r="H533">
        <f>CEILING('L Sized Pack'!F530/1000,1)</f>
        <v>0</v>
      </c>
      <c r="I533">
        <f>CEILING('L Sized Pack'!G530/1000,1)</f>
        <v>0</v>
      </c>
      <c r="J533">
        <f>CEILING('L Sized Pack'!H530/1000,1)</f>
        <v>0</v>
      </c>
      <c r="K533">
        <f>CEILING('L Sized Pack'!I530/1000,1)</f>
        <v>1</v>
      </c>
      <c r="L533">
        <f>CEILING('L Sized Pack'!J530/1000,1)</f>
        <v>0</v>
      </c>
      <c r="M533">
        <f>CEILING('L Sized Pack'!K530/1000,1)</f>
        <v>0</v>
      </c>
      <c r="N533">
        <f>CEILING('L Sized Pack'!L530/1000,1)</f>
        <v>5</v>
      </c>
      <c r="O533">
        <f>CEILING('L Sized Pack'!M530/1000,1)</f>
        <v>0</v>
      </c>
      <c r="P533">
        <f t="shared" si="32"/>
        <v>45</v>
      </c>
      <c r="T533">
        <f>CEILING('L Sized Pack'!B530/5000,1)</f>
        <v>0</v>
      </c>
      <c r="U533">
        <f>CEILING('L Sized Pack'!C530/5000,1)</f>
        <v>0</v>
      </c>
      <c r="V533">
        <f>CEILING('L Sized Pack'!D530/5000,1)</f>
        <v>1</v>
      </c>
      <c r="W533">
        <f>CEILING('L Sized Pack'!E530/5000,1)</f>
        <v>0</v>
      </c>
      <c r="X533">
        <f>CEILING('L Sized Pack'!F530/5000,1)</f>
        <v>0</v>
      </c>
      <c r="Y533">
        <f>CEILING('L Sized Pack'!G530/5000,1)</f>
        <v>0</v>
      </c>
      <c r="Z533">
        <f>CEILING('L Sized Pack'!H530/5000,1)</f>
        <v>0</v>
      </c>
      <c r="AA533">
        <f>CEILING('L Sized Pack'!I530/5000,1)</f>
        <v>1</v>
      </c>
      <c r="AB533">
        <f>CEILING('L Sized Pack'!J530/5000,1)</f>
        <v>0</v>
      </c>
      <c r="AC533">
        <f>CEILING('L Sized Pack'!K530/5000,1)</f>
        <v>0</v>
      </c>
      <c r="AD533">
        <f>CEILING('L Sized Pack'!L530/5000,1)</f>
        <v>1</v>
      </c>
      <c r="AE533">
        <f>CEILING('L Sized Pack'!M530/5000,1)</f>
        <v>0</v>
      </c>
      <c r="AF533">
        <f t="shared" si="33"/>
        <v>30</v>
      </c>
      <c r="AH533">
        <f>CEILING('L Sized Pack'!B530/8000,1)</f>
        <v>0</v>
      </c>
      <c r="AI533">
        <f>CEILING('L Sized Pack'!C530/8000,1)</f>
        <v>0</v>
      </c>
      <c r="AJ533">
        <f>CEILING('L Sized Pack'!D530/8000,1)</f>
        <v>1</v>
      </c>
      <c r="AK533">
        <f>CEILING('L Sized Pack'!E530/8000,1)</f>
        <v>0</v>
      </c>
      <c r="AL533">
        <f>CEILING('L Sized Pack'!F530/8000,1)</f>
        <v>0</v>
      </c>
      <c r="AM533">
        <f>CEILING('L Sized Pack'!G530/8000,1)</f>
        <v>0</v>
      </c>
      <c r="AN533">
        <f>CEILING('L Sized Pack'!H530/8000,1)</f>
        <v>0</v>
      </c>
      <c r="AO533">
        <f>CEILING('L Sized Pack'!I530/8000,1)</f>
        <v>1</v>
      </c>
      <c r="AP533">
        <f>CEILING('L Sized Pack'!J530/8000,1)</f>
        <v>0</v>
      </c>
      <c r="AQ533">
        <f>CEILING('L Sized Pack'!K530/8000,1)</f>
        <v>0</v>
      </c>
      <c r="AR533">
        <f>CEILING('L Sized Pack'!L530/8000,1)</f>
        <v>1</v>
      </c>
      <c r="AS533">
        <f>CEILING('L Sized Pack'!M530/8000,1)</f>
        <v>0</v>
      </c>
      <c r="AT533">
        <f t="shared" si="34"/>
        <v>45</v>
      </c>
      <c r="AV533">
        <f t="shared" si="35"/>
        <v>209.88</v>
      </c>
    </row>
    <row r="534" spans="1:48" x14ac:dyDescent="0.25">
      <c r="A534" t="s">
        <v>564</v>
      </c>
      <c r="B534" t="s">
        <v>39</v>
      </c>
      <c r="D534">
        <f>CEILING('L Sized Pack'!B531/1000,1)</f>
        <v>0</v>
      </c>
      <c r="E534">
        <f>CEILING('L Sized Pack'!C531/1000,1)</f>
        <v>0</v>
      </c>
      <c r="F534">
        <f>CEILING('L Sized Pack'!D531/1000,1)</f>
        <v>0</v>
      </c>
      <c r="G534">
        <f>CEILING('L Sized Pack'!E531/1000,1)</f>
        <v>0</v>
      </c>
      <c r="H534">
        <f>CEILING('L Sized Pack'!F531/1000,1)</f>
        <v>0</v>
      </c>
      <c r="I534">
        <f>CEILING('L Sized Pack'!G531/1000,1)</f>
        <v>0</v>
      </c>
      <c r="J534">
        <f>CEILING('L Sized Pack'!H531/1000,1)</f>
        <v>0</v>
      </c>
      <c r="K534">
        <f>CEILING('L Sized Pack'!I531/1000,1)</f>
        <v>0</v>
      </c>
      <c r="L534">
        <f>CEILING('L Sized Pack'!J531/1000,1)</f>
        <v>0</v>
      </c>
      <c r="M534">
        <f>CEILING('L Sized Pack'!K531/1000,1)</f>
        <v>0</v>
      </c>
      <c r="N534">
        <f>CEILING('L Sized Pack'!L531/1000,1)</f>
        <v>0</v>
      </c>
      <c r="O534">
        <f>CEILING('L Sized Pack'!M531/1000,1)</f>
        <v>2</v>
      </c>
      <c r="P534">
        <f t="shared" si="32"/>
        <v>10</v>
      </c>
      <c r="T534">
        <f>CEILING('L Sized Pack'!B531/5000,1)</f>
        <v>0</v>
      </c>
      <c r="U534">
        <f>CEILING('L Sized Pack'!C531/5000,1)</f>
        <v>0</v>
      </c>
      <c r="V534">
        <f>CEILING('L Sized Pack'!D531/5000,1)</f>
        <v>0</v>
      </c>
      <c r="W534">
        <f>CEILING('L Sized Pack'!E531/5000,1)</f>
        <v>0</v>
      </c>
      <c r="X534">
        <f>CEILING('L Sized Pack'!F531/5000,1)</f>
        <v>0</v>
      </c>
      <c r="Y534">
        <f>CEILING('L Sized Pack'!G531/5000,1)</f>
        <v>0</v>
      </c>
      <c r="Z534">
        <f>CEILING('L Sized Pack'!H531/5000,1)</f>
        <v>0</v>
      </c>
      <c r="AA534">
        <f>CEILING('L Sized Pack'!I531/5000,1)</f>
        <v>0</v>
      </c>
      <c r="AB534">
        <f>CEILING('L Sized Pack'!J531/5000,1)</f>
        <v>0</v>
      </c>
      <c r="AC534">
        <f>CEILING('L Sized Pack'!K531/5000,1)</f>
        <v>0</v>
      </c>
      <c r="AD534">
        <f>CEILING('L Sized Pack'!L531/5000,1)</f>
        <v>0</v>
      </c>
      <c r="AE534">
        <f>CEILING('L Sized Pack'!M531/5000,1)</f>
        <v>1</v>
      </c>
      <c r="AF534">
        <f t="shared" si="33"/>
        <v>10</v>
      </c>
      <c r="AH534">
        <f>CEILING('L Sized Pack'!B531/8000,1)</f>
        <v>0</v>
      </c>
      <c r="AI534">
        <f>CEILING('L Sized Pack'!C531/8000,1)</f>
        <v>0</v>
      </c>
      <c r="AJ534">
        <f>CEILING('L Sized Pack'!D531/8000,1)</f>
        <v>0</v>
      </c>
      <c r="AK534">
        <f>CEILING('L Sized Pack'!E531/8000,1)</f>
        <v>0</v>
      </c>
      <c r="AL534">
        <f>CEILING('L Sized Pack'!F531/8000,1)</f>
        <v>0</v>
      </c>
      <c r="AM534">
        <f>CEILING('L Sized Pack'!G531/8000,1)</f>
        <v>0</v>
      </c>
      <c r="AN534">
        <f>CEILING('L Sized Pack'!H531/8000,1)</f>
        <v>0</v>
      </c>
      <c r="AO534">
        <f>CEILING('L Sized Pack'!I531/8000,1)</f>
        <v>0</v>
      </c>
      <c r="AP534">
        <f>CEILING('L Sized Pack'!J531/8000,1)</f>
        <v>0</v>
      </c>
      <c r="AQ534">
        <f>CEILING('L Sized Pack'!K531/8000,1)</f>
        <v>0</v>
      </c>
      <c r="AR534">
        <f>CEILING('L Sized Pack'!L531/8000,1)</f>
        <v>0</v>
      </c>
      <c r="AS534">
        <f>CEILING('L Sized Pack'!M531/8000,1)</f>
        <v>1</v>
      </c>
      <c r="AT534">
        <f t="shared" si="34"/>
        <v>15</v>
      </c>
      <c r="AV534">
        <f t="shared" si="35"/>
        <v>189.88</v>
      </c>
    </row>
    <row r="535" spans="1:48" x14ac:dyDescent="0.25">
      <c r="A535" t="s">
        <v>565</v>
      </c>
      <c r="B535" t="s">
        <v>57</v>
      </c>
      <c r="D535">
        <f>CEILING('L Sized Pack'!B532/1000,1)</f>
        <v>0</v>
      </c>
      <c r="E535">
        <f>CEILING('L Sized Pack'!C532/1000,1)</f>
        <v>0</v>
      </c>
      <c r="F535">
        <f>CEILING('L Sized Pack'!D532/1000,1)</f>
        <v>0</v>
      </c>
      <c r="G535">
        <f>CEILING('L Sized Pack'!E532/1000,1)</f>
        <v>0</v>
      </c>
      <c r="H535">
        <f>CEILING('L Sized Pack'!F532/1000,1)</f>
        <v>0</v>
      </c>
      <c r="I535">
        <f>CEILING('L Sized Pack'!G532/1000,1)</f>
        <v>0</v>
      </c>
      <c r="J535">
        <f>CEILING('L Sized Pack'!H532/1000,1)</f>
        <v>0</v>
      </c>
      <c r="K535">
        <f>CEILING('L Sized Pack'!I532/1000,1)</f>
        <v>0</v>
      </c>
      <c r="L535">
        <f>CEILING('L Sized Pack'!J532/1000,1)</f>
        <v>0</v>
      </c>
      <c r="M535">
        <f>CEILING('L Sized Pack'!K532/1000,1)</f>
        <v>0</v>
      </c>
      <c r="N535">
        <f>CEILING('L Sized Pack'!L532/1000,1)</f>
        <v>0</v>
      </c>
      <c r="O535">
        <f>CEILING('L Sized Pack'!M532/1000,1)</f>
        <v>0</v>
      </c>
      <c r="P535">
        <f t="shared" si="32"/>
        <v>0</v>
      </c>
      <c r="T535">
        <f>CEILING('L Sized Pack'!B532/5000,1)</f>
        <v>0</v>
      </c>
      <c r="U535">
        <f>CEILING('L Sized Pack'!C532/5000,1)</f>
        <v>0</v>
      </c>
      <c r="V535">
        <f>CEILING('L Sized Pack'!D532/5000,1)</f>
        <v>0</v>
      </c>
      <c r="W535">
        <f>CEILING('L Sized Pack'!E532/5000,1)</f>
        <v>0</v>
      </c>
      <c r="X535">
        <f>CEILING('L Sized Pack'!F532/5000,1)</f>
        <v>0</v>
      </c>
      <c r="Y535">
        <f>CEILING('L Sized Pack'!G532/5000,1)</f>
        <v>0</v>
      </c>
      <c r="Z535">
        <f>CEILING('L Sized Pack'!H532/5000,1)</f>
        <v>0</v>
      </c>
      <c r="AA535">
        <f>CEILING('L Sized Pack'!I532/5000,1)</f>
        <v>0</v>
      </c>
      <c r="AB535">
        <f>CEILING('L Sized Pack'!J532/5000,1)</f>
        <v>0</v>
      </c>
      <c r="AC535">
        <f>CEILING('L Sized Pack'!K532/5000,1)</f>
        <v>0</v>
      </c>
      <c r="AD535">
        <f>CEILING('L Sized Pack'!L532/5000,1)</f>
        <v>0</v>
      </c>
      <c r="AE535">
        <f>CEILING('L Sized Pack'!M532/5000,1)</f>
        <v>0</v>
      </c>
      <c r="AF535">
        <f t="shared" si="33"/>
        <v>0</v>
      </c>
      <c r="AH535">
        <f>CEILING('L Sized Pack'!B532/8000,1)</f>
        <v>0</v>
      </c>
      <c r="AI535">
        <f>CEILING('L Sized Pack'!C532/8000,1)</f>
        <v>0</v>
      </c>
      <c r="AJ535">
        <f>CEILING('L Sized Pack'!D532/8000,1)</f>
        <v>0</v>
      </c>
      <c r="AK535">
        <f>CEILING('L Sized Pack'!E532/8000,1)</f>
        <v>0</v>
      </c>
      <c r="AL535">
        <f>CEILING('L Sized Pack'!F532/8000,1)</f>
        <v>0</v>
      </c>
      <c r="AM535">
        <f>CEILING('L Sized Pack'!G532/8000,1)</f>
        <v>0</v>
      </c>
      <c r="AN535">
        <f>CEILING('L Sized Pack'!H532/8000,1)</f>
        <v>0</v>
      </c>
      <c r="AO535">
        <f>CEILING('L Sized Pack'!I532/8000,1)</f>
        <v>0</v>
      </c>
      <c r="AP535">
        <f>CEILING('L Sized Pack'!J532/8000,1)</f>
        <v>0</v>
      </c>
      <c r="AQ535">
        <f>CEILING('L Sized Pack'!K532/8000,1)</f>
        <v>0</v>
      </c>
      <c r="AR535">
        <f>CEILING('L Sized Pack'!L532/8000,1)</f>
        <v>0</v>
      </c>
      <c r="AS535">
        <f>CEILING('L Sized Pack'!M532/8000,1)</f>
        <v>0</v>
      </c>
      <c r="AT535">
        <f t="shared" si="34"/>
        <v>0</v>
      </c>
      <c r="AV535">
        <f t="shared" si="35"/>
        <v>179.88</v>
      </c>
    </row>
    <row r="536" spans="1:48" x14ac:dyDescent="0.25">
      <c r="A536" t="s">
        <v>566</v>
      </c>
      <c r="B536" t="s">
        <v>39</v>
      </c>
      <c r="D536">
        <f>CEILING('L Sized Pack'!B533/1000,1)</f>
        <v>0</v>
      </c>
      <c r="E536">
        <f>CEILING('L Sized Pack'!C533/1000,1)</f>
        <v>0</v>
      </c>
      <c r="F536">
        <f>CEILING('L Sized Pack'!D533/1000,1)</f>
        <v>4</v>
      </c>
      <c r="G536">
        <f>CEILING('L Sized Pack'!E533/1000,1)</f>
        <v>0</v>
      </c>
      <c r="H536">
        <f>CEILING('L Sized Pack'!F533/1000,1)</f>
        <v>0</v>
      </c>
      <c r="I536">
        <f>CEILING('L Sized Pack'!G533/1000,1)</f>
        <v>0</v>
      </c>
      <c r="J536">
        <f>CEILING('L Sized Pack'!H533/1000,1)</f>
        <v>0</v>
      </c>
      <c r="K536">
        <f>CEILING('L Sized Pack'!I533/1000,1)</f>
        <v>16</v>
      </c>
      <c r="L536">
        <f>CEILING('L Sized Pack'!J533/1000,1)</f>
        <v>0</v>
      </c>
      <c r="M536">
        <f>CEILING('L Sized Pack'!K533/1000,1)</f>
        <v>0</v>
      </c>
      <c r="N536">
        <f>CEILING('L Sized Pack'!L533/1000,1)</f>
        <v>0</v>
      </c>
      <c r="O536">
        <f>CEILING('L Sized Pack'!M533/1000,1)</f>
        <v>0</v>
      </c>
      <c r="P536">
        <f t="shared" si="32"/>
        <v>100</v>
      </c>
      <c r="T536">
        <f>CEILING('L Sized Pack'!B533/5000,1)</f>
        <v>0</v>
      </c>
      <c r="U536">
        <f>CEILING('L Sized Pack'!C533/5000,1)</f>
        <v>0</v>
      </c>
      <c r="V536">
        <f>CEILING('L Sized Pack'!D533/5000,1)</f>
        <v>1</v>
      </c>
      <c r="W536">
        <f>CEILING('L Sized Pack'!E533/5000,1)</f>
        <v>0</v>
      </c>
      <c r="X536">
        <f>CEILING('L Sized Pack'!F533/5000,1)</f>
        <v>0</v>
      </c>
      <c r="Y536">
        <f>CEILING('L Sized Pack'!G533/5000,1)</f>
        <v>0</v>
      </c>
      <c r="Z536">
        <f>CEILING('L Sized Pack'!H533/5000,1)</f>
        <v>0</v>
      </c>
      <c r="AA536">
        <f>CEILING('L Sized Pack'!I533/5000,1)</f>
        <v>4</v>
      </c>
      <c r="AB536">
        <f>CEILING('L Sized Pack'!J533/5000,1)</f>
        <v>0</v>
      </c>
      <c r="AC536">
        <f>CEILING('L Sized Pack'!K533/5000,1)</f>
        <v>0</v>
      </c>
      <c r="AD536">
        <f>CEILING('L Sized Pack'!L533/5000,1)</f>
        <v>0</v>
      </c>
      <c r="AE536">
        <f>CEILING('L Sized Pack'!M533/5000,1)</f>
        <v>0</v>
      </c>
      <c r="AF536">
        <f t="shared" si="33"/>
        <v>50</v>
      </c>
      <c r="AH536">
        <f>CEILING('L Sized Pack'!B533/8000,1)</f>
        <v>0</v>
      </c>
      <c r="AI536">
        <f>CEILING('L Sized Pack'!C533/8000,1)</f>
        <v>0</v>
      </c>
      <c r="AJ536">
        <f>CEILING('L Sized Pack'!D533/8000,1)</f>
        <v>1</v>
      </c>
      <c r="AK536">
        <f>CEILING('L Sized Pack'!E533/8000,1)</f>
        <v>0</v>
      </c>
      <c r="AL536">
        <f>CEILING('L Sized Pack'!F533/8000,1)</f>
        <v>0</v>
      </c>
      <c r="AM536">
        <f>CEILING('L Sized Pack'!G533/8000,1)</f>
        <v>0</v>
      </c>
      <c r="AN536">
        <f>CEILING('L Sized Pack'!H533/8000,1)</f>
        <v>0</v>
      </c>
      <c r="AO536">
        <f>CEILING('L Sized Pack'!I533/8000,1)</f>
        <v>2</v>
      </c>
      <c r="AP536">
        <f>CEILING('L Sized Pack'!J533/8000,1)</f>
        <v>0</v>
      </c>
      <c r="AQ536">
        <f>CEILING('L Sized Pack'!K533/8000,1)</f>
        <v>0</v>
      </c>
      <c r="AR536">
        <f>CEILING('L Sized Pack'!L533/8000,1)</f>
        <v>0</v>
      </c>
      <c r="AS536">
        <f>CEILING('L Sized Pack'!M533/8000,1)</f>
        <v>0</v>
      </c>
      <c r="AT536">
        <f t="shared" si="34"/>
        <v>45</v>
      </c>
      <c r="AV536">
        <f t="shared" si="35"/>
        <v>224.88</v>
      </c>
    </row>
    <row r="537" spans="1:48" x14ac:dyDescent="0.25">
      <c r="A537" t="s">
        <v>567</v>
      </c>
      <c r="B537" t="s">
        <v>57</v>
      </c>
      <c r="D537">
        <f>CEILING('L Sized Pack'!B534/1000,1)</f>
        <v>0</v>
      </c>
      <c r="E537">
        <f>CEILING('L Sized Pack'!C534/1000,1)</f>
        <v>0</v>
      </c>
      <c r="F537">
        <f>CEILING('L Sized Pack'!D534/1000,1)</f>
        <v>0</v>
      </c>
      <c r="G537">
        <f>CEILING('L Sized Pack'!E534/1000,1)</f>
        <v>0</v>
      </c>
      <c r="H537">
        <f>CEILING('L Sized Pack'!F534/1000,1)</f>
        <v>0</v>
      </c>
      <c r="I537">
        <f>CEILING('L Sized Pack'!G534/1000,1)</f>
        <v>0</v>
      </c>
      <c r="J537">
        <f>CEILING('L Sized Pack'!H534/1000,1)</f>
        <v>0</v>
      </c>
      <c r="K537">
        <f>CEILING('L Sized Pack'!I534/1000,1)</f>
        <v>0</v>
      </c>
      <c r="L537">
        <f>CEILING('L Sized Pack'!J534/1000,1)</f>
        <v>0</v>
      </c>
      <c r="M537">
        <f>CEILING('L Sized Pack'!K534/1000,1)</f>
        <v>0</v>
      </c>
      <c r="N537">
        <f>CEILING('L Sized Pack'!L534/1000,1)</f>
        <v>0</v>
      </c>
      <c r="O537">
        <f>CEILING('L Sized Pack'!M534/1000,1)</f>
        <v>0</v>
      </c>
      <c r="P537">
        <f t="shared" si="32"/>
        <v>0</v>
      </c>
      <c r="T537">
        <f>CEILING('L Sized Pack'!B534/5000,1)</f>
        <v>0</v>
      </c>
      <c r="U537">
        <f>CEILING('L Sized Pack'!C534/5000,1)</f>
        <v>0</v>
      </c>
      <c r="V537">
        <f>CEILING('L Sized Pack'!D534/5000,1)</f>
        <v>0</v>
      </c>
      <c r="W537">
        <f>CEILING('L Sized Pack'!E534/5000,1)</f>
        <v>0</v>
      </c>
      <c r="X537">
        <f>CEILING('L Sized Pack'!F534/5000,1)</f>
        <v>0</v>
      </c>
      <c r="Y537">
        <f>CEILING('L Sized Pack'!G534/5000,1)</f>
        <v>0</v>
      </c>
      <c r="Z537">
        <f>CEILING('L Sized Pack'!H534/5000,1)</f>
        <v>0</v>
      </c>
      <c r="AA537">
        <f>CEILING('L Sized Pack'!I534/5000,1)</f>
        <v>0</v>
      </c>
      <c r="AB537">
        <f>CEILING('L Sized Pack'!J534/5000,1)</f>
        <v>0</v>
      </c>
      <c r="AC537">
        <f>CEILING('L Sized Pack'!K534/5000,1)</f>
        <v>0</v>
      </c>
      <c r="AD537">
        <f>CEILING('L Sized Pack'!L534/5000,1)</f>
        <v>0</v>
      </c>
      <c r="AE537">
        <f>CEILING('L Sized Pack'!M534/5000,1)</f>
        <v>0</v>
      </c>
      <c r="AF537">
        <f t="shared" si="33"/>
        <v>0</v>
      </c>
      <c r="AH537">
        <f>CEILING('L Sized Pack'!B534/8000,1)</f>
        <v>0</v>
      </c>
      <c r="AI537">
        <f>CEILING('L Sized Pack'!C534/8000,1)</f>
        <v>0</v>
      </c>
      <c r="AJ537">
        <f>CEILING('L Sized Pack'!D534/8000,1)</f>
        <v>0</v>
      </c>
      <c r="AK537">
        <f>CEILING('L Sized Pack'!E534/8000,1)</f>
        <v>0</v>
      </c>
      <c r="AL537">
        <f>CEILING('L Sized Pack'!F534/8000,1)</f>
        <v>0</v>
      </c>
      <c r="AM537">
        <f>CEILING('L Sized Pack'!G534/8000,1)</f>
        <v>0</v>
      </c>
      <c r="AN537">
        <f>CEILING('L Sized Pack'!H534/8000,1)</f>
        <v>0</v>
      </c>
      <c r="AO537">
        <f>CEILING('L Sized Pack'!I534/8000,1)</f>
        <v>0</v>
      </c>
      <c r="AP537">
        <f>CEILING('L Sized Pack'!J534/8000,1)</f>
        <v>0</v>
      </c>
      <c r="AQ537">
        <f>CEILING('L Sized Pack'!K534/8000,1)</f>
        <v>0</v>
      </c>
      <c r="AR537">
        <f>CEILING('L Sized Pack'!L534/8000,1)</f>
        <v>0</v>
      </c>
      <c r="AS537">
        <f>CEILING('L Sized Pack'!M534/8000,1)</f>
        <v>0</v>
      </c>
      <c r="AT537">
        <f t="shared" si="34"/>
        <v>0</v>
      </c>
      <c r="AV537">
        <f t="shared" si="35"/>
        <v>179.88</v>
      </c>
    </row>
    <row r="538" spans="1:48" x14ac:dyDescent="0.25">
      <c r="A538" t="s">
        <v>568</v>
      </c>
      <c r="B538" t="s">
        <v>39</v>
      </c>
      <c r="D538">
        <f>CEILING('L Sized Pack'!B535/1000,1)</f>
        <v>0</v>
      </c>
      <c r="E538">
        <f>CEILING('L Sized Pack'!C535/1000,1)</f>
        <v>8</v>
      </c>
      <c r="F538">
        <f>CEILING('L Sized Pack'!D535/1000,1)</f>
        <v>0</v>
      </c>
      <c r="G538">
        <f>CEILING('L Sized Pack'!E535/1000,1)</f>
        <v>0</v>
      </c>
      <c r="H538">
        <f>CEILING('L Sized Pack'!F535/1000,1)</f>
        <v>0</v>
      </c>
      <c r="I538">
        <f>CEILING('L Sized Pack'!G535/1000,1)</f>
        <v>0</v>
      </c>
      <c r="J538">
        <f>CEILING('L Sized Pack'!H535/1000,1)</f>
        <v>1</v>
      </c>
      <c r="K538">
        <f>CEILING('L Sized Pack'!I535/1000,1)</f>
        <v>0</v>
      </c>
      <c r="L538">
        <f>CEILING('L Sized Pack'!J535/1000,1)</f>
        <v>0</v>
      </c>
      <c r="M538">
        <f>CEILING('L Sized Pack'!K535/1000,1)</f>
        <v>0</v>
      </c>
      <c r="N538">
        <f>CEILING('L Sized Pack'!L535/1000,1)</f>
        <v>0</v>
      </c>
      <c r="O538">
        <f>CEILING('L Sized Pack'!M535/1000,1)</f>
        <v>0</v>
      </c>
      <c r="P538">
        <f t="shared" si="32"/>
        <v>45</v>
      </c>
      <c r="T538">
        <f>CEILING('L Sized Pack'!B535/5000,1)</f>
        <v>0</v>
      </c>
      <c r="U538">
        <f>CEILING('L Sized Pack'!C535/5000,1)</f>
        <v>2</v>
      </c>
      <c r="V538">
        <f>CEILING('L Sized Pack'!D535/5000,1)</f>
        <v>0</v>
      </c>
      <c r="W538">
        <f>CEILING('L Sized Pack'!E535/5000,1)</f>
        <v>0</v>
      </c>
      <c r="X538">
        <f>CEILING('L Sized Pack'!F535/5000,1)</f>
        <v>0</v>
      </c>
      <c r="Y538">
        <f>CEILING('L Sized Pack'!G535/5000,1)</f>
        <v>0</v>
      </c>
      <c r="Z538">
        <f>CEILING('L Sized Pack'!H535/5000,1)</f>
        <v>1</v>
      </c>
      <c r="AA538">
        <f>CEILING('L Sized Pack'!I535/5000,1)</f>
        <v>0</v>
      </c>
      <c r="AB538">
        <f>CEILING('L Sized Pack'!J535/5000,1)</f>
        <v>0</v>
      </c>
      <c r="AC538">
        <f>CEILING('L Sized Pack'!K535/5000,1)</f>
        <v>0</v>
      </c>
      <c r="AD538">
        <f>CEILING('L Sized Pack'!L535/5000,1)</f>
        <v>0</v>
      </c>
      <c r="AE538">
        <f>CEILING('L Sized Pack'!M535/5000,1)</f>
        <v>0</v>
      </c>
      <c r="AF538">
        <f t="shared" si="33"/>
        <v>30</v>
      </c>
      <c r="AH538">
        <f>CEILING('L Sized Pack'!B535/8000,1)</f>
        <v>0</v>
      </c>
      <c r="AI538">
        <f>CEILING('L Sized Pack'!C535/8000,1)</f>
        <v>1</v>
      </c>
      <c r="AJ538">
        <f>CEILING('L Sized Pack'!D535/8000,1)</f>
        <v>0</v>
      </c>
      <c r="AK538">
        <f>CEILING('L Sized Pack'!E535/8000,1)</f>
        <v>0</v>
      </c>
      <c r="AL538">
        <f>CEILING('L Sized Pack'!F535/8000,1)</f>
        <v>0</v>
      </c>
      <c r="AM538">
        <f>CEILING('L Sized Pack'!G535/8000,1)</f>
        <v>0</v>
      </c>
      <c r="AN538">
        <f>CEILING('L Sized Pack'!H535/8000,1)</f>
        <v>1</v>
      </c>
      <c r="AO538">
        <f>CEILING('L Sized Pack'!I535/8000,1)</f>
        <v>0</v>
      </c>
      <c r="AP538">
        <f>CEILING('L Sized Pack'!J535/8000,1)</f>
        <v>0</v>
      </c>
      <c r="AQ538">
        <f>CEILING('L Sized Pack'!K535/8000,1)</f>
        <v>0</v>
      </c>
      <c r="AR538">
        <f>CEILING('L Sized Pack'!L535/8000,1)</f>
        <v>0</v>
      </c>
      <c r="AS538">
        <f>CEILING('L Sized Pack'!M535/8000,1)</f>
        <v>0</v>
      </c>
      <c r="AT538">
        <f t="shared" si="34"/>
        <v>30</v>
      </c>
      <c r="AV538">
        <f t="shared" si="35"/>
        <v>209.88</v>
      </c>
    </row>
    <row r="539" spans="1:48" x14ac:dyDescent="0.25">
      <c r="A539" t="s">
        <v>569</v>
      </c>
      <c r="B539" t="s">
        <v>57</v>
      </c>
      <c r="D539">
        <f>CEILING('L Sized Pack'!B536/1000,1)</f>
        <v>0</v>
      </c>
      <c r="E539">
        <f>CEILING('L Sized Pack'!C536/1000,1)</f>
        <v>0</v>
      </c>
      <c r="F539">
        <f>CEILING('L Sized Pack'!D536/1000,1)</f>
        <v>0</v>
      </c>
      <c r="G539">
        <f>CEILING('L Sized Pack'!E536/1000,1)</f>
        <v>0</v>
      </c>
      <c r="H539">
        <f>CEILING('L Sized Pack'!F536/1000,1)</f>
        <v>0</v>
      </c>
      <c r="I539">
        <f>CEILING('L Sized Pack'!G536/1000,1)</f>
        <v>0</v>
      </c>
      <c r="J539">
        <f>CEILING('L Sized Pack'!H536/1000,1)</f>
        <v>0</v>
      </c>
      <c r="K539">
        <f>CEILING('L Sized Pack'!I536/1000,1)</f>
        <v>0</v>
      </c>
      <c r="L539">
        <f>CEILING('L Sized Pack'!J536/1000,1)</f>
        <v>0</v>
      </c>
      <c r="M539">
        <f>CEILING('L Sized Pack'!K536/1000,1)</f>
        <v>0</v>
      </c>
      <c r="N539">
        <f>CEILING('L Sized Pack'!L536/1000,1)</f>
        <v>0</v>
      </c>
      <c r="O539">
        <f>CEILING('L Sized Pack'!M536/1000,1)</f>
        <v>0</v>
      </c>
      <c r="P539">
        <f t="shared" si="32"/>
        <v>0</v>
      </c>
      <c r="T539">
        <f>CEILING('L Sized Pack'!B536/5000,1)</f>
        <v>0</v>
      </c>
      <c r="U539">
        <f>CEILING('L Sized Pack'!C536/5000,1)</f>
        <v>0</v>
      </c>
      <c r="V539">
        <f>CEILING('L Sized Pack'!D536/5000,1)</f>
        <v>0</v>
      </c>
      <c r="W539">
        <f>CEILING('L Sized Pack'!E536/5000,1)</f>
        <v>0</v>
      </c>
      <c r="X539">
        <f>CEILING('L Sized Pack'!F536/5000,1)</f>
        <v>0</v>
      </c>
      <c r="Y539">
        <f>CEILING('L Sized Pack'!G536/5000,1)</f>
        <v>0</v>
      </c>
      <c r="Z539">
        <f>CEILING('L Sized Pack'!H536/5000,1)</f>
        <v>0</v>
      </c>
      <c r="AA539">
        <f>CEILING('L Sized Pack'!I536/5000,1)</f>
        <v>0</v>
      </c>
      <c r="AB539">
        <f>CEILING('L Sized Pack'!J536/5000,1)</f>
        <v>0</v>
      </c>
      <c r="AC539">
        <f>CEILING('L Sized Pack'!K536/5000,1)</f>
        <v>0</v>
      </c>
      <c r="AD539">
        <f>CEILING('L Sized Pack'!L536/5000,1)</f>
        <v>0</v>
      </c>
      <c r="AE539">
        <f>CEILING('L Sized Pack'!M536/5000,1)</f>
        <v>0</v>
      </c>
      <c r="AF539">
        <f t="shared" si="33"/>
        <v>0</v>
      </c>
      <c r="AH539">
        <f>CEILING('L Sized Pack'!B536/8000,1)</f>
        <v>0</v>
      </c>
      <c r="AI539">
        <f>CEILING('L Sized Pack'!C536/8000,1)</f>
        <v>0</v>
      </c>
      <c r="AJ539">
        <f>CEILING('L Sized Pack'!D536/8000,1)</f>
        <v>0</v>
      </c>
      <c r="AK539">
        <f>CEILING('L Sized Pack'!E536/8000,1)</f>
        <v>0</v>
      </c>
      <c r="AL539">
        <f>CEILING('L Sized Pack'!F536/8000,1)</f>
        <v>0</v>
      </c>
      <c r="AM539">
        <f>CEILING('L Sized Pack'!G536/8000,1)</f>
        <v>0</v>
      </c>
      <c r="AN539">
        <f>CEILING('L Sized Pack'!H536/8000,1)</f>
        <v>0</v>
      </c>
      <c r="AO539">
        <f>CEILING('L Sized Pack'!I536/8000,1)</f>
        <v>0</v>
      </c>
      <c r="AP539">
        <f>CEILING('L Sized Pack'!J536/8000,1)</f>
        <v>0</v>
      </c>
      <c r="AQ539">
        <f>CEILING('L Sized Pack'!K536/8000,1)</f>
        <v>0</v>
      </c>
      <c r="AR539">
        <f>CEILING('L Sized Pack'!L536/8000,1)</f>
        <v>0</v>
      </c>
      <c r="AS539">
        <f>CEILING('L Sized Pack'!M536/8000,1)</f>
        <v>0</v>
      </c>
      <c r="AT539">
        <f t="shared" si="34"/>
        <v>0</v>
      </c>
      <c r="AV539">
        <f t="shared" si="35"/>
        <v>179.88</v>
      </c>
    </row>
    <row r="540" spans="1:48" x14ac:dyDescent="0.25">
      <c r="A540" t="s">
        <v>570</v>
      </c>
      <c r="B540" t="s">
        <v>39</v>
      </c>
      <c r="D540">
        <f>CEILING('L Sized Pack'!B537/1000,1)</f>
        <v>0</v>
      </c>
      <c r="E540">
        <f>CEILING('L Sized Pack'!C537/1000,1)</f>
        <v>3</v>
      </c>
      <c r="F540">
        <f>CEILING('L Sized Pack'!D537/1000,1)</f>
        <v>0</v>
      </c>
      <c r="G540">
        <f>CEILING('L Sized Pack'!E537/1000,1)</f>
        <v>0</v>
      </c>
      <c r="H540">
        <f>CEILING('L Sized Pack'!F537/1000,1)</f>
        <v>0</v>
      </c>
      <c r="I540">
        <f>CEILING('L Sized Pack'!G537/1000,1)</f>
        <v>0</v>
      </c>
      <c r="J540">
        <f>CEILING('L Sized Pack'!H537/1000,1)</f>
        <v>0</v>
      </c>
      <c r="K540">
        <f>CEILING('L Sized Pack'!I537/1000,1)</f>
        <v>0</v>
      </c>
      <c r="L540">
        <f>CEILING('L Sized Pack'!J537/1000,1)</f>
        <v>0</v>
      </c>
      <c r="M540">
        <f>CEILING('L Sized Pack'!K537/1000,1)</f>
        <v>0</v>
      </c>
      <c r="N540">
        <f>CEILING('L Sized Pack'!L537/1000,1)</f>
        <v>0</v>
      </c>
      <c r="O540">
        <f>CEILING('L Sized Pack'!M537/1000,1)</f>
        <v>0</v>
      </c>
      <c r="P540">
        <f t="shared" si="32"/>
        <v>15</v>
      </c>
      <c r="T540">
        <f>CEILING('L Sized Pack'!B537/5000,1)</f>
        <v>0</v>
      </c>
      <c r="U540">
        <f>CEILING('L Sized Pack'!C537/5000,1)</f>
        <v>1</v>
      </c>
      <c r="V540">
        <f>CEILING('L Sized Pack'!D537/5000,1)</f>
        <v>0</v>
      </c>
      <c r="W540">
        <f>CEILING('L Sized Pack'!E537/5000,1)</f>
        <v>0</v>
      </c>
      <c r="X540">
        <f>CEILING('L Sized Pack'!F537/5000,1)</f>
        <v>0</v>
      </c>
      <c r="Y540">
        <f>CEILING('L Sized Pack'!G537/5000,1)</f>
        <v>0</v>
      </c>
      <c r="Z540">
        <f>CEILING('L Sized Pack'!H537/5000,1)</f>
        <v>0</v>
      </c>
      <c r="AA540">
        <f>CEILING('L Sized Pack'!I537/5000,1)</f>
        <v>0</v>
      </c>
      <c r="AB540">
        <f>CEILING('L Sized Pack'!J537/5000,1)</f>
        <v>0</v>
      </c>
      <c r="AC540">
        <f>CEILING('L Sized Pack'!K537/5000,1)</f>
        <v>0</v>
      </c>
      <c r="AD540">
        <f>CEILING('L Sized Pack'!L537/5000,1)</f>
        <v>0</v>
      </c>
      <c r="AE540">
        <f>CEILING('L Sized Pack'!M537/5000,1)</f>
        <v>0</v>
      </c>
      <c r="AF540">
        <f t="shared" si="33"/>
        <v>10</v>
      </c>
      <c r="AH540">
        <f>CEILING('L Sized Pack'!B537/8000,1)</f>
        <v>0</v>
      </c>
      <c r="AI540">
        <f>CEILING('L Sized Pack'!C537/8000,1)</f>
        <v>1</v>
      </c>
      <c r="AJ540">
        <f>CEILING('L Sized Pack'!D537/8000,1)</f>
        <v>0</v>
      </c>
      <c r="AK540">
        <f>CEILING('L Sized Pack'!E537/8000,1)</f>
        <v>0</v>
      </c>
      <c r="AL540">
        <f>CEILING('L Sized Pack'!F537/8000,1)</f>
        <v>0</v>
      </c>
      <c r="AM540">
        <f>CEILING('L Sized Pack'!G537/8000,1)</f>
        <v>0</v>
      </c>
      <c r="AN540">
        <f>CEILING('L Sized Pack'!H537/8000,1)</f>
        <v>0</v>
      </c>
      <c r="AO540">
        <f>CEILING('L Sized Pack'!I537/8000,1)</f>
        <v>0</v>
      </c>
      <c r="AP540">
        <f>CEILING('L Sized Pack'!J537/8000,1)</f>
        <v>0</v>
      </c>
      <c r="AQ540">
        <f>CEILING('L Sized Pack'!K537/8000,1)</f>
        <v>0</v>
      </c>
      <c r="AR540">
        <f>CEILING('L Sized Pack'!L537/8000,1)</f>
        <v>0</v>
      </c>
      <c r="AS540">
        <f>CEILING('L Sized Pack'!M537/8000,1)</f>
        <v>0</v>
      </c>
      <c r="AT540">
        <f t="shared" si="34"/>
        <v>15</v>
      </c>
      <c r="AV540">
        <f t="shared" si="35"/>
        <v>189.88</v>
      </c>
    </row>
    <row r="541" spans="1:48" x14ac:dyDescent="0.25">
      <c r="A541" t="s">
        <v>571</v>
      </c>
      <c r="B541" t="s">
        <v>57</v>
      </c>
      <c r="D541">
        <f>CEILING('L Sized Pack'!B538/1000,1)</f>
        <v>0</v>
      </c>
      <c r="E541">
        <f>CEILING('L Sized Pack'!C538/1000,1)</f>
        <v>0</v>
      </c>
      <c r="F541">
        <f>CEILING('L Sized Pack'!D538/1000,1)</f>
        <v>0</v>
      </c>
      <c r="G541">
        <f>CEILING('L Sized Pack'!E538/1000,1)</f>
        <v>0</v>
      </c>
      <c r="H541">
        <f>CEILING('L Sized Pack'!F538/1000,1)</f>
        <v>0</v>
      </c>
      <c r="I541">
        <f>CEILING('L Sized Pack'!G538/1000,1)</f>
        <v>0</v>
      </c>
      <c r="J541">
        <f>CEILING('L Sized Pack'!H538/1000,1)</f>
        <v>0</v>
      </c>
      <c r="K541">
        <f>CEILING('L Sized Pack'!I538/1000,1)</f>
        <v>0</v>
      </c>
      <c r="L541">
        <f>CEILING('L Sized Pack'!J538/1000,1)</f>
        <v>0</v>
      </c>
      <c r="M541">
        <f>CEILING('L Sized Pack'!K538/1000,1)</f>
        <v>0</v>
      </c>
      <c r="N541">
        <f>CEILING('L Sized Pack'!L538/1000,1)</f>
        <v>0</v>
      </c>
      <c r="O541">
        <f>CEILING('L Sized Pack'!M538/1000,1)</f>
        <v>0</v>
      </c>
      <c r="P541">
        <f t="shared" si="32"/>
        <v>0</v>
      </c>
      <c r="T541">
        <f>CEILING('L Sized Pack'!B538/5000,1)</f>
        <v>0</v>
      </c>
      <c r="U541">
        <f>CEILING('L Sized Pack'!C538/5000,1)</f>
        <v>0</v>
      </c>
      <c r="V541">
        <f>CEILING('L Sized Pack'!D538/5000,1)</f>
        <v>0</v>
      </c>
      <c r="W541">
        <f>CEILING('L Sized Pack'!E538/5000,1)</f>
        <v>0</v>
      </c>
      <c r="X541">
        <f>CEILING('L Sized Pack'!F538/5000,1)</f>
        <v>0</v>
      </c>
      <c r="Y541">
        <f>CEILING('L Sized Pack'!G538/5000,1)</f>
        <v>0</v>
      </c>
      <c r="Z541">
        <f>CEILING('L Sized Pack'!H538/5000,1)</f>
        <v>0</v>
      </c>
      <c r="AA541">
        <f>CEILING('L Sized Pack'!I538/5000,1)</f>
        <v>0</v>
      </c>
      <c r="AB541">
        <f>CEILING('L Sized Pack'!J538/5000,1)</f>
        <v>0</v>
      </c>
      <c r="AC541">
        <f>CEILING('L Sized Pack'!K538/5000,1)</f>
        <v>0</v>
      </c>
      <c r="AD541">
        <f>CEILING('L Sized Pack'!L538/5000,1)</f>
        <v>0</v>
      </c>
      <c r="AE541">
        <f>CEILING('L Sized Pack'!M538/5000,1)</f>
        <v>0</v>
      </c>
      <c r="AF541">
        <f t="shared" si="33"/>
        <v>0</v>
      </c>
      <c r="AH541">
        <f>CEILING('L Sized Pack'!B538/8000,1)</f>
        <v>0</v>
      </c>
      <c r="AI541">
        <f>CEILING('L Sized Pack'!C538/8000,1)</f>
        <v>0</v>
      </c>
      <c r="AJ541">
        <f>CEILING('L Sized Pack'!D538/8000,1)</f>
        <v>0</v>
      </c>
      <c r="AK541">
        <f>CEILING('L Sized Pack'!E538/8000,1)</f>
        <v>0</v>
      </c>
      <c r="AL541">
        <f>CEILING('L Sized Pack'!F538/8000,1)</f>
        <v>0</v>
      </c>
      <c r="AM541">
        <f>CEILING('L Sized Pack'!G538/8000,1)</f>
        <v>0</v>
      </c>
      <c r="AN541">
        <f>CEILING('L Sized Pack'!H538/8000,1)</f>
        <v>0</v>
      </c>
      <c r="AO541">
        <f>CEILING('L Sized Pack'!I538/8000,1)</f>
        <v>0</v>
      </c>
      <c r="AP541">
        <f>CEILING('L Sized Pack'!J538/8000,1)</f>
        <v>0</v>
      </c>
      <c r="AQ541">
        <f>CEILING('L Sized Pack'!K538/8000,1)</f>
        <v>0</v>
      </c>
      <c r="AR541">
        <f>CEILING('L Sized Pack'!L538/8000,1)</f>
        <v>0</v>
      </c>
      <c r="AS541">
        <f>CEILING('L Sized Pack'!M538/8000,1)</f>
        <v>0</v>
      </c>
      <c r="AT541">
        <f t="shared" si="34"/>
        <v>0</v>
      </c>
      <c r="AV541">
        <f t="shared" si="35"/>
        <v>179.88</v>
      </c>
    </row>
    <row r="542" spans="1:48" x14ac:dyDescent="0.25">
      <c r="A542" t="s">
        <v>572</v>
      </c>
      <c r="B542" t="s">
        <v>39</v>
      </c>
      <c r="D542">
        <f>CEILING('L Sized Pack'!B539/1000,1)</f>
        <v>0</v>
      </c>
      <c r="E542">
        <f>CEILING('L Sized Pack'!C539/1000,1)</f>
        <v>0</v>
      </c>
      <c r="F542">
        <f>CEILING('L Sized Pack'!D539/1000,1)</f>
        <v>0</v>
      </c>
      <c r="G542">
        <f>CEILING('L Sized Pack'!E539/1000,1)</f>
        <v>0</v>
      </c>
      <c r="H542">
        <f>CEILING('L Sized Pack'!F539/1000,1)</f>
        <v>0</v>
      </c>
      <c r="I542">
        <f>CEILING('L Sized Pack'!G539/1000,1)</f>
        <v>0</v>
      </c>
      <c r="J542">
        <f>CEILING('L Sized Pack'!H539/1000,1)</f>
        <v>0</v>
      </c>
      <c r="K542">
        <f>CEILING('L Sized Pack'!I539/1000,1)</f>
        <v>0</v>
      </c>
      <c r="L542">
        <f>CEILING('L Sized Pack'!J539/1000,1)</f>
        <v>0</v>
      </c>
      <c r="M542">
        <f>CEILING('L Sized Pack'!K539/1000,1)</f>
        <v>0</v>
      </c>
      <c r="N542">
        <f>CEILING('L Sized Pack'!L539/1000,1)</f>
        <v>2</v>
      </c>
      <c r="O542">
        <f>CEILING('L Sized Pack'!M539/1000,1)</f>
        <v>0</v>
      </c>
      <c r="P542">
        <f t="shared" si="32"/>
        <v>10</v>
      </c>
      <c r="T542">
        <f>CEILING('L Sized Pack'!B539/5000,1)</f>
        <v>0</v>
      </c>
      <c r="U542">
        <f>CEILING('L Sized Pack'!C539/5000,1)</f>
        <v>0</v>
      </c>
      <c r="V542">
        <f>CEILING('L Sized Pack'!D539/5000,1)</f>
        <v>0</v>
      </c>
      <c r="W542">
        <f>CEILING('L Sized Pack'!E539/5000,1)</f>
        <v>0</v>
      </c>
      <c r="X542">
        <f>CEILING('L Sized Pack'!F539/5000,1)</f>
        <v>0</v>
      </c>
      <c r="Y542">
        <f>CEILING('L Sized Pack'!G539/5000,1)</f>
        <v>0</v>
      </c>
      <c r="Z542">
        <f>CEILING('L Sized Pack'!H539/5000,1)</f>
        <v>0</v>
      </c>
      <c r="AA542">
        <f>CEILING('L Sized Pack'!I539/5000,1)</f>
        <v>0</v>
      </c>
      <c r="AB542">
        <f>CEILING('L Sized Pack'!J539/5000,1)</f>
        <v>0</v>
      </c>
      <c r="AC542">
        <f>CEILING('L Sized Pack'!K539/5000,1)</f>
        <v>0</v>
      </c>
      <c r="AD542">
        <f>CEILING('L Sized Pack'!L539/5000,1)</f>
        <v>1</v>
      </c>
      <c r="AE542">
        <f>CEILING('L Sized Pack'!M539/5000,1)</f>
        <v>0</v>
      </c>
      <c r="AF542">
        <f t="shared" si="33"/>
        <v>10</v>
      </c>
      <c r="AH542">
        <f>CEILING('L Sized Pack'!B539/8000,1)</f>
        <v>0</v>
      </c>
      <c r="AI542">
        <f>CEILING('L Sized Pack'!C539/8000,1)</f>
        <v>0</v>
      </c>
      <c r="AJ542">
        <f>CEILING('L Sized Pack'!D539/8000,1)</f>
        <v>0</v>
      </c>
      <c r="AK542">
        <f>CEILING('L Sized Pack'!E539/8000,1)</f>
        <v>0</v>
      </c>
      <c r="AL542">
        <f>CEILING('L Sized Pack'!F539/8000,1)</f>
        <v>0</v>
      </c>
      <c r="AM542">
        <f>CEILING('L Sized Pack'!G539/8000,1)</f>
        <v>0</v>
      </c>
      <c r="AN542">
        <f>CEILING('L Sized Pack'!H539/8000,1)</f>
        <v>0</v>
      </c>
      <c r="AO542">
        <f>CEILING('L Sized Pack'!I539/8000,1)</f>
        <v>0</v>
      </c>
      <c r="AP542">
        <f>CEILING('L Sized Pack'!J539/8000,1)</f>
        <v>0</v>
      </c>
      <c r="AQ542">
        <f>CEILING('L Sized Pack'!K539/8000,1)</f>
        <v>0</v>
      </c>
      <c r="AR542">
        <f>CEILING('L Sized Pack'!L539/8000,1)</f>
        <v>1</v>
      </c>
      <c r="AS542">
        <f>CEILING('L Sized Pack'!M539/8000,1)</f>
        <v>0</v>
      </c>
      <c r="AT542">
        <f t="shared" si="34"/>
        <v>15</v>
      </c>
      <c r="AV542">
        <f t="shared" si="35"/>
        <v>189.88</v>
      </c>
    </row>
    <row r="543" spans="1:48" x14ac:dyDescent="0.25">
      <c r="A543" t="s">
        <v>573</v>
      </c>
      <c r="B543" t="s">
        <v>57</v>
      </c>
      <c r="D543">
        <f>CEILING('L Sized Pack'!B540/1000,1)</f>
        <v>0</v>
      </c>
      <c r="E543">
        <f>CEILING('L Sized Pack'!C540/1000,1)</f>
        <v>0</v>
      </c>
      <c r="F543">
        <f>CEILING('L Sized Pack'!D540/1000,1)</f>
        <v>0</v>
      </c>
      <c r="G543">
        <f>CEILING('L Sized Pack'!E540/1000,1)</f>
        <v>0</v>
      </c>
      <c r="H543">
        <f>CEILING('L Sized Pack'!F540/1000,1)</f>
        <v>0</v>
      </c>
      <c r="I543">
        <f>CEILING('L Sized Pack'!G540/1000,1)</f>
        <v>0</v>
      </c>
      <c r="J543">
        <f>CEILING('L Sized Pack'!H540/1000,1)</f>
        <v>0</v>
      </c>
      <c r="K543">
        <f>CEILING('L Sized Pack'!I540/1000,1)</f>
        <v>0</v>
      </c>
      <c r="L543">
        <f>CEILING('L Sized Pack'!J540/1000,1)</f>
        <v>0</v>
      </c>
      <c r="M543">
        <f>CEILING('L Sized Pack'!K540/1000,1)</f>
        <v>0</v>
      </c>
      <c r="N543">
        <f>CEILING('L Sized Pack'!L540/1000,1)</f>
        <v>0</v>
      </c>
      <c r="O543">
        <f>CEILING('L Sized Pack'!M540/1000,1)</f>
        <v>0</v>
      </c>
      <c r="P543">
        <f t="shared" si="32"/>
        <v>0</v>
      </c>
      <c r="T543">
        <f>CEILING('L Sized Pack'!B540/5000,1)</f>
        <v>0</v>
      </c>
      <c r="U543">
        <f>CEILING('L Sized Pack'!C540/5000,1)</f>
        <v>0</v>
      </c>
      <c r="V543">
        <f>CEILING('L Sized Pack'!D540/5000,1)</f>
        <v>0</v>
      </c>
      <c r="W543">
        <f>CEILING('L Sized Pack'!E540/5000,1)</f>
        <v>0</v>
      </c>
      <c r="X543">
        <f>CEILING('L Sized Pack'!F540/5000,1)</f>
        <v>0</v>
      </c>
      <c r="Y543">
        <f>CEILING('L Sized Pack'!G540/5000,1)</f>
        <v>0</v>
      </c>
      <c r="Z543">
        <f>CEILING('L Sized Pack'!H540/5000,1)</f>
        <v>0</v>
      </c>
      <c r="AA543">
        <f>CEILING('L Sized Pack'!I540/5000,1)</f>
        <v>0</v>
      </c>
      <c r="AB543">
        <f>CEILING('L Sized Pack'!J540/5000,1)</f>
        <v>0</v>
      </c>
      <c r="AC543">
        <f>CEILING('L Sized Pack'!K540/5000,1)</f>
        <v>0</v>
      </c>
      <c r="AD543">
        <f>CEILING('L Sized Pack'!L540/5000,1)</f>
        <v>0</v>
      </c>
      <c r="AE543">
        <f>CEILING('L Sized Pack'!M540/5000,1)</f>
        <v>0</v>
      </c>
      <c r="AF543">
        <f t="shared" si="33"/>
        <v>0</v>
      </c>
      <c r="AH543">
        <f>CEILING('L Sized Pack'!B540/8000,1)</f>
        <v>0</v>
      </c>
      <c r="AI543">
        <f>CEILING('L Sized Pack'!C540/8000,1)</f>
        <v>0</v>
      </c>
      <c r="AJ543">
        <f>CEILING('L Sized Pack'!D540/8000,1)</f>
        <v>0</v>
      </c>
      <c r="AK543">
        <f>CEILING('L Sized Pack'!E540/8000,1)</f>
        <v>0</v>
      </c>
      <c r="AL543">
        <f>CEILING('L Sized Pack'!F540/8000,1)</f>
        <v>0</v>
      </c>
      <c r="AM543">
        <f>CEILING('L Sized Pack'!G540/8000,1)</f>
        <v>0</v>
      </c>
      <c r="AN543">
        <f>CEILING('L Sized Pack'!H540/8000,1)</f>
        <v>0</v>
      </c>
      <c r="AO543">
        <f>CEILING('L Sized Pack'!I540/8000,1)</f>
        <v>0</v>
      </c>
      <c r="AP543">
        <f>CEILING('L Sized Pack'!J540/8000,1)</f>
        <v>0</v>
      </c>
      <c r="AQ543">
        <f>CEILING('L Sized Pack'!K540/8000,1)</f>
        <v>0</v>
      </c>
      <c r="AR543">
        <f>CEILING('L Sized Pack'!L540/8000,1)</f>
        <v>0</v>
      </c>
      <c r="AS543">
        <f>CEILING('L Sized Pack'!M540/8000,1)</f>
        <v>0</v>
      </c>
      <c r="AT543">
        <f t="shared" si="34"/>
        <v>0</v>
      </c>
      <c r="AV543">
        <f t="shared" si="35"/>
        <v>179.88</v>
      </c>
    </row>
    <row r="544" spans="1:48" x14ac:dyDescent="0.25">
      <c r="A544" t="s">
        <v>574</v>
      </c>
      <c r="B544" t="s">
        <v>39</v>
      </c>
      <c r="D544">
        <f>CEILING('L Sized Pack'!B541/1000,1)</f>
        <v>0</v>
      </c>
      <c r="E544">
        <f>CEILING('L Sized Pack'!C541/1000,1)</f>
        <v>0</v>
      </c>
      <c r="F544">
        <f>CEILING('L Sized Pack'!D541/1000,1)</f>
        <v>0</v>
      </c>
      <c r="G544">
        <f>CEILING('L Sized Pack'!E541/1000,1)</f>
        <v>0</v>
      </c>
      <c r="H544">
        <f>CEILING('L Sized Pack'!F541/1000,1)</f>
        <v>0</v>
      </c>
      <c r="I544">
        <f>CEILING('L Sized Pack'!G541/1000,1)</f>
        <v>0</v>
      </c>
      <c r="J544">
        <f>CEILING('L Sized Pack'!H541/1000,1)</f>
        <v>0</v>
      </c>
      <c r="K544">
        <f>CEILING('L Sized Pack'!I541/1000,1)</f>
        <v>0</v>
      </c>
      <c r="L544">
        <f>CEILING('L Sized Pack'!J541/1000,1)</f>
        <v>0</v>
      </c>
      <c r="M544">
        <f>CEILING('L Sized Pack'!K541/1000,1)</f>
        <v>0</v>
      </c>
      <c r="N544">
        <f>CEILING('L Sized Pack'!L541/1000,1)</f>
        <v>0</v>
      </c>
      <c r="O544">
        <f>CEILING('L Sized Pack'!M541/1000,1)</f>
        <v>0</v>
      </c>
      <c r="P544">
        <f t="shared" si="32"/>
        <v>0</v>
      </c>
      <c r="T544">
        <f>CEILING('L Sized Pack'!B541/5000,1)</f>
        <v>0</v>
      </c>
      <c r="U544">
        <f>CEILING('L Sized Pack'!C541/5000,1)</f>
        <v>0</v>
      </c>
      <c r="V544">
        <f>CEILING('L Sized Pack'!D541/5000,1)</f>
        <v>0</v>
      </c>
      <c r="W544">
        <f>CEILING('L Sized Pack'!E541/5000,1)</f>
        <v>0</v>
      </c>
      <c r="X544">
        <f>CEILING('L Sized Pack'!F541/5000,1)</f>
        <v>0</v>
      </c>
      <c r="Y544">
        <f>CEILING('L Sized Pack'!G541/5000,1)</f>
        <v>0</v>
      </c>
      <c r="Z544">
        <f>CEILING('L Sized Pack'!H541/5000,1)</f>
        <v>0</v>
      </c>
      <c r="AA544">
        <f>CEILING('L Sized Pack'!I541/5000,1)</f>
        <v>0</v>
      </c>
      <c r="AB544">
        <f>CEILING('L Sized Pack'!J541/5000,1)</f>
        <v>0</v>
      </c>
      <c r="AC544">
        <f>CEILING('L Sized Pack'!K541/5000,1)</f>
        <v>0</v>
      </c>
      <c r="AD544">
        <f>CEILING('L Sized Pack'!L541/5000,1)</f>
        <v>0</v>
      </c>
      <c r="AE544">
        <f>CEILING('L Sized Pack'!M541/5000,1)</f>
        <v>0</v>
      </c>
      <c r="AF544">
        <f t="shared" si="33"/>
        <v>0</v>
      </c>
      <c r="AH544">
        <f>CEILING('L Sized Pack'!B541/8000,1)</f>
        <v>0</v>
      </c>
      <c r="AI544">
        <f>CEILING('L Sized Pack'!C541/8000,1)</f>
        <v>0</v>
      </c>
      <c r="AJ544">
        <f>CEILING('L Sized Pack'!D541/8000,1)</f>
        <v>0</v>
      </c>
      <c r="AK544">
        <f>CEILING('L Sized Pack'!E541/8000,1)</f>
        <v>0</v>
      </c>
      <c r="AL544">
        <f>CEILING('L Sized Pack'!F541/8000,1)</f>
        <v>0</v>
      </c>
      <c r="AM544">
        <f>CEILING('L Sized Pack'!G541/8000,1)</f>
        <v>0</v>
      </c>
      <c r="AN544">
        <f>CEILING('L Sized Pack'!H541/8000,1)</f>
        <v>0</v>
      </c>
      <c r="AO544">
        <f>CEILING('L Sized Pack'!I541/8000,1)</f>
        <v>0</v>
      </c>
      <c r="AP544">
        <f>CEILING('L Sized Pack'!J541/8000,1)</f>
        <v>0</v>
      </c>
      <c r="AQ544">
        <f>CEILING('L Sized Pack'!K541/8000,1)</f>
        <v>0</v>
      </c>
      <c r="AR544">
        <f>CEILING('L Sized Pack'!L541/8000,1)</f>
        <v>0</v>
      </c>
      <c r="AS544">
        <f>CEILING('L Sized Pack'!M541/8000,1)</f>
        <v>0</v>
      </c>
      <c r="AT544">
        <f t="shared" si="34"/>
        <v>0</v>
      </c>
      <c r="AV544">
        <f t="shared" si="35"/>
        <v>179.88</v>
      </c>
    </row>
    <row r="545" spans="1:48" x14ac:dyDescent="0.25">
      <c r="A545" t="s">
        <v>575</v>
      </c>
      <c r="B545" t="s">
        <v>57</v>
      </c>
      <c r="D545">
        <f>CEILING('L Sized Pack'!B542/1000,1)</f>
        <v>0</v>
      </c>
      <c r="E545">
        <f>CEILING('L Sized Pack'!C542/1000,1)</f>
        <v>0</v>
      </c>
      <c r="F545">
        <f>CEILING('L Sized Pack'!D542/1000,1)</f>
        <v>0</v>
      </c>
      <c r="G545">
        <f>CEILING('L Sized Pack'!E542/1000,1)</f>
        <v>0</v>
      </c>
      <c r="H545">
        <f>CEILING('L Sized Pack'!F542/1000,1)</f>
        <v>0</v>
      </c>
      <c r="I545">
        <f>CEILING('L Sized Pack'!G542/1000,1)</f>
        <v>0</v>
      </c>
      <c r="J545">
        <f>CEILING('L Sized Pack'!H542/1000,1)</f>
        <v>0</v>
      </c>
      <c r="K545">
        <f>CEILING('L Sized Pack'!I542/1000,1)</f>
        <v>0</v>
      </c>
      <c r="L545">
        <f>CEILING('L Sized Pack'!J542/1000,1)</f>
        <v>0</v>
      </c>
      <c r="M545">
        <f>CEILING('L Sized Pack'!K542/1000,1)</f>
        <v>0</v>
      </c>
      <c r="N545">
        <f>CEILING('L Sized Pack'!L542/1000,1)</f>
        <v>0</v>
      </c>
      <c r="O545">
        <f>CEILING('L Sized Pack'!M542/1000,1)</f>
        <v>0</v>
      </c>
      <c r="P545">
        <f t="shared" si="32"/>
        <v>0</v>
      </c>
      <c r="T545">
        <f>CEILING('L Sized Pack'!B542/5000,1)</f>
        <v>0</v>
      </c>
      <c r="U545">
        <f>CEILING('L Sized Pack'!C542/5000,1)</f>
        <v>0</v>
      </c>
      <c r="V545">
        <f>CEILING('L Sized Pack'!D542/5000,1)</f>
        <v>0</v>
      </c>
      <c r="W545">
        <f>CEILING('L Sized Pack'!E542/5000,1)</f>
        <v>0</v>
      </c>
      <c r="X545">
        <f>CEILING('L Sized Pack'!F542/5000,1)</f>
        <v>0</v>
      </c>
      <c r="Y545">
        <f>CEILING('L Sized Pack'!G542/5000,1)</f>
        <v>0</v>
      </c>
      <c r="Z545">
        <f>CEILING('L Sized Pack'!H542/5000,1)</f>
        <v>0</v>
      </c>
      <c r="AA545">
        <f>CEILING('L Sized Pack'!I542/5000,1)</f>
        <v>0</v>
      </c>
      <c r="AB545">
        <f>CEILING('L Sized Pack'!J542/5000,1)</f>
        <v>0</v>
      </c>
      <c r="AC545">
        <f>CEILING('L Sized Pack'!K542/5000,1)</f>
        <v>0</v>
      </c>
      <c r="AD545">
        <f>CEILING('L Sized Pack'!L542/5000,1)</f>
        <v>0</v>
      </c>
      <c r="AE545">
        <f>CEILING('L Sized Pack'!M542/5000,1)</f>
        <v>0</v>
      </c>
      <c r="AF545">
        <f t="shared" si="33"/>
        <v>0</v>
      </c>
      <c r="AH545">
        <f>CEILING('L Sized Pack'!B542/8000,1)</f>
        <v>0</v>
      </c>
      <c r="AI545">
        <f>CEILING('L Sized Pack'!C542/8000,1)</f>
        <v>0</v>
      </c>
      <c r="AJ545">
        <f>CEILING('L Sized Pack'!D542/8000,1)</f>
        <v>0</v>
      </c>
      <c r="AK545">
        <f>CEILING('L Sized Pack'!E542/8000,1)</f>
        <v>0</v>
      </c>
      <c r="AL545">
        <f>CEILING('L Sized Pack'!F542/8000,1)</f>
        <v>0</v>
      </c>
      <c r="AM545">
        <f>CEILING('L Sized Pack'!G542/8000,1)</f>
        <v>0</v>
      </c>
      <c r="AN545">
        <f>CEILING('L Sized Pack'!H542/8000,1)</f>
        <v>0</v>
      </c>
      <c r="AO545">
        <f>CEILING('L Sized Pack'!I542/8000,1)</f>
        <v>0</v>
      </c>
      <c r="AP545">
        <f>CEILING('L Sized Pack'!J542/8000,1)</f>
        <v>0</v>
      </c>
      <c r="AQ545">
        <f>CEILING('L Sized Pack'!K542/8000,1)</f>
        <v>0</v>
      </c>
      <c r="AR545">
        <f>CEILING('L Sized Pack'!L542/8000,1)</f>
        <v>0</v>
      </c>
      <c r="AS545">
        <f>CEILING('L Sized Pack'!M542/8000,1)</f>
        <v>0</v>
      </c>
      <c r="AT545">
        <f t="shared" si="34"/>
        <v>0</v>
      </c>
      <c r="AV545">
        <f t="shared" si="35"/>
        <v>179.88</v>
      </c>
    </row>
    <row r="546" spans="1:48" x14ac:dyDescent="0.25">
      <c r="A546" t="s">
        <v>576</v>
      </c>
      <c r="B546" t="s">
        <v>57</v>
      </c>
      <c r="D546">
        <f>CEILING('L Sized Pack'!B543/1000,1)</f>
        <v>0</v>
      </c>
      <c r="E546">
        <f>CEILING('L Sized Pack'!C543/1000,1)</f>
        <v>0</v>
      </c>
      <c r="F546">
        <f>CEILING('L Sized Pack'!D543/1000,1)</f>
        <v>0</v>
      </c>
      <c r="G546">
        <f>CEILING('L Sized Pack'!E543/1000,1)</f>
        <v>0</v>
      </c>
      <c r="H546">
        <f>CEILING('L Sized Pack'!F543/1000,1)</f>
        <v>0</v>
      </c>
      <c r="I546">
        <f>CEILING('L Sized Pack'!G543/1000,1)</f>
        <v>0</v>
      </c>
      <c r="J546">
        <f>CEILING('L Sized Pack'!H543/1000,1)</f>
        <v>0</v>
      </c>
      <c r="K546">
        <f>CEILING('L Sized Pack'!I543/1000,1)</f>
        <v>0</v>
      </c>
      <c r="L546">
        <f>CEILING('L Sized Pack'!J543/1000,1)</f>
        <v>0</v>
      </c>
      <c r="M546">
        <f>CEILING('L Sized Pack'!K543/1000,1)</f>
        <v>0</v>
      </c>
      <c r="N546">
        <f>CEILING('L Sized Pack'!L543/1000,1)</f>
        <v>0</v>
      </c>
      <c r="O546">
        <f>CEILING('L Sized Pack'!M543/1000,1)</f>
        <v>0</v>
      </c>
      <c r="P546">
        <f t="shared" si="32"/>
        <v>0</v>
      </c>
      <c r="T546">
        <f>CEILING('L Sized Pack'!B543/5000,1)</f>
        <v>0</v>
      </c>
      <c r="U546">
        <f>CEILING('L Sized Pack'!C543/5000,1)</f>
        <v>0</v>
      </c>
      <c r="V546">
        <f>CEILING('L Sized Pack'!D543/5000,1)</f>
        <v>0</v>
      </c>
      <c r="W546">
        <f>CEILING('L Sized Pack'!E543/5000,1)</f>
        <v>0</v>
      </c>
      <c r="X546">
        <f>CEILING('L Sized Pack'!F543/5000,1)</f>
        <v>0</v>
      </c>
      <c r="Y546">
        <f>CEILING('L Sized Pack'!G543/5000,1)</f>
        <v>0</v>
      </c>
      <c r="Z546">
        <f>CEILING('L Sized Pack'!H543/5000,1)</f>
        <v>0</v>
      </c>
      <c r="AA546">
        <f>CEILING('L Sized Pack'!I543/5000,1)</f>
        <v>0</v>
      </c>
      <c r="AB546">
        <f>CEILING('L Sized Pack'!J543/5000,1)</f>
        <v>0</v>
      </c>
      <c r="AC546">
        <f>CEILING('L Sized Pack'!K543/5000,1)</f>
        <v>0</v>
      </c>
      <c r="AD546">
        <f>CEILING('L Sized Pack'!L543/5000,1)</f>
        <v>0</v>
      </c>
      <c r="AE546">
        <f>CEILING('L Sized Pack'!M543/5000,1)</f>
        <v>0</v>
      </c>
      <c r="AF546">
        <f t="shared" si="33"/>
        <v>0</v>
      </c>
      <c r="AH546">
        <f>CEILING('L Sized Pack'!B543/8000,1)</f>
        <v>0</v>
      </c>
      <c r="AI546">
        <f>CEILING('L Sized Pack'!C543/8000,1)</f>
        <v>0</v>
      </c>
      <c r="AJ546">
        <f>CEILING('L Sized Pack'!D543/8000,1)</f>
        <v>0</v>
      </c>
      <c r="AK546">
        <f>CEILING('L Sized Pack'!E543/8000,1)</f>
        <v>0</v>
      </c>
      <c r="AL546">
        <f>CEILING('L Sized Pack'!F543/8000,1)</f>
        <v>0</v>
      </c>
      <c r="AM546">
        <f>CEILING('L Sized Pack'!G543/8000,1)</f>
        <v>0</v>
      </c>
      <c r="AN546">
        <f>CEILING('L Sized Pack'!H543/8000,1)</f>
        <v>0</v>
      </c>
      <c r="AO546">
        <f>CEILING('L Sized Pack'!I543/8000,1)</f>
        <v>0</v>
      </c>
      <c r="AP546">
        <f>CEILING('L Sized Pack'!J543/8000,1)</f>
        <v>0</v>
      </c>
      <c r="AQ546">
        <f>CEILING('L Sized Pack'!K543/8000,1)</f>
        <v>0</v>
      </c>
      <c r="AR546">
        <f>CEILING('L Sized Pack'!L543/8000,1)</f>
        <v>0</v>
      </c>
      <c r="AS546">
        <f>CEILING('L Sized Pack'!M543/8000,1)</f>
        <v>0</v>
      </c>
      <c r="AT546">
        <f t="shared" si="34"/>
        <v>0</v>
      </c>
      <c r="AV546">
        <f t="shared" si="35"/>
        <v>179.88</v>
      </c>
    </row>
    <row r="547" spans="1:48" x14ac:dyDescent="0.25">
      <c r="A547" t="s">
        <v>577</v>
      </c>
      <c r="B547" t="s">
        <v>57</v>
      </c>
      <c r="D547">
        <f>CEILING('L Sized Pack'!B544/1000,1)</f>
        <v>0</v>
      </c>
      <c r="E547">
        <f>CEILING('L Sized Pack'!C544/1000,1)</f>
        <v>0</v>
      </c>
      <c r="F547">
        <f>CEILING('L Sized Pack'!D544/1000,1)</f>
        <v>0</v>
      </c>
      <c r="G547">
        <f>CEILING('L Sized Pack'!E544/1000,1)</f>
        <v>0</v>
      </c>
      <c r="H547">
        <f>CEILING('L Sized Pack'!F544/1000,1)</f>
        <v>0</v>
      </c>
      <c r="I547">
        <f>CEILING('L Sized Pack'!G544/1000,1)</f>
        <v>0</v>
      </c>
      <c r="J547">
        <f>CEILING('L Sized Pack'!H544/1000,1)</f>
        <v>1</v>
      </c>
      <c r="K547">
        <f>CEILING('L Sized Pack'!I544/1000,1)</f>
        <v>0</v>
      </c>
      <c r="L547">
        <f>CEILING('L Sized Pack'!J544/1000,1)</f>
        <v>0</v>
      </c>
      <c r="M547">
        <f>CEILING('L Sized Pack'!K544/1000,1)</f>
        <v>0</v>
      </c>
      <c r="N547">
        <f>CEILING('L Sized Pack'!L544/1000,1)</f>
        <v>0</v>
      </c>
      <c r="O547">
        <f>CEILING('L Sized Pack'!M544/1000,1)</f>
        <v>0</v>
      </c>
      <c r="P547">
        <f t="shared" si="32"/>
        <v>5</v>
      </c>
      <c r="T547">
        <f>CEILING('L Sized Pack'!B544/5000,1)</f>
        <v>0</v>
      </c>
      <c r="U547">
        <f>CEILING('L Sized Pack'!C544/5000,1)</f>
        <v>0</v>
      </c>
      <c r="V547">
        <f>CEILING('L Sized Pack'!D544/5000,1)</f>
        <v>0</v>
      </c>
      <c r="W547">
        <f>CEILING('L Sized Pack'!E544/5000,1)</f>
        <v>0</v>
      </c>
      <c r="X547">
        <f>CEILING('L Sized Pack'!F544/5000,1)</f>
        <v>0</v>
      </c>
      <c r="Y547">
        <f>CEILING('L Sized Pack'!G544/5000,1)</f>
        <v>0</v>
      </c>
      <c r="Z547">
        <f>CEILING('L Sized Pack'!H544/5000,1)</f>
        <v>1</v>
      </c>
      <c r="AA547">
        <f>CEILING('L Sized Pack'!I544/5000,1)</f>
        <v>0</v>
      </c>
      <c r="AB547">
        <f>CEILING('L Sized Pack'!J544/5000,1)</f>
        <v>0</v>
      </c>
      <c r="AC547">
        <f>CEILING('L Sized Pack'!K544/5000,1)</f>
        <v>0</v>
      </c>
      <c r="AD547">
        <f>CEILING('L Sized Pack'!L544/5000,1)</f>
        <v>0</v>
      </c>
      <c r="AE547">
        <f>CEILING('L Sized Pack'!M544/5000,1)</f>
        <v>0</v>
      </c>
      <c r="AF547">
        <f t="shared" si="33"/>
        <v>10</v>
      </c>
      <c r="AH547">
        <f>CEILING('L Sized Pack'!B544/8000,1)</f>
        <v>0</v>
      </c>
      <c r="AI547">
        <f>CEILING('L Sized Pack'!C544/8000,1)</f>
        <v>0</v>
      </c>
      <c r="AJ547">
        <f>CEILING('L Sized Pack'!D544/8000,1)</f>
        <v>0</v>
      </c>
      <c r="AK547">
        <f>CEILING('L Sized Pack'!E544/8000,1)</f>
        <v>0</v>
      </c>
      <c r="AL547">
        <f>CEILING('L Sized Pack'!F544/8000,1)</f>
        <v>0</v>
      </c>
      <c r="AM547">
        <f>CEILING('L Sized Pack'!G544/8000,1)</f>
        <v>0</v>
      </c>
      <c r="AN547">
        <f>CEILING('L Sized Pack'!H544/8000,1)</f>
        <v>1</v>
      </c>
      <c r="AO547">
        <f>CEILING('L Sized Pack'!I544/8000,1)</f>
        <v>0</v>
      </c>
      <c r="AP547">
        <f>CEILING('L Sized Pack'!J544/8000,1)</f>
        <v>0</v>
      </c>
      <c r="AQ547">
        <f>CEILING('L Sized Pack'!K544/8000,1)</f>
        <v>0</v>
      </c>
      <c r="AR547">
        <f>CEILING('L Sized Pack'!L544/8000,1)</f>
        <v>0</v>
      </c>
      <c r="AS547">
        <f>CEILING('L Sized Pack'!M544/8000,1)</f>
        <v>0</v>
      </c>
      <c r="AT547">
        <f t="shared" si="34"/>
        <v>15</v>
      </c>
      <c r="AV547">
        <f t="shared" si="35"/>
        <v>184.88</v>
      </c>
    </row>
    <row r="548" spans="1:48" x14ac:dyDescent="0.25">
      <c r="A548" t="s">
        <v>578</v>
      </c>
      <c r="B548" t="s">
        <v>57</v>
      </c>
      <c r="D548">
        <f>CEILING('L Sized Pack'!B545/1000,1)</f>
        <v>0</v>
      </c>
      <c r="E548">
        <f>CEILING('L Sized Pack'!C545/1000,1)</f>
        <v>0</v>
      </c>
      <c r="F548">
        <f>CEILING('L Sized Pack'!D545/1000,1)</f>
        <v>0</v>
      </c>
      <c r="G548">
        <f>CEILING('L Sized Pack'!E545/1000,1)</f>
        <v>0</v>
      </c>
      <c r="H548">
        <f>CEILING('L Sized Pack'!F545/1000,1)</f>
        <v>0</v>
      </c>
      <c r="I548">
        <f>CEILING('L Sized Pack'!G545/1000,1)</f>
        <v>0</v>
      </c>
      <c r="J548">
        <f>CEILING('L Sized Pack'!H545/1000,1)</f>
        <v>0</v>
      </c>
      <c r="K548">
        <f>CEILING('L Sized Pack'!I545/1000,1)</f>
        <v>0</v>
      </c>
      <c r="L548">
        <f>CEILING('L Sized Pack'!J545/1000,1)</f>
        <v>0</v>
      </c>
      <c r="M548">
        <f>CEILING('L Sized Pack'!K545/1000,1)</f>
        <v>0</v>
      </c>
      <c r="N548">
        <f>CEILING('L Sized Pack'!L545/1000,1)</f>
        <v>0</v>
      </c>
      <c r="O548">
        <f>CEILING('L Sized Pack'!M545/1000,1)</f>
        <v>7</v>
      </c>
      <c r="P548">
        <f t="shared" si="32"/>
        <v>35</v>
      </c>
      <c r="T548">
        <f>CEILING('L Sized Pack'!B545/5000,1)</f>
        <v>0</v>
      </c>
      <c r="U548">
        <f>CEILING('L Sized Pack'!C545/5000,1)</f>
        <v>0</v>
      </c>
      <c r="V548">
        <f>CEILING('L Sized Pack'!D545/5000,1)</f>
        <v>0</v>
      </c>
      <c r="W548">
        <f>CEILING('L Sized Pack'!E545/5000,1)</f>
        <v>0</v>
      </c>
      <c r="X548">
        <f>CEILING('L Sized Pack'!F545/5000,1)</f>
        <v>0</v>
      </c>
      <c r="Y548">
        <f>CEILING('L Sized Pack'!G545/5000,1)</f>
        <v>0</v>
      </c>
      <c r="Z548">
        <f>CEILING('L Sized Pack'!H545/5000,1)</f>
        <v>0</v>
      </c>
      <c r="AA548">
        <f>CEILING('L Sized Pack'!I545/5000,1)</f>
        <v>0</v>
      </c>
      <c r="AB548">
        <f>CEILING('L Sized Pack'!J545/5000,1)</f>
        <v>0</v>
      </c>
      <c r="AC548">
        <f>CEILING('L Sized Pack'!K545/5000,1)</f>
        <v>0</v>
      </c>
      <c r="AD548">
        <f>CEILING('L Sized Pack'!L545/5000,1)</f>
        <v>0</v>
      </c>
      <c r="AE548">
        <f>CEILING('L Sized Pack'!M545/5000,1)</f>
        <v>2</v>
      </c>
      <c r="AF548">
        <f t="shared" si="33"/>
        <v>20</v>
      </c>
      <c r="AH548">
        <f>CEILING('L Sized Pack'!B545/8000,1)</f>
        <v>0</v>
      </c>
      <c r="AI548">
        <f>CEILING('L Sized Pack'!C545/8000,1)</f>
        <v>0</v>
      </c>
      <c r="AJ548">
        <f>CEILING('L Sized Pack'!D545/8000,1)</f>
        <v>0</v>
      </c>
      <c r="AK548">
        <f>CEILING('L Sized Pack'!E545/8000,1)</f>
        <v>0</v>
      </c>
      <c r="AL548">
        <f>CEILING('L Sized Pack'!F545/8000,1)</f>
        <v>0</v>
      </c>
      <c r="AM548">
        <f>CEILING('L Sized Pack'!G545/8000,1)</f>
        <v>0</v>
      </c>
      <c r="AN548">
        <f>CEILING('L Sized Pack'!H545/8000,1)</f>
        <v>0</v>
      </c>
      <c r="AO548">
        <f>CEILING('L Sized Pack'!I545/8000,1)</f>
        <v>0</v>
      </c>
      <c r="AP548">
        <f>CEILING('L Sized Pack'!J545/8000,1)</f>
        <v>0</v>
      </c>
      <c r="AQ548">
        <f>CEILING('L Sized Pack'!K545/8000,1)</f>
        <v>0</v>
      </c>
      <c r="AR548">
        <f>CEILING('L Sized Pack'!L545/8000,1)</f>
        <v>0</v>
      </c>
      <c r="AS548">
        <f>CEILING('L Sized Pack'!M545/8000,1)</f>
        <v>1</v>
      </c>
      <c r="AT548">
        <f t="shared" si="34"/>
        <v>15</v>
      </c>
      <c r="AV548">
        <f t="shared" si="35"/>
        <v>194.88</v>
      </c>
    </row>
    <row r="549" spans="1:48" x14ac:dyDescent="0.25">
      <c r="A549" t="s">
        <v>579</v>
      </c>
      <c r="B549" t="s">
        <v>57</v>
      </c>
      <c r="D549">
        <f>CEILING('L Sized Pack'!B546/1000,1)</f>
        <v>0</v>
      </c>
      <c r="E549">
        <f>CEILING('L Sized Pack'!C546/1000,1)</f>
        <v>0</v>
      </c>
      <c r="F549">
        <f>CEILING('L Sized Pack'!D546/1000,1)</f>
        <v>0</v>
      </c>
      <c r="G549">
        <f>CEILING('L Sized Pack'!E546/1000,1)</f>
        <v>0</v>
      </c>
      <c r="H549">
        <f>CEILING('L Sized Pack'!F546/1000,1)</f>
        <v>0</v>
      </c>
      <c r="I549">
        <f>CEILING('L Sized Pack'!G546/1000,1)</f>
        <v>0</v>
      </c>
      <c r="J549">
        <f>CEILING('L Sized Pack'!H546/1000,1)</f>
        <v>0</v>
      </c>
      <c r="K549">
        <f>CEILING('L Sized Pack'!I546/1000,1)</f>
        <v>0</v>
      </c>
      <c r="L549">
        <f>CEILING('L Sized Pack'!J546/1000,1)</f>
        <v>0</v>
      </c>
      <c r="M549">
        <f>CEILING('L Sized Pack'!K546/1000,1)</f>
        <v>0</v>
      </c>
      <c r="N549">
        <f>CEILING('L Sized Pack'!L546/1000,1)</f>
        <v>0</v>
      </c>
      <c r="O549">
        <f>CEILING('L Sized Pack'!M546/1000,1)</f>
        <v>0</v>
      </c>
      <c r="P549">
        <f t="shared" si="32"/>
        <v>0</v>
      </c>
      <c r="T549">
        <f>CEILING('L Sized Pack'!B546/5000,1)</f>
        <v>0</v>
      </c>
      <c r="U549">
        <f>CEILING('L Sized Pack'!C546/5000,1)</f>
        <v>0</v>
      </c>
      <c r="V549">
        <f>CEILING('L Sized Pack'!D546/5000,1)</f>
        <v>0</v>
      </c>
      <c r="W549">
        <f>CEILING('L Sized Pack'!E546/5000,1)</f>
        <v>0</v>
      </c>
      <c r="X549">
        <f>CEILING('L Sized Pack'!F546/5000,1)</f>
        <v>0</v>
      </c>
      <c r="Y549">
        <f>CEILING('L Sized Pack'!G546/5000,1)</f>
        <v>0</v>
      </c>
      <c r="Z549">
        <f>CEILING('L Sized Pack'!H546/5000,1)</f>
        <v>0</v>
      </c>
      <c r="AA549">
        <f>CEILING('L Sized Pack'!I546/5000,1)</f>
        <v>0</v>
      </c>
      <c r="AB549">
        <f>CEILING('L Sized Pack'!J546/5000,1)</f>
        <v>0</v>
      </c>
      <c r="AC549">
        <f>CEILING('L Sized Pack'!K546/5000,1)</f>
        <v>0</v>
      </c>
      <c r="AD549">
        <f>CEILING('L Sized Pack'!L546/5000,1)</f>
        <v>0</v>
      </c>
      <c r="AE549">
        <f>CEILING('L Sized Pack'!M546/5000,1)</f>
        <v>0</v>
      </c>
      <c r="AF549">
        <f t="shared" si="33"/>
        <v>0</v>
      </c>
      <c r="AH549">
        <f>CEILING('L Sized Pack'!B546/8000,1)</f>
        <v>0</v>
      </c>
      <c r="AI549">
        <f>CEILING('L Sized Pack'!C546/8000,1)</f>
        <v>0</v>
      </c>
      <c r="AJ549">
        <f>CEILING('L Sized Pack'!D546/8000,1)</f>
        <v>0</v>
      </c>
      <c r="AK549">
        <f>CEILING('L Sized Pack'!E546/8000,1)</f>
        <v>0</v>
      </c>
      <c r="AL549">
        <f>CEILING('L Sized Pack'!F546/8000,1)</f>
        <v>0</v>
      </c>
      <c r="AM549">
        <f>CEILING('L Sized Pack'!G546/8000,1)</f>
        <v>0</v>
      </c>
      <c r="AN549">
        <f>CEILING('L Sized Pack'!H546/8000,1)</f>
        <v>0</v>
      </c>
      <c r="AO549">
        <f>CEILING('L Sized Pack'!I546/8000,1)</f>
        <v>0</v>
      </c>
      <c r="AP549">
        <f>CEILING('L Sized Pack'!J546/8000,1)</f>
        <v>0</v>
      </c>
      <c r="AQ549">
        <f>CEILING('L Sized Pack'!K546/8000,1)</f>
        <v>0</v>
      </c>
      <c r="AR549">
        <f>CEILING('L Sized Pack'!L546/8000,1)</f>
        <v>0</v>
      </c>
      <c r="AS549">
        <f>CEILING('L Sized Pack'!M546/8000,1)</f>
        <v>0</v>
      </c>
      <c r="AT549">
        <f t="shared" si="34"/>
        <v>0</v>
      </c>
      <c r="AV549">
        <f t="shared" si="35"/>
        <v>179.88</v>
      </c>
    </row>
    <row r="550" spans="1:48" x14ac:dyDescent="0.25">
      <c r="A550" t="s">
        <v>580</v>
      </c>
      <c r="B550" t="s">
        <v>39</v>
      </c>
      <c r="D550">
        <f>CEILING('L Sized Pack'!B547/1000,1)</f>
        <v>0</v>
      </c>
      <c r="E550">
        <f>CEILING('L Sized Pack'!C547/1000,1)</f>
        <v>0</v>
      </c>
      <c r="F550">
        <f>CEILING('L Sized Pack'!D547/1000,1)</f>
        <v>6</v>
      </c>
      <c r="G550">
        <f>CEILING('L Sized Pack'!E547/1000,1)</f>
        <v>0</v>
      </c>
      <c r="H550">
        <f>CEILING('L Sized Pack'!F547/1000,1)</f>
        <v>0</v>
      </c>
      <c r="I550">
        <f>CEILING('L Sized Pack'!G547/1000,1)</f>
        <v>0</v>
      </c>
      <c r="J550">
        <f>CEILING('L Sized Pack'!H547/1000,1)</f>
        <v>0</v>
      </c>
      <c r="K550">
        <f>CEILING('L Sized Pack'!I547/1000,1)</f>
        <v>0</v>
      </c>
      <c r="L550">
        <f>CEILING('L Sized Pack'!J547/1000,1)</f>
        <v>0</v>
      </c>
      <c r="M550">
        <f>CEILING('L Sized Pack'!K547/1000,1)</f>
        <v>0</v>
      </c>
      <c r="N550">
        <f>CEILING('L Sized Pack'!L547/1000,1)</f>
        <v>2</v>
      </c>
      <c r="O550">
        <f>CEILING('L Sized Pack'!M547/1000,1)</f>
        <v>0</v>
      </c>
      <c r="P550">
        <f t="shared" si="32"/>
        <v>40</v>
      </c>
      <c r="T550">
        <f>CEILING('L Sized Pack'!B547/5000,1)</f>
        <v>0</v>
      </c>
      <c r="U550">
        <f>CEILING('L Sized Pack'!C547/5000,1)</f>
        <v>0</v>
      </c>
      <c r="V550">
        <f>CEILING('L Sized Pack'!D547/5000,1)</f>
        <v>2</v>
      </c>
      <c r="W550">
        <f>CEILING('L Sized Pack'!E547/5000,1)</f>
        <v>0</v>
      </c>
      <c r="X550">
        <f>CEILING('L Sized Pack'!F547/5000,1)</f>
        <v>0</v>
      </c>
      <c r="Y550">
        <f>CEILING('L Sized Pack'!G547/5000,1)</f>
        <v>0</v>
      </c>
      <c r="Z550">
        <f>CEILING('L Sized Pack'!H547/5000,1)</f>
        <v>0</v>
      </c>
      <c r="AA550">
        <f>CEILING('L Sized Pack'!I547/5000,1)</f>
        <v>0</v>
      </c>
      <c r="AB550">
        <f>CEILING('L Sized Pack'!J547/5000,1)</f>
        <v>0</v>
      </c>
      <c r="AC550">
        <f>CEILING('L Sized Pack'!K547/5000,1)</f>
        <v>0</v>
      </c>
      <c r="AD550">
        <f>CEILING('L Sized Pack'!L547/5000,1)</f>
        <v>1</v>
      </c>
      <c r="AE550">
        <f>CEILING('L Sized Pack'!M547/5000,1)</f>
        <v>0</v>
      </c>
      <c r="AF550">
        <f t="shared" si="33"/>
        <v>30</v>
      </c>
      <c r="AH550">
        <f>CEILING('L Sized Pack'!B547/8000,1)</f>
        <v>0</v>
      </c>
      <c r="AI550">
        <f>CEILING('L Sized Pack'!C547/8000,1)</f>
        <v>0</v>
      </c>
      <c r="AJ550">
        <f>CEILING('L Sized Pack'!D547/8000,1)</f>
        <v>1</v>
      </c>
      <c r="AK550">
        <f>CEILING('L Sized Pack'!E547/8000,1)</f>
        <v>0</v>
      </c>
      <c r="AL550">
        <f>CEILING('L Sized Pack'!F547/8000,1)</f>
        <v>0</v>
      </c>
      <c r="AM550">
        <f>CEILING('L Sized Pack'!G547/8000,1)</f>
        <v>0</v>
      </c>
      <c r="AN550">
        <f>CEILING('L Sized Pack'!H547/8000,1)</f>
        <v>0</v>
      </c>
      <c r="AO550">
        <f>CEILING('L Sized Pack'!I547/8000,1)</f>
        <v>0</v>
      </c>
      <c r="AP550">
        <f>CEILING('L Sized Pack'!J547/8000,1)</f>
        <v>0</v>
      </c>
      <c r="AQ550">
        <f>CEILING('L Sized Pack'!K547/8000,1)</f>
        <v>0</v>
      </c>
      <c r="AR550">
        <f>CEILING('L Sized Pack'!L547/8000,1)</f>
        <v>1</v>
      </c>
      <c r="AS550">
        <f>CEILING('L Sized Pack'!M547/8000,1)</f>
        <v>0</v>
      </c>
      <c r="AT550">
        <f t="shared" si="34"/>
        <v>30</v>
      </c>
      <c r="AV550">
        <f t="shared" si="35"/>
        <v>209.88</v>
      </c>
    </row>
    <row r="551" spans="1:48" x14ac:dyDescent="0.25">
      <c r="A551" t="s">
        <v>581</v>
      </c>
      <c r="B551" t="s">
        <v>39</v>
      </c>
      <c r="D551">
        <f>CEILING('L Sized Pack'!B548/1000,1)</f>
        <v>0</v>
      </c>
      <c r="E551">
        <f>CEILING('L Sized Pack'!C548/1000,1)</f>
        <v>0</v>
      </c>
      <c r="F551">
        <f>CEILING('L Sized Pack'!D548/1000,1)</f>
        <v>0</v>
      </c>
      <c r="G551">
        <f>CEILING('L Sized Pack'!E548/1000,1)</f>
        <v>0</v>
      </c>
      <c r="H551">
        <f>CEILING('L Sized Pack'!F548/1000,1)</f>
        <v>0</v>
      </c>
      <c r="I551">
        <f>CEILING('L Sized Pack'!G548/1000,1)</f>
        <v>0</v>
      </c>
      <c r="J551">
        <f>CEILING('L Sized Pack'!H548/1000,1)</f>
        <v>0</v>
      </c>
      <c r="K551">
        <f>CEILING('L Sized Pack'!I548/1000,1)</f>
        <v>0</v>
      </c>
      <c r="L551">
        <f>CEILING('L Sized Pack'!J548/1000,1)</f>
        <v>0</v>
      </c>
      <c r="M551">
        <f>CEILING('L Sized Pack'!K548/1000,1)</f>
        <v>17</v>
      </c>
      <c r="N551">
        <f>CEILING('L Sized Pack'!L548/1000,1)</f>
        <v>0</v>
      </c>
      <c r="O551">
        <f>CEILING('L Sized Pack'!M548/1000,1)</f>
        <v>0</v>
      </c>
      <c r="P551">
        <f t="shared" si="32"/>
        <v>85</v>
      </c>
      <c r="T551">
        <f>CEILING('L Sized Pack'!B548/5000,1)</f>
        <v>0</v>
      </c>
      <c r="U551">
        <f>CEILING('L Sized Pack'!C548/5000,1)</f>
        <v>0</v>
      </c>
      <c r="V551">
        <f>CEILING('L Sized Pack'!D548/5000,1)</f>
        <v>0</v>
      </c>
      <c r="W551">
        <f>CEILING('L Sized Pack'!E548/5000,1)</f>
        <v>0</v>
      </c>
      <c r="X551">
        <f>CEILING('L Sized Pack'!F548/5000,1)</f>
        <v>0</v>
      </c>
      <c r="Y551">
        <f>CEILING('L Sized Pack'!G548/5000,1)</f>
        <v>0</v>
      </c>
      <c r="Z551">
        <f>CEILING('L Sized Pack'!H548/5000,1)</f>
        <v>0</v>
      </c>
      <c r="AA551">
        <f>CEILING('L Sized Pack'!I548/5000,1)</f>
        <v>0</v>
      </c>
      <c r="AB551">
        <f>CEILING('L Sized Pack'!J548/5000,1)</f>
        <v>0</v>
      </c>
      <c r="AC551">
        <f>CEILING('L Sized Pack'!K548/5000,1)</f>
        <v>4</v>
      </c>
      <c r="AD551">
        <f>CEILING('L Sized Pack'!L548/5000,1)</f>
        <v>0</v>
      </c>
      <c r="AE551">
        <f>CEILING('L Sized Pack'!M548/5000,1)</f>
        <v>0</v>
      </c>
      <c r="AF551">
        <f t="shared" si="33"/>
        <v>40</v>
      </c>
      <c r="AH551">
        <f>CEILING('L Sized Pack'!B548/8000,1)</f>
        <v>0</v>
      </c>
      <c r="AI551">
        <f>CEILING('L Sized Pack'!C548/8000,1)</f>
        <v>0</v>
      </c>
      <c r="AJ551">
        <f>CEILING('L Sized Pack'!D548/8000,1)</f>
        <v>0</v>
      </c>
      <c r="AK551">
        <f>CEILING('L Sized Pack'!E548/8000,1)</f>
        <v>0</v>
      </c>
      <c r="AL551">
        <f>CEILING('L Sized Pack'!F548/8000,1)</f>
        <v>0</v>
      </c>
      <c r="AM551">
        <f>CEILING('L Sized Pack'!G548/8000,1)</f>
        <v>0</v>
      </c>
      <c r="AN551">
        <f>CEILING('L Sized Pack'!H548/8000,1)</f>
        <v>0</v>
      </c>
      <c r="AO551">
        <f>CEILING('L Sized Pack'!I548/8000,1)</f>
        <v>0</v>
      </c>
      <c r="AP551">
        <f>CEILING('L Sized Pack'!J548/8000,1)</f>
        <v>0</v>
      </c>
      <c r="AQ551">
        <f>CEILING('L Sized Pack'!K548/8000,1)</f>
        <v>3</v>
      </c>
      <c r="AR551">
        <f>CEILING('L Sized Pack'!L548/8000,1)</f>
        <v>0</v>
      </c>
      <c r="AS551">
        <f>CEILING('L Sized Pack'!M548/8000,1)</f>
        <v>0</v>
      </c>
      <c r="AT551">
        <f t="shared" si="34"/>
        <v>45</v>
      </c>
      <c r="AV551">
        <f t="shared" si="35"/>
        <v>219.88</v>
      </c>
    </row>
    <row r="552" spans="1:48" x14ac:dyDescent="0.25">
      <c r="A552" t="s">
        <v>582</v>
      </c>
      <c r="B552" t="s">
        <v>57</v>
      </c>
      <c r="D552">
        <f>CEILING('L Sized Pack'!B549/1000,1)</f>
        <v>0</v>
      </c>
      <c r="E552">
        <f>CEILING('L Sized Pack'!C549/1000,1)</f>
        <v>0</v>
      </c>
      <c r="F552">
        <f>CEILING('L Sized Pack'!D549/1000,1)</f>
        <v>0</v>
      </c>
      <c r="G552">
        <f>CEILING('L Sized Pack'!E549/1000,1)</f>
        <v>0</v>
      </c>
      <c r="H552">
        <f>CEILING('L Sized Pack'!F549/1000,1)</f>
        <v>0</v>
      </c>
      <c r="I552">
        <f>CEILING('L Sized Pack'!G549/1000,1)</f>
        <v>0</v>
      </c>
      <c r="J552">
        <f>CEILING('L Sized Pack'!H549/1000,1)</f>
        <v>0</v>
      </c>
      <c r="K552">
        <f>CEILING('L Sized Pack'!I549/1000,1)</f>
        <v>0</v>
      </c>
      <c r="L552">
        <f>CEILING('L Sized Pack'!J549/1000,1)</f>
        <v>0</v>
      </c>
      <c r="M552">
        <f>CEILING('L Sized Pack'!K549/1000,1)</f>
        <v>0</v>
      </c>
      <c r="N552">
        <f>CEILING('L Sized Pack'!L549/1000,1)</f>
        <v>0</v>
      </c>
      <c r="O552">
        <f>CEILING('L Sized Pack'!M549/1000,1)</f>
        <v>0</v>
      </c>
      <c r="P552">
        <f t="shared" si="32"/>
        <v>0</v>
      </c>
      <c r="T552">
        <f>CEILING('L Sized Pack'!B549/5000,1)</f>
        <v>0</v>
      </c>
      <c r="U552">
        <f>CEILING('L Sized Pack'!C549/5000,1)</f>
        <v>0</v>
      </c>
      <c r="V552">
        <f>CEILING('L Sized Pack'!D549/5000,1)</f>
        <v>0</v>
      </c>
      <c r="W552">
        <f>CEILING('L Sized Pack'!E549/5000,1)</f>
        <v>0</v>
      </c>
      <c r="X552">
        <f>CEILING('L Sized Pack'!F549/5000,1)</f>
        <v>0</v>
      </c>
      <c r="Y552">
        <f>CEILING('L Sized Pack'!G549/5000,1)</f>
        <v>0</v>
      </c>
      <c r="Z552">
        <f>CEILING('L Sized Pack'!H549/5000,1)</f>
        <v>0</v>
      </c>
      <c r="AA552">
        <f>CEILING('L Sized Pack'!I549/5000,1)</f>
        <v>0</v>
      </c>
      <c r="AB552">
        <f>CEILING('L Sized Pack'!J549/5000,1)</f>
        <v>0</v>
      </c>
      <c r="AC552">
        <f>CEILING('L Sized Pack'!K549/5000,1)</f>
        <v>0</v>
      </c>
      <c r="AD552">
        <f>CEILING('L Sized Pack'!L549/5000,1)</f>
        <v>0</v>
      </c>
      <c r="AE552">
        <f>CEILING('L Sized Pack'!M549/5000,1)</f>
        <v>0</v>
      </c>
      <c r="AF552">
        <f t="shared" si="33"/>
        <v>0</v>
      </c>
      <c r="AH552">
        <f>CEILING('L Sized Pack'!B549/8000,1)</f>
        <v>0</v>
      </c>
      <c r="AI552">
        <f>CEILING('L Sized Pack'!C549/8000,1)</f>
        <v>0</v>
      </c>
      <c r="AJ552">
        <f>CEILING('L Sized Pack'!D549/8000,1)</f>
        <v>0</v>
      </c>
      <c r="AK552">
        <f>CEILING('L Sized Pack'!E549/8000,1)</f>
        <v>0</v>
      </c>
      <c r="AL552">
        <f>CEILING('L Sized Pack'!F549/8000,1)</f>
        <v>0</v>
      </c>
      <c r="AM552">
        <f>CEILING('L Sized Pack'!G549/8000,1)</f>
        <v>0</v>
      </c>
      <c r="AN552">
        <f>CEILING('L Sized Pack'!H549/8000,1)</f>
        <v>0</v>
      </c>
      <c r="AO552">
        <f>CEILING('L Sized Pack'!I549/8000,1)</f>
        <v>0</v>
      </c>
      <c r="AP552">
        <f>CEILING('L Sized Pack'!J549/8000,1)</f>
        <v>0</v>
      </c>
      <c r="AQ552">
        <f>CEILING('L Sized Pack'!K549/8000,1)</f>
        <v>0</v>
      </c>
      <c r="AR552">
        <f>CEILING('L Sized Pack'!L549/8000,1)</f>
        <v>0</v>
      </c>
      <c r="AS552">
        <f>CEILING('L Sized Pack'!M549/8000,1)</f>
        <v>0</v>
      </c>
      <c r="AT552">
        <f t="shared" si="34"/>
        <v>0</v>
      </c>
      <c r="AV552">
        <f t="shared" si="35"/>
        <v>179.88</v>
      </c>
    </row>
    <row r="553" spans="1:48" x14ac:dyDescent="0.25">
      <c r="A553" t="s">
        <v>583</v>
      </c>
      <c r="B553" t="s">
        <v>39</v>
      </c>
      <c r="D553">
        <f>CEILING('L Sized Pack'!B550/1000,1)</f>
        <v>0</v>
      </c>
      <c r="E553">
        <f>CEILING('L Sized Pack'!C550/1000,1)</f>
        <v>0</v>
      </c>
      <c r="F553">
        <f>CEILING('L Sized Pack'!D550/1000,1)</f>
        <v>0</v>
      </c>
      <c r="G553">
        <f>CEILING('L Sized Pack'!E550/1000,1)</f>
        <v>0</v>
      </c>
      <c r="H553">
        <f>CEILING('L Sized Pack'!F550/1000,1)</f>
        <v>0</v>
      </c>
      <c r="I553">
        <f>CEILING('L Sized Pack'!G550/1000,1)</f>
        <v>0</v>
      </c>
      <c r="J553">
        <f>CEILING('L Sized Pack'!H550/1000,1)</f>
        <v>0</v>
      </c>
      <c r="K553">
        <f>CEILING('L Sized Pack'!I550/1000,1)</f>
        <v>4</v>
      </c>
      <c r="L553">
        <f>CEILING('L Sized Pack'!J550/1000,1)</f>
        <v>0</v>
      </c>
      <c r="M553">
        <f>CEILING('L Sized Pack'!K550/1000,1)</f>
        <v>1</v>
      </c>
      <c r="N553">
        <f>CEILING('L Sized Pack'!L550/1000,1)</f>
        <v>0</v>
      </c>
      <c r="O553">
        <f>CEILING('L Sized Pack'!M550/1000,1)</f>
        <v>1</v>
      </c>
      <c r="P553">
        <f t="shared" si="32"/>
        <v>30</v>
      </c>
      <c r="T553">
        <f>CEILING('L Sized Pack'!B550/5000,1)</f>
        <v>0</v>
      </c>
      <c r="U553">
        <f>CEILING('L Sized Pack'!C550/5000,1)</f>
        <v>0</v>
      </c>
      <c r="V553">
        <f>CEILING('L Sized Pack'!D550/5000,1)</f>
        <v>0</v>
      </c>
      <c r="W553">
        <f>CEILING('L Sized Pack'!E550/5000,1)</f>
        <v>0</v>
      </c>
      <c r="X553">
        <f>CEILING('L Sized Pack'!F550/5000,1)</f>
        <v>0</v>
      </c>
      <c r="Y553">
        <f>CEILING('L Sized Pack'!G550/5000,1)</f>
        <v>0</v>
      </c>
      <c r="Z553">
        <f>CEILING('L Sized Pack'!H550/5000,1)</f>
        <v>0</v>
      </c>
      <c r="AA553">
        <f>CEILING('L Sized Pack'!I550/5000,1)</f>
        <v>1</v>
      </c>
      <c r="AB553">
        <f>CEILING('L Sized Pack'!J550/5000,1)</f>
        <v>0</v>
      </c>
      <c r="AC553">
        <f>CEILING('L Sized Pack'!K550/5000,1)</f>
        <v>1</v>
      </c>
      <c r="AD553">
        <f>CEILING('L Sized Pack'!L550/5000,1)</f>
        <v>0</v>
      </c>
      <c r="AE553">
        <f>CEILING('L Sized Pack'!M550/5000,1)</f>
        <v>1</v>
      </c>
      <c r="AF553">
        <f t="shared" si="33"/>
        <v>30</v>
      </c>
      <c r="AH553">
        <f>CEILING('L Sized Pack'!B550/8000,1)</f>
        <v>0</v>
      </c>
      <c r="AI553">
        <f>CEILING('L Sized Pack'!C550/8000,1)</f>
        <v>0</v>
      </c>
      <c r="AJ553">
        <f>CEILING('L Sized Pack'!D550/8000,1)</f>
        <v>0</v>
      </c>
      <c r="AK553">
        <f>CEILING('L Sized Pack'!E550/8000,1)</f>
        <v>0</v>
      </c>
      <c r="AL553">
        <f>CEILING('L Sized Pack'!F550/8000,1)</f>
        <v>0</v>
      </c>
      <c r="AM553">
        <f>CEILING('L Sized Pack'!G550/8000,1)</f>
        <v>0</v>
      </c>
      <c r="AN553">
        <f>CEILING('L Sized Pack'!H550/8000,1)</f>
        <v>0</v>
      </c>
      <c r="AO553">
        <f>CEILING('L Sized Pack'!I550/8000,1)</f>
        <v>1</v>
      </c>
      <c r="AP553">
        <f>CEILING('L Sized Pack'!J550/8000,1)</f>
        <v>0</v>
      </c>
      <c r="AQ553">
        <f>CEILING('L Sized Pack'!K550/8000,1)</f>
        <v>1</v>
      </c>
      <c r="AR553">
        <f>CEILING('L Sized Pack'!L550/8000,1)</f>
        <v>0</v>
      </c>
      <c r="AS553">
        <f>CEILING('L Sized Pack'!M550/8000,1)</f>
        <v>1</v>
      </c>
      <c r="AT553">
        <f t="shared" si="34"/>
        <v>45</v>
      </c>
      <c r="AV553">
        <f t="shared" si="35"/>
        <v>209.88</v>
      </c>
    </row>
    <row r="554" spans="1:48" x14ac:dyDescent="0.25">
      <c r="A554" t="s">
        <v>584</v>
      </c>
      <c r="B554" t="s">
        <v>57</v>
      </c>
      <c r="D554">
        <f>CEILING('L Sized Pack'!B551/1000,1)</f>
        <v>0</v>
      </c>
      <c r="E554">
        <f>CEILING('L Sized Pack'!C551/1000,1)</f>
        <v>0</v>
      </c>
      <c r="F554">
        <f>CEILING('L Sized Pack'!D551/1000,1)</f>
        <v>0</v>
      </c>
      <c r="G554">
        <f>CEILING('L Sized Pack'!E551/1000,1)</f>
        <v>0</v>
      </c>
      <c r="H554">
        <f>CEILING('L Sized Pack'!F551/1000,1)</f>
        <v>0</v>
      </c>
      <c r="I554">
        <f>CEILING('L Sized Pack'!G551/1000,1)</f>
        <v>0</v>
      </c>
      <c r="J554">
        <f>CEILING('L Sized Pack'!H551/1000,1)</f>
        <v>0</v>
      </c>
      <c r="K554">
        <f>CEILING('L Sized Pack'!I551/1000,1)</f>
        <v>4</v>
      </c>
      <c r="L554">
        <f>CEILING('L Sized Pack'!J551/1000,1)</f>
        <v>0</v>
      </c>
      <c r="M554">
        <f>CEILING('L Sized Pack'!K551/1000,1)</f>
        <v>0</v>
      </c>
      <c r="N554">
        <f>CEILING('L Sized Pack'!L551/1000,1)</f>
        <v>0</v>
      </c>
      <c r="O554">
        <f>CEILING('L Sized Pack'!M551/1000,1)</f>
        <v>0</v>
      </c>
      <c r="P554">
        <f t="shared" si="32"/>
        <v>20</v>
      </c>
      <c r="T554">
        <f>CEILING('L Sized Pack'!B551/5000,1)</f>
        <v>0</v>
      </c>
      <c r="U554">
        <f>CEILING('L Sized Pack'!C551/5000,1)</f>
        <v>0</v>
      </c>
      <c r="V554">
        <f>CEILING('L Sized Pack'!D551/5000,1)</f>
        <v>0</v>
      </c>
      <c r="W554">
        <f>CEILING('L Sized Pack'!E551/5000,1)</f>
        <v>0</v>
      </c>
      <c r="X554">
        <f>CEILING('L Sized Pack'!F551/5000,1)</f>
        <v>0</v>
      </c>
      <c r="Y554">
        <f>CEILING('L Sized Pack'!G551/5000,1)</f>
        <v>0</v>
      </c>
      <c r="Z554">
        <f>CEILING('L Sized Pack'!H551/5000,1)</f>
        <v>0</v>
      </c>
      <c r="AA554">
        <f>CEILING('L Sized Pack'!I551/5000,1)</f>
        <v>1</v>
      </c>
      <c r="AB554">
        <f>CEILING('L Sized Pack'!J551/5000,1)</f>
        <v>0</v>
      </c>
      <c r="AC554">
        <f>CEILING('L Sized Pack'!K551/5000,1)</f>
        <v>0</v>
      </c>
      <c r="AD554">
        <f>CEILING('L Sized Pack'!L551/5000,1)</f>
        <v>0</v>
      </c>
      <c r="AE554">
        <f>CEILING('L Sized Pack'!M551/5000,1)</f>
        <v>0</v>
      </c>
      <c r="AF554">
        <f t="shared" si="33"/>
        <v>10</v>
      </c>
      <c r="AH554">
        <f>CEILING('L Sized Pack'!B551/8000,1)</f>
        <v>0</v>
      </c>
      <c r="AI554">
        <f>CEILING('L Sized Pack'!C551/8000,1)</f>
        <v>0</v>
      </c>
      <c r="AJ554">
        <f>CEILING('L Sized Pack'!D551/8000,1)</f>
        <v>0</v>
      </c>
      <c r="AK554">
        <f>CEILING('L Sized Pack'!E551/8000,1)</f>
        <v>0</v>
      </c>
      <c r="AL554">
        <f>CEILING('L Sized Pack'!F551/8000,1)</f>
        <v>0</v>
      </c>
      <c r="AM554">
        <f>CEILING('L Sized Pack'!G551/8000,1)</f>
        <v>0</v>
      </c>
      <c r="AN554">
        <f>CEILING('L Sized Pack'!H551/8000,1)</f>
        <v>0</v>
      </c>
      <c r="AO554">
        <f>CEILING('L Sized Pack'!I551/8000,1)</f>
        <v>1</v>
      </c>
      <c r="AP554">
        <f>CEILING('L Sized Pack'!J551/8000,1)</f>
        <v>0</v>
      </c>
      <c r="AQ554">
        <f>CEILING('L Sized Pack'!K551/8000,1)</f>
        <v>0</v>
      </c>
      <c r="AR554">
        <f>CEILING('L Sized Pack'!L551/8000,1)</f>
        <v>0</v>
      </c>
      <c r="AS554">
        <f>CEILING('L Sized Pack'!M551/8000,1)</f>
        <v>0</v>
      </c>
      <c r="AT554">
        <f t="shared" si="34"/>
        <v>15</v>
      </c>
      <c r="AV554">
        <f t="shared" si="35"/>
        <v>189.88</v>
      </c>
    </row>
    <row r="555" spans="1:48" x14ac:dyDescent="0.25">
      <c r="A555" t="s">
        <v>585</v>
      </c>
      <c r="B555" t="s">
        <v>39</v>
      </c>
      <c r="D555">
        <f>CEILING('L Sized Pack'!B552/1000,1)</f>
        <v>0</v>
      </c>
      <c r="E555">
        <f>CEILING('L Sized Pack'!C552/1000,1)</f>
        <v>0</v>
      </c>
      <c r="F555">
        <f>CEILING('L Sized Pack'!D552/1000,1)</f>
        <v>0</v>
      </c>
      <c r="G555">
        <f>CEILING('L Sized Pack'!E552/1000,1)</f>
        <v>0</v>
      </c>
      <c r="H555">
        <f>CEILING('L Sized Pack'!F552/1000,1)</f>
        <v>0</v>
      </c>
      <c r="I555">
        <f>CEILING('L Sized Pack'!G552/1000,1)</f>
        <v>0</v>
      </c>
      <c r="J555">
        <f>CEILING('L Sized Pack'!H552/1000,1)</f>
        <v>0</v>
      </c>
      <c r="K555">
        <f>CEILING('L Sized Pack'!I552/1000,1)</f>
        <v>0</v>
      </c>
      <c r="L555">
        <f>CEILING('L Sized Pack'!J552/1000,1)</f>
        <v>0</v>
      </c>
      <c r="M555">
        <f>CEILING('L Sized Pack'!K552/1000,1)</f>
        <v>0</v>
      </c>
      <c r="N555">
        <f>CEILING('L Sized Pack'!L552/1000,1)</f>
        <v>0</v>
      </c>
      <c r="O555">
        <f>CEILING('L Sized Pack'!M552/1000,1)</f>
        <v>0</v>
      </c>
      <c r="P555">
        <f t="shared" si="32"/>
        <v>0</v>
      </c>
      <c r="T555">
        <f>CEILING('L Sized Pack'!B552/5000,1)</f>
        <v>0</v>
      </c>
      <c r="U555">
        <f>CEILING('L Sized Pack'!C552/5000,1)</f>
        <v>0</v>
      </c>
      <c r="V555">
        <f>CEILING('L Sized Pack'!D552/5000,1)</f>
        <v>0</v>
      </c>
      <c r="W555">
        <f>CEILING('L Sized Pack'!E552/5000,1)</f>
        <v>0</v>
      </c>
      <c r="X555">
        <f>CEILING('L Sized Pack'!F552/5000,1)</f>
        <v>0</v>
      </c>
      <c r="Y555">
        <f>CEILING('L Sized Pack'!G552/5000,1)</f>
        <v>0</v>
      </c>
      <c r="Z555">
        <f>CEILING('L Sized Pack'!H552/5000,1)</f>
        <v>0</v>
      </c>
      <c r="AA555">
        <f>CEILING('L Sized Pack'!I552/5000,1)</f>
        <v>0</v>
      </c>
      <c r="AB555">
        <f>CEILING('L Sized Pack'!J552/5000,1)</f>
        <v>0</v>
      </c>
      <c r="AC555">
        <f>CEILING('L Sized Pack'!K552/5000,1)</f>
        <v>0</v>
      </c>
      <c r="AD555">
        <f>CEILING('L Sized Pack'!L552/5000,1)</f>
        <v>0</v>
      </c>
      <c r="AE555">
        <f>CEILING('L Sized Pack'!M552/5000,1)</f>
        <v>0</v>
      </c>
      <c r="AF555">
        <f t="shared" si="33"/>
        <v>0</v>
      </c>
      <c r="AH555">
        <f>CEILING('L Sized Pack'!B552/8000,1)</f>
        <v>0</v>
      </c>
      <c r="AI555">
        <f>CEILING('L Sized Pack'!C552/8000,1)</f>
        <v>0</v>
      </c>
      <c r="AJ555">
        <f>CEILING('L Sized Pack'!D552/8000,1)</f>
        <v>0</v>
      </c>
      <c r="AK555">
        <f>CEILING('L Sized Pack'!E552/8000,1)</f>
        <v>0</v>
      </c>
      <c r="AL555">
        <f>CEILING('L Sized Pack'!F552/8000,1)</f>
        <v>0</v>
      </c>
      <c r="AM555">
        <f>CEILING('L Sized Pack'!G552/8000,1)</f>
        <v>0</v>
      </c>
      <c r="AN555">
        <f>CEILING('L Sized Pack'!H552/8000,1)</f>
        <v>0</v>
      </c>
      <c r="AO555">
        <f>CEILING('L Sized Pack'!I552/8000,1)</f>
        <v>0</v>
      </c>
      <c r="AP555">
        <f>CEILING('L Sized Pack'!J552/8000,1)</f>
        <v>0</v>
      </c>
      <c r="AQ555">
        <f>CEILING('L Sized Pack'!K552/8000,1)</f>
        <v>0</v>
      </c>
      <c r="AR555">
        <f>CEILING('L Sized Pack'!L552/8000,1)</f>
        <v>0</v>
      </c>
      <c r="AS555">
        <f>CEILING('L Sized Pack'!M552/8000,1)</f>
        <v>0</v>
      </c>
      <c r="AT555">
        <f t="shared" si="34"/>
        <v>0</v>
      </c>
      <c r="AV555">
        <f t="shared" si="35"/>
        <v>179.88</v>
      </c>
    </row>
    <row r="556" spans="1:48" x14ac:dyDescent="0.25">
      <c r="A556" t="s">
        <v>586</v>
      </c>
      <c r="B556" t="s">
        <v>57</v>
      </c>
      <c r="D556">
        <f>CEILING('L Sized Pack'!B553/1000,1)</f>
        <v>0</v>
      </c>
      <c r="E556">
        <f>CEILING('L Sized Pack'!C553/1000,1)</f>
        <v>0</v>
      </c>
      <c r="F556">
        <f>CEILING('L Sized Pack'!D553/1000,1)</f>
        <v>0</v>
      </c>
      <c r="G556">
        <f>CEILING('L Sized Pack'!E553/1000,1)</f>
        <v>0</v>
      </c>
      <c r="H556">
        <f>CEILING('L Sized Pack'!F553/1000,1)</f>
        <v>0</v>
      </c>
      <c r="I556">
        <f>CEILING('L Sized Pack'!G553/1000,1)</f>
        <v>0</v>
      </c>
      <c r="J556">
        <f>CEILING('L Sized Pack'!H553/1000,1)</f>
        <v>0</v>
      </c>
      <c r="K556">
        <f>CEILING('L Sized Pack'!I553/1000,1)</f>
        <v>0</v>
      </c>
      <c r="L556">
        <f>CEILING('L Sized Pack'!J553/1000,1)</f>
        <v>0</v>
      </c>
      <c r="M556">
        <f>CEILING('L Sized Pack'!K553/1000,1)</f>
        <v>0</v>
      </c>
      <c r="N556">
        <f>CEILING('L Sized Pack'!L553/1000,1)</f>
        <v>0</v>
      </c>
      <c r="O556">
        <f>CEILING('L Sized Pack'!M553/1000,1)</f>
        <v>0</v>
      </c>
      <c r="P556">
        <f t="shared" si="32"/>
        <v>0</v>
      </c>
      <c r="T556">
        <f>CEILING('L Sized Pack'!B553/5000,1)</f>
        <v>0</v>
      </c>
      <c r="U556">
        <f>CEILING('L Sized Pack'!C553/5000,1)</f>
        <v>0</v>
      </c>
      <c r="V556">
        <f>CEILING('L Sized Pack'!D553/5000,1)</f>
        <v>0</v>
      </c>
      <c r="W556">
        <f>CEILING('L Sized Pack'!E553/5000,1)</f>
        <v>0</v>
      </c>
      <c r="X556">
        <f>CEILING('L Sized Pack'!F553/5000,1)</f>
        <v>0</v>
      </c>
      <c r="Y556">
        <f>CEILING('L Sized Pack'!G553/5000,1)</f>
        <v>0</v>
      </c>
      <c r="Z556">
        <f>CEILING('L Sized Pack'!H553/5000,1)</f>
        <v>0</v>
      </c>
      <c r="AA556">
        <f>CEILING('L Sized Pack'!I553/5000,1)</f>
        <v>0</v>
      </c>
      <c r="AB556">
        <f>CEILING('L Sized Pack'!J553/5000,1)</f>
        <v>0</v>
      </c>
      <c r="AC556">
        <f>CEILING('L Sized Pack'!K553/5000,1)</f>
        <v>0</v>
      </c>
      <c r="AD556">
        <f>CEILING('L Sized Pack'!L553/5000,1)</f>
        <v>0</v>
      </c>
      <c r="AE556">
        <f>CEILING('L Sized Pack'!M553/5000,1)</f>
        <v>0</v>
      </c>
      <c r="AF556">
        <f t="shared" si="33"/>
        <v>0</v>
      </c>
      <c r="AH556">
        <f>CEILING('L Sized Pack'!B553/8000,1)</f>
        <v>0</v>
      </c>
      <c r="AI556">
        <f>CEILING('L Sized Pack'!C553/8000,1)</f>
        <v>0</v>
      </c>
      <c r="AJ556">
        <f>CEILING('L Sized Pack'!D553/8000,1)</f>
        <v>0</v>
      </c>
      <c r="AK556">
        <f>CEILING('L Sized Pack'!E553/8000,1)</f>
        <v>0</v>
      </c>
      <c r="AL556">
        <f>CEILING('L Sized Pack'!F553/8000,1)</f>
        <v>0</v>
      </c>
      <c r="AM556">
        <f>CEILING('L Sized Pack'!G553/8000,1)</f>
        <v>0</v>
      </c>
      <c r="AN556">
        <f>CEILING('L Sized Pack'!H553/8000,1)</f>
        <v>0</v>
      </c>
      <c r="AO556">
        <f>CEILING('L Sized Pack'!I553/8000,1)</f>
        <v>0</v>
      </c>
      <c r="AP556">
        <f>CEILING('L Sized Pack'!J553/8000,1)</f>
        <v>0</v>
      </c>
      <c r="AQ556">
        <f>CEILING('L Sized Pack'!K553/8000,1)</f>
        <v>0</v>
      </c>
      <c r="AR556">
        <f>CEILING('L Sized Pack'!L553/8000,1)</f>
        <v>0</v>
      </c>
      <c r="AS556">
        <f>CEILING('L Sized Pack'!M553/8000,1)</f>
        <v>0</v>
      </c>
      <c r="AT556">
        <f t="shared" si="34"/>
        <v>0</v>
      </c>
      <c r="AV556">
        <f t="shared" si="35"/>
        <v>179.88</v>
      </c>
    </row>
    <row r="557" spans="1:48" x14ac:dyDescent="0.25">
      <c r="A557" t="s">
        <v>587</v>
      </c>
      <c r="B557" t="s">
        <v>39</v>
      </c>
      <c r="D557">
        <f>CEILING('L Sized Pack'!B554/1000,1)</f>
        <v>0</v>
      </c>
      <c r="E557">
        <f>CEILING('L Sized Pack'!C554/1000,1)</f>
        <v>0</v>
      </c>
      <c r="F557">
        <f>CEILING('L Sized Pack'!D554/1000,1)</f>
        <v>0</v>
      </c>
      <c r="G557">
        <f>CEILING('L Sized Pack'!E554/1000,1)</f>
        <v>0</v>
      </c>
      <c r="H557">
        <f>CEILING('L Sized Pack'!F554/1000,1)</f>
        <v>0</v>
      </c>
      <c r="I557">
        <f>CEILING('L Sized Pack'!G554/1000,1)</f>
        <v>0</v>
      </c>
      <c r="J557">
        <f>CEILING('L Sized Pack'!H554/1000,1)</f>
        <v>3</v>
      </c>
      <c r="K557">
        <f>CEILING('L Sized Pack'!I554/1000,1)</f>
        <v>0</v>
      </c>
      <c r="L557">
        <f>CEILING('L Sized Pack'!J554/1000,1)</f>
        <v>0</v>
      </c>
      <c r="M557">
        <f>CEILING('L Sized Pack'!K554/1000,1)</f>
        <v>0</v>
      </c>
      <c r="N557">
        <f>CEILING('L Sized Pack'!L554/1000,1)</f>
        <v>0</v>
      </c>
      <c r="O557">
        <f>CEILING('L Sized Pack'!M554/1000,1)</f>
        <v>0</v>
      </c>
      <c r="P557">
        <f t="shared" si="32"/>
        <v>15</v>
      </c>
      <c r="T557">
        <f>CEILING('L Sized Pack'!B554/5000,1)</f>
        <v>0</v>
      </c>
      <c r="U557">
        <f>CEILING('L Sized Pack'!C554/5000,1)</f>
        <v>0</v>
      </c>
      <c r="V557">
        <f>CEILING('L Sized Pack'!D554/5000,1)</f>
        <v>0</v>
      </c>
      <c r="W557">
        <f>CEILING('L Sized Pack'!E554/5000,1)</f>
        <v>0</v>
      </c>
      <c r="X557">
        <f>CEILING('L Sized Pack'!F554/5000,1)</f>
        <v>0</v>
      </c>
      <c r="Y557">
        <f>CEILING('L Sized Pack'!G554/5000,1)</f>
        <v>0</v>
      </c>
      <c r="Z557">
        <f>CEILING('L Sized Pack'!H554/5000,1)</f>
        <v>1</v>
      </c>
      <c r="AA557">
        <f>CEILING('L Sized Pack'!I554/5000,1)</f>
        <v>0</v>
      </c>
      <c r="AB557">
        <f>CEILING('L Sized Pack'!J554/5000,1)</f>
        <v>0</v>
      </c>
      <c r="AC557">
        <f>CEILING('L Sized Pack'!K554/5000,1)</f>
        <v>0</v>
      </c>
      <c r="AD557">
        <f>CEILING('L Sized Pack'!L554/5000,1)</f>
        <v>0</v>
      </c>
      <c r="AE557">
        <f>CEILING('L Sized Pack'!M554/5000,1)</f>
        <v>0</v>
      </c>
      <c r="AF557">
        <f t="shared" si="33"/>
        <v>10</v>
      </c>
      <c r="AH557">
        <f>CEILING('L Sized Pack'!B554/8000,1)</f>
        <v>0</v>
      </c>
      <c r="AI557">
        <f>CEILING('L Sized Pack'!C554/8000,1)</f>
        <v>0</v>
      </c>
      <c r="AJ557">
        <f>CEILING('L Sized Pack'!D554/8000,1)</f>
        <v>0</v>
      </c>
      <c r="AK557">
        <f>CEILING('L Sized Pack'!E554/8000,1)</f>
        <v>0</v>
      </c>
      <c r="AL557">
        <f>CEILING('L Sized Pack'!F554/8000,1)</f>
        <v>0</v>
      </c>
      <c r="AM557">
        <f>CEILING('L Sized Pack'!G554/8000,1)</f>
        <v>0</v>
      </c>
      <c r="AN557">
        <f>CEILING('L Sized Pack'!H554/8000,1)</f>
        <v>1</v>
      </c>
      <c r="AO557">
        <f>CEILING('L Sized Pack'!I554/8000,1)</f>
        <v>0</v>
      </c>
      <c r="AP557">
        <f>CEILING('L Sized Pack'!J554/8000,1)</f>
        <v>0</v>
      </c>
      <c r="AQ557">
        <f>CEILING('L Sized Pack'!K554/8000,1)</f>
        <v>0</v>
      </c>
      <c r="AR557">
        <f>CEILING('L Sized Pack'!L554/8000,1)</f>
        <v>0</v>
      </c>
      <c r="AS557">
        <f>CEILING('L Sized Pack'!M554/8000,1)</f>
        <v>0</v>
      </c>
      <c r="AT557">
        <f t="shared" si="34"/>
        <v>15</v>
      </c>
      <c r="AV557">
        <f t="shared" si="35"/>
        <v>189.88</v>
      </c>
    </row>
    <row r="558" spans="1:48" x14ac:dyDescent="0.25">
      <c r="A558" t="s">
        <v>588</v>
      </c>
      <c r="B558" t="s">
        <v>39</v>
      </c>
      <c r="D558">
        <f>CEILING('L Sized Pack'!B555/1000,1)</f>
        <v>0</v>
      </c>
      <c r="E558">
        <f>CEILING('L Sized Pack'!C555/1000,1)</f>
        <v>0</v>
      </c>
      <c r="F558">
        <f>CEILING('L Sized Pack'!D555/1000,1)</f>
        <v>0</v>
      </c>
      <c r="G558">
        <f>CEILING('L Sized Pack'!E555/1000,1)</f>
        <v>0</v>
      </c>
      <c r="H558">
        <f>CEILING('L Sized Pack'!F555/1000,1)</f>
        <v>0</v>
      </c>
      <c r="I558">
        <f>CEILING('L Sized Pack'!G555/1000,1)</f>
        <v>0</v>
      </c>
      <c r="J558">
        <f>CEILING('L Sized Pack'!H555/1000,1)</f>
        <v>0</v>
      </c>
      <c r="K558">
        <f>CEILING('L Sized Pack'!I555/1000,1)</f>
        <v>0</v>
      </c>
      <c r="L558">
        <f>CEILING('L Sized Pack'!J555/1000,1)</f>
        <v>0</v>
      </c>
      <c r="M558">
        <f>CEILING('L Sized Pack'!K555/1000,1)</f>
        <v>0</v>
      </c>
      <c r="N558">
        <f>CEILING('L Sized Pack'!L555/1000,1)</f>
        <v>0</v>
      </c>
      <c r="O558">
        <f>CEILING('L Sized Pack'!M555/1000,1)</f>
        <v>0</v>
      </c>
      <c r="P558">
        <f t="shared" si="32"/>
        <v>0</v>
      </c>
      <c r="T558">
        <f>CEILING('L Sized Pack'!B555/5000,1)</f>
        <v>0</v>
      </c>
      <c r="U558">
        <f>CEILING('L Sized Pack'!C555/5000,1)</f>
        <v>0</v>
      </c>
      <c r="V558">
        <f>CEILING('L Sized Pack'!D555/5000,1)</f>
        <v>0</v>
      </c>
      <c r="W558">
        <f>CEILING('L Sized Pack'!E555/5000,1)</f>
        <v>0</v>
      </c>
      <c r="X558">
        <f>CEILING('L Sized Pack'!F555/5000,1)</f>
        <v>0</v>
      </c>
      <c r="Y558">
        <f>CEILING('L Sized Pack'!G555/5000,1)</f>
        <v>0</v>
      </c>
      <c r="Z558">
        <f>CEILING('L Sized Pack'!H555/5000,1)</f>
        <v>0</v>
      </c>
      <c r="AA558">
        <f>CEILING('L Sized Pack'!I555/5000,1)</f>
        <v>0</v>
      </c>
      <c r="AB558">
        <f>CEILING('L Sized Pack'!J555/5000,1)</f>
        <v>0</v>
      </c>
      <c r="AC558">
        <f>CEILING('L Sized Pack'!K555/5000,1)</f>
        <v>0</v>
      </c>
      <c r="AD558">
        <f>CEILING('L Sized Pack'!L555/5000,1)</f>
        <v>0</v>
      </c>
      <c r="AE558">
        <f>CEILING('L Sized Pack'!M555/5000,1)</f>
        <v>0</v>
      </c>
      <c r="AF558">
        <f t="shared" si="33"/>
        <v>0</v>
      </c>
      <c r="AH558">
        <f>CEILING('L Sized Pack'!B555/8000,1)</f>
        <v>0</v>
      </c>
      <c r="AI558">
        <f>CEILING('L Sized Pack'!C555/8000,1)</f>
        <v>0</v>
      </c>
      <c r="AJ558">
        <f>CEILING('L Sized Pack'!D555/8000,1)</f>
        <v>0</v>
      </c>
      <c r="AK558">
        <f>CEILING('L Sized Pack'!E555/8000,1)</f>
        <v>0</v>
      </c>
      <c r="AL558">
        <f>CEILING('L Sized Pack'!F555/8000,1)</f>
        <v>0</v>
      </c>
      <c r="AM558">
        <f>CEILING('L Sized Pack'!G555/8000,1)</f>
        <v>0</v>
      </c>
      <c r="AN558">
        <f>CEILING('L Sized Pack'!H555/8000,1)</f>
        <v>0</v>
      </c>
      <c r="AO558">
        <f>CEILING('L Sized Pack'!I555/8000,1)</f>
        <v>0</v>
      </c>
      <c r="AP558">
        <f>CEILING('L Sized Pack'!J555/8000,1)</f>
        <v>0</v>
      </c>
      <c r="AQ558">
        <f>CEILING('L Sized Pack'!K555/8000,1)</f>
        <v>0</v>
      </c>
      <c r="AR558">
        <f>CEILING('L Sized Pack'!L555/8000,1)</f>
        <v>0</v>
      </c>
      <c r="AS558">
        <f>CEILING('L Sized Pack'!M555/8000,1)</f>
        <v>0</v>
      </c>
      <c r="AT558">
        <f t="shared" si="34"/>
        <v>0</v>
      </c>
      <c r="AV558">
        <f t="shared" si="35"/>
        <v>179.88</v>
      </c>
    </row>
    <row r="559" spans="1:48" x14ac:dyDescent="0.25">
      <c r="A559" t="s">
        <v>589</v>
      </c>
      <c r="B559" t="s">
        <v>57</v>
      </c>
      <c r="D559">
        <f>CEILING('L Sized Pack'!B556/1000,1)</f>
        <v>0</v>
      </c>
      <c r="E559">
        <f>CEILING('L Sized Pack'!C556/1000,1)</f>
        <v>0</v>
      </c>
      <c r="F559">
        <f>CEILING('L Sized Pack'!D556/1000,1)</f>
        <v>0</v>
      </c>
      <c r="G559">
        <f>CEILING('L Sized Pack'!E556/1000,1)</f>
        <v>0</v>
      </c>
      <c r="H559">
        <f>CEILING('L Sized Pack'!F556/1000,1)</f>
        <v>0</v>
      </c>
      <c r="I559">
        <f>CEILING('L Sized Pack'!G556/1000,1)</f>
        <v>0</v>
      </c>
      <c r="J559">
        <f>CEILING('L Sized Pack'!H556/1000,1)</f>
        <v>0</v>
      </c>
      <c r="K559">
        <f>CEILING('L Sized Pack'!I556/1000,1)</f>
        <v>0</v>
      </c>
      <c r="L559">
        <f>CEILING('L Sized Pack'!J556/1000,1)</f>
        <v>0</v>
      </c>
      <c r="M559">
        <f>CEILING('L Sized Pack'!K556/1000,1)</f>
        <v>0</v>
      </c>
      <c r="N559">
        <f>CEILING('L Sized Pack'!L556/1000,1)</f>
        <v>0</v>
      </c>
      <c r="O559">
        <f>CEILING('L Sized Pack'!M556/1000,1)</f>
        <v>0</v>
      </c>
      <c r="P559">
        <f t="shared" si="32"/>
        <v>0</v>
      </c>
      <c r="T559">
        <f>CEILING('L Sized Pack'!B556/5000,1)</f>
        <v>0</v>
      </c>
      <c r="U559">
        <f>CEILING('L Sized Pack'!C556/5000,1)</f>
        <v>0</v>
      </c>
      <c r="V559">
        <f>CEILING('L Sized Pack'!D556/5000,1)</f>
        <v>0</v>
      </c>
      <c r="W559">
        <f>CEILING('L Sized Pack'!E556/5000,1)</f>
        <v>0</v>
      </c>
      <c r="X559">
        <f>CEILING('L Sized Pack'!F556/5000,1)</f>
        <v>0</v>
      </c>
      <c r="Y559">
        <f>CEILING('L Sized Pack'!G556/5000,1)</f>
        <v>0</v>
      </c>
      <c r="Z559">
        <f>CEILING('L Sized Pack'!H556/5000,1)</f>
        <v>0</v>
      </c>
      <c r="AA559">
        <f>CEILING('L Sized Pack'!I556/5000,1)</f>
        <v>0</v>
      </c>
      <c r="AB559">
        <f>CEILING('L Sized Pack'!J556/5000,1)</f>
        <v>0</v>
      </c>
      <c r="AC559">
        <f>CEILING('L Sized Pack'!K556/5000,1)</f>
        <v>0</v>
      </c>
      <c r="AD559">
        <f>CEILING('L Sized Pack'!L556/5000,1)</f>
        <v>0</v>
      </c>
      <c r="AE559">
        <f>CEILING('L Sized Pack'!M556/5000,1)</f>
        <v>0</v>
      </c>
      <c r="AF559">
        <f t="shared" si="33"/>
        <v>0</v>
      </c>
      <c r="AH559">
        <f>CEILING('L Sized Pack'!B556/8000,1)</f>
        <v>0</v>
      </c>
      <c r="AI559">
        <f>CEILING('L Sized Pack'!C556/8000,1)</f>
        <v>0</v>
      </c>
      <c r="AJ559">
        <f>CEILING('L Sized Pack'!D556/8000,1)</f>
        <v>0</v>
      </c>
      <c r="AK559">
        <f>CEILING('L Sized Pack'!E556/8000,1)</f>
        <v>0</v>
      </c>
      <c r="AL559">
        <f>CEILING('L Sized Pack'!F556/8000,1)</f>
        <v>0</v>
      </c>
      <c r="AM559">
        <f>CEILING('L Sized Pack'!G556/8000,1)</f>
        <v>0</v>
      </c>
      <c r="AN559">
        <f>CEILING('L Sized Pack'!H556/8000,1)</f>
        <v>0</v>
      </c>
      <c r="AO559">
        <f>CEILING('L Sized Pack'!I556/8000,1)</f>
        <v>0</v>
      </c>
      <c r="AP559">
        <f>CEILING('L Sized Pack'!J556/8000,1)</f>
        <v>0</v>
      </c>
      <c r="AQ559">
        <f>CEILING('L Sized Pack'!K556/8000,1)</f>
        <v>0</v>
      </c>
      <c r="AR559">
        <f>CEILING('L Sized Pack'!L556/8000,1)</f>
        <v>0</v>
      </c>
      <c r="AS559">
        <f>CEILING('L Sized Pack'!M556/8000,1)</f>
        <v>0</v>
      </c>
      <c r="AT559">
        <f t="shared" si="34"/>
        <v>0</v>
      </c>
      <c r="AV559">
        <f t="shared" si="35"/>
        <v>179.88</v>
      </c>
    </row>
    <row r="560" spans="1:48" x14ac:dyDescent="0.25">
      <c r="A560" t="s">
        <v>590</v>
      </c>
      <c r="B560" t="s">
        <v>39</v>
      </c>
      <c r="D560">
        <f>CEILING('L Sized Pack'!B557/1000,1)</f>
        <v>0</v>
      </c>
      <c r="E560">
        <f>CEILING('L Sized Pack'!C557/1000,1)</f>
        <v>0</v>
      </c>
      <c r="F560">
        <f>CEILING('L Sized Pack'!D557/1000,1)</f>
        <v>0</v>
      </c>
      <c r="G560">
        <f>CEILING('L Sized Pack'!E557/1000,1)</f>
        <v>0</v>
      </c>
      <c r="H560">
        <f>CEILING('L Sized Pack'!F557/1000,1)</f>
        <v>8</v>
      </c>
      <c r="I560">
        <f>CEILING('L Sized Pack'!G557/1000,1)</f>
        <v>0</v>
      </c>
      <c r="J560">
        <f>CEILING('L Sized Pack'!H557/1000,1)</f>
        <v>0</v>
      </c>
      <c r="K560">
        <f>CEILING('L Sized Pack'!I557/1000,1)</f>
        <v>0</v>
      </c>
      <c r="L560">
        <f>CEILING('L Sized Pack'!J557/1000,1)</f>
        <v>0</v>
      </c>
      <c r="M560">
        <f>CEILING('L Sized Pack'!K557/1000,1)</f>
        <v>0</v>
      </c>
      <c r="N560">
        <f>CEILING('L Sized Pack'!L557/1000,1)</f>
        <v>0</v>
      </c>
      <c r="O560">
        <f>CEILING('L Sized Pack'!M557/1000,1)</f>
        <v>0</v>
      </c>
      <c r="P560">
        <f t="shared" si="32"/>
        <v>40</v>
      </c>
      <c r="T560">
        <f>CEILING('L Sized Pack'!B557/5000,1)</f>
        <v>0</v>
      </c>
      <c r="U560">
        <f>CEILING('L Sized Pack'!C557/5000,1)</f>
        <v>0</v>
      </c>
      <c r="V560">
        <f>CEILING('L Sized Pack'!D557/5000,1)</f>
        <v>0</v>
      </c>
      <c r="W560">
        <f>CEILING('L Sized Pack'!E557/5000,1)</f>
        <v>0</v>
      </c>
      <c r="X560">
        <f>CEILING('L Sized Pack'!F557/5000,1)</f>
        <v>2</v>
      </c>
      <c r="Y560">
        <f>CEILING('L Sized Pack'!G557/5000,1)</f>
        <v>0</v>
      </c>
      <c r="Z560">
        <f>CEILING('L Sized Pack'!H557/5000,1)</f>
        <v>0</v>
      </c>
      <c r="AA560">
        <f>CEILING('L Sized Pack'!I557/5000,1)</f>
        <v>0</v>
      </c>
      <c r="AB560">
        <f>CEILING('L Sized Pack'!J557/5000,1)</f>
        <v>0</v>
      </c>
      <c r="AC560">
        <f>CEILING('L Sized Pack'!K557/5000,1)</f>
        <v>0</v>
      </c>
      <c r="AD560">
        <f>CEILING('L Sized Pack'!L557/5000,1)</f>
        <v>0</v>
      </c>
      <c r="AE560">
        <f>CEILING('L Sized Pack'!M557/5000,1)</f>
        <v>0</v>
      </c>
      <c r="AF560">
        <f t="shared" si="33"/>
        <v>20</v>
      </c>
      <c r="AH560">
        <f>CEILING('L Sized Pack'!B557/8000,1)</f>
        <v>0</v>
      </c>
      <c r="AI560">
        <f>CEILING('L Sized Pack'!C557/8000,1)</f>
        <v>0</v>
      </c>
      <c r="AJ560">
        <f>CEILING('L Sized Pack'!D557/8000,1)</f>
        <v>0</v>
      </c>
      <c r="AK560">
        <f>CEILING('L Sized Pack'!E557/8000,1)</f>
        <v>0</v>
      </c>
      <c r="AL560">
        <f>CEILING('L Sized Pack'!F557/8000,1)</f>
        <v>1</v>
      </c>
      <c r="AM560">
        <f>CEILING('L Sized Pack'!G557/8000,1)</f>
        <v>0</v>
      </c>
      <c r="AN560">
        <f>CEILING('L Sized Pack'!H557/8000,1)</f>
        <v>0</v>
      </c>
      <c r="AO560">
        <f>CEILING('L Sized Pack'!I557/8000,1)</f>
        <v>0</v>
      </c>
      <c r="AP560">
        <f>CEILING('L Sized Pack'!J557/8000,1)</f>
        <v>0</v>
      </c>
      <c r="AQ560">
        <f>CEILING('L Sized Pack'!K557/8000,1)</f>
        <v>0</v>
      </c>
      <c r="AR560">
        <f>CEILING('L Sized Pack'!L557/8000,1)</f>
        <v>0</v>
      </c>
      <c r="AS560">
        <f>CEILING('L Sized Pack'!M557/8000,1)</f>
        <v>0</v>
      </c>
      <c r="AT560">
        <f t="shared" si="34"/>
        <v>15</v>
      </c>
      <c r="AV560">
        <f t="shared" si="35"/>
        <v>194.88</v>
      </c>
    </row>
    <row r="561" spans="1:48" x14ac:dyDescent="0.25">
      <c r="A561" t="s">
        <v>591</v>
      </c>
      <c r="B561" t="s">
        <v>39</v>
      </c>
      <c r="D561">
        <f>CEILING('L Sized Pack'!B558/1000,1)</f>
        <v>0</v>
      </c>
      <c r="E561">
        <f>CEILING('L Sized Pack'!C558/1000,1)</f>
        <v>0</v>
      </c>
      <c r="F561">
        <f>CEILING('L Sized Pack'!D558/1000,1)</f>
        <v>0</v>
      </c>
      <c r="G561">
        <f>CEILING('L Sized Pack'!E558/1000,1)</f>
        <v>1</v>
      </c>
      <c r="H561">
        <f>CEILING('L Sized Pack'!F558/1000,1)</f>
        <v>0</v>
      </c>
      <c r="I561">
        <f>CEILING('L Sized Pack'!G558/1000,1)</f>
        <v>0</v>
      </c>
      <c r="J561">
        <f>CEILING('L Sized Pack'!H558/1000,1)</f>
        <v>0</v>
      </c>
      <c r="K561">
        <f>CEILING('L Sized Pack'!I558/1000,1)</f>
        <v>0</v>
      </c>
      <c r="L561">
        <f>CEILING('L Sized Pack'!J558/1000,1)</f>
        <v>0</v>
      </c>
      <c r="M561">
        <f>CEILING('L Sized Pack'!K558/1000,1)</f>
        <v>1</v>
      </c>
      <c r="N561">
        <f>CEILING('L Sized Pack'!L558/1000,1)</f>
        <v>0</v>
      </c>
      <c r="O561">
        <f>CEILING('L Sized Pack'!M558/1000,1)</f>
        <v>0</v>
      </c>
      <c r="P561">
        <f t="shared" si="32"/>
        <v>10</v>
      </c>
      <c r="T561">
        <f>CEILING('L Sized Pack'!B558/5000,1)</f>
        <v>0</v>
      </c>
      <c r="U561">
        <f>CEILING('L Sized Pack'!C558/5000,1)</f>
        <v>0</v>
      </c>
      <c r="V561">
        <f>CEILING('L Sized Pack'!D558/5000,1)</f>
        <v>0</v>
      </c>
      <c r="W561">
        <f>CEILING('L Sized Pack'!E558/5000,1)</f>
        <v>1</v>
      </c>
      <c r="X561">
        <f>CEILING('L Sized Pack'!F558/5000,1)</f>
        <v>0</v>
      </c>
      <c r="Y561">
        <f>CEILING('L Sized Pack'!G558/5000,1)</f>
        <v>0</v>
      </c>
      <c r="Z561">
        <f>CEILING('L Sized Pack'!H558/5000,1)</f>
        <v>0</v>
      </c>
      <c r="AA561">
        <f>CEILING('L Sized Pack'!I558/5000,1)</f>
        <v>0</v>
      </c>
      <c r="AB561">
        <f>CEILING('L Sized Pack'!J558/5000,1)</f>
        <v>0</v>
      </c>
      <c r="AC561">
        <f>CEILING('L Sized Pack'!K558/5000,1)</f>
        <v>1</v>
      </c>
      <c r="AD561">
        <f>CEILING('L Sized Pack'!L558/5000,1)</f>
        <v>0</v>
      </c>
      <c r="AE561">
        <f>CEILING('L Sized Pack'!M558/5000,1)</f>
        <v>0</v>
      </c>
      <c r="AF561">
        <f t="shared" si="33"/>
        <v>20</v>
      </c>
      <c r="AH561">
        <f>CEILING('L Sized Pack'!B558/8000,1)</f>
        <v>0</v>
      </c>
      <c r="AI561">
        <f>CEILING('L Sized Pack'!C558/8000,1)</f>
        <v>0</v>
      </c>
      <c r="AJ561">
        <f>CEILING('L Sized Pack'!D558/8000,1)</f>
        <v>0</v>
      </c>
      <c r="AK561">
        <f>CEILING('L Sized Pack'!E558/8000,1)</f>
        <v>1</v>
      </c>
      <c r="AL561">
        <f>CEILING('L Sized Pack'!F558/8000,1)</f>
        <v>0</v>
      </c>
      <c r="AM561">
        <f>CEILING('L Sized Pack'!G558/8000,1)</f>
        <v>0</v>
      </c>
      <c r="AN561">
        <f>CEILING('L Sized Pack'!H558/8000,1)</f>
        <v>0</v>
      </c>
      <c r="AO561">
        <f>CEILING('L Sized Pack'!I558/8000,1)</f>
        <v>0</v>
      </c>
      <c r="AP561">
        <f>CEILING('L Sized Pack'!J558/8000,1)</f>
        <v>0</v>
      </c>
      <c r="AQ561">
        <f>CEILING('L Sized Pack'!K558/8000,1)</f>
        <v>1</v>
      </c>
      <c r="AR561">
        <f>CEILING('L Sized Pack'!L558/8000,1)</f>
        <v>0</v>
      </c>
      <c r="AS561">
        <f>CEILING('L Sized Pack'!M558/8000,1)</f>
        <v>0</v>
      </c>
      <c r="AT561">
        <f t="shared" si="34"/>
        <v>30</v>
      </c>
      <c r="AV561">
        <f t="shared" si="35"/>
        <v>189.88</v>
      </c>
    </row>
    <row r="562" spans="1:48" x14ac:dyDescent="0.25">
      <c r="A562" t="s">
        <v>592</v>
      </c>
      <c r="B562" t="s">
        <v>39</v>
      </c>
      <c r="D562">
        <f>CEILING('L Sized Pack'!B559/1000,1)</f>
        <v>0</v>
      </c>
      <c r="E562">
        <f>CEILING('L Sized Pack'!C559/1000,1)</f>
        <v>0</v>
      </c>
      <c r="F562">
        <f>CEILING('L Sized Pack'!D559/1000,1)</f>
        <v>0</v>
      </c>
      <c r="G562">
        <f>CEILING('L Sized Pack'!E559/1000,1)</f>
        <v>0</v>
      </c>
      <c r="H562">
        <f>CEILING('L Sized Pack'!F559/1000,1)</f>
        <v>0</v>
      </c>
      <c r="I562">
        <f>CEILING('L Sized Pack'!G559/1000,1)</f>
        <v>9</v>
      </c>
      <c r="J562">
        <f>CEILING('L Sized Pack'!H559/1000,1)</f>
        <v>0</v>
      </c>
      <c r="K562">
        <f>CEILING('L Sized Pack'!I559/1000,1)</f>
        <v>0</v>
      </c>
      <c r="L562">
        <f>CEILING('L Sized Pack'!J559/1000,1)</f>
        <v>0</v>
      </c>
      <c r="M562">
        <f>CEILING('L Sized Pack'!K559/1000,1)</f>
        <v>0</v>
      </c>
      <c r="N562">
        <f>CEILING('L Sized Pack'!L559/1000,1)</f>
        <v>0</v>
      </c>
      <c r="O562">
        <f>CEILING('L Sized Pack'!M559/1000,1)</f>
        <v>0</v>
      </c>
      <c r="P562">
        <f t="shared" si="32"/>
        <v>45</v>
      </c>
      <c r="T562">
        <f>CEILING('L Sized Pack'!B559/5000,1)</f>
        <v>0</v>
      </c>
      <c r="U562">
        <f>CEILING('L Sized Pack'!C559/5000,1)</f>
        <v>0</v>
      </c>
      <c r="V562">
        <f>CEILING('L Sized Pack'!D559/5000,1)</f>
        <v>0</v>
      </c>
      <c r="W562">
        <f>CEILING('L Sized Pack'!E559/5000,1)</f>
        <v>0</v>
      </c>
      <c r="X562">
        <f>CEILING('L Sized Pack'!F559/5000,1)</f>
        <v>0</v>
      </c>
      <c r="Y562">
        <f>CEILING('L Sized Pack'!G559/5000,1)</f>
        <v>2</v>
      </c>
      <c r="Z562">
        <f>CEILING('L Sized Pack'!H559/5000,1)</f>
        <v>0</v>
      </c>
      <c r="AA562">
        <f>CEILING('L Sized Pack'!I559/5000,1)</f>
        <v>0</v>
      </c>
      <c r="AB562">
        <f>CEILING('L Sized Pack'!J559/5000,1)</f>
        <v>0</v>
      </c>
      <c r="AC562">
        <f>CEILING('L Sized Pack'!K559/5000,1)</f>
        <v>0</v>
      </c>
      <c r="AD562">
        <f>CEILING('L Sized Pack'!L559/5000,1)</f>
        <v>0</v>
      </c>
      <c r="AE562">
        <f>CEILING('L Sized Pack'!M559/5000,1)</f>
        <v>0</v>
      </c>
      <c r="AF562">
        <f t="shared" si="33"/>
        <v>20</v>
      </c>
      <c r="AH562">
        <f>CEILING('L Sized Pack'!B559/8000,1)</f>
        <v>0</v>
      </c>
      <c r="AI562">
        <f>CEILING('L Sized Pack'!C559/8000,1)</f>
        <v>0</v>
      </c>
      <c r="AJ562">
        <f>CEILING('L Sized Pack'!D559/8000,1)</f>
        <v>0</v>
      </c>
      <c r="AK562">
        <f>CEILING('L Sized Pack'!E559/8000,1)</f>
        <v>0</v>
      </c>
      <c r="AL562">
        <f>CEILING('L Sized Pack'!F559/8000,1)</f>
        <v>0</v>
      </c>
      <c r="AM562">
        <f>CEILING('L Sized Pack'!G559/8000,1)</f>
        <v>2</v>
      </c>
      <c r="AN562">
        <f>CEILING('L Sized Pack'!H559/8000,1)</f>
        <v>0</v>
      </c>
      <c r="AO562">
        <f>CEILING('L Sized Pack'!I559/8000,1)</f>
        <v>0</v>
      </c>
      <c r="AP562">
        <f>CEILING('L Sized Pack'!J559/8000,1)</f>
        <v>0</v>
      </c>
      <c r="AQ562">
        <f>CEILING('L Sized Pack'!K559/8000,1)</f>
        <v>0</v>
      </c>
      <c r="AR562">
        <f>CEILING('L Sized Pack'!L559/8000,1)</f>
        <v>0</v>
      </c>
      <c r="AS562">
        <f>CEILING('L Sized Pack'!M559/8000,1)</f>
        <v>0</v>
      </c>
      <c r="AT562">
        <f t="shared" si="34"/>
        <v>30</v>
      </c>
      <c r="AV562">
        <f t="shared" si="35"/>
        <v>199.88</v>
      </c>
    </row>
    <row r="563" spans="1:48" x14ac:dyDescent="0.25">
      <c r="A563" t="s">
        <v>593</v>
      </c>
      <c r="B563" t="s">
        <v>57</v>
      </c>
      <c r="D563">
        <f>CEILING('L Sized Pack'!B560/1000,1)</f>
        <v>0</v>
      </c>
      <c r="E563">
        <f>CEILING('L Sized Pack'!C560/1000,1)</f>
        <v>0</v>
      </c>
      <c r="F563">
        <f>CEILING('L Sized Pack'!D560/1000,1)</f>
        <v>0</v>
      </c>
      <c r="G563">
        <f>CEILING('L Sized Pack'!E560/1000,1)</f>
        <v>0</v>
      </c>
      <c r="H563">
        <f>CEILING('L Sized Pack'!F560/1000,1)</f>
        <v>0</v>
      </c>
      <c r="I563">
        <f>CEILING('L Sized Pack'!G560/1000,1)</f>
        <v>0</v>
      </c>
      <c r="J563">
        <f>CEILING('L Sized Pack'!H560/1000,1)</f>
        <v>0</v>
      </c>
      <c r="K563">
        <f>CEILING('L Sized Pack'!I560/1000,1)</f>
        <v>2</v>
      </c>
      <c r="L563">
        <f>CEILING('L Sized Pack'!J560/1000,1)</f>
        <v>0</v>
      </c>
      <c r="M563">
        <f>CEILING('L Sized Pack'!K560/1000,1)</f>
        <v>0</v>
      </c>
      <c r="N563">
        <f>CEILING('L Sized Pack'!L560/1000,1)</f>
        <v>0</v>
      </c>
      <c r="O563">
        <f>CEILING('L Sized Pack'!M560/1000,1)</f>
        <v>0</v>
      </c>
      <c r="P563">
        <f t="shared" si="32"/>
        <v>10</v>
      </c>
      <c r="T563">
        <f>CEILING('L Sized Pack'!B560/5000,1)</f>
        <v>0</v>
      </c>
      <c r="U563">
        <f>CEILING('L Sized Pack'!C560/5000,1)</f>
        <v>0</v>
      </c>
      <c r="V563">
        <f>CEILING('L Sized Pack'!D560/5000,1)</f>
        <v>0</v>
      </c>
      <c r="W563">
        <f>CEILING('L Sized Pack'!E560/5000,1)</f>
        <v>0</v>
      </c>
      <c r="X563">
        <f>CEILING('L Sized Pack'!F560/5000,1)</f>
        <v>0</v>
      </c>
      <c r="Y563">
        <f>CEILING('L Sized Pack'!G560/5000,1)</f>
        <v>0</v>
      </c>
      <c r="Z563">
        <f>CEILING('L Sized Pack'!H560/5000,1)</f>
        <v>0</v>
      </c>
      <c r="AA563">
        <f>CEILING('L Sized Pack'!I560/5000,1)</f>
        <v>1</v>
      </c>
      <c r="AB563">
        <f>CEILING('L Sized Pack'!J560/5000,1)</f>
        <v>0</v>
      </c>
      <c r="AC563">
        <f>CEILING('L Sized Pack'!K560/5000,1)</f>
        <v>0</v>
      </c>
      <c r="AD563">
        <f>CEILING('L Sized Pack'!L560/5000,1)</f>
        <v>0</v>
      </c>
      <c r="AE563">
        <f>CEILING('L Sized Pack'!M560/5000,1)</f>
        <v>0</v>
      </c>
      <c r="AF563">
        <f t="shared" si="33"/>
        <v>10</v>
      </c>
      <c r="AH563">
        <f>CEILING('L Sized Pack'!B560/8000,1)</f>
        <v>0</v>
      </c>
      <c r="AI563">
        <f>CEILING('L Sized Pack'!C560/8000,1)</f>
        <v>0</v>
      </c>
      <c r="AJ563">
        <f>CEILING('L Sized Pack'!D560/8000,1)</f>
        <v>0</v>
      </c>
      <c r="AK563">
        <f>CEILING('L Sized Pack'!E560/8000,1)</f>
        <v>0</v>
      </c>
      <c r="AL563">
        <f>CEILING('L Sized Pack'!F560/8000,1)</f>
        <v>0</v>
      </c>
      <c r="AM563">
        <f>CEILING('L Sized Pack'!G560/8000,1)</f>
        <v>0</v>
      </c>
      <c r="AN563">
        <f>CEILING('L Sized Pack'!H560/8000,1)</f>
        <v>0</v>
      </c>
      <c r="AO563">
        <f>CEILING('L Sized Pack'!I560/8000,1)</f>
        <v>1</v>
      </c>
      <c r="AP563">
        <f>CEILING('L Sized Pack'!J560/8000,1)</f>
        <v>0</v>
      </c>
      <c r="AQ563">
        <f>CEILING('L Sized Pack'!K560/8000,1)</f>
        <v>0</v>
      </c>
      <c r="AR563">
        <f>CEILING('L Sized Pack'!L560/8000,1)</f>
        <v>0</v>
      </c>
      <c r="AS563">
        <f>CEILING('L Sized Pack'!M560/8000,1)</f>
        <v>0</v>
      </c>
      <c r="AT563">
        <f t="shared" si="34"/>
        <v>15</v>
      </c>
      <c r="AV563">
        <f t="shared" si="35"/>
        <v>189.88</v>
      </c>
    </row>
    <row r="564" spans="1:48" x14ac:dyDescent="0.25">
      <c r="A564" t="s">
        <v>594</v>
      </c>
      <c r="B564" t="s">
        <v>57</v>
      </c>
      <c r="D564">
        <f>CEILING('L Sized Pack'!B561/1000,1)</f>
        <v>0</v>
      </c>
      <c r="E564">
        <f>CEILING('L Sized Pack'!C561/1000,1)</f>
        <v>0</v>
      </c>
      <c r="F564">
        <f>CEILING('L Sized Pack'!D561/1000,1)</f>
        <v>0</v>
      </c>
      <c r="G564">
        <f>CEILING('L Sized Pack'!E561/1000,1)</f>
        <v>0</v>
      </c>
      <c r="H564">
        <f>CEILING('L Sized Pack'!F561/1000,1)</f>
        <v>0</v>
      </c>
      <c r="I564">
        <f>CEILING('L Sized Pack'!G561/1000,1)</f>
        <v>0</v>
      </c>
      <c r="J564">
        <f>CEILING('L Sized Pack'!H561/1000,1)</f>
        <v>0</v>
      </c>
      <c r="K564">
        <f>CEILING('L Sized Pack'!I561/1000,1)</f>
        <v>0</v>
      </c>
      <c r="L564">
        <f>CEILING('L Sized Pack'!J561/1000,1)</f>
        <v>0</v>
      </c>
      <c r="M564">
        <f>CEILING('L Sized Pack'!K561/1000,1)</f>
        <v>0</v>
      </c>
      <c r="N564">
        <f>CEILING('L Sized Pack'!L561/1000,1)</f>
        <v>0</v>
      </c>
      <c r="O564">
        <f>CEILING('L Sized Pack'!M561/1000,1)</f>
        <v>0</v>
      </c>
      <c r="P564">
        <f t="shared" si="32"/>
        <v>0</v>
      </c>
      <c r="T564">
        <f>CEILING('L Sized Pack'!B561/5000,1)</f>
        <v>0</v>
      </c>
      <c r="U564">
        <f>CEILING('L Sized Pack'!C561/5000,1)</f>
        <v>0</v>
      </c>
      <c r="V564">
        <f>CEILING('L Sized Pack'!D561/5000,1)</f>
        <v>0</v>
      </c>
      <c r="W564">
        <f>CEILING('L Sized Pack'!E561/5000,1)</f>
        <v>0</v>
      </c>
      <c r="X564">
        <f>CEILING('L Sized Pack'!F561/5000,1)</f>
        <v>0</v>
      </c>
      <c r="Y564">
        <f>CEILING('L Sized Pack'!G561/5000,1)</f>
        <v>0</v>
      </c>
      <c r="Z564">
        <f>CEILING('L Sized Pack'!H561/5000,1)</f>
        <v>0</v>
      </c>
      <c r="AA564">
        <f>CEILING('L Sized Pack'!I561/5000,1)</f>
        <v>0</v>
      </c>
      <c r="AB564">
        <f>CEILING('L Sized Pack'!J561/5000,1)</f>
        <v>0</v>
      </c>
      <c r="AC564">
        <f>CEILING('L Sized Pack'!K561/5000,1)</f>
        <v>0</v>
      </c>
      <c r="AD564">
        <f>CEILING('L Sized Pack'!L561/5000,1)</f>
        <v>0</v>
      </c>
      <c r="AE564">
        <f>CEILING('L Sized Pack'!M561/5000,1)</f>
        <v>0</v>
      </c>
      <c r="AF564">
        <f t="shared" si="33"/>
        <v>0</v>
      </c>
      <c r="AH564">
        <f>CEILING('L Sized Pack'!B561/8000,1)</f>
        <v>0</v>
      </c>
      <c r="AI564">
        <f>CEILING('L Sized Pack'!C561/8000,1)</f>
        <v>0</v>
      </c>
      <c r="AJ564">
        <f>CEILING('L Sized Pack'!D561/8000,1)</f>
        <v>0</v>
      </c>
      <c r="AK564">
        <f>CEILING('L Sized Pack'!E561/8000,1)</f>
        <v>0</v>
      </c>
      <c r="AL564">
        <f>CEILING('L Sized Pack'!F561/8000,1)</f>
        <v>0</v>
      </c>
      <c r="AM564">
        <f>CEILING('L Sized Pack'!G561/8000,1)</f>
        <v>0</v>
      </c>
      <c r="AN564">
        <f>CEILING('L Sized Pack'!H561/8000,1)</f>
        <v>0</v>
      </c>
      <c r="AO564">
        <f>CEILING('L Sized Pack'!I561/8000,1)</f>
        <v>0</v>
      </c>
      <c r="AP564">
        <f>CEILING('L Sized Pack'!J561/8000,1)</f>
        <v>0</v>
      </c>
      <c r="AQ564">
        <f>CEILING('L Sized Pack'!K561/8000,1)</f>
        <v>0</v>
      </c>
      <c r="AR564">
        <f>CEILING('L Sized Pack'!L561/8000,1)</f>
        <v>0</v>
      </c>
      <c r="AS564">
        <f>CEILING('L Sized Pack'!M561/8000,1)</f>
        <v>0</v>
      </c>
      <c r="AT564">
        <f t="shared" si="34"/>
        <v>0</v>
      </c>
      <c r="AV564">
        <f t="shared" si="35"/>
        <v>179.88</v>
      </c>
    </row>
    <row r="565" spans="1:48" x14ac:dyDescent="0.25">
      <c r="A565" t="s">
        <v>595</v>
      </c>
      <c r="B565" t="s">
        <v>57</v>
      </c>
      <c r="D565">
        <f>CEILING('L Sized Pack'!B562/1000,1)</f>
        <v>0</v>
      </c>
      <c r="E565">
        <f>CEILING('L Sized Pack'!C562/1000,1)</f>
        <v>0</v>
      </c>
      <c r="F565">
        <f>CEILING('L Sized Pack'!D562/1000,1)</f>
        <v>0</v>
      </c>
      <c r="G565">
        <f>CEILING('L Sized Pack'!E562/1000,1)</f>
        <v>0</v>
      </c>
      <c r="H565">
        <f>CEILING('L Sized Pack'!F562/1000,1)</f>
        <v>0</v>
      </c>
      <c r="I565">
        <f>CEILING('L Sized Pack'!G562/1000,1)</f>
        <v>0</v>
      </c>
      <c r="J565">
        <f>CEILING('L Sized Pack'!H562/1000,1)</f>
        <v>0</v>
      </c>
      <c r="K565">
        <f>CEILING('L Sized Pack'!I562/1000,1)</f>
        <v>0</v>
      </c>
      <c r="L565">
        <f>CEILING('L Sized Pack'!J562/1000,1)</f>
        <v>0</v>
      </c>
      <c r="M565">
        <f>CEILING('L Sized Pack'!K562/1000,1)</f>
        <v>0</v>
      </c>
      <c r="N565">
        <f>CEILING('L Sized Pack'!L562/1000,1)</f>
        <v>0</v>
      </c>
      <c r="O565">
        <f>CEILING('L Sized Pack'!M562/1000,1)</f>
        <v>0</v>
      </c>
      <c r="P565">
        <f t="shared" si="32"/>
        <v>0</v>
      </c>
      <c r="T565">
        <f>CEILING('L Sized Pack'!B562/5000,1)</f>
        <v>0</v>
      </c>
      <c r="U565">
        <f>CEILING('L Sized Pack'!C562/5000,1)</f>
        <v>0</v>
      </c>
      <c r="V565">
        <f>CEILING('L Sized Pack'!D562/5000,1)</f>
        <v>0</v>
      </c>
      <c r="W565">
        <f>CEILING('L Sized Pack'!E562/5000,1)</f>
        <v>0</v>
      </c>
      <c r="X565">
        <f>CEILING('L Sized Pack'!F562/5000,1)</f>
        <v>0</v>
      </c>
      <c r="Y565">
        <f>CEILING('L Sized Pack'!G562/5000,1)</f>
        <v>0</v>
      </c>
      <c r="Z565">
        <f>CEILING('L Sized Pack'!H562/5000,1)</f>
        <v>0</v>
      </c>
      <c r="AA565">
        <f>CEILING('L Sized Pack'!I562/5000,1)</f>
        <v>0</v>
      </c>
      <c r="AB565">
        <f>CEILING('L Sized Pack'!J562/5000,1)</f>
        <v>0</v>
      </c>
      <c r="AC565">
        <f>CEILING('L Sized Pack'!K562/5000,1)</f>
        <v>0</v>
      </c>
      <c r="AD565">
        <f>CEILING('L Sized Pack'!L562/5000,1)</f>
        <v>0</v>
      </c>
      <c r="AE565">
        <f>CEILING('L Sized Pack'!M562/5000,1)</f>
        <v>0</v>
      </c>
      <c r="AF565">
        <f t="shared" si="33"/>
        <v>0</v>
      </c>
      <c r="AH565">
        <f>CEILING('L Sized Pack'!B562/8000,1)</f>
        <v>0</v>
      </c>
      <c r="AI565">
        <f>CEILING('L Sized Pack'!C562/8000,1)</f>
        <v>0</v>
      </c>
      <c r="AJ565">
        <f>CEILING('L Sized Pack'!D562/8000,1)</f>
        <v>0</v>
      </c>
      <c r="AK565">
        <f>CEILING('L Sized Pack'!E562/8000,1)</f>
        <v>0</v>
      </c>
      <c r="AL565">
        <f>CEILING('L Sized Pack'!F562/8000,1)</f>
        <v>0</v>
      </c>
      <c r="AM565">
        <f>CEILING('L Sized Pack'!G562/8000,1)</f>
        <v>0</v>
      </c>
      <c r="AN565">
        <f>CEILING('L Sized Pack'!H562/8000,1)</f>
        <v>0</v>
      </c>
      <c r="AO565">
        <f>CEILING('L Sized Pack'!I562/8000,1)</f>
        <v>0</v>
      </c>
      <c r="AP565">
        <f>CEILING('L Sized Pack'!J562/8000,1)</f>
        <v>0</v>
      </c>
      <c r="AQ565">
        <f>CEILING('L Sized Pack'!K562/8000,1)</f>
        <v>0</v>
      </c>
      <c r="AR565">
        <f>CEILING('L Sized Pack'!L562/8000,1)</f>
        <v>0</v>
      </c>
      <c r="AS565">
        <f>CEILING('L Sized Pack'!M562/8000,1)</f>
        <v>0</v>
      </c>
      <c r="AT565">
        <f t="shared" si="34"/>
        <v>0</v>
      </c>
      <c r="AV565">
        <f t="shared" si="35"/>
        <v>179.88</v>
      </c>
    </row>
    <row r="566" spans="1:48" x14ac:dyDescent="0.25">
      <c r="A566" t="s">
        <v>596</v>
      </c>
      <c r="B566" t="s">
        <v>57</v>
      </c>
      <c r="D566">
        <f>CEILING('L Sized Pack'!B563/1000,1)</f>
        <v>0</v>
      </c>
      <c r="E566">
        <f>CEILING('L Sized Pack'!C563/1000,1)</f>
        <v>0</v>
      </c>
      <c r="F566">
        <f>CEILING('L Sized Pack'!D563/1000,1)</f>
        <v>2</v>
      </c>
      <c r="G566">
        <f>CEILING('L Sized Pack'!E563/1000,1)</f>
        <v>0</v>
      </c>
      <c r="H566">
        <f>CEILING('L Sized Pack'!F563/1000,1)</f>
        <v>0</v>
      </c>
      <c r="I566">
        <f>CEILING('L Sized Pack'!G563/1000,1)</f>
        <v>0</v>
      </c>
      <c r="J566">
        <f>CEILING('L Sized Pack'!H563/1000,1)</f>
        <v>0</v>
      </c>
      <c r="K566">
        <f>CEILING('L Sized Pack'!I563/1000,1)</f>
        <v>0</v>
      </c>
      <c r="L566">
        <f>CEILING('L Sized Pack'!J563/1000,1)</f>
        <v>0</v>
      </c>
      <c r="M566">
        <f>CEILING('L Sized Pack'!K563/1000,1)</f>
        <v>0</v>
      </c>
      <c r="N566">
        <f>CEILING('L Sized Pack'!L563/1000,1)</f>
        <v>0</v>
      </c>
      <c r="O566">
        <f>CEILING('L Sized Pack'!M563/1000,1)</f>
        <v>0</v>
      </c>
      <c r="P566">
        <f t="shared" si="32"/>
        <v>10</v>
      </c>
      <c r="T566">
        <f>CEILING('L Sized Pack'!B563/5000,1)</f>
        <v>0</v>
      </c>
      <c r="U566">
        <f>CEILING('L Sized Pack'!C563/5000,1)</f>
        <v>0</v>
      </c>
      <c r="V566">
        <f>CEILING('L Sized Pack'!D563/5000,1)</f>
        <v>1</v>
      </c>
      <c r="W566">
        <f>CEILING('L Sized Pack'!E563/5000,1)</f>
        <v>0</v>
      </c>
      <c r="X566">
        <f>CEILING('L Sized Pack'!F563/5000,1)</f>
        <v>0</v>
      </c>
      <c r="Y566">
        <f>CEILING('L Sized Pack'!G563/5000,1)</f>
        <v>0</v>
      </c>
      <c r="Z566">
        <f>CEILING('L Sized Pack'!H563/5000,1)</f>
        <v>0</v>
      </c>
      <c r="AA566">
        <f>CEILING('L Sized Pack'!I563/5000,1)</f>
        <v>0</v>
      </c>
      <c r="AB566">
        <f>CEILING('L Sized Pack'!J563/5000,1)</f>
        <v>0</v>
      </c>
      <c r="AC566">
        <f>CEILING('L Sized Pack'!K563/5000,1)</f>
        <v>0</v>
      </c>
      <c r="AD566">
        <f>CEILING('L Sized Pack'!L563/5000,1)</f>
        <v>0</v>
      </c>
      <c r="AE566">
        <f>CEILING('L Sized Pack'!M563/5000,1)</f>
        <v>0</v>
      </c>
      <c r="AF566">
        <f t="shared" si="33"/>
        <v>10</v>
      </c>
      <c r="AH566">
        <f>CEILING('L Sized Pack'!B563/8000,1)</f>
        <v>0</v>
      </c>
      <c r="AI566">
        <f>CEILING('L Sized Pack'!C563/8000,1)</f>
        <v>0</v>
      </c>
      <c r="AJ566">
        <f>CEILING('L Sized Pack'!D563/8000,1)</f>
        <v>1</v>
      </c>
      <c r="AK566">
        <f>CEILING('L Sized Pack'!E563/8000,1)</f>
        <v>0</v>
      </c>
      <c r="AL566">
        <f>CEILING('L Sized Pack'!F563/8000,1)</f>
        <v>0</v>
      </c>
      <c r="AM566">
        <f>CEILING('L Sized Pack'!G563/8000,1)</f>
        <v>0</v>
      </c>
      <c r="AN566">
        <f>CEILING('L Sized Pack'!H563/8000,1)</f>
        <v>0</v>
      </c>
      <c r="AO566">
        <f>CEILING('L Sized Pack'!I563/8000,1)</f>
        <v>0</v>
      </c>
      <c r="AP566">
        <f>CEILING('L Sized Pack'!J563/8000,1)</f>
        <v>0</v>
      </c>
      <c r="AQ566">
        <f>CEILING('L Sized Pack'!K563/8000,1)</f>
        <v>0</v>
      </c>
      <c r="AR566">
        <f>CEILING('L Sized Pack'!L563/8000,1)</f>
        <v>0</v>
      </c>
      <c r="AS566">
        <f>CEILING('L Sized Pack'!M563/8000,1)</f>
        <v>0</v>
      </c>
      <c r="AT566">
        <f t="shared" si="34"/>
        <v>15</v>
      </c>
      <c r="AV566">
        <f t="shared" si="35"/>
        <v>189.88</v>
      </c>
    </row>
    <row r="567" spans="1:48" x14ac:dyDescent="0.25">
      <c r="A567" t="s">
        <v>597</v>
      </c>
      <c r="B567" t="s">
        <v>39</v>
      </c>
      <c r="D567">
        <f>CEILING('L Sized Pack'!B564/1000,1)</f>
        <v>0</v>
      </c>
      <c r="E567">
        <f>CEILING('L Sized Pack'!C564/1000,1)</f>
        <v>0</v>
      </c>
      <c r="F567">
        <f>CEILING('L Sized Pack'!D564/1000,1)</f>
        <v>0</v>
      </c>
      <c r="G567">
        <f>CEILING('L Sized Pack'!E564/1000,1)</f>
        <v>0</v>
      </c>
      <c r="H567">
        <f>CEILING('L Sized Pack'!F564/1000,1)</f>
        <v>0</v>
      </c>
      <c r="I567">
        <f>CEILING('L Sized Pack'!G564/1000,1)</f>
        <v>0</v>
      </c>
      <c r="J567">
        <f>CEILING('L Sized Pack'!H564/1000,1)</f>
        <v>0</v>
      </c>
      <c r="K567">
        <f>CEILING('L Sized Pack'!I564/1000,1)</f>
        <v>0</v>
      </c>
      <c r="L567">
        <f>CEILING('L Sized Pack'!J564/1000,1)</f>
        <v>0</v>
      </c>
      <c r="M567">
        <f>CEILING('L Sized Pack'!K564/1000,1)</f>
        <v>0</v>
      </c>
      <c r="N567">
        <f>CEILING('L Sized Pack'!L564/1000,1)</f>
        <v>0</v>
      </c>
      <c r="O567">
        <f>CEILING('L Sized Pack'!M564/1000,1)</f>
        <v>0</v>
      </c>
      <c r="P567">
        <f t="shared" si="32"/>
        <v>0</v>
      </c>
      <c r="T567">
        <f>CEILING('L Sized Pack'!B564/5000,1)</f>
        <v>0</v>
      </c>
      <c r="U567">
        <f>CEILING('L Sized Pack'!C564/5000,1)</f>
        <v>0</v>
      </c>
      <c r="V567">
        <f>CEILING('L Sized Pack'!D564/5000,1)</f>
        <v>0</v>
      </c>
      <c r="W567">
        <f>CEILING('L Sized Pack'!E564/5000,1)</f>
        <v>0</v>
      </c>
      <c r="X567">
        <f>CEILING('L Sized Pack'!F564/5000,1)</f>
        <v>0</v>
      </c>
      <c r="Y567">
        <f>CEILING('L Sized Pack'!G564/5000,1)</f>
        <v>0</v>
      </c>
      <c r="Z567">
        <f>CEILING('L Sized Pack'!H564/5000,1)</f>
        <v>0</v>
      </c>
      <c r="AA567">
        <f>CEILING('L Sized Pack'!I564/5000,1)</f>
        <v>0</v>
      </c>
      <c r="AB567">
        <f>CEILING('L Sized Pack'!J564/5000,1)</f>
        <v>0</v>
      </c>
      <c r="AC567">
        <f>CEILING('L Sized Pack'!K564/5000,1)</f>
        <v>0</v>
      </c>
      <c r="AD567">
        <f>CEILING('L Sized Pack'!L564/5000,1)</f>
        <v>0</v>
      </c>
      <c r="AE567">
        <f>CEILING('L Sized Pack'!M564/5000,1)</f>
        <v>0</v>
      </c>
      <c r="AF567">
        <f t="shared" si="33"/>
        <v>0</v>
      </c>
      <c r="AH567">
        <f>CEILING('L Sized Pack'!B564/8000,1)</f>
        <v>0</v>
      </c>
      <c r="AI567">
        <f>CEILING('L Sized Pack'!C564/8000,1)</f>
        <v>0</v>
      </c>
      <c r="AJ567">
        <f>CEILING('L Sized Pack'!D564/8000,1)</f>
        <v>0</v>
      </c>
      <c r="AK567">
        <f>CEILING('L Sized Pack'!E564/8000,1)</f>
        <v>0</v>
      </c>
      <c r="AL567">
        <f>CEILING('L Sized Pack'!F564/8000,1)</f>
        <v>0</v>
      </c>
      <c r="AM567">
        <f>CEILING('L Sized Pack'!G564/8000,1)</f>
        <v>0</v>
      </c>
      <c r="AN567">
        <f>CEILING('L Sized Pack'!H564/8000,1)</f>
        <v>0</v>
      </c>
      <c r="AO567">
        <f>CEILING('L Sized Pack'!I564/8000,1)</f>
        <v>0</v>
      </c>
      <c r="AP567">
        <f>CEILING('L Sized Pack'!J564/8000,1)</f>
        <v>0</v>
      </c>
      <c r="AQ567">
        <f>CEILING('L Sized Pack'!K564/8000,1)</f>
        <v>0</v>
      </c>
      <c r="AR567">
        <f>CEILING('L Sized Pack'!L564/8000,1)</f>
        <v>0</v>
      </c>
      <c r="AS567">
        <f>CEILING('L Sized Pack'!M564/8000,1)</f>
        <v>0</v>
      </c>
      <c r="AT567">
        <f t="shared" si="34"/>
        <v>0</v>
      </c>
      <c r="AV567">
        <f t="shared" si="35"/>
        <v>179.88</v>
      </c>
    </row>
    <row r="568" spans="1:48" x14ac:dyDescent="0.25">
      <c r="A568" t="s">
        <v>598</v>
      </c>
      <c r="B568" t="s">
        <v>57</v>
      </c>
      <c r="D568">
        <f>CEILING('L Sized Pack'!B565/1000,1)</f>
        <v>0</v>
      </c>
      <c r="E568">
        <f>CEILING('L Sized Pack'!C565/1000,1)</f>
        <v>0</v>
      </c>
      <c r="F568">
        <f>CEILING('L Sized Pack'!D565/1000,1)</f>
        <v>0</v>
      </c>
      <c r="G568">
        <f>CEILING('L Sized Pack'!E565/1000,1)</f>
        <v>0</v>
      </c>
      <c r="H568">
        <f>CEILING('L Sized Pack'!F565/1000,1)</f>
        <v>0</v>
      </c>
      <c r="I568">
        <f>CEILING('L Sized Pack'!G565/1000,1)</f>
        <v>0</v>
      </c>
      <c r="J568">
        <f>CEILING('L Sized Pack'!H565/1000,1)</f>
        <v>0</v>
      </c>
      <c r="K568">
        <f>CEILING('L Sized Pack'!I565/1000,1)</f>
        <v>0</v>
      </c>
      <c r="L568">
        <f>CEILING('L Sized Pack'!J565/1000,1)</f>
        <v>0</v>
      </c>
      <c r="M568">
        <f>CEILING('L Sized Pack'!K565/1000,1)</f>
        <v>0</v>
      </c>
      <c r="N568">
        <f>CEILING('L Sized Pack'!L565/1000,1)</f>
        <v>0</v>
      </c>
      <c r="O568">
        <f>CEILING('L Sized Pack'!M565/1000,1)</f>
        <v>0</v>
      </c>
      <c r="P568">
        <f t="shared" si="32"/>
        <v>0</v>
      </c>
      <c r="T568">
        <f>CEILING('L Sized Pack'!B565/5000,1)</f>
        <v>0</v>
      </c>
      <c r="U568">
        <f>CEILING('L Sized Pack'!C565/5000,1)</f>
        <v>0</v>
      </c>
      <c r="V568">
        <f>CEILING('L Sized Pack'!D565/5000,1)</f>
        <v>0</v>
      </c>
      <c r="W568">
        <f>CEILING('L Sized Pack'!E565/5000,1)</f>
        <v>0</v>
      </c>
      <c r="X568">
        <f>CEILING('L Sized Pack'!F565/5000,1)</f>
        <v>0</v>
      </c>
      <c r="Y568">
        <f>CEILING('L Sized Pack'!G565/5000,1)</f>
        <v>0</v>
      </c>
      <c r="Z568">
        <f>CEILING('L Sized Pack'!H565/5000,1)</f>
        <v>0</v>
      </c>
      <c r="AA568">
        <f>CEILING('L Sized Pack'!I565/5000,1)</f>
        <v>0</v>
      </c>
      <c r="AB568">
        <f>CEILING('L Sized Pack'!J565/5000,1)</f>
        <v>0</v>
      </c>
      <c r="AC568">
        <f>CEILING('L Sized Pack'!K565/5000,1)</f>
        <v>0</v>
      </c>
      <c r="AD568">
        <f>CEILING('L Sized Pack'!L565/5000,1)</f>
        <v>0</v>
      </c>
      <c r="AE568">
        <f>CEILING('L Sized Pack'!M565/5000,1)</f>
        <v>0</v>
      </c>
      <c r="AF568">
        <f t="shared" si="33"/>
        <v>0</v>
      </c>
      <c r="AH568">
        <f>CEILING('L Sized Pack'!B565/8000,1)</f>
        <v>0</v>
      </c>
      <c r="AI568">
        <f>CEILING('L Sized Pack'!C565/8000,1)</f>
        <v>0</v>
      </c>
      <c r="AJ568">
        <f>CEILING('L Sized Pack'!D565/8000,1)</f>
        <v>0</v>
      </c>
      <c r="AK568">
        <f>CEILING('L Sized Pack'!E565/8000,1)</f>
        <v>0</v>
      </c>
      <c r="AL568">
        <f>CEILING('L Sized Pack'!F565/8000,1)</f>
        <v>0</v>
      </c>
      <c r="AM568">
        <f>CEILING('L Sized Pack'!G565/8000,1)</f>
        <v>0</v>
      </c>
      <c r="AN568">
        <f>CEILING('L Sized Pack'!H565/8000,1)</f>
        <v>0</v>
      </c>
      <c r="AO568">
        <f>CEILING('L Sized Pack'!I565/8000,1)</f>
        <v>0</v>
      </c>
      <c r="AP568">
        <f>CEILING('L Sized Pack'!J565/8000,1)</f>
        <v>0</v>
      </c>
      <c r="AQ568">
        <f>CEILING('L Sized Pack'!K565/8000,1)</f>
        <v>0</v>
      </c>
      <c r="AR568">
        <f>CEILING('L Sized Pack'!L565/8000,1)</f>
        <v>0</v>
      </c>
      <c r="AS568">
        <f>CEILING('L Sized Pack'!M565/8000,1)</f>
        <v>0</v>
      </c>
      <c r="AT568">
        <f t="shared" si="34"/>
        <v>0</v>
      </c>
      <c r="AV568">
        <f t="shared" si="35"/>
        <v>179.88</v>
      </c>
    </row>
    <row r="569" spans="1:48" x14ac:dyDescent="0.25">
      <c r="A569" t="s">
        <v>599</v>
      </c>
      <c r="B569" t="s">
        <v>57</v>
      </c>
      <c r="D569">
        <f>CEILING('L Sized Pack'!B566/1000,1)</f>
        <v>0</v>
      </c>
      <c r="E569">
        <f>CEILING('L Sized Pack'!C566/1000,1)</f>
        <v>1</v>
      </c>
      <c r="F569">
        <f>CEILING('L Sized Pack'!D566/1000,1)</f>
        <v>0</v>
      </c>
      <c r="G569">
        <f>CEILING('L Sized Pack'!E566/1000,1)</f>
        <v>0</v>
      </c>
      <c r="H569">
        <f>CEILING('L Sized Pack'!F566/1000,1)</f>
        <v>0</v>
      </c>
      <c r="I569">
        <f>CEILING('L Sized Pack'!G566/1000,1)</f>
        <v>0</v>
      </c>
      <c r="J569">
        <f>CEILING('L Sized Pack'!H566/1000,1)</f>
        <v>0</v>
      </c>
      <c r="K569">
        <f>CEILING('L Sized Pack'!I566/1000,1)</f>
        <v>0</v>
      </c>
      <c r="L569">
        <f>CEILING('L Sized Pack'!J566/1000,1)</f>
        <v>0</v>
      </c>
      <c r="M569">
        <f>CEILING('L Sized Pack'!K566/1000,1)</f>
        <v>0</v>
      </c>
      <c r="N569">
        <f>CEILING('L Sized Pack'!L566/1000,1)</f>
        <v>0</v>
      </c>
      <c r="O569">
        <f>CEILING('L Sized Pack'!M566/1000,1)</f>
        <v>0</v>
      </c>
      <c r="P569">
        <f t="shared" si="32"/>
        <v>5</v>
      </c>
      <c r="T569">
        <f>CEILING('L Sized Pack'!B566/5000,1)</f>
        <v>0</v>
      </c>
      <c r="U569">
        <f>CEILING('L Sized Pack'!C566/5000,1)</f>
        <v>1</v>
      </c>
      <c r="V569">
        <f>CEILING('L Sized Pack'!D566/5000,1)</f>
        <v>0</v>
      </c>
      <c r="W569">
        <f>CEILING('L Sized Pack'!E566/5000,1)</f>
        <v>0</v>
      </c>
      <c r="X569">
        <f>CEILING('L Sized Pack'!F566/5000,1)</f>
        <v>0</v>
      </c>
      <c r="Y569">
        <f>CEILING('L Sized Pack'!G566/5000,1)</f>
        <v>0</v>
      </c>
      <c r="Z569">
        <f>CEILING('L Sized Pack'!H566/5000,1)</f>
        <v>0</v>
      </c>
      <c r="AA569">
        <f>CEILING('L Sized Pack'!I566/5000,1)</f>
        <v>0</v>
      </c>
      <c r="AB569">
        <f>CEILING('L Sized Pack'!J566/5000,1)</f>
        <v>0</v>
      </c>
      <c r="AC569">
        <f>CEILING('L Sized Pack'!K566/5000,1)</f>
        <v>0</v>
      </c>
      <c r="AD569">
        <f>CEILING('L Sized Pack'!L566/5000,1)</f>
        <v>0</v>
      </c>
      <c r="AE569">
        <f>CEILING('L Sized Pack'!M566/5000,1)</f>
        <v>0</v>
      </c>
      <c r="AF569">
        <f t="shared" si="33"/>
        <v>10</v>
      </c>
      <c r="AH569">
        <f>CEILING('L Sized Pack'!B566/8000,1)</f>
        <v>0</v>
      </c>
      <c r="AI569">
        <f>CEILING('L Sized Pack'!C566/8000,1)</f>
        <v>1</v>
      </c>
      <c r="AJ569">
        <f>CEILING('L Sized Pack'!D566/8000,1)</f>
        <v>0</v>
      </c>
      <c r="AK569">
        <f>CEILING('L Sized Pack'!E566/8000,1)</f>
        <v>0</v>
      </c>
      <c r="AL569">
        <f>CEILING('L Sized Pack'!F566/8000,1)</f>
        <v>0</v>
      </c>
      <c r="AM569">
        <f>CEILING('L Sized Pack'!G566/8000,1)</f>
        <v>0</v>
      </c>
      <c r="AN569">
        <f>CEILING('L Sized Pack'!H566/8000,1)</f>
        <v>0</v>
      </c>
      <c r="AO569">
        <f>CEILING('L Sized Pack'!I566/8000,1)</f>
        <v>0</v>
      </c>
      <c r="AP569">
        <f>CEILING('L Sized Pack'!J566/8000,1)</f>
        <v>0</v>
      </c>
      <c r="AQ569">
        <f>CEILING('L Sized Pack'!K566/8000,1)</f>
        <v>0</v>
      </c>
      <c r="AR569">
        <f>CEILING('L Sized Pack'!L566/8000,1)</f>
        <v>0</v>
      </c>
      <c r="AS569">
        <f>CEILING('L Sized Pack'!M566/8000,1)</f>
        <v>0</v>
      </c>
      <c r="AT569">
        <f t="shared" si="34"/>
        <v>15</v>
      </c>
      <c r="AV569">
        <f t="shared" si="35"/>
        <v>184.88</v>
      </c>
    </row>
    <row r="570" spans="1:48" x14ac:dyDescent="0.25">
      <c r="A570" t="s">
        <v>600</v>
      </c>
      <c r="B570" t="s">
        <v>39</v>
      </c>
      <c r="D570">
        <f>CEILING('L Sized Pack'!B567/1000,1)</f>
        <v>0</v>
      </c>
      <c r="E570">
        <f>CEILING('L Sized Pack'!C567/1000,1)</f>
        <v>3</v>
      </c>
      <c r="F570">
        <f>CEILING('L Sized Pack'!D567/1000,1)</f>
        <v>0</v>
      </c>
      <c r="G570">
        <f>CEILING('L Sized Pack'!E567/1000,1)</f>
        <v>0</v>
      </c>
      <c r="H570">
        <f>CEILING('L Sized Pack'!F567/1000,1)</f>
        <v>0</v>
      </c>
      <c r="I570">
        <f>CEILING('L Sized Pack'!G567/1000,1)</f>
        <v>0</v>
      </c>
      <c r="J570">
        <f>CEILING('L Sized Pack'!H567/1000,1)</f>
        <v>0</v>
      </c>
      <c r="K570">
        <f>CEILING('L Sized Pack'!I567/1000,1)</f>
        <v>0</v>
      </c>
      <c r="L570">
        <f>CEILING('L Sized Pack'!J567/1000,1)</f>
        <v>0</v>
      </c>
      <c r="M570">
        <f>CEILING('L Sized Pack'!K567/1000,1)</f>
        <v>0</v>
      </c>
      <c r="N570">
        <f>CEILING('L Sized Pack'!L567/1000,1)</f>
        <v>0</v>
      </c>
      <c r="O570">
        <f>CEILING('L Sized Pack'!M567/1000,1)</f>
        <v>0</v>
      </c>
      <c r="P570">
        <f t="shared" si="32"/>
        <v>15</v>
      </c>
      <c r="T570">
        <f>CEILING('L Sized Pack'!B567/5000,1)</f>
        <v>0</v>
      </c>
      <c r="U570">
        <f>CEILING('L Sized Pack'!C567/5000,1)</f>
        <v>1</v>
      </c>
      <c r="V570">
        <f>CEILING('L Sized Pack'!D567/5000,1)</f>
        <v>0</v>
      </c>
      <c r="W570">
        <f>CEILING('L Sized Pack'!E567/5000,1)</f>
        <v>0</v>
      </c>
      <c r="X570">
        <f>CEILING('L Sized Pack'!F567/5000,1)</f>
        <v>0</v>
      </c>
      <c r="Y570">
        <f>CEILING('L Sized Pack'!G567/5000,1)</f>
        <v>0</v>
      </c>
      <c r="Z570">
        <f>CEILING('L Sized Pack'!H567/5000,1)</f>
        <v>0</v>
      </c>
      <c r="AA570">
        <f>CEILING('L Sized Pack'!I567/5000,1)</f>
        <v>0</v>
      </c>
      <c r="AB570">
        <f>CEILING('L Sized Pack'!J567/5000,1)</f>
        <v>0</v>
      </c>
      <c r="AC570">
        <f>CEILING('L Sized Pack'!K567/5000,1)</f>
        <v>0</v>
      </c>
      <c r="AD570">
        <f>CEILING('L Sized Pack'!L567/5000,1)</f>
        <v>0</v>
      </c>
      <c r="AE570">
        <f>CEILING('L Sized Pack'!M567/5000,1)</f>
        <v>0</v>
      </c>
      <c r="AF570">
        <f t="shared" si="33"/>
        <v>10</v>
      </c>
      <c r="AH570">
        <f>CEILING('L Sized Pack'!B567/8000,1)</f>
        <v>0</v>
      </c>
      <c r="AI570">
        <f>CEILING('L Sized Pack'!C567/8000,1)</f>
        <v>1</v>
      </c>
      <c r="AJ570">
        <f>CEILING('L Sized Pack'!D567/8000,1)</f>
        <v>0</v>
      </c>
      <c r="AK570">
        <f>CEILING('L Sized Pack'!E567/8000,1)</f>
        <v>0</v>
      </c>
      <c r="AL570">
        <f>CEILING('L Sized Pack'!F567/8000,1)</f>
        <v>0</v>
      </c>
      <c r="AM570">
        <f>CEILING('L Sized Pack'!G567/8000,1)</f>
        <v>0</v>
      </c>
      <c r="AN570">
        <f>CEILING('L Sized Pack'!H567/8000,1)</f>
        <v>0</v>
      </c>
      <c r="AO570">
        <f>CEILING('L Sized Pack'!I567/8000,1)</f>
        <v>0</v>
      </c>
      <c r="AP570">
        <f>CEILING('L Sized Pack'!J567/8000,1)</f>
        <v>0</v>
      </c>
      <c r="AQ570">
        <f>CEILING('L Sized Pack'!K567/8000,1)</f>
        <v>0</v>
      </c>
      <c r="AR570">
        <f>CEILING('L Sized Pack'!L567/8000,1)</f>
        <v>0</v>
      </c>
      <c r="AS570">
        <f>CEILING('L Sized Pack'!M567/8000,1)</f>
        <v>0</v>
      </c>
      <c r="AT570">
        <f t="shared" si="34"/>
        <v>15</v>
      </c>
      <c r="AV570">
        <f t="shared" si="35"/>
        <v>189.88</v>
      </c>
    </row>
    <row r="571" spans="1:48" x14ac:dyDescent="0.25">
      <c r="A571" t="s">
        <v>601</v>
      </c>
      <c r="B571" t="s">
        <v>39</v>
      </c>
      <c r="D571">
        <f>CEILING('L Sized Pack'!B568/1000,1)</f>
        <v>0</v>
      </c>
      <c r="E571">
        <f>CEILING('L Sized Pack'!C568/1000,1)</f>
        <v>0</v>
      </c>
      <c r="F571">
        <f>CEILING('L Sized Pack'!D568/1000,1)</f>
        <v>0</v>
      </c>
      <c r="G571">
        <f>CEILING('L Sized Pack'!E568/1000,1)</f>
        <v>0</v>
      </c>
      <c r="H571">
        <f>CEILING('L Sized Pack'!F568/1000,1)</f>
        <v>0</v>
      </c>
      <c r="I571">
        <f>CEILING('L Sized Pack'!G568/1000,1)</f>
        <v>0</v>
      </c>
      <c r="J571">
        <f>CEILING('L Sized Pack'!H568/1000,1)</f>
        <v>0</v>
      </c>
      <c r="K571">
        <f>CEILING('L Sized Pack'!I568/1000,1)</f>
        <v>0</v>
      </c>
      <c r="L571">
        <f>CEILING('L Sized Pack'!J568/1000,1)</f>
        <v>0</v>
      </c>
      <c r="M571">
        <f>CEILING('L Sized Pack'!K568/1000,1)</f>
        <v>2</v>
      </c>
      <c r="N571">
        <f>CEILING('L Sized Pack'!L568/1000,1)</f>
        <v>0</v>
      </c>
      <c r="O571">
        <f>CEILING('L Sized Pack'!M568/1000,1)</f>
        <v>0</v>
      </c>
      <c r="P571">
        <f t="shared" si="32"/>
        <v>10</v>
      </c>
      <c r="T571">
        <f>CEILING('L Sized Pack'!B568/5000,1)</f>
        <v>0</v>
      </c>
      <c r="U571">
        <f>CEILING('L Sized Pack'!C568/5000,1)</f>
        <v>0</v>
      </c>
      <c r="V571">
        <f>CEILING('L Sized Pack'!D568/5000,1)</f>
        <v>0</v>
      </c>
      <c r="W571">
        <f>CEILING('L Sized Pack'!E568/5000,1)</f>
        <v>0</v>
      </c>
      <c r="X571">
        <f>CEILING('L Sized Pack'!F568/5000,1)</f>
        <v>0</v>
      </c>
      <c r="Y571">
        <f>CEILING('L Sized Pack'!G568/5000,1)</f>
        <v>0</v>
      </c>
      <c r="Z571">
        <f>CEILING('L Sized Pack'!H568/5000,1)</f>
        <v>0</v>
      </c>
      <c r="AA571">
        <f>CEILING('L Sized Pack'!I568/5000,1)</f>
        <v>0</v>
      </c>
      <c r="AB571">
        <f>CEILING('L Sized Pack'!J568/5000,1)</f>
        <v>0</v>
      </c>
      <c r="AC571">
        <f>CEILING('L Sized Pack'!K568/5000,1)</f>
        <v>1</v>
      </c>
      <c r="AD571">
        <f>CEILING('L Sized Pack'!L568/5000,1)</f>
        <v>0</v>
      </c>
      <c r="AE571">
        <f>CEILING('L Sized Pack'!M568/5000,1)</f>
        <v>0</v>
      </c>
      <c r="AF571">
        <f t="shared" si="33"/>
        <v>10</v>
      </c>
      <c r="AH571">
        <f>CEILING('L Sized Pack'!B568/8000,1)</f>
        <v>0</v>
      </c>
      <c r="AI571">
        <f>CEILING('L Sized Pack'!C568/8000,1)</f>
        <v>0</v>
      </c>
      <c r="AJ571">
        <f>CEILING('L Sized Pack'!D568/8000,1)</f>
        <v>0</v>
      </c>
      <c r="AK571">
        <f>CEILING('L Sized Pack'!E568/8000,1)</f>
        <v>0</v>
      </c>
      <c r="AL571">
        <f>CEILING('L Sized Pack'!F568/8000,1)</f>
        <v>0</v>
      </c>
      <c r="AM571">
        <f>CEILING('L Sized Pack'!G568/8000,1)</f>
        <v>0</v>
      </c>
      <c r="AN571">
        <f>CEILING('L Sized Pack'!H568/8000,1)</f>
        <v>0</v>
      </c>
      <c r="AO571">
        <f>CEILING('L Sized Pack'!I568/8000,1)</f>
        <v>0</v>
      </c>
      <c r="AP571">
        <f>CEILING('L Sized Pack'!J568/8000,1)</f>
        <v>0</v>
      </c>
      <c r="AQ571">
        <f>CEILING('L Sized Pack'!K568/8000,1)</f>
        <v>1</v>
      </c>
      <c r="AR571">
        <f>CEILING('L Sized Pack'!L568/8000,1)</f>
        <v>0</v>
      </c>
      <c r="AS571">
        <f>CEILING('L Sized Pack'!M568/8000,1)</f>
        <v>0</v>
      </c>
      <c r="AT571">
        <f t="shared" si="34"/>
        <v>15</v>
      </c>
      <c r="AV571">
        <f t="shared" si="35"/>
        <v>189.88</v>
      </c>
    </row>
    <row r="572" spans="1:48" x14ac:dyDescent="0.25">
      <c r="A572" t="s">
        <v>602</v>
      </c>
      <c r="B572" t="s">
        <v>39</v>
      </c>
      <c r="D572">
        <f>CEILING('L Sized Pack'!B569/1000,1)</f>
        <v>0</v>
      </c>
      <c r="E572">
        <f>CEILING('L Sized Pack'!C569/1000,1)</f>
        <v>0</v>
      </c>
      <c r="F572">
        <f>CEILING('L Sized Pack'!D569/1000,1)</f>
        <v>0</v>
      </c>
      <c r="G572">
        <f>CEILING('L Sized Pack'!E569/1000,1)</f>
        <v>0</v>
      </c>
      <c r="H572">
        <f>CEILING('L Sized Pack'!F569/1000,1)</f>
        <v>0</v>
      </c>
      <c r="I572">
        <f>CEILING('L Sized Pack'!G569/1000,1)</f>
        <v>0</v>
      </c>
      <c r="J572">
        <f>CEILING('L Sized Pack'!H569/1000,1)</f>
        <v>0</v>
      </c>
      <c r="K572">
        <f>CEILING('L Sized Pack'!I569/1000,1)</f>
        <v>0</v>
      </c>
      <c r="L572">
        <f>CEILING('L Sized Pack'!J569/1000,1)</f>
        <v>0</v>
      </c>
      <c r="M572">
        <f>CEILING('L Sized Pack'!K569/1000,1)</f>
        <v>0</v>
      </c>
      <c r="N572">
        <f>CEILING('L Sized Pack'!L569/1000,1)</f>
        <v>0</v>
      </c>
      <c r="O572">
        <f>CEILING('L Sized Pack'!M569/1000,1)</f>
        <v>0</v>
      </c>
      <c r="P572">
        <f t="shared" si="32"/>
        <v>0</v>
      </c>
      <c r="T572">
        <f>CEILING('L Sized Pack'!B569/5000,1)</f>
        <v>0</v>
      </c>
      <c r="U572">
        <f>CEILING('L Sized Pack'!C569/5000,1)</f>
        <v>0</v>
      </c>
      <c r="V572">
        <f>CEILING('L Sized Pack'!D569/5000,1)</f>
        <v>0</v>
      </c>
      <c r="W572">
        <f>CEILING('L Sized Pack'!E569/5000,1)</f>
        <v>0</v>
      </c>
      <c r="X572">
        <f>CEILING('L Sized Pack'!F569/5000,1)</f>
        <v>0</v>
      </c>
      <c r="Y572">
        <f>CEILING('L Sized Pack'!G569/5000,1)</f>
        <v>0</v>
      </c>
      <c r="Z572">
        <f>CEILING('L Sized Pack'!H569/5000,1)</f>
        <v>0</v>
      </c>
      <c r="AA572">
        <f>CEILING('L Sized Pack'!I569/5000,1)</f>
        <v>0</v>
      </c>
      <c r="AB572">
        <f>CEILING('L Sized Pack'!J569/5000,1)</f>
        <v>0</v>
      </c>
      <c r="AC572">
        <f>CEILING('L Sized Pack'!K569/5000,1)</f>
        <v>0</v>
      </c>
      <c r="AD572">
        <f>CEILING('L Sized Pack'!L569/5000,1)</f>
        <v>0</v>
      </c>
      <c r="AE572">
        <f>CEILING('L Sized Pack'!M569/5000,1)</f>
        <v>0</v>
      </c>
      <c r="AF572">
        <f t="shared" si="33"/>
        <v>0</v>
      </c>
      <c r="AH572">
        <f>CEILING('L Sized Pack'!B569/8000,1)</f>
        <v>0</v>
      </c>
      <c r="AI572">
        <f>CEILING('L Sized Pack'!C569/8000,1)</f>
        <v>0</v>
      </c>
      <c r="AJ572">
        <f>CEILING('L Sized Pack'!D569/8000,1)</f>
        <v>0</v>
      </c>
      <c r="AK572">
        <f>CEILING('L Sized Pack'!E569/8000,1)</f>
        <v>0</v>
      </c>
      <c r="AL572">
        <f>CEILING('L Sized Pack'!F569/8000,1)</f>
        <v>0</v>
      </c>
      <c r="AM572">
        <f>CEILING('L Sized Pack'!G569/8000,1)</f>
        <v>0</v>
      </c>
      <c r="AN572">
        <f>CEILING('L Sized Pack'!H569/8000,1)</f>
        <v>0</v>
      </c>
      <c r="AO572">
        <f>CEILING('L Sized Pack'!I569/8000,1)</f>
        <v>0</v>
      </c>
      <c r="AP572">
        <f>CEILING('L Sized Pack'!J569/8000,1)</f>
        <v>0</v>
      </c>
      <c r="AQ572">
        <f>CEILING('L Sized Pack'!K569/8000,1)</f>
        <v>0</v>
      </c>
      <c r="AR572">
        <f>CEILING('L Sized Pack'!L569/8000,1)</f>
        <v>0</v>
      </c>
      <c r="AS572">
        <f>CEILING('L Sized Pack'!M569/8000,1)</f>
        <v>0</v>
      </c>
      <c r="AT572">
        <f t="shared" si="34"/>
        <v>0</v>
      </c>
      <c r="AV572">
        <f t="shared" si="35"/>
        <v>179.88</v>
      </c>
    </row>
    <row r="573" spans="1:48" x14ac:dyDescent="0.25">
      <c r="A573" t="s">
        <v>603</v>
      </c>
      <c r="B573" t="s">
        <v>57</v>
      </c>
      <c r="D573">
        <f>CEILING('L Sized Pack'!B570/1000,1)</f>
        <v>0</v>
      </c>
      <c r="E573">
        <f>CEILING('L Sized Pack'!C570/1000,1)</f>
        <v>0</v>
      </c>
      <c r="F573">
        <f>CEILING('L Sized Pack'!D570/1000,1)</f>
        <v>0</v>
      </c>
      <c r="G573">
        <f>CEILING('L Sized Pack'!E570/1000,1)</f>
        <v>0</v>
      </c>
      <c r="H573">
        <f>CEILING('L Sized Pack'!F570/1000,1)</f>
        <v>0</v>
      </c>
      <c r="I573">
        <f>CEILING('L Sized Pack'!G570/1000,1)</f>
        <v>0</v>
      </c>
      <c r="J573">
        <f>CEILING('L Sized Pack'!H570/1000,1)</f>
        <v>0</v>
      </c>
      <c r="K573">
        <f>CEILING('L Sized Pack'!I570/1000,1)</f>
        <v>0</v>
      </c>
      <c r="L573">
        <f>CEILING('L Sized Pack'!J570/1000,1)</f>
        <v>0</v>
      </c>
      <c r="M573">
        <f>CEILING('L Sized Pack'!K570/1000,1)</f>
        <v>0</v>
      </c>
      <c r="N573">
        <f>CEILING('L Sized Pack'!L570/1000,1)</f>
        <v>0</v>
      </c>
      <c r="O573">
        <f>CEILING('L Sized Pack'!M570/1000,1)</f>
        <v>0</v>
      </c>
      <c r="P573">
        <f t="shared" si="32"/>
        <v>0</v>
      </c>
      <c r="T573">
        <f>CEILING('L Sized Pack'!B570/5000,1)</f>
        <v>0</v>
      </c>
      <c r="U573">
        <f>CEILING('L Sized Pack'!C570/5000,1)</f>
        <v>0</v>
      </c>
      <c r="V573">
        <f>CEILING('L Sized Pack'!D570/5000,1)</f>
        <v>0</v>
      </c>
      <c r="W573">
        <f>CEILING('L Sized Pack'!E570/5000,1)</f>
        <v>0</v>
      </c>
      <c r="X573">
        <f>CEILING('L Sized Pack'!F570/5000,1)</f>
        <v>0</v>
      </c>
      <c r="Y573">
        <f>CEILING('L Sized Pack'!G570/5000,1)</f>
        <v>0</v>
      </c>
      <c r="Z573">
        <f>CEILING('L Sized Pack'!H570/5000,1)</f>
        <v>0</v>
      </c>
      <c r="AA573">
        <f>CEILING('L Sized Pack'!I570/5000,1)</f>
        <v>0</v>
      </c>
      <c r="AB573">
        <f>CEILING('L Sized Pack'!J570/5000,1)</f>
        <v>0</v>
      </c>
      <c r="AC573">
        <f>CEILING('L Sized Pack'!K570/5000,1)</f>
        <v>0</v>
      </c>
      <c r="AD573">
        <f>CEILING('L Sized Pack'!L570/5000,1)</f>
        <v>0</v>
      </c>
      <c r="AE573">
        <f>CEILING('L Sized Pack'!M570/5000,1)</f>
        <v>0</v>
      </c>
      <c r="AF573">
        <f t="shared" si="33"/>
        <v>0</v>
      </c>
      <c r="AH573">
        <f>CEILING('L Sized Pack'!B570/8000,1)</f>
        <v>0</v>
      </c>
      <c r="AI573">
        <f>CEILING('L Sized Pack'!C570/8000,1)</f>
        <v>0</v>
      </c>
      <c r="AJ573">
        <f>CEILING('L Sized Pack'!D570/8000,1)</f>
        <v>0</v>
      </c>
      <c r="AK573">
        <f>CEILING('L Sized Pack'!E570/8000,1)</f>
        <v>0</v>
      </c>
      <c r="AL573">
        <f>CEILING('L Sized Pack'!F570/8000,1)</f>
        <v>0</v>
      </c>
      <c r="AM573">
        <f>CEILING('L Sized Pack'!G570/8000,1)</f>
        <v>0</v>
      </c>
      <c r="AN573">
        <f>CEILING('L Sized Pack'!H570/8000,1)</f>
        <v>0</v>
      </c>
      <c r="AO573">
        <f>CEILING('L Sized Pack'!I570/8000,1)</f>
        <v>0</v>
      </c>
      <c r="AP573">
        <f>CEILING('L Sized Pack'!J570/8000,1)</f>
        <v>0</v>
      </c>
      <c r="AQ573">
        <f>CEILING('L Sized Pack'!K570/8000,1)</f>
        <v>0</v>
      </c>
      <c r="AR573">
        <f>CEILING('L Sized Pack'!L570/8000,1)</f>
        <v>0</v>
      </c>
      <c r="AS573">
        <f>CEILING('L Sized Pack'!M570/8000,1)</f>
        <v>0</v>
      </c>
      <c r="AT573">
        <f t="shared" si="34"/>
        <v>0</v>
      </c>
      <c r="AV573">
        <f t="shared" si="35"/>
        <v>179.88</v>
      </c>
    </row>
    <row r="574" spans="1:48" x14ac:dyDescent="0.25">
      <c r="A574" t="s">
        <v>604</v>
      </c>
      <c r="B574" t="s">
        <v>39</v>
      </c>
      <c r="D574">
        <f>CEILING('L Sized Pack'!B571/1000,1)</f>
        <v>0</v>
      </c>
      <c r="E574">
        <f>CEILING('L Sized Pack'!C571/1000,1)</f>
        <v>0</v>
      </c>
      <c r="F574">
        <f>CEILING('L Sized Pack'!D571/1000,1)</f>
        <v>0</v>
      </c>
      <c r="G574">
        <f>CEILING('L Sized Pack'!E571/1000,1)</f>
        <v>0</v>
      </c>
      <c r="H574">
        <f>CEILING('L Sized Pack'!F571/1000,1)</f>
        <v>0</v>
      </c>
      <c r="I574">
        <f>CEILING('L Sized Pack'!G571/1000,1)</f>
        <v>0</v>
      </c>
      <c r="J574">
        <f>CEILING('L Sized Pack'!H571/1000,1)</f>
        <v>1</v>
      </c>
      <c r="K574">
        <f>CEILING('L Sized Pack'!I571/1000,1)</f>
        <v>0</v>
      </c>
      <c r="L574">
        <f>CEILING('L Sized Pack'!J571/1000,1)</f>
        <v>0</v>
      </c>
      <c r="M574">
        <f>CEILING('L Sized Pack'!K571/1000,1)</f>
        <v>0</v>
      </c>
      <c r="N574">
        <f>CEILING('L Sized Pack'!L571/1000,1)</f>
        <v>0</v>
      </c>
      <c r="O574">
        <f>CEILING('L Sized Pack'!M571/1000,1)</f>
        <v>0</v>
      </c>
      <c r="P574">
        <f t="shared" si="32"/>
        <v>5</v>
      </c>
      <c r="T574">
        <f>CEILING('L Sized Pack'!B571/5000,1)</f>
        <v>0</v>
      </c>
      <c r="U574">
        <f>CEILING('L Sized Pack'!C571/5000,1)</f>
        <v>0</v>
      </c>
      <c r="V574">
        <f>CEILING('L Sized Pack'!D571/5000,1)</f>
        <v>0</v>
      </c>
      <c r="W574">
        <f>CEILING('L Sized Pack'!E571/5000,1)</f>
        <v>0</v>
      </c>
      <c r="X574">
        <f>CEILING('L Sized Pack'!F571/5000,1)</f>
        <v>0</v>
      </c>
      <c r="Y574">
        <f>CEILING('L Sized Pack'!G571/5000,1)</f>
        <v>0</v>
      </c>
      <c r="Z574">
        <f>CEILING('L Sized Pack'!H571/5000,1)</f>
        <v>1</v>
      </c>
      <c r="AA574">
        <f>CEILING('L Sized Pack'!I571/5000,1)</f>
        <v>0</v>
      </c>
      <c r="AB574">
        <f>CEILING('L Sized Pack'!J571/5000,1)</f>
        <v>0</v>
      </c>
      <c r="AC574">
        <f>CEILING('L Sized Pack'!K571/5000,1)</f>
        <v>0</v>
      </c>
      <c r="AD574">
        <f>CEILING('L Sized Pack'!L571/5000,1)</f>
        <v>0</v>
      </c>
      <c r="AE574">
        <f>CEILING('L Sized Pack'!M571/5000,1)</f>
        <v>0</v>
      </c>
      <c r="AF574">
        <f t="shared" si="33"/>
        <v>10</v>
      </c>
      <c r="AH574">
        <f>CEILING('L Sized Pack'!B571/8000,1)</f>
        <v>0</v>
      </c>
      <c r="AI574">
        <f>CEILING('L Sized Pack'!C571/8000,1)</f>
        <v>0</v>
      </c>
      <c r="AJ574">
        <f>CEILING('L Sized Pack'!D571/8000,1)</f>
        <v>0</v>
      </c>
      <c r="AK574">
        <f>CEILING('L Sized Pack'!E571/8000,1)</f>
        <v>0</v>
      </c>
      <c r="AL574">
        <f>CEILING('L Sized Pack'!F571/8000,1)</f>
        <v>0</v>
      </c>
      <c r="AM574">
        <f>CEILING('L Sized Pack'!G571/8000,1)</f>
        <v>0</v>
      </c>
      <c r="AN574">
        <f>CEILING('L Sized Pack'!H571/8000,1)</f>
        <v>1</v>
      </c>
      <c r="AO574">
        <f>CEILING('L Sized Pack'!I571/8000,1)</f>
        <v>0</v>
      </c>
      <c r="AP574">
        <f>CEILING('L Sized Pack'!J571/8000,1)</f>
        <v>0</v>
      </c>
      <c r="AQ574">
        <f>CEILING('L Sized Pack'!K571/8000,1)</f>
        <v>0</v>
      </c>
      <c r="AR574">
        <f>CEILING('L Sized Pack'!L571/8000,1)</f>
        <v>0</v>
      </c>
      <c r="AS574">
        <f>CEILING('L Sized Pack'!M571/8000,1)</f>
        <v>0</v>
      </c>
      <c r="AT574">
        <f t="shared" si="34"/>
        <v>15</v>
      </c>
      <c r="AV574">
        <f t="shared" si="35"/>
        <v>184.88</v>
      </c>
    </row>
    <row r="575" spans="1:48" x14ac:dyDescent="0.25">
      <c r="A575" t="s">
        <v>605</v>
      </c>
      <c r="B575" t="s">
        <v>39</v>
      </c>
      <c r="D575">
        <f>CEILING('L Sized Pack'!B572/1000,1)</f>
        <v>0</v>
      </c>
      <c r="E575">
        <f>CEILING('L Sized Pack'!C572/1000,1)</f>
        <v>0</v>
      </c>
      <c r="F575">
        <f>CEILING('L Sized Pack'!D572/1000,1)</f>
        <v>0</v>
      </c>
      <c r="G575">
        <f>CEILING('L Sized Pack'!E572/1000,1)</f>
        <v>0</v>
      </c>
      <c r="H575">
        <f>CEILING('L Sized Pack'!F572/1000,1)</f>
        <v>0</v>
      </c>
      <c r="I575">
        <f>CEILING('L Sized Pack'!G572/1000,1)</f>
        <v>0</v>
      </c>
      <c r="J575">
        <f>CEILING('L Sized Pack'!H572/1000,1)</f>
        <v>0</v>
      </c>
      <c r="K575">
        <f>CEILING('L Sized Pack'!I572/1000,1)</f>
        <v>0</v>
      </c>
      <c r="L575">
        <f>CEILING('L Sized Pack'!J572/1000,1)</f>
        <v>0</v>
      </c>
      <c r="M575">
        <f>CEILING('L Sized Pack'!K572/1000,1)</f>
        <v>0</v>
      </c>
      <c r="N575">
        <f>CEILING('L Sized Pack'!L572/1000,1)</f>
        <v>0</v>
      </c>
      <c r="O575">
        <f>CEILING('L Sized Pack'!M572/1000,1)</f>
        <v>3</v>
      </c>
      <c r="P575">
        <f t="shared" si="32"/>
        <v>15</v>
      </c>
      <c r="T575">
        <f>CEILING('L Sized Pack'!B572/5000,1)</f>
        <v>0</v>
      </c>
      <c r="U575">
        <f>CEILING('L Sized Pack'!C572/5000,1)</f>
        <v>0</v>
      </c>
      <c r="V575">
        <f>CEILING('L Sized Pack'!D572/5000,1)</f>
        <v>0</v>
      </c>
      <c r="W575">
        <f>CEILING('L Sized Pack'!E572/5000,1)</f>
        <v>0</v>
      </c>
      <c r="X575">
        <f>CEILING('L Sized Pack'!F572/5000,1)</f>
        <v>0</v>
      </c>
      <c r="Y575">
        <f>CEILING('L Sized Pack'!G572/5000,1)</f>
        <v>0</v>
      </c>
      <c r="Z575">
        <f>CEILING('L Sized Pack'!H572/5000,1)</f>
        <v>0</v>
      </c>
      <c r="AA575">
        <f>CEILING('L Sized Pack'!I572/5000,1)</f>
        <v>0</v>
      </c>
      <c r="AB575">
        <f>CEILING('L Sized Pack'!J572/5000,1)</f>
        <v>0</v>
      </c>
      <c r="AC575">
        <f>CEILING('L Sized Pack'!K572/5000,1)</f>
        <v>0</v>
      </c>
      <c r="AD575">
        <f>CEILING('L Sized Pack'!L572/5000,1)</f>
        <v>0</v>
      </c>
      <c r="AE575">
        <f>CEILING('L Sized Pack'!M572/5000,1)</f>
        <v>1</v>
      </c>
      <c r="AF575">
        <f t="shared" si="33"/>
        <v>10</v>
      </c>
      <c r="AH575">
        <f>CEILING('L Sized Pack'!B572/8000,1)</f>
        <v>0</v>
      </c>
      <c r="AI575">
        <f>CEILING('L Sized Pack'!C572/8000,1)</f>
        <v>0</v>
      </c>
      <c r="AJ575">
        <f>CEILING('L Sized Pack'!D572/8000,1)</f>
        <v>0</v>
      </c>
      <c r="AK575">
        <f>CEILING('L Sized Pack'!E572/8000,1)</f>
        <v>0</v>
      </c>
      <c r="AL575">
        <f>CEILING('L Sized Pack'!F572/8000,1)</f>
        <v>0</v>
      </c>
      <c r="AM575">
        <f>CEILING('L Sized Pack'!G572/8000,1)</f>
        <v>0</v>
      </c>
      <c r="AN575">
        <f>CEILING('L Sized Pack'!H572/8000,1)</f>
        <v>0</v>
      </c>
      <c r="AO575">
        <f>CEILING('L Sized Pack'!I572/8000,1)</f>
        <v>0</v>
      </c>
      <c r="AP575">
        <f>CEILING('L Sized Pack'!J572/8000,1)</f>
        <v>0</v>
      </c>
      <c r="AQ575">
        <f>CEILING('L Sized Pack'!K572/8000,1)</f>
        <v>0</v>
      </c>
      <c r="AR575">
        <f>CEILING('L Sized Pack'!L572/8000,1)</f>
        <v>0</v>
      </c>
      <c r="AS575">
        <f>CEILING('L Sized Pack'!M572/8000,1)</f>
        <v>1</v>
      </c>
      <c r="AT575">
        <f t="shared" si="34"/>
        <v>15</v>
      </c>
      <c r="AV575">
        <f t="shared" si="35"/>
        <v>189.88</v>
      </c>
    </row>
    <row r="576" spans="1:48" x14ac:dyDescent="0.25">
      <c r="A576" t="s">
        <v>606</v>
      </c>
      <c r="B576" t="s">
        <v>39</v>
      </c>
      <c r="D576">
        <f>CEILING('L Sized Pack'!B573/1000,1)</f>
        <v>0</v>
      </c>
      <c r="E576">
        <f>CEILING('L Sized Pack'!C573/1000,1)</f>
        <v>0</v>
      </c>
      <c r="F576">
        <f>CEILING('L Sized Pack'!D573/1000,1)</f>
        <v>0</v>
      </c>
      <c r="G576">
        <f>CEILING('L Sized Pack'!E573/1000,1)</f>
        <v>1</v>
      </c>
      <c r="H576">
        <f>CEILING('L Sized Pack'!F573/1000,1)</f>
        <v>0</v>
      </c>
      <c r="I576">
        <f>CEILING('L Sized Pack'!G573/1000,1)</f>
        <v>0</v>
      </c>
      <c r="J576">
        <f>CEILING('L Sized Pack'!H573/1000,1)</f>
        <v>1</v>
      </c>
      <c r="K576">
        <f>CEILING('L Sized Pack'!I573/1000,1)</f>
        <v>0</v>
      </c>
      <c r="L576">
        <f>CEILING('L Sized Pack'!J573/1000,1)</f>
        <v>0</v>
      </c>
      <c r="M576">
        <f>CEILING('L Sized Pack'!K573/1000,1)</f>
        <v>0</v>
      </c>
      <c r="N576">
        <f>CEILING('L Sized Pack'!L573/1000,1)</f>
        <v>0</v>
      </c>
      <c r="O576">
        <f>CEILING('L Sized Pack'!M573/1000,1)</f>
        <v>0</v>
      </c>
      <c r="P576">
        <f t="shared" si="32"/>
        <v>10</v>
      </c>
      <c r="T576">
        <f>CEILING('L Sized Pack'!B573/5000,1)</f>
        <v>0</v>
      </c>
      <c r="U576">
        <f>CEILING('L Sized Pack'!C573/5000,1)</f>
        <v>0</v>
      </c>
      <c r="V576">
        <f>CEILING('L Sized Pack'!D573/5000,1)</f>
        <v>0</v>
      </c>
      <c r="W576">
        <f>CEILING('L Sized Pack'!E573/5000,1)</f>
        <v>1</v>
      </c>
      <c r="X576">
        <f>CEILING('L Sized Pack'!F573/5000,1)</f>
        <v>0</v>
      </c>
      <c r="Y576">
        <f>CEILING('L Sized Pack'!G573/5000,1)</f>
        <v>0</v>
      </c>
      <c r="Z576">
        <f>CEILING('L Sized Pack'!H573/5000,1)</f>
        <v>1</v>
      </c>
      <c r="AA576">
        <f>CEILING('L Sized Pack'!I573/5000,1)</f>
        <v>0</v>
      </c>
      <c r="AB576">
        <f>CEILING('L Sized Pack'!J573/5000,1)</f>
        <v>0</v>
      </c>
      <c r="AC576">
        <f>CEILING('L Sized Pack'!K573/5000,1)</f>
        <v>0</v>
      </c>
      <c r="AD576">
        <f>CEILING('L Sized Pack'!L573/5000,1)</f>
        <v>0</v>
      </c>
      <c r="AE576">
        <f>CEILING('L Sized Pack'!M573/5000,1)</f>
        <v>0</v>
      </c>
      <c r="AF576">
        <f t="shared" si="33"/>
        <v>20</v>
      </c>
      <c r="AH576">
        <f>CEILING('L Sized Pack'!B573/8000,1)</f>
        <v>0</v>
      </c>
      <c r="AI576">
        <f>CEILING('L Sized Pack'!C573/8000,1)</f>
        <v>0</v>
      </c>
      <c r="AJ576">
        <f>CEILING('L Sized Pack'!D573/8000,1)</f>
        <v>0</v>
      </c>
      <c r="AK576">
        <f>CEILING('L Sized Pack'!E573/8000,1)</f>
        <v>1</v>
      </c>
      <c r="AL576">
        <f>CEILING('L Sized Pack'!F573/8000,1)</f>
        <v>0</v>
      </c>
      <c r="AM576">
        <f>CEILING('L Sized Pack'!G573/8000,1)</f>
        <v>0</v>
      </c>
      <c r="AN576">
        <f>CEILING('L Sized Pack'!H573/8000,1)</f>
        <v>1</v>
      </c>
      <c r="AO576">
        <f>CEILING('L Sized Pack'!I573/8000,1)</f>
        <v>0</v>
      </c>
      <c r="AP576">
        <f>CEILING('L Sized Pack'!J573/8000,1)</f>
        <v>0</v>
      </c>
      <c r="AQ576">
        <f>CEILING('L Sized Pack'!K573/8000,1)</f>
        <v>0</v>
      </c>
      <c r="AR576">
        <f>CEILING('L Sized Pack'!L573/8000,1)</f>
        <v>0</v>
      </c>
      <c r="AS576">
        <f>CEILING('L Sized Pack'!M573/8000,1)</f>
        <v>0</v>
      </c>
      <c r="AT576">
        <f t="shared" si="34"/>
        <v>30</v>
      </c>
      <c r="AV576">
        <f t="shared" si="35"/>
        <v>189.88</v>
      </c>
    </row>
    <row r="577" spans="1:48" x14ac:dyDescent="0.25">
      <c r="A577" t="s">
        <v>607</v>
      </c>
      <c r="B577" t="s">
        <v>57</v>
      </c>
      <c r="D577">
        <f>CEILING('L Sized Pack'!B574/1000,1)</f>
        <v>0</v>
      </c>
      <c r="E577">
        <f>CEILING('L Sized Pack'!C574/1000,1)</f>
        <v>0</v>
      </c>
      <c r="F577">
        <f>CEILING('L Sized Pack'!D574/1000,1)</f>
        <v>0</v>
      </c>
      <c r="G577">
        <f>CEILING('L Sized Pack'!E574/1000,1)</f>
        <v>0</v>
      </c>
      <c r="H577">
        <f>CEILING('L Sized Pack'!F574/1000,1)</f>
        <v>0</v>
      </c>
      <c r="I577">
        <f>CEILING('L Sized Pack'!G574/1000,1)</f>
        <v>0</v>
      </c>
      <c r="J577">
        <f>CEILING('L Sized Pack'!H574/1000,1)</f>
        <v>0</v>
      </c>
      <c r="K577">
        <f>CEILING('L Sized Pack'!I574/1000,1)</f>
        <v>0</v>
      </c>
      <c r="L577">
        <f>CEILING('L Sized Pack'!J574/1000,1)</f>
        <v>0</v>
      </c>
      <c r="M577">
        <f>CEILING('L Sized Pack'!K574/1000,1)</f>
        <v>0</v>
      </c>
      <c r="N577">
        <f>CEILING('L Sized Pack'!L574/1000,1)</f>
        <v>0</v>
      </c>
      <c r="O577">
        <f>CEILING('L Sized Pack'!M574/1000,1)</f>
        <v>0</v>
      </c>
      <c r="P577">
        <f t="shared" si="32"/>
        <v>0</v>
      </c>
      <c r="T577">
        <f>CEILING('L Sized Pack'!B574/5000,1)</f>
        <v>0</v>
      </c>
      <c r="U577">
        <f>CEILING('L Sized Pack'!C574/5000,1)</f>
        <v>0</v>
      </c>
      <c r="V577">
        <f>CEILING('L Sized Pack'!D574/5000,1)</f>
        <v>0</v>
      </c>
      <c r="W577">
        <f>CEILING('L Sized Pack'!E574/5000,1)</f>
        <v>0</v>
      </c>
      <c r="X577">
        <f>CEILING('L Sized Pack'!F574/5000,1)</f>
        <v>0</v>
      </c>
      <c r="Y577">
        <f>CEILING('L Sized Pack'!G574/5000,1)</f>
        <v>0</v>
      </c>
      <c r="Z577">
        <f>CEILING('L Sized Pack'!H574/5000,1)</f>
        <v>0</v>
      </c>
      <c r="AA577">
        <f>CEILING('L Sized Pack'!I574/5000,1)</f>
        <v>0</v>
      </c>
      <c r="AB577">
        <f>CEILING('L Sized Pack'!J574/5000,1)</f>
        <v>0</v>
      </c>
      <c r="AC577">
        <f>CEILING('L Sized Pack'!K574/5000,1)</f>
        <v>0</v>
      </c>
      <c r="AD577">
        <f>CEILING('L Sized Pack'!L574/5000,1)</f>
        <v>0</v>
      </c>
      <c r="AE577">
        <f>CEILING('L Sized Pack'!M574/5000,1)</f>
        <v>0</v>
      </c>
      <c r="AF577">
        <f t="shared" si="33"/>
        <v>0</v>
      </c>
      <c r="AH577">
        <f>CEILING('L Sized Pack'!B574/8000,1)</f>
        <v>0</v>
      </c>
      <c r="AI577">
        <f>CEILING('L Sized Pack'!C574/8000,1)</f>
        <v>0</v>
      </c>
      <c r="AJ577">
        <f>CEILING('L Sized Pack'!D574/8000,1)</f>
        <v>0</v>
      </c>
      <c r="AK577">
        <f>CEILING('L Sized Pack'!E574/8000,1)</f>
        <v>0</v>
      </c>
      <c r="AL577">
        <f>CEILING('L Sized Pack'!F574/8000,1)</f>
        <v>0</v>
      </c>
      <c r="AM577">
        <f>CEILING('L Sized Pack'!G574/8000,1)</f>
        <v>0</v>
      </c>
      <c r="AN577">
        <f>CEILING('L Sized Pack'!H574/8000,1)</f>
        <v>0</v>
      </c>
      <c r="AO577">
        <f>CEILING('L Sized Pack'!I574/8000,1)</f>
        <v>0</v>
      </c>
      <c r="AP577">
        <f>CEILING('L Sized Pack'!J574/8000,1)</f>
        <v>0</v>
      </c>
      <c r="AQ577">
        <f>CEILING('L Sized Pack'!K574/8000,1)</f>
        <v>0</v>
      </c>
      <c r="AR577">
        <f>CEILING('L Sized Pack'!L574/8000,1)</f>
        <v>0</v>
      </c>
      <c r="AS577">
        <f>CEILING('L Sized Pack'!M574/8000,1)</f>
        <v>0</v>
      </c>
      <c r="AT577">
        <f t="shared" si="34"/>
        <v>0</v>
      </c>
      <c r="AV577">
        <f t="shared" si="35"/>
        <v>179.88</v>
      </c>
    </row>
    <row r="578" spans="1:48" x14ac:dyDescent="0.25">
      <c r="A578" t="s">
        <v>608</v>
      </c>
      <c r="B578" t="s">
        <v>39</v>
      </c>
      <c r="D578">
        <f>CEILING('L Sized Pack'!B575/1000,1)</f>
        <v>0</v>
      </c>
      <c r="E578">
        <f>CEILING('L Sized Pack'!C575/1000,1)</f>
        <v>0</v>
      </c>
      <c r="F578">
        <f>CEILING('L Sized Pack'!D575/1000,1)</f>
        <v>4</v>
      </c>
      <c r="G578">
        <f>CEILING('L Sized Pack'!E575/1000,1)</f>
        <v>0</v>
      </c>
      <c r="H578">
        <f>CEILING('L Sized Pack'!F575/1000,1)</f>
        <v>0</v>
      </c>
      <c r="I578">
        <f>CEILING('L Sized Pack'!G575/1000,1)</f>
        <v>0</v>
      </c>
      <c r="J578">
        <f>CEILING('L Sized Pack'!H575/1000,1)</f>
        <v>0</v>
      </c>
      <c r="K578">
        <f>CEILING('L Sized Pack'!I575/1000,1)</f>
        <v>0</v>
      </c>
      <c r="L578">
        <f>CEILING('L Sized Pack'!J575/1000,1)</f>
        <v>0</v>
      </c>
      <c r="M578">
        <f>CEILING('L Sized Pack'!K575/1000,1)</f>
        <v>5</v>
      </c>
      <c r="N578">
        <f>CEILING('L Sized Pack'!L575/1000,1)</f>
        <v>0</v>
      </c>
      <c r="O578">
        <f>CEILING('L Sized Pack'!M575/1000,1)</f>
        <v>0</v>
      </c>
      <c r="P578">
        <f t="shared" si="32"/>
        <v>45</v>
      </c>
      <c r="T578">
        <f>CEILING('L Sized Pack'!B575/5000,1)</f>
        <v>0</v>
      </c>
      <c r="U578">
        <f>CEILING('L Sized Pack'!C575/5000,1)</f>
        <v>0</v>
      </c>
      <c r="V578">
        <f>CEILING('L Sized Pack'!D575/5000,1)</f>
        <v>1</v>
      </c>
      <c r="W578">
        <f>CEILING('L Sized Pack'!E575/5000,1)</f>
        <v>0</v>
      </c>
      <c r="X578">
        <f>CEILING('L Sized Pack'!F575/5000,1)</f>
        <v>0</v>
      </c>
      <c r="Y578">
        <f>CEILING('L Sized Pack'!G575/5000,1)</f>
        <v>0</v>
      </c>
      <c r="Z578">
        <f>CEILING('L Sized Pack'!H575/5000,1)</f>
        <v>0</v>
      </c>
      <c r="AA578">
        <f>CEILING('L Sized Pack'!I575/5000,1)</f>
        <v>0</v>
      </c>
      <c r="AB578">
        <f>CEILING('L Sized Pack'!J575/5000,1)</f>
        <v>0</v>
      </c>
      <c r="AC578">
        <f>CEILING('L Sized Pack'!K575/5000,1)</f>
        <v>1</v>
      </c>
      <c r="AD578">
        <f>CEILING('L Sized Pack'!L575/5000,1)</f>
        <v>0</v>
      </c>
      <c r="AE578">
        <f>CEILING('L Sized Pack'!M575/5000,1)</f>
        <v>0</v>
      </c>
      <c r="AF578">
        <f t="shared" si="33"/>
        <v>20</v>
      </c>
      <c r="AH578">
        <f>CEILING('L Sized Pack'!B575/8000,1)</f>
        <v>0</v>
      </c>
      <c r="AI578">
        <f>CEILING('L Sized Pack'!C575/8000,1)</f>
        <v>0</v>
      </c>
      <c r="AJ578">
        <f>CEILING('L Sized Pack'!D575/8000,1)</f>
        <v>1</v>
      </c>
      <c r="AK578">
        <f>CEILING('L Sized Pack'!E575/8000,1)</f>
        <v>0</v>
      </c>
      <c r="AL578">
        <f>CEILING('L Sized Pack'!F575/8000,1)</f>
        <v>0</v>
      </c>
      <c r="AM578">
        <f>CEILING('L Sized Pack'!G575/8000,1)</f>
        <v>0</v>
      </c>
      <c r="AN578">
        <f>CEILING('L Sized Pack'!H575/8000,1)</f>
        <v>0</v>
      </c>
      <c r="AO578">
        <f>CEILING('L Sized Pack'!I575/8000,1)</f>
        <v>0</v>
      </c>
      <c r="AP578">
        <f>CEILING('L Sized Pack'!J575/8000,1)</f>
        <v>0</v>
      </c>
      <c r="AQ578">
        <f>CEILING('L Sized Pack'!K575/8000,1)</f>
        <v>1</v>
      </c>
      <c r="AR578">
        <f>CEILING('L Sized Pack'!L575/8000,1)</f>
        <v>0</v>
      </c>
      <c r="AS578">
        <f>CEILING('L Sized Pack'!M575/8000,1)</f>
        <v>0</v>
      </c>
      <c r="AT578">
        <f t="shared" si="34"/>
        <v>30</v>
      </c>
      <c r="AV578">
        <f t="shared" si="35"/>
        <v>199.88</v>
      </c>
    </row>
    <row r="579" spans="1:48" x14ac:dyDescent="0.25">
      <c r="A579" t="s">
        <v>609</v>
      </c>
      <c r="B579" t="s">
        <v>39</v>
      </c>
      <c r="D579">
        <f>CEILING('L Sized Pack'!B576/1000,1)</f>
        <v>0</v>
      </c>
      <c r="E579">
        <f>CEILING('L Sized Pack'!C576/1000,1)</f>
        <v>0</v>
      </c>
      <c r="F579">
        <f>CEILING('L Sized Pack'!D576/1000,1)</f>
        <v>0</v>
      </c>
      <c r="G579">
        <f>CEILING('L Sized Pack'!E576/1000,1)</f>
        <v>0</v>
      </c>
      <c r="H579">
        <f>CEILING('L Sized Pack'!F576/1000,1)</f>
        <v>7</v>
      </c>
      <c r="I579">
        <f>CEILING('L Sized Pack'!G576/1000,1)</f>
        <v>0</v>
      </c>
      <c r="J579">
        <f>CEILING('L Sized Pack'!H576/1000,1)</f>
        <v>0</v>
      </c>
      <c r="K579">
        <f>CEILING('L Sized Pack'!I576/1000,1)</f>
        <v>0</v>
      </c>
      <c r="L579">
        <f>CEILING('L Sized Pack'!J576/1000,1)</f>
        <v>0</v>
      </c>
      <c r="M579">
        <f>CEILING('L Sized Pack'!K576/1000,1)</f>
        <v>0</v>
      </c>
      <c r="N579">
        <f>CEILING('L Sized Pack'!L576/1000,1)</f>
        <v>0</v>
      </c>
      <c r="O579">
        <f>CEILING('L Sized Pack'!M576/1000,1)</f>
        <v>0</v>
      </c>
      <c r="P579">
        <f t="shared" si="32"/>
        <v>35</v>
      </c>
      <c r="T579">
        <f>CEILING('L Sized Pack'!B576/5000,1)</f>
        <v>0</v>
      </c>
      <c r="U579">
        <f>CEILING('L Sized Pack'!C576/5000,1)</f>
        <v>0</v>
      </c>
      <c r="V579">
        <f>CEILING('L Sized Pack'!D576/5000,1)</f>
        <v>0</v>
      </c>
      <c r="W579">
        <f>CEILING('L Sized Pack'!E576/5000,1)</f>
        <v>0</v>
      </c>
      <c r="X579">
        <f>CEILING('L Sized Pack'!F576/5000,1)</f>
        <v>2</v>
      </c>
      <c r="Y579">
        <f>CEILING('L Sized Pack'!G576/5000,1)</f>
        <v>0</v>
      </c>
      <c r="Z579">
        <f>CEILING('L Sized Pack'!H576/5000,1)</f>
        <v>0</v>
      </c>
      <c r="AA579">
        <f>CEILING('L Sized Pack'!I576/5000,1)</f>
        <v>0</v>
      </c>
      <c r="AB579">
        <f>CEILING('L Sized Pack'!J576/5000,1)</f>
        <v>0</v>
      </c>
      <c r="AC579">
        <f>CEILING('L Sized Pack'!K576/5000,1)</f>
        <v>0</v>
      </c>
      <c r="AD579">
        <f>CEILING('L Sized Pack'!L576/5000,1)</f>
        <v>0</v>
      </c>
      <c r="AE579">
        <f>CEILING('L Sized Pack'!M576/5000,1)</f>
        <v>0</v>
      </c>
      <c r="AF579">
        <f t="shared" si="33"/>
        <v>20</v>
      </c>
      <c r="AH579">
        <f>CEILING('L Sized Pack'!B576/8000,1)</f>
        <v>0</v>
      </c>
      <c r="AI579">
        <f>CEILING('L Sized Pack'!C576/8000,1)</f>
        <v>0</v>
      </c>
      <c r="AJ579">
        <f>CEILING('L Sized Pack'!D576/8000,1)</f>
        <v>0</v>
      </c>
      <c r="AK579">
        <f>CEILING('L Sized Pack'!E576/8000,1)</f>
        <v>0</v>
      </c>
      <c r="AL579">
        <f>CEILING('L Sized Pack'!F576/8000,1)</f>
        <v>1</v>
      </c>
      <c r="AM579">
        <f>CEILING('L Sized Pack'!G576/8000,1)</f>
        <v>0</v>
      </c>
      <c r="AN579">
        <f>CEILING('L Sized Pack'!H576/8000,1)</f>
        <v>0</v>
      </c>
      <c r="AO579">
        <f>CEILING('L Sized Pack'!I576/8000,1)</f>
        <v>0</v>
      </c>
      <c r="AP579">
        <f>CEILING('L Sized Pack'!J576/8000,1)</f>
        <v>0</v>
      </c>
      <c r="AQ579">
        <f>CEILING('L Sized Pack'!K576/8000,1)</f>
        <v>0</v>
      </c>
      <c r="AR579">
        <f>CEILING('L Sized Pack'!L576/8000,1)</f>
        <v>0</v>
      </c>
      <c r="AS579">
        <f>CEILING('L Sized Pack'!M576/8000,1)</f>
        <v>0</v>
      </c>
      <c r="AT579">
        <f t="shared" si="34"/>
        <v>15</v>
      </c>
      <c r="AV579">
        <f t="shared" si="35"/>
        <v>194.88</v>
      </c>
    </row>
    <row r="580" spans="1:48" x14ac:dyDescent="0.25">
      <c r="A580" t="s">
        <v>610</v>
      </c>
      <c r="B580" t="s">
        <v>39</v>
      </c>
      <c r="D580">
        <f>CEILING('L Sized Pack'!B577/1000,1)</f>
        <v>0</v>
      </c>
      <c r="E580">
        <f>CEILING('L Sized Pack'!C577/1000,1)</f>
        <v>0</v>
      </c>
      <c r="F580">
        <f>CEILING('L Sized Pack'!D577/1000,1)</f>
        <v>0</v>
      </c>
      <c r="G580">
        <f>CEILING('L Sized Pack'!E577/1000,1)</f>
        <v>2</v>
      </c>
      <c r="H580">
        <f>CEILING('L Sized Pack'!F577/1000,1)</f>
        <v>1</v>
      </c>
      <c r="I580">
        <f>CEILING('L Sized Pack'!G577/1000,1)</f>
        <v>0</v>
      </c>
      <c r="J580">
        <f>CEILING('L Sized Pack'!H577/1000,1)</f>
        <v>0</v>
      </c>
      <c r="K580">
        <f>CEILING('L Sized Pack'!I577/1000,1)</f>
        <v>0</v>
      </c>
      <c r="L580">
        <f>CEILING('L Sized Pack'!J577/1000,1)</f>
        <v>6</v>
      </c>
      <c r="M580">
        <f>CEILING('L Sized Pack'!K577/1000,1)</f>
        <v>0</v>
      </c>
      <c r="N580">
        <f>CEILING('L Sized Pack'!L577/1000,1)</f>
        <v>0</v>
      </c>
      <c r="O580">
        <f>CEILING('L Sized Pack'!M577/1000,1)</f>
        <v>0</v>
      </c>
      <c r="P580">
        <f t="shared" si="32"/>
        <v>45</v>
      </c>
      <c r="T580">
        <f>CEILING('L Sized Pack'!B577/5000,1)</f>
        <v>0</v>
      </c>
      <c r="U580">
        <f>CEILING('L Sized Pack'!C577/5000,1)</f>
        <v>0</v>
      </c>
      <c r="V580">
        <f>CEILING('L Sized Pack'!D577/5000,1)</f>
        <v>0</v>
      </c>
      <c r="W580">
        <f>CEILING('L Sized Pack'!E577/5000,1)</f>
        <v>1</v>
      </c>
      <c r="X580">
        <f>CEILING('L Sized Pack'!F577/5000,1)</f>
        <v>1</v>
      </c>
      <c r="Y580">
        <f>CEILING('L Sized Pack'!G577/5000,1)</f>
        <v>0</v>
      </c>
      <c r="Z580">
        <f>CEILING('L Sized Pack'!H577/5000,1)</f>
        <v>0</v>
      </c>
      <c r="AA580">
        <f>CEILING('L Sized Pack'!I577/5000,1)</f>
        <v>0</v>
      </c>
      <c r="AB580">
        <f>CEILING('L Sized Pack'!J577/5000,1)</f>
        <v>2</v>
      </c>
      <c r="AC580">
        <f>CEILING('L Sized Pack'!K577/5000,1)</f>
        <v>0</v>
      </c>
      <c r="AD580">
        <f>CEILING('L Sized Pack'!L577/5000,1)</f>
        <v>0</v>
      </c>
      <c r="AE580">
        <f>CEILING('L Sized Pack'!M577/5000,1)</f>
        <v>0</v>
      </c>
      <c r="AF580">
        <f t="shared" si="33"/>
        <v>40</v>
      </c>
      <c r="AH580">
        <f>CEILING('L Sized Pack'!B577/8000,1)</f>
        <v>0</v>
      </c>
      <c r="AI580">
        <f>CEILING('L Sized Pack'!C577/8000,1)</f>
        <v>0</v>
      </c>
      <c r="AJ580">
        <f>CEILING('L Sized Pack'!D577/8000,1)</f>
        <v>0</v>
      </c>
      <c r="AK580">
        <f>CEILING('L Sized Pack'!E577/8000,1)</f>
        <v>1</v>
      </c>
      <c r="AL580">
        <f>CEILING('L Sized Pack'!F577/8000,1)</f>
        <v>1</v>
      </c>
      <c r="AM580">
        <f>CEILING('L Sized Pack'!G577/8000,1)</f>
        <v>0</v>
      </c>
      <c r="AN580">
        <f>CEILING('L Sized Pack'!H577/8000,1)</f>
        <v>0</v>
      </c>
      <c r="AO580">
        <f>CEILING('L Sized Pack'!I577/8000,1)</f>
        <v>0</v>
      </c>
      <c r="AP580">
        <f>CEILING('L Sized Pack'!J577/8000,1)</f>
        <v>1</v>
      </c>
      <c r="AQ580">
        <f>CEILING('L Sized Pack'!K577/8000,1)</f>
        <v>0</v>
      </c>
      <c r="AR580">
        <f>CEILING('L Sized Pack'!L577/8000,1)</f>
        <v>0</v>
      </c>
      <c r="AS580">
        <f>CEILING('L Sized Pack'!M577/8000,1)</f>
        <v>0</v>
      </c>
      <c r="AT580">
        <f t="shared" si="34"/>
        <v>45</v>
      </c>
      <c r="AV580">
        <f t="shared" si="35"/>
        <v>219.88</v>
      </c>
    </row>
    <row r="581" spans="1:48" x14ac:dyDescent="0.25">
      <c r="A581" t="s">
        <v>611</v>
      </c>
      <c r="B581" t="s">
        <v>57</v>
      </c>
      <c r="D581">
        <f>CEILING('L Sized Pack'!B578/1000,1)</f>
        <v>0</v>
      </c>
      <c r="E581">
        <f>CEILING('L Sized Pack'!C578/1000,1)</f>
        <v>0</v>
      </c>
      <c r="F581">
        <f>CEILING('L Sized Pack'!D578/1000,1)</f>
        <v>0</v>
      </c>
      <c r="G581">
        <f>CEILING('L Sized Pack'!E578/1000,1)</f>
        <v>0</v>
      </c>
      <c r="H581">
        <f>CEILING('L Sized Pack'!F578/1000,1)</f>
        <v>0</v>
      </c>
      <c r="I581">
        <f>CEILING('L Sized Pack'!G578/1000,1)</f>
        <v>0</v>
      </c>
      <c r="J581">
        <f>CEILING('L Sized Pack'!H578/1000,1)</f>
        <v>0</v>
      </c>
      <c r="K581">
        <f>CEILING('L Sized Pack'!I578/1000,1)</f>
        <v>0</v>
      </c>
      <c r="L581">
        <f>CEILING('L Sized Pack'!J578/1000,1)</f>
        <v>0</v>
      </c>
      <c r="M581">
        <f>CEILING('L Sized Pack'!K578/1000,1)</f>
        <v>0</v>
      </c>
      <c r="N581">
        <f>CEILING('L Sized Pack'!L578/1000,1)</f>
        <v>0</v>
      </c>
      <c r="O581">
        <f>CEILING('L Sized Pack'!M578/1000,1)</f>
        <v>0</v>
      </c>
      <c r="P581">
        <f t="shared" si="32"/>
        <v>0</v>
      </c>
      <c r="T581">
        <f>CEILING('L Sized Pack'!B578/5000,1)</f>
        <v>0</v>
      </c>
      <c r="U581">
        <f>CEILING('L Sized Pack'!C578/5000,1)</f>
        <v>0</v>
      </c>
      <c r="V581">
        <f>CEILING('L Sized Pack'!D578/5000,1)</f>
        <v>0</v>
      </c>
      <c r="W581">
        <f>CEILING('L Sized Pack'!E578/5000,1)</f>
        <v>0</v>
      </c>
      <c r="X581">
        <f>CEILING('L Sized Pack'!F578/5000,1)</f>
        <v>0</v>
      </c>
      <c r="Y581">
        <f>CEILING('L Sized Pack'!G578/5000,1)</f>
        <v>0</v>
      </c>
      <c r="Z581">
        <f>CEILING('L Sized Pack'!H578/5000,1)</f>
        <v>0</v>
      </c>
      <c r="AA581">
        <f>CEILING('L Sized Pack'!I578/5000,1)</f>
        <v>0</v>
      </c>
      <c r="AB581">
        <f>CEILING('L Sized Pack'!J578/5000,1)</f>
        <v>0</v>
      </c>
      <c r="AC581">
        <f>CEILING('L Sized Pack'!K578/5000,1)</f>
        <v>0</v>
      </c>
      <c r="AD581">
        <f>CEILING('L Sized Pack'!L578/5000,1)</f>
        <v>0</v>
      </c>
      <c r="AE581">
        <f>CEILING('L Sized Pack'!M578/5000,1)</f>
        <v>0</v>
      </c>
      <c r="AF581">
        <f t="shared" si="33"/>
        <v>0</v>
      </c>
      <c r="AH581">
        <f>CEILING('L Sized Pack'!B578/8000,1)</f>
        <v>0</v>
      </c>
      <c r="AI581">
        <f>CEILING('L Sized Pack'!C578/8000,1)</f>
        <v>0</v>
      </c>
      <c r="AJ581">
        <f>CEILING('L Sized Pack'!D578/8000,1)</f>
        <v>0</v>
      </c>
      <c r="AK581">
        <f>CEILING('L Sized Pack'!E578/8000,1)</f>
        <v>0</v>
      </c>
      <c r="AL581">
        <f>CEILING('L Sized Pack'!F578/8000,1)</f>
        <v>0</v>
      </c>
      <c r="AM581">
        <f>CEILING('L Sized Pack'!G578/8000,1)</f>
        <v>0</v>
      </c>
      <c r="AN581">
        <f>CEILING('L Sized Pack'!H578/8000,1)</f>
        <v>0</v>
      </c>
      <c r="AO581">
        <f>CEILING('L Sized Pack'!I578/8000,1)</f>
        <v>0</v>
      </c>
      <c r="AP581">
        <f>CEILING('L Sized Pack'!J578/8000,1)</f>
        <v>0</v>
      </c>
      <c r="AQ581">
        <f>CEILING('L Sized Pack'!K578/8000,1)</f>
        <v>0</v>
      </c>
      <c r="AR581">
        <f>CEILING('L Sized Pack'!L578/8000,1)</f>
        <v>0</v>
      </c>
      <c r="AS581">
        <f>CEILING('L Sized Pack'!M578/8000,1)</f>
        <v>0</v>
      </c>
      <c r="AT581">
        <f t="shared" si="34"/>
        <v>0</v>
      </c>
      <c r="AV581">
        <f t="shared" si="35"/>
        <v>179.88</v>
      </c>
    </row>
    <row r="582" spans="1:48" x14ac:dyDescent="0.25">
      <c r="A582" t="s">
        <v>612</v>
      </c>
      <c r="B582" t="s">
        <v>39</v>
      </c>
      <c r="D582">
        <f>CEILING('L Sized Pack'!B579/1000,1)</f>
        <v>0</v>
      </c>
      <c r="E582">
        <f>CEILING('L Sized Pack'!C579/1000,1)</f>
        <v>0</v>
      </c>
      <c r="F582">
        <f>CEILING('L Sized Pack'!D579/1000,1)</f>
        <v>0</v>
      </c>
      <c r="G582">
        <f>CEILING('L Sized Pack'!E579/1000,1)</f>
        <v>0</v>
      </c>
      <c r="H582">
        <f>CEILING('L Sized Pack'!F579/1000,1)</f>
        <v>0</v>
      </c>
      <c r="I582">
        <f>CEILING('L Sized Pack'!G579/1000,1)</f>
        <v>3</v>
      </c>
      <c r="J582">
        <f>CEILING('L Sized Pack'!H579/1000,1)</f>
        <v>0</v>
      </c>
      <c r="K582">
        <f>CEILING('L Sized Pack'!I579/1000,1)</f>
        <v>0</v>
      </c>
      <c r="L582">
        <f>CEILING('L Sized Pack'!J579/1000,1)</f>
        <v>0</v>
      </c>
      <c r="M582">
        <f>CEILING('L Sized Pack'!K579/1000,1)</f>
        <v>0</v>
      </c>
      <c r="N582">
        <f>CEILING('L Sized Pack'!L579/1000,1)</f>
        <v>0</v>
      </c>
      <c r="O582">
        <f>CEILING('L Sized Pack'!M579/1000,1)</f>
        <v>0</v>
      </c>
      <c r="P582">
        <f t="shared" si="32"/>
        <v>15</v>
      </c>
      <c r="T582">
        <f>CEILING('L Sized Pack'!B579/5000,1)</f>
        <v>0</v>
      </c>
      <c r="U582">
        <f>CEILING('L Sized Pack'!C579/5000,1)</f>
        <v>0</v>
      </c>
      <c r="V582">
        <f>CEILING('L Sized Pack'!D579/5000,1)</f>
        <v>0</v>
      </c>
      <c r="W582">
        <f>CEILING('L Sized Pack'!E579/5000,1)</f>
        <v>0</v>
      </c>
      <c r="X582">
        <f>CEILING('L Sized Pack'!F579/5000,1)</f>
        <v>0</v>
      </c>
      <c r="Y582">
        <f>CEILING('L Sized Pack'!G579/5000,1)</f>
        <v>1</v>
      </c>
      <c r="Z582">
        <f>CEILING('L Sized Pack'!H579/5000,1)</f>
        <v>0</v>
      </c>
      <c r="AA582">
        <f>CEILING('L Sized Pack'!I579/5000,1)</f>
        <v>0</v>
      </c>
      <c r="AB582">
        <f>CEILING('L Sized Pack'!J579/5000,1)</f>
        <v>0</v>
      </c>
      <c r="AC582">
        <f>CEILING('L Sized Pack'!K579/5000,1)</f>
        <v>0</v>
      </c>
      <c r="AD582">
        <f>CEILING('L Sized Pack'!L579/5000,1)</f>
        <v>0</v>
      </c>
      <c r="AE582">
        <f>CEILING('L Sized Pack'!M579/5000,1)</f>
        <v>0</v>
      </c>
      <c r="AF582">
        <f t="shared" si="33"/>
        <v>10</v>
      </c>
      <c r="AH582">
        <f>CEILING('L Sized Pack'!B579/8000,1)</f>
        <v>0</v>
      </c>
      <c r="AI582">
        <f>CEILING('L Sized Pack'!C579/8000,1)</f>
        <v>0</v>
      </c>
      <c r="AJ582">
        <f>CEILING('L Sized Pack'!D579/8000,1)</f>
        <v>0</v>
      </c>
      <c r="AK582">
        <f>CEILING('L Sized Pack'!E579/8000,1)</f>
        <v>0</v>
      </c>
      <c r="AL582">
        <f>CEILING('L Sized Pack'!F579/8000,1)</f>
        <v>0</v>
      </c>
      <c r="AM582">
        <f>CEILING('L Sized Pack'!G579/8000,1)</f>
        <v>1</v>
      </c>
      <c r="AN582">
        <f>CEILING('L Sized Pack'!H579/8000,1)</f>
        <v>0</v>
      </c>
      <c r="AO582">
        <f>CEILING('L Sized Pack'!I579/8000,1)</f>
        <v>0</v>
      </c>
      <c r="AP582">
        <f>CEILING('L Sized Pack'!J579/8000,1)</f>
        <v>0</v>
      </c>
      <c r="AQ582">
        <f>CEILING('L Sized Pack'!K579/8000,1)</f>
        <v>0</v>
      </c>
      <c r="AR582">
        <f>CEILING('L Sized Pack'!L579/8000,1)</f>
        <v>0</v>
      </c>
      <c r="AS582">
        <f>CEILING('L Sized Pack'!M579/8000,1)</f>
        <v>0</v>
      </c>
      <c r="AT582">
        <f t="shared" si="34"/>
        <v>15</v>
      </c>
      <c r="AV582">
        <f t="shared" si="35"/>
        <v>189.88</v>
      </c>
    </row>
    <row r="583" spans="1:48" x14ac:dyDescent="0.25">
      <c r="A583" t="s">
        <v>613</v>
      </c>
      <c r="B583" t="s">
        <v>39</v>
      </c>
      <c r="D583">
        <f>CEILING('L Sized Pack'!B580/1000,1)</f>
        <v>0</v>
      </c>
      <c r="E583">
        <f>CEILING('L Sized Pack'!C580/1000,1)</f>
        <v>0</v>
      </c>
      <c r="F583">
        <f>CEILING('L Sized Pack'!D580/1000,1)</f>
        <v>0</v>
      </c>
      <c r="G583">
        <f>CEILING('L Sized Pack'!E580/1000,1)</f>
        <v>0</v>
      </c>
      <c r="H583">
        <f>CEILING('L Sized Pack'!F580/1000,1)</f>
        <v>0</v>
      </c>
      <c r="I583">
        <f>CEILING('L Sized Pack'!G580/1000,1)</f>
        <v>0</v>
      </c>
      <c r="J583">
        <f>CEILING('L Sized Pack'!H580/1000,1)</f>
        <v>0</v>
      </c>
      <c r="K583">
        <f>CEILING('L Sized Pack'!I580/1000,1)</f>
        <v>0</v>
      </c>
      <c r="L583">
        <f>CEILING('L Sized Pack'!J580/1000,1)</f>
        <v>0</v>
      </c>
      <c r="M583">
        <f>CEILING('L Sized Pack'!K580/1000,1)</f>
        <v>0</v>
      </c>
      <c r="N583">
        <f>CEILING('L Sized Pack'!L580/1000,1)</f>
        <v>0</v>
      </c>
      <c r="O583">
        <f>CEILING('L Sized Pack'!M580/1000,1)</f>
        <v>0</v>
      </c>
      <c r="P583">
        <f t="shared" si="32"/>
        <v>0</v>
      </c>
      <c r="T583">
        <f>CEILING('L Sized Pack'!B580/5000,1)</f>
        <v>0</v>
      </c>
      <c r="U583">
        <f>CEILING('L Sized Pack'!C580/5000,1)</f>
        <v>0</v>
      </c>
      <c r="V583">
        <f>CEILING('L Sized Pack'!D580/5000,1)</f>
        <v>0</v>
      </c>
      <c r="W583">
        <f>CEILING('L Sized Pack'!E580/5000,1)</f>
        <v>0</v>
      </c>
      <c r="X583">
        <f>CEILING('L Sized Pack'!F580/5000,1)</f>
        <v>0</v>
      </c>
      <c r="Y583">
        <f>CEILING('L Sized Pack'!G580/5000,1)</f>
        <v>0</v>
      </c>
      <c r="Z583">
        <f>CEILING('L Sized Pack'!H580/5000,1)</f>
        <v>0</v>
      </c>
      <c r="AA583">
        <f>CEILING('L Sized Pack'!I580/5000,1)</f>
        <v>0</v>
      </c>
      <c r="AB583">
        <f>CEILING('L Sized Pack'!J580/5000,1)</f>
        <v>0</v>
      </c>
      <c r="AC583">
        <f>CEILING('L Sized Pack'!K580/5000,1)</f>
        <v>0</v>
      </c>
      <c r="AD583">
        <f>CEILING('L Sized Pack'!L580/5000,1)</f>
        <v>0</v>
      </c>
      <c r="AE583">
        <f>CEILING('L Sized Pack'!M580/5000,1)</f>
        <v>0</v>
      </c>
      <c r="AF583">
        <f t="shared" si="33"/>
        <v>0</v>
      </c>
      <c r="AH583">
        <f>CEILING('L Sized Pack'!B580/8000,1)</f>
        <v>0</v>
      </c>
      <c r="AI583">
        <f>CEILING('L Sized Pack'!C580/8000,1)</f>
        <v>0</v>
      </c>
      <c r="AJ583">
        <f>CEILING('L Sized Pack'!D580/8000,1)</f>
        <v>0</v>
      </c>
      <c r="AK583">
        <f>CEILING('L Sized Pack'!E580/8000,1)</f>
        <v>0</v>
      </c>
      <c r="AL583">
        <f>CEILING('L Sized Pack'!F580/8000,1)</f>
        <v>0</v>
      </c>
      <c r="AM583">
        <f>CEILING('L Sized Pack'!G580/8000,1)</f>
        <v>0</v>
      </c>
      <c r="AN583">
        <f>CEILING('L Sized Pack'!H580/8000,1)</f>
        <v>0</v>
      </c>
      <c r="AO583">
        <f>CEILING('L Sized Pack'!I580/8000,1)</f>
        <v>0</v>
      </c>
      <c r="AP583">
        <f>CEILING('L Sized Pack'!J580/8000,1)</f>
        <v>0</v>
      </c>
      <c r="AQ583">
        <f>CEILING('L Sized Pack'!K580/8000,1)</f>
        <v>0</v>
      </c>
      <c r="AR583">
        <f>CEILING('L Sized Pack'!L580/8000,1)</f>
        <v>0</v>
      </c>
      <c r="AS583">
        <f>CEILING('L Sized Pack'!M580/8000,1)</f>
        <v>0</v>
      </c>
      <c r="AT583">
        <f t="shared" si="34"/>
        <v>0</v>
      </c>
      <c r="AV583">
        <f t="shared" si="35"/>
        <v>179.88</v>
      </c>
    </row>
    <row r="584" spans="1:48" x14ac:dyDescent="0.25">
      <c r="A584" t="s">
        <v>614</v>
      </c>
      <c r="B584" t="s">
        <v>39</v>
      </c>
      <c r="D584">
        <f>CEILING('L Sized Pack'!B581/1000,1)</f>
        <v>0</v>
      </c>
      <c r="E584">
        <f>CEILING('L Sized Pack'!C581/1000,1)</f>
        <v>0</v>
      </c>
      <c r="F584">
        <f>CEILING('L Sized Pack'!D581/1000,1)</f>
        <v>0</v>
      </c>
      <c r="G584">
        <f>CEILING('L Sized Pack'!E581/1000,1)</f>
        <v>0</v>
      </c>
      <c r="H584">
        <f>CEILING('L Sized Pack'!F581/1000,1)</f>
        <v>0</v>
      </c>
      <c r="I584">
        <f>CEILING('L Sized Pack'!G581/1000,1)</f>
        <v>0</v>
      </c>
      <c r="J584">
        <f>CEILING('L Sized Pack'!H581/1000,1)</f>
        <v>0</v>
      </c>
      <c r="K584">
        <f>CEILING('L Sized Pack'!I581/1000,1)</f>
        <v>3</v>
      </c>
      <c r="L584">
        <f>CEILING('L Sized Pack'!J581/1000,1)</f>
        <v>0</v>
      </c>
      <c r="M584">
        <f>CEILING('L Sized Pack'!K581/1000,1)</f>
        <v>0</v>
      </c>
      <c r="N584">
        <f>CEILING('L Sized Pack'!L581/1000,1)</f>
        <v>0</v>
      </c>
      <c r="O584">
        <f>CEILING('L Sized Pack'!M581/1000,1)</f>
        <v>0</v>
      </c>
      <c r="P584">
        <f t="shared" si="32"/>
        <v>15</v>
      </c>
      <c r="T584">
        <f>CEILING('L Sized Pack'!B581/5000,1)</f>
        <v>0</v>
      </c>
      <c r="U584">
        <f>CEILING('L Sized Pack'!C581/5000,1)</f>
        <v>0</v>
      </c>
      <c r="V584">
        <f>CEILING('L Sized Pack'!D581/5000,1)</f>
        <v>0</v>
      </c>
      <c r="W584">
        <f>CEILING('L Sized Pack'!E581/5000,1)</f>
        <v>0</v>
      </c>
      <c r="X584">
        <f>CEILING('L Sized Pack'!F581/5000,1)</f>
        <v>0</v>
      </c>
      <c r="Y584">
        <f>CEILING('L Sized Pack'!G581/5000,1)</f>
        <v>0</v>
      </c>
      <c r="Z584">
        <f>CEILING('L Sized Pack'!H581/5000,1)</f>
        <v>0</v>
      </c>
      <c r="AA584">
        <f>CEILING('L Sized Pack'!I581/5000,1)</f>
        <v>1</v>
      </c>
      <c r="AB584">
        <f>CEILING('L Sized Pack'!J581/5000,1)</f>
        <v>0</v>
      </c>
      <c r="AC584">
        <f>CEILING('L Sized Pack'!K581/5000,1)</f>
        <v>0</v>
      </c>
      <c r="AD584">
        <f>CEILING('L Sized Pack'!L581/5000,1)</f>
        <v>0</v>
      </c>
      <c r="AE584">
        <f>CEILING('L Sized Pack'!M581/5000,1)</f>
        <v>0</v>
      </c>
      <c r="AF584">
        <f t="shared" si="33"/>
        <v>10</v>
      </c>
      <c r="AH584">
        <f>CEILING('L Sized Pack'!B581/8000,1)</f>
        <v>0</v>
      </c>
      <c r="AI584">
        <f>CEILING('L Sized Pack'!C581/8000,1)</f>
        <v>0</v>
      </c>
      <c r="AJ584">
        <f>CEILING('L Sized Pack'!D581/8000,1)</f>
        <v>0</v>
      </c>
      <c r="AK584">
        <f>CEILING('L Sized Pack'!E581/8000,1)</f>
        <v>0</v>
      </c>
      <c r="AL584">
        <f>CEILING('L Sized Pack'!F581/8000,1)</f>
        <v>0</v>
      </c>
      <c r="AM584">
        <f>CEILING('L Sized Pack'!G581/8000,1)</f>
        <v>0</v>
      </c>
      <c r="AN584">
        <f>CEILING('L Sized Pack'!H581/8000,1)</f>
        <v>0</v>
      </c>
      <c r="AO584">
        <f>CEILING('L Sized Pack'!I581/8000,1)</f>
        <v>1</v>
      </c>
      <c r="AP584">
        <f>CEILING('L Sized Pack'!J581/8000,1)</f>
        <v>0</v>
      </c>
      <c r="AQ584">
        <f>CEILING('L Sized Pack'!K581/8000,1)</f>
        <v>0</v>
      </c>
      <c r="AR584">
        <f>CEILING('L Sized Pack'!L581/8000,1)</f>
        <v>0</v>
      </c>
      <c r="AS584">
        <f>CEILING('L Sized Pack'!M581/8000,1)</f>
        <v>0</v>
      </c>
      <c r="AT584">
        <f t="shared" si="34"/>
        <v>15</v>
      </c>
      <c r="AV584">
        <f t="shared" si="35"/>
        <v>189.88</v>
      </c>
    </row>
    <row r="585" spans="1:48" x14ac:dyDescent="0.25">
      <c r="A585" t="s">
        <v>615</v>
      </c>
      <c r="B585" t="s">
        <v>39</v>
      </c>
      <c r="D585">
        <f>CEILING('L Sized Pack'!B582/1000,1)</f>
        <v>0</v>
      </c>
      <c r="E585">
        <f>CEILING('L Sized Pack'!C582/1000,1)</f>
        <v>0</v>
      </c>
      <c r="F585">
        <f>CEILING('L Sized Pack'!D582/1000,1)</f>
        <v>0</v>
      </c>
      <c r="G585">
        <f>CEILING('L Sized Pack'!E582/1000,1)</f>
        <v>0</v>
      </c>
      <c r="H585">
        <f>CEILING('L Sized Pack'!F582/1000,1)</f>
        <v>0</v>
      </c>
      <c r="I585">
        <f>CEILING('L Sized Pack'!G582/1000,1)</f>
        <v>0</v>
      </c>
      <c r="J585">
        <f>CEILING('L Sized Pack'!H582/1000,1)</f>
        <v>0</v>
      </c>
      <c r="K585">
        <f>CEILING('L Sized Pack'!I582/1000,1)</f>
        <v>0</v>
      </c>
      <c r="L585">
        <f>CEILING('L Sized Pack'!J582/1000,1)</f>
        <v>0</v>
      </c>
      <c r="M585">
        <f>CEILING('L Sized Pack'!K582/1000,1)</f>
        <v>0</v>
      </c>
      <c r="N585">
        <f>CEILING('L Sized Pack'!L582/1000,1)</f>
        <v>0</v>
      </c>
      <c r="O585">
        <f>CEILING('L Sized Pack'!M582/1000,1)</f>
        <v>0</v>
      </c>
      <c r="P585">
        <f t="shared" si="32"/>
        <v>0</v>
      </c>
      <c r="T585">
        <f>CEILING('L Sized Pack'!B582/5000,1)</f>
        <v>0</v>
      </c>
      <c r="U585">
        <f>CEILING('L Sized Pack'!C582/5000,1)</f>
        <v>0</v>
      </c>
      <c r="V585">
        <f>CEILING('L Sized Pack'!D582/5000,1)</f>
        <v>0</v>
      </c>
      <c r="W585">
        <f>CEILING('L Sized Pack'!E582/5000,1)</f>
        <v>0</v>
      </c>
      <c r="X585">
        <f>CEILING('L Sized Pack'!F582/5000,1)</f>
        <v>0</v>
      </c>
      <c r="Y585">
        <f>CEILING('L Sized Pack'!G582/5000,1)</f>
        <v>0</v>
      </c>
      <c r="Z585">
        <f>CEILING('L Sized Pack'!H582/5000,1)</f>
        <v>0</v>
      </c>
      <c r="AA585">
        <f>CEILING('L Sized Pack'!I582/5000,1)</f>
        <v>0</v>
      </c>
      <c r="AB585">
        <f>CEILING('L Sized Pack'!J582/5000,1)</f>
        <v>0</v>
      </c>
      <c r="AC585">
        <f>CEILING('L Sized Pack'!K582/5000,1)</f>
        <v>0</v>
      </c>
      <c r="AD585">
        <f>CEILING('L Sized Pack'!L582/5000,1)</f>
        <v>0</v>
      </c>
      <c r="AE585">
        <f>CEILING('L Sized Pack'!M582/5000,1)</f>
        <v>0</v>
      </c>
      <c r="AF585">
        <f t="shared" si="33"/>
        <v>0</v>
      </c>
      <c r="AH585">
        <f>CEILING('L Sized Pack'!B582/8000,1)</f>
        <v>0</v>
      </c>
      <c r="AI585">
        <f>CEILING('L Sized Pack'!C582/8000,1)</f>
        <v>0</v>
      </c>
      <c r="AJ585">
        <f>CEILING('L Sized Pack'!D582/8000,1)</f>
        <v>0</v>
      </c>
      <c r="AK585">
        <f>CEILING('L Sized Pack'!E582/8000,1)</f>
        <v>0</v>
      </c>
      <c r="AL585">
        <f>CEILING('L Sized Pack'!F582/8000,1)</f>
        <v>0</v>
      </c>
      <c r="AM585">
        <f>CEILING('L Sized Pack'!G582/8000,1)</f>
        <v>0</v>
      </c>
      <c r="AN585">
        <f>CEILING('L Sized Pack'!H582/8000,1)</f>
        <v>0</v>
      </c>
      <c r="AO585">
        <f>CEILING('L Sized Pack'!I582/8000,1)</f>
        <v>0</v>
      </c>
      <c r="AP585">
        <f>CEILING('L Sized Pack'!J582/8000,1)</f>
        <v>0</v>
      </c>
      <c r="AQ585">
        <f>CEILING('L Sized Pack'!K582/8000,1)</f>
        <v>0</v>
      </c>
      <c r="AR585">
        <f>CEILING('L Sized Pack'!L582/8000,1)</f>
        <v>0</v>
      </c>
      <c r="AS585">
        <f>CEILING('L Sized Pack'!M582/8000,1)</f>
        <v>0</v>
      </c>
      <c r="AT585">
        <f t="shared" si="34"/>
        <v>0</v>
      </c>
      <c r="AV585">
        <f t="shared" si="35"/>
        <v>179.88</v>
      </c>
    </row>
    <row r="586" spans="1:48" x14ac:dyDescent="0.25">
      <c r="A586" t="s">
        <v>616</v>
      </c>
      <c r="B586" t="s">
        <v>39</v>
      </c>
      <c r="D586">
        <f>CEILING('L Sized Pack'!B583/1000,1)</f>
        <v>0</v>
      </c>
      <c r="E586">
        <f>CEILING('L Sized Pack'!C583/1000,1)</f>
        <v>0</v>
      </c>
      <c r="F586">
        <f>CEILING('L Sized Pack'!D583/1000,1)</f>
        <v>0</v>
      </c>
      <c r="G586">
        <f>CEILING('L Sized Pack'!E583/1000,1)</f>
        <v>0</v>
      </c>
      <c r="H586">
        <f>CEILING('L Sized Pack'!F583/1000,1)</f>
        <v>0</v>
      </c>
      <c r="I586">
        <f>CEILING('L Sized Pack'!G583/1000,1)</f>
        <v>0</v>
      </c>
      <c r="J586">
        <f>CEILING('L Sized Pack'!H583/1000,1)</f>
        <v>0</v>
      </c>
      <c r="K586">
        <f>CEILING('L Sized Pack'!I583/1000,1)</f>
        <v>0</v>
      </c>
      <c r="L586">
        <f>CEILING('L Sized Pack'!J583/1000,1)</f>
        <v>0</v>
      </c>
      <c r="M586">
        <f>CEILING('L Sized Pack'!K583/1000,1)</f>
        <v>0</v>
      </c>
      <c r="N586">
        <f>CEILING('L Sized Pack'!L583/1000,1)</f>
        <v>0</v>
      </c>
      <c r="O586">
        <f>CEILING('L Sized Pack'!M583/1000,1)</f>
        <v>0</v>
      </c>
      <c r="P586">
        <f t="shared" si="32"/>
        <v>0</v>
      </c>
      <c r="T586">
        <f>CEILING('L Sized Pack'!B583/5000,1)</f>
        <v>0</v>
      </c>
      <c r="U586">
        <f>CEILING('L Sized Pack'!C583/5000,1)</f>
        <v>0</v>
      </c>
      <c r="V586">
        <f>CEILING('L Sized Pack'!D583/5000,1)</f>
        <v>0</v>
      </c>
      <c r="W586">
        <f>CEILING('L Sized Pack'!E583/5000,1)</f>
        <v>0</v>
      </c>
      <c r="X586">
        <f>CEILING('L Sized Pack'!F583/5000,1)</f>
        <v>0</v>
      </c>
      <c r="Y586">
        <f>CEILING('L Sized Pack'!G583/5000,1)</f>
        <v>0</v>
      </c>
      <c r="Z586">
        <f>CEILING('L Sized Pack'!H583/5000,1)</f>
        <v>0</v>
      </c>
      <c r="AA586">
        <f>CEILING('L Sized Pack'!I583/5000,1)</f>
        <v>0</v>
      </c>
      <c r="AB586">
        <f>CEILING('L Sized Pack'!J583/5000,1)</f>
        <v>0</v>
      </c>
      <c r="AC586">
        <f>CEILING('L Sized Pack'!K583/5000,1)</f>
        <v>0</v>
      </c>
      <c r="AD586">
        <f>CEILING('L Sized Pack'!L583/5000,1)</f>
        <v>0</v>
      </c>
      <c r="AE586">
        <f>CEILING('L Sized Pack'!M583/5000,1)</f>
        <v>0</v>
      </c>
      <c r="AF586">
        <f t="shared" si="33"/>
        <v>0</v>
      </c>
      <c r="AH586">
        <f>CEILING('L Sized Pack'!B583/8000,1)</f>
        <v>0</v>
      </c>
      <c r="AI586">
        <f>CEILING('L Sized Pack'!C583/8000,1)</f>
        <v>0</v>
      </c>
      <c r="AJ586">
        <f>CEILING('L Sized Pack'!D583/8000,1)</f>
        <v>0</v>
      </c>
      <c r="AK586">
        <f>CEILING('L Sized Pack'!E583/8000,1)</f>
        <v>0</v>
      </c>
      <c r="AL586">
        <f>CEILING('L Sized Pack'!F583/8000,1)</f>
        <v>0</v>
      </c>
      <c r="AM586">
        <f>CEILING('L Sized Pack'!G583/8000,1)</f>
        <v>0</v>
      </c>
      <c r="AN586">
        <f>CEILING('L Sized Pack'!H583/8000,1)</f>
        <v>0</v>
      </c>
      <c r="AO586">
        <f>CEILING('L Sized Pack'!I583/8000,1)</f>
        <v>0</v>
      </c>
      <c r="AP586">
        <f>CEILING('L Sized Pack'!J583/8000,1)</f>
        <v>0</v>
      </c>
      <c r="AQ586">
        <f>CEILING('L Sized Pack'!K583/8000,1)</f>
        <v>0</v>
      </c>
      <c r="AR586">
        <f>CEILING('L Sized Pack'!L583/8000,1)</f>
        <v>0</v>
      </c>
      <c r="AS586">
        <f>CEILING('L Sized Pack'!M583/8000,1)</f>
        <v>0</v>
      </c>
      <c r="AT586">
        <f t="shared" si="34"/>
        <v>0</v>
      </c>
      <c r="AV586">
        <f t="shared" si="35"/>
        <v>179.88</v>
      </c>
    </row>
    <row r="587" spans="1:48" x14ac:dyDescent="0.25">
      <c r="A587" t="s">
        <v>617</v>
      </c>
      <c r="B587" t="s">
        <v>39</v>
      </c>
      <c r="D587">
        <f>CEILING('L Sized Pack'!B584/1000,1)</f>
        <v>0</v>
      </c>
      <c r="E587">
        <f>CEILING('L Sized Pack'!C584/1000,1)</f>
        <v>0</v>
      </c>
      <c r="F587">
        <f>CEILING('L Sized Pack'!D584/1000,1)</f>
        <v>0</v>
      </c>
      <c r="G587">
        <f>CEILING('L Sized Pack'!E584/1000,1)</f>
        <v>0</v>
      </c>
      <c r="H587">
        <f>CEILING('L Sized Pack'!F584/1000,1)</f>
        <v>0</v>
      </c>
      <c r="I587">
        <f>CEILING('L Sized Pack'!G584/1000,1)</f>
        <v>3</v>
      </c>
      <c r="J587">
        <f>CEILING('L Sized Pack'!H584/1000,1)</f>
        <v>0</v>
      </c>
      <c r="K587">
        <f>CEILING('L Sized Pack'!I584/1000,1)</f>
        <v>0</v>
      </c>
      <c r="L587">
        <f>CEILING('L Sized Pack'!J584/1000,1)</f>
        <v>0</v>
      </c>
      <c r="M587">
        <f>CEILING('L Sized Pack'!K584/1000,1)</f>
        <v>0</v>
      </c>
      <c r="N587">
        <f>CEILING('L Sized Pack'!L584/1000,1)</f>
        <v>0</v>
      </c>
      <c r="O587">
        <f>CEILING('L Sized Pack'!M584/1000,1)</f>
        <v>0</v>
      </c>
      <c r="P587">
        <f t="shared" ref="P587:P650" si="36">SUM(D587:O587)*5</f>
        <v>15</v>
      </c>
      <c r="T587">
        <f>CEILING('L Sized Pack'!B584/5000,1)</f>
        <v>0</v>
      </c>
      <c r="U587">
        <f>CEILING('L Sized Pack'!C584/5000,1)</f>
        <v>0</v>
      </c>
      <c r="V587">
        <f>CEILING('L Sized Pack'!D584/5000,1)</f>
        <v>0</v>
      </c>
      <c r="W587">
        <f>CEILING('L Sized Pack'!E584/5000,1)</f>
        <v>0</v>
      </c>
      <c r="X587">
        <f>CEILING('L Sized Pack'!F584/5000,1)</f>
        <v>0</v>
      </c>
      <c r="Y587">
        <f>CEILING('L Sized Pack'!G584/5000,1)</f>
        <v>1</v>
      </c>
      <c r="Z587">
        <f>CEILING('L Sized Pack'!H584/5000,1)</f>
        <v>0</v>
      </c>
      <c r="AA587">
        <f>CEILING('L Sized Pack'!I584/5000,1)</f>
        <v>0</v>
      </c>
      <c r="AB587">
        <f>CEILING('L Sized Pack'!J584/5000,1)</f>
        <v>0</v>
      </c>
      <c r="AC587">
        <f>CEILING('L Sized Pack'!K584/5000,1)</f>
        <v>0</v>
      </c>
      <c r="AD587">
        <f>CEILING('L Sized Pack'!L584/5000,1)</f>
        <v>0</v>
      </c>
      <c r="AE587">
        <f>CEILING('L Sized Pack'!M584/5000,1)</f>
        <v>0</v>
      </c>
      <c r="AF587">
        <f t="shared" ref="AF587:AF650" si="37">SUM(T587:AE587)*10</f>
        <v>10</v>
      </c>
      <c r="AH587">
        <f>CEILING('L Sized Pack'!B584/8000,1)</f>
        <v>0</v>
      </c>
      <c r="AI587">
        <f>CEILING('L Sized Pack'!C584/8000,1)</f>
        <v>0</v>
      </c>
      <c r="AJ587">
        <f>CEILING('L Sized Pack'!D584/8000,1)</f>
        <v>0</v>
      </c>
      <c r="AK587">
        <f>CEILING('L Sized Pack'!E584/8000,1)</f>
        <v>0</v>
      </c>
      <c r="AL587">
        <f>CEILING('L Sized Pack'!F584/8000,1)</f>
        <v>0</v>
      </c>
      <c r="AM587">
        <f>CEILING('L Sized Pack'!G584/8000,1)</f>
        <v>1</v>
      </c>
      <c r="AN587">
        <f>CEILING('L Sized Pack'!H584/8000,1)</f>
        <v>0</v>
      </c>
      <c r="AO587">
        <f>CEILING('L Sized Pack'!I584/8000,1)</f>
        <v>0</v>
      </c>
      <c r="AP587">
        <f>CEILING('L Sized Pack'!J584/8000,1)</f>
        <v>0</v>
      </c>
      <c r="AQ587">
        <f>CEILING('L Sized Pack'!K584/8000,1)</f>
        <v>0</v>
      </c>
      <c r="AR587">
        <f>CEILING('L Sized Pack'!L584/8000,1)</f>
        <v>0</v>
      </c>
      <c r="AS587">
        <f>CEILING('L Sized Pack'!M584/8000,1)</f>
        <v>0</v>
      </c>
      <c r="AT587">
        <f t="shared" ref="AT587:AT650" si="38">SUM(AH587:AS587)*15</f>
        <v>15</v>
      </c>
      <c r="AV587">
        <f t="shared" ref="AV587:AV650" si="39">MIN(AT587,AF587,P587)+14.99*12</f>
        <v>189.88</v>
      </c>
    </row>
    <row r="588" spans="1:48" x14ac:dyDescent="0.25">
      <c r="A588" t="s">
        <v>618</v>
      </c>
      <c r="B588" t="s">
        <v>57</v>
      </c>
      <c r="D588">
        <f>CEILING('L Sized Pack'!B585/1000,1)</f>
        <v>0</v>
      </c>
      <c r="E588">
        <f>CEILING('L Sized Pack'!C585/1000,1)</f>
        <v>0</v>
      </c>
      <c r="F588">
        <f>CEILING('L Sized Pack'!D585/1000,1)</f>
        <v>0</v>
      </c>
      <c r="G588">
        <f>CEILING('L Sized Pack'!E585/1000,1)</f>
        <v>0</v>
      </c>
      <c r="H588">
        <f>CEILING('L Sized Pack'!F585/1000,1)</f>
        <v>0</v>
      </c>
      <c r="I588">
        <f>CEILING('L Sized Pack'!G585/1000,1)</f>
        <v>0</v>
      </c>
      <c r="J588">
        <f>CEILING('L Sized Pack'!H585/1000,1)</f>
        <v>0</v>
      </c>
      <c r="K588">
        <f>CEILING('L Sized Pack'!I585/1000,1)</f>
        <v>0</v>
      </c>
      <c r="L588">
        <f>CEILING('L Sized Pack'!J585/1000,1)</f>
        <v>0</v>
      </c>
      <c r="M588">
        <f>CEILING('L Sized Pack'!K585/1000,1)</f>
        <v>0</v>
      </c>
      <c r="N588">
        <f>CEILING('L Sized Pack'!L585/1000,1)</f>
        <v>0</v>
      </c>
      <c r="O588">
        <f>CEILING('L Sized Pack'!M585/1000,1)</f>
        <v>0</v>
      </c>
      <c r="P588">
        <f t="shared" si="36"/>
        <v>0</v>
      </c>
      <c r="T588">
        <f>CEILING('L Sized Pack'!B585/5000,1)</f>
        <v>0</v>
      </c>
      <c r="U588">
        <f>CEILING('L Sized Pack'!C585/5000,1)</f>
        <v>0</v>
      </c>
      <c r="V588">
        <f>CEILING('L Sized Pack'!D585/5000,1)</f>
        <v>0</v>
      </c>
      <c r="W588">
        <f>CEILING('L Sized Pack'!E585/5000,1)</f>
        <v>0</v>
      </c>
      <c r="X588">
        <f>CEILING('L Sized Pack'!F585/5000,1)</f>
        <v>0</v>
      </c>
      <c r="Y588">
        <f>CEILING('L Sized Pack'!G585/5000,1)</f>
        <v>0</v>
      </c>
      <c r="Z588">
        <f>CEILING('L Sized Pack'!H585/5000,1)</f>
        <v>0</v>
      </c>
      <c r="AA588">
        <f>CEILING('L Sized Pack'!I585/5000,1)</f>
        <v>0</v>
      </c>
      <c r="AB588">
        <f>CEILING('L Sized Pack'!J585/5000,1)</f>
        <v>0</v>
      </c>
      <c r="AC588">
        <f>CEILING('L Sized Pack'!K585/5000,1)</f>
        <v>0</v>
      </c>
      <c r="AD588">
        <f>CEILING('L Sized Pack'!L585/5000,1)</f>
        <v>0</v>
      </c>
      <c r="AE588">
        <f>CEILING('L Sized Pack'!M585/5000,1)</f>
        <v>0</v>
      </c>
      <c r="AF588">
        <f t="shared" si="37"/>
        <v>0</v>
      </c>
      <c r="AH588">
        <f>CEILING('L Sized Pack'!B585/8000,1)</f>
        <v>0</v>
      </c>
      <c r="AI588">
        <f>CEILING('L Sized Pack'!C585/8000,1)</f>
        <v>0</v>
      </c>
      <c r="AJ588">
        <f>CEILING('L Sized Pack'!D585/8000,1)</f>
        <v>0</v>
      </c>
      <c r="AK588">
        <f>CEILING('L Sized Pack'!E585/8000,1)</f>
        <v>0</v>
      </c>
      <c r="AL588">
        <f>CEILING('L Sized Pack'!F585/8000,1)</f>
        <v>0</v>
      </c>
      <c r="AM588">
        <f>CEILING('L Sized Pack'!G585/8000,1)</f>
        <v>0</v>
      </c>
      <c r="AN588">
        <f>CEILING('L Sized Pack'!H585/8000,1)</f>
        <v>0</v>
      </c>
      <c r="AO588">
        <f>CEILING('L Sized Pack'!I585/8000,1)</f>
        <v>0</v>
      </c>
      <c r="AP588">
        <f>CEILING('L Sized Pack'!J585/8000,1)</f>
        <v>0</v>
      </c>
      <c r="AQ588">
        <f>CEILING('L Sized Pack'!K585/8000,1)</f>
        <v>0</v>
      </c>
      <c r="AR588">
        <f>CEILING('L Sized Pack'!L585/8000,1)</f>
        <v>0</v>
      </c>
      <c r="AS588">
        <f>CEILING('L Sized Pack'!M585/8000,1)</f>
        <v>0</v>
      </c>
      <c r="AT588">
        <f t="shared" si="38"/>
        <v>0</v>
      </c>
      <c r="AV588">
        <f t="shared" si="39"/>
        <v>179.88</v>
      </c>
    </row>
    <row r="589" spans="1:48" x14ac:dyDescent="0.25">
      <c r="A589" t="s">
        <v>619</v>
      </c>
      <c r="B589" t="s">
        <v>57</v>
      </c>
      <c r="D589">
        <f>CEILING('L Sized Pack'!B586/1000,1)</f>
        <v>0</v>
      </c>
      <c r="E589">
        <f>CEILING('L Sized Pack'!C586/1000,1)</f>
        <v>0</v>
      </c>
      <c r="F589">
        <f>CEILING('L Sized Pack'!D586/1000,1)</f>
        <v>1</v>
      </c>
      <c r="G589">
        <f>CEILING('L Sized Pack'!E586/1000,1)</f>
        <v>0</v>
      </c>
      <c r="H589">
        <f>CEILING('L Sized Pack'!F586/1000,1)</f>
        <v>0</v>
      </c>
      <c r="I589">
        <f>CEILING('L Sized Pack'!G586/1000,1)</f>
        <v>0</v>
      </c>
      <c r="J589">
        <f>CEILING('L Sized Pack'!H586/1000,1)</f>
        <v>0</v>
      </c>
      <c r="K589">
        <f>CEILING('L Sized Pack'!I586/1000,1)</f>
        <v>0</v>
      </c>
      <c r="L589">
        <f>CEILING('L Sized Pack'!J586/1000,1)</f>
        <v>0</v>
      </c>
      <c r="M589">
        <f>CEILING('L Sized Pack'!K586/1000,1)</f>
        <v>0</v>
      </c>
      <c r="N589">
        <f>CEILING('L Sized Pack'!L586/1000,1)</f>
        <v>0</v>
      </c>
      <c r="O589">
        <f>CEILING('L Sized Pack'!M586/1000,1)</f>
        <v>0</v>
      </c>
      <c r="P589">
        <f t="shared" si="36"/>
        <v>5</v>
      </c>
      <c r="T589">
        <f>CEILING('L Sized Pack'!B586/5000,1)</f>
        <v>0</v>
      </c>
      <c r="U589">
        <f>CEILING('L Sized Pack'!C586/5000,1)</f>
        <v>0</v>
      </c>
      <c r="V589">
        <f>CEILING('L Sized Pack'!D586/5000,1)</f>
        <v>1</v>
      </c>
      <c r="W589">
        <f>CEILING('L Sized Pack'!E586/5000,1)</f>
        <v>0</v>
      </c>
      <c r="X589">
        <f>CEILING('L Sized Pack'!F586/5000,1)</f>
        <v>0</v>
      </c>
      <c r="Y589">
        <f>CEILING('L Sized Pack'!G586/5000,1)</f>
        <v>0</v>
      </c>
      <c r="Z589">
        <f>CEILING('L Sized Pack'!H586/5000,1)</f>
        <v>0</v>
      </c>
      <c r="AA589">
        <f>CEILING('L Sized Pack'!I586/5000,1)</f>
        <v>0</v>
      </c>
      <c r="AB589">
        <f>CEILING('L Sized Pack'!J586/5000,1)</f>
        <v>0</v>
      </c>
      <c r="AC589">
        <f>CEILING('L Sized Pack'!K586/5000,1)</f>
        <v>0</v>
      </c>
      <c r="AD589">
        <f>CEILING('L Sized Pack'!L586/5000,1)</f>
        <v>0</v>
      </c>
      <c r="AE589">
        <f>CEILING('L Sized Pack'!M586/5000,1)</f>
        <v>0</v>
      </c>
      <c r="AF589">
        <f t="shared" si="37"/>
        <v>10</v>
      </c>
      <c r="AH589">
        <f>CEILING('L Sized Pack'!B586/8000,1)</f>
        <v>0</v>
      </c>
      <c r="AI589">
        <f>CEILING('L Sized Pack'!C586/8000,1)</f>
        <v>0</v>
      </c>
      <c r="AJ589">
        <f>CEILING('L Sized Pack'!D586/8000,1)</f>
        <v>1</v>
      </c>
      <c r="AK589">
        <f>CEILING('L Sized Pack'!E586/8000,1)</f>
        <v>0</v>
      </c>
      <c r="AL589">
        <f>CEILING('L Sized Pack'!F586/8000,1)</f>
        <v>0</v>
      </c>
      <c r="AM589">
        <f>CEILING('L Sized Pack'!G586/8000,1)</f>
        <v>0</v>
      </c>
      <c r="AN589">
        <f>CEILING('L Sized Pack'!H586/8000,1)</f>
        <v>0</v>
      </c>
      <c r="AO589">
        <f>CEILING('L Sized Pack'!I586/8000,1)</f>
        <v>0</v>
      </c>
      <c r="AP589">
        <f>CEILING('L Sized Pack'!J586/8000,1)</f>
        <v>0</v>
      </c>
      <c r="AQ589">
        <f>CEILING('L Sized Pack'!K586/8000,1)</f>
        <v>0</v>
      </c>
      <c r="AR589">
        <f>CEILING('L Sized Pack'!L586/8000,1)</f>
        <v>0</v>
      </c>
      <c r="AS589">
        <f>CEILING('L Sized Pack'!M586/8000,1)</f>
        <v>0</v>
      </c>
      <c r="AT589">
        <f t="shared" si="38"/>
        <v>15</v>
      </c>
      <c r="AV589">
        <f t="shared" si="39"/>
        <v>184.88</v>
      </c>
    </row>
    <row r="590" spans="1:48" x14ac:dyDescent="0.25">
      <c r="A590" t="s">
        <v>620</v>
      </c>
      <c r="B590" t="s">
        <v>57</v>
      </c>
      <c r="D590">
        <f>CEILING('L Sized Pack'!B587/1000,1)</f>
        <v>0</v>
      </c>
      <c r="E590">
        <f>CEILING('L Sized Pack'!C587/1000,1)</f>
        <v>0</v>
      </c>
      <c r="F590">
        <f>CEILING('L Sized Pack'!D587/1000,1)</f>
        <v>0</v>
      </c>
      <c r="G590">
        <f>CEILING('L Sized Pack'!E587/1000,1)</f>
        <v>0</v>
      </c>
      <c r="H590">
        <f>CEILING('L Sized Pack'!F587/1000,1)</f>
        <v>0</v>
      </c>
      <c r="I590">
        <f>CEILING('L Sized Pack'!G587/1000,1)</f>
        <v>0</v>
      </c>
      <c r="J590">
        <f>CEILING('L Sized Pack'!H587/1000,1)</f>
        <v>0</v>
      </c>
      <c r="K590">
        <f>CEILING('L Sized Pack'!I587/1000,1)</f>
        <v>0</v>
      </c>
      <c r="L590">
        <f>CEILING('L Sized Pack'!J587/1000,1)</f>
        <v>0</v>
      </c>
      <c r="M590">
        <f>CEILING('L Sized Pack'!K587/1000,1)</f>
        <v>0</v>
      </c>
      <c r="N590">
        <f>CEILING('L Sized Pack'!L587/1000,1)</f>
        <v>0</v>
      </c>
      <c r="O590">
        <f>CEILING('L Sized Pack'!M587/1000,1)</f>
        <v>0</v>
      </c>
      <c r="P590">
        <f t="shared" si="36"/>
        <v>0</v>
      </c>
      <c r="T590">
        <f>CEILING('L Sized Pack'!B587/5000,1)</f>
        <v>0</v>
      </c>
      <c r="U590">
        <f>CEILING('L Sized Pack'!C587/5000,1)</f>
        <v>0</v>
      </c>
      <c r="V590">
        <f>CEILING('L Sized Pack'!D587/5000,1)</f>
        <v>0</v>
      </c>
      <c r="W590">
        <f>CEILING('L Sized Pack'!E587/5000,1)</f>
        <v>0</v>
      </c>
      <c r="X590">
        <f>CEILING('L Sized Pack'!F587/5000,1)</f>
        <v>0</v>
      </c>
      <c r="Y590">
        <f>CEILING('L Sized Pack'!G587/5000,1)</f>
        <v>0</v>
      </c>
      <c r="Z590">
        <f>CEILING('L Sized Pack'!H587/5000,1)</f>
        <v>0</v>
      </c>
      <c r="AA590">
        <f>CEILING('L Sized Pack'!I587/5000,1)</f>
        <v>0</v>
      </c>
      <c r="AB590">
        <f>CEILING('L Sized Pack'!J587/5000,1)</f>
        <v>0</v>
      </c>
      <c r="AC590">
        <f>CEILING('L Sized Pack'!K587/5000,1)</f>
        <v>0</v>
      </c>
      <c r="AD590">
        <f>CEILING('L Sized Pack'!L587/5000,1)</f>
        <v>0</v>
      </c>
      <c r="AE590">
        <f>CEILING('L Sized Pack'!M587/5000,1)</f>
        <v>0</v>
      </c>
      <c r="AF590">
        <f t="shared" si="37"/>
        <v>0</v>
      </c>
      <c r="AH590">
        <f>CEILING('L Sized Pack'!B587/8000,1)</f>
        <v>0</v>
      </c>
      <c r="AI590">
        <f>CEILING('L Sized Pack'!C587/8000,1)</f>
        <v>0</v>
      </c>
      <c r="AJ590">
        <f>CEILING('L Sized Pack'!D587/8000,1)</f>
        <v>0</v>
      </c>
      <c r="AK590">
        <f>CEILING('L Sized Pack'!E587/8000,1)</f>
        <v>0</v>
      </c>
      <c r="AL590">
        <f>CEILING('L Sized Pack'!F587/8000,1)</f>
        <v>0</v>
      </c>
      <c r="AM590">
        <f>CEILING('L Sized Pack'!G587/8000,1)</f>
        <v>0</v>
      </c>
      <c r="AN590">
        <f>CEILING('L Sized Pack'!H587/8000,1)</f>
        <v>0</v>
      </c>
      <c r="AO590">
        <f>CEILING('L Sized Pack'!I587/8000,1)</f>
        <v>0</v>
      </c>
      <c r="AP590">
        <f>CEILING('L Sized Pack'!J587/8000,1)</f>
        <v>0</v>
      </c>
      <c r="AQ590">
        <f>CEILING('L Sized Pack'!K587/8000,1)</f>
        <v>0</v>
      </c>
      <c r="AR590">
        <f>CEILING('L Sized Pack'!L587/8000,1)</f>
        <v>0</v>
      </c>
      <c r="AS590">
        <f>CEILING('L Sized Pack'!M587/8000,1)</f>
        <v>0</v>
      </c>
      <c r="AT590">
        <f t="shared" si="38"/>
        <v>0</v>
      </c>
      <c r="AV590">
        <f t="shared" si="39"/>
        <v>179.88</v>
      </c>
    </row>
    <row r="591" spans="1:48" x14ac:dyDescent="0.25">
      <c r="A591" t="s">
        <v>621</v>
      </c>
      <c r="B591" t="s">
        <v>39</v>
      </c>
      <c r="D591">
        <f>CEILING('L Sized Pack'!B588/1000,1)</f>
        <v>0</v>
      </c>
      <c r="E591">
        <f>CEILING('L Sized Pack'!C588/1000,1)</f>
        <v>0</v>
      </c>
      <c r="F591">
        <f>CEILING('L Sized Pack'!D588/1000,1)</f>
        <v>0</v>
      </c>
      <c r="G591">
        <f>CEILING('L Sized Pack'!E588/1000,1)</f>
        <v>0</v>
      </c>
      <c r="H591">
        <f>CEILING('L Sized Pack'!F588/1000,1)</f>
        <v>0</v>
      </c>
      <c r="I591">
        <f>CEILING('L Sized Pack'!G588/1000,1)</f>
        <v>0</v>
      </c>
      <c r="J591">
        <f>CEILING('L Sized Pack'!H588/1000,1)</f>
        <v>0</v>
      </c>
      <c r="K591">
        <f>CEILING('L Sized Pack'!I588/1000,1)</f>
        <v>0</v>
      </c>
      <c r="L591">
        <f>CEILING('L Sized Pack'!J588/1000,1)</f>
        <v>2</v>
      </c>
      <c r="M591">
        <f>CEILING('L Sized Pack'!K588/1000,1)</f>
        <v>0</v>
      </c>
      <c r="N591">
        <f>CEILING('L Sized Pack'!L588/1000,1)</f>
        <v>0</v>
      </c>
      <c r="O591">
        <f>CEILING('L Sized Pack'!M588/1000,1)</f>
        <v>0</v>
      </c>
      <c r="P591">
        <f t="shared" si="36"/>
        <v>10</v>
      </c>
      <c r="T591">
        <f>CEILING('L Sized Pack'!B588/5000,1)</f>
        <v>0</v>
      </c>
      <c r="U591">
        <f>CEILING('L Sized Pack'!C588/5000,1)</f>
        <v>0</v>
      </c>
      <c r="V591">
        <f>CEILING('L Sized Pack'!D588/5000,1)</f>
        <v>0</v>
      </c>
      <c r="W591">
        <f>CEILING('L Sized Pack'!E588/5000,1)</f>
        <v>0</v>
      </c>
      <c r="X591">
        <f>CEILING('L Sized Pack'!F588/5000,1)</f>
        <v>0</v>
      </c>
      <c r="Y591">
        <f>CEILING('L Sized Pack'!G588/5000,1)</f>
        <v>0</v>
      </c>
      <c r="Z591">
        <f>CEILING('L Sized Pack'!H588/5000,1)</f>
        <v>0</v>
      </c>
      <c r="AA591">
        <f>CEILING('L Sized Pack'!I588/5000,1)</f>
        <v>0</v>
      </c>
      <c r="AB591">
        <f>CEILING('L Sized Pack'!J588/5000,1)</f>
        <v>1</v>
      </c>
      <c r="AC591">
        <f>CEILING('L Sized Pack'!K588/5000,1)</f>
        <v>0</v>
      </c>
      <c r="AD591">
        <f>CEILING('L Sized Pack'!L588/5000,1)</f>
        <v>0</v>
      </c>
      <c r="AE591">
        <f>CEILING('L Sized Pack'!M588/5000,1)</f>
        <v>0</v>
      </c>
      <c r="AF591">
        <f t="shared" si="37"/>
        <v>10</v>
      </c>
      <c r="AH591">
        <f>CEILING('L Sized Pack'!B588/8000,1)</f>
        <v>0</v>
      </c>
      <c r="AI591">
        <f>CEILING('L Sized Pack'!C588/8000,1)</f>
        <v>0</v>
      </c>
      <c r="AJ591">
        <f>CEILING('L Sized Pack'!D588/8000,1)</f>
        <v>0</v>
      </c>
      <c r="AK591">
        <f>CEILING('L Sized Pack'!E588/8000,1)</f>
        <v>0</v>
      </c>
      <c r="AL591">
        <f>CEILING('L Sized Pack'!F588/8000,1)</f>
        <v>0</v>
      </c>
      <c r="AM591">
        <f>CEILING('L Sized Pack'!G588/8000,1)</f>
        <v>0</v>
      </c>
      <c r="AN591">
        <f>CEILING('L Sized Pack'!H588/8000,1)</f>
        <v>0</v>
      </c>
      <c r="AO591">
        <f>CEILING('L Sized Pack'!I588/8000,1)</f>
        <v>0</v>
      </c>
      <c r="AP591">
        <f>CEILING('L Sized Pack'!J588/8000,1)</f>
        <v>1</v>
      </c>
      <c r="AQ591">
        <f>CEILING('L Sized Pack'!K588/8000,1)</f>
        <v>0</v>
      </c>
      <c r="AR591">
        <f>CEILING('L Sized Pack'!L588/8000,1)</f>
        <v>0</v>
      </c>
      <c r="AS591">
        <f>CEILING('L Sized Pack'!M588/8000,1)</f>
        <v>0</v>
      </c>
      <c r="AT591">
        <f t="shared" si="38"/>
        <v>15</v>
      </c>
      <c r="AV591">
        <f t="shared" si="39"/>
        <v>189.88</v>
      </c>
    </row>
    <row r="592" spans="1:48" x14ac:dyDescent="0.25">
      <c r="A592" t="s">
        <v>622</v>
      </c>
      <c r="B592" t="s">
        <v>57</v>
      </c>
      <c r="D592">
        <f>CEILING('L Sized Pack'!B589/1000,1)</f>
        <v>0</v>
      </c>
      <c r="E592">
        <f>CEILING('L Sized Pack'!C589/1000,1)</f>
        <v>0</v>
      </c>
      <c r="F592">
        <f>CEILING('L Sized Pack'!D589/1000,1)</f>
        <v>0</v>
      </c>
      <c r="G592">
        <f>CEILING('L Sized Pack'!E589/1000,1)</f>
        <v>0</v>
      </c>
      <c r="H592">
        <f>CEILING('L Sized Pack'!F589/1000,1)</f>
        <v>0</v>
      </c>
      <c r="I592">
        <f>CEILING('L Sized Pack'!G589/1000,1)</f>
        <v>0</v>
      </c>
      <c r="J592">
        <f>CEILING('L Sized Pack'!H589/1000,1)</f>
        <v>0</v>
      </c>
      <c r="K592">
        <f>CEILING('L Sized Pack'!I589/1000,1)</f>
        <v>0</v>
      </c>
      <c r="L592">
        <f>CEILING('L Sized Pack'!J589/1000,1)</f>
        <v>0</v>
      </c>
      <c r="M592">
        <f>CEILING('L Sized Pack'!K589/1000,1)</f>
        <v>0</v>
      </c>
      <c r="N592">
        <f>CEILING('L Sized Pack'!L589/1000,1)</f>
        <v>0</v>
      </c>
      <c r="O592">
        <f>CEILING('L Sized Pack'!M589/1000,1)</f>
        <v>0</v>
      </c>
      <c r="P592">
        <f t="shared" si="36"/>
        <v>0</v>
      </c>
      <c r="T592">
        <f>CEILING('L Sized Pack'!B589/5000,1)</f>
        <v>0</v>
      </c>
      <c r="U592">
        <f>CEILING('L Sized Pack'!C589/5000,1)</f>
        <v>0</v>
      </c>
      <c r="V592">
        <f>CEILING('L Sized Pack'!D589/5000,1)</f>
        <v>0</v>
      </c>
      <c r="W592">
        <f>CEILING('L Sized Pack'!E589/5000,1)</f>
        <v>0</v>
      </c>
      <c r="X592">
        <f>CEILING('L Sized Pack'!F589/5000,1)</f>
        <v>0</v>
      </c>
      <c r="Y592">
        <f>CEILING('L Sized Pack'!G589/5000,1)</f>
        <v>0</v>
      </c>
      <c r="Z592">
        <f>CEILING('L Sized Pack'!H589/5000,1)</f>
        <v>0</v>
      </c>
      <c r="AA592">
        <f>CEILING('L Sized Pack'!I589/5000,1)</f>
        <v>0</v>
      </c>
      <c r="AB592">
        <f>CEILING('L Sized Pack'!J589/5000,1)</f>
        <v>0</v>
      </c>
      <c r="AC592">
        <f>CEILING('L Sized Pack'!K589/5000,1)</f>
        <v>0</v>
      </c>
      <c r="AD592">
        <f>CEILING('L Sized Pack'!L589/5000,1)</f>
        <v>0</v>
      </c>
      <c r="AE592">
        <f>CEILING('L Sized Pack'!M589/5000,1)</f>
        <v>0</v>
      </c>
      <c r="AF592">
        <f t="shared" si="37"/>
        <v>0</v>
      </c>
      <c r="AH592">
        <f>CEILING('L Sized Pack'!B589/8000,1)</f>
        <v>0</v>
      </c>
      <c r="AI592">
        <f>CEILING('L Sized Pack'!C589/8000,1)</f>
        <v>0</v>
      </c>
      <c r="AJ592">
        <f>CEILING('L Sized Pack'!D589/8000,1)</f>
        <v>0</v>
      </c>
      <c r="AK592">
        <f>CEILING('L Sized Pack'!E589/8000,1)</f>
        <v>0</v>
      </c>
      <c r="AL592">
        <f>CEILING('L Sized Pack'!F589/8000,1)</f>
        <v>0</v>
      </c>
      <c r="AM592">
        <f>CEILING('L Sized Pack'!G589/8000,1)</f>
        <v>0</v>
      </c>
      <c r="AN592">
        <f>CEILING('L Sized Pack'!H589/8000,1)</f>
        <v>0</v>
      </c>
      <c r="AO592">
        <f>CEILING('L Sized Pack'!I589/8000,1)</f>
        <v>0</v>
      </c>
      <c r="AP592">
        <f>CEILING('L Sized Pack'!J589/8000,1)</f>
        <v>0</v>
      </c>
      <c r="AQ592">
        <f>CEILING('L Sized Pack'!K589/8000,1)</f>
        <v>0</v>
      </c>
      <c r="AR592">
        <f>CEILING('L Sized Pack'!L589/8000,1)</f>
        <v>0</v>
      </c>
      <c r="AS592">
        <f>CEILING('L Sized Pack'!M589/8000,1)</f>
        <v>0</v>
      </c>
      <c r="AT592">
        <f t="shared" si="38"/>
        <v>0</v>
      </c>
      <c r="AV592">
        <f t="shared" si="39"/>
        <v>179.88</v>
      </c>
    </row>
    <row r="593" spans="1:48" x14ac:dyDescent="0.25">
      <c r="A593" t="s">
        <v>623</v>
      </c>
      <c r="B593" t="s">
        <v>57</v>
      </c>
      <c r="D593">
        <f>CEILING('L Sized Pack'!B590/1000,1)</f>
        <v>0</v>
      </c>
      <c r="E593">
        <f>CEILING('L Sized Pack'!C590/1000,1)</f>
        <v>0</v>
      </c>
      <c r="F593">
        <f>CEILING('L Sized Pack'!D590/1000,1)</f>
        <v>0</v>
      </c>
      <c r="G593">
        <f>CEILING('L Sized Pack'!E590/1000,1)</f>
        <v>0</v>
      </c>
      <c r="H593">
        <f>CEILING('L Sized Pack'!F590/1000,1)</f>
        <v>0</v>
      </c>
      <c r="I593">
        <f>CEILING('L Sized Pack'!G590/1000,1)</f>
        <v>0</v>
      </c>
      <c r="J593">
        <f>CEILING('L Sized Pack'!H590/1000,1)</f>
        <v>0</v>
      </c>
      <c r="K593">
        <f>CEILING('L Sized Pack'!I590/1000,1)</f>
        <v>0</v>
      </c>
      <c r="L593">
        <f>CEILING('L Sized Pack'!J590/1000,1)</f>
        <v>0</v>
      </c>
      <c r="M593">
        <f>CEILING('L Sized Pack'!K590/1000,1)</f>
        <v>0</v>
      </c>
      <c r="N593">
        <f>CEILING('L Sized Pack'!L590/1000,1)</f>
        <v>0</v>
      </c>
      <c r="O593">
        <f>CEILING('L Sized Pack'!M590/1000,1)</f>
        <v>0</v>
      </c>
      <c r="P593">
        <f t="shared" si="36"/>
        <v>0</v>
      </c>
      <c r="T593">
        <f>CEILING('L Sized Pack'!B590/5000,1)</f>
        <v>0</v>
      </c>
      <c r="U593">
        <f>CEILING('L Sized Pack'!C590/5000,1)</f>
        <v>0</v>
      </c>
      <c r="V593">
        <f>CEILING('L Sized Pack'!D590/5000,1)</f>
        <v>0</v>
      </c>
      <c r="W593">
        <f>CEILING('L Sized Pack'!E590/5000,1)</f>
        <v>0</v>
      </c>
      <c r="X593">
        <f>CEILING('L Sized Pack'!F590/5000,1)</f>
        <v>0</v>
      </c>
      <c r="Y593">
        <f>CEILING('L Sized Pack'!G590/5000,1)</f>
        <v>0</v>
      </c>
      <c r="Z593">
        <f>CEILING('L Sized Pack'!H590/5000,1)</f>
        <v>0</v>
      </c>
      <c r="AA593">
        <f>CEILING('L Sized Pack'!I590/5000,1)</f>
        <v>0</v>
      </c>
      <c r="AB593">
        <f>CEILING('L Sized Pack'!J590/5000,1)</f>
        <v>0</v>
      </c>
      <c r="AC593">
        <f>CEILING('L Sized Pack'!K590/5000,1)</f>
        <v>0</v>
      </c>
      <c r="AD593">
        <f>CEILING('L Sized Pack'!L590/5000,1)</f>
        <v>0</v>
      </c>
      <c r="AE593">
        <f>CEILING('L Sized Pack'!M590/5000,1)</f>
        <v>0</v>
      </c>
      <c r="AF593">
        <f t="shared" si="37"/>
        <v>0</v>
      </c>
      <c r="AH593">
        <f>CEILING('L Sized Pack'!B590/8000,1)</f>
        <v>0</v>
      </c>
      <c r="AI593">
        <f>CEILING('L Sized Pack'!C590/8000,1)</f>
        <v>0</v>
      </c>
      <c r="AJ593">
        <f>CEILING('L Sized Pack'!D590/8000,1)</f>
        <v>0</v>
      </c>
      <c r="AK593">
        <f>CEILING('L Sized Pack'!E590/8000,1)</f>
        <v>0</v>
      </c>
      <c r="AL593">
        <f>CEILING('L Sized Pack'!F590/8000,1)</f>
        <v>0</v>
      </c>
      <c r="AM593">
        <f>CEILING('L Sized Pack'!G590/8000,1)</f>
        <v>0</v>
      </c>
      <c r="AN593">
        <f>CEILING('L Sized Pack'!H590/8000,1)</f>
        <v>0</v>
      </c>
      <c r="AO593">
        <f>CEILING('L Sized Pack'!I590/8000,1)</f>
        <v>0</v>
      </c>
      <c r="AP593">
        <f>CEILING('L Sized Pack'!J590/8000,1)</f>
        <v>0</v>
      </c>
      <c r="AQ593">
        <f>CEILING('L Sized Pack'!K590/8000,1)</f>
        <v>0</v>
      </c>
      <c r="AR593">
        <f>CEILING('L Sized Pack'!L590/8000,1)</f>
        <v>0</v>
      </c>
      <c r="AS593">
        <f>CEILING('L Sized Pack'!M590/8000,1)</f>
        <v>0</v>
      </c>
      <c r="AT593">
        <f t="shared" si="38"/>
        <v>0</v>
      </c>
      <c r="AV593">
        <f t="shared" si="39"/>
        <v>179.88</v>
      </c>
    </row>
    <row r="594" spans="1:48" x14ac:dyDescent="0.25">
      <c r="A594" t="s">
        <v>624</v>
      </c>
      <c r="B594" t="s">
        <v>39</v>
      </c>
      <c r="D594">
        <f>CEILING('L Sized Pack'!B591/1000,1)</f>
        <v>0</v>
      </c>
      <c r="E594">
        <f>CEILING('L Sized Pack'!C591/1000,1)</f>
        <v>0</v>
      </c>
      <c r="F594">
        <f>CEILING('L Sized Pack'!D591/1000,1)</f>
        <v>0</v>
      </c>
      <c r="G594">
        <f>CEILING('L Sized Pack'!E591/1000,1)</f>
        <v>0</v>
      </c>
      <c r="H594">
        <f>CEILING('L Sized Pack'!F591/1000,1)</f>
        <v>0</v>
      </c>
      <c r="I594">
        <f>CEILING('L Sized Pack'!G591/1000,1)</f>
        <v>0</v>
      </c>
      <c r="J594">
        <f>CEILING('L Sized Pack'!H591/1000,1)</f>
        <v>0</v>
      </c>
      <c r="K594">
        <f>CEILING('L Sized Pack'!I591/1000,1)</f>
        <v>0</v>
      </c>
      <c r="L594">
        <f>CEILING('L Sized Pack'!J591/1000,1)</f>
        <v>0</v>
      </c>
      <c r="M594">
        <f>CEILING('L Sized Pack'!K591/1000,1)</f>
        <v>0</v>
      </c>
      <c r="N594">
        <f>CEILING('L Sized Pack'!L591/1000,1)</f>
        <v>0</v>
      </c>
      <c r="O594">
        <f>CEILING('L Sized Pack'!M591/1000,1)</f>
        <v>0</v>
      </c>
      <c r="P594">
        <f t="shared" si="36"/>
        <v>0</v>
      </c>
      <c r="T594">
        <f>CEILING('L Sized Pack'!B591/5000,1)</f>
        <v>0</v>
      </c>
      <c r="U594">
        <f>CEILING('L Sized Pack'!C591/5000,1)</f>
        <v>0</v>
      </c>
      <c r="V594">
        <f>CEILING('L Sized Pack'!D591/5000,1)</f>
        <v>0</v>
      </c>
      <c r="W594">
        <f>CEILING('L Sized Pack'!E591/5000,1)</f>
        <v>0</v>
      </c>
      <c r="X594">
        <f>CEILING('L Sized Pack'!F591/5000,1)</f>
        <v>0</v>
      </c>
      <c r="Y594">
        <f>CEILING('L Sized Pack'!G591/5000,1)</f>
        <v>0</v>
      </c>
      <c r="Z594">
        <f>CEILING('L Sized Pack'!H591/5000,1)</f>
        <v>0</v>
      </c>
      <c r="AA594">
        <f>CEILING('L Sized Pack'!I591/5000,1)</f>
        <v>0</v>
      </c>
      <c r="AB594">
        <f>CEILING('L Sized Pack'!J591/5000,1)</f>
        <v>0</v>
      </c>
      <c r="AC594">
        <f>CEILING('L Sized Pack'!K591/5000,1)</f>
        <v>0</v>
      </c>
      <c r="AD594">
        <f>CEILING('L Sized Pack'!L591/5000,1)</f>
        <v>0</v>
      </c>
      <c r="AE594">
        <f>CEILING('L Sized Pack'!M591/5000,1)</f>
        <v>0</v>
      </c>
      <c r="AF594">
        <f t="shared" si="37"/>
        <v>0</v>
      </c>
      <c r="AH594">
        <f>CEILING('L Sized Pack'!B591/8000,1)</f>
        <v>0</v>
      </c>
      <c r="AI594">
        <f>CEILING('L Sized Pack'!C591/8000,1)</f>
        <v>0</v>
      </c>
      <c r="AJ594">
        <f>CEILING('L Sized Pack'!D591/8000,1)</f>
        <v>0</v>
      </c>
      <c r="AK594">
        <f>CEILING('L Sized Pack'!E591/8000,1)</f>
        <v>0</v>
      </c>
      <c r="AL594">
        <f>CEILING('L Sized Pack'!F591/8000,1)</f>
        <v>0</v>
      </c>
      <c r="AM594">
        <f>CEILING('L Sized Pack'!G591/8000,1)</f>
        <v>0</v>
      </c>
      <c r="AN594">
        <f>CEILING('L Sized Pack'!H591/8000,1)</f>
        <v>0</v>
      </c>
      <c r="AO594">
        <f>CEILING('L Sized Pack'!I591/8000,1)</f>
        <v>0</v>
      </c>
      <c r="AP594">
        <f>CEILING('L Sized Pack'!J591/8000,1)</f>
        <v>0</v>
      </c>
      <c r="AQ594">
        <f>CEILING('L Sized Pack'!K591/8000,1)</f>
        <v>0</v>
      </c>
      <c r="AR594">
        <f>CEILING('L Sized Pack'!L591/8000,1)</f>
        <v>0</v>
      </c>
      <c r="AS594">
        <f>CEILING('L Sized Pack'!M591/8000,1)</f>
        <v>0</v>
      </c>
      <c r="AT594">
        <f t="shared" si="38"/>
        <v>0</v>
      </c>
      <c r="AV594">
        <f t="shared" si="39"/>
        <v>179.88</v>
      </c>
    </row>
    <row r="595" spans="1:48" x14ac:dyDescent="0.25">
      <c r="A595" t="s">
        <v>625</v>
      </c>
      <c r="B595" t="s">
        <v>57</v>
      </c>
      <c r="D595">
        <f>CEILING('L Sized Pack'!B592/1000,1)</f>
        <v>0</v>
      </c>
      <c r="E595">
        <f>CEILING('L Sized Pack'!C592/1000,1)</f>
        <v>0</v>
      </c>
      <c r="F595">
        <f>CEILING('L Sized Pack'!D592/1000,1)</f>
        <v>0</v>
      </c>
      <c r="G595">
        <f>CEILING('L Sized Pack'!E592/1000,1)</f>
        <v>0</v>
      </c>
      <c r="H595">
        <f>CEILING('L Sized Pack'!F592/1000,1)</f>
        <v>0</v>
      </c>
      <c r="I595">
        <f>CEILING('L Sized Pack'!G592/1000,1)</f>
        <v>0</v>
      </c>
      <c r="J595">
        <f>CEILING('L Sized Pack'!H592/1000,1)</f>
        <v>0</v>
      </c>
      <c r="K595">
        <f>CEILING('L Sized Pack'!I592/1000,1)</f>
        <v>0</v>
      </c>
      <c r="L595">
        <f>CEILING('L Sized Pack'!J592/1000,1)</f>
        <v>0</v>
      </c>
      <c r="M595">
        <f>CEILING('L Sized Pack'!K592/1000,1)</f>
        <v>0</v>
      </c>
      <c r="N595">
        <f>CEILING('L Sized Pack'!L592/1000,1)</f>
        <v>0</v>
      </c>
      <c r="O595">
        <f>CEILING('L Sized Pack'!M592/1000,1)</f>
        <v>0</v>
      </c>
      <c r="P595">
        <f t="shared" si="36"/>
        <v>0</v>
      </c>
      <c r="T595">
        <f>CEILING('L Sized Pack'!B592/5000,1)</f>
        <v>0</v>
      </c>
      <c r="U595">
        <f>CEILING('L Sized Pack'!C592/5000,1)</f>
        <v>0</v>
      </c>
      <c r="V595">
        <f>CEILING('L Sized Pack'!D592/5000,1)</f>
        <v>0</v>
      </c>
      <c r="W595">
        <f>CEILING('L Sized Pack'!E592/5000,1)</f>
        <v>0</v>
      </c>
      <c r="X595">
        <f>CEILING('L Sized Pack'!F592/5000,1)</f>
        <v>0</v>
      </c>
      <c r="Y595">
        <f>CEILING('L Sized Pack'!G592/5000,1)</f>
        <v>0</v>
      </c>
      <c r="Z595">
        <f>CEILING('L Sized Pack'!H592/5000,1)</f>
        <v>0</v>
      </c>
      <c r="AA595">
        <f>CEILING('L Sized Pack'!I592/5000,1)</f>
        <v>0</v>
      </c>
      <c r="AB595">
        <f>CEILING('L Sized Pack'!J592/5000,1)</f>
        <v>0</v>
      </c>
      <c r="AC595">
        <f>CEILING('L Sized Pack'!K592/5000,1)</f>
        <v>0</v>
      </c>
      <c r="AD595">
        <f>CEILING('L Sized Pack'!L592/5000,1)</f>
        <v>0</v>
      </c>
      <c r="AE595">
        <f>CEILING('L Sized Pack'!M592/5000,1)</f>
        <v>0</v>
      </c>
      <c r="AF595">
        <f t="shared" si="37"/>
        <v>0</v>
      </c>
      <c r="AH595">
        <f>CEILING('L Sized Pack'!B592/8000,1)</f>
        <v>0</v>
      </c>
      <c r="AI595">
        <f>CEILING('L Sized Pack'!C592/8000,1)</f>
        <v>0</v>
      </c>
      <c r="AJ595">
        <f>CEILING('L Sized Pack'!D592/8000,1)</f>
        <v>0</v>
      </c>
      <c r="AK595">
        <f>CEILING('L Sized Pack'!E592/8000,1)</f>
        <v>0</v>
      </c>
      <c r="AL595">
        <f>CEILING('L Sized Pack'!F592/8000,1)</f>
        <v>0</v>
      </c>
      <c r="AM595">
        <f>CEILING('L Sized Pack'!G592/8000,1)</f>
        <v>0</v>
      </c>
      <c r="AN595">
        <f>CEILING('L Sized Pack'!H592/8000,1)</f>
        <v>0</v>
      </c>
      <c r="AO595">
        <f>CEILING('L Sized Pack'!I592/8000,1)</f>
        <v>0</v>
      </c>
      <c r="AP595">
        <f>CEILING('L Sized Pack'!J592/8000,1)</f>
        <v>0</v>
      </c>
      <c r="AQ595">
        <f>CEILING('L Sized Pack'!K592/8000,1)</f>
        <v>0</v>
      </c>
      <c r="AR595">
        <f>CEILING('L Sized Pack'!L592/8000,1)</f>
        <v>0</v>
      </c>
      <c r="AS595">
        <f>CEILING('L Sized Pack'!M592/8000,1)</f>
        <v>0</v>
      </c>
      <c r="AT595">
        <f t="shared" si="38"/>
        <v>0</v>
      </c>
      <c r="AV595">
        <f t="shared" si="39"/>
        <v>179.88</v>
      </c>
    </row>
    <row r="596" spans="1:48" x14ac:dyDescent="0.25">
      <c r="A596" t="s">
        <v>626</v>
      </c>
      <c r="B596" t="s">
        <v>39</v>
      </c>
      <c r="D596">
        <f>CEILING('L Sized Pack'!B593/1000,1)</f>
        <v>0</v>
      </c>
      <c r="E596">
        <f>CEILING('L Sized Pack'!C593/1000,1)</f>
        <v>0</v>
      </c>
      <c r="F596">
        <f>CEILING('L Sized Pack'!D593/1000,1)</f>
        <v>0</v>
      </c>
      <c r="G596">
        <f>CEILING('L Sized Pack'!E593/1000,1)</f>
        <v>0</v>
      </c>
      <c r="H596">
        <f>CEILING('L Sized Pack'!F593/1000,1)</f>
        <v>0</v>
      </c>
      <c r="I596">
        <f>CEILING('L Sized Pack'!G593/1000,1)</f>
        <v>0</v>
      </c>
      <c r="J596">
        <f>CEILING('L Sized Pack'!H593/1000,1)</f>
        <v>0</v>
      </c>
      <c r="K596">
        <f>CEILING('L Sized Pack'!I593/1000,1)</f>
        <v>0</v>
      </c>
      <c r="L596">
        <f>CEILING('L Sized Pack'!J593/1000,1)</f>
        <v>7</v>
      </c>
      <c r="M596">
        <f>CEILING('L Sized Pack'!K593/1000,1)</f>
        <v>0</v>
      </c>
      <c r="N596">
        <f>CEILING('L Sized Pack'!L593/1000,1)</f>
        <v>0</v>
      </c>
      <c r="O596">
        <f>CEILING('L Sized Pack'!M593/1000,1)</f>
        <v>0</v>
      </c>
      <c r="P596">
        <f t="shared" si="36"/>
        <v>35</v>
      </c>
      <c r="T596">
        <f>CEILING('L Sized Pack'!B593/5000,1)</f>
        <v>0</v>
      </c>
      <c r="U596">
        <f>CEILING('L Sized Pack'!C593/5000,1)</f>
        <v>0</v>
      </c>
      <c r="V596">
        <f>CEILING('L Sized Pack'!D593/5000,1)</f>
        <v>0</v>
      </c>
      <c r="W596">
        <f>CEILING('L Sized Pack'!E593/5000,1)</f>
        <v>0</v>
      </c>
      <c r="X596">
        <f>CEILING('L Sized Pack'!F593/5000,1)</f>
        <v>0</v>
      </c>
      <c r="Y596">
        <f>CEILING('L Sized Pack'!G593/5000,1)</f>
        <v>0</v>
      </c>
      <c r="Z596">
        <f>CEILING('L Sized Pack'!H593/5000,1)</f>
        <v>0</v>
      </c>
      <c r="AA596">
        <f>CEILING('L Sized Pack'!I593/5000,1)</f>
        <v>0</v>
      </c>
      <c r="AB596">
        <f>CEILING('L Sized Pack'!J593/5000,1)</f>
        <v>2</v>
      </c>
      <c r="AC596">
        <f>CEILING('L Sized Pack'!K593/5000,1)</f>
        <v>0</v>
      </c>
      <c r="AD596">
        <f>CEILING('L Sized Pack'!L593/5000,1)</f>
        <v>0</v>
      </c>
      <c r="AE596">
        <f>CEILING('L Sized Pack'!M593/5000,1)</f>
        <v>0</v>
      </c>
      <c r="AF596">
        <f t="shared" si="37"/>
        <v>20</v>
      </c>
      <c r="AH596">
        <f>CEILING('L Sized Pack'!B593/8000,1)</f>
        <v>0</v>
      </c>
      <c r="AI596">
        <f>CEILING('L Sized Pack'!C593/8000,1)</f>
        <v>0</v>
      </c>
      <c r="AJ596">
        <f>CEILING('L Sized Pack'!D593/8000,1)</f>
        <v>0</v>
      </c>
      <c r="AK596">
        <f>CEILING('L Sized Pack'!E593/8000,1)</f>
        <v>0</v>
      </c>
      <c r="AL596">
        <f>CEILING('L Sized Pack'!F593/8000,1)</f>
        <v>0</v>
      </c>
      <c r="AM596">
        <f>CEILING('L Sized Pack'!G593/8000,1)</f>
        <v>0</v>
      </c>
      <c r="AN596">
        <f>CEILING('L Sized Pack'!H593/8000,1)</f>
        <v>0</v>
      </c>
      <c r="AO596">
        <f>CEILING('L Sized Pack'!I593/8000,1)</f>
        <v>0</v>
      </c>
      <c r="AP596">
        <f>CEILING('L Sized Pack'!J593/8000,1)</f>
        <v>1</v>
      </c>
      <c r="AQ596">
        <f>CEILING('L Sized Pack'!K593/8000,1)</f>
        <v>0</v>
      </c>
      <c r="AR596">
        <f>CEILING('L Sized Pack'!L593/8000,1)</f>
        <v>0</v>
      </c>
      <c r="AS596">
        <f>CEILING('L Sized Pack'!M593/8000,1)</f>
        <v>0</v>
      </c>
      <c r="AT596">
        <f t="shared" si="38"/>
        <v>15</v>
      </c>
      <c r="AV596">
        <f t="shared" si="39"/>
        <v>194.88</v>
      </c>
    </row>
    <row r="597" spans="1:48" x14ac:dyDescent="0.25">
      <c r="A597" t="s">
        <v>627</v>
      </c>
      <c r="B597" t="s">
        <v>39</v>
      </c>
      <c r="D597">
        <f>CEILING('L Sized Pack'!B594/1000,1)</f>
        <v>0</v>
      </c>
      <c r="E597">
        <f>CEILING('L Sized Pack'!C594/1000,1)</f>
        <v>0</v>
      </c>
      <c r="F597">
        <f>CEILING('L Sized Pack'!D594/1000,1)</f>
        <v>0</v>
      </c>
      <c r="G597">
        <f>CEILING('L Sized Pack'!E594/1000,1)</f>
        <v>0</v>
      </c>
      <c r="H597">
        <f>CEILING('L Sized Pack'!F594/1000,1)</f>
        <v>0</v>
      </c>
      <c r="I597">
        <f>CEILING('L Sized Pack'!G594/1000,1)</f>
        <v>0</v>
      </c>
      <c r="J597">
        <f>CEILING('L Sized Pack'!H594/1000,1)</f>
        <v>0</v>
      </c>
      <c r="K597">
        <f>CEILING('L Sized Pack'!I594/1000,1)</f>
        <v>0</v>
      </c>
      <c r="L597">
        <f>CEILING('L Sized Pack'!J594/1000,1)</f>
        <v>0</v>
      </c>
      <c r="M597">
        <f>CEILING('L Sized Pack'!K594/1000,1)</f>
        <v>0</v>
      </c>
      <c r="N597">
        <f>CEILING('L Sized Pack'!L594/1000,1)</f>
        <v>0</v>
      </c>
      <c r="O597">
        <f>CEILING('L Sized Pack'!M594/1000,1)</f>
        <v>0</v>
      </c>
      <c r="P597">
        <f t="shared" si="36"/>
        <v>0</v>
      </c>
      <c r="T597">
        <f>CEILING('L Sized Pack'!B594/5000,1)</f>
        <v>0</v>
      </c>
      <c r="U597">
        <f>CEILING('L Sized Pack'!C594/5000,1)</f>
        <v>0</v>
      </c>
      <c r="V597">
        <f>CEILING('L Sized Pack'!D594/5000,1)</f>
        <v>0</v>
      </c>
      <c r="W597">
        <f>CEILING('L Sized Pack'!E594/5000,1)</f>
        <v>0</v>
      </c>
      <c r="X597">
        <f>CEILING('L Sized Pack'!F594/5000,1)</f>
        <v>0</v>
      </c>
      <c r="Y597">
        <f>CEILING('L Sized Pack'!G594/5000,1)</f>
        <v>0</v>
      </c>
      <c r="Z597">
        <f>CEILING('L Sized Pack'!H594/5000,1)</f>
        <v>0</v>
      </c>
      <c r="AA597">
        <f>CEILING('L Sized Pack'!I594/5000,1)</f>
        <v>0</v>
      </c>
      <c r="AB597">
        <f>CEILING('L Sized Pack'!J594/5000,1)</f>
        <v>0</v>
      </c>
      <c r="AC597">
        <f>CEILING('L Sized Pack'!K594/5000,1)</f>
        <v>0</v>
      </c>
      <c r="AD597">
        <f>CEILING('L Sized Pack'!L594/5000,1)</f>
        <v>0</v>
      </c>
      <c r="AE597">
        <f>CEILING('L Sized Pack'!M594/5000,1)</f>
        <v>0</v>
      </c>
      <c r="AF597">
        <f t="shared" si="37"/>
        <v>0</v>
      </c>
      <c r="AH597">
        <f>CEILING('L Sized Pack'!B594/8000,1)</f>
        <v>0</v>
      </c>
      <c r="AI597">
        <f>CEILING('L Sized Pack'!C594/8000,1)</f>
        <v>0</v>
      </c>
      <c r="AJ597">
        <f>CEILING('L Sized Pack'!D594/8000,1)</f>
        <v>0</v>
      </c>
      <c r="AK597">
        <f>CEILING('L Sized Pack'!E594/8000,1)</f>
        <v>0</v>
      </c>
      <c r="AL597">
        <f>CEILING('L Sized Pack'!F594/8000,1)</f>
        <v>0</v>
      </c>
      <c r="AM597">
        <f>CEILING('L Sized Pack'!G594/8000,1)</f>
        <v>0</v>
      </c>
      <c r="AN597">
        <f>CEILING('L Sized Pack'!H594/8000,1)</f>
        <v>0</v>
      </c>
      <c r="AO597">
        <f>CEILING('L Sized Pack'!I594/8000,1)</f>
        <v>0</v>
      </c>
      <c r="AP597">
        <f>CEILING('L Sized Pack'!J594/8000,1)</f>
        <v>0</v>
      </c>
      <c r="AQ597">
        <f>CEILING('L Sized Pack'!K594/8000,1)</f>
        <v>0</v>
      </c>
      <c r="AR597">
        <f>CEILING('L Sized Pack'!L594/8000,1)</f>
        <v>0</v>
      </c>
      <c r="AS597">
        <f>CEILING('L Sized Pack'!M594/8000,1)</f>
        <v>0</v>
      </c>
      <c r="AT597">
        <f t="shared" si="38"/>
        <v>0</v>
      </c>
      <c r="AV597">
        <f t="shared" si="39"/>
        <v>179.88</v>
      </c>
    </row>
    <row r="598" spans="1:48" x14ac:dyDescent="0.25">
      <c r="A598" t="s">
        <v>628</v>
      </c>
      <c r="B598" t="s">
        <v>57</v>
      </c>
      <c r="D598">
        <f>CEILING('L Sized Pack'!B595/1000,1)</f>
        <v>0</v>
      </c>
      <c r="E598">
        <f>CEILING('L Sized Pack'!C595/1000,1)</f>
        <v>0</v>
      </c>
      <c r="F598">
        <f>CEILING('L Sized Pack'!D595/1000,1)</f>
        <v>0</v>
      </c>
      <c r="G598">
        <f>CEILING('L Sized Pack'!E595/1000,1)</f>
        <v>0</v>
      </c>
      <c r="H598">
        <f>CEILING('L Sized Pack'!F595/1000,1)</f>
        <v>0</v>
      </c>
      <c r="I598">
        <f>CEILING('L Sized Pack'!G595/1000,1)</f>
        <v>0</v>
      </c>
      <c r="J598">
        <f>CEILING('L Sized Pack'!H595/1000,1)</f>
        <v>0</v>
      </c>
      <c r="K598">
        <f>CEILING('L Sized Pack'!I595/1000,1)</f>
        <v>0</v>
      </c>
      <c r="L598">
        <f>CEILING('L Sized Pack'!J595/1000,1)</f>
        <v>0</v>
      </c>
      <c r="M598">
        <f>CEILING('L Sized Pack'!K595/1000,1)</f>
        <v>0</v>
      </c>
      <c r="N598">
        <f>CEILING('L Sized Pack'!L595/1000,1)</f>
        <v>0</v>
      </c>
      <c r="O598">
        <f>CEILING('L Sized Pack'!M595/1000,1)</f>
        <v>0</v>
      </c>
      <c r="P598">
        <f t="shared" si="36"/>
        <v>0</v>
      </c>
      <c r="T598">
        <f>CEILING('L Sized Pack'!B595/5000,1)</f>
        <v>0</v>
      </c>
      <c r="U598">
        <f>CEILING('L Sized Pack'!C595/5000,1)</f>
        <v>0</v>
      </c>
      <c r="V598">
        <f>CEILING('L Sized Pack'!D595/5000,1)</f>
        <v>0</v>
      </c>
      <c r="W598">
        <f>CEILING('L Sized Pack'!E595/5000,1)</f>
        <v>0</v>
      </c>
      <c r="X598">
        <f>CEILING('L Sized Pack'!F595/5000,1)</f>
        <v>0</v>
      </c>
      <c r="Y598">
        <f>CEILING('L Sized Pack'!G595/5000,1)</f>
        <v>0</v>
      </c>
      <c r="Z598">
        <f>CEILING('L Sized Pack'!H595/5000,1)</f>
        <v>0</v>
      </c>
      <c r="AA598">
        <f>CEILING('L Sized Pack'!I595/5000,1)</f>
        <v>0</v>
      </c>
      <c r="AB598">
        <f>CEILING('L Sized Pack'!J595/5000,1)</f>
        <v>0</v>
      </c>
      <c r="AC598">
        <f>CEILING('L Sized Pack'!K595/5000,1)</f>
        <v>0</v>
      </c>
      <c r="AD598">
        <f>CEILING('L Sized Pack'!L595/5000,1)</f>
        <v>0</v>
      </c>
      <c r="AE598">
        <f>CEILING('L Sized Pack'!M595/5000,1)</f>
        <v>0</v>
      </c>
      <c r="AF598">
        <f t="shared" si="37"/>
        <v>0</v>
      </c>
      <c r="AH598">
        <f>CEILING('L Sized Pack'!B595/8000,1)</f>
        <v>0</v>
      </c>
      <c r="AI598">
        <f>CEILING('L Sized Pack'!C595/8000,1)</f>
        <v>0</v>
      </c>
      <c r="AJ598">
        <f>CEILING('L Sized Pack'!D595/8000,1)</f>
        <v>0</v>
      </c>
      <c r="AK598">
        <f>CEILING('L Sized Pack'!E595/8000,1)</f>
        <v>0</v>
      </c>
      <c r="AL598">
        <f>CEILING('L Sized Pack'!F595/8000,1)</f>
        <v>0</v>
      </c>
      <c r="AM598">
        <f>CEILING('L Sized Pack'!G595/8000,1)</f>
        <v>0</v>
      </c>
      <c r="AN598">
        <f>CEILING('L Sized Pack'!H595/8000,1)</f>
        <v>0</v>
      </c>
      <c r="AO598">
        <f>CEILING('L Sized Pack'!I595/8000,1)</f>
        <v>0</v>
      </c>
      <c r="AP598">
        <f>CEILING('L Sized Pack'!J595/8000,1)</f>
        <v>0</v>
      </c>
      <c r="AQ598">
        <f>CEILING('L Sized Pack'!K595/8000,1)</f>
        <v>0</v>
      </c>
      <c r="AR598">
        <f>CEILING('L Sized Pack'!L595/8000,1)</f>
        <v>0</v>
      </c>
      <c r="AS598">
        <f>CEILING('L Sized Pack'!M595/8000,1)</f>
        <v>0</v>
      </c>
      <c r="AT598">
        <f t="shared" si="38"/>
        <v>0</v>
      </c>
      <c r="AV598">
        <f t="shared" si="39"/>
        <v>179.88</v>
      </c>
    </row>
    <row r="599" spans="1:48" x14ac:dyDescent="0.25">
      <c r="A599" t="s">
        <v>629</v>
      </c>
      <c r="B599" t="s">
        <v>39</v>
      </c>
      <c r="D599">
        <f>CEILING('L Sized Pack'!B596/1000,1)</f>
        <v>0</v>
      </c>
      <c r="E599">
        <f>CEILING('L Sized Pack'!C596/1000,1)</f>
        <v>0</v>
      </c>
      <c r="F599">
        <f>CEILING('L Sized Pack'!D596/1000,1)</f>
        <v>0</v>
      </c>
      <c r="G599">
        <f>CEILING('L Sized Pack'!E596/1000,1)</f>
        <v>0</v>
      </c>
      <c r="H599">
        <f>CEILING('L Sized Pack'!F596/1000,1)</f>
        <v>0</v>
      </c>
      <c r="I599">
        <f>CEILING('L Sized Pack'!G596/1000,1)</f>
        <v>0</v>
      </c>
      <c r="J599">
        <f>CEILING('L Sized Pack'!H596/1000,1)</f>
        <v>0</v>
      </c>
      <c r="K599">
        <f>CEILING('L Sized Pack'!I596/1000,1)</f>
        <v>0</v>
      </c>
      <c r="L599">
        <f>CEILING('L Sized Pack'!J596/1000,1)</f>
        <v>0</v>
      </c>
      <c r="M599">
        <f>CEILING('L Sized Pack'!K596/1000,1)</f>
        <v>0</v>
      </c>
      <c r="N599">
        <f>CEILING('L Sized Pack'!L596/1000,1)</f>
        <v>0</v>
      </c>
      <c r="O599">
        <f>CEILING('L Sized Pack'!M596/1000,1)</f>
        <v>0</v>
      </c>
      <c r="P599">
        <f t="shared" si="36"/>
        <v>0</v>
      </c>
      <c r="T599">
        <f>CEILING('L Sized Pack'!B596/5000,1)</f>
        <v>0</v>
      </c>
      <c r="U599">
        <f>CEILING('L Sized Pack'!C596/5000,1)</f>
        <v>0</v>
      </c>
      <c r="V599">
        <f>CEILING('L Sized Pack'!D596/5000,1)</f>
        <v>0</v>
      </c>
      <c r="W599">
        <f>CEILING('L Sized Pack'!E596/5000,1)</f>
        <v>0</v>
      </c>
      <c r="X599">
        <f>CEILING('L Sized Pack'!F596/5000,1)</f>
        <v>0</v>
      </c>
      <c r="Y599">
        <f>CEILING('L Sized Pack'!G596/5000,1)</f>
        <v>0</v>
      </c>
      <c r="Z599">
        <f>CEILING('L Sized Pack'!H596/5000,1)</f>
        <v>0</v>
      </c>
      <c r="AA599">
        <f>CEILING('L Sized Pack'!I596/5000,1)</f>
        <v>0</v>
      </c>
      <c r="AB599">
        <f>CEILING('L Sized Pack'!J596/5000,1)</f>
        <v>0</v>
      </c>
      <c r="AC599">
        <f>CEILING('L Sized Pack'!K596/5000,1)</f>
        <v>0</v>
      </c>
      <c r="AD599">
        <f>CEILING('L Sized Pack'!L596/5000,1)</f>
        <v>0</v>
      </c>
      <c r="AE599">
        <f>CEILING('L Sized Pack'!M596/5000,1)</f>
        <v>0</v>
      </c>
      <c r="AF599">
        <f t="shared" si="37"/>
        <v>0</v>
      </c>
      <c r="AH599">
        <f>CEILING('L Sized Pack'!B596/8000,1)</f>
        <v>0</v>
      </c>
      <c r="AI599">
        <f>CEILING('L Sized Pack'!C596/8000,1)</f>
        <v>0</v>
      </c>
      <c r="AJ599">
        <f>CEILING('L Sized Pack'!D596/8000,1)</f>
        <v>0</v>
      </c>
      <c r="AK599">
        <f>CEILING('L Sized Pack'!E596/8000,1)</f>
        <v>0</v>
      </c>
      <c r="AL599">
        <f>CEILING('L Sized Pack'!F596/8000,1)</f>
        <v>0</v>
      </c>
      <c r="AM599">
        <f>CEILING('L Sized Pack'!G596/8000,1)</f>
        <v>0</v>
      </c>
      <c r="AN599">
        <f>CEILING('L Sized Pack'!H596/8000,1)</f>
        <v>0</v>
      </c>
      <c r="AO599">
        <f>CEILING('L Sized Pack'!I596/8000,1)</f>
        <v>0</v>
      </c>
      <c r="AP599">
        <f>CEILING('L Sized Pack'!J596/8000,1)</f>
        <v>0</v>
      </c>
      <c r="AQ599">
        <f>CEILING('L Sized Pack'!K596/8000,1)</f>
        <v>0</v>
      </c>
      <c r="AR599">
        <f>CEILING('L Sized Pack'!L596/8000,1)</f>
        <v>0</v>
      </c>
      <c r="AS599">
        <f>CEILING('L Sized Pack'!M596/8000,1)</f>
        <v>0</v>
      </c>
      <c r="AT599">
        <f t="shared" si="38"/>
        <v>0</v>
      </c>
      <c r="AV599">
        <f t="shared" si="39"/>
        <v>179.88</v>
      </c>
    </row>
    <row r="600" spans="1:48" x14ac:dyDescent="0.25">
      <c r="A600" t="s">
        <v>630</v>
      </c>
      <c r="B600" t="s">
        <v>57</v>
      </c>
      <c r="D600">
        <f>CEILING('L Sized Pack'!B597/1000,1)</f>
        <v>0</v>
      </c>
      <c r="E600">
        <f>CEILING('L Sized Pack'!C597/1000,1)</f>
        <v>0</v>
      </c>
      <c r="F600">
        <f>CEILING('L Sized Pack'!D597/1000,1)</f>
        <v>0</v>
      </c>
      <c r="G600">
        <f>CEILING('L Sized Pack'!E597/1000,1)</f>
        <v>0</v>
      </c>
      <c r="H600">
        <f>CEILING('L Sized Pack'!F597/1000,1)</f>
        <v>0</v>
      </c>
      <c r="I600">
        <f>CEILING('L Sized Pack'!G597/1000,1)</f>
        <v>0</v>
      </c>
      <c r="J600">
        <f>CEILING('L Sized Pack'!H597/1000,1)</f>
        <v>0</v>
      </c>
      <c r="K600">
        <f>CEILING('L Sized Pack'!I597/1000,1)</f>
        <v>0</v>
      </c>
      <c r="L600">
        <f>CEILING('L Sized Pack'!J597/1000,1)</f>
        <v>0</v>
      </c>
      <c r="M600">
        <f>CEILING('L Sized Pack'!K597/1000,1)</f>
        <v>0</v>
      </c>
      <c r="N600">
        <f>CEILING('L Sized Pack'!L597/1000,1)</f>
        <v>0</v>
      </c>
      <c r="O600">
        <f>CEILING('L Sized Pack'!M597/1000,1)</f>
        <v>0</v>
      </c>
      <c r="P600">
        <f t="shared" si="36"/>
        <v>0</v>
      </c>
      <c r="T600">
        <f>CEILING('L Sized Pack'!B597/5000,1)</f>
        <v>0</v>
      </c>
      <c r="U600">
        <f>CEILING('L Sized Pack'!C597/5000,1)</f>
        <v>0</v>
      </c>
      <c r="V600">
        <f>CEILING('L Sized Pack'!D597/5000,1)</f>
        <v>0</v>
      </c>
      <c r="W600">
        <f>CEILING('L Sized Pack'!E597/5000,1)</f>
        <v>0</v>
      </c>
      <c r="X600">
        <f>CEILING('L Sized Pack'!F597/5000,1)</f>
        <v>0</v>
      </c>
      <c r="Y600">
        <f>CEILING('L Sized Pack'!G597/5000,1)</f>
        <v>0</v>
      </c>
      <c r="Z600">
        <f>CEILING('L Sized Pack'!H597/5000,1)</f>
        <v>0</v>
      </c>
      <c r="AA600">
        <f>CEILING('L Sized Pack'!I597/5000,1)</f>
        <v>0</v>
      </c>
      <c r="AB600">
        <f>CEILING('L Sized Pack'!J597/5000,1)</f>
        <v>0</v>
      </c>
      <c r="AC600">
        <f>CEILING('L Sized Pack'!K597/5000,1)</f>
        <v>0</v>
      </c>
      <c r="AD600">
        <f>CEILING('L Sized Pack'!L597/5000,1)</f>
        <v>0</v>
      </c>
      <c r="AE600">
        <f>CEILING('L Sized Pack'!M597/5000,1)</f>
        <v>0</v>
      </c>
      <c r="AF600">
        <f t="shared" si="37"/>
        <v>0</v>
      </c>
      <c r="AH600">
        <f>CEILING('L Sized Pack'!B597/8000,1)</f>
        <v>0</v>
      </c>
      <c r="AI600">
        <f>CEILING('L Sized Pack'!C597/8000,1)</f>
        <v>0</v>
      </c>
      <c r="AJ600">
        <f>CEILING('L Sized Pack'!D597/8000,1)</f>
        <v>0</v>
      </c>
      <c r="AK600">
        <f>CEILING('L Sized Pack'!E597/8000,1)</f>
        <v>0</v>
      </c>
      <c r="AL600">
        <f>CEILING('L Sized Pack'!F597/8000,1)</f>
        <v>0</v>
      </c>
      <c r="AM600">
        <f>CEILING('L Sized Pack'!G597/8000,1)</f>
        <v>0</v>
      </c>
      <c r="AN600">
        <f>CEILING('L Sized Pack'!H597/8000,1)</f>
        <v>0</v>
      </c>
      <c r="AO600">
        <f>CEILING('L Sized Pack'!I597/8000,1)</f>
        <v>0</v>
      </c>
      <c r="AP600">
        <f>CEILING('L Sized Pack'!J597/8000,1)</f>
        <v>0</v>
      </c>
      <c r="AQ600">
        <f>CEILING('L Sized Pack'!K597/8000,1)</f>
        <v>0</v>
      </c>
      <c r="AR600">
        <f>CEILING('L Sized Pack'!L597/8000,1)</f>
        <v>0</v>
      </c>
      <c r="AS600">
        <f>CEILING('L Sized Pack'!M597/8000,1)</f>
        <v>0</v>
      </c>
      <c r="AT600">
        <f t="shared" si="38"/>
        <v>0</v>
      </c>
      <c r="AV600">
        <f t="shared" si="39"/>
        <v>179.88</v>
      </c>
    </row>
    <row r="601" spans="1:48" x14ac:dyDescent="0.25">
      <c r="A601" t="s">
        <v>631</v>
      </c>
      <c r="B601" t="s">
        <v>57</v>
      </c>
      <c r="D601">
        <f>CEILING('L Sized Pack'!B598/1000,1)</f>
        <v>0</v>
      </c>
      <c r="E601">
        <f>CEILING('L Sized Pack'!C598/1000,1)</f>
        <v>6</v>
      </c>
      <c r="F601">
        <f>CEILING('L Sized Pack'!D598/1000,1)</f>
        <v>0</v>
      </c>
      <c r="G601">
        <f>CEILING('L Sized Pack'!E598/1000,1)</f>
        <v>0</v>
      </c>
      <c r="H601">
        <f>CEILING('L Sized Pack'!F598/1000,1)</f>
        <v>0</v>
      </c>
      <c r="I601">
        <f>CEILING('L Sized Pack'!G598/1000,1)</f>
        <v>0</v>
      </c>
      <c r="J601">
        <f>CEILING('L Sized Pack'!H598/1000,1)</f>
        <v>0</v>
      </c>
      <c r="K601">
        <f>CEILING('L Sized Pack'!I598/1000,1)</f>
        <v>0</v>
      </c>
      <c r="L601">
        <f>CEILING('L Sized Pack'!J598/1000,1)</f>
        <v>0</v>
      </c>
      <c r="M601">
        <f>CEILING('L Sized Pack'!K598/1000,1)</f>
        <v>0</v>
      </c>
      <c r="N601">
        <f>CEILING('L Sized Pack'!L598/1000,1)</f>
        <v>0</v>
      </c>
      <c r="O601">
        <f>CEILING('L Sized Pack'!M598/1000,1)</f>
        <v>0</v>
      </c>
      <c r="P601">
        <f t="shared" si="36"/>
        <v>30</v>
      </c>
      <c r="T601">
        <f>CEILING('L Sized Pack'!B598/5000,1)</f>
        <v>0</v>
      </c>
      <c r="U601">
        <f>CEILING('L Sized Pack'!C598/5000,1)</f>
        <v>2</v>
      </c>
      <c r="V601">
        <f>CEILING('L Sized Pack'!D598/5000,1)</f>
        <v>0</v>
      </c>
      <c r="W601">
        <f>CEILING('L Sized Pack'!E598/5000,1)</f>
        <v>0</v>
      </c>
      <c r="X601">
        <f>CEILING('L Sized Pack'!F598/5000,1)</f>
        <v>0</v>
      </c>
      <c r="Y601">
        <f>CEILING('L Sized Pack'!G598/5000,1)</f>
        <v>0</v>
      </c>
      <c r="Z601">
        <f>CEILING('L Sized Pack'!H598/5000,1)</f>
        <v>0</v>
      </c>
      <c r="AA601">
        <f>CEILING('L Sized Pack'!I598/5000,1)</f>
        <v>0</v>
      </c>
      <c r="AB601">
        <f>CEILING('L Sized Pack'!J598/5000,1)</f>
        <v>0</v>
      </c>
      <c r="AC601">
        <f>CEILING('L Sized Pack'!K598/5000,1)</f>
        <v>0</v>
      </c>
      <c r="AD601">
        <f>CEILING('L Sized Pack'!L598/5000,1)</f>
        <v>0</v>
      </c>
      <c r="AE601">
        <f>CEILING('L Sized Pack'!M598/5000,1)</f>
        <v>0</v>
      </c>
      <c r="AF601">
        <f t="shared" si="37"/>
        <v>20</v>
      </c>
      <c r="AH601">
        <f>CEILING('L Sized Pack'!B598/8000,1)</f>
        <v>0</v>
      </c>
      <c r="AI601">
        <f>CEILING('L Sized Pack'!C598/8000,1)</f>
        <v>1</v>
      </c>
      <c r="AJ601">
        <f>CEILING('L Sized Pack'!D598/8000,1)</f>
        <v>0</v>
      </c>
      <c r="AK601">
        <f>CEILING('L Sized Pack'!E598/8000,1)</f>
        <v>0</v>
      </c>
      <c r="AL601">
        <f>CEILING('L Sized Pack'!F598/8000,1)</f>
        <v>0</v>
      </c>
      <c r="AM601">
        <f>CEILING('L Sized Pack'!G598/8000,1)</f>
        <v>0</v>
      </c>
      <c r="AN601">
        <f>CEILING('L Sized Pack'!H598/8000,1)</f>
        <v>0</v>
      </c>
      <c r="AO601">
        <f>CEILING('L Sized Pack'!I598/8000,1)</f>
        <v>0</v>
      </c>
      <c r="AP601">
        <f>CEILING('L Sized Pack'!J598/8000,1)</f>
        <v>0</v>
      </c>
      <c r="AQ601">
        <f>CEILING('L Sized Pack'!K598/8000,1)</f>
        <v>0</v>
      </c>
      <c r="AR601">
        <f>CEILING('L Sized Pack'!L598/8000,1)</f>
        <v>0</v>
      </c>
      <c r="AS601">
        <f>CEILING('L Sized Pack'!M598/8000,1)</f>
        <v>0</v>
      </c>
      <c r="AT601">
        <f t="shared" si="38"/>
        <v>15</v>
      </c>
      <c r="AV601">
        <f t="shared" si="39"/>
        <v>194.88</v>
      </c>
    </row>
    <row r="602" spans="1:48" x14ac:dyDescent="0.25">
      <c r="A602" t="s">
        <v>632</v>
      </c>
      <c r="B602" t="s">
        <v>39</v>
      </c>
      <c r="D602">
        <f>CEILING('L Sized Pack'!B599/1000,1)</f>
        <v>0</v>
      </c>
      <c r="E602">
        <f>CEILING('L Sized Pack'!C599/1000,1)</f>
        <v>0</v>
      </c>
      <c r="F602">
        <f>CEILING('L Sized Pack'!D599/1000,1)</f>
        <v>0</v>
      </c>
      <c r="G602">
        <f>CEILING('L Sized Pack'!E599/1000,1)</f>
        <v>0</v>
      </c>
      <c r="H602">
        <f>CEILING('L Sized Pack'!F599/1000,1)</f>
        <v>0</v>
      </c>
      <c r="I602">
        <f>CEILING('L Sized Pack'!G599/1000,1)</f>
        <v>0</v>
      </c>
      <c r="J602">
        <f>CEILING('L Sized Pack'!H599/1000,1)</f>
        <v>0</v>
      </c>
      <c r="K602">
        <f>CEILING('L Sized Pack'!I599/1000,1)</f>
        <v>0</v>
      </c>
      <c r="L602">
        <f>CEILING('L Sized Pack'!J599/1000,1)</f>
        <v>0</v>
      </c>
      <c r="M602">
        <f>CEILING('L Sized Pack'!K599/1000,1)</f>
        <v>0</v>
      </c>
      <c r="N602">
        <f>CEILING('L Sized Pack'!L599/1000,1)</f>
        <v>0</v>
      </c>
      <c r="O602">
        <f>CEILING('L Sized Pack'!M599/1000,1)</f>
        <v>0</v>
      </c>
      <c r="P602">
        <f t="shared" si="36"/>
        <v>0</v>
      </c>
      <c r="T602">
        <f>CEILING('L Sized Pack'!B599/5000,1)</f>
        <v>0</v>
      </c>
      <c r="U602">
        <f>CEILING('L Sized Pack'!C599/5000,1)</f>
        <v>0</v>
      </c>
      <c r="V602">
        <f>CEILING('L Sized Pack'!D599/5000,1)</f>
        <v>0</v>
      </c>
      <c r="W602">
        <f>CEILING('L Sized Pack'!E599/5000,1)</f>
        <v>0</v>
      </c>
      <c r="X602">
        <f>CEILING('L Sized Pack'!F599/5000,1)</f>
        <v>0</v>
      </c>
      <c r="Y602">
        <f>CEILING('L Sized Pack'!G599/5000,1)</f>
        <v>0</v>
      </c>
      <c r="Z602">
        <f>CEILING('L Sized Pack'!H599/5000,1)</f>
        <v>0</v>
      </c>
      <c r="AA602">
        <f>CEILING('L Sized Pack'!I599/5000,1)</f>
        <v>0</v>
      </c>
      <c r="AB602">
        <f>CEILING('L Sized Pack'!J599/5000,1)</f>
        <v>0</v>
      </c>
      <c r="AC602">
        <f>CEILING('L Sized Pack'!K599/5000,1)</f>
        <v>0</v>
      </c>
      <c r="AD602">
        <f>CEILING('L Sized Pack'!L599/5000,1)</f>
        <v>0</v>
      </c>
      <c r="AE602">
        <f>CEILING('L Sized Pack'!M599/5000,1)</f>
        <v>0</v>
      </c>
      <c r="AF602">
        <f t="shared" si="37"/>
        <v>0</v>
      </c>
      <c r="AH602">
        <f>CEILING('L Sized Pack'!B599/8000,1)</f>
        <v>0</v>
      </c>
      <c r="AI602">
        <f>CEILING('L Sized Pack'!C599/8000,1)</f>
        <v>0</v>
      </c>
      <c r="AJ602">
        <f>CEILING('L Sized Pack'!D599/8000,1)</f>
        <v>0</v>
      </c>
      <c r="AK602">
        <f>CEILING('L Sized Pack'!E599/8000,1)</f>
        <v>0</v>
      </c>
      <c r="AL602">
        <f>CEILING('L Sized Pack'!F599/8000,1)</f>
        <v>0</v>
      </c>
      <c r="AM602">
        <f>CEILING('L Sized Pack'!G599/8000,1)</f>
        <v>0</v>
      </c>
      <c r="AN602">
        <f>CEILING('L Sized Pack'!H599/8000,1)</f>
        <v>0</v>
      </c>
      <c r="AO602">
        <f>CEILING('L Sized Pack'!I599/8000,1)</f>
        <v>0</v>
      </c>
      <c r="AP602">
        <f>CEILING('L Sized Pack'!J599/8000,1)</f>
        <v>0</v>
      </c>
      <c r="AQ602">
        <f>CEILING('L Sized Pack'!K599/8000,1)</f>
        <v>0</v>
      </c>
      <c r="AR602">
        <f>CEILING('L Sized Pack'!L599/8000,1)</f>
        <v>0</v>
      </c>
      <c r="AS602">
        <f>CEILING('L Sized Pack'!M599/8000,1)</f>
        <v>0</v>
      </c>
      <c r="AT602">
        <f t="shared" si="38"/>
        <v>0</v>
      </c>
      <c r="AV602">
        <f t="shared" si="39"/>
        <v>179.88</v>
      </c>
    </row>
    <row r="603" spans="1:48" x14ac:dyDescent="0.25">
      <c r="A603" t="s">
        <v>633</v>
      </c>
      <c r="B603" t="s">
        <v>39</v>
      </c>
      <c r="D603">
        <f>CEILING('L Sized Pack'!B600/1000,1)</f>
        <v>0</v>
      </c>
      <c r="E603">
        <f>CEILING('L Sized Pack'!C600/1000,1)</f>
        <v>0</v>
      </c>
      <c r="F603">
        <f>CEILING('L Sized Pack'!D600/1000,1)</f>
        <v>0</v>
      </c>
      <c r="G603">
        <f>CEILING('L Sized Pack'!E600/1000,1)</f>
        <v>3</v>
      </c>
      <c r="H603">
        <f>CEILING('L Sized Pack'!F600/1000,1)</f>
        <v>0</v>
      </c>
      <c r="I603">
        <f>CEILING('L Sized Pack'!G600/1000,1)</f>
        <v>0</v>
      </c>
      <c r="J603">
        <f>CEILING('L Sized Pack'!H600/1000,1)</f>
        <v>0</v>
      </c>
      <c r="K603">
        <f>CEILING('L Sized Pack'!I600/1000,1)</f>
        <v>1</v>
      </c>
      <c r="L603">
        <f>CEILING('L Sized Pack'!J600/1000,1)</f>
        <v>0</v>
      </c>
      <c r="M603">
        <f>CEILING('L Sized Pack'!K600/1000,1)</f>
        <v>0</v>
      </c>
      <c r="N603">
        <f>CEILING('L Sized Pack'!L600/1000,1)</f>
        <v>0</v>
      </c>
      <c r="O603">
        <f>CEILING('L Sized Pack'!M600/1000,1)</f>
        <v>0</v>
      </c>
      <c r="P603">
        <f t="shared" si="36"/>
        <v>20</v>
      </c>
      <c r="T603">
        <f>CEILING('L Sized Pack'!B600/5000,1)</f>
        <v>0</v>
      </c>
      <c r="U603">
        <f>CEILING('L Sized Pack'!C600/5000,1)</f>
        <v>0</v>
      </c>
      <c r="V603">
        <f>CEILING('L Sized Pack'!D600/5000,1)</f>
        <v>0</v>
      </c>
      <c r="W603">
        <f>CEILING('L Sized Pack'!E600/5000,1)</f>
        <v>1</v>
      </c>
      <c r="X603">
        <f>CEILING('L Sized Pack'!F600/5000,1)</f>
        <v>0</v>
      </c>
      <c r="Y603">
        <f>CEILING('L Sized Pack'!G600/5000,1)</f>
        <v>0</v>
      </c>
      <c r="Z603">
        <f>CEILING('L Sized Pack'!H600/5000,1)</f>
        <v>0</v>
      </c>
      <c r="AA603">
        <f>CEILING('L Sized Pack'!I600/5000,1)</f>
        <v>1</v>
      </c>
      <c r="AB603">
        <f>CEILING('L Sized Pack'!J600/5000,1)</f>
        <v>0</v>
      </c>
      <c r="AC603">
        <f>CEILING('L Sized Pack'!K600/5000,1)</f>
        <v>0</v>
      </c>
      <c r="AD603">
        <f>CEILING('L Sized Pack'!L600/5000,1)</f>
        <v>0</v>
      </c>
      <c r="AE603">
        <f>CEILING('L Sized Pack'!M600/5000,1)</f>
        <v>0</v>
      </c>
      <c r="AF603">
        <f t="shared" si="37"/>
        <v>20</v>
      </c>
      <c r="AH603">
        <f>CEILING('L Sized Pack'!B600/8000,1)</f>
        <v>0</v>
      </c>
      <c r="AI603">
        <f>CEILING('L Sized Pack'!C600/8000,1)</f>
        <v>0</v>
      </c>
      <c r="AJ603">
        <f>CEILING('L Sized Pack'!D600/8000,1)</f>
        <v>0</v>
      </c>
      <c r="AK603">
        <f>CEILING('L Sized Pack'!E600/8000,1)</f>
        <v>1</v>
      </c>
      <c r="AL603">
        <f>CEILING('L Sized Pack'!F600/8000,1)</f>
        <v>0</v>
      </c>
      <c r="AM603">
        <f>CEILING('L Sized Pack'!G600/8000,1)</f>
        <v>0</v>
      </c>
      <c r="AN603">
        <f>CEILING('L Sized Pack'!H600/8000,1)</f>
        <v>0</v>
      </c>
      <c r="AO603">
        <f>CEILING('L Sized Pack'!I600/8000,1)</f>
        <v>1</v>
      </c>
      <c r="AP603">
        <f>CEILING('L Sized Pack'!J600/8000,1)</f>
        <v>0</v>
      </c>
      <c r="AQ603">
        <f>CEILING('L Sized Pack'!K600/8000,1)</f>
        <v>0</v>
      </c>
      <c r="AR603">
        <f>CEILING('L Sized Pack'!L600/8000,1)</f>
        <v>0</v>
      </c>
      <c r="AS603">
        <f>CEILING('L Sized Pack'!M600/8000,1)</f>
        <v>0</v>
      </c>
      <c r="AT603">
        <f t="shared" si="38"/>
        <v>30</v>
      </c>
      <c r="AV603">
        <f t="shared" si="39"/>
        <v>199.88</v>
      </c>
    </row>
    <row r="604" spans="1:48" x14ac:dyDescent="0.25">
      <c r="A604" t="s">
        <v>634</v>
      </c>
      <c r="B604" t="s">
        <v>57</v>
      </c>
      <c r="D604">
        <f>CEILING('L Sized Pack'!B601/1000,1)</f>
        <v>0</v>
      </c>
      <c r="E604">
        <f>CEILING('L Sized Pack'!C601/1000,1)</f>
        <v>0</v>
      </c>
      <c r="F604">
        <f>CEILING('L Sized Pack'!D601/1000,1)</f>
        <v>0</v>
      </c>
      <c r="G604">
        <f>CEILING('L Sized Pack'!E601/1000,1)</f>
        <v>0</v>
      </c>
      <c r="H604">
        <f>CEILING('L Sized Pack'!F601/1000,1)</f>
        <v>0</v>
      </c>
      <c r="I604">
        <f>CEILING('L Sized Pack'!G601/1000,1)</f>
        <v>0</v>
      </c>
      <c r="J604">
        <f>CEILING('L Sized Pack'!H601/1000,1)</f>
        <v>0</v>
      </c>
      <c r="K604">
        <f>CEILING('L Sized Pack'!I601/1000,1)</f>
        <v>0</v>
      </c>
      <c r="L604">
        <f>CEILING('L Sized Pack'!J601/1000,1)</f>
        <v>0</v>
      </c>
      <c r="M604">
        <f>CEILING('L Sized Pack'!K601/1000,1)</f>
        <v>0</v>
      </c>
      <c r="N604">
        <f>CEILING('L Sized Pack'!L601/1000,1)</f>
        <v>0</v>
      </c>
      <c r="O604">
        <f>CEILING('L Sized Pack'!M601/1000,1)</f>
        <v>0</v>
      </c>
      <c r="P604">
        <f t="shared" si="36"/>
        <v>0</v>
      </c>
      <c r="T604">
        <f>CEILING('L Sized Pack'!B601/5000,1)</f>
        <v>0</v>
      </c>
      <c r="U604">
        <f>CEILING('L Sized Pack'!C601/5000,1)</f>
        <v>0</v>
      </c>
      <c r="V604">
        <f>CEILING('L Sized Pack'!D601/5000,1)</f>
        <v>0</v>
      </c>
      <c r="W604">
        <f>CEILING('L Sized Pack'!E601/5000,1)</f>
        <v>0</v>
      </c>
      <c r="X604">
        <f>CEILING('L Sized Pack'!F601/5000,1)</f>
        <v>0</v>
      </c>
      <c r="Y604">
        <f>CEILING('L Sized Pack'!G601/5000,1)</f>
        <v>0</v>
      </c>
      <c r="Z604">
        <f>CEILING('L Sized Pack'!H601/5000,1)</f>
        <v>0</v>
      </c>
      <c r="AA604">
        <f>CEILING('L Sized Pack'!I601/5000,1)</f>
        <v>0</v>
      </c>
      <c r="AB604">
        <f>CEILING('L Sized Pack'!J601/5000,1)</f>
        <v>0</v>
      </c>
      <c r="AC604">
        <f>CEILING('L Sized Pack'!K601/5000,1)</f>
        <v>0</v>
      </c>
      <c r="AD604">
        <f>CEILING('L Sized Pack'!L601/5000,1)</f>
        <v>0</v>
      </c>
      <c r="AE604">
        <f>CEILING('L Sized Pack'!M601/5000,1)</f>
        <v>0</v>
      </c>
      <c r="AF604">
        <f t="shared" si="37"/>
        <v>0</v>
      </c>
      <c r="AH604">
        <f>CEILING('L Sized Pack'!B601/8000,1)</f>
        <v>0</v>
      </c>
      <c r="AI604">
        <f>CEILING('L Sized Pack'!C601/8000,1)</f>
        <v>0</v>
      </c>
      <c r="AJ604">
        <f>CEILING('L Sized Pack'!D601/8000,1)</f>
        <v>0</v>
      </c>
      <c r="AK604">
        <f>CEILING('L Sized Pack'!E601/8000,1)</f>
        <v>0</v>
      </c>
      <c r="AL604">
        <f>CEILING('L Sized Pack'!F601/8000,1)</f>
        <v>0</v>
      </c>
      <c r="AM604">
        <f>CEILING('L Sized Pack'!G601/8000,1)</f>
        <v>0</v>
      </c>
      <c r="AN604">
        <f>CEILING('L Sized Pack'!H601/8000,1)</f>
        <v>0</v>
      </c>
      <c r="AO604">
        <f>CEILING('L Sized Pack'!I601/8000,1)</f>
        <v>0</v>
      </c>
      <c r="AP604">
        <f>CEILING('L Sized Pack'!J601/8000,1)</f>
        <v>0</v>
      </c>
      <c r="AQ604">
        <f>CEILING('L Sized Pack'!K601/8000,1)</f>
        <v>0</v>
      </c>
      <c r="AR604">
        <f>CEILING('L Sized Pack'!L601/8000,1)</f>
        <v>0</v>
      </c>
      <c r="AS604">
        <f>CEILING('L Sized Pack'!M601/8000,1)</f>
        <v>0</v>
      </c>
      <c r="AT604">
        <f t="shared" si="38"/>
        <v>0</v>
      </c>
      <c r="AV604">
        <f t="shared" si="39"/>
        <v>179.88</v>
      </c>
    </row>
    <row r="605" spans="1:48" x14ac:dyDescent="0.25">
      <c r="A605" t="s">
        <v>635</v>
      </c>
      <c r="B605" t="s">
        <v>39</v>
      </c>
      <c r="D605">
        <f>CEILING('L Sized Pack'!B602/1000,1)</f>
        <v>0</v>
      </c>
      <c r="E605">
        <f>CEILING('L Sized Pack'!C602/1000,1)</f>
        <v>2</v>
      </c>
      <c r="F605">
        <f>CEILING('L Sized Pack'!D602/1000,1)</f>
        <v>0</v>
      </c>
      <c r="G605">
        <f>CEILING('L Sized Pack'!E602/1000,1)</f>
        <v>0</v>
      </c>
      <c r="H605">
        <f>CEILING('L Sized Pack'!F602/1000,1)</f>
        <v>0</v>
      </c>
      <c r="I605">
        <f>CEILING('L Sized Pack'!G602/1000,1)</f>
        <v>0</v>
      </c>
      <c r="J605">
        <f>CEILING('L Sized Pack'!H602/1000,1)</f>
        <v>0</v>
      </c>
      <c r="K605">
        <f>CEILING('L Sized Pack'!I602/1000,1)</f>
        <v>13</v>
      </c>
      <c r="L605">
        <f>CEILING('L Sized Pack'!J602/1000,1)</f>
        <v>0</v>
      </c>
      <c r="M605">
        <f>CEILING('L Sized Pack'!K602/1000,1)</f>
        <v>1</v>
      </c>
      <c r="N605">
        <f>CEILING('L Sized Pack'!L602/1000,1)</f>
        <v>0</v>
      </c>
      <c r="O605">
        <f>CEILING('L Sized Pack'!M602/1000,1)</f>
        <v>0</v>
      </c>
      <c r="P605">
        <f t="shared" si="36"/>
        <v>80</v>
      </c>
      <c r="T605">
        <f>CEILING('L Sized Pack'!B602/5000,1)</f>
        <v>0</v>
      </c>
      <c r="U605">
        <f>CEILING('L Sized Pack'!C602/5000,1)</f>
        <v>1</v>
      </c>
      <c r="V605">
        <f>CEILING('L Sized Pack'!D602/5000,1)</f>
        <v>0</v>
      </c>
      <c r="W605">
        <f>CEILING('L Sized Pack'!E602/5000,1)</f>
        <v>0</v>
      </c>
      <c r="X605">
        <f>CEILING('L Sized Pack'!F602/5000,1)</f>
        <v>0</v>
      </c>
      <c r="Y605">
        <f>CEILING('L Sized Pack'!G602/5000,1)</f>
        <v>0</v>
      </c>
      <c r="Z605">
        <f>CEILING('L Sized Pack'!H602/5000,1)</f>
        <v>0</v>
      </c>
      <c r="AA605">
        <f>CEILING('L Sized Pack'!I602/5000,1)</f>
        <v>3</v>
      </c>
      <c r="AB605">
        <f>CEILING('L Sized Pack'!J602/5000,1)</f>
        <v>0</v>
      </c>
      <c r="AC605">
        <f>CEILING('L Sized Pack'!K602/5000,1)</f>
        <v>1</v>
      </c>
      <c r="AD605">
        <f>CEILING('L Sized Pack'!L602/5000,1)</f>
        <v>0</v>
      </c>
      <c r="AE605">
        <f>CEILING('L Sized Pack'!M602/5000,1)</f>
        <v>0</v>
      </c>
      <c r="AF605">
        <f t="shared" si="37"/>
        <v>50</v>
      </c>
      <c r="AH605">
        <f>CEILING('L Sized Pack'!B602/8000,1)</f>
        <v>0</v>
      </c>
      <c r="AI605">
        <f>CEILING('L Sized Pack'!C602/8000,1)</f>
        <v>1</v>
      </c>
      <c r="AJ605">
        <f>CEILING('L Sized Pack'!D602/8000,1)</f>
        <v>0</v>
      </c>
      <c r="AK605">
        <f>CEILING('L Sized Pack'!E602/8000,1)</f>
        <v>0</v>
      </c>
      <c r="AL605">
        <f>CEILING('L Sized Pack'!F602/8000,1)</f>
        <v>0</v>
      </c>
      <c r="AM605">
        <f>CEILING('L Sized Pack'!G602/8000,1)</f>
        <v>0</v>
      </c>
      <c r="AN605">
        <f>CEILING('L Sized Pack'!H602/8000,1)</f>
        <v>0</v>
      </c>
      <c r="AO605">
        <f>CEILING('L Sized Pack'!I602/8000,1)</f>
        <v>2</v>
      </c>
      <c r="AP605">
        <f>CEILING('L Sized Pack'!J602/8000,1)</f>
        <v>0</v>
      </c>
      <c r="AQ605">
        <f>CEILING('L Sized Pack'!K602/8000,1)</f>
        <v>1</v>
      </c>
      <c r="AR605">
        <f>CEILING('L Sized Pack'!L602/8000,1)</f>
        <v>0</v>
      </c>
      <c r="AS605">
        <f>CEILING('L Sized Pack'!M602/8000,1)</f>
        <v>0</v>
      </c>
      <c r="AT605">
        <f t="shared" si="38"/>
        <v>60</v>
      </c>
      <c r="AV605">
        <f t="shared" si="39"/>
        <v>229.88</v>
      </c>
    </row>
    <row r="606" spans="1:48" x14ac:dyDescent="0.25">
      <c r="A606" t="s">
        <v>636</v>
      </c>
      <c r="B606" t="s">
        <v>57</v>
      </c>
      <c r="D606">
        <f>CEILING('L Sized Pack'!B603/1000,1)</f>
        <v>0</v>
      </c>
      <c r="E606">
        <f>CEILING('L Sized Pack'!C603/1000,1)</f>
        <v>0</v>
      </c>
      <c r="F606">
        <f>CEILING('L Sized Pack'!D603/1000,1)</f>
        <v>0</v>
      </c>
      <c r="G606">
        <f>CEILING('L Sized Pack'!E603/1000,1)</f>
        <v>0</v>
      </c>
      <c r="H606">
        <f>CEILING('L Sized Pack'!F603/1000,1)</f>
        <v>0</v>
      </c>
      <c r="I606">
        <f>CEILING('L Sized Pack'!G603/1000,1)</f>
        <v>0</v>
      </c>
      <c r="J606">
        <f>CEILING('L Sized Pack'!H603/1000,1)</f>
        <v>0</v>
      </c>
      <c r="K606">
        <f>CEILING('L Sized Pack'!I603/1000,1)</f>
        <v>0</v>
      </c>
      <c r="L606">
        <f>CEILING('L Sized Pack'!J603/1000,1)</f>
        <v>0</v>
      </c>
      <c r="M606">
        <f>CEILING('L Sized Pack'!K603/1000,1)</f>
        <v>0</v>
      </c>
      <c r="N606">
        <f>CEILING('L Sized Pack'!L603/1000,1)</f>
        <v>0</v>
      </c>
      <c r="O606">
        <f>CEILING('L Sized Pack'!M603/1000,1)</f>
        <v>0</v>
      </c>
      <c r="P606">
        <f t="shared" si="36"/>
        <v>0</v>
      </c>
      <c r="T606">
        <f>CEILING('L Sized Pack'!B603/5000,1)</f>
        <v>0</v>
      </c>
      <c r="U606">
        <f>CEILING('L Sized Pack'!C603/5000,1)</f>
        <v>0</v>
      </c>
      <c r="V606">
        <f>CEILING('L Sized Pack'!D603/5000,1)</f>
        <v>0</v>
      </c>
      <c r="W606">
        <f>CEILING('L Sized Pack'!E603/5000,1)</f>
        <v>0</v>
      </c>
      <c r="X606">
        <f>CEILING('L Sized Pack'!F603/5000,1)</f>
        <v>0</v>
      </c>
      <c r="Y606">
        <f>CEILING('L Sized Pack'!G603/5000,1)</f>
        <v>0</v>
      </c>
      <c r="Z606">
        <f>CEILING('L Sized Pack'!H603/5000,1)</f>
        <v>0</v>
      </c>
      <c r="AA606">
        <f>CEILING('L Sized Pack'!I603/5000,1)</f>
        <v>0</v>
      </c>
      <c r="AB606">
        <f>CEILING('L Sized Pack'!J603/5000,1)</f>
        <v>0</v>
      </c>
      <c r="AC606">
        <f>CEILING('L Sized Pack'!K603/5000,1)</f>
        <v>0</v>
      </c>
      <c r="AD606">
        <f>CEILING('L Sized Pack'!L603/5000,1)</f>
        <v>0</v>
      </c>
      <c r="AE606">
        <f>CEILING('L Sized Pack'!M603/5000,1)</f>
        <v>0</v>
      </c>
      <c r="AF606">
        <f t="shared" si="37"/>
        <v>0</v>
      </c>
      <c r="AH606">
        <f>CEILING('L Sized Pack'!B603/8000,1)</f>
        <v>0</v>
      </c>
      <c r="AI606">
        <f>CEILING('L Sized Pack'!C603/8000,1)</f>
        <v>0</v>
      </c>
      <c r="AJ606">
        <f>CEILING('L Sized Pack'!D603/8000,1)</f>
        <v>0</v>
      </c>
      <c r="AK606">
        <f>CEILING('L Sized Pack'!E603/8000,1)</f>
        <v>0</v>
      </c>
      <c r="AL606">
        <f>CEILING('L Sized Pack'!F603/8000,1)</f>
        <v>0</v>
      </c>
      <c r="AM606">
        <f>CEILING('L Sized Pack'!G603/8000,1)</f>
        <v>0</v>
      </c>
      <c r="AN606">
        <f>CEILING('L Sized Pack'!H603/8000,1)</f>
        <v>0</v>
      </c>
      <c r="AO606">
        <f>CEILING('L Sized Pack'!I603/8000,1)</f>
        <v>0</v>
      </c>
      <c r="AP606">
        <f>CEILING('L Sized Pack'!J603/8000,1)</f>
        <v>0</v>
      </c>
      <c r="AQ606">
        <f>CEILING('L Sized Pack'!K603/8000,1)</f>
        <v>0</v>
      </c>
      <c r="AR606">
        <f>CEILING('L Sized Pack'!L603/8000,1)</f>
        <v>0</v>
      </c>
      <c r="AS606">
        <f>CEILING('L Sized Pack'!M603/8000,1)</f>
        <v>0</v>
      </c>
      <c r="AT606">
        <f t="shared" si="38"/>
        <v>0</v>
      </c>
      <c r="AV606">
        <f t="shared" si="39"/>
        <v>179.88</v>
      </c>
    </row>
    <row r="607" spans="1:48" x14ac:dyDescent="0.25">
      <c r="A607" t="s">
        <v>637</v>
      </c>
      <c r="B607" t="s">
        <v>39</v>
      </c>
      <c r="D607">
        <f>CEILING('L Sized Pack'!B604/1000,1)</f>
        <v>0</v>
      </c>
      <c r="E607">
        <f>CEILING('L Sized Pack'!C604/1000,1)</f>
        <v>0</v>
      </c>
      <c r="F607">
        <f>CEILING('L Sized Pack'!D604/1000,1)</f>
        <v>9</v>
      </c>
      <c r="G607">
        <f>CEILING('L Sized Pack'!E604/1000,1)</f>
        <v>0</v>
      </c>
      <c r="H607">
        <f>CEILING('L Sized Pack'!F604/1000,1)</f>
        <v>0</v>
      </c>
      <c r="I607">
        <f>CEILING('L Sized Pack'!G604/1000,1)</f>
        <v>0</v>
      </c>
      <c r="J607">
        <f>CEILING('L Sized Pack'!H604/1000,1)</f>
        <v>9</v>
      </c>
      <c r="K607">
        <f>CEILING('L Sized Pack'!I604/1000,1)</f>
        <v>0</v>
      </c>
      <c r="L607">
        <f>CEILING('L Sized Pack'!J604/1000,1)</f>
        <v>0</v>
      </c>
      <c r="M607">
        <f>CEILING('L Sized Pack'!K604/1000,1)</f>
        <v>2</v>
      </c>
      <c r="N607">
        <f>CEILING('L Sized Pack'!L604/1000,1)</f>
        <v>0</v>
      </c>
      <c r="O607">
        <f>CEILING('L Sized Pack'!M604/1000,1)</f>
        <v>0</v>
      </c>
      <c r="P607">
        <f t="shared" si="36"/>
        <v>100</v>
      </c>
      <c r="T607">
        <f>CEILING('L Sized Pack'!B604/5000,1)</f>
        <v>0</v>
      </c>
      <c r="U607">
        <f>CEILING('L Sized Pack'!C604/5000,1)</f>
        <v>0</v>
      </c>
      <c r="V607">
        <f>CEILING('L Sized Pack'!D604/5000,1)</f>
        <v>2</v>
      </c>
      <c r="W607">
        <f>CEILING('L Sized Pack'!E604/5000,1)</f>
        <v>0</v>
      </c>
      <c r="X607">
        <f>CEILING('L Sized Pack'!F604/5000,1)</f>
        <v>0</v>
      </c>
      <c r="Y607">
        <f>CEILING('L Sized Pack'!G604/5000,1)</f>
        <v>0</v>
      </c>
      <c r="Z607">
        <f>CEILING('L Sized Pack'!H604/5000,1)</f>
        <v>2</v>
      </c>
      <c r="AA607">
        <f>CEILING('L Sized Pack'!I604/5000,1)</f>
        <v>0</v>
      </c>
      <c r="AB607">
        <f>CEILING('L Sized Pack'!J604/5000,1)</f>
        <v>0</v>
      </c>
      <c r="AC607">
        <f>CEILING('L Sized Pack'!K604/5000,1)</f>
        <v>1</v>
      </c>
      <c r="AD607">
        <f>CEILING('L Sized Pack'!L604/5000,1)</f>
        <v>0</v>
      </c>
      <c r="AE607">
        <f>CEILING('L Sized Pack'!M604/5000,1)</f>
        <v>0</v>
      </c>
      <c r="AF607">
        <f t="shared" si="37"/>
        <v>50</v>
      </c>
      <c r="AH607">
        <f>CEILING('L Sized Pack'!B604/8000,1)</f>
        <v>0</v>
      </c>
      <c r="AI607">
        <f>CEILING('L Sized Pack'!C604/8000,1)</f>
        <v>0</v>
      </c>
      <c r="AJ607">
        <f>CEILING('L Sized Pack'!D604/8000,1)</f>
        <v>2</v>
      </c>
      <c r="AK607">
        <f>CEILING('L Sized Pack'!E604/8000,1)</f>
        <v>0</v>
      </c>
      <c r="AL607">
        <f>CEILING('L Sized Pack'!F604/8000,1)</f>
        <v>0</v>
      </c>
      <c r="AM607">
        <f>CEILING('L Sized Pack'!G604/8000,1)</f>
        <v>0</v>
      </c>
      <c r="AN607">
        <f>CEILING('L Sized Pack'!H604/8000,1)</f>
        <v>2</v>
      </c>
      <c r="AO607">
        <f>CEILING('L Sized Pack'!I604/8000,1)</f>
        <v>0</v>
      </c>
      <c r="AP607">
        <f>CEILING('L Sized Pack'!J604/8000,1)</f>
        <v>0</v>
      </c>
      <c r="AQ607">
        <f>CEILING('L Sized Pack'!K604/8000,1)</f>
        <v>1</v>
      </c>
      <c r="AR607">
        <f>CEILING('L Sized Pack'!L604/8000,1)</f>
        <v>0</v>
      </c>
      <c r="AS607">
        <f>CEILING('L Sized Pack'!M604/8000,1)</f>
        <v>0</v>
      </c>
      <c r="AT607">
        <f t="shared" si="38"/>
        <v>75</v>
      </c>
      <c r="AV607">
        <f t="shared" si="39"/>
        <v>229.88</v>
      </c>
    </row>
    <row r="608" spans="1:48" x14ac:dyDescent="0.25">
      <c r="A608" t="s">
        <v>638</v>
      </c>
      <c r="B608" t="s">
        <v>39</v>
      </c>
      <c r="D608">
        <f>CEILING('L Sized Pack'!B605/1000,1)</f>
        <v>0</v>
      </c>
      <c r="E608">
        <f>CEILING('L Sized Pack'!C605/1000,1)</f>
        <v>0</v>
      </c>
      <c r="F608">
        <f>CEILING('L Sized Pack'!D605/1000,1)</f>
        <v>0</v>
      </c>
      <c r="G608">
        <f>CEILING('L Sized Pack'!E605/1000,1)</f>
        <v>0</v>
      </c>
      <c r="H608">
        <f>CEILING('L Sized Pack'!F605/1000,1)</f>
        <v>0</v>
      </c>
      <c r="I608">
        <f>CEILING('L Sized Pack'!G605/1000,1)</f>
        <v>0</v>
      </c>
      <c r="J608">
        <f>CEILING('L Sized Pack'!H605/1000,1)</f>
        <v>0</v>
      </c>
      <c r="K608">
        <f>CEILING('L Sized Pack'!I605/1000,1)</f>
        <v>2</v>
      </c>
      <c r="L608">
        <f>CEILING('L Sized Pack'!J605/1000,1)</f>
        <v>0</v>
      </c>
      <c r="M608">
        <f>CEILING('L Sized Pack'!K605/1000,1)</f>
        <v>0</v>
      </c>
      <c r="N608">
        <f>CEILING('L Sized Pack'!L605/1000,1)</f>
        <v>0</v>
      </c>
      <c r="O608">
        <f>CEILING('L Sized Pack'!M605/1000,1)</f>
        <v>0</v>
      </c>
      <c r="P608">
        <f t="shared" si="36"/>
        <v>10</v>
      </c>
      <c r="T608">
        <f>CEILING('L Sized Pack'!B605/5000,1)</f>
        <v>0</v>
      </c>
      <c r="U608">
        <f>CEILING('L Sized Pack'!C605/5000,1)</f>
        <v>0</v>
      </c>
      <c r="V608">
        <f>CEILING('L Sized Pack'!D605/5000,1)</f>
        <v>0</v>
      </c>
      <c r="W608">
        <f>CEILING('L Sized Pack'!E605/5000,1)</f>
        <v>0</v>
      </c>
      <c r="X608">
        <f>CEILING('L Sized Pack'!F605/5000,1)</f>
        <v>0</v>
      </c>
      <c r="Y608">
        <f>CEILING('L Sized Pack'!G605/5000,1)</f>
        <v>0</v>
      </c>
      <c r="Z608">
        <f>CEILING('L Sized Pack'!H605/5000,1)</f>
        <v>0</v>
      </c>
      <c r="AA608">
        <f>CEILING('L Sized Pack'!I605/5000,1)</f>
        <v>1</v>
      </c>
      <c r="AB608">
        <f>CEILING('L Sized Pack'!J605/5000,1)</f>
        <v>0</v>
      </c>
      <c r="AC608">
        <f>CEILING('L Sized Pack'!K605/5000,1)</f>
        <v>0</v>
      </c>
      <c r="AD608">
        <f>CEILING('L Sized Pack'!L605/5000,1)</f>
        <v>0</v>
      </c>
      <c r="AE608">
        <f>CEILING('L Sized Pack'!M605/5000,1)</f>
        <v>0</v>
      </c>
      <c r="AF608">
        <f t="shared" si="37"/>
        <v>10</v>
      </c>
      <c r="AH608">
        <f>CEILING('L Sized Pack'!B605/8000,1)</f>
        <v>0</v>
      </c>
      <c r="AI608">
        <f>CEILING('L Sized Pack'!C605/8000,1)</f>
        <v>0</v>
      </c>
      <c r="AJ608">
        <f>CEILING('L Sized Pack'!D605/8000,1)</f>
        <v>0</v>
      </c>
      <c r="AK608">
        <f>CEILING('L Sized Pack'!E605/8000,1)</f>
        <v>0</v>
      </c>
      <c r="AL608">
        <f>CEILING('L Sized Pack'!F605/8000,1)</f>
        <v>0</v>
      </c>
      <c r="AM608">
        <f>CEILING('L Sized Pack'!G605/8000,1)</f>
        <v>0</v>
      </c>
      <c r="AN608">
        <f>CEILING('L Sized Pack'!H605/8000,1)</f>
        <v>0</v>
      </c>
      <c r="AO608">
        <f>CEILING('L Sized Pack'!I605/8000,1)</f>
        <v>1</v>
      </c>
      <c r="AP608">
        <f>CEILING('L Sized Pack'!J605/8000,1)</f>
        <v>0</v>
      </c>
      <c r="AQ608">
        <f>CEILING('L Sized Pack'!K605/8000,1)</f>
        <v>0</v>
      </c>
      <c r="AR608">
        <f>CEILING('L Sized Pack'!L605/8000,1)</f>
        <v>0</v>
      </c>
      <c r="AS608">
        <f>CEILING('L Sized Pack'!M605/8000,1)</f>
        <v>0</v>
      </c>
      <c r="AT608">
        <f t="shared" si="38"/>
        <v>15</v>
      </c>
      <c r="AV608">
        <f t="shared" si="39"/>
        <v>189.88</v>
      </c>
    </row>
    <row r="609" spans="1:48" x14ac:dyDescent="0.25">
      <c r="A609" t="s">
        <v>639</v>
      </c>
      <c r="B609" t="s">
        <v>57</v>
      </c>
      <c r="D609">
        <f>CEILING('L Sized Pack'!B606/1000,1)</f>
        <v>0</v>
      </c>
      <c r="E609">
        <f>CEILING('L Sized Pack'!C606/1000,1)</f>
        <v>0</v>
      </c>
      <c r="F609">
        <f>CEILING('L Sized Pack'!D606/1000,1)</f>
        <v>0</v>
      </c>
      <c r="G609">
        <f>CEILING('L Sized Pack'!E606/1000,1)</f>
        <v>0</v>
      </c>
      <c r="H609">
        <f>CEILING('L Sized Pack'!F606/1000,1)</f>
        <v>0</v>
      </c>
      <c r="I609">
        <f>CEILING('L Sized Pack'!G606/1000,1)</f>
        <v>0</v>
      </c>
      <c r="J609">
        <f>CEILING('L Sized Pack'!H606/1000,1)</f>
        <v>0</v>
      </c>
      <c r="K609">
        <f>CEILING('L Sized Pack'!I606/1000,1)</f>
        <v>0</v>
      </c>
      <c r="L609">
        <f>CEILING('L Sized Pack'!J606/1000,1)</f>
        <v>0</v>
      </c>
      <c r="M609">
        <f>CEILING('L Sized Pack'!K606/1000,1)</f>
        <v>0</v>
      </c>
      <c r="N609">
        <f>CEILING('L Sized Pack'!L606/1000,1)</f>
        <v>0</v>
      </c>
      <c r="O609">
        <f>CEILING('L Sized Pack'!M606/1000,1)</f>
        <v>0</v>
      </c>
      <c r="P609">
        <f t="shared" si="36"/>
        <v>0</v>
      </c>
      <c r="T609">
        <f>CEILING('L Sized Pack'!B606/5000,1)</f>
        <v>0</v>
      </c>
      <c r="U609">
        <f>CEILING('L Sized Pack'!C606/5000,1)</f>
        <v>0</v>
      </c>
      <c r="V609">
        <f>CEILING('L Sized Pack'!D606/5000,1)</f>
        <v>0</v>
      </c>
      <c r="W609">
        <f>CEILING('L Sized Pack'!E606/5000,1)</f>
        <v>0</v>
      </c>
      <c r="X609">
        <f>CEILING('L Sized Pack'!F606/5000,1)</f>
        <v>0</v>
      </c>
      <c r="Y609">
        <f>CEILING('L Sized Pack'!G606/5000,1)</f>
        <v>0</v>
      </c>
      <c r="Z609">
        <f>CEILING('L Sized Pack'!H606/5000,1)</f>
        <v>0</v>
      </c>
      <c r="AA609">
        <f>CEILING('L Sized Pack'!I606/5000,1)</f>
        <v>0</v>
      </c>
      <c r="AB609">
        <f>CEILING('L Sized Pack'!J606/5000,1)</f>
        <v>0</v>
      </c>
      <c r="AC609">
        <f>CEILING('L Sized Pack'!K606/5000,1)</f>
        <v>0</v>
      </c>
      <c r="AD609">
        <f>CEILING('L Sized Pack'!L606/5000,1)</f>
        <v>0</v>
      </c>
      <c r="AE609">
        <f>CEILING('L Sized Pack'!M606/5000,1)</f>
        <v>0</v>
      </c>
      <c r="AF609">
        <f t="shared" si="37"/>
        <v>0</v>
      </c>
      <c r="AH609">
        <f>CEILING('L Sized Pack'!B606/8000,1)</f>
        <v>0</v>
      </c>
      <c r="AI609">
        <f>CEILING('L Sized Pack'!C606/8000,1)</f>
        <v>0</v>
      </c>
      <c r="AJ609">
        <f>CEILING('L Sized Pack'!D606/8000,1)</f>
        <v>0</v>
      </c>
      <c r="AK609">
        <f>CEILING('L Sized Pack'!E606/8000,1)</f>
        <v>0</v>
      </c>
      <c r="AL609">
        <f>CEILING('L Sized Pack'!F606/8000,1)</f>
        <v>0</v>
      </c>
      <c r="AM609">
        <f>CEILING('L Sized Pack'!G606/8000,1)</f>
        <v>0</v>
      </c>
      <c r="AN609">
        <f>CEILING('L Sized Pack'!H606/8000,1)</f>
        <v>0</v>
      </c>
      <c r="AO609">
        <f>CEILING('L Sized Pack'!I606/8000,1)</f>
        <v>0</v>
      </c>
      <c r="AP609">
        <f>CEILING('L Sized Pack'!J606/8000,1)</f>
        <v>0</v>
      </c>
      <c r="AQ609">
        <f>CEILING('L Sized Pack'!K606/8000,1)</f>
        <v>0</v>
      </c>
      <c r="AR609">
        <f>CEILING('L Sized Pack'!L606/8000,1)</f>
        <v>0</v>
      </c>
      <c r="AS609">
        <f>CEILING('L Sized Pack'!M606/8000,1)</f>
        <v>0</v>
      </c>
      <c r="AT609">
        <f t="shared" si="38"/>
        <v>0</v>
      </c>
      <c r="AV609">
        <f t="shared" si="39"/>
        <v>179.88</v>
      </c>
    </row>
    <row r="610" spans="1:48" x14ac:dyDescent="0.25">
      <c r="A610" t="s">
        <v>640</v>
      </c>
      <c r="B610" t="s">
        <v>39</v>
      </c>
      <c r="D610">
        <f>CEILING('L Sized Pack'!B607/1000,1)</f>
        <v>0</v>
      </c>
      <c r="E610">
        <f>CEILING('L Sized Pack'!C607/1000,1)</f>
        <v>0</v>
      </c>
      <c r="F610">
        <f>CEILING('L Sized Pack'!D607/1000,1)</f>
        <v>0</v>
      </c>
      <c r="G610">
        <f>CEILING('L Sized Pack'!E607/1000,1)</f>
        <v>0</v>
      </c>
      <c r="H610">
        <f>CEILING('L Sized Pack'!F607/1000,1)</f>
        <v>0</v>
      </c>
      <c r="I610">
        <f>CEILING('L Sized Pack'!G607/1000,1)</f>
        <v>6</v>
      </c>
      <c r="J610">
        <f>CEILING('L Sized Pack'!H607/1000,1)</f>
        <v>0</v>
      </c>
      <c r="K610">
        <f>CEILING('L Sized Pack'!I607/1000,1)</f>
        <v>0</v>
      </c>
      <c r="L610">
        <f>CEILING('L Sized Pack'!J607/1000,1)</f>
        <v>0</v>
      </c>
      <c r="M610">
        <f>CEILING('L Sized Pack'!K607/1000,1)</f>
        <v>0</v>
      </c>
      <c r="N610">
        <f>CEILING('L Sized Pack'!L607/1000,1)</f>
        <v>3</v>
      </c>
      <c r="O610">
        <f>CEILING('L Sized Pack'!M607/1000,1)</f>
        <v>0</v>
      </c>
      <c r="P610">
        <f t="shared" si="36"/>
        <v>45</v>
      </c>
      <c r="T610">
        <f>CEILING('L Sized Pack'!B607/5000,1)</f>
        <v>0</v>
      </c>
      <c r="U610">
        <f>CEILING('L Sized Pack'!C607/5000,1)</f>
        <v>0</v>
      </c>
      <c r="V610">
        <f>CEILING('L Sized Pack'!D607/5000,1)</f>
        <v>0</v>
      </c>
      <c r="W610">
        <f>CEILING('L Sized Pack'!E607/5000,1)</f>
        <v>0</v>
      </c>
      <c r="X610">
        <f>CEILING('L Sized Pack'!F607/5000,1)</f>
        <v>0</v>
      </c>
      <c r="Y610">
        <f>CEILING('L Sized Pack'!G607/5000,1)</f>
        <v>2</v>
      </c>
      <c r="Z610">
        <f>CEILING('L Sized Pack'!H607/5000,1)</f>
        <v>0</v>
      </c>
      <c r="AA610">
        <f>CEILING('L Sized Pack'!I607/5000,1)</f>
        <v>0</v>
      </c>
      <c r="AB610">
        <f>CEILING('L Sized Pack'!J607/5000,1)</f>
        <v>0</v>
      </c>
      <c r="AC610">
        <f>CEILING('L Sized Pack'!K607/5000,1)</f>
        <v>0</v>
      </c>
      <c r="AD610">
        <f>CEILING('L Sized Pack'!L607/5000,1)</f>
        <v>1</v>
      </c>
      <c r="AE610">
        <f>CEILING('L Sized Pack'!M607/5000,1)</f>
        <v>0</v>
      </c>
      <c r="AF610">
        <f t="shared" si="37"/>
        <v>30</v>
      </c>
      <c r="AH610">
        <f>CEILING('L Sized Pack'!B607/8000,1)</f>
        <v>0</v>
      </c>
      <c r="AI610">
        <f>CEILING('L Sized Pack'!C607/8000,1)</f>
        <v>0</v>
      </c>
      <c r="AJ610">
        <f>CEILING('L Sized Pack'!D607/8000,1)</f>
        <v>0</v>
      </c>
      <c r="AK610">
        <f>CEILING('L Sized Pack'!E607/8000,1)</f>
        <v>0</v>
      </c>
      <c r="AL610">
        <f>CEILING('L Sized Pack'!F607/8000,1)</f>
        <v>0</v>
      </c>
      <c r="AM610">
        <f>CEILING('L Sized Pack'!G607/8000,1)</f>
        <v>1</v>
      </c>
      <c r="AN610">
        <f>CEILING('L Sized Pack'!H607/8000,1)</f>
        <v>0</v>
      </c>
      <c r="AO610">
        <f>CEILING('L Sized Pack'!I607/8000,1)</f>
        <v>0</v>
      </c>
      <c r="AP610">
        <f>CEILING('L Sized Pack'!J607/8000,1)</f>
        <v>0</v>
      </c>
      <c r="AQ610">
        <f>CEILING('L Sized Pack'!K607/8000,1)</f>
        <v>0</v>
      </c>
      <c r="AR610">
        <f>CEILING('L Sized Pack'!L607/8000,1)</f>
        <v>1</v>
      </c>
      <c r="AS610">
        <f>CEILING('L Sized Pack'!M607/8000,1)</f>
        <v>0</v>
      </c>
      <c r="AT610">
        <f t="shared" si="38"/>
        <v>30</v>
      </c>
      <c r="AV610">
        <f t="shared" si="39"/>
        <v>209.88</v>
      </c>
    </row>
    <row r="611" spans="1:48" x14ac:dyDescent="0.25">
      <c r="A611" t="s">
        <v>641</v>
      </c>
      <c r="B611" t="s">
        <v>39</v>
      </c>
      <c r="D611">
        <f>CEILING('L Sized Pack'!B608/1000,1)</f>
        <v>0</v>
      </c>
      <c r="E611">
        <f>CEILING('L Sized Pack'!C608/1000,1)</f>
        <v>0</v>
      </c>
      <c r="F611">
        <f>CEILING('L Sized Pack'!D608/1000,1)</f>
        <v>0</v>
      </c>
      <c r="G611">
        <f>CEILING('L Sized Pack'!E608/1000,1)</f>
        <v>0</v>
      </c>
      <c r="H611">
        <f>CEILING('L Sized Pack'!F608/1000,1)</f>
        <v>0</v>
      </c>
      <c r="I611">
        <f>CEILING('L Sized Pack'!G608/1000,1)</f>
        <v>0</v>
      </c>
      <c r="J611">
        <f>CEILING('L Sized Pack'!H608/1000,1)</f>
        <v>0</v>
      </c>
      <c r="K611">
        <f>CEILING('L Sized Pack'!I608/1000,1)</f>
        <v>0</v>
      </c>
      <c r="L611">
        <f>CEILING('L Sized Pack'!J608/1000,1)</f>
        <v>9</v>
      </c>
      <c r="M611">
        <f>CEILING('L Sized Pack'!K608/1000,1)</f>
        <v>3</v>
      </c>
      <c r="N611">
        <f>CEILING('L Sized Pack'!L608/1000,1)</f>
        <v>0</v>
      </c>
      <c r="O611">
        <f>CEILING('L Sized Pack'!M608/1000,1)</f>
        <v>0</v>
      </c>
      <c r="P611">
        <f t="shared" si="36"/>
        <v>60</v>
      </c>
      <c r="T611">
        <f>CEILING('L Sized Pack'!B608/5000,1)</f>
        <v>0</v>
      </c>
      <c r="U611">
        <f>CEILING('L Sized Pack'!C608/5000,1)</f>
        <v>0</v>
      </c>
      <c r="V611">
        <f>CEILING('L Sized Pack'!D608/5000,1)</f>
        <v>0</v>
      </c>
      <c r="W611">
        <f>CEILING('L Sized Pack'!E608/5000,1)</f>
        <v>0</v>
      </c>
      <c r="X611">
        <f>CEILING('L Sized Pack'!F608/5000,1)</f>
        <v>0</v>
      </c>
      <c r="Y611">
        <f>CEILING('L Sized Pack'!G608/5000,1)</f>
        <v>0</v>
      </c>
      <c r="Z611">
        <f>CEILING('L Sized Pack'!H608/5000,1)</f>
        <v>0</v>
      </c>
      <c r="AA611">
        <f>CEILING('L Sized Pack'!I608/5000,1)</f>
        <v>0</v>
      </c>
      <c r="AB611">
        <f>CEILING('L Sized Pack'!J608/5000,1)</f>
        <v>2</v>
      </c>
      <c r="AC611">
        <f>CEILING('L Sized Pack'!K608/5000,1)</f>
        <v>1</v>
      </c>
      <c r="AD611">
        <f>CEILING('L Sized Pack'!L608/5000,1)</f>
        <v>0</v>
      </c>
      <c r="AE611">
        <f>CEILING('L Sized Pack'!M608/5000,1)</f>
        <v>0</v>
      </c>
      <c r="AF611">
        <f t="shared" si="37"/>
        <v>30</v>
      </c>
      <c r="AH611">
        <f>CEILING('L Sized Pack'!B608/8000,1)</f>
        <v>0</v>
      </c>
      <c r="AI611">
        <f>CEILING('L Sized Pack'!C608/8000,1)</f>
        <v>0</v>
      </c>
      <c r="AJ611">
        <f>CEILING('L Sized Pack'!D608/8000,1)</f>
        <v>0</v>
      </c>
      <c r="AK611">
        <f>CEILING('L Sized Pack'!E608/8000,1)</f>
        <v>0</v>
      </c>
      <c r="AL611">
        <f>CEILING('L Sized Pack'!F608/8000,1)</f>
        <v>0</v>
      </c>
      <c r="AM611">
        <f>CEILING('L Sized Pack'!G608/8000,1)</f>
        <v>0</v>
      </c>
      <c r="AN611">
        <f>CEILING('L Sized Pack'!H608/8000,1)</f>
        <v>0</v>
      </c>
      <c r="AO611">
        <f>CEILING('L Sized Pack'!I608/8000,1)</f>
        <v>0</v>
      </c>
      <c r="AP611">
        <f>CEILING('L Sized Pack'!J608/8000,1)</f>
        <v>2</v>
      </c>
      <c r="AQ611">
        <f>CEILING('L Sized Pack'!K608/8000,1)</f>
        <v>1</v>
      </c>
      <c r="AR611">
        <f>CEILING('L Sized Pack'!L608/8000,1)</f>
        <v>0</v>
      </c>
      <c r="AS611">
        <f>CEILING('L Sized Pack'!M608/8000,1)</f>
        <v>0</v>
      </c>
      <c r="AT611">
        <f t="shared" si="38"/>
        <v>45</v>
      </c>
      <c r="AV611">
        <f t="shared" si="39"/>
        <v>209.88</v>
      </c>
    </row>
    <row r="612" spans="1:48" x14ac:dyDescent="0.25">
      <c r="A612" t="s">
        <v>642</v>
      </c>
      <c r="B612" t="s">
        <v>57</v>
      </c>
      <c r="D612">
        <f>CEILING('L Sized Pack'!B609/1000,1)</f>
        <v>0</v>
      </c>
      <c r="E612">
        <f>CEILING('L Sized Pack'!C609/1000,1)</f>
        <v>0</v>
      </c>
      <c r="F612">
        <f>CEILING('L Sized Pack'!D609/1000,1)</f>
        <v>0</v>
      </c>
      <c r="G612">
        <f>CEILING('L Sized Pack'!E609/1000,1)</f>
        <v>0</v>
      </c>
      <c r="H612">
        <f>CEILING('L Sized Pack'!F609/1000,1)</f>
        <v>0</v>
      </c>
      <c r="I612">
        <f>CEILING('L Sized Pack'!G609/1000,1)</f>
        <v>0</v>
      </c>
      <c r="J612">
        <f>CEILING('L Sized Pack'!H609/1000,1)</f>
        <v>0</v>
      </c>
      <c r="K612">
        <f>CEILING('L Sized Pack'!I609/1000,1)</f>
        <v>2</v>
      </c>
      <c r="L612">
        <f>CEILING('L Sized Pack'!J609/1000,1)</f>
        <v>0</v>
      </c>
      <c r="M612">
        <f>CEILING('L Sized Pack'!K609/1000,1)</f>
        <v>0</v>
      </c>
      <c r="N612">
        <f>CEILING('L Sized Pack'!L609/1000,1)</f>
        <v>0</v>
      </c>
      <c r="O612">
        <f>CEILING('L Sized Pack'!M609/1000,1)</f>
        <v>0</v>
      </c>
      <c r="P612">
        <f t="shared" si="36"/>
        <v>10</v>
      </c>
      <c r="T612">
        <f>CEILING('L Sized Pack'!B609/5000,1)</f>
        <v>0</v>
      </c>
      <c r="U612">
        <f>CEILING('L Sized Pack'!C609/5000,1)</f>
        <v>0</v>
      </c>
      <c r="V612">
        <f>CEILING('L Sized Pack'!D609/5000,1)</f>
        <v>0</v>
      </c>
      <c r="W612">
        <f>CEILING('L Sized Pack'!E609/5000,1)</f>
        <v>0</v>
      </c>
      <c r="X612">
        <f>CEILING('L Sized Pack'!F609/5000,1)</f>
        <v>0</v>
      </c>
      <c r="Y612">
        <f>CEILING('L Sized Pack'!G609/5000,1)</f>
        <v>0</v>
      </c>
      <c r="Z612">
        <f>CEILING('L Sized Pack'!H609/5000,1)</f>
        <v>0</v>
      </c>
      <c r="AA612">
        <f>CEILING('L Sized Pack'!I609/5000,1)</f>
        <v>1</v>
      </c>
      <c r="AB612">
        <f>CEILING('L Sized Pack'!J609/5000,1)</f>
        <v>0</v>
      </c>
      <c r="AC612">
        <f>CEILING('L Sized Pack'!K609/5000,1)</f>
        <v>0</v>
      </c>
      <c r="AD612">
        <f>CEILING('L Sized Pack'!L609/5000,1)</f>
        <v>0</v>
      </c>
      <c r="AE612">
        <f>CEILING('L Sized Pack'!M609/5000,1)</f>
        <v>0</v>
      </c>
      <c r="AF612">
        <f t="shared" si="37"/>
        <v>10</v>
      </c>
      <c r="AH612">
        <f>CEILING('L Sized Pack'!B609/8000,1)</f>
        <v>0</v>
      </c>
      <c r="AI612">
        <f>CEILING('L Sized Pack'!C609/8000,1)</f>
        <v>0</v>
      </c>
      <c r="AJ612">
        <f>CEILING('L Sized Pack'!D609/8000,1)</f>
        <v>0</v>
      </c>
      <c r="AK612">
        <f>CEILING('L Sized Pack'!E609/8000,1)</f>
        <v>0</v>
      </c>
      <c r="AL612">
        <f>CEILING('L Sized Pack'!F609/8000,1)</f>
        <v>0</v>
      </c>
      <c r="AM612">
        <f>CEILING('L Sized Pack'!G609/8000,1)</f>
        <v>0</v>
      </c>
      <c r="AN612">
        <f>CEILING('L Sized Pack'!H609/8000,1)</f>
        <v>0</v>
      </c>
      <c r="AO612">
        <f>CEILING('L Sized Pack'!I609/8000,1)</f>
        <v>1</v>
      </c>
      <c r="AP612">
        <f>CEILING('L Sized Pack'!J609/8000,1)</f>
        <v>0</v>
      </c>
      <c r="AQ612">
        <f>CEILING('L Sized Pack'!K609/8000,1)</f>
        <v>0</v>
      </c>
      <c r="AR612">
        <f>CEILING('L Sized Pack'!L609/8000,1)</f>
        <v>0</v>
      </c>
      <c r="AS612">
        <f>CEILING('L Sized Pack'!M609/8000,1)</f>
        <v>0</v>
      </c>
      <c r="AT612">
        <f t="shared" si="38"/>
        <v>15</v>
      </c>
      <c r="AV612">
        <f t="shared" si="39"/>
        <v>189.88</v>
      </c>
    </row>
    <row r="613" spans="1:48" x14ac:dyDescent="0.25">
      <c r="A613" t="s">
        <v>643</v>
      </c>
      <c r="B613" t="s">
        <v>39</v>
      </c>
      <c r="D613">
        <f>CEILING('L Sized Pack'!B610/1000,1)</f>
        <v>0</v>
      </c>
      <c r="E613">
        <f>CEILING('L Sized Pack'!C610/1000,1)</f>
        <v>0</v>
      </c>
      <c r="F613">
        <f>CEILING('L Sized Pack'!D610/1000,1)</f>
        <v>0</v>
      </c>
      <c r="G613">
        <f>CEILING('L Sized Pack'!E610/1000,1)</f>
        <v>0</v>
      </c>
      <c r="H613">
        <f>CEILING('L Sized Pack'!F610/1000,1)</f>
        <v>0</v>
      </c>
      <c r="I613">
        <f>CEILING('L Sized Pack'!G610/1000,1)</f>
        <v>0</v>
      </c>
      <c r="J613">
        <f>CEILING('L Sized Pack'!H610/1000,1)</f>
        <v>0</v>
      </c>
      <c r="K613">
        <f>CEILING('L Sized Pack'!I610/1000,1)</f>
        <v>0</v>
      </c>
      <c r="L613">
        <f>CEILING('L Sized Pack'!J610/1000,1)</f>
        <v>0</v>
      </c>
      <c r="M613">
        <f>CEILING('L Sized Pack'!K610/1000,1)</f>
        <v>0</v>
      </c>
      <c r="N613">
        <f>CEILING('L Sized Pack'!L610/1000,1)</f>
        <v>0</v>
      </c>
      <c r="O613">
        <f>CEILING('L Sized Pack'!M610/1000,1)</f>
        <v>0</v>
      </c>
      <c r="P613">
        <f t="shared" si="36"/>
        <v>0</v>
      </c>
      <c r="T613">
        <f>CEILING('L Sized Pack'!B610/5000,1)</f>
        <v>0</v>
      </c>
      <c r="U613">
        <f>CEILING('L Sized Pack'!C610/5000,1)</f>
        <v>0</v>
      </c>
      <c r="V613">
        <f>CEILING('L Sized Pack'!D610/5000,1)</f>
        <v>0</v>
      </c>
      <c r="W613">
        <f>CEILING('L Sized Pack'!E610/5000,1)</f>
        <v>0</v>
      </c>
      <c r="X613">
        <f>CEILING('L Sized Pack'!F610/5000,1)</f>
        <v>0</v>
      </c>
      <c r="Y613">
        <f>CEILING('L Sized Pack'!G610/5000,1)</f>
        <v>0</v>
      </c>
      <c r="Z613">
        <f>CEILING('L Sized Pack'!H610/5000,1)</f>
        <v>0</v>
      </c>
      <c r="AA613">
        <f>CEILING('L Sized Pack'!I610/5000,1)</f>
        <v>0</v>
      </c>
      <c r="AB613">
        <f>CEILING('L Sized Pack'!J610/5000,1)</f>
        <v>0</v>
      </c>
      <c r="AC613">
        <f>CEILING('L Sized Pack'!K610/5000,1)</f>
        <v>0</v>
      </c>
      <c r="AD613">
        <f>CEILING('L Sized Pack'!L610/5000,1)</f>
        <v>0</v>
      </c>
      <c r="AE613">
        <f>CEILING('L Sized Pack'!M610/5000,1)</f>
        <v>0</v>
      </c>
      <c r="AF613">
        <f t="shared" si="37"/>
        <v>0</v>
      </c>
      <c r="AH613">
        <f>CEILING('L Sized Pack'!B610/8000,1)</f>
        <v>0</v>
      </c>
      <c r="AI613">
        <f>CEILING('L Sized Pack'!C610/8000,1)</f>
        <v>0</v>
      </c>
      <c r="AJ613">
        <f>CEILING('L Sized Pack'!D610/8000,1)</f>
        <v>0</v>
      </c>
      <c r="AK613">
        <f>CEILING('L Sized Pack'!E610/8000,1)</f>
        <v>0</v>
      </c>
      <c r="AL613">
        <f>CEILING('L Sized Pack'!F610/8000,1)</f>
        <v>0</v>
      </c>
      <c r="AM613">
        <f>CEILING('L Sized Pack'!G610/8000,1)</f>
        <v>0</v>
      </c>
      <c r="AN613">
        <f>CEILING('L Sized Pack'!H610/8000,1)</f>
        <v>0</v>
      </c>
      <c r="AO613">
        <f>CEILING('L Sized Pack'!I610/8000,1)</f>
        <v>0</v>
      </c>
      <c r="AP613">
        <f>CEILING('L Sized Pack'!J610/8000,1)</f>
        <v>0</v>
      </c>
      <c r="AQ613">
        <f>CEILING('L Sized Pack'!K610/8000,1)</f>
        <v>0</v>
      </c>
      <c r="AR613">
        <f>CEILING('L Sized Pack'!L610/8000,1)</f>
        <v>0</v>
      </c>
      <c r="AS613">
        <f>CEILING('L Sized Pack'!M610/8000,1)</f>
        <v>0</v>
      </c>
      <c r="AT613">
        <f t="shared" si="38"/>
        <v>0</v>
      </c>
      <c r="AV613">
        <f t="shared" si="39"/>
        <v>179.88</v>
      </c>
    </row>
    <row r="614" spans="1:48" x14ac:dyDescent="0.25">
      <c r="A614" t="s">
        <v>644</v>
      </c>
      <c r="B614" t="s">
        <v>57</v>
      </c>
      <c r="D614">
        <f>CEILING('L Sized Pack'!B611/1000,1)</f>
        <v>0</v>
      </c>
      <c r="E614">
        <f>CEILING('L Sized Pack'!C611/1000,1)</f>
        <v>0</v>
      </c>
      <c r="F614">
        <f>CEILING('L Sized Pack'!D611/1000,1)</f>
        <v>0</v>
      </c>
      <c r="G614">
        <f>CEILING('L Sized Pack'!E611/1000,1)</f>
        <v>0</v>
      </c>
      <c r="H614">
        <f>CEILING('L Sized Pack'!F611/1000,1)</f>
        <v>0</v>
      </c>
      <c r="I614">
        <f>CEILING('L Sized Pack'!G611/1000,1)</f>
        <v>0</v>
      </c>
      <c r="J614">
        <f>CEILING('L Sized Pack'!H611/1000,1)</f>
        <v>0</v>
      </c>
      <c r="K614">
        <f>CEILING('L Sized Pack'!I611/1000,1)</f>
        <v>0</v>
      </c>
      <c r="L614">
        <f>CEILING('L Sized Pack'!J611/1000,1)</f>
        <v>0</v>
      </c>
      <c r="M614">
        <f>CEILING('L Sized Pack'!K611/1000,1)</f>
        <v>0</v>
      </c>
      <c r="N614">
        <f>CEILING('L Sized Pack'!L611/1000,1)</f>
        <v>0</v>
      </c>
      <c r="O614">
        <f>CEILING('L Sized Pack'!M611/1000,1)</f>
        <v>0</v>
      </c>
      <c r="P614">
        <f t="shared" si="36"/>
        <v>0</v>
      </c>
      <c r="T614">
        <f>CEILING('L Sized Pack'!B611/5000,1)</f>
        <v>0</v>
      </c>
      <c r="U614">
        <f>CEILING('L Sized Pack'!C611/5000,1)</f>
        <v>0</v>
      </c>
      <c r="V614">
        <f>CEILING('L Sized Pack'!D611/5000,1)</f>
        <v>0</v>
      </c>
      <c r="W614">
        <f>CEILING('L Sized Pack'!E611/5000,1)</f>
        <v>0</v>
      </c>
      <c r="X614">
        <f>CEILING('L Sized Pack'!F611/5000,1)</f>
        <v>0</v>
      </c>
      <c r="Y614">
        <f>CEILING('L Sized Pack'!G611/5000,1)</f>
        <v>0</v>
      </c>
      <c r="Z614">
        <f>CEILING('L Sized Pack'!H611/5000,1)</f>
        <v>0</v>
      </c>
      <c r="AA614">
        <f>CEILING('L Sized Pack'!I611/5000,1)</f>
        <v>0</v>
      </c>
      <c r="AB614">
        <f>CEILING('L Sized Pack'!J611/5000,1)</f>
        <v>0</v>
      </c>
      <c r="AC614">
        <f>CEILING('L Sized Pack'!K611/5000,1)</f>
        <v>0</v>
      </c>
      <c r="AD614">
        <f>CEILING('L Sized Pack'!L611/5000,1)</f>
        <v>0</v>
      </c>
      <c r="AE614">
        <f>CEILING('L Sized Pack'!M611/5000,1)</f>
        <v>0</v>
      </c>
      <c r="AF614">
        <f t="shared" si="37"/>
        <v>0</v>
      </c>
      <c r="AH614">
        <f>CEILING('L Sized Pack'!B611/8000,1)</f>
        <v>0</v>
      </c>
      <c r="AI614">
        <f>CEILING('L Sized Pack'!C611/8000,1)</f>
        <v>0</v>
      </c>
      <c r="AJ614">
        <f>CEILING('L Sized Pack'!D611/8000,1)</f>
        <v>0</v>
      </c>
      <c r="AK614">
        <f>CEILING('L Sized Pack'!E611/8000,1)</f>
        <v>0</v>
      </c>
      <c r="AL614">
        <f>CEILING('L Sized Pack'!F611/8000,1)</f>
        <v>0</v>
      </c>
      <c r="AM614">
        <f>CEILING('L Sized Pack'!G611/8000,1)</f>
        <v>0</v>
      </c>
      <c r="AN614">
        <f>CEILING('L Sized Pack'!H611/8000,1)</f>
        <v>0</v>
      </c>
      <c r="AO614">
        <f>CEILING('L Sized Pack'!I611/8000,1)</f>
        <v>0</v>
      </c>
      <c r="AP614">
        <f>CEILING('L Sized Pack'!J611/8000,1)</f>
        <v>0</v>
      </c>
      <c r="AQ614">
        <f>CEILING('L Sized Pack'!K611/8000,1)</f>
        <v>0</v>
      </c>
      <c r="AR614">
        <f>CEILING('L Sized Pack'!L611/8000,1)</f>
        <v>0</v>
      </c>
      <c r="AS614">
        <f>CEILING('L Sized Pack'!M611/8000,1)</f>
        <v>0</v>
      </c>
      <c r="AT614">
        <f t="shared" si="38"/>
        <v>0</v>
      </c>
      <c r="AV614">
        <f t="shared" si="39"/>
        <v>179.88</v>
      </c>
    </row>
    <row r="615" spans="1:48" x14ac:dyDescent="0.25">
      <c r="A615" t="s">
        <v>645</v>
      </c>
      <c r="B615" t="s">
        <v>39</v>
      </c>
      <c r="D615">
        <f>CEILING('L Sized Pack'!B612/1000,1)</f>
        <v>0</v>
      </c>
      <c r="E615">
        <f>CEILING('L Sized Pack'!C612/1000,1)</f>
        <v>0</v>
      </c>
      <c r="F615">
        <f>CEILING('L Sized Pack'!D612/1000,1)</f>
        <v>0</v>
      </c>
      <c r="G615">
        <f>CEILING('L Sized Pack'!E612/1000,1)</f>
        <v>0</v>
      </c>
      <c r="H615">
        <f>CEILING('L Sized Pack'!F612/1000,1)</f>
        <v>0</v>
      </c>
      <c r="I615">
        <f>CEILING('L Sized Pack'!G612/1000,1)</f>
        <v>0</v>
      </c>
      <c r="J615">
        <f>CEILING('L Sized Pack'!H612/1000,1)</f>
        <v>6</v>
      </c>
      <c r="K615">
        <f>CEILING('L Sized Pack'!I612/1000,1)</f>
        <v>0</v>
      </c>
      <c r="L615">
        <f>CEILING('L Sized Pack'!J612/1000,1)</f>
        <v>0</v>
      </c>
      <c r="M615">
        <f>CEILING('L Sized Pack'!K612/1000,1)</f>
        <v>0</v>
      </c>
      <c r="N615">
        <f>CEILING('L Sized Pack'!L612/1000,1)</f>
        <v>0</v>
      </c>
      <c r="O615">
        <f>CEILING('L Sized Pack'!M612/1000,1)</f>
        <v>0</v>
      </c>
      <c r="P615">
        <f t="shared" si="36"/>
        <v>30</v>
      </c>
      <c r="T615">
        <f>CEILING('L Sized Pack'!B612/5000,1)</f>
        <v>0</v>
      </c>
      <c r="U615">
        <f>CEILING('L Sized Pack'!C612/5000,1)</f>
        <v>0</v>
      </c>
      <c r="V615">
        <f>CEILING('L Sized Pack'!D612/5000,1)</f>
        <v>0</v>
      </c>
      <c r="W615">
        <f>CEILING('L Sized Pack'!E612/5000,1)</f>
        <v>0</v>
      </c>
      <c r="X615">
        <f>CEILING('L Sized Pack'!F612/5000,1)</f>
        <v>0</v>
      </c>
      <c r="Y615">
        <f>CEILING('L Sized Pack'!G612/5000,1)</f>
        <v>0</v>
      </c>
      <c r="Z615">
        <f>CEILING('L Sized Pack'!H612/5000,1)</f>
        <v>2</v>
      </c>
      <c r="AA615">
        <f>CEILING('L Sized Pack'!I612/5000,1)</f>
        <v>0</v>
      </c>
      <c r="AB615">
        <f>CEILING('L Sized Pack'!J612/5000,1)</f>
        <v>0</v>
      </c>
      <c r="AC615">
        <f>CEILING('L Sized Pack'!K612/5000,1)</f>
        <v>0</v>
      </c>
      <c r="AD615">
        <f>CEILING('L Sized Pack'!L612/5000,1)</f>
        <v>0</v>
      </c>
      <c r="AE615">
        <f>CEILING('L Sized Pack'!M612/5000,1)</f>
        <v>0</v>
      </c>
      <c r="AF615">
        <f t="shared" si="37"/>
        <v>20</v>
      </c>
      <c r="AH615">
        <f>CEILING('L Sized Pack'!B612/8000,1)</f>
        <v>0</v>
      </c>
      <c r="AI615">
        <f>CEILING('L Sized Pack'!C612/8000,1)</f>
        <v>0</v>
      </c>
      <c r="AJ615">
        <f>CEILING('L Sized Pack'!D612/8000,1)</f>
        <v>0</v>
      </c>
      <c r="AK615">
        <f>CEILING('L Sized Pack'!E612/8000,1)</f>
        <v>0</v>
      </c>
      <c r="AL615">
        <f>CEILING('L Sized Pack'!F612/8000,1)</f>
        <v>0</v>
      </c>
      <c r="AM615">
        <f>CEILING('L Sized Pack'!G612/8000,1)</f>
        <v>0</v>
      </c>
      <c r="AN615">
        <f>CEILING('L Sized Pack'!H612/8000,1)</f>
        <v>1</v>
      </c>
      <c r="AO615">
        <f>CEILING('L Sized Pack'!I612/8000,1)</f>
        <v>0</v>
      </c>
      <c r="AP615">
        <f>CEILING('L Sized Pack'!J612/8000,1)</f>
        <v>0</v>
      </c>
      <c r="AQ615">
        <f>CEILING('L Sized Pack'!K612/8000,1)</f>
        <v>0</v>
      </c>
      <c r="AR615">
        <f>CEILING('L Sized Pack'!L612/8000,1)</f>
        <v>0</v>
      </c>
      <c r="AS615">
        <f>CEILING('L Sized Pack'!M612/8000,1)</f>
        <v>0</v>
      </c>
      <c r="AT615">
        <f t="shared" si="38"/>
        <v>15</v>
      </c>
      <c r="AV615">
        <f t="shared" si="39"/>
        <v>194.88</v>
      </c>
    </row>
    <row r="616" spans="1:48" x14ac:dyDescent="0.25">
      <c r="A616" t="s">
        <v>646</v>
      </c>
      <c r="B616" t="s">
        <v>39</v>
      </c>
      <c r="D616">
        <f>CEILING('L Sized Pack'!B613/1000,1)</f>
        <v>0</v>
      </c>
      <c r="E616">
        <f>CEILING('L Sized Pack'!C613/1000,1)</f>
        <v>0</v>
      </c>
      <c r="F616">
        <f>CEILING('L Sized Pack'!D613/1000,1)</f>
        <v>0</v>
      </c>
      <c r="G616">
        <f>CEILING('L Sized Pack'!E613/1000,1)</f>
        <v>0</v>
      </c>
      <c r="H616">
        <f>CEILING('L Sized Pack'!F613/1000,1)</f>
        <v>0</v>
      </c>
      <c r="I616">
        <f>CEILING('L Sized Pack'!G613/1000,1)</f>
        <v>0</v>
      </c>
      <c r="J616">
        <f>CEILING('L Sized Pack'!H613/1000,1)</f>
        <v>0</v>
      </c>
      <c r="K616">
        <f>CEILING('L Sized Pack'!I613/1000,1)</f>
        <v>0</v>
      </c>
      <c r="L616">
        <f>CEILING('L Sized Pack'!J613/1000,1)</f>
        <v>0</v>
      </c>
      <c r="M616">
        <f>CEILING('L Sized Pack'!K613/1000,1)</f>
        <v>0</v>
      </c>
      <c r="N616">
        <f>CEILING('L Sized Pack'!L613/1000,1)</f>
        <v>0</v>
      </c>
      <c r="O616">
        <f>CEILING('L Sized Pack'!M613/1000,1)</f>
        <v>0</v>
      </c>
      <c r="P616">
        <f t="shared" si="36"/>
        <v>0</v>
      </c>
      <c r="T616">
        <f>CEILING('L Sized Pack'!B613/5000,1)</f>
        <v>0</v>
      </c>
      <c r="U616">
        <f>CEILING('L Sized Pack'!C613/5000,1)</f>
        <v>0</v>
      </c>
      <c r="V616">
        <f>CEILING('L Sized Pack'!D613/5000,1)</f>
        <v>0</v>
      </c>
      <c r="W616">
        <f>CEILING('L Sized Pack'!E613/5000,1)</f>
        <v>0</v>
      </c>
      <c r="X616">
        <f>CEILING('L Sized Pack'!F613/5000,1)</f>
        <v>0</v>
      </c>
      <c r="Y616">
        <f>CEILING('L Sized Pack'!G613/5000,1)</f>
        <v>0</v>
      </c>
      <c r="Z616">
        <f>CEILING('L Sized Pack'!H613/5000,1)</f>
        <v>0</v>
      </c>
      <c r="AA616">
        <f>CEILING('L Sized Pack'!I613/5000,1)</f>
        <v>0</v>
      </c>
      <c r="AB616">
        <f>CEILING('L Sized Pack'!J613/5000,1)</f>
        <v>0</v>
      </c>
      <c r="AC616">
        <f>CEILING('L Sized Pack'!K613/5000,1)</f>
        <v>0</v>
      </c>
      <c r="AD616">
        <f>CEILING('L Sized Pack'!L613/5000,1)</f>
        <v>0</v>
      </c>
      <c r="AE616">
        <f>CEILING('L Sized Pack'!M613/5000,1)</f>
        <v>0</v>
      </c>
      <c r="AF616">
        <f t="shared" si="37"/>
        <v>0</v>
      </c>
      <c r="AH616">
        <f>CEILING('L Sized Pack'!B613/8000,1)</f>
        <v>0</v>
      </c>
      <c r="AI616">
        <f>CEILING('L Sized Pack'!C613/8000,1)</f>
        <v>0</v>
      </c>
      <c r="AJ616">
        <f>CEILING('L Sized Pack'!D613/8000,1)</f>
        <v>0</v>
      </c>
      <c r="AK616">
        <f>CEILING('L Sized Pack'!E613/8000,1)</f>
        <v>0</v>
      </c>
      <c r="AL616">
        <f>CEILING('L Sized Pack'!F613/8000,1)</f>
        <v>0</v>
      </c>
      <c r="AM616">
        <f>CEILING('L Sized Pack'!G613/8000,1)</f>
        <v>0</v>
      </c>
      <c r="AN616">
        <f>CEILING('L Sized Pack'!H613/8000,1)</f>
        <v>0</v>
      </c>
      <c r="AO616">
        <f>CEILING('L Sized Pack'!I613/8000,1)</f>
        <v>0</v>
      </c>
      <c r="AP616">
        <f>CEILING('L Sized Pack'!J613/8000,1)</f>
        <v>0</v>
      </c>
      <c r="AQ616">
        <f>CEILING('L Sized Pack'!K613/8000,1)</f>
        <v>0</v>
      </c>
      <c r="AR616">
        <f>CEILING('L Sized Pack'!L613/8000,1)</f>
        <v>0</v>
      </c>
      <c r="AS616">
        <f>CEILING('L Sized Pack'!M613/8000,1)</f>
        <v>0</v>
      </c>
      <c r="AT616">
        <f t="shared" si="38"/>
        <v>0</v>
      </c>
      <c r="AV616">
        <f t="shared" si="39"/>
        <v>179.88</v>
      </c>
    </row>
    <row r="617" spans="1:48" x14ac:dyDescent="0.25">
      <c r="A617" t="s">
        <v>647</v>
      </c>
      <c r="B617" t="s">
        <v>39</v>
      </c>
      <c r="D617">
        <f>CEILING('L Sized Pack'!B614/1000,1)</f>
        <v>0</v>
      </c>
      <c r="E617">
        <f>CEILING('L Sized Pack'!C614/1000,1)</f>
        <v>0</v>
      </c>
      <c r="F617">
        <f>CEILING('L Sized Pack'!D614/1000,1)</f>
        <v>0</v>
      </c>
      <c r="G617">
        <f>CEILING('L Sized Pack'!E614/1000,1)</f>
        <v>0</v>
      </c>
      <c r="H617">
        <f>CEILING('L Sized Pack'!F614/1000,1)</f>
        <v>0</v>
      </c>
      <c r="I617">
        <f>CEILING('L Sized Pack'!G614/1000,1)</f>
        <v>0</v>
      </c>
      <c r="J617">
        <f>CEILING('L Sized Pack'!H614/1000,1)</f>
        <v>0</v>
      </c>
      <c r="K617">
        <f>CEILING('L Sized Pack'!I614/1000,1)</f>
        <v>0</v>
      </c>
      <c r="L617">
        <f>CEILING('L Sized Pack'!J614/1000,1)</f>
        <v>0</v>
      </c>
      <c r="M617">
        <f>CEILING('L Sized Pack'!K614/1000,1)</f>
        <v>0</v>
      </c>
      <c r="N617">
        <f>CEILING('L Sized Pack'!L614/1000,1)</f>
        <v>0</v>
      </c>
      <c r="O617">
        <f>CEILING('L Sized Pack'!M614/1000,1)</f>
        <v>0</v>
      </c>
      <c r="P617">
        <f t="shared" si="36"/>
        <v>0</v>
      </c>
      <c r="T617">
        <f>CEILING('L Sized Pack'!B614/5000,1)</f>
        <v>0</v>
      </c>
      <c r="U617">
        <f>CEILING('L Sized Pack'!C614/5000,1)</f>
        <v>0</v>
      </c>
      <c r="V617">
        <f>CEILING('L Sized Pack'!D614/5000,1)</f>
        <v>0</v>
      </c>
      <c r="W617">
        <f>CEILING('L Sized Pack'!E614/5000,1)</f>
        <v>0</v>
      </c>
      <c r="X617">
        <f>CEILING('L Sized Pack'!F614/5000,1)</f>
        <v>0</v>
      </c>
      <c r="Y617">
        <f>CEILING('L Sized Pack'!G614/5000,1)</f>
        <v>0</v>
      </c>
      <c r="Z617">
        <f>CEILING('L Sized Pack'!H614/5000,1)</f>
        <v>0</v>
      </c>
      <c r="AA617">
        <f>CEILING('L Sized Pack'!I614/5000,1)</f>
        <v>0</v>
      </c>
      <c r="AB617">
        <f>CEILING('L Sized Pack'!J614/5000,1)</f>
        <v>0</v>
      </c>
      <c r="AC617">
        <f>CEILING('L Sized Pack'!K614/5000,1)</f>
        <v>0</v>
      </c>
      <c r="AD617">
        <f>CEILING('L Sized Pack'!L614/5000,1)</f>
        <v>0</v>
      </c>
      <c r="AE617">
        <f>CEILING('L Sized Pack'!M614/5000,1)</f>
        <v>0</v>
      </c>
      <c r="AF617">
        <f t="shared" si="37"/>
        <v>0</v>
      </c>
      <c r="AH617">
        <f>CEILING('L Sized Pack'!B614/8000,1)</f>
        <v>0</v>
      </c>
      <c r="AI617">
        <f>CEILING('L Sized Pack'!C614/8000,1)</f>
        <v>0</v>
      </c>
      <c r="AJ617">
        <f>CEILING('L Sized Pack'!D614/8000,1)</f>
        <v>0</v>
      </c>
      <c r="AK617">
        <f>CEILING('L Sized Pack'!E614/8000,1)</f>
        <v>0</v>
      </c>
      <c r="AL617">
        <f>CEILING('L Sized Pack'!F614/8000,1)</f>
        <v>0</v>
      </c>
      <c r="AM617">
        <f>CEILING('L Sized Pack'!G614/8000,1)</f>
        <v>0</v>
      </c>
      <c r="AN617">
        <f>CEILING('L Sized Pack'!H614/8000,1)</f>
        <v>0</v>
      </c>
      <c r="AO617">
        <f>CEILING('L Sized Pack'!I614/8000,1)</f>
        <v>0</v>
      </c>
      <c r="AP617">
        <f>CEILING('L Sized Pack'!J614/8000,1)</f>
        <v>0</v>
      </c>
      <c r="AQ617">
        <f>CEILING('L Sized Pack'!K614/8000,1)</f>
        <v>0</v>
      </c>
      <c r="AR617">
        <f>CEILING('L Sized Pack'!L614/8000,1)</f>
        <v>0</v>
      </c>
      <c r="AS617">
        <f>CEILING('L Sized Pack'!M614/8000,1)</f>
        <v>0</v>
      </c>
      <c r="AT617">
        <f t="shared" si="38"/>
        <v>0</v>
      </c>
      <c r="AV617">
        <f t="shared" si="39"/>
        <v>179.88</v>
      </c>
    </row>
    <row r="618" spans="1:48" x14ac:dyDescent="0.25">
      <c r="A618" t="s">
        <v>648</v>
      </c>
      <c r="B618" t="s">
        <v>57</v>
      </c>
      <c r="D618">
        <f>CEILING('L Sized Pack'!B615/1000,1)</f>
        <v>0</v>
      </c>
      <c r="E618">
        <f>CEILING('L Sized Pack'!C615/1000,1)</f>
        <v>0</v>
      </c>
      <c r="F618">
        <f>CEILING('L Sized Pack'!D615/1000,1)</f>
        <v>0</v>
      </c>
      <c r="G618">
        <f>CEILING('L Sized Pack'!E615/1000,1)</f>
        <v>0</v>
      </c>
      <c r="H618">
        <f>CEILING('L Sized Pack'!F615/1000,1)</f>
        <v>0</v>
      </c>
      <c r="I618">
        <f>CEILING('L Sized Pack'!G615/1000,1)</f>
        <v>0</v>
      </c>
      <c r="J618">
        <f>CEILING('L Sized Pack'!H615/1000,1)</f>
        <v>0</v>
      </c>
      <c r="K618">
        <f>CEILING('L Sized Pack'!I615/1000,1)</f>
        <v>0</v>
      </c>
      <c r="L618">
        <f>CEILING('L Sized Pack'!J615/1000,1)</f>
        <v>0</v>
      </c>
      <c r="M618">
        <f>CEILING('L Sized Pack'!K615/1000,1)</f>
        <v>0</v>
      </c>
      <c r="N618">
        <f>CEILING('L Sized Pack'!L615/1000,1)</f>
        <v>0</v>
      </c>
      <c r="O618">
        <f>CEILING('L Sized Pack'!M615/1000,1)</f>
        <v>0</v>
      </c>
      <c r="P618">
        <f t="shared" si="36"/>
        <v>0</v>
      </c>
      <c r="T618">
        <f>CEILING('L Sized Pack'!B615/5000,1)</f>
        <v>0</v>
      </c>
      <c r="U618">
        <f>CEILING('L Sized Pack'!C615/5000,1)</f>
        <v>0</v>
      </c>
      <c r="V618">
        <f>CEILING('L Sized Pack'!D615/5000,1)</f>
        <v>0</v>
      </c>
      <c r="W618">
        <f>CEILING('L Sized Pack'!E615/5000,1)</f>
        <v>0</v>
      </c>
      <c r="X618">
        <f>CEILING('L Sized Pack'!F615/5000,1)</f>
        <v>0</v>
      </c>
      <c r="Y618">
        <f>CEILING('L Sized Pack'!G615/5000,1)</f>
        <v>0</v>
      </c>
      <c r="Z618">
        <f>CEILING('L Sized Pack'!H615/5000,1)</f>
        <v>0</v>
      </c>
      <c r="AA618">
        <f>CEILING('L Sized Pack'!I615/5000,1)</f>
        <v>0</v>
      </c>
      <c r="AB618">
        <f>CEILING('L Sized Pack'!J615/5000,1)</f>
        <v>0</v>
      </c>
      <c r="AC618">
        <f>CEILING('L Sized Pack'!K615/5000,1)</f>
        <v>0</v>
      </c>
      <c r="AD618">
        <f>CEILING('L Sized Pack'!L615/5000,1)</f>
        <v>0</v>
      </c>
      <c r="AE618">
        <f>CEILING('L Sized Pack'!M615/5000,1)</f>
        <v>0</v>
      </c>
      <c r="AF618">
        <f t="shared" si="37"/>
        <v>0</v>
      </c>
      <c r="AH618">
        <f>CEILING('L Sized Pack'!B615/8000,1)</f>
        <v>0</v>
      </c>
      <c r="AI618">
        <f>CEILING('L Sized Pack'!C615/8000,1)</f>
        <v>0</v>
      </c>
      <c r="AJ618">
        <f>CEILING('L Sized Pack'!D615/8000,1)</f>
        <v>0</v>
      </c>
      <c r="AK618">
        <f>CEILING('L Sized Pack'!E615/8000,1)</f>
        <v>0</v>
      </c>
      <c r="AL618">
        <f>CEILING('L Sized Pack'!F615/8000,1)</f>
        <v>0</v>
      </c>
      <c r="AM618">
        <f>CEILING('L Sized Pack'!G615/8000,1)</f>
        <v>0</v>
      </c>
      <c r="AN618">
        <f>CEILING('L Sized Pack'!H615/8000,1)</f>
        <v>0</v>
      </c>
      <c r="AO618">
        <f>CEILING('L Sized Pack'!I615/8000,1)</f>
        <v>0</v>
      </c>
      <c r="AP618">
        <f>CEILING('L Sized Pack'!J615/8000,1)</f>
        <v>0</v>
      </c>
      <c r="AQ618">
        <f>CEILING('L Sized Pack'!K615/8000,1)</f>
        <v>0</v>
      </c>
      <c r="AR618">
        <f>CEILING('L Sized Pack'!L615/8000,1)</f>
        <v>0</v>
      </c>
      <c r="AS618">
        <f>CEILING('L Sized Pack'!M615/8000,1)</f>
        <v>0</v>
      </c>
      <c r="AT618">
        <f t="shared" si="38"/>
        <v>0</v>
      </c>
      <c r="AV618">
        <f t="shared" si="39"/>
        <v>179.88</v>
      </c>
    </row>
    <row r="619" spans="1:48" x14ac:dyDescent="0.25">
      <c r="A619" t="s">
        <v>649</v>
      </c>
      <c r="B619" t="s">
        <v>39</v>
      </c>
      <c r="D619">
        <f>CEILING('L Sized Pack'!B616/1000,1)</f>
        <v>0</v>
      </c>
      <c r="E619">
        <f>CEILING('L Sized Pack'!C616/1000,1)</f>
        <v>0</v>
      </c>
      <c r="F619">
        <f>CEILING('L Sized Pack'!D616/1000,1)</f>
        <v>0</v>
      </c>
      <c r="G619">
        <f>CEILING('L Sized Pack'!E616/1000,1)</f>
        <v>0</v>
      </c>
      <c r="H619">
        <f>CEILING('L Sized Pack'!F616/1000,1)</f>
        <v>6</v>
      </c>
      <c r="I619">
        <f>CEILING('L Sized Pack'!G616/1000,1)</f>
        <v>0</v>
      </c>
      <c r="J619">
        <f>CEILING('L Sized Pack'!H616/1000,1)</f>
        <v>0</v>
      </c>
      <c r="K619">
        <f>CEILING('L Sized Pack'!I616/1000,1)</f>
        <v>0</v>
      </c>
      <c r="L619">
        <f>CEILING('L Sized Pack'!J616/1000,1)</f>
        <v>0</v>
      </c>
      <c r="M619">
        <f>CEILING('L Sized Pack'!K616/1000,1)</f>
        <v>0</v>
      </c>
      <c r="N619">
        <f>CEILING('L Sized Pack'!L616/1000,1)</f>
        <v>0</v>
      </c>
      <c r="O619">
        <f>CEILING('L Sized Pack'!M616/1000,1)</f>
        <v>0</v>
      </c>
      <c r="P619">
        <f t="shared" si="36"/>
        <v>30</v>
      </c>
      <c r="T619">
        <f>CEILING('L Sized Pack'!B616/5000,1)</f>
        <v>0</v>
      </c>
      <c r="U619">
        <f>CEILING('L Sized Pack'!C616/5000,1)</f>
        <v>0</v>
      </c>
      <c r="V619">
        <f>CEILING('L Sized Pack'!D616/5000,1)</f>
        <v>0</v>
      </c>
      <c r="W619">
        <f>CEILING('L Sized Pack'!E616/5000,1)</f>
        <v>0</v>
      </c>
      <c r="X619">
        <f>CEILING('L Sized Pack'!F616/5000,1)</f>
        <v>2</v>
      </c>
      <c r="Y619">
        <f>CEILING('L Sized Pack'!G616/5000,1)</f>
        <v>0</v>
      </c>
      <c r="Z619">
        <f>CEILING('L Sized Pack'!H616/5000,1)</f>
        <v>0</v>
      </c>
      <c r="AA619">
        <f>CEILING('L Sized Pack'!I616/5000,1)</f>
        <v>0</v>
      </c>
      <c r="AB619">
        <f>CEILING('L Sized Pack'!J616/5000,1)</f>
        <v>0</v>
      </c>
      <c r="AC619">
        <f>CEILING('L Sized Pack'!K616/5000,1)</f>
        <v>0</v>
      </c>
      <c r="AD619">
        <f>CEILING('L Sized Pack'!L616/5000,1)</f>
        <v>0</v>
      </c>
      <c r="AE619">
        <f>CEILING('L Sized Pack'!M616/5000,1)</f>
        <v>0</v>
      </c>
      <c r="AF619">
        <f t="shared" si="37"/>
        <v>20</v>
      </c>
      <c r="AH619">
        <f>CEILING('L Sized Pack'!B616/8000,1)</f>
        <v>0</v>
      </c>
      <c r="AI619">
        <f>CEILING('L Sized Pack'!C616/8000,1)</f>
        <v>0</v>
      </c>
      <c r="AJ619">
        <f>CEILING('L Sized Pack'!D616/8000,1)</f>
        <v>0</v>
      </c>
      <c r="AK619">
        <f>CEILING('L Sized Pack'!E616/8000,1)</f>
        <v>0</v>
      </c>
      <c r="AL619">
        <f>CEILING('L Sized Pack'!F616/8000,1)</f>
        <v>1</v>
      </c>
      <c r="AM619">
        <f>CEILING('L Sized Pack'!G616/8000,1)</f>
        <v>0</v>
      </c>
      <c r="AN619">
        <f>CEILING('L Sized Pack'!H616/8000,1)</f>
        <v>0</v>
      </c>
      <c r="AO619">
        <f>CEILING('L Sized Pack'!I616/8000,1)</f>
        <v>0</v>
      </c>
      <c r="AP619">
        <f>CEILING('L Sized Pack'!J616/8000,1)</f>
        <v>0</v>
      </c>
      <c r="AQ619">
        <f>CEILING('L Sized Pack'!K616/8000,1)</f>
        <v>0</v>
      </c>
      <c r="AR619">
        <f>CEILING('L Sized Pack'!L616/8000,1)</f>
        <v>0</v>
      </c>
      <c r="AS619">
        <f>CEILING('L Sized Pack'!M616/8000,1)</f>
        <v>0</v>
      </c>
      <c r="AT619">
        <f t="shared" si="38"/>
        <v>15</v>
      </c>
      <c r="AV619">
        <f t="shared" si="39"/>
        <v>194.88</v>
      </c>
    </row>
    <row r="620" spans="1:48" x14ac:dyDescent="0.25">
      <c r="A620" t="s">
        <v>650</v>
      </c>
      <c r="B620" t="s">
        <v>39</v>
      </c>
      <c r="D620">
        <f>CEILING('L Sized Pack'!B617/1000,1)</f>
        <v>0</v>
      </c>
      <c r="E620">
        <f>CEILING('L Sized Pack'!C617/1000,1)</f>
        <v>0</v>
      </c>
      <c r="F620">
        <f>CEILING('L Sized Pack'!D617/1000,1)</f>
        <v>0</v>
      </c>
      <c r="G620">
        <f>CEILING('L Sized Pack'!E617/1000,1)</f>
        <v>0</v>
      </c>
      <c r="H620">
        <f>CEILING('L Sized Pack'!F617/1000,1)</f>
        <v>0</v>
      </c>
      <c r="I620">
        <f>CEILING('L Sized Pack'!G617/1000,1)</f>
        <v>0</v>
      </c>
      <c r="J620">
        <f>CEILING('L Sized Pack'!H617/1000,1)</f>
        <v>0</v>
      </c>
      <c r="K620">
        <f>CEILING('L Sized Pack'!I617/1000,1)</f>
        <v>0</v>
      </c>
      <c r="L620">
        <f>CEILING('L Sized Pack'!J617/1000,1)</f>
        <v>0</v>
      </c>
      <c r="M620">
        <f>CEILING('L Sized Pack'!K617/1000,1)</f>
        <v>0</v>
      </c>
      <c r="N620">
        <f>CEILING('L Sized Pack'!L617/1000,1)</f>
        <v>0</v>
      </c>
      <c r="O620">
        <f>CEILING('L Sized Pack'!M617/1000,1)</f>
        <v>0</v>
      </c>
      <c r="P620">
        <f t="shared" si="36"/>
        <v>0</v>
      </c>
      <c r="T620">
        <f>CEILING('L Sized Pack'!B617/5000,1)</f>
        <v>0</v>
      </c>
      <c r="U620">
        <f>CEILING('L Sized Pack'!C617/5000,1)</f>
        <v>0</v>
      </c>
      <c r="V620">
        <f>CEILING('L Sized Pack'!D617/5000,1)</f>
        <v>0</v>
      </c>
      <c r="W620">
        <f>CEILING('L Sized Pack'!E617/5000,1)</f>
        <v>0</v>
      </c>
      <c r="X620">
        <f>CEILING('L Sized Pack'!F617/5000,1)</f>
        <v>0</v>
      </c>
      <c r="Y620">
        <f>CEILING('L Sized Pack'!G617/5000,1)</f>
        <v>0</v>
      </c>
      <c r="Z620">
        <f>CEILING('L Sized Pack'!H617/5000,1)</f>
        <v>0</v>
      </c>
      <c r="AA620">
        <f>CEILING('L Sized Pack'!I617/5000,1)</f>
        <v>0</v>
      </c>
      <c r="AB620">
        <f>CEILING('L Sized Pack'!J617/5000,1)</f>
        <v>0</v>
      </c>
      <c r="AC620">
        <f>CEILING('L Sized Pack'!K617/5000,1)</f>
        <v>0</v>
      </c>
      <c r="AD620">
        <f>CEILING('L Sized Pack'!L617/5000,1)</f>
        <v>0</v>
      </c>
      <c r="AE620">
        <f>CEILING('L Sized Pack'!M617/5000,1)</f>
        <v>0</v>
      </c>
      <c r="AF620">
        <f t="shared" si="37"/>
        <v>0</v>
      </c>
      <c r="AH620">
        <f>CEILING('L Sized Pack'!B617/8000,1)</f>
        <v>0</v>
      </c>
      <c r="AI620">
        <f>CEILING('L Sized Pack'!C617/8000,1)</f>
        <v>0</v>
      </c>
      <c r="AJ620">
        <f>CEILING('L Sized Pack'!D617/8000,1)</f>
        <v>0</v>
      </c>
      <c r="AK620">
        <f>CEILING('L Sized Pack'!E617/8000,1)</f>
        <v>0</v>
      </c>
      <c r="AL620">
        <f>CEILING('L Sized Pack'!F617/8000,1)</f>
        <v>0</v>
      </c>
      <c r="AM620">
        <f>CEILING('L Sized Pack'!G617/8000,1)</f>
        <v>0</v>
      </c>
      <c r="AN620">
        <f>CEILING('L Sized Pack'!H617/8000,1)</f>
        <v>0</v>
      </c>
      <c r="AO620">
        <f>CEILING('L Sized Pack'!I617/8000,1)</f>
        <v>0</v>
      </c>
      <c r="AP620">
        <f>CEILING('L Sized Pack'!J617/8000,1)</f>
        <v>0</v>
      </c>
      <c r="AQ620">
        <f>CEILING('L Sized Pack'!K617/8000,1)</f>
        <v>0</v>
      </c>
      <c r="AR620">
        <f>CEILING('L Sized Pack'!L617/8000,1)</f>
        <v>0</v>
      </c>
      <c r="AS620">
        <f>CEILING('L Sized Pack'!M617/8000,1)</f>
        <v>0</v>
      </c>
      <c r="AT620">
        <f t="shared" si="38"/>
        <v>0</v>
      </c>
      <c r="AV620">
        <f t="shared" si="39"/>
        <v>179.88</v>
      </c>
    </row>
    <row r="621" spans="1:48" x14ac:dyDescent="0.25">
      <c r="A621" t="s">
        <v>651</v>
      </c>
      <c r="B621" t="s">
        <v>39</v>
      </c>
      <c r="D621">
        <f>CEILING('L Sized Pack'!B618/1000,1)</f>
        <v>0</v>
      </c>
      <c r="E621">
        <f>CEILING('L Sized Pack'!C618/1000,1)</f>
        <v>0</v>
      </c>
      <c r="F621">
        <f>CEILING('L Sized Pack'!D618/1000,1)</f>
        <v>0</v>
      </c>
      <c r="G621">
        <f>CEILING('L Sized Pack'!E618/1000,1)</f>
        <v>0</v>
      </c>
      <c r="H621">
        <f>CEILING('L Sized Pack'!F618/1000,1)</f>
        <v>0</v>
      </c>
      <c r="I621">
        <f>CEILING('L Sized Pack'!G618/1000,1)</f>
        <v>2</v>
      </c>
      <c r="J621">
        <f>CEILING('L Sized Pack'!H618/1000,1)</f>
        <v>0</v>
      </c>
      <c r="K621">
        <f>CEILING('L Sized Pack'!I618/1000,1)</f>
        <v>4</v>
      </c>
      <c r="L621">
        <f>CEILING('L Sized Pack'!J618/1000,1)</f>
        <v>0</v>
      </c>
      <c r="M621">
        <f>CEILING('L Sized Pack'!K618/1000,1)</f>
        <v>0</v>
      </c>
      <c r="N621">
        <f>CEILING('L Sized Pack'!L618/1000,1)</f>
        <v>0</v>
      </c>
      <c r="O621">
        <f>CEILING('L Sized Pack'!M618/1000,1)</f>
        <v>0</v>
      </c>
      <c r="P621">
        <f t="shared" si="36"/>
        <v>30</v>
      </c>
      <c r="T621">
        <f>CEILING('L Sized Pack'!B618/5000,1)</f>
        <v>0</v>
      </c>
      <c r="U621">
        <f>CEILING('L Sized Pack'!C618/5000,1)</f>
        <v>0</v>
      </c>
      <c r="V621">
        <f>CEILING('L Sized Pack'!D618/5000,1)</f>
        <v>0</v>
      </c>
      <c r="W621">
        <f>CEILING('L Sized Pack'!E618/5000,1)</f>
        <v>0</v>
      </c>
      <c r="X621">
        <f>CEILING('L Sized Pack'!F618/5000,1)</f>
        <v>0</v>
      </c>
      <c r="Y621">
        <f>CEILING('L Sized Pack'!G618/5000,1)</f>
        <v>1</v>
      </c>
      <c r="Z621">
        <f>CEILING('L Sized Pack'!H618/5000,1)</f>
        <v>0</v>
      </c>
      <c r="AA621">
        <f>CEILING('L Sized Pack'!I618/5000,1)</f>
        <v>1</v>
      </c>
      <c r="AB621">
        <f>CEILING('L Sized Pack'!J618/5000,1)</f>
        <v>0</v>
      </c>
      <c r="AC621">
        <f>CEILING('L Sized Pack'!K618/5000,1)</f>
        <v>0</v>
      </c>
      <c r="AD621">
        <f>CEILING('L Sized Pack'!L618/5000,1)</f>
        <v>0</v>
      </c>
      <c r="AE621">
        <f>CEILING('L Sized Pack'!M618/5000,1)</f>
        <v>0</v>
      </c>
      <c r="AF621">
        <f t="shared" si="37"/>
        <v>20</v>
      </c>
      <c r="AH621">
        <f>CEILING('L Sized Pack'!B618/8000,1)</f>
        <v>0</v>
      </c>
      <c r="AI621">
        <f>CEILING('L Sized Pack'!C618/8000,1)</f>
        <v>0</v>
      </c>
      <c r="AJ621">
        <f>CEILING('L Sized Pack'!D618/8000,1)</f>
        <v>0</v>
      </c>
      <c r="AK621">
        <f>CEILING('L Sized Pack'!E618/8000,1)</f>
        <v>0</v>
      </c>
      <c r="AL621">
        <f>CEILING('L Sized Pack'!F618/8000,1)</f>
        <v>0</v>
      </c>
      <c r="AM621">
        <f>CEILING('L Sized Pack'!G618/8000,1)</f>
        <v>1</v>
      </c>
      <c r="AN621">
        <f>CEILING('L Sized Pack'!H618/8000,1)</f>
        <v>0</v>
      </c>
      <c r="AO621">
        <f>CEILING('L Sized Pack'!I618/8000,1)</f>
        <v>1</v>
      </c>
      <c r="AP621">
        <f>CEILING('L Sized Pack'!J618/8000,1)</f>
        <v>0</v>
      </c>
      <c r="AQ621">
        <f>CEILING('L Sized Pack'!K618/8000,1)</f>
        <v>0</v>
      </c>
      <c r="AR621">
        <f>CEILING('L Sized Pack'!L618/8000,1)</f>
        <v>0</v>
      </c>
      <c r="AS621">
        <f>CEILING('L Sized Pack'!M618/8000,1)</f>
        <v>0</v>
      </c>
      <c r="AT621">
        <f t="shared" si="38"/>
        <v>30</v>
      </c>
      <c r="AV621">
        <f t="shared" si="39"/>
        <v>199.88</v>
      </c>
    </row>
    <row r="622" spans="1:48" x14ac:dyDescent="0.25">
      <c r="A622" t="s">
        <v>652</v>
      </c>
      <c r="B622" t="s">
        <v>39</v>
      </c>
      <c r="D622">
        <f>CEILING('L Sized Pack'!B619/1000,1)</f>
        <v>0</v>
      </c>
      <c r="E622">
        <f>CEILING('L Sized Pack'!C619/1000,1)</f>
        <v>0</v>
      </c>
      <c r="F622">
        <f>CEILING('L Sized Pack'!D619/1000,1)</f>
        <v>0</v>
      </c>
      <c r="G622">
        <f>CEILING('L Sized Pack'!E619/1000,1)</f>
        <v>0</v>
      </c>
      <c r="H622">
        <f>CEILING('L Sized Pack'!F619/1000,1)</f>
        <v>0</v>
      </c>
      <c r="I622">
        <f>CEILING('L Sized Pack'!G619/1000,1)</f>
        <v>0</v>
      </c>
      <c r="J622">
        <f>CEILING('L Sized Pack'!H619/1000,1)</f>
        <v>0</v>
      </c>
      <c r="K622">
        <f>CEILING('L Sized Pack'!I619/1000,1)</f>
        <v>0</v>
      </c>
      <c r="L622">
        <f>CEILING('L Sized Pack'!J619/1000,1)</f>
        <v>0</v>
      </c>
      <c r="M622">
        <f>CEILING('L Sized Pack'!K619/1000,1)</f>
        <v>0</v>
      </c>
      <c r="N622">
        <f>CEILING('L Sized Pack'!L619/1000,1)</f>
        <v>0</v>
      </c>
      <c r="O622">
        <f>CEILING('L Sized Pack'!M619/1000,1)</f>
        <v>0</v>
      </c>
      <c r="P622">
        <f t="shared" si="36"/>
        <v>0</v>
      </c>
      <c r="T622">
        <f>CEILING('L Sized Pack'!B619/5000,1)</f>
        <v>0</v>
      </c>
      <c r="U622">
        <f>CEILING('L Sized Pack'!C619/5000,1)</f>
        <v>0</v>
      </c>
      <c r="V622">
        <f>CEILING('L Sized Pack'!D619/5000,1)</f>
        <v>0</v>
      </c>
      <c r="W622">
        <f>CEILING('L Sized Pack'!E619/5000,1)</f>
        <v>0</v>
      </c>
      <c r="X622">
        <f>CEILING('L Sized Pack'!F619/5000,1)</f>
        <v>0</v>
      </c>
      <c r="Y622">
        <f>CEILING('L Sized Pack'!G619/5000,1)</f>
        <v>0</v>
      </c>
      <c r="Z622">
        <f>CEILING('L Sized Pack'!H619/5000,1)</f>
        <v>0</v>
      </c>
      <c r="AA622">
        <f>CEILING('L Sized Pack'!I619/5000,1)</f>
        <v>0</v>
      </c>
      <c r="AB622">
        <f>CEILING('L Sized Pack'!J619/5000,1)</f>
        <v>0</v>
      </c>
      <c r="AC622">
        <f>CEILING('L Sized Pack'!K619/5000,1)</f>
        <v>0</v>
      </c>
      <c r="AD622">
        <f>CEILING('L Sized Pack'!L619/5000,1)</f>
        <v>0</v>
      </c>
      <c r="AE622">
        <f>CEILING('L Sized Pack'!M619/5000,1)</f>
        <v>0</v>
      </c>
      <c r="AF622">
        <f t="shared" si="37"/>
        <v>0</v>
      </c>
      <c r="AH622">
        <f>CEILING('L Sized Pack'!B619/8000,1)</f>
        <v>0</v>
      </c>
      <c r="AI622">
        <f>CEILING('L Sized Pack'!C619/8000,1)</f>
        <v>0</v>
      </c>
      <c r="AJ622">
        <f>CEILING('L Sized Pack'!D619/8000,1)</f>
        <v>0</v>
      </c>
      <c r="AK622">
        <f>CEILING('L Sized Pack'!E619/8000,1)</f>
        <v>0</v>
      </c>
      <c r="AL622">
        <f>CEILING('L Sized Pack'!F619/8000,1)</f>
        <v>0</v>
      </c>
      <c r="AM622">
        <f>CEILING('L Sized Pack'!G619/8000,1)</f>
        <v>0</v>
      </c>
      <c r="AN622">
        <f>CEILING('L Sized Pack'!H619/8000,1)</f>
        <v>0</v>
      </c>
      <c r="AO622">
        <f>CEILING('L Sized Pack'!I619/8000,1)</f>
        <v>0</v>
      </c>
      <c r="AP622">
        <f>CEILING('L Sized Pack'!J619/8000,1)</f>
        <v>0</v>
      </c>
      <c r="AQ622">
        <f>CEILING('L Sized Pack'!K619/8000,1)</f>
        <v>0</v>
      </c>
      <c r="AR622">
        <f>CEILING('L Sized Pack'!L619/8000,1)</f>
        <v>0</v>
      </c>
      <c r="AS622">
        <f>CEILING('L Sized Pack'!M619/8000,1)</f>
        <v>0</v>
      </c>
      <c r="AT622">
        <f t="shared" si="38"/>
        <v>0</v>
      </c>
      <c r="AV622">
        <f t="shared" si="39"/>
        <v>179.88</v>
      </c>
    </row>
    <row r="623" spans="1:48" x14ac:dyDescent="0.25">
      <c r="A623" t="s">
        <v>653</v>
      </c>
      <c r="B623" t="s">
        <v>39</v>
      </c>
      <c r="D623">
        <f>CEILING('L Sized Pack'!B620/1000,1)</f>
        <v>0</v>
      </c>
      <c r="E623">
        <f>CEILING('L Sized Pack'!C620/1000,1)</f>
        <v>0</v>
      </c>
      <c r="F623">
        <f>CEILING('L Sized Pack'!D620/1000,1)</f>
        <v>0</v>
      </c>
      <c r="G623">
        <f>CEILING('L Sized Pack'!E620/1000,1)</f>
        <v>2</v>
      </c>
      <c r="H623">
        <f>CEILING('L Sized Pack'!F620/1000,1)</f>
        <v>0</v>
      </c>
      <c r="I623">
        <f>CEILING('L Sized Pack'!G620/1000,1)</f>
        <v>0</v>
      </c>
      <c r="J623">
        <f>CEILING('L Sized Pack'!H620/1000,1)</f>
        <v>0</v>
      </c>
      <c r="K623">
        <f>CEILING('L Sized Pack'!I620/1000,1)</f>
        <v>0</v>
      </c>
      <c r="L623">
        <f>CEILING('L Sized Pack'!J620/1000,1)</f>
        <v>0</v>
      </c>
      <c r="M623">
        <f>CEILING('L Sized Pack'!K620/1000,1)</f>
        <v>4</v>
      </c>
      <c r="N623">
        <f>CEILING('L Sized Pack'!L620/1000,1)</f>
        <v>0</v>
      </c>
      <c r="O623">
        <f>CEILING('L Sized Pack'!M620/1000,1)</f>
        <v>0</v>
      </c>
      <c r="P623">
        <f t="shared" si="36"/>
        <v>30</v>
      </c>
      <c r="T623">
        <f>CEILING('L Sized Pack'!B620/5000,1)</f>
        <v>0</v>
      </c>
      <c r="U623">
        <f>CEILING('L Sized Pack'!C620/5000,1)</f>
        <v>0</v>
      </c>
      <c r="V623">
        <f>CEILING('L Sized Pack'!D620/5000,1)</f>
        <v>0</v>
      </c>
      <c r="W623">
        <f>CEILING('L Sized Pack'!E620/5000,1)</f>
        <v>1</v>
      </c>
      <c r="X623">
        <f>CEILING('L Sized Pack'!F620/5000,1)</f>
        <v>0</v>
      </c>
      <c r="Y623">
        <f>CEILING('L Sized Pack'!G620/5000,1)</f>
        <v>0</v>
      </c>
      <c r="Z623">
        <f>CEILING('L Sized Pack'!H620/5000,1)</f>
        <v>0</v>
      </c>
      <c r="AA623">
        <f>CEILING('L Sized Pack'!I620/5000,1)</f>
        <v>0</v>
      </c>
      <c r="AB623">
        <f>CEILING('L Sized Pack'!J620/5000,1)</f>
        <v>0</v>
      </c>
      <c r="AC623">
        <f>CEILING('L Sized Pack'!K620/5000,1)</f>
        <v>1</v>
      </c>
      <c r="AD623">
        <f>CEILING('L Sized Pack'!L620/5000,1)</f>
        <v>0</v>
      </c>
      <c r="AE623">
        <f>CEILING('L Sized Pack'!M620/5000,1)</f>
        <v>0</v>
      </c>
      <c r="AF623">
        <f t="shared" si="37"/>
        <v>20</v>
      </c>
      <c r="AH623">
        <f>CEILING('L Sized Pack'!B620/8000,1)</f>
        <v>0</v>
      </c>
      <c r="AI623">
        <f>CEILING('L Sized Pack'!C620/8000,1)</f>
        <v>0</v>
      </c>
      <c r="AJ623">
        <f>CEILING('L Sized Pack'!D620/8000,1)</f>
        <v>0</v>
      </c>
      <c r="AK623">
        <f>CEILING('L Sized Pack'!E620/8000,1)</f>
        <v>1</v>
      </c>
      <c r="AL623">
        <f>CEILING('L Sized Pack'!F620/8000,1)</f>
        <v>0</v>
      </c>
      <c r="AM623">
        <f>CEILING('L Sized Pack'!G620/8000,1)</f>
        <v>0</v>
      </c>
      <c r="AN623">
        <f>CEILING('L Sized Pack'!H620/8000,1)</f>
        <v>0</v>
      </c>
      <c r="AO623">
        <f>CEILING('L Sized Pack'!I620/8000,1)</f>
        <v>0</v>
      </c>
      <c r="AP623">
        <f>CEILING('L Sized Pack'!J620/8000,1)</f>
        <v>0</v>
      </c>
      <c r="AQ623">
        <f>CEILING('L Sized Pack'!K620/8000,1)</f>
        <v>1</v>
      </c>
      <c r="AR623">
        <f>CEILING('L Sized Pack'!L620/8000,1)</f>
        <v>0</v>
      </c>
      <c r="AS623">
        <f>CEILING('L Sized Pack'!M620/8000,1)</f>
        <v>0</v>
      </c>
      <c r="AT623">
        <f t="shared" si="38"/>
        <v>30</v>
      </c>
      <c r="AV623">
        <f t="shared" si="39"/>
        <v>199.88</v>
      </c>
    </row>
    <row r="624" spans="1:48" x14ac:dyDescent="0.25">
      <c r="A624" t="s">
        <v>654</v>
      </c>
      <c r="B624" t="s">
        <v>39</v>
      </c>
      <c r="D624">
        <f>CEILING('L Sized Pack'!B621/1000,1)</f>
        <v>0</v>
      </c>
      <c r="E624">
        <f>CEILING('L Sized Pack'!C621/1000,1)</f>
        <v>0</v>
      </c>
      <c r="F624">
        <f>CEILING('L Sized Pack'!D621/1000,1)</f>
        <v>0</v>
      </c>
      <c r="G624">
        <f>CEILING('L Sized Pack'!E621/1000,1)</f>
        <v>0</v>
      </c>
      <c r="H624">
        <f>CEILING('L Sized Pack'!F621/1000,1)</f>
        <v>0</v>
      </c>
      <c r="I624">
        <f>CEILING('L Sized Pack'!G621/1000,1)</f>
        <v>6</v>
      </c>
      <c r="J624">
        <f>CEILING('L Sized Pack'!H621/1000,1)</f>
        <v>0</v>
      </c>
      <c r="K624">
        <f>CEILING('L Sized Pack'!I621/1000,1)</f>
        <v>0</v>
      </c>
      <c r="L624">
        <f>CEILING('L Sized Pack'!J621/1000,1)</f>
        <v>0</v>
      </c>
      <c r="M624">
        <f>CEILING('L Sized Pack'!K621/1000,1)</f>
        <v>0</v>
      </c>
      <c r="N624">
        <f>CEILING('L Sized Pack'!L621/1000,1)</f>
        <v>0</v>
      </c>
      <c r="O624">
        <f>CEILING('L Sized Pack'!M621/1000,1)</f>
        <v>0</v>
      </c>
      <c r="P624">
        <f t="shared" si="36"/>
        <v>30</v>
      </c>
      <c r="T624">
        <f>CEILING('L Sized Pack'!B621/5000,1)</f>
        <v>0</v>
      </c>
      <c r="U624">
        <f>CEILING('L Sized Pack'!C621/5000,1)</f>
        <v>0</v>
      </c>
      <c r="V624">
        <f>CEILING('L Sized Pack'!D621/5000,1)</f>
        <v>0</v>
      </c>
      <c r="W624">
        <f>CEILING('L Sized Pack'!E621/5000,1)</f>
        <v>0</v>
      </c>
      <c r="X624">
        <f>CEILING('L Sized Pack'!F621/5000,1)</f>
        <v>0</v>
      </c>
      <c r="Y624">
        <f>CEILING('L Sized Pack'!G621/5000,1)</f>
        <v>2</v>
      </c>
      <c r="Z624">
        <f>CEILING('L Sized Pack'!H621/5000,1)</f>
        <v>0</v>
      </c>
      <c r="AA624">
        <f>CEILING('L Sized Pack'!I621/5000,1)</f>
        <v>0</v>
      </c>
      <c r="AB624">
        <f>CEILING('L Sized Pack'!J621/5000,1)</f>
        <v>0</v>
      </c>
      <c r="AC624">
        <f>CEILING('L Sized Pack'!K621/5000,1)</f>
        <v>0</v>
      </c>
      <c r="AD624">
        <f>CEILING('L Sized Pack'!L621/5000,1)</f>
        <v>0</v>
      </c>
      <c r="AE624">
        <f>CEILING('L Sized Pack'!M621/5000,1)</f>
        <v>0</v>
      </c>
      <c r="AF624">
        <f t="shared" si="37"/>
        <v>20</v>
      </c>
      <c r="AH624">
        <f>CEILING('L Sized Pack'!B621/8000,1)</f>
        <v>0</v>
      </c>
      <c r="AI624">
        <f>CEILING('L Sized Pack'!C621/8000,1)</f>
        <v>0</v>
      </c>
      <c r="AJ624">
        <f>CEILING('L Sized Pack'!D621/8000,1)</f>
        <v>0</v>
      </c>
      <c r="AK624">
        <f>CEILING('L Sized Pack'!E621/8000,1)</f>
        <v>0</v>
      </c>
      <c r="AL624">
        <f>CEILING('L Sized Pack'!F621/8000,1)</f>
        <v>0</v>
      </c>
      <c r="AM624">
        <f>CEILING('L Sized Pack'!G621/8000,1)</f>
        <v>1</v>
      </c>
      <c r="AN624">
        <f>CEILING('L Sized Pack'!H621/8000,1)</f>
        <v>0</v>
      </c>
      <c r="AO624">
        <f>CEILING('L Sized Pack'!I621/8000,1)</f>
        <v>0</v>
      </c>
      <c r="AP624">
        <f>CEILING('L Sized Pack'!J621/8000,1)</f>
        <v>0</v>
      </c>
      <c r="AQ624">
        <f>CEILING('L Sized Pack'!K621/8000,1)</f>
        <v>0</v>
      </c>
      <c r="AR624">
        <f>CEILING('L Sized Pack'!L621/8000,1)</f>
        <v>0</v>
      </c>
      <c r="AS624">
        <f>CEILING('L Sized Pack'!M621/8000,1)</f>
        <v>0</v>
      </c>
      <c r="AT624">
        <f t="shared" si="38"/>
        <v>15</v>
      </c>
      <c r="AV624">
        <f t="shared" si="39"/>
        <v>194.88</v>
      </c>
    </row>
    <row r="625" spans="1:48" x14ac:dyDescent="0.25">
      <c r="A625" t="s">
        <v>655</v>
      </c>
      <c r="B625" t="s">
        <v>57</v>
      </c>
      <c r="D625">
        <f>CEILING('L Sized Pack'!B622/1000,1)</f>
        <v>0</v>
      </c>
      <c r="E625">
        <f>CEILING('L Sized Pack'!C622/1000,1)</f>
        <v>0</v>
      </c>
      <c r="F625">
        <f>CEILING('L Sized Pack'!D622/1000,1)</f>
        <v>0</v>
      </c>
      <c r="G625">
        <f>CEILING('L Sized Pack'!E622/1000,1)</f>
        <v>0</v>
      </c>
      <c r="H625">
        <f>CEILING('L Sized Pack'!F622/1000,1)</f>
        <v>0</v>
      </c>
      <c r="I625">
        <f>CEILING('L Sized Pack'!G622/1000,1)</f>
        <v>0</v>
      </c>
      <c r="J625">
        <f>CEILING('L Sized Pack'!H622/1000,1)</f>
        <v>0</v>
      </c>
      <c r="K625">
        <f>CEILING('L Sized Pack'!I622/1000,1)</f>
        <v>0</v>
      </c>
      <c r="L625">
        <f>CEILING('L Sized Pack'!J622/1000,1)</f>
        <v>0</v>
      </c>
      <c r="M625">
        <f>CEILING('L Sized Pack'!K622/1000,1)</f>
        <v>0</v>
      </c>
      <c r="N625">
        <f>CEILING('L Sized Pack'!L622/1000,1)</f>
        <v>0</v>
      </c>
      <c r="O625">
        <f>CEILING('L Sized Pack'!M622/1000,1)</f>
        <v>0</v>
      </c>
      <c r="P625">
        <f t="shared" si="36"/>
        <v>0</v>
      </c>
      <c r="T625">
        <f>CEILING('L Sized Pack'!B622/5000,1)</f>
        <v>0</v>
      </c>
      <c r="U625">
        <f>CEILING('L Sized Pack'!C622/5000,1)</f>
        <v>0</v>
      </c>
      <c r="V625">
        <f>CEILING('L Sized Pack'!D622/5000,1)</f>
        <v>0</v>
      </c>
      <c r="W625">
        <f>CEILING('L Sized Pack'!E622/5000,1)</f>
        <v>0</v>
      </c>
      <c r="X625">
        <f>CEILING('L Sized Pack'!F622/5000,1)</f>
        <v>0</v>
      </c>
      <c r="Y625">
        <f>CEILING('L Sized Pack'!G622/5000,1)</f>
        <v>0</v>
      </c>
      <c r="Z625">
        <f>CEILING('L Sized Pack'!H622/5000,1)</f>
        <v>0</v>
      </c>
      <c r="AA625">
        <f>CEILING('L Sized Pack'!I622/5000,1)</f>
        <v>0</v>
      </c>
      <c r="AB625">
        <f>CEILING('L Sized Pack'!J622/5000,1)</f>
        <v>0</v>
      </c>
      <c r="AC625">
        <f>CEILING('L Sized Pack'!K622/5000,1)</f>
        <v>0</v>
      </c>
      <c r="AD625">
        <f>CEILING('L Sized Pack'!L622/5000,1)</f>
        <v>0</v>
      </c>
      <c r="AE625">
        <f>CEILING('L Sized Pack'!M622/5000,1)</f>
        <v>0</v>
      </c>
      <c r="AF625">
        <f t="shared" si="37"/>
        <v>0</v>
      </c>
      <c r="AH625">
        <f>CEILING('L Sized Pack'!B622/8000,1)</f>
        <v>0</v>
      </c>
      <c r="AI625">
        <f>CEILING('L Sized Pack'!C622/8000,1)</f>
        <v>0</v>
      </c>
      <c r="AJ625">
        <f>CEILING('L Sized Pack'!D622/8000,1)</f>
        <v>0</v>
      </c>
      <c r="AK625">
        <f>CEILING('L Sized Pack'!E622/8000,1)</f>
        <v>0</v>
      </c>
      <c r="AL625">
        <f>CEILING('L Sized Pack'!F622/8000,1)</f>
        <v>0</v>
      </c>
      <c r="AM625">
        <f>CEILING('L Sized Pack'!G622/8000,1)</f>
        <v>0</v>
      </c>
      <c r="AN625">
        <f>CEILING('L Sized Pack'!H622/8000,1)</f>
        <v>0</v>
      </c>
      <c r="AO625">
        <f>CEILING('L Sized Pack'!I622/8000,1)</f>
        <v>0</v>
      </c>
      <c r="AP625">
        <f>CEILING('L Sized Pack'!J622/8000,1)</f>
        <v>0</v>
      </c>
      <c r="AQ625">
        <f>CEILING('L Sized Pack'!K622/8000,1)</f>
        <v>0</v>
      </c>
      <c r="AR625">
        <f>CEILING('L Sized Pack'!L622/8000,1)</f>
        <v>0</v>
      </c>
      <c r="AS625">
        <f>CEILING('L Sized Pack'!M622/8000,1)</f>
        <v>0</v>
      </c>
      <c r="AT625">
        <f t="shared" si="38"/>
        <v>0</v>
      </c>
      <c r="AV625">
        <f t="shared" si="39"/>
        <v>179.88</v>
      </c>
    </row>
    <row r="626" spans="1:48" x14ac:dyDescent="0.25">
      <c r="A626" t="s">
        <v>656</v>
      </c>
      <c r="B626" t="s">
        <v>39</v>
      </c>
      <c r="D626">
        <f>CEILING('L Sized Pack'!B623/1000,1)</f>
        <v>0</v>
      </c>
      <c r="E626">
        <f>CEILING('L Sized Pack'!C623/1000,1)</f>
        <v>0</v>
      </c>
      <c r="F626">
        <f>CEILING('L Sized Pack'!D623/1000,1)</f>
        <v>0</v>
      </c>
      <c r="G626">
        <f>CEILING('L Sized Pack'!E623/1000,1)</f>
        <v>0</v>
      </c>
      <c r="H626">
        <f>CEILING('L Sized Pack'!F623/1000,1)</f>
        <v>3</v>
      </c>
      <c r="I626">
        <f>CEILING('L Sized Pack'!G623/1000,1)</f>
        <v>0</v>
      </c>
      <c r="J626">
        <f>CEILING('L Sized Pack'!H623/1000,1)</f>
        <v>0</v>
      </c>
      <c r="K626">
        <f>CEILING('L Sized Pack'!I623/1000,1)</f>
        <v>0</v>
      </c>
      <c r="L626">
        <f>CEILING('L Sized Pack'!J623/1000,1)</f>
        <v>6</v>
      </c>
      <c r="M626">
        <f>CEILING('L Sized Pack'!K623/1000,1)</f>
        <v>0</v>
      </c>
      <c r="N626">
        <f>CEILING('L Sized Pack'!L623/1000,1)</f>
        <v>0</v>
      </c>
      <c r="O626">
        <f>CEILING('L Sized Pack'!M623/1000,1)</f>
        <v>0</v>
      </c>
      <c r="P626">
        <f t="shared" si="36"/>
        <v>45</v>
      </c>
      <c r="T626">
        <f>CEILING('L Sized Pack'!B623/5000,1)</f>
        <v>0</v>
      </c>
      <c r="U626">
        <f>CEILING('L Sized Pack'!C623/5000,1)</f>
        <v>0</v>
      </c>
      <c r="V626">
        <f>CEILING('L Sized Pack'!D623/5000,1)</f>
        <v>0</v>
      </c>
      <c r="W626">
        <f>CEILING('L Sized Pack'!E623/5000,1)</f>
        <v>0</v>
      </c>
      <c r="X626">
        <f>CEILING('L Sized Pack'!F623/5000,1)</f>
        <v>1</v>
      </c>
      <c r="Y626">
        <f>CEILING('L Sized Pack'!G623/5000,1)</f>
        <v>0</v>
      </c>
      <c r="Z626">
        <f>CEILING('L Sized Pack'!H623/5000,1)</f>
        <v>0</v>
      </c>
      <c r="AA626">
        <f>CEILING('L Sized Pack'!I623/5000,1)</f>
        <v>0</v>
      </c>
      <c r="AB626">
        <f>CEILING('L Sized Pack'!J623/5000,1)</f>
        <v>2</v>
      </c>
      <c r="AC626">
        <f>CEILING('L Sized Pack'!K623/5000,1)</f>
        <v>0</v>
      </c>
      <c r="AD626">
        <f>CEILING('L Sized Pack'!L623/5000,1)</f>
        <v>0</v>
      </c>
      <c r="AE626">
        <f>CEILING('L Sized Pack'!M623/5000,1)</f>
        <v>0</v>
      </c>
      <c r="AF626">
        <f t="shared" si="37"/>
        <v>30</v>
      </c>
      <c r="AH626">
        <f>CEILING('L Sized Pack'!B623/8000,1)</f>
        <v>0</v>
      </c>
      <c r="AI626">
        <f>CEILING('L Sized Pack'!C623/8000,1)</f>
        <v>0</v>
      </c>
      <c r="AJ626">
        <f>CEILING('L Sized Pack'!D623/8000,1)</f>
        <v>0</v>
      </c>
      <c r="AK626">
        <f>CEILING('L Sized Pack'!E623/8000,1)</f>
        <v>0</v>
      </c>
      <c r="AL626">
        <f>CEILING('L Sized Pack'!F623/8000,1)</f>
        <v>1</v>
      </c>
      <c r="AM626">
        <f>CEILING('L Sized Pack'!G623/8000,1)</f>
        <v>0</v>
      </c>
      <c r="AN626">
        <f>CEILING('L Sized Pack'!H623/8000,1)</f>
        <v>0</v>
      </c>
      <c r="AO626">
        <f>CEILING('L Sized Pack'!I623/8000,1)</f>
        <v>0</v>
      </c>
      <c r="AP626">
        <f>CEILING('L Sized Pack'!J623/8000,1)</f>
        <v>1</v>
      </c>
      <c r="AQ626">
        <f>CEILING('L Sized Pack'!K623/8000,1)</f>
        <v>0</v>
      </c>
      <c r="AR626">
        <f>CEILING('L Sized Pack'!L623/8000,1)</f>
        <v>0</v>
      </c>
      <c r="AS626">
        <f>CEILING('L Sized Pack'!M623/8000,1)</f>
        <v>0</v>
      </c>
      <c r="AT626">
        <f t="shared" si="38"/>
        <v>30</v>
      </c>
      <c r="AV626">
        <f t="shared" si="39"/>
        <v>209.88</v>
      </c>
    </row>
    <row r="627" spans="1:48" x14ac:dyDescent="0.25">
      <c r="A627" t="s">
        <v>657</v>
      </c>
      <c r="B627" t="s">
        <v>57</v>
      </c>
      <c r="D627">
        <f>CEILING('L Sized Pack'!B624/1000,1)</f>
        <v>0</v>
      </c>
      <c r="E627">
        <f>CEILING('L Sized Pack'!C624/1000,1)</f>
        <v>0</v>
      </c>
      <c r="F627">
        <f>CEILING('L Sized Pack'!D624/1000,1)</f>
        <v>0</v>
      </c>
      <c r="G627">
        <f>CEILING('L Sized Pack'!E624/1000,1)</f>
        <v>0</v>
      </c>
      <c r="H627">
        <f>CEILING('L Sized Pack'!F624/1000,1)</f>
        <v>0</v>
      </c>
      <c r="I627">
        <f>CEILING('L Sized Pack'!G624/1000,1)</f>
        <v>0</v>
      </c>
      <c r="J627">
        <f>CEILING('L Sized Pack'!H624/1000,1)</f>
        <v>0</v>
      </c>
      <c r="K627">
        <f>CEILING('L Sized Pack'!I624/1000,1)</f>
        <v>0</v>
      </c>
      <c r="L627">
        <f>CEILING('L Sized Pack'!J624/1000,1)</f>
        <v>0</v>
      </c>
      <c r="M627">
        <f>CEILING('L Sized Pack'!K624/1000,1)</f>
        <v>0</v>
      </c>
      <c r="N627">
        <f>CEILING('L Sized Pack'!L624/1000,1)</f>
        <v>0</v>
      </c>
      <c r="O627">
        <f>CEILING('L Sized Pack'!M624/1000,1)</f>
        <v>0</v>
      </c>
      <c r="P627">
        <f t="shared" si="36"/>
        <v>0</v>
      </c>
      <c r="T627">
        <f>CEILING('L Sized Pack'!B624/5000,1)</f>
        <v>0</v>
      </c>
      <c r="U627">
        <f>CEILING('L Sized Pack'!C624/5000,1)</f>
        <v>0</v>
      </c>
      <c r="V627">
        <f>CEILING('L Sized Pack'!D624/5000,1)</f>
        <v>0</v>
      </c>
      <c r="W627">
        <f>CEILING('L Sized Pack'!E624/5000,1)</f>
        <v>0</v>
      </c>
      <c r="X627">
        <f>CEILING('L Sized Pack'!F624/5000,1)</f>
        <v>0</v>
      </c>
      <c r="Y627">
        <f>CEILING('L Sized Pack'!G624/5000,1)</f>
        <v>0</v>
      </c>
      <c r="Z627">
        <f>CEILING('L Sized Pack'!H624/5000,1)</f>
        <v>0</v>
      </c>
      <c r="AA627">
        <f>CEILING('L Sized Pack'!I624/5000,1)</f>
        <v>0</v>
      </c>
      <c r="AB627">
        <f>CEILING('L Sized Pack'!J624/5000,1)</f>
        <v>0</v>
      </c>
      <c r="AC627">
        <f>CEILING('L Sized Pack'!K624/5000,1)</f>
        <v>0</v>
      </c>
      <c r="AD627">
        <f>CEILING('L Sized Pack'!L624/5000,1)</f>
        <v>0</v>
      </c>
      <c r="AE627">
        <f>CEILING('L Sized Pack'!M624/5000,1)</f>
        <v>0</v>
      </c>
      <c r="AF627">
        <f t="shared" si="37"/>
        <v>0</v>
      </c>
      <c r="AH627">
        <f>CEILING('L Sized Pack'!B624/8000,1)</f>
        <v>0</v>
      </c>
      <c r="AI627">
        <f>CEILING('L Sized Pack'!C624/8000,1)</f>
        <v>0</v>
      </c>
      <c r="AJ627">
        <f>CEILING('L Sized Pack'!D624/8000,1)</f>
        <v>0</v>
      </c>
      <c r="AK627">
        <f>CEILING('L Sized Pack'!E624/8000,1)</f>
        <v>0</v>
      </c>
      <c r="AL627">
        <f>CEILING('L Sized Pack'!F624/8000,1)</f>
        <v>0</v>
      </c>
      <c r="AM627">
        <f>CEILING('L Sized Pack'!G624/8000,1)</f>
        <v>0</v>
      </c>
      <c r="AN627">
        <f>CEILING('L Sized Pack'!H624/8000,1)</f>
        <v>0</v>
      </c>
      <c r="AO627">
        <f>CEILING('L Sized Pack'!I624/8000,1)</f>
        <v>0</v>
      </c>
      <c r="AP627">
        <f>CEILING('L Sized Pack'!J624/8000,1)</f>
        <v>0</v>
      </c>
      <c r="AQ627">
        <f>CEILING('L Sized Pack'!K624/8000,1)</f>
        <v>0</v>
      </c>
      <c r="AR627">
        <f>CEILING('L Sized Pack'!L624/8000,1)</f>
        <v>0</v>
      </c>
      <c r="AS627">
        <f>CEILING('L Sized Pack'!M624/8000,1)</f>
        <v>0</v>
      </c>
      <c r="AT627">
        <f t="shared" si="38"/>
        <v>0</v>
      </c>
      <c r="AV627">
        <f t="shared" si="39"/>
        <v>179.88</v>
      </c>
    </row>
    <row r="628" spans="1:48" x14ac:dyDescent="0.25">
      <c r="A628" t="s">
        <v>658</v>
      </c>
      <c r="B628" t="s">
        <v>57</v>
      </c>
      <c r="D628">
        <f>CEILING('L Sized Pack'!B625/1000,1)</f>
        <v>0</v>
      </c>
      <c r="E628">
        <f>CEILING('L Sized Pack'!C625/1000,1)</f>
        <v>0</v>
      </c>
      <c r="F628">
        <f>CEILING('L Sized Pack'!D625/1000,1)</f>
        <v>0</v>
      </c>
      <c r="G628">
        <f>CEILING('L Sized Pack'!E625/1000,1)</f>
        <v>0</v>
      </c>
      <c r="H628">
        <f>CEILING('L Sized Pack'!F625/1000,1)</f>
        <v>0</v>
      </c>
      <c r="I628">
        <f>CEILING('L Sized Pack'!G625/1000,1)</f>
        <v>0</v>
      </c>
      <c r="J628">
        <f>CEILING('L Sized Pack'!H625/1000,1)</f>
        <v>0</v>
      </c>
      <c r="K628">
        <f>CEILING('L Sized Pack'!I625/1000,1)</f>
        <v>0</v>
      </c>
      <c r="L628">
        <f>CEILING('L Sized Pack'!J625/1000,1)</f>
        <v>0</v>
      </c>
      <c r="M628">
        <f>CEILING('L Sized Pack'!K625/1000,1)</f>
        <v>0</v>
      </c>
      <c r="N628">
        <f>CEILING('L Sized Pack'!L625/1000,1)</f>
        <v>0</v>
      </c>
      <c r="O628">
        <f>CEILING('L Sized Pack'!M625/1000,1)</f>
        <v>0</v>
      </c>
      <c r="P628">
        <f t="shared" si="36"/>
        <v>0</v>
      </c>
      <c r="T628">
        <f>CEILING('L Sized Pack'!B625/5000,1)</f>
        <v>0</v>
      </c>
      <c r="U628">
        <f>CEILING('L Sized Pack'!C625/5000,1)</f>
        <v>0</v>
      </c>
      <c r="V628">
        <f>CEILING('L Sized Pack'!D625/5000,1)</f>
        <v>0</v>
      </c>
      <c r="W628">
        <f>CEILING('L Sized Pack'!E625/5000,1)</f>
        <v>0</v>
      </c>
      <c r="X628">
        <f>CEILING('L Sized Pack'!F625/5000,1)</f>
        <v>0</v>
      </c>
      <c r="Y628">
        <f>CEILING('L Sized Pack'!G625/5000,1)</f>
        <v>0</v>
      </c>
      <c r="Z628">
        <f>CEILING('L Sized Pack'!H625/5000,1)</f>
        <v>0</v>
      </c>
      <c r="AA628">
        <f>CEILING('L Sized Pack'!I625/5000,1)</f>
        <v>0</v>
      </c>
      <c r="AB628">
        <f>CEILING('L Sized Pack'!J625/5000,1)</f>
        <v>0</v>
      </c>
      <c r="AC628">
        <f>CEILING('L Sized Pack'!K625/5000,1)</f>
        <v>0</v>
      </c>
      <c r="AD628">
        <f>CEILING('L Sized Pack'!L625/5000,1)</f>
        <v>0</v>
      </c>
      <c r="AE628">
        <f>CEILING('L Sized Pack'!M625/5000,1)</f>
        <v>0</v>
      </c>
      <c r="AF628">
        <f t="shared" si="37"/>
        <v>0</v>
      </c>
      <c r="AH628">
        <f>CEILING('L Sized Pack'!B625/8000,1)</f>
        <v>0</v>
      </c>
      <c r="AI628">
        <f>CEILING('L Sized Pack'!C625/8000,1)</f>
        <v>0</v>
      </c>
      <c r="AJ628">
        <f>CEILING('L Sized Pack'!D625/8000,1)</f>
        <v>0</v>
      </c>
      <c r="AK628">
        <f>CEILING('L Sized Pack'!E625/8000,1)</f>
        <v>0</v>
      </c>
      <c r="AL628">
        <f>CEILING('L Sized Pack'!F625/8000,1)</f>
        <v>0</v>
      </c>
      <c r="AM628">
        <f>CEILING('L Sized Pack'!G625/8000,1)</f>
        <v>0</v>
      </c>
      <c r="AN628">
        <f>CEILING('L Sized Pack'!H625/8000,1)</f>
        <v>0</v>
      </c>
      <c r="AO628">
        <f>CEILING('L Sized Pack'!I625/8000,1)</f>
        <v>0</v>
      </c>
      <c r="AP628">
        <f>CEILING('L Sized Pack'!J625/8000,1)</f>
        <v>0</v>
      </c>
      <c r="AQ628">
        <f>CEILING('L Sized Pack'!K625/8000,1)</f>
        <v>0</v>
      </c>
      <c r="AR628">
        <f>CEILING('L Sized Pack'!L625/8000,1)</f>
        <v>0</v>
      </c>
      <c r="AS628">
        <f>CEILING('L Sized Pack'!M625/8000,1)</f>
        <v>0</v>
      </c>
      <c r="AT628">
        <f t="shared" si="38"/>
        <v>0</v>
      </c>
      <c r="AV628">
        <f t="shared" si="39"/>
        <v>179.88</v>
      </c>
    </row>
    <row r="629" spans="1:48" x14ac:dyDescent="0.25">
      <c r="A629" t="s">
        <v>659</v>
      </c>
      <c r="B629" t="s">
        <v>39</v>
      </c>
      <c r="D629">
        <f>CEILING('L Sized Pack'!B626/1000,1)</f>
        <v>0</v>
      </c>
      <c r="E629">
        <f>CEILING('L Sized Pack'!C626/1000,1)</f>
        <v>0</v>
      </c>
      <c r="F629">
        <f>CEILING('L Sized Pack'!D626/1000,1)</f>
        <v>0</v>
      </c>
      <c r="G629">
        <f>CEILING('L Sized Pack'!E626/1000,1)</f>
        <v>0</v>
      </c>
      <c r="H629">
        <f>CEILING('L Sized Pack'!F626/1000,1)</f>
        <v>0</v>
      </c>
      <c r="I629">
        <f>CEILING('L Sized Pack'!G626/1000,1)</f>
        <v>0</v>
      </c>
      <c r="J629">
        <f>CEILING('L Sized Pack'!H626/1000,1)</f>
        <v>0</v>
      </c>
      <c r="K629">
        <f>CEILING('L Sized Pack'!I626/1000,1)</f>
        <v>0</v>
      </c>
      <c r="L629">
        <f>CEILING('L Sized Pack'!J626/1000,1)</f>
        <v>8</v>
      </c>
      <c r="M629">
        <f>CEILING('L Sized Pack'!K626/1000,1)</f>
        <v>0</v>
      </c>
      <c r="N629">
        <f>CEILING('L Sized Pack'!L626/1000,1)</f>
        <v>0</v>
      </c>
      <c r="O629">
        <f>CEILING('L Sized Pack'!M626/1000,1)</f>
        <v>7</v>
      </c>
      <c r="P629">
        <f t="shared" si="36"/>
        <v>75</v>
      </c>
      <c r="T629">
        <f>CEILING('L Sized Pack'!B626/5000,1)</f>
        <v>0</v>
      </c>
      <c r="U629">
        <f>CEILING('L Sized Pack'!C626/5000,1)</f>
        <v>0</v>
      </c>
      <c r="V629">
        <f>CEILING('L Sized Pack'!D626/5000,1)</f>
        <v>0</v>
      </c>
      <c r="W629">
        <f>CEILING('L Sized Pack'!E626/5000,1)</f>
        <v>0</v>
      </c>
      <c r="X629">
        <f>CEILING('L Sized Pack'!F626/5000,1)</f>
        <v>0</v>
      </c>
      <c r="Y629">
        <f>CEILING('L Sized Pack'!G626/5000,1)</f>
        <v>0</v>
      </c>
      <c r="Z629">
        <f>CEILING('L Sized Pack'!H626/5000,1)</f>
        <v>0</v>
      </c>
      <c r="AA629">
        <f>CEILING('L Sized Pack'!I626/5000,1)</f>
        <v>0</v>
      </c>
      <c r="AB629">
        <f>CEILING('L Sized Pack'!J626/5000,1)</f>
        <v>2</v>
      </c>
      <c r="AC629">
        <f>CEILING('L Sized Pack'!K626/5000,1)</f>
        <v>0</v>
      </c>
      <c r="AD629">
        <f>CEILING('L Sized Pack'!L626/5000,1)</f>
        <v>0</v>
      </c>
      <c r="AE629">
        <f>CEILING('L Sized Pack'!M626/5000,1)</f>
        <v>2</v>
      </c>
      <c r="AF629">
        <f t="shared" si="37"/>
        <v>40</v>
      </c>
      <c r="AH629">
        <f>CEILING('L Sized Pack'!B626/8000,1)</f>
        <v>0</v>
      </c>
      <c r="AI629">
        <f>CEILING('L Sized Pack'!C626/8000,1)</f>
        <v>0</v>
      </c>
      <c r="AJ629">
        <f>CEILING('L Sized Pack'!D626/8000,1)</f>
        <v>0</v>
      </c>
      <c r="AK629">
        <f>CEILING('L Sized Pack'!E626/8000,1)</f>
        <v>0</v>
      </c>
      <c r="AL629">
        <f>CEILING('L Sized Pack'!F626/8000,1)</f>
        <v>0</v>
      </c>
      <c r="AM629">
        <f>CEILING('L Sized Pack'!G626/8000,1)</f>
        <v>0</v>
      </c>
      <c r="AN629">
        <f>CEILING('L Sized Pack'!H626/8000,1)</f>
        <v>0</v>
      </c>
      <c r="AO629">
        <f>CEILING('L Sized Pack'!I626/8000,1)</f>
        <v>0</v>
      </c>
      <c r="AP629">
        <f>CEILING('L Sized Pack'!J626/8000,1)</f>
        <v>1</v>
      </c>
      <c r="AQ629">
        <f>CEILING('L Sized Pack'!K626/8000,1)</f>
        <v>0</v>
      </c>
      <c r="AR629">
        <f>CEILING('L Sized Pack'!L626/8000,1)</f>
        <v>0</v>
      </c>
      <c r="AS629">
        <f>CEILING('L Sized Pack'!M626/8000,1)</f>
        <v>1</v>
      </c>
      <c r="AT629">
        <f t="shared" si="38"/>
        <v>30</v>
      </c>
      <c r="AV629">
        <f t="shared" si="39"/>
        <v>209.88</v>
      </c>
    </row>
    <row r="630" spans="1:48" x14ac:dyDescent="0.25">
      <c r="A630" t="s">
        <v>660</v>
      </c>
      <c r="B630" t="s">
        <v>57</v>
      </c>
      <c r="D630">
        <f>CEILING('L Sized Pack'!B627/1000,1)</f>
        <v>0</v>
      </c>
      <c r="E630">
        <f>CEILING('L Sized Pack'!C627/1000,1)</f>
        <v>0</v>
      </c>
      <c r="F630">
        <f>CEILING('L Sized Pack'!D627/1000,1)</f>
        <v>0</v>
      </c>
      <c r="G630">
        <f>CEILING('L Sized Pack'!E627/1000,1)</f>
        <v>0</v>
      </c>
      <c r="H630">
        <f>CEILING('L Sized Pack'!F627/1000,1)</f>
        <v>0</v>
      </c>
      <c r="I630">
        <f>CEILING('L Sized Pack'!G627/1000,1)</f>
        <v>0</v>
      </c>
      <c r="J630">
        <f>CEILING('L Sized Pack'!H627/1000,1)</f>
        <v>0</v>
      </c>
      <c r="K630">
        <f>CEILING('L Sized Pack'!I627/1000,1)</f>
        <v>0</v>
      </c>
      <c r="L630">
        <f>CEILING('L Sized Pack'!J627/1000,1)</f>
        <v>0</v>
      </c>
      <c r="M630">
        <f>CEILING('L Sized Pack'!K627/1000,1)</f>
        <v>0</v>
      </c>
      <c r="N630">
        <f>CEILING('L Sized Pack'!L627/1000,1)</f>
        <v>0</v>
      </c>
      <c r="O630">
        <f>CEILING('L Sized Pack'!M627/1000,1)</f>
        <v>0</v>
      </c>
      <c r="P630">
        <f t="shared" si="36"/>
        <v>0</v>
      </c>
      <c r="T630">
        <f>CEILING('L Sized Pack'!B627/5000,1)</f>
        <v>0</v>
      </c>
      <c r="U630">
        <f>CEILING('L Sized Pack'!C627/5000,1)</f>
        <v>0</v>
      </c>
      <c r="V630">
        <f>CEILING('L Sized Pack'!D627/5000,1)</f>
        <v>0</v>
      </c>
      <c r="W630">
        <f>CEILING('L Sized Pack'!E627/5000,1)</f>
        <v>0</v>
      </c>
      <c r="X630">
        <f>CEILING('L Sized Pack'!F627/5000,1)</f>
        <v>0</v>
      </c>
      <c r="Y630">
        <f>CEILING('L Sized Pack'!G627/5000,1)</f>
        <v>0</v>
      </c>
      <c r="Z630">
        <f>CEILING('L Sized Pack'!H627/5000,1)</f>
        <v>0</v>
      </c>
      <c r="AA630">
        <f>CEILING('L Sized Pack'!I627/5000,1)</f>
        <v>0</v>
      </c>
      <c r="AB630">
        <f>CEILING('L Sized Pack'!J627/5000,1)</f>
        <v>0</v>
      </c>
      <c r="AC630">
        <f>CEILING('L Sized Pack'!K627/5000,1)</f>
        <v>0</v>
      </c>
      <c r="AD630">
        <f>CEILING('L Sized Pack'!L627/5000,1)</f>
        <v>0</v>
      </c>
      <c r="AE630">
        <f>CEILING('L Sized Pack'!M627/5000,1)</f>
        <v>0</v>
      </c>
      <c r="AF630">
        <f t="shared" si="37"/>
        <v>0</v>
      </c>
      <c r="AH630">
        <f>CEILING('L Sized Pack'!B627/8000,1)</f>
        <v>0</v>
      </c>
      <c r="AI630">
        <f>CEILING('L Sized Pack'!C627/8000,1)</f>
        <v>0</v>
      </c>
      <c r="AJ630">
        <f>CEILING('L Sized Pack'!D627/8000,1)</f>
        <v>0</v>
      </c>
      <c r="AK630">
        <f>CEILING('L Sized Pack'!E627/8000,1)</f>
        <v>0</v>
      </c>
      <c r="AL630">
        <f>CEILING('L Sized Pack'!F627/8000,1)</f>
        <v>0</v>
      </c>
      <c r="AM630">
        <f>CEILING('L Sized Pack'!G627/8000,1)</f>
        <v>0</v>
      </c>
      <c r="AN630">
        <f>CEILING('L Sized Pack'!H627/8000,1)</f>
        <v>0</v>
      </c>
      <c r="AO630">
        <f>CEILING('L Sized Pack'!I627/8000,1)</f>
        <v>0</v>
      </c>
      <c r="AP630">
        <f>CEILING('L Sized Pack'!J627/8000,1)</f>
        <v>0</v>
      </c>
      <c r="AQ630">
        <f>CEILING('L Sized Pack'!K627/8000,1)</f>
        <v>0</v>
      </c>
      <c r="AR630">
        <f>CEILING('L Sized Pack'!L627/8000,1)</f>
        <v>0</v>
      </c>
      <c r="AS630">
        <f>CEILING('L Sized Pack'!M627/8000,1)</f>
        <v>0</v>
      </c>
      <c r="AT630">
        <f t="shared" si="38"/>
        <v>0</v>
      </c>
      <c r="AV630">
        <f t="shared" si="39"/>
        <v>179.88</v>
      </c>
    </row>
    <row r="631" spans="1:48" x14ac:dyDescent="0.25">
      <c r="A631" t="s">
        <v>661</v>
      </c>
      <c r="B631" t="s">
        <v>39</v>
      </c>
      <c r="D631">
        <f>CEILING('L Sized Pack'!B628/1000,1)</f>
        <v>0</v>
      </c>
      <c r="E631">
        <f>CEILING('L Sized Pack'!C628/1000,1)</f>
        <v>0</v>
      </c>
      <c r="F631">
        <f>CEILING('L Sized Pack'!D628/1000,1)</f>
        <v>0</v>
      </c>
      <c r="G631">
        <f>CEILING('L Sized Pack'!E628/1000,1)</f>
        <v>0</v>
      </c>
      <c r="H631">
        <f>CEILING('L Sized Pack'!F628/1000,1)</f>
        <v>0</v>
      </c>
      <c r="I631">
        <f>CEILING('L Sized Pack'!G628/1000,1)</f>
        <v>0</v>
      </c>
      <c r="J631">
        <f>CEILING('L Sized Pack'!H628/1000,1)</f>
        <v>0</v>
      </c>
      <c r="K631">
        <f>CEILING('L Sized Pack'!I628/1000,1)</f>
        <v>0</v>
      </c>
      <c r="L631">
        <f>CEILING('L Sized Pack'!J628/1000,1)</f>
        <v>1</v>
      </c>
      <c r="M631">
        <f>CEILING('L Sized Pack'!K628/1000,1)</f>
        <v>0</v>
      </c>
      <c r="N631">
        <f>CEILING('L Sized Pack'!L628/1000,1)</f>
        <v>0</v>
      </c>
      <c r="O631">
        <f>CEILING('L Sized Pack'!M628/1000,1)</f>
        <v>9</v>
      </c>
      <c r="P631">
        <f t="shared" si="36"/>
        <v>50</v>
      </c>
      <c r="T631">
        <f>CEILING('L Sized Pack'!B628/5000,1)</f>
        <v>0</v>
      </c>
      <c r="U631">
        <f>CEILING('L Sized Pack'!C628/5000,1)</f>
        <v>0</v>
      </c>
      <c r="V631">
        <f>CEILING('L Sized Pack'!D628/5000,1)</f>
        <v>0</v>
      </c>
      <c r="W631">
        <f>CEILING('L Sized Pack'!E628/5000,1)</f>
        <v>0</v>
      </c>
      <c r="X631">
        <f>CEILING('L Sized Pack'!F628/5000,1)</f>
        <v>0</v>
      </c>
      <c r="Y631">
        <f>CEILING('L Sized Pack'!G628/5000,1)</f>
        <v>0</v>
      </c>
      <c r="Z631">
        <f>CEILING('L Sized Pack'!H628/5000,1)</f>
        <v>0</v>
      </c>
      <c r="AA631">
        <f>CEILING('L Sized Pack'!I628/5000,1)</f>
        <v>0</v>
      </c>
      <c r="AB631">
        <f>CEILING('L Sized Pack'!J628/5000,1)</f>
        <v>1</v>
      </c>
      <c r="AC631">
        <f>CEILING('L Sized Pack'!K628/5000,1)</f>
        <v>0</v>
      </c>
      <c r="AD631">
        <f>CEILING('L Sized Pack'!L628/5000,1)</f>
        <v>0</v>
      </c>
      <c r="AE631">
        <f>CEILING('L Sized Pack'!M628/5000,1)</f>
        <v>2</v>
      </c>
      <c r="AF631">
        <f t="shared" si="37"/>
        <v>30</v>
      </c>
      <c r="AH631">
        <f>CEILING('L Sized Pack'!B628/8000,1)</f>
        <v>0</v>
      </c>
      <c r="AI631">
        <f>CEILING('L Sized Pack'!C628/8000,1)</f>
        <v>0</v>
      </c>
      <c r="AJ631">
        <f>CEILING('L Sized Pack'!D628/8000,1)</f>
        <v>0</v>
      </c>
      <c r="AK631">
        <f>CEILING('L Sized Pack'!E628/8000,1)</f>
        <v>0</v>
      </c>
      <c r="AL631">
        <f>CEILING('L Sized Pack'!F628/8000,1)</f>
        <v>0</v>
      </c>
      <c r="AM631">
        <f>CEILING('L Sized Pack'!G628/8000,1)</f>
        <v>0</v>
      </c>
      <c r="AN631">
        <f>CEILING('L Sized Pack'!H628/8000,1)</f>
        <v>0</v>
      </c>
      <c r="AO631">
        <f>CEILING('L Sized Pack'!I628/8000,1)</f>
        <v>0</v>
      </c>
      <c r="AP631">
        <f>CEILING('L Sized Pack'!J628/8000,1)</f>
        <v>1</v>
      </c>
      <c r="AQ631">
        <f>CEILING('L Sized Pack'!K628/8000,1)</f>
        <v>0</v>
      </c>
      <c r="AR631">
        <f>CEILING('L Sized Pack'!L628/8000,1)</f>
        <v>0</v>
      </c>
      <c r="AS631">
        <f>CEILING('L Sized Pack'!M628/8000,1)</f>
        <v>2</v>
      </c>
      <c r="AT631">
        <f t="shared" si="38"/>
        <v>45</v>
      </c>
      <c r="AV631">
        <f t="shared" si="39"/>
        <v>209.88</v>
      </c>
    </row>
    <row r="632" spans="1:48" x14ac:dyDescent="0.25">
      <c r="A632" t="s">
        <v>662</v>
      </c>
      <c r="B632" t="s">
        <v>57</v>
      </c>
      <c r="D632">
        <f>CEILING('L Sized Pack'!B629/1000,1)</f>
        <v>0</v>
      </c>
      <c r="E632">
        <f>CEILING('L Sized Pack'!C629/1000,1)</f>
        <v>0</v>
      </c>
      <c r="F632">
        <f>CEILING('L Sized Pack'!D629/1000,1)</f>
        <v>6</v>
      </c>
      <c r="G632">
        <f>CEILING('L Sized Pack'!E629/1000,1)</f>
        <v>0</v>
      </c>
      <c r="H632">
        <f>CEILING('L Sized Pack'!F629/1000,1)</f>
        <v>0</v>
      </c>
      <c r="I632">
        <f>CEILING('L Sized Pack'!G629/1000,1)</f>
        <v>0</v>
      </c>
      <c r="J632">
        <f>CEILING('L Sized Pack'!H629/1000,1)</f>
        <v>0</v>
      </c>
      <c r="K632">
        <f>CEILING('L Sized Pack'!I629/1000,1)</f>
        <v>0</v>
      </c>
      <c r="L632">
        <f>CEILING('L Sized Pack'!J629/1000,1)</f>
        <v>0</v>
      </c>
      <c r="M632">
        <f>CEILING('L Sized Pack'!K629/1000,1)</f>
        <v>0</v>
      </c>
      <c r="N632">
        <f>CEILING('L Sized Pack'!L629/1000,1)</f>
        <v>0</v>
      </c>
      <c r="O632">
        <f>CEILING('L Sized Pack'!M629/1000,1)</f>
        <v>0</v>
      </c>
      <c r="P632">
        <f t="shared" si="36"/>
        <v>30</v>
      </c>
      <c r="T632">
        <f>CEILING('L Sized Pack'!B629/5000,1)</f>
        <v>0</v>
      </c>
      <c r="U632">
        <f>CEILING('L Sized Pack'!C629/5000,1)</f>
        <v>0</v>
      </c>
      <c r="V632">
        <f>CEILING('L Sized Pack'!D629/5000,1)</f>
        <v>2</v>
      </c>
      <c r="W632">
        <f>CEILING('L Sized Pack'!E629/5000,1)</f>
        <v>0</v>
      </c>
      <c r="X632">
        <f>CEILING('L Sized Pack'!F629/5000,1)</f>
        <v>0</v>
      </c>
      <c r="Y632">
        <f>CEILING('L Sized Pack'!G629/5000,1)</f>
        <v>0</v>
      </c>
      <c r="Z632">
        <f>CEILING('L Sized Pack'!H629/5000,1)</f>
        <v>0</v>
      </c>
      <c r="AA632">
        <f>CEILING('L Sized Pack'!I629/5000,1)</f>
        <v>0</v>
      </c>
      <c r="AB632">
        <f>CEILING('L Sized Pack'!J629/5000,1)</f>
        <v>0</v>
      </c>
      <c r="AC632">
        <f>CEILING('L Sized Pack'!K629/5000,1)</f>
        <v>0</v>
      </c>
      <c r="AD632">
        <f>CEILING('L Sized Pack'!L629/5000,1)</f>
        <v>0</v>
      </c>
      <c r="AE632">
        <f>CEILING('L Sized Pack'!M629/5000,1)</f>
        <v>0</v>
      </c>
      <c r="AF632">
        <f t="shared" si="37"/>
        <v>20</v>
      </c>
      <c r="AH632">
        <f>CEILING('L Sized Pack'!B629/8000,1)</f>
        <v>0</v>
      </c>
      <c r="AI632">
        <f>CEILING('L Sized Pack'!C629/8000,1)</f>
        <v>0</v>
      </c>
      <c r="AJ632">
        <f>CEILING('L Sized Pack'!D629/8000,1)</f>
        <v>1</v>
      </c>
      <c r="AK632">
        <f>CEILING('L Sized Pack'!E629/8000,1)</f>
        <v>0</v>
      </c>
      <c r="AL632">
        <f>CEILING('L Sized Pack'!F629/8000,1)</f>
        <v>0</v>
      </c>
      <c r="AM632">
        <f>CEILING('L Sized Pack'!G629/8000,1)</f>
        <v>0</v>
      </c>
      <c r="AN632">
        <f>CEILING('L Sized Pack'!H629/8000,1)</f>
        <v>0</v>
      </c>
      <c r="AO632">
        <f>CEILING('L Sized Pack'!I629/8000,1)</f>
        <v>0</v>
      </c>
      <c r="AP632">
        <f>CEILING('L Sized Pack'!J629/8000,1)</f>
        <v>0</v>
      </c>
      <c r="AQ632">
        <f>CEILING('L Sized Pack'!K629/8000,1)</f>
        <v>0</v>
      </c>
      <c r="AR632">
        <f>CEILING('L Sized Pack'!L629/8000,1)</f>
        <v>0</v>
      </c>
      <c r="AS632">
        <f>CEILING('L Sized Pack'!M629/8000,1)</f>
        <v>0</v>
      </c>
      <c r="AT632">
        <f t="shared" si="38"/>
        <v>15</v>
      </c>
      <c r="AV632">
        <f t="shared" si="39"/>
        <v>194.88</v>
      </c>
    </row>
    <row r="633" spans="1:48" x14ac:dyDescent="0.25">
      <c r="A633" t="s">
        <v>663</v>
      </c>
      <c r="B633" t="s">
        <v>57</v>
      </c>
      <c r="D633">
        <f>CEILING('L Sized Pack'!B630/1000,1)</f>
        <v>0</v>
      </c>
      <c r="E633">
        <f>CEILING('L Sized Pack'!C630/1000,1)</f>
        <v>0</v>
      </c>
      <c r="F633">
        <f>CEILING('L Sized Pack'!D630/1000,1)</f>
        <v>0</v>
      </c>
      <c r="G633">
        <f>CEILING('L Sized Pack'!E630/1000,1)</f>
        <v>0</v>
      </c>
      <c r="H633">
        <f>CEILING('L Sized Pack'!F630/1000,1)</f>
        <v>0</v>
      </c>
      <c r="I633">
        <f>CEILING('L Sized Pack'!G630/1000,1)</f>
        <v>0</v>
      </c>
      <c r="J633">
        <f>CEILING('L Sized Pack'!H630/1000,1)</f>
        <v>0</v>
      </c>
      <c r="K633">
        <f>CEILING('L Sized Pack'!I630/1000,1)</f>
        <v>0</v>
      </c>
      <c r="L633">
        <f>CEILING('L Sized Pack'!J630/1000,1)</f>
        <v>0</v>
      </c>
      <c r="M633">
        <f>CEILING('L Sized Pack'!K630/1000,1)</f>
        <v>0</v>
      </c>
      <c r="N633">
        <f>CEILING('L Sized Pack'!L630/1000,1)</f>
        <v>0</v>
      </c>
      <c r="O633">
        <f>CEILING('L Sized Pack'!M630/1000,1)</f>
        <v>0</v>
      </c>
      <c r="P633">
        <f t="shared" si="36"/>
        <v>0</v>
      </c>
      <c r="T633">
        <f>CEILING('L Sized Pack'!B630/5000,1)</f>
        <v>0</v>
      </c>
      <c r="U633">
        <f>CEILING('L Sized Pack'!C630/5000,1)</f>
        <v>0</v>
      </c>
      <c r="V633">
        <f>CEILING('L Sized Pack'!D630/5000,1)</f>
        <v>0</v>
      </c>
      <c r="W633">
        <f>CEILING('L Sized Pack'!E630/5000,1)</f>
        <v>0</v>
      </c>
      <c r="X633">
        <f>CEILING('L Sized Pack'!F630/5000,1)</f>
        <v>0</v>
      </c>
      <c r="Y633">
        <f>CEILING('L Sized Pack'!G630/5000,1)</f>
        <v>0</v>
      </c>
      <c r="Z633">
        <f>CEILING('L Sized Pack'!H630/5000,1)</f>
        <v>0</v>
      </c>
      <c r="AA633">
        <f>CEILING('L Sized Pack'!I630/5000,1)</f>
        <v>0</v>
      </c>
      <c r="AB633">
        <f>CEILING('L Sized Pack'!J630/5000,1)</f>
        <v>0</v>
      </c>
      <c r="AC633">
        <f>CEILING('L Sized Pack'!K630/5000,1)</f>
        <v>0</v>
      </c>
      <c r="AD633">
        <f>CEILING('L Sized Pack'!L630/5000,1)</f>
        <v>0</v>
      </c>
      <c r="AE633">
        <f>CEILING('L Sized Pack'!M630/5000,1)</f>
        <v>0</v>
      </c>
      <c r="AF633">
        <f t="shared" si="37"/>
        <v>0</v>
      </c>
      <c r="AH633">
        <f>CEILING('L Sized Pack'!B630/8000,1)</f>
        <v>0</v>
      </c>
      <c r="AI633">
        <f>CEILING('L Sized Pack'!C630/8000,1)</f>
        <v>0</v>
      </c>
      <c r="AJ633">
        <f>CEILING('L Sized Pack'!D630/8000,1)</f>
        <v>0</v>
      </c>
      <c r="AK633">
        <f>CEILING('L Sized Pack'!E630/8000,1)</f>
        <v>0</v>
      </c>
      <c r="AL633">
        <f>CEILING('L Sized Pack'!F630/8000,1)</f>
        <v>0</v>
      </c>
      <c r="AM633">
        <f>CEILING('L Sized Pack'!G630/8000,1)</f>
        <v>0</v>
      </c>
      <c r="AN633">
        <f>CEILING('L Sized Pack'!H630/8000,1)</f>
        <v>0</v>
      </c>
      <c r="AO633">
        <f>CEILING('L Sized Pack'!I630/8000,1)</f>
        <v>0</v>
      </c>
      <c r="AP633">
        <f>CEILING('L Sized Pack'!J630/8000,1)</f>
        <v>0</v>
      </c>
      <c r="AQ633">
        <f>CEILING('L Sized Pack'!K630/8000,1)</f>
        <v>0</v>
      </c>
      <c r="AR633">
        <f>CEILING('L Sized Pack'!L630/8000,1)</f>
        <v>0</v>
      </c>
      <c r="AS633">
        <f>CEILING('L Sized Pack'!M630/8000,1)</f>
        <v>0</v>
      </c>
      <c r="AT633">
        <f t="shared" si="38"/>
        <v>0</v>
      </c>
      <c r="AV633">
        <f t="shared" si="39"/>
        <v>179.88</v>
      </c>
    </row>
    <row r="634" spans="1:48" x14ac:dyDescent="0.25">
      <c r="A634" t="s">
        <v>664</v>
      </c>
      <c r="B634" t="s">
        <v>39</v>
      </c>
      <c r="D634">
        <f>CEILING('L Sized Pack'!B631/1000,1)</f>
        <v>0</v>
      </c>
      <c r="E634">
        <f>CEILING('L Sized Pack'!C631/1000,1)</f>
        <v>0</v>
      </c>
      <c r="F634">
        <f>CEILING('L Sized Pack'!D631/1000,1)</f>
        <v>0</v>
      </c>
      <c r="G634">
        <f>CEILING('L Sized Pack'!E631/1000,1)</f>
        <v>0</v>
      </c>
      <c r="H634">
        <f>CEILING('L Sized Pack'!F631/1000,1)</f>
        <v>0</v>
      </c>
      <c r="I634">
        <f>CEILING('L Sized Pack'!G631/1000,1)</f>
        <v>0</v>
      </c>
      <c r="J634">
        <f>CEILING('L Sized Pack'!H631/1000,1)</f>
        <v>0</v>
      </c>
      <c r="K634">
        <f>CEILING('L Sized Pack'!I631/1000,1)</f>
        <v>1</v>
      </c>
      <c r="L634">
        <f>CEILING('L Sized Pack'!J631/1000,1)</f>
        <v>0</v>
      </c>
      <c r="M634">
        <f>CEILING('L Sized Pack'!K631/1000,1)</f>
        <v>0</v>
      </c>
      <c r="N634">
        <f>CEILING('L Sized Pack'!L631/1000,1)</f>
        <v>0</v>
      </c>
      <c r="O634">
        <f>CEILING('L Sized Pack'!M631/1000,1)</f>
        <v>0</v>
      </c>
      <c r="P634">
        <f t="shared" si="36"/>
        <v>5</v>
      </c>
      <c r="T634">
        <f>CEILING('L Sized Pack'!B631/5000,1)</f>
        <v>0</v>
      </c>
      <c r="U634">
        <f>CEILING('L Sized Pack'!C631/5000,1)</f>
        <v>0</v>
      </c>
      <c r="V634">
        <f>CEILING('L Sized Pack'!D631/5000,1)</f>
        <v>0</v>
      </c>
      <c r="W634">
        <f>CEILING('L Sized Pack'!E631/5000,1)</f>
        <v>0</v>
      </c>
      <c r="X634">
        <f>CEILING('L Sized Pack'!F631/5000,1)</f>
        <v>0</v>
      </c>
      <c r="Y634">
        <f>CEILING('L Sized Pack'!G631/5000,1)</f>
        <v>0</v>
      </c>
      <c r="Z634">
        <f>CEILING('L Sized Pack'!H631/5000,1)</f>
        <v>0</v>
      </c>
      <c r="AA634">
        <f>CEILING('L Sized Pack'!I631/5000,1)</f>
        <v>1</v>
      </c>
      <c r="AB634">
        <f>CEILING('L Sized Pack'!J631/5000,1)</f>
        <v>0</v>
      </c>
      <c r="AC634">
        <f>CEILING('L Sized Pack'!K631/5000,1)</f>
        <v>0</v>
      </c>
      <c r="AD634">
        <f>CEILING('L Sized Pack'!L631/5000,1)</f>
        <v>0</v>
      </c>
      <c r="AE634">
        <f>CEILING('L Sized Pack'!M631/5000,1)</f>
        <v>0</v>
      </c>
      <c r="AF634">
        <f t="shared" si="37"/>
        <v>10</v>
      </c>
      <c r="AH634">
        <f>CEILING('L Sized Pack'!B631/8000,1)</f>
        <v>0</v>
      </c>
      <c r="AI634">
        <f>CEILING('L Sized Pack'!C631/8000,1)</f>
        <v>0</v>
      </c>
      <c r="AJ634">
        <f>CEILING('L Sized Pack'!D631/8000,1)</f>
        <v>0</v>
      </c>
      <c r="AK634">
        <f>CEILING('L Sized Pack'!E631/8000,1)</f>
        <v>0</v>
      </c>
      <c r="AL634">
        <f>CEILING('L Sized Pack'!F631/8000,1)</f>
        <v>0</v>
      </c>
      <c r="AM634">
        <f>CEILING('L Sized Pack'!G631/8000,1)</f>
        <v>0</v>
      </c>
      <c r="AN634">
        <f>CEILING('L Sized Pack'!H631/8000,1)</f>
        <v>0</v>
      </c>
      <c r="AO634">
        <f>CEILING('L Sized Pack'!I631/8000,1)</f>
        <v>1</v>
      </c>
      <c r="AP634">
        <f>CEILING('L Sized Pack'!J631/8000,1)</f>
        <v>0</v>
      </c>
      <c r="AQ634">
        <f>CEILING('L Sized Pack'!K631/8000,1)</f>
        <v>0</v>
      </c>
      <c r="AR634">
        <f>CEILING('L Sized Pack'!L631/8000,1)</f>
        <v>0</v>
      </c>
      <c r="AS634">
        <f>CEILING('L Sized Pack'!M631/8000,1)</f>
        <v>0</v>
      </c>
      <c r="AT634">
        <f t="shared" si="38"/>
        <v>15</v>
      </c>
      <c r="AV634">
        <f t="shared" si="39"/>
        <v>184.88</v>
      </c>
    </row>
    <row r="635" spans="1:48" x14ac:dyDescent="0.25">
      <c r="A635" t="s">
        <v>665</v>
      </c>
      <c r="B635" t="s">
        <v>39</v>
      </c>
      <c r="D635">
        <f>CEILING('L Sized Pack'!B632/1000,1)</f>
        <v>0</v>
      </c>
      <c r="E635">
        <f>CEILING('L Sized Pack'!C632/1000,1)</f>
        <v>0</v>
      </c>
      <c r="F635">
        <f>CEILING('L Sized Pack'!D632/1000,1)</f>
        <v>0</v>
      </c>
      <c r="G635">
        <f>CEILING('L Sized Pack'!E632/1000,1)</f>
        <v>0</v>
      </c>
      <c r="H635">
        <f>CEILING('L Sized Pack'!F632/1000,1)</f>
        <v>3</v>
      </c>
      <c r="I635">
        <f>CEILING('L Sized Pack'!G632/1000,1)</f>
        <v>0</v>
      </c>
      <c r="J635">
        <f>CEILING('L Sized Pack'!H632/1000,1)</f>
        <v>0</v>
      </c>
      <c r="K635">
        <f>CEILING('L Sized Pack'!I632/1000,1)</f>
        <v>0</v>
      </c>
      <c r="L635">
        <f>CEILING('L Sized Pack'!J632/1000,1)</f>
        <v>0</v>
      </c>
      <c r="M635">
        <f>CEILING('L Sized Pack'!K632/1000,1)</f>
        <v>8</v>
      </c>
      <c r="N635">
        <f>CEILING('L Sized Pack'!L632/1000,1)</f>
        <v>0</v>
      </c>
      <c r="O635">
        <f>CEILING('L Sized Pack'!M632/1000,1)</f>
        <v>0</v>
      </c>
      <c r="P635">
        <f t="shared" si="36"/>
        <v>55</v>
      </c>
      <c r="T635">
        <f>CEILING('L Sized Pack'!B632/5000,1)</f>
        <v>0</v>
      </c>
      <c r="U635">
        <f>CEILING('L Sized Pack'!C632/5000,1)</f>
        <v>0</v>
      </c>
      <c r="V635">
        <f>CEILING('L Sized Pack'!D632/5000,1)</f>
        <v>0</v>
      </c>
      <c r="W635">
        <f>CEILING('L Sized Pack'!E632/5000,1)</f>
        <v>0</v>
      </c>
      <c r="X635">
        <f>CEILING('L Sized Pack'!F632/5000,1)</f>
        <v>1</v>
      </c>
      <c r="Y635">
        <f>CEILING('L Sized Pack'!G632/5000,1)</f>
        <v>0</v>
      </c>
      <c r="Z635">
        <f>CEILING('L Sized Pack'!H632/5000,1)</f>
        <v>0</v>
      </c>
      <c r="AA635">
        <f>CEILING('L Sized Pack'!I632/5000,1)</f>
        <v>0</v>
      </c>
      <c r="AB635">
        <f>CEILING('L Sized Pack'!J632/5000,1)</f>
        <v>0</v>
      </c>
      <c r="AC635">
        <f>CEILING('L Sized Pack'!K632/5000,1)</f>
        <v>2</v>
      </c>
      <c r="AD635">
        <f>CEILING('L Sized Pack'!L632/5000,1)</f>
        <v>0</v>
      </c>
      <c r="AE635">
        <f>CEILING('L Sized Pack'!M632/5000,1)</f>
        <v>0</v>
      </c>
      <c r="AF635">
        <f t="shared" si="37"/>
        <v>30</v>
      </c>
      <c r="AH635">
        <f>CEILING('L Sized Pack'!B632/8000,1)</f>
        <v>0</v>
      </c>
      <c r="AI635">
        <f>CEILING('L Sized Pack'!C632/8000,1)</f>
        <v>0</v>
      </c>
      <c r="AJ635">
        <f>CEILING('L Sized Pack'!D632/8000,1)</f>
        <v>0</v>
      </c>
      <c r="AK635">
        <f>CEILING('L Sized Pack'!E632/8000,1)</f>
        <v>0</v>
      </c>
      <c r="AL635">
        <f>CEILING('L Sized Pack'!F632/8000,1)</f>
        <v>1</v>
      </c>
      <c r="AM635">
        <f>CEILING('L Sized Pack'!G632/8000,1)</f>
        <v>0</v>
      </c>
      <c r="AN635">
        <f>CEILING('L Sized Pack'!H632/8000,1)</f>
        <v>0</v>
      </c>
      <c r="AO635">
        <f>CEILING('L Sized Pack'!I632/8000,1)</f>
        <v>0</v>
      </c>
      <c r="AP635">
        <f>CEILING('L Sized Pack'!J632/8000,1)</f>
        <v>0</v>
      </c>
      <c r="AQ635">
        <f>CEILING('L Sized Pack'!K632/8000,1)</f>
        <v>1</v>
      </c>
      <c r="AR635">
        <f>CEILING('L Sized Pack'!L632/8000,1)</f>
        <v>0</v>
      </c>
      <c r="AS635">
        <f>CEILING('L Sized Pack'!M632/8000,1)</f>
        <v>0</v>
      </c>
      <c r="AT635">
        <f t="shared" si="38"/>
        <v>30</v>
      </c>
      <c r="AV635">
        <f t="shared" si="39"/>
        <v>209.88</v>
      </c>
    </row>
    <row r="636" spans="1:48" x14ac:dyDescent="0.25">
      <c r="A636" t="s">
        <v>666</v>
      </c>
      <c r="B636" t="s">
        <v>57</v>
      </c>
      <c r="D636">
        <f>CEILING('L Sized Pack'!B633/1000,1)</f>
        <v>0</v>
      </c>
      <c r="E636">
        <f>CEILING('L Sized Pack'!C633/1000,1)</f>
        <v>0</v>
      </c>
      <c r="F636">
        <f>CEILING('L Sized Pack'!D633/1000,1)</f>
        <v>0</v>
      </c>
      <c r="G636">
        <f>CEILING('L Sized Pack'!E633/1000,1)</f>
        <v>0</v>
      </c>
      <c r="H636">
        <f>CEILING('L Sized Pack'!F633/1000,1)</f>
        <v>0</v>
      </c>
      <c r="I636">
        <f>CEILING('L Sized Pack'!G633/1000,1)</f>
        <v>0</v>
      </c>
      <c r="J636">
        <f>CEILING('L Sized Pack'!H633/1000,1)</f>
        <v>0</v>
      </c>
      <c r="K636">
        <f>CEILING('L Sized Pack'!I633/1000,1)</f>
        <v>0</v>
      </c>
      <c r="L636">
        <f>CEILING('L Sized Pack'!J633/1000,1)</f>
        <v>0</v>
      </c>
      <c r="M636">
        <f>CEILING('L Sized Pack'!K633/1000,1)</f>
        <v>0</v>
      </c>
      <c r="N636">
        <f>CEILING('L Sized Pack'!L633/1000,1)</f>
        <v>0</v>
      </c>
      <c r="O636">
        <f>CEILING('L Sized Pack'!M633/1000,1)</f>
        <v>0</v>
      </c>
      <c r="P636">
        <f t="shared" si="36"/>
        <v>0</v>
      </c>
      <c r="T636">
        <f>CEILING('L Sized Pack'!B633/5000,1)</f>
        <v>0</v>
      </c>
      <c r="U636">
        <f>CEILING('L Sized Pack'!C633/5000,1)</f>
        <v>0</v>
      </c>
      <c r="V636">
        <f>CEILING('L Sized Pack'!D633/5000,1)</f>
        <v>0</v>
      </c>
      <c r="W636">
        <f>CEILING('L Sized Pack'!E633/5000,1)</f>
        <v>0</v>
      </c>
      <c r="X636">
        <f>CEILING('L Sized Pack'!F633/5000,1)</f>
        <v>0</v>
      </c>
      <c r="Y636">
        <f>CEILING('L Sized Pack'!G633/5000,1)</f>
        <v>0</v>
      </c>
      <c r="Z636">
        <f>CEILING('L Sized Pack'!H633/5000,1)</f>
        <v>0</v>
      </c>
      <c r="AA636">
        <f>CEILING('L Sized Pack'!I633/5000,1)</f>
        <v>0</v>
      </c>
      <c r="AB636">
        <f>CEILING('L Sized Pack'!J633/5000,1)</f>
        <v>0</v>
      </c>
      <c r="AC636">
        <f>CEILING('L Sized Pack'!K633/5000,1)</f>
        <v>0</v>
      </c>
      <c r="AD636">
        <f>CEILING('L Sized Pack'!L633/5000,1)</f>
        <v>0</v>
      </c>
      <c r="AE636">
        <f>CEILING('L Sized Pack'!M633/5000,1)</f>
        <v>0</v>
      </c>
      <c r="AF636">
        <f t="shared" si="37"/>
        <v>0</v>
      </c>
      <c r="AH636">
        <f>CEILING('L Sized Pack'!B633/8000,1)</f>
        <v>0</v>
      </c>
      <c r="AI636">
        <f>CEILING('L Sized Pack'!C633/8000,1)</f>
        <v>0</v>
      </c>
      <c r="AJ636">
        <f>CEILING('L Sized Pack'!D633/8000,1)</f>
        <v>0</v>
      </c>
      <c r="AK636">
        <f>CEILING('L Sized Pack'!E633/8000,1)</f>
        <v>0</v>
      </c>
      <c r="AL636">
        <f>CEILING('L Sized Pack'!F633/8000,1)</f>
        <v>0</v>
      </c>
      <c r="AM636">
        <f>CEILING('L Sized Pack'!G633/8000,1)</f>
        <v>0</v>
      </c>
      <c r="AN636">
        <f>CEILING('L Sized Pack'!H633/8000,1)</f>
        <v>0</v>
      </c>
      <c r="AO636">
        <f>CEILING('L Sized Pack'!I633/8000,1)</f>
        <v>0</v>
      </c>
      <c r="AP636">
        <f>CEILING('L Sized Pack'!J633/8000,1)</f>
        <v>0</v>
      </c>
      <c r="AQ636">
        <f>CEILING('L Sized Pack'!K633/8000,1)</f>
        <v>0</v>
      </c>
      <c r="AR636">
        <f>CEILING('L Sized Pack'!L633/8000,1)</f>
        <v>0</v>
      </c>
      <c r="AS636">
        <f>CEILING('L Sized Pack'!M633/8000,1)</f>
        <v>0</v>
      </c>
      <c r="AT636">
        <f t="shared" si="38"/>
        <v>0</v>
      </c>
      <c r="AV636">
        <f t="shared" si="39"/>
        <v>179.88</v>
      </c>
    </row>
    <row r="637" spans="1:48" x14ac:dyDescent="0.25">
      <c r="A637" t="s">
        <v>667</v>
      </c>
      <c r="B637" t="s">
        <v>39</v>
      </c>
      <c r="D637">
        <f>CEILING('L Sized Pack'!B634/1000,1)</f>
        <v>0</v>
      </c>
      <c r="E637">
        <f>CEILING('L Sized Pack'!C634/1000,1)</f>
        <v>0</v>
      </c>
      <c r="F637">
        <f>CEILING('L Sized Pack'!D634/1000,1)</f>
        <v>0</v>
      </c>
      <c r="G637">
        <f>CEILING('L Sized Pack'!E634/1000,1)</f>
        <v>0</v>
      </c>
      <c r="H637">
        <f>CEILING('L Sized Pack'!F634/1000,1)</f>
        <v>0</v>
      </c>
      <c r="I637">
        <f>CEILING('L Sized Pack'!G634/1000,1)</f>
        <v>0</v>
      </c>
      <c r="J637">
        <f>CEILING('L Sized Pack'!H634/1000,1)</f>
        <v>0</v>
      </c>
      <c r="K637">
        <f>CEILING('L Sized Pack'!I634/1000,1)</f>
        <v>3</v>
      </c>
      <c r="L637">
        <f>CEILING('L Sized Pack'!J634/1000,1)</f>
        <v>0</v>
      </c>
      <c r="M637">
        <f>CEILING('L Sized Pack'!K634/1000,1)</f>
        <v>0</v>
      </c>
      <c r="N637">
        <f>CEILING('L Sized Pack'!L634/1000,1)</f>
        <v>1</v>
      </c>
      <c r="O637">
        <f>CEILING('L Sized Pack'!M634/1000,1)</f>
        <v>0</v>
      </c>
      <c r="P637">
        <f t="shared" si="36"/>
        <v>20</v>
      </c>
      <c r="T637">
        <f>CEILING('L Sized Pack'!B634/5000,1)</f>
        <v>0</v>
      </c>
      <c r="U637">
        <f>CEILING('L Sized Pack'!C634/5000,1)</f>
        <v>0</v>
      </c>
      <c r="V637">
        <f>CEILING('L Sized Pack'!D634/5000,1)</f>
        <v>0</v>
      </c>
      <c r="W637">
        <f>CEILING('L Sized Pack'!E634/5000,1)</f>
        <v>0</v>
      </c>
      <c r="X637">
        <f>CEILING('L Sized Pack'!F634/5000,1)</f>
        <v>0</v>
      </c>
      <c r="Y637">
        <f>CEILING('L Sized Pack'!G634/5000,1)</f>
        <v>0</v>
      </c>
      <c r="Z637">
        <f>CEILING('L Sized Pack'!H634/5000,1)</f>
        <v>0</v>
      </c>
      <c r="AA637">
        <f>CEILING('L Sized Pack'!I634/5000,1)</f>
        <v>1</v>
      </c>
      <c r="AB637">
        <f>CEILING('L Sized Pack'!J634/5000,1)</f>
        <v>0</v>
      </c>
      <c r="AC637">
        <f>CEILING('L Sized Pack'!K634/5000,1)</f>
        <v>0</v>
      </c>
      <c r="AD637">
        <f>CEILING('L Sized Pack'!L634/5000,1)</f>
        <v>1</v>
      </c>
      <c r="AE637">
        <f>CEILING('L Sized Pack'!M634/5000,1)</f>
        <v>0</v>
      </c>
      <c r="AF637">
        <f t="shared" si="37"/>
        <v>20</v>
      </c>
      <c r="AH637">
        <f>CEILING('L Sized Pack'!B634/8000,1)</f>
        <v>0</v>
      </c>
      <c r="AI637">
        <f>CEILING('L Sized Pack'!C634/8000,1)</f>
        <v>0</v>
      </c>
      <c r="AJ637">
        <f>CEILING('L Sized Pack'!D634/8000,1)</f>
        <v>0</v>
      </c>
      <c r="AK637">
        <f>CEILING('L Sized Pack'!E634/8000,1)</f>
        <v>0</v>
      </c>
      <c r="AL637">
        <f>CEILING('L Sized Pack'!F634/8000,1)</f>
        <v>0</v>
      </c>
      <c r="AM637">
        <f>CEILING('L Sized Pack'!G634/8000,1)</f>
        <v>0</v>
      </c>
      <c r="AN637">
        <f>CEILING('L Sized Pack'!H634/8000,1)</f>
        <v>0</v>
      </c>
      <c r="AO637">
        <f>CEILING('L Sized Pack'!I634/8000,1)</f>
        <v>1</v>
      </c>
      <c r="AP637">
        <f>CEILING('L Sized Pack'!J634/8000,1)</f>
        <v>0</v>
      </c>
      <c r="AQ637">
        <f>CEILING('L Sized Pack'!K634/8000,1)</f>
        <v>0</v>
      </c>
      <c r="AR637">
        <f>CEILING('L Sized Pack'!L634/8000,1)</f>
        <v>1</v>
      </c>
      <c r="AS637">
        <f>CEILING('L Sized Pack'!M634/8000,1)</f>
        <v>0</v>
      </c>
      <c r="AT637">
        <f t="shared" si="38"/>
        <v>30</v>
      </c>
      <c r="AV637">
        <f t="shared" si="39"/>
        <v>199.88</v>
      </c>
    </row>
    <row r="638" spans="1:48" x14ac:dyDescent="0.25">
      <c r="A638" t="s">
        <v>668</v>
      </c>
      <c r="B638" t="s">
        <v>57</v>
      </c>
      <c r="D638">
        <f>CEILING('L Sized Pack'!B635/1000,1)</f>
        <v>0</v>
      </c>
      <c r="E638">
        <f>CEILING('L Sized Pack'!C635/1000,1)</f>
        <v>0</v>
      </c>
      <c r="F638">
        <f>CEILING('L Sized Pack'!D635/1000,1)</f>
        <v>0</v>
      </c>
      <c r="G638">
        <f>CEILING('L Sized Pack'!E635/1000,1)</f>
        <v>0</v>
      </c>
      <c r="H638">
        <f>CEILING('L Sized Pack'!F635/1000,1)</f>
        <v>0</v>
      </c>
      <c r="I638">
        <f>CEILING('L Sized Pack'!G635/1000,1)</f>
        <v>0</v>
      </c>
      <c r="J638">
        <f>CEILING('L Sized Pack'!H635/1000,1)</f>
        <v>0</v>
      </c>
      <c r="K638">
        <f>CEILING('L Sized Pack'!I635/1000,1)</f>
        <v>0</v>
      </c>
      <c r="L638">
        <f>CEILING('L Sized Pack'!J635/1000,1)</f>
        <v>14</v>
      </c>
      <c r="M638">
        <f>CEILING('L Sized Pack'!K635/1000,1)</f>
        <v>0</v>
      </c>
      <c r="N638">
        <f>CEILING('L Sized Pack'!L635/1000,1)</f>
        <v>0</v>
      </c>
      <c r="O638">
        <f>CEILING('L Sized Pack'!M635/1000,1)</f>
        <v>0</v>
      </c>
      <c r="P638">
        <f t="shared" si="36"/>
        <v>70</v>
      </c>
      <c r="T638">
        <f>CEILING('L Sized Pack'!B635/5000,1)</f>
        <v>0</v>
      </c>
      <c r="U638">
        <f>CEILING('L Sized Pack'!C635/5000,1)</f>
        <v>0</v>
      </c>
      <c r="V638">
        <f>CEILING('L Sized Pack'!D635/5000,1)</f>
        <v>0</v>
      </c>
      <c r="W638">
        <f>CEILING('L Sized Pack'!E635/5000,1)</f>
        <v>0</v>
      </c>
      <c r="X638">
        <f>CEILING('L Sized Pack'!F635/5000,1)</f>
        <v>0</v>
      </c>
      <c r="Y638">
        <f>CEILING('L Sized Pack'!G635/5000,1)</f>
        <v>0</v>
      </c>
      <c r="Z638">
        <f>CEILING('L Sized Pack'!H635/5000,1)</f>
        <v>0</v>
      </c>
      <c r="AA638">
        <f>CEILING('L Sized Pack'!I635/5000,1)</f>
        <v>0</v>
      </c>
      <c r="AB638">
        <f>CEILING('L Sized Pack'!J635/5000,1)</f>
        <v>3</v>
      </c>
      <c r="AC638">
        <f>CEILING('L Sized Pack'!K635/5000,1)</f>
        <v>0</v>
      </c>
      <c r="AD638">
        <f>CEILING('L Sized Pack'!L635/5000,1)</f>
        <v>0</v>
      </c>
      <c r="AE638">
        <f>CEILING('L Sized Pack'!M635/5000,1)</f>
        <v>0</v>
      </c>
      <c r="AF638">
        <f t="shared" si="37"/>
        <v>30</v>
      </c>
      <c r="AH638">
        <f>CEILING('L Sized Pack'!B635/8000,1)</f>
        <v>0</v>
      </c>
      <c r="AI638">
        <f>CEILING('L Sized Pack'!C635/8000,1)</f>
        <v>0</v>
      </c>
      <c r="AJ638">
        <f>CEILING('L Sized Pack'!D635/8000,1)</f>
        <v>0</v>
      </c>
      <c r="AK638">
        <f>CEILING('L Sized Pack'!E635/8000,1)</f>
        <v>0</v>
      </c>
      <c r="AL638">
        <f>CEILING('L Sized Pack'!F635/8000,1)</f>
        <v>0</v>
      </c>
      <c r="AM638">
        <f>CEILING('L Sized Pack'!G635/8000,1)</f>
        <v>0</v>
      </c>
      <c r="AN638">
        <f>CEILING('L Sized Pack'!H635/8000,1)</f>
        <v>0</v>
      </c>
      <c r="AO638">
        <f>CEILING('L Sized Pack'!I635/8000,1)</f>
        <v>0</v>
      </c>
      <c r="AP638">
        <f>CEILING('L Sized Pack'!J635/8000,1)</f>
        <v>2</v>
      </c>
      <c r="AQ638">
        <f>CEILING('L Sized Pack'!K635/8000,1)</f>
        <v>0</v>
      </c>
      <c r="AR638">
        <f>CEILING('L Sized Pack'!L635/8000,1)</f>
        <v>0</v>
      </c>
      <c r="AS638">
        <f>CEILING('L Sized Pack'!M635/8000,1)</f>
        <v>0</v>
      </c>
      <c r="AT638">
        <f t="shared" si="38"/>
        <v>30</v>
      </c>
      <c r="AV638">
        <f t="shared" si="39"/>
        <v>209.88</v>
      </c>
    </row>
    <row r="639" spans="1:48" x14ac:dyDescent="0.25">
      <c r="A639" t="s">
        <v>669</v>
      </c>
      <c r="B639" t="s">
        <v>57</v>
      </c>
      <c r="D639">
        <f>CEILING('L Sized Pack'!B636/1000,1)</f>
        <v>0</v>
      </c>
      <c r="E639">
        <f>CEILING('L Sized Pack'!C636/1000,1)</f>
        <v>0</v>
      </c>
      <c r="F639">
        <f>CEILING('L Sized Pack'!D636/1000,1)</f>
        <v>0</v>
      </c>
      <c r="G639">
        <f>CEILING('L Sized Pack'!E636/1000,1)</f>
        <v>0</v>
      </c>
      <c r="H639">
        <f>CEILING('L Sized Pack'!F636/1000,1)</f>
        <v>0</v>
      </c>
      <c r="I639">
        <f>CEILING('L Sized Pack'!G636/1000,1)</f>
        <v>0</v>
      </c>
      <c r="J639">
        <f>CEILING('L Sized Pack'!H636/1000,1)</f>
        <v>0</v>
      </c>
      <c r="K639">
        <f>CEILING('L Sized Pack'!I636/1000,1)</f>
        <v>0</v>
      </c>
      <c r="L639">
        <f>CEILING('L Sized Pack'!J636/1000,1)</f>
        <v>0</v>
      </c>
      <c r="M639">
        <f>CEILING('L Sized Pack'!K636/1000,1)</f>
        <v>0</v>
      </c>
      <c r="N639">
        <f>CEILING('L Sized Pack'!L636/1000,1)</f>
        <v>0</v>
      </c>
      <c r="O639">
        <f>CEILING('L Sized Pack'!M636/1000,1)</f>
        <v>0</v>
      </c>
      <c r="P639">
        <f t="shared" si="36"/>
        <v>0</v>
      </c>
      <c r="T639">
        <f>CEILING('L Sized Pack'!B636/5000,1)</f>
        <v>0</v>
      </c>
      <c r="U639">
        <f>CEILING('L Sized Pack'!C636/5000,1)</f>
        <v>0</v>
      </c>
      <c r="V639">
        <f>CEILING('L Sized Pack'!D636/5000,1)</f>
        <v>0</v>
      </c>
      <c r="W639">
        <f>CEILING('L Sized Pack'!E636/5000,1)</f>
        <v>0</v>
      </c>
      <c r="X639">
        <f>CEILING('L Sized Pack'!F636/5000,1)</f>
        <v>0</v>
      </c>
      <c r="Y639">
        <f>CEILING('L Sized Pack'!G636/5000,1)</f>
        <v>0</v>
      </c>
      <c r="Z639">
        <f>CEILING('L Sized Pack'!H636/5000,1)</f>
        <v>0</v>
      </c>
      <c r="AA639">
        <f>CEILING('L Sized Pack'!I636/5000,1)</f>
        <v>0</v>
      </c>
      <c r="AB639">
        <f>CEILING('L Sized Pack'!J636/5000,1)</f>
        <v>0</v>
      </c>
      <c r="AC639">
        <f>CEILING('L Sized Pack'!K636/5000,1)</f>
        <v>0</v>
      </c>
      <c r="AD639">
        <f>CEILING('L Sized Pack'!L636/5000,1)</f>
        <v>0</v>
      </c>
      <c r="AE639">
        <f>CEILING('L Sized Pack'!M636/5000,1)</f>
        <v>0</v>
      </c>
      <c r="AF639">
        <f t="shared" si="37"/>
        <v>0</v>
      </c>
      <c r="AH639">
        <f>CEILING('L Sized Pack'!B636/8000,1)</f>
        <v>0</v>
      </c>
      <c r="AI639">
        <f>CEILING('L Sized Pack'!C636/8000,1)</f>
        <v>0</v>
      </c>
      <c r="AJ639">
        <f>CEILING('L Sized Pack'!D636/8000,1)</f>
        <v>0</v>
      </c>
      <c r="AK639">
        <f>CEILING('L Sized Pack'!E636/8000,1)</f>
        <v>0</v>
      </c>
      <c r="AL639">
        <f>CEILING('L Sized Pack'!F636/8000,1)</f>
        <v>0</v>
      </c>
      <c r="AM639">
        <f>CEILING('L Sized Pack'!G636/8000,1)</f>
        <v>0</v>
      </c>
      <c r="AN639">
        <f>CEILING('L Sized Pack'!H636/8000,1)</f>
        <v>0</v>
      </c>
      <c r="AO639">
        <f>CEILING('L Sized Pack'!I636/8000,1)</f>
        <v>0</v>
      </c>
      <c r="AP639">
        <f>CEILING('L Sized Pack'!J636/8000,1)</f>
        <v>0</v>
      </c>
      <c r="AQ639">
        <f>CEILING('L Sized Pack'!K636/8000,1)</f>
        <v>0</v>
      </c>
      <c r="AR639">
        <f>CEILING('L Sized Pack'!L636/8000,1)</f>
        <v>0</v>
      </c>
      <c r="AS639">
        <f>CEILING('L Sized Pack'!M636/8000,1)</f>
        <v>0</v>
      </c>
      <c r="AT639">
        <f t="shared" si="38"/>
        <v>0</v>
      </c>
      <c r="AV639">
        <f t="shared" si="39"/>
        <v>179.88</v>
      </c>
    </row>
    <row r="640" spans="1:48" x14ac:dyDescent="0.25">
      <c r="A640" t="s">
        <v>670</v>
      </c>
      <c r="B640" t="s">
        <v>57</v>
      </c>
      <c r="D640">
        <f>CEILING('L Sized Pack'!B637/1000,1)</f>
        <v>0</v>
      </c>
      <c r="E640">
        <f>CEILING('L Sized Pack'!C637/1000,1)</f>
        <v>0</v>
      </c>
      <c r="F640">
        <f>CEILING('L Sized Pack'!D637/1000,1)</f>
        <v>0</v>
      </c>
      <c r="G640">
        <f>CEILING('L Sized Pack'!E637/1000,1)</f>
        <v>0</v>
      </c>
      <c r="H640">
        <f>CEILING('L Sized Pack'!F637/1000,1)</f>
        <v>0</v>
      </c>
      <c r="I640">
        <f>CEILING('L Sized Pack'!G637/1000,1)</f>
        <v>0</v>
      </c>
      <c r="J640">
        <f>CEILING('L Sized Pack'!H637/1000,1)</f>
        <v>0</v>
      </c>
      <c r="K640">
        <f>CEILING('L Sized Pack'!I637/1000,1)</f>
        <v>0</v>
      </c>
      <c r="L640">
        <f>CEILING('L Sized Pack'!J637/1000,1)</f>
        <v>0</v>
      </c>
      <c r="M640">
        <f>CEILING('L Sized Pack'!K637/1000,1)</f>
        <v>0</v>
      </c>
      <c r="N640">
        <f>CEILING('L Sized Pack'!L637/1000,1)</f>
        <v>0</v>
      </c>
      <c r="O640">
        <f>CEILING('L Sized Pack'!M637/1000,1)</f>
        <v>0</v>
      </c>
      <c r="P640">
        <f t="shared" si="36"/>
        <v>0</v>
      </c>
      <c r="T640">
        <f>CEILING('L Sized Pack'!B637/5000,1)</f>
        <v>0</v>
      </c>
      <c r="U640">
        <f>CEILING('L Sized Pack'!C637/5000,1)</f>
        <v>0</v>
      </c>
      <c r="V640">
        <f>CEILING('L Sized Pack'!D637/5000,1)</f>
        <v>0</v>
      </c>
      <c r="W640">
        <f>CEILING('L Sized Pack'!E637/5000,1)</f>
        <v>0</v>
      </c>
      <c r="X640">
        <f>CEILING('L Sized Pack'!F637/5000,1)</f>
        <v>0</v>
      </c>
      <c r="Y640">
        <f>CEILING('L Sized Pack'!G637/5000,1)</f>
        <v>0</v>
      </c>
      <c r="Z640">
        <f>CEILING('L Sized Pack'!H637/5000,1)</f>
        <v>0</v>
      </c>
      <c r="AA640">
        <f>CEILING('L Sized Pack'!I637/5000,1)</f>
        <v>0</v>
      </c>
      <c r="AB640">
        <f>CEILING('L Sized Pack'!J637/5000,1)</f>
        <v>0</v>
      </c>
      <c r="AC640">
        <f>CEILING('L Sized Pack'!K637/5000,1)</f>
        <v>0</v>
      </c>
      <c r="AD640">
        <f>CEILING('L Sized Pack'!L637/5000,1)</f>
        <v>0</v>
      </c>
      <c r="AE640">
        <f>CEILING('L Sized Pack'!M637/5000,1)</f>
        <v>0</v>
      </c>
      <c r="AF640">
        <f t="shared" si="37"/>
        <v>0</v>
      </c>
      <c r="AH640">
        <f>CEILING('L Sized Pack'!B637/8000,1)</f>
        <v>0</v>
      </c>
      <c r="AI640">
        <f>CEILING('L Sized Pack'!C637/8000,1)</f>
        <v>0</v>
      </c>
      <c r="AJ640">
        <f>CEILING('L Sized Pack'!D637/8000,1)</f>
        <v>0</v>
      </c>
      <c r="AK640">
        <f>CEILING('L Sized Pack'!E637/8000,1)</f>
        <v>0</v>
      </c>
      <c r="AL640">
        <f>CEILING('L Sized Pack'!F637/8000,1)</f>
        <v>0</v>
      </c>
      <c r="AM640">
        <f>CEILING('L Sized Pack'!G637/8000,1)</f>
        <v>0</v>
      </c>
      <c r="AN640">
        <f>CEILING('L Sized Pack'!H637/8000,1)</f>
        <v>0</v>
      </c>
      <c r="AO640">
        <f>CEILING('L Sized Pack'!I637/8000,1)</f>
        <v>0</v>
      </c>
      <c r="AP640">
        <f>CEILING('L Sized Pack'!J637/8000,1)</f>
        <v>0</v>
      </c>
      <c r="AQ640">
        <f>CEILING('L Sized Pack'!K637/8000,1)</f>
        <v>0</v>
      </c>
      <c r="AR640">
        <f>CEILING('L Sized Pack'!L637/8000,1)</f>
        <v>0</v>
      </c>
      <c r="AS640">
        <f>CEILING('L Sized Pack'!M637/8000,1)</f>
        <v>0</v>
      </c>
      <c r="AT640">
        <f t="shared" si="38"/>
        <v>0</v>
      </c>
      <c r="AV640">
        <f t="shared" si="39"/>
        <v>179.88</v>
      </c>
    </row>
    <row r="641" spans="1:48" x14ac:dyDescent="0.25">
      <c r="A641" t="s">
        <v>671</v>
      </c>
      <c r="B641" t="s">
        <v>57</v>
      </c>
      <c r="D641">
        <f>CEILING('L Sized Pack'!B638/1000,1)</f>
        <v>0</v>
      </c>
      <c r="E641">
        <f>CEILING('L Sized Pack'!C638/1000,1)</f>
        <v>0</v>
      </c>
      <c r="F641">
        <f>CEILING('L Sized Pack'!D638/1000,1)</f>
        <v>0</v>
      </c>
      <c r="G641">
        <f>CEILING('L Sized Pack'!E638/1000,1)</f>
        <v>0</v>
      </c>
      <c r="H641">
        <f>CEILING('L Sized Pack'!F638/1000,1)</f>
        <v>0</v>
      </c>
      <c r="I641">
        <f>CEILING('L Sized Pack'!G638/1000,1)</f>
        <v>2</v>
      </c>
      <c r="J641">
        <f>CEILING('L Sized Pack'!H638/1000,1)</f>
        <v>0</v>
      </c>
      <c r="K641">
        <f>CEILING('L Sized Pack'!I638/1000,1)</f>
        <v>0</v>
      </c>
      <c r="L641">
        <f>CEILING('L Sized Pack'!J638/1000,1)</f>
        <v>1</v>
      </c>
      <c r="M641">
        <f>CEILING('L Sized Pack'!K638/1000,1)</f>
        <v>6</v>
      </c>
      <c r="N641">
        <f>CEILING('L Sized Pack'!L638/1000,1)</f>
        <v>0</v>
      </c>
      <c r="O641">
        <f>CEILING('L Sized Pack'!M638/1000,1)</f>
        <v>0</v>
      </c>
      <c r="P641">
        <f t="shared" si="36"/>
        <v>45</v>
      </c>
      <c r="T641">
        <f>CEILING('L Sized Pack'!B638/5000,1)</f>
        <v>0</v>
      </c>
      <c r="U641">
        <f>CEILING('L Sized Pack'!C638/5000,1)</f>
        <v>0</v>
      </c>
      <c r="V641">
        <f>CEILING('L Sized Pack'!D638/5000,1)</f>
        <v>0</v>
      </c>
      <c r="W641">
        <f>CEILING('L Sized Pack'!E638/5000,1)</f>
        <v>0</v>
      </c>
      <c r="X641">
        <f>CEILING('L Sized Pack'!F638/5000,1)</f>
        <v>0</v>
      </c>
      <c r="Y641">
        <f>CEILING('L Sized Pack'!G638/5000,1)</f>
        <v>1</v>
      </c>
      <c r="Z641">
        <f>CEILING('L Sized Pack'!H638/5000,1)</f>
        <v>0</v>
      </c>
      <c r="AA641">
        <f>CEILING('L Sized Pack'!I638/5000,1)</f>
        <v>0</v>
      </c>
      <c r="AB641">
        <f>CEILING('L Sized Pack'!J638/5000,1)</f>
        <v>1</v>
      </c>
      <c r="AC641">
        <f>CEILING('L Sized Pack'!K638/5000,1)</f>
        <v>2</v>
      </c>
      <c r="AD641">
        <f>CEILING('L Sized Pack'!L638/5000,1)</f>
        <v>0</v>
      </c>
      <c r="AE641">
        <f>CEILING('L Sized Pack'!M638/5000,1)</f>
        <v>0</v>
      </c>
      <c r="AF641">
        <f t="shared" si="37"/>
        <v>40</v>
      </c>
      <c r="AH641">
        <f>CEILING('L Sized Pack'!B638/8000,1)</f>
        <v>0</v>
      </c>
      <c r="AI641">
        <f>CEILING('L Sized Pack'!C638/8000,1)</f>
        <v>0</v>
      </c>
      <c r="AJ641">
        <f>CEILING('L Sized Pack'!D638/8000,1)</f>
        <v>0</v>
      </c>
      <c r="AK641">
        <f>CEILING('L Sized Pack'!E638/8000,1)</f>
        <v>0</v>
      </c>
      <c r="AL641">
        <f>CEILING('L Sized Pack'!F638/8000,1)</f>
        <v>0</v>
      </c>
      <c r="AM641">
        <f>CEILING('L Sized Pack'!G638/8000,1)</f>
        <v>1</v>
      </c>
      <c r="AN641">
        <f>CEILING('L Sized Pack'!H638/8000,1)</f>
        <v>0</v>
      </c>
      <c r="AO641">
        <f>CEILING('L Sized Pack'!I638/8000,1)</f>
        <v>0</v>
      </c>
      <c r="AP641">
        <f>CEILING('L Sized Pack'!J638/8000,1)</f>
        <v>1</v>
      </c>
      <c r="AQ641">
        <f>CEILING('L Sized Pack'!K638/8000,1)</f>
        <v>1</v>
      </c>
      <c r="AR641">
        <f>CEILING('L Sized Pack'!L638/8000,1)</f>
        <v>0</v>
      </c>
      <c r="AS641">
        <f>CEILING('L Sized Pack'!M638/8000,1)</f>
        <v>0</v>
      </c>
      <c r="AT641">
        <f t="shared" si="38"/>
        <v>45</v>
      </c>
      <c r="AV641">
        <f t="shared" si="39"/>
        <v>219.88</v>
      </c>
    </row>
    <row r="642" spans="1:48" x14ac:dyDescent="0.25">
      <c r="A642" t="s">
        <v>672</v>
      </c>
      <c r="B642" t="s">
        <v>57</v>
      </c>
      <c r="D642">
        <f>CEILING('L Sized Pack'!B639/1000,1)</f>
        <v>0</v>
      </c>
      <c r="E642">
        <f>CEILING('L Sized Pack'!C639/1000,1)</f>
        <v>0</v>
      </c>
      <c r="F642">
        <f>CEILING('L Sized Pack'!D639/1000,1)</f>
        <v>0</v>
      </c>
      <c r="G642">
        <f>CEILING('L Sized Pack'!E639/1000,1)</f>
        <v>0</v>
      </c>
      <c r="H642">
        <f>CEILING('L Sized Pack'!F639/1000,1)</f>
        <v>0</v>
      </c>
      <c r="I642">
        <f>CEILING('L Sized Pack'!G639/1000,1)</f>
        <v>0</v>
      </c>
      <c r="J642">
        <f>CEILING('L Sized Pack'!H639/1000,1)</f>
        <v>12</v>
      </c>
      <c r="K642">
        <f>CEILING('L Sized Pack'!I639/1000,1)</f>
        <v>0</v>
      </c>
      <c r="L642">
        <f>CEILING('L Sized Pack'!J639/1000,1)</f>
        <v>0</v>
      </c>
      <c r="M642">
        <f>CEILING('L Sized Pack'!K639/1000,1)</f>
        <v>0</v>
      </c>
      <c r="N642">
        <f>CEILING('L Sized Pack'!L639/1000,1)</f>
        <v>0</v>
      </c>
      <c r="O642">
        <f>CEILING('L Sized Pack'!M639/1000,1)</f>
        <v>3</v>
      </c>
      <c r="P642">
        <f t="shared" si="36"/>
        <v>75</v>
      </c>
      <c r="T642">
        <f>CEILING('L Sized Pack'!B639/5000,1)</f>
        <v>0</v>
      </c>
      <c r="U642">
        <f>CEILING('L Sized Pack'!C639/5000,1)</f>
        <v>0</v>
      </c>
      <c r="V642">
        <f>CEILING('L Sized Pack'!D639/5000,1)</f>
        <v>0</v>
      </c>
      <c r="W642">
        <f>CEILING('L Sized Pack'!E639/5000,1)</f>
        <v>0</v>
      </c>
      <c r="X642">
        <f>CEILING('L Sized Pack'!F639/5000,1)</f>
        <v>0</v>
      </c>
      <c r="Y642">
        <f>CEILING('L Sized Pack'!G639/5000,1)</f>
        <v>0</v>
      </c>
      <c r="Z642">
        <f>CEILING('L Sized Pack'!H639/5000,1)</f>
        <v>3</v>
      </c>
      <c r="AA642">
        <f>CEILING('L Sized Pack'!I639/5000,1)</f>
        <v>0</v>
      </c>
      <c r="AB642">
        <f>CEILING('L Sized Pack'!J639/5000,1)</f>
        <v>0</v>
      </c>
      <c r="AC642">
        <f>CEILING('L Sized Pack'!K639/5000,1)</f>
        <v>0</v>
      </c>
      <c r="AD642">
        <f>CEILING('L Sized Pack'!L639/5000,1)</f>
        <v>0</v>
      </c>
      <c r="AE642">
        <f>CEILING('L Sized Pack'!M639/5000,1)</f>
        <v>1</v>
      </c>
      <c r="AF642">
        <f t="shared" si="37"/>
        <v>40</v>
      </c>
      <c r="AH642">
        <f>CEILING('L Sized Pack'!B639/8000,1)</f>
        <v>0</v>
      </c>
      <c r="AI642">
        <f>CEILING('L Sized Pack'!C639/8000,1)</f>
        <v>0</v>
      </c>
      <c r="AJ642">
        <f>CEILING('L Sized Pack'!D639/8000,1)</f>
        <v>0</v>
      </c>
      <c r="AK642">
        <f>CEILING('L Sized Pack'!E639/8000,1)</f>
        <v>0</v>
      </c>
      <c r="AL642">
        <f>CEILING('L Sized Pack'!F639/8000,1)</f>
        <v>0</v>
      </c>
      <c r="AM642">
        <f>CEILING('L Sized Pack'!G639/8000,1)</f>
        <v>0</v>
      </c>
      <c r="AN642">
        <f>CEILING('L Sized Pack'!H639/8000,1)</f>
        <v>2</v>
      </c>
      <c r="AO642">
        <f>CEILING('L Sized Pack'!I639/8000,1)</f>
        <v>0</v>
      </c>
      <c r="AP642">
        <f>CEILING('L Sized Pack'!J639/8000,1)</f>
        <v>0</v>
      </c>
      <c r="AQ642">
        <f>CEILING('L Sized Pack'!K639/8000,1)</f>
        <v>0</v>
      </c>
      <c r="AR642">
        <f>CEILING('L Sized Pack'!L639/8000,1)</f>
        <v>0</v>
      </c>
      <c r="AS642">
        <f>CEILING('L Sized Pack'!M639/8000,1)</f>
        <v>1</v>
      </c>
      <c r="AT642">
        <f t="shared" si="38"/>
        <v>45</v>
      </c>
      <c r="AV642">
        <f t="shared" si="39"/>
        <v>219.88</v>
      </c>
    </row>
    <row r="643" spans="1:48" x14ac:dyDescent="0.25">
      <c r="A643" t="s">
        <v>673</v>
      </c>
      <c r="B643" t="s">
        <v>39</v>
      </c>
      <c r="D643">
        <f>CEILING('L Sized Pack'!B640/1000,1)</f>
        <v>0</v>
      </c>
      <c r="E643">
        <f>CEILING('L Sized Pack'!C640/1000,1)</f>
        <v>0</v>
      </c>
      <c r="F643">
        <f>CEILING('L Sized Pack'!D640/1000,1)</f>
        <v>0</v>
      </c>
      <c r="G643">
        <f>CEILING('L Sized Pack'!E640/1000,1)</f>
        <v>0</v>
      </c>
      <c r="H643">
        <f>CEILING('L Sized Pack'!F640/1000,1)</f>
        <v>0</v>
      </c>
      <c r="I643">
        <f>CEILING('L Sized Pack'!G640/1000,1)</f>
        <v>0</v>
      </c>
      <c r="J643">
        <f>CEILING('L Sized Pack'!H640/1000,1)</f>
        <v>0</v>
      </c>
      <c r="K643">
        <f>CEILING('L Sized Pack'!I640/1000,1)</f>
        <v>0</v>
      </c>
      <c r="L643">
        <f>CEILING('L Sized Pack'!J640/1000,1)</f>
        <v>0</v>
      </c>
      <c r="M643">
        <f>CEILING('L Sized Pack'!K640/1000,1)</f>
        <v>0</v>
      </c>
      <c r="N643">
        <f>CEILING('L Sized Pack'!L640/1000,1)</f>
        <v>0</v>
      </c>
      <c r="O643">
        <f>CEILING('L Sized Pack'!M640/1000,1)</f>
        <v>0</v>
      </c>
      <c r="P643">
        <f t="shared" si="36"/>
        <v>0</v>
      </c>
      <c r="T643">
        <f>CEILING('L Sized Pack'!B640/5000,1)</f>
        <v>0</v>
      </c>
      <c r="U643">
        <f>CEILING('L Sized Pack'!C640/5000,1)</f>
        <v>0</v>
      </c>
      <c r="V643">
        <f>CEILING('L Sized Pack'!D640/5000,1)</f>
        <v>0</v>
      </c>
      <c r="W643">
        <f>CEILING('L Sized Pack'!E640/5000,1)</f>
        <v>0</v>
      </c>
      <c r="X643">
        <f>CEILING('L Sized Pack'!F640/5000,1)</f>
        <v>0</v>
      </c>
      <c r="Y643">
        <f>CEILING('L Sized Pack'!G640/5000,1)</f>
        <v>0</v>
      </c>
      <c r="Z643">
        <f>CEILING('L Sized Pack'!H640/5000,1)</f>
        <v>0</v>
      </c>
      <c r="AA643">
        <f>CEILING('L Sized Pack'!I640/5000,1)</f>
        <v>0</v>
      </c>
      <c r="AB643">
        <f>CEILING('L Sized Pack'!J640/5000,1)</f>
        <v>0</v>
      </c>
      <c r="AC643">
        <f>CEILING('L Sized Pack'!K640/5000,1)</f>
        <v>0</v>
      </c>
      <c r="AD643">
        <f>CEILING('L Sized Pack'!L640/5000,1)</f>
        <v>0</v>
      </c>
      <c r="AE643">
        <f>CEILING('L Sized Pack'!M640/5000,1)</f>
        <v>0</v>
      </c>
      <c r="AF643">
        <f t="shared" si="37"/>
        <v>0</v>
      </c>
      <c r="AH643">
        <f>CEILING('L Sized Pack'!B640/8000,1)</f>
        <v>0</v>
      </c>
      <c r="AI643">
        <f>CEILING('L Sized Pack'!C640/8000,1)</f>
        <v>0</v>
      </c>
      <c r="AJ643">
        <f>CEILING('L Sized Pack'!D640/8000,1)</f>
        <v>0</v>
      </c>
      <c r="AK643">
        <f>CEILING('L Sized Pack'!E640/8000,1)</f>
        <v>0</v>
      </c>
      <c r="AL643">
        <f>CEILING('L Sized Pack'!F640/8000,1)</f>
        <v>0</v>
      </c>
      <c r="AM643">
        <f>CEILING('L Sized Pack'!G640/8000,1)</f>
        <v>0</v>
      </c>
      <c r="AN643">
        <f>CEILING('L Sized Pack'!H640/8000,1)</f>
        <v>0</v>
      </c>
      <c r="AO643">
        <f>CEILING('L Sized Pack'!I640/8000,1)</f>
        <v>0</v>
      </c>
      <c r="AP643">
        <f>CEILING('L Sized Pack'!J640/8000,1)</f>
        <v>0</v>
      </c>
      <c r="AQ643">
        <f>CEILING('L Sized Pack'!K640/8000,1)</f>
        <v>0</v>
      </c>
      <c r="AR643">
        <f>CEILING('L Sized Pack'!L640/8000,1)</f>
        <v>0</v>
      </c>
      <c r="AS643">
        <f>CEILING('L Sized Pack'!M640/8000,1)</f>
        <v>0</v>
      </c>
      <c r="AT643">
        <f t="shared" si="38"/>
        <v>0</v>
      </c>
      <c r="AV643">
        <f t="shared" si="39"/>
        <v>179.88</v>
      </c>
    </row>
    <row r="644" spans="1:48" x14ac:dyDescent="0.25">
      <c r="A644" t="s">
        <v>674</v>
      </c>
      <c r="B644" t="s">
        <v>39</v>
      </c>
      <c r="D644">
        <f>CEILING('L Sized Pack'!B641/1000,1)</f>
        <v>0</v>
      </c>
      <c r="E644">
        <f>CEILING('L Sized Pack'!C641/1000,1)</f>
        <v>0</v>
      </c>
      <c r="F644">
        <f>CEILING('L Sized Pack'!D641/1000,1)</f>
        <v>4</v>
      </c>
      <c r="G644">
        <f>CEILING('L Sized Pack'!E641/1000,1)</f>
        <v>0</v>
      </c>
      <c r="H644">
        <f>CEILING('L Sized Pack'!F641/1000,1)</f>
        <v>0</v>
      </c>
      <c r="I644">
        <f>CEILING('L Sized Pack'!G641/1000,1)</f>
        <v>0</v>
      </c>
      <c r="J644">
        <f>CEILING('L Sized Pack'!H641/1000,1)</f>
        <v>0</v>
      </c>
      <c r="K644">
        <f>CEILING('L Sized Pack'!I641/1000,1)</f>
        <v>0</v>
      </c>
      <c r="L644">
        <f>CEILING('L Sized Pack'!J641/1000,1)</f>
        <v>0</v>
      </c>
      <c r="M644">
        <f>CEILING('L Sized Pack'!K641/1000,1)</f>
        <v>0</v>
      </c>
      <c r="N644">
        <f>CEILING('L Sized Pack'!L641/1000,1)</f>
        <v>0</v>
      </c>
      <c r="O644">
        <f>CEILING('L Sized Pack'!M641/1000,1)</f>
        <v>0</v>
      </c>
      <c r="P644">
        <f t="shared" si="36"/>
        <v>20</v>
      </c>
      <c r="T644">
        <f>CEILING('L Sized Pack'!B641/5000,1)</f>
        <v>0</v>
      </c>
      <c r="U644">
        <f>CEILING('L Sized Pack'!C641/5000,1)</f>
        <v>0</v>
      </c>
      <c r="V644">
        <f>CEILING('L Sized Pack'!D641/5000,1)</f>
        <v>1</v>
      </c>
      <c r="W644">
        <f>CEILING('L Sized Pack'!E641/5000,1)</f>
        <v>0</v>
      </c>
      <c r="X644">
        <f>CEILING('L Sized Pack'!F641/5000,1)</f>
        <v>0</v>
      </c>
      <c r="Y644">
        <f>CEILING('L Sized Pack'!G641/5000,1)</f>
        <v>0</v>
      </c>
      <c r="Z644">
        <f>CEILING('L Sized Pack'!H641/5000,1)</f>
        <v>0</v>
      </c>
      <c r="AA644">
        <f>CEILING('L Sized Pack'!I641/5000,1)</f>
        <v>0</v>
      </c>
      <c r="AB644">
        <f>CEILING('L Sized Pack'!J641/5000,1)</f>
        <v>0</v>
      </c>
      <c r="AC644">
        <f>CEILING('L Sized Pack'!K641/5000,1)</f>
        <v>0</v>
      </c>
      <c r="AD644">
        <f>CEILING('L Sized Pack'!L641/5000,1)</f>
        <v>0</v>
      </c>
      <c r="AE644">
        <f>CEILING('L Sized Pack'!M641/5000,1)</f>
        <v>0</v>
      </c>
      <c r="AF644">
        <f t="shared" si="37"/>
        <v>10</v>
      </c>
      <c r="AH644">
        <f>CEILING('L Sized Pack'!B641/8000,1)</f>
        <v>0</v>
      </c>
      <c r="AI644">
        <f>CEILING('L Sized Pack'!C641/8000,1)</f>
        <v>0</v>
      </c>
      <c r="AJ644">
        <f>CEILING('L Sized Pack'!D641/8000,1)</f>
        <v>1</v>
      </c>
      <c r="AK644">
        <f>CEILING('L Sized Pack'!E641/8000,1)</f>
        <v>0</v>
      </c>
      <c r="AL644">
        <f>CEILING('L Sized Pack'!F641/8000,1)</f>
        <v>0</v>
      </c>
      <c r="AM644">
        <f>CEILING('L Sized Pack'!G641/8000,1)</f>
        <v>0</v>
      </c>
      <c r="AN644">
        <f>CEILING('L Sized Pack'!H641/8000,1)</f>
        <v>0</v>
      </c>
      <c r="AO644">
        <f>CEILING('L Sized Pack'!I641/8000,1)</f>
        <v>0</v>
      </c>
      <c r="AP644">
        <f>CEILING('L Sized Pack'!J641/8000,1)</f>
        <v>0</v>
      </c>
      <c r="AQ644">
        <f>CEILING('L Sized Pack'!K641/8000,1)</f>
        <v>0</v>
      </c>
      <c r="AR644">
        <f>CEILING('L Sized Pack'!L641/8000,1)</f>
        <v>0</v>
      </c>
      <c r="AS644">
        <f>CEILING('L Sized Pack'!M641/8000,1)</f>
        <v>0</v>
      </c>
      <c r="AT644">
        <f t="shared" si="38"/>
        <v>15</v>
      </c>
      <c r="AV644">
        <f t="shared" si="39"/>
        <v>189.88</v>
      </c>
    </row>
    <row r="645" spans="1:48" x14ac:dyDescent="0.25">
      <c r="A645" t="s">
        <v>675</v>
      </c>
      <c r="B645" t="s">
        <v>39</v>
      </c>
      <c r="D645">
        <f>CEILING('L Sized Pack'!B642/1000,1)</f>
        <v>0</v>
      </c>
      <c r="E645">
        <f>CEILING('L Sized Pack'!C642/1000,1)</f>
        <v>0</v>
      </c>
      <c r="F645">
        <f>CEILING('L Sized Pack'!D642/1000,1)</f>
        <v>0</v>
      </c>
      <c r="G645">
        <f>CEILING('L Sized Pack'!E642/1000,1)</f>
        <v>0</v>
      </c>
      <c r="H645">
        <f>CEILING('L Sized Pack'!F642/1000,1)</f>
        <v>0</v>
      </c>
      <c r="I645">
        <f>CEILING('L Sized Pack'!G642/1000,1)</f>
        <v>0</v>
      </c>
      <c r="J645">
        <f>CEILING('L Sized Pack'!H642/1000,1)</f>
        <v>0</v>
      </c>
      <c r="K645">
        <f>CEILING('L Sized Pack'!I642/1000,1)</f>
        <v>0</v>
      </c>
      <c r="L645">
        <f>CEILING('L Sized Pack'!J642/1000,1)</f>
        <v>1</v>
      </c>
      <c r="M645">
        <f>CEILING('L Sized Pack'!K642/1000,1)</f>
        <v>0</v>
      </c>
      <c r="N645">
        <f>CEILING('L Sized Pack'!L642/1000,1)</f>
        <v>0</v>
      </c>
      <c r="O645">
        <f>CEILING('L Sized Pack'!M642/1000,1)</f>
        <v>0</v>
      </c>
      <c r="P645">
        <f t="shared" si="36"/>
        <v>5</v>
      </c>
      <c r="T645">
        <f>CEILING('L Sized Pack'!B642/5000,1)</f>
        <v>0</v>
      </c>
      <c r="U645">
        <f>CEILING('L Sized Pack'!C642/5000,1)</f>
        <v>0</v>
      </c>
      <c r="V645">
        <f>CEILING('L Sized Pack'!D642/5000,1)</f>
        <v>0</v>
      </c>
      <c r="W645">
        <f>CEILING('L Sized Pack'!E642/5000,1)</f>
        <v>0</v>
      </c>
      <c r="X645">
        <f>CEILING('L Sized Pack'!F642/5000,1)</f>
        <v>0</v>
      </c>
      <c r="Y645">
        <f>CEILING('L Sized Pack'!G642/5000,1)</f>
        <v>0</v>
      </c>
      <c r="Z645">
        <f>CEILING('L Sized Pack'!H642/5000,1)</f>
        <v>0</v>
      </c>
      <c r="AA645">
        <f>CEILING('L Sized Pack'!I642/5000,1)</f>
        <v>0</v>
      </c>
      <c r="AB645">
        <f>CEILING('L Sized Pack'!J642/5000,1)</f>
        <v>1</v>
      </c>
      <c r="AC645">
        <f>CEILING('L Sized Pack'!K642/5000,1)</f>
        <v>0</v>
      </c>
      <c r="AD645">
        <f>CEILING('L Sized Pack'!L642/5000,1)</f>
        <v>0</v>
      </c>
      <c r="AE645">
        <f>CEILING('L Sized Pack'!M642/5000,1)</f>
        <v>0</v>
      </c>
      <c r="AF645">
        <f t="shared" si="37"/>
        <v>10</v>
      </c>
      <c r="AH645">
        <f>CEILING('L Sized Pack'!B642/8000,1)</f>
        <v>0</v>
      </c>
      <c r="AI645">
        <f>CEILING('L Sized Pack'!C642/8000,1)</f>
        <v>0</v>
      </c>
      <c r="AJ645">
        <f>CEILING('L Sized Pack'!D642/8000,1)</f>
        <v>0</v>
      </c>
      <c r="AK645">
        <f>CEILING('L Sized Pack'!E642/8000,1)</f>
        <v>0</v>
      </c>
      <c r="AL645">
        <f>CEILING('L Sized Pack'!F642/8000,1)</f>
        <v>0</v>
      </c>
      <c r="AM645">
        <f>CEILING('L Sized Pack'!G642/8000,1)</f>
        <v>0</v>
      </c>
      <c r="AN645">
        <f>CEILING('L Sized Pack'!H642/8000,1)</f>
        <v>0</v>
      </c>
      <c r="AO645">
        <f>CEILING('L Sized Pack'!I642/8000,1)</f>
        <v>0</v>
      </c>
      <c r="AP645">
        <f>CEILING('L Sized Pack'!J642/8000,1)</f>
        <v>1</v>
      </c>
      <c r="AQ645">
        <f>CEILING('L Sized Pack'!K642/8000,1)</f>
        <v>0</v>
      </c>
      <c r="AR645">
        <f>CEILING('L Sized Pack'!L642/8000,1)</f>
        <v>0</v>
      </c>
      <c r="AS645">
        <f>CEILING('L Sized Pack'!M642/8000,1)</f>
        <v>0</v>
      </c>
      <c r="AT645">
        <f t="shared" si="38"/>
        <v>15</v>
      </c>
      <c r="AV645">
        <f t="shared" si="39"/>
        <v>184.88</v>
      </c>
    </row>
    <row r="646" spans="1:48" x14ac:dyDescent="0.25">
      <c r="A646" t="s">
        <v>676</v>
      </c>
      <c r="B646" t="s">
        <v>39</v>
      </c>
      <c r="D646">
        <f>CEILING('L Sized Pack'!B643/1000,1)</f>
        <v>0</v>
      </c>
      <c r="E646">
        <f>CEILING('L Sized Pack'!C643/1000,1)</f>
        <v>0</v>
      </c>
      <c r="F646">
        <f>CEILING('L Sized Pack'!D643/1000,1)</f>
        <v>0</v>
      </c>
      <c r="G646">
        <f>CEILING('L Sized Pack'!E643/1000,1)</f>
        <v>1</v>
      </c>
      <c r="H646">
        <f>CEILING('L Sized Pack'!F643/1000,1)</f>
        <v>0</v>
      </c>
      <c r="I646">
        <f>CEILING('L Sized Pack'!G643/1000,1)</f>
        <v>0</v>
      </c>
      <c r="J646">
        <f>CEILING('L Sized Pack'!H643/1000,1)</f>
        <v>0</v>
      </c>
      <c r="K646">
        <f>CEILING('L Sized Pack'!I643/1000,1)</f>
        <v>0</v>
      </c>
      <c r="L646">
        <f>CEILING('L Sized Pack'!J643/1000,1)</f>
        <v>0</v>
      </c>
      <c r="M646">
        <f>CEILING('L Sized Pack'!K643/1000,1)</f>
        <v>0</v>
      </c>
      <c r="N646">
        <f>CEILING('L Sized Pack'!L643/1000,1)</f>
        <v>0</v>
      </c>
      <c r="O646">
        <f>CEILING('L Sized Pack'!M643/1000,1)</f>
        <v>0</v>
      </c>
      <c r="P646">
        <f t="shared" si="36"/>
        <v>5</v>
      </c>
      <c r="T646">
        <f>CEILING('L Sized Pack'!B643/5000,1)</f>
        <v>0</v>
      </c>
      <c r="U646">
        <f>CEILING('L Sized Pack'!C643/5000,1)</f>
        <v>0</v>
      </c>
      <c r="V646">
        <f>CEILING('L Sized Pack'!D643/5000,1)</f>
        <v>0</v>
      </c>
      <c r="W646">
        <f>CEILING('L Sized Pack'!E643/5000,1)</f>
        <v>1</v>
      </c>
      <c r="X646">
        <f>CEILING('L Sized Pack'!F643/5000,1)</f>
        <v>0</v>
      </c>
      <c r="Y646">
        <f>CEILING('L Sized Pack'!G643/5000,1)</f>
        <v>0</v>
      </c>
      <c r="Z646">
        <f>CEILING('L Sized Pack'!H643/5000,1)</f>
        <v>0</v>
      </c>
      <c r="AA646">
        <f>CEILING('L Sized Pack'!I643/5000,1)</f>
        <v>0</v>
      </c>
      <c r="AB646">
        <f>CEILING('L Sized Pack'!J643/5000,1)</f>
        <v>0</v>
      </c>
      <c r="AC646">
        <f>CEILING('L Sized Pack'!K643/5000,1)</f>
        <v>0</v>
      </c>
      <c r="AD646">
        <f>CEILING('L Sized Pack'!L643/5000,1)</f>
        <v>0</v>
      </c>
      <c r="AE646">
        <f>CEILING('L Sized Pack'!M643/5000,1)</f>
        <v>0</v>
      </c>
      <c r="AF646">
        <f t="shared" si="37"/>
        <v>10</v>
      </c>
      <c r="AH646">
        <f>CEILING('L Sized Pack'!B643/8000,1)</f>
        <v>0</v>
      </c>
      <c r="AI646">
        <f>CEILING('L Sized Pack'!C643/8000,1)</f>
        <v>0</v>
      </c>
      <c r="AJ646">
        <f>CEILING('L Sized Pack'!D643/8000,1)</f>
        <v>0</v>
      </c>
      <c r="AK646">
        <f>CEILING('L Sized Pack'!E643/8000,1)</f>
        <v>1</v>
      </c>
      <c r="AL646">
        <f>CEILING('L Sized Pack'!F643/8000,1)</f>
        <v>0</v>
      </c>
      <c r="AM646">
        <f>CEILING('L Sized Pack'!G643/8000,1)</f>
        <v>0</v>
      </c>
      <c r="AN646">
        <f>CEILING('L Sized Pack'!H643/8000,1)</f>
        <v>0</v>
      </c>
      <c r="AO646">
        <f>CEILING('L Sized Pack'!I643/8000,1)</f>
        <v>0</v>
      </c>
      <c r="AP646">
        <f>CEILING('L Sized Pack'!J643/8000,1)</f>
        <v>0</v>
      </c>
      <c r="AQ646">
        <f>CEILING('L Sized Pack'!K643/8000,1)</f>
        <v>0</v>
      </c>
      <c r="AR646">
        <f>CEILING('L Sized Pack'!L643/8000,1)</f>
        <v>0</v>
      </c>
      <c r="AS646">
        <f>CEILING('L Sized Pack'!M643/8000,1)</f>
        <v>0</v>
      </c>
      <c r="AT646">
        <f t="shared" si="38"/>
        <v>15</v>
      </c>
      <c r="AV646">
        <f t="shared" si="39"/>
        <v>184.88</v>
      </c>
    </row>
    <row r="647" spans="1:48" x14ac:dyDescent="0.25">
      <c r="A647" t="s">
        <v>677</v>
      </c>
      <c r="B647" t="s">
        <v>39</v>
      </c>
      <c r="D647">
        <f>CEILING('L Sized Pack'!B644/1000,1)</f>
        <v>0</v>
      </c>
      <c r="E647">
        <f>CEILING('L Sized Pack'!C644/1000,1)</f>
        <v>0</v>
      </c>
      <c r="F647">
        <f>CEILING('L Sized Pack'!D644/1000,1)</f>
        <v>0</v>
      </c>
      <c r="G647">
        <f>CEILING('L Sized Pack'!E644/1000,1)</f>
        <v>0</v>
      </c>
      <c r="H647">
        <f>CEILING('L Sized Pack'!F644/1000,1)</f>
        <v>0</v>
      </c>
      <c r="I647">
        <f>CEILING('L Sized Pack'!G644/1000,1)</f>
        <v>0</v>
      </c>
      <c r="J647">
        <f>CEILING('L Sized Pack'!H644/1000,1)</f>
        <v>0</v>
      </c>
      <c r="K647">
        <f>CEILING('L Sized Pack'!I644/1000,1)</f>
        <v>0</v>
      </c>
      <c r="L647">
        <f>CEILING('L Sized Pack'!J644/1000,1)</f>
        <v>12</v>
      </c>
      <c r="M647">
        <f>CEILING('L Sized Pack'!K644/1000,1)</f>
        <v>0</v>
      </c>
      <c r="N647">
        <f>CEILING('L Sized Pack'!L644/1000,1)</f>
        <v>0</v>
      </c>
      <c r="O647">
        <f>CEILING('L Sized Pack'!M644/1000,1)</f>
        <v>0</v>
      </c>
      <c r="P647">
        <f t="shared" si="36"/>
        <v>60</v>
      </c>
      <c r="T647">
        <f>CEILING('L Sized Pack'!B644/5000,1)</f>
        <v>0</v>
      </c>
      <c r="U647">
        <f>CEILING('L Sized Pack'!C644/5000,1)</f>
        <v>0</v>
      </c>
      <c r="V647">
        <f>CEILING('L Sized Pack'!D644/5000,1)</f>
        <v>0</v>
      </c>
      <c r="W647">
        <f>CEILING('L Sized Pack'!E644/5000,1)</f>
        <v>0</v>
      </c>
      <c r="X647">
        <f>CEILING('L Sized Pack'!F644/5000,1)</f>
        <v>0</v>
      </c>
      <c r="Y647">
        <f>CEILING('L Sized Pack'!G644/5000,1)</f>
        <v>0</v>
      </c>
      <c r="Z647">
        <f>CEILING('L Sized Pack'!H644/5000,1)</f>
        <v>0</v>
      </c>
      <c r="AA647">
        <f>CEILING('L Sized Pack'!I644/5000,1)</f>
        <v>0</v>
      </c>
      <c r="AB647">
        <f>CEILING('L Sized Pack'!J644/5000,1)</f>
        <v>3</v>
      </c>
      <c r="AC647">
        <f>CEILING('L Sized Pack'!K644/5000,1)</f>
        <v>0</v>
      </c>
      <c r="AD647">
        <f>CEILING('L Sized Pack'!L644/5000,1)</f>
        <v>0</v>
      </c>
      <c r="AE647">
        <f>CEILING('L Sized Pack'!M644/5000,1)</f>
        <v>0</v>
      </c>
      <c r="AF647">
        <f t="shared" si="37"/>
        <v>30</v>
      </c>
      <c r="AH647">
        <f>CEILING('L Sized Pack'!B644/8000,1)</f>
        <v>0</v>
      </c>
      <c r="AI647">
        <f>CEILING('L Sized Pack'!C644/8000,1)</f>
        <v>0</v>
      </c>
      <c r="AJ647">
        <f>CEILING('L Sized Pack'!D644/8000,1)</f>
        <v>0</v>
      </c>
      <c r="AK647">
        <f>CEILING('L Sized Pack'!E644/8000,1)</f>
        <v>0</v>
      </c>
      <c r="AL647">
        <f>CEILING('L Sized Pack'!F644/8000,1)</f>
        <v>0</v>
      </c>
      <c r="AM647">
        <f>CEILING('L Sized Pack'!G644/8000,1)</f>
        <v>0</v>
      </c>
      <c r="AN647">
        <f>CEILING('L Sized Pack'!H644/8000,1)</f>
        <v>0</v>
      </c>
      <c r="AO647">
        <f>CEILING('L Sized Pack'!I644/8000,1)</f>
        <v>0</v>
      </c>
      <c r="AP647">
        <f>CEILING('L Sized Pack'!J644/8000,1)</f>
        <v>2</v>
      </c>
      <c r="AQ647">
        <f>CEILING('L Sized Pack'!K644/8000,1)</f>
        <v>0</v>
      </c>
      <c r="AR647">
        <f>CEILING('L Sized Pack'!L644/8000,1)</f>
        <v>0</v>
      </c>
      <c r="AS647">
        <f>CEILING('L Sized Pack'!M644/8000,1)</f>
        <v>0</v>
      </c>
      <c r="AT647">
        <f t="shared" si="38"/>
        <v>30</v>
      </c>
      <c r="AV647">
        <f t="shared" si="39"/>
        <v>209.88</v>
      </c>
    </row>
    <row r="648" spans="1:48" x14ac:dyDescent="0.25">
      <c r="A648" t="s">
        <v>678</v>
      </c>
      <c r="B648" t="s">
        <v>57</v>
      </c>
      <c r="D648">
        <f>CEILING('L Sized Pack'!B645/1000,1)</f>
        <v>0</v>
      </c>
      <c r="E648">
        <f>CEILING('L Sized Pack'!C645/1000,1)</f>
        <v>0</v>
      </c>
      <c r="F648">
        <f>CEILING('L Sized Pack'!D645/1000,1)</f>
        <v>0</v>
      </c>
      <c r="G648">
        <f>CEILING('L Sized Pack'!E645/1000,1)</f>
        <v>0</v>
      </c>
      <c r="H648">
        <f>CEILING('L Sized Pack'!F645/1000,1)</f>
        <v>0</v>
      </c>
      <c r="I648">
        <f>CEILING('L Sized Pack'!G645/1000,1)</f>
        <v>0</v>
      </c>
      <c r="J648">
        <f>CEILING('L Sized Pack'!H645/1000,1)</f>
        <v>0</v>
      </c>
      <c r="K648">
        <f>CEILING('L Sized Pack'!I645/1000,1)</f>
        <v>0</v>
      </c>
      <c r="L648">
        <f>CEILING('L Sized Pack'!J645/1000,1)</f>
        <v>0</v>
      </c>
      <c r="M648">
        <f>CEILING('L Sized Pack'!K645/1000,1)</f>
        <v>0</v>
      </c>
      <c r="N648">
        <f>CEILING('L Sized Pack'!L645/1000,1)</f>
        <v>0</v>
      </c>
      <c r="O648">
        <f>CEILING('L Sized Pack'!M645/1000,1)</f>
        <v>0</v>
      </c>
      <c r="P648">
        <f t="shared" si="36"/>
        <v>0</v>
      </c>
      <c r="T648">
        <f>CEILING('L Sized Pack'!B645/5000,1)</f>
        <v>0</v>
      </c>
      <c r="U648">
        <f>CEILING('L Sized Pack'!C645/5000,1)</f>
        <v>0</v>
      </c>
      <c r="V648">
        <f>CEILING('L Sized Pack'!D645/5000,1)</f>
        <v>0</v>
      </c>
      <c r="W648">
        <f>CEILING('L Sized Pack'!E645/5000,1)</f>
        <v>0</v>
      </c>
      <c r="X648">
        <f>CEILING('L Sized Pack'!F645/5000,1)</f>
        <v>0</v>
      </c>
      <c r="Y648">
        <f>CEILING('L Sized Pack'!G645/5000,1)</f>
        <v>0</v>
      </c>
      <c r="Z648">
        <f>CEILING('L Sized Pack'!H645/5000,1)</f>
        <v>0</v>
      </c>
      <c r="AA648">
        <f>CEILING('L Sized Pack'!I645/5000,1)</f>
        <v>0</v>
      </c>
      <c r="AB648">
        <f>CEILING('L Sized Pack'!J645/5000,1)</f>
        <v>0</v>
      </c>
      <c r="AC648">
        <f>CEILING('L Sized Pack'!K645/5000,1)</f>
        <v>0</v>
      </c>
      <c r="AD648">
        <f>CEILING('L Sized Pack'!L645/5000,1)</f>
        <v>0</v>
      </c>
      <c r="AE648">
        <f>CEILING('L Sized Pack'!M645/5000,1)</f>
        <v>0</v>
      </c>
      <c r="AF648">
        <f t="shared" si="37"/>
        <v>0</v>
      </c>
      <c r="AH648">
        <f>CEILING('L Sized Pack'!B645/8000,1)</f>
        <v>0</v>
      </c>
      <c r="AI648">
        <f>CEILING('L Sized Pack'!C645/8000,1)</f>
        <v>0</v>
      </c>
      <c r="AJ648">
        <f>CEILING('L Sized Pack'!D645/8000,1)</f>
        <v>0</v>
      </c>
      <c r="AK648">
        <f>CEILING('L Sized Pack'!E645/8000,1)</f>
        <v>0</v>
      </c>
      <c r="AL648">
        <f>CEILING('L Sized Pack'!F645/8000,1)</f>
        <v>0</v>
      </c>
      <c r="AM648">
        <f>CEILING('L Sized Pack'!G645/8000,1)</f>
        <v>0</v>
      </c>
      <c r="AN648">
        <f>CEILING('L Sized Pack'!H645/8000,1)</f>
        <v>0</v>
      </c>
      <c r="AO648">
        <f>CEILING('L Sized Pack'!I645/8000,1)</f>
        <v>0</v>
      </c>
      <c r="AP648">
        <f>CEILING('L Sized Pack'!J645/8000,1)</f>
        <v>0</v>
      </c>
      <c r="AQ648">
        <f>CEILING('L Sized Pack'!K645/8000,1)</f>
        <v>0</v>
      </c>
      <c r="AR648">
        <f>CEILING('L Sized Pack'!L645/8000,1)</f>
        <v>0</v>
      </c>
      <c r="AS648">
        <f>CEILING('L Sized Pack'!M645/8000,1)</f>
        <v>0</v>
      </c>
      <c r="AT648">
        <f t="shared" si="38"/>
        <v>0</v>
      </c>
      <c r="AV648">
        <f t="shared" si="39"/>
        <v>179.88</v>
      </c>
    </row>
    <row r="649" spans="1:48" x14ac:dyDescent="0.25">
      <c r="A649" t="s">
        <v>679</v>
      </c>
      <c r="B649" t="s">
        <v>57</v>
      </c>
      <c r="D649">
        <f>CEILING('L Sized Pack'!B646/1000,1)</f>
        <v>0</v>
      </c>
      <c r="E649">
        <f>CEILING('L Sized Pack'!C646/1000,1)</f>
        <v>0</v>
      </c>
      <c r="F649">
        <f>CEILING('L Sized Pack'!D646/1000,1)</f>
        <v>0</v>
      </c>
      <c r="G649">
        <f>CEILING('L Sized Pack'!E646/1000,1)</f>
        <v>0</v>
      </c>
      <c r="H649">
        <f>CEILING('L Sized Pack'!F646/1000,1)</f>
        <v>0</v>
      </c>
      <c r="I649">
        <f>CEILING('L Sized Pack'!G646/1000,1)</f>
        <v>0</v>
      </c>
      <c r="J649">
        <f>CEILING('L Sized Pack'!H646/1000,1)</f>
        <v>0</v>
      </c>
      <c r="K649">
        <f>CEILING('L Sized Pack'!I646/1000,1)</f>
        <v>0</v>
      </c>
      <c r="L649">
        <f>CEILING('L Sized Pack'!J646/1000,1)</f>
        <v>0</v>
      </c>
      <c r="M649">
        <f>CEILING('L Sized Pack'!K646/1000,1)</f>
        <v>0</v>
      </c>
      <c r="N649">
        <f>CEILING('L Sized Pack'!L646/1000,1)</f>
        <v>0</v>
      </c>
      <c r="O649">
        <f>CEILING('L Sized Pack'!M646/1000,1)</f>
        <v>0</v>
      </c>
      <c r="P649">
        <f t="shared" si="36"/>
        <v>0</v>
      </c>
      <c r="T649">
        <f>CEILING('L Sized Pack'!B646/5000,1)</f>
        <v>0</v>
      </c>
      <c r="U649">
        <f>CEILING('L Sized Pack'!C646/5000,1)</f>
        <v>0</v>
      </c>
      <c r="V649">
        <f>CEILING('L Sized Pack'!D646/5000,1)</f>
        <v>0</v>
      </c>
      <c r="W649">
        <f>CEILING('L Sized Pack'!E646/5000,1)</f>
        <v>0</v>
      </c>
      <c r="X649">
        <f>CEILING('L Sized Pack'!F646/5000,1)</f>
        <v>0</v>
      </c>
      <c r="Y649">
        <f>CEILING('L Sized Pack'!G646/5000,1)</f>
        <v>0</v>
      </c>
      <c r="Z649">
        <f>CEILING('L Sized Pack'!H646/5000,1)</f>
        <v>0</v>
      </c>
      <c r="AA649">
        <f>CEILING('L Sized Pack'!I646/5000,1)</f>
        <v>0</v>
      </c>
      <c r="AB649">
        <f>CEILING('L Sized Pack'!J646/5000,1)</f>
        <v>0</v>
      </c>
      <c r="AC649">
        <f>CEILING('L Sized Pack'!K646/5000,1)</f>
        <v>0</v>
      </c>
      <c r="AD649">
        <f>CEILING('L Sized Pack'!L646/5000,1)</f>
        <v>0</v>
      </c>
      <c r="AE649">
        <f>CEILING('L Sized Pack'!M646/5000,1)</f>
        <v>0</v>
      </c>
      <c r="AF649">
        <f t="shared" si="37"/>
        <v>0</v>
      </c>
      <c r="AH649">
        <f>CEILING('L Sized Pack'!B646/8000,1)</f>
        <v>0</v>
      </c>
      <c r="AI649">
        <f>CEILING('L Sized Pack'!C646/8000,1)</f>
        <v>0</v>
      </c>
      <c r="AJ649">
        <f>CEILING('L Sized Pack'!D646/8000,1)</f>
        <v>0</v>
      </c>
      <c r="AK649">
        <f>CEILING('L Sized Pack'!E646/8000,1)</f>
        <v>0</v>
      </c>
      <c r="AL649">
        <f>CEILING('L Sized Pack'!F646/8000,1)</f>
        <v>0</v>
      </c>
      <c r="AM649">
        <f>CEILING('L Sized Pack'!G646/8000,1)</f>
        <v>0</v>
      </c>
      <c r="AN649">
        <f>CEILING('L Sized Pack'!H646/8000,1)</f>
        <v>0</v>
      </c>
      <c r="AO649">
        <f>CEILING('L Sized Pack'!I646/8000,1)</f>
        <v>0</v>
      </c>
      <c r="AP649">
        <f>CEILING('L Sized Pack'!J646/8000,1)</f>
        <v>0</v>
      </c>
      <c r="AQ649">
        <f>CEILING('L Sized Pack'!K646/8000,1)</f>
        <v>0</v>
      </c>
      <c r="AR649">
        <f>CEILING('L Sized Pack'!L646/8000,1)</f>
        <v>0</v>
      </c>
      <c r="AS649">
        <f>CEILING('L Sized Pack'!M646/8000,1)</f>
        <v>0</v>
      </c>
      <c r="AT649">
        <f t="shared" si="38"/>
        <v>0</v>
      </c>
      <c r="AV649">
        <f t="shared" si="39"/>
        <v>179.88</v>
      </c>
    </row>
    <row r="650" spans="1:48" x14ac:dyDescent="0.25">
      <c r="A650" t="s">
        <v>680</v>
      </c>
      <c r="B650" t="s">
        <v>57</v>
      </c>
      <c r="D650">
        <f>CEILING('L Sized Pack'!B647/1000,1)</f>
        <v>0</v>
      </c>
      <c r="E650">
        <f>CEILING('L Sized Pack'!C647/1000,1)</f>
        <v>0</v>
      </c>
      <c r="F650">
        <f>CEILING('L Sized Pack'!D647/1000,1)</f>
        <v>0</v>
      </c>
      <c r="G650">
        <f>CEILING('L Sized Pack'!E647/1000,1)</f>
        <v>0</v>
      </c>
      <c r="H650">
        <f>CEILING('L Sized Pack'!F647/1000,1)</f>
        <v>0</v>
      </c>
      <c r="I650">
        <f>CEILING('L Sized Pack'!G647/1000,1)</f>
        <v>0</v>
      </c>
      <c r="J650">
        <f>CEILING('L Sized Pack'!H647/1000,1)</f>
        <v>0</v>
      </c>
      <c r="K650">
        <f>CEILING('L Sized Pack'!I647/1000,1)</f>
        <v>0</v>
      </c>
      <c r="L650">
        <f>CEILING('L Sized Pack'!J647/1000,1)</f>
        <v>0</v>
      </c>
      <c r="M650">
        <f>CEILING('L Sized Pack'!K647/1000,1)</f>
        <v>0</v>
      </c>
      <c r="N650">
        <f>CEILING('L Sized Pack'!L647/1000,1)</f>
        <v>0</v>
      </c>
      <c r="O650">
        <f>CEILING('L Sized Pack'!M647/1000,1)</f>
        <v>0</v>
      </c>
      <c r="P650">
        <f t="shared" si="36"/>
        <v>0</v>
      </c>
      <c r="T650">
        <f>CEILING('L Sized Pack'!B647/5000,1)</f>
        <v>0</v>
      </c>
      <c r="U650">
        <f>CEILING('L Sized Pack'!C647/5000,1)</f>
        <v>0</v>
      </c>
      <c r="V650">
        <f>CEILING('L Sized Pack'!D647/5000,1)</f>
        <v>0</v>
      </c>
      <c r="W650">
        <f>CEILING('L Sized Pack'!E647/5000,1)</f>
        <v>0</v>
      </c>
      <c r="X650">
        <f>CEILING('L Sized Pack'!F647/5000,1)</f>
        <v>0</v>
      </c>
      <c r="Y650">
        <f>CEILING('L Sized Pack'!G647/5000,1)</f>
        <v>0</v>
      </c>
      <c r="Z650">
        <f>CEILING('L Sized Pack'!H647/5000,1)</f>
        <v>0</v>
      </c>
      <c r="AA650">
        <f>CEILING('L Sized Pack'!I647/5000,1)</f>
        <v>0</v>
      </c>
      <c r="AB650">
        <f>CEILING('L Sized Pack'!J647/5000,1)</f>
        <v>0</v>
      </c>
      <c r="AC650">
        <f>CEILING('L Sized Pack'!K647/5000,1)</f>
        <v>0</v>
      </c>
      <c r="AD650">
        <f>CEILING('L Sized Pack'!L647/5000,1)</f>
        <v>0</v>
      </c>
      <c r="AE650">
        <f>CEILING('L Sized Pack'!M647/5000,1)</f>
        <v>0</v>
      </c>
      <c r="AF650">
        <f t="shared" si="37"/>
        <v>0</v>
      </c>
      <c r="AH650">
        <f>CEILING('L Sized Pack'!B647/8000,1)</f>
        <v>0</v>
      </c>
      <c r="AI650">
        <f>CEILING('L Sized Pack'!C647/8000,1)</f>
        <v>0</v>
      </c>
      <c r="AJ650">
        <f>CEILING('L Sized Pack'!D647/8000,1)</f>
        <v>0</v>
      </c>
      <c r="AK650">
        <f>CEILING('L Sized Pack'!E647/8000,1)</f>
        <v>0</v>
      </c>
      <c r="AL650">
        <f>CEILING('L Sized Pack'!F647/8000,1)</f>
        <v>0</v>
      </c>
      <c r="AM650">
        <f>CEILING('L Sized Pack'!G647/8000,1)</f>
        <v>0</v>
      </c>
      <c r="AN650">
        <f>CEILING('L Sized Pack'!H647/8000,1)</f>
        <v>0</v>
      </c>
      <c r="AO650">
        <f>CEILING('L Sized Pack'!I647/8000,1)</f>
        <v>0</v>
      </c>
      <c r="AP650">
        <f>CEILING('L Sized Pack'!J647/8000,1)</f>
        <v>0</v>
      </c>
      <c r="AQ650">
        <f>CEILING('L Sized Pack'!K647/8000,1)</f>
        <v>0</v>
      </c>
      <c r="AR650">
        <f>CEILING('L Sized Pack'!L647/8000,1)</f>
        <v>0</v>
      </c>
      <c r="AS650">
        <f>CEILING('L Sized Pack'!M647/8000,1)</f>
        <v>0</v>
      </c>
      <c r="AT650">
        <f t="shared" si="38"/>
        <v>0</v>
      </c>
      <c r="AV650">
        <f t="shared" si="39"/>
        <v>179.88</v>
      </c>
    </row>
    <row r="651" spans="1:48" x14ac:dyDescent="0.25">
      <c r="A651" t="s">
        <v>681</v>
      </c>
      <c r="B651" t="s">
        <v>39</v>
      </c>
      <c r="D651">
        <f>CEILING('L Sized Pack'!B648/1000,1)</f>
        <v>0</v>
      </c>
      <c r="E651">
        <f>CEILING('L Sized Pack'!C648/1000,1)</f>
        <v>0</v>
      </c>
      <c r="F651">
        <f>CEILING('L Sized Pack'!D648/1000,1)</f>
        <v>4</v>
      </c>
      <c r="G651">
        <f>CEILING('L Sized Pack'!E648/1000,1)</f>
        <v>0</v>
      </c>
      <c r="H651">
        <f>CEILING('L Sized Pack'!F648/1000,1)</f>
        <v>0</v>
      </c>
      <c r="I651">
        <f>CEILING('L Sized Pack'!G648/1000,1)</f>
        <v>0</v>
      </c>
      <c r="J651">
        <f>CEILING('L Sized Pack'!H648/1000,1)</f>
        <v>0</v>
      </c>
      <c r="K651">
        <f>CEILING('L Sized Pack'!I648/1000,1)</f>
        <v>0</v>
      </c>
      <c r="L651">
        <f>CEILING('L Sized Pack'!J648/1000,1)</f>
        <v>0</v>
      </c>
      <c r="M651">
        <f>CEILING('L Sized Pack'!K648/1000,1)</f>
        <v>0</v>
      </c>
      <c r="N651">
        <f>CEILING('L Sized Pack'!L648/1000,1)</f>
        <v>12</v>
      </c>
      <c r="O651">
        <f>CEILING('L Sized Pack'!M648/1000,1)</f>
        <v>0</v>
      </c>
      <c r="P651">
        <f t="shared" ref="P651:P714" si="40">SUM(D651:O651)*5</f>
        <v>80</v>
      </c>
      <c r="T651">
        <f>CEILING('L Sized Pack'!B648/5000,1)</f>
        <v>0</v>
      </c>
      <c r="U651">
        <f>CEILING('L Sized Pack'!C648/5000,1)</f>
        <v>0</v>
      </c>
      <c r="V651">
        <f>CEILING('L Sized Pack'!D648/5000,1)</f>
        <v>1</v>
      </c>
      <c r="W651">
        <f>CEILING('L Sized Pack'!E648/5000,1)</f>
        <v>0</v>
      </c>
      <c r="X651">
        <f>CEILING('L Sized Pack'!F648/5000,1)</f>
        <v>0</v>
      </c>
      <c r="Y651">
        <f>CEILING('L Sized Pack'!G648/5000,1)</f>
        <v>0</v>
      </c>
      <c r="Z651">
        <f>CEILING('L Sized Pack'!H648/5000,1)</f>
        <v>0</v>
      </c>
      <c r="AA651">
        <f>CEILING('L Sized Pack'!I648/5000,1)</f>
        <v>0</v>
      </c>
      <c r="AB651">
        <f>CEILING('L Sized Pack'!J648/5000,1)</f>
        <v>0</v>
      </c>
      <c r="AC651">
        <f>CEILING('L Sized Pack'!K648/5000,1)</f>
        <v>0</v>
      </c>
      <c r="AD651">
        <f>CEILING('L Sized Pack'!L648/5000,1)</f>
        <v>3</v>
      </c>
      <c r="AE651">
        <f>CEILING('L Sized Pack'!M648/5000,1)</f>
        <v>0</v>
      </c>
      <c r="AF651">
        <f t="shared" ref="AF651:AF714" si="41">SUM(T651:AE651)*10</f>
        <v>40</v>
      </c>
      <c r="AH651">
        <f>CEILING('L Sized Pack'!B648/8000,1)</f>
        <v>0</v>
      </c>
      <c r="AI651">
        <f>CEILING('L Sized Pack'!C648/8000,1)</f>
        <v>0</v>
      </c>
      <c r="AJ651">
        <f>CEILING('L Sized Pack'!D648/8000,1)</f>
        <v>1</v>
      </c>
      <c r="AK651">
        <f>CEILING('L Sized Pack'!E648/8000,1)</f>
        <v>0</v>
      </c>
      <c r="AL651">
        <f>CEILING('L Sized Pack'!F648/8000,1)</f>
        <v>0</v>
      </c>
      <c r="AM651">
        <f>CEILING('L Sized Pack'!G648/8000,1)</f>
        <v>0</v>
      </c>
      <c r="AN651">
        <f>CEILING('L Sized Pack'!H648/8000,1)</f>
        <v>0</v>
      </c>
      <c r="AO651">
        <f>CEILING('L Sized Pack'!I648/8000,1)</f>
        <v>0</v>
      </c>
      <c r="AP651">
        <f>CEILING('L Sized Pack'!J648/8000,1)</f>
        <v>0</v>
      </c>
      <c r="AQ651">
        <f>CEILING('L Sized Pack'!K648/8000,1)</f>
        <v>0</v>
      </c>
      <c r="AR651">
        <f>CEILING('L Sized Pack'!L648/8000,1)</f>
        <v>2</v>
      </c>
      <c r="AS651">
        <f>CEILING('L Sized Pack'!M648/8000,1)</f>
        <v>0</v>
      </c>
      <c r="AT651">
        <f t="shared" ref="AT651:AT714" si="42">SUM(AH651:AS651)*15</f>
        <v>45</v>
      </c>
      <c r="AV651">
        <f t="shared" ref="AV651:AV714" si="43">MIN(AT651,AF651,P651)+14.99*12</f>
        <v>219.88</v>
      </c>
    </row>
    <row r="652" spans="1:48" x14ac:dyDescent="0.25">
      <c r="A652" t="s">
        <v>682</v>
      </c>
      <c r="B652" t="s">
        <v>39</v>
      </c>
      <c r="D652">
        <f>CEILING('L Sized Pack'!B649/1000,1)</f>
        <v>0</v>
      </c>
      <c r="E652">
        <f>CEILING('L Sized Pack'!C649/1000,1)</f>
        <v>0</v>
      </c>
      <c r="F652">
        <f>CEILING('L Sized Pack'!D649/1000,1)</f>
        <v>0</v>
      </c>
      <c r="G652">
        <f>CEILING('L Sized Pack'!E649/1000,1)</f>
        <v>0</v>
      </c>
      <c r="H652">
        <f>CEILING('L Sized Pack'!F649/1000,1)</f>
        <v>0</v>
      </c>
      <c r="I652">
        <f>CEILING('L Sized Pack'!G649/1000,1)</f>
        <v>0</v>
      </c>
      <c r="J652">
        <f>CEILING('L Sized Pack'!H649/1000,1)</f>
        <v>0</v>
      </c>
      <c r="K652">
        <f>CEILING('L Sized Pack'!I649/1000,1)</f>
        <v>0</v>
      </c>
      <c r="L652">
        <f>CEILING('L Sized Pack'!J649/1000,1)</f>
        <v>0</v>
      </c>
      <c r="M652">
        <f>CEILING('L Sized Pack'!K649/1000,1)</f>
        <v>0</v>
      </c>
      <c r="N652">
        <f>CEILING('L Sized Pack'!L649/1000,1)</f>
        <v>0</v>
      </c>
      <c r="O652">
        <f>CEILING('L Sized Pack'!M649/1000,1)</f>
        <v>0</v>
      </c>
      <c r="P652">
        <f t="shared" si="40"/>
        <v>0</v>
      </c>
      <c r="T652">
        <f>CEILING('L Sized Pack'!B649/5000,1)</f>
        <v>0</v>
      </c>
      <c r="U652">
        <f>CEILING('L Sized Pack'!C649/5000,1)</f>
        <v>0</v>
      </c>
      <c r="V652">
        <f>CEILING('L Sized Pack'!D649/5000,1)</f>
        <v>0</v>
      </c>
      <c r="W652">
        <f>CEILING('L Sized Pack'!E649/5000,1)</f>
        <v>0</v>
      </c>
      <c r="X652">
        <f>CEILING('L Sized Pack'!F649/5000,1)</f>
        <v>0</v>
      </c>
      <c r="Y652">
        <f>CEILING('L Sized Pack'!G649/5000,1)</f>
        <v>0</v>
      </c>
      <c r="Z652">
        <f>CEILING('L Sized Pack'!H649/5000,1)</f>
        <v>0</v>
      </c>
      <c r="AA652">
        <f>CEILING('L Sized Pack'!I649/5000,1)</f>
        <v>0</v>
      </c>
      <c r="AB652">
        <f>CEILING('L Sized Pack'!J649/5000,1)</f>
        <v>0</v>
      </c>
      <c r="AC652">
        <f>CEILING('L Sized Pack'!K649/5000,1)</f>
        <v>0</v>
      </c>
      <c r="AD652">
        <f>CEILING('L Sized Pack'!L649/5000,1)</f>
        <v>0</v>
      </c>
      <c r="AE652">
        <f>CEILING('L Sized Pack'!M649/5000,1)</f>
        <v>0</v>
      </c>
      <c r="AF652">
        <f t="shared" si="41"/>
        <v>0</v>
      </c>
      <c r="AH652">
        <f>CEILING('L Sized Pack'!B649/8000,1)</f>
        <v>0</v>
      </c>
      <c r="AI652">
        <f>CEILING('L Sized Pack'!C649/8000,1)</f>
        <v>0</v>
      </c>
      <c r="AJ652">
        <f>CEILING('L Sized Pack'!D649/8000,1)</f>
        <v>0</v>
      </c>
      <c r="AK652">
        <f>CEILING('L Sized Pack'!E649/8000,1)</f>
        <v>0</v>
      </c>
      <c r="AL652">
        <f>CEILING('L Sized Pack'!F649/8000,1)</f>
        <v>0</v>
      </c>
      <c r="AM652">
        <f>CEILING('L Sized Pack'!G649/8000,1)</f>
        <v>0</v>
      </c>
      <c r="AN652">
        <f>CEILING('L Sized Pack'!H649/8000,1)</f>
        <v>0</v>
      </c>
      <c r="AO652">
        <f>CEILING('L Sized Pack'!I649/8000,1)</f>
        <v>0</v>
      </c>
      <c r="AP652">
        <f>CEILING('L Sized Pack'!J649/8000,1)</f>
        <v>0</v>
      </c>
      <c r="AQ652">
        <f>CEILING('L Sized Pack'!K649/8000,1)</f>
        <v>0</v>
      </c>
      <c r="AR652">
        <f>CEILING('L Sized Pack'!L649/8000,1)</f>
        <v>0</v>
      </c>
      <c r="AS652">
        <f>CEILING('L Sized Pack'!M649/8000,1)</f>
        <v>0</v>
      </c>
      <c r="AT652">
        <f t="shared" si="42"/>
        <v>0</v>
      </c>
      <c r="AV652">
        <f t="shared" si="43"/>
        <v>179.88</v>
      </c>
    </row>
    <row r="653" spans="1:48" x14ac:dyDescent="0.25">
      <c r="A653" t="s">
        <v>683</v>
      </c>
      <c r="B653" t="s">
        <v>39</v>
      </c>
      <c r="D653">
        <f>CEILING('L Sized Pack'!B650/1000,1)</f>
        <v>0</v>
      </c>
      <c r="E653">
        <f>CEILING('L Sized Pack'!C650/1000,1)</f>
        <v>0</v>
      </c>
      <c r="F653">
        <f>CEILING('L Sized Pack'!D650/1000,1)</f>
        <v>0</v>
      </c>
      <c r="G653">
        <f>CEILING('L Sized Pack'!E650/1000,1)</f>
        <v>0</v>
      </c>
      <c r="H653">
        <f>CEILING('L Sized Pack'!F650/1000,1)</f>
        <v>0</v>
      </c>
      <c r="I653">
        <f>CEILING('L Sized Pack'!G650/1000,1)</f>
        <v>0</v>
      </c>
      <c r="J653">
        <f>CEILING('L Sized Pack'!H650/1000,1)</f>
        <v>0</v>
      </c>
      <c r="K653">
        <f>CEILING('L Sized Pack'!I650/1000,1)</f>
        <v>5</v>
      </c>
      <c r="L653">
        <f>CEILING('L Sized Pack'!J650/1000,1)</f>
        <v>0</v>
      </c>
      <c r="M653">
        <f>CEILING('L Sized Pack'!K650/1000,1)</f>
        <v>0</v>
      </c>
      <c r="N653">
        <f>CEILING('L Sized Pack'!L650/1000,1)</f>
        <v>0</v>
      </c>
      <c r="O653">
        <f>CEILING('L Sized Pack'!M650/1000,1)</f>
        <v>0</v>
      </c>
      <c r="P653">
        <f t="shared" si="40"/>
        <v>25</v>
      </c>
      <c r="T653">
        <f>CEILING('L Sized Pack'!B650/5000,1)</f>
        <v>0</v>
      </c>
      <c r="U653">
        <f>CEILING('L Sized Pack'!C650/5000,1)</f>
        <v>0</v>
      </c>
      <c r="V653">
        <f>CEILING('L Sized Pack'!D650/5000,1)</f>
        <v>0</v>
      </c>
      <c r="W653">
        <f>CEILING('L Sized Pack'!E650/5000,1)</f>
        <v>0</v>
      </c>
      <c r="X653">
        <f>CEILING('L Sized Pack'!F650/5000,1)</f>
        <v>0</v>
      </c>
      <c r="Y653">
        <f>CEILING('L Sized Pack'!G650/5000,1)</f>
        <v>0</v>
      </c>
      <c r="Z653">
        <f>CEILING('L Sized Pack'!H650/5000,1)</f>
        <v>0</v>
      </c>
      <c r="AA653">
        <f>CEILING('L Sized Pack'!I650/5000,1)</f>
        <v>1</v>
      </c>
      <c r="AB653">
        <f>CEILING('L Sized Pack'!J650/5000,1)</f>
        <v>0</v>
      </c>
      <c r="AC653">
        <f>CEILING('L Sized Pack'!K650/5000,1)</f>
        <v>0</v>
      </c>
      <c r="AD653">
        <f>CEILING('L Sized Pack'!L650/5000,1)</f>
        <v>0</v>
      </c>
      <c r="AE653">
        <f>CEILING('L Sized Pack'!M650/5000,1)</f>
        <v>0</v>
      </c>
      <c r="AF653">
        <f t="shared" si="41"/>
        <v>10</v>
      </c>
      <c r="AH653">
        <f>CEILING('L Sized Pack'!B650/8000,1)</f>
        <v>0</v>
      </c>
      <c r="AI653">
        <f>CEILING('L Sized Pack'!C650/8000,1)</f>
        <v>0</v>
      </c>
      <c r="AJ653">
        <f>CEILING('L Sized Pack'!D650/8000,1)</f>
        <v>0</v>
      </c>
      <c r="AK653">
        <f>CEILING('L Sized Pack'!E650/8000,1)</f>
        <v>0</v>
      </c>
      <c r="AL653">
        <f>CEILING('L Sized Pack'!F650/8000,1)</f>
        <v>0</v>
      </c>
      <c r="AM653">
        <f>CEILING('L Sized Pack'!G650/8000,1)</f>
        <v>0</v>
      </c>
      <c r="AN653">
        <f>CEILING('L Sized Pack'!H650/8000,1)</f>
        <v>0</v>
      </c>
      <c r="AO653">
        <f>CEILING('L Sized Pack'!I650/8000,1)</f>
        <v>1</v>
      </c>
      <c r="AP653">
        <f>CEILING('L Sized Pack'!J650/8000,1)</f>
        <v>0</v>
      </c>
      <c r="AQ653">
        <f>CEILING('L Sized Pack'!K650/8000,1)</f>
        <v>0</v>
      </c>
      <c r="AR653">
        <f>CEILING('L Sized Pack'!L650/8000,1)</f>
        <v>0</v>
      </c>
      <c r="AS653">
        <f>CEILING('L Sized Pack'!M650/8000,1)</f>
        <v>0</v>
      </c>
      <c r="AT653">
        <f t="shared" si="42"/>
        <v>15</v>
      </c>
      <c r="AV653">
        <f t="shared" si="43"/>
        <v>189.88</v>
      </c>
    </row>
    <row r="654" spans="1:48" x14ac:dyDescent="0.25">
      <c r="A654" t="s">
        <v>684</v>
      </c>
      <c r="B654" t="s">
        <v>39</v>
      </c>
      <c r="D654">
        <f>CEILING('L Sized Pack'!B651/1000,1)</f>
        <v>0</v>
      </c>
      <c r="E654">
        <f>CEILING('L Sized Pack'!C651/1000,1)</f>
        <v>0</v>
      </c>
      <c r="F654">
        <f>CEILING('L Sized Pack'!D651/1000,1)</f>
        <v>0</v>
      </c>
      <c r="G654">
        <f>CEILING('L Sized Pack'!E651/1000,1)</f>
        <v>0</v>
      </c>
      <c r="H654">
        <f>CEILING('L Sized Pack'!F651/1000,1)</f>
        <v>0</v>
      </c>
      <c r="I654">
        <f>CEILING('L Sized Pack'!G651/1000,1)</f>
        <v>0</v>
      </c>
      <c r="J654">
        <f>CEILING('L Sized Pack'!H651/1000,1)</f>
        <v>0</v>
      </c>
      <c r="K654">
        <f>CEILING('L Sized Pack'!I651/1000,1)</f>
        <v>0</v>
      </c>
      <c r="L654">
        <f>CEILING('L Sized Pack'!J651/1000,1)</f>
        <v>0</v>
      </c>
      <c r="M654">
        <f>CEILING('L Sized Pack'!K651/1000,1)</f>
        <v>0</v>
      </c>
      <c r="N654">
        <f>CEILING('L Sized Pack'!L651/1000,1)</f>
        <v>0</v>
      </c>
      <c r="O654">
        <f>CEILING('L Sized Pack'!M651/1000,1)</f>
        <v>0</v>
      </c>
      <c r="P654">
        <f t="shared" si="40"/>
        <v>0</v>
      </c>
      <c r="T654">
        <f>CEILING('L Sized Pack'!B651/5000,1)</f>
        <v>0</v>
      </c>
      <c r="U654">
        <f>CEILING('L Sized Pack'!C651/5000,1)</f>
        <v>0</v>
      </c>
      <c r="V654">
        <f>CEILING('L Sized Pack'!D651/5000,1)</f>
        <v>0</v>
      </c>
      <c r="W654">
        <f>CEILING('L Sized Pack'!E651/5000,1)</f>
        <v>0</v>
      </c>
      <c r="X654">
        <f>CEILING('L Sized Pack'!F651/5000,1)</f>
        <v>0</v>
      </c>
      <c r="Y654">
        <f>CEILING('L Sized Pack'!G651/5000,1)</f>
        <v>0</v>
      </c>
      <c r="Z654">
        <f>CEILING('L Sized Pack'!H651/5000,1)</f>
        <v>0</v>
      </c>
      <c r="AA654">
        <f>CEILING('L Sized Pack'!I651/5000,1)</f>
        <v>0</v>
      </c>
      <c r="AB654">
        <f>CEILING('L Sized Pack'!J651/5000,1)</f>
        <v>0</v>
      </c>
      <c r="AC654">
        <f>CEILING('L Sized Pack'!K651/5000,1)</f>
        <v>0</v>
      </c>
      <c r="AD654">
        <f>CEILING('L Sized Pack'!L651/5000,1)</f>
        <v>0</v>
      </c>
      <c r="AE654">
        <f>CEILING('L Sized Pack'!M651/5000,1)</f>
        <v>0</v>
      </c>
      <c r="AF654">
        <f t="shared" si="41"/>
        <v>0</v>
      </c>
      <c r="AH654">
        <f>CEILING('L Sized Pack'!B651/8000,1)</f>
        <v>0</v>
      </c>
      <c r="AI654">
        <f>CEILING('L Sized Pack'!C651/8000,1)</f>
        <v>0</v>
      </c>
      <c r="AJ654">
        <f>CEILING('L Sized Pack'!D651/8000,1)</f>
        <v>0</v>
      </c>
      <c r="AK654">
        <f>CEILING('L Sized Pack'!E651/8000,1)</f>
        <v>0</v>
      </c>
      <c r="AL654">
        <f>CEILING('L Sized Pack'!F651/8000,1)</f>
        <v>0</v>
      </c>
      <c r="AM654">
        <f>CEILING('L Sized Pack'!G651/8000,1)</f>
        <v>0</v>
      </c>
      <c r="AN654">
        <f>CEILING('L Sized Pack'!H651/8000,1)</f>
        <v>0</v>
      </c>
      <c r="AO654">
        <f>CEILING('L Sized Pack'!I651/8000,1)</f>
        <v>0</v>
      </c>
      <c r="AP654">
        <f>CEILING('L Sized Pack'!J651/8000,1)</f>
        <v>0</v>
      </c>
      <c r="AQ654">
        <f>CEILING('L Sized Pack'!K651/8000,1)</f>
        <v>0</v>
      </c>
      <c r="AR654">
        <f>CEILING('L Sized Pack'!L651/8000,1)</f>
        <v>0</v>
      </c>
      <c r="AS654">
        <f>CEILING('L Sized Pack'!M651/8000,1)</f>
        <v>0</v>
      </c>
      <c r="AT654">
        <f t="shared" si="42"/>
        <v>0</v>
      </c>
      <c r="AV654">
        <f t="shared" si="43"/>
        <v>179.88</v>
      </c>
    </row>
    <row r="655" spans="1:48" x14ac:dyDescent="0.25">
      <c r="A655" t="s">
        <v>685</v>
      </c>
      <c r="B655" t="s">
        <v>57</v>
      </c>
      <c r="D655">
        <f>CEILING('L Sized Pack'!B652/1000,1)</f>
        <v>0</v>
      </c>
      <c r="E655">
        <f>CEILING('L Sized Pack'!C652/1000,1)</f>
        <v>0</v>
      </c>
      <c r="F655">
        <f>CEILING('L Sized Pack'!D652/1000,1)</f>
        <v>0</v>
      </c>
      <c r="G655">
        <f>CEILING('L Sized Pack'!E652/1000,1)</f>
        <v>0</v>
      </c>
      <c r="H655">
        <f>CEILING('L Sized Pack'!F652/1000,1)</f>
        <v>0</v>
      </c>
      <c r="I655">
        <f>CEILING('L Sized Pack'!G652/1000,1)</f>
        <v>0</v>
      </c>
      <c r="J655">
        <f>CEILING('L Sized Pack'!H652/1000,1)</f>
        <v>0</v>
      </c>
      <c r="K655">
        <f>CEILING('L Sized Pack'!I652/1000,1)</f>
        <v>0</v>
      </c>
      <c r="L655">
        <f>CEILING('L Sized Pack'!J652/1000,1)</f>
        <v>0</v>
      </c>
      <c r="M655">
        <f>CEILING('L Sized Pack'!K652/1000,1)</f>
        <v>0</v>
      </c>
      <c r="N655">
        <f>CEILING('L Sized Pack'!L652/1000,1)</f>
        <v>0</v>
      </c>
      <c r="O655">
        <f>CEILING('L Sized Pack'!M652/1000,1)</f>
        <v>0</v>
      </c>
      <c r="P655">
        <f t="shared" si="40"/>
        <v>0</v>
      </c>
      <c r="T655">
        <f>CEILING('L Sized Pack'!B652/5000,1)</f>
        <v>0</v>
      </c>
      <c r="U655">
        <f>CEILING('L Sized Pack'!C652/5000,1)</f>
        <v>0</v>
      </c>
      <c r="V655">
        <f>CEILING('L Sized Pack'!D652/5000,1)</f>
        <v>0</v>
      </c>
      <c r="W655">
        <f>CEILING('L Sized Pack'!E652/5000,1)</f>
        <v>0</v>
      </c>
      <c r="X655">
        <f>CEILING('L Sized Pack'!F652/5000,1)</f>
        <v>0</v>
      </c>
      <c r="Y655">
        <f>CEILING('L Sized Pack'!G652/5000,1)</f>
        <v>0</v>
      </c>
      <c r="Z655">
        <f>CEILING('L Sized Pack'!H652/5000,1)</f>
        <v>0</v>
      </c>
      <c r="AA655">
        <f>CEILING('L Sized Pack'!I652/5000,1)</f>
        <v>0</v>
      </c>
      <c r="AB655">
        <f>CEILING('L Sized Pack'!J652/5000,1)</f>
        <v>0</v>
      </c>
      <c r="AC655">
        <f>CEILING('L Sized Pack'!K652/5000,1)</f>
        <v>0</v>
      </c>
      <c r="AD655">
        <f>CEILING('L Sized Pack'!L652/5000,1)</f>
        <v>0</v>
      </c>
      <c r="AE655">
        <f>CEILING('L Sized Pack'!M652/5000,1)</f>
        <v>0</v>
      </c>
      <c r="AF655">
        <f t="shared" si="41"/>
        <v>0</v>
      </c>
      <c r="AH655">
        <f>CEILING('L Sized Pack'!B652/8000,1)</f>
        <v>0</v>
      </c>
      <c r="AI655">
        <f>CEILING('L Sized Pack'!C652/8000,1)</f>
        <v>0</v>
      </c>
      <c r="AJ655">
        <f>CEILING('L Sized Pack'!D652/8000,1)</f>
        <v>0</v>
      </c>
      <c r="AK655">
        <f>CEILING('L Sized Pack'!E652/8000,1)</f>
        <v>0</v>
      </c>
      <c r="AL655">
        <f>CEILING('L Sized Pack'!F652/8000,1)</f>
        <v>0</v>
      </c>
      <c r="AM655">
        <f>CEILING('L Sized Pack'!G652/8000,1)</f>
        <v>0</v>
      </c>
      <c r="AN655">
        <f>CEILING('L Sized Pack'!H652/8000,1)</f>
        <v>0</v>
      </c>
      <c r="AO655">
        <f>CEILING('L Sized Pack'!I652/8000,1)</f>
        <v>0</v>
      </c>
      <c r="AP655">
        <f>CEILING('L Sized Pack'!J652/8000,1)</f>
        <v>0</v>
      </c>
      <c r="AQ655">
        <f>CEILING('L Sized Pack'!K652/8000,1)</f>
        <v>0</v>
      </c>
      <c r="AR655">
        <f>CEILING('L Sized Pack'!L652/8000,1)</f>
        <v>0</v>
      </c>
      <c r="AS655">
        <f>CEILING('L Sized Pack'!M652/8000,1)</f>
        <v>0</v>
      </c>
      <c r="AT655">
        <f t="shared" si="42"/>
        <v>0</v>
      </c>
      <c r="AV655">
        <f t="shared" si="43"/>
        <v>179.88</v>
      </c>
    </row>
    <row r="656" spans="1:48" x14ac:dyDescent="0.25">
      <c r="A656" t="s">
        <v>686</v>
      </c>
      <c r="B656" t="s">
        <v>39</v>
      </c>
      <c r="D656">
        <f>CEILING('L Sized Pack'!B653/1000,1)</f>
        <v>0</v>
      </c>
      <c r="E656">
        <f>CEILING('L Sized Pack'!C653/1000,1)</f>
        <v>0</v>
      </c>
      <c r="F656">
        <f>CEILING('L Sized Pack'!D653/1000,1)</f>
        <v>0</v>
      </c>
      <c r="G656">
        <f>CEILING('L Sized Pack'!E653/1000,1)</f>
        <v>0</v>
      </c>
      <c r="H656">
        <f>CEILING('L Sized Pack'!F653/1000,1)</f>
        <v>0</v>
      </c>
      <c r="I656">
        <f>CEILING('L Sized Pack'!G653/1000,1)</f>
        <v>0</v>
      </c>
      <c r="J656">
        <f>CEILING('L Sized Pack'!H653/1000,1)</f>
        <v>0</v>
      </c>
      <c r="K656">
        <f>CEILING('L Sized Pack'!I653/1000,1)</f>
        <v>0</v>
      </c>
      <c r="L656">
        <f>CEILING('L Sized Pack'!J653/1000,1)</f>
        <v>1</v>
      </c>
      <c r="M656">
        <f>CEILING('L Sized Pack'!K653/1000,1)</f>
        <v>0</v>
      </c>
      <c r="N656">
        <f>CEILING('L Sized Pack'!L653/1000,1)</f>
        <v>0</v>
      </c>
      <c r="O656">
        <f>CEILING('L Sized Pack'!M653/1000,1)</f>
        <v>0</v>
      </c>
      <c r="P656">
        <f t="shared" si="40"/>
        <v>5</v>
      </c>
      <c r="T656">
        <f>CEILING('L Sized Pack'!B653/5000,1)</f>
        <v>0</v>
      </c>
      <c r="U656">
        <f>CEILING('L Sized Pack'!C653/5000,1)</f>
        <v>0</v>
      </c>
      <c r="V656">
        <f>CEILING('L Sized Pack'!D653/5000,1)</f>
        <v>0</v>
      </c>
      <c r="W656">
        <f>CEILING('L Sized Pack'!E653/5000,1)</f>
        <v>0</v>
      </c>
      <c r="X656">
        <f>CEILING('L Sized Pack'!F653/5000,1)</f>
        <v>0</v>
      </c>
      <c r="Y656">
        <f>CEILING('L Sized Pack'!G653/5000,1)</f>
        <v>0</v>
      </c>
      <c r="Z656">
        <f>CEILING('L Sized Pack'!H653/5000,1)</f>
        <v>0</v>
      </c>
      <c r="AA656">
        <f>CEILING('L Sized Pack'!I653/5000,1)</f>
        <v>0</v>
      </c>
      <c r="AB656">
        <f>CEILING('L Sized Pack'!J653/5000,1)</f>
        <v>1</v>
      </c>
      <c r="AC656">
        <f>CEILING('L Sized Pack'!K653/5000,1)</f>
        <v>0</v>
      </c>
      <c r="AD656">
        <f>CEILING('L Sized Pack'!L653/5000,1)</f>
        <v>0</v>
      </c>
      <c r="AE656">
        <f>CEILING('L Sized Pack'!M653/5000,1)</f>
        <v>0</v>
      </c>
      <c r="AF656">
        <f t="shared" si="41"/>
        <v>10</v>
      </c>
      <c r="AH656">
        <f>CEILING('L Sized Pack'!B653/8000,1)</f>
        <v>0</v>
      </c>
      <c r="AI656">
        <f>CEILING('L Sized Pack'!C653/8000,1)</f>
        <v>0</v>
      </c>
      <c r="AJ656">
        <f>CEILING('L Sized Pack'!D653/8000,1)</f>
        <v>0</v>
      </c>
      <c r="AK656">
        <f>CEILING('L Sized Pack'!E653/8000,1)</f>
        <v>0</v>
      </c>
      <c r="AL656">
        <f>CEILING('L Sized Pack'!F653/8000,1)</f>
        <v>0</v>
      </c>
      <c r="AM656">
        <f>CEILING('L Sized Pack'!G653/8000,1)</f>
        <v>0</v>
      </c>
      <c r="AN656">
        <f>CEILING('L Sized Pack'!H653/8000,1)</f>
        <v>0</v>
      </c>
      <c r="AO656">
        <f>CEILING('L Sized Pack'!I653/8000,1)</f>
        <v>0</v>
      </c>
      <c r="AP656">
        <f>CEILING('L Sized Pack'!J653/8000,1)</f>
        <v>1</v>
      </c>
      <c r="AQ656">
        <f>CEILING('L Sized Pack'!K653/8000,1)</f>
        <v>0</v>
      </c>
      <c r="AR656">
        <f>CEILING('L Sized Pack'!L653/8000,1)</f>
        <v>0</v>
      </c>
      <c r="AS656">
        <f>CEILING('L Sized Pack'!M653/8000,1)</f>
        <v>0</v>
      </c>
      <c r="AT656">
        <f t="shared" si="42"/>
        <v>15</v>
      </c>
      <c r="AV656">
        <f t="shared" si="43"/>
        <v>184.88</v>
      </c>
    </row>
    <row r="657" spans="1:48" x14ac:dyDescent="0.25">
      <c r="A657" t="s">
        <v>687</v>
      </c>
      <c r="B657" t="s">
        <v>39</v>
      </c>
      <c r="D657">
        <f>CEILING('L Sized Pack'!B654/1000,1)</f>
        <v>0</v>
      </c>
      <c r="E657">
        <f>CEILING('L Sized Pack'!C654/1000,1)</f>
        <v>0</v>
      </c>
      <c r="F657">
        <f>CEILING('L Sized Pack'!D654/1000,1)</f>
        <v>0</v>
      </c>
      <c r="G657">
        <f>CEILING('L Sized Pack'!E654/1000,1)</f>
        <v>0</v>
      </c>
      <c r="H657">
        <f>CEILING('L Sized Pack'!F654/1000,1)</f>
        <v>2</v>
      </c>
      <c r="I657">
        <f>CEILING('L Sized Pack'!G654/1000,1)</f>
        <v>0</v>
      </c>
      <c r="J657">
        <f>CEILING('L Sized Pack'!H654/1000,1)</f>
        <v>0</v>
      </c>
      <c r="K657">
        <f>CEILING('L Sized Pack'!I654/1000,1)</f>
        <v>1</v>
      </c>
      <c r="L657">
        <f>CEILING('L Sized Pack'!J654/1000,1)</f>
        <v>0</v>
      </c>
      <c r="M657">
        <f>CEILING('L Sized Pack'!K654/1000,1)</f>
        <v>0</v>
      </c>
      <c r="N657">
        <f>CEILING('L Sized Pack'!L654/1000,1)</f>
        <v>0</v>
      </c>
      <c r="O657">
        <f>CEILING('L Sized Pack'!M654/1000,1)</f>
        <v>0</v>
      </c>
      <c r="P657">
        <f t="shared" si="40"/>
        <v>15</v>
      </c>
      <c r="T657">
        <f>CEILING('L Sized Pack'!B654/5000,1)</f>
        <v>0</v>
      </c>
      <c r="U657">
        <f>CEILING('L Sized Pack'!C654/5000,1)</f>
        <v>0</v>
      </c>
      <c r="V657">
        <f>CEILING('L Sized Pack'!D654/5000,1)</f>
        <v>0</v>
      </c>
      <c r="W657">
        <f>CEILING('L Sized Pack'!E654/5000,1)</f>
        <v>0</v>
      </c>
      <c r="X657">
        <f>CEILING('L Sized Pack'!F654/5000,1)</f>
        <v>1</v>
      </c>
      <c r="Y657">
        <f>CEILING('L Sized Pack'!G654/5000,1)</f>
        <v>0</v>
      </c>
      <c r="Z657">
        <f>CEILING('L Sized Pack'!H654/5000,1)</f>
        <v>0</v>
      </c>
      <c r="AA657">
        <f>CEILING('L Sized Pack'!I654/5000,1)</f>
        <v>1</v>
      </c>
      <c r="AB657">
        <f>CEILING('L Sized Pack'!J654/5000,1)</f>
        <v>0</v>
      </c>
      <c r="AC657">
        <f>CEILING('L Sized Pack'!K654/5000,1)</f>
        <v>0</v>
      </c>
      <c r="AD657">
        <f>CEILING('L Sized Pack'!L654/5000,1)</f>
        <v>0</v>
      </c>
      <c r="AE657">
        <f>CEILING('L Sized Pack'!M654/5000,1)</f>
        <v>0</v>
      </c>
      <c r="AF657">
        <f t="shared" si="41"/>
        <v>20</v>
      </c>
      <c r="AH657">
        <f>CEILING('L Sized Pack'!B654/8000,1)</f>
        <v>0</v>
      </c>
      <c r="AI657">
        <f>CEILING('L Sized Pack'!C654/8000,1)</f>
        <v>0</v>
      </c>
      <c r="AJ657">
        <f>CEILING('L Sized Pack'!D654/8000,1)</f>
        <v>0</v>
      </c>
      <c r="AK657">
        <f>CEILING('L Sized Pack'!E654/8000,1)</f>
        <v>0</v>
      </c>
      <c r="AL657">
        <f>CEILING('L Sized Pack'!F654/8000,1)</f>
        <v>1</v>
      </c>
      <c r="AM657">
        <f>CEILING('L Sized Pack'!G654/8000,1)</f>
        <v>0</v>
      </c>
      <c r="AN657">
        <f>CEILING('L Sized Pack'!H654/8000,1)</f>
        <v>0</v>
      </c>
      <c r="AO657">
        <f>CEILING('L Sized Pack'!I654/8000,1)</f>
        <v>1</v>
      </c>
      <c r="AP657">
        <f>CEILING('L Sized Pack'!J654/8000,1)</f>
        <v>0</v>
      </c>
      <c r="AQ657">
        <f>CEILING('L Sized Pack'!K654/8000,1)</f>
        <v>0</v>
      </c>
      <c r="AR657">
        <f>CEILING('L Sized Pack'!L654/8000,1)</f>
        <v>0</v>
      </c>
      <c r="AS657">
        <f>CEILING('L Sized Pack'!M654/8000,1)</f>
        <v>0</v>
      </c>
      <c r="AT657">
        <f t="shared" si="42"/>
        <v>30</v>
      </c>
      <c r="AV657">
        <f t="shared" si="43"/>
        <v>194.88</v>
      </c>
    </row>
    <row r="658" spans="1:48" x14ac:dyDescent="0.25">
      <c r="A658" t="s">
        <v>688</v>
      </c>
      <c r="B658" t="s">
        <v>39</v>
      </c>
      <c r="D658">
        <f>CEILING('L Sized Pack'!B655/1000,1)</f>
        <v>0</v>
      </c>
      <c r="E658">
        <f>CEILING('L Sized Pack'!C655/1000,1)</f>
        <v>1</v>
      </c>
      <c r="F658">
        <f>CEILING('L Sized Pack'!D655/1000,1)</f>
        <v>0</v>
      </c>
      <c r="G658">
        <f>CEILING('L Sized Pack'!E655/1000,1)</f>
        <v>0</v>
      </c>
      <c r="H658">
        <f>CEILING('L Sized Pack'!F655/1000,1)</f>
        <v>4</v>
      </c>
      <c r="I658">
        <f>CEILING('L Sized Pack'!G655/1000,1)</f>
        <v>0</v>
      </c>
      <c r="J658">
        <f>CEILING('L Sized Pack'!H655/1000,1)</f>
        <v>0</v>
      </c>
      <c r="K658">
        <f>CEILING('L Sized Pack'!I655/1000,1)</f>
        <v>0</v>
      </c>
      <c r="L658">
        <f>CEILING('L Sized Pack'!J655/1000,1)</f>
        <v>0</v>
      </c>
      <c r="M658">
        <f>CEILING('L Sized Pack'!K655/1000,1)</f>
        <v>0</v>
      </c>
      <c r="N658">
        <f>CEILING('L Sized Pack'!L655/1000,1)</f>
        <v>0</v>
      </c>
      <c r="O658">
        <f>CEILING('L Sized Pack'!M655/1000,1)</f>
        <v>0</v>
      </c>
      <c r="P658">
        <f t="shared" si="40"/>
        <v>25</v>
      </c>
      <c r="T658">
        <f>CEILING('L Sized Pack'!B655/5000,1)</f>
        <v>0</v>
      </c>
      <c r="U658">
        <f>CEILING('L Sized Pack'!C655/5000,1)</f>
        <v>1</v>
      </c>
      <c r="V658">
        <f>CEILING('L Sized Pack'!D655/5000,1)</f>
        <v>0</v>
      </c>
      <c r="W658">
        <f>CEILING('L Sized Pack'!E655/5000,1)</f>
        <v>0</v>
      </c>
      <c r="X658">
        <f>CEILING('L Sized Pack'!F655/5000,1)</f>
        <v>1</v>
      </c>
      <c r="Y658">
        <f>CEILING('L Sized Pack'!G655/5000,1)</f>
        <v>0</v>
      </c>
      <c r="Z658">
        <f>CEILING('L Sized Pack'!H655/5000,1)</f>
        <v>0</v>
      </c>
      <c r="AA658">
        <f>CEILING('L Sized Pack'!I655/5000,1)</f>
        <v>0</v>
      </c>
      <c r="AB658">
        <f>CEILING('L Sized Pack'!J655/5000,1)</f>
        <v>0</v>
      </c>
      <c r="AC658">
        <f>CEILING('L Sized Pack'!K655/5000,1)</f>
        <v>0</v>
      </c>
      <c r="AD658">
        <f>CEILING('L Sized Pack'!L655/5000,1)</f>
        <v>0</v>
      </c>
      <c r="AE658">
        <f>CEILING('L Sized Pack'!M655/5000,1)</f>
        <v>0</v>
      </c>
      <c r="AF658">
        <f t="shared" si="41"/>
        <v>20</v>
      </c>
      <c r="AH658">
        <f>CEILING('L Sized Pack'!B655/8000,1)</f>
        <v>0</v>
      </c>
      <c r="AI658">
        <f>CEILING('L Sized Pack'!C655/8000,1)</f>
        <v>1</v>
      </c>
      <c r="AJ658">
        <f>CEILING('L Sized Pack'!D655/8000,1)</f>
        <v>0</v>
      </c>
      <c r="AK658">
        <f>CEILING('L Sized Pack'!E655/8000,1)</f>
        <v>0</v>
      </c>
      <c r="AL658">
        <f>CEILING('L Sized Pack'!F655/8000,1)</f>
        <v>1</v>
      </c>
      <c r="AM658">
        <f>CEILING('L Sized Pack'!G655/8000,1)</f>
        <v>0</v>
      </c>
      <c r="AN658">
        <f>CEILING('L Sized Pack'!H655/8000,1)</f>
        <v>0</v>
      </c>
      <c r="AO658">
        <f>CEILING('L Sized Pack'!I655/8000,1)</f>
        <v>0</v>
      </c>
      <c r="AP658">
        <f>CEILING('L Sized Pack'!J655/8000,1)</f>
        <v>0</v>
      </c>
      <c r="AQ658">
        <f>CEILING('L Sized Pack'!K655/8000,1)</f>
        <v>0</v>
      </c>
      <c r="AR658">
        <f>CEILING('L Sized Pack'!L655/8000,1)</f>
        <v>0</v>
      </c>
      <c r="AS658">
        <f>CEILING('L Sized Pack'!M655/8000,1)</f>
        <v>0</v>
      </c>
      <c r="AT658">
        <f t="shared" si="42"/>
        <v>30</v>
      </c>
      <c r="AV658">
        <f t="shared" si="43"/>
        <v>199.88</v>
      </c>
    </row>
    <row r="659" spans="1:48" x14ac:dyDescent="0.25">
      <c r="A659" t="s">
        <v>689</v>
      </c>
      <c r="B659" t="s">
        <v>57</v>
      </c>
      <c r="D659">
        <f>CEILING('L Sized Pack'!B656/1000,1)</f>
        <v>0</v>
      </c>
      <c r="E659">
        <f>CEILING('L Sized Pack'!C656/1000,1)</f>
        <v>0</v>
      </c>
      <c r="F659">
        <f>CEILING('L Sized Pack'!D656/1000,1)</f>
        <v>0</v>
      </c>
      <c r="G659">
        <f>CEILING('L Sized Pack'!E656/1000,1)</f>
        <v>0</v>
      </c>
      <c r="H659">
        <f>CEILING('L Sized Pack'!F656/1000,1)</f>
        <v>0</v>
      </c>
      <c r="I659">
        <f>CEILING('L Sized Pack'!G656/1000,1)</f>
        <v>0</v>
      </c>
      <c r="J659">
        <f>CEILING('L Sized Pack'!H656/1000,1)</f>
        <v>0</v>
      </c>
      <c r="K659">
        <f>CEILING('L Sized Pack'!I656/1000,1)</f>
        <v>0</v>
      </c>
      <c r="L659">
        <f>CEILING('L Sized Pack'!J656/1000,1)</f>
        <v>0</v>
      </c>
      <c r="M659">
        <f>CEILING('L Sized Pack'!K656/1000,1)</f>
        <v>0</v>
      </c>
      <c r="N659">
        <f>CEILING('L Sized Pack'!L656/1000,1)</f>
        <v>0</v>
      </c>
      <c r="O659">
        <f>CEILING('L Sized Pack'!M656/1000,1)</f>
        <v>0</v>
      </c>
      <c r="P659">
        <f t="shared" si="40"/>
        <v>0</v>
      </c>
      <c r="T659">
        <f>CEILING('L Sized Pack'!B656/5000,1)</f>
        <v>0</v>
      </c>
      <c r="U659">
        <f>CEILING('L Sized Pack'!C656/5000,1)</f>
        <v>0</v>
      </c>
      <c r="V659">
        <f>CEILING('L Sized Pack'!D656/5000,1)</f>
        <v>0</v>
      </c>
      <c r="W659">
        <f>CEILING('L Sized Pack'!E656/5000,1)</f>
        <v>0</v>
      </c>
      <c r="X659">
        <f>CEILING('L Sized Pack'!F656/5000,1)</f>
        <v>0</v>
      </c>
      <c r="Y659">
        <f>CEILING('L Sized Pack'!G656/5000,1)</f>
        <v>0</v>
      </c>
      <c r="Z659">
        <f>CEILING('L Sized Pack'!H656/5000,1)</f>
        <v>0</v>
      </c>
      <c r="AA659">
        <f>CEILING('L Sized Pack'!I656/5000,1)</f>
        <v>0</v>
      </c>
      <c r="AB659">
        <f>CEILING('L Sized Pack'!J656/5000,1)</f>
        <v>0</v>
      </c>
      <c r="AC659">
        <f>CEILING('L Sized Pack'!K656/5000,1)</f>
        <v>0</v>
      </c>
      <c r="AD659">
        <f>CEILING('L Sized Pack'!L656/5000,1)</f>
        <v>0</v>
      </c>
      <c r="AE659">
        <f>CEILING('L Sized Pack'!M656/5000,1)</f>
        <v>0</v>
      </c>
      <c r="AF659">
        <f t="shared" si="41"/>
        <v>0</v>
      </c>
      <c r="AH659">
        <f>CEILING('L Sized Pack'!B656/8000,1)</f>
        <v>0</v>
      </c>
      <c r="AI659">
        <f>CEILING('L Sized Pack'!C656/8000,1)</f>
        <v>0</v>
      </c>
      <c r="AJ659">
        <f>CEILING('L Sized Pack'!D656/8000,1)</f>
        <v>0</v>
      </c>
      <c r="AK659">
        <f>CEILING('L Sized Pack'!E656/8000,1)</f>
        <v>0</v>
      </c>
      <c r="AL659">
        <f>CEILING('L Sized Pack'!F656/8000,1)</f>
        <v>0</v>
      </c>
      <c r="AM659">
        <f>CEILING('L Sized Pack'!G656/8000,1)</f>
        <v>0</v>
      </c>
      <c r="AN659">
        <f>CEILING('L Sized Pack'!H656/8000,1)</f>
        <v>0</v>
      </c>
      <c r="AO659">
        <f>CEILING('L Sized Pack'!I656/8000,1)</f>
        <v>0</v>
      </c>
      <c r="AP659">
        <f>CEILING('L Sized Pack'!J656/8000,1)</f>
        <v>0</v>
      </c>
      <c r="AQ659">
        <f>CEILING('L Sized Pack'!K656/8000,1)</f>
        <v>0</v>
      </c>
      <c r="AR659">
        <f>CEILING('L Sized Pack'!L656/8000,1)</f>
        <v>0</v>
      </c>
      <c r="AS659">
        <f>CEILING('L Sized Pack'!M656/8000,1)</f>
        <v>0</v>
      </c>
      <c r="AT659">
        <f t="shared" si="42"/>
        <v>0</v>
      </c>
      <c r="AV659">
        <f t="shared" si="43"/>
        <v>179.88</v>
      </c>
    </row>
    <row r="660" spans="1:48" x14ac:dyDescent="0.25">
      <c r="A660" t="s">
        <v>690</v>
      </c>
      <c r="B660" t="s">
        <v>39</v>
      </c>
      <c r="D660">
        <f>CEILING('L Sized Pack'!B657/1000,1)</f>
        <v>0</v>
      </c>
      <c r="E660">
        <f>CEILING('L Sized Pack'!C657/1000,1)</f>
        <v>0</v>
      </c>
      <c r="F660">
        <f>CEILING('L Sized Pack'!D657/1000,1)</f>
        <v>0</v>
      </c>
      <c r="G660">
        <f>CEILING('L Sized Pack'!E657/1000,1)</f>
        <v>0</v>
      </c>
      <c r="H660">
        <f>CEILING('L Sized Pack'!F657/1000,1)</f>
        <v>0</v>
      </c>
      <c r="I660">
        <f>CEILING('L Sized Pack'!G657/1000,1)</f>
        <v>0</v>
      </c>
      <c r="J660">
        <f>CEILING('L Sized Pack'!H657/1000,1)</f>
        <v>0</v>
      </c>
      <c r="K660">
        <f>CEILING('L Sized Pack'!I657/1000,1)</f>
        <v>0</v>
      </c>
      <c r="L660">
        <f>CEILING('L Sized Pack'!J657/1000,1)</f>
        <v>0</v>
      </c>
      <c r="M660">
        <f>CEILING('L Sized Pack'!K657/1000,1)</f>
        <v>0</v>
      </c>
      <c r="N660">
        <f>CEILING('L Sized Pack'!L657/1000,1)</f>
        <v>0</v>
      </c>
      <c r="O660">
        <f>CEILING('L Sized Pack'!M657/1000,1)</f>
        <v>0</v>
      </c>
      <c r="P660">
        <f t="shared" si="40"/>
        <v>0</v>
      </c>
      <c r="T660">
        <f>CEILING('L Sized Pack'!B657/5000,1)</f>
        <v>0</v>
      </c>
      <c r="U660">
        <f>CEILING('L Sized Pack'!C657/5000,1)</f>
        <v>0</v>
      </c>
      <c r="V660">
        <f>CEILING('L Sized Pack'!D657/5000,1)</f>
        <v>0</v>
      </c>
      <c r="W660">
        <f>CEILING('L Sized Pack'!E657/5000,1)</f>
        <v>0</v>
      </c>
      <c r="X660">
        <f>CEILING('L Sized Pack'!F657/5000,1)</f>
        <v>0</v>
      </c>
      <c r="Y660">
        <f>CEILING('L Sized Pack'!G657/5000,1)</f>
        <v>0</v>
      </c>
      <c r="Z660">
        <f>CEILING('L Sized Pack'!H657/5000,1)</f>
        <v>0</v>
      </c>
      <c r="AA660">
        <f>CEILING('L Sized Pack'!I657/5000,1)</f>
        <v>0</v>
      </c>
      <c r="AB660">
        <f>CEILING('L Sized Pack'!J657/5000,1)</f>
        <v>0</v>
      </c>
      <c r="AC660">
        <f>CEILING('L Sized Pack'!K657/5000,1)</f>
        <v>0</v>
      </c>
      <c r="AD660">
        <f>CEILING('L Sized Pack'!L657/5000,1)</f>
        <v>0</v>
      </c>
      <c r="AE660">
        <f>CEILING('L Sized Pack'!M657/5000,1)</f>
        <v>0</v>
      </c>
      <c r="AF660">
        <f t="shared" si="41"/>
        <v>0</v>
      </c>
      <c r="AH660">
        <f>CEILING('L Sized Pack'!B657/8000,1)</f>
        <v>0</v>
      </c>
      <c r="AI660">
        <f>CEILING('L Sized Pack'!C657/8000,1)</f>
        <v>0</v>
      </c>
      <c r="AJ660">
        <f>CEILING('L Sized Pack'!D657/8000,1)</f>
        <v>0</v>
      </c>
      <c r="AK660">
        <f>CEILING('L Sized Pack'!E657/8000,1)</f>
        <v>0</v>
      </c>
      <c r="AL660">
        <f>CEILING('L Sized Pack'!F657/8000,1)</f>
        <v>0</v>
      </c>
      <c r="AM660">
        <f>CEILING('L Sized Pack'!G657/8000,1)</f>
        <v>0</v>
      </c>
      <c r="AN660">
        <f>CEILING('L Sized Pack'!H657/8000,1)</f>
        <v>0</v>
      </c>
      <c r="AO660">
        <f>CEILING('L Sized Pack'!I657/8000,1)</f>
        <v>0</v>
      </c>
      <c r="AP660">
        <f>CEILING('L Sized Pack'!J657/8000,1)</f>
        <v>0</v>
      </c>
      <c r="AQ660">
        <f>CEILING('L Sized Pack'!K657/8000,1)</f>
        <v>0</v>
      </c>
      <c r="AR660">
        <f>CEILING('L Sized Pack'!L657/8000,1)</f>
        <v>0</v>
      </c>
      <c r="AS660">
        <f>CEILING('L Sized Pack'!M657/8000,1)</f>
        <v>0</v>
      </c>
      <c r="AT660">
        <f t="shared" si="42"/>
        <v>0</v>
      </c>
      <c r="AV660">
        <f t="shared" si="43"/>
        <v>179.88</v>
      </c>
    </row>
    <row r="661" spans="1:48" x14ac:dyDescent="0.25">
      <c r="A661" t="s">
        <v>691</v>
      </c>
      <c r="B661" t="s">
        <v>39</v>
      </c>
      <c r="D661">
        <f>CEILING('L Sized Pack'!B658/1000,1)</f>
        <v>0</v>
      </c>
      <c r="E661">
        <f>CEILING('L Sized Pack'!C658/1000,1)</f>
        <v>0</v>
      </c>
      <c r="F661">
        <f>CEILING('L Sized Pack'!D658/1000,1)</f>
        <v>8</v>
      </c>
      <c r="G661">
        <f>CEILING('L Sized Pack'!E658/1000,1)</f>
        <v>0</v>
      </c>
      <c r="H661">
        <f>CEILING('L Sized Pack'!F658/1000,1)</f>
        <v>0</v>
      </c>
      <c r="I661">
        <f>CEILING('L Sized Pack'!G658/1000,1)</f>
        <v>0</v>
      </c>
      <c r="J661">
        <f>CEILING('L Sized Pack'!H658/1000,1)</f>
        <v>0</v>
      </c>
      <c r="K661">
        <f>CEILING('L Sized Pack'!I658/1000,1)</f>
        <v>0</v>
      </c>
      <c r="L661">
        <f>CEILING('L Sized Pack'!J658/1000,1)</f>
        <v>0</v>
      </c>
      <c r="M661">
        <f>CEILING('L Sized Pack'!K658/1000,1)</f>
        <v>0</v>
      </c>
      <c r="N661">
        <f>CEILING('L Sized Pack'!L658/1000,1)</f>
        <v>0</v>
      </c>
      <c r="O661">
        <f>CEILING('L Sized Pack'!M658/1000,1)</f>
        <v>0</v>
      </c>
      <c r="P661">
        <f t="shared" si="40"/>
        <v>40</v>
      </c>
      <c r="T661">
        <f>CEILING('L Sized Pack'!B658/5000,1)</f>
        <v>0</v>
      </c>
      <c r="U661">
        <f>CEILING('L Sized Pack'!C658/5000,1)</f>
        <v>0</v>
      </c>
      <c r="V661">
        <f>CEILING('L Sized Pack'!D658/5000,1)</f>
        <v>2</v>
      </c>
      <c r="W661">
        <f>CEILING('L Sized Pack'!E658/5000,1)</f>
        <v>0</v>
      </c>
      <c r="X661">
        <f>CEILING('L Sized Pack'!F658/5000,1)</f>
        <v>0</v>
      </c>
      <c r="Y661">
        <f>CEILING('L Sized Pack'!G658/5000,1)</f>
        <v>0</v>
      </c>
      <c r="Z661">
        <f>CEILING('L Sized Pack'!H658/5000,1)</f>
        <v>0</v>
      </c>
      <c r="AA661">
        <f>CEILING('L Sized Pack'!I658/5000,1)</f>
        <v>0</v>
      </c>
      <c r="AB661">
        <f>CEILING('L Sized Pack'!J658/5000,1)</f>
        <v>0</v>
      </c>
      <c r="AC661">
        <f>CEILING('L Sized Pack'!K658/5000,1)</f>
        <v>0</v>
      </c>
      <c r="AD661">
        <f>CEILING('L Sized Pack'!L658/5000,1)</f>
        <v>0</v>
      </c>
      <c r="AE661">
        <f>CEILING('L Sized Pack'!M658/5000,1)</f>
        <v>0</v>
      </c>
      <c r="AF661">
        <f t="shared" si="41"/>
        <v>20</v>
      </c>
      <c r="AH661">
        <f>CEILING('L Sized Pack'!B658/8000,1)</f>
        <v>0</v>
      </c>
      <c r="AI661">
        <f>CEILING('L Sized Pack'!C658/8000,1)</f>
        <v>0</v>
      </c>
      <c r="AJ661">
        <f>CEILING('L Sized Pack'!D658/8000,1)</f>
        <v>1</v>
      </c>
      <c r="AK661">
        <f>CEILING('L Sized Pack'!E658/8000,1)</f>
        <v>0</v>
      </c>
      <c r="AL661">
        <f>CEILING('L Sized Pack'!F658/8000,1)</f>
        <v>0</v>
      </c>
      <c r="AM661">
        <f>CEILING('L Sized Pack'!G658/8000,1)</f>
        <v>0</v>
      </c>
      <c r="AN661">
        <f>CEILING('L Sized Pack'!H658/8000,1)</f>
        <v>0</v>
      </c>
      <c r="AO661">
        <f>CEILING('L Sized Pack'!I658/8000,1)</f>
        <v>0</v>
      </c>
      <c r="AP661">
        <f>CEILING('L Sized Pack'!J658/8000,1)</f>
        <v>0</v>
      </c>
      <c r="AQ661">
        <f>CEILING('L Sized Pack'!K658/8000,1)</f>
        <v>0</v>
      </c>
      <c r="AR661">
        <f>CEILING('L Sized Pack'!L658/8000,1)</f>
        <v>0</v>
      </c>
      <c r="AS661">
        <f>CEILING('L Sized Pack'!M658/8000,1)</f>
        <v>0</v>
      </c>
      <c r="AT661">
        <f t="shared" si="42"/>
        <v>15</v>
      </c>
      <c r="AV661">
        <f t="shared" si="43"/>
        <v>194.88</v>
      </c>
    </row>
    <row r="662" spans="1:48" x14ac:dyDescent="0.25">
      <c r="A662" t="s">
        <v>692</v>
      </c>
      <c r="B662" t="s">
        <v>39</v>
      </c>
      <c r="D662">
        <f>CEILING('L Sized Pack'!B659/1000,1)</f>
        <v>0</v>
      </c>
      <c r="E662">
        <f>CEILING('L Sized Pack'!C659/1000,1)</f>
        <v>0</v>
      </c>
      <c r="F662">
        <f>CEILING('L Sized Pack'!D659/1000,1)</f>
        <v>0</v>
      </c>
      <c r="G662">
        <f>CEILING('L Sized Pack'!E659/1000,1)</f>
        <v>0</v>
      </c>
      <c r="H662">
        <f>CEILING('L Sized Pack'!F659/1000,1)</f>
        <v>1</v>
      </c>
      <c r="I662">
        <f>CEILING('L Sized Pack'!G659/1000,1)</f>
        <v>0</v>
      </c>
      <c r="J662">
        <f>CEILING('L Sized Pack'!H659/1000,1)</f>
        <v>0</v>
      </c>
      <c r="K662">
        <f>CEILING('L Sized Pack'!I659/1000,1)</f>
        <v>0</v>
      </c>
      <c r="L662">
        <f>CEILING('L Sized Pack'!J659/1000,1)</f>
        <v>0</v>
      </c>
      <c r="M662">
        <f>CEILING('L Sized Pack'!K659/1000,1)</f>
        <v>0</v>
      </c>
      <c r="N662">
        <f>CEILING('L Sized Pack'!L659/1000,1)</f>
        <v>0</v>
      </c>
      <c r="O662">
        <f>CEILING('L Sized Pack'!M659/1000,1)</f>
        <v>0</v>
      </c>
      <c r="P662">
        <f t="shared" si="40"/>
        <v>5</v>
      </c>
      <c r="T662">
        <f>CEILING('L Sized Pack'!B659/5000,1)</f>
        <v>0</v>
      </c>
      <c r="U662">
        <f>CEILING('L Sized Pack'!C659/5000,1)</f>
        <v>0</v>
      </c>
      <c r="V662">
        <f>CEILING('L Sized Pack'!D659/5000,1)</f>
        <v>0</v>
      </c>
      <c r="W662">
        <f>CEILING('L Sized Pack'!E659/5000,1)</f>
        <v>0</v>
      </c>
      <c r="X662">
        <f>CEILING('L Sized Pack'!F659/5000,1)</f>
        <v>1</v>
      </c>
      <c r="Y662">
        <f>CEILING('L Sized Pack'!G659/5000,1)</f>
        <v>0</v>
      </c>
      <c r="Z662">
        <f>CEILING('L Sized Pack'!H659/5000,1)</f>
        <v>0</v>
      </c>
      <c r="AA662">
        <f>CEILING('L Sized Pack'!I659/5000,1)</f>
        <v>0</v>
      </c>
      <c r="AB662">
        <f>CEILING('L Sized Pack'!J659/5000,1)</f>
        <v>0</v>
      </c>
      <c r="AC662">
        <f>CEILING('L Sized Pack'!K659/5000,1)</f>
        <v>0</v>
      </c>
      <c r="AD662">
        <f>CEILING('L Sized Pack'!L659/5000,1)</f>
        <v>0</v>
      </c>
      <c r="AE662">
        <f>CEILING('L Sized Pack'!M659/5000,1)</f>
        <v>0</v>
      </c>
      <c r="AF662">
        <f t="shared" si="41"/>
        <v>10</v>
      </c>
      <c r="AH662">
        <f>CEILING('L Sized Pack'!B659/8000,1)</f>
        <v>0</v>
      </c>
      <c r="AI662">
        <f>CEILING('L Sized Pack'!C659/8000,1)</f>
        <v>0</v>
      </c>
      <c r="AJ662">
        <f>CEILING('L Sized Pack'!D659/8000,1)</f>
        <v>0</v>
      </c>
      <c r="AK662">
        <f>CEILING('L Sized Pack'!E659/8000,1)</f>
        <v>0</v>
      </c>
      <c r="AL662">
        <f>CEILING('L Sized Pack'!F659/8000,1)</f>
        <v>1</v>
      </c>
      <c r="AM662">
        <f>CEILING('L Sized Pack'!G659/8000,1)</f>
        <v>0</v>
      </c>
      <c r="AN662">
        <f>CEILING('L Sized Pack'!H659/8000,1)</f>
        <v>0</v>
      </c>
      <c r="AO662">
        <f>CEILING('L Sized Pack'!I659/8000,1)</f>
        <v>0</v>
      </c>
      <c r="AP662">
        <f>CEILING('L Sized Pack'!J659/8000,1)</f>
        <v>0</v>
      </c>
      <c r="AQ662">
        <f>CEILING('L Sized Pack'!K659/8000,1)</f>
        <v>0</v>
      </c>
      <c r="AR662">
        <f>CEILING('L Sized Pack'!L659/8000,1)</f>
        <v>0</v>
      </c>
      <c r="AS662">
        <f>CEILING('L Sized Pack'!M659/8000,1)</f>
        <v>0</v>
      </c>
      <c r="AT662">
        <f t="shared" si="42"/>
        <v>15</v>
      </c>
      <c r="AV662">
        <f t="shared" si="43"/>
        <v>184.88</v>
      </c>
    </row>
    <row r="663" spans="1:48" x14ac:dyDescent="0.25">
      <c r="A663" t="s">
        <v>693</v>
      </c>
      <c r="B663" t="s">
        <v>57</v>
      </c>
      <c r="D663">
        <f>CEILING('L Sized Pack'!B660/1000,1)</f>
        <v>0</v>
      </c>
      <c r="E663">
        <f>CEILING('L Sized Pack'!C660/1000,1)</f>
        <v>0</v>
      </c>
      <c r="F663">
        <f>CEILING('L Sized Pack'!D660/1000,1)</f>
        <v>0</v>
      </c>
      <c r="G663">
        <f>CEILING('L Sized Pack'!E660/1000,1)</f>
        <v>0</v>
      </c>
      <c r="H663">
        <f>CEILING('L Sized Pack'!F660/1000,1)</f>
        <v>0</v>
      </c>
      <c r="I663">
        <f>CEILING('L Sized Pack'!G660/1000,1)</f>
        <v>0</v>
      </c>
      <c r="J663">
        <f>CEILING('L Sized Pack'!H660/1000,1)</f>
        <v>0</v>
      </c>
      <c r="K663">
        <f>CEILING('L Sized Pack'!I660/1000,1)</f>
        <v>0</v>
      </c>
      <c r="L663">
        <f>CEILING('L Sized Pack'!J660/1000,1)</f>
        <v>0</v>
      </c>
      <c r="M663">
        <f>CEILING('L Sized Pack'!K660/1000,1)</f>
        <v>0</v>
      </c>
      <c r="N663">
        <f>CEILING('L Sized Pack'!L660/1000,1)</f>
        <v>0</v>
      </c>
      <c r="O663">
        <f>CEILING('L Sized Pack'!M660/1000,1)</f>
        <v>0</v>
      </c>
      <c r="P663">
        <f t="shared" si="40"/>
        <v>0</v>
      </c>
      <c r="T663">
        <f>CEILING('L Sized Pack'!B660/5000,1)</f>
        <v>0</v>
      </c>
      <c r="U663">
        <f>CEILING('L Sized Pack'!C660/5000,1)</f>
        <v>0</v>
      </c>
      <c r="V663">
        <f>CEILING('L Sized Pack'!D660/5000,1)</f>
        <v>0</v>
      </c>
      <c r="W663">
        <f>CEILING('L Sized Pack'!E660/5000,1)</f>
        <v>0</v>
      </c>
      <c r="X663">
        <f>CEILING('L Sized Pack'!F660/5000,1)</f>
        <v>0</v>
      </c>
      <c r="Y663">
        <f>CEILING('L Sized Pack'!G660/5000,1)</f>
        <v>0</v>
      </c>
      <c r="Z663">
        <f>CEILING('L Sized Pack'!H660/5000,1)</f>
        <v>0</v>
      </c>
      <c r="AA663">
        <f>CEILING('L Sized Pack'!I660/5000,1)</f>
        <v>0</v>
      </c>
      <c r="AB663">
        <f>CEILING('L Sized Pack'!J660/5000,1)</f>
        <v>0</v>
      </c>
      <c r="AC663">
        <f>CEILING('L Sized Pack'!K660/5000,1)</f>
        <v>0</v>
      </c>
      <c r="AD663">
        <f>CEILING('L Sized Pack'!L660/5000,1)</f>
        <v>0</v>
      </c>
      <c r="AE663">
        <f>CEILING('L Sized Pack'!M660/5000,1)</f>
        <v>0</v>
      </c>
      <c r="AF663">
        <f t="shared" si="41"/>
        <v>0</v>
      </c>
      <c r="AH663">
        <f>CEILING('L Sized Pack'!B660/8000,1)</f>
        <v>0</v>
      </c>
      <c r="AI663">
        <f>CEILING('L Sized Pack'!C660/8000,1)</f>
        <v>0</v>
      </c>
      <c r="AJ663">
        <f>CEILING('L Sized Pack'!D660/8000,1)</f>
        <v>0</v>
      </c>
      <c r="AK663">
        <f>CEILING('L Sized Pack'!E660/8000,1)</f>
        <v>0</v>
      </c>
      <c r="AL663">
        <f>CEILING('L Sized Pack'!F660/8000,1)</f>
        <v>0</v>
      </c>
      <c r="AM663">
        <f>CEILING('L Sized Pack'!G660/8000,1)</f>
        <v>0</v>
      </c>
      <c r="AN663">
        <f>CEILING('L Sized Pack'!H660/8000,1)</f>
        <v>0</v>
      </c>
      <c r="AO663">
        <f>CEILING('L Sized Pack'!I660/8000,1)</f>
        <v>0</v>
      </c>
      <c r="AP663">
        <f>CEILING('L Sized Pack'!J660/8000,1)</f>
        <v>0</v>
      </c>
      <c r="AQ663">
        <f>CEILING('L Sized Pack'!K660/8000,1)</f>
        <v>0</v>
      </c>
      <c r="AR663">
        <f>CEILING('L Sized Pack'!L660/8000,1)</f>
        <v>0</v>
      </c>
      <c r="AS663">
        <f>CEILING('L Sized Pack'!M660/8000,1)</f>
        <v>0</v>
      </c>
      <c r="AT663">
        <f t="shared" si="42"/>
        <v>0</v>
      </c>
      <c r="AV663">
        <f t="shared" si="43"/>
        <v>179.88</v>
      </c>
    </row>
    <row r="664" spans="1:48" x14ac:dyDescent="0.25">
      <c r="A664" t="s">
        <v>694</v>
      </c>
      <c r="B664" t="s">
        <v>39</v>
      </c>
      <c r="D664">
        <f>CEILING('L Sized Pack'!B661/1000,1)</f>
        <v>0</v>
      </c>
      <c r="E664">
        <f>CEILING('L Sized Pack'!C661/1000,1)</f>
        <v>0</v>
      </c>
      <c r="F664">
        <f>CEILING('L Sized Pack'!D661/1000,1)</f>
        <v>0</v>
      </c>
      <c r="G664">
        <f>CEILING('L Sized Pack'!E661/1000,1)</f>
        <v>0</v>
      </c>
      <c r="H664">
        <f>CEILING('L Sized Pack'!F661/1000,1)</f>
        <v>0</v>
      </c>
      <c r="I664">
        <f>CEILING('L Sized Pack'!G661/1000,1)</f>
        <v>0</v>
      </c>
      <c r="J664">
        <f>CEILING('L Sized Pack'!H661/1000,1)</f>
        <v>0</v>
      </c>
      <c r="K664">
        <f>CEILING('L Sized Pack'!I661/1000,1)</f>
        <v>0</v>
      </c>
      <c r="L664">
        <f>CEILING('L Sized Pack'!J661/1000,1)</f>
        <v>0</v>
      </c>
      <c r="M664">
        <f>CEILING('L Sized Pack'!K661/1000,1)</f>
        <v>0</v>
      </c>
      <c r="N664">
        <f>CEILING('L Sized Pack'!L661/1000,1)</f>
        <v>0</v>
      </c>
      <c r="O664">
        <f>CEILING('L Sized Pack'!M661/1000,1)</f>
        <v>0</v>
      </c>
      <c r="P664">
        <f t="shared" si="40"/>
        <v>0</v>
      </c>
      <c r="T664">
        <f>CEILING('L Sized Pack'!B661/5000,1)</f>
        <v>0</v>
      </c>
      <c r="U664">
        <f>CEILING('L Sized Pack'!C661/5000,1)</f>
        <v>0</v>
      </c>
      <c r="V664">
        <f>CEILING('L Sized Pack'!D661/5000,1)</f>
        <v>0</v>
      </c>
      <c r="W664">
        <f>CEILING('L Sized Pack'!E661/5000,1)</f>
        <v>0</v>
      </c>
      <c r="X664">
        <f>CEILING('L Sized Pack'!F661/5000,1)</f>
        <v>0</v>
      </c>
      <c r="Y664">
        <f>CEILING('L Sized Pack'!G661/5000,1)</f>
        <v>0</v>
      </c>
      <c r="Z664">
        <f>CEILING('L Sized Pack'!H661/5000,1)</f>
        <v>0</v>
      </c>
      <c r="AA664">
        <f>CEILING('L Sized Pack'!I661/5000,1)</f>
        <v>0</v>
      </c>
      <c r="AB664">
        <f>CEILING('L Sized Pack'!J661/5000,1)</f>
        <v>0</v>
      </c>
      <c r="AC664">
        <f>CEILING('L Sized Pack'!K661/5000,1)</f>
        <v>0</v>
      </c>
      <c r="AD664">
        <f>CEILING('L Sized Pack'!L661/5000,1)</f>
        <v>0</v>
      </c>
      <c r="AE664">
        <f>CEILING('L Sized Pack'!M661/5000,1)</f>
        <v>0</v>
      </c>
      <c r="AF664">
        <f t="shared" si="41"/>
        <v>0</v>
      </c>
      <c r="AH664">
        <f>CEILING('L Sized Pack'!B661/8000,1)</f>
        <v>0</v>
      </c>
      <c r="AI664">
        <f>CEILING('L Sized Pack'!C661/8000,1)</f>
        <v>0</v>
      </c>
      <c r="AJ664">
        <f>CEILING('L Sized Pack'!D661/8000,1)</f>
        <v>0</v>
      </c>
      <c r="AK664">
        <f>CEILING('L Sized Pack'!E661/8000,1)</f>
        <v>0</v>
      </c>
      <c r="AL664">
        <f>CEILING('L Sized Pack'!F661/8000,1)</f>
        <v>0</v>
      </c>
      <c r="AM664">
        <f>CEILING('L Sized Pack'!G661/8000,1)</f>
        <v>0</v>
      </c>
      <c r="AN664">
        <f>CEILING('L Sized Pack'!H661/8000,1)</f>
        <v>0</v>
      </c>
      <c r="AO664">
        <f>CEILING('L Sized Pack'!I661/8000,1)</f>
        <v>0</v>
      </c>
      <c r="AP664">
        <f>CEILING('L Sized Pack'!J661/8000,1)</f>
        <v>0</v>
      </c>
      <c r="AQ664">
        <f>CEILING('L Sized Pack'!K661/8000,1)</f>
        <v>0</v>
      </c>
      <c r="AR664">
        <f>CEILING('L Sized Pack'!L661/8000,1)</f>
        <v>0</v>
      </c>
      <c r="AS664">
        <f>CEILING('L Sized Pack'!M661/8000,1)</f>
        <v>0</v>
      </c>
      <c r="AT664">
        <f t="shared" si="42"/>
        <v>0</v>
      </c>
      <c r="AV664">
        <f t="shared" si="43"/>
        <v>179.88</v>
      </c>
    </row>
    <row r="665" spans="1:48" x14ac:dyDescent="0.25">
      <c r="A665" t="s">
        <v>695</v>
      </c>
      <c r="B665" t="s">
        <v>39</v>
      </c>
      <c r="D665">
        <f>CEILING('L Sized Pack'!B662/1000,1)</f>
        <v>0</v>
      </c>
      <c r="E665">
        <f>CEILING('L Sized Pack'!C662/1000,1)</f>
        <v>0</v>
      </c>
      <c r="F665">
        <f>CEILING('L Sized Pack'!D662/1000,1)</f>
        <v>0</v>
      </c>
      <c r="G665">
        <f>CEILING('L Sized Pack'!E662/1000,1)</f>
        <v>0</v>
      </c>
      <c r="H665">
        <f>CEILING('L Sized Pack'!F662/1000,1)</f>
        <v>0</v>
      </c>
      <c r="I665">
        <f>CEILING('L Sized Pack'!G662/1000,1)</f>
        <v>1</v>
      </c>
      <c r="J665">
        <f>CEILING('L Sized Pack'!H662/1000,1)</f>
        <v>0</v>
      </c>
      <c r="K665">
        <f>CEILING('L Sized Pack'!I662/1000,1)</f>
        <v>0</v>
      </c>
      <c r="L665">
        <f>CEILING('L Sized Pack'!J662/1000,1)</f>
        <v>0</v>
      </c>
      <c r="M665">
        <f>CEILING('L Sized Pack'!K662/1000,1)</f>
        <v>0</v>
      </c>
      <c r="N665">
        <f>CEILING('L Sized Pack'!L662/1000,1)</f>
        <v>0</v>
      </c>
      <c r="O665">
        <f>CEILING('L Sized Pack'!M662/1000,1)</f>
        <v>0</v>
      </c>
      <c r="P665">
        <f t="shared" si="40"/>
        <v>5</v>
      </c>
      <c r="T665">
        <f>CEILING('L Sized Pack'!B662/5000,1)</f>
        <v>0</v>
      </c>
      <c r="U665">
        <f>CEILING('L Sized Pack'!C662/5000,1)</f>
        <v>0</v>
      </c>
      <c r="V665">
        <f>CEILING('L Sized Pack'!D662/5000,1)</f>
        <v>0</v>
      </c>
      <c r="W665">
        <f>CEILING('L Sized Pack'!E662/5000,1)</f>
        <v>0</v>
      </c>
      <c r="X665">
        <f>CEILING('L Sized Pack'!F662/5000,1)</f>
        <v>0</v>
      </c>
      <c r="Y665">
        <f>CEILING('L Sized Pack'!G662/5000,1)</f>
        <v>1</v>
      </c>
      <c r="Z665">
        <f>CEILING('L Sized Pack'!H662/5000,1)</f>
        <v>0</v>
      </c>
      <c r="AA665">
        <f>CEILING('L Sized Pack'!I662/5000,1)</f>
        <v>0</v>
      </c>
      <c r="AB665">
        <f>CEILING('L Sized Pack'!J662/5000,1)</f>
        <v>0</v>
      </c>
      <c r="AC665">
        <f>CEILING('L Sized Pack'!K662/5000,1)</f>
        <v>0</v>
      </c>
      <c r="AD665">
        <f>CEILING('L Sized Pack'!L662/5000,1)</f>
        <v>0</v>
      </c>
      <c r="AE665">
        <f>CEILING('L Sized Pack'!M662/5000,1)</f>
        <v>0</v>
      </c>
      <c r="AF665">
        <f t="shared" si="41"/>
        <v>10</v>
      </c>
      <c r="AH665">
        <f>CEILING('L Sized Pack'!B662/8000,1)</f>
        <v>0</v>
      </c>
      <c r="AI665">
        <f>CEILING('L Sized Pack'!C662/8000,1)</f>
        <v>0</v>
      </c>
      <c r="AJ665">
        <f>CEILING('L Sized Pack'!D662/8000,1)</f>
        <v>0</v>
      </c>
      <c r="AK665">
        <f>CEILING('L Sized Pack'!E662/8000,1)</f>
        <v>0</v>
      </c>
      <c r="AL665">
        <f>CEILING('L Sized Pack'!F662/8000,1)</f>
        <v>0</v>
      </c>
      <c r="AM665">
        <f>CEILING('L Sized Pack'!G662/8000,1)</f>
        <v>1</v>
      </c>
      <c r="AN665">
        <f>CEILING('L Sized Pack'!H662/8000,1)</f>
        <v>0</v>
      </c>
      <c r="AO665">
        <f>CEILING('L Sized Pack'!I662/8000,1)</f>
        <v>0</v>
      </c>
      <c r="AP665">
        <f>CEILING('L Sized Pack'!J662/8000,1)</f>
        <v>0</v>
      </c>
      <c r="AQ665">
        <f>CEILING('L Sized Pack'!K662/8000,1)</f>
        <v>0</v>
      </c>
      <c r="AR665">
        <f>CEILING('L Sized Pack'!L662/8000,1)</f>
        <v>0</v>
      </c>
      <c r="AS665">
        <f>CEILING('L Sized Pack'!M662/8000,1)</f>
        <v>0</v>
      </c>
      <c r="AT665">
        <f t="shared" si="42"/>
        <v>15</v>
      </c>
      <c r="AV665">
        <f t="shared" si="43"/>
        <v>184.88</v>
      </c>
    </row>
    <row r="666" spans="1:48" x14ac:dyDescent="0.25">
      <c r="A666" t="s">
        <v>696</v>
      </c>
      <c r="B666" t="s">
        <v>39</v>
      </c>
      <c r="D666">
        <f>CEILING('L Sized Pack'!B663/1000,1)</f>
        <v>0</v>
      </c>
      <c r="E666">
        <f>CEILING('L Sized Pack'!C663/1000,1)</f>
        <v>0</v>
      </c>
      <c r="F666">
        <f>CEILING('L Sized Pack'!D663/1000,1)</f>
        <v>0</v>
      </c>
      <c r="G666">
        <f>CEILING('L Sized Pack'!E663/1000,1)</f>
        <v>0</v>
      </c>
      <c r="H666">
        <f>CEILING('L Sized Pack'!F663/1000,1)</f>
        <v>0</v>
      </c>
      <c r="I666">
        <f>CEILING('L Sized Pack'!G663/1000,1)</f>
        <v>0</v>
      </c>
      <c r="J666">
        <f>CEILING('L Sized Pack'!H663/1000,1)</f>
        <v>5</v>
      </c>
      <c r="K666">
        <f>CEILING('L Sized Pack'!I663/1000,1)</f>
        <v>0</v>
      </c>
      <c r="L666">
        <f>CEILING('L Sized Pack'!J663/1000,1)</f>
        <v>0</v>
      </c>
      <c r="M666">
        <f>CEILING('L Sized Pack'!K663/1000,1)</f>
        <v>0</v>
      </c>
      <c r="N666">
        <f>CEILING('L Sized Pack'!L663/1000,1)</f>
        <v>0</v>
      </c>
      <c r="O666">
        <f>CEILING('L Sized Pack'!M663/1000,1)</f>
        <v>0</v>
      </c>
      <c r="P666">
        <f t="shared" si="40"/>
        <v>25</v>
      </c>
      <c r="T666">
        <f>CEILING('L Sized Pack'!B663/5000,1)</f>
        <v>0</v>
      </c>
      <c r="U666">
        <f>CEILING('L Sized Pack'!C663/5000,1)</f>
        <v>0</v>
      </c>
      <c r="V666">
        <f>CEILING('L Sized Pack'!D663/5000,1)</f>
        <v>0</v>
      </c>
      <c r="W666">
        <f>CEILING('L Sized Pack'!E663/5000,1)</f>
        <v>0</v>
      </c>
      <c r="X666">
        <f>CEILING('L Sized Pack'!F663/5000,1)</f>
        <v>0</v>
      </c>
      <c r="Y666">
        <f>CEILING('L Sized Pack'!G663/5000,1)</f>
        <v>0</v>
      </c>
      <c r="Z666">
        <f>CEILING('L Sized Pack'!H663/5000,1)</f>
        <v>1</v>
      </c>
      <c r="AA666">
        <f>CEILING('L Sized Pack'!I663/5000,1)</f>
        <v>0</v>
      </c>
      <c r="AB666">
        <f>CEILING('L Sized Pack'!J663/5000,1)</f>
        <v>0</v>
      </c>
      <c r="AC666">
        <f>CEILING('L Sized Pack'!K663/5000,1)</f>
        <v>0</v>
      </c>
      <c r="AD666">
        <f>CEILING('L Sized Pack'!L663/5000,1)</f>
        <v>0</v>
      </c>
      <c r="AE666">
        <f>CEILING('L Sized Pack'!M663/5000,1)</f>
        <v>0</v>
      </c>
      <c r="AF666">
        <f t="shared" si="41"/>
        <v>10</v>
      </c>
      <c r="AH666">
        <f>CEILING('L Sized Pack'!B663/8000,1)</f>
        <v>0</v>
      </c>
      <c r="AI666">
        <f>CEILING('L Sized Pack'!C663/8000,1)</f>
        <v>0</v>
      </c>
      <c r="AJ666">
        <f>CEILING('L Sized Pack'!D663/8000,1)</f>
        <v>0</v>
      </c>
      <c r="AK666">
        <f>CEILING('L Sized Pack'!E663/8000,1)</f>
        <v>0</v>
      </c>
      <c r="AL666">
        <f>CEILING('L Sized Pack'!F663/8000,1)</f>
        <v>0</v>
      </c>
      <c r="AM666">
        <f>CEILING('L Sized Pack'!G663/8000,1)</f>
        <v>0</v>
      </c>
      <c r="AN666">
        <f>CEILING('L Sized Pack'!H663/8000,1)</f>
        <v>1</v>
      </c>
      <c r="AO666">
        <f>CEILING('L Sized Pack'!I663/8000,1)</f>
        <v>0</v>
      </c>
      <c r="AP666">
        <f>CEILING('L Sized Pack'!J663/8000,1)</f>
        <v>0</v>
      </c>
      <c r="AQ666">
        <f>CEILING('L Sized Pack'!K663/8000,1)</f>
        <v>0</v>
      </c>
      <c r="AR666">
        <f>CEILING('L Sized Pack'!L663/8000,1)</f>
        <v>0</v>
      </c>
      <c r="AS666">
        <f>CEILING('L Sized Pack'!M663/8000,1)</f>
        <v>0</v>
      </c>
      <c r="AT666">
        <f t="shared" si="42"/>
        <v>15</v>
      </c>
      <c r="AV666">
        <f t="shared" si="43"/>
        <v>189.88</v>
      </c>
    </row>
    <row r="667" spans="1:48" x14ac:dyDescent="0.25">
      <c r="A667" t="s">
        <v>697</v>
      </c>
      <c r="B667" t="s">
        <v>57</v>
      </c>
      <c r="D667">
        <f>CEILING('L Sized Pack'!B664/1000,1)</f>
        <v>0</v>
      </c>
      <c r="E667">
        <f>CEILING('L Sized Pack'!C664/1000,1)</f>
        <v>0</v>
      </c>
      <c r="F667">
        <f>CEILING('L Sized Pack'!D664/1000,1)</f>
        <v>0</v>
      </c>
      <c r="G667">
        <f>CEILING('L Sized Pack'!E664/1000,1)</f>
        <v>0</v>
      </c>
      <c r="H667">
        <f>CEILING('L Sized Pack'!F664/1000,1)</f>
        <v>0</v>
      </c>
      <c r="I667">
        <f>CEILING('L Sized Pack'!G664/1000,1)</f>
        <v>0</v>
      </c>
      <c r="J667">
        <f>CEILING('L Sized Pack'!H664/1000,1)</f>
        <v>0</v>
      </c>
      <c r="K667">
        <f>CEILING('L Sized Pack'!I664/1000,1)</f>
        <v>0</v>
      </c>
      <c r="L667">
        <f>CEILING('L Sized Pack'!J664/1000,1)</f>
        <v>0</v>
      </c>
      <c r="M667">
        <f>CEILING('L Sized Pack'!K664/1000,1)</f>
        <v>0</v>
      </c>
      <c r="N667">
        <f>CEILING('L Sized Pack'!L664/1000,1)</f>
        <v>0</v>
      </c>
      <c r="O667">
        <f>CEILING('L Sized Pack'!M664/1000,1)</f>
        <v>0</v>
      </c>
      <c r="P667">
        <f t="shared" si="40"/>
        <v>0</v>
      </c>
      <c r="T667">
        <f>CEILING('L Sized Pack'!B664/5000,1)</f>
        <v>0</v>
      </c>
      <c r="U667">
        <f>CEILING('L Sized Pack'!C664/5000,1)</f>
        <v>0</v>
      </c>
      <c r="V667">
        <f>CEILING('L Sized Pack'!D664/5000,1)</f>
        <v>0</v>
      </c>
      <c r="W667">
        <f>CEILING('L Sized Pack'!E664/5000,1)</f>
        <v>0</v>
      </c>
      <c r="X667">
        <f>CEILING('L Sized Pack'!F664/5000,1)</f>
        <v>0</v>
      </c>
      <c r="Y667">
        <f>CEILING('L Sized Pack'!G664/5000,1)</f>
        <v>0</v>
      </c>
      <c r="Z667">
        <f>CEILING('L Sized Pack'!H664/5000,1)</f>
        <v>0</v>
      </c>
      <c r="AA667">
        <f>CEILING('L Sized Pack'!I664/5000,1)</f>
        <v>0</v>
      </c>
      <c r="AB667">
        <f>CEILING('L Sized Pack'!J664/5000,1)</f>
        <v>0</v>
      </c>
      <c r="AC667">
        <f>CEILING('L Sized Pack'!K664/5000,1)</f>
        <v>0</v>
      </c>
      <c r="AD667">
        <f>CEILING('L Sized Pack'!L664/5000,1)</f>
        <v>0</v>
      </c>
      <c r="AE667">
        <f>CEILING('L Sized Pack'!M664/5000,1)</f>
        <v>0</v>
      </c>
      <c r="AF667">
        <f t="shared" si="41"/>
        <v>0</v>
      </c>
      <c r="AH667">
        <f>CEILING('L Sized Pack'!B664/8000,1)</f>
        <v>0</v>
      </c>
      <c r="AI667">
        <f>CEILING('L Sized Pack'!C664/8000,1)</f>
        <v>0</v>
      </c>
      <c r="AJ667">
        <f>CEILING('L Sized Pack'!D664/8000,1)</f>
        <v>0</v>
      </c>
      <c r="AK667">
        <f>CEILING('L Sized Pack'!E664/8000,1)</f>
        <v>0</v>
      </c>
      <c r="AL667">
        <f>CEILING('L Sized Pack'!F664/8000,1)</f>
        <v>0</v>
      </c>
      <c r="AM667">
        <f>CEILING('L Sized Pack'!G664/8000,1)</f>
        <v>0</v>
      </c>
      <c r="AN667">
        <f>CEILING('L Sized Pack'!H664/8000,1)</f>
        <v>0</v>
      </c>
      <c r="AO667">
        <f>CEILING('L Sized Pack'!I664/8000,1)</f>
        <v>0</v>
      </c>
      <c r="AP667">
        <f>CEILING('L Sized Pack'!J664/8000,1)</f>
        <v>0</v>
      </c>
      <c r="AQ667">
        <f>CEILING('L Sized Pack'!K664/8000,1)</f>
        <v>0</v>
      </c>
      <c r="AR667">
        <f>CEILING('L Sized Pack'!L664/8000,1)</f>
        <v>0</v>
      </c>
      <c r="AS667">
        <f>CEILING('L Sized Pack'!M664/8000,1)</f>
        <v>0</v>
      </c>
      <c r="AT667">
        <f t="shared" si="42"/>
        <v>0</v>
      </c>
      <c r="AV667">
        <f t="shared" si="43"/>
        <v>179.88</v>
      </c>
    </row>
    <row r="668" spans="1:48" x14ac:dyDescent="0.25">
      <c r="A668" t="s">
        <v>698</v>
      </c>
      <c r="B668" t="s">
        <v>39</v>
      </c>
      <c r="D668">
        <f>CEILING('L Sized Pack'!B665/1000,1)</f>
        <v>0</v>
      </c>
      <c r="E668">
        <f>CEILING('L Sized Pack'!C665/1000,1)</f>
        <v>0</v>
      </c>
      <c r="F668">
        <f>CEILING('L Sized Pack'!D665/1000,1)</f>
        <v>0</v>
      </c>
      <c r="G668">
        <f>CEILING('L Sized Pack'!E665/1000,1)</f>
        <v>1</v>
      </c>
      <c r="H668">
        <f>CEILING('L Sized Pack'!F665/1000,1)</f>
        <v>0</v>
      </c>
      <c r="I668">
        <f>CEILING('L Sized Pack'!G665/1000,1)</f>
        <v>0</v>
      </c>
      <c r="J668">
        <f>CEILING('L Sized Pack'!H665/1000,1)</f>
        <v>0</v>
      </c>
      <c r="K668">
        <f>CEILING('L Sized Pack'!I665/1000,1)</f>
        <v>0</v>
      </c>
      <c r="L668">
        <f>CEILING('L Sized Pack'!J665/1000,1)</f>
        <v>0</v>
      </c>
      <c r="M668">
        <f>CEILING('L Sized Pack'!K665/1000,1)</f>
        <v>0</v>
      </c>
      <c r="N668">
        <f>CEILING('L Sized Pack'!L665/1000,1)</f>
        <v>0</v>
      </c>
      <c r="O668">
        <f>CEILING('L Sized Pack'!M665/1000,1)</f>
        <v>0</v>
      </c>
      <c r="P668">
        <f t="shared" si="40"/>
        <v>5</v>
      </c>
      <c r="T668">
        <f>CEILING('L Sized Pack'!B665/5000,1)</f>
        <v>0</v>
      </c>
      <c r="U668">
        <f>CEILING('L Sized Pack'!C665/5000,1)</f>
        <v>0</v>
      </c>
      <c r="V668">
        <f>CEILING('L Sized Pack'!D665/5000,1)</f>
        <v>0</v>
      </c>
      <c r="W668">
        <f>CEILING('L Sized Pack'!E665/5000,1)</f>
        <v>1</v>
      </c>
      <c r="X668">
        <f>CEILING('L Sized Pack'!F665/5000,1)</f>
        <v>0</v>
      </c>
      <c r="Y668">
        <f>CEILING('L Sized Pack'!G665/5000,1)</f>
        <v>0</v>
      </c>
      <c r="Z668">
        <f>CEILING('L Sized Pack'!H665/5000,1)</f>
        <v>0</v>
      </c>
      <c r="AA668">
        <f>CEILING('L Sized Pack'!I665/5000,1)</f>
        <v>0</v>
      </c>
      <c r="AB668">
        <f>CEILING('L Sized Pack'!J665/5000,1)</f>
        <v>0</v>
      </c>
      <c r="AC668">
        <f>CEILING('L Sized Pack'!K665/5000,1)</f>
        <v>0</v>
      </c>
      <c r="AD668">
        <f>CEILING('L Sized Pack'!L665/5000,1)</f>
        <v>0</v>
      </c>
      <c r="AE668">
        <f>CEILING('L Sized Pack'!M665/5000,1)</f>
        <v>0</v>
      </c>
      <c r="AF668">
        <f t="shared" si="41"/>
        <v>10</v>
      </c>
      <c r="AH668">
        <f>CEILING('L Sized Pack'!B665/8000,1)</f>
        <v>0</v>
      </c>
      <c r="AI668">
        <f>CEILING('L Sized Pack'!C665/8000,1)</f>
        <v>0</v>
      </c>
      <c r="AJ668">
        <f>CEILING('L Sized Pack'!D665/8000,1)</f>
        <v>0</v>
      </c>
      <c r="AK668">
        <f>CEILING('L Sized Pack'!E665/8000,1)</f>
        <v>1</v>
      </c>
      <c r="AL668">
        <f>CEILING('L Sized Pack'!F665/8000,1)</f>
        <v>0</v>
      </c>
      <c r="AM668">
        <f>CEILING('L Sized Pack'!G665/8000,1)</f>
        <v>0</v>
      </c>
      <c r="AN668">
        <f>CEILING('L Sized Pack'!H665/8000,1)</f>
        <v>0</v>
      </c>
      <c r="AO668">
        <f>CEILING('L Sized Pack'!I665/8000,1)</f>
        <v>0</v>
      </c>
      <c r="AP668">
        <f>CEILING('L Sized Pack'!J665/8000,1)</f>
        <v>0</v>
      </c>
      <c r="AQ668">
        <f>CEILING('L Sized Pack'!K665/8000,1)</f>
        <v>0</v>
      </c>
      <c r="AR668">
        <f>CEILING('L Sized Pack'!L665/8000,1)</f>
        <v>0</v>
      </c>
      <c r="AS668">
        <f>CEILING('L Sized Pack'!M665/8000,1)</f>
        <v>0</v>
      </c>
      <c r="AT668">
        <f t="shared" si="42"/>
        <v>15</v>
      </c>
      <c r="AV668">
        <f t="shared" si="43"/>
        <v>184.88</v>
      </c>
    </row>
    <row r="669" spans="1:48" x14ac:dyDescent="0.25">
      <c r="A669" t="s">
        <v>699</v>
      </c>
      <c r="B669" t="s">
        <v>39</v>
      </c>
      <c r="D669">
        <f>CEILING('L Sized Pack'!B666/1000,1)</f>
        <v>0</v>
      </c>
      <c r="E669">
        <f>CEILING('L Sized Pack'!C666/1000,1)</f>
        <v>0</v>
      </c>
      <c r="F669">
        <f>CEILING('L Sized Pack'!D666/1000,1)</f>
        <v>0</v>
      </c>
      <c r="G669">
        <f>CEILING('L Sized Pack'!E666/1000,1)</f>
        <v>0</v>
      </c>
      <c r="H669">
        <f>CEILING('L Sized Pack'!F666/1000,1)</f>
        <v>0</v>
      </c>
      <c r="I669">
        <f>CEILING('L Sized Pack'!G666/1000,1)</f>
        <v>12</v>
      </c>
      <c r="J669">
        <f>CEILING('L Sized Pack'!H666/1000,1)</f>
        <v>0</v>
      </c>
      <c r="K669">
        <f>CEILING('L Sized Pack'!I666/1000,1)</f>
        <v>0</v>
      </c>
      <c r="L669">
        <f>CEILING('L Sized Pack'!J666/1000,1)</f>
        <v>0</v>
      </c>
      <c r="M669">
        <f>CEILING('L Sized Pack'!K666/1000,1)</f>
        <v>0</v>
      </c>
      <c r="N669">
        <f>CEILING('L Sized Pack'!L666/1000,1)</f>
        <v>0</v>
      </c>
      <c r="O669">
        <f>CEILING('L Sized Pack'!M666/1000,1)</f>
        <v>0</v>
      </c>
      <c r="P669">
        <f t="shared" si="40"/>
        <v>60</v>
      </c>
      <c r="T669">
        <f>CEILING('L Sized Pack'!B666/5000,1)</f>
        <v>0</v>
      </c>
      <c r="U669">
        <f>CEILING('L Sized Pack'!C666/5000,1)</f>
        <v>0</v>
      </c>
      <c r="V669">
        <f>CEILING('L Sized Pack'!D666/5000,1)</f>
        <v>0</v>
      </c>
      <c r="W669">
        <f>CEILING('L Sized Pack'!E666/5000,1)</f>
        <v>0</v>
      </c>
      <c r="X669">
        <f>CEILING('L Sized Pack'!F666/5000,1)</f>
        <v>0</v>
      </c>
      <c r="Y669">
        <f>CEILING('L Sized Pack'!G666/5000,1)</f>
        <v>3</v>
      </c>
      <c r="Z669">
        <f>CEILING('L Sized Pack'!H666/5000,1)</f>
        <v>0</v>
      </c>
      <c r="AA669">
        <f>CEILING('L Sized Pack'!I666/5000,1)</f>
        <v>0</v>
      </c>
      <c r="AB669">
        <f>CEILING('L Sized Pack'!J666/5000,1)</f>
        <v>0</v>
      </c>
      <c r="AC669">
        <f>CEILING('L Sized Pack'!K666/5000,1)</f>
        <v>0</v>
      </c>
      <c r="AD669">
        <f>CEILING('L Sized Pack'!L666/5000,1)</f>
        <v>0</v>
      </c>
      <c r="AE669">
        <f>CEILING('L Sized Pack'!M666/5000,1)</f>
        <v>0</v>
      </c>
      <c r="AF669">
        <f t="shared" si="41"/>
        <v>30</v>
      </c>
      <c r="AH669">
        <f>CEILING('L Sized Pack'!B666/8000,1)</f>
        <v>0</v>
      </c>
      <c r="AI669">
        <f>CEILING('L Sized Pack'!C666/8000,1)</f>
        <v>0</v>
      </c>
      <c r="AJ669">
        <f>CEILING('L Sized Pack'!D666/8000,1)</f>
        <v>0</v>
      </c>
      <c r="AK669">
        <f>CEILING('L Sized Pack'!E666/8000,1)</f>
        <v>0</v>
      </c>
      <c r="AL669">
        <f>CEILING('L Sized Pack'!F666/8000,1)</f>
        <v>0</v>
      </c>
      <c r="AM669">
        <f>CEILING('L Sized Pack'!G666/8000,1)</f>
        <v>2</v>
      </c>
      <c r="AN669">
        <f>CEILING('L Sized Pack'!H666/8000,1)</f>
        <v>0</v>
      </c>
      <c r="AO669">
        <f>CEILING('L Sized Pack'!I666/8000,1)</f>
        <v>0</v>
      </c>
      <c r="AP669">
        <f>CEILING('L Sized Pack'!J666/8000,1)</f>
        <v>0</v>
      </c>
      <c r="AQ669">
        <f>CEILING('L Sized Pack'!K666/8000,1)</f>
        <v>0</v>
      </c>
      <c r="AR669">
        <f>CEILING('L Sized Pack'!L666/8000,1)</f>
        <v>0</v>
      </c>
      <c r="AS669">
        <f>CEILING('L Sized Pack'!M666/8000,1)</f>
        <v>0</v>
      </c>
      <c r="AT669">
        <f t="shared" si="42"/>
        <v>30</v>
      </c>
      <c r="AV669">
        <f t="shared" si="43"/>
        <v>209.88</v>
      </c>
    </row>
    <row r="670" spans="1:48" x14ac:dyDescent="0.25">
      <c r="A670" t="s">
        <v>700</v>
      </c>
      <c r="B670" t="s">
        <v>39</v>
      </c>
      <c r="D670">
        <f>CEILING('L Sized Pack'!B667/1000,1)</f>
        <v>0</v>
      </c>
      <c r="E670">
        <f>CEILING('L Sized Pack'!C667/1000,1)</f>
        <v>0</v>
      </c>
      <c r="F670">
        <f>CEILING('L Sized Pack'!D667/1000,1)</f>
        <v>0</v>
      </c>
      <c r="G670">
        <f>CEILING('L Sized Pack'!E667/1000,1)</f>
        <v>0</v>
      </c>
      <c r="H670">
        <f>CEILING('L Sized Pack'!F667/1000,1)</f>
        <v>0</v>
      </c>
      <c r="I670">
        <f>CEILING('L Sized Pack'!G667/1000,1)</f>
        <v>0</v>
      </c>
      <c r="J670">
        <f>CEILING('L Sized Pack'!H667/1000,1)</f>
        <v>0</v>
      </c>
      <c r="K670">
        <f>CEILING('L Sized Pack'!I667/1000,1)</f>
        <v>0</v>
      </c>
      <c r="L670">
        <f>CEILING('L Sized Pack'!J667/1000,1)</f>
        <v>0</v>
      </c>
      <c r="M670">
        <f>CEILING('L Sized Pack'!K667/1000,1)</f>
        <v>4</v>
      </c>
      <c r="N670">
        <f>CEILING('L Sized Pack'!L667/1000,1)</f>
        <v>0</v>
      </c>
      <c r="O670">
        <f>CEILING('L Sized Pack'!M667/1000,1)</f>
        <v>0</v>
      </c>
      <c r="P670">
        <f t="shared" si="40"/>
        <v>20</v>
      </c>
      <c r="T670">
        <f>CEILING('L Sized Pack'!B667/5000,1)</f>
        <v>0</v>
      </c>
      <c r="U670">
        <f>CEILING('L Sized Pack'!C667/5000,1)</f>
        <v>0</v>
      </c>
      <c r="V670">
        <f>CEILING('L Sized Pack'!D667/5000,1)</f>
        <v>0</v>
      </c>
      <c r="W670">
        <f>CEILING('L Sized Pack'!E667/5000,1)</f>
        <v>0</v>
      </c>
      <c r="X670">
        <f>CEILING('L Sized Pack'!F667/5000,1)</f>
        <v>0</v>
      </c>
      <c r="Y670">
        <f>CEILING('L Sized Pack'!G667/5000,1)</f>
        <v>0</v>
      </c>
      <c r="Z670">
        <f>CEILING('L Sized Pack'!H667/5000,1)</f>
        <v>0</v>
      </c>
      <c r="AA670">
        <f>CEILING('L Sized Pack'!I667/5000,1)</f>
        <v>0</v>
      </c>
      <c r="AB670">
        <f>CEILING('L Sized Pack'!J667/5000,1)</f>
        <v>0</v>
      </c>
      <c r="AC670">
        <f>CEILING('L Sized Pack'!K667/5000,1)</f>
        <v>1</v>
      </c>
      <c r="AD670">
        <f>CEILING('L Sized Pack'!L667/5000,1)</f>
        <v>0</v>
      </c>
      <c r="AE670">
        <f>CEILING('L Sized Pack'!M667/5000,1)</f>
        <v>0</v>
      </c>
      <c r="AF670">
        <f t="shared" si="41"/>
        <v>10</v>
      </c>
      <c r="AH670">
        <f>CEILING('L Sized Pack'!B667/8000,1)</f>
        <v>0</v>
      </c>
      <c r="AI670">
        <f>CEILING('L Sized Pack'!C667/8000,1)</f>
        <v>0</v>
      </c>
      <c r="AJ670">
        <f>CEILING('L Sized Pack'!D667/8000,1)</f>
        <v>0</v>
      </c>
      <c r="AK670">
        <f>CEILING('L Sized Pack'!E667/8000,1)</f>
        <v>0</v>
      </c>
      <c r="AL670">
        <f>CEILING('L Sized Pack'!F667/8000,1)</f>
        <v>0</v>
      </c>
      <c r="AM670">
        <f>CEILING('L Sized Pack'!G667/8000,1)</f>
        <v>0</v>
      </c>
      <c r="AN670">
        <f>CEILING('L Sized Pack'!H667/8000,1)</f>
        <v>0</v>
      </c>
      <c r="AO670">
        <f>CEILING('L Sized Pack'!I667/8000,1)</f>
        <v>0</v>
      </c>
      <c r="AP670">
        <f>CEILING('L Sized Pack'!J667/8000,1)</f>
        <v>0</v>
      </c>
      <c r="AQ670">
        <f>CEILING('L Sized Pack'!K667/8000,1)</f>
        <v>1</v>
      </c>
      <c r="AR670">
        <f>CEILING('L Sized Pack'!L667/8000,1)</f>
        <v>0</v>
      </c>
      <c r="AS670">
        <f>CEILING('L Sized Pack'!M667/8000,1)</f>
        <v>0</v>
      </c>
      <c r="AT670">
        <f t="shared" si="42"/>
        <v>15</v>
      </c>
      <c r="AV670">
        <f t="shared" si="43"/>
        <v>189.88</v>
      </c>
    </row>
    <row r="671" spans="1:48" x14ac:dyDescent="0.25">
      <c r="A671" t="s">
        <v>701</v>
      </c>
      <c r="B671" t="s">
        <v>39</v>
      </c>
      <c r="D671">
        <f>CEILING('L Sized Pack'!B668/1000,1)</f>
        <v>0</v>
      </c>
      <c r="E671">
        <f>CEILING('L Sized Pack'!C668/1000,1)</f>
        <v>0</v>
      </c>
      <c r="F671">
        <f>CEILING('L Sized Pack'!D668/1000,1)</f>
        <v>0</v>
      </c>
      <c r="G671">
        <f>CEILING('L Sized Pack'!E668/1000,1)</f>
        <v>1</v>
      </c>
      <c r="H671">
        <f>CEILING('L Sized Pack'!F668/1000,1)</f>
        <v>0</v>
      </c>
      <c r="I671">
        <f>CEILING('L Sized Pack'!G668/1000,1)</f>
        <v>0</v>
      </c>
      <c r="J671">
        <f>CEILING('L Sized Pack'!H668/1000,1)</f>
        <v>0</v>
      </c>
      <c r="K671">
        <f>CEILING('L Sized Pack'!I668/1000,1)</f>
        <v>0</v>
      </c>
      <c r="L671">
        <f>CEILING('L Sized Pack'!J668/1000,1)</f>
        <v>0</v>
      </c>
      <c r="M671">
        <f>CEILING('L Sized Pack'!K668/1000,1)</f>
        <v>0</v>
      </c>
      <c r="N671">
        <f>CEILING('L Sized Pack'!L668/1000,1)</f>
        <v>0</v>
      </c>
      <c r="O671">
        <f>CEILING('L Sized Pack'!M668/1000,1)</f>
        <v>0</v>
      </c>
      <c r="P671">
        <f t="shared" si="40"/>
        <v>5</v>
      </c>
      <c r="T671">
        <f>CEILING('L Sized Pack'!B668/5000,1)</f>
        <v>0</v>
      </c>
      <c r="U671">
        <f>CEILING('L Sized Pack'!C668/5000,1)</f>
        <v>0</v>
      </c>
      <c r="V671">
        <f>CEILING('L Sized Pack'!D668/5000,1)</f>
        <v>0</v>
      </c>
      <c r="W671">
        <f>CEILING('L Sized Pack'!E668/5000,1)</f>
        <v>1</v>
      </c>
      <c r="X671">
        <f>CEILING('L Sized Pack'!F668/5000,1)</f>
        <v>0</v>
      </c>
      <c r="Y671">
        <f>CEILING('L Sized Pack'!G668/5000,1)</f>
        <v>0</v>
      </c>
      <c r="Z671">
        <f>CEILING('L Sized Pack'!H668/5000,1)</f>
        <v>0</v>
      </c>
      <c r="AA671">
        <f>CEILING('L Sized Pack'!I668/5000,1)</f>
        <v>0</v>
      </c>
      <c r="AB671">
        <f>CEILING('L Sized Pack'!J668/5000,1)</f>
        <v>0</v>
      </c>
      <c r="AC671">
        <f>CEILING('L Sized Pack'!K668/5000,1)</f>
        <v>0</v>
      </c>
      <c r="AD671">
        <f>CEILING('L Sized Pack'!L668/5000,1)</f>
        <v>0</v>
      </c>
      <c r="AE671">
        <f>CEILING('L Sized Pack'!M668/5000,1)</f>
        <v>0</v>
      </c>
      <c r="AF671">
        <f t="shared" si="41"/>
        <v>10</v>
      </c>
      <c r="AH671">
        <f>CEILING('L Sized Pack'!B668/8000,1)</f>
        <v>0</v>
      </c>
      <c r="AI671">
        <f>CEILING('L Sized Pack'!C668/8000,1)</f>
        <v>0</v>
      </c>
      <c r="AJ671">
        <f>CEILING('L Sized Pack'!D668/8000,1)</f>
        <v>0</v>
      </c>
      <c r="AK671">
        <f>CEILING('L Sized Pack'!E668/8000,1)</f>
        <v>1</v>
      </c>
      <c r="AL671">
        <f>CEILING('L Sized Pack'!F668/8000,1)</f>
        <v>0</v>
      </c>
      <c r="AM671">
        <f>CEILING('L Sized Pack'!G668/8000,1)</f>
        <v>0</v>
      </c>
      <c r="AN671">
        <f>CEILING('L Sized Pack'!H668/8000,1)</f>
        <v>0</v>
      </c>
      <c r="AO671">
        <f>CEILING('L Sized Pack'!I668/8000,1)</f>
        <v>0</v>
      </c>
      <c r="AP671">
        <f>CEILING('L Sized Pack'!J668/8000,1)</f>
        <v>0</v>
      </c>
      <c r="AQ671">
        <f>CEILING('L Sized Pack'!K668/8000,1)</f>
        <v>0</v>
      </c>
      <c r="AR671">
        <f>CEILING('L Sized Pack'!L668/8000,1)</f>
        <v>0</v>
      </c>
      <c r="AS671">
        <f>CEILING('L Sized Pack'!M668/8000,1)</f>
        <v>0</v>
      </c>
      <c r="AT671">
        <f t="shared" si="42"/>
        <v>15</v>
      </c>
      <c r="AV671">
        <f t="shared" si="43"/>
        <v>184.88</v>
      </c>
    </row>
    <row r="672" spans="1:48" x14ac:dyDescent="0.25">
      <c r="A672" t="s">
        <v>702</v>
      </c>
      <c r="B672" t="s">
        <v>39</v>
      </c>
      <c r="D672">
        <f>CEILING('L Sized Pack'!B669/1000,1)</f>
        <v>0</v>
      </c>
      <c r="E672">
        <f>CEILING('L Sized Pack'!C669/1000,1)</f>
        <v>0</v>
      </c>
      <c r="F672">
        <f>CEILING('L Sized Pack'!D669/1000,1)</f>
        <v>0</v>
      </c>
      <c r="G672">
        <f>CEILING('L Sized Pack'!E669/1000,1)</f>
        <v>0</v>
      </c>
      <c r="H672">
        <f>CEILING('L Sized Pack'!F669/1000,1)</f>
        <v>0</v>
      </c>
      <c r="I672">
        <f>CEILING('L Sized Pack'!G669/1000,1)</f>
        <v>2</v>
      </c>
      <c r="J672">
        <f>CEILING('L Sized Pack'!H669/1000,1)</f>
        <v>0</v>
      </c>
      <c r="K672">
        <f>CEILING('L Sized Pack'!I669/1000,1)</f>
        <v>0</v>
      </c>
      <c r="L672">
        <f>CEILING('L Sized Pack'!J669/1000,1)</f>
        <v>0</v>
      </c>
      <c r="M672">
        <f>CEILING('L Sized Pack'!K669/1000,1)</f>
        <v>0</v>
      </c>
      <c r="N672">
        <f>CEILING('L Sized Pack'!L669/1000,1)</f>
        <v>0</v>
      </c>
      <c r="O672">
        <f>CEILING('L Sized Pack'!M669/1000,1)</f>
        <v>0</v>
      </c>
      <c r="P672">
        <f t="shared" si="40"/>
        <v>10</v>
      </c>
      <c r="T672">
        <f>CEILING('L Sized Pack'!B669/5000,1)</f>
        <v>0</v>
      </c>
      <c r="U672">
        <f>CEILING('L Sized Pack'!C669/5000,1)</f>
        <v>0</v>
      </c>
      <c r="V672">
        <f>CEILING('L Sized Pack'!D669/5000,1)</f>
        <v>0</v>
      </c>
      <c r="W672">
        <f>CEILING('L Sized Pack'!E669/5000,1)</f>
        <v>0</v>
      </c>
      <c r="X672">
        <f>CEILING('L Sized Pack'!F669/5000,1)</f>
        <v>0</v>
      </c>
      <c r="Y672">
        <f>CEILING('L Sized Pack'!G669/5000,1)</f>
        <v>1</v>
      </c>
      <c r="Z672">
        <f>CEILING('L Sized Pack'!H669/5000,1)</f>
        <v>0</v>
      </c>
      <c r="AA672">
        <f>CEILING('L Sized Pack'!I669/5000,1)</f>
        <v>0</v>
      </c>
      <c r="AB672">
        <f>CEILING('L Sized Pack'!J669/5000,1)</f>
        <v>0</v>
      </c>
      <c r="AC672">
        <f>CEILING('L Sized Pack'!K669/5000,1)</f>
        <v>0</v>
      </c>
      <c r="AD672">
        <f>CEILING('L Sized Pack'!L669/5000,1)</f>
        <v>0</v>
      </c>
      <c r="AE672">
        <f>CEILING('L Sized Pack'!M669/5000,1)</f>
        <v>0</v>
      </c>
      <c r="AF672">
        <f t="shared" si="41"/>
        <v>10</v>
      </c>
      <c r="AH672">
        <f>CEILING('L Sized Pack'!B669/8000,1)</f>
        <v>0</v>
      </c>
      <c r="AI672">
        <f>CEILING('L Sized Pack'!C669/8000,1)</f>
        <v>0</v>
      </c>
      <c r="AJ672">
        <f>CEILING('L Sized Pack'!D669/8000,1)</f>
        <v>0</v>
      </c>
      <c r="AK672">
        <f>CEILING('L Sized Pack'!E669/8000,1)</f>
        <v>0</v>
      </c>
      <c r="AL672">
        <f>CEILING('L Sized Pack'!F669/8000,1)</f>
        <v>0</v>
      </c>
      <c r="AM672">
        <f>CEILING('L Sized Pack'!G669/8000,1)</f>
        <v>1</v>
      </c>
      <c r="AN672">
        <f>CEILING('L Sized Pack'!H669/8000,1)</f>
        <v>0</v>
      </c>
      <c r="AO672">
        <f>CEILING('L Sized Pack'!I669/8000,1)</f>
        <v>0</v>
      </c>
      <c r="AP672">
        <f>CEILING('L Sized Pack'!J669/8000,1)</f>
        <v>0</v>
      </c>
      <c r="AQ672">
        <f>CEILING('L Sized Pack'!K669/8000,1)</f>
        <v>0</v>
      </c>
      <c r="AR672">
        <f>CEILING('L Sized Pack'!L669/8000,1)</f>
        <v>0</v>
      </c>
      <c r="AS672">
        <f>CEILING('L Sized Pack'!M669/8000,1)</f>
        <v>0</v>
      </c>
      <c r="AT672">
        <f t="shared" si="42"/>
        <v>15</v>
      </c>
      <c r="AV672">
        <f t="shared" si="43"/>
        <v>189.88</v>
      </c>
    </row>
    <row r="673" spans="1:48" x14ac:dyDescent="0.25">
      <c r="A673" t="s">
        <v>703</v>
      </c>
      <c r="B673" t="s">
        <v>39</v>
      </c>
      <c r="D673">
        <f>CEILING('L Sized Pack'!B670/1000,1)</f>
        <v>0</v>
      </c>
      <c r="E673">
        <f>CEILING('L Sized Pack'!C670/1000,1)</f>
        <v>0</v>
      </c>
      <c r="F673">
        <f>CEILING('L Sized Pack'!D670/1000,1)</f>
        <v>0</v>
      </c>
      <c r="G673">
        <f>CEILING('L Sized Pack'!E670/1000,1)</f>
        <v>0</v>
      </c>
      <c r="H673">
        <f>CEILING('L Sized Pack'!F670/1000,1)</f>
        <v>0</v>
      </c>
      <c r="I673">
        <f>CEILING('L Sized Pack'!G670/1000,1)</f>
        <v>0</v>
      </c>
      <c r="J673">
        <f>CEILING('L Sized Pack'!H670/1000,1)</f>
        <v>0</v>
      </c>
      <c r="K673">
        <f>CEILING('L Sized Pack'!I670/1000,1)</f>
        <v>0</v>
      </c>
      <c r="L673">
        <f>CEILING('L Sized Pack'!J670/1000,1)</f>
        <v>0</v>
      </c>
      <c r="M673">
        <f>CEILING('L Sized Pack'!K670/1000,1)</f>
        <v>0</v>
      </c>
      <c r="N673">
        <f>CEILING('L Sized Pack'!L670/1000,1)</f>
        <v>0</v>
      </c>
      <c r="O673">
        <f>CEILING('L Sized Pack'!M670/1000,1)</f>
        <v>0</v>
      </c>
      <c r="P673">
        <f t="shared" si="40"/>
        <v>0</v>
      </c>
      <c r="T673">
        <f>CEILING('L Sized Pack'!B670/5000,1)</f>
        <v>0</v>
      </c>
      <c r="U673">
        <f>CEILING('L Sized Pack'!C670/5000,1)</f>
        <v>0</v>
      </c>
      <c r="V673">
        <f>CEILING('L Sized Pack'!D670/5000,1)</f>
        <v>0</v>
      </c>
      <c r="W673">
        <f>CEILING('L Sized Pack'!E670/5000,1)</f>
        <v>0</v>
      </c>
      <c r="X673">
        <f>CEILING('L Sized Pack'!F670/5000,1)</f>
        <v>0</v>
      </c>
      <c r="Y673">
        <f>CEILING('L Sized Pack'!G670/5000,1)</f>
        <v>0</v>
      </c>
      <c r="Z673">
        <f>CEILING('L Sized Pack'!H670/5000,1)</f>
        <v>0</v>
      </c>
      <c r="AA673">
        <f>CEILING('L Sized Pack'!I670/5000,1)</f>
        <v>0</v>
      </c>
      <c r="AB673">
        <f>CEILING('L Sized Pack'!J670/5000,1)</f>
        <v>0</v>
      </c>
      <c r="AC673">
        <f>CEILING('L Sized Pack'!K670/5000,1)</f>
        <v>0</v>
      </c>
      <c r="AD673">
        <f>CEILING('L Sized Pack'!L670/5000,1)</f>
        <v>0</v>
      </c>
      <c r="AE673">
        <f>CEILING('L Sized Pack'!M670/5000,1)</f>
        <v>0</v>
      </c>
      <c r="AF673">
        <f t="shared" si="41"/>
        <v>0</v>
      </c>
      <c r="AH673">
        <f>CEILING('L Sized Pack'!B670/8000,1)</f>
        <v>0</v>
      </c>
      <c r="AI673">
        <f>CEILING('L Sized Pack'!C670/8000,1)</f>
        <v>0</v>
      </c>
      <c r="AJ673">
        <f>CEILING('L Sized Pack'!D670/8000,1)</f>
        <v>0</v>
      </c>
      <c r="AK673">
        <f>CEILING('L Sized Pack'!E670/8000,1)</f>
        <v>0</v>
      </c>
      <c r="AL673">
        <f>CEILING('L Sized Pack'!F670/8000,1)</f>
        <v>0</v>
      </c>
      <c r="AM673">
        <f>CEILING('L Sized Pack'!G670/8000,1)</f>
        <v>0</v>
      </c>
      <c r="AN673">
        <f>CEILING('L Sized Pack'!H670/8000,1)</f>
        <v>0</v>
      </c>
      <c r="AO673">
        <f>CEILING('L Sized Pack'!I670/8000,1)</f>
        <v>0</v>
      </c>
      <c r="AP673">
        <f>CEILING('L Sized Pack'!J670/8000,1)</f>
        <v>0</v>
      </c>
      <c r="AQ673">
        <f>CEILING('L Sized Pack'!K670/8000,1)</f>
        <v>0</v>
      </c>
      <c r="AR673">
        <f>CEILING('L Sized Pack'!L670/8000,1)</f>
        <v>0</v>
      </c>
      <c r="AS673">
        <f>CEILING('L Sized Pack'!M670/8000,1)</f>
        <v>0</v>
      </c>
      <c r="AT673">
        <f t="shared" si="42"/>
        <v>0</v>
      </c>
      <c r="AV673">
        <f t="shared" si="43"/>
        <v>179.88</v>
      </c>
    </row>
    <row r="674" spans="1:48" x14ac:dyDescent="0.25">
      <c r="A674" t="s">
        <v>704</v>
      </c>
      <c r="B674" t="s">
        <v>57</v>
      </c>
      <c r="D674">
        <f>CEILING('L Sized Pack'!B671/1000,1)</f>
        <v>0</v>
      </c>
      <c r="E674">
        <f>CEILING('L Sized Pack'!C671/1000,1)</f>
        <v>0</v>
      </c>
      <c r="F674">
        <f>CEILING('L Sized Pack'!D671/1000,1)</f>
        <v>0</v>
      </c>
      <c r="G674">
        <f>CEILING('L Sized Pack'!E671/1000,1)</f>
        <v>0</v>
      </c>
      <c r="H674">
        <f>CEILING('L Sized Pack'!F671/1000,1)</f>
        <v>0</v>
      </c>
      <c r="I674">
        <f>CEILING('L Sized Pack'!G671/1000,1)</f>
        <v>0</v>
      </c>
      <c r="J674">
        <f>CEILING('L Sized Pack'!H671/1000,1)</f>
        <v>0</v>
      </c>
      <c r="K674">
        <f>CEILING('L Sized Pack'!I671/1000,1)</f>
        <v>0</v>
      </c>
      <c r="L674">
        <f>CEILING('L Sized Pack'!J671/1000,1)</f>
        <v>0</v>
      </c>
      <c r="M674">
        <f>CEILING('L Sized Pack'!K671/1000,1)</f>
        <v>0</v>
      </c>
      <c r="N674">
        <f>CEILING('L Sized Pack'!L671/1000,1)</f>
        <v>0</v>
      </c>
      <c r="O674">
        <f>CEILING('L Sized Pack'!M671/1000,1)</f>
        <v>0</v>
      </c>
      <c r="P674">
        <f t="shared" si="40"/>
        <v>0</v>
      </c>
      <c r="T674">
        <f>CEILING('L Sized Pack'!B671/5000,1)</f>
        <v>0</v>
      </c>
      <c r="U674">
        <f>CEILING('L Sized Pack'!C671/5000,1)</f>
        <v>0</v>
      </c>
      <c r="V674">
        <f>CEILING('L Sized Pack'!D671/5000,1)</f>
        <v>0</v>
      </c>
      <c r="W674">
        <f>CEILING('L Sized Pack'!E671/5000,1)</f>
        <v>0</v>
      </c>
      <c r="X674">
        <f>CEILING('L Sized Pack'!F671/5000,1)</f>
        <v>0</v>
      </c>
      <c r="Y674">
        <f>CEILING('L Sized Pack'!G671/5000,1)</f>
        <v>0</v>
      </c>
      <c r="Z674">
        <f>CEILING('L Sized Pack'!H671/5000,1)</f>
        <v>0</v>
      </c>
      <c r="AA674">
        <f>CEILING('L Sized Pack'!I671/5000,1)</f>
        <v>0</v>
      </c>
      <c r="AB674">
        <f>CEILING('L Sized Pack'!J671/5000,1)</f>
        <v>0</v>
      </c>
      <c r="AC674">
        <f>CEILING('L Sized Pack'!K671/5000,1)</f>
        <v>0</v>
      </c>
      <c r="AD674">
        <f>CEILING('L Sized Pack'!L671/5000,1)</f>
        <v>0</v>
      </c>
      <c r="AE674">
        <f>CEILING('L Sized Pack'!M671/5000,1)</f>
        <v>0</v>
      </c>
      <c r="AF674">
        <f t="shared" si="41"/>
        <v>0</v>
      </c>
      <c r="AH674">
        <f>CEILING('L Sized Pack'!B671/8000,1)</f>
        <v>0</v>
      </c>
      <c r="AI674">
        <f>CEILING('L Sized Pack'!C671/8000,1)</f>
        <v>0</v>
      </c>
      <c r="AJ674">
        <f>CEILING('L Sized Pack'!D671/8000,1)</f>
        <v>0</v>
      </c>
      <c r="AK674">
        <f>CEILING('L Sized Pack'!E671/8000,1)</f>
        <v>0</v>
      </c>
      <c r="AL674">
        <f>CEILING('L Sized Pack'!F671/8000,1)</f>
        <v>0</v>
      </c>
      <c r="AM674">
        <f>CEILING('L Sized Pack'!G671/8000,1)</f>
        <v>0</v>
      </c>
      <c r="AN674">
        <f>CEILING('L Sized Pack'!H671/8000,1)</f>
        <v>0</v>
      </c>
      <c r="AO674">
        <f>CEILING('L Sized Pack'!I671/8000,1)</f>
        <v>0</v>
      </c>
      <c r="AP674">
        <f>CEILING('L Sized Pack'!J671/8000,1)</f>
        <v>0</v>
      </c>
      <c r="AQ674">
        <f>CEILING('L Sized Pack'!K671/8000,1)</f>
        <v>0</v>
      </c>
      <c r="AR674">
        <f>CEILING('L Sized Pack'!L671/8000,1)</f>
        <v>0</v>
      </c>
      <c r="AS674">
        <f>CEILING('L Sized Pack'!M671/8000,1)</f>
        <v>0</v>
      </c>
      <c r="AT674">
        <f t="shared" si="42"/>
        <v>0</v>
      </c>
      <c r="AV674">
        <f t="shared" si="43"/>
        <v>179.88</v>
      </c>
    </row>
    <row r="675" spans="1:48" x14ac:dyDescent="0.25">
      <c r="A675" t="s">
        <v>705</v>
      </c>
      <c r="B675" t="s">
        <v>39</v>
      </c>
      <c r="D675">
        <f>CEILING('L Sized Pack'!B672/1000,1)</f>
        <v>0</v>
      </c>
      <c r="E675">
        <f>CEILING('L Sized Pack'!C672/1000,1)</f>
        <v>0</v>
      </c>
      <c r="F675">
        <f>CEILING('L Sized Pack'!D672/1000,1)</f>
        <v>0</v>
      </c>
      <c r="G675">
        <f>CEILING('L Sized Pack'!E672/1000,1)</f>
        <v>0</v>
      </c>
      <c r="H675">
        <f>CEILING('L Sized Pack'!F672/1000,1)</f>
        <v>0</v>
      </c>
      <c r="I675">
        <f>CEILING('L Sized Pack'!G672/1000,1)</f>
        <v>0</v>
      </c>
      <c r="J675">
        <f>CEILING('L Sized Pack'!H672/1000,1)</f>
        <v>0</v>
      </c>
      <c r="K675">
        <f>CEILING('L Sized Pack'!I672/1000,1)</f>
        <v>0</v>
      </c>
      <c r="L675">
        <f>CEILING('L Sized Pack'!J672/1000,1)</f>
        <v>0</v>
      </c>
      <c r="M675">
        <f>CEILING('L Sized Pack'!K672/1000,1)</f>
        <v>0</v>
      </c>
      <c r="N675">
        <f>CEILING('L Sized Pack'!L672/1000,1)</f>
        <v>0</v>
      </c>
      <c r="O675">
        <f>CEILING('L Sized Pack'!M672/1000,1)</f>
        <v>0</v>
      </c>
      <c r="P675">
        <f t="shared" si="40"/>
        <v>0</v>
      </c>
      <c r="T675">
        <f>CEILING('L Sized Pack'!B672/5000,1)</f>
        <v>0</v>
      </c>
      <c r="U675">
        <f>CEILING('L Sized Pack'!C672/5000,1)</f>
        <v>0</v>
      </c>
      <c r="V675">
        <f>CEILING('L Sized Pack'!D672/5000,1)</f>
        <v>0</v>
      </c>
      <c r="W675">
        <f>CEILING('L Sized Pack'!E672/5000,1)</f>
        <v>0</v>
      </c>
      <c r="X675">
        <f>CEILING('L Sized Pack'!F672/5000,1)</f>
        <v>0</v>
      </c>
      <c r="Y675">
        <f>CEILING('L Sized Pack'!G672/5000,1)</f>
        <v>0</v>
      </c>
      <c r="Z675">
        <f>CEILING('L Sized Pack'!H672/5000,1)</f>
        <v>0</v>
      </c>
      <c r="AA675">
        <f>CEILING('L Sized Pack'!I672/5000,1)</f>
        <v>0</v>
      </c>
      <c r="AB675">
        <f>CEILING('L Sized Pack'!J672/5000,1)</f>
        <v>0</v>
      </c>
      <c r="AC675">
        <f>CEILING('L Sized Pack'!K672/5000,1)</f>
        <v>0</v>
      </c>
      <c r="AD675">
        <f>CEILING('L Sized Pack'!L672/5000,1)</f>
        <v>0</v>
      </c>
      <c r="AE675">
        <f>CEILING('L Sized Pack'!M672/5000,1)</f>
        <v>0</v>
      </c>
      <c r="AF675">
        <f t="shared" si="41"/>
        <v>0</v>
      </c>
      <c r="AH675">
        <f>CEILING('L Sized Pack'!B672/8000,1)</f>
        <v>0</v>
      </c>
      <c r="AI675">
        <f>CEILING('L Sized Pack'!C672/8000,1)</f>
        <v>0</v>
      </c>
      <c r="AJ675">
        <f>CEILING('L Sized Pack'!D672/8000,1)</f>
        <v>0</v>
      </c>
      <c r="AK675">
        <f>CEILING('L Sized Pack'!E672/8000,1)</f>
        <v>0</v>
      </c>
      <c r="AL675">
        <f>CEILING('L Sized Pack'!F672/8000,1)</f>
        <v>0</v>
      </c>
      <c r="AM675">
        <f>CEILING('L Sized Pack'!G672/8000,1)</f>
        <v>0</v>
      </c>
      <c r="AN675">
        <f>CEILING('L Sized Pack'!H672/8000,1)</f>
        <v>0</v>
      </c>
      <c r="AO675">
        <f>CEILING('L Sized Pack'!I672/8000,1)</f>
        <v>0</v>
      </c>
      <c r="AP675">
        <f>CEILING('L Sized Pack'!J672/8000,1)</f>
        <v>0</v>
      </c>
      <c r="AQ675">
        <f>CEILING('L Sized Pack'!K672/8000,1)</f>
        <v>0</v>
      </c>
      <c r="AR675">
        <f>CEILING('L Sized Pack'!L672/8000,1)</f>
        <v>0</v>
      </c>
      <c r="AS675">
        <f>CEILING('L Sized Pack'!M672/8000,1)</f>
        <v>0</v>
      </c>
      <c r="AT675">
        <f t="shared" si="42"/>
        <v>0</v>
      </c>
      <c r="AV675">
        <f t="shared" si="43"/>
        <v>179.88</v>
      </c>
    </row>
    <row r="676" spans="1:48" x14ac:dyDescent="0.25">
      <c r="A676" t="s">
        <v>706</v>
      </c>
      <c r="B676" t="s">
        <v>39</v>
      </c>
      <c r="D676">
        <f>CEILING('L Sized Pack'!B673/1000,1)</f>
        <v>0</v>
      </c>
      <c r="E676">
        <f>CEILING('L Sized Pack'!C673/1000,1)</f>
        <v>1</v>
      </c>
      <c r="F676">
        <f>CEILING('L Sized Pack'!D673/1000,1)</f>
        <v>0</v>
      </c>
      <c r="G676">
        <f>CEILING('L Sized Pack'!E673/1000,1)</f>
        <v>0</v>
      </c>
      <c r="H676">
        <f>CEILING('L Sized Pack'!F673/1000,1)</f>
        <v>0</v>
      </c>
      <c r="I676">
        <f>CEILING('L Sized Pack'!G673/1000,1)</f>
        <v>0</v>
      </c>
      <c r="J676">
        <f>CEILING('L Sized Pack'!H673/1000,1)</f>
        <v>0</v>
      </c>
      <c r="K676">
        <f>CEILING('L Sized Pack'!I673/1000,1)</f>
        <v>0</v>
      </c>
      <c r="L676">
        <f>CEILING('L Sized Pack'!J673/1000,1)</f>
        <v>0</v>
      </c>
      <c r="M676">
        <f>CEILING('L Sized Pack'!K673/1000,1)</f>
        <v>0</v>
      </c>
      <c r="N676">
        <f>CEILING('L Sized Pack'!L673/1000,1)</f>
        <v>0</v>
      </c>
      <c r="O676">
        <f>CEILING('L Sized Pack'!M673/1000,1)</f>
        <v>0</v>
      </c>
      <c r="P676">
        <f t="shared" si="40"/>
        <v>5</v>
      </c>
      <c r="T676">
        <f>CEILING('L Sized Pack'!B673/5000,1)</f>
        <v>0</v>
      </c>
      <c r="U676">
        <f>CEILING('L Sized Pack'!C673/5000,1)</f>
        <v>1</v>
      </c>
      <c r="V676">
        <f>CEILING('L Sized Pack'!D673/5000,1)</f>
        <v>0</v>
      </c>
      <c r="W676">
        <f>CEILING('L Sized Pack'!E673/5000,1)</f>
        <v>0</v>
      </c>
      <c r="X676">
        <f>CEILING('L Sized Pack'!F673/5000,1)</f>
        <v>0</v>
      </c>
      <c r="Y676">
        <f>CEILING('L Sized Pack'!G673/5000,1)</f>
        <v>0</v>
      </c>
      <c r="Z676">
        <f>CEILING('L Sized Pack'!H673/5000,1)</f>
        <v>0</v>
      </c>
      <c r="AA676">
        <f>CEILING('L Sized Pack'!I673/5000,1)</f>
        <v>0</v>
      </c>
      <c r="AB676">
        <f>CEILING('L Sized Pack'!J673/5000,1)</f>
        <v>0</v>
      </c>
      <c r="AC676">
        <f>CEILING('L Sized Pack'!K673/5000,1)</f>
        <v>0</v>
      </c>
      <c r="AD676">
        <f>CEILING('L Sized Pack'!L673/5000,1)</f>
        <v>0</v>
      </c>
      <c r="AE676">
        <f>CEILING('L Sized Pack'!M673/5000,1)</f>
        <v>0</v>
      </c>
      <c r="AF676">
        <f t="shared" si="41"/>
        <v>10</v>
      </c>
      <c r="AH676">
        <f>CEILING('L Sized Pack'!B673/8000,1)</f>
        <v>0</v>
      </c>
      <c r="AI676">
        <f>CEILING('L Sized Pack'!C673/8000,1)</f>
        <v>1</v>
      </c>
      <c r="AJ676">
        <f>CEILING('L Sized Pack'!D673/8000,1)</f>
        <v>0</v>
      </c>
      <c r="AK676">
        <f>CEILING('L Sized Pack'!E673/8000,1)</f>
        <v>0</v>
      </c>
      <c r="AL676">
        <f>CEILING('L Sized Pack'!F673/8000,1)</f>
        <v>0</v>
      </c>
      <c r="AM676">
        <f>CEILING('L Sized Pack'!G673/8000,1)</f>
        <v>0</v>
      </c>
      <c r="AN676">
        <f>CEILING('L Sized Pack'!H673/8000,1)</f>
        <v>0</v>
      </c>
      <c r="AO676">
        <f>CEILING('L Sized Pack'!I673/8000,1)</f>
        <v>0</v>
      </c>
      <c r="AP676">
        <f>CEILING('L Sized Pack'!J673/8000,1)</f>
        <v>0</v>
      </c>
      <c r="AQ676">
        <f>CEILING('L Sized Pack'!K673/8000,1)</f>
        <v>0</v>
      </c>
      <c r="AR676">
        <f>CEILING('L Sized Pack'!L673/8000,1)</f>
        <v>0</v>
      </c>
      <c r="AS676">
        <f>CEILING('L Sized Pack'!M673/8000,1)</f>
        <v>0</v>
      </c>
      <c r="AT676">
        <f t="shared" si="42"/>
        <v>15</v>
      </c>
      <c r="AV676">
        <f t="shared" si="43"/>
        <v>184.88</v>
      </c>
    </row>
    <row r="677" spans="1:48" x14ac:dyDescent="0.25">
      <c r="A677" t="s">
        <v>707</v>
      </c>
      <c r="B677" t="s">
        <v>57</v>
      </c>
      <c r="D677">
        <f>CEILING('L Sized Pack'!B674/1000,1)</f>
        <v>0</v>
      </c>
      <c r="E677">
        <f>CEILING('L Sized Pack'!C674/1000,1)</f>
        <v>0</v>
      </c>
      <c r="F677">
        <f>CEILING('L Sized Pack'!D674/1000,1)</f>
        <v>0</v>
      </c>
      <c r="G677">
        <f>CEILING('L Sized Pack'!E674/1000,1)</f>
        <v>0</v>
      </c>
      <c r="H677">
        <f>CEILING('L Sized Pack'!F674/1000,1)</f>
        <v>0</v>
      </c>
      <c r="I677">
        <f>CEILING('L Sized Pack'!G674/1000,1)</f>
        <v>0</v>
      </c>
      <c r="J677">
        <f>CEILING('L Sized Pack'!H674/1000,1)</f>
        <v>0</v>
      </c>
      <c r="K677">
        <f>CEILING('L Sized Pack'!I674/1000,1)</f>
        <v>0</v>
      </c>
      <c r="L677">
        <f>CEILING('L Sized Pack'!J674/1000,1)</f>
        <v>0</v>
      </c>
      <c r="M677">
        <f>CEILING('L Sized Pack'!K674/1000,1)</f>
        <v>0</v>
      </c>
      <c r="N677">
        <f>CEILING('L Sized Pack'!L674/1000,1)</f>
        <v>0</v>
      </c>
      <c r="O677">
        <f>CEILING('L Sized Pack'!M674/1000,1)</f>
        <v>0</v>
      </c>
      <c r="P677">
        <f t="shared" si="40"/>
        <v>0</v>
      </c>
      <c r="T677">
        <f>CEILING('L Sized Pack'!B674/5000,1)</f>
        <v>0</v>
      </c>
      <c r="U677">
        <f>CEILING('L Sized Pack'!C674/5000,1)</f>
        <v>0</v>
      </c>
      <c r="V677">
        <f>CEILING('L Sized Pack'!D674/5000,1)</f>
        <v>0</v>
      </c>
      <c r="W677">
        <f>CEILING('L Sized Pack'!E674/5000,1)</f>
        <v>0</v>
      </c>
      <c r="X677">
        <f>CEILING('L Sized Pack'!F674/5000,1)</f>
        <v>0</v>
      </c>
      <c r="Y677">
        <f>CEILING('L Sized Pack'!G674/5000,1)</f>
        <v>0</v>
      </c>
      <c r="Z677">
        <f>CEILING('L Sized Pack'!H674/5000,1)</f>
        <v>0</v>
      </c>
      <c r="AA677">
        <f>CEILING('L Sized Pack'!I674/5000,1)</f>
        <v>0</v>
      </c>
      <c r="AB677">
        <f>CEILING('L Sized Pack'!J674/5000,1)</f>
        <v>0</v>
      </c>
      <c r="AC677">
        <f>CEILING('L Sized Pack'!K674/5000,1)</f>
        <v>0</v>
      </c>
      <c r="AD677">
        <f>CEILING('L Sized Pack'!L674/5000,1)</f>
        <v>0</v>
      </c>
      <c r="AE677">
        <f>CEILING('L Sized Pack'!M674/5000,1)</f>
        <v>0</v>
      </c>
      <c r="AF677">
        <f t="shared" si="41"/>
        <v>0</v>
      </c>
      <c r="AH677">
        <f>CEILING('L Sized Pack'!B674/8000,1)</f>
        <v>0</v>
      </c>
      <c r="AI677">
        <f>CEILING('L Sized Pack'!C674/8000,1)</f>
        <v>0</v>
      </c>
      <c r="AJ677">
        <f>CEILING('L Sized Pack'!D674/8000,1)</f>
        <v>0</v>
      </c>
      <c r="AK677">
        <f>CEILING('L Sized Pack'!E674/8000,1)</f>
        <v>0</v>
      </c>
      <c r="AL677">
        <f>CEILING('L Sized Pack'!F674/8000,1)</f>
        <v>0</v>
      </c>
      <c r="AM677">
        <f>CEILING('L Sized Pack'!G674/8000,1)</f>
        <v>0</v>
      </c>
      <c r="AN677">
        <f>CEILING('L Sized Pack'!H674/8000,1)</f>
        <v>0</v>
      </c>
      <c r="AO677">
        <f>CEILING('L Sized Pack'!I674/8000,1)</f>
        <v>0</v>
      </c>
      <c r="AP677">
        <f>CEILING('L Sized Pack'!J674/8000,1)</f>
        <v>0</v>
      </c>
      <c r="AQ677">
        <f>CEILING('L Sized Pack'!K674/8000,1)</f>
        <v>0</v>
      </c>
      <c r="AR677">
        <f>CEILING('L Sized Pack'!L674/8000,1)</f>
        <v>0</v>
      </c>
      <c r="AS677">
        <f>CEILING('L Sized Pack'!M674/8000,1)</f>
        <v>0</v>
      </c>
      <c r="AT677">
        <f t="shared" si="42"/>
        <v>0</v>
      </c>
      <c r="AV677">
        <f t="shared" si="43"/>
        <v>179.88</v>
      </c>
    </row>
    <row r="678" spans="1:48" x14ac:dyDescent="0.25">
      <c r="A678" t="s">
        <v>708</v>
      </c>
      <c r="B678" t="s">
        <v>39</v>
      </c>
      <c r="D678">
        <f>CEILING('L Sized Pack'!B675/1000,1)</f>
        <v>0</v>
      </c>
      <c r="E678">
        <f>CEILING('L Sized Pack'!C675/1000,1)</f>
        <v>0</v>
      </c>
      <c r="F678">
        <f>CEILING('L Sized Pack'!D675/1000,1)</f>
        <v>0</v>
      </c>
      <c r="G678">
        <f>CEILING('L Sized Pack'!E675/1000,1)</f>
        <v>1</v>
      </c>
      <c r="H678">
        <f>CEILING('L Sized Pack'!F675/1000,1)</f>
        <v>0</v>
      </c>
      <c r="I678">
        <f>CEILING('L Sized Pack'!G675/1000,1)</f>
        <v>0</v>
      </c>
      <c r="J678">
        <f>CEILING('L Sized Pack'!H675/1000,1)</f>
        <v>0</v>
      </c>
      <c r="K678">
        <f>CEILING('L Sized Pack'!I675/1000,1)</f>
        <v>0</v>
      </c>
      <c r="L678">
        <f>CEILING('L Sized Pack'!J675/1000,1)</f>
        <v>2</v>
      </c>
      <c r="M678">
        <f>CEILING('L Sized Pack'!K675/1000,1)</f>
        <v>0</v>
      </c>
      <c r="N678">
        <f>CEILING('L Sized Pack'!L675/1000,1)</f>
        <v>0</v>
      </c>
      <c r="O678">
        <f>CEILING('L Sized Pack'!M675/1000,1)</f>
        <v>0</v>
      </c>
      <c r="P678">
        <f t="shared" si="40"/>
        <v>15</v>
      </c>
      <c r="T678">
        <f>CEILING('L Sized Pack'!B675/5000,1)</f>
        <v>0</v>
      </c>
      <c r="U678">
        <f>CEILING('L Sized Pack'!C675/5000,1)</f>
        <v>0</v>
      </c>
      <c r="V678">
        <f>CEILING('L Sized Pack'!D675/5000,1)</f>
        <v>0</v>
      </c>
      <c r="W678">
        <f>CEILING('L Sized Pack'!E675/5000,1)</f>
        <v>1</v>
      </c>
      <c r="X678">
        <f>CEILING('L Sized Pack'!F675/5000,1)</f>
        <v>0</v>
      </c>
      <c r="Y678">
        <f>CEILING('L Sized Pack'!G675/5000,1)</f>
        <v>0</v>
      </c>
      <c r="Z678">
        <f>CEILING('L Sized Pack'!H675/5000,1)</f>
        <v>0</v>
      </c>
      <c r="AA678">
        <f>CEILING('L Sized Pack'!I675/5000,1)</f>
        <v>0</v>
      </c>
      <c r="AB678">
        <f>CEILING('L Sized Pack'!J675/5000,1)</f>
        <v>1</v>
      </c>
      <c r="AC678">
        <f>CEILING('L Sized Pack'!K675/5000,1)</f>
        <v>0</v>
      </c>
      <c r="AD678">
        <f>CEILING('L Sized Pack'!L675/5000,1)</f>
        <v>0</v>
      </c>
      <c r="AE678">
        <f>CEILING('L Sized Pack'!M675/5000,1)</f>
        <v>0</v>
      </c>
      <c r="AF678">
        <f t="shared" si="41"/>
        <v>20</v>
      </c>
      <c r="AH678">
        <f>CEILING('L Sized Pack'!B675/8000,1)</f>
        <v>0</v>
      </c>
      <c r="AI678">
        <f>CEILING('L Sized Pack'!C675/8000,1)</f>
        <v>0</v>
      </c>
      <c r="AJ678">
        <f>CEILING('L Sized Pack'!D675/8000,1)</f>
        <v>0</v>
      </c>
      <c r="AK678">
        <f>CEILING('L Sized Pack'!E675/8000,1)</f>
        <v>1</v>
      </c>
      <c r="AL678">
        <f>CEILING('L Sized Pack'!F675/8000,1)</f>
        <v>0</v>
      </c>
      <c r="AM678">
        <f>CEILING('L Sized Pack'!G675/8000,1)</f>
        <v>0</v>
      </c>
      <c r="AN678">
        <f>CEILING('L Sized Pack'!H675/8000,1)</f>
        <v>0</v>
      </c>
      <c r="AO678">
        <f>CEILING('L Sized Pack'!I675/8000,1)</f>
        <v>0</v>
      </c>
      <c r="AP678">
        <f>CEILING('L Sized Pack'!J675/8000,1)</f>
        <v>1</v>
      </c>
      <c r="AQ678">
        <f>CEILING('L Sized Pack'!K675/8000,1)</f>
        <v>0</v>
      </c>
      <c r="AR678">
        <f>CEILING('L Sized Pack'!L675/8000,1)</f>
        <v>0</v>
      </c>
      <c r="AS678">
        <f>CEILING('L Sized Pack'!M675/8000,1)</f>
        <v>0</v>
      </c>
      <c r="AT678">
        <f t="shared" si="42"/>
        <v>30</v>
      </c>
      <c r="AV678">
        <f t="shared" si="43"/>
        <v>194.88</v>
      </c>
    </row>
    <row r="679" spans="1:48" x14ac:dyDescent="0.25">
      <c r="A679" t="s">
        <v>709</v>
      </c>
      <c r="B679" t="s">
        <v>39</v>
      </c>
      <c r="D679">
        <f>CEILING('L Sized Pack'!B676/1000,1)</f>
        <v>0</v>
      </c>
      <c r="E679">
        <f>CEILING('L Sized Pack'!C676/1000,1)</f>
        <v>0</v>
      </c>
      <c r="F679">
        <f>CEILING('L Sized Pack'!D676/1000,1)</f>
        <v>0</v>
      </c>
      <c r="G679">
        <f>CEILING('L Sized Pack'!E676/1000,1)</f>
        <v>0</v>
      </c>
      <c r="H679">
        <f>CEILING('L Sized Pack'!F676/1000,1)</f>
        <v>0</v>
      </c>
      <c r="I679">
        <f>CEILING('L Sized Pack'!G676/1000,1)</f>
        <v>0</v>
      </c>
      <c r="J679">
        <f>CEILING('L Sized Pack'!H676/1000,1)</f>
        <v>0</v>
      </c>
      <c r="K679">
        <f>CEILING('L Sized Pack'!I676/1000,1)</f>
        <v>0</v>
      </c>
      <c r="L679">
        <f>CEILING('L Sized Pack'!J676/1000,1)</f>
        <v>0</v>
      </c>
      <c r="M679">
        <f>CEILING('L Sized Pack'!K676/1000,1)</f>
        <v>0</v>
      </c>
      <c r="N679">
        <f>CEILING('L Sized Pack'!L676/1000,1)</f>
        <v>0</v>
      </c>
      <c r="O679">
        <f>CEILING('L Sized Pack'!M676/1000,1)</f>
        <v>0</v>
      </c>
      <c r="P679">
        <f t="shared" si="40"/>
        <v>0</v>
      </c>
      <c r="T679">
        <f>CEILING('L Sized Pack'!B676/5000,1)</f>
        <v>0</v>
      </c>
      <c r="U679">
        <f>CEILING('L Sized Pack'!C676/5000,1)</f>
        <v>0</v>
      </c>
      <c r="V679">
        <f>CEILING('L Sized Pack'!D676/5000,1)</f>
        <v>0</v>
      </c>
      <c r="W679">
        <f>CEILING('L Sized Pack'!E676/5000,1)</f>
        <v>0</v>
      </c>
      <c r="X679">
        <f>CEILING('L Sized Pack'!F676/5000,1)</f>
        <v>0</v>
      </c>
      <c r="Y679">
        <f>CEILING('L Sized Pack'!G676/5000,1)</f>
        <v>0</v>
      </c>
      <c r="Z679">
        <f>CEILING('L Sized Pack'!H676/5000,1)</f>
        <v>0</v>
      </c>
      <c r="AA679">
        <f>CEILING('L Sized Pack'!I676/5000,1)</f>
        <v>0</v>
      </c>
      <c r="AB679">
        <f>CEILING('L Sized Pack'!J676/5000,1)</f>
        <v>0</v>
      </c>
      <c r="AC679">
        <f>CEILING('L Sized Pack'!K676/5000,1)</f>
        <v>0</v>
      </c>
      <c r="AD679">
        <f>CEILING('L Sized Pack'!L676/5000,1)</f>
        <v>0</v>
      </c>
      <c r="AE679">
        <f>CEILING('L Sized Pack'!M676/5000,1)</f>
        <v>0</v>
      </c>
      <c r="AF679">
        <f t="shared" si="41"/>
        <v>0</v>
      </c>
      <c r="AH679">
        <f>CEILING('L Sized Pack'!B676/8000,1)</f>
        <v>0</v>
      </c>
      <c r="AI679">
        <f>CEILING('L Sized Pack'!C676/8000,1)</f>
        <v>0</v>
      </c>
      <c r="AJ679">
        <f>CEILING('L Sized Pack'!D676/8000,1)</f>
        <v>0</v>
      </c>
      <c r="AK679">
        <f>CEILING('L Sized Pack'!E676/8000,1)</f>
        <v>0</v>
      </c>
      <c r="AL679">
        <f>CEILING('L Sized Pack'!F676/8000,1)</f>
        <v>0</v>
      </c>
      <c r="AM679">
        <f>CEILING('L Sized Pack'!G676/8000,1)</f>
        <v>0</v>
      </c>
      <c r="AN679">
        <f>CEILING('L Sized Pack'!H676/8000,1)</f>
        <v>0</v>
      </c>
      <c r="AO679">
        <f>CEILING('L Sized Pack'!I676/8000,1)</f>
        <v>0</v>
      </c>
      <c r="AP679">
        <f>CEILING('L Sized Pack'!J676/8000,1)</f>
        <v>0</v>
      </c>
      <c r="AQ679">
        <f>CEILING('L Sized Pack'!K676/8000,1)</f>
        <v>0</v>
      </c>
      <c r="AR679">
        <f>CEILING('L Sized Pack'!L676/8000,1)</f>
        <v>0</v>
      </c>
      <c r="AS679">
        <f>CEILING('L Sized Pack'!M676/8000,1)</f>
        <v>0</v>
      </c>
      <c r="AT679">
        <f t="shared" si="42"/>
        <v>0</v>
      </c>
      <c r="AV679">
        <f t="shared" si="43"/>
        <v>179.88</v>
      </c>
    </row>
    <row r="680" spans="1:48" x14ac:dyDescent="0.25">
      <c r="A680" t="s">
        <v>710</v>
      </c>
      <c r="B680" t="s">
        <v>39</v>
      </c>
      <c r="D680">
        <f>CEILING('L Sized Pack'!B677/1000,1)</f>
        <v>0</v>
      </c>
      <c r="E680">
        <f>CEILING('L Sized Pack'!C677/1000,1)</f>
        <v>0</v>
      </c>
      <c r="F680">
        <f>CEILING('L Sized Pack'!D677/1000,1)</f>
        <v>0</v>
      </c>
      <c r="G680">
        <f>CEILING('L Sized Pack'!E677/1000,1)</f>
        <v>0</v>
      </c>
      <c r="H680">
        <f>CEILING('L Sized Pack'!F677/1000,1)</f>
        <v>0</v>
      </c>
      <c r="I680">
        <f>CEILING('L Sized Pack'!G677/1000,1)</f>
        <v>0</v>
      </c>
      <c r="J680">
        <f>CEILING('L Sized Pack'!H677/1000,1)</f>
        <v>0</v>
      </c>
      <c r="K680">
        <f>CEILING('L Sized Pack'!I677/1000,1)</f>
        <v>0</v>
      </c>
      <c r="L680">
        <f>CEILING('L Sized Pack'!J677/1000,1)</f>
        <v>0</v>
      </c>
      <c r="M680">
        <f>CEILING('L Sized Pack'!K677/1000,1)</f>
        <v>0</v>
      </c>
      <c r="N680">
        <f>CEILING('L Sized Pack'!L677/1000,1)</f>
        <v>15</v>
      </c>
      <c r="O680">
        <f>CEILING('L Sized Pack'!M677/1000,1)</f>
        <v>0</v>
      </c>
      <c r="P680">
        <f t="shared" si="40"/>
        <v>75</v>
      </c>
      <c r="T680">
        <f>CEILING('L Sized Pack'!B677/5000,1)</f>
        <v>0</v>
      </c>
      <c r="U680">
        <f>CEILING('L Sized Pack'!C677/5000,1)</f>
        <v>0</v>
      </c>
      <c r="V680">
        <f>CEILING('L Sized Pack'!D677/5000,1)</f>
        <v>0</v>
      </c>
      <c r="W680">
        <f>CEILING('L Sized Pack'!E677/5000,1)</f>
        <v>0</v>
      </c>
      <c r="X680">
        <f>CEILING('L Sized Pack'!F677/5000,1)</f>
        <v>0</v>
      </c>
      <c r="Y680">
        <f>CEILING('L Sized Pack'!G677/5000,1)</f>
        <v>0</v>
      </c>
      <c r="Z680">
        <f>CEILING('L Sized Pack'!H677/5000,1)</f>
        <v>0</v>
      </c>
      <c r="AA680">
        <f>CEILING('L Sized Pack'!I677/5000,1)</f>
        <v>0</v>
      </c>
      <c r="AB680">
        <f>CEILING('L Sized Pack'!J677/5000,1)</f>
        <v>0</v>
      </c>
      <c r="AC680">
        <f>CEILING('L Sized Pack'!K677/5000,1)</f>
        <v>0</v>
      </c>
      <c r="AD680">
        <f>CEILING('L Sized Pack'!L677/5000,1)</f>
        <v>3</v>
      </c>
      <c r="AE680">
        <f>CEILING('L Sized Pack'!M677/5000,1)</f>
        <v>0</v>
      </c>
      <c r="AF680">
        <f t="shared" si="41"/>
        <v>30</v>
      </c>
      <c r="AH680">
        <f>CEILING('L Sized Pack'!B677/8000,1)</f>
        <v>0</v>
      </c>
      <c r="AI680">
        <f>CEILING('L Sized Pack'!C677/8000,1)</f>
        <v>0</v>
      </c>
      <c r="AJ680">
        <f>CEILING('L Sized Pack'!D677/8000,1)</f>
        <v>0</v>
      </c>
      <c r="AK680">
        <f>CEILING('L Sized Pack'!E677/8000,1)</f>
        <v>0</v>
      </c>
      <c r="AL680">
        <f>CEILING('L Sized Pack'!F677/8000,1)</f>
        <v>0</v>
      </c>
      <c r="AM680">
        <f>CEILING('L Sized Pack'!G677/8000,1)</f>
        <v>0</v>
      </c>
      <c r="AN680">
        <f>CEILING('L Sized Pack'!H677/8000,1)</f>
        <v>0</v>
      </c>
      <c r="AO680">
        <f>CEILING('L Sized Pack'!I677/8000,1)</f>
        <v>0</v>
      </c>
      <c r="AP680">
        <f>CEILING('L Sized Pack'!J677/8000,1)</f>
        <v>0</v>
      </c>
      <c r="AQ680">
        <f>CEILING('L Sized Pack'!K677/8000,1)</f>
        <v>0</v>
      </c>
      <c r="AR680">
        <f>CEILING('L Sized Pack'!L677/8000,1)</f>
        <v>2</v>
      </c>
      <c r="AS680">
        <f>CEILING('L Sized Pack'!M677/8000,1)</f>
        <v>0</v>
      </c>
      <c r="AT680">
        <f t="shared" si="42"/>
        <v>30</v>
      </c>
      <c r="AV680">
        <f t="shared" si="43"/>
        <v>209.88</v>
      </c>
    </row>
    <row r="681" spans="1:48" x14ac:dyDescent="0.25">
      <c r="A681" t="s">
        <v>711</v>
      </c>
      <c r="B681" t="s">
        <v>39</v>
      </c>
      <c r="D681">
        <f>CEILING('L Sized Pack'!B678/1000,1)</f>
        <v>0</v>
      </c>
      <c r="E681">
        <f>CEILING('L Sized Pack'!C678/1000,1)</f>
        <v>0</v>
      </c>
      <c r="F681">
        <f>CEILING('L Sized Pack'!D678/1000,1)</f>
        <v>2</v>
      </c>
      <c r="G681">
        <f>CEILING('L Sized Pack'!E678/1000,1)</f>
        <v>0</v>
      </c>
      <c r="H681">
        <f>CEILING('L Sized Pack'!F678/1000,1)</f>
        <v>0</v>
      </c>
      <c r="I681">
        <f>CEILING('L Sized Pack'!G678/1000,1)</f>
        <v>0</v>
      </c>
      <c r="J681">
        <f>CEILING('L Sized Pack'!H678/1000,1)</f>
        <v>0</v>
      </c>
      <c r="K681">
        <f>CEILING('L Sized Pack'!I678/1000,1)</f>
        <v>0</v>
      </c>
      <c r="L681">
        <f>CEILING('L Sized Pack'!J678/1000,1)</f>
        <v>0</v>
      </c>
      <c r="M681">
        <f>CEILING('L Sized Pack'!K678/1000,1)</f>
        <v>0</v>
      </c>
      <c r="N681">
        <f>CEILING('L Sized Pack'!L678/1000,1)</f>
        <v>0</v>
      </c>
      <c r="O681">
        <f>CEILING('L Sized Pack'!M678/1000,1)</f>
        <v>0</v>
      </c>
      <c r="P681">
        <f t="shared" si="40"/>
        <v>10</v>
      </c>
      <c r="T681">
        <f>CEILING('L Sized Pack'!B678/5000,1)</f>
        <v>0</v>
      </c>
      <c r="U681">
        <f>CEILING('L Sized Pack'!C678/5000,1)</f>
        <v>0</v>
      </c>
      <c r="V681">
        <f>CEILING('L Sized Pack'!D678/5000,1)</f>
        <v>1</v>
      </c>
      <c r="W681">
        <f>CEILING('L Sized Pack'!E678/5000,1)</f>
        <v>0</v>
      </c>
      <c r="X681">
        <f>CEILING('L Sized Pack'!F678/5000,1)</f>
        <v>0</v>
      </c>
      <c r="Y681">
        <f>CEILING('L Sized Pack'!G678/5000,1)</f>
        <v>0</v>
      </c>
      <c r="Z681">
        <f>CEILING('L Sized Pack'!H678/5000,1)</f>
        <v>0</v>
      </c>
      <c r="AA681">
        <f>CEILING('L Sized Pack'!I678/5000,1)</f>
        <v>0</v>
      </c>
      <c r="AB681">
        <f>CEILING('L Sized Pack'!J678/5000,1)</f>
        <v>0</v>
      </c>
      <c r="AC681">
        <f>CEILING('L Sized Pack'!K678/5000,1)</f>
        <v>0</v>
      </c>
      <c r="AD681">
        <f>CEILING('L Sized Pack'!L678/5000,1)</f>
        <v>0</v>
      </c>
      <c r="AE681">
        <f>CEILING('L Sized Pack'!M678/5000,1)</f>
        <v>0</v>
      </c>
      <c r="AF681">
        <f t="shared" si="41"/>
        <v>10</v>
      </c>
      <c r="AH681">
        <f>CEILING('L Sized Pack'!B678/8000,1)</f>
        <v>0</v>
      </c>
      <c r="AI681">
        <f>CEILING('L Sized Pack'!C678/8000,1)</f>
        <v>0</v>
      </c>
      <c r="AJ681">
        <f>CEILING('L Sized Pack'!D678/8000,1)</f>
        <v>1</v>
      </c>
      <c r="AK681">
        <f>CEILING('L Sized Pack'!E678/8000,1)</f>
        <v>0</v>
      </c>
      <c r="AL681">
        <f>CEILING('L Sized Pack'!F678/8000,1)</f>
        <v>0</v>
      </c>
      <c r="AM681">
        <f>CEILING('L Sized Pack'!G678/8000,1)</f>
        <v>0</v>
      </c>
      <c r="AN681">
        <f>CEILING('L Sized Pack'!H678/8000,1)</f>
        <v>0</v>
      </c>
      <c r="AO681">
        <f>CEILING('L Sized Pack'!I678/8000,1)</f>
        <v>0</v>
      </c>
      <c r="AP681">
        <f>CEILING('L Sized Pack'!J678/8000,1)</f>
        <v>0</v>
      </c>
      <c r="AQ681">
        <f>CEILING('L Sized Pack'!K678/8000,1)</f>
        <v>0</v>
      </c>
      <c r="AR681">
        <f>CEILING('L Sized Pack'!L678/8000,1)</f>
        <v>0</v>
      </c>
      <c r="AS681">
        <f>CEILING('L Sized Pack'!M678/8000,1)</f>
        <v>0</v>
      </c>
      <c r="AT681">
        <f t="shared" si="42"/>
        <v>15</v>
      </c>
      <c r="AV681">
        <f t="shared" si="43"/>
        <v>189.88</v>
      </c>
    </row>
    <row r="682" spans="1:48" x14ac:dyDescent="0.25">
      <c r="A682" t="s">
        <v>712</v>
      </c>
      <c r="B682" t="s">
        <v>39</v>
      </c>
      <c r="D682">
        <f>CEILING('L Sized Pack'!B679/1000,1)</f>
        <v>0</v>
      </c>
      <c r="E682">
        <f>CEILING('L Sized Pack'!C679/1000,1)</f>
        <v>0</v>
      </c>
      <c r="F682">
        <f>CEILING('L Sized Pack'!D679/1000,1)</f>
        <v>0</v>
      </c>
      <c r="G682">
        <f>CEILING('L Sized Pack'!E679/1000,1)</f>
        <v>0</v>
      </c>
      <c r="H682">
        <f>CEILING('L Sized Pack'!F679/1000,1)</f>
        <v>0</v>
      </c>
      <c r="I682">
        <f>CEILING('L Sized Pack'!G679/1000,1)</f>
        <v>0</v>
      </c>
      <c r="J682">
        <f>CEILING('L Sized Pack'!H679/1000,1)</f>
        <v>0</v>
      </c>
      <c r="K682">
        <f>CEILING('L Sized Pack'!I679/1000,1)</f>
        <v>0</v>
      </c>
      <c r="L682">
        <f>CEILING('L Sized Pack'!J679/1000,1)</f>
        <v>0</v>
      </c>
      <c r="M682">
        <f>CEILING('L Sized Pack'!K679/1000,1)</f>
        <v>0</v>
      </c>
      <c r="N682">
        <f>CEILING('L Sized Pack'!L679/1000,1)</f>
        <v>3</v>
      </c>
      <c r="O682">
        <f>CEILING('L Sized Pack'!M679/1000,1)</f>
        <v>0</v>
      </c>
      <c r="P682">
        <f t="shared" si="40"/>
        <v>15</v>
      </c>
      <c r="T682">
        <f>CEILING('L Sized Pack'!B679/5000,1)</f>
        <v>0</v>
      </c>
      <c r="U682">
        <f>CEILING('L Sized Pack'!C679/5000,1)</f>
        <v>0</v>
      </c>
      <c r="V682">
        <f>CEILING('L Sized Pack'!D679/5000,1)</f>
        <v>0</v>
      </c>
      <c r="W682">
        <f>CEILING('L Sized Pack'!E679/5000,1)</f>
        <v>0</v>
      </c>
      <c r="X682">
        <f>CEILING('L Sized Pack'!F679/5000,1)</f>
        <v>0</v>
      </c>
      <c r="Y682">
        <f>CEILING('L Sized Pack'!G679/5000,1)</f>
        <v>0</v>
      </c>
      <c r="Z682">
        <f>CEILING('L Sized Pack'!H679/5000,1)</f>
        <v>0</v>
      </c>
      <c r="AA682">
        <f>CEILING('L Sized Pack'!I679/5000,1)</f>
        <v>0</v>
      </c>
      <c r="AB682">
        <f>CEILING('L Sized Pack'!J679/5000,1)</f>
        <v>0</v>
      </c>
      <c r="AC682">
        <f>CEILING('L Sized Pack'!K679/5000,1)</f>
        <v>0</v>
      </c>
      <c r="AD682">
        <f>CEILING('L Sized Pack'!L679/5000,1)</f>
        <v>1</v>
      </c>
      <c r="AE682">
        <f>CEILING('L Sized Pack'!M679/5000,1)</f>
        <v>0</v>
      </c>
      <c r="AF682">
        <f t="shared" si="41"/>
        <v>10</v>
      </c>
      <c r="AH682">
        <f>CEILING('L Sized Pack'!B679/8000,1)</f>
        <v>0</v>
      </c>
      <c r="AI682">
        <f>CEILING('L Sized Pack'!C679/8000,1)</f>
        <v>0</v>
      </c>
      <c r="AJ682">
        <f>CEILING('L Sized Pack'!D679/8000,1)</f>
        <v>0</v>
      </c>
      <c r="AK682">
        <f>CEILING('L Sized Pack'!E679/8000,1)</f>
        <v>0</v>
      </c>
      <c r="AL682">
        <f>CEILING('L Sized Pack'!F679/8000,1)</f>
        <v>0</v>
      </c>
      <c r="AM682">
        <f>CEILING('L Sized Pack'!G679/8000,1)</f>
        <v>0</v>
      </c>
      <c r="AN682">
        <f>CEILING('L Sized Pack'!H679/8000,1)</f>
        <v>0</v>
      </c>
      <c r="AO682">
        <f>CEILING('L Sized Pack'!I679/8000,1)</f>
        <v>0</v>
      </c>
      <c r="AP682">
        <f>CEILING('L Sized Pack'!J679/8000,1)</f>
        <v>0</v>
      </c>
      <c r="AQ682">
        <f>CEILING('L Sized Pack'!K679/8000,1)</f>
        <v>0</v>
      </c>
      <c r="AR682">
        <f>CEILING('L Sized Pack'!L679/8000,1)</f>
        <v>1</v>
      </c>
      <c r="AS682">
        <f>CEILING('L Sized Pack'!M679/8000,1)</f>
        <v>0</v>
      </c>
      <c r="AT682">
        <f t="shared" si="42"/>
        <v>15</v>
      </c>
      <c r="AV682">
        <f t="shared" si="43"/>
        <v>189.88</v>
      </c>
    </row>
    <row r="683" spans="1:48" x14ac:dyDescent="0.25">
      <c r="A683" t="s">
        <v>713</v>
      </c>
      <c r="B683" t="s">
        <v>57</v>
      </c>
      <c r="D683">
        <f>CEILING('L Sized Pack'!B680/1000,1)</f>
        <v>0</v>
      </c>
      <c r="E683">
        <f>CEILING('L Sized Pack'!C680/1000,1)</f>
        <v>0</v>
      </c>
      <c r="F683">
        <f>CEILING('L Sized Pack'!D680/1000,1)</f>
        <v>0</v>
      </c>
      <c r="G683">
        <f>CEILING('L Sized Pack'!E680/1000,1)</f>
        <v>0</v>
      </c>
      <c r="H683">
        <f>CEILING('L Sized Pack'!F680/1000,1)</f>
        <v>0</v>
      </c>
      <c r="I683">
        <f>CEILING('L Sized Pack'!G680/1000,1)</f>
        <v>0</v>
      </c>
      <c r="J683">
        <f>CEILING('L Sized Pack'!H680/1000,1)</f>
        <v>0</v>
      </c>
      <c r="K683">
        <f>CEILING('L Sized Pack'!I680/1000,1)</f>
        <v>0</v>
      </c>
      <c r="L683">
        <f>CEILING('L Sized Pack'!J680/1000,1)</f>
        <v>0</v>
      </c>
      <c r="M683">
        <f>CEILING('L Sized Pack'!K680/1000,1)</f>
        <v>0</v>
      </c>
      <c r="N683">
        <f>CEILING('L Sized Pack'!L680/1000,1)</f>
        <v>0</v>
      </c>
      <c r="O683">
        <f>CEILING('L Sized Pack'!M680/1000,1)</f>
        <v>0</v>
      </c>
      <c r="P683">
        <f t="shared" si="40"/>
        <v>0</v>
      </c>
      <c r="T683">
        <f>CEILING('L Sized Pack'!B680/5000,1)</f>
        <v>0</v>
      </c>
      <c r="U683">
        <f>CEILING('L Sized Pack'!C680/5000,1)</f>
        <v>0</v>
      </c>
      <c r="V683">
        <f>CEILING('L Sized Pack'!D680/5000,1)</f>
        <v>0</v>
      </c>
      <c r="W683">
        <f>CEILING('L Sized Pack'!E680/5000,1)</f>
        <v>0</v>
      </c>
      <c r="X683">
        <f>CEILING('L Sized Pack'!F680/5000,1)</f>
        <v>0</v>
      </c>
      <c r="Y683">
        <f>CEILING('L Sized Pack'!G680/5000,1)</f>
        <v>0</v>
      </c>
      <c r="Z683">
        <f>CEILING('L Sized Pack'!H680/5000,1)</f>
        <v>0</v>
      </c>
      <c r="AA683">
        <f>CEILING('L Sized Pack'!I680/5000,1)</f>
        <v>0</v>
      </c>
      <c r="AB683">
        <f>CEILING('L Sized Pack'!J680/5000,1)</f>
        <v>0</v>
      </c>
      <c r="AC683">
        <f>CEILING('L Sized Pack'!K680/5000,1)</f>
        <v>0</v>
      </c>
      <c r="AD683">
        <f>CEILING('L Sized Pack'!L680/5000,1)</f>
        <v>0</v>
      </c>
      <c r="AE683">
        <f>CEILING('L Sized Pack'!M680/5000,1)</f>
        <v>0</v>
      </c>
      <c r="AF683">
        <f t="shared" si="41"/>
        <v>0</v>
      </c>
      <c r="AH683">
        <f>CEILING('L Sized Pack'!B680/8000,1)</f>
        <v>0</v>
      </c>
      <c r="AI683">
        <f>CEILING('L Sized Pack'!C680/8000,1)</f>
        <v>0</v>
      </c>
      <c r="AJ683">
        <f>CEILING('L Sized Pack'!D680/8000,1)</f>
        <v>0</v>
      </c>
      <c r="AK683">
        <f>CEILING('L Sized Pack'!E680/8000,1)</f>
        <v>0</v>
      </c>
      <c r="AL683">
        <f>CEILING('L Sized Pack'!F680/8000,1)</f>
        <v>0</v>
      </c>
      <c r="AM683">
        <f>CEILING('L Sized Pack'!G680/8000,1)</f>
        <v>0</v>
      </c>
      <c r="AN683">
        <f>CEILING('L Sized Pack'!H680/8000,1)</f>
        <v>0</v>
      </c>
      <c r="AO683">
        <f>CEILING('L Sized Pack'!I680/8000,1)</f>
        <v>0</v>
      </c>
      <c r="AP683">
        <f>CEILING('L Sized Pack'!J680/8000,1)</f>
        <v>0</v>
      </c>
      <c r="AQ683">
        <f>CEILING('L Sized Pack'!K680/8000,1)</f>
        <v>0</v>
      </c>
      <c r="AR683">
        <f>CEILING('L Sized Pack'!L680/8000,1)</f>
        <v>0</v>
      </c>
      <c r="AS683">
        <f>CEILING('L Sized Pack'!M680/8000,1)</f>
        <v>0</v>
      </c>
      <c r="AT683">
        <f t="shared" si="42"/>
        <v>0</v>
      </c>
      <c r="AV683">
        <f t="shared" si="43"/>
        <v>179.88</v>
      </c>
    </row>
    <row r="684" spans="1:48" x14ac:dyDescent="0.25">
      <c r="A684" t="s">
        <v>714</v>
      </c>
      <c r="B684" t="s">
        <v>39</v>
      </c>
      <c r="D684">
        <f>CEILING('L Sized Pack'!B681/1000,1)</f>
        <v>0</v>
      </c>
      <c r="E684">
        <f>CEILING('L Sized Pack'!C681/1000,1)</f>
        <v>0</v>
      </c>
      <c r="F684">
        <f>CEILING('L Sized Pack'!D681/1000,1)</f>
        <v>0</v>
      </c>
      <c r="G684">
        <f>CEILING('L Sized Pack'!E681/1000,1)</f>
        <v>0</v>
      </c>
      <c r="H684">
        <f>CEILING('L Sized Pack'!F681/1000,1)</f>
        <v>0</v>
      </c>
      <c r="I684">
        <f>CEILING('L Sized Pack'!G681/1000,1)</f>
        <v>0</v>
      </c>
      <c r="J684">
        <f>CEILING('L Sized Pack'!H681/1000,1)</f>
        <v>0</v>
      </c>
      <c r="K684">
        <f>CEILING('L Sized Pack'!I681/1000,1)</f>
        <v>0</v>
      </c>
      <c r="L684">
        <f>CEILING('L Sized Pack'!J681/1000,1)</f>
        <v>0</v>
      </c>
      <c r="M684">
        <f>CEILING('L Sized Pack'!K681/1000,1)</f>
        <v>0</v>
      </c>
      <c r="N684">
        <f>CEILING('L Sized Pack'!L681/1000,1)</f>
        <v>6</v>
      </c>
      <c r="O684">
        <f>CEILING('L Sized Pack'!M681/1000,1)</f>
        <v>0</v>
      </c>
      <c r="P684">
        <f t="shared" si="40"/>
        <v>30</v>
      </c>
      <c r="T684">
        <f>CEILING('L Sized Pack'!B681/5000,1)</f>
        <v>0</v>
      </c>
      <c r="U684">
        <f>CEILING('L Sized Pack'!C681/5000,1)</f>
        <v>0</v>
      </c>
      <c r="V684">
        <f>CEILING('L Sized Pack'!D681/5000,1)</f>
        <v>0</v>
      </c>
      <c r="W684">
        <f>CEILING('L Sized Pack'!E681/5000,1)</f>
        <v>0</v>
      </c>
      <c r="X684">
        <f>CEILING('L Sized Pack'!F681/5000,1)</f>
        <v>0</v>
      </c>
      <c r="Y684">
        <f>CEILING('L Sized Pack'!G681/5000,1)</f>
        <v>0</v>
      </c>
      <c r="Z684">
        <f>CEILING('L Sized Pack'!H681/5000,1)</f>
        <v>0</v>
      </c>
      <c r="AA684">
        <f>CEILING('L Sized Pack'!I681/5000,1)</f>
        <v>0</v>
      </c>
      <c r="AB684">
        <f>CEILING('L Sized Pack'!J681/5000,1)</f>
        <v>0</v>
      </c>
      <c r="AC684">
        <f>CEILING('L Sized Pack'!K681/5000,1)</f>
        <v>0</v>
      </c>
      <c r="AD684">
        <f>CEILING('L Sized Pack'!L681/5000,1)</f>
        <v>2</v>
      </c>
      <c r="AE684">
        <f>CEILING('L Sized Pack'!M681/5000,1)</f>
        <v>0</v>
      </c>
      <c r="AF684">
        <f t="shared" si="41"/>
        <v>20</v>
      </c>
      <c r="AH684">
        <f>CEILING('L Sized Pack'!B681/8000,1)</f>
        <v>0</v>
      </c>
      <c r="AI684">
        <f>CEILING('L Sized Pack'!C681/8000,1)</f>
        <v>0</v>
      </c>
      <c r="AJ684">
        <f>CEILING('L Sized Pack'!D681/8000,1)</f>
        <v>0</v>
      </c>
      <c r="AK684">
        <f>CEILING('L Sized Pack'!E681/8000,1)</f>
        <v>0</v>
      </c>
      <c r="AL684">
        <f>CEILING('L Sized Pack'!F681/8000,1)</f>
        <v>0</v>
      </c>
      <c r="AM684">
        <f>CEILING('L Sized Pack'!G681/8000,1)</f>
        <v>0</v>
      </c>
      <c r="AN684">
        <f>CEILING('L Sized Pack'!H681/8000,1)</f>
        <v>0</v>
      </c>
      <c r="AO684">
        <f>CEILING('L Sized Pack'!I681/8000,1)</f>
        <v>0</v>
      </c>
      <c r="AP684">
        <f>CEILING('L Sized Pack'!J681/8000,1)</f>
        <v>0</v>
      </c>
      <c r="AQ684">
        <f>CEILING('L Sized Pack'!K681/8000,1)</f>
        <v>0</v>
      </c>
      <c r="AR684">
        <f>CEILING('L Sized Pack'!L681/8000,1)</f>
        <v>1</v>
      </c>
      <c r="AS684">
        <f>CEILING('L Sized Pack'!M681/8000,1)</f>
        <v>0</v>
      </c>
      <c r="AT684">
        <f t="shared" si="42"/>
        <v>15</v>
      </c>
      <c r="AV684">
        <f t="shared" si="43"/>
        <v>194.88</v>
      </c>
    </row>
    <row r="685" spans="1:48" x14ac:dyDescent="0.25">
      <c r="A685" t="s">
        <v>715</v>
      </c>
      <c r="B685" t="s">
        <v>57</v>
      </c>
      <c r="D685">
        <f>CEILING('L Sized Pack'!B682/1000,1)</f>
        <v>0</v>
      </c>
      <c r="E685">
        <f>CEILING('L Sized Pack'!C682/1000,1)</f>
        <v>0</v>
      </c>
      <c r="F685">
        <f>CEILING('L Sized Pack'!D682/1000,1)</f>
        <v>0</v>
      </c>
      <c r="G685">
        <f>CEILING('L Sized Pack'!E682/1000,1)</f>
        <v>0</v>
      </c>
      <c r="H685">
        <f>CEILING('L Sized Pack'!F682/1000,1)</f>
        <v>0</v>
      </c>
      <c r="I685">
        <f>CEILING('L Sized Pack'!G682/1000,1)</f>
        <v>0</v>
      </c>
      <c r="J685">
        <f>CEILING('L Sized Pack'!H682/1000,1)</f>
        <v>0</v>
      </c>
      <c r="K685">
        <f>CEILING('L Sized Pack'!I682/1000,1)</f>
        <v>0</v>
      </c>
      <c r="L685">
        <f>CEILING('L Sized Pack'!J682/1000,1)</f>
        <v>0</v>
      </c>
      <c r="M685">
        <f>CEILING('L Sized Pack'!K682/1000,1)</f>
        <v>0</v>
      </c>
      <c r="N685">
        <f>CEILING('L Sized Pack'!L682/1000,1)</f>
        <v>0</v>
      </c>
      <c r="O685">
        <f>CEILING('L Sized Pack'!M682/1000,1)</f>
        <v>0</v>
      </c>
      <c r="P685">
        <f t="shared" si="40"/>
        <v>0</v>
      </c>
      <c r="T685">
        <f>CEILING('L Sized Pack'!B682/5000,1)</f>
        <v>0</v>
      </c>
      <c r="U685">
        <f>CEILING('L Sized Pack'!C682/5000,1)</f>
        <v>0</v>
      </c>
      <c r="V685">
        <f>CEILING('L Sized Pack'!D682/5000,1)</f>
        <v>0</v>
      </c>
      <c r="W685">
        <f>CEILING('L Sized Pack'!E682/5000,1)</f>
        <v>0</v>
      </c>
      <c r="X685">
        <f>CEILING('L Sized Pack'!F682/5000,1)</f>
        <v>0</v>
      </c>
      <c r="Y685">
        <f>CEILING('L Sized Pack'!G682/5000,1)</f>
        <v>0</v>
      </c>
      <c r="Z685">
        <f>CEILING('L Sized Pack'!H682/5000,1)</f>
        <v>0</v>
      </c>
      <c r="AA685">
        <f>CEILING('L Sized Pack'!I682/5000,1)</f>
        <v>0</v>
      </c>
      <c r="AB685">
        <f>CEILING('L Sized Pack'!J682/5000,1)</f>
        <v>0</v>
      </c>
      <c r="AC685">
        <f>CEILING('L Sized Pack'!K682/5000,1)</f>
        <v>0</v>
      </c>
      <c r="AD685">
        <f>CEILING('L Sized Pack'!L682/5000,1)</f>
        <v>0</v>
      </c>
      <c r="AE685">
        <f>CEILING('L Sized Pack'!M682/5000,1)</f>
        <v>0</v>
      </c>
      <c r="AF685">
        <f t="shared" si="41"/>
        <v>0</v>
      </c>
      <c r="AH685">
        <f>CEILING('L Sized Pack'!B682/8000,1)</f>
        <v>0</v>
      </c>
      <c r="AI685">
        <f>CEILING('L Sized Pack'!C682/8000,1)</f>
        <v>0</v>
      </c>
      <c r="AJ685">
        <f>CEILING('L Sized Pack'!D682/8000,1)</f>
        <v>0</v>
      </c>
      <c r="AK685">
        <f>CEILING('L Sized Pack'!E682/8000,1)</f>
        <v>0</v>
      </c>
      <c r="AL685">
        <f>CEILING('L Sized Pack'!F682/8000,1)</f>
        <v>0</v>
      </c>
      <c r="AM685">
        <f>CEILING('L Sized Pack'!G682/8000,1)</f>
        <v>0</v>
      </c>
      <c r="AN685">
        <f>CEILING('L Sized Pack'!H682/8000,1)</f>
        <v>0</v>
      </c>
      <c r="AO685">
        <f>CEILING('L Sized Pack'!I682/8000,1)</f>
        <v>0</v>
      </c>
      <c r="AP685">
        <f>CEILING('L Sized Pack'!J682/8000,1)</f>
        <v>0</v>
      </c>
      <c r="AQ685">
        <f>CEILING('L Sized Pack'!K682/8000,1)</f>
        <v>0</v>
      </c>
      <c r="AR685">
        <f>CEILING('L Sized Pack'!L682/8000,1)</f>
        <v>0</v>
      </c>
      <c r="AS685">
        <f>CEILING('L Sized Pack'!M682/8000,1)</f>
        <v>0</v>
      </c>
      <c r="AT685">
        <f t="shared" si="42"/>
        <v>0</v>
      </c>
      <c r="AV685">
        <f t="shared" si="43"/>
        <v>179.88</v>
      </c>
    </row>
    <row r="686" spans="1:48" x14ac:dyDescent="0.25">
      <c r="A686" t="s">
        <v>716</v>
      </c>
      <c r="B686" t="s">
        <v>57</v>
      </c>
      <c r="D686">
        <f>CEILING('L Sized Pack'!B683/1000,1)</f>
        <v>0</v>
      </c>
      <c r="E686">
        <f>CEILING('L Sized Pack'!C683/1000,1)</f>
        <v>0</v>
      </c>
      <c r="F686">
        <f>CEILING('L Sized Pack'!D683/1000,1)</f>
        <v>0</v>
      </c>
      <c r="G686">
        <f>CEILING('L Sized Pack'!E683/1000,1)</f>
        <v>0</v>
      </c>
      <c r="H686">
        <f>CEILING('L Sized Pack'!F683/1000,1)</f>
        <v>0</v>
      </c>
      <c r="I686">
        <f>CEILING('L Sized Pack'!G683/1000,1)</f>
        <v>0</v>
      </c>
      <c r="J686">
        <f>CEILING('L Sized Pack'!H683/1000,1)</f>
        <v>0</v>
      </c>
      <c r="K686">
        <f>CEILING('L Sized Pack'!I683/1000,1)</f>
        <v>0</v>
      </c>
      <c r="L686">
        <f>CEILING('L Sized Pack'!J683/1000,1)</f>
        <v>0</v>
      </c>
      <c r="M686">
        <f>CEILING('L Sized Pack'!K683/1000,1)</f>
        <v>0</v>
      </c>
      <c r="N686">
        <f>CEILING('L Sized Pack'!L683/1000,1)</f>
        <v>0</v>
      </c>
      <c r="O686">
        <f>CEILING('L Sized Pack'!M683/1000,1)</f>
        <v>0</v>
      </c>
      <c r="P686">
        <f t="shared" si="40"/>
        <v>0</v>
      </c>
      <c r="T686">
        <f>CEILING('L Sized Pack'!B683/5000,1)</f>
        <v>0</v>
      </c>
      <c r="U686">
        <f>CEILING('L Sized Pack'!C683/5000,1)</f>
        <v>0</v>
      </c>
      <c r="V686">
        <f>CEILING('L Sized Pack'!D683/5000,1)</f>
        <v>0</v>
      </c>
      <c r="W686">
        <f>CEILING('L Sized Pack'!E683/5000,1)</f>
        <v>0</v>
      </c>
      <c r="X686">
        <f>CEILING('L Sized Pack'!F683/5000,1)</f>
        <v>0</v>
      </c>
      <c r="Y686">
        <f>CEILING('L Sized Pack'!G683/5000,1)</f>
        <v>0</v>
      </c>
      <c r="Z686">
        <f>CEILING('L Sized Pack'!H683/5000,1)</f>
        <v>0</v>
      </c>
      <c r="AA686">
        <f>CEILING('L Sized Pack'!I683/5000,1)</f>
        <v>0</v>
      </c>
      <c r="AB686">
        <f>CEILING('L Sized Pack'!J683/5000,1)</f>
        <v>0</v>
      </c>
      <c r="AC686">
        <f>CEILING('L Sized Pack'!K683/5000,1)</f>
        <v>0</v>
      </c>
      <c r="AD686">
        <f>CEILING('L Sized Pack'!L683/5000,1)</f>
        <v>0</v>
      </c>
      <c r="AE686">
        <f>CEILING('L Sized Pack'!M683/5000,1)</f>
        <v>0</v>
      </c>
      <c r="AF686">
        <f t="shared" si="41"/>
        <v>0</v>
      </c>
      <c r="AH686">
        <f>CEILING('L Sized Pack'!B683/8000,1)</f>
        <v>0</v>
      </c>
      <c r="AI686">
        <f>CEILING('L Sized Pack'!C683/8000,1)</f>
        <v>0</v>
      </c>
      <c r="AJ686">
        <f>CEILING('L Sized Pack'!D683/8000,1)</f>
        <v>0</v>
      </c>
      <c r="AK686">
        <f>CEILING('L Sized Pack'!E683/8000,1)</f>
        <v>0</v>
      </c>
      <c r="AL686">
        <f>CEILING('L Sized Pack'!F683/8000,1)</f>
        <v>0</v>
      </c>
      <c r="AM686">
        <f>CEILING('L Sized Pack'!G683/8000,1)</f>
        <v>0</v>
      </c>
      <c r="AN686">
        <f>CEILING('L Sized Pack'!H683/8000,1)</f>
        <v>0</v>
      </c>
      <c r="AO686">
        <f>CEILING('L Sized Pack'!I683/8000,1)</f>
        <v>0</v>
      </c>
      <c r="AP686">
        <f>CEILING('L Sized Pack'!J683/8000,1)</f>
        <v>0</v>
      </c>
      <c r="AQ686">
        <f>CEILING('L Sized Pack'!K683/8000,1)</f>
        <v>0</v>
      </c>
      <c r="AR686">
        <f>CEILING('L Sized Pack'!L683/8000,1)</f>
        <v>0</v>
      </c>
      <c r="AS686">
        <f>CEILING('L Sized Pack'!M683/8000,1)</f>
        <v>0</v>
      </c>
      <c r="AT686">
        <f t="shared" si="42"/>
        <v>0</v>
      </c>
      <c r="AV686">
        <f t="shared" si="43"/>
        <v>179.88</v>
      </c>
    </row>
    <row r="687" spans="1:48" x14ac:dyDescent="0.25">
      <c r="A687" t="s">
        <v>717</v>
      </c>
      <c r="B687" t="s">
        <v>57</v>
      </c>
      <c r="D687">
        <f>CEILING('L Sized Pack'!B684/1000,1)</f>
        <v>0</v>
      </c>
      <c r="E687">
        <f>CEILING('L Sized Pack'!C684/1000,1)</f>
        <v>0</v>
      </c>
      <c r="F687">
        <f>CEILING('L Sized Pack'!D684/1000,1)</f>
        <v>0</v>
      </c>
      <c r="G687">
        <f>CEILING('L Sized Pack'!E684/1000,1)</f>
        <v>0</v>
      </c>
      <c r="H687">
        <f>CEILING('L Sized Pack'!F684/1000,1)</f>
        <v>0</v>
      </c>
      <c r="I687">
        <f>CEILING('L Sized Pack'!G684/1000,1)</f>
        <v>0</v>
      </c>
      <c r="J687">
        <f>CEILING('L Sized Pack'!H684/1000,1)</f>
        <v>0</v>
      </c>
      <c r="K687">
        <f>CEILING('L Sized Pack'!I684/1000,1)</f>
        <v>0</v>
      </c>
      <c r="L687">
        <f>CEILING('L Sized Pack'!J684/1000,1)</f>
        <v>0</v>
      </c>
      <c r="M687">
        <f>CEILING('L Sized Pack'!K684/1000,1)</f>
        <v>0</v>
      </c>
      <c r="N687">
        <f>CEILING('L Sized Pack'!L684/1000,1)</f>
        <v>0</v>
      </c>
      <c r="O687">
        <f>CEILING('L Sized Pack'!M684/1000,1)</f>
        <v>0</v>
      </c>
      <c r="P687">
        <f t="shared" si="40"/>
        <v>0</v>
      </c>
      <c r="T687">
        <f>CEILING('L Sized Pack'!B684/5000,1)</f>
        <v>0</v>
      </c>
      <c r="U687">
        <f>CEILING('L Sized Pack'!C684/5000,1)</f>
        <v>0</v>
      </c>
      <c r="V687">
        <f>CEILING('L Sized Pack'!D684/5000,1)</f>
        <v>0</v>
      </c>
      <c r="W687">
        <f>CEILING('L Sized Pack'!E684/5000,1)</f>
        <v>0</v>
      </c>
      <c r="X687">
        <f>CEILING('L Sized Pack'!F684/5000,1)</f>
        <v>0</v>
      </c>
      <c r="Y687">
        <f>CEILING('L Sized Pack'!G684/5000,1)</f>
        <v>0</v>
      </c>
      <c r="Z687">
        <f>CEILING('L Sized Pack'!H684/5000,1)</f>
        <v>0</v>
      </c>
      <c r="AA687">
        <f>CEILING('L Sized Pack'!I684/5000,1)</f>
        <v>0</v>
      </c>
      <c r="AB687">
        <f>CEILING('L Sized Pack'!J684/5000,1)</f>
        <v>0</v>
      </c>
      <c r="AC687">
        <f>CEILING('L Sized Pack'!K684/5000,1)</f>
        <v>0</v>
      </c>
      <c r="AD687">
        <f>CEILING('L Sized Pack'!L684/5000,1)</f>
        <v>0</v>
      </c>
      <c r="AE687">
        <f>CEILING('L Sized Pack'!M684/5000,1)</f>
        <v>0</v>
      </c>
      <c r="AF687">
        <f t="shared" si="41"/>
        <v>0</v>
      </c>
      <c r="AH687">
        <f>CEILING('L Sized Pack'!B684/8000,1)</f>
        <v>0</v>
      </c>
      <c r="AI687">
        <f>CEILING('L Sized Pack'!C684/8000,1)</f>
        <v>0</v>
      </c>
      <c r="AJ687">
        <f>CEILING('L Sized Pack'!D684/8000,1)</f>
        <v>0</v>
      </c>
      <c r="AK687">
        <f>CEILING('L Sized Pack'!E684/8000,1)</f>
        <v>0</v>
      </c>
      <c r="AL687">
        <f>CEILING('L Sized Pack'!F684/8000,1)</f>
        <v>0</v>
      </c>
      <c r="AM687">
        <f>CEILING('L Sized Pack'!G684/8000,1)</f>
        <v>0</v>
      </c>
      <c r="AN687">
        <f>CEILING('L Sized Pack'!H684/8000,1)</f>
        <v>0</v>
      </c>
      <c r="AO687">
        <f>CEILING('L Sized Pack'!I684/8000,1)</f>
        <v>0</v>
      </c>
      <c r="AP687">
        <f>CEILING('L Sized Pack'!J684/8000,1)</f>
        <v>0</v>
      </c>
      <c r="AQ687">
        <f>CEILING('L Sized Pack'!K684/8000,1)</f>
        <v>0</v>
      </c>
      <c r="AR687">
        <f>CEILING('L Sized Pack'!L684/8000,1)</f>
        <v>0</v>
      </c>
      <c r="AS687">
        <f>CEILING('L Sized Pack'!M684/8000,1)</f>
        <v>0</v>
      </c>
      <c r="AT687">
        <f t="shared" si="42"/>
        <v>0</v>
      </c>
      <c r="AV687">
        <f t="shared" si="43"/>
        <v>179.88</v>
      </c>
    </row>
    <row r="688" spans="1:48" x14ac:dyDescent="0.25">
      <c r="A688" t="s">
        <v>718</v>
      </c>
      <c r="B688" t="s">
        <v>39</v>
      </c>
      <c r="D688">
        <f>CEILING('L Sized Pack'!B685/1000,1)</f>
        <v>0</v>
      </c>
      <c r="E688">
        <f>CEILING('L Sized Pack'!C685/1000,1)</f>
        <v>0</v>
      </c>
      <c r="F688">
        <f>CEILING('L Sized Pack'!D685/1000,1)</f>
        <v>0</v>
      </c>
      <c r="G688">
        <f>CEILING('L Sized Pack'!E685/1000,1)</f>
        <v>8</v>
      </c>
      <c r="H688">
        <f>CEILING('L Sized Pack'!F685/1000,1)</f>
        <v>0</v>
      </c>
      <c r="I688">
        <f>CEILING('L Sized Pack'!G685/1000,1)</f>
        <v>0</v>
      </c>
      <c r="J688">
        <f>CEILING('L Sized Pack'!H685/1000,1)</f>
        <v>0</v>
      </c>
      <c r="K688">
        <f>CEILING('L Sized Pack'!I685/1000,1)</f>
        <v>0</v>
      </c>
      <c r="L688">
        <f>CEILING('L Sized Pack'!J685/1000,1)</f>
        <v>2</v>
      </c>
      <c r="M688">
        <f>CEILING('L Sized Pack'!K685/1000,1)</f>
        <v>0</v>
      </c>
      <c r="N688">
        <f>CEILING('L Sized Pack'!L685/1000,1)</f>
        <v>0</v>
      </c>
      <c r="O688">
        <f>CEILING('L Sized Pack'!M685/1000,1)</f>
        <v>0</v>
      </c>
      <c r="P688">
        <f t="shared" si="40"/>
        <v>50</v>
      </c>
      <c r="T688">
        <f>CEILING('L Sized Pack'!B685/5000,1)</f>
        <v>0</v>
      </c>
      <c r="U688">
        <f>CEILING('L Sized Pack'!C685/5000,1)</f>
        <v>0</v>
      </c>
      <c r="V688">
        <f>CEILING('L Sized Pack'!D685/5000,1)</f>
        <v>0</v>
      </c>
      <c r="W688">
        <f>CEILING('L Sized Pack'!E685/5000,1)</f>
        <v>2</v>
      </c>
      <c r="X688">
        <f>CEILING('L Sized Pack'!F685/5000,1)</f>
        <v>0</v>
      </c>
      <c r="Y688">
        <f>CEILING('L Sized Pack'!G685/5000,1)</f>
        <v>0</v>
      </c>
      <c r="Z688">
        <f>CEILING('L Sized Pack'!H685/5000,1)</f>
        <v>0</v>
      </c>
      <c r="AA688">
        <f>CEILING('L Sized Pack'!I685/5000,1)</f>
        <v>0</v>
      </c>
      <c r="AB688">
        <f>CEILING('L Sized Pack'!J685/5000,1)</f>
        <v>1</v>
      </c>
      <c r="AC688">
        <f>CEILING('L Sized Pack'!K685/5000,1)</f>
        <v>0</v>
      </c>
      <c r="AD688">
        <f>CEILING('L Sized Pack'!L685/5000,1)</f>
        <v>0</v>
      </c>
      <c r="AE688">
        <f>CEILING('L Sized Pack'!M685/5000,1)</f>
        <v>0</v>
      </c>
      <c r="AF688">
        <f t="shared" si="41"/>
        <v>30</v>
      </c>
      <c r="AH688">
        <f>CEILING('L Sized Pack'!B685/8000,1)</f>
        <v>0</v>
      </c>
      <c r="AI688">
        <f>CEILING('L Sized Pack'!C685/8000,1)</f>
        <v>0</v>
      </c>
      <c r="AJ688">
        <f>CEILING('L Sized Pack'!D685/8000,1)</f>
        <v>0</v>
      </c>
      <c r="AK688">
        <f>CEILING('L Sized Pack'!E685/8000,1)</f>
        <v>1</v>
      </c>
      <c r="AL688">
        <f>CEILING('L Sized Pack'!F685/8000,1)</f>
        <v>0</v>
      </c>
      <c r="AM688">
        <f>CEILING('L Sized Pack'!G685/8000,1)</f>
        <v>0</v>
      </c>
      <c r="AN688">
        <f>CEILING('L Sized Pack'!H685/8000,1)</f>
        <v>0</v>
      </c>
      <c r="AO688">
        <f>CEILING('L Sized Pack'!I685/8000,1)</f>
        <v>0</v>
      </c>
      <c r="AP688">
        <f>CEILING('L Sized Pack'!J685/8000,1)</f>
        <v>1</v>
      </c>
      <c r="AQ688">
        <f>CEILING('L Sized Pack'!K685/8000,1)</f>
        <v>0</v>
      </c>
      <c r="AR688">
        <f>CEILING('L Sized Pack'!L685/8000,1)</f>
        <v>0</v>
      </c>
      <c r="AS688">
        <f>CEILING('L Sized Pack'!M685/8000,1)</f>
        <v>0</v>
      </c>
      <c r="AT688">
        <f t="shared" si="42"/>
        <v>30</v>
      </c>
      <c r="AV688">
        <f t="shared" si="43"/>
        <v>209.88</v>
      </c>
    </row>
    <row r="689" spans="1:48" x14ac:dyDescent="0.25">
      <c r="A689" t="s">
        <v>719</v>
      </c>
      <c r="B689" t="s">
        <v>39</v>
      </c>
      <c r="D689">
        <f>CEILING('L Sized Pack'!B686/1000,1)</f>
        <v>0</v>
      </c>
      <c r="E689">
        <f>CEILING('L Sized Pack'!C686/1000,1)</f>
        <v>0</v>
      </c>
      <c r="F689">
        <f>CEILING('L Sized Pack'!D686/1000,1)</f>
        <v>0</v>
      </c>
      <c r="G689">
        <f>CEILING('L Sized Pack'!E686/1000,1)</f>
        <v>0</v>
      </c>
      <c r="H689">
        <f>CEILING('L Sized Pack'!F686/1000,1)</f>
        <v>0</v>
      </c>
      <c r="I689">
        <f>CEILING('L Sized Pack'!G686/1000,1)</f>
        <v>0</v>
      </c>
      <c r="J689">
        <f>CEILING('L Sized Pack'!H686/1000,1)</f>
        <v>0</v>
      </c>
      <c r="K689">
        <f>CEILING('L Sized Pack'!I686/1000,1)</f>
        <v>0</v>
      </c>
      <c r="L689">
        <f>CEILING('L Sized Pack'!J686/1000,1)</f>
        <v>0</v>
      </c>
      <c r="M689">
        <f>CEILING('L Sized Pack'!K686/1000,1)</f>
        <v>0</v>
      </c>
      <c r="N689">
        <f>CEILING('L Sized Pack'!L686/1000,1)</f>
        <v>0</v>
      </c>
      <c r="O689">
        <f>CEILING('L Sized Pack'!M686/1000,1)</f>
        <v>0</v>
      </c>
      <c r="P689">
        <f t="shared" si="40"/>
        <v>0</v>
      </c>
      <c r="T689">
        <f>CEILING('L Sized Pack'!B686/5000,1)</f>
        <v>0</v>
      </c>
      <c r="U689">
        <f>CEILING('L Sized Pack'!C686/5000,1)</f>
        <v>0</v>
      </c>
      <c r="V689">
        <f>CEILING('L Sized Pack'!D686/5000,1)</f>
        <v>0</v>
      </c>
      <c r="W689">
        <f>CEILING('L Sized Pack'!E686/5000,1)</f>
        <v>0</v>
      </c>
      <c r="X689">
        <f>CEILING('L Sized Pack'!F686/5000,1)</f>
        <v>0</v>
      </c>
      <c r="Y689">
        <f>CEILING('L Sized Pack'!G686/5000,1)</f>
        <v>0</v>
      </c>
      <c r="Z689">
        <f>CEILING('L Sized Pack'!H686/5000,1)</f>
        <v>0</v>
      </c>
      <c r="AA689">
        <f>CEILING('L Sized Pack'!I686/5000,1)</f>
        <v>0</v>
      </c>
      <c r="AB689">
        <f>CEILING('L Sized Pack'!J686/5000,1)</f>
        <v>0</v>
      </c>
      <c r="AC689">
        <f>CEILING('L Sized Pack'!K686/5000,1)</f>
        <v>0</v>
      </c>
      <c r="AD689">
        <f>CEILING('L Sized Pack'!L686/5000,1)</f>
        <v>0</v>
      </c>
      <c r="AE689">
        <f>CEILING('L Sized Pack'!M686/5000,1)</f>
        <v>0</v>
      </c>
      <c r="AF689">
        <f t="shared" si="41"/>
        <v>0</v>
      </c>
      <c r="AH689">
        <f>CEILING('L Sized Pack'!B686/8000,1)</f>
        <v>0</v>
      </c>
      <c r="AI689">
        <f>CEILING('L Sized Pack'!C686/8000,1)</f>
        <v>0</v>
      </c>
      <c r="AJ689">
        <f>CEILING('L Sized Pack'!D686/8000,1)</f>
        <v>0</v>
      </c>
      <c r="AK689">
        <f>CEILING('L Sized Pack'!E686/8000,1)</f>
        <v>0</v>
      </c>
      <c r="AL689">
        <f>CEILING('L Sized Pack'!F686/8000,1)</f>
        <v>0</v>
      </c>
      <c r="AM689">
        <f>CEILING('L Sized Pack'!G686/8000,1)</f>
        <v>0</v>
      </c>
      <c r="AN689">
        <f>CEILING('L Sized Pack'!H686/8000,1)</f>
        <v>0</v>
      </c>
      <c r="AO689">
        <f>CEILING('L Sized Pack'!I686/8000,1)</f>
        <v>0</v>
      </c>
      <c r="AP689">
        <f>CEILING('L Sized Pack'!J686/8000,1)</f>
        <v>0</v>
      </c>
      <c r="AQ689">
        <f>CEILING('L Sized Pack'!K686/8000,1)</f>
        <v>0</v>
      </c>
      <c r="AR689">
        <f>CEILING('L Sized Pack'!L686/8000,1)</f>
        <v>0</v>
      </c>
      <c r="AS689">
        <f>CEILING('L Sized Pack'!M686/8000,1)</f>
        <v>0</v>
      </c>
      <c r="AT689">
        <f t="shared" si="42"/>
        <v>0</v>
      </c>
      <c r="AV689">
        <f t="shared" si="43"/>
        <v>179.88</v>
      </c>
    </row>
    <row r="690" spans="1:48" x14ac:dyDescent="0.25">
      <c r="A690" t="s">
        <v>720</v>
      </c>
      <c r="B690" t="s">
        <v>39</v>
      </c>
      <c r="D690">
        <f>CEILING('L Sized Pack'!B687/1000,1)</f>
        <v>0</v>
      </c>
      <c r="E690">
        <f>CEILING('L Sized Pack'!C687/1000,1)</f>
        <v>0</v>
      </c>
      <c r="F690">
        <f>CEILING('L Sized Pack'!D687/1000,1)</f>
        <v>0</v>
      </c>
      <c r="G690">
        <f>CEILING('L Sized Pack'!E687/1000,1)</f>
        <v>0</v>
      </c>
      <c r="H690">
        <f>CEILING('L Sized Pack'!F687/1000,1)</f>
        <v>3</v>
      </c>
      <c r="I690">
        <f>CEILING('L Sized Pack'!G687/1000,1)</f>
        <v>0</v>
      </c>
      <c r="J690">
        <f>CEILING('L Sized Pack'!H687/1000,1)</f>
        <v>0</v>
      </c>
      <c r="K690">
        <f>CEILING('L Sized Pack'!I687/1000,1)</f>
        <v>0</v>
      </c>
      <c r="L690">
        <f>CEILING('L Sized Pack'!J687/1000,1)</f>
        <v>0</v>
      </c>
      <c r="M690">
        <f>CEILING('L Sized Pack'!K687/1000,1)</f>
        <v>0</v>
      </c>
      <c r="N690">
        <f>CEILING('L Sized Pack'!L687/1000,1)</f>
        <v>0</v>
      </c>
      <c r="O690">
        <f>CEILING('L Sized Pack'!M687/1000,1)</f>
        <v>0</v>
      </c>
      <c r="P690">
        <f t="shared" si="40"/>
        <v>15</v>
      </c>
      <c r="T690">
        <f>CEILING('L Sized Pack'!B687/5000,1)</f>
        <v>0</v>
      </c>
      <c r="U690">
        <f>CEILING('L Sized Pack'!C687/5000,1)</f>
        <v>0</v>
      </c>
      <c r="V690">
        <f>CEILING('L Sized Pack'!D687/5000,1)</f>
        <v>0</v>
      </c>
      <c r="W690">
        <f>CEILING('L Sized Pack'!E687/5000,1)</f>
        <v>0</v>
      </c>
      <c r="X690">
        <f>CEILING('L Sized Pack'!F687/5000,1)</f>
        <v>1</v>
      </c>
      <c r="Y690">
        <f>CEILING('L Sized Pack'!G687/5000,1)</f>
        <v>0</v>
      </c>
      <c r="Z690">
        <f>CEILING('L Sized Pack'!H687/5000,1)</f>
        <v>0</v>
      </c>
      <c r="AA690">
        <f>CEILING('L Sized Pack'!I687/5000,1)</f>
        <v>0</v>
      </c>
      <c r="AB690">
        <f>CEILING('L Sized Pack'!J687/5000,1)</f>
        <v>0</v>
      </c>
      <c r="AC690">
        <f>CEILING('L Sized Pack'!K687/5000,1)</f>
        <v>0</v>
      </c>
      <c r="AD690">
        <f>CEILING('L Sized Pack'!L687/5000,1)</f>
        <v>0</v>
      </c>
      <c r="AE690">
        <f>CEILING('L Sized Pack'!M687/5000,1)</f>
        <v>0</v>
      </c>
      <c r="AF690">
        <f t="shared" si="41"/>
        <v>10</v>
      </c>
      <c r="AH690">
        <f>CEILING('L Sized Pack'!B687/8000,1)</f>
        <v>0</v>
      </c>
      <c r="AI690">
        <f>CEILING('L Sized Pack'!C687/8000,1)</f>
        <v>0</v>
      </c>
      <c r="AJ690">
        <f>CEILING('L Sized Pack'!D687/8000,1)</f>
        <v>0</v>
      </c>
      <c r="AK690">
        <f>CEILING('L Sized Pack'!E687/8000,1)</f>
        <v>0</v>
      </c>
      <c r="AL690">
        <f>CEILING('L Sized Pack'!F687/8000,1)</f>
        <v>1</v>
      </c>
      <c r="AM690">
        <f>CEILING('L Sized Pack'!G687/8000,1)</f>
        <v>0</v>
      </c>
      <c r="AN690">
        <f>CEILING('L Sized Pack'!H687/8000,1)</f>
        <v>0</v>
      </c>
      <c r="AO690">
        <f>CEILING('L Sized Pack'!I687/8000,1)</f>
        <v>0</v>
      </c>
      <c r="AP690">
        <f>CEILING('L Sized Pack'!J687/8000,1)</f>
        <v>0</v>
      </c>
      <c r="AQ690">
        <f>CEILING('L Sized Pack'!K687/8000,1)</f>
        <v>0</v>
      </c>
      <c r="AR690">
        <f>CEILING('L Sized Pack'!L687/8000,1)</f>
        <v>0</v>
      </c>
      <c r="AS690">
        <f>CEILING('L Sized Pack'!M687/8000,1)</f>
        <v>0</v>
      </c>
      <c r="AT690">
        <f t="shared" si="42"/>
        <v>15</v>
      </c>
      <c r="AV690">
        <f t="shared" si="43"/>
        <v>189.88</v>
      </c>
    </row>
    <row r="691" spans="1:48" x14ac:dyDescent="0.25">
      <c r="A691" t="s">
        <v>721</v>
      </c>
      <c r="B691" t="s">
        <v>39</v>
      </c>
      <c r="D691">
        <f>CEILING('L Sized Pack'!B688/1000,1)</f>
        <v>0</v>
      </c>
      <c r="E691">
        <f>CEILING('L Sized Pack'!C688/1000,1)</f>
        <v>0</v>
      </c>
      <c r="F691">
        <f>CEILING('L Sized Pack'!D688/1000,1)</f>
        <v>0</v>
      </c>
      <c r="G691">
        <f>CEILING('L Sized Pack'!E688/1000,1)</f>
        <v>0</v>
      </c>
      <c r="H691">
        <f>CEILING('L Sized Pack'!F688/1000,1)</f>
        <v>0</v>
      </c>
      <c r="I691">
        <f>CEILING('L Sized Pack'!G688/1000,1)</f>
        <v>5</v>
      </c>
      <c r="J691">
        <f>CEILING('L Sized Pack'!H688/1000,1)</f>
        <v>0</v>
      </c>
      <c r="K691">
        <f>CEILING('L Sized Pack'!I688/1000,1)</f>
        <v>0</v>
      </c>
      <c r="L691">
        <f>CEILING('L Sized Pack'!J688/1000,1)</f>
        <v>0</v>
      </c>
      <c r="M691">
        <f>CEILING('L Sized Pack'!K688/1000,1)</f>
        <v>0</v>
      </c>
      <c r="N691">
        <f>CEILING('L Sized Pack'!L688/1000,1)</f>
        <v>0</v>
      </c>
      <c r="O691">
        <f>CEILING('L Sized Pack'!M688/1000,1)</f>
        <v>0</v>
      </c>
      <c r="P691">
        <f t="shared" si="40"/>
        <v>25</v>
      </c>
      <c r="T691">
        <f>CEILING('L Sized Pack'!B688/5000,1)</f>
        <v>0</v>
      </c>
      <c r="U691">
        <f>CEILING('L Sized Pack'!C688/5000,1)</f>
        <v>0</v>
      </c>
      <c r="V691">
        <f>CEILING('L Sized Pack'!D688/5000,1)</f>
        <v>0</v>
      </c>
      <c r="W691">
        <f>CEILING('L Sized Pack'!E688/5000,1)</f>
        <v>0</v>
      </c>
      <c r="X691">
        <f>CEILING('L Sized Pack'!F688/5000,1)</f>
        <v>0</v>
      </c>
      <c r="Y691">
        <f>CEILING('L Sized Pack'!G688/5000,1)</f>
        <v>1</v>
      </c>
      <c r="Z691">
        <f>CEILING('L Sized Pack'!H688/5000,1)</f>
        <v>0</v>
      </c>
      <c r="AA691">
        <f>CEILING('L Sized Pack'!I688/5000,1)</f>
        <v>0</v>
      </c>
      <c r="AB691">
        <f>CEILING('L Sized Pack'!J688/5000,1)</f>
        <v>0</v>
      </c>
      <c r="AC691">
        <f>CEILING('L Sized Pack'!K688/5000,1)</f>
        <v>0</v>
      </c>
      <c r="AD691">
        <f>CEILING('L Sized Pack'!L688/5000,1)</f>
        <v>0</v>
      </c>
      <c r="AE691">
        <f>CEILING('L Sized Pack'!M688/5000,1)</f>
        <v>0</v>
      </c>
      <c r="AF691">
        <f t="shared" si="41"/>
        <v>10</v>
      </c>
      <c r="AH691">
        <f>CEILING('L Sized Pack'!B688/8000,1)</f>
        <v>0</v>
      </c>
      <c r="AI691">
        <f>CEILING('L Sized Pack'!C688/8000,1)</f>
        <v>0</v>
      </c>
      <c r="AJ691">
        <f>CEILING('L Sized Pack'!D688/8000,1)</f>
        <v>0</v>
      </c>
      <c r="AK691">
        <f>CEILING('L Sized Pack'!E688/8000,1)</f>
        <v>0</v>
      </c>
      <c r="AL691">
        <f>CEILING('L Sized Pack'!F688/8000,1)</f>
        <v>0</v>
      </c>
      <c r="AM691">
        <f>CEILING('L Sized Pack'!G688/8000,1)</f>
        <v>1</v>
      </c>
      <c r="AN691">
        <f>CEILING('L Sized Pack'!H688/8000,1)</f>
        <v>0</v>
      </c>
      <c r="AO691">
        <f>CEILING('L Sized Pack'!I688/8000,1)</f>
        <v>0</v>
      </c>
      <c r="AP691">
        <f>CEILING('L Sized Pack'!J688/8000,1)</f>
        <v>0</v>
      </c>
      <c r="AQ691">
        <f>CEILING('L Sized Pack'!K688/8000,1)</f>
        <v>0</v>
      </c>
      <c r="AR691">
        <f>CEILING('L Sized Pack'!L688/8000,1)</f>
        <v>0</v>
      </c>
      <c r="AS691">
        <f>CEILING('L Sized Pack'!M688/8000,1)</f>
        <v>0</v>
      </c>
      <c r="AT691">
        <f t="shared" si="42"/>
        <v>15</v>
      </c>
      <c r="AV691">
        <f t="shared" si="43"/>
        <v>189.88</v>
      </c>
    </row>
    <row r="692" spans="1:48" x14ac:dyDescent="0.25">
      <c r="A692" t="s">
        <v>722</v>
      </c>
      <c r="B692" t="s">
        <v>39</v>
      </c>
      <c r="D692">
        <f>CEILING('L Sized Pack'!B689/1000,1)</f>
        <v>0</v>
      </c>
      <c r="E692">
        <f>CEILING('L Sized Pack'!C689/1000,1)</f>
        <v>0</v>
      </c>
      <c r="F692">
        <f>CEILING('L Sized Pack'!D689/1000,1)</f>
        <v>0</v>
      </c>
      <c r="G692">
        <f>CEILING('L Sized Pack'!E689/1000,1)</f>
        <v>0</v>
      </c>
      <c r="H692">
        <f>CEILING('L Sized Pack'!F689/1000,1)</f>
        <v>0</v>
      </c>
      <c r="I692">
        <f>CEILING('L Sized Pack'!G689/1000,1)</f>
        <v>0</v>
      </c>
      <c r="J692">
        <f>CEILING('L Sized Pack'!H689/1000,1)</f>
        <v>0</v>
      </c>
      <c r="K692">
        <f>CEILING('L Sized Pack'!I689/1000,1)</f>
        <v>4</v>
      </c>
      <c r="L692">
        <f>CEILING('L Sized Pack'!J689/1000,1)</f>
        <v>0</v>
      </c>
      <c r="M692">
        <f>CEILING('L Sized Pack'!K689/1000,1)</f>
        <v>0</v>
      </c>
      <c r="N692">
        <f>CEILING('L Sized Pack'!L689/1000,1)</f>
        <v>0</v>
      </c>
      <c r="O692">
        <f>CEILING('L Sized Pack'!M689/1000,1)</f>
        <v>0</v>
      </c>
      <c r="P692">
        <f t="shared" si="40"/>
        <v>20</v>
      </c>
      <c r="T692">
        <f>CEILING('L Sized Pack'!B689/5000,1)</f>
        <v>0</v>
      </c>
      <c r="U692">
        <f>CEILING('L Sized Pack'!C689/5000,1)</f>
        <v>0</v>
      </c>
      <c r="V692">
        <f>CEILING('L Sized Pack'!D689/5000,1)</f>
        <v>0</v>
      </c>
      <c r="W692">
        <f>CEILING('L Sized Pack'!E689/5000,1)</f>
        <v>0</v>
      </c>
      <c r="X692">
        <f>CEILING('L Sized Pack'!F689/5000,1)</f>
        <v>0</v>
      </c>
      <c r="Y692">
        <f>CEILING('L Sized Pack'!G689/5000,1)</f>
        <v>0</v>
      </c>
      <c r="Z692">
        <f>CEILING('L Sized Pack'!H689/5000,1)</f>
        <v>0</v>
      </c>
      <c r="AA692">
        <f>CEILING('L Sized Pack'!I689/5000,1)</f>
        <v>1</v>
      </c>
      <c r="AB692">
        <f>CEILING('L Sized Pack'!J689/5000,1)</f>
        <v>0</v>
      </c>
      <c r="AC692">
        <f>CEILING('L Sized Pack'!K689/5000,1)</f>
        <v>0</v>
      </c>
      <c r="AD692">
        <f>CEILING('L Sized Pack'!L689/5000,1)</f>
        <v>0</v>
      </c>
      <c r="AE692">
        <f>CEILING('L Sized Pack'!M689/5000,1)</f>
        <v>0</v>
      </c>
      <c r="AF692">
        <f t="shared" si="41"/>
        <v>10</v>
      </c>
      <c r="AH692">
        <f>CEILING('L Sized Pack'!B689/8000,1)</f>
        <v>0</v>
      </c>
      <c r="AI692">
        <f>CEILING('L Sized Pack'!C689/8000,1)</f>
        <v>0</v>
      </c>
      <c r="AJ692">
        <f>CEILING('L Sized Pack'!D689/8000,1)</f>
        <v>0</v>
      </c>
      <c r="AK692">
        <f>CEILING('L Sized Pack'!E689/8000,1)</f>
        <v>0</v>
      </c>
      <c r="AL692">
        <f>CEILING('L Sized Pack'!F689/8000,1)</f>
        <v>0</v>
      </c>
      <c r="AM692">
        <f>CEILING('L Sized Pack'!G689/8000,1)</f>
        <v>0</v>
      </c>
      <c r="AN692">
        <f>CEILING('L Sized Pack'!H689/8000,1)</f>
        <v>0</v>
      </c>
      <c r="AO692">
        <f>CEILING('L Sized Pack'!I689/8000,1)</f>
        <v>1</v>
      </c>
      <c r="AP692">
        <f>CEILING('L Sized Pack'!J689/8000,1)</f>
        <v>0</v>
      </c>
      <c r="AQ692">
        <f>CEILING('L Sized Pack'!K689/8000,1)</f>
        <v>0</v>
      </c>
      <c r="AR692">
        <f>CEILING('L Sized Pack'!L689/8000,1)</f>
        <v>0</v>
      </c>
      <c r="AS692">
        <f>CEILING('L Sized Pack'!M689/8000,1)</f>
        <v>0</v>
      </c>
      <c r="AT692">
        <f t="shared" si="42"/>
        <v>15</v>
      </c>
      <c r="AV692">
        <f t="shared" si="43"/>
        <v>189.88</v>
      </c>
    </row>
    <row r="693" spans="1:48" x14ac:dyDescent="0.25">
      <c r="A693" t="s">
        <v>723</v>
      </c>
      <c r="B693" t="s">
        <v>57</v>
      </c>
      <c r="D693">
        <f>CEILING('L Sized Pack'!B690/1000,1)</f>
        <v>0</v>
      </c>
      <c r="E693">
        <f>CEILING('L Sized Pack'!C690/1000,1)</f>
        <v>0</v>
      </c>
      <c r="F693">
        <f>CEILING('L Sized Pack'!D690/1000,1)</f>
        <v>0</v>
      </c>
      <c r="G693">
        <f>CEILING('L Sized Pack'!E690/1000,1)</f>
        <v>0</v>
      </c>
      <c r="H693">
        <f>CEILING('L Sized Pack'!F690/1000,1)</f>
        <v>3</v>
      </c>
      <c r="I693">
        <f>CEILING('L Sized Pack'!G690/1000,1)</f>
        <v>0</v>
      </c>
      <c r="J693">
        <f>CEILING('L Sized Pack'!H690/1000,1)</f>
        <v>0</v>
      </c>
      <c r="K693">
        <f>CEILING('L Sized Pack'!I690/1000,1)</f>
        <v>0</v>
      </c>
      <c r="L693">
        <f>CEILING('L Sized Pack'!J690/1000,1)</f>
        <v>0</v>
      </c>
      <c r="M693">
        <f>CEILING('L Sized Pack'!K690/1000,1)</f>
        <v>0</v>
      </c>
      <c r="N693">
        <f>CEILING('L Sized Pack'!L690/1000,1)</f>
        <v>0</v>
      </c>
      <c r="O693">
        <f>CEILING('L Sized Pack'!M690/1000,1)</f>
        <v>0</v>
      </c>
      <c r="P693">
        <f t="shared" si="40"/>
        <v>15</v>
      </c>
      <c r="T693">
        <f>CEILING('L Sized Pack'!B690/5000,1)</f>
        <v>0</v>
      </c>
      <c r="U693">
        <f>CEILING('L Sized Pack'!C690/5000,1)</f>
        <v>0</v>
      </c>
      <c r="V693">
        <f>CEILING('L Sized Pack'!D690/5000,1)</f>
        <v>0</v>
      </c>
      <c r="W693">
        <f>CEILING('L Sized Pack'!E690/5000,1)</f>
        <v>0</v>
      </c>
      <c r="X693">
        <f>CEILING('L Sized Pack'!F690/5000,1)</f>
        <v>1</v>
      </c>
      <c r="Y693">
        <f>CEILING('L Sized Pack'!G690/5000,1)</f>
        <v>0</v>
      </c>
      <c r="Z693">
        <f>CEILING('L Sized Pack'!H690/5000,1)</f>
        <v>0</v>
      </c>
      <c r="AA693">
        <f>CEILING('L Sized Pack'!I690/5000,1)</f>
        <v>0</v>
      </c>
      <c r="AB693">
        <f>CEILING('L Sized Pack'!J690/5000,1)</f>
        <v>0</v>
      </c>
      <c r="AC693">
        <f>CEILING('L Sized Pack'!K690/5000,1)</f>
        <v>0</v>
      </c>
      <c r="AD693">
        <f>CEILING('L Sized Pack'!L690/5000,1)</f>
        <v>0</v>
      </c>
      <c r="AE693">
        <f>CEILING('L Sized Pack'!M690/5000,1)</f>
        <v>0</v>
      </c>
      <c r="AF693">
        <f t="shared" si="41"/>
        <v>10</v>
      </c>
      <c r="AH693">
        <f>CEILING('L Sized Pack'!B690/8000,1)</f>
        <v>0</v>
      </c>
      <c r="AI693">
        <f>CEILING('L Sized Pack'!C690/8000,1)</f>
        <v>0</v>
      </c>
      <c r="AJ693">
        <f>CEILING('L Sized Pack'!D690/8000,1)</f>
        <v>0</v>
      </c>
      <c r="AK693">
        <f>CEILING('L Sized Pack'!E690/8000,1)</f>
        <v>0</v>
      </c>
      <c r="AL693">
        <f>CEILING('L Sized Pack'!F690/8000,1)</f>
        <v>1</v>
      </c>
      <c r="AM693">
        <f>CEILING('L Sized Pack'!G690/8000,1)</f>
        <v>0</v>
      </c>
      <c r="AN693">
        <f>CEILING('L Sized Pack'!H690/8000,1)</f>
        <v>0</v>
      </c>
      <c r="AO693">
        <f>CEILING('L Sized Pack'!I690/8000,1)</f>
        <v>0</v>
      </c>
      <c r="AP693">
        <f>CEILING('L Sized Pack'!J690/8000,1)</f>
        <v>0</v>
      </c>
      <c r="AQ693">
        <f>CEILING('L Sized Pack'!K690/8000,1)</f>
        <v>0</v>
      </c>
      <c r="AR693">
        <f>CEILING('L Sized Pack'!L690/8000,1)</f>
        <v>0</v>
      </c>
      <c r="AS693">
        <f>CEILING('L Sized Pack'!M690/8000,1)</f>
        <v>0</v>
      </c>
      <c r="AT693">
        <f t="shared" si="42"/>
        <v>15</v>
      </c>
      <c r="AV693">
        <f t="shared" si="43"/>
        <v>189.88</v>
      </c>
    </row>
    <row r="694" spans="1:48" x14ac:dyDescent="0.25">
      <c r="A694" t="s">
        <v>724</v>
      </c>
      <c r="B694" t="s">
        <v>57</v>
      </c>
      <c r="D694">
        <f>CEILING('L Sized Pack'!B691/1000,1)</f>
        <v>0</v>
      </c>
      <c r="E694">
        <f>CEILING('L Sized Pack'!C691/1000,1)</f>
        <v>0</v>
      </c>
      <c r="F694">
        <f>CEILING('L Sized Pack'!D691/1000,1)</f>
        <v>0</v>
      </c>
      <c r="G694">
        <f>CEILING('L Sized Pack'!E691/1000,1)</f>
        <v>0</v>
      </c>
      <c r="H694">
        <f>CEILING('L Sized Pack'!F691/1000,1)</f>
        <v>0</v>
      </c>
      <c r="I694">
        <f>CEILING('L Sized Pack'!G691/1000,1)</f>
        <v>0</v>
      </c>
      <c r="J694">
        <f>CEILING('L Sized Pack'!H691/1000,1)</f>
        <v>0</v>
      </c>
      <c r="K694">
        <f>CEILING('L Sized Pack'!I691/1000,1)</f>
        <v>0</v>
      </c>
      <c r="L694">
        <f>CEILING('L Sized Pack'!J691/1000,1)</f>
        <v>0</v>
      </c>
      <c r="M694">
        <f>CEILING('L Sized Pack'!K691/1000,1)</f>
        <v>0</v>
      </c>
      <c r="N694">
        <f>CEILING('L Sized Pack'!L691/1000,1)</f>
        <v>0</v>
      </c>
      <c r="O694">
        <f>CEILING('L Sized Pack'!M691/1000,1)</f>
        <v>0</v>
      </c>
      <c r="P694">
        <f t="shared" si="40"/>
        <v>0</v>
      </c>
      <c r="T694">
        <f>CEILING('L Sized Pack'!B691/5000,1)</f>
        <v>0</v>
      </c>
      <c r="U694">
        <f>CEILING('L Sized Pack'!C691/5000,1)</f>
        <v>0</v>
      </c>
      <c r="V694">
        <f>CEILING('L Sized Pack'!D691/5000,1)</f>
        <v>0</v>
      </c>
      <c r="W694">
        <f>CEILING('L Sized Pack'!E691/5000,1)</f>
        <v>0</v>
      </c>
      <c r="X694">
        <f>CEILING('L Sized Pack'!F691/5000,1)</f>
        <v>0</v>
      </c>
      <c r="Y694">
        <f>CEILING('L Sized Pack'!G691/5000,1)</f>
        <v>0</v>
      </c>
      <c r="Z694">
        <f>CEILING('L Sized Pack'!H691/5000,1)</f>
        <v>0</v>
      </c>
      <c r="AA694">
        <f>CEILING('L Sized Pack'!I691/5000,1)</f>
        <v>0</v>
      </c>
      <c r="AB694">
        <f>CEILING('L Sized Pack'!J691/5000,1)</f>
        <v>0</v>
      </c>
      <c r="AC694">
        <f>CEILING('L Sized Pack'!K691/5000,1)</f>
        <v>0</v>
      </c>
      <c r="AD694">
        <f>CEILING('L Sized Pack'!L691/5000,1)</f>
        <v>0</v>
      </c>
      <c r="AE694">
        <f>CEILING('L Sized Pack'!M691/5000,1)</f>
        <v>0</v>
      </c>
      <c r="AF694">
        <f t="shared" si="41"/>
        <v>0</v>
      </c>
      <c r="AH694">
        <f>CEILING('L Sized Pack'!B691/8000,1)</f>
        <v>0</v>
      </c>
      <c r="AI694">
        <f>CEILING('L Sized Pack'!C691/8000,1)</f>
        <v>0</v>
      </c>
      <c r="AJ694">
        <f>CEILING('L Sized Pack'!D691/8000,1)</f>
        <v>0</v>
      </c>
      <c r="AK694">
        <f>CEILING('L Sized Pack'!E691/8000,1)</f>
        <v>0</v>
      </c>
      <c r="AL694">
        <f>CEILING('L Sized Pack'!F691/8000,1)</f>
        <v>0</v>
      </c>
      <c r="AM694">
        <f>CEILING('L Sized Pack'!G691/8000,1)</f>
        <v>0</v>
      </c>
      <c r="AN694">
        <f>CEILING('L Sized Pack'!H691/8000,1)</f>
        <v>0</v>
      </c>
      <c r="AO694">
        <f>CEILING('L Sized Pack'!I691/8000,1)</f>
        <v>0</v>
      </c>
      <c r="AP694">
        <f>CEILING('L Sized Pack'!J691/8000,1)</f>
        <v>0</v>
      </c>
      <c r="AQ694">
        <f>CEILING('L Sized Pack'!K691/8000,1)</f>
        <v>0</v>
      </c>
      <c r="AR694">
        <f>CEILING('L Sized Pack'!L691/8000,1)</f>
        <v>0</v>
      </c>
      <c r="AS694">
        <f>CEILING('L Sized Pack'!M691/8000,1)</f>
        <v>0</v>
      </c>
      <c r="AT694">
        <f t="shared" si="42"/>
        <v>0</v>
      </c>
      <c r="AV694">
        <f t="shared" si="43"/>
        <v>179.88</v>
      </c>
    </row>
    <row r="695" spans="1:48" x14ac:dyDescent="0.25">
      <c r="A695" t="s">
        <v>725</v>
      </c>
      <c r="B695" t="s">
        <v>39</v>
      </c>
      <c r="D695">
        <f>CEILING('L Sized Pack'!B692/1000,1)</f>
        <v>0</v>
      </c>
      <c r="E695">
        <f>CEILING('L Sized Pack'!C692/1000,1)</f>
        <v>0</v>
      </c>
      <c r="F695">
        <f>CEILING('L Sized Pack'!D692/1000,1)</f>
        <v>0</v>
      </c>
      <c r="G695">
        <f>CEILING('L Sized Pack'!E692/1000,1)</f>
        <v>0</v>
      </c>
      <c r="H695">
        <f>CEILING('L Sized Pack'!F692/1000,1)</f>
        <v>0</v>
      </c>
      <c r="I695">
        <f>CEILING('L Sized Pack'!G692/1000,1)</f>
        <v>0</v>
      </c>
      <c r="J695">
        <f>CEILING('L Sized Pack'!H692/1000,1)</f>
        <v>0</v>
      </c>
      <c r="K695">
        <f>CEILING('L Sized Pack'!I692/1000,1)</f>
        <v>0</v>
      </c>
      <c r="L695">
        <f>CEILING('L Sized Pack'!J692/1000,1)</f>
        <v>0</v>
      </c>
      <c r="M695">
        <f>CEILING('L Sized Pack'!K692/1000,1)</f>
        <v>0</v>
      </c>
      <c r="N695">
        <f>CEILING('L Sized Pack'!L692/1000,1)</f>
        <v>0</v>
      </c>
      <c r="O695">
        <f>CEILING('L Sized Pack'!M692/1000,1)</f>
        <v>0</v>
      </c>
      <c r="P695">
        <f t="shared" si="40"/>
        <v>0</v>
      </c>
      <c r="T695">
        <f>CEILING('L Sized Pack'!B692/5000,1)</f>
        <v>0</v>
      </c>
      <c r="U695">
        <f>CEILING('L Sized Pack'!C692/5000,1)</f>
        <v>0</v>
      </c>
      <c r="V695">
        <f>CEILING('L Sized Pack'!D692/5000,1)</f>
        <v>0</v>
      </c>
      <c r="W695">
        <f>CEILING('L Sized Pack'!E692/5000,1)</f>
        <v>0</v>
      </c>
      <c r="X695">
        <f>CEILING('L Sized Pack'!F692/5000,1)</f>
        <v>0</v>
      </c>
      <c r="Y695">
        <f>CEILING('L Sized Pack'!G692/5000,1)</f>
        <v>0</v>
      </c>
      <c r="Z695">
        <f>CEILING('L Sized Pack'!H692/5000,1)</f>
        <v>0</v>
      </c>
      <c r="AA695">
        <f>CEILING('L Sized Pack'!I692/5000,1)</f>
        <v>0</v>
      </c>
      <c r="AB695">
        <f>CEILING('L Sized Pack'!J692/5000,1)</f>
        <v>0</v>
      </c>
      <c r="AC695">
        <f>CEILING('L Sized Pack'!K692/5000,1)</f>
        <v>0</v>
      </c>
      <c r="AD695">
        <f>CEILING('L Sized Pack'!L692/5000,1)</f>
        <v>0</v>
      </c>
      <c r="AE695">
        <f>CEILING('L Sized Pack'!M692/5000,1)</f>
        <v>0</v>
      </c>
      <c r="AF695">
        <f t="shared" si="41"/>
        <v>0</v>
      </c>
      <c r="AH695">
        <f>CEILING('L Sized Pack'!B692/8000,1)</f>
        <v>0</v>
      </c>
      <c r="AI695">
        <f>CEILING('L Sized Pack'!C692/8000,1)</f>
        <v>0</v>
      </c>
      <c r="AJ695">
        <f>CEILING('L Sized Pack'!D692/8000,1)</f>
        <v>0</v>
      </c>
      <c r="AK695">
        <f>CEILING('L Sized Pack'!E692/8000,1)</f>
        <v>0</v>
      </c>
      <c r="AL695">
        <f>CEILING('L Sized Pack'!F692/8000,1)</f>
        <v>0</v>
      </c>
      <c r="AM695">
        <f>CEILING('L Sized Pack'!G692/8000,1)</f>
        <v>0</v>
      </c>
      <c r="AN695">
        <f>CEILING('L Sized Pack'!H692/8000,1)</f>
        <v>0</v>
      </c>
      <c r="AO695">
        <f>CEILING('L Sized Pack'!I692/8000,1)</f>
        <v>0</v>
      </c>
      <c r="AP695">
        <f>CEILING('L Sized Pack'!J692/8000,1)</f>
        <v>0</v>
      </c>
      <c r="AQ695">
        <f>CEILING('L Sized Pack'!K692/8000,1)</f>
        <v>0</v>
      </c>
      <c r="AR695">
        <f>CEILING('L Sized Pack'!L692/8000,1)</f>
        <v>0</v>
      </c>
      <c r="AS695">
        <f>CEILING('L Sized Pack'!M692/8000,1)</f>
        <v>0</v>
      </c>
      <c r="AT695">
        <f t="shared" si="42"/>
        <v>0</v>
      </c>
      <c r="AV695">
        <f t="shared" si="43"/>
        <v>179.88</v>
      </c>
    </row>
    <row r="696" spans="1:48" x14ac:dyDescent="0.25">
      <c r="A696" t="s">
        <v>726</v>
      </c>
      <c r="B696" t="s">
        <v>39</v>
      </c>
      <c r="D696">
        <f>CEILING('L Sized Pack'!B693/1000,1)</f>
        <v>0</v>
      </c>
      <c r="E696">
        <f>CEILING('L Sized Pack'!C693/1000,1)</f>
        <v>0</v>
      </c>
      <c r="F696">
        <f>CEILING('L Sized Pack'!D693/1000,1)</f>
        <v>0</v>
      </c>
      <c r="G696">
        <f>CEILING('L Sized Pack'!E693/1000,1)</f>
        <v>0</v>
      </c>
      <c r="H696">
        <f>CEILING('L Sized Pack'!F693/1000,1)</f>
        <v>0</v>
      </c>
      <c r="I696">
        <f>CEILING('L Sized Pack'!G693/1000,1)</f>
        <v>0</v>
      </c>
      <c r="J696">
        <f>CEILING('L Sized Pack'!H693/1000,1)</f>
        <v>0</v>
      </c>
      <c r="K696">
        <f>CEILING('L Sized Pack'!I693/1000,1)</f>
        <v>0</v>
      </c>
      <c r="L696">
        <f>CEILING('L Sized Pack'!J693/1000,1)</f>
        <v>0</v>
      </c>
      <c r="M696">
        <f>CEILING('L Sized Pack'!K693/1000,1)</f>
        <v>3</v>
      </c>
      <c r="N696">
        <f>CEILING('L Sized Pack'!L693/1000,1)</f>
        <v>0</v>
      </c>
      <c r="O696">
        <f>CEILING('L Sized Pack'!M693/1000,1)</f>
        <v>0</v>
      </c>
      <c r="P696">
        <f t="shared" si="40"/>
        <v>15</v>
      </c>
      <c r="T696">
        <f>CEILING('L Sized Pack'!B693/5000,1)</f>
        <v>0</v>
      </c>
      <c r="U696">
        <f>CEILING('L Sized Pack'!C693/5000,1)</f>
        <v>0</v>
      </c>
      <c r="V696">
        <f>CEILING('L Sized Pack'!D693/5000,1)</f>
        <v>0</v>
      </c>
      <c r="W696">
        <f>CEILING('L Sized Pack'!E693/5000,1)</f>
        <v>0</v>
      </c>
      <c r="X696">
        <f>CEILING('L Sized Pack'!F693/5000,1)</f>
        <v>0</v>
      </c>
      <c r="Y696">
        <f>CEILING('L Sized Pack'!G693/5000,1)</f>
        <v>0</v>
      </c>
      <c r="Z696">
        <f>CEILING('L Sized Pack'!H693/5000,1)</f>
        <v>0</v>
      </c>
      <c r="AA696">
        <f>CEILING('L Sized Pack'!I693/5000,1)</f>
        <v>0</v>
      </c>
      <c r="AB696">
        <f>CEILING('L Sized Pack'!J693/5000,1)</f>
        <v>0</v>
      </c>
      <c r="AC696">
        <f>CEILING('L Sized Pack'!K693/5000,1)</f>
        <v>1</v>
      </c>
      <c r="AD696">
        <f>CEILING('L Sized Pack'!L693/5000,1)</f>
        <v>0</v>
      </c>
      <c r="AE696">
        <f>CEILING('L Sized Pack'!M693/5000,1)</f>
        <v>0</v>
      </c>
      <c r="AF696">
        <f t="shared" si="41"/>
        <v>10</v>
      </c>
      <c r="AH696">
        <f>CEILING('L Sized Pack'!B693/8000,1)</f>
        <v>0</v>
      </c>
      <c r="AI696">
        <f>CEILING('L Sized Pack'!C693/8000,1)</f>
        <v>0</v>
      </c>
      <c r="AJ696">
        <f>CEILING('L Sized Pack'!D693/8000,1)</f>
        <v>0</v>
      </c>
      <c r="AK696">
        <f>CEILING('L Sized Pack'!E693/8000,1)</f>
        <v>0</v>
      </c>
      <c r="AL696">
        <f>CEILING('L Sized Pack'!F693/8000,1)</f>
        <v>0</v>
      </c>
      <c r="AM696">
        <f>CEILING('L Sized Pack'!G693/8000,1)</f>
        <v>0</v>
      </c>
      <c r="AN696">
        <f>CEILING('L Sized Pack'!H693/8000,1)</f>
        <v>0</v>
      </c>
      <c r="AO696">
        <f>CEILING('L Sized Pack'!I693/8000,1)</f>
        <v>0</v>
      </c>
      <c r="AP696">
        <f>CEILING('L Sized Pack'!J693/8000,1)</f>
        <v>0</v>
      </c>
      <c r="AQ696">
        <f>CEILING('L Sized Pack'!K693/8000,1)</f>
        <v>1</v>
      </c>
      <c r="AR696">
        <f>CEILING('L Sized Pack'!L693/8000,1)</f>
        <v>0</v>
      </c>
      <c r="AS696">
        <f>CEILING('L Sized Pack'!M693/8000,1)</f>
        <v>0</v>
      </c>
      <c r="AT696">
        <f t="shared" si="42"/>
        <v>15</v>
      </c>
      <c r="AV696">
        <f t="shared" si="43"/>
        <v>189.88</v>
      </c>
    </row>
    <row r="697" spans="1:48" x14ac:dyDescent="0.25">
      <c r="A697" t="s">
        <v>727</v>
      </c>
      <c r="B697" t="s">
        <v>39</v>
      </c>
      <c r="D697">
        <f>CEILING('L Sized Pack'!B694/1000,1)</f>
        <v>0</v>
      </c>
      <c r="E697">
        <f>CEILING('L Sized Pack'!C694/1000,1)</f>
        <v>0</v>
      </c>
      <c r="F697">
        <f>CEILING('L Sized Pack'!D694/1000,1)</f>
        <v>0</v>
      </c>
      <c r="G697">
        <f>CEILING('L Sized Pack'!E694/1000,1)</f>
        <v>0</v>
      </c>
      <c r="H697">
        <f>CEILING('L Sized Pack'!F694/1000,1)</f>
        <v>2</v>
      </c>
      <c r="I697">
        <f>CEILING('L Sized Pack'!G694/1000,1)</f>
        <v>0</v>
      </c>
      <c r="J697">
        <f>CEILING('L Sized Pack'!H694/1000,1)</f>
        <v>0</v>
      </c>
      <c r="K697">
        <f>CEILING('L Sized Pack'!I694/1000,1)</f>
        <v>0</v>
      </c>
      <c r="L697">
        <f>CEILING('L Sized Pack'!J694/1000,1)</f>
        <v>0</v>
      </c>
      <c r="M697">
        <f>CEILING('L Sized Pack'!K694/1000,1)</f>
        <v>0</v>
      </c>
      <c r="N697">
        <f>CEILING('L Sized Pack'!L694/1000,1)</f>
        <v>0</v>
      </c>
      <c r="O697">
        <f>CEILING('L Sized Pack'!M694/1000,1)</f>
        <v>0</v>
      </c>
      <c r="P697">
        <f t="shared" si="40"/>
        <v>10</v>
      </c>
      <c r="T697">
        <f>CEILING('L Sized Pack'!B694/5000,1)</f>
        <v>0</v>
      </c>
      <c r="U697">
        <f>CEILING('L Sized Pack'!C694/5000,1)</f>
        <v>0</v>
      </c>
      <c r="V697">
        <f>CEILING('L Sized Pack'!D694/5000,1)</f>
        <v>0</v>
      </c>
      <c r="W697">
        <f>CEILING('L Sized Pack'!E694/5000,1)</f>
        <v>0</v>
      </c>
      <c r="X697">
        <f>CEILING('L Sized Pack'!F694/5000,1)</f>
        <v>1</v>
      </c>
      <c r="Y697">
        <f>CEILING('L Sized Pack'!G694/5000,1)</f>
        <v>0</v>
      </c>
      <c r="Z697">
        <f>CEILING('L Sized Pack'!H694/5000,1)</f>
        <v>0</v>
      </c>
      <c r="AA697">
        <f>CEILING('L Sized Pack'!I694/5000,1)</f>
        <v>0</v>
      </c>
      <c r="AB697">
        <f>CEILING('L Sized Pack'!J694/5000,1)</f>
        <v>0</v>
      </c>
      <c r="AC697">
        <f>CEILING('L Sized Pack'!K694/5000,1)</f>
        <v>0</v>
      </c>
      <c r="AD697">
        <f>CEILING('L Sized Pack'!L694/5000,1)</f>
        <v>0</v>
      </c>
      <c r="AE697">
        <f>CEILING('L Sized Pack'!M694/5000,1)</f>
        <v>0</v>
      </c>
      <c r="AF697">
        <f t="shared" si="41"/>
        <v>10</v>
      </c>
      <c r="AH697">
        <f>CEILING('L Sized Pack'!B694/8000,1)</f>
        <v>0</v>
      </c>
      <c r="AI697">
        <f>CEILING('L Sized Pack'!C694/8000,1)</f>
        <v>0</v>
      </c>
      <c r="AJ697">
        <f>CEILING('L Sized Pack'!D694/8000,1)</f>
        <v>0</v>
      </c>
      <c r="AK697">
        <f>CEILING('L Sized Pack'!E694/8000,1)</f>
        <v>0</v>
      </c>
      <c r="AL697">
        <f>CEILING('L Sized Pack'!F694/8000,1)</f>
        <v>1</v>
      </c>
      <c r="AM697">
        <f>CEILING('L Sized Pack'!G694/8000,1)</f>
        <v>0</v>
      </c>
      <c r="AN697">
        <f>CEILING('L Sized Pack'!H694/8000,1)</f>
        <v>0</v>
      </c>
      <c r="AO697">
        <f>CEILING('L Sized Pack'!I694/8000,1)</f>
        <v>0</v>
      </c>
      <c r="AP697">
        <f>CEILING('L Sized Pack'!J694/8000,1)</f>
        <v>0</v>
      </c>
      <c r="AQ697">
        <f>CEILING('L Sized Pack'!K694/8000,1)</f>
        <v>0</v>
      </c>
      <c r="AR697">
        <f>CEILING('L Sized Pack'!L694/8000,1)</f>
        <v>0</v>
      </c>
      <c r="AS697">
        <f>CEILING('L Sized Pack'!M694/8000,1)</f>
        <v>0</v>
      </c>
      <c r="AT697">
        <f t="shared" si="42"/>
        <v>15</v>
      </c>
      <c r="AV697">
        <f t="shared" si="43"/>
        <v>189.88</v>
      </c>
    </row>
    <row r="698" spans="1:48" x14ac:dyDescent="0.25">
      <c r="A698" t="s">
        <v>728</v>
      </c>
      <c r="B698" t="s">
        <v>39</v>
      </c>
      <c r="D698">
        <f>CEILING('L Sized Pack'!B695/1000,1)</f>
        <v>0</v>
      </c>
      <c r="E698">
        <f>CEILING('L Sized Pack'!C695/1000,1)</f>
        <v>0</v>
      </c>
      <c r="F698">
        <f>CEILING('L Sized Pack'!D695/1000,1)</f>
        <v>0</v>
      </c>
      <c r="G698">
        <f>CEILING('L Sized Pack'!E695/1000,1)</f>
        <v>0</v>
      </c>
      <c r="H698">
        <f>CEILING('L Sized Pack'!F695/1000,1)</f>
        <v>0</v>
      </c>
      <c r="I698">
        <f>CEILING('L Sized Pack'!G695/1000,1)</f>
        <v>0</v>
      </c>
      <c r="J698">
        <f>CEILING('L Sized Pack'!H695/1000,1)</f>
        <v>0</v>
      </c>
      <c r="K698">
        <f>CEILING('L Sized Pack'!I695/1000,1)</f>
        <v>3</v>
      </c>
      <c r="L698">
        <f>CEILING('L Sized Pack'!J695/1000,1)</f>
        <v>0</v>
      </c>
      <c r="M698">
        <f>CEILING('L Sized Pack'!K695/1000,1)</f>
        <v>0</v>
      </c>
      <c r="N698">
        <f>CEILING('L Sized Pack'!L695/1000,1)</f>
        <v>0</v>
      </c>
      <c r="O698">
        <f>CEILING('L Sized Pack'!M695/1000,1)</f>
        <v>0</v>
      </c>
      <c r="P698">
        <f t="shared" si="40"/>
        <v>15</v>
      </c>
      <c r="T698">
        <f>CEILING('L Sized Pack'!B695/5000,1)</f>
        <v>0</v>
      </c>
      <c r="U698">
        <f>CEILING('L Sized Pack'!C695/5000,1)</f>
        <v>0</v>
      </c>
      <c r="V698">
        <f>CEILING('L Sized Pack'!D695/5000,1)</f>
        <v>0</v>
      </c>
      <c r="W698">
        <f>CEILING('L Sized Pack'!E695/5000,1)</f>
        <v>0</v>
      </c>
      <c r="X698">
        <f>CEILING('L Sized Pack'!F695/5000,1)</f>
        <v>0</v>
      </c>
      <c r="Y698">
        <f>CEILING('L Sized Pack'!G695/5000,1)</f>
        <v>0</v>
      </c>
      <c r="Z698">
        <f>CEILING('L Sized Pack'!H695/5000,1)</f>
        <v>0</v>
      </c>
      <c r="AA698">
        <f>CEILING('L Sized Pack'!I695/5000,1)</f>
        <v>1</v>
      </c>
      <c r="AB698">
        <f>CEILING('L Sized Pack'!J695/5000,1)</f>
        <v>0</v>
      </c>
      <c r="AC698">
        <f>CEILING('L Sized Pack'!K695/5000,1)</f>
        <v>0</v>
      </c>
      <c r="AD698">
        <f>CEILING('L Sized Pack'!L695/5000,1)</f>
        <v>0</v>
      </c>
      <c r="AE698">
        <f>CEILING('L Sized Pack'!M695/5000,1)</f>
        <v>0</v>
      </c>
      <c r="AF698">
        <f t="shared" si="41"/>
        <v>10</v>
      </c>
      <c r="AH698">
        <f>CEILING('L Sized Pack'!B695/8000,1)</f>
        <v>0</v>
      </c>
      <c r="AI698">
        <f>CEILING('L Sized Pack'!C695/8000,1)</f>
        <v>0</v>
      </c>
      <c r="AJ698">
        <f>CEILING('L Sized Pack'!D695/8000,1)</f>
        <v>0</v>
      </c>
      <c r="AK698">
        <f>CEILING('L Sized Pack'!E695/8000,1)</f>
        <v>0</v>
      </c>
      <c r="AL698">
        <f>CEILING('L Sized Pack'!F695/8000,1)</f>
        <v>0</v>
      </c>
      <c r="AM698">
        <f>CEILING('L Sized Pack'!G695/8000,1)</f>
        <v>0</v>
      </c>
      <c r="AN698">
        <f>CEILING('L Sized Pack'!H695/8000,1)</f>
        <v>0</v>
      </c>
      <c r="AO698">
        <f>CEILING('L Sized Pack'!I695/8000,1)</f>
        <v>1</v>
      </c>
      <c r="AP698">
        <f>CEILING('L Sized Pack'!J695/8000,1)</f>
        <v>0</v>
      </c>
      <c r="AQ698">
        <f>CEILING('L Sized Pack'!K695/8000,1)</f>
        <v>0</v>
      </c>
      <c r="AR698">
        <f>CEILING('L Sized Pack'!L695/8000,1)</f>
        <v>0</v>
      </c>
      <c r="AS698">
        <f>CEILING('L Sized Pack'!M695/8000,1)</f>
        <v>0</v>
      </c>
      <c r="AT698">
        <f t="shared" si="42"/>
        <v>15</v>
      </c>
      <c r="AV698">
        <f t="shared" si="43"/>
        <v>189.88</v>
      </c>
    </row>
    <row r="699" spans="1:48" x14ac:dyDescent="0.25">
      <c r="A699" t="s">
        <v>729</v>
      </c>
      <c r="B699" t="s">
        <v>57</v>
      </c>
      <c r="D699">
        <f>CEILING('L Sized Pack'!B696/1000,1)</f>
        <v>0</v>
      </c>
      <c r="E699">
        <f>CEILING('L Sized Pack'!C696/1000,1)</f>
        <v>0</v>
      </c>
      <c r="F699">
        <f>CEILING('L Sized Pack'!D696/1000,1)</f>
        <v>0</v>
      </c>
      <c r="G699">
        <f>CEILING('L Sized Pack'!E696/1000,1)</f>
        <v>0</v>
      </c>
      <c r="H699">
        <f>CEILING('L Sized Pack'!F696/1000,1)</f>
        <v>0</v>
      </c>
      <c r="I699">
        <f>CEILING('L Sized Pack'!G696/1000,1)</f>
        <v>0</v>
      </c>
      <c r="J699">
        <f>CEILING('L Sized Pack'!H696/1000,1)</f>
        <v>0</v>
      </c>
      <c r="K699">
        <f>CEILING('L Sized Pack'!I696/1000,1)</f>
        <v>0</v>
      </c>
      <c r="L699">
        <f>CEILING('L Sized Pack'!J696/1000,1)</f>
        <v>0</v>
      </c>
      <c r="M699">
        <f>CEILING('L Sized Pack'!K696/1000,1)</f>
        <v>0</v>
      </c>
      <c r="N699">
        <f>CEILING('L Sized Pack'!L696/1000,1)</f>
        <v>0</v>
      </c>
      <c r="O699">
        <f>CEILING('L Sized Pack'!M696/1000,1)</f>
        <v>0</v>
      </c>
      <c r="P699">
        <f t="shared" si="40"/>
        <v>0</v>
      </c>
      <c r="T699">
        <f>CEILING('L Sized Pack'!B696/5000,1)</f>
        <v>0</v>
      </c>
      <c r="U699">
        <f>CEILING('L Sized Pack'!C696/5000,1)</f>
        <v>0</v>
      </c>
      <c r="V699">
        <f>CEILING('L Sized Pack'!D696/5000,1)</f>
        <v>0</v>
      </c>
      <c r="W699">
        <f>CEILING('L Sized Pack'!E696/5000,1)</f>
        <v>0</v>
      </c>
      <c r="X699">
        <f>CEILING('L Sized Pack'!F696/5000,1)</f>
        <v>0</v>
      </c>
      <c r="Y699">
        <f>CEILING('L Sized Pack'!G696/5000,1)</f>
        <v>0</v>
      </c>
      <c r="Z699">
        <f>CEILING('L Sized Pack'!H696/5000,1)</f>
        <v>0</v>
      </c>
      <c r="AA699">
        <f>CEILING('L Sized Pack'!I696/5000,1)</f>
        <v>0</v>
      </c>
      <c r="AB699">
        <f>CEILING('L Sized Pack'!J696/5000,1)</f>
        <v>0</v>
      </c>
      <c r="AC699">
        <f>CEILING('L Sized Pack'!K696/5000,1)</f>
        <v>0</v>
      </c>
      <c r="AD699">
        <f>CEILING('L Sized Pack'!L696/5000,1)</f>
        <v>0</v>
      </c>
      <c r="AE699">
        <f>CEILING('L Sized Pack'!M696/5000,1)</f>
        <v>0</v>
      </c>
      <c r="AF699">
        <f t="shared" si="41"/>
        <v>0</v>
      </c>
      <c r="AH699">
        <f>CEILING('L Sized Pack'!B696/8000,1)</f>
        <v>0</v>
      </c>
      <c r="AI699">
        <f>CEILING('L Sized Pack'!C696/8000,1)</f>
        <v>0</v>
      </c>
      <c r="AJ699">
        <f>CEILING('L Sized Pack'!D696/8000,1)</f>
        <v>0</v>
      </c>
      <c r="AK699">
        <f>CEILING('L Sized Pack'!E696/8000,1)</f>
        <v>0</v>
      </c>
      <c r="AL699">
        <f>CEILING('L Sized Pack'!F696/8000,1)</f>
        <v>0</v>
      </c>
      <c r="AM699">
        <f>CEILING('L Sized Pack'!G696/8000,1)</f>
        <v>0</v>
      </c>
      <c r="AN699">
        <f>CEILING('L Sized Pack'!H696/8000,1)</f>
        <v>0</v>
      </c>
      <c r="AO699">
        <f>CEILING('L Sized Pack'!I696/8000,1)</f>
        <v>0</v>
      </c>
      <c r="AP699">
        <f>CEILING('L Sized Pack'!J696/8000,1)</f>
        <v>0</v>
      </c>
      <c r="AQ699">
        <f>CEILING('L Sized Pack'!K696/8000,1)</f>
        <v>0</v>
      </c>
      <c r="AR699">
        <f>CEILING('L Sized Pack'!L696/8000,1)</f>
        <v>0</v>
      </c>
      <c r="AS699">
        <f>CEILING('L Sized Pack'!M696/8000,1)</f>
        <v>0</v>
      </c>
      <c r="AT699">
        <f t="shared" si="42"/>
        <v>0</v>
      </c>
      <c r="AV699">
        <f t="shared" si="43"/>
        <v>179.88</v>
      </c>
    </row>
    <row r="700" spans="1:48" x14ac:dyDescent="0.25">
      <c r="A700" t="s">
        <v>730</v>
      </c>
      <c r="B700" t="s">
        <v>39</v>
      </c>
      <c r="D700">
        <f>CEILING('L Sized Pack'!B697/1000,1)</f>
        <v>0</v>
      </c>
      <c r="E700">
        <f>CEILING('L Sized Pack'!C697/1000,1)</f>
        <v>2</v>
      </c>
      <c r="F700">
        <f>CEILING('L Sized Pack'!D697/1000,1)</f>
        <v>0</v>
      </c>
      <c r="G700">
        <f>CEILING('L Sized Pack'!E697/1000,1)</f>
        <v>0</v>
      </c>
      <c r="H700">
        <f>CEILING('L Sized Pack'!F697/1000,1)</f>
        <v>0</v>
      </c>
      <c r="I700">
        <f>CEILING('L Sized Pack'!G697/1000,1)</f>
        <v>0</v>
      </c>
      <c r="J700">
        <f>CEILING('L Sized Pack'!H697/1000,1)</f>
        <v>0</v>
      </c>
      <c r="K700">
        <f>CEILING('L Sized Pack'!I697/1000,1)</f>
        <v>0</v>
      </c>
      <c r="L700">
        <f>CEILING('L Sized Pack'!J697/1000,1)</f>
        <v>0</v>
      </c>
      <c r="M700">
        <f>CEILING('L Sized Pack'!K697/1000,1)</f>
        <v>0</v>
      </c>
      <c r="N700">
        <f>CEILING('L Sized Pack'!L697/1000,1)</f>
        <v>0</v>
      </c>
      <c r="O700">
        <f>CEILING('L Sized Pack'!M697/1000,1)</f>
        <v>0</v>
      </c>
      <c r="P700">
        <f t="shared" si="40"/>
        <v>10</v>
      </c>
      <c r="T700">
        <f>CEILING('L Sized Pack'!B697/5000,1)</f>
        <v>0</v>
      </c>
      <c r="U700">
        <f>CEILING('L Sized Pack'!C697/5000,1)</f>
        <v>1</v>
      </c>
      <c r="V700">
        <f>CEILING('L Sized Pack'!D697/5000,1)</f>
        <v>0</v>
      </c>
      <c r="W700">
        <f>CEILING('L Sized Pack'!E697/5000,1)</f>
        <v>0</v>
      </c>
      <c r="X700">
        <f>CEILING('L Sized Pack'!F697/5000,1)</f>
        <v>0</v>
      </c>
      <c r="Y700">
        <f>CEILING('L Sized Pack'!G697/5000,1)</f>
        <v>0</v>
      </c>
      <c r="Z700">
        <f>CEILING('L Sized Pack'!H697/5000,1)</f>
        <v>0</v>
      </c>
      <c r="AA700">
        <f>CEILING('L Sized Pack'!I697/5000,1)</f>
        <v>0</v>
      </c>
      <c r="AB700">
        <f>CEILING('L Sized Pack'!J697/5000,1)</f>
        <v>0</v>
      </c>
      <c r="AC700">
        <f>CEILING('L Sized Pack'!K697/5000,1)</f>
        <v>0</v>
      </c>
      <c r="AD700">
        <f>CEILING('L Sized Pack'!L697/5000,1)</f>
        <v>0</v>
      </c>
      <c r="AE700">
        <f>CEILING('L Sized Pack'!M697/5000,1)</f>
        <v>0</v>
      </c>
      <c r="AF700">
        <f t="shared" si="41"/>
        <v>10</v>
      </c>
      <c r="AH700">
        <f>CEILING('L Sized Pack'!B697/8000,1)</f>
        <v>0</v>
      </c>
      <c r="AI700">
        <f>CEILING('L Sized Pack'!C697/8000,1)</f>
        <v>1</v>
      </c>
      <c r="AJ700">
        <f>CEILING('L Sized Pack'!D697/8000,1)</f>
        <v>0</v>
      </c>
      <c r="AK700">
        <f>CEILING('L Sized Pack'!E697/8000,1)</f>
        <v>0</v>
      </c>
      <c r="AL700">
        <f>CEILING('L Sized Pack'!F697/8000,1)</f>
        <v>0</v>
      </c>
      <c r="AM700">
        <f>CEILING('L Sized Pack'!G697/8000,1)</f>
        <v>0</v>
      </c>
      <c r="AN700">
        <f>CEILING('L Sized Pack'!H697/8000,1)</f>
        <v>0</v>
      </c>
      <c r="AO700">
        <f>CEILING('L Sized Pack'!I697/8000,1)</f>
        <v>0</v>
      </c>
      <c r="AP700">
        <f>CEILING('L Sized Pack'!J697/8000,1)</f>
        <v>0</v>
      </c>
      <c r="AQ700">
        <f>CEILING('L Sized Pack'!K697/8000,1)</f>
        <v>0</v>
      </c>
      <c r="AR700">
        <f>CEILING('L Sized Pack'!L697/8000,1)</f>
        <v>0</v>
      </c>
      <c r="AS700">
        <f>CEILING('L Sized Pack'!M697/8000,1)</f>
        <v>0</v>
      </c>
      <c r="AT700">
        <f t="shared" si="42"/>
        <v>15</v>
      </c>
      <c r="AV700">
        <f t="shared" si="43"/>
        <v>189.88</v>
      </c>
    </row>
    <row r="701" spans="1:48" x14ac:dyDescent="0.25">
      <c r="A701" t="s">
        <v>731</v>
      </c>
      <c r="B701" t="s">
        <v>39</v>
      </c>
      <c r="D701">
        <f>CEILING('L Sized Pack'!B698/1000,1)</f>
        <v>0</v>
      </c>
      <c r="E701">
        <f>CEILING('L Sized Pack'!C698/1000,1)</f>
        <v>0</v>
      </c>
      <c r="F701">
        <f>CEILING('L Sized Pack'!D698/1000,1)</f>
        <v>0</v>
      </c>
      <c r="G701">
        <f>CEILING('L Sized Pack'!E698/1000,1)</f>
        <v>2</v>
      </c>
      <c r="H701">
        <f>CEILING('L Sized Pack'!F698/1000,1)</f>
        <v>0</v>
      </c>
      <c r="I701">
        <f>CEILING('L Sized Pack'!G698/1000,1)</f>
        <v>0</v>
      </c>
      <c r="J701">
        <f>CEILING('L Sized Pack'!H698/1000,1)</f>
        <v>0</v>
      </c>
      <c r="K701">
        <f>CEILING('L Sized Pack'!I698/1000,1)</f>
        <v>0</v>
      </c>
      <c r="L701">
        <f>CEILING('L Sized Pack'!J698/1000,1)</f>
        <v>0</v>
      </c>
      <c r="M701">
        <f>CEILING('L Sized Pack'!K698/1000,1)</f>
        <v>0</v>
      </c>
      <c r="N701">
        <f>CEILING('L Sized Pack'!L698/1000,1)</f>
        <v>0</v>
      </c>
      <c r="O701">
        <f>CEILING('L Sized Pack'!M698/1000,1)</f>
        <v>0</v>
      </c>
      <c r="P701">
        <f t="shared" si="40"/>
        <v>10</v>
      </c>
      <c r="T701">
        <f>CEILING('L Sized Pack'!B698/5000,1)</f>
        <v>0</v>
      </c>
      <c r="U701">
        <f>CEILING('L Sized Pack'!C698/5000,1)</f>
        <v>0</v>
      </c>
      <c r="V701">
        <f>CEILING('L Sized Pack'!D698/5000,1)</f>
        <v>0</v>
      </c>
      <c r="W701">
        <f>CEILING('L Sized Pack'!E698/5000,1)</f>
        <v>1</v>
      </c>
      <c r="X701">
        <f>CEILING('L Sized Pack'!F698/5000,1)</f>
        <v>0</v>
      </c>
      <c r="Y701">
        <f>CEILING('L Sized Pack'!G698/5000,1)</f>
        <v>0</v>
      </c>
      <c r="Z701">
        <f>CEILING('L Sized Pack'!H698/5000,1)</f>
        <v>0</v>
      </c>
      <c r="AA701">
        <f>CEILING('L Sized Pack'!I698/5000,1)</f>
        <v>0</v>
      </c>
      <c r="AB701">
        <f>CEILING('L Sized Pack'!J698/5000,1)</f>
        <v>0</v>
      </c>
      <c r="AC701">
        <f>CEILING('L Sized Pack'!K698/5000,1)</f>
        <v>0</v>
      </c>
      <c r="AD701">
        <f>CEILING('L Sized Pack'!L698/5000,1)</f>
        <v>0</v>
      </c>
      <c r="AE701">
        <f>CEILING('L Sized Pack'!M698/5000,1)</f>
        <v>0</v>
      </c>
      <c r="AF701">
        <f t="shared" si="41"/>
        <v>10</v>
      </c>
      <c r="AH701">
        <f>CEILING('L Sized Pack'!B698/8000,1)</f>
        <v>0</v>
      </c>
      <c r="AI701">
        <f>CEILING('L Sized Pack'!C698/8000,1)</f>
        <v>0</v>
      </c>
      <c r="AJ701">
        <f>CEILING('L Sized Pack'!D698/8000,1)</f>
        <v>0</v>
      </c>
      <c r="AK701">
        <f>CEILING('L Sized Pack'!E698/8000,1)</f>
        <v>1</v>
      </c>
      <c r="AL701">
        <f>CEILING('L Sized Pack'!F698/8000,1)</f>
        <v>0</v>
      </c>
      <c r="AM701">
        <f>CEILING('L Sized Pack'!G698/8000,1)</f>
        <v>0</v>
      </c>
      <c r="AN701">
        <f>CEILING('L Sized Pack'!H698/8000,1)</f>
        <v>0</v>
      </c>
      <c r="AO701">
        <f>CEILING('L Sized Pack'!I698/8000,1)</f>
        <v>0</v>
      </c>
      <c r="AP701">
        <f>CEILING('L Sized Pack'!J698/8000,1)</f>
        <v>0</v>
      </c>
      <c r="AQ701">
        <f>CEILING('L Sized Pack'!K698/8000,1)</f>
        <v>0</v>
      </c>
      <c r="AR701">
        <f>CEILING('L Sized Pack'!L698/8000,1)</f>
        <v>0</v>
      </c>
      <c r="AS701">
        <f>CEILING('L Sized Pack'!M698/8000,1)</f>
        <v>0</v>
      </c>
      <c r="AT701">
        <f t="shared" si="42"/>
        <v>15</v>
      </c>
      <c r="AV701">
        <f t="shared" si="43"/>
        <v>189.88</v>
      </c>
    </row>
    <row r="702" spans="1:48" x14ac:dyDescent="0.25">
      <c r="A702" t="s">
        <v>732</v>
      </c>
      <c r="B702" t="s">
        <v>57</v>
      </c>
      <c r="D702">
        <f>CEILING('L Sized Pack'!B699/1000,1)</f>
        <v>0</v>
      </c>
      <c r="E702">
        <f>CEILING('L Sized Pack'!C699/1000,1)</f>
        <v>0</v>
      </c>
      <c r="F702">
        <f>CEILING('L Sized Pack'!D699/1000,1)</f>
        <v>0</v>
      </c>
      <c r="G702">
        <f>CEILING('L Sized Pack'!E699/1000,1)</f>
        <v>0</v>
      </c>
      <c r="H702">
        <f>CEILING('L Sized Pack'!F699/1000,1)</f>
        <v>0</v>
      </c>
      <c r="I702">
        <f>CEILING('L Sized Pack'!G699/1000,1)</f>
        <v>0</v>
      </c>
      <c r="J702">
        <f>CEILING('L Sized Pack'!H699/1000,1)</f>
        <v>0</v>
      </c>
      <c r="K702">
        <f>CEILING('L Sized Pack'!I699/1000,1)</f>
        <v>0</v>
      </c>
      <c r="L702">
        <f>CEILING('L Sized Pack'!J699/1000,1)</f>
        <v>0</v>
      </c>
      <c r="M702">
        <f>CEILING('L Sized Pack'!K699/1000,1)</f>
        <v>0</v>
      </c>
      <c r="N702">
        <f>CEILING('L Sized Pack'!L699/1000,1)</f>
        <v>0</v>
      </c>
      <c r="O702">
        <f>CEILING('L Sized Pack'!M699/1000,1)</f>
        <v>0</v>
      </c>
      <c r="P702">
        <f t="shared" si="40"/>
        <v>0</v>
      </c>
      <c r="T702">
        <f>CEILING('L Sized Pack'!B699/5000,1)</f>
        <v>0</v>
      </c>
      <c r="U702">
        <f>CEILING('L Sized Pack'!C699/5000,1)</f>
        <v>0</v>
      </c>
      <c r="V702">
        <f>CEILING('L Sized Pack'!D699/5000,1)</f>
        <v>0</v>
      </c>
      <c r="W702">
        <f>CEILING('L Sized Pack'!E699/5000,1)</f>
        <v>0</v>
      </c>
      <c r="X702">
        <f>CEILING('L Sized Pack'!F699/5000,1)</f>
        <v>0</v>
      </c>
      <c r="Y702">
        <f>CEILING('L Sized Pack'!G699/5000,1)</f>
        <v>0</v>
      </c>
      <c r="Z702">
        <f>CEILING('L Sized Pack'!H699/5000,1)</f>
        <v>0</v>
      </c>
      <c r="AA702">
        <f>CEILING('L Sized Pack'!I699/5000,1)</f>
        <v>0</v>
      </c>
      <c r="AB702">
        <f>CEILING('L Sized Pack'!J699/5000,1)</f>
        <v>0</v>
      </c>
      <c r="AC702">
        <f>CEILING('L Sized Pack'!K699/5000,1)</f>
        <v>0</v>
      </c>
      <c r="AD702">
        <f>CEILING('L Sized Pack'!L699/5000,1)</f>
        <v>0</v>
      </c>
      <c r="AE702">
        <f>CEILING('L Sized Pack'!M699/5000,1)</f>
        <v>0</v>
      </c>
      <c r="AF702">
        <f t="shared" si="41"/>
        <v>0</v>
      </c>
      <c r="AH702">
        <f>CEILING('L Sized Pack'!B699/8000,1)</f>
        <v>0</v>
      </c>
      <c r="AI702">
        <f>CEILING('L Sized Pack'!C699/8000,1)</f>
        <v>0</v>
      </c>
      <c r="AJ702">
        <f>CEILING('L Sized Pack'!D699/8000,1)</f>
        <v>0</v>
      </c>
      <c r="AK702">
        <f>CEILING('L Sized Pack'!E699/8000,1)</f>
        <v>0</v>
      </c>
      <c r="AL702">
        <f>CEILING('L Sized Pack'!F699/8000,1)</f>
        <v>0</v>
      </c>
      <c r="AM702">
        <f>CEILING('L Sized Pack'!G699/8000,1)</f>
        <v>0</v>
      </c>
      <c r="AN702">
        <f>CEILING('L Sized Pack'!H699/8000,1)</f>
        <v>0</v>
      </c>
      <c r="AO702">
        <f>CEILING('L Sized Pack'!I699/8000,1)</f>
        <v>0</v>
      </c>
      <c r="AP702">
        <f>CEILING('L Sized Pack'!J699/8000,1)</f>
        <v>0</v>
      </c>
      <c r="AQ702">
        <f>CEILING('L Sized Pack'!K699/8000,1)</f>
        <v>0</v>
      </c>
      <c r="AR702">
        <f>CEILING('L Sized Pack'!L699/8000,1)</f>
        <v>0</v>
      </c>
      <c r="AS702">
        <f>CEILING('L Sized Pack'!M699/8000,1)</f>
        <v>0</v>
      </c>
      <c r="AT702">
        <f t="shared" si="42"/>
        <v>0</v>
      </c>
      <c r="AV702">
        <f t="shared" si="43"/>
        <v>179.88</v>
      </c>
    </row>
    <row r="703" spans="1:48" x14ac:dyDescent="0.25">
      <c r="A703" t="s">
        <v>733</v>
      </c>
      <c r="B703" t="s">
        <v>39</v>
      </c>
      <c r="D703">
        <f>CEILING('L Sized Pack'!B700/1000,1)</f>
        <v>0</v>
      </c>
      <c r="E703">
        <f>CEILING('L Sized Pack'!C700/1000,1)</f>
        <v>0</v>
      </c>
      <c r="F703">
        <f>CEILING('L Sized Pack'!D700/1000,1)</f>
        <v>0</v>
      </c>
      <c r="G703">
        <f>CEILING('L Sized Pack'!E700/1000,1)</f>
        <v>0</v>
      </c>
      <c r="H703">
        <f>CEILING('L Sized Pack'!F700/1000,1)</f>
        <v>0</v>
      </c>
      <c r="I703">
        <f>CEILING('L Sized Pack'!G700/1000,1)</f>
        <v>0</v>
      </c>
      <c r="J703">
        <f>CEILING('L Sized Pack'!H700/1000,1)</f>
        <v>0</v>
      </c>
      <c r="K703">
        <f>CEILING('L Sized Pack'!I700/1000,1)</f>
        <v>0</v>
      </c>
      <c r="L703">
        <f>CEILING('L Sized Pack'!J700/1000,1)</f>
        <v>0</v>
      </c>
      <c r="M703">
        <f>CEILING('L Sized Pack'!K700/1000,1)</f>
        <v>8</v>
      </c>
      <c r="N703">
        <f>CEILING('L Sized Pack'!L700/1000,1)</f>
        <v>0</v>
      </c>
      <c r="O703">
        <f>CEILING('L Sized Pack'!M700/1000,1)</f>
        <v>0</v>
      </c>
      <c r="P703">
        <f t="shared" si="40"/>
        <v>40</v>
      </c>
      <c r="T703">
        <f>CEILING('L Sized Pack'!B700/5000,1)</f>
        <v>0</v>
      </c>
      <c r="U703">
        <f>CEILING('L Sized Pack'!C700/5000,1)</f>
        <v>0</v>
      </c>
      <c r="V703">
        <f>CEILING('L Sized Pack'!D700/5000,1)</f>
        <v>0</v>
      </c>
      <c r="W703">
        <f>CEILING('L Sized Pack'!E700/5000,1)</f>
        <v>0</v>
      </c>
      <c r="X703">
        <f>CEILING('L Sized Pack'!F700/5000,1)</f>
        <v>0</v>
      </c>
      <c r="Y703">
        <f>CEILING('L Sized Pack'!G700/5000,1)</f>
        <v>0</v>
      </c>
      <c r="Z703">
        <f>CEILING('L Sized Pack'!H700/5000,1)</f>
        <v>0</v>
      </c>
      <c r="AA703">
        <f>CEILING('L Sized Pack'!I700/5000,1)</f>
        <v>0</v>
      </c>
      <c r="AB703">
        <f>CEILING('L Sized Pack'!J700/5000,1)</f>
        <v>0</v>
      </c>
      <c r="AC703">
        <f>CEILING('L Sized Pack'!K700/5000,1)</f>
        <v>2</v>
      </c>
      <c r="AD703">
        <f>CEILING('L Sized Pack'!L700/5000,1)</f>
        <v>0</v>
      </c>
      <c r="AE703">
        <f>CEILING('L Sized Pack'!M700/5000,1)</f>
        <v>0</v>
      </c>
      <c r="AF703">
        <f t="shared" si="41"/>
        <v>20</v>
      </c>
      <c r="AH703">
        <f>CEILING('L Sized Pack'!B700/8000,1)</f>
        <v>0</v>
      </c>
      <c r="AI703">
        <f>CEILING('L Sized Pack'!C700/8000,1)</f>
        <v>0</v>
      </c>
      <c r="AJ703">
        <f>CEILING('L Sized Pack'!D700/8000,1)</f>
        <v>0</v>
      </c>
      <c r="AK703">
        <f>CEILING('L Sized Pack'!E700/8000,1)</f>
        <v>0</v>
      </c>
      <c r="AL703">
        <f>CEILING('L Sized Pack'!F700/8000,1)</f>
        <v>0</v>
      </c>
      <c r="AM703">
        <f>CEILING('L Sized Pack'!G700/8000,1)</f>
        <v>0</v>
      </c>
      <c r="AN703">
        <f>CEILING('L Sized Pack'!H700/8000,1)</f>
        <v>0</v>
      </c>
      <c r="AO703">
        <f>CEILING('L Sized Pack'!I700/8000,1)</f>
        <v>0</v>
      </c>
      <c r="AP703">
        <f>CEILING('L Sized Pack'!J700/8000,1)</f>
        <v>0</v>
      </c>
      <c r="AQ703">
        <f>CEILING('L Sized Pack'!K700/8000,1)</f>
        <v>1</v>
      </c>
      <c r="AR703">
        <f>CEILING('L Sized Pack'!L700/8000,1)</f>
        <v>0</v>
      </c>
      <c r="AS703">
        <f>CEILING('L Sized Pack'!M700/8000,1)</f>
        <v>0</v>
      </c>
      <c r="AT703">
        <f t="shared" si="42"/>
        <v>15</v>
      </c>
      <c r="AV703">
        <f t="shared" si="43"/>
        <v>194.88</v>
      </c>
    </row>
    <row r="704" spans="1:48" x14ac:dyDescent="0.25">
      <c r="A704" t="s">
        <v>734</v>
      </c>
      <c r="B704" t="s">
        <v>57</v>
      </c>
      <c r="D704">
        <f>CEILING('L Sized Pack'!B701/1000,1)</f>
        <v>0</v>
      </c>
      <c r="E704">
        <f>CEILING('L Sized Pack'!C701/1000,1)</f>
        <v>0</v>
      </c>
      <c r="F704">
        <f>CEILING('L Sized Pack'!D701/1000,1)</f>
        <v>0</v>
      </c>
      <c r="G704">
        <f>CEILING('L Sized Pack'!E701/1000,1)</f>
        <v>0</v>
      </c>
      <c r="H704">
        <f>CEILING('L Sized Pack'!F701/1000,1)</f>
        <v>0</v>
      </c>
      <c r="I704">
        <f>CEILING('L Sized Pack'!G701/1000,1)</f>
        <v>0</v>
      </c>
      <c r="J704">
        <f>CEILING('L Sized Pack'!H701/1000,1)</f>
        <v>0</v>
      </c>
      <c r="K704">
        <f>CEILING('L Sized Pack'!I701/1000,1)</f>
        <v>0</v>
      </c>
      <c r="L704">
        <f>CEILING('L Sized Pack'!J701/1000,1)</f>
        <v>0</v>
      </c>
      <c r="M704">
        <f>CEILING('L Sized Pack'!K701/1000,1)</f>
        <v>0</v>
      </c>
      <c r="N704">
        <f>CEILING('L Sized Pack'!L701/1000,1)</f>
        <v>0</v>
      </c>
      <c r="O704">
        <f>CEILING('L Sized Pack'!M701/1000,1)</f>
        <v>0</v>
      </c>
      <c r="P704">
        <f t="shared" si="40"/>
        <v>0</v>
      </c>
      <c r="T704">
        <f>CEILING('L Sized Pack'!B701/5000,1)</f>
        <v>0</v>
      </c>
      <c r="U704">
        <f>CEILING('L Sized Pack'!C701/5000,1)</f>
        <v>0</v>
      </c>
      <c r="V704">
        <f>CEILING('L Sized Pack'!D701/5000,1)</f>
        <v>0</v>
      </c>
      <c r="W704">
        <f>CEILING('L Sized Pack'!E701/5000,1)</f>
        <v>0</v>
      </c>
      <c r="X704">
        <f>CEILING('L Sized Pack'!F701/5000,1)</f>
        <v>0</v>
      </c>
      <c r="Y704">
        <f>CEILING('L Sized Pack'!G701/5000,1)</f>
        <v>0</v>
      </c>
      <c r="Z704">
        <f>CEILING('L Sized Pack'!H701/5000,1)</f>
        <v>0</v>
      </c>
      <c r="AA704">
        <f>CEILING('L Sized Pack'!I701/5000,1)</f>
        <v>0</v>
      </c>
      <c r="AB704">
        <f>CEILING('L Sized Pack'!J701/5000,1)</f>
        <v>0</v>
      </c>
      <c r="AC704">
        <f>CEILING('L Sized Pack'!K701/5000,1)</f>
        <v>0</v>
      </c>
      <c r="AD704">
        <f>CEILING('L Sized Pack'!L701/5000,1)</f>
        <v>0</v>
      </c>
      <c r="AE704">
        <f>CEILING('L Sized Pack'!M701/5000,1)</f>
        <v>0</v>
      </c>
      <c r="AF704">
        <f t="shared" si="41"/>
        <v>0</v>
      </c>
      <c r="AH704">
        <f>CEILING('L Sized Pack'!B701/8000,1)</f>
        <v>0</v>
      </c>
      <c r="AI704">
        <f>CEILING('L Sized Pack'!C701/8000,1)</f>
        <v>0</v>
      </c>
      <c r="AJ704">
        <f>CEILING('L Sized Pack'!D701/8000,1)</f>
        <v>0</v>
      </c>
      <c r="AK704">
        <f>CEILING('L Sized Pack'!E701/8000,1)</f>
        <v>0</v>
      </c>
      <c r="AL704">
        <f>CEILING('L Sized Pack'!F701/8000,1)</f>
        <v>0</v>
      </c>
      <c r="AM704">
        <f>CEILING('L Sized Pack'!G701/8000,1)</f>
        <v>0</v>
      </c>
      <c r="AN704">
        <f>CEILING('L Sized Pack'!H701/8000,1)</f>
        <v>0</v>
      </c>
      <c r="AO704">
        <f>CEILING('L Sized Pack'!I701/8000,1)</f>
        <v>0</v>
      </c>
      <c r="AP704">
        <f>CEILING('L Sized Pack'!J701/8000,1)</f>
        <v>0</v>
      </c>
      <c r="AQ704">
        <f>CEILING('L Sized Pack'!K701/8000,1)</f>
        <v>0</v>
      </c>
      <c r="AR704">
        <f>CEILING('L Sized Pack'!L701/8000,1)</f>
        <v>0</v>
      </c>
      <c r="AS704">
        <f>CEILING('L Sized Pack'!M701/8000,1)</f>
        <v>0</v>
      </c>
      <c r="AT704">
        <f t="shared" si="42"/>
        <v>0</v>
      </c>
      <c r="AV704">
        <f t="shared" si="43"/>
        <v>179.88</v>
      </c>
    </row>
    <row r="705" spans="1:48" x14ac:dyDescent="0.25">
      <c r="A705" t="s">
        <v>735</v>
      </c>
      <c r="B705" t="s">
        <v>57</v>
      </c>
      <c r="D705">
        <f>CEILING('L Sized Pack'!B702/1000,1)</f>
        <v>0</v>
      </c>
      <c r="E705">
        <f>CEILING('L Sized Pack'!C702/1000,1)</f>
        <v>0</v>
      </c>
      <c r="F705">
        <f>CEILING('L Sized Pack'!D702/1000,1)</f>
        <v>0</v>
      </c>
      <c r="G705">
        <f>CEILING('L Sized Pack'!E702/1000,1)</f>
        <v>0</v>
      </c>
      <c r="H705">
        <f>CEILING('L Sized Pack'!F702/1000,1)</f>
        <v>0</v>
      </c>
      <c r="I705">
        <f>CEILING('L Sized Pack'!G702/1000,1)</f>
        <v>0</v>
      </c>
      <c r="J705">
        <f>CEILING('L Sized Pack'!H702/1000,1)</f>
        <v>0</v>
      </c>
      <c r="K705">
        <f>CEILING('L Sized Pack'!I702/1000,1)</f>
        <v>0</v>
      </c>
      <c r="L705">
        <f>CEILING('L Sized Pack'!J702/1000,1)</f>
        <v>0</v>
      </c>
      <c r="M705">
        <f>CEILING('L Sized Pack'!K702/1000,1)</f>
        <v>0</v>
      </c>
      <c r="N705">
        <f>CEILING('L Sized Pack'!L702/1000,1)</f>
        <v>0</v>
      </c>
      <c r="O705">
        <f>CEILING('L Sized Pack'!M702/1000,1)</f>
        <v>0</v>
      </c>
      <c r="P705">
        <f t="shared" si="40"/>
        <v>0</v>
      </c>
      <c r="T705">
        <f>CEILING('L Sized Pack'!B702/5000,1)</f>
        <v>0</v>
      </c>
      <c r="U705">
        <f>CEILING('L Sized Pack'!C702/5000,1)</f>
        <v>0</v>
      </c>
      <c r="V705">
        <f>CEILING('L Sized Pack'!D702/5000,1)</f>
        <v>0</v>
      </c>
      <c r="W705">
        <f>CEILING('L Sized Pack'!E702/5000,1)</f>
        <v>0</v>
      </c>
      <c r="X705">
        <f>CEILING('L Sized Pack'!F702/5000,1)</f>
        <v>0</v>
      </c>
      <c r="Y705">
        <f>CEILING('L Sized Pack'!G702/5000,1)</f>
        <v>0</v>
      </c>
      <c r="Z705">
        <f>CEILING('L Sized Pack'!H702/5000,1)</f>
        <v>0</v>
      </c>
      <c r="AA705">
        <f>CEILING('L Sized Pack'!I702/5000,1)</f>
        <v>0</v>
      </c>
      <c r="AB705">
        <f>CEILING('L Sized Pack'!J702/5000,1)</f>
        <v>0</v>
      </c>
      <c r="AC705">
        <f>CEILING('L Sized Pack'!K702/5000,1)</f>
        <v>0</v>
      </c>
      <c r="AD705">
        <f>CEILING('L Sized Pack'!L702/5000,1)</f>
        <v>0</v>
      </c>
      <c r="AE705">
        <f>CEILING('L Sized Pack'!M702/5000,1)</f>
        <v>0</v>
      </c>
      <c r="AF705">
        <f t="shared" si="41"/>
        <v>0</v>
      </c>
      <c r="AH705">
        <f>CEILING('L Sized Pack'!B702/8000,1)</f>
        <v>0</v>
      </c>
      <c r="AI705">
        <f>CEILING('L Sized Pack'!C702/8000,1)</f>
        <v>0</v>
      </c>
      <c r="AJ705">
        <f>CEILING('L Sized Pack'!D702/8000,1)</f>
        <v>0</v>
      </c>
      <c r="AK705">
        <f>CEILING('L Sized Pack'!E702/8000,1)</f>
        <v>0</v>
      </c>
      <c r="AL705">
        <f>CEILING('L Sized Pack'!F702/8000,1)</f>
        <v>0</v>
      </c>
      <c r="AM705">
        <f>CEILING('L Sized Pack'!G702/8000,1)</f>
        <v>0</v>
      </c>
      <c r="AN705">
        <f>CEILING('L Sized Pack'!H702/8000,1)</f>
        <v>0</v>
      </c>
      <c r="AO705">
        <f>CEILING('L Sized Pack'!I702/8000,1)</f>
        <v>0</v>
      </c>
      <c r="AP705">
        <f>CEILING('L Sized Pack'!J702/8000,1)</f>
        <v>0</v>
      </c>
      <c r="AQ705">
        <f>CEILING('L Sized Pack'!K702/8000,1)</f>
        <v>0</v>
      </c>
      <c r="AR705">
        <f>CEILING('L Sized Pack'!L702/8000,1)</f>
        <v>0</v>
      </c>
      <c r="AS705">
        <f>CEILING('L Sized Pack'!M702/8000,1)</f>
        <v>0</v>
      </c>
      <c r="AT705">
        <f t="shared" si="42"/>
        <v>0</v>
      </c>
      <c r="AV705">
        <f t="shared" si="43"/>
        <v>179.88</v>
      </c>
    </row>
    <row r="706" spans="1:48" x14ac:dyDescent="0.25">
      <c r="A706" t="s">
        <v>736</v>
      </c>
      <c r="B706" t="s">
        <v>39</v>
      </c>
      <c r="D706">
        <f>CEILING('L Sized Pack'!B703/1000,1)</f>
        <v>0</v>
      </c>
      <c r="E706">
        <f>CEILING('L Sized Pack'!C703/1000,1)</f>
        <v>0</v>
      </c>
      <c r="F706">
        <f>CEILING('L Sized Pack'!D703/1000,1)</f>
        <v>0</v>
      </c>
      <c r="G706">
        <f>CEILING('L Sized Pack'!E703/1000,1)</f>
        <v>0</v>
      </c>
      <c r="H706">
        <f>CEILING('L Sized Pack'!F703/1000,1)</f>
        <v>0</v>
      </c>
      <c r="I706">
        <f>CEILING('L Sized Pack'!G703/1000,1)</f>
        <v>0</v>
      </c>
      <c r="J706">
        <f>CEILING('L Sized Pack'!H703/1000,1)</f>
        <v>0</v>
      </c>
      <c r="K706">
        <f>CEILING('L Sized Pack'!I703/1000,1)</f>
        <v>2</v>
      </c>
      <c r="L706">
        <f>CEILING('L Sized Pack'!J703/1000,1)</f>
        <v>0</v>
      </c>
      <c r="M706">
        <f>CEILING('L Sized Pack'!K703/1000,1)</f>
        <v>0</v>
      </c>
      <c r="N706">
        <f>CEILING('L Sized Pack'!L703/1000,1)</f>
        <v>0</v>
      </c>
      <c r="O706">
        <f>CEILING('L Sized Pack'!M703/1000,1)</f>
        <v>0</v>
      </c>
      <c r="P706">
        <f t="shared" si="40"/>
        <v>10</v>
      </c>
      <c r="T706">
        <f>CEILING('L Sized Pack'!B703/5000,1)</f>
        <v>0</v>
      </c>
      <c r="U706">
        <f>CEILING('L Sized Pack'!C703/5000,1)</f>
        <v>0</v>
      </c>
      <c r="V706">
        <f>CEILING('L Sized Pack'!D703/5000,1)</f>
        <v>0</v>
      </c>
      <c r="W706">
        <f>CEILING('L Sized Pack'!E703/5000,1)</f>
        <v>0</v>
      </c>
      <c r="X706">
        <f>CEILING('L Sized Pack'!F703/5000,1)</f>
        <v>0</v>
      </c>
      <c r="Y706">
        <f>CEILING('L Sized Pack'!G703/5000,1)</f>
        <v>0</v>
      </c>
      <c r="Z706">
        <f>CEILING('L Sized Pack'!H703/5000,1)</f>
        <v>0</v>
      </c>
      <c r="AA706">
        <f>CEILING('L Sized Pack'!I703/5000,1)</f>
        <v>1</v>
      </c>
      <c r="AB706">
        <f>CEILING('L Sized Pack'!J703/5000,1)</f>
        <v>0</v>
      </c>
      <c r="AC706">
        <f>CEILING('L Sized Pack'!K703/5000,1)</f>
        <v>0</v>
      </c>
      <c r="AD706">
        <f>CEILING('L Sized Pack'!L703/5000,1)</f>
        <v>0</v>
      </c>
      <c r="AE706">
        <f>CEILING('L Sized Pack'!M703/5000,1)</f>
        <v>0</v>
      </c>
      <c r="AF706">
        <f t="shared" si="41"/>
        <v>10</v>
      </c>
      <c r="AH706">
        <f>CEILING('L Sized Pack'!B703/8000,1)</f>
        <v>0</v>
      </c>
      <c r="AI706">
        <f>CEILING('L Sized Pack'!C703/8000,1)</f>
        <v>0</v>
      </c>
      <c r="AJ706">
        <f>CEILING('L Sized Pack'!D703/8000,1)</f>
        <v>0</v>
      </c>
      <c r="AK706">
        <f>CEILING('L Sized Pack'!E703/8000,1)</f>
        <v>0</v>
      </c>
      <c r="AL706">
        <f>CEILING('L Sized Pack'!F703/8000,1)</f>
        <v>0</v>
      </c>
      <c r="AM706">
        <f>CEILING('L Sized Pack'!G703/8000,1)</f>
        <v>0</v>
      </c>
      <c r="AN706">
        <f>CEILING('L Sized Pack'!H703/8000,1)</f>
        <v>0</v>
      </c>
      <c r="AO706">
        <f>CEILING('L Sized Pack'!I703/8000,1)</f>
        <v>1</v>
      </c>
      <c r="AP706">
        <f>CEILING('L Sized Pack'!J703/8000,1)</f>
        <v>0</v>
      </c>
      <c r="AQ706">
        <f>CEILING('L Sized Pack'!K703/8000,1)</f>
        <v>0</v>
      </c>
      <c r="AR706">
        <f>CEILING('L Sized Pack'!L703/8000,1)</f>
        <v>0</v>
      </c>
      <c r="AS706">
        <f>CEILING('L Sized Pack'!M703/8000,1)</f>
        <v>0</v>
      </c>
      <c r="AT706">
        <f t="shared" si="42"/>
        <v>15</v>
      </c>
      <c r="AV706">
        <f t="shared" si="43"/>
        <v>189.88</v>
      </c>
    </row>
    <row r="707" spans="1:48" x14ac:dyDescent="0.25">
      <c r="A707" t="s">
        <v>737</v>
      </c>
      <c r="B707" t="s">
        <v>57</v>
      </c>
      <c r="D707">
        <f>CEILING('L Sized Pack'!B704/1000,1)</f>
        <v>0</v>
      </c>
      <c r="E707">
        <f>CEILING('L Sized Pack'!C704/1000,1)</f>
        <v>0</v>
      </c>
      <c r="F707">
        <f>CEILING('L Sized Pack'!D704/1000,1)</f>
        <v>0</v>
      </c>
      <c r="G707">
        <f>CEILING('L Sized Pack'!E704/1000,1)</f>
        <v>0</v>
      </c>
      <c r="H707">
        <f>CEILING('L Sized Pack'!F704/1000,1)</f>
        <v>0</v>
      </c>
      <c r="I707">
        <f>CEILING('L Sized Pack'!G704/1000,1)</f>
        <v>0</v>
      </c>
      <c r="J707">
        <f>CEILING('L Sized Pack'!H704/1000,1)</f>
        <v>0</v>
      </c>
      <c r="K707">
        <f>CEILING('L Sized Pack'!I704/1000,1)</f>
        <v>0</v>
      </c>
      <c r="L707">
        <f>CEILING('L Sized Pack'!J704/1000,1)</f>
        <v>0</v>
      </c>
      <c r="M707">
        <f>CEILING('L Sized Pack'!K704/1000,1)</f>
        <v>0</v>
      </c>
      <c r="N707">
        <f>CEILING('L Sized Pack'!L704/1000,1)</f>
        <v>0</v>
      </c>
      <c r="O707">
        <f>CEILING('L Sized Pack'!M704/1000,1)</f>
        <v>0</v>
      </c>
      <c r="P707">
        <f t="shared" si="40"/>
        <v>0</v>
      </c>
      <c r="T707">
        <f>CEILING('L Sized Pack'!B704/5000,1)</f>
        <v>0</v>
      </c>
      <c r="U707">
        <f>CEILING('L Sized Pack'!C704/5000,1)</f>
        <v>0</v>
      </c>
      <c r="V707">
        <f>CEILING('L Sized Pack'!D704/5000,1)</f>
        <v>0</v>
      </c>
      <c r="W707">
        <f>CEILING('L Sized Pack'!E704/5000,1)</f>
        <v>0</v>
      </c>
      <c r="X707">
        <f>CEILING('L Sized Pack'!F704/5000,1)</f>
        <v>0</v>
      </c>
      <c r="Y707">
        <f>CEILING('L Sized Pack'!G704/5000,1)</f>
        <v>0</v>
      </c>
      <c r="Z707">
        <f>CEILING('L Sized Pack'!H704/5000,1)</f>
        <v>0</v>
      </c>
      <c r="AA707">
        <f>CEILING('L Sized Pack'!I704/5000,1)</f>
        <v>0</v>
      </c>
      <c r="AB707">
        <f>CEILING('L Sized Pack'!J704/5000,1)</f>
        <v>0</v>
      </c>
      <c r="AC707">
        <f>CEILING('L Sized Pack'!K704/5000,1)</f>
        <v>0</v>
      </c>
      <c r="AD707">
        <f>CEILING('L Sized Pack'!L704/5000,1)</f>
        <v>0</v>
      </c>
      <c r="AE707">
        <f>CEILING('L Sized Pack'!M704/5000,1)</f>
        <v>0</v>
      </c>
      <c r="AF707">
        <f t="shared" si="41"/>
        <v>0</v>
      </c>
      <c r="AH707">
        <f>CEILING('L Sized Pack'!B704/8000,1)</f>
        <v>0</v>
      </c>
      <c r="AI707">
        <f>CEILING('L Sized Pack'!C704/8000,1)</f>
        <v>0</v>
      </c>
      <c r="AJ707">
        <f>CEILING('L Sized Pack'!D704/8000,1)</f>
        <v>0</v>
      </c>
      <c r="AK707">
        <f>CEILING('L Sized Pack'!E704/8000,1)</f>
        <v>0</v>
      </c>
      <c r="AL707">
        <f>CEILING('L Sized Pack'!F704/8000,1)</f>
        <v>0</v>
      </c>
      <c r="AM707">
        <f>CEILING('L Sized Pack'!G704/8000,1)</f>
        <v>0</v>
      </c>
      <c r="AN707">
        <f>CEILING('L Sized Pack'!H704/8000,1)</f>
        <v>0</v>
      </c>
      <c r="AO707">
        <f>CEILING('L Sized Pack'!I704/8000,1)</f>
        <v>0</v>
      </c>
      <c r="AP707">
        <f>CEILING('L Sized Pack'!J704/8000,1)</f>
        <v>0</v>
      </c>
      <c r="AQ707">
        <f>CEILING('L Sized Pack'!K704/8000,1)</f>
        <v>0</v>
      </c>
      <c r="AR707">
        <f>CEILING('L Sized Pack'!L704/8000,1)</f>
        <v>0</v>
      </c>
      <c r="AS707">
        <f>CEILING('L Sized Pack'!M704/8000,1)</f>
        <v>0</v>
      </c>
      <c r="AT707">
        <f t="shared" si="42"/>
        <v>0</v>
      </c>
      <c r="AV707">
        <f t="shared" si="43"/>
        <v>179.88</v>
      </c>
    </row>
    <row r="708" spans="1:48" x14ac:dyDescent="0.25">
      <c r="A708" t="s">
        <v>738</v>
      </c>
      <c r="B708" t="s">
        <v>39</v>
      </c>
      <c r="D708">
        <f>CEILING('L Sized Pack'!B705/1000,1)</f>
        <v>0</v>
      </c>
      <c r="E708">
        <f>CEILING('L Sized Pack'!C705/1000,1)</f>
        <v>0</v>
      </c>
      <c r="F708">
        <f>CEILING('L Sized Pack'!D705/1000,1)</f>
        <v>7</v>
      </c>
      <c r="G708">
        <f>CEILING('L Sized Pack'!E705/1000,1)</f>
        <v>0</v>
      </c>
      <c r="H708">
        <f>CEILING('L Sized Pack'!F705/1000,1)</f>
        <v>0</v>
      </c>
      <c r="I708">
        <f>CEILING('L Sized Pack'!G705/1000,1)</f>
        <v>0</v>
      </c>
      <c r="J708">
        <f>CEILING('L Sized Pack'!H705/1000,1)</f>
        <v>0</v>
      </c>
      <c r="K708">
        <f>CEILING('L Sized Pack'!I705/1000,1)</f>
        <v>0</v>
      </c>
      <c r="L708">
        <f>CEILING('L Sized Pack'!J705/1000,1)</f>
        <v>0</v>
      </c>
      <c r="M708">
        <f>CEILING('L Sized Pack'!K705/1000,1)</f>
        <v>0</v>
      </c>
      <c r="N708">
        <f>CEILING('L Sized Pack'!L705/1000,1)</f>
        <v>0</v>
      </c>
      <c r="O708">
        <f>CEILING('L Sized Pack'!M705/1000,1)</f>
        <v>0</v>
      </c>
      <c r="P708">
        <f t="shared" si="40"/>
        <v>35</v>
      </c>
      <c r="T708">
        <f>CEILING('L Sized Pack'!B705/5000,1)</f>
        <v>0</v>
      </c>
      <c r="U708">
        <f>CEILING('L Sized Pack'!C705/5000,1)</f>
        <v>0</v>
      </c>
      <c r="V708">
        <f>CEILING('L Sized Pack'!D705/5000,1)</f>
        <v>2</v>
      </c>
      <c r="W708">
        <f>CEILING('L Sized Pack'!E705/5000,1)</f>
        <v>0</v>
      </c>
      <c r="X708">
        <f>CEILING('L Sized Pack'!F705/5000,1)</f>
        <v>0</v>
      </c>
      <c r="Y708">
        <f>CEILING('L Sized Pack'!G705/5000,1)</f>
        <v>0</v>
      </c>
      <c r="Z708">
        <f>CEILING('L Sized Pack'!H705/5000,1)</f>
        <v>0</v>
      </c>
      <c r="AA708">
        <f>CEILING('L Sized Pack'!I705/5000,1)</f>
        <v>0</v>
      </c>
      <c r="AB708">
        <f>CEILING('L Sized Pack'!J705/5000,1)</f>
        <v>0</v>
      </c>
      <c r="AC708">
        <f>CEILING('L Sized Pack'!K705/5000,1)</f>
        <v>0</v>
      </c>
      <c r="AD708">
        <f>CEILING('L Sized Pack'!L705/5000,1)</f>
        <v>0</v>
      </c>
      <c r="AE708">
        <f>CEILING('L Sized Pack'!M705/5000,1)</f>
        <v>0</v>
      </c>
      <c r="AF708">
        <f t="shared" si="41"/>
        <v>20</v>
      </c>
      <c r="AH708">
        <f>CEILING('L Sized Pack'!B705/8000,1)</f>
        <v>0</v>
      </c>
      <c r="AI708">
        <f>CEILING('L Sized Pack'!C705/8000,1)</f>
        <v>0</v>
      </c>
      <c r="AJ708">
        <f>CEILING('L Sized Pack'!D705/8000,1)</f>
        <v>1</v>
      </c>
      <c r="AK708">
        <f>CEILING('L Sized Pack'!E705/8000,1)</f>
        <v>0</v>
      </c>
      <c r="AL708">
        <f>CEILING('L Sized Pack'!F705/8000,1)</f>
        <v>0</v>
      </c>
      <c r="AM708">
        <f>CEILING('L Sized Pack'!G705/8000,1)</f>
        <v>0</v>
      </c>
      <c r="AN708">
        <f>CEILING('L Sized Pack'!H705/8000,1)</f>
        <v>0</v>
      </c>
      <c r="AO708">
        <f>CEILING('L Sized Pack'!I705/8000,1)</f>
        <v>0</v>
      </c>
      <c r="AP708">
        <f>CEILING('L Sized Pack'!J705/8000,1)</f>
        <v>0</v>
      </c>
      <c r="AQ708">
        <f>CEILING('L Sized Pack'!K705/8000,1)</f>
        <v>0</v>
      </c>
      <c r="AR708">
        <f>CEILING('L Sized Pack'!L705/8000,1)</f>
        <v>0</v>
      </c>
      <c r="AS708">
        <f>CEILING('L Sized Pack'!M705/8000,1)</f>
        <v>0</v>
      </c>
      <c r="AT708">
        <f t="shared" si="42"/>
        <v>15</v>
      </c>
      <c r="AV708">
        <f t="shared" si="43"/>
        <v>194.88</v>
      </c>
    </row>
    <row r="709" spans="1:48" x14ac:dyDescent="0.25">
      <c r="A709" t="s">
        <v>739</v>
      </c>
      <c r="B709" t="s">
        <v>39</v>
      </c>
      <c r="D709">
        <f>CEILING('L Sized Pack'!B706/1000,1)</f>
        <v>0</v>
      </c>
      <c r="E709">
        <f>CEILING('L Sized Pack'!C706/1000,1)</f>
        <v>0</v>
      </c>
      <c r="F709">
        <f>CEILING('L Sized Pack'!D706/1000,1)</f>
        <v>0</v>
      </c>
      <c r="G709">
        <f>CEILING('L Sized Pack'!E706/1000,1)</f>
        <v>0</v>
      </c>
      <c r="H709">
        <f>CEILING('L Sized Pack'!F706/1000,1)</f>
        <v>0</v>
      </c>
      <c r="I709">
        <f>CEILING('L Sized Pack'!G706/1000,1)</f>
        <v>0</v>
      </c>
      <c r="J709">
        <f>CEILING('L Sized Pack'!H706/1000,1)</f>
        <v>0</v>
      </c>
      <c r="K709">
        <f>CEILING('L Sized Pack'!I706/1000,1)</f>
        <v>0</v>
      </c>
      <c r="L709">
        <f>CEILING('L Sized Pack'!J706/1000,1)</f>
        <v>3</v>
      </c>
      <c r="M709">
        <f>CEILING('L Sized Pack'!K706/1000,1)</f>
        <v>0</v>
      </c>
      <c r="N709">
        <f>CEILING('L Sized Pack'!L706/1000,1)</f>
        <v>0</v>
      </c>
      <c r="O709">
        <f>CEILING('L Sized Pack'!M706/1000,1)</f>
        <v>0</v>
      </c>
      <c r="P709">
        <f t="shared" si="40"/>
        <v>15</v>
      </c>
      <c r="T709">
        <f>CEILING('L Sized Pack'!B706/5000,1)</f>
        <v>0</v>
      </c>
      <c r="U709">
        <f>CEILING('L Sized Pack'!C706/5000,1)</f>
        <v>0</v>
      </c>
      <c r="V709">
        <f>CEILING('L Sized Pack'!D706/5000,1)</f>
        <v>0</v>
      </c>
      <c r="W709">
        <f>CEILING('L Sized Pack'!E706/5000,1)</f>
        <v>0</v>
      </c>
      <c r="X709">
        <f>CEILING('L Sized Pack'!F706/5000,1)</f>
        <v>0</v>
      </c>
      <c r="Y709">
        <f>CEILING('L Sized Pack'!G706/5000,1)</f>
        <v>0</v>
      </c>
      <c r="Z709">
        <f>CEILING('L Sized Pack'!H706/5000,1)</f>
        <v>0</v>
      </c>
      <c r="AA709">
        <f>CEILING('L Sized Pack'!I706/5000,1)</f>
        <v>0</v>
      </c>
      <c r="AB709">
        <f>CEILING('L Sized Pack'!J706/5000,1)</f>
        <v>1</v>
      </c>
      <c r="AC709">
        <f>CEILING('L Sized Pack'!K706/5000,1)</f>
        <v>0</v>
      </c>
      <c r="AD709">
        <f>CEILING('L Sized Pack'!L706/5000,1)</f>
        <v>0</v>
      </c>
      <c r="AE709">
        <f>CEILING('L Sized Pack'!M706/5000,1)</f>
        <v>0</v>
      </c>
      <c r="AF709">
        <f t="shared" si="41"/>
        <v>10</v>
      </c>
      <c r="AH709">
        <f>CEILING('L Sized Pack'!B706/8000,1)</f>
        <v>0</v>
      </c>
      <c r="AI709">
        <f>CEILING('L Sized Pack'!C706/8000,1)</f>
        <v>0</v>
      </c>
      <c r="AJ709">
        <f>CEILING('L Sized Pack'!D706/8000,1)</f>
        <v>0</v>
      </c>
      <c r="AK709">
        <f>CEILING('L Sized Pack'!E706/8000,1)</f>
        <v>0</v>
      </c>
      <c r="AL709">
        <f>CEILING('L Sized Pack'!F706/8000,1)</f>
        <v>0</v>
      </c>
      <c r="AM709">
        <f>CEILING('L Sized Pack'!G706/8000,1)</f>
        <v>0</v>
      </c>
      <c r="AN709">
        <f>CEILING('L Sized Pack'!H706/8000,1)</f>
        <v>0</v>
      </c>
      <c r="AO709">
        <f>CEILING('L Sized Pack'!I706/8000,1)</f>
        <v>0</v>
      </c>
      <c r="AP709">
        <f>CEILING('L Sized Pack'!J706/8000,1)</f>
        <v>1</v>
      </c>
      <c r="AQ709">
        <f>CEILING('L Sized Pack'!K706/8000,1)</f>
        <v>0</v>
      </c>
      <c r="AR709">
        <f>CEILING('L Sized Pack'!L706/8000,1)</f>
        <v>0</v>
      </c>
      <c r="AS709">
        <f>CEILING('L Sized Pack'!M706/8000,1)</f>
        <v>0</v>
      </c>
      <c r="AT709">
        <f t="shared" si="42"/>
        <v>15</v>
      </c>
      <c r="AV709">
        <f t="shared" si="43"/>
        <v>189.88</v>
      </c>
    </row>
    <row r="710" spans="1:48" x14ac:dyDescent="0.25">
      <c r="A710" t="s">
        <v>740</v>
      </c>
      <c r="B710" t="s">
        <v>57</v>
      </c>
      <c r="D710">
        <f>CEILING('L Sized Pack'!B707/1000,1)</f>
        <v>0</v>
      </c>
      <c r="E710">
        <f>CEILING('L Sized Pack'!C707/1000,1)</f>
        <v>0</v>
      </c>
      <c r="F710">
        <f>CEILING('L Sized Pack'!D707/1000,1)</f>
        <v>0</v>
      </c>
      <c r="G710">
        <f>CEILING('L Sized Pack'!E707/1000,1)</f>
        <v>0</v>
      </c>
      <c r="H710">
        <f>CEILING('L Sized Pack'!F707/1000,1)</f>
        <v>0</v>
      </c>
      <c r="I710">
        <f>CEILING('L Sized Pack'!G707/1000,1)</f>
        <v>0</v>
      </c>
      <c r="J710">
        <f>CEILING('L Sized Pack'!H707/1000,1)</f>
        <v>0</v>
      </c>
      <c r="K710">
        <f>CEILING('L Sized Pack'!I707/1000,1)</f>
        <v>0</v>
      </c>
      <c r="L710">
        <f>CEILING('L Sized Pack'!J707/1000,1)</f>
        <v>0</v>
      </c>
      <c r="M710">
        <f>CEILING('L Sized Pack'!K707/1000,1)</f>
        <v>0</v>
      </c>
      <c r="N710">
        <f>CEILING('L Sized Pack'!L707/1000,1)</f>
        <v>0</v>
      </c>
      <c r="O710">
        <f>CEILING('L Sized Pack'!M707/1000,1)</f>
        <v>0</v>
      </c>
      <c r="P710">
        <f t="shared" si="40"/>
        <v>0</v>
      </c>
      <c r="T710">
        <f>CEILING('L Sized Pack'!B707/5000,1)</f>
        <v>0</v>
      </c>
      <c r="U710">
        <f>CEILING('L Sized Pack'!C707/5000,1)</f>
        <v>0</v>
      </c>
      <c r="V710">
        <f>CEILING('L Sized Pack'!D707/5000,1)</f>
        <v>0</v>
      </c>
      <c r="W710">
        <f>CEILING('L Sized Pack'!E707/5000,1)</f>
        <v>0</v>
      </c>
      <c r="X710">
        <f>CEILING('L Sized Pack'!F707/5000,1)</f>
        <v>0</v>
      </c>
      <c r="Y710">
        <f>CEILING('L Sized Pack'!G707/5000,1)</f>
        <v>0</v>
      </c>
      <c r="Z710">
        <f>CEILING('L Sized Pack'!H707/5000,1)</f>
        <v>0</v>
      </c>
      <c r="AA710">
        <f>CEILING('L Sized Pack'!I707/5000,1)</f>
        <v>0</v>
      </c>
      <c r="AB710">
        <f>CEILING('L Sized Pack'!J707/5000,1)</f>
        <v>0</v>
      </c>
      <c r="AC710">
        <f>CEILING('L Sized Pack'!K707/5000,1)</f>
        <v>0</v>
      </c>
      <c r="AD710">
        <f>CEILING('L Sized Pack'!L707/5000,1)</f>
        <v>0</v>
      </c>
      <c r="AE710">
        <f>CEILING('L Sized Pack'!M707/5000,1)</f>
        <v>0</v>
      </c>
      <c r="AF710">
        <f t="shared" si="41"/>
        <v>0</v>
      </c>
      <c r="AH710">
        <f>CEILING('L Sized Pack'!B707/8000,1)</f>
        <v>0</v>
      </c>
      <c r="AI710">
        <f>CEILING('L Sized Pack'!C707/8000,1)</f>
        <v>0</v>
      </c>
      <c r="AJ710">
        <f>CEILING('L Sized Pack'!D707/8000,1)</f>
        <v>0</v>
      </c>
      <c r="AK710">
        <f>CEILING('L Sized Pack'!E707/8000,1)</f>
        <v>0</v>
      </c>
      <c r="AL710">
        <f>CEILING('L Sized Pack'!F707/8000,1)</f>
        <v>0</v>
      </c>
      <c r="AM710">
        <f>CEILING('L Sized Pack'!G707/8000,1)</f>
        <v>0</v>
      </c>
      <c r="AN710">
        <f>CEILING('L Sized Pack'!H707/8000,1)</f>
        <v>0</v>
      </c>
      <c r="AO710">
        <f>CEILING('L Sized Pack'!I707/8000,1)</f>
        <v>0</v>
      </c>
      <c r="AP710">
        <f>CEILING('L Sized Pack'!J707/8000,1)</f>
        <v>0</v>
      </c>
      <c r="AQ710">
        <f>CEILING('L Sized Pack'!K707/8000,1)</f>
        <v>0</v>
      </c>
      <c r="AR710">
        <f>CEILING('L Sized Pack'!L707/8000,1)</f>
        <v>0</v>
      </c>
      <c r="AS710">
        <f>CEILING('L Sized Pack'!M707/8000,1)</f>
        <v>0</v>
      </c>
      <c r="AT710">
        <f t="shared" si="42"/>
        <v>0</v>
      </c>
      <c r="AV710">
        <f t="shared" si="43"/>
        <v>179.88</v>
      </c>
    </row>
    <row r="711" spans="1:48" x14ac:dyDescent="0.25">
      <c r="A711" t="s">
        <v>741</v>
      </c>
      <c r="B711" t="s">
        <v>57</v>
      </c>
      <c r="D711">
        <f>CEILING('L Sized Pack'!B708/1000,1)</f>
        <v>0</v>
      </c>
      <c r="E711">
        <f>CEILING('L Sized Pack'!C708/1000,1)</f>
        <v>0</v>
      </c>
      <c r="F711">
        <f>CEILING('L Sized Pack'!D708/1000,1)</f>
        <v>0</v>
      </c>
      <c r="G711">
        <f>CEILING('L Sized Pack'!E708/1000,1)</f>
        <v>0</v>
      </c>
      <c r="H711">
        <f>CEILING('L Sized Pack'!F708/1000,1)</f>
        <v>0</v>
      </c>
      <c r="I711">
        <f>CEILING('L Sized Pack'!G708/1000,1)</f>
        <v>0</v>
      </c>
      <c r="J711">
        <f>CEILING('L Sized Pack'!H708/1000,1)</f>
        <v>0</v>
      </c>
      <c r="K711">
        <f>CEILING('L Sized Pack'!I708/1000,1)</f>
        <v>0</v>
      </c>
      <c r="L711">
        <f>CEILING('L Sized Pack'!J708/1000,1)</f>
        <v>0</v>
      </c>
      <c r="M711">
        <f>CEILING('L Sized Pack'!K708/1000,1)</f>
        <v>0</v>
      </c>
      <c r="N711">
        <f>CEILING('L Sized Pack'!L708/1000,1)</f>
        <v>0</v>
      </c>
      <c r="O711">
        <f>CEILING('L Sized Pack'!M708/1000,1)</f>
        <v>0</v>
      </c>
      <c r="P711">
        <f t="shared" si="40"/>
        <v>0</v>
      </c>
      <c r="T711">
        <f>CEILING('L Sized Pack'!B708/5000,1)</f>
        <v>0</v>
      </c>
      <c r="U711">
        <f>CEILING('L Sized Pack'!C708/5000,1)</f>
        <v>0</v>
      </c>
      <c r="V711">
        <f>CEILING('L Sized Pack'!D708/5000,1)</f>
        <v>0</v>
      </c>
      <c r="W711">
        <f>CEILING('L Sized Pack'!E708/5000,1)</f>
        <v>0</v>
      </c>
      <c r="X711">
        <f>CEILING('L Sized Pack'!F708/5000,1)</f>
        <v>0</v>
      </c>
      <c r="Y711">
        <f>CEILING('L Sized Pack'!G708/5000,1)</f>
        <v>0</v>
      </c>
      <c r="Z711">
        <f>CEILING('L Sized Pack'!H708/5000,1)</f>
        <v>0</v>
      </c>
      <c r="AA711">
        <f>CEILING('L Sized Pack'!I708/5000,1)</f>
        <v>0</v>
      </c>
      <c r="AB711">
        <f>CEILING('L Sized Pack'!J708/5000,1)</f>
        <v>0</v>
      </c>
      <c r="AC711">
        <f>CEILING('L Sized Pack'!K708/5000,1)</f>
        <v>0</v>
      </c>
      <c r="AD711">
        <f>CEILING('L Sized Pack'!L708/5000,1)</f>
        <v>0</v>
      </c>
      <c r="AE711">
        <f>CEILING('L Sized Pack'!M708/5000,1)</f>
        <v>0</v>
      </c>
      <c r="AF711">
        <f t="shared" si="41"/>
        <v>0</v>
      </c>
      <c r="AH711">
        <f>CEILING('L Sized Pack'!B708/8000,1)</f>
        <v>0</v>
      </c>
      <c r="AI711">
        <f>CEILING('L Sized Pack'!C708/8000,1)</f>
        <v>0</v>
      </c>
      <c r="AJ711">
        <f>CEILING('L Sized Pack'!D708/8000,1)</f>
        <v>0</v>
      </c>
      <c r="AK711">
        <f>CEILING('L Sized Pack'!E708/8000,1)</f>
        <v>0</v>
      </c>
      <c r="AL711">
        <f>CEILING('L Sized Pack'!F708/8000,1)</f>
        <v>0</v>
      </c>
      <c r="AM711">
        <f>CEILING('L Sized Pack'!G708/8000,1)</f>
        <v>0</v>
      </c>
      <c r="AN711">
        <f>CEILING('L Sized Pack'!H708/8000,1)</f>
        <v>0</v>
      </c>
      <c r="AO711">
        <f>CEILING('L Sized Pack'!I708/8000,1)</f>
        <v>0</v>
      </c>
      <c r="AP711">
        <f>CEILING('L Sized Pack'!J708/8000,1)</f>
        <v>0</v>
      </c>
      <c r="AQ711">
        <f>CEILING('L Sized Pack'!K708/8000,1)</f>
        <v>0</v>
      </c>
      <c r="AR711">
        <f>CEILING('L Sized Pack'!L708/8000,1)</f>
        <v>0</v>
      </c>
      <c r="AS711">
        <f>CEILING('L Sized Pack'!M708/8000,1)</f>
        <v>0</v>
      </c>
      <c r="AT711">
        <f t="shared" si="42"/>
        <v>0</v>
      </c>
      <c r="AV711">
        <f t="shared" si="43"/>
        <v>179.88</v>
      </c>
    </row>
    <row r="712" spans="1:48" x14ac:dyDescent="0.25">
      <c r="A712" t="s">
        <v>742</v>
      </c>
      <c r="B712" t="s">
        <v>57</v>
      </c>
      <c r="D712">
        <f>CEILING('L Sized Pack'!B709/1000,1)</f>
        <v>0</v>
      </c>
      <c r="E712">
        <f>CEILING('L Sized Pack'!C709/1000,1)</f>
        <v>0</v>
      </c>
      <c r="F712">
        <f>CEILING('L Sized Pack'!D709/1000,1)</f>
        <v>0</v>
      </c>
      <c r="G712">
        <f>CEILING('L Sized Pack'!E709/1000,1)</f>
        <v>0</v>
      </c>
      <c r="H712">
        <f>CEILING('L Sized Pack'!F709/1000,1)</f>
        <v>0</v>
      </c>
      <c r="I712">
        <f>CEILING('L Sized Pack'!G709/1000,1)</f>
        <v>0</v>
      </c>
      <c r="J712">
        <f>CEILING('L Sized Pack'!H709/1000,1)</f>
        <v>0</v>
      </c>
      <c r="K712">
        <f>CEILING('L Sized Pack'!I709/1000,1)</f>
        <v>0</v>
      </c>
      <c r="L712">
        <f>CEILING('L Sized Pack'!J709/1000,1)</f>
        <v>0</v>
      </c>
      <c r="M712">
        <f>CEILING('L Sized Pack'!K709/1000,1)</f>
        <v>0</v>
      </c>
      <c r="N712">
        <f>CEILING('L Sized Pack'!L709/1000,1)</f>
        <v>0</v>
      </c>
      <c r="O712">
        <f>CEILING('L Sized Pack'!M709/1000,1)</f>
        <v>0</v>
      </c>
      <c r="P712">
        <f t="shared" si="40"/>
        <v>0</v>
      </c>
      <c r="T712">
        <f>CEILING('L Sized Pack'!B709/5000,1)</f>
        <v>0</v>
      </c>
      <c r="U712">
        <f>CEILING('L Sized Pack'!C709/5000,1)</f>
        <v>0</v>
      </c>
      <c r="V712">
        <f>CEILING('L Sized Pack'!D709/5000,1)</f>
        <v>0</v>
      </c>
      <c r="W712">
        <f>CEILING('L Sized Pack'!E709/5000,1)</f>
        <v>0</v>
      </c>
      <c r="X712">
        <f>CEILING('L Sized Pack'!F709/5000,1)</f>
        <v>0</v>
      </c>
      <c r="Y712">
        <f>CEILING('L Sized Pack'!G709/5000,1)</f>
        <v>0</v>
      </c>
      <c r="Z712">
        <f>CEILING('L Sized Pack'!H709/5000,1)</f>
        <v>0</v>
      </c>
      <c r="AA712">
        <f>CEILING('L Sized Pack'!I709/5000,1)</f>
        <v>0</v>
      </c>
      <c r="AB712">
        <f>CEILING('L Sized Pack'!J709/5000,1)</f>
        <v>0</v>
      </c>
      <c r="AC712">
        <f>CEILING('L Sized Pack'!K709/5000,1)</f>
        <v>0</v>
      </c>
      <c r="AD712">
        <f>CEILING('L Sized Pack'!L709/5000,1)</f>
        <v>0</v>
      </c>
      <c r="AE712">
        <f>CEILING('L Sized Pack'!M709/5000,1)</f>
        <v>0</v>
      </c>
      <c r="AF712">
        <f t="shared" si="41"/>
        <v>0</v>
      </c>
      <c r="AH712">
        <f>CEILING('L Sized Pack'!B709/8000,1)</f>
        <v>0</v>
      </c>
      <c r="AI712">
        <f>CEILING('L Sized Pack'!C709/8000,1)</f>
        <v>0</v>
      </c>
      <c r="AJ712">
        <f>CEILING('L Sized Pack'!D709/8000,1)</f>
        <v>0</v>
      </c>
      <c r="AK712">
        <f>CEILING('L Sized Pack'!E709/8000,1)</f>
        <v>0</v>
      </c>
      <c r="AL712">
        <f>CEILING('L Sized Pack'!F709/8000,1)</f>
        <v>0</v>
      </c>
      <c r="AM712">
        <f>CEILING('L Sized Pack'!G709/8000,1)</f>
        <v>0</v>
      </c>
      <c r="AN712">
        <f>CEILING('L Sized Pack'!H709/8000,1)</f>
        <v>0</v>
      </c>
      <c r="AO712">
        <f>CEILING('L Sized Pack'!I709/8000,1)</f>
        <v>0</v>
      </c>
      <c r="AP712">
        <f>CEILING('L Sized Pack'!J709/8000,1)</f>
        <v>0</v>
      </c>
      <c r="AQ712">
        <f>CEILING('L Sized Pack'!K709/8000,1)</f>
        <v>0</v>
      </c>
      <c r="AR712">
        <f>CEILING('L Sized Pack'!L709/8000,1)</f>
        <v>0</v>
      </c>
      <c r="AS712">
        <f>CEILING('L Sized Pack'!M709/8000,1)</f>
        <v>0</v>
      </c>
      <c r="AT712">
        <f t="shared" si="42"/>
        <v>0</v>
      </c>
      <c r="AV712">
        <f t="shared" si="43"/>
        <v>179.88</v>
      </c>
    </row>
    <row r="713" spans="1:48" x14ac:dyDescent="0.25">
      <c r="A713" t="s">
        <v>743</v>
      </c>
      <c r="B713" t="s">
        <v>57</v>
      </c>
      <c r="D713">
        <f>CEILING('L Sized Pack'!B710/1000,1)</f>
        <v>0</v>
      </c>
      <c r="E713">
        <f>CEILING('L Sized Pack'!C710/1000,1)</f>
        <v>0</v>
      </c>
      <c r="F713">
        <f>CEILING('L Sized Pack'!D710/1000,1)</f>
        <v>0</v>
      </c>
      <c r="G713">
        <f>CEILING('L Sized Pack'!E710/1000,1)</f>
        <v>0</v>
      </c>
      <c r="H713">
        <f>CEILING('L Sized Pack'!F710/1000,1)</f>
        <v>0</v>
      </c>
      <c r="I713">
        <f>CEILING('L Sized Pack'!G710/1000,1)</f>
        <v>0</v>
      </c>
      <c r="J713">
        <f>CEILING('L Sized Pack'!H710/1000,1)</f>
        <v>0</v>
      </c>
      <c r="K713">
        <f>CEILING('L Sized Pack'!I710/1000,1)</f>
        <v>0</v>
      </c>
      <c r="L713">
        <f>CEILING('L Sized Pack'!J710/1000,1)</f>
        <v>0</v>
      </c>
      <c r="M713">
        <f>CEILING('L Sized Pack'!K710/1000,1)</f>
        <v>0</v>
      </c>
      <c r="N713">
        <f>CEILING('L Sized Pack'!L710/1000,1)</f>
        <v>0</v>
      </c>
      <c r="O713">
        <f>CEILING('L Sized Pack'!M710/1000,1)</f>
        <v>0</v>
      </c>
      <c r="P713">
        <f t="shared" si="40"/>
        <v>0</v>
      </c>
      <c r="T713">
        <f>CEILING('L Sized Pack'!B710/5000,1)</f>
        <v>0</v>
      </c>
      <c r="U713">
        <f>CEILING('L Sized Pack'!C710/5000,1)</f>
        <v>0</v>
      </c>
      <c r="V713">
        <f>CEILING('L Sized Pack'!D710/5000,1)</f>
        <v>0</v>
      </c>
      <c r="W713">
        <f>CEILING('L Sized Pack'!E710/5000,1)</f>
        <v>0</v>
      </c>
      <c r="X713">
        <f>CEILING('L Sized Pack'!F710/5000,1)</f>
        <v>0</v>
      </c>
      <c r="Y713">
        <f>CEILING('L Sized Pack'!G710/5000,1)</f>
        <v>0</v>
      </c>
      <c r="Z713">
        <f>CEILING('L Sized Pack'!H710/5000,1)</f>
        <v>0</v>
      </c>
      <c r="AA713">
        <f>CEILING('L Sized Pack'!I710/5000,1)</f>
        <v>0</v>
      </c>
      <c r="AB713">
        <f>CEILING('L Sized Pack'!J710/5000,1)</f>
        <v>0</v>
      </c>
      <c r="AC713">
        <f>CEILING('L Sized Pack'!K710/5000,1)</f>
        <v>0</v>
      </c>
      <c r="AD713">
        <f>CEILING('L Sized Pack'!L710/5000,1)</f>
        <v>0</v>
      </c>
      <c r="AE713">
        <f>CEILING('L Sized Pack'!M710/5000,1)</f>
        <v>0</v>
      </c>
      <c r="AF713">
        <f t="shared" si="41"/>
        <v>0</v>
      </c>
      <c r="AH713">
        <f>CEILING('L Sized Pack'!B710/8000,1)</f>
        <v>0</v>
      </c>
      <c r="AI713">
        <f>CEILING('L Sized Pack'!C710/8000,1)</f>
        <v>0</v>
      </c>
      <c r="AJ713">
        <f>CEILING('L Sized Pack'!D710/8000,1)</f>
        <v>0</v>
      </c>
      <c r="AK713">
        <f>CEILING('L Sized Pack'!E710/8000,1)</f>
        <v>0</v>
      </c>
      <c r="AL713">
        <f>CEILING('L Sized Pack'!F710/8000,1)</f>
        <v>0</v>
      </c>
      <c r="AM713">
        <f>CEILING('L Sized Pack'!G710/8000,1)</f>
        <v>0</v>
      </c>
      <c r="AN713">
        <f>CEILING('L Sized Pack'!H710/8000,1)</f>
        <v>0</v>
      </c>
      <c r="AO713">
        <f>CEILING('L Sized Pack'!I710/8000,1)</f>
        <v>0</v>
      </c>
      <c r="AP713">
        <f>CEILING('L Sized Pack'!J710/8000,1)</f>
        <v>0</v>
      </c>
      <c r="AQ713">
        <f>CEILING('L Sized Pack'!K710/8000,1)</f>
        <v>0</v>
      </c>
      <c r="AR713">
        <f>CEILING('L Sized Pack'!L710/8000,1)</f>
        <v>0</v>
      </c>
      <c r="AS713">
        <f>CEILING('L Sized Pack'!M710/8000,1)</f>
        <v>0</v>
      </c>
      <c r="AT713">
        <f t="shared" si="42"/>
        <v>0</v>
      </c>
      <c r="AV713">
        <f t="shared" si="43"/>
        <v>179.88</v>
      </c>
    </row>
    <row r="714" spans="1:48" x14ac:dyDescent="0.25">
      <c r="A714" t="s">
        <v>744</v>
      </c>
      <c r="B714" t="s">
        <v>39</v>
      </c>
      <c r="D714">
        <f>CEILING('L Sized Pack'!B711/1000,1)</f>
        <v>0</v>
      </c>
      <c r="E714">
        <f>CEILING('L Sized Pack'!C711/1000,1)</f>
        <v>0</v>
      </c>
      <c r="F714">
        <f>CEILING('L Sized Pack'!D711/1000,1)</f>
        <v>0</v>
      </c>
      <c r="G714">
        <f>CEILING('L Sized Pack'!E711/1000,1)</f>
        <v>0</v>
      </c>
      <c r="H714">
        <f>CEILING('L Sized Pack'!F711/1000,1)</f>
        <v>0</v>
      </c>
      <c r="I714">
        <f>CEILING('L Sized Pack'!G711/1000,1)</f>
        <v>0</v>
      </c>
      <c r="J714">
        <f>CEILING('L Sized Pack'!H711/1000,1)</f>
        <v>0</v>
      </c>
      <c r="K714">
        <f>CEILING('L Sized Pack'!I711/1000,1)</f>
        <v>0</v>
      </c>
      <c r="L714">
        <f>CEILING('L Sized Pack'!J711/1000,1)</f>
        <v>0</v>
      </c>
      <c r="M714">
        <f>CEILING('L Sized Pack'!K711/1000,1)</f>
        <v>0</v>
      </c>
      <c r="N714">
        <f>CEILING('L Sized Pack'!L711/1000,1)</f>
        <v>0</v>
      </c>
      <c r="O714">
        <f>CEILING('L Sized Pack'!M711/1000,1)</f>
        <v>0</v>
      </c>
      <c r="P714">
        <f t="shared" si="40"/>
        <v>0</v>
      </c>
      <c r="T714">
        <f>CEILING('L Sized Pack'!B711/5000,1)</f>
        <v>0</v>
      </c>
      <c r="U714">
        <f>CEILING('L Sized Pack'!C711/5000,1)</f>
        <v>0</v>
      </c>
      <c r="V714">
        <f>CEILING('L Sized Pack'!D711/5000,1)</f>
        <v>0</v>
      </c>
      <c r="W714">
        <f>CEILING('L Sized Pack'!E711/5000,1)</f>
        <v>0</v>
      </c>
      <c r="X714">
        <f>CEILING('L Sized Pack'!F711/5000,1)</f>
        <v>0</v>
      </c>
      <c r="Y714">
        <f>CEILING('L Sized Pack'!G711/5000,1)</f>
        <v>0</v>
      </c>
      <c r="Z714">
        <f>CEILING('L Sized Pack'!H711/5000,1)</f>
        <v>0</v>
      </c>
      <c r="AA714">
        <f>CEILING('L Sized Pack'!I711/5000,1)</f>
        <v>0</v>
      </c>
      <c r="AB714">
        <f>CEILING('L Sized Pack'!J711/5000,1)</f>
        <v>0</v>
      </c>
      <c r="AC714">
        <f>CEILING('L Sized Pack'!K711/5000,1)</f>
        <v>0</v>
      </c>
      <c r="AD714">
        <f>CEILING('L Sized Pack'!L711/5000,1)</f>
        <v>0</v>
      </c>
      <c r="AE714">
        <f>CEILING('L Sized Pack'!M711/5000,1)</f>
        <v>0</v>
      </c>
      <c r="AF714">
        <f t="shared" si="41"/>
        <v>0</v>
      </c>
      <c r="AH714">
        <f>CEILING('L Sized Pack'!B711/8000,1)</f>
        <v>0</v>
      </c>
      <c r="AI714">
        <f>CEILING('L Sized Pack'!C711/8000,1)</f>
        <v>0</v>
      </c>
      <c r="AJ714">
        <f>CEILING('L Sized Pack'!D711/8000,1)</f>
        <v>0</v>
      </c>
      <c r="AK714">
        <f>CEILING('L Sized Pack'!E711/8000,1)</f>
        <v>0</v>
      </c>
      <c r="AL714">
        <f>CEILING('L Sized Pack'!F711/8000,1)</f>
        <v>0</v>
      </c>
      <c r="AM714">
        <f>CEILING('L Sized Pack'!G711/8000,1)</f>
        <v>0</v>
      </c>
      <c r="AN714">
        <f>CEILING('L Sized Pack'!H711/8000,1)</f>
        <v>0</v>
      </c>
      <c r="AO714">
        <f>CEILING('L Sized Pack'!I711/8000,1)</f>
        <v>0</v>
      </c>
      <c r="AP714">
        <f>CEILING('L Sized Pack'!J711/8000,1)</f>
        <v>0</v>
      </c>
      <c r="AQ714">
        <f>CEILING('L Sized Pack'!K711/8000,1)</f>
        <v>0</v>
      </c>
      <c r="AR714">
        <f>CEILING('L Sized Pack'!L711/8000,1)</f>
        <v>0</v>
      </c>
      <c r="AS714">
        <f>CEILING('L Sized Pack'!M711/8000,1)</f>
        <v>0</v>
      </c>
      <c r="AT714">
        <f t="shared" si="42"/>
        <v>0</v>
      </c>
      <c r="AV714">
        <f t="shared" si="43"/>
        <v>179.88</v>
      </c>
    </row>
    <row r="715" spans="1:48" x14ac:dyDescent="0.25">
      <c r="A715" t="s">
        <v>745</v>
      </c>
      <c r="B715" t="s">
        <v>57</v>
      </c>
      <c r="D715">
        <f>CEILING('L Sized Pack'!B712/1000,1)</f>
        <v>0</v>
      </c>
      <c r="E715">
        <f>CEILING('L Sized Pack'!C712/1000,1)</f>
        <v>0</v>
      </c>
      <c r="F715">
        <f>CEILING('L Sized Pack'!D712/1000,1)</f>
        <v>0</v>
      </c>
      <c r="G715">
        <f>CEILING('L Sized Pack'!E712/1000,1)</f>
        <v>0</v>
      </c>
      <c r="H715">
        <f>CEILING('L Sized Pack'!F712/1000,1)</f>
        <v>0</v>
      </c>
      <c r="I715">
        <f>CEILING('L Sized Pack'!G712/1000,1)</f>
        <v>0</v>
      </c>
      <c r="J715">
        <f>CEILING('L Sized Pack'!H712/1000,1)</f>
        <v>0</v>
      </c>
      <c r="K715">
        <f>CEILING('L Sized Pack'!I712/1000,1)</f>
        <v>0</v>
      </c>
      <c r="L715">
        <f>CEILING('L Sized Pack'!J712/1000,1)</f>
        <v>0</v>
      </c>
      <c r="M715">
        <f>CEILING('L Sized Pack'!K712/1000,1)</f>
        <v>0</v>
      </c>
      <c r="N715">
        <f>CEILING('L Sized Pack'!L712/1000,1)</f>
        <v>0</v>
      </c>
      <c r="O715">
        <f>CEILING('L Sized Pack'!M712/1000,1)</f>
        <v>0</v>
      </c>
      <c r="P715">
        <f t="shared" ref="P715:P778" si="44">SUM(D715:O715)*5</f>
        <v>0</v>
      </c>
      <c r="T715">
        <f>CEILING('L Sized Pack'!B712/5000,1)</f>
        <v>0</v>
      </c>
      <c r="U715">
        <f>CEILING('L Sized Pack'!C712/5000,1)</f>
        <v>0</v>
      </c>
      <c r="V715">
        <f>CEILING('L Sized Pack'!D712/5000,1)</f>
        <v>0</v>
      </c>
      <c r="W715">
        <f>CEILING('L Sized Pack'!E712/5000,1)</f>
        <v>0</v>
      </c>
      <c r="X715">
        <f>CEILING('L Sized Pack'!F712/5000,1)</f>
        <v>0</v>
      </c>
      <c r="Y715">
        <f>CEILING('L Sized Pack'!G712/5000,1)</f>
        <v>0</v>
      </c>
      <c r="Z715">
        <f>CEILING('L Sized Pack'!H712/5000,1)</f>
        <v>0</v>
      </c>
      <c r="AA715">
        <f>CEILING('L Sized Pack'!I712/5000,1)</f>
        <v>0</v>
      </c>
      <c r="AB715">
        <f>CEILING('L Sized Pack'!J712/5000,1)</f>
        <v>0</v>
      </c>
      <c r="AC715">
        <f>CEILING('L Sized Pack'!K712/5000,1)</f>
        <v>0</v>
      </c>
      <c r="AD715">
        <f>CEILING('L Sized Pack'!L712/5000,1)</f>
        <v>0</v>
      </c>
      <c r="AE715">
        <f>CEILING('L Sized Pack'!M712/5000,1)</f>
        <v>0</v>
      </c>
      <c r="AF715">
        <f t="shared" ref="AF715:AF778" si="45">SUM(T715:AE715)*10</f>
        <v>0</v>
      </c>
      <c r="AH715">
        <f>CEILING('L Sized Pack'!B712/8000,1)</f>
        <v>0</v>
      </c>
      <c r="AI715">
        <f>CEILING('L Sized Pack'!C712/8000,1)</f>
        <v>0</v>
      </c>
      <c r="AJ715">
        <f>CEILING('L Sized Pack'!D712/8000,1)</f>
        <v>0</v>
      </c>
      <c r="AK715">
        <f>CEILING('L Sized Pack'!E712/8000,1)</f>
        <v>0</v>
      </c>
      <c r="AL715">
        <f>CEILING('L Sized Pack'!F712/8000,1)</f>
        <v>0</v>
      </c>
      <c r="AM715">
        <f>CEILING('L Sized Pack'!G712/8000,1)</f>
        <v>0</v>
      </c>
      <c r="AN715">
        <f>CEILING('L Sized Pack'!H712/8000,1)</f>
        <v>0</v>
      </c>
      <c r="AO715">
        <f>CEILING('L Sized Pack'!I712/8000,1)</f>
        <v>0</v>
      </c>
      <c r="AP715">
        <f>CEILING('L Sized Pack'!J712/8000,1)</f>
        <v>0</v>
      </c>
      <c r="AQ715">
        <f>CEILING('L Sized Pack'!K712/8000,1)</f>
        <v>0</v>
      </c>
      <c r="AR715">
        <f>CEILING('L Sized Pack'!L712/8000,1)</f>
        <v>0</v>
      </c>
      <c r="AS715">
        <f>CEILING('L Sized Pack'!M712/8000,1)</f>
        <v>0</v>
      </c>
      <c r="AT715">
        <f t="shared" ref="AT715:AT778" si="46">SUM(AH715:AS715)*15</f>
        <v>0</v>
      </c>
      <c r="AV715">
        <f t="shared" ref="AV715:AV778" si="47">MIN(AT715,AF715,P715)+14.99*12</f>
        <v>179.88</v>
      </c>
    </row>
    <row r="716" spans="1:48" x14ac:dyDescent="0.25">
      <c r="A716" t="s">
        <v>746</v>
      </c>
      <c r="B716" t="s">
        <v>39</v>
      </c>
      <c r="D716">
        <f>CEILING('L Sized Pack'!B713/1000,1)</f>
        <v>0</v>
      </c>
      <c r="E716">
        <f>CEILING('L Sized Pack'!C713/1000,1)</f>
        <v>0</v>
      </c>
      <c r="F716">
        <f>CEILING('L Sized Pack'!D713/1000,1)</f>
        <v>0</v>
      </c>
      <c r="G716">
        <f>CEILING('L Sized Pack'!E713/1000,1)</f>
        <v>0</v>
      </c>
      <c r="H716">
        <f>CEILING('L Sized Pack'!F713/1000,1)</f>
        <v>0</v>
      </c>
      <c r="I716">
        <f>CEILING('L Sized Pack'!G713/1000,1)</f>
        <v>0</v>
      </c>
      <c r="J716">
        <f>CEILING('L Sized Pack'!H713/1000,1)</f>
        <v>0</v>
      </c>
      <c r="K716">
        <f>CEILING('L Sized Pack'!I713/1000,1)</f>
        <v>0</v>
      </c>
      <c r="L716">
        <f>CEILING('L Sized Pack'!J713/1000,1)</f>
        <v>0</v>
      </c>
      <c r="M716">
        <f>CEILING('L Sized Pack'!K713/1000,1)</f>
        <v>0</v>
      </c>
      <c r="N716">
        <f>CEILING('L Sized Pack'!L713/1000,1)</f>
        <v>0</v>
      </c>
      <c r="O716">
        <f>CEILING('L Sized Pack'!M713/1000,1)</f>
        <v>0</v>
      </c>
      <c r="P716">
        <f t="shared" si="44"/>
        <v>0</v>
      </c>
      <c r="T716">
        <f>CEILING('L Sized Pack'!B713/5000,1)</f>
        <v>0</v>
      </c>
      <c r="U716">
        <f>CEILING('L Sized Pack'!C713/5000,1)</f>
        <v>0</v>
      </c>
      <c r="V716">
        <f>CEILING('L Sized Pack'!D713/5000,1)</f>
        <v>0</v>
      </c>
      <c r="W716">
        <f>CEILING('L Sized Pack'!E713/5000,1)</f>
        <v>0</v>
      </c>
      <c r="X716">
        <f>CEILING('L Sized Pack'!F713/5000,1)</f>
        <v>0</v>
      </c>
      <c r="Y716">
        <f>CEILING('L Sized Pack'!G713/5000,1)</f>
        <v>0</v>
      </c>
      <c r="Z716">
        <f>CEILING('L Sized Pack'!H713/5000,1)</f>
        <v>0</v>
      </c>
      <c r="AA716">
        <f>CEILING('L Sized Pack'!I713/5000,1)</f>
        <v>0</v>
      </c>
      <c r="AB716">
        <f>CEILING('L Sized Pack'!J713/5000,1)</f>
        <v>0</v>
      </c>
      <c r="AC716">
        <f>CEILING('L Sized Pack'!K713/5000,1)</f>
        <v>0</v>
      </c>
      <c r="AD716">
        <f>CEILING('L Sized Pack'!L713/5000,1)</f>
        <v>0</v>
      </c>
      <c r="AE716">
        <f>CEILING('L Sized Pack'!M713/5000,1)</f>
        <v>0</v>
      </c>
      <c r="AF716">
        <f t="shared" si="45"/>
        <v>0</v>
      </c>
      <c r="AH716">
        <f>CEILING('L Sized Pack'!B713/8000,1)</f>
        <v>0</v>
      </c>
      <c r="AI716">
        <f>CEILING('L Sized Pack'!C713/8000,1)</f>
        <v>0</v>
      </c>
      <c r="AJ716">
        <f>CEILING('L Sized Pack'!D713/8000,1)</f>
        <v>0</v>
      </c>
      <c r="AK716">
        <f>CEILING('L Sized Pack'!E713/8000,1)</f>
        <v>0</v>
      </c>
      <c r="AL716">
        <f>CEILING('L Sized Pack'!F713/8000,1)</f>
        <v>0</v>
      </c>
      <c r="AM716">
        <f>CEILING('L Sized Pack'!G713/8000,1)</f>
        <v>0</v>
      </c>
      <c r="AN716">
        <f>CEILING('L Sized Pack'!H713/8000,1)</f>
        <v>0</v>
      </c>
      <c r="AO716">
        <f>CEILING('L Sized Pack'!I713/8000,1)</f>
        <v>0</v>
      </c>
      <c r="AP716">
        <f>CEILING('L Sized Pack'!J713/8000,1)</f>
        <v>0</v>
      </c>
      <c r="AQ716">
        <f>CEILING('L Sized Pack'!K713/8000,1)</f>
        <v>0</v>
      </c>
      <c r="AR716">
        <f>CEILING('L Sized Pack'!L713/8000,1)</f>
        <v>0</v>
      </c>
      <c r="AS716">
        <f>CEILING('L Sized Pack'!M713/8000,1)</f>
        <v>0</v>
      </c>
      <c r="AT716">
        <f t="shared" si="46"/>
        <v>0</v>
      </c>
      <c r="AV716">
        <f t="shared" si="47"/>
        <v>179.88</v>
      </c>
    </row>
    <row r="717" spans="1:48" x14ac:dyDescent="0.25">
      <c r="A717" t="s">
        <v>747</v>
      </c>
      <c r="B717" t="s">
        <v>39</v>
      </c>
      <c r="D717">
        <f>CEILING('L Sized Pack'!B714/1000,1)</f>
        <v>0</v>
      </c>
      <c r="E717">
        <f>CEILING('L Sized Pack'!C714/1000,1)</f>
        <v>0</v>
      </c>
      <c r="F717">
        <f>CEILING('L Sized Pack'!D714/1000,1)</f>
        <v>0</v>
      </c>
      <c r="G717">
        <f>CEILING('L Sized Pack'!E714/1000,1)</f>
        <v>0</v>
      </c>
      <c r="H717">
        <f>CEILING('L Sized Pack'!F714/1000,1)</f>
        <v>0</v>
      </c>
      <c r="I717">
        <f>CEILING('L Sized Pack'!G714/1000,1)</f>
        <v>0</v>
      </c>
      <c r="J717">
        <f>CEILING('L Sized Pack'!H714/1000,1)</f>
        <v>0</v>
      </c>
      <c r="K717">
        <f>CEILING('L Sized Pack'!I714/1000,1)</f>
        <v>0</v>
      </c>
      <c r="L717">
        <f>CEILING('L Sized Pack'!J714/1000,1)</f>
        <v>0</v>
      </c>
      <c r="M717">
        <f>CEILING('L Sized Pack'!K714/1000,1)</f>
        <v>0</v>
      </c>
      <c r="N717">
        <f>CEILING('L Sized Pack'!L714/1000,1)</f>
        <v>0</v>
      </c>
      <c r="O717">
        <f>CEILING('L Sized Pack'!M714/1000,1)</f>
        <v>0</v>
      </c>
      <c r="P717">
        <f t="shared" si="44"/>
        <v>0</v>
      </c>
      <c r="T717">
        <f>CEILING('L Sized Pack'!B714/5000,1)</f>
        <v>0</v>
      </c>
      <c r="U717">
        <f>CEILING('L Sized Pack'!C714/5000,1)</f>
        <v>0</v>
      </c>
      <c r="V717">
        <f>CEILING('L Sized Pack'!D714/5000,1)</f>
        <v>0</v>
      </c>
      <c r="W717">
        <f>CEILING('L Sized Pack'!E714/5000,1)</f>
        <v>0</v>
      </c>
      <c r="X717">
        <f>CEILING('L Sized Pack'!F714/5000,1)</f>
        <v>0</v>
      </c>
      <c r="Y717">
        <f>CEILING('L Sized Pack'!G714/5000,1)</f>
        <v>0</v>
      </c>
      <c r="Z717">
        <f>CEILING('L Sized Pack'!H714/5000,1)</f>
        <v>0</v>
      </c>
      <c r="AA717">
        <f>CEILING('L Sized Pack'!I714/5000,1)</f>
        <v>0</v>
      </c>
      <c r="AB717">
        <f>CEILING('L Sized Pack'!J714/5000,1)</f>
        <v>0</v>
      </c>
      <c r="AC717">
        <f>CEILING('L Sized Pack'!K714/5000,1)</f>
        <v>0</v>
      </c>
      <c r="AD717">
        <f>CEILING('L Sized Pack'!L714/5000,1)</f>
        <v>0</v>
      </c>
      <c r="AE717">
        <f>CEILING('L Sized Pack'!M714/5000,1)</f>
        <v>0</v>
      </c>
      <c r="AF717">
        <f t="shared" si="45"/>
        <v>0</v>
      </c>
      <c r="AH717">
        <f>CEILING('L Sized Pack'!B714/8000,1)</f>
        <v>0</v>
      </c>
      <c r="AI717">
        <f>CEILING('L Sized Pack'!C714/8000,1)</f>
        <v>0</v>
      </c>
      <c r="AJ717">
        <f>CEILING('L Sized Pack'!D714/8000,1)</f>
        <v>0</v>
      </c>
      <c r="AK717">
        <f>CEILING('L Sized Pack'!E714/8000,1)</f>
        <v>0</v>
      </c>
      <c r="AL717">
        <f>CEILING('L Sized Pack'!F714/8000,1)</f>
        <v>0</v>
      </c>
      <c r="AM717">
        <f>CEILING('L Sized Pack'!G714/8000,1)</f>
        <v>0</v>
      </c>
      <c r="AN717">
        <f>CEILING('L Sized Pack'!H714/8000,1)</f>
        <v>0</v>
      </c>
      <c r="AO717">
        <f>CEILING('L Sized Pack'!I714/8000,1)</f>
        <v>0</v>
      </c>
      <c r="AP717">
        <f>CEILING('L Sized Pack'!J714/8000,1)</f>
        <v>0</v>
      </c>
      <c r="AQ717">
        <f>CEILING('L Sized Pack'!K714/8000,1)</f>
        <v>0</v>
      </c>
      <c r="AR717">
        <f>CEILING('L Sized Pack'!L714/8000,1)</f>
        <v>0</v>
      </c>
      <c r="AS717">
        <f>CEILING('L Sized Pack'!M714/8000,1)</f>
        <v>0</v>
      </c>
      <c r="AT717">
        <f t="shared" si="46"/>
        <v>0</v>
      </c>
      <c r="AV717">
        <f t="shared" si="47"/>
        <v>179.88</v>
      </c>
    </row>
    <row r="718" spans="1:48" x14ac:dyDescent="0.25">
      <c r="A718" t="s">
        <v>748</v>
      </c>
      <c r="B718" t="s">
        <v>39</v>
      </c>
      <c r="D718">
        <f>CEILING('L Sized Pack'!B715/1000,1)</f>
        <v>0</v>
      </c>
      <c r="E718">
        <f>CEILING('L Sized Pack'!C715/1000,1)</f>
        <v>0</v>
      </c>
      <c r="F718">
        <f>CEILING('L Sized Pack'!D715/1000,1)</f>
        <v>0</v>
      </c>
      <c r="G718">
        <f>CEILING('L Sized Pack'!E715/1000,1)</f>
        <v>0</v>
      </c>
      <c r="H718">
        <f>CEILING('L Sized Pack'!F715/1000,1)</f>
        <v>0</v>
      </c>
      <c r="I718">
        <f>CEILING('L Sized Pack'!G715/1000,1)</f>
        <v>0</v>
      </c>
      <c r="J718">
        <f>CEILING('L Sized Pack'!H715/1000,1)</f>
        <v>0</v>
      </c>
      <c r="K718">
        <f>CEILING('L Sized Pack'!I715/1000,1)</f>
        <v>0</v>
      </c>
      <c r="L718">
        <f>CEILING('L Sized Pack'!J715/1000,1)</f>
        <v>0</v>
      </c>
      <c r="M718">
        <f>CEILING('L Sized Pack'!K715/1000,1)</f>
        <v>0</v>
      </c>
      <c r="N718">
        <f>CEILING('L Sized Pack'!L715/1000,1)</f>
        <v>0</v>
      </c>
      <c r="O718">
        <f>CEILING('L Sized Pack'!M715/1000,1)</f>
        <v>0</v>
      </c>
      <c r="P718">
        <f t="shared" si="44"/>
        <v>0</v>
      </c>
      <c r="T718">
        <f>CEILING('L Sized Pack'!B715/5000,1)</f>
        <v>0</v>
      </c>
      <c r="U718">
        <f>CEILING('L Sized Pack'!C715/5000,1)</f>
        <v>0</v>
      </c>
      <c r="V718">
        <f>CEILING('L Sized Pack'!D715/5000,1)</f>
        <v>0</v>
      </c>
      <c r="W718">
        <f>CEILING('L Sized Pack'!E715/5000,1)</f>
        <v>0</v>
      </c>
      <c r="X718">
        <f>CEILING('L Sized Pack'!F715/5000,1)</f>
        <v>0</v>
      </c>
      <c r="Y718">
        <f>CEILING('L Sized Pack'!G715/5000,1)</f>
        <v>0</v>
      </c>
      <c r="Z718">
        <f>CEILING('L Sized Pack'!H715/5000,1)</f>
        <v>0</v>
      </c>
      <c r="AA718">
        <f>CEILING('L Sized Pack'!I715/5000,1)</f>
        <v>0</v>
      </c>
      <c r="AB718">
        <f>CEILING('L Sized Pack'!J715/5000,1)</f>
        <v>0</v>
      </c>
      <c r="AC718">
        <f>CEILING('L Sized Pack'!K715/5000,1)</f>
        <v>0</v>
      </c>
      <c r="AD718">
        <f>CEILING('L Sized Pack'!L715/5000,1)</f>
        <v>0</v>
      </c>
      <c r="AE718">
        <f>CEILING('L Sized Pack'!M715/5000,1)</f>
        <v>0</v>
      </c>
      <c r="AF718">
        <f t="shared" si="45"/>
        <v>0</v>
      </c>
      <c r="AH718">
        <f>CEILING('L Sized Pack'!B715/8000,1)</f>
        <v>0</v>
      </c>
      <c r="AI718">
        <f>CEILING('L Sized Pack'!C715/8000,1)</f>
        <v>0</v>
      </c>
      <c r="AJ718">
        <f>CEILING('L Sized Pack'!D715/8000,1)</f>
        <v>0</v>
      </c>
      <c r="AK718">
        <f>CEILING('L Sized Pack'!E715/8000,1)</f>
        <v>0</v>
      </c>
      <c r="AL718">
        <f>CEILING('L Sized Pack'!F715/8000,1)</f>
        <v>0</v>
      </c>
      <c r="AM718">
        <f>CEILING('L Sized Pack'!G715/8000,1)</f>
        <v>0</v>
      </c>
      <c r="AN718">
        <f>CEILING('L Sized Pack'!H715/8000,1)</f>
        <v>0</v>
      </c>
      <c r="AO718">
        <f>CEILING('L Sized Pack'!I715/8000,1)</f>
        <v>0</v>
      </c>
      <c r="AP718">
        <f>CEILING('L Sized Pack'!J715/8000,1)</f>
        <v>0</v>
      </c>
      <c r="AQ718">
        <f>CEILING('L Sized Pack'!K715/8000,1)</f>
        <v>0</v>
      </c>
      <c r="AR718">
        <f>CEILING('L Sized Pack'!L715/8000,1)</f>
        <v>0</v>
      </c>
      <c r="AS718">
        <f>CEILING('L Sized Pack'!M715/8000,1)</f>
        <v>0</v>
      </c>
      <c r="AT718">
        <f t="shared" si="46"/>
        <v>0</v>
      </c>
      <c r="AV718">
        <f t="shared" si="47"/>
        <v>179.88</v>
      </c>
    </row>
    <row r="719" spans="1:48" x14ac:dyDescent="0.25">
      <c r="A719" t="s">
        <v>749</v>
      </c>
      <c r="B719" t="s">
        <v>39</v>
      </c>
      <c r="D719">
        <f>CEILING('L Sized Pack'!B716/1000,1)</f>
        <v>0</v>
      </c>
      <c r="E719">
        <f>CEILING('L Sized Pack'!C716/1000,1)</f>
        <v>0</v>
      </c>
      <c r="F719">
        <f>CEILING('L Sized Pack'!D716/1000,1)</f>
        <v>0</v>
      </c>
      <c r="G719">
        <f>CEILING('L Sized Pack'!E716/1000,1)</f>
        <v>0</v>
      </c>
      <c r="H719">
        <f>CEILING('L Sized Pack'!F716/1000,1)</f>
        <v>0</v>
      </c>
      <c r="I719">
        <f>CEILING('L Sized Pack'!G716/1000,1)</f>
        <v>0</v>
      </c>
      <c r="J719">
        <f>CEILING('L Sized Pack'!H716/1000,1)</f>
        <v>0</v>
      </c>
      <c r="K719">
        <f>CEILING('L Sized Pack'!I716/1000,1)</f>
        <v>0</v>
      </c>
      <c r="L719">
        <f>CEILING('L Sized Pack'!J716/1000,1)</f>
        <v>2</v>
      </c>
      <c r="M719">
        <f>CEILING('L Sized Pack'!K716/1000,1)</f>
        <v>0</v>
      </c>
      <c r="N719">
        <f>CEILING('L Sized Pack'!L716/1000,1)</f>
        <v>2</v>
      </c>
      <c r="O719">
        <f>CEILING('L Sized Pack'!M716/1000,1)</f>
        <v>0</v>
      </c>
      <c r="P719">
        <f t="shared" si="44"/>
        <v>20</v>
      </c>
      <c r="T719">
        <f>CEILING('L Sized Pack'!B716/5000,1)</f>
        <v>0</v>
      </c>
      <c r="U719">
        <f>CEILING('L Sized Pack'!C716/5000,1)</f>
        <v>0</v>
      </c>
      <c r="V719">
        <f>CEILING('L Sized Pack'!D716/5000,1)</f>
        <v>0</v>
      </c>
      <c r="W719">
        <f>CEILING('L Sized Pack'!E716/5000,1)</f>
        <v>0</v>
      </c>
      <c r="X719">
        <f>CEILING('L Sized Pack'!F716/5000,1)</f>
        <v>0</v>
      </c>
      <c r="Y719">
        <f>CEILING('L Sized Pack'!G716/5000,1)</f>
        <v>0</v>
      </c>
      <c r="Z719">
        <f>CEILING('L Sized Pack'!H716/5000,1)</f>
        <v>0</v>
      </c>
      <c r="AA719">
        <f>CEILING('L Sized Pack'!I716/5000,1)</f>
        <v>0</v>
      </c>
      <c r="AB719">
        <f>CEILING('L Sized Pack'!J716/5000,1)</f>
        <v>1</v>
      </c>
      <c r="AC719">
        <f>CEILING('L Sized Pack'!K716/5000,1)</f>
        <v>0</v>
      </c>
      <c r="AD719">
        <f>CEILING('L Sized Pack'!L716/5000,1)</f>
        <v>1</v>
      </c>
      <c r="AE719">
        <f>CEILING('L Sized Pack'!M716/5000,1)</f>
        <v>0</v>
      </c>
      <c r="AF719">
        <f t="shared" si="45"/>
        <v>20</v>
      </c>
      <c r="AH719">
        <f>CEILING('L Sized Pack'!B716/8000,1)</f>
        <v>0</v>
      </c>
      <c r="AI719">
        <f>CEILING('L Sized Pack'!C716/8000,1)</f>
        <v>0</v>
      </c>
      <c r="AJ719">
        <f>CEILING('L Sized Pack'!D716/8000,1)</f>
        <v>0</v>
      </c>
      <c r="AK719">
        <f>CEILING('L Sized Pack'!E716/8000,1)</f>
        <v>0</v>
      </c>
      <c r="AL719">
        <f>CEILING('L Sized Pack'!F716/8000,1)</f>
        <v>0</v>
      </c>
      <c r="AM719">
        <f>CEILING('L Sized Pack'!G716/8000,1)</f>
        <v>0</v>
      </c>
      <c r="AN719">
        <f>CEILING('L Sized Pack'!H716/8000,1)</f>
        <v>0</v>
      </c>
      <c r="AO719">
        <f>CEILING('L Sized Pack'!I716/8000,1)</f>
        <v>0</v>
      </c>
      <c r="AP719">
        <f>CEILING('L Sized Pack'!J716/8000,1)</f>
        <v>1</v>
      </c>
      <c r="AQ719">
        <f>CEILING('L Sized Pack'!K716/8000,1)</f>
        <v>0</v>
      </c>
      <c r="AR719">
        <f>CEILING('L Sized Pack'!L716/8000,1)</f>
        <v>1</v>
      </c>
      <c r="AS719">
        <f>CEILING('L Sized Pack'!M716/8000,1)</f>
        <v>0</v>
      </c>
      <c r="AT719">
        <f t="shared" si="46"/>
        <v>30</v>
      </c>
      <c r="AV719">
        <f t="shared" si="47"/>
        <v>199.88</v>
      </c>
    </row>
    <row r="720" spans="1:48" x14ac:dyDescent="0.25">
      <c r="A720" t="s">
        <v>750</v>
      </c>
      <c r="B720" t="s">
        <v>39</v>
      </c>
      <c r="D720">
        <f>CEILING('L Sized Pack'!B717/1000,1)</f>
        <v>0</v>
      </c>
      <c r="E720">
        <f>CEILING('L Sized Pack'!C717/1000,1)</f>
        <v>2</v>
      </c>
      <c r="F720">
        <f>CEILING('L Sized Pack'!D717/1000,1)</f>
        <v>0</v>
      </c>
      <c r="G720">
        <f>CEILING('L Sized Pack'!E717/1000,1)</f>
        <v>0</v>
      </c>
      <c r="H720">
        <f>CEILING('L Sized Pack'!F717/1000,1)</f>
        <v>0</v>
      </c>
      <c r="I720">
        <f>CEILING('L Sized Pack'!G717/1000,1)</f>
        <v>0</v>
      </c>
      <c r="J720">
        <f>CEILING('L Sized Pack'!H717/1000,1)</f>
        <v>1</v>
      </c>
      <c r="K720">
        <f>CEILING('L Sized Pack'!I717/1000,1)</f>
        <v>0</v>
      </c>
      <c r="L720">
        <f>CEILING('L Sized Pack'!J717/1000,1)</f>
        <v>0</v>
      </c>
      <c r="M720">
        <f>CEILING('L Sized Pack'!K717/1000,1)</f>
        <v>0</v>
      </c>
      <c r="N720">
        <f>CEILING('L Sized Pack'!L717/1000,1)</f>
        <v>0</v>
      </c>
      <c r="O720">
        <f>CEILING('L Sized Pack'!M717/1000,1)</f>
        <v>0</v>
      </c>
      <c r="P720">
        <f t="shared" si="44"/>
        <v>15</v>
      </c>
      <c r="T720">
        <f>CEILING('L Sized Pack'!B717/5000,1)</f>
        <v>0</v>
      </c>
      <c r="U720">
        <f>CEILING('L Sized Pack'!C717/5000,1)</f>
        <v>1</v>
      </c>
      <c r="V720">
        <f>CEILING('L Sized Pack'!D717/5000,1)</f>
        <v>0</v>
      </c>
      <c r="W720">
        <f>CEILING('L Sized Pack'!E717/5000,1)</f>
        <v>0</v>
      </c>
      <c r="X720">
        <f>CEILING('L Sized Pack'!F717/5000,1)</f>
        <v>0</v>
      </c>
      <c r="Y720">
        <f>CEILING('L Sized Pack'!G717/5000,1)</f>
        <v>0</v>
      </c>
      <c r="Z720">
        <f>CEILING('L Sized Pack'!H717/5000,1)</f>
        <v>1</v>
      </c>
      <c r="AA720">
        <f>CEILING('L Sized Pack'!I717/5000,1)</f>
        <v>0</v>
      </c>
      <c r="AB720">
        <f>CEILING('L Sized Pack'!J717/5000,1)</f>
        <v>0</v>
      </c>
      <c r="AC720">
        <f>CEILING('L Sized Pack'!K717/5000,1)</f>
        <v>0</v>
      </c>
      <c r="AD720">
        <f>CEILING('L Sized Pack'!L717/5000,1)</f>
        <v>0</v>
      </c>
      <c r="AE720">
        <f>CEILING('L Sized Pack'!M717/5000,1)</f>
        <v>0</v>
      </c>
      <c r="AF720">
        <f t="shared" si="45"/>
        <v>20</v>
      </c>
      <c r="AH720">
        <f>CEILING('L Sized Pack'!B717/8000,1)</f>
        <v>0</v>
      </c>
      <c r="AI720">
        <f>CEILING('L Sized Pack'!C717/8000,1)</f>
        <v>1</v>
      </c>
      <c r="AJ720">
        <f>CEILING('L Sized Pack'!D717/8000,1)</f>
        <v>0</v>
      </c>
      <c r="AK720">
        <f>CEILING('L Sized Pack'!E717/8000,1)</f>
        <v>0</v>
      </c>
      <c r="AL720">
        <f>CEILING('L Sized Pack'!F717/8000,1)</f>
        <v>0</v>
      </c>
      <c r="AM720">
        <f>CEILING('L Sized Pack'!G717/8000,1)</f>
        <v>0</v>
      </c>
      <c r="AN720">
        <f>CEILING('L Sized Pack'!H717/8000,1)</f>
        <v>1</v>
      </c>
      <c r="AO720">
        <f>CEILING('L Sized Pack'!I717/8000,1)</f>
        <v>0</v>
      </c>
      <c r="AP720">
        <f>CEILING('L Sized Pack'!J717/8000,1)</f>
        <v>0</v>
      </c>
      <c r="AQ720">
        <f>CEILING('L Sized Pack'!K717/8000,1)</f>
        <v>0</v>
      </c>
      <c r="AR720">
        <f>CEILING('L Sized Pack'!L717/8000,1)</f>
        <v>0</v>
      </c>
      <c r="AS720">
        <f>CEILING('L Sized Pack'!M717/8000,1)</f>
        <v>0</v>
      </c>
      <c r="AT720">
        <f t="shared" si="46"/>
        <v>30</v>
      </c>
      <c r="AV720">
        <f t="shared" si="47"/>
        <v>194.88</v>
      </c>
    </row>
    <row r="721" spans="1:48" x14ac:dyDescent="0.25">
      <c r="A721" t="s">
        <v>751</v>
      </c>
      <c r="B721" t="s">
        <v>57</v>
      </c>
      <c r="D721">
        <f>CEILING('L Sized Pack'!B718/1000,1)</f>
        <v>0</v>
      </c>
      <c r="E721">
        <f>CEILING('L Sized Pack'!C718/1000,1)</f>
        <v>0</v>
      </c>
      <c r="F721">
        <f>CEILING('L Sized Pack'!D718/1000,1)</f>
        <v>0</v>
      </c>
      <c r="G721">
        <f>CEILING('L Sized Pack'!E718/1000,1)</f>
        <v>0</v>
      </c>
      <c r="H721">
        <f>CEILING('L Sized Pack'!F718/1000,1)</f>
        <v>0</v>
      </c>
      <c r="I721">
        <f>CEILING('L Sized Pack'!G718/1000,1)</f>
        <v>0</v>
      </c>
      <c r="J721">
        <f>CEILING('L Sized Pack'!H718/1000,1)</f>
        <v>0</v>
      </c>
      <c r="K721">
        <f>CEILING('L Sized Pack'!I718/1000,1)</f>
        <v>0</v>
      </c>
      <c r="L721">
        <f>CEILING('L Sized Pack'!J718/1000,1)</f>
        <v>0</v>
      </c>
      <c r="M721">
        <f>CEILING('L Sized Pack'!K718/1000,1)</f>
        <v>0</v>
      </c>
      <c r="N721">
        <f>CEILING('L Sized Pack'!L718/1000,1)</f>
        <v>0</v>
      </c>
      <c r="O721">
        <f>CEILING('L Sized Pack'!M718/1000,1)</f>
        <v>0</v>
      </c>
      <c r="P721">
        <f t="shared" si="44"/>
        <v>0</v>
      </c>
      <c r="T721">
        <f>CEILING('L Sized Pack'!B718/5000,1)</f>
        <v>0</v>
      </c>
      <c r="U721">
        <f>CEILING('L Sized Pack'!C718/5000,1)</f>
        <v>0</v>
      </c>
      <c r="V721">
        <f>CEILING('L Sized Pack'!D718/5000,1)</f>
        <v>0</v>
      </c>
      <c r="W721">
        <f>CEILING('L Sized Pack'!E718/5000,1)</f>
        <v>0</v>
      </c>
      <c r="X721">
        <f>CEILING('L Sized Pack'!F718/5000,1)</f>
        <v>0</v>
      </c>
      <c r="Y721">
        <f>CEILING('L Sized Pack'!G718/5000,1)</f>
        <v>0</v>
      </c>
      <c r="Z721">
        <f>CEILING('L Sized Pack'!H718/5000,1)</f>
        <v>0</v>
      </c>
      <c r="AA721">
        <f>CEILING('L Sized Pack'!I718/5000,1)</f>
        <v>0</v>
      </c>
      <c r="AB721">
        <f>CEILING('L Sized Pack'!J718/5000,1)</f>
        <v>0</v>
      </c>
      <c r="AC721">
        <f>CEILING('L Sized Pack'!K718/5000,1)</f>
        <v>0</v>
      </c>
      <c r="AD721">
        <f>CEILING('L Sized Pack'!L718/5000,1)</f>
        <v>0</v>
      </c>
      <c r="AE721">
        <f>CEILING('L Sized Pack'!M718/5000,1)</f>
        <v>0</v>
      </c>
      <c r="AF721">
        <f t="shared" si="45"/>
        <v>0</v>
      </c>
      <c r="AH721">
        <f>CEILING('L Sized Pack'!B718/8000,1)</f>
        <v>0</v>
      </c>
      <c r="AI721">
        <f>CEILING('L Sized Pack'!C718/8000,1)</f>
        <v>0</v>
      </c>
      <c r="AJ721">
        <f>CEILING('L Sized Pack'!D718/8000,1)</f>
        <v>0</v>
      </c>
      <c r="AK721">
        <f>CEILING('L Sized Pack'!E718/8000,1)</f>
        <v>0</v>
      </c>
      <c r="AL721">
        <f>CEILING('L Sized Pack'!F718/8000,1)</f>
        <v>0</v>
      </c>
      <c r="AM721">
        <f>CEILING('L Sized Pack'!G718/8000,1)</f>
        <v>0</v>
      </c>
      <c r="AN721">
        <f>CEILING('L Sized Pack'!H718/8000,1)</f>
        <v>0</v>
      </c>
      <c r="AO721">
        <f>CEILING('L Sized Pack'!I718/8000,1)</f>
        <v>0</v>
      </c>
      <c r="AP721">
        <f>CEILING('L Sized Pack'!J718/8000,1)</f>
        <v>0</v>
      </c>
      <c r="AQ721">
        <f>CEILING('L Sized Pack'!K718/8000,1)</f>
        <v>0</v>
      </c>
      <c r="AR721">
        <f>CEILING('L Sized Pack'!L718/8000,1)</f>
        <v>0</v>
      </c>
      <c r="AS721">
        <f>CEILING('L Sized Pack'!M718/8000,1)</f>
        <v>0</v>
      </c>
      <c r="AT721">
        <f t="shared" si="46"/>
        <v>0</v>
      </c>
      <c r="AV721">
        <f t="shared" si="47"/>
        <v>179.88</v>
      </c>
    </row>
    <row r="722" spans="1:48" x14ac:dyDescent="0.25">
      <c r="A722" t="s">
        <v>752</v>
      </c>
      <c r="B722" t="s">
        <v>39</v>
      </c>
      <c r="D722">
        <f>CEILING('L Sized Pack'!B719/1000,1)</f>
        <v>0</v>
      </c>
      <c r="E722">
        <f>CEILING('L Sized Pack'!C719/1000,1)</f>
        <v>0</v>
      </c>
      <c r="F722">
        <f>CEILING('L Sized Pack'!D719/1000,1)</f>
        <v>0</v>
      </c>
      <c r="G722">
        <f>CEILING('L Sized Pack'!E719/1000,1)</f>
        <v>2</v>
      </c>
      <c r="H722">
        <f>CEILING('L Sized Pack'!F719/1000,1)</f>
        <v>0</v>
      </c>
      <c r="I722">
        <f>CEILING('L Sized Pack'!G719/1000,1)</f>
        <v>0</v>
      </c>
      <c r="J722">
        <f>CEILING('L Sized Pack'!H719/1000,1)</f>
        <v>0</v>
      </c>
      <c r="K722">
        <f>CEILING('L Sized Pack'!I719/1000,1)</f>
        <v>0</v>
      </c>
      <c r="L722">
        <f>CEILING('L Sized Pack'!J719/1000,1)</f>
        <v>0</v>
      </c>
      <c r="M722">
        <f>CEILING('L Sized Pack'!K719/1000,1)</f>
        <v>3</v>
      </c>
      <c r="N722">
        <f>CEILING('L Sized Pack'!L719/1000,1)</f>
        <v>0</v>
      </c>
      <c r="O722">
        <f>CEILING('L Sized Pack'!M719/1000,1)</f>
        <v>0</v>
      </c>
      <c r="P722">
        <f t="shared" si="44"/>
        <v>25</v>
      </c>
      <c r="T722">
        <f>CEILING('L Sized Pack'!B719/5000,1)</f>
        <v>0</v>
      </c>
      <c r="U722">
        <f>CEILING('L Sized Pack'!C719/5000,1)</f>
        <v>0</v>
      </c>
      <c r="V722">
        <f>CEILING('L Sized Pack'!D719/5000,1)</f>
        <v>0</v>
      </c>
      <c r="W722">
        <f>CEILING('L Sized Pack'!E719/5000,1)</f>
        <v>1</v>
      </c>
      <c r="X722">
        <f>CEILING('L Sized Pack'!F719/5000,1)</f>
        <v>0</v>
      </c>
      <c r="Y722">
        <f>CEILING('L Sized Pack'!G719/5000,1)</f>
        <v>0</v>
      </c>
      <c r="Z722">
        <f>CEILING('L Sized Pack'!H719/5000,1)</f>
        <v>0</v>
      </c>
      <c r="AA722">
        <f>CEILING('L Sized Pack'!I719/5000,1)</f>
        <v>0</v>
      </c>
      <c r="AB722">
        <f>CEILING('L Sized Pack'!J719/5000,1)</f>
        <v>0</v>
      </c>
      <c r="AC722">
        <f>CEILING('L Sized Pack'!K719/5000,1)</f>
        <v>1</v>
      </c>
      <c r="AD722">
        <f>CEILING('L Sized Pack'!L719/5000,1)</f>
        <v>0</v>
      </c>
      <c r="AE722">
        <f>CEILING('L Sized Pack'!M719/5000,1)</f>
        <v>0</v>
      </c>
      <c r="AF722">
        <f t="shared" si="45"/>
        <v>20</v>
      </c>
      <c r="AH722">
        <f>CEILING('L Sized Pack'!B719/8000,1)</f>
        <v>0</v>
      </c>
      <c r="AI722">
        <f>CEILING('L Sized Pack'!C719/8000,1)</f>
        <v>0</v>
      </c>
      <c r="AJ722">
        <f>CEILING('L Sized Pack'!D719/8000,1)</f>
        <v>0</v>
      </c>
      <c r="AK722">
        <f>CEILING('L Sized Pack'!E719/8000,1)</f>
        <v>1</v>
      </c>
      <c r="AL722">
        <f>CEILING('L Sized Pack'!F719/8000,1)</f>
        <v>0</v>
      </c>
      <c r="AM722">
        <f>CEILING('L Sized Pack'!G719/8000,1)</f>
        <v>0</v>
      </c>
      <c r="AN722">
        <f>CEILING('L Sized Pack'!H719/8000,1)</f>
        <v>0</v>
      </c>
      <c r="AO722">
        <f>CEILING('L Sized Pack'!I719/8000,1)</f>
        <v>0</v>
      </c>
      <c r="AP722">
        <f>CEILING('L Sized Pack'!J719/8000,1)</f>
        <v>0</v>
      </c>
      <c r="AQ722">
        <f>CEILING('L Sized Pack'!K719/8000,1)</f>
        <v>1</v>
      </c>
      <c r="AR722">
        <f>CEILING('L Sized Pack'!L719/8000,1)</f>
        <v>0</v>
      </c>
      <c r="AS722">
        <f>CEILING('L Sized Pack'!M719/8000,1)</f>
        <v>0</v>
      </c>
      <c r="AT722">
        <f t="shared" si="46"/>
        <v>30</v>
      </c>
      <c r="AV722">
        <f t="shared" si="47"/>
        <v>199.88</v>
      </c>
    </row>
    <row r="723" spans="1:48" x14ac:dyDescent="0.25">
      <c r="A723" t="s">
        <v>753</v>
      </c>
      <c r="B723" t="s">
        <v>39</v>
      </c>
      <c r="D723">
        <f>CEILING('L Sized Pack'!B720/1000,1)</f>
        <v>0</v>
      </c>
      <c r="E723">
        <f>CEILING('L Sized Pack'!C720/1000,1)</f>
        <v>0</v>
      </c>
      <c r="F723">
        <f>CEILING('L Sized Pack'!D720/1000,1)</f>
        <v>0</v>
      </c>
      <c r="G723">
        <f>CEILING('L Sized Pack'!E720/1000,1)</f>
        <v>0</v>
      </c>
      <c r="H723">
        <f>CEILING('L Sized Pack'!F720/1000,1)</f>
        <v>0</v>
      </c>
      <c r="I723">
        <f>CEILING('L Sized Pack'!G720/1000,1)</f>
        <v>0</v>
      </c>
      <c r="J723">
        <f>CEILING('L Sized Pack'!H720/1000,1)</f>
        <v>0</v>
      </c>
      <c r="K723">
        <f>CEILING('L Sized Pack'!I720/1000,1)</f>
        <v>0</v>
      </c>
      <c r="L723">
        <f>CEILING('L Sized Pack'!J720/1000,1)</f>
        <v>0</v>
      </c>
      <c r="M723">
        <f>CEILING('L Sized Pack'!K720/1000,1)</f>
        <v>0</v>
      </c>
      <c r="N723">
        <f>CEILING('L Sized Pack'!L720/1000,1)</f>
        <v>0</v>
      </c>
      <c r="O723">
        <f>CEILING('L Sized Pack'!M720/1000,1)</f>
        <v>0</v>
      </c>
      <c r="P723">
        <f t="shared" si="44"/>
        <v>0</v>
      </c>
      <c r="T723">
        <f>CEILING('L Sized Pack'!B720/5000,1)</f>
        <v>0</v>
      </c>
      <c r="U723">
        <f>CEILING('L Sized Pack'!C720/5000,1)</f>
        <v>0</v>
      </c>
      <c r="V723">
        <f>CEILING('L Sized Pack'!D720/5000,1)</f>
        <v>0</v>
      </c>
      <c r="W723">
        <f>CEILING('L Sized Pack'!E720/5000,1)</f>
        <v>0</v>
      </c>
      <c r="X723">
        <f>CEILING('L Sized Pack'!F720/5000,1)</f>
        <v>0</v>
      </c>
      <c r="Y723">
        <f>CEILING('L Sized Pack'!G720/5000,1)</f>
        <v>0</v>
      </c>
      <c r="Z723">
        <f>CEILING('L Sized Pack'!H720/5000,1)</f>
        <v>0</v>
      </c>
      <c r="AA723">
        <f>CEILING('L Sized Pack'!I720/5000,1)</f>
        <v>0</v>
      </c>
      <c r="AB723">
        <f>CEILING('L Sized Pack'!J720/5000,1)</f>
        <v>0</v>
      </c>
      <c r="AC723">
        <f>CEILING('L Sized Pack'!K720/5000,1)</f>
        <v>0</v>
      </c>
      <c r="AD723">
        <f>CEILING('L Sized Pack'!L720/5000,1)</f>
        <v>0</v>
      </c>
      <c r="AE723">
        <f>CEILING('L Sized Pack'!M720/5000,1)</f>
        <v>0</v>
      </c>
      <c r="AF723">
        <f t="shared" si="45"/>
        <v>0</v>
      </c>
      <c r="AH723">
        <f>CEILING('L Sized Pack'!B720/8000,1)</f>
        <v>0</v>
      </c>
      <c r="AI723">
        <f>CEILING('L Sized Pack'!C720/8000,1)</f>
        <v>0</v>
      </c>
      <c r="AJ723">
        <f>CEILING('L Sized Pack'!D720/8000,1)</f>
        <v>0</v>
      </c>
      <c r="AK723">
        <f>CEILING('L Sized Pack'!E720/8000,1)</f>
        <v>0</v>
      </c>
      <c r="AL723">
        <f>CEILING('L Sized Pack'!F720/8000,1)</f>
        <v>0</v>
      </c>
      <c r="AM723">
        <f>CEILING('L Sized Pack'!G720/8000,1)</f>
        <v>0</v>
      </c>
      <c r="AN723">
        <f>CEILING('L Sized Pack'!H720/8000,1)</f>
        <v>0</v>
      </c>
      <c r="AO723">
        <f>CEILING('L Sized Pack'!I720/8000,1)</f>
        <v>0</v>
      </c>
      <c r="AP723">
        <f>CEILING('L Sized Pack'!J720/8000,1)</f>
        <v>0</v>
      </c>
      <c r="AQ723">
        <f>CEILING('L Sized Pack'!K720/8000,1)</f>
        <v>0</v>
      </c>
      <c r="AR723">
        <f>CEILING('L Sized Pack'!L720/8000,1)</f>
        <v>0</v>
      </c>
      <c r="AS723">
        <f>CEILING('L Sized Pack'!M720/8000,1)</f>
        <v>0</v>
      </c>
      <c r="AT723">
        <f t="shared" si="46"/>
        <v>0</v>
      </c>
      <c r="AV723">
        <f t="shared" si="47"/>
        <v>179.88</v>
      </c>
    </row>
    <row r="724" spans="1:48" x14ac:dyDescent="0.25">
      <c r="A724" t="s">
        <v>754</v>
      </c>
      <c r="B724" t="s">
        <v>39</v>
      </c>
      <c r="D724">
        <f>CEILING('L Sized Pack'!B721/1000,1)</f>
        <v>0</v>
      </c>
      <c r="E724">
        <f>CEILING('L Sized Pack'!C721/1000,1)</f>
        <v>10</v>
      </c>
      <c r="F724">
        <f>CEILING('L Sized Pack'!D721/1000,1)</f>
        <v>0</v>
      </c>
      <c r="G724">
        <f>CEILING('L Sized Pack'!E721/1000,1)</f>
        <v>0</v>
      </c>
      <c r="H724">
        <f>CEILING('L Sized Pack'!F721/1000,1)</f>
        <v>0</v>
      </c>
      <c r="I724">
        <f>CEILING('L Sized Pack'!G721/1000,1)</f>
        <v>0</v>
      </c>
      <c r="J724">
        <f>CEILING('L Sized Pack'!H721/1000,1)</f>
        <v>0</v>
      </c>
      <c r="K724">
        <f>CEILING('L Sized Pack'!I721/1000,1)</f>
        <v>0</v>
      </c>
      <c r="L724">
        <f>CEILING('L Sized Pack'!J721/1000,1)</f>
        <v>0</v>
      </c>
      <c r="M724">
        <f>CEILING('L Sized Pack'!K721/1000,1)</f>
        <v>0</v>
      </c>
      <c r="N724">
        <f>CEILING('L Sized Pack'!L721/1000,1)</f>
        <v>0</v>
      </c>
      <c r="O724">
        <f>CEILING('L Sized Pack'!M721/1000,1)</f>
        <v>0</v>
      </c>
      <c r="P724">
        <f t="shared" si="44"/>
        <v>50</v>
      </c>
      <c r="T724">
        <f>CEILING('L Sized Pack'!B721/5000,1)</f>
        <v>0</v>
      </c>
      <c r="U724">
        <f>CEILING('L Sized Pack'!C721/5000,1)</f>
        <v>2</v>
      </c>
      <c r="V724">
        <f>CEILING('L Sized Pack'!D721/5000,1)</f>
        <v>0</v>
      </c>
      <c r="W724">
        <f>CEILING('L Sized Pack'!E721/5000,1)</f>
        <v>0</v>
      </c>
      <c r="X724">
        <f>CEILING('L Sized Pack'!F721/5000,1)</f>
        <v>0</v>
      </c>
      <c r="Y724">
        <f>CEILING('L Sized Pack'!G721/5000,1)</f>
        <v>0</v>
      </c>
      <c r="Z724">
        <f>CEILING('L Sized Pack'!H721/5000,1)</f>
        <v>0</v>
      </c>
      <c r="AA724">
        <f>CEILING('L Sized Pack'!I721/5000,1)</f>
        <v>0</v>
      </c>
      <c r="AB724">
        <f>CEILING('L Sized Pack'!J721/5000,1)</f>
        <v>0</v>
      </c>
      <c r="AC724">
        <f>CEILING('L Sized Pack'!K721/5000,1)</f>
        <v>0</v>
      </c>
      <c r="AD724">
        <f>CEILING('L Sized Pack'!L721/5000,1)</f>
        <v>0</v>
      </c>
      <c r="AE724">
        <f>CEILING('L Sized Pack'!M721/5000,1)</f>
        <v>0</v>
      </c>
      <c r="AF724">
        <f t="shared" si="45"/>
        <v>20</v>
      </c>
      <c r="AH724">
        <f>CEILING('L Sized Pack'!B721/8000,1)</f>
        <v>0</v>
      </c>
      <c r="AI724">
        <f>CEILING('L Sized Pack'!C721/8000,1)</f>
        <v>2</v>
      </c>
      <c r="AJ724">
        <f>CEILING('L Sized Pack'!D721/8000,1)</f>
        <v>0</v>
      </c>
      <c r="AK724">
        <f>CEILING('L Sized Pack'!E721/8000,1)</f>
        <v>0</v>
      </c>
      <c r="AL724">
        <f>CEILING('L Sized Pack'!F721/8000,1)</f>
        <v>0</v>
      </c>
      <c r="AM724">
        <f>CEILING('L Sized Pack'!G721/8000,1)</f>
        <v>0</v>
      </c>
      <c r="AN724">
        <f>CEILING('L Sized Pack'!H721/8000,1)</f>
        <v>0</v>
      </c>
      <c r="AO724">
        <f>CEILING('L Sized Pack'!I721/8000,1)</f>
        <v>0</v>
      </c>
      <c r="AP724">
        <f>CEILING('L Sized Pack'!J721/8000,1)</f>
        <v>0</v>
      </c>
      <c r="AQ724">
        <f>CEILING('L Sized Pack'!K721/8000,1)</f>
        <v>0</v>
      </c>
      <c r="AR724">
        <f>CEILING('L Sized Pack'!L721/8000,1)</f>
        <v>0</v>
      </c>
      <c r="AS724">
        <f>CEILING('L Sized Pack'!M721/8000,1)</f>
        <v>0</v>
      </c>
      <c r="AT724">
        <f t="shared" si="46"/>
        <v>30</v>
      </c>
      <c r="AV724">
        <f t="shared" si="47"/>
        <v>199.88</v>
      </c>
    </row>
    <row r="725" spans="1:48" x14ac:dyDescent="0.25">
      <c r="A725" t="s">
        <v>755</v>
      </c>
      <c r="B725" t="s">
        <v>39</v>
      </c>
      <c r="D725">
        <f>CEILING('L Sized Pack'!B722/1000,1)</f>
        <v>0</v>
      </c>
      <c r="E725">
        <f>CEILING('L Sized Pack'!C722/1000,1)</f>
        <v>0</v>
      </c>
      <c r="F725">
        <f>CEILING('L Sized Pack'!D722/1000,1)</f>
        <v>0</v>
      </c>
      <c r="G725">
        <f>CEILING('L Sized Pack'!E722/1000,1)</f>
        <v>0</v>
      </c>
      <c r="H725">
        <f>CEILING('L Sized Pack'!F722/1000,1)</f>
        <v>0</v>
      </c>
      <c r="I725">
        <f>CEILING('L Sized Pack'!G722/1000,1)</f>
        <v>0</v>
      </c>
      <c r="J725">
        <f>CEILING('L Sized Pack'!H722/1000,1)</f>
        <v>0</v>
      </c>
      <c r="K725">
        <f>CEILING('L Sized Pack'!I722/1000,1)</f>
        <v>0</v>
      </c>
      <c r="L725">
        <f>CEILING('L Sized Pack'!J722/1000,1)</f>
        <v>0</v>
      </c>
      <c r="M725">
        <f>CEILING('L Sized Pack'!K722/1000,1)</f>
        <v>0</v>
      </c>
      <c r="N725">
        <f>CEILING('L Sized Pack'!L722/1000,1)</f>
        <v>0</v>
      </c>
      <c r="O725">
        <f>CEILING('L Sized Pack'!M722/1000,1)</f>
        <v>0</v>
      </c>
      <c r="P725">
        <f t="shared" si="44"/>
        <v>0</v>
      </c>
      <c r="T725">
        <f>CEILING('L Sized Pack'!B722/5000,1)</f>
        <v>0</v>
      </c>
      <c r="U725">
        <f>CEILING('L Sized Pack'!C722/5000,1)</f>
        <v>0</v>
      </c>
      <c r="V725">
        <f>CEILING('L Sized Pack'!D722/5000,1)</f>
        <v>0</v>
      </c>
      <c r="W725">
        <f>CEILING('L Sized Pack'!E722/5000,1)</f>
        <v>0</v>
      </c>
      <c r="X725">
        <f>CEILING('L Sized Pack'!F722/5000,1)</f>
        <v>0</v>
      </c>
      <c r="Y725">
        <f>CEILING('L Sized Pack'!G722/5000,1)</f>
        <v>0</v>
      </c>
      <c r="Z725">
        <f>CEILING('L Sized Pack'!H722/5000,1)</f>
        <v>0</v>
      </c>
      <c r="AA725">
        <f>CEILING('L Sized Pack'!I722/5000,1)</f>
        <v>0</v>
      </c>
      <c r="AB725">
        <f>CEILING('L Sized Pack'!J722/5000,1)</f>
        <v>0</v>
      </c>
      <c r="AC725">
        <f>CEILING('L Sized Pack'!K722/5000,1)</f>
        <v>0</v>
      </c>
      <c r="AD725">
        <f>CEILING('L Sized Pack'!L722/5000,1)</f>
        <v>0</v>
      </c>
      <c r="AE725">
        <f>CEILING('L Sized Pack'!M722/5000,1)</f>
        <v>0</v>
      </c>
      <c r="AF725">
        <f t="shared" si="45"/>
        <v>0</v>
      </c>
      <c r="AH725">
        <f>CEILING('L Sized Pack'!B722/8000,1)</f>
        <v>0</v>
      </c>
      <c r="AI725">
        <f>CEILING('L Sized Pack'!C722/8000,1)</f>
        <v>0</v>
      </c>
      <c r="AJ725">
        <f>CEILING('L Sized Pack'!D722/8000,1)</f>
        <v>0</v>
      </c>
      <c r="AK725">
        <f>CEILING('L Sized Pack'!E722/8000,1)</f>
        <v>0</v>
      </c>
      <c r="AL725">
        <f>CEILING('L Sized Pack'!F722/8000,1)</f>
        <v>0</v>
      </c>
      <c r="AM725">
        <f>CEILING('L Sized Pack'!G722/8000,1)</f>
        <v>0</v>
      </c>
      <c r="AN725">
        <f>CEILING('L Sized Pack'!H722/8000,1)</f>
        <v>0</v>
      </c>
      <c r="AO725">
        <f>CEILING('L Sized Pack'!I722/8000,1)</f>
        <v>0</v>
      </c>
      <c r="AP725">
        <f>CEILING('L Sized Pack'!J722/8000,1)</f>
        <v>0</v>
      </c>
      <c r="AQ725">
        <f>CEILING('L Sized Pack'!K722/8000,1)</f>
        <v>0</v>
      </c>
      <c r="AR725">
        <f>CEILING('L Sized Pack'!L722/8000,1)</f>
        <v>0</v>
      </c>
      <c r="AS725">
        <f>CEILING('L Sized Pack'!M722/8000,1)</f>
        <v>0</v>
      </c>
      <c r="AT725">
        <f t="shared" si="46"/>
        <v>0</v>
      </c>
      <c r="AV725">
        <f t="shared" si="47"/>
        <v>179.88</v>
      </c>
    </row>
    <row r="726" spans="1:48" x14ac:dyDescent="0.25">
      <c r="A726" t="s">
        <v>756</v>
      </c>
      <c r="B726" t="s">
        <v>57</v>
      </c>
      <c r="D726">
        <f>CEILING('L Sized Pack'!B723/1000,1)</f>
        <v>0</v>
      </c>
      <c r="E726">
        <f>CEILING('L Sized Pack'!C723/1000,1)</f>
        <v>0</v>
      </c>
      <c r="F726">
        <f>CEILING('L Sized Pack'!D723/1000,1)</f>
        <v>0</v>
      </c>
      <c r="G726">
        <f>CEILING('L Sized Pack'!E723/1000,1)</f>
        <v>0</v>
      </c>
      <c r="H726">
        <f>CEILING('L Sized Pack'!F723/1000,1)</f>
        <v>0</v>
      </c>
      <c r="I726">
        <f>CEILING('L Sized Pack'!G723/1000,1)</f>
        <v>0</v>
      </c>
      <c r="J726">
        <f>CEILING('L Sized Pack'!H723/1000,1)</f>
        <v>0</v>
      </c>
      <c r="K726">
        <f>CEILING('L Sized Pack'!I723/1000,1)</f>
        <v>0</v>
      </c>
      <c r="L726">
        <f>CEILING('L Sized Pack'!J723/1000,1)</f>
        <v>0</v>
      </c>
      <c r="M726">
        <f>CEILING('L Sized Pack'!K723/1000,1)</f>
        <v>0</v>
      </c>
      <c r="N726">
        <f>CEILING('L Sized Pack'!L723/1000,1)</f>
        <v>0</v>
      </c>
      <c r="O726">
        <f>CEILING('L Sized Pack'!M723/1000,1)</f>
        <v>0</v>
      </c>
      <c r="P726">
        <f t="shared" si="44"/>
        <v>0</v>
      </c>
      <c r="T726">
        <f>CEILING('L Sized Pack'!B723/5000,1)</f>
        <v>0</v>
      </c>
      <c r="U726">
        <f>CEILING('L Sized Pack'!C723/5000,1)</f>
        <v>0</v>
      </c>
      <c r="V726">
        <f>CEILING('L Sized Pack'!D723/5000,1)</f>
        <v>0</v>
      </c>
      <c r="W726">
        <f>CEILING('L Sized Pack'!E723/5000,1)</f>
        <v>0</v>
      </c>
      <c r="X726">
        <f>CEILING('L Sized Pack'!F723/5000,1)</f>
        <v>0</v>
      </c>
      <c r="Y726">
        <f>CEILING('L Sized Pack'!G723/5000,1)</f>
        <v>0</v>
      </c>
      <c r="Z726">
        <f>CEILING('L Sized Pack'!H723/5000,1)</f>
        <v>0</v>
      </c>
      <c r="AA726">
        <f>CEILING('L Sized Pack'!I723/5000,1)</f>
        <v>0</v>
      </c>
      <c r="AB726">
        <f>CEILING('L Sized Pack'!J723/5000,1)</f>
        <v>0</v>
      </c>
      <c r="AC726">
        <f>CEILING('L Sized Pack'!K723/5000,1)</f>
        <v>0</v>
      </c>
      <c r="AD726">
        <f>CEILING('L Sized Pack'!L723/5000,1)</f>
        <v>0</v>
      </c>
      <c r="AE726">
        <f>CEILING('L Sized Pack'!M723/5000,1)</f>
        <v>0</v>
      </c>
      <c r="AF726">
        <f t="shared" si="45"/>
        <v>0</v>
      </c>
      <c r="AH726">
        <f>CEILING('L Sized Pack'!B723/8000,1)</f>
        <v>0</v>
      </c>
      <c r="AI726">
        <f>CEILING('L Sized Pack'!C723/8000,1)</f>
        <v>0</v>
      </c>
      <c r="AJ726">
        <f>CEILING('L Sized Pack'!D723/8000,1)</f>
        <v>0</v>
      </c>
      <c r="AK726">
        <f>CEILING('L Sized Pack'!E723/8000,1)</f>
        <v>0</v>
      </c>
      <c r="AL726">
        <f>CEILING('L Sized Pack'!F723/8000,1)</f>
        <v>0</v>
      </c>
      <c r="AM726">
        <f>CEILING('L Sized Pack'!G723/8000,1)</f>
        <v>0</v>
      </c>
      <c r="AN726">
        <f>CEILING('L Sized Pack'!H723/8000,1)</f>
        <v>0</v>
      </c>
      <c r="AO726">
        <f>CEILING('L Sized Pack'!I723/8000,1)</f>
        <v>0</v>
      </c>
      <c r="AP726">
        <f>CEILING('L Sized Pack'!J723/8000,1)</f>
        <v>0</v>
      </c>
      <c r="AQ726">
        <f>CEILING('L Sized Pack'!K723/8000,1)</f>
        <v>0</v>
      </c>
      <c r="AR726">
        <f>CEILING('L Sized Pack'!L723/8000,1)</f>
        <v>0</v>
      </c>
      <c r="AS726">
        <f>CEILING('L Sized Pack'!M723/8000,1)</f>
        <v>0</v>
      </c>
      <c r="AT726">
        <f t="shared" si="46"/>
        <v>0</v>
      </c>
      <c r="AV726">
        <f t="shared" si="47"/>
        <v>179.88</v>
      </c>
    </row>
    <row r="727" spans="1:48" x14ac:dyDescent="0.25">
      <c r="A727" t="s">
        <v>757</v>
      </c>
      <c r="B727" t="s">
        <v>57</v>
      </c>
      <c r="D727">
        <f>CEILING('L Sized Pack'!B724/1000,1)</f>
        <v>0</v>
      </c>
      <c r="E727">
        <f>CEILING('L Sized Pack'!C724/1000,1)</f>
        <v>1</v>
      </c>
      <c r="F727">
        <f>CEILING('L Sized Pack'!D724/1000,1)</f>
        <v>0</v>
      </c>
      <c r="G727">
        <f>CEILING('L Sized Pack'!E724/1000,1)</f>
        <v>0</v>
      </c>
      <c r="H727">
        <f>CEILING('L Sized Pack'!F724/1000,1)</f>
        <v>0</v>
      </c>
      <c r="I727">
        <f>CEILING('L Sized Pack'!G724/1000,1)</f>
        <v>0</v>
      </c>
      <c r="J727">
        <f>CEILING('L Sized Pack'!H724/1000,1)</f>
        <v>0</v>
      </c>
      <c r="K727">
        <f>CEILING('L Sized Pack'!I724/1000,1)</f>
        <v>4</v>
      </c>
      <c r="L727">
        <f>CEILING('L Sized Pack'!J724/1000,1)</f>
        <v>2</v>
      </c>
      <c r="M727">
        <f>CEILING('L Sized Pack'!K724/1000,1)</f>
        <v>0</v>
      </c>
      <c r="N727">
        <f>CEILING('L Sized Pack'!L724/1000,1)</f>
        <v>0</v>
      </c>
      <c r="O727">
        <f>CEILING('L Sized Pack'!M724/1000,1)</f>
        <v>0</v>
      </c>
      <c r="P727">
        <f t="shared" si="44"/>
        <v>35</v>
      </c>
      <c r="T727">
        <f>CEILING('L Sized Pack'!B724/5000,1)</f>
        <v>0</v>
      </c>
      <c r="U727">
        <f>CEILING('L Sized Pack'!C724/5000,1)</f>
        <v>1</v>
      </c>
      <c r="V727">
        <f>CEILING('L Sized Pack'!D724/5000,1)</f>
        <v>0</v>
      </c>
      <c r="W727">
        <f>CEILING('L Sized Pack'!E724/5000,1)</f>
        <v>0</v>
      </c>
      <c r="X727">
        <f>CEILING('L Sized Pack'!F724/5000,1)</f>
        <v>0</v>
      </c>
      <c r="Y727">
        <f>CEILING('L Sized Pack'!G724/5000,1)</f>
        <v>0</v>
      </c>
      <c r="Z727">
        <f>CEILING('L Sized Pack'!H724/5000,1)</f>
        <v>0</v>
      </c>
      <c r="AA727">
        <f>CEILING('L Sized Pack'!I724/5000,1)</f>
        <v>1</v>
      </c>
      <c r="AB727">
        <f>CEILING('L Sized Pack'!J724/5000,1)</f>
        <v>1</v>
      </c>
      <c r="AC727">
        <f>CEILING('L Sized Pack'!K724/5000,1)</f>
        <v>0</v>
      </c>
      <c r="AD727">
        <f>CEILING('L Sized Pack'!L724/5000,1)</f>
        <v>0</v>
      </c>
      <c r="AE727">
        <f>CEILING('L Sized Pack'!M724/5000,1)</f>
        <v>0</v>
      </c>
      <c r="AF727">
        <f t="shared" si="45"/>
        <v>30</v>
      </c>
      <c r="AH727">
        <f>CEILING('L Sized Pack'!B724/8000,1)</f>
        <v>0</v>
      </c>
      <c r="AI727">
        <f>CEILING('L Sized Pack'!C724/8000,1)</f>
        <v>1</v>
      </c>
      <c r="AJ727">
        <f>CEILING('L Sized Pack'!D724/8000,1)</f>
        <v>0</v>
      </c>
      <c r="AK727">
        <f>CEILING('L Sized Pack'!E724/8000,1)</f>
        <v>0</v>
      </c>
      <c r="AL727">
        <f>CEILING('L Sized Pack'!F724/8000,1)</f>
        <v>0</v>
      </c>
      <c r="AM727">
        <f>CEILING('L Sized Pack'!G724/8000,1)</f>
        <v>0</v>
      </c>
      <c r="AN727">
        <f>CEILING('L Sized Pack'!H724/8000,1)</f>
        <v>0</v>
      </c>
      <c r="AO727">
        <f>CEILING('L Sized Pack'!I724/8000,1)</f>
        <v>1</v>
      </c>
      <c r="AP727">
        <f>CEILING('L Sized Pack'!J724/8000,1)</f>
        <v>1</v>
      </c>
      <c r="AQ727">
        <f>CEILING('L Sized Pack'!K724/8000,1)</f>
        <v>0</v>
      </c>
      <c r="AR727">
        <f>CEILING('L Sized Pack'!L724/8000,1)</f>
        <v>0</v>
      </c>
      <c r="AS727">
        <f>CEILING('L Sized Pack'!M724/8000,1)</f>
        <v>0</v>
      </c>
      <c r="AT727">
        <f t="shared" si="46"/>
        <v>45</v>
      </c>
      <c r="AV727">
        <f t="shared" si="47"/>
        <v>209.88</v>
      </c>
    </row>
    <row r="728" spans="1:48" x14ac:dyDescent="0.25">
      <c r="A728" t="s">
        <v>758</v>
      </c>
      <c r="B728" t="s">
        <v>39</v>
      </c>
      <c r="D728">
        <f>CEILING('L Sized Pack'!B725/1000,1)</f>
        <v>0</v>
      </c>
      <c r="E728">
        <f>CEILING('L Sized Pack'!C725/1000,1)</f>
        <v>0</v>
      </c>
      <c r="F728">
        <f>CEILING('L Sized Pack'!D725/1000,1)</f>
        <v>0</v>
      </c>
      <c r="G728">
        <f>CEILING('L Sized Pack'!E725/1000,1)</f>
        <v>3</v>
      </c>
      <c r="H728">
        <f>CEILING('L Sized Pack'!F725/1000,1)</f>
        <v>0</v>
      </c>
      <c r="I728">
        <f>CEILING('L Sized Pack'!G725/1000,1)</f>
        <v>0</v>
      </c>
      <c r="J728">
        <f>CEILING('L Sized Pack'!H725/1000,1)</f>
        <v>0</v>
      </c>
      <c r="K728">
        <f>CEILING('L Sized Pack'!I725/1000,1)</f>
        <v>0</v>
      </c>
      <c r="L728">
        <f>CEILING('L Sized Pack'!J725/1000,1)</f>
        <v>0</v>
      </c>
      <c r="M728">
        <f>CEILING('L Sized Pack'!K725/1000,1)</f>
        <v>0</v>
      </c>
      <c r="N728">
        <f>CEILING('L Sized Pack'!L725/1000,1)</f>
        <v>0</v>
      </c>
      <c r="O728">
        <f>CEILING('L Sized Pack'!M725/1000,1)</f>
        <v>0</v>
      </c>
      <c r="P728">
        <f t="shared" si="44"/>
        <v>15</v>
      </c>
      <c r="T728">
        <f>CEILING('L Sized Pack'!B725/5000,1)</f>
        <v>0</v>
      </c>
      <c r="U728">
        <f>CEILING('L Sized Pack'!C725/5000,1)</f>
        <v>0</v>
      </c>
      <c r="V728">
        <f>CEILING('L Sized Pack'!D725/5000,1)</f>
        <v>0</v>
      </c>
      <c r="W728">
        <f>CEILING('L Sized Pack'!E725/5000,1)</f>
        <v>1</v>
      </c>
      <c r="X728">
        <f>CEILING('L Sized Pack'!F725/5000,1)</f>
        <v>0</v>
      </c>
      <c r="Y728">
        <f>CEILING('L Sized Pack'!G725/5000,1)</f>
        <v>0</v>
      </c>
      <c r="Z728">
        <f>CEILING('L Sized Pack'!H725/5000,1)</f>
        <v>0</v>
      </c>
      <c r="AA728">
        <f>CEILING('L Sized Pack'!I725/5000,1)</f>
        <v>0</v>
      </c>
      <c r="AB728">
        <f>CEILING('L Sized Pack'!J725/5000,1)</f>
        <v>0</v>
      </c>
      <c r="AC728">
        <f>CEILING('L Sized Pack'!K725/5000,1)</f>
        <v>0</v>
      </c>
      <c r="AD728">
        <f>CEILING('L Sized Pack'!L725/5000,1)</f>
        <v>0</v>
      </c>
      <c r="AE728">
        <f>CEILING('L Sized Pack'!M725/5000,1)</f>
        <v>0</v>
      </c>
      <c r="AF728">
        <f t="shared" si="45"/>
        <v>10</v>
      </c>
      <c r="AH728">
        <f>CEILING('L Sized Pack'!B725/8000,1)</f>
        <v>0</v>
      </c>
      <c r="AI728">
        <f>CEILING('L Sized Pack'!C725/8000,1)</f>
        <v>0</v>
      </c>
      <c r="AJ728">
        <f>CEILING('L Sized Pack'!D725/8000,1)</f>
        <v>0</v>
      </c>
      <c r="AK728">
        <f>CEILING('L Sized Pack'!E725/8000,1)</f>
        <v>1</v>
      </c>
      <c r="AL728">
        <f>CEILING('L Sized Pack'!F725/8000,1)</f>
        <v>0</v>
      </c>
      <c r="AM728">
        <f>CEILING('L Sized Pack'!G725/8000,1)</f>
        <v>0</v>
      </c>
      <c r="AN728">
        <f>CEILING('L Sized Pack'!H725/8000,1)</f>
        <v>0</v>
      </c>
      <c r="AO728">
        <f>CEILING('L Sized Pack'!I725/8000,1)</f>
        <v>0</v>
      </c>
      <c r="AP728">
        <f>CEILING('L Sized Pack'!J725/8000,1)</f>
        <v>0</v>
      </c>
      <c r="AQ728">
        <f>CEILING('L Sized Pack'!K725/8000,1)</f>
        <v>0</v>
      </c>
      <c r="AR728">
        <f>CEILING('L Sized Pack'!L725/8000,1)</f>
        <v>0</v>
      </c>
      <c r="AS728">
        <f>CEILING('L Sized Pack'!M725/8000,1)</f>
        <v>0</v>
      </c>
      <c r="AT728">
        <f t="shared" si="46"/>
        <v>15</v>
      </c>
      <c r="AV728">
        <f t="shared" si="47"/>
        <v>189.88</v>
      </c>
    </row>
    <row r="729" spans="1:48" x14ac:dyDescent="0.25">
      <c r="A729" t="s">
        <v>759</v>
      </c>
      <c r="B729" t="s">
        <v>39</v>
      </c>
      <c r="D729">
        <f>CEILING('L Sized Pack'!B726/1000,1)</f>
        <v>0</v>
      </c>
      <c r="E729">
        <f>CEILING('L Sized Pack'!C726/1000,1)</f>
        <v>0</v>
      </c>
      <c r="F729">
        <f>CEILING('L Sized Pack'!D726/1000,1)</f>
        <v>0</v>
      </c>
      <c r="G729">
        <f>CEILING('L Sized Pack'!E726/1000,1)</f>
        <v>0</v>
      </c>
      <c r="H729">
        <f>CEILING('L Sized Pack'!F726/1000,1)</f>
        <v>0</v>
      </c>
      <c r="I729">
        <f>CEILING('L Sized Pack'!G726/1000,1)</f>
        <v>0</v>
      </c>
      <c r="J729">
        <f>CEILING('L Sized Pack'!H726/1000,1)</f>
        <v>0</v>
      </c>
      <c r="K729">
        <f>CEILING('L Sized Pack'!I726/1000,1)</f>
        <v>0</v>
      </c>
      <c r="L729">
        <f>CEILING('L Sized Pack'!J726/1000,1)</f>
        <v>0</v>
      </c>
      <c r="M729">
        <f>CEILING('L Sized Pack'!K726/1000,1)</f>
        <v>0</v>
      </c>
      <c r="N729">
        <f>CEILING('L Sized Pack'!L726/1000,1)</f>
        <v>0</v>
      </c>
      <c r="O729">
        <f>CEILING('L Sized Pack'!M726/1000,1)</f>
        <v>0</v>
      </c>
      <c r="P729">
        <f t="shared" si="44"/>
        <v>0</v>
      </c>
      <c r="T729">
        <f>CEILING('L Sized Pack'!B726/5000,1)</f>
        <v>0</v>
      </c>
      <c r="U729">
        <f>CEILING('L Sized Pack'!C726/5000,1)</f>
        <v>0</v>
      </c>
      <c r="V729">
        <f>CEILING('L Sized Pack'!D726/5000,1)</f>
        <v>0</v>
      </c>
      <c r="W729">
        <f>CEILING('L Sized Pack'!E726/5000,1)</f>
        <v>0</v>
      </c>
      <c r="X729">
        <f>CEILING('L Sized Pack'!F726/5000,1)</f>
        <v>0</v>
      </c>
      <c r="Y729">
        <f>CEILING('L Sized Pack'!G726/5000,1)</f>
        <v>0</v>
      </c>
      <c r="Z729">
        <f>CEILING('L Sized Pack'!H726/5000,1)</f>
        <v>0</v>
      </c>
      <c r="AA729">
        <f>CEILING('L Sized Pack'!I726/5000,1)</f>
        <v>0</v>
      </c>
      <c r="AB729">
        <f>CEILING('L Sized Pack'!J726/5000,1)</f>
        <v>0</v>
      </c>
      <c r="AC729">
        <f>CEILING('L Sized Pack'!K726/5000,1)</f>
        <v>0</v>
      </c>
      <c r="AD729">
        <f>CEILING('L Sized Pack'!L726/5000,1)</f>
        <v>0</v>
      </c>
      <c r="AE729">
        <f>CEILING('L Sized Pack'!M726/5000,1)</f>
        <v>0</v>
      </c>
      <c r="AF729">
        <f t="shared" si="45"/>
        <v>0</v>
      </c>
      <c r="AH729">
        <f>CEILING('L Sized Pack'!B726/8000,1)</f>
        <v>0</v>
      </c>
      <c r="AI729">
        <f>CEILING('L Sized Pack'!C726/8000,1)</f>
        <v>0</v>
      </c>
      <c r="AJ729">
        <f>CEILING('L Sized Pack'!D726/8000,1)</f>
        <v>0</v>
      </c>
      <c r="AK729">
        <f>CEILING('L Sized Pack'!E726/8000,1)</f>
        <v>0</v>
      </c>
      <c r="AL729">
        <f>CEILING('L Sized Pack'!F726/8000,1)</f>
        <v>0</v>
      </c>
      <c r="AM729">
        <f>CEILING('L Sized Pack'!G726/8000,1)</f>
        <v>0</v>
      </c>
      <c r="AN729">
        <f>CEILING('L Sized Pack'!H726/8000,1)</f>
        <v>0</v>
      </c>
      <c r="AO729">
        <f>CEILING('L Sized Pack'!I726/8000,1)</f>
        <v>0</v>
      </c>
      <c r="AP729">
        <f>CEILING('L Sized Pack'!J726/8000,1)</f>
        <v>0</v>
      </c>
      <c r="AQ729">
        <f>CEILING('L Sized Pack'!K726/8000,1)</f>
        <v>0</v>
      </c>
      <c r="AR729">
        <f>CEILING('L Sized Pack'!L726/8000,1)</f>
        <v>0</v>
      </c>
      <c r="AS729">
        <f>CEILING('L Sized Pack'!M726/8000,1)</f>
        <v>0</v>
      </c>
      <c r="AT729">
        <f t="shared" si="46"/>
        <v>0</v>
      </c>
      <c r="AV729">
        <f t="shared" si="47"/>
        <v>179.88</v>
      </c>
    </row>
    <row r="730" spans="1:48" x14ac:dyDescent="0.25">
      <c r="A730" t="s">
        <v>760</v>
      </c>
      <c r="B730" t="s">
        <v>39</v>
      </c>
      <c r="D730">
        <f>CEILING('L Sized Pack'!B727/1000,1)</f>
        <v>0</v>
      </c>
      <c r="E730">
        <f>CEILING('L Sized Pack'!C727/1000,1)</f>
        <v>0</v>
      </c>
      <c r="F730">
        <f>CEILING('L Sized Pack'!D727/1000,1)</f>
        <v>0</v>
      </c>
      <c r="G730">
        <f>CEILING('L Sized Pack'!E727/1000,1)</f>
        <v>0</v>
      </c>
      <c r="H730">
        <f>CEILING('L Sized Pack'!F727/1000,1)</f>
        <v>0</v>
      </c>
      <c r="I730">
        <f>CEILING('L Sized Pack'!G727/1000,1)</f>
        <v>0</v>
      </c>
      <c r="J730">
        <f>CEILING('L Sized Pack'!H727/1000,1)</f>
        <v>0</v>
      </c>
      <c r="K730">
        <f>CEILING('L Sized Pack'!I727/1000,1)</f>
        <v>0</v>
      </c>
      <c r="L730">
        <f>CEILING('L Sized Pack'!J727/1000,1)</f>
        <v>0</v>
      </c>
      <c r="M730">
        <f>CEILING('L Sized Pack'!K727/1000,1)</f>
        <v>0</v>
      </c>
      <c r="N730">
        <f>CEILING('L Sized Pack'!L727/1000,1)</f>
        <v>0</v>
      </c>
      <c r="O730">
        <f>CEILING('L Sized Pack'!M727/1000,1)</f>
        <v>0</v>
      </c>
      <c r="P730">
        <f t="shared" si="44"/>
        <v>0</v>
      </c>
      <c r="T730">
        <f>CEILING('L Sized Pack'!B727/5000,1)</f>
        <v>0</v>
      </c>
      <c r="U730">
        <f>CEILING('L Sized Pack'!C727/5000,1)</f>
        <v>0</v>
      </c>
      <c r="V730">
        <f>CEILING('L Sized Pack'!D727/5000,1)</f>
        <v>0</v>
      </c>
      <c r="W730">
        <f>CEILING('L Sized Pack'!E727/5000,1)</f>
        <v>0</v>
      </c>
      <c r="X730">
        <f>CEILING('L Sized Pack'!F727/5000,1)</f>
        <v>0</v>
      </c>
      <c r="Y730">
        <f>CEILING('L Sized Pack'!G727/5000,1)</f>
        <v>0</v>
      </c>
      <c r="Z730">
        <f>CEILING('L Sized Pack'!H727/5000,1)</f>
        <v>0</v>
      </c>
      <c r="AA730">
        <f>CEILING('L Sized Pack'!I727/5000,1)</f>
        <v>0</v>
      </c>
      <c r="AB730">
        <f>CEILING('L Sized Pack'!J727/5000,1)</f>
        <v>0</v>
      </c>
      <c r="AC730">
        <f>CEILING('L Sized Pack'!K727/5000,1)</f>
        <v>0</v>
      </c>
      <c r="AD730">
        <f>CEILING('L Sized Pack'!L727/5000,1)</f>
        <v>0</v>
      </c>
      <c r="AE730">
        <f>CEILING('L Sized Pack'!M727/5000,1)</f>
        <v>0</v>
      </c>
      <c r="AF730">
        <f t="shared" si="45"/>
        <v>0</v>
      </c>
      <c r="AH730">
        <f>CEILING('L Sized Pack'!B727/8000,1)</f>
        <v>0</v>
      </c>
      <c r="AI730">
        <f>CEILING('L Sized Pack'!C727/8000,1)</f>
        <v>0</v>
      </c>
      <c r="AJ730">
        <f>CEILING('L Sized Pack'!D727/8000,1)</f>
        <v>0</v>
      </c>
      <c r="AK730">
        <f>CEILING('L Sized Pack'!E727/8000,1)</f>
        <v>0</v>
      </c>
      <c r="AL730">
        <f>CEILING('L Sized Pack'!F727/8000,1)</f>
        <v>0</v>
      </c>
      <c r="AM730">
        <f>CEILING('L Sized Pack'!G727/8000,1)</f>
        <v>0</v>
      </c>
      <c r="AN730">
        <f>CEILING('L Sized Pack'!H727/8000,1)</f>
        <v>0</v>
      </c>
      <c r="AO730">
        <f>CEILING('L Sized Pack'!I727/8000,1)</f>
        <v>0</v>
      </c>
      <c r="AP730">
        <f>CEILING('L Sized Pack'!J727/8000,1)</f>
        <v>0</v>
      </c>
      <c r="AQ730">
        <f>CEILING('L Sized Pack'!K727/8000,1)</f>
        <v>0</v>
      </c>
      <c r="AR730">
        <f>CEILING('L Sized Pack'!L727/8000,1)</f>
        <v>0</v>
      </c>
      <c r="AS730">
        <f>CEILING('L Sized Pack'!M727/8000,1)</f>
        <v>0</v>
      </c>
      <c r="AT730">
        <f t="shared" si="46"/>
        <v>0</v>
      </c>
      <c r="AV730">
        <f t="shared" si="47"/>
        <v>179.88</v>
      </c>
    </row>
    <row r="731" spans="1:48" x14ac:dyDescent="0.25">
      <c r="A731" t="s">
        <v>761</v>
      </c>
      <c r="B731" t="s">
        <v>39</v>
      </c>
      <c r="D731">
        <f>CEILING('L Sized Pack'!B728/1000,1)</f>
        <v>0</v>
      </c>
      <c r="E731">
        <f>CEILING('L Sized Pack'!C728/1000,1)</f>
        <v>0</v>
      </c>
      <c r="F731">
        <f>CEILING('L Sized Pack'!D728/1000,1)</f>
        <v>0</v>
      </c>
      <c r="G731">
        <f>CEILING('L Sized Pack'!E728/1000,1)</f>
        <v>0</v>
      </c>
      <c r="H731">
        <f>CEILING('L Sized Pack'!F728/1000,1)</f>
        <v>0</v>
      </c>
      <c r="I731">
        <f>CEILING('L Sized Pack'!G728/1000,1)</f>
        <v>0</v>
      </c>
      <c r="J731">
        <f>CEILING('L Sized Pack'!H728/1000,1)</f>
        <v>5</v>
      </c>
      <c r="K731">
        <f>CEILING('L Sized Pack'!I728/1000,1)</f>
        <v>0</v>
      </c>
      <c r="L731">
        <f>CEILING('L Sized Pack'!J728/1000,1)</f>
        <v>0</v>
      </c>
      <c r="M731">
        <f>CEILING('L Sized Pack'!K728/1000,1)</f>
        <v>7</v>
      </c>
      <c r="N731">
        <f>CEILING('L Sized Pack'!L728/1000,1)</f>
        <v>0</v>
      </c>
      <c r="O731">
        <f>CEILING('L Sized Pack'!M728/1000,1)</f>
        <v>0</v>
      </c>
      <c r="P731">
        <f t="shared" si="44"/>
        <v>60</v>
      </c>
      <c r="T731">
        <f>CEILING('L Sized Pack'!B728/5000,1)</f>
        <v>0</v>
      </c>
      <c r="U731">
        <f>CEILING('L Sized Pack'!C728/5000,1)</f>
        <v>0</v>
      </c>
      <c r="V731">
        <f>CEILING('L Sized Pack'!D728/5000,1)</f>
        <v>0</v>
      </c>
      <c r="W731">
        <f>CEILING('L Sized Pack'!E728/5000,1)</f>
        <v>0</v>
      </c>
      <c r="X731">
        <f>CEILING('L Sized Pack'!F728/5000,1)</f>
        <v>0</v>
      </c>
      <c r="Y731">
        <f>CEILING('L Sized Pack'!G728/5000,1)</f>
        <v>0</v>
      </c>
      <c r="Z731">
        <f>CEILING('L Sized Pack'!H728/5000,1)</f>
        <v>1</v>
      </c>
      <c r="AA731">
        <f>CEILING('L Sized Pack'!I728/5000,1)</f>
        <v>0</v>
      </c>
      <c r="AB731">
        <f>CEILING('L Sized Pack'!J728/5000,1)</f>
        <v>0</v>
      </c>
      <c r="AC731">
        <f>CEILING('L Sized Pack'!K728/5000,1)</f>
        <v>2</v>
      </c>
      <c r="AD731">
        <f>CEILING('L Sized Pack'!L728/5000,1)</f>
        <v>0</v>
      </c>
      <c r="AE731">
        <f>CEILING('L Sized Pack'!M728/5000,1)</f>
        <v>0</v>
      </c>
      <c r="AF731">
        <f t="shared" si="45"/>
        <v>30</v>
      </c>
      <c r="AH731">
        <f>CEILING('L Sized Pack'!B728/8000,1)</f>
        <v>0</v>
      </c>
      <c r="AI731">
        <f>CEILING('L Sized Pack'!C728/8000,1)</f>
        <v>0</v>
      </c>
      <c r="AJ731">
        <f>CEILING('L Sized Pack'!D728/8000,1)</f>
        <v>0</v>
      </c>
      <c r="AK731">
        <f>CEILING('L Sized Pack'!E728/8000,1)</f>
        <v>0</v>
      </c>
      <c r="AL731">
        <f>CEILING('L Sized Pack'!F728/8000,1)</f>
        <v>0</v>
      </c>
      <c r="AM731">
        <f>CEILING('L Sized Pack'!G728/8000,1)</f>
        <v>0</v>
      </c>
      <c r="AN731">
        <f>CEILING('L Sized Pack'!H728/8000,1)</f>
        <v>1</v>
      </c>
      <c r="AO731">
        <f>CEILING('L Sized Pack'!I728/8000,1)</f>
        <v>0</v>
      </c>
      <c r="AP731">
        <f>CEILING('L Sized Pack'!J728/8000,1)</f>
        <v>0</v>
      </c>
      <c r="AQ731">
        <f>CEILING('L Sized Pack'!K728/8000,1)</f>
        <v>1</v>
      </c>
      <c r="AR731">
        <f>CEILING('L Sized Pack'!L728/8000,1)</f>
        <v>0</v>
      </c>
      <c r="AS731">
        <f>CEILING('L Sized Pack'!M728/8000,1)</f>
        <v>0</v>
      </c>
      <c r="AT731">
        <f t="shared" si="46"/>
        <v>30</v>
      </c>
      <c r="AV731">
        <f t="shared" si="47"/>
        <v>209.88</v>
      </c>
    </row>
    <row r="732" spans="1:48" x14ac:dyDescent="0.25">
      <c r="A732" t="s">
        <v>762</v>
      </c>
      <c r="B732" t="s">
        <v>39</v>
      </c>
      <c r="D732">
        <f>CEILING('L Sized Pack'!B729/1000,1)</f>
        <v>0</v>
      </c>
      <c r="E732">
        <f>CEILING('L Sized Pack'!C729/1000,1)</f>
        <v>1</v>
      </c>
      <c r="F732">
        <f>CEILING('L Sized Pack'!D729/1000,1)</f>
        <v>0</v>
      </c>
      <c r="G732">
        <f>CEILING('L Sized Pack'!E729/1000,1)</f>
        <v>0</v>
      </c>
      <c r="H732">
        <f>CEILING('L Sized Pack'!F729/1000,1)</f>
        <v>0</v>
      </c>
      <c r="I732">
        <f>CEILING('L Sized Pack'!G729/1000,1)</f>
        <v>0</v>
      </c>
      <c r="J732">
        <f>CEILING('L Sized Pack'!H729/1000,1)</f>
        <v>0</v>
      </c>
      <c r="K732">
        <f>CEILING('L Sized Pack'!I729/1000,1)</f>
        <v>0</v>
      </c>
      <c r="L732">
        <f>CEILING('L Sized Pack'!J729/1000,1)</f>
        <v>0</v>
      </c>
      <c r="M732">
        <f>CEILING('L Sized Pack'!K729/1000,1)</f>
        <v>0</v>
      </c>
      <c r="N732">
        <f>CEILING('L Sized Pack'!L729/1000,1)</f>
        <v>0</v>
      </c>
      <c r="O732">
        <f>CEILING('L Sized Pack'!M729/1000,1)</f>
        <v>0</v>
      </c>
      <c r="P732">
        <f t="shared" si="44"/>
        <v>5</v>
      </c>
      <c r="T732">
        <f>CEILING('L Sized Pack'!B729/5000,1)</f>
        <v>0</v>
      </c>
      <c r="U732">
        <f>CEILING('L Sized Pack'!C729/5000,1)</f>
        <v>1</v>
      </c>
      <c r="V732">
        <f>CEILING('L Sized Pack'!D729/5000,1)</f>
        <v>0</v>
      </c>
      <c r="W732">
        <f>CEILING('L Sized Pack'!E729/5000,1)</f>
        <v>0</v>
      </c>
      <c r="X732">
        <f>CEILING('L Sized Pack'!F729/5000,1)</f>
        <v>0</v>
      </c>
      <c r="Y732">
        <f>CEILING('L Sized Pack'!G729/5000,1)</f>
        <v>0</v>
      </c>
      <c r="Z732">
        <f>CEILING('L Sized Pack'!H729/5000,1)</f>
        <v>0</v>
      </c>
      <c r="AA732">
        <f>CEILING('L Sized Pack'!I729/5000,1)</f>
        <v>0</v>
      </c>
      <c r="AB732">
        <f>CEILING('L Sized Pack'!J729/5000,1)</f>
        <v>0</v>
      </c>
      <c r="AC732">
        <f>CEILING('L Sized Pack'!K729/5000,1)</f>
        <v>0</v>
      </c>
      <c r="AD732">
        <f>CEILING('L Sized Pack'!L729/5000,1)</f>
        <v>0</v>
      </c>
      <c r="AE732">
        <f>CEILING('L Sized Pack'!M729/5000,1)</f>
        <v>0</v>
      </c>
      <c r="AF732">
        <f t="shared" si="45"/>
        <v>10</v>
      </c>
      <c r="AH732">
        <f>CEILING('L Sized Pack'!B729/8000,1)</f>
        <v>0</v>
      </c>
      <c r="AI732">
        <f>CEILING('L Sized Pack'!C729/8000,1)</f>
        <v>1</v>
      </c>
      <c r="AJ732">
        <f>CEILING('L Sized Pack'!D729/8000,1)</f>
        <v>0</v>
      </c>
      <c r="AK732">
        <f>CEILING('L Sized Pack'!E729/8000,1)</f>
        <v>0</v>
      </c>
      <c r="AL732">
        <f>CEILING('L Sized Pack'!F729/8000,1)</f>
        <v>0</v>
      </c>
      <c r="AM732">
        <f>CEILING('L Sized Pack'!G729/8000,1)</f>
        <v>0</v>
      </c>
      <c r="AN732">
        <f>CEILING('L Sized Pack'!H729/8000,1)</f>
        <v>0</v>
      </c>
      <c r="AO732">
        <f>CEILING('L Sized Pack'!I729/8000,1)</f>
        <v>0</v>
      </c>
      <c r="AP732">
        <f>CEILING('L Sized Pack'!J729/8000,1)</f>
        <v>0</v>
      </c>
      <c r="AQ732">
        <f>CEILING('L Sized Pack'!K729/8000,1)</f>
        <v>0</v>
      </c>
      <c r="AR732">
        <f>CEILING('L Sized Pack'!L729/8000,1)</f>
        <v>0</v>
      </c>
      <c r="AS732">
        <f>CEILING('L Sized Pack'!M729/8000,1)</f>
        <v>0</v>
      </c>
      <c r="AT732">
        <f t="shared" si="46"/>
        <v>15</v>
      </c>
      <c r="AV732">
        <f t="shared" si="47"/>
        <v>184.88</v>
      </c>
    </row>
    <row r="733" spans="1:48" x14ac:dyDescent="0.25">
      <c r="A733" t="s">
        <v>763</v>
      </c>
      <c r="B733" t="s">
        <v>57</v>
      </c>
      <c r="D733">
        <f>CEILING('L Sized Pack'!B730/1000,1)</f>
        <v>0</v>
      </c>
      <c r="E733">
        <f>CEILING('L Sized Pack'!C730/1000,1)</f>
        <v>0</v>
      </c>
      <c r="F733">
        <f>CEILING('L Sized Pack'!D730/1000,1)</f>
        <v>0</v>
      </c>
      <c r="G733">
        <f>CEILING('L Sized Pack'!E730/1000,1)</f>
        <v>0</v>
      </c>
      <c r="H733">
        <f>CEILING('L Sized Pack'!F730/1000,1)</f>
        <v>0</v>
      </c>
      <c r="I733">
        <f>CEILING('L Sized Pack'!G730/1000,1)</f>
        <v>0</v>
      </c>
      <c r="J733">
        <f>CEILING('L Sized Pack'!H730/1000,1)</f>
        <v>0</v>
      </c>
      <c r="K733">
        <f>CEILING('L Sized Pack'!I730/1000,1)</f>
        <v>0</v>
      </c>
      <c r="L733">
        <f>CEILING('L Sized Pack'!J730/1000,1)</f>
        <v>0</v>
      </c>
      <c r="M733">
        <f>CEILING('L Sized Pack'!K730/1000,1)</f>
        <v>0</v>
      </c>
      <c r="N733">
        <f>CEILING('L Sized Pack'!L730/1000,1)</f>
        <v>0</v>
      </c>
      <c r="O733">
        <f>CEILING('L Sized Pack'!M730/1000,1)</f>
        <v>0</v>
      </c>
      <c r="P733">
        <f t="shared" si="44"/>
        <v>0</v>
      </c>
      <c r="T733">
        <f>CEILING('L Sized Pack'!B730/5000,1)</f>
        <v>0</v>
      </c>
      <c r="U733">
        <f>CEILING('L Sized Pack'!C730/5000,1)</f>
        <v>0</v>
      </c>
      <c r="V733">
        <f>CEILING('L Sized Pack'!D730/5000,1)</f>
        <v>0</v>
      </c>
      <c r="W733">
        <f>CEILING('L Sized Pack'!E730/5000,1)</f>
        <v>0</v>
      </c>
      <c r="X733">
        <f>CEILING('L Sized Pack'!F730/5000,1)</f>
        <v>0</v>
      </c>
      <c r="Y733">
        <f>CEILING('L Sized Pack'!G730/5000,1)</f>
        <v>0</v>
      </c>
      <c r="Z733">
        <f>CEILING('L Sized Pack'!H730/5000,1)</f>
        <v>0</v>
      </c>
      <c r="AA733">
        <f>CEILING('L Sized Pack'!I730/5000,1)</f>
        <v>0</v>
      </c>
      <c r="AB733">
        <f>CEILING('L Sized Pack'!J730/5000,1)</f>
        <v>0</v>
      </c>
      <c r="AC733">
        <f>CEILING('L Sized Pack'!K730/5000,1)</f>
        <v>0</v>
      </c>
      <c r="AD733">
        <f>CEILING('L Sized Pack'!L730/5000,1)</f>
        <v>0</v>
      </c>
      <c r="AE733">
        <f>CEILING('L Sized Pack'!M730/5000,1)</f>
        <v>0</v>
      </c>
      <c r="AF733">
        <f t="shared" si="45"/>
        <v>0</v>
      </c>
      <c r="AH733">
        <f>CEILING('L Sized Pack'!B730/8000,1)</f>
        <v>0</v>
      </c>
      <c r="AI733">
        <f>CEILING('L Sized Pack'!C730/8000,1)</f>
        <v>0</v>
      </c>
      <c r="AJ733">
        <f>CEILING('L Sized Pack'!D730/8000,1)</f>
        <v>0</v>
      </c>
      <c r="AK733">
        <f>CEILING('L Sized Pack'!E730/8000,1)</f>
        <v>0</v>
      </c>
      <c r="AL733">
        <f>CEILING('L Sized Pack'!F730/8000,1)</f>
        <v>0</v>
      </c>
      <c r="AM733">
        <f>CEILING('L Sized Pack'!G730/8000,1)</f>
        <v>0</v>
      </c>
      <c r="AN733">
        <f>CEILING('L Sized Pack'!H730/8000,1)</f>
        <v>0</v>
      </c>
      <c r="AO733">
        <f>CEILING('L Sized Pack'!I730/8000,1)</f>
        <v>0</v>
      </c>
      <c r="AP733">
        <f>CEILING('L Sized Pack'!J730/8000,1)</f>
        <v>0</v>
      </c>
      <c r="AQ733">
        <f>CEILING('L Sized Pack'!K730/8000,1)</f>
        <v>0</v>
      </c>
      <c r="AR733">
        <f>CEILING('L Sized Pack'!L730/8000,1)</f>
        <v>0</v>
      </c>
      <c r="AS733">
        <f>CEILING('L Sized Pack'!M730/8000,1)</f>
        <v>0</v>
      </c>
      <c r="AT733">
        <f t="shared" si="46"/>
        <v>0</v>
      </c>
      <c r="AV733">
        <f t="shared" si="47"/>
        <v>179.88</v>
      </c>
    </row>
    <row r="734" spans="1:48" x14ac:dyDescent="0.25">
      <c r="A734" t="s">
        <v>764</v>
      </c>
      <c r="B734" t="s">
        <v>39</v>
      </c>
      <c r="D734">
        <f>CEILING('L Sized Pack'!B731/1000,1)</f>
        <v>0</v>
      </c>
      <c r="E734">
        <f>CEILING('L Sized Pack'!C731/1000,1)</f>
        <v>0</v>
      </c>
      <c r="F734">
        <f>CEILING('L Sized Pack'!D731/1000,1)</f>
        <v>0</v>
      </c>
      <c r="G734">
        <f>CEILING('L Sized Pack'!E731/1000,1)</f>
        <v>0</v>
      </c>
      <c r="H734">
        <f>CEILING('L Sized Pack'!F731/1000,1)</f>
        <v>0</v>
      </c>
      <c r="I734">
        <f>CEILING('L Sized Pack'!G731/1000,1)</f>
        <v>0</v>
      </c>
      <c r="J734">
        <f>CEILING('L Sized Pack'!H731/1000,1)</f>
        <v>0</v>
      </c>
      <c r="K734">
        <f>CEILING('L Sized Pack'!I731/1000,1)</f>
        <v>0</v>
      </c>
      <c r="L734">
        <f>CEILING('L Sized Pack'!J731/1000,1)</f>
        <v>0</v>
      </c>
      <c r="M734">
        <f>CEILING('L Sized Pack'!K731/1000,1)</f>
        <v>0</v>
      </c>
      <c r="N734">
        <f>CEILING('L Sized Pack'!L731/1000,1)</f>
        <v>0</v>
      </c>
      <c r="O734">
        <f>CEILING('L Sized Pack'!M731/1000,1)</f>
        <v>4</v>
      </c>
      <c r="P734">
        <f t="shared" si="44"/>
        <v>20</v>
      </c>
      <c r="T734">
        <f>CEILING('L Sized Pack'!B731/5000,1)</f>
        <v>0</v>
      </c>
      <c r="U734">
        <f>CEILING('L Sized Pack'!C731/5000,1)</f>
        <v>0</v>
      </c>
      <c r="V734">
        <f>CEILING('L Sized Pack'!D731/5000,1)</f>
        <v>0</v>
      </c>
      <c r="W734">
        <f>CEILING('L Sized Pack'!E731/5000,1)</f>
        <v>0</v>
      </c>
      <c r="X734">
        <f>CEILING('L Sized Pack'!F731/5000,1)</f>
        <v>0</v>
      </c>
      <c r="Y734">
        <f>CEILING('L Sized Pack'!G731/5000,1)</f>
        <v>0</v>
      </c>
      <c r="Z734">
        <f>CEILING('L Sized Pack'!H731/5000,1)</f>
        <v>0</v>
      </c>
      <c r="AA734">
        <f>CEILING('L Sized Pack'!I731/5000,1)</f>
        <v>0</v>
      </c>
      <c r="AB734">
        <f>CEILING('L Sized Pack'!J731/5000,1)</f>
        <v>0</v>
      </c>
      <c r="AC734">
        <f>CEILING('L Sized Pack'!K731/5000,1)</f>
        <v>0</v>
      </c>
      <c r="AD734">
        <f>CEILING('L Sized Pack'!L731/5000,1)</f>
        <v>0</v>
      </c>
      <c r="AE734">
        <f>CEILING('L Sized Pack'!M731/5000,1)</f>
        <v>1</v>
      </c>
      <c r="AF734">
        <f t="shared" si="45"/>
        <v>10</v>
      </c>
      <c r="AH734">
        <f>CEILING('L Sized Pack'!B731/8000,1)</f>
        <v>0</v>
      </c>
      <c r="AI734">
        <f>CEILING('L Sized Pack'!C731/8000,1)</f>
        <v>0</v>
      </c>
      <c r="AJ734">
        <f>CEILING('L Sized Pack'!D731/8000,1)</f>
        <v>0</v>
      </c>
      <c r="AK734">
        <f>CEILING('L Sized Pack'!E731/8000,1)</f>
        <v>0</v>
      </c>
      <c r="AL734">
        <f>CEILING('L Sized Pack'!F731/8000,1)</f>
        <v>0</v>
      </c>
      <c r="AM734">
        <f>CEILING('L Sized Pack'!G731/8000,1)</f>
        <v>0</v>
      </c>
      <c r="AN734">
        <f>CEILING('L Sized Pack'!H731/8000,1)</f>
        <v>0</v>
      </c>
      <c r="AO734">
        <f>CEILING('L Sized Pack'!I731/8000,1)</f>
        <v>0</v>
      </c>
      <c r="AP734">
        <f>CEILING('L Sized Pack'!J731/8000,1)</f>
        <v>0</v>
      </c>
      <c r="AQ734">
        <f>CEILING('L Sized Pack'!K731/8000,1)</f>
        <v>0</v>
      </c>
      <c r="AR734">
        <f>CEILING('L Sized Pack'!L731/8000,1)</f>
        <v>0</v>
      </c>
      <c r="AS734">
        <f>CEILING('L Sized Pack'!M731/8000,1)</f>
        <v>1</v>
      </c>
      <c r="AT734">
        <f t="shared" si="46"/>
        <v>15</v>
      </c>
      <c r="AV734">
        <f t="shared" si="47"/>
        <v>189.88</v>
      </c>
    </row>
    <row r="735" spans="1:48" x14ac:dyDescent="0.25">
      <c r="A735" t="s">
        <v>765</v>
      </c>
      <c r="B735" t="s">
        <v>57</v>
      </c>
      <c r="D735">
        <f>CEILING('L Sized Pack'!B732/1000,1)</f>
        <v>0</v>
      </c>
      <c r="E735">
        <f>CEILING('L Sized Pack'!C732/1000,1)</f>
        <v>0</v>
      </c>
      <c r="F735">
        <f>CEILING('L Sized Pack'!D732/1000,1)</f>
        <v>0</v>
      </c>
      <c r="G735">
        <f>CEILING('L Sized Pack'!E732/1000,1)</f>
        <v>0</v>
      </c>
      <c r="H735">
        <f>CEILING('L Sized Pack'!F732/1000,1)</f>
        <v>0</v>
      </c>
      <c r="I735">
        <f>CEILING('L Sized Pack'!G732/1000,1)</f>
        <v>0</v>
      </c>
      <c r="J735">
        <f>CEILING('L Sized Pack'!H732/1000,1)</f>
        <v>0</v>
      </c>
      <c r="K735">
        <f>CEILING('L Sized Pack'!I732/1000,1)</f>
        <v>0</v>
      </c>
      <c r="L735">
        <f>CEILING('L Sized Pack'!J732/1000,1)</f>
        <v>0</v>
      </c>
      <c r="M735">
        <f>CEILING('L Sized Pack'!K732/1000,1)</f>
        <v>0</v>
      </c>
      <c r="N735">
        <f>CEILING('L Sized Pack'!L732/1000,1)</f>
        <v>0</v>
      </c>
      <c r="O735">
        <f>CEILING('L Sized Pack'!M732/1000,1)</f>
        <v>0</v>
      </c>
      <c r="P735">
        <f t="shared" si="44"/>
        <v>0</v>
      </c>
      <c r="T735">
        <f>CEILING('L Sized Pack'!B732/5000,1)</f>
        <v>0</v>
      </c>
      <c r="U735">
        <f>CEILING('L Sized Pack'!C732/5000,1)</f>
        <v>0</v>
      </c>
      <c r="V735">
        <f>CEILING('L Sized Pack'!D732/5000,1)</f>
        <v>0</v>
      </c>
      <c r="W735">
        <f>CEILING('L Sized Pack'!E732/5000,1)</f>
        <v>0</v>
      </c>
      <c r="X735">
        <f>CEILING('L Sized Pack'!F732/5000,1)</f>
        <v>0</v>
      </c>
      <c r="Y735">
        <f>CEILING('L Sized Pack'!G732/5000,1)</f>
        <v>0</v>
      </c>
      <c r="Z735">
        <f>CEILING('L Sized Pack'!H732/5000,1)</f>
        <v>0</v>
      </c>
      <c r="AA735">
        <f>CEILING('L Sized Pack'!I732/5000,1)</f>
        <v>0</v>
      </c>
      <c r="AB735">
        <f>CEILING('L Sized Pack'!J732/5000,1)</f>
        <v>0</v>
      </c>
      <c r="AC735">
        <f>CEILING('L Sized Pack'!K732/5000,1)</f>
        <v>0</v>
      </c>
      <c r="AD735">
        <f>CEILING('L Sized Pack'!L732/5000,1)</f>
        <v>0</v>
      </c>
      <c r="AE735">
        <f>CEILING('L Sized Pack'!M732/5000,1)</f>
        <v>0</v>
      </c>
      <c r="AF735">
        <f t="shared" si="45"/>
        <v>0</v>
      </c>
      <c r="AH735">
        <f>CEILING('L Sized Pack'!B732/8000,1)</f>
        <v>0</v>
      </c>
      <c r="AI735">
        <f>CEILING('L Sized Pack'!C732/8000,1)</f>
        <v>0</v>
      </c>
      <c r="AJ735">
        <f>CEILING('L Sized Pack'!D732/8000,1)</f>
        <v>0</v>
      </c>
      <c r="AK735">
        <f>CEILING('L Sized Pack'!E732/8000,1)</f>
        <v>0</v>
      </c>
      <c r="AL735">
        <f>CEILING('L Sized Pack'!F732/8000,1)</f>
        <v>0</v>
      </c>
      <c r="AM735">
        <f>CEILING('L Sized Pack'!G732/8000,1)</f>
        <v>0</v>
      </c>
      <c r="AN735">
        <f>CEILING('L Sized Pack'!H732/8000,1)</f>
        <v>0</v>
      </c>
      <c r="AO735">
        <f>CEILING('L Sized Pack'!I732/8000,1)</f>
        <v>0</v>
      </c>
      <c r="AP735">
        <f>CEILING('L Sized Pack'!J732/8000,1)</f>
        <v>0</v>
      </c>
      <c r="AQ735">
        <f>CEILING('L Sized Pack'!K732/8000,1)</f>
        <v>0</v>
      </c>
      <c r="AR735">
        <f>CEILING('L Sized Pack'!L732/8000,1)</f>
        <v>0</v>
      </c>
      <c r="AS735">
        <f>CEILING('L Sized Pack'!M732/8000,1)</f>
        <v>0</v>
      </c>
      <c r="AT735">
        <f t="shared" si="46"/>
        <v>0</v>
      </c>
      <c r="AV735">
        <f t="shared" si="47"/>
        <v>179.88</v>
      </c>
    </row>
    <row r="736" spans="1:48" x14ac:dyDescent="0.25">
      <c r="A736" t="s">
        <v>766</v>
      </c>
      <c r="B736" t="s">
        <v>57</v>
      </c>
      <c r="D736">
        <f>CEILING('L Sized Pack'!B733/1000,1)</f>
        <v>0</v>
      </c>
      <c r="E736">
        <f>CEILING('L Sized Pack'!C733/1000,1)</f>
        <v>0</v>
      </c>
      <c r="F736">
        <f>CEILING('L Sized Pack'!D733/1000,1)</f>
        <v>0</v>
      </c>
      <c r="G736">
        <f>CEILING('L Sized Pack'!E733/1000,1)</f>
        <v>0</v>
      </c>
      <c r="H736">
        <f>CEILING('L Sized Pack'!F733/1000,1)</f>
        <v>0</v>
      </c>
      <c r="I736">
        <f>CEILING('L Sized Pack'!G733/1000,1)</f>
        <v>0</v>
      </c>
      <c r="J736">
        <f>CEILING('L Sized Pack'!H733/1000,1)</f>
        <v>0</v>
      </c>
      <c r="K736">
        <f>CEILING('L Sized Pack'!I733/1000,1)</f>
        <v>0</v>
      </c>
      <c r="L736">
        <f>CEILING('L Sized Pack'!J733/1000,1)</f>
        <v>0</v>
      </c>
      <c r="M736">
        <f>CEILING('L Sized Pack'!K733/1000,1)</f>
        <v>0</v>
      </c>
      <c r="N736">
        <f>CEILING('L Sized Pack'!L733/1000,1)</f>
        <v>0</v>
      </c>
      <c r="O736">
        <f>CEILING('L Sized Pack'!M733/1000,1)</f>
        <v>0</v>
      </c>
      <c r="P736">
        <f t="shared" si="44"/>
        <v>0</v>
      </c>
      <c r="T736">
        <f>CEILING('L Sized Pack'!B733/5000,1)</f>
        <v>0</v>
      </c>
      <c r="U736">
        <f>CEILING('L Sized Pack'!C733/5000,1)</f>
        <v>0</v>
      </c>
      <c r="V736">
        <f>CEILING('L Sized Pack'!D733/5000,1)</f>
        <v>0</v>
      </c>
      <c r="W736">
        <f>CEILING('L Sized Pack'!E733/5000,1)</f>
        <v>0</v>
      </c>
      <c r="X736">
        <f>CEILING('L Sized Pack'!F733/5000,1)</f>
        <v>0</v>
      </c>
      <c r="Y736">
        <f>CEILING('L Sized Pack'!G733/5000,1)</f>
        <v>0</v>
      </c>
      <c r="Z736">
        <f>CEILING('L Sized Pack'!H733/5000,1)</f>
        <v>0</v>
      </c>
      <c r="AA736">
        <f>CEILING('L Sized Pack'!I733/5000,1)</f>
        <v>0</v>
      </c>
      <c r="AB736">
        <f>CEILING('L Sized Pack'!J733/5000,1)</f>
        <v>0</v>
      </c>
      <c r="AC736">
        <f>CEILING('L Sized Pack'!K733/5000,1)</f>
        <v>0</v>
      </c>
      <c r="AD736">
        <f>CEILING('L Sized Pack'!L733/5000,1)</f>
        <v>0</v>
      </c>
      <c r="AE736">
        <f>CEILING('L Sized Pack'!M733/5000,1)</f>
        <v>0</v>
      </c>
      <c r="AF736">
        <f t="shared" si="45"/>
        <v>0</v>
      </c>
      <c r="AH736">
        <f>CEILING('L Sized Pack'!B733/8000,1)</f>
        <v>0</v>
      </c>
      <c r="AI736">
        <f>CEILING('L Sized Pack'!C733/8000,1)</f>
        <v>0</v>
      </c>
      <c r="AJ736">
        <f>CEILING('L Sized Pack'!D733/8000,1)</f>
        <v>0</v>
      </c>
      <c r="AK736">
        <f>CEILING('L Sized Pack'!E733/8000,1)</f>
        <v>0</v>
      </c>
      <c r="AL736">
        <f>CEILING('L Sized Pack'!F733/8000,1)</f>
        <v>0</v>
      </c>
      <c r="AM736">
        <f>CEILING('L Sized Pack'!G733/8000,1)</f>
        <v>0</v>
      </c>
      <c r="AN736">
        <f>CEILING('L Sized Pack'!H733/8000,1)</f>
        <v>0</v>
      </c>
      <c r="AO736">
        <f>CEILING('L Sized Pack'!I733/8000,1)</f>
        <v>0</v>
      </c>
      <c r="AP736">
        <f>CEILING('L Sized Pack'!J733/8000,1)</f>
        <v>0</v>
      </c>
      <c r="AQ736">
        <f>CEILING('L Sized Pack'!K733/8000,1)</f>
        <v>0</v>
      </c>
      <c r="AR736">
        <f>CEILING('L Sized Pack'!L733/8000,1)</f>
        <v>0</v>
      </c>
      <c r="AS736">
        <f>CEILING('L Sized Pack'!M733/8000,1)</f>
        <v>0</v>
      </c>
      <c r="AT736">
        <f t="shared" si="46"/>
        <v>0</v>
      </c>
      <c r="AV736">
        <f t="shared" si="47"/>
        <v>179.88</v>
      </c>
    </row>
    <row r="737" spans="1:48" x14ac:dyDescent="0.25">
      <c r="A737" t="s">
        <v>767</v>
      </c>
      <c r="B737" t="s">
        <v>57</v>
      </c>
      <c r="D737">
        <f>CEILING('L Sized Pack'!B734/1000,1)</f>
        <v>0</v>
      </c>
      <c r="E737">
        <f>CEILING('L Sized Pack'!C734/1000,1)</f>
        <v>0</v>
      </c>
      <c r="F737">
        <f>CEILING('L Sized Pack'!D734/1000,1)</f>
        <v>0</v>
      </c>
      <c r="G737">
        <f>CEILING('L Sized Pack'!E734/1000,1)</f>
        <v>0</v>
      </c>
      <c r="H737">
        <f>CEILING('L Sized Pack'!F734/1000,1)</f>
        <v>0</v>
      </c>
      <c r="I737">
        <f>CEILING('L Sized Pack'!G734/1000,1)</f>
        <v>0</v>
      </c>
      <c r="J737">
        <f>CEILING('L Sized Pack'!H734/1000,1)</f>
        <v>0</v>
      </c>
      <c r="K737">
        <f>CEILING('L Sized Pack'!I734/1000,1)</f>
        <v>0</v>
      </c>
      <c r="L737">
        <f>CEILING('L Sized Pack'!J734/1000,1)</f>
        <v>0</v>
      </c>
      <c r="M737">
        <f>CEILING('L Sized Pack'!K734/1000,1)</f>
        <v>0</v>
      </c>
      <c r="N737">
        <f>CEILING('L Sized Pack'!L734/1000,1)</f>
        <v>0</v>
      </c>
      <c r="O737">
        <f>CEILING('L Sized Pack'!M734/1000,1)</f>
        <v>0</v>
      </c>
      <c r="P737">
        <f t="shared" si="44"/>
        <v>0</v>
      </c>
      <c r="T737">
        <f>CEILING('L Sized Pack'!B734/5000,1)</f>
        <v>0</v>
      </c>
      <c r="U737">
        <f>CEILING('L Sized Pack'!C734/5000,1)</f>
        <v>0</v>
      </c>
      <c r="V737">
        <f>CEILING('L Sized Pack'!D734/5000,1)</f>
        <v>0</v>
      </c>
      <c r="W737">
        <f>CEILING('L Sized Pack'!E734/5000,1)</f>
        <v>0</v>
      </c>
      <c r="X737">
        <f>CEILING('L Sized Pack'!F734/5000,1)</f>
        <v>0</v>
      </c>
      <c r="Y737">
        <f>CEILING('L Sized Pack'!G734/5000,1)</f>
        <v>0</v>
      </c>
      <c r="Z737">
        <f>CEILING('L Sized Pack'!H734/5000,1)</f>
        <v>0</v>
      </c>
      <c r="AA737">
        <f>CEILING('L Sized Pack'!I734/5000,1)</f>
        <v>0</v>
      </c>
      <c r="AB737">
        <f>CEILING('L Sized Pack'!J734/5000,1)</f>
        <v>0</v>
      </c>
      <c r="AC737">
        <f>CEILING('L Sized Pack'!K734/5000,1)</f>
        <v>0</v>
      </c>
      <c r="AD737">
        <f>CEILING('L Sized Pack'!L734/5000,1)</f>
        <v>0</v>
      </c>
      <c r="AE737">
        <f>CEILING('L Sized Pack'!M734/5000,1)</f>
        <v>0</v>
      </c>
      <c r="AF737">
        <f t="shared" si="45"/>
        <v>0</v>
      </c>
      <c r="AH737">
        <f>CEILING('L Sized Pack'!B734/8000,1)</f>
        <v>0</v>
      </c>
      <c r="AI737">
        <f>CEILING('L Sized Pack'!C734/8000,1)</f>
        <v>0</v>
      </c>
      <c r="AJ737">
        <f>CEILING('L Sized Pack'!D734/8000,1)</f>
        <v>0</v>
      </c>
      <c r="AK737">
        <f>CEILING('L Sized Pack'!E734/8000,1)</f>
        <v>0</v>
      </c>
      <c r="AL737">
        <f>CEILING('L Sized Pack'!F734/8000,1)</f>
        <v>0</v>
      </c>
      <c r="AM737">
        <f>CEILING('L Sized Pack'!G734/8000,1)</f>
        <v>0</v>
      </c>
      <c r="AN737">
        <f>CEILING('L Sized Pack'!H734/8000,1)</f>
        <v>0</v>
      </c>
      <c r="AO737">
        <f>CEILING('L Sized Pack'!I734/8000,1)</f>
        <v>0</v>
      </c>
      <c r="AP737">
        <f>CEILING('L Sized Pack'!J734/8000,1)</f>
        <v>0</v>
      </c>
      <c r="AQ737">
        <f>CEILING('L Sized Pack'!K734/8000,1)</f>
        <v>0</v>
      </c>
      <c r="AR737">
        <f>CEILING('L Sized Pack'!L734/8000,1)</f>
        <v>0</v>
      </c>
      <c r="AS737">
        <f>CEILING('L Sized Pack'!M734/8000,1)</f>
        <v>0</v>
      </c>
      <c r="AT737">
        <f t="shared" si="46"/>
        <v>0</v>
      </c>
      <c r="AV737">
        <f t="shared" si="47"/>
        <v>179.88</v>
      </c>
    </row>
    <row r="738" spans="1:48" x14ac:dyDescent="0.25">
      <c r="A738" t="s">
        <v>768</v>
      </c>
      <c r="B738" t="s">
        <v>39</v>
      </c>
      <c r="D738">
        <f>CEILING('L Sized Pack'!B735/1000,1)</f>
        <v>0</v>
      </c>
      <c r="E738">
        <f>CEILING('L Sized Pack'!C735/1000,1)</f>
        <v>0</v>
      </c>
      <c r="F738">
        <f>CEILING('L Sized Pack'!D735/1000,1)</f>
        <v>0</v>
      </c>
      <c r="G738">
        <f>CEILING('L Sized Pack'!E735/1000,1)</f>
        <v>0</v>
      </c>
      <c r="H738">
        <f>CEILING('L Sized Pack'!F735/1000,1)</f>
        <v>0</v>
      </c>
      <c r="I738">
        <f>CEILING('L Sized Pack'!G735/1000,1)</f>
        <v>0</v>
      </c>
      <c r="J738">
        <f>CEILING('L Sized Pack'!H735/1000,1)</f>
        <v>0</v>
      </c>
      <c r="K738">
        <f>CEILING('L Sized Pack'!I735/1000,1)</f>
        <v>0</v>
      </c>
      <c r="L738">
        <f>CEILING('L Sized Pack'!J735/1000,1)</f>
        <v>0</v>
      </c>
      <c r="M738">
        <f>CEILING('L Sized Pack'!K735/1000,1)</f>
        <v>0</v>
      </c>
      <c r="N738">
        <f>CEILING('L Sized Pack'!L735/1000,1)</f>
        <v>0</v>
      </c>
      <c r="O738">
        <f>CEILING('L Sized Pack'!M735/1000,1)</f>
        <v>0</v>
      </c>
      <c r="P738">
        <f t="shared" si="44"/>
        <v>0</v>
      </c>
      <c r="T738">
        <f>CEILING('L Sized Pack'!B735/5000,1)</f>
        <v>0</v>
      </c>
      <c r="U738">
        <f>CEILING('L Sized Pack'!C735/5000,1)</f>
        <v>0</v>
      </c>
      <c r="V738">
        <f>CEILING('L Sized Pack'!D735/5000,1)</f>
        <v>0</v>
      </c>
      <c r="W738">
        <f>CEILING('L Sized Pack'!E735/5000,1)</f>
        <v>0</v>
      </c>
      <c r="X738">
        <f>CEILING('L Sized Pack'!F735/5000,1)</f>
        <v>0</v>
      </c>
      <c r="Y738">
        <f>CEILING('L Sized Pack'!G735/5000,1)</f>
        <v>0</v>
      </c>
      <c r="Z738">
        <f>CEILING('L Sized Pack'!H735/5000,1)</f>
        <v>0</v>
      </c>
      <c r="AA738">
        <f>CEILING('L Sized Pack'!I735/5000,1)</f>
        <v>0</v>
      </c>
      <c r="AB738">
        <f>CEILING('L Sized Pack'!J735/5000,1)</f>
        <v>0</v>
      </c>
      <c r="AC738">
        <f>CEILING('L Sized Pack'!K735/5000,1)</f>
        <v>0</v>
      </c>
      <c r="AD738">
        <f>CEILING('L Sized Pack'!L735/5000,1)</f>
        <v>0</v>
      </c>
      <c r="AE738">
        <f>CEILING('L Sized Pack'!M735/5000,1)</f>
        <v>0</v>
      </c>
      <c r="AF738">
        <f t="shared" si="45"/>
        <v>0</v>
      </c>
      <c r="AH738">
        <f>CEILING('L Sized Pack'!B735/8000,1)</f>
        <v>0</v>
      </c>
      <c r="AI738">
        <f>CEILING('L Sized Pack'!C735/8000,1)</f>
        <v>0</v>
      </c>
      <c r="AJ738">
        <f>CEILING('L Sized Pack'!D735/8000,1)</f>
        <v>0</v>
      </c>
      <c r="AK738">
        <f>CEILING('L Sized Pack'!E735/8000,1)</f>
        <v>0</v>
      </c>
      <c r="AL738">
        <f>CEILING('L Sized Pack'!F735/8000,1)</f>
        <v>0</v>
      </c>
      <c r="AM738">
        <f>CEILING('L Sized Pack'!G735/8000,1)</f>
        <v>0</v>
      </c>
      <c r="AN738">
        <f>CEILING('L Sized Pack'!H735/8000,1)</f>
        <v>0</v>
      </c>
      <c r="AO738">
        <f>CEILING('L Sized Pack'!I735/8000,1)</f>
        <v>0</v>
      </c>
      <c r="AP738">
        <f>CEILING('L Sized Pack'!J735/8000,1)</f>
        <v>0</v>
      </c>
      <c r="AQ738">
        <f>CEILING('L Sized Pack'!K735/8000,1)</f>
        <v>0</v>
      </c>
      <c r="AR738">
        <f>CEILING('L Sized Pack'!L735/8000,1)</f>
        <v>0</v>
      </c>
      <c r="AS738">
        <f>CEILING('L Sized Pack'!M735/8000,1)</f>
        <v>0</v>
      </c>
      <c r="AT738">
        <f t="shared" si="46"/>
        <v>0</v>
      </c>
      <c r="AV738">
        <f t="shared" si="47"/>
        <v>179.88</v>
      </c>
    </row>
    <row r="739" spans="1:48" x14ac:dyDescent="0.25">
      <c r="A739" t="s">
        <v>769</v>
      </c>
      <c r="B739" t="s">
        <v>57</v>
      </c>
      <c r="D739">
        <f>CEILING('L Sized Pack'!B736/1000,1)</f>
        <v>0</v>
      </c>
      <c r="E739">
        <f>CEILING('L Sized Pack'!C736/1000,1)</f>
        <v>0</v>
      </c>
      <c r="F739">
        <f>CEILING('L Sized Pack'!D736/1000,1)</f>
        <v>0</v>
      </c>
      <c r="G739">
        <f>CEILING('L Sized Pack'!E736/1000,1)</f>
        <v>0</v>
      </c>
      <c r="H739">
        <f>CEILING('L Sized Pack'!F736/1000,1)</f>
        <v>0</v>
      </c>
      <c r="I739">
        <f>CEILING('L Sized Pack'!G736/1000,1)</f>
        <v>0</v>
      </c>
      <c r="J739">
        <f>CEILING('L Sized Pack'!H736/1000,1)</f>
        <v>0</v>
      </c>
      <c r="K739">
        <f>CEILING('L Sized Pack'!I736/1000,1)</f>
        <v>0</v>
      </c>
      <c r="L739">
        <f>CEILING('L Sized Pack'!J736/1000,1)</f>
        <v>0</v>
      </c>
      <c r="M739">
        <f>CEILING('L Sized Pack'!K736/1000,1)</f>
        <v>0</v>
      </c>
      <c r="N739">
        <f>CEILING('L Sized Pack'!L736/1000,1)</f>
        <v>0</v>
      </c>
      <c r="O739">
        <f>CEILING('L Sized Pack'!M736/1000,1)</f>
        <v>0</v>
      </c>
      <c r="P739">
        <f t="shared" si="44"/>
        <v>0</v>
      </c>
      <c r="T739">
        <f>CEILING('L Sized Pack'!B736/5000,1)</f>
        <v>0</v>
      </c>
      <c r="U739">
        <f>CEILING('L Sized Pack'!C736/5000,1)</f>
        <v>0</v>
      </c>
      <c r="V739">
        <f>CEILING('L Sized Pack'!D736/5000,1)</f>
        <v>0</v>
      </c>
      <c r="W739">
        <f>CEILING('L Sized Pack'!E736/5000,1)</f>
        <v>0</v>
      </c>
      <c r="X739">
        <f>CEILING('L Sized Pack'!F736/5000,1)</f>
        <v>0</v>
      </c>
      <c r="Y739">
        <f>CEILING('L Sized Pack'!G736/5000,1)</f>
        <v>0</v>
      </c>
      <c r="Z739">
        <f>CEILING('L Sized Pack'!H736/5000,1)</f>
        <v>0</v>
      </c>
      <c r="AA739">
        <f>CEILING('L Sized Pack'!I736/5000,1)</f>
        <v>0</v>
      </c>
      <c r="AB739">
        <f>CEILING('L Sized Pack'!J736/5000,1)</f>
        <v>0</v>
      </c>
      <c r="AC739">
        <f>CEILING('L Sized Pack'!K736/5000,1)</f>
        <v>0</v>
      </c>
      <c r="AD739">
        <f>CEILING('L Sized Pack'!L736/5000,1)</f>
        <v>0</v>
      </c>
      <c r="AE739">
        <f>CEILING('L Sized Pack'!M736/5000,1)</f>
        <v>0</v>
      </c>
      <c r="AF739">
        <f t="shared" si="45"/>
        <v>0</v>
      </c>
      <c r="AH739">
        <f>CEILING('L Sized Pack'!B736/8000,1)</f>
        <v>0</v>
      </c>
      <c r="AI739">
        <f>CEILING('L Sized Pack'!C736/8000,1)</f>
        <v>0</v>
      </c>
      <c r="AJ739">
        <f>CEILING('L Sized Pack'!D736/8000,1)</f>
        <v>0</v>
      </c>
      <c r="AK739">
        <f>CEILING('L Sized Pack'!E736/8000,1)</f>
        <v>0</v>
      </c>
      <c r="AL739">
        <f>CEILING('L Sized Pack'!F736/8000,1)</f>
        <v>0</v>
      </c>
      <c r="AM739">
        <f>CEILING('L Sized Pack'!G736/8000,1)</f>
        <v>0</v>
      </c>
      <c r="AN739">
        <f>CEILING('L Sized Pack'!H736/8000,1)</f>
        <v>0</v>
      </c>
      <c r="AO739">
        <f>CEILING('L Sized Pack'!I736/8000,1)</f>
        <v>0</v>
      </c>
      <c r="AP739">
        <f>CEILING('L Sized Pack'!J736/8000,1)</f>
        <v>0</v>
      </c>
      <c r="AQ739">
        <f>CEILING('L Sized Pack'!K736/8000,1)</f>
        <v>0</v>
      </c>
      <c r="AR739">
        <f>CEILING('L Sized Pack'!L736/8000,1)</f>
        <v>0</v>
      </c>
      <c r="AS739">
        <f>CEILING('L Sized Pack'!M736/8000,1)</f>
        <v>0</v>
      </c>
      <c r="AT739">
        <f t="shared" si="46"/>
        <v>0</v>
      </c>
      <c r="AV739">
        <f t="shared" si="47"/>
        <v>179.88</v>
      </c>
    </row>
    <row r="740" spans="1:48" x14ac:dyDescent="0.25">
      <c r="A740" t="s">
        <v>770</v>
      </c>
      <c r="B740" t="s">
        <v>39</v>
      </c>
      <c r="D740">
        <f>CEILING('L Sized Pack'!B737/1000,1)</f>
        <v>0</v>
      </c>
      <c r="E740">
        <f>CEILING('L Sized Pack'!C737/1000,1)</f>
        <v>0</v>
      </c>
      <c r="F740">
        <f>CEILING('L Sized Pack'!D737/1000,1)</f>
        <v>0</v>
      </c>
      <c r="G740">
        <f>CEILING('L Sized Pack'!E737/1000,1)</f>
        <v>0</v>
      </c>
      <c r="H740">
        <f>CEILING('L Sized Pack'!F737/1000,1)</f>
        <v>0</v>
      </c>
      <c r="I740">
        <f>CEILING('L Sized Pack'!G737/1000,1)</f>
        <v>0</v>
      </c>
      <c r="J740">
        <f>CEILING('L Sized Pack'!H737/1000,1)</f>
        <v>0</v>
      </c>
      <c r="K740">
        <f>CEILING('L Sized Pack'!I737/1000,1)</f>
        <v>0</v>
      </c>
      <c r="L740">
        <f>CEILING('L Sized Pack'!J737/1000,1)</f>
        <v>0</v>
      </c>
      <c r="M740">
        <f>CEILING('L Sized Pack'!K737/1000,1)</f>
        <v>0</v>
      </c>
      <c r="N740">
        <f>CEILING('L Sized Pack'!L737/1000,1)</f>
        <v>0</v>
      </c>
      <c r="O740">
        <f>CEILING('L Sized Pack'!M737/1000,1)</f>
        <v>0</v>
      </c>
      <c r="P740">
        <f t="shared" si="44"/>
        <v>0</v>
      </c>
      <c r="T740">
        <f>CEILING('L Sized Pack'!B737/5000,1)</f>
        <v>0</v>
      </c>
      <c r="U740">
        <f>CEILING('L Sized Pack'!C737/5000,1)</f>
        <v>0</v>
      </c>
      <c r="V740">
        <f>CEILING('L Sized Pack'!D737/5000,1)</f>
        <v>0</v>
      </c>
      <c r="W740">
        <f>CEILING('L Sized Pack'!E737/5000,1)</f>
        <v>0</v>
      </c>
      <c r="X740">
        <f>CEILING('L Sized Pack'!F737/5000,1)</f>
        <v>0</v>
      </c>
      <c r="Y740">
        <f>CEILING('L Sized Pack'!G737/5000,1)</f>
        <v>0</v>
      </c>
      <c r="Z740">
        <f>CEILING('L Sized Pack'!H737/5000,1)</f>
        <v>0</v>
      </c>
      <c r="AA740">
        <f>CEILING('L Sized Pack'!I737/5000,1)</f>
        <v>0</v>
      </c>
      <c r="AB740">
        <f>CEILING('L Sized Pack'!J737/5000,1)</f>
        <v>0</v>
      </c>
      <c r="AC740">
        <f>CEILING('L Sized Pack'!K737/5000,1)</f>
        <v>0</v>
      </c>
      <c r="AD740">
        <f>CEILING('L Sized Pack'!L737/5000,1)</f>
        <v>0</v>
      </c>
      <c r="AE740">
        <f>CEILING('L Sized Pack'!M737/5000,1)</f>
        <v>0</v>
      </c>
      <c r="AF740">
        <f t="shared" si="45"/>
        <v>0</v>
      </c>
      <c r="AH740">
        <f>CEILING('L Sized Pack'!B737/8000,1)</f>
        <v>0</v>
      </c>
      <c r="AI740">
        <f>CEILING('L Sized Pack'!C737/8000,1)</f>
        <v>0</v>
      </c>
      <c r="AJ740">
        <f>CEILING('L Sized Pack'!D737/8000,1)</f>
        <v>0</v>
      </c>
      <c r="AK740">
        <f>CEILING('L Sized Pack'!E737/8000,1)</f>
        <v>0</v>
      </c>
      <c r="AL740">
        <f>CEILING('L Sized Pack'!F737/8000,1)</f>
        <v>0</v>
      </c>
      <c r="AM740">
        <f>CEILING('L Sized Pack'!G737/8000,1)</f>
        <v>0</v>
      </c>
      <c r="AN740">
        <f>CEILING('L Sized Pack'!H737/8000,1)</f>
        <v>0</v>
      </c>
      <c r="AO740">
        <f>CEILING('L Sized Pack'!I737/8000,1)</f>
        <v>0</v>
      </c>
      <c r="AP740">
        <f>CEILING('L Sized Pack'!J737/8000,1)</f>
        <v>0</v>
      </c>
      <c r="AQ740">
        <f>CEILING('L Sized Pack'!K737/8000,1)</f>
        <v>0</v>
      </c>
      <c r="AR740">
        <f>CEILING('L Sized Pack'!L737/8000,1)</f>
        <v>0</v>
      </c>
      <c r="AS740">
        <f>CEILING('L Sized Pack'!M737/8000,1)</f>
        <v>0</v>
      </c>
      <c r="AT740">
        <f t="shared" si="46"/>
        <v>0</v>
      </c>
      <c r="AV740">
        <f t="shared" si="47"/>
        <v>179.88</v>
      </c>
    </row>
    <row r="741" spans="1:48" x14ac:dyDescent="0.25">
      <c r="A741" t="s">
        <v>771</v>
      </c>
      <c r="B741" t="s">
        <v>57</v>
      </c>
      <c r="D741">
        <f>CEILING('L Sized Pack'!B738/1000,1)</f>
        <v>0</v>
      </c>
      <c r="E741">
        <f>CEILING('L Sized Pack'!C738/1000,1)</f>
        <v>0</v>
      </c>
      <c r="F741">
        <f>CEILING('L Sized Pack'!D738/1000,1)</f>
        <v>0</v>
      </c>
      <c r="G741">
        <f>CEILING('L Sized Pack'!E738/1000,1)</f>
        <v>0</v>
      </c>
      <c r="H741">
        <f>CEILING('L Sized Pack'!F738/1000,1)</f>
        <v>0</v>
      </c>
      <c r="I741">
        <f>CEILING('L Sized Pack'!G738/1000,1)</f>
        <v>0</v>
      </c>
      <c r="J741">
        <f>CEILING('L Sized Pack'!H738/1000,1)</f>
        <v>0</v>
      </c>
      <c r="K741">
        <f>CEILING('L Sized Pack'!I738/1000,1)</f>
        <v>0</v>
      </c>
      <c r="L741">
        <f>CEILING('L Sized Pack'!J738/1000,1)</f>
        <v>0</v>
      </c>
      <c r="M741">
        <f>CEILING('L Sized Pack'!K738/1000,1)</f>
        <v>0</v>
      </c>
      <c r="N741">
        <f>CEILING('L Sized Pack'!L738/1000,1)</f>
        <v>0</v>
      </c>
      <c r="O741">
        <f>CEILING('L Sized Pack'!M738/1000,1)</f>
        <v>0</v>
      </c>
      <c r="P741">
        <f t="shared" si="44"/>
        <v>0</v>
      </c>
      <c r="T741">
        <f>CEILING('L Sized Pack'!B738/5000,1)</f>
        <v>0</v>
      </c>
      <c r="U741">
        <f>CEILING('L Sized Pack'!C738/5000,1)</f>
        <v>0</v>
      </c>
      <c r="V741">
        <f>CEILING('L Sized Pack'!D738/5000,1)</f>
        <v>0</v>
      </c>
      <c r="W741">
        <f>CEILING('L Sized Pack'!E738/5000,1)</f>
        <v>0</v>
      </c>
      <c r="X741">
        <f>CEILING('L Sized Pack'!F738/5000,1)</f>
        <v>0</v>
      </c>
      <c r="Y741">
        <f>CEILING('L Sized Pack'!G738/5000,1)</f>
        <v>0</v>
      </c>
      <c r="Z741">
        <f>CEILING('L Sized Pack'!H738/5000,1)</f>
        <v>0</v>
      </c>
      <c r="AA741">
        <f>CEILING('L Sized Pack'!I738/5000,1)</f>
        <v>0</v>
      </c>
      <c r="AB741">
        <f>CEILING('L Sized Pack'!J738/5000,1)</f>
        <v>0</v>
      </c>
      <c r="AC741">
        <f>CEILING('L Sized Pack'!K738/5000,1)</f>
        <v>0</v>
      </c>
      <c r="AD741">
        <f>CEILING('L Sized Pack'!L738/5000,1)</f>
        <v>0</v>
      </c>
      <c r="AE741">
        <f>CEILING('L Sized Pack'!M738/5000,1)</f>
        <v>0</v>
      </c>
      <c r="AF741">
        <f t="shared" si="45"/>
        <v>0</v>
      </c>
      <c r="AH741">
        <f>CEILING('L Sized Pack'!B738/8000,1)</f>
        <v>0</v>
      </c>
      <c r="AI741">
        <f>CEILING('L Sized Pack'!C738/8000,1)</f>
        <v>0</v>
      </c>
      <c r="AJ741">
        <f>CEILING('L Sized Pack'!D738/8000,1)</f>
        <v>0</v>
      </c>
      <c r="AK741">
        <f>CEILING('L Sized Pack'!E738/8000,1)</f>
        <v>0</v>
      </c>
      <c r="AL741">
        <f>CEILING('L Sized Pack'!F738/8000,1)</f>
        <v>0</v>
      </c>
      <c r="AM741">
        <f>CEILING('L Sized Pack'!G738/8000,1)</f>
        <v>0</v>
      </c>
      <c r="AN741">
        <f>CEILING('L Sized Pack'!H738/8000,1)</f>
        <v>0</v>
      </c>
      <c r="AO741">
        <f>CEILING('L Sized Pack'!I738/8000,1)</f>
        <v>0</v>
      </c>
      <c r="AP741">
        <f>CEILING('L Sized Pack'!J738/8000,1)</f>
        <v>0</v>
      </c>
      <c r="AQ741">
        <f>CEILING('L Sized Pack'!K738/8000,1)</f>
        <v>0</v>
      </c>
      <c r="AR741">
        <f>CEILING('L Sized Pack'!L738/8000,1)</f>
        <v>0</v>
      </c>
      <c r="AS741">
        <f>CEILING('L Sized Pack'!M738/8000,1)</f>
        <v>0</v>
      </c>
      <c r="AT741">
        <f t="shared" si="46"/>
        <v>0</v>
      </c>
      <c r="AV741">
        <f t="shared" si="47"/>
        <v>179.88</v>
      </c>
    </row>
    <row r="742" spans="1:48" x14ac:dyDescent="0.25">
      <c r="A742" t="s">
        <v>772</v>
      </c>
      <c r="B742" t="s">
        <v>39</v>
      </c>
      <c r="D742">
        <f>CEILING('L Sized Pack'!B739/1000,1)</f>
        <v>0</v>
      </c>
      <c r="E742">
        <f>CEILING('L Sized Pack'!C739/1000,1)</f>
        <v>0</v>
      </c>
      <c r="F742">
        <f>CEILING('L Sized Pack'!D739/1000,1)</f>
        <v>0</v>
      </c>
      <c r="G742">
        <f>CEILING('L Sized Pack'!E739/1000,1)</f>
        <v>0</v>
      </c>
      <c r="H742">
        <f>CEILING('L Sized Pack'!F739/1000,1)</f>
        <v>0</v>
      </c>
      <c r="I742">
        <f>CEILING('L Sized Pack'!G739/1000,1)</f>
        <v>0</v>
      </c>
      <c r="J742">
        <f>CEILING('L Sized Pack'!H739/1000,1)</f>
        <v>0</v>
      </c>
      <c r="K742">
        <f>CEILING('L Sized Pack'!I739/1000,1)</f>
        <v>0</v>
      </c>
      <c r="L742">
        <f>CEILING('L Sized Pack'!J739/1000,1)</f>
        <v>0</v>
      </c>
      <c r="M742">
        <f>CEILING('L Sized Pack'!K739/1000,1)</f>
        <v>0</v>
      </c>
      <c r="N742">
        <f>CEILING('L Sized Pack'!L739/1000,1)</f>
        <v>0</v>
      </c>
      <c r="O742">
        <f>CEILING('L Sized Pack'!M739/1000,1)</f>
        <v>0</v>
      </c>
      <c r="P742">
        <f t="shared" si="44"/>
        <v>0</v>
      </c>
      <c r="T742">
        <f>CEILING('L Sized Pack'!B739/5000,1)</f>
        <v>0</v>
      </c>
      <c r="U742">
        <f>CEILING('L Sized Pack'!C739/5000,1)</f>
        <v>0</v>
      </c>
      <c r="V742">
        <f>CEILING('L Sized Pack'!D739/5000,1)</f>
        <v>0</v>
      </c>
      <c r="W742">
        <f>CEILING('L Sized Pack'!E739/5000,1)</f>
        <v>0</v>
      </c>
      <c r="X742">
        <f>CEILING('L Sized Pack'!F739/5000,1)</f>
        <v>0</v>
      </c>
      <c r="Y742">
        <f>CEILING('L Sized Pack'!G739/5000,1)</f>
        <v>0</v>
      </c>
      <c r="Z742">
        <f>CEILING('L Sized Pack'!H739/5000,1)</f>
        <v>0</v>
      </c>
      <c r="AA742">
        <f>CEILING('L Sized Pack'!I739/5000,1)</f>
        <v>0</v>
      </c>
      <c r="AB742">
        <f>CEILING('L Sized Pack'!J739/5000,1)</f>
        <v>0</v>
      </c>
      <c r="AC742">
        <f>CEILING('L Sized Pack'!K739/5000,1)</f>
        <v>0</v>
      </c>
      <c r="AD742">
        <f>CEILING('L Sized Pack'!L739/5000,1)</f>
        <v>0</v>
      </c>
      <c r="AE742">
        <f>CEILING('L Sized Pack'!M739/5000,1)</f>
        <v>0</v>
      </c>
      <c r="AF742">
        <f t="shared" si="45"/>
        <v>0</v>
      </c>
      <c r="AH742">
        <f>CEILING('L Sized Pack'!B739/8000,1)</f>
        <v>0</v>
      </c>
      <c r="AI742">
        <f>CEILING('L Sized Pack'!C739/8000,1)</f>
        <v>0</v>
      </c>
      <c r="AJ742">
        <f>CEILING('L Sized Pack'!D739/8000,1)</f>
        <v>0</v>
      </c>
      <c r="AK742">
        <f>CEILING('L Sized Pack'!E739/8000,1)</f>
        <v>0</v>
      </c>
      <c r="AL742">
        <f>CEILING('L Sized Pack'!F739/8000,1)</f>
        <v>0</v>
      </c>
      <c r="AM742">
        <f>CEILING('L Sized Pack'!G739/8000,1)</f>
        <v>0</v>
      </c>
      <c r="AN742">
        <f>CEILING('L Sized Pack'!H739/8000,1)</f>
        <v>0</v>
      </c>
      <c r="AO742">
        <f>CEILING('L Sized Pack'!I739/8000,1)</f>
        <v>0</v>
      </c>
      <c r="AP742">
        <f>CEILING('L Sized Pack'!J739/8000,1)</f>
        <v>0</v>
      </c>
      <c r="AQ742">
        <f>CEILING('L Sized Pack'!K739/8000,1)</f>
        <v>0</v>
      </c>
      <c r="AR742">
        <f>CEILING('L Sized Pack'!L739/8000,1)</f>
        <v>0</v>
      </c>
      <c r="AS742">
        <f>CEILING('L Sized Pack'!M739/8000,1)</f>
        <v>0</v>
      </c>
      <c r="AT742">
        <f t="shared" si="46"/>
        <v>0</v>
      </c>
      <c r="AV742">
        <f t="shared" si="47"/>
        <v>179.88</v>
      </c>
    </row>
    <row r="743" spans="1:48" x14ac:dyDescent="0.25">
      <c r="A743" t="s">
        <v>773</v>
      </c>
      <c r="B743" t="s">
        <v>39</v>
      </c>
      <c r="D743">
        <f>CEILING('L Sized Pack'!B740/1000,1)</f>
        <v>0</v>
      </c>
      <c r="E743">
        <f>CEILING('L Sized Pack'!C740/1000,1)</f>
        <v>0</v>
      </c>
      <c r="F743">
        <f>CEILING('L Sized Pack'!D740/1000,1)</f>
        <v>0</v>
      </c>
      <c r="G743">
        <f>CEILING('L Sized Pack'!E740/1000,1)</f>
        <v>0</v>
      </c>
      <c r="H743">
        <f>CEILING('L Sized Pack'!F740/1000,1)</f>
        <v>0</v>
      </c>
      <c r="I743">
        <f>CEILING('L Sized Pack'!G740/1000,1)</f>
        <v>0</v>
      </c>
      <c r="J743">
        <f>CEILING('L Sized Pack'!H740/1000,1)</f>
        <v>0</v>
      </c>
      <c r="K743">
        <f>CEILING('L Sized Pack'!I740/1000,1)</f>
        <v>0</v>
      </c>
      <c r="L743">
        <f>CEILING('L Sized Pack'!J740/1000,1)</f>
        <v>0</v>
      </c>
      <c r="M743">
        <f>CEILING('L Sized Pack'!K740/1000,1)</f>
        <v>0</v>
      </c>
      <c r="N743">
        <f>CEILING('L Sized Pack'!L740/1000,1)</f>
        <v>0</v>
      </c>
      <c r="O743">
        <f>CEILING('L Sized Pack'!M740/1000,1)</f>
        <v>0</v>
      </c>
      <c r="P743">
        <f t="shared" si="44"/>
        <v>0</v>
      </c>
      <c r="T743">
        <f>CEILING('L Sized Pack'!B740/5000,1)</f>
        <v>0</v>
      </c>
      <c r="U743">
        <f>CEILING('L Sized Pack'!C740/5000,1)</f>
        <v>0</v>
      </c>
      <c r="V743">
        <f>CEILING('L Sized Pack'!D740/5000,1)</f>
        <v>0</v>
      </c>
      <c r="W743">
        <f>CEILING('L Sized Pack'!E740/5000,1)</f>
        <v>0</v>
      </c>
      <c r="X743">
        <f>CEILING('L Sized Pack'!F740/5000,1)</f>
        <v>0</v>
      </c>
      <c r="Y743">
        <f>CEILING('L Sized Pack'!G740/5000,1)</f>
        <v>0</v>
      </c>
      <c r="Z743">
        <f>CEILING('L Sized Pack'!H740/5000,1)</f>
        <v>0</v>
      </c>
      <c r="AA743">
        <f>CEILING('L Sized Pack'!I740/5000,1)</f>
        <v>0</v>
      </c>
      <c r="AB743">
        <f>CEILING('L Sized Pack'!J740/5000,1)</f>
        <v>0</v>
      </c>
      <c r="AC743">
        <f>CEILING('L Sized Pack'!K740/5000,1)</f>
        <v>0</v>
      </c>
      <c r="AD743">
        <f>CEILING('L Sized Pack'!L740/5000,1)</f>
        <v>0</v>
      </c>
      <c r="AE743">
        <f>CEILING('L Sized Pack'!M740/5000,1)</f>
        <v>0</v>
      </c>
      <c r="AF743">
        <f t="shared" si="45"/>
        <v>0</v>
      </c>
      <c r="AH743">
        <f>CEILING('L Sized Pack'!B740/8000,1)</f>
        <v>0</v>
      </c>
      <c r="AI743">
        <f>CEILING('L Sized Pack'!C740/8000,1)</f>
        <v>0</v>
      </c>
      <c r="AJ743">
        <f>CEILING('L Sized Pack'!D740/8000,1)</f>
        <v>0</v>
      </c>
      <c r="AK743">
        <f>CEILING('L Sized Pack'!E740/8000,1)</f>
        <v>0</v>
      </c>
      <c r="AL743">
        <f>CEILING('L Sized Pack'!F740/8000,1)</f>
        <v>0</v>
      </c>
      <c r="AM743">
        <f>CEILING('L Sized Pack'!G740/8000,1)</f>
        <v>0</v>
      </c>
      <c r="AN743">
        <f>CEILING('L Sized Pack'!H740/8000,1)</f>
        <v>0</v>
      </c>
      <c r="AO743">
        <f>CEILING('L Sized Pack'!I740/8000,1)</f>
        <v>0</v>
      </c>
      <c r="AP743">
        <f>CEILING('L Sized Pack'!J740/8000,1)</f>
        <v>0</v>
      </c>
      <c r="AQ743">
        <f>CEILING('L Sized Pack'!K740/8000,1)</f>
        <v>0</v>
      </c>
      <c r="AR743">
        <f>CEILING('L Sized Pack'!L740/8000,1)</f>
        <v>0</v>
      </c>
      <c r="AS743">
        <f>CEILING('L Sized Pack'!M740/8000,1)</f>
        <v>0</v>
      </c>
      <c r="AT743">
        <f t="shared" si="46"/>
        <v>0</v>
      </c>
      <c r="AV743">
        <f t="shared" si="47"/>
        <v>179.88</v>
      </c>
    </row>
    <row r="744" spans="1:48" x14ac:dyDescent="0.25">
      <c r="A744" t="s">
        <v>774</v>
      </c>
      <c r="B744" t="s">
        <v>39</v>
      </c>
      <c r="D744">
        <f>CEILING('L Sized Pack'!B741/1000,1)</f>
        <v>0</v>
      </c>
      <c r="E744">
        <f>CEILING('L Sized Pack'!C741/1000,1)</f>
        <v>0</v>
      </c>
      <c r="F744">
        <f>CEILING('L Sized Pack'!D741/1000,1)</f>
        <v>0</v>
      </c>
      <c r="G744">
        <f>CEILING('L Sized Pack'!E741/1000,1)</f>
        <v>0</v>
      </c>
      <c r="H744">
        <f>CEILING('L Sized Pack'!F741/1000,1)</f>
        <v>0</v>
      </c>
      <c r="I744">
        <f>CEILING('L Sized Pack'!G741/1000,1)</f>
        <v>2</v>
      </c>
      <c r="J744">
        <f>CEILING('L Sized Pack'!H741/1000,1)</f>
        <v>0</v>
      </c>
      <c r="K744">
        <f>CEILING('L Sized Pack'!I741/1000,1)</f>
        <v>0</v>
      </c>
      <c r="L744">
        <f>CEILING('L Sized Pack'!J741/1000,1)</f>
        <v>0</v>
      </c>
      <c r="M744">
        <f>CEILING('L Sized Pack'!K741/1000,1)</f>
        <v>0</v>
      </c>
      <c r="N744">
        <f>CEILING('L Sized Pack'!L741/1000,1)</f>
        <v>0</v>
      </c>
      <c r="O744">
        <f>CEILING('L Sized Pack'!M741/1000,1)</f>
        <v>0</v>
      </c>
      <c r="P744">
        <f t="shared" si="44"/>
        <v>10</v>
      </c>
      <c r="T744">
        <f>CEILING('L Sized Pack'!B741/5000,1)</f>
        <v>0</v>
      </c>
      <c r="U744">
        <f>CEILING('L Sized Pack'!C741/5000,1)</f>
        <v>0</v>
      </c>
      <c r="V744">
        <f>CEILING('L Sized Pack'!D741/5000,1)</f>
        <v>0</v>
      </c>
      <c r="W744">
        <f>CEILING('L Sized Pack'!E741/5000,1)</f>
        <v>0</v>
      </c>
      <c r="X744">
        <f>CEILING('L Sized Pack'!F741/5000,1)</f>
        <v>0</v>
      </c>
      <c r="Y744">
        <f>CEILING('L Sized Pack'!G741/5000,1)</f>
        <v>1</v>
      </c>
      <c r="Z744">
        <f>CEILING('L Sized Pack'!H741/5000,1)</f>
        <v>0</v>
      </c>
      <c r="AA744">
        <f>CEILING('L Sized Pack'!I741/5000,1)</f>
        <v>0</v>
      </c>
      <c r="AB744">
        <f>CEILING('L Sized Pack'!J741/5000,1)</f>
        <v>0</v>
      </c>
      <c r="AC744">
        <f>CEILING('L Sized Pack'!K741/5000,1)</f>
        <v>0</v>
      </c>
      <c r="AD744">
        <f>CEILING('L Sized Pack'!L741/5000,1)</f>
        <v>0</v>
      </c>
      <c r="AE744">
        <f>CEILING('L Sized Pack'!M741/5000,1)</f>
        <v>0</v>
      </c>
      <c r="AF744">
        <f t="shared" si="45"/>
        <v>10</v>
      </c>
      <c r="AH744">
        <f>CEILING('L Sized Pack'!B741/8000,1)</f>
        <v>0</v>
      </c>
      <c r="AI744">
        <f>CEILING('L Sized Pack'!C741/8000,1)</f>
        <v>0</v>
      </c>
      <c r="AJ744">
        <f>CEILING('L Sized Pack'!D741/8000,1)</f>
        <v>0</v>
      </c>
      <c r="AK744">
        <f>CEILING('L Sized Pack'!E741/8000,1)</f>
        <v>0</v>
      </c>
      <c r="AL744">
        <f>CEILING('L Sized Pack'!F741/8000,1)</f>
        <v>0</v>
      </c>
      <c r="AM744">
        <f>CEILING('L Sized Pack'!G741/8000,1)</f>
        <v>1</v>
      </c>
      <c r="AN744">
        <f>CEILING('L Sized Pack'!H741/8000,1)</f>
        <v>0</v>
      </c>
      <c r="AO744">
        <f>CEILING('L Sized Pack'!I741/8000,1)</f>
        <v>0</v>
      </c>
      <c r="AP744">
        <f>CEILING('L Sized Pack'!J741/8000,1)</f>
        <v>0</v>
      </c>
      <c r="AQ744">
        <f>CEILING('L Sized Pack'!K741/8000,1)</f>
        <v>0</v>
      </c>
      <c r="AR744">
        <f>CEILING('L Sized Pack'!L741/8000,1)</f>
        <v>0</v>
      </c>
      <c r="AS744">
        <f>CEILING('L Sized Pack'!M741/8000,1)</f>
        <v>0</v>
      </c>
      <c r="AT744">
        <f t="shared" si="46"/>
        <v>15</v>
      </c>
      <c r="AV744">
        <f t="shared" si="47"/>
        <v>189.88</v>
      </c>
    </row>
    <row r="745" spans="1:48" x14ac:dyDescent="0.25">
      <c r="A745" t="s">
        <v>775</v>
      </c>
      <c r="B745" t="s">
        <v>39</v>
      </c>
      <c r="D745">
        <f>CEILING('L Sized Pack'!B742/1000,1)</f>
        <v>0</v>
      </c>
      <c r="E745">
        <f>CEILING('L Sized Pack'!C742/1000,1)</f>
        <v>0</v>
      </c>
      <c r="F745">
        <f>CEILING('L Sized Pack'!D742/1000,1)</f>
        <v>0</v>
      </c>
      <c r="G745">
        <f>CEILING('L Sized Pack'!E742/1000,1)</f>
        <v>0</v>
      </c>
      <c r="H745">
        <f>CEILING('L Sized Pack'!F742/1000,1)</f>
        <v>0</v>
      </c>
      <c r="I745">
        <f>CEILING('L Sized Pack'!G742/1000,1)</f>
        <v>0</v>
      </c>
      <c r="J745">
        <f>CEILING('L Sized Pack'!H742/1000,1)</f>
        <v>0</v>
      </c>
      <c r="K745">
        <f>CEILING('L Sized Pack'!I742/1000,1)</f>
        <v>0</v>
      </c>
      <c r="L745">
        <f>CEILING('L Sized Pack'!J742/1000,1)</f>
        <v>0</v>
      </c>
      <c r="M745">
        <f>CEILING('L Sized Pack'!K742/1000,1)</f>
        <v>6</v>
      </c>
      <c r="N745">
        <f>CEILING('L Sized Pack'!L742/1000,1)</f>
        <v>0</v>
      </c>
      <c r="O745">
        <f>CEILING('L Sized Pack'!M742/1000,1)</f>
        <v>3</v>
      </c>
      <c r="P745">
        <f t="shared" si="44"/>
        <v>45</v>
      </c>
      <c r="T745">
        <f>CEILING('L Sized Pack'!B742/5000,1)</f>
        <v>0</v>
      </c>
      <c r="U745">
        <f>CEILING('L Sized Pack'!C742/5000,1)</f>
        <v>0</v>
      </c>
      <c r="V745">
        <f>CEILING('L Sized Pack'!D742/5000,1)</f>
        <v>0</v>
      </c>
      <c r="W745">
        <f>CEILING('L Sized Pack'!E742/5000,1)</f>
        <v>0</v>
      </c>
      <c r="X745">
        <f>CEILING('L Sized Pack'!F742/5000,1)</f>
        <v>0</v>
      </c>
      <c r="Y745">
        <f>CEILING('L Sized Pack'!G742/5000,1)</f>
        <v>0</v>
      </c>
      <c r="Z745">
        <f>CEILING('L Sized Pack'!H742/5000,1)</f>
        <v>0</v>
      </c>
      <c r="AA745">
        <f>CEILING('L Sized Pack'!I742/5000,1)</f>
        <v>0</v>
      </c>
      <c r="AB745">
        <f>CEILING('L Sized Pack'!J742/5000,1)</f>
        <v>0</v>
      </c>
      <c r="AC745">
        <f>CEILING('L Sized Pack'!K742/5000,1)</f>
        <v>2</v>
      </c>
      <c r="AD745">
        <f>CEILING('L Sized Pack'!L742/5000,1)</f>
        <v>0</v>
      </c>
      <c r="AE745">
        <f>CEILING('L Sized Pack'!M742/5000,1)</f>
        <v>1</v>
      </c>
      <c r="AF745">
        <f t="shared" si="45"/>
        <v>30</v>
      </c>
      <c r="AH745">
        <f>CEILING('L Sized Pack'!B742/8000,1)</f>
        <v>0</v>
      </c>
      <c r="AI745">
        <f>CEILING('L Sized Pack'!C742/8000,1)</f>
        <v>0</v>
      </c>
      <c r="AJ745">
        <f>CEILING('L Sized Pack'!D742/8000,1)</f>
        <v>0</v>
      </c>
      <c r="AK745">
        <f>CEILING('L Sized Pack'!E742/8000,1)</f>
        <v>0</v>
      </c>
      <c r="AL745">
        <f>CEILING('L Sized Pack'!F742/8000,1)</f>
        <v>0</v>
      </c>
      <c r="AM745">
        <f>CEILING('L Sized Pack'!G742/8000,1)</f>
        <v>0</v>
      </c>
      <c r="AN745">
        <f>CEILING('L Sized Pack'!H742/8000,1)</f>
        <v>0</v>
      </c>
      <c r="AO745">
        <f>CEILING('L Sized Pack'!I742/8000,1)</f>
        <v>0</v>
      </c>
      <c r="AP745">
        <f>CEILING('L Sized Pack'!J742/8000,1)</f>
        <v>0</v>
      </c>
      <c r="AQ745">
        <f>CEILING('L Sized Pack'!K742/8000,1)</f>
        <v>1</v>
      </c>
      <c r="AR745">
        <f>CEILING('L Sized Pack'!L742/8000,1)</f>
        <v>0</v>
      </c>
      <c r="AS745">
        <f>CEILING('L Sized Pack'!M742/8000,1)</f>
        <v>1</v>
      </c>
      <c r="AT745">
        <f t="shared" si="46"/>
        <v>30</v>
      </c>
      <c r="AV745">
        <f t="shared" si="47"/>
        <v>209.88</v>
      </c>
    </row>
    <row r="746" spans="1:48" x14ac:dyDescent="0.25">
      <c r="A746" t="s">
        <v>776</v>
      </c>
      <c r="B746" t="s">
        <v>39</v>
      </c>
      <c r="D746">
        <f>CEILING('L Sized Pack'!B743/1000,1)</f>
        <v>0</v>
      </c>
      <c r="E746">
        <f>CEILING('L Sized Pack'!C743/1000,1)</f>
        <v>0</v>
      </c>
      <c r="F746">
        <f>CEILING('L Sized Pack'!D743/1000,1)</f>
        <v>0</v>
      </c>
      <c r="G746">
        <f>CEILING('L Sized Pack'!E743/1000,1)</f>
        <v>0</v>
      </c>
      <c r="H746">
        <f>CEILING('L Sized Pack'!F743/1000,1)</f>
        <v>0</v>
      </c>
      <c r="I746">
        <f>CEILING('L Sized Pack'!G743/1000,1)</f>
        <v>0</v>
      </c>
      <c r="J746">
        <f>CEILING('L Sized Pack'!H743/1000,1)</f>
        <v>0</v>
      </c>
      <c r="K746">
        <f>CEILING('L Sized Pack'!I743/1000,1)</f>
        <v>1</v>
      </c>
      <c r="L746">
        <f>CEILING('L Sized Pack'!J743/1000,1)</f>
        <v>0</v>
      </c>
      <c r="M746">
        <f>CEILING('L Sized Pack'!K743/1000,1)</f>
        <v>0</v>
      </c>
      <c r="N746">
        <f>CEILING('L Sized Pack'!L743/1000,1)</f>
        <v>0</v>
      </c>
      <c r="O746">
        <f>CEILING('L Sized Pack'!M743/1000,1)</f>
        <v>0</v>
      </c>
      <c r="P746">
        <f t="shared" si="44"/>
        <v>5</v>
      </c>
      <c r="T746">
        <f>CEILING('L Sized Pack'!B743/5000,1)</f>
        <v>0</v>
      </c>
      <c r="U746">
        <f>CEILING('L Sized Pack'!C743/5000,1)</f>
        <v>0</v>
      </c>
      <c r="V746">
        <f>CEILING('L Sized Pack'!D743/5000,1)</f>
        <v>0</v>
      </c>
      <c r="W746">
        <f>CEILING('L Sized Pack'!E743/5000,1)</f>
        <v>0</v>
      </c>
      <c r="X746">
        <f>CEILING('L Sized Pack'!F743/5000,1)</f>
        <v>0</v>
      </c>
      <c r="Y746">
        <f>CEILING('L Sized Pack'!G743/5000,1)</f>
        <v>0</v>
      </c>
      <c r="Z746">
        <f>CEILING('L Sized Pack'!H743/5000,1)</f>
        <v>0</v>
      </c>
      <c r="AA746">
        <f>CEILING('L Sized Pack'!I743/5000,1)</f>
        <v>1</v>
      </c>
      <c r="AB746">
        <f>CEILING('L Sized Pack'!J743/5000,1)</f>
        <v>0</v>
      </c>
      <c r="AC746">
        <f>CEILING('L Sized Pack'!K743/5000,1)</f>
        <v>0</v>
      </c>
      <c r="AD746">
        <f>CEILING('L Sized Pack'!L743/5000,1)</f>
        <v>0</v>
      </c>
      <c r="AE746">
        <f>CEILING('L Sized Pack'!M743/5000,1)</f>
        <v>0</v>
      </c>
      <c r="AF746">
        <f t="shared" si="45"/>
        <v>10</v>
      </c>
      <c r="AH746">
        <f>CEILING('L Sized Pack'!B743/8000,1)</f>
        <v>0</v>
      </c>
      <c r="AI746">
        <f>CEILING('L Sized Pack'!C743/8000,1)</f>
        <v>0</v>
      </c>
      <c r="AJ746">
        <f>CEILING('L Sized Pack'!D743/8000,1)</f>
        <v>0</v>
      </c>
      <c r="AK746">
        <f>CEILING('L Sized Pack'!E743/8000,1)</f>
        <v>0</v>
      </c>
      <c r="AL746">
        <f>CEILING('L Sized Pack'!F743/8000,1)</f>
        <v>0</v>
      </c>
      <c r="AM746">
        <f>CEILING('L Sized Pack'!G743/8000,1)</f>
        <v>0</v>
      </c>
      <c r="AN746">
        <f>CEILING('L Sized Pack'!H743/8000,1)</f>
        <v>0</v>
      </c>
      <c r="AO746">
        <f>CEILING('L Sized Pack'!I743/8000,1)</f>
        <v>1</v>
      </c>
      <c r="AP746">
        <f>CEILING('L Sized Pack'!J743/8000,1)</f>
        <v>0</v>
      </c>
      <c r="AQ746">
        <f>CEILING('L Sized Pack'!K743/8000,1)</f>
        <v>0</v>
      </c>
      <c r="AR746">
        <f>CEILING('L Sized Pack'!L743/8000,1)</f>
        <v>0</v>
      </c>
      <c r="AS746">
        <f>CEILING('L Sized Pack'!M743/8000,1)</f>
        <v>0</v>
      </c>
      <c r="AT746">
        <f t="shared" si="46"/>
        <v>15</v>
      </c>
      <c r="AV746">
        <f t="shared" si="47"/>
        <v>184.88</v>
      </c>
    </row>
    <row r="747" spans="1:48" x14ac:dyDescent="0.25">
      <c r="A747" t="s">
        <v>777</v>
      </c>
      <c r="B747" t="s">
        <v>39</v>
      </c>
      <c r="D747">
        <f>CEILING('L Sized Pack'!B744/1000,1)</f>
        <v>0</v>
      </c>
      <c r="E747">
        <f>CEILING('L Sized Pack'!C744/1000,1)</f>
        <v>0</v>
      </c>
      <c r="F747">
        <f>CEILING('L Sized Pack'!D744/1000,1)</f>
        <v>1</v>
      </c>
      <c r="G747">
        <f>CEILING('L Sized Pack'!E744/1000,1)</f>
        <v>5</v>
      </c>
      <c r="H747">
        <f>CEILING('L Sized Pack'!F744/1000,1)</f>
        <v>0</v>
      </c>
      <c r="I747">
        <f>CEILING('L Sized Pack'!G744/1000,1)</f>
        <v>0</v>
      </c>
      <c r="J747">
        <f>CEILING('L Sized Pack'!H744/1000,1)</f>
        <v>0</v>
      </c>
      <c r="K747">
        <f>CEILING('L Sized Pack'!I744/1000,1)</f>
        <v>12</v>
      </c>
      <c r="L747">
        <f>CEILING('L Sized Pack'!J744/1000,1)</f>
        <v>0</v>
      </c>
      <c r="M747">
        <f>CEILING('L Sized Pack'!K744/1000,1)</f>
        <v>0</v>
      </c>
      <c r="N747">
        <f>CEILING('L Sized Pack'!L744/1000,1)</f>
        <v>0</v>
      </c>
      <c r="O747">
        <f>CEILING('L Sized Pack'!M744/1000,1)</f>
        <v>0</v>
      </c>
      <c r="P747">
        <f t="shared" si="44"/>
        <v>90</v>
      </c>
      <c r="T747">
        <f>CEILING('L Sized Pack'!B744/5000,1)</f>
        <v>0</v>
      </c>
      <c r="U747">
        <f>CEILING('L Sized Pack'!C744/5000,1)</f>
        <v>0</v>
      </c>
      <c r="V747">
        <f>CEILING('L Sized Pack'!D744/5000,1)</f>
        <v>1</v>
      </c>
      <c r="W747">
        <f>CEILING('L Sized Pack'!E744/5000,1)</f>
        <v>1</v>
      </c>
      <c r="X747">
        <f>CEILING('L Sized Pack'!F744/5000,1)</f>
        <v>0</v>
      </c>
      <c r="Y747">
        <f>CEILING('L Sized Pack'!G744/5000,1)</f>
        <v>0</v>
      </c>
      <c r="Z747">
        <f>CEILING('L Sized Pack'!H744/5000,1)</f>
        <v>0</v>
      </c>
      <c r="AA747">
        <f>CEILING('L Sized Pack'!I744/5000,1)</f>
        <v>3</v>
      </c>
      <c r="AB747">
        <f>CEILING('L Sized Pack'!J744/5000,1)</f>
        <v>0</v>
      </c>
      <c r="AC747">
        <f>CEILING('L Sized Pack'!K744/5000,1)</f>
        <v>0</v>
      </c>
      <c r="AD747">
        <f>CEILING('L Sized Pack'!L744/5000,1)</f>
        <v>0</v>
      </c>
      <c r="AE747">
        <f>CEILING('L Sized Pack'!M744/5000,1)</f>
        <v>0</v>
      </c>
      <c r="AF747">
        <f t="shared" si="45"/>
        <v>50</v>
      </c>
      <c r="AH747">
        <f>CEILING('L Sized Pack'!B744/8000,1)</f>
        <v>0</v>
      </c>
      <c r="AI747">
        <f>CEILING('L Sized Pack'!C744/8000,1)</f>
        <v>0</v>
      </c>
      <c r="AJ747">
        <f>CEILING('L Sized Pack'!D744/8000,1)</f>
        <v>1</v>
      </c>
      <c r="AK747">
        <f>CEILING('L Sized Pack'!E744/8000,1)</f>
        <v>1</v>
      </c>
      <c r="AL747">
        <f>CEILING('L Sized Pack'!F744/8000,1)</f>
        <v>0</v>
      </c>
      <c r="AM747">
        <f>CEILING('L Sized Pack'!G744/8000,1)</f>
        <v>0</v>
      </c>
      <c r="AN747">
        <f>CEILING('L Sized Pack'!H744/8000,1)</f>
        <v>0</v>
      </c>
      <c r="AO747">
        <f>CEILING('L Sized Pack'!I744/8000,1)</f>
        <v>2</v>
      </c>
      <c r="AP747">
        <f>CEILING('L Sized Pack'!J744/8000,1)</f>
        <v>0</v>
      </c>
      <c r="AQ747">
        <f>CEILING('L Sized Pack'!K744/8000,1)</f>
        <v>0</v>
      </c>
      <c r="AR747">
        <f>CEILING('L Sized Pack'!L744/8000,1)</f>
        <v>0</v>
      </c>
      <c r="AS747">
        <f>CEILING('L Sized Pack'!M744/8000,1)</f>
        <v>0</v>
      </c>
      <c r="AT747">
        <f t="shared" si="46"/>
        <v>60</v>
      </c>
      <c r="AV747">
        <f t="shared" si="47"/>
        <v>229.88</v>
      </c>
    </row>
    <row r="748" spans="1:48" x14ac:dyDescent="0.25">
      <c r="A748" t="s">
        <v>778</v>
      </c>
      <c r="B748" t="s">
        <v>57</v>
      </c>
      <c r="D748">
        <f>CEILING('L Sized Pack'!B745/1000,1)</f>
        <v>0</v>
      </c>
      <c r="E748">
        <f>CEILING('L Sized Pack'!C745/1000,1)</f>
        <v>0</v>
      </c>
      <c r="F748">
        <f>CEILING('L Sized Pack'!D745/1000,1)</f>
        <v>0</v>
      </c>
      <c r="G748">
        <f>CEILING('L Sized Pack'!E745/1000,1)</f>
        <v>0</v>
      </c>
      <c r="H748">
        <f>CEILING('L Sized Pack'!F745/1000,1)</f>
        <v>0</v>
      </c>
      <c r="I748">
        <f>CEILING('L Sized Pack'!G745/1000,1)</f>
        <v>0</v>
      </c>
      <c r="J748">
        <f>CEILING('L Sized Pack'!H745/1000,1)</f>
        <v>0</v>
      </c>
      <c r="K748">
        <f>CEILING('L Sized Pack'!I745/1000,1)</f>
        <v>0</v>
      </c>
      <c r="L748">
        <f>CEILING('L Sized Pack'!J745/1000,1)</f>
        <v>0</v>
      </c>
      <c r="M748">
        <f>CEILING('L Sized Pack'!K745/1000,1)</f>
        <v>0</v>
      </c>
      <c r="N748">
        <f>CEILING('L Sized Pack'!L745/1000,1)</f>
        <v>0</v>
      </c>
      <c r="O748">
        <f>CEILING('L Sized Pack'!M745/1000,1)</f>
        <v>0</v>
      </c>
      <c r="P748">
        <f t="shared" si="44"/>
        <v>0</v>
      </c>
      <c r="T748">
        <f>CEILING('L Sized Pack'!B745/5000,1)</f>
        <v>0</v>
      </c>
      <c r="U748">
        <f>CEILING('L Sized Pack'!C745/5000,1)</f>
        <v>0</v>
      </c>
      <c r="V748">
        <f>CEILING('L Sized Pack'!D745/5000,1)</f>
        <v>0</v>
      </c>
      <c r="W748">
        <f>CEILING('L Sized Pack'!E745/5000,1)</f>
        <v>0</v>
      </c>
      <c r="X748">
        <f>CEILING('L Sized Pack'!F745/5000,1)</f>
        <v>0</v>
      </c>
      <c r="Y748">
        <f>CEILING('L Sized Pack'!G745/5000,1)</f>
        <v>0</v>
      </c>
      <c r="Z748">
        <f>CEILING('L Sized Pack'!H745/5000,1)</f>
        <v>0</v>
      </c>
      <c r="AA748">
        <f>CEILING('L Sized Pack'!I745/5000,1)</f>
        <v>0</v>
      </c>
      <c r="AB748">
        <f>CEILING('L Sized Pack'!J745/5000,1)</f>
        <v>0</v>
      </c>
      <c r="AC748">
        <f>CEILING('L Sized Pack'!K745/5000,1)</f>
        <v>0</v>
      </c>
      <c r="AD748">
        <f>CEILING('L Sized Pack'!L745/5000,1)</f>
        <v>0</v>
      </c>
      <c r="AE748">
        <f>CEILING('L Sized Pack'!M745/5000,1)</f>
        <v>0</v>
      </c>
      <c r="AF748">
        <f t="shared" si="45"/>
        <v>0</v>
      </c>
      <c r="AH748">
        <f>CEILING('L Sized Pack'!B745/8000,1)</f>
        <v>0</v>
      </c>
      <c r="AI748">
        <f>CEILING('L Sized Pack'!C745/8000,1)</f>
        <v>0</v>
      </c>
      <c r="AJ748">
        <f>CEILING('L Sized Pack'!D745/8000,1)</f>
        <v>0</v>
      </c>
      <c r="AK748">
        <f>CEILING('L Sized Pack'!E745/8000,1)</f>
        <v>0</v>
      </c>
      <c r="AL748">
        <f>CEILING('L Sized Pack'!F745/8000,1)</f>
        <v>0</v>
      </c>
      <c r="AM748">
        <f>CEILING('L Sized Pack'!G745/8000,1)</f>
        <v>0</v>
      </c>
      <c r="AN748">
        <f>CEILING('L Sized Pack'!H745/8000,1)</f>
        <v>0</v>
      </c>
      <c r="AO748">
        <f>CEILING('L Sized Pack'!I745/8000,1)</f>
        <v>0</v>
      </c>
      <c r="AP748">
        <f>CEILING('L Sized Pack'!J745/8000,1)</f>
        <v>0</v>
      </c>
      <c r="AQ748">
        <f>CEILING('L Sized Pack'!K745/8000,1)</f>
        <v>0</v>
      </c>
      <c r="AR748">
        <f>CEILING('L Sized Pack'!L745/8000,1)</f>
        <v>0</v>
      </c>
      <c r="AS748">
        <f>CEILING('L Sized Pack'!M745/8000,1)</f>
        <v>0</v>
      </c>
      <c r="AT748">
        <f t="shared" si="46"/>
        <v>0</v>
      </c>
      <c r="AV748">
        <f t="shared" si="47"/>
        <v>179.88</v>
      </c>
    </row>
    <row r="749" spans="1:48" x14ac:dyDescent="0.25">
      <c r="A749" t="s">
        <v>779</v>
      </c>
      <c r="B749" t="s">
        <v>39</v>
      </c>
      <c r="D749">
        <f>CEILING('L Sized Pack'!B746/1000,1)</f>
        <v>0</v>
      </c>
      <c r="E749">
        <f>CEILING('L Sized Pack'!C746/1000,1)</f>
        <v>0</v>
      </c>
      <c r="F749">
        <f>CEILING('L Sized Pack'!D746/1000,1)</f>
        <v>0</v>
      </c>
      <c r="G749">
        <f>CEILING('L Sized Pack'!E746/1000,1)</f>
        <v>0</v>
      </c>
      <c r="H749">
        <f>CEILING('L Sized Pack'!F746/1000,1)</f>
        <v>0</v>
      </c>
      <c r="I749">
        <f>CEILING('L Sized Pack'!G746/1000,1)</f>
        <v>0</v>
      </c>
      <c r="J749">
        <f>CEILING('L Sized Pack'!H746/1000,1)</f>
        <v>0</v>
      </c>
      <c r="K749">
        <f>CEILING('L Sized Pack'!I746/1000,1)</f>
        <v>0</v>
      </c>
      <c r="L749">
        <f>CEILING('L Sized Pack'!J746/1000,1)</f>
        <v>0</v>
      </c>
      <c r="M749">
        <f>CEILING('L Sized Pack'!K746/1000,1)</f>
        <v>0</v>
      </c>
      <c r="N749">
        <f>CEILING('L Sized Pack'!L746/1000,1)</f>
        <v>0</v>
      </c>
      <c r="O749">
        <f>CEILING('L Sized Pack'!M746/1000,1)</f>
        <v>0</v>
      </c>
      <c r="P749">
        <f t="shared" si="44"/>
        <v>0</v>
      </c>
      <c r="T749">
        <f>CEILING('L Sized Pack'!B746/5000,1)</f>
        <v>0</v>
      </c>
      <c r="U749">
        <f>CEILING('L Sized Pack'!C746/5000,1)</f>
        <v>0</v>
      </c>
      <c r="V749">
        <f>CEILING('L Sized Pack'!D746/5000,1)</f>
        <v>0</v>
      </c>
      <c r="W749">
        <f>CEILING('L Sized Pack'!E746/5000,1)</f>
        <v>0</v>
      </c>
      <c r="X749">
        <f>CEILING('L Sized Pack'!F746/5000,1)</f>
        <v>0</v>
      </c>
      <c r="Y749">
        <f>CEILING('L Sized Pack'!G746/5000,1)</f>
        <v>0</v>
      </c>
      <c r="Z749">
        <f>CEILING('L Sized Pack'!H746/5000,1)</f>
        <v>0</v>
      </c>
      <c r="AA749">
        <f>CEILING('L Sized Pack'!I746/5000,1)</f>
        <v>0</v>
      </c>
      <c r="AB749">
        <f>CEILING('L Sized Pack'!J746/5000,1)</f>
        <v>0</v>
      </c>
      <c r="AC749">
        <f>CEILING('L Sized Pack'!K746/5000,1)</f>
        <v>0</v>
      </c>
      <c r="AD749">
        <f>CEILING('L Sized Pack'!L746/5000,1)</f>
        <v>0</v>
      </c>
      <c r="AE749">
        <f>CEILING('L Sized Pack'!M746/5000,1)</f>
        <v>0</v>
      </c>
      <c r="AF749">
        <f t="shared" si="45"/>
        <v>0</v>
      </c>
      <c r="AH749">
        <f>CEILING('L Sized Pack'!B746/8000,1)</f>
        <v>0</v>
      </c>
      <c r="AI749">
        <f>CEILING('L Sized Pack'!C746/8000,1)</f>
        <v>0</v>
      </c>
      <c r="AJ749">
        <f>CEILING('L Sized Pack'!D746/8000,1)</f>
        <v>0</v>
      </c>
      <c r="AK749">
        <f>CEILING('L Sized Pack'!E746/8000,1)</f>
        <v>0</v>
      </c>
      <c r="AL749">
        <f>CEILING('L Sized Pack'!F746/8000,1)</f>
        <v>0</v>
      </c>
      <c r="AM749">
        <f>CEILING('L Sized Pack'!G746/8000,1)</f>
        <v>0</v>
      </c>
      <c r="AN749">
        <f>CEILING('L Sized Pack'!H746/8000,1)</f>
        <v>0</v>
      </c>
      <c r="AO749">
        <f>CEILING('L Sized Pack'!I746/8000,1)</f>
        <v>0</v>
      </c>
      <c r="AP749">
        <f>CEILING('L Sized Pack'!J746/8000,1)</f>
        <v>0</v>
      </c>
      <c r="AQ749">
        <f>CEILING('L Sized Pack'!K746/8000,1)</f>
        <v>0</v>
      </c>
      <c r="AR749">
        <f>CEILING('L Sized Pack'!L746/8000,1)</f>
        <v>0</v>
      </c>
      <c r="AS749">
        <f>CEILING('L Sized Pack'!M746/8000,1)</f>
        <v>0</v>
      </c>
      <c r="AT749">
        <f t="shared" si="46"/>
        <v>0</v>
      </c>
      <c r="AV749">
        <f t="shared" si="47"/>
        <v>179.88</v>
      </c>
    </row>
    <row r="750" spans="1:48" x14ac:dyDescent="0.25">
      <c r="A750" t="s">
        <v>780</v>
      </c>
      <c r="B750" t="s">
        <v>57</v>
      </c>
      <c r="D750">
        <f>CEILING('L Sized Pack'!B747/1000,1)</f>
        <v>0</v>
      </c>
      <c r="E750">
        <f>CEILING('L Sized Pack'!C747/1000,1)</f>
        <v>0</v>
      </c>
      <c r="F750">
        <f>CEILING('L Sized Pack'!D747/1000,1)</f>
        <v>0</v>
      </c>
      <c r="G750">
        <f>CEILING('L Sized Pack'!E747/1000,1)</f>
        <v>0</v>
      </c>
      <c r="H750">
        <f>CEILING('L Sized Pack'!F747/1000,1)</f>
        <v>0</v>
      </c>
      <c r="I750">
        <f>CEILING('L Sized Pack'!G747/1000,1)</f>
        <v>0</v>
      </c>
      <c r="J750">
        <f>CEILING('L Sized Pack'!H747/1000,1)</f>
        <v>0</v>
      </c>
      <c r="K750">
        <f>CEILING('L Sized Pack'!I747/1000,1)</f>
        <v>0</v>
      </c>
      <c r="L750">
        <f>CEILING('L Sized Pack'!J747/1000,1)</f>
        <v>0</v>
      </c>
      <c r="M750">
        <f>CEILING('L Sized Pack'!K747/1000,1)</f>
        <v>0</v>
      </c>
      <c r="N750">
        <f>CEILING('L Sized Pack'!L747/1000,1)</f>
        <v>0</v>
      </c>
      <c r="O750">
        <f>CEILING('L Sized Pack'!M747/1000,1)</f>
        <v>0</v>
      </c>
      <c r="P750">
        <f t="shared" si="44"/>
        <v>0</v>
      </c>
      <c r="T750">
        <f>CEILING('L Sized Pack'!B747/5000,1)</f>
        <v>0</v>
      </c>
      <c r="U750">
        <f>CEILING('L Sized Pack'!C747/5000,1)</f>
        <v>0</v>
      </c>
      <c r="V750">
        <f>CEILING('L Sized Pack'!D747/5000,1)</f>
        <v>0</v>
      </c>
      <c r="W750">
        <f>CEILING('L Sized Pack'!E747/5000,1)</f>
        <v>0</v>
      </c>
      <c r="X750">
        <f>CEILING('L Sized Pack'!F747/5000,1)</f>
        <v>0</v>
      </c>
      <c r="Y750">
        <f>CEILING('L Sized Pack'!G747/5000,1)</f>
        <v>0</v>
      </c>
      <c r="Z750">
        <f>CEILING('L Sized Pack'!H747/5000,1)</f>
        <v>0</v>
      </c>
      <c r="AA750">
        <f>CEILING('L Sized Pack'!I747/5000,1)</f>
        <v>0</v>
      </c>
      <c r="AB750">
        <f>CEILING('L Sized Pack'!J747/5000,1)</f>
        <v>0</v>
      </c>
      <c r="AC750">
        <f>CEILING('L Sized Pack'!K747/5000,1)</f>
        <v>0</v>
      </c>
      <c r="AD750">
        <f>CEILING('L Sized Pack'!L747/5000,1)</f>
        <v>0</v>
      </c>
      <c r="AE750">
        <f>CEILING('L Sized Pack'!M747/5000,1)</f>
        <v>0</v>
      </c>
      <c r="AF750">
        <f t="shared" si="45"/>
        <v>0</v>
      </c>
      <c r="AH750">
        <f>CEILING('L Sized Pack'!B747/8000,1)</f>
        <v>0</v>
      </c>
      <c r="AI750">
        <f>CEILING('L Sized Pack'!C747/8000,1)</f>
        <v>0</v>
      </c>
      <c r="AJ750">
        <f>CEILING('L Sized Pack'!D747/8000,1)</f>
        <v>0</v>
      </c>
      <c r="AK750">
        <f>CEILING('L Sized Pack'!E747/8000,1)</f>
        <v>0</v>
      </c>
      <c r="AL750">
        <f>CEILING('L Sized Pack'!F747/8000,1)</f>
        <v>0</v>
      </c>
      <c r="AM750">
        <f>CEILING('L Sized Pack'!G747/8000,1)</f>
        <v>0</v>
      </c>
      <c r="AN750">
        <f>CEILING('L Sized Pack'!H747/8000,1)</f>
        <v>0</v>
      </c>
      <c r="AO750">
        <f>CEILING('L Sized Pack'!I747/8000,1)</f>
        <v>0</v>
      </c>
      <c r="AP750">
        <f>CEILING('L Sized Pack'!J747/8000,1)</f>
        <v>0</v>
      </c>
      <c r="AQ750">
        <f>CEILING('L Sized Pack'!K747/8000,1)</f>
        <v>0</v>
      </c>
      <c r="AR750">
        <f>CEILING('L Sized Pack'!L747/8000,1)</f>
        <v>0</v>
      </c>
      <c r="AS750">
        <f>CEILING('L Sized Pack'!M747/8000,1)</f>
        <v>0</v>
      </c>
      <c r="AT750">
        <f t="shared" si="46"/>
        <v>0</v>
      </c>
      <c r="AV750">
        <f t="shared" si="47"/>
        <v>179.88</v>
      </c>
    </row>
    <row r="751" spans="1:48" x14ac:dyDescent="0.25">
      <c r="A751" t="s">
        <v>781</v>
      </c>
      <c r="B751" t="s">
        <v>39</v>
      </c>
      <c r="D751">
        <f>CEILING('L Sized Pack'!B748/1000,1)</f>
        <v>0</v>
      </c>
      <c r="E751">
        <f>CEILING('L Sized Pack'!C748/1000,1)</f>
        <v>0</v>
      </c>
      <c r="F751">
        <f>CEILING('L Sized Pack'!D748/1000,1)</f>
        <v>0</v>
      </c>
      <c r="G751">
        <f>CEILING('L Sized Pack'!E748/1000,1)</f>
        <v>7</v>
      </c>
      <c r="H751">
        <f>CEILING('L Sized Pack'!F748/1000,1)</f>
        <v>0</v>
      </c>
      <c r="I751">
        <f>CEILING('L Sized Pack'!G748/1000,1)</f>
        <v>0</v>
      </c>
      <c r="J751">
        <f>CEILING('L Sized Pack'!H748/1000,1)</f>
        <v>0</v>
      </c>
      <c r="K751">
        <f>CEILING('L Sized Pack'!I748/1000,1)</f>
        <v>2</v>
      </c>
      <c r="L751">
        <f>CEILING('L Sized Pack'!J748/1000,1)</f>
        <v>0</v>
      </c>
      <c r="M751">
        <f>CEILING('L Sized Pack'!K748/1000,1)</f>
        <v>0</v>
      </c>
      <c r="N751">
        <f>CEILING('L Sized Pack'!L748/1000,1)</f>
        <v>0</v>
      </c>
      <c r="O751">
        <f>CEILING('L Sized Pack'!M748/1000,1)</f>
        <v>0</v>
      </c>
      <c r="P751">
        <f t="shared" si="44"/>
        <v>45</v>
      </c>
      <c r="T751">
        <f>CEILING('L Sized Pack'!B748/5000,1)</f>
        <v>0</v>
      </c>
      <c r="U751">
        <f>CEILING('L Sized Pack'!C748/5000,1)</f>
        <v>0</v>
      </c>
      <c r="V751">
        <f>CEILING('L Sized Pack'!D748/5000,1)</f>
        <v>0</v>
      </c>
      <c r="W751">
        <f>CEILING('L Sized Pack'!E748/5000,1)</f>
        <v>2</v>
      </c>
      <c r="X751">
        <f>CEILING('L Sized Pack'!F748/5000,1)</f>
        <v>0</v>
      </c>
      <c r="Y751">
        <f>CEILING('L Sized Pack'!G748/5000,1)</f>
        <v>0</v>
      </c>
      <c r="Z751">
        <f>CEILING('L Sized Pack'!H748/5000,1)</f>
        <v>0</v>
      </c>
      <c r="AA751">
        <f>CEILING('L Sized Pack'!I748/5000,1)</f>
        <v>1</v>
      </c>
      <c r="AB751">
        <f>CEILING('L Sized Pack'!J748/5000,1)</f>
        <v>0</v>
      </c>
      <c r="AC751">
        <f>CEILING('L Sized Pack'!K748/5000,1)</f>
        <v>0</v>
      </c>
      <c r="AD751">
        <f>CEILING('L Sized Pack'!L748/5000,1)</f>
        <v>0</v>
      </c>
      <c r="AE751">
        <f>CEILING('L Sized Pack'!M748/5000,1)</f>
        <v>0</v>
      </c>
      <c r="AF751">
        <f t="shared" si="45"/>
        <v>30</v>
      </c>
      <c r="AH751">
        <f>CEILING('L Sized Pack'!B748/8000,1)</f>
        <v>0</v>
      </c>
      <c r="AI751">
        <f>CEILING('L Sized Pack'!C748/8000,1)</f>
        <v>0</v>
      </c>
      <c r="AJ751">
        <f>CEILING('L Sized Pack'!D748/8000,1)</f>
        <v>0</v>
      </c>
      <c r="AK751">
        <f>CEILING('L Sized Pack'!E748/8000,1)</f>
        <v>1</v>
      </c>
      <c r="AL751">
        <f>CEILING('L Sized Pack'!F748/8000,1)</f>
        <v>0</v>
      </c>
      <c r="AM751">
        <f>CEILING('L Sized Pack'!G748/8000,1)</f>
        <v>0</v>
      </c>
      <c r="AN751">
        <f>CEILING('L Sized Pack'!H748/8000,1)</f>
        <v>0</v>
      </c>
      <c r="AO751">
        <f>CEILING('L Sized Pack'!I748/8000,1)</f>
        <v>1</v>
      </c>
      <c r="AP751">
        <f>CEILING('L Sized Pack'!J748/8000,1)</f>
        <v>0</v>
      </c>
      <c r="AQ751">
        <f>CEILING('L Sized Pack'!K748/8000,1)</f>
        <v>0</v>
      </c>
      <c r="AR751">
        <f>CEILING('L Sized Pack'!L748/8000,1)</f>
        <v>0</v>
      </c>
      <c r="AS751">
        <f>CEILING('L Sized Pack'!M748/8000,1)</f>
        <v>0</v>
      </c>
      <c r="AT751">
        <f t="shared" si="46"/>
        <v>30</v>
      </c>
      <c r="AV751">
        <f t="shared" si="47"/>
        <v>209.88</v>
      </c>
    </row>
    <row r="752" spans="1:48" x14ac:dyDescent="0.25">
      <c r="A752" t="s">
        <v>782</v>
      </c>
      <c r="B752" t="s">
        <v>57</v>
      </c>
      <c r="D752">
        <f>CEILING('L Sized Pack'!B749/1000,1)</f>
        <v>0</v>
      </c>
      <c r="E752">
        <f>CEILING('L Sized Pack'!C749/1000,1)</f>
        <v>0</v>
      </c>
      <c r="F752">
        <f>CEILING('L Sized Pack'!D749/1000,1)</f>
        <v>0</v>
      </c>
      <c r="G752">
        <f>CEILING('L Sized Pack'!E749/1000,1)</f>
        <v>0</v>
      </c>
      <c r="H752">
        <f>CEILING('L Sized Pack'!F749/1000,1)</f>
        <v>0</v>
      </c>
      <c r="I752">
        <f>CEILING('L Sized Pack'!G749/1000,1)</f>
        <v>0</v>
      </c>
      <c r="J752">
        <f>CEILING('L Sized Pack'!H749/1000,1)</f>
        <v>0</v>
      </c>
      <c r="K752">
        <f>CEILING('L Sized Pack'!I749/1000,1)</f>
        <v>0</v>
      </c>
      <c r="L752">
        <f>CEILING('L Sized Pack'!J749/1000,1)</f>
        <v>0</v>
      </c>
      <c r="M752">
        <f>CEILING('L Sized Pack'!K749/1000,1)</f>
        <v>1</v>
      </c>
      <c r="N752">
        <f>CEILING('L Sized Pack'!L749/1000,1)</f>
        <v>0</v>
      </c>
      <c r="O752">
        <f>CEILING('L Sized Pack'!M749/1000,1)</f>
        <v>0</v>
      </c>
      <c r="P752">
        <f t="shared" si="44"/>
        <v>5</v>
      </c>
      <c r="T752">
        <f>CEILING('L Sized Pack'!B749/5000,1)</f>
        <v>0</v>
      </c>
      <c r="U752">
        <f>CEILING('L Sized Pack'!C749/5000,1)</f>
        <v>0</v>
      </c>
      <c r="V752">
        <f>CEILING('L Sized Pack'!D749/5000,1)</f>
        <v>0</v>
      </c>
      <c r="W752">
        <f>CEILING('L Sized Pack'!E749/5000,1)</f>
        <v>0</v>
      </c>
      <c r="X752">
        <f>CEILING('L Sized Pack'!F749/5000,1)</f>
        <v>0</v>
      </c>
      <c r="Y752">
        <f>CEILING('L Sized Pack'!G749/5000,1)</f>
        <v>0</v>
      </c>
      <c r="Z752">
        <f>CEILING('L Sized Pack'!H749/5000,1)</f>
        <v>0</v>
      </c>
      <c r="AA752">
        <f>CEILING('L Sized Pack'!I749/5000,1)</f>
        <v>0</v>
      </c>
      <c r="AB752">
        <f>CEILING('L Sized Pack'!J749/5000,1)</f>
        <v>0</v>
      </c>
      <c r="AC752">
        <f>CEILING('L Sized Pack'!K749/5000,1)</f>
        <v>1</v>
      </c>
      <c r="AD752">
        <f>CEILING('L Sized Pack'!L749/5000,1)</f>
        <v>0</v>
      </c>
      <c r="AE752">
        <f>CEILING('L Sized Pack'!M749/5000,1)</f>
        <v>0</v>
      </c>
      <c r="AF752">
        <f t="shared" si="45"/>
        <v>10</v>
      </c>
      <c r="AH752">
        <f>CEILING('L Sized Pack'!B749/8000,1)</f>
        <v>0</v>
      </c>
      <c r="AI752">
        <f>CEILING('L Sized Pack'!C749/8000,1)</f>
        <v>0</v>
      </c>
      <c r="AJ752">
        <f>CEILING('L Sized Pack'!D749/8000,1)</f>
        <v>0</v>
      </c>
      <c r="AK752">
        <f>CEILING('L Sized Pack'!E749/8000,1)</f>
        <v>0</v>
      </c>
      <c r="AL752">
        <f>CEILING('L Sized Pack'!F749/8000,1)</f>
        <v>0</v>
      </c>
      <c r="AM752">
        <f>CEILING('L Sized Pack'!G749/8000,1)</f>
        <v>0</v>
      </c>
      <c r="AN752">
        <f>CEILING('L Sized Pack'!H749/8000,1)</f>
        <v>0</v>
      </c>
      <c r="AO752">
        <f>CEILING('L Sized Pack'!I749/8000,1)</f>
        <v>0</v>
      </c>
      <c r="AP752">
        <f>CEILING('L Sized Pack'!J749/8000,1)</f>
        <v>0</v>
      </c>
      <c r="AQ752">
        <f>CEILING('L Sized Pack'!K749/8000,1)</f>
        <v>1</v>
      </c>
      <c r="AR752">
        <f>CEILING('L Sized Pack'!L749/8000,1)</f>
        <v>0</v>
      </c>
      <c r="AS752">
        <f>CEILING('L Sized Pack'!M749/8000,1)</f>
        <v>0</v>
      </c>
      <c r="AT752">
        <f t="shared" si="46"/>
        <v>15</v>
      </c>
      <c r="AV752">
        <f t="shared" si="47"/>
        <v>184.88</v>
      </c>
    </row>
    <row r="753" spans="1:48" x14ac:dyDescent="0.25">
      <c r="A753" t="s">
        <v>783</v>
      </c>
      <c r="B753" t="s">
        <v>39</v>
      </c>
      <c r="D753">
        <f>CEILING('L Sized Pack'!B750/1000,1)</f>
        <v>0</v>
      </c>
      <c r="E753">
        <f>CEILING('L Sized Pack'!C750/1000,1)</f>
        <v>0</v>
      </c>
      <c r="F753">
        <f>CEILING('L Sized Pack'!D750/1000,1)</f>
        <v>0</v>
      </c>
      <c r="G753">
        <f>CEILING('L Sized Pack'!E750/1000,1)</f>
        <v>0</v>
      </c>
      <c r="H753">
        <f>CEILING('L Sized Pack'!F750/1000,1)</f>
        <v>0</v>
      </c>
      <c r="I753">
        <f>CEILING('L Sized Pack'!G750/1000,1)</f>
        <v>0</v>
      </c>
      <c r="J753">
        <f>CEILING('L Sized Pack'!H750/1000,1)</f>
        <v>0</v>
      </c>
      <c r="K753">
        <f>CEILING('L Sized Pack'!I750/1000,1)</f>
        <v>0</v>
      </c>
      <c r="L753">
        <f>CEILING('L Sized Pack'!J750/1000,1)</f>
        <v>3</v>
      </c>
      <c r="M753">
        <f>CEILING('L Sized Pack'!K750/1000,1)</f>
        <v>0</v>
      </c>
      <c r="N753">
        <f>CEILING('L Sized Pack'!L750/1000,1)</f>
        <v>0</v>
      </c>
      <c r="O753">
        <f>CEILING('L Sized Pack'!M750/1000,1)</f>
        <v>0</v>
      </c>
      <c r="P753">
        <f t="shared" si="44"/>
        <v>15</v>
      </c>
      <c r="T753">
        <f>CEILING('L Sized Pack'!B750/5000,1)</f>
        <v>0</v>
      </c>
      <c r="U753">
        <f>CEILING('L Sized Pack'!C750/5000,1)</f>
        <v>0</v>
      </c>
      <c r="V753">
        <f>CEILING('L Sized Pack'!D750/5000,1)</f>
        <v>0</v>
      </c>
      <c r="W753">
        <f>CEILING('L Sized Pack'!E750/5000,1)</f>
        <v>0</v>
      </c>
      <c r="X753">
        <f>CEILING('L Sized Pack'!F750/5000,1)</f>
        <v>0</v>
      </c>
      <c r="Y753">
        <f>CEILING('L Sized Pack'!G750/5000,1)</f>
        <v>0</v>
      </c>
      <c r="Z753">
        <f>CEILING('L Sized Pack'!H750/5000,1)</f>
        <v>0</v>
      </c>
      <c r="AA753">
        <f>CEILING('L Sized Pack'!I750/5000,1)</f>
        <v>0</v>
      </c>
      <c r="AB753">
        <f>CEILING('L Sized Pack'!J750/5000,1)</f>
        <v>1</v>
      </c>
      <c r="AC753">
        <f>CEILING('L Sized Pack'!K750/5000,1)</f>
        <v>0</v>
      </c>
      <c r="AD753">
        <f>CEILING('L Sized Pack'!L750/5000,1)</f>
        <v>0</v>
      </c>
      <c r="AE753">
        <f>CEILING('L Sized Pack'!M750/5000,1)</f>
        <v>0</v>
      </c>
      <c r="AF753">
        <f t="shared" si="45"/>
        <v>10</v>
      </c>
      <c r="AH753">
        <f>CEILING('L Sized Pack'!B750/8000,1)</f>
        <v>0</v>
      </c>
      <c r="AI753">
        <f>CEILING('L Sized Pack'!C750/8000,1)</f>
        <v>0</v>
      </c>
      <c r="AJ753">
        <f>CEILING('L Sized Pack'!D750/8000,1)</f>
        <v>0</v>
      </c>
      <c r="AK753">
        <f>CEILING('L Sized Pack'!E750/8000,1)</f>
        <v>0</v>
      </c>
      <c r="AL753">
        <f>CEILING('L Sized Pack'!F750/8000,1)</f>
        <v>0</v>
      </c>
      <c r="AM753">
        <f>CEILING('L Sized Pack'!G750/8000,1)</f>
        <v>0</v>
      </c>
      <c r="AN753">
        <f>CEILING('L Sized Pack'!H750/8000,1)</f>
        <v>0</v>
      </c>
      <c r="AO753">
        <f>CEILING('L Sized Pack'!I750/8000,1)</f>
        <v>0</v>
      </c>
      <c r="AP753">
        <f>CEILING('L Sized Pack'!J750/8000,1)</f>
        <v>1</v>
      </c>
      <c r="AQ753">
        <f>CEILING('L Sized Pack'!K750/8000,1)</f>
        <v>0</v>
      </c>
      <c r="AR753">
        <f>CEILING('L Sized Pack'!L750/8000,1)</f>
        <v>0</v>
      </c>
      <c r="AS753">
        <f>CEILING('L Sized Pack'!M750/8000,1)</f>
        <v>0</v>
      </c>
      <c r="AT753">
        <f t="shared" si="46"/>
        <v>15</v>
      </c>
      <c r="AV753">
        <f t="shared" si="47"/>
        <v>189.88</v>
      </c>
    </row>
    <row r="754" spans="1:48" x14ac:dyDescent="0.25">
      <c r="A754" t="s">
        <v>784</v>
      </c>
      <c r="B754" t="s">
        <v>57</v>
      </c>
      <c r="D754">
        <f>CEILING('L Sized Pack'!B751/1000,1)</f>
        <v>0</v>
      </c>
      <c r="E754">
        <f>CEILING('L Sized Pack'!C751/1000,1)</f>
        <v>0</v>
      </c>
      <c r="F754">
        <f>CEILING('L Sized Pack'!D751/1000,1)</f>
        <v>0</v>
      </c>
      <c r="G754">
        <f>CEILING('L Sized Pack'!E751/1000,1)</f>
        <v>3</v>
      </c>
      <c r="H754">
        <f>CEILING('L Sized Pack'!F751/1000,1)</f>
        <v>0</v>
      </c>
      <c r="I754">
        <f>CEILING('L Sized Pack'!G751/1000,1)</f>
        <v>0</v>
      </c>
      <c r="J754">
        <f>CEILING('L Sized Pack'!H751/1000,1)</f>
        <v>0</v>
      </c>
      <c r="K754">
        <f>CEILING('L Sized Pack'!I751/1000,1)</f>
        <v>0</v>
      </c>
      <c r="L754">
        <f>CEILING('L Sized Pack'!J751/1000,1)</f>
        <v>0</v>
      </c>
      <c r="M754">
        <f>CEILING('L Sized Pack'!K751/1000,1)</f>
        <v>0</v>
      </c>
      <c r="N754">
        <f>CEILING('L Sized Pack'!L751/1000,1)</f>
        <v>0</v>
      </c>
      <c r="O754">
        <f>CEILING('L Sized Pack'!M751/1000,1)</f>
        <v>0</v>
      </c>
      <c r="P754">
        <f t="shared" si="44"/>
        <v>15</v>
      </c>
      <c r="T754">
        <f>CEILING('L Sized Pack'!B751/5000,1)</f>
        <v>0</v>
      </c>
      <c r="U754">
        <f>CEILING('L Sized Pack'!C751/5000,1)</f>
        <v>0</v>
      </c>
      <c r="V754">
        <f>CEILING('L Sized Pack'!D751/5000,1)</f>
        <v>0</v>
      </c>
      <c r="W754">
        <f>CEILING('L Sized Pack'!E751/5000,1)</f>
        <v>1</v>
      </c>
      <c r="X754">
        <f>CEILING('L Sized Pack'!F751/5000,1)</f>
        <v>0</v>
      </c>
      <c r="Y754">
        <f>CEILING('L Sized Pack'!G751/5000,1)</f>
        <v>0</v>
      </c>
      <c r="Z754">
        <f>CEILING('L Sized Pack'!H751/5000,1)</f>
        <v>0</v>
      </c>
      <c r="AA754">
        <f>CEILING('L Sized Pack'!I751/5000,1)</f>
        <v>0</v>
      </c>
      <c r="AB754">
        <f>CEILING('L Sized Pack'!J751/5000,1)</f>
        <v>0</v>
      </c>
      <c r="AC754">
        <f>CEILING('L Sized Pack'!K751/5000,1)</f>
        <v>0</v>
      </c>
      <c r="AD754">
        <f>CEILING('L Sized Pack'!L751/5000,1)</f>
        <v>0</v>
      </c>
      <c r="AE754">
        <f>CEILING('L Sized Pack'!M751/5000,1)</f>
        <v>0</v>
      </c>
      <c r="AF754">
        <f t="shared" si="45"/>
        <v>10</v>
      </c>
      <c r="AH754">
        <f>CEILING('L Sized Pack'!B751/8000,1)</f>
        <v>0</v>
      </c>
      <c r="AI754">
        <f>CEILING('L Sized Pack'!C751/8000,1)</f>
        <v>0</v>
      </c>
      <c r="AJ754">
        <f>CEILING('L Sized Pack'!D751/8000,1)</f>
        <v>0</v>
      </c>
      <c r="AK754">
        <f>CEILING('L Sized Pack'!E751/8000,1)</f>
        <v>1</v>
      </c>
      <c r="AL754">
        <f>CEILING('L Sized Pack'!F751/8000,1)</f>
        <v>0</v>
      </c>
      <c r="AM754">
        <f>CEILING('L Sized Pack'!G751/8000,1)</f>
        <v>0</v>
      </c>
      <c r="AN754">
        <f>CEILING('L Sized Pack'!H751/8000,1)</f>
        <v>0</v>
      </c>
      <c r="AO754">
        <f>CEILING('L Sized Pack'!I751/8000,1)</f>
        <v>0</v>
      </c>
      <c r="AP754">
        <f>CEILING('L Sized Pack'!J751/8000,1)</f>
        <v>0</v>
      </c>
      <c r="AQ754">
        <f>CEILING('L Sized Pack'!K751/8000,1)</f>
        <v>0</v>
      </c>
      <c r="AR754">
        <f>CEILING('L Sized Pack'!L751/8000,1)</f>
        <v>0</v>
      </c>
      <c r="AS754">
        <f>CEILING('L Sized Pack'!M751/8000,1)</f>
        <v>0</v>
      </c>
      <c r="AT754">
        <f t="shared" si="46"/>
        <v>15</v>
      </c>
      <c r="AV754">
        <f t="shared" si="47"/>
        <v>189.88</v>
      </c>
    </row>
    <row r="755" spans="1:48" x14ac:dyDescent="0.25">
      <c r="A755" t="s">
        <v>785</v>
      </c>
      <c r="B755" t="s">
        <v>39</v>
      </c>
      <c r="D755">
        <f>CEILING('L Sized Pack'!B752/1000,1)</f>
        <v>0</v>
      </c>
      <c r="E755">
        <f>CEILING('L Sized Pack'!C752/1000,1)</f>
        <v>0</v>
      </c>
      <c r="F755">
        <f>CEILING('L Sized Pack'!D752/1000,1)</f>
        <v>0</v>
      </c>
      <c r="G755">
        <f>CEILING('L Sized Pack'!E752/1000,1)</f>
        <v>0</v>
      </c>
      <c r="H755">
        <f>CEILING('L Sized Pack'!F752/1000,1)</f>
        <v>0</v>
      </c>
      <c r="I755">
        <f>CEILING('L Sized Pack'!G752/1000,1)</f>
        <v>0</v>
      </c>
      <c r="J755">
        <f>CEILING('L Sized Pack'!H752/1000,1)</f>
        <v>0</v>
      </c>
      <c r="K755">
        <f>CEILING('L Sized Pack'!I752/1000,1)</f>
        <v>0</v>
      </c>
      <c r="L755">
        <f>CEILING('L Sized Pack'!J752/1000,1)</f>
        <v>0</v>
      </c>
      <c r="M755">
        <f>CEILING('L Sized Pack'!K752/1000,1)</f>
        <v>0</v>
      </c>
      <c r="N755">
        <f>CEILING('L Sized Pack'!L752/1000,1)</f>
        <v>0</v>
      </c>
      <c r="O755">
        <f>CEILING('L Sized Pack'!M752/1000,1)</f>
        <v>0</v>
      </c>
      <c r="P755">
        <f t="shared" si="44"/>
        <v>0</v>
      </c>
      <c r="T755">
        <f>CEILING('L Sized Pack'!B752/5000,1)</f>
        <v>0</v>
      </c>
      <c r="U755">
        <f>CEILING('L Sized Pack'!C752/5000,1)</f>
        <v>0</v>
      </c>
      <c r="V755">
        <f>CEILING('L Sized Pack'!D752/5000,1)</f>
        <v>0</v>
      </c>
      <c r="W755">
        <f>CEILING('L Sized Pack'!E752/5000,1)</f>
        <v>0</v>
      </c>
      <c r="X755">
        <f>CEILING('L Sized Pack'!F752/5000,1)</f>
        <v>0</v>
      </c>
      <c r="Y755">
        <f>CEILING('L Sized Pack'!G752/5000,1)</f>
        <v>0</v>
      </c>
      <c r="Z755">
        <f>CEILING('L Sized Pack'!H752/5000,1)</f>
        <v>0</v>
      </c>
      <c r="AA755">
        <f>CEILING('L Sized Pack'!I752/5000,1)</f>
        <v>0</v>
      </c>
      <c r="AB755">
        <f>CEILING('L Sized Pack'!J752/5000,1)</f>
        <v>0</v>
      </c>
      <c r="AC755">
        <f>CEILING('L Sized Pack'!K752/5000,1)</f>
        <v>0</v>
      </c>
      <c r="AD755">
        <f>CEILING('L Sized Pack'!L752/5000,1)</f>
        <v>0</v>
      </c>
      <c r="AE755">
        <f>CEILING('L Sized Pack'!M752/5000,1)</f>
        <v>0</v>
      </c>
      <c r="AF755">
        <f t="shared" si="45"/>
        <v>0</v>
      </c>
      <c r="AH755">
        <f>CEILING('L Sized Pack'!B752/8000,1)</f>
        <v>0</v>
      </c>
      <c r="AI755">
        <f>CEILING('L Sized Pack'!C752/8000,1)</f>
        <v>0</v>
      </c>
      <c r="AJ755">
        <f>CEILING('L Sized Pack'!D752/8000,1)</f>
        <v>0</v>
      </c>
      <c r="AK755">
        <f>CEILING('L Sized Pack'!E752/8000,1)</f>
        <v>0</v>
      </c>
      <c r="AL755">
        <f>CEILING('L Sized Pack'!F752/8000,1)</f>
        <v>0</v>
      </c>
      <c r="AM755">
        <f>CEILING('L Sized Pack'!G752/8000,1)</f>
        <v>0</v>
      </c>
      <c r="AN755">
        <f>CEILING('L Sized Pack'!H752/8000,1)</f>
        <v>0</v>
      </c>
      <c r="AO755">
        <f>CEILING('L Sized Pack'!I752/8000,1)</f>
        <v>0</v>
      </c>
      <c r="AP755">
        <f>CEILING('L Sized Pack'!J752/8000,1)</f>
        <v>0</v>
      </c>
      <c r="AQ755">
        <f>CEILING('L Sized Pack'!K752/8000,1)</f>
        <v>0</v>
      </c>
      <c r="AR755">
        <f>CEILING('L Sized Pack'!L752/8000,1)</f>
        <v>0</v>
      </c>
      <c r="AS755">
        <f>CEILING('L Sized Pack'!M752/8000,1)</f>
        <v>0</v>
      </c>
      <c r="AT755">
        <f t="shared" si="46"/>
        <v>0</v>
      </c>
      <c r="AV755">
        <f t="shared" si="47"/>
        <v>179.88</v>
      </c>
    </row>
    <row r="756" spans="1:48" x14ac:dyDescent="0.25">
      <c r="A756" t="s">
        <v>786</v>
      </c>
      <c r="B756" t="s">
        <v>39</v>
      </c>
      <c r="D756">
        <f>CEILING('L Sized Pack'!B753/1000,1)</f>
        <v>0</v>
      </c>
      <c r="E756">
        <f>CEILING('L Sized Pack'!C753/1000,1)</f>
        <v>0</v>
      </c>
      <c r="F756">
        <f>CEILING('L Sized Pack'!D753/1000,1)</f>
        <v>0</v>
      </c>
      <c r="G756">
        <f>CEILING('L Sized Pack'!E753/1000,1)</f>
        <v>0</v>
      </c>
      <c r="H756">
        <f>CEILING('L Sized Pack'!F753/1000,1)</f>
        <v>0</v>
      </c>
      <c r="I756">
        <f>CEILING('L Sized Pack'!G753/1000,1)</f>
        <v>0</v>
      </c>
      <c r="J756">
        <f>CEILING('L Sized Pack'!H753/1000,1)</f>
        <v>0</v>
      </c>
      <c r="K756">
        <f>CEILING('L Sized Pack'!I753/1000,1)</f>
        <v>0</v>
      </c>
      <c r="L756">
        <f>CEILING('L Sized Pack'!J753/1000,1)</f>
        <v>0</v>
      </c>
      <c r="M756">
        <f>CEILING('L Sized Pack'!K753/1000,1)</f>
        <v>1</v>
      </c>
      <c r="N756">
        <f>CEILING('L Sized Pack'!L753/1000,1)</f>
        <v>0</v>
      </c>
      <c r="O756">
        <f>CEILING('L Sized Pack'!M753/1000,1)</f>
        <v>0</v>
      </c>
      <c r="P756">
        <f t="shared" si="44"/>
        <v>5</v>
      </c>
      <c r="T756">
        <f>CEILING('L Sized Pack'!B753/5000,1)</f>
        <v>0</v>
      </c>
      <c r="U756">
        <f>CEILING('L Sized Pack'!C753/5000,1)</f>
        <v>0</v>
      </c>
      <c r="V756">
        <f>CEILING('L Sized Pack'!D753/5000,1)</f>
        <v>0</v>
      </c>
      <c r="W756">
        <f>CEILING('L Sized Pack'!E753/5000,1)</f>
        <v>0</v>
      </c>
      <c r="X756">
        <f>CEILING('L Sized Pack'!F753/5000,1)</f>
        <v>0</v>
      </c>
      <c r="Y756">
        <f>CEILING('L Sized Pack'!G753/5000,1)</f>
        <v>0</v>
      </c>
      <c r="Z756">
        <f>CEILING('L Sized Pack'!H753/5000,1)</f>
        <v>0</v>
      </c>
      <c r="AA756">
        <f>CEILING('L Sized Pack'!I753/5000,1)</f>
        <v>0</v>
      </c>
      <c r="AB756">
        <f>CEILING('L Sized Pack'!J753/5000,1)</f>
        <v>0</v>
      </c>
      <c r="AC756">
        <f>CEILING('L Sized Pack'!K753/5000,1)</f>
        <v>1</v>
      </c>
      <c r="AD756">
        <f>CEILING('L Sized Pack'!L753/5000,1)</f>
        <v>0</v>
      </c>
      <c r="AE756">
        <f>CEILING('L Sized Pack'!M753/5000,1)</f>
        <v>0</v>
      </c>
      <c r="AF756">
        <f t="shared" si="45"/>
        <v>10</v>
      </c>
      <c r="AH756">
        <f>CEILING('L Sized Pack'!B753/8000,1)</f>
        <v>0</v>
      </c>
      <c r="AI756">
        <f>CEILING('L Sized Pack'!C753/8000,1)</f>
        <v>0</v>
      </c>
      <c r="AJ756">
        <f>CEILING('L Sized Pack'!D753/8000,1)</f>
        <v>0</v>
      </c>
      <c r="AK756">
        <f>CEILING('L Sized Pack'!E753/8000,1)</f>
        <v>0</v>
      </c>
      <c r="AL756">
        <f>CEILING('L Sized Pack'!F753/8000,1)</f>
        <v>0</v>
      </c>
      <c r="AM756">
        <f>CEILING('L Sized Pack'!G753/8000,1)</f>
        <v>0</v>
      </c>
      <c r="AN756">
        <f>CEILING('L Sized Pack'!H753/8000,1)</f>
        <v>0</v>
      </c>
      <c r="AO756">
        <f>CEILING('L Sized Pack'!I753/8000,1)</f>
        <v>0</v>
      </c>
      <c r="AP756">
        <f>CEILING('L Sized Pack'!J753/8000,1)</f>
        <v>0</v>
      </c>
      <c r="AQ756">
        <f>CEILING('L Sized Pack'!K753/8000,1)</f>
        <v>1</v>
      </c>
      <c r="AR756">
        <f>CEILING('L Sized Pack'!L753/8000,1)</f>
        <v>0</v>
      </c>
      <c r="AS756">
        <f>CEILING('L Sized Pack'!M753/8000,1)</f>
        <v>0</v>
      </c>
      <c r="AT756">
        <f t="shared" si="46"/>
        <v>15</v>
      </c>
      <c r="AV756">
        <f t="shared" si="47"/>
        <v>184.88</v>
      </c>
    </row>
    <row r="757" spans="1:48" x14ac:dyDescent="0.25">
      <c r="A757" t="s">
        <v>787</v>
      </c>
      <c r="B757" t="s">
        <v>39</v>
      </c>
      <c r="D757">
        <f>CEILING('L Sized Pack'!B754/1000,1)</f>
        <v>0</v>
      </c>
      <c r="E757">
        <f>CEILING('L Sized Pack'!C754/1000,1)</f>
        <v>0</v>
      </c>
      <c r="F757">
        <f>CEILING('L Sized Pack'!D754/1000,1)</f>
        <v>0</v>
      </c>
      <c r="G757">
        <f>CEILING('L Sized Pack'!E754/1000,1)</f>
        <v>0</v>
      </c>
      <c r="H757">
        <f>CEILING('L Sized Pack'!F754/1000,1)</f>
        <v>0</v>
      </c>
      <c r="I757">
        <f>CEILING('L Sized Pack'!G754/1000,1)</f>
        <v>3</v>
      </c>
      <c r="J757">
        <f>CEILING('L Sized Pack'!H754/1000,1)</f>
        <v>0</v>
      </c>
      <c r="K757">
        <f>CEILING('L Sized Pack'!I754/1000,1)</f>
        <v>0</v>
      </c>
      <c r="L757">
        <f>CEILING('L Sized Pack'!J754/1000,1)</f>
        <v>0</v>
      </c>
      <c r="M757">
        <f>CEILING('L Sized Pack'!K754/1000,1)</f>
        <v>0</v>
      </c>
      <c r="N757">
        <f>CEILING('L Sized Pack'!L754/1000,1)</f>
        <v>0</v>
      </c>
      <c r="O757">
        <f>CEILING('L Sized Pack'!M754/1000,1)</f>
        <v>0</v>
      </c>
      <c r="P757">
        <f t="shared" si="44"/>
        <v>15</v>
      </c>
      <c r="T757">
        <f>CEILING('L Sized Pack'!B754/5000,1)</f>
        <v>0</v>
      </c>
      <c r="U757">
        <f>CEILING('L Sized Pack'!C754/5000,1)</f>
        <v>0</v>
      </c>
      <c r="V757">
        <f>CEILING('L Sized Pack'!D754/5000,1)</f>
        <v>0</v>
      </c>
      <c r="W757">
        <f>CEILING('L Sized Pack'!E754/5000,1)</f>
        <v>0</v>
      </c>
      <c r="X757">
        <f>CEILING('L Sized Pack'!F754/5000,1)</f>
        <v>0</v>
      </c>
      <c r="Y757">
        <f>CEILING('L Sized Pack'!G754/5000,1)</f>
        <v>1</v>
      </c>
      <c r="Z757">
        <f>CEILING('L Sized Pack'!H754/5000,1)</f>
        <v>0</v>
      </c>
      <c r="AA757">
        <f>CEILING('L Sized Pack'!I754/5000,1)</f>
        <v>0</v>
      </c>
      <c r="AB757">
        <f>CEILING('L Sized Pack'!J754/5000,1)</f>
        <v>0</v>
      </c>
      <c r="AC757">
        <f>CEILING('L Sized Pack'!K754/5000,1)</f>
        <v>0</v>
      </c>
      <c r="AD757">
        <f>CEILING('L Sized Pack'!L754/5000,1)</f>
        <v>0</v>
      </c>
      <c r="AE757">
        <f>CEILING('L Sized Pack'!M754/5000,1)</f>
        <v>0</v>
      </c>
      <c r="AF757">
        <f t="shared" si="45"/>
        <v>10</v>
      </c>
      <c r="AH757">
        <f>CEILING('L Sized Pack'!B754/8000,1)</f>
        <v>0</v>
      </c>
      <c r="AI757">
        <f>CEILING('L Sized Pack'!C754/8000,1)</f>
        <v>0</v>
      </c>
      <c r="AJ757">
        <f>CEILING('L Sized Pack'!D754/8000,1)</f>
        <v>0</v>
      </c>
      <c r="AK757">
        <f>CEILING('L Sized Pack'!E754/8000,1)</f>
        <v>0</v>
      </c>
      <c r="AL757">
        <f>CEILING('L Sized Pack'!F754/8000,1)</f>
        <v>0</v>
      </c>
      <c r="AM757">
        <f>CEILING('L Sized Pack'!G754/8000,1)</f>
        <v>1</v>
      </c>
      <c r="AN757">
        <f>CEILING('L Sized Pack'!H754/8000,1)</f>
        <v>0</v>
      </c>
      <c r="AO757">
        <f>CEILING('L Sized Pack'!I754/8000,1)</f>
        <v>0</v>
      </c>
      <c r="AP757">
        <f>CEILING('L Sized Pack'!J754/8000,1)</f>
        <v>0</v>
      </c>
      <c r="AQ757">
        <f>CEILING('L Sized Pack'!K754/8000,1)</f>
        <v>0</v>
      </c>
      <c r="AR757">
        <f>CEILING('L Sized Pack'!L754/8000,1)</f>
        <v>0</v>
      </c>
      <c r="AS757">
        <f>CEILING('L Sized Pack'!M754/8000,1)</f>
        <v>0</v>
      </c>
      <c r="AT757">
        <f t="shared" si="46"/>
        <v>15</v>
      </c>
      <c r="AV757">
        <f t="shared" si="47"/>
        <v>189.88</v>
      </c>
    </row>
    <row r="758" spans="1:48" x14ac:dyDescent="0.25">
      <c r="A758" t="s">
        <v>788</v>
      </c>
      <c r="B758" t="s">
        <v>39</v>
      </c>
      <c r="D758">
        <f>CEILING('L Sized Pack'!B755/1000,1)</f>
        <v>0</v>
      </c>
      <c r="E758">
        <f>CEILING('L Sized Pack'!C755/1000,1)</f>
        <v>4</v>
      </c>
      <c r="F758">
        <f>CEILING('L Sized Pack'!D755/1000,1)</f>
        <v>0</v>
      </c>
      <c r="G758">
        <f>CEILING('L Sized Pack'!E755/1000,1)</f>
        <v>0</v>
      </c>
      <c r="H758">
        <f>CEILING('L Sized Pack'!F755/1000,1)</f>
        <v>0</v>
      </c>
      <c r="I758">
        <f>CEILING('L Sized Pack'!G755/1000,1)</f>
        <v>0</v>
      </c>
      <c r="J758">
        <f>CEILING('L Sized Pack'!H755/1000,1)</f>
        <v>0</v>
      </c>
      <c r="K758">
        <f>CEILING('L Sized Pack'!I755/1000,1)</f>
        <v>0</v>
      </c>
      <c r="L758">
        <f>CEILING('L Sized Pack'!J755/1000,1)</f>
        <v>0</v>
      </c>
      <c r="M758">
        <f>CEILING('L Sized Pack'!K755/1000,1)</f>
        <v>0</v>
      </c>
      <c r="N758">
        <f>CEILING('L Sized Pack'!L755/1000,1)</f>
        <v>0</v>
      </c>
      <c r="O758">
        <f>CEILING('L Sized Pack'!M755/1000,1)</f>
        <v>0</v>
      </c>
      <c r="P758">
        <f t="shared" si="44"/>
        <v>20</v>
      </c>
      <c r="T758">
        <f>CEILING('L Sized Pack'!B755/5000,1)</f>
        <v>0</v>
      </c>
      <c r="U758">
        <f>CEILING('L Sized Pack'!C755/5000,1)</f>
        <v>1</v>
      </c>
      <c r="V758">
        <f>CEILING('L Sized Pack'!D755/5000,1)</f>
        <v>0</v>
      </c>
      <c r="W758">
        <f>CEILING('L Sized Pack'!E755/5000,1)</f>
        <v>0</v>
      </c>
      <c r="X758">
        <f>CEILING('L Sized Pack'!F755/5000,1)</f>
        <v>0</v>
      </c>
      <c r="Y758">
        <f>CEILING('L Sized Pack'!G755/5000,1)</f>
        <v>0</v>
      </c>
      <c r="Z758">
        <f>CEILING('L Sized Pack'!H755/5000,1)</f>
        <v>0</v>
      </c>
      <c r="AA758">
        <f>CEILING('L Sized Pack'!I755/5000,1)</f>
        <v>0</v>
      </c>
      <c r="AB758">
        <f>CEILING('L Sized Pack'!J755/5000,1)</f>
        <v>0</v>
      </c>
      <c r="AC758">
        <f>CEILING('L Sized Pack'!K755/5000,1)</f>
        <v>0</v>
      </c>
      <c r="AD758">
        <f>CEILING('L Sized Pack'!L755/5000,1)</f>
        <v>0</v>
      </c>
      <c r="AE758">
        <f>CEILING('L Sized Pack'!M755/5000,1)</f>
        <v>0</v>
      </c>
      <c r="AF758">
        <f t="shared" si="45"/>
        <v>10</v>
      </c>
      <c r="AH758">
        <f>CEILING('L Sized Pack'!B755/8000,1)</f>
        <v>0</v>
      </c>
      <c r="AI758">
        <f>CEILING('L Sized Pack'!C755/8000,1)</f>
        <v>1</v>
      </c>
      <c r="AJ758">
        <f>CEILING('L Sized Pack'!D755/8000,1)</f>
        <v>0</v>
      </c>
      <c r="AK758">
        <f>CEILING('L Sized Pack'!E755/8000,1)</f>
        <v>0</v>
      </c>
      <c r="AL758">
        <f>CEILING('L Sized Pack'!F755/8000,1)</f>
        <v>0</v>
      </c>
      <c r="AM758">
        <f>CEILING('L Sized Pack'!G755/8000,1)</f>
        <v>0</v>
      </c>
      <c r="AN758">
        <f>CEILING('L Sized Pack'!H755/8000,1)</f>
        <v>0</v>
      </c>
      <c r="AO758">
        <f>CEILING('L Sized Pack'!I755/8000,1)</f>
        <v>0</v>
      </c>
      <c r="AP758">
        <f>CEILING('L Sized Pack'!J755/8000,1)</f>
        <v>0</v>
      </c>
      <c r="AQ758">
        <f>CEILING('L Sized Pack'!K755/8000,1)</f>
        <v>0</v>
      </c>
      <c r="AR758">
        <f>CEILING('L Sized Pack'!L755/8000,1)</f>
        <v>0</v>
      </c>
      <c r="AS758">
        <f>CEILING('L Sized Pack'!M755/8000,1)</f>
        <v>0</v>
      </c>
      <c r="AT758">
        <f t="shared" si="46"/>
        <v>15</v>
      </c>
      <c r="AV758">
        <f t="shared" si="47"/>
        <v>189.88</v>
      </c>
    </row>
    <row r="759" spans="1:48" x14ac:dyDescent="0.25">
      <c r="A759" t="s">
        <v>789</v>
      </c>
      <c r="B759" t="s">
        <v>39</v>
      </c>
      <c r="D759">
        <f>CEILING('L Sized Pack'!B756/1000,1)</f>
        <v>0</v>
      </c>
      <c r="E759">
        <f>CEILING('L Sized Pack'!C756/1000,1)</f>
        <v>0</v>
      </c>
      <c r="F759">
        <f>CEILING('L Sized Pack'!D756/1000,1)</f>
        <v>0</v>
      </c>
      <c r="G759">
        <f>CEILING('L Sized Pack'!E756/1000,1)</f>
        <v>0</v>
      </c>
      <c r="H759">
        <f>CEILING('L Sized Pack'!F756/1000,1)</f>
        <v>0</v>
      </c>
      <c r="I759">
        <f>CEILING('L Sized Pack'!G756/1000,1)</f>
        <v>0</v>
      </c>
      <c r="J759">
        <f>CEILING('L Sized Pack'!H756/1000,1)</f>
        <v>0</v>
      </c>
      <c r="K759">
        <f>CEILING('L Sized Pack'!I756/1000,1)</f>
        <v>0</v>
      </c>
      <c r="L759">
        <f>CEILING('L Sized Pack'!J756/1000,1)</f>
        <v>0</v>
      </c>
      <c r="M759">
        <f>CEILING('L Sized Pack'!K756/1000,1)</f>
        <v>0</v>
      </c>
      <c r="N759">
        <f>CEILING('L Sized Pack'!L756/1000,1)</f>
        <v>0</v>
      </c>
      <c r="O759">
        <f>CEILING('L Sized Pack'!M756/1000,1)</f>
        <v>0</v>
      </c>
      <c r="P759">
        <f t="shared" si="44"/>
        <v>0</v>
      </c>
      <c r="T759">
        <f>CEILING('L Sized Pack'!B756/5000,1)</f>
        <v>0</v>
      </c>
      <c r="U759">
        <f>CEILING('L Sized Pack'!C756/5000,1)</f>
        <v>0</v>
      </c>
      <c r="V759">
        <f>CEILING('L Sized Pack'!D756/5000,1)</f>
        <v>0</v>
      </c>
      <c r="W759">
        <f>CEILING('L Sized Pack'!E756/5000,1)</f>
        <v>0</v>
      </c>
      <c r="X759">
        <f>CEILING('L Sized Pack'!F756/5000,1)</f>
        <v>0</v>
      </c>
      <c r="Y759">
        <f>CEILING('L Sized Pack'!G756/5000,1)</f>
        <v>0</v>
      </c>
      <c r="Z759">
        <f>CEILING('L Sized Pack'!H756/5000,1)</f>
        <v>0</v>
      </c>
      <c r="AA759">
        <f>CEILING('L Sized Pack'!I756/5000,1)</f>
        <v>0</v>
      </c>
      <c r="AB759">
        <f>CEILING('L Sized Pack'!J756/5000,1)</f>
        <v>0</v>
      </c>
      <c r="AC759">
        <f>CEILING('L Sized Pack'!K756/5000,1)</f>
        <v>0</v>
      </c>
      <c r="AD759">
        <f>CEILING('L Sized Pack'!L756/5000,1)</f>
        <v>0</v>
      </c>
      <c r="AE759">
        <f>CEILING('L Sized Pack'!M756/5000,1)</f>
        <v>0</v>
      </c>
      <c r="AF759">
        <f t="shared" si="45"/>
        <v>0</v>
      </c>
      <c r="AH759">
        <f>CEILING('L Sized Pack'!B756/8000,1)</f>
        <v>0</v>
      </c>
      <c r="AI759">
        <f>CEILING('L Sized Pack'!C756/8000,1)</f>
        <v>0</v>
      </c>
      <c r="AJ759">
        <f>CEILING('L Sized Pack'!D756/8000,1)</f>
        <v>0</v>
      </c>
      <c r="AK759">
        <f>CEILING('L Sized Pack'!E756/8000,1)</f>
        <v>0</v>
      </c>
      <c r="AL759">
        <f>CEILING('L Sized Pack'!F756/8000,1)</f>
        <v>0</v>
      </c>
      <c r="AM759">
        <f>CEILING('L Sized Pack'!G756/8000,1)</f>
        <v>0</v>
      </c>
      <c r="AN759">
        <f>CEILING('L Sized Pack'!H756/8000,1)</f>
        <v>0</v>
      </c>
      <c r="AO759">
        <f>CEILING('L Sized Pack'!I756/8000,1)</f>
        <v>0</v>
      </c>
      <c r="AP759">
        <f>CEILING('L Sized Pack'!J756/8000,1)</f>
        <v>0</v>
      </c>
      <c r="AQ759">
        <f>CEILING('L Sized Pack'!K756/8000,1)</f>
        <v>0</v>
      </c>
      <c r="AR759">
        <f>CEILING('L Sized Pack'!L756/8000,1)</f>
        <v>0</v>
      </c>
      <c r="AS759">
        <f>CEILING('L Sized Pack'!M756/8000,1)</f>
        <v>0</v>
      </c>
      <c r="AT759">
        <f t="shared" si="46"/>
        <v>0</v>
      </c>
      <c r="AV759">
        <f t="shared" si="47"/>
        <v>179.88</v>
      </c>
    </row>
    <row r="760" spans="1:48" x14ac:dyDescent="0.25">
      <c r="A760" t="s">
        <v>790</v>
      </c>
      <c r="B760" t="s">
        <v>39</v>
      </c>
      <c r="D760">
        <f>CEILING('L Sized Pack'!B757/1000,1)</f>
        <v>0</v>
      </c>
      <c r="E760">
        <f>CEILING('L Sized Pack'!C757/1000,1)</f>
        <v>0</v>
      </c>
      <c r="F760">
        <f>CEILING('L Sized Pack'!D757/1000,1)</f>
        <v>0</v>
      </c>
      <c r="G760">
        <f>CEILING('L Sized Pack'!E757/1000,1)</f>
        <v>0</v>
      </c>
      <c r="H760">
        <f>CEILING('L Sized Pack'!F757/1000,1)</f>
        <v>0</v>
      </c>
      <c r="I760">
        <f>CEILING('L Sized Pack'!G757/1000,1)</f>
        <v>0</v>
      </c>
      <c r="J760">
        <f>CEILING('L Sized Pack'!H757/1000,1)</f>
        <v>0</v>
      </c>
      <c r="K760">
        <f>CEILING('L Sized Pack'!I757/1000,1)</f>
        <v>0</v>
      </c>
      <c r="L760">
        <f>CEILING('L Sized Pack'!J757/1000,1)</f>
        <v>0</v>
      </c>
      <c r="M760">
        <f>CEILING('L Sized Pack'!K757/1000,1)</f>
        <v>0</v>
      </c>
      <c r="N760">
        <f>CEILING('L Sized Pack'!L757/1000,1)</f>
        <v>0</v>
      </c>
      <c r="O760">
        <f>CEILING('L Sized Pack'!M757/1000,1)</f>
        <v>0</v>
      </c>
      <c r="P760">
        <f t="shared" si="44"/>
        <v>0</v>
      </c>
      <c r="T760">
        <f>CEILING('L Sized Pack'!B757/5000,1)</f>
        <v>0</v>
      </c>
      <c r="U760">
        <f>CEILING('L Sized Pack'!C757/5000,1)</f>
        <v>0</v>
      </c>
      <c r="V760">
        <f>CEILING('L Sized Pack'!D757/5000,1)</f>
        <v>0</v>
      </c>
      <c r="W760">
        <f>CEILING('L Sized Pack'!E757/5000,1)</f>
        <v>0</v>
      </c>
      <c r="X760">
        <f>CEILING('L Sized Pack'!F757/5000,1)</f>
        <v>0</v>
      </c>
      <c r="Y760">
        <f>CEILING('L Sized Pack'!G757/5000,1)</f>
        <v>0</v>
      </c>
      <c r="Z760">
        <f>CEILING('L Sized Pack'!H757/5000,1)</f>
        <v>0</v>
      </c>
      <c r="AA760">
        <f>CEILING('L Sized Pack'!I757/5000,1)</f>
        <v>0</v>
      </c>
      <c r="AB760">
        <f>CEILING('L Sized Pack'!J757/5000,1)</f>
        <v>0</v>
      </c>
      <c r="AC760">
        <f>CEILING('L Sized Pack'!K757/5000,1)</f>
        <v>0</v>
      </c>
      <c r="AD760">
        <f>CEILING('L Sized Pack'!L757/5000,1)</f>
        <v>0</v>
      </c>
      <c r="AE760">
        <f>CEILING('L Sized Pack'!M757/5000,1)</f>
        <v>0</v>
      </c>
      <c r="AF760">
        <f t="shared" si="45"/>
        <v>0</v>
      </c>
      <c r="AH760">
        <f>CEILING('L Sized Pack'!B757/8000,1)</f>
        <v>0</v>
      </c>
      <c r="AI760">
        <f>CEILING('L Sized Pack'!C757/8000,1)</f>
        <v>0</v>
      </c>
      <c r="AJ760">
        <f>CEILING('L Sized Pack'!D757/8000,1)</f>
        <v>0</v>
      </c>
      <c r="AK760">
        <f>CEILING('L Sized Pack'!E757/8000,1)</f>
        <v>0</v>
      </c>
      <c r="AL760">
        <f>CEILING('L Sized Pack'!F757/8000,1)</f>
        <v>0</v>
      </c>
      <c r="AM760">
        <f>CEILING('L Sized Pack'!G757/8000,1)</f>
        <v>0</v>
      </c>
      <c r="AN760">
        <f>CEILING('L Sized Pack'!H757/8000,1)</f>
        <v>0</v>
      </c>
      <c r="AO760">
        <f>CEILING('L Sized Pack'!I757/8000,1)</f>
        <v>0</v>
      </c>
      <c r="AP760">
        <f>CEILING('L Sized Pack'!J757/8000,1)</f>
        <v>0</v>
      </c>
      <c r="AQ760">
        <f>CEILING('L Sized Pack'!K757/8000,1)</f>
        <v>0</v>
      </c>
      <c r="AR760">
        <f>CEILING('L Sized Pack'!L757/8000,1)</f>
        <v>0</v>
      </c>
      <c r="AS760">
        <f>CEILING('L Sized Pack'!M757/8000,1)</f>
        <v>0</v>
      </c>
      <c r="AT760">
        <f t="shared" si="46"/>
        <v>0</v>
      </c>
      <c r="AV760">
        <f t="shared" si="47"/>
        <v>179.88</v>
      </c>
    </row>
    <row r="761" spans="1:48" x14ac:dyDescent="0.25">
      <c r="A761" t="s">
        <v>791</v>
      </c>
      <c r="B761" t="s">
        <v>57</v>
      </c>
      <c r="D761">
        <f>CEILING('L Sized Pack'!B758/1000,1)</f>
        <v>0</v>
      </c>
      <c r="E761">
        <f>CEILING('L Sized Pack'!C758/1000,1)</f>
        <v>0</v>
      </c>
      <c r="F761">
        <f>CEILING('L Sized Pack'!D758/1000,1)</f>
        <v>0</v>
      </c>
      <c r="G761">
        <f>CEILING('L Sized Pack'!E758/1000,1)</f>
        <v>0</v>
      </c>
      <c r="H761">
        <f>CEILING('L Sized Pack'!F758/1000,1)</f>
        <v>0</v>
      </c>
      <c r="I761">
        <f>CEILING('L Sized Pack'!G758/1000,1)</f>
        <v>0</v>
      </c>
      <c r="J761">
        <f>CEILING('L Sized Pack'!H758/1000,1)</f>
        <v>0</v>
      </c>
      <c r="K761">
        <f>CEILING('L Sized Pack'!I758/1000,1)</f>
        <v>0</v>
      </c>
      <c r="L761">
        <f>CEILING('L Sized Pack'!J758/1000,1)</f>
        <v>0</v>
      </c>
      <c r="M761">
        <f>CEILING('L Sized Pack'!K758/1000,1)</f>
        <v>0</v>
      </c>
      <c r="N761">
        <f>CEILING('L Sized Pack'!L758/1000,1)</f>
        <v>0</v>
      </c>
      <c r="O761">
        <f>CEILING('L Sized Pack'!M758/1000,1)</f>
        <v>0</v>
      </c>
      <c r="P761">
        <f t="shared" si="44"/>
        <v>0</v>
      </c>
      <c r="T761">
        <f>CEILING('L Sized Pack'!B758/5000,1)</f>
        <v>0</v>
      </c>
      <c r="U761">
        <f>CEILING('L Sized Pack'!C758/5000,1)</f>
        <v>0</v>
      </c>
      <c r="V761">
        <f>CEILING('L Sized Pack'!D758/5000,1)</f>
        <v>0</v>
      </c>
      <c r="W761">
        <f>CEILING('L Sized Pack'!E758/5000,1)</f>
        <v>0</v>
      </c>
      <c r="X761">
        <f>CEILING('L Sized Pack'!F758/5000,1)</f>
        <v>0</v>
      </c>
      <c r="Y761">
        <f>CEILING('L Sized Pack'!G758/5000,1)</f>
        <v>0</v>
      </c>
      <c r="Z761">
        <f>CEILING('L Sized Pack'!H758/5000,1)</f>
        <v>0</v>
      </c>
      <c r="AA761">
        <f>CEILING('L Sized Pack'!I758/5000,1)</f>
        <v>0</v>
      </c>
      <c r="AB761">
        <f>CEILING('L Sized Pack'!J758/5000,1)</f>
        <v>0</v>
      </c>
      <c r="AC761">
        <f>CEILING('L Sized Pack'!K758/5000,1)</f>
        <v>0</v>
      </c>
      <c r="AD761">
        <f>CEILING('L Sized Pack'!L758/5000,1)</f>
        <v>0</v>
      </c>
      <c r="AE761">
        <f>CEILING('L Sized Pack'!M758/5000,1)</f>
        <v>0</v>
      </c>
      <c r="AF761">
        <f t="shared" si="45"/>
        <v>0</v>
      </c>
      <c r="AH761">
        <f>CEILING('L Sized Pack'!B758/8000,1)</f>
        <v>0</v>
      </c>
      <c r="AI761">
        <f>CEILING('L Sized Pack'!C758/8000,1)</f>
        <v>0</v>
      </c>
      <c r="AJ761">
        <f>CEILING('L Sized Pack'!D758/8000,1)</f>
        <v>0</v>
      </c>
      <c r="AK761">
        <f>CEILING('L Sized Pack'!E758/8000,1)</f>
        <v>0</v>
      </c>
      <c r="AL761">
        <f>CEILING('L Sized Pack'!F758/8000,1)</f>
        <v>0</v>
      </c>
      <c r="AM761">
        <f>CEILING('L Sized Pack'!G758/8000,1)</f>
        <v>0</v>
      </c>
      <c r="AN761">
        <f>CEILING('L Sized Pack'!H758/8000,1)</f>
        <v>0</v>
      </c>
      <c r="AO761">
        <f>CEILING('L Sized Pack'!I758/8000,1)</f>
        <v>0</v>
      </c>
      <c r="AP761">
        <f>CEILING('L Sized Pack'!J758/8000,1)</f>
        <v>0</v>
      </c>
      <c r="AQ761">
        <f>CEILING('L Sized Pack'!K758/8000,1)</f>
        <v>0</v>
      </c>
      <c r="AR761">
        <f>CEILING('L Sized Pack'!L758/8000,1)</f>
        <v>0</v>
      </c>
      <c r="AS761">
        <f>CEILING('L Sized Pack'!M758/8000,1)</f>
        <v>0</v>
      </c>
      <c r="AT761">
        <f t="shared" si="46"/>
        <v>0</v>
      </c>
      <c r="AV761">
        <f t="shared" si="47"/>
        <v>179.88</v>
      </c>
    </row>
    <row r="762" spans="1:48" x14ac:dyDescent="0.25">
      <c r="A762" t="s">
        <v>792</v>
      </c>
      <c r="B762" t="s">
        <v>57</v>
      </c>
      <c r="D762">
        <f>CEILING('L Sized Pack'!B759/1000,1)</f>
        <v>0</v>
      </c>
      <c r="E762">
        <f>CEILING('L Sized Pack'!C759/1000,1)</f>
        <v>0</v>
      </c>
      <c r="F762">
        <f>CEILING('L Sized Pack'!D759/1000,1)</f>
        <v>0</v>
      </c>
      <c r="G762">
        <f>CEILING('L Sized Pack'!E759/1000,1)</f>
        <v>0</v>
      </c>
      <c r="H762">
        <f>CEILING('L Sized Pack'!F759/1000,1)</f>
        <v>0</v>
      </c>
      <c r="I762">
        <f>CEILING('L Sized Pack'!G759/1000,1)</f>
        <v>0</v>
      </c>
      <c r="J762">
        <f>CEILING('L Sized Pack'!H759/1000,1)</f>
        <v>0</v>
      </c>
      <c r="K762">
        <f>CEILING('L Sized Pack'!I759/1000,1)</f>
        <v>0</v>
      </c>
      <c r="L762">
        <f>CEILING('L Sized Pack'!J759/1000,1)</f>
        <v>0</v>
      </c>
      <c r="M762">
        <f>CEILING('L Sized Pack'!K759/1000,1)</f>
        <v>0</v>
      </c>
      <c r="N762">
        <f>CEILING('L Sized Pack'!L759/1000,1)</f>
        <v>0</v>
      </c>
      <c r="O762">
        <f>CEILING('L Sized Pack'!M759/1000,1)</f>
        <v>0</v>
      </c>
      <c r="P762">
        <f t="shared" si="44"/>
        <v>0</v>
      </c>
      <c r="T762">
        <f>CEILING('L Sized Pack'!B759/5000,1)</f>
        <v>0</v>
      </c>
      <c r="U762">
        <f>CEILING('L Sized Pack'!C759/5000,1)</f>
        <v>0</v>
      </c>
      <c r="V762">
        <f>CEILING('L Sized Pack'!D759/5000,1)</f>
        <v>0</v>
      </c>
      <c r="W762">
        <f>CEILING('L Sized Pack'!E759/5000,1)</f>
        <v>0</v>
      </c>
      <c r="X762">
        <f>CEILING('L Sized Pack'!F759/5000,1)</f>
        <v>0</v>
      </c>
      <c r="Y762">
        <f>CEILING('L Sized Pack'!G759/5000,1)</f>
        <v>0</v>
      </c>
      <c r="Z762">
        <f>CEILING('L Sized Pack'!H759/5000,1)</f>
        <v>0</v>
      </c>
      <c r="AA762">
        <f>CEILING('L Sized Pack'!I759/5000,1)</f>
        <v>0</v>
      </c>
      <c r="AB762">
        <f>CEILING('L Sized Pack'!J759/5000,1)</f>
        <v>0</v>
      </c>
      <c r="AC762">
        <f>CEILING('L Sized Pack'!K759/5000,1)</f>
        <v>0</v>
      </c>
      <c r="AD762">
        <f>CEILING('L Sized Pack'!L759/5000,1)</f>
        <v>0</v>
      </c>
      <c r="AE762">
        <f>CEILING('L Sized Pack'!M759/5000,1)</f>
        <v>0</v>
      </c>
      <c r="AF762">
        <f t="shared" si="45"/>
        <v>0</v>
      </c>
      <c r="AH762">
        <f>CEILING('L Sized Pack'!B759/8000,1)</f>
        <v>0</v>
      </c>
      <c r="AI762">
        <f>CEILING('L Sized Pack'!C759/8000,1)</f>
        <v>0</v>
      </c>
      <c r="AJ762">
        <f>CEILING('L Sized Pack'!D759/8000,1)</f>
        <v>0</v>
      </c>
      <c r="AK762">
        <f>CEILING('L Sized Pack'!E759/8000,1)</f>
        <v>0</v>
      </c>
      <c r="AL762">
        <f>CEILING('L Sized Pack'!F759/8000,1)</f>
        <v>0</v>
      </c>
      <c r="AM762">
        <f>CEILING('L Sized Pack'!G759/8000,1)</f>
        <v>0</v>
      </c>
      <c r="AN762">
        <f>CEILING('L Sized Pack'!H759/8000,1)</f>
        <v>0</v>
      </c>
      <c r="AO762">
        <f>CEILING('L Sized Pack'!I759/8000,1)</f>
        <v>0</v>
      </c>
      <c r="AP762">
        <f>CEILING('L Sized Pack'!J759/8000,1)</f>
        <v>0</v>
      </c>
      <c r="AQ762">
        <f>CEILING('L Sized Pack'!K759/8000,1)</f>
        <v>0</v>
      </c>
      <c r="AR762">
        <f>CEILING('L Sized Pack'!L759/8000,1)</f>
        <v>0</v>
      </c>
      <c r="AS762">
        <f>CEILING('L Sized Pack'!M759/8000,1)</f>
        <v>0</v>
      </c>
      <c r="AT762">
        <f t="shared" si="46"/>
        <v>0</v>
      </c>
      <c r="AV762">
        <f t="shared" si="47"/>
        <v>179.88</v>
      </c>
    </row>
    <row r="763" spans="1:48" x14ac:dyDescent="0.25">
      <c r="A763" t="s">
        <v>793</v>
      </c>
      <c r="B763" t="s">
        <v>39</v>
      </c>
      <c r="D763">
        <f>CEILING('L Sized Pack'!B760/1000,1)</f>
        <v>0</v>
      </c>
      <c r="E763">
        <f>CEILING('L Sized Pack'!C760/1000,1)</f>
        <v>0</v>
      </c>
      <c r="F763">
        <f>CEILING('L Sized Pack'!D760/1000,1)</f>
        <v>0</v>
      </c>
      <c r="G763">
        <f>CEILING('L Sized Pack'!E760/1000,1)</f>
        <v>0</v>
      </c>
      <c r="H763">
        <f>CEILING('L Sized Pack'!F760/1000,1)</f>
        <v>0</v>
      </c>
      <c r="I763">
        <f>CEILING('L Sized Pack'!G760/1000,1)</f>
        <v>0</v>
      </c>
      <c r="J763">
        <f>CEILING('L Sized Pack'!H760/1000,1)</f>
        <v>4</v>
      </c>
      <c r="K763">
        <f>CEILING('L Sized Pack'!I760/1000,1)</f>
        <v>1</v>
      </c>
      <c r="L763">
        <f>CEILING('L Sized Pack'!J760/1000,1)</f>
        <v>2</v>
      </c>
      <c r="M763">
        <f>CEILING('L Sized Pack'!K760/1000,1)</f>
        <v>0</v>
      </c>
      <c r="N763">
        <f>CEILING('L Sized Pack'!L760/1000,1)</f>
        <v>0</v>
      </c>
      <c r="O763">
        <f>CEILING('L Sized Pack'!M760/1000,1)</f>
        <v>0</v>
      </c>
      <c r="P763">
        <f t="shared" si="44"/>
        <v>35</v>
      </c>
      <c r="T763">
        <f>CEILING('L Sized Pack'!B760/5000,1)</f>
        <v>0</v>
      </c>
      <c r="U763">
        <f>CEILING('L Sized Pack'!C760/5000,1)</f>
        <v>0</v>
      </c>
      <c r="V763">
        <f>CEILING('L Sized Pack'!D760/5000,1)</f>
        <v>0</v>
      </c>
      <c r="W763">
        <f>CEILING('L Sized Pack'!E760/5000,1)</f>
        <v>0</v>
      </c>
      <c r="X763">
        <f>CEILING('L Sized Pack'!F760/5000,1)</f>
        <v>0</v>
      </c>
      <c r="Y763">
        <f>CEILING('L Sized Pack'!G760/5000,1)</f>
        <v>0</v>
      </c>
      <c r="Z763">
        <f>CEILING('L Sized Pack'!H760/5000,1)</f>
        <v>1</v>
      </c>
      <c r="AA763">
        <f>CEILING('L Sized Pack'!I760/5000,1)</f>
        <v>1</v>
      </c>
      <c r="AB763">
        <f>CEILING('L Sized Pack'!J760/5000,1)</f>
        <v>1</v>
      </c>
      <c r="AC763">
        <f>CEILING('L Sized Pack'!K760/5000,1)</f>
        <v>0</v>
      </c>
      <c r="AD763">
        <f>CEILING('L Sized Pack'!L760/5000,1)</f>
        <v>0</v>
      </c>
      <c r="AE763">
        <f>CEILING('L Sized Pack'!M760/5000,1)</f>
        <v>0</v>
      </c>
      <c r="AF763">
        <f t="shared" si="45"/>
        <v>30</v>
      </c>
      <c r="AH763">
        <f>CEILING('L Sized Pack'!B760/8000,1)</f>
        <v>0</v>
      </c>
      <c r="AI763">
        <f>CEILING('L Sized Pack'!C760/8000,1)</f>
        <v>0</v>
      </c>
      <c r="AJ763">
        <f>CEILING('L Sized Pack'!D760/8000,1)</f>
        <v>0</v>
      </c>
      <c r="AK763">
        <f>CEILING('L Sized Pack'!E760/8000,1)</f>
        <v>0</v>
      </c>
      <c r="AL763">
        <f>CEILING('L Sized Pack'!F760/8000,1)</f>
        <v>0</v>
      </c>
      <c r="AM763">
        <f>CEILING('L Sized Pack'!G760/8000,1)</f>
        <v>0</v>
      </c>
      <c r="AN763">
        <f>CEILING('L Sized Pack'!H760/8000,1)</f>
        <v>1</v>
      </c>
      <c r="AO763">
        <f>CEILING('L Sized Pack'!I760/8000,1)</f>
        <v>1</v>
      </c>
      <c r="AP763">
        <f>CEILING('L Sized Pack'!J760/8000,1)</f>
        <v>1</v>
      </c>
      <c r="AQ763">
        <f>CEILING('L Sized Pack'!K760/8000,1)</f>
        <v>0</v>
      </c>
      <c r="AR763">
        <f>CEILING('L Sized Pack'!L760/8000,1)</f>
        <v>0</v>
      </c>
      <c r="AS763">
        <f>CEILING('L Sized Pack'!M760/8000,1)</f>
        <v>0</v>
      </c>
      <c r="AT763">
        <f t="shared" si="46"/>
        <v>45</v>
      </c>
      <c r="AV763">
        <f t="shared" si="47"/>
        <v>209.88</v>
      </c>
    </row>
    <row r="764" spans="1:48" x14ac:dyDescent="0.25">
      <c r="A764" t="s">
        <v>794</v>
      </c>
      <c r="B764" t="s">
        <v>57</v>
      </c>
      <c r="D764">
        <f>CEILING('L Sized Pack'!B761/1000,1)</f>
        <v>0</v>
      </c>
      <c r="E764">
        <f>CEILING('L Sized Pack'!C761/1000,1)</f>
        <v>0</v>
      </c>
      <c r="F764">
        <f>CEILING('L Sized Pack'!D761/1000,1)</f>
        <v>0</v>
      </c>
      <c r="G764">
        <f>CEILING('L Sized Pack'!E761/1000,1)</f>
        <v>0</v>
      </c>
      <c r="H764">
        <f>CEILING('L Sized Pack'!F761/1000,1)</f>
        <v>0</v>
      </c>
      <c r="I764">
        <f>CEILING('L Sized Pack'!G761/1000,1)</f>
        <v>0</v>
      </c>
      <c r="J764">
        <f>CEILING('L Sized Pack'!H761/1000,1)</f>
        <v>0</v>
      </c>
      <c r="K764">
        <f>CEILING('L Sized Pack'!I761/1000,1)</f>
        <v>0</v>
      </c>
      <c r="L764">
        <f>CEILING('L Sized Pack'!J761/1000,1)</f>
        <v>0</v>
      </c>
      <c r="M764">
        <f>CEILING('L Sized Pack'!K761/1000,1)</f>
        <v>0</v>
      </c>
      <c r="N764">
        <f>CEILING('L Sized Pack'!L761/1000,1)</f>
        <v>0</v>
      </c>
      <c r="O764">
        <f>CEILING('L Sized Pack'!M761/1000,1)</f>
        <v>0</v>
      </c>
      <c r="P764">
        <f t="shared" si="44"/>
        <v>0</v>
      </c>
      <c r="T764">
        <f>CEILING('L Sized Pack'!B761/5000,1)</f>
        <v>0</v>
      </c>
      <c r="U764">
        <f>CEILING('L Sized Pack'!C761/5000,1)</f>
        <v>0</v>
      </c>
      <c r="V764">
        <f>CEILING('L Sized Pack'!D761/5000,1)</f>
        <v>0</v>
      </c>
      <c r="W764">
        <f>CEILING('L Sized Pack'!E761/5000,1)</f>
        <v>0</v>
      </c>
      <c r="X764">
        <f>CEILING('L Sized Pack'!F761/5000,1)</f>
        <v>0</v>
      </c>
      <c r="Y764">
        <f>CEILING('L Sized Pack'!G761/5000,1)</f>
        <v>0</v>
      </c>
      <c r="Z764">
        <f>CEILING('L Sized Pack'!H761/5000,1)</f>
        <v>0</v>
      </c>
      <c r="AA764">
        <f>CEILING('L Sized Pack'!I761/5000,1)</f>
        <v>0</v>
      </c>
      <c r="AB764">
        <f>CEILING('L Sized Pack'!J761/5000,1)</f>
        <v>0</v>
      </c>
      <c r="AC764">
        <f>CEILING('L Sized Pack'!K761/5000,1)</f>
        <v>0</v>
      </c>
      <c r="AD764">
        <f>CEILING('L Sized Pack'!L761/5000,1)</f>
        <v>0</v>
      </c>
      <c r="AE764">
        <f>CEILING('L Sized Pack'!M761/5000,1)</f>
        <v>0</v>
      </c>
      <c r="AF764">
        <f t="shared" si="45"/>
        <v>0</v>
      </c>
      <c r="AH764">
        <f>CEILING('L Sized Pack'!B761/8000,1)</f>
        <v>0</v>
      </c>
      <c r="AI764">
        <f>CEILING('L Sized Pack'!C761/8000,1)</f>
        <v>0</v>
      </c>
      <c r="AJ764">
        <f>CEILING('L Sized Pack'!D761/8000,1)</f>
        <v>0</v>
      </c>
      <c r="AK764">
        <f>CEILING('L Sized Pack'!E761/8000,1)</f>
        <v>0</v>
      </c>
      <c r="AL764">
        <f>CEILING('L Sized Pack'!F761/8000,1)</f>
        <v>0</v>
      </c>
      <c r="AM764">
        <f>CEILING('L Sized Pack'!G761/8000,1)</f>
        <v>0</v>
      </c>
      <c r="AN764">
        <f>CEILING('L Sized Pack'!H761/8000,1)</f>
        <v>0</v>
      </c>
      <c r="AO764">
        <f>CEILING('L Sized Pack'!I761/8000,1)</f>
        <v>0</v>
      </c>
      <c r="AP764">
        <f>CEILING('L Sized Pack'!J761/8000,1)</f>
        <v>0</v>
      </c>
      <c r="AQ764">
        <f>CEILING('L Sized Pack'!K761/8000,1)</f>
        <v>0</v>
      </c>
      <c r="AR764">
        <f>CEILING('L Sized Pack'!L761/8000,1)</f>
        <v>0</v>
      </c>
      <c r="AS764">
        <f>CEILING('L Sized Pack'!M761/8000,1)</f>
        <v>0</v>
      </c>
      <c r="AT764">
        <f t="shared" si="46"/>
        <v>0</v>
      </c>
      <c r="AV764">
        <f t="shared" si="47"/>
        <v>179.88</v>
      </c>
    </row>
    <row r="765" spans="1:48" x14ac:dyDescent="0.25">
      <c r="A765" t="s">
        <v>795</v>
      </c>
      <c r="B765" t="s">
        <v>57</v>
      </c>
      <c r="D765">
        <f>CEILING('L Sized Pack'!B762/1000,1)</f>
        <v>0</v>
      </c>
      <c r="E765">
        <f>CEILING('L Sized Pack'!C762/1000,1)</f>
        <v>0</v>
      </c>
      <c r="F765">
        <f>CEILING('L Sized Pack'!D762/1000,1)</f>
        <v>0</v>
      </c>
      <c r="G765">
        <f>CEILING('L Sized Pack'!E762/1000,1)</f>
        <v>0</v>
      </c>
      <c r="H765">
        <f>CEILING('L Sized Pack'!F762/1000,1)</f>
        <v>0</v>
      </c>
      <c r="I765">
        <f>CEILING('L Sized Pack'!G762/1000,1)</f>
        <v>0</v>
      </c>
      <c r="J765">
        <f>CEILING('L Sized Pack'!H762/1000,1)</f>
        <v>0</v>
      </c>
      <c r="K765">
        <f>CEILING('L Sized Pack'!I762/1000,1)</f>
        <v>0</v>
      </c>
      <c r="L765">
        <f>CEILING('L Sized Pack'!J762/1000,1)</f>
        <v>0</v>
      </c>
      <c r="M765">
        <f>CEILING('L Sized Pack'!K762/1000,1)</f>
        <v>0</v>
      </c>
      <c r="N765">
        <f>CEILING('L Sized Pack'!L762/1000,1)</f>
        <v>0</v>
      </c>
      <c r="O765">
        <f>CEILING('L Sized Pack'!M762/1000,1)</f>
        <v>0</v>
      </c>
      <c r="P765">
        <f t="shared" si="44"/>
        <v>0</v>
      </c>
      <c r="T765">
        <f>CEILING('L Sized Pack'!B762/5000,1)</f>
        <v>0</v>
      </c>
      <c r="U765">
        <f>CEILING('L Sized Pack'!C762/5000,1)</f>
        <v>0</v>
      </c>
      <c r="V765">
        <f>CEILING('L Sized Pack'!D762/5000,1)</f>
        <v>0</v>
      </c>
      <c r="W765">
        <f>CEILING('L Sized Pack'!E762/5000,1)</f>
        <v>0</v>
      </c>
      <c r="X765">
        <f>CEILING('L Sized Pack'!F762/5000,1)</f>
        <v>0</v>
      </c>
      <c r="Y765">
        <f>CEILING('L Sized Pack'!G762/5000,1)</f>
        <v>0</v>
      </c>
      <c r="Z765">
        <f>CEILING('L Sized Pack'!H762/5000,1)</f>
        <v>0</v>
      </c>
      <c r="AA765">
        <f>CEILING('L Sized Pack'!I762/5000,1)</f>
        <v>0</v>
      </c>
      <c r="AB765">
        <f>CEILING('L Sized Pack'!J762/5000,1)</f>
        <v>0</v>
      </c>
      <c r="AC765">
        <f>CEILING('L Sized Pack'!K762/5000,1)</f>
        <v>0</v>
      </c>
      <c r="AD765">
        <f>CEILING('L Sized Pack'!L762/5000,1)</f>
        <v>0</v>
      </c>
      <c r="AE765">
        <f>CEILING('L Sized Pack'!M762/5000,1)</f>
        <v>0</v>
      </c>
      <c r="AF765">
        <f t="shared" si="45"/>
        <v>0</v>
      </c>
      <c r="AH765">
        <f>CEILING('L Sized Pack'!B762/8000,1)</f>
        <v>0</v>
      </c>
      <c r="AI765">
        <f>CEILING('L Sized Pack'!C762/8000,1)</f>
        <v>0</v>
      </c>
      <c r="AJ765">
        <f>CEILING('L Sized Pack'!D762/8000,1)</f>
        <v>0</v>
      </c>
      <c r="AK765">
        <f>CEILING('L Sized Pack'!E762/8000,1)</f>
        <v>0</v>
      </c>
      <c r="AL765">
        <f>CEILING('L Sized Pack'!F762/8000,1)</f>
        <v>0</v>
      </c>
      <c r="AM765">
        <f>CEILING('L Sized Pack'!G762/8000,1)</f>
        <v>0</v>
      </c>
      <c r="AN765">
        <f>CEILING('L Sized Pack'!H762/8000,1)</f>
        <v>0</v>
      </c>
      <c r="AO765">
        <f>CEILING('L Sized Pack'!I762/8000,1)</f>
        <v>0</v>
      </c>
      <c r="AP765">
        <f>CEILING('L Sized Pack'!J762/8000,1)</f>
        <v>0</v>
      </c>
      <c r="AQ765">
        <f>CEILING('L Sized Pack'!K762/8000,1)</f>
        <v>0</v>
      </c>
      <c r="AR765">
        <f>CEILING('L Sized Pack'!L762/8000,1)</f>
        <v>0</v>
      </c>
      <c r="AS765">
        <f>CEILING('L Sized Pack'!M762/8000,1)</f>
        <v>0</v>
      </c>
      <c r="AT765">
        <f t="shared" si="46"/>
        <v>0</v>
      </c>
      <c r="AV765">
        <f t="shared" si="47"/>
        <v>179.88</v>
      </c>
    </row>
    <row r="766" spans="1:48" x14ac:dyDescent="0.25">
      <c r="A766" t="s">
        <v>796</v>
      </c>
      <c r="B766" t="s">
        <v>57</v>
      </c>
      <c r="D766">
        <f>CEILING('L Sized Pack'!B763/1000,1)</f>
        <v>0</v>
      </c>
      <c r="E766">
        <f>CEILING('L Sized Pack'!C763/1000,1)</f>
        <v>0</v>
      </c>
      <c r="F766">
        <f>CEILING('L Sized Pack'!D763/1000,1)</f>
        <v>0</v>
      </c>
      <c r="G766">
        <f>CEILING('L Sized Pack'!E763/1000,1)</f>
        <v>0</v>
      </c>
      <c r="H766">
        <f>CEILING('L Sized Pack'!F763/1000,1)</f>
        <v>0</v>
      </c>
      <c r="I766">
        <f>CEILING('L Sized Pack'!G763/1000,1)</f>
        <v>0</v>
      </c>
      <c r="J766">
        <f>CEILING('L Sized Pack'!H763/1000,1)</f>
        <v>0</v>
      </c>
      <c r="K766">
        <f>CEILING('L Sized Pack'!I763/1000,1)</f>
        <v>0</v>
      </c>
      <c r="L766">
        <f>CEILING('L Sized Pack'!J763/1000,1)</f>
        <v>0</v>
      </c>
      <c r="M766">
        <f>CEILING('L Sized Pack'!K763/1000,1)</f>
        <v>0</v>
      </c>
      <c r="N766">
        <f>CEILING('L Sized Pack'!L763/1000,1)</f>
        <v>0</v>
      </c>
      <c r="O766">
        <f>CEILING('L Sized Pack'!M763/1000,1)</f>
        <v>0</v>
      </c>
      <c r="P766">
        <f t="shared" si="44"/>
        <v>0</v>
      </c>
      <c r="T766">
        <f>CEILING('L Sized Pack'!B763/5000,1)</f>
        <v>0</v>
      </c>
      <c r="U766">
        <f>CEILING('L Sized Pack'!C763/5000,1)</f>
        <v>0</v>
      </c>
      <c r="V766">
        <f>CEILING('L Sized Pack'!D763/5000,1)</f>
        <v>0</v>
      </c>
      <c r="W766">
        <f>CEILING('L Sized Pack'!E763/5000,1)</f>
        <v>0</v>
      </c>
      <c r="X766">
        <f>CEILING('L Sized Pack'!F763/5000,1)</f>
        <v>0</v>
      </c>
      <c r="Y766">
        <f>CEILING('L Sized Pack'!G763/5000,1)</f>
        <v>0</v>
      </c>
      <c r="Z766">
        <f>CEILING('L Sized Pack'!H763/5000,1)</f>
        <v>0</v>
      </c>
      <c r="AA766">
        <f>CEILING('L Sized Pack'!I763/5000,1)</f>
        <v>0</v>
      </c>
      <c r="AB766">
        <f>CEILING('L Sized Pack'!J763/5000,1)</f>
        <v>0</v>
      </c>
      <c r="AC766">
        <f>CEILING('L Sized Pack'!K763/5000,1)</f>
        <v>0</v>
      </c>
      <c r="AD766">
        <f>CEILING('L Sized Pack'!L763/5000,1)</f>
        <v>0</v>
      </c>
      <c r="AE766">
        <f>CEILING('L Sized Pack'!M763/5000,1)</f>
        <v>0</v>
      </c>
      <c r="AF766">
        <f t="shared" si="45"/>
        <v>0</v>
      </c>
      <c r="AH766">
        <f>CEILING('L Sized Pack'!B763/8000,1)</f>
        <v>0</v>
      </c>
      <c r="AI766">
        <f>CEILING('L Sized Pack'!C763/8000,1)</f>
        <v>0</v>
      </c>
      <c r="AJ766">
        <f>CEILING('L Sized Pack'!D763/8000,1)</f>
        <v>0</v>
      </c>
      <c r="AK766">
        <f>CEILING('L Sized Pack'!E763/8000,1)</f>
        <v>0</v>
      </c>
      <c r="AL766">
        <f>CEILING('L Sized Pack'!F763/8000,1)</f>
        <v>0</v>
      </c>
      <c r="AM766">
        <f>CEILING('L Sized Pack'!G763/8000,1)</f>
        <v>0</v>
      </c>
      <c r="AN766">
        <f>CEILING('L Sized Pack'!H763/8000,1)</f>
        <v>0</v>
      </c>
      <c r="AO766">
        <f>CEILING('L Sized Pack'!I763/8000,1)</f>
        <v>0</v>
      </c>
      <c r="AP766">
        <f>CEILING('L Sized Pack'!J763/8000,1)</f>
        <v>0</v>
      </c>
      <c r="AQ766">
        <f>CEILING('L Sized Pack'!K763/8000,1)</f>
        <v>0</v>
      </c>
      <c r="AR766">
        <f>CEILING('L Sized Pack'!L763/8000,1)</f>
        <v>0</v>
      </c>
      <c r="AS766">
        <f>CEILING('L Sized Pack'!M763/8000,1)</f>
        <v>0</v>
      </c>
      <c r="AT766">
        <f t="shared" si="46"/>
        <v>0</v>
      </c>
      <c r="AV766">
        <f t="shared" si="47"/>
        <v>179.88</v>
      </c>
    </row>
    <row r="767" spans="1:48" x14ac:dyDescent="0.25">
      <c r="A767" t="s">
        <v>797</v>
      </c>
      <c r="B767" t="s">
        <v>57</v>
      </c>
      <c r="D767">
        <f>CEILING('L Sized Pack'!B764/1000,1)</f>
        <v>0</v>
      </c>
      <c r="E767">
        <f>CEILING('L Sized Pack'!C764/1000,1)</f>
        <v>0</v>
      </c>
      <c r="F767">
        <f>CEILING('L Sized Pack'!D764/1000,1)</f>
        <v>0</v>
      </c>
      <c r="G767">
        <f>CEILING('L Sized Pack'!E764/1000,1)</f>
        <v>0</v>
      </c>
      <c r="H767">
        <f>CEILING('L Sized Pack'!F764/1000,1)</f>
        <v>0</v>
      </c>
      <c r="I767">
        <f>CEILING('L Sized Pack'!G764/1000,1)</f>
        <v>0</v>
      </c>
      <c r="J767">
        <f>CEILING('L Sized Pack'!H764/1000,1)</f>
        <v>0</v>
      </c>
      <c r="K767">
        <f>CEILING('L Sized Pack'!I764/1000,1)</f>
        <v>0</v>
      </c>
      <c r="L767">
        <f>CEILING('L Sized Pack'!J764/1000,1)</f>
        <v>0</v>
      </c>
      <c r="M767">
        <f>CEILING('L Sized Pack'!K764/1000,1)</f>
        <v>0</v>
      </c>
      <c r="N767">
        <f>CEILING('L Sized Pack'!L764/1000,1)</f>
        <v>0</v>
      </c>
      <c r="O767">
        <f>CEILING('L Sized Pack'!M764/1000,1)</f>
        <v>0</v>
      </c>
      <c r="P767">
        <f t="shared" si="44"/>
        <v>0</v>
      </c>
      <c r="T767">
        <f>CEILING('L Sized Pack'!B764/5000,1)</f>
        <v>0</v>
      </c>
      <c r="U767">
        <f>CEILING('L Sized Pack'!C764/5000,1)</f>
        <v>0</v>
      </c>
      <c r="V767">
        <f>CEILING('L Sized Pack'!D764/5000,1)</f>
        <v>0</v>
      </c>
      <c r="W767">
        <f>CEILING('L Sized Pack'!E764/5000,1)</f>
        <v>0</v>
      </c>
      <c r="X767">
        <f>CEILING('L Sized Pack'!F764/5000,1)</f>
        <v>0</v>
      </c>
      <c r="Y767">
        <f>CEILING('L Sized Pack'!G764/5000,1)</f>
        <v>0</v>
      </c>
      <c r="Z767">
        <f>CEILING('L Sized Pack'!H764/5000,1)</f>
        <v>0</v>
      </c>
      <c r="AA767">
        <f>CEILING('L Sized Pack'!I764/5000,1)</f>
        <v>0</v>
      </c>
      <c r="AB767">
        <f>CEILING('L Sized Pack'!J764/5000,1)</f>
        <v>0</v>
      </c>
      <c r="AC767">
        <f>CEILING('L Sized Pack'!K764/5000,1)</f>
        <v>0</v>
      </c>
      <c r="AD767">
        <f>CEILING('L Sized Pack'!L764/5000,1)</f>
        <v>0</v>
      </c>
      <c r="AE767">
        <f>CEILING('L Sized Pack'!M764/5000,1)</f>
        <v>0</v>
      </c>
      <c r="AF767">
        <f t="shared" si="45"/>
        <v>0</v>
      </c>
      <c r="AH767">
        <f>CEILING('L Sized Pack'!B764/8000,1)</f>
        <v>0</v>
      </c>
      <c r="AI767">
        <f>CEILING('L Sized Pack'!C764/8000,1)</f>
        <v>0</v>
      </c>
      <c r="AJ767">
        <f>CEILING('L Sized Pack'!D764/8000,1)</f>
        <v>0</v>
      </c>
      <c r="AK767">
        <f>CEILING('L Sized Pack'!E764/8000,1)</f>
        <v>0</v>
      </c>
      <c r="AL767">
        <f>CEILING('L Sized Pack'!F764/8000,1)</f>
        <v>0</v>
      </c>
      <c r="AM767">
        <f>CEILING('L Sized Pack'!G764/8000,1)</f>
        <v>0</v>
      </c>
      <c r="AN767">
        <f>CEILING('L Sized Pack'!H764/8000,1)</f>
        <v>0</v>
      </c>
      <c r="AO767">
        <f>CEILING('L Sized Pack'!I764/8000,1)</f>
        <v>0</v>
      </c>
      <c r="AP767">
        <f>CEILING('L Sized Pack'!J764/8000,1)</f>
        <v>0</v>
      </c>
      <c r="AQ767">
        <f>CEILING('L Sized Pack'!K764/8000,1)</f>
        <v>0</v>
      </c>
      <c r="AR767">
        <f>CEILING('L Sized Pack'!L764/8000,1)</f>
        <v>0</v>
      </c>
      <c r="AS767">
        <f>CEILING('L Sized Pack'!M764/8000,1)</f>
        <v>0</v>
      </c>
      <c r="AT767">
        <f t="shared" si="46"/>
        <v>0</v>
      </c>
      <c r="AV767">
        <f t="shared" si="47"/>
        <v>179.88</v>
      </c>
    </row>
    <row r="768" spans="1:48" x14ac:dyDescent="0.25">
      <c r="A768" t="s">
        <v>798</v>
      </c>
      <c r="B768" t="s">
        <v>39</v>
      </c>
      <c r="D768">
        <f>CEILING('L Sized Pack'!B765/1000,1)</f>
        <v>0</v>
      </c>
      <c r="E768">
        <f>CEILING('L Sized Pack'!C765/1000,1)</f>
        <v>0</v>
      </c>
      <c r="F768">
        <f>CEILING('L Sized Pack'!D765/1000,1)</f>
        <v>0</v>
      </c>
      <c r="G768">
        <f>CEILING('L Sized Pack'!E765/1000,1)</f>
        <v>0</v>
      </c>
      <c r="H768">
        <f>CEILING('L Sized Pack'!F765/1000,1)</f>
        <v>0</v>
      </c>
      <c r="I768">
        <f>CEILING('L Sized Pack'!G765/1000,1)</f>
        <v>0</v>
      </c>
      <c r="J768">
        <f>CEILING('L Sized Pack'!H765/1000,1)</f>
        <v>0</v>
      </c>
      <c r="K768">
        <f>CEILING('L Sized Pack'!I765/1000,1)</f>
        <v>13</v>
      </c>
      <c r="L768">
        <f>CEILING('L Sized Pack'!J765/1000,1)</f>
        <v>0</v>
      </c>
      <c r="M768">
        <f>CEILING('L Sized Pack'!K765/1000,1)</f>
        <v>0</v>
      </c>
      <c r="N768">
        <f>CEILING('L Sized Pack'!L765/1000,1)</f>
        <v>0</v>
      </c>
      <c r="O768">
        <f>CEILING('L Sized Pack'!M765/1000,1)</f>
        <v>0</v>
      </c>
      <c r="P768">
        <f t="shared" si="44"/>
        <v>65</v>
      </c>
      <c r="T768">
        <f>CEILING('L Sized Pack'!B765/5000,1)</f>
        <v>0</v>
      </c>
      <c r="U768">
        <f>CEILING('L Sized Pack'!C765/5000,1)</f>
        <v>0</v>
      </c>
      <c r="V768">
        <f>CEILING('L Sized Pack'!D765/5000,1)</f>
        <v>0</v>
      </c>
      <c r="W768">
        <f>CEILING('L Sized Pack'!E765/5000,1)</f>
        <v>0</v>
      </c>
      <c r="X768">
        <f>CEILING('L Sized Pack'!F765/5000,1)</f>
        <v>0</v>
      </c>
      <c r="Y768">
        <f>CEILING('L Sized Pack'!G765/5000,1)</f>
        <v>0</v>
      </c>
      <c r="Z768">
        <f>CEILING('L Sized Pack'!H765/5000,1)</f>
        <v>0</v>
      </c>
      <c r="AA768">
        <f>CEILING('L Sized Pack'!I765/5000,1)</f>
        <v>3</v>
      </c>
      <c r="AB768">
        <f>CEILING('L Sized Pack'!J765/5000,1)</f>
        <v>0</v>
      </c>
      <c r="AC768">
        <f>CEILING('L Sized Pack'!K765/5000,1)</f>
        <v>0</v>
      </c>
      <c r="AD768">
        <f>CEILING('L Sized Pack'!L765/5000,1)</f>
        <v>0</v>
      </c>
      <c r="AE768">
        <f>CEILING('L Sized Pack'!M765/5000,1)</f>
        <v>0</v>
      </c>
      <c r="AF768">
        <f t="shared" si="45"/>
        <v>30</v>
      </c>
      <c r="AH768">
        <f>CEILING('L Sized Pack'!B765/8000,1)</f>
        <v>0</v>
      </c>
      <c r="AI768">
        <f>CEILING('L Sized Pack'!C765/8000,1)</f>
        <v>0</v>
      </c>
      <c r="AJ768">
        <f>CEILING('L Sized Pack'!D765/8000,1)</f>
        <v>0</v>
      </c>
      <c r="AK768">
        <f>CEILING('L Sized Pack'!E765/8000,1)</f>
        <v>0</v>
      </c>
      <c r="AL768">
        <f>CEILING('L Sized Pack'!F765/8000,1)</f>
        <v>0</v>
      </c>
      <c r="AM768">
        <f>CEILING('L Sized Pack'!G765/8000,1)</f>
        <v>0</v>
      </c>
      <c r="AN768">
        <f>CEILING('L Sized Pack'!H765/8000,1)</f>
        <v>0</v>
      </c>
      <c r="AO768">
        <f>CEILING('L Sized Pack'!I765/8000,1)</f>
        <v>2</v>
      </c>
      <c r="AP768">
        <f>CEILING('L Sized Pack'!J765/8000,1)</f>
        <v>0</v>
      </c>
      <c r="AQ768">
        <f>CEILING('L Sized Pack'!K765/8000,1)</f>
        <v>0</v>
      </c>
      <c r="AR768">
        <f>CEILING('L Sized Pack'!L765/8000,1)</f>
        <v>0</v>
      </c>
      <c r="AS768">
        <f>CEILING('L Sized Pack'!M765/8000,1)</f>
        <v>0</v>
      </c>
      <c r="AT768">
        <f t="shared" si="46"/>
        <v>30</v>
      </c>
      <c r="AV768">
        <f t="shared" si="47"/>
        <v>209.88</v>
      </c>
    </row>
    <row r="769" spans="1:48" x14ac:dyDescent="0.25">
      <c r="A769" t="s">
        <v>799</v>
      </c>
      <c r="B769" t="s">
        <v>57</v>
      </c>
      <c r="D769">
        <f>CEILING('L Sized Pack'!B766/1000,1)</f>
        <v>0</v>
      </c>
      <c r="E769">
        <f>CEILING('L Sized Pack'!C766/1000,1)</f>
        <v>0</v>
      </c>
      <c r="F769">
        <f>CEILING('L Sized Pack'!D766/1000,1)</f>
        <v>0</v>
      </c>
      <c r="G769">
        <f>CEILING('L Sized Pack'!E766/1000,1)</f>
        <v>0</v>
      </c>
      <c r="H769">
        <f>CEILING('L Sized Pack'!F766/1000,1)</f>
        <v>0</v>
      </c>
      <c r="I769">
        <f>CEILING('L Sized Pack'!G766/1000,1)</f>
        <v>0</v>
      </c>
      <c r="J769">
        <f>CEILING('L Sized Pack'!H766/1000,1)</f>
        <v>0</v>
      </c>
      <c r="K769">
        <f>CEILING('L Sized Pack'!I766/1000,1)</f>
        <v>0</v>
      </c>
      <c r="L769">
        <f>CEILING('L Sized Pack'!J766/1000,1)</f>
        <v>0</v>
      </c>
      <c r="M769">
        <f>CEILING('L Sized Pack'!K766/1000,1)</f>
        <v>0</v>
      </c>
      <c r="N769">
        <f>CEILING('L Sized Pack'!L766/1000,1)</f>
        <v>0</v>
      </c>
      <c r="O769">
        <f>CEILING('L Sized Pack'!M766/1000,1)</f>
        <v>0</v>
      </c>
      <c r="P769">
        <f t="shared" si="44"/>
        <v>0</v>
      </c>
      <c r="T769">
        <f>CEILING('L Sized Pack'!B766/5000,1)</f>
        <v>0</v>
      </c>
      <c r="U769">
        <f>CEILING('L Sized Pack'!C766/5000,1)</f>
        <v>0</v>
      </c>
      <c r="V769">
        <f>CEILING('L Sized Pack'!D766/5000,1)</f>
        <v>0</v>
      </c>
      <c r="W769">
        <f>CEILING('L Sized Pack'!E766/5000,1)</f>
        <v>0</v>
      </c>
      <c r="X769">
        <f>CEILING('L Sized Pack'!F766/5000,1)</f>
        <v>0</v>
      </c>
      <c r="Y769">
        <f>CEILING('L Sized Pack'!G766/5000,1)</f>
        <v>0</v>
      </c>
      <c r="Z769">
        <f>CEILING('L Sized Pack'!H766/5000,1)</f>
        <v>0</v>
      </c>
      <c r="AA769">
        <f>CEILING('L Sized Pack'!I766/5000,1)</f>
        <v>0</v>
      </c>
      <c r="AB769">
        <f>CEILING('L Sized Pack'!J766/5000,1)</f>
        <v>0</v>
      </c>
      <c r="AC769">
        <f>CEILING('L Sized Pack'!K766/5000,1)</f>
        <v>0</v>
      </c>
      <c r="AD769">
        <f>CEILING('L Sized Pack'!L766/5000,1)</f>
        <v>0</v>
      </c>
      <c r="AE769">
        <f>CEILING('L Sized Pack'!M766/5000,1)</f>
        <v>0</v>
      </c>
      <c r="AF769">
        <f t="shared" si="45"/>
        <v>0</v>
      </c>
      <c r="AH769">
        <f>CEILING('L Sized Pack'!B766/8000,1)</f>
        <v>0</v>
      </c>
      <c r="AI769">
        <f>CEILING('L Sized Pack'!C766/8000,1)</f>
        <v>0</v>
      </c>
      <c r="AJ769">
        <f>CEILING('L Sized Pack'!D766/8000,1)</f>
        <v>0</v>
      </c>
      <c r="AK769">
        <f>CEILING('L Sized Pack'!E766/8000,1)</f>
        <v>0</v>
      </c>
      <c r="AL769">
        <f>CEILING('L Sized Pack'!F766/8000,1)</f>
        <v>0</v>
      </c>
      <c r="AM769">
        <f>CEILING('L Sized Pack'!G766/8000,1)</f>
        <v>0</v>
      </c>
      <c r="AN769">
        <f>CEILING('L Sized Pack'!H766/8000,1)</f>
        <v>0</v>
      </c>
      <c r="AO769">
        <f>CEILING('L Sized Pack'!I766/8000,1)</f>
        <v>0</v>
      </c>
      <c r="AP769">
        <f>CEILING('L Sized Pack'!J766/8000,1)</f>
        <v>0</v>
      </c>
      <c r="AQ769">
        <f>CEILING('L Sized Pack'!K766/8000,1)</f>
        <v>0</v>
      </c>
      <c r="AR769">
        <f>CEILING('L Sized Pack'!L766/8000,1)</f>
        <v>0</v>
      </c>
      <c r="AS769">
        <f>CEILING('L Sized Pack'!M766/8000,1)</f>
        <v>0</v>
      </c>
      <c r="AT769">
        <f t="shared" si="46"/>
        <v>0</v>
      </c>
      <c r="AV769">
        <f t="shared" si="47"/>
        <v>179.88</v>
      </c>
    </row>
    <row r="770" spans="1:48" x14ac:dyDescent="0.25">
      <c r="A770" t="s">
        <v>800</v>
      </c>
      <c r="B770" t="s">
        <v>39</v>
      </c>
      <c r="D770">
        <f>CEILING('L Sized Pack'!B767/1000,1)</f>
        <v>0</v>
      </c>
      <c r="E770">
        <f>CEILING('L Sized Pack'!C767/1000,1)</f>
        <v>0</v>
      </c>
      <c r="F770">
        <f>CEILING('L Sized Pack'!D767/1000,1)</f>
        <v>0</v>
      </c>
      <c r="G770">
        <f>CEILING('L Sized Pack'!E767/1000,1)</f>
        <v>0</v>
      </c>
      <c r="H770">
        <f>CEILING('L Sized Pack'!F767/1000,1)</f>
        <v>0</v>
      </c>
      <c r="I770">
        <f>CEILING('L Sized Pack'!G767/1000,1)</f>
        <v>0</v>
      </c>
      <c r="J770">
        <f>CEILING('L Sized Pack'!H767/1000,1)</f>
        <v>0</v>
      </c>
      <c r="K770">
        <f>CEILING('L Sized Pack'!I767/1000,1)</f>
        <v>0</v>
      </c>
      <c r="L770">
        <f>CEILING('L Sized Pack'!J767/1000,1)</f>
        <v>0</v>
      </c>
      <c r="M770">
        <f>CEILING('L Sized Pack'!K767/1000,1)</f>
        <v>1</v>
      </c>
      <c r="N770">
        <f>CEILING('L Sized Pack'!L767/1000,1)</f>
        <v>0</v>
      </c>
      <c r="O770">
        <f>CEILING('L Sized Pack'!M767/1000,1)</f>
        <v>0</v>
      </c>
      <c r="P770">
        <f t="shared" si="44"/>
        <v>5</v>
      </c>
      <c r="T770">
        <f>CEILING('L Sized Pack'!B767/5000,1)</f>
        <v>0</v>
      </c>
      <c r="U770">
        <f>CEILING('L Sized Pack'!C767/5000,1)</f>
        <v>0</v>
      </c>
      <c r="V770">
        <f>CEILING('L Sized Pack'!D767/5000,1)</f>
        <v>0</v>
      </c>
      <c r="W770">
        <f>CEILING('L Sized Pack'!E767/5000,1)</f>
        <v>0</v>
      </c>
      <c r="X770">
        <f>CEILING('L Sized Pack'!F767/5000,1)</f>
        <v>0</v>
      </c>
      <c r="Y770">
        <f>CEILING('L Sized Pack'!G767/5000,1)</f>
        <v>0</v>
      </c>
      <c r="Z770">
        <f>CEILING('L Sized Pack'!H767/5000,1)</f>
        <v>0</v>
      </c>
      <c r="AA770">
        <f>CEILING('L Sized Pack'!I767/5000,1)</f>
        <v>0</v>
      </c>
      <c r="AB770">
        <f>CEILING('L Sized Pack'!J767/5000,1)</f>
        <v>0</v>
      </c>
      <c r="AC770">
        <f>CEILING('L Sized Pack'!K767/5000,1)</f>
        <v>1</v>
      </c>
      <c r="AD770">
        <f>CEILING('L Sized Pack'!L767/5000,1)</f>
        <v>0</v>
      </c>
      <c r="AE770">
        <f>CEILING('L Sized Pack'!M767/5000,1)</f>
        <v>0</v>
      </c>
      <c r="AF770">
        <f t="shared" si="45"/>
        <v>10</v>
      </c>
      <c r="AH770">
        <f>CEILING('L Sized Pack'!B767/8000,1)</f>
        <v>0</v>
      </c>
      <c r="AI770">
        <f>CEILING('L Sized Pack'!C767/8000,1)</f>
        <v>0</v>
      </c>
      <c r="AJ770">
        <f>CEILING('L Sized Pack'!D767/8000,1)</f>
        <v>0</v>
      </c>
      <c r="AK770">
        <f>CEILING('L Sized Pack'!E767/8000,1)</f>
        <v>0</v>
      </c>
      <c r="AL770">
        <f>CEILING('L Sized Pack'!F767/8000,1)</f>
        <v>0</v>
      </c>
      <c r="AM770">
        <f>CEILING('L Sized Pack'!G767/8000,1)</f>
        <v>0</v>
      </c>
      <c r="AN770">
        <f>CEILING('L Sized Pack'!H767/8000,1)</f>
        <v>0</v>
      </c>
      <c r="AO770">
        <f>CEILING('L Sized Pack'!I767/8000,1)</f>
        <v>0</v>
      </c>
      <c r="AP770">
        <f>CEILING('L Sized Pack'!J767/8000,1)</f>
        <v>0</v>
      </c>
      <c r="AQ770">
        <f>CEILING('L Sized Pack'!K767/8000,1)</f>
        <v>1</v>
      </c>
      <c r="AR770">
        <f>CEILING('L Sized Pack'!L767/8000,1)</f>
        <v>0</v>
      </c>
      <c r="AS770">
        <f>CEILING('L Sized Pack'!M767/8000,1)</f>
        <v>0</v>
      </c>
      <c r="AT770">
        <f t="shared" si="46"/>
        <v>15</v>
      </c>
      <c r="AV770">
        <f t="shared" si="47"/>
        <v>184.88</v>
      </c>
    </row>
    <row r="771" spans="1:48" x14ac:dyDescent="0.25">
      <c r="A771" t="s">
        <v>801</v>
      </c>
      <c r="B771" t="s">
        <v>57</v>
      </c>
      <c r="D771">
        <f>CEILING('L Sized Pack'!B768/1000,1)</f>
        <v>0</v>
      </c>
      <c r="E771">
        <f>CEILING('L Sized Pack'!C768/1000,1)</f>
        <v>0</v>
      </c>
      <c r="F771">
        <f>CEILING('L Sized Pack'!D768/1000,1)</f>
        <v>0</v>
      </c>
      <c r="G771">
        <f>CEILING('L Sized Pack'!E768/1000,1)</f>
        <v>0</v>
      </c>
      <c r="H771">
        <f>CEILING('L Sized Pack'!F768/1000,1)</f>
        <v>0</v>
      </c>
      <c r="I771">
        <f>CEILING('L Sized Pack'!G768/1000,1)</f>
        <v>0</v>
      </c>
      <c r="J771">
        <f>CEILING('L Sized Pack'!H768/1000,1)</f>
        <v>0</v>
      </c>
      <c r="K771">
        <f>CEILING('L Sized Pack'!I768/1000,1)</f>
        <v>0</v>
      </c>
      <c r="L771">
        <f>CEILING('L Sized Pack'!J768/1000,1)</f>
        <v>0</v>
      </c>
      <c r="M771">
        <f>CEILING('L Sized Pack'!K768/1000,1)</f>
        <v>0</v>
      </c>
      <c r="N771">
        <f>CEILING('L Sized Pack'!L768/1000,1)</f>
        <v>0</v>
      </c>
      <c r="O771">
        <f>CEILING('L Sized Pack'!M768/1000,1)</f>
        <v>0</v>
      </c>
      <c r="P771">
        <f t="shared" si="44"/>
        <v>0</v>
      </c>
      <c r="T771">
        <f>CEILING('L Sized Pack'!B768/5000,1)</f>
        <v>0</v>
      </c>
      <c r="U771">
        <f>CEILING('L Sized Pack'!C768/5000,1)</f>
        <v>0</v>
      </c>
      <c r="V771">
        <f>CEILING('L Sized Pack'!D768/5000,1)</f>
        <v>0</v>
      </c>
      <c r="W771">
        <f>CEILING('L Sized Pack'!E768/5000,1)</f>
        <v>0</v>
      </c>
      <c r="X771">
        <f>CEILING('L Sized Pack'!F768/5000,1)</f>
        <v>0</v>
      </c>
      <c r="Y771">
        <f>CEILING('L Sized Pack'!G768/5000,1)</f>
        <v>0</v>
      </c>
      <c r="Z771">
        <f>CEILING('L Sized Pack'!H768/5000,1)</f>
        <v>0</v>
      </c>
      <c r="AA771">
        <f>CEILING('L Sized Pack'!I768/5000,1)</f>
        <v>0</v>
      </c>
      <c r="AB771">
        <f>CEILING('L Sized Pack'!J768/5000,1)</f>
        <v>0</v>
      </c>
      <c r="AC771">
        <f>CEILING('L Sized Pack'!K768/5000,1)</f>
        <v>0</v>
      </c>
      <c r="AD771">
        <f>CEILING('L Sized Pack'!L768/5000,1)</f>
        <v>0</v>
      </c>
      <c r="AE771">
        <f>CEILING('L Sized Pack'!M768/5000,1)</f>
        <v>0</v>
      </c>
      <c r="AF771">
        <f t="shared" si="45"/>
        <v>0</v>
      </c>
      <c r="AH771">
        <f>CEILING('L Sized Pack'!B768/8000,1)</f>
        <v>0</v>
      </c>
      <c r="AI771">
        <f>CEILING('L Sized Pack'!C768/8000,1)</f>
        <v>0</v>
      </c>
      <c r="AJ771">
        <f>CEILING('L Sized Pack'!D768/8000,1)</f>
        <v>0</v>
      </c>
      <c r="AK771">
        <f>CEILING('L Sized Pack'!E768/8000,1)</f>
        <v>0</v>
      </c>
      <c r="AL771">
        <f>CEILING('L Sized Pack'!F768/8000,1)</f>
        <v>0</v>
      </c>
      <c r="AM771">
        <f>CEILING('L Sized Pack'!G768/8000,1)</f>
        <v>0</v>
      </c>
      <c r="AN771">
        <f>CEILING('L Sized Pack'!H768/8000,1)</f>
        <v>0</v>
      </c>
      <c r="AO771">
        <f>CEILING('L Sized Pack'!I768/8000,1)</f>
        <v>0</v>
      </c>
      <c r="AP771">
        <f>CEILING('L Sized Pack'!J768/8000,1)</f>
        <v>0</v>
      </c>
      <c r="AQ771">
        <f>CEILING('L Sized Pack'!K768/8000,1)</f>
        <v>0</v>
      </c>
      <c r="AR771">
        <f>CEILING('L Sized Pack'!L768/8000,1)</f>
        <v>0</v>
      </c>
      <c r="AS771">
        <f>CEILING('L Sized Pack'!M768/8000,1)</f>
        <v>0</v>
      </c>
      <c r="AT771">
        <f t="shared" si="46"/>
        <v>0</v>
      </c>
      <c r="AV771">
        <f t="shared" si="47"/>
        <v>179.88</v>
      </c>
    </row>
    <row r="772" spans="1:48" x14ac:dyDescent="0.25">
      <c r="A772" t="s">
        <v>802</v>
      </c>
      <c r="B772" t="s">
        <v>57</v>
      </c>
      <c r="D772">
        <f>CEILING('L Sized Pack'!B769/1000,1)</f>
        <v>0</v>
      </c>
      <c r="E772">
        <f>CEILING('L Sized Pack'!C769/1000,1)</f>
        <v>0</v>
      </c>
      <c r="F772">
        <f>CEILING('L Sized Pack'!D769/1000,1)</f>
        <v>0</v>
      </c>
      <c r="G772">
        <f>CEILING('L Sized Pack'!E769/1000,1)</f>
        <v>0</v>
      </c>
      <c r="H772">
        <f>CEILING('L Sized Pack'!F769/1000,1)</f>
        <v>0</v>
      </c>
      <c r="I772">
        <f>CEILING('L Sized Pack'!G769/1000,1)</f>
        <v>0</v>
      </c>
      <c r="J772">
        <f>CEILING('L Sized Pack'!H769/1000,1)</f>
        <v>0</v>
      </c>
      <c r="K772">
        <f>CEILING('L Sized Pack'!I769/1000,1)</f>
        <v>0</v>
      </c>
      <c r="L772">
        <f>CEILING('L Sized Pack'!J769/1000,1)</f>
        <v>0</v>
      </c>
      <c r="M772">
        <f>CEILING('L Sized Pack'!K769/1000,1)</f>
        <v>0</v>
      </c>
      <c r="N772">
        <f>CEILING('L Sized Pack'!L769/1000,1)</f>
        <v>0</v>
      </c>
      <c r="O772">
        <f>CEILING('L Sized Pack'!M769/1000,1)</f>
        <v>0</v>
      </c>
      <c r="P772">
        <f t="shared" si="44"/>
        <v>0</v>
      </c>
      <c r="T772">
        <f>CEILING('L Sized Pack'!B769/5000,1)</f>
        <v>0</v>
      </c>
      <c r="U772">
        <f>CEILING('L Sized Pack'!C769/5000,1)</f>
        <v>0</v>
      </c>
      <c r="V772">
        <f>CEILING('L Sized Pack'!D769/5000,1)</f>
        <v>0</v>
      </c>
      <c r="W772">
        <f>CEILING('L Sized Pack'!E769/5000,1)</f>
        <v>0</v>
      </c>
      <c r="X772">
        <f>CEILING('L Sized Pack'!F769/5000,1)</f>
        <v>0</v>
      </c>
      <c r="Y772">
        <f>CEILING('L Sized Pack'!G769/5000,1)</f>
        <v>0</v>
      </c>
      <c r="Z772">
        <f>CEILING('L Sized Pack'!H769/5000,1)</f>
        <v>0</v>
      </c>
      <c r="AA772">
        <f>CEILING('L Sized Pack'!I769/5000,1)</f>
        <v>0</v>
      </c>
      <c r="AB772">
        <f>CEILING('L Sized Pack'!J769/5000,1)</f>
        <v>0</v>
      </c>
      <c r="AC772">
        <f>CEILING('L Sized Pack'!K769/5000,1)</f>
        <v>0</v>
      </c>
      <c r="AD772">
        <f>CEILING('L Sized Pack'!L769/5000,1)</f>
        <v>0</v>
      </c>
      <c r="AE772">
        <f>CEILING('L Sized Pack'!M769/5000,1)</f>
        <v>0</v>
      </c>
      <c r="AF772">
        <f t="shared" si="45"/>
        <v>0</v>
      </c>
      <c r="AH772">
        <f>CEILING('L Sized Pack'!B769/8000,1)</f>
        <v>0</v>
      </c>
      <c r="AI772">
        <f>CEILING('L Sized Pack'!C769/8000,1)</f>
        <v>0</v>
      </c>
      <c r="AJ772">
        <f>CEILING('L Sized Pack'!D769/8000,1)</f>
        <v>0</v>
      </c>
      <c r="AK772">
        <f>CEILING('L Sized Pack'!E769/8000,1)</f>
        <v>0</v>
      </c>
      <c r="AL772">
        <f>CEILING('L Sized Pack'!F769/8000,1)</f>
        <v>0</v>
      </c>
      <c r="AM772">
        <f>CEILING('L Sized Pack'!G769/8000,1)</f>
        <v>0</v>
      </c>
      <c r="AN772">
        <f>CEILING('L Sized Pack'!H769/8000,1)</f>
        <v>0</v>
      </c>
      <c r="AO772">
        <f>CEILING('L Sized Pack'!I769/8000,1)</f>
        <v>0</v>
      </c>
      <c r="AP772">
        <f>CEILING('L Sized Pack'!J769/8000,1)</f>
        <v>0</v>
      </c>
      <c r="AQ772">
        <f>CEILING('L Sized Pack'!K769/8000,1)</f>
        <v>0</v>
      </c>
      <c r="AR772">
        <f>CEILING('L Sized Pack'!L769/8000,1)</f>
        <v>0</v>
      </c>
      <c r="AS772">
        <f>CEILING('L Sized Pack'!M769/8000,1)</f>
        <v>0</v>
      </c>
      <c r="AT772">
        <f t="shared" si="46"/>
        <v>0</v>
      </c>
      <c r="AV772">
        <f t="shared" si="47"/>
        <v>179.88</v>
      </c>
    </row>
    <row r="773" spans="1:48" x14ac:dyDescent="0.25">
      <c r="A773" t="s">
        <v>803</v>
      </c>
      <c r="B773" t="s">
        <v>57</v>
      </c>
      <c r="D773">
        <f>CEILING('L Sized Pack'!B770/1000,1)</f>
        <v>0</v>
      </c>
      <c r="E773">
        <f>CEILING('L Sized Pack'!C770/1000,1)</f>
        <v>0</v>
      </c>
      <c r="F773">
        <f>CEILING('L Sized Pack'!D770/1000,1)</f>
        <v>0</v>
      </c>
      <c r="G773">
        <f>CEILING('L Sized Pack'!E770/1000,1)</f>
        <v>0</v>
      </c>
      <c r="H773">
        <f>CEILING('L Sized Pack'!F770/1000,1)</f>
        <v>0</v>
      </c>
      <c r="I773">
        <f>CEILING('L Sized Pack'!G770/1000,1)</f>
        <v>0</v>
      </c>
      <c r="J773">
        <f>CEILING('L Sized Pack'!H770/1000,1)</f>
        <v>0</v>
      </c>
      <c r="K773">
        <f>CEILING('L Sized Pack'!I770/1000,1)</f>
        <v>0</v>
      </c>
      <c r="L773">
        <f>CEILING('L Sized Pack'!J770/1000,1)</f>
        <v>0</v>
      </c>
      <c r="M773">
        <f>CEILING('L Sized Pack'!K770/1000,1)</f>
        <v>1</v>
      </c>
      <c r="N773">
        <f>CEILING('L Sized Pack'!L770/1000,1)</f>
        <v>0</v>
      </c>
      <c r="O773">
        <f>CEILING('L Sized Pack'!M770/1000,1)</f>
        <v>0</v>
      </c>
      <c r="P773">
        <f t="shared" si="44"/>
        <v>5</v>
      </c>
      <c r="T773">
        <f>CEILING('L Sized Pack'!B770/5000,1)</f>
        <v>0</v>
      </c>
      <c r="U773">
        <f>CEILING('L Sized Pack'!C770/5000,1)</f>
        <v>0</v>
      </c>
      <c r="V773">
        <f>CEILING('L Sized Pack'!D770/5000,1)</f>
        <v>0</v>
      </c>
      <c r="W773">
        <f>CEILING('L Sized Pack'!E770/5000,1)</f>
        <v>0</v>
      </c>
      <c r="X773">
        <f>CEILING('L Sized Pack'!F770/5000,1)</f>
        <v>0</v>
      </c>
      <c r="Y773">
        <f>CEILING('L Sized Pack'!G770/5000,1)</f>
        <v>0</v>
      </c>
      <c r="Z773">
        <f>CEILING('L Sized Pack'!H770/5000,1)</f>
        <v>0</v>
      </c>
      <c r="AA773">
        <f>CEILING('L Sized Pack'!I770/5000,1)</f>
        <v>0</v>
      </c>
      <c r="AB773">
        <f>CEILING('L Sized Pack'!J770/5000,1)</f>
        <v>0</v>
      </c>
      <c r="AC773">
        <f>CEILING('L Sized Pack'!K770/5000,1)</f>
        <v>1</v>
      </c>
      <c r="AD773">
        <f>CEILING('L Sized Pack'!L770/5000,1)</f>
        <v>0</v>
      </c>
      <c r="AE773">
        <f>CEILING('L Sized Pack'!M770/5000,1)</f>
        <v>0</v>
      </c>
      <c r="AF773">
        <f t="shared" si="45"/>
        <v>10</v>
      </c>
      <c r="AH773">
        <f>CEILING('L Sized Pack'!B770/8000,1)</f>
        <v>0</v>
      </c>
      <c r="AI773">
        <f>CEILING('L Sized Pack'!C770/8000,1)</f>
        <v>0</v>
      </c>
      <c r="AJ773">
        <f>CEILING('L Sized Pack'!D770/8000,1)</f>
        <v>0</v>
      </c>
      <c r="AK773">
        <f>CEILING('L Sized Pack'!E770/8000,1)</f>
        <v>0</v>
      </c>
      <c r="AL773">
        <f>CEILING('L Sized Pack'!F770/8000,1)</f>
        <v>0</v>
      </c>
      <c r="AM773">
        <f>CEILING('L Sized Pack'!G770/8000,1)</f>
        <v>0</v>
      </c>
      <c r="AN773">
        <f>CEILING('L Sized Pack'!H770/8000,1)</f>
        <v>0</v>
      </c>
      <c r="AO773">
        <f>CEILING('L Sized Pack'!I770/8000,1)</f>
        <v>0</v>
      </c>
      <c r="AP773">
        <f>CEILING('L Sized Pack'!J770/8000,1)</f>
        <v>0</v>
      </c>
      <c r="AQ773">
        <f>CEILING('L Sized Pack'!K770/8000,1)</f>
        <v>1</v>
      </c>
      <c r="AR773">
        <f>CEILING('L Sized Pack'!L770/8000,1)</f>
        <v>0</v>
      </c>
      <c r="AS773">
        <f>CEILING('L Sized Pack'!M770/8000,1)</f>
        <v>0</v>
      </c>
      <c r="AT773">
        <f t="shared" si="46"/>
        <v>15</v>
      </c>
      <c r="AV773">
        <f t="shared" si="47"/>
        <v>184.88</v>
      </c>
    </row>
    <row r="774" spans="1:48" x14ac:dyDescent="0.25">
      <c r="A774" t="s">
        <v>804</v>
      </c>
      <c r="B774" t="s">
        <v>39</v>
      </c>
      <c r="D774">
        <f>CEILING('L Sized Pack'!B771/1000,1)</f>
        <v>0</v>
      </c>
      <c r="E774">
        <f>CEILING('L Sized Pack'!C771/1000,1)</f>
        <v>0</v>
      </c>
      <c r="F774">
        <f>CEILING('L Sized Pack'!D771/1000,1)</f>
        <v>0</v>
      </c>
      <c r="G774">
        <f>CEILING('L Sized Pack'!E771/1000,1)</f>
        <v>0</v>
      </c>
      <c r="H774">
        <f>CEILING('L Sized Pack'!F771/1000,1)</f>
        <v>0</v>
      </c>
      <c r="I774">
        <f>CEILING('L Sized Pack'!G771/1000,1)</f>
        <v>0</v>
      </c>
      <c r="J774">
        <f>CEILING('L Sized Pack'!H771/1000,1)</f>
        <v>0</v>
      </c>
      <c r="K774">
        <f>CEILING('L Sized Pack'!I771/1000,1)</f>
        <v>0</v>
      </c>
      <c r="L774">
        <f>CEILING('L Sized Pack'!J771/1000,1)</f>
        <v>0</v>
      </c>
      <c r="M774">
        <f>CEILING('L Sized Pack'!K771/1000,1)</f>
        <v>0</v>
      </c>
      <c r="N774">
        <f>CEILING('L Sized Pack'!L771/1000,1)</f>
        <v>2</v>
      </c>
      <c r="O774">
        <f>CEILING('L Sized Pack'!M771/1000,1)</f>
        <v>3</v>
      </c>
      <c r="P774">
        <f t="shared" si="44"/>
        <v>25</v>
      </c>
      <c r="T774">
        <f>CEILING('L Sized Pack'!B771/5000,1)</f>
        <v>0</v>
      </c>
      <c r="U774">
        <f>CEILING('L Sized Pack'!C771/5000,1)</f>
        <v>0</v>
      </c>
      <c r="V774">
        <f>CEILING('L Sized Pack'!D771/5000,1)</f>
        <v>0</v>
      </c>
      <c r="W774">
        <f>CEILING('L Sized Pack'!E771/5000,1)</f>
        <v>0</v>
      </c>
      <c r="X774">
        <f>CEILING('L Sized Pack'!F771/5000,1)</f>
        <v>0</v>
      </c>
      <c r="Y774">
        <f>CEILING('L Sized Pack'!G771/5000,1)</f>
        <v>0</v>
      </c>
      <c r="Z774">
        <f>CEILING('L Sized Pack'!H771/5000,1)</f>
        <v>0</v>
      </c>
      <c r="AA774">
        <f>CEILING('L Sized Pack'!I771/5000,1)</f>
        <v>0</v>
      </c>
      <c r="AB774">
        <f>CEILING('L Sized Pack'!J771/5000,1)</f>
        <v>0</v>
      </c>
      <c r="AC774">
        <f>CEILING('L Sized Pack'!K771/5000,1)</f>
        <v>0</v>
      </c>
      <c r="AD774">
        <f>CEILING('L Sized Pack'!L771/5000,1)</f>
        <v>1</v>
      </c>
      <c r="AE774">
        <f>CEILING('L Sized Pack'!M771/5000,1)</f>
        <v>1</v>
      </c>
      <c r="AF774">
        <f t="shared" si="45"/>
        <v>20</v>
      </c>
      <c r="AH774">
        <f>CEILING('L Sized Pack'!B771/8000,1)</f>
        <v>0</v>
      </c>
      <c r="AI774">
        <f>CEILING('L Sized Pack'!C771/8000,1)</f>
        <v>0</v>
      </c>
      <c r="AJ774">
        <f>CEILING('L Sized Pack'!D771/8000,1)</f>
        <v>0</v>
      </c>
      <c r="AK774">
        <f>CEILING('L Sized Pack'!E771/8000,1)</f>
        <v>0</v>
      </c>
      <c r="AL774">
        <f>CEILING('L Sized Pack'!F771/8000,1)</f>
        <v>0</v>
      </c>
      <c r="AM774">
        <f>CEILING('L Sized Pack'!G771/8000,1)</f>
        <v>0</v>
      </c>
      <c r="AN774">
        <f>CEILING('L Sized Pack'!H771/8000,1)</f>
        <v>0</v>
      </c>
      <c r="AO774">
        <f>CEILING('L Sized Pack'!I771/8000,1)</f>
        <v>0</v>
      </c>
      <c r="AP774">
        <f>CEILING('L Sized Pack'!J771/8000,1)</f>
        <v>0</v>
      </c>
      <c r="AQ774">
        <f>CEILING('L Sized Pack'!K771/8000,1)</f>
        <v>0</v>
      </c>
      <c r="AR774">
        <f>CEILING('L Sized Pack'!L771/8000,1)</f>
        <v>1</v>
      </c>
      <c r="AS774">
        <f>CEILING('L Sized Pack'!M771/8000,1)</f>
        <v>1</v>
      </c>
      <c r="AT774">
        <f t="shared" si="46"/>
        <v>30</v>
      </c>
      <c r="AV774">
        <f t="shared" si="47"/>
        <v>199.88</v>
      </c>
    </row>
    <row r="775" spans="1:48" x14ac:dyDescent="0.25">
      <c r="A775" t="s">
        <v>805</v>
      </c>
      <c r="B775" t="s">
        <v>39</v>
      </c>
      <c r="D775">
        <f>CEILING('L Sized Pack'!B772/1000,1)</f>
        <v>0</v>
      </c>
      <c r="E775">
        <f>CEILING('L Sized Pack'!C772/1000,1)</f>
        <v>0</v>
      </c>
      <c r="F775">
        <f>CEILING('L Sized Pack'!D772/1000,1)</f>
        <v>0</v>
      </c>
      <c r="G775">
        <f>CEILING('L Sized Pack'!E772/1000,1)</f>
        <v>2</v>
      </c>
      <c r="H775">
        <f>CEILING('L Sized Pack'!F772/1000,1)</f>
        <v>0</v>
      </c>
      <c r="I775">
        <f>CEILING('L Sized Pack'!G772/1000,1)</f>
        <v>0</v>
      </c>
      <c r="J775">
        <f>CEILING('L Sized Pack'!H772/1000,1)</f>
        <v>0</v>
      </c>
      <c r="K775">
        <f>CEILING('L Sized Pack'!I772/1000,1)</f>
        <v>0</v>
      </c>
      <c r="L775">
        <f>CEILING('L Sized Pack'!J772/1000,1)</f>
        <v>0</v>
      </c>
      <c r="M775">
        <f>CEILING('L Sized Pack'!K772/1000,1)</f>
        <v>3</v>
      </c>
      <c r="N775">
        <f>CEILING('L Sized Pack'!L772/1000,1)</f>
        <v>0</v>
      </c>
      <c r="O775">
        <f>CEILING('L Sized Pack'!M772/1000,1)</f>
        <v>0</v>
      </c>
      <c r="P775">
        <f t="shared" si="44"/>
        <v>25</v>
      </c>
      <c r="T775">
        <f>CEILING('L Sized Pack'!B772/5000,1)</f>
        <v>0</v>
      </c>
      <c r="U775">
        <f>CEILING('L Sized Pack'!C772/5000,1)</f>
        <v>0</v>
      </c>
      <c r="V775">
        <f>CEILING('L Sized Pack'!D772/5000,1)</f>
        <v>0</v>
      </c>
      <c r="W775">
        <f>CEILING('L Sized Pack'!E772/5000,1)</f>
        <v>1</v>
      </c>
      <c r="X775">
        <f>CEILING('L Sized Pack'!F772/5000,1)</f>
        <v>0</v>
      </c>
      <c r="Y775">
        <f>CEILING('L Sized Pack'!G772/5000,1)</f>
        <v>0</v>
      </c>
      <c r="Z775">
        <f>CEILING('L Sized Pack'!H772/5000,1)</f>
        <v>0</v>
      </c>
      <c r="AA775">
        <f>CEILING('L Sized Pack'!I772/5000,1)</f>
        <v>0</v>
      </c>
      <c r="AB775">
        <f>CEILING('L Sized Pack'!J772/5000,1)</f>
        <v>0</v>
      </c>
      <c r="AC775">
        <f>CEILING('L Sized Pack'!K772/5000,1)</f>
        <v>1</v>
      </c>
      <c r="AD775">
        <f>CEILING('L Sized Pack'!L772/5000,1)</f>
        <v>0</v>
      </c>
      <c r="AE775">
        <f>CEILING('L Sized Pack'!M772/5000,1)</f>
        <v>0</v>
      </c>
      <c r="AF775">
        <f t="shared" si="45"/>
        <v>20</v>
      </c>
      <c r="AH775">
        <f>CEILING('L Sized Pack'!B772/8000,1)</f>
        <v>0</v>
      </c>
      <c r="AI775">
        <f>CEILING('L Sized Pack'!C772/8000,1)</f>
        <v>0</v>
      </c>
      <c r="AJ775">
        <f>CEILING('L Sized Pack'!D772/8000,1)</f>
        <v>0</v>
      </c>
      <c r="AK775">
        <f>CEILING('L Sized Pack'!E772/8000,1)</f>
        <v>1</v>
      </c>
      <c r="AL775">
        <f>CEILING('L Sized Pack'!F772/8000,1)</f>
        <v>0</v>
      </c>
      <c r="AM775">
        <f>CEILING('L Sized Pack'!G772/8000,1)</f>
        <v>0</v>
      </c>
      <c r="AN775">
        <f>CEILING('L Sized Pack'!H772/8000,1)</f>
        <v>0</v>
      </c>
      <c r="AO775">
        <f>CEILING('L Sized Pack'!I772/8000,1)</f>
        <v>0</v>
      </c>
      <c r="AP775">
        <f>CEILING('L Sized Pack'!J772/8000,1)</f>
        <v>0</v>
      </c>
      <c r="AQ775">
        <f>CEILING('L Sized Pack'!K772/8000,1)</f>
        <v>1</v>
      </c>
      <c r="AR775">
        <f>CEILING('L Sized Pack'!L772/8000,1)</f>
        <v>0</v>
      </c>
      <c r="AS775">
        <f>CEILING('L Sized Pack'!M772/8000,1)</f>
        <v>0</v>
      </c>
      <c r="AT775">
        <f t="shared" si="46"/>
        <v>30</v>
      </c>
      <c r="AV775">
        <f t="shared" si="47"/>
        <v>199.88</v>
      </c>
    </row>
    <row r="776" spans="1:48" x14ac:dyDescent="0.25">
      <c r="A776" t="s">
        <v>806</v>
      </c>
      <c r="B776" t="s">
        <v>39</v>
      </c>
      <c r="D776">
        <f>CEILING('L Sized Pack'!B773/1000,1)</f>
        <v>0</v>
      </c>
      <c r="E776">
        <f>CEILING('L Sized Pack'!C773/1000,1)</f>
        <v>0</v>
      </c>
      <c r="F776">
        <f>CEILING('L Sized Pack'!D773/1000,1)</f>
        <v>0</v>
      </c>
      <c r="G776">
        <f>CEILING('L Sized Pack'!E773/1000,1)</f>
        <v>0</v>
      </c>
      <c r="H776">
        <f>CEILING('L Sized Pack'!F773/1000,1)</f>
        <v>0</v>
      </c>
      <c r="I776">
        <f>CEILING('L Sized Pack'!G773/1000,1)</f>
        <v>8</v>
      </c>
      <c r="J776">
        <f>CEILING('L Sized Pack'!H773/1000,1)</f>
        <v>0</v>
      </c>
      <c r="K776">
        <f>CEILING('L Sized Pack'!I773/1000,1)</f>
        <v>0</v>
      </c>
      <c r="L776">
        <f>CEILING('L Sized Pack'!J773/1000,1)</f>
        <v>0</v>
      </c>
      <c r="M776">
        <f>CEILING('L Sized Pack'!K773/1000,1)</f>
        <v>0</v>
      </c>
      <c r="N776">
        <f>CEILING('L Sized Pack'!L773/1000,1)</f>
        <v>0</v>
      </c>
      <c r="O776">
        <f>CEILING('L Sized Pack'!M773/1000,1)</f>
        <v>0</v>
      </c>
      <c r="P776">
        <f t="shared" si="44"/>
        <v>40</v>
      </c>
      <c r="T776">
        <f>CEILING('L Sized Pack'!B773/5000,1)</f>
        <v>0</v>
      </c>
      <c r="U776">
        <f>CEILING('L Sized Pack'!C773/5000,1)</f>
        <v>0</v>
      </c>
      <c r="V776">
        <f>CEILING('L Sized Pack'!D773/5000,1)</f>
        <v>0</v>
      </c>
      <c r="W776">
        <f>CEILING('L Sized Pack'!E773/5000,1)</f>
        <v>0</v>
      </c>
      <c r="X776">
        <f>CEILING('L Sized Pack'!F773/5000,1)</f>
        <v>0</v>
      </c>
      <c r="Y776">
        <f>CEILING('L Sized Pack'!G773/5000,1)</f>
        <v>2</v>
      </c>
      <c r="Z776">
        <f>CEILING('L Sized Pack'!H773/5000,1)</f>
        <v>0</v>
      </c>
      <c r="AA776">
        <f>CEILING('L Sized Pack'!I773/5000,1)</f>
        <v>0</v>
      </c>
      <c r="AB776">
        <f>CEILING('L Sized Pack'!J773/5000,1)</f>
        <v>0</v>
      </c>
      <c r="AC776">
        <f>CEILING('L Sized Pack'!K773/5000,1)</f>
        <v>0</v>
      </c>
      <c r="AD776">
        <f>CEILING('L Sized Pack'!L773/5000,1)</f>
        <v>0</v>
      </c>
      <c r="AE776">
        <f>CEILING('L Sized Pack'!M773/5000,1)</f>
        <v>0</v>
      </c>
      <c r="AF776">
        <f t="shared" si="45"/>
        <v>20</v>
      </c>
      <c r="AH776">
        <f>CEILING('L Sized Pack'!B773/8000,1)</f>
        <v>0</v>
      </c>
      <c r="AI776">
        <f>CEILING('L Sized Pack'!C773/8000,1)</f>
        <v>0</v>
      </c>
      <c r="AJ776">
        <f>CEILING('L Sized Pack'!D773/8000,1)</f>
        <v>0</v>
      </c>
      <c r="AK776">
        <f>CEILING('L Sized Pack'!E773/8000,1)</f>
        <v>0</v>
      </c>
      <c r="AL776">
        <f>CEILING('L Sized Pack'!F773/8000,1)</f>
        <v>0</v>
      </c>
      <c r="AM776">
        <f>CEILING('L Sized Pack'!G773/8000,1)</f>
        <v>1</v>
      </c>
      <c r="AN776">
        <f>CEILING('L Sized Pack'!H773/8000,1)</f>
        <v>0</v>
      </c>
      <c r="AO776">
        <f>CEILING('L Sized Pack'!I773/8000,1)</f>
        <v>0</v>
      </c>
      <c r="AP776">
        <f>CEILING('L Sized Pack'!J773/8000,1)</f>
        <v>0</v>
      </c>
      <c r="AQ776">
        <f>CEILING('L Sized Pack'!K773/8000,1)</f>
        <v>0</v>
      </c>
      <c r="AR776">
        <f>CEILING('L Sized Pack'!L773/8000,1)</f>
        <v>0</v>
      </c>
      <c r="AS776">
        <f>CEILING('L Sized Pack'!M773/8000,1)</f>
        <v>0</v>
      </c>
      <c r="AT776">
        <f t="shared" si="46"/>
        <v>15</v>
      </c>
      <c r="AV776">
        <f t="shared" si="47"/>
        <v>194.88</v>
      </c>
    </row>
    <row r="777" spans="1:48" x14ac:dyDescent="0.25">
      <c r="A777" t="s">
        <v>807</v>
      </c>
      <c r="B777" t="s">
        <v>39</v>
      </c>
      <c r="D777">
        <f>CEILING('L Sized Pack'!B774/1000,1)</f>
        <v>0</v>
      </c>
      <c r="E777">
        <f>CEILING('L Sized Pack'!C774/1000,1)</f>
        <v>0</v>
      </c>
      <c r="F777">
        <f>CEILING('L Sized Pack'!D774/1000,1)</f>
        <v>3</v>
      </c>
      <c r="G777">
        <f>CEILING('L Sized Pack'!E774/1000,1)</f>
        <v>0</v>
      </c>
      <c r="H777">
        <f>CEILING('L Sized Pack'!F774/1000,1)</f>
        <v>0</v>
      </c>
      <c r="I777">
        <f>CEILING('L Sized Pack'!G774/1000,1)</f>
        <v>0</v>
      </c>
      <c r="J777">
        <f>CEILING('L Sized Pack'!H774/1000,1)</f>
        <v>0</v>
      </c>
      <c r="K777">
        <f>CEILING('L Sized Pack'!I774/1000,1)</f>
        <v>0</v>
      </c>
      <c r="L777">
        <f>CEILING('L Sized Pack'!J774/1000,1)</f>
        <v>0</v>
      </c>
      <c r="M777">
        <f>CEILING('L Sized Pack'!K774/1000,1)</f>
        <v>0</v>
      </c>
      <c r="N777">
        <f>CEILING('L Sized Pack'!L774/1000,1)</f>
        <v>0</v>
      </c>
      <c r="O777">
        <f>CEILING('L Sized Pack'!M774/1000,1)</f>
        <v>0</v>
      </c>
      <c r="P777">
        <f t="shared" si="44"/>
        <v>15</v>
      </c>
      <c r="T777">
        <f>CEILING('L Sized Pack'!B774/5000,1)</f>
        <v>0</v>
      </c>
      <c r="U777">
        <f>CEILING('L Sized Pack'!C774/5000,1)</f>
        <v>0</v>
      </c>
      <c r="V777">
        <f>CEILING('L Sized Pack'!D774/5000,1)</f>
        <v>1</v>
      </c>
      <c r="W777">
        <f>CEILING('L Sized Pack'!E774/5000,1)</f>
        <v>0</v>
      </c>
      <c r="X777">
        <f>CEILING('L Sized Pack'!F774/5000,1)</f>
        <v>0</v>
      </c>
      <c r="Y777">
        <f>CEILING('L Sized Pack'!G774/5000,1)</f>
        <v>0</v>
      </c>
      <c r="Z777">
        <f>CEILING('L Sized Pack'!H774/5000,1)</f>
        <v>0</v>
      </c>
      <c r="AA777">
        <f>CEILING('L Sized Pack'!I774/5000,1)</f>
        <v>0</v>
      </c>
      <c r="AB777">
        <f>CEILING('L Sized Pack'!J774/5000,1)</f>
        <v>0</v>
      </c>
      <c r="AC777">
        <f>CEILING('L Sized Pack'!K774/5000,1)</f>
        <v>0</v>
      </c>
      <c r="AD777">
        <f>CEILING('L Sized Pack'!L774/5000,1)</f>
        <v>0</v>
      </c>
      <c r="AE777">
        <f>CEILING('L Sized Pack'!M774/5000,1)</f>
        <v>0</v>
      </c>
      <c r="AF777">
        <f t="shared" si="45"/>
        <v>10</v>
      </c>
      <c r="AH777">
        <f>CEILING('L Sized Pack'!B774/8000,1)</f>
        <v>0</v>
      </c>
      <c r="AI777">
        <f>CEILING('L Sized Pack'!C774/8000,1)</f>
        <v>0</v>
      </c>
      <c r="AJ777">
        <f>CEILING('L Sized Pack'!D774/8000,1)</f>
        <v>1</v>
      </c>
      <c r="AK777">
        <f>CEILING('L Sized Pack'!E774/8000,1)</f>
        <v>0</v>
      </c>
      <c r="AL777">
        <f>CEILING('L Sized Pack'!F774/8000,1)</f>
        <v>0</v>
      </c>
      <c r="AM777">
        <f>CEILING('L Sized Pack'!G774/8000,1)</f>
        <v>0</v>
      </c>
      <c r="AN777">
        <f>CEILING('L Sized Pack'!H774/8000,1)</f>
        <v>0</v>
      </c>
      <c r="AO777">
        <f>CEILING('L Sized Pack'!I774/8000,1)</f>
        <v>0</v>
      </c>
      <c r="AP777">
        <f>CEILING('L Sized Pack'!J774/8000,1)</f>
        <v>0</v>
      </c>
      <c r="AQ777">
        <f>CEILING('L Sized Pack'!K774/8000,1)</f>
        <v>0</v>
      </c>
      <c r="AR777">
        <f>CEILING('L Sized Pack'!L774/8000,1)</f>
        <v>0</v>
      </c>
      <c r="AS777">
        <f>CEILING('L Sized Pack'!M774/8000,1)</f>
        <v>0</v>
      </c>
      <c r="AT777">
        <f t="shared" si="46"/>
        <v>15</v>
      </c>
      <c r="AV777">
        <f t="shared" si="47"/>
        <v>189.88</v>
      </c>
    </row>
    <row r="778" spans="1:48" x14ac:dyDescent="0.25">
      <c r="A778" t="s">
        <v>808</v>
      </c>
      <c r="B778" t="s">
        <v>39</v>
      </c>
      <c r="D778">
        <f>CEILING('L Sized Pack'!B775/1000,1)</f>
        <v>0</v>
      </c>
      <c r="E778">
        <f>CEILING('L Sized Pack'!C775/1000,1)</f>
        <v>0</v>
      </c>
      <c r="F778">
        <f>CEILING('L Sized Pack'!D775/1000,1)</f>
        <v>0</v>
      </c>
      <c r="G778">
        <f>CEILING('L Sized Pack'!E775/1000,1)</f>
        <v>0</v>
      </c>
      <c r="H778">
        <f>CEILING('L Sized Pack'!F775/1000,1)</f>
        <v>4</v>
      </c>
      <c r="I778">
        <f>CEILING('L Sized Pack'!G775/1000,1)</f>
        <v>0</v>
      </c>
      <c r="J778">
        <f>CEILING('L Sized Pack'!H775/1000,1)</f>
        <v>0</v>
      </c>
      <c r="K778">
        <f>CEILING('L Sized Pack'!I775/1000,1)</f>
        <v>0</v>
      </c>
      <c r="L778">
        <f>CEILING('L Sized Pack'!J775/1000,1)</f>
        <v>0</v>
      </c>
      <c r="M778">
        <f>CEILING('L Sized Pack'!K775/1000,1)</f>
        <v>0</v>
      </c>
      <c r="N778">
        <f>CEILING('L Sized Pack'!L775/1000,1)</f>
        <v>0</v>
      </c>
      <c r="O778">
        <f>CEILING('L Sized Pack'!M775/1000,1)</f>
        <v>0</v>
      </c>
      <c r="P778">
        <f t="shared" si="44"/>
        <v>20</v>
      </c>
      <c r="T778">
        <f>CEILING('L Sized Pack'!B775/5000,1)</f>
        <v>0</v>
      </c>
      <c r="U778">
        <f>CEILING('L Sized Pack'!C775/5000,1)</f>
        <v>0</v>
      </c>
      <c r="V778">
        <f>CEILING('L Sized Pack'!D775/5000,1)</f>
        <v>0</v>
      </c>
      <c r="W778">
        <f>CEILING('L Sized Pack'!E775/5000,1)</f>
        <v>0</v>
      </c>
      <c r="X778">
        <f>CEILING('L Sized Pack'!F775/5000,1)</f>
        <v>1</v>
      </c>
      <c r="Y778">
        <f>CEILING('L Sized Pack'!G775/5000,1)</f>
        <v>0</v>
      </c>
      <c r="Z778">
        <f>CEILING('L Sized Pack'!H775/5000,1)</f>
        <v>0</v>
      </c>
      <c r="AA778">
        <f>CEILING('L Sized Pack'!I775/5000,1)</f>
        <v>0</v>
      </c>
      <c r="AB778">
        <f>CEILING('L Sized Pack'!J775/5000,1)</f>
        <v>0</v>
      </c>
      <c r="AC778">
        <f>CEILING('L Sized Pack'!K775/5000,1)</f>
        <v>0</v>
      </c>
      <c r="AD778">
        <f>CEILING('L Sized Pack'!L775/5000,1)</f>
        <v>0</v>
      </c>
      <c r="AE778">
        <f>CEILING('L Sized Pack'!M775/5000,1)</f>
        <v>0</v>
      </c>
      <c r="AF778">
        <f t="shared" si="45"/>
        <v>10</v>
      </c>
      <c r="AH778">
        <f>CEILING('L Sized Pack'!B775/8000,1)</f>
        <v>0</v>
      </c>
      <c r="AI778">
        <f>CEILING('L Sized Pack'!C775/8000,1)</f>
        <v>0</v>
      </c>
      <c r="AJ778">
        <f>CEILING('L Sized Pack'!D775/8000,1)</f>
        <v>0</v>
      </c>
      <c r="AK778">
        <f>CEILING('L Sized Pack'!E775/8000,1)</f>
        <v>0</v>
      </c>
      <c r="AL778">
        <f>CEILING('L Sized Pack'!F775/8000,1)</f>
        <v>1</v>
      </c>
      <c r="AM778">
        <f>CEILING('L Sized Pack'!G775/8000,1)</f>
        <v>0</v>
      </c>
      <c r="AN778">
        <f>CEILING('L Sized Pack'!H775/8000,1)</f>
        <v>0</v>
      </c>
      <c r="AO778">
        <f>CEILING('L Sized Pack'!I775/8000,1)</f>
        <v>0</v>
      </c>
      <c r="AP778">
        <f>CEILING('L Sized Pack'!J775/8000,1)</f>
        <v>0</v>
      </c>
      <c r="AQ778">
        <f>CEILING('L Sized Pack'!K775/8000,1)</f>
        <v>0</v>
      </c>
      <c r="AR778">
        <f>CEILING('L Sized Pack'!L775/8000,1)</f>
        <v>0</v>
      </c>
      <c r="AS778">
        <f>CEILING('L Sized Pack'!M775/8000,1)</f>
        <v>0</v>
      </c>
      <c r="AT778">
        <f t="shared" si="46"/>
        <v>15</v>
      </c>
      <c r="AV778">
        <f t="shared" si="47"/>
        <v>189.88</v>
      </c>
    </row>
    <row r="779" spans="1:48" x14ac:dyDescent="0.25">
      <c r="A779" t="s">
        <v>809</v>
      </c>
      <c r="B779" t="s">
        <v>57</v>
      </c>
      <c r="D779">
        <f>CEILING('L Sized Pack'!B776/1000,1)</f>
        <v>0</v>
      </c>
      <c r="E779">
        <f>CEILING('L Sized Pack'!C776/1000,1)</f>
        <v>0</v>
      </c>
      <c r="F779">
        <f>CEILING('L Sized Pack'!D776/1000,1)</f>
        <v>0</v>
      </c>
      <c r="G779">
        <f>CEILING('L Sized Pack'!E776/1000,1)</f>
        <v>0</v>
      </c>
      <c r="H779">
        <f>CEILING('L Sized Pack'!F776/1000,1)</f>
        <v>0</v>
      </c>
      <c r="I779">
        <f>CEILING('L Sized Pack'!G776/1000,1)</f>
        <v>0</v>
      </c>
      <c r="J779">
        <f>CEILING('L Sized Pack'!H776/1000,1)</f>
        <v>0</v>
      </c>
      <c r="K779">
        <f>CEILING('L Sized Pack'!I776/1000,1)</f>
        <v>0</v>
      </c>
      <c r="L779">
        <f>CEILING('L Sized Pack'!J776/1000,1)</f>
        <v>0</v>
      </c>
      <c r="M779">
        <f>CEILING('L Sized Pack'!K776/1000,1)</f>
        <v>0</v>
      </c>
      <c r="N779">
        <f>CEILING('L Sized Pack'!L776/1000,1)</f>
        <v>0</v>
      </c>
      <c r="O779">
        <f>CEILING('L Sized Pack'!M776/1000,1)</f>
        <v>0</v>
      </c>
      <c r="P779">
        <f t="shared" ref="P779:P842" si="48">SUM(D779:O779)*5</f>
        <v>0</v>
      </c>
      <c r="T779">
        <f>CEILING('L Sized Pack'!B776/5000,1)</f>
        <v>0</v>
      </c>
      <c r="U779">
        <f>CEILING('L Sized Pack'!C776/5000,1)</f>
        <v>0</v>
      </c>
      <c r="V779">
        <f>CEILING('L Sized Pack'!D776/5000,1)</f>
        <v>0</v>
      </c>
      <c r="W779">
        <f>CEILING('L Sized Pack'!E776/5000,1)</f>
        <v>0</v>
      </c>
      <c r="X779">
        <f>CEILING('L Sized Pack'!F776/5000,1)</f>
        <v>0</v>
      </c>
      <c r="Y779">
        <f>CEILING('L Sized Pack'!G776/5000,1)</f>
        <v>0</v>
      </c>
      <c r="Z779">
        <f>CEILING('L Sized Pack'!H776/5000,1)</f>
        <v>0</v>
      </c>
      <c r="AA779">
        <f>CEILING('L Sized Pack'!I776/5000,1)</f>
        <v>0</v>
      </c>
      <c r="AB779">
        <f>CEILING('L Sized Pack'!J776/5000,1)</f>
        <v>0</v>
      </c>
      <c r="AC779">
        <f>CEILING('L Sized Pack'!K776/5000,1)</f>
        <v>0</v>
      </c>
      <c r="AD779">
        <f>CEILING('L Sized Pack'!L776/5000,1)</f>
        <v>0</v>
      </c>
      <c r="AE779">
        <f>CEILING('L Sized Pack'!M776/5000,1)</f>
        <v>0</v>
      </c>
      <c r="AF779">
        <f t="shared" ref="AF779:AF842" si="49">SUM(T779:AE779)*10</f>
        <v>0</v>
      </c>
      <c r="AH779">
        <f>CEILING('L Sized Pack'!B776/8000,1)</f>
        <v>0</v>
      </c>
      <c r="AI779">
        <f>CEILING('L Sized Pack'!C776/8000,1)</f>
        <v>0</v>
      </c>
      <c r="AJ779">
        <f>CEILING('L Sized Pack'!D776/8000,1)</f>
        <v>0</v>
      </c>
      <c r="AK779">
        <f>CEILING('L Sized Pack'!E776/8000,1)</f>
        <v>0</v>
      </c>
      <c r="AL779">
        <f>CEILING('L Sized Pack'!F776/8000,1)</f>
        <v>0</v>
      </c>
      <c r="AM779">
        <f>CEILING('L Sized Pack'!G776/8000,1)</f>
        <v>0</v>
      </c>
      <c r="AN779">
        <f>CEILING('L Sized Pack'!H776/8000,1)</f>
        <v>0</v>
      </c>
      <c r="AO779">
        <f>CEILING('L Sized Pack'!I776/8000,1)</f>
        <v>0</v>
      </c>
      <c r="AP779">
        <f>CEILING('L Sized Pack'!J776/8000,1)</f>
        <v>0</v>
      </c>
      <c r="AQ779">
        <f>CEILING('L Sized Pack'!K776/8000,1)</f>
        <v>0</v>
      </c>
      <c r="AR779">
        <f>CEILING('L Sized Pack'!L776/8000,1)</f>
        <v>0</v>
      </c>
      <c r="AS779">
        <f>CEILING('L Sized Pack'!M776/8000,1)</f>
        <v>0</v>
      </c>
      <c r="AT779">
        <f t="shared" ref="AT779:AT842" si="50">SUM(AH779:AS779)*15</f>
        <v>0</v>
      </c>
      <c r="AV779">
        <f t="shared" ref="AV779:AV842" si="51">MIN(AT779,AF779,P779)+14.99*12</f>
        <v>179.88</v>
      </c>
    </row>
    <row r="780" spans="1:48" x14ac:dyDescent="0.25">
      <c r="A780" t="s">
        <v>810</v>
      </c>
      <c r="B780" t="s">
        <v>39</v>
      </c>
      <c r="D780">
        <f>CEILING('L Sized Pack'!B777/1000,1)</f>
        <v>0</v>
      </c>
      <c r="E780">
        <f>CEILING('L Sized Pack'!C777/1000,1)</f>
        <v>0</v>
      </c>
      <c r="F780">
        <f>CEILING('L Sized Pack'!D777/1000,1)</f>
        <v>0</v>
      </c>
      <c r="G780">
        <f>CEILING('L Sized Pack'!E777/1000,1)</f>
        <v>0</v>
      </c>
      <c r="H780">
        <f>CEILING('L Sized Pack'!F777/1000,1)</f>
        <v>0</v>
      </c>
      <c r="I780">
        <f>CEILING('L Sized Pack'!G777/1000,1)</f>
        <v>1</v>
      </c>
      <c r="J780">
        <f>CEILING('L Sized Pack'!H777/1000,1)</f>
        <v>0</v>
      </c>
      <c r="K780">
        <f>CEILING('L Sized Pack'!I777/1000,1)</f>
        <v>3</v>
      </c>
      <c r="L780">
        <f>CEILING('L Sized Pack'!J777/1000,1)</f>
        <v>1</v>
      </c>
      <c r="M780">
        <f>CEILING('L Sized Pack'!K777/1000,1)</f>
        <v>0</v>
      </c>
      <c r="N780">
        <f>CEILING('L Sized Pack'!L777/1000,1)</f>
        <v>0</v>
      </c>
      <c r="O780">
        <f>CEILING('L Sized Pack'!M777/1000,1)</f>
        <v>0</v>
      </c>
      <c r="P780">
        <f t="shared" si="48"/>
        <v>25</v>
      </c>
      <c r="T780">
        <f>CEILING('L Sized Pack'!B777/5000,1)</f>
        <v>0</v>
      </c>
      <c r="U780">
        <f>CEILING('L Sized Pack'!C777/5000,1)</f>
        <v>0</v>
      </c>
      <c r="V780">
        <f>CEILING('L Sized Pack'!D777/5000,1)</f>
        <v>0</v>
      </c>
      <c r="W780">
        <f>CEILING('L Sized Pack'!E777/5000,1)</f>
        <v>0</v>
      </c>
      <c r="X780">
        <f>CEILING('L Sized Pack'!F777/5000,1)</f>
        <v>0</v>
      </c>
      <c r="Y780">
        <f>CEILING('L Sized Pack'!G777/5000,1)</f>
        <v>1</v>
      </c>
      <c r="Z780">
        <f>CEILING('L Sized Pack'!H777/5000,1)</f>
        <v>0</v>
      </c>
      <c r="AA780">
        <f>CEILING('L Sized Pack'!I777/5000,1)</f>
        <v>1</v>
      </c>
      <c r="AB780">
        <f>CEILING('L Sized Pack'!J777/5000,1)</f>
        <v>1</v>
      </c>
      <c r="AC780">
        <f>CEILING('L Sized Pack'!K777/5000,1)</f>
        <v>0</v>
      </c>
      <c r="AD780">
        <f>CEILING('L Sized Pack'!L777/5000,1)</f>
        <v>0</v>
      </c>
      <c r="AE780">
        <f>CEILING('L Sized Pack'!M777/5000,1)</f>
        <v>0</v>
      </c>
      <c r="AF780">
        <f t="shared" si="49"/>
        <v>30</v>
      </c>
      <c r="AH780">
        <f>CEILING('L Sized Pack'!B777/8000,1)</f>
        <v>0</v>
      </c>
      <c r="AI780">
        <f>CEILING('L Sized Pack'!C777/8000,1)</f>
        <v>0</v>
      </c>
      <c r="AJ780">
        <f>CEILING('L Sized Pack'!D777/8000,1)</f>
        <v>0</v>
      </c>
      <c r="AK780">
        <f>CEILING('L Sized Pack'!E777/8000,1)</f>
        <v>0</v>
      </c>
      <c r="AL780">
        <f>CEILING('L Sized Pack'!F777/8000,1)</f>
        <v>0</v>
      </c>
      <c r="AM780">
        <f>CEILING('L Sized Pack'!G777/8000,1)</f>
        <v>1</v>
      </c>
      <c r="AN780">
        <f>CEILING('L Sized Pack'!H777/8000,1)</f>
        <v>0</v>
      </c>
      <c r="AO780">
        <f>CEILING('L Sized Pack'!I777/8000,1)</f>
        <v>1</v>
      </c>
      <c r="AP780">
        <f>CEILING('L Sized Pack'!J777/8000,1)</f>
        <v>1</v>
      </c>
      <c r="AQ780">
        <f>CEILING('L Sized Pack'!K777/8000,1)</f>
        <v>0</v>
      </c>
      <c r="AR780">
        <f>CEILING('L Sized Pack'!L777/8000,1)</f>
        <v>0</v>
      </c>
      <c r="AS780">
        <f>CEILING('L Sized Pack'!M777/8000,1)</f>
        <v>0</v>
      </c>
      <c r="AT780">
        <f t="shared" si="50"/>
        <v>45</v>
      </c>
      <c r="AV780">
        <f t="shared" si="51"/>
        <v>204.88</v>
      </c>
    </row>
    <row r="781" spans="1:48" x14ac:dyDescent="0.25">
      <c r="A781" t="s">
        <v>811</v>
      </c>
      <c r="B781" t="s">
        <v>57</v>
      </c>
      <c r="D781">
        <f>CEILING('L Sized Pack'!B778/1000,1)</f>
        <v>0</v>
      </c>
      <c r="E781">
        <f>CEILING('L Sized Pack'!C778/1000,1)</f>
        <v>0</v>
      </c>
      <c r="F781">
        <f>CEILING('L Sized Pack'!D778/1000,1)</f>
        <v>0</v>
      </c>
      <c r="G781">
        <f>CEILING('L Sized Pack'!E778/1000,1)</f>
        <v>0</v>
      </c>
      <c r="H781">
        <f>CEILING('L Sized Pack'!F778/1000,1)</f>
        <v>0</v>
      </c>
      <c r="I781">
        <f>CEILING('L Sized Pack'!G778/1000,1)</f>
        <v>0</v>
      </c>
      <c r="J781">
        <f>CEILING('L Sized Pack'!H778/1000,1)</f>
        <v>0</v>
      </c>
      <c r="K781">
        <f>CEILING('L Sized Pack'!I778/1000,1)</f>
        <v>9</v>
      </c>
      <c r="L781">
        <f>CEILING('L Sized Pack'!J778/1000,1)</f>
        <v>0</v>
      </c>
      <c r="M781">
        <f>CEILING('L Sized Pack'!K778/1000,1)</f>
        <v>0</v>
      </c>
      <c r="N781">
        <f>CEILING('L Sized Pack'!L778/1000,1)</f>
        <v>0</v>
      </c>
      <c r="O781">
        <f>CEILING('L Sized Pack'!M778/1000,1)</f>
        <v>0</v>
      </c>
      <c r="P781">
        <f t="shared" si="48"/>
        <v>45</v>
      </c>
      <c r="T781">
        <f>CEILING('L Sized Pack'!B778/5000,1)</f>
        <v>0</v>
      </c>
      <c r="U781">
        <f>CEILING('L Sized Pack'!C778/5000,1)</f>
        <v>0</v>
      </c>
      <c r="V781">
        <f>CEILING('L Sized Pack'!D778/5000,1)</f>
        <v>0</v>
      </c>
      <c r="W781">
        <f>CEILING('L Sized Pack'!E778/5000,1)</f>
        <v>0</v>
      </c>
      <c r="X781">
        <f>CEILING('L Sized Pack'!F778/5000,1)</f>
        <v>0</v>
      </c>
      <c r="Y781">
        <f>CEILING('L Sized Pack'!G778/5000,1)</f>
        <v>0</v>
      </c>
      <c r="Z781">
        <f>CEILING('L Sized Pack'!H778/5000,1)</f>
        <v>0</v>
      </c>
      <c r="AA781">
        <f>CEILING('L Sized Pack'!I778/5000,1)</f>
        <v>2</v>
      </c>
      <c r="AB781">
        <f>CEILING('L Sized Pack'!J778/5000,1)</f>
        <v>0</v>
      </c>
      <c r="AC781">
        <f>CEILING('L Sized Pack'!K778/5000,1)</f>
        <v>0</v>
      </c>
      <c r="AD781">
        <f>CEILING('L Sized Pack'!L778/5000,1)</f>
        <v>0</v>
      </c>
      <c r="AE781">
        <f>CEILING('L Sized Pack'!M778/5000,1)</f>
        <v>0</v>
      </c>
      <c r="AF781">
        <f t="shared" si="49"/>
        <v>20</v>
      </c>
      <c r="AH781">
        <f>CEILING('L Sized Pack'!B778/8000,1)</f>
        <v>0</v>
      </c>
      <c r="AI781">
        <f>CEILING('L Sized Pack'!C778/8000,1)</f>
        <v>0</v>
      </c>
      <c r="AJ781">
        <f>CEILING('L Sized Pack'!D778/8000,1)</f>
        <v>0</v>
      </c>
      <c r="AK781">
        <f>CEILING('L Sized Pack'!E778/8000,1)</f>
        <v>0</v>
      </c>
      <c r="AL781">
        <f>CEILING('L Sized Pack'!F778/8000,1)</f>
        <v>0</v>
      </c>
      <c r="AM781">
        <f>CEILING('L Sized Pack'!G778/8000,1)</f>
        <v>0</v>
      </c>
      <c r="AN781">
        <f>CEILING('L Sized Pack'!H778/8000,1)</f>
        <v>0</v>
      </c>
      <c r="AO781">
        <f>CEILING('L Sized Pack'!I778/8000,1)</f>
        <v>2</v>
      </c>
      <c r="AP781">
        <f>CEILING('L Sized Pack'!J778/8000,1)</f>
        <v>0</v>
      </c>
      <c r="AQ781">
        <f>CEILING('L Sized Pack'!K778/8000,1)</f>
        <v>0</v>
      </c>
      <c r="AR781">
        <f>CEILING('L Sized Pack'!L778/8000,1)</f>
        <v>0</v>
      </c>
      <c r="AS781">
        <f>CEILING('L Sized Pack'!M778/8000,1)</f>
        <v>0</v>
      </c>
      <c r="AT781">
        <f t="shared" si="50"/>
        <v>30</v>
      </c>
      <c r="AV781">
        <f t="shared" si="51"/>
        <v>199.88</v>
      </c>
    </row>
    <row r="782" spans="1:48" x14ac:dyDescent="0.25">
      <c r="A782" t="s">
        <v>812</v>
      </c>
      <c r="B782" t="s">
        <v>57</v>
      </c>
      <c r="D782">
        <f>CEILING('L Sized Pack'!B779/1000,1)</f>
        <v>0</v>
      </c>
      <c r="E782">
        <f>CEILING('L Sized Pack'!C779/1000,1)</f>
        <v>0</v>
      </c>
      <c r="F782">
        <f>CEILING('L Sized Pack'!D779/1000,1)</f>
        <v>0</v>
      </c>
      <c r="G782">
        <f>CEILING('L Sized Pack'!E779/1000,1)</f>
        <v>0</v>
      </c>
      <c r="H782">
        <f>CEILING('L Sized Pack'!F779/1000,1)</f>
        <v>0</v>
      </c>
      <c r="I782">
        <f>CEILING('L Sized Pack'!G779/1000,1)</f>
        <v>0</v>
      </c>
      <c r="J782">
        <f>CEILING('L Sized Pack'!H779/1000,1)</f>
        <v>0</v>
      </c>
      <c r="K782">
        <f>CEILING('L Sized Pack'!I779/1000,1)</f>
        <v>0</v>
      </c>
      <c r="L782">
        <f>CEILING('L Sized Pack'!J779/1000,1)</f>
        <v>0</v>
      </c>
      <c r="M782">
        <f>CEILING('L Sized Pack'!K779/1000,1)</f>
        <v>0</v>
      </c>
      <c r="N782">
        <f>CEILING('L Sized Pack'!L779/1000,1)</f>
        <v>0</v>
      </c>
      <c r="O782">
        <f>CEILING('L Sized Pack'!M779/1000,1)</f>
        <v>0</v>
      </c>
      <c r="P782">
        <f t="shared" si="48"/>
        <v>0</v>
      </c>
      <c r="T782">
        <f>CEILING('L Sized Pack'!B779/5000,1)</f>
        <v>0</v>
      </c>
      <c r="U782">
        <f>CEILING('L Sized Pack'!C779/5000,1)</f>
        <v>0</v>
      </c>
      <c r="V782">
        <f>CEILING('L Sized Pack'!D779/5000,1)</f>
        <v>0</v>
      </c>
      <c r="W782">
        <f>CEILING('L Sized Pack'!E779/5000,1)</f>
        <v>0</v>
      </c>
      <c r="X782">
        <f>CEILING('L Sized Pack'!F779/5000,1)</f>
        <v>0</v>
      </c>
      <c r="Y782">
        <f>CEILING('L Sized Pack'!G779/5000,1)</f>
        <v>0</v>
      </c>
      <c r="Z782">
        <f>CEILING('L Sized Pack'!H779/5000,1)</f>
        <v>0</v>
      </c>
      <c r="AA782">
        <f>CEILING('L Sized Pack'!I779/5000,1)</f>
        <v>0</v>
      </c>
      <c r="AB782">
        <f>CEILING('L Sized Pack'!J779/5000,1)</f>
        <v>0</v>
      </c>
      <c r="AC782">
        <f>CEILING('L Sized Pack'!K779/5000,1)</f>
        <v>0</v>
      </c>
      <c r="AD782">
        <f>CEILING('L Sized Pack'!L779/5000,1)</f>
        <v>0</v>
      </c>
      <c r="AE782">
        <f>CEILING('L Sized Pack'!M779/5000,1)</f>
        <v>0</v>
      </c>
      <c r="AF782">
        <f t="shared" si="49"/>
        <v>0</v>
      </c>
      <c r="AH782">
        <f>CEILING('L Sized Pack'!B779/8000,1)</f>
        <v>0</v>
      </c>
      <c r="AI782">
        <f>CEILING('L Sized Pack'!C779/8000,1)</f>
        <v>0</v>
      </c>
      <c r="AJ782">
        <f>CEILING('L Sized Pack'!D779/8000,1)</f>
        <v>0</v>
      </c>
      <c r="AK782">
        <f>CEILING('L Sized Pack'!E779/8000,1)</f>
        <v>0</v>
      </c>
      <c r="AL782">
        <f>CEILING('L Sized Pack'!F779/8000,1)</f>
        <v>0</v>
      </c>
      <c r="AM782">
        <f>CEILING('L Sized Pack'!G779/8000,1)</f>
        <v>0</v>
      </c>
      <c r="AN782">
        <f>CEILING('L Sized Pack'!H779/8000,1)</f>
        <v>0</v>
      </c>
      <c r="AO782">
        <f>CEILING('L Sized Pack'!I779/8000,1)</f>
        <v>0</v>
      </c>
      <c r="AP782">
        <f>CEILING('L Sized Pack'!J779/8000,1)</f>
        <v>0</v>
      </c>
      <c r="AQ782">
        <f>CEILING('L Sized Pack'!K779/8000,1)</f>
        <v>0</v>
      </c>
      <c r="AR782">
        <f>CEILING('L Sized Pack'!L779/8000,1)</f>
        <v>0</v>
      </c>
      <c r="AS782">
        <f>CEILING('L Sized Pack'!M779/8000,1)</f>
        <v>0</v>
      </c>
      <c r="AT782">
        <f t="shared" si="50"/>
        <v>0</v>
      </c>
      <c r="AV782">
        <f t="shared" si="51"/>
        <v>179.88</v>
      </c>
    </row>
    <row r="783" spans="1:48" x14ac:dyDescent="0.25">
      <c r="A783" t="s">
        <v>813</v>
      </c>
      <c r="B783" t="s">
        <v>57</v>
      </c>
      <c r="D783">
        <f>CEILING('L Sized Pack'!B780/1000,1)</f>
        <v>0</v>
      </c>
      <c r="E783">
        <f>CEILING('L Sized Pack'!C780/1000,1)</f>
        <v>8</v>
      </c>
      <c r="F783">
        <f>CEILING('L Sized Pack'!D780/1000,1)</f>
        <v>0</v>
      </c>
      <c r="G783">
        <f>CEILING('L Sized Pack'!E780/1000,1)</f>
        <v>0</v>
      </c>
      <c r="H783">
        <f>CEILING('L Sized Pack'!F780/1000,1)</f>
        <v>0</v>
      </c>
      <c r="I783">
        <f>CEILING('L Sized Pack'!G780/1000,1)</f>
        <v>0</v>
      </c>
      <c r="J783">
        <f>CEILING('L Sized Pack'!H780/1000,1)</f>
        <v>0</v>
      </c>
      <c r="K783">
        <f>CEILING('L Sized Pack'!I780/1000,1)</f>
        <v>0</v>
      </c>
      <c r="L783">
        <f>CEILING('L Sized Pack'!J780/1000,1)</f>
        <v>0</v>
      </c>
      <c r="M783">
        <f>CEILING('L Sized Pack'!K780/1000,1)</f>
        <v>0</v>
      </c>
      <c r="N783">
        <f>CEILING('L Sized Pack'!L780/1000,1)</f>
        <v>0</v>
      </c>
      <c r="O783">
        <f>CEILING('L Sized Pack'!M780/1000,1)</f>
        <v>0</v>
      </c>
      <c r="P783">
        <f t="shared" si="48"/>
        <v>40</v>
      </c>
      <c r="T783">
        <f>CEILING('L Sized Pack'!B780/5000,1)</f>
        <v>0</v>
      </c>
      <c r="U783">
        <f>CEILING('L Sized Pack'!C780/5000,1)</f>
        <v>2</v>
      </c>
      <c r="V783">
        <f>CEILING('L Sized Pack'!D780/5000,1)</f>
        <v>0</v>
      </c>
      <c r="W783">
        <f>CEILING('L Sized Pack'!E780/5000,1)</f>
        <v>0</v>
      </c>
      <c r="X783">
        <f>CEILING('L Sized Pack'!F780/5000,1)</f>
        <v>0</v>
      </c>
      <c r="Y783">
        <f>CEILING('L Sized Pack'!G780/5000,1)</f>
        <v>0</v>
      </c>
      <c r="Z783">
        <f>CEILING('L Sized Pack'!H780/5000,1)</f>
        <v>0</v>
      </c>
      <c r="AA783">
        <f>CEILING('L Sized Pack'!I780/5000,1)</f>
        <v>0</v>
      </c>
      <c r="AB783">
        <f>CEILING('L Sized Pack'!J780/5000,1)</f>
        <v>0</v>
      </c>
      <c r="AC783">
        <f>CEILING('L Sized Pack'!K780/5000,1)</f>
        <v>0</v>
      </c>
      <c r="AD783">
        <f>CEILING('L Sized Pack'!L780/5000,1)</f>
        <v>0</v>
      </c>
      <c r="AE783">
        <f>CEILING('L Sized Pack'!M780/5000,1)</f>
        <v>0</v>
      </c>
      <c r="AF783">
        <f t="shared" si="49"/>
        <v>20</v>
      </c>
      <c r="AH783">
        <f>CEILING('L Sized Pack'!B780/8000,1)</f>
        <v>0</v>
      </c>
      <c r="AI783">
        <f>CEILING('L Sized Pack'!C780/8000,1)</f>
        <v>1</v>
      </c>
      <c r="AJ783">
        <f>CEILING('L Sized Pack'!D780/8000,1)</f>
        <v>0</v>
      </c>
      <c r="AK783">
        <f>CEILING('L Sized Pack'!E780/8000,1)</f>
        <v>0</v>
      </c>
      <c r="AL783">
        <f>CEILING('L Sized Pack'!F780/8000,1)</f>
        <v>0</v>
      </c>
      <c r="AM783">
        <f>CEILING('L Sized Pack'!G780/8000,1)</f>
        <v>0</v>
      </c>
      <c r="AN783">
        <f>CEILING('L Sized Pack'!H780/8000,1)</f>
        <v>0</v>
      </c>
      <c r="AO783">
        <f>CEILING('L Sized Pack'!I780/8000,1)</f>
        <v>0</v>
      </c>
      <c r="AP783">
        <f>CEILING('L Sized Pack'!J780/8000,1)</f>
        <v>0</v>
      </c>
      <c r="AQ783">
        <f>CEILING('L Sized Pack'!K780/8000,1)</f>
        <v>0</v>
      </c>
      <c r="AR783">
        <f>CEILING('L Sized Pack'!L780/8000,1)</f>
        <v>0</v>
      </c>
      <c r="AS783">
        <f>CEILING('L Sized Pack'!M780/8000,1)</f>
        <v>0</v>
      </c>
      <c r="AT783">
        <f t="shared" si="50"/>
        <v>15</v>
      </c>
      <c r="AV783">
        <f t="shared" si="51"/>
        <v>194.88</v>
      </c>
    </row>
    <row r="784" spans="1:48" x14ac:dyDescent="0.25">
      <c r="A784" t="s">
        <v>814</v>
      </c>
      <c r="B784" t="s">
        <v>57</v>
      </c>
      <c r="D784">
        <f>CEILING('L Sized Pack'!B781/1000,1)</f>
        <v>0</v>
      </c>
      <c r="E784">
        <f>CEILING('L Sized Pack'!C781/1000,1)</f>
        <v>0</v>
      </c>
      <c r="F784">
        <f>CEILING('L Sized Pack'!D781/1000,1)</f>
        <v>0</v>
      </c>
      <c r="G784">
        <f>CEILING('L Sized Pack'!E781/1000,1)</f>
        <v>0</v>
      </c>
      <c r="H784">
        <f>CEILING('L Sized Pack'!F781/1000,1)</f>
        <v>0</v>
      </c>
      <c r="I784">
        <f>CEILING('L Sized Pack'!G781/1000,1)</f>
        <v>0</v>
      </c>
      <c r="J784">
        <f>CEILING('L Sized Pack'!H781/1000,1)</f>
        <v>0</v>
      </c>
      <c r="K784">
        <f>CEILING('L Sized Pack'!I781/1000,1)</f>
        <v>0</v>
      </c>
      <c r="L784">
        <f>CEILING('L Sized Pack'!J781/1000,1)</f>
        <v>0</v>
      </c>
      <c r="M784">
        <f>CEILING('L Sized Pack'!K781/1000,1)</f>
        <v>4</v>
      </c>
      <c r="N784">
        <f>CEILING('L Sized Pack'!L781/1000,1)</f>
        <v>0</v>
      </c>
      <c r="O784">
        <f>CEILING('L Sized Pack'!M781/1000,1)</f>
        <v>0</v>
      </c>
      <c r="P784">
        <f t="shared" si="48"/>
        <v>20</v>
      </c>
      <c r="T784">
        <f>CEILING('L Sized Pack'!B781/5000,1)</f>
        <v>0</v>
      </c>
      <c r="U784">
        <f>CEILING('L Sized Pack'!C781/5000,1)</f>
        <v>0</v>
      </c>
      <c r="V784">
        <f>CEILING('L Sized Pack'!D781/5000,1)</f>
        <v>0</v>
      </c>
      <c r="W784">
        <f>CEILING('L Sized Pack'!E781/5000,1)</f>
        <v>0</v>
      </c>
      <c r="X784">
        <f>CEILING('L Sized Pack'!F781/5000,1)</f>
        <v>0</v>
      </c>
      <c r="Y784">
        <f>CEILING('L Sized Pack'!G781/5000,1)</f>
        <v>0</v>
      </c>
      <c r="Z784">
        <f>CEILING('L Sized Pack'!H781/5000,1)</f>
        <v>0</v>
      </c>
      <c r="AA784">
        <f>CEILING('L Sized Pack'!I781/5000,1)</f>
        <v>0</v>
      </c>
      <c r="AB784">
        <f>CEILING('L Sized Pack'!J781/5000,1)</f>
        <v>0</v>
      </c>
      <c r="AC784">
        <f>CEILING('L Sized Pack'!K781/5000,1)</f>
        <v>1</v>
      </c>
      <c r="AD784">
        <f>CEILING('L Sized Pack'!L781/5000,1)</f>
        <v>0</v>
      </c>
      <c r="AE784">
        <f>CEILING('L Sized Pack'!M781/5000,1)</f>
        <v>0</v>
      </c>
      <c r="AF784">
        <f t="shared" si="49"/>
        <v>10</v>
      </c>
      <c r="AH784">
        <f>CEILING('L Sized Pack'!B781/8000,1)</f>
        <v>0</v>
      </c>
      <c r="AI784">
        <f>CEILING('L Sized Pack'!C781/8000,1)</f>
        <v>0</v>
      </c>
      <c r="AJ784">
        <f>CEILING('L Sized Pack'!D781/8000,1)</f>
        <v>0</v>
      </c>
      <c r="AK784">
        <f>CEILING('L Sized Pack'!E781/8000,1)</f>
        <v>0</v>
      </c>
      <c r="AL784">
        <f>CEILING('L Sized Pack'!F781/8000,1)</f>
        <v>0</v>
      </c>
      <c r="AM784">
        <f>CEILING('L Sized Pack'!G781/8000,1)</f>
        <v>0</v>
      </c>
      <c r="AN784">
        <f>CEILING('L Sized Pack'!H781/8000,1)</f>
        <v>0</v>
      </c>
      <c r="AO784">
        <f>CEILING('L Sized Pack'!I781/8000,1)</f>
        <v>0</v>
      </c>
      <c r="AP784">
        <f>CEILING('L Sized Pack'!J781/8000,1)</f>
        <v>0</v>
      </c>
      <c r="AQ784">
        <f>CEILING('L Sized Pack'!K781/8000,1)</f>
        <v>1</v>
      </c>
      <c r="AR784">
        <f>CEILING('L Sized Pack'!L781/8000,1)</f>
        <v>0</v>
      </c>
      <c r="AS784">
        <f>CEILING('L Sized Pack'!M781/8000,1)</f>
        <v>0</v>
      </c>
      <c r="AT784">
        <f t="shared" si="50"/>
        <v>15</v>
      </c>
      <c r="AV784">
        <f t="shared" si="51"/>
        <v>189.88</v>
      </c>
    </row>
    <row r="785" spans="1:48" x14ac:dyDescent="0.25">
      <c r="A785" t="s">
        <v>815</v>
      </c>
      <c r="B785" t="s">
        <v>57</v>
      </c>
      <c r="D785">
        <f>CEILING('L Sized Pack'!B782/1000,1)</f>
        <v>0</v>
      </c>
      <c r="E785">
        <f>CEILING('L Sized Pack'!C782/1000,1)</f>
        <v>0</v>
      </c>
      <c r="F785">
        <f>CEILING('L Sized Pack'!D782/1000,1)</f>
        <v>0</v>
      </c>
      <c r="G785">
        <f>CEILING('L Sized Pack'!E782/1000,1)</f>
        <v>0</v>
      </c>
      <c r="H785">
        <f>CEILING('L Sized Pack'!F782/1000,1)</f>
        <v>0</v>
      </c>
      <c r="I785">
        <f>CEILING('L Sized Pack'!G782/1000,1)</f>
        <v>0</v>
      </c>
      <c r="J785">
        <f>CEILING('L Sized Pack'!H782/1000,1)</f>
        <v>0</v>
      </c>
      <c r="K785">
        <f>CEILING('L Sized Pack'!I782/1000,1)</f>
        <v>0</v>
      </c>
      <c r="L785">
        <f>CEILING('L Sized Pack'!J782/1000,1)</f>
        <v>0</v>
      </c>
      <c r="M785">
        <f>CEILING('L Sized Pack'!K782/1000,1)</f>
        <v>0</v>
      </c>
      <c r="N785">
        <f>CEILING('L Sized Pack'!L782/1000,1)</f>
        <v>0</v>
      </c>
      <c r="O785">
        <f>CEILING('L Sized Pack'!M782/1000,1)</f>
        <v>0</v>
      </c>
      <c r="P785">
        <f t="shared" si="48"/>
        <v>0</v>
      </c>
      <c r="T785">
        <f>CEILING('L Sized Pack'!B782/5000,1)</f>
        <v>0</v>
      </c>
      <c r="U785">
        <f>CEILING('L Sized Pack'!C782/5000,1)</f>
        <v>0</v>
      </c>
      <c r="V785">
        <f>CEILING('L Sized Pack'!D782/5000,1)</f>
        <v>0</v>
      </c>
      <c r="W785">
        <f>CEILING('L Sized Pack'!E782/5000,1)</f>
        <v>0</v>
      </c>
      <c r="X785">
        <f>CEILING('L Sized Pack'!F782/5000,1)</f>
        <v>0</v>
      </c>
      <c r="Y785">
        <f>CEILING('L Sized Pack'!G782/5000,1)</f>
        <v>0</v>
      </c>
      <c r="Z785">
        <f>CEILING('L Sized Pack'!H782/5000,1)</f>
        <v>0</v>
      </c>
      <c r="AA785">
        <f>CEILING('L Sized Pack'!I782/5000,1)</f>
        <v>0</v>
      </c>
      <c r="AB785">
        <f>CEILING('L Sized Pack'!J782/5000,1)</f>
        <v>0</v>
      </c>
      <c r="AC785">
        <f>CEILING('L Sized Pack'!K782/5000,1)</f>
        <v>0</v>
      </c>
      <c r="AD785">
        <f>CEILING('L Sized Pack'!L782/5000,1)</f>
        <v>0</v>
      </c>
      <c r="AE785">
        <f>CEILING('L Sized Pack'!M782/5000,1)</f>
        <v>0</v>
      </c>
      <c r="AF785">
        <f t="shared" si="49"/>
        <v>0</v>
      </c>
      <c r="AH785">
        <f>CEILING('L Sized Pack'!B782/8000,1)</f>
        <v>0</v>
      </c>
      <c r="AI785">
        <f>CEILING('L Sized Pack'!C782/8000,1)</f>
        <v>0</v>
      </c>
      <c r="AJ785">
        <f>CEILING('L Sized Pack'!D782/8000,1)</f>
        <v>0</v>
      </c>
      <c r="AK785">
        <f>CEILING('L Sized Pack'!E782/8000,1)</f>
        <v>0</v>
      </c>
      <c r="AL785">
        <f>CEILING('L Sized Pack'!F782/8000,1)</f>
        <v>0</v>
      </c>
      <c r="AM785">
        <f>CEILING('L Sized Pack'!G782/8000,1)</f>
        <v>0</v>
      </c>
      <c r="AN785">
        <f>CEILING('L Sized Pack'!H782/8000,1)</f>
        <v>0</v>
      </c>
      <c r="AO785">
        <f>CEILING('L Sized Pack'!I782/8000,1)</f>
        <v>0</v>
      </c>
      <c r="AP785">
        <f>CEILING('L Sized Pack'!J782/8000,1)</f>
        <v>0</v>
      </c>
      <c r="AQ785">
        <f>CEILING('L Sized Pack'!K782/8000,1)</f>
        <v>0</v>
      </c>
      <c r="AR785">
        <f>CEILING('L Sized Pack'!L782/8000,1)</f>
        <v>0</v>
      </c>
      <c r="AS785">
        <f>CEILING('L Sized Pack'!M782/8000,1)</f>
        <v>0</v>
      </c>
      <c r="AT785">
        <f t="shared" si="50"/>
        <v>0</v>
      </c>
      <c r="AV785">
        <f t="shared" si="51"/>
        <v>179.88</v>
      </c>
    </row>
    <row r="786" spans="1:48" x14ac:dyDescent="0.25">
      <c r="A786" t="s">
        <v>816</v>
      </c>
      <c r="B786" t="s">
        <v>39</v>
      </c>
      <c r="D786">
        <f>CEILING('L Sized Pack'!B783/1000,1)</f>
        <v>0</v>
      </c>
      <c r="E786">
        <f>CEILING('L Sized Pack'!C783/1000,1)</f>
        <v>0</v>
      </c>
      <c r="F786">
        <f>CEILING('L Sized Pack'!D783/1000,1)</f>
        <v>0</v>
      </c>
      <c r="G786">
        <f>CEILING('L Sized Pack'!E783/1000,1)</f>
        <v>0</v>
      </c>
      <c r="H786">
        <f>CEILING('L Sized Pack'!F783/1000,1)</f>
        <v>0</v>
      </c>
      <c r="I786">
        <f>CEILING('L Sized Pack'!G783/1000,1)</f>
        <v>0</v>
      </c>
      <c r="J786">
        <f>CEILING('L Sized Pack'!H783/1000,1)</f>
        <v>0</v>
      </c>
      <c r="K786">
        <f>CEILING('L Sized Pack'!I783/1000,1)</f>
        <v>0</v>
      </c>
      <c r="L786">
        <f>CEILING('L Sized Pack'!J783/1000,1)</f>
        <v>0</v>
      </c>
      <c r="M786">
        <f>CEILING('L Sized Pack'!K783/1000,1)</f>
        <v>0</v>
      </c>
      <c r="N786">
        <f>CEILING('L Sized Pack'!L783/1000,1)</f>
        <v>0</v>
      </c>
      <c r="O786">
        <f>CEILING('L Sized Pack'!M783/1000,1)</f>
        <v>0</v>
      </c>
      <c r="P786">
        <f t="shared" si="48"/>
        <v>0</v>
      </c>
      <c r="T786">
        <f>CEILING('L Sized Pack'!B783/5000,1)</f>
        <v>0</v>
      </c>
      <c r="U786">
        <f>CEILING('L Sized Pack'!C783/5000,1)</f>
        <v>0</v>
      </c>
      <c r="V786">
        <f>CEILING('L Sized Pack'!D783/5000,1)</f>
        <v>0</v>
      </c>
      <c r="W786">
        <f>CEILING('L Sized Pack'!E783/5000,1)</f>
        <v>0</v>
      </c>
      <c r="X786">
        <f>CEILING('L Sized Pack'!F783/5000,1)</f>
        <v>0</v>
      </c>
      <c r="Y786">
        <f>CEILING('L Sized Pack'!G783/5000,1)</f>
        <v>0</v>
      </c>
      <c r="Z786">
        <f>CEILING('L Sized Pack'!H783/5000,1)</f>
        <v>0</v>
      </c>
      <c r="AA786">
        <f>CEILING('L Sized Pack'!I783/5000,1)</f>
        <v>0</v>
      </c>
      <c r="AB786">
        <f>CEILING('L Sized Pack'!J783/5000,1)</f>
        <v>0</v>
      </c>
      <c r="AC786">
        <f>CEILING('L Sized Pack'!K783/5000,1)</f>
        <v>0</v>
      </c>
      <c r="AD786">
        <f>CEILING('L Sized Pack'!L783/5000,1)</f>
        <v>0</v>
      </c>
      <c r="AE786">
        <f>CEILING('L Sized Pack'!M783/5000,1)</f>
        <v>0</v>
      </c>
      <c r="AF786">
        <f t="shared" si="49"/>
        <v>0</v>
      </c>
      <c r="AH786">
        <f>CEILING('L Sized Pack'!B783/8000,1)</f>
        <v>0</v>
      </c>
      <c r="AI786">
        <f>CEILING('L Sized Pack'!C783/8000,1)</f>
        <v>0</v>
      </c>
      <c r="AJ786">
        <f>CEILING('L Sized Pack'!D783/8000,1)</f>
        <v>0</v>
      </c>
      <c r="AK786">
        <f>CEILING('L Sized Pack'!E783/8000,1)</f>
        <v>0</v>
      </c>
      <c r="AL786">
        <f>CEILING('L Sized Pack'!F783/8000,1)</f>
        <v>0</v>
      </c>
      <c r="AM786">
        <f>CEILING('L Sized Pack'!G783/8000,1)</f>
        <v>0</v>
      </c>
      <c r="AN786">
        <f>CEILING('L Sized Pack'!H783/8000,1)</f>
        <v>0</v>
      </c>
      <c r="AO786">
        <f>CEILING('L Sized Pack'!I783/8000,1)</f>
        <v>0</v>
      </c>
      <c r="AP786">
        <f>CEILING('L Sized Pack'!J783/8000,1)</f>
        <v>0</v>
      </c>
      <c r="AQ786">
        <f>CEILING('L Sized Pack'!K783/8000,1)</f>
        <v>0</v>
      </c>
      <c r="AR786">
        <f>CEILING('L Sized Pack'!L783/8000,1)</f>
        <v>0</v>
      </c>
      <c r="AS786">
        <f>CEILING('L Sized Pack'!M783/8000,1)</f>
        <v>0</v>
      </c>
      <c r="AT786">
        <f t="shared" si="50"/>
        <v>0</v>
      </c>
      <c r="AV786">
        <f t="shared" si="51"/>
        <v>179.88</v>
      </c>
    </row>
    <row r="787" spans="1:48" x14ac:dyDescent="0.25">
      <c r="A787" t="s">
        <v>817</v>
      </c>
      <c r="B787" t="s">
        <v>39</v>
      </c>
      <c r="D787">
        <f>CEILING('L Sized Pack'!B784/1000,1)</f>
        <v>0</v>
      </c>
      <c r="E787">
        <f>CEILING('L Sized Pack'!C784/1000,1)</f>
        <v>0</v>
      </c>
      <c r="F787">
        <f>CEILING('L Sized Pack'!D784/1000,1)</f>
        <v>0</v>
      </c>
      <c r="G787">
        <f>CEILING('L Sized Pack'!E784/1000,1)</f>
        <v>0</v>
      </c>
      <c r="H787">
        <f>CEILING('L Sized Pack'!F784/1000,1)</f>
        <v>0</v>
      </c>
      <c r="I787">
        <f>CEILING('L Sized Pack'!G784/1000,1)</f>
        <v>0</v>
      </c>
      <c r="J787">
        <f>CEILING('L Sized Pack'!H784/1000,1)</f>
        <v>0</v>
      </c>
      <c r="K787">
        <f>CEILING('L Sized Pack'!I784/1000,1)</f>
        <v>0</v>
      </c>
      <c r="L787">
        <f>CEILING('L Sized Pack'!J784/1000,1)</f>
        <v>0</v>
      </c>
      <c r="M787">
        <f>CEILING('L Sized Pack'!K784/1000,1)</f>
        <v>0</v>
      </c>
      <c r="N787">
        <f>CEILING('L Sized Pack'!L784/1000,1)</f>
        <v>3</v>
      </c>
      <c r="O787">
        <f>CEILING('L Sized Pack'!M784/1000,1)</f>
        <v>0</v>
      </c>
      <c r="P787">
        <f t="shared" si="48"/>
        <v>15</v>
      </c>
      <c r="T787">
        <f>CEILING('L Sized Pack'!B784/5000,1)</f>
        <v>0</v>
      </c>
      <c r="U787">
        <f>CEILING('L Sized Pack'!C784/5000,1)</f>
        <v>0</v>
      </c>
      <c r="V787">
        <f>CEILING('L Sized Pack'!D784/5000,1)</f>
        <v>0</v>
      </c>
      <c r="W787">
        <f>CEILING('L Sized Pack'!E784/5000,1)</f>
        <v>0</v>
      </c>
      <c r="X787">
        <f>CEILING('L Sized Pack'!F784/5000,1)</f>
        <v>0</v>
      </c>
      <c r="Y787">
        <f>CEILING('L Sized Pack'!G784/5000,1)</f>
        <v>0</v>
      </c>
      <c r="Z787">
        <f>CEILING('L Sized Pack'!H784/5000,1)</f>
        <v>0</v>
      </c>
      <c r="AA787">
        <f>CEILING('L Sized Pack'!I784/5000,1)</f>
        <v>0</v>
      </c>
      <c r="AB787">
        <f>CEILING('L Sized Pack'!J784/5000,1)</f>
        <v>0</v>
      </c>
      <c r="AC787">
        <f>CEILING('L Sized Pack'!K784/5000,1)</f>
        <v>0</v>
      </c>
      <c r="AD787">
        <f>CEILING('L Sized Pack'!L784/5000,1)</f>
        <v>1</v>
      </c>
      <c r="AE787">
        <f>CEILING('L Sized Pack'!M784/5000,1)</f>
        <v>0</v>
      </c>
      <c r="AF787">
        <f t="shared" si="49"/>
        <v>10</v>
      </c>
      <c r="AH787">
        <f>CEILING('L Sized Pack'!B784/8000,1)</f>
        <v>0</v>
      </c>
      <c r="AI787">
        <f>CEILING('L Sized Pack'!C784/8000,1)</f>
        <v>0</v>
      </c>
      <c r="AJ787">
        <f>CEILING('L Sized Pack'!D784/8000,1)</f>
        <v>0</v>
      </c>
      <c r="AK787">
        <f>CEILING('L Sized Pack'!E784/8000,1)</f>
        <v>0</v>
      </c>
      <c r="AL787">
        <f>CEILING('L Sized Pack'!F784/8000,1)</f>
        <v>0</v>
      </c>
      <c r="AM787">
        <f>CEILING('L Sized Pack'!G784/8000,1)</f>
        <v>0</v>
      </c>
      <c r="AN787">
        <f>CEILING('L Sized Pack'!H784/8000,1)</f>
        <v>0</v>
      </c>
      <c r="AO787">
        <f>CEILING('L Sized Pack'!I784/8000,1)</f>
        <v>0</v>
      </c>
      <c r="AP787">
        <f>CEILING('L Sized Pack'!J784/8000,1)</f>
        <v>0</v>
      </c>
      <c r="AQ787">
        <f>CEILING('L Sized Pack'!K784/8000,1)</f>
        <v>0</v>
      </c>
      <c r="AR787">
        <f>CEILING('L Sized Pack'!L784/8000,1)</f>
        <v>1</v>
      </c>
      <c r="AS787">
        <f>CEILING('L Sized Pack'!M784/8000,1)</f>
        <v>0</v>
      </c>
      <c r="AT787">
        <f t="shared" si="50"/>
        <v>15</v>
      </c>
      <c r="AV787">
        <f t="shared" si="51"/>
        <v>189.88</v>
      </c>
    </row>
    <row r="788" spans="1:48" x14ac:dyDescent="0.25">
      <c r="A788" t="s">
        <v>818</v>
      </c>
      <c r="B788" t="s">
        <v>39</v>
      </c>
      <c r="D788">
        <f>CEILING('L Sized Pack'!B785/1000,1)</f>
        <v>0</v>
      </c>
      <c r="E788">
        <f>CEILING('L Sized Pack'!C785/1000,1)</f>
        <v>0</v>
      </c>
      <c r="F788">
        <f>CEILING('L Sized Pack'!D785/1000,1)</f>
        <v>0</v>
      </c>
      <c r="G788">
        <f>CEILING('L Sized Pack'!E785/1000,1)</f>
        <v>0</v>
      </c>
      <c r="H788">
        <f>CEILING('L Sized Pack'!F785/1000,1)</f>
        <v>0</v>
      </c>
      <c r="I788">
        <f>CEILING('L Sized Pack'!G785/1000,1)</f>
        <v>9</v>
      </c>
      <c r="J788">
        <f>CEILING('L Sized Pack'!H785/1000,1)</f>
        <v>2</v>
      </c>
      <c r="K788">
        <f>CEILING('L Sized Pack'!I785/1000,1)</f>
        <v>0</v>
      </c>
      <c r="L788">
        <f>CEILING('L Sized Pack'!J785/1000,1)</f>
        <v>0</v>
      </c>
      <c r="M788">
        <f>CEILING('L Sized Pack'!K785/1000,1)</f>
        <v>0</v>
      </c>
      <c r="N788">
        <f>CEILING('L Sized Pack'!L785/1000,1)</f>
        <v>0</v>
      </c>
      <c r="O788">
        <f>CEILING('L Sized Pack'!M785/1000,1)</f>
        <v>0</v>
      </c>
      <c r="P788">
        <f t="shared" si="48"/>
        <v>55</v>
      </c>
      <c r="T788">
        <f>CEILING('L Sized Pack'!B785/5000,1)</f>
        <v>0</v>
      </c>
      <c r="U788">
        <f>CEILING('L Sized Pack'!C785/5000,1)</f>
        <v>0</v>
      </c>
      <c r="V788">
        <f>CEILING('L Sized Pack'!D785/5000,1)</f>
        <v>0</v>
      </c>
      <c r="W788">
        <f>CEILING('L Sized Pack'!E785/5000,1)</f>
        <v>0</v>
      </c>
      <c r="X788">
        <f>CEILING('L Sized Pack'!F785/5000,1)</f>
        <v>0</v>
      </c>
      <c r="Y788">
        <f>CEILING('L Sized Pack'!G785/5000,1)</f>
        <v>2</v>
      </c>
      <c r="Z788">
        <f>CEILING('L Sized Pack'!H785/5000,1)</f>
        <v>1</v>
      </c>
      <c r="AA788">
        <f>CEILING('L Sized Pack'!I785/5000,1)</f>
        <v>0</v>
      </c>
      <c r="AB788">
        <f>CEILING('L Sized Pack'!J785/5000,1)</f>
        <v>0</v>
      </c>
      <c r="AC788">
        <f>CEILING('L Sized Pack'!K785/5000,1)</f>
        <v>0</v>
      </c>
      <c r="AD788">
        <f>CEILING('L Sized Pack'!L785/5000,1)</f>
        <v>0</v>
      </c>
      <c r="AE788">
        <f>CEILING('L Sized Pack'!M785/5000,1)</f>
        <v>0</v>
      </c>
      <c r="AF788">
        <f t="shared" si="49"/>
        <v>30</v>
      </c>
      <c r="AH788">
        <f>CEILING('L Sized Pack'!B785/8000,1)</f>
        <v>0</v>
      </c>
      <c r="AI788">
        <f>CEILING('L Sized Pack'!C785/8000,1)</f>
        <v>0</v>
      </c>
      <c r="AJ788">
        <f>CEILING('L Sized Pack'!D785/8000,1)</f>
        <v>0</v>
      </c>
      <c r="AK788">
        <f>CEILING('L Sized Pack'!E785/8000,1)</f>
        <v>0</v>
      </c>
      <c r="AL788">
        <f>CEILING('L Sized Pack'!F785/8000,1)</f>
        <v>0</v>
      </c>
      <c r="AM788">
        <f>CEILING('L Sized Pack'!G785/8000,1)</f>
        <v>2</v>
      </c>
      <c r="AN788">
        <f>CEILING('L Sized Pack'!H785/8000,1)</f>
        <v>1</v>
      </c>
      <c r="AO788">
        <f>CEILING('L Sized Pack'!I785/8000,1)</f>
        <v>0</v>
      </c>
      <c r="AP788">
        <f>CEILING('L Sized Pack'!J785/8000,1)</f>
        <v>0</v>
      </c>
      <c r="AQ788">
        <f>CEILING('L Sized Pack'!K785/8000,1)</f>
        <v>0</v>
      </c>
      <c r="AR788">
        <f>CEILING('L Sized Pack'!L785/8000,1)</f>
        <v>0</v>
      </c>
      <c r="AS788">
        <f>CEILING('L Sized Pack'!M785/8000,1)</f>
        <v>0</v>
      </c>
      <c r="AT788">
        <f t="shared" si="50"/>
        <v>45</v>
      </c>
      <c r="AV788">
        <f t="shared" si="51"/>
        <v>209.88</v>
      </c>
    </row>
    <row r="789" spans="1:48" x14ac:dyDescent="0.25">
      <c r="A789" t="s">
        <v>819</v>
      </c>
      <c r="B789" t="s">
        <v>57</v>
      </c>
      <c r="D789">
        <f>CEILING('L Sized Pack'!B786/1000,1)</f>
        <v>0</v>
      </c>
      <c r="E789">
        <f>CEILING('L Sized Pack'!C786/1000,1)</f>
        <v>0</v>
      </c>
      <c r="F789">
        <f>CEILING('L Sized Pack'!D786/1000,1)</f>
        <v>0</v>
      </c>
      <c r="G789">
        <f>CEILING('L Sized Pack'!E786/1000,1)</f>
        <v>4</v>
      </c>
      <c r="H789">
        <f>CEILING('L Sized Pack'!F786/1000,1)</f>
        <v>0</v>
      </c>
      <c r="I789">
        <f>CEILING('L Sized Pack'!G786/1000,1)</f>
        <v>0</v>
      </c>
      <c r="J789">
        <f>CEILING('L Sized Pack'!H786/1000,1)</f>
        <v>0</v>
      </c>
      <c r="K789">
        <f>CEILING('L Sized Pack'!I786/1000,1)</f>
        <v>0</v>
      </c>
      <c r="L789">
        <f>CEILING('L Sized Pack'!J786/1000,1)</f>
        <v>0</v>
      </c>
      <c r="M789">
        <f>CEILING('L Sized Pack'!K786/1000,1)</f>
        <v>0</v>
      </c>
      <c r="N789">
        <f>CEILING('L Sized Pack'!L786/1000,1)</f>
        <v>0</v>
      </c>
      <c r="O789">
        <f>CEILING('L Sized Pack'!M786/1000,1)</f>
        <v>0</v>
      </c>
      <c r="P789">
        <f t="shared" si="48"/>
        <v>20</v>
      </c>
      <c r="T789">
        <f>CEILING('L Sized Pack'!B786/5000,1)</f>
        <v>0</v>
      </c>
      <c r="U789">
        <f>CEILING('L Sized Pack'!C786/5000,1)</f>
        <v>0</v>
      </c>
      <c r="V789">
        <f>CEILING('L Sized Pack'!D786/5000,1)</f>
        <v>0</v>
      </c>
      <c r="W789">
        <f>CEILING('L Sized Pack'!E786/5000,1)</f>
        <v>1</v>
      </c>
      <c r="X789">
        <f>CEILING('L Sized Pack'!F786/5000,1)</f>
        <v>0</v>
      </c>
      <c r="Y789">
        <f>CEILING('L Sized Pack'!G786/5000,1)</f>
        <v>0</v>
      </c>
      <c r="Z789">
        <f>CEILING('L Sized Pack'!H786/5000,1)</f>
        <v>0</v>
      </c>
      <c r="AA789">
        <f>CEILING('L Sized Pack'!I786/5000,1)</f>
        <v>0</v>
      </c>
      <c r="AB789">
        <f>CEILING('L Sized Pack'!J786/5000,1)</f>
        <v>0</v>
      </c>
      <c r="AC789">
        <f>CEILING('L Sized Pack'!K786/5000,1)</f>
        <v>0</v>
      </c>
      <c r="AD789">
        <f>CEILING('L Sized Pack'!L786/5000,1)</f>
        <v>0</v>
      </c>
      <c r="AE789">
        <f>CEILING('L Sized Pack'!M786/5000,1)</f>
        <v>0</v>
      </c>
      <c r="AF789">
        <f t="shared" si="49"/>
        <v>10</v>
      </c>
      <c r="AH789">
        <f>CEILING('L Sized Pack'!B786/8000,1)</f>
        <v>0</v>
      </c>
      <c r="AI789">
        <f>CEILING('L Sized Pack'!C786/8000,1)</f>
        <v>0</v>
      </c>
      <c r="AJ789">
        <f>CEILING('L Sized Pack'!D786/8000,1)</f>
        <v>0</v>
      </c>
      <c r="AK789">
        <f>CEILING('L Sized Pack'!E786/8000,1)</f>
        <v>1</v>
      </c>
      <c r="AL789">
        <f>CEILING('L Sized Pack'!F786/8000,1)</f>
        <v>0</v>
      </c>
      <c r="AM789">
        <f>CEILING('L Sized Pack'!G786/8000,1)</f>
        <v>0</v>
      </c>
      <c r="AN789">
        <f>CEILING('L Sized Pack'!H786/8000,1)</f>
        <v>0</v>
      </c>
      <c r="AO789">
        <f>CEILING('L Sized Pack'!I786/8000,1)</f>
        <v>0</v>
      </c>
      <c r="AP789">
        <f>CEILING('L Sized Pack'!J786/8000,1)</f>
        <v>0</v>
      </c>
      <c r="AQ789">
        <f>CEILING('L Sized Pack'!K786/8000,1)</f>
        <v>0</v>
      </c>
      <c r="AR789">
        <f>CEILING('L Sized Pack'!L786/8000,1)</f>
        <v>0</v>
      </c>
      <c r="AS789">
        <f>CEILING('L Sized Pack'!M786/8000,1)</f>
        <v>0</v>
      </c>
      <c r="AT789">
        <f t="shared" si="50"/>
        <v>15</v>
      </c>
      <c r="AV789">
        <f t="shared" si="51"/>
        <v>189.88</v>
      </c>
    </row>
    <row r="790" spans="1:48" x14ac:dyDescent="0.25">
      <c r="A790" t="s">
        <v>820</v>
      </c>
      <c r="B790" t="s">
        <v>39</v>
      </c>
      <c r="D790">
        <f>CEILING('L Sized Pack'!B787/1000,1)</f>
        <v>0</v>
      </c>
      <c r="E790">
        <f>CEILING('L Sized Pack'!C787/1000,1)</f>
        <v>0</v>
      </c>
      <c r="F790">
        <f>CEILING('L Sized Pack'!D787/1000,1)</f>
        <v>0</v>
      </c>
      <c r="G790">
        <f>CEILING('L Sized Pack'!E787/1000,1)</f>
        <v>0</v>
      </c>
      <c r="H790">
        <f>CEILING('L Sized Pack'!F787/1000,1)</f>
        <v>0</v>
      </c>
      <c r="I790">
        <f>CEILING('L Sized Pack'!G787/1000,1)</f>
        <v>0</v>
      </c>
      <c r="J790">
        <f>CEILING('L Sized Pack'!H787/1000,1)</f>
        <v>0</v>
      </c>
      <c r="K790">
        <f>CEILING('L Sized Pack'!I787/1000,1)</f>
        <v>0</v>
      </c>
      <c r="L790">
        <f>CEILING('L Sized Pack'!J787/1000,1)</f>
        <v>0</v>
      </c>
      <c r="M790">
        <f>CEILING('L Sized Pack'!K787/1000,1)</f>
        <v>0</v>
      </c>
      <c r="N790">
        <f>CEILING('L Sized Pack'!L787/1000,1)</f>
        <v>0</v>
      </c>
      <c r="O790">
        <f>CEILING('L Sized Pack'!M787/1000,1)</f>
        <v>0</v>
      </c>
      <c r="P790">
        <f t="shared" si="48"/>
        <v>0</v>
      </c>
      <c r="T790">
        <f>CEILING('L Sized Pack'!B787/5000,1)</f>
        <v>0</v>
      </c>
      <c r="U790">
        <f>CEILING('L Sized Pack'!C787/5000,1)</f>
        <v>0</v>
      </c>
      <c r="V790">
        <f>CEILING('L Sized Pack'!D787/5000,1)</f>
        <v>0</v>
      </c>
      <c r="W790">
        <f>CEILING('L Sized Pack'!E787/5000,1)</f>
        <v>0</v>
      </c>
      <c r="X790">
        <f>CEILING('L Sized Pack'!F787/5000,1)</f>
        <v>0</v>
      </c>
      <c r="Y790">
        <f>CEILING('L Sized Pack'!G787/5000,1)</f>
        <v>0</v>
      </c>
      <c r="Z790">
        <f>CEILING('L Sized Pack'!H787/5000,1)</f>
        <v>0</v>
      </c>
      <c r="AA790">
        <f>CEILING('L Sized Pack'!I787/5000,1)</f>
        <v>0</v>
      </c>
      <c r="AB790">
        <f>CEILING('L Sized Pack'!J787/5000,1)</f>
        <v>0</v>
      </c>
      <c r="AC790">
        <f>CEILING('L Sized Pack'!K787/5000,1)</f>
        <v>0</v>
      </c>
      <c r="AD790">
        <f>CEILING('L Sized Pack'!L787/5000,1)</f>
        <v>0</v>
      </c>
      <c r="AE790">
        <f>CEILING('L Sized Pack'!M787/5000,1)</f>
        <v>0</v>
      </c>
      <c r="AF790">
        <f t="shared" si="49"/>
        <v>0</v>
      </c>
      <c r="AH790">
        <f>CEILING('L Sized Pack'!B787/8000,1)</f>
        <v>0</v>
      </c>
      <c r="AI790">
        <f>CEILING('L Sized Pack'!C787/8000,1)</f>
        <v>0</v>
      </c>
      <c r="AJ790">
        <f>CEILING('L Sized Pack'!D787/8000,1)</f>
        <v>0</v>
      </c>
      <c r="AK790">
        <f>CEILING('L Sized Pack'!E787/8000,1)</f>
        <v>0</v>
      </c>
      <c r="AL790">
        <f>CEILING('L Sized Pack'!F787/8000,1)</f>
        <v>0</v>
      </c>
      <c r="AM790">
        <f>CEILING('L Sized Pack'!G787/8000,1)</f>
        <v>0</v>
      </c>
      <c r="AN790">
        <f>CEILING('L Sized Pack'!H787/8000,1)</f>
        <v>0</v>
      </c>
      <c r="AO790">
        <f>CEILING('L Sized Pack'!I787/8000,1)</f>
        <v>0</v>
      </c>
      <c r="AP790">
        <f>CEILING('L Sized Pack'!J787/8000,1)</f>
        <v>0</v>
      </c>
      <c r="AQ790">
        <f>CEILING('L Sized Pack'!K787/8000,1)</f>
        <v>0</v>
      </c>
      <c r="AR790">
        <f>CEILING('L Sized Pack'!L787/8000,1)</f>
        <v>0</v>
      </c>
      <c r="AS790">
        <f>CEILING('L Sized Pack'!M787/8000,1)</f>
        <v>0</v>
      </c>
      <c r="AT790">
        <f t="shared" si="50"/>
        <v>0</v>
      </c>
      <c r="AV790">
        <f t="shared" si="51"/>
        <v>179.88</v>
      </c>
    </row>
    <row r="791" spans="1:48" x14ac:dyDescent="0.25">
      <c r="A791" t="s">
        <v>821</v>
      </c>
      <c r="B791" t="s">
        <v>57</v>
      </c>
      <c r="D791">
        <f>CEILING('L Sized Pack'!B788/1000,1)</f>
        <v>0</v>
      </c>
      <c r="E791">
        <f>CEILING('L Sized Pack'!C788/1000,1)</f>
        <v>0</v>
      </c>
      <c r="F791">
        <f>CEILING('L Sized Pack'!D788/1000,1)</f>
        <v>0</v>
      </c>
      <c r="G791">
        <f>CEILING('L Sized Pack'!E788/1000,1)</f>
        <v>0</v>
      </c>
      <c r="H791">
        <f>CEILING('L Sized Pack'!F788/1000,1)</f>
        <v>0</v>
      </c>
      <c r="I791">
        <f>CEILING('L Sized Pack'!G788/1000,1)</f>
        <v>0</v>
      </c>
      <c r="J791">
        <f>CEILING('L Sized Pack'!H788/1000,1)</f>
        <v>0</v>
      </c>
      <c r="K791">
        <f>CEILING('L Sized Pack'!I788/1000,1)</f>
        <v>0</v>
      </c>
      <c r="L791">
        <f>CEILING('L Sized Pack'!J788/1000,1)</f>
        <v>0</v>
      </c>
      <c r="M791">
        <f>CEILING('L Sized Pack'!K788/1000,1)</f>
        <v>0</v>
      </c>
      <c r="N791">
        <f>CEILING('L Sized Pack'!L788/1000,1)</f>
        <v>0</v>
      </c>
      <c r="O791">
        <f>CEILING('L Sized Pack'!M788/1000,1)</f>
        <v>0</v>
      </c>
      <c r="P791">
        <f t="shared" si="48"/>
        <v>0</v>
      </c>
      <c r="T791">
        <f>CEILING('L Sized Pack'!B788/5000,1)</f>
        <v>0</v>
      </c>
      <c r="U791">
        <f>CEILING('L Sized Pack'!C788/5000,1)</f>
        <v>0</v>
      </c>
      <c r="V791">
        <f>CEILING('L Sized Pack'!D788/5000,1)</f>
        <v>0</v>
      </c>
      <c r="W791">
        <f>CEILING('L Sized Pack'!E788/5000,1)</f>
        <v>0</v>
      </c>
      <c r="X791">
        <f>CEILING('L Sized Pack'!F788/5000,1)</f>
        <v>0</v>
      </c>
      <c r="Y791">
        <f>CEILING('L Sized Pack'!G788/5000,1)</f>
        <v>0</v>
      </c>
      <c r="Z791">
        <f>CEILING('L Sized Pack'!H788/5000,1)</f>
        <v>0</v>
      </c>
      <c r="AA791">
        <f>CEILING('L Sized Pack'!I788/5000,1)</f>
        <v>0</v>
      </c>
      <c r="AB791">
        <f>CEILING('L Sized Pack'!J788/5000,1)</f>
        <v>0</v>
      </c>
      <c r="AC791">
        <f>CEILING('L Sized Pack'!K788/5000,1)</f>
        <v>0</v>
      </c>
      <c r="AD791">
        <f>CEILING('L Sized Pack'!L788/5000,1)</f>
        <v>0</v>
      </c>
      <c r="AE791">
        <f>CEILING('L Sized Pack'!M788/5000,1)</f>
        <v>0</v>
      </c>
      <c r="AF791">
        <f t="shared" si="49"/>
        <v>0</v>
      </c>
      <c r="AH791">
        <f>CEILING('L Sized Pack'!B788/8000,1)</f>
        <v>0</v>
      </c>
      <c r="AI791">
        <f>CEILING('L Sized Pack'!C788/8000,1)</f>
        <v>0</v>
      </c>
      <c r="AJ791">
        <f>CEILING('L Sized Pack'!D788/8000,1)</f>
        <v>0</v>
      </c>
      <c r="AK791">
        <f>CEILING('L Sized Pack'!E788/8000,1)</f>
        <v>0</v>
      </c>
      <c r="AL791">
        <f>CEILING('L Sized Pack'!F788/8000,1)</f>
        <v>0</v>
      </c>
      <c r="AM791">
        <f>CEILING('L Sized Pack'!G788/8000,1)</f>
        <v>0</v>
      </c>
      <c r="AN791">
        <f>CEILING('L Sized Pack'!H788/8000,1)</f>
        <v>0</v>
      </c>
      <c r="AO791">
        <f>CEILING('L Sized Pack'!I788/8000,1)</f>
        <v>0</v>
      </c>
      <c r="AP791">
        <f>CEILING('L Sized Pack'!J788/8000,1)</f>
        <v>0</v>
      </c>
      <c r="AQ791">
        <f>CEILING('L Sized Pack'!K788/8000,1)</f>
        <v>0</v>
      </c>
      <c r="AR791">
        <f>CEILING('L Sized Pack'!L788/8000,1)</f>
        <v>0</v>
      </c>
      <c r="AS791">
        <f>CEILING('L Sized Pack'!M788/8000,1)</f>
        <v>0</v>
      </c>
      <c r="AT791">
        <f t="shared" si="50"/>
        <v>0</v>
      </c>
      <c r="AV791">
        <f t="shared" si="51"/>
        <v>179.88</v>
      </c>
    </row>
    <row r="792" spans="1:48" x14ac:dyDescent="0.25">
      <c r="A792" t="s">
        <v>822</v>
      </c>
      <c r="B792" t="s">
        <v>57</v>
      </c>
      <c r="D792">
        <f>CEILING('L Sized Pack'!B789/1000,1)</f>
        <v>0</v>
      </c>
      <c r="E792">
        <f>CEILING('L Sized Pack'!C789/1000,1)</f>
        <v>0</v>
      </c>
      <c r="F792">
        <f>CEILING('L Sized Pack'!D789/1000,1)</f>
        <v>0</v>
      </c>
      <c r="G792">
        <f>CEILING('L Sized Pack'!E789/1000,1)</f>
        <v>0</v>
      </c>
      <c r="H792">
        <f>CEILING('L Sized Pack'!F789/1000,1)</f>
        <v>0</v>
      </c>
      <c r="I792">
        <f>CEILING('L Sized Pack'!G789/1000,1)</f>
        <v>0</v>
      </c>
      <c r="J792">
        <f>CEILING('L Sized Pack'!H789/1000,1)</f>
        <v>0</v>
      </c>
      <c r="K792">
        <f>CEILING('L Sized Pack'!I789/1000,1)</f>
        <v>0</v>
      </c>
      <c r="L792">
        <f>CEILING('L Sized Pack'!J789/1000,1)</f>
        <v>0</v>
      </c>
      <c r="M792">
        <f>CEILING('L Sized Pack'!K789/1000,1)</f>
        <v>0</v>
      </c>
      <c r="N792">
        <f>CEILING('L Sized Pack'!L789/1000,1)</f>
        <v>0</v>
      </c>
      <c r="O792">
        <f>CEILING('L Sized Pack'!M789/1000,1)</f>
        <v>0</v>
      </c>
      <c r="P792">
        <f t="shared" si="48"/>
        <v>0</v>
      </c>
      <c r="T792">
        <f>CEILING('L Sized Pack'!B789/5000,1)</f>
        <v>0</v>
      </c>
      <c r="U792">
        <f>CEILING('L Sized Pack'!C789/5000,1)</f>
        <v>0</v>
      </c>
      <c r="V792">
        <f>CEILING('L Sized Pack'!D789/5000,1)</f>
        <v>0</v>
      </c>
      <c r="W792">
        <f>CEILING('L Sized Pack'!E789/5000,1)</f>
        <v>0</v>
      </c>
      <c r="X792">
        <f>CEILING('L Sized Pack'!F789/5000,1)</f>
        <v>0</v>
      </c>
      <c r="Y792">
        <f>CEILING('L Sized Pack'!G789/5000,1)</f>
        <v>0</v>
      </c>
      <c r="Z792">
        <f>CEILING('L Sized Pack'!H789/5000,1)</f>
        <v>0</v>
      </c>
      <c r="AA792">
        <f>CEILING('L Sized Pack'!I789/5000,1)</f>
        <v>0</v>
      </c>
      <c r="AB792">
        <f>CEILING('L Sized Pack'!J789/5000,1)</f>
        <v>0</v>
      </c>
      <c r="AC792">
        <f>CEILING('L Sized Pack'!K789/5000,1)</f>
        <v>0</v>
      </c>
      <c r="AD792">
        <f>CEILING('L Sized Pack'!L789/5000,1)</f>
        <v>0</v>
      </c>
      <c r="AE792">
        <f>CEILING('L Sized Pack'!M789/5000,1)</f>
        <v>0</v>
      </c>
      <c r="AF792">
        <f t="shared" si="49"/>
        <v>0</v>
      </c>
      <c r="AH792">
        <f>CEILING('L Sized Pack'!B789/8000,1)</f>
        <v>0</v>
      </c>
      <c r="AI792">
        <f>CEILING('L Sized Pack'!C789/8000,1)</f>
        <v>0</v>
      </c>
      <c r="AJ792">
        <f>CEILING('L Sized Pack'!D789/8000,1)</f>
        <v>0</v>
      </c>
      <c r="AK792">
        <f>CEILING('L Sized Pack'!E789/8000,1)</f>
        <v>0</v>
      </c>
      <c r="AL792">
        <f>CEILING('L Sized Pack'!F789/8000,1)</f>
        <v>0</v>
      </c>
      <c r="AM792">
        <f>CEILING('L Sized Pack'!G789/8000,1)</f>
        <v>0</v>
      </c>
      <c r="AN792">
        <f>CEILING('L Sized Pack'!H789/8000,1)</f>
        <v>0</v>
      </c>
      <c r="AO792">
        <f>CEILING('L Sized Pack'!I789/8000,1)</f>
        <v>0</v>
      </c>
      <c r="AP792">
        <f>CEILING('L Sized Pack'!J789/8000,1)</f>
        <v>0</v>
      </c>
      <c r="AQ792">
        <f>CEILING('L Sized Pack'!K789/8000,1)</f>
        <v>0</v>
      </c>
      <c r="AR792">
        <f>CEILING('L Sized Pack'!L789/8000,1)</f>
        <v>0</v>
      </c>
      <c r="AS792">
        <f>CEILING('L Sized Pack'!M789/8000,1)</f>
        <v>0</v>
      </c>
      <c r="AT792">
        <f t="shared" si="50"/>
        <v>0</v>
      </c>
      <c r="AV792">
        <f t="shared" si="51"/>
        <v>179.88</v>
      </c>
    </row>
    <row r="793" spans="1:48" x14ac:dyDescent="0.25">
      <c r="A793" t="s">
        <v>823</v>
      </c>
      <c r="B793" t="s">
        <v>39</v>
      </c>
      <c r="D793">
        <f>CEILING('L Sized Pack'!B790/1000,1)</f>
        <v>0</v>
      </c>
      <c r="E793">
        <f>CEILING('L Sized Pack'!C790/1000,1)</f>
        <v>0</v>
      </c>
      <c r="F793">
        <f>CEILING('L Sized Pack'!D790/1000,1)</f>
        <v>0</v>
      </c>
      <c r="G793">
        <f>CEILING('L Sized Pack'!E790/1000,1)</f>
        <v>5</v>
      </c>
      <c r="H793">
        <f>CEILING('L Sized Pack'!F790/1000,1)</f>
        <v>0</v>
      </c>
      <c r="I793">
        <f>CEILING('L Sized Pack'!G790/1000,1)</f>
        <v>6</v>
      </c>
      <c r="J793">
        <f>CEILING('L Sized Pack'!H790/1000,1)</f>
        <v>0</v>
      </c>
      <c r="K793">
        <f>CEILING('L Sized Pack'!I790/1000,1)</f>
        <v>0</v>
      </c>
      <c r="L793">
        <f>CEILING('L Sized Pack'!J790/1000,1)</f>
        <v>0</v>
      </c>
      <c r="M793">
        <f>CEILING('L Sized Pack'!K790/1000,1)</f>
        <v>0</v>
      </c>
      <c r="N793">
        <f>CEILING('L Sized Pack'!L790/1000,1)</f>
        <v>0</v>
      </c>
      <c r="O793">
        <f>CEILING('L Sized Pack'!M790/1000,1)</f>
        <v>0</v>
      </c>
      <c r="P793">
        <f t="shared" si="48"/>
        <v>55</v>
      </c>
      <c r="T793">
        <f>CEILING('L Sized Pack'!B790/5000,1)</f>
        <v>0</v>
      </c>
      <c r="U793">
        <f>CEILING('L Sized Pack'!C790/5000,1)</f>
        <v>0</v>
      </c>
      <c r="V793">
        <f>CEILING('L Sized Pack'!D790/5000,1)</f>
        <v>0</v>
      </c>
      <c r="W793">
        <f>CEILING('L Sized Pack'!E790/5000,1)</f>
        <v>1</v>
      </c>
      <c r="X793">
        <f>CEILING('L Sized Pack'!F790/5000,1)</f>
        <v>0</v>
      </c>
      <c r="Y793">
        <f>CEILING('L Sized Pack'!G790/5000,1)</f>
        <v>2</v>
      </c>
      <c r="Z793">
        <f>CEILING('L Sized Pack'!H790/5000,1)</f>
        <v>0</v>
      </c>
      <c r="AA793">
        <f>CEILING('L Sized Pack'!I790/5000,1)</f>
        <v>0</v>
      </c>
      <c r="AB793">
        <f>CEILING('L Sized Pack'!J790/5000,1)</f>
        <v>0</v>
      </c>
      <c r="AC793">
        <f>CEILING('L Sized Pack'!K790/5000,1)</f>
        <v>0</v>
      </c>
      <c r="AD793">
        <f>CEILING('L Sized Pack'!L790/5000,1)</f>
        <v>0</v>
      </c>
      <c r="AE793">
        <f>CEILING('L Sized Pack'!M790/5000,1)</f>
        <v>0</v>
      </c>
      <c r="AF793">
        <f t="shared" si="49"/>
        <v>30</v>
      </c>
      <c r="AH793">
        <f>CEILING('L Sized Pack'!B790/8000,1)</f>
        <v>0</v>
      </c>
      <c r="AI793">
        <f>CEILING('L Sized Pack'!C790/8000,1)</f>
        <v>0</v>
      </c>
      <c r="AJ793">
        <f>CEILING('L Sized Pack'!D790/8000,1)</f>
        <v>0</v>
      </c>
      <c r="AK793">
        <f>CEILING('L Sized Pack'!E790/8000,1)</f>
        <v>1</v>
      </c>
      <c r="AL793">
        <f>CEILING('L Sized Pack'!F790/8000,1)</f>
        <v>0</v>
      </c>
      <c r="AM793">
        <f>CEILING('L Sized Pack'!G790/8000,1)</f>
        <v>1</v>
      </c>
      <c r="AN793">
        <f>CEILING('L Sized Pack'!H790/8000,1)</f>
        <v>0</v>
      </c>
      <c r="AO793">
        <f>CEILING('L Sized Pack'!I790/8000,1)</f>
        <v>0</v>
      </c>
      <c r="AP793">
        <f>CEILING('L Sized Pack'!J790/8000,1)</f>
        <v>0</v>
      </c>
      <c r="AQ793">
        <f>CEILING('L Sized Pack'!K790/8000,1)</f>
        <v>0</v>
      </c>
      <c r="AR793">
        <f>CEILING('L Sized Pack'!L790/8000,1)</f>
        <v>0</v>
      </c>
      <c r="AS793">
        <f>CEILING('L Sized Pack'!M790/8000,1)</f>
        <v>0</v>
      </c>
      <c r="AT793">
        <f t="shared" si="50"/>
        <v>30</v>
      </c>
      <c r="AV793">
        <f t="shared" si="51"/>
        <v>209.88</v>
      </c>
    </row>
    <row r="794" spans="1:48" x14ac:dyDescent="0.25">
      <c r="A794" t="s">
        <v>824</v>
      </c>
      <c r="B794" t="s">
        <v>57</v>
      </c>
      <c r="D794">
        <f>CEILING('L Sized Pack'!B791/1000,1)</f>
        <v>0</v>
      </c>
      <c r="E794">
        <f>CEILING('L Sized Pack'!C791/1000,1)</f>
        <v>0</v>
      </c>
      <c r="F794">
        <f>CEILING('L Sized Pack'!D791/1000,1)</f>
        <v>0</v>
      </c>
      <c r="G794">
        <f>CEILING('L Sized Pack'!E791/1000,1)</f>
        <v>0</v>
      </c>
      <c r="H794">
        <f>CEILING('L Sized Pack'!F791/1000,1)</f>
        <v>0</v>
      </c>
      <c r="I794">
        <f>CEILING('L Sized Pack'!G791/1000,1)</f>
        <v>0</v>
      </c>
      <c r="J794">
        <f>CEILING('L Sized Pack'!H791/1000,1)</f>
        <v>0</v>
      </c>
      <c r="K794">
        <f>CEILING('L Sized Pack'!I791/1000,1)</f>
        <v>0</v>
      </c>
      <c r="L794">
        <f>CEILING('L Sized Pack'!J791/1000,1)</f>
        <v>0</v>
      </c>
      <c r="M794">
        <f>CEILING('L Sized Pack'!K791/1000,1)</f>
        <v>0</v>
      </c>
      <c r="N794">
        <f>CEILING('L Sized Pack'!L791/1000,1)</f>
        <v>0</v>
      </c>
      <c r="O794">
        <f>CEILING('L Sized Pack'!M791/1000,1)</f>
        <v>0</v>
      </c>
      <c r="P794">
        <f t="shared" si="48"/>
        <v>0</v>
      </c>
      <c r="T794">
        <f>CEILING('L Sized Pack'!B791/5000,1)</f>
        <v>0</v>
      </c>
      <c r="U794">
        <f>CEILING('L Sized Pack'!C791/5000,1)</f>
        <v>0</v>
      </c>
      <c r="V794">
        <f>CEILING('L Sized Pack'!D791/5000,1)</f>
        <v>0</v>
      </c>
      <c r="W794">
        <f>CEILING('L Sized Pack'!E791/5000,1)</f>
        <v>0</v>
      </c>
      <c r="X794">
        <f>CEILING('L Sized Pack'!F791/5000,1)</f>
        <v>0</v>
      </c>
      <c r="Y794">
        <f>CEILING('L Sized Pack'!G791/5000,1)</f>
        <v>0</v>
      </c>
      <c r="Z794">
        <f>CEILING('L Sized Pack'!H791/5000,1)</f>
        <v>0</v>
      </c>
      <c r="AA794">
        <f>CEILING('L Sized Pack'!I791/5000,1)</f>
        <v>0</v>
      </c>
      <c r="AB794">
        <f>CEILING('L Sized Pack'!J791/5000,1)</f>
        <v>0</v>
      </c>
      <c r="AC794">
        <f>CEILING('L Sized Pack'!K791/5000,1)</f>
        <v>0</v>
      </c>
      <c r="AD794">
        <f>CEILING('L Sized Pack'!L791/5000,1)</f>
        <v>0</v>
      </c>
      <c r="AE794">
        <f>CEILING('L Sized Pack'!M791/5000,1)</f>
        <v>0</v>
      </c>
      <c r="AF794">
        <f t="shared" si="49"/>
        <v>0</v>
      </c>
      <c r="AH794">
        <f>CEILING('L Sized Pack'!B791/8000,1)</f>
        <v>0</v>
      </c>
      <c r="AI794">
        <f>CEILING('L Sized Pack'!C791/8000,1)</f>
        <v>0</v>
      </c>
      <c r="AJ794">
        <f>CEILING('L Sized Pack'!D791/8000,1)</f>
        <v>0</v>
      </c>
      <c r="AK794">
        <f>CEILING('L Sized Pack'!E791/8000,1)</f>
        <v>0</v>
      </c>
      <c r="AL794">
        <f>CEILING('L Sized Pack'!F791/8000,1)</f>
        <v>0</v>
      </c>
      <c r="AM794">
        <f>CEILING('L Sized Pack'!G791/8000,1)</f>
        <v>0</v>
      </c>
      <c r="AN794">
        <f>CEILING('L Sized Pack'!H791/8000,1)</f>
        <v>0</v>
      </c>
      <c r="AO794">
        <f>CEILING('L Sized Pack'!I791/8000,1)</f>
        <v>0</v>
      </c>
      <c r="AP794">
        <f>CEILING('L Sized Pack'!J791/8000,1)</f>
        <v>0</v>
      </c>
      <c r="AQ794">
        <f>CEILING('L Sized Pack'!K791/8000,1)</f>
        <v>0</v>
      </c>
      <c r="AR794">
        <f>CEILING('L Sized Pack'!L791/8000,1)</f>
        <v>0</v>
      </c>
      <c r="AS794">
        <f>CEILING('L Sized Pack'!M791/8000,1)</f>
        <v>0</v>
      </c>
      <c r="AT794">
        <f t="shared" si="50"/>
        <v>0</v>
      </c>
      <c r="AV794">
        <f t="shared" si="51"/>
        <v>179.88</v>
      </c>
    </row>
    <row r="795" spans="1:48" x14ac:dyDescent="0.25">
      <c r="A795" t="s">
        <v>825</v>
      </c>
      <c r="B795" t="s">
        <v>39</v>
      </c>
      <c r="D795">
        <f>CEILING('L Sized Pack'!B792/1000,1)</f>
        <v>0</v>
      </c>
      <c r="E795">
        <f>CEILING('L Sized Pack'!C792/1000,1)</f>
        <v>0</v>
      </c>
      <c r="F795">
        <f>CEILING('L Sized Pack'!D792/1000,1)</f>
        <v>0</v>
      </c>
      <c r="G795">
        <f>CEILING('L Sized Pack'!E792/1000,1)</f>
        <v>0</v>
      </c>
      <c r="H795">
        <f>CEILING('L Sized Pack'!F792/1000,1)</f>
        <v>0</v>
      </c>
      <c r="I795">
        <f>CEILING('L Sized Pack'!G792/1000,1)</f>
        <v>0</v>
      </c>
      <c r="J795">
        <f>CEILING('L Sized Pack'!H792/1000,1)</f>
        <v>0</v>
      </c>
      <c r="K795">
        <f>CEILING('L Sized Pack'!I792/1000,1)</f>
        <v>0</v>
      </c>
      <c r="L795">
        <f>CEILING('L Sized Pack'!J792/1000,1)</f>
        <v>5</v>
      </c>
      <c r="M795">
        <f>CEILING('L Sized Pack'!K792/1000,1)</f>
        <v>0</v>
      </c>
      <c r="N795">
        <f>CEILING('L Sized Pack'!L792/1000,1)</f>
        <v>0</v>
      </c>
      <c r="O795">
        <f>CEILING('L Sized Pack'!M792/1000,1)</f>
        <v>9</v>
      </c>
      <c r="P795">
        <f t="shared" si="48"/>
        <v>70</v>
      </c>
      <c r="T795">
        <f>CEILING('L Sized Pack'!B792/5000,1)</f>
        <v>0</v>
      </c>
      <c r="U795">
        <f>CEILING('L Sized Pack'!C792/5000,1)</f>
        <v>0</v>
      </c>
      <c r="V795">
        <f>CEILING('L Sized Pack'!D792/5000,1)</f>
        <v>0</v>
      </c>
      <c r="W795">
        <f>CEILING('L Sized Pack'!E792/5000,1)</f>
        <v>0</v>
      </c>
      <c r="X795">
        <f>CEILING('L Sized Pack'!F792/5000,1)</f>
        <v>0</v>
      </c>
      <c r="Y795">
        <f>CEILING('L Sized Pack'!G792/5000,1)</f>
        <v>0</v>
      </c>
      <c r="Z795">
        <f>CEILING('L Sized Pack'!H792/5000,1)</f>
        <v>0</v>
      </c>
      <c r="AA795">
        <f>CEILING('L Sized Pack'!I792/5000,1)</f>
        <v>0</v>
      </c>
      <c r="AB795">
        <f>CEILING('L Sized Pack'!J792/5000,1)</f>
        <v>1</v>
      </c>
      <c r="AC795">
        <f>CEILING('L Sized Pack'!K792/5000,1)</f>
        <v>0</v>
      </c>
      <c r="AD795">
        <f>CEILING('L Sized Pack'!L792/5000,1)</f>
        <v>0</v>
      </c>
      <c r="AE795">
        <f>CEILING('L Sized Pack'!M792/5000,1)</f>
        <v>2</v>
      </c>
      <c r="AF795">
        <f t="shared" si="49"/>
        <v>30</v>
      </c>
      <c r="AH795">
        <f>CEILING('L Sized Pack'!B792/8000,1)</f>
        <v>0</v>
      </c>
      <c r="AI795">
        <f>CEILING('L Sized Pack'!C792/8000,1)</f>
        <v>0</v>
      </c>
      <c r="AJ795">
        <f>CEILING('L Sized Pack'!D792/8000,1)</f>
        <v>0</v>
      </c>
      <c r="AK795">
        <f>CEILING('L Sized Pack'!E792/8000,1)</f>
        <v>0</v>
      </c>
      <c r="AL795">
        <f>CEILING('L Sized Pack'!F792/8000,1)</f>
        <v>0</v>
      </c>
      <c r="AM795">
        <f>CEILING('L Sized Pack'!G792/8000,1)</f>
        <v>0</v>
      </c>
      <c r="AN795">
        <f>CEILING('L Sized Pack'!H792/8000,1)</f>
        <v>0</v>
      </c>
      <c r="AO795">
        <f>CEILING('L Sized Pack'!I792/8000,1)</f>
        <v>0</v>
      </c>
      <c r="AP795">
        <f>CEILING('L Sized Pack'!J792/8000,1)</f>
        <v>1</v>
      </c>
      <c r="AQ795">
        <f>CEILING('L Sized Pack'!K792/8000,1)</f>
        <v>0</v>
      </c>
      <c r="AR795">
        <f>CEILING('L Sized Pack'!L792/8000,1)</f>
        <v>0</v>
      </c>
      <c r="AS795">
        <f>CEILING('L Sized Pack'!M792/8000,1)</f>
        <v>2</v>
      </c>
      <c r="AT795">
        <f t="shared" si="50"/>
        <v>45</v>
      </c>
      <c r="AV795">
        <f t="shared" si="51"/>
        <v>209.88</v>
      </c>
    </row>
    <row r="796" spans="1:48" x14ac:dyDescent="0.25">
      <c r="A796" t="s">
        <v>826</v>
      </c>
      <c r="B796" t="s">
        <v>57</v>
      </c>
      <c r="D796">
        <f>CEILING('L Sized Pack'!B793/1000,1)</f>
        <v>0</v>
      </c>
      <c r="E796">
        <f>CEILING('L Sized Pack'!C793/1000,1)</f>
        <v>0</v>
      </c>
      <c r="F796">
        <f>CEILING('L Sized Pack'!D793/1000,1)</f>
        <v>0</v>
      </c>
      <c r="G796">
        <f>CEILING('L Sized Pack'!E793/1000,1)</f>
        <v>0</v>
      </c>
      <c r="H796">
        <f>CEILING('L Sized Pack'!F793/1000,1)</f>
        <v>0</v>
      </c>
      <c r="I796">
        <f>CEILING('L Sized Pack'!G793/1000,1)</f>
        <v>0</v>
      </c>
      <c r="J796">
        <f>CEILING('L Sized Pack'!H793/1000,1)</f>
        <v>1</v>
      </c>
      <c r="K796">
        <f>CEILING('L Sized Pack'!I793/1000,1)</f>
        <v>0</v>
      </c>
      <c r="L796">
        <f>CEILING('L Sized Pack'!J793/1000,1)</f>
        <v>0</v>
      </c>
      <c r="M796">
        <f>CEILING('L Sized Pack'!K793/1000,1)</f>
        <v>0</v>
      </c>
      <c r="N796">
        <f>CEILING('L Sized Pack'!L793/1000,1)</f>
        <v>0</v>
      </c>
      <c r="O796">
        <f>CEILING('L Sized Pack'!M793/1000,1)</f>
        <v>0</v>
      </c>
      <c r="P796">
        <f t="shared" si="48"/>
        <v>5</v>
      </c>
      <c r="T796">
        <f>CEILING('L Sized Pack'!B793/5000,1)</f>
        <v>0</v>
      </c>
      <c r="U796">
        <f>CEILING('L Sized Pack'!C793/5000,1)</f>
        <v>0</v>
      </c>
      <c r="V796">
        <f>CEILING('L Sized Pack'!D793/5000,1)</f>
        <v>0</v>
      </c>
      <c r="W796">
        <f>CEILING('L Sized Pack'!E793/5000,1)</f>
        <v>0</v>
      </c>
      <c r="X796">
        <f>CEILING('L Sized Pack'!F793/5000,1)</f>
        <v>0</v>
      </c>
      <c r="Y796">
        <f>CEILING('L Sized Pack'!G793/5000,1)</f>
        <v>0</v>
      </c>
      <c r="Z796">
        <f>CEILING('L Sized Pack'!H793/5000,1)</f>
        <v>1</v>
      </c>
      <c r="AA796">
        <f>CEILING('L Sized Pack'!I793/5000,1)</f>
        <v>0</v>
      </c>
      <c r="AB796">
        <f>CEILING('L Sized Pack'!J793/5000,1)</f>
        <v>0</v>
      </c>
      <c r="AC796">
        <f>CEILING('L Sized Pack'!K793/5000,1)</f>
        <v>0</v>
      </c>
      <c r="AD796">
        <f>CEILING('L Sized Pack'!L793/5000,1)</f>
        <v>0</v>
      </c>
      <c r="AE796">
        <f>CEILING('L Sized Pack'!M793/5000,1)</f>
        <v>0</v>
      </c>
      <c r="AF796">
        <f t="shared" si="49"/>
        <v>10</v>
      </c>
      <c r="AH796">
        <f>CEILING('L Sized Pack'!B793/8000,1)</f>
        <v>0</v>
      </c>
      <c r="AI796">
        <f>CEILING('L Sized Pack'!C793/8000,1)</f>
        <v>0</v>
      </c>
      <c r="AJ796">
        <f>CEILING('L Sized Pack'!D793/8000,1)</f>
        <v>0</v>
      </c>
      <c r="AK796">
        <f>CEILING('L Sized Pack'!E793/8000,1)</f>
        <v>0</v>
      </c>
      <c r="AL796">
        <f>CEILING('L Sized Pack'!F793/8000,1)</f>
        <v>0</v>
      </c>
      <c r="AM796">
        <f>CEILING('L Sized Pack'!G793/8000,1)</f>
        <v>0</v>
      </c>
      <c r="AN796">
        <f>CEILING('L Sized Pack'!H793/8000,1)</f>
        <v>1</v>
      </c>
      <c r="AO796">
        <f>CEILING('L Sized Pack'!I793/8000,1)</f>
        <v>0</v>
      </c>
      <c r="AP796">
        <f>CEILING('L Sized Pack'!J793/8000,1)</f>
        <v>0</v>
      </c>
      <c r="AQ796">
        <f>CEILING('L Sized Pack'!K793/8000,1)</f>
        <v>0</v>
      </c>
      <c r="AR796">
        <f>CEILING('L Sized Pack'!L793/8000,1)</f>
        <v>0</v>
      </c>
      <c r="AS796">
        <f>CEILING('L Sized Pack'!M793/8000,1)</f>
        <v>0</v>
      </c>
      <c r="AT796">
        <f t="shared" si="50"/>
        <v>15</v>
      </c>
      <c r="AV796">
        <f t="shared" si="51"/>
        <v>184.88</v>
      </c>
    </row>
    <row r="797" spans="1:48" x14ac:dyDescent="0.25">
      <c r="A797" t="s">
        <v>827</v>
      </c>
      <c r="B797" t="s">
        <v>39</v>
      </c>
      <c r="D797">
        <f>CEILING('L Sized Pack'!B794/1000,1)</f>
        <v>0</v>
      </c>
      <c r="E797">
        <f>CEILING('L Sized Pack'!C794/1000,1)</f>
        <v>0</v>
      </c>
      <c r="F797">
        <f>CEILING('L Sized Pack'!D794/1000,1)</f>
        <v>0</v>
      </c>
      <c r="G797">
        <f>CEILING('L Sized Pack'!E794/1000,1)</f>
        <v>0</v>
      </c>
      <c r="H797">
        <f>CEILING('L Sized Pack'!F794/1000,1)</f>
        <v>0</v>
      </c>
      <c r="I797">
        <f>CEILING('L Sized Pack'!G794/1000,1)</f>
        <v>0</v>
      </c>
      <c r="J797">
        <f>CEILING('L Sized Pack'!H794/1000,1)</f>
        <v>4</v>
      </c>
      <c r="K797">
        <f>CEILING('L Sized Pack'!I794/1000,1)</f>
        <v>0</v>
      </c>
      <c r="L797">
        <f>CEILING('L Sized Pack'!J794/1000,1)</f>
        <v>0</v>
      </c>
      <c r="M797">
        <f>CEILING('L Sized Pack'!K794/1000,1)</f>
        <v>0</v>
      </c>
      <c r="N797">
        <f>CEILING('L Sized Pack'!L794/1000,1)</f>
        <v>0</v>
      </c>
      <c r="O797">
        <f>CEILING('L Sized Pack'!M794/1000,1)</f>
        <v>0</v>
      </c>
      <c r="P797">
        <f t="shared" si="48"/>
        <v>20</v>
      </c>
      <c r="T797">
        <f>CEILING('L Sized Pack'!B794/5000,1)</f>
        <v>0</v>
      </c>
      <c r="U797">
        <f>CEILING('L Sized Pack'!C794/5000,1)</f>
        <v>0</v>
      </c>
      <c r="V797">
        <f>CEILING('L Sized Pack'!D794/5000,1)</f>
        <v>0</v>
      </c>
      <c r="W797">
        <f>CEILING('L Sized Pack'!E794/5000,1)</f>
        <v>0</v>
      </c>
      <c r="X797">
        <f>CEILING('L Sized Pack'!F794/5000,1)</f>
        <v>0</v>
      </c>
      <c r="Y797">
        <f>CEILING('L Sized Pack'!G794/5000,1)</f>
        <v>0</v>
      </c>
      <c r="Z797">
        <f>CEILING('L Sized Pack'!H794/5000,1)</f>
        <v>1</v>
      </c>
      <c r="AA797">
        <f>CEILING('L Sized Pack'!I794/5000,1)</f>
        <v>0</v>
      </c>
      <c r="AB797">
        <f>CEILING('L Sized Pack'!J794/5000,1)</f>
        <v>0</v>
      </c>
      <c r="AC797">
        <f>CEILING('L Sized Pack'!K794/5000,1)</f>
        <v>0</v>
      </c>
      <c r="AD797">
        <f>CEILING('L Sized Pack'!L794/5000,1)</f>
        <v>0</v>
      </c>
      <c r="AE797">
        <f>CEILING('L Sized Pack'!M794/5000,1)</f>
        <v>0</v>
      </c>
      <c r="AF797">
        <f t="shared" si="49"/>
        <v>10</v>
      </c>
      <c r="AH797">
        <f>CEILING('L Sized Pack'!B794/8000,1)</f>
        <v>0</v>
      </c>
      <c r="AI797">
        <f>CEILING('L Sized Pack'!C794/8000,1)</f>
        <v>0</v>
      </c>
      <c r="AJ797">
        <f>CEILING('L Sized Pack'!D794/8000,1)</f>
        <v>0</v>
      </c>
      <c r="AK797">
        <f>CEILING('L Sized Pack'!E794/8000,1)</f>
        <v>0</v>
      </c>
      <c r="AL797">
        <f>CEILING('L Sized Pack'!F794/8000,1)</f>
        <v>0</v>
      </c>
      <c r="AM797">
        <f>CEILING('L Sized Pack'!G794/8000,1)</f>
        <v>0</v>
      </c>
      <c r="AN797">
        <f>CEILING('L Sized Pack'!H794/8000,1)</f>
        <v>1</v>
      </c>
      <c r="AO797">
        <f>CEILING('L Sized Pack'!I794/8000,1)</f>
        <v>0</v>
      </c>
      <c r="AP797">
        <f>CEILING('L Sized Pack'!J794/8000,1)</f>
        <v>0</v>
      </c>
      <c r="AQ797">
        <f>CEILING('L Sized Pack'!K794/8000,1)</f>
        <v>0</v>
      </c>
      <c r="AR797">
        <f>CEILING('L Sized Pack'!L794/8000,1)</f>
        <v>0</v>
      </c>
      <c r="AS797">
        <f>CEILING('L Sized Pack'!M794/8000,1)</f>
        <v>0</v>
      </c>
      <c r="AT797">
        <f t="shared" si="50"/>
        <v>15</v>
      </c>
      <c r="AV797">
        <f t="shared" si="51"/>
        <v>189.88</v>
      </c>
    </row>
    <row r="798" spans="1:48" x14ac:dyDescent="0.25">
      <c r="A798" t="s">
        <v>828</v>
      </c>
      <c r="B798" t="s">
        <v>39</v>
      </c>
      <c r="D798">
        <f>CEILING('L Sized Pack'!B795/1000,1)</f>
        <v>0</v>
      </c>
      <c r="E798">
        <f>CEILING('L Sized Pack'!C795/1000,1)</f>
        <v>0</v>
      </c>
      <c r="F798">
        <f>CEILING('L Sized Pack'!D795/1000,1)</f>
        <v>0</v>
      </c>
      <c r="G798">
        <f>CEILING('L Sized Pack'!E795/1000,1)</f>
        <v>0</v>
      </c>
      <c r="H798">
        <f>CEILING('L Sized Pack'!F795/1000,1)</f>
        <v>0</v>
      </c>
      <c r="I798">
        <f>CEILING('L Sized Pack'!G795/1000,1)</f>
        <v>0</v>
      </c>
      <c r="J798">
        <f>CEILING('L Sized Pack'!H795/1000,1)</f>
        <v>0</v>
      </c>
      <c r="K798">
        <f>CEILING('L Sized Pack'!I795/1000,1)</f>
        <v>2</v>
      </c>
      <c r="L798">
        <f>CEILING('L Sized Pack'!J795/1000,1)</f>
        <v>17</v>
      </c>
      <c r="M798">
        <f>CEILING('L Sized Pack'!K795/1000,1)</f>
        <v>2</v>
      </c>
      <c r="N798">
        <f>CEILING('L Sized Pack'!L795/1000,1)</f>
        <v>0</v>
      </c>
      <c r="O798">
        <f>CEILING('L Sized Pack'!M795/1000,1)</f>
        <v>0</v>
      </c>
      <c r="P798">
        <f t="shared" si="48"/>
        <v>105</v>
      </c>
      <c r="T798">
        <f>CEILING('L Sized Pack'!B795/5000,1)</f>
        <v>0</v>
      </c>
      <c r="U798">
        <f>CEILING('L Sized Pack'!C795/5000,1)</f>
        <v>0</v>
      </c>
      <c r="V798">
        <f>CEILING('L Sized Pack'!D795/5000,1)</f>
        <v>0</v>
      </c>
      <c r="W798">
        <f>CEILING('L Sized Pack'!E795/5000,1)</f>
        <v>0</v>
      </c>
      <c r="X798">
        <f>CEILING('L Sized Pack'!F795/5000,1)</f>
        <v>0</v>
      </c>
      <c r="Y798">
        <f>CEILING('L Sized Pack'!G795/5000,1)</f>
        <v>0</v>
      </c>
      <c r="Z798">
        <f>CEILING('L Sized Pack'!H795/5000,1)</f>
        <v>0</v>
      </c>
      <c r="AA798">
        <f>CEILING('L Sized Pack'!I795/5000,1)</f>
        <v>1</v>
      </c>
      <c r="AB798">
        <f>CEILING('L Sized Pack'!J795/5000,1)</f>
        <v>4</v>
      </c>
      <c r="AC798">
        <f>CEILING('L Sized Pack'!K795/5000,1)</f>
        <v>1</v>
      </c>
      <c r="AD798">
        <f>CEILING('L Sized Pack'!L795/5000,1)</f>
        <v>0</v>
      </c>
      <c r="AE798">
        <f>CEILING('L Sized Pack'!M795/5000,1)</f>
        <v>0</v>
      </c>
      <c r="AF798">
        <f t="shared" si="49"/>
        <v>60</v>
      </c>
      <c r="AH798">
        <f>CEILING('L Sized Pack'!B795/8000,1)</f>
        <v>0</v>
      </c>
      <c r="AI798">
        <f>CEILING('L Sized Pack'!C795/8000,1)</f>
        <v>0</v>
      </c>
      <c r="AJ798">
        <f>CEILING('L Sized Pack'!D795/8000,1)</f>
        <v>0</v>
      </c>
      <c r="AK798">
        <f>CEILING('L Sized Pack'!E795/8000,1)</f>
        <v>0</v>
      </c>
      <c r="AL798">
        <f>CEILING('L Sized Pack'!F795/8000,1)</f>
        <v>0</v>
      </c>
      <c r="AM798">
        <f>CEILING('L Sized Pack'!G795/8000,1)</f>
        <v>0</v>
      </c>
      <c r="AN798">
        <f>CEILING('L Sized Pack'!H795/8000,1)</f>
        <v>0</v>
      </c>
      <c r="AO798">
        <f>CEILING('L Sized Pack'!I795/8000,1)</f>
        <v>1</v>
      </c>
      <c r="AP798">
        <f>CEILING('L Sized Pack'!J795/8000,1)</f>
        <v>3</v>
      </c>
      <c r="AQ798">
        <f>CEILING('L Sized Pack'!K795/8000,1)</f>
        <v>1</v>
      </c>
      <c r="AR798">
        <f>CEILING('L Sized Pack'!L795/8000,1)</f>
        <v>0</v>
      </c>
      <c r="AS798">
        <f>CEILING('L Sized Pack'!M795/8000,1)</f>
        <v>0</v>
      </c>
      <c r="AT798">
        <f t="shared" si="50"/>
        <v>75</v>
      </c>
      <c r="AV798">
        <f t="shared" si="51"/>
        <v>239.88</v>
      </c>
    </row>
    <row r="799" spans="1:48" x14ac:dyDescent="0.25">
      <c r="A799" t="s">
        <v>829</v>
      </c>
      <c r="B799" t="s">
        <v>39</v>
      </c>
      <c r="D799">
        <f>CEILING('L Sized Pack'!B796/1000,1)</f>
        <v>0</v>
      </c>
      <c r="E799">
        <f>CEILING('L Sized Pack'!C796/1000,1)</f>
        <v>0</v>
      </c>
      <c r="F799">
        <f>CEILING('L Sized Pack'!D796/1000,1)</f>
        <v>0</v>
      </c>
      <c r="G799">
        <f>CEILING('L Sized Pack'!E796/1000,1)</f>
        <v>0</v>
      </c>
      <c r="H799">
        <f>CEILING('L Sized Pack'!F796/1000,1)</f>
        <v>0</v>
      </c>
      <c r="I799">
        <f>CEILING('L Sized Pack'!G796/1000,1)</f>
        <v>0</v>
      </c>
      <c r="J799">
        <f>CEILING('L Sized Pack'!H796/1000,1)</f>
        <v>0</v>
      </c>
      <c r="K799">
        <f>CEILING('L Sized Pack'!I796/1000,1)</f>
        <v>0</v>
      </c>
      <c r="L799">
        <f>CEILING('L Sized Pack'!J796/1000,1)</f>
        <v>0</v>
      </c>
      <c r="M799">
        <f>CEILING('L Sized Pack'!K796/1000,1)</f>
        <v>0</v>
      </c>
      <c r="N799">
        <f>CEILING('L Sized Pack'!L796/1000,1)</f>
        <v>0</v>
      </c>
      <c r="O799">
        <f>CEILING('L Sized Pack'!M796/1000,1)</f>
        <v>0</v>
      </c>
      <c r="P799">
        <f t="shared" si="48"/>
        <v>0</v>
      </c>
      <c r="T799">
        <f>CEILING('L Sized Pack'!B796/5000,1)</f>
        <v>0</v>
      </c>
      <c r="U799">
        <f>CEILING('L Sized Pack'!C796/5000,1)</f>
        <v>0</v>
      </c>
      <c r="V799">
        <f>CEILING('L Sized Pack'!D796/5000,1)</f>
        <v>0</v>
      </c>
      <c r="W799">
        <f>CEILING('L Sized Pack'!E796/5000,1)</f>
        <v>0</v>
      </c>
      <c r="X799">
        <f>CEILING('L Sized Pack'!F796/5000,1)</f>
        <v>0</v>
      </c>
      <c r="Y799">
        <f>CEILING('L Sized Pack'!G796/5000,1)</f>
        <v>0</v>
      </c>
      <c r="Z799">
        <f>CEILING('L Sized Pack'!H796/5000,1)</f>
        <v>0</v>
      </c>
      <c r="AA799">
        <f>CEILING('L Sized Pack'!I796/5000,1)</f>
        <v>0</v>
      </c>
      <c r="AB799">
        <f>CEILING('L Sized Pack'!J796/5000,1)</f>
        <v>0</v>
      </c>
      <c r="AC799">
        <f>CEILING('L Sized Pack'!K796/5000,1)</f>
        <v>0</v>
      </c>
      <c r="AD799">
        <f>CEILING('L Sized Pack'!L796/5000,1)</f>
        <v>0</v>
      </c>
      <c r="AE799">
        <f>CEILING('L Sized Pack'!M796/5000,1)</f>
        <v>0</v>
      </c>
      <c r="AF799">
        <f t="shared" si="49"/>
        <v>0</v>
      </c>
      <c r="AH799">
        <f>CEILING('L Sized Pack'!B796/8000,1)</f>
        <v>0</v>
      </c>
      <c r="AI799">
        <f>CEILING('L Sized Pack'!C796/8000,1)</f>
        <v>0</v>
      </c>
      <c r="AJ799">
        <f>CEILING('L Sized Pack'!D796/8000,1)</f>
        <v>0</v>
      </c>
      <c r="AK799">
        <f>CEILING('L Sized Pack'!E796/8000,1)</f>
        <v>0</v>
      </c>
      <c r="AL799">
        <f>CEILING('L Sized Pack'!F796/8000,1)</f>
        <v>0</v>
      </c>
      <c r="AM799">
        <f>CEILING('L Sized Pack'!G796/8000,1)</f>
        <v>0</v>
      </c>
      <c r="AN799">
        <f>CEILING('L Sized Pack'!H796/8000,1)</f>
        <v>0</v>
      </c>
      <c r="AO799">
        <f>CEILING('L Sized Pack'!I796/8000,1)</f>
        <v>0</v>
      </c>
      <c r="AP799">
        <f>CEILING('L Sized Pack'!J796/8000,1)</f>
        <v>0</v>
      </c>
      <c r="AQ799">
        <f>CEILING('L Sized Pack'!K796/8000,1)</f>
        <v>0</v>
      </c>
      <c r="AR799">
        <f>CEILING('L Sized Pack'!L796/8000,1)</f>
        <v>0</v>
      </c>
      <c r="AS799">
        <f>CEILING('L Sized Pack'!M796/8000,1)</f>
        <v>0</v>
      </c>
      <c r="AT799">
        <f t="shared" si="50"/>
        <v>0</v>
      </c>
      <c r="AV799">
        <f t="shared" si="51"/>
        <v>179.88</v>
      </c>
    </row>
    <row r="800" spans="1:48" x14ac:dyDescent="0.25">
      <c r="A800" t="s">
        <v>830</v>
      </c>
      <c r="B800" t="s">
        <v>39</v>
      </c>
      <c r="D800">
        <f>CEILING('L Sized Pack'!B797/1000,1)</f>
        <v>0</v>
      </c>
      <c r="E800">
        <f>CEILING('L Sized Pack'!C797/1000,1)</f>
        <v>0</v>
      </c>
      <c r="F800">
        <f>CEILING('L Sized Pack'!D797/1000,1)</f>
        <v>0</v>
      </c>
      <c r="G800">
        <f>CEILING('L Sized Pack'!E797/1000,1)</f>
        <v>0</v>
      </c>
      <c r="H800">
        <f>CEILING('L Sized Pack'!F797/1000,1)</f>
        <v>0</v>
      </c>
      <c r="I800">
        <f>CEILING('L Sized Pack'!G797/1000,1)</f>
        <v>0</v>
      </c>
      <c r="J800">
        <f>CEILING('L Sized Pack'!H797/1000,1)</f>
        <v>0</v>
      </c>
      <c r="K800">
        <f>CEILING('L Sized Pack'!I797/1000,1)</f>
        <v>4</v>
      </c>
      <c r="L800">
        <f>CEILING('L Sized Pack'!J797/1000,1)</f>
        <v>0</v>
      </c>
      <c r="M800">
        <f>CEILING('L Sized Pack'!K797/1000,1)</f>
        <v>0</v>
      </c>
      <c r="N800">
        <f>CEILING('L Sized Pack'!L797/1000,1)</f>
        <v>0</v>
      </c>
      <c r="O800">
        <f>CEILING('L Sized Pack'!M797/1000,1)</f>
        <v>0</v>
      </c>
      <c r="P800">
        <f t="shared" si="48"/>
        <v>20</v>
      </c>
      <c r="T800">
        <f>CEILING('L Sized Pack'!B797/5000,1)</f>
        <v>0</v>
      </c>
      <c r="U800">
        <f>CEILING('L Sized Pack'!C797/5000,1)</f>
        <v>0</v>
      </c>
      <c r="V800">
        <f>CEILING('L Sized Pack'!D797/5000,1)</f>
        <v>0</v>
      </c>
      <c r="W800">
        <f>CEILING('L Sized Pack'!E797/5000,1)</f>
        <v>0</v>
      </c>
      <c r="X800">
        <f>CEILING('L Sized Pack'!F797/5000,1)</f>
        <v>0</v>
      </c>
      <c r="Y800">
        <f>CEILING('L Sized Pack'!G797/5000,1)</f>
        <v>0</v>
      </c>
      <c r="Z800">
        <f>CEILING('L Sized Pack'!H797/5000,1)</f>
        <v>0</v>
      </c>
      <c r="AA800">
        <f>CEILING('L Sized Pack'!I797/5000,1)</f>
        <v>1</v>
      </c>
      <c r="AB800">
        <f>CEILING('L Sized Pack'!J797/5000,1)</f>
        <v>0</v>
      </c>
      <c r="AC800">
        <f>CEILING('L Sized Pack'!K797/5000,1)</f>
        <v>0</v>
      </c>
      <c r="AD800">
        <f>CEILING('L Sized Pack'!L797/5000,1)</f>
        <v>0</v>
      </c>
      <c r="AE800">
        <f>CEILING('L Sized Pack'!M797/5000,1)</f>
        <v>0</v>
      </c>
      <c r="AF800">
        <f t="shared" si="49"/>
        <v>10</v>
      </c>
      <c r="AH800">
        <f>CEILING('L Sized Pack'!B797/8000,1)</f>
        <v>0</v>
      </c>
      <c r="AI800">
        <f>CEILING('L Sized Pack'!C797/8000,1)</f>
        <v>0</v>
      </c>
      <c r="AJ800">
        <f>CEILING('L Sized Pack'!D797/8000,1)</f>
        <v>0</v>
      </c>
      <c r="AK800">
        <f>CEILING('L Sized Pack'!E797/8000,1)</f>
        <v>0</v>
      </c>
      <c r="AL800">
        <f>CEILING('L Sized Pack'!F797/8000,1)</f>
        <v>0</v>
      </c>
      <c r="AM800">
        <f>CEILING('L Sized Pack'!G797/8000,1)</f>
        <v>0</v>
      </c>
      <c r="AN800">
        <f>CEILING('L Sized Pack'!H797/8000,1)</f>
        <v>0</v>
      </c>
      <c r="AO800">
        <f>CEILING('L Sized Pack'!I797/8000,1)</f>
        <v>1</v>
      </c>
      <c r="AP800">
        <f>CEILING('L Sized Pack'!J797/8000,1)</f>
        <v>0</v>
      </c>
      <c r="AQ800">
        <f>CEILING('L Sized Pack'!K797/8000,1)</f>
        <v>0</v>
      </c>
      <c r="AR800">
        <f>CEILING('L Sized Pack'!L797/8000,1)</f>
        <v>0</v>
      </c>
      <c r="AS800">
        <f>CEILING('L Sized Pack'!M797/8000,1)</f>
        <v>0</v>
      </c>
      <c r="AT800">
        <f t="shared" si="50"/>
        <v>15</v>
      </c>
      <c r="AV800">
        <f t="shared" si="51"/>
        <v>189.88</v>
      </c>
    </row>
    <row r="801" spans="1:48" x14ac:dyDescent="0.25">
      <c r="A801" t="s">
        <v>831</v>
      </c>
      <c r="B801" t="s">
        <v>57</v>
      </c>
      <c r="D801">
        <f>CEILING('L Sized Pack'!B798/1000,1)</f>
        <v>0</v>
      </c>
      <c r="E801">
        <f>CEILING('L Sized Pack'!C798/1000,1)</f>
        <v>0</v>
      </c>
      <c r="F801">
        <f>CEILING('L Sized Pack'!D798/1000,1)</f>
        <v>0</v>
      </c>
      <c r="G801">
        <f>CEILING('L Sized Pack'!E798/1000,1)</f>
        <v>0</v>
      </c>
      <c r="H801">
        <f>CEILING('L Sized Pack'!F798/1000,1)</f>
        <v>0</v>
      </c>
      <c r="I801">
        <f>CEILING('L Sized Pack'!G798/1000,1)</f>
        <v>0</v>
      </c>
      <c r="J801">
        <f>CEILING('L Sized Pack'!H798/1000,1)</f>
        <v>0</v>
      </c>
      <c r="K801">
        <f>CEILING('L Sized Pack'!I798/1000,1)</f>
        <v>0</v>
      </c>
      <c r="L801">
        <f>CEILING('L Sized Pack'!J798/1000,1)</f>
        <v>0</v>
      </c>
      <c r="M801">
        <f>CEILING('L Sized Pack'!K798/1000,1)</f>
        <v>2</v>
      </c>
      <c r="N801">
        <f>CEILING('L Sized Pack'!L798/1000,1)</f>
        <v>0</v>
      </c>
      <c r="O801">
        <f>CEILING('L Sized Pack'!M798/1000,1)</f>
        <v>0</v>
      </c>
      <c r="P801">
        <f t="shared" si="48"/>
        <v>10</v>
      </c>
      <c r="T801">
        <f>CEILING('L Sized Pack'!B798/5000,1)</f>
        <v>0</v>
      </c>
      <c r="U801">
        <f>CEILING('L Sized Pack'!C798/5000,1)</f>
        <v>0</v>
      </c>
      <c r="V801">
        <f>CEILING('L Sized Pack'!D798/5000,1)</f>
        <v>0</v>
      </c>
      <c r="W801">
        <f>CEILING('L Sized Pack'!E798/5000,1)</f>
        <v>0</v>
      </c>
      <c r="X801">
        <f>CEILING('L Sized Pack'!F798/5000,1)</f>
        <v>0</v>
      </c>
      <c r="Y801">
        <f>CEILING('L Sized Pack'!G798/5000,1)</f>
        <v>0</v>
      </c>
      <c r="Z801">
        <f>CEILING('L Sized Pack'!H798/5000,1)</f>
        <v>0</v>
      </c>
      <c r="AA801">
        <f>CEILING('L Sized Pack'!I798/5000,1)</f>
        <v>0</v>
      </c>
      <c r="AB801">
        <f>CEILING('L Sized Pack'!J798/5000,1)</f>
        <v>0</v>
      </c>
      <c r="AC801">
        <f>CEILING('L Sized Pack'!K798/5000,1)</f>
        <v>1</v>
      </c>
      <c r="AD801">
        <f>CEILING('L Sized Pack'!L798/5000,1)</f>
        <v>0</v>
      </c>
      <c r="AE801">
        <f>CEILING('L Sized Pack'!M798/5000,1)</f>
        <v>0</v>
      </c>
      <c r="AF801">
        <f t="shared" si="49"/>
        <v>10</v>
      </c>
      <c r="AH801">
        <f>CEILING('L Sized Pack'!B798/8000,1)</f>
        <v>0</v>
      </c>
      <c r="AI801">
        <f>CEILING('L Sized Pack'!C798/8000,1)</f>
        <v>0</v>
      </c>
      <c r="AJ801">
        <f>CEILING('L Sized Pack'!D798/8000,1)</f>
        <v>0</v>
      </c>
      <c r="AK801">
        <f>CEILING('L Sized Pack'!E798/8000,1)</f>
        <v>0</v>
      </c>
      <c r="AL801">
        <f>CEILING('L Sized Pack'!F798/8000,1)</f>
        <v>0</v>
      </c>
      <c r="AM801">
        <f>CEILING('L Sized Pack'!G798/8000,1)</f>
        <v>0</v>
      </c>
      <c r="AN801">
        <f>CEILING('L Sized Pack'!H798/8000,1)</f>
        <v>0</v>
      </c>
      <c r="AO801">
        <f>CEILING('L Sized Pack'!I798/8000,1)</f>
        <v>0</v>
      </c>
      <c r="AP801">
        <f>CEILING('L Sized Pack'!J798/8000,1)</f>
        <v>0</v>
      </c>
      <c r="AQ801">
        <f>CEILING('L Sized Pack'!K798/8000,1)</f>
        <v>1</v>
      </c>
      <c r="AR801">
        <f>CEILING('L Sized Pack'!L798/8000,1)</f>
        <v>0</v>
      </c>
      <c r="AS801">
        <f>CEILING('L Sized Pack'!M798/8000,1)</f>
        <v>0</v>
      </c>
      <c r="AT801">
        <f t="shared" si="50"/>
        <v>15</v>
      </c>
      <c r="AV801">
        <f t="shared" si="51"/>
        <v>189.88</v>
      </c>
    </row>
    <row r="802" spans="1:48" x14ac:dyDescent="0.25">
      <c r="A802" t="s">
        <v>832</v>
      </c>
      <c r="B802" t="s">
        <v>57</v>
      </c>
      <c r="D802">
        <f>CEILING('L Sized Pack'!B799/1000,1)</f>
        <v>0</v>
      </c>
      <c r="E802">
        <f>CEILING('L Sized Pack'!C799/1000,1)</f>
        <v>0</v>
      </c>
      <c r="F802">
        <f>CEILING('L Sized Pack'!D799/1000,1)</f>
        <v>0</v>
      </c>
      <c r="G802">
        <f>CEILING('L Sized Pack'!E799/1000,1)</f>
        <v>0</v>
      </c>
      <c r="H802">
        <f>CEILING('L Sized Pack'!F799/1000,1)</f>
        <v>0</v>
      </c>
      <c r="I802">
        <f>CEILING('L Sized Pack'!G799/1000,1)</f>
        <v>0</v>
      </c>
      <c r="J802">
        <f>CEILING('L Sized Pack'!H799/1000,1)</f>
        <v>0</v>
      </c>
      <c r="K802">
        <f>CEILING('L Sized Pack'!I799/1000,1)</f>
        <v>0</v>
      </c>
      <c r="L802">
        <f>CEILING('L Sized Pack'!J799/1000,1)</f>
        <v>0</v>
      </c>
      <c r="M802">
        <f>CEILING('L Sized Pack'!K799/1000,1)</f>
        <v>0</v>
      </c>
      <c r="N802">
        <f>CEILING('L Sized Pack'!L799/1000,1)</f>
        <v>0</v>
      </c>
      <c r="O802">
        <f>CEILING('L Sized Pack'!M799/1000,1)</f>
        <v>0</v>
      </c>
      <c r="P802">
        <f t="shared" si="48"/>
        <v>0</v>
      </c>
      <c r="T802">
        <f>CEILING('L Sized Pack'!B799/5000,1)</f>
        <v>0</v>
      </c>
      <c r="U802">
        <f>CEILING('L Sized Pack'!C799/5000,1)</f>
        <v>0</v>
      </c>
      <c r="V802">
        <f>CEILING('L Sized Pack'!D799/5000,1)</f>
        <v>0</v>
      </c>
      <c r="W802">
        <f>CEILING('L Sized Pack'!E799/5000,1)</f>
        <v>0</v>
      </c>
      <c r="X802">
        <f>CEILING('L Sized Pack'!F799/5000,1)</f>
        <v>0</v>
      </c>
      <c r="Y802">
        <f>CEILING('L Sized Pack'!G799/5000,1)</f>
        <v>0</v>
      </c>
      <c r="Z802">
        <f>CEILING('L Sized Pack'!H799/5000,1)</f>
        <v>0</v>
      </c>
      <c r="AA802">
        <f>CEILING('L Sized Pack'!I799/5000,1)</f>
        <v>0</v>
      </c>
      <c r="AB802">
        <f>CEILING('L Sized Pack'!J799/5000,1)</f>
        <v>0</v>
      </c>
      <c r="AC802">
        <f>CEILING('L Sized Pack'!K799/5000,1)</f>
        <v>0</v>
      </c>
      <c r="AD802">
        <f>CEILING('L Sized Pack'!L799/5000,1)</f>
        <v>0</v>
      </c>
      <c r="AE802">
        <f>CEILING('L Sized Pack'!M799/5000,1)</f>
        <v>0</v>
      </c>
      <c r="AF802">
        <f t="shared" si="49"/>
        <v>0</v>
      </c>
      <c r="AH802">
        <f>CEILING('L Sized Pack'!B799/8000,1)</f>
        <v>0</v>
      </c>
      <c r="AI802">
        <f>CEILING('L Sized Pack'!C799/8000,1)</f>
        <v>0</v>
      </c>
      <c r="AJ802">
        <f>CEILING('L Sized Pack'!D799/8000,1)</f>
        <v>0</v>
      </c>
      <c r="AK802">
        <f>CEILING('L Sized Pack'!E799/8000,1)</f>
        <v>0</v>
      </c>
      <c r="AL802">
        <f>CEILING('L Sized Pack'!F799/8000,1)</f>
        <v>0</v>
      </c>
      <c r="AM802">
        <f>CEILING('L Sized Pack'!G799/8000,1)</f>
        <v>0</v>
      </c>
      <c r="AN802">
        <f>CEILING('L Sized Pack'!H799/8000,1)</f>
        <v>0</v>
      </c>
      <c r="AO802">
        <f>CEILING('L Sized Pack'!I799/8000,1)</f>
        <v>0</v>
      </c>
      <c r="AP802">
        <f>CEILING('L Sized Pack'!J799/8000,1)</f>
        <v>0</v>
      </c>
      <c r="AQ802">
        <f>CEILING('L Sized Pack'!K799/8000,1)</f>
        <v>0</v>
      </c>
      <c r="AR802">
        <f>CEILING('L Sized Pack'!L799/8000,1)</f>
        <v>0</v>
      </c>
      <c r="AS802">
        <f>CEILING('L Sized Pack'!M799/8000,1)</f>
        <v>0</v>
      </c>
      <c r="AT802">
        <f t="shared" si="50"/>
        <v>0</v>
      </c>
      <c r="AV802">
        <f t="shared" si="51"/>
        <v>179.88</v>
      </c>
    </row>
    <row r="803" spans="1:48" x14ac:dyDescent="0.25">
      <c r="A803" t="s">
        <v>833</v>
      </c>
      <c r="B803" t="s">
        <v>39</v>
      </c>
      <c r="D803">
        <f>CEILING('L Sized Pack'!B800/1000,1)</f>
        <v>0</v>
      </c>
      <c r="E803">
        <f>CEILING('L Sized Pack'!C800/1000,1)</f>
        <v>0</v>
      </c>
      <c r="F803">
        <f>CEILING('L Sized Pack'!D800/1000,1)</f>
        <v>0</v>
      </c>
      <c r="G803">
        <f>CEILING('L Sized Pack'!E800/1000,1)</f>
        <v>0</v>
      </c>
      <c r="H803">
        <f>CEILING('L Sized Pack'!F800/1000,1)</f>
        <v>0</v>
      </c>
      <c r="I803">
        <f>CEILING('L Sized Pack'!G800/1000,1)</f>
        <v>0</v>
      </c>
      <c r="J803">
        <f>CEILING('L Sized Pack'!H800/1000,1)</f>
        <v>1</v>
      </c>
      <c r="K803">
        <f>CEILING('L Sized Pack'!I800/1000,1)</f>
        <v>1</v>
      </c>
      <c r="L803">
        <f>CEILING('L Sized Pack'!J800/1000,1)</f>
        <v>0</v>
      </c>
      <c r="M803">
        <f>CEILING('L Sized Pack'!K800/1000,1)</f>
        <v>0</v>
      </c>
      <c r="N803">
        <f>CEILING('L Sized Pack'!L800/1000,1)</f>
        <v>0</v>
      </c>
      <c r="O803">
        <f>CEILING('L Sized Pack'!M800/1000,1)</f>
        <v>0</v>
      </c>
      <c r="P803">
        <f t="shared" si="48"/>
        <v>10</v>
      </c>
      <c r="T803">
        <f>CEILING('L Sized Pack'!B800/5000,1)</f>
        <v>0</v>
      </c>
      <c r="U803">
        <f>CEILING('L Sized Pack'!C800/5000,1)</f>
        <v>0</v>
      </c>
      <c r="V803">
        <f>CEILING('L Sized Pack'!D800/5000,1)</f>
        <v>0</v>
      </c>
      <c r="W803">
        <f>CEILING('L Sized Pack'!E800/5000,1)</f>
        <v>0</v>
      </c>
      <c r="X803">
        <f>CEILING('L Sized Pack'!F800/5000,1)</f>
        <v>0</v>
      </c>
      <c r="Y803">
        <f>CEILING('L Sized Pack'!G800/5000,1)</f>
        <v>0</v>
      </c>
      <c r="Z803">
        <f>CEILING('L Sized Pack'!H800/5000,1)</f>
        <v>1</v>
      </c>
      <c r="AA803">
        <f>CEILING('L Sized Pack'!I800/5000,1)</f>
        <v>1</v>
      </c>
      <c r="AB803">
        <f>CEILING('L Sized Pack'!J800/5000,1)</f>
        <v>0</v>
      </c>
      <c r="AC803">
        <f>CEILING('L Sized Pack'!K800/5000,1)</f>
        <v>0</v>
      </c>
      <c r="AD803">
        <f>CEILING('L Sized Pack'!L800/5000,1)</f>
        <v>0</v>
      </c>
      <c r="AE803">
        <f>CEILING('L Sized Pack'!M800/5000,1)</f>
        <v>0</v>
      </c>
      <c r="AF803">
        <f t="shared" si="49"/>
        <v>20</v>
      </c>
      <c r="AH803">
        <f>CEILING('L Sized Pack'!B800/8000,1)</f>
        <v>0</v>
      </c>
      <c r="AI803">
        <f>CEILING('L Sized Pack'!C800/8000,1)</f>
        <v>0</v>
      </c>
      <c r="AJ803">
        <f>CEILING('L Sized Pack'!D800/8000,1)</f>
        <v>0</v>
      </c>
      <c r="AK803">
        <f>CEILING('L Sized Pack'!E800/8000,1)</f>
        <v>0</v>
      </c>
      <c r="AL803">
        <f>CEILING('L Sized Pack'!F800/8000,1)</f>
        <v>0</v>
      </c>
      <c r="AM803">
        <f>CEILING('L Sized Pack'!G800/8000,1)</f>
        <v>0</v>
      </c>
      <c r="AN803">
        <f>CEILING('L Sized Pack'!H800/8000,1)</f>
        <v>1</v>
      </c>
      <c r="AO803">
        <f>CEILING('L Sized Pack'!I800/8000,1)</f>
        <v>1</v>
      </c>
      <c r="AP803">
        <f>CEILING('L Sized Pack'!J800/8000,1)</f>
        <v>0</v>
      </c>
      <c r="AQ803">
        <f>CEILING('L Sized Pack'!K800/8000,1)</f>
        <v>0</v>
      </c>
      <c r="AR803">
        <f>CEILING('L Sized Pack'!L800/8000,1)</f>
        <v>0</v>
      </c>
      <c r="AS803">
        <f>CEILING('L Sized Pack'!M800/8000,1)</f>
        <v>0</v>
      </c>
      <c r="AT803">
        <f t="shared" si="50"/>
        <v>30</v>
      </c>
      <c r="AV803">
        <f t="shared" si="51"/>
        <v>189.88</v>
      </c>
    </row>
    <row r="804" spans="1:48" x14ac:dyDescent="0.25">
      <c r="A804" t="s">
        <v>834</v>
      </c>
      <c r="B804" t="s">
        <v>57</v>
      </c>
      <c r="D804">
        <f>CEILING('L Sized Pack'!B801/1000,1)</f>
        <v>0</v>
      </c>
      <c r="E804">
        <f>CEILING('L Sized Pack'!C801/1000,1)</f>
        <v>0</v>
      </c>
      <c r="F804">
        <f>CEILING('L Sized Pack'!D801/1000,1)</f>
        <v>0</v>
      </c>
      <c r="G804">
        <f>CEILING('L Sized Pack'!E801/1000,1)</f>
        <v>0</v>
      </c>
      <c r="H804">
        <f>CEILING('L Sized Pack'!F801/1000,1)</f>
        <v>0</v>
      </c>
      <c r="I804">
        <f>CEILING('L Sized Pack'!G801/1000,1)</f>
        <v>0</v>
      </c>
      <c r="J804">
        <f>CEILING('L Sized Pack'!H801/1000,1)</f>
        <v>0</v>
      </c>
      <c r="K804">
        <f>CEILING('L Sized Pack'!I801/1000,1)</f>
        <v>0</v>
      </c>
      <c r="L804">
        <f>CEILING('L Sized Pack'!J801/1000,1)</f>
        <v>0</v>
      </c>
      <c r="M804">
        <f>CEILING('L Sized Pack'!K801/1000,1)</f>
        <v>0</v>
      </c>
      <c r="N804">
        <f>CEILING('L Sized Pack'!L801/1000,1)</f>
        <v>0</v>
      </c>
      <c r="O804">
        <f>CEILING('L Sized Pack'!M801/1000,1)</f>
        <v>0</v>
      </c>
      <c r="P804">
        <f t="shared" si="48"/>
        <v>0</v>
      </c>
      <c r="T804">
        <f>CEILING('L Sized Pack'!B801/5000,1)</f>
        <v>0</v>
      </c>
      <c r="U804">
        <f>CEILING('L Sized Pack'!C801/5000,1)</f>
        <v>0</v>
      </c>
      <c r="V804">
        <f>CEILING('L Sized Pack'!D801/5000,1)</f>
        <v>0</v>
      </c>
      <c r="W804">
        <f>CEILING('L Sized Pack'!E801/5000,1)</f>
        <v>0</v>
      </c>
      <c r="X804">
        <f>CEILING('L Sized Pack'!F801/5000,1)</f>
        <v>0</v>
      </c>
      <c r="Y804">
        <f>CEILING('L Sized Pack'!G801/5000,1)</f>
        <v>0</v>
      </c>
      <c r="Z804">
        <f>CEILING('L Sized Pack'!H801/5000,1)</f>
        <v>0</v>
      </c>
      <c r="AA804">
        <f>CEILING('L Sized Pack'!I801/5000,1)</f>
        <v>0</v>
      </c>
      <c r="AB804">
        <f>CEILING('L Sized Pack'!J801/5000,1)</f>
        <v>0</v>
      </c>
      <c r="AC804">
        <f>CEILING('L Sized Pack'!K801/5000,1)</f>
        <v>0</v>
      </c>
      <c r="AD804">
        <f>CEILING('L Sized Pack'!L801/5000,1)</f>
        <v>0</v>
      </c>
      <c r="AE804">
        <f>CEILING('L Sized Pack'!M801/5000,1)</f>
        <v>0</v>
      </c>
      <c r="AF804">
        <f t="shared" si="49"/>
        <v>0</v>
      </c>
      <c r="AH804">
        <f>CEILING('L Sized Pack'!B801/8000,1)</f>
        <v>0</v>
      </c>
      <c r="AI804">
        <f>CEILING('L Sized Pack'!C801/8000,1)</f>
        <v>0</v>
      </c>
      <c r="AJ804">
        <f>CEILING('L Sized Pack'!D801/8000,1)</f>
        <v>0</v>
      </c>
      <c r="AK804">
        <f>CEILING('L Sized Pack'!E801/8000,1)</f>
        <v>0</v>
      </c>
      <c r="AL804">
        <f>CEILING('L Sized Pack'!F801/8000,1)</f>
        <v>0</v>
      </c>
      <c r="AM804">
        <f>CEILING('L Sized Pack'!G801/8000,1)</f>
        <v>0</v>
      </c>
      <c r="AN804">
        <f>CEILING('L Sized Pack'!H801/8000,1)</f>
        <v>0</v>
      </c>
      <c r="AO804">
        <f>CEILING('L Sized Pack'!I801/8000,1)</f>
        <v>0</v>
      </c>
      <c r="AP804">
        <f>CEILING('L Sized Pack'!J801/8000,1)</f>
        <v>0</v>
      </c>
      <c r="AQ804">
        <f>CEILING('L Sized Pack'!K801/8000,1)</f>
        <v>0</v>
      </c>
      <c r="AR804">
        <f>CEILING('L Sized Pack'!L801/8000,1)</f>
        <v>0</v>
      </c>
      <c r="AS804">
        <f>CEILING('L Sized Pack'!M801/8000,1)</f>
        <v>0</v>
      </c>
      <c r="AT804">
        <f t="shared" si="50"/>
        <v>0</v>
      </c>
      <c r="AV804">
        <f t="shared" si="51"/>
        <v>179.88</v>
      </c>
    </row>
    <row r="805" spans="1:48" x14ac:dyDescent="0.25">
      <c r="A805" t="s">
        <v>835</v>
      </c>
      <c r="B805" t="s">
        <v>39</v>
      </c>
      <c r="D805">
        <f>CEILING('L Sized Pack'!B802/1000,1)</f>
        <v>0</v>
      </c>
      <c r="E805">
        <f>CEILING('L Sized Pack'!C802/1000,1)</f>
        <v>0</v>
      </c>
      <c r="F805">
        <f>CEILING('L Sized Pack'!D802/1000,1)</f>
        <v>0</v>
      </c>
      <c r="G805">
        <f>CEILING('L Sized Pack'!E802/1000,1)</f>
        <v>0</v>
      </c>
      <c r="H805">
        <f>CEILING('L Sized Pack'!F802/1000,1)</f>
        <v>0</v>
      </c>
      <c r="I805">
        <f>CEILING('L Sized Pack'!G802/1000,1)</f>
        <v>0</v>
      </c>
      <c r="J805">
        <f>CEILING('L Sized Pack'!H802/1000,1)</f>
        <v>0</v>
      </c>
      <c r="K805">
        <f>CEILING('L Sized Pack'!I802/1000,1)</f>
        <v>0</v>
      </c>
      <c r="L805">
        <f>CEILING('L Sized Pack'!J802/1000,1)</f>
        <v>0</v>
      </c>
      <c r="M805">
        <f>CEILING('L Sized Pack'!K802/1000,1)</f>
        <v>0</v>
      </c>
      <c r="N805">
        <f>CEILING('L Sized Pack'!L802/1000,1)</f>
        <v>0</v>
      </c>
      <c r="O805">
        <f>CEILING('L Sized Pack'!M802/1000,1)</f>
        <v>0</v>
      </c>
      <c r="P805">
        <f t="shared" si="48"/>
        <v>0</v>
      </c>
      <c r="T805">
        <f>CEILING('L Sized Pack'!B802/5000,1)</f>
        <v>0</v>
      </c>
      <c r="U805">
        <f>CEILING('L Sized Pack'!C802/5000,1)</f>
        <v>0</v>
      </c>
      <c r="V805">
        <f>CEILING('L Sized Pack'!D802/5000,1)</f>
        <v>0</v>
      </c>
      <c r="W805">
        <f>CEILING('L Sized Pack'!E802/5000,1)</f>
        <v>0</v>
      </c>
      <c r="X805">
        <f>CEILING('L Sized Pack'!F802/5000,1)</f>
        <v>0</v>
      </c>
      <c r="Y805">
        <f>CEILING('L Sized Pack'!G802/5000,1)</f>
        <v>0</v>
      </c>
      <c r="Z805">
        <f>CEILING('L Sized Pack'!H802/5000,1)</f>
        <v>0</v>
      </c>
      <c r="AA805">
        <f>CEILING('L Sized Pack'!I802/5000,1)</f>
        <v>0</v>
      </c>
      <c r="AB805">
        <f>CEILING('L Sized Pack'!J802/5000,1)</f>
        <v>0</v>
      </c>
      <c r="AC805">
        <f>CEILING('L Sized Pack'!K802/5000,1)</f>
        <v>0</v>
      </c>
      <c r="AD805">
        <f>CEILING('L Sized Pack'!L802/5000,1)</f>
        <v>0</v>
      </c>
      <c r="AE805">
        <f>CEILING('L Sized Pack'!M802/5000,1)</f>
        <v>0</v>
      </c>
      <c r="AF805">
        <f t="shared" si="49"/>
        <v>0</v>
      </c>
      <c r="AH805">
        <f>CEILING('L Sized Pack'!B802/8000,1)</f>
        <v>0</v>
      </c>
      <c r="AI805">
        <f>CEILING('L Sized Pack'!C802/8000,1)</f>
        <v>0</v>
      </c>
      <c r="AJ805">
        <f>CEILING('L Sized Pack'!D802/8000,1)</f>
        <v>0</v>
      </c>
      <c r="AK805">
        <f>CEILING('L Sized Pack'!E802/8000,1)</f>
        <v>0</v>
      </c>
      <c r="AL805">
        <f>CEILING('L Sized Pack'!F802/8000,1)</f>
        <v>0</v>
      </c>
      <c r="AM805">
        <f>CEILING('L Sized Pack'!G802/8000,1)</f>
        <v>0</v>
      </c>
      <c r="AN805">
        <f>CEILING('L Sized Pack'!H802/8000,1)</f>
        <v>0</v>
      </c>
      <c r="AO805">
        <f>CEILING('L Sized Pack'!I802/8000,1)</f>
        <v>0</v>
      </c>
      <c r="AP805">
        <f>CEILING('L Sized Pack'!J802/8000,1)</f>
        <v>0</v>
      </c>
      <c r="AQ805">
        <f>CEILING('L Sized Pack'!K802/8000,1)</f>
        <v>0</v>
      </c>
      <c r="AR805">
        <f>CEILING('L Sized Pack'!L802/8000,1)</f>
        <v>0</v>
      </c>
      <c r="AS805">
        <f>CEILING('L Sized Pack'!M802/8000,1)</f>
        <v>0</v>
      </c>
      <c r="AT805">
        <f t="shared" si="50"/>
        <v>0</v>
      </c>
      <c r="AV805">
        <f t="shared" si="51"/>
        <v>179.88</v>
      </c>
    </row>
    <row r="806" spans="1:48" x14ac:dyDescent="0.25">
      <c r="A806" t="s">
        <v>836</v>
      </c>
      <c r="B806" t="s">
        <v>39</v>
      </c>
      <c r="D806">
        <f>CEILING('L Sized Pack'!B803/1000,1)</f>
        <v>0</v>
      </c>
      <c r="E806">
        <f>CEILING('L Sized Pack'!C803/1000,1)</f>
        <v>0</v>
      </c>
      <c r="F806">
        <f>CEILING('L Sized Pack'!D803/1000,1)</f>
        <v>0</v>
      </c>
      <c r="G806">
        <f>CEILING('L Sized Pack'!E803/1000,1)</f>
        <v>0</v>
      </c>
      <c r="H806">
        <f>CEILING('L Sized Pack'!F803/1000,1)</f>
        <v>0</v>
      </c>
      <c r="I806">
        <f>CEILING('L Sized Pack'!G803/1000,1)</f>
        <v>0</v>
      </c>
      <c r="J806">
        <f>CEILING('L Sized Pack'!H803/1000,1)</f>
        <v>0</v>
      </c>
      <c r="K806">
        <f>CEILING('L Sized Pack'!I803/1000,1)</f>
        <v>0</v>
      </c>
      <c r="L806">
        <f>CEILING('L Sized Pack'!J803/1000,1)</f>
        <v>0</v>
      </c>
      <c r="M806">
        <f>CEILING('L Sized Pack'!K803/1000,1)</f>
        <v>0</v>
      </c>
      <c r="N806">
        <f>CEILING('L Sized Pack'!L803/1000,1)</f>
        <v>0</v>
      </c>
      <c r="O806">
        <f>CEILING('L Sized Pack'!M803/1000,1)</f>
        <v>0</v>
      </c>
      <c r="P806">
        <f t="shared" si="48"/>
        <v>0</v>
      </c>
      <c r="T806">
        <f>CEILING('L Sized Pack'!B803/5000,1)</f>
        <v>0</v>
      </c>
      <c r="U806">
        <f>CEILING('L Sized Pack'!C803/5000,1)</f>
        <v>0</v>
      </c>
      <c r="V806">
        <f>CEILING('L Sized Pack'!D803/5000,1)</f>
        <v>0</v>
      </c>
      <c r="W806">
        <f>CEILING('L Sized Pack'!E803/5000,1)</f>
        <v>0</v>
      </c>
      <c r="X806">
        <f>CEILING('L Sized Pack'!F803/5000,1)</f>
        <v>0</v>
      </c>
      <c r="Y806">
        <f>CEILING('L Sized Pack'!G803/5000,1)</f>
        <v>0</v>
      </c>
      <c r="Z806">
        <f>CEILING('L Sized Pack'!H803/5000,1)</f>
        <v>0</v>
      </c>
      <c r="AA806">
        <f>CEILING('L Sized Pack'!I803/5000,1)</f>
        <v>0</v>
      </c>
      <c r="AB806">
        <f>CEILING('L Sized Pack'!J803/5000,1)</f>
        <v>0</v>
      </c>
      <c r="AC806">
        <f>CEILING('L Sized Pack'!K803/5000,1)</f>
        <v>0</v>
      </c>
      <c r="AD806">
        <f>CEILING('L Sized Pack'!L803/5000,1)</f>
        <v>0</v>
      </c>
      <c r="AE806">
        <f>CEILING('L Sized Pack'!M803/5000,1)</f>
        <v>0</v>
      </c>
      <c r="AF806">
        <f t="shared" si="49"/>
        <v>0</v>
      </c>
      <c r="AH806">
        <f>CEILING('L Sized Pack'!B803/8000,1)</f>
        <v>0</v>
      </c>
      <c r="AI806">
        <f>CEILING('L Sized Pack'!C803/8000,1)</f>
        <v>0</v>
      </c>
      <c r="AJ806">
        <f>CEILING('L Sized Pack'!D803/8000,1)</f>
        <v>0</v>
      </c>
      <c r="AK806">
        <f>CEILING('L Sized Pack'!E803/8000,1)</f>
        <v>0</v>
      </c>
      <c r="AL806">
        <f>CEILING('L Sized Pack'!F803/8000,1)</f>
        <v>0</v>
      </c>
      <c r="AM806">
        <f>CEILING('L Sized Pack'!G803/8000,1)</f>
        <v>0</v>
      </c>
      <c r="AN806">
        <f>CEILING('L Sized Pack'!H803/8000,1)</f>
        <v>0</v>
      </c>
      <c r="AO806">
        <f>CEILING('L Sized Pack'!I803/8000,1)</f>
        <v>0</v>
      </c>
      <c r="AP806">
        <f>CEILING('L Sized Pack'!J803/8000,1)</f>
        <v>0</v>
      </c>
      <c r="AQ806">
        <f>CEILING('L Sized Pack'!K803/8000,1)</f>
        <v>0</v>
      </c>
      <c r="AR806">
        <f>CEILING('L Sized Pack'!L803/8000,1)</f>
        <v>0</v>
      </c>
      <c r="AS806">
        <f>CEILING('L Sized Pack'!M803/8000,1)</f>
        <v>0</v>
      </c>
      <c r="AT806">
        <f t="shared" si="50"/>
        <v>0</v>
      </c>
      <c r="AV806">
        <f t="shared" si="51"/>
        <v>179.88</v>
      </c>
    </row>
    <row r="807" spans="1:48" x14ac:dyDescent="0.25">
      <c r="A807" t="s">
        <v>837</v>
      </c>
      <c r="B807" t="s">
        <v>39</v>
      </c>
      <c r="D807">
        <f>CEILING('L Sized Pack'!B804/1000,1)</f>
        <v>0</v>
      </c>
      <c r="E807">
        <f>CEILING('L Sized Pack'!C804/1000,1)</f>
        <v>0</v>
      </c>
      <c r="F807">
        <f>CEILING('L Sized Pack'!D804/1000,1)</f>
        <v>0</v>
      </c>
      <c r="G807">
        <f>CEILING('L Sized Pack'!E804/1000,1)</f>
        <v>0</v>
      </c>
      <c r="H807">
        <f>CEILING('L Sized Pack'!F804/1000,1)</f>
        <v>0</v>
      </c>
      <c r="I807">
        <f>CEILING('L Sized Pack'!G804/1000,1)</f>
        <v>0</v>
      </c>
      <c r="J807">
        <f>CEILING('L Sized Pack'!H804/1000,1)</f>
        <v>0</v>
      </c>
      <c r="K807">
        <f>CEILING('L Sized Pack'!I804/1000,1)</f>
        <v>0</v>
      </c>
      <c r="L807">
        <f>CEILING('L Sized Pack'!J804/1000,1)</f>
        <v>0</v>
      </c>
      <c r="M807">
        <f>CEILING('L Sized Pack'!K804/1000,1)</f>
        <v>0</v>
      </c>
      <c r="N807">
        <f>CEILING('L Sized Pack'!L804/1000,1)</f>
        <v>0</v>
      </c>
      <c r="O807">
        <f>CEILING('L Sized Pack'!M804/1000,1)</f>
        <v>0</v>
      </c>
      <c r="P807">
        <f t="shared" si="48"/>
        <v>0</v>
      </c>
      <c r="T807">
        <f>CEILING('L Sized Pack'!B804/5000,1)</f>
        <v>0</v>
      </c>
      <c r="U807">
        <f>CEILING('L Sized Pack'!C804/5000,1)</f>
        <v>0</v>
      </c>
      <c r="V807">
        <f>CEILING('L Sized Pack'!D804/5000,1)</f>
        <v>0</v>
      </c>
      <c r="W807">
        <f>CEILING('L Sized Pack'!E804/5000,1)</f>
        <v>0</v>
      </c>
      <c r="X807">
        <f>CEILING('L Sized Pack'!F804/5000,1)</f>
        <v>0</v>
      </c>
      <c r="Y807">
        <f>CEILING('L Sized Pack'!G804/5000,1)</f>
        <v>0</v>
      </c>
      <c r="Z807">
        <f>CEILING('L Sized Pack'!H804/5000,1)</f>
        <v>0</v>
      </c>
      <c r="AA807">
        <f>CEILING('L Sized Pack'!I804/5000,1)</f>
        <v>0</v>
      </c>
      <c r="AB807">
        <f>CEILING('L Sized Pack'!J804/5000,1)</f>
        <v>0</v>
      </c>
      <c r="AC807">
        <f>CEILING('L Sized Pack'!K804/5000,1)</f>
        <v>0</v>
      </c>
      <c r="AD807">
        <f>CEILING('L Sized Pack'!L804/5000,1)</f>
        <v>0</v>
      </c>
      <c r="AE807">
        <f>CEILING('L Sized Pack'!M804/5000,1)</f>
        <v>0</v>
      </c>
      <c r="AF807">
        <f t="shared" si="49"/>
        <v>0</v>
      </c>
      <c r="AH807">
        <f>CEILING('L Sized Pack'!B804/8000,1)</f>
        <v>0</v>
      </c>
      <c r="AI807">
        <f>CEILING('L Sized Pack'!C804/8000,1)</f>
        <v>0</v>
      </c>
      <c r="AJ807">
        <f>CEILING('L Sized Pack'!D804/8000,1)</f>
        <v>0</v>
      </c>
      <c r="AK807">
        <f>CEILING('L Sized Pack'!E804/8000,1)</f>
        <v>0</v>
      </c>
      <c r="AL807">
        <f>CEILING('L Sized Pack'!F804/8000,1)</f>
        <v>0</v>
      </c>
      <c r="AM807">
        <f>CEILING('L Sized Pack'!G804/8000,1)</f>
        <v>0</v>
      </c>
      <c r="AN807">
        <f>CEILING('L Sized Pack'!H804/8000,1)</f>
        <v>0</v>
      </c>
      <c r="AO807">
        <f>CEILING('L Sized Pack'!I804/8000,1)</f>
        <v>0</v>
      </c>
      <c r="AP807">
        <f>CEILING('L Sized Pack'!J804/8000,1)</f>
        <v>0</v>
      </c>
      <c r="AQ807">
        <f>CEILING('L Sized Pack'!K804/8000,1)</f>
        <v>0</v>
      </c>
      <c r="AR807">
        <f>CEILING('L Sized Pack'!L804/8000,1)</f>
        <v>0</v>
      </c>
      <c r="AS807">
        <f>CEILING('L Sized Pack'!M804/8000,1)</f>
        <v>0</v>
      </c>
      <c r="AT807">
        <f t="shared" si="50"/>
        <v>0</v>
      </c>
      <c r="AV807">
        <f t="shared" si="51"/>
        <v>179.88</v>
      </c>
    </row>
    <row r="808" spans="1:48" x14ac:dyDescent="0.25">
      <c r="A808" t="s">
        <v>838</v>
      </c>
      <c r="B808" t="s">
        <v>39</v>
      </c>
      <c r="D808">
        <f>CEILING('L Sized Pack'!B805/1000,1)</f>
        <v>0</v>
      </c>
      <c r="E808">
        <f>CEILING('L Sized Pack'!C805/1000,1)</f>
        <v>0</v>
      </c>
      <c r="F808">
        <f>CEILING('L Sized Pack'!D805/1000,1)</f>
        <v>7</v>
      </c>
      <c r="G808">
        <f>CEILING('L Sized Pack'!E805/1000,1)</f>
        <v>0</v>
      </c>
      <c r="H808">
        <f>CEILING('L Sized Pack'!F805/1000,1)</f>
        <v>0</v>
      </c>
      <c r="I808">
        <f>CEILING('L Sized Pack'!G805/1000,1)</f>
        <v>0</v>
      </c>
      <c r="J808">
        <f>CEILING('L Sized Pack'!H805/1000,1)</f>
        <v>0</v>
      </c>
      <c r="K808">
        <f>CEILING('L Sized Pack'!I805/1000,1)</f>
        <v>0</v>
      </c>
      <c r="L808">
        <f>CEILING('L Sized Pack'!J805/1000,1)</f>
        <v>0</v>
      </c>
      <c r="M808">
        <f>CEILING('L Sized Pack'!K805/1000,1)</f>
        <v>0</v>
      </c>
      <c r="N808">
        <f>CEILING('L Sized Pack'!L805/1000,1)</f>
        <v>0</v>
      </c>
      <c r="O808">
        <f>CEILING('L Sized Pack'!M805/1000,1)</f>
        <v>0</v>
      </c>
      <c r="P808">
        <f t="shared" si="48"/>
        <v>35</v>
      </c>
      <c r="T808">
        <f>CEILING('L Sized Pack'!B805/5000,1)</f>
        <v>0</v>
      </c>
      <c r="U808">
        <f>CEILING('L Sized Pack'!C805/5000,1)</f>
        <v>0</v>
      </c>
      <c r="V808">
        <f>CEILING('L Sized Pack'!D805/5000,1)</f>
        <v>2</v>
      </c>
      <c r="W808">
        <f>CEILING('L Sized Pack'!E805/5000,1)</f>
        <v>0</v>
      </c>
      <c r="X808">
        <f>CEILING('L Sized Pack'!F805/5000,1)</f>
        <v>0</v>
      </c>
      <c r="Y808">
        <f>CEILING('L Sized Pack'!G805/5000,1)</f>
        <v>0</v>
      </c>
      <c r="Z808">
        <f>CEILING('L Sized Pack'!H805/5000,1)</f>
        <v>0</v>
      </c>
      <c r="AA808">
        <f>CEILING('L Sized Pack'!I805/5000,1)</f>
        <v>0</v>
      </c>
      <c r="AB808">
        <f>CEILING('L Sized Pack'!J805/5000,1)</f>
        <v>0</v>
      </c>
      <c r="AC808">
        <f>CEILING('L Sized Pack'!K805/5000,1)</f>
        <v>0</v>
      </c>
      <c r="AD808">
        <f>CEILING('L Sized Pack'!L805/5000,1)</f>
        <v>0</v>
      </c>
      <c r="AE808">
        <f>CEILING('L Sized Pack'!M805/5000,1)</f>
        <v>0</v>
      </c>
      <c r="AF808">
        <f t="shared" si="49"/>
        <v>20</v>
      </c>
      <c r="AH808">
        <f>CEILING('L Sized Pack'!B805/8000,1)</f>
        <v>0</v>
      </c>
      <c r="AI808">
        <f>CEILING('L Sized Pack'!C805/8000,1)</f>
        <v>0</v>
      </c>
      <c r="AJ808">
        <f>CEILING('L Sized Pack'!D805/8000,1)</f>
        <v>1</v>
      </c>
      <c r="AK808">
        <f>CEILING('L Sized Pack'!E805/8000,1)</f>
        <v>0</v>
      </c>
      <c r="AL808">
        <f>CEILING('L Sized Pack'!F805/8000,1)</f>
        <v>0</v>
      </c>
      <c r="AM808">
        <f>CEILING('L Sized Pack'!G805/8000,1)</f>
        <v>0</v>
      </c>
      <c r="AN808">
        <f>CEILING('L Sized Pack'!H805/8000,1)</f>
        <v>0</v>
      </c>
      <c r="AO808">
        <f>CEILING('L Sized Pack'!I805/8000,1)</f>
        <v>0</v>
      </c>
      <c r="AP808">
        <f>CEILING('L Sized Pack'!J805/8000,1)</f>
        <v>0</v>
      </c>
      <c r="AQ808">
        <f>CEILING('L Sized Pack'!K805/8000,1)</f>
        <v>0</v>
      </c>
      <c r="AR808">
        <f>CEILING('L Sized Pack'!L805/8000,1)</f>
        <v>0</v>
      </c>
      <c r="AS808">
        <f>CEILING('L Sized Pack'!M805/8000,1)</f>
        <v>0</v>
      </c>
      <c r="AT808">
        <f t="shared" si="50"/>
        <v>15</v>
      </c>
      <c r="AV808">
        <f t="shared" si="51"/>
        <v>194.88</v>
      </c>
    </row>
    <row r="809" spans="1:48" x14ac:dyDescent="0.25">
      <c r="A809" t="s">
        <v>839</v>
      </c>
      <c r="B809" t="s">
        <v>39</v>
      </c>
      <c r="D809">
        <f>CEILING('L Sized Pack'!B806/1000,1)</f>
        <v>0</v>
      </c>
      <c r="E809">
        <f>CEILING('L Sized Pack'!C806/1000,1)</f>
        <v>0</v>
      </c>
      <c r="F809">
        <f>CEILING('L Sized Pack'!D806/1000,1)</f>
        <v>0</v>
      </c>
      <c r="G809">
        <f>CEILING('L Sized Pack'!E806/1000,1)</f>
        <v>0</v>
      </c>
      <c r="H809">
        <f>CEILING('L Sized Pack'!F806/1000,1)</f>
        <v>0</v>
      </c>
      <c r="I809">
        <f>CEILING('L Sized Pack'!G806/1000,1)</f>
        <v>0</v>
      </c>
      <c r="J809">
        <f>CEILING('L Sized Pack'!H806/1000,1)</f>
        <v>0</v>
      </c>
      <c r="K809">
        <f>CEILING('L Sized Pack'!I806/1000,1)</f>
        <v>0</v>
      </c>
      <c r="L809">
        <f>CEILING('L Sized Pack'!J806/1000,1)</f>
        <v>0</v>
      </c>
      <c r="M809">
        <f>CEILING('L Sized Pack'!K806/1000,1)</f>
        <v>0</v>
      </c>
      <c r="N809">
        <f>CEILING('L Sized Pack'!L806/1000,1)</f>
        <v>0</v>
      </c>
      <c r="O809">
        <f>CEILING('L Sized Pack'!M806/1000,1)</f>
        <v>1</v>
      </c>
      <c r="P809">
        <f t="shared" si="48"/>
        <v>5</v>
      </c>
      <c r="T809">
        <f>CEILING('L Sized Pack'!B806/5000,1)</f>
        <v>0</v>
      </c>
      <c r="U809">
        <f>CEILING('L Sized Pack'!C806/5000,1)</f>
        <v>0</v>
      </c>
      <c r="V809">
        <f>CEILING('L Sized Pack'!D806/5000,1)</f>
        <v>0</v>
      </c>
      <c r="W809">
        <f>CEILING('L Sized Pack'!E806/5000,1)</f>
        <v>0</v>
      </c>
      <c r="X809">
        <f>CEILING('L Sized Pack'!F806/5000,1)</f>
        <v>0</v>
      </c>
      <c r="Y809">
        <f>CEILING('L Sized Pack'!G806/5000,1)</f>
        <v>0</v>
      </c>
      <c r="Z809">
        <f>CEILING('L Sized Pack'!H806/5000,1)</f>
        <v>0</v>
      </c>
      <c r="AA809">
        <f>CEILING('L Sized Pack'!I806/5000,1)</f>
        <v>0</v>
      </c>
      <c r="AB809">
        <f>CEILING('L Sized Pack'!J806/5000,1)</f>
        <v>0</v>
      </c>
      <c r="AC809">
        <f>CEILING('L Sized Pack'!K806/5000,1)</f>
        <v>0</v>
      </c>
      <c r="AD809">
        <f>CEILING('L Sized Pack'!L806/5000,1)</f>
        <v>0</v>
      </c>
      <c r="AE809">
        <f>CEILING('L Sized Pack'!M806/5000,1)</f>
        <v>1</v>
      </c>
      <c r="AF809">
        <f t="shared" si="49"/>
        <v>10</v>
      </c>
      <c r="AH809">
        <f>CEILING('L Sized Pack'!B806/8000,1)</f>
        <v>0</v>
      </c>
      <c r="AI809">
        <f>CEILING('L Sized Pack'!C806/8000,1)</f>
        <v>0</v>
      </c>
      <c r="AJ809">
        <f>CEILING('L Sized Pack'!D806/8000,1)</f>
        <v>0</v>
      </c>
      <c r="AK809">
        <f>CEILING('L Sized Pack'!E806/8000,1)</f>
        <v>0</v>
      </c>
      <c r="AL809">
        <f>CEILING('L Sized Pack'!F806/8000,1)</f>
        <v>0</v>
      </c>
      <c r="AM809">
        <f>CEILING('L Sized Pack'!G806/8000,1)</f>
        <v>0</v>
      </c>
      <c r="AN809">
        <f>CEILING('L Sized Pack'!H806/8000,1)</f>
        <v>0</v>
      </c>
      <c r="AO809">
        <f>CEILING('L Sized Pack'!I806/8000,1)</f>
        <v>0</v>
      </c>
      <c r="AP809">
        <f>CEILING('L Sized Pack'!J806/8000,1)</f>
        <v>0</v>
      </c>
      <c r="AQ809">
        <f>CEILING('L Sized Pack'!K806/8000,1)</f>
        <v>0</v>
      </c>
      <c r="AR809">
        <f>CEILING('L Sized Pack'!L806/8000,1)</f>
        <v>0</v>
      </c>
      <c r="AS809">
        <f>CEILING('L Sized Pack'!M806/8000,1)</f>
        <v>1</v>
      </c>
      <c r="AT809">
        <f t="shared" si="50"/>
        <v>15</v>
      </c>
      <c r="AV809">
        <f t="shared" si="51"/>
        <v>184.88</v>
      </c>
    </row>
    <row r="810" spans="1:48" x14ac:dyDescent="0.25">
      <c r="A810" t="s">
        <v>840</v>
      </c>
      <c r="B810" t="s">
        <v>57</v>
      </c>
      <c r="D810">
        <f>CEILING('L Sized Pack'!B807/1000,1)</f>
        <v>0</v>
      </c>
      <c r="E810">
        <f>CEILING('L Sized Pack'!C807/1000,1)</f>
        <v>0</v>
      </c>
      <c r="F810">
        <f>CEILING('L Sized Pack'!D807/1000,1)</f>
        <v>0</v>
      </c>
      <c r="G810">
        <f>CEILING('L Sized Pack'!E807/1000,1)</f>
        <v>0</v>
      </c>
      <c r="H810">
        <f>CEILING('L Sized Pack'!F807/1000,1)</f>
        <v>0</v>
      </c>
      <c r="I810">
        <f>CEILING('L Sized Pack'!G807/1000,1)</f>
        <v>0</v>
      </c>
      <c r="J810">
        <f>CEILING('L Sized Pack'!H807/1000,1)</f>
        <v>0</v>
      </c>
      <c r="K810">
        <f>CEILING('L Sized Pack'!I807/1000,1)</f>
        <v>0</v>
      </c>
      <c r="L810">
        <f>CEILING('L Sized Pack'!J807/1000,1)</f>
        <v>0</v>
      </c>
      <c r="M810">
        <f>CEILING('L Sized Pack'!K807/1000,1)</f>
        <v>0</v>
      </c>
      <c r="N810">
        <f>CEILING('L Sized Pack'!L807/1000,1)</f>
        <v>0</v>
      </c>
      <c r="O810">
        <f>CEILING('L Sized Pack'!M807/1000,1)</f>
        <v>0</v>
      </c>
      <c r="P810">
        <f t="shared" si="48"/>
        <v>0</v>
      </c>
      <c r="T810">
        <f>CEILING('L Sized Pack'!B807/5000,1)</f>
        <v>0</v>
      </c>
      <c r="U810">
        <f>CEILING('L Sized Pack'!C807/5000,1)</f>
        <v>0</v>
      </c>
      <c r="V810">
        <f>CEILING('L Sized Pack'!D807/5000,1)</f>
        <v>0</v>
      </c>
      <c r="W810">
        <f>CEILING('L Sized Pack'!E807/5000,1)</f>
        <v>0</v>
      </c>
      <c r="X810">
        <f>CEILING('L Sized Pack'!F807/5000,1)</f>
        <v>0</v>
      </c>
      <c r="Y810">
        <f>CEILING('L Sized Pack'!G807/5000,1)</f>
        <v>0</v>
      </c>
      <c r="Z810">
        <f>CEILING('L Sized Pack'!H807/5000,1)</f>
        <v>0</v>
      </c>
      <c r="AA810">
        <f>CEILING('L Sized Pack'!I807/5000,1)</f>
        <v>0</v>
      </c>
      <c r="AB810">
        <f>CEILING('L Sized Pack'!J807/5000,1)</f>
        <v>0</v>
      </c>
      <c r="AC810">
        <f>CEILING('L Sized Pack'!K807/5000,1)</f>
        <v>0</v>
      </c>
      <c r="AD810">
        <f>CEILING('L Sized Pack'!L807/5000,1)</f>
        <v>0</v>
      </c>
      <c r="AE810">
        <f>CEILING('L Sized Pack'!M807/5000,1)</f>
        <v>0</v>
      </c>
      <c r="AF810">
        <f t="shared" si="49"/>
        <v>0</v>
      </c>
      <c r="AH810">
        <f>CEILING('L Sized Pack'!B807/8000,1)</f>
        <v>0</v>
      </c>
      <c r="AI810">
        <f>CEILING('L Sized Pack'!C807/8000,1)</f>
        <v>0</v>
      </c>
      <c r="AJ810">
        <f>CEILING('L Sized Pack'!D807/8000,1)</f>
        <v>0</v>
      </c>
      <c r="AK810">
        <f>CEILING('L Sized Pack'!E807/8000,1)</f>
        <v>0</v>
      </c>
      <c r="AL810">
        <f>CEILING('L Sized Pack'!F807/8000,1)</f>
        <v>0</v>
      </c>
      <c r="AM810">
        <f>CEILING('L Sized Pack'!G807/8000,1)</f>
        <v>0</v>
      </c>
      <c r="AN810">
        <f>CEILING('L Sized Pack'!H807/8000,1)</f>
        <v>0</v>
      </c>
      <c r="AO810">
        <f>CEILING('L Sized Pack'!I807/8000,1)</f>
        <v>0</v>
      </c>
      <c r="AP810">
        <f>CEILING('L Sized Pack'!J807/8000,1)</f>
        <v>0</v>
      </c>
      <c r="AQ810">
        <f>CEILING('L Sized Pack'!K807/8000,1)</f>
        <v>0</v>
      </c>
      <c r="AR810">
        <f>CEILING('L Sized Pack'!L807/8000,1)</f>
        <v>0</v>
      </c>
      <c r="AS810">
        <f>CEILING('L Sized Pack'!M807/8000,1)</f>
        <v>0</v>
      </c>
      <c r="AT810">
        <f t="shared" si="50"/>
        <v>0</v>
      </c>
      <c r="AV810">
        <f t="shared" si="51"/>
        <v>179.88</v>
      </c>
    </row>
    <row r="811" spans="1:48" x14ac:dyDescent="0.25">
      <c r="A811" t="s">
        <v>841</v>
      </c>
      <c r="B811" t="s">
        <v>57</v>
      </c>
      <c r="D811">
        <f>CEILING('L Sized Pack'!B808/1000,1)</f>
        <v>0</v>
      </c>
      <c r="E811">
        <f>CEILING('L Sized Pack'!C808/1000,1)</f>
        <v>0</v>
      </c>
      <c r="F811">
        <f>CEILING('L Sized Pack'!D808/1000,1)</f>
        <v>0</v>
      </c>
      <c r="G811">
        <f>CEILING('L Sized Pack'!E808/1000,1)</f>
        <v>0</v>
      </c>
      <c r="H811">
        <f>CEILING('L Sized Pack'!F808/1000,1)</f>
        <v>0</v>
      </c>
      <c r="I811">
        <f>CEILING('L Sized Pack'!G808/1000,1)</f>
        <v>0</v>
      </c>
      <c r="J811">
        <f>CEILING('L Sized Pack'!H808/1000,1)</f>
        <v>0</v>
      </c>
      <c r="K811">
        <f>CEILING('L Sized Pack'!I808/1000,1)</f>
        <v>0</v>
      </c>
      <c r="L811">
        <f>CEILING('L Sized Pack'!J808/1000,1)</f>
        <v>0</v>
      </c>
      <c r="M811">
        <f>CEILING('L Sized Pack'!K808/1000,1)</f>
        <v>0</v>
      </c>
      <c r="N811">
        <f>CEILING('L Sized Pack'!L808/1000,1)</f>
        <v>0</v>
      </c>
      <c r="O811">
        <f>CEILING('L Sized Pack'!M808/1000,1)</f>
        <v>0</v>
      </c>
      <c r="P811">
        <f t="shared" si="48"/>
        <v>0</v>
      </c>
      <c r="T811">
        <f>CEILING('L Sized Pack'!B808/5000,1)</f>
        <v>0</v>
      </c>
      <c r="U811">
        <f>CEILING('L Sized Pack'!C808/5000,1)</f>
        <v>0</v>
      </c>
      <c r="V811">
        <f>CEILING('L Sized Pack'!D808/5000,1)</f>
        <v>0</v>
      </c>
      <c r="W811">
        <f>CEILING('L Sized Pack'!E808/5000,1)</f>
        <v>0</v>
      </c>
      <c r="X811">
        <f>CEILING('L Sized Pack'!F808/5000,1)</f>
        <v>0</v>
      </c>
      <c r="Y811">
        <f>CEILING('L Sized Pack'!G808/5000,1)</f>
        <v>0</v>
      </c>
      <c r="Z811">
        <f>CEILING('L Sized Pack'!H808/5000,1)</f>
        <v>0</v>
      </c>
      <c r="AA811">
        <f>CEILING('L Sized Pack'!I808/5000,1)</f>
        <v>0</v>
      </c>
      <c r="AB811">
        <f>CEILING('L Sized Pack'!J808/5000,1)</f>
        <v>0</v>
      </c>
      <c r="AC811">
        <f>CEILING('L Sized Pack'!K808/5000,1)</f>
        <v>0</v>
      </c>
      <c r="AD811">
        <f>CEILING('L Sized Pack'!L808/5000,1)</f>
        <v>0</v>
      </c>
      <c r="AE811">
        <f>CEILING('L Sized Pack'!M808/5000,1)</f>
        <v>0</v>
      </c>
      <c r="AF811">
        <f t="shared" si="49"/>
        <v>0</v>
      </c>
      <c r="AH811">
        <f>CEILING('L Sized Pack'!B808/8000,1)</f>
        <v>0</v>
      </c>
      <c r="AI811">
        <f>CEILING('L Sized Pack'!C808/8000,1)</f>
        <v>0</v>
      </c>
      <c r="AJ811">
        <f>CEILING('L Sized Pack'!D808/8000,1)</f>
        <v>0</v>
      </c>
      <c r="AK811">
        <f>CEILING('L Sized Pack'!E808/8000,1)</f>
        <v>0</v>
      </c>
      <c r="AL811">
        <f>CEILING('L Sized Pack'!F808/8000,1)</f>
        <v>0</v>
      </c>
      <c r="AM811">
        <f>CEILING('L Sized Pack'!G808/8000,1)</f>
        <v>0</v>
      </c>
      <c r="AN811">
        <f>CEILING('L Sized Pack'!H808/8000,1)</f>
        <v>0</v>
      </c>
      <c r="AO811">
        <f>CEILING('L Sized Pack'!I808/8000,1)</f>
        <v>0</v>
      </c>
      <c r="AP811">
        <f>CEILING('L Sized Pack'!J808/8000,1)</f>
        <v>0</v>
      </c>
      <c r="AQ811">
        <f>CEILING('L Sized Pack'!K808/8000,1)</f>
        <v>0</v>
      </c>
      <c r="AR811">
        <f>CEILING('L Sized Pack'!L808/8000,1)</f>
        <v>0</v>
      </c>
      <c r="AS811">
        <f>CEILING('L Sized Pack'!M808/8000,1)</f>
        <v>0</v>
      </c>
      <c r="AT811">
        <f t="shared" si="50"/>
        <v>0</v>
      </c>
      <c r="AV811">
        <f t="shared" si="51"/>
        <v>179.88</v>
      </c>
    </row>
    <row r="812" spans="1:48" x14ac:dyDescent="0.25">
      <c r="A812" t="s">
        <v>842</v>
      </c>
      <c r="B812" t="s">
        <v>39</v>
      </c>
      <c r="D812">
        <f>CEILING('L Sized Pack'!B809/1000,1)</f>
        <v>0</v>
      </c>
      <c r="E812">
        <f>CEILING('L Sized Pack'!C809/1000,1)</f>
        <v>0</v>
      </c>
      <c r="F812">
        <f>CEILING('L Sized Pack'!D809/1000,1)</f>
        <v>0</v>
      </c>
      <c r="G812">
        <f>CEILING('L Sized Pack'!E809/1000,1)</f>
        <v>0</v>
      </c>
      <c r="H812">
        <f>CEILING('L Sized Pack'!F809/1000,1)</f>
        <v>0</v>
      </c>
      <c r="I812">
        <f>CEILING('L Sized Pack'!G809/1000,1)</f>
        <v>0</v>
      </c>
      <c r="J812">
        <f>CEILING('L Sized Pack'!H809/1000,1)</f>
        <v>0</v>
      </c>
      <c r="K812">
        <f>CEILING('L Sized Pack'!I809/1000,1)</f>
        <v>5</v>
      </c>
      <c r="L812">
        <f>CEILING('L Sized Pack'!J809/1000,1)</f>
        <v>0</v>
      </c>
      <c r="M812">
        <f>CEILING('L Sized Pack'!K809/1000,1)</f>
        <v>0</v>
      </c>
      <c r="N812">
        <f>CEILING('L Sized Pack'!L809/1000,1)</f>
        <v>0</v>
      </c>
      <c r="O812">
        <f>CEILING('L Sized Pack'!M809/1000,1)</f>
        <v>0</v>
      </c>
      <c r="P812">
        <f t="shared" si="48"/>
        <v>25</v>
      </c>
      <c r="T812">
        <f>CEILING('L Sized Pack'!B809/5000,1)</f>
        <v>0</v>
      </c>
      <c r="U812">
        <f>CEILING('L Sized Pack'!C809/5000,1)</f>
        <v>0</v>
      </c>
      <c r="V812">
        <f>CEILING('L Sized Pack'!D809/5000,1)</f>
        <v>0</v>
      </c>
      <c r="W812">
        <f>CEILING('L Sized Pack'!E809/5000,1)</f>
        <v>0</v>
      </c>
      <c r="X812">
        <f>CEILING('L Sized Pack'!F809/5000,1)</f>
        <v>0</v>
      </c>
      <c r="Y812">
        <f>CEILING('L Sized Pack'!G809/5000,1)</f>
        <v>0</v>
      </c>
      <c r="Z812">
        <f>CEILING('L Sized Pack'!H809/5000,1)</f>
        <v>0</v>
      </c>
      <c r="AA812">
        <f>CEILING('L Sized Pack'!I809/5000,1)</f>
        <v>1</v>
      </c>
      <c r="AB812">
        <f>CEILING('L Sized Pack'!J809/5000,1)</f>
        <v>0</v>
      </c>
      <c r="AC812">
        <f>CEILING('L Sized Pack'!K809/5000,1)</f>
        <v>0</v>
      </c>
      <c r="AD812">
        <f>CEILING('L Sized Pack'!L809/5000,1)</f>
        <v>0</v>
      </c>
      <c r="AE812">
        <f>CEILING('L Sized Pack'!M809/5000,1)</f>
        <v>0</v>
      </c>
      <c r="AF812">
        <f t="shared" si="49"/>
        <v>10</v>
      </c>
      <c r="AH812">
        <f>CEILING('L Sized Pack'!B809/8000,1)</f>
        <v>0</v>
      </c>
      <c r="AI812">
        <f>CEILING('L Sized Pack'!C809/8000,1)</f>
        <v>0</v>
      </c>
      <c r="AJ812">
        <f>CEILING('L Sized Pack'!D809/8000,1)</f>
        <v>0</v>
      </c>
      <c r="AK812">
        <f>CEILING('L Sized Pack'!E809/8000,1)</f>
        <v>0</v>
      </c>
      <c r="AL812">
        <f>CEILING('L Sized Pack'!F809/8000,1)</f>
        <v>0</v>
      </c>
      <c r="AM812">
        <f>CEILING('L Sized Pack'!G809/8000,1)</f>
        <v>0</v>
      </c>
      <c r="AN812">
        <f>CEILING('L Sized Pack'!H809/8000,1)</f>
        <v>0</v>
      </c>
      <c r="AO812">
        <f>CEILING('L Sized Pack'!I809/8000,1)</f>
        <v>1</v>
      </c>
      <c r="AP812">
        <f>CEILING('L Sized Pack'!J809/8000,1)</f>
        <v>0</v>
      </c>
      <c r="AQ812">
        <f>CEILING('L Sized Pack'!K809/8000,1)</f>
        <v>0</v>
      </c>
      <c r="AR812">
        <f>CEILING('L Sized Pack'!L809/8000,1)</f>
        <v>0</v>
      </c>
      <c r="AS812">
        <f>CEILING('L Sized Pack'!M809/8000,1)</f>
        <v>0</v>
      </c>
      <c r="AT812">
        <f t="shared" si="50"/>
        <v>15</v>
      </c>
      <c r="AV812">
        <f t="shared" si="51"/>
        <v>189.88</v>
      </c>
    </row>
    <row r="813" spans="1:48" x14ac:dyDescent="0.25">
      <c r="A813" t="s">
        <v>843</v>
      </c>
      <c r="B813" t="s">
        <v>39</v>
      </c>
      <c r="D813">
        <f>CEILING('L Sized Pack'!B810/1000,1)</f>
        <v>0</v>
      </c>
      <c r="E813">
        <f>CEILING('L Sized Pack'!C810/1000,1)</f>
        <v>0</v>
      </c>
      <c r="F813">
        <f>CEILING('L Sized Pack'!D810/1000,1)</f>
        <v>0</v>
      </c>
      <c r="G813">
        <f>CEILING('L Sized Pack'!E810/1000,1)</f>
        <v>0</v>
      </c>
      <c r="H813">
        <f>CEILING('L Sized Pack'!F810/1000,1)</f>
        <v>0</v>
      </c>
      <c r="I813">
        <f>CEILING('L Sized Pack'!G810/1000,1)</f>
        <v>0</v>
      </c>
      <c r="J813">
        <f>CEILING('L Sized Pack'!H810/1000,1)</f>
        <v>0</v>
      </c>
      <c r="K813">
        <f>CEILING('L Sized Pack'!I810/1000,1)</f>
        <v>0</v>
      </c>
      <c r="L813">
        <f>CEILING('L Sized Pack'!J810/1000,1)</f>
        <v>0</v>
      </c>
      <c r="M813">
        <f>CEILING('L Sized Pack'!K810/1000,1)</f>
        <v>4</v>
      </c>
      <c r="N813">
        <f>CEILING('L Sized Pack'!L810/1000,1)</f>
        <v>0</v>
      </c>
      <c r="O813">
        <f>CEILING('L Sized Pack'!M810/1000,1)</f>
        <v>0</v>
      </c>
      <c r="P813">
        <f t="shared" si="48"/>
        <v>20</v>
      </c>
      <c r="T813">
        <f>CEILING('L Sized Pack'!B810/5000,1)</f>
        <v>0</v>
      </c>
      <c r="U813">
        <f>CEILING('L Sized Pack'!C810/5000,1)</f>
        <v>0</v>
      </c>
      <c r="V813">
        <f>CEILING('L Sized Pack'!D810/5000,1)</f>
        <v>0</v>
      </c>
      <c r="W813">
        <f>CEILING('L Sized Pack'!E810/5000,1)</f>
        <v>0</v>
      </c>
      <c r="X813">
        <f>CEILING('L Sized Pack'!F810/5000,1)</f>
        <v>0</v>
      </c>
      <c r="Y813">
        <f>CEILING('L Sized Pack'!G810/5000,1)</f>
        <v>0</v>
      </c>
      <c r="Z813">
        <f>CEILING('L Sized Pack'!H810/5000,1)</f>
        <v>0</v>
      </c>
      <c r="AA813">
        <f>CEILING('L Sized Pack'!I810/5000,1)</f>
        <v>0</v>
      </c>
      <c r="AB813">
        <f>CEILING('L Sized Pack'!J810/5000,1)</f>
        <v>0</v>
      </c>
      <c r="AC813">
        <f>CEILING('L Sized Pack'!K810/5000,1)</f>
        <v>1</v>
      </c>
      <c r="AD813">
        <f>CEILING('L Sized Pack'!L810/5000,1)</f>
        <v>0</v>
      </c>
      <c r="AE813">
        <f>CEILING('L Sized Pack'!M810/5000,1)</f>
        <v>0</v>
      </c>
      <c r="AF813">
        <f t="shared" si="49"/>
        <v>10</v>
      </c>
      <c r="AH813">
        <f>CEILING('L Sized Pack'!B810/8000,1)</f>
        <v>0</v>
      </c>
      <c r="AI813">
        <f>CEILING('L Sized Pack'!C810/8000,1)</f>
        <v>0</v>
      </c>
      <c r="AJ813">
        <f>CEILING('L Sized Pack'!D810/8000,1)</f>
        <v>0</v>
      </c>
      <c r="AK813">
        <f>CEILING('L Sized Pack'!E810/8000,1)</f>
        <v>0</v>
      </c>
      <c r="AL813">
        <f>CEILING('L Sized Pack'!F810/8000,1)</f>
        <v>0</v>
      </c>
      <c r="AM813">
        <f>CEILING('L Sized Pack'!G810/8000,1)</f>
        <v>0</v>
      </c>
      <c r="AN813">
        <f>CEILING('L Sized Pack'!H810/8000,1)</f>
        <v>0</v>
      </c>
      <c r="AO813">
        <f>CEILING('L Sized Pack'!I810/8000,1)</f>
        <v>0</v>
      </c>
      <c r="AP813">
        <f>CEILING('L Sized Pack'!J810/8000,1)</f>
        <v>0</v>
      </c>
      <c r="AQ813">
        <f>CEILING('L Sized Pack'!K810/8000,1)</f>
        <v>1</v>
      </c>
      <c r="AR813">
        <f>CEILING('L Sized Pack'!L810/8000,1)</f>
        <v>0</v>
      </c>
      <c r="AS813">
        <f>CEILING('L Sized Pack'!M810/8000,1)</f>
        <v>0</v>
      </c>
      <c r="AT813">
        <f t="shared" si="50"/>
        <v>15</v>
      </c>
      <c r="AV813">
        <f t="shared" si="51"/>
        <v>189.88</v>
      </c>
    </row>
    <row r="814" spans="1:48" x14ac:dyDescent="0.25">
      <c r="A814" t="s">
        <v>844</v>
      </c>
      <c r="B814" t="s">
        <v>57</v>
      </c>
      <c r="D814">
        <f>CEILING('L Sized Pack'!B811/1000,1)</f>
        <v>0</v>
      </c>
      <c r="E814">
        <f>CEILING('L Sized Pack'!C811/1000,1)</f>
        <v>0</v>
      </c>
      <c r="F814">
        <f>CEILING('L Sized Pack'!D811/1000,1)</f>
        <v>0</v>
      </c>
      <c r="G814">
        <f>CEILING('L Sized Pack'!E811/1000,1)</f>
        <v>0</v>
      </c>
      <c r="H814">
        <f>CEILING('L Sized Pack'!F811/1000,1)</f>
        <v>0</v>
      </c>
      <c r="I814">
        <f>CEILING('L Sized Pack'!G811/1000,1)</f>
        <v>0</v>
      </c>
      <c r="J814">
        <f>CEILING('L Sized Pack'!H811/1000,1)</f>
        <v>0</v>
      </c>
      <c r="K814">
        <f>CEILING('L Sized Pack'!I811/1000,1)</f>
        <v>0</v>
      </c>
      <c r="L814">
        <f>CEILING('L Sized Pack'!J811/1000,1)</f>
        <v>0</v>
      </c>
      <c r="M814">
        <f>CEILING('L Sized Pack'!K811/1000,1)</f>
        <v>0</v>
      </c>
      <c r="N814">
        <f>CEILING('L Sized Pack'!L811/1000,1)</f>
        <v>0</v>
      </c>
      <c r="O814">
        <f>CEILING('L Sized Pack'!M811/1000,1)</f>
        <v>0</v>
      </c>
      <c r="P814">
        <f t="shared" si="48"/>
        <v>0</v>
      </c>
      <c r="T814">
        <f>CEILING('L Sized Pack'!B811/5000,1)</f>
        <v>0</v>
      </c>
      <c r="U814">
        <f>CEILING('L Sized Pack'!C811/5000,1)</f>
        <v>0</v>
      </c>
      <c r="V814">
        <f>CEILING('L Sized Pack'!D811/5000,1)</f>
        <v>0</v>
      </c>
      <c r="W814">
        <f>CEILING('L Sized Pack'!E811/5000,1)</f>
        <v>0</v>
      </c>
      <c r="X814">
        <f>CEILING('L Sized Pack'!F811/5000,1)</f>
        <v>0</v>
      </c>
      <c r="Y814">
        <f>CEILING('L Sized Pack'!G811/5000,1)</f>
        <v>0</v>
      </c>
      <c r="Z814">
        <f>CEILING('L Sized Pack'!H811/5000,1)</f>
        <v>0</v>
      </c>
      <c r="AA814">
        <f>CEILING('L Sized Pack'!I811/5000,1)</f>
        <v>0</v>
      </c>
      <c r="AB814">
        <f>CEILING('L Sized Pack'!J811/5000,1)</f>
        <v>0</v>
      </c>
      <c r="AC814">
        <f>CEILING('L Sized Pack'!K811/5000,1)</f>
        <v>0</v>
      </c>
      <c r="AD814">
        <f>CEILING('L Sized Pack'!L811/5000,1)</f>
        <v>0</v>
      </c>
      <c r="AE814">
        <f>CEILING('L Sized Pack'!M811/5000,1)</f>
        <v>0</v>
      </c>
      <c r="AF814">
        <f t="shared" si="49"/>
        <v>0</v>
      </c>
      <c r="AH814">
        <f>CEILING('L Sized Pack'!B811/8000,1)</f>
        <v>0</v>
      </c>
      <c r="AI814">
        <f>CEILING('L Sized Pack'!C811/8000,1)</f>
        <v>0</v>
      </c>
      <c r="AJ814">
        <f>CEILING('L Sized Pack'!D811/8000,1)</f>
        <v>0</v>
      </c>
      <c r="AK814">
        <f>CEILING('L Sized Pack'!E811/8000,1)</f>
        <v>0</v>
      </c>
      <c r="AL814">
        <f>CEILING('L Sized Pack'!F811/8000,1)</f>
        <v>0</v>
      </c>
      <c r="AM814">
        <f>CEILING('L Sized Pack'!G811/8000,1)</f>
        <v>0</v>
      </c>
      <c r="AN814">
        <f>CEILING('L Sized Pack'!H811/8000,1)</f>
        <v>0</v>
      </c>
      <c r="AO814">
        <f>CEILING('L Sized Pack'!I811/8000,1)</f>
        <v>0</v>
      </c>
      <c r="AP814">
        <f>CEILING('L Sized Pack'!J811/8000,1)</f>
        <v>0</v>
      </c>
      <c r="AQ814">
        <f>CEILING('L Sized Pack'!K811/8000,1)</f>
        <v>0</v>
      </c>
      <c r="AR814">
        <f>CEILING('L Sized Pack'!L811/8000,1)</f>
        <v>0</v>
      </c>
      <c r="AS814">
        <f>CEILING('L Sized Pack'!M811/8000,1)</f>
        <v>0</v>
      </c>
      <c r="AT814">
        <f t="shared" si="50"/>
        <v>0</v>
      </c>
      <c r="AV814">
        <f t="shared" si="51"/>
        <v>179.88</v>
      </c>
    </row>
    <row r="815" spans="1:48" x14ac:dyDescent="0.25">
      <c r="A815" t="s">
        <v>845</v>
      </c>
      <c r="B815" t="s">
        <v>39</v>
      </c>
      <c r="D815">
        <f>CEILING('L Sized Pack'!B812/1000,1)</f>
        <v>0</v>
      </c>
      <c r="E815">
        <f>CEILING('L Sized Pack'!C812/1000,1)</f>
        <v>0</v>
      </c>
      <c r="F815">
        <f>CEILING('L Sized Pack'!D812/1000,1)</f>
        <v>0</v>
      </c>
      <c r="G815">
        <f>CEILING('L Sized Pack'!E812/1000,1)</f>
        <v>0</v>
      </c>
      <c r="H815">
        <f>CEILING('L Sized Pack'!F812/1000,1)</f>
        <v>0</v>
      </c>
      <c r="I815">
        <f>CEILING('L Sized Pack'!G812/1000,1)</f>
        <v>0</v>
      </c>
      <c r="J815">
        <f>CEILING('L Sized Pack'!H812/1000,1)</f>
        <v>0</v>
      </c>
      <c r="K815">
        <f>CEILING('L Sized Pack'!I812/1000,1)</f>
        <v>0</v>
      </c>
      <c r="L815">
        <f>CEILING('L Sized Pack'!J812/1000,1)</f>
        <v>0</v>
      </c>
      <c r="M815">
        <f>CEILING('L Sized Pack'!K812/1000,1)</f>
        <v>0</v>
      </c>
      <c r="N815">
        <f>CEILING('L Sized Pack'!L812/1000,1)</f>
        <v>0</v>
      </c>
      <c r="O815">
        <f>CEILING('L Sized Pack'!M812/1000,1)</f>
        <v>0</v>
      </c>
      <c r="P815">
        <f t="shared" si="48"/>
        <v>0</v>
      </c>
      <c r="T815">
        <f>CEILING('L Sized Pack'!B812/5000,1)</f>
        <v>0</v>
      </c>
      <c r="U815">
        <f>CEILING('L Sized Pack'!C812/5000,1)</f>
        <v>0</v>
      </c>
      <c r="V815">
        <f>CEILING('L Sized Pack'!D812/5000,1)</f>
        <v>0</v>
      </c>
      <c r="W815">
        <f>CEILING('L Sized Pack'!E812/5000,1)</f>
        <v>0</v>
      </c>
      <c r="X815">
        <f>CEILING('L Sized Pack'!F812/5000,1)</f>
        <v>0</v>
      </c>
      <c r="Y815">
        <f>CEILING('L Sized Pack'!G812/5000,1)</f>
        <v>0</v>
      </c>
      <c r="Z815">
        <f>CEILING('L Sized Pack'!H812/5000,1)</f>
        <v>0</v>
      </c>
      <c r="AA815">
        <f>CEILING('L Sized Pack'!I812/5000,1)</f>
        <v>0</v>
      </c>
      <c r="AB815">
        <f>CEILING('L Sized Pack'!J812/5000,1)</f>
        <v>0</v>
      </c>
      <c r="AC815">
        <f>CEILING('L Sized Pack'!K812/5000,1)</f>
        <v>0</v>
      </c>
      <c r="AD815">
        <f>CEILING('L Sized Pack'!L812/5000,1)</f>
        <v>0</v>
      </c>
      <c r="AE815">
        <f>CEILING('L Sized Pack'!M812/5000,1)</f>
        <v>0</v>
      </c>
      <c r="AF815">
        <f t="shared" si="49"/>
        <v>0</v>
      </c>
      <c r="AH815">
        <f>CEILING('L Sized Pack'!B812/8000,1)</f>
        <v>0</v>
      </c>
      <c r="AI815">
        <f>CEILING('L Sized Pack'!C812/8000,1)</f>
        <v>0</v>
      </c>
      <c r="AJ815">
        <f>CEILING('L Sized Pack'!D812/8000,1)</f>
        <v>0</v>
      </c>
      <c r="AK815">
        <f>CEILING('L Sized Pack'!E812/8000,1)</f>
        <v>0</v>
      </c>
      <c r="AL815">
        <f>CEILING('L Sized Pack'!F812/8000,1)</f>
        <v>0</v>
      </c>
      <c r="AM815">
        <f>CEILING('L Sized Pack'!G812/8000,1)</f>
        <v>0</v>
      </c>
      <c r="AN815">
        <f>CEILING('L Sized Pack'!H812/8000,1)</f>
        <v>0</v>
      </c>
      <c r="AO815">
        <f>CEILING('L Sized Pack'!I812/8000,1)</f>
        <v>0</v>
      </c>
      <c r="AP815">
        <f>CEILING('L Sized Pack'!J812/8000,1)</f>
        <v>0</v>
      </c>
      <c r="AQ815">
        <f>CEILING('L Sized Pack'!K812/8000,1)</f>
        <v>0</v>
      </c>
      <c r="AR815">
        <f>CEILING('L Sized Pack'!L812/8000,1)</f>
        <v>0</v>
      </c>
      <c r="AS815">
        <f>CEILING('L Sized Pack'!M812/8000,1)</f>
        <v>0</v>
      </c>
      <c r="AT815">
        <f t="shared" si="50"/>
        <v>0</v>
      </c>
      <c r="AV815">
        <f t="shared" si="51"/>
        <v>179.88</v>
      </c>
    </row>
    <row r="816" spans="1:48" x14ac:dyDescent="0.25">
      <c r="A816" t="s">
        <v>846</v>
      </c>
      <c r="B816" t="s">
        <v>39</v>
      </c>
      <c r="D816">
        <f>CEILING('L Sized Pack'!B813/1000,1)</f>
        <v>0</v>
      </c>
      <c r="E816">
        <f>CEILING('L Sized Pack'!C813/1000,1)</f>
        <v>0</v>
      </c>
      <c r="F816">
        <f>CEILING('L Sized Pack'!D813/1000,1)</f>
        <v>0</v>
      </c>
      <c r="G816">
        <f>CEILING('L Sized Pack'!E813/1000,1)</f>
        <v>0</v>
      </c>
      <c r="H816">
        <f>CEILING('L Sized Pack'!F813/1000,1)</f>
        <v>0</v>
      </c>
      <c r="I816">
        <f>CEILING('L Sized Pack'!G813/1000,1)</f>
        <v>0</v>
      </c>
      <c r="J816">
        <f>CEILING('L Sized Pack'!H813/1000,1)</f>
        <v>0</v>
      </c>
      <c r="K816">
        <f>CEILING('L Sized Pack'!I813/1000,1)</f>
        <v>0</v>
      </c>
      <c r="L816">
        <f>CEILING('L Sized Pack'!J813/1000,1)</f>
        <v>0</v>
      </c>
      <c r="M816">
        <f>CEILING('L Sized Pack'!K813/1000,1)</f>
        <v>0</v>
      </c>
      <c r="N816">
        <f>CEILING('L Sized Pack'!L813/1000,1)</f>
        <v>0</v>
      </c>
      <c r="O816">
        <f>CEILING('L Sized Pack'!M813/1000,1)</f>
        <v>0</v>
      </c>
      <c r="P816">
        <f t="shared" si="48"/>
        <v>0</v>
      </c>
      <c r="T816">
        <f>CEILING('L Sized Pack'!B813/5000,1)</f>
        <v>0</v>
      </c>
      <c r="U816">
        <f>CEILING('L Sized Pack'!C813/5000,1)</f>
        <v>0</v>
      </c>
      <c r="V816">
        <f>CEILING('L Sized Pack'!D813/5000,1)</f>
        <v>0</v>
      </c>
      <c r="W816">
        <f>CEILING('L Sized Pack'!E813/5000,1)</f>
        <v>0</v>
      </c>
      <c r="X816">
        <f>CEILING('L Sized Pack'!F813/5000,1)</f>
        <v>0</v>
      </c>
      <c r="Y816">
        <f>CEILING('L Sized Pack'!G813/5000,1)</f>
        <v>0</v>
      </c>
      <c r="Z816">
        <f>CEILING('L Sized Pack'!H813/5000,1)</f>
        <v>0</v>
      </c>
      <c r="AA816">
        <f>CEILING('L Sized Pack'!I813/5000,1)</f>
        <v>0</v>
      </c>
      <c r="AB816">
        <f>CEILING('L Sized Pack'!J813/5000,1)</f>
        <v>0</v>
      </c>
      <c r="AC816">
        <f>CEILING('L Sized Pack'!K813/5000,1)</f>
        <v>0</v>
      </c>
      <c r="AD816">
        <f>CEILING('L Sized Pack'!L813/5000,1)</f>
        <v>0</v>
      </c>
      <c r="AE816">
        <f>CEILING('L Sized Pack'!M813/5000,1)</f>
        <v>0</v>
      </c>
      <c r="AF816">
        <f t="shared" si="49"/>
        <v>0</v>
      </c>
      <c r="AH816">
        <f>CEILING('L Sized Pack'!B813/8000,1)</f>
        <v>0</v>
      </c>
      <c r="AI816">
        <f>CEILING('L Sized Pack'!C813/8000,1)</f>
        <v>0</v>
      </c>
      <c r="AJ816">
        <f>CEILING('L Sized Pack'!D813/8000,1)</f>
        <v>0</v>
      </c>
      <c r="AK816">
        <f>CEILING('L Sized Pack'!E813/8000,1)</f>
        <v>0</v>
      </c>
      <c r="AL816">
        <f>CEILING('L Sized Pack'!F813/8000,1)</f>
        <v>0</v>
      </c>
      <c r="AM816">
        <f>CEILING('L Sized Pack'!G813/8000,1)</f>
        <v>0</v>
      </c>
      <c r="AN816">
        <f>CEILING('L Sized Pack'!H813/8000,1)</f>
        <v>0</v>
      </c>
      <c r="AO816">
        <f>CEILING('L Sized Pack'!I813/8000,1)</f>
        <v>0</v>
      </c>
      <c r="AP816">
        <f>CEILING('L Sized Pack'!J813/8000,1)</f>
        <v>0</v>
      </c>
      <c r="AQ816">
        <f>CEILING('L Sized Pack'!K813/8000,1)</f>
        <v>0</v>
      </c>
      <c r="AR816">
        <f>CEILING('L Sized Pack'!L813/8000,1)</f>
        <v>0</v>
      </c>
      <c r="AS816">
        <f>CEILING('L Sized Pack'!M813/8000,1)</f>
        <v>0</v>
      </c>
      <c r="AT816">
        <f t="shared" si="50"/>
        <v>0</v>
      </c>
      <c r="AV816">
        <f t="shared" si="51"/>
        <v>179.88</v>
      </c>
    </row>
    <row r="817" spans="1:48" x14ac:dyDescent="0.25">
      <c r="A817" t="s">
        <v>847</v>
      </c>
      <c r="B817" t="s">
        <v>57</v>
      </c>
      <c r="D817">
        <f>CEILING('L Sized Pack'!B814/1000,1)</f>
        <v>0</v>
      </c>
      <c r="E817">
        <f>CEILING('L Sized Pack'!C814/1000,1)</f>
        <v>0</v>
      </c>
      <c r="F817">
        <f>CEILING('L Sized Pack'!D814/1000,1)</f>
        <v>0</v>
      </c>
      <c r="G817">
        <f>CEILING('L Sized Pack'!E814/1000,1)</f>
        <v>0</v>
      </c>
      <c r="H817">
        <f>CEILING('L Sized Pack'!F814/1000,1)</f>
        <v>0</v>
      </c>
      <c r="I817">
        <f>CEILING('L Sized Pack'!G814/1000,1)</f>
        <v>0</v>
      </c>
      <c r="J817">
        <f>CEILING('L Sized Pack'!H814/1000,1)</f>
        <v>0</v>
      </c>
      <c r="K817">
        <f>CEILING('L Sized Pack'!I814/1000,1)</f>
        <v>0</v>
      </c>
      <c r="L817">
        <f>CEILING('L Sized Pack'!J814/1000,1)</f>
        <v>0</v>
      </c>
      <c r="M817">
        <f>CEILING('L Sized Pack'!K814/1000,1)</f>
        <v>0</v>
      </c>
      <c r="N817">
        <f>CEILING('L Sized Pack'!L814/1000,1)</f>
        <v>0</v>
      </c>
      <c r="O817">
        <f>CEILING('L Sized Pack'!M814/1000,1)</f>
        <v>0</v>
      </c>
      <c r="P817">
        <f t="shared" si="48"/>
        <v>0</v>
      </c>
      <c r="T817">
        <f>CEILING('L Sized Pack'!B814/5000,1)</f>
        <v>0</v>
      </c>
      <c r="U817">
        <f>CEILING('L Sized Pack'!C814/5000,1)</f>
        <v>0</v>
      </c>
      <c r="V817">
        <f>CEILING('L Sized Pack'!D814/5000,1)</f>
        <v>0</v>
      </c>
      <c r="W817">
        <f>CEILING('L Sized Pack'!E814/5000,1)</f>
        <v>0</v>
      </c>
      <c r="X817">
        <f>CEILING('L Sized Pack'!F814/5000,1)</f>
        <v>0</v>
      </c>
      <c r="Y817">
        <f>CEILING('L Sized Pack'!G814/5000,1)</f>
        <v>0</v>
      </c>
      <c r="Z817">
        <f>CEILING('L Sized Pack'!H814/5000,1)</f>
        <v>0</v>
      </c>
      <c r="AA817">
        <f>CEILING('L Sized Pack'!I814/5000,1)</f>
        <v>0</v>
      </c>
      <c r="AB817">
        <f>CEILING('L Sized Pack'!J814/5000,1)</f>
        <v>0</v>
      </c>
      <c r="AC817">
        <f>CEILING('L Sized Pack'!K814/5000,1)</f>
        <v>0</v>
      </c>
      <c r="AD817">
        <f>CEILING('L Sized Pack'!L814/5000,1)</f>
        <v>0</v>
      </c>
      <c r="AE817">
        <f>CEILING('L Sized Pack'!M814/5000,1)</f>
        <v>0</v>
      </c>
      <c r="AF817">
        <f t="shared" si="49"/>
        <v>0</v>
      </c>
      <c r="AH817">
        <f>CEILING('L Sized Pack'!B814/8000,1)</f>
        <v>0</v>
      </c>
      <c r="AI817">
        <f>CEILING('L Sized Pack'!C814/8000,1)</f>
        <v>0</v>
      </c>
      <c r="AJ817">
        <f>CEILING('L Sized Pack'!D814/8000,1)</f>
        <v>0</v>
      </c>
      <c r="AK817">
        <f>CEILING('L Sized Pack'!E814/8000,1)</f>
        <v>0</v>
      </c>
      <c r="AL817">
        <f>CEILING('L Sized Pack'!F814/8000,1)</f>
        <v>0</v>
      </c>
      <c r="AM817">
        <f>CEILING('L Sized Pack'!G814/8000,1)</f>
        <v>0</v>
      </c>
      <c r="AN817">
        <f>CEILING('L Sized Pack'!H814/8000,1)</f>
        <v>0</v>
      </c>
      <c r="AO817">
        <f>CEILING('L Sized Pack'!I814/8000,1)</f>
        <v>0</v>
      </c>
      <c r="AP817">
        <f>CEILING('L Sized Pack'!J814/8000,1)</f>
        <v>0</v>
      </c>
      <c r="AQ817">
        <f>CEILING('L Sized Pack'!K814/8000,1)</f>
        <v>0</v>
      </c>
      <c r="AR817">
        <f>CEILING('L Sized Pack'!L814/8000,1)</f>
        <v>0</v>
      </c>
      <c r="AS817">
        <f>CEILING('L Sized Pack'!M814/8000,1)</f>
        <v>0</v>
      </c>
      <c r="AT817">
        <f t="shared" si="50"/>
        <v>0</v>
      </c>
      <c r="AV817">
        <f t="shared" si="51"/>
        <v>179.88</v>
      </c>
    </row>
    <row r="818" spans="1:48" x14ac:dyDescent="0.25">
      <c r="A818" t="s">
        <v>848</v>
      </c>
      <c r="B818" t="s">
        <v>57</v>
      </c>
      <c r="D818">
        <f>CEILING('L Sized Pack'!B815/1000,1)</f>
        <v>0</v>
      </c>
      <c r="E818">
        <f>CEILING('L Sized Pack'!C815/1000,1)</f>
        <v>0</v>
      </c>
      <c r="F818">
        <f>CEILING('L Sized Pack'!D815/1000,1)</f>
        <v>0</v>
      </c>
      <c r="G818">
        <f>CEILING('L Sized Pack'!E815/1000,1)</f>
        <v>0</v>
      </c>
      <c r="H818">
        <f>CEILING('L Sized Pack'!F815/1000,1)</f>
        <v>0</v>
      </c>
      <c r="I818">
        <f>CEILING('L Sized Pack'!G815/1000,1)</f>
        <v>0</v>
      </c>
      <c r="J818">
        <f>CEILING('L Sized Pack'!H815/1000,1)</f>
        <v>0</v>
      </c>
      <c r="K818">
        <f>CEILING('L Sized Pack'!I815/1000,1)</f>
        <v>0</v>
      </c>
      <c r="L818">
        <f>CEILING('L Sized Pack'!J815/1000,1)</f>
        <v>0</v>
      </c>
      <c r="M818">
        <f>CEILING('L Sized Pack'!K815/1000,1)</f>
        <v>2</v>
      </c>
      <c r="N818">
        <f>CEILING('L Sized Pack'!L815/1000,1)</f>
        <v>0</v>
      </c>
      <c r="O818">
        <f>CEILING('L Sized Pack'!M815/1000,1)</f>
        <v>0</v>
      </c>
      <c r="P818">
        <f t="shared" si="48"/>
        <v>10</v>
      </c>
      <c r="T818">
        <f>CEILING('L Sized Pack'!B815/5000,1)</f>
        <v>0</v>
      </c>
      <c r="U818">
        <f>CEILING('L Sized Pack'!C815/5000,1)</f>
        <v>0</v>
      </c>
      <c r="V818">
        <f>CEILING('L Sized Pack'!D815/5000,1)</f>
        <v>0</v>
      </c>
      <c r="W818">
        <f>CEILING('L Sized Pack'!E815/5000,1)</f>
        <v>0</v>
      </c>
      <c r="X818">
        <f>CEILING('L Sized Pack'!F815/5000,1)</f>
        <v>0</v>
      </c>
      <c r="Y818">
        <f>CEILING('L Sized Pack'!G815/5000,1)</f>
        <v>0</v>
      </c>
      <c r="Z818">
        <f>CEILING('L Sized Pack'!H815/5000,1)</f>
        <v>0</v>
      </c>
      <c r="AA818">
        <f>CEILING('L Sized Pack'!I815/5000,1)</f>
        <v>0</v>
      </c>
      <c r="AB818">
        <f>CEILING('L Sized Pack'!J815/5000,1)</f>
        <v>0</v>
      </c>
      <c r="AC818">
        <f>CEILING('L Sized Pack'!K815/5000,1)</f>
        <v>1</v>
      </c>
      <c r="AD818">
        <f>CEILING('L Sized Pack'!L815/5000,1)</f>
        <v>0</v>
      </c>
      <c r="AE818">
        <f>CEILING('L Sized Pack'!M815/5000,1)</f>
        <v>0</v>
      </c>
      <c r="AF818">
        <f t="shared" si="49"/>
        <v>10</v>
      </c>
      <c r="AH818">
        <f>CEILING('L Sized Pack'!B815/8000,1)</f>
        <v>0</v>
      </c>
      <c r="AI818">
        <f>CEILING('L Sized Pack'!C815/8000,1)</f>
        <v>0</v>
      </c>
      <c r="AJ818">
        <f>CEILING('L Sized Pack'!D815/8000,1)</f>
        <v>0</v>
      </c>
      <c r="AK818">
        <f>CEILING('L Sized Pack'!E815/8000,1)</f>
        <v>0</v>
      </c>
      <c r="AL818">
        <f>CEILING('L Sized Pack'!F815/8000,1)</f>
        <v>0</v>
      </c>
      <c r="AM818">
        <f>CEILING('L Sized Pack'!G815/8000,1)</f>
        <v>0</v>
      </c>
      <c r="AN818">
        <f>CEILING('L Sized Pack'!H815/8000,1)</f>
        <v>0</v>
      </c>
      <c r="AO818">
        <f>CEILING('L Sized Pack'!I815/8000,1)</f>
        <v>0</v>
      </c>
      <c r="AP818">
        <f>CEILING('L Sized Pack'!J815/8000,1)</f>
        <v>0</v>
      </c>
      <c r="AQ818">
        <f>CEILING('L Sized Pack'!K815/8000,1)</f>
        <v>1</v>
      </c>
      <c r="AR818">
        <f>CEILING('L Sized Pack'!L815/8000,1)</f>
        <v>0</v>
      </c>
      <c r="AS818">
        <f>CEILING('L Sized Pack'!M815/8000,1)</f>
        <v>0</v>
      </c>
      <c r="AT818">
        <f t="shared" si="50"/>
        <v>15</v>
      </c>
      <c r="AV818">
        <f t="shared" si="51"/>
        <v>189.88</v>
      </c>
    </row>
    <row r="819" spans="1:48" x14ac:dyDescent="0.25">
      <c r="A819" t="s">
        <v>849</v>
      </c>
      <c r="B819" t="s">
        <v>39</v>
      </c>
      <c r="D819">
        <f>CEILING('L Sized Pack'!B816/1000,1)</f>
        <v>0</v>
      </c>
      <c r="E819">
        <f>CEILING('L Sized Pack'!C816/1000,1)</f>
        <v>0</v>
      </c>
      <c r="F819">
        <f>CEILING('L Sized Pack'!D816/1000,1)</f>
        <v>0</v>
      </c>
      <c r="G819">
        <f>CEILING('L Sized Pack'!E816/1000,1)</f>
        <v>0</v>
      </c>
      <c r="H819">
        <f>CEILING('L Sized Pack'!F816/1000,1)</f>
        <v>0</v>
      </c>
      <c r="I819">
        <f>CEILING('L Sized Pack'!G816/1000,1)</f>
        <v>0</v>
      </c>
      <c r="J819">
        <f>CEILING('L Sized Pack'!H816/1000,1)</f>
        <v>0</v>
      </c>
      <c r="K819">
        <f>CEILING('L Sized Pack'!I816/1000,1)</f>
        <v>0</v>
      </c>
      <c r="L819">
        <f>CEILING('L Sized Pack'!J816/1000,1)</f>
        <v>0</v>
      </c>
      <c r="M819">
        <f>CEILING('L Sized Pack'!K816/1000,1)</f>
        <v>2</v>
      </c>
      <c r="N819">
        <f>CEILING('L Sized Pack'!L816/1000,1)</f>
        <v>6</v>
      </c>
      <c r="O819">
        <f>CEILING('L Sized Pack'!M816/1000,1)</f>
        <v>0</v>
      </c>
      <c r="P819">
        <f t="shared" si="48"/>
        <v>40</v>
      </c>
      <c r="T819">
        <f>CEILING('L Sized Pack'!B816/5000,1)</f>
        <v>0</v>
      </c>
      <c r="U819">
        <f>CEILING('L Sized Pack'!C816/5000,1)</f>
        <v>0</v>
      </c>
      <c r="V819">
        <f>CEILING('L Sized Pack'!D816/5000,1)</f>
        <v>0</v>
      </c>
      <c r="W819">
        <f>CEILING('L Sized Pack'!E816/5000,1)</f>
        <v>0</v>
      </c>
      <c r="X819">
        <f>CEILING('L Sized Pack'!F816/5000,1)</f>
        <v>0</v>
      </c>
      <c r="Y819">
        <f>CEILING('L Sized Pack'!G816/5000,1)</f>
        <v>0</v>
      </c>
      <c r="Z819">
        <f>CEILING('L Sized Pack'!H816/5000,1)</f>
        <v>0</v>
      </c>
      <c r="AA819">
        <f>CEILING('L Sized Pack'!I816/5000,1)</f>
        <v>0</v>
      </c>
      <c r="AB819">
        <f>CEILING('L Sized Pack'!J816/5000,1)</f>
        <v>0</v>
      </c>
      <c r="AC819">
        <f>CEILING('L Sized Pack'!K816/5000,1)</f>
        <v>1</v>
      </c>
      <c r="AD819">
        <f>CEILING('L Sized Pack'!L816/5000,1)</f>
        <v>2</v>
      </c>
      <c r="AE819">
        <f>CEILING('L Sized Pack'!M816/5000,1)</f>
        <v>0</v>
      </c>
      <c r="AF819">
        <f t="shared" si="49"/>
        <v>30</v>
      </c>
      <c r="AH819">
        <f>CEILING('L Sized Pack'!B816/8000,1)</f>
        <v>0</v>
      </c>
      <c r="AI819">
        <f>CEILING('L Sized Pack'!C816/8000,1)</f>
        <v>0</v>
      </c>
      <c r="AJ819">
        <f>CEILING('L Sized Pack'!D816/8000,1)</f>
        <v>0</v>
      </c>
      <c r="AK819">
        <f>CEILING('L Sized Pack'!E816/8000,1)</f>
        <v>0</v>
      </c>
      <c r="AL819">
        <f>CEILING('L Sized Pack'!F816/8000,1)</f>
        <v>0</v>
      </c>
      <c r="AM819">
        <f>CEILING('L Sized Pack'!G816/8000,1)</f>
        <v>0</v>
      </c>
      <c r="AN819">
        <f>CEILING('L Sized Pack'!H816/8000,1)</f>
        <v>0</v>
      </c>
      <c r="AO819">
        <f>CEILING('L Sized Pack'!I816/8000,1)</f>
        <v>0</v>
      </c>
      <c r="AP819">
        <f>CEILING('L Sized Pack'!J816/8000,1)</f>
        <v>0</v>
      </c>
      <c r="AQ819">
        <f>CEILING('L Sized Pack'!K816/8000,1)</f>
        <v>1</v>
      </c>
      <c r="AR819">
        <f>CEILING('L Sized Pack'!L816/8000,1)</f>
        <v>1</v>
      </c>
      <c r="AS819">
        <f>CEILING('L Sized Pack'!M816/8000,1)</f>
        <v>0</v>
      </c>
      <c r="AT819">
        <f t="shared" si="50"/>
        <v>30</v>
      </c>
      <c r="AV819">
        <f t="shared" si="51"/>
        <v>209.88</v>
      </c>
    </row>
    <row r="820" spans="1:48" x14ac:dyDescent="0.25">
      <c r="A820" t="s">
        <v>850</v>
      </c>
      <c r="B820" t="s">
        <v>39</v>
      </c>
      <c r="D820">
        <f>CEILING('L Sized Pack'!B817/1000,1)</f>
        <v>0</v>
      </c>
      <c r="E820">
        <f>CEILING('L Sized Pack'!C817/1000,1)</f>
        <v>0</v>
      </c>
      <c r="F820">
        <f>CEILING('L Sized Pack'!D817/1000,1)</f>
        <v>0</v>
      </c>
      <c r="G820">
        <f>CEILING('L Sized Pack'!E817/1000,1)</f>
        <v>0</v>
      </c>
      <c r="H820">
        <f>CEILING('L Sized Pack'!F817/1000,1)</f>
        <v>0</v>
      </c>
      <c r="I820">
        <f>CEILING('L Sized Pack'!G817/1000,1)</f>
        <v>0</v>
      </c>
      <c r="J820">
        <f>CEILING('L Sized Pack'!H817/1000,1)</f>
        <v>0</v>
      </c>
      <c r="K820">
        <f>CEILING('L Sized Pack'!I817/1000,1)</f>
        <v>0</v>
      </c>
      <c r="L820">
        <f>CEILING('L Sized Pack'!J817/1000,1)</f>
        <v>0</v>
      </c>
      <c r="M820">
        <f>CEILING('L Sized Pack'!K817/1000,1)</f>
        <v>0</v>
      </c>
      <c r="N820">
        <f>CEILING('L Sized Pack'!L817/1000,1)</f>
        <v>0</v>
      </c>
      <c r="O820">
        <f>CEILING('L Sized Pack'!M817/1000,1)</f>
        <v>0</v>
      </c>
      <c r="P820">
        <f t="shared" si="48"/>
        <v>0</v>
      </c>
      <c r="T820">
        <f>CEILING('L Sized Pack'!B817/5000,1)</f>
        <v>0</v>
      </c>
      <c r="U820">
        <f>CEILING('L Sized Pack'!C817/5000,1)</f>
        <v>0</v>
      </c>
      <c r="V820">
        <f>CEILING('L Sized Pack'!D817/5000,1)</f>
        <v>0</v>
      </c>
      <c r="W820">
        <f>CEILING('L Sized Pack'!E817/5000,1)</f>
        <v>0</v>
      </c>
      <c r="X820">
        <f>CEILING('L Sized Pack'!F817/5000,1)</f>
        <v>0</v>
      </c>
      <c r="Y820">
        <f>CEILING('L Sized Pack'!G817/5000,1)</f>
        <v>0</v>
      </c>
      <c r="Z820">
        <f>CEILING('L Sized Pack'!H817/5000,1)</f>
        <v>0</v>
      </c>
      <c r="AA820">
        <f>CEILING('L Sized Pack'!I817/5000,1)</f>
        <v>0</v>
      </c>
      <c r="AB820">
        <f>CEILING('L Sized Pack'!J817/5000,1)</f>
        <v>0</v>
      </c>
      <c r="AC820">
        <f>CEILING('L Sized Pack'!K817/5000,1)</f>
        <v>0</v>
      </c>
      <c r="AD820">
        <f>CEILING('L Sized Pack'!L817/5000,1)</f>
        <v>0</v>
      </c>
      <c r="AE820">
        <f>CEILING('L Sized Pack'!M817/5000,1)</f>
        <v>0</v>
      </c>
      <c r="AF820">
        <f t="shared" si="49"/>
        <v>0</v>
      </c>
      <c r="AH820">
        <f>CEILING('L Sized Pack'!B817/8000,1)</f>
        <v>0</v>
      </c>
      <c r="AI820">
        <f>CEILING('L Sized Pack'!C817/8000,1)</f>
        <v>0</v>
      </c>
      <c r="AJ820">
        <f>CEILING('L Sized Pack'!D817/8000,1)</f>
        <v>0</v>
      </c>
      <c r="AK820">
        <f>CEILING('L Sized Pack'!E817/8000,1)</f>
        <v>0</v>
      </c>
      <c r="AL820">
        <f>CEILING('L Sized Pack'!F817/8000,1)</f>
        <v>0</v>
      </c>
      <c r="AM820">
        <f>CEILING('L Sized Pack'!G817/8000,1)</f>
        <v>0</v>
      </c>
      <c r="AN820">
        <f>CEILING('L Sized Pack'!H817/8000,1)</f>
        <v>0</v>
      </c>
      <c r="AO820">
        <f>CEILING('L Sized Pack'!I817/8000,1)</f>
        <v>0</v>
      </c>
      <c r="AP820">
        <f>CEILING('L Sized Pack'!J817/8000,1)</f>
        <v>0</v>
      </c>
      <c r="AQ820">
        <f>CEILING('L Sized Pack'!K817/8000,1)</f>
        <v>0</v>
      </c>
      <c r="AR820">
        <f>CEILING('L Sized Pack'!L817/8000,1)</f>
        <v>0</v>
      </c>
      <c r="AS820">
        <f>CEILING('L Sized Pack'!M817/8000,1)</f>
        <v>0</v>
      </c>
      <c r="AT820">
        <f t="shared" si="50"/>
        <v>0</v>
      </c>
      <c r="AV820">
        <f t="shared" si="51"/>
        <v>179.88</v>
      </c>
    </row>
    <row r="821" spans="1:48" x14ac:dyDescent="0.25">
      <c r="A821" t="s">
        <v>851</v>
      </c>
      <c r="B821" t="s">
        <v>57</v>
      </c>
      <c r="D821">
        <f>CEILING('L Sized Pack'!B818/1000,1)</f>
        <v>0</v>
      </c>
      <c r="E821">
        <f>CEILING('L Sized Pack'!C818/1000,1)</f>
        <v>0</v>
      </c>
      <c r="F821">
        <f>CEILING('L Sized Pack'!D818/1000,1)</f>
        <v>0</v>
      </c>
      <c r="G821">
        <f>CEILING('L Sized Pack'!E818/1000,1)</f>
        <v>0</v>
      </c>
      <c r="H821">
        <f>CEILING('L Sized Pack'!F818/1000,1)</f>
        <v>0</v>
      </c>
      <c r="I821">
        <f>CEILING('L Sized Pack'!G818/1000,1)</f>
        <v>0</v>
      </c>
      <c r="J821">
        <f>CEILING('L Sized Pack'!H818/1000,1)</f>
        <v>0</v>
      </c>
      <c r="K821">
        <f>CEILING('L Sized Pack'!I818/1000,1)</f>
        <v>0</v>
      </c>
      <c r="L821">
        <f>CEILING('L Sized Pack'!J818/1000,1)</f>
        <v>0</v>
      </c>
      <c r="M821">
        <f>CEILING('L Sized Pack'!K818/1000,1)</f>
        <v>0</v>
      </c>
      <c r="N821">
        <f>CEILING('L Sized Pack'!L818/1000,1)</f>
        <v>0</v>
      </c>
      <c r="O821">
        <f>CEILING('L Sized Pack'!M818/1000,1)</f>
        <v>0</v>
      </c>
      <c r="P821">
        <f t="shared" si="48"/>
        <v>0</v>
      </c>
      <c r="T821">
        <f>CEILING('L Sized Pack'!B818/5000,1)</f>
        <v>0</v>
      </c>
      <c r="U821">
        <f>CEILING('L Sized Pack'!C818/5000,1)</f>
        <v>0</v>
      </c>
      <c r="V821">
        <f>CEILING('L Sized Pack'!D818/5000,1)</f>
        <v>0</v>
      </c>
      <c r="W821">
        <f>CEILING('L Sized Pack'!E818/5000,1)</f>
        <v>0</v>
      </c>
      <c r="X821">
        <f>CEILING('L Sized Pack'!F818/5000,1)</f>
        <v>0</v>
      </c>
      <c r="Y821">
        <f>CEILING('L Sized Pack'!G818/5000,1)</f>
        <v>0</v>
      </c>
      <c r="Z821">
        <f>CEILING('L Sized Pack'!H818/5000,1)</f>
        <v>0</v>
      </c>
      <c r="AA821">
        <f>CEILING('L Sized Pack'!I818/5000,1)</f>
        <v>0</v>
      </c>
      <c r="AB821">
        <f>CEILING('L Sized Pack'!J818/5000,1)</f>
        <v>0</v>
      </c>
      <c r="AC821">
        <f>CEILING('L Sized Pack'!K818/5000,1)</f>
        <v>0</v>
      </c>
      <c r="AD821">
        <f>CEILING('L Sized Pack'!L818/5000,1)</f>
        <v>0</v>
      </c>
      <c r="AE821">
        <f>CEILING('L Sized Pack'!M818/5000,1)</f>
        <v>0</v>
      </c>
      <c r="AF821">
        <f t="shared" si="49"/>
        <v>0</v>
      </c>
      <c r="AH821">
        <f>CEILING('L Sized Pack'!B818/8000,1)</f>
        <v>0</v>
      </c>
      <c r="AI821">
        <f>CEILING('L Sized Pack'!C818/8000,1)</f>
        <v>0</v>
      </c>
      <c r="AJ821">
        <f>CEILING('L Sized Pack'!D818/8000,1)</f>
        <v>0</v>
      </c>
      <c r="AK821">
        <f>CEILING('L Sized Pack'!E818/8000,1)</f>
        <v>0</v>
      </c>
      <c r="AL821">
        <f>CEILING('L Sized Pack'!F818/8000,1)</f>
        <v>0</v>
      </c>
      <c r="AM821">
        <f>CEILING('L Sized Pack'!G818/8000,1)</f>
        <v>0</v>
      </c>
      <c r="AN821">
        <f>CEILING('L Sized Pack'!H818/8000,1)</f>
        <v>0</v>
      </c>
      <c r="AO821">
        <f>CEILING('L Sized Pack'!I818/8000,1)</f>
        <v>0</v>
      </c>
      <c r="AP821">
        <f>CEILING('L Sized Pack'!J818/8000,1)</f>
        <v>0</v>
      </c>
      <c r="AQ821">
        <f>CEILING('L Sized Pack'!K818/8000,1)</f>
        <v>0</v>
      </c>
      <c r="AR821">
        <f>CEILING('L Sized Pack'!L818/8000,1)</f>
        <v>0</v>
      </c>
      <c r="AS821">
        <f>CEILING('L Sized Pack'!M818/8000,1)</f>
        <v>0</v>
      </c>
      <c r="AT821">
        <f t="shared" si="50"/>
        <v>0</v>
      </c>
      <c r="AV821">
        <f t="shared" si="51"/>
        <v>179.88</v>
      </c>
    </row>
    <row r="822" spans="1:48" x14ac:dyDescent="0.25">
      <c r="A822" t="s">
        <v>852</v>
      </c>
      <c r="B822" t="s">
        <v>39</v>
      </c>
      <c r="D822">
        <f>CEILING('L Sized Pack'!B819/1000,1)</f>
        <v>0</v>
      </c>
      <c r="E822">
        <f>CEILING('L Sized Pack'!C819/1000,1)</f>
        <v>0</v>
      </c>
      <c r="F822">
        <f>CEILING('L Sized Pack'!D819/1000,1)</f>
        <v>0</v>
      </c>
      <c r="G822">
        <f>CEILING('L Sized Pack'!E819/1000,1)</f>
        <v>0</v>
      </c>
      <c r="H822">
        <f>CEILING('L Sized Pack'!F819/1000,1)</f>
        <v>0</v>
      </c>
      <c r="I822">
        <f>CEILING('L Sized Pack'!G819/1000,1)</f>
        <v>0</v>
      </c>
      <c r="J822">
        <f>CEILING('L Sized Pack'!H819/1000,1)</f>
        <v>0</v>
      </c>
      <c r="K822">
        <f>CEILING('L Sized Pack'!I819/1000,1)</f>
        <v>0</v>
      </c>
      <c r="L822">
        <f>CEILING('L Sized Pack'!J819/1000,1)</f>
        <v>3</v>
      </c>
      <c r="M822">
        <f>CEILING('L Sized Pack'!K819/1000,1)</f>
        <v>0</v>
      </c>
      <c r="N822">
        <f>CEILING('L Sized Pack'!L819/1000,1)</f>
        <v>0</v>
      </c>
      <c r="O822">
        <f>CEILING('L Sized Pack'!M819/1000,1)</f>
        <v>0</v>
      </c>
      <c r="P822">
        <f t="shared" si="48"/>
        <v>15</v>
      </c>
      <c r="T822">
        <f>CEILING('L Sized Pack'!B819/5000,1)</f>
        <v>0</v>
      </c>
      <c r="U822">
        <f>CEILING('L Sized Pack'!C819/5000,1)</f>
        <v>0</v>
      </c>
      <c r="V822">
        <f>CEILING('L Sized Pack'!D819/5000,1)</f>
        <v>0</v>
      </c>
      <c r="W822">
        <f>CEILING('L Sized Pack'!E819/5000,1)</f>
        <v>0</v>
      </c>
      <c r="X822">
        <f>CEILING('L Sized Pack'!F819/5000,1)</f>
        <v>0</v>
      </c>
      <c r="Y822">
        <f>CEILING('L Sized Pack'!G819/5000,1)</f>
        <v>0</v>
      </c>
      <c r="Z822">
        <f>CEILING('L Sized Pack'!H819/5000,1)</f>
        <v>0</v>
      </c>
      <c r="AA822">
        <f>CEILING('L Sized Pack'!I819/5000,1)</f>
        <v>0</v>
      </c>
      <c r="AB822">
        <f>CEILING('L Sized Pack'!J819/5000,1)</f>
        <v>1</v>
      </c>
      <c r="AC822">
        <f>CEILING('L Sized Pack'!K819/5000,1)</f>
        <v>0</v>
      </c>
      <c r="AD822">
        <f>CEILING('L Sized Pack'!L819/5000,1)</f>
        <v>0</v>
      </c>
      <c r="AE822">
        <f>CEILING('L Sized Pack'!M819/5000,1)</f>
        <v>0</v>
      </c>
      <c r="AF822">
        <f t="shared" si="49"/>
        <v>10</v>
      </c>
      <c r="AH822">
        <f>CEILING('L Sized Pack'!B819/8000,1)</f>
        <v>0</v>
      </c>
      <c r="AI822">
        <f>CEILING('L Sized Pack'!C819/8000,1)</f>
        <v>0</v>
      </c>
      <c r="AJ822">
        <f>CEILING('L Sized Pack'!D819/8000,1)</f>
        <v>0</v>
      </c>
      <c r="AK822">
        <f>CEILING('L Sized Pack'!E819/8000,1)</f>
        <v>0</v>
      </c>
      <c r="AL822">
        <f>CEILING('L Sized Pack'!F819/8000,1)</f>
        <v>0</v>
      </c>
      <c r="AM822">
        <f>CEILING('L Sized Pack'!G819/8000,1)</f>
        <v>0</v>
      </c>
      <c r="AN822">
        <f>CEILING('L Sized Pack'!H819/8000,1)</f>
        <v>0</v>
      </c>
      <c r="AO822">
        <f>CEILING('L Sized Pack'!I819/8000,1)</f>
        <v>0</v>
      </c>
      <c r="AP822">
        <f>CEILING('L Sized Pack'!J819/8000,1)</f>
        <v>1</v>
      </c>
      <c r="AQ822">
        <f>CEILING('L Sized Pack'!K819/8000,1)</f>
        <v>0</v>
      </c>
      <c r="AR822">
        <f>CEILING('L Sized Pack'!L819/8000,1)</f>
        <v>0</v>
      </c>
      <c r="AS822">
        <f>CEILING('L Sized Pack'!M819/8000,1)</f>
        <v>0</v>
      </c>
      <c r="AT822">
        <f t="shared" si="50"/>
        <v>15</v>
      </c>
      <c r="AV822">
        <f t="shared" si="51"/>
        <v>189.88</v>
      </c>
    </row>
    <row r="823" spans="1:48" x14ac:dyDescent="0.25">
      <c r="A823" t="s">
        <v>853</v>
      </c>
      <c r="B823" t="s">
        <v>57</v>
      </c>
      <c r="D823">
        <f>CEILING('L Sized Pack'!B820/1000,1)</f>
        <v>0</v>
      </c>
      <c r="E823">
        <f>CEILING('L Sized Pack'!C820/1000,1)</f>
        <v>0</v>
      </c>
      <c r="F823">
        <f>CEILING('L Sized Pack'!D820/1000,1)</f>
        <v>0</v>
      </c>
      <c r="G823">
        <f>CEILING('L Sized Pack'!E820/1000,1)</f>
        <v>0</v>
      </c>
      <c r="H823">
        <f>CEILING('L Sized Pack'!F820/1000,1)</f>
        <v>0</v>
      </c>
      <c r="I823">
        <f>CEILING('L Sized Pack'!G820/1000,1)</f>
        <v>0</v>
      </c>
      <c r="J823">
        <f>CEILING('L Sized Pack'!H820/1000,1)</f>
        <v>0</v>
      </c>
      <c r="K823">
        <f>CEILING('L Sized Pack'!I820/1000,1)</f>
        <v>0</v>
      </c>
      <c r="L823">
        <f>CEILING('L Sized Pack'!J820/1000,1)</f>
        <v>0</v>
      </c>
      <c r="M823">
        <f>CEILING('L Sized Pack'!K820/1000,1)</f>
        <v>0</v>
      </c>
      <c r="N823">
        <f>CEILING('L Sized Pack'!L820/1000,1)</f>
        <v>0</v>
      </c>
      <c r="O823">
        <f>CEILING('L Sized Pack'!M820/1000,1)</f>
        <v>0</v>
      </c>
      <c r="P823">
        <f t="shared" si="48"/>
        <v>0</v>
      </c>
      <c r="T823">
        <f>CEILING('L Sized Pack'!B820/5000,1)</f>
        <v>0</v>
      </c>
      <c r="U823">
        <f>CEILING('L Sized Pack'!C820/5000,1)</f>
        <v>0</v>
      </c>
      <c r="V823">
        <f>CEILING('L Sized Pack'!D820/5000,1)</f>
        <v>0</v>
      </c>
      <c r="W823">
        <f>CEILING('L Sized Pack'!E820/5000,1)</f>
        <v>0</v>
      </c>
      <c r="X823">
        <f>CEILING('L Sized Pack'!F820/5000,1)</f>
        <v>0</v>
      </c>
      <c r="Y823">
        <f>CEILING('L Sized Pack'!G820/5000,1)</f>
        <v>0</v>
      </c>
      <c r="Z823">
        <f>CEILING('L Sized Pack'!H820/5000,1)</f>
        <v>0</v>
      </c>
      <c r="AA823">
        <f>CEILING('L Sized Pack'!I820/5000,1)</f>
        <v>0</v>
      </c>
      <c r="AB823">
        <f>CEILING('L Sized Pack'!J820/5000,1)</f>
        <v>0</v>
      </c>
      <c r="AC823">
        <f>CEILING('L Sized Pack'!K820/5000,1)</f>
        <v>0</v>
      </c>
      <c r="AD823">
        <f>CEILING('L Sized Pack'!L820/5000,1)</f>
        <v>0</v>
      </c>
      <c r="AE823">
        <f>CEILING('L Sized Pack'!M820/5000,1)</f>
        <v>0</v>
      </c>
      <c r="AF823">
        <f t="shared" si="49"/>
        <v>0</v>
      </c>
      <c r="AH823">
        <f>CEILING('L Sized Pack'!B820/8000,1)</f>
        <v>0</v>
      </c>
      <c r="AI823">
        <f>CEILING('L Sized Pack'!C820/8000,1)</f>
        <v>0</v>
      </c>
      <c r="AJ823">
        <f>CEILING('L Sized Pack'!D820/8000,1)</f>
        <v>0</v>
      </c>
      <c r="AK823">
        <f>CEILING('L Sized Pack'!E820/8000,1)</f>
        <v>0</v>
      </c>
      <c r="AL823">
        <f>CEILING('L Sized Pack'!F820/8000,1)</f>
        <v>0</v>
      </c>
      <c r="AM823">
        <f>CEILING('L Sized Pack'!G820/8000,1)</f>
        <v>0</v>
      </c>
      <c r="AN823">
        <f>CEILING('L Sized Pack'!H820/8000,1)</f>
        <v>0</v>
      </c>
      <c r="AO823">
        <f>CEILING('L Sized Pack'!I820/8000,1)</f>
        <v>0</v>
      </c>
      <c r="AP823">
        <f>CEILING('L Sized Pack'!J820/8000,1)</f>
        <v>0</v>
      </c>
      <c r="AQ823">
        <f>CEILING('L Sized Pack'!K820/8000,1)</f>
        <v>0</v>
      </c>
      <c r="AR823">
        <f>CEILING('L Sized Pack'!L820/8000,1)</f>
        <v>0</v>
      </c>
      <c r="AS823">
        <f>CEILING('L Sized Pack'!M820/8000,1)</f>
        <v>0</v>
      </c>
      <c r="AT823">
        <f t="shared" si="50"/>
        <v>0</v>
      </c>
      <c r="AV823">
        <f t="shared" si="51"/>
        <v>179.88</v>
      </c>
    </row>
    <row r="824" spans="1:48" x14ac:dyDescent="0.25">
      <c r="A824" t="s">
        <v>854</v>
      </c>
      <c r="B824" t="s">
        <v>57</v>
      </c>
      <c r="D824">
        <f>CEILING('L Sized Pack'!B821/1000,1)</f>
        <v>0</v>
      </c>
      <c r="E824">
        <f>CEILING('L Sized Pack'!C821/1000,1)</f>
        <v>0</v>
      </c>
      <c r="F824">
        <f>CEILING('L Sized Pack'!D821/1000,1)</f>
        <v>0</v>
      </c>
      <c r="G824">
        <f>CEILING('L Sized Pack'!E821/1000,1)</f>
        <v>0</v>
      </c>
      <c r="H824">
        <f>CEILING('L Sized Pack'!F821/1000,1)</f>
        <v>0</v>
      </c>
      <c r="I824">
        <f>CEILING('L Sized Pack'!G821/1000,1)</f>
        <v>0</v>
      </c>
      <c r="J824">
        <f>CEILING('L Sized Pack'!H821/1000,1)</f>
        <v>0</v>
      </c>
      <c r="K824">
        <f>CEILING('L Sized Pack'!I821/1000,1)</f>
        <v>0</v>
      </c>
      <c r="L824">
        <f>CEILING('L Sized Pack'!J821/1000,1)</f>
        <v>0</v>
      </c>
      <c r="M824">
        <f>CEILING('L Sized Pack'!K821/1000,1)</f>
        <v>0</v>
      </c>
      <c r="N824">
        <f>CEILING('L Sized Pack'!L821/1000,1)</f>
        <v>0</v>
      </c>
      <c r="O824">
        <f>CEILING('L Sized Pack'!M821/1000,1)</f>
        <v>0</v>
      </c>
      <c r="P824">
        <f t="shared" si="48"/>
        <v>0</v>
      </c>
      <c r="T824">
        <f>CEILING('L Sized Pack'!B821/5000,1)</f>
        <v>0</v>
      </c>
      <c r="U824">
        <f>CEILING('L Sized Pack'!C821/5000,1)</f>
        <v>0</v>
      </c>
      <c r="V824">
        <f>CEILING('L Sized Pack'!D821/5000,1)</f>
        <v>0</v>
      </c>
      <c r="W824">
        <f>CEILING('L Sized Pack'!E821/5000,1)</f>
        <v>0</v>
      </c>
      <c r="X824">
        <f>CEILING('L Sized Pack'!F821/5000,1)</f>
        <v>0</v>
      </c>
      <c r="Y824">
        <f>CEILING('L Sized Pack'!G821/5000,1)</f>
        <v>0</v>
      </c>
      <c r="Z824">
        <f>CEILING('L Sized Pack'!H821/5000,1)</f>
        <v>0</v>
      </c>
      <c r="AA824">
        <f>CEILING('L Sized Pack'!I821/5000,1)</f>
        <v>0</v>
      </c>
      <c r="AB824">
        <f>CEILING('L Sized Pack'!J821/5000,1)</f>
        <v>0</v>
      </c>
      <c r="AC824">
        <f>CEILING('L Sized Pack'!K821/5000,1)</f>
        <v>0</v>
      </c>
      <c r="AD824">
        <f>CEILING('L Sized Pack'!L821/5000,1)</f>
        <v>0</v>
      </c>
      <c r="AE824">
        <f>CEILING('L Sized Pack'!M821/5000,1)</f>
        <v>0</v>
      </c>
      <c r="AF824">
        <f t="shared" si="49"/>
        <v>0</v>
      </c>
      <c r="AH824">
        <f>CEILING('L Sized Pack'!B821/8000,1)</f>
        <v>0</v>
      </c>
      <c r="AI824">
        <f>CEILING('L Sized Pack'!C821/8000,1)</f>
        <v>0</v>
      </c>
      <c r="AJ824">
        <f>CEILING('L Sized Pack'!D821/8000,1)</f>
        <v>0</v>
      </c>
      <c r="AK824">
        <f>CEILING('L Sized Pack'!E821/8000,1)</f>
        <v>0</v>
      </c>
      <c r="AL824">
        <f>CEILING('L Sized Pack'!F821/8000,1)</f>
        <v>0</v>
      </c>
      <c r="AM824">
        <f>CEILING('L Sized Pack'!G821/8000,1)</f>
        <v>0</v>
      </c>
      <c r="AN824">
        <f>CEILING('L Sized Pack'!H821/8000,1)</f>
        <v>0</v>
      </c>
      <c r="AO824">
        <f>CEILING('L Sized Pack'!I821/8000,1)</f>
        <v>0</v>
      </c>
      <c r="AP824">
        <f>CEILING('L Sized Pack'!J821/8000,1)</f>
        <v>0</v>
      </c>
      <c r="AQ824">
        <f>CEILING('L Sized Pack'!K821/8000,1)</f>
        <v>0</v>
      </c>
      <c r="AR824">
        <f>CEILING('L Sized Pack'!L821/8000,1)</f>
        <v>0</v>
      </c>
      <c r="AS824">
        <f>CEILING('L Sized Pack'!M821/8000,1)</f>
        <v>0</v>
      </c>
      <c r="AT824">
        <f t="shared" si="50"/>
        <v>0</v>
      </c>
      <c r="AV824">
        <f t="shared" si="51"/>
        <v>179.88</v>
      </c>
    </row>
    <row r="825" spans="1:48" x14ac:dyDescent="0.25">
      <c r="A825" t="s">
        <v>855</v>
      </c>
      <c r="B825" t="s">
        <v>57</v>
      </c>
      <c r="D825">
        <f>CEILING('L Sized Pack'!B822/1000,1)</f>
        <v>0</v>
      </c>
      <c r="E825">
        <f>CEILING('L Sized Pack'!C822/1000,1)</f>
        <v>0</v>
      </c>
      <c r="F825">
        <f>CEILING('L Sized Pack'!D822/1000,1)</f>
        <v>0</v>
      </c>
      <c r="G825">
        <f>CEILING('L Sized Pack'!E822/1000,1)</f>
        <v>0</v>
      </c>
      <c r="H825">
        <f>CEILING('L Sized Pack'!F822/1000,1)</f>
        <v>0</v>
      </c>
      <c r="I825">
        <f>CEILING('L Sized Pack'!G822/1000,1)</f>
        <v>0</v>
      </c>
      <c r="J825">
        <f>CEILING('L Sized Pack'!H822/1000,1)</f>
        <v>0</v>
      </c>
      <c r="K825">
        <f>CEILING('L Sized Pack'!I822/1000,1)</f>
        <v>0</v>
      </c>
      <c r="L825">
        <f>CEILING('L Sized Pack'!J822/1000,1)</f>
        <v>0</v>
      </c>
      <c r="M825">
        <f>CEILING('L Sized Pack'!K822/1000,1)</f>
        <v>0</v>
      </c>
      <c r="N825">
        <f>CEILING('L Sized Pack'!L822/1000,1)</f>
        <v>0</v>
      </c>
      <c r="O825">
        <f>CEILING('L Sized Pack'!M822/1000,1)</f>
        <v>0</v>
      </c>
      <c r="P825">
        <f t="shared" si="48"/>
        <v>0</v>
      </c>
      <c r="T825">
        <f>CEILING('L Sized Pack'!B822/5000,1)</f>
        <v>0</v>
      </c>
      <c r="U825">
        <f>CEILING('L Sized Pack'!C822/5000,1)</f>
        <v>0</v>
      </c>
      <c r="V825">
        <f>CEILING('L Sized Pack'!D822/5000,1)</f>
        <v>0</v>
      </c>
      <c r="W825">
        <f>CEILING('L Sized Pack'!E822/5000,1)</f>
        <v>0</v>
      </c>
      <c r="X825">
        <f>CEILING('L Sized Pack'!F822/5000,1)</f>
        <v>0</v>
      </c>
      <c r="Y825">
        <f>CEILING('L Sized Pack'!G822/5000,1)</f>
        <v>0</v>
      </c>
      <c r="Z825">
        <f>CEILING('L Sized Pack'!H822/5000,1)</f>
        <v>0</v>
      </c>
      <c r="AA825">
        <f>CEILING('L Sized Pack'!I822/5000,1)</f>
        <v>0</v>
      </c>
      <c r="AB825">
        <f>CEILING('L Sized Pack'!J822/5000,1)</f>
        <v>0</v>
      </c>
      <c r="AC825">
        <f>CEILING('L Sized Pack'!K822/5000,1)</f>
        <v>0</v>
      </c>
      <c r="AD825">
        <f>CEILING('L Sized Pack'!L822/5000,1)</f>
        <v>0</v>
      </c>
      <c r="AE825">
        <f>CEILING('L Sized Pack'!M822/5000,1)</f>
        <v>0</v>
      </c>
      <c r="AF825">
        <f t="shared" si="49"/>
        <v>0</v>
      </c>
      <c r="AH825">
        <f>CEILING('L Sized Pack'!B822/8000,1)</f>
        <v>0</v>
      </c>
      <c r="AI825">
        <f>CEILING('L Sized Pack'!C822/8000,1)</f>
        <v>0</v>
      </c>
      <c r="AJ825">
        <f>CEILING('L Sized Pack'!D822/8000,1)</f>
        <v>0</v>
      </c>
      <c r="AK825">
        <f>CEILING('L Sized Pack'!E822/8000,1)</f>
        <v>0</v>
      </c>
      <c r="AL825">
        <f>CEILING('L Sized Pack'!F822/8000,1)</f>
        <v>0</v>
      </c>
      <c r="AM825">
        <f>CEILING('L Sized Pack'!G822/8000,1)</f>
        <v>0</v>
      </c>
      <c r="AN825">
        <f>CEILING('L Sized Pack'!H822/8000,1)</f>
        <v>0</v>
      </c>
      <c r="AO825">
        <f>CEILING('L Sized Pack'!I822/8000,1)</f>
        <v>0</v>
      </c>
      <c r="AP825">
        <f>CEILING('L Sized Pack'!J822/8000,1)</f>
        <v>0</v>
      </c>
      <c r="AQ825">
        <f>CEILING('L Sized Pack'!K822/8000,1)</f>
        <v>0</v>
      </c>
      <c r="AR825">
        <f>CEILING('L Sized Pack'!L822/8000,1)</f>
        <v>0</v>
      </c>
      <c r="AS825">
        <f>CEILING('L Sized Pack'!M822/8000,1)</f>
        <v>0</v>
      </c>
      <c r="AT825">
        <f t="shared" si="50"/>
        <v>0</v>
      </c>
      <c r="AV825">
        <f t="shared" si="51"/>
        <v>179.88</v>
      </c>
    </row>
    <row r="826" spans="1:48" x14ac:dyDescent="0.25">
      <c r="A826" t="s">
        <v>856</v>
      </c>
      <c r="B826" t="s">
        <v>57</v>
      </c>
      <c r="D826">
        <f>CEILING('L Sized Pack'!B823/1000,1)</f>
        <v>0</v>
      </c>
      <c r="E826">
        <f>CEILING('L Sized Pack'!C823/1000,1)</f>
        <v>0</v>
      </c>
      <c r="F826">
        <f>CEILING('L Sized Pack'!D823/1000,1)</f>
        <v>0</v>
      </c>
      <c r="G826">
        <f>CEILING('L Sized Pack'!E823/1000,1)</f>
        <v>0</v>
      </c>
      <c r="H826">
        <f>CEILING('L Sized Pack'!F823/1000,1)</f>
        <v>0</v>
      </c>
      <c r="I826">
        <f>CEILING('L Sized Pack'!G823/1000,1)</f>
        <v>0</v>
      </c>
      <c r="J826">
        <f>CEILING('L Sized Pack'!H823/1000,1)</f>
        <v>0</v>
      </c>
      <c r="K826">
        <f>CEILING('L Sized Pack'!I823/1000,1)</f>
        <v>0</v>
      </c>
      <c r="L826">
        <f>CEILING('L Sized Pack'!J823/1000,1)</f>
        <v>0</v>
      </c>
      <c r="M826">
        <f>CEILING('L Sized Pack'!K823/1000,1)</f>
        <v>0</v>
      </c>
      <c r="N826">
        <f>CEILING('L Sized Pack'!L823/1000,1)</f>
        <v>0</v>
      </c>
      <c r="O826">
        <f>CEILING('L Sized Pack'!M823/1000,1)</f>
        <v>0</v>
      </c>
      <c r="P826">
        <f t="shared" si="48"/>
        <v>0</v>
      </c>
      <c r="T826">
        <f>CEILING('L Sized Pack'!B823/5000,1)</f>
        <v>0</v>
      </c>
      <c r="U826">
        <f>CEILING('L Sized Pack'!C823/5000,1)</f>
        <v>0</v>
      </c>
      <c r="V826">
        <f>CEILING('L Sized Pack'!D823/5000,1)</f>
        <v>0</v>
      </c>
      <c r="W826">
        <f>CEILING('L Sized Pack'!E823/5000,1)</f>
        <v>0</v>
      </c>
      <c r="X826">
        <f>CEILING('L Sized Pack'!F823/5000,1)</f>
        <v>0</v>
      </c>
      <c r="Y826">
        <f>CEILING('L Sized Pack'!G823/5000,1)</f>
        <v>0</v>
      </c>
      <c r="Z826">
        <f>CEILING('L Sized Pack'!H823/5000,1)</f>
        <v>0</v>
      </c>
      <c r="AA826">
        <f>CEILING('L Sized Pack'!I823/5000,1)</f>
        <v>0</v>
      </c>
      <c r="AB826">
        <f>CEILING('L Sized Pack'!J823/5000,1)</f>
        <v>0</v>
      </c>
      <c r="AC826">
        <f>CEILING('L Sized Pack'!K823/5000,1)</f>
        <v>0</v>
      </c>
      <c r="AD826">
        <f>CEILING('L Sized Pack'!L823/5000,1)</f>
        <v>0</v>
      </c>
      <c r="AE826">
        <f>CEILING('L Sized Pack'!M823/5000,1)</f>
        <v>0</v>
      </c>
      <c r="AF826">
        <f t="shared" si="49"/>
        <v>0</v>
      </c>
      <c r="AH826">
        <f>CEILING('L Sized Pack'!B823/8000,1)</f>
        <v>0</v>
      </c>
      <c r="AI826">
        <f>CEILING('L Sized Pack'!C823/8000,1)</f>
        <v>0</v>
      </c>
      <c r="AJ826">
        <f>CEILING('L Sized Pack'!D823/8000,1)</f>
        <v>0</v>
      </c>
      <c r="AK826">
        <f>CEILING('L Sized Pack'!E823/8000,1)</f>
        <v>0</v>
      </c>
      <c r="AL826">
        <f>CEILING('L Sized Pack'!F823/8000,1)</f>
        <v>0</v>
      </c>
      <c r="AM826">
        <f>CEILING('L Sized Pack'!G823/8000,1)</f>
        <v>0</v>
      </c>
      <c r="AN826">
        <f>CEILING('L Sized Pack'!H823/8000,1)</f>
        <v>0</v>
      </c>
      <c r="AO826">
        <f>CEILING('L Sized Pack'!I823/8000,1)</f>
        <v>0</v>
      </c>
      <c r="AP826">
        <f>CEILING('L Sized Pack'!J823/8000,1)</f>
        <v>0</v>
      </c>
      <c r="AQ826">
        <f>CEILING('L Sized Pack'!K823/8000,1)</f>
        <v>0</v>
      </c>
      <c r="AR826">
        <f>CEILING('L Sized Pack'!L823/8000,1)</f>
        <v>0</v>
      </c>
      <c r="AS826">
        <f>CEILING('L Sized Pack'!M823/8000,1)</f>
        <v>0</v>
      </c>
      <c r="AT826">
        <f t="shared" si="50"/>
        <v>0</v>
      </c>
      <c r="AV826">
        <f t="shared" si="51"/>
        <v>179.88</v>
      </c>
    </row>
    <row r="827" spans="1:48" x14ac:dyDescent="0.25">
      <c r="A827" t="s">
        <v>857</v>
      </c>
      <c r="B827" t="s">
        <v>57</v>
      </c>
      <c r="D827">
        <f>CEILING('L Sized Pack'!B824/1000,1)</f>
        <v>0</v>
      </c>
      <c r="E827">
        <f>CEILING('L Sized Pack'!C824/1000,1)</f>
        <v>0</v>
      </c>
      <c r="F827">
        <f>CEILING('L Sized Pack'!D824/1000,1)</f>
        <v>0</v>
      </c>
      <c r="G827">
        <f>CEILING('L Sized Pack'!E824/1000,1)</f>
        <v>0</v>
      </c>
      <c r="H827">
        <f>CEILING('L Sized Pack'!F824/1000,1)</f>
        <v>0</v>
      </c>
      <c r="I827">
        <f>CEILING('L Sized Pack'!G824/1000,1)</f>
        <v>0</v>
      </c>
      <c r="J827">
        <f>CEILING('L Sized Pack'!H824/1000,1)</f>
        <v>0</v>
      </c>
      <c r="K827">
        <f>CEILING('L Sized Pack'!I824/1000,1)</f>
        <v>0</v>
      </c>
      <c r="L827">
        <f>CEILING('L Sized Pack'!J824/1000,1)</f>
        <v>0</v>
      </c>
      <c r="M827">
        <f>CEILING('L Sized Pack'!K824/1000,1)</f>
        <v>0</v>
      </c>
      <c r="N827">
        <f>CEILING('L Sized Pack'!L824/1000,1)</f>
        <v>0</v>
      </c>
      <c r="O827">
        <f>CEILING('L Sized Pack'!M824/1000,1)</f>
        <v>0</v>
      </c>
      <c r="P827">
        <f t="shared" si="48"/>
        <v>0</v>
      </c>
      <c r="T827">
        <f>CEILING('L Sized Pack'!B824/5000,1)</f>
        <v>0</v>
      </c>
      <c r="U827">
        <f>CEILING('L Sized Pack'!C824/5000,1)</f>
        <v>0</v>
      </c>
      <c r="V827">
        <f>CEILING('L Sized Pack'!D824/5000,1)</f>
        <v>0</v>
      </c>
      <c r="W827">
        <f>CEILING('L Sized Pack'!E824/5000,1)</f>
        <v>0</v>
      </c>
      <c r="X827">
        <f>CEILING('L Sized Pack'!F824/5000,1)</f>
        <v>0</v>
      </c>
      <c r="Y827">
        <f>CEILING('L Sized Pack'!G824/5000,1)</f>
        <v>0</v>
      </c>
      <c r="Z827">
        <f>CEILING('L Sized Pack'!H824/5000,1)</f>
        <v>0</v>
      </c>
      <c r="AA827">
        <f>CEILING('L Sized Pack'!I824/5000,1)</f>
        <v>0</v>
      </c>
      <c r="AB827">
        <f>CEILING('L Sized Pack'!J824/5000,1)</f>
        <v>0</v>
      </c>
      <c r="AC827">
        <f>CEILING('L Sized Pack'!K824/5000,1)</f>
        <v>0</v>
      </c>
      <c r="AD827">
        <f>CEILING('L Sized Pack'!L824/5000,1)</f>
        <v>0</v>
      </c>
      <c r="AE827">
        <f>CEILING('L Sized Pack'!M824/5000,1)</f>
        <v>0</v>
      </c>
      <c r="AF827">
        <f t="shared" si="49"/>
        <v>0</v>
      </c>
      <c r="AH827">
        <f>CEILING('L Sized Pack'!B824/8000,1)</f>
        <v>0</v>
      </c>
      <c r="AI827">
        <f>CEILING('L Sized Pack'!C824/8000,1)</f>
        <v>0</v>
      </c>
      <c r="AJ827">
        <f>CEILING('L Sized Pack'!D824/8000,1)</f>
        <v>0</v>
      </c>
      <c r="AK827">
        <f>CEILING('L Sized Pack'!E824/8000,1)</f>
        <v>0</v>
      </c>
      <c r="AL827">
        <f>CEILING('L Sized Pack'!F824/8000,1)</f>
        <v>0</v>
      </c>
      <c r="AM827">
        <f>CEILING('L Sized Pack'!G824/8000,1)</f>
        <v>0</v>
      </c>
      <c r="AN827">
        <f>CEILING('L Sized Pack'!H824/8000,1)</f>
        <v>0</v>
      </c>
      <c r="AO827">
        <f>CEILING('L Sized Pack'!I824/8000,1)</f>
        <v>0</v>
      </c>
      <c r="AP827">
        <f>CEILING('L Sized Pack'!J824/8000,1)</f>
        <v>0</v>
      </c>
      <c r="AQ827">
        <f>CEILING('L Sized Pack'!K824/8000,1)</f>
        <v>0</v>
      </c>
      <c r="AR827">
        <f>CEILING('L Sized Pack'!L824/8000,1)</f>
        <v>0</v>
      </c>
      <c r="AS827">
        <f>CEILING('L Sized Pack'!M824/8000,1)</f>
        <v>0</v>
      </c>
      <c r="AT827">
        <f t="shared" si="50"/>
        <v>0</v>
      </c>
      <c r="AV827">
        <f t="shared" si="51"/>
        <v>179.88</v>
      </c>
    </row>
    <row r="828" spans="1:48" x14ac:dyDescent="0.25">
      <c r="A828" t="s">
        <v>858</v>
      </c>
      <c r="B828" t="s">
        <v>39</v>
      </c>
      <c r="D828">
        <f>CEILING('L Sized Pack'!B825/1000,1)</f>
        <v>0</v>
      </c>
      <c r="E828">
        <f>CEILING('L Sized Pack'!C825/1000,1)</f>
        <v>0</v>
      </c>
      <c r="F828">
        <f>CEILING('L Sized Pack'!D825/1000,1)</f>
        <v>0</v>
      </c>
      <c r="G828">
        <f>CEILING('L Sized Pack'!E825/1000,1)</f>
        <v>0</v>
      </c>
      <c r="H828">
        <f>CEILING('L Sized Pack'!F825/1000,1)</f>
        <v>12</v>
      </c>
      <c r="I828">
        <f>CEILING('L Sized Pack'!G825/1000,1)</f>
        <v>6</v>
      </c>
      <c r="J828">
        <f>CEILING('L Sized Pack'!H825/1000,1)</f>
        <v>0</v>
      </c>
      <c r="K828">
        <f>CEILING('L Sized Pack'!I825/1000,1)</f>
        <v>0</v>
      </c>
      <c r="L828">
        <f>CEILING('L Sized Pack'!J825/1000,1)</f>
        <v>0</v>
      </c>
      <c r="M828">
        <f>CEILING('L Sized Pack'!K825/1000,1)</f>
        <v>0</v>
      </c>
      <c r="N828">
        <f>CEILING('L Sized Pack'!L825/1000,1)</f>
        <v>0</v>
      </c>
      <c r="O828">
        <f>CEILING('L Sized Pack'!M825/1000,1)</f>
        <v>0</v>
      </c>
      <c r="P828">
        <f t="shared" si="48"/>
        <v>90</v>
      </c>
      <c r="T828">
        <f>CEILING('L Sized Pack'!B825/5000,1)</f>
        <v>0</v>
      </c>
      <c r="U828">
        <f>CEILING('L Sized Pack'!C825/5000,1)</f>
        <v>0</v>
      </c>
      <c r="V828">
        <f>CEILING('L Sized Pack'!D825/5000,1)</f>
        <v>0</v>
      </c>
      <c r="W828">
        <f>CEILING('L Sized Pack'!E825/5000,1)</f>
        <v>0</v>
      </c>
      <c r="X828">
        <f>CEILING('L Sized Pack'!F825/5000,1)</f>
        <v>3</v>
      </c>
      <c r="Y828">
        <f>CEILING('L Sized Pack'!G825/5000,1)</f>
        <v>2</v>
      </c>
      <c r="Z828">
        <f>CEILING('L Sized Pack'!H825/5000,1)</f>
        <v>0</v>
      </c>
      <c r="AA828">
        <f>CEILING('L Sized Pack'!I825/5000,1)</f>
        <v>0</v>
      </c>
      <c r="AB828">
        <f>CEILING('L Sized Pack'!J825/5000,1)</f>
        <v>0</v>
      </c>
      <c r="AC828">
        <f>CEILING('L Sized Pack'!K825/5000,1)</f>
        <v>0</v>
      </c>
      <c r="AD828">
        <f>CEILING('L Sized Pack'!L825/5000,1)</f>
        <v>0</v>
      </c>
      <c r="AE828">
        <f>CEILING('L Sized Pack'!M825/5000,1)</f>
        <v>0</v>
      </c>
      <c r="AF828">
        <f t="shared" si="49"/>
        <v>50</v>
      </c>
      <c r="AH828">
        <f>CEILING('L Sized Pack'!B825/8000,1)</f>
        <v>0</v>
      </c>
      <c r="AI828">
        <f>CEILING('L Sized Pack'!C825/8000,1)</f>
        <v>0</v>
      </c>
      <c r="AJ828">
        <f>CEILING('L Sized Pack'!D825/8000,1)</f>
        <v>0</v>
      </c>
      <c r="AK828">
        <f>CEILING('L Sized Pack'!E825/8000,1)</f>
        <v>0</v>
      </c>
      <c r="AL828">
        <f>CEILING('L Sized Pack'!F825/8000,1)</f>
        <v>2</v>
      </c>
      <c r="AM828">
        <f>CEILING('L Sized Pack'!G825/8000,1)</f>
        <v>1</v>
      </c>
      <c r="AN828">
        <f>CEILING('L Sized Pack'!H825/8000,1)</f>
        <v>0</v>
      </c>
      <c r="AO828">
        <f>CEILING('L Sized Pack'!I825/8000,1)</f>
        <v>0</v>
      </c>
      <c r="AP828">
        <f>CEILING('L Sized Pack'!J825/8000,1)</f>
        <v>0</v>
      </c>
      <c r="AQ828">
        <f>CEILING('L Sized Pack'!K825/8000,1)</f>
        <v>0</v>
      </c>
      <c r="AR828">
        <f>CEILING('L Sized Pack'!L825/8000,1)</f>
        <v>0</v>
      </c>
      <c r="AS828">
        <f>CEILING('L Sized Pack'!M825/8000,1)</f>
        <v>0</v>
      </c>
      <c r="AT828">
        <f t="shared" si="50"/>
        <v>45</v>
      </c>
      <c r="AV828">
        <f t="shared" si="51"/>
        <v>224.88</v>
      </c>
    </row>
    <row r="829" spans="1:48" x14ac:dyDescent="0.25">
      <c r="A829" t="s">
        <v>859</v>
      </c>
      <c r="B829" t="s">
        <v>39</v>
      </c>
      <c r="D829">
        <f>CEILING('L Sized Pack'!B826/1000,1)</f>
        <v>0</v>
      </c>
      <c r="E829">
        <f>CEILING('L Sized Pack'!C826/1000,1)</f>
        <v>0</v>
      </c>
      <c r="F829">
        <f>CEILING('L Sized Pack'!D826/1000,1)</f>
        <v>0</v>
      </c>
      <c r="G829">
        <f>CEILING('L Sized Pack'!E826/1000,1)</f>
        <v>0</v>
      </c>
      <c r="H829">
        <f>CEILING('L Sized Pack'!F826/1000,1)</f>
        <v>0</v>
      </c>
      <c r="I829">
        <f>CEILING('L Sized Pack'!G826/1000,1)</f>
        <v>9</v>
      </c>
      <c r="J829">
        <f>CEILING('L Sized Pack'!H826/1000,1)</f>
        <v>0</v>
      </c>
      <c r="K829">
        <f>CEILING('L Sized Pack'!I826/1000,1)</f>
        <v>0</v>
      </c>
      <c r="L829">
        <f>CEILING('L Sized Pack'!J826/1000,1)</f>
        <v>0</v>
      </c>
      <c r="M829">
        <f>CEILING('L Sized Pack'!K826/1000,1)</f>
        <v>0</v>
      </c>
      <c r="N829">
        <f>CEILING('L Sized Pack'!L826/1000,1)</f>
        <v>0</v>
      </c>
      <c r="O829">
        <f>CEILING('L Sized Pack'!M826/1000,1)</f>
        <v>0</v>
      </c>
      <c r="P829">
        <f t="shared" si="48"/>
        <v>45</v>
      </c>
      <c r="T829">
        <f>CEILING('L Sized Pack'!B826/5000,1)</f>
        <v>0</v>
      </c>
      <c r="U829">
        <f>CEILING('L Sized Pack'!C826/5000,1)</f>
        <v>0</v>
      </c>
      <c r="V829">
        <f>CEILING('L Sized Pack'!D826/5000,1)</f>
        <v>0</v>
      </c>
      <c r="W829">
        <f>CEILING('L Sized Pack'!E826/5000,1)</f>
        <v>0</v>
      </c>
      <c r="X829">
        <f>CEILING('L Sized Pack'!F826/5000,1)</f>
        <v>0</v>
      </c>
      <c r="Y829">
        <f>CEILING('L Sized Pack'!G826/5000,1)</f>
        <v>2</v>
      </c>
      <c r="Z829">
        <f>CEILING('L Sized Pack'!H826/5000,1)</f>
        <v>0</v>
      </c>
      <c r="AA829">
        <f>CEILING('L Sized Pack'!I826/5000,1)</f>
        <v>0</v>
      </c>
      <c r="AB829">
        <f>CEILING('L Sized Pack'!J826/5000,1)</f>
        <v>0</v>
      </c>
      <c r="AC829">
        <f>CEILING('L Sized Pack'!K826/5000,1)</f>
        <v>0</v>
      </c>
      <c r="AD829">
        <f>CEILING('L Sized Pack'!L826/5000,1)</f>
        <v>0</v>
      </c>
      <c r="AE829">
        <f>CEILING('L Sized Pack'!M826/5000,1)</f>
        <v>0</v>
      </c>
      <c r="AF829">
        <f t="shared" si="49"/>
        <v>20</v>
      </c>
      <c r="AH829">
        <f>CEILING('L Sized Pack'!B826/8000,1)</f>
        <v>0</v>
      </c>
      <c r="AI829">
        <f>CEILING('L Sized Pack'!C826/8000,1)</f>
        <v>0</v>
      </c>
      <c r="AJ829">
        <f>CEILING('L Sized Pack'!D826/8000,1)</f>
        <v>0</v>
      </c>
      <c r="AK829">
        <f>CEILING('L Sized Pack'!E826/8000,1)</f>
        <v>0</v>
      </c>
      <c r="AL829">
        <f>CEILING('L Sized Pack'!F826/8000,1)</f>
        <v>0</v>
      </c>
      <c r="AM829">
        <f>CEILING('L Sized Pack'!G826/8000,1)</f>
        <v>2</v>
      </c>
      <c r="AN829">
        <f>CEILING('L Sized Pack'!H826/8000,1)</f>
        <v>0</v>
      </c>
      <c r="AO829">
        <f>CEILING('L Sized Pack'!I826/8000,1)</f>
        <v>0</v>
      </c>
      <c r="AP829">
        <f>CEILING('L Sized Pack'!J826/8000,1)</f>
        <v>0</v>
      </c>
      <c r="AQ829">
        <f>CEILING('L Sized Pack'!K826/8000,1)</f>
        <v>0</v>
      </c>
      <c r="AR829">
        <f>CEILING('L Sized Pack'!L826/8000,1)</f>
        <v>0</v>
      </c>
      <c r="AS829">
        <f>CEILING('L Sized Pack'!M826/8000,1)</f>
        <v>0</v>
      </c>
      <c r="AT829">
        <f t="shared" si="50"/>
        <v>30</v>
      </c>
      <c r="AV829">
        <f t="shared" si="51"/>
        <v>199.88</v>
      </c>
    </row>
    <row r="830" spans="1:48" x14ac:dyDescent="0.25">
      <c r="A830" t="s">
        <v>860</v>
      </c>
      <c r="B830" t="s">
        <v>39</v>
      </c>
      <c r="D830">
        <f>CEILING('L Sized Pack'!B827/1000,1)</f>
        <v>0</v>
      </c>
      <c r="E830">
        <f>CEILING('L Sized Pack'!C827/1000,1)</f>
        <v>0</v>
      </c>
      <c r="F830">
        <f>CEILING('L Sized Pack'!D827/1000,1)</f>
        <v>0</v>
      </c>
      <c r="G830">
        <f>CEILING('L Sized Pack'!E827/1000,1)</f>
        <v>0</v>
      </c>
      <c r="H830">
        <f>CEILING('L Sized Pack'!F827/1000,1)</f>
        <v>0</v>
      </c>
      <c r="I830">
        <f>CEILING('L Sized Pack'!G827/1000,1)</f>
        <v>0</v>
      </c>
      <c r="J830">
        <f>CEILING('L Sized Pack'!H827/1000,1)</f>
        <v>0</v>
      </c>
      <c r="K830">
        <f>CEILING('L Sized Pack'!I827/1000,1)</f>
        <v>0</v>
      </c>
      <c r="L830">
        <f>CEILING('L Sized Pack'!J827/1000,1)</f>
        <v>0</v>
      </c>
      <c r="M830">
        <f>CEILING('L Sized Pack'!K827/1000,1)</f>
        <v>3</v>
      </c>
      <c r="N830">
        <f>CEILING('L Sized Pack'!L827/1000,1)</f>
        <v>0</v>
      </c>
      <c r="O830">
        <f>CEILING('L Sized Pack'!M827/1000,1)</f>
        <v>6</v>
      </c>
      <c r="P830">
        <f t="shared" si="48"/>
        <v>45</v>
      </c>
      <c r="T830">
        <f>CEILING('L Sized Pack'!B827/5000,1)</f>
        <v>0</v>
      </c>
      <c r="U830">
        <f>CEILING('L Sized Pack'!C827/5000,1)</f>
        <v>0</v>
      </c>
      <c r="V830">
        <f>CEILING('L Sized Pack'!D827/5000,1)</f>
        <v>0</v>
      </c>
      <c r="W830">
        <f>CEILING('L Sized Pack'!E827/5000,1)</f>
        <v>0</v>
      </c>
      <c r="X830">
        <f>CEILING('L Sized Pack'!F827/5000,1)</f>
        <v>0</v>
      </c>
      <c r="Y830">
        <f>CEILING('L Sized Pack'!G827/5000,1)</f>
        <v>0</v>
      </c>
      <c r="Z830">
        <f>CEILING('L Sized Pack'!H827/5000,1)</f>
        <v>0</v>
      </c>
      <c r="AA830">
        <f>CEILING('L Sized Pack'!I827/5000,1)</f>
        <v>0</v>
      </c>
      <c r="AB830">
        <f>CEILING('L Sized Pack'!J827/5000,1)</f>
        <v>0</v>
      </c>
      <c r="AC830">
        <f>CEILING('L Sized Pack'!K827/5000,1)</f>
        <v>1</v>
      </c>
      <c r="AD830">
        <f>CEILING('L Sized Pack'!L827/5000,1)</f>
        <v>0</v>
      </c>
      <c r="AE830">
        <f>CEILING('L Sized Pack'!M827/5000,1)</f>
        <v>2</v>
      </c>
      <c r="AF830">
        <f t="shared" si="49"/>
        <v>30</v>
      </c>
      <c r="AH830">
        <f>CEILING('L Sized Pack'!B827/8000,1)</f>
        <v>0</v>
      </c>
      <c r="AI830">
        <f>CEILING('L Sized Pack'!C827/8000,1)</f>
        <v>0</v>
      </c>
      <c r="AJ830">
        <f>CEILING('L Sized Pack'!D827/8000,1)</f>
        <v>0</v>
      </c>
      <c r="AK830">
        <f>CEILING('L Sized Pack'!E827/8000,1)</f>
        <v>0</v>
      </c>
      <c r="AL830">
        <f>CEILING('L Sized Pack'!F827/8000,1)</f>
        <v>0</v>
      </c>
      <c r="AM830">
        <f>CEILING('L Sized Pack'!G827/8000,1)</f>
        <v>0</v>
      </c>
      <c r="AN830">
        <f>CEILING('L Sized Pack'!H827/8000,1)</f>
        <v>0</v>
      </c>
      <c r="AO830">
        <f>CEILING('L Sized Pack'!I827/8000,1)</f>
        <v>0</v>
      </c>
      <c r="AP830">
        <f>CEILING('L Sized Pack'!J827/8000,1)</f>
        <v>0</v>
      </c>
      <c r="AQ830">
        <f>CEILING('L Sized Pack'!K827/8000,1)</f>
        <v>1</v>
      </c>
      <c r="AR830">
        <f>CEILING('L Sized Pack'!L827/8000,1)</f>
        <v>0</v>
      </c>
      <c r="AS830">
        <f>CEILING('L Sized Pack'!M827/8000,1)</f>
        <v>1</v>
      </c>
      <c r="AT830">
        <f t="shared" si="50"/>
        <v>30</v>
      </c>
      <c r="AV830">
        <f t="shared" si="51"/>
        <v>209.88</v>
      </c>
    </row>
    <row r="831" spans="1:48" x14ac:dyDescent="0.25">
      <c r="A831" t="s">
        <v>861</v>
      </c>
      <c r="B831" t="s">
        <v>39</v>
      </c>
      <c r="D831">
        <f>CEILING('L Sized Pack'!B828/1000,1)</f>
        <v>0</v>
      </c>
      <c r="E831">
        <f>CEILING('L Sized Pack'!C828/1000,1)</f>
        <v>0</v>
      </c>
      <c r="F831">
        <f>CEILING('L Sized Pack'!D828/1000,1)</f>
        <v>0</v>
      </c>
      <c r="G831">
        <f>CEILING('L Sized Pack'!E828/1000,1)</f>
        <v>0</v>
      </c>
      <c r="H831">
        <f>CEILING('L Sized Pack'!F828/1000,1)</f>
        <v>0</v>
      </c>
      <c r="I831">
        <f>CEILING('L Sized Pack'!G828/1000,1)</f>
        <v>0</v>
      </c>
      <c r="J831">
        <f>CEILING('L Sized Pack'!H828/1000,1)</f>
        <v>0</v>
      </c>
      <c r="K831">
        <f>CEILING('L Sized Pack'!I828/1000,1)</f>
        <v>0</v>
      </c>
      <c r="L831">
        <f>CEILING('L Sized Pack'!J828/1000,1)</f>
        <v>0</v>
      </c>
      <c r="M831">
        <f>CEILING('L Sized Pack'!K828/1000,1)</f>
        <v>0</v>
      </c>
      <c r="N831">
        <f>CEILING('L Sized Pack'!L828/1000,1)</f>
        <v>0</v>
      </c>
      <c r="O831">
        <f>CEILING('L Sized Pack'!M828/1000,1)</f>
        <v>0</v>
      </c>
      <c r="P831">
        <f t="shared" si="48"/>
        <v>0</v>
      </c>
      <c r="T831">
        <f>CEILING('L Sized Pack'!B828/5000,1)</f>
        <v>0</v>
      </c>
      <c r="U831">
        <f>CEILING('L Sized Pack'!C828/5000,1)</f>
        <v>0</v>
      </c>
      <c r="V831">
        <f>CEILING('L Sized Pack'!D828/5000,1)</f>
        <v>0</v>
      </c>
      <c r="W831">
        <f>CEILING('L Sized Pack'!E828/5000,1)</f>
        <v>0</v>
      </c>
      <c r="X831">
        <f>CEILING('L Sized Pack'!F828/5000,1)</f>
        <v>0</v>
      </c>
      <c r="Y831">
        <f>CEILING('L Sized Pack'!G828/5000,1)</f>
        <v>0</v>
      </c>
      <c r="Z831">
        <f>CEILING('L Sized Pack'!H828/5000,1)</f>
        <v>0</v>
      </c>
      <c r="AA831">
        <f>CEILING('L Sized Pack'!I828/5000,1)</f>
        <v>0</v>
      </c>
      <c r="AB831">
        <f>CEILING('L Sized Pack'!J828/5000,1)</f>
        <v>0</v>
      </c>
      <c r="AC831">
        <f>CEILING('L Sized Pack'!K828/5000,1)</f>
        <v>0</v>
      </c>
      <c r="AD831">
        <f>CEILING('L Sized Pack'!L828/5000,1)</f>
        <v>0</v>
      </c>
      <c r="AE831">
        <f>CEILING('L Sized Pack'!M828/5000,1)</f>
        <v>0</v>
      </c>
      <c r="AF831">
        <f t="shared" si="49"/>
        <v>0</v>
      </c>
      <c r="AH831">
        <f>CEILING('L Sized Pack'!B828/8000,1)</f>
        <v>0</v>
      </c>
      <c r="AI831">
        <f>CEILING('L Sized Pack'!C828/8000,1)</f>
        <v>0</v>
      </c>
      <c r="AJ831">
        <f>CEILING('L Sized Pack'!D828/8000,1)</f>
        <v>0</v>
      </c>
      <c r="AK831">
        <f>CEILING('L Sized Pack'!E828/8000,1)</f>
        <v>0</v>
      </c>
      <c r="AL831">
        <f>CEILING('L Sized Pack'!F828/8000,1)</f>
        <v>0</v>
      </c>
      <c r="AM831">
        <f>CEILING('L Sized Pack'!G828/8000,1)</f>
        <v>0</v>
      </c>
      <c r="AN831">
        <f>CEILING('L Sized Pack'!H828/8000,1)</f>
        <v>0</v>
      </c>
      <c r="AO831">
        <f>CEILING('L Sized Pack'!I828/8000,1)</f>
        <v>0</v>
      </c>
      <c r="AP831">
        <f>CEILING('L Sized Pack'!J828/8000,1)</f>
        <v>0</v>
      </c>
      <c r="AQ831">
        <f>CEILING('L Sized Pack'!K828/8000,1)</f>
        <v>0</v>
      </c>
      <c r="AR831">
        <f>CEILING('L Sized Pack'!L828/8000,1)</f>
        <v>0</v>
      </c>
      <c r="AS831">
        <f>CEILING('L Sized Pack'!M828/8000,1)</f>
        <v>0</v>
      </c>
      <c r="AT831">
        <f t="shared" si="50"/>
        <v>0</v>
      </c>
      <c r="AV831">
        <f t="shared" si="51"/>
        <v>179.88</v>
      </c>
    </row>
    <row r="832" spans="1:48" x14ac:dyDescent="0.25">
      <c r="A832" t="s">
        <v>862</v>
      </c>
      <c r="B832" t="s">
        <v>39</v>
      </c>
      <c r="D832">
        <f>CEILING('L Sized Pack'!B829/1000,1)</f>
        <v>0</v>
      </c>
      <c r="E832">
        <f>CEILING('L Sized Pack'!C829/1000,1)</f>
        <v>0</v>
      </c>
      <c r="F832">
        <f>CEILING('L Sized Pack'!D829/1000,1)</f>
        <v>0</v>
      </c>
      <c r="G832">
        <f>CEILING('L Sized Pack'!E829/1000,1)</f>
        <v>0</v>
      </c>
      <c r="H832">
        <f>CEILING('L Sized Pack'!F829/1000,1)</f>
        <v>0</v>
      </c>
      <c r="I832">
        <f>CEILING('L Sized Pack'!G829/1000,1)</f>
        <v>0</v>
      </c>
      <c r="J832">
        <f>CEILING('L Sized Pack'!H829/1000,1)</f>
        <v>0</v>
      </c>
      <c r="K832">
        <f>CEILING('L Sized Pack'!I829/1000,1)</f>
        <v>0</v>
      </c>
      <c r="L832">
        <f>CEILING('L Sized Pack'!J829/1000,1)</f>
        <v>0</v>
      </c>
      <c r="M832">
        <f>CEILING('L Sized Pack'!K829/1000,1)</f>
        <v>0</v>
      </c>
      <c r="N832">
        <f>CEILING('L Sized Pack'!L829/1000,1)</f>
        <v>0</v>
      </c>
      <c r="O832">
        <f>CEILING('L Sized Pack'!M829/1000,1)</f>
        <v>0</v>
      </c>
      <c r="P832">
        <f t="shared" si="48"/>
        <v>0</v>
      </c>
      <c r="T832">
        <f>CEILING('L Sized Pack'!B829/5000,1)</f>
        <v>0</v>
      </c>
      <c r="U832">
        <f>CEILING('L Sized Pack'!C829/5000,1)</f>
        <v>0</v>
      </c>
      <c r="V832">
        <f>CEILING('L Sized Pack'!D829/5000,1)</f>
        <v>0</v>
      </c>
      <c r="W832">
        <f>CEILING('L Sized Pack'!E829/5000,1)</f>
        <v>0</v>
      </c>
      <c r="X832">
        <f>CEILING('L Sized Pack'!F829/5000,1)</f>
        <v>0</v>
      </c>
      <c r="Y832">
        <f>CEILING('L Sized Pack'!G829/5000,1)</f>
        <v>0</v>
      </c>
      <c r="Z832">
        <f>CEILING('L Sized Pack'!H829/5000,1)</f>
        <v>0</v>
      </c>
      <c r="AA832">
        <f>CEILING('L Sized Pack'!I829/5000,1)</f>
        <v>0</v>
      </c>
      <c r="AB832">
        <f>CEILING('L Sized Pack'!J829/5000,1)</f>
        <v>0</v>
      </c>
      <c r="AC832">
        <f>CEILING('L Sized Pack'!K829/5000,1)</f>
        <v>0</v>
      </c>
      <c r="AD832">
        <f>CEILING('L Sized Pack'!L829/5000,1)</f>
        <v>0</v>
      </c>
      <c r="AE832">
        <f>CEILING('L Sized Pack'!M829/5000,1)</f>
        <v>0</v>
      </c>
      <c r="AF832">
        <f t="shared" si="49"/>
        <v>0</v>
      </c>
      <c r="AH832">
        <f>CEILING('L Sized Pack'!B829/8000,1)</f>
        <v>0</v>
      </c>
      <c r="AI832">
        <f>CEILING('L Sized Pack'!C829/8000,1)</f>
        <v>0</v>
      </c>
      <c r="AJ832">
        <f>CEILING('L Sized Pack'!D829/8000,1)</f>
        <v>0</v>
      </c>
      <c r="AK832">
        <f>CEILING('L Sized Pack'!E829/8000,1)</f>
        <v>0</v>
      </c>
      <c r="AL832">
        <f>CEILING('L Sized Pack'!F829/8000,1)</f>
        <v>0</v>
      </c>
      <c r="AM832">
        <f>CEILING('L Sized Pack'!G829/8000,1)</f>
        <v>0</v>
      </c>
      <c r="AN832">
        <f>CEILING('L Sized Pack'!H829/8000,1)</f>
        <v>0</v>
      </c>
      <c r="AO832">
        <f>CEILING('L Sized Pack'!I829/8000,1)</f>
        <v>0</v>
      </c>
      <c r="AP832">
        <f>CEILING('L Sized Pack'!J829/8000,1)</f>
        <v>0</v>
      </c>
      <c r="AQ832">
        <f>CEILING('L Sized Pack'!K829/8000,1)</f>
        <v>0</v>
      </c>
      <c r="AR832">
        <f>CEILING('L Sized Pack'!L829/8000,1)</f>
        <v>0</v>
      </c>
      <c r="AS832">
        <f>CEILING('L Sized Pack'!M829/8000,1)</f>
        <v>0</v>
      </c>
      <c r="AT832">
        <f t="shared" si="50"/>
        <v>0</v>
      </c>
      <c r="AV832">
        <f t="shared" si="51"/>
        <v>179.88</v>
      </c>
    </row>
    <row r="833" spans="1:48" x14ac:dyDescent="0.25">
      <c r="A833" t="s">
        <v>863</v>
      </c>
      <c r="B833" t="s">
        <v>57</v>
      </c>
      <c r="D833">
        <f>CEILING('L Sized Pack'!B830/1000,1)</f>
        <v>0</v>
      </c>
      <c r="E833">
        <f>CEILING('L Sized Pack'!C830/1000,1)</f>
        <v>0</v>
      </c>
      <c r="F833">
        <f>CEILING('L Sized Pack'!D830/1000,1)</f>
        <v>0</v>
      </c>
      <c r="G833">
        <f>CEILING('L Sized Pack'!E830/1000,1)</f>
        <v>0</v>
      </c>
      <c r="H833">
        <f>CEILING('L Sized Pack'!F830/1000,1)</f>
        <v>0</v>
      </c>
      <c r="I833">
        <f>CEILING('L Sized Pack'!G830/1000,1)</f>
        <v>0</v>
      </c>
      <c r="J833">
        <f>CEILING('L Sized Pack'!H830/1000,1)</f>
        <v>0</v>
      </c>
      <c r="K833">
        <f>CEILING('L Sized Pack'!I830/1000,1)</f>
        <v>0</v>
      </c>
      <c r="L833">
        <f>CEILING('L Sized Pack'!J830/1000,1)</f>
        <v>0</v>
      </c>
      <c r="M833">
        <f>CEILING('L Sized Pack'!K830/1000,1)</f>
        <v>0</v>
      </c>
      <c r="N833">
        <f>CEILING('L Sized Pack'!L830/1000,1)</f>
        <v>0</v>
      </c>
      <c r="O833">
        <f>CEILING('L Sized Pack'!M830/1000,1)</f>
        <v>0</v>
      </c>
      <c r="P833">
        <f t="shared" si="48"/>
        <v>0</v>
      </c>
      <c r="T833">
        <f>CEILING('L Sized Pack'!B830/5000,1)</f>
        <v>0</v>
      </c>
      <c r="U833">
        <f>CEILING('L Sized Pack'!C830/5000,1)</f>
        <v>0</v>
      </c>
      <c r="V833">
        <f>CEILING('L Sized Pack'!D830/5000,1)</f>
        <v>0</v>
      </c>
      <c r="W833">
        <f>CEILING('L Sized Pack'!E830/5000,1)</f>
        <v>0</v>
      </c>
      <c r="X833">
        <f>CEILING('L Sized Pack'!F830/5000,1)</f>
        <v>0</v>
      </c>
      <c r="Y833">
        <f>CEILING('L Sized Pack'!G830/5000,1)</f>
        <v>0</v>
      </c>
      <c r="Z833">
        <f>CEILING('L Sized Pack'!H830/5000,1)</f>
        <v>0</v>
      </c>
      <c r="AA833">
        <f>CEILING('L Sized Pack'!I830/5000,1)</f>
        <v>0</v>
      </c>
      <c r="AB833">
        <f>CEILING('L Sized Pack'!J830/5000,1)</f>
        <v>0</v>
      </c>
      <c r="AC833">
        <f>CEILING('L Sized Pack'!K830/5000,1)</f>
        <v>0</v>
      </c>
      <c r="AD833">
        <f>CEILING('L Sized Pack'!L830/5000,1)</f>
        <v>0</v>
      </c>
      <c r="AE833">
        <f>CEILING('L Sized Pack'!M830/5000,1)</f>
        <v>0</v>
      </c>
      <c r="AF833">
        <f t="shared" si="49"/>
        <v>0</v>
      </c>
      <c r="AH833">
        <f>CEILING('L Sized Pack'!B830/8000,1)</f>
        <v>0</v>
      </c>
      <c r="AI833">
        <f>CEILING('L Sized Pack'!C830/8000,1)</f>
        <v>0</v>
      </c>
      <c r="AJ833">
        <f>CEILING('L Sized Pack'!D830/8000,1)</f>
        <v>0</v>
      </c>
      <c r="AK833">
        <f>CEILING('L Sized Pack'!E830/8000,1)</f>
        <v>0</v>
      </c>
      <c r="AL833">
        <f>CEILING('L Sized Pack'!F830/8000,1)</f>
        <v>0</v>
      </c>
      <c r="AM833">
        <f>CEILING('L Sized Pack'!G830/8000,1)</f>
        <v>0</v>
      </c>
      <c r="AN833">
        <f>CEILING('L Sized Pack'!H830/8000,1)</f>
        <v>0</v>
      </c>
      <c r="AO833">
        <f>CEILING('L Sized Pack'!I830/8000,1)</f>
        <v>0</v>
      </c>
      <c r="AP833">
        <f>CEILING('L Sized Pack'!J830/8000,1)</f>
        <v>0</v>
      </c>
      <c r="AQ833">
        <f>CEILING('L Sized Pack'!K830/8000,1)</f>
        <v>0</v>
      </c>
      <c r="AR833">
        <f>CEILING('L Sized Pack'!L830/8000,1)</f>
        <v>0</v>
      </c>
      <c r="AS833">
        <f>CEILING('L Sized Pack'!M830/8000,1)</f>
        <v>0</v>
      </c>
      <c r="AT833">
        <f t="shared" si="50"/>
        <v>0</v>
      </c>
      <c r="AV833">
        <f t="shared" si="51"/>
        <v>179.88</v>
      </c>
    </row>
    <row r="834" spans="1:48" x14ac:dyDescent="0.25">
      <c r="A834" t="s">
        <v>864</v>
      </c>
      <c r="B834" t="s">
        <v>39</v>
      </c>
      <c r="D834">
        <f>CEILING('L Sized Pack'!B831/1000,1)</f>
        <v>0</v>
      </c>
      <c r="E834">
        <f>CEILING('L Sized Pack'!C831/1000,1)</f>
        <v>0</v>
      </c>
      <c r="F834">
        <f>CEILING('L Sized Pack'!D831/1000,1)</f>
        <v>0</v>
      </c>
      <c r="G834">
        <f>CEILING('L Sized Pack'!E831/1000,1)</f>
        <v>0</v>
      </c>
      <c r="H834">
        <f>CEILING('L Sized Pack'!F831/1000,1)</f>
        <v>0</v>
      </c>
      <c r="I834">
        <f>CEILING('L Sized Pack'!G831/1000,1)</f>
        <v>0</v>
      </c>
      <c r="J834">
        <f>CEILING('L Sized Pack'!H831/1000,1)</f>
        <v>0</v>
      </c>
      <c r="K834">
        <f>CEILING('L Sized Pack'!I831/1000,1)</f>
        <v>0</v>
      </c>
      <c r="L834">
        <f>CEILING('L Sized Pack'!J831/1000,1)</f>
        <v>0</v>
      </c>
      <c r="M834">
        <f>CEILING('L Sized Pack'!K831/1000,1)</f>
        <v>1</v>
      </c>
      <c r="N834">
        <f>CEILING('L Sized Pack'!L831/1000,1)</f>
        <v>0</v>
      </c>
      <c r="O834">
        <f>CEILING('L Sized Pack'!M831/1000,1)</f>
        <v>0</v>
      </c>
      <c r="P834">
        <f t="shared" si="48"/>
        <v>5</v>
      </c>
      <c r="T834">
        <f>CEILING('L Sized Pack'!B831/5000,1)</f>
        <v>0</v>
      </c>
      <c r="U834">
        <f>CEILING('L Sized Pack'!C831/5000,1)</f>
        <v>0</v>
      </c>
      <c r="V834">
        <f>CEILING('L Sized Pack'!D831/5000,1)</f>
        <v>0</v>
      </c>
      <c r="W834">
        <f>CEILING('L Sized Pack'!E831/5000,1)</f>
        <v>0</v>
      </c>
      <c r="X834">
        <f>CEILING('L Sized Pack'!F831/5000,1)</f>
        <v>0</v>
      </c>
      <c r="Y834">
        <f>CEILING('L Sized Pack'!G831/5000,1)</f>
        <v>0</v>
      </c>
      <c r="Z834">
        <f>CEILING('L Sized Pack'!H831/5000,1)</f>
        <v>0</v>
      </c>
      <c r="AA834">
        <f>CEILING('L Sized Pack'!I831/5000,1)</f>
        <v>0</v>
      </c>
      <c r="AB834">
        <f>CEILING('L Sized Pack'!J831/5000,1)</f>
        <v>0</v>
      </c>
      <c r="AC834">
        <f>CEILING('L Sized Pack'!K831/5000,1)</f>
        <v>1</v>
      </c>
      <c r="AD834">
        <f>CEILING('L Sized Pack'!L831/5000,1)</f>
        <v>0</v>
      </c>
      <c r="AE834">
        <f>CEILING('L Sized Pack'!M831/5000,1)</f>
        <v>0</v>
      </c>
      <c r="AF834">
        <f t="shared" si="49"/>
        <v>10</v>
      </c>
      <c r="AH834">
        <f>CEILING('L Sized Pack'!B831/8000,1)</f>
        <v>0</v>
      </c>
      <c r="AI834">
        <f>CEILING('L Sized Pack'!C831/8000,1)</f>
        <v>0</v>
      </c>
      <c r="AJ834">
        <f>CEILING('L Sized Pack'!D831/8000,1)</f>
        <v>0</v>
      </c>
      <c r="AK834">
        <f>CEILING('L Sized Pack'!E831/8000,1)</f>
        <v>0</v>
      </c>
      <c r="AL834">
        <f>CEILING('L Sized Pack'!F831/8000,1)</f>
        <v>0</v>
      </c>
      <c r="AM834">
        <f>CEILING('L Sized Pack'!G831/8000,1)</f>
        <v>0</v>
      </c>
      <c r="AN834">
        <f>CEILING('L Sized Pack'!H831/8000,1)</f>
        <v>0</v>
      </c>
      <c r="AO834">
        <f>CEILING('L Sized Pack'!I831/8000,1)</f>
        <v>0</v>
      </c>
      <c r="AP834">
        <f>CEILING('L Sized Pack'!J831/8000,1)</f>
        <v>0</v>
      </c>
      <c r="AQ834">
        <f>CEILING('L Sized Pack'!K831/8000,1)</f>
        <v>1</v>
      </c>
      <c r="AR834">
        <f>CEILING('L Sized Pack'!L831/8000,1)</f>
        <v>0</v>
      </c>
      <c r="AS834">
        <f>CEILING('L Sized Pack'!M831/8000,1)</f>
        <v>0</v>
      </c>
      <c r="AT834">
        <f t="shared" si="50"/>
        <v>15</v>
      </c>
      <c r="AV834">
        <f t="shared" si="51"/>
        <v>184.88</v>
      </c>
    </row>
    <row r="835" spans="1:48" x14ac:dyDescent="0.25">
      <c r="A835" t="s">
        <v>865</v>
      </c>
      <c r="B835" t="s">
        <v>39</v>
      </c>
      <c r="D835">
        <f>CEILING('L Sized Pack'!B832/1000,1)</f>
        <v>0</v>
      </c>
      <c r="E835">
        <f>CEILING('L Sized Pack'!C832/1000,1)</f>
        <v>0</v>
      </c>
      <c r="F835">
        <f>CEILING('L Sized Pack'!D832/1000,1)</f>
        <v>0</v>
      </c>
      <c r="G835">
        <f>CEILING('L Sized Pack'!E832/1000,1)</f>
        <v>0</v>
      </c>
      <c r="H835">
        <f>CEILING('L Sized Pack'!F832/1000,1)</f>
        <v>0</v>
      </c>
      <c r="I835">
        <f>CEILING('L Sized Pack'!G832/1000,1)</f>
        <v>5</v>
      </c>
      <c r="J835">
        <f>CEILING('L Sized Pack'!H832/1000,1)</f>
        <v>0</v>
      </c>
      <c r="K835">
        <f>CEILING('L Sized Pack'!I832/1000,1)</f>
        <v>0</v>
      </c>
      <c r="L835">
        <f>CEILING('L Sized Pack'!J832/1000,1)</f>
        <v>0</v>
      </c>
      <c r="M835">
        <f>CEILING('L Sized Pack'!K832/1000,1)</f>
        <v>0</v>
      </c>
      <c r="N835">
        <f>CEILING('L Sized Pack'!L832/1000,1)</f>
        <v>0</v>
      </c>
      <c r="O835">
        <f>CEILING('L Sized Pack'!M832/1000,1)</f>
        <v>0</v>
      </c>
      <c r="P835">
        <f t="shared" si="48"/>
        <v>25</v>
      </c>
      <c r="T835">
        <f>CEILING('L Sized Pack'!B832/5000,1)</f>
        <v>0</v>
      </c>
      <c r="U835">
        <f>CEILING('L Sized Pack'!C832/5000,1)</f>
        <v>0</v>
      </c>
      <c r="V835">
        <f>CEILING('L Sized Pack'!D832/5000,1)</f>
        <v>0</v>
      </c>
      <c r="W835">
        <f>CEILING('L Sized Pack'!E832/5000,1)</f>
        <v>0</v>
      </c>
      <c r="X835">
        <f>CEILING('L Sized Pack'!F832/5000,1)</f>
        <v>0</v>
      </c>
      <c r="Y835">
        <f>CEILING('L Sized Pack'!G832/5000,1)</f>
        <v>1</v>
      </c>
      <c r="Z835">
        <f>CEILING('L Sized Pack'!H832/5000,1)</f>
        <v>0</v>
      </c>
      <c r="AA835">
        <f>CEILING('L Sized Pack'!I832/5000,1)</f>
        <v>0</v>
      </c>
      <c r="AB835">
        <f>CEILING('L Sized Pack'!J832/5000,1)</f>
        <v>0</v>
      </c>
      <c r="AC835">
        <f>CEILING('L Sized Pack'!K832/5000,1)</f>
        <v>0</v>
      </c>
      <c r="AD835">
        <f>CEILING('L Sized Pack'!L832/5000,1)</f>
        <v>0</v>
      </c>
      <c r="AE835">
        <f>CEILING('L Sized Pack'!M832/5000,1)</f>
        <v>0</v>
      </c>
      <c r="AF835">
        <f t="shared" si="49"/>
        <v>10</v>
      </c>
      <c r="AH835">
        <f>CEILING('L Sized Pack'!B832/8000,1)</f>
        <v>0</v>
      </c>
      <c r="AI835">
        <f>CEILING('L Sized Pack'!C832/8000,1)</f>
        <v>0</v>
      </c>
      <c r="AJ835">
        <f>CEILING('L Sized Pack'!D832/8000,1)</f>
        <v>0</v>
      </c>
      <c r="AK835">
        <f>CEILING('L Sized Pack'!E832/8000,1)</f>
        <v>0</v>
      </c>
      <c r="AL835">
        <f>CEILING('L Sized Pack'!F832/8000,1)</f>
        <v>0</v>
      </c>
      <c r="AM835">
        <f>CEILING('L Sized Pack'!G832/8000,1)</f>
        <v>1</v>
      </c>
      <c r="AN835">
        <f>CEILING('L Sized Pack'!H832/8000,1)</f>
        <v>0</v>
      </c>
      <c r="AO835">
        <f>CEILING('L Sized Pack'!I832/8000,1)</f>
        <v>0</v>
      </c>
      <c r="AP835">
        <f>CEILING('L Sized Pack'!J832/8000,1)</f>
        <v>0</v>
      </c>
      <c r="AQ835">
        <f>CEILING('L Sized Pack'!K832/8000,1)</f>
        <v>0</v>
      </c>
      <c r="AR835">
        <f>CEILING('L Sized Pack'!L832/8000,1)</f>
        <v>0</v>
      </c>
      <c r="AS835">
        <f>CEILING('L Sized Pack'!M832/8000,1)</f>
        <v>0</v>
      </c>
      <c r="AT835">
        <f t="shared" si="50"/>
        <v>15</v>
      </c>
      <c r="AV835">
        <f t="shared" si="51"/>
        <v>189.88</v>
      </c>
    </row>
    <row r="836" spans="1:48" x14ac:dyDescent="0.25">
      <c r="A836" t="s">
        <v>866</v>
      </c>
      <c r="B836" t="s">
        <v>39</v>
      </c>
      <c r="D836">
        <f>CEILING('L Sized Pack'!B833/1000,1)</f>
        <v>0</v>
      </c>
      <c r="E836">
        <f>CEILING('L Sized Pack'!C833/1000,1)</f>
        <v>0</v>
      </c>
      <c r="F836">
        <f>CEILING('L Sized Pack'!D833/1000,1)</f>
        <v>0</v>
      </c>
      <c r="G836">
        <f>CEILING('L Sized Pack'!E833/1000,1)</f>
        <v>0</v>
      </c>
      <c r="H836">
        <f>CEILING('L Sized Pack'!F833/1000,1)</f>
        <v>0</v>
      </c>
      <c r="I836">
        <f>CEILING('L Sized Pack'!G833/1000,1)</f>
        <v>0</v>
      </c>
      <c r="J836">
        <f>CEILING('L Sized Pack'!H833/1000,1)</f>
        <v>0</v>
      </c>
      <c r="K836">
        <f>CEILING('L Sized Pack'!I833/1000,1)</f>
        <v>0</v>
      </c>
      <c r="L836">
        <f>CEILING('L Sized Pack'!J833/1000,1)</f>
        <v>0</v>
      </c>
      <c r="M836">
        <f>CEILING('L Sized Pack'!K833/1000,1)</f>
        <v>2</v>
      </c>
      <c r="N836">
        <f>CEILING('L Sized Pack'!L833/1000,1)</f>
        <v>11</v>
      </c>
      <c r="O836">
        <f>CEILING('L Sized Pack'!M833/1000,1)</f>
        <v>4</v>
      </c>
      <c r="P836">
        <f t="shared" si="48"/>
        <v>85</v>
      </c>
      <c r="T836">
        <f>CEILING('L Sized Pack'!B833/5000,1)</f>
        <v>0</v>
      </c>
      <c r="U836">
        <f>CEILING('L Sized Pack'!C833/5000,1)</f>
        <v>0</v>
      </c>
      <c r="V836">
        <f>CEILING('L Sized Pack'!D833/5000,1)</f>
        <v>0</v>
      </c>
      <c r="W836">
        <f>CEILING('L Sized Pack'!E833/5000,1)</f>
        <v>0</v>
      </c>
      <c r="X836">
        <f>CEILING('L Sized Pack'!F833/5000,1)</f>
        <v>0</v>
      </c>
      <c r="Y836">
        <f>CEILING('L Sized Pack'!G833/5000,1)</f>
        <v>0</v>
      </c>
      <c r="Z836">
        <f>CEILING('L Sized Pack'!H833/5000,1)</f>
        <v>0</v>
      </c>
      <c r="AA836">
        <f>CEILING('L Sized Pack'!I833/5000,1)</f>
        <v>0</v>
      </c>
      <c r="AB836">
        <f>CEILING('L Sized Pack'!J833/5000,1)</f>
        <v>0</v>
      </c>
      <c r="AC836">
        <f>CEILING('L Sized Pack'!K833/5000,1)</f>
        <v>1</v>
      </c>
      <c r="AD836">
        <f>CEILING('L Sized Pack'!L833/5000,1)</f>
        <v>3</v>
      </c>
      <c r="AE836">
        <f>CEILING('L Sized Pack'!M833/5000,1)</f>
        <v>1</v>
      </c>
      <c r="AF836">
        <f t="shared" si="49"/>
        <v>50</v>
      </c>
      <c r="AH836">
        <f>CEILING('L Sized Pack'!B833/8000,1)</f>
        <v>0</v>
      </c>
      <c r="AI836">
        <f>CEILING('L Sized Pack'!C833/8000,1)</f>
        <v>0</v>
      </c>
      <c r="AJ836">
        <f>CEILING('L Sized Pack'!D833/8000,1)</f>
        <v>0</v>
      </c>
      <c r="AK836">
        <f>CEILING('L Sized Pack'!E833/8000,1)</f>
        <v>0</v>
      </c>
      <c r="AL836">
        <f>CEILING('L Sized Pack'!F833/8000,1)</f>
        <v>0</v>
      </c>
      <c r="AM836">
        <f>CEILING('L Sized Pack'!G833/8000,1)</f>
        <v>0</v>
      </c>
      <c r="AN836">
        <f>CEILING('L Sized Pack'!H833/8000,1)</f>
        <v>0</v>
      </c>
      <c r="AO836">
        <f>CEILING('L Sized Pack'!I833/8000,1)</f>
        <v>0</v>
      </c>
      <c r="AP836">
        <f>CEILING('L Sized Pack'!J833/8000,1)</f>
        <v>0</v>
      </c>
      <c r="AQ836">
        <f>CEILING('L Sized Pack'!K833/8000,1)</f>
        <v>1</v>
      </c>
      <c r="AR836">
        <f>CEILING('L Sized Pack'!L833/8000,1)</f>
        <v>2</v>
      </c>
      <c r="AS836">
        <f>CEILING('L Sized Pack'!M833/8000,1)</f>
        <v>1</v>
      </c>
      <c r="AT836">
        <f t="shared" si="50"/>
        <v>60</v>
      </c>
      <c r="AV836">
        <f t="shared" si="51"/>
        <v>229.88</v>
      </c>
    </row>
    <row r="837" spans="1:48" x14ac:dyDescent="0.25">
      <c r="A837" t="s">
        <v>867</v>
      </c>
      <c r="B837" t="s">
        <v>57</v>
      </c>
      <c r="D837">
        <f>CEILING('L Sized Pack'!B834/1000,1)</f>
        <v>0</v>
      </c>
      <c r="E837">
        <f>CEILING('L Sized Pack'!C834/1000,1)</f>
        <v>0</v>
      </c>
      <c r="F837">
        <f>CEILING('L Sized Pack'!D834/1000,1)</f>
        <v>0</v>
      </c>
      <c r="G837">
        <f>CEILING('L Sized Pack'!E834/1000,1)</f>
        <v>0</v>
      </c>
      <c r="H837">
        <f>CEILING('L Sized Pack'!F834/1000,1)</f>
        <v>1</v>
      </c>
      <c r="I837">
        <f>CEILING('L Sized Pack'!G834/1000,1)</f>
        <v>0</v>
      </c>
      <c r="J837">
        <f>CEILING('L Sized Pack'!H834/1000,1)</f>
        <v>0</v>
      </c>
      <c r="K837">
        <f>CEILING('L Sized Pack'!I834/1000,1)</f>
        <v>0</v>
      </c>
      <c r="L837">
        <f>CEILING('L Sized Pack'!J834/1000,1)</f>
        <v>0</v>
      </c>
      <c r="M837">
        <f>CEILING('L Sized Pack'!K834/1000,1)</f>
        <v>0</v>
      </c>
      <c r="N837">
        <f>CEILING('L Sized Pack'!L834/1000,1)</f>
        <v>0</v>
      </c>
      <c r="O837">
        <f>CEILING('L Sized Pack'!M834/1000,1)</f>
        <v>0</v>
      </c>
      <c r="P837">
        <f t="shared" si="48"/>
        <v>5</v>
      </c>
      <c r="T837">
        <f>CEILING('L Sized Pack'!B834/5000,1)</f>
        <v>0</v>
      </c>
      <c r="U837">
        <f>CEILING('L Sized Pack'!C834/5000,1)</f>
        <v>0</v>
      </c>
      <c r="V837">
        <f>CEILING('L Sized Pack'!D834/5000,1)</f>
        <v>0</v>
      </c>
      <c r="W837">
        <f>CEILING('L Sized Pack'!E834/5000,1)</f>
        <v>0</v>
      </c>
      <c r="X837">
        <f>CEILING('L Sized Pack'!F834/5000,1)</f>
        <v>1</v>
      </c>
      <c r="Y837">
        <f>CEILING('L Sized Pack'!G834/5000,1)</f>
        <v>0</v>
      </c>
      <c r="Z837">
        <f>CEILING('L Sized Pack'!H834/5000,1)</f>
        <v>0</v>
      </c>
      <c r="AA837">
        <f>CEILING('L Sized Pack'!I834/5000,1)</f>
        <v>0</v>
      </c>
      <c r="AB837">
        <f>CEILING('L Sized Pack'!J834/5000,1)</f>
        <v>0</v>
      </c>
      <c r="AC837">
        <f>CEILING('L Sized Pack'!K834/5000,1)</f>
        <v>0</v>
      </c>
      <c r="AD837">
        <f>CEILING('L Sized Pack'!L834/5000,1)</f>
        <v>0</v>
      </c>
      <c r="AE837">
        <f>CEILING('L Sized Pack'!M834/5000,1)</f>
        <v>0</v>
      </c>
      <c r="AF837">
        <f t="shared" si="49"/>
        <v>10</v>
      </c>
      <c r="AH837">
        <f>CEILING('L Sized Pack'!B834/8000,1)</f>
        <v>0</v>
      </c>
      <c r="AI837">
        <f>CEILING('L Sized Pack'!C834/8000,1)</f>
        <v>0</v>
      </c>
      <c r="AJ837">
        <f>CEILING('L Sized Pack'!D834/8000,1)</f>
        <v>0</v>
      </c>
      <c r="AK837">
        <f>CEILING('L Sized Pack'!E834/8000,1)</f>
        <v>0</v>
      </c>
      <c r="AL837">
        <f>CEILING('L Sized Pack'!F834/8000,1)</f>
        <v>1</v>
      </c>
      <c r="AM837">
        <f>CEILING('L Sized Pack'!G834/8000,1)</f>
        <v>0</v>
      </c>
      <c r="AN837">
        <f>CEILING('L Sized Pack'!H834/8000,1)</f>
        <v>0</v>
      </c>
      <c r="AO837">
        <f>CEILING('L Sized Pack'!I834/8000,1)</f>
        <v>0</v>
      </c>
      <c r="AP837">
        <f>CEILING('L Sized Pack'!J834/8000,1)</f>
        <v>0</v>
      </c>
      <c r="AQ837">
        <f>CEILING('L Sized Pack'!K834/8000,1)</f>
        <v>0</v>
      </c>
      <c r="AR837">
        <f>CEILING('L Sized Pack'!L834/8000,1)</f>
        <v>0</v>
      </c>
      <c r="AS837">
        <f>CEILING('L Sized Pack'!M834/8000,1)</f>
        <v>0</v>
      </c>
      <c r="AT837">
        <f t="shared" si="50"/>
        <v>15</v>
      </c>
      <c r="AV837">
        <f t="shared" si="51"/>
        <v>184.88</v>
      </c>
    </row>
    <row r="838" spans="1:48" x14ac:dyDescent="0.25">
      <c r="A838" t="s">
        <v>868</v>
      </c>
      <c r="B838" t="s">
        <v>39</v>
      </c>
      <c r="D838">
        <f>CEILING('L Sized Pack'!B835/1000,1)</f>
        <v>0</v>
      </c>
      <c r="E838">
        <f>CEILING('L Sized Pack'!C835/1000,1)</f>
        <v>1</v>
      </c>
      <c r="F838">
        <f>CEILING('L Sized Pack'!D835/1000,1)</f>
        <v>0</v>
      </c>
      <c r="G838">
        <f>CEILING('L Sized Pack'!E835/1000,1)</f>
        <v>0</v>
      </c>
      <c r="H838">
        <f>CEILING('L Sized Pack'!F835/1000,1)</f>
        <v>0</v>
      </c>
      <c r="I838">
        <f>CEILING('L Sized Pack'!G835/1000,1)</f>
        <v>0</v>
      </c>
      <c r="J838">
        <f>CEILING('L Sized Pack'!H835/1000,1)</f>
        <v>0</v>
      </c>
      <c r="K838">
        <f>CEILING('L Sized Pack'!I835/1000,1)</f>
        <v>0</v>
      </c>
      <c r="L838">
        <f>CEILING('L Sized Pack'!J835/1000,1)</f>
        <v>0</v>
      </c>
      <c r="M838">
        <f>CEILING('L Sized Pack'!K835/1000,1)</f>
        <v>0</v>
      </c>
      <c r="N838">
        <f>CEILING('L Sized Pack'!L835/1000,1)</f>
        <v>0</v>
      </c>
      <c r="O838">
        <f>CEILING('L Sized Pack'!M835/1000,1)</f>
        <v>0</v>
      </c>
      <c r="P838">
        <f t="shared" si="48"/>
        <v>5</v>
      </c>
      <c r="T838">
        <f>CEILING('L Sized Pack'!B835/5000,1)</f>
        <v>0</v>
      </c>
      <c r="U838">
        <f>CEILING('L Sized Pack'!C835/5000,1)</f>
        <v>1</v>
      </c>
      <c r="V838">
        <f>CEILING('L Sized Pack'!D835/5000,1)</f>
        <v>0</v>
      </c>
      <c r="W838">
        <f>CEILING('L Sized Pack'!E835/5000,1)</f>
        <v>0</v>
      </c>
      <c r="X838">
        <f>CEILING('L Sized Pack'!F835/5000,1)</f>
        <v>0</v>
      </c>
      <c r="Y838">
        <f>CEILING('L Sized Pack'!G835/5000,1)</f>
        <v>0</v>
      </c>
      <c r="Z838">
        <f>CEILING('L Sized Pack'!H835/5000,1)</f>
        <v>0</v>
      </c>
      <c r="AA838">
        <f>CEILING('L Sized Pack'!I835/5000,1)</f>
        <v>0</v>
      </c>
      <c r="AB838">
        <f>CEILING('L Sized Pack'!J835/5000,1)</f>
        <v>0</v>
      </c>
      <c r="AC838">
        <f>CEILING('L Sized Pack'!K835/5000,1)</f>
        <v>0</v>
      </c>
      <c r="AD838">
        <f>CEILING('L Sized Pack'!L835/5000,1)</f>
        <v>0</v>
      </c>
      <c r="AE838">
        <f>CEILING('L Sized Pack'!M835/5000,1)</f>
        <v>0</v>
      </c>
      <c r="AF838">
        <f t="shared" si="49"/>
        <v>10</v>
      </c>
      <c r="AH838">
        <f>CEILING('L Sized Pack'!B835/8000,1)</f>
        <v>0</v>
      </c>
      <c r="AI838">
        <f>CEILING('L Sized Pack'!C835/8000,1)</f>
        <v>1</v>
      </c>
      <c r="AJ838">
        <f>CEILING('L Sized Pack'!D835/8000,1)</f>
        <v>0</v>
      </c>
      <c r="AK838">
        <f>CEILING('L Sized Pack'!E835/8000,1)</f>
        <v>0</v>
      </c>
      <c r="AL838">
        <f>CEILING('L Sized Pack'!F835/8000,1)</f>
        <v>0</v>
      </c>
      <c r="AM838">
        <f>CEILING('L Sized Pack'!G835/8000,1)</f>
        <v>0</v>
      </c>
      <c r="AN838">
        <f>CEILING('L Sized Pack'!H835/8000,1)</f>
        <v>0</v>
      </c>
      <c r="AO838">
        <f>CEILING('L Sized Pack'!I835/8000,1)</f>
        <v>0</v>
      </c>
      <c r="AP838">
        <f>CEILING('L Sized Pack'!J835/8000,1)</f>
        <v>0</v>
      </c>
      <c r="AQ838">
        <f>CEILING('L Sized Pack'!K835/8000,1)</f>
        <v>0</v>
      </c>
      <c r="AR838">
        <f>CEILING('L Sized Pack'!L835/8000,1)</f>
        <v>0</v>
      </c>
      <c r="AS838">
        <f>CEILING('L Sized Pack'!M835/8000,1)</f>
        <v>0</v>
      </c>
      <c r="AT838">
        <f t="shared" si="50"/>
        <v>15</v>
      </c>
      <c r="AV838">
        <f t="shared" si="51"/>
        <v>184.88</v>
      </c>
    </row>
    <row r="839" spans="1:48" x14ac:dyDescent="0.25">
      <c r="A839" t="s">
        <v>869</v>
      </c>
      <c r="B839" t="s">
        <v>57</v>
      </c>
      <c r="D839">
        <f>CEILING('L Sized Pack'!B836/1000,1)</f>
        <v>0</v>
      </c>
      <c r="E839">
        <f>CEILING('L Sized Pack'!C836/1000,1)</f>
        <v>0</v>
      </c>
      <c r="F839">
        <f>CEILING('L Sized Pack'!D836/1000,1)</f>
        <v>0</v>
      </c>
      <c r="G839">
        <f>CEILING('L Sized Pack'!E836/1000,1)</f>
        <v>0</v>
      </c>
      <c r="H839">
        <f>CEILING('L Sized Pack'!F836/1000,1)</f>
        <v>0</v>
      </c>
      <c r="I839">
        <f>CEILING('L Sized Pack'!G836/1000,1)</f>
        <v>0</v>
      </c>
      <c r="J839">
        <f>CEILING('L Sized Pack'!H836/1000,1)</f>
        <v>0</v>
      </c>
      <c r="K839">
        <f>CEILING('L Sized Pack'!I836/1000,1)</f>
        <v>0</v>
      </c>
      <c r="L839">
        <f>CEILING('L Sized Pack'!J836/1000,1)</f>
        <v>0</v>
      </c>
      <c r="M839">
        <f>CEILING('L Sized Pack'!K836/1000,1)</f>
        <v>0</v>
      </c>
      <c r="N839">
        <f>CEILING('L Sized Pack'!L836/1000,1)</f>
        <v>0</v>
      </c>
      <c r="O839">
        <f>CEILING('L Sized Pack'!M836/1000,1)</f>
        <v>0</v>
      </c>
      <c r="P839">
        <f t="shared" si="48"/>
        <v>0</v>
      </c>
      <c r="T839">
        <f>CEILING('L Sized Pack'!B836/5000,1)</f>
        <v>0</v>
      </c>
      <c r="U839">
        <f>CEILING('L Sized Pack'!C836/5000,1)</f>
        <v>0</v>
      </c>
      <c r="V839">
        <f>CEILING('L Sized Pack'!D836/5000,1)</f>
        <v>0</v>
      </c>
      <c r="W839">
        <f>CEILING('L Sized Pack'!E836/5000,1)</f>
        <v>0</v>
      </c>
      <c r="X839">
        <f>CEILING('L Sized Pack'!F836/5000,1)</f>
        <v>0</v>
      </c>
      <c r="Y839">
        <f>CEILING('L Sized Pack'!G836/5000,1)</f>
        <v>0</v>
      </c>
      <c r="Z839">
        <f>CEILING('L Sized Pack'!H836/5000,1)</f>
        <v>0</v>
      </c>
      <c r="AA839">
        <f>CEILING('L Sized Pack'!I836/5000,1)</f>
        <v>0</v>
      </c>
      <c r="AB839">
        <f>CEILING('L Sized Pack'!J836/5000,1)</f>
        <v>0</v>
      </c>
      <c r="AC839">
        <f>CEILING('L Sized Pack'!K836/5000,1)</f>
        <v>0</v>
      </c>
      <c r="AD839">
        <f>CEILING('L Sized Pack'!L836/5000,1)</f>
        <v>0</v>
      </c>
      <c r="AE839">
        <f>CEILING('L Sized Pack'!M836/5000,1)</f>
        <v>0</v>
      </c>
      <c r="AF839">
        <f t="shared" si="49"/>
        <v>0</v>
      </c>
      <c r="AH839">
        <f>CEILING('L Sized Pack'!B836/8000,1)</f>
        <v>0</v>
      </c>
      <c r="AI839">
        <f>CEILING('L Sized Pack'!C836/8000,1)</f>
        <v>0</v>
      </c>
      <c r="AJ839">
        <f>CEILING('L Sized Pack'!D836/8000,1)</f>
        <v>0</v>
      </c>
      <c r="AK839">
        <f>CEILING('L Sized Pack'!E836/8000,1)</f>
        <v>0</v>
      </c>
      <c r="AL839">
        <f>CEILING('L Sized Pack'!F836/8000,1)</f>
        <v>0</v>
      </c>
      <c r="AM839">
        <f>CEILING('L Sized Pack'!G836/8000,1)</f>
        <v>0</v>
      </c>
      <c r="AN839">
        <f>CEILING('L Sized Pack'!H836/8000,1)</f>
        <v>0</v>
      </c>
      <c r="AO839">
        <f>CEILING('L Sized Pack'!I836/8000,1)</f>
        <v>0</v>
      </c>
      <c r="AP839">
        <f>CEILING('L Sized Pack'!J836/8000,1)</f>
        <v>0</v>
      </c>
      <c r="AQ839">
        <f>CEILING('L Sized Pack'!K836/8000,1)</f>
        <v>0</v>
      </c>
      <c r="AR839">
        <f>CEILING('L Sized Pack'!L836/8000,1)</f>
        <v>0</v>
      </c>
      <c r="AS839">
        <f>CEILING('L Sized Pack'!M836/8000,1)</f>
        <v>0</v>
      </c>
      <c r="AT839">
        <f t="shared" si="50"/>
        <v>0</v>
      </c>
      <c r="AV839">
        <f t="shared" si="51"/>
        <v>179.88</v>
      </c>
    </row>
    <row r="840" spans="1:48" x14ac:dyDescent="0.25">
      <c r="A840" t="s">
        <v>870</v>
      </c>
      <c r="B840" t="s">
        <v>57</v>
      </c>
      <c r="D840">
        <f>CEILING('L Sized Pack'!B837/1000,1)</f>
        <v>0</v>
      </c>
      <c r="E840">
        <f>CEILING('L Sized Pack'!C837/1000,1)</f>
        <v>0</v>
      </c>
      <c r="F840">
        <f>CEILING('L Sized Pack'!D837/1000,1)</f>
        <v>0</v>
      </c>
      <c r="G840">
        <f>CEILING('L Sized Pack'!E837/1000,1)</f>
        <v>0</v>
      </c>
      <c r="H840">
        <f>CEILING('L Sized Pack'!F837/1000,1)</f>
        <v>0</v>
      </c>
      <c r="I840">
        <f>CEILING('L Sized Pack'!G837/1000,1)</f>
        <v>0</v>
      </c>
      <c r="J840">
        <f>CEILING('L Sized Pack'!H837/1000,1)</f>
        <v>0</v>
      </c>
      <c r="K840">
        <f>CEILING('L Sized Pack'!I837/1000,1)</f>
        <v>0</v>
      </c>
      <c r="L840">
        <f>CEILING('L Sized Pack'!J837/1000,1)</f>
        <v>0</v>
      </c>
      <c r="M840">
        <f>CEILING('L Sized Pack'!K837/1000,1)</f>
        <v>0</v>
      </c>
      <c r="N840">
        <f>CEILING('L Sized Pack'!L837/1000,1)</f>
        <v>0</v>
      </c>
      <c r="O840">
        <f>CEILING('L Sized Pack'!M837/1000,1)</f>
        <v>0</v>
      </c>
      <c r="P840">
        <f t="shared" si="48"/>
        <v>0</v>
      </c>
      <c r="T840">
        <f>CEILING('L Sized Pack'!B837/5000,1)</f>
        <v>0</v>
      </c>
      <c r="U840">
        <f>CEILING('L Sized Pack'!C837/5000,1)</f>
        <v>0</v>
      </c>
      <c r="V840">
        <f>CEILING('L Sized Pack'!D837/5000,1)</f>
        <v>0</v>
      </c>
      <c r="W840">
        <f>CEILING('L Sized Pack'!E837/5000,1)</f>
        <v>0</v>
      </c>
      <c r="X840">
        <f>CEILING('L Sized Pack'!F837/5000,1)</f>
        <v>0</v>
      </c>
      <c r="Y840">
        <f>CEILING('L Sized Pack'!G837/5000,1)</f>
        <v>0</v>
      </c>
      <c r="Z840">
        <f>CEILING('L Sized Pack'!H837/5000,1)</f>
        <v>0</v>
      </c>
      <c r="AA840">
        <f>CEILING('L Sized Pack'!I837/5000,1)</f>
        <v>0</v>
      </c>
      <c r="AB840">
        <f>CEILING('L Sized Pack'!J837/5000,1)</f>
        <v>0</v>
      </c>
      <c r="AC840">
        <f>CEILING('L Sized Pack'!K837/5000,1)</f>
        <v>0</v>
      </c>
      <c r="AD840">
        <f>CEILING('L Sized Pack'!L837/5000,1)</f>
        <v>0</v>
      </c>
      <c r="AE840">
        <f>CEILING('L Sized Pack'!M837/5000,1)</f>
        <v>0</v>
      </c>
      <c r="AF840">
        <f t="shared" si="49"/>
        <v>0</v>
      </c>
      <c r="AH840">
        <f>CEILING('L Sized Pack'!B837/8000,1)</f>
        <v>0</v>
      </c>
      <c r="AI840">
        <f>CEILING('L Sized Pack'!C837/8000,1)</f>
        <v>0</v>
      </c>
      <c r="AJ840">
        <f>CEILING('L Sized Pack'!D837/8000,1)</f>
        <v>0</v>
      </c>
      <c r="AK840">
        <f>CEILING('L Sized Pack'!E837/8000,1)</f>
        <v>0</v>
      </c>
      <c r="AL840">
        <f>CEILING('L Sized Pack'!F837/8000,1)</f>
        <v>0</v>
      </c>
      <c r="AM840">
        <f>CEILING('L Sized Pack'!G837/8000,1)</f>
        <v>0</v>
      </c>
      <c r="AN840">
        <f>CEILING('L Sized Pack'!H837/8000,1)</f>
        <v>0</v>
      </c>
      <c r="AO840">
        <f>CEILING('L Sized Pack'!I837/8000,1)</f>
        <v>0</v>
      </c>
      <c r="AP840">
        <f>CEILING('L Sized Pack'!J837/8000,1)</f>
        <v>0</v>
      </c>
      <c r="AQ840">
        <f>CEILING('L Sized Pack'!K837/8000,1)</f>
        <v>0</v>
      </c>
      <c r="AR840">
        <f>CEILING('L Sized Pack'!L837/8000,1)</f>
        <v>0</v>
      </c>
      <c r="AS840">
        <f>CEILING('L Sized Pack'!M837/8000,1)</f>
        <v>0</v>
      </c>
      <c r="AT840">
        <f t="shared" si="50"/>
        <v>0</v>
      </c>
      <c r="AV840">
        <f t="shared" si="51"/>
        <v>179.88</v>
      </c>
    </row>
    <row r="841" spans="1:48" x14ac:dyDescent="0.25">
      <c r="A841" t="s">
        <v>871</v>
      </c>
      <c r="B841" t="s">
        <v>57</v>
      </c>
      <c r="D841">
        <f>CEILING('L Sized Pack'!B838/1000,1)</f>
        <v>0</v>
      </c>
      <c r="E841">
        <f>CEILING('L Sized Pack'!C838/1000,1)</f>
        <v>0</v>
      </c>
      <c r="F841">
        <f>CEILING('L Sized Pack'!D838/1000,1)</f>
        <v>0</v>
      </c>
      <c r="G841">
        <f>CEILING('L Sized Pack'!E838/1000,1)</f>
        <v>7</v>
      </c>
      <c r="H841">
        <f>CEILING('L Sized Pack'!F838/1000,1)</f>
        <v>0</v>
      </c>
      <c r="I841">
        <f>CEILING('L Sized Pack'!G838/1000,1)</f>
        <v>0</v>
      </c>
      <c r="J841">
        <f>CEILING('L Sized Pack'!H838/1000,1)</f>
        <v>0</v>
      </c>
      <c r="K841">
        <f>CEILING('L Sized Pack'!I838/1000,1)</f>
        <v>0</v>
      </c>
      <c r="L841">
        <f>CEILING('L Sized Pack'!J838/1000,1)</f>
        <v>6</v>
      </c>
      <c r="M841">
        <f>CEILING('L Sized Pack'!K838/1000,1)</f>
        <v>0</v>
      </c>
      <c r="N841">
        <f>CEILING('L Sized Pack'!L838/1000,1)</f>
        <v>0</v>
      </c>
      <c r="O841">
        <f>CEILING('L Sized Pack'!M838/1000,1)</f>
        <v>11</v>
      </c>
      <c r="P841">
        <f t="shared" si="48"/>
        <v>120</v>
      </c>
      <c r="T841">
        <f>CEILING('L Sized Pack'!B838/5000,1)</f>
        <v>0</v>
      </c>
      <c r="U841">
        <f>CEILING('L Sized Pack'!C838/5000,1)</f>
        <v>0</v>
      </c>
      <c r="V841">
        <f>CEILING('L Sized Pack'!D838/5000,1)</f>
        <v>0</v>
      </c>
      <c r="W841">
        <f>CEILING('L Sized Pack'!E838/5000,1)</f>
        <v>2</v>
      </c>
      <c r="X841">
        <f>CEILING('L Sized Pack'!F838/5000,1)</f>
        <v>0</v>
      </c>
      <c r="Y841">
        <f>CEILING('L Sized Pack'!G838/5000,1)</f>
        <v>0</v>
      </c>
      <c r="Z841">
        <f>CEILING('L Sized Pack'!H838/5000,1)</f>
        <v>0</v>
      </c>
      <c r="AA841">
        <f>CEILING('L Sized Pack'!I838/5000,1)</f>
        <v>0</v>
      </c>
      <c r="AB841">
        <f>CEILING('L Sized Pack'!J838/5000,1)</f>
        <v>2</v>
      </c>
      <c r="AC841">
        <f>CEILING('L Sized Pack'!K838/5000,1)</f>
        <v>0</v>
      </c>
      <c r="AD841">
        <f>CEILING('L Sized Pack'!L838/5000,1)</f>
        <v>0</v>
      </c>
      <c r="AE841">
        <f>CEILING('L Sized Pack'!M838/5000,1)</f>
        <v>3</v>
      </c>
      <c r="AF841">
        <f t="shared" si="49"/>
        <v>70</v>
      </c>
      <c r="AH841">
        <f>CEILING('L Sized Pack'!B838/8000,1)</f>
        <v>0</v>
      </c>
      <c r="AI841">
        <f>CEILING('L Sized Pack'!C838/8000,1)</f>
        <v>0</v>
      </c>
      <c r="AJ841">
        <f>CEILING('L Sized Pack'!D838/8000,1)</f>
        <v>0</v>
      </c>
      <c r="AK841">
        <f>CEILING('L Sized Pack'!E838/8000,1)</f>
        <v>1</v>
      </c>
      <c r="AL841">
        <f>CEILING('L Sized Pack'!F838/8000,1)</f>
        <v>0</v>
      </c>
      <c r="AM841">
        <f>CEILING('L Sized Pack'!G838/8000,1)</f>
        <v>0</v>
      </c>
      <c r="AN841">
        <f>CEILING('L Sized Pack'!H838/8000,1)</f>
        <v>0</v>
      </c>
      <c r="AO841">
        <f>CEILING('L Sized Pack'!I838/8000,1)</f>
        <v>0</v>
      </c>
      <c r="AP841">
        <f>CEILING('L Sized Pack'!J838/8000,1)</f>
        <v>1</v>
      </c>
      <c r="AQ841">
        <f>CEILING('L Sized Pack'!K838/8000,1)</f>
        <v>0</v>
      </c>
      <c r="AR841">
        <f>CEILING('L Sized Pack'!L838/8000,1)</f>
        <v>0</v>
      </c>
      <c r="AS841">
        <f>CEILING('L Sized Pack'!M838/8000,1)</f>
        <v>2</v>
      </c>
      <c r="AT841">
        <f t="shared" si="50"/>
        <v>60</v>
      </c>
      <c r="AV841">
        <f t="shared" si="51"/>
        <v>239.88</v>
      </c>
    </row>
    <row r="842" spans="1:48" x14ac:dyDescent="0.25">
      <c r="A842" t="s">
        <v>872</v>
      </c>
      <c r="B842" t="s">
        <v>57</v>
      </c>
      <c r="D842">
        <f>CEILING('L Sized Pack'!B839/1000,1)</f>
        <v>0</v>
      </c>
      <c r="E842">
        <f>CEILING('L Sized Pack'!C839/1000,1)</f>
        <v>0</v>
      </c>
      <c r="F842">
        <f>CEILING('L Sized Pack'!D839/1000,1)</f>
        <v>0</v>
      </c>
      <c r="G842">
        <f>CEILING('L Sized Pack'!E839/1000,1)</f>
        <v>0</v>
      </c>
      <c r="H842">
        <f>CEILING('L Sized Pack'!F839/1000,1)</f>
        <v>0</v>
      </c>
      <c r="I842">
        <f>CEILING('L Sized Pack'!G839/1000,1)</f>
        <v>0</v>
      </c>
      <c r="J842">
        <f>CEILING('L Sized Pack'!H839/1000,1)</f>
        <v>0</v>
      </c>
      <c r="K842">
        <f>CEILING('L Sized Pack'!I839/1000,1)</f>
        <v>0</v>
      </c>
      <c r="L842">
        <f>CEILING('L Sized Pack'!J839/1000,1)</f>
        <v>0</v>
      </c>
      <c r="M842">
        <f>CEILING('L Sized Pack'!K839/1000,1)</f>
        <v>0</v>
      </c>
      <c r="N842">
        <f>CEILING('L Sized Pack'!L839/1000,1)</f>
        <v>0</v>
      </c>
      <c r="O842">
        <f>CEILING('L Sized Pack'!M839/1000,1)</f>
        <v>0</v>
      </c>
      <c r="P842">
        <f t="shared" si="48"/>
        <v>0</v>
      </c>
      <c r="T842">
        <f>CEILING('L Sized Pack'!B839/5000,1)</f>
        <v>0</v>
      </c>
      <c r="U842">
        <f>CEILING('L Sized Pack'!C839/5000,1)</f>
        <v>0</v>
      </c>
      <c r="V842">
        <f>CEILING('L Sized Pack'!D839/5000,1)</f>
        <v>0</v>
      </c>
      <c r="W842">
        <f>CEILING('L Sized Pack'!E839/5000,1)</f>
        <v>0</v>
      </c>
      <c r="X842">
        <f>CEILING('L Sized Pack'!F839/5000,1)</f>
        <v>0</v>
      </c>
      <c r="Y842">
        <f>CEILING('L Sized Pack'!G839/5000,1)</f>
        <v>0</v>
      </c>
      <c r="Z842">
        <f>CEILING('L Sized Pack'!H839/5000,1)</f>
        <v>0</v>
      </c>
      <c r="AA842">
        <f>CEILING('L Sized Pack'!I839/5000,1)</f>
        <v>0</v>
      </c>
      <c r="AB842">
        <f>CEILING('L Sized Pack'!J839/5000,1)</f>
        <v>0</v>
      </c>
      <c r="AC842">
        <f>CEILING('L Sized Pack'!K839/5000,1)</f>
        <v>0</v>
      </c>
      <c r="AD842">
        <f>CEILING('L Sized Pack'!L839/5000,1)</f>
        <v>0</v>
      </c>
      <c r="AE842">
        <f>CEILING('L Sized Pack'!M839/5000,1)</f>
        <v>0</v>
      </c>
      <c r="AF842">
        <f t="shared" si="49"/>
        <v>0</v>
      </c>
      <c r="AH842">
        <f>CEILING('L Sized Pack'!B839/8000,1)</f>
        <v>0</v>
      </c>
      <c r="AI842">
        <f>CEILING('L Sized Pack'!C839/8000,1)</f>
        <v>0</v>
      </c>
      <c r="AJ842">
        <f>CEILING('L Sized Pack'!D839/8000,1)</f>
        <v>0</v>
      </c>
      <c r="AK842">
        <f>CEILING('L Sized Pack'!E839/8000,1)</f>
        <v>0</v>
      </c>
      <c r="AL842">
        <f>CEILING('L Sized Pack'!F839/8000,1)</f>
        <v>0</v>
      </c>
      <c r="AM842">
        <f>CEILING('L Sized Pack'!G839/8000,1)</f>
        <v>0</v>
      </c>
      <c r="AN842">
        <f>CEILING('L Sized Pack'!H839/8000,1)</f>
        <v>0</v>
      </c>
      <c r="AO842">
        <f>CEILING('L Sized Pack'!I839/8000,1)</f>
        <v>0</v>
      </c>
      <c r="AP842">
        <f>CEILING('L Sized Pack'!J839/8000,1)</f>
        <v>0</v>
      </c>
      <c r="AQ842">
        <f>CEILING('L Sized Pack'!K839/8000,1)</f>
        <v>0</v>
      </c>
      <c r="AR842">
        <f>CEILING('L Sized Pack'!L839/8000,1)</f>
        <v>0</v>
      </c>
      <c r="AS842">
        <f>CEILING('L Sized Pack'!M839/8000,1)</f>
        <v>0</v>
      </c>
      <c r="AT842">
        <f t="shared" si="50"/>
        <v>0</v>
      </c>
      <c r="AV842">
        <f t="shared" si="51"/>
        <v>179.88</v>
      </c>
    </row>
    <row r="843" spans="1:48" x14ac:dyDescent="0.25">
      <c r="A843" t="s">
        <v>873</v>
      </c>
      <c r="B843" t="s">
        <v>57</v>
      </c>
      <c r="D843">
        <f>CEILING('L Sized Pack'!B840/1000,1)</f>
        <v>0</v>
      </c>
      <c r="E843">
        <f>CEILING('L Sized Pack'!C840/1000,1)</f>
        <v>0</v>
      </c>
      <c r="F843">
        <f>CEILING('L Sized Pack'!D840/1000,1)</f>
        <v>0</v>
      </c>
      <c r="G843">
        <f>CEILING('L Sized Pack'!E840/1000,1)</f>
        <v>0</v>
      </c>
      <c r="H843">
        <f>CEILING('L Sized Pack'!F840/1000,1)</f>
        <v>0</v>
      </c>
      <c r="I843">
        <f>CEILING('L Sized Pack'!G840/1000,1)</f>
        <v>0</v>
      </c>
      <c r="J843">
        <f>CEILING('L Sized Pack'!H840/1000,1)</f>
        <v>0</v>
      </c>
      <c r="K843">
        <f>CEILING('L Sized Pack'!I840/1000,1)</f>
        <v>0</v>
      </c>
      <c r="L843">
        <f>CEILING('L Sized Pack'!J840/1000,1)</f>
        <v>6</v>
      </c>
      <c r="M843">
        <f>CEILING('L Sized Pack'!K840/1000,1)</f>
        <v>0</v>
      </c>
      <c r="N843">
        <f>CEILING('L Sized Pack'!L840/1000,1)</f>
        <v>0</v>
      </c>
      <c r="O843">
        <f>CEILING('L Sized Pack'!M840/1000,1)</f>
        <v>0</v>
      </c>
      <c r="P843">
        <f t="shared" ref="P843:P906" si="52">SUM(D843:O843)*5</f>
        <v>30</v>
      </c>
      <c r="T843">
        <f>CEILING('L Sized Pack'!B840/5000,1)</f>
        <v>0</v>
      </c>
      <c r="U843">
        <f>CEILING('L Sized Pack'!C840/5000,1)</f>
        <v>0</v>
      </c>
      <c r="V843">
        <f>CEILING('L Sized Pack'!D840/5000,1)</f>
        <v>0</v>
      </c>
      <c r="W843">
        <f>CEILING('L Sized Pack'!E840/5000,1)</f>
        <v>0</v>
      </c>
      <c r="X843">
        <f>CEILING('L Sized Pack'!F840/5000,1)</f>
        <v>0</v>
      </c>
      <c r="Y843">
        <f>CEILING('L Sized Pack'!G840/5000,1)</f>
        <v>0</v>
      </c>
      <c r="Z843">
        <f>CEILING('L Sized Pack'!H840/5000,1)</f>
        <v>0</v>
      </c>
      <c r="AA843">
        <f>CEILING('L Sized Pack'!I840/5000,1)</f>
        <v>0</v>
      </c>
      <c r="AB843">
        <f>CEILING('L Sized Pack'!J840/5000,1)</f>
        <v>2</v>
      </c>
      <c r="AC843">
        <f>CEILING('L Sized Pack'!K840/5000,1)</f>
        <v>0</v>
      </c>
      <c r="AD843">
        <f>CEILING('L Sized Pack'!L840/5000,1)</f>
        <v>0</v>
      </c>
      <c r="AE843">
        <f>CEILING('L Sized Pack'!M840/5000,1)</f>
        <v>0</v>
      </c>
      <c r="AF843">
        <f t="shared" ref="AF843:AF906" si="53">SUM(T843:AE843)*10</f>
        <v>20</v>
      </c>
      <c r="AH843">
        <f>CEILING('L Sized Pack'!B840/8000,1)</f>
        <v>0</v>
      </c>
      <c r="AI843">
        <f>CEILING('L Sized Pack'!C840/8000,1)</f>
        <v>0</v>
      </c>
      <c r="AJ843">
        <f>CEILING('L Sized Pack'!D840/8000,1)</f>
        <v>0</v>
      </c>
      <c r="AK843">
        <f>CEILING('L Sized Pack'!E840/8000,1)</f>
        <v>0</v>
      </c>
      <c r="AL843">
        <f>CEILING('L Sized Pack'!F840/8000,1)</f>
        <v>0</v>
      </c>
      <c r="AM843">
        <f>CEILING('L Sized Pack'!G840/8000,1)</f>
        <v>0</v>
      </c>
      <c r="AN843">
        <f>CEILING('L Sized Pack'!H840/8000,1)</f>
        <v>0</v>
      </c>
      <c r="AO843">
        <f>CEILING('L Sized Pack'!I840/8000,1)</f>
        <v>0</v>
      </c>
      <c r="AP843">
        <f>CEILING('L Sized Pack'!J840/8000,1)</f>
        <v>1</v>
      </c>
      <c r="AQ843">
        <f>CEILING('L Sized Pack'!K840/8000,1)</f>
        <v>0</v>
      </c>
      <c r="AR843">
        <f>CEILING('L Sized Pack'!L840/8000,1)</f>
        <v>0</v>
      </c>
      <c r="AS843">
        <f>CEILING('L Sized Pack'!M840/8000,1)</f>
        <v>0</v>
      </c>
      <c r="AT843">
        <f t="shared" ref="AT843:AT906" si="54">SUM(AH843:AS843)*15</f>
        <v>15</v>
      </c>
      <c r="AV843">
        <f t="shared" ref="AV843:AV906" si="55">MIN(AT843,AF843,P843)+14.99*12</f>
        <v>194.88</v>
      </c>
    </row>
    <row r="844" spans="1:48" x14ac:dyDescent="0.25">
      <c r="A844" t="s">
        <v>874</v>
      </c>
      <c r="B844" t="s">
        <v>57</v>
      </c>
      <c r="D844">
        <f>CEILING('L Sized Pack'!B841/1000,1)</f>
        <v>0</v>
      </c>
      <c r="E844">
        <f>CEILING('L Sized Pack'!C841/1000,1)</f>
        <v>0</v>
      </c>
      <c r="F844">
        <f>CEILING('L Sized Pack'!D841/1000,1)</f>
        <v>0</v>
      </c>
      <c r="G844">
        <f>CEILING('L Sized Pack'!E841/1000,1)</f>
        <v>0</v>
      </c>
      <c r="H844">
        <f>CEILING('L Sized Pack'!F841/1000,1)</f>
        <v>0</v>
      </c>
      <c r="I844">
        <f>CEILING('L Sized Pack'!G841/1000,1)</f>
        <v>0</v>
      </c>
      <c r="J844">
        <f>CEILING('L Sized Pack'!H841/1000,1)</f>
        <v>0</v>
      </c>
      <c r="K844">
        <f>CEILING('L Sized Pack'!I841/1000,1)</f>
        <v>0</v>
      </c>
      <c r="L844">
        <f>CEILING('L Sized Pack'!J841/1000,1)</f>
        <v>0</v>
      </c>
      <c r="M844">
        <f>CEILING('L Sized Pack'!K841/1000,1)</f>
        <v>0</v>
      </c>
      <c r="N844">
        <f>CEILING('L Sized Pack'!L841/1000,1)</f>
        <v>0</v>
      </c>
      <c r="O844">
        <f>CEILING('L Sized Pack'!M841/1000,1)</f>
        <v>0</v>
      </c>
      <c r="P844">
        <f t="shared" si="52"/>
        <v>0</v>
      </c>
      <c r="T844">
        <f>CEILING('L Sized Pack'!B841/5000,1)</f>
        <v>0</v>
      </c>
      <c r="U844">
        <f>CEILING('L Sized Pack'!C841/5000,1)</f>
        <v>0</v>
      </c>
      <c r="V844">
        <f>CEILING('L Sized Pack'!D841/5000,1)</f>
        <v>0</v>
      </c>
      <c r="W844">
        <f>CEILING('L Sized Pack'!E841/5000,1)</f>
        <v>0</v>
      </c>
      <c r="X844">
        <f>CEILING('L Sized Pack'!F841/5000,1)</f>
        <v>0</v>
      </c>
      <c r="Y844">
        <f>CEILING('L Sized Pack'!G841/5000,1)</f>
        <v>0</v>
      </c>
      <c r="Z844">
        <f>CEILING('L Sized Pack'!H841/5000,1)</f>
        <v>0</v>
      </c>
      <c r="AA844">
        <f>CEILING('L Sized Pack'!I841/5000,1)</f>
        <v>0</v>
      </c>
      <c r="AB844">
        <f>CEILING('L Sized Pack'!J841/5000,1)</f>
        <v>0</v>
      </c>
      <c r="AC844">
        <f>CEILING('L Sized Pack'!K841/5000,1)</f>
        <v>0</v>
      </c>
      <c r="AD844">
        <f>CEILING('L Sized Pack'!L841/5000,1)</f>
        <v>0</v>
      </c>
      <c r="AE844">
        <f>CEILING('L Sized Pack'!M841/5000,1)</f>
        <v>0</v>
      </c>
      <c r="AF844">
        <f t="shared" si="53"/>
        <v>0</v>
      </c>
      <c r="AH844">
        <f>CEILING('L Sized Pack'!B841/8000,1)</f>
        <v>0</v>
      </c>
      <c r="AI844">
        <f>CEILING('L Sized Pack'!C841/8000,1)</f>
        <v>0</v>
      </c>
      <c r="AJ844">
        <f>CEILING('L Sized Pack'!D841/8000,1)</f>
        <v>0</v>
      </c>
      <c r="AK844">
        <f>CEILING('L Sized Pack'!E841/8000,1)</f>
        <v>0</v>
      </c>
      <c r="AL844">
        <f>CEILING('L Sized Pack'!F841/8000,1)</f>
        <v>0</v>
      </c>
      <c r="AM844">
        <f>CEILING('L Sized Pack'!G841/8000,1)</f>
        <v>0</v>
      </c>
      <c r="AN844">
        <f>CEILING('L Sized Pack'!H841/8000,1)</f>
        <v>0</v>
      </c>
      <c r="AO844">
        <f>CEILING('L Sized Pack'!I841/8000,1)</f>
        <v>0</v>
      </c>
      <c r="AP844">
        <f>CEILING('L Sized Pack'!J841/8000,1)</f>
        <v>0</v>
      </c>
      <c r="AQ844">
        <f>CEILING('L Sized Pack'!K841/8000,1)</f>
        <v>0</v>
      </c>
      <c r="AR844">
        <f>CEILING('L Sized Pack'!L841/8000,1)</f>
        <v>0</v>
      </c>
      <c r="AS844">
        <f>CEILING('L Sized Pack'!M841/8000,1)</f>
        <v>0</v>
      </c>
      <c r="AT844">
        <f t="shared" si="54"/>
        <v>0</v>
      </c>
      <c r="AV844">
        <f t="shared" si="55"/>
        <v>179.88</v>
      </c>
    </row>
    <row r="845" spans="1:48" x14ac:dyDescent="0.25">
      <c r="A845" t="s">
        <v>875</v>
      </c>
      <c r="B845" t="s">
        <v>57</v>
      </c>
      <c r="D845">
        <f>CEILING('L Sized Pack'!B842/1000,1)</f>
        <v>0</v>
      </c>
      <c r="E845">
        <f>CEILING('L Sized Pack'!C842/1000,1)</f>
        <v>0</v>
      </c>
      <c r="F845">
        <f>CEILING('L Sized Pack'!D842/1000,1)</f>
        <v>0</v>
      </c>
      <c r="G845">
        <f>CEILING('L Sized Pack'!E842/1000,1)</f>
        <v>0</v>
      </c>
      <c r="H845">
        <f>CEILING('L Sized Pack'!F842/1000,1)</f>
        <v>0</v>
      </c>
      <c r="I845">
        <f>CEILING('L Sized Pack'!G842/1000,1)</f>
        <v>0</v>
      </c>
      <c r="J845">
        <f>CEILING('L Sized Pack'!H842/1000,1)</f>
        <v>0</v>
      </c>
      <c r="K845">
        <f>CEILING('L Sized Pack'!I842/1000,1)</f>
        <v>0</v>
      </c>
      <c r="L845">
        <f>CEILING('L Sized Pack'!J842/1000,1)</f>
        <v>0</v>
      </c>
      <c r="M845">
        <f>CEILING('L Sized Pack'!K842/1000,1)</f>
        <v>0</v>
      </c>
      <c r="N845">
        <f>CEILING('L Sized Pack'!L842/1000,1)</f>
        <v>0</v>
      </c>
      <c r="O845">
        <f>CEILING('L Sized Pack'!M842/1000,1)</f>
        <v>0</v>
      </c>
      <c r="P845">
        <f t="shared" si="52"/>
        <v>0</v>
      </c>
      <c r="T845">
        <f>CEILING('L Sized Pack'!B842/5000,1)</f>
        <v>0</v>
      </c>
      <c r="U845">
        <f>CEILING('L Sized Pack'!C842/5000,1)</f>
        <v>0</v>
      </c>
      <c r="V845">
        <f>CEILING('L Sized Pack'!D842/5000,1)</f>
        <v>0</v>
      </c>
      <c r="W845">
        <f>CEILING('L Sized Pack'!E842/5000,1)</f>
        <v>0</v>
      </c>
      <c r="X845">
        <f>CEILING('L Sized Pack'!F842/5000,1)</f>
        <v>0</v>
      </c>
      <c r="Y845">
        <f>CEILING('L Sized Pack'!G842/5000,1)</f>
        <v>0</v>
      </c>
      <c r="Z845">
        <f>CEILING('L Sized Pack'!H842/5000,1)</f>
        <v>0</v>
      </c>
      <c r="AA845">
        <f>CEILING('L Sized Pack'!I842/5000,1)</f>
        <v>0</v>
      </c>
      <c r="AB845">
        <f>CEILING('L Sized Pack'!J842/5000,1)</f>
        <v>0</v>
      </c>
      <c r="AC845">
        <f>CEILING('L Sized Pack'!K842/5000,1)</f>
        <v>0</v>
      </c>
      <c r="AD845">
        <f>CEILING('L Sized Pack'!L842/5000,1)</f>
        <v>0</v>
      </c>
      <c r="AE845">
        <f>CEILING('L Sized Pack'!M842/5000,1)</f>
        <v>0</v>
      </c>
      <c r="AF845">
        <f t="shared" si="53"/>
        <v>0</v>
      </c>
      <c r="AH845">
        <f>CEILING('L Sized Pack'!B842/8000,1)</f>
        <v>0</v>
      </c>
      <c r="AI845">
        <f>CEILING('L Sized Pack'!C842/8000,1)</f>
        <v>0</v>
      </c>
      <c r="AJ845">
        <f>CEILING('L Sized Pack'!D842/8000,1)</f>
        <v>0</v>
      </c>
      <c r="AK845">
        <f>CEILING('L Sized Pack'!E842/8000,1)</f>
        <v>0</v>
      </c>
      <c r="AL845">
        <f>CEILING('L Sized Pack'!F842/8000,1)</f>
        <v>0</v>
      </c>
      <c r="AM845">
        <f>CEILING('L Sized Pack'!G842/8000,1)</f>
        <v>0</v>
      </c>
      <c r="AN845">
        <f>CEILING('L Sized Pack'!H842/8000,1)</f>
        <v>0</v>
      </c>
      <c r="AO845">
        <f>CEILING('L Sized Pack'!I842/8000,1)</f>
        <v>0</v>
      </c>
      <c r="AP845">
        <f>CEILING('L Sized Pack'!J842/8000,1)</f>
        <v>0</v>
      </c>
      <c r="AQ845">
        <f>CEILING('L Sized Pack'!K842/8000,1)</f>
        <v>0</v>
      </c>
      <c r="AR845">
        <f>CEILING('L Sized Pack'!L842/8000,1)</f>
        <v>0</v>
      </c>
      <c r="AS845">
        <f>CEILING('L Sized Pack'!M842/8000,1)</f>
        <v>0</v>
      </c>
      <c r="AT845">
        <f t="shared" si="54"/>
        <v>0</v>
      </c>
      <c r="AV845">
        <f t="shared" si="55"/>
        <v>179.88</v>
      </c>
    </row>
    <row r="846" spans="1:48" x14ac:dyDescent="0.25">
      <c r="A846" t="s">
        <v>876</v>
      </c>
      <c r="B846" t="s">
        <v>39</v>
      </c>
      <c r="D846">
        <f>CEILING('L Sized Pack'!B843/1000,1)</f>
        <v>0</v>
      </c>
      <c r="E846">
        <f>CEILING('L Sized Pack'!C843/1000,1)</f>
        <v>0</v>
      </c>
      <c r="F846">
        <f>CEILING('L Sized Pack'!D843/1000,1)</f>
        <v>0</v>
      </c>
      <c r="G846">
        <f>CEILING('L Sized Pack'!E843/1000,1)</f>
        <v>0</v>
      </c>
      <c r="H846">
        <f>CEILING('L Sized Pack'!F843/1000,1)</f>
        <v>0</v>
      </c>
      <c r="I846">
        <f>CEILING('L Sized Pack'!G843/1000,1)</f>
        <v>0</v>
      </c>
      <c r="J846">
        <f>CEILING('L Sized Pack'!H843/1000,1)</f>
        <v>0</v>
      </c>
      <c r="K846">
        <f>CEILING('L Sized Pack'!I843/1000,1)</f>
        <v>0</v>
      </c>
      <c r="L846">
        <f>CEILING('L Sized Pack'!J843/1000,1)</f>
        <v>0</v>
      </c>
      <c r="M846">
        <f>CEILING('L Sized Pack'!K843/1000,1)</f>
        <v>8</v>
      </c>
      <c r="N846">
        <f>CEILING('L Sized Pack'!L843/1000,1)</f>
        <v>0</v>
      </c>
      <c r="O846">
        <f>CEILING('L Sized Pack'!M843/1000,1)</f>
        <v>0</v>
      </c>
      <c r="P846">
        <f t="shared" si="52"/>
        <v>40</v>
      </c>
      <c r="T846">
        <f>CEILING('L Sized Pack'!B843/5000,1)</f>
        <v>0</v>
      </c>
      <c r="U846">
        <f>CEILING('L Sized Pack'!C843/5000,1)</f>
        <v>0</v>
      </c>
      <c r="V846">
        <f>CEILING('L Sized Pack'!D843/5000,1)</f>
        <v>0</v>
      </c>
      <c r="W846">
        <f>CEILING('L Sized Pack'!E843/5000,1)</f>
        <v>0</v>
      </c>
      <c r="X846">
        <f>CEILING('L Sized Pack'!F843/5000,1)</f>
        <v>0</v>
      </c>
      <c r="Y846">
        <f>CEILING('L Sized Pack'!G843/5000,1)</f>
        <v>0</v>
      </c>
      <c r="Z846">
        <f>CEILING('L Sized Pack'!H843/5000,1)</f>
        <v>0</v>
      </c>
      <c r="AA846">
        <f>CEILING('L Sized Pack'!I843/5000,1)</f>
        <v>0</v>
      </c>
      <c r="AB846">
        <f>CEILING('L Sized Pack'!J843/5000,1)</f>
        <v>0</v>
      </c>
      <c r="AC846">
        <f>CEILING('L Sized Pack'!K843/5000,1)</f>
        <v>2</v>
      </c>
      <c r="AD846">
        <f>CEILING('L Sized Pack'!L843/5000,1)</f>
        <v>0</v>
      </c>
      <c r="AE846">
        <f>CEILING('L Sized Pack'!M843/5000,1)</f>
        <v>0</v>
      </c>
      <c r="AF846">
        <f t="shared" si="53"/>
        <v>20</v>
      </c>
      <c r="AH846">
        <f>CEILING('L Sized Pack'!B843/8000,1)</f>
        <v>0</v>
      </c>
      <c r="AI846">
        <f>CEILING('L Sized Pack'!C843/8000,1)</f>
        <v>0</v>
      </c>
      <c r="AJ846">
        <f>CEILING('L Sized Pack'!D843/8000,1)</f>
        <v>0</v>
      </c>
      <c r="AK846">
        <f>CEILING('L Sized Pack'!E843/8000,1)</f>
        <v>0</v>
      </c>
      <c r="AL846">
        <f>CEILING('L Sized Pack'!F843/8000,1)</f>
        <v>0</v>
      </c>
      <c r="AM846">
        <f>CEILING('L Sized Pack'!G843/8000,1)</f>
        <v>0</v>
      </c>
      <c r="AN846">
        <f>CEILING('L Sized Pack'!H843/8000,1)</f>
        <v>0</v>
      </c>
      <c r="AO846">
        <f>CEILING('L Sized Pack'!I843/8000,1)</f>
        <v>0</v>
      </c>
      <c r="AP846">
        <f>CEILING('L Sized Pack'!J843/8000,1)</f>
        <v>0</v>
      </c>
      <c r="AQ846">
        <f>CEILING('L Sized Pack'!K843/8000,1)</f>
        <v>1</v>
      </c>
      <c r="AR846">
        <f>CEILING('L Sized Pack'!L843/8000,1)</f>
        <v>0</v>
      </c>
      <c r="AS846">
        <f>CEILING('L Sized Pack'!M843/8000,1)</f>
        <v>0</v>
      </c>
      <c r="AT846">
        <f t="shared" si="54"/>
        <v>15</v>
      </c>
      <c r="AV846">
        <f t="shared" si="55"/>
        <v>194.88</v>
      </c>
    </row>
    <row r="847" spans="1:48" x14ac:dyDescent="0.25">
      <c r="A847" t="s">
        <v>877</v>
      </c>
      <c r="B847" t="s">
        <v>39</v>
      </c>
      <c r="D847">
        <f>CEILING('L Sized Pack'!B844/1000,1)</f>
        <v>0</v>
      </c>
      <c r="E847">
        <f>CEILING('L Sized Pack'!C844/1000,1)</f>
        <v>0</v>
      </c>
      <c r="F847">
        <f>CEILING('L Sized Pack'!D844/1000,1)</f>
        <v>0</v>
      </c>
      <c r="G847">
        <f>CEILING('L Sized Pack'!E844/1000,1)</f>
        <v>1</v>
      </c>
      <c r="H847">
        <f>CEILING('L Sized Pack'!F844/1000,1)</f>
        <v>0</v>
      </c>
      <c r="I847">
        <f>CEILING('L Sized Pack'!G844/1000,1)</f>
        <v>0</v>
      </c>
      <c r="J847">
        <f>CEILING('L Sized Pack'!H844/1000,1)</f>
        <v>0</v>
      </c>
      <c r="K847">
        <f>CEILING('L Sized Pack'!I844/1000,1)</f>
        <v>0</v>
      </c>
      <c r="L847">
        <f>CEILING('L Sized Pack'!J844/1000,1)</f>
        <v>0</v>
      </c>
      <c r="M847">
        <f>CEILING('L Sized Pack'!K844/1000,1)</f>
        <v>0</v>
      </c>
      <c r="N847">
        <f>CEILING('L Sized Pack'!L844/1000,1)</f>
        <v>0</v>
      </c>
      <c r="O847">
        <f>CEILING('L Sized Pack'!M844/1000,1)</f>
        <v>0</v>
      </c>
      <c r="P847">
        <f t="shared" si="52"/>
        <v>5</v>
      </c>
      <c r="T847">
        <f>CEILING('L Sized Pack'!B844/5000,1)</f>
        <v>0</v>
      </c>
      <c r="U847">
        <f>CEILING('L Sized Pack'!C844/5000,1)</f>
        <v>0</v>
      </c>
      <c r="V847">
        <f>CEILING('L Sized Pack'!D844/5000,1)</f>
        <v>0</v>
      </c>
      <c r="W847">
        <f>CEILING('L Sized Pack'!E844/5000,1)</f>
        <v>1</v>
      </c>
      <c r="X847">
        <f>CEILING('L Sized Pack'!F844/5000,1)</f>
        <v>0</v>
      </c>
      <c r="Y847">
        <f>CEILING('L Sized Pack'!G844/5000,1)</f>
        <v>0</v>
      </c>
      <c r="Z847">
        <f>CEILING('L Sized Pack'!H844/5000,1)</f>
        <v>0</v>
      </c>
      <c r="AA847">
        <f>CEILING('L Sized Pack'!I844/5000,1)</f>
        <v>0</v>
      </c>
      <c r="AB847">
        <f>CEILING('L Sized Pack'!J844/5000,1)</f>
        <v>0</v>
      </c>
      <c r="AC847">
        <f>CEILING('L Sized Pack'!K844/5000,1)</f>
        <v>0</v>
      </c>
      <c r="AD847">
        <f>CEILING('L Sized Pack'!L844/5000,1)</f>
        <v>0</v>
      </c>
      <c r="AE847">
        <f>CEILING('L Sized Pack'!M844/5000,1)</f>
        <v>0</v>
      </c>
      <c r="AF847">
        <f t="shared" si="53"/>
        <v>10</v>
      </c>
      <c r="AH847">
        <f>CEILING('L Sized Pack'!B844/8000,1)</f>
        <v>0</v>
      </c>
      <c r="AI847">
        <f>CEILING('L Sized Pack'!C844/8000,1)</f>
        <v>0</v>
      </c>
      <c r="AJ847">
        <f>CEILING('L Sized Pack'!D844/8000,1)</f>
        <v>0</v>
      </c>
      <c r="AK847">
        <f>CEILING('L Sized Pack'!E844/8000,1)</f>
        <v>1</v>
      </c>
      <c r="AL847">
        <f>CEILING('L Sized Pack'!F844/8000,1)</f>
        <v>0</v>
      </c>
      <c r="AM847">
        <f>CEILING('L Sized Pack'!G844/8000,1)</f>
        <v>0</v>
      </c>
      <c r="AN847">
        <f>CEILING('L Sized Pack'!H844/8000,1)</f>
        <v>0</v>
      </c>
      <c r="AO847">
        <f>CEILING('L Sized Pack'!I844/8000,1)</f>
        <v>0</v>
      </c>
      <c r="AP847">
        <f>CEILING('L Sized Pack'!J844/8000,1)</f>
        <v>0</v>
      </c>
      <c r="AQ847">
        <f>CEILING('L Sized Pack'!K844/8000,1)</f>
        <v>0</v>
      </c>
      <c r="AR847">
        <f>CEILING('L Sized Pack'!L844/8000,1)</f>
        <v>0</v>
      </c>
      <c r="AS847">
        <f>CEILING('L Sized Pack'!M844/8000,1)</f>
        <v>0</v>
      </c>
      <c r="AT847">
        <f t="shared" si="54"/>
        <v>15</v>
      </c>
      <c r="AV847">
        <f t="shared" si="55"/>
        <v>184.88</v>
      </c>
    </row>
    <row r="848" spans="1:48" x14ac:dyDescent="0.25">
      <c r="A848" t="s">
        <v>878</v>
      </c>
      <c r="B848" t="s">
        <v>57</v>
      </c>
      <c r="D848">
        <f>CEILING('L Sized Pack'!B845/1000,1)</f>
        <v>0</v>
      </c>
      <c r="E848">
        <f>CEILING('L Sized Pack'!C845/1000,1)</f>
        <v>0</v>
      </c>
      <c r="F848">
        <f>CEILING('L Sized Pack'!D845/1000,1)</f>
        <v>0</v>
      </c>
      <c r="G848">
        <f>CEILING('L Sized Pack'!E845/1000,1)</f>
        <v>0</v>
      </c>
      <c r="H848">
        <f>CEILING('L Sized Pack'!F845/1000,1)</f>
        <v>0</v>
      </c>
      <c r="I848">
        <f>CEILING('L Sized Pack'!G845/1000,1)</f>
        <v>0</v>
      </c>
      <c r="J848">
        <f>CEILING('L Sized Pack'!H845/1000,1)</f>
        <v>0</v>
      </c>
      <c r="K848">
        <f>CEILING('L Sized Pack'!I845/1000,1)</f>
        <v>0</v>
      </c>
      <c r="L848">
        <f>CEILING('L Sized Pack'!J845/1000,1)</f>
        <v>0</v>
      </c>
      <c r="M848">
        <f>CEILING('L Sized Pack'!K845/1000,1)</f>
        <v>0</v>
      </c>
      <c r="N848">
        <f>CEILING('L Sized Pack'!L845/1000,1)</f>
        <v>0</v>
      </c>
      <c r="O848">
        <f>CEILING('L Sized Pack'!M845/1000,1)</f>
        <v>0</v>
      </c>
      <c r="P848">
        <f t="shared" si="52"/>
        <v>0</v>
      </c>
      <c r="T848">
        <f>CEILING('L Sized Pack'!B845/5000,1)</f>
        <v>0</v>
      </c>
      <c r="U848">
        <f>CEILING('L Sized Pack'!C845/5000,1)</f>
        <v>0</v>
      </c>
      <c r="V848">
        <f>CEILING('L Sized Pack'!D845/5000,1)</f>
        <v>0</v>
      </c>
      <c r="W848">
        <f>CEILING('L Sized Pack'!E845/5000,1)</f>
        <v>0</v>
      </c>
      <c r="X848">
        <f>CEILING('L Sized Pack'!F845/5000,1)</f>
        <v>0</v>
      </c>
      <c r="Y848">
        <f>CEILING('L Sized Pack'!G845/5000,1)</f>
        <v>0</v>
      </c>
      <c r="Z848">
        <f>CEILING('L Sized Pack'!H845/5000,1)</f>
        <v>0</v>
      </c>
      <c r="AA848">
        <f>CEILING('L Sized Pack'!I845/5000,1)</f>
        <v>0</v>
      </c>
      <c r="AB848">
        <f>CEILING('L Sized Pack'!J845/5000,1)</f>
        <v>0</v>
      </c>
      <c r="AC848">
        <f>CEILING('L Sized Pack'!K845/5000,1)</f>
        <v>0</v>
      </c>
      <c r="AD848">
        <f>CEILING('L Sized Pack'!L845/5000,1)</f>
        <v>0</v>
      </c>
      <c r="AE848">
        <f>CEILING('L Sized Pack'!M845/5000,1)</f>
        <v>0</v>
      </c>
      <c r="AF848">
        <f t="shared" si="53"/>
        <v>0</v>
      </c>
      <c r="AH848">
        <f>CEILING('L Sized Pack'!B845/8000,1)</f>
        <v>0</v>
      </c>
      <c r="AI848">
        <f>CEILING('L Sized Pack'!C845/8000,1)</f>
        <v>0</v>
      </c>
      <c r="AJ848">
        <f>CEILING('L Sized Pack'!D845/8000,1)</f>
        <v>0</v>
      </c>
      <c r="AK848">
        <f>CEILING('L Sized Pack'!E845/8000,1)</f>
        <v>0</v>
      </c>
      <c r="AL848">
        <f>CEILING('L Sized Pack'!F845/8000,1)</f>
        <v>0</v>
      </c>
      <c r="AM848">
        <f>CEILING('L Sized Pack'!G845/8000,1)</f>
        <v>0</v>
      </c>
      <c r="AN848">
        <f>CEILING('L Sized Pack'!H845/8000,1)</f>
        <v>0</v>
      </c>
      <c r="AO848">
        <f>CEILING('L Sized Pack'!I845/8000,1)</f>
        <v>0</v>
      </c>
      <c r="AP848">
        <f>CEILING('L Sized Pack'!J845/8000,1)</f>
        <v>0</v>
      </c>
      <c r="AQ848">
        <f>CEILING('L Sized Pack'!K845/8000,1)</f>
        <v>0</v>
      </c>
      <c r="AR848">
        <f>CEILING('L Sized Pack'!L845/8000,1)</f>
        <v>0</v>
      </c>
      <c r="AS848">
        <f>CEILING('L Sized Pack'!M845/8000,1)</f>
        <v>0</v>
      </c>
      <c r="AT848">
        <f t="shared" si="54"/>
        <v>0</v>
      </c>
      <c r="AV848">
        <f t="shared" si="55"/>
        <v>179.88</v>
      </c>
    </row>
    <row r="849" spans="1:48" x14ac:dyDescent="0.25">
      <c r="A849" t="s">
        <v>879</v>
      </c>
      <c r="B849" t="s">
        <v>39</v>
      </c>
      <c r="D849">
        <f>CEILING('L Sized Pack'!B846/1000,1)</f>
        <v>0</v>
      </c>
      <c r="E849">
        <f>CEILING('L Sized Pack'!C846/1000,1)</f>
        <v>0</v>
      </c>
      <c r="F849">
        <f>CEILING('L Sized Pack'!D846/1000,1)</f>
        <v>0</v>
      </c>
      <c r="G849">
        <f>CEILING('L Sized Pack'!E846/1000,1)</f>
        <v>0</v>
      </c>
      <c r="H849">
        <f>CEILING('L Sized Pack'!F846/1000,1)</f>
        <v>2</v>
      </c>
      <c r="I849">
        <f>CEILING('L Sized Pack'!G846/1000,1)</f>
        <v>0</v>
      </c>
      <c r="J849">
        <f>CEILING('L Sized Pack'!H846/1000,1)</f>
        <v>0</v>
      </c>
      <c r="K849">
        <f>CEILING('L Sized Pack'!I846/1000,1)</f>
        <v>0</v>
      </c>
      <c r="L849">
        <f>CEILING('L Sized Pack'!J846/1000,1)</f>
        <v>0</v>
      </c>
      <c r="M849">
        <f>CEILING('L Sized Pack'!K846/1000,1)</f>
        <v>0</v>
      </c>
      <c r="N849">
        <f>CEILING('L Sized Pack'!L846/1000,1)</f>
        <v>0</v>
      </c>
      <c r="O849">
        <f>CEILING('L Sized Pack'!M846/1000,1)</f>
        <v>0</v>
      </c>
      <c r="P849">
        <f t="shared" si="52"/>
        <v>10</v>
      </c>
      <c r="T849">
        <f>CEILING('L Sized Pack'!B846/5000,1)</f>
        <v>0</v>
      </c>
      <c r="U849">
        <f>CEILING('L Sized Pack'!C846/5000,1)</f>
        <v>0</v>
      </c>
      <c r="V849">
        <f>CEILING('L Sized Pack'!D846/5000,1)</f>
        <v>0</v>
      </c>
      <c r="W849">
        <f>CEILING('L Sized Pack'!E846/5000,1)</f>
        <v>0</v>
      </c>
      <c r="X849">
        <f>CEILING('L Sized Pack'!F846/5000,1)</f>
        <v>1</v>
      </c>
      <c r="Y849">
        <f>CEILING('L Sized Pack'!G846/5000,1)</f>
        <v>0</v>
      </c>
      <c r="Z849">
        <f>CEILING('L Sized Pack'!H846/5000,1)</f>
        <v>0</v>
      </c>
      <c r="AA849">
        <f>CEILING('L Sized Pack'!I846/5000,1)</f>
        <v>0</v>
      </c>
      <c r="AB849">
        <f>CEILING('L Sized Pack'!J846/5000,1)</f>
        <v>0</v>
      </c>
      <c r="AC849">
        <f>CEILING('L Sized Pack'!K846/5000,1)</f>
        <v>0</v>
      </c>
      <c r="AD849">
        <f>CEILING('L Sized Pack'!L846/5000,1)</f>
        <v>0</v>
      </c>
      <c r="AE849">
        <f>CEILING('L Sized Pack'!M846/5000,1)</f>
        <v>0</v>
      </c>
      <c r="AF849">
        <f t="shared" si="53"/>
        <v>10</v>
      </c>
      <c r="AH849">
        <f>CEILING('L Sized Pack'!B846/8000,1)</f>
        <v>0</v>
      </c>
      <c r="AI849">
        <f>CEILING('L Sized Pack'!C846/8000,1)</f>
        <v>0</v>
      </c>
      <c r="AJ849">
        <f>CEILING('L Sized Pack'!D846/8000,1)</f>
        <v>0</v>
      </c>
      <c r="AK849">
        <f>CEILING('L Sized Pack'!E846/8000,1)</f>
        <v>0</v>
      </c>
      <c r="AL849">
        <f>CEILING('L Sized Pack'!F846/8000,1)</f>
        <v>1</v>
      </c>
      <c r="AM849">
        <f>CEILING('L Sized Pack'!G846/8000,1)</f>
        <v>0</v>
      </c>
      <c r="AN849">
        <f>CEILING('L Sized Pack'!H846/8000,1)</f>
        <v>0</v>
      </c>
      <c r="AO849">
        <f>CEILING('L Sized Pack'!I846/8000,1)</f>
        <v>0</v>
      </c>
      <c r="AP849">
        <f>CEILING('L Sized Pack'!J846/8000,1)</f>
        <v>0</v>
      </c>
      <c r="AQ849">
        <f>CEILING('L Sized Pack'!K846/8000,1)</f>
        <v>0</v>
      </c>
      <c r="AR849">
        <f>CEILING('L Sized Pack'!L846/8000,1)</f>
        <v>0</v>
      </c>
      <c r="AS849">
        <f>CEILING('L Sized Pack'!M846/8000,1)</f>
        <v>0</v>
      </c>
      <c r="AT849">
        <f t="shared" si="54"/>
        <v>15</v>
      </c>
      <c r="AV849">
        <f t="shared" si="55"/>
        <v>189.88</v>
      </c>
    </row>
    <row r="850" spans="1:48" x14ac:dyDescent="0.25">
      <c r="A850" t="s">
        <v>880</v>
      </c>
      <c r="B850" t="s">
        <v>39</v>
      </c>
      <c r="D850">
        <f>CEILING('L Sized Pack'!B847/1000,1)</f>
        <v>0</v>
      </c>
      <c r="E850">
        <f>CEILING('L Sized Pack'!C847/1000,1)</f>
        <v>0</v>
      </c>
      <c r="F850">
        <f>CEILING('L Sized Pack'!D847/1000,1)</f>
        <v>0</v>
      </c>
      <c r="G850">
        <f>CEILING('L Sized Pack'!E847/1000,1)</f>
        <v>0</v>
      </c>
      <c r="H850">
        <f>CEILING('L Sized Pack'!F847/1000,1)</f>
        <v>0</v>
      </c>
      <c r="I850">
        <f>CEILING('L Sized Pack'!G847/1000,1)</f>
        <v>0</v>
      </c>
      <c r="J850">
        <f>CEILING('L Sized Pack'!H847/1000,1)</f>
        <v>0</v>
      </c>
      <c r="K850">
        <f>CEILING('L Sized Pack'!I847/1000,1)</f>
        <v>0</v>
      </c>
      <c r="L850">
        <f>CEILING('L Sized Pack'!J847/1000,1)</f>
        <v>0</v>
      </c>
      <c r="M850">
        <f>CEILING('L Sized Pack'!K847/1000,1)</f>
        <v>0</v>
      </c>
      <c r="N850">
        <f>CEILING('L Sized Pack'!L847/1000,1)</f>
        <v>5</v>
      </c>
      <c r="O850">
        <f>CEILING('L Sized Pack'!M847/1000,1)</f>
        <v>0</v>
      </c>
      <c r="P850">
        <f t="shared" si="52"/>
        <v>25</v>
      </c>
      <c r="T850">
        <f>CEILING('L Sized Pack'!B847/5000,1)</f>
        <v>0</v>
      </c>
      <c r="U850">
        <f>CEILING('L Sized Pack'!C847/5000,1)</f>
        <v>0</v>
      </c>
      <c r="V850">
        <f>CEILING('L Sized Pack'!D847/5000,1)</f>
        <v>0</v>
      </c>
      <c r="W850">
        <f>CEILING('L Sized Pack'!E847/5000,1)</f>
        <v>0</v>
      </c>
      <c r="X850">
        <f>CEILING('L Sized Pack'!F847/5000,1)</f>
        <v>0</v>
      </c>
      <c r="Y850">
        <f>CEILING('L Sized Pack'!G847/5000,1)</f>
        <v>0</v>
      </c>
      <c r="Z850">
        <f>CEILING('L Sized Pack'!H847/5000,1)</f>
        <v>0</v>
      </c>
      <c r="AA850">
        <f>CEILING('L Sized Pack'!I847/5000,1)</f>
        <v>0</v>
      </c>
      <c r="AB850">
        <f>CEILING('L Sized Pack'!J847/5000,1)</f>
        <v>0</v>
      </c>
      <c r="AC850">
        <f>CEILING('L Sized Pack'!K847/5000,1)</f>
        <v>0</v>
      </c>
      <c r="AD850">
        <f>CEILING('L Sized Pack'!L847/5000,1)</f>
        <v>1</v>
      </c>
      <c r="AE850">
        <f>CEILING('L Sized Pack'!M847/5000,1)</f>
        <v>0</v>
      </c>
      <c r="AF850">
        <f t="shared" si="53"/>
        <v>10</v>
      </c>
      <c r="AH850">
        <f>CEILING('L Sized Pack'!B847/8000,1)</f>
        <v>0</v>
      </c>
      <c r="AI850">
        <f>CEILING('L Sized Pack'!C847/8000,1)</f>
        <v>0</v>
      </c>
      <c r="AJ850">
        <f>CEILING('L Sized Pack'!D847/8000,1)</f>
        <v>0</v>
      </c>
      <c r="AK850">
        <f>CEILING('L Sized Pack'!E847/8000,1)</f>
        <v>0</v>
      </c>
      <c r="AL850">
        <f>CEILING('L Sized Pack'!F847/8000,1)</f>
        <v>0</v>
      </c>
      <c r="AM850">
        <f>CEILING('L Sized Pack'!G847/8000,1)</f>
        <v>0</v>
      </c>
      <c r="AN850">
        <f>CEILING('L Sized Pack'!H847/8000,1)</f>
        <v>0</v>
      </c>
      <c r="AO850">
        <f>CEILING('L Sized Pack'!I847/8000,1)</f>
        <v>0</v>
      </c>
      <c r="AP850">
        <f>CEILING('L Sized Pack'!J847/8000,1)</f>
        <v>0</v>
      </c>
      <c r="AQ850">
        <f>CEILING('L Sized Pack'!K847/8000,1)</f>
        <v>0</v>
      </c>
      <c r="AR850">
        <f>CEILING('L Sized Pack'!L847/8000,1)</f>
        <v>1</v>
      </c>
      <c r="AS850">
        <f>CEILING('L Sized Pack'!M847/8000,1)</f>
        <v>0</v>
      </c>
      <c r="AT850">
        <f t="shared" si="54"/>
        <v>15</v>
      </c>
      <c r="AV850">
        <f t="shared" si="55"/>
        <v>189.88</v>
      </c>
    </row>
    <row r="851" spans="1:48" x14ac:dyDescent="0.25">
      <c r="A851" t="s">
        <v>881</v>
      </c>
      <c r="B851" t="s">
        <v>57</v>
      </c>
      <c r="D851">
        <f>CEILING('L Sized Pack'!B848/1000,1)</f>
        <v>0</v>
      </c>
      <c r="E851">
        <f>CEILING('L Sized Pack'!C848/1000,1)</f>
        <v>0</v>
      </c>
      <c r="F851">
        <f>CEILING('L Sized Pack'!D848/1000,1)</f>
        <v>0</v>
      </c>
      <c r="G851">
        <f>CEILING('L Sized Pack'!E848/1000,1)</f>
        <v>0</v>
      </c>
      <c r="H851">
        <f>CEILING('L Sized Pack'!F848/1000,1)</f>
        <v>0</v>
      </c>
      <c r="I851">
        <f>CEILING('L Sized Pack'!G848/1000,1)</f>
        <v>0</v>
      </c>
      <c r="J851">
        <f>CEILING('L Sized Pack'!H848/1000,1)</f>
        <v>0</v>
      </c>
      <c r="K851">
        <f>CEILING('L Sized Pack'!I848/1000,1)</f>
        <v>0</v>
      </c>
      <c r="L851">
        <f>CEILING('L Sized Pack'!J848/1000,1)</f>
        <v>0</v>
      </c>
      <c r="M851">
        <f>CEILING('L Sized Pack'!K848/1000,1)</f>
        <v>0</v>
      </c>
      <c r="N851">
        <f>CEILING('L Sized Pack'!L848/1000,1)</f>
        <v>0</v>
      </c>
      <c r="O851">
        <f>CEILING('L Sized Pack'!M848/1000,1)</f>
        <v>0</v>
      </c>
      <c r="P851">
        <f t="shared" si="52"/>
        <v>0</v>
      </c>
      <c r="T851">
        <f>CEILING('L Sized Pack'!B848/5000,1)</f>
        <v>0</v>
      </c>
      <c r="U851">
        <f>CEILING('L Sized Pack'!C848/5000,1)</f>
        <v>0</v>
      </c>
      <c r="V851">
        <f>CEILING('L Sized Pack'!D848/5000,1)</f>
        <v>0</v>
      </c>
      <c r="W851">
        <f>CEILING('L Sized Pack'!E848/5000,1)</f>
        <v>0</v>
      </c>
      <c r="X851">
        <f>CEILING('L Sized Pack'!F848/5000,1)</f>
        <v>0</v>
      </c>
      <c r="Y851">
        <f>CEILING('L Sized Pack'!G848/5000,1)</f>
        <v>0</v>
      </c>
      <c r="Z851">
        <f>CEILING('L Sized Pack'!H848/5000,1)</f>
        <v>0</v>
      </c>
      <c r="AA851">
        <f>CEILING('L Sized Pack'!I848/5000,1)</f>
        <v>0</v>
      </c>
      <c r="AB851">
        <f>CEILING('L Sized Pack'!J848/5000,1)</f>
        <v>0</v>
      </c>
      <c r="AC851">
        <f>CEILING('L Sized Pack'!K848/5000,1)</f>
        <v>0</v>
      </c>
      <c r="AD851">
        <f>CEILING('L Sized Pack'!L848/5000,1)</f>
        <v>0</v>
      </c>
      <c r="AE851">
        <f>CEILING('L Sized Pack'!M848/5000,1)</f>
        <v>0</v>
      </c>
      <c r="AF851">
        <f t="shared" si="53"/>
        <v>0</v>
      </c>
      <c r="AH851">
        <f>CEILING('L Sized Pack'!B848/8000,1)</f>
        <v>0</v>
      </c>
      <c r="AI851">
        <f>CEILING('L Sized Pack'!C848/8000,1)</f>
        <v>0</v>
      </c>
      <c r="AJ851">
        <f>CEILING('L Sized Pack'!D848/8000,1)</f>
        <v>0</v>
      </c>
      <c r="AK851">
        <f>CEILING('L Sized Pack'!E848/8000,1)</f>
        <v>0</v>
      </c>
      <c r="AL851">
        <f>CEILING('L Sized Pack'!F848/8000,1)</f>
        <v>0</v>
      </c>
      <c r="AM851">
        <f>CEILING('L Sized Pack'!G848/8000,1)</f>
        <v>0</v>
      </c>
      <c r="AN851">
        <f>CEILING('L Sized Pack'!H848/8000,1)</f>
        <v>0</v>
      </c>
      <c r="AO851">
        <f>CEILING('L Sized Pack'!I848/8000,1)</f>
        <v>0</v>
      </c>
      <c r="AP851">
        <f>CEILING('L Sized Pack'!J848/8000,1)</f>
        <v>0</v>
      </c>
      <c r="AQ851">
        <f>CEILING('L Sized Pack'!K848/8000,1)</f>
        <v>0</v>
      </c>
      <c r="AR851">
        <f>CEILING('L Sized Pack'!L848/8000,1)</f>
        <v>0</v>
      </c>
      <c r="AS851">
        <f>CEILING('L Sized Pack'!M848/8000,1)</f>
        <v>0</v>
      </c>
      <c r="AT851">
        <f t="shared" si="54"/>
        <v>0</v>
      </c>
      <c r="AV851">
        <f t="shared" si="55"/>
        <v>179.88</v>
      </c>
    </row>
    <row r="852" spans="1:48" x14ac:dyDescent="0.25">
      <c r="A852" t="s">
        <v>882</v>
      </c>
      <c r="B852" t="s">
        <v>39</v>
      </c>
      <c r="D852">
        <f>CEILING('L Sized Pack'!B849/1000,1)</f>
        <v>0</v>
      </c>
      <c r="E852">
        <f>CEILING('L Sized Pack'!C849/1000,1)</f>
        <v>0</v>
      </c>
      <c r="F852">
        <f>CEILING('L Sized Pack'!D849/1000,1)</f>
        <v>0</v>
      </c>
      <c r="G852">
        <f>CEILING('L Sized Pack'!E849/1000,1)</f>
        <v>0</v>
      </c>
      <c r="H852">
        <f>CEILING('L Sized Pack'!F849/1000,1)</f>
        <v>0</v>
      </c>
      <c r="I852">
        <f>CEILING('L Sized Pack'!G849/1000,1)</f>
        <v>0</v>
      </c>
      <c r="J852">
        <f>CEILING('L Sized Pack'!H849/1000,1)</f>
        <v>0</v>
      </c>
      <c r="K852">
        <f>CEILING('L Sized Pack'!I849/1000,1)</f>
        <v>0</v>
      </c>
      <c r="L852">
        <f>CEILING('L Sized Pack'!J849/1000,1)</f>
        <v>0</v>
      </c>
      <c r="M852">
        <f>CEILING('L Sized Pack'!K849/1000,1)</f>
        <v>0</v>
      </c>
      <c r="N852">
        <f>CEILING('L Sized Pack'!L849/1000,1)</f>
        <v>0</v>
      </c>
      <c r="O852">
        <f>CEILING('L Sized Pack'!M849/1000,1)</f>
        <v>0</v>
      </c>
      <c r="P852">
        <f t="shared" si="52"/>
        <v>0</v>
      </c>
      <c r="T852">
        <f>CEILING('L Sized Pack'!B849/5000,1)</f>
        <v>0</v>
      </c>
      <c r="U852">
        <f>CEILING('L Sized Pack'!C849/5000,1)</f>
        <v>0</v>
      </c>
      <c r="V852">
        <f>CEILING('L Sized Pack'!D849/5000,1)</f>
        <v>0</v>
      </c>
      <c r="W852">
        <f>CEILING('L Sized Pack'!E849/5000,1)</f>
        <v>0</v>
      </c>
      <c r="X852">
        <f>CEILING('L Sized Pack'!F849/5000,1)</f>
        <v>0</v>
      </c>
      <c r="Y852">
        <f>CEILING('L Sized Pack'!G849/5000,1)</f>
        <v>0</v>
      </c>
      <c r="Z852">
        <f>CEILING('L Sized Pack'!H849/5000,1)</f>
        <v>0</v>
      </c>
      <c r="AA852">
        <f>CEILING('L Sized Pack'!I849/5000,1)</f>
        <v>0</v>
      </c>
      <c r="AB852">
        <f>CEILING('L Sized Pack'!J849/5000,1)</f>
        <v>0</v>
      </c>
      <c r="AC852">
        <f>CEILING('L Sized Pack'!K849/5000,1)</f>
        <v>0</v>
      </c>
      <c r="AD852">
        <f>CEILING('L Sized Pack'!L849/5000,1)</f>
        <v>0</v>
      </c>
      <c r="AE852">
        <f>CEILING('L Sized Pack'!M849/5000,1)</f>
        <v>0</v>
      </c>
      <c r="AF852">
        <f t="shared" si="53"/>
        <v>0</v>
      </c>
      <c r="AH852">
        <f>CEILING('L Sized Pack'!B849/8000,1)</f>
        <v>0</v>
      </c>
      <c r="AI852">
        <f>CEILING('L Sized Pack'!C849/8000,1)</f>
        <v>0</v>
      </c>
      <c r="AJ852">
        <f>CEILING('L Sized Pack'!D849/8000,1)</f>
        <v>0</v>
      </c>
      <c r="AK852">
        <f>CEILING('L Sized Pack'!E849/8000,1)</f>
        <v>0</v>
      </c>
      <c r="AL852">
        <f>CEILING('L Sized Pack'!F849/8000,1)</f>
        <v>0</v>
      </c>
      <c r="AM852">
        <f>CEILING('L Sized Pack'!G849/8000,1)</f>
        <v>0</v>
      </c>
      <c r="AN852">
        <f>CEILING('L Sized Pack'!H849/8000,1)</f>
        <v>0</v>
      </c>
      <c r="AO852">
        <f>CEILING('L Sized Pack'!I849/8000,1)</f>
        <v>0</v>
      </c>
      <c r="AP852">
        <f>CEILING('L Sized Pack'!J849/8000,1)</f>
        <v>0</v>
      </c>
      <c r="AQ852">
        <f>CEILING('L Sized Pack'!K849/8000,1)</f>
        <v>0</v>
      </c>
      <c r="AR852">
        <f>CEILING('L Sized Pack'!L849/8000,1)</f>
        <v>0</v>
      </c>
      <c r="AS852">
        <f>CEILING('L Sized Pack'!M849/8000,1)</f>
        <v>0</v>
      </c>
      <c r="AT852">
        <f t="shared" si="54"/>
        <v>0</v>
      </c>
      <c r="AV852">
        <f t="shared" si="55"/>
        <v>179.88</v>
      </c>
    </row>
    <row r="853" spans="1:48" x14ac:dyDescent="0.25">
      <c r="A853" t="s">
        <v>883</v>
      </c>
      <c r="B853" t="s">
        <v>57</v>
      </c>
      <c r="D853">
        <f>CEILING('L Sized Pack'!B850/1000,1)</f>
        <v>0</v>
      </c>
      <c r="E853">
        <f>CEILING('L Sized Pack'!C850/1000,1)</f>
        <v>0</v>
      </c>
      <c r="F853">
        <f>CEILING('L Sized Pack'!D850/1000,1)</f>
        <v>0</v>
      </c>
      <c r="G853">
        <f>CEILING('L Sized Pack'!E850/1000,1)</f>
        <v>0</v>
      </c>
      <c r="H853">
        <f>CEILING('L Sized Pack'!F850/1000,1)</f>
        <v>0</v>
      </c>
      <c r="I853">
        <f>CEILING('L Sized Pack'!G850/1000,1)</f>
        <v>0</v>
      </c>
      <c r="J853">
        <f>CEILING('L Sized Pack'!H850/1000,1)</f>
        <v>0</v>
      </c>
      <c r="K853">
        <f>CEILING('L Sized Pack'!I850/1000,1)</f>
        <v>0</v>
      </c>
      <c r="L853">
        <f>CEILING('L Sized Pack'!J850/1000,1)</f>
        <v>0</v>
      </c>
      <c r="M853">
        <f>CEILING('L Sized Pack'!K850/1000,1)</f>
        <v>0</v>
      </c>
      <c r="N853">
        <f>CEILING('L Sized Pack'!L850/1000,1)</f>
        <v>0</v>
      </c>
      <c r="O853">
        <f>CEILING('L Sized Pack'!M850/1000,1)</f>
        <v>0</v>
      </c>
      <c r="P853">
        <f t="shared" si="52"/>
        <v>0</v>
      </c>
      <c r="T853">
        <f>CEILING('L Sized Pack'!B850/5000,1)</f>
        <v>0</v>
      </c>
      <c r="U853">
        <f>CEILING('L Sized Pack'!C850/5000,1)</f>
        <v>0</v>
      </c>
      <c r="V853">
        <f>CEILING('L Sized Pack'!D850/5000,1)</f>
        <v>0</v>
      </c>
      <c r="W853">
        <f>CEILING('L Sized Pack'!E850/5000,1)</f>
        <v>0</v>
      </c>
      <c r="X853">
        <f>CEILING('L Sized Pack'!F850/5000,1)</f>
        <v>0</v>
      </c>
      <c r="Y853">
        <f>CEILING('L Sized Pack'!G850/5000,1)</f>
        <v>0</v>
      </c>
      <c r="Z853">
        <f>CEILING('L Sized Pack'!H850/5000,1)</f>
        <v>0</v>
      </c>
      <c r="AA853">
        <f>CEILING('L Sized Pack'!I850/5000,1)</f>
        <v>0</v>
      </c>
      <c r="AB853">
        <f>CEILING('L Sized Pack'!J850/5000,1)</f>
        <v>0</v>
      </c>
      <c r="AC853">
        <f>CEILING('L Sized Pack'!K850/5000,1)</f>
        <v>0</v>
      </c>
      <c r="AD853">
        <f>CEILING('L Sized Pack'!L850/5000,1)</f>
        <v>0</v>
      </c>
      <c r="AE853">
        <f>CEILING('L Sized Pack'!M850/5000,1)</f>
        <v>0</v>
      </c>
      <c r="AF853">
        <f t="shared" si="53"/>
        <v>0</v>
      </c>
      <c r="AH853">
        <f>CEILING('L Sized Pack'!B850/8000,1)</f>
        <v>0</v>
      </c>
      <c r="AI853">
        <f>CEILING('L Sized Pack'!C850/8000,1)</f>
        <v>0</v>
      </c>
      <c r="AJ853">
        <f>CEILING('L Sized Pack'!D850/8000,1)</f>
        <v>0</v>
      </c>
      <c r="AK853">
        <f>CEILING('L Sized Pack'!E850/8000,1)</f>
        <v>0</v>
      </c>
      <c r="AL853">
        <f>CEILING('L Sized Pack'!F850/8000,1)</f>
        <v>0</v>
      </c>
      <c r="AM853">
        <f>CEILING('L Sized Pack'!G850/8000,1)</f>
        <v>0</v>
      </c>
      <c r="AN853">
        <f>CEILING('L Sized Pack'!H850/8000,1)</f>
        <v>0</v>
      </c>
      <c r="AO853">
        <f>CEILING('L Sized Pack'!I850/8000,1)</f>
        <v>0</v>
      </c>
      <c r="AP853">
        <f>CEILING('L Sized Pack'!J850/8000,1)</f>
        <v>0</v>
      </c>
      <c r="AQ853">
        <f>CEILING('L Sized Pack'!K850/8000,1)</f>
        <v>0</v>
      </c>
      <c r="AR853">
        <f>CEILING('L Sized Pack'!L850/8000,1)</f>
        <v>0</v>
      </c>
      <c r="AS853">
        <f>CEILING('L Sized Pack'!M850/8000,1)</f>
        <v>0</v>
      </c>
      <c r="AT853">
        <f t="shared" si="54"/>
        <v>0</v>
      </c>
      <c r="AV853">
        <f t="shared" si="55"/>
        <v>179.88</v>
      </c>
    </row>
    <row r="854" spans="1:48" x14ac:dyDescent="0.25">
      <c r="A854" t="s">
        <v>884</v>
      </c>
      <c r="B854" t="s">
        <v>39</v>
      </c>
      <c r="D854">
        <f>CEILING('L Sized Pack'!B851/1000,1)</f>
        <v>0</v>
      </c>
      <c r="E854">
        <f>CEILING('L Sized Pack'!C851/1000,1)</f>
        <v>0</v>
      </c>
      <c r="F854">
        <f>CEILING('L Sized Pack'!D851/1000,1)</f>
        <v>0</v>
      </c>
      <c r="G854">
        <f>CEILING('L Sized Pack'!E851/1000,1)</f>
        <v>0</v>
      </c>
      <c r="H854">
        <f>CEILING('L Sized Pack'!F851/1000,1)</f>
        <v>0</v>
      </c>
      <c r="I854">
        <f>CEILING('L Sized Pack'!G851/1000,1)</f>
        <v>0</v>
      </c>
      <c r="J854">
        <f>CEILING('L Sized Pack'!H851/1000,1)</f>
        <v>0</v>
      </c>
      <c r="K854">
        <f>CEILING('L Sized Pack'!I851/1000,1)</f>
        <v>0</v>
      </c>
      <c r="L854">
        <f>CEILING('L Sized Pack'!J851/1000,1)</f>
        <v>0</v>
      </c>
      <c r="M854">
        <f>CEILING('L Sized Pack'!K851/1000,1)</f>
        <v>2</v>
      </c>
      <c r="N854">
        <f>CEILING('L Sized Pack'!L851/1000,1)</f>
        <v>0</v>
      </c>
      <c r="O854">
        <f>CEILING('L Sized Pack'!M851/1000,1)</f>
        <v>0</v>
      </c>
      <c r="P854">
        <f t="shared" si="52"/>
        <v>10</v>
      </c>
      <c r="T854">
        <f>CEILING('L Sized Pack'!B851/5000,1)</f>
        <v>0</v>
      </c>
      <c r="U854">
        <f>CEILING('L Sized Pack'!C851/5000,1)</f>
        <v>0</v>
      </c>
      <c r="V854">
        <f>CEILING('L Sized Pack'!D851/5000,1)</f>
        <v>0</v>
      </c>
      <c r="W854">
        <f>CEILING('L Sized Pack'!E851/5000,1)</f>
        <v>0</v>
      </c>
      <c r="X854">
        <f>CEILING('L Sized Pack'!F851/5000,1)</f>
        <v>0</v>
      </c>
      <c r="Y854">
        <f>CEILING('L Sized Pack'!G851/5000,1)</f>
        <v>0</v>
      </c>
      <c r="Z854">
        <f>CEILING('L Sized Pack'!H851/5000,1)</f>
        <v>0</v>
      </c>
      <c r="AA854">
        <f>CEILING('L Sized Pack'!I851/5000,1)</f>
        <v>0</v>
      </c>
      <c r="AB854">
        <f>CEILING('L Sized Pack'!J851/5000,1)</f>
        <v>0</v>
      </c>
      <c r="AC854">
        <f>CEILING('L Sized Pack'!K851/5000,1)</f>
        <v>1</v>
      </c>
      <c r="AD854">
        <f>CEILING('L Sized Pack'!L851/5000,1)</f>
        <v>0</v>
      </c>
      <c r="AE854">
        <f>CEILING('L Sized Pack'!M851/5000,1)</f>
        <v>0</v>
      </c>
      <c r="AF854">
        <f t="shared" si="53"/>
        <v>10</v>
      </c>
      <c r="AH854">
        <f>CEILING('L Sized Pack'!B851/8000,1)</f>
        <v>0</v>
      </c>
      <c r="AI854">
        <f>CEILING('L Sized Pack'!C851/8000,1)</f>
        <v>0</v>
      </c>
      <c r="AJ854">
        <f>CEILING('L Sized Pack'!D851/8000,1)</f>
        <v>0</v>
      </c>
      <c r="AK854">
        <f>CEILING('L Sized Pack'!E851/8000,1)</f>
        <v>0</v>
      </c>
      <c r="AL854">
        <f>CEILING('L Sized Pack'!F851/8000,1)</f>
        <v>0</v>
      </c>
      <c r="AM854">
        <f>CEILING('L Sized Pack'!G851/8000,1)</f>
        <v>0</v>
      </c>
      <c r="AN854">
        <f>CEILING('L Sized Pack'!H851/8000,1)</f>
        <v>0</v>
      </c>
      <c r="AO854">
        <f>CEILING('L Sized Pack'!I851/8000,1)</f>
        <v>0</v>
      </c>
      <c r="AP854">
        <f>CEILING('L Sized Pack'!J851/8000,1)</f>
        <v>0</v>
      </c>
      <c r="AQ854">
        <f>CEILING('L Sized Pack'!K851/8000,1)</f>
        <v>1</v>
      </c>
      <c r="AR854">
        <f>CEILING('L Sized Pack'!L851/8000,1)</f>
        <v>0</v>
      </c>
      <c r="AS854">
        <f>CEILING('L Sized Pack'!M851/8000,1)</f>
        <v>0</v>
      </c>
      <c r="AT854">
        <f t="shared" si="54"/>
        <v>15</v>
      </c>
      <c r="AV854">
        <f t="shared" si="55"/>
        <v>189.88</v>
      </c>
    </row>
    <row r="855" spans="1:48" x14ac:dyDescent="0.25">
      <c r="A855" t="s">
        <v>885</v>
      </c>
      <c r="B855" t="s">
        <v>57</v>
      </c>
      <c r="D855">
        <f>CEILING('L Sized Pack'!B852/1000,1)</f>
        <v>0</v>
      </c>
      <c r="E855">
        <f>CEILING('L Sized Pack'!C852/1000,1)</f>
        <v>0</v>
      </c>
      <c r="F855">
        <f>CEILING('L Sized Pack'!D852/1000,1)</f>
        <v>0</v>
      </c>
      <c r="G855">
        <f>CEILING('L Sized Pack'!E852/1000,1)</f>
        <v>0</v>
      </c>
      <c r="H855">
        <f>CEILING('L Sized Pack'!F852/1000,1)</f>
        <v>0</v>
      </c>
      <c r="I855">
        <f>CEILING('L Sized Pack'!G852/1000,1)</f>
        <v>0</v>
      </c>
      <c r="J855">
        <f>CEILING('L Sized Pack'!H852/1000,1)</f>
        <v>0</v>
      </c>
      <c r="K855">
        <f>CEILING('L Sized Pack'!I852/1000,1)</f>
        <v>0</v>
      </c>
      <c r="L855">
        <f>CEILING('L Sized Pack'!J852/1000,1)</f>
        <v>0</v>
      </c>
      <c r="M855">
        <f>CEILING('L Sized Pack'!K852/1000,1)</f>
        <v>0</v>
      </c>
      <c r="N855">
        <f>CEILING('L Sized Pack'!L852/1000,1)</f>
        <v>0</v>
      </c>
      <c r="O855">
        <f>CEILING('L Sized Pack'!M852/1000,1)</f>
        <v>0</v>
      </c>
      <c r="P855">
        <f t="shared" si="52"/>
        <v>0</v>
      </c>
      <c r="T855">
        <f>CEILING('L Sized Pack'!B852/5000,1)</f>
        <v>0</v>
      </c>
      <c r="U855">
        <f>CEILING('L Sized Pack'!C852/5000,1)</f>
        <v>0</v>
      </c>
      <c r="V855">
        <f>CEILING('L Sized Pack'!D852/5000,1)</f>
        <v>0</v>
      </c>
      <c r="W855">
        <f>CEILING('L Sized Pack'!E852/5000,1)</f>
        <v>0</v>
      </c>
      <c r="X855">
        <f>CEILING('L Sized Pack'!F852/5000,1)</f>
        <v>0</v>
      </c>
      <c r="Y855">
        <f>CEILING('L Sized Pack'!G852/5000,1)</f>
        <v>0</v>
      </c>
      <c r="Z855">
        <f>CEILING('L Sized Pack'!H852/5000,1)</f>
        <v>0</v>
      </c>
      <c r="AA855">
        <f>CEILING('L Sized Pack'!I852/5000,1)</f>
        <v>0</v>
      </c>
      <c r="AB855">
        <f>CEILING('L Sized Pack'!J852/5000,1)</f>
        <v>0</v>
      </c>
      <c r="AC855">
        <f>CEILING('L Sized Pack'!K852/5000,1)</f>
        <v>0</v>
      </c>
      <c r="AD855">
        <f>CEILING('L Sized Pack'!L852/5000,1)</f>
        <v>0</v>
      </c>
      <c r="AE855">
        <f>CEILING('L Sized Pack'!M852/5000,1)</f>
        <v>0</v>
      </c>
      <c r="AF855">
        <f t="shared" si="53"/>
        <v>0</v>
      </c>
      <c r="AH855">
        <f>CEILING('L Sized Pack'!B852/8000,1)</f>
        <v>0</v>
      </c>
      <c r="AI855">
        <f>CEILING('L Sized Pack'!C852/8000,1)</f>
        <v>0</v>
      </c>
      <c r="AJ855">
        <f>CEILING('L Sized Pack'!D852/8000,1)</f>
        <v>0</v>
      </c>
      <c r="AK855">
        <f>CEILING('L Sized Pack'!E852/8000,1)</f>
        <v>0</v>
      </c>
      <c r="AL855">
        <f>CEILING('L Sized Pack'!F852/8000,1)</f>
        <v>0</v>
      </c>
      <c r="AM855">
        <f>CEILING('L Sized Pack'!G852/8000,1)</f>
        <v>0</v>
      </c>
      <c r="AN855">
        <f>CEILING('L Sized Pack'!H852/8000,1)</f>
        <v>0</v>
      </c>
      <c r="AO855">
        <f>CEILING('L Sized Pack'!I852/8000,1)</f>
        <v>0</v>
      </c>
      <c r="AP855">
        <f>CEILING('L Sized Pack'!J852/8000,1)</f>
        <v>0</v>
      </c>
      <c r="AQ855">
        <f>CEILING('L Sized Pack'!K852/8000,1)</f>
        <v>0</v>
      </c>
      <c r="AR855">
        <f>CEILING('L Sized Pack'!L852/8000,1)</f>
        <v>0</v>
      </c>
      <c r="AS855">
        <f>CEILING('L Sized Pack'!M852/8000,1)</f>
        <v>0</v>
      </c>
      <c r="AT855">
        <f t="shared" si="54"/>
        <v>0</v>
      </c>
      <c r="AV855">
        <f t="shared" si="55"/>
        <v>179.88</v>
      </c>
    </row>
    <row r="856" spans="1:48" x14ac:dyDescent="0.25">
      <c r="A856" t="s">
        <v>886</v>
      </c>
      <c r="B856" t="s">
        <v>39</v>
      </c>
      <c r="D856">
        <f>CEILING('L Sized Pack'!B853/1000,1)</f>
        <v>0</v>
      </c>
      <c r="E856">
        <f>CEILING('L Sized Pack'!C853/1000,1)</f>
        <v>0</v>
      </c>
      <c r="F856">
        <f>CEILING('L Sized Pack'!D853/1000,1)</f>
        <v>0</v>
      </c>
      <c r="G856">
        <f>CEILING('L Sized Pack'!E853/1000,1)</f>
        <v>0</v>
      </c>
      <c r="H856">
        <f>CEILING('L Sized Pack'!F853/1000,1)</f>
        <v>0</v>
      </c>
      <c r="I856">
        <f>CEILING('L Sized Pack'!G853/1000,1)</f>
        <v>0</v>
      </c>
      <c r="J856">
        <f>CEILING('L Sized Pack'!H853/1000,1)</f>
        <v>0</v>
      </c>
      <c r="K856">
        <f>CEILING('L Sized Pack'!I853/1000,1)</f>
        <v>0</v>
      </c>
      <c r="L856">
        <f>CEILING('L Sized Pack'!J853/1000,1)</f>
        <v>0</v>
      </c>
      <c r="M856">
        <f>CEILING('L Sized Pack'!K853/1000,1)</f>
        <v>0</v>
      </c>
      <c r="N856">
        <f>CEILING('L Sized Pack'!L853/1000,1)</f>
        <v>0</v>
      </c>
      <c r="O856">
        <f>CEILING('L Sized Pack'!M853/1000,1)</f>
        <v>0</v>
      </c>
      <c r="P856">
        <f t="shared" si="52"/>
        <v>0</v>
      </c>
      <c r="T856">
        <f>CEILING('L Sized Pack'!B853/5000,1)</f>
        <v>0</v>
      </c>
      <c r="U856">
        <f>CEILING('L Sized Pack'!C853/5000,1)</f>
        <v>0</v>
      </c>
      <c r="V856">
        <f>CEILING('L Sized Pack'!D853/5000,1)</f>
        <v>0</v>
      </c>
      <c r="W856">
        <f>CEILING('L Sized Pack'!E853/5000,1)</f>
        <v>0</v>
      </c>
      <c r="X856">
        <f>CEILING('L Sized Pack'!F853/5000,1)</f>
        <v>0</v>
      </c>
      <c r="Y856">
        <f>CEILING('L Sized Pack'!G853/5000,1)</f>
        <v>0</v>
      </c>
      <c r="Z856">
        <f>CEILING('L Sized Pack'!H853/5000,1)</f>
        <v>0</v>
      </c>
      <c r="AA856">
        <f>CEILING('L Sized Pack'!I853/5000,1)</f>
        <v>0</v>
      </c>
      <c r="AB856">
        <f>CEILING('L Sized Pack'!J853/5000,1)</f>
        <v>0</v>
      </c>
      <c r="AC856">
        <f>CEILING('L Sized Pack'!K853/5000,1)</f>
        <v>0</v>
      </c>
      <c r="AD856">
        <f>CEILING('L Sized Pack'!L853/5000,1)</f>
        <v>0</v>
      </c>
      <c r="AE856">
        <f>CEILING('L Sized Pack'!M853/5000,1)</f>
        <v>0</v>
      </c>
      <c r="AF856">
        <f t="shared" si="53"/>
        <v>0</v>
      </c>
      <c r="AH856">
        <f>CEILING('L Sized Pack'!B853/8000,1)</f>
        <v>0</v>
      </c>
      <c r="AI856">
        <f>CEILING('L Sized Pack'!C853/8000,1)</f>
        <v>0</v>
      </c>
      <c r="AJ856">
        <f>CEILING('L Sized Pack'!D853/8000,1)</f>
        <v>0</v>
      </c>
      <c r="AK856">
        <f>CEILING('L Sized Pack'!E853/8000,1)</f>
        <v>0</v>
      </c>
      <c r="AL856">
        <f>CEILING('L Sized Pack'!F853/8000,1)</f>
        <v>0</v>
      </c>
      <c r="AM856">
        <f>CEILING('L Sized Pack'!G853/8000,1)</f>
        <v>0</v>
      </c>
      <c r="AN856">
        <f>CEILING('L Sized Pack'!H853/8000,1)</f>
        <v>0</v>
      </c>
      <c r="AO856">
        <f>CEILING('L Sized Pack'!I853/8000,1)</f>
        <v>0</v>
      </c>
      <c r="AP856">
        <f>CEILING('L Sized Pack'!J853/8000,1)</f>
        <v>0</v>
      </c>
      <c r="AQ856">
        <f>CEILING('L Sized Pack'!K853/8000,1)</f>
        <v>0</v>
      </c>
      <c r="AR856">
        <f>CEILING('L Sized Pack'!L853/8000,1)</f>
        <v>0</v>
      </c>
      <c r="AS856">
        <f>CEILING('L Sized Pack'!M853/8000,1)</f>
        <v>0</v>
      </c>
      <c r="AT856">
        <f t="shared" si="54"/>
        <v>0</v>
      </c>
      <c r="AV856">
        <f t="shared" si="55"/>
        <v>179.88</v>
      </c>
    </row>
    <row r="857" spans="1:48" x14ac:dyDescent="0.25">
      <c r="A857" t="s">
        <v>887</v>
      </c>
      <c r="B857" t="s">
        <v>57</v>
      </c>
      <c r="D857">
        <f>CEILING('L Sized Pack'!B854/1000,1)</f>
        <v>0</v>
      </c>
      <c r="E857">
        <f>CEILING('L Sized Pack'!C854/1000,1)</f>
        <v>0</v>
      </c>
      <c r="F857">
        <f>CEILING('L Sized Pack'!D854/1000,1)</f>
        <v>0</v>
      </c>
      <c r="G857">
        <f>CEILING('L Sized Pack'!E854/1000,1)</f>
        <v>0</v>
      </c>
      <c r="H857">
        <f>CEILING('L Sized Pack'!F854/1000,1)</f>
        <v>0</v>
      </c>
      <c r="I857">
        <f>CEILING('L Sized Pack'!G854/1000,1)</f>
        <v>0</v>
      </c>
      <c r="J857">
        <f>CEILING('L Sized Pack'!H854/1000,1)</f>
        <v>0</v>
      </c>
      <c r="K857">
        <f>CEILING('L Sized Pack'!I854/1000,1)</f>
        <v>0</v>
      </c>
      <c r="L857">
        <f>CEILING('L Sized Pack'!J854/1000,1)</f>
        <v>0</v>
      </c>
      <c r="M857">
        <f>CEILING('L Sized Pack'!K854/1000,1)</f>
        <v>0</v>
      </c>
      <c r="N857">
        <f>CEILING('L Sized Pack'!L854/1000,1)</f>
        <v>0</v>
      </c>
      <c r="O857">
        <f>CEILING('L Sized Pack'!M854/1000,1)</f>
        <v>0</v>
      </c>
      <c r="P857">
        <f t="shared" si="52"/>
        <v>0</v>
      </c>
      <c r="T857">
        <f>CEILING('L Sized Pack'!B854/5000,1)</f>
        <v>0</v>
      </c>
      <c r="U857">
        <f>CEILING('L Sized Pack'!C854/5000,1)</f>
        <v>0</v>
      </c>
      <c r="V857">
        <f>CEILING('L Sized Pack'!D854/5000,1)</f>
        <v>0</v>
      </c>
      <c r="W857">
        <f>CEILING('L Sized Pack'!E854/5000,1)</f>
        <v>0</v>
      </c>
      <c r="X857">
        <f>CEILING('L Sized Pack'!F854/5000,1)</f>
        <v>0</v>
      </c>
      <c r="Y857">
        <f>CEILING('L Sized Pack'!G854/5000,1)</f>
        <v>0</v>
      </c>
      <c r="Z857">
        <f>CEILING('L Sized Pack'!H854/5000,1)</f>
        <v>0</v>
      </c>
      <c r="AA857">
        <f>CEILING('L Sized Pack'!I854/5000,1)</f>
        <v>0</v>
      </c>
      <c r="AB857">
        <f>CEILING('L Sized Pack'!J854/5000,1)</f>
        <v>0</v>
      </c>
      <c r="AC857">
        <f>CEILING('L Sized Pack'!K854/5000,1)</f>
        <v>0</v>
      </c>
      <c r="AD857">
        <f>CEILING('L Sized Pack'!L854/5000,1)</f>
        <v>0</v>
      </c>
      <c r="AE857">
        <f>CEILING('L Sized Pack'!M854/5000,1)</f>
        <v>0</v>
      </c>
      <c r="AF857">
        <f t="shared" si="53"/>
        <v>0</v>
      </c>
      <c r="AH857">
        <f>CEILING('L Sized Pack'!B854/8000,1)</f>
        <v>0</v>
      </c>
      <c r="AI857">
        <f>CEILING('L Sized Pack'!C854/8000,1)</f>
        <v>0</v>
      </c>
      <c r="AJ857">
        <f>CEILING('L Sized Pack'!D854/8000,1)</f>
        <v>0</v>
      </c>
      <c r="AK857">
        <f>CEILING('L Sized Pack'!E854/8000,1)</f>
        <v>0</v>
      </c>
      <c r="AL857">
        <f>CEILING('L Sized Pack'!F854/8000,1)</f>
        <v>0</v>
      </c>
      <c r="AM857">
        <f>CEILING('L Sized Pack'!G854/8000,1)</f>
        <v>0</v>
      </c>
      <c r="AN857">
        <f>CEILING('L Sized Pack'!H854/8000,1)</f>
        <v>0</v>
      </c>
      <c r="AO857">
        <f>CEILING('L Sized Pack'!I854/8000,1)</f>
        <v>0</v>
      </c>
      <c r="AP857">
        <f>CEILING('L Sized Pack'!J854/8000,1)</f>
        <v>0</v>
      </c>
      <c r="AQ857">
        <f>CEILING('L Sized Pack'!K854/8000,1)</f>
        <v>0</v>
      </c>
      <c r="AR857">
        <f>CEILING('L Sized Pack'!L854/8000,1)</f>
        <v>0</v>
      </c>
      <c r="AS857">
        <f>CEILING('L Sized Pack'!M854/8000,1)</f>
        <v>0</v>
      </c>
      <c r="AT857">
        <f t="shared" si="54"/>
        <v>0</v>
      </c>
      <c r="AV857">
        <f t="shared" si="55"/>
        <v>179.88</v>
      </c>
    </row>
    <row r="858" spans="1:48" x14ac:dyDescent="0.25">
      <c r="A858" t="s">
        <v>888</v>
      </c>
      <c r="B858" t="s">
        <v>39</v>
      </c>
      <c r="D858">
        <f>CEILING('L Sized Pack'!B855/1000,1)</f>
        <v>0</v>
      </c>
      <c r="E858">
        <f>CEILING('L Sized Pack'!C855/1000,1)</f>
        <v>0</v>
      </c>
      <c r="F858">
        <f>CEILING('L Sized Pack'!D855/1000,1)</f>
        <v>0</v>
      </c>
      <c r="G858">
        <f>CEILING('L Sized Pack'!E855/1000,1)</f>
        <v>0</v>
      </c>
      <c r="H858">
        <f>CEILING('L Sized Pack'!F855/1000,1)</f>
        <v>0</v>
      </c>
      <c r="I858">
        <f>CEILING('L Sized Pack'!G855/1000,1)</f>
        <v>0</v>
      </c>
      <c r="J858">
        <f>CEILING('L Sized Pack'!H855/1000,1)</f>
        <v>0</v>
      </c>
      <c r="K858">
        <f>CEILING('L Sized Pack'!I855/1000,1)</f>
        <v>0</v>
      </c>
      <c r="L858">
        <f>CEILING('L Sized Pack'!J855/1000,1)</f>
        <v>0</v>
      </c>
      <c r="M858">
        <f>CEILING('L Sized Pack'!K855/1000,1)</f>
        <v>0</v>
      </c>
      <c r="N858">
        <f>CEILING('L Sized Pack'!L855/1000,1)</f>
        <v>6</v>
      </c>
      <c r="O858">
        <f>CEILING('L Sized Pack'!M855/1000,1)</f>
        <v>0</v>
      </c>
      <c r="P858">
        <f t="shared" si="52"/>
        <v>30</v>
      </c>
      <c r="T858">
        <f>CEILING('L Sized Pack'!B855/5000,1)</f>
        <v>0</v>
      </c>
      <c r="U858">
        <f>CEILING('L Sized Pack'!C855/5000,1)</f>
        <v>0</v>
      </c>
      <c r="V858">
        <f>CEILING('L Sized Pack'!D855/5000,1)</f>
        <v>0</v>
      </c>
      <c r="W858">
        <f>CEILING('L Sized Pack'!E855/5000,1)</f>
        <v>0</v>
      </c>
      <c r="X858">
        <f>CEILING('L Sized Pack'!F855/5000,1)</f>
        <v>0</v>
      </c>
      <c r="Y858">
        <f>CEILING('L Sized Pack'!G855/5000,1)</f>
        <v>0</v>
      </c>
      <c r="Z858">
        <f>CEILING('L Sized Pack'!H855/5000,1)</f>
        <v>0</v>
      </c>
      <c r="AA858">
        <f>CEILING('L Sized Pack'!I855/5000,1)</f>
        <v>0</v>
      </c>
      <c r="AB858">
        <f>CEILING('L Sized Pack'!J855/5000,1)</f>
        <v>0</v>
      </c>
      <c r="AC858">
        <f>CEILING('L Sized Pack'!K855/5000,1)</f>
        <v>0</v>
      </c>
      <c r="AD858">
        <f>CEILING('L Sized Pack'!L855/5000,1)</f>
        <v>2</v>
      </c>
      <c r="AE858">
        <f>CEILING('L Sized Pack'!M855/5000,1)</f>
        <v>0</v>
      </c>
      <c r="AF858">
        <f t="shared" si="53"/>
        <v>20</v>
      </c>
      <c r="AH858">
        <f>CEILING('L Sized Pack'!B855/8000,1)</f>
        <v>0</v>
      </c>
      <c r="AI858">
        <f>CEILING('L Sized Pack'!C855/8000,1)</f>
        <v>0</v>
      </c>
      <c r="AJ858">
        <f>CEILING('L Sized Pack'!D855/8000,1)</f>
        <v>0</v>
      </c>
      <c r="AK858">
        <f>CEILING('L Sized Pack'!E855/8000,1)</f>
        <v>0</v>
      </c>
      <c r="AL858">
        <f>CEILING('L Sized Pack'!F855/8000,1)</f>
        <v>0</v>
      </c>
      <c r="AM858">
        <f>CEILING('L Sized Pack'!G855/8000,1)</f>
        <v>0</v>
      </c>
      <c r="AN858">
        <f>CEILING('L Sized Pack'!H855/8000,1)</f>
        <v>0</v>
      </c>
      <c r="AO858">
        <f>CEILING('L Sized Pack'!I855/8000,1)</f>
        <v>0</v>
      </c>
      <c r="AP858">
        <f>CEILING('L Sized Pack'!J855/8000,1)</f>
        <v>0</v>
      </c>
      <c r="AQ858">
        <f>CEILING('L Sized Pack'!K855/8000,1)</f>
        <v>0</v>
      </c>
      <c r="AR858">
        <f>CEILING('L Sized Pack'!L855/8000,1)</f>
        <v>1</v>
      </c>
      <c r="AS858">
        <f>CEILING('L Sized Pack'!M855/8000,1)</f>
        <v>0</v>
      </c>
      <c r="AT858">
        <f t="shared" si="54"/>
        <v>15</v>
      </c>
      <c r="AV858">
        <f t="shared" si="55"/>
        <v>194.88</v>
      </c>
    </row>
    <row r="859" spans="1:48" x14ac:dyDescent="0.25">
      <c r="A859" t="s">
        <v>889</v>
      </c>
      <c r="B859" t="s">
        <v>39</v>
      </c>
      <c r="D859">
        <f>CEILING('L Sized Pack'!B856/1000,1)</f>
        <v>0</v>
      </c>
      <c r="E859">
        <f>CEILING('L Sized Pack'!C856/1000,1)</f>
        <v>0</v>
      </c>
      <c r="F859">
        <f>CEILING('L Sized Pack'!D856/1000,1)</f>
        <v>0</v>
      </c>
      <c r="G859">
        <f>CEILING('L Sized Pack'!E856/1000,1)</f>
        <v>0</v>
      </c>
      <c r="H859">
        <f>CEILING('L Sized Pack'!F856/1000,1)</f>
        <v>0</v>
      </c>
      <c r="I859">
        <f>CEILING('L Sized Pack'!G856/1000,1)</f>
        <v>0</v>
      </c>
      <c r="J859">
        <f>CEILING('L Sized Pack'!H856/1000,1)</f>
        <v>0</v>
      </c>
      <c r="K859">
        <f>CEILING('L Sized Pack'!I856/1000,1)</f>
        <v>0</v>
      </c>
      <c r="L859">
        <f>CEILING('L Sized Pack'!J856/1000,1)</f>
        <v>4</v>
      </c>
      <c r="M859">
        <f>CEILING('L Sized Pack'!K856/1000,1)</f>
        <v>1</v>
      </c>
      <c r="N859">
        <f>CEILING('L Sized Pack'!L856/1000,1)</f>
        <v>0</v>
      </c>
      <c r="O859">
        <f>CEILING('L Sized Pack'!M856/1000,1)</f>
        <v>4</v>
      </c>
      <c r="P859">
        <f t="shared" si="52"/>
        <v>45</v>
      </c>
      <c r="T859">
        <f>CEILING('L Sized Pack'!B856/5000,1)</f>
        <v>0</v>
      </c>
      <c r="U859">
        <f>CEILING('L Sized Pack'!C856/5000,1)</f>
        <v>0</v>
      </c>
      <c r="V859">
        <f>CEILING('L Sized Pack'!D856/5000,1)</f>
        <v>0</v>
      </c>
      <c r="W859">
        <f>CEILING('L Sized Pack'!E856/5000,1)</f>
        <v>0</v>
      </c>
      <c r="X859">
        <f>CEILING('L Sized Pack'!F856/5000,1)</f>
        <v>0</v>
      </c>
      <c r="Y859">
        <f>CEILING('L Sized Pack'!G856/5000,1)</f>
        <v>0</v>
      </c>
      <c r="Z859">
        <f>CEILING('L Sized Pack'!H856/5000,1)</f>
        <v>0</v>
      </c>
      <c r="AA859">
        <f>CEILING('L Sized Pack'!I856/5000,1)</f>
        <v>0</v>
      </c>
      <c r="AB859">
        <f>CEILING('L Sized Pack'!J856/5000,1)</f>
        <v>1</v>
      </c>
      <c r="AC859">
        <f>CEILING('L Sized Pack'!K856/5000,1)</f>
        <v>1</v>
      </c>
      <c r="AD859">
        <f>CEILING('L Sized Pack'!L856/5000,1)</f>
        <v>0</v>
      </c>
      <c r="AE859">
        <f>CEILING('L Sized Pack'!M856/5000,1)</f>
        <v>1</v>
      </c>
      <c r="AF859">
        <f t="shared" si="53"/>
        <v>30</v>
      </c>
      <c r="AH859">
        <f>CEILING('L Sized Pack'!B856/8000,1)</f>
        <v>0</v>
      </c>
      <c r="AI859">
        <f>CEILING('L Sized Pack'!C856/8000,1)</f>
        <v>0</v>
      </c>
      <c r="AJ859">
        <f>CEILING('L Sized Pack'!D856/8000,1)</f>
        <v>0</v>
      </c>
      <c r="AK859">
        <f>CEILING('L Sized Pack'!E856/8000,1)</f>
        <v>0</v>
      </c>
      <c r="AL859">
        <f>CEILING('L Sized Pack'!F856/8000,1)</f>
        <v>0</v>
      </c>
      <c r="AM859">
        <f>CEILING('L Sized Pack'!G856/8000,1)</f>
        <v>0</v>
      </c>
      <c r="AN859">
        <f>CEILING('L Sized Pack'!H856/8000,1)</f>
        <v>0</v>
      </c>
      <c r="AO859">
        <f>CEILING('L Sized Pack'!I856/8000,1)</f>
        <v>0</v>
      </c>
      <c r="AP859">
        <f>CEILING('L Sized Pack'!J856/8000,1)</f>
        <v>1</v>
      </c>
      <c r="AQ859">
        <f>CEILING('L Sized Pack'!K856/8000,1)</f>
        <v>1</v>
      </c>
      <c r="AR859">
        <f>CEILING('L Sized Pack'!L856/8000,1)</f>
        <v>0</v>
      </c>
      <c r="AS859">
        <f>CEILING('L Sized Pack'!M856/8000,1)</f>
        <v>1</v>
      </c>
      <c r="AT859">
        <f t="shared" si="54"/>
        <v>45</v>
      </c>
      <c r="AV859">
        <f t="shared" si="55"/>
        <v>209.88</v>
      </c>
    </row>
    <row r="860" spans="1:48" x14ac:dyDescent="0.25">
      <c r="A860" t="s">
        <v>890</v>
      </c>
      <c r="B860" t="s">
        <v>57</v>
      </c>
      <c r="D860">
        <f>CEILING('L Sized Pack'!B857/1000,1)</f>
        <v>0</v>
      </c>
      <c r="E860">
        <f>CEILING('L Sized Pack'!C857/1000,1)</f>
        <v>0</v>
      </c>
      <c r="F860">
        <f>CEILING('L Sized Pack'!D857/1000,1)</f>
        <v>0</v>
      </c>
      <c r="G860">
        <f>CEILING('L Sized Pack'!E857/1000,1)</f>
        <v>0</v>
      </c>
      <c r="H860">
        <f>CEILING('L Sized Pack'!F857/1000,1)</f>
        <v>0</v>
      </c>
      <c r="I860">
        <f>CEILING('L Sized Pack'!G857/1000,1)</f>
        <v>0</v>
      </c>
      <c r="J860">
        <f>CEILING('L Sized Pack'!H857/1000,1)</f>
        <v>0</v>
      </c>
      <c r="K860">
        <f>CEILING('L Sized Pack'!I857/1000,1)</f>
        <v>0</v>
      </c>
      <c r="L860">
        <f>CEILING('L Sized Pack'!J857/1000,1)</f>
        <v>0</v>
      </c>
      <c r="M860">
        <f>CEILING('L Sized Pack'!K857/1000,1)</f>
        <v>0</v>
      </c>
      <c r="N860">
        <f>CEILING('L Sized Pack'!L857/1000,1)</f>
        <v>0</v>
      </c>
      <c r="O860">
        <f>CEILING('L Sized Pack'!M857/1000,1)</f>
        <v>0</v>
      </c>
      <c r="P860">
        <f t="shared" si="52"/>
        <v>0</v>
      </c>
      <c r="T860">
        <f>CEILING('L Sized Pack'!B857/5000,1)</f>
        <v>0</v>
      </c>
      <c r="U860">
        <f>CEILING('L Sized Pack'!C857/5000,1)</f>
        <v>0</v>
      </c>
      <c r="V860">
        <f>CEILING('L Sized Pack'!D857/5000,1)</f>
        <v>0</v>
      </c>
      <c r="W860">
        <f>CEILING('L Sized Pack'!E857/5000,1)</f>
        <v>0</v>
      </c>
      <c r="X860">
        <f>CEILING('L Sized Pack'!F857/5000,1)</f>
        <v>0</v>
      </c>
      <c r="Y860">
        <f>CEILING('L Sized Pack'!G857/5000,1)</f>
        <v>0</v>
      </c>
      <c r="Z860">
        <f>CEILING('L Sized Pack'!H857/5000,1)</f>
        <v>0</v>
      </c>
      <c r="AA860">
        <f>CEILING('L Sized Pack'!I857/5000,1)</f>
        <v>0</v>
      </c>
      <c r="AB860">
        <f>CEILING('L Sized Pack'!J857/5000,1)</f>
        <v>0</v>
      </c>
      <c r="AC860">
        <f>CEILING('L Sized Pack'!K857/5000,1)</f>
        <v>0</v>
      </c>
      <c r="AD860">
        <f>CEILING('L Sized Pack'!L857/5000,1)</f>
        <v>0</v>
      </c>
      <c r="AE860">
        <f>CEILING('L Sized Pack'!M857/5000,1)</f>
        <v>0</v>
      </c>
      <c r="AF860">
        <f t="shared" si="53"/>
        <v>0</v>
      </c>
      <c r="AH860">
        <f>CEILING('L Sized Pack'!B857/8000,1)</f>
        <v>0</v>
      </c>
      <c r="AI860">
        <f>CEILING('L Sized Pack'!C857/8000,1)</f>
        <v>0</v>
      </c>
      <c r="AJ860">
        <f>CEILING('L Sized Pack'!D857/8000,1)</f>
        <v>0</v>
      </c>
      <c r="AK860">
        <f>CEILING('L Sized Pack'!E857/8000,1)</f>
        <v>0</v>
      </c>
      <c r="AL860">
        <f>CEILING('L Sized Pack'!F857/8000,1)</f>
        <v>0</v>
      </c>
      <c r="AM860">
        <f>CEILING('L Sized Pack'!G857/8000,1)</f>
        <v>0</v>
      </c>
      <c r="AN860">
        <f>CEILING('L Sized Pack'!H857/8000,1)</f>
        <v>0</v>
      </c>
      <c r="AO860">
        <f>CEILING('L Sized Pack'!I857/8000,1)</f>
        <v>0</v>
      </c>
      <c r="AP860">
        <f>CEILING('L Sized Pack'!J857/8000,1)</f>
        <v>0</v>
      </c>
      <c r="AQ860">
        <f>CEILING('L Sized Pack'!K857/8000,1)</f>
        <v>0</v>
      </c>
      <c r="AR860">
        <f>CEILING('L Sized Pack'!L857/8000,1)</f>
        <v>0</v>
      </c>
      <c r="AS860">
        <f>CEILING('L Sized Pack'!M857/8000,1)</f>
        <v>0</v>
      </c>
      <c r="AT860">
        <f t="shared" si="54"/>
        <v>0</v>
      </c>
      <c r="AV860">
        <f t="shared" si="55"/>
        <v>179.88</v>
      </c>
    </row>
    <row r="861" spans="1:48" x14ac:dyDescent="0.25">
      <c r="A861" t="s">
        <v>891</v>
      </c>
      <c r="B861" t="s">
        <v>39</v>
      </c>
      <c r="D861">
        <f>CEILING('L Sized Pack'!B858/1000,1)</f>
        <v>0</v>
      </c>
      <c r="E861">
        <f>CEILING('L Sized Pack'!C858/1000,1)</f>
        <v>0</v>
      </c>
      <c r="F861">
        <f>CEILING('L Sized Pack'!D858/1000,1)</f>
        <v>0</v>
      </c>
      <c r="G861">
        <f>CEILING('L Sized Pack'!E858/1000,1)</f>
        <v>0</v>
      </c>
      <c r="H861">
        <f>CEILING('L Sized Pack'!F858/1000,1)</f>
        <v>0</v>
      </c>
      <c r="I861">
        <f>CEILING('L Sized Pack'!G858/1000,1)</f>
        <v>0</v>
      </c>
      <c r="J861">
        <f>CEILING('L Sized Pack'!H858/1000,1)</f>
        <v>0</v>
      </c>
      <c r="K861">
        <f>CEILING('L Sized Pack'!I858/1000,1)</f>
        <v>0</v>
      </c>
      <c r="L861">
        <f>CEILING('L Sized Pack'!J858/1000,1)</f>
        <v>0</v>
      </c>
      <c r="M861">
        <f>CEILING('L Sized Pack'!K858/1000,1)</f>
        <v>0</v>
      </c>
      <c r="N861">
        <f>CEILING('L Sized Pack'!L858/1000,1)</f>
        <v>0</v>
      </c>
      <c r="O861">
        <f>CEILING('L Sized Pack'!M858/1000,1)</f>
        <v>0</v>
      </c>
      <c r="P861">
        <f t="shared" si="52"/>
        <v>0</v>
      </c>
      <c r="T861">
        <f>CEILING('L Sized Pack'!B858/5000,1)</f>
        <v>0</v>
      </c>
      <c r="U861">
        <f>CEILING('L Sized Pack'!C858/5000,1)</f>
        <v>0</v>
      </c>
      <c r="V861">
        <f>CEILING('L Sized Pack'!D858/5000,1)</f>
        <v>0</v>
      </c>
      <c r="W861">
        <f>CEILING('L Sized Pack'!E858/5000,1)</f>
        <v>0</v>
      </c>
      <c r="X861">
        <f>CEILING('L Sized Pack'!F858/5000,1)</f>
        <v>0</v>
      </c>
      <c r="Y861">
        <f>CEILING('L Sized Pack'!G858/5000,1)</f>
        <v>0</v>
      </c>
      <c r="Z861">
        <f>CEILING('L Sized Pack'!H858/5000,1)</f>
        <v>0</v>
      </c>
      <c r="AA861">
        <f>CEILING('L Sized Pack'!I858/5000,1)</f>
        <v>0</v>
      </c>
      <c r="AB861">
        <f>CEILING('L Sized Pack'!J858/5000,1)</f>
        <v>0</v>
      </c>
      <c r="AC861">
        <f>CEILING('L Sized Pack'!K858/5000,1)</f>
        <v>0</v>
      </c>
      <c r="AD861">
        <f>CEILING('L Sized Pack'!L858/5000,1)</f>
        <v>0</v>
      </c>
      <c r="AE861">
        <f>CEILING('L Sized Pack'!M858/5000,1)</f>
        <v>0</v>
      </c>
      <c r="AF861">
        <f t="shared" si="53"/>
        <v>0</v>
      </c>
      <c r="AH861">
        <f>CEILING('L Sized Pack'!B858/8000,1)</f>
        <v>0</v>
      </c>
      <c r="AI861">
        <f>CEILING('L Sized Pack'!C858/8000,1)</f>
        <v>0</v>
      </c>
      <c r="AJ861">
        <f>CEILING('L Sized Pack'!D858/8000,1)</f>
        <v>0</v>
      </c>
      <c r="AK861">
        <f>CEILING('L Sized Pack'!E858/8000,1)</f>
        <v>0</v>
      </c>
      <c r="AL861">
        <f>CEILING('L Sized Pack'!F858/8000,1)</f>
        <v>0</v>
      </c>
      <c r="AM861">
        <f>CEILING('L Sized Pack'!G858/8000,1)</f>
        <v>0</v>
      </c>
      <c r="AN861">
        <f>CEILING('L Sized Pack'!H858/8000,1)</f>
        <v>0</v>
      </c>
      <c r="AO861">
        <f>CEILING('L Sized Pack'!I858/8000,1)</f>
        <v>0</v>
      </c>
      <c r="AP861">
        <f>CEILING('L Sized Pack'!J858/8000,1)</f>
        <v>0</v>
      </c>
      <c r="AQ861">
        <f>CEILING('L Sized Pack'!K858/8000,1)</f>
        <v>0</v>
      </c>
      <c r="AR861">
        <f>CEILING('L Sized Pack'!L858/8000,1)</f>
        <v>0</v>
      </c>
      <c r="AS861">
        <f>CEILING('L Sized Pack'!M858/8000,1)</f>
        <v>0</v>
      </c>
      <c r="AT861">
        <f t="shared" si="54"/>
        <v>0</v>
      </c>
      <c r="AV861">
        <f t="shared" si="55"/>
        <v>179.88</v>
      </c>
    </row>
    <row r="862" spans="1:48" x14ac:dyDescent="0.25">
      <c r="A862" t="s">
        <v>892</v>
      </c>
      <c r="B862" t="s">
        <v>39</v>
      </c>
      <c r="D862">
        <f>CEILING('L Sized Pack'!B859/1000,1)</f>
        <v>0</v>
      </c>
      <c r="E862">
        <f>CEILING('L Sized Pack'!C859/1000,1)</f>
        <v>0</v>
      </c>
      <c r="F862">
        <f>CEILING('L Sized Pack'!D859/1000,1)</f>
        <v>0</v>
      </c>
      <c r="G862">
        <f>CEILING('L Sized Pack'!E859/1000,1)</f>
        <v>0</v>
      </c>
      <c r="H862">
        <f>CEILING('L Sized Pack'!F859/1000,1)</f>
        <v>0</v>
      </c>
      <c r="I862">
        <f>CEILING('L Sized Pack'!G859/1000,1)</f>
        <v>0</v>
      </c>
      <c r="J862">
        <f>CEILING('L Sized Pack'!H859/1000,1)</f>
        <v>0</v>
      </c>
      <c r="K862">
        <f>CEILING('L Sized Pack'!I859/1000,1)</f>
        <v>0</v>
      </c>
      <c r="L862">
        <f>CEILING('L Sized Pack'!J859/1000,1)</f>
        <v>0</v>
      </c>
      <c r="M862">
        <f>CEILING('L Sized Pack'!K859/1000,1)</f>
        <v>0</v>
      </c>
      <c r="N862">
        <f>CEILING('L Sized Pack'!L859/1000,1)</f>
        <v>0</v>
      </c>
      <c r="O862">
        <f>CEILING('L Sized Pack'!M859/1000,1)</f>
        <v>0</v>
      </c>
      <c r="P862">
        <f t="shared" si="52"/>
        <v>0</v>
      </c>
      <c r="T862">
        <f>CEILING('L Sized Pack'!B859/5000,1)</f>
        <v>0</v>
      </c>
      <c r="U862">
        <f>CEILING('L Sized Pack'!C859/5000,1)</f>
        <v>0</v>
      </c>
      <c r="V862">
        <f>CEILING('L Sized Pack'!D859/5000,1)</f>
        <v>0</v>
      </c>
      <c r="W862">
        <f>CEILING('L Sized Pack'!E859/5000,1)</f>
        <v>0</v>
      </c>
      <c r="X862">
        <f>CEILING('L Sized Pack'!F859/5000,1)</f>
        <v>0</v>
      </c>
      <c r="Y862">
        <f>CEILING('L Sized Pack'!G859/5000,1)</f>
        <v>0</v>
      </c>
      <c r="Z862">
        <f>CEILING('L Sized Pack'!H859/5000,1)</f>
        <v>0</v>
      </c>
      <c r="AA862">
        <f>CEILING('L Sized Pack'!I859/5000,1)</f>
        <v>0</v>
      </c>
      <c r="AB862">
        <f>CEILING('L Sized Pack'!J859/5000,1)</f>
        <v>0</v>
      </c>
      <c r="AC862">
        <f>CEILING('L Sized Pack'!K859/5000,1)</f>
        <v>0</v>
      </c>
      <c r="AD862">
        <f>CEILING('L Sized Pack'!L859/5000,1)</f>
        <v>0</v>
      </c>
      <c r="AE862">
        <f>CEILING('L Sized Pack'!M859/5000,1)</f>
        <v>0</v>
      </c>
      <c r="AF862">
        <f t="shared" si="53"/>
        <v>0</v>
      </c>
      <c r="AH862">
        <f>CEILING('L Sized Pack'!B859/8000,1)</f>
        <v>0</v>
      </c>
      <c r="AI862">
        <f>CEILING('L Sized Pack'!C859/8000,1)</f>
        <v>0</v>
      </c>
      <c r="AJ862">
        <f>CEILING('L Sized Pack'!D859/8000,1)</f>
        <v>0</v>
      </c>
      <c r="AK862">
        <f>CEILING('L Sized Pack'!E859/8000,1)</f>
        <v>0</v>
      </c>
      <c r="AL862">
        <f>CEILING('L Sized Pack'!F859/8000,1)</f>
        <v>0</v>
      </c>
      <c r="AM862">
        <f>CEILING('L Sized Pack'!G859/8000,1)</f>
        <v>0</v>
      </c>
      <c r="AN862">
        <f>CEILING('L Sized Pack'!H859/8000,1)</f>
        <v>0</v>
      </c>
      <c r="AO862">
        <f>CEILING('L Sized Pack'!I859/8000,1)</f>
        <v>0</v>
      </c>
      <c r="AP862">
        <f>CEILING('L Sized Pack'!J859/8000,1)</f>
        <v>0</v>
      </c>
      <c r="AQ862">
        <f>CEILING('L Sized Pack'!K859/8000,1)</f>
        <v>0</v>
      </c>
      <c r="AR862">
        <f>CEILING('L Sized Pack'!L859/8000,1)</f>
        <v>0</v>
      </c>
      <c r="AS862">
        <f>CEILING('L Sized Pack'!M859/8000,1)</f>
        <v>0</v>
      </c>
      <c r="AT862">
        <f t="shared" si="54"/>
        <v>0</v>
      </c>
      <c r="AV862">
        <f t="shared" si="55"/>
        <v>179.88</v>
      </c>
    </row>
    <row r="863" spans="1:48" x14ac:dyDescent="0.25">
      <c r="A863" t="s">
        <v>893</v>
      </c>
      <c r="B863" t="s">
        <v>57</v>
      </c>
      <c r="D863">
        <f>CEILING('L Sized Pack'!B860/1000,1)</f>
        <v>0</v>
      </c>
      <c r="E863">
        <f>CEILING('L Sized Pack'!C860/1000,1)</f>
        <v>0</v>
      </c>
      <c r="F863">
        <f>CEILING('L Sized Pack'!D860/1000,1)</f>
        <v>0</v>
      </c>
      <c r="G863">
        <f>CEILING('L Sized Pack'!E860/1000,1)</f>
        <v>0</v>
      </c>
      <c r="H863">
        <f>CEILING('L Sized Pack'!F860/1000,1)</f>
        <v>0</v>
      </c>
      <c r="I863">
        <f>CEILING('L Sized Pack'!G860/1000,1)</f>
        <v>0</v>
      </c>
      <c r="J863">
        <f>CEILING('L Sized Pack'!H860/1000,1)</f>
        <v>0</v>
      </c>
      <c r="K863">
        <f>CEILING('L Sized Pack'!I860/1000,1)</f>
        <v>0</v>
      </c>
      <c r="L863">
        <f>CEILING('L Sized Pack'!J860/1000,1)</f>
        <v>0</v>
      </c>
      <c r="M863">
        <f>CEILING('L Sized Pack'!K860/1000,1)</f>
        <v>0</v>
      </c>
      <c r="N863">
        <f>CEILING('L Sized Pack'!L860/1000,1)</f>
        <v>0</v>
      </c>
      <c r="O863">
        <f>CEILING('L Sized Pack'!M860/1000,1)</f>
        <v>0</v>
      </c>
      <c r="P863">
        <f t="shared" si="52"/>
        <v>0</v>
      </c>
      <c r="T863">
        <f>CEILING('L Sized Pack'!B860/5000,1)</f>
        <v>0</v>
      </c>
      <c r="U863">
        <f>CEILING('L Sized Pack'!C860/5000,1)</f>
        <v>0</v>
      </c>
      <c r="V863">
        <f>CEILING('L Sized Pack'!D860/5000,1)</f>
        <v>0</v>
      </c>
      <c r="W863">
        <f>CEILING('L Sized Pack'!E860/5000,1)</f>
        <v>0</v>
      </c>
      <c r="X863">
        <f>CEILING('L Sized Pack'!F860/5000,1)</f>
        <v>0</v>
      </c>
      <c r="Y863">
        <f>CEILING('L Sized Pack'!G860/5000,1)</f>
        <v>0</v>
      </c>
      <c r="Z863">
        <f>CEILING('L Sized Pack'!H860/5000,1)</f>
        <v>0</v>
      </c>
      <c r="AA863">
        <f>CEILING('L Sized Pack'!I860/5000,1)</f>
        <v>0</v>
      </c>
      <c r="AB863">
        <f>CEILING('L Sized Pack'!J860/5000,1)</f>
        <v>0</v>
      </c>
      <c r="AC863">
        <f>CEILING('L Sized Pack'!K860/5000,1)</f>
        <v>0</v>
      </c>
      <c r="AD863">
        <f>CEILING('L Sized Pack'!L860/5000,1)</f>
        <v>0</v>
      </c>
      <c r="AE863">
        <f>CEILING('L Sized Pack'!M860/5000,1)</f>
        <v>0</v>
      </c>
      <c r="AF863">
        <f t="shared" si="53"/>
        <v>0</v>
      </c>
      <c r="AH863">
        <f>CEILING('L Sized Pack'!B860/8000,1)</f>
        <v>0</v>
      </c>
      <c r="AI863">
        <f>CEILING('L Sized Pack'!C860/8000,1)</f>
        <v>0</v>
      </c>
      <c r="AJ863">
        <f>CEILING('L Sized Pack'!D860/8000,1)</f>
        <v>0</v>
      </c>
      <c r="AK863">
        <f>CEILING('L Sized Pack'!E860/8000,1)</f>
        <v>0</v>
      </c>
      <c r="AL863">
        <f>CEILING('L Sized Pack'!F860/8000,1)</f>
        <v>0</v>
      </c>
      <c r="AM863">
        <f>CEILING('L Sized Pack'!G860/8000,1)</f>
        <v>0</v>
      </c>
      <c r="AN863">
        <f>CEILING('L Sized Pack'!H860/8000,1)</f>
        <v>0</v>
      </c>
      <c r="AO863">
        <f>CEILING('L Sized Pack'!I860/8000,1)</f>
        <v>0</v>
      </c>
      <c r="AP863">
        <f>CEILING('L Sized Pack'!J860/8000,1)</f>
        <v>0</v>
      </c>
      <c r="AQ863">
        <f>CEILING('L Sized Pack'!K860/8000,1)</f>
        <v>0</v>
      </c>
      <c r="AR863">
        <f>CEILING('L Sized Pack'!L860/8000,1)</f>
        <v>0</v>
      </c>
      <c r="AS863">
        <f>CEILING('L Sized Pack'!M860/8000,1)</f>
        <v>0</v>
      </c>
      <c r="AT863">
        <f t="shared" si="54"/>
        <v>0</v>
      </c>
      <c r="AV863">
        <f t="shared" si="55"/>
        <v>179.88</v>
      </c>
    </row>
    <row r="864" spans="1:48" x14ac:dyDescent="0.25">
      <c r="A864" t="s">
        <v>894</v>
      </c>
      <c r="B864" t="s">
        <v>39</v>
      </c>
      <c r="D864">
        <f>CEILING('L Sized Pack'!B861/1000,1)</f>
        <v>0</v>
      </c>
      <c r="E864">
        <f>CEILING('L Sized Pack'!C861/1000,1)</f>
        <v>0</v>
      </c>
      <c r="F864">
        <f>CEILING('L Sized Pack'!D861/1000,1)</f>
        <v>0</v>
      </c>
      <c r="G864">
        <f>CEILING('L Sized Pack'!E861/1000,1)</f>
        <v>3</v>
      </c>
      <c r="H864">
        <f>CEILING('L Sized Pack'!F861/1000,1)</f>
        <v>0</v>
      </c>
      <c r="I864">
        <f>CEILING('L Sized Pack'!G861/1000,1)</f>
        <v>0</v>
      </c>
      <c r="J864">
        <f>CEILING('L Sized Pack'!H861/1000,1)</f>
        <v>12</v>
      </c>
      <c r="K864">
        <f>CEILING('L Sized Pack'!I861/1000,1)</f>
        <v>0</v>
      </c>
      <c r="L864">
        <f>CEILING('L Sized Pack'!J861/1000,1)</f>
        <v>0</v>
      </c>
      <c r="M864">
        <f>CEILING('L Sized Pack'!K861/1000,1)</f>
        <v>0</v>
      </c>
      <c r="N864">
        <f>CEILING('L Sized Pack'!L861/1000,1)</f>
        <v>0</v>
      </c>
      <c r="O864">
        <f>CEILING('L Sized Pack'!M861/1000,1)</f>
        <v>0</v>
      </c>
      <c r="P864">
        <f t="shared" si="52"/>
        <v>75</v>
      </c>
      <c r="T864">
        <f>CEILING('L Sized Pack'!B861/5000,1)</f>
        <v>0</v>
      </c>
      <c r="U864">
        <f>CEILING('L Sized Pack'!C861/5000,1)</f>
        <v>0</v>
      </c>
      <c r="V864">
        <f>CEILING('L Sized Pack'!D861/5000,1)</f>
        <v>0</v>
      </c>
      <c r="W864">
        <f>CEILING('L Sized Pack'!E861/5000,1)</f>
        <v>1</v>
      </c>
      <c r="X864">
        <f>CEILING('L Sized Pack'!F861/5000,1)</f>
        <v>0</v>
      </c>
      <c r="Y864">
        <f>CEILING('L Sized Pack'!G861/5000,1)</f>
        <v>0</v>
      </c>
      <c r="Z864">
        <f>CEILING('L Sized Pack'!H861/5000,1)</f>
        <v>3</v>
      </c>
      <c r="AA864">
        <f>CEILING('L Sized Pack'!I861/5000,1)</f>
        <v>0</v>
      </c>
      <c r="AB864">
        <f>CEILING('L Sized Pack'!J861/5000,1)</f>
        <v>0</v>
      </c>
      <c r="AC864">
        <f>CEILING('L Sized Pack'!K861/5000,1)</f>
        <v>0</v>
      </c>
      <c r="AD864">
        <f>CEILING('L Sized Pack'!L861/5000,1)</f>
        <v>0</v>
      </c>
      <c r="AE864">
        <f>CEILING('L Sized Pack'!M861/5000,1)</f>
        <v>0</v>
      </c>
      <c r="AF864">
        <f t="shared" si="53"/>
        <v>40</v>
      </c>
      <c r="AH864">
        <f>CEILING('L Sized Pack'!B861/8000,1)</f>
        <v>0</v>
      </c>
      <c r="AI864">
        <f>CEILING('L Sized Pack'!C861/8000,1)</f>
        <v>0</v>
      </c>
      <c r="AJ864">
        <f>CEILING('L Sized Pack'!D861/8000,1)</f>
        <v>0</v>
      </c>
      <c r="AK864">
        <f>CEILING('L Sized Pack'!E861/8000,1)</f>
        <v>1</v>
      </c>
      <c r="AL864">
        <f>CEILING('L Sized Pack'!F861/8000,1)</f>
        <v>0</v>
      </c>
      <c r="AM864">
        <f>CEILING('L Sized Pack'!G861/8000,1)</f>
        <v>0</v>
      </c>
      <c r="AN864">
        <f>CEILING('L Sized Pack'!H861/8000,1)</f>
        <v>2</v>
      </c>
      <c r="AO864">
        <f>CEILING('L Sized Pack'!I861/8000,1)</f>
        <v>0</v>
      </c>
      <c r="AP864">
        <f>CEILING('L Sized Pack'!J861/8000,1)</f>
        <v>0</v>
      </c>
      <c r="AQ864">
        <f>CEILING('L Sized Pack'!K861/8000,1)</f>
        <v>0</v>
      </c>
      <c r="AR864">
        <f>CEILING('L Sized Pack'!L861/8000,1)</f>
        <v>0</v>
      </c>
      <c r="AS864">
        <f>CEILING('L Sized Pack'!M861/8000,1)</f>
        <v>0</v>
      </c>
      <c r="AT864">
        <f t="shared" si="54"/>
        <v>45</v>
      </c>
      <c r="AV864">
        <f t="shared" si="55"/>
        <v>219.88</v>
      </c>
    </row>
    <row r="865" spans="1:48" x14ac:dyDescent="0.25">
      <c r="A865" t="s">
        <v>895</v>
      </c>
      <c r="B865" t="s">
        <v>39</v>
      </c>
      <c r="D865">
        <f>CEILING('L Sized Pack'!B862/1000,1)</f>
        <v>0</v>
      </c>
      <c r="E865">
        <f>CEILING('L Sized Pack'!C862/1000,1)</f>
        <v>9</v>
      </c>
      <c r="F865">
        <f>CEILING('L Sized Pack'!D862/1000,1)</f>
        <v>0</v>
      </c>
      <c r="G865">
        <f>CEILING('L Sized Pack'!E862/1000,1)</f>
        <v>0</v>
      </c>
      <c r="H865">
        <f>CEILING('L Sized Pack'!F862/1000,1)</f>
        <v>0</v>
      </c>
      <c r="I865">
        <f>CEILING('L Sized Pack'!G862/1000,1)</f>
        <v>0</v>
      </c>
      <c r="J865">
        <f>CEILING('L Sized Pack'!H862/1000,1)</f>
        <v>0</v>
      </c>
      <c r="K865">
        <f>CEILING('L Sized Pack'!I862/1000,1)</f>
        <v>0</v>
      </c>
      <c r="L865">
        <f>CEILING('L Sized Pack'!J862/1000,1)</f>
        <v>0</v>
      </c>
      <c r="M865">
        <f>CEILING('L Sized Pack'!K862/1000,1)</f>
        <v>0</v>
      </c>
      <c r="N865">
        <f>CEILING('L Sized Pack'!L862/1000,1)</f>
        <v>0</v>
      </c>
      <c r="O865">
        <f>CEILING('L Sized Pack'!M862/1000,1)</f>
        <v>0</v>
      </c>
      <c r="P865">
        <f t="shared" si="52"/>
        <v>45</v>
      </c>
      <c r="T865">
        <f>CEILING('L Sized Pack'!B862/5000,1)</f>
        <v>0</v>
      </c>
      <c r="U865">
        <f>CEILING('L Sized Pack'!C862/5000,1)</f>
        <v>2</v>
      </c>
      <c r="V865">
        <f>CEILING('L Sized Pack'!D862/5000,1)</f>
        <v>0</v>
      </c>
      <c r="W865">
        <f>CEILING('L Sized Pack'!E862/5000,1)</f>
        <v>0</v>
      </c>
      <c r="X865">
        <f>CEILING('L Sized Pack'!F862/5000,1)</f>
        <v>0</v>
      </c>
      <c r="Y865">
        <f>CEILING('L Sized Pack'!G862/5000,1)</f>
        <v>0</v>
      </c>
      <c r="Z865">
        <f>CEILING('L Sized Pack'!H862/5000,1)</f>
        <v>0</v>
      </c>
      <c r="AA865">
        <f>CEILING('L Sized Pack'!I862/5000,1)</f>
        <v>0</v>
      </c>
      <c r="AB865">
        <f>CEILING('L Sized Pack'!J862/5000,1)</f>
        <v>0</v>
      </c>
      <c r="AC865">
        <f>CEILING('L Sized Pack'!K862/5000,1)</f>
        <v>0</v>
      </c>
      <c r="AD865">
        <f>CEILING('L Sized Pack'!L862/5000,1)</f>
        <v>0</v>
      </c>
      <c r="AE865">
        <f>CEILING('L Sized Pack'!M862/5000,1)</f>
        <v>0</v>
      </c>
      <c r="AF865">
        <f t="shared" si="53"/>
        <v>20</v>
      </c>
      <c r="AH865">
        <f>CEILING('L Sized Pack'!B862/8000,1)</f>
        <v>0</v>
      </c>
      <c r="AI865">
        <f>CEILING('L Sized Pack'!C862/8000,1)</f>
        <v>2</v>
      </c>
      <c r="AJ865">
        <f>CEILING('L Sized Pack'!D862/8000,1)</f>
        <v>0</v>
      </c>
      <c r="AK865">
        <f>CEILING('L Sized Pack'!E862/8000,1)</f>
        <v>0</v>
      </c>
      <c r="AL865">
        <f>CEILING('L Sized Pack'!F862/8000,1)</f>
        <v>0</v>
      </c>
      <c r="AM865">
        <f>CEILING('L Sized Pack'!G862/8000,1)</f>
        <v>0</v>
      </c>
      <c r="AN865">
        <f>CEILING('L Sized Pack'!H862/8000,1)</f>
        <v>0</v>
      </c>
      <c r="AO865">
        <f>CEILING('L Sized Pack'!I862/8000,1)</f>
        <v>0</v>
      </c>
      <c r="AP865">
        <f>CEILING('L Sized Pack'!J862/8000,1)</f>
        <v>0</v>
      </c>
      <c r="AQ865">
        <f>CEILING('L Sized Pack'!K862/8000,1)</f>
        <v>0</v>
      </c>
      <c r="AR865">
        <f>CEILING('L Sized Pack'!L862/8000,1)</f>
        <v>0</v>
      </c>
      <c r="AS865">
        <f>CEILING('L Sized Pack'!M862/8000,1)</f>
        <v>0</v>
      </c>
      <c r="AT865">
        <f t="shared" si="54"/>
        <v>30</v>
      </c>
      <c r="AV865">
        <f t="shared" si="55"/>
        <v>199.88</v>
      </c>
    </row>
    <row r="866" spans="1:48" x14ac:dyDescent="0.25">
      <c r="A866" t="s">
        <v>896</v>
      </c>
      <c r="B866" t="s">
        <v>57</v>
      </c>
      <c r="D866">
        <f>CEILING('L Sized Pack'!B863/1000,1)</f>
        <v>0</v>
      </c>
      <c r="E866">
        <f>CEILING('L Sized Pack'!C863/1000,1)</f>
        <v>0</v>
      </c>
      <c r="F866">
        <f>CEILING('L Sized Pack'!D863/1000,1)</f>
        <v>0</v>
      </c>
      <c r="G866">
        <f>CEILING('L Sized Pack'!E863/1000,1)</f>
        <v>0</v>
      </c>
      <c r="H866">
        <f>CEILING('L Sized Pack'!F863/1000,1)</f>
        <v>0</v>
      </c>
      <c r="I866">
        <f>CEILING('L Sized Pack'!G863/1000,1)</f>
        <v>0</v>
      </c>
      <c r="J866">
        <f>CEILING('L Sized Pack'!H863/1000,1)</f>
        <v>0</v>
      </c>
      <c r="K866">
        <f>CEILING('L Sized Pack'!I863/1000,1)</f>
        <v>0</v>
      </c>
      <c r="L866">
        <f>CEILING('L Sized Pack'!J863/1000,1)</f>
        <v>0</v>
      </c>
      <c r="M866">
        <f>CEILING('L Sized Pack'!K863/1000,1)</f>
        <v>0</v>
      </c>
      <c r="N866">
        <f>CEILING('L Sized Pack'!L863/1000,1)</f>
        <v>0</v>
      </c>
      <c r="O866">
        <f>CEILING('L Sized Pack'!M863/1000,1)</f>
        <v>0</v>
      </c>
      <c r="P866">
        <f t="shared" si="52"/>
        <v>0</v>
      </c>
      <c r="T866">
        <f>CEILING('L Sized Pack'!B863/5000,1)</f>
        <v>0</v>
      </c>
      <c r="U866">
        <f>CEILING('L Sized Pack'!C863/5000,1)</f>
        <v>0</v>
      </c>
      <c r="V866">
        <f>CEILING('L Sized Pack'!D863/5000,1)</f>
        <v>0</v>
      </c>
      <c r="W866">
        <f>CEILING('L Sized Pack'!E863/5000,1)</f>
        <v>0</v>
      </c>
      <c r="X866">
        <f>CEILING('L Sized Pack'!F863/5000,1)</f>
        <v>0</v>
      </c>
      <c r="Y866">
        <f>CEILING('L Sized Pack'!G863/5000,1)</f>
        <v>0</v>
      </c>
      <c r="Z866">
        <f>CEILING('L Sized Pack'!H863/5000,1)</f>
        <v>0</v>
      </c>
      <c r="AA866">
        <f>CEILING('L Sized Pack'!I863/5000,1)</f>
        <v>0</v>
      </c>
      <c r="AB866">
        <f>CEILING('L Sized Pack'!J863/5000,1)</f>
        <v>0</v>
      </c>
      <c r="AC866">
        <f>CEILING('L Sized Pack'!K863/5000,1)</f>
        <v>0</v>
      </c>
      <c r="AD866">
        <f>CEILING('L Sized Pack'!L863/5000,1)</f>
        <v>0</v>
      </c>
      <c r="AE866">
        <f>CEILING('L Sized Pack'!M863/5000,1)</f>
        <v>0</v>
      </c>
      <c r="AF866">
        <f t="shared" si="53"/>
        <v>0</v>
      </c>
      <c r="AH866">
        <f>CEILING('L Sized Pack'!B863/8000,1)</f>
        <v>0</v>
      </c>
      <c r="AI866">
        <f>CEILING('L Sized Pack'!C863/8000,1)</f>
        <v>0</v>
      </c>
      <c r="AJ866">
        <f>CEILING('L Sized Pack'!D863/8000,1)</f>
        <v>0</v>
      </c>
      <c r="AK866">
        <f>CEILING('L Sized Pack'!E863/8000,1)</f>
        <v>0</v>
      </c>
      <c r="AL866">
        <f>CEILING('L Sized Pack'!F863/8000,1)</f>
        <v>0</v>
      </c>
      <c r="AM866">
        <f>CEILING('L Sized Pack'!G863/8000,1)</f>
        <v>0</v>
      </c>
      <c r="AN866">
        <f>CEILING('L Sized Pack'!H863/8000,1)</f>
        <v>0</v>
      </c>
      <c r="AO866">
        <f>CEILING('L Sized Pack'!I863/8000,1)</f>
        <v>0</v>
      </c>
      <c r="AP866">
        <f>CEILING('L Sized Pack'!J863/8000,1)</f>
        <v>0</v>
      </c>
      <c r="AQ866">
        <f>CEILING('L Sized Pack'!K863/8000,1)</f>
        <v>0</v>
      </c>
      <c r="AR866">
        <f>CEILING('L Sized Pack'!L863/8000,1)</f>
        <v>0</v>
      </c>
      <c r="AS866">
        <f>CEILING('L Sized Pack'!M863/8000,1)</f>
        <v>0</v>
      </c>
      <c r="AT866">
        <f t="shared" si="54"/>
        <v>0</v>
      </c>
      <c r="AV866">
        <f t="shared" si="55"/>
        <v>179.88</v>
      </c>
    </row>
    <row r="867" spans="1:48" x14ac:dyDescent="0.25">
      <c r="A867" t="s">
        <v>897</v>
      </c>
      <c r="B867" t="s">
        <v>39</v>
      </c>
      <c r="D867">
        <f>CEILING('L Sized Pack'!B864/1000,1)</f>
        <v>0</v>
      </c>
      <c r="E867">
        <f>CEILING('L Sized Pack'!C864/1000,1)</f>
        <v>0</v>
      </c>
      <c r="F867">
        <f>CEILING('L Sized Pack'!D864/1000,1)</f>
        <v>0</v>
      </c>
      <c r="G867">
        <f>CEILING('L Sized Pack'!E864/1000,1)</f>
        <v>0</v>
      </c>
      <c r="H867">
        <f>CEILING('L Sized Pack'!F864/1000,1)</f>
        <v>0</v>
      </c>
      <c r="I867">
        <f>CEILING('L Sized Pack'!G864/1000,1)</f>
        <v>0</v>
      </c>
      <c r="J867">
        <f>CEILING('L Sized Pack'!H864/1000,1)</f>
        <v>5</v>
      </c>
      <c r="K867">
        <f>CEILING('L Sized Pack'!I864/1000,1)</f>
        <v>0</v>
      </c>
      <c r="L867">
        <f>CEILING('L Sized Pack'!J864/1000,1)</f>
        <v>0</v>
      </c>
      <c r="M867">
        <f>CEILING('L Sized Pack'!K864/1000,1)</f>
        <v>0</v>
      </c>
      <c r="N867">
        <f>CEILING('L Sized Pack'!L864/1000,1)</f>
        <v>0</v>
      </c>
      <c r="O867">
        <f>CEILING('L Sized Pack'!M864/1000,1)</f>
        <v>0</v>
      </c>
      <c r="P867">
        <f t="shared" si="52"/>
        <v>25</v>
      </c>
      <c r="T867">
        <f>CEILING('L Sized Pack'!B864/5000,1)</f>
        <v>0</v>
      </c>
      <c r="U867">
        <f>CEILING('L Sized Pack'!C864/5000,1)</f>
        <v>0</v>
      </c>
      <c r="V867">
        <f>CEILING('L Sized Pack'!D864/5000,1)</f>
        <v>0</v>
      </c>
      <c r="W867">
        <f>CEILING('L Sized Pack'!E864/5000,1)</f>
        <v>0</v>
      </c>
      <c r="X867">
        <f>CEILING('L Sized Pack'!F864/5000,1)</f>
        <v>0</v>
      </c>
      <c r="Y867">
        <f>CEILING('L Sized Pack'!G864/5000,1)</f>
        <v>0</v>
      </c>
      <c r="Z867">
        <f>CEILING('L Sized Pack'!H864/5000,1)</f>
        <v>1</v>
      </c>
      <c r="AA867">
        <f>CEILING('L Sized Pack'!I864/5000,1)</f>
        <v>0</v>
      </c>
      <c r="AB867">
        <f>CEILING('L Sized Pack'!J864/5000,1)</f>
        <v>0</v>
      </c>
      <c r="AC867">
        <f>CEILING('L Sized Pack'!K864/5000,1)</f>
        <v>0</v>
      </c>
      <c r="AD867">
        <f>CEILING('L Sized Pack'!L864/5000,1)</f>
        <v>0</v>
      </c>
      <c r="AE867">
        <f>CEILING('L Sized Pack'!M864/5000,1)</f>
        <v>0</v>
      </c>
      <c r="AF867">
        <f t="shared" si="53"/>
        <v>10</v>
      </c>
      <c r="AH867">
        <f>CEILING('L Sized Pack'!B864/8000,1)</f>
        <v>0</v>
      </c>
      <c r="AI867">
        <f>CEILING('L Sized Pack'!C864/8000,1)</f>
        <v>0</v>
      </c>
      <c r="AJ867">
        <f>CEILING('L Sized Pack'!D864/8000,1)</f>
        <v>0</v>
      </c>
      <c r="AK867">
        <f>CEILING('L Sized Pack'!E864/8000,1)</f>
        <v>0</v>
      </c>
      <c r="AL867">
        <f>CEILING('L Sized Pack'!F864/8000,1)</f>
        <v>0</v>
      </c>
      <c r="AM867">
        <f>CEILING('L Sized Pack'!G864/8000,1)</f>
        <v>0</v>
      </c>
      <c r="AN867">
        <f>CEILING('L Sized Pack'!H864/8000,1)</f>
        <v>1</v>
      </c>
      <c r="AO867">
        <f>CEILING('L Sized Pack'!I864/8000,1)</f>
        <v>0</v>
      </c>
      <c r="AP867">
        <f>CEILING('L Sized Pack'!J864/8000,1)</f>
        <v>0</v>
      </c>
      <c r="AQ867">
        <f>CEILING('L Sized Pack'!K864/8000,1)</f>
        <v>0</v>
      </c>
      <c r="AR867">
        <f>CEILING('L Sized Pack'!L864/8000,1)</f>
        <v>0</v>
      </c>
      <c r="AS867">
        <f>CEILING('L Sized Pack'!M864/8000,1)</f>
        <v>0</v>
      </c>
      <c r="AT867">
        <f t="shared" si="54"/>
        <v>15</v>
      </c>
      <c r="AV867">
        <f t="shared" si="55"/>
        <v>189.88</v>
      </c>
    </row>
    <row r="868" spans="1:48" x14ac:dyDescent="0.25">
      <c r="A868" t="s">
        <v>898</v>
      </c>
      <c r="B868" t="s">
        <v>57</v>
      </c>
      <c r="D868">
        <f>CEILING('L Sized Pack'!B865/1000,1)</f>
        <v>0</v>
      </c>
      <c r="E868">
        <f>CEILING('L Sized Pack'!C865/1000,1)</f>
        <v>0</v>
      </c>
      <c r="F868">
        <f>CEILING('L Sized Pack'!D865/1000,1)</f>
        <v>0</v>
      </c>
      <c r="G868">
        <f>CEILING('L Sized Pack'!E865/1000,1)</f>
        <v>0</v>
      </c>
      <c r="H868">
        <f>CEILING('L Sized Pack'!F865/1000,1)</f>
        <v>0</v>
      </c>
      <c r="I868">
        <f>CEILING('L Sized Pack'!G865/1000,1)</f>
        <v>0</v>
      </c>
      <c r="J868">
        <f>CEILING('L Sized Pack'!H865/1000,1)</f>
        <v>0</v>
      </c>
      <c r="K868">
        <f>CEILING('L Sized Pack'!I865/1000,1)</f>
        <v>0</v>
      </c>
      <c r="L868">
        <f>CEILING('L Sized Pack'!J865/1000,1)</f>
        <v>0</v>
      </c>
      <c r="M868">
        <f>CEILING('L Sized Pack'!K865/1000,1)</f>
        <v>0</v>
      </c>
      <c r="N868">
        <f>CEILING('L Sized Pack'!L865/1000,1)</f>
        <v>4</v>
      </c>
      <c r="O868">
        <f>CEILING('L Sized Pack'!M865/1000,1)</f>
        <v>0</v>
      </c>
      <c r="P868">
        <f t="shared" si="52"/>
        <v>20</v>
      </c>
      <c r="T868">
        <f>CEILING('L Sized Pack'!B865/5000,1)</f>
        <v>0</v>
      </c>
      <c r="U868">
        <f>CEILING('L Sized Pack'!C865/5000,1)</f>
        <v>0</v>
      </c>
      <c r="V868">
        <f>CEILING('L Sized Pack'!D865/5000,1)</f>
        <v>0</v>
      </c>
      <c r="W868">
        <f>CEILING('L Sized Pack'!E865/5000,1)</f>
        <v>0</v>
      </c>
      <c r="X868">
        <f>CEILING('L Sized Pack'!F865/5000,1)</f>
        <v>0</v>
      </c>
      <c r="Y868">
        <f>CEILING('L Sized Pack'!G865/5000,1)</f>
        <v>0</v>
      </c>
      <c r="Z868">
        <f>CEILING('L Sized Pack'!H865/5000,1)</f>
        <v>0</v>
      </c>
      <c r="AA868">
        <f>CEILING('L Sized Pack'!I865/5000,1)</f>
        <v>0</v>
      </c>
      <c r="AB868">
        <f>CEILING('L Sized Pack'!J865/5000,1)</f>
        <v>0</v>
      </c>
      <c r="AC868">
        <f>CEILING('L Sized Pack'!K865/5000,1)</f>
        <v>0</v>
      </c>
      <c r="AD868">
        <f>CEILING('L Sized Pack'!L865/5000,1)</f>
        <v>1</v>
      </c>
      <c r="AE868">
        <f>CEILING('L Sized Pack'!M865/5000,1)</f>
        <v>0</v>
      </c>
      <c r="AF868">
        <f t="shared" si="53"/>
        <v>10</v>
      </c>
      <c r="AH868">
        <f>CEILING('L Sized Pack'!B865/8000,1)</f>
        <v>0</v>
      </c>
      <c r="AI868">
        <f>CEILING('L Sized Pack'!C865/8000,1)</f>
        <v>0</v>
      </c>
      <c r="AJ868">
        <f>CEILING('L Sized Pack'!D865/8000,1)</f>
        <v>0</v>
      </c>
      <c r="AK868">
        <f>CEILING('L Sized Pack'!E865/8000,1)</f>
        <v>0</v>
      </c>
      <c r="AL868">
        <f>CEILING('L Sized Pack'!F865/8000,1)</f>
        <v>0</v>
      </c>
      <c r="AM868">
        <f>CEILING('L Sized Pack'!G865/8000,1)</f>
        <v>0</v>
      </c>
      <c r="AN868">
        <f>CEILING('L Sized Pack'!H865/8000,1)</f>
        <v>0</v>
      </c>
      <c r="AO868">
        <f>CEILING('L Sized Pack'!I865/8000,1)</f>
        <v>0</v>
      </c>
      <c r="AP868">
        <f>CEILING('L Sized Pack'!J865/8000,1)</f>
        <v>0</v>
      </c>
      <c r="AQ868">
        <f>CEILING('L Sized Pack'!K865/8000,1)</f>
        <v>0</v>
      </c>
      <c r="AR868">
        <f>CEILING('L Sized Pack'!L865/8000,1)</f>
        <v>1</v>
      </c>
      <c r="AS868">
        <f>CEILING('L Sized Pack'!M865/8000,1)</f>
        <v>0</v>
      </c>
      <c r="AT868">
        <f t="shared" si="54"/>
        <v>15</v>
      </c>
      <c r="AV868">
        <f t="shared" si="55"/>
        <v>189.88</v>
      </c>
    </row>
    <row r="869" spans="1:48" x14ac:dyDescent="0.25">
      <c r="A869" t="s">
        <v>899</v>
      </c>
      <c r="B869" t="s">
        <v>57</v>
      </c>
      <c r="D869">
        <f>CEILING('L Sized Pack'!B866/1000,1)</f>
        <v>0</v>
      </c>
      <c r="E869">
        <f>CEILING('L Sized Pack'!C866/1000,1)</f>
        <v>0</v>
      </c>
      <c r="F869">
        <f>CEILING('L Sized Pack'!D866/1000,1)</f>
        <v>0</v>
      </c>
      <c r="G869">
        <f>CEILING('L Sized Pack'!E866/1000,1)</f>
        <v>0</v>
      </c>
      <c r="H869">
        <f>CEILING('L Sized Pack'!F866/1000,1)</f>
        <v>0</v>
      </c>
      <c r="I869">
        <f>CEILING('L Sized Pack'!G866/1000,1)</f>
        <v>0</v>
      </c>
      <c r="J869">
        <f>CEILING('L Sized Pack'!H866/1000,1)</f>
        <v>0</v>
      </c>
      <c r="K869">
        <f>CEILING('L Sized Pack'!I866/1000,1)</f>
        <v>0</v>
      </c>
      <c r="L869">
        <f>CEILING('L Sized Pack'!J866/1000,1)</f>
        <v>0</v>
      </c>
      <c r="M869">
        <f>CEILING('L Sized Pack'!K866/1000,1)</f>
        <v>0</v>
      </c>
      <c r="N869">
        <f>CEILING('L Sized Pack'!L866/1000,1)</f>
        <v>0</v>
      </c>
      <c r="O869">
        <f>CEILING('L Sized Pack'!M866/1000,1)</f>
        <v>0</v>
      </c>
      <c r="P869">
        <f t="shared" si="52"/>
        <v>0</v>
      </c>
      <c r="T869">
        <f>CEILING('L Sized Pack'!B866/5000,1)</f>
        <v>0</v>
      </c>
      <c r="U869">
        <f>CEILING('L Sized Pack'!C866/5000,1)</f>
        <v>0</v>
      </c>
      <c r="V869">
        <f>CEILING('L Sized Pack'!D866/5000,1)</f>
        <v>0</v>
      </c>
      <c r="W869">
        <f>CEILING('L Sized Pack'!E866/5000,1)</f>
        <v>0</v>
      </c>
      <c r="X869">
        <f>CEILING('L Sized Pack'!F866/5000,1)</f>
        <v>0</v>
      </c>
      <c r="Y869">
        <f>CEILING('L Sized Pack'!G866/5000,1)</f>
        <v>0</v>
      </c>
      <c r="Z869">
        <f>CEILING('L Sized Pack'!H866/5000,1)</f>
        <v>0</v>
      </c>
      <c r="AA869">
        <f>CEILING('L Sized Pack'!I866/5000,1)</f>
        <v>0</v>
      </c>
      <c r="AB869">
        <f>CEILING('L Sized Pack'!J866/5000,1)</f>
        <v>0</v>
      </c>
      <c r="AC869">
        <f>CEILING('L Sized Pack'!K866/5000,1)</f>
        <v>0</v>
      </c>
      <c r="AD869">
        <f>CEILING('L Sized Pack'!L866/5000,1)</f>
        <v>0</v>
      </c>
      <c r="AE869">
        <f>CEILING('L Sized Pack'!M866/5000,1)</f>
        <v>0</v>
      </c>
      <c r="AF869">
        <f t="shared" si="53"/>
        <v>0</v>
      </c>
      <c r="AH869">
        <f>CEILING('L Sized Pack'!B866/8000,1)</f>
        <v>0</v>
      </c>
      <c r="AI869">
        <f>CEILING('L Sized Pack'!C866/8000,1)</f>
        <v>0</v>
      </c>
      <c r="AJ869">
        <f>CEILING('L Sized Pack'!D866/8000,1)</f>
        <v>0</v>
      </c>
      <c r="AK869">
        <f>CEILING('L Sized Pack'!E866/8000,1)</f>
        <v>0</v>
      </c>
      <c r="AL869">
        <f>CEILING('L Sized Pack'!F866/8000,1)</f>
        <v>0</v>
      </c>
      <c r="AM869">
        <f>CEILING('L Sized Pack'!G866/8000,1)</f>
        <v>0</v>
      </c>
      <c r="AN869">
        <f>CEILING('L Sized Pack'!H866/8000,1)</f>
        <v>0</v>
      </c>
      <c r="AO869">
        <f>CEILING('L Sized Pack'!I866/8000,1)</f>
        <v>0</v>
      </c>
      <c r="AP869">
        <f>CEILING('L Sized Pack'!J866/8000,1)</f>
        <v>0</v>
      </c>
      <c r="AQ869">
        <f>CEILING('L Sized Pack'!K866/8000,1)</f>
        <v>0</v>
      </c>
      <c r="AR869">
        <f>CEILING('L Sized Pack'!L866/8000,1)</f>
        <v>0</v>
      </c>
      <c r="AS869">
        <f>CEILING('L Sized Pack'!M866/8000,1)</f>
        <v>0</v>
      </c>
      <c r="AT869">
        <f t="shared" si="54"/>
        <v>0</v>
      </c>
      <c r="AV869">
        <f t="shared" si="55"/>
        <v>179.88</v>
      </c>
    </row>
    <row r="870" spans="1:48" x14ac:dyDescent="0.25">
      <c r="A870" t="s">
        <v>900</v>
      </c>
      <c r="B870" t="s">
        <v>39</v>
      </c>
      <c r="D870">
        <f>CEILING('L Sized Pack'!B867/1000,1)</f>
        <v>0</v>
      </c>
      <c r="E870">
        <f>CEILING('L Sized Pack'!C867/1000,1)</f>
        <v>0</v>
      </c>
      <c r="F870">
        <f>CEILING('L Sized Pack'!D867/1000,1)</f>
        <v>0</v>
      </c>
      <c r="G870">
        <f>CEILING('L Sized Pack'!E867/1000,1)</f>
        <v>0</v>
      </c>
      <c r="H870">
        <f>CEILING('L Sized Pack'!F867/1000,1)</f>
        <v>0</v>
      </c>
      <c r="I870">
        <f>CEILING('L Sized Pack'!G867/1000,1)</f>
        <v>0</v>
      </c>
      <c r="J870">
        <f>CEILING('L Sized Pack'!H867/1000,1)</f>
        <v>0</v>
      </c>
      <c r="K870">
        <f>CEILING('L Sized Pack'!I867/1000,1)</f>
        <v>0</v>
      </c>
      <c r="L870">
        <f>CEILING('L Sized Pack'!J867/1000,1)</f>
        <v>0</v>
      </c>
      <c r="M870">
        <f>CEILING('L Sized Pack'!K867/1000,1)</f>
        <v>3</v>
      </c>
      <c r="N870">
        <f>CEILING('L Sized Pack'!L867/1000,1)</f>
        <v>0</v>
      </c>
      <c r="O870">
        <f>CEILING('L Sized Pack'!M867/1000,1)</f>
        <v>0</v>
      </c>
      <c r="P870">
        <f t="shared" si="52"/>
        <v>15</v>
      </c>
      <c r="T870">
        <f>CEILING('L Sized Pack'!B867/5000,1)</f>
        <v>0</v>
      </c>
      <c r="U870">
        <f>CEILING('L Sized Pack'!C867/5000,1)</f>
        <v>0</v>
      </c>
      <c r="V870">
        <f>CEILING('L Sized Pack'!D867/5000,1)</f>
        <v>0</v>
      </c>
      <c r="W870">
        <f>CEILING('L Sized Pack'!E867/5000,1)</f>
        <v>0</v>
      </c>
      <c r="X870">
        <f>CEILING('L Sized Pack'!F867/5000,1)</f>
        <v>0</v>
      </c>
      <c r="Y870">
        <f>CEILING('L Sized Pack'!G867/5000,1)</f>
        <v>0</v>
      </c>
      <c r="Z870">
        <f>CEILING('L Sized Pack'!H867/5000,1)</f>
        <v>0</v>
      </c>
      <c r="AA870">
        <f>CEILING('L Sized Pack'!I867/5000,1)</f>
        <v>0</v>
      </c>
      <c r="AB870">
        <f>CEILING('L Sized Pack'!J867/5000,1)</f>
        <v>0</v>
      </c>
      <c r="AC870">
        <f>CEILING('L Sized Pack'!K867/5000,1)</f>
        <v>1</v>
      </c>
      <c r="AD870">
        <f>CEILING('L Sized Pack'!L867/5000,1)</f>
        <v>0</v>
      </c>
      <c r="AE870">
        <f>CEILING('L Sized Pack'!M867/5000,1)</f>
        <v>0</v>
      </c>
      <c r="AF870">
        <f t="shared" si="53"/>
        <v>10</v>
      </c>
      <c r="AH870">
        <f>CEILING('L Sized Pack'!B867/8000,1)</f>
        <v>0</v>
      </c>
      <c r="AI870">
        <f>CEILING('L Sized Pack'!C867/8000,1)</f>
        <v>0</v>
      </c>
      <c r="AJ870">
        <f>CEILING('L Sized Pack'!D867/8000,1)</f>
        <v>0</v>
      </c>
      <c r="AK870">
        <f>CEILING('L Sized Pack'!E867/8000,1)</f>
        <v>0</v>
      </c>
      <c r="AL870">
        <f>CEILING('L Sized Pack'!F867/8000,1)</f>
        <v>0</v>
      </c>
      <c r="AM870">
        <f>CEILING('L Sized Pack'!G867/8000,1)</f>
        <v>0</v>
      </c>
      <c r="AN870">
        <f>CEILING('L Sized Pack'!H867/8000,1)</f>
        <v>0</v>
      </c>
      <c r="AO870">
        <f>CEILING('L Sized Pack'!I867/8000,1)</f>
        <v>0</v>
      </c>
      <c r="AP870">
        <f>CEILING('L Sized Pack'!J867/8000,1)</f>
        <v>0</v>
      </c>
      <c r="AQ870">
        <f>CEILING('L Sized Pack'!K867/8000,1)</f>
        <v>1</v>
      </c>
      <c r="AR870">
        <f>CEILING('L Sized Pack'!L867/8000,1)</f>
        <v>0</v>
      </c>
      <c r="AS870">
        <f>CEILING('L Sized Pack'!M867/8000,1)</f>
        <v>0</v>
      </c>
      <c r="AT870">
        <f t="shared" si="54"/>
        <v>15</v>
      </c>
      <c r="AV870">
        <f t="shared" si="55"/>
        <v>189.88</v>
      </c>
    </row>
    <row r="871" spans="1:48" x14ac:dyDescent="0.25">
      <c r="A871" t="s">
        <v>901</v>
      </c>
      <c r="B871" t="s">
        <v>57</v>
      </c>
      <c r="D871">
        <f>CEILING('L Sized Pack'!B868/1000,1)</f>
        <v>0</v>
      </c>
      <c r="E871">
        <f>CEILING('L Sized Pack'!C868/1000,1)</f>
        <v>0</v>
      </c>
      <c r="F871">
        <f>CEILING('L Sized Pack'!D868/1000,1)</f>
        <v>0</v>
      </c>
      <c r="G871">
        <f>CEILING('L Sized Pack'!E868/1000,1)</f>
        <v>2</v>
      </c>
      <c r="H871">
        <f>CEILING('L Sized Pack'!F868/1000,1)</f>
        <v>0</v>
      </c>
      <c r="I871">
        <f>CEILING('L Sized Pack'!G868/1000,1)</f>
        <v>0</v>
      </c>
      <c r="J871">
        <f>CEILING('L Sized Pack'!H868/1000,1)</f>
        <v>0</v>
      </c>
      <c r="K871">
        <f>CEILING('L Sized Pack'!I868/1000,1)</f>
        <v>0</v>
      </c>
      <c r="L871">
        <f>CEILING('L Sized Pack'!J868/1000,1)</f>
        <v>0</v>
      </c>
      <c r="M871">
        <f>CEILING('L Sized Pack'!K868/1000,1)</f>
        <v>0</v>
      </c>
      <c r="N871">
        <f>CEILING('L Sized Pack'!L868/1000,1)</f>
        <v>0</v>
      </c>
      <c r="O871">
        <f>CEILING('L Sized Pack'!M868/1000,1)</f>
        <v>2</v>
      </c>
      <c r="P871">
        <f t="shared" si="52"/>
        <v>20</v>
      </c>
      <c r="T871">
        <f>CEILING('L Sized Pack'!B868/5000,1)</f>
        <v>0</v>
      </c>
      <c r="U871">
        <f>CEILING('L Sized Pack'!C868/5000,1)</f>
        <v>0</v>
      </c>
      <c r="V871">
        <f>CEILING('L Sized Pack'!D868/5000,1)</f>
        <v>0</v>
      </c>
      <c r="W871">
        <f>CEILING('L Sized Pack'!E868/5000,1)</f>
        <v>1</v>
      </c>
      <c r="X871">
        <f>CEILING('L Sized Pack'!F868/5000,1)</f>
        <v>0</v>
      </c>
      <c r="Y871">
        <f>CEILING('L Sized Pack'!G868/5000,1)</f>
        <v>0</v>
      </c>
      <c r="Z871">
        <f>CEILING('L Sized Pack'!H868/5000,1)</f>
        <v>0</v>
      </c>
      <c r="AA871">
        <f>CEILING('L Sized Pack'!I868/5000,1)</f>
        <v>0</v>
      </c>
      <c r="AB871">
        <f>CEILING('L Sized Pack'!J868/5000,1)</f>
        <v>0</v>
      </c>
      <c r="AC871">
        <f>CEILING('L Sized Pack'!K868/5000,1)</f>
        <v>0</v>
      </c>
      <c r="AD871">
        <f>CEILING('L Sized Pack'!L868/5000,1)</f>
        <v>0</v>
      </c>
      <c r="AE871">
        <f>CEILING('L Sized Pack'!M868/5000,1)</f>
        <v>1</v>
      </c>
      <c r="AF871">
        <f t="shared" si="53"/>
        <v>20</v>
      </c>
      <c r="AH871">
        <f>CEILING('L Sized Pack'!B868/8000,1)</f>
        <v>0</v>
      </c>
      <c r="AI871">
        <f>CEILING('L Sized Pack'!C868/8000,1)</f>
        <v>0</v>
      </c>
      <c r="AJ871">
        <f>CEILING('L Sized Pack'!D868/8000,1)</f>
        <v>0</v>
      </c>
      <c r="AK871">
        <f>CEILING('L Sized Pack'!E868/8000,1)</f>
        <v>1</v>
      </c>
      <c r="AL871">
        <f>CEILING('L Sized Pack'!F868/8000,1)</f>
        <v>0</v>
      </c>
      <c r="AM871">
        <f>CEILING('L Sized Pack'!G868/8000,1)</f>
        <v>0</v>
      </c>
      <c r="AN871">
        <f>CEILING('L Sized Pack'!H868/8000,1)</f>
        <v>0</v>
      </c>
      <c r="AO871">
        <f>CEILING('L Sized Pack'!I868/8000,1)</f>
        <v>0</v>
      </c>
      <c r="AP871">
        <f>CEILING('L Sized Pack'!J868/8000,1)</f>
        <v>0</v>
      </c>
      <c r="AQ871">
        <f>CEILING('L Sized Pack'!K868/8000,1)</f>
        <v>0</v>
      </c>
      <c r="AR871">
        <f>CEILING('L Sized Pack'!L868/8000,1)</f>
        <v>0</v>
      </c>
      <c r="AS871">
        <f>CEILING('L Sized Pack'!M868/8000,1)</f>
        <v>1</v>
      </c>
      <c r="AT871">
        <f t="shared" si="54"/>
        <v>30</v>
      </c>
      <c r="AV871">
        <f t="shared" si="55"/>
        <v>199.88</v>
      </c>
    </row>
    <row r="872" spans="1:48" x14ac:dyDescent="0.25">
      <c r="A872" t="s">
        <v>902</v>
      </c>
      <c r="B872" t="s">
        <v>57</v>
      </c>
      <c r="D872">
        <f>CEILING('L Sized Pack'!B869/1000,1)</f>
        <v>0</v>
      </c>
      <c r="E872">
        <f>CEILING('L Sized Pack'!C869/1000,1)</f>
        <v>0</v>
      </c>
      <c r="F872">
        <f>CEILING('L Sized Pack'!D869/1000,1)</f>
        <v>0</v>
      </c>
      <c r="G872">
        <f>CEILING('L Sized Pack'!E869/1000,1)</f>
        <v>0</v>
      </c>
      <c r="H872">
        <f>CEILING('L Sized Pack'!F869/1000,1)</f>
        <v>0</v>
      </c>
      <c r="I872">
        <f>CEILING('L Sized Pack'!G869/1000,1)</f>
        <v>0</v>
      </c>
      <c r="J872">
        <f>CEILING('L Sized Pack'!H869/1000,1)</f>
        <v>0</v>
      </c>
      <c r="K872">
        <f>CEILING('L Sized Pack'!I869/1000,1)</f>
        <v>0</v>
      </c>
      <c r="L872">
        <f>CEILING('L Sized Pack'!J869/1000,1)</f>
        <v>0</v>
      </c>
      <c r="M872">
        <f>CEILING('L Sized Pack'!K869/1000,1)</f>
        <v>0</v>
      </c>
      <c r="N872">
        <f>CEILING('L Sized Pack'!L869/1000,1)</f>
        <v>0</v>
      </c>
      <c r="O872">
        <f>CEILING('L Sized Pack'!M869/1000,1)</f>
        <v>0</v>
      </c>
      <c r="P872">
        <f t="shared" si="52"/>
        <v>0</v>
      </c>
      <c r="T872">
        <f>CEILING('L Sized Pack'!B869/5000,1)</f>
        <v>0</v>
      </c>
      <c r="U872">
        <f>CEILING('L Sized Pack'!C869/5000,1)</f>
        <v>0</v>
      </c>
      <c r="V872">
        <f>CEILING('L Sized Pack'!D869/5000,1)</f>
        <v>0</v>
      </c>
      <c r="W872">
        <f>CEILING('L Sized Pack'!E869/5000,1)</f>
        <v>0</v>
      </c>
      <c r="X872">
        <f>CEILING('L Sized Pack'!F869/5000,1)</f>
        <v>0</v>
      </c>
      <c r="Y872">
        <f>CEILING('L Sized Pack'!G869/5000,1)</f>
        <v>0</v>
      </c>
      <c r="Z872">
        <f>CEILING('L Sized Pack'!H869/5000,1)</f>
        <v>0</v>
      </c>
      <c r="AA872">
        <f>CEILING('L Sized Pack'!I869/5000,1)</f>
        <v>0</v>
      </c>
      <c r="AB872">
        <f>CEILING('L Sized Pack'!J869/5000,1)</f>
        <v>0</v>
      </c>
      <c r="AC872">
        <f>CEILING('L Sized Pack'!K869/5000,1)</f>
        <v>0</v>
      </c>
      <c r="AD872">
        <f>CEILING('L Sized Pack'!L869/5000,1)</f>
        <v>0</v>
      </c>
      <c r="AE872">
        <f>CEILING('L Sized Pack'!M869/5000,1)</f>
        <v>0</v>
      </c>
      <c r="AF872">
        <f t="shared" si="53"/>
        <v>0</v>
      </c>
      <c r="AH872">
        <f>CEILING('L Sized Pack'!B869/8000,1)</f>
        <v>0</v>
      </c>
      <c r="AI872">
        <f>CEILING('L Sized Pack'!C869/8000,1)</f>
        <v>0</v>
      </c>
      <c r="AJ872">
        <f>CEILING('L Sized Pack'!D869/8000,1)</f>
        <v>0</v>
      </c>
      <c r="AK872">
        <f>CEILING('L Sized Pack'!E869/8000,1)</f>
        <v>0</v>
      </c>
      <c r="AL872">
        <f>CEILING('L Sized Pack'!F869/8000,1)</f>
        <v>0</v>
      </c>
      <c r="AM872">
        <f>CEILING('L Sized Pack'!G869/8000,1)</f>
        <v>0</v>
      </c>
      <c r="AN872">
        <f>CEILING('L Sized Pack'!H869/8000,1)</f>
        <v>0</v>
      </c>
      <c r="AO872">
        <f>CEILING('L Sized Pack'!I869/8000,1)</f>
        <v>0</v>
      </c>
      <c r="AP872">
        <f>CEILING('L Sized Pack'!J869/8000,1)</f>
        <v>0</v>
      </c>
      <c r="AQ872">
        <f>CEILING('L Sized Pack'!K869/8000,1)</f>
        <v>0</v>
      </c>
      <c r="AR872">
        <f>CEILING('L Sized Pack'!L869/8000,1)</f>
        <v>0</v>
      </c>
      <c r="AS872">
        <f>CEILING('L Sized Pack'!M869/8000,1)</f>
        <v>0</v>
      </c>
      <c r="AT872">
        <f t="shared" si="54"/>
        <v>0</v>
      </c>
      <c r="AV872">
        <f t="shared" si="55"/>
        <v>179.88</v>
      </c>
    </row>
    <row r="873" spans="1:48" x14ac:dyDescent="0.25">
      <c r="A873" t="s">
        <v>903</v>
      </c>
      <c r="B873" t="s">
        <v>57</v>
      </c>
      <c r="D873">
        <f>CEILING('L Sized Pack'!B870/1000,1)</f>
        <v>0</v>
      </c>
      <c r="E873">
        <f>CEILING('L Sized Pack'!C870/1000,1)</f>
        <v>0</v>
      </c>
      <c r="F873">
        <f>CEILING('L Sized Pack'!D870/1000,1)</f>
        <v>0</v>
      </c>
      <c r="G873">
        <f>CEILING('L Sized Pack'!E870/1000,1)</f>
        <v>0</v>
      </c>
      <c r="H873">
        <f>CEILING('L Sized Pack'!F870/1000,1)</f>
        <v>0</v>
      </c>
      <c r="I873">
        <f>CEILING('L Sized Pack'!G870/1000,1)</f>
        <v>0</v>
      </c>
      <c r="J873">
        <f>CEILING('L Sized Pack'!H870/1000,1)</f>
        <v>0</v>
      </c>
      <c r="K873">
        <f>CEILING('L Sized Pack'!I870/1000,1)</f>
        <v>0</v>
      </c>
      <c r="L873">
        <f>CEILING('L Sized Pack'!J870/1000,1)</f>
        <v>0</v>
      </c>
      <c r="M873">
        <f>CEILING('L Sized Pack'!K870/1000,1)</f>
        <v>0</v>
      </c>
      <c r="N873">
        <f>CEILING('L Sized Pack'!L870/1000,1)</f>
        <v>0</v>
      </c>
      <c r="O873">
        <f>CEILING('L Sized Pack'!M870/1000,1)</f>
        <v>0</v>
      </c>
      <c r="P873">
        <f t="shared" si="52"/>
        <v>0</v>
      </c>
      <c r="T873">
        <f>CEILING('L Sized Pack'!B870/5000,1)</f>
        <v>0</v>
      </c>
      <c r="U873">
        <f>CEILING('L Sized Pack'!C870/5000,1)</f>
        <v>0</v>
      </c>
      <c r="V873">
        <f>CEILING('L Sized Pack'!D870/5000,1)</f>
        <v>0</v>
      </c>
      <c r="W873">
        <f>CEILING('L Sized Pack'!E870/5000,1)</f>
        <v>0</v>
      </c>
      <c r="X873">
        <f>CEILING('L Sized Pack'!F870/5000,1)</f>
        <v>0</v>
      </c>
      <c r="Y873">
        <f>CEILING('L Sized Pack'!G870/5000,1)</f>
        <v>0</v>
      </c>
      <c r="Z873">
        <f>CEILING('L Sized Pack'!H870/5000,1)</f>
        <v>0</v>
      </c>
      <c r="AA873">
        <f>CEILING('L Sized Pack'!I870/5000,1)</f>
        <v>0</v>
      </c>
      <c r="AB873">
        <f>CEILING('L Sized Pack'!J870/5000,1)</f>
        <v>0</v>
      </c>
      <c r="AC873">
        <f>CEILING('L Sized Pack'!K870/5000,1)</f>
        <v>0</v>
      </c>
      <c r="AD873">
        <f>CEILING('L Sized Pack'!L870/5000,1)</f>
        <v>0</v>
      </c>
      <c r="AE873">
        <f>CEILING('L Sized Pack'!M870/5000,1)</f>
        <v>0</v>
      </c>
      <c r="AF873">
        <f t="shared" si="53"/>
        <v>0</v>
      </c>
      <c r="AH873">
        <f>CEILING('L Sized Pack'!B870/8000,1)</f>
        <v>0</v>
      </c>
      <c r="AI873">
        <f>CEILING('L Sized Pack'!C870/8000,1)</f>
        <v>0</v>
      </c>
      <c r="AJ873">
        <f>CEILING('L Sized Pack'!D870/8000,1)</f>
        <v>0</v>
      </c>
      <c r="AK873">
        <f>CEILING('L Sized Pack'!E870/8000,1)</f>
        <v>0</v>
      </c>
      <c r="AL873">
        <f>CEILING('L Sized Pack'!F870/8000,1)</f>
        <v>0</v>
      </c>
      <c r="AM873">
        <f>CEILING('L Sized Pack'!G870/8000,1)</f>
        <v>0</v>
      </c>
      <c r="AN873">
        <f>CEILING('L Sized Pack'!H870/8000,1)</f>
        <v>0</v>
      </c>
      <c r="AO873">
        <f>CEILING('L Sized Pack'!I870/8000,1)</f>
        <v>0</v>
      </c>
      <c r="AP873">
        <f>CEILING('L Sized Pack'!J870/8000,1)</f>
        <v>0</v>
      </c>
      <c r="AQ873">
        <f>CEILING('L Sized Pack'!K870/8000,1)</f>
        <v>0</v>
      </c>
      <c r="AR873">
        <f>CEILING('L Sized Pack'!L870/8000,1)</f>
        <v>0</v>
      </c>
      <c r="AS873">
        <f>CEILING('L Sized Pack'!M870/8000,1)</f>
        <v>0</v>
      </c>
      <c r="AT873">
        <f t="shared" si="54"/>
        <v>0</v>
      </c>
      <c r="AV873">
        <f t="shared" si="55"/>
        <v>179.88</v>
      </c>
    </row>
    <row r="874" spans="1:48" x14ac:dyDescent="0.25">
      <c r="A874" t="s">
        <v>904</v>
      </c>
      <c r="B874" t="s">
        <v>57</v>
      </c>
      <c r="D874">
        <f>CEILING('L Sized Pack'!B871/1000,1)</f>
        <v>0</v>
      </c>
      <c r="E874">
        <f>CEILING('L Sized Pack'!C871/1000,1)</f>
        <v>0</v>
      </c>
      <c r="F874">
        <f>CEILING('L Sized Pack'!D871/1000,1)</f>
        <v>0</v>
      </c>
      <c r="G874">
        <f>CEILING('L Sized Pack'!E871/1000,1)</f>
        <v>0</v>
      </c>
      <c r="H874">
        <f>CEILING('L Sized Pack'!F871/1000,1)</f>
        <v>0</v>
      </c>
      <c r="I874">
        <f>CEILING('L Sized Pack'!G871/1000,1)</f>
        <v>0</v>
      </c>
      <c r="J874">
        <f>CEILING('L Sized Pack'!H871/1000,1)</f>
        <v>0</v>
      </c>
      <c r="K874">
        <f>CEILING('L Sized Pack'!I871/1000,1)</f>
        <v>0</v>
      </c>
      <c r="L874">
        <f>CEILING('L Sized Pack'!J871/1000,1)</f>
        <v>0</v>
      </c>
      <c r="M874">
        <f>CEILING('L Sized Pack'!K871/1000,1)</f>
        <v>0</v>
      </c>
      <c r="N874">
        <f>CEILING('L Sized Pack'!L871/1000,1)</f>
        <v>0</v>
      </c>
      <c r="O874">
        <f>CEILING('L Sized Pack'!M871/1000,1)</f>
        <v>0</v>
      </c>
      <c r="P874">
        <f t="shared" si="52"/>
        <v>0</v>
      </c>
      <c r="T874">
        <f>CEILING('L Sized Pack'!B871/5000,1)</f>
        <v>0</v>
      </c>
      <c r="U874">
        <f>CEILING('L Sized Pack'!C871/5000,1)</f>
        <v>0</v>
      </c>
      <c r="V874">
        <f>CEILING('L Sized Pack'!D871/5000,1)</f>
        <v>0</v>
      </c>
      <c r="W874">
        <f>CEILING('L Sized Pack'!E871/5000,1)</f>
        <v>0</v>
      </c>
      <c r="X874">
        <f>CEILING('L Sized Pack'!F871/5000,1)</f>
        <v>0</v>
      </c>
      <c r="Y874">
        <f>CEILING('L Sized Pack'!G871/5000,1)</f>
        <v>0</v>
      </c>
      <c r="Z874">
        <f>CEILING('L Sized Pack'!H871/5000,1)</f>
        <v>0</v>
      </c>
      <c r="AA874">
        <f>CEILING('L Sized Pack'!I871/5000,1)</f>
        <v>0</v>
      </c>
      <c r="AB874">
        <f>CEILING('L Sized Pack'!J871/5000,1)</f>
        <v>0</v>
      </c>
      <c r="AC874">
        <f>CEILING('L Sized Pack'!K871/5000,1)</f>
        <v>0</v>
      </c>
      <c r="AD874">
        <f>CEILING('L Sized Pack'!L871/5000,1)</f>
        <v>0</v>
      </c>
      <c r="AE874">
        <f>CEILING('L Sized Pack'!M871/5000,1)</f>
        <v>0</v>
      </c>
      <c r="AF874">
        <f t="shared" si="53"/>
        <v>0</v>
      </c>
      <c r="AH874">
        <f>CEILING('L Sized Pack'!B871/8000,1)</f>
        <v>0</v>
      </c>
      <c r="AI874">
        <f>CEILING('L Sized Pack'!C871/8000,1)</f>
        <v>0</v>
      </c>
      <c r="AJ874">
        <f>CEILING('L Sized Pack'!D871/8000,1)</f>
        <v>0</v>
      </c>
      <c r="AK874">
        <f>CEILING('L Sized Pack'!E871/8000,1)</f>
        <v>0</v>
      </c>
      <c r="AL874">
        <f>CEILING('L Sized Pack'!F871/8000,1)</f>
        <v>0</v>
      </c>
      <c r="AM874">
        <f>CEILING('L Sized Pack'!G871/8000,1)</f>
        <v>0</v>
      </c>
      <c r="AN874">
        <f>CEILING('L Sized Pack'!H871/8000,1)</f>
        <v>0</v>
      </c>
      <c r="AO874">
        <f>CEILING('L Sized Pack'!I871/8000,1)</f>
        <v>0</v>
      </c>
      <c r="AP874">
        <f>CEILING('L Sized Pack'!J871/8000,1)</f>
        <v>0</v>
      </c>
      <c r="AQ874">
        <f>CEILING('L Sized Pack'!K871/8000,1)</f>
        <v>0</v>
      </c>
      <c r="AR874">
        <f>CEILING('L Sized Pack'!L871/8000,1)</f>
        <v>0</v>
      </c>
      <c r="AS874">
        <f>CEILING('L Sized Pack'!M871/8000,1)</f>
        <v>0</v>
      </c>
      <c r="AT874">
        <f t="shared" si="54"/>
        <v>0</v>
      </c>
      <c r="AV874">
        <f t="shared" si="55"/>
        <v>179.88</v>
      </c>
    </row>
    <row r="875" spans="1:48" x14ac:dyDescent="0.25">
      <c r="A875" t="s">
        <v>905</v>
      </c>
      <c r="B875" t="s">
        <v>57</v>
      </c>
      <c r="D875">
        <f>CEILING('L Sized Pack'!B872/1000,1)</f>
        <v>0</v>
      </c>
      <c r="E875">
        <f>CEILING('L Sized Pack'!C872/1000,1)</f>
        <v>0</v>
      </c>
      <c r="F875">
        <f>CEILING('L Sized Pack'!D872/1000,1)</f>
        <v>0</v>
      </c>
      <c r="G875">
        <f>CEILING('L Sized Pack'!E872/1000,1)</f>
        <v>0</v>
      </c>
      <c r="H875">
        <f>CEILING('L Sized Pack'!F872/1000,1)</f>
        <v>0</v>
      </c>
      <c r="I875">
        <f>CEILING('L Sized Pack'!G872/1000,1)</f>
        <v>0</v>
      </c>
      <c r="J875">
        <f>CEILING('L Sized Pack'!H872/1000,1)</f>
        <v>0</v>
      </c>
      <c r="K875">
        <f>CEILING('L Sized Pack'!I872/1000,1)</f>
        <v>0</v>
      </c>
      <c r="L875">
        <f>CEILING('L Sized Pack'!J872/1000,1)</f>
        <v>4</v>
      </c>
      <c r="M875">
        <f>CEILING('L Sized Pack'!K872/1000,1)</f>
        <v>0</v>
      </c>
      <c r="N875">
        <f>CEILING('L Sized Pack'!L872/1000,1)</f>
        <v>0</v>
      </c>
      <c r="O875">
        <f>CEILING('L Sized Pack'!M872/1000,1)</f>
        <v>0</v>
      </c>
      <c r="P875">
        <f t="shared" si="52"/>
        <v>20</v>
      </c>
      <c r="T875">
        <f>CEILING('L Sized Pack'!B872/5000,1)</f>
        <v>0</v>
      </c>
      <c r="U875">
        <f>CEILING('L Sized Pack'!C872/5000,1)</f>
        <v>0</v>
      </c>
      <c r="V875">
        <f>CEILING('L Sized Pack'!D872/5000,1)</f>
        <v>0</v>
      </c>
      <c r="W875">
        <f>CEILING('L Sized Pack'!E872/5000,1)</f>
        <v>0</v>
      </c>
      <c r="X875">
        <f>CEILING('L Sized Pack'!F872/5000,1)</f>
        <v>0</v>
      </c>
      <c r="Y875">
        <f>CEILING('L Sized Pack'!G872/5000,1)</f>
        <v>0</v>
      </c>
      <c r="Z875">
        <f>CEILING('L Sized Pack'!H872/5000,1)</f>
        <v>0</v>
      </c>
      <c r="AA875">
        <f>CEILING('L Sized Pack'!I872/5000,1)</f>
        <v>0</v>
      </c>
      <c r="AB875">
        <f>CEILING('L Sized Pack'!J872/5000,1)</f>
        <v>1</v>
      </c>
      <c r="AC875">
        <f>CEILING('L Sized Pack'!K872/5000,1)</f>
        <v>0</v>
      </c>
      <c r="AD875">
        <f>CEILING('L Sized Pack'!L872/5000,1)</f>
        <v>0</v>
      </c>
      <c r="AE875">
        <f>CEILING('L Sized Pack'!M872/5000,1)</f>
        <v>0</v>
      </c>
      <c r="AF875">
        <f t="shared" si="53"/>
        <v>10</v>
      </c>
      <c r="AH875">
        <f>CEILING('L Sized Pack'!B872/8000,1)</f>
        <v>0</v>
      </c>
      <c r="AI875">
        <f>CEILING('L Sized Pack'!C872/8000,1)</f>
        <v>0</v>
      </c>
      <c r="AJ875">
        <f>CEILING('L Sized Pack'!D872/8000,1)</f>
        <v>0</v>
      </c>
      <c r="AK875">
        <f>CEILING('L Sized Pack'!E872/8000,1)</f>
        <v>0</v>
      </c>
      <c r="AL875">
        <f>CEILING('L Sized Pack'!F872/8000,1)</f>
        <v>0</v>
      </c>
      <c r="AM875">
        <f>CEILING('L Sized Pack'!G872/8000,1)</f>
        <v>0</v>
      </c>
      <c r="AN875">
        <f>CEILING('L Sized Pack'!H872/8000,1)</f>
        <v>0</v>
      </c>
      <c r="AO875">
        <f>CEILING('L Sized Pack'!I872/8000,1)</f>
        <v>0</v>
      </c>
      <c r="AP875">
        <f>CEILING('L Sized Pack'!J872/8000,1)</f>
        <v>1</v>
      </c>
      <c r="AQ875">
        <f>CEILING('L Sized Pack'!K872/8000,1)</f>
        <v>0</v>
      </c>
      <c r="AR875">
        <f>CEILING('L Sized Pack'!L872/8000,1)</f>
        <v>0</v>
      </c>
      <c r="AS875">
        <f>CEILING('L Sized Pack'!M872/8000,1)</f>
        <v>0</v>
      </c>
      <c r="AT875">
        <f t="shared" si="54"/>
        <v>15</v>
      </c>
      <c r="AV875">
        <f t="shared" si="55"/>
        <v>189.88</v>
      </c>
    </row>
    <row r="876" spans="1:48" x14ac:dyDescent="0.25">
      <c r="A876" t="s">
        <v>906</v>
      </c>
      <c r="B876" t="s">
        <v>39</v>
      </c>
      <c r="D876">
        <f>CEILING('L Sized Pack'!B873/1000,1)</f>
        <v>0</v>
      </c>
      <c r="E876">
        <f>CEILING('L Sized Pack'!C873/1000,1)</f>
        <v>0</v>
      </c>
      <c r="F876">
        <f>CEILING('L Sized Pack'!D873/1000,1)</f>
        <v>0</v>
      </c>
      <c r="G876">
        <f>CEILING('L Sized Pack'!E873/1000,1)</f>
        <v>0</v>
      </c>
      <c r="H876">
        <f>CEILING('L Sized Pack'!F873/1000,1)</f>
        <v>0</v>
      </c>
      <c r="I876">
        <f>CEILING('L Sized Pack'!G873/1000,1)</f>
        <v>0</v>
      </c>
      <c r="J876">
        <f>CEILING('L Sized Pack'!H873/1000,1)</f>
        <v>0</v>
      </c>
      <c r="K876">
        <f>CEILING('L Sized Pack'!I873/1000,1)</f>
        <v>0</v>
      </c>
      <c r="L876">
        <f>CEILING('L Sized Pack'!J873/1000,1)</f>
        <v>0</v>
      </c>
      <c r="M876">
        <f>CEILING('L Sized Pack'!K873/1000,1)</f>
        <v>0</v>
      </c>
      <c r="N876">
        <f>CEILING('L Sized Pack'!L873/1000,1)</f>
        <v>0</v>
      </c>
      <c r="O876">
        <f>CEILING('L Sized Pack'!M873/1000,1)</f>
        <v>0</v>
      </c>
      <c r="P876">
        <f t="shared" si="52"/>
        <v>0</v>
      </c>
      <c r="T876">
        <f>CEILING('L Sized Pack'!B873/5000,1)</f>
        <v>0</v>
      </c>
      <c r="U876">
        <f>CEILING('L Sized Pack'!C873/5000,1)</f>
        <v>0</v>
      </c>
      <c r="V876">
        <f>CEILING('L Sized Pack'!D873/5000,1)</f>
        <v>0</v>
      </c>
      <c r="W876">
        <f>CEILING('L Sized Pack'!E873/5000,1)</f>
        <v>0</v>
      </c>
      <c r="X876">
        <f>CEILING('L Sized Pack'!F873/5000,1)</f>
        <v>0</v>
      </c>
      <c r="Y876">
        <f>CEILING('L Sized Pack'!G873/5000,1)</f>
        <v>0</v>
      </c>
      <c r="Z876">
        <f>CEILING('L Sized Pack'!H873/5000,1)</f>
        <v>0</v>
      </c>
      <c r="AA876">
        <f>CEILING('L Sized Pack'!I873/5000,1)</f>
        <v>0</v>
      </c>
      <c r="AB876">
        <f>CEILING('L Sized Pack'!J873/5000,1)</f>
        <v>0</v>
      </c>
      <c r="AC876">
        <f>CEILING('L Sized Pack'!K873/5000,1)</f>
        <v>0</v>
      </c>
      <c r="AD876">
        <f>CEILING('L Sized Pack'!L873/5000,1)</f>
        <v>0</v>
      </c>
      <c r="AE876">
        <f>CEILING('L Sized Pack'!M873/5000,1)</f>
        <v>0</v>
      </c>
      <c r="AF876">
        <f t="shared" si="53"/>
        <v>0</v>
      </c>
      <c r="AH876">
        <f>CEILING('L Sized Pack'!B873/8000,1)</f>
        <v>0</v>
      </c>
      <c r="AI876">
        <f>CEILING('L Sized Pack'!C873/8000,1)</f>
        <v>0</v>
      </c>
      <c r="AJ876">
        <f>CEILING('L Sized Pack'!D873/8000,1)</f>
        <v>0</v>
      </c>
      <c r="AK876">
        <f>CEILING('L Sized Pack'!E873/8000,1)</f>
        <v>0</v>
      </c>
      <c r="AL876">
        <f>CEILING('L Sized Pack'!F873/8000,1)</f>
        <v>0</v>
      </c>
      <c r="AM876">
        <f>CEILING('L Sized Pack'!G873/8000,1)</f>
        <v>0</v>
      </c>
      <c r="AN876">
        <f>CEILING('L Sized Pack'!H873/8000,1)</f>
        <v>0</v>
      </c>
      <c r="AO876">
        <f>CEILING('L Sized Pack'!I873/8000,1)</f>
        <v>0</v>
      </c>
      <c r="AP876">
        <f>CEILING('L Sized Pack'!J873/8000,1)</f>
        <v>0</v>
      </c>
      <c r="AQ876">
        <f>CEILING('L Sized Pack'!K873/8000,1)</f>
        <v>0</v>
      </c>
      <c r="AR876">
        <f>CEILING('L Sized Pack'!L873/8000,1)</f>
        <v>0</v>
      </c>
      <c r="AS876">
        <f>CEILING('L Sized Pack'!M873/8000,1)</f>
        <v>0</v>
      </c>
      <c r="AT876">
        <f t="shared" si="54"/>
        <v>0</v>
      </c>
      <c r="AV876">
        <f t="shared" si="55"/>
        <v>179.88</v>
      </c>
    </row>
    <row r="877" spans="1:48" x14ac:dyDescent="0.25">
      <c r="A877" t="s">
        <v>907</v>
      </c>
      <c r="B877" t="s">
        <v>39</v>
      </c>
      <c r="D877">
        <f>CEILING('L Sized Pack'!B874/1000,1)</f>
        <v>0</v>
      </c>
      <c r="E877">
        <f>CEILING('L Sized Pack'!C874/1000,1)</f>
        <v>0</v>
      </c>
      <c r="F877">
        <f>CEILING('L Sized Pack'!D874/1000,1)</f>
        <v>0</v>
      </c>
      <c r="G877">
        <f>CEILING('L Sized Pack'!E874/1000,1)</f>
        <v>0</v>
      </c>
      <c r="H877">
        <f>CEILING('L Sized Pack'!F874/1000,1)</f>
        <v>0</v>
      </c>
      <c r="I877">
        <f>CEILING('L Sized Pack'!G874/1000,1)</f>
        <v>0</v>
      </c>
      <c r="J877">
        <f>CEILING('L Sized Pack'!H874/1000,1)</f>
        <v>2</v>
      </c>
      <c r="K877">
        <f>CEILING('L Sized Pack'!I874/1000,1)</f>
        <v>5</v>
      </c>
      <c r="L877">
        <f>CEILING('L Sized Pack'!J874/1000,1)</f>
        <v>0</v>
      </c>
      <c r="M877">
        <f>CEILING('L Sized Pack'!K874/1000,1)</f>
        <v>0</v>
      </c>
      <c r="N877">
        <f>CEILING('L Sized Pack'!L874/1000,1)</f>
        <v>0</v>
      </c>
      <c r="O877">
        <f>CEILING('L Sized Pack'!M874/1000,1)</f>
        <v>0</v>
      </c>
      <c r="P877">
        <f t="shared" si="52"/>
        <v>35</v>
      </c>
      <c r="T877">
        <f>CEILING('L Sized Pack'!B874/5000,1)</f>
        <v>0</v>
      </c>
      <c r="U877">
        <f>CEILING('L Sized Pack'!C874/5000,1)</f>
        <v>0</v>
      </c>
      <c r="V877">
        <f>CEILING('L Sized Pack'!D874/5000,1)</f>
        <v>0</v>
      </c>
      <c r="W877">
        <f>CEILING('L Sized Pack'!E874/5000,1)</f>
        <v>0</v>
      </c>
      <c r="X877">
        <f>CEILING('L Sized Pack'!F874/5000,1)</f>
        <v>0</v>
      </c>
      <c r="Y877">
        <f>CEILING('L Sized Pack'!G874/5000,1)</f>
        <v>0</v>
      </c>
      <c r="Z877">
        <f>CEILING('L Sized Pack'!H874/5000,1)</f>
        <v>1</v>
      </c>
      <c r="AA877">
        <f>CEILING('L Sized Pack'!I874/5000,1)</f>
        <v>1</v>
      </c>
      <c r="AB877">
        <f>CEILING('L Sized Pack'!J874/5000,1)</f>
        <v>0</v>
      </c>
      <c r="AC877">
        <f>CEILING('L Sized Pack'!K874/5000,1)</f>
        <v>0</v>
      </c>
      <c r="AD877">
        <f>CEILING('L Sized Pack'!L874/5000,1)</f>
        <v>0</v>
      </c>
      <c r="AE877">
        <f>CEILING('L Sized Pack'!M874/5000,1)</f>
        <v>0</v>
      </c>
      <c r="AF877">
        <f t="shared" si="53"/>
        <v>20</v>
      </c>
      <c r="AH877">
        <f>CEILING('L Sized Pack'!B874/8000,1)</f>
        <v>0</v>
      </c>
      <c r="AI877">
        <f>CEILING('L Sized Pack'!C874/8000,1)</f>
        <v>0</v>
      </c>
      <c r="AJ877">
        <f>CEILING('L Sized Pack'!D874/8000,1)</f>
        <v>0</v>
      </c>
      <c r="AK877">
        <f>CEILING('L Sized Pack'!E874/8000,1)</f>
        <v>0</v>
      </c>
      <c r="AL877">
        <f>CEILING('L Sized Pack'!F874/8000,1)</f>
        <v>0</v>
      </c>
      <c r="AM877">
        <f>CEILING('L Sized Pack'!G874/8000,1)</f>
        <v>0</v>
      </c>
      <c r="AN877">
        <f>CEILING('L Sized Pack'!H874/8000,1)</f>
        <v>1</v>
      </c>
      <c r="AO877">
        <f>CEILING('L Sized Pack'!I874/8000,1)</f>
        <v>1</v>
      </c>
      <c r="AP877">
        <f>CEILING('L Sized Pack'!J874/8000,1)</f>
        <v>0</v>
      </c>
      <c r="AQ877">
        <f>CEILING('L Sized Pack'!K874/8000,1)</f>
        <v>0</v>
      </c>
      <c r="AR877">
        <f>CEILING('L Sized Pack'!L874/8000,1)</f>
        <v>0</v>
      </c>
      <c r="AS877">
        <f>CEILING('L Sized Pack'!M874/8000,1)</f>
        <v>0</v>
      </c>
      <c r="AT877">
        <f t="shared" si="54"/>
        <v>30</v>
      </c>
      <c r="AV877">
        <f t="shared" si="55"/>
        <v>199.88</v>
      </c>
    </row>
    <row r="878" spans="1:48" x14ac:dyDescent="0.25">
      <c r="A878" t="s">
        <v>908</v>
      </c>
      <c r="B878" t="s">
        <v>39</v>
      </c>
      <c r="D878">
        <f>CEILING('L Sized Pack'!B875/1000,1)</f>
        <v>0</v>
      </c>
      <c r="E878">
        <f>CEILING('L Sized Pack'!C875/1000,1)</f>
        <v>0</v>
      </c>
      <c r="F878">
        <f>CEILING('L Sized Pack'!D875/1000,1)</f>
        <v>0</v>
      </c>
      <c r="G878">
        <f>CEILING('L Sized Pack'!E875/1000,1)</f>
        <v>0</v>
      </c>
      <c r="H878">
        <f>CEILING('L Sized Pack'!F875/1000,1)</f>
        <v>0</v>
      </c>
      <c r="I878">
        <f>CEILING('L Sized Pack'!G875/1000,1)</f>
        <v>0</v>
      </c>
      <c r="J878">
        <f>CEILING('L Sized Pack'!H875/1000,1)</f>
        <v>0</v>
      </c>
      <c r="K878">
        <f>CEILING('L Sized Pack'!I875/1000,1)</f>
        <v>2</v>
      </c>
      <c r="L878">
        <f>CEILING('L Sized Pack'!J875/1000,1)</f>
        <v>0</v>
      </c>
      <c r="M878">
        <f>CEILING('L Sized Pack'!K875/1000,1)</f>
        <v>5</v>
      </c>
      <c r="N878">
        <f>CEILING('L Sized Pack'!L875/1000,1)</f>
        <v>0</v>
      </c>
      <c r="O878">
        <f>CEILING('L Sized Pack'!M875/1000,1)</f>
        <v>0</v>
      </c>
      <c r="P878">
        <f t="shared" si="52"/>
        <v>35</v>
      </c>
      <c r="T878">
        <f>CEILING('L Sized Pack'!B875/5000,1)</f>
        <v>0</v>
      </c>
      <c r="U878">
        <f>CEILING('L Sized Pack'!C875/5000,1)</f>
        <v>0</v>
      </c>
      <c r="V878">
        <f>CEILING('L Sized Pack'!D875/5000,1)</f>
        <v>0</v>
      </c>
      <c r="W878">
        <f>CEILING('L Sized Pack'!E875/5000,1)</f>
        <v>0</v>
      </c>
      <c r="X878">
        <f>CEILING('L Sized Pack'!F875/5000,1)</f>
        <v>0</v>
      </c>
      <c r="Y878">
        <f>CEILING('L Sized Pack'!G875/5000,1)</f>
        <v>0</v>
      </c>
      <c r="Z878">
        <f>CEILING('L Sized Pack'!H875/5000,1)</f>
        <v>0</v>
      </c>
      <c r="AA878">
        <f>CEILING('L Sized Pack'!I875/5000,1)</f>
        <v>1</v>
      </c>
      <c r="AB878">
        <f>CEILING('L Sized Pack'!J875/5000,1)</f>
        <v>0</v>
      </c>
      <c r="AC878">
        <f>CEILING('L Sized Pack'!K875/5000,1)</f>
        <v>1</v>
      </c>
      <c r="AD878">
        <f>CEILING('L Sized Pack'!L875/5000,1)</f>
        <v>0</v>
      </c>
      <c r="AE878">
        <f>CEILING('L Sized Pack'!M875/5000,1)</f>
        <v>0</v>
      </c>
      <c r="AF878">
        <f t="shared" si="53"/>
        <v>20</v>
      </c>
      <c r="AH878">
        <f>CEILING('L Sized Pack'!B875/8000,1)</f>
        <v>0</v>
      </c>
      <c r="AI878">
        <f>CEILING('L Sized Pack'!C875/8000,1)</f>
        <v>0</v>
      </c>
      <c r="AJ878">
        <f>CEILING('L Sized Pack'!D875/8000,1)</f>
        <v>0</v>
      </c>
      <c r="AK878">
        <f>CEILING('L Sized Pack'!E875/8000,1)</f>
        <v>0</v>
      </c>
      <c r="AL878">
        <f>CEILING('L Sized Pack'!F875/8000,1)</f>
        <v>0</v>
      </c>
      <c r="AM878">
        <f>CEILING('L Sized Pack'!G875/8000,1)</f>
        <v>0</v>
      </c>
      <c r="AN878">
        <f>CEILING('L Sized Pack'!H875/8000,1)</f>
        <v>0</v>
      </c>
      <c r="AO878">
        <f>CEILING('L Sized Pack'!I875/8000,1)</f>
        <v>1</v>
      </c>
      <c r="AP878">
        <f>CEILING('L Sized Pack'!J875/8000,1)</f>
        <v>0</v>
      </c>
      <c r="AQ878">
        <f>CEILING('L Sized Pack'!K875/8000,1)</f>
        <v>1</v>
      </c>
      <c r="AR878">
        <f>CEILING('L Sized Pack'!L875/8000,1)</f>
        <v>0</v>
      </c>
      <c r="AS878">
        <f>CEILING('L Sized Pack'!M875/8000,1)</f>
        <v>0</v>
      </c>
      <c r="AT878">
        <f t="shared" si="54"/>
        <v>30</v>
      </c>
      <c r="AV878">
        <f t="shared" si="55"/>
        <v>199.88</v>
      </c>
    </row>
    <row r="879" spans="1:48" x14ac:dyDescent="0.25">
      <c r="A879" t="s">
        <v>909</v>
      </c>
      <c r="B879" t="s">
        <v>57</v>
      </c>
      <c r="D879">
        <f>CEILING('L Sized Pack'!B876/1000,1)</f>
        <v>0</v>
      </c>
      <c r="E879">
        <f>CEILING('L Sized Pack'!C876/1000,1)</f>
        <v>0</v>
      </c>
      <c r="F879">
        <f>CEILING('L Sized Pack'!D876/1000,1)</f>
        <v>0</v>
      </c>
      <c r="G879">
        <f>CEILING('L Sized Pack'!E876/1000,1)</f>
        <v>0</v>
      </c>
      <c r="H879">
        <f>CEILING('L Sized Pack'!F876/1000,1)</f>
        <v>0</v>
      </c>
      <c r="I879">
        <f>CEILING('L Sized Pack'!G876/1000,1)</f>
        <v>0</v>
      </c>
      <c r="J879">
        <f>CEILING('L Sized Pack'!H876/1000,1)</f>
        <v>0</v>
      </c>
      <c r="K879">
        <f>CEILING('L Sized Pack'!I876/1000,1)</f>
        <v>0</v>
      </c>
      <c r="L879">
        <f>CEILING('L Sized Pack'!J876/1000,1)</f>
        <v>0</v>
      </c>
      <c r="M879">
        <f>CEILING('L Sized Pack'!K876/1000,1)</f>
        <v>0</v>
      </c>
      <c r="N879">
        <f>CEILING('L Sized Pack'!L876/1000,1)</f>
        <v>0</v>
      </c>
      <c r="O879">
        <f>CEILING('L Sized Pack'!M876/1000,1)</f>
        <v>1</v>
      </c>
      <c r="P879">
        <f t="shared" si="52"/>
        <v>5</v>
      </c>
      <c r="T879">
        <f>CEILING('L Sized Pack'!B876/5000,1)</f>
        <v>0</v>
      </c>
      <c r="U879">
        <f>CEILING('L Sized Pack'!C876/5000,1)</f>
        <v>0</v>
      </c>
      <c r="V879">
        <f>CEILING('L Sized Pack'!D876/5000,1)</f>
        <v>0</v>
      </c>
      <c r="W879">
        <f>CEILING('L Sized Pack'!E876/5000,1)</f>
        <v>0</v>
      </c>
      <c r="X879">
        <f>CEILING('L Sized Pack'!F876/5000,1)</f>
        <v>0</v>
      </c>
      <c r="Y879">
        <f>CEILING('L Sized Pack'!G876/5000,1)</f>
        <v>0</v>
      </c>
      <c r="Z879">
        <f>CEILING('L Sized Pack'!H876/5000,1)</f>
        <v>0</v>
      </c>
      <c r="AA879">
        <f>CEILING('L Sized Pack'!I876/5000,1)</f>
        <v>0</v>
      </c>
      <c r="AB879">
        <f>CEILING('L Sized Pack'!J876/5000,1)</f>
        <v>0</v>
      </c>
      <c r="AC879">
        <f>CEILING('L Sized Pack'!K876/5000,1)</f>
        <v>0</v>
      </c>
      <c r="AD879">
        <f>CEILING('L Sized Pack'!L876/5000,1)</f>
        <v>0</v>
      </c>
      <c r="AE879">
        <f>CEILING('L Sized Pack'!M876/5000,1)</f>
        <v>1</v>
      </c>
      <c r="AF879">
        <f t="shared" si="53"/>
        <v>10</v>
      </c>
      <c r="AH879">
        <f>CEILING('L Sized Pack'!B876/8000,1)</f>
        <v>0</v>
      </c>
      <c r="AI879">
        <f>CEILING('L Sized Pack'!C876/8000,1)</f>
        <v>0</v>
      </c>
      <c r="AJ879">
        <f>CEILING('L Sized Pack'!D876/8000,1)</f>
        <v>0</v>
      </c>
      <c r="AK879">
        <f>CEILING('L Sized Pack'!E876/8000,1)</f>
        <v>0</v>
      </c>
      <c r="AL879">
        <f>CEILING('L Sized Pack'!F876/8000,1)</f>
        <v>0</v>
      </c>
      <c r="AM879">
        <f>CEILING('L Sized Pack'!G876/8000,1)</f>
        <v>0</v>
      </c>
      <c r="AN879">
        <f>CEILING('L Sized Pack'!H876/8000,1)</f>
        <v>0</v>
      </c>
      <c r="AO879">
        <f>CEILING('L Sized Pack'!I876/8000,1)</f>
        <v>0</v>
      </c>
      <c r="AP879">
        <f>CEILING('L Sized Pack'!J876/8000,1)</f>
        <v>0</v>
      </c>
      <c r="AQ879">
        <f>CEILING('L Sized Pack'!K876/8000,1)</f>
        <v>0</v>
      </c>
      <c r="AR879">
        <f>CEILING('L Sized Pack'!L876/8000,1)</f>
        <v>0</v>
      </c>
      <c r="AS879">
        <f>CEILING('L Sized Pack'!M876/8000,1)</f>
        <v>1</v>
      </c>
      <c r="AT879">
        <f t="shared" si="54"/>
        <v>15</v>
      </c>
      <c r="AV879">
        <f t="shared" si="55"/>
        <v>184.88</v>
      </c>
    </row>
    <row r="880" spans="1:48" x14ac:dyDescent="0.25">
      <c r="A880" t="s">
        <v>910</v>
      </c>
      <c r="B880" t="s">
        <v>57</v>
      </c>
      <c r="D880">
        <f>CEILING('L Sized Pack'!B877/1000,1)</f>
        <v>0</v>
      </c>
      <c r="E880">
        <f>CEILING('L Sized Pack'!C877/1000,1)</f>
        <v>0</v>
      </c>
      <c r="F880">
        <f>CEILING('L Sized Pack'!D877/1000,1)</f>
        <v>0</v>
      </c>
      <c r="G880">
        <f>CEILING('L Sized Pack'!E877/1000,1)</f>
        <v>0</v>
      </c>
      <c r="H880">
        <f>CEILING('L Sized Pack'!F877/1000,1)</f>
        <v>0</v>
      </c>
      <c r="I880">
        <f>CEILING('L Sized Pack'!G877/1000,1)</f>
        <v>0</v>
      </c>
      <c r="J880">
        <f>CEILING('L Sized Pack'!H877/1000,1)</f>
        <v>0</v>
      </c>
      <c r="K880">
        <f>CEILING('L Sized Pack'!I877/1000,1)</f>
        <v>0</v>
      </c>
      <c r="L880">
        <f>CEILING('L Sized Pack'!J877/1000,1)</f>
        <v>0</v>
      </c>
      <c r="M880">
        <f>CEILING('L Sized Pack'!K877/1000,1)</f>
        <v>0</v>
      </c>
      <c r="N880">
        <f>CEILING('L Sized Pack'!L877/1000,1)</f>
        <v>0</v>
      </c>
      <c r="O880">
        <f>CEILING('L Sized Pack'!M877/1000,1)</f>
        <v>0</v>
      </c>
      <c r="P880">
        <f t="shared" si="52"/>
        <v>0</v>
      </c>
      <c r="T880">
        <f>CEILING('L Sized Pack'!B877/5000,1)</f>
        <v>0</v>
      </c>
      <c r="U880">
        <f>CEILING('L Sized Pack'!C877/5000,1)</f>
        <v>0</v>
      </c>
      <c r="V880">
        <f>CEILING('L Sized Pack'!D877/5000,1)</f>
        <v>0</v>
      </c>
      <c r="W880">
        <f>CEILING('L Sized Pack'!E877/5000,1)</f>
        <v>0</v>
      </c>
      <c r="X880">
        <f>CEILING('L Sized Pack'!F877/5000,1)</f>
        <v>0</v>
      </c>
      <c r="Y880">
        <f>CEILING('L Sized Pack'!G877/5000,1)</f>
        <v>0</v>
      </c>
      <c r="Z880">
        <f>CEILING('L Sized Pack'!H877/5000,1)</f>
        <v>0</v>
      </c>
      <c r="AA880">
        <f>CEILING('L Sized Pack'!I877/5000,1)</f>
        <v>0</v>
      </c>
      <c r="AB880">
        <f>CEILING('L Sized Pack'!J877/5000,1)</f>
        <v>0</v>
      </c>
      <c r="AC880">
        <f>CEILING('L Sized Pack'!K877/5000,1)</f>
        <v>0</v>
      </c>
      <c r="AD880">
        <f>CEILING('L Sized Pack'!L877/5000,1)</f>
        <v>0</v>
      </c>
      <c r="AE880">
        <f>CEILING('L Sized Pack'!M877/5000,1)</f>
        <v>0</v>
      </c>
      <c r="AF880">
        <f t="shared" si="53"/>
        <v>0</v>
      </c>
      <c r="AH880">
        <f>CEILING('L Sized Pack'!B877/8000,1)</f>
        <v>0</v>
      </c>
      <c r="AI880">
        <f>CEILING('L Sized Pack'!C877/8000,1)</f>
        <v>0</v>
      </c>
      <c r="AJ880">
        <f>CEILING('L Sized Pack'!D877/8000,1)</f>
        <v>0</v>
      </c>
      <c r="AK880">
        <f>CEILING('L Sized Pack'!E877/8000,1)</f>
        <v>0</v>
      </c>
      <c r="AL880">
        <f>CEILING('L Sized Pack'!F877/8000,1)</f>
        <v>0</v>
      </c>
      <c r="AM880">
        <f>CEILING('L Sized Pack'!G877/8000,1)</f>
        <v>0</v>
      </c>
      <c r="AN880">
        <f>CEILING('L Sized Pack'!H877/8000,1)</f>
        <v>0</v>
      </c>
      <c r="AO880">
        <f>CEILING('L Sized Pack'!I877/8000,1)</f>
        <v>0</v>
      </c>
      <c r="AP880">
        <f>CEILING('L Sized Pack'!J877/8000,1)</f>
        <v>0</v>
      </c>
      <c r="AQ880">
        <f>CEILING('L Sized Pack'!K877/8000,1)</f>
        <v>0</v>
      </c>
      <c r="AR880">
        <f>CEILING('L Sized Pack'!L877/8000,1)</f>
        <v>0</v>
      </c>
      <c r="AS880">
        <f>CEILING('L Sized Pack'!M877/8000,1)</f>
        <v>0</v>
      </c>
      <c r="AT880">
        <f t="shared" si="54"/>
        <v>0</v>
      </c>
      <c r="AV880">
        <f t="shared" si="55"/>
        <v>179.88</v>
      </c>
    </row>
    <row r="881" spans="1:48" x14ac:dyDescent="0.25">
      <c r="A881" t="s">
        <v>911</v>
      </c>
      <c r="B881" t="s">
        <v>57</v>
      </c>
      <c r="D881">
        <f>CEILING('L Sized Pack'!B878/1000,1)</f>
        <v>0</v>
      </c>
      <c r="E881">
        <f>CEILING('L Sized Pack'!C878/1000,1)</f>
        <v>0</v>
      </c>
      <c r="F881">
        <f>CEILING('L Sized Pack'!D878/1000,1)</f>
        <v>0</v>
      </c>
      <c r="G881">
        <f>CEILING('L Sized Pack'!E878/1000,1)</f>
        <v>0</v>
      </c>
      <c r="H881">
        <f>CEILING('L Sized Pack'!F878/1000,1)</f>
        <v>0</v>
      </c>
      <c r="I881">
        <f>CEILING('L Sized Pack'!G878/1000,1)</f>
        <v>0</v>
      </c>
      <c r="J881">
        <f>CEILING('L Sized Pack'!H878/1000,1)</f>
        <v>0</v>
      </c>
      <c r="K881">
        <f>CEILING('L Sized Pack'!I878/1000,1)</f>
        <v>0</v>
      </c>
      <c r="L881">
        <f>CEILING('L Sized Pack'!J878/1000,1)</f>
        <v>0</v>
      </c>
      <c r="M881">
        <f>CEILING('L Sized Pack'!K878/1000,1)</f>
        <v>0</v>
      </c>
      <c r="N881">
        <f>CEILING('L Sized Pack'!L878/1000,1)</f>
        <v>0</v>
      </c>
      <c r="O881">
        <f>CEILING('L Sized Pack'!M878/1000,1)</f>
        <v>0</v>
      </c>
      <c r="P881">
        <f t="shared" si="52"/>
        <v>0</v>
      </c>
      <c r="T881">
        <f>CEILING('L Sized Pack'!B878/5000,1)</f>
        <v>0</v>
      </c>
      <c r="U881">
        <f>CEILING('L Sized Pack'!C878/5000,1)</f>
        <v>0</v>
      </c>
      <c r="V881">
        <f>CEILING('L Sized Pack'!D878/5000,1)</f>
        <v>0</v>
      </c>
      <c r="W881">
        <f>CEILING('L Sized Pack'!E878/5000,1)</f>
        <v>0</v>
      </c>
      <c r="X881">
        <f>CEILING('L Sized Pack'!F878/5000,1)</f>
        <v>0</v>
      </c>
      <c r="Y881">
        <f>CEILING('L Sized Pack'!G878/5000,1)</f>
        <v>0</v>
      </c>
      <c r="Z881">
        <f>CEILING('L Sized Pack'!H878/5000,1)</f>
        <v>0</v>
      </c>
      <c r="AA881">
        <f>CEILING('L Sized Pack'!I878/5000,1)</f>
        <v>0</v>
      </c>
      <c r="AB881">
        <f>CEILING('L Sized Pack'!J878/5000,1)</f>
        <v>0</v>
      </c>
      <c r="AC881">
        <f>CEILING('L Sized Pack'!K878/5000,1)</f>
        <v>0</v>
      </c>
      <c r="AD881">
        <f>CEILING('L Sized Pack'!L878/5000,1)</f>
        <v>0</v>
      </c>
      <c r="AE881">
        <f>CEILING('L Sized Pack'!M878/5000,1)</f>
        <v>0</v>
      </c>
      <c r="AF881">
        <f t="shared" si="53"/>
        <v>0</v>
      </c>
      <c r="AH881">
        <f>CEILING('L Sized Pack'!B878/8000,1)</f>
        <v>0</v>
      </c>
      <c r="AI881">
        <f>CEILING('L Sized Pack'!C878/8000,1)</f>
        <v>0</v>
      </c>
      <c r="AJ881">
        <f>CEILING('L Sized Pack'!D878/8000,1)</f>
        <v>0</v>
      </c>
      <c r="AK881">
        <f>CEILING('L Sized Pack'!E878/8000,1)</f>
        <v>0</v>
      </c>
      <c r="AL881">
        <f>CEILING('L Sized Pack'!F878/8000,1)</f>
        <v>0</v>
      </c>
      <c r="AM881">
        <f>CEILING('L Sized Pack'!G878/8000,1)</f>
        <v>0</v>
      </c>
      <c r="AN881">
        <f>CEILING('L Sized Pack'!H878/8000,1)</f>
        <v>0</v>
      </c>
      <c r="AO881">
        <f>CEILING('L Sized Pack'!I878/8000,1)</f>
        <v>0</v>
      </c>
      <c r="AP881">
        <f>CEILING('L Sized Pack'!J878/8000,1)</f>
        <v>0</v>
      </c>
      <c r="AQ881">
        <f>CEILING('L Sized Pack'!K878/8000,1)</f>
        <v>0</v>
      </c>
      <c r="AR881">
        <f>CEILING('L Sized Pack'!L878/8000,1)</f>
        <v>0</v>
      </c>
      <c r="AS881">
        <f>CEILING('L Sized Pack'!M878/8000,1)</f>
        <v>0</v>
      </c>
      <c r="AT881">
        <f t="shared" si="54"/>
        <v>0</v>
      </c>
      <c r="AV881">
        <f t="shared" si="55"/>
        <v>179.88</v>
      </c>
    </row>
    <row r="882" spans="1:48" x14ac:dyDescent="0.25">
      <c r="A882" t="s">
        <v>912</v>
      </c>
      <c r="B882" t="s">
        <v>39</v>
      </c>
      <c r="D882">
        <f>CEILING('L Sized Pack'!B879/1000,1)</f>
        <v>0</v>
      </c>
      <c r="E882">
        <f>CEILING('L Sized Pack'!C879/1000,1)</f>
        <v>0</v>
      </c>
      <c r="F882">
        <f>CEILING('L Sized Pack'!D879/1000,1)</f>
        <v>0</v>
      </c>
      <c r="G882">
        <f>CEILING('L Sized Pack'!E879/1000,1)</f>
        <v>0</v>
      </c>
      <c r="H882">
        <f>CEILING('L Sized Pack'!F879/1000,1)</f>
        <v>0</v>
      </c>
      <c r="I882">
        <f>CEILING('L Sized Pack'!G879/1000,1)</f>
        <v>0</v>
      </c>
      <c r="J882">
        <f>CEILING('L Sized Pack'!H879/1000,1)</f>
        <v>0</v>
      </c>
      <c r="K882">
        <f>CEILING('L Sized Pack'!I879/1000,1)</f>
        <v>0</v>
      </c>
      <c r="L882">
        <f>CEILING('L Sized Pack'!J879/1000,1)</f>
        <v>0</v>
      </c>
      <c r="M882">
        <f>CEILING('L Sized Pack'!K879/1000,1)</f>
        <v>0</v>
      </c>
      <c r="N882">
        <f>CEILING('L Sized Pack'!L879/1000,1)</f>
        <v>0</v>
      </c>
      <c r="O882">
        <f>CEILING('L Sized Pack'!M879/1000,1)</f>
        <v>0</v>
      </c>
      <c r="P882">
        <f t="shared" si="52"/>
        <v>0</v>
      </c>
      <c r="T882">
        <f>CEILING('L Sized Pack'!B879/5000,1)</f>
        <v>0</v>
      </c>
      <c r="U882">
        <f>CEILING('L Sized Pack'!C879/5000,1)</f>
        <v>0</v>
      </c>
      <c r="V882">
        <f>CEILING('L Sized Pack'!D879/5000,1)</f>
        <v>0</v>
      </c>
      <c r="W882">
        <f>CEILING('L Sized Pack'!E879/5000,1)</f>
        <v>0</v>
      </c>
      <c r="X882">
        <f>CEILING('L Sized Pack'!F879/5000,1)</f>
        <v>0</v>
      </c>
      <c r="Y882">
        <f>CEILING('L Sized Pack'!G879/5000,1)</f>
        <v>0</v>
      </c>
      <c r="Z882">
        <f>CEILING('L Sized Pack'!H879/5000,1)</f>
        <v>0</v>
      </c>
      <c r="AA882">
        <f>CEILING('L Sized Pack'!I879/5000,1)</f>
        <v>0</v>
      </c>
      <c r="AB882">
        <f>CEILING('L Sized Pack'!J879/5000,1)</f>
        <v>0</v>
      </c>
      <c r="AC882">
        <f>CEILING('L Sized Pack'!K879/5000,1)</f>
        <v>0</v>
      </c>
      <c r="AD882">
        <f>CEILING('L Sized Pack'!L879/5000,1)</f>
        <v>0</v>
      </c>
      <c r="AE882">
        <f>CEILING('L Sized Pack'!M879/5000,1)</f>
        <v>0</v>
      </c>
      <c r="AF882">
        <f t="shared" si="53"/>
        <v>0</v>
      </c>
      <c r="AH882">
        <f>CEILING('L Sized Pack'!B879/8000,1)</f>
        <v>0</v>
      </c>
      <c r="AI882">
        <f>CEILING('L Sized Pack'!C879/8000,1)</f>
        <v>0</v>
      </c>
      <c r="AJ882">
        <f>CEILING('L Sized Pack'!D879/8000,1)</f>
        <v>0</v>
      </c>
      <c r="AK882">
        <f>CEILING('L Sized Pack'!E879/8000,1)</f>
        <v>0</v>
      </c>
      <c r="AL882">
        <f>CEILING('L Sized Pack'!F879/8000,1)</f>
        <v>0</v>
      </c>
      <c r="AM882">
        <f>CEILING('L Sized Pack'!G879/8000,1)</f>
        <v>0</v>
      </c>
      <c r="AN882">
        <f>CEILING('L Sized Pack'!H879/8000,1)</f>
        <v>0</v>
      </c>
      <c r="AO882">
        <f>CEILING('L Sized Pack'!I879/8000,1)</f>
        <v>0</v>
      </c>
      <c r="AP882">
        <f>CEILING('L Sized Pack'!J879/8000,1)</f>
        <v>0</v>
      </c>
      <c r="AQ882">
        <f>CEILING('L Sized Pack'!K879/8000,1)</f>
        <v>0</v>
      </c>
      <c r="AR882">
        <f>CEILING('L Sized Pack'!L879/8000,1)</f>
        <v>0</v>
      </c>
      <c r="AS882">
        <f>CEILING('L Sized Pack'!M879/8000,1)</f>
        <v>0</v>
      </c>
      <c r="AT882">
        <f t="shared" si="54"/>
        <v>0</v>
      </c>
      <c r="AV882">
        <f t="shared" si="55"/>
        <v>179.88</v>
      </c>
    </row>
    <row r="883" spans="1:48" x14ac:dyDescent="0.25">
      <c r="A883" t="s">
        <v>913</v>
      </c>
      <c r="B883" t="s">
        <v>39</v>
      </c>
      <c r="D883">
        <f>CEILING('L Sized Pack'!B880/1000,1)</f>
        <v>0</v>
      </c>
      <c r="E883">
        <f>CEILING('L Sized Pack'!C880/1000,1)</f>
        <v>0</v>
      </c>
      <c r="F883">
        <f>CEILING('L Sized Pack'!D880/1000,1)</f>
        <v>0</v>
      </c>
      <c r="G883">
        <f>CEILING('L Sized Pack'!E880/1000,1)</f>
        <v>0</v>
      </c>
      <c r="H883">
        <f>CEILING('L Sized Pack'!F880/1000,1)</f>
        <v>0</v>
      </c>
      <c r="I883">
        <f>CEILING('L Sized Pack'!G880/1000,1)</f>
        <v>0</v>
      </c>
      <c r="J883">
        <f>CEILING('L Sized Pack'!H880/1000,1)</f>
        <v>0</v>
      </c>
      <c r="K883">
        <f>CEILING('L Sized Pack'!I880/1000,1)</f>
        <v>0</v>
      </c>
      <c r="L883">
        <f>CEILING('L Sized Pack'!J880/1000,1)</f>
        <v>0</v>
      </c>
      <c r="M883">
        <f>CEILING('L Sized Pack'!K880/1000,1)</f>
        <v>0</v>
      </c>
      <c r="N883">
        <f>CEILING('L Sized Pack'!L880/1000,1)</f>
        <v>0</v>
      </c>
      <c r="O883">
        <f>CEILING('L Sized Pack'!M880/1000,1)</f>
        <v>3</v>
      </c>
      <c r="P883">
        <f t="shared" si="52"/>
        <v>15</v>
      </c>
      <c r="T883">
        <f>CEILING('L Sized Pack'!B880/5000,1)</f>
        <v>0</v>
      </c>
      <c r="U883">
        <f>CEILING('L Sized Pack'!C880/5000,1)</f>
        <v>0</v>
      </c>
      <c r="V883">
        <f>CEILING('L Sized Pack'!D880/5000,1)</f>
        <v>0</v>
      </c>
      <c r="W883">
        <f>CEILING('L Sized Pack'!E880/5000,1)</f>
        <v>0</v>
      </c>
      <c r="X883">
        <f>CEILING('L Sized Pack'!F880/5000,1)</f>
        <v>0</v>
      </c>
      <c r="Y883">
        <f>CEILING('L Sized Pack'!G880/5000,1)</f>
        <v>0</v>
      </c>
      <c r="Z883">
        <f>CEILING('L Sized Pack'!H880/5000,1)</f>
        <v>0</v>
      </c>
      <c r="AA883">
        <f>CEILING('L Sized Pack'!I880/5000,1)</f>
        <v>0</v>
      </c>
      <c r="AB883">
        <f>CEILING('L Sized Pack'!J880/5000,1)</f>
        <v>0</v>
      </c>
      <c r="AC883">
        <f>CEILING('L Sized Pack'!K880/5000,1)</f>
        <v>0</v>
      </c>
      <c r="AD883">
        <f>CEILING('L Sized Pack'!L880/5000,1)</f>
        <v>0</v>
      </c>
      <c r="AE883">
        <f>CEILING('L Sized Pack'!M880/5000,1)</f>
        <v>1</v>
      </c>
      <c r="AF883">
        <f t="shared" si="53"/>
        <v>10</v>
      </c>
      <c r="AH883">
        <f>CEILING('L Sized Pack'!B880/8000,1)</f>
        <v>0</v>
      </c>
      <c r="AI883">
        <f>CEILING('L Sized Pack'!C880/8000,1)</f>
        <v>0</v>
      </c>
      <c r="AJ883">
        <f>CEILING('L Sized Pack'!D880/8000,1)</f>
        <v>0</v>
      </c>
      <c r="AK883">
        <f>CEILING('L Sized Pack'!E880/8000,1)</f>
        <v>0</v>
      </c>
      <c r="AL883">
        <f>CEILING('L Sized Pack'!F880/8000,1)</f>
        <v>0</v>
      </c>
      <c r="AM883">
        <f>CEILING('L Sized Pack'!G880/8000,1)</f>
        <v>0</v>
      </c>
      <c r="AN883">
        <f>CEILING('L Sized Pack'!H880/8000,1)</f>
        <v>0</v>
      </c>
      <c r="AO883">
        <f>CEILING('L Sized Pack'!I880/8000,1)</f>
        <v>0</v>
      </c>
      <c r="AP883">
        <f>CEILING('L Sized Pack'!J880/8000,1)</f>
        <v>0</v>
      </c>
      <c r="AQ883">
        <f>CEILING('L Sized Pack'!K880/8000,1)</f>
        <v>0</v>
      </c>
      <c r="AR883">
        <f>CEILING('L Sized Pack'!L880/8000,1)</f>
        <v>0</v>
      </c>
      <c r="AS883">
        <f>CEILING('L Sized Pack'!M880/8000,1)</f>
        <v>1</v>
      </c>
      <c r="AT883">
        <f t="shared" si="54"/>
        <v>15</v>
      </c>
      <c r="AV883">
        <f t="shared" si="55"/>
        <v>189.88</v>
      </c>
    </row>
    <row r="884" spans="1:48" x14ac:dyDescent="0.25">
      <c r="A884" t="s">
        <v>914</v>
      </c>
      <c r="B884" t="s">
        <v>39</v>
      </c>
      <c r="D884">
        <f>CEILING('L Sized Pack'!B881/1000,1)</f>
        <v>0</v>
      </c>
      <c r="E884">
        <f>CEILING('L Sized Pack'!C881/1000,1)</f>
        <v>0</v>
      </c>
      <c r="F884">
        <f>CEILING('L Sized Pack'!D881/1000,1)</f>
        <v>0</v>
      </c>
      <c r="G884">
        <f>CEILING('L Sized Pack'!E881/1000,1)</f>
        <v>0</v>
      </c>
      <c r="H884">
        <f>CEILING('L Sized Pack'!F881/1000,1)</f>
        <v>0</v>
      </c>
      <c r="I884">
        <f>CEILING('L Sized Pack'!G881/1000,1)</f>
        <v>0</v>
      </c>
      <c r="J884">
        <f>CEILING('L Sized Pack'!H881/1000,1)</f>
        <v>6</v>
      </c>
      <c r="K884">
        <f>CEILING('L Sized Pack'!I881/1000,1)</f>
        <v>0</v>
      </c>
      <c r="L884">
        <f>CEILING('L Sized Pack'!J881/1000,1)</f>
        <v>0</v>
      </c>
      <c r="M884">
        <f>CEILING('L Sized Pack'!K881/1000,1)</f>
        <v>0</v>
      </c>
      <c r="N884">
        <f>CEILING('L Sized Pack'!L881/1000,1)</f>
        <v>2</v>
      </c>
      <c r="O884">
        <f>CEILING('L Sized Pack'!M881/1000,1)</f>
        <v>0</v>
      </c>
      <c r="P884">
        <f t="shared" si="52"/>
        <v>40</v>
      </c>
      <c r="T884">
        <f>CEILING('L Sized Pack'!B881/5000,1)</f>
        <v>0</v>
      </c>
      <c r="U884">
        <f>CEILING('L Sized Pack'!C881/5000,1)</f>
        <v>0</v>
      </c>
      <c r="V884">
        <f>CEILING('L Sized Pack'!D881/5000,1)</f>
        <v>0</v>
      </c>
      <c r="W884">
        <f>CEILING('L Sized Pack'!E881/5000,1)</f>
        <v>0</v>
      </c>
      <c r="X884">
        <f>CEILING('L Sized Pack'!F881/5000,1)</f>
        <v>0</v>
      </c>
      <c r="Y884">
        <f>CEILING('L Sized Pack'!G881/5000,1)</f>
        <v>0</v>
      </c>
      <c r="Z884">
        <f>CEILING('L Sized Pack'!H881/5000,1)</f>
        <v>2</v>
      </c>
      <c r="AA884">
        <f>CEILING('L Sized Pack'!I881/5000,1)</f>
        <v>0</v>
      </c>
      <c r="AB884">
        <f>CEILING('L Sized Pack'!J881/5000,1)</f>
        <v>0</v>
      </c>
      <c r="AC884">
        <f>CEILING('L Sized Pack'!K881/5000,1)</f>
        <v>0</v>
      </c>
      <c r="AD884">
        <f>CEILING('L Sized Pack'!L881/5000,1)</f>
        <v>1</v>
      </c>
      <c r="AE884">
        <f>CEILING('L Sized Pack'!M881/5000,1)</f>
        <v>0</v>
      </c>
      <c r="AF884">
        <f t="shared" si="53"/>
        <v>30</v>
      </c>
      <c r="AH884">
        <f>CEILING('L Sized Pack'!B881/8000,1)</f>
        <v>0</v>
      </c>
      <c r="AI884">
        <f>CEILING('L Sized Pack'!C881/8000,1)</f>
        <v>0</v>
      </c>
      <c r="AJ884">
        <f>CEILING('L Sized Pack'!D881/8000,1)</f>
        <v>0</v>
      </c>
      <c r="AK884">
        <f>CEILING('L Sized Pack'!E881/8000,1)</f>
        <v>0</v>
      </c>
      <c r="AL884">
        <f>CEILING('L Sized Pack'!F881/8000,1)</f>
        <v>0</v>
      </c>
      <c r="AM884">
        <f>CEILING('L Sized Pack'!G881/8000,1)</f>
        <v>0</v>
      </c>
      <c r="AN884">
        <f>CEILING('L Sized Pack'!H881/8000,1)</f>
        <v>1</v>
      </c>
      <c r="AO884">
        <f>CEILING('L Sized Pack'!I881/8000,1)</f>
        <v>0</v>
      </c>
      <c r="AP884">
        <f>CEILING('L Sized Pack'!J881/8000,1)</f>
        <v>0</v>
      </c>
      <c r="AQ884">
        <f>CEILING('L Sized Pack'!K881/8000,1)</f>
        <v>0</v>
      </c>
      <c r="AR884">
        <f>CEILING('L Sized Pack'!L881/8000,1)</f>
        <v>1</v>
      </c>
      <c r="AS884">
        <f>CEILING('L Sized Pack'!M881/8000,1)</f>
        <v>0</v>
      </c>
      <c r="AT884">
        <f t="shared" si="54"/>
        <v>30</v>
      </c>
      <c r="AV884">
        <f t="shared" si="55"/>
        <v>209.88</v>
      </c>
    </row>
    <row r="885" spans="1:48" x14ac:dyDescent="0.25">
      <c r="A885" t="s">
        <v>915</v>
      </c>
      <c r="B885" t="s">
        <v>39</v>
      </c>
      <c r="D885">
        <f>CEILING('L Sized Pack'!B882/1000,1)</f>
        <v>0</v>
      </c>
      <c r="E885">
        <f>CEILING('L Sized Pack'!C882/1000,1)</f>
        <v>0</v>
      </c>
      <c r="F885">
        <f>CEILING('L Sized Pack'!D882/1000,1)</f>
        <v>0</v>
      </c>
      <c r="G885">
        <f>CEILING('L Sized Pack'!E882/1000,1)</f>
        <v>9</v>
      </c>
      <c r="H885">
        <f>CEILING('L Sized Pack'!F882/1000,1)</f>
        <v>3</v>
      </c>
      <c r="I885">
        <f>CEILING('L Sized Pack'!G882/1000,1)</f>
        <v>0</v>
      </c>
      <c r="J885">
        <f>CEILING('L Sized Pack'!H882/1000,1)</f>
        <v>0</v>
      </c>
      <c r="K885">
        <f>CEILING('L Sized Pack'!I882/1000,1)</f>
        <v>0</v>
      </c>
      <c r="L885">
        <f>CEILING('L Sized Pack'!J882/1000,1)</f>
        <v>0</v>
      </c>
      <c r="M885">
        <f>CEILING('L Sized Pack'!K882/1000,1)</f>
        <v>0</v>
      </c>
      <c r="N885">
        <f>CEILING('L Sized Pack'!L882/1000,1)</f>
        <v>0</v>
      </c>
      <c r="O885">
        <f>CEILING('L Sized Pack'!M882/1000,1)</f>
        <v>0</v>
      </c>
      <c r="P885">
        <f t="shared" si="52"/>
        <v>60</v>
      </c>
      <c r="T885">
        <f>CEILING('L Sized Pack'!B882/5000,1)</f>
        <v>0</v>
      </c>
      <c r="U885">
        <f>CEILING('L Sized Pack'!C882/5000,1)</f>
        <v>0</v>
      </c>
      <c r="V885">
        <f>CEILING('L Sized Pack'!D882/5000,1)</f>
        <v>0</v>
      </c>
      <c r="W885">
        <f>CEILING('L Sized Pack'!E882/5000,1)</f>
        <v>2</v>
      </c>
      <c r="X885">
        <f>CEILING('L Sized Pack'!F882/5000,1)</f>
        <v>1</v>
      </c>
      <c r="Y885">
        <f>CEILING('L Sized Pack'!G882/5000,1)</f>
        <v>0</v>
      </c>
      <c r="Z885">
        <f>CEILING('L Sized Pack'!H882/5000,1)</f>
        <v>0</v>
      </c>
      <c r="AA885">
        <f>CEILING('L Sized Pack'!I882/5000,1)</f>
        <v>0</v>
      </c>
      <c r="AB885">
        <f>CEILING('L Sized Pack'!J882/5000,1)</f>
        <v>0</v>
      </c>
      <c r="AC885">
        <f>CEILING('L Sized Pack'!K882/5000,1)</f>
        <v>0</v>
      </c>
      <c r="AD885">
        <f>CEILING('L Sized Pack'!L882/5000,1)</f>
        <v>0</v>
      </c>
      <c r="AE885">
        <f>CEILING('L Sized Pack'!M882/5000,1)</f>
        <v>0</v>
      </c>
      <c r="AF885">
        <f t="shared" si="53"/>
        <v>30</v>
      </c>
      <c r="AH885">
        <f>CEILING('L Sized Pack'!B882/8000,1)</f>
        <v>0</v>
      </c>
      <c r="AI885">
        <f>CEILING('L Sized Pack'!C882/8000,1)</f>
        <v>0</v>
      </c>
      <c r="AJ885">
        <f>CEILING('L Sized Pack'!D882/8000,1)</f>
        <v>0</v>
      </c>
      <c r="AK885">
        <f>CEILING('L Sized Pack'!E882/8000,1)</f>
        <v>2</v>
      </c>
      <c r="AL885">
        <f>CEILING('L Sized Pack'!F882/8000,1)</f>
        <v>1</v>
      </c>
      <c r="AM885">
        <f>CEILING('L Sized Pack'!G882/8000,1)</f>
        <v>0</v>
      </c>
      <c r="AN885">
        <f>CEILING('L Sized Pack'!H882/8000,1)</f>
        <v>0</v>
      </c>
      <c r="AO885">
        <f>CEILING('L Sized Pack'!I882/8000,1)</f>
        <v>0</v>
      </c>
      <c r="AP885">
        <f>CEILING('L Sized Pack'!J882/8000,1)</f>
        <v>0</v>
      </c>
      <c r="AQ885">
        <f>CEILING('L Sized Pack'!K882/8000,1)</f>
        <v>0</v>
      </c>
      <c r="AR885">
        <f>CEILING('L Sized Pack'!L882/8000,1)</f>
        <v>0</v>
      </c>
      <c r="AS885">
        <f>CEILING('L Sized Pack'!M882/8000,1)</f>
        <v>0</v>
      </c>
      <c r="AT885">
        <f t="shared" si="54"/>
        <v>45</v>
      </c>
      <c r="AV885">
        <f t="shared" si="55"/>
        <v>209.88</v>
      </c>
    </row>
    <row r="886" spans="1:48" x14ac:dyDescent="0.25">
      <c r="A886" t="s">
        <v>916</v>
      </c>
      <c r="B886" t="s">
        <v>39</v>
      </c>
      <c r="D886">
        <f>CEILING('L Sized Pack'!B883/1000,1)</f>
        <v>0</v>
      </c>
      <c r="E886">
        <f>CEILING('L Sized Pack'!C883/1000,1)</f>
        <v>3</v>
      </c>
      <c r="F886">
        <f>CEILING('L Sized Pack'!D883/1000,1)</f>
        <v>0</v>
      </c>
      <c r="G886">
        <f>CEILING('L Sized Pack'!E883/1000,1)</f>
        <v>0</v>
      </c>
      <c r="H886">
        <f>CEILING('L Sized Pack'!F883/1000,1)</f>
        <v>0</v>
      </c>
      <c r="I886">
        <f>CEILING('L Sized Pack'!G883/1000,1)</f>
        <v>0</v>
      </c>
      <c r="J886">
        <f>CEILING('L Sized Pack'!H883/1000,1)</f>
        <v>0</v>
      </c>
      <c r="K886">
        <f>CEILING('L Sized Pack'!I883/1000,1)</f>
        <v>0</v>
      </c>
      <c r="L886">
        <f>CEILING('L Sized Pack'!J883/1000,1)</f>
        <v>0</v>
      </c>
      <c r="M886">
        <f>CEILING('L Sized Pack'!K883/1000,1)</f>
        <v>0</v>
      </c>
      <c r="N886">
        <f>CEILING('L Sized Pack'!L883/1000,1)</f>
        <v>0</v>
      </c>
      <c r="O886">
        <f>CEILING('L Sized Pack'!M883/1000,1)</f>
        <v>0</v>
      </c>
      <c r="P886">
        <f t="shared" si="52"/>
        <v>15</v>
      </c>
      <c r="T886">
        <f>CEILING('L Sized Pack'!B883/5000,1)</f>
        <v>0</v>
      </c>
      <c r="U886">
        <f>CEILING('L Sized Pack'!C883/5000,1)</f>
        <v>1</v>
      </c>
      <c r="V886">
        <f>CEILING('L Sized Pack'!D883/5000,1)</f>
        <v>0</v>
      </c>
      <c r="W886">
        <f>CEILING('L Sized Pack'!E883/5000,1)</f>
        <v>0</v>
      </c>
      <c r="X886">
        <f>CEILING('L Sized Pack'!F883/5000,1)</f>
        <v>0</v>
      </c>
      <c r="Y886">
        <f>CEILING('L Sized Pack'!G883/5000,1)</f>
        <v>0</v>
      </c>
      <c r="Z886">
        <f>CEILING('L Sized Pack'!H883/5000,1)</f>
        <v>0</v>
      </c>
      <c r="AA886">
        <f>CEILING('L Sized Pack'!I883/5000,1)</f>
        <v>0</v>
      </c>
      <c r="AB886">
        <f>CEILING('L Sized Pack'!J883/5000,1)</f>
        <v>0</v>
      </c>
      <c r="AC886">
        <f>CEILING('L Sized Pack'!K883/5000,1)</f>
        <v>0</v>
      </c>
      <c r="AD886">
        <f>CEILING('L Sized Pack'!L883/5000,1)</f>
        <v>0</v>
      </c>
      <c r="AE886">
        <f>CEILING('L Sized Pack'!M883/5000,1)</f>
        <v>0</v>
      </c>
      <c r="AF886">
        <f t="shared" si="53"/>
        <v>10</v>
      </c>
      <c r="AH886">
        <f>CEILING('L Sized Pack'!B883/8000,1)</f>
        <v>0</v>
      </c>
      <c r="AI886">
        <f>CEILING('L Sized Pack'!C883/8000,1)</f>
        <v>1</v>
      </c>
      <c r="AJ886">
        <f>CEILING('L Sized Pack'!D883/8000,1)</f>
        <v>0</v>
      </c>
      <c r="AK886">
        <f>CEILING('L Sized Pack'!E883/8000,1)</f>
        <v>0</v>
      </c>
      <c r="AL886">
        <f>CEILING('L Sized Pack'!F883/8000,1)</f>
        <v>0</v>
      </c>
      <c r="AM886">
        <f>CEILING('L Sized Pack'!G883/8000,1)</f>
        <v>0</v>
      </c>
      <c r="AN886">
        <f>CEILING('L Sized Pack'!H883/8000,1)</f>
        <v>0</v>
      </c>
      <c r="AO886">
        <f>CEILING('L Sized Pack'!I883/8000,1)</f>
        <v>0</v>
      </c>
      <c r="AP886">
        <f>CEILING('L Sized Pack'!J883/8000,1)</f>
        <v>0</v>
      </c>
      <c r="AQ886">
        <f>CEILING('L Sized Pack'!K883/8000,1)</f>
        <v>0</v>
      </c>
      <c r="AR886">
        <f>CEILING('L Sized Pack'!L883/8000,1)</f>
        <v>0</v>
      </c>
      <c r="AS886">
        <f>CEILING('L Sized Pack'!M883/8000,1)</f>
        <v>0</v>
      </c>
      <c r="AT886">
        <f t="shared" si="54"/>
        <v>15</v>
      </c>
      <c r="AV886">
        <f t="shared" si="55"/>
        <v>189.88</v>
      </c>
    </row>
    <row r="887" spans="1:48" x14ac:dyDescent="0.25">
      <c r="A887" t="s">
        <v>917</v>
      </c>
      <c r="B887" t="s">
        <v>57</v>
      </c>
      <c r="D887">
        <f>CEILING('L Sized Pack'!B884/1000,1)</f>
        <v>0</v>
      </c>
      <c r="E887">
        <f>CEILING('L Sized Pack'!C884/1000,1)</f>
        <v>0</v>
      </c>
      <c r="F887">
        <f>CEILING('L Sized Pack'!D884/1000,1)</f>
        <v>0</v>
      </c>
      <c r="G887">
        <f>CEILING('L Sized Pack'!E884/1000,1)</f>
        <v>0</v>
      </c>
      <c r="H887">
        <f>CEILING('L Sized Pack'!F884/1000,1)</f>
        <v>0</v>
      </c>
      <c r="I887">
        <f>CEILING('L Sized Pack'!G884/1000,1)</f>
        <v>0</v>
      </c>
      <c r="J887">
        <f>CEILING('L Sized Pack'!H884/1000,1)</f>
        <v>0</v>
      </c>
      <c r="K887">
        <f>CEILING('L Sized Pack'!I884/1000,1)</f>
        <v>0</v>
      </c>
      <c r="L887">
        <f>CEILING('L Sized Pack'!J884/1000,1)</f>
        <v>0</v>
      </c>
      <c r="M887">
        <f>CEILING('L Sized Pack'!K884/1000,1)</f>
        <v>0</v>
      </c>
      <c r="N887">
        <f>CEILING('L Sized Pack'!L884/1000,1)</f>
        <v>0</v>
      </c>
      <c r="O887">
        <f>CEILING('L Sized Pack'!M884/1000,1)</f>
        <v>0</v>
      </c>
      <c r="P887">
        <f t="shared" si="52"/>
        <v>0</v>
      </c>
      <c r="T887">
        <f>CEILING('L Sized Pack'!B884/5000,1)</f>
        <v>0</v>
      </c>
      <c r="U887">
        <f>CEILING('L Sized Pack'!C884/5000,1)</f>
        <v>0</v>
      </c>
      <c r="V887">
        <f>CEILING('L Sized Pack'!D884/5000,1)</f>
        <v>0</v>
      </c>
      <c r="W887">
        <f>CEILING('L Sized Pack'!E884/5000,1)</f>
        <v>0</v>
      </c>
      <c r="X887">
        <f>CEILING('L Sized Pack'!F884/5000,1)</f>
        <v>0</v>
      </c>
      <c r="Y887">
        <f>CEILING('L Sized Pack'!G884/5000,1)</f>
        <v>0</v>
      </c>
      <c r="Z887">
        <f>CEILING('L Sized Pack'!H884/5000,1)</f>
        <v>0</v>
      </c>
      <c r="AA887">
        <f>CEILING('L Sized Pack'!I884/5000,1)</f>
        <v>0</v>
      </c>
      <c r="AB887">
        <f>CEILING('L Sized Pack'!J884/5000,1)</f>
        <v>0</v>
      </c>
      <c r="AC887">
        <f>CEILING('L Sized Pack'!K884/5000,1)</f>
        <v>0</v>
      </c>
      <c r="AD887">
        <f>CEILING('L Sized Pack'!L884/5000,1)</f>
        <v>0</v>
      </c>
      <c r="AE887">
        <f>CEILING('L Sized Pack'!M884/5000,1)</f>
        <v>0</v>
      </c>
      <c r="AF887">
        <f t="shared" si="53"/>
        <v>0</v>
      </c>
      <c r="AH887">
        <f>CEILING('L Sized Pack'!B884/8000,1)</f>
        <v>0</v>
      </c>
      <c r="AI887">
        <f>CEILING('L Sized Pack'!C884/8000,1)</f>
        <v>0</v>
      </c>
      <c r="AJ887">
        <f>CEILING('L Sized Pack'!D884/8000,1)</f>
        <v>0</v>
      </c>
      <c r="AK887">
        <f>CEILING('L Sized Pack'!E884/8000,1)</f>
        <v>0</v>
      </c>
      <c r="AL887">
        <f>CEILING('L Sized Pack'!F884/8000,1)</f>
        <v>0</v>
      </c>
      <c r="AM887">
        <f>CEILING('L Sized Pack'!G884/8000,1)</f>
        <v>0</v>
      </c>
      <c r="AN887">
        <f>CEILING('L Sized Pack'!H884/8000,1)</f>
        <v>0</v>
      </c>
      <c r="AO887">
        <f>CEILING('L Sized Pack'!I884/8000,1)</f>
        <v>0</v>
      </c>
      <c r="AP887">
        <f>CEILING('L Sized Pack'!J884/8000,1)</f>
        <v>0</v>
      </c>
      <c r="AQ887">
        <f>CEILING('L Sized Pack'!K884/8000,1)</f>
        <v>0</v>
      </c>
      <c r="AR887">
        <f>CEILING('L Sized Pack'!L884/8000,1)</f>
        <v>0</v>
      </c>
      <c r="AS887">
        <f>CEILING('L Sized Pack'!M884/8000,1)</f>
        <v>0</v>
      </c>
      <c r="AT887">
        <f t="shared" si="54"/>
        <v>0</v>
      </c>
      <c r="AV887">
        <f t="shared" si="55"/>
        <v>179.88</v>
      </c>
    </row>
    <row r="888" spans="1:48" x14ac:dyDescent="0.25">
      <c r="A888" t="s">
        <v>918</v>
      </c>
      <c r="B888" t="s">
        <v>57</v>
      </c>
      <c r="D888">
        <f>CEILING('L Sized Pack'!B885/1000,1)</f>
        <v>0</v>
      </c>
      <c r="E888">
        <f>CEILING('L Sized Pack'!C885/1000,1)</f>
        <v>0</v>
      </c>
      <c r="F888">
        <f>CEILING('L Sized Pack'!D885/1000,1)</f>
        <v>0</v>
      </c>
      <c r="G888">
        <f>CEILING('L Sized Pack'!E885/1000,1)</f>
        <v>0</v>
      </c>
      <c r="H888">
        <f>CEILING('L Sized Pack'!F885/1000,1)</f>
        <v>0</v>
      </c>
      <c r="I888">
        <f>CEILING('L Sized Pack'!G885/1000,1)</f>
        <v>0</v>
      </c>
      <c r="J888">
        <f>CEILING('L Sized Pack'!H885/1000,1)</f>
        <v>0</v>
      </c>
      <c r="K888">
        <f>CEILING('L Sized Pack'!I885/1000,1)</f>
        <v>0</v>
      </c>
      <c r="L888">
        <f>CEILING('L Sized Pack'!J885/1000,1)</f>
        <v>0</v>
      </c>
      <c r="M888">
        <f>CEILING('L Sized Pack'!K885/1000,1)</f>
        <v>0</v>
      </c>
      <c r="N888">
        <f>CEILING('L Sized Pack'!L885/1000,1)</f>
        <v>0</v>
      </c>
      <c r="O888">
        <f>CEILING('L Sized Pack'!M885/1000,1)</f>
        <v>0</v>
      </c>
      <c r="P888">
        <f t="shared" si="52"/>
        <v>0</v>
      </c>
      <c r="T888">
        <f>CEILING('L Sized Pack'!B885/5000,1)</f>
        <v>0</v>
      </c>
      <c r="U888">
        <f>CEILING('L Sized Pack'!C885/5000,1)</f>
        <v>0</v>
      </c>
      <c r="V888">
        <f>CEILING('L Sized Pack'!D885/5000,1)</f>
        <v>0</v>
      </c>
      <c r="W888">
        <f>CEILING('L Sized Pack'!E885/5000,1)</f>
        <v>0</v>
      </c>
      <c r="X888">
        <f>CEILING('L Sized Pack'!F885/5000,1)</f>
        <v>0</v>
      </c>
      <c r="Y888">
        <f>CEILING('L Sized Pack'!G885/5000,1)</f>
        <v>0</v>
      </c>
      <c r="Z888">
        <f>CEILING('L Sized Pack'!H885/5000,1)</f>
        <v>0</v>
      </c>
      <c r="AA888">
        <f>CEILING('L Sized Pack'!I885/5000,1)</f>
        <v>0</v>
      </c>
      <c r="AB888">
        <f>CEILING('L Sized Pack'!J885/5000,1)</f>
        <v>0</v>
      </c>
      <c r="AC888">
        <f>CEILING('L Sized Pack'!K885/5000,1)</f>
        <v>0</v>
      </c>
      <c r="AD888">
        <f>CEILING('L Sized Pack'!L885/5000,1)</f>
        <v>0</v>
      </c>
      <c r="AE888">
        <f>CEILING('L Sized Pack'!M885/5000,1)</f>
        <v>0</v>
      </c>
      <c r="AF888">
        <f t="shared" si="53"/>
        <v>0</v>
      </c>
      <c r="AH888">
        <f>CEILING('L Sized Pack'!B885/8000,1)</f>
        <v>0</v>
      </c>
      <c r="AI888">
        <f>CEILING('L Sized Pack'!C885/8000,1)</f>
        <v>0</v>
      </c>
      <c r="AJ888">
        <f>CEILING('L Sized Pack'!D885/8000,1)</f>
        <v>0</v>
      </c>
      <c r="AK888">
        <f>CEILING('L Sized Pack'!E885/8000,1)</f>
        <v>0</v>
      </c>
      <c r="AL888">
        <f>CEILING('L Sized Pack'!F885/8000,1)</f>
        <v>0</v>
      </c>
      <c r="AM888">
        <f>CEILING('L Sized Pack'!G885/8000,1)</f>
        <v>0</v>
      </c>
      <c r="AN888">
        <f>CEILING('L Sized Pack'!H885/8000,1)</f>
        <v>0</v>
      </c>
      <c r="AO888">
        <f>CEILING('L Sized Pack'!I885/8000,1)</f>
        <v>0</v>
      </c>
      <c r="AP888">
        <f>CEILING('L Sized Pack'!J885/8000,1)</f>
        <v>0</v>
      </c>
      <c r="AQ888">
        <f>CEILING('L Sized Pack'!K885/8000,1)</f>
        <v>0</v>
      </c>
      <c r="AR888">
        <f>CEILING('L Sized Pack'!L885/8000,1)</f>
        <v>0</v>
      </c>
      <c r="AS888">
        <f>CEILING('L Sized Pack'!M885/8000,1)</f>
        <v>0</v>
      </c>
      <c r="AT888">
        <f t="shared" si="54"/>
        <v>0</v>
      </c>
      <c r="AV888">
        <f t="shared" si="55"/>
        <v>179.88</v>
      </c>
    </row>
    <row r="889" spans="1:48" x14ac:dyDescent="0.25">
      <c r="A889" t="s">
        <v>919</v>
      </c>
      <c r="B889" t="s">
        <v>39</v>
      </c>
      <c r="D889">
        <f>CEILING('L Sized Pack'!B886/1000,1)</f>
        <v>0</v>
      </c>
      <c r="E889">
        <f>CEILING('L Sized Pack'!C886/1000,1)</f>
        <v>0</v>
      </c>
      <c r="F889">
        <f>CEILING('L Sized Pack'!D886/1000,1)</f>
        <v>0</v>
      </c>
      <c r="G889">
        <f>CEILING('L Sized Pack'!E886/1000,1)</f>
        <v>0</v>
      </c>
      <c r="H889">
        <f>CEILING('L Sized Pack'!F886/1000,1)</f>
        <v>0</v>
      </c>
      <c r="I889">
        <f>CEILING('L Sized Pack'!G886/1000,1)</f>
        <v>0</v>
      </c>
      <c r="J889">
        <f>CEILING('L Sized Pack'!H886/1000,1)</f>
        <v>0</v>
      </c>
      <c r="K889">
        <f>CEILING('L Sized Pack'!I886/1000,1)</f>
        <v>0</v>
      </c>
      <c r="L889">
        <f>CEILING('L Sized Pack'!J886/1000,1)</f>
        <v>0</v>
      </c>
      <c r="M889">
        <f>CEILING('L Sized Pack'!K886/1000,1)</f>
        <v>0</v>
      </c>
      <c r="N889">
        <f>CEILING('L Sized Pack'!L886/1000,1)</f>
        <v>0</v>
      </c>
      <c r="O889">
        <f>CEILING('L Sized Pack'!M886/1000,1)</f>
        <v>0</v>
      </c>
      <c r="P889">
        <f t="shared" si="52"/>
        <v>0</v>
      </c>
      <c r="T889">
        <f>CEILING('L Sized Pack'!B886/5000,1)</f>
        <v>0</v>
      </c>
      <c r="U889">
        <f>CEILING('L Sized Pack'!C886/5000,1)</f>
        <v>0</v>
      </c>
      <c r="V889">
        <f>CEILING('L Sized Pack'!D886/5000,1)</f>
        <v>0</v>
      </c>
      <c r="W889">
        <f>CEILING('L Sized Pack'!E886/5000,1)</f>
        <v>0</v>
      </c>
      <c r="X889">
        <f>CEILING('L Sized Pack'!F886/5000,1)</f>
        <v>0</v>
      </c>
      <c r="Y889">
        <f>CEILING('L Sized Pack'!G886/5000,1)</f>
        <v>0</v>
      </c>
      <c r="Z889">
        <f>CEILING('L Sized Pack'!H886/5000,1)</f>
        <v>0</v>
      </c>
      <c r="AA889">
        <f>CEILING('L Sized Pack'!I886/5000,1)</f>
        <v>0</v>
      </c>
      <c r="AB889">
        <f>CEILING('L Sized Pack'!J886/5000,1)</f>
        <v>0</v>
      </c>
      <c r="AC889">
        <f>CEILING('L Sized Pack'!K886/5000,1)</f>
        <v>0</v>
      </c>
      <c r="AD889">
        <f>CEILING('L Sized Pack'!L886/5000,1)</f>
        <v>0</v>
      </c>
      <c r="AE889">
        <f>CEILING('L Sized Pack'!M886/5000,1)</f>
        <v>0</v>
      </c>
      <c r="AF889">
        <f t="shared" si="53"/>
        <v>0</v>
      </c>
      <c r="AH889">
        <f>CEILING('L Sized Pack'!B886/8000,1)</f>
        <v>0</v>
      </c>
      <c r="AI889">
        <f>CEILING('L Sized Pack'!C886/8000,1)</f>
        <v>0</v>
      </c>
      <c r="AJ889">
        <f>CEILING('L Sized Pack'!D886/8000,1)</f>
        <v>0</v>
      </c>
      <c r="AK889">
        <f>CEILING('L Sized Pack'!E886/8000,1)</f>
        <v>0</v>
      </c>
      <c r="AL889">
        <f>CEILING('L Sized Pack'!F886/8000,1)</f>
        <v>0</v>
      </c>
      <c r="AM889">
        <f>CEILING('L Sized Pack'!G886/8000,1)</f>
        <v>0</v>
      </c>
      <c r="AN889">
        <f>CEILING('L Sized Pack'!H886/8000,1)</f>
        <v>0</v>
      </c>
      <c r="AO889">
        <f>CEILING('L Sized Pack'!I886/8000,1)</f>
        <v>0</v>
      </c>
      <c r="AP889">
        <f>CEILING('L Sized Pack'!J886/8000,1)</f>
        <v>0</v>
      </c>
      <c r="AQ889">
        <f>CEILING('L Sized Pack'!K886/8000,1)</f>
        <v>0</v>
      </c>
      <c r="AR889">
        <f>CEILING('L Sized Pack'!L886/8000,1)</f>
        <v>0</v>
      </c>
      <c r="AS889">
        <f>CEILING('L Sized Pack'!M886/8000,1)</f>
        <v>0</v>
      </c>
      <c r="AT889">
        <f t="shared" si="54"/>
        <v>0</v>
      </c>
      <c r="AV889">
        <f t="shared" si="55"/>
        <v>179.88</v>
      </c>
    </row>
    <row r="890" spans="1:48" x14ac:dyDescent="0.25">
      <c r="A890" t="s">
        <v>920</v>
      </c>
      <c r="B890" t="s">
        <v>57</v>
      </c>
      <c r="D890">
        <f>CEILING('L Sized Pack'!B887/1000,1)</f>
        <v>0</v>
      </c>
      <c r="E890">
        <f>CEILING('L Sized Pack'!C887/1000,1)</f>
        <v>0</v>
      </c>
      <c r="F890">
        <f>CEILING('L Sized Pack'!D887/1000,1)</f>
        <v>0</v>
      </c>
      <c r="G890">
        <f>CEILING('L Sized Pack'!E887/1000,1)</f>
        <v>0</v>
      </c>
      <c r="H890">
        <f>CEILING('L Sized Pack'!F887/1000,1)</f>
        <v>0</v>
      </c>
      <c r="I890">
        <f>CEILING('L Sized Pack'!G887/1000,1)</f>
        <v>0</v>
      </c>
      <c r="J890">
        <f>CEILING('L Sized Pack'!H887/1000,1)</f>
        <v>0</v>
      </c>
      <c r="K890">
        <f>CEILING('L Sized Pack'!I887/1000,1)</f>
        <v>0</v>
      </c>
      <c r="L890">
        <f>CEILING('L Sized Pack'!J887/1000,1)</f>
        <v>0</v>
      </c>
      <c r="M890">
        <f>CEILING('L Sized Pack'!K887/1000,1)</f>
        <v>0</v>
      </c>
      <c r="N890">
        <f>CEILING('L Sized Pack'!L887/1000,1)</f>
        <v>0</v>
      </c>
      <c r="O890">
        <f>CEILING('L Sized Pack'!M887/1000,1)</f>
        <v>0</v>
      </c>
      <c r="P890">
        <f t="shared" si="52"/>
        <v>0</v>
      </c>
      <c r="T890">
        <f>CEILING('L Sized Pack'!B887/5000,1)</f>
        <v>0</v>
      </c>
      <c r="U890">
        <f>CEILING('L Sized Pack'!C887/5000,1)</f>
        <v>0</v>
      </c>
      <c r="V890">
        <f>CEILING('L Sized Pack'!D887/5000,1)</f>
        <v>0</v>
      </c>
      <c r="W890">
        <f>CEILING('L Sized Pack'!E887/5000,1)</f>
        <v>0</v>
      </c>
      <c r="X890">
        <f>CEILING('L Sized Pack'!F887/5000,1)</f>
        <v>0</v>
      </c>
      <c r="Y890">
        <f>CEILING('L Sized Pack'!G887/5000,1)</f>
        <v>0</v>
      </c>
      <c r="Z890">
        <f>CEILING('L Sized Pack'!H887/5000,1)</f>
        <v>0</v>
      </c>
      <c r="AA890">
        <f>CEILING('L Sized Pack'!I887/5000,1)</f>
        <v>0</v>
      </c>
      <c r="AB890">
        <f>CEILING('L Sized Pack'!J887/5000,1)</f>
        <v>0</v>
      </c>
      <c r="AC890">
        <f>CEILING('L Sized Pack'!K887/5000,1)</f>
        <v>0</v>
      </c>
      <c r="AD890">
        <f>CEILING('L Sized Pack'!L887/5000,1)</f>
        <v>0</v>
      </c>
      <c r="AE890">
        <f>CEILING('L Sized Pack'!M887/5000,1)</f>
        <v>0</v>
      </c>
      <c r="AF890">
        <f t="shared" si="53"/>
        <v>0</v>
      </c>
      <c r="AH890">
        <f>CEILING('L Sized Pack'!B887/8000,1)</f>
        <v>0</v>
      </c>
      <c r="AI890">
        <f>CEILING('L Sized Pack'!C887/8000,1)</f>
        <v>0</v>
      </c>
      <c r="AJ890">
        <f>CEILING('L Sized Pack'!D887/8000,1)</f>
        <v>0</v>
      </c>
      <c r="AK890">
        <f>CEILING('L Sized Pack'!E887/8000,1)</f>
        <v>0</v>
      </c>
      <c r="AL890">
        <f>CEILING('L Sized Pack'!F887/8000,1)</f>
        <v>0</v>
      </c>
      <c r="AM890">
        <f>CEILING('L Sized Pack'!G887/8000,1)</f>
        <v>0</v>
      </c>
      <c r="AN890">
        <f>CEILING('L Sized Pack'!H887/8000,1)</f>
        <v>0</v>
      </c>
      <c r="AO890">
        <f>CEILING('L Sized Pack'!I887/8000,1)</f>
        <v>0</v>
      </c>
      <c r="AP890">
        <f>CEILING('L Sized Pack'!J887/8000,1)</f>
        <v>0</v>
      </c>
      <c r="AQ890">
        <f>CEILING('L Sized Pack'!K887/8000,1)</f>
        <v>0</v>
      </c>
      <c r="AR890">
        <f>CEILING('L Sized Pack'!L887/8000,1)</f>
        <v>0</v>
      </c>
      <c r="AS890">
        <f>CEILING('L Sized Pack'!M887/8000,1)</f>
        <v>0</v>
      </c>
      <c r="AT890">
        <f t="shared" si="54"/>
        <v>0</v>
      </c>
      <c r="AV890">
        <f t="shared" si="55"/>
        <v>179.88</v>
      </c>
    </row>
    <row r="891" spans="1:48" x14ac:dyDescent="0.25">
      <c r="A891" t="s">
        <v>921</v>
      </c>
      <c r="B891" t="s">
        <v>57</v>
      </c>
      <c r="D891">
        <f>CEILING('L Sized Pack'!B888/1000,1)</f>
        <v>0</v>
      </c>
      <c r="E891">
        <f>CEILING('L Sized Pack'!C888/1000,1)</f>
        <v>0</v>
      </c>
      <c r="F891">
        <f>CEILING('L Sized Pack'!D888/1000,1)</f>
        <v>0</v>
      </c>
      <c r="G891">
        <f>CEILING('L Sized Pack'!E888/1000,1)</f>
        <v>0</v>
      </c>
      <c r="H891">
        <f>CEILING('L Sized Pack'!F888/1000,1)</f>
        <v>0</v>
      </c>
      <c r="I891">
        <f>CEILING('L Sized Pack'!G888/1000,1)</f>
        <v>0</v>
      </c>
      <c r="J891">
        <f>CEILING('L Sized Pack'!H888/1000,1)</f>
        <v>0</v>
      </c>
      <c r="K891">
        <f>CEILING('L Sized Pack'!I888/1000,1)</f>
        <v>0</v>
      </c>
      <c r="L891">
        <f>CEILING('L Sized Pack'!J888/1000,1)</f>
        <v>0</v>
      </c>
      <c r="M891">
        <f>CEILING('L Sized Pack'!K888/1000,1)</f>
        <v>0</v>
      </c>
      <c r="N891">
        <f>CEILING('L Sized Pack'!L888/1000,1)</f>
        <v>0</v>
      </c>
      <c r="O891">
        <f>CEILING('L Sized Pack'!M888/1000,1)</f>
        <v>0</v>
      </c>
      <c r="P891">
        <f t="shared" si="52"/>
        <v>0</v>
      </c>
      <c r="T891">
        <f>CEILING('L Sized Pack'!B888/5000,1)</f>
        <v>0</v>
      </c>
      <c r="U891">
        <f>CEILING('L Sized Pack'!C888/5000,1)</f>
        <v>0</v>
      </c>
      <c r="V891">
        <f>CEILING('L Sized Pack'!D888/5000,1)</f>
        <v>0</v>
      </c>
      <c r="W891">
        <f>CEILING('L Sized Pack'!E888/5000,1)</f>
        <v>0</v>
      </c>
      <c r="X891">
        <f>CEILING('L Sized Pack'!F888/5000,1)</f>
        <v>0</v>
      </c>
      <c r="Y891">
        <f>CEILING('L Sized Pack'!G888/5000,1)</f>
        <v>0</v>
      </c>
      <c r="Z891">
        <f>CEILING('L Sized Pack'!H888/5000,1)</f>
        <v>0</v>
      </c>
      <c r="AA891">
        <f>CEILING('L Sized Pack'!I888/5000,1)</f>
        <v>0</v>
      </c>
      <c r="AB891">
        <f>CEILING('L Sized Pack'!J888/5000,1)</f>
        <v>0</v>
      </c>
      <c r="AC891">
        <f>CEILING('L Sized Pack'!K888/5000,1)</f>
        <v>0</v>
      </c>
      <c r="AD891">
        <f>CEILING('L Sized Pack'!L888/5000,1)</f>
        <v>0</v>
      </c>
      <c r="AE891">
        <f>CEILING('L Sized Pack'!M888/5000,1)</f>
        <v>0</v>
      </c>
      <c r="AF891">
        <f t="shared" si="53"/>
        <v>0</v>
      </c>
      <c r="AH891">
        <f>CEILING('L Sized Pack'!B888/8000,1)</f>
        <v>0</v>
      </c>
      <c r="AI891">
        <f>CEILING('L Sized Pack'!C888/8000,1)</f>
        <v>0</v>
      </c>
      <c r="AJ891">
        <f>CEILING('L Sized Pack'!D888/8000,1)</f>
        <v>0</v>
      </c>
      <c r="AK891">
        <f>CEILING('L Sized Pack'!E888/8000,1)</f>
        <v>0</v>
      </c>
      <c r="AL891">
        <f>CEILING('L Sized Pack'!F888/8000,1)</f>
        <v>0</v>
      </c>
      <c r="AM891">
        <f>CEILING('L Sized Pack'!G888/8000,1)</f>
        <v>0</v>
      </c>
      <c r="AN891">
        <f>CEILING('L Sized Pack'!H888/8000,1)</f>
        <v>0</v>
      </c>
      <c r="AO891">
        <f>CEILING('L Sized Pack'!I888/8000,1)</f>
        <v>0</v>
      </c>
      <c r="AP891">
        <f>CEILING('L Sized Pack'!J888/8000,1)</f>
        <v>0</v>
      </c>
      <c r="AQ891">
        <f>CEILING('L Sized Pack'!K888/8000,1)</f>
        <v>0</v>
      </c>
      <c r="AR891">
        <f>CEILING('L Sized Pack'!L888/8000,1)</f>
        <v>0</v>
      </c>
      <c r="AS891">
        <f>CEILING('L Sized Pack'!M888/8000,1)</f>
        <v>0</v>
      </c>
      <c r="AT891">
        <f t="shared" si="54"/>
        <v>0</v>
      </c>
      <c r="AV891">
        <f t="shared" si="55"/>
        <v>179.88</v>
      </c>
    </row>
    <row r="892" spans="1:48" x14ac:dyDescent="0.25">
      <c r="A892" t="s">
        <v>922</v>
      </c>
      <c r="B892" t="s">
        <v>39</v>
      </c>
      <c r="D892">
        <f>CEILING('L Sized Pack'!B889/1000,1)</f>
        <v>0</v>
      </c>
      <c r="E892">
        <f>CEILING('L Sized Pack'!C889/1000,1)</f>
        <v>0</v>
      </c>
      <c r="F892">
        <f>CEILING('L Sized Pack'!D889/1000,1)</f>
        <v>2</v>
      </c>
      <c r="G892">
        <f>CEILING('L Sized Pack'!E889/1000,1)</f>
        <v>0</v>
      </c>
      <c r="H892">
        <f>CEILING('L Sized Pack'!F889/1000,1)</f>
        <v>0</v>
      </c>
      <c r="I892">
        <f>CEILING('L Sized Pack'!G889/1000,1)</f>
        <v>0</v>
      </c>
      <c r="J892">
        <f>CEILING('L Sized Pack'!H889/1000,1)</f>
        <v>0</v>
      </c>
      <c r="K892">
        <f>CEILING('L Sized Pack'!I889/1000,1)</f>
        <v>0</v>
      </c>
      <c r="L892">
        <f>CEILING('L Sized Pack'!J889/1000,1)</f>
        <v>0</v>
      </c>
      <c r="M892">
        <f>CEILING('L Sized Pack'!K889/1000,1)</f>
        <v>0</v>
      </c>
      <c r="N892">
        <f>CEILING('L Sized Pack'!L889/1000,1)</f>
        <v>0</v>
      </c>
      <c r="O892">
        <f>CEILING('L Sized Pack'!M889/1000,1)</f>
        <v>3</v>
      </c>
      <c r="P892">
        <f t="shared" si="52"/>
        <v>25</v>
      </c>
      <c r="T892">
        <f>CEILING('L Sized Pack'!B889/5000,1)</f>
        <v>0</v>
      </c>
      <c r="U892">
        <f>CEILING('L Sized Pack'!C889/5000,1)</f>
        <v>0</v>
      </c>
      <c r="V892">
        <f>CEILING('L Sized Pack'!D889/5000,1)</f>
        <v>1</v>
      </c>
      <c r="W892">
        <f>CEILING('L Sized Pack'!E889/5000,1)</f>
        <v>0</v>
      </c>
      <c r="X892">
        <f>CEILING('L Sized Pack'!F889/5000,1)</f>
        <v>0</v>
      </c>
      <c r="Y892">
        <f>CEILING('L Sized Pack'!G889/5000,1)</f>
        <v>0</v>
      </c>
      <c r="Z892">
        <f>CEILING('L Sized Pack'!H889/5000,1)</f>
        <v>0</v>
      </c>
      <c r="AA892">
        <f>CEILING('L Sized Pack'!I889/5000,1)</f>
        <v>0</v>
      </c>
      <c r="AB892">
        <f>CEILING('L Sized Pack'!J889/5000,1)</f>
        <v>0</v>
      </c>
      <c r="AC892">
        <f>CEILING('L Sized Pack'!K889/5000,1)</f>
        <v>0</v>
      </c>
      <c r="AD892">
        <f>CEILING('L Sized Pack'!L889/5000,1)</f>
        <v>0</v>
      </c>
      <c r="AE892">
        <f>CEILING('L Sized Pack'!M889/5000,1)</f>
        <v>1</v>
      </c>
      <c r="AF892">
        <f t="shared" si="53"/>
        <v>20</v>
      </c>
      <c r="AH892">
        <f>CEILING('L Sized Pack'!B889/8000,1)</f>
        <v>0</v>
      </c>
      <c r="AI892">
        <f>CEILING('L Sized Pack'!C889/8000,1)</f>
        <v>0</v>
      </c>
      <c r="AJ892">
        <f>CEILING('L Sized Pack'!D889/8000,1)</f>
        <v>1</v>
      </c>
      <c r="AK892">
        <f>CEILING('L Sized Pack'!E889/8000,1)</f>
        <v>0</v>
      </c>
      <c r="AL892">
        <f>CEILING('L Sized Pack'!F889/8000,1)</f>
        <v>0</v>
      </c>
      <c r="AM892">
        <f>CEILING('L Sized Pack'!G889/8000,1)</f>
        <v>0</v>
      </c>
      <c r="AN892">
        <f>CEILING('L Sized Pack'!H889/8000,1)</f>
        <v>0</v>
      </c>
      <c r="AO892">
        <f>CEILING('L Sized Pack'!I889/8000,1)</f>
        <v>0</v>
      </c>
      <c r="AP892">
        <f>CEILING('L Sized Pack'!J889/8000,1)</f>
        <v>0</v>
      </c>
      <c r="AQ892">
        <f>CEILING('L Sized Pack'!K889/8000,1)</f>
        <v>0</v>
      </c>
      <c r="AR892">
        <f>CEILING('L Sized Pack'!L889/8000,1)</f>
        <v>0</v>
      </c>
      <c r="AS892">
        <f>CEILING('L Sized Pack'!M889/8000,1)</f>
        <v>1</v>
      </c>
      <c r="AT892">
        <f t="shared" si="54"/>
        <v>30</v>
      </c>
      <c r="AV892">
        <f t="shared" si="55"/>
        <v>199.88</v>
      </c>
    </row>
    <row r="893" spans="1:48" x14ac:dyDescent="0.25">
      <c r="A893" t="s">
        <v>923</v>
      </c>
      <c r="B893" t="s">
        <v>39</v>
      </c>
      <c r="D893">
        <f>CEILING('L Sized Pack'!B890/1000,1)</f>
        <v>0</v>
      </c>
      <c r="E893">
        <f>CEILING('L Sized Pack'!C890/1000,1)</f>
        <v>15</v>
      </c>
      <c r="F893">
        <f>CEILING('L Sized Pack'!D890/1000,1)</f>
        <v>0</v>
      </c>
      <c r="G893">
        <f>CEILING('L Sized Pack'!E890/1000,1)</f>
        <v>0</v>
      </c>
      <c r="H893">
        <f>CEILING('L Sized Pack'!F890/1000,1)</f>
        <v>0</v>
      </c>
      <c r="I893">
        <f>CEILING('L Sized Pack'!G890/1000,1)</f>
        <v>0</v>
      </c>
      <c r="J893">
        <f>CEILING('L Sized Pack'!H890/1000,1)</f>
        <v>0</v>
      </c>
      <c r="K893">
        <f>CEILING('L Sized Pack'!I890/1000,1)</f>
        <v>0</v>
      </c>
      <c r="L893">
        <f>CEILING('L Sized Pack'!J890/1000,1)</f>
        <v>0</v>
      </c>
      <c r="M893">
        <f>CEILING('L Sized Pack'!K890/1000,1)</f>
        <v>4</v>
      </c>
      <c r="N893">
        <f>CEILING('L Sized Pack'!L890/1000,1)</f>
        <v>0</v>
      </c>
      <c r="O893">
        <f>CEILING('L Sized Pack'!M890/1000,1)</f>
        <v>0</v>
      </c>
      <c r="P893">
        <f t="shared" si="52"/>
        <v>95</v>
      </c>
      <c r="T893">
        <f>CEILING('L Sized Pack'!B890/5000,1)</f>
        <v>0</v>
      </c>
      <c r="U893">
        <f>CEILING('L Sized Pack'!C890/5000,1)</f>
        <v>3</v>
      </c>
      <c r="V893">
        <f>CEILING('L Sized Pack'!D890/5000,1)</f>
        <v>0</v>
      </c>
      <c r="W893">
        <f>CEILING('L Sized Pack'!E890/5000,1)</f>
        <v>0</v>
      </c>
      <c r="X893">
        <f>CEILING('L Sized Pack'!F890/5000,1)</f>
        <v>0</v>
      </c>
      <c r="Y893">
        <f>CEILING('L Sized Pack'!G890/5000,1)</f>
        <v>0</v>
      </c>
      <c r="Z893">
        <f>CEILING('L Sized Pack'!H890/5000,1)</f>
        <v>0</v>
      </c>
      <c r="AA893">
        <f>CEILING('L Sized Pack'!I890/5000,1)</f>
        <v>0</v>
      </c>
      <c r="AB893">
        <f>CEILING('L Sized Pack'!J890/5000,1)</f>
        <v>0</v>
      </c>
      <c r="AC893">
        <f>CEILING('L Sized Pack'!K890/5000,1)</f>
        <v>1</v>
      </c>
      <c r="AD893">
        <f>CEILING('L Sized Pack'!L890/5000,1)</f>
        <v>0</v>
      </c>
      <c r="AE893">
        <f>CEILING('L Sized Pack'!M890/5000,1)</f>
        <v>0</v>
      </c>
      <c r="AF893">
        <f t="shared" si="53"/>
        <v>40</v>
      </c>
      <c r="AH893">
        <f>CEILING('L Sized Pack'!B890/8000,1)</f>
        <v>0</v>
      </c>
      <c r="AI893">
        <f>CEILING('L Sized Pack'!C890/8000,1)</f>
        <v>2</v>
      </c>
      <c r="AJ893">
        <f>CEILING('L Sized Pack'!D890/8000,1)</f>
        <v>0</v>
      </c>
      <c r="AK893">
        <f>CEILING('L Sized Pack'!E890/8000,1)</f>
        <v>0</v>
      </c>
      <c r="AL893">
        <f>CEILING('L Sized Pack'!F890/8000,1)</f>
        <v>0</v>
      </c>
      <c r="AM893">
        <f>CEILING('L Sized Pack'!G890/8000,1)</f>
        <v>0</v>
      </c>
      <c r="AN893">
        <f>CEILING('L Sized Pack'!H890/8000,1)</f>
        <v>0</v>
      </c>
      <c r="AO893">
        <f>CEILING('L Sized Pack'!I890/8000,1)</f>
        <v>0</v>
      </c>
      <c r="AP893">
        <f>CEILING('L Sized Pack'!J890/8000,1)</f>
        <v>0</v>
      </c>
      <c r="AQ893">
        <f>CEILING('L Sized Pack'!K890/8000,1)</f>
        <v>1</v>
      </c>
      <c r="AR893">
        <f>CEILING('L Sized Pack'!L890/8000,1)</f>
        <v>0</v>
      </c>
      <c r="AS893">
        <f>CEILING('L Sized Pack'!M890/8000,1)</f>
        <v>0</v>
      </c>
      <c r="AT893">
        <f t="shared" si="54"/>
        <v>45</v>
      </c>
      <c r="AV893">
        <f t="shared" si="55"/>
        <v>219.88</v>
      </c>
    </row>
    <row r="894" spans="1:48" x14ac:dyDescent="0.25">
      <c r="A894" t="s">
        <v>924</v>
      </c>
      <c r="B894" t="s">
        <v>39</v>
      </c>
      <c r="D894">
        <f>CEILING('L Sized Pack'!B891/1000,1)</f>
        <v>0</v>
      </c>
      <c r="E894">
        <f>CEILING('L Sized Pack'!C891/1000,1)</f>
        <v>0</v>
      </c>
      <c r="F894">
        <f>CEILING('L Sized Pack'!D891/1000,1)</f>
        <v>0</v>
      </c>
      <c r="G894">
        <f>CEILING('L Sized Pack'!E891/1000,1)</f>
        <v>1</v>
      </c>
      <c r="H894">
        <f>CEILING('L Sized Pack'!F891/1000,1)</f>
        <v>0</v>
      </c>
      <c r="I894">
        <f>CEILING('L Sized Pack'!G891/1000,1)</f>
        <v>8</v>
      </c>
      <c r="J894">
        <f>CEILING('L Sized Pack'!H891/1000,1)</f>
        <v>0</v>
      </c>
      <c r="K894">
        <f>CEILING('L Sized Pack'!I891/1000,1)</f>
        <v>0</v>
      </c>
      <c r="L894">
        <f>CEILING('L Sized Pack'!J891/1000,1)</f>
        <v>0</v>
      </c>
      <c r="M894">
        <f>CEILING('L Sized Pack'!K891/1000,1)</f>
        <v>0</v>
      </c>
      <c r="N894">
        <f>CEILING('L Sized Pack'!L891/1000,1)</f>
        <v>0</v>
      </c>
      <c r="O894">
        <f>CEILING('L Sized Pack'!M891/1000,1)</f>
        <v>0</v>
      </c>
      <c r="P894">
        <f t="shared" si="52"/>
        <v>45</v>
      </c>
      <c r="T894">
        <f>CEILING('L Sized Pack'!B891/5000,1)</f>
        <v>0</v>
      </c>
      <c r="U894">
        <f>CEILING('L Sized Pack'!C891/5000,1)</f>
        <v>0</v>
      </c>
      <c r="V894">
        <f>CEILING('L Sized Pack'!D891/5000,1)</f>
        <v>0</v>
      </c>
      <c r="W894">
        <f>CEILING('L Sized Pack'!E891/5000,1)</f>
        <v>1</v>
      </c>
      <c r="X894">
        <f>CEILING('L Sized Pack'!F891/5000,1)</f>
        <v>0</v>
      </c>
      <c r="Y894">
        <f>CEILING('L Sized Pack'!G891/5000,1)</f>
        <v>2</v>
      </c>
      <c r="Z894">
        <f>CEILING('L Sized Pack'!H891/5000,1)</f>
        <v>0</v>
      </c>
      <c r="AA894">
        <f>CEILING('L Sized Pack'!I891/5000,1)</f>
        <v>0</v>
      </c>
      <c r="AB894">
        <f>CEILING('L Sized Pack'!J891/5000,1)</f>
        <v>0</v>
      </c>
      <c r="AC894">
        <f>CEILING('L Sized Pack'!K891/5000,1)</f>
        <v>0</v>
      </c>
      <c r="AD894">
        <f>CEILING('L Sized Pack'!L891/5000,1)</f>
        <v>0</v>
      </c>
      <c r="AE894">
        <f>CEILING('L Sized Pack'!M891/5000,1)</f>
        <v>0</v>
      </c>
      <c r="AF894">
        <f t="shared" si="53"/>
        <v>30</v>
      </c>
      <c r="AH894">
        <f>CEILING('L Sized Pack'!B891/8000,1)</f>
        <v>0</v>
      </c>
      <c r="AI894">
        <f>CEILING('L Sized Pack'!C891/8000,1)</f>
        <v>0</v>
      </c>
      <c r="AJ894">
        <f>CEILING('L Sized Pack'!D891/8000,1)</f>
        <v>0</v>
      </c>
      <c r="AK894">
        <f>CEILING('L Sized Pack'!E891/8000,1)</f>
        <v>1</v>
      </c>
      <c r="AL894">
        <f>CEILING('L Sized Pack'!F891/8000,1)</f>
        <v>0</v>
      </c>
      <c r="AM894">
        <f>CEILING('L Sized Pack'!G891/8000,1)</f>
        <v>1</v>
      </c>
      <c r="AN894">
        <f>CEILING('L Sized Pack'!H891/8000,1)</f>
        <v>0</v>
      </c>
      <c r="AO894">
        <f>CEILING('L Sized Pack'!I891/8000,1)</f>
        <v>0</v>
      </c>
      <c r="AP894">
        <f>CEILING('L Sized Pack'!J891/8000,1)</f>
        <v>0</v>
      </c>
      <c r="AQ894">
        <f>CEILING('L Sized Pack'!K891/8000,1)</f>
        <v>0</v>
      </c>
      <c r="AR894">
        <f>CEILING('L Sized Pack'!L891/8000,1)</f>
        <v>0</v>
      </c>
      <c r="AS894">
        <f>CEILING('L Sized Pack'!M891/8000,1)</f>
        <v>0</v>
      </c>
      <c r="AT894">
        <f t="shared" si="54"/>
        <v>30</v>
      </c>
      <c r="AV894">
        <f t="shared" si="55"/>
        <v>209.88</v>
      </c>
    </row>
    <row r="895" spans="1:48" x14ac:dyDescent="0.25">
      <c r="A895" t="s">
        <v>925</v>
      </c>
      <c r="B895" t="s">
        <v>39</v>
      </c>
      <c r="D895">
        <f>CEILING('L Sized Pack'!B892/1000,1)</f>
        <v>0</v>
      </c>
      <c r="E895">
        <f>CEILING('L Sized Pack'!C892/1000,1)</f>
        <v>0</v>
      </c>
      <c r="F895">
        <f>CEILING('L Sized Pack'!D892/1000,1)</f>
        <v>0</v>
      </c>
      <c r="G895">
        <f>CEILING('L Sized Pack'!E892/1000,1)</f>
        <v>0</v>
      </c>
      <c r="H895">
        <f>CEILING('L Sized Pack'!F892/1000,1)</f>
        <v>0</v>
      </c>
      <c r="I895">
        <f>CEILING('L Sized Pack'!G892/1000,1)</f>
        <v>3</v>
      </c>
      <c r="J895">
        <f>CEILING('L Sized Pack'!H892/1000,1)</f>
        <v>0</v>
      </c>
      <c r="K895">
        <f>CEILING('L Sized Pack'!I892/1000,1)</f>
        <v>0</v>
      </c>
      <c r="L895">
        <f>CEILING('L Sized Pack'!J892/1000,1)</f>
        <v>0</v>
      </c>
      <c r="M895">
        <f>CEILING('L Sized Pack'!K892/1000,1)</f>
        <v>0</v>
      </c>
      <c r="N895">
        <f>CEILING('L Sized Pack'!L892/1000,1)</f>
        <v>0</v>
      </c>
      <c r="O895">
        <f>CEILING('L Sized Pack'!M892/1000,1)</f>
        <v>0</v>
      </c>
      <c r="P895">
        <f t="shared" si="52"/>
        <v>15</v>
      </c>
      <c r="T895">
        <f>CEILING('L Sized Pack'!B892/5000,1)</f>
        <v>0</v>
      </c>
      <c r="U895">
        <f>CEILING('L Sized Pack'!C892/5000,1)</f>
        <v>0</v>
      </c>
      <c r="V895">
        <f>CEILING('L Sized Pack'!D892/5000,1)</f>
        <v>0</v>
      </c>
      <c r="W895">
        <f>CEILING('L Sized Pack'!E892/5000,1)</f>
        <v>0</v>
      </c>
      <c r="X895">
        <f>CEILING('L Sized Pack'!F892/5000,1)</f>
        <v>0</v>
      </c>
      <c r="Y895">
        <f>CEILING('L Sized Pack'!G892/5000,1)</f>
        <v>1</v>
      </c>
      <c r="Z895">
        <f>CEILING('L Sized Pack'!H892/5000,1)</f>
        <v>0</v>
      </c>
      <c r="AA895">
        <f>CEILING('L Sized Pack'!I892/5000,1)</f>
        <v>0</v>
      </c>
      <c r="AB895">
        <f>CEILING('L Sized Pack'!J892/5000,1)</f>
        <v>0</v>
      </c>
      <c r="AC895">
        <f>CEILING('L Sized Pack'!K892/5000,1)</f>
        <v>0</v>
      </c>
      <c r="AD895">
        <f>CEILING('L Sized Pack'!L892/5000,1)</f>
        <v>0</v>
      </c>
      <c r="AE895">
        <f>CEILING('L Sized Pack'!M892/5000,1)</f>
        <v>0</v>
      </c>
      <c r="AF895">
        <f t="shared" si="53"/>
        <v>10</v>
      </c>
      <c r="AH895">
        <f>CEILING('L Sized Pack'!B892/8000,1)</f>
        <v>0</v>
      </c>
      <c r="AI895">
        <f>CEILING('L Sized Pack'!C892/8000,1)</f>
        <v>0</v>
      </c>
      <c r="AJ895">
        <f>CEILING('L Sized Pack'!D892/8000,1)</f>
        <v>0</v>
      </c>
      <c r="AK895">
        <f>CEILING('L Sized Pack'!E892/8000,1)</f>
        <v>0</v>
      </c>
      <c r="AL895">
        <f>CEILING('L Sized Pack'!F892/8000,1)</f>
        <v>0</v>
      </c>
      <c r="AM895">
        <f>CEILING('L Sized Pack'!G892/8000,1)</f>
        <v>1</v>
      </c>
      <c r="AN895">
        <f>CEILING('L Sized Pack'!H892/8000,1)</f>
        <v>0</v>
      </c>
      <c r="AO895">
        <f>CEILING('L Sized Pack'!I892/8000,1)</f>
        <v>0</v>
      </c>
      <c r="AP895">
        <f>CEILING('L Sized Pack'!J892/8000,1)</f>
        <v>0</v>
      </c>
      <c r="AQ895">
        <f>CEILING('L Sized Pack'!K892/8000,1)</f>
        <v>0</v>
      </c>
      <c r="AR895">
        <f>CEILING('L Sized Pack'!L892/8000,1)</f>
        <v>0</v>
      </c>
      <c r="AS895">
        <f>CEILING('L Sized Pack'!M892/8000,1)</f>
        <v>0</v>
      </c>
      <c r="AT895">
        <f t="shared" si="54"/>
        <v>15</v>
      </c>
      <c r="AV895">
        <f t="shared" si="55"/>
        <v>189.88</v>
      </c>
    </row>
    <row r="896" spans="1:48" x14ac:dyDescent="0.25">
      <c r="A896" t="s">
        <v>926</v>
      </c>
      <c r="B896" t="s">
        <v>57</v>
      </c>
      <c r="D896">
        <f>CEILING('L Sized Pack'!B893/1000,1)</f>
        <v>0</v>
      </c>
      <c r="E896">
        <f>CEILING('L Sized Pack'!C893/1000,1)</f>
        <v>0</v>
      </c>
      <c r="F896">
        <f>CEILING('L Sized Pack'!D893/1000,1)</f>
        <v>0</v>
      </c>
      <c r="G896">
        <f>CEILING('L Sized Pack'!E893/1000,1)</f>
        <v>0</v>
      </c>
      <c r="H896">
        <f>CEILING('L Sized Pack'!F893/1000,1)</f>
        <v>0</v>
      </c>
      <c r="I896">
        <f>CEILING('L Sized Pack'!G893/1000,1)</f>
        <v>0</v>
      </c>
      <c r="J896">
        <f>CEILING('L Sized Pack'!H893/1000,1)</f>
        <v>0</v>
      </c>
      <c r="K896">
        <f>CEILING('L Sized Pack'!I893/1000,1)</f>
        <v>0</v>
      </c>
      <c r="L896">
        <f>CEILING('L Sized Pack'!J893/1000,1)</f>
        <v>0</v>
      </c>
      <c r="M896">
        <f>CEILING('L Sized Pack'!K893/1000,1)</f>
        <v>0</v>
      </c>
      <c r="N896">
        <f>CEILING('L Sized Pack'!L893/1000,1)</f>
        <v>4</v>
      </c>
      <c r="O896">
        <f>CEILING('L Sized Pack'!M893/1000,1)</f>
        <v>0</v>
      </c>
      <c r="P896">
        <f t="shared" si="52"/>
        <v>20</v>
      </c>
      <c r="T896">
        <f>CEILING('L Sized Pack'!B893/5000,1)</f>
        <v>0</v>
      </c>
      <c r="U896">
        <f>CEILING('L Sized Pack'!C893/5000,1)</f>
        <v>0</v>
      </c>
      <c r="V896">
        <f>CEILING('L Sized Pack'!D893/5000,1)</f>
        <v>0</v>
      </c>
      <c r="W896">
        <f>CEILING('L Sized Pack'!E893/5000,1)</f>
        <v>0</v>
      </c>
      <c r="X896">
        <f>CEILING('L Sized Pack'!F893/5000,1)</f>
        <v>0</v>
      </c>
      <c r="Y896">
        <f>CEILING('L Sized Pack'!G893/5000,1)</f>
        <v>0</v>
      </c>
      <c r="Z896">
        <f>CEILING('L Sized Pack'!H893/5000,1)</f>
        <v>0</v>
      </c>
      <c r="AA896">
        <f>CEILING('L Sized Pack'!I893/5000,1)</f>
        <v>0</v>
      </c>
      <c r="AB896">
        <f>CEILING('L Sized Pack'!J893/5000,1)</f>
        <v>0</v>
      </c>
      <c r="AC896">
        <f>CEILING('L Sized Pack'!K893/5000,1)</f>
        <v>0</v>
      </c>
      <c r="AD896">
        <f>CEILING('L Sized Pack'!L893/5000,1)</f>
        <v>1</v>
      </c>
      <c r="AE896">
        <f>CEILING('L Sized Pack'!M893/5000,1)</f>
        <v>0</v>
      </c>
      <c r="AF896">
        <f t="shared" si="53"/>
        <v>10</v>
      </c>
      <c r="AH896">
        <f>CEILING('L Sized Pack'!B893/8000,1)</f>
        <v>0</v>
      </c>
      <c r="AI896">
        <f>CEILING('L Sized Pack'!C893/8000,1)</f>
        <v>0</v>
      </c>
      <c r="AJ896">
        <f>CEILING('L Sized Pack'!D893/8000,1)</f>
        <v>0</v>
      </c>
      <c r="AK896">
        <f>CEILING('L Sized Pack'!E893/8000,1)</f>
        <v>0</v>
      </c>
      <c r="AL896">
        <f>CEILING('L Sized Pack'!F893/8000,1)</f>
        <v>0</v>
      </c>
      <c r="AM896">
        <f>CEILING('L Sized Pack'!G893/8000,1)</f>
        <v>0</v>
      </c>
      <c r="AN896">
        <f>CEILING('L Sized Pack'!H893/8000,1)</f>
        <v>0</v>
      </c>
      <c r="AO896">
        <f>CEILING('L Sized Pack'!I893/8000,1)</f>
        <v>0</v>
      </c>
      <c r="AP896">
        <f>CEILING('L Sized Pack'!J893/8000,1)</f>
        <v>0</v>
      </c>
      <c r="AQ896">
        <f>CEILING('L Sized Pack'!K893/8000,1)</f>
        <v>0</v>
      </c>
      <c r="AR896">
        <f>CEILING('L Sized Pack'!L893/8000,1)</f>
        <v>1</v>
      </c>
      <c r="AS896">
        <f>CEILING('L Sized Pack'!M893/8000,1)</f>
        <v>0</v>
      </c>
      <c r="AT896">
        <f t="shared" si="54"/>
        <v>15</v>
      </c>
      <c r="AV896">
        <f t="shared" si="55"/>
        <v>189.88</v>
      </c>
    </row>
    <row r="897" spans="1:48" x14ac:dyDescent="0.25">
      <c r="A897" t="s">
        <v>927</v>
      </c>
      <c r="B897" t="s">
        <v>39</v>
      </c>
      <c r="D897">
        <f>CEILING('L Sized Pack'!B894/1000,1)</f>
        <v>0</v>
      </c>
      <c r="E897">
        <f>CEILING('L Sized Pack'!C894/1000,1)</f>
        <v>0</v>
      </c>
      <c r="F897">
        <f>CEILING('L Sized Pack'!D894/1000,1)</f>
        <v>0</v>
      </c>
      <c r="G897">
        <f>CEILING('L Sized Pack'!E894/1000,1)</f>
        <v>0</v>
      </c>
      <c r="H897">
        <f>CEILING('L Sized Pack'!F894/1000,1)</f>
        <v>0</v>
      </c>
      <c r="I897">
        <f>CEILING('L Sized Pack'!G894/1000,1)</f>
        <v>0</v>
      </c>
      <c r="J897">
        <f>CEILING('L Sized Pack'!H894/1000,1)</f>
        <v>0</v>
      </c>
      <c r="K897">
        <f>CEILING('L Sized Pack'!I894/1000,1)</f>
        <v>0</v>
      </c>
      <c r="L897">
        <f>CEILING('L Sized Pack'!J894/1000,1)</f>
        <v>0</v>
      </c>
      <c r="M897">
        <f>CEILING('L Sized Pack'!K894/1000,1)</f>
        <v>0</v>
      </c>
      <c r="N897">
        <f>CEILING('L Sized Pack'!L894/1000,1)</f>
        <v>0</v>
      </c>
      <c r="O897">
        <f>CEILING('L Sized Pack'!M894/1000,1)</f>
        <v>0</v>
      </c>
      <c r="P897">
        <f t="shared" si="52"/>
        <v>0</v>
      </c>
      <c r="T897">
        <f>CEILING('L Sized Pack'!B894/5000,1)</f>
        <v>0</v>
      </c>
      <c r="U897">
        <f>CEILING('L Sized Pack'!C894/5000,1)</f>
        <v>0</v>
      </c>
      <c r="V897">
        <f>CEILING('L Sized Pack'!D894/5000,1)</f>
        <v>0</v>
      </c>
      <c r="W897">
        <f>CEILING('L Sized Pack'!E894/5000,1)</f>
        <v>0</v>
      </c>
      <c r="X897">
        <f>CEILING('L Sized Pack'!F894/5000,1)</f>
        <v>0</v>
      </c>
      <c r="Y897">
        <f>CEILING('L Sized Pack'!G894/5000,1)</f>
        <v>0</v>
      </c>
      <c r="Z897">
        <f>CEILING('L Sized Pack'!H894/5000,1)</f>
        <v>0</v>
      </c>
      <c r="AA897">
        <f>CEILING('L Sized Pack'!I894/5000,1)</f>
        <v>0</v>
      </c>
      <c r="AB897">
        <f>CEILING('L Sized Pack'!J894/5000,1)</f>
        <v>0</v>
      </c>
      <c r="AC897">
        <f>CEILING('L Sized Pack'!K894/5000,1)</f>
        <v>0</v>
      </c>
      <c r="AD897">
        <f>CEILING('L Sized Pack'!L894/5000,1)</f>
        <v>0</v>
      </c>
      <c r="AE897">
        <f>CEILING('L Sized Pack'!M894/5000,1)</f>
        <v>0</v>
      </c>
      <c r="AF897">
        <f t="shared" si="53"/>
        <v>0</v>
      </c>
      <c r="AH897">
        <f>CEILING('L Sized Pack'!B894/8000,1)</f>
        <v>0</v>
      </c>
      <c r="AI897">
        <f>CEILING('L Sized Pack'!C894/8000,1)</f>
        <v>0</v>
      </c>
      <c r="AJ897">
        <f>CEILING('L Sized Pack'!D894/8000,1)</f>
        <v>0</v>
      </c>
      <c r="AK897">
        <f>CEILING('L Sized Pack'!E894/8000,1)</f>
        <v>0</v>
      </c>
      <c r="AL897">
        <f>CEILING('L Sized Pack'!F894/8000,1)</f>
        <v>0</v>
      </c>
      <c r="AM897">
        <f>CEILING('L Sized Pack'!G894/8000,1)</f>
        <v>0</v>
      </c>
      <c r="AN897">
        <f>CEILING('L Sized Pack'!H894/8000,1)</f>
        <v>0</v>
      </c>
      <c r="AO897">
        <f>CEILING('L Sized Pack'!I894/8000,1)</f>
        <v>0</v>
      </c>
      <c r="AP897">
        <f>CEILING('L Sized Pack'!J894/8000,1)</f>
        <v>0</v>
      </c>
      <c r="AQ897">
        <f>CEILING('L Sized Pack'!K894/8000,1)</f>
        <v>0</v>
      </c>
      <c r="AR897">
        <f>CEILING('L Sized Pack'!L894/8000,1)</f>
        <v>0</v>
      </c>
      <c r="AS897">
        <f>CEILING('L Sized Pack'!M894/8000,1)</f>
        <v>0</v>
      </c>
      <c r="AT897">
        <f t="shared" si="54"/>
        <v>0</v>
      </c>
      <c r="AV897">
        <f t="shared" si="55"/>
        <v>179.88</v>
      </c>
    </row>
    <row r="898" spans="1:48" x14ac:dyDescent="0.25">
      <c r="A898" t="s">
        <v>928</v>
      </c>
      <c r="B898" t="s">
        <v>57</v>
      </c>
      <c r="D898">
        <f>CEILING('L Sized Pack'!B895/1000,1)</f>
        <v>0</v>
      </c>
      <c r="E898">
        <f>CEILING('L Sized Pack'!C895/1000,1)</f>
        <v>0</v>
      </c>
      <c r="F898">
        <f>CEILING('L Sized Pack'!D895/1000,1)</f>
        <v>0</v>
      </c>
      <c r="G898">
        <f>CEILING('L Sized Pack'!E895/1000,1)</f>
        <v>0</v>
      </c>
      <c r="H898">
        <f>CEILING('L Sized Pack'!F895/1000,1)</f>
        <v>0</v>
      </c>
      <c r="I898">
        <f>CEILING('L Sized Pack'!G895/1000,1)</f>
        <v>0</v>
      </c>
      <c r="J898">
        <f>CEILING('L Sized Pack'!H895/1000,1)</f>
        <v>0</v>
      </c>
      <c r="K898">
        <f>CEILING('L Sized Pack'!I895/1000,1)</f>
        <v>0</v>
      </c>
      <c r="L898">
        <f>CEILING('L Sized Pack'!J895/1000,1)</f>
        <v>0</v>
      </c>
      <c r="M898">
        <f>CEILING('L Sized Pack'!K895/1000,1)</f>
        <v>0</v>
      </c>
      <c r="N898">
        <f>CEILING('L Sized Pack'!L895/1000,1)</f>
        <v>0</v>
      </c>
      <c r="O898">
        <f>CEILING('L Sized Pack'!M895/1000,1)</f>
        <v>0</v>
      </c>
      <c r="P898">
        <f t="shared" si="52"/>
        <v>0</v>
      </c>
      <c r="T898">
        <f>CEILING('L Sized Pack'!B895/5000,1)</f>
        <v>0</v>
      </c>
      <c r="U898">
        <f>CEILING('L Sized Pack'!C895/5000,1)</f>
        <v>0</v>
      </c>
      <c r="V898">
        <f>CEILING('L Sized Pack'!D895/5000,1)</f>
        <v>0</v>
      </c>
      <c r="W898">
        <f>CEILING('L Sized Pack'!E895/5000,1)</f>
        <v>0</v>
      </c>
      <c r="X898">
        <f>CEILING('L Sized Pack'!F895/5000,1)</f>
        <v>0</v>
      </c>
      <c r="Y898">
        <f>CEILING('L Sized Pack'!G895/5000,1)</f>
        <v>0</v>
      </c>
      <c r="Z898">
        <f>CEILING('L Sized Pack'!H895/5000,1)</f>
        <v>0</v>
      </c>
      <c r="AA898">
        <f>CEILING('L Sized Pack'!I895/5000,1)</f>
        <v>0</v>
      </c>
      <c r="AB898">
        <f>CEILING('L Sized Pack'!J895/5000,1)</f>
        <v>0</v>
      </c>
      <c r="AC898">
        <f>CEILING('L Sized Pack'!K895/5000,1)</f>
        <v>0</v>
      </c>
      <c r="AD898">
        <f>CEILING('L Sized Pack'!L895/5000,1)</f>
        <v>0</v>
      </c>
      <c r="AE898">
        <f>CEILING('L Sized Pack'!M895/5000,1)</f>
        <v>0</v>
      </c>
      <c r="AF898">
        <f t="shared" si="53"/>
        <v>0</v>
      </c>
      <c r="AH898">
        <f>CEILING('L Sized Pack'!B895/8000,1)</f>
        <v>0</v>
      </c>
      <c r="AI898">
        <f>CEILING('L Sized Pack'!C895/8000,1)</f>
        <v>0</v>
      </c>
      <c r="AJ898">
        <f>CEILING('L Sized Pack'!D895/8000,1)</f>
        <v>0</v>
      </c>
      <c r="AK898">
        <f>CEILING('L Sized Pack'!E895/8000,1)</f>
        <v>0</v>
      </c>
      <c r="AL898">
        <f>CEILING('L Sized Pack'!F895/8000,1)</f>
        <v>0</v>
      </c>
      <c r="AM898">
        <f>CEILING('L Sized Pack'!G895/8000,1)</f>
        <v>0</v>
      </c>
      <c r="AN898">
        <f>CEILING('L Sized Pack'!H895/8000,1)</f>
        <v>0</v>
      </c>
      <c r="AO898">
        <f>CEILING('L Sized Pack'!I895/8000,1)</f>
        <v>0</v>
      </c>
      <c r="AP898">
        <f>CEILING('L Sized Pack'!J895/8000,1)</f>
        <v>0</v>
      </c>
      <c r="AQ898">
        <f>CEILING('L Sized Pack'!K895/8000,1)</f>
        <v>0</v>
      </c>
      <c r="AR898">
        <f>CEILING('L Sized Pack'!L895/8000,1)</f>
        <v>0</v>
      </c>
      <c r="AS898">
        <f>CEILING('L Sized Pack'!M895/8000,1)</f>
        <v>0</v>
      </c>
      <c r="AT898">
        <f t="shared" si="54"/>
        <v>0</v>
      </c>
      <c r="AV898">
        <f t="shared" si="55"/>
        <v>179.88</v>
      </c>
    </row>
    <row r="899" spans="1:48" x14ac:dyDescent="0.25">
      <c r="A899" t="s">
        <v>929</v>
      </c>
      <c r="B899" t="s">
        <v>39</v>
      </c>
      <c r="D899">
        <f>CEILING('L Sized Pack'!B896/1000,1)</f>
        <v>0</v>
      </c>
      <c r="E899">
        <f>CEILING('L Sized Pack'!C896/1000,1)</f>
        <v>0</v>
      </c>
      <c r="F899">
        <f>CEILING('L Sized Pack'!D896/1000,1)</f>
        <v>0</v>
      </c>
      <c r="G899">
        <f>CEILING('L Sized Pack'!E896/1000,1)</f>
        <v>0</v>
      </c>
      <c r="H899">
        <f>CEILING('L Sized Pack'!F896/1000,1)</f>
        <v>0</v>
      </c>
      <c r="I899">
        <f>CEILING('L Sized Pack'!G896/1000,1)</f>
        <v>0</v>
      </c>
      <c r="J899">
        <f>CEILING('L Sized Pack'!H896/1000,1)</f>
        <v>0</v>
      </c>
      <c r="K899">
        <f>CEILING('L Sized Pack'!I896/1000,1)</f>
        <v>5</v>
      </c>
      <c r="L899">
        <f>CEILING('L Sized Pack'!J896/1000,1)</f>
        <v>0</v>
      </c>
      <c r="M899">
        <f>CEILING('L Sized Pack'!K896/1000,1)</f>
        <v>0</v>
      </c>
      <c r="N899">
        <f>CEILING('L Sized Pack'!L896/1000,1)</f>
        <v>0</v>
      </c>
      <c r="O899">
        <f>CEILING('L Sized Pack'!M896/1000,1)</f>
        <v>0</v>
      </c>
      <c r="P899">
        <f t="shared" si="52"/>
        <v>25</v>
      </c>
      <c r="T899">
        <f>CEILING('L Sized Pack'!B896/5000,1)</f>
        <v>0</v>
      </c>
      <c r="U899">
        <f>CEILING('L Sized Pack'!C896/5000,1)</f>
        <v>0</v>
      </c>
      <c r="V899">
        <f>CEILING('L Sized Pack'!D896/5000,1)</f>
        <v>0</v>
      </c>
      <c r="W899">
        <f>CEILING('L Sized Pack'!E896/5000,1)</f>
        <v>0</v>
      </c>
      <c r="X899">
        <f>CEILING('L Sized Pack'!F896/5000,1)</f>
        <v>0</v>
      </c>
      <c r="Y899">
        <f>CEILING('L Sized Pack'!G896/5000,1)</f>
        <v>0</v>
      </c>
      <c r="Z899">
        <f>CEILING('L Sized Pack'!H896/5000,1)</f>
        <v>0</v>
      </c>
      <c r="AA899">
        <f>CEILING('L Sized Pack'!I896/5000,1)</f>
        <v>1</v>
      </c>
      <c r="AB899">
        <f>CEILING('L Sized Pack'!J896/5000,1)</f>
        <v>0</v>
      </c>
      <c r="AC899">
        <f>CEILING('L Sized Pack'!K896/5000,1)</f>
        <v>0</v>
      </c>
      <c r="AD899">
        <f>CEILING('L Sized Pack'!L896/5000,1)</f>
        <v>0</v>
      </c>
      <c r="AE899">
        <f>CEILING('L Sized Pack'!M896/5000,1)</f>
        <v>0</v>
      </c>
      <c r="AF899">
        <f t="shared" si="53"/>
        <v>10</v>
      </c>
      <c r="AH899">
        <f>CEILING('L Sized Pack'!B896/8000,1)</f>
        <v>0</v>
      </c>
      <c r="AI899">
        <f>CEILING('L Sized Pack'!C896/8000,1)</f>
        <v>0</v>
      </c>
      <c r="AJ899">
        <f>CEILING('L Sized Pack'!D896/8000,1)</f>
        <v>0</v>
      </c>
      <c r="AK899">
        <f>CEILING('L Sized Pack'!E896/8000,1)</f>
        <v>0</v>
      </c>
      <c r="AL899">
        <f>CEILING('L Sized Pack'!F896/8000,1)</f>
        <v>0</v>
      </c>
      <c r="AM899">
        <f>CEILING('L Sized Pack'!G896/8000,1)</f>
        <v>0</v>
      </c>
      <c r="AN899">
        <f>CEILING('L Sized Pack'!H896/8000,1)</f>
        <v>0</v>
      </c>
      <c r="AO899">
        <f>CEILING('L Sized Pack'!I896/8000,1)</f>
        <v>1</v>
      </c>
      <c r="AP899">
        <f>CEILING('L Sized Pack'!J896/8000,1)</f>
        <v>0</v>
      </c>
      <c r="AQ899">
        <f>CEILING('L Sized Pack'!K896/8000,1)</f>
        <v>0</v>
      </c>
      <c r="AR899">
        <f>CEILING('L Sized Pack'!L896/8000,1)</f>
        <v>0</v>
      </c>
      <c r="AS899">
        <f>CEILING('L Sized Pack'!M896/8000,1)</f>
        <v>0</v>
      </c>
      <c r="AT899">
        <f t="shared" si="54"/>
        <v>15</v>
      </c>
      <c r="AV899">
        <f t="shared" si="55"/>
        <v>189.88</v>
      </c>
    </row>
    <row r="900" spans="1:48" x14ac:dyDescent="0.25">
      <c r="A900" t="s">
        <v>930</v>
      </c>
      <c r="B900" t="s">
        <v>57</v>
      </c>
      <c r="D900">
        <f>CEILING('L Sized Pack'!B897/1000,1)</f>
        <v>0</v>
      </c>
      <c r="E900">
        <f>CEILING('L Sized Pack'!C897/1000,1)</f>
        <v>0</v>
      </c>
      <c r="F900">
        <f>CEILING('L Sized Pack'!D897/1000,1)</f>
        <v>0</v>
      </c>
      <c r="G900">
        <f>CEILING('L Sized Pack'!E897/1000,1)</f>
        <v>0</v>
      </c>
      <c r="H900">
        <f>CEILING('L Sized Pack'!F897/1000,1)</f>
        <v>0</v>
      </c>
      <c r="I900">
        <f>CEILING('L Sized Pack'!G897/1000,1)</f>
        <v>0</v>
      </c>
      <c r="J900">
        <f>CEILING('L Sized Pack'!H897/1000,1)</f>
        <v>0</v>
      </c>
      <c r="K900">
        <f>CEILING('L Sized Pack'!I897/1000,1)</f>
        <v>0</v>
      </c>
      <c r="L900">
        <f>CEILING('L Sized Pack'!J897/1000,1)</f>
        <v>0</v>
      </c>
      <c r="M900">
        <f>CEILING('L Sized Pack'!K897/1000,1)</f>
        <v>0</v>
      </c>
      <c r="N900">
        <f>CEILING('L Sized Pack'!L897/1000,1)</f>
        <v>0</v>
      </c>
      <c r="O900">
        <f>CEILING('L Sized Pack'!M897/1000,1)</f>
        <v>0</v>
      </c>
      <c r="P900">
        <f t="shared" si="52"/>
        <v>0</v>
      </c>
      <c r="T900">
        <f>CEILING('L Sized Pack'!B897/5000,1)</f>
        <v>0</v>
      </c>
      <c r="U900">
        <f>CEILING('L Sized Pack'!C897/5000,1)</f>
        <v>0</v>
      </c>
      <c r="V900">
        <f>CEILING('L Sized Pack'!D897/5000,1)</f>
        <v>0</v>
      </c>
      <c r="W900">
        <f>CEILING('L Sized Pack'!E897/5000,1)</f>
        <v>0</v>
      </c>
      <c r="X900">
        <f>CEILING('L Sized Pack'!F897/5000,1)</f>
        <v>0</v>
      </c>
      <c r="Y900">
        <f>CEILING('L Sized Pack'!G897/5000,1)</f>
        <v>0</v>
      </c>
      <c r="Z900">
        <f>CEILING('L Sized Pack'!H897/5000,1)</f>
        <v>0</v>
      </c>
      <c r="AA900">
        <f>CEILING('L Sized Pack'!I897/5000,1)</f>
        <v>0</v>
      </c>
      <c r="AB900">
        <f>CEILING('L Sized Pack'!J897/5000,1)</f>
        <v>0</v>
      </c>
      <c r="AC900">
        <f>CEILING('L Sized Pack'!K897/5000,1)</f>
        <v>0</v>
      </c>
      <c r="AD900">
        <f>CEILING('L Sized Pack'!L897/5000,1)</f>
        <v>0</v>
      </c>
      <c r="AE900">
        <f>CEILING('L Sized Pack'!M897/5000,1)</f>
        <v>0</v>
      </c>
      <c r="AF900">
        <f t="shared" si="53"/>
        <v>0</v>
      </c>
      <c r="AH900">
        <f>CEILING('L Sized Pack'!B897/8000,1)</f>
        <v>0</v>
      </c>
      <c r="AI900">
        <f>CEILING('L Sized Pack'!C897/8000,1)</f>
        <v>0</v>
      </c>
      <c r="AJ900">
        <f>CEILING('L Sized Pack'!D897/8000,1)</f>
        <v>0</v>
      </c>
      <c r="AK900">
        <f>CEILING('L Sized Pack'!E897/8000,1)</f>
        <v>0</v>
      </c>
      <c r="AL900">
        <f>CEILING('L Sized Pack'!F897/8000,1)</f>
        <v>0</v>
      </c>
      <c r="AM900">
        <f>CEILING('L Sized Pack'!G897/8000,1)</f>
        <v>0</v>
      </c>
      <c r="AN900">
        <f>CEILING('L Sized Pack'!H897/8000,1)</f>
        <v>0</v>
      </c>
      <c r="AO900">
        <f>CEILING('L Sized Pack'!I897/8000,1)</f>
        <v>0</v>
      </c>
      <c r="AP900">
        <f>CEILING('L Sized Pack'!J897/8000,1)</f>
        <v>0</v>
      </c>
      <c r="AQ900">
        <f>CEILING('L Sized Pack'!K897/8000,1)</f>
        <v>0</v>
      </c>
      <c r="AR900">
        <f>CEILING('L Sized Pack'!L897/8000,1)</f>
        <v>0</v>
      </c>
      <c r="AS900">
        <f>CEILING('L Sized Pack'!M897/8000,1)</f>
        <v>0</v>
      </c>
      <c r="AT900">
        <f t="shared" si="54"/>
        <v>0</v>
      </c>
      <c r="AV900">
        <f t="shared" si="55"/>
        <v>179.88</v>
      </c>
    </row>
    <row r="901" spans="1:48" x14ac:dyDescent="0.25">
      <c r="A901" t="s">
        <v>931</v>
      </c>
      <c r="B901" t="s">
        <v>57</v>
      </c>
      <c r="D901">
        <f>CEILING('L Sized Pack'!B898/1000,1)</f>
        <v>0</v>
      </c>
      <c r="E901">
        <f>CEILING('L Sized Pack'!C898/1000,1)</f>
        <v>3</v>
      </c>
      <c r="F901">
        <f>CEILING('L Sized Pack'!D898/1000,1)</f>
        <v>0</v>
      </c>
      <c r="G901">
        <f>CEILING('L Sized Pack'!E898/1000,1)</f>
        <v>0</v>
      </c>
      <c r="H901">
        <f>CEILING('L Sized Pack'!F898/1000,1)</f>
        <v>19</v>
      </c>
      <c r="I901">
        <f>CEILING('L Sized Pack'!G898/1000,1)</f>
        <v>0</v>
      </c>
      <c r="J901">
        <f>CEILING('L Sized Pack'!H898/1000,1)</f>
        <v>0</v>
      </c>
      <c r="K901">
        <f>CEILING('L Sized Pack'!I898/1000,1)</f>
        <v>0</v>
      </c>
      <c r="L901">
        <f>CEILING('L Sized Pack'!J898/1000,1)</f>
        <v>0</v>
      </c>
      <c r="M901">
        <f>CEILING('L Sized Pack'!K898/1000,1)</f>
        <v>0</v>
      </c>
      <c r="N901">
        <f>CEILING('L Sized Pack'!L898/1000,1)</f>
        <v>0</v>
      </c>
      <c r="O901">
        <f>CEILING('L Sized Pack'!M898/1000,1)</f>
        <v>0</v>
      </c>
      <c r="P901">
        <f t="shared" si="52"/>
        <v>110</v>
      </c>
      <c r="T901">
        <f>CEILING('L Sized Pack'!B898/5000,1)</f>
        <v>0</v>
      </c>
      <c r="U901">
        <f>CEILING('L Sized Pack'!C898/5000,1)</f>
        <v>1</v>
      </c>
      <c r="V901">
        <f>CEILING('L Sized Pack'!D898/5000,1)</f>
        <v>0</v>
      </c>
      <c r="W901">
        <f>CEILING('L Sized Pack'!E898/5000,1)</f>
        <v>0</v>
      </c>
      <c r="X901">
        <f>CEILING('L Sized Pack'!F898/5000,1)</f>
        <v>4</v>
      </c>
      <c r="Y901">
        <f>CEILING('L Sized Pack'!G898/5000,1)</f>
        <v>0</v>
      </c>
      <c r="Z901">
        <f>CEILING('L Sized Pack'!H898/5000,1)</f>
        <v>0</v>
      </c>
      <c r="AA901">
        <f>CEILING('L Sized Pack'!I898/5000,1)</f>
        <v>0</v>
      </c>
      <c r="AB901">
        <f>CEILING('L Sized Pack'!J898/5000,1)</f>
        <v>0</v>
      </c>
      <c r="AC901">
        <f>CEILING('L Sized Pack'!K898/5000,1)</f>
        <v>0</v>
      </c>
      <c r="AD901">
        <f>CEILING('L Sized Pack'!L898/5000,1)</f>
        <v>0</v>
      </c>
      <c r="AE901">
        <f>CEILING('L Sized Pack'!M898/5000,1)</f>
        <v>0</v>
      </c>
      <c r="AF901">
        <f t="shared" si="53"/>
        <v>50</v>
      </c>
      <c r="AH901">
        <f>CEILING('L Sized Pack'!B898/8000,1)</f>
        <v>0</v>
      </c>
      <c r="AI901">
        <f>CEILING('L Sized Pack'!C898/8000,1)</f>
        <v>1</v>
      </c>
      <c r="AJ901">
        <f>CEILING('L Sized Pack'!D898/8000,1)</f>
        <v>0</v>
      </c>
      <c r="AK901">
        <f>CEILING('L Sized Pack'!E898/8000,1)</f>
        <v>0</v>
      </c>
      <c r="AL901">
        <f>CEILING('L Sized Pack'!F898/8000,1)</f>
        <v>3</v>
      </c>
      <c r="AM901">
        <f>CEILING('L Sized Pack'!G898/8000,1)</f>
        <v>0</v>
      </c>
      <c r="AN901">
        <f>CEILING('L Sized Pack'!H898/8000,1)</f>
        <v>0</v>
      </c>
      <c r="AO901">
        <f>CEILING('L Sized Pack'!I898/8000,1)</f>
        <v>0</v>
      </c>
      <c r="AP901">
        <f>CEILING('L Sized Pack'!J898/8000,1)</f>
        <v>0</v>
      </c>
      <c r="AQ901">
        <f>CEILING('L Sized Pack'!K898/8000,1)</f>
        <v>0</v>
      </c>
      <c r="AR901">
        <f>CEILING('L Sized Pack'!L898/8000,1)</f>
        <v>0</v>
      </c>
      <c r="AS901">
        <f>CEILING('L Sized Pack'!M898/8000,1)</f>
        <v>0</v>
      </c>
      <c r="AT901">
        <f t="shared" si="54"/>
        <v>60</v>
      </c>
      <c r="AV901">
        <f t="shared" si="55"/>
        <v>229.88</v>
      </c>
    </row>
    <row r="902" spans="1:48" x14ac:dyDescent="0.25">
      <c r="A902" t="s">
        <v>932</v>
      </c>
      <c r="B902" t="s">
        <v>57</v>
      </c>
      <c r="D902">
        <f>CEILING('L Sized Pack'!B899/1000,1)</f>
        <v>0</v>
      </c>
      <c r="E902">
        <f>CEILING('L Sized Pack'!C899/1000,1)</f>
        <v>0</v>
      </c>
      <c r="F902">
        <f>CEILING('L Sized Pack'!D899/1000,1)</f>
        <v>1</v>
      </c>
      <c r="G902">
        <f>CEILING('L Sized Pack'!E899/1000,1)</f>
        <v>7</v>
      </c>
      <c r="H902">
        <f>CEILING('L Sized Pack'!F899/1000,1)</f>
        <v>0</v>
      </c>
      <c r="I902">
        <f>CEILING('L Sized Pack'!G899/1000,1)</f>
        <v>0</v>
      </c>
      <c r="J902">
        <f>CEILING('L Sized Pack'!H899/1000,1)</f>
        <v>0</v>
      </c>
      <c r="K902">
        <f>CEILING('L Sized Pack'!I899/1000,1)</f>
        <v>0</v>
      </c>
      <c r="L902">
        <f>CEILING('L Sized Pack'!J899/1000,1)</f>
        <v>0</v>
      </c>
      <c r="M902">
        <f>CEILING('L Sized Pack'!K899/1000,1)</f>
        <v>0</v>
      </c>
      <c r="N902">
        <f>CEILING('L Sized Pack'!L899/1000,1)</f>
        <v>0</v>
      </c>
      <c r="O902">
        <f>CEILING('L Sized Pack'!M899/1000,1)</f>
        <v>0</v>
      </c>
      <c r="P902">
        <f t="shared" si="52"/>
        <v>40</v>
      </c>
      <c r="T902">
        <f>CEILING('L Sized Pack'!B899/5000,1)</f>
        <v>0</v>
      </c>
      <c r="U902">
        <f>CEILING('L Sized Pack'!C899/5000,1)</f>
        <v>0</v>
      </c>
      <c r="V902">
        <f>CEILING('L Sized Pack'!D899/5000,1)</f>
        <v>1</v>
      </c>
      <c r="W902">
        <f>CEILING('L Sized Pack'!E899/5000,1)</f>
        <v>2</v>
      </c>
      <c r="X902">
        <f>CEILING('L Sized Pack'!F899/5000,1)</f>
        <v>0</v>
      </c>
      <c r="Y902">
        <f>CEILING('L Sized Pack'!G899/5000,1)</f>
        <v>0</v>
      </c>
      <c r="Z902">
        <f>CEILING('L Sized Pack'!H899/5000,1)</f>
        <v>0</v>
      </c>
      <c r="AA902">
        <f>CEILING('L Sized Pack'!I899/5000,1)</f>
        <v>0</v>
      </c>
      <c r="AB902">
        <f>CEILING('L Sized Pack'!J899/5000,1)</f>
        <v>0</v>
      </c>
      <c r="AC902">
        <f>CEILING('L Sized Pack'!K899/5000,1)</f>
        <v>0</v>
      </c>
      <c r="AD902">
        <f>CEILING('L Sized Pack'!L899/5000,1)</f>
        <v>0</v>
      </c>
      <c r="AE902">
        <f>CEILING('L Sized Pack'!M899/5000,1)</f>
        <v>0</v>
      </c>
      <c r="AF902">
        <f t="shared" si="53"/>
        <v>30</v>
      </c>
      <c r="AH902">
        <f>CEILING('L Sized Pack'!B899/8000,1)</f>
        <v>0</v>
      </c>
      <c r="AI902">
        <f>CEILING('L Sized Pack'!C899/8000,1)</f>
        <v>0</v>
      </c>
      <c r="AJ902">
        <f>CEILING('L Sized Pack'!D899/8000,1)</f>
        <v>1</v>
      </c>
      <c r="AK902">
        <f>CEILING('L Sized Pack'!E899/8000,1)</f>
        <v>1</v>
      </c>
      <c r="AL902">
        <f>CEILING('L Sized Pack'!F899/8000,1)</f>
        <v>0</v>
      </c>
      <c r="AM902">
        <f>CEILING('L Sized Pack'!G899/8000,1)</f>
        <v>0</v>
      </c>
      <c r="AN902">
        <f>CEILING('L Sized Pack'!H899/8000,1)</f>
        <v>0</v>
      </c>
      <c r="AO902">
        <f>CEILING('L Sized Pack'!I899/8000,1)</f>
        <v>0</v>
      </c>
      <c r="AP902">
        <f>CEILING('L Sized Pack'!J899/8000,1)</f>
        <v>0</v>
      </c>
      <c r="AQ902">
        <f>CEILING('L Sized Pack'!K899/8000,1)</f>
        <v>0</v>
      </c>
      <c r="AR902">
        <f>CEILING('L Sized Pack'!L899/8000,1)</f>
        <v>0</v>
      </c>
      <c r="AS902">
        <f>CEILING('L Sized Pack'!M899/8000,1)</f>
        <v>0</v>
      </c>
      <c r="AT902">
        <f t="shared" si="54"/>
        <v>30</v>
      </c>
      <c r="AV902">
        <f t="shared" si="55"/>
        <v>209.88</v>
      </c>
    </row>
    <row r="903" spans="1:48" x14ac:dyDescent="0.25">
      <c r="A903" t="s">
        <v>933</v>
      </c>
      <c r="B903" t="s">
        <v>57</v>
      </c>
      <c r="D903">
        <f>CEILING('L Sized Pack'!B900/1000,1)</f>
        <v>0</v>
      </c>
      <c r="E903">
        <f>CEILING('L Sized Pack'!C900/1000,1)</f>
        <v>0</v>
      </c>
      <c r="F903">
        <f>CEILING('L Sized Pack'!D900/1000,1)</f>
        <v>0</v>
      </c>
      <c r="G903">
        <f>CEILING('L Sized Pack'!E900/1000,1)</f>
        <v>0</v>
      </c>
      <c r="H903">
        <f>CEILING('L Sized Pack'!F900/1000,1)</f>
        <v>0</v>
      </c>
      <c r="I903">
        <f>CEILING('L Sized Pack'!G900/1000,1)</f>
        <v>0</v>
      </c>
      <c r="J903">
        <f>CEILING('L Sized Pack'!H900/1000,1)</f>
        <v>0</v>
      </c>
      <c r="K903">
        <f>CEILING('L Sized Pack'!I900/1000,1)</f>
        <v>0</v>
      </c>
      <c r="L903">
        <f>CEILING('L Sized Pack'!J900/1000,1)</f>
        <v>0</v>
      </c>
      <c r="M903">
        <f>CEILING('L Sized Pack'!K900/1000,1)</f>
        <v>0</v>
      </c>
      <c r="N903">
        <f>CEILING('L Sized Pack'!L900/1000,1)</f>
        <v>0</v>
      </c>
      <c r="O903">
        <f>CEILING('L Sized Pack'!M900/1000,1)</f>
        <v>0</v>
      </c>
      <c r="P903">
        <f t="shared" si="52"/>
        <v>0</v>
      </c>
      <c r="T903">
        <f>CEILING('L Sized Pack'!B900/5000,1)</f>
        <v>0</v>
      </c>
      <c r="U903">
        <f>CEILING('L Sized Pack'!C900/5000,1)</f>
        <v>0</v>
      </c>
      <c r="V903">
        <f>CEILING('L Sized Pack'!D900/5000,1)</f>
        <v>0</v>
      </c>
      <c r="W903">
        <f>CEILING('L Sized Pack'!E900/5000,1)</f>
        <v>0</v>
      </c>
      <c r="X903">
        <f>CEILING('L Sized Pack'!F900/5000,1)</f>
        <v>0</v>
      </c>
      <c r="Y903">
        <f>CEILING('L Sized Pack'!G900/5000,1)</f>
        <v>0</v>
      </c>
      <c r="Z903">
        <f>CEILING('L Sized Pack'!H900/5000,1)</f>
        <v>0</v>
      </c>
      <c r="AA903">
        <f>CEILING('L Sized Pack'!I900/5000,1)</f>
        <v>0</v>
      </c>
      <c r="AB903">
        <f>CEILING('L Sized Pack'!J900/5000,1)</f>
        <v>0</v>
      </c>
      <c r="AC903">
        <f>CEILING('L Sized Pack'!K900/5000,1)</f>
        <v>0</v>
      </c>
      <c r="AD903">
        <f>CEILING('L Sized Pack'!L900/5000,1)</f>
        <v>0</v>
      </c>
      <c r="AE903">
        <f>CEILING('L Sized Pack'!M900/5000,1)</f>
        <v>0</v>
      </c>
      <c r="AF903">
        <f t="shared" si="53"/>
        <v>0</v>
      </c>
      <c r="AH903">
        <f>CEILING('L Sized Pack'!B900/8000,1)</f>
        <v>0</v>
      </c>
      <c r="AI903">
        <f>CEILING('L Sized Pack'!C900/8000,1)</f>
        <v>0</v>
      </c>
      <c r="AJ903">
        <f>CEILING('L Sized Pack'!D900/8000,1)</f>
        <v>0</v>
      </c>
      <c r="AK903">
        <f>CEILING('L Sized Pack'!E900/8000,1)</f>
        <v>0</v>
      </c>
      <c r="AL903">
        <f>CEILING('L Sized Pack'!F900/8000,1)</f>
        <v>0</v>
      </c>
      <c r="AM903">
        <f>CEILING('L Sized Pack'!G900/8000,1)</f>
        <v>0</v>
      </c>
      <c r="AN903">
        <f>CEILING('L Sized Pack'!H900/8000,1)</f>
        <v>0</v>
      </c>
      <c r="AO903">
        <f>CEILING('L Sized Pack'!I900/8000,1)</f>
        <v>0</v>
      </c>
      <c r="AP903">
        <f>CEILING('L Sized Pack'!J900/8000,1)</f>
        <v>0</v>
      </c>
      <c r="AQ903">
        <f>CEILING('L Sized Pack'!K900/8000,1)</f>
        <v>0</v>
      </c>
      <c r="AR903">
        <f>CEILING('L Sized Pack'!L900/8000,1)</f>
        <v>0</v>
      </c>
      <c r="AS903">
        <f>CEILING('L Sized Pack'!M900/8000,1)</f>
        <v>0</v>
      </c>
      <c r="AT903">
        <f t="shared" si="54"/>
        <v>0</v>
      </c>
      <c r="AV903">
        <f t="shared" si="55"/>
        <v>179.88</v>
      </c>
    </row>
    <row r="904" spans="1:48" x14ac:dyDescent="0.25">
      <c r="A904" t="s">
        <v>934</v>
      </c>
      <c r="B904" t="s">
        <v>57</v>
      </c>
      <c r="D904">
        <f>CEILING('L Sized Pack'!B901/1000,1)</f>
        <v>0</v>
      </c>
      <c r="E904">
        <f>CEILING('L Sized Pack'!C901/1000,1)</f>
        <v>0</v>
      </c>
      <c r="F904">
        <f>CEILING('L Sized Pack'!D901/1000,1)</f>
        <v>0</v>
      </c>
      <c r="G904">
        <f>CEILING('L Sized Pack'!E901/1000,1)</f>
        <v>0</v>
      </c>
      <c r="H904">
        <f>CEILING('L Sized Pack'!F901/1000,1)</f>
        <v>0</v>
      </c>
      <c r="I904">
        <f>CEILING('L Sized Pack'!G901/1000,1)</f>
        <v>0</v>
      </c>
      <c r="J904">
        <f>CEILING('L Sized Pack'!H901/1000,1)</f>
        <v>0</v>
      </c>
      <c r="K904">
        <f>CEILING('L Sized Pack'!I901/1000,1)</f>
        <v>0</v>
      </c>
      <c r="L904">
        <f>CEILING('L Sized Pack'!J901/1000,1)</f>
        <v>0</v>
      </c>
      <c r="M904">
        <f>CEILING('L Sized Pack'!K901/1000,1)</f>
        <v>0</v>
      </c>
      <c r="N904">
        <f>CEILING('L Sized Pack'!L901/1000,1)</f>
        <v>0</v>
      </c>
      <c r="O904">
        <f>CEILING('L Sized Pack'!M901/1000,1)</f>
        <v>0</v>
      </c>
      <c r="P904">
        <f t="shared" si="52"/>
        <v>0</v>
      </c>
      <c r="T904">
        <f>CEILING('L Sized Pack'!B901/5000,1)</f>
        <v>0</v>
      </c>
      <c r="U904">
        <f>CEILING('L Sized Pack'!C901/5000,1)</f>
        <v>0</v>
      </c>
      <c r="V904">
        <f>CEILING('L Sized Pack'!D901/5000,1)</f>
        <v>0</v>
      </c>
      <c r="W904">
        <f>CEILING('L Sized Pack'!E901/5000,1)</f>
        <v>0</v>
      </c>
      <c r="X904">
        <f>CEILING('L Sized Pack'!F901/5000,1)</f>
        <v>0</v>
      </c>
      <c r="Y904">
        <f>CEILING('L Sized Pack'!G901/5000,1)</f>
        <v>0</v>
      </c>
      <c r="Z904">
        <f>CEILING('L Sized Pack'!H901/5000,1)</f>
        <v>0</v>
      </c>
      <c r="AA904">
        <f>CEILING('L Sized Pack'!I901/5000,1)</f>
        <v>0</v>
      </c>
      <c r="AB904">
        <f>CEILING('L Sized Pack'!J901/5000,1)</f>
        <v>0</v>
      </c>
      <c r="AC904">
        <f>CEILING('L Sized Pack'!K901/5000,1)</f>
        <v>0</v>
      </c>
      <c r="AD904">
        <f>CEILING('L Sized Pack'!L901/5000,1)</f>
        <v>0</v>
      </c>
      <c r="AE904">
        <f>CEILING('L Sized Pack'!M901/5000,1)</f>
        <v>0</v>
      </c>
      <c r="AF904">
        <f t="shared" si="53"/>
        <v>0</v>
      </c>
      <c r="AH904">
        <f>CEILING('L Sized Pack'!B901/8000,1)</f>
        <v>0</v>
      </c>
      <c r="AI904">
        <f>CEILING('L Sized Pack'!C901/8000,1)</f>
        <v>0</v>
      </c>
      <c r="AJ904">
        <f>CEILING('L Sized Pack'!D901/8000,1)</f>
        <v>0</v>
      </c>
      <c r="AK904">
        <f>CEILING('L Sized Pack'!E901/8000,1)</f>
        <v>0</v>
      </c>
      <c r="AL904">
        <f>CEILING('L Sized Pack'!F901/8000,1)</f>
        <v>0</v>
      </c>
      <c r="AM904">
        <f>CEILING('L Sized Pack'!G901/8000,1)</f>
        <v>0</v>
      </c>
      <c r="AN904">
        <f>CEILING('L Sized Pack'!H901/8000,1)</f>
        <v>0</v>
      </c>
      <c r="AO904">
        <f>CEILING('L Sized Pack'!I901/8000,1)</f>
        <v>0</v>
      </c>
      <c r="AP904">
        <f>CEILING('L Sized Pack'!J901/8000,1)</f>
        <v>0</v>
      </c>
      <c r="AQ904">
        <f>CEILING('L Sized Pack'!K901/8000,1)</f>
        <v>0</v>
      </c>
      <c r="AR904">
        <f>CEILING('L Sized Pack'!L901/8000,1)</f>
        <v>0</v>
      </c>
      <c r="AS904">
        <f>CEILING('L Sized Pack'!M901/8000,1)</f>
        <v>0</v>
      </c>
      <c r="AT904">
        <f t="shared" si="54"/>
        <v>0</v>
      </c>
      <c r="AV904">
        <f t="shared" si="55"/>
        <v>179.88</v>
      </c>
    </row>
    <row r="905" spans="1:48" x14ac:dyDescent="0.25">
      <c r="A905" t="s">
        <v>935</v>
      </c>
      <c r="B905" t="s">
        <v>57</v>
      </c>
      <c r="D905">
        <f>CEILING('L Sized Pack'!B902/1000,1)</f>
        <v>0</v>
      </c>
      <c r="E905">
        <f>CEILING('L Sized Pack'!C902/1000,1)</f>
        <v>0</v>
      </c>
      <c r="F905">
        <f>CEILING('L Sized Pack'!D902/1000,1)</f>
        <v>0</v>
      </c>
      <c r="G905">
        <f>CEILING('L Sized Pack'!E902/1000,1)</f>
        <v>0</v>
      </c>
      <c r="H905">
        <f>CEILING('L Sized Pack'!F902/1000,1)</f>
        <v>0</v>
      </c>
      <c r="I905">
        <f>CEILING('L Sized Pack'!G902/1000,1)</f>
        <v>2</v>
      </c>
      <c r="J905">
        <f>CEILING('L Sized Pack'!H902/1000,1)</f>
        <v>0</v>
      </c>
      <c r="K905">
        <f>CEILING('L Sized Pack'!I902/1000,1)</f>
        <v>0</v>
      </c>
      <c r="L905">
        <f>CEILING('L Sized Pack'!J902/1000,1)</f>
        <v>0</v>
      </c>
      <c r="M905">
        <f>CEILING('L Sized Pack'!K902/1000,1)</f>
        <v>0</v>
      </c>
      <c r="N905">
        <f>CEILING('L Sized Pack'!L902/1000,1)</f>
        <v>0</v>
      </c>
      <c r="O905">
        <f>CEILING('L Sized Pack'!M902/1000,1)</f>
        <v>0</v>
      </c>
      <c r="P905">
        <f t="shared" si="52"/>
        <v>10</v>
      </c>
      <c r="T905">
        <f>CEILING('L Sized Pack'!B902/5000,1)</f>
        <v>0</v>
      </c>
      <c r="U905">
        <f>CEILING('L Sized Pack'!C902/5000,1)</f>
        <v>0</v>
      </c>
      <c r="V905">
        <f>CEILING('L Sized Pack'!D902/5000,1)</f>
        <v>0</v>
      </c>
      <c r="W905">
        <f>CEILING('L Sized Pack'!E902/5000,1)</f>
        <v>0</v>
      </c>
      <c r="X905">
        <f>CEILING('L Sized Pack'!F902/5000,1)</f>
        <v>0</v>
      </c>
      <c r="Y905">
        <f>CEILING('L Sized Pack'!G902/5000,1)</f>
        <v>1</v>
      </c>
      <c r="Z905">
        <f>CEILING('L Sized Pack'!H902/5000,1)</f>
        <v>0</v>
      </c>
      <c r="AA905">
        <f>CEILING('L Sized Pack'!I902/5000,1)</f>
        <v>0</v>
      </c>
      <c r="AB905">
        <f>CEILING('L Sized Pack'!J902/5000,1)</f>
        <v>0</v>
      </c>
      <c r="AC905">
        <f>CEILING('L Sized Pack'!K902/5000,1)</f>
        <v>0</v>
      </c>
      <c r="AD905">
        <f>CEILING('L Sized Pack'!L902/5000,1)</f>
        <v>0</v>
      </c>
      <c r="AE905">
        <f>CEILING('L Sized Pack'!M902/5000,1)</f>
        <v>0</v>
      </c>
      <c r="AF905">
        <f t="shared" si="53"/>
        <v>10</v>
      </c>
      <c r="AH905">
        <f>CEILING('L Sized Pack'!B902/8000,1)</f>
        <v>0</v>
      </c>
      <c r="AI905">
        <f>CEILING('L Sized Pack'!C902/8000,1)</f>
        <v>0</v>
      </c>
      <c r="AJ905">
        <f>CEILING('L Sized Pack'!D902/8000,1)</f>
        <v>0</v>
      </c>
      <c r="AK905">
        <f>CEILING('L Sized Pack'!E902/8000,1)</f>
        <v>0</v>
      </c>
      <c r="AL905">
        <f>CEILING('L Sized Pack'!F902/8000,1)</f>
        <v>0</v>
      </c>
      <c r="AM905">
        <f>CEILING('L Sized Pack'!G902/8000,1)</f>
        <v>1</v>
      </c>
      <c r="AN905">
        <f>CEILING('L Sized Pack'!H902/8000,1)</f>
        <v>0</v>
      </c>
      <c r="AO905">
        <f>CEILING('L Sized Pack'!I902/8000,1)</f>
        <v>0</v>
      </c>
      <c r="AP905">
        <f>CEILING('L Sized Pack'!J902/8000,1)</f>
        <v>0</v>
      </c>
      <c r="AQ905">
        <f>CEILING('L Sized Pack'!K902/8000,1)</f>
        <v>0</v>
      </c>
      <c r="AR905">
        <f>CEILING('L Sized Pack'!L902/8000,1)</f>
        <v>0</v>
      </c>
      <c r="AS905">
        <f>CEILING('L Sized Pack'!M902/8000,1)</f>
        <v>0</v>
      </c>
      <c r="AT905">
        <f t="shared" si="54"/>
        <v>15</v>
      </c>
      <c r="AV905">
        <f t="shared" si="55"/>
        <v>189.88</v>
      </c>
    </row>
    <row r="906" spans="1:48" x14ac:dyDescent="0.25">
      <c r="A906" t="s">
        <v>936</v>
      </c>
      <c r="B906" t="s">
        <v>57</v>
      </c>
      <c r="D906">
        <f>CEILING('L Sized Pack'!B903/1000,1)</f>
        <v>0</v>
      </c>
      <c r="E906">
        <f>CEILING('L Sized Pack'!C903/1000,1)</f>
        <v>0</v>
      </c>
      <c r="F906">
        <f>CEILING('L Sized Pack'!D903/1000,1)</f>
        <v>0</v>
      </c>
      <c r="G906">
        <f>CEILING('L Sized Pack'!E903/1000,1)</f>
        <v>0</v>
      </c>
      <c r="H906">
        <f>CEILING('L Sized Pack'!F903/1000,1)</f>
        <v>0</v>
      </c>
      <c r="I906">
        <f>CEILING('L Sized Pack'!G903/1000,1)</f>
        <v>0</v>
      </c>
      <c r="J906">
        <f>CEILING('L Sized Pack'!H903/1000,1)</f>
        <v>0</v>
      </c>
      <c r="K906">
        <f>CEILING('L Sized Pack'!I903/1000,1)</f>
        <v>0</v>
      </c>
      <c r="L906">
        <f>CEILING('L Sized Pack'!J903/1000,1)</f>
        <v>0</v>
      </c>
      <c r="M906">
        <f>CEILING('L Sized Pack'!K903/1000,1)</f>
        <v>0</v>
      </c>
      <c r="N906">
        <f>CEILING('L Sized Pack'!L903/1000,1)</f>
        <v>0</v>
      </c>
      <c r="O906">
        <f>CEILING('L Sized Pack'!M903/1000,1)</f>
        <v>0</v>
      </c>
      <c r="P906">
        <f t="shared" si="52"/>
        <v>0</v>
      </c>
      <c r="T906">
        <f>CEILING('L Sized Pack'!B903/5000,1)</f>
        <v>0</v>
      </c>
      <c r="U906">
        <f>CEILING('L Sized Pack'!C903/5000,1)</f>
        <v>0</v>
      </c>
      <c r="V906">
        <f>CEILING('L Sized Pack'!D903/5000,1)</f>
        <v>0</v>
      </c>
      <c r="W906">
        <f>CEILING('L Sized Pack'!E903/5000,1)</f>
        <v>0</v>
      </c>
      <c r="X906">
        <f>CEILING('L Sized Pack'!F903/5000,1)</f>
        <v>0</v>
      </c>
      <c r="Y906">
        <f>CEILING('L Sized Pack'!G903/5000,1)</f>
        <v>0</v>
      </c>
      <c r="Z906">
        <f>CEILING('L Sized Pack'!H903/5000,1)</f>
        <v>0</v>
      </c>
      <c r="AA906">
        <f>CEILING('L Sized Pack'!I903/5000,1)</f>
        <v>0</v>
      </c>
      <c r="AB906">
        <f>CEILING('L Sized Pack'!J903/5000,1)</f>
        <v>0</v>
      </c>
      <c r="AC906">
        <f>CEILING('L Sized Pack'!K903/5000,1)</f>
        <v>0</v>
      </c>
      <c r="AD906">
        <f>CEILING('L Sized Pack'!L903/5000,1)</f>
        <v>0</v>
      </c>
      <c r="AE906">
        <f>CEILING('L Sized Pack'!M903/5000,1)</f>
        <v>0</v>
      </c>
      <c r="AF906">
        <f t="shared" si="53"/>
        <v>0</v>
      </c>
      <c r="AH906">
        <f>CEILING('L Sized Pack'!B903/8000,1)</f>
        <v>0</v>
      </c>
      <c r="AI906">
        <f>CEILING('L Sized Pack'!C903/8000,1)</f>
        <v>0</v>
      </c>
      <c r="AJ906">
        <f>CEILING('L Sized Pack'!D903/8000,1)</f>
        <v>0</v>
      </c>
      <c r="AK906">
        <f>CEILING('L Sized Pack'!E903/8000,1)</f>
        <v>0</v>
      </c>
      <c r="AL906">
        <f>CEILING('L Sized Pack'!F903/8000,1)</f>
        <v>0</v>
      </c>
      <c r="AM906">
        <f>CEILING('L Sized Pack'!G903/8000,1)</f>
        <v>0</v>
      </c>
      <c r="AN906">
        <f>CEILING('L Sized Pack'!H903/8000,1)</f>
        <v>0</v>
      </c>
      <c r="AO906">
        <f>CEILING('L Sized Pack'!I903/8000,1)</f>
        <v>0</v>
      </c>
      <c r="AP906">
        <f>CEILING('L Sized Pack'!J903/8000,1)</f>
        <v>0</v>
      </c>
      <c r="AQ906">
        <f>CEILING('L Sized Pack'!K903/8000,1)</f>
        <v>0</v>
      </c>
      <c r="AR906">
        <f>CEILING('L Sized Pack'!L903/8000,1)</f>
        <v>0</v>
      </c>
      <c r="AS906">
        <f>CEILING('L Sized Pack'!M903/8000,1)</f>
        <v>0</v>
      </c>
      <c r="AT906">
        <f t="shared" si="54"/>
        <v>0</v>
      </c>
      <c r="AV906">
        <f t="shared" si="55"/>
        <v>179.88</v>
      </c>
    </row>
    <row r="907" spans="1:48" x14ac:dyDescent="0.25">
      <c r="A907" t="s">
        <v>937</v>
      </c>
      <c r="B907" t="s">
        <v>57</v>
      </c>
      <c r="D907">
        <f>CEILING('L Sized Pack'!B904/1000,1)</f>
        <v>0</v>
      </c>
      <c r="E907">
        <f>CEILING('L Sized Pack'!C904/1000,1)</f>
        <v>0</v>
      </c>
      <c r="F907">
        <f>CEILING('L Sized Pack'!D904/1000,1)</f>
        <v>0</v>
      </c>
      <c r="G907">
        <f>CEILING('L Sized Pack'!E904/1000,1)</f>
        <v>0</v>
      </c>
      <c r="H907">
        <f>CEILING('L Sized Pack'!F904/1000,1)</f>
        <v>0</v>
      </c>
      <c r="I907">
        <f>CEILING('L Sized Pack'!G904/1000,1)</f>
        <v>0</v>
      </c>
      <c r="J907">
        <f>CEILING('L Sized Pack'!H904/1000,1)</f>
        <v>0</v>
      </c>
      <c r="K907">
        <f>CEILING('L Sized Pack'!I904/1000,1)</f>
        <v>0</v>
      </c>
      <c r="L907">
        <f>CEILING('L Sized Pack'!J904/1000,1)</f>
        <v>0</v>
      </c>
      <c r="M907">
        <f>CEILING('L Sized Pack'!K904/1000,1)</f>
        <v>0</v>
      </c>
      <c r="N907">
        <f>CEILING('L Sized Pack'!L904/1000,1)</f>
        <v>0</v>
      </c>
      <c r="O907">
        <f>CEILING('L Sized Pack'!M904/1000,1)</f>
        <v>0</v>
      </c>
      <c r="P907">
        <f t="shared" ref="P907:P970" si="56">SUM(D907:O907)*5</f>
        <v>0</v>
      </c>
      <c r="T907">
        <f>CEILING('L Sized Pack'!B904/5000,1)</f>
        <v>0</v>
      </c>
      <c r="U907">
        <f>CEILING('L Sized Pack'!C904/5000,1)</f>
        <v>0</v>
      </c>
      <c r="V907">
        <f>CEILING('L Sized Pack'!D904/5000,1)</f>
        <v>0</v>
      </c>
      <c r="W907">
        <f>CEILING('L Sized Pack'!E904/5000,1)</f>
        <v>0</v>
      </c>
      <c r="X907">
        <f>CEILING('L Sized Pack'!F904/5000,1)</f>
        <v>0</v>
      </c>
      <c r="Y907">
        <f>CEILING('L Sized Pack'!G904/5000,1)</f>
        <v>0</v>
      </c>
      <c r="Z907">
        <f>CEILING('L Sized Pack'!H904/5000,1)</f>
        <v>0</v>
      </c>
      <c r="AA907">
        <f>CEILING('L Sized Pack'!I904/5000,1)</f>
        <v>0</v>
      </c>
      <c r="AB907">
        <f>CEILING('L Sized Pack'!J904/5000,1)</f>
        <v>0</v>
      </c>
      <c r="AC907">
        <f>CEILING('L Sized Pack'!K904/5000,1)</f>
        <v>0</v>
      </c>
      <c r="AD907">
        <f>CEILING('L Sized Pack'!L904/5000,1)</f>
        <v>0</v>
      </c>
      <c r="AE907">
        <f>CEILING('L Sized Pack'!M904/5000,1)</f>
        <v>0</v>
      </c>
      <c r="AF907">
        <f t="shared" ref="AF907:AF970" si="57">SUM(T907:AE907)*10</f>
        <v>0</v>
      </c>
      <c r="AH907">
        <f>CEILING('L Sized Pack'!B904/8000,1)</f>
        <v>0</v>
      </c>
      <c r="AI907">
        <f>CEILING('L Sized Pack'!C904/8000,1)</f>
        <v>0</v>
      </c>
      <c r="AJ907">
        <f>CEILING('L Sized Pack'!D904/8000,1)</f>
        <v>0</v>
      </c>
      <c r="AK907">
        <f>CEILING('L Sized Pack'!E904/8000,1)</f>
        <v>0</v>
      </c>
      <c r="AL907">
        <f>CEILING('L Sized Pack'!F904/8000,1)</f>
        <v>0</v>
      </c>
      <c r="AM907">
        <f>CEILING('L Sized Pack'!G904/8000,1)</f>
        <v>0</v>
      </c>
      <c r="AN907">
        <f>CEILING('L Sized Pack'!H904/8000,1)</f>
        <v>0</v>
      </c>
      <c r="AO907">
        <f>CEILING('L Sized Pack'!I904/8000,1)</f>
        <v>0</v>
      </c>
      <c r="AP907">
        <f>CEILING('L Sized Pack'!J904/8000,1)</f>
        <v>0</v>
      </c>
      <c r="AQ907">
        <f>CEILING('L Sized Pack'!K904/8000,1)</f>
        <v>0</v>
      </c>
      <c r="AR907">
        <f>CEILING('L Sized Pack'!L904/8000,1)</f>
        <v>0</v>
      </c>
      <c r="AS907">
        <f>CEILING('L Sized Pack'!M904/8000,1)</f>
        <v>0</v>
      </c>
      <c r="AT907">
        <f t="shared" ref="AT907:AT970" si="58">SUM(AH907:AS907)*15</f>
        <v>0</v>
      </c>
      <c r="AV907">
        <f t="shared" ref="AV907:AV970" si="59">MIN(AT907,AF907,P907)+14.99*12</f>
        <v>179.88</v>
      </c>
    </row>
    <row r="908" spans="1:48" x14ac:dyDescent="0.25">
      <c r="A908" t="s">
        <v>938</v>
      </c>
      <c r="B908" t="s">
        <v>57</v>
      </c>
      <c r="D908">
        <f>CEILING('L Sized Pack'!B905/1000,1)</f>
        <v>0</v>
      </c>
      <c r="E908">
        <f>CEILING('L Sized Pack'!C905/1000,1)</f>
        <v>0</v>
      </c>
      <c r="F908">
        <f>CEILING('L Sized Pack'!D905/1000,1)</f>
        <v>0</v>
      </c>
      <c r="G908">
        <f>CEILING('L Sized Pack'!E905/1000,1)</f>
        <v>0</v>
      </c>
      <c r="H908">
        <f>CEILING('L Sized Pack'!F905/1000,1)</f>
        <v>0</v>
      </c>
      <c r="I908">
        <f>CEILING('L Sized Pack'!G905/1000,1)</f>
        <v>0</v>
      </c>
      <c r="J908">
        <f>CEILING('L Sized Pack'!H905/1000,1)</f>
        <v>0</v>
      </c>
      <c r="K908">
        <f>CEILING('L Sized Pack'!I905/1000,1)</f>
        <v>0</v>
      </c>
      <c r="L908">
        <f>CEILING('L Sized Pack'!J905/1000,1)</f>
        <v>0</v>
      </c>
      <c r="M908">
        <f>CEILING('L Sized Pack'!K905/1000,1)</f>
        <v>0</v>
      </c>
      <c r="N908">
        <f>CEILING('L Sized Pack'!L905/1000,1)</f>
        <v>0</v>
      </c>
      <c r="O908">
        <f>CEILING('L Sized Pack'!M905/1000,1)</f>
        <v>0</v>
      </c>
      <c r="P908">
        <f t="shared" si="56"/>
        <v>0</v>
      </c>
      <c r="T908">
        <f>CEILING('L Sized Pack'!B905/5000,1)</f>
        <v>0</v>
      </c>
      <c r="U908">
        <f>CEILING('L Sized Pack'!C905/5000,1)</f>
        <v>0</v>
      </c>
      <c r="V908">
        <f>CEILING('L Sized Pack'!D905/5000,1)</f>
        <v>0</v>
      </c>
      <c r="W908">
        <f>CEILING('L Sized Pack'!E905/5000,1)</f>
        <v>0</v>
      </c>
      <c r="X908">
        <f>CEILING('L Sized Pack'!F905/5000,1)</f>
        <v>0</v>
      </c>
      <c r="Y908">
        <f>CEILING('L Sized Pack'!G905/5000,1)</f>
        <v>0</v>
      </c>
      <c r="Z908">
        <f>CEILING('L Sized Pack'!H905/5000,1)</f>
        <v>0</v>
      </c>
      <c r="AA908">
        <f>CEILING('L Sized Pack'!I905/5000,1)</f>
        <v>0</v>
      </c>
      <c r="AB908">
        <f>CEILING('L Sized Pack'!J905/5000,1)</f>
        <v>0</v>
      </c>
      <c r="AC908">
        <f>CEILING('L Sized Pack'!K905/5000,1)</f>
        <v>0</v>
      </c>
      <c r="AD908">
        <f>CEILING('L Sized Pack'!L905/5000,1)</f>
        <v>0</v>
      </c>
      <c r="AE908">
        <f>CEILING('L Sized Pack'!M905/5000,1)</f>
        <v>0</v>
      </c>
      <c r="AF908">
        <f t="shared" si="57"/>
        <v>0</v>
      </c>
      <c r="AH908">
        <f>CEILING('L Sized Pack'!B905/8000,1)</f>
        <v>0</v>
      </c>
      <c r="AI908">
        <f>CEILING('L Sized Pack'!C905/8000,1)</f>
        <v>0</v>
      </c>
      <c r="AJ908">
        <f>CEILING('L Sized Pack'!D905/8000,1)</f>
        <v>0</v>
      </c>
      <c r="AK908">
        <f>CEILING('L Sized Pack'!E905/8000,1)</f>
        <v>0</v>
      </c>
      <c r="AL908">
        <f>CEILING('L Sized Pack'!F905/8000,1)</f>
        <v>0</v>
      </c>
      <c r="AM908">
        <f>CEILING('L Sized Pack'!G905/8000,1)</f>
        <v>0</v>
      </c>
      <c r="AN908">
        <f>CEILING('L Sized Pack'!H905/8000,1)</f>
        <v>0</v>
      </c>
      <c r="AO908">
        <f>CEILING('L Sized Pack'!I905/8000,1)</f>
        <v>0</v>
      </c>
      <c r="AP908">
        <f>CEILING('L Sized Pack'!J905/8000,1)</f>
        <v>0</v>
      </c>
      <c r="AQ908">
        <f>CEILING('L Sized Pack'!K905/8000,1)</f>
        <v>0</v>
      </c>
      <c r="AR908">
        <f>CEILING('L Sized Pack'!L905/8000,1)</f>
        <v>0</v>
      </c>
      <c r="AS908">
        <f>CEILING('L Sized Pack'!M905/8000,1)</f>
        <v>0</v>
      </c>
      <c r="AT908">
        <f t="shared" si="58"/>
        <v>0</v>
      </c>
      <c r="AV908">
        <f t="shared" si="59"/>
        <v>179.88</v>
      </c>
    </row>
    <row r="909" spans="1:48" x14ac:dyDescent="0.25">
      <c r="A909" t="s">
        <v>939</v>
      </c>
      <c r="B909" t="s">
        <v>57</v>
      </c>
      <c r="D909">
        <f>CEILING('L Sized Pack'!B906/1000,1)</f>
        <v>0</v>
      </c>
      <c r="E909">
        <f>CEILING('L Sized Pack'!C906/1000,1)</f>
        <v>0</v>
      </c>
      <c r="F909">
        <f>CEILING('L Sized Pack'!D906/1000,1)</f>
        <v>0</v>
      </c>
      <c r="G909">
        <f>CEILING('L Sized Pack'!E906/1000,1)</f>
        <v>0</v>
      </c>
      <c r="H909">
        <f>CEILING('L Sized Pack'!F906/1000,1)</f>
        <v>0</v>
      </c>
      <c r="I909">
        <f>CEILING('L Sized Pack'!G906/1000,1)</f>
        <v>0</v>
      </c>
      <c r="J909">
        <f>CEILING('L Sized Pack'!H906/1000,1)</f>
        <v>0</v>
      </c>
      <c r="K909">
        <f>CEILING('L Sized Pack'!I906/1000,1)</f>
        <v>0</v>
      </c>
      <c r="L909">
        <f>CEILING('L Sized Pack'!J906/1000,1)</f>
        <v>0</v>
      </c>
      <c r="M909">
        <f>CEILING('L Sized Pack'!K906/1000,1)</f>
        <v>0</v>
      </c>
      <c r="N909">
        <f>CEILING('L Sized Pack'!L906/1000,1)</f>
        <v>0</v>
      </c>
      <c r="O909">
        <f>CEILING('L Sized Pack'!M906/1000,1)</f>
        <v>0</v>
      </c>
      <c r="P909">
        <f t="shared" si="56"/>
        <v>0</v>
      </c>
      <c r="T909">
        <f>CEILING('L Sized Pack'!B906/5000,1)</f>
        <v>0</v>
      </c>
      <c r="U909">
        <f>CEILING('L Sized Pack'!C906/5000,1)</f>
        <v>0</v>
      </c>
      <c r="V909">
        <f>CEILING('L Sized Pack'!D906/5000,1)</f>
        <v>0</v>
      </c>
      <c r="W909">
        <f>CEILING('L Sized Pack'!E906/5000,1)</f>
        <v>0</v>
      </c>
      <c r="X909">
        <f>CEILING('L Sized Pack'!F906/5000,1)</f>
        <v>0</v>
      </c>
      <c r="Y909">
        <f>CEILING('L Sized Pack'!G906/5000,1)</f>
        <v>0</v>
      </c>
      <c r="Z909">
        <f>CEILING('L Sized Pack'!H906/5000,1)</f>
        <v>0</v>
      </c>
      <c r="AA909">
        <f>CEILING('L Sized Pack'!I906/5000,1)</f>
        <v>0</v>
      </c>
      <c r="AB909">
        <f>CEILING('L Sized Pack'!J906/5000,1)</f>
        <v>0</v>
      </c>
      <c r="AC909">
        <f>CEILING('L Sized Pack'!K906/5000,1)</f>
        <v>0</v>
      </c>
      <c r="AD909">
        <f>CEILING('L Sized Pack'!L906/5000,1)</f>
        <v>0</v>
      </c>
      <c r="AE909">
        <f>CEILING('L Sized Pack'!M906/5000,1)</f>
        <v>0</v>
      </c>
      <c r="AF909">
        <f t="shared" si="57"/>
        <v>0</v>
      </c>
      <c r="AH909">
        <f>CEILING('L Sized Pack'!B906/8000,1)</f>
        <v>0</v>
      </c>
      <c r="AI909">
        <f>CEILING('L Sized Pack'!C906/8000,1)</f>
        <v>0</v>
      </c>
      <c r="AJ909">
        <f>CEILING('L Sized Pack'!D906/8000,1)</f>
        <v>0</v>
      </c>
      <c r="AK909">
        <f>CEILING('L Sized Pack'!E906/8000,1)</f>
        <v>0</v>
      </c>
      <c r="AL909">
        <f>CEILING('L Sized Pack'!F906/8000,1)</f>
        <v>0</v>
      </c>
      <c r="AM909">
        <f>CEILING('L Sized Pack'!G906/8000,1)</f>
        <v>0</v>
      </c>
      <c r="AN909">
        <f>CEILING('L Sized Pack'!H906/8000,1)</f>
        <v>0</v>
      </c>
      <c r="AO909">
        <f>CEILING('L Sized Pack'!I906/8000,1)</f>
        <v>0</v>
      </c>
      <c r="AP909">
        <f>CEILING('L Sized Pack'!J906/8000,1)</f>
        <v>0</v>
      </c>
      <c r="AQ909">
        <f>CEILING('L Sized Pack'!K906/8000,1)</f>
        <v>0</v>
      </c>
      <c r="AR909">
        <f>CEILING('L Sized Pack'!L906/8000,1)</f>
        <v>0</v>
      </c>
      <c r="AS909">
        <f>CEILING('L Sized Pack'!M906/8000,1)</f>
        <v>0</v>
      </c>
      <c r="AT909">
        <f t="shared" si="58"/>
        <v>0</v>
      </c>
      <c r="AV909">
        <f t="shared" si="59"/>
        <v>179.88</v>
      </c>
    </row>
    <row r="910" spans="1:48" x14ac:dyDescent="0.25">
      <c r="A910" t="s">
        <v>940</v>
      </c>
      <c r="B910" t="s">
        <v>57</v>
      </c>
      <c r="D910">
        <f>CEILING('L Sized Pack'!B907/1000,1)</f>
        <v>0</v>
      </c>
      <c r="E910">
        <f>CEILING('L Sized Pack'!C907/1000,1)</f>
        <v>0</v>
      </c>
      <c r="F910">
        <f>CEILING('L Sized Pack'!D907/1000,1)</f>
        <v>0</v>
      </c>
      <c r="G910">
        <f>CEILING('L Sized Pack'!E907/1000,1)</f>
        <v>0</v>
      </c>
      <c r="H910">
        <f>CEILING('L Sized Pack'!F907/1000,1)</f>
        <v>0</v>
      </c>
      <c r="I910">
        <f>CEILING('L Sized Pack'!G907/1000,1)</f>
        <v>0</v>
      </c>
      <c r="J910">
        <f>CEILING('L Sized Pack'!H907/1000,1)</f>
        <v>0</v>
      </c>
      <c r="K910">
        <f>CEILING('L Sized Pack'!I907/1000,1)</f>
        <v>0</v>
      </c>
      <c r="L910">
        <f>CEILING('L Sized Pack'!J907/1000,1)</f>
        <v>0</v>
      </c>
      <c r="M910">
        <f>CEILING('L Sized Pack'!K907/1000,1)</f>
        <v>0</v>
      </c>
      <c r="N910">
        <f>CEILING('L Sized Pack'!L907/1000,1)</f>
        <v>0</v>
      </c>
      <c r="O910">
        <f>CEILING('L Sized Pack'!M907/1000,1)</f>
        <v>0</v>
      </c>
      <c r="P910">
        <f t="shared" si="56"/>
        <v>0</v>
      </c>
      <c r="T910">
        <f>CEILING('L Sized Pack'!B907/5000,1)</f>
        <v>0</v>
      </c>
      <c r="U910">
        <f>CEILING('L Sized Pack'!C907/5000,1)</f>
        <v>0</v>
      </c>
      <c r="V910">
        <f>CEILING('L Sized Pack'!D907/5000,1)</f>
        <v>0</v>
      </c>
      <c r="W910">
        <f>CEILING('L Sized Pack'!E907/5000,1)</f>
        <v>0</v>
      </c>
      <c r="X910">
        <f>CEILING('L Sized Pack'!F907/5000,1)</f>
        <v>0</v>
      </c>
      <c r="Y910">
        <f>CEILING('L Sized Pack'!G907/5000,1)</f>
        <v>0</v>
      </c>
      <c r="Z910">
        <f>CEILING('L Sized Pack'!H907/5000,1)</f>
        <v>0</v>
      </c>
      <c r="AA910">
        <f>CEILING('L Sized Pack'!I907/5000,1)</f>
        <v>0</v>
      </c>
      <c r="AB910">
        <f>CEILING('L Sized Pack'!J907/5000,1)</f>
        <v>0</v>
      </c>
      <c r="AC910">
        <f>CEILING('L Sized Pack'!K907/5000,1)</f>
        <v>0</v>
      </c>
      <c r="AD910">
        <f>CEILING('L Sized Pack'!L907/5000,1)</f>
        <v>0</v>
      </c>
      <c r="AE910">
        <f>CEILING('L Sized Pack'!M907/5000,1)</f>
        <v>0</v>
      </c>
      <c r="AF910">
        <f t="shared" si="57"/>
        <v>0</v>
      </c>
      <c r="AH910">
        <f>CEILING('L Sized Pack'!B907/8000,1)</f>
        <v>0</v>
      </c>
      <c r="AI910">
        <f>CEILING('L Sized Pack'!C907/8000,1)</f>
        <v>0</v>
      </c>
      <c r="AJ910">
        <f>CEILING('L Sized Pack'!D907/8000,1)</f>
        <v>0</v>
      </c>
      <c r="AK910">
        <f>CEILING('L Sized Pack'!E907/8000,1)</f>
        <v>0</v>
      </c>
      <c r="AL910">
        <f>CEILING('L Sized Pack'!F907/8000,1)</f>
        <v>0</v>
      </c>
      <c r="AM910">
        <f>CEILING('L Sized Pack'!G907/8000,1)</f>
        <v>0</v>
      </c>
      <c r="AN910">
        <f>CEILING('L Sized Pack'!H907/8000,1)</f>
        <v>0</v>
      </c>
      <c r="AO910">
        <f>CEILING('L Sized Pack'!I907/8000,1)</f>
        <v>0</v>
      </c>
      <c r="AP910">
        <f>CEILING('L Sized Pack'!J907/8000,1)</f>
        <v>0</v>
      </c>
      <c r="AQ910">
        <f>CEILING('L Sized Pack'!K907/8000,1)</f>
        <v>0</v>
      </c>
      <c r="AR910">
        <f>CEILING('L Sized Pack'!L907/8000,1)</f>
        <v>0</v>
      </c>
      <c r="AS910">
        <f>CEILING('L Sized Pack'!M907/8000,1)</f>
        <v>0</v>
      </c>
      <c r="AT910">
        <f t="shared" si="58"/>
        <v>0</v>
      </c>
      <c r="AV910">
        <f t="shared" si="59"/>
        <v>179.88</v>
      </c>
    </row>
    <row r="911" spans="1:48" x14ac:dyDescent="0.25">
      <c r="A911" t="s">
        <v>941</v>
      </c>
      <c r="B911" t="s">
        <v>57</v>
      </c>
      <c r="D911">
        <f>CEILING('L Sized Pack'!B908/1000,1)</f>
        <v>0</v>
      </c>
      <c r="E911">
        <f>CEILING('L Sized Pack'!C908/1000,1)</f>
        <v>0</v>
      </c>
      <c r="F911">
        <f>CEILING('L Sized Pack'!D908/1000,1)</f>
        <v>0</v>
      </c>
      <c r="G911">
        <f>CEILING('L Sized Pack'!E908/1000,1)</f>
        <v>0</v>
      </c>
      <c r="H911">
        <f>CEILING('L Sized Pack'!F908/1000,1)</f>
        <v>0</v>
      </c>
      <c r="I911">
        <f>CEILING('L Sized Pack'!G908/1000,1)</f>
        <v>0</v>
      </c>
      <c r="J911">
        <f>CEILING('L Sized Pack'!H908/1000,1)</f>
        <v>0</v>
      </c>
      <c r="K911">
        <f>CEILING('L Sized Pack'!I908/1000,1)</f>
        <v>2</v>
      </c>
      <c r="L911">
        <f>CEILING('L Sized Pack'!J908/1000,1)</f>
        <v>0</v>
      </c>
      <c r="M911">
        <f>CEILING('L Sized Pack'!K908/1000,1)</f>
        <v>0</v>
      </c>
      <c r="N911">
        <f>CEILING('L Sized Pack'!L908/1000,1)</f>
        <v>0</v>
      </c>
      <c r="O911">
        <f>CEILING('L Sized Pack'!M908/1000,1)</f>
        <v>0</v>
      </c>
      <c r="P911">
        <f t="shared" si="56"/>
        <v>10</v>
      </c>
      <c r="T911">
        <f>CEILING('L Sized Pack'!B908/5000,1)</f>
        <v>0</v>
      </c>
      <c r="U911">
        <f>CEILING('L Sized Pack'!C908/5000,1)</f>
        <v>0</v>
      </c>
      <c r="V911">
        <f>CEILING('L Sized Pack'!D908/5000,1)</f>
        <v>0</v>
      </c>
      <c r="W911">
        <f>CEILING('L Sized Pack'!E908/5000,1)</f>
        <v>0</v>
      </c>
      <c r="X911">
        <f>CEILING('L Sized Pack'!F908/5000,1)</f>
        <v>0</v>
      </c>
      <c r="Y911">
        <f>CEILING('L Sized Pack'!G908/5000,1)</f>
        <v>0</v>
      </c>
      <c r="Z911">
        <f>CEILING('L Sized Pack'!H908/5000,1)</f>
        <v>0</v>
      </c>
      <c r="AA911">
        <f>CEILING('L Sized Pack'!I908/5000,1)</f>
        <v>1</v>
      </c>
      <c r="AB911">
        <f>CEILING('L Sized Pack'!J908/5000,1)</f>
        <v>0</v>
      </c>
      <c r="AC911">
        <f>CEILING('L Sized Pack'!K908/5000,1)</f>
        <v>0</v>
      </c>
      <c r="AD911">
        <f>CEILING('L Sized Pack'!L908/5000,1)</f>
        <v>0</v>
      </c>
      <c r="AE911">
        <f>CEILING('L Sized Pack'!M908/5000,1)</f>
        <v>0</v>
      </c>
      <c r="AF911">
        <f t="shared" si="57"/>
        <v>10</v>
      </c>
      <c r="AH911">
        <f>CEILING('L Sized Pack'!B908/8000,1)</f>
        <v>0</v>
      </c>
      <c r="AI911">
        <f>CEILING('L Sized Pack'!C908/8000,1)</f>
        <v>0</v>
      </c>
      <c r="AJ911">
        <f>CEILING('L Sized Pack'!D908/8000,1)</f>
        <v>0</v>
      </c>
      <c r="AK911">
        <f>CEILING('L Sized Pack'!E908/8000,1)</f>
        <v>0</v>
      </c>
      <c r="AL911">
        <f>CEILING('L Sized Pack'!F908/8000,1)</f>
        <v>0</v>
      </c>
      <c r="AM911">
        <f>CEILING('L Sized Pack'!G908/8000,1)</f>
        <v>0</v>
      </c>
      <c r="AN911">
        <f>CEILING('L Sized Pack'!H908/8000,1)</f>
        <v>0</v>
      </c>
      <c r="AO911">
        <f>CEILING('L Sized Pack'!I908/8000,1)</f>
        <v>1</v>
      </c>
      <c r="AP911">
        <f>CEILING('L Sized Pack'!J908/8000,1)</f>
        <v>0</v>
      </c>
      <c r="AQ911">
        <f>CEILING('L Sized Pack'!K908/8000,1)</f>
        <v>0</v>
      </c>
      <c r="AR911">
        <f>CEILING('L Sized Pack'!L908/8000,1)</f>
        <v>0</v>
      </c>
      <c r="AS911">
        <f>CEILING('L Sized Pack'!M908/8000,1)</f>
        <v>0</v>
      </c>
      <c r="AT911">
        <f t="shared" si="58"/>
        <v>15</v>
      </c>
      <c r="AV911">
        <f t="shared" si="59"/>
        <v>189.88</v>
      </c>
    </row>
    <row r="912" spans="1:48" x14ac:dyDescent="0.25">
      <c r="A912" t="s">
        <v>942</v>
      </c>
      <c r="B912" t="s">
        <v>57</v>
      </c>
      <c r="D912">
        <f>CEILING('L Sized Pack'!B909/1000,1)</f>
        <v>0</v>
      </c>
      <c r="E912">
        <f>CEILING('L Sized Pack'!C909/1000,1)</f>
        <v>0</v>
      </c>
      <c r="F912">
        <f>CEILING('L Sized Pack'!D909/1000,1)</f>
        <v>0</v>
      </c>
      <c r="G912">
        <f>CEILING('L Sized Pack'!E909/1000,1)</f>
        <v>0</v>
      </c>
      <c r="H912">
        <f>CEILING('L Sized Pack'!F909/1000,1)</f>
        <v>0</v>
      </c>
      <c r="I912">
        <f>CEILING('L Sized Pack'!G909/1000,1)</f>
        <v>0</v>
      </c>
      <c r="J912">
        <f>CEILING('L Sized Pack'!H909/1000,1)</f>
        <v>0</v>
      </c>
      <c r="K912">
        <f>CEILING('L Sized Pack'!I909/1000,1)</f>
        <v>0</v>
      </c>
      <c r="L912">
        <f>CEILING('L Sized Pack'!J909/1000,1)</f>
        <v>0</v>
      </c>
      <c r="M912">
        <f>CEILING('L Sized Pack'!K909/1000,1)</f>
        <v>0</v>
      </c>
      <c r="N912">
        <f>CEILING('L Sized Pack'!L909/1000,1)</f>
        <v>0</v>
      </c>
      <c r="O912">
        <f>CEILING('L Sized Pack'!M909/1000,1)</f>
        <v>0</v>
      </c>
      <c r="P912">
        <f t="shared" si="56"/>
        <v>0</v>
      </c>
      <c r="T912">
        <f>CEILING('L Sized Pack'!B909/5000,1)</f>
        <v>0</v>
      </c>
      <c r="U912">
        <f>CEILING('L Sized Pack'!C909/5000,1)</f>
        <v>0</v>
      </c>
      <c r="V912">
        <f>CEILING('L Sized Pack'!D909/5000,1)</f>
        <v>0</v>
      </c>
      <c r="W912">
        <f>CEILING('L Sized Pack'!E909/5000,1)</f>
        <v>0</v>
      </c>
      <c r="X912">
        <f>CEILING('L Sized Pack'!F909/5000,1)</f>
        <v>0</v>
      </c>
      <c r="Y912">
        <f>CEILING('L Sized Pack'!G909/5000,1)</f>
        <v>0</v>
      </c>
      <c r="Z912">
        <f>CEILING('L Sized Pack'!H909/5000,1)</f>
        <v>0</v>
      </c>
      <c r="AA912">
        <f>CEILING('L Sized Pack'!I909/5000,1)</f>
        <v>0</v>
      </c>
      <c r="AB912">
        <f>CEILING('L Sized Pack'!J909/5000,1)</f>
        <v>0</v>
      </c>
      <c r="AC912">
        <f>CEILING('L Sized Pack'!K909/5000,1)</f>
        <v>0</v>
      </c>
      <c r="AD912">
        <f>CEILING('L Sized Pack'!L909/5000,1)</f>
        <v>0</v>
      </c>
      <c r="AE912">
        <f>CEILING('L Sized Pack'!M909/5000,1)</f>
        <v>0</v>
      </c>
      <c r="AF912">
        <f t="shared" si="57"/>
        <v>0</v>
      </c>
      <c r="AH912">
        <f>CEILING('L Sized Pack'!B909/8000,1)</f>
        <v>0</v>
      </c>
      <c r="AI912">
        <f>CEILING('L Sized Pack'!C909/8000,1)</f>
        <v>0</v>
      </c>
      <c r="AJ912">
        <f>CEILING('L Sized Pack'!D909/8000,1)</f>
        <v>0</v>
      </c>
      <c r="AK912">
        <f>CEILING('L Sized Pack'!E909/8000,1)</f>
        <v>0</v>
      </c>
      <c r="AL912">
        <f>CEILING('L Sized Pack'!F909/8000,1)</f>
        <v>0</v>
      </c>
      <c r="AM912">
        <f>CEILING('L Sized Pack'!G909/8000,1)</f>
        <v>0</v>
      </c>
      <c r="AN912">
        <f>CEILING('L Sized Pack'!H909/8000,1)</f>
        <v>0</v>
      </c>
      <c r="AO912">
        <f>CEILING('L Sized Pack'!I909/8000,1)</f>
        <v>0</v>
      </c>
      <c r="AP912">
        <f>CEILING('L Sized Pack'!J909/8000,1)</f>
        <v>0</v>
      </c>
      <c r="AQ912">
        <f>CEILING('L Sized Pack'!K909/8000,1)</f>
        <v>0</v>
      </c>
      <c r="AR912">
        <f>CEILING('L Sized Pack'!L909/8000,1)</f>
        <v>0</v>
      </c>
      <c r="AS912">
        <f>CEILING('L Sized Pack'!M909/8000,1)</f>
        <v>0</v>
      </c>
      <c r="AT912">
        <f t="shared" si="58"/>
        <v>0</v>
      </c>
      <c r="AV912">
        <f t="shared" si="59"/>
        <v>179.88</v>
      </c>
    </row>
    <row r="913" spans="1:48" x14ac:dyDescent="0.25">
      <c r="A913" t="s">
        <v>943</v>
      </c>
      <c r="B913" t="s">
        <v>57</v>
      </c>
      <c r="D913">
        <f>CEILING('L Sized Pack'!B910/1000,1)</f>
        <v>0</v>
      </c>
      <c r="E913">
        <f>CEILING('L Sized Pack'!C910/1000,1)</f>
        <v>0</v>
      </c>
      <c r="F913">
        <f>CEILING('L Sized Pack'!D910/1000,1)</f>
        <v>0</v>
      </c>
      <c r="G913">
        <f>CEILING('L Sized Pack'!E910/1000,1)</f>
        <v>0</v>
      </c>
      <c r="H913">
        <f>CEILING('L Sized Pack'!F910/1000,1)</f>
        <v>0</v>
      </c>
      <c r="I913">
        <f>CEILING('L Sized Pack'!G910/1000,1)</f>
        <v>0</v>
      </c>
      <c r="J913">
        <f>CEILING('L Sized Pack'!H910/1000,1)</f>
        <v>0</v>
      </c>
      <c r="K913">
        <f>CEILING('L Sized Pack'!I910/1000,1)</f>
        <v>0</v>
      </c>
      <c r="L913">
        <f>CEILING('L Sized Pack'!J910/1000,1)</f>
        <v>0</v>
      </c>
      <c r="M913">
        <f>CEILING('L Sized Pack'!K910/1000,1)</f>
        <v>0</v>
      </c>
      <c r="N913">
        <f>CEILING('L Sized Pack'!L910/1000,1)</f>
        <v>0</v>
      </c>
      <c r="O913">
        <f>CEILING('L Sized Pack'!M910/1000,1)</f>
        <v>0</v>
      </c>
      <c r="P913">
        <f t="shared" si="56"/>
        <v>0</v>
      </c>
      <c r="T913">
        <f>CEILING('L Sized Pack'!B910/5000,1)</f>
        <v>0</v>
      </c>
      <c r="U913">
        <f>CEILING('L Sized Pack'!C910/5000,1)</f>
        <v>0</v>
      </c>
      <c r="V913">
        <f>CEILING('L Sized Pack'!D910/5000,1)</f>
        <v>0</v>
      </c>
      <c r="W913">
        <f>CEILING('L Sized Pack'!E910/5000,1)</f>
        <v>0</v>
      </c>
      <c r="X913">
        <f>CEILING('L Sized Pack'!F910/5000,1)</f>
        <v>0</v>
      </c>
      <c r="Y913">
        <f>CEILING('L Sized Pack'!G910/5000,1)</f>
        <v>0</v>
      </c>
      <c r="Z913">
        <f>CEILING('L Sized Pack'!H910/5000,1)</f>
        <v>0</v>
      </c>
      <c r="AA913">
        <f>CEILING('L Sized Pack'!I910/5000,1)</f>
        <v>0</v>
      </c>
      <c r="AB913">
        <f>CEILING('L Sized Pack'!J910/5000,1)</f>
        <v>0</v>
      </c>
      <c r="AC913">
        <f>CEILING('L Sized Pack'!K910/5000,1)</f>
        <v>0</v>
      </c>
      <c r="AD913">
        <f>CEILING('L Sized Pack'!L910/5000,1)</f>
        <v>0</v>
      </c>
      <c r="AE913">
        <f>CEILING('L Sized Pack'!M910/5000,1)</f>
        <v>0</v>
      </c>
      <c r="AF913">
        <f t="shared" si="57"/>
        <v>0</v>
      </c>
      <c r="AH913">
        <f>CEILING('L Sized Pack'!B910/8000,1)</f>
        <v>0</v>
      </c>
      <c r="AI913">
        <f>CEILING('L Sized Pack'!C910/8000,1)</f>
        <v>0</v>
      </c>
      <c r="AJ913">
        <f>CEILING('L Sized Pack'!D910/8000,1)</f>
        <v>0</v>
      </c>
      <c r="AK913">
        <f>CEILING('L Sized Pack'!E910/8000,1)</f>
        <v>0</v>
      </c>
      <c r="AL913">
        <f>CEILING('L Sized Pack'!F910/8000,1)</f>
        <v>0</v>
      </c>
      <c r="AM913">
        <f>CEILING('L Sized Pack'!G910/8000,1)</f>
        <v>0</v>
      </c>
      <c r="AN913">
        <f>CEILING('L Sized Pack'!H910/8000,1)</f>
        <v>0</v>
      </c>
      <c r="AO913">
        <f>CEILING('L Sized Pack'!I910/8000,1)</f>
        <v>0</v>
      </c>
      <c r="AP913">
        <f>CEILING('L Sized Pack'!J910/8000,1)</f>
        <v>0</v>
      </c>
      <c r="AQ913">
        <f>CEILING('L Sized Pack'!K910/8000,1)</f>
        <v>0</v>
      </c>
      <c r="AR913">
        <f>CEILING('L Sized Pack'!L910/8000,1)</f>
        <v>0</v>
      </c>
      <c r="AS913">
        <f>CEILING('L Sized Pack'!M910/8000,1)</f>
        <v>0</v>
      </c>
      <c r="AT913">
        <f t="shared" si="58"/>
        <v>0</v>
      </c>
      <c r="AV913">
        <f t="shared" si="59"/>
        <v>179.88</v>
      </c>
    </row>
    <row r="914" spans="1:48" x14ac:dyDescent="0.25">
      <c r="A914" t="s">
        <v>944</v>
      </c>
      <c r="B914" t="s">
        <v>57</v>
      </c>
      <c r="D914">
        <f>CEILING('L Sized Pack'!B911/1000,1)</f>
        <v>0</v>
      </c>
      <c r="E914">
        <f>CEILING('L Sized Pack'!C911/1000,1)</f>
        <v>0</v>
      </c>
      <c r="F914">
        <f>CEILING('L Sized Pack'!D911/1000,1)</f>
        <v>0</v>
      </c>
      <c r="G914">
        <f>CEILING('L Sized Pack'!E911/1000,1)</f>
        <v>0</v>
      </c>
      <c r="H914">
        <f>CEILING('L Sized Pack'!F911/1000,1)</f>
        <v>0</v>
      </c>
      <c r="I914">
        <f>CEILING('L Sized Pack'!G911/1000,1)</f>
        <v>0</v>
      </c>
      <c r="J914">
        <f>CEILING('L Sized Pack'!H911/1000,1)</f>
        <v>0</v>
      </c>
      <c r="K914">
        <f>CEILING('L Sized Pack'!I911/1000,1)</f>
        <v>0</v>
      </c>
      <c r="L914">
        <f>CEILING('L Sized Pack'!J911/1000,1)</f>
        <v>0</v>
      </c>
      <c r="M914">
        <f>CEILING('L Sized Pack'!K911/1000,1)</f>
        <v>0</v>
      </c>
      <c r="N914">
        <f>CEILING('L Sized Pack'!L911/1000,1)</f>
        <v>0</v>
      </c>
      <c r="O914">
        <f>CEILING('L Sized Pack'!M911/1000,1)</f>
        <v>0</v>
      </c>
      <c r="P914">
        <f t="shared" si="56"/>
        <v>0</v>
      </c>
      <c r="T914">
        <f>CEILING('L Sized Pack'!B911/5000,1)</f>
        <v>0</v>
      </c>
      <c r="U914">
        <f>CEILING('L Sized Pack'!C911/5000,1)</f>
        <v>0</v>
      </c>
      <c r="V914">
        <f>CEILING('L Sized Pack'!D911/5000,1)</f>
        <v>0</v>
      </c>
      <c r="W914">
        <f>CEILING('L Sized Pack'!E911/5000,1)</f>
        <v>0</v>
      </c>
      <c r="X914">
        <f>CEILING('L Sized Pack'!F911/5000,1)</f>
        <v>0</v>
      </c>
      <c r="Y914">
        <f>CEILING('L Sized Pack'!G911/5000,1)</f>
        <v>0</v>
      </c>
      <c r="Z914">
        <f>CEILING('L Sized Pack'!H911/5000,1)</f>
        <v>0</v>
      </c>
      <c r="AA914">
        <f>CEILING('L Sized Pack'!I911/5000,1)</f>
        <v>0</v>
      </c>
      <c r="AB914">
        <f>CEILING('L Sized Pack'!J911/5000,1)</f>
        <v>0</v>
      </c>
      <c r="AC914">
        <f>CEILING('L Sized Pack'!K911/5000,1)</f>
        <v>0</v>
      </c>
      <c r="AD914">
        <f>CEILING('L Sized Pack'!L911/5000,1)</f>
        <v>0</v>
      </c>
      <c r="AE914">
        <f>CEILING('L Sized Pack'!M911/5000,1)</f>
        <v>0</v>
      </c>
      <c r="AF914">
        <f t="shared" si="57"/>
        <v>0</v>
      </c>
      <c r="AH914">
        <f>CEILING('L Sized Pack'!B911/8000,1)</f>
        <v>0</v>
      </c>
      <c r="AI914">
        <f>CEILING('L Sized Pack'!C911/8000,1)</f>
        <v>0</v>
      </c>
      <c r="AJ914">
        <f>CEILING('L Sized Pack'!D911/8000,1)</f>
        <v>0</v>
      </c>
      <c r="AK914">
        <f>CEILING('L Sized Pack'!E911/8000,1)</f>
        <v>0</v>
      </c>
      <c r="AL914">
        <f>CEILING('L Sized Pack'!F911/8000,1)</f>
        <v>0</v>
      </c>
      <c r="AM914">
        <f>CEILING('L Sized Pack'!G911/8000,1)</f>
        <v>0</v>
      </c>
      <c r="AN914">
        <f>CEILING('L Sized Pack'!H911/8000,1)</f>
        <v>0</v>
      </c>
      <c r="AO914">
        <f>CEILING('L Sized Pack'!I911/8000,1)</f>
        <v>0</v>
      </c>
      <c r="AP914">
        <f>CEILING('L Sized Pack'!J911/8000,1)</f>
        <v>0</v>
      </c>
      <c r="AQ914">
        <f>CEILING('L Sized Pack'!K911/8000,1)</f>
        <v>0</v>
      </c>
      <c r="AR914">
        <f>CEILING('L Sized Pack'!L911/8000,1)</f>
        <v>0</v>
      </c>
      <c r="AS914">
        <f>CEILING('L Sized Pack'!M911/8000,1)</f>
        <v>0</v>
      </c>
      <c r="AT914">
        <f t="shared" si="58"/>
        <v>0</v>
      </c>
      <c r="AV914">
        <f t="shared" si="59"/>
        <v>179.88</v>
      </c>
    </row>
    <row r="915" spans="1:48" x14ac:dyDescent="0.25">
      <c r="A915" t="s">
        <v>945</v>
      </c>
      <c r="B915" t="s">
        <v>57</v>
      </c>
      <c r="D915">
        <f>CEILING('L Sized Pack'!B912/1000,1)</f>
        <v>0</v>
      </c>
      <c r="E915">
        <f>CEILING('L Sized Pack'!C912/1000,1)</f>
        <v>0</v>
      </c>
      <c r="F915">
        <f>CEILING('L Sized Pack'!D912/1000,1)</f>
        <v>0</v>
      </c>
      <c r="G915">
        <f>CEILING('L Sized Pack'!E912/1000,1)</f>
        <v>0</v>
      </c>
      <c r="H915">
        <f>CEILING('L Sized Pack'!F912/1000,1)</f>
        <v>0</v>
      </c>
      <c r="I915">
        <f>CEILING('L Sized Pack'!G912/1000,1)</f>
        <v>0</v>
      </c>
      <c r="J915">
        <f>CEILING('L Sized Pack'!H912/1000,1)</f>
        <v>0</v>
      </c>
      <c r="K915">
        <f>CEILING('L Sized Pack'!I912/1000,1)</f>
        <v>0</v>
      </c>
      <c r="L915">
        <f>CEILING('L Sized Pack'!J912/1000,1)</f>
        <v>0</v>
      </c>
      <c r="M915">
        <f>CEILING('L Sized Pack'!K912/1000,1)</f>
        <v>0</v>
      </c>
      <c r="N915">
        <f>CEILING('L Sized Pack'!L912/1000,1)</f>
        <v>0</v>
      </c>
      <c r="O915">
        <f>CEILING('L Sized Pack'!M912/1000,1)</f>
        <v>0</v>
      </c>
      <c r="P915">
        <f t="shared" si="56"/>
        <v>0</v>
      </c>
      <c r="T915">
        <f>CEILING('L Sized Pack'!B912/5000,1)</f>
        <v>0</v>
      </c>
      <c r="U915">
        <f>CEILING('L Sized Pack'!C912/5000,1)</f>
        <v>0</v>
      </c>
      <c r="V915">
        <f>CEILING('L Sized Pack'!D912/5000,1)</f>
        <v>0</v>
      </c>
      <c r="W915">
        <f>CEILING('L Sized Pack'!E912/5000,1)</f>
        <v>0</v>
      </c>
      <c r="X915">
        <f>CEILING('L Sized Pack'!F912/5000,1)</f>
        <v>0</v>
      </c>
      <c r="Y915">
        <f>CEILING('L Sized Pack'!G912/5000,1)</f>
        <v>0</v>
      </c>
      <c r="Z915">
        <f>CEILING('L Sized Pack'!H912/5000,1)</f>
        <v>0</v>
      </c>
      <c r="AA915">
        <f>CEILING('L Sized Pack'!I912/5000,1)</f>
        <v>0</v>
      </c>
      <c r="AB915">
        <f>CEILING('L Sized Pack'!J912/5000,1)</f>
        <v>0</v>
      </c>
      <c r="AC915">
        <f>CEILING('L Sized Pack'!K912/5000,1)</f>
        <v>0</v>
      </c>
      <c r="AD915">
        <f>CEILING('L Sized Pack'!L912/5000,1)</f>
        <v>0</v>
      </c>
      <c r="AE915">
        <f>CEILING('L Sized Pack'!M912/5000,1)</f>
        <v>0</v>
      </c>
      <c r="AF915">
        <f t="shared" si="57"/>
        <v>0</v>
      </c>
      <c r="AH915">
        <f>CEILING('L Sized Pack'!B912/8000,1)</f>
        <v>0</v>
      </c>
      <c r="AI915">
        <f>CEILING('L Sized Pack'!C912/8000,1)</f>
        <v>0</v>
      </c>
      <c r="AJ915">
        <f>CEILING('L Sized Pack'!D912/8000,1)</f>
        <v>0</v>
      </c>
      <c r="AK915">
        <f>CEILING('L Sized Pack'!E912/8000,1)</f>
        <v>0</v>
      </c>
      <c r="AL915">
        <f>CEILING('L Sized Pack'!F912/8000,1)</f>
        <v>0</v>
      </c>
      <c r="AM915">
        <f>CEILING('L Sized Pack'!G912/8000,1)</f>
        <v>0</v>
      </c>
      <c r="AN915">
        <f>CEILING('L Sized Pack'!H912/8000,1)</f>
        <v>0</v>
      </c>
      <c r="AO915">
        <f>CEILING('L Sized Pack'!I912/8000,1)</f>
        <v>0</v>
      </c>
      <c r="AP915">
        <f>CEILING('L Sized Pack'!J912/8000,1)</f>
        <v>0</v>
      </c>
      <c r="AQ915">
        <f>CEILING('L Sized Pack'!K912/8000,1)</f>
        <v>0</v>
      </c>
      <c r="AR915">
        <f>CEILING('L Sized Pack'!L912/8000,1)</f>
        <v>0</v>
      </c>
      <c r="AS915">
        <f>CEILING('L Sized Pack'!M912/8000,1)</f>
        <v>0</v>
      </c>
      <c r="AT915">
        <f t="shared" si="58"/>
        <v>0</v>
      </c>
      <c r="AV915">
        <f t="shared" si="59"/>
        <v>179.88</v>
      </c>
    </row>
    <row r="916" spans="1:48" x14ac:dyDescent="0.25">
      <c r="A916" t="s">
        <v>946</v>
      </c>
      <c r="B916" t="s">
        <v>57</v>
      </c>
      <c r="D916">
        <f>CEILING('L Sized Pack'!B913/1000,1)</f>
        <v>0</v>
      </c>
      <c r="E916">
        <f>CEILING('L Sized Pack'!C913/1000,1)</f>
        <v>0</v>
      </c>
      <c r="F916">
        <f>CEILING('L Sized Pack'!D913/1000,1)</f>
        <v>0</v>
      </c>
      <c r="G916">
        <f>CEILING('L Sized Pack'!E913/1000,1)</f>
        <v>0</v>
      </c>
      <c r="H916">
        <f>CEILING('L Sized Pack'!F913/1000,1)</f>
        <v>0</v>
      </c>
      <c r="I916">
        <f>CEILING('L Sized Pack'!G913/1000,1)</f>
        <v>0</v>
      </c>
      <c r="J916">
        <f>CEILING('L Sized Pack'!H913/1000,1)</f>
        <v>0</v>
      </c>
      <c r="K916">
        <f>CEILING('L Sized Pack'!I913/1000,1)</f>
        <v>0</v>
      </c>
      <c r="L916">
        <f>CEILING('L Sized Pack'!J913/1000,1)</f>
        <v>0</v>
      </c>
      <c r="M916">
        <f>CEILING('L Sized Pack'!K913/1000,1)</f>
        <v>0</v>
      </c>
      <c r="N916">
        <f>CEILING('L Sized Pack'!L913/1000,1)</f>
        <v>0</v>
      </c>
      <c r="O916">
        <f>CEILING('L Sized Pack'!M913/1000,1)</f>
        <v>0</v>
      </c>
      <c r="P916">
        <f t="shared" si="56"/>
        <v>0</v>
      </c>
      <c r="T916">
        <f>CEILING('L Sized Pack'!B913/5000,1)</f>
        <v>0</v>
      </c>
      <c r="U916">
        <f>CEILING('L Sized Pack'!C913/5000,1)</f>
        <v>0</v>
      </c>
      <c r="V916">
        <f>CEILING('L Sized Pack'!D913/5000,1)</f>
        <v>0</v>
      </c>
      <c r="W916">
        <f>CEILING('L Sized Pack'!E913/5000,1)</f>
        <v>0</v>
      </c>
      <c r="X916">
        <f>CEILING('L Sized Pack'!F913/5000,1)</f>
        <v>0</v>
      </c>
      <c r="Y916">
        <f>CEILING('L Sized Pack'!G913/5000,1)</f>
        <v>0</v>
      </c>
      <c r="Z916">
        <f>CEILING('L Sized Pack'!H913/5000,1)</f>
        <v>0</v>
      </c>
      <c r="AA916">
        <f>CEILING('L Sized Pack'!I913/5000,1)</f>
        <v>0</v>
      </c>
      <c r="AB916">
        <f>CEILING('L Sized Pack'!J913/5000,1)</f>
        <v>0</v>
      </c>
      <c r="AC916">
        <f>CEILING('L Sized Pack'!K913/5000,1)</f>
        <v>0</v>
      </c>
      <c r="AD916">
        <f>CEILING('L Sized Pack'!L913/5000,1)</f>
        <v>0</v>
      </c>
      <c r="AE916">
        <f>CEILING('L Sized Pack'!M913/5000,1)</f>
        <v>0</v>
      </c>
      <c r="AF916">
        <f t="shared" si="57"/>
        <v>0</v>
      </c>
      <c r="AH916">
        <f>CEILING('L Sized Pack'!B913/8000,1)</f>
        <v>0</v>
      </c>
      <c r="AI916">
        <f>CEILING('L Sized Pack'!C913/8000,1)</f>
        <v>0</v>
      </c>
      <c r="AJ916">
        <f>CEILING('L Sized Pack'!D913/8000,1)</f>
        <v>0</v>
      </c>
      <c r="AK916">
        <f>CEILING('L Sized Pack'!E913/8000,1)</f>
        <v>0</v>
      </c>
      <c r="AL916">
        <f>CEILING('L Sized Pack'!F913/8000,1)</f>
        <v>0</v>
      </c>
      <c r="AM916">
        <f>CEILING('L Sized Pack'!G913/8000,1)</f>
        <v>0</v>
      </c>
      <c r="AN916">
        <f>CEILING('L Sized Pack'!H913/8000,1)</f>
        <v>0</v>
      </c>
      <c r="AO916">
        <f>CEILING('L Sized Pack'!I913/8000,1)</f>
        <v>0</v>
      </c>
      <c r="AP916">
        <f>CEILING('L Sized Pack'!J913/8000,1)</f>
        <v>0</v>
      </c>
      <c r="AQ916">
        <f>CEILING('L Sized Pack'!K913/8000,1)</f>
        <v>0</v>
      </c>
      <c r="AR916">
        <f>CEILING('L Sized Pack'!L913/8000,1)</f>
        <v>0</v>
      </c>
      <c r="AS916">
        <f>CEILING('L Sized Pack'!M913/8000,1)</f>
        <v>0</v>
      </c>
      <c r="AT916">
        <f t="shared" si="58"/>
        <v>0</v>
      </c>
      <c r="AV916">
        <f t="shared" si="59"/>
        <v>179.88</v>
      </c>
    </row>
    <row r="917" spans="1:48" x14ac:dyDescent="0.25">
      <c r="A917" t="s">
        <v>947</v>
      </c>
      <c r="B917" t="s">
        <v>57</v>
      </c>
      <c r="D917">
        <f>CEILING('L Sized Pack'!B914/1000,1)</f>
        <v>0</v>
      </c>
      <c r="E917">
        <f>CEILING('L Sized Pack'!C914/1000,1)</f>
        <v>0</v>
      </c>
      <c r="F917">
        <f>CEILING('L Sized Pack'!D914/1000,1)</f>
        <v>0</v>
      </c>
      <c r="G917">
        <f>CEILING('L Sized Pack'!E914/1000,1)</f>
        <v>0</v>
      </c>
      <c r="H917">
        <f>CEILING('L Sized Pack'!F914/1000,1)</f>
        <v>0</v>
      </c>
      <c r="I917">
        <f>CEILING('L Sized Pack'!G914/1000,1)</f>
        <v>0</v>
      </c>
      <c r="J917">
        <f>CEILING('L Sized Pack'!H914/1000,1)</f>
        <v>0</v>
      </c>
      <c r="K917">
        <f>CEILING('L Sized Pack'!I914/1000,1)</f>
        <v>0</v>
      </c>
      <c r="L917">
        <f>CEILING('L Sized Pack'!J914/1000,1)</f>
        <v>0</v>
      </c>
      <c r="M917">
        <f>CEILING('L Sized Pack'!K914/1000,1)</f>
        <v>0</v>
      </c>
      <c r="N917">
        <f>CEILING('L Sized Pack'!L914/1000,1)</f>
        <v>0</v>
      </c>
      <c r="O917">
        <f>CEILING('L Sized Pack'!M914/1000,1)</f>
        <v>0</v>
      </c>
      <c r="P917">
        <f t="shared" si="56"/>
        <v>0</v>
      </c>
      <c r="T917">
        <f>CEILING('L Sized Pack'!B914/5000,1)</f>
        <v>0</v>
      </c>
      <c r="U917">
        <f>CEILING('L Sized Pack'!C914/5000,1)</f>
        <v>0</v>
      </c>
      <c r="V917">
        <f>CEILING('L Sized Pack'!D914/5000,1)</f>
        <v>0</v>
      </c>
      <c r="W917">
        <f>CEILING('L Sized Pack'!E914/5000,1)</f>
        <v>0</v>
      </c>
      <c r="X917">
        <f>CEILING('L Sized Pack'!F914/5000,1)</f>
        <v>0</v>
      </c>
      <c r="Y917">
        <f>CEILING('L Sized Pack'!G914/5000,1)</f>
        <v>0</v>
      </c>
      <c r="Z917">
        <f>CEILING('L Sized Pack'!H914/5000,1)</f>
        <v>0</v>
      </c>
      <c r="AA917">
        <f>CEILING('L Sized Pack'!I914/5000,1)</f>
        <v>0</v>
      </c>
      <c r="AB917">
        <f>CEILING('L Sized Pack'!J914/5000,1)</f>
        <v>0</v>
      </c>
      <c r="AC917">
        <f>CEILING('L Sized Pack'!K914/5000,1)</f>
        <v>0</v>
      </c>
      <c r="AD917">
        <f>CEILING('L Sized Pack'!L914/5000,1)</f>
        <v>0</v>
      </c>
      <c r="AE917">
        <f>CEILING('L Sized Pack'!M914/5000,1)</f>
        <v>0</v>
      </c>
      <c r="AF917">
        <f t="shared" si="57"/>
        <v>0</v>
      </c>
      <c r="AH917">
        <f>CEILING('L Sized Pack'!B914/8000,1)</f>
        <v>0</v>
      </c>
      <c r="AI917">
        <f>CEILING('L Sized Pack'!C914/8000,1)</f>
        <v>0</v>
      </c>
      <c r="AJ917">
        <f>CEILING('L Sized Pack'!D914/8000,1)</f>
        <v>0</v>
      </c>
      <c r="AK917">
        <f>CEILING('L Sized Pack'!E914/8000,1)</f>
        <v>0</v>
      </c>
      <c r="AL917">
        <f>CEILING('L Sized Pack'!F914/8000,1)</f>
        <v>0</v>
      </c>
      <c r="AM917">
        <f>CEILING('L Sized Pack'!G914/8000,1)</f>
        <v>0</v>
      </c>
      <c r="AN917">
        <f>CEILING('L Sized Pack'!H914/8000,1)</f>
        <v>0</v>
      </c>
      <c r="AO917">
        <f>CEILING('L Sized Pack'!I914/8000,1)</f>
        <v>0</v>
      </c>
      <c r="AP917">
        <f>CEILING('L Sized Pack'!J914/8000,1)</f>
        <v>0</v>
      </c>
      <c r="AQ917">
        <f>CEILING('L Sized Pack'!K914/8000,1)</f>
        <v>0</v>
      </c>
      <c r="AR917">
        <f>CEILING('L Sized Pack'!L914/8000,1)</f>
        <v>0</v>
      </c>
      <c r="AS917">
        <f>CEILING('L Sized Pack'!M914/8000,1)</f>
        <v>0</v>
      </c>
      <c r="AT917">
        <f t="shared" si="58"/>
        <v>0</v>
      </c>
      <c r="AV917">
        <f t="shared" si="59"/>
        <v>179.88</v>
      </c>
    </row>
    <row r="918" spans="1:48" x14ac:dyDescent="0.25">
      <c r="A918" t="s">
        <v>948</v>
      </c>
      <c r="B918" t="s">
        <v>57</v>
      </c>
      <c r="D918">
        <f>CEILING('L Sized Pack'!B915/1000,1)</f>
        <v>0</v>
      </c>
      <c r="E918">
        <f>CEILING('L Sized Pack'!C915/1000,1)</f>
        <v>0</v>
      </c>
      <c r="F918">
        <f>CEILING('L Sized Pack'!D915/1000,1)</f>
        <v>0</v>
      </c>
      <c r="G918">
        <f>CEILING('L Sized Pack'!E915/1000,1)</f>
        <v>0</v>
      </c>
      <c r="H918">
        <f>CEILING('L Sized Pack'!F915/1000,1)</f>
        <v>0</v>
      </c>
      <c r="I918">
        <f>CEILING('L Sized Pack'!G915/1000,1)</f>
        <v>0</v>
      </c>
      <c r="J918">
        <f>CEILING('L Sized Pack'!H915/1000,1)</f>
        <v>0</v>
      </c>
      <c r="K918">
        <f>CEILING('L Sized Pack'!I915/1000,1)</f>
        <v>0</v>
      </c>
      <c r="L918">
        <f>CEILING('L Sized Pack'!J915/1000,1)</f>
        <v>0</v>
      </c>
      <c r="M918">
        <f>CEILING('L Sized Pack'!K915/1000,1)</f>
        <v>0</v>
      </c>
      <c r="N918">
        <f>CEILING('L Sized Pack'!L915/1000,1)</f>
        <v>0</v>
      </c>
      <c r="O918">
        <f>CEILING('L Sized Pack'!M915/1000,1)</f>
        <v>0</v>
      </c>
      <c r="P918">
        <f t="shared" si="56"/>
        <v>0</v>
      </c>
      <c r="T918">
        <f>CEILING('L Sized Pack'!B915/5000,1)</f>
        <v>0</v>
      </c>
      <c r="U918">
        <f>CEILING('L Sized Pack'!C915/5000,1)</f>
        <v>0</v>
      </c>
      <c r="V918">
        <f>CEILING('L Sized Pack'!D915/5000,1)</f>
        <v>0</v>
      </c>
      <c r="W918">
        <f>CEILING('L Sized Pack'!E915/5000,1)</f>
        <v>0</v>
      </c>
      <c r="X918">
        <f>CEILING('L Sized Pack'!F915/5000,1)</f>
        <v>0</v>
      </c>
      <c r="Y918">
        <f>CEILING('L Sized Pack'!G915/5000,1)</f>
        <v>0</v>
      </c>
      <c r="Z918">
        <f>CEILING('L Sized Pack'!H915/5000,1)</f>
        <v>0</v>
      </c>
      <c r="AA918">
        <f>CEILING('L Sized Pack'!I915/5000,1)</f>
        <v>0</v>
      </c>
      <c r="AB918">
        <f>CEILING('L Sized Pack'!J915/5000,1)</f>
        <v>0</v>
      </c>
      <c r="AC918">
        <f>CEILING('L Sized Pack'!K915/5000,1)</f>
        <v>0</v>
      </c>
      <c r="AD918">
        <f>CEILING('L Sized Pack'!L915/5000,1)</f>
        <v>0</v>
      </c>
      <c r="AE918">
        <f>CEILING('L Sized Pack'!M915/5000,1)</f>
        <v>0</v>
      </c>
      <c r="AF918">
        <f t="shared" si="57"/>
        <v>0</v>
      </c>
      <c r="AH918">
        <f>CEILING('L Sized Pack'!B915/8000,1)</f>
        <v>0</v>
      </c>
      <c r="AI918">
        <f>CEILING('L Sized Pack'!C915/8000,1)</f>
        <v>0</v>
      </c>
      <c r="AJ918">
        <f>CEILING('L Sized Pack'!D915/8000,1)</f>
        <v>0</v>
      </c>
      <c r="AK918">
        <f>CEILING('L Sized Pack'!E915/8000,1)</f>
        <v>0</v>
      </c>
      <c r="AL918">
        <f>CEILING('L Sized Pack'!F915/8000,1)</f>
        <v>0</v>
      </c>
      <c r="AM918">
        <f>CEILING('L Sized Pack'!G915/8000,1)</f>
        <v>0</v>
      </c>
      <c r="AN918">
        <f>CEILING('L Sized Pack'!H915/8000,1)</f>
        <v>0</v>
      </c>
      <c r="AO918">
        <f>CEILING('L Sized Pack'!I915/8000,1)</f>
        <v>0</v>
      </c>
      <c r="AP918">
        <f>CEILING('L Sized Pack'!J915/8000,1)</f>
        <v>0</v>
      </c>
      <c r="AQ918">
        <f>CEILING('L Sized Pack'!K915/8000,1)</f>
        <v>0</v>
      </c>
      <c r="AR918">
        <f>CEILING('L Sized Pack'!L915/8000,1)</f>
        <v>0</v>
      </c>
      <c r="AS918">
        <f>CEILING('L Sized Pack'!M915/8000,1)</f>
        <v>0</v>
      </c>
      <c r="AT918">
        <f t="shared" si="58"/>
        <v>0</v>
      </c>
      <c r="AV918">
        <f t="shared" si="59"/>
        <v>179.88</v>
      </c>
    </row>
    <row r="919" spans="1:48" x14ac:dyDescent="0.25">
      <c r="A919" t="s">
        <v>949</v>
      </c>
      <c r="B919" t="s">
        <v>57</v>
      </c>
      <c r="D919">
        <f>CEILING('L Sized Pack'!B916/1000,1)</f>
        <v>0</v>
      </c>
      <c r="E919">
        <f>CEILING('L Sized Pack'!C916/1000,1)</f>
        <v>0</v>
      </c>
      <c r="F919">
        <f>CEILING('L Sized Pack'!D916/1000,1)</f>
        <v>0</v>
      </c>
      <c r="G919">
        <f>CEILING('L Sized Pack'!E916/1000,1)</f>
        <v>0</v>
      </c>
      <c r="H919">
        <f>CEILING('L Sized Pack'!F916/1000,1)</f>
        <v>0</v>
      </c>
      <c r="I919">
        <f>CEILING('L Sized Pack'!G916/1000,1)</f>
        <v>0</v>
      </c>
      <c r="J919">
        <f>CEILING('L Sized Pack'!H916/1000,1)</f>
        <v>0</v>
      </c>
      <c r="K919">
        <f>CEILING('L Sized Pack'!I916/1000,1)</f>
        <v>0</v>
      </c>
      <c r="L919">
        <f>CEILING('L Sized Pack'!J916/1000,1)</f>
        <v>0</v>
      </c>
      <c r="M919">
        <f>CEILING('L Sized Pack'!K916/1000,1)</f>
        <v>0</v>
      </c>
      <c r="N919">
        <f>CEILING('L Sized Pack'!L916/1000,1)</f>
        <v>0</v>
      </c>
      <c r="O919">
        <f>CEILING('L Sized Pack'!M916/1000,1)</f>
        <v>0</v>
      </c>
      <c r="P919">
        <f t="shared" si="56"/>
        <v>0</v>
      </c>
      <c r="T919">
        <f>CEILING('L Sized Pack'!B916/5000,1)</f>
        <v>0</v>
      </c>
      <c r="U919">
        <f>CEILING('L Sized Pack'!C916/5000,1)</f>
        <v>0</v>
      </c>
      <c r="V919">
        <f>CEILING('L Sized Pack'!D916/5000,1)</f>
        <v>0</v>
      </c>
      <c r="W919">
        <f>CEILING('L Sized Pack'!E916/5000,1)</f>
        <v>0</v>
      </c>
      <c r="X919">
        <f>CEILING('L Sized Pack'!F916/5000,1)</f>
        <v>0</v>
      </c>
      <c r="Y919">
        <f>CEILING('L Sized Pack'!G916/5000,1)</f>
        <v>0</v>
      </c>
      <c r="Z919">
        <f>CEILING('L Sized Pack'!H916/5000,1)</f>
        <v>0</v>
      </c>
      <c r="AA919">
        <f>CEILING('L Sized Pack'!I916/5000,1)</f>
        <v>0</v>
      </c>
      <c r="AB919">
        <f>CEILING('L Sized Pack'!J916/5000,1)</f>
        <v>0</v>
      </c>
      <c r="AC919">
        <f>CEILING('L Sized Pack'!K916/5000,1)</f>
        <v>0</v>
      </c>
      <c r="AD919">
        <f>CEILING('L Sized Pack'!L916/5000,1)</f>
        <v>0</v>
      </c>
      <c r="AE919">
        <f>CEILING('L Sized Pack'!M916/5000,1)</f>
        <v>0</v>
      </c>
      <c r="AF919">
        <f t="shared" si="57"/>
        <v>0</v>
      </c>
      <c r="AH919">
        <f>CEILING('L Sized Pack'!B916/8000,1)</f>
        <v>0</v>
      </c>
      <c r="AI919">
        <f>CEILING('L Sized Pack'!C916/8000,1)</f>
        <v>0</v>
      </c>
      <c r="AJ919">
        <f>CEILING('L Sized Pack'!D916/8000,1)</f>
        <v>0</v>
      </c>
      <c r="AK919">
        <f>CEILING('L Sized Pack'!E916/8000,1)</f>
        <v>0</v>
      </c>
      <c r="AL919">
        <f>CEILING('L Sized Pack'!F916/8000,1)</f>
        <v>0</v>
      </c>
      <c r="AM919">
        <f>CEILING('L Sized Pack'!G916/8000,1)</f>
        <v>0</v>
      </c>
      <c r="AN919">
        <f>CEILING('L Sized Pack'!H916/8000,1)</f>
        <v>0</v>
      </c>
      <c r="AO919">
        <f>CEILING('L Sized Pack'!I916/8000,1)</f>
        <v>0</v>
      </c>
      <c r="AP919">
        <f>CEILING('L Sized Pack'!J916/8000,1)</f>
        <v>0</v>
      </c>
      <c r="AQ919">
        <f>CEILING('L Sized Pack'!K916/8000,1)</f>
        <v>0</v>
      </c>
      <c r="AR919">
        <f>CEILING('L Sized Pack'!L916/8000,1)</f>
        <v>0</v>
      </c>
      <c r="AS919">
        <f>CEILING('L Sized Pack'!M916/8000,1)</f>
        <v>0</v>
      </c>
      <c r="AT919">
        <f t="shared" si="58"/>
        <v>0</v>
      </c>
      <c r="AV919">
        <f t="shared" si="59"/>
        <v>179.88</v>
      </c>
    </row>
    <row r="920" spans="1:48" x14ac:dyDescent="0.25">
      <c r="A920" t="s">
        <v>950</v>
      </c>
      <c r="B920" t="s">
        <v>57</v>
      </c>
      <c r="D920">
        <f>CEILING('L Sized Pack'!B917/1000,1)</f>
        <v>0</v>
      </c>
      <c r="E920">
        <f>CEILING('L Sized Pack'!C917/1000,1)</f>
        <v>0</v>
      </c>
      <c r="F920">
        <f>CEILING('L Sized Pack'!D917/1000,1)</f>
        <v>0</v>
      </c>
      <c r="G920">
        <f>CEILING('L Sized Pack'!E917/1000,1)</f>
        <v>0</v>
      </c>
      <c r="H920">
        <f>CEILING('L Sized Pack'!F917/1000,1)</f>
        <v>0</v>
      </c>
      <c r="I920">
        <f>CEILING('L Sized Pack'!G917/1000,1)</f>
        <v>0</v>
      </c>
      <c r="J920">
        <f>CEILING('L Sized Pack'!H917/1000,1)</f>
        <v>0</v>
      </c>
      <c r="K920">
        <f>CEILING('L Sized Pack'!I917/1000,1)</f>
        <v>0</v>
      </c>
      <c r="L920">
        <f>CEILING('L Sized Pack'!J917/1000,1)</f>
        <v>0</v>
      </c>
      <c r="M920">
        <f>CEILING('L Sized Pack'!K917/1000,1)</f>
        <v>0</v>
      </c>
      <c r="N920">
        <f>CEILING('L Sized Pack'!L917/1000,1)</f>
        <v>0</v>
      </c>
      <c r="O920">
        <f>CEILING('L Sized Pack'!M917/1000,1)</f>
        <v>0</v>
      </c>
      <c r="P920">
        <f t="shared" si="56"/>
        <v>0</v>
      </c>
      <c r="T920">
        <f>CEILING('L Sized Pack'!B917/5000,1)</f>
        <v>0</v>
      </c>
      <c r="U920">
        <f>CEILING('L Sized Pack'!C917/5000,1)</f>
        <v>0</v>
      </c>
      <c r="V920">
        <f>CEILING('L Sized Pack'!D917/5000,1)</f>
        <v>0</v>
      </c>
      <c r="W920">
        <f>CEILING('L Sized Pack'!E917/5000,1)</f>
        <v>0</v>
      </c>
      <c r="X920">
        <f>CEILING('L Sized Pack'!F917/5000,1)</f>
        <v>0</v>
      </c>
      <c r="Y920">
        <f>CEILING('L Sized Pack'!G917/5000,1)</f>
        <v>0</v>
      </c>
      <c r="Z920">
        <f>CEILING('L Sized Pack'!H917/5000,1)</f>
        <v>0</v>
      </c>
      <c r="AA920">
        <f>CEILING('L Sized Pack'!I917/5000,1)</f>
        <v>0</v>
      </c>
      <c r="AB920">
        <f>CEILING('L Sized Pack'!J917/5000,1)</f>
        <v>0</v>
      </c>
      <c r="AC920">
        <f>CEILING('L Sized Pack'!K917/5000,1)</f>
        <v>0</v>
      </c>
      <c r="AD920">
        <f>CEILING('L Sized Pack'!L917/5000,1)</f>
        <v>0</v>
      </c>
      <c r="AE920">
        <f>CEILING('L Sized Pack'!M917/5000,1)</f>
        <v>0</v>
      </c>
      <c r="AF920">
        <f t="shared" si="57"/>
        <v>0</v>
      </c>
      <c r="AH920">
        <f>CEILING('L Sized Pack'!B917/8000,1)</f>
        <v>0</v>
      </c>
      <c r="AI920">
        <f>CEILING('L Sized Pack'!C917/8000,1)</f>
        <v>0</v>
      </c>
      <c r="AJ920">
        <f>CEILING('L Sized Pack'!D917/8000,1)</f>
        <v>0</v>
      </c>
      <c r="AK920">
        <f>CEILING('L Sized Pack'!E917/8000,1)</f>
        <v>0</v>
      </c>
      <c r="AL920">
        <f>CEILING('L Sized Pack'!F917/8000,1)</f>
        <v>0</v>
      </c>
      <c r="AM920">
        <f>CEILING('L Sized Pack'!G917/8000,1)</f>
        <v>0</v>
      </c>
      <c r="AN920">
        <f>CEILING('L Sized Pack'!H917/8000,1)</f>
        <v>0</v>
      </c>
      <c r="AO920">
        <f>CEILING('L Sized Pack'!I917/8000,1)</f>
        <v>0</v>
      </c>
      <c r="AP920">
        <f>CEILING('L Sized Pack'!J917/8000,1)</f>
        <v>0</v>
      </c>
      <c r="AQ920">
        <f>CEILING('L Sized Pack'!K917/8000,1)</f>
        <v>0</v>
      </c>
      <c r="AR920">
        <f>CEILING('L Sized Pack'!L917/8000,1)</f>
        <v>0</v>
      </c>
      <c r="AS920">
        <f>CEILING('L Sized Pack'!M917/8000,1)</f>
        <v>0</v>
      </c>
      <c r="AT920">
        <f t="shared" si="58"/>
        <v>0</v>
      </c>
      <c r="AV920">
        <f t="shared" si="59"/>
        <v>179.88</v>
      </c>
    </row>
    <row r="921" spans="1:48" x14ac:dyDescent="0.25">
      <c r="A921" t="s">
        <v>951</v>
      </c>
      <c r="B921" t="s">
        <v>57</v>
      </c>
      <c r="D921">
        <f>CEILING('L Sized Pack'!B918/1000,1)</f>
        <v>0</v>
      </c>
      <c r="E921">
        <f>CEILING('L Sized Pack'!C918/1000,1)</f>
        <v>0</v>
      </c>
      <c r="F921">
        <f>CEILING('L Sized Pack'!D918/1000,1)</f>
        <v>0</v>
      </c>
      <c r="G921">
        <f>CEILING('L Sized Pack'!E918/1000,1)</f>
        <v>0</v>
      </c>
      <c r="H921">
        <f>CEILING('L Sized Pack'!F918/1000,1)</f>
        <v>0</v>
      </c>
      <c r="I921">
        <f>CEILING('L Sized Pack'!G918/1000,1)</f>
        <v>0</v>
      </c>
      <c r="J921">
        <f>CEILING('L Sized Pack'!H918/1000,1)</f>
        <v>0</v>
      </c>
      <c r="K921">
        <f>CEILING('L Sized Pack'!I918/1000,1)</f>
        <v>0</v>
      </c>
      <c r="L921">
        <f>CEILING('L Sized Pack'!J918/1000,1)</f>
        <v>0</v>
      </c>
      <c r="M921">
        <f>CEILING('L Sized Pack'!K918/1000,1)</f>
        <v>0</v>
      </c>
      <c r="N921">
        <f>CEILING('L Sized Pack'!L918/1000,1)</f>
        <v>0</v>
      </c>
      <c r="O921">
        <f>CEILING('L Sized Pack'!M918/1000,1)</f>
        <v>2</v>
      </c>
      <c r="P921">
        <f t="shared" si="56"/>
        <v>10</v>
      </c>
      <c r="T921">
        <f>CEILING('L Sized Pack'!B918/5000,1)</f>
        <v>0</v>
      </c>
      <c r="U921">
        <f>CEILING('L Sized Pack'!C918/5000,1)</f>
        <v>0</v>
      </c>
      <c r="V921">
        <f>CEILING('L Sized Pack'!D918/5000,1)</f>
        <v>0</v>
      </c>
      <c r="W921">
        <f>CEILING('L Sized Pack'!E918/5000,1)</f>
        <v>0</v>
      </c>
      <c r="X921">
        <f>CEILING('L Sized Pack'!F918/5000,1)</f>
        <v>0</v>
      </c>
      <c r="Y921">
        <f>CEILING('L Sized Pack'!G918/5000,1)</f>
        <v>0</v>
      </c>
      <c r="Z921">
        <f>CEILING('L Sized Pack'!H918/5000,1)</f>
        <v>0</v>
      </c>
      <c r="AA921">
        <f>CEILING('L Sized Pack'!I918/5000,1)</f>
        <v>0</v>
      </c>
      <c r="AB921">
        <f>CEILING('L Sized Pack'!J918/5000,1)</f>
        <v>0</v>
      </c>
      <c r="AC921">
        <f>CEILING('L Sized Pack'!K918/5000,1)</f>
        <v>0</v>
      </c>
      <c r="AD921">
        <f>CEILING('L Sized Pack'!L918/5000,1)</f>
        <v>0</v>
      </c>
      <c r="AE921">
        <f>CEILING('L Sized Pack'!M918/5000,1)</f>
        <v>1</v>
      </c>
      <c r="AF921">
        <f t="shared" si="57"/>
        <v>10</v>
      </c>
      <c r="AH921">
        <f>CEILING('L Sized Pack'!B918/8000,1)</f>
        <v>0</v>
      </c>
      <c r="AI921">
        <f>CEILING('L Sized Pack'!C918/8000,1)</f>
        <v>0</v>
      </c>
      <c r="AJ921">
        <f>CEILING('L Sized Pack'!D918/8000,1)</f>
        <v>0</v>
      </c>
      <c r="AK921">
        <f>CEILING('L Sized Pack'!E918/8000,1)</f>
        <v>0</v>
      </c>
      <c r="AL921">
        <f>CEILING('L Sized Pack'!F918/8000,1)</f>
        <v>0</v>
      </c>
      <c r="AM921">
        <f>CEILING('L Sized Pack'!G918/8000,1)</f>
        <v>0</v>
      </c>
      <c r="AN921">
        <f>CEILING('L Sized Pack'!H918/8000,1)</f>
        <v>0</v>
      </c>
      <c r="AO921">
        <f>CEILING('L Sized Pack'!I918/8000,1)</f>
        <v>0</v>
      </c>
      <c r="AP921">
        <f>CEILING('L Sized Pack'!J918/8000,1)</f>
        <v>0</v>
      </c>
      <c r="AQ921">
        <f>CEILING('L Sized Pack'!K918/8000,1)</f>
        <v>0</v>
      </c>
      <c r="AR921">
        <f>CEILING('L Sized Pack'!L918/8000,1)</f>
        <v>0</v>
      </c>
      <c r="AS921">
        <f>CEILING('L Sized Pack'!M918/8000,1)</f>
        <v>1</v>
      </c>
      <c r="AT921">
        <f t="shared" si="58"/>
        <v>15</v>
      </c>
      <c r="AV921">
        <f t="shared" si="59"/>
        <v>189.88</v>
      </c>
    </row>
    <row r="922" spans="1:48" x14ac:dyDescent="0.25">
      <c r="A922" t="s">
        <v>952</v>
      </c>
      <c r="B922" t="s">
        <v>57</v>
      </c>
      <c r="D922">
        <f>CEILING('L Sized Pack'!B919/1000,1)</f>
        <v>0</v>
      </c>
      <c r="E922">
        <f>CEILING('L Sized Pack'!C919/1000,1)</f>
        <v>0</v>
      </c>
      <c r="F922">
        <f>CEILING('L Sized Pack'!D919/1000,1)</f>
        <v>0</v>
      </c>
      <c r="G922">
        <f>CEILING('L Sized Pack'!E919/1000,1)</f>
        <v>0</v>
      </c>
      <c r="H922">
        <f>CEILING('L Sized Pack'!F919/1000,1)</f>
        <v>0</v>
      </c>
      <c r="I922">
        <f>CEILING('L Sized Pack'!G919/1000,1)</f>
        <v>0</v>
      </c>
      <c r="J922">
        <f>CEILING('L Sized Pack'!H919/1000,1)</f>
        <v>0</v>
      </c>
      <c r="K922">
        <f>CEILING('L Sized Pack'!I919/1000,1)</f>
        <v>0</v>
      </c>
      <c r="L922">
        <f>CEILING('L Sized Pack'!J919/1000,1)</f>
        <v>0</v>
      </c>
      <c r="M922">
        <f>CEILING('L Sized Pack'!K919/1000,1)</f>
        <v>0</v>
      </c>
      <c r="N922">
        <f>CEILING('L Sized Pack'!L919/1000,1)</f>
        <v>0</v>
      </c>
      <c r="O922">
        <f>CEILING('L Sized Pack'!M919/1000,1)</f>
        <v>0</v>
      </c>
      <c r="P922">
        <f t="shared" si="56"/>
        <v>0</v>
      </c>
      <c r="T922">
        <f>CEILING('L Sized Pack'!B919/5000,1)</f>
        <v>0</v>
      </c>
      <c r="U922">
        <f>CEILING('L Sized Pack'!C919/5000,1)</f>
        <v>0</v>
      </c>
      <c r="V922">
        <f>CEILING('L Sized Pack'!D919/5000,1)</f>
        <v>0</v>
      </c>
      <c r="W922">
        <f>CEILING('L Sized Pack'!E919/5000,1)</f>
        <v>0</v>
      </c>
      <c r="X922">
        <f>CEILING('L Sized Pack'!F919/5000,1)</f>
        <v>0</v>
      </c>
      <c r="Y922">
        <f>CEILING('L Sized Pack'!G919/5000,1)</f>
        <v>0</v>
      </c>
      <c r="Z922">
        <f>CEILING('L Sized Pack'!H919/5000,1)</f>
        <v>0</v>
      </c>
      <c r="AA922">
        <f>CEILING('L Sized Pack'!I919/5000,1)</f>
        <v>0</v>
      </c>
      <c r="AB922">
        <f>CEILING('L Sized Pack'!J919/5000,1)</f>
        <v>0</v>
      </c>
      <c r="AC922">
        <f>CEILING('L Sized Pack'!K919/5000,1)</f>
        <v>0</v>
      </c>
      <c r="AD922">
        <f>CEILING('L Sized Pack'!L919/5000,1)</f>
        <v>0</v>
      </c>
      <c r="AE922">
        <f>CEILING('L Sized Pack'!M919/5000,1)</f>
        <v>0</v>
      </c>
      <c r="AF922">
        <f t="shared" si="57"/>
        <v>0</v>
      </c>
      <c r="AH922">
        <f>CEILING('L Sized Pack'!B919/8000,1)</f>
        <v>0</v>
      </c>
      <c r="AI922">
        <f>CEILING('L Sized Pack'!C919/8000,1)</f>
        <v>0</v>
      </c>
      <c r="AJ922">
        <f>CEILING('L Sized Pack'!D919/8000,1)</f>
        <v>0</v>
      </c>
      <c r="AK922">
        <f>CEILING('L Sized Pack'!E919/8000,1)</f>
        <v>0</v>
      </c>
      <c r="AL922">
        <f>CEILING('L Sized Pack'!F919/8000,1)</f>
        <v>0</v>
      </c>
      <c r="AM922">
        <f>CEILING('L Sized Pack'!G919/8000,1)</f>
        <v>0</v>
      </c>
      <c r="AN922">
        <f>CEILING('L Sized Pack'!H919/8000,1)</f>
        <v>0</v>
      </c>
      <c r="AO922">
        <f>CEILING('L Sized Pack'!I919/8000,1)</f>
        <v>0</v>
      </c>
      <c r="AP922">
        <f>CEILING('L Sized Pack'!J919/8000,1)</f>
        <v>0</v>
      </c>
      <c r="AQ922">
        <f>CEILING('L Sized Pack'!K919/8000,1)</f>
        <v>0</v>
      </c>
      <c r="AR922">
        <f>CEILING('L Sized Pack'!L919/8000,1)</f>
        <v>0</v>
      </c>
      <c r="AS922">
        <f>CEILING('L Sized Pack'!M919/8000,1)</f>
        <v>0</v>
      </c>
      <c r="AT922">
        <f t="shared" si="58"/>
        <v>0</v>
      </c>
      <c r="AV922">
        <f t="shared" si="59"/>
        <v>179.88</v>
      </c>
    </row>
    <row r="923" spans="1:48" x14ac:dyDescent="0.25">
      <c r="A923" t="s">
        <v>953</v>
      </c>
      <c r="B923" t="s">
        <v>57</v>
      </c>
      <c r="D923">
        <f>CEILING('L Sized Pack'!B920/1000,1)</f>
        <v>0</v>
      </c>
      <c r="E923">
        <f>CEILING('L Sized Pack'!C920/1000,1)</f>
        <v>0</v>
      </c>
      <c r="F923">
        <f>CEILING('L Sized Pack'!D920/1000,1)</f>
        <v>0</v>
      </c>
      <c r="G923">
        <f>CEILING('L Sized Pack'!E920/1000,1)</f>
        <v>0</v>
      </c>
      <c r="H923">
        <f>CEILING('L Sized Pack'!F920/1000,1)</f>
        <v>0</v>
      </c>
      <c r="I923">
        <f>CEILING('L Sized Pack'!G920/1000,1)</f>
        <v>0</v>
      </c>
      <c r="J923">
        <f>CEILING('L Sized Pack'!H920/1000,1)</f>
        <v>0</v>
      </c>
      <c r="K923">
        <f>CEILING('L Sized Pack'!I920/1000,1)</f>
        <v>0</v>
      </c>
      <c r="L923">
        <f>CEILING('L Sized Pack'!J920/1000,1)</f>
        <v>0</v>
      </c>
      <c r="M923">
        <f>CEILING('L Sized Pack'!K920/1000,1)</f>
        <v>0</v>
      </c>
      <c r="N923">
        <f>CEILING('L Sized Pack'!L920/1000,1)</f>
        <v>0</v>
      </c>
      <c r="O923">
        <f>CEILING('L Sized Pack'!M920/1000,1)</f>
        <v>0</v>
      </c>
      <c r="P923">
        <f t="shared" si="56"/>
        <v>0</v>
      </c>
      <c r="T923">
        <f>CEILING('L Sized Pack'!B920/5000,1)</f>
        <v>0</v>
      </c>
      <c r="U923">
        <f>CEILING('L Sized Pack'!C920/5000,1)</f>
        <v>0</v>
      </c>
      <c r="V923">
        <f>CEILING('L Sized Pack'!D920/5000,1)</f>
        <v>0</v>
      </c>
      <c r="W923">
        <f>CEILING('L Sized Pack'!E920/5000,1)</f>
        <v>0</v>
      </c>
      <c r="X923">
        <f>CEILING('L Sized Pack'!F920/5000,1)</f>
        <v>0</v>
      </c>
      <c r="Y923">
        <f>CEILING('L Sized Pack'!G920/5000,1)</f>
        <v>0</v>
      </c>
      <c r="Z923">
        <f>CEILING('L Sized Pack'!H920/5000,1)</f>
        <v>0</v>
      </c>
      <c r="AA923">
        <f>CEILING('L Sized Pack'!I920/5000,1)</f>
        <v>0</v>
      </c>
      <c r="AB923">
        <f>CEILING('L Sized Pack'!J920/5000,1)</f>
        <v>0</v>
      </c>
      <c r="AC923">
        <f>CEILING('L Sized Pack'!K920/5000,1)</f>
        <v>0</v>
      </c>
      <c r="AD923">
        <f>CEILING('L Sized Pack'!L920/5000,1)</f>
        <v>0</v>
      </c>
      <c r="AE923">
        <f>CEILING('L Sized Pack'!M920/5000,1)</f>
        <v>0</v>
      </c>
      <c r="AF923">
        <f t="shared" si="57"/>
        <v>0</v>
      </c>
      <c r="AH923">
        <f>CEILING('L Sized Pack'!B920/8000,1)</f>
        <v>0</v>
      </c>
      <c r="AI923">
        <f>CEILING('L Sized Pack'!C920/8000,1)</f>
        <v>0</v>
      </c>
      <c r="AJ923">
        <f>CEILING('L Sized Pack'!D920/8000,1)</f>
        <v>0</v>
      </c>
      <c r="AK923">
        <f>CEILING('L Sized Pack'!E920/8000,1)</f>
        <v>0</v>
      </c>
      <c r="AL923">
        <f>CEILING('L Sized Pack'!F920/8000,1)</f>
        <v>0</v>
      </c>
      <c r="AM923">
        <f>CEILING('L Sized Pack'!G920/8000,1)</f>
        <v>0</v>
      </c>
      <c r="AN923">
        <f>CEILING('L Sized Pack'!H920/8000,1)</f>
        <v>0</v>
      </c>
      <c r="AO923">
        <f>CEILING('L Sized Pack'!I920/8000,1)</f>
        <v>0</v>
      </c>
      <c r="AP923">
        <f>CEILING('L Sized Pack'!J920/8000,1)</f>
        <v>0</v>
      </c>
      <c r="AQ923">
        <f>CEILING('L Sized Pack'!K920/8000,1)</f>
        <v>0</v>
      </c>
      <c r="AR923">
        <f>CEILING('L Sized Pack'!L920/8000,1)</f>
        <v>0</v>
      </c>
      <c r="AS923">
        <f>CEILING('L Sized Pack'!M920/8000,1)</f>
        <v>0</v>
      </c>
      <c r="AT923">
        <f t="shared" si="58"/>
        <v>0</v>
      </c>
      <c r="AV923">
        <f t="shared" si="59"/>
        <v>179.88</v>
      </c>
    </row>
    <row r="924" spans="1:48" x14ac:dyDescent="0.25">
      <c r="A924" t="s">
        <v>954</v>
      </c>
      <c r="B924" t="s">
        <v>57</v>
      </c>
      <c r="D924">
        <f>CEILING('L Sized Pack'!B921/1000,1)</f>
        <v>0</v>
      </c>
      <c r="E924">
        <f>CEILING('L Sized Pack'!C921/1000,1)</f>
        <v>0</v>
      </c>
      <c r="F924">
        <f>CEILING('L Sized Pack'!D921/1000,1)</f>
        <v>0</v>
      </c>
      <c r="G924">
        <f>CEILING('L Sized Pack'!E921/1000,1)</f>
        <v>0</v>
      </c>
      <c r="H924">
        <f>CEILING('L Sized Pack'!F921/1000,1)</f>
        <v>0</v>
      </c>
      <c r="I924">
        <f>CEILING('L Sized Pack'!G921/1000,1)</f>
        <v>0</v>
      </c>
      <c r="J924">
        <f>CEILING('L Sized Pack'!H921/1000,1)</f>
        <v>0</v>
      </c>
      <c r="K924">
        <f>CEILING('L Sized Pack'!I921/1000,1)</f>
        <v>1</v>
      </c>
      <c r="L924">
        <f>CEILING('L Sized Pack'!J921/1000,1)</f>
        <v>0</v>
      </c>
      <c r="M924">
        <f>CEILING('L Sized Pack'!K921/1000,1)</f>
        <v>0</v>
      </c>
      <c r="N924">
        <f>CEILING('L Sized Pack'!L921/1000,1)</f>
        <v>0</v>
      </c>
      <c r="O924">
        <f>CEILING('L Sized Pack'!M921/1000,1)</f>
        <v>0</v>
      </c>
      <c r="P924">
        <f t="shared" si="56"/>
        <v>5</v>
      </c>
      <c r="T924">
        <f>CEILING('L Sized Pack'!B921/5000,1)</f>
        <v>0</v>
      </c>
      <c r="U924">
        <f>CEILING('L Sized Pack'!C921/5000,1)</f>
        <v>0</v>
      </c>
      <c r="V924">
        <f>CEILING('L Sized Pack'!D921/5000,1)</f>
        <v>0</v>
      </c>
      <c r="W924">
        <f>CEILING('L Sized Pack'!E921/5000,1)</f>
        <v>0</v>
      </c>
      <c r="X924">
        <f>CEILING('L Sized Pack'!F921/5000,1)</f>
        <v>0</v>
      </c>
      <c r="Y924">
        <f>CEILING('L Sized Pack'!G921/5000,1)</f>
        <v>0</v>
      </c>
      <c r="Z924">
        <f>CEILING('L Sized Pack'!H921/5000,1)</f>
        <v>0</v>
      </c>
      <c r="AA924">
        <f>CEILING('L Sized Pack'!I921/5000,1)</f>
        <v>1</v>
      </c>
      <c r="AB924">
        <f>CEILING('L Sized Pack'!J921/5000,1)</f>
        <v>0</v>
      </c>
      <c r="AC924">
        <f>CEILING('L Sized Pack'!K921/5000,1)</f>
        <v>0</v>
      </c>
      <c r="AD924">
        <f>CEILING('L Sized Pack'!L921/5000,1)</f>
        <v>0</v>
      </c>
      <c r="AE924">
        <f>CEILING('L Sized Pack'!M921/5000,1)</f>
        <v>0</v>
      </c>
      <c r="AF924">
        <f t="shared" si="57"/>
        <v>10</v>
      </c>
      <c r="AH924">
        <f>CEILING('L Sized Pack'!B921/8000,1)</f>
        <v>0</v>
      </c>
      <c r="AI924">
        <f>CEILING('L Sized Pack'!C921/8000,1)</f>
        <v>0</v>
      </c>
      <c r="AJ924">
        <f>CEILING('L Sized Pack'!D921/8000,1)</f>
        <v>0</v>
      </c>
      <c r="AK924">
        <f>CEILING('L Sized Pack'!E921/8000,1)</f>
        <v>0</v>
      </c>
      <c r="AL924">
        <f>CEILING('L Sized Pack'!F921/8000,1)</f>
        <v>0</v>
      </c>
      <c r="AM924">
        <f>CEILING('L Sized Pack'!G921/8000,1)</f>
        <v>0</v>
      </c>
      <c r="AN924">
        <f>CEILING('L Sized Pack'!H921/8000,1)</f>
        <v>0</v>
      </c>
      <c r="AO924">
        <f>CEILING('L Sized Pack'!I921/8000,1)</f>
        <v>1</v>
      </c>
      <c r="AP924">
        <f>CEILING('L Sized Pack'!J921/8000,1)</f>
        <v>0</v>
      </c>
      <c r="AQ924">
        <f>CEILING('L Sized Pack'!K921/8000,1)</f>
        <v>0</v>
      </c>
      <c r="AR924">
        <f>CEILING('L Sized Pack'!L921/8000,1)</f>
        <v>0</v>
      </c>
      <c r="AS924">
        <f>CEILING('L Sized Pack'!M921/8000,1)</f>
        <v>0</v>
      </c>
      <c r="AT924">
        <f t="shared" si="58"/>
        <v>15</v>
      </c>
      <c r="AV924">
        <f t="shared" si="59"/>
        <v>184.88</v>
      </c>
    </row>
    <row r="925" spans="1:48" x14ac:dyDescent="0.25">
      <c r="A925" t="s">
        <v>955</v>
      </c>
      <c r="B925" t="s">
        <v>57</v>
      </c>
      <c r="D925">
        <f>CEILING('L Sized Pack'!B922/1000,1)</f>
        <v>0</v>
      </c>
      <c r="E925">
        <f>CEILING('L Sized Pack'!C922/1000,1)</f>
        <v>0</v>
      </c>
      <c r="F925">
        <f>CEILING('L Sized Pack'!D922/1000,1)</f>
        <v>0</v>
      </c>
      <c r="G925">
        <f>CEILING('L Sized Pack'!E922/1000,1)</f>
        <v>0</v>
      </c>
      <c r="H925">
        <f>CEILING('L Sized Pack'!F922/1000,1)</f>
        <v>0</v>
      </c>
      <c r="I925">
        <f>CEILING('L Sized Pack'!G922/1000,1)</f>
        <v>0</v>
      </c>
      <c r="J925">
        <f>CEILING('L Sized Pack'!H922/1000,1)</f>
        <v>0</v>
      </c>
      <c r="K925">
        <f>CEILING('L Sized Pack'!I922/1000,1)</f>
        <v>0</v>
      </c>
      <c r="L925">
        <f>CEILING('L Sized Pack'!J922/1000,1)</f>
        <v>0</v>
      </c>
      <c r="M925">
        <f>CEILING('L Sized Pack'!K922/1000,1)</f>
        <v>0</v>
      </c>
      <c r="N925">
        <f>CEILING('L Sized Pack'!L922/1000,1)</f>
        <v>0</v>
      </c>
      <c r="O925">
        <f>CEILING('L Sized Pack'!M922/1000,1)</f>
        <v>0</v>
      </c>
      <c r="P925">
        <f t="shared" si="56"/>
        <v>0</v>
      </c>
      <c r="T925">
        <f>CEILING('L Sized Pack'!B922/5000,1)</f>
        <v>0</v>
      </c>
      <c r="U925">
        <f>CEILING('L Sized Pack'!C922/5000,1)</f>
        <v>0</v>
      </c>
      <c r="V925">
        <f>CEILING('L Sized Pack'!D922/5000,1)</f>
        <v>0</v>
      </c>
      <c r="W925">
        <f>CEILING('L Sized Pack'!E922/5000,1)</f>
        <v>0</v>
      </c>
      <c r="X925">
        <f>CEILING('L Sized Pack'!F922/5000,1)</f>
        <v>0</v>
      </c>
      <c r="Y925">
        <f>CEILING('L Sized Pack'!G922/5000,1)</f>
        <v>0</v>
      </c>
      <c r="Z925">
        <f>CEILING('L Sized Pack'!H922/5000,1)</f>
        <v>0</v>
      </c>
      <c r="AA925">
        <f>CEILING('L Sized Pack'!I922/5000,1)</f>
        <v>0</v>
      </c>
      <c r="AB925">
        <f>CEILING('L Sized Pack'!J922/5000,1)</f>
        <v>0</v>
      </c>
      <c r="AC925">
        <f>CEILING('L Sized Pack'!K922/5000,1)</f>
        <v>0</v>
      </c>
      <c r="AD925">
        <f>CEILING('L Sized Pack'!L922/5000,1)</f>
        <v>0</v>
      </c>
      <c r="AE925">
        <f>CEILING('L Sized Pack'!M922/5000,1)</f>
        <v>0</v>
      </c>
      <c r="AF925">
        <f t="shared" si="57"/>
        <v>0</v>
      </c>
      <c r="AH925">
        <f>CEILING('L Sized Pack'!B922/8000,1)</f>
        <v>0</v>
      </c>
      <c r="AI925">
        <f>CEILING('L Sized Pack'!C922/8000,1)</f>
        <v>0</v>
      </c>
      <c r="AJ925">
        <f>CEILING('L Sized Pack'!D922/8000,1)</f>
        <v>0</v>
      </c>
      <c r="AK925">
        <f>CEILING('L Sized Pack'!E922/8000,1)</f>
        <v>0</v>
      </c>
      <c r="AL925">
        <f>CEILING('L Sized Pack'!F922/8000,1)</f>
        <v>0</v>
      </c>
      <c r="AM925">
        <f>CEILING('L Sized Pack'!G922/8000,1)</f>
        <v>0</v>
      </c>
      <c r="AN925">
        <f>CEILING('L Sized Pack'!H922/8000,1)</f>
        <v>0</v>
      </c>
      <c r="AO925">
        <f>CEILING('L Sized Pack'!I922/8000,1)</f>
        <v>0</v>
      </c>
      <c r="AP925">
        <f>CEILING('L Sized Pack'!J922/8000,1)</f>
        <v>0</v>
      </c>
      <c r="AQ925">
        <f>CEILING('L Sized Pack'!K922/8000,1)</f>
        <v>0</v>
      </c>
      <c r="AR925">
        <f>CEILING('L Sized Pack'!L922/8000,1)</f>
        <v>0</v>
      </c>
      <c r="AS925">
        <f>CEILING('L Sized Pack'!M922/8000,1)</f>
        <v>0</v>
      </c>
      <c r="AT925">
        <f t="shared" si="58"/>
        <v>0</v>
      </c>
      <c r="AV925">
        <f t="shared" si="59"/>
        <v>179.88</v>
      </c>
    </row>
    <row r="926" spans="1:48" x14ac:dyDescent="0.25">
      <c r="A926" t="s">
        <v>956</v>
      </c>
      <c r="B926" t="s">
        <v>57</v>
      </c>
      <c r="D926">
        <f>CEILING('L Sized Pack'!B923/1000,1)</f>
        <v>0</v>
      </c>
      <c r="E926">
        <f>CEILING('L Sized Pack'!C923/1000,1)</f>
        <v>0</v>
      </c>
      <c r="F926">
        <f>CEILING('L Sized Pack'!D923/1000,1)</f>
        <v>0</v>
      </c>
      <c r="G926">
        <f>CEILING('L Sized Pack'!E923/1000,1)</f>
        <v>0</v>
      </c>
      <c r="H926">
        <f>CEILING('L Sized Pack'!F923/1000,1)</f>
        <v>0</v>
      </c>
      <c r="I926">
        <f>CEILING('L Sized Pack'!G923/1000,1)</f>
        <v>0</v>
      </c>
      <c r="J926">
        <f>CEILING('L Sized Pack'!H923/1000,1)</f>
        <v>0</v>
      </c>
      <c r="K926">
        <f>CEILING('L Sized Pack'!I923/1000,1)</f>
        <v>0</v>
      </c>
      <c r="L926">
        <f>CEILING('L Sized Pack'!J923/1000,1)</f>
        <v>0</v>
      </c>
      <c r="M926">
        <f>CEILING('L Sized Pack'!K923/1000,1)</f>
        <v>0</v>
      </c>
      <c r="N926">
        <f>CEILING('L Sized Pack'!L923/1000,1)</f>
        <v>0</v>
      </c>
      <c r="O926">
        <f>CEILING('L Sized Pack'!M923/1000,1)</f>
        <v>0</v>
      </c>
      <c r="P926">
        <f t="shared" si="56"/>
        <v>0</v>
      </c>
      <c r="T926">
        <f>CEILING('L Sized Pack'!B923/5000,1)</f>
        <v>0</v>
      </c>
      <c r="U926">
        <f>CEILING('L Sized Pack'!C923/5000,1)</f>
        <v>0</v>
      </c>
      <c r="V926">
        <f>CEILING('L Sized Pack'!D923/5000,1)</f>
        <v>0</v>
      </c>
      <c r="W926">
        <f>CEILING('L Sized Pack'!E923/5000,1)</f>
        <v>0</v>
      </c>
      <c r="X926">
        <f>CEILING('L Sized Pack'!F923/5000,1)</f>
        <v>0</v>
      </c>
      <c r="Y926">
        <f>CEILING('L Sized Pack'!G923/5000,1)</f>
        <v>0</v>
      </c>
      <c r="Z926">
        <f>CEILING('L Sized Pack'!H923/5000,1)</f>
        <v>0</v>
      </c>
      <c r="AA926">
        <f>CEILING('L Sized Pack'!I923/5000,1)</f>
        <v>0</v>
      </c>
      <c r="AB926">
        <f>CEILING('L Sized Pack'!J923/5000,1)</f>
        <v>0</v>
      </c>
      <c r="AC926">
        <f>CEILING('L Sized Pack'!K923/5000,1)</f>
        <v>0</v>
      </c>
      <c r="AD926">
        <f>CEILING('L Sized Pack'!L923/5000,1)</f>
        <v>0</v>
      </c>
      <c r="AE926">
        <f>CEILING('L Sized Pack'!M923/5000,1)</f>
        <v>0</v>
      </c>
      <c r="AF926">
        <f t="shared" si="57"/>
        <v>0</v>
      </c>
      <c r="AH926">
        <f>CEILING('L Sized Pack'!B923/8000,1)</f>
        <v>0</v>
      </c>
      <c r="AI926">
        <f>CEILING('L Sized Pack'!C923/8000,1)</f>
        <v>0</v>
      </c>
      <c r="AJ926">
        <f>CEILING('L Sized Pack'!D923/8000,1)</f>
        <v>0</v>
      </c>
      <c r="AK926">
        <f>CEILING('L Sized Pack'!E923/8000,1)</f>
        <v>0</v>
      </c>
      <c r="AL926">
        <f>CEILING('L Sized Pack'!F923/8000,1)</f>
        <v>0</v>
      </c>
      <c r="AM926">
        <f>CEILING('L Sized Pack'!G923/8000,1)</f>
        <v>0</v>
      </c>
      <c r="AN926">
        <f>CEILING('L Sized Pack'!H923/8000,1)</f>
        <v>0</v>
      </c>
      <c r="AO926">
        <f>CEILING('L Sized Pack'!I923/8000,1)</f>
        <v>0</v>
      </c>
      <c r="AP926">
        <f>CEILING('L Sized Pack'!J923/8000,1)</f>
        <v>0</v>
      </c>
      <c r="AQ926">
        <f>CEILING('L Sized Pack'!K923/8000,1)</f>
        <v>0</v>
      </c>
      <c r="AR926">
        <f>CEILING('L Sized Pack'!L923/8000,1)</f>
        <v>0</v>
      </c>
      <c r="AS926">
        <f>CEILING('L Sized Pack'!M923/8000,1)</f>
        <v>0</v>
      </c>
      <c r="AT926">
        <f t="shared" si="58"/>
        <v>0</v>
      </c>
      <c r="AV926">
        <f t="shared" si="59"/>
        <v>179.88</v>
      </c>
    </row>
    <row r="927" spans="1:48" x14ac:dyDescent="0.25">
      <c r="A927" t="s">
        <v>957</v>
      </c>
      <c r="B927" t="s">
        <v>57</v>
      </c>
      <c r="D927">
        <f>CEILING('L Sized Pack'!B924/1000,1)</f>
        <v>0</v>
      </c>
      <c r="E927">
        <f>CEILING('L Sized Pack'!C924/1000,1)</f>
        <v>0</v>
      </c>
      <c r="F927">
        <f>CEILING('L Sized Pack'!D924/1000,1)</f>
        <v>0</v>
      </c>
      <c r="G927">
        <f>CEILING('L Sized Pack'!E924/1000,1)</f>
        <v>0</v>
      </c>
      <c r="H927">
        <f>CEILING('L Sized Pack'!F924/1000,1)</f>
        <v>0</v>
      </c>
      <c r="I927">
        <f>CEILING('L Sized Pack'!G924/1000,1)</f>
        <v>0</v>
      </c>
      <c r="J927">
        <f>CEILING('L Sized Pack'!H924/1000,1)</f>
        <v>0</v>
      </c>
      <c r="K927">
        <f>CEILING('L Sized Pack'!I924/1000,1)</f>
        <v>0</v>
      </c>
      <c r="L927">
        <f>CEILING('L Sized Pack'!J924/1000,1)</f>
        <v>0</v>
      </c>
      <c r="M927">
        <f>CEILING('L Sized Pack'!K924/1000,1)</f>
        <v>0</v>
      </c>
      <c r="N927">
        <f>CEILING('L Sized Pack'!L924/1000,1)</f>
        <v>0</v>
      </c>
      <c r="O927">
        <f>CEILING('L Sized Pack'!M924/1000,1)</f>
        <v>9</v>
      </c>
      <c r="P927">
        <f t="shared" si="56"/>
        <v>45</v>
      </c>
      <c r="T927">
        <f>CEILING('L Sized Pack'!B924/5000,1)</f>
        <v>0</v>
      </c>
      <c r="U927">
        <f>CEILING('L Sized Pack'!C924/5000,1)</f>
        <v>0</v>
      </c>
      <c r="V927">
        <f>CEILING('L Sized Pack'!D924/5000,1)</f>
        <v>0</v>
      </c>
      <c r="W927">
        <f>CEILING('L Sized Pack'!E924/5000,1)</f>
        <v>0</v>
      </c>
      <c r="X927">
        <f>CEILING('L Sized Pack'!F924/5000,1)</f>
        <v>0</v>
      </c>
      <c r="Y927">
        <f>CEILING('L Sized Pack'!G924/5000,1)</f>
        <v>0</v>
      </c>
      <c r="Z927">
        <f>CEILING('L Sized Pack'!H924/5000,1)</f>
        <v>0</v>
      </c>
      <c r="AA927">
        <f>CEILING('L Sized Pack'!I924/5000,1)</f>
        <v>0</v>
      </c>
      <c r="AB927">
        <f>CEILING('L Sized Pack'!J924/5000,1)</f>
        <v>0</v>
      </c>
      <c r="AC927">
        <f>CEILING('L Sized Pack'!K924/5000,1)</f>
        <v>0</v>
      </c>
      <c r="AD927">
        <f>CEILING('L Sized Pack'!L924/5000,1)</f>
        <v>0</v>
      </c>
      <c r="AE927">
        <f>CEILING('L Sized Pack'!M924/5000,1)</f>
        <v>2</v>
      </c>
      <c r="AF927">
        <f t="shared" si="57"/>
        <v>20</v>
      </c>
      <c r="AH927">
        <f>CEILING('L Sized Pack'!B924/8000,1)</f>
        <v>0</v>
      </c>
      <c r="AI927">
        <f>CEILING('L Sized Pack'!C924/8000,1)</f>
        <v>0</v>
      </c>
      <c r="AJ927">
        <f>CEILING('L Sized Pack'!D924/8000,1)</f>
        <v>0</v>
      </c>
      <c r="AK927">
        <f>CEILING('L Sized Pack'!E924/8000,1)</f>
        <v>0</v>
      </c>
      <c r="AL927">
        <f>CEILING('L Sized Pack'!F924/8000,1)</f>
        <v>0</v>
      </c>
      <c r="AM927">
        <f>CEILING('L Sized Pack'!G924/8000,1)</f>
        <v>0</v>
      </c>
      <c r="AN927">
        <f>CEILING('L Sized Pack'!H924/8000,1)</f>
        <v>0</v>
      </c>
      <c r="AO927">
        <f>CEILING('L Sized Pack'!I924/8000,1)</f>
        <v>0</v>
      </c>
      <c r="AP927">
        <f>CEILING('L Sized Pack'!J924/8000,1)</f>
        <v>0</v>
      </c>
      <c r="AQ927">
        <f>CEILING('L Sized Pack'!K924/8000,1)</f>
        <v>0</v>
      </c>
      <c r="AR927">
        <f>CEILING('L Sized Pack'!L924/8000,1)</f>
        <v>0</v>
      </c>
      <c r="AS927">
        <f>CEILING('L Sized Pack'!M924/8000,1)</f>
        <v>2</v>
      </c>
      <c r="AT927">
        <f t="shared" si="58"/>
        <v>30</v>
      </c>
      <c r="AV927">
        <f t="shared" si="59"/>
        <v>199.88</v>
      </c>
    </row>
    <row r="928" spans="1:48" x14ac:dyDescent="0.25">
      <c r="A928" t="s">
        <v>958</v>
      </c>
      <c r="B928" t="s">
        <v>57</v>
      </c>
      <c r="D928">
        <f>CEILING('L Sized Pack'!B925/1000,1)</f>
        <v>0</v>
      </c>
      <c r="E928">
        <f>CEILING('L Sized Pack'!C925/1000,1)</f>
        <v>0</v>
      </c>
      <c r="F928">
        <f>CEILING('L Sized Pack'!D925/1000,1)</f>
        <v>0</v>
      </c>
      <c r="G928">
        <f>CEILING('L Sized Pack'!E925/1000,1)</f>
        <v>0</v>
      </c>
      <c r="H928">
        <f>CEILING('L Sized Pack'!F925/1000,1)</f>
        <v>0</v>
      </c>
      <c r="I928">
        <f>CEILING('L Sized Pack'!G925/1000,1)</f>
        <v>0</v>
      </c>
      <c r="J928">
        <f>CEILING('L Sized Pack'!H925/1000,1)</f>
        <v>0</v>
      </c>
      <c r="K928">
        <f>CEILING('L Sized Pack'!I925/1000,1)</f>
        <v>0</v>
      </c>
      <c r="L928">
        <f>CEILING('L Sized Pack'!J925/1000,1)</f>
        <v>0</v>
      </c>
      <c r="M928">
        <f>CEILING('L Sized Pack'!K925/1000,1)</f>
        <v>0</v>
      </c>
      <c r="N928">
        <f>CEILING('L Sized Pack'!L925/1000,1)</f>
        <v>0</v>
      </c>
      <c r="O928">
        <f>CEILING('L Sized Pack'!M925/1000,1)</f>
        <v>0</v>
      </c>
      <c r="P928">
        <f t="shared" si="56"/>
        <v>0</v>
      </c>
      <c r="T928">
        <f>CEILING('L Sized Pack'!B925/5000,1)</f>
        <v>0</v>
      </c>
      <c r="U928">
        <f>CEILING('L Sized Pack'!C925/5000,1)</f>
        <v>0</v>
      </c>
      <c r="V928">
        <f>CEILING('L Sized Pack'!D925/5000,1)</f>
        <v>0</v>
      </c>
      <c r="W928">
        <f>CEILING('L Sized Pack'!E925/5000,1)</f>
        <v>0</v>
      </c>
      <c r="X928">
        <f>CEILING('L Sized Pack'!F925/5000,1)</f>
        <v>0</v>
      </c>
      <c r="Y928">
        <f>CEILING('L Sized Pack'!G925/5000,1)</f>
        <v>0</v>
      </c>
      <c r="Z928">
        <f>CEILING('L Sized Pack'!H925/5000,1)</f>
        <v>0</v>
      </c>
      <c r="AA928">
        <f>CEILING('L Sized Pack'!I925/5000,1)</f>
        <v>0</v>
      </c>
      <c r="AB928">
        <f>CEILING('L Sized Pack'!J925/5000,1)</f>
        <v>0</v>
      </c>
      <c r="AC928">
        <f>CEILING('L Sized Pack'!K925/5000,1)</f>
        <v>0</v>
      </c>
      <c r="AD928">
        <f>CEILING('L Sized Pack'!L925/5000,1)</f>
        <v>0</v>
      </c>
      <c r="AE928">
        <f>CEILING('L Sized Pack'!M925/5000,1)</f>
        <v>0</v>
      </c>
      <c r="AF928">
        <f t="shared" si="57"/>
        <v>0</v>
      </c>
      <c r="AH928">
        <f>CEILING('L Sized Pack'!B925/8000,1)</f>
        <v>0</v>
      </c>
      <c r="AI928">
        <f>CEILING('L Sized Pack'!C925/8000,1)</f>
        <v>0</v>
      </c>
      <c r="AJ928">
        <f>CEILING('L Sized Pack'!D925/8000,1)</f>
        <v>0</v>
      </c>
      <c r="AK928">
        <f>CEILING('L Sized Pack'!E925/8000,1)</f>
        <v>0</v>
      </c>
      <c r="AL928">
        <f>CEILING('L Sized Pack'!F925/8000,1)</f>
        <v>0</v>
      </c>
      <c r="AM928">
        <f>CEILING('L Sized Pack'!G925/8000,1)</f>
        <v>0</v>
      </c>
      <c r="AN928">
        <f>CEILING('L Sized Pack'!H925/8000,1)</f>
        <v>0</v>
      </c>
      <c r="AO928">
        <f>CEILING('L Sized Pack'!I925/8000,1)</f>
        <v>0</v>
      </c>
      <c r="AP928">
        <f>CEILING('L Sized Pack'!J925/8000,1)</f>
        <v>0</v>
      </c>
      <c r="AQ928">
        <f>CEILING('L Sized Pack'!K925/8000,1)</f>
        <v>0</v>
      </c>
      <c r="AR928">
        <f>CEILING('L Sized Pack'!L925/8000,1)</f>
        <v>0</v>
      </c>
      <c r="AS928">
        <f>CEILING('L Sized Pack'!M925/8000,1)</f>
        <v>0</v>
      </c>
      <c r="AT928">
        <f t="shared" si="58"/>
        <v>0</v>
      </c>
      <c r="AV928">
        <f t="shared" si="59"/>
        <v>179.88</v>
      </c>
    </row>
    <row r="929" spans="1:48" x14ac:dyDescent="0.25">
      <c r="A929" t="s">
        <v>959</v>
      </c>
      <c r="B929" t="s">
        <v>57</v>
      </c>
      <c r="D929">
        <f>CEILING('L Sized Pack'!B926/1000,1)</f>
        <v>0</v>
      </c>
      <c r="E929">
        <f>CEILING('L Sized Pack'!C926/1000,1)</f>
        <v>0</v>
      </c>
      <c r="F929">
        <f>CEILING('L Sized Pack'!D926/1000,1)</f>
        <v>0</v>
      </c>
      <c r="G929">
        <f>CEILING('L Sized Pack'!E926/1000,1)</f>
        <v>0</v>
      </c>
      <c r="H929">
        <f>CEILING('L Sized Pack'!F926/1000,1)</f>
        <v>0</v>
      </c>
      <c r="I929">
        <f>CEILING('L Sized Pack'!G926/1000,1)</f>
        <v>0</v>
      </c>
      <c r="J929">
        <f>CEILING('L Sized Pack'!H926/1000,1)</f>
        <v>0</v>
      </c>
      <c r="K929">
        <f>CEILING('L Sized Pack'!I926/1000,1)</f>
        <v>0</v>
      </c>
      <c r="L929">
        <f>CEILING('L Sized Pack'!J926/1000,1)</f>
        <v>0</v>
      </c>
      <c r="M929">
        <f>CEILING('L Sized Pack'!K926/1000,1)</f>
        <v>0</v>
      </c>
      <c r="N929">
        <f>CEILING('L Sized Pack'!L926/1000,1)</f>
        <v>0</v>
      </c>
      <c r="O929">
        <f>CEILING('L Sized Pack'!M926/1000,1)</f>
        <v>0</v>
      </c>
      <c r="P929">
        <f t="shared" si="56"/>
        <v>0</v>
      </c>
      <c r="T929">
        <f>CEILING('L Sized Pack'!B926/5000,1)</f>
        <v>0</v>
      </c>
      <c r="U929">
        <f>CEILING('L Sized Pack'!C926/5000,1)</f>
        <v>0</v>
      </c>
      <c r="V929">
        <f>CEILING('L Sized Pack'!D926/5000,1)</f>
        <v>0</v>
      </c>
      <c r="W929">
        <f>CEILING('L Sized Pack'!E926/5000,1)</f>
        <v>0</v>
      </c>
      <c r="X929">
        <f>CEILING('L Sized Pack'!F926/5000,1)</f>
        <v>0</v>
      </c>
      <c r="Y929">
        <f>CEILING('L Sized Pack'!G926/5000,1)</f>
        <v>0</v>
      </c>
      <c r="Z929">
        <f>CEILING('L Sized Pack'!H926/5000,1)</f>
        <v>0</v>
      </c>
      <c r="AA929">
        <f>CEILING('L Sized Pack'!I926/5000,1)</f>
        <v>0</v>
      </c>
      <c r="AB929">
        <f>CEILING('L Sized Pack'!J926/5000,1)</f>
        <v>0</v>
      </c>
      <c r="AC929">
        <f>CEILING('L Sized Pack'!K926/5000,1)</f>
        <v>0</v>
      </c>
      <c r="AD929">
        <f>CEILING('L Sized Pack'!L926/5000,1)</f>
        <v>0</v>
      </c>
      <c r="AE929">
        <f>CEILING('L Sized Pack'!M926/5000,1)</f>
        <v>0</v>
      </c>
      <c r="AF929">
        <f t="shared" si="57"/>
        <v>0</v>
      </c>
      <c r="AH929">
        <f>CEILING('L Sized Pack'!B926/8000,1)</f>
        <v>0</v>
      </c>
      <c r="AI929">
        <f>CEILING('L Sized Pack'!C926/8000,1)</f>
        <v>0</v>
      </c>
      <c r="AJ929">
        <f>CEILING('L Sized Pack'!D926/8000,1)</f>
        <v>0</v>
      </c>
      <c r="AK929">
        <f>CEILING('L Sized Pack'!E926/8000,1)</f>
        <v>0</v>
      </c>
      <c r="AL929">
        <f>CEILING('L Sized Pack'!F926/8000,1)</f>
        <v>0</v>
      </c>
      <c r="AM929">
        <f>CEILING('L Sized Pack'!G926/8000,1)</f>
        <v>0</v>
      </c>
      <c r="AN929">
        <f>CEILING('L Sized Pack'!H926/8000,1)</f>
        <v>0</v>
      </c>
      <c r="AO929">
        <f>CEILING('L Sized Pack'!I926/8000,1)</f>
        <v>0</v>
      </c>
      <c r="AP929">
        <f>CEILING('L Sized Pack'!J926/8000,1)</f>
        <v>0</v>
      </c>
      <c r="AQ929">
        <f>CEILING('L Sized Pack'!K926/8000,1)</f>
        <v>0</v>
      </c>
      <c r="AR929">
        <f>CEILING('L Sized Pack'!L926/8000,1)</f>
        <v>0</v>
      </c>
      <c r="AS929">
        <f>CEILING('L Sized Pack'!M926/8000,1)</f>
        <v>0</v>
      </c>
      <c r="AT929">
        <f t="shared" si="58"/>
        <v>0</v>
      </c>
      <c r="AV929">
        <f t="shared" si="59"/>
        <v>179.88</v>
      </c>
    </row>
    <row r="930" spans="1:48" x14ac:dyDescent="0.25">
      <c r="A930" t="s">
        <v>960</v>
      </c>
      <c r="B930" t="s">
        <v>57</v>
      </c>
      <c r="D930">
        <f>CEILING('L Sized Pack'!B927/1000,1)</f>
        <v>0</v>
      </c>
      <c r="E930">
        <f>CEILING('L Sized Pack'!C927/1000,1)</f>
        <v>0</v>
      </c>
      <c r="F930">
        <f>CEILING('L Sized Pack'!D927/1000,1)</f>
        <v>0</v>
      </c>
      <c r="G930">
        <f>CEILING('L Sized Pack'!E927/1000,1)</f>
        <v>0</v>
      </c>
      <c r="H930">
        <f>CEILING('L Sized Pack'!F927/1000,1)</f>
        <v>0</v>
      </c>
      <c r="I930">
        <f>CEILING('L Sized Pack'!G927/1000,1)</f>
        <v>0</v>
      </c>
      <c r="J930">
        <f>CEILING('L Sized Pack'!H927/1000,1)</f>
        <v>0</v>
      </c>
      <c r="K930">
        <f>CEILING('L Sized Pack'!I927/1000,1)</f>
        <v>0</v>
      </c>
      <c r="L930">
        <f>CEILING('L Sized Pack'!J927/1000,1)</f>
        <v>0</v>
      </c>
      <c r="M930">
        <f>CEILING('L Sized Pack'!K927/1000,1)</f>
        <v>0</v>
      </c>
      <c r="N930">
        <f>CEILING('L Sized Pack'!L927/1000,1)</f>
        <v>0</v>
      </c>
      <c r="O930">
        <f>CEILING('L Sized Pack'!M927/1000,1)</f>
        <v>0</v>
      </c>
      <c r="P930">
        <f t="shared" si="56"/>
        <v>0</v>
      </c>
      <c r="T930">
        <f>CEILING('L Sized Pack'!B927/5000,1)</f>
        <v>0</v>
      </c>
      <c r="U930">
        <f>CEILING('L Sized Pack'!C927/5000,1)</f>
        <v>0</v>
      </c>
      <c r="V930">
        <f>CEILING('L Sized Pack'!D927/5000,1)</f>
        <v>0</v>
      </c>
      <c r="W930">
        <f>CEILING('L Sized Pack'!E927/5000,1)</f>
        <v>0</v>
      </c>
      <c r="X930">
        <f>CEILING('L Sized Pack'!F927/5000,1)</f>
        <v>0</v>
      </c>
      <c r="Y930">
        <f>CEILING('L Sized Pack'!G927/5000,1)</f>
        <v>0</v>
      </c>
      <c r="Z930">
        <f>CEILING('L Sized Pack'!H927/5000,1)</f>
        <v>0</v>
      </c>
      <c r="AA930">
        <f>CEILING('L Sized Pack'!I927/5000,1)</f>
        <v>0</v>
      </c>
      <c r="AB930">
        <f>CEILING('L Sized Pack'!J927/5000,1)</f>
        <v>0</v>
      </c>
      <c r="AC930">
        <f>CEILING('L Sized Pack'!K927/5000,1)</f>
        <v>0</v>
      </c>
      <c r="AD930">
        <f>CEILING('L Sized Pack'!L927/5000,1)</f>
        <v>0</v>
      </c>
      <c r="AE930">
        <f>CEILING('L Sized Pack'!M927/5000,1)</f>
        <v>0</v>
      </c>
      <c r="AF930">
        <f t="shared" si="57"/>
        <v>0</v>
      </c>
      <c r="AH930">
        <f>CEILING('L Sized Pack'!B927/8000,1)</f>
        <v>0</v>
      </c>
      <c r="AI930">
        <f>CEILING('L Sized Pack'!C927/8000,1)</f>
        <v>0</v>
      </c>
      <c r="AJ930">
        <f>CEILING('L Sized Pack'!D927/8000,1)</f>
        <v>0</v>
      </c>
      <c r="AK930">
        <f>CEILING('L Sized Pack'!E927/8000,1)</f>
        <v>0</v>
      </c>
      <c r="AL930">
        <f>CEILING('L Sized Pack'!F927/8000,1)</f>
        <v>0</v>
      </c>
      <c r="AM930">
        <f>CEILING('L Sized Pack'!G927/8000,1)</f>
        <v>0</v>
      </c>
      <c r="AN930">
        <f>CEILING('L Sized Pack'!H927/8000,1)</f>
        <v>0</v>
      </c>
      <c r="AO930">
        <f>CEILING('L Sized Pack'!I927/8000,1)</f>
        <v>0</v>
      </c>
      <c r="AP930">
        <f>CEILING('L Sized Pack'!J927/8000,1)</f>
        <v>0</v>
      </c>
      <c r="AQ930">
        <f>CEILING('L Sized Pack'!K927/8000,1)</f>
        <v>0</v>
      </c>
      <c r="AR930">
        <f>CEILING('L Sized Pack'!L927/8000,1)</f>
        <v>0</v>
      </c>
      <c r="AS930">
        <f>CEILING('L Sized Pack'!M927/8000,1)</f>
        <v>0</v>
      </c>
      <c r="AT930">
        <f t="shared" si="58"/>
        <v>0</v>
      </c>
      <c r="AV930">
        <f t="shared" si="59"/>
        <v>179.88</v>
      </c>
    </row>
    <row r="931" spans="1:48" x14ac:dyDescent="0.25">
      <c r="A931" t="s">
        <v>961</v>
      </c>
      <c r="B931" t="s">
        <v>57</v>
      </c>
      <c r="D931">
        <f>CEILING('L Sized Pack'!B928/1000,1)</f>
        <v>0</v>
      </c>
      <c r="E931">
        <f>CEILING('L Sized Pack'!C928/1000,1)</f>
        <v>0</v>
      </c>
      <c r="F931">
        <f>CEILING('L Sized Pack'!D928/1000,1)</f>
        <v>0</v>
      </c>
      <c r="G931">
        <f>CEILING('L Sized Pack'!E928/1000,1)</f>
        <v>2</v>
      </c>
      <c r="H931">
        <f>CEILING('L Sized Pack'!F928/1000,1)</f>
        <v>0</v>
      </c>
      <c r="I931">
        <f>CEILING('L Sized Pack'!G928/1000,1)</f>
        <v>0</v>
      </c>
      <c r="J931">
        <f>CEILING('L Sized Pack'!H928/1000,1)</f>
        <v>0</v>
      </c>
      <c r="K931">
        <f>CEILING('L Sized Pack'!I928/1000,1)</f>
        <v>0</v>
      </c>
      <c r="L931">
        <f>CEILING('L Sized Pack'!J928/1000,1)</f>
        <v>0</v>
      </c>
      <c r="M931">
        <f>CEILING('L Sized Pack'!K928/1000,1)</f>
        <v>0</v>
      </c>
      <c r="N931">
        <f>CEILING('L Sized Pack'!L928/1000,1)</f>
        <v>0</v>
      </c>
      <c r="O931">
        <f>CEILING('L Sized Pack'!M928/1000,1)</f>
        <v>0</v>
      </c>
      <c r="P931">
        <f t="shared" si="56"/>
        <v>10</v>
      </c>
      <c r="T931">
        <f>CEILING('L Sized Pack'!B928/5000,1)</f>
        <v>0</v>
      </c>
      <c r="U931">
        <f>CEILING('L Sized Pack'!C928/5000,1)</f>
        <v>0</v>
      </c>
      <c r="V931">
        <f>CEILING('L Sized Pack'!D928/5000,1)</f>
        <v>0</v>
      </c>
      <c r="W931">
        <f>CEILING('L Sized Pack'!E928/5000,1)</f>
        <v>1</v>
      </c>
      <c r="X931">
        <f>CEILING('L Sized Pack'!F928/5000,1)</f>
        <v>0</v>
      </c>
      <c r="Y931">
        <f>CEILING('L Sized Pack'!G928/5000,1)</f>
        <v>0</v>
      </c>
      <c r="Z931">
        <f>CEILING('L Sized Pack'!H928/5000,1)</f>
        <v>0</v>
      </c>
      <c r="AA931">
        <f>CEILING('L Sized Pack'!I928/5000,1)</f>
        <v>0</v>
      </c>
      <c r="AB931">
        <f>CEILING('L Sized Pack'!J928/5000,1)</f>
        <v>0</v>
      </c>
      <c r="AC931">
        <f>CEILING('L Sized Pack'!K928/5000,1)</f>
        <v>0</v>
      </c>
      <c r="AD931">
        <f>CEILING('L Sized Pack'!L928/5000,1)</f>
        <v>0</v>
      </c>
      <c r="AE931">
        <f>CEILING('L Sized Pack'!M928/5000,1)</f>
        <v>0</v>
      </c>
      <c r="AF931">
        <f t="shared" si="57"/>
        <v>10</v>
      </c>
      <c r="AH931">
        <f>CEILING('L Sized Pack'!B928/8000,1)</f>
        <v>0</v>
      </c>
      <c r="AI931">
        <f>CEILING('L Sized Pack'!C928/8000,1)</f>
        <v>0</v>
      </c>
      <c r="AJ931">
        <f>CEILING('L Sized Pack'!D928/8000,1)</f>
        <v>0</v>
      </c>
      <c r="AK931">
        <f>CEILING('L Sized Pack'!E928/8000,1)</f>
        <v>1</v>
      </c>
      <c r="AL931">
        <f>CEILING('L Sized Pack'!F928/8000,1)</f>
        <v>0</v>
      </c>
      <c r="AM931">
        <f>CEILING('L Sized Pack'!G928/8000,1)</f>
        <v>0</v>
      </c>
      <c r="AN931">
        <f>CEILING('L Sized Pack'!H928/8000,1)</f>
        <v>0</v>
      </c>
      <c r="AO931">
        <f>CEILING('L Sized Pack'!I928/8000,1)</f>
        <v>0</v>
      </c>
      <c r="AP931">
        <f>CEILING('L Sized Pack'!J928/8000,1)</f>
        <v>0</v>
      </c>
      <c r="AQ931">
        <f>CEILING('L Sized Pack'!K928/8000,1)</f>
        <v>0</v>
      </c>
      <c r="AR931">
        <f>CEILING('L Sized Pack'!L928/8000,1)</f>
        <v>0</v>
      </c>
      <c r="AS931">
        <f>CEILING('L Sized Pack'!M928/8000,1)</f>
        <v>0</v>
      </c>
      <c r="AT931">
        <f t="shared" si="58"/>
        <v>15</v>
      </c>
      <c r="AV931">
        <f t="shared" si="59"/>
        <v>189.88</v>
      </c>
    </row>
    <row r="932" spans="1:48" x14ac:dyDescent="0.25">
      <c r="A932" t="s">
        <v>962</v>
      </c>
      <c r="B932" t="s">
        <v>57</v>
      </c>
      <c r="D932">
        <f>CEILING('L Sized Pack'!B929/1000,1)</f>
        <v>0</v>
      </c>
      <c r="E932">
        <f>CEILING('L Sized Pack'!C929/1000,1)</f>
        <v>0</v>
      </c>
      <c r="F932">
        <f>CEILING('L Sized Pack'!D929/1000,1)</f>
        <v>0</v>
      </c>
      <c r="G932">
        <f>CEILING('L Sized Pack'!E929/1000,1)</f>
        <v>0</v>
      </c>
      <c r="H932">
        <f>CEILING('L Sized Pack'!F929/1000,1)</f>
        <v>0</v>
      </c>
      <c r="I932">
        <f>CEILING('L Sized Pack'!G929/1000,1)</f>
        <v>0</v>
      </c>
      <c r="J932">
        <f>CEILING('L Sized Pack'!H929/1000,1)</f>
        <v>0</v>
      </c>
      <c r="K932">
        <f>CEILING('L Sized Pack'!I929/1000,1)</f>
        <v>0</v>
      </c>
      <c r="L932">
        <f>CEILING('L Sized Pack'!J929/1000,1)</f>
        <v>0</v>
      </c>
      <c r="M932">
        <f>CEILING('L Sized Pack'!K929/1000,1)</f>
        <v>0</v>
      </c>
      <c r="N932">
        <f>CEILING('L Sized Pack'!L929/1000,1)</f>
        <v>2</v>
      </c>
      <c r="O932">
        <f>CEILING('L Sized Pack'!M929/1000,1)</f>
        <v>0</v>
      </c>
      <c r="P932">
        <f t="shared" si="56"/>
        <v>10</v>
      </c>
      <c r="T932">
        <f>CEILING('L Sized Pack'!B929/5000,1)</f>
        <v>0</v>
      </c>
      <c r="U932">
        <f>CEILING('L Sized Pack'!C929/5000,1)</f>
        <v>0</v>
      </c>
      <c r="V932">
        <f>CEILING('L Sized Pack'!D929/5000,1)</f>
        <v>0</v>
      </c>
      <c r="W932">
        <f>CEILING('L Sized Pack'!E929/5000,1)</f>
        <v>0</v>
      </c>
      <c r="X932">
        <f>CEILING('L Sized Pack'!F929/5000,1)</f>
        <v>0</v>
      </c>
      <c r="Y932">
        <f>CEILING('L Sized Pack'!G929/5000,1)</f>
        <v>0</v>
      </c>
      <c r="Z932">
        <f>CEILING('L Sized Pack'!H929/5000,1)</f>
        <v>0</v>
      </c>
      <c r="AA932">
        <f>CEILING('L Sized Pack'!I929/5000,1)</f>
        <v>0</v>
      </c>
      <c r="AB932">
        <f>CEILING('L Sized Pack'!J929/5000,1)</f>
        <v>0</v>
      </c>
      <c r="AC932">
        <f>CEILING('L Sized Pack'!K929/5000,1)</f>
        <v>0</v>
      </c>
      <c r="AD932">
        <f>CEILING('L Sized Pack'!L929/5000,1)</f>
        <v>1</v>
      </c>
      <c r="AE932">
        <f>CEILING('L Sized Pack'!M929/5000,1)</f>
        <v>0</v>
      </c>
      <c r="AF932">
        <f t="shared" si="57"/>
        <v>10</v>
      </c>
      <c r="AH932">
        <f>CEILING('L Sized Pack'!B929/8000,1)</f>
        <v>0</v>
      </c>
      <c r="AI932">
        <f>CEILING('L Sized Pack'!C929/8000,1)</f>
        <v>0</v>
      </c>
      <c r="AJ932">
        <f>CEILING('L Sized Pack'!D929/8000,1)</f>
        <v>0</v>
      </c>
      <c r="AK932">
        <f>CEILING('L Sized Pack'!E929/8000,1)</f>
        <v>0</v>
      </c>
      <c r="AL932">
        <f>CEILING('L Sized Pack'!F929/8000,1)</f>
        <v>0</v>
      </c>
      <c r="AM932">
        <f>CEILING('L Sized Pack'!G929/8000,1)</f>
        <v>0</v>
      </c>
      <c r="AN932">
        <f>CEILING('L Sized Pack'!H929/8000,1)</f>
        <v>0</v>
      </c>
      <c r="AO932">
        <f>CEILING('L Sized Pack'!I929/8000,1)</f>
        <v>0</v>
      </c>
      <c r="AP932">
        <f>CEILING('L Sized Pack'!J929/8000,1)</f>
        <v>0</v>
      </c>
      <c r="AQ932">
        <f>CEILING('L Sized Pack'!K929/8000,1)</f>
        <v>0</v>
      </c>
      <c r="AR932">
        <f>CEILING('L Sized Pack'!L929/8000,1)</f>
        <v>1</v>
      </c>
      <c r="AS932">
        <f>CEILING('L Sized Pack'!M929/8000,1)</f>
        <v>0</v>
      </c>
      <c r="AT932">
        <f t="shared" si="58"/>
        <v>15</v>
      </c>
      <c r="AV932">
        <f t="shared" si="59"/>
        <v>189.88</v>
      </c>
    </row>
    <row r="933" spans="1:48" x14ac:dyDescent="0.25">
      <c r="A933" t="s">
        <v>963</v>
      </c>
      <c r="B933" t="s">
        <v>39</v>
      </c>
      <c r="D933">
        <f>CEILING('L Sized Pack'!B930/1000,1)</f>
        <v>0</v>
      </c>
      <c r="E933">
        <f>CEILING('L Sized Pack'!C930/1000,1)</f>
        <v>0</v>
      </c>
      <c r="F933">
        <f>CEILING('L Sized Pack'!D930/1000,1)</f>
        <v>0</v>
      </c>
      <c r="G933">
        <f>CEILING('L Sized Pack'!E930/1000,1)</f>
        <v>0</v>
      </c>
      <c r="H933">
        <f>CEILING('L Sized Pack'!F930/1000,1)</f>
        <v>0</v>
      </c>
      <c r="I933">
        <f>CEILING('L Sized Pack'!G930/1000,1)</f>
        <v>0</v>
      </c>
      <c r="J933">
        <f>CEILING('L Sized Pack'!H930/1000,1)</f>
        <v>0</v>
      </c>
      <c r="K933">
        <f>CEILING('L Sized Pack'!I930/1000,1)</f>
        <v>0</v>
      </c>
      <c r="L933">
        <f>CEILING('L Sized Pack'!J930/1000,1)</f>
        <v>0</v>
      </c>
      <c r="M933">
        <f>CEILING('L Sized Pack'!K930/1000,1)</f>
        <v>2</v>
      </c>
      <c r="N933">
        <f>CEILING('L Sized Pack'!L930/1000,1)</f>
        <v>0</v>
      </c>
      <c r="O933">
        <f>CEILING('L Sized Pack'!M930/1000,1)</f>
        <v>0</v>
      </c>
      <c r="P933">
        <f t="shared" si="56"/>
        <v>10</v>
      </c>
      <c r="T933">
        <f>CEILING('L Sized Pack'!B930/5000,1)</f>
        <v>0</v>
      </c>
      <c r="U933">
        <f>CEILING('L Sized Pack'!C930/5000,1)</f>
        <v>0</v>
      </c>
      <c r="V933">
        <f>CEILING('L Sized Pack'!D930/5000,1)</f>
        <v>0</v>
      </c>
      <c r="W933">
        <f>CEILING('L Sized Pack'!E930/5000,1)</f>
        <v>0</v>
      </c>
      <c r="X933">
        <f>CEILING('L Sized Pack'!F930/5000,1)</f>
        <v>0</v>
      </c>
      <c r="Y933">
        <f>CEILING('L Sized Pack'!G930/5000,1)</f>
        <v>0</v>
      </c>
      <c r="Z933">
        <f>CEILING('L Sized Pack'!H930/5000,1)</f>
        <v>0</v>
      </c>
      <c r="AA933">
        <f>CEILING('L Sized Pack'!I930/5000,1)</f>
        <v>0</v>
      </c>
      <c r="AB933">
        <f>CEILING('L Sized Pack'!J930/5000,1)</f>
        <v>0</v>
      </c>
      <c r="AC933">
        <f>CEILING('L Sized Pack'!K930/5000,1)</f>
        <v>1</v>
      </c>
      <c r="AD933">
        <f>CEILING('L Sized Pack'!L930/5000,1)</f>
        <v>0</v>
      </c>
      <c r="AE933">
        <f>CEILING('L Sized Pack'!M930/5000,1)</f>
        <v>0</v>
      </c>
      <c r="AF933">
        <f t="shared" si="57"/>
        <v>10</v>
      </c>
      <c r="AH933">
        <f>CEILING('L Sized Pack'!B930/8000,1)</f>
        <v>0</v>
      </c>
      <c r="AI933">
        <f>CEILING('L Sized Pack'!C930/8000,1)</f>
        <v>0</v>
      </c>
      <c r="AJ933">
        <f>CEILING('L Sized Pack'!D930/8000,1)</f>
        <v>0</v>
      </c>
      <c r="AK933">
        <f>CEILING('L Sized Pack'!E930/8000,1)</f>
        <v>0</v>
      </c>
      <c r="AL933">
        <f>CEILING('L Sized Pack'!F930/8000,1)</f>
        <v>0</v>
      </c>
      <c r="AM933">
        <f>CEILING('L Sized Pack'!G930/8000,1)</f>
        <v>0</v>
      </c>
      <c r="AN933">
        <f>CEILING('L Sized Pack'!H930/8000,1)</f>
        <v>0</v>
      </c>
      <c r="AO933">
        <f>CEILING('L Sized Pack'!I930/8000,1)</f>
        <v>0</v>
      </c>
      <c r="AP933">
        <f>CEILING('L Sized Pack'!J930/8000,1)</f>
        <v>0</v>
      </c>
      <c r="AQ933">
        <f>CEILING('L Sized Pack'!K930/8000,1)</f>
        <v>1</v>
      </c>
      <c r="AR933">
        <f>CEILING('L Sized Pack'!L930/8000,1)</f>
        <v>0</v>
      </c>
      <c r="AS933">
        <f>CEILING('L Sized Pack'!M930/8000,1)</f>
        <v>0</v>
      </c>
      <c r="AT933">
        <f t="shared" si="58"/>
        <v>15</v>
      </c>
      <c r="AV933">
        <f t="shared" si="59"/>
        <v>189.88</v>
      </c>
    </row>
    <row r="934" spans="1:48" x14ac:dyDescent="0.25">
      <c r="A934" t="s">
        <v>964</v>
      </c>
      <c r="B934" t="s">
        <v>39</v>
      </c>
      <c r="D934">
        <f>CEILING('L Sized Pack'!B931/1000,1)</f>
        <v>0</v>
      </c>
      <c r="E934">
        <f>CEILING('L Sized Pack'!C931/1000,1)</f>
        <v>0</v>
      </c>
      <c r="F934">
        <f>CEILING('L Sized Pack'!D931/1000,1)</f>
        <v>0</v>
      </c>
      <c r="G934">
        <f>CEILING('L Sized Pack'!E931/1000,1)</f>
        <v>0</v>
      </c>
      <c r="H934">
        <f>CEILING('L Sized Pack'!F931/1000,1)</f>
        <v>0</v>
      </c>
      <c r="I934">
        <f>CEILING('L Sized Pack'!G931/1000,1)</f>
        <v>0</v>
      </c>
      <c r="J934">
        <f>CEILING('L Sized Pack'!H931/1000,1)</f>
        <v>0</v>
      </c>
      <c r="K934">
        <f>CEILING('L Sized Pack'!I931/1000,1)</f>
        <v>0</v>
      </c>
      <c r="L934">
        <f>CEILING('L Sized Pack'!J931/1000,1)</f>
        <v>0</v>
      </c>
      <c r="M934">
        <f>CEILING('L Sized Pack'!K931/1000,1)</f>
        <v>0</v>
      </c>
      <c r="N934">
        <f>CEILING('L Sized Pack'!L931/1000,1)</f>
        <v>1</v>
      </c>
      <c r="O934">
        <f>CEILING('L Sized Pack'!M931/1000,1)</f>
        <v>0</v>
      </c>
      <c r="P934">
        <f t="shared" si="56"/>
        <v>5</v>
      </c>
      <c r="T934">
        <f>CEILING('L Sized Pack'!B931/5000,1)</f>
        <v>0</v>
      </c>
      <c r="U934">
        <f>CEILING('L Sized Pack'!C931/5000,1)</f>
        <v>0</v>
      </c>
      <c r="V934">
        <f>CEILING('L Sized Pack'!D931/5000,1)</f>
        <v>0</v>
      </c>
      <c r="W934">
        <f>CEILING('L Sized Pack'!E931/5000,1)</f>
        <v>0</v>
      </c>
      <c r="X934">
        <f>CEILING('L Sized Pack'!F931/5000,1)</f>
        <v>0</v>
      </c>
      <c r="Y934">
        <f>CEILING('L Sized Pack'!G931/5000,1)</f>
        <v>0</v>
      </c>
      <c r="Z934">
        <f>CEILING('L Sized Pack'!H931/5000,1)</f>
        <v>0</v>
      </c>
      <c r="AA934">
        <f>CEILING('L Sized Pack'!I931/5000,1)</f>
        <v>0</v>
      </c>
      <c r="AB934">
        <f>CEILING('L Sized Pack'!J931/5000,1)</f>
        <v>0</v>
      </c>
      <c r="AC934">
        <f>CEILING('L Sized Pack'!K931/5000,1)</f>
        <v>0</v>
      </c>
      <c r="AD934">
        <f>CEILING('L Sized Pack'!L931/5000,1)</f>
        <v>1</v>
      </c>
      <c r="AE934">
        <f>CEILING('L Sized Pack'!M931/5000,1)</f>
        <v>0</v>
      </c>
      <c r="AF934">
        <f t="shared" si="57"/>
        <v>10</v>
      </c>
      <c r="AH934">
        <f>CEILING('L Sized Pack'!B931/8000,1)</f>
        <v>0</v>
      </c>
      <c r="AI934">
        <f>CEILING('L Sized Pack'!C931/8000,1)</f>
        <v>0</v>
      </c>
      <c r="AJ934">
        <f>CEILING('L Sized Pack'!D931/8000,1)</f>
        <v>0</v>
      </c>
      <c r="AK934">
        <f>CEILING('L Sized Pack'!E931/8000,1)</f>
        <v>0</v>
      </c>
      <c r="AL934">
        <f>CEILING('L Sized Pack'!F931/8000,1)</f>
        <v>0</v>
      </c>
      <c r="AM934">
        <f>CEILING('L Sized Pack'!G931/8000,1)</f>
        <v>0</v>
      </c>
      <c r="AN934">
        <f>CEILING('L Sized Pack'!H931/8000,1)</f>
        <v>0</v>
      </c>
      <c r="AO934">
        <f>CEILING('L Sized Pack'!I931/8000,1)</f>
        <v>0</v>
      </c>
      <c r="AP934">
        <f>CEILING('L Sized Pack'!J931/8000,1)</f>
        <v>0</v>
      </c>
      <c r="AQ934">
        <f>CEILING('L Sized Pack'!K931/8000,1)</f>
        <v>0</v>
      </c>
      <c r="AR934">
        <f>CEILING('L Sized Pack'!L931/8000,1)</f>
        <v>1</v>
      </c>
      <c r="AS934">
        <f>CEILING('L Sized Pack'!M931/8000,1)</f>
        <v>0</v>
      </c>
      <c r="AT934">
        <f t="shared" si="58"/>
        <v>15</v>
      </c>
      <c r="AV934">
        <f t="shared" si="59"/>
        <v>184.88</v>
      </c>
    </row>
    <row r="935" spans="1:48" x14ac:dyDescent="0.25">
      <c r="A935" t="s">
        <v>965</v>
      </c>
      <c r="B935" t="s">
        <v>57</v>
      </c>
      <c r="D935">
        <f>CEILING('L Sized Pack'!B932/1000,1)</f>
        <v>0</v>
      </c>
      <c r="E935">
        <f>CEILING('L Sized Pack'!C932/1000,1)</f>
        <v>0</v>
      </c>
      <c r="F935">
        <f>CEILING('L Sized Pack'!D932/1000,1)</f>
        <v>0</v>
      </c>
      <c r="G935">
        <f>CEILING('L Sized Pack'!E932/1000,1)</f>
        <v>0</v>
      </c>
      <c r="H935">
        <f>CEILING('L Sized Pack'!F932/1000,1)</f>
        <v>0</v>
      </c>
      <c r="I935">
        <f>CEILING('L Sized Pack'!G932/1000,1)</f>
        <v>0</v>
      </c>
      <c r="J935">
        <f>CEILING('L Sized Pack'!H932/1000,1)</f>
        <v>0</v>
      </c>
      <c r="K935">
        <f>CEILING('L Sized Pack'!I932/1000,1)</f>
        <v>0</v>
      </c>
      <c r="L935">
        <f>CEILING('L Sized Pack'!J932/1000,1)</f>
        <v>0</v>
      </c>
      <c r="M935">
        <f>CEILING('L Sized Pack'!K932/1000,1)</f>
        <v>0</v>
      </c>
      <c r="N935">
        <f>CEILING('L Sized Pack'!L932/1000,1)</f>
        <v>0</v>
      </c>
      <c r="O935">
        <f>CEILING('L Sized Pack'!M932/1000,1)</f>
        <v>0</v>
      </c>
      <c r="P935">
        <f t="shared" si="56"/>
        <v>0</v>
      </c>
      <c r="T935">
        <f>CEILING('L Sized Pack'!B932/5000,1)</f>
        <v>0</v>
      </c>
      <c r="U935">
        <f>CEILING('L Sized Pack'!C932/5000,1)</f>
        <v>0</v>
      </c>
      <c r="V935">
        <f>CEILING('L Sized Pack'!D932/5000,1)</f>
        <v>0</v>
      </c>
      <c r="W935">
        <f>CEILING('L Sized Pack'!E932/5000,1)</f>
        <v>0</v>
      </c>
      <c r="X935">
        <f>CEILING('L Sized Pack'!F932/5000,1)</f>
        <v>0</v>
      </c>
      <c r="Y935">
        <f>CEILING('L Sized Pack'!G932/5000,1)</f>
        <v>0</v>
      </c>
      <c r="Z935">
        <f>CEILING('L Sized Pack'!H932/5000,1)</f>
        <v>0</v>
      </c>
      <c r="AA935">
        <f>CEILING('L Sized Pack'!I932/5000,1)</f>
        <v>0</v>
      </c>
      <c r="AB935">
        <f>CEILING('L Sized Pack'!J932/5000,1)</f>
        <v>0</v>
      </c>
      <c r="AC935">
        <f>CEILING('L Sized Pack'!K932/5000,1)</f>
        <v>0</v>
      </c>
      <c r="AD935">
        <f>CEILING('L Sized Pack'!L932/5000,1)</f>
        <v>0</v>
      </c>
      <c r="AE935">
        <f>CEILING('L Sized Pack'!M932/5000,1)</f>
        <v>0</v>
      </c>
      <c r="AF935">
        <f t="shared" si="57"/>
        <v>0</v>
      </c>
      <c r="AH935">
        <f>CEILING('L Sized Pack'!B932/8000,1)</f>
        <v>0</v>
      </c>
      <c r="AI935">
        <f>CEILING('L Sized Pack'!C932/8000,1)</f>
        <v>0</v>
      </c>
      <c r="AJ935">
        <f>CEILING('L Sized Pack'!D932/8000,1)</f>
        <v>0</v>
      </c>
      <c r="AK935">
        <f>CEILING('L Sized Pack'!E932/8000,1)</f>
        <v>0</v>
      </c>
      <c r="AL935">
        <f>CEILING('L Sized Pack'!F932/8000,1)</f>
        <v>0</v>
      </c>
      <c r="AM935">
        <f>CEILING('L Sized Pack'!G932/8000,1)</f>
        <v>0</v>
      </c>
      <c r="AN935">
        <f>CEILING('L Sized Pack'!H932/8000,1)</f>
        <v>0</v>
      </c>
      <c r="AO935">
        <f>CEILING('L Sized Pack'!I932/8000,1)</f>
        <v>0</v>
      </c>
      <c r="AP935">
        <f>CEILING('L Sized Pack'!J932/8000,1)</f>
        <v>0</v>
      </c>
      <c r="AQ935">
        <f>CEILING('L Sized Pack'!K932/8000,1)</f>
        <v>0</v>
      </c>
      <c r="AR935">
        <f>CEILING('L Sized Pack'!L932/8000,1)</f>
        <v>0</v>
      </c>
      <c r="AS935">
        <f>CEILING('L Sized Pack'!M932/8000,1)</f>
        <v>0</v>
      </c>
      <c r="AT935">
        <f t="shared" si="58"/>
        <v>0</v>
      </c>
      <c r="AV935">
        <f t="shared" si="59"/>
        <v>179.88</v>
      </c>
    </row>
    <row r="936" spans="1:48" x14ac:dyDescent="0.25">
      <c r="A936" t="s">
        <v>966</v>
      </c>
      <c r="B936" t="s">
        <v>39</v>
      </c>
      <c r="D936">
        <f>CEILING('L Sized Pack'!B933/1000,1)</f>
        <v>0</v>
      </c>
      <c r="E936">
        <f>CEILING('L Sized Pack'!C933/1000,1)</f>
        <v>0</v>
      </c>
      <c r="F936">
        <f>CEILING('L Sized Pack'!D933/1000,1)</f>
        <v>1</v>
      </c>
      <c r="G936">
        <f>CEILING('L Sized Pack'!E933/1000,1)</f>
        <v>0</v>
      </c>
      <c r="H936">
        <f>CEILING('L Sized Pack'!F933/1000,1)</f>
        <v>0</v>
      </c>
      <c r="I936">
        <f>CEILING('L Sized Pack'!G933/1000,1)</f>
        <v>0</v>
      </c>
      <c r="J936">
        <f>CEILING('L Sized Pack'!H933/1000,1)</f>
        <v>0</v>
      </c>
      <c r="K936">
        <f>CEILING('L Sized Pack'!I933/1000,1)</f>
        <v>0</v>
      </c>
      <c r="L936">
        <f>CEILING('L Sized Pack'!J933/1000,1)</f>
        <v>0</v>
      </c>
      <c r="M936">
        <f>CEILING('L Sized Pack'!K933/1000,1)</f>
        <v>0</v>
      </c>
      <c r="N936">
        <f>CEILING('L Sized Pack'!L933/1000,1)</f>
        <v>0</v>
      </c>
      <c r="O936">
        <f>CEILING('L Sized Pack'!M933/1000,1)</f>
        <v>0</v>
      </c>
      <c r="P936">
        <f t="shared" si="56"/>
        <v>5</v>
      </c>
      <c r="T936">
        <f>CEILING('L Sized Pack'!B933/5000,1)</f>
        <v>0</v>
      </c>
      <c r="U936">
        <f>CEILING('L Sized Pack'!C933/5000,1)</f>
        <v>0</v>
      </c>
      <c r="V936">
        <f>CEILING('L Sized Pack'!D933/5000,1)</f>
        <v>1</v>
      </c>
      <c r="W936">
        <f>CEILING('L Sized Pack'!E933/5000,1)</f>
        <v>0</v>
      </c>
      <c r="X936">
        <f>CEILING('L Sized Pack'!F933/5000,1)</f>
        <v>0</v>
      </c>
      <c r="Y936">
        <f>CEILING('L Sized Pack'!G933/5000,1)</f>
        <v>0</v>
      </c>
      <c r="Z936">
        <f>CEILING('L Sized Pack'!H933/5000,1)</f>
        <v>0</v>
      </c>
      <c r="AA936">
        <f>CEILING('L Sized Pack'!I933/5000,1)</f>
        <v>0</v>
      </c>
      <c r="AB936">
        <f>CEILING('L Sized Pack'!J933/5000,1)</f>
        <v>0</v>
      </c>
      <c r="AC936">
        <f>CEILING('L Sized Pack'!K933/5000,1)</f>
        <v>0</v>
      </c>
      <c r="AD936">
        <f>CEILING('L Sized Pack'!L933/5000,1)</f>
        <v>0</v>
      </c>
      <c r="AE936">
        <f>CEILING('L Sized Pack'!M933/5000,1)</f>
        <v>0</v>
      </c>
      <c r="AF936">
        <f t="shared" si="57"/>
        <v>10</v>
      </c>
      <c r="AH936">
        <f>CEILING('L Sized Pack'!B933/8000,1)</f>
        <v>0</v>
      </c>
      <c r="AI936">
        <f>CEILING('L Sized Pack'!C933/8000,1)</f>
        <v>0</v>
      </c>
      <c r="AJ936">
        <f>CEILING('L Sized Pack'!D933/8000,1)</f>
        <v>1</v>
      </c>
      <c r="AK936">
        <f>CEILING('L Sized Pack'!E933/8000,1)</f>
        <v>0</v>
      </c>
      <c r="AL936">
        <f>CEILING('L Sized Pack'!F933/8000,1)</f>
        <v>0</v>
      </c>
      <c r="AM936">
        <f>CEILING('L Sized Pack'!G933/8000,1)</f>
        <v>0</v>
      </c>
      <c r="AN936">
        <f>CEILING('L Sized Pack'!H933/8000,1)</f>
        <v>0</v>
      </c>
      <c r="AO936">
        <f>CEILING('L Sized Pack'!I933/8000,1)</f>
        <v>0</v>
      </c>
      <c r="AP936">
        <f>CEILING('L Sized Pack'!J933/8000,1)</f>
        <v>0</v>
      </c>
      <c r="AQ936">
        <f>CEILING('L Sized Pack'!K933/8000,1)</f>
        <v>0</v>
      </c>
      <c r="AR936">
        <f>CEILING('L Sized Pack'!L933/8000,1)</f>
        <v>0</v>
      </c>
      <c r="AS936">
        <f>CEILING('L Sized Pack'!M933/8000,1)</f>
        <v>0</v>
      </c>
      <c r="AT936">
        <f t="shared" si="58"/>
        <v>15</v>
      </c>
      <c r="AV936">
        <f t="shared" si="59"/>
        <v>184.88</v>
      </c>
    </row>
    <row r="937" spans="1:48" x14ac:dyDescent="0.25">
      <c r="A937" t="s">
        <v>967</v>
      </c>
      <c r="B937" t="s">
        <v>39</v>
      </c>
      <c r="D937">
        <f>CEILING('L Sized Pack'!B934/1000,1)</f>
        <v>0</v>
      </c>
      <c r="E937">
        <f>CEILING('L Sized Pack'!C934/1000,1)</f>
        <v>0</v>
      </c>
      <c r="F937">
        <f>CEILING('L Sized Pack'!D934/1000,1)</f>
        <v>0</v>
      </c>
      <c r="G937">
        <f>CEILING('L Sized Pack'!E934/1000,1)</f>
        <v>0</v>
      </c>
      <c r="H937">
        <f>CEILING('L Sized Pack'!F934/1000,1)</f>
        <v>1</v>
      </c>
      <c r="I937">
        <f>CEILING('L Sized Pack'!G934/1000,1)</f>
        <v>0</v>
      </c>
      <c r="J937">
        <f>CEILING('L Sized Pack'!H934/1000,1)</f>
        <v>0</v>
      </c>
      <c r="K937">
        <f>CEILING('L Sized Pack'!I934/1000,1)</f>
        <v>0</v>
      </c>
      <c r="L937">
        <f>CEILING('L Sized Pack'!J934/1000,1)</f>
        <v>0</v>
      </c>
      <c r="M937">
        <f>CEILING('L Sized Pack'!K934/1000,1)</f>
        <v>0</v>
      </c>
      <c r="N937">
        <f>CEILING('L Sized Pack'!L934/1000,1)</f>
        <v>0</v>
      </c>
      <c r="O937">
        <f>CEILING('L Sized Pack'!M934/1000,1)</f>
        <v>0</v>
      </c>
      <c r="P937">
        <f t="shared" si="56"/>
        <v>5</v>
      </c>
      <c r="T937">
        <f>CEILING('L Sized Pack'!B934/5000,1)</f>
        <v>0</v>
      </c>
      <c r="U937">
        <f>CEILING('L Sized Pack'!C934/5000,1)</f>
        <v>0</v>
      </c>
      <c r="V937">
        <f>CEILING('L Sized Pack'!D934/5000,1)</f>
        <v>0</v>
      </c>
      <c r="W937">
        <f>CEILING('L Sized Pack'!E934/5000,1)</f>
        <v>0</v>
      </c>
      <c r="X937">
        <f>CEILING('L Sized Pack'!F934/5000,1)</f>
        <v>1</v>
      </c>
      <c r="Y937">
        <f>CEILING('L Sized Pack'!G934/5000,1)</f>
        <v>0</v>
      </c>
      <c r="Z937">
        <f>CEILING('L Sized Pack'!H934/5000,1)</f>
        <v>0</v>
      </c>
      <c r="AA937">
        <f>CEILING('L Sized Pack'!I934/5000,1)</f>
        <v>0</v>
      </c>
      <c r="AB937">
        <f>CEILING('L Sized Pack'!J934/5000,1)</f>
        <v>0</v>
      </c>
      <c r="AC937">
        <f>CEILING('L Sized Pack'!K934/5000,1)</f>
        <v>0</v>
      </c>
      <c r="AD937">
        <f>CEILING('L Sized Pack'!L934/5000,1)</f>
        <v>0</v>
      </c>
      <c r="AE937">
        <f>CEILING('L Sized Pack'!M934/5000,1)</f>
        <v>0</v>
      </c>
      <c r="AF937">
        <f t="shared" si="57"/>
        <v>10</v>
      </c>
      <c r="AH937">
        <f>CEILING('L Sized Pack'!B934/8000,1)</f>
        <v>0</v>
      </c>
      <c r="AI937">
        <f>CEILING('L Sized Pack'!C934/8000,1)</f>
        <v>0</v>
      </c>
      <c r="AJ937">
        <f>CEILING('L Sized Pack'!D934/8000,1)</f>
        <v>0</v>
      </c>
      <c r="AK937">
        <f>CEILING('L Sized Pack'!E934/8000,1)</f>
        <v>0</v>
      </c>
      <c r="AL937">
        <f>CEILING('L Sized Pack'!F934/8000,1)</f>
        <v>1</v>
      </c>
      <c r="AM937">
        <f>CEILING('L Sized Pack'!G934/8000,1)</f>
        <v>0</v>
      </c>
      <c r="AN937">
        <f>CEILING('L Sized Pack'!H934/8000,1)</f>
        <v>0</v>
      </c>
      <c r="AO937">
        <f>CEILING('L Sized Pack'!I934/8000,1)</f>
        <v>0</v>
      </c>
      <c r="AP937">
        <f>CEILING('L Sized Pack'!J934/8000,1)</f>
        <v>0</v>
      </c>
      <c r="AQ937">
        <f>CEILING('L Sized Pack'!K934/8000,1)</f>
        <v>0</v>
      </c>
      <c r="AR937">
        <f>CEILING('L Sized Pack'!L934/8000,1)</f>
        <v>0</v>
      </c>
      <c r="AS937">
        <f>CEILING('L Sized Pack'!M934/8000,1)</f>
        <v>0</v>
      </c>
      <c r="AT937">
        <f t="shared" si="58"/>
        <v>15</v>
      </c>
      <c r="AV937">
        <f t="shared" si="59"/>
        <v>184.88</v>
      </c>
    </row>
    <row r="938" spans="1:48" x14ac:dyDescent="0.25">
      <c r="A938" t="s">
        <v>968</v>
      </c>
      <c r="B938" t="s">
        <v>39</v>
      </c>
      <c r="D938">
        <f>CEILING('L Sized Pack'!B935/1000,1)</f>
        <v>0</v>
      </c>
      <c r="E938">
        <f>CEILING('L Sized Pack'!C935/1000,1)</f>
        <v>0</v>
      </c>
      <c r="F938">
        <f>CEILING('L Sized Pack'!D935/1000,1)</f>
        <v>0</v>
      </c>
      <c r="G938">
        <f>CEILING('L Sized Pack'!E935/1000,1)</f>
        <v>0</v>
      </c>
      <c r="H938">
        <f>CEILING('L Sized Pack'!F935/1000,1)</f>
        <v>0</v>
      </c>
      <c r="I938">
        <f>CEILING('L Sized Pack'!G935/1000,1)</f>
        <v>0</v>
      </c>
      <c r="J938">
        <f>CEILING('L Sized Pack'!H935/1000,1)</f>
        <v>0</v>
      </c>
      <c r="K938">
        <f>CEILING('L Sized Pack'!I935/1000,1)</f>
        <v>0</v>
      </c>
      <c r="L938">
        <f>CEILING('L Sized Pack'!J935/1000,1)</f>
        <v>0</v>
      </c>
      <c r="M938">
        <f>CEILING('L Sized Pack'!K935/1000,1)</f>
        <v>0</v>
      </c>
      <c r="N938">
        <f>CEILING('L Sized Pack'!L935/1000,1)</f>
        <v>0</v>
      </c>
      <c r="O938">
        <f>CEILING('L Sized Pack'!M935/1000,1)</f>
        <v>0</v>
      </c>
      <c r="P938">
        <f t="shared" si="56"/>
        <v>0</v>
      </c>
      <c r="T938">
        <f>CEILING('L Sized Pack'!B935/5000,1)</f>
        <v>0</v>
      </c>
      <c r="U938">
        <f>CEILING('L Sized Pack'!C935/5000,1)</f>
        <v>0</v>
      </c>
      <c r="V938">
        <f>CEILING('L Sized Pack'!D935/5000,1)</f>
        <v>0</v>
      </c>
      <c r="W938">
        <f>CEILING('L Sized Pack'!E935/5000,1)</f>
        <v>0</v>
      </c>
      <c r="X938">
        <f>CEILING('L Sized Pack'!F935/5000,1)</f>
        <v>0</v>
      </c>
      <c r="Y938">
        <f>CEILING('L Sized Pack'!G935/5000,1)</f>
        <v>0</v>
      </c>
      <c r="Z938">
        <f>CEILING('L Sized Pack'!H935/5000,1)</f>
        <v>0</v>
      </c>
      <c r="AA938">
        <f>CEILING('L Sized Pack'!I935/5000,1)</f>
        <v>0</v>
      </c>
      <c r="AB938">
        <f>CEILING('L Sized Pack'!J935/5000,1)</f>
        <v>0</v>
      </c>
      <c r="AC938">
        <f>CEILING('L Sized Pack'!K935/5000,1)</f>
        <v>0</v>
      </c>
      <c r="AD938">
        <f>CEILING('L Sized Pack'!L935/5000,1)</f>
        <v>0</v>
      </c>
      <c r="AE938">
        <f>CEILING('L Sized Pack'!M935/5000,1)</f>
        <v>0</v>
      </c>
      <c r="AF938">
        <f t="shared" si="57"/>
        <v>0</v>
      </c>
      <c r="AH938">
        <f>CEILING('L Sized Pack'!B935/8000,1)</f>
        <v>0</v>
      </c>
      <c r="AI938">
        <f>CEILING('L Sized Pack'!C935/8000,1)</f>
        <v>0</v>
      </c>
      <c r="AJ938">
        <f>CEILING('L Sized Pack'!D935/8000,1)</f>
        <v>0</v>
      </c>
      <c r="AK938">
        <f>CEILING('L Sized Pack'!E935/8000,1)</f>
        <v>0</v>
      </c>
      <c r="AL938">
        <f>CEILING('L Sized Pack'!F935/8000,1)</f>
        <v>0</v>
      </c>
      <c r="AM938">
        <f>CEILING('L Sized Pack'!G935/8000,1)</f>
        <v>0</v>
      </c>
      <c r="AN938">
        <f>CEILING('L Sized Pack'!H935/8000,1)</f>
        <v>0</v>
      </c>
      <c r="AO938">
        <f>CEILING('L Sized Pack'!I935/8000,1)</f>
        <v>0</v>
      </c>
      <c r="AP938">
        <f>CEILING('L Sized Pack'!J935/8000,1)</f>
        <v>0</v>
      </c>
      <c r="AQ938">
        <f>CEILING('L Sized Pack'!K935/8000,1)</f>
        <v>0</v>
      </c>
      <c r="AR938">
        <f>CEILING('L Sized Pack'!L935/8000,1)</f>
        <v>0</v>
      </c>
      <c r="AS938">
        <f>CEILING('L Sized Pack'!M935/8000,1)</f>
        <v>0</v>
      </c>
      <c r="AT938">
        <f t="shared" si="58"/>
        <v>0</v>
      </c>
      <c r="AV938">
        <f t="shared" si="59"/>
        <v>179.88</v>
      </c>
    </row>
    <row r="939" spans="1:48" x14ac:dyDescent="0.25">
      <c r="A939" t="s">
        <v>969</v>
      </c>
      <c r="B939" t="s">
        <v>39</v>
      </c>
      <c r="D939">
        <f>CEILING('L Sized Pack'!B936/1000,1)</f>
        <v>0</v>
      </c>
      <c r="E939">
        <f>CEILING('L Sized Pack'!C936/1000,1)</f>
        <v>0</v>
      </c>
      <c r="F939">
        <f>CEILING('L Sized Pack'!D936/1000,1)</f>
        <v>0</v>
      </c>
      <c r="G939">
        <f>CEILING('L Sized Pack'!E936/1000,1)</f>
        <v>3</v>
      </c>
      <c r="H939">
        <f>CEILING('L Sized Pack'!F936/1000,1)</f>
        <v>0</v>
      </c>
      <c r="I939">
        <f>CEILING('L Sized Pack'!G936/1000,1)</f>
        <v>0</v>
      </c>
      <c r="J939">
        <f>CEILING('L Sized Pack'!H936/1000,1)</f>
        <v>0</v>
      </c>
      <c r="K939">
        <f>CEILING('L Sized Pack'!I936/1000,1)</f>
        <v>0</v>
      </c>
      <c r="L939">
        <f>CEILING('L Sized Pack'!J936/1000,1)</f>
        <v>0</v>
      </c>
      <c r="M939">
        <f>CEILING('L Sized Pack'!K936/1000,1)</f>
        <v>0</v>
      </c>
      <c r="N939">
        <f>CEILING('L Sized Pack'!L936/1000,1)</f>
        <v>0</v>
      </c>
      <c r="O939">
        <f>CEILING('L Sized Pack'!M936/1000,1)</f>
        <v>0</v>
      </c>
      <c r="P939">
        <f t="shared" si="56"/>
        <v>15</v>
      </c>
      <c r="T939">
        <f>CEILING('L Sized Pack'!B936/5000,1)</f>
        <v>0</v>
      </c>
      <c r="U939">
        <f>CEILING('L Sized Pack'!C936/5000,1)</f>
        <v>0</v>
      </c>
      <c r="V939">
        <f>CEILING('L Sized Pack'!D936/5000,1)</f>
        <v>0</v>
      </c>
      <c r="W939">
        <f>CEILING('L Sized Pack'!E936/5000,1)</f>
        <v>1</v>
      </c>
      <c r="X939">
        <f>CEILING('L Sized Pack'!F936/5000,1)</f>
        <v>0</v>
      </c>
      <c r="Y939">
        <f>CEILING('L Sized Pack'!G936/5000,1)</f>
        <v>0</v>
      </c>
      <c r="Z939">
        <f>CEILING('L Sized Pack'!H936/5000,1)</f>
        <v>0</v>
      </c>
      <c r="AA939">
        <f>CEILING('L Sized Pack'!I936/5000,1)</f>
        <v>0</v>
      </c>
      <c r="AB939">
        <f>CEILING('L Sized Pack'!J936/5000,1)</f>
        <v>0</v>
      </c>
      <c r="AC939">
        <f>CEILING('L Sized Pack'!K936/5000,1)</f>
        <v>0</v>
      </c>
      <c r="AD939">
        <f>CEILING('L Sized Pack'!L936/5000,1)</f>
        <v>0</v>
      </c>
      <c r="AE939">
        <f>CEILING('L Sized Pack'!M936/5000,1)</f>
        <v>0</v>
      </c>
      <c r="AF939">
        <f t="shared" si="57"/>
        <v>10</v>
      </c>
      <c r="AH939">
        <f>CEILING('L Sized Pack'!B936/8000,1)</f>
        <v>0</v>
      </c>
      <c r="AI939">
        <f>CEILING('L Sized Pack'!C936/8000,1)</f>
        <v>0</v>
      </c>
      <c r="AJ939">
        <f>CEILING('L Sized Pack'!D936/8000,1)</f>
        <v>0</v>
      </c>
      <c r="AK939">
        <f>CEILING('L Sized Pack'!E936/8000,1)</f>
        <v>1</v>
      </c>
      <c r="AL939">
        <f>CEILING('L Sized Pack'!F936/8000,1)</f>
        <v>0</v>
      </c>
      <c r="AM939">
        <f>CEILING('L Sized Pack'!G936/8000,1)</f>
        <v>0</v>
      </c>
      <c r="AN939">
        <f>CEILING('L Sized Pack'!H936/8000,1)</f>
        <v>0</v>
      </c>
      <c r="AO939">
        <f>CEILING('L Sized Pack'!I936/8000,1)</f>
        <v>0</v>
      </c>
      <c r="AP939">
        <f>CEILING('L Sized Pack'!J936/8000,1)</f>
        <v>0</v>
      </c>
      <c r="AQ939">
        <f>CEILING('L Sized Pack'!K936/8000,1)</f>
        <v>0</v>
      </c>
      <c r="AR939">
        <f>CEILING('L Sized Pack'!L936/8000,1)</f>
        <v>0</v>
      </c>
      <c r="AS939">
        <f>CEILING('L Sized Pack'!M936/8000,1)</f>
        <v>0</v>
      </c>
      <c r="AT939">
        <f t="shared" si="58"/>
        <v>15</v>
      </c>
      <c r="AV939">
        <f t="shared" si="59"/>
        <v>189.88</v>
      </c>
    </row>
    <row r="940" spans="1:48" x14ac:dyDescent="0.25">
      <c r="A940" t="s">
        <v>970</v>
      </c>
      <c r="B940" t="s">
        <v>39</v>
      </c>
      <c r="D940">
        <f>CEILING('L Sized Pack'!B937/1000,1)</f>
        <v>0</v>
      </c>
      <c r="E940">
        <f>CEILING('L Sized Pack'!C937/1000,1)</f>
        <v>0</v>
      </c>
      <c r="F940">
        <f>CEILING('L Sized Pack'!D937/1000,1)</f>
        <v>0</v>
      </c>
      <c r="G940">
        <f>CEILING('L Sized Pack'!E937/1000,1)</f>
        <v>0</v>
      </c>
      <c r="H940">
        <f>CEILING('L Sized Pack'!F937/1000,1)</f>
        <v>0</v>
      </c>
      <c r="I940">
        <f>CEILING('L Sized Pack'!G937/1000,1)</f>
        <v>3</v>
      </c>
      <c r="J940">
        <f>CEILING('L Sized Pack'!H937/1000,1)</f>
        <v>0</v>
      </c>
      <c r="K940">
        <f>CEILING('L Sized Pack'!I937/1000,1)</f>
        <v>0</v>
      </c>
      <c r="L940">
        <f>CEILING('L Sized Pack'!J937/1000,1)</f>
        <v>0</v>
      </c>
      <c r="M940">
        <f>CEILING('L Sized Pack'!K937/1000,1)</f>
        <v>0</v>
      </c>
      <c r="N940">
        <f>CEILING('L Sized Pack'!L937/1000,1)</f>
        <v>1</v>
      </c>
      <c r="O940">
        <f>CEILING('L Sized Pack'!M937/1000,1)</f>
        <v>0</v>
      </c>
      <c r="P940">
        <f t="shared" si="56"/>
        <v>20</v>
      </c>
      <c r="T940">
        <f>CEILING('L Sized Pack'!B937/5000,1)</f>
        <v>0</v>
      </c>
      <c r="U940">
        <f>CEILING('L Sized Pack'!C937/5000,1)</f>
        <v>0</v>
      </c>
      <c r="V940">
        <f>CEILING('L Sized Pack'!D937/5000,1)</f>
        <v>0</v>
      </c>
      <c r="W940">
        <f>CEILING('L Sized Pack'!E937/5000,1)</f>
        <v>0</v>
      </c>
      <c r="X940">
        <f>CEILING('L Sized Pack'!F937/5000,1)</f>
        <v>0</v>
      </c>
      <c r="Y940">
        <f>CEILING('L Sized Pack'!G937/5000,1)</f>
        <v>1</v>
      </c>
      <c r="Z940">
        <f>CEILING('L Sized Pack'!H937/5000,1)</f>
        <v>0</v>
      </c>
      <c r="AA940">
        <f>CEILING('L Sized Pack'!I937/5000,1)</f>
        <v>0</v>
      </c>
      <c r="AB940">
        <f>CEILING('L Sized Pack'!J937/5000,1)</f>
        <v>0</v>
      </c>
      <c r="AC940">
        <f>CEILING('L Sized Pack'!K937/5000,1)</f>
        <v>0</v>
      </c>
      <c r="AD940">
        <f>CEILING('L Sized Pack'!L937/5000,1)</f>
        <v>1</v>
      </c>
      <c r="AE940">
        <f>CEILING('L Sized Pack'!M937/5000,1)</f>
        <v>0</v>
      </c>
      <c r="AF940">
        <f t="shared" si="57"/>
        <v>20</v>
      </c>
      <c r="AH940">
        <f>CEILING('L Sized Pack'!B937/8000,1)</f>
        <v>0</v>
      </c>
      <c r="AI940">
        <f>CEILING('L Sized Pack'!C937/8000,1)</f>
        <v>0</v>
      </c>
      <c r="AJ940">
        <f>CEILING('L Sized Pack'!D937/8000,1)</f>
        <v>0</v>
      </c>
      <c r="AK940">
        <f>CEILING('L Sized Pack'!E937/8000,1)</f>
        <v>0</v>
      </c>
      <c r="AL940">
        <f>CEILING('L Sized Pack'!F937/8000,1)</f>
        <v>0</v>
      </c>
      <c r="AM940">
        <f>CEILING('L Sized Pack'!G937/8000,1)</f>
        <v>1</v>
      </c>
      <c r="AN940">
        <f>CEILING('L Sized Pack'!H937/8000,1)</f>
        <v>0</v>
      </c>
      <c r="AO940">
        <f>CEILING('L Sized Pack'!I937/8000,1)</f>
        <v>0</v>
      </c>
      <c r="AP940">
        <f>CEILING('L Sized Pack'!J937/8000,1)</f>
        <v>0</v>
      </c>
      <c r="AQ940">
        <f>CEILING('L Sized Pack'!K937/8000,1)</f>
        <v>0</v>
      </c>
      <c r="AR940">
        <f>CEILING('L Sized Pack'!L937/8000,1)</f>
        <v>1</v>
      </c>
      <c r="AS940">
        <f>CEILING('L Sized Pack'!M937/8000,1)</f>
        <v>0</v>
      </c>
      <c r="AT940">
        <f t="shared" si="58"/>
        <v>30</v>
      </c>
      <c r="AV940">
        <f t="shared" si="59"/>
        <v>199.88</v>
      </c>
    </row>
    <row r="941" spans="1:48" x14ac:dyDescent="0.25">
      <c r="A941" t="s">
        <v>971</v>
      </c>
      <c r="B941" t="s">
        <v>39</v>
      </c>
      <c r="D941">
        <f>CEILING('L Sized Pack'!B938/1000,1)</f>
        <v>0</v>
      </c>
      <c r="E941">
        <f>CEILING('L Sized Pack'!C938/1000,1)</f>
        <v>0</v>
      </c>
      <c r="F941">
        <f>CEILING('L Sized Pack'!D938/1000,1)</f>
        <v>0</v>
      </c>
      <c r="G941">
        <f>CEILING('L Sized Pack'!E938/1000,1)</f>
        <v>0</v>
      </c>
      <c r="H941">
        <f>CEILING('L Sized Pack'!F938/1000,1)</f>
        <v>0</v>
      </c>
      <c r="I941">
        <f>CEILING('L Sized Pack'!G938/1000,1)</f>
        <v>0</v>
      </c>
      <c r="J941">
        <f>CEILING('L Sized Pack'!H938/1000,1)</f>
        <v>0</v>
      </c>
      <c r="K941">
        <f>CEILING('L Sized Pack'!I938/1000,1)</f>
        <v>0</v>
      </c>
      <c r="L941">
        <f>CEILING('L Sized Pack'!J938/1000,1)</f>
        <v>0</v>
      </c>
      <c r="M941">
        <f>CEILING('L Sized Pack'!K938/1000,1)</f>
        <v>0</v>
      </c>
      <c r="N941">
        <f>CEILING('L Sized Pack'!L938/1000,1)</f>
        <v>0</v>
      </c>
      <c r="O941">
        <f>CEILING('L Sized Pack'!M938/1000,1)</f>
        <v>0</v>
      </c>
      <c r="P941">
        <f t="shared" si="56"/>
        <v>0</v>
      </c>
      <c r="T941">
        <f>CEILING('L Sized Pack'!B938/5000,1)</f>
        <v>0</v>
      </c>
      <c r="U941">
        <f>CEILING('L Sized Pack'!C938/5000,1)</f>
        <v>0</v>
      </c>
      <c r="V941">
        <f>CEILING('L Sized Pack'!D938/5000,1)</f>
        <v>0</v>
      </c>
      <c r="W941">
        <f>CEILING('L Sized Pack'!E938/5000,1)</f>
        <v>0</v>
      </c>
      <c r="X941">
        <f>CEILING('L Sized Pack'!F938/5000,1)</f>
        <v>0</v>
      </c>
      <c r="Y941">
        <f>CEILING('L Sized Pack'!G938/5000,1)</f>
        <v>0</v>
      </c>
      <c r="Z941">
        <f>CEILING('L Sized Pack'!H938/5000,1)</f>
        <v>0</v>
      </c>
      <c r="AA941">
        <f>CEILING('L Sized Pack'!I938/5000,1)</f>
        <v>0</v>
      </c>
      <c r="AB941">
        <f>CEILING('L Sized Pack'!J938/5000,1)</f>
        <v>0</v>
      </c>
      <c r="AC941">
        <f>CEILING('L Sized Pack'!K938/5000,1)</f>
        <v>0</v>
      </c>
      <c r="AD941">
        <f>CEILING('L Sized Pack'!L938/5000,1)</f>
        <v>0</v>
      </c>
      <c r="AE941">
        <f>CEILING('L Sized Pack'!M938/5000,1)</f>
        <v>0</v>
      </c>
      <c r="AF941">
        <f t="shared" si="57"/>
        <v>0</v>
      </c>
      <c r="AH941">
        <f>CEILING('L Sized Pack'!B938/8000,1)</f>
        <v>0</v>
      </c>
      <c r="AI941">
        <f>CEILING('L Sized Pack'!C938/8000,1)</f>
        <v>0</v>
      </c>
      <c r="AJ941">
        <f>CEILING('L Sized Pack'!D938/8000,1)</f>
        <v>0</v>
      </c>
      <c r="AK941">
        <f>CEILING('L Sized Pack'!E938/8000,1)</f>
        <v>0</v>
      </c>
      <c r="AL941">
        <f>CEILING('L Sized Pack'!F938/8000,1)</f>
        <v>0</v>
      </c>
      <c r="AM941">
        <f>CEILING('L Sized Pack'!G938/8000,1)</f>
        <v>0</v>
      </c>
      <c r="AN941">
        <f>CEILING('L Sized Pack'!H938/8000,1)</f>
        <v>0</v>
      </c>
      <c r="AO941">
        <f>CEILING('L Sized Pack'!I938/8000,1)</f>
        <v>0</v>
      </c>
      <c r="AP941">
        <f>CEILING('L Sized Pack'!J938/8000,1)</f>
        <v>0</v>
      </c>
      <c r="AQ941">
        <f>CEILING('L Sized Pack'!K938/8000,1)</f>
        <v>0</v>
      </c>
      <c r="AR941">
        <f>CEILING('L Sized Pack'!L938/8000,1)</f>
        <v>0</v>
      </c>
      <c r="AS941">
        <f>CEILING('L Sized Pack'!M938/8000,1)</f>
        <v>0</v>
      </c>
      <c r="AT941">
        <f t="shared" si="58"/>
        <v>0</v>
      </c>
      <c r="AV941">
        <f t="shared" si="59"/>
        <v>179.88</v>
      </c>
    </row>
    <row r="942" spans="1:48" x14ac:dyDescent="0.25">
      <c r="A942" t="s">
        <v>972</v>
      </c>
      <c r="B942" t="s">
        <v>39</v>
      </c>
      <c r="D942">
        <f>CEILING('L Sized Pack'!B939/1000,1)</f>
        <v>0</v>
      </c>
      <c r="E942">
        <f>CEILING('L Sized Pack'!C939/1000,1)</f>
        <v>0</v>
      </c>
      <c r="F942">
        <f>CEILING('L Sized Pack'!D939/1000,1)</f>
        <v>0</v>
      </c>
      <c r="G942">
        <f>CEILING('L Sized Pack'!E939/1000,1)</f>
        <v>0</v>
      </c>
      <c r="H942">
        <f>CEILING('L Sized Pack'!F939/1000,1)</f>
        <v>0</v>
      </c>
      <c r="I942">
        <f>CEILING('L Sized Pack'!G939/1000,1)</f>
        <v>0</v>
      </c>
      <c r="J942">
        <f>CEILING('L Sized Pack'!H939/1000,1)</f>
        <v>0</v>
      </c>
      <c r="K942">
        <f>CEILING('L Sized Pack'!I939/1000,1)</f>
        <v>0</v>
      </c>
      <c r="L942">
        <f>CEILING('L Sized Pack'!J939/1000,1)</f>
        <v>0</v>
      </c>
      <c r="M942">
        <f>CEILING('L Sized Pack'!K939/1000,1)</f>
        <v>0</v>
      </c>
      <c r="N942">
        <f>CEILING('L Sized Pack'!L939/1000,1)</f>
        <v>0</v>
      </c>
      <c r="O942">
        <f>CEILING('L Sized Pack'!M939/1000,1)</f>
        <v>0</v>
      </c>
      <c r="P942">
        <f t="shared" si="56"/>
        <v>0</v>
      </c>
      <c r="T942">
        <f>CEILING('L Sized Pack'!B939/5000,1)</f>
        <v>0</v>
      </c>
      <c r="U942">
        <f>CEILING('L Sized Pack'!C939/5000,1)</f>
        <v>0</v>
      </c>
      <c r="V942">
        <f>CEILING('L Sized Pack'!D939/5000,1)</f>
        <v>0</v>
      </c>
      <c r="W942">
        <f>CEILING('L Sized Pack'!E939/5000,1)</f>
        <v>0</v>
      </c>
      <c r="X942">
        <f>CEILING('L Sized Pack'!F939/5000,1)</f>
        <v>0</v>
      </c>
      <c r="Y942">
        <f>CEILING('L Sized Pack'!G939/5000,1)</f>
        <v>0</v>
      </c>
      <c r="Z942">
        <f>CEILING('L Sized Pack'!H939/5000,1)</f>
        <v>0</v>
      </c>
      <c r="AA942">
        <f>CEILING('L Sized Pack'!I939/5000,1)</f>
        <v>0</v>
      </c>
      <c r="AB942">
        <f>CEILING('L Sized Pack'!J939/5000,1)</f>
        <v>0</v>
      </c>
      <c r="AC942">
        <f>CEILING('L Sized Pack'!K939/5000,1)</f>
        <v>0</v>
      </c>
      <c r="AD942">
        <f>CEILING('L Sized Pack'!L939/5000,1)</f>
        <v>0</v>
      </c>
      <c r="AE942">
        <f>CEILING('L Sized Pack'!M939/5000,1)</f>
        <v>0</v>
      </c>
      <c r="AF942">
        <f t="shared" si="57"/>
        <v>0</v>
      </c>
      <c r="AH942">
        <f>CEILING('L Sized Pack'!B939/8000,1)</f>
        <v>0</v>
      </c>
      <c r="AI942">
        <f>CEILING('L Sized Pack'!C939/8000,1)</f>
        <v>0</v>
      </c>
      <c r="AJ942">
        <f>CEILING('L Sized Pack'!D939/8000,1)</f>
        <v>0</v>
      </c>
      <c r="AK942">
        <f>CEILING('L Sized Pack'!E939/8000,1)</f>
        <v>0</v>
      </c>
      <c r="AL942">
        <f>CEILING('L Sized Pack'!F939/8000,1)</f>
        <v>0</v>
      </c>
      <c r="AM942">
        <f>CEILING('L Sized Pack'!G939/8000,1)</f>
        <v>0</v>
      </c>
      <c r="AN942">
        <f>CEILING('L Sized Pack'!H939/8000,1)</f>
        <v>0</v>
      </c>
      <c r="AO942">
        <f>CEILING('L Sized Pack'!I939/8000,1)</f>
        <v>0</v>
      </c>
      <c r="AP942">
        <f>CEILING('L Sized Pack'!J939/8000,1)</f>
        <v>0</v>
      </c>
      <c r="AQ942">
        <f>CEILING('L Sized Pack'!K939/8000,1)</f>
        <v>0</v>
      </c>
      <c r="AR942">
        <f>CEILING('L Sized Pack'!L939/8000,1)</f>
        <v>0</v>
      </c>
      <c r="AS942">
        <f>CEILING('L Sized Pack'!M939/8000,1)</f>
        <v>0</v>
      </c>
      <c r="AT942">
        <f t="shared" si="58"/>
        <v>0</v>
      </c>
      <c r="AV942">
        <f t="shared" si="59"/>
        <v>179.88</v>
      </c>
    </row>
    <row r="943" spans="1:48" x14ac:dyDescent="0.25">
      <c r="A943" t="s">
        <v>973</v>
      </c>
      <c r="B943" t="s">
        <v>57</v>
      </c>
      <c r="D943">
        <f>CEILING('L Sized Pack'!B940/1000,1)</f>
        <v>0</v>
      </c>
      <c r="E943">
        <f>CEILING('L Sized Pack'!C940/1000,1)</f>
        <v>0</v>
      </c>
      <c r="F943">
        <f>CEILING('L Sized Pack'!D940/1000,1)</f>
        <v>0</v>
      </c>
      <c r="G943">
        <f>CEILING('L Sized Pack'!E940/1000,1)</f>
        <v>0</v>
      </c>
      <c r="H943">
        <f>CEILING('L Sized Pack'!F940/1000,1)</f>
        <v>0</v>
      </c>
      <c r="I943">
        <f>CEILING('L Sized Pack'!G940/1000,1)</f>
        <v>0</v>
      </c>
      <c r="J943">
        <f>CEILING('L Sized Pack'!H940/1000,1)</f>
        <v>0</v>
      </c>
      <c r="K943">
        <f>CEILING('L Sized Pack'!I940/1000,1)</f>
        <v>0</v>
      </c>
      <c r="L943">
        <f>CEILING('L Sized Pack'!J940/1000,1)</f>
        <v>0</v>
      </c>
      <c r="M943">
        <f>CEILING('L Sized Pack'!K940/1000,1)</f>
        <v>0</v>
      </c>
      <c r="N943">
        <f>CEILING('L Sized Pack'!L940/1000,1)</f>
        <v>0</v>
      </c>
      <c r="O943">
        <f>CEILING('L Sized Pack'!M940/1000,1)</f>
        <v>1</v>
      </c>
      <c r="P943">
        <f t="shared" si="56"/>
        <v>5</v>
      </c>
      <c r="T943">
        <f>CEILING('L Sized Pack'!B940/5000,1)</f>
        <v>0</v>
      </c>
      <c r="U943">
        <f>CEILING('L Sized Pack'!C940/5000,1)</f>
        <v>0</v>
      </c>
      <c r="V943">
        <f>CEILING('L Sized Pack'!D940/5000,1)</f>
        <v>0</v>
      </c>
      <c r="W943">
        <f>CEILING('L Sized Pack'!E940/5000,1)</f>
        <v>0</v>
      </c>
      <c r="X943">
        <f>CEILING('L Sized Pack'!F940/5000,1)</f>
        <v>0</v>
      </c>
      <c r="Y943">
        <f>CEILING('L Sized Pack'!G940/5000,1)</f>
        <v>0</v>
      </c>
      <c r="Z943">
        <f>CEILING('L Sized Pack'!H940/5000,1)</f>
        <v>0</v>
      </c>
      <c r="AA943">
        <f>CEILING('L Sized Pack'!I940/5000,1)</f>
        <v>0</v>
      </c>
      <c r="AB943">
        <f>CEILING('L Sized Pack'!J940/5000,1)</f>
        <v>0</v>
      </c>
      <c r="AC943">
        <f>CEILING('L Sized Pack'!K940/5000,1)</f>
        <v>0</v>
      </c>
      <c r="AD943">
        <f>CEILING('L Sized Pack'!L940/5000,1)</f>
        <v>0</v>
      </c>
      <c r="AE943">
        <f>CEILING('L Sized Pack'!M940/5000,1)</f>
        <v>1</v>
      </c>
      <c r="AF943">
        <f t="shared" si="57"/>
        <v>10</v>
      </c>
      <c r="AH943">
        <f>CEILING('L Sized Pack'!B940/8000,1)</f>
        <v>0</v>
      </c>
      <c r="AI943">
        <f>CEILING('L Sized Pack'!C940/8000,1)</f>
        <v>0</v>
      </c>
      <c r="AJ943">
        <f>CEILING('L Sized Pack'!D940/8000,1)</f>
        <v>0</v>
      </c>
      <c r="AK943">
        <f>CEILING('L Sized Pack'!E940/8000,1)</f>
        <v>0</v>
      </c>
      <c r="AL943">
        <f>CEILING('L Sized Pack'!F940/8000,1)</f>
        <v>0</v>
      </c>
      <c r="AM943">
        <f>CEILING('L Sized Pack'!G940/8000,1)</f>
        <v>0</v>
      </c>
      <c r="AN943">
        <f>CEILING('L Sized Pack'!H940/8000,1)</f>
        <v>0</v>
      </c>
      <c r="AO943">
        <f>CEILING('L Sized Pack'!I940/8000,1)</f>
        <v>0</v>
      </c>
      <c r="AP943">
        <f>CEILING('L Sized Pack'!J940/8000,1)</f>
        <v>0</v>
      </c>
      <c r="AQ943">
        <f>CEILING('L Sized Pack'!K940/8000,1)</f>
        <v>0</v>
      </c>
      <c r="AR943">
        <f>CEILING('L Sized Pack'!L940/8000,1)</f>
        <v>0</v>
      </c>
      <c r="AS943">
        <f>CEILING('L Sized Pack'!M940/8000,1)</f>
        <v>1</v>
      </c>
      <c r="AT943">
        <f t="shared" si="58"/>
        <v>15</v>
      </c>
      <c r="AV943">
        <f t="shared" si="59"/>
        <v>184.88</v>
      </c>
    </row>
    <row r="944" spans="1:48" x14ac:dyDescent="0.25">
      <c r="A944" t="s">
        <v>974</v>
      </c>
      <c r="B944" t="s">
        <v>39</v>
      </c>
      <c r="D944">
        <f>CEILING('L Sized Pack'!B941/1000,1)</f>
        <v>0</v>
      </c>
      <c r="E944">
        <f>CEILING('L Sized Pack'!C941/1000,1)</f>
        <v>0</v>
      </c>
      <c r="F944">
        <f>CEILING('L Sized Pack'!D941/1000,1)</f>
        <v>0</v>
      </c>
      <c r="G944">
        <f>CEILING('L Sized Pack'!E941/1000,1)</f>
        <v>0</v>
      </c>
      <c r="H944">
        <f>CEILING('L Sized Pack'!F941/1000,1)</f>
        <v>0</v>
      </c>
      <c r="I944">
        <f>CEILING('L Sized Pack'!G941/1000,1)</f>
        <v>0</v>
      </c>
      <c r="J944">
        <f>CEILING('L Sized Pack'!H941/1000,1)</f>
        <v>0</v>
      </c>
      <c r="K944">
        <f>CEILING('L Sized Pack'!I941/1000,1)</f>
        <v>0</v>
      </c>
      <c r="L944">
        <f>CEILING('L Sized Pack'!J941/1000,1)</f>
        <v>0</v>
      </c>
      <c r="M944">
        <f>CEILING('L Sized Pack'!K941/1000,1)</f>
        <v>0</v>
      </c>
      <c r="N944">
        <f>CEILING('L Sized Pack'!L941/1000,1)</f>
        <v>0</v>
      </c>
      <c r="O944">
        <f>CEILING('L Sized Pack'!M941/1000,1)</f>
        <v>0</v>
      </c>
      <c r="P944">
        <f t="shared" si="56"/>
        <v>0</v>
      </c>
      <c r="T944">
        <f>CEILING('L Sized Pack'!B941/5000,1)</f>
        <v>0</v>
      </c>
      <c r="U944">
        <f>CEILING('L Sized Pack'!C941/5000,1)</f>
        <v>0</v>
      </c>
      <c r="V944">
        <f>CEILING('L Sized Pack'!D941/5000,1)</f>
        <v>0</v>
      </c>
      <c r="W944">
        <f>CEILING('L Sized Pack'!E941/5000,1)</f>
        <v>0</v>
      </c>
      <c r="X944">
        <f>CEILING('L Sized Pack'!F941/5000,1)</f>
        <v>0</v>
      </c>
      <c r="Y944">
        <f>CEILING('L Sized Pack'!G941/5000,1)</f>
        <v>0</v>
      </c>
      <c r="Z944">
        <f>CEILING('L Sized Pack'!H941/5000,1)</f>
        <v>0</v>
      </c>
      <c r="AA944">
        <f>CEILING('L Sized Pack'!I941/5000,1)</f>
        <v>0</v>
      </c>
      <c r="AB944">
        <f>CEILING('L Sized Pack'!J941/5000,1)</f>
        <v>0</v>
      </c>
      <c r="AC944">
        <f>CEILING('L Sized Pack'!K941/5000,1)</f>
        <v>0</v>
      </c>
      <c r="AD944">
        <f>CEILING('L Sized Pack'!L941/5000,1)</f>
        <v>0</v>
      </c>
      <c r="AE944">
        <f>CEILING('L Sized Pack'!M941/5000,1)</f>
        <v>0</v>
      </c>
      <c r="AF944">
        <f t="shared" si="57"/>
        <v>0</v>
      </c>
      <c r="AH944">
        <f>CEILING('L Sized Pack'!B941/8000,1)</f>
        <v>0</v>
      </c>
      <c r="AI944">
        <f>CEILING('L Sized Pack'!C941/8000,1)</f>
        <v>0</v>
      </c>
      <c r="AJ944">
        <f>CEILING('L Sized Pack'!D941/8000,1)</f>
        <v>0</v>
      </c>
      <c r="AK944">
        <f>CEILING('L Sized Pack'!E941/8000,1)</f>
        <v>0</v>
      </c>
      <c r="AL944">
        <f>CEILING('L Sized Pack'!F941/8000,1)</f>
        <v>0</v>
      </c>
      <c r="AM944">
        <f>CEILING('L Sized Pack'!G941/8000,1)</f>
        <v>0</v>
      </c>
      <c r="AN944">
        <f>CEILING('L Sized Pack'!H941/8000,1)</f>
        <v>0</v>
      </c>
      <c r="AO944">
        <f>CEILING('L Sized Pack'!I941/8000,1)</f>
        <v>0</v>
      </c>
      <c r="AP944">
        <f>CEILING('L Sized Pack'!J941/8000,1)</f>
        <v>0</v>
      </c>
      <c r="AQ944">
        <f>CEILING('L Sized Pack'!K941/8000,1)</f>
        <v>0</v>
      </c>
      <c r="AR944">
        <f>CEILING('L Sized Pack'!L941/8000,1)</f>
        <v>0</v>
      </c>
      <c r="AS944">
        <f>CEILING('L Sized Pack'!M941/8000,1)</f>
        <v>0</v>
      </c>
      <c r="AT944">
        <f t="shared" si="58"/>
        <v>0</v>
      </c>
      <c r="AV944">
        <f t="shared" si="59"/>
        <v>179.88</v>
      </c>
    </row>
    <row r="945" spans="1:48" x14ac:dyDescent="0.25">
      <c r="A945" t="s">
        <v>975</v>
      </c>
      <c r="B945" t="s">
        <v>39</v>
      </c>
      <c r="D945">
        <f>CEILING('L Sized Pack'!B942/1000,1)</f>
        <v>0</v>
      </c>
      <c r="E945">
        <f>CEILING('L Sized Pack'!C942/1000,1)</f>
        <v>0</v>
      </c>
      <c r="F945">
        <f>CEILING('L Sized Pack'!D942/1000,1)</f>
        <v>0</v>
      </c>
      <c r="G945">
        <f>CEILING('L Sized Pack'!E942/1000,1)</f>
        <v>0</v>
      </c>
      <c r="H945">
        <f>CEILING('L Sized Pack'!F942/1000,1)</f>
        <v>0</v>
      </c>
      <c r="I945">
        <f>CEILING('L Sized Pack'!G942/1000,1)</f>
        <v>0</v>
      </c>
      <c r="J945">
        <f>CEILING('L Sized Pack'!H942/1000,1)</f>
        <v>0</v>
      </c>
      <c r="K945">
        <f>CEILING('L Sized Pack'!I942/1000,1)</f>
        <v>0</v>
      </c>
      <c r="L945">
        <f>CEILING('L Sized Pack'!J942/1000,1)</f>
        <v>0</v>
      </c>
      <c r="M945">
        <f>CEILING('L Sized Pack'!K942/1000,1)</f>
        <v>0</v>
      </c>
      <c r="N945">
        <f>CEILING('L Sized Pack'!L942/1000,1)</f>
        <v>0</v>
      </c>
      <c r="O945">
        <f>CEILING('L Sized Pack'!M942/1000,1)</f>
        <v>0</v>
      </c>
      <c r="P945">
        <f t="shared" si="56"/>
        <v>0</v>
      </c>
      <c r="T945">
        <f>CEILING('L Sized Pack'!B942/5000,1)</f>
        <v>0</v>
      </c>
      <c r="U945">
        <f>CEILING('L Sized Pack'!C942/5000,1)</f>
        <v>0</v>
      </c>
      <c r="V945">
        <f>CEILING('L Sized Pack'!D942/5000,1)</f>
        <v>0</v>
      </c>
      <c r="W945">
        <f>CEILING('L Sized Pack'!E942/5000,1)</f>
        <v>0</v>
      </c>
      <c r="X945">
        <f>CEILING('L Sized Pack'!F942/5000,1)</f>
        <v>0</v>
      </c>
      <c r="Y945">
        <f>CEILING('L Sized Pack'!G942/5000,1)</f>
        <v>0</v>
      </c>
      <c r="Z945">
        <f>CEILING('L Sized Pack'!H942/5000,1)</f>
        <v>0</v>
      </c>
      <c r="AA945">
        <f>CEILING('L Sized Pack'!I942/5000,1)</f>
        <v>0</v>
      </c>
      <c r="AB945">
        <f>CEILING('L Sized Pack'!J942/5000,1)</f>
        <v>0</v>
      </c>
      <c r="AC945">
        <f>CEILING('L Sized Pack'!K942/5000,1)</f>
        <v>0</v>
      </c>
      <c r="AD945">
        <f>CEILING('L Sized Pack'!L942/5000,1)</f>
        <v>0</v>
      </c>
      <c r="AE945">
        <f>CEILING('L Sized Pack'!M942/5000,1)</f>
        <v>0</v>
      </c>
      <c r="AF945">
        <f t="shared" si="57"/>
        <v>0</v>
      </c>
      <c r="AH945">
        <f>CEILING('L Sized Pack'!B942/8000,1)</f>
        <v>0</v>
      </c>
      <c r="AI945">
        <f>CEILING('L Sized Pack'!C942/8000,1)</f>
        <v>0</v>
      </c>
      <c r="AJ945">
        <f>CEILING('L Sized Pack'!D942/8000,1)</f>
        <v>0</v>
      </c>
      <c r="AK945">
        <f>CEILING('L Sized Pack'!E942/8000,1)</f>
        <v>0</v>
      </c>
      <c r="AL945">
        <f>CEILING('L Sized Pack'!F942/8000,1)</f>
        <v>0</v>
      </c>
      <c r="AM945">
        <f>CEILING('L Sized Pack'!G942/8000,1)</f>
        <v>0</v>
      </c>
      <c r="AN945">
        <f>CEILING('L Sized Pack'!H942/8000,1)</f>
        <v>0</v>
      </c>
      <c r="AO945">
        <f>CEILING('L Sized Pack'!I942/8000,1)</f>
        <v>0</v>
      </c>
      <c r="AP945">
        <f>CEILING('L Sized Pack'!J942/8000,1)</f>
        <v>0</v>
      </c>
      <c r="AQ945">
        <f>CEILING('L Sized Pack'!K942/8000,1)</f>
        <v>0</v>
      </c>
      <c r="AR945">
        <f>CEILING('L Sized Pack'!L942/8000,1)</f>
        <v>0</v>
      </c>
      <c r="AS945">
        <f>CEILING('L Sized Pack'!M942/8000,1)</f>
        <v>0</v>
      </c>
      <c r="AT945">
        <f t="shared" si="58"/>
        <v>0</v>
      </c>
      <c r="AV945">
        <f t="shared" si="59"/>
        <v>179.88</v>
      </c>
    </row>
    <row r="946" spans="1:48" x14ac:dyDescent="0.25">
      <c r="A946" t="s">
        <v>976</v>
      </c>
      <c r="B946" t="s">
        <v>39</v>
      </c>
      <c r="D946">
        <f>CEILING('L Sized Pack'!B943/1000,1)</f>
        <v>0</v>
      </c>
      <c r="E946">
        <f>CEILING('L Sized Pack'!C943/1000,1)</f>
        <v>0</v>
      </c>
      <c r="F946">
        <f>CEILING('L Sized Pack'!D943/1000,1)</f>
        <v>0</v>
      </c>
      <c r="G946">
        <f>CEILING('L Sized Pack'!E943/1000,1)</f>
        <v>0</v>
      </c>
      <c r="H946">
        <f>CEILING('L Sized Pack'!F943/1000,1)</f>
        <v>0</v>
      </c>
      <c r="I946">
        <f>CEILING('L Sized Pack'!G943/1000,1)</f>
        <v>10</v>
      </c>
      <c r="J946">
        <f>CEILING('L Sized Pack'!H943/1000,1)</f>
        <v>0</v>
      </c>
      <c r="K946">
        <f>CEILING('L Sized Pack'!I943/1000,1)</f>
        <v>0</v>
      </c>
      <c r="L946">
        <f>CEILING('L Sized Pack'!J943/1000,1)</f>
        <v>0</v>
      </c>
      <c r="M946">
        <f>CEILING('L Sized Pack'!K943/1000,1)</f>
        <v>0</v>
      </c>
      <c r="N946">
        <f>CEILING('L Sized Pack'!L943/1000,1)</f>
        <v>0</v>
      </c>
      <c r="O946">
        <f>CEILING('L Sized Pack'!M943/1000,1)</f>
        <v>0</v>
      </c>
      <c r="P946">
        <f t="shared" si="56"/>
        <v>50</v>
      </c>
      <c r="T946">
        <f>CEILING('L Sized Pack'!B943/5000,1)</f>
        <v>0</v>
      </c>
      <c r="U946">
        <f>CEILING('L Sized Pack'!C943/5000,1)</f>
        <v>0</v>
      </c>
      <c r="V946">
        <f>CEILING('L Sized Pack'!D943/5000,1)</f>
        <v>0</v>
      </c>
      <c r="W946">
        <f>CEILING('L Sized Pack'!E943/5000,1)</f>
        <v>0</v>
      </c>
      <c r="X946">
        <f>CEILING('L Sized Pack'!F943/5000,1)</f>
        <v>0</v>
      </c>
      <c r="Y946">
        <f>CEILING('L Sized Pack'!G943/5000,1)</f>
        <v>2</v>
      </c>
      <c r="Z946">
        <f>CEILING('L Sized Pack'!H943/5000,1)</f>
        <v>0</v>
      </c>
      <c r="AA946">
        <f>CEILING('L Sized Pack'!I943/5000,1)</f>
        <v>0</v>
      </c>
      <c r="AB946">
        <f>CEILING('L Sized Pack'!J943/5000,1)</f>
        <v>0</v>
      </c>
      <c r="AC946">
        <f>CEILING('L Sized Pack'!K943/5000,1)</f>
        <v>0</v>
      </c>
      <c r="AD946">
        <f>CEILING('L Sized Pack'!L943/5000,1)</f>
        <v>0</v>
      </c>
      <c r="AE946">
        <f>CEILING('L Sized Pack'!M943/5000,1)</f>
        <v>0</v>
      </c>
      <c r="AF946">
        <f t="shared" si="57"/>
        <v>20</v>
      </c>
      <c r="AH946">
        <f>CEILING('L Sized Pack'!B943/8000,1)</f>
        <v>0</v>
      </c>
      <c r="AI946">
        <f>CEILING('L Sized Pack'!C943/8000,1)</f>
        <v>0</v>
      </c>
      <c r="AJ946">
        <f>CEILING('L Sized Pack'!D943/8000,1)</f>
        <v>0</v>
      </c>
      <c r="AK946">
        <f>CEILING('L Sized Pack'!E943/8000,1)</f>
        <v>0</v>
      </c>
      <c r="AL946">
        <f>CEILING('L Sized Pack'!F943/8000,1)</f>
        <v>0</v>
      </c>
      <c r="AM946">
        <f>CEILING('L Sized Pack'!G943/8000,1)</f>
        <v>2</v>
      </c>
      <c r="AN946">
        <f>CEILING('L Sized Pack'!H943/8000,1)</f>
        <v>0</v>
      </c>
      <c r="AO946">
        <f>CEILING('L Sized Pack'!I943/8000,1)</f>
        <v>0</v>
      </c>
      <c r="AP946">
        <f>CEILING('L Sized Pack'!J943/8000,1)</f>
        <v>0</v>
      </c>
      <c r="AQ946">
        <f>CEILING('L Sized Pack'!K943/8000,1)</f>
        <v>0</v>
      </c>
      <c r="AR946">
        <f>CEILING('L Sized Pack'!L943/8000,1)</f>
        <v>0</v>
      </c>
      <c r="AS946">
        <f>CEILING('L Sized Pack'!M943/8000,1)</f>
        <v>0</v>
      </c>
      <c r="AT946">
        <f t="shared" si="58"/>
        <v>30</v>
      </c>
      <c r="AV946">
        <f t="shared" si="59"/>
        <v>199.88</v>
      </c>
    </row>
    <row r="947" spans="1:48" x14ac:dyDescent="0.25">
      <c r="A947" t="s">
        <v>977</v>
      </c>
      <c r="B947" t="s">
        <v>39</v>
      </c>
      <c r="D947">
        <f>CEILING('L Sized Pack'!B944/1000,1)</f>
        <v>0</v>
      </c>
      <c r="E947">
        <f>CEILING('L Sized Pack'!C944/1000,1)</f>
        <v>0</v>
      </c>
      <c r="F947">
        <f>CEILING('L Sized Pack'!D944/1000,1)</f>
        <v>4</v>
      </c>
      <c r="G947">
        <f>CEILING('L Sized Pack'!E944/1000,1)</f>
        <v>0</v>
      </c>
      <c r="H947">
        <f>CEILING('L Sized Pack'!F944/1000,1)</f>
        <v>0</v>
      </c>
      <c r="I947">
        <f>CEILING('L Sized Pack'!G944/1000,1)</f>
        <v>0</v>
      </c>
      <c r="J947">
        <f>CEILING('L Sized Pack'!H944/1000,1)</f>
        <v>0</v>
      </c>
      <c r="K947">
        <f>CEILING('L Sized Pack'!I944/1000,1)</f>
        <v>0</v>
      </c>
      <c r="L947">
        <f>CEILING('L Sized Pack'!J944/1000,1)</f>
        <v>0</v>
      </c>
      <c r="M947">
        <f>CEILING('L Sized Pack'!K944/1000,1)</f>
        <v>14</v>
      </c>
      <c r="N947">
        <f>CEILING('L Sized Pack'!L944/1000,1)</f>
        <v>0</v>
      </c>
      <c r="O947">
        <f>CEILING('L Sized Pack'!M944/1000,1)</f>
        <v>0</v>
      </c>
      <c r="P947">
        <f t="shared" si="56"/>
        <v>90</v>
      </c>
      <c r="T947">
        <f>CEILING('L Sized Pack'!B944/5000,1)</f>
        <v>0</v>
      </c>
      <c r="U947">
        <f>CEILING('L Sized Pack'!C944/5000,1)</f>
        <v>0</v>
      </c>
      <c r="V947">
        <f>CEILING('L Sized Pack'!D944/5000,1)</f>
        <v>1</v>
      </c>
      <c r="W947">
        <f>CEILING('L Sized Pack'!E944/5000,1)</f>
        <v>0</v>
      </c>
      <c r="X947">
        <f>CEILING('L Sized Pack'!F944/5000,1)</f>
        <v>0</v>
      </c>
      <c r="Y947">
        <f>CEILING('L Sized Pack'!G944/5000,1)</f>
        <v>0</v>
      </c>
      <c r="Z947">
        <f>CEILING('L Sized Pack'!H944/5000,1)</f>
        <v>0</v>
      </c>
      <c r="AA947">
        <f>CEILING('L Sized Pack'!I944/5000,1)</f>
        <v>0</v>
      </c>
      <c r="AB947">
        <f>CEILING('L Sized Pack'!J944/5000,1)</f>
        <v>0</v>
      </c>
      <c r="AC947">
        <f>CEILING('L Sized Pack'!K944/5000,1)</f>
        <v>3</v>
      </c>
      <c r="AD947">
        <f>CEILING('L Sized Pack'!L944/5000,1)</f>
        <v>0</v>
      </c>
      <c r="AE947">
        <f>CEILING('L Sized Pack'!M944/5000,1)</f>
        <v>0</v>
      </c>
      <c r="AF947">
        <f t="shared" si="57"/>
        <v>40</v>
      </c>
      <c r="AH947">
        <f>CEILING('L Sized Pack'!B944/8000,1)</f>
        <v>0</v>
      </c>
      <c r="AI947">
        <f>CEILING('L Sized Pack'!C944/8000,1)</f>
        <v>0</v>
      </c>
      <c r="AJ947">
        <f>CEILING('L Sized Pack'!D944/8000,1)</f>
        <v>1</v>
      </c>
      <c r="AK947">
        <f>CEILING('L Sized Pack'!E944/8000,1)</f>
        <v>0</v>
      </c>
      <c r="AL947">
        <f>CEILING('L Sized Pack'!F944/8000,1)</f>
        <v>0</v>
      </c>
      <c r="AM947">
        <f>CEILING('L Sized Pack'!G944/8000,1)</f>
        <v>0</v>
      </c>
      <c r="AN947">
        <f>CEILING('L Sized Pack'!H944/8000,1)</f>
        <v>0</v>
      </c>
      <c r="AO947">
        <f>CEILING('L Sized Pack'!I944/8000,1)</f>
        <v>0</v>
      </c>
      <c r="AP947">
        <f>CEILING('L Sized Pack'!J944/8000,1)</f>
        <v>0</v>
      </c>
      <c r="AQ947">
        <f>CEILING('L Sized Pack'!K944/8000,1)</f>
        <v>2</v>
      </c>
      <c r="AR947">
        <f>CEILING('L Sized Pack'!L944/8000,1)</f>
        <v>0</v>
      </c>
      <c r="AS947">
        <f>CEILING('L Sized Pack'!M944/8000,1)</f>
        <v>0</v>
      </c>
      <c r="AT947">
        <f t="shared" si="58"/>
        <v>45</v>
      </c>
      <c r="AV947">
        <f t="shared" si="59"/>
        <v>219.88</v>
      </c>
    </row>
    <row r="948" spans="1:48" x14ac:dyDescent="0.25">
      <c r="A948" t="s">
        <v>978</v>
      </c>
      <c r="B948" t="s">
        <v>39</v>
      </c>
      <c r="D948">
        <f>CEILING('L Sized Pack'!B945/1000,1)</f>
        <v>0</v>
      </c>
      <c r="E948">
        <f>CEILING('L Sized Pack'!C945/1000,1)</f>
        <v>1</v>
      </c>
      <c r="F948">
        <f>CEILING('L Sized Pack'!D945/1000,1)</f>
        <v>0</v>
      </c>
      <c r="G948">
        <f>CEILING('L Sized Pack'!E945/1000,1)</f>
        <v>0</v>
      </c>
      <c r="H948">
        <f>CEILING('L Sized Pack'!F945/1000,1)</f>
        <v>0</v>
      </c>
      <c r="I948">
        <f>CEILING('L Sized Pack'!G945/1000,1)</f>
        <v>0</v>
      </c>
      <c r="J948">
        <f>CEILING('L Sized Pack'!H945/1000,1)</f>
        <v>0</v>
      </c>
      <c r="K948">
        <f>CEILING('L Sized Pack'!I945/1000,1)</f>
        <v>0</v>
      </c>
      <c r="L948">
        <f>CEILING('L Sized Pack'!J945/1000,1)</f>
        <v>0</v>
      </c>
      <c r="M948">
        <f>CEILING('L Sized Pack'!K945/1000,1)</f>
        <v>0</v>
      </c>
      <c r="N948">
        <f>CEILING('L Sized Pack'!L945/1000,1)</f>
        <v>0</v>
      </c>
      <c r="O948">
        <f>CEILING('L Sized Pack'!M945/1000,1)</f>
        <v>0</v>
      </c>
      <c r="P948">
        <f t="shared" si="56"/>
        <v>5</v>
      </c>
      <c r="T948">
        <f>CEILING('L Sized Pack'!B945/5000,1)</f>
        <v>0</v>
      </c>
      <c r="U948">
        <f>CEILING('L Sized Pack'!C945/5000,1)</f>
        <v>1</v>
      </c>
      <c r="V948">
        <f>CEILING('L Sized Pack'!D945/5000,1)</f>
        <v>0</v>
      </c>
      <c r="W948">
        <f>CEILING('L Sized Pack'!E945/5000,1)</f>
        <v>0</v>
      </c>
      <c r="X948">
        <f>CEILING('L Sized Pack'!F945/5000,1)</f>
        <v>0</v>
      </c>
      <c r="Y948">
        <f>CEILING('L Sized Pack'!G945/5000,1)</f>
        <v>0</v>
      </c>
      <c r="Z948">
        <f>CEILING('L Sized Pack'!H945/5000,1)</f>
        <v>0</v>
      </c>
      <c r="AA948">
        <f>CEILING('L Sized Pack'!I945/5000,1)</f>
        <v>0</v>
      </c>
      <c r="AB948">
        <f>CEILING('L Sized Pack'!J945/5000,1)</f>
        <v>0</v>
      </c>
      <c r="AC948">
        <f>CEILING('L Sized Pack'!K945/5000,1)</f>
        <v>0</v>
      </c>
      <c r="AD948">
        <f>CEILING('L Sized Pack'!L945/5000,1)</f>
        <v>0</v>
      </c>
      <c r="AE948">
        <f>CEILING('L Sized Pack'!M945/5000,1)</f>
        <v>0</v>
      </c>
      <c r="AF948">
        <f t="shared" si="57"/>
        <v>10</v>
      </c>
      <c r="AH948">
        <f>CEILING('L Sized Pack'!B945/8000,1)</f>
        <v>0</v>
      </c>
      <c r="AI948">
        <f>CEILING('L Sized Pack'!C945/8000,1)</f>
        <v>1</v>
      </c>
      <c r="AJ948">
        <f>CEILING('L Sized Pack'!D945/8000,1)</f>
        <v>0</v>
      </c>
      <c r="AK948">
        <f>CEILING('L Sized Pack'!E945/8000,1)</f>
        <v>0</v>
      </c>
      <c r="AL948">
        <f>CEILING('L Sized Pack'!F945/8000,1)</f>
        <v>0</v>
      </c>
      <c r="AM948">
        <f>CEILING('L Sized Pack'!G945/8000,1)</f>
        <v>0</v>
      </c>
      <c r="AN948">
        <f>CEILING('L Sized Pack'!H945/8000,1)</f>
        <v>0</v>
      </c>
      <c r="AO948">
        <f>CEILING('L Sized Pack'!I945/8000,1)</f>
        <v>0</v>
      </c>
      <c r="AP948">
        <f>CEILING('L Sized Pack'!J945/8000,1)</f>
        <v>0</v>
      </c>
      <c r="AQ948">
        <f>CEILING('L Sized Pack'!K945/8000,1)</f>
        <v>0</v>
      </c>
      <c r="AR948">
        <f>CEILING('L Sized Pack'!L945/8000,1)</f>
        <v>0</v>
      </c>
      <c r="AS948">
        <f>CEILING('L Sized Pack'!M945/8000,1)</f>
        <v>0</v>
      </c>
      <c r="AT948">
        <f t="shared" si="58"/>
        <v>15</v>
      </c>
      <c r="AV948">
        <f t="shared" si="59"/>
        <v>184.88</v>
      </c>
    </row>
    <row r="949" spans="1:48" x14ac:dyDescent="0.25">
      <c r="A949" t="s">
        <v>979</v>
      </c>
      <c r="B949" t="s">
        <v>39</v>
      </c>
      <c r="D949">
        <f>CEILING('L Sized Pack'!B946/1000,1)</f>
        <v>0</v>
      </c>
      <c r="E949">
        <f>CEILING('L Sized Pack'!C946/1000,1)</f>
        <v>0</v>
      </c>
      <c r="F949">
        <f>CEILING('L Sized Pack'!D946/1000,1)</f>
        <v>0</v>
      </c>
      <c r="G949">
        <f>CEILING('L Sized Pack'!E946/1000,1)</f>
        <v>0</v>
      </c>
      <c r="H949">
        <f>CEILING('L Sized Pack'!F946/1000,1)</f>
        <v>0</v>
      </c>
      <c r="I949">
        <f>CEILING('L Sized Pack'!G946/1000,1)</f>
        <v>0</v>
      </c>
      <c r="J949">
        <f>CEILING('L Sized Pack'!H946/1000,1)</f>
        <v>1</v>
      </c>
      <c r="K949">
        <f>CEILING('L Sized Pack'!I946/1000,1)</f>
        <v>0</v>
      </c>
      <c r="L949">
        <f>CEILING('L Sized Pack'!J946/1000,1)</f>
        <v>0</v>
      </c>
      <c r="M949">
        <f>CEILING('L Sized Pack'!K946/1000,1)</f>
        <v>0</v>
      </c>
      <c r="N949">
        <f>CEILING('L Sized Pack'!L946/1000,1)</f>
        <v>8</v>
      </c>
      <c r="O949">
        <f>CEILING('L Sized Pack'!M946/1000,1)</f>
        <v>0</v>
      </c>
      <c r="P949">
        <f t="shared" si="56"/>
        <v>45</v>
      </c>
      <c r="T949">
        <f>CEILING('L Sized Pack'!B946/5000,1)</f>
        <v>0</v>
      </c>
      <c r="U949">
        <f>CEILING('L Sized Pack'!C946/5000,1)</f>
        <v>0</v>
      </c>
      <c r="V949">
        <f>CEILING('L Sized Pack'!D946/5000,1)</f>
        <v>0</v>
      </c>
      <c r="W949">
        <f>CEILING('L Sized Pack'!E946/5000,1)</f>
        <v>0</v>
      </c>
      <c r="X949">
        <f>CEILING('L Sized Pack'!F946/5000,1)</f>
        <v>0</v>
      </c>
      <c r="Y949">
        <f>CEILING('L Sized Pack'!G946/5000,1)</f>
        <v>0</v>
      </c>
      <c r="Z949">
        <f>CEILING('L Sized Pack'!H946/5000,1)</f>
        <v>1</v>
      </c>
      <c r="AA949">
        <f>CEILING('L Sized Pack'!I946/5000,1)</f>
        <v>0</v>
      </c>
      <c r="AB949">
        <f>CEILING('L Sized Pack'!J946/5000,1)</f>
        <v>0</v>
      </c>
      <c r="AC949">
        <f>CEILING('L Sized Pack'!K946/5000,1)</f>
        <v>0</v>
      </c>
      <c r="AD949">
        <f>CEILING('L Sized Pack'!L946/5000,1)</f>
        <v>2</v>
      </c>
      <c r="AE949">
        <f>CEILING('L Sized Pack'!M946/5000,1)</f>
        <v>0</v>
      </c>
      <c r="AF949">
        <f t="shared" si="57"/>
        <v>30</v>
      </c>
      <c r="AH949">
        <f>CEILING('L Sized Pack'!B946/8000,1)</f>
        <v>0</v>
      </c>
      <c r="AI949">
        <f>CEILING('L Sized Pack'!C946/8000,1)</f>
        <v>0</v>
      </c>
      <c r="AJ949">
        <f>CEILING('L Sized Pack'!D946/8000,1)</f>
        <v>0</v>
      </c>
      <c r="AK949">
        <f>CEILING('L Sized Pack'!E946/8000,1)</f>
        <v>0</v>
      </c>
      <c r="AL949">
        <f>CEILING('L Sized Pack'!F946/8000,1)</f>
        <v>0</v>
      </c>
      <c r="AM949">
        <f>CEILING('L Sized Pack'!G946/8000,1)</f>
        <v>0</v>
      </c>
      <c r="AN949">
        <f>CEILING('L Sized Pack'!H946/8000,1)</f>
        <v>1</v>
      </c>
      <c r="AO949">
        <f>CEILING('L Sized Pack'!I946/8000,1)</f>
        <v>0</v>
      </c>
      <c r="AP949">
        <f>CEILING('L Sized Pack'!J946/8000,1)</f>
        <v>0</v>
      </c>
      <c r="AQ949">
        <f>CEILING('L Sized Pack'!K946/8000,1)</f>
        <v>0</v>
      </c>
      <c r="AR949">
        <f>CEILING('L Sized Pack'!L946/8000,1)</f>
        <v>1</v>
      </c>
      <c r="AS949">
        <f>CEILING('L Sized Pack'!M946/8000,1)</f>
        <v>0</v>
      </c>
      <c r="AT949">
        <f t="shared" si="58"/>
        <v>30</v>
      </c>
      <c r="AV949">
        <f t="shared" si="59"/>
        <v>209.88</v>
      </c>
    </row>
    <row r="950" spans="1:48" x14ac:dyDescent="0.25">
      <c r="A950" t="s">
        <v>980</v>
      </c>
      <c r="B950" t="s">
        <v>39</v>
      </c>
      <c r="D950">
        <f>CEILING('L Sized Pack'!B947/1000,1)</f>
        <v>0</v>
      </c>
      <c r="E950">
        <f>CEILING('L Sized Pack'!C947/1000,1)</f>
        <v>0</v>
      </c>
      <c r="F950">
        <f>CEILING('L Sized Pack'!D947/1000,1)</f>
        <v>0</v>
      </c>
      <c r="G950">
        <f>CEILING('L Sized Pack'!E947/1000,1)</f>
        <v>0</v>
      </c>
      <c r="H950">
        <f>CEILING('L Sized Pack'!F947/1000,1)</f>
        <v>0</v>
      </c>
      <c r="I950">
        <f>CEILING('L Sized Pack'!G947/1000,1)</f>
        <v>0</v>
      </c>
      <c r="J950">
        <f>CEILING('L Sized Pack'!H947/1000,1)</f>
        <v>0</v>
      </c>
      <c r="K950">
        <f>CEILING('L Sized Pack'!I947/1000,1)</f>
        <v>0</v>
      </c>
      <c r="L950">
        <f>CEILING('L Sized Pack'!J947/1000,1)</f>
        <v>0</v>
      </c>
      <c r="M950">
        <f>CEILING('L Sized Pack'!K947/1000,1)</f>
        <v>0</v>
      </c>
      <c r="N950">
        <f>CEILING('L Sized Pack'!L947/1000,1)</f>
        <v>1</v>
      </c>
      <c r="O950">
        <f>CEILING('L Sized Pack'!M947/1000,1)</f>
        <v>0</v>
      </c>
      <c r="P950">
        <f t="shared" si="56"/>
        <v>5</v>
      </c>
      <c r="T950">
        <f>CEILING('L Sized Pack'!B947/5000,1)</f>
        <v>0</v>
      </c>
      <c r="U950">
        <f>CEILING('L Sized Pack'!C947/5000,1)</f>
        <v>0</v>
      </c>
      <c r="V950">
        <f>CEILING('L Sized Pack'!D947/5000,1)</f>
        <v>0</v>
      </c>
      <c r="W950">
        <f>CEILING('L Sized Pack'!E947/5000,1)</f>
        <v>0</v>
      </c>
      <c r="X950">
        <f>CEILING('L Sized Pack'!F947/5000,1)</f>
        <v>0</v>
      </c>
      <c r="Y950">
        <f>CEILING('L Sized Pack'!G947/5000,1)</f>
        <v>0</v>
      </c>
      <c r="Z950">
        <f>CEILING('L Sized Pack'!H947/5000,1)</f>
        <v>0</v>
      </c>
      <c r="AA950">
        <f>CEILING('L Sized Pack'!I947/5000,1)</f>
        <v>0</v>
      </c>
      <c r="AB950">
        <f>CEILING('L Sized Pack'!J947/5000,1)</f>
        <v>0</v>
      </c>
      <c r="AC950">
        <f>CEILING('L Sized Pack'!K947/5000,1)</f>
        <v>0</v>
      </c>
      <c r="AD950">
        <f>CEILING('L Sized Pack'!L947/5000,1)</f>
        <v>1</v>
      </c>
      <c r="AE950">
        <f>CEILING('L Sized Pack'!M947/5000,1)</f>
        <v>0</v>
      </c>
      <c r="AF950">
        <f t="shared" si="57"/>
        <v>10</v>
      </c>
      <c r="AH950">
        <f>CEILING('L Sized Pack'!B947/8000,1)</f>
        <v>0</v>
      </c>
      <c r="AI950">
        <f>CEILING('L Sized Pack'!C947/8000,1)</f>
        <v>0</v>
      </c>
      <c r="AJ950">
        <f>CEILING('L Sized Pack'!D947/8000,1)</f>
        <v>0</v>
      </c>
      <c r="AK950">
        <f>CEILING('L Sized Pack'!E947/8000,1)</f>
        <v>0</v>
      </c>
      <c r="AL950">
        <f>CEILING('L Sized Pack'!F947/8000,1)</f>
        <v>0</v>
      </c>
      <c r="AM950">
        <f>CEILING('L Sized Pack'!G947/8000,1)</f>
        <v>0</v>
      </c>
      <c r="AN950">
        <f>CEILING('L Sized Pack'!H947/8000,1)</f>
        <v>0</v>
      </c>
      <c r="AO950">
        <f>CEILING('L Sized Pack'!I947/8000,1)</f>
        <v>0</v>
      </c>
      <c r="AP950">
        <f>CEILING('L Sized Pack'!J947/8000,1)</f>
        <v>0</v>
      </c>
      <c r="AQ950">
        <f>CEILING('L Sized Pack'!K947/8000,1)</f>
        <v>0</v>
      </c>
      <c r="AR950">
        <f>CEILING('L Sized Pack'!L947/8000,1)</f>
        <v>1</v>
      </c>
      <c r="AS950">
        <f>CEILING('L Sized Pack'!M947/8000,1)</f>
        <v>0</v>
      </c>
      <c r="AT950">
        <f t="shared" si="58"/>
        <v>15</v>
      </c>
      <c r="AV950">
        <f t="shared" si="59"/>
        <v>184.88</v>
      </c>
    </row>
    <row r="951" spans="1:48" x14ac:dyDescent="0.25">
      <c r="A951" t="s">
        <v>981</v>
      </c>
      <c r="B951" t="s">
        <v>39</v>
      </c>
      <c r="D951">
        <f>CEILING('L Sized Pack'!B948/1000,1)</f>
        <v>0</v>
      </c>
      <c r="E951">
        <f>CEILING('L Sized Pack'!C948/1000,1)</f>
        <v>0</v>
      </c>
      <c r="F951">
        <f>CEILING('L Sized Pack'!D948/1000,1)</f>
        <v>0</v>
      </c>
      <c r="G951">
        <f>CEILING('L Sized Pack'!E948/1000,1)</f>
        <v>0</v>
      </c>
      <c r="H951">
        <f>CEILING('L Sized Pack'!F948/1000,1)</f>
        <v>0</v>
      </c>
      <c r="I951">
        <f>CEILING('L Sized Pack'!G948/1000,1)</f>
        <v>0</v>
      </c>
      <c r="J951">
        <f>CEILING('L Sized Pack'!H948/1000,1)</f>
        <v>0</v>
      </c>
      <c r="K951">
        <f>CEILING('L Sized Pack'!I948/1000,1)</f>
        <v>1</v>
      </c>
      <c r="L951">
        <f>CEILING('L Sized Pack'!J948/1000,1)</f>
        <v>0</v>
      </c>
      <c r="M951">
        <f>CEILING('L Sized Pack'!K948/1000,1)</f>
        <v>0</v>
      </c>
      <c r="N951">
        <f>CEILING('L Sized Pack'!L948/1000,1)</f>
        <v>0</v>
      </c>
      <c r="O951">
        <f>CEILING('L Sized Pack'!M948/1000,1)</f>
        <v>0</v>
      </c>
      <c r="P951">
        <f t="shared" si="56"/>
        <v>5</v>
      </c>
      <c r="T951">
        <f>CEILING('L Sized Pack'!B948/5000,1)</f>
        <v>0</v>
      </c>
      <c r="U951">
        <f>CEILING('L Sized Pack'!C948/5000,1)</f>
        <v>0</v>
      </c>
      <c r="V951">
        <f>CEILING('L Sized Pack'!D948/5000,1)</f>
        <v>0</v>
      </c>
      <c r="W951">
        <f>CEILING('L Sized Pack'!E948/5000,1)</f>
        <v>0</v>
      </c>
      <c r="X951">
        <f>CEILING('L Sized Pack'!F948/5000,1)</f>
        <v>0</v>
      </c>
      <c r="Y951">
        <f>CEILING('L Sized Pack'!G948/5000,1)</f>
        <v>0</v>
      </c>
      <c r="Z951">
        <f>CEILING('L Sized Pack'!H948/5000,1)</f>
        <v>0</v>
      </c>
      <c r="AA951">
        <f>CEILING('L Sized Pack'!I948/5000,1)</f>
        <v>1</v>
      </c>
      <c r="AB951">
        <f>CEILING('L Sized Pack'!J948/5000,1)</f>
        <v>0</v>
      </c>
      <c r="AC951">
        <f>CEILING('L Sized Pack'!K948/5000,1)</f>
        <v>0</v>
      </c>
      <c r="AD951">
        <f>CEILING('L Sized Pack'!L948/5000,1)</f>
        <v>0</v>
      </c>
      <c r="AE951">
        <f>CEILING('L Sized Pack'!M948/5000,1)</f>
        <v>0</v>
      </c>
      <c r="AF951">
        <f t="shared" si="57"/>
        <v>10</v>
      </c>
      <c r="AH951">
        <f>CEILING('L Sized Pack'!B948/8000,1)</f>
        <v>0</v>
      </c>
      <c r="AI951">
        <f>CEILING('L Sized Pack'!C948/8000,1)</f>
        <v>0</v>
      </c>
      <c r="AJ951">
        <f>CEILING('L Sized Pack'!D948/8000,1)</f>
        <v>0</v>
      </c>
      <c r="AK951">
        <f>CEILING('L Sized Pack'!E948/8000,1)</f>
        <v>0</v>
      </c>
      <c r="AL951">
        <f>CEILING('L Sized Pack'!F948/8000,1)</f>
        <v>0</v>
      </c>
      <c r="AM951">
        <f>CEILING('L Sized Pack'!G948/8000,1)</f>
        <v>0</v>
      </c>
      <c r="AN951">
        <f>CEILING('L Sized Pack'!H948/8000,1)</f>
        <v>0</v>
      </c>
      <c r="AO951">
        <f>CEILING('L Sized Pack'!I948/8000,1)</f>
        <v>1</v>
      </c>
      <c r="AP951">
        <f>CEILING('L Sized Pack'!J948/8000,1)</f>
        <v>0</v>
      </c>
      <c r="AQ951">
        <f>CEILING('L Sized Pack'!K948/8000,1)</f>
        <v>0</v>
      </c>
      <c r="AR951">
        <f>CEILING('L Sized Pack'!L948/8000,1)</f>
        <v>0</v>
      </c>
      <c r="AS951">
        <f>CEILING('L Sized Pack'!M948/8000,1)</f>
        <v>0</v>
      </c>
      <c r="AT951">
        <f t="shared" si="58"/>
        <v>15</v>
      </c>
      <c r="AV951">
        <f t="shared" si="59"/>
        <v>184.88</v>
      </c>
    </row>
    <row r="952" spans="1:48" x14ac:dyDescent="0.25">
      <c r="A952" t="s">
        <v>982</v>
      </c>
      <c r="B952" t="s">
        <v>39</v>
      </c>
      <c r="D952">
        <f>CEILING('L Sized Pack'!B949/1000,1)</f>
        <v>0</v>
      </c>
      <c r="E952">
        <f>CEILING('L Sized Pack'!C949/1000,1)</f>
        <v>0</v>
      </c>
      <c r="F952">
        <f>CEILING('L Sized Pack'!D949/1000,1)</f>
        <v>0</v>
      </c>
      <c r="G952">
        <f>CEILING('L Sized Pack'!E949/1000,1)</f>
        <v>0</v>
      </c>
      <c r="H952">
        <f>CEILING('L Sized Pack'!F949/1000,1)</f>
        <v>0</v>
      </c>
      <c r="I952">
        <f>CEILING('L Sized Pack'!G949/1000,1)</f>
        <v>0</v>
      </c>
      <c r="J952">
        <f>CEILING('L Sized Pack'!H949/1000,1)</f>
        <v>0</v>
      </c>
      <c r="K952">
        <f>CEILING('L Sized Pack'!I949/1000,1)</f>
        <v>0</v>
      </c>
      <c r="L952">
        <f>CEILING('L Sized Pack'!J949/1000,1)</f>
        <v>0</v>
      </c>
      <c r="M952">
        <f>CEILING('L Sized Pack'!K949/1000,1)</f>
        <v>0</v>
      </c>
      <c r="N952">
        <f>CEILING('L Sized Pack'!L949/1000,1)</f>
        <v>0</v>
      </c>
      <c r="O952">
        <f>CEILING('L Sized Pack'!M949/1000,1)</f>
        <v>0</v>
      </c>
      <c r="P952">
        <f t="shared" si="56"/>
        <v>0</v>
      </c>
      <c r="T952">
        <f>CEILING('L Sized Pack'!B949/5000,1)</f>
        <v>0</v>
      </c>
      <c r="U952">
        <f>CEILING('L Sized Pack'!C949/5000,1)</f>
        <v>0</v>
      </c>
      <c r="V952">
        <f>CEILING('L Sized Pack'!D949/5000,1)</f>
        <v>0</v>
      </c>
      <c r="W952">
        <f>CEILING('L Sized Pack'!E949/5000,1)</f>
        <v>0</v>
      </c>
      <c r="X952">
        <f>CEILING('L Sized Pack'!F949/5000,1)</f>
        <v>0</v>
      </c>
      <c r="Y952">
        <f>CEILING('L Sized Pack'!G949/5000,1)</f>
        <v>0</v>
      </c>
      <c r="Z952">
        <f>CEILING('L Sized Pack'!H949/5000,1)</f>
        <v>0</v>
      </c>
      <c r="AA952">
        <f>CEILING('L Sized Pack'!I949/5000,1)</f>
        <v>0</v>
      </c>
      <c r="AB952">
        <f>CEILING('L Sized Pack'!J949/5000,1)</f>
        <v>0</v>
      </c>
      <c r="AC952">
        <f>CEILING('L Sized Pack'!K949/5000,1)</f>
        <v>0</v>
      </c>
      <c r="AD952">
        <f>CEILING('L Sized Pack'!L949/5000,1)</f>
        <v>0</v>
      </c>
      <c r="AE952">
        <f>CEILING('L Sized Pack'!M949/5000,1)</f>
        <v>0</v>
      </c>
      <c r="AF952">
        <f t="shared" si="57"/>
        <v>0</v>
      </c>
      <c r="AH952">
        <f>CEILING('L Sized Pack'!B949/8000,1)</f>
        <v>0</v>
      </c>
      <c r="AI952">
        <f>CEILING('L Sized Pack'!C949/8000,1)</f>
        <v>0</v>
      </c>
      <c r="AJ952">
        <f>CEILING('L Sized Pack'!D949/8000,1)</f>
        <v>0</v>
      </c>
      <c r="AK952">
        <f>CEILING('L Sized Pack'!E949/8000,1)</f>
        <v>0</v>
      </c>
      <c r="AL952">
        <f>CEILING('L Sized Pack'!F949/8000,1)</f>
        <v>0</v>
      </c>
      <c r="AM952">
        <f>CEILING('L Sized Pack'!G949/8000,1)</f>
        <v>0</v>
      </c>
      <c r="AN952">
        <f>CEILING('L Sized Pack'!H949/8000,1)</f>
        <v>0</v>
      </c>
      <c r="AO952">
        <f>CEILING('L Sized Pack'!I949/8000,1)</f>
        <v>0</v>
      </c>
      <c r="AP952">
        <f>CEILING('L Sized Pack'!J949/8000,1)</f>
        <v>0</v>
      </c>
      <c r="AQ952">
        <f>CEILING('L Sized Pack'!K949/8000,1)</f>
        <v>0</v>
      </c>
      <c r="AR952">
        <f>CEILING('L Sized Pack'!L949/8000,1)</f>
        <v>0</v>
      </c>
      <c r="AS952">
        <f>CEILING('L Sized Pack'!M949/8000,1)</f>
        <v>0</v>
      </c>
      <c r="AT952">
        <f t="shared" si="58"/>
        <v>0</v>
      </c>
      <c r="AV952">
        <f t="shared" si="59"/>
        <v>179.88</v>
      </c>
    </row>
    <row r="953" spans="1:48" x14ac:dyDescent="0.25">
      <c r="A953" t="s">
        <v>983</v>
      </c>
      <c r="B953" t="s">
        <v>39</v>
      </c>
      <c r="D953">
        <f>CEILING('L Sized Pack'!B950/1000,1)</f>
        <v>0</v>
      </c>
      <c r="E953">
        <f>CEILING('L Sized Pack'!C950/1000,1)</f>
        <v>0</v>
      </c>
      <c r="F953">
        <f>CEILING('L Sized Pack'!D950/1000,1)</f>
        <v>0</v>
      </c>
      <c r="G953">
        <f>CEILING('L Sized Pack'!E950/1000,1)</f>
        <v>0</v>
      </c>
      <c r="H953">
        <f>CEILING('L Sized Pack'!F950/1000,1)</f>
        <v>0</v>
      </c>
      <c r="I953">
        <f>CEILING('L Sized Pack'!G950/1000,1)</f>
        <v>0</v>
      </c>
      <c r="J953">
        <f>CEILING('L Sized Pack'!H950/1000,1)</f>
        <v>0</v>
      </c>
      <c r="K953">
        <f>CEILING('L Sized Pack'!I950/1000,1)</f>
        <v>0</v>
      </c>
      <c r="L953">
        <f>CEILING('L Sized Pack'!J950/1000,1)</f>
        <v>3</v>
      </c>
      <c r="M953">
        <f>CEILING('L Sized Pack'!K950/1000,1)</f>
        <v>0</v>
      </c>
      <c r="N953">
        <f>CEILING('L Sized Pack'!L950/1000,1)</f>
        <v>0</v>
      </c>
      <c r="O953">
        <f>CEILING('L Sized Pack'!M950/1000,1)</f>
        <v>0</v>
      </c>
      <c r="P953">
        <f t="shared" si="56"/>
        <v>15</v>
      </c>
      <c r="T953">
        <f>CEILING('L Sized Pack'!B950/5000,1)</f>
        <v>0</v>
      </c>
      <c r="U953">
        <f>CEILING('L Sized Pack'!C950/5000,1)</f>
        <v>0</v>
      </c>
      <c r="V953">
        <f>CEILING('L Sized Pack'!D950/5000,1)</f>
        <v>0</v>
      </c>
      <c r="W953">
        <f>CEILING('L Sized Pack'!E950/5000,1)</f>
        <v>0</v>
      </c>
      <c r="X953">
        <f>CEILING('L Sized Pack'!F950/5000,1)</f>
        <v>0</v>
      </c>
      <c r="Y953">
        <f>CEILING('L Sized Pack'!G950/5000,1)</f>
        <v>0</v>
      </c>
      <c r="Z953">
        <f>CEILING('L Sized Pack'!H950/5000,1)</f>
        <v>0</v>
      </c>
      <c r="AA953">
        <f>CEILING('L Sized Pack'!I950/5000,1)</f>
        <v>0</v>
      </c>
      <c r="AB953">
        <f>CEILING('L Sized Pack'!J950/5000,1)</f>
        <v>1</v>
      </c>
      <c r="AC953">
        <f>CEILING('L Sized Pack'!K950/5000,1)</f>
        <v>0</v>
      </c>
      <c r="AD953">
        <f>CEILING('L Sized Pack'!L950/5000,1)</f>
        <v>0</v>
      </c>
      <c r="AE953">
        <f>CEILING('L Sized Pack'!M950/5000,1)</f>
        <v>0</v>
      </c>
      <c r="AF953">
        <f t="shared" si="57"/>
        <v>10</v>
      </c>
      <c r="AH953">
        <f>CEILING('L Sized Pack'!B950/8000,1)</f>
        <v>0</v>
      </c>
      <c r="AI953">
        <f>CEILING('L Sized Pack'!C950/8000,1)</f>
        <v>0</v>
      </c>
      <c r="AJ953">
        <f>CEILING('L Sized Pack'!D950/8000,1)</f>
        <v>0</v>
      </c>
      <c r="AK953">
        <f>CEILING('L Sized Pack'!E950/8000,1)</f>
        <v>0</v>
      </c>
      <c r="AL953">
        <f>CEILING('L Sized Pack'!F950/8000,1)</f>
        <v>0</v>
      </c>
      <c r="AM953">
        <f>CEILING('L Sized Pack'!G950/8000,1)</f>
        <v>0</v>
      </c>
      <c r="AN953">
        <f>CEILING('L Sized Pack'!H950/8000,1)</f>
        <v>0</v>
      </c>
      <c r="AO953">
        <f>CEILING('L Sized Pack'!I950/8000,1)</f>
        <v>0</v>
      </c>
      <c r="AP953">
        <f>CEILING('L Sized Pack'!J950/8000,1)</f>
        <v>1</v>
      </c>
      <c r="AQ953">
        <f>CEILING('L Sized Pack'!K950/8000,1)</f>
        <v>0</v>
      </c>
      <c r="AR953">
        <f>CEILING('L Sized Pack'!L950/8000,1)</f>
        <v>0</v>
      </c>
      <c r="AS953">
        <f>CEILING('L Sized Pack'!M950/8000,1)</f>
        <v>0</v>
      </c>
      <c r="AT953">
        <f t="shared" si="58"/>
        <v>15</v>
      </c>
      <c r="AV953">
        <f t="shared" si="59"/>
        <v>189.88</v>
      </c>
    </row>
    <row r="954" spans="1:48" x14ac:dyDescent="0.25">
      <c r="A954" t="s">
        <v>984</v>
      </c>
      <c r="B954" t="s">
        <v>39</v>
      </c>
      <c r="D954">
        <f>CEILING('L Sized Pack'!B951/1000,1)</f>
        <v>0</v>
      </c>
      <c r="E954">
        <f>CEILING('L Sized Pack'!C951/1000,1)</f>
        <v>0</v>
      </c>
      <c r="F954">
        <f>CEILING('L Sized Pack'!D951/1000,1)</f>
        <v>0</v>
      </c>
      <c r="G954">
        <f>CEILING('L Sized Pack'!E951/1000,1)</f>
        <v>3</v>
      </c>
      <c r="H954">
        <f>CEILING('L Sized Pack'!F951/1000,1)</f>
        <v>0</v>
      </c>
      <c r="I954">
        <f>CEILING('L Sized Pack'!G951/1000,1)</f>
        <v>0</v>
      </c>
      <c r="J954">
        <f>CEILING('L Sized Pack'!H951/1000,1)</f>
        <v>17</v>
      </c>
      <c r="K954">
        <f>CEILING('L Sized Pack'!I951/1000,1)</f>
        <v>0</v>
      </c>
      <c r="L954">
        <f>CEILING('L Sized Pack'!J951/1000,1)</f>
        <v>0</v>
      </c>
      <c r="M954">
        <f>CEILING('L Sized Pack'!K951/1000,1)</f>
        <v>0</v>
      </c>
      <c r="N954">
        <f>CEILING('L Sized Pack'!L951/1000,1)</f>
        <v>0</v>
      </c>
      <c r="O954">
        <f>CEILING('L Sized Pack'!M951/1000,1)</f>
        <v>0</v>
      </c>
      <c r="P954">
        <f t="shared" si="56"/>
        <v>100</v>
      </c>
      <c r="T954">
        <f>CEILING('L Sized Pack'!B951/5000,1)</f>
        <v>0</v>
      </c>
      <c r="U954">
        <f>CEILING('L Sized Pack'!C951/5000,1)</f>
        <v>0</v>
      </c>
      <c r="V954">
        <f>CEILING('L Sized Pack'!D951/5000,1)</f>
        <v>0</v>
      </c>
      <c r="W954">
        <f>CEILING('L Sized Pack'!E951/5000,1)</f>
        <v>1</v>
      </c>
      <c r="X954">
        <f>CEILING('L Sized Pack'!F951/5000,1)</f>
        <v>0</v>
      </c>
      <c r="Y954">
        <f>CEILING('L Sized Pack'!G951/5000,1)</f>
        <v>0</v>
      </c>
      <c r="Z954">
        <f>CEILING('L Sized Pack'!H951/5000,1)</f>
        <v>4</v>
      </c>
      <c r="AA954">
        <f>CEILING('L Sized Pack'!I951/5000,1)</f>
        <v>0</v>
      </c>
      <c r="AB954">
        <f>CEILING('L Sized Pack'!J951/5000,1)</f>
        <v>0</v>
      </c>
      <c r="AC954">
        <f>CEILING('L Sized Pack'!K951/5000,1)</f>
        <v>0</v>
      </c>
      <c r="AD954">
        <f>CEILING('L Sized Pack'!L951/5000,1)</f>
        <v>0</v>
      </c>
      <c r="AE954">
        <f>CEILING('L Sized Pack'!M951/5000,1)</f>
        <v>0</v>
      </c>
      <c r="AF954">
        <f t="shared" si="57"/>
        <v>50</v>
      </c>
      <c r="AH954">
        <f>CEILING('L Sized Pack'!B951/8000,1)</f>
        <v>0</v>
      </c>
      <c r="AI954">
        <f>CEILING('L Sized Pack'!C951/8000,1)</f>
        <v>0</v>
      </c>
      <c r="AJ954">
        <f>CEILING('L Sized Pack'!D951/8000,1)</f>
        <v>0</v>
      </c>
      <c r="AK954">
        <f>CEILING('L Sized Pack'!E951/8000,1)</f>
        <v>1</v>
      </c>
      <c r="AL954">
        <f>CEILING('L Sized Pack'!F951/8000,1)</f>
        <v>0</v>
      </c>
      <c r="AM954">
        <f>CEILING('L Sized Pack'!G951/8000,1)</f>
        <v>0</v>
      </c>
      <c r="AN954">
        <f>CEILING('L Sized Pack'!H951/8000,1)</f>
        <v>3</v>
      </c>
      <c r="AO954">
        <f>CEILING('L Sized Pack'!I951/8000,1)</f>
        <v>0</v>
      </c>
      <c r="AP954">
        <f>CEILING('L Sized Pack'!J951/8000,1)</f>
        <v>0</v>
      </c>
      <c r="AQ954">
        <f>CEILING('L Sized Pack'!K951/8000,1)</f>
        <v>0</v>
      </c>
      <c r="AR954">
        <f>CEILING('L Sized Pack'!L951/8000,1)</f>
        <v>0</v>
      </c>
      <c r="AS954">
        <f>CEILING('L Sized Pack'!M951/8000,1)</f>
        <v>0</v>
      </c>
      <c r="AT954">
        <f t="shared" si="58"/>
        <v>60</v>
      </c>
      <c r="AV954">
        <f t="shared" si="59"/>
        <v>229.88</v>
      </c>
    </row>
    <row r="955" spans="1:48" x14ac:dyDescent="0.25">
      <c r="A955" t="s">
        <v>985</v>
      </c>
      <c r="B955" t="s">
        <v>39</v>
      </c>
      <c r="D955">
        <f>CEILING('L Sized Pack'!B952/1000,1)</f>
        <v>0</v>
      </c>
      <c r="E955">
        <f>CEILING('L Sized Pack'!C952/1000,1)</f>
        <v>0</v>
      </c>
      <c r="F955">
        <f>CEILING('L Sized Pack'!D952/1000,1)</f>
        <v>0</v>
      </c>
      <c r="G955">
        <f>CEILING('L Sized Pack'!E952/1000,1)</f>
        <v>0</v>
      </c>
      <c r="H955">
        <f>CEILING('L Sized Pack'!F952/1000,1)</f>
        <v>5</v>
      </c>
      <c r="I955">
        <f>CEILING('L Sized Pack'!G952/1000,1)</f>
        <v>0</v>
      </c>
      <c r="J955">
        <f>CEILING('L Sized Pack'!H952/1000,1)</f>
        <v>0</v>
      </c>
      <c r="K955">
        <f>CEILING('L Sized Pack'!I952/1000,1)</f>
        <v>0</v>
      </c>
      <c r="L955">
        <f>CEILING('L Sized Pack'!J952/1000,1)</f>
        <v>0</v>
      </c>
      <c r="M955">
        <f>CEILING('L Sized Pack'!K952/1000,1)</f>
        <v>0</v>
      </c>
      <c r="N955">
        <f>CEILING('L Sized Pack'!L952/1000,1)</f>
        <v>2</v>
      </c>
      <c r="O955">
        <f>CEILING('L Sized Pack'!M952/1000,1)</f>
        <v>0</v>
      </c>
      <c r="P955">
        <f t="shared" si="56"/>
        <v>35</v>
      </c>
      <c r="T955">
        <f>CEILING('L Sized Pack'!B952/5000,1)</f>
        <v>0</v>
      </c>
      <c r="U955">
        <f>CEILING('L Sized Pack'!C952/5000,1)</f>
        <v>0</v>
      </c>
      <c r="V955">
        <f>CEILING('L Sized Pack'!D952/5000,1)</f>
        <v>0</v>
      </c>
      <c r="W955">
        <f>CEILING('L Sized Pack'!E952/5000,1)</f>
        <v>0</v>
      </c>
      <c r="X955">
        <f>CEILING('L Sized Pack'!F952/5000,1)</f>
        <v>1</v>
      </c>
      <c r="Y955">
        <f>CEILING('L Sized Pack'!G952/5000,1)</f>
        <v>0</v>
      </c>
      <c r="Z955">
        <f>CEILING('L Sized Pack'!H952/5000,1)</f>
        <v>0</v>
      </c>
      <c r="AA955">
        <f>CEILING('L Sized Pack'!I952/5000,1)</f>
        <v>0</v>
      </c>
      <c r="AB955">
        <f>CEILING('L Sized Pack'!J952/5000,1)</f>
        <v>0</v>
      </c>
      <c r="AC955">
        <f>CEILING('L Sized Pack'!K952/5000,1)</f>
        <v>0</v>
      </c>
      <c r="AD955">
        <f>CEILING('L Sized Pack'!L952/5000,1)</f>
        <v>1</v>
      </c>
      <c r="AE955">
        <f>CEILING('L Sized Pack'!M952/5000,1)</f>
        <v>0</v>
      </c>
      <c r="AF955">
        <f t="shared" si="57"/>
        <v>20</v>
      </c>
      <c r="AH955">
        <f>CEILING('L Sized Pack'!B952/8000,1)</f>
        <v>0</v>
      </c>
      <c r="AI955">
        <f>CEILING('L Sized Pack'!C952/8000,1)</f>
        <v>0</v>
      </c>
      <c r="AJ955">
        <f>CEILING('L Sized Pack'!D952/8000,1)</f>
        <v>0</v>
      </c>
      <c r="AK955">
        <f>CEILING('L Sized Pack'!E952/8000,1)</f>
        <v>0</v>
      </c>
      <c r="AL955">
        <f>CEILING('L Sized Pack'!F952/8000,1)</f>
        <v>1</v>
      </c>
      <c r="AM955">
        <f>CEILING('L Sized Pack'!G952/8000,1)</f>
        <v>0</v>
      </c>
      <c r="AN955">
        <f>CEILING('L Sized Pack'!H952/8000,1)</f>
        <v>0</v>
      </c>
      <c r="AO955">
        <f>CEILING('L Sized Pack'!I952/8000,1)</f>
        <v>0</v>
      </c>
      <c r="AP955">
        <f>CEILING('L Sized Pack'!J952/8000,1)</f>
        <v>0</v>
      </c>
      <c r="AQ955">
        <f>CEILING('L Sized Pack'!K952/8000,1)</f>
        <v>0</v>
      </c>
      <c r="AR955">
        <f>CEILING('L Sized Pack'!L952/8000,1)</f>
        <v>1</v>
      </c>
      <c r="AS955">
        <f>CEILING('L Sized Pack'!M952/8000,1)</f>
        <v>0</v>
      </c>
      <c r="AT955">
        <f t="shared" si="58"/>
        <v>30</v>
      </c>
      <c r="AV955">
        <f t="shared" si="59"/>
        <v>199.88</v>
      </c>
    </row>
    <row r="956" spans="1:48" x14ac:dyDescent="0.25">
      <c r="A956" t="s">
        <v>986</v>
      </c>
      <c r="B956" t="s">
        <v>39</v>
      </c>
      <c r="D956">
        <f>CEILING('L Sized Pack'!B953/1000,1)</f>
        <v>0</v>
      </c>
      <c r="E956">
        <f>CEILING('L Sized Pack'!C953/1000,1)</f>
        <v>0</v>
      </c>
      <c r="F956">
        <f>CEILING('L Sized Pack'!D953/1000,1)</f>
        <v>0</v>
      </c>
      <c r="G956">
        <f>CEILING('L Sized Pack'!E953/1000,1)</f>
        <v>0</v>
      </c>
      <c r="H956">
        <f>CEILING('L Sized Pack'!F953/1000,1)</f>
        <v>0</v>
      </c>
      <c r="I956">
        <f>CEILING('L Sized Pack'!G953/1000,1)</f>
        <v>0</v>
      </c>
      <c r="J956">
        <f>CEILING('L Sized Pack'!H953/1000,1)</f>
        <v>0</v>
      </c>
      <c r="K956">
        <f>CEILING('L Sized Pack'!I953/1000,1)</f>
        <v>0</v>
      </c>
      <c r="L956">
        <f>CEILING('L Sized Pack'!J953/1000,1)</f>
        <v>0</v>
      </c>
      <c r="M956">
        <f>CEILING('L Sized Pack'!K953/1000,1)</f>
        <v>0</v>
      </c>
      <c r="N956">
        <f>CEILING('L Sized Pack'!L953/1000,1)</f>
        <v>0</v>
      </c>
      <c r="O956">
        <f>CEILING('L Sized Pack'!M953/1000,1)</f>
        <v>0</v>
      </c>
      <c r="P956">
        <f t="shared" si="56"/>
        <v>0</v>
      </c>
      <c r="T956">
        <f>CEILING('L Sized Pack'!B953/5000,1)</f>
        <v>0</v>
      </c>
      <c r="U956">
        <f>CEILING('L Sized Pack'!C953/5000,1)</f>
        <v>0</v>
      </c>
      <c r="V956">
        <f>CEILING('L Sized Pack'!D953/5000,1)</f>
        <v>0</v>
      </c>
      <c r="W956">
        <f>CEILING('L Sized Pack'!E953/5000,1)</f>
        <v>0</v>
      </c>
      <c r="X956">
        <f>CEILING('L Sized Pack'!F953/5000,1)</f>
        <v>0</v>
      </c>
      <c r="Y956">
        <f>CEILING('L Sized Pack'!G953/5000,1)</f>
        <v>0</v>
      </c>
      <c r="Z956">
        <f>CEILING('L Sized Pack'!H953/5000,1)</f>
        <v>0</v>
      </c>
      <c r="AA956">
        <f>CEILING('L Sized Pack'!I953/5000,1)</f>
        <v>0</v>
      </c>
      <c r="AB956">
        <f>CEILING('L Sized Pack'!J953/5000,1)</f>
        <v>0</v>
      </c>
      <c r="AC956">
        <f>CEILING('L Sized Pack'!K953/5000,1)</f>
        <v>0</v>
      </c>
      <c r="AD956">
        <f>CEILING('L Sized Pack'!L953/5000,1)</f>
        <v>0</v>
      </c>
      <c r="AE956">
        <f>CEILING('L Sized Pack'!M953/5000,1)</f>
        <v>0</v>
      </c>
      <c r="AF956">
        <f t="shared" si="57"/>
        <v>0</v>
      </c>
      <c r="AH956">
        <f>CEILING('L Sized Pack'!B953/8000,1)</f>
        <v>0</v>
      </c>
      <c r="AI956">
        <f>CEILING('L Sized Pack'!C953/8000,1)</f>
        <v>0</v>
      </c>
      <c r="AJ956">
        <f>CEILING('L Sized Pack'!D953/8000,1)</f>
        <v>0</v>
      </c>
      <c r="AK956">
        <f>CEILING('L Sized Pack'!E953/8000,1)</f>
        <v>0</v>
      </c>
      <c r="AL956">
        <f>CEILING('L Sized Pack'!F953/8000,1)</f>
        <v>0</v>
      </c>
      <c r="AM956">
        <f>CEILING('L Sized Pack'!G953/8000,1)</f>
        <v>0</v>
      </c>
      <c r="AN956">
        <f>CEILING('L Sized Pack'!H953/8000,1)</f>
        <v>0</v>
      </c>
      <c r="AO956">
        <f>CEILING('L Sized Pack'!I953/8000,1)</f>
        <v>0</v>
      </c>
      <c r="AP956">
        <f>CEILING('L Sized Pack'!J953/8000,1)</f>
        <v>0</v>
      </c>
      <c r="AQ956">
        <f>CEILING('L Sized Pack'!K953/8000,1)</f>
        <v>0</v>
      </c>
      <c r="AR956">
        <f>CEILING('L Sized Pack'!L953/8000,1)</f>
        <v>0</v>
      </c>
      <c r="AS956">
        <f>CEILING('L Sized Pack'!M953/8000,1)</f>
        <v>0</v>
      </c>
      <c r="AT956">
        <f t="shared" si="58"/>
        <v>0</v>
      </c>
      <c r="AV956">
        <f t="shared" si="59"/>
        <v>179.88</v>
      </c>
    </row>
    <row r="957" spans="1:48" x14ac:dyDescent="0.25">
      <c r="A957" t="s">
        <v>987</v>
      </c>
      <c r="B957" t="s">
        <v>57</v>
      </c>
      <c r="D957">
        <f>CEILING('L Sized Pack'!B954/1000,1)</f>
        <v>0</v>
      </c>
      <c r="E957">
        <f>CEILING('L Sized Pack'!C954/1000,1)</f>
        <v>0</v>
      </c>
      <c r="F957">
        <f>CEILING('L Sized Pack'!D954/1000,1)</f>
        <v>0</v>
      </c>
      <c r="G957">
        <f>CEILING('L Sized Pack'!E954/1000,1)</f>
        <v>0</v>
      </c>
      <c r="H957">
        <f>CEILING('L Sized Pack'!F954/1000,1)</f>
        <v>0</v>
      </c>
      <c r="I957">
        <f>CEILING('L Sized Pack'!G954/1000,1)</f>
        <v>0</v>
      </c>
      <c r="J957">
        <f>CEILING('L Sized Pack'!H954/1000,1)</f>
        <v>0</v>
      </c>
      <c r="K957">
        <f>CEILING('L Sized Pack'!I954/1000,1)</f>
        <v>0</v>
      </c>
      <c r="L957">
        <f>CEILING('L Sized Pack'!J954/1000,1)</f>
        <v>0</v>
      </c>
      <c r="M957">
        <f>CEILING('L Sized Pack'!K954/1000,1)</f>
        <v>0</v>
      </c>
      <c r="N957">
        <f>CEILING('L Sized Pack'!L954/1000,1)</f>
        <v>0</v>
      </c>
      <c r="O957">
        <f>CEILING('L Sized Pack'!M954/1000,1)</f>
        <v>0</v>
      </c>
      <c r="P957">
        <f t="shared" si="56"/>
        <v>0</v>
      </c>
      <c r="T957">
        <f>CEILING('L Sized Pack'!B954/5000,1)</f>
        <v>0</v>
      </c>
      <c r="U957">
        <f>CEILING('L Sized Pack'!C954/5000,1)</f>
        <v>0</v>
      </c>
      <c r="V957">
        <f>CEILING('L Sized Pack'!D954/5000,1)</f>
        <v>0</v>
      </c>
      <c r="W957">
        <f>CEILING('L Sized Pack'!E954/5000,1)</f>
        <v>0</v>
      </c>
      <c r="X957">
        <f>CEILING('L Sized Pack'!F954/5000,1)</f>
        <v>0</v>
      </c>
      <c r="Y957">
        <f>CEILING('L Sized Pack'!G954/5000,1)</f>
        <v>0</v>
      </c>
      <c r="Z957">
        <f>CEILING('L Sized Pack'!H954/5000,1)</f>
        <v>0</v>
      </c>
      <c r="AA957">
        <f>CEILING('L Sized Pack'!I954/5000,1)</f>
        <v>0</v>
      </c>
      <c r="AB957">
        <f>CEILING('L Sized Pack'!J954/5000,1)</f>
        <v>0</v>
      </c>
      <c r="AC957">
        <f>CEILING('L Sized Pack'!K954/5000,1)</f>
        <v>0</v>
      </c>
      <c r="AD957">
        <f>CEILING('L Sized Pack'!L954/5000,1)</f>
        <v>0</v>
      </c>
      <c r="AE957">
        <f>CEILING('L Sized Pack'!M954/5000,1)</f>
        <v>0</v>
      </c>
      <c r="AF957">
        <f t="shared" si="57"/>
        <v>0</v>
      </c>
      <c r="AH957">
        <f>CEILING('L Sized Pack'!B954/8000,1)</f>
        <v>0</v>
      </c>
      <c r="AI957">
        <f>CEILING('L Sized Pack'!C954/8000,1)</f>
        <v>0</v>
      </c>
      <c r="AJ957">
        <f>CEILING('L Sized Pack'!D954/8000,1)</f>
        <v>0</v>
      </c>
      <c r="AK957">
        <f>CEILING('L Sized Pack'!E954/8000,1)</f>
        <v>0</v>
      </c>
      <c r="AL957">
        <f>CEILING('L Sized Pack'!F954/8000,1)</f>
        <v>0</v>
      </c>
      <c r="AM957">
        <f>CEILING('L Sized Pack'!G954/8000,1)</f>
        <v>0</v>
      </c>
      <c r="AN957">
        <f>CEILING('L Sized Pack'!H954/8000,1)</f>
        <v>0</v>
      </c>
      <c r="AO957">
        <f>CEILING('L Sized Pack'!I954/8000,1)</f>
        <v>0</v>
      </c>
      <c r="AP957">
        <f>CEILING('L Sized Pack'!J954/8000,1)</f>
        <v>0</v>
      </c>
      <c r="AQ957">
        <f>CEILING('L Sized Pack'!K954/8000,1)</f>
        <v>0</v>
      </c>
      <c r="AR957">
        <f>CEILING('L Sized Pack'!L954/8000,1)</f>
        <v>0</v>
      </c>
      <c r="AS957">
        <f>CEILING('L Sized Pack'!M954/8000,1)</f>
        <v>0</v>
      </c>
      <c r="AT957">
        <f t="shared" si="58"/>
        <v>0</v>
      </c>
      <c r="AV957">
        <f t="shared" si="59"/>
        <v>179.88</v>
      </c>
    </row>
    <row r="958" spans="1:48" x14ac:dyDescent="0.25">
      <c r="A958" t="s">
        <v>988</v>
      </c>
      <c r="B958" t="s">
        <v>57</v>
      </c>
      <c r="D958">
        <f>CEILING('L Sized Pack'!B955/1000,1)</f>
        <v>0</v>
      </c>
      <c r="E958">
        <f>CEILING('L Sized Pack'!C955/1000,1)</f>
        <v>0</v>
      </c>
      <c r="F958">
        <f>CEILING('L Sized Pack'!D955/1000,1)</f>
        <v>0</v>
      </c>
      <c r="G958">
        <f>CEILING('L Sized Pack'!E955/1000,1)</f>
        <v>0</v>
      </c>
      <c r="H958">
        <f>CEILING('L Sized Pack'!F955/1000,1)</f>
        <v>0</v>
      </c>
      <c r="I958">
        <f>CEILING('L Sized Pack'!G955/1000,1)</f>
        <v>0</v>
      </c>
      <c r="J958">
        <f>CEILING('L Sized Pack'!H955/1000,1)</f>
        <v>0</v>
      </c>
      <c r="K958">
        <f>CEILING('L Sized Pack'!I955/1000,1)</f>
        <v>0</v>
      </c>
      <c r="L958">
        <f>CEILING('L Sized Pack'!J955/1000,1)</f>
        <v>0</v>
      </c>
      <c r="M958">
        <f>CEILING('L Sized Pack'!K955/1000,1)</f>
        <v>0</v>
      </c>
      <c r="N958">
        <f>CEILING('L Sized Pack'!L955/1000,1)</f>
        <v>0</v>
      </c>
      <c r="O958">
        <f>CEILING('L Sized Pack'!M955/1000,1)</f>
        <v>0</v>
      </c>
      <c r="P958">
        <f t="shared" si="56"/>
        <v>0</v>
      </c>
      <c r="T958">
        <f>CEILING('L Sized Pack'!B955/5000,1)</f>
        <v>0</v>
      </c>
      <c r="U958">
        <f>CEILING('L Sized Pack'!C955/5000,1)</f>
        <v>0</v>
      </c>
      <c r="V958">
        <f>CEILING('L Sized Pack'!D955/5000,1)</f>
        <v>0</v>
      </c>
      <c r="W958">
        <f>CEILING('L Sized Pack'!E955/5000,1)</f>
        <v>0</v>
      </c>
      <c r="X958">
        <f>CEILING('L Sized Pack'!F955/5000,1)</f>
        <v>0</v>
      </c>
      <c r="Y958">
        <f>CEILING('L Sized Pack'!G955/5000,1)</f>
        <v>0</v>
      </c>
      <c r="Z958">
        <f>CEILING('L Sized Pack'!H955/5000,1)</f>
        <v>0</v>
      </c>
      <c r="AA958">
        <f>CEILING('L Sized Pack'!I955/5000,1)</f>
        <v>0</v>
      </c>
      <c r="AB958">
        <f>CEILING('L Sized Pack'!J955/5000,1)</f>
        <v>0</v>
      </c>
      <c r="AC958">
        <f>CEILING('L Sized Pack'!K955/5000,1)</f>
        <v>0</v>
      </c>
      <c r="AD958">
        <f>CEILING('L Sized Pack'!L955/5000,1)</f>
        <v>0</v>
      </c>
      <c r="AE958">
        <f>CEILING('L Sized Pack'!M955/5000,1)</f>
        <v>0</v>
      </c>
      <c r="AF958">
        <f t="shared" si="57"/>
        <v>0</v>
      </c>
      <c r="AH958">
        <f>CEILING('L Sized Pack'!B955/8000,1)</f>
        <v>0</v>
      </c>
      <c r="AI958">
        <f>CEILING('L Sized Pack'!C955/8000,1)</f>
        <v>0</v>
      </c>
      <c r="AJ958">
        <f>CEILING('L Sized Pack'!D955/8000,1)</f>
        <v>0</v>
      </c>
      <c r="AK958">
        <f>CEILING('L Sized Pack'!E955/8000,1)</f>
        <v>0</v>
      </c>
      <c r="AL958">
        <f>CEILING('L Sized Pack'!F955/8000,1)</f>
        <v>0</v>
      </c>
      <c r="AM958">
        <f>CEILING('L Sized Pack'!G955/8000,1)</f>
        <v>0</v>
      </c>
      <c r="AN958">
        <f>CEILING('L Sized Pack'!H955/8000,1)</f>
        <v>0</v>
      </c>
      <c r="AO958">
        <f>CEILING('L Sized Pack'!I955/8000,1)</f>
        <v>0</v>
      </c>
      <c r="AP958">
        <f>CEILING('L Sized Pack'!J955/8000,1)</f>
        <v>0</v>
      </c>
      <c r="AQ958">
        <f>CEILING('L Sized Pack'!K955/8000,1)</f>
        <v>0</v>
      </c>
      <c r="AR958">
        <f>CEILING('L Sized Pack'!L955/8000,1)</f>
        <v>0</v>
      </c>
      <c r="AS958">
        <f>CEILING('L Sized Pack'!M955/8000,1)</f>
        <v>0</v>
      </c>
      <c r="AT958">
        <f t="shared" si="58"/>
        <v>0</v>
      </c>
      <c r="AV958">
        <f t="shared" si="59"/>
        <v>179.88</v>
      </c>
    </row>
    <row r="959" spans="1:48" x14ac:dyDescent="0.25">
      <c r="A959" t="s">
        <v>989</v>
      </c>
      <c r="B959" t="s">
        <v>57</v>
      </c>
      <c r="D959">
        <f>CEILING('L Sized Pack'!B956/1000,1)</f>
        <v>0</v>
      </c>
      <c r="E959">
        <f>CEILING('L Sized Pack'!C956/1000,1)</f>
        <v>0</v>
      </c>
      <c r="F959">
        <f>CEILING('L Sized Pack'!D956/1000,1)</f>
        <v>0</v>
      </c>
      <c r="G959">
        <f>CEILING('L Sized Pack'!E956/1000,1)</f>
        <v>0</v>
      </c>
      <c r="H959">
        <f>CEILING('L Sized Pack'!F956/1000,1)</f>
        <v>0</v>
      </c>
      <c r="I959">
        <f>CEILING('L Sized Pack'!G956/1000,1)</f>
        <v>0</v>
      </c>
      <c r="J959">
        <f>CEILING('L Sized Pack'!H956/1000,1)</f>
        <v>0</v>
      </c>
      <c r="K959">
        <f>CEILING('L Sized Pack'!I956/1000,1)</f>
        <v>0</v>
      </c>
      <c r="L959">
        <f>CEILING('L Sized Pack'!J956/1000,1)</f>
        <v>0</v>
      </c>
      <c r="M959">
        <f>CEILING('L Sized Pack'!K956/1000,1)</f>
        <v>0</v>
      </c>
      <c r="N959">
        <f>CEILING('L Sized Pack'!L956/1000,1)</f>
        <v>0</v>
      </c>
      <c r="O959">
        <f>CEILING('L Sized Pack'!M956/1000,1)</f>
        <v>0</v>
      </c>
      <c r="P959">
        <f t="shared" si="56"/>
        <v>0</v>
      </c>
      <c r="T959">
        <f>CEILING('L Sized Pack'!B956/5000,1)</f>
        <v>0</v>
      </c>
      <c r="U959">
        <f>CEILING('L Sized Pack'!C956/5000,1)</f>
        <v>0</v>
      </c>
      <c r="V959">
        <f>CEILING('L Sized Pack'!D956/5000,1)</f>
        <v>0</v>
      </c>
      <c r="W959">
        <f>CEILING('L Sized Pack'!E956/5000,1)</f>
        <v>0</v>
      </c>
      <c r="X959">
        <f>CEILING('L Sized Pack'!F956/5000,1)</f>
        <v>0</v>
      </c>
      <c r="Y959">
        <f>CEILING('L Sized Pack'!G956/5000,1)</f>
        <v>0</v>
      </c>
      <c r="Z959">
        <f>CEILING('L Sized Pack'!H956/5000,1)</f>
        <v>0</v>
      </c>
      <c r="AA959">
        <f>CEILING('L Sized Pack'!I956/5000,1)</f>
        <v>0</v>
      </c>
      <c r="AB959">
        <f>CEILING('L Sized Pack'!J956/5000,1)</f>
        <v>0</v>
      </c>
      <c r="AC959">
        <f>CEILING('L Sized Pack'!K956/5000,1)</f>
        <v>0</v>
      </c>
      <c r="AD959">
        <f>CEILING('L Sized Pack'!L956/5000,1)</f>
        <v>0</v>
      </c>
      <c r="AE959">
        <f>CEILING('L Sized Pack'!M956/5000,1)</f>
        <v>0</v>
      </c>
      <c r="AF959">
        <f t="shared" si="57"/>
        <v>0</v>
      </c>
      <c r="AH959">
        <f>CEILING('L Sized Pack'!B956/8000,1)</f>
        <v>0</v>
      </c>
      <c r="AI959">
        <f>CEILING('L Sized Pack'!C956/8000,1)</f>
        <v>0</v>
      </c>
      <c r="AJ959">
        <f>CEILING('L Sized Pack'!D956/8000,1)</f>
        <v>0</v>
      </c>
      <c r="AK959">
        <f>CEILING('L Sized Pack'!E956/8000,1)</f>
        <v>0</v>
      </c>
      <c r="AL959">
        <f>CEILING('L Sized Pack'!F956/8000,1)</f>
        <v>0</v>
      </c>
      <c r="AM959">
        <f>CEILING('L Sized Pack'!G956/8000,1)</f>
        <v>0</v>
      </c>
      <c r="AN959">
        <f>CEILING('L Sized Pack'!H956/8000,1)</f>
        <v>0</v>
      </c>
      <c r="AO959">
        <f>CEILING('L Sized Pack'!I956/8000,1)</f>
        <v>0</v>
      </c>
      <c r="AP959">
        <f>CEILING('L Sized Pack'!J956/8000,1)</f>
        <v>0</v>
      </c>
      <c r="AQ959">
        <f>CEILING('L Sized Pack'!K956/8000,1)</f>
        <v>0</v>
      </c>
      <c r="AR959">
        <f>CEILING('L Sized Pack'!L956/8000,1)</f>
        <v>0</v>
      </c>
      <c r="AS959">
        <f>CEILING('L Sized Pack'!M956/8000,1)</f>
        <v>0</v>
      </c>
      <c r="AT959">
        <f t="shared" si="58"/>
        <v>0</v>
      </c>
      <c r="AV959">
        <f t="shared" si="59"/>
        <v>179.88</v>
      </c>
    </row>
    <row r="960" spans="1:48" x14ac:dyDescent="0.25">
      <c r="A960" t="s">
        <v>990</v>
      </c>
      <c r="B960" t="s">
        <v>57</v>
      </c>
      <c r="D960">
        <f>CEILING('L Sized Pack'!B957/1000,1)</f>
        <v>0</v>
      </c>
      <c r="E960">
        <f>CEILING('L Sized Pack'!C957/1000,1)</f>
        <v>0</v>
      </c>
      <c r="F960">
        <f>CEILING('L Sized Pack'!D957/1000,1)</f>
        <v>0</v>
      </c>
      <c r="G960">
        <f>CEILING('L Sized Pack'!E957/1000,1)</f>
        <v>0</v>
      </c>
      <c r="H960">
        <f>CEILING('L Sized Pack'!F957/1000,1)</f>
        <v>0</v>
      </c>
      <c r="I960">
        <f>CEILING('L Sized Pack'!G957/1000,1)</f>
        <v>0</v>
      </c>
      <c r="J960">
        <f>CEILING('L Sized Pack'!H957/1000,1)</f>
        <v>0</v>
      </c>
      <c r="K960">
        <f>CEILING('L Sized Pack'!I957/1000,1)</f>
        <v>0</v>
      </c>
      <c r="L960">
        <f>CEILING('L Sized Pack'!J957/1000,1)</f>
        <v>0</v>
      </c>
      <c r="M960">
        <f>CEILING('L Sized Pack'!K957/1000,1)</f>
        <v>0</v>
      </c>
      <c r="N960">
        <f>CEILING('L Sized Pack'!L957/1000,1)</f>
        <v>0</v>
      </c>
      <c r="O960">
        <f>CEILING('L Sized Pack'!M957/1000,1)</f>
        <v>0</v>
      </c>
      <c r="P960">
        <f t="shared" si="56"/>
        <v>0</v>
      </c>
      <c r="T960">
        <f>CEILING('L Sized Pack'!B957/5000,1)</f>
        <v>0</v>
      </c>
      <c r="U960">
        <f>CEILING('L Sized Pack'!C957/5000,1)</f>
        <v>0</v>
      </c>
      <c r="V960">
        <f>CEILING('L Sized Pack'!D957/5000,1)</f>
        <v>0</v>
      </c>
      <c r="W960">
        <f>CEILING('L Sized Pack'!E957/5000,1)</f>
        <v>0</v>
      </c>
      <c r="X960">
        <f>CEILING('L Sized Pack'!F957/5000,1)</f>
        <v>0</v>
      </c>
      <c r="Y960">
        <f>CEILING('L Sized Pack'!G957/5000,1)</f>
        <v>0</v>
      </c>
      <c r="Z960">
        <f>CEILING('L Sized Pack'!H957/5000,1)</f>
        <v>0</v>
      </c>
      <c r="AA960">
        <f>CEILING('L Sized Pack'!I957/5000,1)</f>
        <v>0</v>
      </c>
      <c r="AB960">
        <f>CEILING('L Sized Pack'!J957/5000,1)</f>
        <v>0</v>
      </c>
      <c r="AC960">
        <f>CEILING('L Sized Pack'!K957/5000,1)</f>
        <v>0</v>
      </c>
      <c r="AD960">
        <f>CEILING('L Sized Pack'!L957/5000,1)</f>
        <v>0</v>
      </c>
      <c r="AE960">
        <f>CEILING('L Sized Pack'!M957/5000,1)</f>
        <v>0</v>
      </c>
      <c r="AF960">
        <f t="shared" si="57"/>
        <v>0</v>
      </c>
      <c r="AH960">
        <f>CEILING('L Sized Pack'!B957/8000,1)</f>
        <v>0</v>
      </c>
      <c r="AI960">
        <f>CEILING('L Sized Pack'!C957/8000,1)</f>
        <v>0</v>
      </c>
      <c r="AJ960">
        <f>CEILING('L Sized Pack'!D957/8000,1)</f>
        <v>0</v>
      </c>
      <c r="AK960">
        <f>CEILING('L Sized Pack'!E957/8000,1)</f>
        <v>0</v>
      </c>
      <c r="AL960">
        <f>CEILING('L Sized Pack'!F957/8000,1)</f>
        <v>0</v>
      </c>
      <c r="AM960">
        <f>CEILING('L Sized Pack'!G957/8000,1)</f>
        <v>0</v>
      </c>
      <c r="AN960">
        <f>CEILING('L Sized Pack'!H957/8000,1)</f>
        <v>0</v>
      </c>
      <c r="AO960">
        <f>CEILING('L Sized Pack'!I957/8000,1)</f>
        <v>0</v>
      </c>
      <c r="AP960">
        <f>CEILING('L Sized Pack'!J957/8000,1)</f>
        <v>0</v>
      </c>
      <c r="AQ960">
        <f>CEILING('L Sized Pack'!K957/8000,1)</f>
        <v>0</v>
      </c>
      <c r="AR960">
        <f>CEILING('L Sized Pack'!L957/8000,1)</f>
        <v>0</v>
      </c>
      <c r="AS960">
        <f>CEILING('L Sized Pack'!M957/8000,1)</f>
        <v>0</v>
      </c>
      <c r="AT960">
        <f t="shared" si="58"/>
        <v>0</v>
      </c>
      <c r="AV960">
        <f t="shared" si="59"/>
        <v>179.88</v>
      </c>
    </row>
    <row r="961" spans="1:48" x14ac:dyDescent="0.25">
      <c r="A961" t="s">
        <v>991</v>
      </c>
      <c r="B961" t="s">
        <v>57</v>
      </c>
      <c r="D961">
        <f>CEILING('L Sized Pack'!B958/1000,1)</f>
        <v>0</v>
      </c>
      <c r="E961">
        <f>CEILING('L Sized Pack'!C958/1000,1)</f>
        <v>0</v>
      </c>
      <c r="F961">
        <f>CEILING('L Sized Pack'!D958/1000,1)</f>
        <v>0</v>
      </c>
      <c r="G961">
        <f>CEILING('L Sized Pack'!E958/1000,1)</f>
        <v>0</v>
      </c>
      <c r="H961">
        <f>CEILING('L Sized Pack'!F958/1000,1)</f>
        <v>0</v>
      </c>
      <c r="I961">
        <f>CEILING('L Sized Pack'!G958/1000,1)</f>
        <v>0</v>
      </c>
      <c r="J961">
        <f>CEILING('L Sized Pack'!H958/1000,1)</f>
        <v>0</v>
      </c>
      <c r="K961">
        <f>CEILING('L Sized Pack'!I958/1000,1)</f>
        <v>0</v>
      </c>
      <c r="L961">
        <f>CEILING('L Sized Pack'!J958/1000,1)</f>
        <v>0</v>
      </c>
      <c r="M961">
        <f>CEILING('L Sized Pack'!K958/1000,1)</f>
        <v>0</v>
      </c>
      <c r="N961">
        <f>CEILING('L Sized Pack'!L958/1000,1)</f>
        <v>0</v>
      </c>
      <c r="O961">
        <f>CEILING('L Sized Pack'!M958/1000,1)</f>
        <v>0</v>
      </c>
      <c r="P961">
        <f t="shared" si="56"/>
        <v>0</v>
      </c>
      <c r="T961">
        <f>CEILING('L Sized Pack'!B958/5000,1)</f>
        <v>0</v>
      </c>
      <c r="U961">
        <f>CEILING('L Sized Pack'!C958/5000,1)</f>
        <v>0</v>
      </c>
      <c r="V961">
        <f>CEILING('L Sized Pack'!D958/5000,1)</f>
        <v>0</v>
      </c>
      <c r="W961">
        <f>CEILING('L Sized Pack'!E958/5000,1)</f>
        <v>0</v>
      </c>
      <c r="X961">
        <f>CEILING('L Sized Pack'!F958/5000,1)</f>
        <v>0</v>
      </c>
      <c r="Y961">
        <f>CEILING('L Sized Pack'!G958/5000,1)</f>
        <v>0</v>
      </c>
      <c r="Z961">
        <f>CEILING('L Sized Pack'!H958/5000,1)</f>
        <v>0</v>
      </c>
      <c r="AA961">
        <f>CEILING('L Sized Pack'!I958/5000,1)</f>
        <v>0</v>
      </c>
      <c r="AB961">
        <f>CEILING('L Sized Pack'!J958/5000,1)</f>
        <v>0</v>
      </c>
      <c r="AC961">
        <f>CEILING('L Sized Pack'!K958/5000,1)</f>
        <v>0</v>
      </c>
      <c r="AD961">
        <f>CEILING('L Sized Pack'!L958/5000,1)</f>
        <v>0</v>
      </c>
      <c r="AE961">
        <f>CEILING('L Sized Pack'!M958/5000,1)</f>
        <v>0</v>
      </c>
      <c r="AF961">
        <f t="shared" si="57"/>
        <v>0</v>
      </c>
      <c r="AH961">
        <f>CEILING('L Sized Pack'!B958/8000,1)</f>
        <v>0</v>
      </c>
      <c r="AI961">
        <f>CEILING('L Sized Pack'!C958/8000,1)</f>
        <v>0</v>
      </c>
      <c r="AJ961">
        <f>CEILING('L Sized Pack'!D958/8000,1)</f>
        <v>0</v>
      </c>
      <c r="AK961">
        <f>CEILING('L Sized Pack'!E958/8000,1)</f>
        <v>0</v>
      </c>
      <c r="AL961">
        <f>CEILING('L Sized Pack'!F958/8000,1)</f>
        <v>0</v>
      </c>
      <c r="AM961">
        <f>CEILING('L Sized Pack'!G958/8000,1)</f>
        <v>0</v>
      </c>
      <c r="AN961">
        <f>CEILING('L Sized Pack'!H958/8000,1)</f>
        <v>0</v>
      </c>
      <c r="AO961">
        <f>CEILING('L Sized Pack'!I958/8000,1)</f>
        <v>0</v>
      </c>
      <c r="AP961">
        <f>CEILING('L Sized Pack'!J958/8000,1)</f>
        <v>0</v>
      </c>
      <c r="AQ961">
        <f>CEILING('L Sized Pack'!K958/8000,1)</f>
        <v>0</v>
      </c>
      <c r="AR961">
        <f>CEILING('L Sized Pack'!L958/8000,1)</f>
        <v>0</v>
      </c>
      <c r="AS961">
        <f>CEILING('L Sized Pack'!M958/8000,1)</f>
        <v>0</v>
      </c>
      <c r="AT961">
        <f t="shared" si="58"/>
        <v>0</v>
      </c>
      <c r="AV961">
        <f t="shared" si="59"/>
        <v>179.88</v>
      </c>
    </row>
    <row r="962" spans="1:48" x14ac:dyDescent="0.25">
      <c r="A962" t="s">
        <v>992</v>
      </c>
      <c r="B962" t="s">
        <v>57</v>
      </c>
      <c r="D962">
        <f>CEILING('L Sized Pack'!B959/1000,1)</f>
        <v>0</v>
      </c>
      <c r="E962">
        <f>CEILING('L Sized Pack'!C959/1000,1)</f>
        <v>0</v>
      </c>
      <c r="F962">
        <f>CEILING('L Sized Pack'!D959/1000,1)</f>
        <v>0</v>
      </c>
      <c r="G962">
        <f>CEILING('L Sized Pack'!E959/1000,1)</f>
        <v>0</v>
      </c>
      <c r="H962">
        <f>CEILING('L Sized Pack'!F959/1000,1)</f>
        <v>0</v>
      </c>
      <c r="I962">
        <f>CEILING('L Sized Pack'!G959/1000,1)</f>
        <v>0</v>
      </c>
      <c r="J962">
        <f>CEILING('L Sized Pack'!H959/1000,1)</f>
        <v>0</v>
      </c>
      <c r="K962">
        <f>CEILING('L Sized Pack'!I959/1000,1)</f>
        <v>0</v>
      </c>
      <c r="L962">
        <f>CEILING('L Sized Pack'!J959/1000,1)</f>
        <v>5</v>
      </c>
      <c r="M962">
        <f>CEILING('L Sized Pack'!K959/1000,1)</f>
        <v>0</v>
      </c>
      <c r="N962">
        <f>CEILING('L Sized Pack'!L959/1000,1)</f>
        <v>0</v>
      </c>
      <c r="O962">
        <f>CEILING('L Sized Pack'!M959/1000,1)</f>
        <v>0</v>
      </c>
      <c r="P962">
        <f t="shared" si="56"/>
        <v>25</v>
      </c>
      <c r="T962">
        <f>CEILING('L Sized Pack'!B959/5000,1)</f>
        <v>0</v>
      </c>
      <c r="U962">
        <f>CEILING('L Sized Pack'!C959/5000,1)</f>
        <v>0</v>
      </c>
      <c r="V962">
        <f>CEILING('L Sized Pack'!D959/5000,1)</f>
        <v>0</v>
      </c>
      <c r="W962">
        <f>CEILING('L Sized Pack'!E959/5000,1)</f>
        <v>0</v>
      </c>
      <c r="X962">
        <f>CEILING('L Sized Pack'!F959/5000,1)</f>
        <v>0</v>
      </c>
      <c r="Y962">
        <f>CEILING('L Sized Pack'!G959/5000,1)</f>
        <v>0</v>
      </c>
      <c r="Z962">
        <f>CEILING('L Sized Pack'!H959/5000,1)</f>
        <v>0</v>
      </c>
      <c r="AA962">
        <f>CEILING('L Sized Pack'!I959/5000,1)</f>
        <v>0</v>
      </c>
      <c r="AB962">
        <f>CEILING('L Sized Pack'!J959/5000,1)</f>
        <v>1</v>
      </c>
      <c r="AC962">
        <f>CEILING('L Sized Pack'!K959/5000,1)</f>
        <v>0</v>
      </c>
      <c r="AD962">
        <f>CEILING('L Sized Pack'!L959/5000,1)</f>
        <v>0</v>
      </c>
      <c r="AE962">
        <f>CEILING('L Sized Pack'!M959/5000,1)</f>
        <v>0</v>
      </c>
      <c r="AF962">
        <f t="shared" si="57"/>
        <v>10</v>
      </c>
      <c r="AH962">
        <f>CEILING('L Sized Pack'!B959/8000,1)</f>
        <v>0</v>
      </c>
      <c r="AI962">
        <f>CEILING('L Sized Pack'!C959/8000,1)</f>
        <v>0</v>
      </c>
      <c r="AJ962">
        <f>CEILING('L Sized Pack'!D959/8000,1)</f>
        <v>0</v>
      </c>
      <c r="AK962">
        <f>CEILING('L Sized Pack'!E959/8000,1)</f>
        <v>0</v>
      </c>
      <c r="AL962">
        <f>CEILING('L Sized Pack'!F959/8000,1)</f>
        <v>0</v>
      </c>
      <c r="AM962">
        <f>CEILING('L Sized Pack'!G959/8000,1)</f>
        <v>0</v>
      </c>
      <c r="AN962">
        <f>CEILING('L Sized Pack'!H959/8000,1)</f>
        <v>0</v>
      </c>
      <c r="AO962">
        <f>CEILING('L Sized Pack'!I959/8000,1)</f>
        <v>0</v>
      </c>
      <c r="AP962">
        <f>CEILING('L Sized Pack'!J959/8000,1)</f>
        <v>1</v>
      </c>
      <c r="AQ962">
        <f>CEILING('L Sized Pack'!K959/8000,1)</f>
        <v>0</v>
      </c>
      <c r="AR962">
        <f>CEILING('L Sized Pack'!L959/8000,1)</f>
        <v>0</v>
      </c>
      <c r="AS962">
        <f>CEILING('L Sized Pack'!M959/8000,1)</f>
        <v>0</v>
      </c>
      <c r="AT962">
        <f t="shared" si="58"/>
        <v>15</v>
      </c>
      <c r="AV962">
        <f t="shared" si="59"/>
        <v>189.88</v>
      </c>
    </row>
    <row r="963" spans="1:48" x14ac:dyDescent="0.25">
      <c r="A963" t="s">
        <v>993</v>
      </c>
      <c r="B963" t="s">
        <v>57</v>
      </c>
      <c r="D963">
        <f>CEILING('L Sized Pack'!B960/1000,1)</f>
        <v>0</v>
      </c>
      <c r="E963">
        <f>CEILING('L Sized Pack'!C960/1000,1)</f>
        <v>0</v>
      </c>
      <c r="F963">
        <f>CEILING('L Sized Pack'!D960/1000,1)</f>
        <v>0</v>
      </c>
      <c r="G963">
        <f>CEILING('L Sized Pack'!E960/1000,1)</f>
        <v>0</v>
      </c>
      <c r="H963">
        <f>CEILING('L Sized Pack'!F960/1000,1)</f>
        <v>0</v>
      </c>
      <c r="I963">
        <f>CEILING('L Sized Pack'!G960/1000,1)</f>
        <v>0</v>
      </c>
      <c r="J963">
        <f>CEILING('L Sized Pack'!H960/1000,1)</f>
        <v>0</v>
      </c>
      <c r="K963">
        <f>CEILING('L Sized Pack'!I960/1000,1)</f>
        <v>0</v>
      </c>
      <c r="L963">
        <f>CEILING('L Sized Pack'!J960/1000,1)</f>
        <v>0</v>
      </c>
      <c r="M963">
        <f>CEILING('L Sized Pack'!K960/1000,1)</f>
        <v>0</v>
      </c>
      <c r="N963">
        <f>CEILING('L Sized Pack'!L960/1000,1)</f>
        <v>0</v>
      </c>
      <c r="O963">
        <f>CEILING('L Sized Pack'!M960/1000,1)</f>
        <v>0</v>
      </c>
      <c r="P963">
        <f t="shared" si="56"/>
        <v>0</v>
      </c>
      <c r="T963">
        <f>CEILING('L Sized Pack'!B960/5000,1)</f>
        <v>0</v>
      </c>
      <c r="U963">
        <f>CEILING('L Sized Pack'!C960/5000,1)</f>
        <v>0</v>
      </c>
      <c r="V963">
        <f>CEILING('L Sized Pack'!D960/5000,1)</f>
        <v>0</v>
      </c>
      <c r="W963">
        <f>CEILING('L Sized Pack'!E960/5000,1)</f>
        <v>0</v>
      </c>
      <c r="X963">
        <f>CEILING('L Sized Pack'!F960/5000,1)</f>
        <v>0</v>
      </c>
      <c r="Y963">
        <f>CEILING('L Sized Pack'!G960/5000,1)</f>
        <v>0</v>
      </c>
      <c r="Z963">
        <f>CEILING('L Sized Pack'!H960/5000,1)</f>
        <v>0</v>
      </c>
      <c r="AA963">
        <f>CEILING('L Sized Pack'!I960/5000,1)</f>
        <v>0</v>
      </c>
      <c r="AB963">
        <f>CEILING('L Sized Pack'!J960/5000,1)</f>
        <v>0</v>
      </c>
      <c r="AC963">
        <f>CEILING('L Sized Pack'!K960/5000,1)</f>
        <v>0</v>
      </c>
      <c r="AD963">
        <f>CEILING('L Sized Pack'!L960/5000,1)</f>
        <v>0</v>
      </c>
      <c r="AE963">
        <f>CEILING('L Sized Pack'!M960/5000,1)</f>
        <v>0</v>
      </c>
      <c r="AF963">
        <f t="shared" si="57"/>
        <v>0</v>
      </c>
      <c r="AH963">
        <f>CEILING('L Sized Pack'!B960/8000,1)</f>
        <v>0</v>
      </c>
      <c r="AI963">
        <f>CEILING('L Sized Pack'!C960/8000,1)</f>
        <v>0</v>
      </c>
      <c r="AJ963">
        <f>CEILING('L Sized Pack'!D960/8000,1)</f>
        <v>0</v>
      </c>
      <c r="AK963">
        <f>CEILING('L Sized Pack'!E960/8000,1)</f>
        <v>0</v>
      </c>
      <c r="AL963">
        <f>CEILING('L Sized Pack'!F960/8000,1)</f>
        <v>0</v>
      </c>
      <c r="AM963">
        <f>CEILING('L Sized Pack'!G960/8000,1)</f>
        <v>0</v>
      </c>
      <c r="AN963">
        <f>CEILING('L Sized Pack'!H960/8000,1)</f>
        <v>0</v>
      </c>
      <c r="AO963">
        <f>CEILING('L Sized Pack'!I960/8000,1)</f>
        <v>0</v>
      </c>
      <c r="AP963">
        <f>CEILING('L Sized Pack'!J960/8000,1)</f>
        <v>0</v>
      </c>
      <c r="AQ963">
        <f>CEILING('L Sized Pack'!K960/8000,1)</f>
        <v>0</v>
      </c>
      <c r="AR963">
        <f>CEILING('L Sized Pack'!L960/8000,1)</f>
        <v>0</v>
      </c>
      <c r="AS963">
        <f>CEILING('L Sized Pack'!M960/8000,1)</f>
        <v>0</v>
      </c>
      <c r="AT963">
        <f t="shared" si="58"/>
        <v>0</v>
      </c>
      <c r="AV963">
        <f t="shared" si="59"/>
        <v>179.88</v>
      </c>
    </row>
    <row r="964" spans="1:48" x14ac:dyDescent="0.25">
      <c r="A964" t="s">
        <v>994</v>
      </c>
      <c r="B964" t="s">
        <v>57</v>
      </c>
      <c r="D964">
        <f>CEILING('L Sized Pack'!B961/1000,1)</f>
        <v>0</v>
      </c>
      <c r="E964">
        <f>CEILING('L Sized Pack'!C961/1000,1)</f>
        <v>0</v>
      </c>
      <c r="F964">
        <f>CEILING('L Sized Pack'!D961/1000,1)</f>
        <v>0</v>
      </c>
      <c r="G964">
        <f>CEILING('L Sized Pack'!E961/1000,1)</f>
        <v>0</v>
      </c>
      <c r="H964">
        <f>CEILING('L Sized Pack'!F961/1000,1)</f>
        <v>0</v>
      </c>
      <c r="I964">
        <f>CEILING('L Sized Pack'!G961/1000,1)</f>
        <v>0</v>
      </c>
      <c r="J964">
        <f>CEILING('L Sized Pack'!H961/1000,1)</f>
        <v>0</v>
      </c>
      <c r="K964">
        <f>CEILING('L Sized Pack'!I961/1000,1)</f>
        <v>0</v>
      </c>
      <c r="L964">
        <f>CEILING('L Sized Pack'!J961/1000,1)</f>
        <v>0</v>
      </c>
      <c r="M964">
        <f>CEILING('L Sized Pack'!K961/1000,1)</f>
        <v>0</v>
      </c>
      <c r="N964">
        <f>CEILING('L Sized Pack'!L961/1000,1)</f>
        <v>0</v>
      </c>
      <c r="O964">
        <f>CEILING('L Sized Pack'!M961/1000,1)</f>
        <v>0</v>
      </c>
      <c r="P964">
        <f t="shared" si="56"/>
        <v>0</v>
      </c>
      <c r="T964">
        <f>CEILING('L Sized Pack'!B961/5000,1)</f>
        <v>0</v>
      </c>
      <c r="U964">
        <f>CEILING('L Sized Pack'!C961/5000,1)</f>
        <v>0</v>
      </c>
      <c r="V964">
        <f>CEILING('L Sized Pack'!D961/5000,1)</f>
        <v>0</v>
      </c>
      <c r="W964">
        <f>CEILING('L Sized Pack'!E961/5000,1)</f>
        <v>0</v>
      </c>
      <c r="X964">
        <f>CEILING('L Sized Pack'!F961/5000,1)</f>
        <v>0</v>
      </c>
      <c r="Y964">
        <f>CEILING('L Sized Pack'!G961/5000,1)</f>
        <v>0</v>
      </c>
      <c r="Z964">
        <f>CEILING('L Sized Pack'!H961/5000,1)</f>
        <v>0</v>
      </c>
      <c r="AA964">
        <f>CEILING('L Sized Pack'!I961/5000,1)</f>
        <v>0</v>
      </c>
      <c r="AB964">
        <f>CEILING('L Sized Pack'!J961/5000,1)</f>
        <v>0</v>
      </c>
      <c r="AC964">
        <f>CEILING('L Sized Pack'!K961/5000,1)</f>
        <v>0</v>
      </c>
      <c r="AD964">
        <f>CEILING('L Sized Pack'!L961/5000,1)</f>
        <v>0</v>
      </c>
      <c r="AE964">
        <f>CEILING('L Sized Pack'!M961/5000,1)</f>
        <v>0</v>
      </c>
      <c r="AF964">
        <f t="shared" si="57"/>
        <v>0</v>
      </c>
      <c r="AH964">
        <f>CEILING('L Sized Pack'!B961/8000,1)</f>
        <v>0</v>
      </c>
      <c r="AI964">
        <f>CEILING('L Sized Pack'!C961/8000,1)</f>
        <v>0</v>
      </c>
      <c r="AJ964">
        <f>CEILING('L Sized Pack'!D961/8000,1)</f>
        <v>0</v>
      </c>
      <c r="AK964">
        <f>CEILING('L Sized Pack'!E961/8000,1)</f>
        <v>0</v>
      </c>
      <c r="AL964">
        <f>CEILING('L Sized Pack'!F961/8000,1)</f>
        <v>0</v>
      </c>
      <c r="AM964">
        <f>CEILING('L Sized Pack'!G961/8000,1)</f>
        <v>0</v>
      </c>
      <c r="AN964">
        <f>CEILING('L Sized Pack'!H961/8000,1)</f>
        <v>0</v>
      </c>
      <c r="AO964">
        <f>CEILING('L Sized Pack'!I961/8000,1)</f>
        <v>0</v>
      </c>
      <c r="AP964">
        <f>CEILING('L Sized Pack'!J961/8000,1)</f>
        <v>0</v>
      </c>
      <c r="AQ964">
        <f>CEILING('L Sized Pack'!K961/8000,1)</f>
        <v>0</v>
      </c>
      <c r="AR964">
        <f>CEILING('L Sized Pack'!L961/8000,1)</f>
        <v>0</v>
      </c>
      <c r="AS964">
        <f>CEILING('L Sized Pack'!M961/8000,1)</f>
        <v>0</v>
      </c>
      <c r="AT964">
        <f t="shared" si="58"/>
        <v>0</v>
      </c>
      <c r="AV964">
        <f t="shared" si="59"/>
        <v>179.88</v>
      </c>
    </row>
    <row r="965" spans="1:48" x14ac:dyDescent="0.25">
      <c r="A965" t="s">
        <v>995</v>
      </c>
      <c r="B965" t="s">
        <v>57</v>
      </c>
      <c r="D965">
        <f>CEILING('L Sized Pack'!B962/1000,1)</f>
        <v>0</v>
      </c>
      <c r="E965">
        <f>CEILING('L Sized Pack'!C962/1000,1)</f>
        <v>0</v>
      </c>
      <c r="F965">
        <f>CEILING('L Sized Pack'!D962/1000,1)</f>
        <v>0</v>
      </c>
      <c r="G965">
        <f>CEILING('L Sized Pack'!E962/1000,1)</f>
        <v>0</v>
      </c>
      <c r="H965">
        <f>CEILING('L Sized Pack'!F962/1000,1)</f>
        <v>0</v>
      </c>
      <c r="I965">
        <f>CEILING('L Sized Pack'!G962/1000,1)</f>
        <v>0</v>
      </c>
      <c r="J965">
        <f>CEILING('L Sized Pack'!H962/1000,1)</f>
        <v>0</v>
      </c>
      <c r="K965">
        <f>CEILING('L Sized Pack'!I962/1000,1)</f>
        <v>0</v>
      </c>
      <c r="L965">
        <f>CEILING('L Sized Pack'!J962/1000,1)</f>
        <v>0</v>
      </c>
      <c r="M965">
        <f>CEILING('L Sized Pack'!K962/1000,1)</f>
        <v>0</v>
      </c>
      <c r="N965">
        <f>CEILING('L Sized Pack'!L962/1000,1)</f>
        <v>0</v>
      </c>
      <c r="O965">
        <f>CEILING('L Sized Pack'!M962/1000,1)</f>
        <v>0</v>
      </c>
      <c r="P965">
        <f t="shared" si="56"/>
        <v>0</v>
      </c>
      <c r="T965">
        <f>CEILING('L Sized Pack'!B962/5000,1)</f>
        <v>0</v>
      </c>
      <c r="U965">
        <f>CEILING('L Sized Pack'!C962/5000,1)</f>
        <v>0</v>
      </c>
      <c r="V965">
        <f>CEILING('L Sized Pack'!D962/5000,1)</f>
        <v>0</v>
      </c>
      <c r="W965">
        <f>CEILING('L Sized Pack'!E962/5000,1)</f>
        <v>0</v>
      </c>
      <c r="X965">
        <f>CEILING('L Sized Pack'!F962/5000,1)</f>
        <v>0</v>
      </c>
      <c r="Y965">
        <f>CEILING('L Sized Pack'!G962/5000,1)</f>
        <v>0</v>
      </c>
      <c r="Z965">
        <f>CEILING('L Sized Pack'!H962/5000,1)</f>
        <v>0</v>
      </c>
      <c r="AA965">
        <f>CEILING('L Sized Pack'!I962/5000,1)</f>
        <v>0</v>
      </c>
      <c r="AB965">
        <f>CEILING('L Sized Pack'!J962/5000,1)</f>
        <v>0</v>
      </c>
      <c r="AC965">
        <f>CEILING('L Sized Pack'!K962/5000,1)</f>
        <v>0</v>
      </c>
      <c r="AD965">
        <f>CEILING('L Sized Pack'!L962/5000,1)</f>
        <v>0</v>
      </c>
      <c r="AE965">
        <f>CEILING('L Sized Pack'!M962/5000,1)</f>
        <v>0</v>
      </c>
      <c r="AF965">
        <f t="shared" si="57"/>
        <v>0</v>
      </c>
      <c r="AH965">
        <f>CEILING('L Sized Pack'!B962/8000,1)</f>
        <v>0</v>
      </c>
      <c r="AI965">
        <f>CEILING('L Sized Pack'!C962/8000,1)</f>
        <v>0</v>
      </c>
      <c r="AJ965">
        <f>CEILING('L Sized Pack'!D962/8000,1)</f>
        <v>0</v>
      </c>
      <c r="AK965">
        <f>CEILING('L Sized Pack'!E962/8000,1)</f>
        <v>0</v>
      </c>
      <c r="AL965">
        <f>CEILING('L Sized Pack'!F962/8000,1)</f>
        <v>0</v>
      </c>
      <c r="AM965">
        <f>CEILING('L Sized Pack'!G962/8000,1)</f>
        <v>0</v>
      </c>
      <c r="AN965">
        <f>CEILING('L Sized Pack'!H962/8000,1)</f>
        <v>0</v>
      </c>
      <c r="AO965">
        <f>CEILING('L Sized Pack'!I962/8000,1)</f>
        <v>0</v>
      </c>
      <c r="AP965">
        <f>CEILING('L Sized Pack'!J962/8000,1)</f>
        <v>0</v>
      </c>
      <c r="AQ965">
        <f>CEILING('L Sized Pack'!K962/8000,1)</f>
        <v>0</v>
      </c>
      <c r="AR965">
        <f>CEILING('L Sized Pack'!L962/8000,1)</f>
        <v>0</v>
      </c>
      <c r="AS965">
        <f>CEILING('L Sized Pack'!M962/8000,1)</f>
        <v>0</v>
      </c>
      <c r="AT965">
        <f t="shared" si="58"/>
        <v>0</v>
      </c>
      <c r="AV965">
        <f t="shared" si="59"/>
        <v>179.88</v>
      </c>
    </row>
    <row r="966" spans="1:48" x14ac:dyDescent="0.25">
      <c r="A966" t="s">
        <v>996</v>
      </c>
      <c r="B966" t="s">
        <v>57</v>
      </c>
      <c r="D966">
        <f>CEILING('L Sized Pack'!B963/1000,1)</f>
        <v>0</v>
      </c>
      <c r="E966">
        <f>CEILING('L Sized Pack'!C963/1000,1)</f>
        <v>0</v>
      </c>
      <c r="F966">
        <f>CEILING('L Sized Pack'!D963/1000,1)</f>
        <v>0</v>
      </c>
      <c r="G966">
        <f>CEILING('L Sized Pack'!E963/1000,1)</f>
        <v>0</v>
      </c>
      <c r="H966">
        <f>CEILING('L Sized Pack'!F963/1000,1)</f>
        <v>0</v>
      </c>
      <c r="I966">
        <f>CEILING('L Sized Pack'!G963/1000,1)</f>
        <v>0</v>
      </c>
      <c r="J966">
        <f>CEILING('L Sized Pack'!H963/1000,1)</f>
        <v>0</v>
      </c>
      <c r="K966">
        <f>CEILING('L Sized Pack'!I963/1000,1)</f>
        <v>0</v>
      </c>
      <c r="L966">
        <f>CEILING('L Sized Pack'!J963/1000,1)</f>
        <v>0</v>
      </c>
      <c r="M966">
        <f>CEILING('L Sized Pack'!K963/1000,1)</f>
        <v>0</v>
      </c>
      <c r="N966">
        <f>CEILING('L Sized Pack'!L963/1000,1)</f>
        <v>0</v>
      </c>
      <c r="O966">
        <f>CEILING('L Sized Pack'!M963/1000,1)</f>
        <v>0</v>
      </c>
      <c r="P966">
        <f t="shared" si="56"/>
        <v>0</v>
      </c>
      <c r="T966">
        <f>CEILING('L Sized Pack'!B963/5000,1)</f>
        <v>0</v>
      </c>
      <c r="U966">
        <f>CEILING('L Sized Pack'!C963/5000,1)</f>
        <v>0</v>
      </c>
      <c r="V966">
        <f>CEILING('L Sized Pack'!D963/5000,1)</f>
        <v>0</v>
      </c>
      <c r="W966">
        <f>CEILING('L Sized Pack'!E963/5000,1)</f>
        <v>0</v>
      </c>
      <c r="X966">
        <f>CEILING('L Sized Pack'!F963/5000,1)</f>
        <v>0</v>
      </c>
      <c r="Y966">
        <f>CEILING('L Sized Pack'!G963/5000,1)</f>
        <v>0</v>
      </c>
      <c r="Z966">
        <f>CEILING('L Sized Pack'!H963/5000,1)</f>
        <v>0</v>
      </c>
      <c r="AA966">
        <f>CEILING('L Sized Pack'!I963/5000,1)</f>
        <v>0</v>
      </c>
      <c r="AB966">
        <f>CEILING('L Sized Pack'!J963/5000,1)</f>
        <v>0</v>
      </c>
      <c r="AC966">
        <f>CEILING('L Sized Pack'!K963/5000,1)</f>
        <v>0</v>
      </c>
      <c r="AD966">
        <f>CEILING('L Sized Pack'!L963/5000,1)</f>
        <v>0</v>
      </c>
      <c r="AE966">
        <f>CEILING('L Sized Pack'!M963/5000,1)</f>
        <v>0</v>
      </c>
      <c r="AF966">
        <f t="shared" si="57"/>
        <v>0</v>
      </c>
      <c r="AH966">
        <f>CEILING('L Sized Pack'!B963/8000,1)</f>
        <v>0</v>
      </c>
      <c r="AI966">
        <f>CEILING('L Sized Pack'!C963/8000,1)</f>
        <v>0</v>
      </c>
      <c r="AJ966">
        <f>CEILING('L Sized Pack'!D963/8000,1)</f>
        <v>0</v>
      </c>
      <c r="AK966">
        <f>CEILING('L Sized Pack'!E963/8000,1)</f>
        <v>0</v>
      </c>
      <c r="AL966">
        <f>CEILING('L Sized Pack'!F963/8000,1)</f>
        <v>0</v>
      </c>
      <c r="AM966">
        <f>CEILING('L Sized Pack'!G963/8000,1)</f>
        <v>0</v>
      </c>
      <c r="AN966">
        <f>CEILING('L Sized Pack'!H963/8000,1)</f>
        <v>0</v>
      </c>
      <c r="AO966">
        <f>CEILING('L Sized Pack'!I963/8000,1)</f>
        <v>0</v>
      </c>
      <c r="AP966">
        <f>CEILING('L Sized Pack'!J963/8000,1)</f>
        <v>0</v>
      </c>
      <c r="AQ966">
        <f>CEILING('L Sized Pack'!K963/8000,1)</f>
        <v>0</v>
      </c>
      <c r="AR966">
        <f>CEILING('L Sized Pack'!L963/8000,1)</f>
        <v>0</v>
      </c>
      <c r="AS966">
        <f>CEILING('L Sized Pack'!M963/8000,1)</f>
        <v>0</v>
      </c>
      <c r="AT966">
        <f t="shared" si="58"/>
        <v>0</v>
      </c>
      <c r="AV966">
        <f t="shared" si="59"/>
        <v>179.88</v>
      </c>
    </row>
    <row r="967" spans="1:48" x14ac:dyDescent="0.25">
      <c r="A967" t="s">
        <v>997</v>
      </c>
      <c r="B967" t="s">
        <v>39</v>
      </c>
      <c r="D967">
        <f>CEILING('L Sized Pack'!B964/1000,1)</f>
        <v>0</v>
      </c>
      <c r="E967">
        <f>CEILING('L Sized Pack'!C964/1000,1)</f>
        <v>0</v>
      </c>
      <c r="F967">
        <f>CEILING('L Sized Pack'!D964/1000,1)</f>
        <v>0</v>
      </c>
      <c r="G967">
        <f>CEILING('L Sized Pack'!E964/1000,1)</f>
        <v>0</v>
      </c>
      <c r="H967">
        <f>CEILING('L Sized Pack'!F964/1000,1)</f>
        <v>0</v>
      </c>
      <c r="I967">
        <f>CEILING('L Sized Pack'!G964/1000,1)</f>
        <v>0</v>
      </c>
      <c r="J967">
        <f>CEILING('L Sized Pack'!H964/1000,1)</f>
        <v>0</v>
      </c>
      <c r="K967">
        <f>CEILING('L Sized Pack'!I964/1000,1)</f>
        <v>0</v>
      </c>
      <c r="L967">
        <f>CEILING('L Sized Pack'!J964/1000,1)</f>
        <v>7</v>
      </c>
      <c r="M967">
        <f>CEILING('L Sized Pack'!K964/1000,1)</f>
        <v>0</v>
      </c>
      <c r="N967">
        <f>CEILING('L Sized Pack'!L964/1000,1)</f>
        <v>0</v>
      </c>
      <c r="O967">
        <f>CEILING('L Sized Pack'!M964/1000,1)</f>
        <v>0</v>
      </c>
      <c r="P967">
        <f t="shared" si="56"/>
        <v>35</v>
      </c>
      <c r="T967">
        <f>CEILING('L Sized Pack'!B964/5000,1)</f>
        <v>0</v>
      </c>
      <c r="U967">
        <f>CEILING('L Sized Pack'!C964/5000,1)</f>
        <v>0</v>
      </c>
      <c r="V967">
        <f>CEILING('L Sized Pack'!D964/5000,1)</f>
        <v>0</v>
      </c>
      <c r="W967">
        <f>CEILING('L Sized Pack'!E964/5000,1)</f>
        <v>0</v>
      </c>
      <c r="X967">
        <f>CEILING('L Sized Pack'!F964/5000,1)</f>
        <v>0</v>
      </c>
      <c r="Y967">
        <f>CEILING('L Sized Pack'!G964/5000,1)</f>
        <v>0</v>
      </c>
      <c r="Z967">
        <f>CEILING('L Sized Pack'!H964/5000,1)</f>
        <v>0</v>
      </c>
      <c r="AA967">
        <f>CEILING('L Sized Pack'!I964/5000,1)</f>
        <v>0</v>
      </c>
      <c r="AB967">
        <f>CEILING('L Sized Pack'!J964/5000,1)</f>
        <v>2</v>
      </c>
      <c r="AC967">
        <f>CEILING('L Sized Pack'!K964/5000,1)</f>
        <v>0</v>
      </c>
      <c r="AD967">
        <f>CEILING('L Sized Pack'!L964/5000,1)</f>
        <v>0</v>
      </c>
      <c r="AE967">
        <f>CEILING('L Sized Pack'!M964/5000,1)</f>
        <v>0</v>
      </c>
      <c r="AF967">
        <f t="shared" si="57"/>
        <v>20</v>
      </c>
      <c r="AH967">
        <f>CEILING('L Sized Pack'!B964/8000,1)</f>
        <v>0</v>
      </c>
      <c r="AI967">
        <f>CEILING('L Sized Pack'!C964/8000,1)</f>
        <v>0</v>
      </c>
      <c r="AJ967">
        <f>CEILING('L Sized Pack'!D964/8000,1)</f>
        <v>0</v>
      </c>
      <c r="AK967">
        <f>CEILING('L Sized Pack'!E964/8000,1)</f>
        <v>0</v>
      </c>
      <c r="AL967">
        <f>CEILING('L Sized Pack'!F964/8000,1)</f>
        <v>0</v>
      </c>
      <c r="AM967">
        <f>CEILING('L Sized Pack'!G964/8000,1)</f>
        <v>0</v>
      </c>
      <c r="AN967">
        <f>CEILING('L Sized Pack'!H964/8000,1)</f>
        <v>0</v>
      </c>
      <c r="AO967">
        <f>CEILING('L Sized Pack'!I964/8000,1)</f>
        <v>0</v>
      </c>
      <c r="AP967">
        <f>CEILING('L Sized Pack'!J964/8000,1)</f>
        <v>1</v>
      </c>
      <c r="AQ967">
        <f>CEILING('L Sized Pack'!K964/8000,1)</f>
        <v>0</v>
      </c>
      <c r="AR967">
        <f>CEILING('L Sized Pack'!L964/8000,1)</f>
        <v>0</v>
      </c>
      <c r="AS967">
        <f>CEILING('L Sized Pack'!M964/8000,1)</f>
        <v>0</v>
      </c>
      <c r="AT967">
        <f t="shared" si="58"/>
        <v>15</v>
      </c>
      <c r="AV967">
        <f t="shared" si="59"/>
        <v>194.88</v>
      </c>
    </row>
    <row r="968" spans="1:48" x14ac:dyDescent="0.25">
      <c r="A968" t="s">
        <v>998</v>
      </c>
      <c r="B968" t="s">
        <v>57</v>
      </c>
      <c r="D968">
        <f>CEILING('L Sized Pack'!B965/1000,1)</f>
        <v>0</v>
      </c>
      <c r="E968">
        <f>CEILING('L Sized Pack'!C965/1000,1)</f>
        <v>0</v>
      </c>
      <c r="F968">
        <f>CEILING('L Sized Pack'!D965/1000,1)</f>
        <v>0</v>
      </c>
      <c r="G968">
        <f>CEILING('L Sized Pack'!E965/1000,1)</f>
        <v>0</v>
      </c>
      <c r="H968">
        <f>CEILING('L Sized Pack'!F965/1000,1)</f>
        <v>0</v>
      </c>
      <c r="I968">
        <f>CEILING('L Sized Pack'!G965/1000,1)</f>
        <v>0</v>
      </c>
      <c r="J968">
        <f>CEILING('L Sized Pack'!H965/1000,1)</f>
        <v>0</v>
      </c>
      <c r="K968">
        <f>CEILING('L Sized Pack'!I965/1000,1)</f>
        <v>0</v>
      </c>
      <c r="L968">
        <f>CEILING('L Sized Pack'!J965/1000,1)</f>
        <v>0</v>
      </c>
      <c r="M968">
        <f>CEILING('L Sized Pack'!K965/1000,1)</f>
        <v>0</v>
      </c>
      <c r="N968">
        <f>CEILING('L Sized Pack'!L965/1000,1)</f>
        <v>0</v>
      </c>
      <c r="O968">
        <f>CEILING('L Sized Pack'!M965/1000,1)</f>
        <v>2</v>
      </c>
      <c r="P968">
        <f t="shared" si="56"/>
        <v>10</v>
      </c>
      <c r="T968">
        <f>CEILING('L Sized Pack'!B965/5000,1)</f>
        <v>0</v>
      </c>
      <c r="U968">
        <f>CEILING('L Sized Pack'!C965/5000,1)</f>
        <v>0</v>
      </c>
      <c r="V968">
        <f>CEILING('L Sized Pack'!D965/5000,1)</f>
        <v>0</v>
      </c>
      <c r="W968">
        <f>CEILING('L Sized Pack'!E965/5000,1)</f>
        <v>0</v>
      </c>
      <c r="X968">
        <f>CEILING('L Sized Pack'!F965/5000,1)</f>
        <v>0</v>
      </c>
      <c r="Y968">
        <f>CEILING('L Sized Pack'!G965/5000,1)</f>
        <v>0</v>
      </c>
      <c r="Z968">
        <f>CEILING('L Sized Pack'!H965/5000,1)</f>
        <v>0</v>
      </c>
      <c r="AA968">
        <f>CEILING('L Sized Pack'!I965/5000,1)</f>
        <v>0</v>
      </c>
      <c r="AB968">
        <f>CEILING('L Sized Pack'!J965/5000,1)</f>
        <v>0</v>
      </c>
      <c r="AC968">
        <f>CEILING('L Sized Pack'!K965/5000,1)</f>
        <v>0</v>
      </c>
      <c r="AD968">
        <f>CEILING('L Sized Pack'!L965/5000,1)</f>
        <v>0</v>
      </c>
      <c r="AE968">
        <f>CEILING('L Sized Pack'!M965/5000,1)</f>
        <v>1</v>
      </c>
      <c r="AF968">
        <f t="shared" si="57"/>
        <v>10</v>
      </c>
      <c r="AH968">
        <f>CEILING('L Sized Pack'!B965/8000,1)</f>
        <v>0</v>
      </c>
      <c r="AI968">
        <f>CEILING('L Sized Pack'!C965/8000,1)</f>
        <v>0</v>
      </c>
      <c r="AJ968">
        <f>CEILING('L Sized Pack'!D965/8000,1)</f>
        <v>0</v>
      </c>
      <c r="AK968">
        <f>CEILING('L Sized Pack'!E965/8000,1)</f>
        <v>0</v>
      </c>
      <c r="AL968">
        <f>CEILING('L Sized Pack'!F965/8000,1)</f>
        <v>0</v>
      </c>
      <c r="AM968">
        <f>CEILING('L Sized Pack'!G965/8000,1)</f>
        <v>0</v>
      </c>
      <c r="AN968">
        <f>CEILING('L Sized Pack'!H965/8000,1)</f>
        <v>0</v>
      </c>
      <c r="AO968">
        <f>CEILING('L Sized Pack'!I965/8000,1)</f>
        <v>0</v>
      </c>
      <c r="AP968">
        <f>CEILING('L Sized Pack'!J965/8000,1)</f>
        <v>0</v>
      </c>
      <c r="AQ968">
        <f>CEILING('L Sized Pack'!K965/8000,1)</f>
        <v>0</v>
      </c>
      <c r="AR968">
        <f>CEILING('L Sized Pack'!L965/8000,1)</f>
        <v>0</v>
      </c>
      <c r="AS968">
        <f>CEILING('L Sized Pack'!M965/8000,1)</f>
        <v>1</v>
      </c>
      <c r="AT968">
        <f t="shared" si="58"/>
        <v>15</v>
      </c>
      <c r="AV968">
        <f t="shared" si="59"/>
        <v>189.88</v>
      </c>
    </row>
    <row r="969" spans="1:48" x14ac:dyDescent="0.25">
      <c r="A969" t="s">
        <v>999</v>
      </c>
      <c r="B969" t="s">
        <v>57</v>
      </c>
      <c r="D969">
        <f>CEILING('L Sized Pack'!B966/1000,1)</f>
        <v>0</v>
      </c>
      <c r="E969">
        <f>CEILING('L Sized Pack'!C966/1000,1)</f>
        <v>0</v>
      </c>
      <c r="F969">
        <f>CEILING('L Sized Pack'!D966/1000,1)</f>
        <v>0</v>
      </c>
      <c r="G969">
        <f>CEILING('L Sized Pack'!E966/1000,1)</f>
        <v>0</v>
      </c>
      <c r="H969">
        <f>CEILING('L Sized Pack'!F966/1000,1)</f>
        <v>0</v>
      </c>
      <c r="I969">
        <f>CEILING('L Sized Pack'!G966/1000,1)</f>
        <v>0</v>
      </c>
      <c r="J969">
        <f>CEILING('L Sized Pack'!H966/1000,1)</f>
        <v>0</v>
      </c>
      <c r="K969">
        <f>CEILING('L Sized Pack'!I966/1000,1)</f>
        <v>0</v>
      </c>
      <c r="L969">
        <f>CEILING('L Sized Pack'!J966/1000,1)</f>
        <v>3</v>
      </c>
      <c r="M969">
        <f>CEILING('L Sized Pack'!K966/1000,1)</f>
        <v>0</v>
      </c>
      <c r="N969">
        <f>CEILING('L Sized Pack'!L966/1000,1)</f>
        <v>0</v>
      </c>
      <c r="O969">
        <f>CEILING('L Sized Pack'!M966/1000,1)</f>
        <v>0</v>
      </c>
      <c r="P969">
        <f t="shared" si="56"/>
        <v>15</v>
      </c>
      <c r="T969">
        <f>CEILING('L Sized Pack'!B966/5000,1)</f>
        <v>0</v>
      </c>
      <c r="U969">
        <f>CEILING('L Sized Pack'!C966/5000,1)</f>
        <v>0</v>
      </c>
      <c r="V969">
        <f>CEILING('L Sized Pack'!D966/5000,1)</f>
        <v>0</v>
      </c>
      <c r="W969">
        <f>CEILING('L Sized Pack'!E966/5000,1)</f>
        <v>0</v>
      </c>
      <c r="X969">
        <f>CEILING('L Sized Pack'!F966/5000,1)</f>
        <v>0</v>
      </c>
      <c r="Y969">
        <f>CEILING('L Sized Pack'!G966/5000,1)</f>
        <v>0</v>
      </c>
      <c r="Z969">
        <f>CEILING('L Sized Pack'!H966/5000,1)</f>
        <v>0</v>
      </c>
      <c r="AA969">
        <f>CEILING('L Sized Pack'!I966/5000,1)</f>
        <v>0</v>
      </c>
      <c r="AB969">
        <f>CEILING('L Sized Pack'!J966/5000,1)</f>
        <v>1</v>
      </c>
      <c r="AC969">
        <f>CEILING('L Sized Pack'!K966/5000,1)</f>
        <v>0</v>
      </c>
      <c r="AD969">
        <f>CEILING('L Sized Pack'!L966/5000,1)</f>
        <v>0</v>
      </c>
      <c r="AE969">
        <f>CEILING('L Sized Pack'!M966/5000,1)</f>
        <v>0</v>
      </c>
      <c r="AF969">
        <f t="shared" si="57"/>
        <v>10</v>
      </c>
      <c r="AH969">
        <f>CEILING('L Sized Pack'!B966/8000,1)</f>
        <v>0</v>
      </c>
      <c r="AI969">
        <f>CEILING('L Sized Pack'!C966/8000,1)</f>
        <v>0</v>
      </c>
      <c r="AJ969">
        <f>CEILING('L Sized Pack'!D966/8000,1)</f>
        <v>0</v>
      </c>
      <c r="AK969">
        <f>CEILING('L Sized Pack'!E966/8000,1)</f>
        <v>0</v>
      </c>
      <c r="AL969">
        <f>CEILING('L Sized Pack'!F966/8000,1)</f>
        <v>0</v>
      </c>
      <c r="AM969">
        <f>CEILING('L Sized Pack'!G966/8000,1)</f>
        <v>0</v>
      </c>
      <c r="AN969">
        <f>CEILING('L Sized Pack'!H966/8000,1)</f>
        <v>0</v>
      </c>
      <c r="AO969">
        <f>CEILING('L Sized Pack'!I966/8000,1)</f>
        <v>0</v>
      </c>
      <c r="AP969">
        <f>CEILING('L Sized Pack'!J966/8000,1)</f>
        <v>1</v>
      </c>
      <c r="AQ969">
        <f>CEILING('L Sized Pack'!K966/8000,1)</f>
        <v>0</v>
      </c>
      <c r="AR969">
        <f>CEILING('L Sized Pack'!L966/8000,1)</f>
        <v>0</v>
      </c>
      <c r="AS969">
        <f>CEILING('L Sized Pack'!M966/8000,1)</f>
        <v>0</v>
      </c>
      <c r="AT969">
        <f t="shared" si="58"/>
        <v>15</v>
      </c>
      <c r="AV969">
        <f t="shared" si="59"/>
        <v>189.88</v>
      </c>
    </row>
    <row r="970" spans="1:48" x14ac:dyDescent="0.25">
      <c r="A970" t="s">
        <v>1000</v>
      </c>
      <c r="B970" t="s">
        <v>57</v>
      </c>
      <c r="D970">
        <f>CEILING('L Sized Pack'!B967/1000,1)</f>
        <v>0</v>
      </c>
      <c r="E970">
        <f>CEILING('L Sized Pack'!C967/1000,1)</f>
        <v>0</v>
      </c>
      <c r="F970">
        <f>CEILING('L Sized Pack'!D967/1000,1)</f>
        <v>0</v>
      </c>
      <c r="G970">
        <f>CEILING('L Sized Pack'!E967/1000,1)</f>
        <v>0</v>
      </c>
      <c r="H970">
        <f>CEILING('L Sized Pack'!F967/1000,1)</f>
        <v>0</v>
      </c>
      <c r="I970">
        <f>CEILING('L Sized Pack'!G967/1000,1)</f>
        <v>0</v>
      </c>
      <c r="J970">
        <f>CEILING('L Sized Pack'!H967/1000,1)</f>
        <v>0</v>
      </c>
      <c r="K970">
        <f>CEILING('L Sized Pack'!I967/1000,1)</f>
        <v>0</v>
      </c>
      <c r="L970">
        <f>CEILING('L Sized Pack'!J967/1000,1)</f>
        <v>0</v>
      </c>
      <c r="M970">
        <f>CEILING('L Sized Pack'!K967/1000,1)</f>
        <v>0</v>
      </c>
      <c r="N970">
        <f>CEILING('L Sized Pack'!L967/1000,1)</f>
        <v>0</v>
      </c>
      <c r="O970">
        <f>CEILING('L Sized Pack'!M967/1000,1)</f>
        <v>0</v>
      </c>
      <c r="P970">
        <f t="shared" si="56"/>
        <v>0</v>
      </c>
      <c r="T970">
        <f>CEILING('L Sized Pack'!B967/5000,1)</f>
        <v>0</v>
      </c>
      <c r="U970">
        <f>CEILING('L Sized Pack'!C967/5000,1)</f>
        <v>0</v>
      </c>
      <c r="V970">
        <f>CEILING('L Sized Pack'!D967/5000,1)</f>
        <v>0</v>
      </c>
      <c r="W970">
        <f>CEILING('L Sized Pack'!E967/5000,1)</f>
        <v>0</v>
      </c>
      <c r="X970">
        <f>CEILING('L Sized Pack'!F967/5000,1)</f>
        <v>0</v>
      </c>
      <c r="Y970">
        <f>CEILING('L Sized Pack'!G967/5000,1)</f>
        <v>0</v>
      </c>
      <c r="Z970">
        <f>CEILING('L Sized Pack'!H967/5000,1)</f>
        <v>0</v>
      </c>
      <c r="AA970">
        <f>CEILING('L Sized Pack'!I967/5000,1)</f>
        <v>0</v>
      </c>
      <c r="AB970">
        <f>CEILING('L Sized Pack'!J967/5000,1)</f>
        <v>0</v>
      </c>
      <c r="AC970">
        <f>CEILING('L Sized Pack'!K967/5000,1)</f>
        <v>0</v>
      </c>
      <c r="AD970">
        <f>CEILING('L Sized Pack'!L967/5000,1)</f>
        <v>0</v>
      </c>
      <c r="AE970">
        <f>CEILING('L Sized Pack'!M967/5000,1)</f>
        <v>0</v>
      </c>
      <c r="AF970">
        <f t="shared" si="57"/>
        <v>0</v>
      </c>
      <c r="AH970">
        <f>CEILING('L Sized Pack'!B967/8000,1)</f>
        <v>0</v>
      </c>
      <c r="AI970">
        <f>CEILING('L Sized Pack'!C967/8000,1)</f>
        <v>0</v>
      </c>
      <c r="AJ970">
        <f>CEILING('L Sized Pack'!D967/8000,1)</f>
        <v>0</v>
      </c>
      <c r="AK970">
        <f>CEILING('L Sized Pack'!E967/8000,1)</f>
        <v>0</v>
      </c>
      <c r="AL970">
        <f>CEILING('L Sized Pack'!F967/8000,1)</f>
        <v>0</v>
      </c>
      <c r="AM970">
        <f>CEILING('L Sized Pack'!G967/8000,1)</f>
        <v>0</v>
      </c>
      <c r="AN970">
        <f>CEILING('L Sized Pack'!H967/8000,1)</f>
        <v>0</v>
      </c>
      <c r="AO970">
        <f>CEILING('L Sized Pack'!I967/8000,1)</f>
        <v>0</v>
      </c>
      <c r="AP970">
        <f>CEILING('L Sized Pack'!J967/8000,1)</f>
        <v>0</v>
      </c>
      <c r="AQ970">
        <f>CEILING('L Sized Pack'!K967/8000,1)</f>
        <v>0</v>
      </c>
      <c r="AR970">
        <f>CEILING('L Sized Pack'!L967/8000,1)</f>
        <v>0</v>
      </c>
      <c r="AS970">
        <f>CEILING('L Sized Pack'!M967/8000,1)</f>
        <v>0</v>
      </c>
      <c r="AT970">
        <f t="shared" si="58"/>
        <v>0</v>
      </c>
      <c r="AV970">
        <f t="shared" si="59"/>
        <v>179.88</v>
      </c>
    </row>
    <row r="971" spans="1:48" x14ac:dyDescent="0.25">
      <c r="A971" t="s">
        <v>1001</v>
      </c>
      <c r="B971" t="s">
        <v>57</v>
      </c>
      <c r="D971">
        <f>CEILING('L Sized Pack'!B968/1000,1)</f>
        <v>0</v>
      </c>
      <c r="E971">
        <f>CEILING('L Sized Pack'!C968/1000,1)</f>
        <v>0</v>
      </c>
      <c r="F971">
        <f>CEILING('L Sized Pack'!D968/1000,1)</f>
        <v>0</v>
      </c>
      <c r="G971">
        <f>CEILING('L Sized Pack'!E968/1000,1)</f>
        <v>0</v>
      </c>
      <c r="H971">
        <f>CEILING('L Sized Pack'!F968/1000,1)</f>
        <v>0</v>
      </c>
      <c r="I971">
        <f>CEILING('L Sized Pack'!G968/1000,1)</f>
        <v>0</v>
      </c>
      <c r="J971">
        <f>CEILING('L Sized Pack'!H968/1000,1)</f>
        <v>0</v>
      </c>
      <c r="K971">
        <f>CEILING('L Sized Pack'!I968/1000,1)</f>
        <v>0</v>
      </c>
      <c r="L971">
        <f>CEILING('L Sized Pack'!J968/1000,1)</f>
        <v>0</v>
      </c>
      <c r="M971">
        <f>CEILING('L Sized Pack'!K968/1000,1)</f>
        <v>0</v>
      </c>
      <c r="N971">
        <f>CEILING('L Sized Pack'!L968/1000,1)</f>
        <v>0</v>
      </c>
      <c r="O971">
        <f>CEILING('L Sized Pack'!M968/1000,1)</f>
        <v>0</v>
      </c>
      <c r="P971">
        <f t="shared" ref="P971:P1009" si="60">SUM(D971:O971)*5</f>
        <v>0</v>
      </c>
      <c r="T971">
        <f>CEILING('L Sized Pack'!B968/5000,1)</f>
        <v>0</v>
      </c>
      <c r="U971">
        <f>CEILING('L Sized Pack'!C968/5000,1)</f>
        <v>0</v>
      </c>
      <c r="V971">
        <f>CEILING('L Sized Pack'!D968/5000,1)</f>
        <v>0</v>
      </c>
      <c r="W971">
        <f>CEILING('L Sized Pack'!E968/5000,1)</f>
        <v>0</v>
      </c>
      <c r="X971">
        <f>CEILING('L Sized Pack'!F968/5000,1)</f>
        <v>0</v>
      </c>
      <c r="Y971">
        <f>CEILING('L Sized Pack'!G968/5000,1)</f>
        <v>0</v>
      </c>
      <c r="Z971">
        <f>CEILING('L Sized Pack'!H968/5000,1)</f>
        <v>0</v>
      </c>
      <c r="AA971">
        <f>CEILING('L Sized Pack'!I968/5000,1)</f>
        <v>0</v>
      </c>
      <c r="AB971">
        <f>CEILING('L Sized Pack'!J968/5000,1)</f>
        <v>0</v>
      </c>
      <c r="AC971">
        <f>CEILING('L Sized Pack'!K968/5000,1)</f>
        <v>0</v>
      </c>
      <c r="AD971">
        <f>CEILING('L Sized Pack'!L968/5000,1)</f>
        <v>0</v>
      </c>
      <c r="AE971">
        <f>CEILING('L Sized Pack'!M968/5000,1)</f>
        <v>0</v>
      </c>
      <c r="AF971">
        <f t="shared" ref="AF971:AF1009" si="61">SUM(T971:AE971)*10</f>
        <v>0</v>
      </c>
      <c r="AH971">
        <f>CEILING('L Sized Pack'!B968/8000,1)</f>
        <v>0</v>
      </c>
      <c r="AI971">
        <f>CEILING('L Sized Pack'!C968/8000,1)</f>
        <v>0</v>
      </c>
      <c r="AJ971">
        <f>CEILING('L Sized Pack'!D968/8000,1)</f>
        <v>0</v>
      </c>
      <c r="AK971">
        <f>CEILING('L Sized Pack'!E968/8000,1)</f>
        <v>0</v>
      </c>
      <c r="AL971">
        <f>CEILING('L Sized Pack'!F968/8000,1)</f>
        <v>0</v>
      </c>
      <c r="AM971">
        <f>CEILING('L Sized Pack'!G968/8000,1)</f>
        <v>0</v>
      </c>
      <c r="AN971">
        <f>CEILING('L Sized Pack'!H968/8000,1)</f>
        <v>0</v>
      </c>
      <c r="AO971">
        <f>CEILING('L Sized Pack'!I968/8000,1)</f>
        <v>0</v>
      </c>
      <c r="AP971">
        <f>CEILING('L Sized Pack'!J968/8000,1)</f>
        <v>0</v>
      </c>
      <c r="AQ971">
        <f>CEILING('L Sized Pack'!K968/8000,1)</f>
        <v>0</v>
      </c>
      <c r="AR971">
        <f>CEILING('L Sized Pack'!L968/8000,1)</f>
        <v>0</v>
      </c>
      <c r="AS971">
        <f>CEILING('L Sized Pack'!M968/8000,1)</f>
        <v>0</v>
      </c>
      <c r="AT971">
        <f t="shared" ref="AT971:AT1009" si="62">SUM(AH971:AS971)*15</f>
        <v>0</v>
      </c>
      <c r="AV971">
        <f t="shared" ref="AV971:AV1009" si="63">MIN(AT971,AF971,P971)+14.99*12</f>
        <v>179.88</v>
      </c>
    </row>
    <row r="972" spans="1:48" x14ac:dyDescent="0.25">
      <c r="A972" t="s">
        <v>1002</v>
      </c>
      <c r="B972" t="s">
        <v>39</v>
      </c>
      <c r="D972">
        <f>CEILING('L Sized Pack'!B969/1000,1)</f>
        <v>0</v>
      </c>
      <c r="E972">
        <f>CEILING('L Sized Pack'!C969/1000,1)</f>
        <v>0</v>
      </c>
      <c r="F972">
        <f>CEILING('L Sized Pack'!D969/1000,1)</f>
        <v>0</v>
      </c>
      <c r="G972">
        <f>CEILING('L Sized Pack'!E969/1000,1)</f>
        <v>0</v>
      </c>
      <c r="H972">
        <f>CEILING('L Sized Pack'!F969/1000,1)</f>
        <v>0</v>
      </c>
      <c r="I972">
        <f>CEILING('L Sized Pack'!G969/1000,1)</f>
        <v>0</v>
      </c>
      <c r="J972">
        <f>CEILING('L Sized Pack'!H969/1000,1)</f>
        <v>0</v>
      </c>
      <c r="K972">
        <f>CEILING('L Sized Pack'!I969/1000,1)</f>
        <v>0</v>
      </c>
      <c r="L972">
        <f>CEILING('L Sized Pack'!J969/1000,1)</f>
        <v>0</v>
      </c>
      <c r="M972">
        <f>CEILING('L Sized Pack'!K969/1000,1)</f>
        <v>0</v>
      </c>
      <c r="N972">
        <f>CEILING('L Sized Pack'!L969/1000,1)</f>
        <v>0</v>
      </c>
      <c r="O972">
        <f>CEILING('L Sized Pack'!M969/1000,1)</f>
        <v>0</v>
      </c>
      <c r="P972">
        <f t="shared" si="60"/>
        <v>0</v>
      </c>
      <c r="T972">
        <f>CEILING('L Sized Pack'!B969/5000,1)</f>
        <v>0</v>
      </c>
      <c r="U972">
        <f>CEILING('L Sized Pack'!C969/5000,1)</f>
        <v>0</v>
      </c>
      <c r="V972">
        <f>CEILING('L Sized Pack'!D969/5000,1)</f>
        <v>0</v>
      </c>
      <c r="W972">
        <f>CEILING('L Sized Pack'!E969/5000,1)</f>
        <v>0</v>
      </c>
      <c r="X972">
        <f>CEILING('L Sized Pack'!F969/5000,1)</f>
        <v>0</v>
      </c>
      <c r="Y972">
        <f>CEILING('L Sized Pack'!G969/5000,1)</f>
        <v>0</v>
      </c>
      <c r="Z972">
        <f>CEILING('L Sized Pack'!H969/5000,1)</f>
        <v>0</v>
      </c>
      <c r="AA972">
        <f>CEILING('L Sized Pack'!I969/5000,1)</f>
        <v>0</v>
      </c>
      <c r="AB972">
        <f>CEILING('L Sized Pack'!J969/5000,1)</f>
        <v>0</v>
      </c>
      <c r="AC972">
        <f>CEILING('L Sized Pack'!K969/5000,1)</f>
        <v>0</v>
      </c>
      <c r="AD972">
        <f>CEILING('L Sized Pack'!L969/5000,1)</f>
        <v>0</v>
      </c>
      <c r="AE972">
        <f>CEILING('L Sized Pack'!M969/5000,1)</f>
        <v>0</v>
      </c>
      <c r="AF972">
        <f t="shared" si="61"/>
        <v>0</v>
      </c>
      <c r="AH972">
        <f>CEILING('L Sized Pack'!B969/8000,1)</f>
        <v>0</v>
      </c>
      <c r="AI972">
        <f>CEILING('L Sized Pack'!C969/8000,1)</f>
        <v>0</v>
      </c>
      <c r="AJ972">
        <f>CEILING('L Sized Pack'!D969/8000,1)</f>
        <v>0</v>
      </c>
      <c r="AK972">
        <f>CEILING('L Sized Pack'!E969/8000,1)</f>
        <v>0</v>
      </c>
      <c r="AL972">
        <f>CEILING('L Sized Pack'!F969/8000,1)</f>
        <v>0</v>
      </c>
      <c r="AM972">
        <f>CEILING('L Sized Pack'!G969/8000,1)</f>
        <v>0</v>
      </c>
      <c r="AN972">
        <f>CEILING('L Sized Pack'!H969/8000,1)</f>
        <v>0</v>
      </c>
      <c r="AO972">
        <f>CEILING('L Sized Pack'!I969/8000,1)</f>
        <v>0</v>
      </c>
      <c r="AP972">
        <f>CEILING('L Sized Pack'!J969/8000,1)</f>
        <v>0</v>
      </c>
      <c r="AQ972">
        <f>CEILING('L Sized Pack'!K969/8000,1)</f>
        <v>0</v>
      </c>
      <c r="AR972">
        <f>CEILING('L Sized Pack'!L969/8000,1)</f>
        <v>0</v>
      </c>
      <c r="AS972">
        <f>CEILING('L Sized Pack'!M969/8000,1)</f>
        <v>0</v>
      </c>
      <c r="AT972">
        <f t="shared" si="62"/>
        <v>0</v>
      </c>
      <c r="AV972">
        <f t="shared" si="63"/>
        <v>179.88</v>
      </c>
    </row>
    <row r="973" spans="1:48" x14ac:dyDescent="0.25">
      <c r="A973" t="s">
        <v>1003</v>
      </c>
      <c r="B973" t="s">
        <v>57</v>
      </c>
      <c r="D973">
        <f>CEILING('L Sized Pack'!B970/1000,1)</f>
        <v>0</v>
      </c>
      <c r="E973">
        <f>CEILING('L Sized Pack'!C970/1000,1)</f>
        <v>0</v>
      </c>
      <c r="F973">
        <f>CEILING('L Sized Pack'!D970/1000,1)</f>
        <v>0</v>
      </c>
      <c r="G973">
        <f>CEILING('L Sized Pack'!E970/1000,1)</f>
        <v>0</v>
      </c>
      <c r="H973">
        <f>CEILING('L Sized Pack'!F970/1000,1)</f>
        <v>0</v>
      </c>
      <c r="I973">
        <f>CEILING('L Sized Pack'!G970/1000,1)</f>
        <v>0</v>
      </c>
      <c r="J973">
        <f>CEILING('L Sized Pack'!H970/1000,1)</f>
        <v>0</v>
      </c>
      <c r="K973">
        <f>CEILING('L Sized Pack'!I970/1000,1)</f>
        <v>0</v>
      </c>
      <c r="L973">
        <f>CEILING('L Sized Pack'!J970/1000,1)</f>
        <v>0</v>
      </c>
      <c r="M973">
        <f>CEILING('L Sized Pack'!K970/1000,1)</f>
        <v>0</v>
      </c>
      <c r="N973">
        <f>CEILING('L Sized Pack'!L970/1000,1)</f>
        <v>0</v>
      </c>
      <c r="O973">
        <f>CEILING('L Sized Pack'!M970/1000,1)</f>
        <v>0</v>
      </c>
      <c r="P973">
        <f t="shared" si="60"/>
        <v>0</v>
      </c>
      <c r="T973">
        <f>CEILING('L Sized Pack'!B970/5000,1)</f>
        <v>0</v>
      </c>
      <c r="U973">
        <f>CEILING('L Sized Pack'!C970/5000,1)</f>
        <v>0</v>
      </c>
      <c r="V973">
        <f>CEILING('L Sized Pack'!D970/5000,1)</f>
        <v>0</v>
      </c>
      <c r="W973">
        <f>CEILING('L Sized Pack'!E970/5000,1)</f>
        <v>0</v>
      </c>
      <c r="X973">
        <f>CEILING('L Sized Pack'!F970/5000,1)</f>
        <v>0</v>
      </c>
      <c r="Y973">
        <f>CEILING('L Sized Pack'!G970/5000,1)</f>
        <v>0</v>
      </c>
      <c r="Z973">
        <f>CEILING('L Sized Pack'!H970/5000,1)</f>
        <v>0</v>
      </c>
      <c r="AA973">
        <f>CEILING('L Sized Pack'!I970/5000,1)</f>
        <v>0</v>
      </c>
      <c r="AB973">
        <f>CEILING('L Sized Pack'!J970/5000,1)</f>
        <v>0</v>
      </c>
      <c r="AC973">
        <f>CEILING('L Sized Pack'!K970/5000,1)</f>
        <v>0</v>
      </c>
      <c r="AD973">
        <f>CEILING('L Sized Pack'!L970/5000,1)</f>
        <v>0</v>
      </c>
      <c r="AE973">
        <f>CEILING('L Sized Pack'!M970/5000,1)</f>
        <v>0</v>
      </c>
      <c r="AF973">
        <f t="shared" si="61"/>
        <v>0</v>
      </c>
      <c r="AH973">
        <f>CEILING('L Sized Pack'!B970/8000,1)</f>
        <v>0</v>
      </c>
      <c r="AI973">
        <f>CEILING('L Sized Pack'!C970/8000,1)</f>
        <v>0</v>
      </c>
      <c r="AJ973">
        <f>CEILING('L Sized Pack'!D970/8000,1)</f>
        <v>0</v>
      </c>
      <c r="AK973">
        <f>CEILING('L Sized Pack'!E970/8000,1)</f>
        <v>0</v>
      </c>
      <c r="AL973">
        <f>CEILING('L Sized Pack'!F970/8000,1)</f>
        <v>0</v>
      </c>
      <c r="AM973">
        <f>CEILING('L Sized Pack'!G970/8000,1)</f>
        <v>0</v>
      </c>
      <c r="AN973">
        <f>CEILING('L Sized Pack'!H970/8000,1)</f>
        <v>0</v>
      </c>
      <c r="AO973">
        <f>CEILING('L Sized Pack'!I970/8000,1)</f>
        <v>0</v>
      </c>
      <c r="AP973">
        <f>CEILING('L Sized Pack'!J970/8000,1)</f>
        <v>0</v>
      </c>
      <c r="AQ973">
        <f>CEILING('L Sized Pack'!K970/8000,1)</f>
        <v>0</v>
      </c>
      <c r="AR973">
        <f>CEILING('L Sized Pack'!L970/8000,1)</f>
        <v>0</v>
      </c>
      <c r="AS973">
        <f>CEILING('L Sized Pack'!M970/8000,1)</f>
        <v>0</v>
      </c>
      <c r="AT973">
        <f t="shared" si="62"/>
        <v>0</v>
      </c>
      <c r="AV973">
        <f t="shared" si="63"/>
        <v>179.88</v>
      </c>
    </row>
    <row r="974" spans="1:48" x14ac:dyDescent="0.25">
      <c r="A974" t="s">
        <v>1004</v>
      </c>
      <c r="B974" t="s">
        <v>39</v>
      </c>
      <c r="D974">
        <f>CEILING('L Sized Pack'!B971/1000,1)</f>
        <v>0</v>
      </c>
      <c r="E974">
        <f>CEILING('L Sized Pack'!C971/1000,1)</f>
        <v>0</v>
      </c>
      <c r="F974">
        <f>CEILING('L Sized Pack'!D971/1000,1)</f>
        <v>0</v>
      </c>
      <c r="G974">
        <f>CEILING('L Sized Pack'!E971/1000,1)</f>
        <v>0</v>
      </c>
      <c r="H974">
        <f>CEILING('L Sized Pack'!F971/1000,1)</f>
        <v>3</v>
      </c>
      <c r="I974">
        <f>CEILING('L Sized Pack'!G971/1000,1)</f>
        <v>0</v>
      </c>
      <c r="J974">
        <f>CEILING('L Sized Pack'!H971/1000,1)</f>
        <v>0</v>
      </c>
      <c r="K974">
        <f>CEILING('L Sized Pack'!I971/1000,1)</f>
        <v>0</v>
      </c>
      <c r="L974">
        <f>CEILING('L Sized Pack'!J971/1000,1)</f>
        <v>0</v>
      </c>
      <c r="M974">
        <f>CEILING('L Sized Pack'!K971/1000,1)</f>
        <v>0</v>
      </c>
      <c r="N974">
        <f>CEILING('L Sized Pack'!L971/1000,1)</f>
        <v>0</v>
      </c>
      <c r="O974">
        <f>CEILING('L Sized Pack'!M971/1000,1)</f>
        <v>0</v>
      </c>
      <c r="P974">
        <f t="shared" si="60"/>
        <v>15</v>
      </c>
      <c r="T974">
        <f>CEILING('L Sized Pack'!B971/5000,1)</f>
        <v>0</v>
      </c>
      <c r="U974">
        <f>CEILING('L Sized Pack'!C971/5000,1)</f>
        <v>0</v>
      </c>
      <c r="V974">
        <f>CEILING('L Sized Pack'!D971/5000,1)</f>
        <v>0</v>
      </c>
      <c r="W974">
        <f>CEILING('L Sized Pack'!E971/5000,1)</f>
        <v>0</v>
      </c>
      <c r="X974">
        <f>CEILING('L Sized Pack'!F971/5000,1)</f>
        <v>1</v>
      </c>
      <c r="Y974">
        <f>CEILING('L Sized Pack'!G971/5000,1)</f>
        <v>0</v>
      </c>
      <c r="Z974">
        <f>CEILING('L Sized Pack'!H971/5000,1)</f>
        <v>0</v>
      </c>
      <c r="AA974">
        <f>CEILING('L Sized Pack'!I971/5000,1)</f>
        <v>0</v>
      </c>
      <c r="AB974">
        <f>CEILING('L Sized Pack'!J971/5000,1)</f>
        <v>0</v>
      </c>
      <c r="AC974">
        <f>CEILING('L Sized Pack'!K971/5000,1)</f>
        <v>0</v>
      </c>
      <c r="AD974">
        <f>CEILING('L Sized Pack'!L971/5000,1)</f>
        <v>0</v>
      </c>
      <c r="AE974">
        <f>CEILING('L Sized Pack'!M971/5000,1)</f>
        <v>0</v>
      </c>
      <c r="AF974">
        <f t="shared" si="61"/>
        <v>10</v>
      </c>
      <c r="AH974">
        <f>CEILING('L Sized Pack'!B971/8000,1)</f>
        <v>0</v>
      </c>
      <c r="AI974">
        <f>CEILING('L Sized Pack'!C971/8000,1)</f>
        <v>0</v>
      </c>
      <c r="AJ974">
        <f>CEILING('L Sized Pack'!D971/8000,1)</f>
        <v>0</v>
      </c>
      <c r="AK974">
        <f>CEILING('L Sized Pack'!E971/8000,1)</f>
        <v>0</v>
      </c>
      <c r="AL974">
        <f>CEILING('L Sized Pack'!F971/8000,1)</f>
        <v>1</v>
      </c>
      <c r="AM974">
        <f>CEILING('L Sized Pack'!G971/8000,1)</f>
        <v>0</v>
      </c>
      <c r="AN974">
        <f>CEILING('L Sized Pack'!H971/8000,1)</f>
        <v>0</v>
      </c>
      <c r="AO974">
        <f>CEILING('L Sized Pack'!I971/8000,1)</f>
        <v>0</v>
      </c>
      <c r="AP974">
        <f>CEILING('L Sized Pack'!J971/8000,1)</f>
        <v>0</v>
      </c>
      <c r="AQ974">
        <f>CEILING('L Sized Pack'!K971/8000,1)</f>
        <v>0</v>
      </c>
      <c r="AR974">
        <f>CEILING('L Sized Pack'!L971/8000,1)</f>
        <v>0</v>
      </c>
      <c r="AS974">
        <f>CEILING('L Sized Pack'!M971/8000,1)</f>
        <v>0</v>
      </c>
      <c r="AT974">
        <f t="shared" si="62"/>
        <v>15</v>
      </c>
      <c r="AV974">
        <f t="shared" si="63"/>
        <v>189.88</v>
      </c>
    </row>
    <row r="975" spans="1:48" x14ac:dyDescent="0.25">
      <c r="A975" t="s">
        <v>1005</v>
      </c>
      <c r="B975" t="s">
        <v>39</v>
      </c>
      <c r="D975">
        <f>CEILING('L Sized Pack'!B972/1000,1)</f>
        <v>0</v>
      </c>
      <c r="E975">
        <f>CEILING('L Sized Pack'!C972/1000,1)</f>
        <v>0</v>
      </c>
      <c r="F975">
        <f>CEILING('L Sized Pack'!D972/1000,1)</f>
        <v>0</v>
      </c>
      <c r="G975">
        <f>CEILING('L Sized Pack'!E972/1000,1)</f>
        <v>0</v>
      </c>
      <c r="H975">
        <f>CEILING('L Sized Pack'!F972/1000,1)</f>
        <v>0</v>
      </c>
      <c r="I975">
        <f>CEILING('L Sized Pack'!G972/1000,1)</f>
        <v>1</v>
      </c>
      <c r="J975">
        <f>CEILING('L Sized Pack'!H972/1000,1)</f>
        <v>0</v>
      </c>
      <c r="K975">
        <f>CEILING('L Sized Pack'!I972/1000,1)</f>
        <v>0</v>
      </c>
      <c r="L975">
        <f>CEILING('L Sized Pack'!J972/1000,1)</f>
        <v>0</v>
      </c>
      <c r="M975">
        <f>CEILING('L Sized Pack'!K972/1000,1)</f>
        <v>0</v>
      </c>
      <c r="N975">
        <f>CEILING('L Sized Pack'!L972/1000,1)</f>
        <v>0</v>
      </c>
      <c r="O975">
        <f>CEILING('L Sized Pack'!M972/1000,1)</f>
        <v>0</v>
      </c>
      <c r="P975">
        <f t="shared" si="60"/>
        <v>5</v>
      </c>
      <c r="T975">
        <f>CEILING('L Sized Pack'!B972/5000,1)</f>
        <v>0</v>
      </c>
      <c r="U975">
        <f>CEILING('L Sized Pack'!C972/5000,1)</f>
        <v>0</v>
      </c>
      <c r="V975">
        <f>CEILING('L Sized Pack'!D972/5000,1)</f>
        <v>0</v>
      </c>
      <c r="W975">
        <f>CEILING('L Sized Pack'!E972/5000,1)</f>
        <v>0</v>
      </c>
      <c r="X975">
        <f>CEILING('L Sized Pack'!F972/5000,1)</f>
        <v>0</v>
      </c>
      <c r="Y975">
        <f>CEILING('L Sized Pack'!G972/5000,1)</f>
        <v>1</v>
      </c>
      <c r="Z975">
        <f>CEILING('L Sized Pack'!H972/5000,1)</f>
        <v>0</v>
      </c>
      <c r="AA975">
        <f>CEILING('L Sized Pack'!I972/5000,1)</f>
        <v>0</v>
      </c>
      <c r="AB975">
        <f>CEILING('L Sized Pack'!J972/5000,1)</f>
        <v>0</v>
      </c>
      <c r="AC975">
        <f>CEILING('L Sized Pack'!K972/5000,1)</f>
        <v>0</v>
      </c>
      <c r="AD975">
        <f>CEILING('L Sized Pack'!L972/5000,1)</f>
        <v>0</v>
      </c>
      <c r="AE975">
        <f>CEILING('L Sized Pack'!M972/5000,1)</f>
        <v>0</v>
      </c>
      <c r="AF975">
        <f t="shared" si="61"/>
        <v>10</v>
      </c>
      <c r="AH975">
        <f>CEILING('L Sized Pack'!B972/8000,1)</f>
        <v>0</v>
      </c>
      <c r="AI975">
        <f>CEILING('L Sized Pack'!C972/8000,1)</f>
        <v>0</v>
      </c>
      <c r="AJ975">
        <f>CEILING('L Sized Pack'!D972/8000,1)</f>
        <v>0</v>
      </c>
      <c r="AK975">
        <f>CEILING('L Sized Pack'!E972/8000,1)</f>
        <v>0</v>
      </c>
      <c r="AL975">
        <f>CEILING('L Sized Pack'!F972/8000,1)</f>
        <v>0</v>
      </c>
      <c r="AM975">
        <f>CEILING('L Sized Pack'!G972/8000,1)</f>
        <v>1</v>
      </c>
      <c r="AN975">
        <f>CEILING('L Sized Pack'!H972/8000,1)</f>
        <v>0</v>
      </c>
      <c r="AO975">
        <f>CEILING('L Sized Pack'!I972/8000,1)</f>
        <v>0</v>
      </c>
      <c r="AP975">
        <f>CEILING('L Sized Pack'!J972/8000,1)</f>
        <v>0</v>
      </c>
      <c r="AQ975">
        <f>CEILING('L Sized Pack'!K972/8000,1)</f>
        <v>0</v>
      </c>
      <c r="AR975">
        <f>CEILING('L Sized Pack'!L972/8000,1)</f>
        <v>0</v>
      </c>
      <c r="AS975">
        <f>CEILING('L Sized Pack'!M972/8000,1)</f>
        <v>0</v>
      </c>
      <c r="AT975">
        <f t="shared" si="62"/>
        <v>15</v>
      </c>
      <c r="AV975">
        <f t="shared" si="63"/>
        <v>184.88</v>
      </c>
    </row>
    <row r="976" spans="1:48" x14ac:dyDescent="0.25">
      <c r="A976" t="s">
        <v>1006</v>
      </c>
      <c r="B976" t="s">
        <v>39</v>
      </c>
      <c r="D976">
        <f>CEILING('L Sized Pack'!B973/1000,1)</f>
        <v>0</v>
      </c>
      <c r="E976">
        <f>CEILING('L Sized Pack'!C973/1000,1)</f>
        <v>0</v>
      </c>
      <c r="F976">
        <f>CEILING('L Sized Pack'!D973/1000,1)</f>
        <v>0</v>
      </c>
      <c r="G976">
        <f>CEILING('L Sized Pack'!E973/1000,1)</f>
        <v>0</v>
      </c>
      <c r="H976">
        <f>CEILING('L Sized Pack'!F973/1000,1)</f>
        <v>0</v>
      </c>
      <c r="I976">
        <f>CEILING('L Sized Pack'!G973/1000,1)</f>
        <v>0</v>
      </c>
      <c r="J976">
        <f>CEILING('L Sized Pack'!H973/1000,1)</f>
        <v>0</v>
      </c>
      <c r="K976">
        <f>CEILING('L Sized Pack'!I973/1000,1)</f>
        <v>0</v>
      </c>
      <c r="L976">
        <f>CEILING('L Sized Pack'!J973/1000,1)</f>
        <v>0</v>
      </c>
      <c r="M976">
        <f>CEILING('L Sized Pack'!K973/1000,1)</f>
        <v>0</v>
      </c>
      <c r="N976">
        <f>CEILING('L Sized Pack'!L973/1000,1)</f>
        <v>2</v>
      </c>
      <c r="O976">
        <f>CEILING('L Sized Pack'!M973/1000,1)</f>
        <v>0</v>
      </c>
      <c r="P976">
        <f t="shared" si="60"/>
        <v>10</v>
      </c>
      <c r="T976">
        <f>CEILING('L Sized Pack'!B973/5000,1)</f>
        <v>0</v>
      </c>
      <c r="U976">
        <f>CEILING('L Sized Pack'!C973/5000,1)</f>
        <v>0</v>
      </c>
      <c r="V976">
        <f>CEILING('L Sized Pack'!D973/5000,1)</f>
        <v>0</v>
      </c>
      <c r="W976">
        <f>CEILING('L Sized Pack'!E973/5000,1)</f>
        <v>0</v>
      </c>
      <c r="X976">
        <f>CEILING('L Sized Pack'!F973/5000,1)</f>
        <v>0</v>
      </c>
      <c r="Y976">
        <f>CEILING('L Sized Pack'!G973/5000,1)</f>
        <v>0</v>
      </c>
      <c r="Z976">
        <f>CEILING('L Sized Pack'!H973/5000,1)</f>
        <v>0</v>
      </c>
      <c r="AA976">
        <f>CEILING('L Sized Pack'!I973/5000,1)</f>
        <v>0</v>
      </c>
      <c r="AB976">
        <f>CEILING('L Sized Pack'!J973/5000,1)</f>
        <v>0</v>
      </c>
      <c r="AC976">
        <f>CEILING('L Sized Pack'!K973/5000,1)</f>
        <v>0</v>
      </c>
      <c r="AD976">
        <f>CEILING('L Sized Pack'!L973/5000,1)</f>
        <v>1</v>
      </c>
      <c r="AE976">
        <f>CEILING('L Sized Pack'!M973/5000,1)</f>
        <v>0</v>
      </c>
      <c r="AF976">
        <f t="shared" si="61"/>
        <v>10</v>
      </c>
      <c r="AH976">
        <f>CEILING('L Sized Pack'!B973/8000,1)</f>
        <v>0</v>
      </c>
      <c r="AI976">
        <f>CEILING('L Sized Pack'!C973/8000,1)</f>
        <v>0</v>
      </c>
      <c r="AJ976">
        <f>CEILING('L Sized Pack'!D973/8000,1)</f>
        <v>0</v>
      </c>
      <c r="AK976">
        <f>CEILING('L Sized Pack'!E973/8000,1)</f>
        <v>0</v>
      </c>
      <c r="AL976">
        <f>CEILING('L Sized Pack'!F973/8000,1)</f>
        <v>0</v>
      </c>
      <c r="AM976">
        <f>CEILING('L Sized Pack'!G973/8000,1)</f>
        <v>0</v>
      </c>
      <c r="AN976">
        <f>CEILING('L Sized Pack'!H973/8000,1)</f>
        <v>0</v>
      </c>
      <c r="AO976">
        <f>CEILING('L Sized Pack'!I973/8000,1)</f>
        <v>0</v>
      </c>
      <c r="AP976">
        <f>CEILING('L Sized Pack'!J973/8000,1)</f>
        <v>0</v>
      </c>
      <c r="AQ976">
        <f>CEILING('L Sized Pack'!K973/8000,1)</f>
        <v>0</v>
      </c>
      <c r="AR976">
        <f>CEILING('L Sized Pack'!L973/8000,1)</f>
        <v>1</v>
      </c>
      <c r="AS976">
        <f>CEILING('L Sized Pack'!M973/8000,1)</f>
        <v>0</v>
      </c>
      <c r="AT976">
        <f t="shared" si="62"/>
        <v>15</v>
      </c>
      <c r="AV976">
        <f t="shared" si="63"/>
        <v>189.88</v>
      </c>
    </row>
    <row r="977" spans="1:48" x14ac:dyDescent="0.25">
      <c r="A977" t="s">
        <v>1007</v>
      </c>
      <c r="B977" t="s">
        <v>57</v>
      </c>
      <c r="D977">
        <f>CEILING('L Sized Pack'!B974/1000,1)</f>
        <v>0</v>
      </c>
      <c r="E977">
        <f>CEILING('L Sized Pack'!C974/1000,1)</f>
        <v>0</v>
      </c>
      <c r="F977">
        <f>CEILING('L Sized Pack'!D974/1000,1)</f>
        <v>0</v>
      </c>
      <c r="G977">
        <f>CEILING('L Sized Pack'!E974/1000,1)</f>
        <v>0</v>
      </c>
      <c r="H977">
        <f>CEILING('L Sized Pack'!F974/1000,1)</f>
        <v>0</v>
      </c>
      <c r="I977">
        <f>CEILING('L Sized Pack'!G974/1000,1)</f>
        <v>0</v>
      </c>
      <c r="J977">
        <f>CEILING('L Sized Pack'!H974/1000,1)</f>
        <v>0</v>
      </c>
      <c r="K977">
        <f>CEILING('L Sized Pack'!I974/1000,1)</f>
        <v>0</v>
      </c>
      <c r="L977">
        <f>CEILING('L Sized Pack'!J974/1000,1)</f>
        <v>3</v>
      </c>
      <c r="M977">
        <f>CEILING('L Sized Pack'!K974/1000,1)</f>
        <v>0</v>
      </c>
      <c r="N977">
        <f>CEILING('L Sized Pack'!L974/1000,1)</f>
        <v>0</v>
      </c>
      <c r="O977">
        <f>CEILING('L Sized Pack'!M974/1000,1)</f>
        <v>0</v>
      </c>
      <c r="P977">
        <f t="shared" si="60"/>
        <v>15</v>
      </c>
      <c r="T977">
        <f>CEILING('L Sized Pack'!B974/5000,1)</f>
        <v>0</v>
      </c>
      <c r="U977">
        <f>CEILING('L Sized Pack'!C974/5000,1)</f>
        <v>0</v>
      </c>
      <c r="V977">
        <f>CEILING('L Sized Pack'!D974/5000,1)</f>
        <v>0</v>
      </c>
      <c r="W977">
        <f>CEILING('L Sized Pack'!E974/5000,1)</f>
        <v>0</v>
      </c>
      <c r="X977">
        <f>CEILING('L Sized Pack'!F974/5000,1)</f>
        <v>0</v>
      </c>
      <c r="Y977">
        <f>CEILING('L Sized Pack'!G974/5000,1)</f>
        <v>0</v>
      </c>
      <c r="Z977">
        <f>CEILING('L Sized Pack'!H974/5000,1)</f>
        <v>0</v>
      </c>
      <c r="AA977">
        <f>CEILING('L Sized Pack'!I974/5000,1)</f>
        <v>0</v>
      </c>
      <c r="AB977">
        <f>CEILING('L Sized Pack'!J974/5000,1)</f>
        <v>1</v>
      </c>
      <c r="AC977">
        <f>CEILING('L Sized Pack'!K974/5000,1)</f>
        <v>0</v>
      </c>
      <c r="AD977">
        <f>CEILING('L Sized Pack'!L974/5000,1)</f>
        <v>0</v>
      </c>
      <c r="AE977">
        <f>CEILING('L Sized Pack'!M974/5000,1)</f>
        <v>0</v>
      </c>
      <c r="AF977">
        <f t="shared" si="61"/>
        <v>10</v>
      </c>
      <c r="AH977">
        <f>CEILING('L Sized Pack'!B974/8000,1)</f>
        <v>0</v>
      </c>
      <c r="AI977">
        <f>CEILING('L Sized Pack'!C974/8000,1)</f>
        <v>0</v>
      </c>
      <c r="AJ977">
        <f>CEILING('L Sized Pack'!D974/8000,1)</f>
        <v>0</v>
      </c>
      <c r="AK977">
        <f>CEILING('L Sized Pack'!E974/8000,1)</f>
        <v>0</v>
      </c>
      <c r="AL977">
        <f>CEILING('L Sized Pack'!F974/8000,1)</f>
        <v>0</v>
      </c>
      <c r="AM977">
        <f>CEILING('L Sized Pack'!G974/8000,1)</f>
        <v>0</v>
      </c>
      <c r="AN977">
        <f>CEILING('L Sized Pack'!H974/8000,1)</f>
        <v>0</v>
      </c>
      <c r="AO977">
        <f>CEILING('L Sized Pack'!I974/8000,1)</f>
        <v>0</v>
      </c>
      <c r="AP977">
        <f>CEILING('L Sized Pack'!J974/8000,1)</f>
        <v>1</v>
      </c>
      <c r="AQ977">
        <f>CEILING('L Sized Pack'!K974/8000,1)</f>
        <v>0</v>
      </c>
      <c r="AR977">
        <f>CEILING('L Sized Pack'!L974/8000,1)</f>
        <v>0</v>
      </c>
      <c r="AS977">
        <f>CEILING('L Sized Pack'!M974/8000,1)</f>
        <v>0</v>
      </c>
      <c r="AT977">
        <f t="shared" si="62"/>
        <v>15</v>
      </c>
      <c r="AV977">
        <f t="shared" si="63"/>
        <v>189.88</v>
      </c>
    </row>
    <row r="978" spans="1:48" x14ac:dyDescent="0.25">
      <c r="A978" t="s">
        <v>1008</v>
      </c>
      <c r="B978" t="s">
        <v>39</v>
      </c>
      <c r="D978">
        <f>CEILING('L Sized Pack'!B975/1000,1)</f>
        <v>0</v>
      </c>
      <c r="E978">
        <f>CEILING('L Sized Pack'!C975/1000,1)</f>
        <v>4</v>
      </c>
      <c r="F978">
        <f>CEILING('L Sized Pack'!D975/1000,1)</f>
        <v>0</v>
      </c>
      <c r="G978">
        <f>CEILING('L Sized Pack'!E975/1000,1)</f>
        <v>0</v>
      </c>
      <c r="H978">
        <f>CEILING('L Sized Pack'!F975/1000,1)</f>
        <v>0</v>
      </c>
      <c r="I978">
        <f>CEILING('L Sized Pack'!G975/1000,1)</f>
        <v>0</v>
      </c>
      <c r="J978">
        <f>CEILING('L Sized Pack'!H975/1000,1)</f>
        <v>0</v>
      </c>
      <c r="K978">
        <f>CEILING('L Sized Pack'!I975/1000,1)</f>
        <v>0</v>
      </c>
      <c r="L978">
        <f>CEILING('L Sized Pack'!J975/1000,1)</f>
        <v>0</v>
      </c>
      <c r="M978">
        <f>CEILING('L Sized Pack'!K975/1000,1)</f>
        <v>0</v>
      </c>
      <c r="N978">
        <f>CEILING('L Sized Pack'!L975/1000,1)</f>
        <v>0</v>
      </c>
      <c r="O978">
        <f>CEILING('L Sized Pack'!M975/1000,1)</f>
        <v>0</v>
      </c>
      <c r="P978">
        <f t="shared" si="60"/>
        <v>20</v>
      </c>
      <c r="T978">
        <f>CEILING('L Sized Pack'!B975/5000,1)</f>
        <v>0</v>
      </c>
      <c r="U978">
        <f>CEILING('L Sized Pack'!C975/5000,1)</f>
        <v>1</v>
      </c>
      <c r="V978">
        <f>CEILING('L Sized Pack'!D975/5000,1)</f>
        <v>0</v>
      </c>
      <c r="W978">
        <f>CEILING('L Sized Pack'!E975/5000,1)</f>
        <v>0</v>
      </c>
      <c r="X978">
        <f>CEILING('L Sized Pack'!F975/5000,1)</f>
        <v>0</v>
      </c>
      <c r="Y978">
        <f>CEILING('L Sized Pack'!G975/5000,1)</f>
        <v>0</v>
      </c>
      <c r="Z978">
        <f>CEILING('L Sized Pack'!H975/5000,1)</f>
        <v>0</v>
      </c>
      <c r="AA978">
        <f>CEILING('L Sized Pack'!I975/5000,1)</f>
        <v>0</v>
      </c>
      <c r="AB978">
        <f>CEILING('L Sized Pack'!J975/5000,1)</f>
        <v>0</v>
      </c>
      <c r="AC978">
        <f>CEILING('L Sized Pack'!K975/5000,1)</f>
        <v>0</v>
      </c>
      <c r="AD978">
        <f>CEILING('L Sized Pack'!L975/5000,1)</f>
        <v>0</v>
      </c>
      <c r="AE978">
        <f>CEILING('L Sized Pack'!M975/5000,1)</f>
        <v>0</v>
      </c>
      <c r="AF978">
        <f t="shared" si="61"/>
        <v>10</v>
      </c>
      <c r="AH978">
        <f>CEILING('L Sized Pack'!B975/8000,1)</f>
        <v>0</v>
      </c>
      <c r="AI978">
        <f>CEILING('L Sized Pack'!C975/8000,1)</f>
        <v>1</v>
      </c>
      <c r="AJ978">
        <f>CEILING('L Sized Pack'!D975/8000,1)</f>
        <v>0</v>
      </c>
      <c r="AK978">
        <f>CEILING('L Sized Pack'!E975/8000,1)</f>
        <v>0</v>
      </c>
      <c r="AL978">
        <f>CEILING('L Sized Pack'!F975/8000,1)</f>
        <v>0</v>
      </c>
      <c r="AM978">
        <f>CEILING('L Sized Pack'!G975/8000,1)</f>
        <v>0</v>
      </c>
      <c r="AN978">
        <f>CEILING('L Sized Pack'!H975/8000,1)</f>
        <v>0</v>
      </c>
      <c r="AO978">
        <f>CEILING('L Sized Pack'!I975/8000,1)</f>
        <v>0</v>
      </c>
      <c r="AP978">
        <f>CEILING('L Sized Pack'!J975/8000,1)</f>
        <v>0</v>
      </c>
      <c r="AQ978">
        <f>CEILING('L Sized Pack'!K975/8000,1)</f>
        <v>0</v>
      </c>
      <c r="AR978">
        <f>CEILING('L Sized Pack'!L975/8000,1)</f>
        <v>0</v>
      </c>
      <c r="AS978">
        <f>CEILING('L Sized Pack'!M975/8000,1)</f>
        <v>0</v>
      </c>
      <c r="AT978">
        <f t="shared" si="62"/>
        <v>15</v>
      </c>
      <c r="AV978">
        <f t="shared" si="63"/>
        <v>189.88</v>
      </c>
    </row>
    <row r="979" spans="1:48" x14ac:dyDescent="0.25">
      <c r="A979" t="s">
        <v>1009</v>
      </c>
      <c r="B979" t="s">
        <v>39</v>
      </c>
      <c r="D979">
        <f>CEILING('L Sized Pack'!B976/1000,1)</f>
        <v>0</v>
      </c>
      <c r="E979">
        <f>CEILING('L Sized Pack'!C976/1000,1)</f>
        <v>0</v>
      </c>
      <c r="F979">
        <f>CEILING('L Sized Pack'!D976/1000,1)</f>
        <v>2</v>
      </c>
      <c r="G979">
        <f>CEILING('L Sized Pack'!E976/1000,1)</f>
        <v>0</v>
      </c>
      <c r="H979">
        <f>CEILING('L Sized Pack'!F976/1000,1)</f>
        <v>0</v>
      </c>
      <c r="I979">
        <f>CEILING('L Sized Pack'!G976/1000,1)</f>
        <v>0</v>
      </c>
      <c r="J979">
        <f>CEILING('L Sized Pack'!H976/1000,1)</f>
        <v>0</v>
      </c>
      <c r="K979">
        <f>CEILING('L Sized Pack'!I976/1000,1)</f>
        <v>0</v>
      </c>
      <c r="L979">
        <f>CEILING('L Sized Pack'!J976/1000,1)</f>
        <v>0</v>
      </c>
      <c r="M979">
        <f>CEILING('L Sized Pack'!K976/1000,1)</f>
        <v>0</v>
      </c>
      <c r="N979">
        <f>CEILING('L Sized Pack'!L976/1000,1)</f>
        <v>0</v>
      </c>
      <c r="O979">
        <f>CEILING('L Sized Pack'!M976/1000,1)</f>
        <v>0</v>
      </c>
      <c r="P979">
        <f t="shared" si="60"/>
        <v>10</v>
      </c>
      <c r="T979">
        <f>CEILING('L Sized Pack'!B976/5000,1)</f>
        <v>0</v>
      </c>
      <c r="U979">
        <f>CEILING('L Sized Pack'!C976/5000,1)</f>
        <v>0</v>
      </c>
      <c r="V979">
        <f>CEILING('L Sized Pack'!D976/5000,1)</f>
        <v>1</v>
      </c>
      <c r="W979">
        <f>CEILING('L Sized Pack'!E976/5000,1)</f>
        <v>0</v>
      </c>
      <c r="X979">
        <f>CEILING('L Sized Pack'!F976/5000,1)</f>
        <v>0</v>
      </c>
      <c r="Y979">
        <f>CEILING('L Sized Pack'!G976/5000,1)</f>
        <v>0</v>
      </c>
      <c r="Z979">
        <f>CEILING('L Sized Pack'!H976/5000,1)</f>
        <v>0</v>
      </c>
      <c r="AA979">
        <f>CEILING('L Sized Pack'!I976/5000,1)</f>
        <v>0</v>
      </c>
      <c r="AB979">
        <f>CEILING('L Sized Pack'!J976/5000,1)</f>
        <v>0</v>
      </c>
      <c r="AC979">
        <f>CEILING('L Sized Pack'!K976/5000,1)</f>
        <v>0</v>
      </c>
      <c r="AD979">
        <f>CEILING('L Sized Pack'!L976/5000,1)</f>
        <v>0</v>
      </c>
      <c r="AE979">
        <f>CEILING('L Sized Pack'!M976/5000,1)</f>
        <v>0</v>
      </c>
      <c r="AF979">
        <f t="shared" si="61"/>
        <v>10</v>
      </c>
      <c r="AH979">
        <f>CEILING('L Sized Pack'!B976/8000,1)</f>
        <v>0</v>
      </c>
      <c r="AI979">
        <f>CEILING('L Sized Pack'!C976/8000,1)</f>
        <v>0</v>
      </c>
      <c r="AJ979">
        <f>CEILING('L Sized Pack'!D976/8000,1)</f>
        <v>1</v>
      </c>
      <c r="AK979">
        <f>CEILING('L Sized Pack'!E976/8000,1)</f>
        <v>0</v>
      </c>
      <c r="AL979">
        <f>CEILING('L Sized Pack'!F976/8000,1)</f>
        <v>0</v>
      </c>
      <c r="AM979">
        <f>CEILING('L Sized Pack'!G976/8000,1)</f>
        <v>0</v>
      </c>
      <c r="AN979">
        <f>CEILING('L Sized Pack'!H976/8000,1)</f>
        <v>0</v>
      </c>
      <c r="AO979">
        <f>CEILING('L Sized Pack'!I976/8000,1)</f>
        <v>0</v>
      </c>
      <c r="AP979">
        <f>CEILING('L Sized Pack'!J976/8000,1)</f>
        <v>0</v>
      </c>
      <c r="AQ979">
        <f>CEILING('L Sized Pack'!K976/8000,1)</f>
        <v>0</v>
      </c>
      <c r="AR979">
        <f>CEILING('L Sized Pack'!L976/8000,1)</f>
        <v>0</v>
      </c>
      <c r="AS979">
        <f>CEILING('L Sized Pack'!M976/8000,1)</f>
        <v>0</v>
      </c>
      <c r="AT979">
        <f t="shared" si="62"/>
        <v>15</v>
      </c>
      <c r="AV979">
        <f t="shared" si="63"/>
        <v>189.88</v>
      </c>
    </row>
    <row r="980" spans="1:48" x14ac:dyDescent="0.25">
      <c r="A980" t="s">
        <v>1010</v>
      </c>
      <c r="B980" t="s">
        <v>39</v>
      </c>
      <c r="D980">
        <f>CEILING('L Sized Pack'!B977/1000,1)</f>
        <v>0</v>
      </c>
      <c r="E980">
        <f>CEILING('L Sized Pack'!C977/1000,1)</f>
        <v>0</v>
      </c>
      <c r="F980">
        <f>CEILING('L Sized Pack'!D977/1000,1)</f>
        <v>0</v>
      </c>
      <c r="G980">
        <f>CEILING('L Sized Pack'!E977/1000,1)</f>
        <v>0</v>
      </c>
      <c r="H980">
        <f>CEILING('L Sized Pack'!F977/1000,1)</f>
        <v>0</v>
      </c>
      <c r="I980">
        <f>CEILING('L Sized Pack'!G977/1000,1)</f>
        <v>0</v>
      </c>
      <c r="J980">
        <f>CEILING('L Sized Pack'!H977/1000,1)</f>
        <v>0</v>
      </c>
      <c r="K980">
        <f>CEILING('L Sized Pack'!I977/1000,1)</f>
        <v>0</v>
      </c>
      <c r="L980">
        <f>CEILING('L Sized Pack'!J977/1000,1)</f>
        <v>0</v>
      </c>
      <c r="M980">
        <f>CEILING('L Sized Pack'!K977/1000,1)</f>
        <v>5</v>
      </c>
      <c r="N980">
        <f>CEILING('L Sized Pack'!L977/1000,1)</f>
        <v>0</v>
      </c>
      <c r="O980">
        <f>CEILING('L Sized Pack'!M977/1000,1)</f>
        <v>0</v>
      </c>
      <c r="P980">
        <f t="shared" si="60"/>
        <v>25</v>
      </c>
      <c r="T980">
        <f>CEILING('L Sized Pack'!B977/5000,1)</f>
        <v>0</v>
      </c>
      <c r="U980">
        <f>CEILING('L Sized Pack'!C977/5000,1)</f>
        <v>0</v>
      </c>
      <c r="V980">
        <f>CEILING('L Sized Pack'!D977/5000,1)</f>
        <v>0</v>
      </c>
      <c r="W980">
        <f>CEILING('L Sized Pack'!E977/5000,1)</f>
        <v>0</v>
      </c>
      <c r="X980">
        <f>CEILING('L Sized Pack'!F977/5000,1)</f>
        <v>0</v>
      </c>
      <c r="Y980">
        <f>CEILING('L Sized Pack'!G977/5000,1)</f>
        <v>0</v>
      </c>
      <c r="Z980">
        <f>CEILING('L Sized Pack'!H977/5000,1)</f>
        <v>0</v>
      </c>
      <c r="AA980">
        <f>CEILING('L Sized Pack'!I977/5000,1)</f>
        <v>0</v>
      </c>
      <c r="AB980">
        <f>CEILING('L Sized Pack'!J977/5000,1)</f>
        <v>0</v>
      </c>
      <c r="AC980">
        <f>CEILING('L Sized Pack'!K977/5000,1)</f>
        <v>1</v>
      </c>
      <c r="AD980">
        <f>CEILING('L Sized Pack'!L977/5000,1)</f>
        <v>0</v>
      </c>
      <c r="AE980">
        <f>CEILING('L Sized Pack'!M977/5000,1)</f>
        <v>0</v>
      </c>
      <c r="AF980">
        <f t="shared" si="61"/>
        <v>10</v>
      </c>
      <c r="AH980">
        <f>CEILING('L Sized Pack'!B977/8000,1)</f>
        <v>0</v>
      </c>
      <c r="AI980">
        <f>CEILING('L Sized Pack'!C977/8000,1)</f>
        <v>0</v>
      </c>
      <c r="AJ980">
        <f>CEILING('L Sized Pack'!D977/8000,1)</f>
        <v>0</v>
      </c>
      <c r="AK980">
        <f>CEILING('L Sized Pack'!E977/8000,1)</f>
        <v>0</v>
      </c>
      <c r="AL980">
        <f>CEILING('L Sized Pack'!F977/8000,1)</f>
        <v>0</v>
      </c>
      <c r="AM980">
        <f>CEILING('L Sized Pack'!G977/8000,1)</f>
        <v>0</v>
      </c>
      <c r="AN980">
        <f>CEILING('L Sized Pack'!H977/8000,1)</f>
        <v>0</v>
      </c>
      <c r="AO980">
        <f>CEILING('L Sized Pack'!I977/8000,1)</f>
        <v>0</v>
      </c>
      <c r="AP980">
        <f>CEILING('L Sized Pack'!J977/8000,1)</f>
        <v>0</v>
      </c>
      <c r="AQ980">
        <f>CEILING('L Sized Pack'!K977/8000,1)</f>
        <v>1</v>
      </c>
      <c r="AR980">
        <f>CEILING('L Sized Pack'!L977/8000,1)</f>
        <v>0</v>
      </c>
      <c r="AS980">
        <f>CEILING('L Sized Pack'!M977/8000,1)</f>
        <v>0</v>
      </c>
      <c r="AT980">
        <f t="shared" si="62"/>
        <v>15</v>
      </c>
      <c r="AV980">
        <f t="shared" si="63"/>
        <v>189.88</v>
      </c>
    </row>
    <row r="981" spans="1:48" x14ac:dyDescent="0.25">
      <c r="A981" t="s">
        <v>1011</v>
      </c>
      <c r="B981" t="s">
        <v>57</v>
      </c>
      <c r="D981">
        <f>CEILING('L Sized Pack'!B978/1000,1)</f>
        <v>0</v>
      </c>
      <c r="E981">
        <f>CEILING('L Sized Pack'!C978/1000,1)</f>
        <v>0</v>
      </c>
      <c r="F981">
        <f>CEILING('L Sized Pack'!D978/1000,1)</f>
        <v>0</v>
      </c>
      <c r="G981">
        <f>CEILING('L Sized Pack'!E978/1000,1)</f>
        <v>0</v>
      </c>
      <c r="H981">
        <f>CEILING('L Sized Pack'!F978/1000,1)</f>
        <v>0</v>
      </c>
      <c r="I981">
        <f>CEILING('L Sized Pack'!G978/1000,1)</f>
        <v>0</v>
      </c>
      <c r="J981">
        <f>CEILING('L Sized Pack'!H978/1000,1)</f>
        <v>0</v>
      </c>
      <c r="K981">
        <f>CEILING('L Sized Pack'!I978/1000,1)</f>
        <v>0</v>
      </c>
      <c r="L981">
        <f>CEILING('L Sized Pack'!J978/1000,1)</f>
        <v>0</v>
      </c>
      <c r="M981">
        <f>CEILING('L Sized Pack'!K978/1000,1)</f>
        <v>0</v>
      </c>
      <c r="N981">
        <f>CEILING('L Sized Pack'!L978/1000,1)</f>
        <v>0</v>
      </c>
      <c r="O981">
        <f>CEILING('L Sized Pack'!M978/1000,1)</f>
        <v>0</v>
      </c>
      <c r="P981">
        <f t="shared" si="60"/>
        <v>0</v>
      </c>
      <c r="T981">
        <f>CEILING('L Sized Pack'!B978/5000,1)</f>
        <v>0</v>
      </c>
      <c r="U981">
        <f>CEILING('L Sized Pack'!C978/5000,1)</f>
        <v>0</v>
      </c>
      <c r="V981">
        <f>CEILING('L Sized Pack'!D978/5000,1)</f>
        <v>0</v>
      </c>
      <c r="W981">
        <f>CEILING('L Sized Pack'!E978/5000,1)</f>
        <v>0</v>
      </c>
      <c r="X981">
        <f>CEILING('L Sized Pack'!F978/5000,1)</f>
        <v>0</v>
      </c>
      <c r="Y981">
        <f>CEILING('L Sized Pack'!G978/5000,1)</f>
        <v>0</v>
      </c>
      <c r="Z981">
        <f>CEILING('L Sized Pack'!H978/5000,1)</f>
        <v>0</v>
      </c>
      <c r="AA981">
        <f>CEILING('L Sized Pack'!I978/5000,1)</f>
        <v>0</v>
      </c>
      <c r="AB981">
        <f>CEILING('L Sized Pack'!J978/5000,1)</f>
        <v>0</v>
      </c>
      <c r="AC981">
        <f>CEILING('L Sized Pack'!K978/5000,1)</f>
        <v>0</v>
      </c>
      <c r="AD981">
        <f>CEILING('L Sized Pack'!L978/5000,1)</f>
        <v>0</v>
      </c>
      <c r="AE981">
        <f>CEILING('L Sized Pack'!M978/5000,1)</f>
        <v>0</v>
      </c>
      <c r="AF981">
        <f t="shared" si="61"/>
        <v>0</v>
      </c>
      <c r="AH981">
        <f>CEILING('L Sized Pack'!B978/8000,1)</f>
        <v>0</v>
      </c>
      <c r="AI981">
        <f>CEILING('L Sized Pack'!C978/8000,1)</f>
        <v>0</v>
      </c>
      <c r="AJ981">
        <f>CEILING('L Sized Pack'!D978/8000,1)</f>
        <v>0</v>
      </c>
      <c r="AK981">
        <f>CEILING('L Sized Pack'!E978/8000,1)</f>
        <v>0</v>
      </c>
      <c r="AL981">
        <f>CEILING('L Sized Pack'!F978/8000,1)</f>
        <v>0</v>
      </c>
      <c r="AM981">
        <f>CEILING('L Sized Pack'!G978/8000,1)</f>
        <v>0</v>
      </c>
      <c r="AN981">
        <f>CEILING('L Sized Pack'!H978/8000,1)</f>
        <v>0</v>
      </c>
      <c r="AO981">
        <f>CEILING('L Sized Pack'!I978/8000,1)</f>
        <v>0</v>
      </c>
      <c r="AP981">
        <f>CEILING('L Sized Pack'!J978/8000,1)</f>
        <v>0</v>
      </c>
      <c r="AQ981">
        <f>CEILING('L Sized Pack'!K978/8000,1)</f>
        <v>0</v>
      </c>
      <c r="AR981">
        <f>CEILING('L Sized Pack'!L978/8000,1)</f>
        <v>0</v>
      </c>
      <c r="AS981">
        <f>CEILING('L Sized Pack'!M978/8000,1)</f>
        <v>0</v>
      </c>
      <c r="AT981">
        <f t="shared" si="62"/>
        <v>0</v>
      </c>
      <c r="AV981">
        <f t="shared" si="63"/>
        <v>179.88</v>
      </c>
    </row>
    <row r="982" spans="1:48" x14ac:dyDescent="0.25">
      <c r="A982" t="s">
        <v>1012</v>
      </c>
      <c r="B982" t="s">
        <v>57</v>
      </c>
      <c r="D982">
        <f>CEILING('L Sized Pack'!B979/1000,1)</f>
        <v>0</v>
      </c>
      <c r="E982">
        <f>CEILING('L Sized Pack'!C979/1000,1)</f>
        <v>0</v>
      </c>
      <c r="F982">
        <f>CEILING('L Sized Pack'!D979/1000,1)</f>
        <v>0</v>
      </c>
      <c r="G982">
        <f>CEILING('L Sized Pack'!E979/1000,1)</f>
        <v>0</v>
      </c>
      <c r="H982">
        <f>CEILING('L Sized Pack'!F979/1000,1)</f>
        <v>0</v>
      </c>
      <c r="I982">
        <f>CEILING('L Sized Pack'!G979/1000,1)</f>
        <v>0</v>
      </c>
      <c r="J982">
        <f>CEILING('L Sized Pack'!H979/1000,1)</f>
        <v>0</v>
      </c>
      <c r="K982">
        <f>CEILING('L Sized Pack'!I979/1000,1)</f>
        <v>0</v>
      </c>
      <c r="L982">
        <f>CEILING('L Sized Pack'!J979/1000,1)</f>
        <v>0</v>
      </c>
      <c r="M982">
        <f>CEILING('L Sized Pack'!K979/1000,1)</f>
        <v>0</v>
      </c>
      <c r="N982">
        <f>CEILING('L Sized Pack'!L979/1000,1)</f>
        <v>0</v>
      </c>
      <c r="O982">
        <f>CEILING('L Sized Pack'!M979/1000,1)</f>
        <v>0</v>
      </c>
      <c r="P982">
        <f t="shared" si="60"/>
        <v>0</v>
      </c>
      <c r="T982">
        <f>CEILING('L Sized Pack'!B979/5000,1)</f>
        <v>0</v>
      </c>
      <c r="U982">
        <f>CEILING('L Sized Pack'!C979/5000,1)</f>
        <v>0</v>
      </c>
      <c r="V982">
        <f>CEILING('L Sized Pack'!D979/5000,1)</f>
        <v>0</v>
      </c>
      <c r="W982">
        <f>CEILING('L Sized Pack'!E979/5000,1)</f>
        <v>0</v>
      </c>
      <c r="X982">
        <f>CEILING('L Sized Pack'!F979/5000,1)</f>
        <v>0</v>
      </c>
      <c r="Y982">
        <f>CEILING('L Sized Pack'!G979/5000,1)</f>
        <v>0</v>
      </c>
      <c r="Z982">
        <f>CEILING('L Sized Pack'!H979/5000,1)</f>
        <v>0</v>
      </c>
      <c r="AA982">
        <f>CEILING('L Sized Pack'!I979/5000,1)</f>
        <v>0</v>
      </c>
      <c r="AB982">
        <f>CEILING('L Sized Pack'!J979/5000,1)</f>
        <v>0</v>
      </c>
      <c r="AC982">
        <f>CEILING('L Sized Pack'!K979/5000,1)</f>
        <v>0</v>
      </c>
      <c r="AD982">
        <f>CEILING('L Sized Pack'!L979/5000,1)</f>
        <v>0</v>
      </c>
      <c r="AE982">
        <f>CEILING('L Sized Pack'!M979/5000,1)</f>
        <v>0</v>
      </c>
      <c r="AF982">
        <f t="shared" si="61"/>
        <v>0</v>
      </c>
      <c r="AH982">
        <f>CEILING('L Sized Pack'!B979/8000,1)</f>
        <v>0</v>
      </c>
      <c r="AI982">
        <f>CEILING('L Sized Pack'!C979/8000,1)</f>
        <v>0</v>
      </c>
      <c r="AJ982">
        <f>CEILING('L Sized Pack'!D979/8000,1)</f>
        <v>0</v>
      </c>
      <c r="AK982">
        <f>CEILING('L Sized Pack'!E979/8000,1)</f>
        <v>0</v>
      </c>
      <c r="AL982">
        <f>CEILING('L Sized Pack'!F979/8000,1)</f>
        <v>0</v>
      </c>
      <c r="AM982">
        <f>CEILING('L Sized Pack'!G979/8000,1)</f>
        <v>0</v>
      </c>
      <c r="AN982">
        <f>CEILING('L Sized Pack'!H979/8000,1)</f>
        <v>0</v>
      </c>
      <c r="AO982">
        <f>CEILING('L Sized Pack'!I979/8000,1)</f>
        <v>0</v>
      </c>
      <c r="AP982">
        <f>CEILING('L Sized Pack'!J979/8000,1)</f>
        <v>0</v>
      </c>
      <c r="AQ982">
        <f>CEILING('L Sized Pack'!K979/8000,1)</f>
        <v>0</v>
      </c>
      <c r="AR982">
        <f>CEILING('L Sized Pack'!L979/8000,1)</f>
        <v>0</v>
      </c>
      <c r="AS982">
        <f>CEILING('L Sized Pack'!M979/8000,1)</f>
        <v>0</v>
      </c>
      <c r="AT982">
        <f t="shared" si="62"/>
        <v>0</v>
      </c>
      <c r="AV982">
        <f t="shared" si="63"/>
        <v>179.88</v>
      </c>
    </row>
    <row r="983" spans="1:48" x14ac:dyDescent="0.25">
      <c r="A983" t="s">
        <v>1013</v>
      </c>
      <c r="B983" t="s">
        <v>39</v>
      </c>
      <c r="D983">
        <f>CEILING('L Sized Pack'!B980/1000,1)</f>
        <v>0</v>
      </c>
      <c r="E983">
        <f>CEILING('L Sized Pack'!C980/1000,1)</f>
        <v>0</v>
      </c>
      <c r="F983">
        <f>CEILING('L Sized Pack'!D980/1000,1)</f>
        <v>0</v>
      </c>
      <c r="G983">
        <f>CEILING('L Sized Pack'!E980/1000,1)</f>
        <v>4</v>
      </c>
      <c r="H983">
        <f>CEILING('L Sized Pack'!F980/1000,1)</f>
        <v>0</v>
      </c>
      <c r="I983">
        <f>CEILING('L Sized Pack'!G980/1000,1)</f>
        <v>0</v>
      </c>
      <c r="J983">
        <f>CEILING('L Sized Pack'!H980/1000,1)</f>
        <v>0</v>
      </c>
      <c r="K983">
        <f>CEILING('L Sized Pack'!I980/1000,1)</f>
        <v>0</v>
      </c>
      <c r="L983">
        <f>CEILING('L Sized Pack'!J980/1000,1)</f>
        <v>0</v>
      </c>
      <c r="M983">
        <f>CEILING('L Sized Pack'!K980/1000,1)</f>
        <v>0</v>
      </c>
      <c r="N983">
        <f>CEILING('L Sized Pack'!L980/1000,1)</f>
        <v>0</v>
      </c>
      <c r="O983">
        <f>CEILING('L Sized Pack'!M980/1000,1)</f>
        <v>0</v>
      </c>
      <c r="P983">
        <f t="shared" si="60"/>
        <v>20</v>
      </c>
      <c r="T983">
        <f>CEILING('L Sized Pack'!B980/5000,1)</f>
        <v>0</v>
      </c>
      <c r="U983">
        <f>CEILING('L Sized Pack'!C980/5000,1)</f>
        <v>0</v>
      </c>
      <c r="V983">
        <f>CEILING('L Sized Pack'!D980/5000,1)</f>
        <v>0</v>
      </c>
      <c r="W983">
        <f>CEILING('L Sized Pack'!E980/5000,1)</f>
        <v>1</v>
      </c>
      <c r="X983">
        <f>CEILING('L Sized Pack'!F980/5000,1)</f>
        <v>0</v>
      </c>
      <c r="Y983">
        <f>CEILING('L Sized Pack'!G980/5000,1)</f>
        <v>0</v>
      </c>
      <c r="Z983">
        <f>CEILING('L Sized Pack'!H980/5000,1)</f>
        <v>0</v>
      </c>
      <c r="AA983">
        <f>CEILING('L Sized Pack'!I980/5000,1)</f>
        <v>0</v>
      </c>
      <c r="AB983">
        <f>CEILING('L Sized Pack'!J980/5000,1)</f>
        <v>0</v>
      </c>
      <c r="AC983">
        <f>CEILING('L Sized Pack'!K980/5000,1)</f>
        <v>0</v>
      </c>
      <c r="AD983">
        <f>CEILING('L Sized Pack'!L980/5000,1)</f>
        <v>0</v>
      </c>
      <c r="AE983">
        <f>CEILING('L Sized Pack'!M980/5000,1)</f>
        <v>0</v>
      </c>
      <c r="AF983">
        <f t="shared" si="61"/>
        <v>10</v>
      </c>
      <c r="AH983">
        <f>CEILING('L Sized Pack'!B980/8000,1)</f>
        <v>0</v>
      </c>
      <c r="AI983">
        <f>CEILING('L Sized Pack'!C980/8000,1)</f>
        <v>0</v>
      </c>
      <c r="AJ983">
        <f>CEILING('L Sized Pack'!D980/8000,1)</f>
        <v>0</v>
      </c>
      <c r="AK983">
        <f>CEILING('L Sized Pack'!E980/8000,1)</f>
        <v>1</v>
      </c>
      <c r="AL983">
        <f>CEILING('L Sized Pack'!F980/8000,1)</f>
        <v>0</v>
      </c>
      <c r="AM983">
        <f>CEILING('L Sized Pack'!G980/8000,1)</f>
        <v>0</v>
      </c>
      <c r="AN983">
        <f>CEILING('L Sized Pack'!H980/8000,1)</f>
        <v>0</v>
      </c>
      <c r="AO983">
        <f>CEILING('L Sized Pack'!I980/8000,1)</f>
        <v>0</v>
      </c>
      <c r="AP983">
        <f>CEILING('L Sized Pack'!J980/8000,1)</f>
        <v>0</v>
      </c>
      <c r="AQ983">
        <f>CEILING('L Sized Pack'!K980/8000,1)</f>
        <v>0</v>
      </c>
      <c r="AR983">
        <f>CEILING('L Sized Pack'!L980/8000,1)</f>
        <v>0</v>
      </c>
      <c r="AS983">
        <f>CEILING('L Sized Pack'!M980/8000,1)</f>
        <v>0</v>
      </c>
      <c r="AT983">
        <f t="shared" si="62"/>
        <v>15</v>
      </c>
      <c r="AV983">
        <f t="shared" si="63"/>
        <v>189.88</v>
      </c>
    </row>
    <row r="984" spans="1:48" x14ac:dyDescent="0.25">
      <c r="A984" t="s">
        <v>1014</v>
      </c>
      <c r="B984" t="s">
        <v>57</v>
      </c>
      <c r="D984">
        <f>CEILING('L Sized Pack'!B981/1000,1)</f>
        <v>0</v>
      </c>
      <c r="E984">
        <f>CEILING('L Sized Pack'!C981/1000,1)</f>
        <v>0</v>
      </c>
      <c r="F984">
        <f>CEILING('L Sized Pack'!D981/1000,1)</f>
        <v>0</v>
      </c>
      <c r="G984">
        <f>CEILING('L Sized Pack'!E981/1000,1)</f>
        <v>0</v>
      </c>
      <c r="H984">
        <f>CEILING('L Sized Pack'!F981/1000,1)</f>
        <v>0</v>
      </c>
      <c r="I984">
        <f>CEILING('L Sized Pack'!G981/1000,1)</f>
        <v>0</v>
      </c>
      <c r="J984">
        <f>CEILING('L Sized Pack'!H981/1000,1)</f>
        <v>0</v>
      </c>
      <c r="K984">
        <f>CEILING('L Sized Pack'!I981/1000,1)</f>
        <v>0</v>
      </c>
      <c r="L984">
        <f>CEILING('L Sized Pack'!J981/1000,1)</f>
        <v>0</v>
      </c>
      <c r="M984">
        <f>CEILING('L Sized Pack'!K981/1000,1)</f>
        <v>0</v>
      </c>
      <c r="N984">
        <f>CEILING('L Sized Pack'!L981/1000,1)</f>
        <v>0</v>
      </c>
      <c r="O984">
        <f>CEILING('L Sized Pack'!M981/1000,1)</f>
        <v>0</v>
      </c>
      <c r="P984">
        <f t="shared" si="60"/>
        <v>0</v>
      </c>
      <c r="T984">
        <f>CEILING('L Sized Pack'!B981/5000,1)</f>
        <v>0</v>
      </c>
      <c r="U984">
        <f>CEILING('L Sized Pack'!C981/5000,1)</f>
        <v>0</v>
      </c>
      <c r="V984">
        <f>CEILING('L Sized Pack'!D981/5000,1)</f>
        <v>0</v>
      </c>
      <c r="W984">
        <f>CEILING('L Sized Pack'!E981/5000,1)</f>
        <v>0</v>
      </c>
      <c r="X984">
        <f>CEILING('L Sized Pack'!F981/5000,1)</f>
        <v>0</v>
      </c>
      <c r="Y984">
        <f>CEILING('L Sized Pack'!G981/5000,1)</f>
        <v>0</v>
      </c>
      <c r="Z984">
        <f>CEILING('L Sized Pack'!H981/5000,1)</f>
        <v>0</v>
      </c>
      <c r="AA984">
        <f>CEILING('L Sized Pack'!I981/5000,1)</f>
        <v>0</v>
      </c>
      <c r="AB984">
        <f>CEILING('L Sized Pack'!J981/5000,1)</f>
        <v>0</v>
      </c>
      <c r="AC984">
        <f>CEILING('L Sized Pack'!K981/5000,1)</f>
        <v>0</v>
      </c>
      <c r="AD984">
        <f>CEILING('L Sized Pack'!L981/5000,1)</f>
        <v>0</v>
      </c>
      <c r="AE984">
        <f>CEILING('L Sized Pack'!M981/5000,1)</f>
        <v>0</v>
      </c>
      <c r="AF984">
        <f t="shared" si="61"/>
        <v>0</v>
      </c>
      <c r="AH984">
        <f>CEILING('L Sized Pack'!B981/8000,1)</f>
        <v>0</v>
      </c>
      <c r="AI984">
        <f>CEILING('L Sized Pack'!C981/8000,1)</f>
        <v>0</v>
      </c>
      <c r="AJ984">
        <f>CEILING('L Sized Pack'!D981/8000,1)</f>
        <v>0</v>
      </c>
      <c r="AK984">
        <f>CEILING('L Sized Pack'!E981/8000,1)</f>
        <v>0</v>
      </c>
      <c r="AL984">
        <f>CEILING('L Sized Pack'!F981/8000,1)</f>
        <v>0</v>
      </c>
      <c r="AM984">
        <f>CEILING('L Sized Pack'!G981/8000,1)</f>
        <v>0</v>
      </c>
      <c r="AN984">
        <f>CEILING('L Sized Pack'!H981/8000,1)</f>
        <v>0</v>
      </c>
      <c r="AO984">
        <f>CEILING('L Sized Pack'!I981/8000,1)</f>
        <v>0</v>
      </c>
      <c r="AP984">
        <f>CEILING('L Sized Pack'!J981/8000,1)</f>
        <v>0</v>
      </c>
      <c r="AQ984">
        <f>CEILING('L Sized Pack'!K981/8000,1)</f>
        <v>0</v>
      </c>
      <c r="AR984">
        <f>CEILING('L Sized Pack'!L981/8000,1)</f>
        <v>0</v>
      </c>
      <c r="AS984">
        <f>CEILING('L Sized Pack'!M981/8000,1)</f>
        <v>0</v>
      </c>
      <c r="AT984">
        <f t="shared" si="62"/>
        <v>0</v>
      </c>
      <c r="AV984">
        <f t="shared" si="63"/>
        <v>179.88</v>
      </c>
    </row>
    <row r="985" spans="1:48" x14ac:dyDescent="0.25">
      <c r="A985" t="s">
        <v>1015</v>
      </c>
      <c r="B985" t="s">
        <v>39</v>
      </c>
      <c r="D985">
        <f>CEILING('L Sized Pack'!B982/1000,1)</f>
        <v>0</v>
      </c>
      <c r="E985">
        <f>CEILING('L Sized Pack'!C982/1000,1)</f>
        <v>0</v>
      </c>
      <c r="F985">
        <f>CEILING('L Sized Pack'!D982/1000,1)</f>
        <v>0</v>
      </c>
      <c r="G985">
        <f>CEILING('L Sized Pack'!E982/1000,1)</f>
        <v>0</v>
      </c>
      <c r="H985">
        <f>CEILING('L Sized Pack'!F982/1000,1)</f>
        <v>0</v>
      </c>
      <c r="I985">
        <f>CEILING('L Sized Pack'!G982/1000,1)</f>
        <v>0</v>
      </c>
      <c r="J985">
        <f>CEILING('L Sized Pack'!H982/1000,1)</f>
        <v>0</v>
      </c>
      <c r="K985">
        <f>CEILING('L Sized Pack'!I982/1000,1)</f>
        <v>0</v>
      </c>
      <c r="L985">
        <f>CEILING('L Sized Pack'!J982/1000,1)</f>
        <v>2</v>
      </c>
      <c r="M985">
        <f>CEILING('L Sized Pack'!K982/1000,1)</f>
        <v>0</v>
      </c>
      <c r="N985">
        <f>CEILING('L Sized Pack'!L982/1000,1)</f>
        <v>0</v>
      </c>
      <c r="O985">
        <f>CEILING('L Sized Pack'!M982/1000,1)</f>
        <v>0</v>
      </c>
      <c r="P985">
        <f t="shared" si="60"/>
        <v>10</v>
      </c>
      <c r="T985">
        <f>CEILING('L Sized Pack'!B982/5000,1)</f>
        <v>0</v>
      </c>
      <c r="U985">
        <f>CEILING('L Sized Pack'!C982/5000,1)</f>
        <v>0</v>
      </c>
      <c r="V985">
        <f>CEILING('L Sized Pack'!D982/5000,1)</f>
        <v>0</v>
      </c>
      <c r="W985">
        <f>CEILING('L Sized Pack'!E982/5000,1)</f>
        <v>0</v>
      </c>
      <c r="X985">
        <f>CEILING('L Sized Pack'!F982/5000,1)</f>
        <v>0</v>
      </c>
      <c r="Y985">
        <f>CEILING('L Sized Pack'!G982/5000,1)</f>
        <v>0</v>
      </c>
      <c r="Z985">
        <f>CEILING('L Sized Pack'!H982/5000,1)</f>
        <v>0</v>
      </c>
      <c r="AA985">
        <f>CEILING('L Sized Pack'!I982/5000,1)</f>
        <v>0</v>
      </c>
      <c r="AB985">
        <f>CEILING('L Sized Pack'!J982/5000,1)</f>
        <v>1</v>
      </c>
      <c r="AC985">
        <f>CEILING('L Sized Pack'!K982/5000,1)</f>
        <v>0</v>
      </c>
      <c r="AD985">
        <f>CEILING('L Sized Pack'!L982/5000,1)</f>
        <v>0</v>
      </c>
      <c r="AE985">
        <f>CEILING('L Sized Pack'!M982/5000,1)</f>
        <v>0</v>
      </c>
      <c r="AF985">
        <f t="shared" si="61"/>
        <v>10</v>
      </c>
      <c r="AH985">
        <f>CEILING('L Sized Pack'!B982/8000,1)</f>
        <v>0</v>
      </c>
      <c r="AI985">
        <f>CEILING('L Sized Pack'!C982/8000,1)</f>
        <v>0</v>
      </c>
      <c r="AJ985">
        <f>CEILING('L Sized Pack'!D982/8000,1)</f>
        <v>0</v>
      </c>
      <c r="AK985">
        <f>CEILING('L Sized Pack'!E982/8000,1)</f>
        <v>0</v>
      </c>
      <c r="AL985">
        <f>CEILING('L Sized Pack'!F982/8000,1)</f>
        <v>0</v>
      </c>
      <c r="AM985">
        <f>CEILING('L Sized Pack'!G982/8000,1)</f>
        <v>0</v>
      </c>
      <c r="AN985">
        <f>CEILING('L Sized Pack'!H982/8000,1)</f>
        <v>0</v>
      </c>
      <c r="AO985">
        <f>CEILING('L Sized Pack'!I982/8000,1)</f>
        <v>0</v>
      </c>
      <c r="AP985">
        <f>CEILING('L Sized Pack'!J982/8000,1)</f>
        <v>1</v>
      </c>
      <c r="AQ985">
        <f>CEILING('L Sized Pack'!K982/8000,1)</f>
        <v>0</v>
      </c>
      <c r="AR985">
        <f>CEILING('L Sized Pack'!L982/8000,1)</f>
        <v>0</v>
      </c>
      <c r="AS985">
        <f>CEILING('L Sized Pack'!M982/8000,1)</f>
        <v>0</v>
      </c>
      <c r="AT985">
        <f t="shared" si="62"/>
        <v>15</v>
      </c>
      <c r="AV985">
        <f t="shared" si="63"/>
        <v>189.88</v>
      </c>
    </row>
    <row r="986" spans="1:48" x14ac:dyDescent="0.25">
      <c r="A986" t="s">
        <v>1016</v>
      </c>
      <c r="B986" t="s">
        <v>57</v>
      </c>
      <c r="D986">
        <f>CEILING('L Sized Pack'!B983/1000,1)</f>
        <v>0</v>
      </c>
      <c r="E986">
        <f>CEILING('L Sized Pack'!C983/1000,1)</f>
        <v>0</v>
      </c>
      <c r="F986">
        <f>CEILING('L Sized Pack'!D983/1000,1)</f>
        <v>0</v>
      </c>
      <c r="G986">
        <f>CEILING('L Sized Pack'!E983/1000,1)</f>
        <v>0</v>
      </c>
      <c r="H986">
        <f>CEILING('L Sized Pack'!F983/1000,1)</f>
        <v>0</v>
      </c>
      <c r="I986">
        <f>CEILING('L Sized Pack'!G983/1000,1)</f>
        <v>0</v>
      </c>
      <c r="J986">
        <f>CEILING('L Sized Pack'!H983/1000,1)</f>
        <v>0</v>
      </c>
      <c r="K986">
        <f>CEILING('L Sized Pack'!I983/1000,1)</f>
        <v>0</v>
      </c>
      <c r="L986">
        <f>CEILING('L Sized Pack'!J983/1000,1)</f>
        <v>0</v>
      </c>
      <c r="M986">
        <f>CEILING('L Sized Pack'!K983/1000,1)</f>
        <v>0</v>
      </c>
      <c r="N986">
        <f>CEILING('L Sized Pack'!L983/1000,1)</f>
        <v>0</v>
      </c>
      <c r="O986">
        <f>CEILING('L Sized Pack'!M983/1000,1)</f>
        <v>0</v>
      </c>
      <c r="P986">
        <f t="shared" si="60"/>
        <v>0</v>
      </c>
      <c r="T986">
        <f>CEILING('L Sized Pack'!B983/5000,1)</f>
        <v>0</v>
      </c>
      <c r="U986">
        <f>CEILING('L Sized Pack'!C983/5000,1)</f>
        <v>0</v>
      </c>
      <c r="V986">
        <f>CEILING('L Sized Pack'!D983/5000,1)</f>
        <v>0</v>
      </c>
      <c r="W986">
        <f>CEILING('L Sized Pack'!E983/5000,1)</f>
        <v>0</v>
      </c>
      <c r="X986">
        <f>CEILING('L Sized Pack'!F983/5000,1)</f>
        <v>0</v>
      </c>
      <c r="Y986">
        <f>CEILING('L Sized Pack'!G983/5000,1)</f>
        <v>0</v>
      </c>
      <c r="Z986">
        <f>CEILING('L Sized Pack'!H983/5000,1)</f>
        <v>0</v>
      </c>
      <c r="AA986">
        <f>CEILING('L Sized Pack'!I983/5000,1)</f>
        <v>0</v>
      </c>
      <c r="AB986">
        <f>CEILING('L Sized Pack'!J983/5000,1)</f>
        <v>0</v>
      </c>
      <c r="AC986">
        <f>CEILING('L Sized Pack'!K983/5000,1)</f>
        <v>0</v>
      </c>
      <c r="AD986">
        <f>CEILING('L Sized Pack'!L983/5000,1)</f>
        <v>0</v>
      </c>
      <c r="AE986">
        <f>CEILING('L Sized Pack'!M983/5000,1)</f>
        <v>0</v>
      </c>
      <c r="AF986">
        <f t="shared" si="61"/>
        <v>0</v>
      </c>
      <c r="AH986">
        <f>CEILING('L Sized Pack'!B983/8000,1)</f>
        <v>0</v>
      </c>
      <c r="AI986">
        <f>CEILING('L Sized Pack'!C983/8000,1)</f>
        <v>0</v>
      </c>
      <c r="AJ986">
        <f>CEILING('L Sized Pack'!D983/8000,1)</f>
        <v>0</v>
      </c>
      <c r="AK986">
        <f>CEILING('L Sized Pack'!E983/8000,1)</f>
        <v>0</v>
      </c>
      <c r="AL986">
        <f>CEILING('L Sized Pack'!F983/8000,1)</f>
        <v>0</v>
      </c>
      <c r="AM986">
        <f>CEILING('L Sized Pack'!G983/8000,1)</f>
        <v>0</v>
      </c>
      <c r="AN986">
        <f>CEILING('L Sized Pack'!H983/8000,1)</f>
        <v>0</v>
      </c>
      <c r="AO986">
        <f>CEILING('L Sized Pack'!I983/8000,1)</f>
        <v>0</v>
      </c>
      <c r="AP986">
        <f>CEILING('L Sized Pack'!J983/8000,1)</f>
        <v>0</v>
      </c>
      <c r="AQ986">
        <f>CEILING('L Sized Pack'!K983/8000,1)</f>
        <v>0</v>
      </c>
      <c r="AR986">
        <f>CEILING('L Sized Pack'!L983/8000,1)</f>
        <v>0</v>
      </c>
      <c r="AS986">
        <f>CEILING('L Sized Pack'!M983/8000,1)</f>
        <v>0</v>
      </c>
      <c r="AT986">
        <f t="shared" si="62"/>
        <v>0</v>
      </c>
      <c r="AV986">
        <f t="shared" si="63"/>
        <v>179.88</v>
      </c>
    </row>
    <row r="987" spans="1:48" x14ac:dyDescent="0.25">
      <c r="A987" t="s">
        <v>1017</v>
      </c>
      <c r="B987" t="s">
        <v>39</v>
      </c>
      <c r="D987">
        <f>CEILING('L Sized Pack'!B984/1000,1)</f>
        <v>0</v>
      </c>
      <c r="E987">
        <f>CEILING('L Sized Pack'!C984/1000,1)</f>
        <v>0</v>
      </c>
      <c r="F987">
        <f>CEILING('L Sized Pack'!D984/1000,1)</f>
        <v>0</v>
      </c>
      <c r="G987">
        <f>CEILING('L Sized Pack'!E984/1000,1)</f>
        <v>0</v>
      </c>
      <c r="H987">
        <f>CEILING('L Sized Pack'!F984/1000,1)</f>
        <v>0</v>
      </c>
      <c r="I987">
        <f>CEILING('L Sized Pack'!G984/1000,1)</f>
        <v>0</v>
      </c>
      <c r="J987">
        <f>CEILING('L Sized Pack'!H984/1000,1)</f>
        <v>0</v>
      </c>
      <c r="K987">
        <f>CEILING('L Sized Pack'!I984/1000,1)</f>
        <v>0</v>
      </c>
      <c r="L987">
        <f>CEILING('L Sized Pack'!J984/1000,1)</f>
        <v>0</v>
      </c>
      <c r="M987">
        <f>CEILING('L Sized Pack'!K984/1000,1)</f>
        <v>0</v>
      </c>
      <c r="N987">
        <f>CEILING('L Sized Pack'!L984/1000,1)</f>
        <v>0</v>
      </c>
      <c r="O987">
        <f>CEILING('L Sized Pack'!M984/1000,1)</f>
        <v>0</v>
      </c>
      <c r="P987">
        <f t="shared" si="60"/>
        <v>0</v>
      </c>
      <c r="T987">
        <f>CEILING('L Sized Pack'!B984/5000,1)</f>
        <v>0</v>
      </c>
      <c r="U987">
        <f>CEILING('L Sized Pack'!C984/5000,1)</f>
        <v>0</v>
      </c>
      <c r="V987">
        <f>CEILING('L Sized Pack'!D984/5000,1)</f>
        <v>0</v>
      </c>
      <c r="W987">
        <f>CEILING('L Sized Pack'!E984/5000,1)</f>
        <v>0</v>
      </c>
      <c r="X987">
        <f>CEILING('L Sized Pack'!F984/5000,1)</f>
        <v>0</v>
      </c>
      <c r="Y987">
        <f>CEILING('L Sized Pack'!G984/5000,1)</f>
        <v>0</v>
      </c>
      <c r="Z987">
        <f>CEILING('L Sized Pack'!H984/5000,1)</f>
        <v>0</v>
      </c>
      <c r="AA987">
        <f>CEILING('L Sized Pack'!I984/5000,1)</f>
        <v>0</v>
      </c>
      <c r="AB987">
        <f>CEILING('L Sized Pack'!J984/5000,1)</f>
        <v>0</v>
      </c>
      <c r="AC987">
        <f>CEILING('L Sized Pack'!K984/5000,1)</f>
        <v>0</v>
      </c>
      <c r="AD987">
        <f>CEILING('L Sized Pack'!L984/5000,1)</f>
        <v>0</v>
      </c>
      <c r="AE987">
        <f>CEILING('L Sized Pack'!M984/5000,1)</f>
        <v>0</v>
      </c>
      <c r="AF987">
        <f t="shared" si="61"/>
        <v>0</v>
      </c>
      <c r="AH987">
        <f>CEILING('L Sized Pack'!B984/8000,1)</f>
        <v>0</v>
      </c>
      <c r="AI987">
        <f>CEILING('L Sized Pack'!C984/8000,1)</f>
        <v>0</v>
      </c>
      <c r="AJ987">
        <f>CEILING('L Sized Pack'!D984/8000,1)</f>
        <v>0</v>
      </c>
      <c r="AK987">
        <f>CEILING('L Sized Pack'!E984/8000,1)</f>
        <v>0</v>
      </c>
      <c r="AL987">
        <f>CEILING('L Sized Pack'!F984/8000,1)</f>
        <v>0</v>
      </c>
      <c r="AM987">
        <f>CEILING('L Sized Pack'!G984/8000,1)</f>
        <v>0</v>
      </c>
      <c r="AN987">
        <f>CEILING('L Sized Pack'!H984/8000,1)</f>
        <v>0</v>
      </c>
      <c r="AO987">
        <f>CEILING('L Sized Pack'!I984/8000,1)</f>
        <v>0</v>
      </c>
      <c r="AP987">
        <f>CEILING('L Sized Pack'!J984/8000,1)</f>
        <v>0</v>
      </c>
      <c r="AQ987">
        <f>CEILING('L Sized Pack'!K984/8000,1)</f>
        <v>0</v>
      </c>
      <c r="AR987">
        <f>CEILING('L Sized Pack'!L984/8000,1)</f>
        <v>0</v>
      </c>
      <c r="AS987">
        <f>CEILING('L Sized Pack'!M984/8000,1)</f>
        <v>0</v>
      </c>
      <c r="AT987">
        <f t="shared" si="62"/>
        <v>0</v>
      </c>
      <c r="AV987">
        <f t="shared" si="63"/>
        <v>179.88</v>
      </c>
    </row>
    <row r="988" spans="1:48" x14ac:dyDescent="0.25">
      <c r="A988" t="s">
        <v>1018</v>
      </c>
      <c r="B988" t="s">
        <v>57</v>
      </c>
      <c r="D988">
        <f>CEILING('L Sized Pack'!B985/1000,1)</f>
        <v>0</v>
      </c>
      <c r="E988">
        <f>CEILING('L Sized Pack'!C985/1000,1)</f>
        <v>0</v>
      </c>
      <c r="F988">
        <f>CEILING('L Sized Pack'!D985/1000,1)</f>
        <v>0</v>
      </c>
      <c r="G988">
        <f>CEILING('L Sized Pack'!E985/1000,1)</f>
        <v>0</v>
      </c>
      <c r="H988">
        <f>CEILING('L Sized Pack'!F985/1000,1)</f>
        <v>0</v>
      </c>
      <c r="I988">
        <f>CEILING('L Sized Pack'!G985/1000,1)</f>
        <v>0</v>
      </c>
      <c r="J988">
        <f>CEILING('L Sized Pack'!H985/1000,1)</f>
        <v>0</v>
      </c>
      <c r="K988">
        <f>CEILING('L Sized Pack'!I985/1000,1)</f>
        <v>0</v>
      </c>
      <c r="L988">
        <f>CEILING('L Sized Pack'!J985/1000,1)</f>
        <v>0</v>
      </c>
      <c r="M988">
        <f>CEILING('L Sized Pack'!K985/1000,1)</f>
        <v>0</v>
      </c>
      <c r="N988">
        <f>CEILING('L Sized Pack'!L985/1000,1)</f>
        <v>0</v>
      </c>
      <c r="O988">
        <f>CEILING('L Sized Pack'!M985/1000,1)</f>
        <v>0</v>
      </c>
      <c r="P988">
        <f t="shared" si="60"/>
        <v>0</v>
      </c>
      <c r="T988">
        <f>CEILING('L Sized Pack'!B985/5000,1)</f>
        <v>0</v>
      </c>
      <c r="U988">
        <f>CEILING('L Sized Pack'!C985/5000,1)</f>
        <v>0</v>
      </c>
      <c r="V988">
        <f>CEILING('L Sized Pack'!D985/5000,1)</f>
        <v>0</v>
      </c>
      <c r="W988">
        <f>CEILING('L Sized Pack'!E985/5000,1)</f>
        <v>0</v>
      </c>
      <c r="X988">
        <f>CEILING('L Sized Pack'!F985/5000,1)</f>
        <v>0</v>
      </c>
      <c r="Y988">
        <f>CEILING('L Sized Pack'!G985/5000,1)</f>
        <v>0</v>
      </c>
      <c r="Z988">
        <f>CEILING('L Sized Pack'!H985/5000,1)</f>
        <v>0</v>
      </c>
      <c r="AA988">
        <f>CEILING('L Sized Pack'!I985/5000,1)</f>
        <v>0</v>
      </c>
      <c r="AB988">
        <f>CEILING('L Sized Pack'!J985/5000,1)</f>
        <v>0</v>
      </c>
      <c r="AC988">
        <f>CEILING('L Sized Pack'!K985/5000,1)</f>
        <v>0</v>
      </c>
      <c r="AD988">
        <f>CEILING('L Sized Pack'!L985/5000,1)</f>
        <v>0</v>
      </c>
      <c r="AE988">
        <f>CEILING('L Sized Pack'!M985/5000,1)</f>
        <v>0</v>
      </c>
      <c r="AF988">
        <f t="shared" si="61"/>
        <v>0</v>
      </c>
      <c r="AH988">
        <f>CEILING('L Sized Pack'!B985/8000,1)</f>
        <v>0</v>
      </c>
      <c r="AI988">
        <f>CEILING('L Sized Pack'!C985/8000,1)</f>
        <v>0</v>
      </c>
      <c r="AJ988">
        <f>CEILING('L Sized Pack'!D985/8000,1)</f>
        <v>0</v>
      </c>
      <c r="AK988">
        <f>CEILING('L Sized Pack'!E985/8000,1)</f>
        <v>0</v>
      </c>
      <c r="AL988">
        <f>CEILING('L Sized Pack'!F985/8000,1)</f>
        <v>0</v>
      </c>
      <c r="AM988">
        <f>CEILING('L Sized Pack'!G985/8000,1)</f>
        <v>0</v>
      </c>
      <c r="AN988">
        <f>CEILING('L Sized Pack'!H985/8000,1)</f>
        <v>0</v>
      </c>
      <c r="AO988">
        <f>CEILING('L Sized Pack'!I985/8000,1)</f>
        <v>0</v>
      </c>
      <c r="AP988">
        <f>CEILING('L Sized Pack'!J985/8000,1)</f>
        <v>0</v>
      </c>
      <c r="AQ988">
        <f>CEILING('L Sized Pack'!K985/8000,1)</f>
        <v>0</v>
      </c>
      <c r="AR988">
        <f>CEILING('L Sized Pack'!L985/8000,1)</f>
        <v>0</v>
      </c>
      <c r="AS988">
        <f>CEILING('L Sized Pack'!M985/8000,1)</f>
        <v>0</v>
      </c>
      <c r="AT988">
        <f t="shared" si="62"/>
        <v>0</v>
      </c>
      <c r="AV988">
        <f t="shared" si="63"/>
        <v>179.88</v>
      </c>
    </row>
    <row r="989" spans="1:48" x14ac:dyDescent="0.25">
      <c r="A989" t="s">
        <v>1019</v>
      </c>
      <c r="B989" t="s">
        <v>39</v>
      </c>
      <c r="D989">
        <f>CEILING('L Sized Pack'!B986/1000,1)</f>
        <v>0</v>
      </c>
      <c r="E989">
        <f>CEILING('L Sized Pack'!C986/1000,1)</f>
        <v>0</v>
      </c>
      <c r="F989">
        <f>CEILING('L Sized Pack'!D986/1000,1)</f>
        <v>4</v>
      </c>
      <c r="G989">
        <f>CEILING('L Sized Pack'!E986/1000,1)</f>
        <v>0</v>
      </c>
      <c r="H989">
        <f>CEILING('L Sized Pack'!F986/1000,1)</f>
        <v>2</v>
      </c>
      <c r="I989">
        <f>CEILING('L Sized Pack'!G986/1000,1)</f>
        <v>0</v>
      </c>
      <c r="J989">
        <f>CEILING('L Sized Pack'!H986/1000,1)</f>
        <v>0</v>
      </c>
      <c r="K989">
        <f>CEILING('L Sized Pack'!I986/1000,1)</f>
        <v>0</v>
      </c>
      <c r="L989">
        <f>CEILING('L Sized Pack'!J986/1000,1)</f>
        <v>0</v>
      </c>
      <c r="M989">
        <f>CEILING('L Sized Pack'!K986/1000,1)</f>
        <v>0</v>
      </c>
      <c r="N989">
        <f>CEILING('L Sized Pack'!L986/1000,1)</f>
        <v>0</v>
      </c>
      <c r="O989">
        <f>CEILING('L Sized Pack'!M986/1000,1)</f>
        <v>0</v>
      </c>
      <c r="P989">
        <f t="shared" si="60"/>
        <v>30</v>
      </c>
      <c r="T989">
        <f>CEILING('L Sized Pack'!B986/5000,1)</f>
        <v>0</v>
      </c>
      <c r="U989">
        <f>CEILING('L Sized Pack'!C986/5000,1)</f>
        <v>0</v>
      </c>
      <c r="V989">
        <f>CEILING('L Sized Pack'!D986/5000,1)</f>
        <v>1</v>
      </c>
      <c r="W989">
        <f>CEILING('L Sized Pack'!E986/5000,1)</f>
        <v>0</v>
      </c>
      <c r="X989">
        <f>CEILING('L Sized Pack'!F986/5000,1)</f>
        <v>1</v>
      </c>
      <c r="Y989">
        <f>CEILING('L Sized Pack'!G986/5000,1)</f>
        <v>0</v>
      </c>
      <c r="Z989">
        <f>CEILING('L Sized Pack'!H986/5000,1)</f>
        <v>0</v>
      </c>
      <c r="AA989">
        <f>CEILING('L Sized Pack'!I986/5000,1)</f>
        <v>0</v>
      </c>
      <c r="AB989">
        <f>CEILING('L Sized Pack'!J986/5000,1)</f>
        <v>0</v>
      </c>
      <c r="AC989">
        <f>CEILING('L Sized Pack'!K986/5000,1)</f>
        <v>0</v>
      </c>
      <c r="AD989">
        <f>CEILING('L Sized Pack'!L986/5000,1)</f>
        <v>0</v>
      </c>
      <c r="AE989">
        <f>CEILING('L Sized Pack'!M986/5000,1)</f>
        <v>0</v>
      </c>
      <c r="AF989">
        <f t="shared" si="61"/>
        <v>20</v>
      </c>
      <c r="AH989">
        <f>CEILING('L Sized Pack'!B986/8000,1)</f>
        <v>0</v>
      </c>
      <c r="AI989">
        <f>CEILING('L Sized Pack'!C986/8000,1)</f>
        <v>0</v>
      </c>
      <c r="AJ989">
        <f>CEILING('L Sized Pack'!D986/8000,1)</f>
        <v>1</v>
      </c>
      <c r="AK989">
        <f>CEILING('L Sized Pack'!E986/8000,1)</f>
        <v>0</v>
      </c>
      <c r="AL989">
        <f>CEILING('L Sized Pack'!F986/8000,1)</f>
        <v>1</v>
      </c>
      <c r="AM989">
        <f>CEILING('L Sized Pack'!G986/8000,1)</f>
        <v>0</v>
      </c>
      <c r="AN989">
        <f>CEILING('L Sized Pack'!H986/8000,1)</f>
        <v>0</v>
      </c>
      <c r="AO989">
        <f>CEILING('L Sized Pack'!I986/8000,1)</f>
        <v>0</v>
      </c>
      <c r="AP989">
        <f>CEILING('L Sized Pack'!J986/8000,1)</f>
        <v>0</v>
      </c>
      <c r="AQ989">
        <f>CEILING('L Sized Pack'!K986/8000,1)</f>
        <v>0</v>
      </c>
      <c r="AR989">
        <f>CEILING('L Sized Pack'!L986/8000,1)</f>
        <v>0</v>
      </c>
      <c r="AS989">
        <f>CEILING('L Sized Pack'!M986/8000,1)</f>
        <v>0</v>
      </c>
      <c r="AT989">
        <f t="shared" si="62"/>
        <v>30</v>
      </c>
      <c r="AV989">
        <f t="shared" si="63"/>
        <v>199.88</v>
      </c>
    </row>
    <row r="990" spans="1:48" x14ac:dyDescent="0.25">
      <c r="A990" t="s">
        <v>1020</v>
      </c>
      <c r="B990" t="s">
        <v>39</v>
      </c>
      <c r="D990">
        <f>CEILING('L Sized Pack'!B987/1000,1)</f>
        <v>0</v>
      </c>
      <c r="E990">
        <f>CEILING('L Sized Pack'!C987/1000,1)</f>
        <v>0</v>
      </c>
      <c r="F990">
        <f>CEILING('L Sized Pack'!D987/1000,1)</f>
        <v>1</v>
      </c>
      <c r="G990">
        <f>CEILING('L Sized Pack'!E987/1000,1)</f>
        <v>0</v>
      </c>
      <c r="H990">
        <f>CEILING('L Sized Pack'!F987/1000,1)</f>
        <v>2</v>
      </c>
      <c r="I990">
        <f>CEILING('L Sized Pack'!G987/1000,1)</f>
        <v>1</v>
      </c>
      <c r="J990">
        <f>CEILING('L Sized Pack'!H987/1000,1)</f>
        <v>0</v>
      </c>
      <c r="K990">
        <f>CEILING('L Sized Pack'!I987/1000,1)</f>
        <v>0</v>
      </c>
      <c r="L990">
        <f>CEILING('L Sized Pack'!J987/1000,1)</f>
        <v>0</v>
      </c>
      <c r="M990">
        <f>CEILING('L Sized Pack'!K987/1000,1)</f>
        <v>0</v>
      </c>
      <c r="N990">
        <f>CEILING('L Sized Pack'!L987/1000,1)</f>
        <v>0</v>
      </c>
      <c r="O990">
        <f>CEILING('L Sized Pack'!M987/1000,1)</f>
        <v>0</v>
      </c>
      <c r="P990">
        <f t="shared" si="60"/>
        <v>20</v>
      </c>
      <c r="T990">
        <f>CEILING('L Sized Pack'!B987/5000,1)</f>
        <v>0</v>
      </c>
      <c r="U990">
        <f>CEILING('L Sized Pack'!C987/5000,1)</f>
        <v>0</v>
      </c>
      <c r="V990">
        <f>CEILING('L Sized Pack'!D987/5000,1)</f>
        <v>1</v>
      </c>
      <c r="W990">
        <f>CEILING('L Sized Pack'!E987/5000,1)</f>
        <v>0</v>
      </c>
      <c r="X990">
        <f>CEILING('L Sized Pack'!F987/5000,1)</f>
        <v>1</v>
      </c>
      <c r="Y990">
        <f>CEILING('L Sized Pack'!G987/5000,1)</f>
        <v>1</v>
      </c>
      <c r="Z990">
        <f>CEILING('L Sized Pack'!H987/5000,1)</f>
        <v>0</v>
      </c>
      <c r="AA990">
        <f>CEILING('L Sized Pack'!I987/5000,1)</f>
        <v>0</v>
      </c>
      <c r="AB990">
        <f>CEILING('L Sized Pack'!J987/5000,1)</f>
        <v>0</v>
      </c>
      <c r="AC990">
        <f>CEILING('L Sized Pack'!K987/5000,1)</f>
        <v>0</v>
      </c>
      <c r="AD990">
        <f>CEILING('L Sized Pack'!L987/5000,1)</f>
        <v>0</v>
      </c>
      <c r="AE990">
        <f>CEILING('L Sized Pack'!M987/5000,1)</f>
        <v>0</v>
      </c>
      <c r="AF990">
        <f t="shared" si="61"/>
        <v>30</v>
      </c>
      <c r="AH990">
        <f>CEILING('L Sized Pack'!B987/8000,1)</f>
        <v>0</v>
      </c>
      <c r="AI990">
        <f>CEILING('L Sized Pack'!C987/8000,1)</f>
        <v>0</v>
      </c>
      <c r="AJ990">
        <f>CEILING('L Sized Pack'!D987/8000,1)</f>
        <v>1</v>
      </c>
      <c r="AK990">
        <f>CEILING('L Sized Pack'!E987/8000,1)</f>
        <v>0</v>
      </c>
      <c r="AL990">
        <f>CEILING('L Sized Pack'!F987/8000,1)</f>
        <v>1</v>
      </c>
      <c r="AM990">
        <f>CEILING('L Sized Pack'!G987/8000,1)</f>
        <v>1</v>
      </c>
      <c r="AN990">
        <f>CEILING('L Sized Pack'!H987/8000,1)</f>
        <v>0</v>
      </c>
      <c r="AO990">
        <f>CEILING('L Sized Pack'!I987/8000,1)</f>
        <v>0</v>
      </c>
      <c r="AP990">
        <f>CEILING('L Sized Pack'!J987/8000,1)</f>
        <v>0</v>
      </c>
      <c r="AQ990">
        <f>CEILING('L Sized Pack'!K987/8000,1)</f>
        <v>0</v>
      </c>
      <c r="AR990">
        <f>CEILING('L Sized Pack'!L987/8000,1)</f>
        <v>0</v>
      </c>
      <c r="AS990">
        <f>CEILING('L Sized Pack'!M987/8000,1)</f>
        <v>0</v>
      </c>
      <c r="AT990">
        <f t="shared" si="62"/>
        <v>45</v>
      </c>
      <c r="AV990">
        <f t="shared" si="63"/>
        <v>199.88</v>
      </c>
    </row>
    <row r="991" spans="1:48" x14ac:dyDescent="0.25">
      <c r="A991" t="s">
        <v>1021</v>
      </c>
      <c r="B991" t="s">
        <v>57</v>
      </c>
      <c r="D991">
        <f>CEILING('L Sized Pack'!B988/1000,1)</f>
        <v>0</v>
      </c>
      <c r="E991">
        <f>CEILING('L Sized Pack'!C988/1000,1)</f>
        <v>0</v>
      </c>
      <c r="F991">
        <f>CEILING('L Sized Pack'!D988/1000,1)</f>
        <v>0</v>
      </c>
      <c r="G991">
        <f>CEILING('L Sized Pack'!E988/1000,1)</f>
        <v>0</v>
      </c>
      <c r="H991">
        <f>CEILING('L Sized Pack'!F988/1000,1)</f>
        <v>0</v>
      </c>
      <c r="I991">
        <f>CEILING('L Sized Pack'!G988/1000,1)</f>
        <v>0</v>
      </c>
      <c r="J991">
        <f>CEILING('L Sized Pack'!H988/1000,1)</f>
        <v>0</v>
      </c>
      <c r="K991">
        <f>CEILING('L Sized Pack'!I988/1000,1)</f>
        <v>0</v>
      </c>
      <c r="L991">
        <f>CEILING('L Sized Pack'!J988/1000,1)</f>
        <v>0</v>
      </c>
      <c r="M991">
        <f>CEILING('L Sized Pack'!K988/1000,1)</f>
        <v>0</v>
      </c>
      <c r="N991">
        <f>CEILING('L Sized Pack'!L988/1000,1)</f>
        <v>2</v>
      </c>
      <c r="O991">
        <f>CEILING('L Sized Pack'!M988/1000,1)</f>
        <v>0</v>
      </c>
      <c r="P991">
        <f t="shared" si="60"/>
        <v>10</v>
      </c>
      <c r="T991">
        <f>CEILING('L Sized Pack'!B988/5000,1)</f>
        <v>0</v>
      </c>
      <c r="U991">
        <f>CEILING('L Sized Pack'!C988/5000,1)</f>
        <v>0</v>
      </c>
      <c r="V991">
        <f>CEILING('L Sized Pack'!D988/5000,1)</f>
        <v>0</v>
      </c>
      <c r="W991">
        <f>CEILING('L Sized Pack'!E988/5000,1)</f>
        <v>0</v>
      </c>
      <c r="X991">
        <f>CEILING('L Sized Pack'!F988/5000,1)</f>
        <v>0</v>
      </c>
      <c r="Y991">
        <f>CEILING('L Sized Pack'!G988/5000,1)</f>
        <v>0</v>
      </c>
      <c r="Z991">
        <f>CEILING('L Sized Pack'!H988/5000,1)</f>
        <v>0</v>
      </c>
      <c r="AA991">
        <f>CEILING('L Sized Pack'!I988/5000,1)</f>
        <v>0</v>
      </c>
      <c r="AB991">
        <f>CEILING('L Sized Pack'!J988/5000,1)</f>
        <v>0</v>
      </c>
      <c r="AC991">
        <f>CEILING('L Sized Pack'!K988/5000,1)</f>
        <v>0</v>
      </c>
      <c r="AD991">
        <f>CEILING('L Sized Pack'!L988/5000,1)</f>
        <v>1</v>
      </c>
      <c r="AE991">
        <f>CEILING('L Sized Pack'!M988/5000,1)</f>
        <v>0</v>
      </c>
      <c r="AF991">
        <f t="shared" si="61"/>
        <v>10</v>
      </c>
      <c r="AH991">
        <f>CEILING('L Sized Pack'!B988/8000,1)</f>
        <v>0</v>
      </c>
      <c r="AI991">
        <f>CEILING('L Sized Pack'!C988/8000,1)</f>
        <v>0</v>
      </c>
      <c r="AJ991">
        <f>CEILING('L Sized Pack'!D988/8000,1)</f>
        <v>0</v>
      </c>
      <c r="AK991">
        <f>CEILING('L Sized Pack'!E988/8000,1)</f>
        <v>0</v>
      </c>
      <c r="AL991">
        <f>CEILING('L Sized Pack'!F988/8000,1)</f>
        <v>0</v>
      </c>
      <c r="AM991">
        <f>CEILING('L Sized Pack'!G988/8000,1)</f>
        <v>0</v>
      </c>
      <c r="AN991">
        <f>CEILING('L Sized Pack'!H988/8000,1)</f>
        <v>0</v>
      </c>
      <c r="AO991">
        <f>CEILING('L Sized Pack'!I988/8000,1)</f>
        <v>0</v>
      </c>
      <c r="AP991">
        <f>CEILING('L Sized Pack'!J988/8000,1)</f>
        <v>0</v>
      </c>
      <c r="AQ991">
        <f>CEILING('L Sized Pack'!K988/8000,1)</f>
        <v>0</v>
      </c>
      <c r="AR991">
        <f>CEILING('L Sized Pack'!L988/8000,1)</f>
        <v>1</v>
      </c>
      <c r="AS991">
        <f>CEILING('L Sized Pack'!M988/8000,1)</f>
        <v>0</v>
      </c>
      <c r="AT991">
        <f t="shared" si="62"/>
        <v>15</v>
      </c>
      <c r="AV991">
        <f t="shared" si="63"/>
        <v>189.88</v>
      </c>
    </row>
    <row r="992" spans="1:48" x14ac:dyDescent="0.25">
      <c r="A992" t="s">
        <v>1022</v>
      </c>
      <c r="B992" t="s">
        <v>39</v>
      </c>
      <c r="D992">
        <f>CEILING('L Sized Pack'!B989/1000,1)</f>
        <v>0</v>
      </c>
      <c r="E992">
        <f>CEILING('L Sized Pack'!C989/1000,1)</f>
        <v>0</v>
      </c>
      <c r="F992">
        <f>CEILING('L Sized Pack'!D989/1000,1)</f>
        <v>0</v>
      </c>
      <c r="G992">
        <f>CEILING('L Sized Pack'!E989/1000,1)</f>
        <v>0</v>
      </c>
      <c r="H992">
        <f>CEILING('L Sized Pack'!F989/1000,1)</f>
        <v>0</v>
      </c>
      <c r="I992">
        <f>CEILING('L Sized Pack'!G989/1000,1)</f>
        <v>0</v>
      </c>
      <c r="J992">
        <f>CEILING('L Sized Pack'!H989/1000,1)</f>
        <v>0</v>
      </c>
      <c r="K992">
        <f>CEILING('L Sized Pack'!I989/1000,1)</f>
        <v>0</v>
      </c>
      <c r="L992">
        <f>CEILING('L Sized Pack'!J989/1000,1)</f>
        <v>0</v>
      </c>
      <c r="M992">
        <f>CEILING('L Sized Pack'!K989/1000,1)</f>
        <v>0</v>
      </c>
      <c r="N992">
        <f>CEILING('L Sized Pack'!L989/1000,1)</f>
        <v>0</v>
      </c>
      <c r="O992">
        <f>CEILING('L Sized Pack'!M989/1000,1)</f>
        <v>0</v>
      </c>
      <c r="P992">
        <f t="shared" si="60"/>
        <v>0</v>
      </c>
      <c r="T992">
        <f>CEILING('L Sized Pack'!B989/5000,1)</f>
        <v>0</v>
      </c>
      <c r="U992">
        <f>CEILING('L Sized Pack'!C989/5000,1)</f>
        <v>0</v>
      </c>
      <c r="V992">
        <f>CEILING('L Sized Pack'!D989/5000,1)</f>
        <v>0</v>
      </c>
      <c r="W992">
        <f>CEILING('L Sized Pack'!E989/5000,1)</f>
        <v>0</v>
      </c>
      <c r="X992">
        <f>CEILING('L Sized Pack'!F989/5000,1)</f>
        <v>0</v>
      </c>
      <c r="Y992">
        <f>CEILING('L Sized Pack'!G989/5000,1)</f>
        <v>0</v>
      </c>
      <c r="Z992">
        <f>CEILING('L Sized Pack'!H989/5000,1)</f>
        <v>0</v>
      </c>
      <c r="AA992">
        <f>CEILING('L Sized Pack'!I989/5000,1)</f>
        <v>0</v>
      </c>
      <c r="AB992">
        <f>CEILING('L Sized Pack'!J989/5000,1)</f>
        <v>0</v>
      </c>
      <c r="AC992">
        <f>CEILING('L Sized Pack'!K989/5000,1)</f>
        <v>0</v>
      </c>
      <c r="AD992">
        <f>CEILING('L Sized Pack'!L989/5000,1)</f>
        <v>0</v>
      </c>
      <c r="AE992">
        <f>CEILING('L Sized Pack'!M989/5000,1)</f>
        <v>0</v>
      </c>
      <c r="AF992">
        <f t="shared" si="61"/>
        <v>0</v>
      </c>
      <c r="AH992">
        <f>CEILING('L Sized Pack'!B989/8000,1)</f>
        <v>0</v>
      </c>
      <c r="AI992">
        <f>CEILING('L Sized Pack'!C989/8000,1)</f>
        <v>0</v>
      </c>
      <c r="AJ992">
        <f>CEILING('L Sized Pack'!D989/8000,1)</f>
        <v>0</v>
      </c>
      <c r="AK992">
        <f>CEILING('L Sized Pack'!E989/8000,1)</f>
        <v>0</v>
      </c>
      <c r="AL992">
        <f>CEILING('L Sized Pack'!F989/8000,1)</f>
        <v>0</v>
      </c>
      <c r="AM992">
        <f>CEILING('L Sized Pack'!G989/8000,1)</f>
        <v>0</v>
      </c>
      <c r="AN992">
        <f>CEILING('L Sized Pack'!H989/8000,1)</f>
        <v>0</v>
      </c>
      <c r="AO992">
        <f>CEILING('L Sized Pack'!I989/8000,1)</f>
        <v>0</v>
      </c>
      <c r="AP992">
        <f>CEILING('L Sized Pack'!J989/8000,1)</f>
        <v>0</v>
      </c>
      <c r="AQ992">
        <f>CEILING('L Sized Pack'!K989/8000,1)</f>
        <v>0</v>
      </c>
      <c r="AR992">
        <f>CEILING('L Sized Pack'!L989/8000,1)</f>
        <v>0</v>
      </c>
      <c r="AS992">
        <f>CEILING('L Sized Pack'!M989/8000,1)</f>
        <v>0</v>
      </c>
      <c r="AT992">
        <f t="shared" si="62"/>
        <v>0</v>
      </c>
      <c r="AV992">
        <f t="shared" si="63"/>
        <v>179.88</v>
      </c>
    </row>
    <row r="993" spans="1:48" x14ac:dyDescent="0.25">
      <c r="A993" t="s">
        <v>1023</v>
      </c>
      <c r="B993" t="s">
        <v>57</v>
      </c>
      <c r="D993">
        <f>CEILING('L Sized Pack'!B990/1000,1)</f>
        <v>0</v>
      </c>
      <c r="E993">
        <f>CEILING('L Sized Pack'!C990/1000,1)</f>
        <v>0</v>
      </c>
      <c r="F993">
        <f>CEILING('L Sized Pack'!D990/1000,1)</f>
        <v>0</v>
      </c>
      <c r="G993">
        <f>CEILING('L Sized Pack'!E990/1000,1)</f>
        <v>0</v>
      </c>
      <c r="H993">
        <f>CEILING('L Sized Pack'!F990/1000,1)</f>
        <v>0</v>
      </c>
      <c r="I993">
        <f>CEILING('L Sized Pack'!G990/1000,1)</f>
        <v>0</v>
      </c>
      <c r="J993">
        <f>CEILING('L Sized Pack'!H990/1000,1)</f>
        <v>0</v>
      </c>
      <c r="K993">
        <f>CEILING('L Sized Pack'!I990/1000,1)</f>
        <v>0</v>
      </c>
      <c r="L993">
        <f>CEILING('L Sized Pack'!J990/1000,1)</f>
        <v>0</v>
      </c>
      <c r="M993">
        <f>CEILING('L Sized Pack'!K990/1000,1)</f>
        <v>0</v>
      </c>
      <c r="N993">
        <f>CEILING('L Sized Pack'!L990/1000,1)</f>
        <v>0</v>
      </c>
      <c r="O993">
        <f>CEILING('L Sized Pack'!M990/1000,1)</f>
        <v>0</v>
      </c>
      <c r="P993">
        <f t="shared" si="60"/>
        <v>0</v>
      </c>
      <c r="T993">
        <f>CEILING('L Sized Pack'!B990/5000,1)</f>
        <v>0</v>
      </c>
      <c r="U993">
        <f>CEILING('L Sized Pack'!C990/5000,1)</f>
        <v>0</v>
      </c>
      <c r="V993">
        <f>CEILING('L Sized Pack'!D990/5000,1)</f>
        <v>0</v>
      </c>
      <c r="W993">
        <f>CEILING('L Sized Pack'!E990/5000,1)</f>
        <v>0</v>
      </c>
      <c r="X993">
        <f>CEILING('L Sized Pack'!F990/5000,1)</f>
        <v>0</v>
      </c>
      <c r="Y993">
        <f>CEILING('L Sized Pack'!G990/5000,1)</f>
        <v>0</v>
      </c>
      <c r="Z993">
        <f>CEILING('L Sized Pack'!H990/5000,1)</f>
        <v>0</v>
      </c>
      <c r="AA993">
        <f>CEILING('L Sized Pack'!I990/5000,1)</f>
        <v>0</v>
      </c>
      <c r="AB993">
        <f>CEILING('L Sized Pack'!J990/5000,1)</f>
        <v>0</v>
      </c>
      <c r="AC993">
        <f>CEILING('L Sized Pack'!K990/5000,1)</f>
        <v>0</v>
      </c>
      <c r="AD993">
        <f>CEILING('L Sized Pack'!L990/5000,1)</f>
        <v>0</v>
      </c>
      <c r="AE993">
        <f>CEILING('L Sized Pack'!M990/5000,1)</f>
        <v>0</v>
      </c>
      <c r="AF993">
        <f t="shared" si="61"/>
        <v>0</v>
      </c>
      <c r="AH993">
        <f>CEILING('L Sized Pack'!B990/8000,1)</f>
        <v>0</v>
      </c>
      <c r="AI993">
        <f>CEILING('L Sized Pack'!C990/8000,1)</f>
        <v>0</v>
      </c>
      <c r="AJ993">
        <f>CEILING('L Sized Pack'!D990/8000,1)</f>
        <v>0</v>
      </c>
      <c r="AK993">
        <f>CEILING('L Sized Pack'!E990/8000,1)</f>
        <v>0</v>
      </c>
      <c r="AL993">
        <f>CEILING('L Sized Pack'!F990/8000,1)</f>
        <v>0</v>
      </c>
      <c r="AM993">
        <f>CEILING('L Sized Pack'!G990/8000,1)</f>
        <v>0</v>
      </c>
      <c r="AN993">
        <f>CEILING('L Sized Pack'!H990/8000,1)</f>
        <v>0</v>
      </c>
      <c r="AO993">
        <f>CEILING('L Sized Pack'!I990/8000,1)</f>
        <v>0</v>
      </c>
      <c r="AP993">
        <f>CEILING('L Sized Pack'!J990/8000,1)</f>
        <v>0</v>
      </c>
      <c r="AQ993">
        <f>CEILING('L Sized Pack'!K990/8000,1)</f>
        <v>0</v>
      </c>
      <c r="AR993">
        <f>CEILING('L Sized Pack'!L990/8000,1)</f>
        <v>0</v>
      </c>
      <c r="AS993">
        <f>CEILING('L Sized Pack'!M990/8000,1)</f>
        <v>0</v>
      </c>
      <c r="AT993">
        <f t="shared" si="62"/>
        <v>0</v>
      </c>
      <c r="AV993">
        <f t="shared" si="63"/>
        <v>179.88</v>
      </c>
    </row>
    <row r="994" spans="1:48" x14ac:dyDescent="0.25">
      <c r="A994" t="s">
        <v>1024</v>
      </c>
      <c r="B994" t="s">
        <v>57</v>
      </c>
      <c r="D994">
        <f>CEILING('L Sized Pack'!B991/1000,1)</f>
        <v>0</v>
      </c>
      <c r="E994">
        <f>CEILING('L Sized Pack'!C991/1000,1)</f>
        <v>0</v>
      </c>
      <c r="F994">
        <f>CEILING('L Sized Pack'!D991/1000,1)</f>
        <v>0</v>
      </c>
      <c r="G994">
        <f>CEILING('L Sized Pack'!E991/1000,1)</f>
        <v>0</v>
      </c>
      <c r="H994">
        <f>CEILING('L Sized Pack'!F991/1000,1)</f>
        <v>0</v>
      </c>
      <c r="I994">
        <f>CEILING('L Sized Pack'!G991/1000,1)</f>
        <v>0</v>
      </c>
      <c r="J994">
        <f>CEILING('L Sized Pack'!H991/1000,1)</f>
        <v>0</v>
      </c>
      <c r="K994">
        <f>CEILING('L Sized Pack'!I991/1000,1)</f>
        <v>0</v>
      </c>
      <c r="L994">
        <f>CEILING('L Sized Pack'!J991/1000,1)</f>
        <v>0</v>
      </c>
      <c r="M994">
        <f>CEILING('L Sized Pack'!K991/1000,1)</f>
        <v>0</v>
      </c>
      <c r="N994">
        <f>CEILING('L Sized Pack'!L991/1000,1)</f>
        <v>0</v>
      </c>
      <c r="O994">
        <f>CEILING('L Sized Pack'!M991/1000,1)</f>
        <v>0</v>
      </c>
      <c r="P994">
        <f t="shared" si="60"/>
        <v>0</v>
      </c>
      <c r="T994">
        <f>CEILING('L Sized Pack'!B991/5000,1)</f>
        <v>0</v>
      </c>
      <c r="U994">
        <f>CEILING('L Sized Pack'!C991/5000,1)</f>
        <v>0</v>
      </c>
      <c r="V994">
        <f>CEILING('L Sized Pack'!D991/5000,1)</f>
        <v>0</v>
      </c>
      <c r="W994">
        <f>CEILING('L Sized Pack'!E991/5000,1)</f>
        <v>0</v>
      </c>
      <c r="X994">
        <f>CEILING('L Sized Pack'!F991/5000,1)</f>
        <v>0</v>
      </c>
      <c r="Y994">
        <f>CEILING('L Sized Pack'!G991/5000,1)</f>
        <v>0</v>
      </c>
      <c r="Z994">
        <f>CEILING('L Sized Pack'!H991/5000,1)</f>
        <v>0</v>
      </c>
      <c r="AA994">
        <f>CEILING('L Sized Pack'!I991/5000,1)</f>
        <v>0</v>
      </c>
      <c r="AB994">
        <f>CEILING('L Sized Pack'!J991/5000,1)</f>
        <v>0</v>
      </c>
      <c r="AC994">
        <f>CEILING('L Sized Pack'!K991/5000,1)</f>
        <v>0</v>
      </c>
      <c r="AD994">
        <f>CEILING('L Sized Pack'!L991/5000,1)</f>
        <v>0</v>
      </c>
      <c r="AE994">
        <f>CEILING('L Sized Pack'!M991/5000,1)</f>
        <v>0</v>
      </c>
      <c r="AF994">
        <f t="shared" si="61"/>
        <v>0</v>
      </c>
      <c r="AH994">
        <f>CEILING('L Sized Pack'!B991/8000,1)</f>
        <v>0</v>
      </c>
      <c r="AI994">
        <f>CEILING('L Sized Pack'!C991/8000,1)</f>
        <v>0</v>
      </c>
      <c r="AJ994">
        <f>CEILING('L Sized Pack'!D991/8000,1)</f>
        <v>0</v>
      </c>
      <c r="AK994">
        <f>CEILING('L Sized Pack'!E991/8000,1)</f>
        <v>0</v>
      </c>
      <c r="AL994">
        <f>CEILING('L Sized Pack'!F991/8000,1)</f>
        <v>0</v>
      </c>
      <c r="AM994">
        <f>CEILING('L Sized Pack'!G991/8000,1)</f>
        <v>0</v>
      </c>
      <c r="AN994">
        <f>CEILING('L Sized Pack'!H991/8000,1)</f>
        <v>0</v>
      </c>
      <c r="AO994">
        <f>CEILING('L Sized Pack'!I991/8000,1)</f>
        <v>0</v>
      </c>
      <c r="AP994">
        <f>CEILING('L Sized Pack'!J991/8000,1)</f>
        <v>0</v>
      </c>
      <c r="AQ994">
        <f>CEILING('L Sized Pack'!K991/8000,1)</f>
        <v>0</v>
      </c>
      <c r="AR994">
        <f>CEILING('L Sized Pack'!L991/8000,1)</f>
        <v>0</v>
      </c>
      <c r="AS994">
        <f>CEILING('L Sized Pack'!M991/8000,1)</f>
        <v>0</v>
      </c>
      <c r="AT994">
        <f t="shared" si="62"/>
        <v>0</v>
      </c>
      <c r="AV994">
        <f t="shared" si="63"/>
        <v>179.88</v>
      </c>
    </row>
    <row r="995" spans="1:48" x14ac:dyDescent="0.25">
      <c r="A995" t="s">
        <v>1025</v>
      </c>
      <c r="B995" t="s">
        <v>57</v>
      </c>
      <c r="D995">
        <f>CEILING('L Sized Pack'!B992/1000,1)</f>
        <v>0</v>
      </c>
      <c r="E995">
        <f>CEILING('L Sized Pack'!C992/1000,1)</f>
        <v>0</v>
      </c>
      <c r="F995">
        <f>CEILING('L Sized Pack'!D992/1000,1)</f>
        <v>0</v>
      </c>
      <c r="G995">
        <f>CEILING('L Sized Pack'!E992/1000,1)</f>
        <v>0</v>
      </c>
      <c r="H995">
        <f>CEILING('L Sized Pack'!F992/1000,1)</f>
        <v>0</v>
      </c>
      <c r="I995">
        <f>CEILING('L Sized Pack'!G992/1000,1)</f>
        <v>0</v>
      </c>
      <c r="J995">
        <f>CEILING('L Sized Pack'!H992/1000,1)</f>
        <v>0</v>
      </c>
      <c r="K995">
        <f>CEILING('L Sized Pack'!I992/1000,1)</f>
        <v>0</v>
      </c>
      <c r="L995">
        <f>CEILING('L Sized Pack'!J992/1000,1)</f>
        <v>0</v>
      </c>
      <c r="M995">
        <f>CEILING('L Sized Pack'!K992/1000,1)</f>
        <v>0</v>
      </c>
      <c r="N995">
        <f>CEILING('L Sized Pack'!L992/1000,1)</f>
        <v>0</v>
      </c>
      <c r="O995">
        <f>CEILING('L Sized Pack'!M992/1000,1)</f>
        <v>0</v>
      </c>
      <c r="P995">
        <f t="shared" si="60"/>
        <v>0</v>
      </c>
      <c r="T995">
        <f>CEILING('L Sized Pack'!B992/5000,1)</f>
        <v>0</v>
      </c>
      <c r="U995">
        <f>CEILING('L Sized Pack'!C992/5000,1)</f>
        <v>0</v>
      </c>
      <c r="V995">
        <f>CEILING('L Sized Pack'!D992/5000,1)</f>
        <v>0</v>
      </c>
      <c r="W995">
        <f>CEILING('L Sized Pack'!E992/5000,1)</f>
        <v>0</v>
      </c>
      <c r="X995">
        <f>CEILING('L Sized Pack'!F992/5000,1)</f>
        <v>0</v>
      </c>
      <c r="Y995">
        <f>CEILING('L Sized Pack'!G992/5000,1)</f>
        <v>0</v>
      </c>
      <c r="Z995">
        <f>CEILING('L Sized Pack'!H992/5000,1)</f>
        <v>0</v>
      </c>
      <c r="AA995">
        <f>CEILING('L Sized Pack'!I992/5000,1)</f>
        <v>0</v>
      </c>
      <c r="AB995">
        <f>CEILING('L Sized Pack'!J992/5000,1)</f>
        <v>0</v>
      </c>
      <c r="AC995">
        <f>CEILING('L Sized Pack'!K992/5000,1)</f>
        <v>0</v>
      </c>
      <c r="AD995">
        <f>CEILING('L Sized Pack'!L992/5000,1)</f>
        <v>0</v>
      </c>
      <c r="AE995">
        <f>CEILING('L Sized Pack'!M992/5000,1)</f>
        <v>0</v>
      </c>
      <c r="AF995">
        <f t="shared" si="61"/>
        <v>0</v>
      </c>
      <c r="AH995">
        <f>CEILING('L Sized Pack'!B992/8000,1)</f>
        <v>0</v>
      </c>
      <c r="AI995">
        <f>CEILING('L Sized Pack'!C992/8000,1)</f>
        <v>0</v>
      </c>
      <c r="AJ995">
        <f>CEILING('L Sized Pack'!D992/8000,1)</f>
        <v>0</v>
      </c>
      <c r="AK995">
        <f>CEILING('L Sized Pack'!E992/8000,1)</f>
        <v>0</v>
      </c>
      <c r="AL995">
        <f>CEILING('L Sized Pack'!F992/8000,1)</f>
        <v>0</v>
      </c>
      <c r="AM995">
        <f>CEILING('L Sized Pack'!G992/8000,1)</f>
        <v>0</v>
      </c>
      <c r="AN995">
        <f>CEILING('L Sized Pack'!H992/8000,1)</f>
        <v>0</v>
      </c>
      <c r="AO995">
        <f>CEILING('L Sized Pack'!I992/8000,1)</f>
        <v>0</v>
      </c>
      <c r="AP995">
        <f>CEILING('L Sized Pack'!J992/8000,1)</f>
        <v>0</v>
      </c>
      <c r="AQ995">
        <f>CEILING('L Sized Pack'!K992/8000,1)</f>
        <v>0</v>
      </c>
      <c r="AR995">
        <f>CEILING('L Sized Pack'!L992/8000,1)</f>
        <v>0</v>
      </c>
      <c r="AS995">
        <f>CEILING('L Sized Pack'!M992/8000,1)</f>
        <v>0</v>
      </c>
      <c r="AT995">
        <f t="shared" si="62"/>
        <v>0</v>
      </c>
      <c r="AV995">
        <f t="shared" si="63"/>
        <v>179.88</v>
      </c>
    </row>
    <row r="996" spans="1:48" x14ac:dyDescent="0.25">
      <c r="A996" t="s">
        <v>1026</v>
      </c>
      <c r="B996" t="s">
        <v>39</v>
      </c>
      <c r="D996">
        <f>CEILING('L Sized Pack'!B993/1000,1)</f>
        <v>0</v>
      </c>
      <c r="E996">
        <f>CEILING('L Sized Pack'!C993/1000,1)</f>
        <v>0</v>
      </c>
      <c r="F996">
        <f>CEILING('L Sized Pack'!D993/1000,1)</f>
        <v>0</v>
      </c>
      <c r="G996">
        <f>CEILING('L Sized Pack'!E993/1000,1)</f>
        <v>0</v>
      </c>
      <c r="H996">
        <f>CEILING('L Sized Pack'!F993/1000,1)</f>
        <v>0</v>
      </c>
      <c r="I996">
        <f>CEILING('L Sized Pack'!G993/1000,1)</f>
        <v>0</v>
      </c>
      <c r="J996">
        <f>CEILING('L Sized Pack'!H993/1000,1)</f>
        <v>0</v>
      </c>
      <c r="K996">
        <f>CEILING('L Sized Pack'!I993/1000,1)</f>
        <v>0</v>
      </c>
      <c r="L996">
        <f>CEILING('L Sized Pack'!J993/1000,1)</f>
        <v>0</v>
      </c>
      <c r="M996">
        <f>CEILING('L Sized Pack'!K993/1000,1)</f>
        <v>0</v>
      </c>
      <c r="N996">
        <f>CEILING('L Sized Pack'!L993/1000,1)</f>
        <v>0</v>
      </c>
      <c r="O996">
        <f>CEILING('L Sized Pack'!M993/1000,1)</f>
        <v>0</v>
      </c>
      <c r="P996">
        <f t="shared" si="60"/>
        <v>0</v>
      </c>
      <c r="T996">
        <f>CEILING('L Sized Pack'!B993/5000,1)</f>
        <v>0</v>
      </c>
      <c r="U996">
        <f>CEILING('L Sized Pack'!C993/5000,1)</f>
        <v>0</v>
      </c>
      <c r="V996">
        <f>CEILING('L Sized Pack'!D993/5000,1)</f>
        <v>0</v>
      </c>
      <c r="W996">
        <f>CEILING('L Sized Pack'!E993/5000,1)</f>
        <v>0</v>
      </c>
      <c r="X996">
        <f>CEILING('L Sized Pack'!F993/5000,1)</f>
        <v>0</v>
      </c>
      <c r="Y996">
        <f>CEILING('L Sized Pack'!G993/5000,1)</f>
        <v>0</v>
      </c>
      <c r="Z996">
        <f>CEILING('L Sized Pack'!H993/5000,1)</f>
        <v>0</v>
      </c>
      <c r="AA996">
        <f>CEILING('L Sized Pack'!I993/5000,1)</f>
        <v>0</v>
      </c>
      <c r="AB996">
        <f>CEILING('L Sized Pack'!J993/5000,1)</f>
        <v>0</v>
      </c>
      <c r="AC996">
        <f>CEILING('L Sized Pack'!K993/5000,1)</f>
        <v>0</v>
      </c>
      <c r="AD996">
        <f>CEILING('L Sized Pack'!L993/5000,1)</f>
        <v>0</v>
      </c>
      <c r="AE996">
        <f>CEILING('L Sized Pack'!M993/5000,1)</f>
        <v>0</v>
      </c>
      <c r="AF996">
        <f t="shared" si="61"/>
        <v>0</v>
      </c>
      <c r="AH996">
        <f>CEILING('L Sized Pack'!B993/8000,1)</f>
        <v>0</v>
      </c>
      <c r="AI996">
        <f>CEILING('L Sized Pack'!C993/8000,1)</f>
        <v>0</v>
      </c>
      <c r="AJ996">
        <f>CEILING('L Sized Pack'!D993/8000,1)</f>
        <v>0</v>
      </c>
      <c r="AK996">
        <f>CEILING('L Sized Pack'!E993/8000,1)</f>
        <v>0</v>
      </c>
      <c r="AL996">
        <f>CEILING('L Sized Pack'!F993/8000,1)</f>
        <v>0</v>
      </c>
      <c r="AM996">
        <f>CEILING('L Sized Pack'!G993/8000,1)</f>
        <v>0</v>
      </c>
      <c r="AN996">
        <f>CEILING('L Sized Pack'!H993/8000,1)</f>
        <v>0</v>
      </c>
      <c r="AO996">
        <f>CEILING('L Sized Pack'!I993/8000,1)</f>
        <v>0</v>
      </c>
      <c r="AP996">
        <f>CEILING('L Sized Pack'!J993/8000,1)</f>
        <v>0</v>
      </c>
      <c r="AQ996">
        <f>CEILING('L Sized Pack'!K993/8000,1)</f>
        <v>0</v>
      </c>
      <c r="AR996">
        <f>CEILING('L Sized Pack'!L993/8000,1)</f>
        <v>0</v>
      </c>
      <c r="AS996">
        <f>CEILING('L Sized Pack'!M993/8000,1)</f>
        <v>0</v>
      </c>
      <c r="AT996">
        <f t="shared" si="62"/>
        <v>0</v>
      </c>
      <c r="AV996">
        <f t="shared" si="63"/>
        <v>179.88</v>
      </c>
    </row>
    <row r="997" spans="1:48" x14ac:dyDescent="0.25">
      <c r="A997" t="s">
        <v>1027</v>
      </c>
      <c r="B997" t="s">
        <v>39</v>
      </c>
      <c r="D997">
        <f>CEILING('L Sized Pack'!B994/1000,1)</f>
        <v>0</v>
      </c>
      <c r="E997">
        <f>CEILING('L Sized Pack'!C994/1000,1)</f>
        <v>0</v>
      </c>
      <c r="F997">
        <f>CEILING('L Sized Pack'!D994/1000,1)</f>
        <v>0</v>
      </c>
      <c r="G997">
        <f>CEILING('L Sized Pack'!E994/1000,1)</f>
        <v>0</v>
      </c>
      <c r="H997">
        <f>CEILING('L Sized Pack'!F994/1000,1)</f>
        <v>0</v>
      </c>
      <c r="I997">
        <f>CEILING('L Sized Pack'!G994/1000,1)</f>
        <v>0</v>
      </c>
      <c r="J997">
        <f>CEILING('L Sized Pack'!H994/1000,1)</f>
        <v>0</v>
      </c>
      <c r="K997">
        <f>CEILING('L Sized Pack'!I994/1000,1)</f>
        <v>0</v>
      </c>
      <c r="L997">
        <f>CEILING('L Sized Pack'!J994/1000,1)</f>
        <v>0</v>
      </c>
      <c r="M997">
        <f>CEILING('L Sized Pack'!K994/1000,1)</f>
        <v>2</v>
      </c>
      <c r="N997">
        <f>CEILING('L Sized Pack'!L994/1000,1)</f>
        <v>0</v>
      </c>
      <c r="O997">
        <f>CEILING('L Sized Pack'!M994/1000,1)</f>
        <v>0</v>
      </c>
      <c r="P997">
        <f t="shared" si="60"/>
        <v>10</v>
      </c>
      <c r="T997">
        <f>CEILING('L Sized Pack'!B994/5000,1)</f>
        <v>0</v>
      </c>
      <c r="U997">
        <f>CEILING('L Sized Pack'!C994/5000,1)</f>
        <v>0</v>
      </c>
      <c r="V997">
        <f>CEILING('L Sized Pack'!D994/5000,1)</f>
        <v>0</v>
      </c>
      <c r="W997">
        <f>CEILING('L Sized Pack'!E994/5000,1)</f>
        <v>0</v>
      </c>
      <c r="X997">
        <f>CEILING('L Sized Pack'!F994/5000,1)</f>
        <v>0</v>
      </c>
      <c r="Y997">
        <f>CEILING('L Sized Pack'!G994/5000,1)</f>
        <v>0</v>
      </c>
      <c r="Z997">
        <f>CEILING('L Sized Pack'!H994/5000,1)</f>
        <v>0</v>
      </c>
      <c r="AA997">
        <f>CEILING('L Sized Pack'!I994/5000,1)</f>
        <v>0</v>
      </c>
      <c r="AB997">
        <f>CEILING('L Sized Pack'!J994/5000,1)</f>
        <v>0</v>
      </c>
      <c r="AC997">
        <f>CEILING('L Sized Pack'!K994/5000,1)</f>
        <v>1</v>
      </c>
      <c r="AD997">
        <f>CEILING('L Sized Pack'!L994/5000,1)</f>
        <v>0</v>
      </c>
      <c r="AE997">
        <f>CEILING('L Sized Pack'!M994/5000,1)</f>
        <v>0</v>
      </c>
      <c r="AF997">
        <f t="shared" si="61"/>
        <v>10</v>
      </c>
      <c r="AH997">
        <f>CEILING('L Sized Pack'!B994/8000,1)</f>
        <v>0</v>
      </c>
      <c r="AI997">
        <f>CEILING('L Sized Pack'!C994/8000,1)</f>
        <v>0</v>
      </c>
      <c r="AJ997">
        <f>CEILING('L Sized Pack'!D994/8000,1)</f>
        <v>0</v>
      </c>
      <c r="AK997">
        <f>CEILING('L Sized Pack'!E994/8000,1)</f>
        <v>0</v>
      </c>
      <c r="AL997">
        <f>CEILING('L Sized Pack'!F994/8000,1)</f>
        <v>0</v>
      </c>
      <c r="AM997">
        <f>CEILING('L Sized Pack'!G994/8000,1)</f>
        <v>0</v>
      </c>
      <c r="AN997">
        <f>CEILING('L Sized Pack'!H994/8000,1)</f>
        <v>0</v>
      </c>
      <c r="AO997">
        <f>CEILING('L Sized Pack'!I994/8000,1)</f>
        <v>0</v>
      </c>
      <c r="AP997">
        <f>CEILING('L Sized Pack'!J994/8000,1)</f>
        <v>0</v>
      </c>
      <c r="AQ997">
        <f>CEILING('L Sized Pack'!K994/8000,1)</f>
        <v>1</v>
      </c>
      <c r="AR997">
        <f>CEILING('L Sized Pack'!L994/8000,1)</f>
        <v>0</v>
      </c>
      <c r="AS997">
        <f>CEILING('L Sized Pack'!M994/8000,1)</f>
        <v>0</v>
      </c>
      <c r="AT997">
        <f t="shared" si="62"/>
        <v>15</v>
      </c>
      <c r="AV997">
        <f t="shared" si="63"/>
        <v>189.88</v>
      </c>
    </row>
    <row r="998" spans="1:48" x14ac:dyDescent="0.25">
      <c r="A998" t="s">
        <v>1028</v>
      </c>
      <c r="B998" t="s">
        <v>57</v>
      </c>
      <c r="D998">
        <f>CEILING('L Sized Pack'!B995/1000,1)</f>
        <v>0</v>
      </c>
      <c r="E998">
        <f>CEILING('L Sized Pack'!C995/1000,1)</f>
        <v>0</v>
      </c>
      <c r="F998">
        <f>CEILING('L Sized Pack'!D995/1000,1)</f>
        <v>0</v>
      </c>
      <c r="G998">
        <f>CEILING('L Sized Pack'!E995/1000,1)</f>
        <v>0</v>
      </c>
      <c r="H998">
        <f>CEILING('L Sized Pack'!F995/1000,1)</f>
        <v>0</v>
      </c>
      <c r="I998">
        <f>CEILING('L Sized Pack'!G995/1000,1)</f>
        <v>0</v>
      </c>
      <c r="J998">
        <f>CEILING('L Sized Pack'!H995/1000,1)</f>
        <v>0</v>
      </c>
      <c r="K998">
        <f>CEILING('L Sized Pack'!I995/1000,1)</f>
        <v>0</v>
      </c>
      <c r="L998">
        <f>CEILING('L Sized Pack'!J995/1000,1)</f>
        <v>0</v>
      </c>
      <c r="M998">
        <f>CEILING('L Sized Pack'!K995/1000,1)</f>
        <v>0</v>
      </c>
      <c r="N998">
        <f>CEILING('L Sized Pack'!L995/1000,1)</f>
        <v>0</v>
      </c>
      <c r="O998">
        <f>CEILING('L Sized Pack'!M995/1000,1)</f>
        <v>0</v>
      </c>
      <c r="P998">
        <f t="shared" si="60"/>
        <v>0</v>
      </c>
      <c r="T998">
        <f>CEILING('L Sized Pack'!B995/5000,1)</f>
        <v>0</v>
      </c>
      <c r="U998">
        <f>CEILING('L Sized Pack'!C995/5000,1)</f>
        <v>0</v>
      </c>
      <c r="V998">
        <f>CEILING('L Sized Pack'!D995/5000,1)</f>
        <v>0</v>
      </c>
      <c r="W998">
        <f>CEILING('L Sized Pack'!E995/5000,1)</f>
        <v>0</v>
      </c>
      <c r="X998">
        <f>CEILING('L Sized Pack'!F995/5000,1)</f>
        <v>0</v>
      </c>
      <c r="Y998">
        <f>CEILING('L Sized Pack'!G995/5000,1)</f>
        <v>0</v>
      </c>
      <c r="Z998">
        <f>CEILING('L Sized Pack'!H995/5000,1)</f>
        <v>0</v>
      </c>
      <c r="AA998">
        <f>CEILING('L Sized Pack'!I995/5000,1)</f>
        <v>0</v>
      </c>
      <c r="AB998">
        <f>CEILING('L Sized Pack'!J995/5000,1)</f>
        <v>0</v>
      </c>
      <c r="AC998">
        <f>CEILING('L Sized Pack'!K995/5000,1)</f>
        <v>0</v>
      </c>
      <c r="AD998">
        <f>CEILING('L Sized Pack'!L995/5000,1)</f>
        <v>0</v>
      </c>
      <c r="AE998">
        <f>CEILING('L Sized Pack'!M995/5000,1)</f>
        <v>0</v>
      </c>
      <c r="AF998">
        <f t="shared" si="61"/>
        <v>0</v>
      </c>
      <c r="AH998">
        <f>CEILING('L Sized Pack'!B995/8000,1)</f>
        <v>0</v>
      </c>
      <c r="AI998">
        <f>CEILING('L Sized Pack'!C995/8000,1)</f>
        <v>0</v>
      </c>
      <c r="AJ998">
        <f>CEILING('L Sized Pack'!D995/8000,1)</f>
        <v>0</v>
      </c>
      <c r="AK998">
        <f>CEILING('L Sized Pack'!E995/8000,1)</f>
        <v>0</v>
      </c>
      <c r="AL998">
        <f>CEILING('L Sized Pack'!F995/8000,1)</f>
        <v>0</v>
      </c>
      <c r="AM998">
        <f>CEILING('L Sized Pack'!G995/8000,1)</f>
        <v>0</v>
      </c>
      <c r="AN998">
        <f>CEILING('L Sized Pack'!H995/8000,1)</f>
        <v>0</v>
      </c>
      <c r="AO998">
        <f>CEILING('L Sized Pack'!I995/8000,1)</f>
        <v>0</v>
      </c>
      <c r="AP998">
        <f>CEILING('L Sized Pack'!J995/8000,1)</f>
        <v>0</v>
      </c>
      <c r="AQ998">
        <f>CEILING('L Sized Pack'!K995/8000,1)</f>
        <v>0</v>
      </c>
      <c r="AR998">
        <f>CEILING('L Sized Pack'!L995/8000,1)</f>
        <v>0</v>
      </c>
      <c r="AS998">
        <f>CEILING('L Sized Pack'!M995/8000,1)</f>
        <v>0</v>
      </c>
      <c r="AT998">
        <f t="shared" si="62"/>
        <v>0</v>
      </c>
      <c r="AV998">
        <f t="shared" si="63"/>
        <v>179.88</v>
      </c>
    </row>
    <row r="999" spans="1:48" x14ac:dyDescent="0.25">
      <c r="A999" t="s">
        <v>1029</v>
      </c>
      <c r="B999" t="s">
        <v>57</v>
      </c>
      <c r="D999">
        <f>CEILING('L Sized Pack'!B996/1000,1)</f>
        <v>0</v>
      </c>
      <c r="E999">
        <f>CEILING('L Sized Pack'!C996/1000,1)</f>
        <v>0</v>
      </c>
      <c r="F999">
        <f>CEILING('L Sized Pack'!D996/1000,1)</f>
        <v>0</v>
      </c>
      <c r="G999">
        <f>CEILING('L Sized Pack'!E996/1000,1)</f>
        <v>0</v>
      </c>
      <c r="H999">
        <f>CEILING('L Sized Pack'!F996/1000,1)</f>
        <v>0</v>
      </c>
      <c r="I999">
        <f>CEILING('L Sized Pack'!G996/1000,1)</f>
        <v>0</v>
      </c>
      <c r="J999">
        <f>CEILING('L Sized Pack'!H996/1000,1)</f>
        <v>0</v>
      </c>
      <c r="K999">
        <f>CEILING('L Sized Pack'!I996/1000,1)</f>
        <v>0</v>
      </c>
      <c r="L999">
        <f>CEILING('L Sized Pack'!J996/1000,1)</f>
        <v>0</v>
      </c>
      <c r="M999">
        <f>CEILING('L Sized Pack'!K996/1000,1)</f>
        <v>0</v>
      </c>
      <c r="N999">
        <f>CEILING('L Sized Pack'!L996/1000,1)</f>
        <v>0</v>
      </c>
      <c r="O999">
        <f>CEILING('L Sized Pack'!M996/1000,1)</f>
        <v>5</v>
      </c>
      <c r="P999">
        <f t="shared" si="60"/>
        <v>25</v>
      </c>
      <c r="T999">
        <f>CEILING('L Sized Pack'!B996/5000,1)</f>
        <v>0</v>
      </c>
      <c r="U999">
        <f>CEILING('L Sized Pack'!C996/5000,1)</f>
        <v>0</v>
      </c>
      <c r="V999">
        <f>CEILING('L Sized Pack'!D996/5000,1)</f>
        <v>0</v>
      </c>
      <c r="W999">
        <f>CEILING('L Sized Pack'!E996/5000,1)</f>
        <v>0</v>
      </c>
      <c r="X999">
        <f>CEILING('L Sized Pack'!F996/5000,1)</f>
        <v>0</v>
      </c>
      <c r="Y999">
        <f>CEILING('L Sized Pack'!G996/5000,1)</f>
        <v>0</v>
      </c>
      <c r="Z999">
        <f>CEILING('L Sized Pack'!H996/5000,1)</f>
        <v>0</v>
      </c>
      <c r="AA999">
        <f>CEILING('L Sized Pack'!I996/5000,1)</f>
        <v>0</v>
      </c>
      <c r="AB999">
        <f>CEILING('L Sized Pack'!J996/5000,1)</f>
        <v>0</v>
      </c>
      <c r="AC999">
        <f>CEILING('L Sized Pack'!K996/5000,1)</f>
        <v>0</v>
      </c>
      <c r="AD999">
        <f>CEILING('L Sized Pack'!L996/5000,1)</f>
        <v>0</v>
      </c>
      <c r="AE999">
        <f>CEILING('L Sized Pack'!M996/5000,1)</f>
        <v>1</v>
      </c>
      <c r="AF999">
        <f t="shared" si="61"/>
        <v>10</v>
      </c>
      <c r="AH999">
        <f>CEILING('L Sized Pack'!B996/8000,1)</f>
        <v>0</v>
      </c>
      <c r="AI999">
        <f>CEILING('L Sized Pack'!C996/8000,1)</f>
        <v>0</v>
      </c>
      <c r="AJ999">
        <f>CEILING('L Sized Pack'!D996/8000,1)</f>
        <v>0</v>
      </c>
      <c r="AK999">
        <f>CEILING('L Sized Pack'!E996/8000,1)</f>
        <v>0</v>
      </c>
      <c r="AL999">
        <f>CEILING('L Sized Pack'!F996/8000,1)</f>
        <v>0</v>
      </c>
      <c r="AM999">
        <f>CEILING('L Sized Pack'!G996/8000,1)</f>
        <v>0</v>
      </c>
      <c r="AN999">
        <f>CEILING('L Sized Pack'!H996/8000,1)</f>
        <v>0</v>
      </c>
      <c r="AO999">
        <f>CEILING('L Sized Pack'!I996/8000,1)</f>
        <v>0</v>
      </c>
      <c r="AP999">
        <f>CEILING('L Sized Pack'!J996/8000,1)</f>
        <v>0</v>
      </c>
      <c r="AQ999">
        <f>CEILING('L Sized Pack'!K996/8000,1)</f>
        <v>0</v>
      </c>
      <c r="AR999">
        <f>CEILING('L Sized Pack'!L996/8000,1)</f>
        <v>0</v>
      </c>
      <c r="AS999">
        <f>CEILING('L Sized Pack'!M996/8000,1)</f>
        <v>1</v>
      </c>
      <c r="AT999">
        <f t="shared" si="62"/>
        <v>15</v>
      </c>
      <c r="AV999">
        <f t="shared" si="63"/>
        <v>189.88</v>
      </c>
    </row>
    <row r="1000" spans="1:48" x14ac:dyDescent="0.25">
      <c r="A1000" t="s">
        <v>1030</v>
      </c>
      <c r="B1000" t="s">
        <v>39</v>
      </c>
      <c r="D1000">
        <f>CEILING('L Sized Pack'!B997/1000,1)</f>
        <v>0</v>
      </c>
      <c r="E1000">
        <f>CEILING('L Sized Pack'!C997/1000,1)</f>
        <v>0</v>
      </c>
      <c r="F1000">
        <f>CEILING('L Sized Pack'!D997/1000,1)</f>
        <v>0</v>
      </c>
      <c r="G1000">
        <f>CEILING('L Sized Pack'!E997/1000,1)</f>
        <v>0</v>
      </c>
      <c r="H1000">
        <f>CEILING('L Sized Pack'!F997/1000,1)</f>
        <v>2</v>
      </c>
      <c r="I1000">
        <f>CEILING('L Sized Pack'!G997/1000,1)</f>
        <v>0</v>
      </c>
      <c r="J1000">
        <f>CEILING('L Sized Pack'!H997/1000,1)</f>
        <v>0</v>
      </c>
      <c r="K1000">
        <f>CEILING('L Sized Pack'!I997/1000,1)</f>
        <v>0</v>
      </c>
      <c r="L1000">
        <f>CEILING('L Sized Pack'!J997/1000,1)</f>
        <v>0</v>
      </c>
      <c r="M1000">
        <f>CEILING('L Sized Pack'!K997/1000,1)</f>
        <v>0</v>
      </c>
      <c r="N1000">
        <f>CEILING('L Sized Pack'!L997/1000,1)</f>
        <v>0</v>
      </c>
      <c r="O1000">
        <f>CEILING('L Sized Pack'!M997/1000,1)</f>
        <v>0</v>
      </c>
      <c r="P1000">
        <f t="shared" si="60"/>
        <v>10</v>
      </c>
      <c r="T1000">
        <f>CEILING('L Sized Pack'!B997/5000,1)</f>
        <v>0</v>
      </c>
      <c r="U1000">
        <f>CEILING('L Sized Pack'!C997/5000,1)</f>
        <v>0</v>
      </c>
      <c r="V1000">
        <f>CEILING('L Sized Pack'!D997/5000,1)</f>
        <v>0</v>
      </c>
      <c r="W1000">
        <f>CEILING('L Sized Pack'!E997/5000,1)</f>
        <v>0</v>
      </c>
      <c r="X1000">
        <f>CEILING('L Sized Pack'!F997/5000,1)</f>
        <v>1</v>
      </c>
      <c r="Y1000">
        <f>CEILING('L Sized Pack'!G997/5000,1)</f>
        <v>0</v>
      </c>
      <c r="Z1000">
        <f>CEILING('L Sized Pack'!H997/5000,1)</f>
        <v>0</v>
      </c>
      <c r="AA1000">
        <f>CEILING('L Sized Pack'!I997/5000,1)</f>
        <v>0</v>
      </c>
      <c r="AB1000">
        <f>CEILING('L Sized Pack'!J997/5000,1)</f>
        <v>0</v>
      </c>
      <c r="AC1000">
        <f>CEILING('L Sized Pack'!K997/5000,1)</f>
        <v>0</v>
      </c>
      <c r="AD1000">
        <f>CEILING('L Sized Pack'!L997/5000,1)</f>
        <v>0</v>
      </c>
      <c r="AE1000">
        <f>CEILING('L Sized Pack'!M997/5000,1)</f>
        <v>0</v>
      </c>
      <c r="AF1000">
        <f t="shared" si="61"/>
        <v>10</v>
      </c>
      <c r="AH1000">
        <f>CEILING('L Sized Pack'!B997/8000,1)</f>
        <v>0</v>
      </c>
      <c r="AI1000">
        <f>CEILING('L Sized Pack'!C997/8000,1)</f>
        <v>0</v>
      </c>
      <c r="AJ1000">
        <f>CEILING('L Sized Pack'!D997/8000,1)</f>
        <v>0</v>
      </c>
      <c r="AK1000">
        <f>CEILING('L Sized Pack'!E997/8000,1)</f>
        <v>0</v>
      </c>
      <c r="AL1000">
        <f>CEILING('L Sized Pack'!F997/8000,1)</f>
        <v>1</v>
      </c>
      <c r="AM1000">
        <f>CEILING('L Sized Pack'!G997/8000,1)</f>
        <v>0</v>
      </c>
      <c r="AN1000">
        <f>CEILING('L Sized Pack'!H997/8000,1)</f>
        <v>0</v>
      </c>
      <c r="AO1000">
        <f>CEILING('L Sized Pack'!I997/8000,1)</f>
        <v>0</v>
      </c>
      <c r="AP1000">
        <f>CEILING('L Sized Pack'!J997/8000,1)</f>
        <v>0</v>
      </c>
      <c r="AQ1000">
        <f>CEILING('L Sized Pack'!K997/8000,1)</f>
        <v>0</v>
      </c>
      <c r="AR1000">
        <f>CEILING('L Sized Pack'!L997/8000,1)</f>
        <v>0</v>
      </c>
      <c r="AS1000">
        <f>CEILING('L Sized Pack'!M997/8000,1)</f>
        <v>0</v>
      </c>
      <c r="AT1000">
        <f t="shared" si="62"/>
        <v>15</v>
      </c>
      <c r="AV1000">
        <f t="shared" si="63"/>
        <v>189.88</v>
      </c>
    </row>
    <row r="1001" spans="1:48" x14ac:dyDescent="0.25">
      <c r="A1001" t="s">
        <v>1031</v>
      </c>
      <c r="B1001" t="s">
        <v>39</v>
      </c>
      <c r="D1001">
        <f>CEILING('L Sized Pack'!B998/1000,1)</f>
        <v>0</v>
      </c>
      <c r="E1001">
        <f>CEILING('L Sized Pack'!C998/1000,1)</f>
        <v>0</v>
      </c>
      <c r="F1001">
        <f>CEILING('L Sized Pack'!D998/1000,1)</f>
        <v>0</v>
      </c>
      <c r="G1001">
        <f>CEILING('L Sized Pack'!E998/1000,1)</f>
        <v>0</v>
      </c>
      <c r="H1001">
        <f>CEILING('L Sized Pack'!F998/1000,1)</f>
        <v>0</v>
      </c>
      <c r="I1001">
        <f>CEILING('L Sized Pack'!G998/1000,1)</f>
        <v>0</v>
      </c>
      <c r="J1001">
        <f>CEILING('L Sized Pack'!H998/1000,1)</f>
        <v>0</v>
      </c>
      <c r="K1001">
        <f>CEILING('L Sized Pack'!I998/1000,1)</f>
        <v>0</v>
      </c>
      <c r="L1001">
        <f>CEILING('L Sized Pack'!J998/1000,1)</f>
        <v>0</v>
      </c>
      <c r="M1001">
        <f>CEILING('L Sized Pack'!K998/1000,1)</f>
        <v>0</v>
      </c>
      <c r="N1001">
        <f>CEILING('L Sized Pack'!L998/1000,1)</f>
        <v>0</v>
      </c>
      <c r="O1001">
        <f>CEILING('L Sized Pack'!M998/1000,1)</f>
        <v>0</v>
      </c>
      <c r="P1001">
        <f t="shared" si="60"/>
        <v>0</v>
      </c>
      <c r="T1001">
        <f>CEILING('L Sized Pack'!B998/5000,1)</f>
        <v>0</v>
      </c>
      <c r="U1001">
        <f>CEILING('L Sized Pack'!C998/5000,1)</f>
        <v>0</v>
      </c>
      <c r="V1001">
        <f>CEILING('L Sized Pack'!D998/5000,1)</f>
        <v>0</v>
      </c>
      <c r="W1001">
        <f>CEILING('L Sized Pack'!E998/5000,1)</f>
        <v>0</v>
      </c>
      <c r="X1001">
        <f>CEILING('L Sized Pack'!F998/5000,1)</f>
        <v>0</v>
      </c>
      <c r="Y1001">
        <f>CEILING('L Sized Pack'!G998/5000,1)</f>
        <v>0</v>
      </c>
      <c r="Z1001">
        <f>CEILING('L Sized Pack'!H998/5000,1)</f>
        <v>0</v>
      </c>
      <c r="AA1001">
        <f>CEILING('L Sized Pack'!I998/5000,1)</f>
        <v>0</v>
      </c>
      <c r="AB1001">
        <f>CEILING('L Sized Pack'!J998/5000,1)</f>
        <v>0</v>
      </c>
      <c r="AC1001">
        <f>CEILING('L Sized Pack'!K998/5000,1)</f>
        <v>0</v>
      </c>
      <c r="AD1001">
        <f>CEILING('L Sized Pack'!L998/5000,1)</f>
        <v>0</v>
      </c>
      <c r="AE1001">
        <f>CEILING('L Sized Pack'!M998/5000,1)</f>
        <v>0</v>
      </c>
      <c r="AF1001">
        <f t="shared" si="61"/>
        <v>0</v>
      </c>
      <c r="AH1001">
        <f>CEILING('L Sized Pack'!B998/8000,1)</f>
        <v>0</v>
      </c>
      <c r="AI1001">
        <f>CEILING('L Sized Pack'!C998/8000,1)</f>
        <v>0</v>
      </c>
      <c r="AJ1001">
        <f>CEILING('L Sized Pack'!D998/8000,1)</f>
        <v>0</v>
      </c>
      <c r="AK1001">
        <f>CEILING('L Sized Pack'!E998/8000,1)</f>
        <v>0</v>
      </c>
      <c r="AL1001">
        <f>CEILING('L Sized Pack'!F998/8000,1)</f>
        <v>0</v>
      </c>
      <c r="AM1001">
        <f>CEILING('L Sized Pack'!G998/8000,1)</f>
        <v>0</v>
      </c>
      <c r="AN1001">
        <f>CEILING('L Sized Pack'!H998/8000,1)</f>
        <v>0</v>
      </c>
      <c r="AO1001">
        <f>CEILING('L Sized Pack'!I998/8000,1)</f>
        <v>0</v>
      </c>
      <c r="AP1001">
        <f>CEILING('L Sized Pack'!J998/8000,1)</f>
        <v>0</v>
      </c>
      <c r="AQ1001">
        <f>CEILING('L Sized Pack'!K998/8000,1)</f>
        <v>0</v>
      </c>
      <c r="AR1001">
        <f>CEILING('L Sized Pack'!L998/8000,1)</f>
        <v>0</v>
      </c>
      <c r="AS1001">
        <f>CEILING('L Sized Pack'!M998/8000,1)</f>
        <v>0</v>
      </c>
      <c r="AT1001">
        <f t="shared" si="62"/>
        <v>0</v>
      </c>
      <c r="AV1001">
        <f t="shared" si="63"/>
        <v>179.88</v>
      </c>
    </row>
    <row r="1002" spans="1:48" x14ac:dyDescent="0.25">
      <c r="A1002" t="s">
        <v>1032</v>
      </c>
      <c r="B1002" t="s">
        <v>57</v>
      </c>
      <c r="D1002">
        <f>CEILING('L Sized Pack'!B999/1000,1)</f>
        <v>0</v>
      </c>
      <c r="E1002">
        <f>CEILING('L Sized Pack'!C999/1000,1)</f>
        <v>0</v>
      </c>
      <c r="F1002">
        <f>CEILING('L Sized Pack'!D999/1000,1)</f>
        <v>0</v>
      </c>
      <c r="G1002">
        <f>CEILING('L Sized Pack'!E999/1000,1)</f>
        <v>0</v>
      </c>
      <c r="H1002">
        <f>CEILING('L Sized Pack'!F999/1000,1)</f>
        <v>0</v>
      </c>
      <c r="I1002">
        <f>CEILING('L Sized Pack'!G999/1000,1)</f>
        <v>0</v>
      </c>
      <c r="J1002">
        <f>CEILING('L Sized Pack'!H999/1000,1)</f>
        <v>0</v>
      </c>
      <c r="K1002">
        <f>CEILING('L Sized Pack'!I999/1000,1)</f>
        <v>0</v>
      </c>
      <c r="L1002">
        <f>CEILING('L Sized Pack'!J999/1000,1)</f>
        <v>2</v>
      </c>
      <c r="M1002">
        <f>CEILING('L Sized Pack'!K999/1000,1)</f>
        <v>0</v>
      </c>
      <c r="N1002">
        <f>CEILING('L Sized Pack'!L999/1000,1)</f>
        <v>0</v>
      </c>
      <c r="O1002">
        <f>CEILING('L Sized Pack'!M999/1000,1)</f>
        <v>0</v>
      </c>
      <c r="P1002">
        <f t="shared" si="60"/>
        <v>10</v>
      </c>
      <c r="T1002">
        <f>CEILING('L Sized Pack'!B999/5000,1)</f>
        <v>0</v>
      </c>
      <c r="U1002">
        <f>CEILING('L Sized Pack'!C999/5000,1)</f>
        <v>0</v>
      </c>
      <c r="V1002">
        <f>CEILING('L Sized Pack'!D999/5000,1)</f>
        <v>0</v>
      </c>
      <c r="W1002">
        <f>CEILING('L Sized Pack'!E999/5000,1)</f>
        <v>0</v>
      </c>
      <c r="X1002">
        <f>CEILING('L Sized Pack'!F999/5000,1)</f>
        <v>0</v>
      </c>
      <c r="Y1002">
        <f>CEILING('L Sized Pack'!G999/5000,1)</f>
        <v>0</v>
      </c>
      <c r="Z1002">
        <f>CEILING('L Sized Pack'!H999/5000,1)</f>
        <v>0</v>
      </c>
      <c r="AA1002">
        <f>CEILING('L Sized Pack'!I999/5000,1)</f>
        <v>0</v>
      </c>
      <c r="AB1002">
        <f>CEILING('L Sized Pack'!J999/5000,1)</f>
        <v>1</v>
      </c>
      <c r="AC1002">
        <f>CEILING('L Sized Pack'!K999/5000,1)</f>
        <v>0</v>
      </c>
      <c r="AD1002">
        <f>CEILING('L Sized Pack'!L999/5000,1)</f>
        <v>0</v>
      </c>
      <c r="AE1002">
        <f>CEILING('L Sized Pack'!M999/5000,1)</f>
        <v>0</v>
      </c>
      <c r="AF1002">
        <f t="shared" si="61"/>
        <v>10</v>
      </c>
      <c r="AH1002">
        <f>CEILING('L Sized Pack'!B999/8000,1)</f>
        <v>0</v>
      </c>
      <c r="AI1002">
        <f>CEILING('L Sized Pack'!C999/8000,1)</f>
        <v>0</v>
      </c>
      <c r="AJ1002">
        <f>CEILING('L Sized Pack'!D999/8000,1)</f>
        <v>0</v>
      </c>
      <c r="AK1002">
        <f>CEILING('L Sized Pack'!E999/8000,1)</f>
        <v>0</v>
      </c>
      <c r="AL1002">
        <f>CEILING('L Sized Pack'!F999/8000,1)</f>
        <v>0</v>
      </c>
      <c r="AM1002">
        <f>CEILING('L Sized Pack'!G999/8000,1)</f>
        <v>0</v>
      </c>
      <c r="AN1002">
        <f>CEILING('L Sized Pack'!H999/8000,1)</f>
        <v>0</v>
      </c>
      <c r="AO1002">
        <f>CEILING('L Sized Pack'!I999/8000,1)</f>
        <v>0</v>
      </c>
      <c r="AP1002">
        <f>CEILING('L Sized Pack'!J999/8000,1)</f>
        <v>1</v>
      </c>
      <c r="AQ1002">
        <f>CEILING('L Sized Pack'!K999/8000,1)</f>
        <v>0</v>
      </c>
      <c r="AR1002">
        <f>CEILING('L Sized Pack'!L999/8000,1)</f>
        <v>0</v>
      </c>
      <c r="AS1002">
        <f>CEILING('L Sized Pack'!M999/8000,1)</f>
        <v>0</v>
      </c>
      <c r="AT1002">
        <f t="shared" si="62"/>
        <v>15</v>
      </c>
      <c r="AV1002">
        <f t="shared" si="63"/>
        <v>189.88</v>
      </c>
    </row>
    <row r="1003" spans="1:48" x14ac:dyDescent="0.25">
      <c r="A1003" t="s">
        <v>1033</v>
      </c>
      <c r="B1003" t="s">
        <v>39</v>
      </c>
      <c r="D1003">
        <f>CEILING('L Sized Pack'!B1000/1000,1)</f>
        <v>0</v>
      </c>
      <c r="E1003">
        <f>CEILING('L Sized Pack'!C1000/1000,1)</f>
        <v>0</v>
      </c>
      <c r="F1003">
        <f>CEILING('L Sized Pack'!D1000/1000,1)</f>
        <v>0</v>
      </c>
      <c r="G1003">
        <f>CEILING('L Sized Pack'!E1000/1000,1)</f>
        <v>0</v>
      </c>
      <c r="H1003">
        <f>CEILING('L Sized Pack'!F1000/1000,1)</f>
        <v>0</v>
      </c>
      <c r="I1003">
        <f>CEILING('L Sized Pack'!G1000/1000,1)</f>
        <v>0</v>
      </c>
      <c r="J1003">
        <f>CEILING('L Sized Pack'!H1000/1000,1)</f>
        <v>0</v>
      </c>
      <c r="K1003">
        <f>CEILING('L Sized Pack'!I1000/1000,1)</f>
        <v>0</v>
      </c>
      <c r="L1003">
        <f>CEILING('L Sized Pack'!J1000/1000,1)</f>
        <v>0</v>
      </c>
      <c r="M1003">
        <f>CEILING('L Sized Pack'!K1000/1000,1)</f>
        <v>1</v>
      </c>
      <c r="N1003">
        <f>CEILING('L Sized Pack'!L1000/1000,1)</f>
        <v>0</v>
      </c>
      <c r="O1003">
        <f>CEILING('L Sized Pack'!M1000/1000,1)</f>
        <v>11</v>
      </c>
      <c r="P1003">
        <f t="shared" si="60"/>
        <v>60</v>
      </c>
      <c r="T1003">
        <f>CEILING('L Sized Pack'!B1000/5000,1)</f>
        <v>0</v>
      </c>
      <c r="U1003">
        <f>CEILING('L Sized Pack'!C1000/5000,1)</f>
        <v>0</v>
      </c>
      <c r="V1003">
        <f>CEILING('L Sized Pack'!D1000/5000,1)</f>
        <v>0</v>
      </c>
      <c r="W1003">
        <f>CEILING('L Sized Pack'!E1000/5000,1)</f>
        <v>0</v>
      </c>
      <c r="X1003">
        <f>CEILING('L Sized Pack'!F1000/5000,1)</f>
        <v>0</v>
      </c>
      <c r="Y1003">
        <f>CEILING('L Sized Pack'!G1000/5000,1)</f>
        <v>0</v>
      </c>
      <c r="Z1003">
        <f>CEILING('L Sized Pack'!H1000/5000,1)</f>
        <v>0</v>
      </c>
      <c r="AA1003">
        <f>CEILING('L Sized Pack'!I1000/5000,1)</f>
        <v>0</v>
      </c>
      <c r="AB1003">
        <f>CEILING('L Sized Pack'!J1000/5000,1)</f>
        <v>0</v>
      </c>
      <c r="AC1003">
        <f>CEILING('L Sized Pack'!K1000/5000,1)</f>
        <v>1</v>
      </c>
      <c r="AD1003">
        <f>CEILING('L Sized Pack'!L1000/5000,1)</f>
        <v>0</v>
      </c>
      <c r="AE1003">
        <f>CEILING('L Sized Pack'!M1000/5000,1)</f>
        <v>3</v>
      </c>
      <c r="AF1003">
        <f t="shared" si="61"/>
        <v>40</v>
      </c>
      <c r="AH1003">
        <f>CEILING('L Sized Pack'!B1000/8000,1)</f>
        <v>0</v>
      </c>
      <c r="AI1003">
        <f>CEILING('L Sized Pack'!C1000/8000,1)</f>
        <v>0</v>
      </c>
      <c r="AJ1003">
        <f>CEILING('L Sized Pack'!D1000/8000,1)</f>
        <v>0</v>
      </c>
      <c r="AK1003">
        <f>CEILING('L Sized Pack'!E1000/8000,1)</f>
        <v>0</v>
      </c>
      <c r="AL1003">
        <f>CEILING('L Sized Pack'!F1000/8000,1)</f>
        <v>0</v>
      </c>
      <c r="AM1003">
        <f>CEILING('L Sized Pack'!G1000/8000,1)</f>
        <v>0</v>
      </c>
      <c r="AN1003">
        <f>CEILING('L Sized Pack'!H1000/8000,1)</f>
        <v>0</v>
      </c>
      <c r="AO1003">
        <f>CEILING('L Sized Pack'!I1000/8000,1)</f>
        <v>0</v>
      </c>
      <c r="AP1003">
        <f>CEILING('L Sized Pack'!J1000/8000,1)</f>
        <v>0</v>
      </c>
      <c r="AQ1003">
        <f>CEILING('L Sized Pack'!K1000/8000,1)</f>
        <v>1</v>
      </c>
      <c r="AR1003">
        <f>CEILING('L Sized Pack'!L1000/8000,1)</f>
        <v>0</v>
      </c>
      <c r="AS1003">
        <f>CEILING('L Sized Pack'!M1000/8000,1)</f>
        <v>2</v>
      </c>
      <c r="AT1003">
        <f t="shared" si="62"/>
        <v>45</v>
      </c>
      <c r="AV1003">
        <f t="shared" si="63"/>
        <v>219.88</v>
      </c>
    </row>
    <row r="1004" spans="1:48" x14ac:dyDescent="0.25">
      <c r="A1004" t="s">
        <v>1034</v>
      </c>
      <c r="B1004" t="s">
        <v>57</v>
      </c>
      <c r="D1004">
        <f>CEILING('L Sized Pack'!B1001/1000,1)</f>
        <v>0</v>
      </c>
      <c r="E1004">
        <f>CEILING('L Sized Pack'!C1001/1000,1)</f>
        <v>0</v>
      </c>
      <c r="F1004">
        <f>CEILING('L Sized Pack'!D1001/1000,1)</f>
        <v>0</v>
      </c>
      <c r="G1004">
        <f>CEILING('L Sized Pack'!E1001/1000,1)</f>
        <v>0</v>
      </c>
      <c r="H1004">
        <f>CEILING('L Sized Pack'!F1001/1000,1)</f>
        <v>0</v>
      </c>
      <c r="I1004">
        <f>CEILING('L Sized Pack'!G1001/1000,1)</f>
        <v>0</v>
      </c>
      <c r="J1004">
        <f>CEILING('L Sized Pack'!H1001/1000,1)</f>
        <v>0</v>
      </c>
      <c r="K1004">
        <f>CEILING('L Sized Pack'!I1001/1000,1)</f>
        <v>0</v>
      </c>
      <c r="L1004">
        <f>CEILING('L Sized Pack'!J1001/1000,1)</f>
        <v>0</v>
      </c>
      <c r="M1004">
        <f>CEILING('L Sized Pack'!K1001/1000,1)</f>
        <v>0</v>
      </c>
      <c r="N1004">
        <f>CEILING('L Sized Pack'!L1001/1000,1)</f>
        <v>0</v>
      </c>
      <c r="O1004">
        <f>CEILING('L Sized Pack'!M1001/1000,1)</f>
        <v>1</v>
      </c>
      <c r="P1004">
        <f t="shared" si="60"/>
        <v>5</v>
      </c>
      <c r="T1004">
        <f>CEILING('L Sized Pack'!B1001/5000,1)</f>
        <v>0</v>
      </c>
      <c r="U1004">
        <f>CEILING('L Sized Pack'!C1001/5000,1)</f>
        <v>0</v>
      </c>
      <c r="V1004">
        <f>CEILING('L Sized Pack'!D1001/5000,1)</f>
        <v>0</v>
      </c>
      <c r="W1004">
        <f>CEILING('L Sized Pack'!E1001/5000,1)</f>
        <v>0</v>
      </c>
      <c r="X1004">
        <f>CEILING('L Sized Pack'!F1001/5000,1)</f>
        <v>0</v>
      </c>
      <c r="Y1004">
        <f>CEILING('L Sized Pack'!G1001/5000,1)</f>
        <v>0</v>
      </c>
      <c r="Z1004">
        <f>CEILING('L Sized Pack'!H1001/5000,1)</f>
        <v>0</v>
      </c>
      <c r="AA1004">
        <f>CEILING('L Sized Pack'!I1001/5000,1)</f>
        <v>0</v>
      </c>
      <c r="AB1004">
        <f>CEILING('L Sized Pack'!J1001/5000,1)</f>
        <v>0</v>
      </c>
      <c r="AC1004">
        <f>CEILING('L Sized Pack'!K1001/5000,1)</f>
        <v>0</v>
      </c>
      <c r="AD1004">
        <f>CEILING('L Sized Pack'!L1001/5000,1)</f>
        <v>0</v>
      </c>
      <c r="AE1004">
        <f>CEILING('L Sized Pack'!M1001/5000,1)</f>
        <v>1</v>
      </c>
      <c r="AF1004">
        <f t="shared" si="61"/>
        <v>10</v>
      </c>
      <c r="AH1004">
        <f>CEILING('L Sized Pack'!B1001/8000,1)</f>
        <v>0</v>
      </c>
      <c r="AI1004">
        <f>CEILING('L Sized Pack'!C1001/8000,1)</f>
        <v>0</v>
      </c>
      <c r="AJ1004">
        <f>CEILING('L Sized Pack'!D1001/8000,1)</f>
        <v>0</v>
      </c>
      <c r="AK1004">
        <f>CEILING('L Sized Pack'!E1001/8000,1)</f>
        <v>0</v>
      </c>
      <c r="AL1004">
        <f>CEILING('L Sized Pack'!F1001/8000,1)</f>
        <v>0</v>
      </c>
      <c r="AM1004">
        <f>CEILING('L Sized Pack'!G1001/8000,1)</f>
        <v>0</v>
      </c>
      <c r="AN1004">
        <f>CEILING('L Sized Pack'!H1001/8000,1)</f>
        <v>0</v>
      </c>
      <c r="AO1004">
        <f>CEILING('L Sized Pack'!I1001/8000,1)</f>
        <v>0</v>
      </c>
      <c r="AP1004">
        <f>CEILING('L Sized Pack'!J1001/8000,1)</f>
        <v>0</v>
      </c>
      <c r="AQ1004">
        <f>CEILING('L Sized Pack'!K1001/8000,1)</f>
        <v>0</v>
      </c>
      <c r="AR1004">
        <f>CEILING('L Sized Pack'!L1001/8000,1)</f>
        <v>0</v>
      </c>
      <c r="AS1004">
        <f>CEILING('L Sized Pack'!M1001/8000,1)</f>
        <v>1</v>
      </c>
      <c r="AT1004">
        <f t="shared" si="62"/>
        <v>15</v>
      </c>
      <c r="AV1004">
        <f t="shared" si="63"/>
        <v>184.88</v>
      </c>
    </row>
    <row r="1005" spans="1:48" x14ac:dyDescent="0.25">
      <c r="A1005" t="s">
        <v>1035</v>
      </c>
      <c r="B1005" t="s">
        <v>57</v>
      </c>
      <c r="D1005">
        <f>CEILING('L Sized Pack'!B1002/1000,1)</f>
        <v>0</v>
      </c>
      <c r="E1005">
        <f>CEILING('L Sized Pack'!C1002/1000,1)</f>
        <v>0</v>
      </c>
      <c r="F1005">
        <f>CEILING('L Sized Pack'!D1002/1000,1)</f>
        <v>0</v>
      </c>
      <c r="G1005">
        <f>CEILING('L Sized Pack'!E1002/1000,1)</f>
        <v>0</v>
      </c>
      <c r="H1005">
        <f>CEILING('L Sized Pack'!F1002/1000,1)</f>
        <v>0</v>
      </c>
      <c r="I1005">
        <f>CEILING('L Sized Pack'!G1002/1000,1)</f>
        <v>0</v>
      </c>
      <c r="J1005">
        <f>CEILING('L Sized Pack'!H1002/1000,1)</f>
        <v>0</v>
      </c>
      <c r="K1005">
        <f>CEILING('L Sized Pack'!I1002/1000,1)</f>
        <v>6</v>
      </c>
      <c r="L1005">
        <f>CEILING('L Sized Pack'!J1002/1000,1)</f>
        <v>0</v>
      </c>
      <c r="M1005">
        <f>CEILING('L Sized Pack'!K1002/1000,1)</f>
        <v>0</v>
      </c>
      <c r="N1005">
        <f>CEILING('L Sized Pack'!L1002/1000,1)</f>
        <v>0</v>
      </c>
      <c r="O1005">
        <f>CEILING('L Sized Pack'!M1002/1000,1)</f>
        <v>0</v>
      </c>
      <c r="P1005">
        <f t="shared" si="60"/>
        <v>30</v>
      </c>
      <c r="T1005">
        <f>CEILING('L Sized Pack'!B1002/5000,1)</f>
        <v>0</v>
      </c>
      <c r="U1005">
        <f>CEILING('L Sized Pack'!C1002/5000,1)</f>
        <v>0</v>
      </c>
      <c r="V1005">
        <f>CEILING('L Sized Pack'!D1002/5000,1)</f>
        <v>0</v>
      </c>
      <c r="W1005">
        <f>CEILING('L Sized Pack'!E1002/5000,1)</f>
        <v>0</v>
      </c>
      <c r="X1005">
        <f>CEILING('L Sized Pack'!F1002/5000,1)</f>
        <v>0</v>
      </c>
      <c r="Y1005">
        <f>CEILING('L Sized Pack'!G1002/5000,1)</f>
        <v>0</v>
      </c>
      <c r="Z1005">
        <f>CEILING('L Sized Pack'!H1002/5000,1)</f>
        <v>0</v>
      </c>
      <c r="AA1005">
        <f>CEILING('L Sized Pack'!I1002/5000,1)</f>
        <v>2</v>
      </c>
      <c r="AB1005">
        <f>CEILING('L Sized Pack'!J1002/5000,1)</f>
        <v>0</v>
      </c>
      <c r="AC1005">
        <f>CEILING('L Sized Pack'!K1002/5000,1)</f>
        <v>0</v>
      </c>
      <c r="AD1005">
        <f>CEILING('L Sized Pack'!L1002/5000,1)</f>
        <v>0</v>
      </c>
      <c r="AE1005">
        <f>CEILING('L Sized Pack'!M1002/5000,1)</f>
        <v>0</v>
      </c>
      <c r="AF1005">
        <f t="shared" si="61"/>
        <v>20</v>
      </c>
      <c r="AH1005">
        <f>CEILING('L Sized Pack'!B1002/8000,1)</f>
        <v>0</v>
      </c>
      <c r="AI1005">
        <f>CEILING('L Sized Pack'!C1002/8000,1)</f>
        <v>0</v>
      </c>
      <c r="AJ1005">
        <f>CEILING('L Sized Pack'!D1002/8000,1)</f>
        <v>0</v>
      </c>
      <c r="AK1005">
        <f>CEILING('L Sized Pack'!E1002/8000,1)</f>
        <v>0</v>
      </c>
      <c r="AL1005">
        <f>CEILING('L Sized Pack'!F1002/8000,1)</f>
        <v>0</v>
      </c>
      <c r="AM1005">
        <f>CEILING('L Sized Pack'!G1002/8000,1)</f>
        <v>0</v>
      </c>
      <c r="AN1005">
        <f>CEILING('L Sized Pack'!H1002/8000,1)</f>
        <v>0</v>
      </c>
      <c r="AO1005">
        <f>CEILING('L Sized Pack'!I1002/8000,1)</f>
        <v>1</v>
      </c>
      <c r="AP1005">
        <f>CEILING('L Sized Pack'!J1002/8000,1)</f>
        <v>0</v>
      </c>
      <c r="AQ1005">
        <f>CEILING('L Sized Pack'!K1002/8000,1)</f>
        <v>0</v>
      </c>
      <c r="AR1005">
        <f>CEILING('L Sized Pack'!L1002/8000,1)</f>
        <v>0</v>
      </c>
      <c r="AS1005">
        <f>CEILING('L Sized Pack'!M1002/8000,1)</f>
        <v>0</v>
      </c>
      <c r="AT1005">
        <f t="shared" si="62"/>
        <v>15</v>
      </c>
      <c r="AV1005">
        <f t="shared" si="63"/>
        <v>194.88</v>
      </c>
    </row>
    <row r="1006" spans="1:48" x14ac:dyDescent="0.25">
      <c r="A1006" t="s">
        <v>1036</v>
      </c>
      <c r="B1006" t="s">
        <v>39</v>
      </c>
      <c r="D1006">
        <f>CEILING('L Sized Pack'!B1003/1000,1)</f>
        <v>0</v>
      </c>
      <c r="E1006">
        <f>CEILING('L Sized Pack'!C1003/1000,1)</f>
        <v>0</v>
      </c>
      <c r="F1006">
        <f>CEILING('L Sized Pack'!D1003/1000,1)</f>
        <v>0</v>
      </c>
      <c r="G1006">
        <f>CEILING('L Sized Pack'!E1003/1000,1)</f>
        <v>0</v>
      </c>
      <c r="H1006">
        <f>CEILING('L Sized Pack'!F1003/1000,1)</f>
        <v>0</v>
      </c>
      <c r="I1006">
        <f>CEILING('L Sized Pack'!G1003/1000,1)</f>
        <v>0</v>
      </c>
      <c r="J1006">
        <f>CEILING('L Sized Pack'!H1003/1000,1)</f>
        <v>0</v>
      </c>
      <c r="K1006">
        <f>CEILING('L Sized Pack'!I1003/1000,1)</f>
        <v>0</v>
      </c>
      <c r="L1006">
        <f>CEILING('L Sized Pack'!J1003/1000,1)</f>
        <v>0</v>
      </c>
      <c r="M1006">
        <f>CEILING('L Sized Pack'!K1003/1000,1)</f>
        <v>0</v>
      </c>
      <c r="N1006">
        <f>CEILING('L Sized Pack'!L1003/1000,1)</f>
        <v>0</v>
      </c>
      <c r="O1006">
        <f>CEILING('L Sized Pack'!M1003/1000,1)</f>
        <v>0</v>
      </c>
      <c r="P1006">
        <f t="shared" si="60"/>
        <v>0</v>
      </c>
      <c r="T1006">
        <f>CEILING('L Sized Pack'!B1003/5000,1)</f>
        <v>0</v>
      </c>
      <c r="U1006">
        <f>CEILING('L Sized Pack'!C1003/5000,1)</f>
        <v>0</v>
      </c>
      <c r="V1006">
        <f>CEILING('L Sized Pack'!D1003/5000,1)</f>
        <v>0</v>
      </c>
      <c r="W1006">
        <f>CEILING('L Sized Pack'!E1003/5000,1)</f>
        <v>0</v>
      </c>
      <c r="X1006">
        <f>CEILING('L Sized Pack'!F1003/5000,1)</f>
        <v>0</v>
      </c>
      <c r="Y1006">
        <f>CEILING('L Sized Pack'!G1003/5000,1)</f>
        <v>0</v>
      </c>
      <c r="Z1006">
        <f>CEILING('L Sized Pack'!H1003/5000,1)</f>
        <v>0</v>
      </c>
      <c r="AA1006">
        <f>CEILING('L Sized Pack'!I1003/5000,1)</f>
        <v>0</v>
      </c>
      <c r="AB1006">
        <f>CEILING('L Sized Pack'!J1003/5000,1)</f>
        <v>0</v>
      </c>
      <c r="AC1006">
        <f>CEILING('L Sized Pack'!K1003/5000,1)</f>
        <v>0</v>
      </c>
      <c r="AD1006">
        <f>CEILING('L Sized Pack'!L1003/5000,1)</f>
        <v>0</v>
      </c>
      <c r="AE1006">
        <f>CEILING('L Sized Pack'!M1003/5000,1)</f>
        <v>0</v>
      </c>
      <c r="AF1006">
        <f t="shared" si="61"/>
        <v>0</v>
      </c>
      <c r="AH1006">
        <f>CEILING('L Sized Pack'!B1003/8000,1)</f>
        <v>0</v>
      </c>
      <c r="AI1006">
        <f>CEILING('L Sized Pack'!C1003/8000,1)</f>
        <v>0</v>
      </c>
      <c r="AJ1006">
        <f>CEILING('L Sized Pack'!D1003/8000,1)</f>
        <v>0</v>
      </c>
      <c r="AK1006">
        <f>CEILING('L Sized Pack'!E1003/8000,1)</f>
        <v>0</v>
      </c>
      <c r="AL1006">
        <f>CEILING('L Sized Pack'!F1003/8000,1)</f>
        <v>0</v>
      </c>
      <c r="AM1006">
        <f>CEILING('L Sized Pack'!G1003/8000,1)</f>
        <v>0</v>
      </c>
      <c r="AN1006">
        <f>CEILING('L Sized Pack'!H1003/8000,1)</f>
        <v>0</v>
      </c>
      <c r="AO1006">
        <f>CEILING('L Sized Pack'!I1003/8000,1)</f>
        <v>0</v>
      </c>
      <c r="AP1006">
        <f>CEILING('L Sized Pack'!J1003/8000,1)</f>
        <v>0</v>
      </c>
      <c r="AQ1006">
        <f>CEILING('L Sized Pack'!K1003/8000,1)</f>
        <v>0</v>
      </c>
      <c r="AR1006">
        <f>CEILING('L Sized Pack'!L1003/8000,1)</f>
        <v>0</v>
      </c>
      <c r="AS1006">
        <f>CEILING('L Sized Pack'!M1003/8000,1)</f>
        <v>0</v>
      </c>
      <c r="AT1006">
        <f t="shared" si="62"/>
        <v>0</v>
      </c>
      <c r="AV1006">
        <f t="shared" si="63"/>
        <v>179.88</v>
      </c>
    </row>
    <row r="1007" spans="1:48" x14ac:dyDescent="0.25">
      <c r="A1007" t="s">
        <v>1037</v>
      </c>
      <c r="B1007" t="s">
        <v>39</v>
      </c>
      <c r="D1007">
        <f>CEILING('L Sized Pack'!B1004/1000,1)</f>
        <v>0</v>
      </c>
      <c r="E1007">
        <f>CEILING('L Sized Pack'!C1004/1000,1)</f>
        <v>0</v>
      </c>
      <c r="F1007">
        <f>CEILING('L Sized Pack'!D1004/1000,1)</f>
        <v>0</v>
      </c>
      <c r="G1007">
        <f>CEILING('L Sized Pack'!E1004/1000,1)</f>
        <v>0</v>
      </c>
      <c r="H1007">
        <f>CEILING('L Sized Pack'!F1004/1000,1)</f>
        <v>1</v>
      </c>
      <c r="I1007">
        <f>CEILING('L Sized Pack'!G1004/1000,1)</f>
        <v>0</v>
      </c>
      <c r="J1007">
        <f>CEILING('L Sized Pack'!H1004/1000,1)</f>
        <v>0</v>
      </c>
      <c r="K1007">
        <f>CEILING('L Sized Pack'!I1004/1000,1)</f>
        <v>0</v>
      </c>
      <c r="L1007">
        <f>CEILING('L Sized Pack'!J1004/1000,1)</f>
        <v>0</v>
      </c>
      <c r="M1007">
        <f>CEILING('L Sized Pack'!K1004/1000,1)</f>
        <v>0</v>
      </c>
      <c r="N1007">
        <f>CEILING('L Sized Pack'!L1004/1000,1)</f>
        <v>0</v>
      </c>
      <c r="O1007">
        <f>CEILING('L Sized Pack'!M1004/1000,1)</f>
        <v>0</v>
      </c>
      <c r="P1007">
        <f t="shared" si="60"/>
        <v>5</v>
      </c>
      <c r="T1007">
        <f>CEILING('L Sized Pack'!B1004/5000,1)</f>
        <v>0</v>
      </c>
      <c r="U1007">
        <f>CEILING('L Sized Pack'!C1004/5000,1)</f>
        <v>0</v>
      </c>
      <c r="V1007">
        <f>CEILING('L Sized Pack'!D1004/5000,1)</f>
        <v>0</v>
      </c>
      <c r="W1007">
        <f>CEILING('L Sized Pack'!E1004/5000,1)</f>
        <v>0</v>
      </c>
      <c r="X1007">
        <f>CEILING('L Sized Pack'!F1004/5000,1)</f>
        <v>1</v>
      </c>
      <c r="Y1007">
        <f>CEILING('L Sized Pack'!G1004/5000,1)</f>
        <v>0</v>
      </c>
      <c r="Z1007">
        <f>CEILING('L Sized Pack'!H1004/5000,1)</f>
        <v>0</v>
      </c>
      <c r="AA1007">
        <f>CEILING('L Sized Pack'!I1004/5000,1)</f>
        <v>0</v>
      </c>
      <c r="AB1007">
        <f>CEILING('L Sized Pack'!J1004/5000,1)</f>
        <v>0</v>
      </c>
      <c r="AC1007">
        <f>CEILING('L Sized Pack'!K1004/5000,1)</f>
        <v>0</v>
      </c>
      <c r="AD1007">
        <f>CEILING('L Sized Pack'!L1004/5000,1)</f>
        <v>0</v>
      </c>
      <c r="AE1007">
        <f>CEILING('L Sized Pack'!M1004/5000,1)</f>
        <v>0</v>
      </c>
      <c r="AF1007">
        <f t="shared" si="61"/>
        <v>10</v>
      </c>
      <c r="AH1007">
        <f>CEILING('L Sized Pack'!B1004/8000,1)</f>
        <v>0</v>
      </c>
      <c r="AI1007">
        <f>CEILING('L Sized Pack'!C1004/8000,1)</f>
        <v>0</v>
      </c>
      <c r="AJ1007">
        <f>CEILING('L Sized Pack'!D1004/8000,1)</f>
        <v>0</v>
      </c>
      <c r="AK1007">
        <f>CEILING('L Sized Pack'!E1004/8000,1)</f>
        <v>0</v>
      </c>
      <c r="AL1007">
        <f>CEILING('L Sized Pack'!F1004/8000,1)</f>
        <v>1</v>
      </c>
      <c r="AM1007">
        <f>CEILING('L Sized Pack'!G1004/8000,1)</f>
        <v>0</v>
      </c>
      <c r="AN1007">
        <f>CEILING('L Sized Pack'!H1004/8000,1)</f>
        <v>0</v>
      </c>
      <c r="AO1007">
        <f>CEILING('L Sized Pack'!I1004/8000,1)</f>
        <v>0</v>
      </c>
      <c r="AP1007">
        <f>CEILING('L Sized Pack'!J1004/8000,1)</f>
        <v>0</v>
      </c>
      <c r="AQ1007">
        <f>CEILING('L Sized Pack'!K1004/8000,1)</f>
        <v>0</v>
      </c>
      <c r="AR1007">
        <f>CEILING('L Sized Pack'!L1004/8000,1)</f>
        <v>0</v>
      </c>
      <c r="AS1007">
        <f>CEILING('L Sized Pack'!M1004/8000,1)</f>
        <v>0</v>
      </c>
      <c r="AT1007">
        <f t="shared" si="62"/>
        <v>15</v>
      </c>
      <c r="AV1007">
        <f t="shared" si="63"/>
        <v>184.88</v>
      </c>
    </row>
    <row r="1008" spans="1:48" x14ac:dyDescent="0.25">
      <c r="A1008" t="s">
        <v>1038</v>
      </c>
      <c r="B1008" t="s">
        <v>57</v>
      </c>
      <c r="D1008">
        <f>CEILING('L Sized Pack'!B1005/1000,1)</f>
        <v>0</v>
      </c>
      <c r="E1008">
        <f>CEILING('L Sized Pack'!C1005/1000,1)</f>
        <v>0</v>
      </c>
      <c r="F1008">
        <f>CEILING('L Sized Pack'!D1005/1000,1)</f>
        <v>0</v>
      </c>
      <c r="G1008">
        <f>CEILING('L Sized Pack'!E1005/1000,1)</f>
        <v>2</v>
      </c>
      <c r="H1008">
        <f>CEILING('L Sized Pack'!F1005/1000,1)</f>
        <v>0</v>
      </c>
      <c r="I1008">
        <f>CEILING('L Sized Pack'!G1005/1000,1)</f>
        <v>0</v>
      </c>
      <c r="J1008">
        <f>CEILING('L Sized Pack'!H1005/1000,1)</f>
        <v>0</v>
      </c>
      <c r="K1008">
        <f>CEILING('L Sized Pack'!I1005/1000,1)</f>
        <v>0</v>
      </c>
      <c r="L1008">
        <f>CEILING('L Sized Pack'!J1005/1000,1)</f>
        <v>0</v>
      </c>
      <c r="M1008">
        <f>CEILING('L Sized Pack'!K1005/1000,1)</f>
        <v>0</v>
      </c>
      <c r="N1008">
        <f>CEILING('L Sized Pack'!L1005/1000,1)</f>
        <v>0</v>
      </c>
      <c r="O1008">
        <f>CEILING('L Sized Pack'!M1005/1000,1)</f>
        <v>0</v>
      </c>
      <c r="P1008">
        <f t="shared" si="60"/>
        <v>10</v>
      </c>
      <c r="T1008">
        <f>CEILING('L Sized Pack'!B1005/5000,1)</f>
        <v>0</v>
      </c>
      <c r="U1008">
        <f>CEILING('L Sized Pack'!C1005/5000,1)</f>
        <v>0</v>
      </c>
      <c r="V1008">
        <f>CEILING('L Sized Pack'!D1005/5000,1)</f>
        <v>0</v>
      </c>
      <c r="W1008">
        <f>CEILING('L Sized Pack'!E1005/5000,1)</f>
        <v>1</v>
      </c>
      <c r="X1008">
        <f>CEILING('L Sized Pack'!F1005/5000,1)</f>
        <v>0</v>
      </c>
      <c r="Y1008">
        <f>CEILING('L Sized Pack'!G1005/5000,1)</f>
        <v>0</v>
      </c>
      <c r="Z1008">
        <f>CEILING('L Sized Pack'!H1005/5000,1)</f>
        <v>0</v>
      </c>
      <c r="AA1008">
        <f>CEILING('L Sized Pack'!I1005/5000,1)</f>
        <v>0</v>
      </c>
      <c r="AB1008">
        <f>CEILING('L Sized Pack'!J1005/5000,1)</f>
        <v>0</v>
      </c>
      <c r="AC1008">
        <f>CEILING('L Sized Pack'!K1005/5000,1)</f>
        <v>0</v>
      </c>
      <c r="AD1008">
        <f>CEILING('L Sized Pack'!L1005/5000,1)</f>
        <v>0</v>
      </c>
      <c r="AE1008">
        <f>CEILING('L Sized Pack'!M1005/5000,1)</f>
        <v>0</v>
      </c>
      <c r="AF1008">
        <f t="shared" si="61"/>
        <v>10</v>
      </c>
      <c r="AH1008">
        <f>CEILING('L Sized Pack'!B1005/8000,1)</f>
        <v>0</v>
      </c>
      <c r="AI1008">
        <f>CEILING('L Sized Pack'!C1005/8000,1)</f>
        <v>0</v>
      </c>
      <c r="AJ1008">
        <f>CEILING('L Sized Pack'!D1005/8000,1)</f>
        <v>0</v>
      </c>
      <c r="AK1008">
        <f>CEILING('L Sized Pack'!E1005/8000,1)</f>
        <v>1</v>
      </c>
      <c r="AL1008">
        <f>CEILING('L Sized Pack'!F1005/8000,1)</f>
        <v>0</v>
      </c>
      <c r="AM1008">
        <f>CEILING('L Sized Pack'!G1005/8000,1)</f>
        <v>0</v>
      </c>
      <c r="AN1008">
        <f>CEILING('L Sized Pack'!H1005/8000,1)</f>
        <v>0</v>
      </c>
      <c r="AO1008">
        <f>CEILING('L Sized Pack'!I1005/8000,1)</f>
        <v>0</v>
      </c>
      <c r="AP1008">
        <f>CEILING('L Sized Pack'!J1005/8000,1)</f>
        <v>0</v>
      </c>
      <c r="AQ1008">
        <f>CEILING('L Sized Pack'!K1005/8000,1)</f>
        <v>0</v>
      </c>
      <c r="AR1008">
        <f>CEILING('L Sized Pack'!L1005/8000,1)</f>
        <v>0</v>
      </c>
      <c r="AS1008">
        <f>CEILING('L Sized Pack'!M1005/8000,1)</f>
        <v>0</v>
      </c>
      <c r="AT1008">
        <f t="shared" si="62"/>
        <v>15</v>
      </c>
      <c r="AV1008">
        <f t="shared" si="63"/>
        <v>189.88</v>
      </c>
    </row>
    <row r="1009" spans="1:48" x14ac:dyDescent="0.25">
      <c r="A1009" t="s">
        <v>1039</v>
      </c>
      <c r="B1009" t="s">
        <v>57</v>
      </c>
      <c r="D1009">
        <f>CEILING('L Sized Pack'!B1006/1000,1)</f>
        <v>0</v>
      </c>
      <c r="E1009">
        <f>CEILING('L Sized Pack'!C1006/1000,1)</f>
        <v>0</v>
      </c>
      <c r="F1009">
        <f>CEILING('L Sized Pack'!D1006/1000,1)</f>
        <v>0</v>
      </c>
      <c r="G1009">
        <f>CEILING('L Sized Pack'!E1006/1000,1)</f>
        <v>8</v>
      </c>
      <c r="H1009">
        <f>CEILING('L Sized Pack'!F1006/1000,1)</f>
        <v>0</v>
      </c>
      <c r="I1009">
        <f>CEILING('L Sized Pack'!G1006/1000,1)</f>
        <v>0</v>
      </c>
      <c r="J1009">
        <f>CEILING('L Sized Pack'!H1006/1000,1)</f>
        <v>0</v>
      </c>
      <c r="K1009">
        <f>CEILING('L Sized Pack'!I1006/1000,1)</f>
        <v>0</v>
      </c>
      <c r="L1009">
        <f>CEILING('L Sized Pack'!J1006/1000,1)</f>
        <v>0</v>
      </c>
      <c r="M1009">
        <f>CEILING('L Sized Pack'!K1006/1000,1)</f>
        <v>0</v>
      </c>
      <c r="N1009">
        <f>CEILING('L Sized Pack'!L1006/1000,1)</f>
        <v>0</v>
      </c>
      <c r="O1009">
        <f>CEILING('L Sized Pack'!M1006/1000,1)</f>
        <v>0</v>
      </c>
      <c r="P1009">
        <f t="shared" si="60"/>
        <v>40</v>
      </c>
      <c r="T1009">
        <f>CEILING('L Sized Pack'!B1006/5000,1)</f>
        <v>0</v>
      </c>
      <c r="U1009">
        <f>CEILING('L Sized Pack'!C1006/5000,1)</f>
        <v>0</v>
      </c>
      <c r="V1009">
        <f>CEILING('L Sized Pack'!D1006/5000,1)</f>
        <v>0</v>
      </c>
      <c r="W1009">
        <f>CEILING('L Sized Pack'!E1006/5000,1)</f>
        <v>2</v>
      </c>
      <c r="X1009">
        <f>CEILING('L Sized Pack'!F1006/5000,1)</f>
        <v>0</v>
      </c>
      <c r="Y1009">
        <f>CEILING('L Sized Pack'!G1006/5000,1)</f>
        <v>0</v>
      </c>
      <c r="Z1009">
        <f>CEILING('L Sized Pack'!H1006/5000,1)</f>
        <v>0</v>
      </c>
      <c r="AA1009">
        <f>CEILING('L Sized Pack'!I1006/5000,1)</f>
        <v>0</v>
      </c>
      <c r="AB1009">
        <f>CEILING('L Sized Pack'!J1006/5000,1)</f>
        <v>0</v>
      </c>
      <c r="AC1009">
        <f>CEILING('L Sized Pack'!K1006/5000,1)</f>
        <v>0</v>
      </c>
      <c r="AD1009">
        <f>CEILING('L Sized Pack'!L1006/5000,1)</f>
        <v>0</v>
      </c>
      <c r="AE1009">
        <f>CEILING('L Sized Pack'!M1006/5000,1)</f>
        <v>0</v>
      </c>
      <c r="AF1009">
        <f t="shared" si="61"/>
        <v>20</v>
      </c>
      <c r="AH1009">
        <f>CEILING('L Sized Pack'!B1006/8000,1)</f>
        <v>0</v>
      </c>
      <c r="AI1009">
        <f>CEILING('L Sized Pack'!C1006/8000,1)</f>
        <v>0</v>
      </c>
      <c r="AJ1009">
        <f>CEILING('L Sized Pack'!D1006/8000,1)</f>
        <v>0</v>
      </c>
      <c r="AK1009">
        <f>CEILING('L Sized Pack'!E1006/8000,1)</f>
        <v>1</v>
      </c>
      <c r="AL1009">
        <f>CEILING('L Sized Pack'!F1006/8000,1)</f>
        <v>0</v>
      </c>
      <c r="AM1009">
        <f>CEILING('L Sized Pack'!G1006/8000,1)</f>
        <v>0</v>
      </c>
      <c r="AN1009">
        <f>CEILING('L Sized Pack'!H1006/8000,1)</f>
        <v>0</v>
      </c>
      <c r="AO1009">
        <f>CEILING('L Sized Pack'!I1006/8000,1)</f>
        <v>0</v>
      </c>
      <c r="AP1009">
        <f>CEILING('L Sized Pack'!J1006/8000,1)</f>
        <v>0</v>
      </c>
      <c r="AQ1009">
        <f>CEILING('L Sized Pack'!K1006/8000,1)</f>
        <v>0</v>
      </c>
      <c r="AR1009">
        <f>CEILING('L Sized Pack'!L1006/8000,1)</f>
        <v>0</v>
      </c>
      <c r="AS1009">
        <f>CEILING('L Sized Pack'!M1006/8000,1)</f>
        <v>0</v>
      </c>
      <c r="AT1009">
        <f t="shared" si="62"/>
        <v>15</v>
      </c>
      <c r="AV1009">
        <f t="shared" si="63"/>
        <v>194.88</v>
      </c>
    </row>
  </sheetData>
  <mergeCells count="7">
    <mergeCell ref="A1:B3"/>
    <mergeCell ref="R8:AF8"/>
    <mergeCell ref="D8:P8"/>
    <mergeCell ref="AH8:AT8"/>
    <mergeCell ref="C1:D1"/>
    <mergeCell ref="C2:D2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F3F8-30D4-42DD-8D92-F978EA2DB301}">
  <dimension ref="A1:AF1009"/>
  <sheetViews>
    <sheetView workbookViewId="0">
      <selection activeCell="E8" sqref="E8"/>
    </sheetView>
  </sheetViews>
  <sheetFormatPr defaultRowHeight="15" x14ac:dyDescent="0.25"/>
  <cols>
    <col min="1" max="1" width="14.140625" bestFit="1" customWidth="1"/>
    <col min="2" max="2" width="12.7109375" bestFit="1" customWidth="1"/>
    <col min="3" max="3" width="14.28515625" bestFit="1" customWidth="1"/>
    <col min="4" max="4" width="14.7109375" bestFit="1" customWidth="1"/>
    <col min="5" max="5" width="14.28515625" bestFit="1" customWidth="1"/>
    <col min="6" max="6" width="12" bestFit="1" customWidth="1"/>
    <col min="7" max="7" width="16.28515625" bestFit="1" customWidth="1"/>
    <col min="27" max="27" width="14.28515625" bestFit="1" customWidth="1"/>
    <col min="28" max="28" width="13.7109375" bestFit="1" customWidth="1"/>
    <col min="29" max="29" width="19" bestFit="1" customWidth="1"/>
    <col min="30" max="30" width="16.28515625" bestFit="1" customWidth="1"/>
    <col min="31" max="32" width="15.42578125" bestFit="1" customWidth="1"/>
  </cols>
  <sheetData>
    <row r="1" spans="1:32" ht="18.75" x14ac:dyDescent="0.3">
      <c r="B1" s="7">
        <f>COUNTIF(G8:G1007,"S_Pack_revenue")</f>
        <v>5</v>
      </c>
      <c r="C1" s="7" t="s">
        <v>1114</v>
      </c>
      <c r="G1" s="10">
        <v>566.15085350000004</v>
      </c>
      <c r="H1" t="s">
        <v>1117</v>
      </c>
      <c r="AA1" t="s">
        <v>0</v>
      </c>
      <c r="AB1" t="s">
        <v>25</v>
      </c>
      <c r="AC1" t="s">
        <v>1040</v>
      </c>
      <c r="AD1" t="s">
        <v>1065</v>
      </c>
      <c r="AE1" t="s">
        <v>1066</v>
      </c>
      <c r="AF1" t="s">
        <v>1067</v>
      </c>
    </row>
    <row r="2" spans="1:32" ht="18.75" x14ac:dyDescent="0.3">
      <c r="B2" s="7">
        <f>COUNTIF(G8:G1007,"M_Pack_revenue")</f>
        <v>980</v>
      </c>
      <c r="C2" s="7" t="s">
        <v>1115</v>
      </c>
      <c r="G2" s="10">
        <v>153072.4</v>
      </c>
      <c r="H2" t="s">
        <v>1117</v>
      </c>
      <c r="AA2" t="s">
        <v>38</v>
      </c>
      <c r="AB2" t="s">
        <v>39</v>
      </c>
      <c r="AC2">
        <v>700.39</v>
      </c>
      <c r="AD2">
        <f>'Excess data S Pack'!P8+'Excess data S Pack'!Q8+4.99*12</f>
        <v>330.96854907513909</v>
      </c>
      <c r="AE2">
        <f>'Excess data M Pack'!AF10</f>
        <v>189.88</v>
      </c>
      <c r="AF2">
        <f>'Excess data L Pack'!AV10</f>
        <v>219.88</v>
      </c>
    </row>
    <row r="3" spans="1:32" ht="18.75" x14ac:dyDescent="0.3">
      <c r="B3" s="7">
        <f>COUNTIF(G8:G1007,"L_Pack_revenue")</f>
        <v>15</v>
      </c>
      <c r="C3" s="7" t="s">
        <v>1116</v>
      </c>
      <c r="G3" s="10">
        <v>2938.2</v>
      </c>
      <c r="H3" t="s">
        <v>1117</v>
      </c>
      <c r="AA3" t="s">
        <v>40</v>
      </c>
      <c r="AB3" t="s">
        <v>39</v>
      </c>
      <c r="AC3">
        <v>625.1099999999999</v>
      </c>
      <c r="AD3">
        <f>'Excess data S Pack'!P9+'Excess data S Pack'!Q9+4.99*12</f>
        <v>268.44349303390044</v>
      </c>
      <c r="AE3">
        <f>'Excess data M Pack'!AF11</f>
        <v>179.88</v>
      </c>
      <c r="AF3">
        <f>'Excess data L Pack'!AV11</f>
        <v>219.88</v>
      </c>
    </row>
    <row r="4" spans="1:32" x14ac:dyDescent="0.25">
      <c r="G4" s="9"/>
      <c r="AA4" t="s">
        <v>41</v>
      </c>
      <c r="AB4" t="s">
        <v>39</v>
      </c>
      <c r="AC4">
        <v>560.48</v>
      </c>
      <c r="AD4">
        <f>'Excess data S Pack'!P10+'Excess data S Pack'!Q10+4.99*12</f>
        <v>259.2983787577769</v>
      </c>
      <c r="AE4">
        <f>'Excess data M Pack'!AF12</f>
        <v>169.88</v>
      </c>
      <c r="AF4">
        <f>'Excess data L Pack'!AV12</f>
        <v>209.88</v>
      </c>
    </row>
    <row r="5" spans="1:32" x14ac:dyDescent="0.25">
      <c r="A5" s="1" t="s">
        <v>25</v>
      </c>
      <c r="B5" t="s">
        <v>1060</v>
      </c>
      <c r="AA5" t="s">
        <v>42</v>
      </c>
      <c r="AB5" t="s">
        <v>39</v>
      </c>
      <c r="AC5">
        <v>682.55000000000007</v>
      </c>
      <c r="AD5">
        <f>'Excess data S Pack'!P11+'Excess data S Pack'!Q11+4.99*12</f>
        <v>319.23653152990335</v>
      </c>
      <c r="AE5">
        <f>'Excess data M Pack'!AF13</f>
        <v>179.88</v>
      </c>
      <c r="AF5">
        <f>'Excess data L Pack'!AV13</f>
        <v>209.88</v>
      </c>
    </row>
    <row r="6" spans="1:32" x14ac:dyDescent="0.25">
      <c r="AA6" t="s">
        <v>43</v>
      </c>
      <c r="AB6" t="s">
        <v>39</v>
      </c>
      <c r="AC6">
        <v>705.08</v>
      </c>
      <c r="AD6">
        <f>'Excess data S Pack'!P12+'Excess data S Pack'!Q12+4.99*12</f>
        <v>313.48370167255962</v>
      </c>
      <c r="AE6">
        <f>'Excess data M Pack'!AF14</f>
        <v>189.88</v>
      </c>
      <c r="AF6">
        <f>'Excess data L Pack'!AV14</f>
        <v>209.88</v>
      </c>
    </row>
    <row r="7" spans="1:32" x14ac:dyDescent="0.25">
      <c r="A7" s="1" t="s">
        <v>1057</v>
      </c>
      <c r="B7" t="s">
        <v>1108</v>
      </c>
      <c r="C7" t="s">
        <v>1109</v>
      </c>
      <c r="D7" t="s">
        <v>1110</v>
      </c>
      <c r="E7" t="s">
        <v>1111</v>
      </c>
      <c r="F7" t="s">
        <v>1112</v>
      </c>
      <c r="G7" t="s">
        <v>1113</v>
      </c>
      <c r="AA7" t="s">
        <v>44</v>
      </c>
      <c r="AB7" t="s">
        <v>39</v>
      </c>
      <c r="AC7">
        <v>728.6099999999999</v>
      </c>
      <c r="AD7">
        <f>'Excess data S Pack'!P13+'Excess data S Pack'!Q13+4.99*12</f>
        <v>342.56317257848968</v>
      </c>
      <c r="AE7">
        <f>'Excess data M Pack'!AF15</f>
        <v>189.88</v>
      </c>
      <c r="AF7">
        <f>'Excess data L Pack'!AV15</f>
        <v>209.88</v>
      </c>
    </row>
    <row r="8" spans="1:32" x14ac:dyDescent="0.25">
      <c r="A8" s="2" t="s">
        <v>838</v>
      </c>
      <c r="B8">
        <v>502.6</v>
      </c>
      <c r="C8">
        <v>230.26251951436021</v>
      </c>
      <c r="D8">
        <v>159.88</v>
      </c>
      <c r="E8">
        <v>194.88</v>
      </c>
      <c r="F8">
        <f>MIN(B8:E8)</f>
        <v>159.88</v>
      </c>
      <c r="G8" t="str" cm="1">
        <f t="array" ref="G8">INDEX({"Total billing amount","S_pack_Revenue","M_Pack_revenue","L_Pack_revenue"}, MATCH(MIN(B8:E8), B8:E8, 0))</f>
        <v>M_Pack_revenue</v>
      </c>
      <c r="AA8" t="s">
        <v>45</v>
      </c>
      <c r="AB8" t="s">
        <v>39</v>
      </c>
      <c r="AC8">
        <v>744.32</v>
      </c>
      <c r="AD8">
        <f>'Excess data S Pack'!P14+'Excess data S Pack'!Q14+4.99*12</f>
        <v>348.37882294109517</v>
      </c>
      <c r="AE8">
        <f>'Excess data M Pack'!AF16</f>
        <v>179.88</v>
      </c>
      <c r="AF8">
        <f>'Excess data L Pack'!AV16</f>
        <v>194.88</v>
      </c>
    </row>
    <row r="9" spans="1:32" x14ac:dyDescent="0.25">
      <c r="A9" s="2" t="s">
        <v>900</v>
      </c>
      <c r="B9">
        <v>521.02</v>
      </c>
      <c r="C9">
        <v>234.19962320328111</v>
      </c>
      <c r="D9">
        <v>149.88</v>
      </c>
      <c r="E9">
        <v>189.88</v>
      </c>
      <c r="F9">
        <f t="shared" ref="F9:F72" si="0">MIN(B9:E9)</f>
        <v>149.88</v>
      </c>
      <c r="G9" t="str" cm="1">
        <f t="array" ref="G9">INDEX({"Total billing amount","S_pack_Revenue","M_Pack_revenue","L_Pack_revenue"}, MATCH(MIN(B9:E9), B9:E9, 0))</f>
        <v>M_Pack_revenue</v>
      </c>
      <c r="AA9" t="s">
        <v>46</v>
      </c>
      <c r="AB9" t="s">
        <v>39</v>
      </c>
      <c r="AC9">
        <v>570.4799999999999</v>
      </c>
      <c r="AD9">
        <f>'Excess data S Pack'!P15+'Excess data S Pack'!Q15+4.99*12</f>
        <v>263.28440272714562</v>
      </c>
      <c r="AE9">
        <f>'Excess data M Pack'!AF17</f>
        <v>169.88</v>
      </c>
      <c r="AF9">
        <f>'Excess data L Pack'!AV17</f>
        <v>209.88</v>
      </c>
    </row>
    <row r="10" spans="1:32" x14ac:dyDescent="0.25">
      <c r="A10" s="2" t="s">
        <v>349</v>
      </c>
      <c r="B10">
        <v>598.97</v>
      </c>
      <c r="C10">
        <v>186.12774208143881</v>
      </c>
      <c r="D10">
        <v>134.88</v>
      </c>
      <c r="E10">
        <v>179.88</v>
      </c>
      <c r="F10">
        <f t="shared" si="0"/>
        <v>134.88</v>
      </c>
      <c r="G10" t="str" cm="1">
        <f t="array" ref="G10">INDEX({"Total billing amount","S_pack_Revenue","M_Pack_revenue","L_Pack_revenue"}, MATCH(MIN(B10:E10), B10:E10, 0))</f>
        <v>M_Pack_revenue</v>
      </c>
      <c r="AA10" t="s">
        <v>47</v>
      </c>
      <c r="AB10" t="s">
        <v>39</v>
      </c>
      <c r="AC10">
        <v>651.5200000000001</v>
      </c>
      <c r="AD10">
        <f>'Excess data S Pack'!P16+'Excess data S Pack'!Q16+4.99*12</f>
        <v>298.83168088643265</v>
      </c>
      <c r="AE10">
        <f>'Excess data M Pack'!AF18</f>
        <v>189.88</v>
      </c>
      <c r="AF10">
        <f>'Excess data L Pack'!AV18</f>
        <v>209.88</v>
      </c>
    </row>
    <row r="11" spans="1:32" x14ac:dyDescent="0.25">
      <c r="A11" s="2" t="s">
        <v>325</v>
      </c>
      <c r="B11">
        <v>627.31999999999994</v>
      </c>
      <c r="C11">
        <v>198.73168974477835</v>
      </c>
      <c r="D11">
        <v>139.88</v>
      </c>
      <c r="E11">
        <v>179.88</v>
      </c>
      <c r="F11">
        <f t="shared" si="0"/>
        <v>139.88</v>
      </c>
      <c r="G11" t="str" cm="1">
        <f t="array" ref="G11">INDEX({"Total billing amount","S_pack_Revenue","M_Pack_revenue","L_Pack_revenue"}, MATCH(MIN(B11:E11), B11:E11, 0))</f>
        <v>M_Pack_revenue</v>
      </c>
      <c r="AA11" t="s">
        <v>48</v>
      </c>
      <c r="AB11" t="s">
        <v>39</v>
      </c>
      <c r="AC11">
        <v>710.47</v>
      </c>
      <c r="AD11">
        <f>'Excess data S Pack'!P17+'Excess data S Pack'!Q17+4.99*12</f>
        <v>330.65683516702336</v>
      </c>
      <c r="AE11">
        <f>'Excess data M Pack'!AF19</f>
        <v>179.88</v>
      </c>
      <c r="AF11">
        <f>'Excess data L Pack'!AV19</f>
        <v>194.88</v>
      </c>
    </row>
    <row r="12" spans="1:32" x14ac:dyDescent="0.25">
      <c r="A12" s="2" t="s">
        <v>618</v>
      </c>
      <c r="B12">
        <v>702.40000000000009</v>
      </c>
      <c r="C12">
        <v>210.08148094908682</v>
      </c>
      <c r="D12">
        <v>139.88</v>
      </c>
      <c r="E12">
        <v>179.88</v>
      </c>
      <c r="F12">
        <f t="shared" si="0"/>
        <v>139.88</v>
      </c>
      <c r="G12" t="str" cm="1">
        <f t="array" ref="G12">INDEX({"Total billing amount","S_pack_Revenue","M_Pack_revenue","L_Pack_revenue"}, MATCH(MIN(B12:E12), B12:E12, 0))</f>
        <v>M_Pack_revenue</v>
      </c>
      <c r="AA12" t="s">
        <v>49</v>
      </c>
      <c r="AB12" t="s">
        <v>39</v>
      </c>
      <c r="AC12">
        <v>788.20999999999992</v>
      </c>
      <c r="AD12">
        <f>'Excess data S Pack'!P18+'Excess data S Pack'!Q18+4.99*12</f>
        <v>365.23247018554986</v>
      </c>
      <c r="AE12">
        <f>'Excess data M Pack'!AF20</f>
        <v>209.88</v>
      </c>
      <c r="AF12">
        <f>'Excess data L Pack'!AV20</f>
        <v>209.88</v>
      </c>
    </row>
    <row r="13" spans="1:32" x14ac:dyDescent="0.25">
      <c r="A13" s="2" t="s">
        <v>706</v>
      </c>
      <c r="B13">
        <v>659.34999999999991</v>
      </c>
      <c r="C13">
        <v>296.55111686441131</v>
      </c>
      <c r="D13">
        <v>169.88</v>
      </c>
      <c r="E13">
        <v>184.88</v>
      </c>
      <c r="F13">
        <f t="shared" si="0"/>
        <v>169.88</v>
      </c>
      <c r="G13" t="str" cm="1">
        <f t="array" ref="G13">INDEX({"Total billing amount","S_pack_Revenue","M_Pack_revenue","L_Pack_revenue"}, MATCH(MIN(B13:E13), B13:E13, 0))</f>
        <v>M_Pack_revenue</v>
      </c>
      <c r="AA13" t="s">
        <v>50</v>
      </c>
      <c r="AB13" t="s">
        <v>39</v>
      </c>
      <c r="AC13">
        <v>530.98</v>
      </c>
      <c r="AD13">
        <f>'Excess data S Pack'!P19+'Excess data S Pack'!Q19+4.99*12</f>
        <v>243.56434913472984</v>
      </c>
      <c r="AE13">
        <f>'Excess data M Pack'!AF21</f>
        <v>159.88</v>
      </c>
      <c r="AF13">
        <f>'Excess data L Pack'!AV21</f>
        <v>194.88</v>
      </c>
    </row>
    <row r="14" spans="1:32" x14ac:dyDescent="0.25">
      <c r="A14" s="2" t="s">
        <v>675</v>
      </c>
      <c r="B14">
        <v>515.95000000000005</v>
      </c>
      <c r="C14">
        <v>240.01856601877523</v>
      </c>
      <c r="D14">
        <v>159.88</v>
      </c>
      <c r="E14">
        <v>184.88</v>
      </c>
      <c r="F14">
        <f t="shared" si="0"/>
        <v>159.88</v>
      </c>
      <c r="G14" t="str" cm="1">
        <f t="array" ref="G14">INDEX({"Total billing amount","S_pack_Revenue","M_Pack_revenue","L_Pack_revenue"}, MATCH(MIN(B14:E14), B14:E14, 0))</f>
        <v>M_Pack_revenue</v>
      </c>
      <c r="AA14" t="s">
        <v>51</v>
      </c>
      <c r="AB14" t="s">
        <v>39</v>
      </c>
      <c r="AC14">
        <v>619.55000000000007</v>
      </c>
      <c r="AD14">
        <f>'Excess data S Pack'!P20+'Excess data S Pack'!Q20+4.99*12</f>
        <v>283.3418003601268</v>
      </c>
      <c r="AE14">
        <f>'Excess data M Pack'!AF22</f>
        <v>179.88</v>
      </c>
      <c r="AF14">
        <f>'Excess data L Pack'!AV22</f>
        <v>194.88</v>
      </c>
    </row>
    <row r="15" spans="1:32" x14ac:dyDescent="0.25">
      <c r="A15" s="2" t="s">
        <v>954</v>
      </c>
      <c r="B15">
        <v>937.93000000000006</v>
      </c>
      <c r="C15">
        <v>268.79375516921084</v>
      </c>
      <c r="D15">
        <v>159.88</v>
      </c>
      <c r="E15">
        <v>184.88</v>
      </c>
      <c r="F15">
        <f t="shared" si="0"/>
        <v>159.88</v>
      </c>
      <c r="G15" t="str" cm="1">
        <f t="array" ref="G15">INDEX({"Total billing amount","S_pack_Revenue","M_Pack_revenue","L_Pack_revenue"}, MATCH(MIN(B15:E15), B15:E15, 0))</f>
        <v>M_Pack_revenue</v>
      </c>
      <c r="AA15" t="s">
        <v>52</v>
      </c>
      <c r="AB15" t="s">
        <v>39</v>
      </c>
      <c r="AC15">
        <v>787.97</v>
      </c>
      <c r="AD15">
        <f>'Excess data S Pack'!P21+'Excess data S Pack'!Q21+4.99*12</f>
        <v>374.47783411490758</v>
      </c>
      <c r="AE15">
        <f>'Excess data M Pack'!AF23</f>
        <v>209.88</v>
      </c>
      <c r="AF15">
        <f>'Excess data L Pack'!AV23</f>
        <v>219.88</v>
      </c>
    </row>
    <row r="16" spans="1:32" x14ac:dyDescent="0.25">
      <c r="A16" s="2" t="s">
        <v>544</v>
      </c>
      <c r="B16">
        <v>556.69000000000005</v>
      </c>
      <c r="C16">
        <v>179.52198340394744</v>
      </c>
      <c r="D16">
        <v>134.88</v>
      </c>
      <c r="E16">
        <v>184.88</v>
      </c>
      <c r="F16">
        <f t="shared" si="0"/>
        <v>134.88</v>
      </c>
      <c r="G16" t="str" cm="1">
        <f t="array" ref="G16">INDEX({"Total billing amount","S_pack_Revenue","M_Pack_revenue","L_Pack_revenue"}, MATCH(MIN(B16:E16), B16:E16, 0))</f>
        <v>M_Pack_revenue</v>
      </c>
      <c r="AA16" t="s">
        <v>53</v>
      </c>
      <c r="AB16" t="s">
        <v>39</v>
      </c>
      <c r="AC16">
        <v>600.42999999999995</v>
      </c>
      <c r="AD16">
        <f>'Excess data S Pack'!P22+'Excess data S Pack'!Q22+4.99*12</f>
        <v>286.17937126183654</v>
      </c>
      <c r="AE16">
        <f>'Excess data M Pack'!AF24</f>
        <v>179.88</v>
      </c>
      <c r="AF16">
        <f>'Excess data L Pack'!AV24</f>
        <v>209.88</v>
      </c>
    </row>
    <row r="17" spans="1:32" x14ac:dyDescent="0.25">
      <c r="A17" s="2" t="s">
        <v>393</v>
      </c>
      <c r="B17">
        <v>532.83000000000004</v>
      </c>
      <c r="C17">
        <v>240.17406712945774</v>
      </c>
      <c r="D17">
        <v>159.88</v>
      </c>
      <c r="E17">
        <v>184.88</v>
      </c>
      <c r="F17">
        <f t="shared" si="0"/>
        <v>159.88</v>
      </c>
      <c r="G17" t="str" cm="1">
        <f t="array" ref="G17">INDEX({"Total billing amount","S_pack_Revenue","M_Pack_revenue","L_Pack_revenue"}, MATCH(MIN(B17:E17), B17:E17, 0))</f>
        <v>M_Pack_revenue</v>
      </c>
      <c r="AA17" t="s">
        <v>54</v>
      </c>
      <c r="AB17" t="s">
        <v>39</v>
      </c>
      <c r="AC17">
        <v>598.31000000000006</v>
      </c>
      <c r="AD17">
        <f>'Excess data S Pack'!P23+'Excess data S Pack'!Q23+4.99*12</f>
        <v>276.09474432535342</v>
      </c>
      <c r="AE17">
        <f>'Excess data M Pack'!AF25</f>
        <v>179.88</v>
      </c>
      <c r="AF17">
        <f>'Excess data L Pack'!AV25</f>
        <v>189.88</v>
      </c>
    </row>
    <row r="18" spans="1:32" x14ac:dyDescent="0.25">
      <c r="A18" s="2" t="s">
        <v>812</v>
      </c>
      <c r="B18">
        <v>483</v>
      </c>
      <c r="C18">
        <v>159.65292510027641</v>
      </c>
      <c r="D18">
        <v>124.88</v>
      </c>
      <c r="E18">
        <v>179.88</v>
      </c>
      <c r="F18">
        <f t="shared" si="0"/>
        <v>124.88</v>
      </c>
      <c r="G18" t="str" cm="1">
        <f t="array" ref="G18">INDEX({"Total billing amount","S_pack_Revenue","M_Pack_revenue","L_Pack_revenue"}, MATCH(MIN(B18:E18), B18:E18, 0))</f>
        <v>M_Pack_revenue</v>
      </c>
      <c r="AA18" t="s">
        <v>55</v>
      </c>
      <c r="AB18" t="s">
        <v>39</v>
      </c>
      <c r="AC18">
        <v>548.54</v>
      </c>
      <c r="AD18">
        <f>'Excess data S Pack'!P24+'Excess data S Pack'!Q24+4.99*12</f>
        <v>251.99299526462602</v>
      </c>
      <c r="AE18">
        <f>'Excess data M Pack'!AF26</f>
        <v>149.88</v>
      </c>
      <c r="AF18">
        <f>'Excess data L Pack'!AV26</f>
        <v>189.88</v>
      </c>
    </row>
    <row r="19" spans="1:32" x14ac:dyDescent="0.25">
      <c r="A19" s="2" t="s">
        <v>135</v>
      </c>
      <c r="B19">
        <v>592.64</v>
      </c>
      <c r="C19">
        <v>275.50939706779934</v>
      </c>
      <c r="D19">
        <v>169.88</v>
      </c>
      <c r="E19">
        <v>189.88</v>
      </c>
      <c r="F19">
        <f t="shared" si="0"/>
        <v>169.88</v>
      </c>
      <c r="G19" t="str" cm="1">
        <f t="array" ref="G19">INDEX({"Total billing amount","S_pack_Revenue","M_Pack_revenue","L_Pack_revenue"}, MATCH(MIN(B19:E19), B19:E19, 0))</f>
        <v>M_Pack_revenue</v>
      </c>
      <c r="AA19" t="s">
        <v>56</v>
      </c>
      <c r="AB19" t="s">
        <v>57</v>
      </c>
      <c r="AC19">
        <v>708.46</v>
      </c>
      <c r="AD19">
        <f>'Excess data S Pack'!P25+'Excess data S Pack'!Q25+4.99*12</f>
        <v>214.21148212253732</v>
      </c>
      <c r="AE19">
        <f>'Excess data M Pack'!AF27</f>
        <v>139.88</v>
      </c>
      <c r="AF19">
        <f>'Excess data L Pack'!AV27</f>
        <v>189.88</v>
      </c>
    </row>
    <row r="20" spans="1:32" x14ac:dyDescent="0.25">
      <c r="A20" s="2" t="s">
        <v>648</v>
      </c>
      <c r="B20">
        <v>677.3</v>
      </c>
      <c r="C20">
        <v>201.22551848255202</v>
      </c>
      <c r="D20">
        <v>149.88</v>
      </c>
      <c r="E20">
        <v>179.88</v>
      </c>
      <c r="F20">
        <f t="shared" si="0"/>
        <v>149.88</v>
      </c>
      <c r="G20" t="str" cm="1">
        <f t="array" ref="G20">INDEX({"Total billing amount","S_pack_Revenue","M_Pack_revenue","L_Pack_revenue"}, MATCH(MIN(B20:E20), B20:E20, 0))</f>
        <v>M_Pack_revenue</v>
      </c>
      <c r="AA20" t="s">
        <v>58</v>
      </c>
      <c r="AB20" t="s">
        <v>57</v>
      </c>
      <c r="AC20">
        <v>660.72000000000014</v>
      </c>
      <c r="AD20">
        <f>'Excess data S Pack'!P26+'Excess data S Pack'!Q26+4.99*12</f>
        <v>207.67213771043137</v>
      </c>
      <c r="AE20">
        <f>'Excess data M Pack'!AF28</f>
        <v>149.88</v>
      </c>
      <c r="AF20">
        <f>'Excess data L Pack'!AV28</f>
        <v>189.88</v>
      </c>
    </row>
    <row r="21" spans="1:32" x14ac:dyDescent="0.25">
      <c r="A21" s="2" t="s">
        <v>802</v>
      </c>
      <c r="B21">
        <v>476.17</v>
      </c>
      <c r="C21">
        <v>148.59802238526211</v>
      </c>
      <c r="D21">
        <v>129.88</v>
      </c>
      <c r="E21">
        <v>179.88</v>
      </c>
      <c r="F21">
        <f t="shared" si="0"/>
        <v>129.88</v>
      </c>
      <c r="G21" t="str" cm="1">
        <f t="array" ref="G21">INDEX({"Total billing amount","S_pack_Revenue","M_Pack_revenue","L_Pack_revenue"}, MATCH(MIN(B21:E21), B21:E21, 0))</f>
        <v>M_Pack_revenue</v>
      </c>
      <c r="AA21" t="s">
        <v>59</v>
      </c>
      <c r="AB21" t="s">
        <v>39</v>
      </c>
      <c r="AC21">
        <v>602</v>
      </c>
      <c r="AD21">
        <f>'Excess data S Pack'!P27+'Excess data S Pack'!Q27+4.99*12</f>
        <v>274.26205150553255</v>
      </c>
      <c r="AE21">
        <f>'Excess data M Pack'!AF29</f>
        <v>169.88</v>
      </c>
      <c r="AF21">
        <f>'Excess data L Pack'!AV29</f>
        <v>189.88</v>
      </c>
    </row>
    <row r="22" spans="1:32" x14ac:dyDescent="0.25">
      <c r="A22" s="2" t="s">
        <v>734</v>
      </c>
      <c r="B22">
        <v>1013.4000000000001</v>
      </c>
      <c r="C22">
        <v>285.0963098348135</v>
      </c>
      <c r="D22">
        <v>159.88</v>
      </c>
      <c r="E22">
        <v>179.88</v>
      </c>
      <c r="F22">
        <f t="shared" si="0"/>
        <v>159.88</v>
      </c>
      <c r="G22" t="str" cm="1">
        <f t="array" ref="G22">INDEX({"Total billing amount","S_pack_Revenue","M_Pack_revenue","L_Pack_revenue"}, MATCH(MIN(B22:E22), B22:E22, 0))</f>
        <v>M_Pack_revenue</v>
      </c>
      <c r="AA22" t="s">
        <v>60</v>
      </c>
      <c r="AB22" t="s">
        <v>39</v>
      </c>
      <c r="AC22">
        <v>604.75000000000011</v>
      </c>
      <c r="AD22">
        <f>'Excess data S Pack'!P28+'Excess data S Pack'!Q28+4.99*12</f>
        <v>274.48060364295577</v>
      </c>
      <c r="AE22">
        <f>'Excess data M Pack'!AF30</f>
        <v>149.88</v>
      </c>
      <c r="AF22">
        <f>'Excess data L Pack'!AV30</f>
        <v>189.88</v>
      </c>
    </row>
    <row r="23" spans="1:32" x14ac:dyDescent="0.25">
      <c r="A23" s="2" t="s">
        <v>915</v>
      </c>
      <c r="B23">
        <v>616.9</v>
      </c>
      <c r="C23">
        <v>279.62623651693536</v>
      </c>
      <c r="D23">
        <v>189.88</v>
      </c>
      <c r="E23">
        <v>209.88</v>
      </c>
      <c r="F23">
        <f t="shared" si="0"/>
        <v>189.88</v>
      </c>
      <c r="G23" t="str" cm="1">
        <f t="array" ref="G23">INDEX({"Total billing amount","S_pack_Revenue","M_Pack_revenue","L_Pack_revenue"}, MATCH(MIN(B23:E23), B23:E23, 0))</f>
        <v>M_Pack_revenue</v>
      </c>
      <c r="AA23" t="s">
        <v>61</v>
      </c>
      <c r="AB23" t="s">
        <v>39</v>
      </c>
      <c r="AC23">
        <v>607.16</v>
      </c>
      <c r="AD23">
        <f>'Excess data S Pack'!P29+'Excess data S Pack'!Q29+4.99*12</f>
        <v>280.18634048682031</v>
      </c>
      <c r="AE23">
        <f>'Excess data M Pack'!AF31</f>
        <v>149.88</v>
      </c>
      <c r="AF23">
        <f>'Excess data L Pack'!AV31</f>
        <v>189.88</v>
      </c>
    </row>
    <row r="24" spans="1:32" x14ac:dyDescent="0.25">
      <c r="A24" s="2" t="s">
        <v>42</v>
      </c>
      <c r="B24">
        <v>682.55000000000007</v>
      </c>
      <c r="C24">
        <v>319.23653152990335</v>
      </c>
      <c r="D24">
        <v>179.88</v>
      </c>
      <c r="E24">
        <v>209.88</v>
      </c>
      <c r="F24">
        <f t="shared" si="0"/>
        <v>179.88</v>
      </c>
      <c r="G24" t="str" cm="1">
        <f t="array" ref="G24">INDEX({"Total billing amount","S_pack_Revenue","M_Pack_revenue","L_Pack_revenue"}, MATCH(MIN(B24:E24), B24:E24, 0))</f>
        <v>M_Pack_revenue</v>
      </c>
      <c r="AA24" t="s">
        <v>62</v>
      </c>
      <c r="AB24" t="s">
        <v>57</v>
      </c>
      <c r="AC24">
        <v>1038.8800000000001</v>
      </c>
      <c r="AD24">
        <f>'Excess data S Pack'!P30+'Excess data S Pack'!Q30+4.99*12</f>
        <v>299.10902470850345</v>
      </c>
      <c r="AE24">
        <f>'Excess data M Pack'!AF32</f>
        <v>179.88</v>
      </c>
      <c r="AF24">
        <f>'Excess data L Pack'!AV32</f>
        <v>199.88</v>
      </c>
    </row>
    <row r="25" spans="1:32" x14ac:dyDescent="0.25">
      <c r="A25" s="2" t="s">
        <v>819</v>
      </c>
      <c r="B25">
        <v>796.55000000000007</v>
      </c>
      <c r="C25">
        <v>228.35301128847888</v>
      </c>
      <c r="D25">
        <v>149.88</v>
      </c>
      <c r="E25">
        <v>189.88</v>
      </c>
      <c r="F25">
        <f t="shared" si="0"/>
        <v>149.88</v>
      </c>
      <c r="G25" t="str" cm="1">
        <f t="array" ref="G25">INDEX({"Total billing amount","S_pack_Revenue","M_Pack_revenue","L_Pack_revenue"}, MATCH(MIN(B25:E25), B25:E25, 0))</f>
        <v>M_Pack_revenue</v>
      </c>
      <c r="AA25" t="s">
        <v>63</v>
      </c>
      <c r="AB25" t="s">
        <v>39</v>
      </c>
      <c r="AC25">
        <v>604.96999999999991</v>
      </c>
      <c r="AD25">
        <f>'Excess data S Pack'!P31+'Excess data S Pack'!Q31+4.99*12</f>
        <v>274.71283900034268</v>
      </c>
      <c r="AE25">
        <f>'Excess data M Pack'!AF33</f>
        <v>169.88</v>
      </c>
      <c r="AF25">
        <f>'Excess data L Pack'!AV33</f>
        <v>189.88</v>
      </c>
    </row>
    <row r="26" spans="1:32" x14ac:dyDescent="0.25">
      <c r="A26" s="2" t="s">
        <v>733</v>
      </c>
      <c r="B26">
        <v>555.44000000000005</v>
      </c>
      <c r="C26">
        <v>257.90610738214701</v>
      </c>
      <c r="D26">
        <v>159.88</v>
      </c>
      <c r="E26">
        <v>194.88</v>
      </c>
      <c r="F26">
        <f t="shared" si="0"/>
        <v>159.88</v>
      </c>
      <c r="G26" t="str" cm="1">
        <f t="array" ref="G26">INDEX({"Total billing amount","S_pack_Revenue","M_Pack_revenue","L_Pack_revenue"}, MATCH(MIN(B26:E26), B26:E26, 0))</f>
        <v>M_Pack_revenue</v>
      </c>
      <c r="AA26" t="s">
        <v>64</v>
      </c>
      <c r="AB26" t="s">
        <v>39</v>
      </c>
      <c r="AC26">
        <v>703.24</v>
      </c>
      <c r="AD26">
        <f>'Excess data S Pack'!P32+'Excess data S Pack'!Q32+4.99*12</f>
        <v>324.11512952909419</v>
      </c>
      <c r="AE26">
        <f>'Excess data M Pack'!AF34</f>
        <v>179.88</v>
      </c>
      <c r="AF26">
        <f>'Excess data L Pack'!AV34</f>
        <v>189.88</v>
      </c>
    </row>
    <row r="27" spans="1:32" x14ac:dyDescent="0.25">
      <c r="A27" s="2" t="s">
        <v>247</v>
      </c>
      <c r="B27">
        <v>652.89</v>
      </c>
      <c r="C27">
        <v>297.92810787877272</v>
      </c>
      <c r="D27">
        <v>169.88</v>
      </c>
      <c r="E27">
        <v>179.88</v>
      </c>
      <c r="F27">
        <f t="shared" si="0"/>
        <v>169.88</v>
      </c>
      <c r="G27" t="str" cm="1">
        <f t="array" ref="G27">INDEX({"Total billing amount","S_pack_Revenue","M_Pack_revenue","L_Pack_revenue"}, MATCH(MIN(B27:E27), B27:E27, 0))</f>
        <v>M_Pack_revenue</v>
      </c>
      <c r="AA27" t="s">
        <v>65</v>
      </c>
      <c r="AB27" t="s">
        <v>39</v>
      </c>
      <c r="AC27">
        <v>949.97</v>
      </c>
      <c r="AD27">
        <f>'Excess data S Pack'!P33+'Excess data S Pack'!Q33+4.99*12</f>
        <v>455.72875333081316</v>
      </c>
      <c r="AE27">
        <f>'Excess data M Pack'!AF35</f>
        <v>229.88</v>
      </c>
      <c r="AF27">
        <f>'Excess data L Pack'!AV35</f>
        <v>229.88</v>
      </c>
    </row>
    <row r="28" spans="1:32" x14ac:dyDescent="0.25">
      <c r="A28" s="2" t="s">
        <v>727</v>
      </c>
      <c r="B28">
        <v>526.82999999999993</v>
      </c>
      <c r="C28">
        <v>243.99097498405843</v>
      </c>
      <c r="D28">
        <v>169.88</v>
      </c>
      <c r="E28">
        <v>189.88</v>
      </c>
      <c r="F28">
        <f t="shared" si="0"/>
        <v>169.88</v>
      </c>
      <c r="G28" t="str" cm="1">
        <f t="array" ref="G28">INDEX({"Total billing amount","S_pack_Revenue","M_Pack_revenue","L_Pack_revenue"}, MATCH(MIN(B28:E28), B28:E28, 0))</f>
        <v>M_Pack_revenue</v>
      </c>
      <c r="AA28" t="s">
        <v>66</v>
      </c>
      <c r="AB28" t="s">
        <v>39</v>
      </c>
      <c r="AC28">
        <v>642.24</v>
      </c>
      <c r="AD28">
        <f>'Excess data S Pack'!P34+'Excess data S Pack'!Q34+4.99*12</f>
        <v>291.54842284958028</v>
      </c>
      <c r="AE28">
        <f>'Excess data M Pack'!AF36</f>
        <v>169.88</v>
      </c>
      <c r="AF28">
        <f>'Excess data L Pack'!AV36</f>
        <v>189.88</v>
      </c>
    </row>
    <row r="29" spans="1:32" x14ac:dyDescent="0.25">
      <c r="A29" s="2" t="s">
        <v>283</v>
      </c>
      <c r="B29">
        <v>625.67999999999995</v>
      </c>
      <c r="C29">
        <v>284.43042349153262</v>
      </c>
      <c r="D29">
        <v>169.88</v>
      </c>
      <c r="E29">
        <v>189.88</v>
      </c>
      <c r="F29">
        <f t="shared" si="0"/>
        <v>169.88</v>
      </c>
      <c r="G29" t="str" cm="1">
        <f t="array" ref="G29">INDEX({"Total billing amount","S_pack_Revenue","M_Pack_revenue","L_Pack_revenue"}, MATCH(MIN(B29:E29), B29:E29, 0))</f>
        <v>M_Pack_revenue</v>
      </c>
      <c r="AA29" t="s">
        <v>67</v>
      </c>
      <c r="AB29" t="s">
        <v>39</v>
      </c>
      <c r="AC29">
        <v>524.69000000000005</v>
      </c>
      <c r="AD29">
        <f>'Excess data S Pack'!P35+'Excess data S Pack'!Q35+4.99*12</f>
        <v>244.2578320504328</v>
      </c>
      <c r="AE29">
        <f>'Excess data M Pack'!AF37</f>
        <v>159.88</v>
      </c>
      <c r="AF29">
        <f>'Excess data L Pack'!AV37</f>
        <v>189.88</v>
      </c>
    </row>
    <row r="30" spans="1:32" x14ac:dyDescent="0.25">
      <c r="A30" s="2" t="s">
        <v>638</v>
      </c>
      <c r="B30">
        <v>616.28000000000009</v>
      </c>
      <c r="C30">
        <v>292.84229499778871</v>
      </c>
      <c r="D30">
        <v>179.88</v>
      </c>
      <c r="E30">
        <v>189.88</v>
      </c>
      <c r="F30">
        <f t="shared" si="0"/>
        <v>179.88</v>
      </c>
      <c r="G30" t="str" cm="1">
        <f t="array" ref="G30">INDEX({"Total billing amount","S_pack_Revenue","M_Pack_revenue","L_Pack_revenue"}, MATCH(MIN(B30:E30), B30:E30, 0))</f>
        <v>M_Pack_revenue</v>
      </c>
      <c r="AA30" t="s">
        <v>68</v>
      </c>
      <c r="AB30" t="s">
        <v>39</v>
      </c>
      <c r="AC30">
        <v>491.55999999999995</v>
      </c>
      <c r="AD30">
        <f>'Excess data S Pack'!P36+'Excess data S Pack'!Q36+4.99*12</f>
        <v>219.28727361222377</v>
      </c>
      <c r="AE30">
        <f>'Excess data M Pack'!AF38</f>
        <v>149.88</v>
      </c>
      <c r="AF30">
        <f>'Excess data L Pack'!AV38</f>
        <v>189.88</v>
      </c>
    </row>
    <row r="31" spans="1:32" x14ac:dyDescent="0.25">
      <c r="A31" s="2" t="s">
        <v>940</v>
      </c>
      <c r="B31">
        <v>683.32</v>
      </c>
      <c r="C31">
        <v>207.61535983499266</v>
      </c>
      <c r="D31">
        <v>149.88</v>
      </c>
      <c r="E31">
        <v>179.88</v>
      </c>
      <c r="F31">
        <f t="shared" si="0"/>
        <v>149.88</v>
      </c>
      <c r="G31" t="str" cm="1">
        <f t="array" ref="G31">INDEX({"Total billing amount","S_pack_Revenue","M_Pack_revenue","L_Pack_revenue"}, MATCH(MIN(B31:E31), B31:E31, 0))</f>
        <v>M_Pack_revenue</v>
      </c>
      <c r="AA31" t="s">
        <v>69</v>
      </c>
      <c r="AB31" t="s">
        <v>57</v>
      </c>
      <c r="AC31">
        <v>1195.06</v>
      </c>
      <c r="AD31">
        <f>'Excess data S Pack'!P37+'Excess data S Pack'!Q37+4.99*12</f>
        <v>328.41760944717942</v>
      </c>
      <c r="AE31">
        <f>'Excess data M Pack'!AF39</f>
        <v>169.88</v>
      </c>
      <c r="AF31">
        <f>'Excess data L Pack'!AV39</f>
        <v>189.88</v>
      </c>
    </row>
    <row r="32" spans="1:32" x14ac:dyDescent="0.25">
      <c r="A32" s="2" t="s">
        <v>960</v>
      </c>
      <c r="B32">
        <v>459.9500000000001</v>
      </c>
      <c r="C32">
        <v>149.57185987273556</v>
      </c>
      <c r="D32">
        <v>129.88</v>
      </c>
      <c r="E32">
        <v>179.88</v>
      </c>
      <c r="F32">
        <f t="shared" si="0"/>
        <v>129.88</v>
      </c>
      <c r="G32" t="str" cm="1">
        <f t="array" ref="G32">INDEX({"Total billing amount","S_pack_Revenue","M_Pack_revenue","L_Pack_revenue"}, MATCH(MIN(B32:E32), B32:E32, 0))</f>
        <v>M_Pack_revenue</v>
      </c>
      <c r="AA32" t="s">
        <v>70</v>
      </c>
      <c r="AB32" t="s">
        <v>39</v>
      </c>
      <c r="AC32">
        <v>767.99</v>
      </c>
      <c r="AD32">
        <f>'Excess data S Pack'!P38+'Excess data S Pack'!Q38+4.99*12</f>
        <v>363.65975825835687</v>
      </c>
      <c r="AE32">
        <f>'Excess data M Pack'!AF40</f>
        <v>209.88</v>
      </c>
      <c r="AF32">
        <f>'Excess data L Pack'!AV40</f>
        <v>229.88</v>
      </c>
    </row>
    <row r="33" spans="1:32" x14ac:dyDescent="0.25">
      <c r="A33" s="2" t="s">
        <v>927</v>
      </c>
      <c r="B33">
        <v>514.04</v>
      </c>
      <c r="C33">
        <v>242.76556254725648</v>
      </c>
      <c r="D33">
        <v>149.88</v>
      </c>
      <c r="E33">
        <v>179.88</v>
      </c>
      <c r="F33">
        <f t="shared" si="0"/>
        <v>149.88</v>
      </c>
      <c r="G33" t="str" cm="1">
        <f t="array" ref="G33">INDEX({"Total billing amount","S_pack_Revenue","M_Pack_revenue","L_Pack_revenue"}, MATCH(MIN(B33:E33), B33:E33, 0))</f>
        <v>M_Pack_revenue</v>
      </c>
      <c r="AA33" t="s">
        <v>71</v>
      </c>
      <c r="AB33" t="s">
        <v>39</v>
      </c>
      <c r="AC33">
        <v>782.18999999999994</v>
      </c>
      <c r="AD33">
        <f>'Excess data S Pack'!P39+'Excess data S Pack'!Q39+4.99*12</f>
        <v>366.36673314981505</v>
      </c>
      <c r="AE33">
        <f>'Excess data M Pack'!AF41</f>
        <v>199.88</v>
      </c>
      <c r="AF33">
        <f>'Excess data L Pack'!AV41</f>
        <v>189.88</v>
      </c>
    </row>
    <row r="34" spans="1:32" x14ac:dyDescent="0.25">
      <c r="A34" s="2" t="s">
        <v>143</v>
      </c>
      <c r="B34">
        <v>701.21</v>
      </c>
      <c r="C34">
        <v>205.77047483901796</v>
      </c>
      <c r="D34">
        <v>139.88</v>
      </c>
      <c r="E34">
        <v>179.88</v>
      </c>
      <c r="F34">
        <f t="shared" si="0"/>
        <v>139.88</v>
      </c>
      <c r="G34" t="str" cm="1">
        <f t="array" ref="G34">INDEX({"Total billing amount","S_pack_Revenue","M_Pack_revenue","L_Pack_revenue"}, MATCH(MIN(B34:E34), B34:E34, 0))</f>
        <v>M_Pack_revenue</v>
      </c>
      <c r="AA34" t="s">
        <v>72</v>
      </c>
      <c r="AB34" t="s">
        <v>39</v>
      </c>
      <c r="AC34">
        <v>550.58000000000004</v>
      </c>
      <c r="AD34">
        <f>'Excess data S Pack'!P40+'Excess data S Pack'!Q40+4.99*12</f>
        <v>254.84588553933065</v>
      </c>
      <c r="AE34">
        <f>'Excess data M Pack'!AF42</f>
        <v>149.88</v>
      </c>
      <c r="AF34">
        <f>'Excess data L Pack'!AV42</f>
        <v>189.88</v>
      </c>
    </row>
    <row r="35" spans="1:32" x14ac:dyDescent="0.25">
      <c r="A35" s="2" t="s">
        <v>141</v>
      </c>
      <c r="B35">
        <v>515.16</v>
      </c>
      <c r="C35">
        <v>235.27628627969449</v>
      </c>
      <c r="D35">
        <v>149.88</v>
      </c>
      <c r="E35">
        <v>189.88</v>
      </c>
      <c r="F35">
        <f t="shared" si="0"/>
        <v>149.88</v>
      </c>
      <c r="G35" t="str" cm="1">
        <f t="array" ref="G35">INDEX({"Total billing amount","S_pack_Revenue","M_Pack_revenue","L_Pack_revenue"}, MATCH(MIN(B35:E35), B35:E35, 0))</f>
        <v>M_Pack_revenue</v>
      </c>
      <c r="AA35" t="s">
        <v>73</v>
      </c>
      <c r="AB35" t="s">
        <v>39</v>
      </c>
      <c r="AC35">
        <v>604.33000000000004</v>
      </c>
      <c r="AD35">
        <f>'Excess data S Pack'!P41+'Excess data S Pack'!Q41+4.99*12</f>
        <v>274.29018739227456</v>
      </c>
      <c r="AE35">
        <f>'Excess data M Pack'!AF43</f>
        <v>159.88</v>
      </c>
      <c r="AF35">
        <f>'Excess data L Pack'!AV43</f>
        <v>189.88</v>
      </c>
    </row>
    <row r="36" spans="1:32" x14ac:dyDescent="0.25">
      <c r="A36" s="2" t="s">
        <v>236</v>
      </c>
      <c r="B36">
        <v>564.29000000000008</v>
      </c>
      <c r="C36">
        <v>249.58390361084395</v>
      </c>
      <c r="D36">
        <v>159.88</v>
      </c>
      <c r="E36">
        <v>179.88</v>
      </c>
      <c r="F36">
        <f t="shared" si="0"/>
        <v>159.88</v>
      </c>
      <c r="G36" t="str" cm="1">
        <f t="array" ref="G36">INDEX({"Total billing amount","S_pack_Revenue","M_Pack_revenue","L_Pack_revenue"}, MATCH(MIN(B36:E36), B36:E36, 0))</f>
        <v>M_Pack_revenue</v>
      </c>
      <c r="AA36" t="s">
        <v>74</v>
      </c>
      <c r="AB36" t="s">
        <v>39</v>
      </c>
      <c r="AC36">
        <v>704.31999999999994</v>
      </c>
      <c r="AD36">
        <f>'Excess data S Pack'!P42+'Excess data S Pack'!Q42+4.99*12</f>
        <v>330.44600210142903</v>
      </c>
      <c r="AE36">
        <f>'Excess data M Pack'!AF44</f>
        <v>189.88</v>
      </c>
      <c r="AF36">
        <f>'Excess data L Pack'!AV44</f>
        <v>209.88</v>
      </c>
    </row>
    <row r="37" spans="1:32" x14ac:dyDescent="0.25">
      <c r="A37" s="2" t="s">
        <v>414</v>
      </c>
      <c r="B37">
        <v>535.79999999999995</v>
      </c>
      <c r="C37">
        <v>245.36184477498577</v>
      </c>
      <c r="D37">
        <v>159.88</v>
      </c>
      <c r="E37">
        <v>184.88</v>
      </c>
      <c r="F37">
        <f t="shared" si="0"/>
        <v>159.88</v>
      </c>
      <c r="G37" t="str" cm="1">
        <f t="array" ref="G37">INDEX({"Total billing amount","S_pack_Revenue","M_Pack_revenue","L_Pack_revenue"}, MATCH(MIN(B37:E37), B37:E37, 0))</f>
        <v>M_Pack_revenue</v>
      </c>
      <c r="AA37" t="s">
        <v>75</v>
      </c>
      <c r="AB37" t="s">
        <v>57</v>
      </c>
      <c r="AC37">
        <v>624.25</v>
      </c>
      <c r="AD37">
        <f>'Excess data S Pack'!P43+'Excess data S Pack'!Q43+4.99*12</f>
        <v>199.56658406413155</v>
      </c>
      <c r="AE37">
        <f>'Excess data M Pack'!AF45</f>
        <v>149.88</v>
      </c>
      <c r="AF37">
        <f>'Excess data L Pack'!AV45</f>
        <v>189.88</v>
      </c>
    </row>
    <row r="38" spans="1:32" x14ac:dyDescent="0.25">
      <c r="A38" s="2" t="s">
        <v>615</v>
      </c>
      <c r="B38">
        <v>554.25</v>
      </c>
      <c r="C38">
        <v>245.55546907356776</v>
      </c>
      <c r="D38">
        <v>149.88</v>
      </c>
      <c r="E38">
        <v>179.88</v>
      </c>
      <c r="F38">
        <f t="shared" si="0"/>
        <v>149.88</v>
      </c>
      <c r="G38" t="str" cm="1">
        <f t="array" ref="G38">INDEX({"Total billing amount","S_pack_Revenue","M_Pack_revenue","L_Pack_revenue"}, MATCH(MIN(B38:E38), B38:E38, 0))</f>
        <v>M_Pack_revenue</v>
      </c>
      <c r="AA38" t="s">
        <v>76</v>
      </c>
      <c r="AB38" t="s">
        <v>39</v>
      </c>
      <c r="AC38">
        <v>652.95999999999992</v>
      </c>
      <c r="AD38">
        <f>'Excess data S Pack'!P44+'Excess data S Pack'!Q44+4.99*12</f>
        <v>308.16138216076513</v>
      </c>
      <c r="AE38">
        <f>'Excess data M Pack'!AF46</f>
        <v>169.88</v>
      </c>
      <c r="AF38">
        <f>'Excess data L Pack'!AV46</f>
        <v>199.88</v>
      </c>
    </row>
    <row r="39" spans="1:32" x14ac:dyDescent="0.25">
      <c r="A39" s="2" t="s">
        <v>375</v>
      </c>
      <c r="B39">
        <v>554.11999999999989</v>
      </c>
      <c r="C39">
        <v>169.57326279221923</v>
      </c>
      <c r="D39">
        <v>129.88</v>
      </c>
      <c r="E39">
        <v>179.88</v>
      </c>
      <c r="F39">
        <f t="shared" si="0"/>
        <v>129.88</v>
      </c>
      <c r="G39" t="str" cm="1">
        <f t="array" ref="G39">INDEX({"Total billing amount","S_pack_Revenue","M_Pack_revenue","L_Pack_revenue"}, MATCH(MIN(B39:E39), B39:E39, 0))</f>
        <v>M_Pack_revenue</v>
      </c>
      <c r="AA39" t="s">
        <v>77</v>
      </c>
      <c r="AB39" t="s">
        <v>39</v>
      </c>
      <c r="AC39">
        <v>570.01</v>
      </c>
      <c r="AD39">
        <f>'Excess data S Pack'!P45+'Excess data S Pack'!Q45+4.99*12</f>
        <v>266.55365645766642</v>
      </c>
      <c r="AE39">
        <f>'Excess data M Pack'!AF47</f>
        <v>169.88</v>
      </c>
      <c r="AF39">
        <f>'Excess data L Pack'!AV47</f>
        <v>189.88</v>
      </c>
    </row>
    <row r="40" spans="1:32" x14ac:dyDescent="0.25">
      <c r="A40" s="2" t="s">
        <v>322</v>
      </c>
      <c r="B40">
        <v>599.18000000000006</v>
      </c>
      <c r="C40">
        <v>267.12406575895625</v>
      </c>
      <c r="D40">
        <v>179.88</v>
      </c>
      <c r="E40">
        <v>209.88</v>
      </c>
      <c r="F40">
        <f t="shared" si="0"/>
        <v>179.88</v>
      </c>
      <c r="G40" t="str" cm="1">
        <f t="array" ref="G40">INDEX({"Total billing amount","S_pack_Revenue","M_Pack_revenue","L_Pack_revenue"}, MATCH(MIN(B40:E40), B40:E40, 0))</f>
        <v>M_Pack_revenue</v>
      </c>
      <c r="AA40" t="s">
        <v>78</v>
      </c>
      <c r="AB40" t="s">
        <v>39</v>
      </c>
      <c r="AC40">
        <v>625.30000000000007</v>
      </c>
      <c r="AD40">
        <f>'Excess data S Pack'!P46+'Excess data S Pack'!Q46+4.99*12</f>
        <v>285.02149782858248</v>
      </c>
      <c r="AE40">
        <f>'Excess data M Pack'!AF48</f>
        <v>179.88</v>
      </c>
      <c r="AF40">
        <f>'Excess data L Pack'!AV48</f>
        <v>199.88</v>
      </c>
    </row>
    <row r="41" spans="1:32" x14ac:dyDescent="0.25">
      <c r="A41" s="2" t="s">
        <v>548</v>
      </c>
      <c r="B41">
        <v>754.07999999999993</v>
      </c>
      <c r="C41">
        <v>344.48041883588184</v>
      </c>
      <c r="D41">
        <v>189.88</v>
      </c>
      <c r="E41">
        <v>209.88</v>
      </c>
      <c r="F41">
        <f t="shared" si="0"/>
        <v>189.88</v>
      </c>
      <c r="G41" t="str" cm="1">
        <f t="array" ref="G41">INDEX({"Total billing amount","S_pack_Revenue","M_Pack_revenue","L_Pack_revenue"}, MATCH(MIN(B41:E41), B41:E41, 0))</f>
        <v>M_Pack_revenue</v>
      </c>
      <c r="AA41" t="s">
        <v>79</v>
      </c>
      <c r="AB41" t="s">
        <v>39</v>
      </c>
      <c r="AC41">
        <v>767.61000000000013</v>
      </c>
      <c r="AD41">
        <f>'Excess data S Pack'!P47+'Excess data S Pack'!Q47+4.99*12</f>
        <v>357.17128484416367</v>
      </c>
      <c r="AE41">
        <f>'Excess data M Pack'!AF49</f>
        <v>189.88</v>
      </c>
      <c r="AF41">
        <f>'Excess data L Pack'!AV49</f>
        <v>209.88</v>
      </c>
    </row>
    <row r="42" spans="1:32" x14ac:dyDescent="0.25">
      <c r="A42" s="2" t="s">
        <v>578</v>
      </c>
      <c r="B42">
        <v>848.91999999999985</v>
      </c>
      <c r="C42">
        <v>254.04376949110528</v>
      </c>
      <c r="D42">
        <v>159.88</v>
      </c>
      <c r="E42">
        <v>194.88</v>
      </c>
      <c r="F42">
        <f t="shared" si="0"/>
        <v>159.88</v>
      </c>
      <c r="G42" t="str" cm="1">
        <f t="array" ref="G42">INDEX({"Total billing amount","S_pack_Revenue","M_Pack_revenue","L_Pack_revenue"}, MATCH(MIN(B42:E42), B42:E42, 0))</f>
        <v>M_Pack_revenue</v>
      </c>
      <c r="AA42" t="s">
        <v>80</v>
      </c>
      <c r="AB42" t="s">
        <v>39</v>
      </c>
      <c r="AC42">
        <v>776.58999999999992</v>
      </c>
      <c r="AD42">
        <f>'Excess data S Pack'!P48+'Excess data S Pack'!Q48+4.99*12</f>
        <v>371.69857145822294</v>
      </c>
      <c r="AE42">
        <f>'Excess data M Pack'!AF50</f>
        <v>199.88</v>
      </c>
      <c r="AF42">
        <f>'Excess data L Pack'!AV50</f>
        <v>199.88</v>
      </c>
    </row>
    <row r="43" spans="1:32" x14ac:dyDescent="0.25">
      <c r="A43" s="2" t="s">
        <v>231</v>
      </c>
      <c r="B43">
        <v>545.63</v>
      </c>
      <c r="C43">
        <v>252.96276860536679</v>
      </c>
      <c r="D43">
        <v>159.88</v>
      </c>
      <c r="E43">
        <v>184.88</v>
      </c>
      <c r="F43">
        <f t="shared" si="0"/>
        <v>159.88</v>
      </c>
      <c r="G43" t="str" cm="1">
        <f t="array" ref="G43">INDEX({"Total billing amount","S_pack_Revenue","M_Pack_revenue","L_Pack_revenue"}, MATCH(MIN(B43:E43), B43:E43, 0))</f>
        <v>M_Pack_revenue</v>
      </c>
      <c r="AA43" t="s">
        <v>81</v>
      </c>
      <c r="AB43" t="s">
        <v>39</v>
      </c>
      <c r="AC43">
        <v>780.68000000000006</v>
      </c>
      <c r="AD43">
        <f>'Excess data S Pack'!P49+'Excess data S Pack'!Q49+4.99*12</f>
        <v>368.58382888336757</v>
      </c>
      <c r="AE43">
        <f>'Excess data M Pack'!AF51</f>
        <v>199.88</v>
      </c>
      <c r="AF43">
        <f>'Excess data L Pack'!AV51</f>
        <v>199.88</v>
      </c>
    </row>
    <row r="44" spans="1:32" x14ac:dyDescent="0.25">
      <c r="A44" s="2" t="s">
        <v>466</v>
      </c>
      <c r="B44">
        <v>563.15000000000009</v>
      </c>
      <c r="C44">
        <v>181.95898011760926</v>
      </c>
      <c r="D44">
        <v>129.88</v>
      </c>
      <c r="E44">
        <v>179.88</v>
      </c>
      <c r="F44">
        <f t="shared" si="0"/>
        <v>129.88</v>
      </c>
      <c r="G44" t="str" cm="1">
        <f t="array" ref="G44">INDEX({"Total billing amount","S_pack_Revenue","M_Pack_revenue","L_Pack_revenue"}, MATCH(MIN(B44:E44), B44:E44, 0))</f>
        <v>M_Pack_revenue</v>
      </c>
      <c r="AA44" t="s">
        <v>82</v>
      </c>
      <c r="AB44" t="s">
        <v>39</v>
      </c>
      <c r="AC44">
        <v>525.9</v>
      </c>
      <c r="AD44">
        <f>'Excess data S Pack'!P50+'Excess data S Pack'!Q50+4.99*12</f>
        <v>243.55148674883617</v>
      </c>
      <c r="AE44">
        <f>'Excess data M Pack'!AF52</f>
        <v>149.88</v>
      </c>
      <c r="AF44">
        <f>'Excess data L Pack'!AV52</f>
        <v>189.88</v>
      </c>
    </row>
    <row r="45" spans="1:32" x14ac:dyDescent="0.25">
      <c r="A45" s="2" t="s">
        <v>712</v>
      </c>
      <c r="B45">
        <v>524.95999999999992</v>
      </c>
      <c r="C45">
        <v>242.77650630820585</v>
      </c>
      <c r="D45">
        <v>159.88</v>
      </c>
      <c r="E45">
        <v>189.88</v>
      </c>
      <c r="F45">
        <f t="shared" si="0"/>
        <v>159.88</v>
      </c>
      <c r="G45" t="str" cm="1">
        <f t="array" ref="G45">INDEX({"Total billing amount","S_pack_Revenue","M_Pack_revenue","L_Pack_revenue"}, MATCH(MIN(B45:E45), B45:E45, 0))</f>
        <v>M_Pack_revenue</v>
      </c>
      <c r="AA45" t="s">
        <v>83</v>
      </c>
      <c r="AB45" t="s">
        <v>39</v>
      </c>
      <c r="AC45">
        <v>627.45000000000016</v>
      </c>
      <c r="AD45">
        <f>'Excess data S Pack'!P51+'Excess data S Pack'!Q51+4.99*12</f>
        <v>289.74664663788178</v>
      </c>
      <c r="AE45">
        <f>'Excess data M Pack'!AF53</f>
        <v>169.88</v>
      </c>
      <c r="AF45">
        <f>'Excess data L Pack'!AV53</f>
        <v>199.88</v>
      </c>
    </row>
    <row r="46" spans="1:32" x14ac:dyDescent="0.25">
      <c r="A46" s="2" t="s">
        <v>397</v>
      </c>
      <c r="B46">
        <v>707.49</v>
      </c>
      <c r="C46">
        <v>324.84483253684073</v>
      </c>
      <c r="D46">
        <v>189.88</v>
      </c>
      <c r="E46">
        <v>209.88</v>
      </c>
      <c r="F46">
        <f t="shared" si="0"/>
        <v>189.88</v>
      </c>
      <c r="G46" t="str" cm="1">
        <f t="array" ref="G46">INDEX({"Total billing amount","S_pack_Revenue","M_Pack_revenue","L_Pack_revenue"}, MATCH(MIN(B46:E46), B46:E46, 0))</f>
        <v>M_Pack_revenue</v>
      </c>
      <c r="AA46" t="s">
        <v>84</v>
      </c>
      <c r="AB46" t="s">
        <v>57</v>
      </c>
      <c r="AC46">
        <v>844.45000000000016</v>
      </c>
      <c r="AD46">
        <f>'Excess data S Pack'!P52+'Excess data S Pack'!Q52+4.99*12</f>
        <v>253.2804297796099</v>
      </c>
      <c r="AE46">
        <f>'Excess data M Pack'!AF54</f>
        <v>169.88</v>
      </c>
      <c r="AF46">
        <f>'Excess data L Pack'!AV54</f>
        <v>189.88</v>
      </c>
    </row>
    <row r="47" spans="1:32" x14ac:dyDescent="0.25">
      <c r="A47" s="2" t="s">
        <v>296</v>
      </c>
      <c r="B47">
        <v>576.53000000000009</v>
      </c>
      <c r="C47">
        <v>259.98223959446375</v>
      </c>
      <c r="D47">
        <v>144.88</v>
      </c>
      <c r="E47">
        <v>179.88</v>
      </c>
      <c r="F47">
        <f t="shared" si="0"/>
        <v>144.88</v>
      </c>
      <c r="G47" t="str" cm="1">
        <f t="array" ref="G47">INDEX({"Total billing amount","S_pack_Revenue","M_Pack_revenue","L_Pack_revenue"}, MATCH(MIN(B47:E47), B47:E47, 0))</f>
        <v>M_Pack_revenue</v>
      </c>
      <c r="AA47" t="s">
        <v>85</v>
      </c>
      <c r="AB47" t="s">
        <v>39</v>
      </c>
      <c r="AC47">
        <v>554.09999999999991</v>
      </c>
      <c r="AD47">
        <f>'Excess data S Pack'!P53+'Excess data S Pack'!Q53+4.99*12</f>
        <v>249.46247855664421</v>
      </c>
      <c r="AE47">
        <f>'Excess data M Pack'!AF55</f>
        <v>159.88</v>
      </c>
      <c r="AF47">
        <f>'Excess data L Pack'!AV55</f>
        <v>184.88</v>
      </c>
    </row>
    <row r="48" spans="1:32" x14ac:dyDescent="0.25">
      <c r="A48" s="2" t="s">
        <v>147</v>
      </c>
      <c r="B48">
        <v>675.9899999999999</v>
      </c>
      <c r="C48">
        <v>314.38289151386113</v>
      </c>
      <c r="D48">
        <v>179.88</v>
      </c>
      <c r="E48">
        <v>184.88</v>
      </c>
      <c r="F48">
        <f t="shared" si="0"/>
        <v>179.88</v>
      </c>
      <c r="G48" t="str" cm="1">
        <f t="array" ref="G48">INDEX({"Total billing amount","S_pack_Revenue","M_Pack_revenue","L_Pack_revenue"}, MATCH(MIN(B48:E48), B48:E48, 0))</f>
        <v>M_Pack_revenue</v>
      </c>
      <c r="AA48" t="s">
        <v>86</v>
      </c>
      <c r="AB48" t="s">
        <v>57</v>
      </c>
      <c r="AC48">
        <v>620.34</v>
      </c>
      <c r="AD48">
        <f>'Excess data S Pack'!P54+'Excess data S Pack'!Q54+4.99*12</f>
        <v>184.05207678881212</v>
      </c>
      <c r="AE48">
        <f>'Excess data M Pack'!AF56</f>
        <v>139.88</v>
      </c>
      <c r="AF48">
        <f>'Excess data L Pack'!AV56</f>
        <v>184.88</v>
      </c>
    </row>
    <row r="49" spans="1:32" x14ac:dyDescent="0.25">
      <c r="A49" s="2" t="s">
        <v>934</v>
      </c>
      <c r="B49">
        <v>728.91</v>
      </c>
      <c r="C49">
        <v>220.51552401226763</v>
      </c>
      <c r="D49">
        <v>149.88</v>
      </c>
      <c r="E49">
        <v>179.88</v>
      </c>
      <c r="F49">
        <f t="shared" si="0"/>
        <v>149.88</v>
      </c>
      <c r="G49" t="str" cm="1">
        <f t="array" ref="G49">INDEX({"Total billing amount","S_pack_Revenue","M_Pack_revenue","L_Pack_revenue"}, MATCH(MIN(B49:E49), B49:E49, 0))</f>
        <v>M_Pack_revenue</v>
      </c>
      <c r="AA49" t="s">
        <v>87</v>
      </c>
      <c r="AB49" t="s">
        <v>39</v>
      </c>
      <c r="AC49">
        <v>493.37999999999988</v>
      </c>
      <c r="AD49">
        <f>'Excess data S Pack'!P55+'Excess data S Pack'!Q55+4.99*12</f>
        <v>220.26075382136929</v>
      </c>
      <c r="AE49">
        <f>'Excess data M Pack'!AF57</f>
        <v>149.88</v>
      </c>
      <c r="AF49">
        <f>'Excess data L Pack'!AV57</f>
        <v>184.88</v>
      </c>
    </row>
    <row r="50" spans="1:32" x14ac:dyDescent="0.25">
      <c r="A50" s="2" t="s">
        <v>963</v>
      </c>
      <c r="B50">
        <v>584.69000000000005</v>
      </c>
      <c r="C50">
        <v>275.46067268290631</v>
      </c>
      <c r="D50">
        <v>179.88</v>
      </c>
      <c r="E50">
        <v>189.88</v>
      </c>
      <c r="F50">
        <f t="shared" si="0"/>
        <v>179.88</v>
      </c>
      <c r="G50" t="str" cm="1">
        <f t="array" ref="G50">INDEX({"Total billing amount","S_pack_Revenue","M_Pack_revenue","L_Pack_revenue"}, MATCH(MIN(B50:E50), B50:E50, 0))</f>
        <v>M_Pack_revenue</v>
      </c>
      <c r="AA50" t="s">
        <v>88</v>
      </c>
      <c r="AB50" t="s">
        <v>39</v>
      </c>
      <c r="AC50">
        <v>636.5</v>
      </c>
      <c r="AD50">
        <f>'Excess data S Pack'!P56+'Excess data S Pack'!Q56+4.99*12</f>
        <v>294.00850741889673</v>
      </c>
      <c r="AE50">
        <f>'Excess data M Pack'!AF58</f>
        <v>159.88</v>
      </c>
      <c r="AF50">
        <f>'Excess data L Pack'!AV58</f>
        <v>184.88</v>
      </c>
    </row>
    <row r="51" spans="1:32" x14ac:dyDescent="0.25">
      <c r="A51" s="2" t="s">
        <v>209</v>
      </c>
      <c r="B51">
        <v>498.79999999999995</v>
      </c>
      <c r="C51">
        <v>219.27103908232152</v>
      </c>
      <c r="D51">
        <v>129.88</v>
      </c>
      <c r="E51">
        <v>179.88</v>
      </c>
      <c r="F51">
        <f t="shared" si="0"/>
        <v>129.88</v>
      </c>
      <c r="G51" t="str" cm="1">
        <f t="array" ref="G51">INDEX({"Total billing amount","S_pack_Revenue","M_Pack_revenue","L_Pack_revenue"}, MATCH(MIN(B51:E51), B51:E51, 0))</f>
        <v>M_Pack_revenue</v>
      </c>
      <c r="AA51" t="s">
        <v>89</v>
      </c>
      <c r="AB51" t="s">
        <v>39</v>
      </c>
      <c r="AC51">
        <v>521.96</v>
      </c>
      <c r="AD51">
        <f>'Excess data S Pack'!P57+'Excess data S Pack'!Q57+4.99*12</f>
        <v>235.45003518747308</v>
      </c>
      <c r="AE51">
        <f>'Excess data M Pack'!AF59</f>
        <v>159.88</v>
      </c>
      <c r="AF51">
        <f>'Excess data L Pack'!AV59</f>
        <v>184.88</v>
      </c>
    </row>
    <row r="52" spans="1:32" x14ac:dyDescent="0.25">
      <c r="A52" s="2" t="s">
        <v>489</v>
      </c>
      <c r="B52">
        <v>545.75</v>
      </c>
      <c r="C52">
        <v>252.33223308247366</v>
      </c>
      <c r="D52">
        <v>169.88</v>
      </c>
      <c r="E52">
        <v>209.88</v>
      </c>
      <c r="F52">
        <f t="shared" si="0"/>
        <v>169.88</v>
      </c>
      <c r="G52" t="str" cm="1">
        <f t="array" ref="G52">INDEX({"Total billing amount","S_pack_Revenue","M_Pack_revenue","L_Pack_revenue"}, MATCH(MIN(B52:E52), B52:E52, 0))</f>
        <v>M_Pack_revenue</v>
      </c>
      <c r="AA52" t="s">
        <v>90</v>
      </c>
      <c r="AB52" t="s">
        <v>39</v>
      </c>
      <c r="AC52">
        <v>505.71000000000004</v>
      </c>
      <c r="AD52">
        <f>'Excess data S Pack'!P58+'Excess data S Pack'!Q58+4.99*12</f>
        <v>231.7260224136424</v>
      </c>
      <c r="AE52">
        <f>'Excess data M Pack'!AF60</f>
        <v>159.88</v>
      </c>
      <c r="AF52">
        <f>'Excess data L Pack'!AV60</f>
        <v>184.88</v>
      </c>
    </row>
    <row r="53" spans="1:32" x14ac:dyDescent="0.25">
      <c r="A53" s="2" t="s">
        <v>79</v>
      </c>
      <c r="B53">
        <v>767.61000000000013</v>
      </c>
      <c r="C53">
        <v>357.17128484416367</v>
      </c>
      <c r="D53">
        <v>189.88</v>
      </c>
      <c r="E53">
        <v>209.88</v>
      </c>
      <c r="F53">
        <f t="shared" si="0"/>
        <v>189.88</v>
      </c>
      <c r="G53" t="str" cm="1">
        <f t="array" ref="G53">INDEX({"Total billing amount","S_pack_Revenue","M_Pack_revenue","L_Pack_revenue"}, MATCH(MIN(B53:E53), B53:E53, 0))</f>
        <v>M_Pack_revenue</v>
      </c>
      <c r="AA53" t="s">
        <v>91</v>
      </c>
      <c r="AB53" t="s">
        <v>39</v>
      </c>
      <c r="AC53">
        <v>610.55000000000007</v>
      </c>
      <c r="AD53">
        <f>'Excess data S Pack'!P59+'Excess data S Pack'!Q59+4.99*12</f>
        <v>280.03057081586678</v>
      </c>
      <c r="AE53">
        <f>'Excess data M Pack'!AF61</f>
        <v>189.88</v>
      </c>
      <c r="AF53">
        <f>'Excess data L Pack'!AV61</f>
        <v>209.88</v>
      </c>
    </row>
    <row r="54" spans="1:32" x14ac:dyDescent="0.25">
      <c r="A54" s="2" t="s">
        <v>730</v>
      </c>
      <c r="B54">
        <v>513.5</v>
      </c>
      <c r="C54">
        <v>244.72907154150653</v>
      </c>
      <c r="D54">
        <v>149.88</v>
      </c>
      <c r="E54">
        <v>189.88</v>
      </c>
      <c r="F54">
        <f t="shared" si="0"/>
        <v>149.88</v>
      </c>
      <c r="G54" t="str" cm="1">
        <f t="array" ref="G54">INDEX({"Total billing amount","S_pack_Revenue","M_Pack_revenue","L_Pack_revenue"}, MATCH(MIN(B54:E54), B54:E54, 0))</f>
        <v>M_Pack_revenue</v>
      </c>
      <c r="AA54" t="s">
        <v>92</v>
      </c>
      <c r="AB54" t="s">
        <v>39</v>
      </c>
      <c r="AC54">
        <v>496.78000000000003</v>
      </c>
      <c r="AD54">
        <f>'Excess data S Pack'!P60+'Excess data S Pack'!Q60+4.99*12</f>
        <v>220.01656390548973</v>
      </c>
      <c r="AE54">
        <f>'Excess data M Pack'!AF62</f>
        <v>149.88</v>
      </c>
      <c r="AF54">
        <f>'Excess data L Pack'!AV62</f>
        <v>184.88</v>
      </c>
    </row>
    <row r="55" spans="1:32" x14ac:dyDescent="0.25">
      <c r="A55" s="2" t="s">
        <v>432</v>
      </c>
      <c r="B55">
        <v>590.05000000000007</v>
      </c>
      <c r="C55">
        <v>280.78019479766635</v>
      </c>
      <c r="D55">
        <v>169.88</v>
      </c>
      <c r="E55">
        <v>189.88</v>
      </c>
      <c r="F55">
        <f t="shared" si="0"/>
        <v>169.88</v>
      </c>
      <c r="G55" t="str" cm="1">
        <f t="array" ref="G55">INDEX({"Total billing amount","S_pack_Revenue","M_Pack_revenue","L_Pack_revenue"}, MATCH(MIN(B55:E55), B55:E55, 0))</f>
        <v>M_Pack_revenue</v>
      </c>
      <c r="AA55" t="s">
        <v>93</v>
      </c>
      <c r="AB55" t="s">
        <v>39</v>
      </c>
      <c r="AC55">
        <v>569.16</v>
      </c>
      <c r="AD55">
        <f>'Excess data S Pack'!P61+'Excess data S Pack'!Q61+4.99*12</f>
        <v>265.43594679299241</v>
      </c>
      <c r="AE55">
        <f>'Excess data M Pack'!AF63</f>
        <v>169.88</v>
      </c>
      <c r="AF55">
        <f>'Excess data L Pack'!AV63</f>
        <v>189.88</v>
      </c>
    </row>
    <row r="56" spans="1:32" x14ac:dyDescent="0.25">
      <c r="A56" s="2" t="s">
        <v>167</v>
      </c>
      <c r="B56">
        <v>610.03</v>
      </c>
      <c r="C56">
        <v>278.98178181509149</v>
      </c>
      <c r="D56">
        <v>169.88</v>
      </c>
      <c r="E56">
        <v>179.88</v>
      </c>
      <c r="F56">
        <f t="shared" si="0"/>
        <v>169.88</v>
      </c>
      <c r="G56" t="str" cm="1">
        <f t="array" ref="G56">INDEX({"Total billing amount","S_pack_Revenue","M_Pack_revenue","L_Pack_revenue"}, MATCH(MIN(B56:E56), B56:E56, 0))</f>
        <v>M_Pack_revenue</v>
      </c>
      <c r="AA56" t="s">
        <v>94</v>
      </c>
      <c r="AB56" t="s">
        <v>39</v>
      </c>
      <c r="AC56">
        <v>775.83999999999992</v>
      </c>
      <c r="AD56">
        <f>'Excess data S Pack'!P62+'Excess data S Pack'!Q62+4.99*12</f>
        <v>359.82499725255758</v>
      </c>
      <c r="AE56">
        <f>'Excess data M Pack'!AF64</f>
        <v>199.88</v>
      </c>
      <c r="AF56">
        <f>'Excess data L Pack'!AV64</f>
        <v>209.88</v>
      </c>
    </row>
    <row r="57" spans="1:32" x14ac:dyDescent="0.25">
      <c r="A57" s="2" t="s">
        <v>839</v>
      </c>
      <c r="B57">
        <v>500.23999999999995</v>
      </c>
      <c r="C57">
        <v>217.67098599597313</v>
      </c>
      <c r="D57">
        <v>149.88</v>
      </c>
      <c r="E57">
        <v>184.88</v>
      </c>
      <c r="F57">
        <f t="shared" si="0"/>
        <v>149.88</v>
      </c>
      <c r="G57" t="str" cm="1">
        <f t="array" ref="G57">INDEX({"Total billing amount","S_pack_Revenue","M_Pack_revenue","L_Pack_revenue"}, MATCH(MIN(B57:E57), B57:E57, 0))</f>
        <v>M_Pack_revenue</v>
      </c>
      <c r="AA57" t="s">
        <v>95</v>
      </c>
      <c r="AB57" t="s">
        <v>39</v>
      </c>
      <c r="AC57">
        <v>538.58000000000004</v>
      </c>
      <c r="AD57">
        <f>'Excess data S Pack'!P63+'Excess data S Pack'!Q63+4.99*12</f>
        <v>245.37660275060207</v>
      </c>
      <c r="AE57">
        <f>'Excess data M Pack'!AF65</f>
        <v>149.88</v>
      </c>
      <c r="AF57">
        <f>'Excess data L Pack'!AV65</f>
        <v>184.88</v>
      </c>
    </row>
    <row r="58" spans="1:32" x14ac:dyDescent="0.25">
      <c r="A58" s="2" t="s">
        <v>1007</v>
      </c>
      <c r="B58">
        <v>859.80000000000007</v>
      </c>
      <c r="C58">
        <v>249.78510425090417</v>
      </c>
      <c r="D58">
        <v>159.88</v>
      </c>
      <c r="E58">
        <v>189.88</v>
      </c>
      <c r="F58">
        <f t="shared" si="0"/>
        <v>159.88</v>
      </c>
      <c r="G58" t="str" cm="1">
        <f t="array" ref="G58">INDEX({"Total billing amount","S_pack_Revenue","M_Pack_revenue","L_Pack_revenue"}, MATCH(MIN(B58:E58), B58:E58, 0))</f>
        <v>M_Pack_revenue</v>
      </c>
      <c r="AA58" t="s">
        <v>96</v>
      </c>
      <c r="AB58" t="s">
        <v>39</v>
      </c>
      <c r="AC58">
        <v>828.57999999999993</v>
      </c>
      <c r="AD58">
        <f>'Excess data S Pack'!P64+'Excess data S Pack'!Q64+4.99*12</f>
        <v>390.78894479761465</v>
      </c>
      <c r="AE58">
        <f>'Excess data M Pack'!AF66</f>
        <v>219.88</v>
      </c>
      <c r="AF58">
        <f>'Excess data L Pack'!AV66</f>
        <v>194.88</v>
      </c>
    </row>
    <row r="59" spans="1:32" x14ac:dyDescent="0.25">
      <c r="A59" s="2" t="s">
        <v>530</v>
      </c>
      <c r="B59">
        <v>685.48</v>
      </c>
      <c r="C59">
        <v>214.36359862699331</v>
      </c>
      <c r="D59">
        <v>149.88</v>
      </c>
      <c r="E59">
        <v>179.88</v>
      </c>
      <c r="F59">
        <f t="shared" si="0"/>
        <v>149.88</v>
      </c>
      <c r="G59" t="str" cm="1">
        <f t="array" ref="G59">INDEX({"Total billing amount","S_pack_Revenue","M_Pack_revenue","L_Pack_revenue"}, MATCH(MIN(B59:E59), B59:E59, 0))</f>
        <v>M_Pack_revenue</v>
      </c>
      <c r="AA59" t="s">
        <v>97</v>
      </c>
      <c r="AB59" t="s">
        <v>39</v>
      </c>
      <c r="AC59">
        <v>605.06999999999994</v>
      </c>
      <c r="AD59">
        <f>'Excess data S Pack'!P65+'Excess data S Pack'!Q65+4.99*12</f>
        <v>279.83085153656401</v>
      </c>
      <c r="AE59">
        <f>'Excess data M Pack'!AF67</f>
        <v>179.88</v>
      </c>
      <c r="AF59">
        <f>'Excess data L Pack'!AV67</f>
        <v>189.88</v>
      </c>
    </row>
    <row r="60" spans="1:32" x14ac:dyDescent="0.25">
      <c r="A60" s="2" t="s">
        <v>604</v>
      </c>
      <c r="B60">
        <v>607.46</v>
      </c>
      <c r="C60">
        <v>271.12580544621483</v>
      </c>
      <c r="D60">
        <v>159.88</v>
      </c>
      <c r="E60">
        <v>184.88</v>
      </c>
      <c r="F60">
        <f t="shared" si="0"/>
        <v>159.88</v>
      </c>
      <c r="G60" t="str" cm="1">
        <f t="array" ref="G60">INDEX({"Total billing amount","S_pack_Revenue","M_Pack_revenue","L_Pack_revenue"}, MATCH(MIN(B60:E60), B60:E60, 0))</f>
        <v>M_Pack_revenue</v>
      </c>
      <c r="AA60" t="s">
        <v>98</v>
      </c>
      <c r="AB60" t="s">
        <v>57</v>
      </c>
      <c r="AC60">
        <v>556.9</v>
      </c>
      <c r="AD60">
        <f>'Excess data S Pack'!P66+'Excess data S Pack'!Q66+4.99*12</f>
        <v>177.72067204751366</v>
      </c>
      <c r="AE60">
        <f>'Excess data M Pack'!AF68</f>
        <v>139.88</v>
      </c>
      <c r="AF60">
        <f>'Excess data L Pack'!AV68</f>
        <v>184.88</v>
      </c>
    </row>
    <row r="61" spans="1:32" x14ac:dyDescent="0.25">
      <c r="A61" s="2" t="s">
        <v>304</v>
      </c>
      <c r="B61">
        <v>1379.2299999999998</v>
      </c>
      <c r="C61">
        <v>386.96564401237498</v>
      </c>
      <c r="D61">
        <v>209.88</v>
      </c>
      <c r="E61">
        <v>219.88</v>
      </c>
      <c r="F61">
        <f t="shared" si="0"/>
        <v>209.88</v>
      </c>
      <c r="G61" t="str" cm="1">
        <f t="array" ref="G61">INDEX({"Total billing amount","S_pack_Revenue","M_Pack_revenue","L_Pack_revenue"}, MATCH(MIN(B61:E61), B61:E61, 0))</f>
        <v>M_Pack_revenue</v>
      </c>
      <c r="AA61" t="s">
        <v>99</v>
      </c>
      <c r="AB61" t="s">
        <v>39</v>
      </c>
      <c r="AC61">
        <v>670.95</v>
      </c>
      <c r="AD61">
        <f>'Excess data S Pack'!P67+'Excess data S Pack'!Q67+4.99*12</f>
        <v>318.22618347532818</v>
      </c>
      <c r="AE61">
        <f>'Excess data M Pack'!AF69</f>
        <v>199.88</v>
      </c>
      <c r="AF61">
        <f>'Excess data L Pack'!AV69</f>
        <v>219.88</v>
      </c>
    </row>
    <row r="62" spans="1:32" x14ac:dyDescent="0.25">
      <c r="A62" s="2" t="s">
        <v>498</v>
      </c>
      <c r="B62">
        <v>620.6</v>
      </c>
      <c r="C62">
        <v>285.25830434019099</v>
      </c>
      <c r="D62">
        <v>164.88</v>
      </c>
      <c r="E62">
        <v>209.88</v>
      </c>
      <c r="F62">
        <f t="shared" si="0"/>
        <v>164.88</v>
      </c>
      <c r="G62" t="str" cm="1">
        <f t="array" ref="G62">INDEX({"Total billing amount","S_pack_Revenue","M_Pack_revenue","L_Pack_revenue"}, MATCH(MIN(B62:E62), B62:E62, 0))</f>
        <v>M_Pack_revenue</v>
      </c>
      <c r="AA62" t="s">
        <v>100</v>
      </c>
      <c r="AB62" t="s">
        <v>39</v>
      </c>
      <c r="AC62">
        <v>699.71999999999991</v>
      </c>
      <c r="AD62">
        <f>'Excess data S Pack'!P68+'Excess data S Pack'!Q68+4.99*12</f>
        <v>330.78756092439568</v>
      </c>
      <c r="AE62">
        <f>'Excess data M Pack'!AF70</f>
        <v>189.88</v>
      </c>
      <c r="AF62">
        <f>'Excess data L Pack'!AV70</f>
        <v>209.88</v>
      </c>
    </row>
    <row r="63" spans="1:32" x14ac:dyDescent="0.25">
      <c r="A63" s="2" t="s">
        <v>885</v>
      </c>
      <c r="B63">
        <v>544.09999999999991</v>
      </c>
      <c r="C63">
        <v>172.25790033202216</v>
      </c>
      <c r="D63">
        <v>129.88</v>
      </c>
      <c r="E63">
        <v>179.88</v>
      </c>
      <c r="F63">
        <f t="shared" si="0"/>
        <v>129.88</v>
      </c>
      <c r="G63" t="str" cm="1">
        <f t="array" ref="G63">INDEX({"Total billing amount","S_pack_Revenue","M_Pack_revenue","L_Pack_revenue"}, MATCH(MIN(B63:E63), B63:E63, 0))</f>
        <v>M_Pack_revenue</v>
      </c>
      <c r="AA63" t="s">
        <v>101</v>
      </c>
      <c r="AB63" t="s">
        <v>57</v>
      </c>
      <c r="AC63">
        <v>704.75000000000023</v>
      </c>
      <c r="AD63">
        <f>'Excess data S Pack'!P69+'Excess data S Pack'!Q69+4.99*12</f>
        <v>204.32948948581137</v>
      </c>
      <c r="AE63">
        <f>'Excess data M Pack'!AF71</f>
        <v>139.88</v>
      </c>
      <c r="AF63">
        <f>'Excess data L Pack'!AV71</f>
        <v>179.88</v>
      </c>
    </row>
    <row r="64" spans="1:32" x14ac:dyDescent="0.25">
      <c r="A64" s="2" t="s">
        <v>438</v>
      </c>
      <c r="B64">
        <v>732.76</v>
      </c>
      <c r="C64">
        <v>344.00574761576837</v>
      </c>
      <c r="D64">
        <v>199.88</v>
      </c>
      <c r="E64">
        <v>209.88</v>
      </c>
      <c r="F64">
        <f t="shared" si="0"/>
        <v>199.88</v>
      </c>
      <c r="G64" t="str" cm="1">
        <f t="array" ref="G64">INDEX({"Total billing amount","S_pack_Revenue","M_Pack_revenue","L_Pack_revenue"}, MATCH(MIN(B64:E64), B64:E64, 0))</f>
        <v>M_Pack_revenue</v>
      </c>
      <c r="AA64" t="s">
        <v>102</v>
      </c>
      <c r="AB64" t="s">
        <v>39</v>
      </c>
      <c r="AC64">
        <v>668.19</v>
      </c>
      <c r="AD64">
        <f>'Excess data S Pack'!P70+'Excess data S Pack'!Q70+4.99*12</f>
        <v>310.3661954151375</v>
      </c>
      <c r="AE64">
        <f>'Excess data M Pack'!AF72</f>
        <v>179.88</v>
      </c>
      <c r="AF64">
        <f>'Excess data L Pack'!AV72</f>
        <v>189.88</v>
      </c>
    </row>
    <row r="65" spans="1:32" x14ac:dyDescent="0.25">
      <c r="A65" s="2" t="s">
        <v>671</v>
      </c>
      <c r="B65">
        <v>1162.44</v>
      </c>
      <c r="C65">
        <v>330.68987266485459</v>
      </c>
      <c r="D65">
        <v>194.88</v>
      </c>
      <c r="E65">
        <v>219.88</v>
      </c>
      <c r="F65">
        <f t="shared" si="0"/>
        <v>194.88</v>
      </c>
      <c r="G65" t="str" cm="1">
        <f t="array" ref="G65">INDEX({"Total billing amount","S_pack_Revenue","M_Pack_revenue","L_Pack_revenue"}, MATCH(MIN(B65:E65), B65:E65, 0))</f>
        <v>M_Pack_revenue</v>
      </c>
      <c r="AA65" t="s">
        <v>103</v>
      </c>
      <c r="AB65" t="s">
        <v>39</v>
      </c>
      <c r="AC65">
        <v>530.47</v>
      </c>
      <c r="AD65">
        <f>'Excess data S Pack'!P71+'Excess data S Pack'!Q71+4.99*12</f>
        <v>235.11274073461757</v>
      </c>
      <c r="AE65">
        <f>'Excess data M Pack'!AF73</f>
        <v>149.88</v>
      </c>
      <c r="AF65">
        <f>'Excess data L Pack'!AV73</f>
        <v>179.88</v>
      </c>
    </row>
    <row r="66" spans="1:32" x14ac:dyDescent="0.25">
      <c r="A66" s="2" t="s">
        <v>830</v>
      </c>
      <c r="B66">
        <v>502.93</v>
      </c>
      <c r="C66">
        <v>223.79781952282337</v>
      </c>
      <c r="D66">
        <v>149.88</v>
      </c>
      <c r="E66">
        <v>189.88</v>
      </c>
      <c r="F66">
        <f t="shared" si="0"/>
        <v>149.88</v>
      </c>
      <c r="G66" t="str" cm="1">
        <f t="array" ref="G66">INDEX({"Total billing amount","S_pack_Revenue","M_Pack_revenue","L_Pack_revenue"}, MATCH(MIN(B66:E66), B66:E66, 0))</f>
        <v>M_Pack_revenue</v>
      </c>
      <c r="AA66" t="s">
        <v>104</v>
      </c>
      <c r="AB66" t="s">
        <v>39</v>
      </c>
      <c r="AC66">
        <v>834.94000000000017</v>
      </c>
      <c r="AD66">
        <f>'Excess data S Pack'!P72+'Excess data S Pack'!Q72+4.99*12</f>
        <v>394.16646867778923</v>
      </c>
      <c r="AE66">
        <f>'Excess data M Pack'!AF74</f>
        <v>209.88</v>
      </c>
      <c r="AF66">
        <f>'Excess data L Pack'!AV74</f>
        <v>189.88</v>
      </c>
    </row>
    <row r="67" spans="1:32" x14ac:dyDescent="0.25">
      <c r="A67" s="2" t="s">
        <v>409</v>
      </c>
      <c r="B67">
        <v>502.36999999999995</v>
      </c>
      <c r="C67">
        <v>162.46134392166951</v>
      </c>
      <c r="D67">
        <v>119.88</v>
      </c>
      <c r="E67">
        <v>179.88</v>
      </c>
      <c r="F67">
        <f t="shared" si="0"/>
        <v>119.88</v>
      </c>
      <c r="G67" t="str" cm="1">
        <f t="array" ref="G67">INDEX({"Total billing amount","S_pack_Revenue","M_Pack_revenue","L_Pack_revenue"}, MATCH(MIN(B67:E67), B67:E67, 0))</f>
        <v>M_Pack_revenue</v>
      </c>
      <c r="AA67" t="s">
        <v>105</v>
      </c>
      <c r="AB67" t="s">
        <v>39</v>
      </c>
      <c r="AC67">
        <v>696.12</v>
      </c>
      <c r="AD67">
        <f>'Excess data S Pack'!P73+'Excess data S Pack'!Q73+4.99*12</f>
        <v>323.44540952807438</v>
      </c>
      <c r="AE67">
        <f>'Excess data M Pack'!AF75</f>
        <v>179.88</v>
      </c>
      <c r="AF67">
        <f>'Excess data L Pack'!AV75</f>
        <v>199.88</v>
      </c>
    </row>
    <row r="68" spans="1:32" x14ac:dyDescent="0.25">
      <c r="A68" s="2" t="s">
        <v>399</v>
      </c>
      <c r="B68">
        <v>662.75</v>
      </c>
      <c r="C68">
        <v>203.51762530714939</v>
      </c>
      <c r="D68">
        <v>139.88</v>
      </c>
      <c r="E68">
        <v>179.88</v>
      </c>
      <c r="F68">
        <f t="shared" si="0"/>
        <v>139.88</v>
      </c>
      <c r="G68" t="str" cm="1">
        <f t="array" ref="G68">INDEX({"Total billing amount","S_pack_Revenue","M_Pack_revenue","L_Pack_revenue"}, MATCH(MIN(B68:E68), B68:E68, 0))</f>
        <v>M_Pack_revenue</v>
      </c>
      <c r="AA68" t="s">
        <v>106</v>
      </c>
      <c r="AB68" t="s">
        <v>39</v>
      </c>
      <c r="AC68">
        <v>729.66999999999985</v>
      </c>
      <c r="AD68">
        <f>'Excess data S Pack'!P74+'Excess data S Pack'!Q74+4.99*12</f>
        <v>329.97253705774745</v>
      </c>
      <c r="AE68">
        <f>'Excess data M Pack'!AF76</f>
        <v>189.88</v>
      </c>
      <c r="AF68">
        <f>'Excess data L Pack'!AV76</f>
        <v>209.88</v>
      </c>
    </row>
    <row r="69" spans="1:32" x14ac:dyDescent="0.25">
      <c r="A69" s="2" t="s">
        <v>531</v>
      </c>
      <c r="B69">
        <v>723.08999999999992</v>
      </c>
      <c r="C69">
        <v>214.1282497151395</v>
      </c>
      <c r="D69">
        <v>134.88</v>
      </c>
      <c r="E69">
        <v>179.88</v>
      </c>
      <c r="F69">
        <f t="shared" si="0"/>
        <v>134.88</v>
      </c>
      <c r="G69" t="str" cm="1">
        <f t="array" ref="G69">INDEX({"Total billing amount","S_pack_Revenue","M_Pack_revenue","L_Pack_revenue"}, MATCH(MIN(B69:E69), B69:E69, 0))</f>
        <v>M_Pack_revenue</v>
      </c>
      <c r="AA69" t="s">
        <v>107</v>
      </c>
      <c r="AB69" t="s">
        <v>39</v>
      </c>
      <c r="AC69">
        <v>595.69999999999993</v>
      </c>
      <c r="AD69">
        <f>'Excess data S Pack'!P75+'Excess data S Pack'!Q75+4.99*12</f>
        <v>264.07144769776789</v>
      </c>
      <c r="AE69">
        <f>'Excess data M Pack'!AF77</f>
        <v>139.88</v>
      </c>
      <c r="AF69">
        <f>'Excess data L Pack'!AV77</f>
        <v>179.88</v>
      </c>
    </row>
    <row r="70" spans="1:32" x14ac:dyDescent="0.25">
      <c r="A70" s="2" t="s">
        <v>580</v>
      </c>
      <c r="B70">
        <v>631.6099999999999</v>
      </c>
      <c r="C70">
        <v>294.50121974707599</v>
      </c>
      <c r="D70">
        <v>179.88</v>
      </c>
      <c r="E70">
        <v>209.88</v>
      </c>
      <c r="F70">
        <f t="shared" si="0"/>
        <v>179.88</v>
      </c>
      <c r="G70" t="str" cm="1">
        <f t="array" ref="G70">INDEX({"Total billing amount","S_pack_Revenue","M_Pack_revenue","L_Pack_revenue"}, MATCH(MIN(B70:E70), B70:E70, 0))</f>
        <v>M_Pack_revenue</v>
      </c>
      <c r="AA70" t="s">
        <v>108</v>
      </c>
      <c r="AB70" t="s">
        <v>39</v>
      </c>
      <c r="AC70">
        <v>567.46</v>
      </c>
      <c r="AD70">
        <f>'Excess data S Pack'!P76+'Excess data S Pack'!Q76+4.99*12</f>
        <v>256.46693867133479</v>
      </c>
      <c r="AE70">
        <f>'Excess data M Pack'!AF78</f>
        <v>149.88</v>
      </c>
      <c r="AF70">
        <f>'Excess data L Pack'!AV78</f>
        <v>179.88</v>
      </c>
    </row>
    <row r="71" spans="1:32" x14ac:dyDescent="0.25">
      <c r="A71" s="2" t="s">
        <v>720</v>
      </c>
      <c r="B71">
        <v>549.25</v>
      </c>
      <c r="C71">
        <v>248.50181541963047</v>
      </c>
      <c r="D71">
        <v>159.88</v>
      </c>
      <c r="E71">
        <v>189.88</v>
      </c>
      <c r="F71">
        <f t="shared" si="0"/>
        <v>159.88</v>
      </c>
      <c r="G71" t="str" cm="1">
        <f t="array" ref="G71">INDEX({"Total billing amount","S_pack_Revenue","M_Pack_revenue","L_Pack_revenue"}, MATCH(MIN(B71:E71), B71:E71, 0))</f>
        <v>M_Pack_revenue</v>
      </c>
      <c r="AA71" t="s">
        <v>109</v>
      </c>
      <c r="AB71" t="s">
        <v>39</v>
      </c>
      <c r="AC71">
        <v>843.46</v>
      </c>
      <c r="AD71">
        <f>'Excess data S Pack'!P77+'Excess data S Pack'!Q77+4.99*12</f>
        <v>399.25121912175325</v>
      </c>
      <c r="AE71">
        <f>'Excess data M Pack'!AF79</f>
        <v>209.88</v>
      </c>
      <c r="AF71">
        <f>'Excess data L Pack'!AV79</f>
        <v>209.88</v>
      </c>
    </row>
    <row r="72" spans="1:32" x14ac:dyDescent="0.25">
      <c r="A72" s="2" t="s">
        <v>743</v>
      </c>
      <c r="B72">
        <v>324.92</v>
      </c>
      <c r="C72">
        <v>110.96890183795011</v>
      </c>
      <c r="D72">
        <v>119.88</v>
      </c>
      <c r="E72">
        <v>179.88</v>
      </c>
      <c r="F72">
        <f t="shared" si="0"/>
        <v>110.96890183795011</v>
      </c>
      <c r="G72" t="str" cm="1">
        <f t="array" ref="G72">INDEX({"Total billing amount","S_pack_Revenue","M_Pack_revenue","L_Pack_revenue"}, MATCH(MIN(B72:E72), B72:E72, 0))</f>
        <v>S_pack_Revenue</v>
      </c>
      <c r="AA72" t="s">
        <v>110</v>
      </c>
      <c r="AB72" t="s">
        <v>39</v>
      </c>
      <c r="AC72">
        <v>657.94999999999993</v>
      </c>
      <c r="AD72">
        <f>'Excess data S Pack'!P78+'Excess data S Pack'!Q78+4.99*12</f>
        <v>304.67618566667255</v>
      </c>
      <c r="AE72">
        <f>'Excess data M Pack'!AF80</f>
        <v>169.88</v>
      </c>
      <c r="AF72">
        <f>'Excess data L Pack'!AV80</f>
        <v>184.88</v>
      </c>
    </row>
    <row r="73" spans="1:32" x14ac:dyDescent="0.25">
      <c r="A73" s="2" t="s">
        <v>997</v>
      </c>
      <c r="B73">
        <v>697.97</v>
      </c>
      <c r="C73">
        <v>319.85283163773403</v>
      </c>
      <c r="D73">
        <v>169.88</v>
      </c>
      <c r="E73">
        <v>194.88</v>
      </c>
      <c r="F73">
        <f t="shared" ref="F73:F136" si="1">MIN(B73:E73)</f>
        <v>169.88</v>
      </c>
      <c r="G73" t="str" cm="1">
        <f t="array" ref="G73">INDEX({"Total billing amount","S_pack_Revenue","M_Pack_revenue","L_Pack_revenue"}, MATCH(MIN(B73:E73), B73:E73, 0))</f>
        <v>M_Pack_revenue</v>
      </c>
      <c r="AA73" t="s">
        <v>111</v>
      </c>
      <c r="AB73" t="s">
        <v>39</v>
      </c>
      <c r="AC73">
        <v>533.73</v>
      </c>
      <c r="AD73">
        <f>'Excess data S Pack'!P79+'Excess data S Pack'!Q79+4.99*12</f>
        <v>247.72025640217018</v>
      </c>
      <c r="AE73">
        <f>'Excess data M Pack'!AF81</f>
        <v>149.88</v>
      </c>
      <c r="AF73">
        <f>'Excess data L Pack'!AV81</f>
        <v>179.88</v>
      </c>
    </row>
    <row r="74" spans="1:32" x14ac:dyDescent="0.25">
      <c r="A74" s="2" t="s">
        <v>100</v>
      </c>
      <c r="B74">
        <v>699.71999999999991</v>
      </c>
      <c r="C74">
        <v>330.78756092439568</v>
      </c>
      <c r="D74">
        <v>189.88</v>
      </c>
      <c r="E74">
        <v>209.88</v>
      </c>
      <c r="F74">
        <f t="shared" si="1"/>
        <v>189.88</v>
      </c>
      <c r="G74" t="str" cm="1">
        <f t="array" ref="G74">INDEX({"Total billing amount","S_pack_Revenue","M_Pack_revenue","L_Pack_revenue"}, MATCH(MIN(B74:E74), B74:E74, 0))</f>
        <v>M_Pack_revenue</v>
      </c>
      <c r="AA74" t="s">
        <v>112</v>
      </c>
      <c r="AB74" t="s">
        <v>39</v>
      </c>
      <c r="AC74">
        <v>603.04</v>
      </c>
      <c r="AD74">
        <f>'Excess data S Pack'!P80+'Excess data S Pack'!Q80+4.99*12</f>
        <v>271.0966726524565</v>
      </c>
      <c r="AE74">
        <f>'Excess data M Pack'!AF82</f>
        <v>179.88</v>
      </c>
      <c r="AF74">
        <f>'Excess data L Pack'!AV82</f>
        <v>194.88</v>
      </c>
    </row>
    <row r="75" spans="1:32" x14ac:dyDescent="0.25">
      <c r="A75" s="2" t="s">
        <v>105</v>
      </c>
      <c r="B75">
        <v>696.12</v>
      </c>
      <c r="C75">
        <v>323.44540952807438</v>
      </c>
      <c r="D75">
        <v>179.88</v>
      </c>
      <c r="E75">
        <v>199.88</v>
      </c>
      <c r="F75">
        <f t="shared" si="1"/>
        <v>179.88</v>
      </c>
      <c r="G75" t="str" cm="1">
        <f t="array" ref="G75">INDEX({"Total billing amount","S_pack_Revenue","M_Pack_revenue","L_Pack_revenue"}, MATCH(MIN(B75:E75), B75:E75, 0))</f>
        <v>M_Pack_revenue</v>
      </c>
      <c r="AA75" t="s">
        <v>113</v>
      </c>
      <c r="AB75" t="s">
        <v>39</v>
      </c>
      <c r="AC75">
        <v>595.56999999999994</v>
      </c>
      <c r="AD75">
        <f>'Excess data S Pack'!P81+'Excess data S Pack'!Q81+4.99*12</f>
        <v>279.13411073397759</v>
      </c>
      <c r="AE75">
        <f>'Excess data M Pack'!AF83</f>
        <v>169.88</v>
      </c>
      <c r="AF75">
        <f>'Excess data L Pack'!AV83</f>
        <v>189.88</v>
      </c>
    </row>
    <row r="76" spans="1:32" x14ac:dyDescent="0.25">
      <c r="A76" s="2" t="s">
        <v>389</v>
      </c>
      <c r="B76">
        <v>482.77</v>
      </c>
      <c r="C76">
        <v>219.72316228828882</v>
      </c>
      <c r="D76">
        <v>139.88</v>
      </c>
      <c r="E76">
        <v>179.88</v>
      </c>
      <c r="F76">
        <f t="shared" si="1"/>
        <v>139.88</v>
      </c>
      <c r="G76" t="str" cm="1">
        <f t="array" ref="G76">INDEX({"Total billing amount","S_pack_Revenue","M_Pack_revenue","L_Pack_revenue"}, MATCH(MIN(B76:E76), B76:E76, 0))</f>
        <v>M_Pack_revenue</v>
      </c>
      <c r="AA76" t="s">
        <v>114</v>
      </c>
      <c r="AB76" t="s">
        <v>57</v>
      </c>
      <c r="AC76">
        <v>1192.33</v>
      </c>
      <c r="AD76">
        <f>'Excess data S Pack'!P82+'Excess data S Pack'!Q82+4.99*12</f>
        <v>332.76341544560825</v>
      </c>
      <c r="AE76">
        <f>'Excess data M Pack'!AF84</f>
        <v>179.88</v>
      </c>
      <c r="AF76">
        <f>'Excess data L Pack'!AV84</f>
        <v>199.88</v>
      </c>
    </row>
    <row r="77" spans="1:32" x14ac:dyDescent="0.25">
      <c r="A77" s="2" t="s">
        <v>540</v>
      </c>
      <c r="B77">
        <v>567.09</v>
      </c>
      <c r="C77">
        <v>180.21420585716999</v>
      </c>
      <c r="D77">
        <v>139.88</v>
      </c>
      <c r="E77">
        <v>179.88</v>
      </c>
      <c r="F77">
        <f t="shared" si="1"/>
        <v>139.88</v>
      </c>
      <c r="G77" t="str" cm="1">
        <f t="array" ref="G77">INDEX({"Total billing amount","S_pack_Revenue","M_Pack_revenue","L_Pack_revenue"}, MATCH(MIN(B77:E77), B77:E77, 0))</f>
        <v>M_Pack_revenue</v>
      </c>
      <c r="AA77" t="s">
        <v>115</v>
      </c>
      <c r="AB77" t="s">
        <v>39</v>
      </c>
      <c r="AC77">
        <v>852.38999999999987</v>
      </c>
      <c r="AD77">
        <f>'Excess data S Pack'!P83+'Excess data S Pack'!Q83+4.99*12</f>
        <v>403.58436593193693</v>
      </c>
      <c r="AE77">
        <f>'Excess data M Pack'!AF85</f>
        <v>209.88</v>
      </c>
      <c r="AF77">
        <f>'Excess data L Pack'!AV85</f>
        <v>209.88</v>
      </c>
    </row>
    <row r="78" spans="1:32" x14ac:dyDescent="0.25">
      <c r="A78" s="2" t="s">
        <v>804</v>
      </c>
      <c r="B78">
        <v>642.51</v>
      </c>
      <c r="C78">
        <v>301.01141446667674</v>
      </c>
      <c r="D78">
        <v>179.88</v>
      </c>
      <c r="E78">
        <v>199.88</v>
      </c>
      <c r="F78">
        <f t="shared" si="1"/>
        <v>179.88</v>
      </c>
      <c r="G78" t="str" cm="1">
        <f t="array" ref="G78">INDEX({"Total billing amount","S_pack_Revenue","M_Pack_revenue","L_Pack_revenue"}, MATCH(MIN(B78:E78), B78:E78, 0))</f>
        <v>M_Pack_revenue</v>
      </c>
      <c r="AA78" t="s">
        <v>116</v>
      </c>
      <c r="AB78" t="s">
        <v>39</v>
      </c>
      <c r="AC78">
        <v>622.83000000000004</v>
      </c>
      <c r="AD78">
        <f>'Excess data S Pack'!P84+'Excess data S Pack'!Q84+4.99*12</f>
        <v>291.8449566040718</v>
      </c>
      <c r="AE78">
        <f>'Excess data M Pack'!AF86</f>
        <v>169.88</v>
      </c>
      <c r="AF78">
        <f>'Excess data L Pack'!AV86</f>
        <v>189.88</v>
      </c>
    </row>
    <row r="79" spans="1:32" x14ac:dyDescent="0.25">
      <c r="A79" s="2" t="s">
        <v>130</v>
      </c>
      <c r="B79">
        <v>706.18999999999994</v>
      </c>
      <c r="C79">
        <v>210.32357143356077</v>
      </c>
      <c r="D79">
        <v>129.88</v>
      </c>
      <c r="E79">
        <v>179.88</v>
      </c>
      <c r="F79">
        <f t="shared" si="1"/>
        <v>129.88</v>
      </c>
      <c r="G79" t="str" cm="1">
        <f t="array" ref="G79">INDEX({"Total billing amount","S_pack_Revenue","M_Pack_revenue","L_Pack_revenue"}, MATCH(MIN(B79:E79), B79:E79, 0))</f>
        <v>M_Pack_revenue</v>
      </c>
      <c r="AA79" t="s">
        <v>117</v>
      </c>
      <c r="AB79" t="s">
        <v>39</v>
      </c>
      <c r="AC79">
        <v>674.07</v>
      </c>
      <c r="AD79">
        <f>'Excess data S Pack'!P85+'Excess data S Pack'!Q85+4.99*12</f>
        <v>311.06624355764831</v>
      </c>
      <c r="AE79">
        <f>'Excess data M Pack'!AF87</f>
        <v>169.88</v>
      </c>
      <c r="AF79">
        <f>'Excess data L Pack'!AV87</f>
        <v>189.88</v>
      </c>
    </row>
    <row r="80" spans="1:32" x14ac:dyDescent="0.25">
      <c r="A80" s="2" t="s">
        <v>711</v>
      </c>
      <c r="B80">
        <v>584.32000000000005</v>
      </c>
      <c r="C80">
        <v>266.03669433989938</v>
      </c>
      <c r="D80">
        <v>159.88</v>
      </c>
      <c r="E80">
        <v>189.88</v>
      </c>
      <c r="F80">
        <f t="shared" si="1"/>
        <v>159.88</v>
      </c>
      <c r="G80" t="str" cm="1">
        <f t="array" ref="G80">INDEX({"Total billing amount","S_pack_Revenue","M_Pack_revenue","L_Pack_revenue"}, MATCH(MIN(B80:E80), B80:E80, 0))</f>
        <v>M_Pack_revenue</v>
      </c>
      <c r="AA80" t="s">
        <v>118</v>
      </c>
      <c r="AB80" t="s">
        <v>39</v>
      </c>
      <c r="AC80">
        <v>827.76</v>
      </c>
      <c r="AD80">
        <f>'Excess data S Pack'!P86+'Excess data S Pack'!Q86+4.99*12</f>
        <v>384.88933236623996</v>
      </c>
      <c r="AE80">
        <f>'Excess data M Pack'!AF88</f>
        <v>189.88</v>
      </c>
      <c r="AF80">
        <f>'Excess data L Pack'!AV88</f>
        <v>199.88</v>
      </c>
    </row>
    <row r="81" spans="1:32" x14ac:dyDescent="0.25">
      <c r="A81" s="2" t="s">
        <v>275</v>
      </c>
      <c r="B81">
        <v>669.68000000000006</v>
      </c>
      <c r="C81">
        <v>208.12308668635166</v>
      </c>
      <c r="D81">
        <v>124.88</v>
      </c>
      <c r="E81">
        <v>179.88</v>
      </c>
      <c r="F81">
        <f t="shared" si="1"/>
        <v>124.88</v>
      </c>
      <c r="G81" t="str" cm="1">
        <f t="array" ref="G81">INDEX({"Total billing amount","S_pack_Revenue","M_Pack_revenue","L_Pack_revenue"}, MATCH(MIN(B81:E81), B81:E81, 0))</f>
        <v>M_Pack_revenue</v>
      </c>
      <c r="AA81" t="s">
        <v>119</v>
      </c>
      <c r="AB81" t="s">
        <v>57</v>
      </c>
      <c r="AC81">
        <v>677.56999999999994</v>
      </c>
      <c r="AD81">
        <f>'Excess data S Pack'!P87+'Excess data S Pack'!Q87+4.99*12</f>
        <v>197.32489778689157</v>
      </c>
      <c r="AE81">
        <f>'Excess data M Pack'!AF89</f>
        <v>149.88</v>
      </c>
      <c r="AF81">
        <f>'Excess data L Pack'!AV89</f>
        <v>179.88</v>
      </c>
    </row>
    <row r="82" spans="1:32" x14ac:dyDescent="0.25">
      <c r="A82" s="2" t="s">
        <v>562</v>
      </c>
      <c r="B82">
        <v>595.55999999999995</v>
      </c>
      <c r="C82">
        <v>182.23559995415295</v>
      </c>
      <c r="D82">
        <v>119.88</v>
      </c>
      <c r="E82">
        <v>179.88</v>
      </c>
      <c r="F82">
        <f t="shared" si="1"/>
        <v>119.88</v>
      </c>
      <c r="G82" t="str" cm="1">
        <f t="array" ref="G82">INDEX({"Total billing amount","S_pack_Revenue","M_Pack_revenue","L_Pack_revenue"}, MATCH(MIN(B82:E82), B82:E82, 0))</f>
        <v>M_Pack_revenue</v>
      </c>
      <c r="AA82" t="s">
        <v>120</v>
      </c>
      <c r="AB82" t="s">
        <v>39</v>
      </c>
      <c r="AC82">
        <v>626.32000000000005</v>
      </c>
      <c r="AD82">
        <f>'Excess data S Pack'!P88+'Excess data S Pack'!Q88+4.99*12</f>
        <v>287.01573181623485</v>
      </c>
      <c r="AE82">
        <f>'Excess data M Pack'!AF90</f>
        <v>169.88</v>
      </c>
      <c r="AF82">
        <f>'Excess data L Pack'!AV90</f>
        <v>179.88</v>
      </c>
    </row>
    <row r="83" spans="1:32" x14ac:dyDescent="0.25">
      <c r="A83" s="2" t="s">
        <v>545</v>
      </c>
      <c r="B83">
        <v>494.01000000000005</v>
      </c>
      <c r="C83">
        <v>163.81660403163383</v>
      </c>
      <c r="D83">
        <v>119.88</v>
      </c>
      <c r="E83">
        <v>179.88</v>
      </c>
      <c r="F83">
        <f t="shared" si="1"/>
        <v>119.88</v>
      </c>
      <c r="G83" t="str" cm="1">
        <f t="array" ref="G83">INDEX({"Total billing amount","S_pack_Revenue","M_Pack_revenue","L_Pack_revenue"}, MATCH(MIN(B83:E83), B83:E83, 0))</f>
        <v>M_Pack_revenue</v>
      </c>
      <c r="AA83" t="s">
        <v>121</v>
      </c>
      <c r="AB83" t="s">
        <v>39</v>
      </c>
      <c r="AC83">
        <v>642.78</v>
      </c>
      <c r="AD83">
        <f>'Excess data S Pack'!P89+'Excess data S Pack'!Q89+4.99*12</f>
        <v>311.15338959124279</v>
      </c>
      <c r="AE83">
        <f>'Excess data M Pack'!AF91</f>
        <v>169.88</v>
      </c>
      <c r="AF83">
        <f>'Excess data L Pack'!AV91</f>
        <v>189.88</v>
      </c>
    </row>
    <row r="84" spans="1:32" x14ac:dyDescent="0.25">
      <c r="A84" s="2" t="s">
        <v>1002</v>
      </c>
      <c r="B84">
        <v>586.12</v>
      </c>
      <c r="C84">
        <v>278.08977628439573</v>
      </c>
      <c r="D84">
        <v>159.88</v>
      </c>
      <c r="E84">
        <v>179.88</v>
      </c>
      <c r="F84">
        <f t="shared" si="1"/>
        <v>159.88</v>
      </c>
      <c r="G84" t="str" cm="1">
        <f t="array" ref="G84">INDEX({"Total billing amount","S_pack_Revenue","M_Pack_revenue","L_Pack_revenue"}, MATCH(MIN(B84:E84), B84:E84, 0))</f>
        <v>M_Pack_revenue</v>
      </c>
      <c r="AA84" t="s">
        <v>122</v>
      </c>
      <c r="AB84" t="s">
        <v>39</v>
      </c>
      <c r="AC84">
        <v>537.8900000000001</v>
      </c>
      <c r="AD84">
        <f>'Excess data S Pack'!P90+'Excess data S Pack'!Q90+4.99*12</f>
        <v>256.13292132949766</v>
      </c>
      <c r="AE84">
        <f>'Excess data M Pack'!AF92</f>
        <v>149.88</v>
      </c>
      <c r="AF84">
        <f>'Excess data L Pack'!AV92</f>
        <v>179.88</v>
      </c>
    </row>
    <row r="85" spans="1:32" x14ac:dyDescent="0.25">
      <c r="A85" s="2" t="s">
        <v>528</v>
      </c>
      <c r="B85">
        <v>461.59999999999997</v>
      </c>
      <c r="C85">
        <v>159.18060183370534</v>
      </c>
      <c r="D85">
        <v>119.88</v>
      </c>
      <c r="E85">
        <v>179.88</v>
      </c>
      <c r="F85">
        <f t="shared" si="1"/>
        <v>119.88</v>
      </c>
      <c r="G85" t="str" cm="1">
        <f t="array" ref="G85">INDEX({"Total billing amount","S_pack_Revenue","M_Pack_revenue","L_Pack_revenue"}, MATCH(MIN(B85:E85), B85:E85, 0))</f>
        <v>M_Pack_revenue</v>
      </c>
      <c r="AA85" t="s">
        <v>123</v>
      </c>
      <c r="AB85" t="s">
        <v>39</v>
      </c>
      <c r="AC85">
        <v>652.90000000000009</v>
      </c>
      <c r="AD85">
        <f>'Excess data S Pack'!P91+'Excess data S Pack'!Q91+4.99*12</f>
        <v>299.73870585079561</v>
      </c>
      <c r="AE85">
        <f>'Excess data M Pack'!AF93</f>
        <v>179.88</v>
      </c>
      <c r="AF85">
        <f>'Excess data L Pack'!AV93</f>
        <v>189.88</v>
      </c>
    </row>
    <row r="86" spans="1:32" x14ac:dyDescent="0.25">
      <c r="A86" s="2" t="s">
        <v>458</v>
      </c>
      <c r="B86">
        <v>611.67999999999995</v>
      </c>
      <c r="C86">
        <v>183.83817447972126</v>
      </c>
      <c r="D86">
        <v>129.88</v>
      </c>
      <c r="E86">
        <v>179.88</v>
      </c>
      <c r="F86">
        <f t="shared" si="1"/>
        <v>129.88</v>
      </c>
      <c r="G86" t="str" cm="1">
        <f t="array" ref="G86">INDEX({"Total billing amount","S_pack_Revenue","M_Pack_revenue","L_Pack_revenue"}, MATCH(MIN(B86:E86), B86:E86, 0))</f>
        <v>M_Pack_revenue</v>
      </c>
      <c r="AA86" t="s">
        <v>124</v>
      </c>
      <c r="AB86" t="s">
        <v>39</v>
      </c>
      <c r="AC86">
        <v>676.53</v>
      </c>
      <c r="AD86">
        <f>'Excess data S Pack'!P92+'Excess data S Pack'!Q92+4.99*12</f>
        <v>315.44348340546372</v>
      </c>
      <c r="AE86">
        <f>'Excess data M Pack'!AF94</f>
        <v>179.88</v>
      </c>
      <c r="AF86">
        <f>'Excess data L Pack'!AV94</f>
        <v>194.88</v>
      </c>
    </row>
    <row r="87" spans="1:32" x14ac:dyDescent="0.25">
      <c r="A87" s="2" t="s">
        <v>60</v>
      </c>
      <c r="B87">
        <v>604.75000000000011</v>
      </c>
      <c r="C87">
        <v>274.48060364295577</v>
      </c>
      <c r="D87">
        <v>149.88</v>
      </c>
      <c r="E87">
        <v>189.88</v>
      </c>
      <c r="F87">
        <f t="shared" si="1"/>
        <v>149.88</v>
      </c>
      <c r="G87" t="str" cm="1">
        <f t="array" ref="G87">INDEX({"Total billing amount","S_pack_Revenue","M_Pack_revenue","L_Pack_revenue"}, MATCH(MIN(B87:E87), B87:E87, 0))</f>
        <v>M_Pack_revenue</v>
      </c>
      <c r="AA87" t="s">
        <v>125</v>
      </c>
      <c r="AB87" t="s">
        <v>57</v>
      </c>
      <c r="AC87">
        <v>736.68999999999994</v>
      </c>
      <c r="AD87">
        <f>'Excess data S Pack'!P93+'Excess data S Pack'!Q93+4.99*12</f>
        <v>221.42652532528996</v>
      </c>
      <c r="AE87">
        <f>'Excess data M Pack'!AF95</f>
        <v>149.88</v>
      </c>
      <c r="AF87">
        <f>'Excess data L Pack'!AV95</f>
        <v>179.88</v>
      </c>
    </row>
    <row r="88" spans="1:32" x14ac:dyDescent="0.25">
      <c r="A88" s="2" t="s">
        <v>964</v>
      </c>
      <c r="B88">
        <v>499.43</v>
      </c>
      <c r="C88">
        <v>226.10475847203884</v>
      </c>
      <c r="D88">
        <v>149.88</v>
      </c>
      <c r="E88">
        <v>184.88</v>
      </c>
      <c r="F88">
        <f t="shared" si="1"/>
        <v>149.88</v>
      </c>
      <c r="G88" t="str" cm="1">
        <f t="array" ref="G88">INDEX({"Total billing amount","S_pack_Revenue","M_Pack_revenue","L_Pack_revenue"}, MATCH(MIN(B88:E88), B88:E88, 0))</f>
        <v>M_Pack_revenue</v>
      </c>
      <c r="AA88" t="s">
        <v>126</v>
      </c>
      <c r="AB88" t="s">
        <v>57</v>
      </c>
      <c r="AC88">
        <v>657.93000000000006</v>
      </c>
      <c r="AD88">
        <f>'Excess data S Pack'!P94+'Excess data S Pack'!Q94+4.99*12</f>
        <v>198.74246453102697</v>
      </c>
      <c r="AE88">
        <f>'Excess data M Pack'!AF96</f>
        <v>139.88</v>
      </c>
      <c r="AF88">
        <f>'Excess data L Pack'!AV96</f>
        <v>179.88</v>
      </c>
    </row>
    <row r="89" spans="1:32" x14ac:dyDescent="0.25">
      <c r="A89" s="2" t="s">
        <v>597</v>
      </c>
      <c r="B89">
        <v>549.89</v>
      </c>
      <c r="C89">
        <v>245.5470586184266</v>
      </c>
      <c r="D89">
        <v>159.88</v>
      </c>
      <c r="E89">
        <v>179.88</v>
      </c>
      <c r="F89">
        <f t="shared" si="1"/>
        <v>159.88</v>
      </c>
      <c r="G89" t="str" cm="1">
        <f t="array" ref="G89">INDEX({"Total billing amount","S_pack_Revenue","M_Pack_revenue","L_Pack_revenue"}, MATCH(MIN(B89:E89), B89:E89, 0))</f>
        <v>M_Pack_revenue</v>
      </c>
      <c r="AA89" t="s">
        <v>127</v>
      </c>
      <c r="AB89" t="s">
        <v>39</v>
      </c>
      <c r="AC89">
        <v>515.85</v>
      </c>
      <c r="AD89">
        <f>'Excess data S Pack'!P95+'Excess data S Pack'!Q95+4.99*12</f>
        <v>235.33256494396812</v>
      </c>
      <c r="AE89">
        <f>'Excess data M Pack'!AF97</f>
        <v>149.88</v>
      </c>
      <c r="AF89">
        <f>'Excess data L Pack'!AV97</f>
        <v>179.88</v>
      </c>
    </row>
    <row r="90" spans="1:32" x14ac:dyDescent="0.25">
      <c r="A90" s="2" t="s">
        <v>114</v>
      </c>
      <c r="B90">
        <v>1192.33</v>
      </c>
      <c r="C90">
        <v>332.76341544560825</v>
      </c>
      <c r="D90">
        <v>179.88</v>
      </c>
      <c r="E90">
        <v>199.88</v>
      </c>
      <c r="F90">
        <f t="shared" si="1"/>
        <v>179.88</v>
      </c>
      <c r="G90" t="str" cm="1">
        <f t="array" ref="G90">INDEX({"Total billing amount","S_pack_Revenue","M_Pack_revenue","L_Pack_revenue"}, MATCH(MIN(B90:E90), B90:E90, 0))</f>
        <v>M_Pack_revenue</v>
      </c>
      <c r="AA90" t="s">
        <v>128</v>
      </c>
      <c r="AB90" t="s">
        <v>57</v>
      </c>
      <c r="AC90">
        <v>683.94999999999993</v>
      </c>
      <c r="AD90">
        <f>'Excess data S Pack'!P96+'Excess data S Pack'!Q96+4.99*12</f>
        <v>200.40414199456282</v>
      </c>
      <c r="AE90">
        <f>'Excess data M Pack'!AF98</f>
        <v>139.88</v>
      </c>
      <c r="AF90">
        <f>'Excess data L Pack'!AV98</f>
        <v>179.88</v>
      </c>
    </row>
    <row r="91" spans="1:32" x14ac:dyDescent="0.25">
      <c r="A91" s="2" t="s">
        <v>465</v>
      </c>
      <c r="B91">
        <v>881.45</v>
      </c>
      <c r="C91">
        <v>267.44998337987346</v>
      </c>
      <c r="D91">
        <v>169.88</v>
      </c>
      <c r="E91">
        <v>194.88</v>
      </c>
      <c r="F91">
        <f t="shared" si="1"/>
        <v>169.88</v>
      </c>
      <c r="G91" t="str" cm="1">
        <f t="array" ref="G91">INDEX({"Total billing amount","S_pack_Revenue","M_Pack_revenue","L_Pack_revenue"}, MATCH(MIN(B91:E91), B91:E91, 0))</f>
        <v>M_Pack_revenue</v>
      </c>
      <c r="AA91" t="s">
        <v>129</v>
      </c>
      <c r="AB91" t="s">
        <v>39</v>
      </c>
      <c r="AC91">
        <v>499.58000000000004</v>
      </c>
      <c r="AD91">
        <f>'Excess data S Pack'!P97+'Excess data S Pack'!Q97+4.99*12</f>
        <v>237.10710633616156</v>
      </c>
      <c r="AE91">
        <f>'Excess data M Pack'!AF99</f>
        <v>149.88</v>
      </c>
      <c r="AF91">
        <f>'Excess data L Pack'!AV99</f>
        <v>179.88</v>
      </c>
    </row>
    <row r="92" spans="1:32" x14ac:dyDescent="0.25">
      <c r="A92" s="2" t="s">
        <v>864</v>
      </c>
      <c r="B92">
        <v>578.21999999999991</v>
      </c>
      <c r="C92">
        <v>265.20199272552077</v>
      </c>
      <c r="D92">
        <v>169.88</v>
      </c>
      <c r="E92">
        <v>184.88</v>
      </c>
      <c r="F92">
        <f t="shared" si="1"/>
        <v>169.88</v>
      </c>
      <c r="G92" t="str" cm="1">
        <f t="array" ref="G92">INDEX({"Total billing amount","S_pack_Revenue","M_Pack_revenue","L_Pack_revenue"}, MATCH(MIN(B92:E92), B92:E92, 0))</f>
        <v>M_Pack_revenue</v>
      </c>
      <c r="AA92" t="s">
        <v>130</v>
      </c>
      <c r="AB92" t="s">
        <v>57</v>
      </c>
      <c r="AC92">
        <v>706.18999999999994</v>
      </c>
      <c r="AD92">
        <f>'Excess data S Pack'!P98+'Excess data S Pack'!Q98+4.99*12</f>
        <v>210.32357143356077</v>
      </c>
      <c r="AE92">
        <f>'Excess data M Pack'!AF100</f>
        <v>129.88</v>
      </c>
      <c r="AF92">
        <f>'Excess data L Pack'!AV100</f>
        <v>179.88</v>
      </c>
    </row>
    <row r="93" spans="1:32" x14ac:dyDescent="0.25">
      <c r="A93" s="2" t="s">
        <v>433</v>
      </c>
      <c r="B93">
        <v>411.03000000000003</v>
      </c>
      <c r="C93">
        <v>143.32578400966895</v>
      </c>
      <c r="D93">
        <v>119.88</v>
      </c>
      <c r="E93">
        <v>179.88</v>
      </c>
      <c r="F93">
        <f t="shared" si="1"/>
        <v>119.88</v>
      </c>
      <c r="G93" t="str" cm="1">
        <f t="array" ref="G93">INDEX({"Total billing amount","S_pack_Revenue","M_Pack_revenue","L_Pack_revenue"}, MATCH(MIN(B93:E93), B93:E93, 0))</f>
        <v>M_Pack_revenue</v>
      </c>
      <c r="AA93" t="s">
        <v>131</v>
      </c>
      <c r="AB93" t="s">
        <v>57</v>
      </c>
      <c r="AC93">
        <v>626.62000000000012</v>
      </c>
      <c r="AD93">
        <f>'Excess data S Pack'!P99+'Excess data S Pack'!Q99+4.99*12</f>
        <v>192.69242896520953</v>
      </c>
      <c r="AE93">
        <f>'Excess data M Pack'!AF101</f>
        <v>129.88</v>
      </c>
      <c r="AF93">
        <f>'Excess data L Pack'!AV101</f>
        <v>179.88</v>
      </c>
    </row>
    <row r="94" spans="1:32" x14ac:dyDescent="0.25">
      <c r="A94" s="2" t="s">
        <v>355</v>
      </c>
      <c r="B94">
        <v>688.61999999999989</v>
      </c>
      <c r="C94">
        <v>209.31176667201785</v>
      </c>
      <c r="D94">
        <v>149.88</v>
      </c>
      <c r="E94">
        <v>189.88</v>
      </c>
      <c r="F94">
        <f t="shared" si="1"/>
        <v>149.88</v>
      </c>
      <c r="G94" t="str" cm="1">
        <f t="array" ref="G94">INDEX({"Total billing amount","S_pack_Revenue","M_Pack_revenue","L_Pack_revenue"}, MATCH(MIN(B94:E94), B94:E94, 0))</f>
        <v>M_Pack_revenue</v>
      </c>
      <c r="AA94" t="s">
        <v>132</v>
      </c>
      <c r="AB94" t="s">
        <v>57</v>
      </c>
      <c r="AC94">
        <v>469.42</v>
      </c>
      <c r="AD94">
        <f>'Excess data S Pack'!P100+'Excess data S Pack'!Q100+4.99*12</f>
        <v>165.25506678119916</v>
      </c>
      <c r="AE94">
        <f>'Excess data M Pack'!AF102</f>
        <v>129.88</v>
      </c>
      <c r="AF94">
        <f>'Excess data L Pack'!AV102</f>
        <v>179.88</v>
      </c>
    </row>
    <row r="95" spans="1:32" x14ac:dyDescent="0.25">
      <c r="A95" s="2" t="s">
        <v>886</v>
      </c>
      <c r="B95">
        <v>515.72</v>
      </c>
      <c r="C95">
        <v>234.04578487825646</v>
      </c>
      <c r="D95">
        <v>149.88</v>
      </c>
      <c r="E95">
        <v>179.88</v>
      </c>
      <c r="F95">
        <f t="shared" si="1"/>
        <v>149.88</v>
      </c>
      <c r="G95" t="str" cm="1">
        <f t="array" ref="G95">INDEX({"Total billing amount","S_pack_Revenue","M_Pack_revenue","L_Pack_revenue"}, MATCH(MIN(B95:E95), B95:E95, 0))</f>
        <v>M_Pack_revenue</v>
      </c>
      <c r="AA95" t="s">
        <v>133</v>
      </c>
      <c r="AB95" t="s">
        <v>39</v>
      </c>
      <c r="AC95">
        <v>635.59</v>
      </c>
      <c r="AD95">
        <f>'Excess data S Pack'!P101+'Excess data S Pack'!Q101+4.99*12</f>
        <v>294.14510419648155</v>
      </c>
      <c r="AE95">
        <f>'Excess data M Pack'!AF103</f>
        <v>179.88</v>
      </c>
      <c r="AF95">
        <f>'Excess data L Pack'!AV103</f>
        <v>199.88</v>
      </c>
    </row>
    <row r="96" spans="1:32" x14ac:dyDescent="0.25">
      <c r="A96" s="2" t="s">
        <v>159</v>
      </c>
      <c r="B96">
        <v>873</v>
      </c>
      <c r="C96">
        <v>417.17731193232987</v>
      </c>
      <c r="D96">
        <v>209.88</v>
      </c>
      <c r="E96">
        <v>209.88</v>
      </c>
      <c r="F96">
        <f t="shared" si="1"/>
        <v>209.88</v>
      </c>
      <c r="G96" t="str" cm="1">
        <f t="array" ref="G96">INDEX({"Total billing amount","S_pack_Revenue","M_Pack_revenue","L_Pack_revenue"}, MATCH(MIN(B96:E96), B96:E96, 0))</f>
        <v>M_Pack_revenue</v>
      </c>
      <c r="AA96" t="s">
        <v>134</v>
      </c>
      <c r="AB96" t="s">
        <v>39</v>
      </c>
      <c r="AC96">
        <v>516.67000000000007</v>
      </c>
      <c r="AD96">
        <f>'Excess data S Pack'!P102+'Excess data S Pack'!Q102+4.99*12</f>
        <v>233.49590108476946</v>
      </c>
      <c r="AE96">
        <f>'Excess data M Pack'!AF104</f>
        <v>149.88</v>
      </c>
      <c r="AF96">
        <f>'Excess data L Pack'!AV104</f>
        <v>179.88</v>
      </c>
    </row>
    <row r="97" spans="1:32" x14ac:dyDescent="0.25">
      <c r="A97" s="2" t="s">
        <v>590</v>
      </c>
      <c r="B97">
        <v>579.59</v>
      </c>
      <c r="C97">
        <v>254.65893344133843</v>
      </c>
      <c r="D97">
        <v>159.88</v>
      </c>
      <c r="E97">
        <v>194.88</v>
      </c>
      <c r="F97">
        <f t="shared" si="1"/>
        <v>159.88</v>
      </c>
      <c r="G97" t="str" cm="1">
        <f t="array" ref="G97">INDEX({"Total billing amount","S_pack_Revenue","M_Pack_revenue","L_Pack_revenue"}, MATCH(MIN(B97:E97), B97:E97, 0))</f>
        <v>M_Pack_revenue</v>
      </c>
      <c r="AA97" t="s">
        <v>135</v>
      </c>
      <c r="AB97" t="s">
        <v>39</v>
      </c>
      <c r="AC97">
        <v>592.64</v>
      </c>
      <c r="AD97">
        <f>'Excess data S Pack'!P103+'Excess data S Pack'!Q103+4.99*12</f>
        <v>275.50939706779934</v>
      </c>
      <c r="AE97">
        <f>'Excess data M Pack'!AF105</f>
        <v>169.88</v>
      </c>
      <c r="AF97">
        <f>'Excess data L Pack'!AV105</f>
        <v>189.88</v>
      </c>
    </row>
    <row r="98" spans="1:32" x14ac:dyDescent="0.25">
      <c r="A98" s="2" t="s">
        <v>890</v>
      </c>
      <c r="B98">
        <v>610.36</v>
      </c>
      <c r="C98">
        <v>179.16249238906863</v>
      </c>
      <c r="D98">
        <v>129.88</v>
      </c>
      <c r="E98">
        <v>179.88</v>
      </c>
      <c r="F98">
        <f t="shared" si="1"/>
        <v>129.88</v>
      </c>
      <c r="G98" t="str" cm="1">
        <f t="array" ref="G98">INDEX({"Total billing amount","S_pack_Revenue","M_Pack_revenue","L_Pack_revenue"}, MATCH(MIN(B98:E98), B98:E98, 0))</f>
        <v>M_Pack_revenue</v>
      </c>
      <c r="AA98" t="s">
        <v>136</v>
      </c>
      <c r="AB98" t="s">
        <v>39</v>
      </c>
      <c r="AC98">
        <v>524.63</v>
      </c>
      <c r="AD98">
        <f>'Excess data S Pack'!P104+'Excess data S Pack'!Q104+4.99*12</f>
        <v>229.78344521466443</v>
      </c>
      <c r="AE98">
        <f>'Excess data M Pack'!AF106</f>
        <v>149.88</v>
      </c>
      <c r="AF98">
        <f>'Excess data L Pack'!AV106</f>
        <v>179.88</v>
      </c>
    </row>
    <row r="99" spans="1:32" x14ac:dyDescent="0.25">
      <c r="A99" s="2" t="s">
        <v>165</v>
      </c>
      <c r="B99">
        <v>803.76</v>
      </c>
      <c r="C99">
        <v>232.46575408453199</v>
      </c>
      <c r="D99">
        <v>159.88</v>
      </c>
      <c r="E99">
        <v>184.88</v>
      </c>
      <c r="F99">
        <f t="shared" si="1"/>
        <v>159.88</v>
      </c>
      <c r="G99" t="str" cm="1">
        <f t="array" ref="G99">INDEX({"Total billing amount","S_pack_Revenue","M_Pack_revenue","L_Pack_revenue"}, MATCH(MIN(B99:E99), B99:E99, 0))</f>
        <v>M_Pack_revenue</v>
      </c>
      <c r="AA99" t="s">
        <v>137</v>
      </c>
      <c r="AB99" t="s">
        <v>57</v>
      </c>
      <c r="AC99">
        <v>1016.44</v>
      </c>
      <c r="AD99">
        <f>'Excess data S Pack'!P105+'Excess data S Pack'!Q105+4.99*12</f>
        <v>286.78582131217684</v>
      </c>
      <c r="AE99">
        <f>'Excess data M Pack'!AF107</f>
        <v>169.88</v>
      </c>
      <c r="AF99">
        <f>'Excess data L Pack'!AV107</f>
        <v>194.88</v>
      </c>
    </row>
    <row r="100" spans="1:32" x14ac:dyDescent="0.25">
      <c r="A100" s="2" t="s">
        <v>826</v>
      </c>
      <c r="B100">
        <v>1059.6500000000001</v>
      </c>
      <c r="C100">
        <v>295.04979824594682</v>
      </c>
      <c r="D100">
        <v>179.88</v>
      </c>
      <c r="E100">
        <v>184.88</v>
      </c>
      <c r="F100">
        <f t="shared" si="1"/>
        <v>179.88</v>
      </c>
      <c r="G100" t="str" cm="1">
        <f t="array" ref="G100">INDEX({"Total billing amount","S_pack_Revenue","M_Pack_revenue","L_Pack_revenue"}, MATCH(MIN(B100:E100), B100:E100, 0))</f>
        <v>M_Pack_revenue</v>
      </c>
      <c r="AA100" t="s">
        <v>138</v>
      </c>
      <c r="AB100" t="s">
        <v>39</v>
      </c>
      <c r="AC100">
        <v>565.83000000000004</v>
      </c>
      <c r="AD100">
        <f>'Excess data S Pack'!P106+'Excess data S Pack'!Q106+4.99*12</f>
        <v>253.96547916939508</v>
      </c>
      <c r="AE100">
        <f>'Excess data M Pack'!AF108</f>
        <v>159.88</v>
      </c>
      <c r="AF100">
        <f>'Excess data L Pack'!AV108</f>
        <v>184.88</v>
      </c>
    </row>
    <row r="101" spans="1:32" x14ac:dyDescent="0.25">
      <c r="A101" s="2" t="s">
        <v>749</v>
      </c>
      <c r="B101">
        <v>604.51</v>
      </c>
      <c r="C101">
        <v>283.49610486748054</v>
      </c>
      <c r="D101">
        <v>179.88</v>
      </c>
      <c r="E101">
        <v>199.88</v>
      </c>
      <c r="F101">
        <f t="shared" si="1"/>
        <v>179.88</v>
      </c>
      <c r="G101" t="str" cm="1">
        <f t="array" ref="G101">INDEX({"Total billing amount","S_pack_Revenue","M_Pack_revenue","L_Pack_revenue"}, MATCH(MIN(B101:E101), B101:E101, 0))</f>
        <v>M_Pack_revenue</v>
      </c>
      <c r="AA101" t="s">
        <v>139</v>
      </c>
      <c r="AB101" t="s">
        <v>57</v>
      </c>
      <c r="AC101">
        <v>541.39</v>
      </c>
      <c r="AD101">
        <f>'Excess data S Pack'!P107+'Excess data S Pack'!Q107+4.99*12</f>
        <v>160.51198122571233</v>
      </c>
      <c r="AE101">
        <f>'Excess data M Pack'!AF109</f>
        <v>129.88</v>
      </c>
      <c r="AF101">
        <f>'Excess data L Pack'!AV109</f>
        <v>179.88</v>
      </c>
    </row>
    <row r="102" spans="1:32" x14ac:dyDescent="0.25">
      <c r="A102" s="2" t="s">
        <v>513</v>
      </c>
      <c r="B102">
        <v>436.57</v>
      </c>
      <c r="C102">
        <v>148.77042806048644</v>
      </c>
      <c r="D102">
        <v>129.88</v>
      </c>
      <c r="E102">
        <v>179.88</v>
      </c>
      <c r="F102">
        <f t="shared" si="1"/>
        <v>129.88</v>
      </c>
      <c r="G102" t="str" cm="1">
        <f t="array" ref="G102">INDEX({"Total billing amount","S_pack_Revenue","M_Pack_revenue","L_Pack_revenue"}, MATCH(MIN(B102:E102), B102:E102, 0))</f>
        <v>M_Pack_revenue</v>
      </c>
      <c r="AA102" t="s">
        <v>140</v>
      </c>
      <c r="AB102" t="s">
        <v>39</v>
      </c>
      <c r="AC102">
        <v>612.02</v>
      </c>
      <c r="AD102">
        <f>'Excess data S Pack'!P108+'Excess data S Pack'!Q108+4.99*12</f>
        <v>283.60448198993902</v>
      </c>
      <c r="AE102">
        <f>'Excess data M Pack'!AF110</f>
        <v>169.88</v>
      </c>
      <c r="AF102">
        <f>'Excess data L Pack'!AV110</f>
        <v>194.88</v>
      </c>
    </row>
    <row r="103" spans="1:32" x14ac:dyDescent="0.25">
      <c r="A103" s="2" t="s">
        <v>122</v>
      </c>
      <c r="B103">
        <v>537.8900000000001</v>
      </c>
      <c r="C103">
        <v>256.13292132949766</v>
      </c>
      <c r="D103">
        <v>149.88</v>
      </c>
      <c r="E103">
        <v>179.88</v>
      </c>
      <c r="F103">
        <f t="shared" si="1"/>
        <v>149.88</v>
      </c>
      <c r="G103" t="str" cm="1">
        <f t="array" ref="G103">INDEX({"Total billing amount","S_pack_Revenue","M_Pack_revenue","L_Pack_revenue"}, MATCH(MIN(B103:E103), B103:E103, 0))</f>
        <v>M_Pack_revenue</v>
      </c>
      <c r="AA103" t="s">
        <v>141</v>
      </c>
      <c r="AB103" t="s">
        <v>39</v>
      </c>
      <c r="AC103">
        <v>515.16</v>
      </c>
      <c r="AD103">
        <f>'Excess data S Pack'!P109+'Excess data S Pack'!Q109+4.99*12</f>
        <v>235.27628627969449</v>
      </c>
      <c r="AE103">
        <f>'Excess data M Pack'!AF111</f>
        <v>149.88</v>
      </c>
      <c r="AF103">
        <f>'Excess data L Pack'!AV111</f>
        <v>189.88</v>
      </c>
    </row>
    <row r="104" spans="1:32" x14ac:dyDescent="0.25">
      <c r="A104" s="2" t="s">
        <v>453</v>
      </c>
      <c r="B104">
        <v>679.65</v>
      </c>
      <c r="C104">
        <v>206.73026768616478</v>
      </c>
      <c r="D104">
        <v>139.88</v>
      </c>
      <c r="E104">
        <v>179.88</v>
      </c>
      <c r="F104">
        <f t="shared" si="1"/>
        <v>139.88</v>
      </c>
      <c r="G104" t="str" cm="1">
        <f t="array" ref="G104">INDEX({"Total billing amount","S_pack_Revenue","M_Pack_revenue","L_Pack_revenue"}, MATCH(MIN(B104:E104), B104:E104, 0))</f>
        <v>M_Pack_revenue</v>
      </c>
      <c r="AA104" t="s">
        <v>142</v>
      </c>
      <c r="AB104" t="s">
        <v>39</v>
      </c>
      <c r="AC104">
        <v>510.64</v>
      </c>
      <c r="AD104">
        <f>'Excess data S Pack'!P110+'Excess data S Pack'!Q110+4.99*12</f>
        <v>230.58145737482897</v>
      </c>
      <c r="AE104">
        <f>'Excess data M Pack'!AF112</f>
        <v>159.88</v>
      </c>
      <c r="AF104">
        <f>'Excess data L Pack'!AV112</f>
        <v>194.88</v>
      </c>
    </row>
    <row r="105" spans="1:32" x14ac:dyDescent="0.25">
      <c r="A105" s="2" t="s">
        <v>574</v>
      </c>
      <c r="B105">
        <v>529.7600000000001</v>
      </c>
      <c r="C105">
        <v>233.47566208335761</v>
      </c>
      <c r="D105">
        <v>159.88</v>
      </c>
      <c r="E105">
        <v>179.88</v>
      </c>
      <c r="F105">
        <f t="shared" si="1"/>
        <v>159.88</v>
      </c>
      <c r="G105" t="str" cm="1">
        <f t="array" ref="G105">INDEX({"Total billing amount","S_pack_Revenue","M_Pack_revenue","L_Pack_revenue"}, MATCH(MIN(B105:E105), B105:E105, 0))</f>
        <v>M_Pack_revenue</v>
      </c>
      <c r="AA105" t="s">
        <v>143</v>
      </c>
      <c r="AB105" t="s">
        <v>57</v>
      </c>
      <c r="AC105">
        <v>701.21</v>
      </c>
      <c r="AD105">
        <f>'Excess data S Pack'!P111+'Excess data S Pack'!Q111+4.99*12</f>
        <v>205.77047483901796</v>
      </c>
      <c r="AE105">
        <f>'Excess data M Pack'!AF113</f>
        <v>139.88</v>
      </c>
      <c r="AF105">
        <f>'Excess data L Pack'!AV113</f>
        <v>179.88</v>
      </c>
    </row>
    <row r="106" spans="1:32" x14ac:dyDescent="0.25">
      <c r="A106" s="2" t="s">
        <v>750</v>
      </c>
      <c r="B106">
        <v>629.37000000000012</v>
      </c>
      <c r="C106">
        <v>292.71200641226392</v>
      </c>
      <c r="D106">
        <v>164.88</v>
      </c>
      <c r="E106">
        <v>194.88</v>
      </c>
      <c r="F106">
        <f t="shared" si="1"/>
        <v>164.88</v>
      </c>
      <c r="G106" t="str" cm="1">
        <f t="array" ref="G106">INDEX({"Total billing amount","S_pack_Revenue","M_Pack_revenue","L_Pack_revenue"}, MATCH(MIN(B106:E106), B106:E106, 0))</f>
        <v>M_Pack_revenue</v>
      </c>
      <c r="AA106" t="s">
        <v>144</v>
      </c>
      <c r="AB106" t="s">
        <v>39</v>
      </c>
      <c r="AC106">
        <v>617.46</v>
      </c>
      <c r="AD106">
        <f>'Excess data S Pack'!P112+'Excess data S Pack'!Q112+4.99*12</f>
        <v>284.20097699179553</v>
      </c>
      <c r="AE106">
        <f>'Excess data M Pack'!AF114</f>
        <v>169.88</v>
      </c>
      <c r="AF106">
        <f>'Excess data L Pack'!AV114</f>
        <v>179.88</v>
      </c>
    </row>
    <row r="107" spans="1:32" x14ac:dyDescent="0.25">
      <c r="A107" s="2" t="s">
        <v>722</v>
      </c>
      <c r="B107">
        <v>681.73</v>
      </c>
      <c r="C107">
        <v>314.18841467234108</v>
      </c>
      <c r="D107">
        <v>179.88</v>
      </c>
      <c r="E107">
        <v>189.88</v>
      </c>
      <c r="F107">
        <f t="shared" si="1"/>
        <v>179.88</v>
      </c>
      <c r="G107" t="str" cm="1">
        <f t="array" ref="G107">INDEX({"Total billing amount","S_pack_Revenue","M_Pack_revenue","L_Pack_revenue"}, MATCH(MIN(B107:E107), B107:E107, 0))</f>
        <v>M_Pack_revenue</v>
      </c>
      <c r="AA107" t="s">
        <v>145</v>
      </c>
      <c r="AB107" t="s">
        <v>39</v>
      </c>
      <c r="AC107">
        <v>534.68000000000006</v>
      </c>
      <c r="AD107">
        <f>'Excess data S Pack'!P113+'Excess data S Pack'!Q113+4.99*12</f>
        <v>249.79419883505605</v>
      </c>
      <c r="AE107">
        <f>'Excess data M Pack'!AF115</f>
        <v>159.88</v>
      </c>
      <c r="AF107">
        <f>'Excess data L Pack'!AV115</f>
        <v>189.88</v>
      </c>
    </row>
    <row r="108" spans="1:32" x14ac:dyDescent="0.25">
      <c r="A108" s="2" t="s">
        <v>70</v>
      </c>
      <c r="B108">
        <v>767.99</v>
      </c>
      <c r="C108">
        <v>363.65975825835687</v>
      </c>
      <c r="D108">
        <v>209.88</v>
      </c>
      <c r="E108">
        <v>229.88</v>
      </c>
      <c r="F108">
        <f t="shared" si="1"/>
        <v>209.88</v>
      </c>
      <c r="G108" t="str" cm="1">
        <f t="array" ref="G108">INDEX({"Total billing amount","S_pack_Revenue","M_Pack_revenue","L_Pack_revenue"}, MATCH(MIN(B108:E108), B108:E108, 0))</f>
        <v>M_Pack_revenue</v>
      </c>
      <c r="AA108" t="s">
        <v>146</v>
      </c>
      <c r="AB108" t="s">
        <v>39</v>
      </c>
      <c r="AC108">
        <v>624.74</v>
      </c>
      <c r="AD108">
        <f>'Excess data S Pack'!P114+'Excess data S Pack'!Q114+4.99*12</f>
        <v>286.57697020670184</v>
      </c>
      <c r="AE108">
        <f>'Excess data M Pack'!AF116</f>
        <v>159.88</v>
      </c>
      <c r="AF108">
        <f>'Excess data L Pack'!AV116</f>
        <v>189.88</v>
      </c>
    </row>
    <row r="109" spans="1:32" x14ac:dyDescent="0.25">
      <c r="A109" s="2" t="s">
        <v>287</v>
      </c>
      <c r="B109">
        <v>529.11000000000013</v>
      </c>
      <c r="C109">
        <v>239.55489273732891</v>
      </c>
      <c r="D109">
        <v>159.88</v>
      </c>
      <c r="E109">
        <v>179.88</v>
      </c>
      <c r="F109">
        <f t="shared" si="1"/>
        <v>159.88</v>
      </c>
      <c r="G109" t="str" cm="1">
        <f t="array" ref="G109">INDEX({"Total billing amount","S_pack_Revenue","M_Pack_revenue","L_Pack_revenue"}, MATCH(MIN(B109:E109), B109:E109, 0))</f>
        <v>M_Pack_revenue</v>
      </c>
      <c r="AA109" t="s">
        <v>147</v>
      </c>
      <c r="AB109" t="s">
        <v>39</v>
      </c>
      <c r="AC109">
        <v>675.9899999999999</v>
      </c>
      <c r="AD109">
        <f>'Excess data S Pack'!P115+'Excess data S Pack'!Q115+4.99*12</f>
        <v>314.38289151386113</v>
      </c>
      <c r="AE109">
        <f>'Excess data M Pack'!AF117</f>
        <v>179.88</v>
      </c>
      <c r="AF109">
        <f>'Excess data L Pack'!AV117</f>
        <v>184.88</v>
      </c>
    </row>
    <row r="110" spans="1:32" x14ac:dyDescent="0.25">
      <c r="A110" s="2" t="s">
        <v>923</v>
      </c>
      <c r="B110">
        <v>741.75000000000011</v>
      </c>
      <c r="C110">
        <v>346.69095441535762</v>
      </c>
      <c r="D110">
        <v>189.88</v>
      </c>
      <c r="E110">
        <v>219.88</v>
      </c>
      <c r="F110">
        <f t="shared" si="1"/>
        <v>189.88</v>
      </c>
      <c r="G110" t="str" cm="1">
        <f t="array" ref="G110">INDEX({"Total billing amount","S_pack_Revenue","M_Pack_revenue","L_Pack_revenue"}, MATCH(MIN(B110:E110), B110:E110, 0))</f>
        <v>M_Pack_revenue</v>
      </c>
      <c r="AA110" t="s">
        <v>148</v>
      </c>
      <c r="AB110" t="s">
        <v>39</v>
      </c>
      <c r="AC110">
        <v>595.56000000000006</v>
      </c>
      <c r="AD110">
        <f>'Excess data S Pack'!P116+'Excess data S Pack'!Q116+4.99*12</f>
        <v>267.9048495510421</v>
      </c>
      <c r="AE110">
        <f>'Excess data M Pack'!AF118</f>
        <v>169.88</v>
      </c>
      <c r="AF110">
        <f>'Excess data L Pack'!AV118</f>
        <v>179.88</v>
      </c>
    </row>
    <row r="111" spans="1:32" x14ac:dyDescent="0.25">
      <c r="A111" s="2" t="s">
        <v>879</v>
      </c>
      <c r="B111">
        <v>563.46</v>
      </c>
      <c r="C111">
        <v>254.39198877358058</v>
      </c>
      <c r="D111">
        <v>169.88</v>
      </c>
      <c r="E111">
        <v>189.88</v>
      </c>
      <c r="F111">
        <f t="shared" si="1"/>
        <v>169.88</v>
      </c>
      <c r="G111" t="str" cm="1">
        <f t="array" ref="G111">INDEX({"Total billing amount","S_pack_Revenue","M_Pack_revenue","L_Pack_revenue"}, MATCH(MIN(B111:E111), B111:E111, 0))</f>
        <v>M_Pack_revenue</v>
      </c>
      <c r="AA111" t="s">
        <v>149</v>
      </c>
      <c r="AB111" t="s">
        <v>39</v>
      </c>
      <c r="AC111">
        <v>573.37999999999988</v>
      </c>
      <c r="AD111">
        <f>'Excess data S Pack'!P117+'Excess data S Pack'!Q117+4.99*12</f>
        <v>262.48256625921317</v>
      </c>
      <c r="AE111">
        <f>'Excess data M Pack'!AF119</f>
        <v>159.88</v>
      </c>
      <c r="AF111">
        <f>'Excess data L Pack'!AV119</f>
        <v>179.88</v>
      </c>
    </row>
    <row r="112" spans="1:32" x14ac:dyDescent="0.25">
      <c r="A112" s="2" t="s">
        <v>256</v>
      </c>
      <c r="B112">
        <v>638.1</v>
      </c>
      <c r="C112">
        <v>203.73648624912857</v>
      </c>
      <c r="D112">
        <v>139.88</v>
      </c>
      <c r="E112">
        <v>179.88</v>
      </c>
      <c r="F112">
        <f t="shared" si="1"/>
        <v>139.88</v>
      </c>
      <c r="G112" t="str" cm="1">
        <f t="array" ref="G112">INDEX({"Total billing amount","S_pack_Revenue","M_Pack_revenue","L_Pack_revenue"}, MATCH(MIN(B112:E112), B112:E112, 0))</f>
        <v>M_Pack_revenue</v>
      </c>
      <c r="AA112" t="s">
        <v>150</v>
      </c>
      <c r="AB112" t="s">
        <v>39</v>
      </c>
      <c r="AC112">
        <v>532.38</v>
      </c>
      <c r="AD112">
        <f>'Excess data S Pack'!P118+'Excess data S Pack'!Q118+4.99*12</f>
        <v>243.44922355391179</v>
      </c>
      <c r="AE112">
        <f>'Excess data M Pack'!AF120</f>
        <v>159.88</v>
      </c>
      <c r="AF112">
        <f>'Excess data L Pack'!AV120</f>
        <v>199.88</v>
      </c>
    </row>
    <row r="113" spans="1:32" x14ac:dyDescent="0.25">
      <c r="A113" s="2" t="s">
        <v>204</v>
      </c>
      <c r="B113">
        <v>1035.81</v>
      </c>
      <c r="C113">
        <v>290.28385716410605</v>
      </c>
      <c r="D113">
        <v>179.88</v>
      </c>
      <c r="E113">
        <v>199.88</v>
      </c>
      <c r="F113">
        <f t="shared" si="1"/>
        <v>179.88</v>
      </c>
      <c r="G113" t="str" cm="1">
        <f t="array" ref="G113">INDEX({"Total billing amount","S_pack_Revenue","M_Pack_revenue","L_Pack_revenue"}, MATCH(MIN(B113:E113), B113:E113, 0))</f>
        <v>M_Pack_revenue</v>
      </c>
      <c r="AA113" t="s">
        <v>151</v>
      </c>
      <c r="AB113" t="s">
        <v>39</v>
      </c>
      <c r="AC113">
        <v>745.23</v>
      </c>
      <c r="AD113">
        <f>'Excess data S Pack'!P119+'Excess data S Pack'!Q119+4.99*12</f>
        <v>351.75195270775856</v>
      </c>
      <c r="AE113">
        <f>'Excess data M Pack'!AF121</f>
        <v>199.88</v>
      </c>
      <c r="AF113">
        <f>'Excess data L Pack'!AV121</f>
        <v>209.88</v>
      </c>
    </row>
    <row r="114" spans="1:32" x14ac:dyDescent="0.25">
      <c r="A114" s="2" t="s">
        <v>314</v>
      </c>
      <c r="B114">
        <v>698.3599999999999</v>
      </c>
      <c r="C114">
        <v>213.49291894645756</v>
      </c>
      <c r="D114">
        <v>144.88</v>
      </c>
      <c r="E114">
        <v>179.88</v>
      </c>
      <c r="F114">
        <f t="shared" si="1"/>
        <v>144.88</v>
      </c>
      <c r="G114" t="str" cm="1">
        <f t="array" ref="G114">INDEX({"Total billing amount","S_pack_Revenue","M_Pack_revenue","L_Pack_revenue"}, MATCH(MIN(B114:E114), B114:E114, 0))</f>
        <v>M_Pack_revenue</v>
      </c>
      <c r="AA114" t="s">
        <v>152</v>
      </c>
      <c r="AB114" t="s">
        <v>57</v>
      </c>
      <c r="AC114">
        <v>1366.4899999999998</v>
      </c>
      <c r="AD114">
        <f>'Excess data S Pack'!P120+'Excess data S Pack'!Q120+4.99*12</f>
        <v>384.6551138044656</v>
      </c>
      <c r="AE114">
        <f>'Excess data M Pack'!AF122</f>
        <v>199.88</v>
      </c>
      <c r="AF114">
        <f>'Excess data L Pack'!AV122</f>
        <v>209.88</v>
      </c>
    </row>
    <row r="115" spans="1:32" x14ac:dyDescent="0.25">
      <c r="A115" s="2" t="s">
        <v>1011</v>
      </c>
      <c r="B115">
        <v>456.69</v>
      </c>
      <c r="C115">
        <v>158.90300587675057</v>
      </c>
      <c r="D115">
        <v>129.88</v>
      </c>
      <c r="E115">
        <v>179.88</v>
      </c>
      <c r="F115">
        <f t="shared" si="1"/>
        <v>129.88</v>
      </c>
      <c r="G115" t="str" cm="1">
        <f t="array" ref="G115">INDEX({"Total billing amount","S_pack_Revenue","M_Pack_revenue","L_Pack_revenue"}, MATCH(MIN(B115:E115), B115:E115, 0))</f>
        <v>M_Pack_revenue</v>
      </c>
      <c r="AA115" t="s">
        <v>153</v>
      </c>
      <c r="AB115" t="s">
        <v>39</v>
      </c>
      <c r="AC115">
        <v>613.03</v>
      </c>
      <c r="AD115">
        <f>'Excess data S Pack'!P121+'Excess data S Pack'!Q121+4.99*12</f>
        <v>295.082058378044</v>
      </c>
      <c r="AE115">
        <f>'Excess data M Pack'!AF123</f>
        <v>169.88</v>
      </c>
      <c r="AF115">
        <f>'Excess data L Pack'!AV123</f>
        <v>179.88</v>
      </c>
    </row>
    <row r="116" spans="1:32" x14ac:dyDescent="0.25">
      <c r="A116" s="2" t="s">
        <v>501</v>
      </c>
      <c r="B116">
        <v>576.79</v>
      </c>
      <c r="C116">
        <v>270.22423945133477</v>
      </c>
      <c r="D116">
        <v>149.88</v>
      </c>
      <c r="E116">
        <v>194.88</v>
      </c>
      <c r="F116">
        <f t="shared" si="1"/>
        <v>149.88</v>
      </c>
      <c r="G116" t="str" cm="1">
        <f t="array" ref="G116">INDEX({"Total billing amount","S_pack_Revenue","M_Pack_revenue","L_Pack_revenue"}, MATCH(MIN(B116:E116), B116:E116, 0))</f>
        <v>M_Pack_revenue</v>
      </c>
      <c r="AA116" t="s">
        <v>154</v>
      </c>
      <c r="AB116" t="s">
        <v>39</v>
      </c>
      <c r="AC116">
        <v>496.44999999999993</v>
      </c>
      <c r="AD116">
        <f>'Excess data S Pack'!P122+'Excess data S Pack'!Q122+4.99*12</f>
        <v>219.6936587314525</v>
      </c>
      <c r="AE116">
        <f>'Excess data M Pack'!AF124</f>
        <v>144.88</v>
      </c>
      <c r="AF116">
        <f>'Excess data L Pack'!AV124</f>
        <v>179.88</v>
      </c>
    </row>
    <row r="117" spans="1:32" x14ac:dyDescent="0.25">
      <c r="A117" s="2" t="s">
        <v>456</v>
      </c>
      <c r="B117">
        <v>994.62000000000012</v>
      </c>
      <c r="C117">
        <v>473.26181059219914</v>
      </c>
      <c r="D117">
        <v>239.88</v>
      </c>
      <c r="E117">
        <v>239.88</v>
      </c>
      <c r="F117">
        <f t="shared" si="1"/>
        <v>239.88</v>
      </c>
      <c r="G117" t="str" cm="1">
        <f t="array" ref="G117">INDEX({"Total billing amount","S_pack_Revenue","M_Pack_revenue","L_Pack_revenue"}, MATCH(MIN(B117:E117), B117:E117, 0))</f>
        <v>M_Pack_revenue</v>
      </c>
      <c r="AA117" t="s">
        <v>155</v>
      </c>
      <c r="AB117" t="s">
        <v>39</v>
      </c>
      <c r="AC117">
        <v>631.86000000000013</v>
      </c>
      <c r="AD117">
        <f>'Excess data S Pack'!P123+'Excess data S Pack'!Q123+4.99*12</f>
        <v>284.42593030429788</v>
      </c>
      <c r="AE117">
        <f>'Excess data M Pack'!AF125</f>
        <v>179.88</v>
      </c>
      <c r="AF117">
        <f>'Excess data L Pack'!AV125</f>
        <v>199.88</v>
      </c>
    </row>
    <row r="118" spans="1:32" x14ac:dyDescent="0.25">
      <c r="A118" s="2" t="s">
        <v>180</v>
      </c>
      <c r="B118">
        <v>1131.1300000000001</v>
      </c>
      <c r="C118">
        <v>324.00141551307905</v>
      </c>
      <c r="D118">
        <v>189.88</v>
      </c>
      <c r="E118">
        <v>199.88</v>
      </c>
      <c r="F118">
        <f t="shared" si="1"/>
        <v>189.88</v>
      </c>
      <c r="G118" t="str" cm="1">
        <f t="array" ref="G118">INDEX({"Total billing amount","S_pack_Revenue","M_Pack_revenue","L_Pack_revenue"}, MATCH(MIN(B118:E118), B118:E118, 0))</f>
        <v>M_Pack_revenue</v>
      </c>
      <c r="AA118" t="s">
        <v>156</v>
      </c>
      <c r="AB118" t="s">
        <v>57</v>
      </c>
      <c r="AC118">
        <v>590.15</v>
      </c>
      <c r="AD118">
        <f>'Excess data S Pack'!P124+'Excess data S Pack'!Q124+4.99*12</f>
        <v>182.15003010645324</v>
      </c>
      <c r="AE118">
        <f>'Excess data M Pack'!AF126</f>
        <v>139.88</v>
      </c>
      <c r="AF118">
        <f>'Excess data L Pack'!AV126</f>
        <v>179.88</v>
      </c>
    </row>
    <row r="119" spans="1:32" x14ac:dyDescent="0.25">
      <c r="A119" s="2" t="s">
        <v>436</v>
      </c>
      <c r="B119">
        <v>812.5</v>
      </c>
      <c r="C119">
        <v>379.17328256649654</v>
      </c>
      <c r="D119">
        <v>189.88</v>
      </c>
      <c r="E119">
        <v>209.88</v>
      </c>
      <c r="F119">
        <f t="shared" si="1"/>
        <v>189.88</v>
      </c>
      <c r="G119" t="str" cm="1">
        <f t="array" ref="G119">INDEX({"Total billing amount","S_pack_Revenue","M_Pack_revenue","L_Pack_revenue"}, MATCH(MIN(B119:E119), B119:E119, 0))</f>
        <v>M_Pack_revenue</v>
      </c>
      <c r="AA119" t="s">
        <v>157</v>
      </c>
      <c r="AB119" t="s">
        <v>39</v>
      </c>
      <c r="AC119">
        <v>613.71999999999991</v>
      </c>
      <c r="AD119">
        <f>'Excess data S Pack'!P125+'Excess data S Pack'!Q125+4.99*12</f>
        <v>270.0140254689839</v>
      </c>
      <c r="AE119">
        <f>'Excess data M Pack'!AF127</f>
        <v>169.88</v>
      </c>
      <c r="AF119">
        <f>'Excess data L Pack'!AV127</f>
        <v>189.88</v>
      </c>
    </row>
    <row r="120" spans="1:32" x14ac:dyDescent="0.25">
      <c r="A120" s="2" t="s">
        <v>768</v>
      </c>
      <c r="B120">
        <v>592.68000000000006</v>
      </c>
      <c r="C120">
        <v>267.91926950855515</v>
      </c>
      <c r="D120">
        <v>159.88</v>
      </c>
      <c r="E120">
        <v>179.88</v>
      </c>
      <c r="F120">
        <f t="shared" si="1"/>
        <v>159.88</v>
      </c>
      <c r="G120" t="str" cm="1">
        <f t="array" ref="G120">INDEX({"Total billing amount","S_pack_Revenue","M_Pack_revenue","L_Pack_revenue"}, MATCH(MIN(B120:E120), B120:E120, 0))</f>
        <v>M_Pack_revenue</v>
      </c>
      <c r="AA120" t="s">
        <v>158</v>
      </c>
      <c r="AB120" t="s">
        <v>57</v>
      </c>
      <c r="AC120">
        <v>850.26999999999987</v>
      </c>
      <c r="AD120">
        <f>'Excess data S Pack'!P126+'Excess data S Pack'!Q126+4.99*12</f>
        <v>244.41709308970482</v>
      </c>
      <c r="AE120">
        <f>'Excess data M Pack'!AF128</f>
        <v>149.88</v>
      </c>
      <c r="AF120">
        <f>'Excess data L Pack'!AV128</f>
        <v>179.88</v>
      </c>
    </row>
    <row r="121" spans="1:32" x14ac:dyDescent="0.25">
      <c r="A121" s="2" t="s">
        <v>198</v>
      </c>
      <c r="B121">
        <v>699.03000000000009</v>
      </c>
      <c r="C121">
        <v>218.15846102215482</v>
      </c>
      <c r="D121">
        <v>154.88</v>
      </c>
      <c r="E121">
        <v>179.88</v>
      </c>
      <c r="F121">
        <f t="shared" si="1"/>
        <v>154.88</v>
      </c>
      <c r="G121" t="str" cm="1">
        <f t="array" ref="G121">INDEX({"Total billing amount","S_pack_Revenue","M_Pack_revenue","L_Pack_revenue"}, MATCH(MIN(B121:E121), B121:E121, 0))</f>
        <v>M_Pack_revenue</v>
      </c>
      <c r="AA121" t="s">
        <v>159</v>
      </c>
      <c r="AB121" t="s">
        <v>39</v>
      </c>
      <c r="AC121">
        <v>873</v>
      </c>
      <c r="AD121">
        <f>'Excess data S Pack'!P127+'Excess data S Pack'!Q127+4.99*12</f>
        <v>417.17731193232987</v>
      </c>
      <c r="AE121">
        <f>'Excess data M Pack'!AF129</f>
        <v>209.88</v>
      </c>
      <c r="AF121">
        <f>'Excess data L Pack'!AV129</f>
        <v>209.88</v>
      </c>
    </row>
    <row r="122" spans="1:32" x14ac:dyDescent="0.25">
      <c r="A122" s="2" t="s">
        <v>566</v>
      </c>
      <c r="B122">
        <v>738.6</v>
      </c>
      <c r="C122">
        <v>351.06070801320999</v>
      </c>
      <c r="D122">
        <v>199.88</v>
      </c>
      <c r="E122">
        <v>224.88</v>
      </c>
      <c r="F122">
        <f t="shared" si="1"/>
        <v>199.88</v>
      </c>
      <c r="G122" t="str" cm="1">
        <f t="array" ref="G122">INDEX({"Total billing amount","S_pack_Revenue","M_Pack_revenue","L_Pack_revenue"}, MATCH(MIN(B122:E122), B122:E122, 0))</f>
        <v>M_Pack_revenue</v>
      </c>
      <c r="AA122" t="s">
        <v>160</v>
      </c>
      <c r="AB122" t="s">
        <v>57</v>
      </c>
      <c r="AC122">
        <v>635.19000000000017</v>
      </c>
      <c r="AD122">
        <f>'Excess data S Pack'!P128+'Excess data S Pack'!Q128+4.99*12</f>
        <v>183.70724050542793</v>
      </c>
      <c r="AE122">
        <f>'Excess data M Pack'!AF130</f>
        <v>129.88</v>
      </c>
      <c r="AF122">
        <f>'Excess data L Pack'!AV130</f>
        <v>179.88</v>
      </c>
    </row>
    <row r="123" spans="1:32" x14ac:dyDescent="0.25">
      <c r="A123" s="2" t="s">
        <v>942</v>
      </c>
      <c r="B123">
        <v>613.54999999999995</v>
      </c>
      <c r="C123">
        <v>188.11406998675722</v>
      </c>
      <c r="D123">
        <v>134.88</v>
      </c>
      <c r="E123">
        <v>179.88</v>
      </c>
      <c r="F123">
        <f t="shared" si="1"/>
        <v>134.88</v>
      </c>
      <c r="G123" t="str" cm="1">
        <f t="array" ref="G123">INDEX({"Total billing amount","S_pack_Revenue","M_Pack_revenue","L_Pack_revenue"}, MATCH(MIN(B123:E123), B123:E123, 0))</f>
        <v>M_Pack_revenue</v>
      </c>
      <c r="AA123" t="s">
        <v>161</v>
      </c>
      <c r="AB123" t="s">
        <v>39</v>
      </c>
      <c r="AC123">
        <v>546.80999999999995</v>
      </c>
      <c r="AD123">
        <f>'Excess data S Pack'!P129+'Excess data S Pack'!Q129+4.99*12</f>
        <v>244.16604343456208</v>
      </c>
      <c r="AE123">
        <f>'Excess data M Pack'!AF131</f>
        <v>149.88</v>
      </c>
      <c r="AF123">
        <f>'Excess data L Pack'!AV131</f>
        <v>179.88</v>
      </c>
    </row>
    <row r="124" spans="1:32" x14ac:dyDescent="0.25">
      <c r="A124" s="2" t="s">
        <v>150</v>
      </c>
      <c r="B124">
        <v>532.38</v>
      </c>
      <c r="C124">
        <v>243.44922355391179</v>
      </c>
      <c r="D124">
        <v>159.88</v>
      </c>
      <c r="E124">
        <v>199.88</v>
      </c>
      <c r="F124">
        <f t="shared" si="1"/>
        <v>159.88</v>
      </c>
      <c r="G124" t="str" cm="1">
        <f t="array" ref="G124">INDEX({"Total billing amount","S_pack_Revenue","M_Pack_revenue","L_Pack_revenue"}, MATCH(MIN(B124:E124), B124:E124, 0))</f>
        <v>M_Pack_revenue</v>
      </c>
      <c r="AA124" t="s">
        <v>162</v>
      </c>
      <c r="AB124" t="s">
        <v>39</v>
      </c>
      <c r="AC124">
        <v>669.83999999999992</v>
      </c>
      <c r="AD124">
        <f>'Excess data S Pack'!P130+'Excess data S Pack'!Q130+4.99*12</f>
        <v>304.34509299390845</v>
      </c>
      <c r="AE124">
        <f>'Excess data M Pack'!AF132</f>
        <v>179.88</v>
      </c>
      <c r="AF124">
        <f>'Excess data L Pack'!AV132</f>
        <v>189.88</v>
      </c>
    </row>
    <row r="125" spans="1:32" x14ac:dyDescent="0.25">
      <c r="A125" s="2" t="s">
        <v>360</v>
      </c>
      <c r="B125">
        <v>564.83000000000004</v>
      </c>
      <c r="C125">
        <v>255.042279808839</v>
      </c>
      <c r="D125">
        <v>159.88</v>
      </c>
      <c r="E125">
        <v>184.88</v>
      </c>
      <c r="F125">
        <f t="shared" si="1"/>
        <v>159.88</v>
      </c>
      <c r="G125" t="str" cm="1">
        <f t="array" ref="G125">INDEX({"Total billing amount","S_pack_Revenue","M_Pack_revenue","L_Pack_revenue"}, MATCH(MIN(B125:E125), B125:E125, 0))</f>
        <v>M_Pack_revenue</v>
      </c>
      <c r="AA125" t="s">
        <v>163</v>
      </c>
      <c r="AB125" t="s">
        <v>39</v>
      </c>
      <c r="AC125">
        <v>584.03</v>
      </c>
      <c r="AD125">
        <f>'Excess data S Pack'!P131+'Excess data S Pack'!Q131+4.99*12</f>
        <v>269.33356599741597</v>
      </c>
      <c r="AE125">
        <f>'Excess data M Pack'!AF133</f>
        <v>159.88</v>
      </c>
      <c r="AF125">
        <f>'Excess data L Pack'!AV133</f>
        <v>179.88</v>
      </c>
    </row>
    <row r="126" spans="1:32" x14ac:dyDescent="0.25">
      <c r="A126" s="2" t="s">
        <v>748</v>
      </c>
      <c r="B126">
        <v>502.43000000000006</v>
      </c>
      <c r="C126">
        <v>221.85634383071948</v>
      </c>
      <c r="D126">
        <v>149.88</v>
      </c>
      <c r="E126">
        <v>179.88</v>
      </c>
      <c r="F126">
        <f t="shared" si="1"/>
        <v>149.88</v>
      </c>
      <c r="G126" t="str" cm="1">
        <f t="array" ref="G126">INDEX({"Total billing amount","S_pack_Revenue","M_Pack_revenue","L_Pack_revenue"}, MATCH(MIN(B126:E126), B126:E126, 0))</f>
        <v>M_Pack_revenue</v>
      </c>
      <c r="AA126" t="s">
        <v>164</v>
      </c>
      <c r="AB126" t="s">
        <v>57</v>
      </c>
      <c r="AC126">
        <v>687.72</v>
      </c>
      <c r="AD126">
        <f>'Excess data S Pack'!P132+'Excess data S Pack'!Q132+4.99*12</f>
        <v>204.19893156443143</v>
      </c>
      <c r="AE126">
        <f>'Excess data M Pack'!AF134</f>
        <v>139.88</v>
      </c>
      <c r="AF126">
        <f>'Excess data L Pack'!AV134</f>
        <v>179.88</v>
      </c>
    </row>
    <row r="127" spans="1:32" x14ac:dyDescent="0.25">
      <c r="A127" s="2" t="s">
        <v>253</v>
      </c>
      <c r="B127">
        <v>568.72</v>
      </c>
      <c r="C127">
        <v>190.43278976438248</v>
      </c>
      <c r="D127">
        <v>134.88</v>
      </c>
      <c r="E127">
        <v>179.88</v>
      </c>
      <c r="F127">
        <f t="shared" si="1"/>
        <v>134.88</v>
      </c>
      <c r="G127" t="str" cm="1">
        <f t="array" ref="G127">INDEX({"Total billing amount","S_pack_Revenue","M_Pack_revenue","L_Pack_revenue"}, MATCH(MIN(B127:E127), B127:E127, 0))</f>
        <v>M_Pack_revenue</v>
      </c>
      <c r="AA127" t="s">
        <v>165</v>
      </c>
      <c r="AB127" t="s">
        <v>57</v>
      </c>
      <c r="AC127">
        <v>803.76</v>
      </c>
      <c r="AD127">
        <f>'Excess data S Pack'!P133+'Excess data S Pack'!Q133+4.99*12</f>
        <v>232.46575408453199</v>
      </c>
      <c r="AE127">
        <f>'Excess data M Pack'!AF135</f>
        <v>159.88</v>
      </c>
      <c r="AF127">
        <f>'Excess data L Pack'!AV135</f>
        <v>184.88</v>
      </c>
    </row>
    <row r="128" spans="1:32" x14ac:dyDescent="0.25">
      <c r="A128" s="2" t="s">
        <v>947</v>
      </c>
      <c r="B128">
        <v>575.71</v>
      </c>
      <c r="C128">
        <v>178.1525878417886</v>
      </c>
      <c r="D128">
        <v>139.88</v>
      </c>
      <c r="E128">
        <v>179.88</v>
      </c>
      <c r="F128">
        <f t="shared" si="1"/>
        <v>139.88</v>
      </c>
      <c r="G128" t="str" cm="1">
        <f t="array" ref="G128">INDEX({"Total billing amount","S_pack_Revenue","M_Pack_revenue","L_Pack_revenue"}, MATCH(MIN(B128:E128), B128:E128, 0))</f>
        <v>M_Pack_revenue</v>
      </c>
      <c r="AA128" t="s">
        <v>166</v>
      </c>
      <c r="AB128" t="s">
        <v>39</v>
      </c>
      <c r="AC128">
        <v>500.66</v>
      </c>
      <c r="AD128">
        <f>'Excess data S Pack'!P134+'Excess data S Pack'!Q134+4.99*12</f>
        <v>223.42612253640854</v>
      </c>
      <c r="AE128">
        <f>'Excess data M Pack'!AF136</f>
        <v>149.88</v>
      </c>
      <c r="AF128">
        <f>'Excess data L Pack'!AV136</f>
        <v>179.88</v>
      </c>
    </row>
    <row r="129" spans="1:32" x14ac:dyDescent="0.25">
      <c r="A129" s="2" t="s">
        <v>994</v>
      </c>
      <c r="B129">
        <v>544.1400000000001</v>
      </c>
      <c r="C129">
        <v>167.58542696621717</v>
      </c>
      <c r="D129">
        <v>129.88</v>
      </c>
      <c r="E129">
        <v>179.88</v>
      </c>
      <c r="F129">
        <f t="shared" si="1"/>
        <v>129.88</v>
      </c>
      <c r="G129" t="str" cm="1">
        <f t="array" ref="G129">INDEX({"Total billing amount","S_pack_Revenue","M_Pack_revenue","L_Pack_revenue"}, MATCH(MIN(B129:E129), B129:E129, 0))</f>
        <v>M_Pack_revenue</v>
      </c>
      <c r="AA129" t="s">
        <v>167</v>
      </c>
      <c r="AB129" t="s">
        <v>39</v>
      </c>
      <c r="AC129">
        <v>610.03</v>
      </c>
      <c r="AD129">
        <f>'Excess data S Pack'!P135+'Excess data S Pack'!Q135+4.99*12</f>
        <v>278.98178181509149</v>
      </c>
      <c r="AE129">
        <f>'Excess data M Pack'!AF137</f>
        <v>169.88</v>
      </c>
      <c r="AF129">
        <f>'Excess data L Pack'!AV137</f>
        <v>179.88</v>
      </c>
    </row>
    <row r="130" spans="1:32" x14ac:dyDescent="0.25">
      <c r="A130" s="2" t="s">
        <v>323</v>
      </c>
      <c r="B130">
        <v>639.46</v>
      </c>
      <c r="C130">
        <v>302.77009636785073</v>
      </c>
      <c r="D130">
        <v>159.88</v>
      </c>
      <c r="E130">
        <v>179.88</v>
      </c>
      <c r="F130">
        <f t="shared" si="1"/>
        <v>159.88</v>
      </c>
      <c r="G130" t="str" cm="1">
        <f t="array" ref="G130">INDEX({"Total billing amount","S_pack_Revenue","M_Pack_revenue","L_Pack_revenue"}, MATCH(MIN(B130:E130), B130:E130, 0))</f>
        <v>M_Pack_revenue</v>
      </c>
      <c r="AA130" t="s">
        <v>168</v>
      </c>
      <c r="AB130" t="s">
        <v>39</v>
      </c>
      <c r="AC130">
        <v>531.9</v>
      </c>
      <c r="AD130">
        <f>'Excess data S Pack'!P136+'Excess data S Pack'!Q136+4.99*12</f>
        <v>240.60945965049692</v>
      </c>
      <c r="AE130">
        <f>'Excess data M Pack'!AF138</f>
        <v>159.88</v>
      </c>
      <c r="AF130">
        <f>'Excess data L Pack'!AV138</f>
        <v>179.88</v>
      </c>
    </row>
    <row r="131" spans="1:32" x14ac:dyDescent="0.25">
      <c r="A131" s="2" t="s">
        <v>368</v>
      </c>
      <c r="B131">
        <v>594.56999999999994</v>
      </c>
      <c r="C131">
        <v>188.06010370330054</v>
      </c>
      <c r="D131">
        <v>124.88</v>
      </c>
      <c r="E131">
        <v>179.88</v>
      </c>
      <c r="F131">
        <f t="shared" si="1"/>
        <v>124.88</v>
      </c>
      <c r="G131" t="str" cm="1">
        <f t="array" ref="G131">INDEX({"Total billing amount","S_pack_Revenue","M_Pack_revenue","L_Pack_revenue"}, MATCH(MIN(B131:E131), B131:E131, 0))</f>
        <v>M_Pack_revenue</v>
      </c>
      <c r="AA131" t="s">
        <v>169</v>
      </c>
      <c r="AB131" t="s">
        <v>39</v>
      </c>
      <c r="AC131">
        <v>732.06</v>
      </c>
      <c r="AD131">
        <f>'Excess data S Pack'!P137+'Excess data S Pack'!Q137+4.99*12</f>
        <v>333.13603629020793</v>
      </c>
      <c r="AE131">
        <f>'Excess data M Pack'!AF139</f>
        <v>189.88</v>
      </c>
      <c r="AF131">
        <f>'Excess data L Pack'!AV139</f>
        <v>209.88</v>
      </c>
    </row>
    <row r="132" spans="1:32" x14ac:dyDescent="0.25">
      <c r="A132" s="2" t="s">
        <v>328</v>
      </c>
      <c r="B132">
        <v>519.76</v>
      </c>
      <c r="C132">
        <v>171.49949943838743</v>
      </c>
      <c r="D132">
        <v>119.88</v>
      </c>
      <c r="E132">
        <v>179.88</v>
      </c>
      <c r="F132">
        <f t="shared" si="1"/>
        <v>119.88</v>
      </c>
      <c r="G132" t="str" cm="1">
        <f t="array" ref="G132">INDEX({"Total billing amount","S_pack_Revenue","M_Pack_revenue","L_Pack_revenue"}, MATCH(MIN(B132:E132), B132:E132, 0))</f>
        <v>M_Pack_revenue</v>
      </c>
      <c r="AA132" t="s">
        <v>170</v>
      </c>
      <c r="AB132" t="s">
        <v>39</v>
      </c>
      <c r="AC132">
        <v>497.39999999999986</v>
      </c>
      <c r="AD132">
        <f>'Excess data S Pack'!P138+'Excess data S Pack'!Q138+4.99*12</f>
        <v>230.0824725607778</v>
      </c>
      <c r="AE132">
        <f>'Excess data M Pack'!AF140</f>
        <v>159.88</v>
      </c>
      <c r="AF132">
        <f>'Excess data L Pack'!AV140</f>
        <v>179.88</v>
      </c>
    </row>
    <row r="133" spans="1:32" x14ac:dyDescent="0.25">
      <c r="A133" s="2" t="s">
        <v>207</v>
      </c>
      <c r="B133">
        <v>496.06000000000006</v>
      </c>
      <c r="C133">
        <v>223.49080392199369</v>
      </c>
      <c r="D133">
        <v>159.88</v>
      </c>
      <c r="E133">
        <v>179.88</v>
      </c>
      <c r="F133">
        <f t="shared" si="1"/>
        <v>159.88</v>
      </c>
      <c r="G133" t="str" cm="1">
        <f t="array" ref="G133">INDEX({"Total billing amount","S_pack_Revenue","M_Pack_revenue","L_Pack_revenue"}, MATCH(MIN(B133:E133), B133:E133, 0))</f>
        <v>M_Pack_revenue</v>
      </c>
      <c r="AA133" t="s">
        <v>171</v>
      </c>
      <c r="AB133" t="s">
        <v>57</v>
      </c>
      <c r="AC133">
        <v>716.82999999999993</v>
      </c>
      <c r="AD133">
        <f>'Excess data S Pack'!P139+'Excess data S Pack'!Q139+4.99*12</f>
        <v>213.69059241871551</v>
      </c>
      <c r="AE133">
        <f>'Excess data M Pack'!AF141</f>
        <v>129.88</v>
      </c>
      <c r="AF133">
        <f>'Excess data L Pack'!AV141</f>
        <v>179.88</v>
      </c>
    </row>
    <row r="134" spans="1:32" x14ac:dyDescent="0.25">
      <c r="A134" s="2" t="s">
        <v>153</v>
      </c>
      <c r="B134">
        <v>613.03</v>
      </c>
      <c r="C134">
        <v>295.082058378044</v>
      </c>
      <c r="D134">
        <v>169.88</v>
      </c>
      <c r="E134">
        <v>179.88</v>
      </c>
      <c r="F134">
        <f t="shared" si="1"/>
        <v>169.88</v>
      </c>
      <c r="G134" t="str" cm="1">
        <f t="array" ref="G134">INDEX({"Total billing amount","S_pack_Revenue","M_Pack_revenue","L_Pack_revenue"}, MATCH(MIN(B134:E134), B134:E134, 0))</f>
        <v>M_Pack_revenue</v>
      </c>
      <c r="AA134" t="s">
        <v>172</v>
      </c>
      <c r="AB134" t="s">
        <v>39</v>
      </c>
      <c r="AC134">
        <v>637.68999999999994</v>
      </c>
      <c r="AD134">
        <f>'Excess data S Pack'!P140+'Excess data S Pack'!Q140+4.99*12</f>
        <v>294.23517293730617</v>
      </c>
      <c r="AE134">
        <f>'Excess data M Pack'!AF142</f>
        <v>159.88</v>
      </c>
      <c r="AF134">
        <f>'Excess data L Pack'!AV142</f>
        <v>179.88</v>
      </c>
    </row>
    <row r="135" spans="1:32" x14ac:dyDescent="0.25">
      <c r="A135" s="2" t="s">
        <v>488</v>
      </c>
      <c r="B135">
        <v>623.21999999999991</v>
      </c>
      <c r="C135">
        <v>300.7124045555484</v>
      </c>
      <c r="D135">
        <v>179.88</v>
      </c>
      <c r="E135">
        <v>194.88</v>
      </c>
      <c r="F135">
        <f t="shared" si="1"/>
        <v>179.88</v>
      </c>
      <c r="G135" t="str" cm="1">
        <f t="array" ref="G135">INDEX({"Total billing amount","S_pack_Revenue","M_Pack_revenue","L_Pack_revenue"}, MATCH(MIN(B135:E135), B135:E135, 0))</f>
        <v>M_Pack_revenue</v>
      </c>
      <c r="AA135" t="s">
        <v>173</v>
      </c>
      <c r="AB135" t="s">
        <v>39</v>
      </c>
      <c r="AC135">
        <v>726.93000000000006</v>
      </c>
      <c r="AD135">
        <f>'Excess data S Pack'!P141+'Excess data S Pack'!Q141+4.99*12</f>
        <v>341.26165940400358</v>
      </c>
      <c r="AE135">
        <f>'Excess data M Pack'!AF143</f>
        <v>189.88</v>
      </c>
      <c r="AF135">
        <f>'Excess data L Pack'!AV143</f>
        <v>199.88</v>
      </c>
    </row>
    <row r="136" spans="1:32" x14ac:dyDescent="0.25">
      <c r="A136" s="2" t="s">
        <v>840</v>
      </c>
      <c r="B136">
        <v>613.86000000000013</v>
      </c>
      <c r="C136">
        <v>188.79581376732671</v>
      </c>
      <c r="D136">
        <v>139.88</v>
      </c>
      <c r="E136">
        <v>179.88</v>
      </c>
      <c r="F136">
        <f t="shared" si="1"/>
        <v>139.88</v>
      </c>
      <c r="G136" t="str" cm="1">
        <f t="array" ref="G136">INDEX({"Total billing amount","S_pack_Revenue","M_Pack_revenue","L_Pack_revenue"}, MATCH(MIN(B136:E136), B136:E136, 0))</f>
        <v>M_Pack_revenue</v>
      </c>
      <c r="AA136" t="s">
        <v>174</v>
      </c>
      <c r="AB136" t="s">
        <v>39</v>
      </c>
      <c r="AC136">
        <v>612.90999999999985</v>
      </c>
      <c r="AD136">
        <f>'Excess data S Pack'!P142+'Excess data S Pack'!Q142+4.99*12</f>
        <v>284.18045933093742</v>
      </c>
      <c r="AE136">
        <f>'Excess data M Pack'!AF144</f>
        <v>179.88</v>
      </c>
      <c r="AF136">
        <f>'Excess data L Pack'!AV144</f>
        <v>199.88</v>
      </c>
    </row>
    <row r="137" spans="1:32" x14ac:dyDescent="0.25">
      <c r="A137" s="2" t="s">
        <v>459</v>
      </c>
      <c r="B137">
        <v>538.65</v>
      </c>
      <c r="C137">
        <v>245.3187170529967</v>
      </c>
      <c r="D137">
        <v>149.88</v>
      </c>
      <c r="E137">
        <v>189.88</v>
      </c>
      <c r="F137">
        <f t="shared" ref="F137:F200" si="2">MIN(B137:E137)</f>
        <v>149.88</v>
      </c>
      <c r="G137" t="str" cm="1">
        <f t="array" ref="G137">INDEX({"Total billing amount","S_pack_Revenue","M_Pack_revenue","L_Pack_revenue"}, MATCH(MIN(B137:E137), B137:E137, 0))</f>
        <v>M_Pack_revenue</v>
      </c>
      <c r="AA137" t="s">
        <v>175</v>
      </c>
      <c r="AB137" t="s">
        <v>39</v>
      </c>
      <c r="AC137">
        <v>537.66000000000008</v>
      </c>
      <c r="AD137">
        <f>'Excess data S Pack'!P143+'Excess data S Pack'!Q143+4.99*12</f>
        <v>243.48747049757446</v>
      </c>
      <c r="AE137">
        <f>'Excess data M Pack'!AF145</f>
        <v>154.88</v>
      </c>
      <c r="AF137">
        <f>'Excess data L Pack'!AV145</f>
        <v>179.88</v>
      </c>
    </row>
    <row r="138" spans="1:32" x14ac:dyDescent="0.25">
      <c r="A138" s="2" t="s">
        <v>821</v>
      </c>
      <c r="B138">
        <v>555.51</v>
      </c>
      <c r="C138">
        <v>179.93073449217212</v>
      </c>
      <c r="D138">
        <v>139.88</v>
      </c>
      <c r="E138">
        <v>179.88</v>
      </c>
      <c r="F138">
        <f t="shared" si="2"/>
        <v>139.88</v>
      </c>
      <c r="G138" t="str" cm="1">
        <f t="array" ref="G138">INDEX({"Total billing amount","S_pack_Revenue","M_Pack_revenue","L_Pack_revenue"}, MATCH(MIN(B138:E138), B138:E138, 0))</f>
        <v>M_Pack_revenue</v>
      </c>
      <c r="AA138" t="s">
        <v>176</v>
      </c>
      <c r="AB138" t="s">
        <v>57</v>
      </c>
      <c r="AC138">
        <v>718.75</v>
      </c>
      <c r="AD138">
        <f>'Excess data S Pack'!P144+'Excess data S Pack'!Q144+4.99*12</f>
        <v>217.55613091217541</v>
      </c>
      <c r="AE138">
        <f>'Excess data M Pack'!AF146</f>
        <v>139.88</v>
      </c>
      <c r="AF138">
        <f>'Excess data L Pack'!AV146</f>
        <v>179.88</v>
      </c>
    </row>
    <row r="139" spans="1:32" x14ac:dyDescent="0.25">
      <c r="A139" s="2" t="s">
        <v>47</v>
      </c>
      <c r="B139">
        <v>651.5200000000001</v>
      </c>
      <c r="C139">
        <v>298.83168088643265</v>
      </c>
      <c r="D139">
        <v>189.88</v>
      </c>
      <c r="E139">
        <v>209.88</v>
      </c>
      <c r="F139">
        <f t="shared" si="2"/>
        <v>189.88</v>
      </c>
      <c r="G139" t="str" cm="1">
        <f t="array" ref="G139">INDEX({"Total billing amount","S_pack_Revenue","M_Pack_revenue","L_Pack_revenue"}, MATCH(MIN(B139:E139), B139:E139, 0))</f>
        <v>M_Pack_revenue</v>
      </c>
      <c r="AA139" t="s">
        <v>177</v>
      </c>
      <c r="AB139" t="s">
        <v>39</v>
      </c>
      <c r="AC139">
        <v>664.86</v>
      </c>
      <c r="AD139">
        <f>'Excess data S Pack'!P145+'Excess data S Pack'!Q145+4.99*12</f>
        <v>313.88142940852157</v>
      </c>
      <c r="AE139">
        <f>'Excess data M Pack'!AF147</f>
        <v>189.88</v>
      </c>
      <c r="AF139">
        <f>'Excess data L Pack'!AV147</f>
        <v>209.88</v>
      </c>
    </row>
    <row r="140" spans="1:32" x14ac:dyDescent="0.25">
      <c r="A140" s="2" t="s">
        <v>145</v>
      </c>
      <c r="B140">
        <v>534.68000000000006</v>
      </c>
      <c r="C140">
        <v>249.79419883505605</v>
      </c>
      <c r="D140">
        <v>159.88</v>
      </c>
      <c r="E140">
        <v>189.88</v>
      </c>
      <c r="F140">
        <f t="shared" si="2"/>
        <v>159.88</v>
      </c>
      <c r="G140" t="str" cm="1">
        <f t="array" ref="G140">INDEX({"Total billing amount","S_pack_Revenue","M_Pack_revenue","L_Pack_revenue"}, MATCH(MIN(B140:E140), B140:E140, 0))</f>
        <v>M_Pack_revenue</v>
      </c>
      <c r="AA140" t="s">
        <v>178</v>
      </c>
      <c r="AB140" t="s">
        <v>39</v>
      </c>
      <c r="AC140">
        <v>500.53</v>
      </c>
      <c r="AD140">
        <f>'Excess data S Pack'!P146+'Excess data S Pack'!Q146+4.99*12</f>
        <v>227.82969747532124</v>
      </c>
      <c r="AE140">
        <f>'Excess data M Pack'!AF148</f>
        <v>154.88</v>
      </c>
      <c r="AF140">
        <f>'Excess data L Pack'!AV148</f>
        <v>179.88</v>
      </c>
    </row>
    <row r="141" spans="1:32" x14ac:dyDescent="0.25">
      <c r="A141" s="2" t="s">
        <v>717</v>
      </c>
      <c r="B141">
        <v>818.23</v>
      </c>
      <c r="C141">
        <v>239.72072585481564</v>
      </c>
      <c r="D141">
        <v>149.88</v>
      </c>
      <c r="E141">
        <v>179.88</v>
      </c>
      <c r="F141">
        <f t="shared" si="2"/>
        <v>149.88</v>
      </c>
      <c r="G141" t="str" cm="1">
        <f t="array" ref="G141">INDEX({"Total billing amount","S_pack_Revenue","M_Pack_revenue","L_Pack_revenue"}, MATCH(MIN(B141:E141), B141:E141, 0))</f>
        <v>M_Pack_revenue</v>
      </c>
      <c r="AA141" t="s">
        <v>179</v>
      </c>
      <c r="AB141" t="s">
        <v>57</v>
      </c>
      <c r="AC141">
        <v>528.44999999999993</v>
      </c>
      <c r="AD141">
        <f>'Excess data S Pack'!P147+'Excess data S Pack'!Q147+4.99*12</f>
        <v>168.44458881541908</v>
      </c>
      <c r="AE141">
        <f>'Excess data M Pack'!AF149</f>
        <v>129.88</v>
      </c>
      <c r="AF141">
        <f>'Excess data L Pack'!AV149</f>
        <v>179.88</v>
      </c>
    </row>
    <row r="142" spans="1:32" x14ac:dyDescent="0.25">
      <c r="A142" s="2" t="s">
        <v>416</v>
      </c>
      <c r="B142">
        <v>657.66999999999985</v>
      </c>
      <c r="C142">
        <v>302.76706944194387</v>
      </c>
      <c r="D142">
        <v>179.88</v>
      </c>
      <c r="E142">
        <v>184.88</v>
      </c>
      <c r="F142">
        <f t="shared" si="2"/>
        <v>179.88</v>
      </c>
      <c r="G142" t="str" cm="1">
        <f t="array" ref="G142">INDEX({"Total billing amount","S_pack_Revenue","M_Pack_revenue","L_Pack_revenue"}, MATCH(MIN(B142:E142), B142:E142, 0))</f>
        <v>M_Pack_revenue</v>
      </c>
      <c r="AA142" t="s">
        <v>180</v>
      </c>
      <c r="AB142" t="s">
        <v>57</v>
      </c>
      <c r="AC142">
        <v>1131.1300000000001</v>
      </c>
      <c r="AD142">
        <f>'Excess data S Pack'!P148+'Excess data S Pack'!Q148+4.99*12</f>
        <v>324.00141551307905</v>
      </c>
      <c r="AE142">
        <f>'Excess data M Pack'!AF150</f>
        <v>189.88</v>
      </c>
      <c r="AF142">
        <f>'Excess data L Pack'!AV150</f>
        <v>199.88</v>
      </c>
    </row>
    <row r="143" spans="1:32" x14ac:dyDescent="0.25">
      <c r="A143" s="2" t="s">
        <v>139</v>
      </c>
      <c r="B143">
        <v>541.39</v>
      </c>
      <c r="C143">
        <v>160.51198122571233</v>
      </c>
      <c r="D143">
        <v>129.88</v>
      </c>
      <c r="E143">
        <v>179.88</v>
      </c>
      <c r="F143">
        <f t="shared" si="2"/>
        <v>129.88</v>
      </c>
      <c r="G143" t="str" cm="1">
        <f t="array" ref="G143">INDEX({"Total billing amount","S_pack_Revenue","M_Pack_revenue","L_Pack_revenue"}, MATCH(MIN(B143:E143), B143:E143, 0))</f>
        <v>M_Pack_revenue</v>
      </c>
      <c r="AA143" t="s">
        <v>181</v>
      </c>
      <c r="AB143" t="s">
        <v>57</v>
      </c>
      <c r="AC143">
        <v>636.95000000000005</v>
      </c>
      <c r="AD143">
        <f>'Excess data S Pack'!P149+'Excess data S Pack'!Q149+4.99*12</f>
        <v>195.38720474803424</v>
      </c>
      <c r="AE143">
        <f>'Excess data M Pack'!AF151</f>
        <v>139.88</v>
      </c>
      <c r="AF143">
        <f>'Excess data L Pack'!AV151</f>
        <v>179.88</v>
      </c>
    </row>
    <row r="144" spans="1:32" x14ac:dyDescent="0.25">
      <c r="A144" s="2" t="s">
        <v>119</v>
      </c>
      <c r="B144">
        <v>677.56999999999994</v>
      </c>
      <c r="C144">
        <v>197.32489778689157</v>
      </c>
      <c r="D144">
        <v>149.88</v>
      </c>
      <c r="E144">
        <v>179.88</v>
      </c>
      <c r="F144">
        <f t="shared" si="2"/>
        <v>149.88</v>
      </c>
      <c r="G144" t="str" cm="1">
        <f t="array" ref="G144">INDEX({"Total billing amount","S_pack_Revenue","M_Pack_revenue","L_Pack_revenue"}, MATCH(MIN(B144:E144), B144:E144, 0))</f>
        <v>M_Pack_revenue</v>
      </c>
      <c r="AA144" t="s">
        <v>182</v>
      </c>
      <c r="AB144" t="s">
        <v>57</v>
      </c>
      <c r="AC144">
        <v>526.38</v>
      </c>
      <c r="AD144">
        <f>'Excess data S Pack'!P150+'Excess data S Pack'!Q150+4.99*12</f>
        <v>167.68459504351216</v>
      </c>
      <c r="AE144">
        <f>'Excess data M Pack'!AF152</f>
        <v>134.88</v>
      </c>
      <c r="AF144">
        <f>'Excess data L Pack'!AV152</f>
        <v>179.88</v>
      </c>
    </row>
    <row r="145" spans="1:32" x14ac:dyDescent="0.25">
      <c r="A145" s="2" t="s">
        <v>966</v>
      </c>
      <c r="B145">
        <v>505.52999999999986</v>
      </c>
      <c r="C145">
        <v>232.23019286582584</v>
      </c>
      <c r="D145">
        <v>159.88</v>
      </c>
      <c r="E145">
        <v>184.88</v>
      </c>
      <c r="F145">
        <f t="shared" si="2"/>
        <v>159.88</v>
      </c>
      <c r="G145" t="str" cm="1">
        <f t="array" ref="G145">INDEX({"Total billing amount","S_pack_Revenue","M_Pack_revenue","L_Pack_revenue"}, MATCH(MIN(B145:E145), B145:E145, 0))</f>
        <v>M_Pack_revenue</v>
      </c>
      <c r="AA145" t="s">
        <v>183</v>
      </c>
      <c r="AB145" t="s">
        <v>39</v>
      </c>
      <c r="AC145">
        <v>599.41</v>
      </c>
      <c r="AD145">
        <f>'Excess data S Pack'!P151+'Excess data S Pack'!Q151+4.99*12</f>
        <v>278.83415577017996</v>
      </c>
      <c r="AE145">
        <f>'Excess data M Pack'!AF153</f>
        <v>179.88</v>
      </c>
      <c r="AF145">
        <f>'Excess data L Pack'!AV153</f>
        <v>184.88</v>
      </c>
    </row>
    <row r="146" spans="1:32" x14ac:dyDescent="0.25">
      <c r="A146" s="2" t="s">
        <v>647</v>
      </c>
      <c r="B146">
        <v>634.29999999999995</v>
      </c>
      <c r="C146">
        <v>284.32211289874562</v>
      </c>
      <c r="D146">
        <v>169.88</v>
      </c>
      <c r="E146">
        <v>179.88</v>
      </c>
      <c r="F146">
        <f t="shared" si="2"/>
        <v>169.88</v>
      </c>
      <c r="G146" t="str" cm="1">
        <f t="array" ref="G146">INDEX({"Total billing amount","S_pack_Revenue","M_Pack_revenue","L_Pack_revenue"}, MATCH(MIN(B146:E146), B146:E146, 0))</f>
        <v>M_Pack_revenue</v>
      </c>
      <c r="AA146" t="s">
        <v>184</v>
      </c>
      <c r="AB146" t="s">
        <v>39</v>
      </c>
      <c r="AC146">
        <v>656.45000000000016</v>
      </c>
      <c r="AD146">
        <f>'Excess data S Pack'!P152+'Excess data S Pack'!Q152+4.99*12</f>
        <v>305.08951539829212</v>
      </c>
      <c r="AE146">
        <f>'Excess data M Pack'!AF154</f>
        <v>159.88</v>
      </c>
      <c r="AF146">
        <f>'Excess data L Pack'!AV154</f>
        <v>189.88</v>
      </c>
    </row>
    <row r="147" spans="1:32" x14ac:dyDescent="0.25">
      <c r="A147" s="2" t="s">
        <v>668</v>
      </c>
      <c r="B147">
        <v>774.8900000000001</v>
      </c>
      <c r="C147">
        <v>235.06697622356799</v>
      </c>
      <c r="D147">
        <v>159.88</v>
      </c>
      <c r="E147">
        <v>209.88</v>
      </c>
      <c r="F147">
        <f t="shared" si="2"/>
        <v>159.88</v>
      </c>
      <c r="G147" t="str" cm="1">
        <f t="array" ref="G147">INDEX({"Total billing amount","S_pack_Revenue","M_Pack_revenue","L_Pack_revenue"}, MATCH(MIN(B147:E147), B147:E147, 0))</f>
        <v>M_Pack_revenue</v>
      </c>
      <c r="AA147" t="s">
        <v>185</v>
      </c>
      <c r="AB147" t="s">
        <v>39</v>
      </c>
      <c r="AC147">
        <v>649.84</v>
      </c>
      <c r="AD147">
        <f>'Excess data S Pack'!P153+'Excess data S Pack'!Q153+4.99*12</f>
        <v>306.04720056520074</v>
      </c>
      <c r="AE147">
        <f>'Excess data M Pack'!AF155</f>
        <v>179.88</v>
      </c>
      <c r="AF147">
        <f>'Excess data L Pack'!AV155</f>
        <v>199.88</v>
      </c>
    </row>
    <row r="148" spans="1:32" x14ac:dyDescent="0.25">
      <c r="A148" s="2" t="s">
        <v>581</v>
      </c>
      <c r="B148">
        <v>735.52</v>
      </c>
      <c r="C148">
        <v>350.77542643153174</v>
      </c>
      <c r="D148">
        <v>199.88</v>
      </c>
      <c r="E148">
        <v>219.88</v>
      </c>
      <c r="F148">
        <f t="shared" si="2"/>
        <v>199.88</v>
      </c>
      <c r="G148" t="str" cm="1">
        <f t="array" ref="G148">INDEX({"Total billing amount","S_pack_Revenue","M_Pack_revenue","L_Pack_revenue"}, MATCH(MIN(B148:E148), B148:E148, 0))</f>
        <v>M_Pack_revenue</v>
      </c>
      <c r="AA148" t="s">
        <v>186</v>
      </c>
      <c r="AB148" t="s">
        <v>39</v>
      </c>
      <c r="AC148">
        <v>721.07</v>
      </c>
      <c r="AD148">
        <f>'Excess data S Pack'!P154+'Excess data S Pack'!Q154+4.99*12</f>
        <v>342.27347644134107</v>
      </c>
      <c r="AE148">
        <f>'Excess data M Pack'!AF156</f>
        <v>199.88</v>
      </c>
      <c r="AF148">
        <f>'Excess data L Pack'!AV156</f>
        <v>199.88</v>
      </c>
    </row>
    <row r="149" spans="1:32" x14ac:dyDescent="0.25">
      <c r="A149" s="2" t="s">
        <v>837</v>
      </c>
      <c r="B149">
        <v>533</v>
      </c>
      <c r="C149">
        <v>234.48507804236482</v>
      </c>
      <c r="D149">
        <v>149.88</v>
      </c>
      <c r="E149">
        <v>179.88</v>
      </c>
      <c r="F149">
        <f t="shared" si="2"/>
        <v>149.88</v>
      </c>
      <c r="G149" t="str" cm="1">
        <f t="array" ref="G149">INDEX({"Total billing amount","S_pack_Revenue","M_Pack_revenue","L_Pack_revenue"}, MATCH(MIN(B149:E149), B149:E149, 0))</f>
        <v>M_Pack_revenue</v>
      </c>
      <c r="AA149" t="s">
        <v>187</v>
      </c>
      <c r="AB149" t="s">
        <v>39</v>
      </c>
      <c r="AC149">
        <v>539.02</v>
      </c>
      <c r="AD149">
        <f>'Excess data S Pack'!P155+'Excess data S Pack'!Q155+4.99*12</f>
        <v>245.12063911541813</v>
      </c>
      <c r="AE149">
        <f>'Excess data M Pack'!AF157</f>
        <v>149.88</v>
      </c>
      <c r="AF149">
        <f>'Excess data L Pack'!AV157</f>
        <v>179.88</v>
      </c>
    </row>
    <row r="150" spans="1:32" x14ac:dyDescent="0.25">
      <c r="A150" s="2" t="s">
        <v>126</v>
      </c>
      <c r="B150">
        <v>657.93000000000006</v>
      </c>
      <c r="C150">
        <v>198.74246453102697</v>
      </c>
      <c r="D150">
        <v>139.88</v>
      </c>
      <c r="E150">
        <v>179.88</v>
      </c>
      <c r="F150">
        <f t="shared" si="2"/>
        <v>139.88</v>
      </c>
      <c r="G150" t="str" cm="1">
        <f t="array" ref="G150">INDEX({"Total billing amount","S_pack_Revenue","M_Pack_revenue","L_Pack_revenue"}, MATCH(MIN(B150:E150), B150:E150, 0))</f>
        <v>M_Pack_revenue</v>
      </c>
      <c r="AA150" t="s">
        <v>188</v>
      </c>
      <c r="AB150" t="s">
        <v>57</v>
      </c>
      <c r="AC150">
        <v>590.89</v>
      </c>
      <c r="AD150">
        <f>'Excess data S Pack'!P156+'Excess data S Pack'!Q156+4.99*12</f>
        <v>192.92302792592022</v>
      </c>
      <c r="AE150">
        <f>'Excess data M Pack'!AF158</f>
        <v>139.88</v>
      </c>
      <c r="AF150">
        <f>'Excess data L Pack'!AV158</f>
        <v>179.88</v>
      </c>
    </row>
    <row r="151" spans="1:32" x14ac:dyDescent="0.25">
      <c r="A151" s="2" t="s">
        <v>452</v>
      </c>
      <c r="B151">
        <v>558.7299999999999</v>
      </c>
      <c r="C151">
        <v>171.35218296717412</v>
      </c>
      <c r="D151">
        <v>119.88</v>
      </c>
      <c r="E151">
        <v>179.88</v>
      </c>
      <c r="F151">
        <f t="shared" si="2"/>
        <v>119.88</v>
      </c>
      <c r="G151" t="str" cm="1">
        <f t="array" ref="G151">INDEX({"Total billing amount","S_pack_Revenue","M_Pack_revenue","L_Pack_revenue"}, MATCH(MIN(B151:E151), B151:E151, 0))</f>
        <v>M_Pack_revenue</v>
      </c>
      <c r="AA151" t="s">
        <v>189</v>
      </c>
      <c r="AB151" t="s">
        <v>57</v>
      </c>
      <c r="AC151">
        <v>702.6</v>
      </c>
      <c r="AD151">
        <f>'Excess data S Pack'!P157+'Excess data S Pack'!Q157+4.99*12</f>
        <v>214.80218046596451</v>
      </c>
      <c r="AE151">
        <f>'Excess data M Pack'!AF159</f>
        <v>139.88</v>
      </c>
      <c r="AF151">
        <f>'Excess data L Pack'!AV159</f>
        <v>179.88</v>
      </c>
    </row>
    <row r="152" spans="1:32" x14ac:dyDescent="0.25">
      <c r="A152" s="2" t="s">
        <v>157</v>
      </c>
      <c r="B152">
        <v>613.71999999999991</v>
      </c>
      <c r="C152">
        <v>270.0140254689839</v>
      </c>
      <c r="D152">
        <v>169.88</v>
      </c>
      <c r="E152">
        <v>189.88</v>
      </c>
      <c r="F152">
        <f t="shared" si="2"/>
        <v>169.88</v>
      </c>
      <c r="G152" t="str" cm="1">
        <f t="array" ref="G152">INDEX({"Total billing amount","S_pack_Revenue","M_Pack_revenue","L_Pack_revenue"}, MATCH(MIN(B152:E152), B152:E152, 0))</f>
        <v>M_Pack_revenue</v>
      </c>
      <c r="AA152" t="s">
        <v>190</v>
      </c>
      <c r="AB152" t="s">
        <v>57</v>
      </c>
      <c r="AC152">
        <v>696.39</v>
      </c>
      <c r="AD152">
        <f>'Excess data S Pack'!P158+'Excess data S Pack'!Q158+4.99*12</f>
        <v>217.97238727399881</v>
      </c>
      <c r="AE152">
        <f>'Excess data M Pack'!AF160</f>
        <v>139.88</v>
      </c>
      <c r="AF152">
        <f>'Excess data L Pack'!AV160</f>
        <v>179.88</v>
      </c>
    </row>
    <row r="153" spans="1:32" x14ac:dyDescent="0.25">
      <c r="A153" s="2" t="s">
        <v>123</v>
      </c>
      <c r="B153">
        <v>652.90000000000009</v>
      </c>
      <c r="C153">
        <v>299.73870585079561</v>
      </c>
      <c r="D153">
        <v>179.88</v>
      </c>
      <c r="E153">
        <v>189.88</v>
      </c>
      <c r="F153">
        <f t="shared" si="2"/>
        <v>179.88</v>
      </c>
      <c r="G153" t="str" cm="1">
        <f t="array" ref="G153">INDEX({"Total billing amount","S_pack_Revenue","M_Pack_revenue","L_Pack_revenue"}, MATCH(MIN(B153:E153), B153:E153, 0))</f>
        <v>M_Pack_revenue</v>
      </c>
      <c r="AA153" t="s">
        <v>191</v>
      </c>
      <c r="AB153" t="s">
        <v>57</v>
      </c>
      <c r="AC153">
        <v>449.00000000000006</v>
      </c>
      <c r="AD153">
        <f>'Excess data S Pack'!P159+'Excess data S Pack'!Q159+4.99*12</f>
        <v>150.67708922500566</v>
      </c>
      <c r="AE153">
        <f>'Excess data M Pack'!AF161</f>
        <v>129.88</v>
      </c>
      <c r="AF153">
        <f>'Excess data L Pack'!AV161</f>
        <v>179.88</v>
      </c>
    </row>
    <row r="154" spans="1:32" x14ac:dyDescent="0.25">
      <c r="A154" s="2" t="s">
        <v>967</v>
      </c>
      <c r="B154">
        <v>498.93999999999994</v>
      </c>
      <c r="C154">
        <v>228.7501493518927</v>
      </c>
      <c r="D154">
        <v>159.88</v>
      </c>
      <c r="E154">
        <v>184.88</v>
      </c>
      <c r="F154">
        <f t="shared" si="2"/>
        <v>159.88</v>
      </c>
      <c r="G154" t="str" cm="1">
        <f t="array" ref="G154">INDEX({"Total billing amount","S_pack_Revenue","M_Pack_revenue","L_Pack_revenue"}, MATCH(MIN(B154:E154), B154:E154, 0))</f>
        <v>M_Pack_revenue</v>
      </c>
      <c r="AA154" t="s">
        <v>192</v>
      </c>
      <c r="AB154" t="s">
        <v>39</v>
      </c>
      <c r="AC154">
        <v>687.81</v>
      </c>
      <c r="AD154">
        <f>'Excess data S Pack'!P160+'Excess data S Pack'!Q160+4.99*12</f>
        <v>315.29791784627258</v>
      </c>
      <c r="AE154">
        <f>'Excess data M Pack'!AF162</f>
        <v>189.88</v>
      </c>
      <c r="AF154">
        <f>'Excess data L Pack'!AV162</f>
        <v>209.88</v>
      </c>
    </row>
    <row r="155" spans="1:32" x14ac:dyDescent="0.25">
      <c r="A155" s="2" t="s">
        <v>242</v>
      </c>
      <c r="B155">
        <v>599.55999999999995</v>
      </c>
      <c r="C155">
        <v>273.15115373854343</v>
      </c>
      <c r="D155">
        <v>179.88</v>
      </c>
      <c r="E155">
        <v>179.88</v>
      </c>
      <c r="F155">
        <f t="shared" si="2"/>
        <v>179.88</v>
      </c>
      <c r="G155" t="str" cm="1">
        <f t="array" ref="G155">INDEX({"Total billing amount","S_pack_Revenue","M_Pack_revenue","L_Pack_revenue"}, MATCH(MIN(B155:E155), B155:E155, 0))</f>
        <v>M_Pack_revenue</v>
      </c>
      <c r="AA155" t="s">
        <v>193</v>
      </c>
      <c r="AB155" t="s">
        <v>39</v>
      </c>
      <c r="AC155">
        <v>694.3599999999999</v>
      </c>
      <c r="AD155">
        <f>'Excess data S Pack'!P161+'Excess data S Pack'!Q161+4.99*12</f>
        <v>323.90366412600179</v>
      </c>
      <c r="AE155">
        <f>'Excess data M Pack'!AF163</f>
        <v>189.88</v>
      </c>
      <c r="AF155">
        <f>'Excess data L Pack'!AV163</f>
        <v>209.88</v>
      </c>
    </row>
    <row r="156" spans="1:32" x14ac:dyDescent="0.25">
      <c r="A156" s="2" t="s">
        <v>612</v>
      </c>
      <c r="B156">
        <v>643.61999999999989</v>
      </c>
      <c r="C156">
        <v>293.59738798360684</v>
      </c>
      <c r="D156">
        <v>169.88</v>
      </c>
      <c r="E156">
        <v>189.88</v>
      </c>
      <c r="F156">
        <f t="shared" si="2"/>
        <v>169.88</v>
      </c>
      <c r="G156" t="str" cm="1">
        <f t="array" ref="G156">INDEX({"Total billing amount","S_pack_Revenue","M_Pack_revenue","L_Pack_revenue"}, MATCH(MIN(B156:E156), B156:E156, 0))</f>
        <v>M_Pack_revenue</v>
      </c>
      <c r="AA156" t="s">
        <v>194</v>
      </c>
      <c r="AB156" t="s">
        <v>39</v>
      </c>
      <c r="AC156">
        <v>545.03000000000009</v>
      </c>
      <c r="AD156">
        <f>'Excess data S Pack'!P162+'Excess data S Pack'!Q162+4.99*12</f>
        <v>243.96367012657848</v>
      </c>
      <c r="AE156">
        <f>'Excess data M Pack'!AF164</f>
        <v>139.88</v>
      </c>
      <c r="AF156">
        <f>'Excess data L Pack'!AV164</f>
        <v>179.88</v>
      </c>
    </row>
    <row r="157" spans="1:32" x14ac:dyDescent="0.25">
      <c r="A157" s="2" t="s">
        <v>803</v>
      </c>
      <c r="B157">
        <v>495.18</v>
      </c>
      <c r="C157">
        <v>162.39268888348471</v>
      </c>
      <c r="D157">
        <v>134.88</v>
      </c>
      <c r="E157">
        <v>184.88</v>
      </c>
      <c r="F157">
        <f t="shared" si="2"/>
        <v>134.88</v>
      </c>
      <c r="G157" t="str" cm="1">
        <f t="array" ref="G157">INDEX({"Total billing amount","S_pack_Revenue","M_Pack_revenue","L_Pack_revenue"}, MATCH(MIN(B157:E157), B157:E157, 0))</f>
        <v>M_Pack_revenue</v>
      </c>
      <c r="AA157" t="s">
        <v>195</v>
      </c>
      <c r="AB157" t="s">
        <v>39</v>
      </c>
      <c r="AC157">
        <v>588.28</v>
      </c>
      <c r="AD157">
        <f>'Excess data S Pack'!P163+'Excess data S Pack'!Q163+4.99*12</f>
        <v>271.21772621040435</v>
      </c>
      <c r="AE157">
        <f>'Excess data M Pack'!AF165</f>
        <v>159.88</v>
      </c>
      <c r="AF157">
        <f>'Excess data L Pack'!AV165</f>
        <v>179.88</v>
      </c>
    </row>
    <row r="158" spans="1:32" x14ac:dyDescent="0.25">
      <c r="A158" s="2" t="s">
        <v>669</v>
      </c>
      <c r="B158">
        <v>630.86</v>
      </c>
      <c r="C158">
        <v>190.0825938928719</v>
      </c>
      <c r="D158">
        <v>129.88</v>
      </c>
      <c r="E158">
        <v>179.88</v>
      </c>
      <c r="F158">
        <f t="shared" si="2"/>
        <v>129.88</v>
      </c>
      <c r="G158" t="str" cm="1">
        <f t="array" ref="G158">INDEX({"Total billing amount","S_pack_Revenue","M_Pack_revenue","L_Pack_revenue"}, MATCH(MIN(B158:E158), B158:E158, 0))</f>
        <v>M_Pack_revenue</v>
      </c>
      <c r="AA158" t="s">
        <v>196</v>
      </c>
      <c r="AB158" t="s">
        <v>39</v>
      </c>
      <c r="AC158">
        <v>587.48000000000013</v>
      </c>
      <c r="AD158">
        <f>'Excess data S Pack'!P164+'Excess data S Pack'!Q164+4.99*12</f>
        <v>260.9082465823135</v>
      </c>
      <c r="AE158">
        <f>'Excess data M Pack'!AF166</f>
        <v>149.88</v>
      </c>
      <c r="AF158">
        <f>'Excess data L Pack'!AV166</f>
        <v>179.88</v>
      </c>
    </row>
    <row r="159" spans="1:32" x14ac:dyDescent="0.25">
      <c r="A159" s="2" t="s">
        <v>636</v>
      </c>
      <c r="B159">
        <v>597.02999999999986</v>
      </c>
      <c r="C159">
        <v>178.745551801597</v>
      </c>
      <c r="D159">
        <v>134.88</v>
      </c>
      <c r="E159">
        <v>179.88</v>
      </c>
      <c r="F159">
        <f t="shared" si="2"/>
        <v>134.88</v>
      </c>
      <c r="G159" t="str" cm="1">
        <f t="array" ref="G159">INDEX({"Total billing amount","S_pack_Revenue","M_Pack_revenue","L_Pack_revenue"}, MATCH(MIN(B159:E159), B159:E159, 0))</f>
        <v>M_Pack_revenue</v>
      </c>
      <c r="AA159" t="s">
        <v>197</v>
      </c>
      <c r="AB159" t="s">
        <v>39</v>
      </c>
      <c r="AC159">
        <v>496.02</v>
      </c>
      <c r="AD159">
        <f>'Excess data S Pack'!P165+'Excess data S Pack'!Q165+4.99*12</f>
        <v>218.93460304614652</v>
      </c>
      <c r="AE159">
        <f>'Excess data M Pack'!AF167</f>
        <v>144.88</v>
      </c>
      <c r="AF159">
        <f>'Excess data L Pack'!AV167</f>
        <v>179.88</v>
      </c>
    </row>
    <row r="160" spans="1:32" x14ac:dyDescent="0.25">
      <c r="A160" s="2" t="s">
        <v>1004</v>
      </c>
      <c r="B160">
        <v>485.76999999999992</v>
      </c>
      <c r="C160">
        <v>231.79939146710737</v>
      </c>
      <c r="D160">
        <v>159.88</v>
      </c>
      <c r="E160">
        <v>189.88</v>
      </c>
      <c r="F160">
        <f t="shared" si="2"/>
        <v>159.88</v>
      </c>
      <c r="G160" t="str" cm="1">
        <f t="array" ref="G160">INDEX({"Total billing amount","S_pack_Revenue","M_Pack_revenue","L_Pack_revenue"}, MATCH(MIN(B160:E160), B160:E160, 0))</f>
        <v>M_Pack_revenue</v>
      </c>
      <c r="AA160" t="s">
        <v>198</v>
      </c>
      <c r="AB160" t="s">
        <v>57</v>
      </c>
      <c r="AC160">
        <v>699.03000000000009</v>
      </c>
      <c r="AD160">
        <f>'Excess data S Pack'!P166+'Excess data S Pack'!Q166+4.99*12</f>
        <v>218.15846102215482</v>
      </c>
      <c r="AE160">
        <f>'Excess data M Pack'!AF168</f>
        <v>154.88</v>
      </c>
      <c r="AF160">
        <f>'Excess data L Pack'!AV168</f>
        <v>179.88</v>
      </c>
    </row>
    <row r="161" spans="1:32" x14ac:dyDescent="0.25">
      <c r="A161" s="2" t="s">
        <v>82</v>
      </c>
      <c r="B161">
        <v>525.9</v>
      </c>
      <c r="C161">
        <v>243.55148674883617</v>
      </c>
      <c r="D161">
        <v>149.88</v>
      </c>
      <c r="E161">
        <v>189.88</v>
      </c>
      <c r="F161">
        <f t="shared" si="2"/>
        <v>149.88</v>
      </c>
      <c r="G161" t="str" cm="1">
        <f t="array" ref="G161">INDEX({"Total billing amount","S_pack_Revenue","M_Pack_revenue","L_Pack_revenue"}, MATCH(MIN(B161:E161), B161:E161, 0))</f>
        <v>M_Pack_revenue</v>
      </c>
      <c r="AA161" t="s">
        <v>199</v>
      </c>
      <c r="AB161" t="s">
        <v>39</v>
      </c>
      <c r="AC161">
        <v>485.17000000000007</v>
      </c>
      <c r="AD161">
        <f>'Excess data S Pack'!P167+'Excess data S Pack'!Q167+4.99*12</f>
        <v>224.9398328659428</v>
      </c>
      <c r="AE161">
        <f>'Excess data M Pack'!AF169</f>
        <v>149.88</v>
      </c>
      <c r="AF161">
        <f>'Excess data L Pack'!AV169</f>
        <v>179.88</v>
      </c>
    </row>
    <row r="162" spans="1:32" x14ac:dyDescent="0.25">
      <c r="A162" s="2" t="s">
        <v>385</v>
      </c>
      <c r="B162">
        <v>623.07999999999993</v>
      </c>
      <c r="C162">
        <v>188.25493610332165</v>
      </c>
      <c r="D162">
        <v>129.88</v>
      </c>
      <c r="E162">
        <v>179.88</v>
      </c>
      <c r="F162">
        <f t="shared" si="2"/>
        <v>129.88</v>
      </c>
      <c r="G162" t="str" cm="1">
        <f t="array" ref="G162">INDEX({"Total billing amount","S_pack_Revenue","M_Pack_revenue","L_Pack_revenue"}, MATCH(MIN(B162:E162), B162:E162, 0))</f>
        <v>M_Pack_revenue</v>
      </c>
      <c r="AA162" t="s">
        <v>200</v>
      </c>
      <c r="AB162" t="s">
        <v>39</v>
      </c>
      <c r="AC162">
        <v>572.05000000000007</v>
      </c>
      <c r="AD162">
        <f>'Excess data S Pack'!P168+'Excess data S Pack'!Q168+4.99*12</f>
        <v>265.01117174746747</v>
      </c>
      <c r="AE162">
        <f>'Excess data M Pack'!AF170</f>
        <v>159.88</v>
      </c>
      <c r="AF162">
        <f>'Excess data L Pack'!AV170</f>
        <v>179.88</v>
      </c>
    </row>
    <row r="163" spans="1:32" x14ac:dyDescent="0.25">
      <c r="A163" s="2" t="s">
        <v>93</v>
      </c>
      <c r="B163">
        <v>569.16</v>
      </c>
      <c r="C163">
        <v>265.43594679299241</v>
      </c>
      <c r="D163">
        <v>164.88</v>
      </c>
      <c r="E163">
        <v>189.88</v>
      </c>
      <c r="F163">
        <f t="shared" si="2"/>
        <v>164.88</v>
      </c>
      <c r="G163" t="str" cm="1">
        <f t="array" ref="G163">INDEX({"Total billing amount","S_pack_Revenue","M_Pack_revenue","L_Pack_revenue"}, MATCH(MIN(B163:E163), B163:E163, 0))</f>
        <v>M_Pack_revenue</v>
      </c>
      <c r="AA163" t="s">
        <v>201</v>
      </c>
      <c r="AB163" t="s">
        <v>39</v>
      </c>
      <c r="AC163">
        <v>569.39</v>
      </c>
      <c r="AD163">
        <f>'Excess data S Pack'!P169+'Excess data S Pack'!Q169+4.99*12</f>
        <v>260.74196960998808</v>
      </c>
      <c r="AE163">
        <f>'Excess data M Pack'!AF171</f>
        <v>159.88</v>
      </c>
      <c r="AF163">
        <f>'Excess data L Pack'!AV171</f>
        <v>179.88</v>
      </c>
    </row>
    <row r="164" spans="1:32" x14ac:dyDescent="0.25">
      <c r="A164" s="2" t="s">
        <v>813</v>
      </c>
      <c r="B164">
        <v>673.84999999999991</v>
      </c>
      <c r="C164">
        <v>199.78568340142968</v>
      </c>
      <c r="D164">
        <v>159.88</v>
      </c>
      <c r="E164">
        <v>194.88</v>
      </c>
      <c r="F164">
        <f t="shared" si="2"/>
        <v>159.88</v>
      </c>
      <c r="G164" t="str" cm="1">
        <f t="array" ref="G164">INDEX({"Total billing amount","S_pack_Revenue","M_Pack_revenue","L_Pack_revenue"}, MATCH(MIN(B164:E164), B164:E164, 0))</f>
        <v>M_Pack_revenue</v>
      </c>
      <c r="AA164" t="s">
        <v>202</v>
      </c>
      <c r="AB164" t="s">
        <v>39</v>
      </c>
      <c r="AC164">
        <v>544.88</v>
      </c>
      <c r="AD164">
        <f>'Excess data S Pack'!P170+'Excess data S Pack'!Q170+4.99*12</f>
        <v>255.09623113579298</v>
      </c>
      <c r="AE164">
        <f>'Excess data M Pack'!AF172</f>
        <v>169.88</v>
      </c>
      <c r="AF164">
        <f>'Excess data L Pack'!AV172</f>
        <v>179.88</v>
      </c>
    </row>
    <row r="165" spans="1:32" x14ac:dyDescent="0.25">
      <c r="A165" s="2" t="s">
        <v>646</v>
      </c>
      <c r="B165">
        <v>511.51</v>
      </c>
      <c r="C165">
        <v>227.33393296409247</v>
      </c>
      <c r="D165">
        <v>149.88</v>
      </c>
      <c r="E165">
        <v>179.88</v>
      </c>
      <c r="F165">
        <f t="shared" si="2"/>
        <v>149.88</v>
      </c>
      <c r="G165" t="str" cm="1">
        <f t="array" ref="G165">INDEX({"Total billing amount","S_pack_Revenue","M_Pack_revenue","L_Pack_revenue"}, MATCH(MIN(B165:E165), B165:E165, 0))</f>
        <v>M_Pack_revenue</v>
      </c>
      <c r="AA165" t="s">
        <v>203</v>
      </c>
      <c r="AB165" t="s">
        <v>39</v>
      </c>
      <c r="AC165">
        <v>704.42</v>
      </c>
      <c r="AD165">
        <f>'Excess data S Pack'!P171+'Excess data S Pack'!Q171+4.99*12</f>
        <v>327.34736215224297</v>
      </c>
      <c r="AE165">
        <f>'Excess data M Pack'!AF173</f>
        <v>199.88</v>
      </c>
      <c r="AF165">
        <f>'Excess data L Pack'!AV173</f>
        <v>209.88</v>
      </c>
    </row>
    <row r="166" spans="1:32" x14ac:dyDescent="0.25">
      <c r="A166" s="2" t="s">
        <v>818</v>
      </c>
      <c r="B166">
        <v>669.43000000000006</v>
      </c>
      <c r="C166">
        <v>314.71450959863949</v>
      </c>
      <c r="D166">
        <v>189.88</v>
      </c>
      <c r="E166">
        <v>209.88</v>
      </c>
      <c r="F166">
        <f t="shared" si="2"/>
        <v>189.88</v>
      </c>
      <c r="G166" t="str" cm="1">
        <f t="array" ref="G166">INDEX({"Total billing amount","S_pack_Revenue","M_Pack_revenue","L_Pack_revenue"}, MATCH(MIN(B166:E166), B166:E166, 0))</f>
        <v>M_Pack_revenue</v>
      </c>
      <c r="AA166" t="s">
        <v>204</v>
      </c>
      <c r="AB166" t="s">
        <v>57</v>
      </c>
      <c r="AC166">
        <v>1035.81</v>
      </c>
      <c r="AD166">
        <f>'Excess data S Pack'!P172+'Excess data S Pack'!Q172+4.99*12</f>
        <v>290.28385716410605</v>
      </c>
      <c r="AE166">
        <f>'Excess data M Pack'!AF174</f>
        <v>179.88</v>
      </c>
      <c r="AF166">
        <f>'Excess data L Pack'!AV174</f>
        <v>199.88</v>
      </c>
    </row>
    <row r="167" spans="1:32" x14ac:dyDescent="0.25">
      <c r="A167" s="2" t="s">
        <v>1012</v>
      </c>
      <c r="B167">
        <v>318.45</v>
      </c>
      <c r="C167">
        <v>123.93322589194219</v>
      </c>
      <c r="D167">
        <v>119.88</v>
      </c>
      <c r="E167">
        <v>179.88</v>
      </c>
      <c r="F167">
        <f t="shared" si="2"/>
        <v>119.88</v>
      </c>
      <c r="G167" t="str" cm="1">
        <f t="array" ref="G167">INDEX({"Total billing amount","S_pack_Revenue","M_Pack_revenue","L_Pack_revenue"}, MATCH(MIN(B167:E167), B167:E167, 0))</f>
        <v>M_Pack_revenue</v>
      </c>
      <c r="AA167" t="s">
        <v>205</v>
      </c>
      <c r="AB167" t="s">
        <v>39</v>
      </c>
      <c r="AC167">
        <v>535.91000000000008</v>
      </c>
      <c r="AD167">
        <f>'Excess data S Pack'!P173+'Excess data S Pack'!Q173+4.99*12</f>
        <v>239.13995837363973</v>
      </c>
      <c r="AE167">
        <f>'Excess data M Pack'!AF175</f>
        <v>154.88</v>
      </c>
      <c r="AF167">
        <f>'Excess data L Pack'!AV175</f>
        <v>179.88</v>
      </c>
    </row>
    <row r="168" spans="1:32" x14ac:dyDescent="0.25">
      <c r="A168" s="2" t="s">
        <v>903</v>
      </c>
      <c r="B168">
        <v>475.74</v>
      </c>
      <c r="C168">
        <v>161.82248936328179</v>
      </c>
      <c r="D168">
        <v>139.88</v>
      </c>
      <c r="E168">
        <v>179.88</v>
      </c>
      <c r="F168">
        <f t="shared" si="2"/>
        <v>139.88</v>
      </c>
      <c r="G168" t="str" cm="1">
        <f t="array" ref="G168">INDEX({"Total billing amount","S_pack_Revenue","M_Pack_revenue","L_Pack_revenue"}, MATCH(MIN(B168:E168), B168:E168, 0))</f>
        <v>M_Pack_revenue</v>
      </c>
      <c r="AA168" t="s">
        <v>206</v>
      </c>
      <c r="AB168" t="s">
        <v>39</v>
      </c>
      <c r="AC168">
        <v>518.45000000000005</v>
      </c>
      <c r="AD168">
        <f>'Excess data S Pack'!P174+'Excess data S Pack'!Q174+4.99*12</f>
        <v>222.95576271492877</v>
      </c>
      <c r="AE168">
        <f>'Excess data M Pack'!AF176</f>
        <v>144.88</v>
      </c>
      <c r="AF168">
        <f>'Excess data L Pack'!AV176</f>
        <v>179.88</v>
      </c>
    </row>
    <row r="169" spans="1:32" x14ac:dyDescent="0.25">
      <c r="A169" s="2" t="s">
        <v>772</v>
      </c>
      <c r="B169">
        <v>518.15</v>
      </c>
      <c r="C169">
        <v>228.25440038966315</v>
      </c>
      <c r="D169">
        <v>139.88</v>
      </c>
      <c r="E169">
        <v>179.88</v>
      </c>
      <c r="F169">
        <f t="shared" si="2"/>
        <v>139.88</v>
      </c>
      <c r="G169" t="str" cm="1">
        <f t="array" ref="G169">INDEX({"Total billing amount","S_pack_Revenue","M_Pack_revenue","L_Pack_revenue"}, MATCH(MIN(B169:E169), B169:E169, 0))</f>
        <v>M_Pack_revenue</v>
      </c>
      <c r="AA169" t="s">
        <v>207</v>
      </c>
      <c r="AB169" t="s">
        <v>39</v>
      </c>
      <c r="AC169">
        <v>496.06000000000006</v>
      </c>
      <c r="AD169">
        <f>'Excess data S Pack'!P175+'Excess data S Pack'!Q175+4.99*12</f>
        <v>223.49080392199369</v>
      </c>
      <c r="AE169">
        <f>'Excess data M Pack'!AF177</f>
        <v>159.88</v>
      </c>
      <c r="AF169">
        <f>'Excess data L Pack'!AV177</f>
        <v>179.88</v>
      </c>
    </row>
    <row r="170" spans="1:32" x14ac:dyDescent="0.25">
      <c r="A170" s="2" t="s">
        <v>811</v>
      </c>
      <c r="B170">
        <v>658.97</v>
      </c>
      <c r="C170">
        <v>205.94701475645104</v>
      </c>
      <c r="D170">
        <v>159.88</v>
      </c>
      <c r="E170">
        <v>199.88</v>
      </c>
      <c r="F170">
        <f t="shared" si="2"/>
        <v>159.88</v>
      </c>
      <c r="G170" t="str" cm="1">
        <f t="array" ref="G170">INDEX({"Total billing amount","S_pack_Revenue","M_Pack_revenue","L_Pack_revenue"}, MATCH(MIN(B170:E170), B170:E170, 0))</f>
        <v>M_Pack_revenue</v>
      </c>
      <c r="AA170" t="s">
        <v>208</v>
      </c>
      <c r="AB170" t="s">
        <v>39</v>
      </c>
      <c r="AC170">
        <v>591.49</v>
      </c>
      <c r="AD170">
        <f>'Excess data S Pack'!P176+'Excess data S Pack'!Q176+4.99*12</f>
        <v>274.46921354840623</v>
      </c>
      <c r="AE170">
        <f>'Excess data M Pack'!AF178</f>
        <v>189.88</v>
      </c>
      <c r="AF170">
        <f>'Excess data L Pack'!AV178</f>
        <v>209.88</v>
      </c>
    </row>
    <row r="171" spans="1:32" x14ac:dyDescent="0.25">
      <c r="A171" s="2" t="s">
        <v>277</v>
      </c>
      <c r="B171">
        <v>610.29999999999995</v>
      </c>
      <c r="C171">
        <v>286.32418693856937</v>
      </c>
      <c r="D171">
        <v>159.88</v>
      </c>
      <c r="E171">
        <v>179.88</v>
      </c>
      <c r="F171">
        <f t="shared" si="2"/>
        <v>159.88</v>
      </c>
      <c r="G171" t="str" cm="1">
        <f t="array" ref="G171">INDEX({"Total billing amount","S_pack_Revenue","M_Pack_revenue","L_Pack_revenue"}, MATCH(MIN(B171:E171), B171:E171, 0))</f>
        <v>M_Pack_revenue</v>
      </c>
      <c r="AA171" t="s">
        <v>209</v>
      </c>
      <c r="AB171" t="s">
        <v>39</v>
      </c>
      <c r="AC171">
        <v>498.79999999999995</v>
      </c>
      <c r="AD171">
        <f>'Excess data S Pack'!P177+'Excess data S Pack'!Q177+4.99*12</f>
        <v>219.27103908232152</v>
      </c>
      <c r="AE171">
        <f>'Excess data M Pack'!AF179</f>
        <v>129.88</v>
      </c>
      <c r="AF171">
        <f>'Excess data L Pack'!AV179</f>
        <v>179.88</v>
      </c>
    </row>
    <row r="172" spans="1:32" x14ac:dyDescent="0.25">
      <c r="A172" s="2" t="s">
        <v>195</v>
      </c>
      <c r="B172">
        <v>588.28</v>
      </c>
      <c r="C172">
        <v>271.21772621040435</v>
      </c>
      <c r="D172">
        <v>159.88</v>
      </c>
      <c r="E172">
        <v>179.88</v>
      </c>
      <c r="F172">
        <f t="shared" si="2"/>
        <v>159.88</v>
      </c>
      <c r="G172" t="str" cm="1">
        <f t="array" ref="G172">INDEX({"Total billing amount","S_pack_Revenue","M_Pack_revenue","L_Pack_revenue"}, MATCH(MIN(B172:E172), B172:E172, 0))</f>
        <v>M_Pack_revenue</v>
      </c>
      <c r="AA172" t="s">
        <v>210</v>
      </c>
      <c r="AB172" t="s">
        <v>57</v>
      </c>
      <c r="AC172">
        <v>727.1099999999999</v>
      </c>
      <c r="AD172">
        <f>'Excess data S Pack'!P178+'Excess data S Pack'!Q178+4.99*12</f>
        <v>208.68854070550375</v>
      </c>
      <c r="AE172">
        <f>'Excess data M Pack'!AF180</f>
        <v>149.88</v>
      </c>
      <c r="AF172">
        <f>'Excess data L Pack'!AV180</f>
        <v>189.88</v>
      </c>
    </row>
    <row r="173" spans="1:32" x14ac:dyDescent="0.25">
      <c r="A173" s="2" t="s">
        <v>857</v>
      </c>
      <c r="B173">
        <v>503.21000000000004</v>
      </c>
      <c r="C173">
        <v>170.62659611159071</v>
      </c>
      <c r="D173">
        <v>139.88</v>
      </c>
      <c r="E173">
        <v>179.88</v>
      </c>
      <c r="F173">
        <f t="shared" si="2"/>
        <v>139.88</v>
      </c>
      <c r="G173" t="str" cm="1">
        <f t="array" ref="G173">INDEX({"Total billing amount","S_pack_Revenue","M_Pack_revenue","L_Pack_revenue"}, MATCH(MIN(B173:E173), B173:E173, 0))</f>
        <v>M_Pack_revenue</v>
      </c>
      <c r="AA173" t="s">
        <v>211</v>
      </c>
      <c r="AB173" t="s">
        <v>57</v>
      </c>
      <c r="AC173">
        <v>838.88999999999987</v>
      </c>
      <c r="AD173">
        <f>'Excess data S Pack'!P179+'Excess data S Pack'!Q179+4.99*12</f>
        <v>246.10458037936499</v>
      </c>
      <c r="AE173">
        <f>'Excess data M Pack'!AF181</f>
        <v>159.88</v>
      </c>
      <c r="AF173">
        <f>'Excess data L Pack'!AV181</f>
        <v>179.88</v>
      </c>
    </row>
    <row r="174" spans="1:32" x14ac:dyDescent="0.25">
      <c r="A174" s="2" t="s">
        <v>461</v>
      </c>
      <c r="B174">
        <v>490.57</v>
      </c>
      <c r="C174">
        <v>223.9721872582883</v>
      </c>
      <c r="D174">
        <v>139.88</v>
      </c>
      <c r="E174">
        <v>179.88</v>
      </c>
      <c r="F174">
        <f t="shared" si="2"/>
        <v>139.88</v>
      </c>
      <c r="G174" t="str" cm="1">
        <f t="array" ref="G174">INDEX({"Total billing amount","S_pack_Revenue","M_Pack_revenue","L_Pack_revenue"}, MATCH(MIN(B174:E174), B174:E174, 0))</f>
        <v>M_Pack_revenue</v>
      </c>
      <c r="AA174" t="s">
        <v>212</v>
      </c>
      <c r="AB174" t="s">
        <v>39</v>
      </c>
      <c r="AC174">
        <v>493.81</v>
      </c>
      <c r="AD174">
        <f>'Excess data S Pack'!P180+'Excess data S Pack'!Q180+4.99*12</f>
        <v>228.15020482007074</v>
      </c>
      <c r="AE174">
        <f>'Excess data M Pack'!AF182</f>
        <v>149.88</v>
      </c>
      <c r="AF174">
        <f>'Excess data L Pack'!AV182</f>
        <v>179.88</v>
      </c>
    </row>
    <row r="175" spans="1:32" x14ac:dyDescent="0.25">
      <c r="A175" s="2" t="s">
        <v>158</v>
      </c>
      <c r="B175">
        <v>850.26999999999987</v>
      </c>
      <c r="C175">
        <v>244.41709308970482</v>
      </c>
      <c r="D175">
        <v>149.88</v>
      </c>
      <c r="E175">
        <v>179.88</v>
      </c>
      <c r="F175">
        <f t="shared" si="2"/>
        <v>149.88</v>
      </c>
      <c r="G175" t="str" cm="1">
        <f t="array" ref="G175">INDEX({"Total billing amount","S_pack_Revenue","M_Pack_revenue","L_Pack_revenue"}, MATCH(MIN(B175:E175), B175:E175, 0))</f>
        <v>M_Pack_revenue</v>
      </c>
      <c r="AA175" t="s">
        <v>213</v>
      </c>
      <c r="AB175" t="s">
        <v>39</v>
      </c>
      <c r="AC175">
        <v>585.38</v>
      </c>
      <c r="AD175">
        <f>'Excess data S Pack'!P181+'Excess data S Pack'!Q181+4.99*12</f>
        <v>263.95488648812511</v>
      </c>
      <c r="AE175">
        <f>'Excess data M Pack'!AF183</f>
        <v>169.88</v>
      </c>
      <c r="AF175">
        <f>'Excess data L Pack'!AV183</f>
        <v>189.88</v>
      </c>
    </row>
    <row r="176" spans="1:32" x14ac:dyDescent="0.25">
      <c r="A176" s="2" t="s">
        <v>635</v>
      </c>
      <c r="B176">
        <v>870.96</v>
      </c>
      <c r="C176">
        <v>404.40326007226861</v>
      </c>
      <c r="D176">
        <v>229.88</v>
      </c>
      <c r="E176">
        <v>229.88</v>
      </c>
      <c r="F176">
        <f t="shared" si="2"/>
        <v>229.88</v>
      </c>
      <c r="G176" t="str" cm="1">
        <f t="array" ref="G176">INDEX({"Total billing amount","S_pack_Revenue","M_Pack_revenue","L_Pack_revenue"}, MATCH(MIN(B176:E176), B176:E176, 0))</f>
        <v>M_Pack_revenue</v>
      </c>
      <c r="AA176" t="s">
        <v>214</v>
      </c>
      <c r="AB176" t="s">
        <v>39</v>
      </c>
      <c r="AC176">
        <v>806.31</v>
      </c>
      <c r="AD176">
        <f>'Excess data S Pack'!P182+'Excess data S Pack'!Q182+4.99*12</f>
        <v>381.08325955061389</v>
      </c>
      <c r="AE176">
        <f>'Excess data M Pack'!AF184</f>
        <v>209.88</v>
      </c>
      <c r="AF176">
        <f>'Excess data L Pack'!AV184</f>
        <v>184.88</v>
      </c>
    </row>
    <row r="177" spans="1:32" x14ac:dyDescent="0.25">
      <c r="A177" s="2" t="s">
        <v>65</v>
      </c>
      <c r="B177">
        <v>949.97</v>
      </c>
      <c r="C177">
        <v>455.72875333081316</v>
      </c>
      <c r="D177">
        <v>229.88</v>
      </c>
      <c r="E177">
        <v>229.88</v>
      </c>
      <c r="F177">
        <f t="shared" si="2"/>
        <v>229.88</v>
      </c>
      <c r="G177" t="str" cm="1">
        <f t="array" ref="G177">INDEX({"Total billing amount","S_pack_Revenue","M_Pack_revenue","L_Pack_revenue"}, MATCH(MIN(B177:E177), B177:E177, 0))</f>
        <v>M_Pack_revenue</v>
      </c>
      <c r="AA177" t="s">
        <v>215</v>
      </c>
      <c r="AB177" t="s">
        <v>57</v>
      </c>
      <c r="AC177">
        <v>565.06000000000006</v>
      </c>
      <c r="AD177">
        <f>'Excess data S Pack'!P183+'Excess data S Pack'!Q183+4.99*12</f>
        <v>178.17386622022633</v>
      </c>
      <c r="AE177">
        <f>'Excess data M Pack'!AF185</f>
        <v>124.88</v>
      </c>
      <c r="AF177">
        <f>'Excess data L Pack'!AV185</f>
        <v>179.88</v>
      </c>
    </row>
    <row r="178" spans="1:32" x14ac:dyDescent="0.25">
      <c r="A178" s="2" t="s">
        <v>874</v>
      </c>
      <c r="B178">
        <v>251.31</v>
      </c>
      <c r="C178">
        <v>107.7019699016074</v>
      </c>
      <c r="D178">
        <v>119.88</v>
      </c>
      <c r="E178">
        <v>179.88</v>
      </c>
      <c r="F178">
        <f t="shared" si="2"/>
        <v>107.7019699016074</v>
      </c>
      <c r="G178" t="str" cm="1">
        <f t="array" ref="G178">INDEX({"Total billing amount","S_pack_Revenue","M_Pack_revenue","L_Pack_revenue"}, MATCH(MIN(B178:E178), B178:E178, 0))</f>
        <v>S_pack_Revenue</v>
      </c>
      <c r="AA178" t="s">
        <v>216</v>
      </c>
      <c r="AB178" t="s">
        <v>39</v>
      </c>
      <c r="AC178">
        <v>515.82999999999993</v>
      </c>
      <c r="AD178">
        <f>'Excess data S Pack'!P184+'Excess data S Pack'!Q184+4.99*12</f>
        <v>234.06546199735547</v>
      </c>
      <c r="AE178">
        <f>'Excess data M Pack'!AF186</f>
        <v>149.88</v>
      </c>
      <c r="AF178">
        <f>'Excess data L Pack'!AV186</f>
        <v>179.88</v>
      </c>
    </row>
    <row r="179" spans="1:32" x14ac:dyDescent="0.25">
      <c r="A179" s="2" t="s">
        <v>449</v>
      </c>
      <c r="B179">
        <v>525.81000000000006</v>
      </c>
      <c r="C179">
        <v>166.51437133418176</v>
      </c>
      <c r="D179">
        <v>129.88</v>
      </c>
      <c r="E179">
        <v>179.88</v>
      </c>
      <c r="F179">
        <f t="shared" si="2"/>
        <v>129.88</v>
      </c>
      <c r="G179" t="str" cm="1">
        <f t="array" ref="G179">INDEX({"Total billing amount","S_pack_Revenue","M_Pack_revenue","L_Pack_revenue"}, MATCH(MIN(B179:E179), B179:E179, 0))</f>
        <v>M_Pack_revenue</v>
      </c>
      <c r="AA179" t="s">
        <v>217</v>
      </c>
      <c r="AB179" t="s">
        <v>39</v>
      </c>
      <c r="AC179">
        <v>601.96</v>
      </c>
      <c r="AD179">
        <f>'Excess data S Pack'!P185+'Excess data S Pack'!Q185+4.99*12</f>
        <v>280.42150479527373</v>
      </c>
      <c r="AE179">
        <f>'Excess data M Pack'!AF187</f>
        <v>159.88</v>
      </c>
      <c r="AF179">
        <f>'Excess data L Pack'!AV187</f>
        <v>184.88</v>
      </c>
    </row>
    <row r="180" spans="1:32" x14ac:dyDescent="0.25">
      <c r="A180" s="2" t="s">
        <v>745</v>
      </c>
      <c r="B180">
        <v>426.93</v>
      </c>
      <c r="C180">
        <v>144.47792650098725</v>
      </c>
      <c r="D180">
        <v>129.88</v>
      </c>
      <c r="E180">
        <v>179.88</v>
      </c>
      <c r="F180">
        <f t="shared" si="2"/>
        <v>129.88</v>
      </c>
      <c r="G180" t="str" cm="1">
        <f t="array" ref="G180">INDEX({"Total billing amount","S_pack_Revenue","M_Pack_revenue","L_Pack_revenue"}, MATCH(MIN(B180:E180), B180:E180, 0))</f>
        <v>M_Pack_revenue</v>
      </c>
      <c r="AA180" t="s">
        <v>218</v>
      </c>
      <c r="AB180" t="s">
        <v>57</v>
      </c>
      <c r="AC180">
        <v>666.50000000000011</v>
      </c>
      <c r="AD180">
        <f>'Excess data S Pack'!P186+'Excess data S Pack'!Q186+4.99*12</f>
        <v>199.4042897602454</v>
      </c>
      <c r="AE180">
        <f>'Excess data M Pack'!AF188</f>
        <v>139.88</v>
      </c>
      <c r="AF180">
        <f>'Excess data L Pack'!AV188</f>
        <v>179.88</v>
      </c>
    </row>
    <row r="181" spans="1:32" x14ac:dyDescent="0.25">
      <c r="A181" s="2" t="s">
        <v>655</v>
      </c>
      <c r="B181">
        <v>710.31000000000006</v>
      </c>
      <c r="C181">
        <v>208.17599484336947</v>
      </c>
      <c r="D181">
        <v>159.88</v>
      </c>
      <c r="E181">
        <v>179.88</v>
      </c>
      <c r="F181">
        <f t="shared" si="2"/>
        <v>159.88</v>
      </c>
      <c r="G181" t="str" cm="1">
        <f t="array" ref="G181">INDEX({"Total billing amount","S_pack_Revenue","M_Pack_revenue","L_Pack_revenue"}, MATCH(MIN(B181:E181), B181:E181, 0))</f>
        <v>M_Pack_revenue</v>
      </c>
      <c r="AA181" t="s">
        <v>219</v>
      </c>
      <c r="AB181" t="s">
        <v>57</v>
      </c>
      <c r="AC181">
        <v>709.26</v>
      </c>
      <c r="AD181">
        <f>'Excess data S Pack'!P187+'Excess data S Pack'!Q187+4.99*12</f>
        <v>206.27950845254077</v>
      </c>
      <c r="AE181">
        <f>'Excess data M Pack'!AF189</f>
        <v>149.88</v>
      </c>
      <c r="AF181">
        <f>'Excess data L Pack'!AV189</f>
        <v>179.88</v>
      </c>
    </row>
    <row r="182" spans="1:32" x14ac:dyDescent="0.25">
      <c r="A182" s="2" t="s">
        <v>860</v>
      </c>
      <c r="B182">
        <v>605.56000000000006</v>
      </c>
      <c r="C182">
        <v>286.48575353777659</v>
      </c>
      <c r="D182">
        <v>189.88</v>
      </c>
      <c r="E182">
        <v>209.88</v>
      </c>
      <c r="F182">
        <f t="shared" si="2"/>
        <v>189.88</v>
      </c>
      <c r="G182" t="str" cm="1">
        <f t="array" ref="G182">INDEX({"Total billing amount","S_pack_Revenue","M_Pack_revenue","L_Pack_revenue"}, MATCH(MIN(B182:E182), B182:E182, 0))</f>
        <v>M_Pack_revenue</v>
      </c>
      <c r="AA182" t="s">
        <v>220</v>
      </c>
      <c r="AB182" t="s">
        <v>39</v>
      </c>
      <c r="AC182">
        <v>529.05000000000007</v>
      </c>
      <c r="AD182">
        <f>'Excess data S Pack'!P188+'Excess data S Pack'!Q188+4.99*12</f>
        <v>243.70845803978631</v>
      </c>
      <c r="AE182">
        <f>'Excess data M Pack'!AF190</f>
        <v>149.88</v>
      </c>
      <c r="AF182">
        <f>'Excess data L Pack'!AV190</f>
        <v>179.88</v>
      </c>
    </row>
    <row r="183" spans="1:32" x14ac:dyDescent="0.25">
      <c r="A183" s="2" t="s">
        <v>920</v>
      </c>
      <c r="B183">
        <v>573.24</v>
      </c>
      <c r="C183">
        <v>184.93339390761219</v>
      </c>
      <c r="D183">
        <v>149.88</v>
      </c>
      <c r="E183">
        <v>179.88</v>
      </c>
      <c r="F183">
        <f t="shared" si="2"/>
        <v>149.88</v>
      </c>
      <c r="G183" t="str" cm="1">
        <f t="array" ref="G183">INDEX({"Total billing amount","S_pack_Revenue","M_Pack_revenue","L_Pack_revenue"}, MATCH(MIN(B183:E183), B183:E183, 0))</f>
        <v>M_Pack_revenue</v>
      </c>
      <c r="AA183" t="s">
        <v>221</v>
      </c>
      <c r="AB183" t="s">
        <v>39</v>
      </c>
      <c r="AC183">
        <v>599.86</v>
      </c>
      <c r="AD183">
        <f>'Excess data S Pack'!P189+'Excess data S Pack'!Q189+4.99*12</f>
        <v>268.11967464149222</v>
      </c>
      <c r="AE183">
        <f>'Excess data M Pack'!AF191</f>
        <v>169.88</v>
      </c>
      <c r="AF183">
        <f>'Excess data L Pack'!AV191</f>
        <v>189.88</v>
      </c>
    </row>
    <row r="184" spans="1:32" x14ac:dyDescent="0.25">
      <c r="A184" s="2" t="s">
        <v>361</v>
      </c>
      <c r="B184">
        <v>694.75</v>
      </c>
      <c r="C184">
        <v>198.73800795610492</v>
      </c>
      <c r="D184">
        <v>134.88</v>
      </c>
      <c r="E184">
        <v>179.88</v>
      </c>
      <c r="F184">
        <f t="shared" si="2"/>
        <v>134.88</v>
      </c>
      <c r="G184" t="str" cm="1">
        <f t="array" ref="G184">INDEX({"Total billing amount","S_pack_Revenue","M_Pack_revenue","L_Pack_revenue"}, MATCH(MIN(B184:E184), B184:E184, 0))</f>
        <v>M_Pack_revenue</v>
      </c>
      <c r="AA184" t="s">
        <v>222</v>
      </c>
      <c r="AB184" t="s">
        <v>39</v>
      </c>
      <c r="AC184">
        <v>537.13000000000011</v>
      </c>
      <c r="AD184">
        <f>'Excess data S Pack'!P190+'Excess data S Pack'!Q190+4.99*12</f>
        <v>243.73159675670806</v>
      </c>
      <c r="AE184">
        <f>'Excess data M Pack'!AF192</f>
        <v>159.88</v>
      </c>
      <c r="AF184">
        <f>'Excess data L Pack'!AV192</f>
        <v>194.88</v>
      </c>
    </row>
    <row r="185" spans="1:32" x14ac:dyDescent="0.25">
      <c r="A185" s="2" t="s">
        <v>48</v>
      </c>
      <c r="B185">
        <v>710.47</v>
      </c>
      <c r="C185">
        <v>330.65683516702336</v>
      </c>
      <c r="D185">
        <v>179.88</v>
      </c>
      <c r="E185">
        <v>194.88</v>
      </c>
      <c r="F185">
        <f t="shared" si="2"/>
        <v>179.88</v>
      </c>
      <c r="G185" t="str" cm="1">
        <f t="array" ref="G185">INDEX({"Total billing amount","S_pack_Revenue","M_Pack_revenue","L_Pack_revenue"}, MATCH(MIN(B185:E185), B185:E185, 0))</f>
        <v>M_Pack_revenue</v>
      </c>
      <c r="AA185" t="s">
        <v>223</v>
      </c>
      <c r="AB185" t="s">
        <v>39</v>
      </c>
      <c r="AC185">
        <v>548.1400000000001</v>
      </c>
      <c r="AD185">
        <f>'Excess data S Pack'!P191+'Excess data S Pack'!Q191+4.99*12</f>
        <v>248.25927037142873</v>
      </c>
      <c r="AE185">
        <f>'Excess data M Pack'!AF193</f>
        <v>179.88</v>
      </c>
      <c r="AF185">
        <f>'Excess data L Pack'!AV193</f>
        <v>189.88</v>
      </c>
    </row>
    <row r="186" spans="1:32" x14ac:dyDescent="0.25">
      <c r="A186" s="2" t="s">
        <v>515</v>
      </c>
      <c r="B186">
        <v>615</v>
      </c>
      <c r="C186">
        <v>285.40487902884087</v>
      </c>
      <c r="D186">
        <v>159.88</v>
      </c>
      <c r="E186">
        <v>189.88</v>
      </c>
      <c r="F186">
        <f t="shared" si="2"/>
        <v>159.88</v>
      </c>
      <c r="G186" t="str" cm="1">
        <f t="array" ref="G186">INDEX({"Total billing amount","S_pack_Revenue","M_Pack_revenue","L_Pack_revenue"}, MATCH(MIN(B186:E186), B186:E186, 0))</f>
        <v>M_Pack_revenue</v>
      </c>
      <c r="AA186" t="s">
        <v>224</v>
      </c>
      <c r="AB186" t="s">
        <v>57</v>
      </c>
      <c r="AC186">
        <v>624.91000000000008</v>
      </c>
      <c r="AD186">
        <f>'Excess data S Pack'!P192+'Excess data S Pack'!Q192+4.99*12</f>
        <v>187.06087579217257</v>
      </c>
      <c r="AE186">
        <f>'Excess data M Pack'!AF194</f>
        <v>129.88</v>
      </c>
      <c r="AF186">
        <f>'Excess data L Pack'!AV194</f>
        <v>179.88</v>
      </c>
    </row>
    <row r="187" spans="1:32" x14ac:dyDescent="0.25">
      <c r="A187" s="2" t="s">
        <v>825</v>
      </c>
      <c r="B187">
        <v>697.84999999999991</v>
      </c>
      <c r="C187">
        <v>330.71333162338209</v>
      </c>
      <c r="D187">
        <v>179.88</v>
      </c>
      <c r="E187">
        <v>209.88</v>
      </c>
      <c r="F187">
        <f t="shared" si="2"/>
        <v>179.88</v>
      </c>
      <c r="G187" t="str" cm="1">
        <f t="array" ref="G187">INDEX({"Total billing amount","S_pack_Revenue","M_Pack_revenue","L_Pack_revenue"}, MATCH(MIN(B187:E187), B187:E187, 0))</f>
        <v>M_Pack_revenue</v>
      </c>
      <c r="AA187" t="s">
        <v>225</v>
      </c>
      <c r="AB187" t="s">
        <v>39</v>
      </c>
      <c r="AC187">
        <v>659.7</v>
      </c>
      <c r="AD187">
        <f>'Excess data S Pack'!P193+'Excess data S Pack'!Q193+4.99*12</f>
        <v>304.02292169098672</v>
      </c>
      <c r="AE187">
        <f>'Excess data M Pack'!AF195</f>
        <v>179.88</v>
      </c>
      <c r="AF187">
        <f>'Excess data L Pack'!AV195</f>
        <v>209.88</v>
      </c>
    </row>
    <row r="188" spans="1:32" x14ac:dyDescent="0.25">
      <c r="A188" s="2" t="s">
        <v>546</v>
      </c>
      <c r="B188">
        <v>588.59</v>
      </c>
      <c r="C188">
        <v>185.61233573161115</v>
      </c>
      <c r="D188">
        <v>129.88</v>
      </c>
      <c r="E188">
        <v>179.88</v>
      </c>
      <c r="F188">
        <f t="shared" si="2"/>
        <v>129.88</v>
      </c>
      <c r="G188" t="str" cm="1">
        <f t="array" ref="G188">INDEX({"Total billing amount","S_pack_Revenue","M_Pack_revenue","L_Pack_revenue"}, MATCH(MIN(B188:E188), B188:E188, 0))</f>
        <v>M_Pack_revenue</v>
      </c>
      <c r="AA188" t="s">
        <v>226</v>
      </c>
      <c r="AB188" t="s">
        <v>39</v>
      </c>
      <c r="AC188">
        <v>516.64</v>
      </c>
      <c r="AD188">
        <f>'Excess data S Pack'!P194+'Excess data S Pack'!Q194+4.99*12</f>
        <v>238.23804485136009</v>
      </c>
      <c r="AE188">
        <f>'Excess data M Pack'!AF196</f>
        <v>169.88</v>
      </c>
      <c r="AF188">
        <f>'Excess data L Pack'!AV196</f>
        <v>189.88</v>
      </c>
    </row>
    <row r="189" spans="1:32" x14ac:dyDescent="0.25">
      <c r="A189" s="2" t="s">
        <v>282</v>
      </c>
      <c r="B189">
        <v>743.6099999999999</v>
      </c>
      <c r="C189">
        <v>350.65019307088278</v>
      </c>
      <c r="D189">
        <v>189.88</v>
      </c>
      <c r="E189">
        <v>199.88</v>
      </c>
      <c r="F189">
        <f t="shared" si="2"/>
        <v>189.88</v>
      </c>
      <c r="G189" t="str" cm="1">
        <f t="array" ref="G189">INDEX({"Total billing amount","S_pack_Revenue","M_Pack_revenue","L_Pack_revenue"}, MATCH(MIN(B189:E189), B189:E189, 0))</f>
        <v>M_Pack_revenue</v>
      </c>
      <c r="AA189" t="s">
        <v>227</v>
      </c>
      <c r="AB189" t="s">
        <v>57</v>
      </c>
      <c r="AC189">
        <v>717.64999999999975</v>
      </c>
      <c r="AD189">
        <f>'Excess data S Pack'!P195+'Excess data S Pack'!Q195+4.99*12</f>
        <v>218.29404301730642</v>
      </c>
      <c r="AE189">
        <f>'Excess data M Pack'!AF197</f>
        <v>149.88</v>
      </c>
      <c r="AF189">
        <f>'Excess data L Pack'!AV197</f>
        <v>189.88</v>
      </c>
    </row>
    <row r="190" spans="1:32" x14ac:dyDescent="0.25">
      <c r="A190" s="2" t="s">
        <v>64</v>
      </c>
      <c r="B190">
        <v>703.24</v>
      </c>
      <c r="C190">
        <v>324.11512952909419</v>
      </c>
      <c r="D190">
        <v>179.88</v>
      </c>
      <c r="E190">
        <v>189.88</v>
      </c>
      <c r="F190">
        <f t="shared" si="2"/>
        <v>179.88</v>
      </c>
      <c r="G190" t="str" cm="1">
        <f t="array" ref="G190">INDEX({"Total billing amount","S_pack_Revenue","M_Pack_revenue","L_Pack_revenue"}, MATCH(MIN(B190:E190), B190:E190, 0))</f>
        <v>M_Pack_revenue</v>
      </c>
      <c r="AA190" t="s">
        <v>228</v>
      </c>
      <c r="AB190" t="s">
        <v>39</v>
      </c>
      <c r="AC190">
        <v>629.49</v>
      </c>
      <c r="AD190">
        <f>'Excess data S Pack'!P196+'Excess data S Pack'!Q196+4.99*12</f>
        <v>292.86581453096932</v>
      </c>
      <c r="AE190">
        <f>'Excess data M Pack'!AF198</f>
        <v>179.88</v>
      </c>
      <c r="AF190">
        <f>'Excess data L Pack'!AV198</f>
        <v>199.88</v>
      </c>
    </row>
    <row r="191" spans="1:32" x14ac:dyDescent="0.25">
      <c r="A191" s="2" t="s">
        <v>263</v>
      </c>
      <c r="B191">
        <v>557.52</v>
      </c>
      <c r="C191">
        <v>252.18137603521274</v>
      </c>
      <c r="D191">
        <v>149.88</v>
      </c>
      <c r="E191">
        <v>179.88</v>
      </c>
      <c r="F191">
        <f t="shared" si="2"/>
        <v>149.88</v>
      </c>
      <c r="G191" t="str" cm="1">
        <f t="array" ref="G191">INDEX({"Total billing amount","S_pack_Revenue","M_Pack_revenue","L_Pack_revenue"}, MATCH(MIN(B191:E191), B191:E191, 0))</f>
        <v>M_Pack_revenue</v>
      </c>
      <c r="AA191" t="s">
        <v>229</v>
      </c>
      <c r="AB191" t="s">
        <v>39</v>
      </c>
      <c r="AC191">
        <v>658.39</v>
      </c>
      <c r="AD191">
        <f>'Excess data S Pack'!P197+'Excess data S Pack'!Q197+4.99*12</f>
        <v>311.23761658509892</v>
      </c>
      <c r="AE191">
        <f>'Excess data M Pack'!AF199</f>
        <v>189.88</v>
      </c>
      <c r="AF191">
        <f>'Excess data L Pack'!AV199</f>
        <v>189.88</v>
      </c>
    </row>
    <row r="192" spans="1:32" x14ac:dyDescent="0.25">
      <c r="A192" s="2" t="s">
        <v>199</v>
      </c>
      <c r="B192">
        <v>485.17000000000007</v>
      </c>
      <c r="C192">
        <v>224.9398328659428</v>
      </c>
      <c r="D192">
        <v>149.88</v>
      </c>
      <c r="E192">
        <v>179.88</v>
      </c>
      <c r="F192">
        <f t="shared" si="2"/>
        <v>149.88</v>
      </c>
      <c r="G192" t="str" cm="1">
        <f t="array" ref="G192">INDEX({"Total billing amount","S_pack_Revenue","M_Pack_revenue","L_Pack_revenue"}, MATCH(MIN(B192:E192), B192:E192, 0))</f>
        <v>M_Pack_revenue</v>
      </c>
      <c r="AA192" t="s">
        <v>230</v>
      </c>
      <c r="AB192" t="s">
        <v>57</v>
      </c>
      <c r="AC192">
        <v>655.2600000000001</v>
      </c>
      <c r="AD192">
        <f>'Excess data S Pack'!P198+'Excess data S Pack'!Q198+4.99*12</f>
        <v>204.86028872409136</v>
      </c>
      <c r="AE192">
        <f>'Excess data M Pack'!AF200</f>
        <v>139.88</v>
      </c>
      <c r="AF192">
        <f>'Excess data L Pack'!AV200</f>
        <v>179.88</v>
      </c>
    </row>
    <row r="193" spans="1:32" x14ac:dyDescent="0.25">
      <c r="A193" s="2" t="s">
        <v>849</v>
      </c>
      <c r="B193">
        <v>649.68000000000006</v>
      </c>
      <c r="C193">
        <v>305.72759787705974</v>
      </c>
      <c r="D193">
        <v>189.88</v>
      </c>
      <c r="E193">
        <v>209.88</v>
      </c>
      <c r="F193">
        <f t="shared" si="2"/>
        <v>189.88</v>
      </c>
      <c r="G193" t="str" cm="1">
        <f t="array" ref="G193">INDEX({"Total billing amount","S_pack_Revenue","M_Pack_revenue","L_Pack_revenue"}, MATCH(MIN(B193:E193), B193:E193, 0))</f>
        <v>M_Pack_revenue</v>
      </c>
      <c r="AA193" t="s">
        <v>231</v>
      </c>
      <c r="AB193" t="s">
        <v>39</v>
      </c>
      <c r="AC193">
        <v>545.63</v>
      </c>
      <c r="AD193">
        <f>'Excess data S Pack'!P199+'Excess data S Pack'!Q199+4.99*12</f>
        <v>252.96276860536679</v>
      </c>
      <c r="AE193">
        <f>'Excess data M Pack'!AF201</f>
        <v>159.88</v>
      </c>
      <c r="AF193">
        <f>'Excess data L Pack'!AV201</f>
        <v>184.88</v>
      </c>
    </row>
    <row r="194" spans="1:32" x14ac:dyDescent="0.25">
      <c r="A194" s="2" t="s">
        <v>468</v>
      </c>
      <c r="B194">
        <v>463.93000000000006</v>
      </c>
      <c r="C194">
        <v>154.57320141416287</v>
      </c>
      <c r="D194">
        <v>139.88</v>
      </c>
      <c r="E194">
        <v>179.88</v>
      </c>
      <c r="F194">
        <f t="shared" si="2"/>
        <v>139.88</v>
      </c>
      <c r="G194" t="str" cm="1">
        <f t="array" ref="G194">INDEX({"Total billing amount","S_pack_Revenue","M_Pack_revenue","L_Pack_revenue"}, MATCH(MIN(B194:E194), B194:E194, 0))</f>
        <v>M_Pack_revenue</v>
      </c>
      <c r="AA194" t="s">
        <v>232</v>
      </c>
      <c r="AB194" t="s">
        <v>39</v>
      </c>
      <c r="AC194">
        <v>730.89</v>
      </c>
      <c r="AD194">
        <f>'Excess data S Pack'!P200+'Excess data S Pack'!Q200+4.99*12</f>
        <v>339.78261390076574</v>
      </c>
      <c r="AE194">
        <f>'Excess data M Pack'!AF202</f>
        <v>199.88</v>
      </c>
      <c r="AF194">
        <f>'Excess data L Pack'!AV202</f>
        <v>194.88</v>
      </c>
    </row>
    <row r="195" spans="1:32" x14ac:dyDescent="0.25">
      <c r="A195" s="2" t="s">
        <v>464</v>
      </c>
      <c r="B195">
        <v>631.49</v>
      </c>
      <c r="C195">
        <v>201.41896002838885</v>
      </c>
      <c r="D195">
        <v>139.88</v>
      </c>
      <c r="E195">
        <v>179.88</v>
      </c>
      <c r="F195">
        <f t="shared" si="2"/>
        <v>139.88</v>
      </c>
      <c r="G195" t="str" cm="1">
        <f t="array" ref="G195">INDEX({"Total billing amount","S_pack_Revenue","M_Pack_revenue","L_Pack_revenue"}, MATCH(MIN(B195:E195), B195:E195, 0))</f>
        <v>M_Pack_revenue</v>
      </c>
      <c r="AA195" t="s">
        <v>233</v>
      </c>
      <c r="AB195" t="s">
        <v>39</v>
      </c>
      <c r="AC195">
        <v>530.26</v>
      </c>
      <c r="AD195">
        <f>'Excess data S Pack'!P201+'Excess data S Pack'!Q201+4.99*12</f>
        <v>250.57759229728495</v>
      </c>
      <c r="AE195">
        <f>'Excess data M Pack'!AF203</f>
        <v>159.88</v>
      </c>
      <c r="AF195">
        <f>'Excess data L Pack'!AV203</f>
        <v>179.88</v>
      </c>
    </row>
    <row r="196" spans="1:32" x14ac:dyDescent="0.25">
      <c r="A196" s="2" t="s">
        <v>763</v>
      </c>
      <c r="B196">
        <v>627.67000000000007</v>
      </c>
      <c r="C196">
        <v>201.25013821584906</v>
      </c>
      <c r="D196">
        <v>139.88</v>
      </c>
      <c r="E196">
        <v>179.88</v>
      </c>
      <c r="F196">
        <f t="shared" si="2"/>
        <v>139.88</v>
      </c>
      <c r="G196" t="str" cm="1">
        <f t="array" ref="G196">INDEX({"Total billing amount","S_pack_Revenue","M_Pack_revenue","L_Pack_revenue"}, MATCH(MIN(B196:E196), B196:E196, 0))</f>
        <v>M_Pack_revenue</v>
      </c>
      <c r="AA196" t="s">
        <v>234</v>
      </c>
      <c r="AB196" t="s">
        <v>57</v>
      </c>
      <c r="AC196">
        <v>928.47</v>
      </c>
      <c r="AD196">
        <f>'Excess data S Pack'!P202+'Excess data S Pack'!Q202+4.99*12</f>
        <v>268.57904909345575</v>
      </c>
      <c r="AE196">
        <f>'Excess data M Pack'!AF204</f>
        <v>169.88</v>
      </c>
      <c r="AF196">
        <f>'Excess data L Pack'!AV204</f>
        <v>184.88</v>
      </c>
    </row>
    <row r="197" spans="1:32" x14ac:dyDescent="0.25">
      <c r="A197" s="2" t="s">
        <v>968</v>
      </c>
      <c r="B197">
        <v>575.81000000000006</v>
      </c>
      <c r="C197">
        <v>262.27778318349527</v>
      </c>
      <c r="D197">
        <v>169.88</v>
      </c>
      <c r="E197">
        <v>179.88</v>
      </c>
      <c r="F197">
        <f t="shared" si="2"/>
        <v>169.88</v>
      </c>
      <c r="G197" t="str" cm="1">
        <f t="array" ref="G197">INDEX({"Total billing amount","S_pack_Revenue","M_Pack_revenue","L_Pack_revenue"}, MATCH(MIN(B197:E197), B197:E197, 0))</f>
        <v>M_Pack_revenue</v>
      </c>
      <c r="AA197" t="s">
        <v>235</v>
      </c>
      <c r="AB197" t="s">
        <v>39</v>
      </c>
      <c r="AC197">
        <v>525.87999999999988</v>
      </c>
      <c r="AD197">
        <f>'Excess data S Pack'!P203+'Excess data S Pack'!Q203+4.99*12</f>
        <v>236.72057466646962</v>
      </c>
      <c r="AE197">
        <f>'Excess data M Pack'!AF205</f>
        <v>149.88</v>
      </c>
      <c r="AF197">
        <f>'Excess data L Pack'!AV205</f>
        <v>184.88</v>
      </c>
    </row>
    <row r="198" spans="1:32" x14ac:dyDescent="0.25">
      <c r="A198" s="2" t="s">
        <v>729</v>
      </c>
      <c r="B198">
        <v>637.19000000000005</v>
      </c>
      <c r="C198">
        <v>191.63228247692382</v>
      </c>
      <c r="D198">
        <v>129.88</v>
      </c>
      <c r="E198">
        <v>179.88</v>
      </c>
      <c r="F198">
        <f t="shared" si="2"/>
        <v>129.88</v>
      </c>
      <c r="G198" t="str" cm="1">
        <f t="array" ref="G198">INDEX({"Total billing amount","S_pack_Revenue","M_Pack_revenue","L_Pack_revenue"}, MATCH(MIN(B198:E198), B198:E198, 0))</f>
        <v>M_Pack_revenue</v>
      </c>
      <c r="AA198" t="s">
        <v>236</v>
      </c>
      <c r="AB198" t="s">
        <v>39</v>
      </c>
      <c r="AC198">
        <v>564.29000000000008</v>
      </c>
      <c r="AD198">
        <f>'Excess data S Pack'!P204+'Excess data S Pack'!Q204+4.99*12</f>
        <v>249.58390361084395</v>
      </c>
      <c r="AE198">
        <f>'Excess data M Pack'!AF206</f>
        <v>159.88</v>
      </c>
      <c r="AF198">
        <f>'Excess data L Pack'!AV206</f>
        <v>179.88</v>
      </c>
    </row>
    <row r="199" spans="1:32" x14ac:dyDescent="0.25">
      <c r="A199" s="2" t="s">
        <v>526</v>
      </c>
      <c r="B199">
        <v>521.67999999999995</v>
      </c>
      <c r="C199">
        <v>243.48926281157893</v>
      </c>
      <c r="D199">
        <v>159.88</v>
      </c>
      <c r="E199">
        <v>184.88</v>
      </c>
      <c r="F199">
        <f t="shared" si="2"/>
        <v>159.88</v>
      </c>
      <c r="G199" t="str" cm="1">
        <f t="array" ref="G199">INDEX({"Total billing amount","S_pack_Revenue","M_Pack_revenue","L_Pack_revenue"}, MATCH(MIN(B199:E199), B199:E199, 0))</f>
        <v>M_Pack_revenue</v>
      </c>
      <c r="AA199" t="s">
        <v>237</v>
      </c>
      <c r="AB199" t="s">
        <v>39</v>
      </c>
      <c r="AC199">
        <v>563.34</v>
      </c>
      <c r="AD199">
        <f>'Excess data S Pack'!P205+'Excess data S Pack'!Q205+4.99*12</f>
        <v>257.96429943433424</v>
      </c>
      <c r="AE199">
        <f>'Excess data M Pack'!AF207</f>
        <v>159.88</v>
      </c>
      <c r="AF199">
        <f>'Excess data L Pack'!AV207</f>
        <v>179.88</v>
      </c>
    </row>
    <row r="200" spans="1:32" x14ac:dyDescent="0.25">
      <c r="A200" s="2" t="s">
        <v>94</v>
      </c>
      <c r="B200">
        <v>775.83999999999992</v>
      </c>
      <c r="C200">
        <v>359.82499725255758</v>
      </c>
      <c r="D200">
        <v>199.88</v>
      </c>
      <c r="E200">
        <v>209.88</v>
      </c>
      <c r="F200">
        <f t="shared" si="2"/>
        <v>199.88</v>
      </c>
      <c r="G200" t="str" cm="1">
        <f t="array" ref="G200">INDEX({"Total billing amount","S_pack_Revenue","M_Pack_revenue","L_Pack_revenue"}, MATCH(MIN(B200:E200), B200:E200, 0))</f>
        <v>M_Pack_revenue</v>
      </c>
      <c r="AA200" t="s">
        <v>238</v>
      </c>
      <c r="AB200" t="s">
        <v>39</v>
      </c>
      <c r="AC200">
        <v>832.37000000000012</v>
      </c>
      <c r="AD200">
        <f>'Excess data S Pack'!P206+'Excess data S Pack'!Q206+4.99*12</f>
        <v>394.71314111773842</v>
      </c>
      <c r="AE200">
        <f>'Excess data M Pack'!AF208</f>
        <v>209.88</v>
      </c>
      <c r="AF200">
        <f>'Excess data L Pack'!AV208</f>
        <v>219.88</v>
      </c>
    </row>
    <row r="201" spans="1:32" x14ac:dyDescent="0.25">
      <c r="A201" s="2" t="s">
        <v>653</v>
      </c>
      <c r="B201">
        <v>596.29000000000008</v>
      </c>
      <c r="C201">
        <v>272.94903340127399</v>
      </c>
      <c r="D201">
        <v>159.88</v>
      </c>
      <c r="E201">
        <v>199.88</v>
      </c>
      <c r="F201">
        <f t="shared" ref="F201:F264" si="3">MIN(B201:E201)</f>
        <v>159.88</v>
      </c>
      <c r="G201" t="str" cm="1">
        <f t="array" ref="G201">INDEX({"Total billing amount","S_pack_Revenue","M_Pack_revenue","L_Pack_revenue"}, MATCH(MIN(B201:E201), B201:E201, 0))</f>
        <v>M_Pack_revenue</v>
      </c>
      <c r="AA201" t="s">
        <v>239</v>
      </c>
      <c r="AB201" t="s">
        <v>39</v>
      </c>
      <c r="AC201">
        <v>824.06</v>
      </c>
      <c r="AD201">
        <f>'Excess data S Pack'!P207+'Excess data S Pack'!Q207+4.99*12</f>
        <v>395.70887892255615</v>
      </c>
      <c r="AE201">
        <f>'Excess data M Pack'!AF209</f>
        <v>219.88</v>
      </c>
      <c r="AF201">
        <f>'Excess data L Pack'!AV209</f>
        <v>219.88</v>
      </c>
    </row>
    <row r="202" spans="1:32" x14ac:dyDescent="0.25">
      <c r="A202" s="2" t="s">
        <v>771</v>
      </c>
      <c r="B202">
        <v>584.20000000000005</v>
      </c>
      <c r="C202">
        <v>175.63211779922591</v>
      </c>
      <c r="D202">
        <v>129.88</v>
      </c>
      <c r="E202">
        <v>179.88</v>
      </c>
      <c r="F202">
        <f t="shared" si="3"/>
        <v>129.88</v>
      </c>
      <c r="G202" t="str" cm="1">
        <f t="array" ref="G202">INDEX({"Total billing amount","S_pack_Revenue","M_Pack_revenue","L_Pack_revenue"}, MATCH(MIN(B202:E202), B202:E202, 0))</f>
        <v>M_Pack_revenue</v>
      </c>
      <c r="AA202" t="s">
        <v>240</v>
      </c>
      <c r="AB202" t="s">
        <v>39</v>
      </c>
      <c r="AC202">
        <v>511.35</v>
      </c>
      <c r="AD202">
        <f>'Excess data S Pack'!P208+'Excess data S Pack'!Q208+4.99*12</f>
        <v>228.62081417393995</v>
      </c>
      <c r="AE202">
        <f>'Excess data M Pack'!AF210</f>
        <v>149.88</v>
      </c>
      <c r="AF202">
        <f>'Excess data L Pack'!AV210</f>
        <v>179.88</v>
      </c>
    </row>
    <row r="203" spans="1:32" x14ac:dyDescent="0.25">
      <c r="A203" s="2" t="s">
        <v>572</v>
      </c>
      <c r="B203">
        <v>522.51</v>
      </c>
      <c r="C203">
        <v>239.16440706947932</v>
      </c>
      <c r="D203">
        <v>149.88</v>
      </c>
      <c r="E203">
        <v>189.88</v>
      </c>
      <c r="F203">
        <f t="shared" si="3"/>
        <v>149.88</v>
      </c>
      <c r="G203" t="str" cm="1">
        <f t="array" ref="G203">INDEX({"Total billing amount","S_pack_Revenue","M_Pack_revenue","L_Pack_revenue"}, MATCH(MIN(B203:E203), B203:E203, 0))</f>
        <v>M_Pack_revenue</v>
      </c>
      <c r="AA203" t="s">
        <v>241</v>
      </c>
      <c r="AB203" t="s">
        <v>57</v>
      </c>
      <c r="AC203">
        <v>675.49</v>
      </c>
      <c r="AD203">
        <f>'Excess data S Pack'!P209+'Excess data S Pack'!Q209+4.99*12</f>
        <v>208.07287618832399</v>
      </c>
      <c r="AE203">
        <f>'Excess data M Pack'!AF211</f>
        <v>149.88</v>
      </c>
      <c r="AF203">
        <f>'Excess data L Pack'!AV211</f>
        <v>179.88</v>
      </c>
    </row>
    <row r="204" spans="1:32" x14ac:dyDescent="0.25">
      <c r="A204" s="2" t="s">
        <v>62</v>
      </c>
      <c r="B204">
        <v>1038.8800000000001</v>
      </c>
      <c r="C204">
        <v>299.10902470850345</v>
      </c>
      <c r="D204">
        <v>179.88</v>
      </c>
      <c r="E204">
        <v>199.88</v>
      </c>
      <c r="F204">
        <f t="shared" si="3"/>
        <v>179.88</v>
      </c>
      <c r="G204" t="str" cm="1">
        <f t="array" ref="G204">INDEX({"Total billing amount","S_pack_Revenue","M_Pack_revenue","L_Pack_revenue"}, MATCH(MIN(B204:E204), B204:E204, 0))</f>
        <v>M_Pack_revenue</v>
      </c>
      <c r="AA204" t="s">
        <v>242</v>
      </c>
      <c r="AB204" t="s">
        <v>39</v>
      </c>
      <c r="AC204">
        <v>599.55999999999995</v>
      </c>
      <c r="AD204">
        <f>'Excess data S Pack'!P210+'Excess data S Pack'!Q210+4.99*12</f>
        <v>273.15115373854343</v>
      </c>
      <c r="AE204">
        <f>'Excess data M Pack'!AF212</f>
        <v>179.88</v>
      </c>
      <c r="AF204">
        <f>'Excess data L Pack'!AV212</f>
        <v>179.88</v>
      </c>
    </row>
    <row r="205" spans="1:32" x14ac:dyDescent="0.25">
      <c r="A205" s="2" t="s">
        <v>116</v>
      </c>
      <c r="B205">
        <v>622.83000000000004</v>
      </c>
      <c r="C205">
        <v>291.8449566040718</v>
      </c>
      <c r="D205">
        <v>169.88</v>
      </c>
      <c r="E205">
        <v>189.88</v>
      </c>
      <c r="F205">
        <f t="shared" si="3"/>
        <v>169.88</v>
      </c>
      <c r="G205" t="str" cm="1">
        <f t="array" ref="G205">INDEX({"Total billing amount","S_pack_Revenue","M_Pack_revenue","L_Pack_revenue"}, MATCH(MIN(B205:E205), B205:E205, 0))</f>
        <v>M_Pack_revenue</v>
      </c>
      <c r="AA205" t="s">
        <v>243</v>
      </c>
      <c r="AB205" t="s">
        <v>39</v>
      </c>
      <c r="AC205">
        <v>522.68000000000006</v>
      </c>
      <c r="AD205">
        <f>'Excess data S Pack'!P211+'Excess data S Pack'!Q211+4.99*12</f>
        <v>240.58905731910622</v>
      </c>
      <c r="AE205">
        <f>'Excess data M Pack'!AF213</f>
        <v>169.88</v>
      </c>
      <c r="AF205">
        <f>'Excess data L Pack'!AV213</f>
        <v>189.88</v>
      </c>
    </row>
    <row r="206" spans="1:32" x14ac:dyDescent="0.25">
      <c r="A206" s="2" t="s">
        <v>610</v>
      </c>
      <c r="B206">
        <v>678.33</v>
      </c>
      <c r="C206">
        <v>307.60091174564963</v>
      </c>
      <c r="D206">
        <v>209.88</v>
      </c>
      <c r="E206">
        <v>219.88</v>
      </c>
      <c r="F206">
        <f t="shared" si="3"/>
        <v>209.88</v>
      </c>
      <c r="G206" t="str" cm="1">
        <f t="array" ref="G206">INDEX({"Total billing amount","S_pack_Revenue","M_Pack_revenue","L_Pack_revenue"}, MATCH(MIN(B206:E206), B206:E206, 0))</f>
        <v>M_Pack_revenue</v>
      </c>
      <c r="AA206" t="s">
        <v>244</v>
      </c>
      <c r="AB206" t="s">
        <v>39</v>
      </c>
      <c r="AC206">
        <v>732.61999999999989</v>
      </c>
      <c r="AD206">
        <f>'Excess data S Pack'!P212+'Excess data S Pack'!Q212+4.99*12</f>
        <v>343.78112453527308</v>
      </c>
      <c r="AE206">
        <f>'Excess data M Pack'!AF214</f>
        <v>199.88</v>
      </c>
      <c r="AF206">
        <f>'Excess data L Pack'!AV214</f>
        <v>189.88</v>
      </c>
    </row>
    <row r="207" spans="1:32" x14ac:dyDescent="0.25">
      <c r="A207" s="2" t="s">
        <v>559</v>
      </c>
      <c r="B207">
        <v>659.36</v>
      </c>
      <c r="C207">
        <v>208.9927464718676</v>
      </c>
      <c r="D207">
        <v>139.88</v>
      </c>
      <c r="E207">
        <v>179.88</v>
      </c>
      <c r="F207">
        <f t="shared" si="3"/>
        <v>139.88</v>
      </c>
      <c r="G207" t="str" cm="1">
        <f t="array" ref="G207">INDEX({"Total billing amount","S_pack_Revenue","M_Pack_revenue","L_Pack_revenue"}, MATCH(MIN(B207:E207), B207:E207, 0))</f>
        <v>M_Pack_revenue</v>
      </c>
      <c r="AA207" t="s">
        <v>245</v>
      </c>
      <c r="AB207" t="s">
        <v>39</v>
      </c>
      <c r="AC207">
        <v>572.96999999999991</v>
      </c>
      <c r="AD207">
        <f>'Excess data S Pack'!P213+'Excess data S Pack'!Q213+4.99*12</f>
        <v>253.90759558815253</v>
      </c>
      <c r="AE207">
        <f>'Excess data M Pack'!AF215</f>
        <v>149.88</v>
      </c>
      <c r="AF207">
        <f>'Excess data L Pack'!AV215</f>
        <v>184.88</v>
      </c>
    </row>
    <row r="208" spans="1:32" x14ac:dyDescent="0.25">
      <c r="A208" s="2" t="s">
        <v>842</v>
      </c>
      <c r="B208">
        <v>518.86</v>
      </c>
      <c r="C208">
        <v>239.31787802233811</v>
      </c>
      <c r="D208">
        <v>159.88</v>
      </c>
      <c r="E208">
        <v>189.88</v>
      </c>
      <c r="F208">
        <f t="shared" si="3"/>
        <v>159.88</v>
      </c>
      <c r="G208" t="str" cm="1">
        <f t="array" ref="G208">INDEX({"Total billing amount","S_pack_Revenue","M_Pack_revenue","L_Pack_revenue"}, MATCH(MIN(B208:E208), B208:E208, 0))</f>
        <v>M_Pack_revenue</v>
      </c>
      <c r="AA208" t="s">
        <v>246</v>
      </c>
      <c r="AB208" t="s">
        <v>39</v>
      </c>
      <c r="AC208">
        <v>740.38999999999987</v>
      </c>
      <c r="AD208">
        <f>'Excess data S Pack'!P214+'Excess data S Pack'!Q214+4.99*12</f>
        <v>344.20227134591414</v>
      </c>
      <c r="AE208">
        <f>'Excess data M Pack'!AF216</f>
        <v>179.88</v>
      </c>
      <c r="AF208">
        <f>'Excess data L Pack'!AV216</f>
        <v>199.88</v>
      </c>
    </row>
    <row r="209" spans="1:32" x14ac:dyDescent="0.25">
      <c r="A209" s="2" t="s">
        <v>586</v>
      </c>
      <c r="B209">
        <v>704.59999999999991</v>
      </c>
      <c r="C209">
        <v>216.12947331603556</v>
      </c>
      <c r="D209">
        <v>149.88</v>
      </c>
      <c r="E209">
        <v>179.88</v>
      </c>
      <c r="F209">
        <f t="shared" si="3"/>
        <v>149.88</v>
      </c>
      <c r="G209" t="str" cm="1">
        <f t="array" ref="G209">INDEX({"Total billing amount","S_pack_Revenue","M_Pack_revenue","L_Pack_revenue"}, MATCH(MIN(B209:E209), B209:E209, 0))</f>
        <v>M_Pack_revenue</v>
      </c>
      <c r="AA209" t="s">
        <v>247</v>
      </c>
      <c r="AB209" t="s">
        <v>39</v>
      </c>
      <c r="AC209">
        <v>652.89</v>
      </c>
      <c r="AD209">
        <f>'Excess data S Pack'!P215+'Excess data S Pack'!Q215+4.99*12</f>
        <v>297.92810787877272</v>
      </c>
      <c r="AE209">
        <f>'Excess data M Pack'!AF217</f>
        <v>169.88</v>
      </c>
      <c r="AF209">
        <f>'Excess data L Pack'!AV217</f>
        <v>179.88</v>
      </c>
    </row>
    <row r="210" spans="1:32" x14ac:dyDescent="0.25">
      <c r="A210" s="2" t="s">
        <v>801</v>
      </c>
      <c r="B210">
        <v>606.04000000000008</v>
      </c>
      <c r="C210">
        <v>183.85018703543551</v>
      </c>
      <c r="D210">
        <v>134.88</v>
      </c>
      <c r="E210">
        <v>179.88</v>
      </c>
      <c r="F210">
        <f t="shared" si="3"/>
        <v>134.88</v>
      </c>
      <c r="G210" t="str" cm="1">
        <f t="array" ref="G210">INDEX({"Total billing amount","S_pack_Revenue","M_Pack_revenue","L_Pack_revenue"}, MATCH(MIN(B210:E210), B210:E210, 0))</f>
        <v>M_Pack_revenue</v>
      </c>
      <c r="AA210" t="s">
        <v>248</v>
      </c>
      <c r="AB210" t="s">
        <v>39</v>
      </c>
      <c r="AC210">
        <v>640.78000000000009</v>
      </c>
      <c r="AD210">
        <f>'Excess data S Pack'!P216+'Excess data S Pack'!Q216+4.99*12</f>
        <v>300.13367936232271</v>
      </c>
      <c r="AE210">
        <f>'Excess data M Pack'!AF218</f>
        <v>179.88</v>
      </c>
      <c r="AF210">
        <f>'Excess data L Pack'!AV218</f>
        <v>194.88</v>
      </c>
    </row>
    <row r="211" spans="1:32" x14ac:dyDescent="0.25">
      <c r="A211" s="2" t="s">
        <v>71</v>
      </c>
      <c r="B211">
        <v>782.18999999999994</v>
      </c>
      <c r="C211">
        <v>366.36673314981505</v>
      </c>
      <c r="D211">
        <v>199.88</v>
      </c>
      <c r="E211">
        <v>189.88</v>
      </c>
      <c r="F211">
        <f t="shared" si="3"/>
        <v>189.88</v>
      </c>
      <c r="G211" t="str" cm="1">
        <f t="array" ref="G211">INDEX({"Total billing amount","S_pack_Revenue","M_Pack_revenue","L_Pack_revenue"}, MATCH(MIN(B211:E211), B211:E211, 0))</f>
        <v>L_Pack_revenue</v>
      </c>
      <c r="AA211" t="s">
        <v>249</v>
      </c>
      <c r="AB211" t="s">
        <v>39</v>
      </c>
      <c r="AC211">
        <v>538.28</v>
      </c>
      <c r="AD211">
        <f>'Excess data S Pack'!P217+'Excess data S Pack'!Q217+4.99*12</f>
        <v>247.81398964129579</v>
      </c>
      <c r="AE211">
        <f>'Excess data M Pack'!AF219</f>
        <v>159.88</v>
      </c>
      <c r="AF211">
        <f>'Excess data L Pack'!AV219</f>
        <v>189.88</v>
      </c>
    </row>
    <row r="212" spans="1:32" x14ac:dyDescent="0.25">
      <c r="A212" s="2" t="s">
        <v>467</v>
      </c>
      <c r="B212">
        <v>475.74</v>
      </c>
      <c r="C212">
        <v>159.26538341596745</v>
      </c>
      <c r="D212">
        <v>129.88</v>
      </c>
      <c r="E212">
        <v>179.88</v>
      </c>
      <c r="F212">
        <f t="shared" si="3"/>
        <v>129.88</v>
      </c>
      <c r="G212" t="str" cm="1">
        <f t="array" ref="G212">INDEX({"Total billing amount","S_pack_Revenue","M_Pack_revenue","L_Pack_revenue"}, MATCH(MIN(B212:E212), B212:E212, 0))</f>
        <v>M_Pack_revenue</v>
      </c>
      <c r="AA212" t="s">
        <v>250</v>
      </c>
      <c r="AB212" t="s">
        <v>39</v>
      </c>
      <c r="AC212">
        <v>513.9</v>
      </c>
      <c r="AD212">
        <f>'Excess data S Pack'!P218+'Excess data S Pack'!Q218+4.99*12</f>
        <v>240.73207796971687</v>
      </c>
      <c r="AE212">
        <f>'Excess data M Pack'!AF220</f>
        <v>134.88</v>
      </c>
      <c r="AF212">
        <f>'Excess data L Pack'!AV220</f>
        <v>179.88</v>
      </c>
    </row>
    <row r="213" spans="1:32" x14ac:dyDescent="0.25">
      <c r="A213" s="2" t="s">
        <v>261</v>
      </c>
      <c r="B213">
        <v>523.54999999999995</v>
      </c>
      <c r="C213">
        <v>160.68907072379264</v>
      </c>
      <c r="D213">
        <v>134.88</v>
      </c>
      <c r="E213">
        <v>179.88</v>
      </c>
      <c r="F213">
        <f t="shared" si="3"/>
        <v>134.88</v>
      </c>
      <c r="G213" t="str" cm="1">
        <f t="array" ref="G213">INDEX({"Total billing amount","S_pack_Revenue","M_Pack_revenue","L_Pack_revenue"}, MATCH(MIN(B213:E213), B213:E213, 0))</f>
        <v>M_Pack_revenue</v>
      </c>
      <c r="AA213" t="s">
        <v>251</v>
      </c>
      <c r="AB213" t="s">
        <v>57</v>
      </c>
      <c r="AC213">
        <v>558.01</v>
      </c>
      <c r="AD213">
        <f>'Excess data S Pack'!P219+'Excess data S Pack'!Q219+4.99*12</f>
        <v>178.15216202478044</v>
      </c>
      <c r="AE213">
        <f>'Excess data M Pack'!AF221</f>
        <v>139.88</v>
      </c>
      <c r="AF213">
        <f>'Excess data L Pack'!AV221</f>
        <v>179.88</v>
      </c>
    </row>
    <row r="214" spans="1:32" x14ac:dyDescent="0.25">
      <c r="A214" s="2" t="s">
        <v>268</v>
      </c>
      <c r="B214">
        <v>632.3599999999999</v>
      </c>
      <c r="C214">
        <v>284.32860993531386</v>
      </c>
      <c r="D214">
        <v>149.88</v>
      </c>
      <c r="E214">
        <v>179.88</v>
      </c>
      <c r="F214">
        <f t="shared" si="3"/>
        <v>149.88</v>
      </c>
      <c r="G214" t="str" cm="1">
        <f t="array" ref="G214">INDEX({"Total billing amount","S_pack_Revenue","M_Pack_revenue","L_Pack_revenue"}, MATCH(MIN(B214:E214), B214:E214, 0))</f>
        <v>M_Pack_revenue</v>
      </c>
      <c r="AA214" t="s">
        <v>252</v>
      </c>
      <c r="AB214" t="s">
        <v>39</v>
      </c>
      <c r="AC214">
        <v>583.94999999999993</v>
      </c>
      <c r="AD214">
        <f>'Excess data S Pack'!P220+'Excess data S Pack'!Q220+4.99*12</f>
        <v>264.56299453974714</v>
      </c>
      <c r="AE214">
        <f>'Excess data M Pack'!AF222</f>
        <v>159.88</v>
      </c>
      <c r="AF214">
        <f>'Excess data L Pack'!AV222</f>
        <v>179.88</v>
      </c>
    </row>
    <row r="215" spans="1:32" x14ac:dyDescent="0.25">
      <c r="A215" s="2" t="s">
        <v>80</v>
      </c>
      <c r="B215">
        <v>776.58999999999992</v>
      </c>
      <c r="C215">
        <v>371.69857145822294</v>
      </c>
      <c r="D215">
        <v>199.88</v>
      </c>
      <c r="E215">
        <v>199.88</v>
      </c>
      <c r="F215">
        <f t="shared" si="3"/>
        <v>199.88</v>
      </c>
      <c r="G215" t="str" cm="1">
        <f t="array" ref="G215">INDEX({"Total billing amount","S_pack_Revenue","M_Pack_revenue","L_Pack_revenue"}, MATCH(MIN(B215:E215), B215:E215, 0))</f>
        <v>M_Pack_revenue</v>
      </c>
      <c r="AA215" t="s">
        <v>253</v>
      </c>
      <c r="AB215" t="s">
        <v>57</v>
      </c>
      <c r="AC215">
        <v>568.72</v>
      </c>
      <c r="AD215">
        <f>'Excess data S Pack'!P221+'Excess data S Pack'!Q221+4.99*12</f>
        <v>190.43278976438248</v>
      </c>
      <c r="AE215">
        <f>'Excess data M Pack'!AF223</f>
        <v>134.88</v>
      </c>
      <c r="AF215">
        <f>'Excess data L Pack'!AV223</f>
        <v>179.88</v>
      </c>
    </row>
    <row r="216" spans="1:32" x14ac:dyDescent="0.25">
      <c r="A216" s="2" t="s">
        <v>265</v>
      </c>
      <c r="B216">
        <v>625.27</v>
      </c>
      <c r="C216">
        <v>295.8052035388647</v>
      </c>
      <c r="D216">
        <v>159.88</v>
      </c>
      <c r="E216">
        <v>189.88</v>
      </c>
      <c r="F216">
        <f t="shared" si="3"/>
        <v>159.88</v>
      </c>
      <c r="G216" t="str" cm="1">
        <f t="array" ref="G216">INDEX({"Total billing amount","S_pack_Revenue","M_Pack_revenue","L_Pack_revenue"}, MATCH(MIN(B216:E216), B216:E216, 0))</f>
        <v>M_Pack_revenue</v>
      </c>
      <c r="AA216" t="s">
        <v>254</v>
      </c>
      <c r="AB216" t="s">
        <v>57</v>
      </c>
      <c r="AC216">
        <v>720.6</v>
      </c>
      <c r="AD216">
        <f>'Excess data S Pack'!P222+'Excess data S Pack'!Q222+4.99*12</f>
        <v>222.82393909197356</v>
      </c>
      <c r="AE216">
        <f>'Excess data M Pack'!AF224</f>
        <v>154.88</v>
      </c>
      <c r="AF216">
        <f>'Excess data L Pack'!AV224</f>
        <v>179.88</v>
      </c>
    </row>
    <row r="217" spans="1:32" x14ac:dyDescent="0.25">
      <c r="A217" s="2" t="s">
        <v>514</v>
      </c>
      <c r="B217">
        <v>623.44000000000005</v>
      </c>
      <c r="C217">
        <v>190.28343656272494</v>
      </c>
      <c r="D217">
        <v>124.88</v>
      </c>
      <c r="E217">
        <v>179.88</v>
      </c>
      <c r="F217">
        <f t="shared" si="3"/>
        <v>124.88</v>
      </c>
      <c r="G217" t="str" cm="1">
        <f t="array" ref="G217">INDEX({"Total billing amount","S_pack_Revenue","M_Pack_revenue","L_Pack_revenue"}, MATCH(MIN(B217:E217), B217:E217, 0))</f>
        <v>M_Pack_revenue</v>
      </c>
      <c r="AA217" t="s">
        <v>255</v>
      </c>
      <c r="AB217" t="s">
        <v>39</v>
      </c>
      <c r="AC217">
        <v>598.39</v>
      </c>
      <c r="AD217">
        <f>'Excess data S Pack'!P223+'Excess data S Pack'!Q223+4.99*12</f>
        <v>278.18831762109522</v>
      </c>
      <c r="AE217">
        <f>'Excess data M Pack'!AF225</f>
        <v>179.88</v>
      </c>
      <c r="AF217">
        <f>'Excess data L Pack'!AV225</f>
        <v>209.88</v>
      </c>
    </row>
    <row r="218" spans="1:32" x14ac:dyDescent="0.25">
      <c r="A218" s="2" t="s">
        <v>497</v>
      </c>
      <c r="B218">
        <v>419.35</v>
      </c>
      <c r="C218">
        <v>143.65540076668395</v>
      </c>
      <c r="D218">
        <v>119.88</v>
      </c>
      <c r="E218">
        <v>179.88</v>
      </c>
      <c r="F218">
        <f t="shared" si="3"/>
        <v>119.88</v>
      </c>
      <c r="G218" t="str" cm="1">
        <f t="array" ref="G218">INDEX({"Total billing amount","S_pack_Revenue","M_Pack_revenue","L_Pack_revenue"}, MATCH(MIN(B218:E218), B218:E218, 0))</f>
        <v>M_Pack_revenue</v>
      </c>
      <c r="AA218" t="s">
        <v>256</v>
      </c>
      <c r="AB218" t="s">
        <v>57</v>
      </c>
      <c r="AC218">
        <v>638.1</v>
      </c>
      <c r="AD218">
        <f>'Excess data S Pack'!P224+'Excess data S Pack'!Q224+4.99*12</f>
        <v>203.73648624912857</v>
      </c>
      <c r="AE218">
        <f>'Excess data M Pack'!AF226</f>
        <v>139.88</v>
      </c>
      <c r="AF218">
        <f>'Excess data L Pack'!AV226</f>
        <v>179.88</v>
      </c>
    </row>
    <row r="219" spans="1:32" x14ac:dyDescent="0.25">
      <c r="A219" s="2" t="s">
        <v>174</v>
      </c>
      <c r="B219">
        <v>612.90999999999985</v>
      </c>
      <c r="C219">
        <v>284.18045933093742</v>
      </c>
      <c r="D219">
        <v>179.88</v>
      </c>
      <c r="E219">
        <v>199.88</v>
      </c>
      <c r="F219">
        <f t="shared" si="3"/>
        <v>179.88</v>
      </c>
      <c r="G219" t="str" cm="1">
        <f t="array" ref="G219">INDEX({"Total billing amount","S_pack_Revenue","M_Pack_revenue","L_Pack_revenue"}, MATCH(MIN(B219:E219), B219:E219, 0))</f>
        <v>M_Pack_revenue</v>
      </c>
      <c r="AA219" t="s">
        <v>257</v>
      </c>
      <c r="AB219" t="s">
        <v>57</v>
      </c>
      <c r="AC219">
        <v>1018.9399999999999</v>
      </c>
      <c r="AD219">
        <f>'Excess data S Pack'!P225+'Excess data S Pack'!Q225+4.99*12</f>
        <v>295.2525808480583</v>
      </c>
      <c r="AE219">
        <f>'Excess data M Pack'!AF227</f>
        <v>189.88</v>
      </c>
      <c r="AF219">
        <f>'Excess data L Pack'!AV227</f>
        <v>199.88</v>
      </c>
    </row>
    <row r="220" spans="1:32" x14ac:dyDescent="0.25">
      <c r="A220" s="2" t="s">
        <v>622</v>
      </c>
      <c r="B220">
        <v>496.94000000000011</v>
      </c>
      <c r="C220">
        <v>154.21103095802209</v>
      </c>
      <c r="D220">
        <v>119.88</v>
      </c>
      <c r="E220">
        <v>179.88</v>
      </c>
      <c r="F220">
        <f t="shared" si="3"/>
        <v>119.88</v>
      </c>
      <c r="G220" t="str" cm="1">
        <f t="array" ref="G220">INDEX({"Total billing amount","S_pack_Revenue","M_Pack_revenue","L_Pack_revenue"}, MATCH(MIN(B220:E220), B220:E220, 0))</f>
        <v>M_Pack_revenue</v>
      </c>
      <c r="AA220" t="s">
        <v>258</v>
      </c>
      <c r="AB220" t="s">
        <v>39</v>
      </c>
      <c r="AC220">
        <v>629.94000000000005</v>
      </c>
      <c r="AD220">
        <f>'Excess data S Pack'!P226+'Excess data S Pack'!Q226+4.99*12</f>
        <v>288.89058040632295</v>
      </c>
      <c r="AE220">
        <f>'Excess data M Pack'!AF228</f>
        <v>169.88</v>
      </c>
      <c r="AF220">
        <f>'Excess data L Pack'!AV228</f>
        <v>184.88</v>
      </c>
    </row>
    <row r="221" spans="1:32" x14ac:dyDescent="0.25">
      <c r="A221" s="2" t="s">
        <v>865</v>
      </c>
      <c r="B221">
        <v>565.87</v>
      </c>
      <c r="C221">
        <v>254.45169321490334</v>
      </c>
      <c r="D221">
        <v>149.88</v>
      </c>
      <c r="E221">
        <v>189.88</v>
      </c>
      <c r="F221">
        <f t="shared" si="3"/>
        <v>149.88</v>
      </c>
      <c r="G221" t="str" cm="1">
        <f t="array" ref="G221">INDEX({"Total billing amount","S_pack_Revenue","M_Pack_revenue","L_Pack_revenue"}, MATCH(MIN(B221:E221), B221:E221, 0))</f>
        <v>M_Pack_revenue</v>
      </c>
      <c r="AA221" t="s">
        <v>259</v>
      </c>
      <c r="AB221" t="s">
        <v>39</v>
      </c>
      <c r="AC221">
        <v>542.29999999999995</v>
      </c>
      <c r="AD221">
        <f>'Excess data S Pack'!P227+'Excess data S Pack'!Q227+4.99*12</f>
        <v>259.6709234371088</v>
      </c>
      <c r="AE221">
        <f>'Excess data M Pack'!AF229</f>
        <v>159.88</v>
      </c>
      <c r="AF221">
        <f>'Excess data L Pack'!AV229</f>
        <v>184.88</v>
      </c>
    </row>
    <row r="222" spans="1:32" x14ac:dyDescent="0.25">
      <c r="A222" s="2" t="s">
        <v>875</v>
      </c>
      <c r="B222">
        <v>575</v>
      </c>
      <c r="C222">
        <v>189.99112669339112</v>
      </c>
      <c r="D222">
        <v>139.88</v>
      </c>
      <c r="E222">
        <v>179.88</v>
      </c>
      <c r="F222">
        <f t="shared" si="3"/>
        <v>139.88</v>
      </c>
      <c r="G222" t="str" cm="1">
        <f t="array" ref="G222">INDEX({"Total billing amount","S_pack_Revenue","M_Pack_revenue","L_Pack_revenue"}, MATCH(MIN(B222:E222), B222:E222, 0))</f>
        <v>M_Pack_revenue</v>
      </c>
      <c r="AA222" t="s">
        <v>260</v>
      </c>
      <c r="AB222" t="s">
        <v>39</v>
      </c>
      <c r="AC222">
        <v>629.99999999999989</v>
      </c>
      <c r="AD222">
        <f>'Excess data S Pack'!P228+'Excess data S Pack'!Q228+4.99*12</f>
        <v>289.21844518184366</v>
      </c>
      <c r="AE222">
        <f>'Excess data M Pack'!AF230</f>
        <v>179.88</v>
      </c>
      <c r="AF222">
        <f>'Excess data L Pack'!AV230</f>
        <v>199.88</v>
      </c>
    </row>
    <row r="223" spans="1:32" x14ac:dyDescent="0.25">
      <c r="A223" s="2" t="s">
        <v>937</v>
      </c>
      <c r="B223">
        <v>660.02</v>
      </c>
      <c r="C223">
        <v>199.00734347182387</v>
      </c>
      <c r="D223">
        <v>139.88</v>
      </c>
      <c r="E223">
        <v>179.88</v>
      </c>
      <c r="F223">
        <f t="shared" si="3"/>
        <v>139.88</v>
      </c>
      <c r="G223" t="str" cm="1">
        <f t="array" ref="G223">INDEX({"Total billing amount","S_pack_Revenue","M_Pack_revenue","L_Pack_revenue"}, MATCH(MIN(B223:E223), B223:E223, 0))</f>
        <v>M_Pack_revenue</v>
      </c>
      <c r="AA223" t="s">
        <v>261</v>
      </c>
      <c r="AB223" t="s">
        <v>57</v>
      </c>
      <c r="AC223">
        <v>523.54999999999995</v>
      </c>
      <c r="AD223">
        <f>'Excess data S Pack'!P229+'Excess data S Pack'!Q229+4.99*12</f>
        <v>160.68907072379264</v>
      </c>
      <c r="AE223">
        <f>'Excess data M Pack'!AF231</f>
        <v>134.88</v>
      </c>
      <c r="AF223">
        <f>'Excess data L Pack'!AV231</f>
        <v>179.88</v>
      </c>
    </row>
    <row r="224" spans="1:32" x14ac:dyDescent="0.25">
      <c r="A224" s="2" t="s">
        <v>894</v>
      </c>
      <c r="B224">
        <v>595.9799999999999</v>
      </c>
      <c r="C224">
        <v>268.16775344615496</v>
      </c>
      <c r="D224">
        <v>179.88</v>
      </c>
      <c r="E224">
        <v>219.88</v>
      </c>
      <c r="F224">
        <f t="shared" si="3"/>
        <v>179.88</v>
      </c>
      <c r="G224" t="str" cm="1">
        <f t="array" ref="G224">INDEX({"Total billing amount","S_pack_Revenue","M_Pack_revenue","L_Pack_revenue"}, MATCH(MIN(B224:E224), B224:E224, 0))</f>
        <v>M_Pack_revenue</v>
      </c>
      <c r="AA224" t="s">
        <v>262</v>
      </c>
      <c r="AB224" t="s">
        <v>39</v>
      </c>
      <c r="AC224">
        <v>517.04</v>
      </c>
      <c r="AD224">
        <f>'Excess data S Pack'!P230+'Excess data S Pack'!Q230+4.99*12</f>
        <v>228.20295559042299</v>
      </c>
      <c r="AE224">
        <f>'Excess data M Pack'!AF232</f>
        <v>169.88</v>
      </c>
      <c r="AF224">
        <f>'Excess data L Pack'!AV232</f>
        <v>194.88</v>
      </c>
    </row>
    <row r="225" spans="1:32" x14ac:dyDescent="0.25">
      <c r="A225" s="2" t="s">
        <v>751</v>
      </c>
      <c r="B225">
        <v>543.92999999999995</v>
      </c>
      <c r="C225">
        <v>178.32843582059868</v>
      </c>
      <c r="D225">
        <v>139.88</v>
      </c>
      <c r="E225">
        <v>179.88</v>
      </c>
      <c r="F225">
        <f t="shared" si="3"/>
        <v>139.88</v>
      </c>
      <c r="G225" t="str" cm="1">
        <f t="array" ref="G225">INDEX({"Total billing amount","S_pack_Revenue","M_Pack_revenue","L_Pack_revenue"}, MATCH(MIN(B225:E225), B225:E225, 0))</f>
        <v>M_Pack_revenue</v>
      </c>
      <c r="AA225" t="s">
        <v>263</v>
      </c>
      <c r="AB225" t="s">
        <v>39</v>
      </c>
      <c r="AC225">
        <v>557.52</v>
      </c>
      <c r="AD225">
        <f>'Excess data S Pack'!P231+'Excess data S Pack'!Q231+4.99*12</f>
        <v>252.18137603521274</v>
      </c>
      <c r="AE225">
        <f>'Excess data M Pack'!AF233</f>
        <v>149.88</v>
      </c>
      <c r="AF225">
        <f>'Excess data L Pack'!AV233</f>
        <v>179.88</v>
      </c>
    </row>
    <row r="226" spans="1:32" x14ac:dyDescent="0.25">
      <c r="A226" s="2" t="s">
        <v>1005</v>
      </c>
      <c r="B226">
        <v>594.86</v>
      </c>
      <c r="C226">
        <v>273.01482760731091</v>
      </c>
      <c r="D226">
        <v>169.88</v>
      </c>
      <c r="E226">
        <v>184.88</v>
      </c>
      <c r="F226">
        <f t="shared" si="3"/>
        <v>169.88</v>
      </c>
      <c r="G226" t="str" cm="1">
        <f t="array" ref="G226">INDEX({"Total billing amount","S_pack_Revenue","M_Pack_revenue","L_Pack_revenue"}, MATCH(MIN(B226:E226), B226:E226, 0))</f>
        <v>M_Pack_revenue</v>
      </c>
      <c r="AA226" t="s">
        <v>264</v>
      </c>
      <c r="AB226" t="s">
        <v>39</v>
      </c>
      <c r="AC226">
        <v>687.33999999999992</v>
      </c>
      <c r="AD226">
        <f>'Excess data S Pack'!P232+'Excess data S Pack'!Q232+4.99*12</f>
        <v>305.25628429197315</v>
      </c>
      <c r="AE226">
        <f>'Excess data M Pack'!AF234</f>
        <v>179.88</v>
      </c>
      <c r="AF226">
        <f>'Excess data L Pack'!AV234</f>
        <v>199.88</v>
      </c>
    </row>
    <row r="227" spans="1:32" x14ac:dyDescent="0.25">
      <c r="A227" s="2" t="s">
        <v>938</v>
      </c>
      <c r="B227">
        <v>593.75</v>
      </c>
      <c r="C227">
        <v>184.98301375277214</v>
      </c>
      <c r="D227">
        <v>139.88</v>
      </c>
      <c r="E227">
        <v>179.88</v>
      </c>
      <c r="F227">
        <f t="shared" si="3"/>
        <v>139.88</v>
      </c>
      <c r="G227" t="str" cm="1">
        <f t="array" ref="G227">INDEX({"Total billing amount","S_pack_Revenue","M_Pack_revenue","L_Pack_revenue"}, MATCH(MIN(B227:E227), B227:E227, 0))</f>
        <v>M_Pack_revenue</v>
      </c>
      <c r="AA227" t="s">
        <v>265</v>
      </c>
      <c r="AB227" t="s">
        <v>39</v>
      </c>
      <c r="AC227">
        <v>625.27</v>
      </c>
      <c r="AD227">
        <f>'Excess data S Pack'!P233+'Excess data S Pack'!Q233+4.99*12</f>
        <v>295.8052035388647</v>
      </c>
      <c r="AE227">
        <f>'Excess data M Pack'!AF235</f>
        <v>159.88</v>
      </c>
      <c r="AF227">
        <f>'Excess data L Pack'!AV235</f>
        <v>189.88</v>
      </c>
    </row>
    <row r="228" spans="1:32" x14ac:dyDescent="0.25">
      <c r="A228" s="2" t="s">
        <v>288</v>
      </c>
      <c r="B228">
        <v>568.83999999999992</v>
      </c>
      <c r="C228">
        <v>259.75653865881156</v>
      </c>
      <c r="D228">
        <v>149.88</v>
      </c>
      <c r="E228">
        <v>189.88</v>
      </c>
      <c r="F228">
        <f t="shared" si="3"/>
        <v>149.88</v>
      </c>
      <c r="G228" t="str" cm="1">
        <f t="array" ref="G228">INDEX({"Total billing amount","S_pack_Revenue","M_Pack_revenue","L_Pack_revenue"}, MATCH(MIN(B228:E228), B228:E228, 0))</f>
        <v>M_Pack_revenue</v>
      </c>
      <c r="AA228" t="s">
        <v>266</v>
      </c>
      <c r="AB228" t="s">
        <v>57</v>
      </c>
      <c r="AC228">
        <v>649.18000000000006</v>
      </c>
      <c r="AD228">
        <f>'Excess data S Pack'!P234+'Excess data S Pack'!Q234+4.99*12</f>
        <v>190.375034162362</v>
      </c>
      <c r="AE228">
        <f>'Excess data M Pack'!AF236</f>
        <v>129.88</v>
      </c>
      <c r="AF228">
        <f>'Excess data L Pack'!AV236</f>
        <v>179.88</v>
      </c>
    </row>
    <row r="229" spans="1:32" x14ac:dyDescent="0.25">
      <c r="A229" s="2" t="s">
        <v>59</v>
      </c>
      <c r="B229">
        <v>602</v>
      </c>
      <c r="C229">
        <v>274.26205150553255</v>
      </c>
      <c r="D229">
        <v>169.88</v>
      </c>
      <c r="E229">
        <v>189.88</v>
      </c>
      <c r="F229">
        <f t="shared" si="3"/>
        <v>169.88</v>
      </c>
      <c r="G229" t="str" cm="1">
        <f t="array" ref="G229">INDEX({"Total billing amount","S_pack_Revenue","M_Pack_revenue","L_Pack_revenue"}, MATCH(MIN(B229:E229), B229:E229, 0))</f>
        <v>M_Pack_revenue</v>
      </c>
      <c r="AA229" t="s">
        <v>267</v>
      </c>
      <c r="AB229" t="s">
        <v>39</v>
      </c>
      <c r="AC229">
        <v>1085.1099999999999</v>
      </c>
      <c r="AD229">
        <f>'Excess data S Pack'!P235+'Excess data S Pack'!Q235+4.99*12</f>
        <v>508.65662132325565</v>
      </c>
      <c r="AE229">
        <f>'Excess data M Pack'!AF237</f>
        <v>239.88</v>
      </c>
      <c r="AF229">
        <f>'Excess data L Pack'!AV237</f>
        <v>219.88</v>
      </c>
    </row>
    <row r="230" spans="1:32" x14ac:dyDescent="0.25">
      <c r="A230" s="2" t="s">
        <v>445</v>
      </c>
      <c r="B230">
        <v>704.29</v>
      </c>
      <c r="C230">
        <v>204.04303359627875</v>
      </c>
      <c r="D230">
        <v>139.88</v>
      </c>
      <c r="E230">
        <v>179.88</v>
      </c>
      <c r="F230">
        <f t="shared" si="3"/>
        <v>139.88</v>
      </c>
      <c r="G230" t="str" cm="1">
        <f t="array" ref="G230">INDEX({"Total billing amount","S_pack_Revenue","M_Pack_revenue","L_Pack_revenue"}, MATCH(MIN(B230:E230), B230:E230, 0))</f>
        <v>M_Pack_revenue</v>
      </c>
      <c r="AA230" t="s">
        <v>268</v>
      </c>
      <c r="AB230" t="s">
        <v>39</v>
      </c>
      <c r="AC230">
        <v>632.3599999999999</v>
      </c>
      <c r="AD230">
        <f>'Excess data S Pack'!P236+'Excess data S Pack'!Q236+4.99*12</f>
        <v>284.32860993531386</v>
      </c>
      <c r="AE230">
        <f>'Excess data M Pack'!AF238</f>
        <v>149.88</v>
      </c>
      <c r="AF230">
        <f>'Excess data L Pack'!AV238</f>
        <v>179.88</v>
      </c>
    </row>
    <row r="231" spans="1:32" x14ac:dyDescent="0.25">
      <c r="A231" s="2" t="s">
        <v>878</v>
      </c>
      <c r="B231">
        <v>698.40000000000009</v>
      </c>
      <c r="C231">
        <v>203.80548951915802</v>
      </c>
      <c r="D231">
        <v>139.88</v>
      </c>
      <c r="E231">
        <v>179.88</v>
      </c>
      <c r="F231">
        <f t="shared" si="3"/>
        <v>139.88</v>
      </c>
      <c r="G231" t="str" cm="1">
        <f t="array" ref="G231">INDEX({"Total billing amount","S_pack_Revenue","M_Pack_revenue","L_Pack_revenue"}, MATCH(MIN(B231:E231), B231:E231, 0))</f>
        <v>M_Pack_revenue</v>
      </c>
      <c r="AA231" t="s">
        <v>269</v>
      </c>
      <c r="AB231" t="s">
        <v>39</v>
      </c>
      <c r="AC231">
        <v>613.04</v>
      </c>
      <c r="AD231">
        <f>'Excess data S Pack'!P237+'Excess data S Pack'!Q237+4.99*12</f>
        <v>275.85930557898922</v>
      </c>
      <c r="AE231">
        <f>'Excess data M Pack'!AF239</f>
        <v>159.88</v>
      </c>
      <c r="AF231">
        <f>'Excess data L Pack'!AV239</f>
        <v>179.88</v>
      </c>
    </row>
    <row r="232" spans="1:32" x14ac:dyDescent="0.25">
      <c r="A232" s="2" t="s">
        <v>274</v>
      </c>
      <c r="B232">
        <v>483.56999999999994</v>
      </c>
      <c r="C232">
        <v>212.95686546652556</v>
      </c>
      <c r="D232">
        <v>134.88</v>
      </c>
      <c r="E232">
        <v>179.88</v>
      </c>
      <c r="F232">
        <f t="shared" si="3"/>
        <v>134.88</v>
      </c>
      <c r="G232" t="str" cm="1">
        <f t="array" ref="G232">INDEX({"Total billing amount","S_pack_Revenue","M_Pack_revenue","L_Pack_revenue"}, MATCH(MIN(B232:E232), B232:E232, 0))</f>
        <v>M_Pack_revenue</v>
      </c>
      <c r="AA232" t="s">
        <v>270</v>
      </c>
      <c r="AB232" t="s">
        <v>57</v>
      </c>
      <c r="AC232">
        <v>646.06000000000006</v>
      </c>
      <c r="AD232">
        <f>'Excess data S Pack'!P238+'Excess data S Pack'!Q238+4.99*12</f>
        <v>194.59727309829742</v>
      </c>
      <c r="AE232">
        <f>'Excess data M Pack'!AF240</f>
        <v>119.88</v>
      </c>
      <c r="AF232">
        <f>'Excess data L Pack'!AV240</f>
        <v>179.88</v>
      </c>
    </row>
    <row r="233" spans="1:32" x14ac:dyDescent="0.25">
      <c r="A233" s="2" t="s">
        <v>542</v>
      </c>
      <c r="B233">
        <v>555.63</v>
      </c>
      <c r="C233">
        <v>247.77685466573709</v>
      </c>
      <c r="D233">
        <v>149.88</v>
      </c>
      <c r="E233">
        <v>179.88</v>
      </c>
      <c r="F233">
        <f t="shared" si="3"/>
        <v>149.88</v>
      </c>
      <c r="G233" t="str" cm="1">
        <f t="array" ref="G233">INDEX({"Total billing amount","S_pack_Revenue","M_Pack_revenue","L_Pack_revenue"}, MATCH(MIN(B233:E233), B233:E233, 0))</f>
        <v>M_Pack_revenue</v>
      </c>
      <c r="AA233" t="s">
        <v>271</v>
      </c>
      <c r="AB233" t="s">
        <v>39</v>
      </c>
      <c r="AC233">
        <v>491.74</v>
      </c>
      <c r="AD233">
        <f>'Excess data S Pack'!P239+'Excess data S Pack'!Q239+4.99*12</f>
        <v>224.54044655610736</v>
      </c>
      <c r="AE233">
        <f>'Excess data M Pack'!AF241</f>
        <v>149.88</v>
      </c>
      <c r="AF233">
        <f>'Excess data L Pack'!AV241</f>
        <v>179.88</v>
      </c>
    </row>
    <row r="234" spans="1:32" x14ac:dyDescent="0.25">
      <c r="A234" s="2" t="s">
        <v>68</v>
      </c>
      <c r="B234">
        <v>491.55999999999995</v>
      </c>
      <c r="C234">
        <v>219.28727361222377</v>
      </c>
      <c r="D234">
        <v>149.88</v>
      </c>
      <c r="E234">
        <v>189.88</v>
      </c>
      <c r="F234">
        <f t="shared" si="3"/>
        <v>149.88</v>
      </c>
      <c r="G234" t="str" cm="1">
        <f t="array" ref="G234">INDEX({"Total billing amount","S_pack_Revenue","M_Pack_revenue","L_Pack_revenue"}, MATCH(MIN(B234:E234), B234:E234, 0))</f>
        <v>M_Pack_revenue</v>
      </c>
      <c r="AA234" t="s">
        <v>272</v>
      </c>
      <c r="AB234" t="s">
        <v>39</v>
      </c>
      <c r="AC234">
        <v>573.77</v>
      </c>
      <c r="AD234">
        <f>'Excess data S Pack'!P240+'Excess data S Pack'!Q240+4.99*12</f>
        <v>260.81164211949266</v>
      </c>
      <c r="AE234">
        <f>'Excess data M Pack'!AF242</f>
        <v>159.88</v>
      </c>
      <c r="AF234">
        <f>'Excess data L Pack'!AV242</f>
        <v>184.88</v>
      </c>
    </row>
    <row r="235" spans="1:32" x14ac:dyDescent="0.25">
      <c r="A235" s="2" t="s">
        <v>356</v>
      </c>
      <c r="B235">
        <v>872.65</v>
      </c>
      <c r="C235">
        <v>249.3707250540042</v>
      </c>
      <c r="D235">
        <v>149.88</v>
      </c>
      <c r="E235">
        <v>199.88</v>
      </c>
      <c r="F235">
        <f t="shared" si="3"/>
        <v>149.88</v>
      </c>
      <c r="G235" t="str" cm="1">
        <f t="array" ref="G235">INDEX({"Total billing amount","S_pack_Revenue","M_Pack_revenue","L_Pack_revenue"}, MATCH(MIN(B235:E235), B235:E235, 0))</f>
        <v>M_Pack_revenue</v>
      </c>
      <c r="AA235" t="s">
        <v>273</v>
      </c>
      <c r="AB235" t="s">
        <v>39</v>
      </c>
      <c r="AC235">
        <v>597.21999999999991</v>
      </c>
      <c r="AD235">
        <f>'Excess data S Pack'!P241+'Excess data S Pack'!Q241+4.99*12</f>
        <v>272.1161274006929</v>
      </c>
      <c r="AE235">
        <f>'Excess data M Pack'!AF243</f>
        <v>159.88</v>
      </c>
      <c r="AF235">
        <f>'Excess data L Pack'!AV243</f>
        <v>179.88</v>
      </c>
    </row>
    <row r="236" spans="1:32" x14ac:dyDescent="0.25">
      <c r="A236" s="2" t="s">
        <v>185</v>
      </c>
      <c r="B236">
        <v>649.84</v>
      </c>
      <c r="C236">
        <v>306.04720056520074</v>
      </c>
      <c r="D236">
        <v>179.88</v>
      </c>
      <c r="E236">
        <v>199.88</v>
      </c>
      <c r="F236">
        <f t="shared" si="3"/>
        <v>179.88</v>
      </c>
      <c r="G236" t="str" cm="1">
        <f t="array" ref="G236">INDEX({"Total billing amount","S_pack_Revenue","M_Pack_revenue","L_Pack_revenue"}, MATCH(MIN(B236:E236), B236:E236, 0))</f>
        <v>M_Pack_revenue</v>
      </c>
      <c r="AA236" t="s">
        <v>274</v>
      </c>
      <c r="AB236" t="s">
        <v>39</v>
      </c>
      <c r="AC236">
        <v>483.56999999999994</v>
      </c>
      <c r="AD236">
        <f>'Excess data S Pack'!P242+'Excess data S Pack'!Q242+4.99*12</f>
        <v>212.95686546652556</v>
      </c>
      <c r="AE236">
        <f>'Excess data M Pack'!AF244</f>
        <v>134.88</v>
      </c>
      <c r="AF236">
        <f>'Excess data L Pack'!AV244</f>
        <v>179.88</v>
      </c>
    </row>
    <row r="237" spans="1:32" x14ac:dyDescent="0.25">
      <c r="A237" s="2" t="s">
        <v>936</v>
      </c>
      <c r="B237">
        <v>632.20000000000005</v>
      </c>
      <c r="C237">
        <v>189.06671342206317</v>
      </c>
      <c r="D237">
        <v>139.88</v>
      </c>
      <c r="E237">
        <v>179.88</v>
      </c>
      <c r="F237">
        <f t="shared" si="3"/>
        <v>139.88</v>
      </c>
      <c r="G237" t="str" cm="1">
        <f t="array" ref="G237">INDEX({"Total billing amount","S_pack_Revenue","M_Pack_revenue","L_Pack_revenue"}, MATCH(MIN(B237:E237), B237:E237, 0))</f>
        <v>M_Pack_revenue</v>
      </c>
      <c r="AA237" t="s">
        <v>275</v>
      </c>
      <c r="AB237" t="s">
        <v>57</v>
      </c>
      <c r="AC237">
        <v>669.68000000000006</v>
      </c>
      <c r="AD237">
        <f>'Excess data S Pack'!P243+'Excess data S Pack'!Q243+4.99*12</f>
        <v>208.12308668635166</v>
      </c>
      <c r="AE237">
        <f>'Excess data M Pack'!AF245</f>
        <v>124.88</v>
      </c>
      <c r="AF237">
        <f>'Excess data L Pack'!AV245</f>
        <v>179.88</v>
      </c>
    </row>
    <row r="238" spans="1:32" x14ac:dyDescent="0.25">
      <c r="A238" s="2" t="s">
        <v>770</v>
      </c>
      <c r="B238">
        <v>499.98</v>
      </c>
      <c r="C238">
        <v>223.32101989235952</v>
      </c>
      <c r="D238">
        <v>134.88</v>
      </c>
      <c r="E238">
        <v>179.88</v>
      </c>
      <c r="F238">
        <f t="shared" si="3"/>
        <v>134.88</v>
      </c>
      <c r="G238" t="str" cm="1">
        <f t="array" ref="G238">INDEX({"Total billing amount","S_pack_Revenue","M_Pack_revenue","L_Pack_revenue"}, MATCH(MIN(B238:E238), B238:E238, 0))</f>
        <v>M_Pack_revenue</v>
      </c>
      <c r="AA238" t="s">
        <v>276</v>
      </c>
      <c r="AB238" t="s">
        <v>39</v>
      </c>
      <c r="AC238">
        <v>528.29</v>
      </c>
      <c r="AD238">
        <f>'Excess data S Pack'!P244+'Excess data S Pack'!Q244+4.99*12</f>
        <v>233.55268459571391</v>
      </c>
      <c r="AE238">
        <f>'Excess data M Pack'!AF246</f>
        <v>139.88</v>
      </c>
      <c r="AF238">
        <f>'Excess data L Pack'!AV246</f>
        <v>189.88</v>
      </c>
    </row>
    <row r="239" spans="1:32" x14ac:dyDescent="0.25">
      <c r="A239" s="2" t="s">
        <v>388</v>
      </c>
      <c r="B239">
        <v>561.81000000000006</v>
      </c>
      <c r="C239">
        <v>259.0371327530263</v>
      </c>
      <c r="D239">
        <v>159.88</v>
      </c>
      <c r="E239">
        <v>189.88</v>
      </c>
      <c r="F239">
        <f t="shared" si="3"/>
        <v>159.88</v>
      </c>
      <c r="G239" t="str" cm="1">
        <f t="array" ref="G239">INDEX({"Total billing amount","S_pack_Revenue","M_Pack_revenue","L_Pack_revenue"}, MATCH(MIN(B239:E239), B239:E239, 0))</f>
        <v>M_Pack_revenue</v>
      </c>
      <c r="AA239" t="s">
        <v>277</v>
      </c>
      <c r="AB239" t="s">
        <v>39</v>
      </c>
      <c r="AC239">
        <v>610.29999999999995</v>
      </c>
      <c r="AD239">
        <f>'Excess data S Pack'!P245+'Excess data S Pack'!Q245+4.99*12</f>
        <v>286.32418693856937</v>
      </c>
      <c r="AE239">
        <f>'Excess data M Pack'!AF247</f>
        <v>159.88</v>
      </c>
      <c r="AF239">
        <f>'Excess data L Pack'!AV247</f>
        <v>179.88</v>
      </c>
    </row>
    <row r="240" spans="1:32" x14ac:dyDescent="0.25">
      <c r="A240" s="2" t="s">
        <v>539</v>
      </c>
      <c r="B240">
        <v>510.92000000000007</v>
      </c>
      <c r="C240">
        <v>230.01787535022348</v>
      </c>
      <c r="D240">
        <v>159.88</v>
      </c>
      <c r="E240">
        <v>189.88</v>
      </c>
      <c r="F240">
        <f t="shared" si="3"/>
        <v>159.88</v>
      </c>
      <c r="G240" t="str" cm="1">
        <f t="array" ref="G240">INDEX({"Total billing amount","S_pack_Revenue","M_Pack_revenue","L_Pack_revenue"}, MATCH(MIN(B240:E240), B240:E240, 0))</f>
        <v>M_Pack_revenue</v>
      </c>
      <c r="AA240" t="s">
        <v>278</v>
      </c>
      <c r="AB240" t="s">
        <v>39</v>
      </c>
      <c r="AC240">
        <v>609.45999999999992</v>
      </c>
      <c r="AD240">
        <f>'Excess data S Pack'!P246+'Excess data S Pack'!Q246+4.99*12</f>
        <v>278.41373262532954</v>
      </c>
      <c r="AE240">
        <f>'Excess data M Pack'!AF248</f>
        <v>179.88</v>
      </c>
      <c r="AF240">
        <f>'Excess data L Pack'!AV248</f>
        <v>199.88</v>
      </c>
    </row>
    <row r="241" spans="1:32" x14ac:dyDescent="0.25">
      <c r="A241" s="2" t="s">
        <v>630</v>
      </c>
      <c r="B241">
        <v>295.94000000000005</v>
      </c>
      <c r="C241">
        <v>127.22016580036197</v>
      </c>
      <c r="D241">
        <v>119.88</v>
      </c>
      <c r="E241">
        <v>179.88</v>
      </c>
      <c r="F241">
        <f t="shared" si="3"/>
        <v>119.88</v>
      </c>
      <c r="G241" t="str" cm="1">
        <f t="array" ref="G241">INDEX({"Total billing amount","S_pack_Revenue","M_Pack_revenue","L_Pack_revenue"}, MATCH(MIN(B241:E241), B241:E241, 0))</f>
        <v>M_Pack_revenue</v>
      </c>
      <c r="AA241" t="s">
        <v>279</v>
      </c>
      <c r="AB241" t="s">
        <v>57</v>
      </c>
      <c r="AC241">
        <v>630.47</v>
      </c>
      <c r="AD241">
        <f>'Excess data S Pack'!P247+'Excess data S Pack'!Q247+4.99*12</f>
        <v>189.69733244876437</v>
      </c>
      <c r="AE241">
        <f>'Excess data M Pack'!AF249</f>
        <v>119.88</v>
      </c>
      <c r="AF241">
        <f>'Excess data L Pack'!AV249</f>
        <v>179.88</v>
      </c>
    </row>
    <row r="242" spans="1:32" x14ac:dyDescent="0.25">
      <c r="A242" s="2" t="s">
        <v>421</v>
      </c>
      <c r="B242">
        <v>879.38999999999987</v>
      </c>
      <c r="C242">
        <v>410.8724701979873</v>
      </c>
      <c r="D242">
        <v>209.88</v>
      </c>
      <c r="E242">
        <v>229.88</v>
      </c>
      <c r="F242">
        <f t="shared" si="3"/>
        <v>209.88</v>
      </c>
      <c r="G242" t="str" cm="1">
        <f t="array" ref="G242">INDEX({"Total billing amount","S_pack_Revenue","M_Pack_revenue","L_Pack_revenue"}, MATCH(MIN(B242:E242), B242:E242, 0))</f>
        <v>M_Pack_revenue</v>
      </c>
      <c r="AA242" t="s">
        <v>280</v>
      </c>
      <c r="AB242" t="s">
        <v>39</v>
      </c>
      <c r="AC242">
        <v>879.8900000000001</v>
      </c>
      <c r="AD242">
        <f>'Excess data S Pack'!P248+'Excess data S Pack'!Q248+4.99*12</f>
        <v>416.45311811111685</v>
      </c>
      <c r="AE242">
        <f>'Excess data M Pack'!AF250</f>
        <v>219.88</v>
      </c>
      <c r="AF242">
        <f>'Excess data L Pack'!AV250</f>
        <v>239.88</v>
      </c>
    </row>
    <row r="243" spans="1:32" x14ac:dyDescent="0.25">
      <c r="A243" s="2" t="s">
        <v>106</v>
      </c>
      <c r="B243">
        <v>729.66999999999985</v>
      </c>
      <c r="C243">
        <v>329.97253705774745</v>
      </c>
      <c r="D243">
        <v>189.88</v>
      </c>
      <c r="E243">
        <v>209.88</v>
      </c>
      <c r="F243">
        <f t="shared" si="3"/>
        <v>189.88</v>
      </c>
      <c r="G243" t="str" cm="1">
        <f t="array" ref="G243">INDEX({"Total billing amount","S_pack_Revenue","M_Pack_revenue","L_Pack_revenue"}, MATCH(MIN(B243:E243), B243:E243, 0))</f>
        <v>M_Pack_revenue</v>
      </c>
      <c r="AA243" t="s">
        <v>281</v>
      </c>
      <c r="AB243" t="s">
        <v>39</v>
      </c>
      <c r="AC243">
        <v>558.04999999999995</v>
      </c>
      <c r="AD243">
        <f>'Excess data S Pack'!P249+'Excess data S Pack'!Q249+4.99*12</f>
        <v>248.61705189256637</v>
      </c>
      <c r="AE243">
        <f>'Excess data M Pack'!AF251</f>
        <v>149.88</v>
      </c>
      <c r="AF243">
        <f>'Excess data L Pack'!AV251</f>
        <v>184.88</v>
      </c>
    </row>
    <row r="244" spans="1:32" x14ac:dyDescent="0.25">
      <c r="A244" s="2" t="s">
        <v>40</v>
      </c>
      <c r="B244">
        <v>625.1099999999999</v>
      </c>
      <c r="C244">
        <v>268.44349303390044</v>
      </c>
      <c r="D244">
        <v>179.88</v>
      </c>
      <c r="E244">
        <v>219.88</v>
      </c>
      <c r="F244">
        <f t="shared" si="3"/>
        <v>179.88</v>
      </c>
      <c r="G244" t="str" cm="1">
        <f t="array" ref="G244">INDEX({"Total billing amount","S_pack_Revenue","M_Pack_revenue","L_Pack_revenue"}, MATCH(MIN(B244:E244), B244:E244, 0))</f>
        <v>M_Pack_revenue</v>
      </c>
      <c r="AA244" t="s">
        <v>282</v>
      </c>
      <c r="AB244" t="s">
        <v>39</v>
      </c>
      <c r="AC244">
        <v>743.6099999999999</v>
      </c>
      <c r="AD244">
        <f>'Excess data S Pack'!P250+'Excess data S Pack'!Q250+4.99*12</f>
        <v>350.65019307088278</v>
      </c>
      <c r="AE244">
        <f>'Excess data M Pack'!AF252</f>
        <v>189.88</v>
      </c>
      <c r="AF244">
        <f>'Excess data L Pack'!AV252</f>
        <v>199.88</v>
      </c>
    </row>
    <row r="245" spans="1:32" x14ac:dyDescent="0.25">
      <c r="A245" s="2" t="s">
        <v>418</v>
      </c>
      <c r="B245">
        <v>797.05</v>
      </c>
      <c r="C245">
        <v>381.28490097283293</v>
      </c>
      <c r="D245">
        <v>209.88</v>
      </c>
      <c r="E245">
        <v>194.88</v>
      </c>
      <c r="F245">
        <f t="shared" si="3"/>
        <v>194.88</v>
      </c>
      <c r="G245" t="str" cm="1">
        <f t="array" ref="G245">INDEX({"Total billing amount","S_pack_Revenue","M_Pack_revenue","L_Pack_revenue"}, MATCH(MIN(B245:E245), B245:E245, 0))</f>
        <v>L_Pack_revenue</v>
      </c>
      <c r="AA245" t="s">
        <v>283</v>
      </c>
      <c r="AB245" t="s">
        <v>39</v>
      </c>
      <c r="AC245">
        <v>625.67999999999995</v>
      </c>
      <c r="AD245">
        <f>'Excess data S Pack'!P251+'Excess data S Pack'!Q251+4.99*12</f>
        <v>284.43042349153262</v>
      </c>
      <c r="AE245">
        <f>'Excess data M Pack'!AF253</f>
        <v>169.88</v>
      </c>
      <c r="AF245">
        <f>'Excess data L Pack'!AV253</f>
        <v>189.88</v>
      </c>
    </row>
    <row r="246" spans="1:32" x14ac:dyDescent="0.25">
      <c r="A246" s="2" t="s">
        <v>645</v>
      </c>
      <c r="B246">
        <v>633.42000000000007</v>
      </c>
      <c r="C246">
        <v>301.25864230919206</v>
      </c>
      <c r="D246">
        <v>179.88</v>
      </c>
      <c r="E246">
        <v>194.88</v>
      </c>
      <c r="F246">
        <f t="shared" si="3"/>
        <v>179.88</v>
      </c>
      <c r="G246" t="str" cm="1">
        <f t="array" ref="G246">INDEX({"Total billing amount","S_pack_Revenue","M_Pack_revenue","L_Pack_revenue"}, MATCH(MIN(B246:E246), B246:E246, 0))</f>
        <v>M_Pack_revenue</v>
      </c>
      <c r="AA246" t="s">
        <v>284</v>
      </c>
      <c r="AB246" t="s">
        <v>57</v>
      </c>
      <c r="AC246">
        <v>693.28000000000009</v>
      </c>
      <c r="AD246">
        <f>'Excess data S Pack'!P252+'Excess data S Pack'!Q252+4.99*12</f>
        <v>207.88579141145146</v>
      </c>
      <c r="AE246">
        <f>'Excess data M Pack'!AF254</f>
        <v>149.88</v>
      </c>
      <c r="AF246">
        <f>'Excess data L Pack'!AV254</f>
        <v>179.88</v>
      </c>
    </row>
    <row r="247" spans="1:32" x14ac:dyDescent="0.25">
      <c r="A247" s="2" t="s">
        <v>223</v>
      </c>
      <c r="B247">
        <v>548.1400000000001</v>
      </c>
      <c r="C247">
        <v>248.25927037142873</v>
      </c>
      <c r="D247">
        <v>179.88</v>
      </c>
      <c r="E247">
        <v>189.88</v>
      </c>
      <c r="F247">
        <f t="shared" si="3"/>
        <v>179.88</v>
      </c>
      <c r="G247" t="str" cm="1">
        <f t="array" ref="G247">INDEX({"Total billing amount","S_pack_Revenue","M_Pack_revenue","L_Pack_revenue"}, MATCH(MIN(B247:E247), B247:E247, 0))</f>
        <v>M_Pack_revenue</v>
      </c>
      <c r="AA247" t="s">
        <v>285</v>
      </c>
      <c r="AB247" t="s">
        <v>39</v>
      </c>
      <c r="AC247">
        <v>735.71999999999991</v>
      </c>
      <c r="AD247">
        <f>'Excess data S Pack'!P253+'Excess data S Pack'!Q253+4.99*12</f>
        <v>343.9738818442006</v>
      </c>
      <c r="AE247">
        <f>'Excess data M Pack'!AF255</f>
        <v>189.88</v>
      </c>
      <c r="AF247">
        <f>'Excess data L Pack'!AV255</f>
        <v>209.88</v>
      </c>
    </row>
    <row r="248" spans="1:32" x14ac:dyDescent="0.25">
      <c r="A248" s="2" t="s">
        <v>476</v>
      </c>
      <c r="B248">
        <v>706.23</v>
      </c>
      <c r="C248">
        <v>333.17220858832479</v>
      </c>
      <c r="D248">
        <v>189.88</v>
      </c>
      <c r="E248">
        <v>179.88</v>
      </c>
      <c r="F248">
        <f t="shared" si="3"/>
        <v>179.88</v>
      </c>
      <c r="G248" t="str" cm="1">
        <f t="array" ref="G248">INDEX({"Total billing amount","S_pack_Revenue","M_Pack_revenue","L_Pack_revenue"}, MATCH(MIN(B248:E248), B248:E248, 0))</f>
        <v>L_Pack_revenue</v>
      </c>
      <c r="AA248" t="s">
        <v>286</v>
      </c>
      <c r="AB248" t="s">
        <v>39</v>
      </c>
      <c r="AC248">
        <v>661.3</v>
      </c>
      <c r="AD248">
        <f>'Excess data S Pack'!P254+'Excess data S Pack'!Q254+4.99*12</f>
        <v>299.54670990611083</v>
      </c>
      <c r="AE248">
        <f>'Excess data M Pack'!AF256</f>
        <v>169.88</v>
      </c>
      <c r="AF248">
        <f>'Excess data L Pack'!AV256</f>
        <v>179.88</v>
      </c>
    </row>
    <row r="249" spans="1:32" x14ac:dyDescent="0.25">
      <c r="A249" s="2" t="s">
        <v>611</v>
      </c>
      <c r="B249">
        <v>551.88</v>
      </c>
      <c r="C249">
        <v>165.63211751737239</v>
      </c>
      <c r="D249">
        <v>124.88</v>
      </c>
      <c r="E249">
        <v>179.88</v>
      </c>
      <c r="F249">
        <f t="shared" si="3"/>
        <v>124.88</v>
      </c>
      <c r="G249" t="str" cm="1">
        <f t="array" ref="G249">INDEX({"Total billing amount","S_pack_Revenue","M_Pack_revenue","L_Pack_revenue"}, MATCH(MIN(B249:E249), B249:E249, 0))</f>
        <v>M_Pack_revenue</v>
      </c>
      <c r="AA249" t="s">
        <v>287</v>
      </c>
      <c r="AB249" t="s">
        <v>39</v>
      </c>
      <c r="AC249">
        <v>529.11000000000013</v>
      </c>
      <c r="AD249">
        <f>'Excess data S Pack'!P255+'Excess data S Pack'!Q255+4.99*12</f>
        <v>239.55489273732891</v>
      </c>
      <c r="AE249">
        <f>'Excess data M Pack'!AF257</f>
        <v>159.88</v>
      </c>
      <c r="AF249">
        <f>'Excess data L Pack'!AV257</f>
        <v>179.88</v>
      </c>
    </row>
    <row r="250" spans="1:32" x14ac:dyDescent="0.25">
      <c r="A250" s="2" t="s">
        <v>687</v>
      </c>
      <c r="B250">
        <v>595.63000000000011</v>
      </c>
      <c r="C250">
        <v>278.70268063811875</v>
      </c>
      <c r="D250">
        <v>164.88</v>
      </c>
      <c r="E250">
        <v>194.88</v>
      </c>
      <c r="F250">
        <f t="shared" si="3"/>
        <v>164.88</v>
      </c>
      <c r="G250" t="str" cm="1">
        <f t="array" ref="G250">INDEX({"Total billing amount","S_pack_Revenue","M_Pack_revenue","L_Pack_revenue"}, MATCH(MIN(B250:E250), B250:E250, 0))</f>
        <v>M_Pack_revenue</v>
      </c>
      <c r="AA250" t="s">
        <v>288</v>
      </c>
      <c r="AB250" t="s">
        <v>39</v>
      </c>
      <c r="AC250">
        <v>568.83999999999992</v>
      </c>
      <c r="AD250">
        <f>'Excess data S Pack'!P256+'Excess data S Pack'!Q256+4.99*12</f>
        <v>259.75653865881156</v>
      </c>
      <c r="AE250">
        <f>'Excess data M Pack'!AF258</f>
        <v>149.88</v>
      </c>
      <c r="AF250">
        <f>'Excess data L Pack'!AV258</f>
        <v>189.88</v>
      </c>
    </row>
    <row r="251" spans="1:32" x14ac:dyDescent="0.25">
      <c r="A251" s="2" t="s">
        <v>716</v>
      </c>
      <c r="B251">
        <v>604.96999999999991</v>
      </c>
      <c r="C251">
        <v>189.12891059122111</v>
      </c>
      <c r="D251">
        <v>149.88</v>
      </c>
      <c r="E251">
        <v>179.88</v>
      </c>
      <c r="F251">
        <f t="shared" si="3"/>
        <v>149.88</v>
      </c>
      <c r="G251" t="str" cm="1">
        <f t="array" ref="G251">INDEX({"Total billing amount","S_pack_Revenue","M_Pack_revenue","L_Pack_revenue"}, MATCH(MIN(B251:E251), B251:E251, 0))</f>
        <v>M_Pack_revenue</v>
      </c>
      <c r="AA251" t="s">
        <v>289</v>
      </c>
      <c r="AB251" t="s">
        <v>57</v>
      </c>
      <c r="AC251">
        <v>461.99000000000007</v>
      </c>
      <c r="AD251">
        <f>'Excess data S Pack'!P257+'Excess data S Pack'!Q257+4.99*12</f>
        <v>146.12640876780793</v>
      </c>
      <c r="AE251">
        <f>'Excess data M Pack'!AF259</f>
        <v>119.88</v>
      </c>
      <c r="AF251">
        <f>'Excess data L Pack'!AV259</f>
        <v>179.88</v>
      </c>
    </row>
    <row r="252" spans="1:32" x14ac:dyDescent="0.25">
      <c r="A252" s="2" t="s">
        <v>77</v>
      </c>
      <c r="B252">
        <v>570.01</v>
      </c>
      <c r="C252">
        <v>266.55365645766642</v>
      </c>
      <c r="D252">
        <v>169.88</v>
      </c>
      <c r="E252">
        <v>189.88</v>
      </c>
      <c r="F252">
        <f t="shared" si="3"/>
        <v>169.88</v>
      </c>
      <c r="G252" t="str" cm="1">
        <f t="array" ref="G252">INDEX({"Total billing amount","S_pack_Revenue","M_Pack_revenue","L_Pack_revenue"}, MATCH(MIN(B252:E252), B252:E252, 0))</f>
        <v>M_Pack_revenue</v>
      </c>
      <c r="AA252" t="s">
        <v>290</v>
      </c>
      <c r="AB252" t="s">
        <v>57</v>
      </c>
      <c r="AC252">
        <v>645.26</v>
      </c>
      <c r="AD252">
        <f>'Excess data S Pack'!P258+'Excess data S Pack'!Q258+4.99*12</f>
        <v>190.25963478622589</v>
      </c>
      <c r="AE252">
        <f>'Excess data M Pack'!AF260</f>
        <v>134.88</v>
      </c>
      <c r="AF252">
        <f>'Excess data L Pack'!AV260</f>
        <v>179.88</v>
      </c>
    </row>
    <row r="253" spans="1:32" x14ac:dyDescent="0.25">
      <c r="A253" s="2" t="s">
        <v>769</v>
      </c>
      <c r="B253">
        <v>603.54999999999995</v>
      </c>
      <c r="C253">
        <v>189.03971108928442</v>
      </c>
      <c r="D253">
        <v>129.88</v>
      </c>
      <c r="E253">
        <v>179.88</v>
      </c>
      <c r="F253">
        <f t="shared" si="3"/>
        <v>129.88</v>
      </c>
      <c r="G253" t="str" cm="1">
        <f t="array" ref="G253">INDEX({"Total billing amount","S_pack_Revenue","M_Pack_revenue","L_Pack_revenue"}, MATCH(MIN(B253:E253), B253:E253, 0))</f>
        <v>M_Pack_revenue</v>
      </c>
      <c r="AA253" t="s">
        <v>291</v>
      </c>
      <c r="AB253" t="s">
        <v>57</v>
      </c>
      <c r="AC253">
        <v>982.65000000000009</v>
      </c>
      <c r="AD253">
        <f>'Excess data S Pack'!P259+'Excess data S Pack'!Q259+4.99*12</f>
        <v>271.89848319260278</v>
      </c>
      <c r="AE253">
        <f>'Excess data M Pack'!AF261</f>
        <v>159.88</v>
      </c>
      <c r="AF253">
        <f>'Excess data L Pack'!AV261</f>
        <v>194.88</v>
      </c>
    </row>
    <row r="254" spans="1:32" x14ac:dyDescent="0.25">
      <c r="A254" s="2" t="s">
        <v>538</v>
      </c>
      <c r="B254">
        <v>664.4799999999999</v>
      </c>
      <c r="C254">
        <v>298.40051961525518</v>
      </c>
      <c r="D254">
        <v>169.88</v>
      </c>
      <c r="E254">
        <v>189.88</v>
      </c>
      <c r="F254">
        <f t="shared" si="3"/>
        <v>169.88</v>
      </c>
      <c r="G254" t="str" cm="1">
        <f t="array" ref="G254">INDEX({"Total billing amount","S_pack_Revenue","M_Pack_revenue","L_Pack_revenue"}, MATCH(MIN(B254:E254), B254:E254, 0))</f>
        <v>M_Pack_revenue</v>
      </c>
      <c r="AA254" t="s">
        <v>292</v>
      </c>
      <c r="AB254" t="s">
        <v>57</v>
      </c>
      <c r="AC254">
        <v>693.74</v>
      </c>
      <c r="AD254">
        <f>'Excess data S Pack'!P260+'Excess data S Pack'!Q260+4.99*12</f>
        <v>204.28633972959176</v>
      </c>
      <c r="AE254">
        <f>'Excess data M Pack'!AF262</f>
        <v>139.88</v>
      </c>
      <c r="AF254">
        <f>'Excess data L Pack'!AV262</f>
        <v>189.88</v>
      </c>
    </row>
    <row r="255" spans="1:32" x14ac:dyDescent="0.25">
      <c r="A255" s="2" t="s">
        <v>737</v>
      </c>
      <c r="B255">
        <v>615.52</v>
      </c>
      <c r="C255">
        <v>189.13916208364662</v>
      </c>
      <c r="D255">
        <v>129.88</v>
      </c>
      <c r="E255">
        <v>179.88</v>
      </c>
      <c r="F255">
        <f t="shared" si="3"/>
        <v>129.88</v>
      </c>
      <c r="G255" t="str" cm="1">
        <f t="array" ref="G255">INDEX({"Total billing amount","S_pack_Revenue","M_Pack_revenue","L_Pack_revenue"}, MATCH(MIN(B255:E255), B255:E255, 0))</f>
        <v>M_Pack_revenue</v>
      </c>
      <c r="AA255" t="s">
        <v>293</v>
      </c>
      <c r="AB255" t="s">
        <v>39</v>
      </c>
      <c r="AC255">
        <v>581.41</v>
      </c>
      <c r="AD255">
        <f>'Excess data S Pack'!P261+'Excess data S Pack'!Q261+4.99*12</f>
        <v>275.03858995300931</v>
      </c>
      <c r="AE255">
        <f>'Excess data M Pack'!AF263</f>
        <v>169.88</v>
      </c>
      <c r="AF255">
        <f>'Excess data L Pack'!AV263</f>
        <v>184.88</v>
      </c>
    </row>
    <row r="256" spans="1:32" x14ac:dyDescent="0.25">
      <c r="A256" s="2" t="s">
        <v>614</v>
      </c>
      <c r="B256">
        <v>532.6099999999999</v>
      </c>
      <c r="C256">
        <v>240.87955661799515</v>
      </c>
      <c r="D256">
        <v>149.88</v>
      </c>
      <c r="E256">
        <v>189.88</v>
      </c>
      <c r="F256">
        <f t="shared" si="3"/>
        <v>149.88</v>
      </c>
      <c r="G256" t="str" cm="1">
        <f t="array" ref="G256">INDEX({"Total billing amount","S_pack_Revenue","M_Pack_revenue","L_Pack_revenue"}, MATCH(MIN(B256:E256), B256:E256, 0))</f>
        <v>M_Pack_revenue</v>
      </c>
      <c r="AA256" t="s">
        <v>294</v>
      </c>
      <c r="AB256" t="s">
        <v>39</v>
      </c>
      <c r="AC256">
        <v>601.93000000000006</v>
      </c>
      <c r="AD256">
        <f>'Excess data S Pack'!P262+'Excess data S Pack'!Q262+4.99*12</f>
        <v>280.90162780597467</v>
      </c>
      <c r="AE256">
        <f>'Excess data M Pack'!AF264</f>
        <v>159.88</v>
      </c>
      <c r="AF256">
        <f>'Excess data L Pack'!AV264</f>
        <v>189.88</v>
      </c>
    </row>
    <row r="257" spans="1:32" x14ac:dyDescent="0.25">
      <c r="A257" s="2" t="s">
        <v>827</v>
      </c>
      <c r="B257">
        <v>656.42000000000007</v>
      </c>
      <c r="C257">
        <v>303.24523912076961</v>
      </c>
      <c r="D257">
        <v>169.88</v>
      </c>
      <c r="E257">
        <v>189.88</v>
      </c>
      <c r="F257">
        <f t="shared" si="3"/>
        <v>169.88</v>
      </c>
      <c r="G257" t="str" cm="1">
        <f t="array" ref="G257">INDEX({"Total billing amount","S_pack_Revenue","M_Pack_revenue","L_Pack_revenue"}, MATCH(MIN(B257:E257), B257:E257, 0))</f>
        <v>M_Pack_revenue</v>
      </c>
      <c r="AA257" t="s">
        <v>295</v>
      </c>
      <c r="AB257" t="s">
        <v>57</v>
      </c>
      <c r="AC257">
        <v>505.33000000000004</v>
      </c>
      <c r="AD257">
        <f>'Excess data S Pack'!P263+'Excess data S Pack'!Q263+4.99*12</f>
        <v>158.82115898524489</v>
      </c>
      <c r="AE257">
        <f>'Excess data M Pack'!AF265</f>
        <v>124.88</v>
      </c>
      <c r="AF257">
        <f>'Excess data L Pack'!AV265</f>
        <v>179.88</v>
      </c>
    </row>
    <row r="258" spans="1:32" x14ac:dyDescent="0.25">
      <c r="A258" s="2" t="s">
        <v>152</v>
      </c>
      <c r="B258">
        <v>1366.4899999999998</v>
      </c>
      <c r="C258">
        <v>384.6551138044656</v>
      </c>
      <c r="D258">
        <v>199.88</v>
      </c>
      <c r="E258">
        <v>209.88</v>
      </c>
      <c r="F258">
        <f t="shared" si="3"/>
        <v>199.88</v>
      </c>
      <c r="G258" t="str" cm="1">
        <f t="array" ref="G258">INDEX({"Total billing amount","S_pack_Revenue","M_Pack_revenue","L_Pack_revenue"}, MATCH(MIN(B258:E258), B258:E258, 0))</f>
        <v>M_Pack_revenue</v>
      </c>
      <c r="AA258" t="s">
        <v>296</v>
      </c>
      <c r="AB258" t="s">
        <v>39</v>
      </c>
      <c r="AC258">
        <v>576.53000000000009</v>
      </c>
      <c r="AD258">
        <f>'Excess data S Pack'!P264+'Excess data S Pack'!Q264+4.99*12</f>
        <v>259.98223959446375</v>
      </c>
      <c r="AE258">
        <f>'Excess data M Pack'!AF266</f>
        <v>144.88</v>
      </c>
      <c r="AF258">
        <f>'Excess data L Pack'!AV266</f>
        <v>179.88</v>
      </c>
    </row>
    <row r="259" spans="1:32" x14ac:dyDescent="0.25">
      <c r="A259" s="2" t="s">
        <v>785</v>
      </c>
      <c r="B259">
        <v>553.64</v>
      </c>
      <c r="C259">
        <v>237.96516688349462</v>
      </c>
      <c r="D259">
        <v>139.88</v>
      </c>
      <c r="E259">
        <v>179.88</v>
      </c>
      <c r="F259">
        <f t="shared" si="3"/>
        <v>139.88</v>
      </c>
      <c r="G259" t="str" cm="1">
        <f t="array" ref="G259">INDEX({"Total billing amount","S_pack_Revenue","M_Pack_revenue","L_Pack_revenue"}, MATCH(MIN(B259:E259), B259:E259, 0))</f>
        <v>M_Pack_revenue</v>
      </c>
      <c r="AA259" t="s">
        <v>297</v>
      </c>
      <c r="AB259" t="s">
        <v>39</v>
      </c>
      <c r="AC259">
        <v>637.79000000000008</v>
      </c>
      <c r="AD259">
        <f>'Excess data S Pack'!P265+'Excess data S Pack'!Q265+4.99*12</f>
        <v>288.38949795048416</v>
      </c>
      <c r="AE259">
        <f>'Excess data M Pack'!AF267</f>
        <v>169.88</v>
      </c>
      <c r="AF259">
        <f>'Excess data L Pack'!AV267</f>
        <v>199.88</v>
      </c>
    </row>
    <row r="260" spans="1:32" x14ac:dyDescent="0.25">
      <c r="A260" s="2" t="s">
        <v>952</v>
      </c>
      <c r="B260">
        <v>667.6</v>
      </c>
      <c r="C260">
        <v>198.70768784228838</v>
      </c>
      <c r="D260">
        <v>149.88</v>
      </c>
      <c r="E260">
        <v>179.88</v>
      </c>
      <c r="F260">
        <f t="shared" si="3"/>
        <v>149.88</v>
      </c>
      <c r="G260" t="str" cm="1">
        <f t="array" ref="G260">INDEX({"Total billing amount","S_pack_Revenue","M_Pack_revenue","L_Pack_revenue"}, MATCH(MIN(B260:E260), B260:E260, 0))</f>
        <v>M_Pack_revenue</v>
      </c>
      <c r="AA260" t="s">
        <v>298</v>
      </c>
      <c r="AB260" t="s">
        <v>39</v>
      </c>
      <c r="AC260">
        <v>639.11999999999989</v>
      </c>
      <c r="AD260">
        <f>'Excess data S Pack'!P266+'Excess data S Pack'!Q266+4.99*12</f>
        <v>295.47964701652944</v>
      </c>
      <c r="AE260">
        <f>'Excess data M Pack'!AF268</f>
        <v>159.88</v>
      </c>
      <c r="AF260">
        <f>'Excess data L Pack'!AV268</f>
        <v>189.88</v>
      </c>
    </row>
    <row r="261" spans="1:32" x14ac:dyDescent="0.25">
      <c r="A261" s="2" t="s">
        <v>510</v>
      </c>
      <c r="B261">
        <v>741.25999999999988</v>
      </c>
      <c r="C261">
        <v>348.8229780555485</v>
      </c>
      <c r="D261">
        <v>199.88</v>
      </c>
      <c r="E261">
        <v>224.88</v>
      </c>
      <c r="F261">
        <f t="shared" si="3"/>
        <v>199.88</v>
      </c>
      <c r="G261" t="str" cm="1">
        <f t="array" ref="G261">INDEX({"Total billing amount","S_pack_Revenue","M_Pack_revenue","L_Pack_revenue"}, MATCH(MIN(B261:E261), B261:E261, 0))</f>
        <v>M_Pack_revenue</v>
      </c>
      <c r="AA261" t="s">
        <v>299</v>
      </c>
      <c r="AB261" t="s">
        <v>39</v>
      </c>
      <c r="AC261">
        <v>602.04000000000008</v>
      </c>
      <c r="AD261">
        <f>'Excess data S Pack'!P267+'Excess data S Pack'!Q267+4.99*12</f>
        <v>278.25415046573016</v>
      </c>
      <c r="AE261">
        <f>'Excess data M Pack'!AF269</f>
        <v>159.88</v>
      </c>
      <c r="AF261">
        <f>'Excess data L Pack'!AV269</f>
        <v>179.88</v>
      </c>
    </row>
    <row r="262" spans="1:32" x14ac:dyDescent="0.25">
      <c r="A262" s="2" t="s">
        <v>740</v>
      </c>
      <c r="B262">
        <v>572.05000000000007</v>
      </c>
      <c r="C262">
        <v>181.47021015203146</v>
      </c>
      <c r="D262">
        <v>129.88</v>
      </c>
      <c r="E262">
        <v>179.88</v>
      </c>
      <c r="F262">
        <f t="shared" si="3"/>
        <v>129.88</v>
      </c>
      <c r="G262" t="str" cm="1">
        <f t="array" ref="G262">INDEX({"Total billing amount","S_pack_Revenue","M_Pack_revenue","L_Pack_revenue"}, MATCH(MIN(B262:E262), B262:E262, 0))</f>
        <v>M_Pack_revenue</v>
      </c>
      <c r="AA262" t="s">
        <v>300</v>
      </c>
      <c r="AB262" t="s">
        <v>39</v>
      </c>
      <c r="AC262">
        <v>700.83999999999992</v>
      </c>
      <c r="AD262">
        <f>'Excess data S Pack'!P268+'Excess data S Pack'!Q268+4.99*12</f>
        <v>324.56299819214536</v>
      </c>
      <c r="AE262">
        <f>'Excess data M Pack'!AF270</f>
        <v>179.88</v>
      </c>
      <c r="AF262">
        <f>'Excess data L Pack'!AV270</f>
        <v>189.88</v>
      </c>
    </row>
    <row r="263" spans="1:32" x14ac:dyDescent="0.25">
      <c r="A263" s="2" t="s">
        <v>778</v>
      </c>
      <c r="B263">
        <v>717.38999999999987</v>
      </c>
      <c r="C263">
        <v>212.42370458766553</v>
      </c>
      <c r="D263">
        <v>129.88</v>
      </c>
      <c r="E263">
        <v>179.88</v>
      </c>
      <c r="F263">
        <f t="shared" si="3"/>
        <v>129.88</v>
      </c>
      <c r="G263" t="str" cm="1">
        <f t="array" ref="G263">INDEX({"Total billing amount","S_pack_Revenue","M_Pack_revenue","L_Pack_revenue"}, MATCH(MIN(B263:E263), B263:E263, 0))</f>
        <v>M_Pack_revenue</v>
      </c>
      <c r="AA263" t="s">
        <v>301</v>
      </c>
      <c r="AB263" t="s">
        <v>39</v>
      </c>
      <c r="AC263">
        <v>503.66999999999996</v>
      </c>
      <c r="AD263">
        <f>'Excess data S Pack'!P269+'Excess data S Pack'!Q269+4.99*12</f>
        <v>241.91095317520964</v>
      </c>
      <c r="AE263">
        <f>'Excess data M Pack'!AF271</f>
        <v>139.88</v>
      </c>
      <c r="AF263">
        <f>'Excess data L Pack'!AV271</f>
        <v>179.88</v>
      </c>
    </row>
    <row r="264" spans="1:32" x14ac:dyDescent="0.25">
      <c r="A264" s="2" t="s">
        <v>779</v>
      </c>
      <c r="B264">
        <v>513.33999999999992</v>
      </c>
      <c r="C264">
        <v>224.5142359541457</v>
      </c>
      <c r="D264">
        <v>134.88</v>
      </c>
      <c r="E264">
        <v>179.88</v>
      </c>
      <c r="F264">
        <f t="shared" si="3"/>
        <v>134.88</v>
      </c>
      <c r="G264" t="str" cm="1">
        <f t="array" ref="G264">INDEX({"Total billing amount","S_pack_Revenue","M_Pack_revenue","L_Pack_revenue"}, MATCH(MIN(B264:E264), B264:E264, 0))</f>
        <v>M_Pack_revenue</v>
      </c>
      <c r="AA264" t="s">
        <v>302</v>
      </c>
      <c r="AB264" t="s">
        <v>57</v>
      </c>
      <c r="AC264">
        <v>562.54000000000008</v>
      </c>
      <c r="AD264">
        <f>'Excess data S Pack'!P270+'Excess data S Pack'!Q270+4.99*12</f>
        <v>167.83731691049042</v>
      </c>
      <c r="AE264">
        <f>'Excess data M Pack'!AF272</f>
        <v>139.88</v>
      </c>
      <c r="AF264">
        <f>'Excess data L Pack'!AV272</f>
        <v>189.88</v>
      </c>
    </row>
    <row r="265" spans="1:32" x14ac:dyDescent="0.25">
      <c r="A265" s="2" t="s">
        <v>168</v>
      </c>
      <c r="B265">
        <v>531.9</v>
      </c>
      <c r="C265">
        <v>240.60945965049692</v>
      </c>
      <c r="D265">
        <v>159.88</v>
      </c>
      <c r="E265">
        <v>179.88</v>
      </c>
      <c r="F265">
        <f t="shared" ref="F265:F328" si="4">MIN(B265:E265)</f>
        <v>159.88</v>
      </c>
      <c r="G265" t="str" cm="1">
        <f t="array" ref="G265">INDEX({"Total billing amount","S_pack_Revenue","M_Pack_revenue","L_Pack_revenue"}, MATCH(MIN(B265:E265), B265:E265, 0))</f>
        <v>M_Pack_revenue</v>
      </c>
      <c r="AA265" t="s">
        <v>303</v>
      </c>
      <c r="AB265" t="s">
        <v>39</v>
      </c>
      <c r="AC265">
        <v>483.56000000000006</v>
      </c>
      <c r="AD265">
        <f>'Excess data S Pack'!P271+'Excess data S Pack'!Q271+4.99*12</f>
        <v>214.38832234429935</v>
      </c>
      <c r="AE265">
        <f>'Excess data M Pack'!AF273</f>
        <v>139.88</v>
      </c>
      <c r="AF265">
        <f>'Excess data L Pack'!AV273</f>
        <v>179.88</v>
      </c>
    </row>
    <row r="266" spans="1:32" x14ac:dyDescent="0.25">
      <c r="A266" s="2" t="s">
        <v>841</v>
      </c>
      <c r="B266">
        <v>607.57999999999993</v>
      </c>
      <c r="C266">
        <v>191.6474724255371</v>
      </c>
      <c r="D266">
        <v>139.88</v>
      </c>
      <c r="E266">
        <v>179.88</v>
      </c>
      <c r="F266">
        <f t="shared" si="4"/>
        <v>139.88</v>
      </c>
      <c r="G266" t="str" cm="1">
        <f t="array" ref="G266">INDEX({"Total billing amount","S_pack_Revenue","M_Pack_revenue","L_Pack_revenue"}, MATCH(MIN(B266:E266), B266:E266, 0))</f>
        <v>M_Pack_revenue</v>
      </c>
      <c r="AA266" t="s">
        <v>304</v>
      </c>
      <c r="AB266" t="s">
        <v>57</v>
      </c>
      <c r="AC266">
        <v>1379.2299999999998</v>
      </c>
      <c r="AD266">
        <f>'Excess data S Pack'!P272+'Excess data S Pack'!Q272+4.99*12</f>
        <v>386.96564401237498</v>
      </c>
      <c r="AE266">
        <f>'Excess data M Pack'!AF274</f>
        <v>209.88</v>
      </c>
      <c r="AF266">
        <f>'Excess data L Pack'!AV274</f>
        <v>219.88</v>
      </c>
    </row>
    <row r="267" spans="1:32" x14ac:dyDescent="0.25">
      <c r="A267" s="2" t="s">
        <v>1006</v>
      </c>
      <c r="B267">
        <v>527.05999999999995</v>
      </c>
      <c r="C267">
        <v>238.43126005145069</v>
      </c>
      <c r="D267">
        <v>149.88</v>
      </c>
      <c r="E267">
        <v>189.88</v>
      </c>
      <c r="F267">
        <f t="shared" si="4"/>
        <v>149.88</v>
      </c>
      <c r="G267" t="str" cm="1">
        <f t="array" ref="G267">INDEX({"Total billing amount","S_pack_Revenue","M_Pack_revenue","L_Pack_revenue"}, MATCH(MIN(B267:E267), B267:E267, 0))</f>
        <v>M_Pack_revenue</v>
      </c>
      <c r="AA267" t="s">
        <v>305</v>
      </c>
      <c r="AB267" t="s">
        <v>39</v>
      </c>
      <c r="AC267">
        <v>500.90000000000003</v>
      </c>
      <c r="AD267">
        <f>'Excess data S Pack'!P273+'Excess data S Pack'!Q273+4.99*12</f>
        <v>226.93474218033566</v>
      </c>
      <c r="AE267">
        <f>'Excess data M Pack'!AF275</f>
        <v>149.88</v>
      </c>
      <c r="AF267">
        <f>'Excess data L Pack'!AV275</f>
        <v>179.88</v>
      </c>
    </row>
    <row r="268" spans="1:32" x14ac:dyDescent="0.25">
      <c r="A268" s="2" t="s">
        <v>862</v>
      </c>
      <c r="B268">
        <v>497.03999999999996</v>
      </c>
      <c r="C268">
        <v>229.23139449752878</v>
      </c>
      <c r="D268">
        <v>129.88</v>
      </c>
      <c r="E268">
        <v>179.88</v>
      </c>
      <c r="F268">
        <f t="shared" si="4"/>
        <v>129.88</v>
      </c>
      <c r="G268" t="str" cm="1">
        <f t="array" ref="G268">INDEX({"Total billing amount","S_pack_Revenue","M_Pack_revenue","L_Pack_revenue"}, MATCH(MIN(B268:E268), B268:E268, 0))</f>
        <v>M_Pack_revenue</v>
      </c>
      <c r="AA268" t="s">
        <v>306</v>
      </c>
      <c r="AB268" t="s">
        <v>39</v>
      </c>
      <c r="AC268">
        <v>514.23</v>
      </c>
      <c r="AD268">
        <f>'Excess data S Pack'!P274+'Excess data S Pack'!Q274+4.99*12</f>
        <v>235.8579122982992</v>
      </c>
      <c r="AE268">
        <f>'Excess data M Pack'!AF276</f>
        <v>149.88</v>
      </c>
      <c r="AF268">
        <f>'Excess data L Pack'!AV276</f>
        <v>179.88</v>
      </c>
    </row>
    <row r="269" spans="1:32" x14ac:dyDescent="0.25">
      <c r="A269" s="2" t="s">
        <v>245</v>
      </c>
      <c r="B269">
        <v>572.96999999999991</v>
      </c>
      <c r="C269">
        <v>253.90759558815253</v>
      </c>
      <c r="D269">
        <v>149.88</v>
      </c>
      <c r="E269">
        <v>184.88</v>
      </c>
      <c r="F269">
        <f t="shared" si="4"/>
        <v>149.88</v>
      </c>
      <c r="G269" t="str" cm="1">
        <f t="array" ref="G269">INDEX({"Total billing amount","S_pack_Revenue","M_Pack_revenue","L_Pack_revenue"}, MATCH(MIN(B269:E269), B269:E269, 0))</f>
        <v>M_Pack_revenue</v>
      </c>
      <c r="AA269" t="s">
        <v>307</v>
      </c>
      <c r="AB269" t="s">
        <v>57</v>
      </c>
      <c r="AC269">
        <v>530.07999999999993</v>
      </c>
      <c r="AD269">
        <f>'Excess data S Pack'!P275+'Excess data S Pack'!Q275+4.99*12</f>
        <v>171.73158278697079</v>
      </c>
      <c r="AE269">
        <f>'Excess data M Pack'!AF277</f>
        <v>129.88</v>
      </c>
      <c r="AF269">
        <f>'Excess data L Pack'!AV277</f>
        <v>179.88</v>
      </c>
    </row>
    <row r="270" spans="1:32" x14ac:dyDescent="0.25">
      <c r="A270" s="2" t="s">
        <v>222</v>
      </c>
      <c r="B270">
        <v>537.13000000000011</v>
      </c>
      <c r="C270">
        <v>243.73159675670806</v>
      </c>
      <c r="D270">
        <v>159.88</v>
      </c>
      <c r="E270">
        <v>194.88</v>
      </c>
      <c r="F270">
        <f t="shared" si="4"/>
        <v>159.88</v>
      </c>
      <c r="G270" t="str" cm="1">
        <f t="array" ref="G270">INDEX({"Total billing amount","S_pack_Revenue","M_Pack_revenue","L_Pack_revenue"}, MATCH(MIN(B270:E270), B270:E270, 0))</f>
        <v>M_Pack_revenue</v>
      </c>
      <c r="AA270" t="s">
        <v>308</v>
      </c>
      <c r="AB270" t="s">
        <v>39</v>
      </c>
      <c r="AC270">
        <v>768.9499999999997</v>
      </c>
      <c r="AD270">
        <f>'Excess data S Pack'!P276+'Excess data S Pack'!Q276+4.99*12</f>
        <v>357.05959600345375</v>
      </c>
      <c r="AE270">
        <f>'Excess data M Pack'!AF278</f>
        <v>179.88</v>
      </c>
      <c r="AF270">
        <f>'Excess data L Pack'!AV278</f>
        <v>199.88</v>
      </c>
    </row>
    <row r="271" spans="1:32" x14ac:dyDescent="0.25">
      <c r="A271" s="2" t="s">
        <v>535</v>
      </c>
      <c r="B271">
        <v>536.5</v>
      </c>
      <c r="C271">
        <v>168.93894383229619</v>
      </c>
      <c r="D271">
        <v>129.88</v>
      </c>
      <c r="E271">
        <v>179.88</v>
      </c>
      <c r="F271">
        <f t="shared" si="4"/>
        <v>129.88</v>
      </c>
      <c r="G271" t="str" cm="1">
        <f t="array" ref="G271">INDEX({"Total billing amount","S_pack_Revenue","M_Pack_revenue","L_Pack_revenue"}, MATCH(MIN(B271:E271), B271:E271, 0))</f>
        <v>M_Pack_revenue</v>
      </c>
      <c r="AA271" t="s">
        <v>309</v>
      </c>
      <c r="AB271" t="s">
        <v>39</v>
      </c>
      <c r="AC271">
        <v>539.43999999999994</v>
      </c>
      <c r="AD271">
        <f>'Excess data S Pack'!P277+'Excess data S Pack'!Q277+4.99*12</f>
        <v>254.7140700097564</v>
      </c>
      <c r="AE271">
        <f>'Excess data M Pack'!AF279</f>
        <v>159.88</v>
      </c>
      <c r="AF271">
        <f>'Excess data L Pack'!AV279</f>
        <v>179.88</v>
      </c>
    </row>
    <row r="272" spans="1:32" x14ac:dyDescent="0.25">
      <c r="A272" s="2" t="s">
        <v>831</v>
      </c>
      <c r="B272">
        <v>848.9100000000002</v>
      </c>
      <c r="C272">
        <v>235.78729060523153</v>
      </c>
      <c r="D272">
        <v>149.88</v>
      </c>
      <c r="E272">
        <v>189.88</v>
      </c>
      <c r="F272">
        <f t="shared" si="4"/>
        <v>149.88</v>
      </c>
      <c r="G272" t="str" cm="1">
        <f t="array" ref="G272">INDEX({"Total billing amount","S_pack_Revenue","M_Pack_revenue","L_Pack_revenue"}, MATCH(MIN(B272:E272), B272:E272, 0))</f>
        <v>M_Pack_revenue</v>
      </c>
      <c r="AA272" t="s">
        <v>310</v>
      </c>
      <c r="AB272" t="s">
        <v>39</v>
      </c>
      <c r="AC272">
        <v>509.37</v>
      </c>
      <c r="AD272">
        <f>'Excess data S Pack'!P278+'Excess data S Pack'!Q278+4.99*12</f>
        <v>224.55601315166416</v>
      </c>
      <c r="AE272">
        <f>'Excess data M Pack'!AF280</f>
        <v>129.88</v>
      </c>
      <c r="AF272">
        <f>'Excess data L Pack'!AV280</f>
        <v>179.88</v>
      </c>
    </row>
    <row r="273" spans="1:32" x14ac:dyDescent="0.25">
      <c r="A273" s="2" t="s">
        <v>234</v>
      </c>
      <c r="B273">
        <v>928.47</v>
      </c>
      <c r="C273">
        <v>268.57904909345575</v>
      </c>
      <c r="D273">
        <v>169.88</v>
      </c>
      <c r="E273">
        <v>184.88</v>
      </c>
      <c r="F273">
        <f t="shared" si="4"/>
        <v>169.88</v>
      </c>
      <c r="G273" t="str" cm="1">
        <f t="array" ref="G273">INDEX({"Total billing amount","S_pack_Revenue","M_Pack_revenue","L_Pack_revenue"}, MATCH(MIN(B273:E273), B273:E273, 0))</f>
        <v>M_Pack_revenue</v>
      </c>
      <c r="AA273" t="s">
        <v>311</v>
      </c>
      <c r="AB273" t="s">
        <v>39</v>
      </c>
      <c r="AC273">
        <v>708.56000000000006</v>
      </c>
      <c r="AD273">
        <f>'Excess data S Pack'!P279+'Excess data S Pack'!Q279+4.99*12</f>
        <v>333.2712671358521</v>
      </c>
      <c r="AE273">
        <f>'Excess data M Pack'!AF281</f>
        <v>169.88</v>
      </c>
      <c r="AF273">
        <f>'Excess data L Pack'!AV281</f>
        <v>189.88</v>
      </c>
    </row>
    <row r="274" spans="1:32" x14ac:dyDescent="0.25">
      <c r="A274" s="2" t="s">
        <v>58</v>
      </c>
      <c r="B274">
        <v>660.72000000000014</v>
      </c>
      <c r="C274">
        <v>207.67213771043137</v>
      </c>
      <c r="D274">
        <v>149.88</v>
      </c>
      <c r="E274">
        <v>189.88</v>
      </c>
      <c r="F274">
        <f t="shared" si="4"/>
        <v>149.88</v>
      </c>
      <c r="G274" t="str" cm="1">
        <f t="array" ref="G274">INDEX({"Total billing amount","S_pack_Revenue","M_Pack_revenue","L_Pack_revenue"}, MATCH(MIN(B274:E274), B274:E274, 0))</f>
        <v>M_Pack_revenue</v>
      </c>
      <c r="AA274" t="s">
        <v>312</v>
      </c>
      <c r="AB274" t="s">
        <v>57</v>
      </c>
      <c r="AC274">
        <v>574.40000000000009</v>
      </c>
      <c r="AD274">
        <f>'Excess data S Pack'!P280+'Excess data S Pack'!Q280+4.99*12</f>
        <v>169.81915705231006</v>
      </c>
      <c r="AE274">
        <f>'Excess data M Pack'!AF282</f>
        <v>129.88</v>
      </c>
      <c r="AF274">
        <f>'Excess data L Pack'!AV282</f>
        <v>179.88</v>
      </c>
    </row>
    <row r="275" spans="1:32" x14ac:dyDescent="0.25">
      <c r="A275" s="2" t="s">
        <v>192</v>
      </c>
      <c r="B275">
        <v>687.81</v>
      </c>
      <c r="C275">
        <v>315.29791784627258</v>
      </c>
      <c r="D275">
        <v>189.88</v>
      </c>
      <c r="E275">
        <v>209.88</v>
      </c>
      <c r="F275">
        <f t="shared" si="4"/>
        <v>189.88</v>
      </c>
      <c r="G275" t="str" cm="1">
        <f t="array" ref="G275">INDEX({"Total billing amount","S_pack_Revenue","M_Pack_revenue","L_Pack_revenue"}, MATCH(MIN(B275:E275), B275:E275, 0))</f>
        <v>M_Pack_revenue</v>
      </c>
      <c r="AA275" t="s">
        <v>313</v>
      </c>
      <c r="AB275" t="s">
        <v>39</v>
      </c>
      <c r="AC275">
        <v>500.05999999999995</v>
      </c>
      <c r="AD275">
        <f>'Excess data S Pack'!P281+'Excess data S Pack'!Q281+4.99*12</f>
        <v>224.99042412498667</v>
      </c>
      <c r="AE275">
        <f>'Excess data M Pack'!AF283</f>
        <v>149.88</v>
      </c>
      <c r="AF275">
        <f>'Excess data L Pack'!AV283</f>
        <v>184.88</v>
      </c>
    </row>
    <row r="276" spans="1:32" x14ac:dyDescent="0.25">
      <c r="A276" s="2" t="s">
        <v>560</v>
      </c>
      <c r="B276">
        <v>564.43999999999994</v>
      </c>
      <c r="C276">
        <v>254.22479467091367</v>
      </c>
      <c r="D276">
        <v>159.88</v>
      </c>
      <c r="E276">
        <v>184.88</v>
      </c>
      <c r="F276">
        <f t="shared" si="4"/>
        <v>159.88</v>
      </c>
      <c r="G276" t="str" cm="1">
        <f t="array" ref="G276">INDEX({"Total billing amount","S_pack_Revenue","M_Pack_revenue","L_Pack_revenue"}, MATCH(MIN(B276:E276), B276:E276, 0))</f>
        <v>M_Pack_revenue</v>
      </c>
      <c r="AA276" t="s">
        <v>314</v>
      </c>
      <c r="AB276" t="s">
        <v>57</v>
      </c>
      <c r="AC276">
        <v>698.3599999999999</v>
      </c>
      <c r="AD276">
        <f>'Excess data S Pack'!P282+'Excess data S Pack'!Q282+4.99*12</f>
        <v>213.49291894645756</v>
      </c>
      <c r="AE276">
        <f>'Excess data M Pack'!AF284</f>
        <v>144.88</v>
      </c>
      <c r="AF276">
        <f>'Excess data L Pack'!AV284</f>
        <v>179.88</v>
      </c>
    </row>
    <row r="277" spans="1:32" x14ac:dyDescent="0.25">
      <c r="A277" s="2" t="s">
        <v>602</v>
      </c>
      <c r="B277">
        <v>524.19999999999993</v>
      </c>
      <c r="C277">
        <v>225.798259075451</v>
      </c>
      <c r="D277">
        <v>139.88</v>
      </c>
      <c r="E277">
        <v>179.88</v>
      </c>
      <c r="F277">
        <f t="shared" si="4"/>
        <v>139.88</v>
      </c>
      <c r="G277" t="str" cm="1">
        <f t="array" ref="G277">INDEX({"Total billing amount","S_pack_Revenue","M_Pack_revenue","L_Pack_revenue"}, MATCH(MIN(B277:E277), B277:E277, 0))</f>
        <v>M_Pack_revenue</v>
      </c>
      <c r="AA277" t="s">
        <v>315</v>
      </c>
      <c r="AB277" t="s">
        <v>39</v>
      </c>
      <c r="AC277">
        <v>493.14</v>
      </c>
      <c r="AD277">
        <f>'Excess data S Pack'!P283+'Excess data S Pack'!Q283+4.99*12</f>
        <v>226.24215374492525</v>
      </c>
      <c r="AE277">
        <f>'Excess data M Pack'!AF285</f>
        <v>149.88</v>
      </c>
      <c r="AF277">
        <f>'Excess data L Pack'!AV285</f>
        <v>179.88</v>
      </c>
    </row>
    <row r="278" spans="1:32" x14ac:dyDescent="0.25">
      <c r="A278" s="2" t="s">
        <v>843</v>
      </c>
      <c r="B278">
        <v>513.66</v>
      </c>
      <c r="C278">
        <v>223.83055008616182</v>
      </c>
      <c r="D278">
        <v>159.88</v>
      </c>
      <c r="E278">
        <v>189.88</v>
      </c>
      <c r="F278">
        <f t="shared" si="4"/>
        <v>159.88</v>
      </c>
      <c r="G278" t="str" cm="1">
        <f t="array" ref="G278">INDEX({"Total billing amount","S_pack_Revenue","M_Pack_revenue","L_Pack_revenue"}, MATCH(MIN(B278:E278), B278:E278, 0))</f>
        <v>M_Pack_revenue</v>
      </c>
      <c r="AA278" t="s">
        <v>316</v>
      </c>
      <c r="AB278" t="s">
        <v>39</v>
      </c>
      <c r="AC278">
        <v>922.43000000000006</v>
      </c>
      <c r="AD278">
        <f>'Excess data S Pack'!P284+'Excess data S Pack'!Q284+4.99*12</f>
        <v>435.95385186879378</v>
      </c>
      <c r="AE278">
        <f>'Excess data M Pack'!AF286</f>
        <v>219.88</v>
      </c>
      <c r="AF278">
        <f>'Excess data L Pack'!AV286</f>
        <v>219.88</v>
      </c>
    </row>
    <row r="279" spans="1:32" x14ac:dyDescent="0.25">
      <c r="A279" s="2" t="s">
        <v>692</v>
      </c>
      <c r="B279">
        <v>504.28</v>
      </c>
      <c r="C279">
        <v>235.06426655851368</v>
      </c>
      <c r="D279">
        <v>149.88</v>
      </c>
      <c r="E279">
        <v>184.88</v>
      </c>
      <c r="F279">
        <f t="shared" si="4"/>
        <v>149.88</v>
      </c>
      <c r="G279" t="str" cm="1">
        <f t="array" ref="G279">INDEX({"Total billing amount","S_pack_Revenue","M_Pack_revenue","L_Pack_revenue"}, MATCH(MIN(B279:E279), B279:E279, 0))</f>
        <v>M_Pack_revenue</v>
      </c>
      <c r="AA279" t="s">
        <v>317</v>
      </c>
      <c r="AB279" t="s">
        <v>39</v>
      </c>
      <c r="AC279">
        <v>598.54999999999995</v>
      </c>
      <c r="AD279">
        <f>'Excess data S Pack'!P285+'Excess data S Pack'!Q285+4.99*12</f>
        <v>269.42226828319957</v>
      </c>
      <c r="AE279">
        <f>'Excess data M Pack'!AF287</f>
        <v>149.88</v>
      </c>
      <c r="AF279">
        <f>'Excess data L Pack'!AV287</f>
        <v>189.88</v>
      </c>
    </row>
    <row r="280" spans="1:32" x14ac:dyDescent="0.25">
      <c r="A280" s="2" t="s">
        <v>339</v>
      </c>
      <c r="B280">
        <v>723.18000000000006</v>
      </c>
      <c r="C280">
        <v>213.63702984247956</v>
      </c>
      <c r="D280">
        <v>149.88</v>
      </c>
      <c r="E280">
        <v>184.88</v>
      </c>
      <c r="F280">
        <f t="shared" si="4"/>
        <v>149.88</v>
      </c>
      <c r="G280" t="str" cm="1">
        <f t="array" ref="G280">INDEX({"Total billing amount","S_pack_Revenue","M_Pack_revenue","L_Pack_revenue"}, MATCH(MIN(B280:E280), B280:E280, 0))</f>
        <v>M_Pack_revenue</v>
      </c>
      <c r="AA280" t="s">
        <v>318</v>
      </c>
      <c r="AB280" t="s">
        <v>39</v>
      </c>
      <c r="AC280">
        <v>578.13</v>
      </c>
      <c r="AD280">
        <f>'Excess data S Pack'!P286+'Excess data S Pack'!Q286+4.99*12</f>
        <v>264.8366907968271</v>
      </c>
      <c r="AE280">
        <f>'Excess data M Pack'!AF288</f>
        <v>139.88</v>
      </c>
      <c r="AF280">
        <f>'Excess data L Pack'!AV288</f>
        <v>179.88</v>
      </c>
    </row>
    <row r="281" spans="1:32" x14ac:dyDescent="0.25">
      <c r="A281" s="2" t="s">
        <v>756</v>
      </c>
      <c r="B281">
        <v>588.79999999999984</v>
      </c>
      <c r="C281">
        <v>194.32778347760174</v>
      </c>
      <c r="D281">
        <v>139.88</v>
      </c>
      <c r="E281">
        <v>179.88</v>
      </c>
      <c r="F281">
        <f t="shared" si="4"/>
        <v>139.88</v>
      </c>
      <c r="G281" t="str" cm="1">
        <f t="array" ref="G281">INDEX({"Total billing amount","S_pack_Revenue","M_Pack_revenue","L_Pack_revenue"}, MATCH(MIN(B281:E281), B281:E281, 0))</f>
        <v>M_Pack_revenue</v>
      </c>
      <c r="AA281" t="s">
        <v>319</v>
      </c>
      <c r="AB281" t="s">
        <v>57</v>
      </c>
      <c r="AC281">
        <v>642.71</v>
      </c>
      <c r="AD281">
        <f>'Excess data S Pack'!P287+'Excess data S Pack'!Q287+4.99*12</f>
        <v>204.18593773253664</v>
      </c>
      <c r="AE281">
        <f>'Excess data M Pack'!AF289</f>
        <v>139.88</v>
      </c>
      <c r="AF281">
        <f>'Excess data L Pack'!AV289</f>
        <v>179.88</v>
      </c>
    </row>
    <row r="282" spans="1:32" x14ac:dyDescent="0.25">
      <c r="A282" s="2" t="s">
        <v>897</v>
      </c>
      <c r="B282">
        <v>582.41</v>
      </c>
      <c r="C282">
        <v>264.57372573338773</v>
      </c>
      <c r="D282">
        <v>159.88</v>
      </c>
      <c r="E282">
        <v>189.88</v>
      </c>
      <c r="F282">
        <f t="shared" si="4"/>
        <v>159.88</v>
      </c>
      <c r="G282" t="str" cm="1">
        <f t="array" ref="G282">INDEX({"Total billing amount","S_pack_Revenue","M_Pack_revenue","L_Pack_revenue"}, MATCH(MIN(B282:E282), B282:E282, 0))</f>
        <v>M_Pack_revenue</v>
      </c>
      <c r="AA282" t="s">
        <v>320</v>
      </c>
      <c r="AB282" t="s">
        <v>39</v>
      </c>
      <c r="AC282">
        <v>557.03</v>
      </c>
      <c r="AD282">
        <f>'Excess data S Pack'!P288+'Excess data S Pack'!Q288+4.99*12</f>
        <v>261.40005897103896</v>
      </c>
      <c r="AE282">
        <f>'Excess data M Pack'!AF290</f>
        <v>159.88</v>
      </c>
      <c r="AF282">
        <f>'Excess data L Pack'!AV290</f>
        <v>189.88</v>
      </c>
    </row>
    <row r="283" spans="1:32" x14ac:dyDescent="0.25">
      <c r="A283" s="2" t="s">
        <v>904</v>
      </c>
      <c r="B283">
        <v>643.77</v>
      </c>
      <c r="C283">
        <v>198.58880620916756</v>
      </c>
      <c r="D283">
        <v>139.88</v>
      </c>
      <c r="E283">
        <v>179.88</v>
      </c>
      <c r="F283">
        <f t="shared" si="4"/>
        <v>139.88</v>
      </c>
      <c r="G283" t="str" cm="1">
        <f t="array" ref="G283">INDEX({"Total billing amount","S_pack_Revenue","M_Pack_revenue","L_Pack_revenue"}, MATCH(MIN(B283:E283), B283:E283, 0))</f>
        <v>M_Pack_revenue</v>
      </c>
      <c r="AA283" t="s">
        <v>321</v>
      </c>
      <c r="AB283" t="s">
        <v>57</v>
      </c>
      <c r="AC283">
        <v>604.51</v>
      </c>
      <c r="AD283">
        <f>'Excess data S Pack'!P289+'Excess data S Pack'!Q289+4.99*12</f>
        <v>185.17460410713292</v>
      </c>
      <c r="AE283">
        <f>'Excess data M Pack'!AF291</f>
        <v>119.88</v>
      </c>
      <c r="AF283">
        <f>'Excess data L Pack'!AV291</f>
        <v>179.88</v>
      </c>
    </row>
    <row r="284" spans="1:32" x14ac:dyDescent="0.25">
      <c r="A284" s="2" t="s">
        <v>594</v>
      </c>
      <c r="B284">
        <v>307.41000000000008</v>
      </c>
      <c r="C284">
        <v>114.00132023979344</v>
      </c>
      <c r="D284">
        <v>119.88</v>
      </c>
      <c r="E284">
        <v>179.88</v>
      </c>
      <c r="F284">
        <f t="shared" si="4"/>
        <v>114.00132023979344</v>
      </c>
      <c r="G284" t="str" cm="1">
        <f t="array" ref="G284">INDEX({"Total billing amount","S_pack_Revenue","M_Pack_revenue","L_Pack_revenue"}, MATCH(MIN(B284:E284), B284:E284, 0))</f>
        <v>S_pack_Revenue</v>
      </c>
      <c r="AA284" t="s">
        <v>322</v>
      </c>
      <c r="AB284" t="s">
        <v>39</v>
      </c>
      <c r="AC284">
        <v>599.18000000000006</v>
      </c>
      <c r="AD284">
        <f>'Excess data S Pack'!P290+'Excess data S Pack'!Q290+4.99*12</f>
        <v>267.12406575895625</v>
      </c>
      <c r="AE284">
        <f>'Excess data M Pack'!AF292</f>
        <v>179.88</v>
      </c>
      <c r="AF284">
        <f>'Excess data L Pack'!AV292</f>
        <v>209.88</v>
      </c>
    </row>
    <row r="285" spans="1:32" x14ac:dyDescent="0.25">
      <c r="A285" s="2" t="s">
        <v>108</v>
      </c>
      <c r="B285">
        <v>567.46</v>
      </c>
      <c r="C285">
        <v>256.46693867133479</v>
      </c>
      <c r="D285">
        <v>149.88</v>
      </c>
      <c r="E285">
        <v>179.88</v>
      </c>
      <c r="F285">
        <f t="shared" si="4"/>
        <v>149.88</v>
      </c>
      <c r="G285" t="str" cm="1">
        <f t="array" ref="G285">INDEX({"Total billing amount","S_pack_Revenue","M_Pack_revenue","L_Pack_revenue"}, MATCH(MIN(B285:E285), B285:E285, 0))</f>
        <v>M_Pack_revenue</v>
      </c>
      <c r="AA285" t="s">
        <v>323</v>
      </c>
      <c r="AB285" t="s">
        <v>39</v>
      </c>
      <c r="AC285">
        <v>639.46</v>
      </c>
      <c r="AD285">
        <f>'Excess data S Pack'!P291+'Excess data S Pack'!Q291+4.99*12</f>
        <v>302.77009636785073</v>
      </c>
      <c r="AE285">
        <f>'Excess data M Pack'!AF293</f>
        <v>159.88</v>
      </c>
      <c r="AF285">
        <f>'Excess data L Pack'!AV293</f>
        <v>179.88</v>
      </c>
    </row>
    <row r="286" spans="1:32" x14ac:dyDescent="0.25">
      <c r="A286" s="2" t="s">
        <v>759</v>
      </c>
      <c r="B286">
        <v>623.11</v>
      </c>
      <c r="C286">
        <v>293.17643581367332</v>
      </c>
      <c r="D286">
        <v>149.88</v>
      </c>
      <c r="E286">
        <v>179.88</v>
      </c>
      <c r="F286">
        <f t="shared" si="4"/>
        <v>149.88</v>
      </c>
      <c r="G286" t="str" cm="1">
        <f t="array" ref="G286">INDEX({"Total billing amount","S_pack_Revenue","M_Pack_revenue","L_Pack_revenue"}, MATCH(MIN(B286:E286), B286:E286, 0))</f>
        <v>M_Pack_revenue</v>
      </c>
      <c r="AA286" t="s">
        <v>324</v>
      </c>
      <c r="AB286" t="s">
        <v>39</v>
      </c>
      <c r="AC286">
        <v>698.36999999999978</v>
      </c>
      <c r="AD286">
        <f>'Excess data S Pack'!P292+'Excess data S Pack'!Q292+4.99*12</f>
        <v>336.06750351733996</v>
      </c>
      <c r="AE286">
        <f>'Excess data M Pack'!AF294</f>
        <v>199.88</v>
      </c>
      <c r="AF286">
        <f>'Excess data L Pack'!AV294</f>
        <v>219.88</v>
      </c>
    </row>
    <row r="287" spans="1:32" x14ac:dyDescent="0.25">
      <c r="A287" s="2" t="s">
        <v>552</v>
      </c>
      <c r="B287">
        <v>690.15</v>
      </c>
      <c r="C287">
        <v>208.9737562313974</v>
      </c>
      <c r="D287">
        <v>159.88</v>
      </c>
      <c r="E287">
        <v>194.88</v>
      </c>
      <c r="F287">
        <f t="shared" si="4"/>
        <v>159.88</v>
      </c>
      <c r="G287" t="str" cm="1">
        <f t="array" ref="G287">INDEX({"Total billing amount","S_pack_Revenue","M_Pack_revenue","L_Pack_revenue"}, MATCH(MIN(B287:E287), B287:E287, 0))</f>
        <v>M_Pack_revenue</v>
      </c>
      <c r="AA287" t="s">
        <v>325</v>
      </c>
      <c r="AB287" t="s">
        <v>57</v>
      </c>
      <c r="AC287">
        <v>627.31999999999994</v>
      </c>
      <c r="AD287">
        <f>'Excess data S Pack'!P293+'Excess data S Pack'!Q293+4.99*12</f>
        <v>198.73168974477835</v>
      </c>
      <c r="AE287">
        <f>'Excess data M Pack'!AF295</f>
        <v>139.88</v>
      </c>
      <c r="AF287">
        <f>'Excess data L Pack'!AV295</f>
        <v>179.88</v>
      </c>
    </row>
    <row r="288" spans="1:32" x14ac:dyDescent="0.25">
      <c r="A288" s="2" t="s">
        <v>1000</v>
      </c>
      <c r="B288">
        <v>403.45</v>
      </c>
      <c r="C288">
        <v>138.92938458169877</v>
      </c>
      <c r="D288">
        <v>119.88</v>
      </c>
      <c r="E288">
        <v>179.88</v>
      </c>
      <c r="F288">
        <f t="shared" si="4"/>
        <v>119.88</v>
      </c>
      <c r="G288" t="str" cm="1">
        <f t="array" ref="G288">INDEX({"Total billing amount","S_pack_Revenue","M_Pack_revenue","L_Pack_revenue"}, MATCH(MIN(B288:E288), B288:E288, 0))</f>
        <v>M_Pack_revenue</v>
      </c>
      <c r="AA288" t="s">
        <v>326</v>
      </c>
      <c r="AB288" t="s">
        <v>39</v>
      </c>
      <c r="AC288">
        <v>690.2</v>
      </c>
      <c r="AD288">
        <f>'Excess data S Pack'!P294+'Excess data S Pack'!Q294+4.99*12</f>
        <v>318.19057932429968</v>
      </c>
      <c r="AE288">
        <f>'Excess data M Pack'!AF296</f>
        <v>179.88</v>
      </c>
      <c r="AF288">
        <f>'Excess data L Pack'!AV296</f>
        <v>199.88</v>
      </c>
    </row>
    <row r="289" spans="1:32" x14ac:dyDescent="0.25">
      <c r="A289" s="2" t="s">
        <v>67</v>
      </c>
      <c r="B289">
        <v>524.69000000000005</v>
      </c>
      <c r="C289">
        <v>244.2578320504328</v>
      </c>
      <c r="D289">
        <v>159.88</v>
      </c>
      <c r="E289">
        <v>189.88</v>
      </c>
      <c r="F289">
        <f t="shared" si="4"/>
        <v>159.88</v>
      </c>
      <c r="G289" t="str" cm="1">
        <f t="array" ref="G289">INDEX({"Total billing amount","S_pack_Revenue","M_Pack_revenue","L_Pack_revenue"}, MATCH(MIN(B289:E289), B289:E289, 0))</f>
        <v>M_Pack_revenue</v>
      </c>
      <c r="AA289" t="s">
        <v>327</v>
      </c>
      <c r="AB289" t="s">
        <v>57</v>
      </c>
      <c r="AC289">
        <v>644.90000000000009</v>
      </c>
      <c r="AD289">
        <f>'Excess data S Pack'!P295+'Excess data S Pack'!Q295+4.99*12</f>
        <v>193.16266042797244</v>
      </c>
      <c r="AE289">
        <f>'Excess data M Pack'!AF297</f>
        <v>149.88</v>
      </c>
      <c r="AF289">
        <f>'Excess data L Pack'!AV297</f>
        <v>184.88</v>
      </c>
    </row>
    <row r="290" spans="1:32" x14ac:dyDescent="0.25">
      <c r="A290" s="2" t="s">
        <v>786</v>
      </c>
      <c r="B290">
        <v>490.00000000000006</v>
      </c>
      <c r="C290">
        <v>214.3705224950248</v>
      </c>
      <c r="D290">
        <v>149.88</v>
      </c>
      <c r="E290">
        <v>184.88</v>
      </c>
      <c r="F290">
        <f t="shared" si="4"/>
        <v>149.88</v>
      </c>
      <c r="G290" t="str" cm="1">
        <f t="array" ref="G290">INDEX({"Total billing amount","S_pack_Revenue","M_Pack_revenue","L_Pack_revenue"}, MATCH(MIN(B290:E290), B290:E290, 0))</f>
        <v>M_Pack_revenue</v>
      </c>
      <c r="AA290" t="s">
        <v>328</v>
      </c>
      <c r="AB290" t="s">
        <v>57</v>
      </c>
      <c r="AC290">
        <v>519.76</v>
      </c>
      <c r="AD290">
        <f>'Excess data S Pack'!P296+'Excess data S Pack'!Q296+4.99*12</f>
        <v>171.49949943838743</v>
      </c>
      <c r="AE290">
        <f>'Excess data M Pack'!AF298</f>
        <v>119.88</v>
      </c>
      <c r="AF290">
        <f>'Excess data L Pack'!AV298</f>
        <v>179.88</v>
      </c>
    </row>
    <row r="291" spans="1:32" x14ac:dyDescent="0.25">
      <c r="A291" s="2" t="s">
        <v>1008</v>
      </c>
      <c r="B291">
        <v>508.09000000000003</v>
      </c>
      <c r="C291">
        <v>228.90915931550234</v>
      </c>
      <c r="D291">
        <v>149.88</v>
      </c>
      <c r="E291">
        <v>189.88</v>
      </c>
      <c r="F291">
        <f t="shared" si="4"/>
        <v>149.88</v>
      </c>
      <c r="G291" t="str" cm="1">
        <f t="array" ref="G291">INDEX({"Total billing amount","S_pack_Revenue","M_Pack_revenue","L_Pack_revenue"}, MATCH(MIN(B291:E291), B291:E291, 0))</f>
        <v>M_Pack_revenue</v>
      </c>
      <c r="AA291" t="s">
        <v>329</v>
      </c>
      <c r="AB291" t="s">
        <v>57</v>
      </c>
      <c r="AC291">
        <v>1228.0000000000002</v>
      </c>
      <c r="AD291">
        <f>'Excess data S Pack'!P297+'Excess data S Pack'!Q297+4.99*12</f>
        <v>348.73320625352767</v>
      </c>
      <c r="AE291">
        <f>'Excess data M Pack'!AF299</f>
        <v>189.88</v>
      </c>
      <c r="AF291">
        <f>'Excess data L Pack'!AV299</f>
        <v>219.88</v>
      </c>
    </row>
    <row r="292" spans="1:32" x14ac:dyDescent="0.25">
      <c r="A292" s="2" t="s">
        <v>998</v>
      </c>
      <c r="B292">
        <v>622.81999999999994</v>
      </c>
      <c r="C292">
        <v>187.4482484416709</v>
      </c>
      <c r="D292">
        <v>149.88</v>
      </c>
      <c r="E292">
        <v>189.88</v>
      </c>
      <c r="F292">
        <f t="shared" si="4"/>
        <v>149.88</v>
      </c>
      <c r="G292" t="str" cm="1">
        <f t="array" ref="G292">INDEX({"Total billing amount","S_pack_Revenue","M_Pack_revenue","L_Pack_revenue"}, MATCH(MIN(B292:E292), B292:E292, 0))</f>
        <v>M_Pack_revenue</v>
      </c>
      <c r="AA292" t="s">
        <v>330</v>
      </c>
      <c r="AB292" t="s">
        <v>57</v>
      </c>
      <c r="AC292">
        <v>955.33000000000015</v>
      </c>
      <c r="AD292">
        <f>'Excess data S Pack'!P298+'Excess data S Pack'!Q298+4.99*12</f>
        <v>275.49586080953429</v>
      </c>
      <c r="AE292">
        <f>'Excess data M Pack'!AF300</f>
        <v>164.88</v>
      </c>
      <c r="AF292">
        <f>'Excess data L Pack'!AV300</f>
        <v>179.88</v>
      </c>
    </row>
    <row r="293" spans="1:32" x14ac:dyDescent="0.25">
      <c r="A293" s="2" t="s">
        <v>138</v>
      </c>
      <c r="B293">
        <v>565.83000000000004</v>
      </c>
      <c r="C293">
        <v>253.96547916939508</v>
      </c>
      <c r="D293">
        <v>159.88</v>
      </c>
      <c r="E293">
        <v>184.88</v>
      </c>
      <c r="F293">
        <f t="shared" si="4"/>
        <v>159.88</v>
      </c>
      <c r="G293" t="str" cm="1">
        <f t="array" ref="G293">INDEX({"Total billing amount","S_pack_Revenue","M_Pack_revenue","L_Pack_revenue"}, MATCH(MIN(B293:E293), B293:E293, 0))</f>
        <v>M_Pack_revenue</v>
      </c>
      <c r="AA293" t="s">
        <v>331</v>
      </c>
      <c r="AB293" t="s">
        <v>39</v>
      </c>
      <c r="AC293">
        <v>564.24</v>
      </c>
      <c r="AD293">
        <f>'Excess data S Pack'!P299+'Excess data S Pack'!Q299+4.99*12</f>
        <v>253.38206543055625</v>
      </c>
      <c r="AE293">
        <f>'Excess data M Pack'!AF301</f>
        <v>144.88</v>
      </c>
      <c r="AF293">
        <f>'Excess data L Pack'!AV301</f>
        <v>179.88</v>
      </c>
    </row>
    <row r="294" spans="1:32" x14ac:dyDescent="0.25">
      <c r="A294" s="2" t="s">
        <v>190</v>
      </c>
      <c r="B294">
        <v>696.39</v>
      </c>
      <c r="C294">
        <v>217.97238727399881</v>
      </c>
      <c r="D294">
        <v>139.88</v>
      </c>
      <c r="E294">
        <v>179.88</v>
      </c>
      <c r="F294">
        <f t="shared" si="4"/>
        <v>139.88</v>
      </c>
      <c r="G294" t="str" cm="1">
        <f t="array" ref="G294">INDEX({"Total billing amount","S_pack_Revenue","M_Pack_revenue","L_Pack_revenue"}, MATCH(MIN(B294:E294), B294:E294, 0))</f>
        <v>M_Pack_revenue</v>
      </c>
      <c r="AA294" t="s">
        <v>332</v>
      </c>
      <c r="AB294" t="s">
        <v>57</v>
      </c>
      <c r="AC294">
        <v>605.85</v>
      </c>
      <c r="AD294">
        <f>'Excess data S Pack'!P300+'Excess data S Pack'!Q300+4.99*12</f>
        <v>198.72487069032658</v>
      </c>
      <c r="AE294">
        <f>'Excess data M Pack'!AF302</f>
        <v>134.88</v>
      </c>
      <c r="AF294">
        <f>'Excess data L Pack'!AV302</f>
        <v>179.88</v>
      </c>
    </row>
    <row r="295" spans="1:32" x14ac:dyDescent="0.25">
      <c r="A295" s="2" t="s">
        <v>1014</v>
      </c>
      <c r="B295">
        <v>622.96</v>
      </c>
      <c r="C295">
        <v>208.31340255787546</v>
      </c>
      <c r="D295">
        <v>139.88</v>
      </c>
      <c r="E295">
        <v>179.88</v>
      </c>
      <c r="F295">
        <f t="shared" si="4"/>
        <v>139.88</v>
      </c>
      <c r="G295" t="str" cm="1">
        <f t="array" ref="G295">INDEX({"Total billing amount","S_pack_Revenue","M_Pack_revenue","L_Pack_revenue"}, MATCH(MIN(B295:E295), B295:E295, 0))</f>
        <v>M_Pack_revenue</v>
      </c>
      <c r="AA295" t="s">
        <v>333</v>
      </c>
      <c r="AB295" t="s">
        <v>39</v>
      </c>
      <c r="AC295">
        <v>598.41999999999996</v>
      </c>
      <c r="AD295">
        <f>'Excess data S Pack'!P301+'Excess data S Pack'!Q301+4.99*12</f>
        <v>276.64906377567382</v>
      </c>
      <c r="AE295">
        <f>'Excess data M Pack'!AF303</f>
        <v>139.88</v>
      </c>
      <c r="AF295">
        <f>'Excess data L Pack'!AV303</f>
        <v>179.88</v>
      </c>
    </row>
    <row r="296" spans="1:32" x14ac:dyDescent="0.25">
      <c r="A296" s="2" t="s">
        <v>563</v>
      </c>
      <c r="B296">
        <v>720.37</v>
      </c>
      <c r="C296">
        <v>346.00831538720956</v>
      </c>
      <c r="D296">
        <v>199.88</v>
      </c>
      <c r="E296">
        <v>209.88</v>
      </c>
      <c r="F296">
        <f t="shared" si="4"/>
        <v>199.88</v>
      </c>
      <c r="G296" t="str" cm="1">
        <f t="array" ref="G296">INDEX({"Total billing amount","S_pack_Revenue","M_Pack_revenue","L_Pack_revenue"}, MATCH(MIN(B296:E296), B296:E296, 0))</f>
        <v>M_Pack_revenue</v>
      </c>
      <c r="AA296" t="s">
        <v>334</v>
      </c>
      <c r="AB296" t="s">
        <v>39</v>
      </c>
      <c r="AC296">
        <v>617.84999999999991</v>
      </c>
      <c r="AD296">
        <f>'Excess data S Pack'!P302+'Excess data S Pack'!Q302+4.99*12</f>
        <v>283.94171967086805</v>
      </c>
      <c r="AE296">
        <f>'Excess data M Pack'!AF304</f>
        <v>159.88</v>
      </c>
      <c r="AF296">
        <f>'Excess data L Pack'!AV304</f>
        <v>194.88</v>
      </c>
    </row>
    <row r="297" spans="1:32" x14ac:dyDescent="0.25">
      <c r="A297" s="2" t="s">
        <v>589</v>
      </c>
      <c r="B297">
        <v>687.04000000000008</v>
      </c>
      <c r="C297">
        <v>201.17028538538193</v>
      </c>
      <c r="D297">
        <v>134.88</v>
      </c>
      <c r="E297">
        <v>179.88</v>
      </c>
      <c r="F297">
        <f t="shared" si="4"/>
        <v>134.88</v>
      </c>
      <c r="G297" t="str" cm="1">
        <f t="array" ref="G297">INDEX({"Total billing amount","S_pack_Revenue","M_Pack_revenue","L_Pack_revenue"}, MATCH(MIN(B297:E297), B297:E297, 0))</f>
        <v>M_Pack_revenue</v>
      </c>
      <c r="AA297" t="s">
        <v>335</v>
      </c>
      <c r="AB297" t="s">
        <v>39</v>
      </c>
      <c r="AC297">
        <v>523.55999999999995</v>
      </c>
      <c r="AD297">
        <f>'Excess data S Pack'!P303+'Excess data S Pack'!Q303+4.99*12</f>
        <v>245.81363671973966</v>
      </c>
      <c r="AE297">
        <f>'Excess data M Pack'!AF305</f>
        <v>159.88</v>
      </c>
      <c r="AF297">
        <f>'Excess data L Pack'!AV305</f>
        <v>179.88</v>
      </c>
    </row>
    <row r="298" spans="1:32" x14ac:dyDescent="0.25">
      <c r="A298" s="2" t="s">
        <v>50</v>
      </c>
      <c r="B298">
        <v>530.98</v>
      </c>
      <c r="C298">
        <v>243.56434913472984</v>
      </c>
      <c r="D298">
        <v>159.88</v>
      </c>
      <c r="E298">
        <v>194.88</v>
      </c>
      <c r="F298">
        <f t="shared" si="4"/>
        <v>159.88</v>
      </c>
      <c r="G298" t="str" cm="1">
        <f t="array" ref="G298">INDEX({"Total billing amount","S_pack_Revenue","M_Pack_revenue","L_Pack_revenue"}, MATCH(MIN(B298:E298), B298:E298, 0))</f>
        <v>M_Pack_revenue</v>
      </c>
      <c r="AA298" t="s">
        <v>336</v>
      </c>
      <c r="AB298" t="s">
        <v>39</v>
      </c>
      <c r="AC298">
        <v>683.91000000000008</v>
      </c>
      <c r="AD298">
        <f>'Excess data S Pack'!P304+'Excess data S Pack'!Q304+4.99*12</f>
        <v>317.26203626115097</v>
      </c>
      <c r="AE298">
        <f>'Excess data M Pack'!AF306</f>
        <v>179.88</v>
      </c>
      <c r="AF298">
        <f>'Excess data L Pack'!AV306</f>
        <v>184.88</v>
      </c>
    </row>
    <row r="299" spans="1:32" x14ac:dyDescent="0.25">
      <c r="A299" s="2" t="s">
        <v>1009</v>
      </c>
      <c r="B299">
        <v>572.6</v>
      </c>
      <c r="C299">
        <v>269.78758700936498</v>
      </c>
      <c r="D299">
        <v>159.88</v>
      </c>
      <c r="E299">
        <v>189.88</v>
      </c>
      <c r="F299">
        <f t="shared" si="4"/>
        <v>159.88</v>
      </c>
      <c r="G299" t="str" cm="1">
        <f t="array" ref="G299">INDEX({"Total billing amount","S_pack_Revenue","M_Pack_revenue","L_Pack_revenue"}, MATCH(MIN(B299:E299), B299:E299, 0))</f>
        <v>M_Pack_revenue</v>
      </c>
      <c r="AA299" t="s">
        <v>337</v>
      </c>
      <c r="AB299" t="s">
        <v>39</v>
      </c>
      <c r="AC299">
        <v>519.39</v>
      </c>
      <c r="AD299">
        <f>'Excess data S Pack'!P305+'Excess data S Pack'!Q305+4.99*12</f>
        <v>238.8422034156365</v>
      </c>
      <c r="AE299">
        <f>'Excess data M Pack'!AF307</f>
        <v>139.88</v>
      </c>
      <c r="AF299">
        <f>'Excess data L Pack'!AV307</f>
        <v>179.88</v>
      </c>
    </row>
    <row r="300" spans="1:32" x14ac:dyDescent="0.25">
      <c r="A300" s="2" t="s">
        <v>673</v>
      </c>
      <c r="B300">
        <v>563.86</v>
      </c>
      <c r="C300">
        <v>266.60634740122566</v>
      </c>
      <c r="D300">
        <v>159.88</v>
      </c>
      <c r="E300">
        <v>179.88</v>
      </c>
      <c r="F300">
        <f t="shared" si="4"/>
        <v>159.88</v>
      </c>
      <c r="G300" t="str" cm="1">
        <f t="array" ref="G300">INDEX({"Total billing amount","S_pack_Revenue","M_Pack_revenue","L_Pack_revenue"}, MATCH(MIN(B300:E300), B300:E300, 0))</f>
        <v>M_Pack_revenue</v>
      </c>
      <c r="AA300" t="s">
        <v>338</v>
      </c>
      <c r="AB300" t="s">
        <v>57</v>
      </c>
      <c r="AC300">
        <v>544.8599999999999</v>
      </c>
      <c r="AD300">
        <f>'Excess data S Pack'!P306+'Excess data S Pack'!Q306+4.99*12</f>
        <v>176.30879084781435</v>
      </c>
      <c r="AE300">
        <f>'Excess data M Pack'!AF308</f>
        <v>129.88</v>
      </c>
      <c r="AF300">
        <f>'Excess data L Pack'!AV308</f>
        <v>179.88</v>
      </c>
    </row>
    <row r="301" spans="1:32" x14ac:dyDescent="0.25">
      <c r="A301" s="2" t="s">
        <v>534</v>
      </c>
      <c r="B301">
        <v>619.54</v>
      </c>
      <c r="C301">
        <v>193.5507491455368</v>
      </c>
      <c r="D301">
        <v>129.88</v>
      </c>
      <c r="E301">
        <v>179.88</v>
      </c>
      <c r="F301">
        <f t="shared" si="4"/>
        <v>129.88</v>
      </c>
      <c r="G301" t="str" cm="1">
        <f t="array" ref="G301">INDEX({"Total billing amount","S_pack_Revenue","M_Pack_revenue","L_Pack_revenue"}, MATCH(MIN(B301:E301), B301:E301, 0))</f>
        <v>M_Pack_revenue</v>
      </c>
      <c r="AA301" t="s">
        <v>339</v>
      </c>
      <c r="AB301" t="s">
        <v>57</v>
      </c>
      <c r="AC301">
        <v>723.18000000000006</v>
      </c>
      <c r="AD301">
        <f>'Excess data S Pack'!P307+'Excess data S Pack'!Q307+4.99*12</f>
        <v>213.63702984247956</v>
      </c>
      <c r="AE301">
        <f>'Excess data M Pack'!AF309</f>
        <v>149.88</v>
      </c>
      <c r="AF301">
        <f>'Excess data L Pack'!AV309</f>
        <v>184.88</v>
      </c>
    </row>
    <row r="302" spans="1:32" x14ac:dyDescent="0.25">
      <c r="A302" s="2" t="s">
        <v>390</v>
      </c>
      <c r="B302">
        <v>492.31000000000006</v>
      </c>
      <c r="C302">
        <v>213.41035074617969</v>
      </c>
      <c r="D302">
        <v>139.88</v>
      </c>
      <c r="E302">
        <v>179.88</v>
      </c>
      <c r="F302">
        <f t="shared" si="4"/>
        <v>139.88</v>
      </c>
      <c r="G302" t="str" cm="1">
        <f t="array" ref="G302">INDEX({"Total billing amount","S_pack_Revenue","M_Pack_revenue","L_Pack_revenue"}, MATCH(MIN(B302:E302), B302:E302, 0))</f>
        <v>M_Pack_revenue</v>
      </c>
      <c r="AA302" t="s">
        <v>340</v>
      </c>
      <c r="AB302" t="s">
        <v>39</v>
      </c>
      <c r="AC302">
        <v>609.21</v>
      </c>
      <c r="AD302">
        <f>'Excess data S Pack'!P308+'Excess data S Pack'!Q308+4.99*12</f>
        <v>272.38866196409242</v>
      </c>
      <c r="AE302">
        <f>'Excess data M Pack'!AF310</f>
        <v>159.88</v>
      </c>
      <c r="AF302">
        <f>'Excess data L Pack'!AV310</f>
        <v>189.88</v>
      </c>
    </row>
    <row r="303" spans="1:32" x14ac:dyDescent="0.25">
      <c r="A303" s="2" t="s">
        <v>698</v>
      </c>
      <c r="B303">
        <v>548.04</v>
      </c>
      <c r="C303">
        <v>255.16031217772053</v>
      </c>
      <c r="D303">
        <v>159.88</v>
      </c>
      <c r="E303">
        <v>184.88</v>
      </c>
      <c r="F303">
        <f t="shared" si="4"/>
        <v>159.88</v>
      </c>
      <c r="G303" t="str" cm="1">
        <f t="array" ref="G303">INDEX({"Total billing amount","S_pack_Revenue","M_Pack_revenue","L_Pack_revenue"}, MATCH(MIN(B303:E303), B303:E303, 0))</f>
        <v>M_Pack_revenue</v>
      </c>
      <c r="AA303" t="s">
        <v>341</v>
      </c>
      <c r="AB303" t="s">
        <v>57</v>
      </c>
      <c r="AC303">
        <v>597.4799999999999</v>
      </c>
      <c r="AD303">
        <f>'Excess data S Pack'!P309+'Excess data S Pack'!Q309+4.99*12</f>
        <v>185.66316387405536</v>
      </c>
      <c r="AE303">
        <f>'Excess data M Pack'!AF311</f>
        <v>119.88</v>
      </c>
      <c r="AF303">
        <f>'Excess data L Pack'!AV311</f>
        <v>179.88</v>
      </c>
    </row>
    <row r="304" spans="1:32" x14ac:dyDescent="0.25">
      <c r="A304" s="2" t="s">
        <v>620</v>
      </c>
      <c r="B304">
        <v>538.85</v>
      </c>
      <c r="C304">
        <v>171.90530163598299</v>
      </c>
      <c r="D304">
        <v>124.88</v>
      </c>
      <c r="E304">
        <v>179.88</v>
      </c>
      <c r="F304">
        <f t="shared" si="4"/>
        <v>124.88</v>
      </c>
      <c r="G304" t="str" cm="1">
        <f t="array" ref="G304">INDEX({"Total billing amount","S_pack_Revenue","M_Pack_revenue","L_Pack_revenue"}, MATCH(MIN(B304:E304), B304:E304, 0))</f>
        <v>M_Pack_revenue</v>
      </c>
      <c r="AA304" t="s">
        <v>342</v>
      </c>
      <c r="AB304" t="s">
        <v>39</v>
      </c>
      <c r="AC304">
        <v>730.62</v>
      </c>
      <c r="AD304">
        <f>'Excess data S Pack'!P310+'Excess data S Pack'!Q310+4.99*12</f>
        <v>335.01486651959527</v>
      </c>
      <c r="AE304">
        <f>'Excess data M Pack'!AF312</f>
        <v>199.88</v>
      </c>
      <c r="AF304">
        <f>'Excess data L Pack'!AV312</f>
        <v>189.88</v>
      </c>
    </row>
    <row r="305" spans="1:32" x14ac:dyDescent="0.25">
      <c r="A305" s="2" t="s">
        <v>919</v>
      </c>
      <c r="B305">
        <v>482.53</v>
      </c>
      <c r="C305">
        <v>213.45541083531481</v>
      </c>
      <c r="D305">
        <v>139.88</v>
      </c>
      <c r="E305">
        <v>179.88</v>
      </c>
      <c r="F305">
        <f t="shared" si="4"/>
        <v>139.88</v>
      </c>
      <c r="G305" t="str" cm="1">
        <f t="array" ref="G305">INDEX({"Total billing amount","S_pack_Revenue","M_Pack_revenue","L_Pack_revenue"}, MATCH(MIN(B305:E305), B305:E305, 0))</f>
        <v>M_Pack_revenue</v>
      </c>
      <c r="AA305" t="s">
        <v>343</v>
      </c>
      <c r="AB305" t="s">
        <v>39</v>
      </c>
      <c r="AC305">
        <v>635.80000000000007</v>
      </c>
      <c r="AD305">
        <f>'Excess data S Pack'!P311+'Excess data S Pack'!Q311+4.99*12</f>
        <v>284.32945502912651</v>
      </c>
      <c r="AE305">
        <f>'Excess data M Pack'!AF313</f>
        <v>159.88</v>
      </c>
      <c r="AF305">
        <f>'Excess data L Pack'!AV313</f>
        <v>194.88</v>
      </c>
    </row>
    <row r="306" spans="1:32" x14ac:dyDescent="0.25">
      <c r="A306" s="2" t="s">
        <v>55</v>
      </c>
      <c r="B306">
        <v>548.54</v>
      </c>
      <c r="C306">
        <v>251.99299526462602</v>
      </c>
      <c r="D306">
        <v>149.88</v>
      </c>
      <c r="E306">
        <v>189.88</v>
      </c>
      <c r="F306">
        <f t="shared" si="4"/>
        <v>149.88</v>
      </c>
      <c r="G306" t="str" cm="1">
        <f t="array" ref="G306">INDEX({"Total billing amount","S_pack_Revenue","M_Pack_revenue","L_Pack_revenue"}, MATCH(MIN(B306:E306), B306:E306, 0))</f>
        <v>M_Pack_revenue</v>
      </c>
      <c r="AA306" t="s">
        <v>344</v>
      </c>
      <c r="AB306" t="s">
        <v>57</v>
      </c>
      <c r="AC306">
        <v>1218.83</v>
      </c>
      <c r="AD306">
        <f>'Excess data S Pack'!P312+'Excess data S Pack'!Q312+4.99*12</f>
        <v>333.5012804166721</v>
      </c>
      <c r="AE306">
        <f>'Excess data M Pack'!AF314</f>
        <v>179.88</v>
      </c>
      <c r="AF306">
        <f>'Excess data L Pack'!AV314</f>
        <v>199.88</v>
      </c>
    </row>
    <row r="307" spans="1:32" x14ac:dyDescent="0.25">
      <c r="A307" s="2" t="s">
        <v>588</v>
      </c>
      <c r="B307">
        <v>508.1099999999999</v>
      </c>
      <c r="C307">
        <v>232.88281712283919</v>
      </c>
      <c r="D307">
        <v>149.88</v>
      </c>
      <c r="E307">
        <v>179.88</v>
      </c>
      <c r="F307">
        <f t="shared" si="4"/>
        <v>149.88</v>
      </c>
      <c r="G307" t="str" cm="1">
        <f t="array" ref="G307">INDEX({"Total billing amount","S_pack_Revenue","M_Pack_revenue","L_Pack_revenue"}, MATCH(MIN(B307:E307), B307:E307, 0))</f>
        <v>M_Pack_revenue</v>
      </c>
      <c r="AA307" t="s">
        <v>345</v>
      </c>
      <c r="AB307" t="s">
        <v>39</v>
      </c>
      <c r="AC307">
        <v>574.67000000000007</v>
      </c>
      <c r="AD307">
        <f>'Excess data S Pack'!P313+'Excess data S Pack'!Q313+4.99*12</f>
        <v>268.38206539144284</v>
      </c>
      <c r="AE307">
        <f>'Excess data M Pack'!AF315</f>
        <v>159.88</v>
      </c>
      <c r="AF307">
        <f>'Excess data L Pack'!AV315</f>
        <v>179.88</v>
      </c>
    </row>
    <row r="308" spans="1:32" x14ac:dyDescent="0.25">
      <c r="A308" s="2" t="s">
        <v>657</v>
      </c>
      <c r="B308">
        <v>620.23</v>
      </c>
      <c r="C308">
        <v>193.15303620915438</v>
      </c>
      <c r="D308">
        <v>139.88</v>
      </c>
      <c r="E308">
        <v>179.88</v>
      </c>
      <c r="F308">
        <f t="shared" si="4"/>
        <v>139.88</v>
      </c>
      <c r="G308" t="str" cm="1">
        <f t="array" ref="G308">INDEX({"Total billing amount","S_pack_Revenue","M_Pack_revenue","L_Pack_revenue"}, MATCH(MIN(B308:E308), B308:E308, 0))</f>
        <v>M_Pack_revenue</v>
      </c>
      <c r="AA308" t="s">
        <v>346</v>
      </c>
      <c r="AB308" t="s">
        <v>39</v>
      </c>
      <c r="AC308">
        <v>601.58000000000004</v>
      </c>
      <c r="AD308">
        <f>'Excess data S Pack'!P314+'Excess data S Pack'!Q314+4.99*12</f>
        <v>274.50555491327265</v>
      </c>
      <c r="AE308">
        <f>'Excess data M Pack'!AF316</f>
        <v>159.88</v>
      </c>
      <c r="AF308">
        <f>'Excess data L Pack'!AV316</f>
        <v>184.88</v>
      </c>
    </row>
    <row r="309" spans="1:32" x14ac:dyDescent="0.25">
      <c r="A309" s="2" t="s">
        <v>166</v>
      </c>
      <c r="B309">
        <v>500.66</v>
      </c>
      <c r="C309">
        <v>223.42612253640854</v>
      </c>
      <c r="D309">
        <v>149.88</v>
      </c>
      <c r="E309">
        <v>179.88</v>
      </c>
      <c r="F309">
        <f t="shared" si="4"/>
        <v>149.88</v>
      </c>
      <c r="G309" t="str" cm="1">
        <f t="array" ref="G309">INDEX({"Total billing amount","S_pack_Revenue","M_Pack_revenue","L_Pack_revenue"}, MATCH(MIN(B309:E309), B309:E309, 0))</f>
        <v>M_Pack_revenue</v>
      </c>
      <c r="AA309" t="s">
        <v>347</v>
      </c>
      <c r="AB309" t="s">
        <v>39</v>
      </c>
      <c r="AC309">
        <v>520.17000000000007</v>
      </c>
      <c r="AD309">
        <f>'Excess data S Pack'!P315+'Excess data S Pack'!Q315+4.99*12</f>
        <v>228.57012322850517</v>
      </c>
      <c r="AE309">
        <f>'Excess data M Pack'!AF317</f>
        <v>139.88</v>
      </c>
      <c r="AF309">
        <f>'Excess data L Pack'!AV317</f>
        <v>179.88</v>
      </c>
    </row>
    <row r="310" spans="1:32" x14ac:dyDescent="0.25">
      <c r="A310" s="2" t="s">
        <v>848</v>
      </c>
      <c r="B310">
        <v>719.21</v>
      </c>
      <c r="C310">
        <v>218.73021155284235</v>
      </c>
      <c r="D310">
        <v>169.88</v>
      </c>
      <c r="E310">
        <v>189.88</v>
      </c>
      <c r="F310">
        <f t="shared" si="4"/>
        <v>169.88</v>
      </c>
      <c r="G310" t="str" cm="1">
        <f t="array" ref="G310">INDEX({"Total billing amount","S_pack_Revenue","M_Pack_revenue","L_Pack_revenue"}, MATCH(MIN(B310:E310), B310:E310, 0))</f>
        <v>M_Pack_revenue</v>
      </c>
      <c r="AA310" t="s">
        <v>348</v>
      </c>
      <c r="AB310" t="s">
        <v>39</v>
      </c>
      <c r="AC310">
        <v>613.51</v>
      </c>
      <c r="AD310">
        <f>'Excess data S Pack'!P316+'Excess data S Pack'!Q316+4.99*12</f>
        <v>286.74198218742697</v>
      </c>
      <c r="AE310">
        <f>'Excess data M Pack'!AF318</f>
        <v>169.88</v>
      </c>
      <c r="AF310">
        <f>'Excess data L Pack'!AV318</f>
        <v>199.88</v>
      </c>
    </row>
    <row r="311" spans="1:32" x14ac:dyDescent="0.25">
      <c r="A311" s="2" t="s">
        <v>925</v>
      </c>
      <c r="B311">
        <v>551.43000000000006</v>
      </c>
      <c r="C311">
        <v>244.59027258490093</v>
      </c>
      <c r="D311">
        <v>159.88</v>
      </c>
      <c r="E311">
        <v>189.88</v>
      </c>
      <c r="F311">
        <f t="shared" si="4"/>
        <v>159.88</v>
      </c>
      <c r="G311" t="str" cm="1">
        <f t="array" ref="G311">INDEX({"Total billing amount","S_pack_Revenue","M_Pack_revenue","L_Pack_revenue"}, MATCH(MIN(B311:E311), B311:E311, 0))</f>
        <v>M_Pack_revenue</v>
      </c>
      <c r="AA311" t="s">
        <v>349</v>
      </c>
      <c r="AB311" t="s">
        <v>57</v>
      </c>
      <c r="AC311">
        <v>598.97</v>
      </c>
      <c r="AD311">
        <f>'Excess data S Pack'!P317+'Excess data S Pack'!Q317+4.99*12</f>
        <v>186.12774208143881</v>
      </c>
      <c r="AE311">
        <f>'Excess data M Pack'!AF319</f>
        <v>134.88</v>
      </c>
      <c r="AF311">
        <f>'Excess data L Pack'!AV319</f>
        <v>179.88</v>
      </c>
    </row>
    <row r="312" spans="1:32" x14ac:dyDescent="0.25">
      <c r="A312" s="2" t="s">
        <v>617</v>
      </c>
      <c r="B312">
        <v>648.38000000000011</v>
      </c>
      <c r="C312">
        <v>299.22331659537195</v>
      </c>
      <c r="D312">
        <v>169.88</v>
      </c>
      <c r="E312">
        <v>189.88</v>
      </c>
      <c r="F312">
        <f t="shared" si="4"/>
        <v>169.88</v>
      </c>
      <c r="G312" t="str" cm="1">
        <f t="array" ref="G312">INDEX({"Total billing amount","S_pack_Revenue","M_Pack_revenue","L_Pack_revenue"}, MATCH(MIN(B312:E312), B312:E312, 0))</f>
        <v>M_Pack_revenue</v>
      </c>
      <c r="AA312" t="s">
        <v>350</v>
      </c>
      <c r="AB312" t="s">
        <v>39</v>
      </c>
      <c r="AC312">
        <v>484.95</v>
      </c>
      <c r="AD312">
        <f>'Excess data S Pack'!P318+'Excess data S Pack'!Q318+4.99*12</f>
        <v>210.7320167213656</v>
      </c>
      <c r="AE312">
        <f>'Excess data M Pack'!AF320</f>
        <v>129.88</v>
      </c>
      <c r="AF312">
        <f>'Excess data L Pack'!AV320</f>
        <v>179.88</v>
      </c>
    </row>
    <row r="313" spans="1:32" x14ac:dyDescent="0.25">
      <c r="A313" s="2" t="s">
        <v>172</v>
      </c>
      <c r="B313">
        <v>637.68999999999994</v>
      </c>
      <c r="C313">
        <v>294.23517293730617</v>
      </c>
      <c r="D313">
        <v>159.88</v>
      </c>
      <c r="E313">
        <v>179.88</v>
      </c>
      <c r="F313">
        <f t="shared" si="4"/>
        <v>159.88</v>
      </c>
      <c r="G313" t="str" cm="1">
        <f t="array" ref="G313">INDEX({"Total billing amount","S_pack_Revenue","M_Pack_revenue","L_Pack_revenue"}, MATCH(MIN(B313:E313), B313:E313, 0))</f>
        <v>M_Pack_revenue</v>
      </c>
      <c r="AA313" t="s">
        <v>351</v>
      </c>
      <c r="AB313" t="s">
        <v>57</v>
      </c>
      <c r="AC313">
        <v>668.05</v>
      </c>
      <c r="AD313">
        <f>'Excess data S Pack'!P319+'Excess data S Pack'!Q319+4.99*12</f>
        <v>203.3866135639237</v>
      </c>
      <c r="AE313">
        <f>'Excess data M Pack'!AF321</f>
        <v>149.88</v>
      </c>
      <c r="AF313">
        <f>'Excess data L Pack'!AV321</f>
        <v>189.88</v>
      </c>
    </row>
    <row r="314" spans="1:32" x14ac:dyDescent="0.25">
      <c r="A314" s="2" t="s">
        <v>690</v>
      </c>
      <c r="B314">
        <v>507.83000000000004</v>
      </c>
      <c r="C314">
        <v>234.51349633358814</v>
      </c>
      <c r="D314">
        <v>144.88</v>
      </c>
      <c r="E314">
        <v>179.88</v>
      </c>
      <c r="F314">
        <f t="shared" si="4"/>
        <v>144.88</v>
      </c>
      <c r="G314" t="str" cm="1">
        <f t="array" ref="G314">INDEX({"Total billing amount","S_pack_Revenue","M_Pack_revenue","L_Pack_revenue"}, MATCH(MIN(B314:E314), B314:E314, 0))</f>
        <v>M_Pack_revenue</v>
      </c>
      <c r="AA314" t="s">
        <v>352</v>
      </c>
      <c r="AB314" t="s">
        <v>39</v>
      </c>
      <c r="AC314">
        <v>566.05999999999995</v>
      </c>
      <c r="AD314">
        <f>'Excess data S Pack'!P320+'Excess data S Pack'!Q320+4.99*12</f>
        <v>257.6200040374768</v>
      </c>
      <c r="AE314">
        <f>'Excess data M Pack'!AF322</f>
        <v>149.88</v>
      </c>
      <c r="AF314">
        <f>'Excess data L Pack'!AV322</f>
        <v>179.88</v>
      </c>
    </row>
    <row r="315" spans="1:32" x14ac:dyDescent="0.25">
      <c r="A315" s="2" t="s">
        <v>744</v>
      </c>
      <c r="B315">
        <v>500.91000000000008</v>
      </c>
      <c r="C315">
        <v>223.04437117962894</v>
      </c>
      <c r="D315">
        <v>149.88</v>
      </c>
      <c r="E315">
        <v>179.88</v>
      </c>
      <c r="F315">
        <f t="shared" si="4"/>
        <v>149.88</v>
      </c>
      <c r="G315" t="str" cm="1">
        <f t="array" ref="G315">INDEX({"Total billing amount","S_pack_Revenue","M_Pack_revenue","L_Pack_revenue"}, MATCH(MIN(B315:E315), B315:E315, 0))</f>
        <v>M_Pack_revenue</v>
      </c>
      <c r="AA315" t="s">
        <v>353</v>
      </c>
      <c r="AB315" t="s">
        <v>39</v>
      </c>
      <c r="AC315">
        <v>503.11999999999995</v>
      </c>
      <c r="AD315">
        <f>'Excess data S Pack'!P321+'Excess data S Pack'!Q321+4.99*12</f>
        <v>235.66064364482119</v>
      </c>
      <c r="AE315">
        <f>'Excess data M Pack'!AF323</f>
        <v>159.88</v>
      </c>
      <c r="AF315">
        <f>'Excess data L Pack'!AV323</f>
        <v>189.88</v>
      </c>
    </row>
    <row r="316" spans="1:32" x14ac:dyDescent="0.25">
      <c r="A316" s="2" t="s">
        <v>569</v>
      </c>
      <c r="B316">
        <v>637.28999999999985</v>
      </c>
      <c r="C316">
        <v>198.07055279708732</v>
      </c>
      <c r="D316">
        <v>129.88</v>
      </c>
      <c r="E316">
        <v>179.88</v>
      </c>
      <c r="F316">
        <f t="shared" si="4"/>
        <v>129.88</v>
      </c>
      <c r="G316" t="str" cm="1">
        <f t="array" ref="G316">INDEX({"Total billing amount","S_pack_Revenue","M_Pack_revenue","L_Pack_revenue"}, MATCH(MIN(B316:E316), B316:E316, 0))</f>
        <v>M_Pack_revenue</v>
      </c>
      <c r="AA316" t="s">
        <v>354</v>
      </c>
      <c r="AB316" t="s">
        <v>39</v>
      </c>
      <c r="AC316">
        <v>522.66</v>
      </c>
      <c r="AD316">
        <f>'Excess data S Pack'!P322+'Excess data S Pack'!Q322+4.99*12</f>
        <v>229.88809809699737</v>
      </c>
      <c r="AE316">
        <f>'Excess data M Pack'!AF324</f>
        <v>134.88</v>
      </c>
      <c r="AF316">
        <f>'Excess data L Pack'!AV324</f>
        <v>179.88</v>
      </c>
    </row>
    <row r="317" spans="1:32" x14ac:dyDescent="0.25">
      <c r="A317" s="2" t="s">
        <v>342</v>
      </c>
      <c r="B317">
        <v>730.62</v>
      </c>
      <c r="C317">
        <v>335.01486651959527</v>
      </c>
      <c r="D317">
        <v>199.88</v>
      </c>
      <c r="E317">
        <v>189.88</v>
      </c>
      <c r="F317">
        <f t="shared" si="4"/>
        <v>189.88</v>
      </c>
      <c r="G317" t="str" cm="1">
        <f t="array" ref="G317">INDEX({"Total billing amount","S_pack_Revenue","M_Pack_revenue","L_Pack_revenue"}, MATCH(MIN(B317:E317), B317:E317, 0))</f>
        <v>L_Pack_revenue</v>
      </c>
      <c r="AA317" t="s">
        <v>355</v>
      </c>
      <c r="AB317" t="s">
        <v>57</v>
      </c>
      <c r="AC317">
        <v>688.61999999999989</v>
      </c>
      <c r="AD317">
        <f>'Excess data S Pack'!P323+'Excess data S Pack'!Q323+4.99*12</f>
        <v>209.31176667201785</v>
      </c>
      <c r="AE317">
        <f>'Excess data M Pack'!AF325</f>
        <v>149.88</v>
      </c>
      <c r="AF317">
        <f>'Excess data L Pack'!AV325</f>
        <v>189.88</v>
      </c>
    </row>
    <row r="318" spans="1:32" x14ac:dyDescent="0.25">
      <c r="A318" s="2" t="s">
        <v>656</v>
      </c>
      <c r="B318">
        <v>655.57</v>
      </c>
      <c r="C318">
        <v>306.29389218612505</v>
      </c>
      <c r="D318">
        <v>179.88</v>
      </c>
      <c r="E318">
        <v>209.88</v>
      </c>
      <c r="F318">
        <f t="shared" si="4"/>
        <v>179.88</v>
      </c>
      <c r="G318" t="str" cm="1">
        <f t="array" ref="G318">INDEX({"Total billing amount","S_pack_Revenue","M_Pack_revenue","L_Pack_revenue"}, MATCH(MIN(B318:E318), B318:E318, 0))</f>
        <v>M_Pack_revenue</v>
      </c>
      <c r="AA318" t="s">
        <v>356</v>
      </c>
      <c r="AB318" t="s">
        <v>57</v>
      </c>
      <c r="AC318">
        <v>872.65</v>
      </c>
      <c r="AD318">
        <f>'Excess data S Pack'!P324+'Excess data S Pack'!Q324+4.99*12</f>
        <v>249.3707250540042</v>
      </c>
      <c r="AE318">
        <f>'Excess data M Pack'!AF326</f>
        <v>149.88</v>
      </c>
      <c r="AF318">
        <f>'Excess data L Pack'!AV326</f>
        <v>199.88</v>
      </c>
    </row>
    <row r="319" spans="1:32" x14ac:dyDescent="0.25">
      <c r="A319" s="2" t="s">
        <v>154</v>
      </c>
      <c r="B319">
        <v>496.44999999999993</v>
      </c>
      <c r="C319">
        <v>219.6936587314525</v>
      </c>
      <c r="D319">
        <v>144.88</v>
      </c>
      <c r="E319">
        <v>179.88</v>
      </c>
      <c r="F319">
        <f t="shared" si="4"/>
        <v>144.88</v>
      </c>
      <c r="G319" t="str" cm="1">
        <f t="array" ref="G319">INDEX({"Total billing amount","S_pack_Revenue","M_Pack_revenue","L_Pack_revenue"}, MATCH(MIN(B319:E319), B319:E319, 0))</f>
        <v>M_Pack_revenue</v>
      </c>
      <c r="AA319" t="s">
        <v>357</v>
      </c>
      <c r="AB319" t="s">
        <v>57</v>
      </c>
      <c r="AC319">
        <v>717.68000000000006</v>
      </c>
      <c r="AD319">
        <f>'Excess data S Pack'!P325+'Excess data S Pack'!Q325+4.99*12</f>
        <v>214.45186074136404</v>
      </c>
      <c r="AE319">
        <f>'Excess data M Pack'!AF327</f>
        <v>149.88</v>
      </c>
      <c r="AF319">
        <f>'Excess data L Pack'!AV327</f>
        <v>179.88</v>
      </c>
    </row>
    <row r="320" spans="1:32" x14ac:dyDescent="0.25">
      <c r="A320" s="2" t="s">
        <v>164</v>
      </c>
      <c r="B320">
        <v>687.72</v>
      </c>
      <c r="C320">
        <v>204.19893156443143</v>
      </c>
      <c r="D320">
        <v>139.88</v>
      </c>
      <c r="E320">
        <v>179.88</v>
      </c>
      <c r="F320">
        <f t="shared" si="4"/>
        <v>139.88</v>
      </c>
      <c r="G320" t="str" cm="1">
        <f t="array" ref="G320">INDEX({"Total billing amount","S_pack_Revenue","M_Pack_revenue","L_Pack_revenue"}, MATCH(MIN(B320:E320), B320:E320, 0))</f>
        <v>M_Pack_revenue</v>
      </c>
      <c r="AA320" t="s">
        <v>358</v>
      </c>
      <c r="AB320" t="s">
        <v>39</v>
      </c>
      <c r="AC320">
        <v>615.08999999999992</v>
      </c>
      <c r="AD320">
        <f>'Excess data S Pack'!P326+'Excess data S Pack'!Q326+4.99*12</f>
        <v>277.58500000661405</v>
      </c>
      <c r="AE320">
        <f>'Excess data M Pack'!AF328</f>
        <v>179.88</v>
      </c>
      <c r="AF320">
        <f>'Excess data L Pack'!AV328</f>
        <v>199.88</v>
      </c>
    </row>
    <row r="321" spans="1:32" x14ac:dyDescent="0.25">
      <c r="A321" s="2" t="s">
        <v>1010</v>
      </c>
      <c r="B321">
        <v>654.24000000000012</v>
      </c>
      <c r="C321">
        <v>304.19211044896753</v>
      </c>
      <c r="D321">
        <v>189.88</v>
      </c>
      <c r="E321">
        <v>189.88</v>
      </c>
      <c r="F321">
        <f t="shared" si="4"/>
        <v>189.88</v>
      </c>
      <c r="G321" t="str" cm="1">
        <f t="array" ref="G321">INDEX({"Total billing amount","S_pack_Revenue","M_Pack_revenue","L_Pack_revenue"}, MATCH(MIN(B321:E321), B321:E321, 0))</f>
        <v>M_Pack_revenue</v>
      </c>
      <c r="AA321" t="s">
        <v>359</v>
      </c>
      <c r="AB321" t="s">
        <v>39</v>
      </c>
      <c r="AC321">
        <v>795.31000000000017</v>
      </c>
      <c r="AD321">
        <f>'Excess data S Pack'!P327+'Excess data S Pack'!Q327+4.99*12</f>
        <v>365.75865149687036</v>
      </c>
      <c r="AE321">
        <f>'Excess data M Pack'!AF329</f>
        <v>179.88</v>
      </c>
      <c r="AF321">
        <f>'Excess data L Pack'!AV329</f>
        <v>179.88</v>
      </c>
    </row>
    <row r="322" spans="1:32" x14ac:dyDescent="0.25">
      <c r="A322" s="2" t="s">
        <v>281</v>
      </c>
      <c r="B322">
        <v>558.04999999999995</v>
      </c>
      <c r="C322">
        <v>248.61705189256637</v>
      </c>
      <c r="D322">
        <v>149.88</v>
      </c>
      <c r="E322">
        <v>184.88</v>
      </c>
      <c r="F322">
        <f t="shared" si="4"/>
        <v>149.88</v>
      </c>
      <c r="G322" t="str" cm="1">
        <f t="array" ref="G322">INDEX({"Total billing amount","S_pack_Revenue","M_Pack_revenue","L_Pack_revenue"}, MATCH(MIN(B322:E322), B322:E322, 0))</f>
        <v>M_Pack_revenue</v>
      </c>
      <c r="AA322" t="s">
        <v>360</v>
      </c>
      <c r="AB322" t="s">
        <v>39</v>
      </c>
      <c r="AC322">
        <v>564.83000000000004</v>
      </c>
      <c r="AD322">
        <f>'Excess data S Pack'!P328+'Excess data S Pack'!Q328+4.99*12</f>
        <v>255.042279808839</v>
      </c>
      <c r="AE322">
        <f>'Excess data M Pack'!AF330</f>
        <v>159.88</v>
      </c>
      <c r="AF322">
        <f>'Excess data L Pack'!AV330</f>
        <v>184.88</v>
      </c>
    </row>
    <row r="323" spans="1:32" x14ac:dyDescent="0.25">
      <c r="A323" s="2" t="s">
        <v>87</v>
      </c>
      <c r="B323">
        <v>493.37999999999988</v>
      </c>
      <c r="C323">
        <v>220.26075382136929</v>
      </c>
      <c r="D323">
        <v>149.88</v>
      </c>
      <c r="E323">
        <v>184.88</v>
      </c>
      <c r="F323">
        <f t="shared" si="4"/>
        <v>149.88</v>
      </c>
      <c r="G323" t="str" cm="1">
        <f t="array" ref="G323">INDEX({"Total billing amount","S_pack_Revenue","M_Pack_revenue","L_Pack_revenue"}, MATCH(MIN(B323:E323), B323:E323, 0))</f>
        <v>M_Pack_revenue</v>
      </c>
      <c r="AA323" t="s">
        <v>361</v>
      </c>
      <c r="AB323" t="s">
        <v>57</v>
      </c>
      <c r="AC323">
        <v>694.75</v>
      </c>
      <c r="AD323">
        <f>'Excess data S Pack'!P329+'Excess data S Pack'!Q329+4.99*12</f>
        <v>198.73800795610492</v>
      </c>
      <c r="AE323">
        <f>'Excess data M Pack'!AF331</f>
        <v>134.88</v>
      </c>
      <c r="AF323">
        <f>'Excess data L Pack'!AV331</f>
        <v>179.88</v>
      </c>
    </row>
    <row r="324" spans="1:32" x14ac:dyDescent="0.25">
      <c r="A324" s="2" t="s">
        <v>400</v>
      </c>
      <c r="B324">
        <v>573.67999999999995</v>
      </c>
      <c r="C324">
        <v>266.26534668599589</v>
      </c>
      <c r="D324">
        <v>149.88</v>
      </c>
      <c r="E324">
        <v>179.88</v>
      </c>
      <c r="F324">
        <f t="shared" si="4"/>
        <v>149.88</v>
      </c>
      <c r="G324" t="str" cm="1">
        <f t="array" ref="G324">INDEX({"Total billing amount","S_pack_Revenue","M_Pack_revenue","L_Pack_revenue"}, MATCH(MIN(B324:E324), B324:E324, 0))</f>
        <v>M_Pack_revenue</v>
      </c>
      <c r="AA324" t="s">
        <v>362</v>
      </c>
      <c r="AB324" t="s">
        <v>57</v>
      </c>
      <c r="AC324">
        <v>618.35</v>
      </c>
      <c r="AD324">
        <f>'Excess data S Pack'!P330+'Excess data S Pack'!Q330+4.99*12</f>
        <v>190.08441387397986</v>
      </c>
      <c r="AE324">
        <f>'Excess data M Pack'!AF332</f>
        <v>139.88</v>
      </c>
      <c r="AF324">
        <f>'Excess data L Pack'!AV332</f>
        <v>179.88</v>
      </c>
    </row>
    <row r="325" spans="1:32" x14ac:dyDescent="0.25">
      <c r="A325" s="2" t="s">
        <v>738</v>
      </c>
      <c r="B325">
        <v>576.67000000000007</v>
      </c>
      <c r="C325">
        <v>271.51528154868748</v>
      </c>
      <c r="D325">
        <v>159.88</v>
      </c>
      <c r="E325">
        <v>194.88</v>
      </c>
      <c r="F325">
        <f t="shared" si="4"/>
        <v>159.88</v>
      </c>
      <c r="G325" t="str" cm="1">
        <f t="array" ref="G325">INDEX({"Total billing amount","S_pack_Revenue","M_Pack_revenue","L_Pack_revenue"}, MATCH(MIN(B325:E325), B325:E325, 0))</f>
        <v>M_Pack_revenue</v>
      </c>
      <c r="AA325" t="s">
        <v>363</v>
      </c>
      <c r="AB325" t="s">
        <v>39</v>
      </c>
      <c r="AC325">
        <v>493.98000000000008</v>
      </c>
      <c r="AD325">
        <f>'Excess data S Pack'!P331+'Excess data S Pack'!Q331+4.99*12</f>
        <v>223.84640486101921</v>
      </c>
      <c r="AE325">
        <f>'Excess data M Pack'!AF333</f>
        <v>159.88</v>
      </c>
      <c r="AF325">
        <f>'Excess data L Pack'!AV333</f>
        <v>189.88</v>
      </c>
    </row>
    <row r="326" spans="1:32" x14ac:dyDescent="0.25">
      <c r="A326" s="2" t="s">
        <v>609</v>
      </c>
      <c r="B326">
        <v>630.92000000000007</v>
      </c>
      <c r="C326">
        <v>296.60583025771342</v>
      </c>
      <c r="D326">
        <v>169.88</v>
      </c>
      <c r="E326">
        <v>194.88</v>
      </c>
      <c r="F326">
        <f t="shared" si="4"/>
        <v>169.88</v>
      </c>
      <c r="G326" t="str" cm="1">
        <f t="array" ref="G326">INDEX({"Total billing amount","S_pack_Revenue","M_Pack_revenue","L_Pack_revenue"}, MATCH(MIN(B326:E326), B326:E326, 0))</f>
        <v>M_Pack_revenue</v>
      </c>
      <c r="AA326" t="s">
        <v>364</v>
      </c>
      <c r="AB326" t="s">
        <v>39</v>
      </c>
      <c r="AC326">
        <v>652.93000000000006</v>
      </c>
      <c r="AD326">
        <f>'Excess data S Pack'!P332+'Excess data S Pack'!Q332+4.99*12</f>
        <v>304.54812400902819</v>
      </c>
      <c r="AE326">
        <f>'Excess data M Pack'!AF334</f>
        <v>179.88</v>
      </c>
      <c r="AF326">
        <f>'Excess data L Pack'!AV334</f>
        <v>179.88</v>
      </c>
    </row>
    <row r="327" spans="1:32" x14ac:dyDescent="0.25">
      <c r="A327" s="2" t="s">
        <v>567</v>
      </c>
      <c r="B327">
        <v>585.28</v>
      </c>
      <c r="C327">
        <v>188.43226011942662</v>
      </c>
      <c r="D327">
        <v>129.88</v>
      </c>
      <c r="E327">
        <v>179.88</v>
      </c>
      <c r="F327">
        <f t="shared" si="4"/>
        <v>129.88</v>
      </c>
      <c r="G327" t="str" cm="1">
        <f t="array" ref="G327">INDEX({"Total billing amount","S_pack_Revenue","M_Pack_revenue","L_Pack_revenue"}, MATCH(MIN(B327:E327), B327:E327, 0))</f>
        <v>M_Pack_revenue</v>
      </c>
      <c r="AA327" t="s">
        <v>365</v>
      </c>
      <c r="AB327" t="s">
        <v>57</v>
      </c>
      <c r="AC327">
        <v>673.37999999999988</v>
      </c>
      <c r="AD327">
        <f>'Excess data S Pack'!P333+'Excess data S Pack'!Q333+4.99*12</f>
        <v>211.94987330766486</v>
      </c>
      <c r="AE327">
        <f>'Excess data M Pack'!AF335</f>
        <v>129.88</v>
      </c>
      <c r="AF327">
        <f>'Excess data L Pack'!AV335</f>
        <v>179.88</v>
      </c>
    </row>
    <row r="328" spans="1:32" x14ac:dyDescent="0.25">
      <c r="A328" s="2" t="s">
        <v>437</v>
      </c>
      <c r="B328">
        <v>688.94</v>
      </c>
      <c r="C328">
        <v>225.77020686747403</v>
      </c>
      <c r="D328">
        <v>149.88</v>
      </c>
      <c r="E328">
        <v>179.88</v>
      </c>
      <c r="F328">
        <f t="shared" si="4"/>
        <v>149.88</v>
      </c>
      <c r="G328" t="str" cm="1">
        <f t="array" ref="G328">INDEX({"Total billing amount","S_pack_Revenue","M_Pack_revenue","L_Pack_revenue"}, MATCH(MIN(B328:E328), B328:E328, 0))</f>
        <v>M_Pack_revenue</v>
      </c>
      <c r="AA328" t="s">
        <v>366</v>
      </c>
      <c r="AB328" t="s">
        <v>57</v>
      </c>
      <c r="AC328">
        <v>788.53</v>
      </c>
      <c r="AD328">
        <f>'Excess data S Pack'!P334+'Excess data S Pack'!Q334+4.99*12</f>
        <v>234.53546735358731</v>
      </c>
      <c r="AE328">
        <f>'Excess data M Pack'!AF336</f>
        <v>159.88</v>
      </c>
      <c r="AF328">
        <f>'Excess data L Pack'!AV336</f>
        <v>184.88</v>
      </c>
    </row>
    <row r="329" spans="1:32" x14ac:dyDescent="0.25">
      <c r="A329" s="2" t="s">
        <v>186</v>
      </c>
      <c r="B329">
        <v>721.07</v>
      </c>
      <c r="C329">
        <v>342.27347644134107</v>
      </c>
      <c r="D329">
        <v>199.88</v>
      </c>
      <c r="E329">
        <v>199.88</v>
      </c>
      <c r="F329">
        <f t="shared" ref="F329:F392" si="5">MIN(B329:E329)</f>
        <v>199.88</v>
      </c>
      <c r="G329" t="str" cm="1">
        <f t="array" ref="G329">INDEX({"Total billing amount","S_pack_Revenue","M_Pack_revenue","L_Pack_revenue"}, MATCH(MIN(B329:E329), B329:E329, 0))</f>
        <v>M_Pack_revenue</v>
      </c>
      <c r="AA329" t="s">
        <v>367</v>
      </c>
      <c r="AB329" t="s">
        <v>57</v>
      </c>
      <c r="AC329">
        <v>537.31000000000006</v>
      </c>
      <c r="AD329">
        <f>'Excess data S Pack'!P335+'Excess data S Pack'!Q335+4.99*12</f>
        <v>169.59475638778227</v>
      </c>
      <c r="AE329">
        <f>'Excess data M Pack'!AF337</f>
        <v>134.88</v>
      </c>
      <c r="AF329">
        <f>'Excess data L Pack'!AV337</f>
        <v>179.88</v>
      </c>
    </row>
    <row r="330" spans="1:32" x14ac:dyDescent="0.25">
      <c r="A330" s="2" t="s">
        <v>480</v>
      </c>
      <c r="B330">
        <v>617.38</v>
      </c>
      <c r="C330">
        <v>288.76373415354095</v>
      </c>
      <c r="D330">
        <v>169.88</v>
      </c>
      <c r="E330">
        <v>189.88</v>
      </c>
      <c r="F330">
        <f t="shared" si="5"/>
        <v>169.88</v>
      </c>
      <c r="G330" t="str" cm="1">
        <f t="array" ref="G330">INDEX({"Total billing amount","S_pack_Revenue","M_Pack_revenue","L_Pack_revenue"}, MATCH(MIN(B330:E330), B330:E330, 0))</f>
        <v>M_Pack_revenue</v>
      </c>
      <c r="AA330" t="s">
        <v>368</v>
      </c>
      <c r="AB330" t="s">
        <v>57</v>
      </c>
      <c r="AC330">
        <v>594.56999999999994</v>
      </c>
      <c r="AD330">
        <f>'Excess data S Pack'!P336+'Excess data S Pack'!Q336+4.99*12</f>
        <v>188.06010370330054</v>
      </c>
      <c r="AE330">
        <f>'Excess data M Pack'!AF338</f>
        <v>124.88</v>
      </c>
      <c r="AF330">
        <f>'Excess data L Pack'!AV338</f>
        <v>179.88</v>
      </c>
    </row>
    <row r="331" spans="1:32" x14ac:dyDescent="0.25">
      <c r="A331" s="2" t="s">
        <v>820</v>
      </c>
      <c r="B331">
        <v>493.55999999999995</v>
      </c>
      <c r="C331">
        <v>214.42194556302732</v>
      </c>
      <c r="D331">
        <v>144.88</v>
      </c>
      <c r="E331">
        <v>179.88</v>
      </c>
      <c r="F331">
        <f t="shared" si="5"/>
        <v>144.88</v>
      </c>
      <c r="G331" t="str" cm="1">
        <f t="array" ref="G331">INDEX({"Total billing amount","S_pack_Revenue","M_Pack_revenue","L_Pack_revenue"}, MATCH(MIN(B331:E331), B331:E331, 0))</f>
        <v>M_Pack_revenue</v>
      </c>
      <c r="AA331" t="s">
        <v>369</v>
      </c>
      <c r="AB331" t="s">
        <v>57</v>
      </c>
      <c r="AC331">
        <v>513.06000000000006</v>
      </c>
      <c r="AD331">
        <f>'Excess data S Pack'!P337+'Excess data S Pack'!Q337+4.99*12</f>
        <v>169.42876182609095</v>
      </c>
      <c r="AE331">
        <f>'Excess data M Pack'!AF339</f>
        <v>129.88</v>
      </c>
      <c r="AF331">
        <f>'Excess data L Pack'!AV339</f>
        <v>179.88</v>
      </c>
    </row>
    <row r="332" spans="1:32" x14ac:dyDescent="0.25">
      <c r="A332" s="2" t="s">
        <v>415</v>
      </c>
      <c r="B332">
        <v>594.97</v>
      </c>
      <c r="C332">
        <v>262.92318130549103</v>
      </c>
      <c r="D332">
        <v>149.88</v>
      </c>
      <c r="E332">
        <v>179.88</v>
      </c>
      <c r="F332">
        <f t="shared" si="5"/>
        <v>149.88</v>
      </c>
      <c r="G332" t="str" cm="1">
        <f t="array" ref="G332">INDEX({"Total billing amount","S_pack_Revenue","M_Pack_revenue","L_Pack_revenue"}, MATCH(MIN(B332:E332), B332:E332, 0))</f>
        <v>M_Pack_revenue</v>
      </c>
      <c r="AA332" t="s">
        <v>370</v>
      </c>
      <c r="AB332" t="s">
        <v>57</v>
      </c>
      <c r="AC332">
        <v>647.29999999999995</v>
      </c>
      <c r="AD332">
        <f>'Excess data S Pack'!P338+'Excess data S Pack'!Q338+4.99*12</f>
        <v>193.60430084541736</v>
      </c>
      <c r="AE332">
        <f>'Excess data M Pack'!AF340</f>
        <v>139.88</v>
      </c>
      <c r="AF332">
        <f>'Excess data L Pack'!AV340</f>
        <v>179.88</v>
      </c>
    </row>
    <row r="333" spans="1:32" x14ac:dyDescent="0.25">
      <c r="A333" s="2" t="s">
        <v>932</v>
      </c>
      <c r="B333">
        <v>1336.0800000000004</v>
      </c>
      <c r="C333">
        <v>363.40586064543606</v>
      </c>
      <c r="D333">
        <v>209.88</v>
      </c>
      <c r="E333">
        <v>209.88</v>
      </c>
      <c r="F333">
        <f t="shared" si="5"/>
        <v>209.88</v>
      </c>
      <c r="G333" t="str" cm="1">
        <f t="array" ref="G333">INDEX({"Total billing amount","S_pack_Revenue","M_Pack_revenue","L_Pack_revenue"}, MATCH(MIN(B333:E333), B333:E333, 0))</f>
        <v>M_Pack_revenue</v>
      </c>
      <c r="AA333" t="s">
        <v>371</v>
      </c>
      <c r="AB333" t="s">
        <v>39</v>
      </c>
      <c r="AC333">
        <v>487.40000000000003</v>
      </c>
      <c r="AD333">
        <f>'Excess data S Pack'!P339+'Excess data S Pack'!Q339+4.99*12</f>
        <v>221.24786075301267</v>
      </c>
      <c r="AE333">
        <f>'Excess data M Pack'!AF341</f>
        <v>139.88</v>
      </c>
      <c r="AF333">
        <f>'Excess data L Pack'!AV341</f>
        <v>179.88</v>
      </c>
    </row>
    <row r="334" spans="1:32" x14ac:dyDescent="0.25">
      <c r="A334" s="2" t="s">
        <v>558</v>
      </c>
      <c r="B334">
        <v>593.54</v>
      </c>
      <c r="C334">
        <v>281.58591044746794</v>
      </c>
      <c r="D334">
        <v>169.88</v>
      </c>
      <c r="E334">
        <v>189.88</v>
      </c>
      <c r="F334">
        <f t="shared" si="5"/>
        <v>169.88</v>
      </c>
      <c r="G334" t="str" cm="1">
        <f t="array" ref="G334">INDEX({"Total billing amount","S_pack_Revenue","M_Pack_revenue","L_Pack_revenue"}, MATCH(MIN(B334:E334), B334:E334, 0))</f>
        <v>M_Pack_revenue</v>
      </c>
      <c r="AA334" t="s">
        <v>372</v>
      </c>
      <c r="AB334" t="s">
        <v>57</v>
      </c>
      <c r="AC334">
        <v>1110.7800000000002</v>
      </c>
      <c r="AD334">
        <f>'Excess data S Pack'!P340+'Excess data S Pack'!Q340+4.99*12</f>
        <v>308.4030394556724</v>
      </c>
      <c r="AE334">
        <f>'Excess data M Pack'!AF342</f>
        <v>179.88</v>
      </c>
      <c r="AF334">
        <f>'Excess data L Pack'!AV342</f>
        <v>219.88</v>
      </c>
    </row>
    <row r="335" spans="1:32" x14ac:dyDescent="0.25">
      <c r="A335" s="2" t="s">
        <v>523</v>
      </c>
      <c r="B335">
        <v>605.23</v>
      </c>
      <c r="C335">
        <v>287.620255725265</v>
      </c>
      <c r="D335">
        <v>149.88</v>
      </c>
      <c r="E335">
        <v>199.88</v>
      </c>
      <c r="F335">
        <f t="shared" si="5"/>
        <v>149.88</v>
      </c>
      <c r="G335" t="str" cm="1">
        <f t="array" ref="G335">INDEX({"Total billing amount","S_pack_Revenue","M_Pack_revenue","L_Pack_revenue"}, MATCH(MIN(B335:E335), B335:E335, 0))</f>
        <v>M_Pack_revenue</v>
      </c>
      <c r="AA335" t="s">
        <v>373</v>
      </c>
      <c r="AB335" t="s">
        <v>39</v>
      </c>
      <c r="AC335">
        <v>565.78</v>
      </c>
      <c r="AD335">
        <f>'Excess data S Pack'!P341+'Excess data S Pack'!Q341+4.99*12</f>
        <v>262.18603938144992</v>
      </c>
      <c r="AE335">
        <f>'Excess data M Pack'!AF343</f>
        <v>159.88</v>
      </c>
      <c r="AF335">
        <f>'Excess data L Pack'!AV343</f>
        <v>179.88</v>
      </c>
    </row>
    <row r="336" spans="1:32" x14ac:dyDescent="0.25">
      <c r="A336" s="2" t="s">
        <v>541</v>
      </c>
      <c r="B336">
        <v>506.49</v>
      </c>
      <c r="C336">
        <v>223.97971548998083</v>
      </c>
      <c r="D336">
        <v>169.88</v>
      </c>
      <c r="E336">
        <v>194.88</v>
      </c>
      <c r="F336">
        <f t="shared" si="5"/>
        <v>169.88</v>
      </c>
      <c r="G336" t="str" cm="1">
        <f t="array" ref="G336">INDEX({"Total billing amount","S_pack_Revenue","M_Pack_revenue","L_Pack_revenue"}, MATCH(MIN(B336:E336), B336:E336, 0))</f>
        <v>M_Pack_revenue</v>
      </c>
      <c r="AA336" t="s">
        <v>374</v>
      </c>
      <c r="AB336" t="s">
        <v>39</v>
      </c>
      <c r="AC336">
        <v>495.76</v>
      </c>
      <c r="AD336">
        <f>'Excess data S Pack'!P342+'Excess data S Pack'!Q342+4.99*12</f>
        <v>220.83497904175326</v>
      </c>
      <c r="AE336">
        <f>'Excess data M Pack'!AF344</f>
        <v>149.88</v>
      </c>
      <c r="AF336">
        <f>'Excess data L Pack'!AV344</f>
        <v>194.88</v>
      </c>
    </row>
    <row r="337" spans="1:32" x14ac:dyDescent="0.25">
      <c r="A337" s="2" t="s">
        <v>83</v>
      </c>
      <c r="B337">
        <v>627.45000000000016</v>
      </c>
      <c r="C337">
        <v>289.74664663788178</v>
      </c>
      <c r="D337">
        <v>164.88</v>
      </c>
      <c r="E337">
        <v>199.88</v>
      </c>
      <c r="F337">
        <f t="shared" si="5"/>
        <v>164.88</v>
      </c>
      <c r="G337" t="str" cm="1">
        <f t="array" ref="G337">INDEX({"Total billing amount","S_pack_Revenue","M_Pack_revenue","L_Pack_revenue"}, MATCH(MIN(B337:E337), B337:E337, 0))</f>
        <v>M_Pack_revenue</v>
      </c>
      <c r="AA337" t="s">
        <v>375</v>
      </c>
      <c r="AB337" t="s">
        <v>57</v>
      </c>
      <c r="AC337">
        <v>554.11999999999989</v>
      </c>
      <c r="AD337">
        <f>'Excess data S Pack'!P343+'Excess data S Pack'!Q343+4.99*12</f>
        <v>169.57326279221923</v>
      </c>
      <c r="AE337">
        <f>'Excess data M Pack'!AF345</f>
        <v>129.88</v>
      </c>
      <c r="AF337">
        <f>'Excess data L Pack'!AV345</f>
        <v>179.88</v>
      </c>
    </row>
    <row r="338" spans="1:32" x14ac:dyDescent="0.25">
      <c r="A338" s="2" t="s">
        <v>208</v>
      </c>
      <c r="B338">
        <v>591.49</v>
      </c>
      <c r="C338">
        <v>274.46921354840623</v>
      </c>
      <c r="D338">
        <v>189.88</v>
      </c>
      <c r="E338">
        <v>209.88</v>
      </c>
      <c r="F338">
        <f t="shared" si="5"/>
        <v>189.88</v>
      </c>
      <c r="G338" t="str" cm="1">
        <f t="array" ref="G338">INDEX({"Total billing amount","S_pack_Revenue","M_Pack_revenue","L_Pack_revenue"}, MATCH(MIN(B338:E338), B338:E338, 0))</f>
        <v>M_Pack_revenue</v>
      </c>
      <c r="AA338" t="s">
        <v>376</v>
      </c>
      <c r="AB338" t="s">
        <v>57</v>
      </c>
      <c r="AC338">
        <v>720.44</v>
      </c>
      <c r="AD338">
        <f>'Excess data S Pack'!P344+'Excess data S Pack'!Q344+4.99*12</f>
        <v>211.79833730058041</v>
      </c>
      <c r="AE338">
        <f>'Excess data M Pack'!AF346</f>
        <v>134.88</v>
      </c>
      <c r="AF338">
        <f>'Excess data L Pack'!AV346</f>
        <v>179.88</v>
      </c>
    </row>
    <row r="339" spans="1:32" x14ac:dyDescent="0.25">
      <c r="A339" s="2" t="s">
        <v>347</v>
      </c>
      <c r="B339">
        <v>520.17000000000007</v>
      </c>
      <c r="C339">
        <v>228.57012322850517</v>
      </c>
      <c r="D339">
        <v>139.88</v>
      </c>
      <c r="E339">
        <v>179.88</v>
      </c>
      <c r="F339">
        <f t="shared" si="5"/>
        <v>139.88</v>
      </c>
      <c r="G339" t="str" cm="1">
        <f t="array" ref="G339">INDEX({"Total billing amount","S_pack_Revenue","M_Pack_revenue","L_Pack_revenue"}, MATCH(MIN(B339:E339), B339:E339, 0))</f>
        <v>M_Pack_revenue</v>
      </c>
      <c r="AA339" t="s">
        <v>377</v>
      </c>
      <c r="AB339" t="s">
        <v>57</v>
      </c>
      <c r="AC339">
        <v>668.62</v>
      </c>
      <c r="AD339">
        <f>'Excess data S Pack'!P345+'Excess data S Pack'!Q345+4.99*12</f>
        <v>199.27032071726586</v>
      </c>
      <c r="AE339">
        <f>'Excess data M Pack'!AF347</f>
        <v>134.88</v>
      </c>
      <c r="AF339">
        <f>'Excess data L Pack'!AV347</f>
        <v>179.88</v>
      </c>
    </row>
    <row r="340" spans="1:32" x14ac:dyDescent="0.25">
      <c r="A340" s="2" t="s">
        <v>293</v>
      </c>
      <c r="B340">
        <v>581.41</v>
      </c>
      <c r="C340">
        <v>275.03858995300931</v>
      </c>
      <c r="D340">
        <v>169.88</v>
      </c>
      <c r="E340">
        <v>184.88</v>
      </c>
      <c r="F340">
        <f t="shared" si="5"/>
        <v>169.88</v>
      </c>
      <c r="G340" t="str" cm="1">
        <f t="array" ref="G340">INDEX({"Total billing amount","S_pack_Revenue","M_Pack_revenue","L_Pack_revenue"}, MATCH(MIN(B340:E340), B340:E340, 0))</f>
        <v>M_Pack_revenue</v>
      </c>
      <c r="AA340" t="s">
        <v>378</v>
      </c>
      <c r="AB340" t="s">
        <v>39</v>
      </c>
      <c r="AC340">
        <v>501.47999999999996</v>
      </c>
      <c r="AD340">
        <f>'Excess data S Pack'!P346+'Excess data S Pack'!Q346+4.99*12</f>
        <v>230.00813098889373</v>
      </c>
      <c r="AE340">
        <f>'Excess data M Pack'!AF348</f>
        <v>144.88</v>
      </c>
      <c r="AF340">
        <f>'Excess data L Pack'!AV348</f>
        <v>179.88</v>
      </c>
    </row>
    <row r="341" spans="1:32" x14ac:dyDescent="0.25">
      <c r="A341" s="2" t="s">
        <v>193</v>
      </c>
      <c r="B341">
        <v>694.3599999999999</v>
      </c>
      <c r="C341">
        <v>323.90366412600179</v>
      </c>
      <c r="D341">
        <v>189.88</v>
      </c>
      <c r="E341">
        <v>209.88</v>
      </c>
      <c r="F341">
        <f t="shared" si="5"/>
        <v>189.88</v>
      </c>
      <c r="G341" t="str" cm="1">
        <f t="array" ref="G341">INDEX({"Total billing amount","S_pack_Revenue","M_Pack_revenue","L_Pack_revenue"}, MATCH(MIN(B341:E341), B341:E341, 0))</f>
        <v>M_Pack_revenue</v>
      </c>
      <c r="AA341" t="s">
        <v>379</v>
      </c>
      <c r="AB341" t="s">
        <v>39</v>
      </c>
      <c r="AC341">
        <v>567.86</v>
      </c>
      <c r="AD341">
        <f>'Excess data S Pack'!P347+'Excess data S Pack'!Q347+4.99*12</f>
        <v>264.75818677650466</v>
      </c>
      <c r="AE341">
        <f>'Excess data M Pack'!AF349</f>
        <v>169.88</v>
      </c>
      <c r="AF341">
        <f>'Excess data L Pack'!AV349</f>
        <v>189.88</v>
      </c>
    </row>
    <row r="342" spans="1:32" x14ac:dyDescent="0.25">
      <c r="A342" s="2" t="s">
        <v>944</v>
      </c>
      <c r="B342">
        <v>684.80000000000007</v>
      </c>
      <c r="C342">
        <v>219.26022613702912</v>
      </c>
      <c r="D342">
        <v>159.88</v>
      </c>
      <c r="E342">
        <v>179.88</v>
      </c>
      <c r="F342">
        <f t="shared" si="5"/>
        <v>159.88</v>
      </c>
      <c r="G342" t="str" cm="1">
        <f t="array" ref="G342">INDEX({"Total billing amount","S_pack_Revenue","M_Pack_revenue","L_Pack_revenue"}, MATCH(MIN(B342:E342), B342:E342, 0))</f>
        <v>M_Pack_revenue</v>
      </c>
      <c r="AA342" t="s">
        <v>380</v>
      </c>
      <c r="AB342" t="s">
        <v>39</v>
      </c>
      <c r="AC342">
        <v>519</v>
      </c>
      <c r="AD342">
        <f>'Excess data S Pack'!P348+'Excess data S Pack'!Q348+4.99*12</f>
        <v>235.18683480843674</v>
      </c>
      <c r="AE342">
        <f>'Excess data M Pack'!AF350</f>
        <v>159.88</v>
      </c>
      <c r="AF342">
        <f>'Excess data L Pack'!AV350</f>
        <v>189.88</v>
      </c>
    </row>
    <row r="343" spans="1:32" x14ac:dyDescent="0.25">
      <c r="A343" s="2" t="s">
        <v>1016</v>
      </c>
      <c r="B343">
        <v>439.20000000000005</v>
      </c>
      <c r="C343">
        <v>158.8805934489084</v>
      </c>
      <c r="D343">
        <v>124.88</v>
      </c>
      <c r="E343">
        <v>179.88</v>
      </c>
      <c r="F343">
        <f t="shared" si="5"/>
        <v>124.88</v>
      </c>
      <c r="G343" t="str" cm="1">
        <f t="array" ref="G343">INDEX({"Total billing amount","S_pack_Revenue","M_Pack_revenue","L_Pack_revenue"}, MATCH(MIN(B343:E343), B343:E343, 0))</f>
        <v>M_Pack_revenue</v>
      </c>
      <c r="AA343" t="s">
        <v>381</v>
      </c>
      <c r="AB343" t="s">
        <v>39</v>
      </c>
      <c r="AC343">
        <v>773.2</v>
      </c>
      <c r="AD343">
        <f>'Excess data S Pack'!P349+'Excess data S Pack'!Q349+4.99*12</f>
        <v>361.80667361452305</v>
      </c>
      <c r="AE343">
        <f>'Excess data M Pack'!AF351</f>
        <v>189.88</v>
      </c>
      <c r="AF343">
        <f>'Excess data L Pack'!AV351</f>
        <v>199.88</v>
      </c>
    </row>
    <row r="344" spans="1:32" x14ac:dyDescent="0.25">
      <c r="A344" s="2" t="s">
        <v>255</v>
      </c>
      <c r="B344">
        <v>598.39</v>
      </c>
      <c r="C344">
        <v>278.18831762109522</v>
      </c>
      <c r="D344">
        <v>179.88</v>
      </c>
      <c r="E344">
        <v>209.88</v>
      </c>
      <c r="F344">
        <f t="shared" si="5"/>
        <v>179.88</v>
      </c>
      <c r="G344" t="str" cm="1">
        <f t="array" ref="G344">INDEX({"Total billing amount","S_pack_Revenue","M_Pack_revenue","L_Pack_revenue"}, MATCH(MIN(B344:E344), B344:E344, 0))</f>
        <v>M_Pack_revenue</v>
      </c>
      <c r="AA344" t="s">
        <v>382</v>
      </c>
      <c r="AB344" t="s">
        <v>57</v>
      </c>
      <c r="AC344">
        <v>676.93</v>
      </c>
      <c r="AD344">
        <f>'Excess data S Pack'!P350+'Excess data S Pack'!Q350+4.99*12</f>
        <v>204.24926293880836</v>
      </c>
      <c r="AE344">
        <f>'Excess data M Pack'!AF352</f>
        <v>134.88</v>
      </c>
      <c r="AF344">
        <f>'Excess data L Pack'!AV352</f>
        <v>179.88</v>
      </c>
    </row>
    <row r="345" spans="1:32" x14ac:dyDescent="0.25">
      <c r="A345" s="2" t="s">
        <v>917</v>
      </c>
      <c r="B345">
        <v>463.57999999999993</v>
      </c>
      <c r="C345">
        <v>155.05028756984555</v>
      </c>
      <c r="D345">
        <v>119.88</v>
      </c>
      <c r="E345">
        <v>179.88</v>
      </c>
      <c r="F345">
        <f t="shared" si="5"/>
        <v>119.88</v>
      </c>
      <c r="G345" t="str" cm="1">
        <f t="array" ref="G345">INDEX({"Total billing amount","S_pack_Revenue","M_Pack_revenue","L_Pack_revenue"}, MATCH(MIN(B345:E345), B345:E345, 0))</f>
        <v>M_Pack_revenue</v>
      </c>
      <c r="AA345" t="s">
        <v>383</v>
      </c>
      <c r="AB345" t="s">
        <v>57</v>
      </c>
      <c r="AC345">
        <v>676.12</v>
      </c>
      <c r="AD345">
        <f>'Excess data S Pack'!P351+'Excess data S Pack'!Q351+4.99*12</f>
        <v>199.96340911579958</v>
      </c>
      <c r="AE345">
        <f>'Excess data M Pack'!AF353</f>
        <v>139.88</v>
      </c>
      <c r="AF345">
        <f>'Excess data L Pack'!AV353</f>
        <v>179.88</v>
      </c>
    </row>
    <row r="346" spans="1:32" x14ac:dyDescent="0.25">
      <c r="A346" s="2" t="s">
        <v>408</v>
      </c>
      <c r="B346">
        <v>963.44</v>
      </c>
      <c r="C346">
        <v>278.57425314834768</v>
      </c>
      <c r="D346">
        <v>169.88</v>
      </c>
      <c r="E346">
        <v>184.88</v>
      </c>
      <c r="F346">
        <f t="shared" si="5"/>
        <v>169.88</v>
      </c>
      <c r="G346" t="str" cm="1">
        <f t="array" ref="G346">INDEX({"Total billing amount","S_pack_Revenue","M_Pack_revenue","L_Pack_revenue"}, MATCH(MIN(B346:E346), B346:E346, 0))</f>
        <v>M_Pack_revenue</v>
      </c>
      <c r="AA346" t="s">
        <v>384</v>
      </c>
      <c r="AB346" t="s">
        <v>39</v>
      </c>
      <c r="AC346">
        <v>643.52</v>
      </c>
      <c r="AD346">
        <f>'Excess data S Pack'!P352+'Excess data S Pack'!Q352+4.99*12</f>
        <v>294.68640832156944</v>
      </c>
      <c r="AE346">
        <f>'Excess data M Pack'!AF354</f>
        <v>169.88</v>
      </c>
      <c r="AF346">
        <f>'Excess data L Pack'!AV354</f>
        <v>189.88</v>
      </c>
    </row>
    <row r="347" spans="1:32" x14ac:dyDescent="0.25">
      <c r="A347" s="2" t="s">
        <v>233</v>
      </c>
      <c r="B347">
        <v>530.26</v>
      </c>
      <c r="C347">
        <v>250.57759229728495</v>
      </c>
      <c r="D347">
        <v>159.88</v>
      </c>
      <c r="E347">
        <v>179.88</v>
      </c>
      <c r="F347">
        <f t="shared" si="5"/>
        <v>159.88</v>
      </c>
      <c r="G347" t="str" cm="1">
        <f t="array" ref="G347">INDEX({"Total billing amount","S_pack_Revenue","M_Pack_revenue","L_Pack_revenue"}, MATCH(MIN(B347:E347), B347:E347, 0))</f>
        <v>M_Pack_revenue</v>
      </c>
      <c r="AA347" t="s">
        <v>385</v>
      </c>
      <c r="AB347" t="s">
        <v>57</v>
      </c>
      <c r="AC347">
        <v>623.07999999999993</v>
      </c>
      <c r="AD347">
        <f>'Excess data S Pack'!P353+'Excess data S Pack'!Q353+4.99*12</f>
        <v>188.25493610332165</v>
      </c>
      <c r="AE347">
        <f>'Excess data M Pack'!AF355</f>
        <v>129.88</v>
      </c>
      <c r="AF347">
        <f>'Excess data L Pack'!AV355</f>
        <v>179.88</v>
      </c>
    </row>
    <row r="348" spans="1:32" x14ac:dyDescent="0.25">
      <c r="A348" s="2" t="s">
        <v>642</v>
      </c>
      <c r="B348">
        <v>677.16000000000008</v>
      </c>
      <c r="C348">
        <v>198.86831512596885</v>
      </c>
      <c r="D348">
        <v>159.88</v>
      </c>
      <c r="E348">
        <v>189.88</v>
      </c>
      <c r="F348">
        <f t="shared" si="5"/>
        <v>159.88</v>
      </c>
      <c r="G348" t="str" cm="1">
        <f t="array" ref="G348">INDEX({"Total billing amount","S_pack_Revenue","M_Pack_revenue","L_Pack_revenue"}, MATCH(MIN(B348:E348), B348:E348, 0))</f>
        <v>M_Pack_revenue</v>
      </c>
      <c r="AA348" t="s">
        <v>386</v>
      </c>
      <c r="AB348" t="s">
        <v>39</v>
      </c>
      <c r="AC348">
        <v>618.02</v>
      </c>
      <c r="AD348">
        <f>'Excess data S Pack'!P354+'Excess data S Pack'!Q354+4.99*12</f>
        <v>274.17674684237284</v>
      </c>
      <c r="AE348">
        <f>'Excess data M Pack'!AF356</f>
        <v>169.88</v>
      </c>
      <c r="AF348">
        <f>'Excess data L Pack'!AV356</f>
        <v>194.88</v>
      </c>
    </row>
    <row r="349" spans="1:32" x14ac:dyDescent="0.25">
      <c r="A349" s="2" t="s">
        <v>171</v>
      </c>
      <c r="B349">
        <v>716.82999999999993</v>
      </c>
      <c r="C349">
        <v>213.69059241871551</v>
      </c>
      <c r="D349">
        <v>129.88</v>
      </c>
      <c r="E349">
        <v>179.88</v>
      </c>
      <c r="F349">
        <f t="shared" si="5"/>
        <v>129.88</v>
      </c>
      <c r="G349" t="str" cm="1">
        <f t="array" ref="G349">INDEX({"Total billing amount","S_pack_Revenue","M_Pack_revenue","L_Pack_revenue"}, MATCH(MIN(B349:E349), B349:E349, 0))</f>
        <v>M_Pack_revenue</v>
      </c>
      <c r="AA349" t="s">
        <v>387</v>
      </c>
      <c r="AB349" t="s">
        <v>57</v>
      </c>
      <c r="AC349">
        <v>669.7700000000001</v>
      </c>
      <c r="AD349">
        <f>'Excess data S Pack'!P355+'Excess data S Pack'!Q355+4.99*12</f>
        <v>208.2484368657212</v>
      </c>
      <c r="AE349">
        <f>'Excess data M Pack'!AF357</f>
        <v>149.88</v>
      </c>
      <c r="AF349">
        <f>'Excess data L Pack'!AV357</f>
        <v>194.88</v>
      </c>
    </row>
    <row r="350" spans="1:32" x14ac:dyDescent="0.25">
      <c r="A350" s="2" t="s">
        <v>376</v>
      </c>
      <c r="B350">
        <v>720.44</v>
      </c>
      <c r="C350">
        <v>211.79833730058041</v>
      </c>
      <c r="D350">
        <v>134.88</v>
      </c>
      <c r="E350">
        <v>179.88</v>
      </c>
      <c r="F350">
        <f t="shared" si="5"/>
        <v>134.88</v>
      </c>
      <c r="G350" t="str" cm="1">
        <f t="array" ref="G350">INDEX({"Total billing amount","S_pack_Revenue","M_Pack_revenue","L_Pack_revenue"}, MATCH(MIN(B350:E350), B350:E350, 0))</f>
        <v>M_Pack_revenue</v>
      </c>
      <c r="AA350" t="s">
        <v>388</v>
      </c>
      <c r="AB350" t="s">
        <v>39</v>
      </c>
      <c r="AC350">
        <v>561.81000000000006</v>
      </c>
      <c r="AD350">
        <f>'Excess data S Pack'!P356+'Excess data S Pack'!Q356+4.99*12</f>
        <v>259.0371327530263</v>
      </c>
      <c r="AE350">
        <f>'Excess data M Pack'!AF358</f>
        <v>159.88</v>
      </c>
      <c r="AF350">
        <f>'Excess data L Pack'!AV358</f>
        <v>189.88</v>
      </c>
    </row>
    <row r="351" spans="1:32" x14ac:dyDescent="0.25">
      <c r="A351" s="2" t="s">
        <v>251</v>
      </c>
      <c r="B351">
        <v>558.01</v>
      </c>
      <c r="C351">
        <v>178.15216202478044</v>
      </c>
      <c r="D351">
        <v>139.88</v>
      </c>
      <c r="E351">
        <v>179.88</v>
      </c>
      <c r="F351">
        <f t="shared" si="5"/>
        <v>139.88</v>
      </c>
      <c r="G351" t="str" cm="1">
        <f t="array" ref="G351">INDEX({"Total billing amount","S_pack_Revenue","M_Pack_revenue","L_Pack_revenue"}, MATCH(MIN(B351:E351), B351:E351, 0))</f>
        <v>M_Pack_revenue</v>
      </c>
      <c r="AA351" t="s">
        <v>389</v>
      </c>
      <c r="AB351" t="s">
        <v>39</v>
      </c>
      <c r="AC351">
        <v>482.77</v>
      </c>
      <c r="AD351">
        <f>'Excess data S Pack'!P357+'Excess data S Pack'!Q357+4.99*12</f>
        <v>219.72316228828882</v>
      </c>
      <c r="AE351">
        <f>'Excess data M Pack'!AF359</f>
        <v>139.88</v>
      </c>
      <c r="AF351">
        <f>'Excess data L Pack'!AV359</f>
        <v>179.88</v>
      </c>
    </row>
    <row r="352" spans="1:32" x14ac:dyDescent="0.25">
      <c r="A352" s="2" t="s">
        <v>887</v>
      </c>
      <c r="B352">
        <v>636.15</v>
      </c>
      <c r="C352">
        <v>202.6839338780612</v>
      </c>
      <c r="D352">
        <v>149.88</v>
      </c>
      <c r="E352">
        <v>179.88</v>
      </c>
      <c r="F352">
        <f t="shared" si="5"/>
        <v>149.88</v>
      </c>
      <c r="G352" t="str" cm="1">
        <f t="array" ref="G352">INDEX({"Total billing amount","S_pack_Revenue","M_Pack_revenue","L_Pack_revenue"}, MATCH(MIN(B352:E352), B352:E352, 0))</f>
        <v>M_Pack_revenue</v>
      </c>
      <c r="AA352" t="s">
        <v>390</v>
      </c>
      <c r="AB352" t="s">
        <v>39</v>
      </c>
      <c r="AC352">
        <v>492.31000000000006</v>
      </c>
      <c r="AD352">
        <f>'Excess data S Pack'!P358+'Excess data S Pack'!Q358+4.99*12</f>
        <v>213.41035074617969</v>
      </c>
      <c r="AE352">
        <f>'Excess data M Pack'!AF360</f>
        <v>139.88</v>
      </c>
      <c r="AF352">
        <f>'Excess data L Pack'!AV360</f>
        <v>179.88</v>
      </c>
    </row>
    <row r="353" spans="1:32" x14ac:dyDescent="0.25">
      <c r="A353" s="2" t="s">
        <v>329</v>
      </c>
      <c r="B353">
        <v>1228.0000000000002</v>
      </c>
      <c r="C353">
        <v>348.73320625352767</v>
      </c>
      <c r="D353">
        <v>189.88</v>
      </c>
      <c r="E353">
        <v>219.88</v>
      </c>
      <c r="F353">
        <f t="shared" si="5"/>
        <v>189.88</v>
      </c>
      <c r="G353" t="str" cm="1">
        <f t="array" ref="G353">INDEX({"Total billing amount","S_pack_Revenue","M_Pack_revenue","L_Pack_revenue"}, MATCH(MIN(B353:E353), B353:E353, 0))</f>
        <v>M_Pack_revenue</v>
      </c>
      <c r="AA353" t="s">
        <v>391</v>
      </c>
      <c r="AB353" t="s">
        <v>39</v>
      </c>
      <c r="AC353">
        <v>668.69</v>
      </c>
      <c r="AD353">
        <f>'Excess data S Pack'!P359+'Excess data S Pack'!Q359+4.99*12</f>
        <v>310.34733483224227</v>
      </c>
      <c r="AE353">
        <f>'Excess data M Pack'!AF361</f>
        <v>169.88</v>
      </c>
      <c r="AF353">
        <f>'Excess data L Pack'!AV361</f>
        <v>194.88</v>
      </c>
    </row>
    <row r="354" spans="1:32" x14ac:dyDescent="0.25">
      <c r="A354" s="2" t="s">
        <v>1018</v>
      </c>
      <c r="B354">
        <v>506.09999999999991</v>
      </c>
      <c r="C354">
        <v>163.3041066205476</v>
      </c>
      <c r="D354">
        <v>139.88</v>
      </c>
      <c r="E354">
        <v>179.88</v>
      </c>
      <c r="F354">
        <f t="shared" si="5"/>
        <v>139.88</v>
      </c>
      <c r="G354" t="str" cm="1">
        <f t="array" ref="G354">INDEX({"Total billing amount","S_pack_Revenue","M_Pack_revenue","L_Pack_revenue"}, MATCH(MIN(B354:E354), B354:E354, 0))</f>
        <v>M_Pack_revenue</v>
      </c>
      <c r="AA354" t="s">
        <v>392</v>
      </c>
      <c r="AB354" t="s">
        <v>39</v>
      </c>
      <c r="AC354">
        <v>599.43000000000006</v>
      </c>
      <c r="AD354">
        <f>'Excess data S Pack'!P360+'Excess data S Pack'!Q360+4.99*12</f>
        <v>271.95309486467346</v>
      </c>
      <c r="AE354">
        <f>'Excess data M Pack'!AF362</f>
        <v>169.88</v>
      </c>
      <c r="AF354">
        <f>'Excess data L Pack'!AV362</f>
        <v>184.88</v>
      </c>
    </row>
    <row r="355" spans="1:32" x14ac:dyDescent="0.25">
      <c r="A355" s="2" t="s">
        <v>111</v>
      </c>
      <c r="B355">
        <v>533.73</v>
      </c>
      <c r="C355">
        <v>247.72025640217018</v>
      </c>
      <c r="D355">
        <v>149.88</v>
      </c>
      <c r="E355">
        <v>179.88</v>
      </c>
      <c r="F355">
        <f t="shared" si="5"/>
        <v>149.88</v>
      </c>
      <c r="G355" t="str" cm="1">
        <f t="array" ref="G355">INDEX({"Total billing amount","S_pack_Revenue","M_Pack_revenue","L_Pack_revenue"}, MATCH(MIN(B355:E355), B355:E355, 0))</f>
        <v>M_Pack_revenue</v>
      </c>
      <c r="AA355" t="s">
        <v>393</v>
      </c>
      <c r="AB355" t="s">
        <v>39</v>
      </c>
      <c r="AC355">
        <v>532.83000000000004</v>
      </c>
      <c r="AD355">
        <f>'Excess data S Pack'!P361+'Excess data S Pack'!Q361+4.99*12</f>
        <v>240.17406712945774</v>
      </c>
      <c r="AE355">
        <f>'Excess data M Pack'!AF363</f>
        <v>159.88</v>
      </c>
      <c r="AF355">
        <f>'Excess data L Pack'!AV363</f>
        <v>184.88</v>
      </c>
    </row>
    <row r="356" spans="1:32" x14ac:dyDescent="0.25">
      <c r="A356" s="2" t="s">
        <v>300</v>
      </c>
      <c r="B356">
        <v>700.83999999999992</v>
      </c>
      <c r="C356">
        <v>324.56299819214536</v>
      </c>
      <c r="D356">
        <v>179.88</v>
      </c>
      <c r="E356">
        <v>189.88</v>
      </c>
      <c r="F356">
        <f t="shared" si="5"/>
        <v>179.88</v>
      </c>
      <c r="G356" t="str" cm="1">
        <f t="array" ref="G356">INDEX({"Total billing amount","S_pack_Revenue","M_Pack_revenue","L_Pack_revenue"}, MATCH(MIN(B356:E356), B356:E356, 0))</f>
        <v>M_Pack_revenue</v>
      </c>
      <c r="AA356" t="s">
        <v>394</v>
      </c>
      <c r="AB356" t="s">
        <v>39</v>
      </c>
      <c r="AC356">
        <v>692.49</v>
      </c>
      <c r="AD356">
        <f>'Excess data S Pack'!P362+'Excess data S Pack'!Q362+4.99*12</f>
        <v>314.2739413723254</v>
      </c>
      <c r="AE356">
        <f>'Excess data M Pack'!AF364</f>
        <v>169.88</v>
      </c>
      <c r="AF356">
        <f>'Excess data L Pack'!AV364</f>
        <v>189.88</v>
      </c>
    </row>
    <row r="357" spans="1:32" x14ac:dyDescent="0.25">
      <c r="A357" s="2" t="s">
        <v>177</v>
      </c>
      <c r="B357">
        <v>664.86</v>
      </c>
      <c r="C357">
        <v>313.88142940852157</v>
      </c>
      <c r="D357">
        <v>189.88</v>
      </c>
      <c r="E357">
        <v>209.88</v>
      </c>
      <c r="F357">
        <f t="shared" si="5"/>
        <v>189.88</v>
      </c>
      <c r="G357" t="str" cm="1">
        <f t="array" ref="G357">INDEX({"Total billing amount","S_pack_Revenue","M_Pack_revenue","L_Pack_revenue"}, MATCH(MIN(B357:E357), B357:E357, 0))</f>
        <v>M_Pack_revenue</v>
      </c>
      <c r="AA357" t="s">
        <v>395</v>
      </c>
      <c r="AB357" t="s">
        <v>39</v>
      </c>
      <c r="AC357">
        <v>805.49</v>
      </c>
      <c r="AD357">
        <f>'Excess data S Pack'!P363+'Excess data S Pack'!Q363+4.99*12</f>
        <v>386.48795924935564</v>
      </c>
      <c r="AE357">
        <f>'Excess data M Pack'!AF365</f>
        <v>199.88</v>
      </c>
      <c r="AF357">
        <f>'Excess data L Pack'!AV365</f>
        <v>224.88</v>
      </c>
    </row>
    <row r="358" spans="1:32" x14ac:dyDescent="0.25">
      <c r="A358" s="2" t="s">
        <v>386</v>
      </c>
      <c r="B358">
        <v>618.02</v>
      </c>
      <c r="C358">
        <v>274.17674684237284</v>
      </c>
      <c r="D358">
        <v>169.88</v>
      </c>
      <c r="E358">
        <v>194.88</v>
      </c>
      <c r="F358">
        <f t="shared" si="5"/>
        <v>169.88</v>
      </c>
      <c r="G358" t="str" cm="1">
        <f t="array" ref="G358">INDEX({"Total billing amount","S_pack_Revenue","M_Pack_revenue","L_Pack_revenue"}, MATCH(MIN(B358:E358), B358:E358, 0))</f>
        <v>M_Pack_revenue</v>
      </c>
      <c r="AA358" t="s">
        <v>396</v>
      </c>
      <c r="AB358" t="s">
        <v>57</v>
      </c>
      <c r="AC358">
        <v>673.7</v>
      </c>
      <c r="AD358">
        <f>'Excess data S Pack'!P364+'Excess data S Pack'!Q364+4.99*12</f>
        <v>204.34900412471924</v>
      </c>
      <c r="AE358">
        <f>'Excess data M Pack'!AF366</f>
        <v>129.88</v>
      </c>
      <c r="AF358">
        <f>'Excess data L Pack'!AV366</f>
        <v>179.88</v>
      </c>
    </row>
    <row r="359" spans="1:32" x14ac:dyDescent="0.25">
      <c r="A359" s="2" t="s">
        <v>516</v>
      </c>
      <c r="B359">
        <v>549.49</v>
      </c>
      <c r="C359">
        <v>173.83504467312176</v>
      </c>
      <c r="D359">
        <v>124.88</v>
      </c>
      <c r="E359">
        <v>179.88</v>
      </c>
      <c r="F359">
        <f t="shared" si="5"/>
        <v>124.88</v>
      </c>
      <c r="G359" t="str" cm="1">
        <f t="array" ref="G359">INDEX({"Total billing amount","S_pack_Revenue","M_Pack_revenue","L_Pack_revenue"}, MATCH(MIN(B359:E359), B359:E359, 0))</f>
        <v>M_Pack_revenue</v>
      </c>
      <c r="AA359" t="s">
        <v>397</v>
      </c>
      <c r="AB359" t="s">
        <v>39</v>
      </c>
      <c r="AC359">
        <v>707.49</v>
      </c>
      <c r="AD359">
        <f>'Excess data S Pack'!P365+'Excess data S Pack'!Q365+4.99*12</f>
        <v>324.84483253684073</v>
      </c>
      <c r="AE359">
        <f>'Excess data M Pack'!AF367</f>
        <v>189.88</v>
      </c>
      <c r="AF359">
        <f>'Excess data L Pack'!AV367</f>
        <v>209.88</v>
      </c>
    </row>
    <row r="360" spans="1:32" x14ac:dyDescent="0.25">
      <c r="A360" s="2" t="s">
        <v>448</v>
      </c>
      <c r="B360">
        <v>489.99000000000007</v>
      </c>
      <c r="C360">
        <v>221.26183084940013</v>
      </c>
      <c r="D360">
        <v>149.88</v>
      </c>
      <c r="E360">
        <v>189.88</v>
      </c>
      <c r="F360">
        <f t="shared" si="5"/>
        <v>149.88</v>
      </c>
      <c r="G360" t="str" cm="1">
        <f t="array" ref="G360">INDEX({"Total billing amount","S_pack_Revenue","M_Pack_revenue","L_Pack_revenue"}, MATCH(MIN(B360:E360), B360:E360, 0))</f>
        <v>M_Pack_revenue</v>
      </c>
      <c r="AA360" t="s">
        <v>398</v>
      </c>
      <c r="AB360" t="s">
        <v>57</v>
      </c>
      <c r="AC360">
        <v>514.28</v>
      </c>
      <c r="AD360">
        <f>'Excess data S Pack'!P366+'Excess data S Pack'!Q366+4.99*12</f>
        <v>164.60369112099039</v>
      </c>
      <c r="AE360">
        <f>'Excess data M Pack'!AF368</f>
        <v>124.88</v>
      </c>
      <c r="AF360">
        <f>'Excess data L Pack'!AV368</f>
        <v>179.88</v>
      </c>
    </row>
    <row r="361" spans="1:32" x14ac:dyDescent="0.25">
      <c r="A361" s="2" t="s">
        <v>547</v>
      </c>
      <c r="B361">
        <v>725.38</v>
      </c>
      <c r="C361">
        <v>217.40312455942308</v>
      </c>
      <c r="D361">
        <v>149.88</v>
      </c>
      <c r="E361">
        <v>179.88</v>
      </c>
      <c r="F361">
        <f t="shared" si="5"/>
        <v>149.88</v>
      </c>
      <c r="G361" t="str" cm="1">
        <f t="array" ref="G361">INDEX({"Total billing amount","S_pack_Revenue","M_Pack_revenue","L_Pack_revenue"}, MATCH(MIN(B361:E361), B361:E361, 0))</f>
        <v>M_Pack_revenue</v>
      </c>
      <c r="AA361" t="s">
        <v>399</v>
      </c>
      <c r="AB361" t="s">
        <v>57</v>
      </c>
      <c r="AC361">
        <v>662.75</v>
      </c>
      <c r="AD361">
        <f>'Excess data S Pack'!P367+'Excess data S Pack'!Q367+4.99*12</f>
        <v>203.51762530714939</v>
      </c>
      <c r="AE361">
        <f>'Excess data M Pack'!AF369</f>
        <v>139.88</v>
      </c>
      <c r="AF361">
        <f>'Excess data L Pack'!AV369</f>
        <v>179.88</v>
      </c>
    </row>
    <row r="362" spans="1:32" x14ac:dyDescent="0.25">
      <c r="A362" s="2" t="s">
        <v>404</v>
      </c>
      <c r="B362">
        <v>561.83999999999992</v>
      </c>
      <c r="C362">
        <v>264.49109593464118</v>
      </c>
      <c r="D362">
        <v>149.88</v>
      </c>
      <c r="E362">
        <v>189.88</v>
      </c>
      <c r="F362">
        <f t="shared" si="5"/>
        <v>149.88</v>
      </c>
      <c r="G362" t="str" cm="1">
        <f t="array" ref="G362">INDEX({"Total billing amount","S_pack_Revenue","M_Pack_revenue","L_Pack_revenue"}, MATCH(MIN(B362:E362), B362:E362, 0))</f>
        <v>M_Pack_revenue</v>
      </c>
      <c r="AA362" t="s">
        <v>400</v>
      </c>
      <c r="AB362" t="s">
        <v>39</v>
      </c>
      <c r="AC362">
        <v>573.67999999999995</v>
      </c>
      <c r="AD362">
        <f>'Excess data S Pack'!P368+'Excess data S Pack'!Q368+4.99*12</f>
        <v>266.26534668599589</v>
      </c>
      <c r="AE362">
        <f>'Excess data M Pack'!AF370</f>
        <v>149.88</v>
      </c>
      <c r="AF362">
        <f>'Excess data L Pack'!AV370</f>
        <v>179.88</v>
      </c>
    </row>
    <row r="363" spans="1:32" x14ac:dyDescent="0.25">
      <c r="A363" s="2" t="s">
        <v>564</v>
      </c>
      <c r="B363">
        <v>483.38</v>
      </c>
      <c r="C363">
        <v>218.03656012594766</v>
      </c>
      <c r="D363">
        <v>159.88</v>
      </c>
      <c r="E363">
        <v>189.88</v>
      </c>
      <c r="F363">
        <f t="shared" si="5"/>
        <v>159.88</v>
      </c>
      <c r="G363" t="str" cm="1">
        <f t="array" ref="G363">INDEX({"Total billing amount","S_pack_Revenue","M_Pack_revenue","L_Pack_revenue"}, MATCH(MIN(B363:E363), B363:E363, 0))</f>
        <v>M_Pack_revenue</v>
      </c>
      <c r="AA363" t="s">
        <v>401</v>
      </c>
      <c r="AB363" t="s">
        <v>57</v>
      </c>
      <c r="AC363">
        <v>853.69000000000017</v>
      </c>
      <c r="AD363">
        <f>'Excess data S Pack'!P369+'Excess data S Pack'!Q369+4.99*12</f>
        <v>247.22290198639504</v>
      </c>
      <c r="AE363">
        <f>'Excess data M Pack'!AF371</f>
        <v>134.88</v>
      </c>
      <c r="AF363">
        <f>'Excess data L Pack'!AV371</f>
        <v>179.88</v>
      </c>
    </row>
    <row r="364" spans="1:32" x14ac:dyDescent="0.25">
      <c r="A364" s="2" t="s">
        <v>225</v>
      </c>
      <c r="B364">
        <v>659.7</v>
      </c>
      <c r="C364">
        <v>304.02292169098672</v>
      </c>
      <c r="D364">
        <v>179.88</v>
      </c>
      <c r="E364">
        <v>209.88</v>
      </c>
      <c r="F364">
        <f t="shared" si="5"/>
        <v>179.88</v>
      </c>
      <c r="G364" t="str" cm="1">
        <f t="array" ref="G364">INDEX({"Total billing amount","S_pack_Revenue","M_Pack_revenue","L_Pack_revenue"}, MATCH(MIN(B364:E364), B364:E364, 0))</f>
        <v>M_Pack_revenue</v>
      </c>
      <c r="AA364" t="s">
        <v>402</v>
      </c>
      <c r="AB364" t="s">
        <v>57</v>
      </c>
      <c r="AC364">
        <v>666.66</v>
      </c>
      <c r="AD364">
        <f>'Excess data S Pack'!P370+'Excess data S Pack'!Q370+4.99*12</f>
        <v>203.49643552640563</v>
      </c>
      <c r="AE364">
        <f>'Excess data M Pack'!AF372</f>
        <v>139.88</v>
      </c>
      <c r="AF364">
        <f>'Excess data L Pack'!AV372</f>
        <v>189.88</v>
      </c>
    </row>
    <row r="365" spans="1:32" x14ac:dyDescent="0.25">
      <c r="A365" s="2" t="s">
        <v>881</v>
      </c>
      <c r="B365">
        <v>606.95000000000016</v>
      </c>
      <c r="C365">
        <v>179.74840016028685</v>
      </c>
      <c r="D365">
        <v>124.88</v>
      </c>
      <c r="E365">
        <v>179.88</v>
      </c>
      <c r="F365">
        <f t="shared" si="5"/>
        <v>124.88</v>
      </c>
      <c r="G365" t="str" cm="1">
        <f t="array" ref="G365">INDEX({"Total billing amount","S_pack_Revenue","M_Pack_revenue","L_Pack_revenue"}, MATCH(MIN(B365:E365), B365:E365, 0))</f>
        <v>M_Pack_revenue</v>
      </c>
      <c r="AA365" t="s">
        <v>403</v>
      </c>
      <c r="AB365" t="s">
        <v>57</v>
      </c>
      <c r="AC365">
        <v>792.83</v>
      </c>
      <c r="AD365">
        <f>'Excess data S Pack'!P371+'Excess data S Pack'!Q371+4.99*12</f>
        <v>239.05593046848486</v>
      </c>
      <c r="AE365">
        <f>'Excess data M Pack'!AF373</f>
        <v>149.88</v>
      </c>
      <c r="AF365">
        <f>'Excess data L Pack'!AV373</f>
        <v>189.88</v>
      </c>
    </row>
    <row r="366" spans="1:32" x14ac:dyDescent="0.25">
      <c r="A366" s="2" t="s">
        <v>782</v>
      </c>
      <c r="B366">
        <v>708.1</v>
      </c>
      <c r="C366">
        <v>209.62531445348515</v>
      </c>
      <c r="D366">
        <v>149.88</v>
      </c>
      <c r="E366">
        <v>184.88</v>
      </c>
      <c r="F366">
        <f t="shared" si="5"/>
        <v>149.88</v>
      </c>
      <c r="G366" t="str" cm="1">
        <f t="array" ref="G366">INDEX({"Total billing amount","S_pack_Revenue","M_Pack_revenue","L_Pack_revenue"}, MATCH(MIN(B366:E366), B366:E366, 0))</f>
        <v>M_Pack_revenue</v>
      </c>
      <c r="AA366" t="s">
        <v>404</v>
      </c>
      <c r="AB366" t="s">
        <v>39</v>
      </c>
      <c r="AC366">
        <v>561.83999999999992</v>
      </c>
      <c r="AD366">
        <f>'Excess data S Pack'!P372+'Excess data S Pack'!Q372+4.99*12</f>
        <v>264.49109593464118</v>
      </c>
      <c r="AE366">
        <f>'Excess data M Pack'!AF374</f>
        <v>149.88</v>
      </c>
      <c r="AF366">
        <f>'Excess data L Pack'!AV374</f>
        <v>189.88</v>
      </c>
    </row>
    <row r="367" spans="1:32" x14ac:dyDescent="0.25">
      <c r="A367" s="2" t="s">
        <v>132</v>
      </c>
      <c r="B367">
        <v>469.42</v>
      </c>
      <c r="C367">
        <v>165.25506678119916</v>
      </c>
      <c r="D367">
        <v>129.88</v>
      </c>
      <c r="E367">
        <v>179.88</v>
      </c>
      <c r="F367">
        <f t="shared" si="5"/>
        <v>129.88</v>
      </c>
      <c r="G367" t="str" cm="1">
        <f t="array" ref="G367">INDEX({"Total billing amount","S_pack_Revenue","M_Pack_revenue","L_Pack_revenue"}, MATCH(MIN(B367:E367), B367:E367, 0))</f>
        <v>M_Pack_revenue</v>
      </c>
      <c r="AA367" t="s">
        <v>405</v>
      </c>
      <c r="AB367" t="s">
        <v>57</v>
      </c>
      <c r="AC367">
        <v>644.7299999999999</v>
      </c>
      <c r="AD367">
        <f>'Excess data S Pack'!P373+'Excess data S Pack'!Q373+4.99*12</f>
        <v>185.40694381642385</v>
      </c>
      <c r="AE367">
        <f>'Excess data M Pack'!AF375</f>
        <v>149.88</v>
      </c>
      <c r="AF367">
        <f>'Excess data L Pack'!AV375</f>
        <v>194.88</v>
      </c>
    </row>
    <row r="368" spans="1:32" x14ac:dyDescent="0.25">
      <c r="A368" s="2" t="s">
        <v>814</v>
      </c>
      <c r="B368">
        <v>652.63</v>
      </c>
      <c r="C368">
        <v>200.52725360688774</v>
      </c>
      <c r="D368">
        <v>139.88</v>
      </c>
      <c r="E368">
        <v>189.88</v>
      </c>
      <c r="F368">
        <f t="shared" si="5"/>
        <v>139.88</v>
      </c>
      <c r="G368" t="str" cm="1">
        <f t="array" ref="G368">INDEX({"Total billing amount","S_pack_Revenue","M_Pack_revenue","L_Pack_revenue"}, MATCH(MIN(B368:E368), B368:E368, 0))</f>
        <v>M_Pack_revenue</v>
      </c>
      <c r="AA368" t="s">
        <v>406</v>
      </c>
      <c r="AB368" t="s">
        <v>39</v>
      </c>
      <c r="AC368">
        <v>482.68999999999994</v>
      </c>
      <c r="AD368">
        <f>'Excess data S Pack'!P374+'Excess data S Pack'!Q374+4.99*12</f>
        <v>223.5115399515677</v>
      </c>
      <c r="AE368">
        <f>'Excess data M Pack'!AF376</f>
        <v>149.88</v>
      </c>
      <c r="AF368">
        <f>'Excess data L Pack'!AV376</f>
        <v>179.88</v>
      </c>
    </row>
    <row r="369" spans="1:32" x14ac:dyDescent="0.25">
      <c r="A369" s="2" t="s">
        <v>377</v>
      </c>
      <c r="B369">
        <v>668.62</v>
      </c>
      <c r="C369">
        <v>199.27032071726586</v>
      </c>
      <c r="D369">
        <v>134.88</v>
      </c>
      <c r="E369">
        <v>179.88</v>
      </c>
      <c r="F369">
        <f t="shared" si="5"/>
        <v>134.88</v>
      </c>
      <c r="G369" t="str" cm="1">
        <f t="array" ref="G369">INDEX({"Total billing amount","S_pack_Revenue","M_Pack_revenue","L_Pack_revenue"}, MATCH(MIN(B369:E369), B369:E369, 0))</f>
        <v>M_Pack_revenue</v>
      </c>
      <c r="AA369" t="s">
        <v>407</v>
      </c>
      <c r="AB369" t="s">
        <v>57</v>
      </c>
      <c r="AC369">
        <v>804.93</v>
      </c>
      <c r="AD369">
        <f>'Excess data S Pack'!P375+'Excess data S Pack'!Q375+4.99*12</f>
        <v>233.60346602271315</v>
      </c>
      <c r="AE369">
        <f>'Excess data M Pack'!AF377</f>
        <v>149.88</v>
      </c>
      <c r="AF369">
        <f>'Excess data L Pack'!AV377</f>
        <v>179.88</v>
      </c>
    </row>
    <row r="370" spans="1:32" x14ac:dyDescent="0.25">
      <c r="A370" s="2" t="s">
        <v>310</v>
      </c>
      <c r="B370">
        <v>509.37</v>
      </c>
      <c r="C370">
        <v>224.55601315166416</v>
      </c>
      <c r="D370">
        <v>129.88</v>
      </c>
      <c r="E370">
        <v>179.88</v>
      </c>
      <c r="F370">
        <f t="shared" si="5"/>
        <v>129.88</v>
      </c>
      <c r="G370" t="str" cm="1">
        <f t="array" ref="G370">INDEX({"Total billing amount","S_pack_Revenue","M_Pack_revenue","L_Pack_revenue"}, MATCH(MIN(B370:E370), B370:E370, 0))</f>
        <v>M_Pack_revenue</v>
      </c>
      <c r="AA370" t="s">
        <v>408</v>
      </c>
      <c r="AB370" t="s">
        <v>57</v>
      </c>
      <c r="AC370">
        <v>963.44</v>
      </c>
      <c r="AD370">
        <f>'Excess data S Pack'!P376+'Excess data S Pack'!Q376+4.99*12</f>
        <v>278.57425314834768</v>
      </c>
      <c r="AE370">
        <f>'Excess data M Pack'!AF378</f>
        <v>169.88</v>
      </c>
      <c r="AF370">
        <f>'Excess data L Pack'!AV378</f>
        <v>184.88</v>
      </c>
    </row>
    <row r="371" spans="1:32" x14ac:dyDescent="0.25">
      <c r="A371" s="2" t="s">
        <v>988</v>
      </c>
      <c r="B371">
        <v>563.52</v>
      </c>
      <c r="C371">
        <v>178.30882506146486</v>
      </c>
      <c r="D371">
        <v>124.88</v>
      </c>
      <c r="E371">
        <v>179.88</v>
      </c>
      <c r="F371">
        <f t="shared" si="5"/>
        <v>124.88</v>
      </c>
      <c r="G371" t="str" cm="1">
        <f t="array" ref="G371">INDEX({"Total billing amount","S_pack_Revenue","M_Pack_revenue","L_Pack_revenue"}, MATCH(MIN(B371:E371), B371:E371, 0))</f>
        <v>M_Pack_revenue</v>
      </c>
      <c r="AA371" t="s">
        <v>409</v>
      </c>
      <c r="AB371" t="s">
        <v>57</v>
      </c>
      <c r="AC371">
        <v>502.36999999999995</v>
      </c>
      <c r="AD371">
        <f>'Excess data S Pack'!P377+'Excess data S Pack'!Q377+4.99*12</f>
        <v>162.46134392166951</v>
      </c>
      <c r="AE371">
        <f>'Excess data M Pack'!AF379</f>
        <v>119.88</v>
      </c>
      <c r="AF371">
        <f>'Excess data L Pack'!AV379</f>
        <v>179.88</v>
      </c>
    </row>
    <row r="372" spans="1:32" x14ac:dyDescent="0.25">
      <c r="A372" s="2" t="s">
        <v>1013</v>
      </c>
      <c r="B372">
        <v>643.30000000000007</v>
      </c>
      <c r="C372">
        <v>296.69173673845393</v>
      </c>
      <c r="D372">
        <v>179.88</v>
      </c>
      <c r="E372">
        <v>189.88</v>
      </c>
      <c r="F372">
        <f t="shared" si="5"/>
        <v>179.88</v>
      </c>
      <c r="G372" t="str" cm="1">
        <f t="array" ref="G372">INDEX({"Total billing amount","S_pack_Revenue","M_Pack_revenue","L_Pack_revenue"}, MATCH(MIN(B372:E372), B372:E372, 0))</f>
        <v>M_Pack_revenue</v>
      </c>
      <c r="AA372" t="s">
        <v>410</v>
      </c>
      <c r="AB372" t="s">
        <v>39</v>
      </c>
      <c r="AC372">
        <v>613.19999999999993</v>
      </c>
      <c r="AD372">
        <f>'Excess data S Pack'!P378+'Excess data S Pack'!Q378+4.99*12</f>
        <v>289.25625393631992</v>
      </c>
      <c r="AE372">
        <f>'Excess data M Pack'!AF380</f>
        <v>159.88</v>
      </c>
      <c r="AF372">
        <f>'Excess data L Pack'!AV380</f>
        <v>189.88</v>
      </c>
    </row>
    <row r="373" spans="1:32" x14ac:dyDescent="0.25">
      <c r="A373" s="2" t="s">
        <v>691</v>
      </c>
      <c r="B373">
        <v>536.04000000000008</v>
      </c>
      <c r="C373">
        <v>244.04951605015802</v>
      </c>
      <c r="D373">
        <v>169.88</v>
      </c>
      <c r="E373">
        <v>194.88</v>
      </c>
      <c r="F373">
        <f t="shared" si="5"/>
        <v>169.88</v>
      </c>
      <c r="G373" t="str" cm="1">
        <f t="array" ref="G373">INDEX({"Total billing amount","S_pack_Revenue","M_Pack_revenue","L_Pack_revenue"}, MATCH(MIN(B373:E373), B373:E373, 0))</f>
        <v>M_Pack_revenue</v>
      </c>
      <c r="AA373" t="s">
        <v>411</v>
      </c>
      <c r="AB373" t="s">
        <v>39</v>
      </c>
      <c r="AC373">
        <v>818.6099999999999</v>
      </c>
      <c r="AD373">
        <f>'Excess data S Pack'!P379+'Excess data S Pack'!Q379+4.99*12</f>
        <v>378.26825576351439</v>
      </c>
      <c r="AE373">
        <f>'Excess data M Pack'!AF381</f>
        <v>199.88</v>
      </c>
      <c r="AF373">
        <f>'Excess data L Pack'!AV381</f>
        <v>209.88</v>
      </c>
    </row>
    <row r="374" spans="1:32" x14ac:dyDescent="0.25">
      <c r="A374" s="2" t="s">
        <v>364</v>
      </c>
      <c r="B374">
        <v>652.93000000000006</v>
      </c>
      <c r="C374">
        <v>304.54812400902819</v>
      </c>
      <c r="D374">
        <v>179.88</v>
      </c>
      <c r="E374">
        <v>179.88</v>
      </c>
      <c r="F374">
        <f t="shared" si="5"/>
        <v>179.88</v>
      </c>
      <c r="G374" t="str" cm="1">
        <f t="array" ref="G374">INDEX({"Total billing amount","S_pack_Revenue","M_Pack_revenue","L_Pack_revenue"}, MATCH(MIN(B374:E374), B374:E374, 0))</f>
        <v>M_Pack_revenue</v>
      </c>
      <c r="AA374" t="s">
        <v>412</v>
      </c>
      <c r="AB374" t="s">
        <v>39</v>
      </c>
      <c r="AC374">
        <v>549.54999999999995</v>
      </c>
      <c r="AD374">
        <f>'Excess data S Pack'!P380+'Excess data S Pack'!Q380+4.99*12</f>
        <v>248.76429477258495</v>
      </c>
      <c r="AE374">
        <f>'Excess data M Pack'!AF382</f>
        <v>149.88</v>
      </c>
      <c r="AF374">
        <f>'Excess data L Pack'!AV382</f>
        <v>184.88</v>
      </c>
    </row>
    <row r="375" spans="1:32" x14ac:dyDescent="0.25">
      <c r="A375" s="2" t="s">
        <v>462</v>
      </c>
      <c r="B375">
        <v>318.28999999999996</v>
      </c>
      <c r="C375">
        <v>114.73474252856937</v>
      </c>
      <c r="D375">
        <v>119.88</v>
      </c>
      <c r="E375">
        <v>179.88</v>
      </c>
      <c r="F375">
        <f t="shared" si="5"/>
        <v>114.73474252856937</v>
      </c>
      <c r="G375" t="str" cm="1">
        <f t="array" ref="G375">INDEX({"Total billing amount","S_pack_Revenue","M_Pack_revenue","L_Pack_revenue"}, MATCH(MIN(B375:E375), B375:E375, 0))</f>
        <v>S_pack_Revenue</v>
      </c>
      <c r="AA375" t="s">
        <v>413</v>
      </c>
      <c r="AB375" t="s">
        <v>57</v>
      </c>
      <c r="AC375">
        <v>578.52</v>
      </c>
      <c r="AD375">
        <f>'Excess data S Pack'!P381+'Excess data S Pack'!Q381+4.99*12</f>
        <v>190.17235547039542</v>
      </c>
      <c r="AE375">
        <f>'Excess data M Pack'!AF383</f>
        <v>139.88</v>
      </c>
      <c r="AF375">
        <f>'Excess data L Pack'!AV383</f>
        <v>179.88</v>
      </c>
    </row>
    <row r="376" spans="1:32" x14ac:dyDescent="0.25">
      <c r="A376" s="2" t="s">
        <v>381</v>
      </c>
      <c r="B376">
        <v>773.2</v>
      </c>
      <c r="C376">
        <v>361.80667361452305</v>
      </c>
      <c r="D376">
        <v>189.88</v>
      </c>
      <c r="E376">
        <v>199.88</v>
      </c>
      <c r="F376">
        <f t="shared" si="5"/>
        <v>189.88</v>
      </c>
      <c r="G376" t="str" cm="1">
        <f t="array" ref="G376">INDEX({"Total billing amount","S_pack_Revenue","M_Pack_revenue","L_Pack_revenue"}, MATCH(MIN(B376:E376), B376:E376, 0))</f>
        <v>M_Pack_revenue</v>
      </c>
      <c r="AA376" t="s">
        <v>414</v>
      </c>
      <c r="AB376" t="s">
        <v>39</v>
      </c>
      <c r="AC376">
        <v>535.79999999999995</v>
      </c>
      <c r="AD376">
        <f>'Excess data S Pack'!P382+'Excess data S Pack'!Q382+4.99*12</f>
        <v>245.36184477498577</v>
      </c>
      <c r="AE376">
        <f>'Excess data M Pack'!AF384</f>
        <v>159.88</v>
      </c>
      <c r="AF376">
        <f>'Excess data L Pack'!AV384</f>
        <v>184.88</v>
      </c>
    </row>
    <row r="377" spans="1:32" x14ac:dyDescent="0.25">
      <c r="A377" s="2" t="s">
        <v>969</v>
      </c>
      <c r="B377">
        <v>506.32000000000005</v>
      </c>
      <c r="C377">
        <v>233.03168165124214</v>
      </c>
      <c r="D377">
        <v>159.88</v>
      </c>
      <c r="E377">
        <v>189.88</v>
      </c>
      <c r="F377">
        <f t="shared" si="5"/>
        <v>159.88</v>
      </c>
      <c r="G377" t="str" cm="1">
        <f t="array" ref="G377">INDEX({"Total billing amount","S_pack_Revenue","M_Pack_revenue","L_Pack_revenue"}, MATCH(MIN(B377:E377), B377:E377, 0))</f>
        <v>M_Pack_revenue</v>
      </c>
      <c r="AA377" t="s">
        <v>415</v>
      </c>
      <c r="AB377" t="s">
        <v>39</v>
      </c>
      <c r="AC377">
        <v>594.97</v>
      </c>
      <c r="AD377">
        <f>'Excess data S Pack'!P383+'Excess data S Pack'!Q383+4.99*12</f>
        <v>262.92318130549103</v>
      </c>
      <c r="AE377">
        <f>'Excess data M Pack'!AF385</f>
        <v>149.88</v>
      </c>
      <c r="AF377">
        <f>'Excess data L Pack'!AV385</f>
        <v>179.88</v>
      </c>
    </row>
    <row r="378" spans="1:32" x14ac:dyDescent="0.25">
      <c r="A378" s="2" t="s">
        <v>784</v>
      </c>
      <c r="B378">
        <v>1014.33</v>
      </c>
      <c r="C378">
        <v>279.77027587282868</v>
      </c>
      <c r="D378">
        <v>179.88</v>
      </c>
      <c r="E378">
        <v>189.88</v>
      </c>
      <c r="F378">
        <f t="shared" si="5"/>
        <v>179.88</v>
      </c>
      <c r="G378" t="str" cm="1">
        <f t="array" ref="G378">INDEX({"Total billing amount","S_pack_Revenue","M_Pack_revenue","L_Pack_revenue"}, MATCH(MIN(B378:E378), B378:E378, 0))</f>
        <v>M_Pack_revenue</v>
      </c>
      <c r="AA378" t="s">
        <v>416</v>
      </c>
      <c r="AB378" t="s">
        <v>39</v>
      </c>
      <c r="AC378">
        <v>657.66999999999985</v>
      </c>
      <c r="AD378">
        <f>'Excess data S Pack'!P384+'Excess data S Pack'!Q384+4.99*12</f>
        <v>302.76706944194387</v>
      </c>
      <c r="AE378">
        <f>'Excess data M Pack'!AF386</f>
        <v>179.88</v>
      </c>
      <c r="AF378">
        <f>'Excess data L Pack'!AV386</f>
        <v>184.88</v>
      </c>
    </row>
    <row r="379" spans="1:32" x14ac:dyDescent="0.25">
      <c r="A379" s="2" t="s">
        <v>309</v>
      </c>
      <c r="B379">
        <v>539.43999999999994</v>
      </c>
      <c r="C379">
        <v>254.7140700097564</v>
      </c>
      <c r="D379">
        <v>159.88</v>
      </c>
      <c r="E379">
        <v>179.88</v>
      </c>
      <c r="F379">
        <f t="shared" si="5"/>
        <v>159.88</v>
      </c>
      <c r="G379" t="str" cm="1">
        <f t="array" ref="G379">INDEX({"Total billing amount","S_pack_Revenue","M_Pack_revenue","L_Pack_revenue"}, MATCH(MIN(B379:E379), B379:E379, 0))</f>
        <v>M_Pack_revenue</v>
      </c>
      <c r="AA379" t="s">
        <v>417</v>
      </c>
      <c r="AB379" t="s">
        <v>57</v>
      </c>
      <c r="AC379">
        <v>840.59</v>
      </c>
      <c r="AD379">
        <f>'Excess data S Pack'!P385+'Excess data S Pack'!Q385+4.99*12</f>
        <v>252.47594869353711</v>
      </c>
      <c r="AE379">
        <f>'Excess data M Pack'!AF387</f>
        <v>154.88</v>
      </c>
      <c r="AF379">
        <f>'Excess data L Pack'!AV387</f>
        <v>179.88</v>
      </c>
    </row>
    <row r="380" spans="1:32" x14ac:dyDescent="0.25">
      <c r="A380" s="2" t="s">
        <v>487</v>
      </c>
      <c r="B380">
        <v>634.95000000000005</v>
      </c>
      <c r="C380">
        <v>295.91824396355037</v>
      </c>
      <c r="D380">
        <v>169.88</v>
      </c>
      <c r="E380">
        <v>189.88</v>
      </c>
      <c r="F380">
        <f t="shared" si="5"/>
        <v>169.88</v>
      </c>
      <c r="G380" t="str" cm="1">
        <f t="array" ref="G380">INDEX({"Total billing amount","S_pack_Revenue","M_Pack_revenue","L_Pack_revenue"}, MATCH(MIN(B380:E380), B380:E380, 0))</f>
        <v>M_Pack_revenue</v>
      </c>
      <c r="AA380" t="s">
        <v>418</v>
      </c>
      <c r="AB380" t="s">
        <v>39</v>
      </c>
      <c r="AC380">
        <v>797.05</v>
      </c>
      <c r="AD380">
        <f>'Excess data S Pack'!P386+'Excess data S Pack'!Q386+4.99*12</f>
        <v>381.28490097283293</v>
      </c>
      <c r="AE380">
        <f>'Excess data M Pack'!AF388</f>
        <v>209.88</v>
      </c>
      <c r="AF380">
        <f>'Excess data L Pack'!AV388</f>
        <v>194.88</v>
      </c>
    </row>
    <row r="381" spans="1:32" x14ac:dyDescent="0.25">
      <c r="A381" s="2" t="s">
        <v>912</v>
      </c>
      <c r="B381">
        <v>550.54999999999995</v>
      </c>
      <c r="C381">
        <v>249.21104898070604</v>
      </c>
      <c r="D381">
        <v>169.88</v>
      </c>
      <c r="E381">
        <v>179.88</v>
      </c>
      <c r="F381">
        <f t="shared" si="5"/>
        <v>169.88</v>
      </c>
      <c r="G381" t="str" cm="1">
        <f t="array" ref="G381">INDEX({"Total billing amount","S_pack_Revenue","M_Pack_revenue","L_Pack_revenue"}, MATCH(MIN(B381:E381), B381:E381, 0))</f>
        <v>M_Pack_revenue</v>
      </c>
      <c r="AA381" t="s">
        <v>419</v>
      </c>
      <c r="AB381" t="s">
        <v>57</v>
      </c>
      <c r="AC381">
        <v>1130.5999999999999</v>
      </c>
      <c r="AD381">
        <f>'Excess data S Pack'!P387+'Excess data S Pack'!Q387+4.99*12</f>
        <v>314.93962891058374</v>
      </c>
      <c r="AE381">
        <f>'Excess data M Pack'!AF389</f>
        <v>179.88</v>
      </c>
      <c r="AF381">
        <f>'Excess data L Pack'!AV389</f>
        <v>199.88</v>
      </c>
    </row>
    <row r="382" spans="1:32" x14ac:dyDescent="0.25">
      <c r="A382" s="2" t="s">
        <v>689</v>
      </c>
      <c r="B382">
        <v>522.03</v>
      </c>
      <c r="C382">
        <v>181.53995528812098</v>
      </c>
      <c r="D382">
        <v>139.88</v>
      </c>
      <c r="E382">
        <v>179.88</v>
      </c>
      <c r="F382">
        <f t="shared" si="5"/>
        <v>139.88</v>
      </c>
      <c r="G382" t="str" cm="1">
        <f t="array" ref="G382">INDEX({"Total billing amount","S_pack_Revenue","M_Pack_revenue","L_Pack_revenue"}, MATCH(MIN(B382:E382), B382:E382, 0))</f>
        <v>M_Pack_revenue</v>
      </c>
      <c r="AA382" t="s">
        <v>420</v>
      </c>
      <c r="AB382" t="s">
        <v>39</v>
      </c>
      <c r="AC382">
        <v>581.66999999999996</v>
      </c>
      <c r="AD382">
        <f>'Excess data S Pack'!P388+'Excess data S Pack'!Q388+4.99*12</f>
        <v>274.80102119291001</v>
      </c>
      <c r="AE382">
        <f>'Excess data M Pack'!AF390</f>
        <v>159.88</v>
      </c>
      <c r="AF382">
        <f>'Excess data L Pack'!AV390</f>
        <v>179.88</v>
      </c>
    </row>
    <row r="383" spans="1:32" x14ac:dyDescent="0.25">
      <c r="A383" s="2" t="s">
        <v>901</v>
      </c>
      <c r="B383">
        <v>864.58000000000015</v>
      </c>
      <c r="C383">
        <v>259.50885795830072</v>
      </c>
      <c r="D383">
        <v>164.88</v>
      </c>
      <c r="E383">
        <v>199.88</v>
      </c>
      <c r="F383">
        <f t="shared" si="5"/>
        <v>164.88</v>
      </c>
      <c r="G383" t="str" cm="1">
        <f t="array" ref="G383">INDEX({"Total billing amount","S_pack_Revenue","M_Pack_revenue","L_Pack_revenue"}, MATCH(MIN(B383:E383), B383:E383, 0))</f>
        <v>M_Pack_revenue</v>
      </c>
      <c r="AA383" t="s">
        <v>421</v>
      </c>
      <c r="AB383" t="s">
        <v>39</v>
      </c>
      <c r="AC383">
        <v>879.38999999999987</v>
      </c>
      <c r="AD383">
        <f>'Excess data S Pack'!P389+'Excess data S Pack'!Q389+4.99*12</f>
        <v>410.8724701979873</v>
      </c>
      <c r="AE383">
        <f>'Excess data M Pack'!AF391</f>
        <v>219.88</v>
      </c>
      <c r="AF383">
        <f>'Excess data L Pack'!AV391</f>
        <v>229.88</v>
      </c>
    </row>
    <row r="384" spans="1:32" x14ac:dyDescent="0.25">
      <c r="A384" s="2" t="s">
        <v>1015</v>
      </c>
      <c r="B384">
        <v>567.98</v>
      </c>
      <c r="C384">
        <v>263.84045437392211</v>
      </c>
      <c r="D384">
        <v>169.88</v>
      </c>
      <c r="E384">
        <v>189.88</v>
      </c>
      <c r="F384">
        <f t="shared" si="5"/>
        <v>169.88</v>
      </c>
      <c r="G384" t="str" cm="1">
        <f t="array" ref="G384">INDEX({"Total billing amount","S_pack_Revenue","M_Pack_revenue","L_Pack_revenue"}, MATCH(MIN(B384:E384), B384:E384, 0))</f>
        <v>M_Pack_revenue</v>
      </c>
      <c r="AA384" t="s">
        <v>422</v>
      </c>
      <c r="AB384" t="s">
        <v>39</v>
      </c>
      <c r="AC384">
        <v>878.88</v>
      </c>
      <c r="AD384">
        <f>'Excess data S Pack'!P390+'Excess data S Pack'!Q390+4.99*12</f>
        <v>407.64916327713058</v>
      </c>
      <c r="AE384">
        <f>'Excess data M Pack'!AF392</f>
        <v>209.88</v>
      </c>
      <c r="AF384">
        <f>'Excess data L Pack'!AV392</f>
        <v>219.88</v>
      </c>
    </row>
    <row r="385" spans="1:32" x14ac:dyDescent="0.25">
      <c r="A385" s="2" t="s">
        <v>289</v>
      </c>
      <c r="B385">
        <v>461.99000000000007</v>
      </c>
      <c r="C385">
        <v>146.12640876780793</v>
      </c>
      <c r="D385">
        <v>119.88</v>
      </c>
      <c r="E385">
        <v>179.88</v>
      </c>
      <c r="F385">
        <f t="shared" si="5"/>
        <v>119.88</v>
      </c>
      <c r="G385" t="str" cm="1">
        <f t="array" ref="G385">INDEX({"Total billing amount","S_pack_Revenue","M_Pack_revenue","L_Pack_revenue"}, MATCH(MIN(B385:E385), B385:E385, 0))</f>
        <v>M_Pack_revenue</v>
      </c>
      <c r="AA385" t="s">
        <v>423</v>
      </c>
      <c r="AB385" t="s">
        <v>39</v>
      </c>
      <c r="AC385">
        <v>531.09</v>
      </c>
      <c r="AD385">
        <f>'Excess data S Pack'!P391+'Excess data S Pack'!Q391+4.99*12</f>
        <v>245.30685591730884</v>
      </c>
      <c r="AE385">
        <f>'Excess data M Pack'!AF393</f>
        <v>149.88</v>
      </c>
      <c r="AF385">
        <f>'Excess data L Pack'!AV393</f>
        <v>179.88</v>
      </c>
    </row>
    <row r="386" spans="1:32" x14ac:dyDescent="0.25">
      <c r="A386" s="2" t="s">
        <v>554</v>
      </c>
      <c r="B386">
        <v>626.33000000000004</v>
      </c>
      <c r="C386">
        <v>283.60309419798546</v>
      </c>
      <c r="D386">
        <v>164.88</v>
      </c>
      <c r="E386">
        <v>194.88</v>
      </c>
      <c r="F386">
        <f t="shared" si="5"/>
        <v>164.88</v>
      </c>
      <c r="G386" t="str" cm="1">
        <f t="array" ref="G386">INDEX({"Total billing amount","S_pack_Revenue","M_Pack_revenue","L_Pack_revenue"}, MATCH(MIN(B386:E386), B386:E386, 0))</f>
        <v>M_Pack_revenue</v>
      </c>
      <c r="AA386" t="s">
        <v>424</v>
      </c>
      <c r="AB386" t="s">
        <v>57</v>
      </c>
      <c r="AC386">
        <v>492.85</v>
      </c>
      <c r="AD386">
        <f>'Excess data S Pack'!P392+'Excess data S Pack'!Q392+4.99*12</f>
        <v>160.40229235231351</v>
      </c>
      <c r="AE386">
        <f>'Excess data M Pack'!AF394</f>
        <v>119.88</v>
      </c>
      <c r="AF386">
        <f>'Excess data L Pack'!AV394</f>
        <v>179.88</v>
      </c>
    </row>
    <row r="387" spans="1:32" x14ac:dyDescent="0.25">
      <c r="A387" s="2" t="s">
        <v>273</v>
      </c>
      <c r="B387">
        <v>597.21999999999991</v>
      </c>
      <c r="C387">
        <v>272.1161274006929</v>
      </c>
      <c r="D387">
        <v>159.88</v>
      </c>
      <c r="E387">
        <v>179.88</v>
      </c>
      <c r="F387">
        <f t="shared" si="5"/>
        <v>159.88</v>
      </c>
      <c r="G387" t="str" cm="1">
        <f t="array" ref="G387">INDEX({"Total billing amount","S_pack_Revenue","M_Pack_revenue","L_Pack_revenue"}, MATCH(MIN(B387:E387), B387:E387, 0))</f>
        <v>M_Pack_revenue</v>
      </c>
      <c r="AA387" t="s">
        <v>425</v>
      </c>
      <c r="AB387" t="s">
        <v>39</v>
      </c>
      <c r="AC387">
        <v>528.47</v>
      </c>
      <c r="AD387">
        <f>'Excess data S Pack'!P393+'Excess data S Pack'!Q393+4.99*12</f>
        <v>244.66823637336572</v>
      </c>
      <c r="AE387">
        <f>'Excess data M Pack'!AF395</f>
        <v>139.88</v>
      </c>
      <c r="AF387">
        <f>'Excess data L Pack'!AV395</f>
        <v>179.88</v>
      </c>
    </row>
    <row r="388" spans="1:32" x14ac:dyDescent="0.25">
      <c r="A388" s="2" t="s">
        <v>212</v>
      </c>
      <c r="B388">
        <v>493.81</v>
      </c>
      <c r="C388">
        <v>228.15020482007074</v>
      </c>
      <c r="D388">
        <v>149.88</v>
      </c>
      <c r="E388">
        <v>179.88</v>
      </c>
      <c r="F388">
        <f t="shared" si="5"/>
        <v>149.88</v>
      </c>
      <c r="G388" t="str" cm="1">
        <f t="array" ref="G388">INDEX({"Total billing amount","S_pack_Revenue","M_Pack_revenue","L_Pack_revenue"}, MATCH(MIN(B388:E388), B388:E388, 0))</f>
        <v>M_Pack_revenue</v>
      </c>
      <c r="AA388" t="s">
        <v>426</v>
      </c>
      <c r="AB388" t="s">
        <v>57</v>
      </c>
      <c r="AC388">
        <v>454.15000000000003</v>
      </c>
      <c r="AD388">
        <f>'Excess data S Pack'!P394+'Excess data S Pack'!Q394+4.99*12</f>
        <v>150.28308873048317</v>
      </c>
      <c r="AE388">
        <f>'Excess data M Pack'!AF396</f>
        <v>129.88</v>
      </c>
      <c r="AF388">
        <f>'Excess data L Pack'!AV396</f>
        <v>179.88</v>
      </c>
    </row>
    <row r="389" spans="1:32" x14ac:dyDescent="0.25">
      <c r="A389" s="2" t="s">
        <v>935</v>
      </c>
      <c r="B389">
        <v>609.57999999999993</v>
      </c>
      <c r="C389">
        <v>200.07569642283673</v>
      </c>
      <c r="D389">
        <v>149.88</v>
      </c>
      <c r="E389">
        <v>189.88</v>
      </c>
      <c r="F389">
        <f t="shared" si="5"/>
        <v>149.88</v>
      </c>
      <c r="G389" t="str" cm="1">
        <f t="array" ref="G389">INDEX({"Total billing amount","S_pack_Revenue","M_Pack_revenue","L_Pack_revenue"}, MATCH(MIN(B389:E389), B389:E389, 0))</f>
        <v>M_Pack_revenue</v>
      </c>
      <c r="AA389" t="s">
        <v>427</v>
      </c>
      <c r="AB389" t="s">
        <v>57</v>
      </c>
      <c r="AC389">
        <v>622.92000000000007</v>
      </c>
      <c r="AD389">
        <f>'Excess data S Pack'!P395+'Excess data S Pack'!Q395+4.99*12</f>
        <v>197.3108835978972</v>
      </c>
      <c r="AE389">
        <f>'Excess data M Pack'!AF397</f>
        <v>129.88</v>
      </c>
      <c r="AF389">
        <f>'Excess data L Pack'!AV397</f>
        <v>179.88</v>
      </c>
    </row>
    <row r="390" spans="1:32" x14ac:dyDescent="0.25">
      <c r="A390" s="2" t="s">
        <v>49</v>
      </c>
      <c r="B390">
        <v>788.20999999999992</v>
      </c>
      <c r="C390">
        <v>365.23247018554986</v>
      </c>
      <c r="D390">
        <v>209.88</v>
      </c>
      <c r="E390">
        <v>209.88</v>
      </c>
      <c r="F390">
        <f t="shared" si="5"/>
        <v>209.88</v>
      </c>
      <c r="G390" t="str" cm="1">
        <f t="array" ref="G390">INDEX({"Total billing amount","S_pack_Revenue","M_Pack_revenue","L_Pack_revenue"}, MATCH(MIN(B390:E390), B390:E390, 0))</f>
        <v>M_Pack_revenue</v>
      </c>
      <c r="AA390" t="s">
        <v>428</v>
      </c>
      <c r="AB390" t="s">
        <v>39</v>
      </c>
      <c r="AC390">
        <v>769.52</v>
      </c>
      <c r="AD390">
        <f>'Excess data S Pack'!P396+'Excess data S Pack'!Q396+4.99*12</f>
        <v>358.91179540516748</v>
      </c>
      <c r="AE390">
        <f>'Excess data M Pack'!AF398</f>
        <v>189.88</v>
      </c>
      <c r="AF390">
        <f>'Excess data L Pack'!AV398</f>
        <v>194.88</v>
      </c>
    </row>
    <row r="391" spans="1:32" x14ac:dyDescent="0.25">
      <c r="A391" s="2" t="s">
        <v>160</v>
      </c>
      <c r="B391">
        <v>635.19000000000017</v>
      </c>
      <c r="C391">
        <v>183.70724050542793</v>
      </c>
      <c r="D391">
        <v>129.88</v>
      </c>
      <c r="E391">
        <v>179.88</v>
      </c>
      <c r="F391">
        <f t="shared" si="5"/>
        <v>129.88</v>
      </c>
      <c r="G391" t="str" cm="1">
        <f t="array" ref="G391">INDEX({"Total billing amount","S_pack_Revenue","M_Pack_revenue","L_Pack_revenue"}, MATCH(MIN(B391:E391), B391:E391, 0))</f>
        <v>M_Pack_revenue</v>
      </c>
      <c r="AA391" t="s">
        <v>429</v>
      </c>
      <c r="AB391" t="s">
        <v>39</v>
      </c>
      <c r="AC391">
        <v>566.47000000000014</v>
      </c>
      <c r="AD391">
        <f>'Excess data S Pack'!P397+'Excess data S Pack'!Q397+4.99*12</f>
        <v>266.31648900270102</v>
      </c>
      <c r="AE391">
        <f>'Excess data M Pack'!AF399</f>
        <v>149.88</v>
      </c>
      <c r="AF391">
        <f>'Excess data L Pack'!AV399</f>
        <v>179.88</v>
      </c>
    </row>
    <row r="392" spans="1:32" x14ac:dyDescent="0.25">
      <c r="A392" s="2" t="s">
        <v>577</v>
      </c>
      <c r="B392">
        <v>703.72</v>
      </c>
      <c r="C392">
        <v>222.67900240439681</v>
      </c>
      <c r="D392">
        <v>149.88</v>
      </c>
      <c r="E392">
        <v>184.88</v>
      </c>
      <c r="F392">
        <f t="shared" si="5"/>
        <v>149.88</v>
      </c>
      <c r="G392" t="str" cm="1">
        <f t="array" ref="G392">INDEX({"Total billing amount","S_pack_Revenue","M_Pack_revenue","L_Pack_revenue"}, MATCH(MIN(B392:E392), B392:E392, 0))</f>
        <v>M_Pack_revenue</v>
      </c>
      <c r="AA392" t="s">
        <v>430</v>
      </c>
      <c r="AB392" t="s">
        <v>57</v>
      </c>
      <c r="AC392">
        <v>582.95000000000005</v>
      </c>
      <c r="AD392">
        <f>'Excess data S Pack'!P398+'Excess data S Pack'!Q398+4.99*12</f>
        <v>188.62223766487719</v>
      </c>
      <c r="AE392">
        <f>'Excess data M Pack'!AF400</f>
        <v>129.88</v>
      </c>
      <c r="AF392">
        <f>'Excess data L Pack'!AV400</f>
        <v>179.88</v>
      </c>
    </row>
    <row r="393" spans="1:32" x14ac:dyDescent="0.25">
      <c r="A393" s="2" t="s">
        <v>680</v>
      </c>
      <c r="B393">
        <v>659.46000000000015</v>
      </c>
      <c r="C393">
        <v>198.76808483295906</v>
      </c>
      <c r="D393">
        <v>129.88</v>
      </c>
      <c r="E393">
        <v>179.88</v>
      </c>
      <c r="F393">
        <f t="shared" ref="F393:F456" si="6">MIN(B393:E393)</f>
        <v>129.88</v>
      </c>
      <c r="G393" t="str" cm="1">
        <f t="array" ref="G393">INDEX({"Total billing amount","S_pack_Revenue","M_Pack_revenue","L_Pack_revenue"}, MATCH(MIN(B393:E393), B393:E393, 0))</f>
        <v>M_Pack_revenue</v>
      </c>
      <c r="AA393" t="s">
        <v>431</v>
      </c>
      <c r="AB393" t="s">
        <v>39</v>
      </c>
      <c r="AC393">
        <v>579.17999999999995</v>
      </c>
      <c r="AD393">
        <f>'Excess data S Pack'!P399+'Excess data S Pack'!Q399+4.99*12</f>
        <v>268.01311461480395</v>
      </c>
      <c r="AE393">
        <f>'Excess data M Pack'!AF401</f>
        <v>169.88</v>
      </c>
      <c r="AF393">
        <f>'Excess data L Pack'!AV401</f>
        <v>189.88</v>
      </c>
    </row>
    <row r="394" spans="1:32" x14ac:dyDescent="0.25">
      <c r="A394" s="2" t="s">
        <v>227</v>
      </c>
      <c r="B394">
        <v>717.64999999999975</v>
      </c>
      <c r="C394">
        <v>218.29404301730642</v>
      </c>
      <c r="D394">
        <v>149.88</v>
      </c>
      <c r="E394">
        <v>189.88</v>
      </c>
      <c r="F394">
        <f t="shared" si="6"/>
        <v>149.88</v>
      </c>
      <c r="G394" t="str" cm="1">
        <f t="array" ref="G394">INDEX({"Total billing amount","S_pack_Revenue","M_Pack_revenue","L_Pack_revenue"}, MATCH(MIN(B394:E394), B394:E394, 0))</f>
        <v>M_Pack_revenue</v>
      </c>
      <c r="AA394" t="s">
        <v>432</v>
      </c>
      <c r="AB394" t="s">
        <v>39</v>
      </c>
      <c r="AC394">
        <v>590.05000000000007</v>
      </c>
      <c r="AD394">
        <f>'Excess data S Pack'!P400+'Excess data S Pack'!Q400+4.99*12</f>
        <v>280.78019479766635</v>
      </c>
      <c r="AE394">
        <f>'Excess data M Pack'!AF402</f>
        <v>169.88</v>
      </c>
      <c r="AF394">
        <f>'Excess data L Pack'!AV402</f>
        <v>189.88</v>
      </c>
    </row>
    <row r="395" spans="1:32" x14ac:dyDescent="0.25">
      <c r="A395" s="2" t="s">
        <v>491</v>
      </c>
      <c r="B395">
        <v>488.94999999999993</v>
      </c>
      <c r="C395">
        <v>224.14325478717043</v>
      </c>
      <c r="D395">
        <v>149.88</v>
      </c>
      <c r="E395">
        <v>179.88</v>
      </c>
      <c r="F395">
        <f t="shared" si="6"/>
        <v>149.88</v>
      </c>
      <c r="G395" t="str" cm="1">
        <f t="array" ref="G395">INDEX({"Total billing amount","S_pack_Revenue","M_Pack_revenue","L_Pack_revenue"}, MATCH(MIN(B395:E395), B395:E395, 0))</f>
        <v>M_Pack_revenue</v>
      </c>
      <c r="AA395" t="s">
        <v>433</v>
      </c>
      <c r="AB395" t="s">
        <v>57</v>
      </c>
      <c r="AC395">
        <v>411.03000000000003</v>
      </c>
      <c r="AD395">
        <f>'Excess data S Pack'!P401+'Excess data S Pack'!Q401+4.99*12</f>
        <v>143.32578400966895</v>
      </c>
      <c r="AE395">
        <f>'Excess data M Pack'!AF403</f>
        <v>119.88</v>
      </c>
      <c r="AF395">
        <f>'Excess data L Pack'!AV403</f>
        <v>179.88</v>
      </c>
    </row>
    <row r="396" spans="1:32" x14ac:dyDescent="0.25">
      <c r="A396" s="2" t="s">
        <v>767</v>
      </c>
      <c r="B396">
        <v>717.84000000000026</v>
      </c>
      <c r="C396">
        <v>218.05186722230178</v>
      </c>
      <c r="D396">
        <v>159.88</v>
      </c>
      <c r="E396">
        <v>179.88</v>
      </c>
      <c r="F396">
        <f t="shared" si="6"/>
        <v>159.88</v>
      </c>
      <c r="G396" t="str" cm="1">
        <f t="array" ref="G396">INDEX({"Total billing amount","S_pack_Revenue","M_Pack_revenue","L_Pack_revenue"}, MATCH(MIN(B396:E396), B396:E396, 0))</f>
        <v>M_Pack_revenue</v>
      </c>
      <c r="AA396" t="s">
        <v>434</v>
      </c>
      <c r="AB396" t="s">
        <v>39</v>
      </c>
      <c r="AC396">
        <v>737.54000000000019</v>
      </c>
      <c r="AD396">
        <f>'Excess data S Pack'!P402+'Excess data S Pack'!Q402+4.99*12</f>
        <v>344.18615163167857</v>
      </c>
      <c r="AE396">
        <f>'Excess data M Pack'!AF404</f>
        <v>169.88</v>
      </c>
      <c r="AF396">
        <f>'Excess data L Pack'!AV404</f>
        <v>189.88</v>
      </c>
    </row>
    <row r="397" spans="1:32" x14ac:dyDescent="0.25">
      <c r="A397" s="2" t="s">
        <v>715</v>
      </c>
      <c r="B397">
        <v>676.04</v>
      </c>
      <c r="C397">
        <v>204.70537713188617</v>
      </c>
      <c r="D397">
        <v>129.88</v>
      </c>
      <c r="E397">
        <v>179.88</v>
      </c>
      <c r="F397">
        <f t="shared" si="6"/>
        <v>129.88</v>
      </c>
      <c r="G397" t="str" cm="1">
        <f t="array" ref="G397">INDEX({"Total billing amount","S_pack_Revenue","M_Pack_revenue","L_Pack_revenue"}, MATCH(MIN(B397:E397), B397:E397, 0))</f>
        <v>M_Pack_revenue</v>
      </c>
      <c r="AA397" t="s">
        <v>435</v>
      </c>
      <c r="AB397" t="s">
        <v>57</v>
      </c>
      <c r="AC397">
        <v>637.26999999999987</v>
      </c>
      <c r="AD397">
        <f>'Excess data S Pack'!P403+'Excess data S Pack'!Q403+4.99*12</f>
        <v>203.09725271350246</v>
      </c>
      <c r="AE397">
        <f>'Excess data M Pack'!AF405</f>
        <v>129.88</v>
      </c>
      <c r="AF397">
        <f>'Excess data L Pack'!AV405</f>
        <v>179.88</v>
      </c>
    </row>
    <row r="398" spans="1:32" x14ac:dyDescent="0.25">
      <c r="A398" s="2" t="s">
        <v>221</v>
      </c>
      <c r="B398">
        <v>599.86</v>
      </c>
      <c r="C398">
        <v>268.11967464149222</v>
      </c>
      <c r="D398">
        <v>169.88</v>
      </c>
      <c r="E398">
        <v>189.88</v>
      </c>
      <c r="F398">
        <f t="shared" si="6"/>
        <v>169.88</v>
      </c>
      <c r="G398" t="str" cm="1">
        <f t="array" ref="G398">INDEX({"Total billing amount","S_pack_Revenue","M_Pack_revenue","L_Pack_revenue"}, MATCH(MIN(B398:E398), B398:E398, 0))</f>
        <v>M_Pack_revenue</v>
      </c>
      <c r="AA398" t="s">
        <v>436</v>
      </c>
      <c r="AB398" t="s">
        <v>39</v>
      </c>
      <c r="AC398">
        <v>812.5</v>
      </c>
      <c r="AD398">
        <f>'Excess data S Pack'!P404+'Excess data S Pack'!Q404+4.99*12</f>
        <v>379.17328256649654</v>
      </c>
      <c r="AE398">
        <f>'Excess data M Pack'!AF406</f>
        <v>189.88</v>
      </c>
      <c r="AF398">
        <f>'Excess data L Pack'!AV406</f>
        <v>209.88</v>
      </c>
    </row>
    <row r="399" spans="1:32" x14ac:dyDescent="0.25">
      <c r="A399" s="2" t="s">
        <v>867</v>
      </c>
      <c r="B399">
        <v>621.13000000000011</v>
      </c>
      <c r="C399">
        <v>198.38540691763833</v>
      </c>
      <c r="D399">
        <v>149.88</v>
      </c>
      <c r="E399">
        <v>184.88</v>
      </c>
      <c r="F399">
        <f t="shared" si="6"/>
        <v>149.88</v>
      </c>
      <c r="G399" t="str" cm="1">
        <f t="array" ref="G399">INDEX({"Total billing amount","S_pack_Revenue","M_Pack_revenue","L_Pack_revenue"}, MATCH(MIN(B399:E399), B399:E399, 0))</f>
        <v>M_Pack_revenue</v>
      </c>
      <c r="AA399" t="s">
        <v>437</v>
      </c>
      <c r="AB399" t="s">
        <v>57</v>
      </c>
      <c r="AC399">
        <v>688.94</v>
      </c>
      <c r="AD399">
        <f>'Excess data S Pack'!P405+'Excess data S Pack'!Q405+4.99*12</f>
        <v>225.77020686747403</v>
      </c>
      <c r="AE399">
        <f>'Excess data M Pack'!AF407</f>
        <v>149.88</v>
      </c>
      <c r="AF399">
        <f>'Excess data L Pack'!AV407</f>
        <v>179.88</v>
      </c>
    </row>
    <row r="400" spans="1:32" x14ac:dyDescent="0.25">
      <c r="A400" s="2" t="s">
        <v>81</v>
      </c>
      <c r="B400">
        <v>780.68000000000006</v>
      </c>
      <c r="C400">
        <v>368.58382888336757</v>
      </c>
      <c r="D400">
        <v>199.88</v>
      </c>
      <c r="E400">
        <v>199.88</v>
      </c>
      <c r="F400">
        <f t="shared" si="6"/>
        <v>199.88</v>
      </c>
      <c r="G400" t="str" cm="1">
        <f t="array" ref="G400">INDEX({"Total billing amount","S_pack_Revenue","M_Pack_revenue","L_Pack_revenue"}, MATCH(MIN(B400:E400), B400:E400, 0))</f>
        <v>M_Pack_revenue</v>
      </c>
      <c r="AA400" t="s">
        <v>438</v>
      </c>
      <c r="AB400" t="s">
        <v>39</v>
      </c>
      <c r="AC400">
        <v>732.76</v>
      </c>
      <c r="AD400">
        <f>'Excess data S Pack'!P406+'Excess data S Pack'!Q406+4.99*12</f>
        <v>344.00574761576837</v>
      </c>
      <c r="AE400">
        <f>'Excess data M Pack'!AF408</f>
        <v>199.88</v>
      </c>
      <c r="AF400">
        <f>'Excess data L Pack'!AV408</f>
        <v>209.88</v>
      </c>
    </row>
    <row r="401" spans="1:32" x14ac:dyDescent="0.25">
      <c r="A401" s="2" t="s">
        <v>205</v>
      </c>
      <c r="B401">
        <v>535.91000000000008</v>
      </c>
      <c r="C401">
        <v>239.13995837363973</v>
      </c>
      <c r="D401">
        <v>154.88</v>
      </c>
      <c r="E401">
        <v>179.88</v>
      </c>
      <c r="F401">
        <f t="shared" si="6"/>
        <v>154.88</v>
      </c>
      <c r="G401" t="str" cm="1">
        <f t="array" ref="G401">INDEX({"Total billing amount","S_pack_Revenue","M_Pack_revenue","L_Pack_revenue"}, MATCH(MIN(B401:E401), B401:E401, 0))</f>
        <v>M_Pack_revenue</v>
      </c>
      <c r="AA401" t="s">
        <v>439</v>
      </c>
      <c r="AB401" t="s">
        <v>57</v>
      </c>
      <c r="AC401">
        <v>696.01</v>
      </c>
      <c r="AD401">
        <f>'Excess data S Pack'!P407+'Excess data S Pack'!Q407+4.99*12</f>
        <v>220.00646033057797</v>
      </c>
      <c r="AE401">
        <f>'Excess data M Pack'!AF409</f>
        <v>139.88</v>
      </c>
      <c r="AF401">
        <f>'Excess data L Pack'!AV409</f>
        <v>179.88</v>
      </c>
    </row>
    <row r="402" spans="1:32" x14ac:dyDescent="0.25">
      <c r="A402" s="2" t="s">
        <v>705</v>
      </c>
      <c r="B402">
        <v>643.77</v>
      </c>
      <c r="C402">
        <v>299.18748339366556</v>
      </c>
      <c r="D402">
        <v>179.88</v>
      </c>
      <c r="E402">
        <v>179.88</v>
      </c>
      <c r="F402">
        <f t="shared" si="6"/>
        <v>179.88</v>
      </c>
      <c r="G402" t="str" cm="1">
        <f t="array" ref="G402">INDEX({"Total billing amount","S_pack_Revenue","M_Pack_revenue","L_Pack_revenue"}, MATCH(MIN(B402:E402), B402:E402, 0))</f>
        <v>M_Pack_revenue</v>
      </c>
      <c r="AA402" t="s">
        <v>440</v>
      </c>
      <c r="AB402" t="s">
        <v>57</v>
      </c>
      <c r="AC402">
        <v>583.9</v>
      </c>
      <c r="AD402">
        <f>'Excess data S Pack'!P408+'Excess data S Pack'!Q408+4.99*12</f>
        <v>185.09986186858117</v>
      </c>
      <c r="AE402">
        <f>'Excess data M Pack'!AF410</f>
        <v>134.88</v>
      </c>
      <c r="AF402">
        <f>'Excess data L Pack'!AV410</f>
        <v>179.88</v>
      </c>
    </row>
    <row r="403" spans="1:32" x14ac:dyDescent="0.25">
      <c r="A403" s="2" t="s">
        <v>921</v>
      </c>
      <c r="B403">
        <v>310.44999999999993</v>
      </c>
      <c r="C403">
        <v>118.74391897849902</v>
      </c>
      <c r="D403">
        <v>119.88</v>
      </c>
      <c r="E403">
        <v>179.88</v>
      </c>
      <c r="F403">
        <f t="shared" si="6"/>
        <v>118.74391897849902</v>
      </c>
      <c r="G403" t="str" cm="1">
        <f t="array" ref="G403">INDEX({"Total billing amount","S_pack_Revenue","M_Pack_revenue","L_Pack_revenue"}, MATCH(MIN(B403:E403), B403:E403, 0))</f>
        <v>S_pack_Revenue</v>
      </c>
      <c r="AA403" t="s">
        <v>441</v>
      </c>
      <c r="AB403" t="s">
        <v>39</v>
      </c>
      <c r="AC403">
        <v>568.64</v>
      </c>
      <c r="AD403">
        <f>'Excess data S Pack'!P409+'Excess data S Pack'!Q409+4.99*12</f>
        <v>258.17941108292769</v>
      </c>
      <c r="AE403">
        <f>'Excess data M Pack'!AF411</f>
        <v>159.88</v>
      </c>
      <c r="AF403">
        <f>'Excess data L Pack'!AV411</f>
        <v>179.88</v>
      </c>
    </row>
    <row r="404" spans="1:32" x14ac:dyDescent="0.25">
      <c r="A404" s="2" t="s">
        <v>783</v>
      </c>
      <c r="B404">
        <v>545.70000000000005</v>
      </c>
      <c r="C404">
        <v>246.01266402077979</v>
      </c>
      <c r="D404">
        <v>159.88</v>
      </c>
      <c r="E404">
        <v>189.88</v>
      </c>
      <c r="F404">
        <f t="shared" si="6"/>
        <v>159.88</v>
      </c>
      <c r="G404" t="str" cm="1">
        <f t="array" ref="G404">INDEX({"Total billing amount","S_pack_Revenue","M_Pack_revenue","L_Pack_revenue"}, MATCH(MIN(B404:E404), B404:E404, 0))</f>
        <v>M_Pack_revenue</v>
      </c>
      <c r="AA404" t="s">
        <v>442</v>
      </c>
      <c r="AB404" t="s">
        <v>57</v>
      </c>
      <c r="AC404">
        <v>511.91</v>
      </c>
      <c r="AD404">
        <f>'Excess data S Pack'!P410+'Excess data S Pack'!Q410+4.99*12</f>
        <v>165.5360182926544</v>
      </c>
      <c r="AE404">
        <f>'Excess data M Pack'!AF412</f>
        <v>129.88</v>
      </c>
      <c r="AF404">
        <f>'Excess data L Pack'!AV412</f>
        <v>179.88</v>
      </c>
    </row>
    <row r="405" spans="1:32" x14ac:dyDescent="0.25">
      <c r="A405" s="2" t="s">
        <v>665</v>
      </c>
      <c r="B405">
        <v>695.73</v>
      </c>
      <c r="C405">
        <v>321.79227525671132</v>
      </c>
      <c r="D405">
        <v>189.88</v>
      </c>
      <c r="E405">
        <v>209.88</v>
      </c>
      <c r="F405">
        <f t="shared" si="6"/>
        <v>189.88</v>
      </c>
      <c r="G405" t="str" cm="1">
        <f t="array" ref="G405">INDEX({"Total billing amount","S_pack_Revenue","M_Pack_revenue","L_Pack_revenue"}, MATCH(MIN(B405:E405), B405:E405, 0))</f>
        <v>M_Pack_revenue</v>
      </c>
      <c r="AA405" t="s">
        <v>443</v>
      </c>
      <c r="AB405" t="s">
        <v>57</v>
      </c>
      <c r="AC405">
        <v>702.13</v>
      </c>
      <c r="AD405">
        <f>'Excess data S Pack'!P411+'Excess data S Pack'!Q411+4.99*12</f>
        <v>211.07605017326776</v>
      </c>
      <c r="AE405">
        <f>'Excess data M Pack'!AF413</f>
        <v>149.88</v>
      </c>
      <c r="AF405">
        <f>'Excess data L Pack'!AV413</f>
        <v>194.88</v>
      </c>
    </row>
    <row r="406" spans="1:32" x14ac:dyDescent="0.25">
      <c r="A406" s="2" t="s">
        <v>585</v>
      </c>
      <c r="B406">
        <v>519.02</v>
      </c>
      <c r="C406">
        <v>228.40356841639647</v>
      </c>
      <c r="D406">
        <v>149.88</v>
      </c>
      <c r="E406">
        <v>179.88</v>
      </c>
      <c r="F406">
        <f t="shared" si="6"/>
        <v>149.88</v>
      </c>
      <c r="G406" t="str" cm="1">
        <f t="array" ref="G406">INDEX({"Total billing amount","S_pack_Revenue","M_Pack_revenue","L_Pack_revenue"}, MATCH(MIN(B406:E406), B406:E406, 0))</f>
        <v>M_Pack_revenue</v>
      </c>
      <c r="AA406" t="s">
        <v>444</v>
      </c>
      <c r="AB406" t="s">
        <v>57</v>
      </c>
      <c r="AC406">
        <v>575.54999999999995</v>
      </c>
      <c r="AD406">
        <f>'Excess data S Pack'!P412+'Excess data S Pack'!Q412+4.99*12</f>
        <v>174.9569482477259</v>
      </c>
      <c r="AE406">
        <f>'Excess data M Pack'!AF414</f>
        <v>129.88</v>
      </c>
      <c r="AF406">
        <f>'Excess data L Pack'!AV414</f>
        <v>179.88</v>
      </c>
    </row>
    <row r="407" spans="1:32" x14ac:dyDescent="0.25">
      <c r="A407" s="2" t="s">
        <v>267</v>
      </c>
      <c r="B407">
        <v>1085.1099999999999</v>
      </c>
      <c r="C407">
        <v>508.65662132325565</v>
      </c>
      <c r="D407">
        <v>239.88</v>
      </c>
      <c r="E407">
        <v>219.88</v>
      </c>
      <c r="F407">
        <f t="shared" si="6"/>
        <v>219.88</v>
      </c>
      <c r="G407" t="str" cm="1">
        <f t="array" ref="G407">INDEX({"Total billing amount","S_pack_Revenue","M_Pack_revenue","L_Pack_revenue"}, MATCH(MIN(B407:E407), B407:E407, 0))</f>
        <v>L_Pack_revenue</v>
      </c>
      <c r="AA407" t="s">
        <v>445</v>
      </c>
      <c r="AB407" t="s">
        <v>57</v>
      </c>
      <c r="AC407">
        <v>704.29</v>
      </c>
      <c r="AD407">
        <f>'Excess data S Pack'!P413+'Excess data S Pack'!Q413+4.99*12</f>
        <v>204.04303359627875</v>
      </c>
      <c r="AE407">
        <f>'Excess data M Pack'!AF415</f>
        <v>139.88</v>
      </c>
      <c r="AF407">
        <f>'Excess data L Pack'!AV415</f>
        <v>179.88</v>
      </c>
    </row>
    <row r="408" spans="1:32" x14ac:dyDescent="0.25">
      <c r="A408" s="2" t="s">
        <v>84</v>
      </c>
      <c r="B408">
        <v>844.45000000000016</v>
      </c>
      <c r="C408">
        <v>253.2804297796099</v>
      </c>
      <c r="D408">
        <v>169.88</v>
      </c>
      <c r="E408">
        <v>189.88</v>
      </c>
      <c r="F408">
        <f t="shared" si="6"/>
        <v>169.88</v>
      </c>
      <c r="G408" t="str" cm="1">
        <f t="array" ref="G408">INDEX({"Total billing amount","S_pack_Revenue","M_Pack_revenue","L_Pack_revenue"}, MATCH(MIN(B408:E408), B408:E408, 0))</f>
        <v>M_Pack_revenue</v>
      </c>
      <c r="AA408" t="s">
        <v>446</v>
      </c>
      <c r="AB408" t="s">
        <v>57</v>
      </c>
      <c r="AC408">
        <v>536.20999999999992</v>
      </c>
      <c r="AD408">
        <f>'Excess data S Pack'!P414+'Excess data S Pack'!Q414+4.99*12</f>
        <v>158.85923137263126</v>
      </c>
      <c r="AE408">
        <f>'Excess data M Pack'!AF416</f>
        <v>119.88</v>
      </c>
      <c r="AF408">
        <f>'Excess data L Pack'!AV416</f>
        <v>179.88</v>
      </c>
    </row>
    <row r="409" spans="1:32" x14ac:dyDescent="0.25">
      <c r="A409" s="2" t="s">
        <v>623</v>
      </c>
      <c r="B409">
        <v>529.55999999999995</v>
      </c>
      <c r="C409">
        <v>155.31795764743126</v>
      </c>
      <c r="D409">
        <v>119.88</v>
      </c>
      <c r="E409">
        <v>179.88</v>
      </c>
      <c r="F409">
        <f t="shared" si="6"/>
        <v>119.88</v>
      </c>
      <c r="G409" t="str" cm="1">
        <f t="array" ref="G409">INDEX({"Total billing amount","S_pack_Revenue","M_Pack_revenue","L_Pack_revenue"}, MATCH(MIN(B409:E409), B409:E409, 0))</f>
        <v>M_Pack_revenue</v>
      </c>
      <c r="AA409" t="s">
        <v>447</v>
      </c>
      <c r="AB409" t="s">
        <v>39</v>
      </c>
      <c r="AC409">
        <v>490.78</v>
      </c>
      <c r="AD409">
        <f>'Excess data S Pack'!P415+'Excess data S Pack'!Q415+4.99*12</f>
        <v>227.62451688558133</v>
      </c>
      <c r="AE409">
        <f>'Excess data M Pack'!AF417</f>
        <v>149.88</v>
      </c>
      <c r="AF409">
        <f>'Excess data L Pack'!AV417</f>
        <v>189.88</v>
      </c>
    </row>
    <row r="410" spans="1:32" x14ac:dyDescent="0.25">
      <c r="A410" s="2" t="s">
        <v>793</v>
      </c>
      <c r="B410">
        <v>706.06</v>
      </c>
      <c r="C410">
        <v>327.76732786336163</v>
      </c>
      <c r="D410">
        <v>199.88</v>
      </c>
      <c r="E410">
        <v>209.88</v>
      </c>
      <c r="F410">
        <f t="shared" si="6"/>
        <v>199.88</v>
      </c>
      <c r="G410" t="str" cm="1">
        <f t="array" ref="G410">INDEX({"Total billing amount","S_pack_Revenue","M_Pack_revenue","L_Pack_revenue"}, MATCH(MIN(B410:E410), B410:E410, 0))</f>
        <v>M_Pack_revenue</v>
      </c>
      <c r="AA410" t="s">
        <v>448</v>
      </c>
      <c r="AB410" t="s">
        <v>39</v>
      </c>
      <c r="AC410">
        <v>489.99000000000007</v>
      </c>
      <c r="AD410">
        <f>'Excess data S Pack'!P416+'Excess data S Pack'!Q416+4.99*12</f>
        <v>221.26183084940013</v>
      </c>
      <c r="AE410">
        <f>'Excess data M Pack'!AF418</f>
        <v>149.88</v>
      </c>
      <c r="AF410">
        <f>'Excess data L Pack'!AV418</f>
        <v>189.88</v>
      </c>
    </row>
    <row r="411" spans="1:32" x14ac:dyDescent="0.25">
      <c r="A411" s="2" t="s">
        <v>412</v>
      </c>
      <c r="B411">
        <v>549.54999999999995</v>
      </c>
      <c r="C411">
        <v>248.76429477258495</v>
      </c>
      <c r="D411">
        <v>149.88</v>
      </c>
      <c r="E411">
        <v>184.88</v>
      </c>
      <c r="F411">
        <f t="shared" si="6"/>
        <v>149.88</v>
      </c>
      <c r="G411" t="str" cm="1">
        <f t="array" ref="G411">INDEX({"Total billing amount","S_pack_Revenue","M_Pack_revenue","L_Pack_revenue"}, MATCH(MIN(B411:E411), B411:E411, 0))</f>
        <v>M_Pack_revenue</v>
      </c>
      <c r="AA411" t="s">
        <v>449</v>
      </c>
      <c r="AB411" t="s">
        <v>57</v>
      </c>
      <c r="AC411">
        <v>525.81000000000006</v>
      </c>
      <c r="AD411">
        <f>'Excess data S Pack'!P417+'Excess data S Pack'!Q417+4.99*12</f>
        <v>166.51437133418176</v>
      </c>
      <c r="AE411">
        <f>'Excess data M Pack'!AF419</f>
        <v>129.88</v>
      </c>
      <c r="AF411">
        <f>'Excess data L Pack'!AV419</f>
        <v>179.88</v>
      </c>
    </row>
    <row r="412" spans="1:32" x14ac:dyDescent="0.25">
      <c r="A412" s="2" t="s">
        <v>911</v>
      </c>
      <c r="B412">
        <v>629.25</v>
      </c>
      <c r="C412">
        <v>201.41361788127909</v>
      </c>
      <c r="D412">
        <v>149.88</v>
      </c>
      <c r="E412">
        <v>179.88</v>
      </c>
      <c r="F412">
        <f t="shared" si="6"/>
        <v>149.88</v>
      </c>
      <c r="G412" t="str" cm="1">
        <f t="array" ref="G412">INDEX({"Total billing amount","S_pack_Revenue","M_Pack_revenue","L_Pack_revenue"}, MATCH(MIN(B412:E412), B412:E412, 0))</f>
        <v>M_Pack_revenue</v>
      </c>
      <c r="AA412" t="s">
        <v>450</v>
      </c>
      <c r="AB412" t="s">
        <v>39</v>
      </c>
      <c r="AC412">
        <v>569.24</v>
      </c>
      <c r="AD412">
        <f>'Excess data S Pack'!P418+'Excess data S Pack'!Q418+4.99*12</f>
        <v>259.57426926762037</v>
      </c>
      <c r="AE412">
        <f>'Excess data M Pack'!AF420</f>
        <v>139.88</v>
      </c>
      <c r="AF412">
        <f>'Excess data L Pack'!AV420</f>
        <v>179.88</v>
      </c>
    </row>
    <row r="413" spans="1:32" x14ac:dyDescent="0.25">
      <c r="A413" s="2" t="s">
        <v>66</v>
      </c>
      <c r="B413">
        <v>642.24</v>
      </c>
      <c r="C413">
        <v>291.54842284958028</v>
      </c>
      <c r="D413">
        <v>169.88</v>
      </c>
      <c r="E413">
        <v>189.88</v>
      </c>
      <c r="F413">
        <f t="shared" si="6"/>
        <v>169.88</v>
      </c>
      <c r="G413" t="str" cm="1">
        <f t="array" ref="G413">INDEX({"Total billing amount","S_pack_Revenue","M_Pack_revenue","L_Pack_revenue"}, MATCH(MIN(B413:E413), B413:E413, 0))</f>
        <v>M_Pack_revenue</v>
      </c>
      <c r="AA413" t="s">
        <v>451</v>
      </c>
      <c r="AB413" t="s">
        <v>57</v>
      </c>
      <c r="AC413">
        <v>700.51</v>
      </c>
      <c r="AD413">
        <f>'Excess data S Pack'!P419+'Excess data S Pack'!Q419+4.99*12</f>
        <v>209.80468234696954</v>
      </c>
      <c r="AE413">
        <f>'Excess data M Pack'!AF421</f>
        <v>139.88</v>
      </c>
      <c r="AF413">
        <f>'Excess data L Pack'!AV421</f>
        <v>179.88</v>
      </c>
    </row>
    <row r="414" spans="1:32" x14ac:dyDescent="0.25">
      <c r="A414" s="2" t="s">
        <v>405</v>
      </c>
      <c r="B414">
        <v>644.7299999999999</v>
      </c>
      <c r="C414">
        <v>185.40694381642385</v>
      </c>
      <c r="D414">
        <v>149.88</v>
      </c>
      <c r="E414">
        <v>194.88</v>
      </c>
      <c r="F414">
        <f t="shared" si="6"/>
        <v>149.88</v>
      </c>
      <c r="G414" t="str" cm="1">
        <f t="array" ref="G414">INDEX({"Total billing amount","S_pack_Revenue","M_Pack_revenue","L_Pack_revenue"}, MATCH(MIN(B414:E414), B414:E414, 0))</f>
        <v>M_Pack_revenue</v>
      </c>
      <c r="AA414" t="s">
        <v>452</v>
      </c>
      <c r="AB414" t="s">
        <v>57</v>
      </c>
      <c r="AC414">
        <v>558.7299999999999</v>
      </c>
      <c r="AD414">
        <f>'Excess data S Pack'!P420+'Excess data S Pack'!Q420+4.99*12</f>
        <v>171.35218296717412</v>
      </c>
      <c r="AE414">
        <f>'Excess data M Pack'!AF422</f>
        <v>119.88</v>
      </c>
      <c r="AF414">
        <f>'Excess data L Pack'!AV422</f>
        <v>179.88</v>
      </c>
    </row>
    <row r="415" spans="1:32" x14ac:dyDescent="0.25">
      <c r="A415" s="2" t="s">
        <v>428</v>
      </c>
      <c r="B415">
        <v>769.52</v>
      </c>
      <c r="C415">
        <v>358.91179540516748</v>
      </c>
      <c r="D415">
        <v>189.88</v>
      </c>
      <c r="E415">
        <v>194.88</v>
      </c>
      <c r="F415">
        <f t="shared" si="6"/>
        <v>189.88</v>
      </c>
      <c r="G415" t="str" cm="1">
        <f t="array" ref="G415">INDEX({"Total billing amount","S_pack_Revenue","M_Pack_revenue","L_Pack_revenue"}, MATCH(MIN(B415:E415), B415:E415, 0))</f>
        <v>M_Pack_revenue</v>
      </c>
      <c r="AA415" t="s">
        <v>453</v>
      </c>
      <c r="AB415" t="s">
        <v>57</v>
      </c>
      <c r="AC415">
        <v>679.65</v>
      </c>
      <c r="AD415">
        <f>'Excess data S Pack'!P421+'Excess data S Pack'!Q421+4.99*12</f>
        <v>206.73026768616478</v>
      </c>
      <c r="AE415">
        <f>'Excess data M Pack'!AF423</f>
        <v>139.88</v>
      </c>
      <c r="AF415">
        <f>'Excess data L Pack'!AV423</f>
        <v>179.88</v>
      </c>
    </row>
    <row r="416" spans="1:32" x14ac:dyDescent="0.25">
      <c r="A416" s="2" t="s">
        <v>795</v>
      </c>
      <c r="B416">
        <v>485.5</v>
      </c>
      <c r="C416">
        <v>152.69757452263647</v>
      </c>
      <c r="D416">
        <v>119.88</v>
      </c>
      <c r="E416">
        <v>179.88</v>
      </c>
      <c r="F416">
        <f t="shared" si="6"/>
        <v>119.88</v>
      </c>
      <c r="G416" t="str" cm="1">
        <f t="array" ref="G416">INDEX({"Total billing amount","S_pack_Revenue","M_Pack_revenue","L_Pack_revenue"}, MATCH(MIN(B416:E416), B416:E416, 0))</f>
        <v>M_Pack_revenue</v>
      </c>
      <c r="AA416" t="s">
        <v>454</v>
      </c>
      <c r="AB416" t="s">
        <v>39</v>
      </c>
      <c r="AC416">
        <v>636.49</v>
      </c>
      <c r="AD416">
        <f>'Excess data S Pack'!P422+'Excess data S Pack'!Q422+4.99*12</f>
        <v>294.18820432569646</v>
      </c>
      <c r="AE416">
        <f>'Excess data M Pack'!AF424</f>
        <v>169.88</v>
      </c>
      <c r="AF416">
        <f>'Excess data L Pack'!AV424</f>
        <v>189.88</v>
      </c>
    </row>
    <row r="417" spans="1:32" x14ac:dyDescent="0.25">
      <c r="A417" s="2" t="s">
        <v>232</v>
      </c>
      <c r="B417">
        <v>730.89</v>
      </c>
      <c r="C417">
        <v>339.78261390076574</v>
      </c>
      <c r="D417">
        <v>199.88</v>
      </c>
      <c r="E417">
        <v>194.88</v>
      </c>
      <c r="F417">
        <f t="shared" si="6"/>
        <v>194.88</v>
      </c>
      <c r="G417" t="str" cm="1">
        <f t="array" ref="G417">INDEX({"Total billing amount","S_pack_Revenue","M_Pack_revenue","L_Pack_revenue"}, MATCH(MIN(B417:E417), B417:E417, 0))</f>
        <v>L_Pack_revenue</v>
      </c>
      <c r="AA417" t="s">
        <v>455</v>
      </c>
      <c r="AB417" t="s">
        <v>39</v>
      </c>
      <c r="AC417">
        <v>710.81000000000006</v>
      </c>
      <c r="AD417">
        <f>'Excess data S Pack'!P423+'Excess data S Pack'!Q423+4.99*12</f>
        <v>330.04956291574484</v>
      </c>
      <c r="AE417">
        <f>'Excess data M Pack'!AF425</f>
        <v>189.88</v>
      </c>
      <c r="AF417">
        <f>'Excess data L Pack'!AV425</f>
        <v>194.88</v>
      </c>
    </row>
    <row r="418" spans="1:32" x14ac:dyDescent="0.25">
      <c r="A418" s="2" t="s">
        <v>823</v>
      </c>
      <c r="B418">
        <v>617.15000000000009</v>
      </c>
      <c r="C418">
        <v>288.73015287901518</v>
      </c>
      <c r="D418">
        <v>189.88</v>
      </c>
      <c r="E418">
        <v>209.88</v>
      </c>
      <c r="F418">
        <f t="shared" si="6"/>
        <v>189.88</v>
      </c>
      <c r="G418" t="str" cm="1">
        <f t="array" ref="G418">INDEX({"Total billing amount","S_pack_Revenue","M_Pack_revenue","L_Pack_revenue"}, MATCH(MIN(B418:E418), B418:E418, 0))</f>
        <v>M_Pack_revenue</v>
      </c>
      <c r="AA418" t="s">
        <v>456</v>
      </c>
      <c r="AB418" t="s">
        <v>39</v>
      </c>
      <c r="AC418">
        <v>994.62000000000012</v>
      </c>
      <c r="AD418">
        <f>'Excess data S Pack'!P424+'Excess data S Pack'!Q424+4.99*12</f>
        <v>473.26181059219914</v>
      </c>
      <c r="AE418">
        <f>'Excess data M Pack'!AF426</f>
        <v>239.88</v>
      </c>
      <c r="AF418">
        <f>'Excess data L Pack'!AV426</f>
        <v>239.88</v>
      </c>
    </row>
    <row r="419" spans="1:32" x14ac:dyDescent="0.25">
      <c r="A419" s="2" t="s">
        <v>634</v>
      </c>
      <c r="B419">
        <v>700.99000000000012</v>
      </c>
      <c r="C419">
        <v>203.3260428254855</v>
      </c>
      <c r="D419">
        <v>124.88</v>
      </c>
      <c r="E419">
        <v>179.88</v>
      </c>
      <c r="F419">
        <f t="shared" si="6"/>
        <v>124.88</v>
      </c>
      <c r="G419" t="str" cm="1">
        <f t="array" ref="G419">INDEX({"Total billing amount","S_pack_Revenue","M_Pack_revenue","L_Pack_revenue"}, MATCH(MIN(B419:E419), B419:E419, 0))</f>
        <v>M_Pack_revenue</v>
      </c>
      <c r="AA419" t="s">
        <v>457</v>
      </c>
      <c r="AB419" t="s">
        <v>39</v>
      </c>
      <c r="AC419">
        <v>577.95999999999992</v>
      </c>
      <c r="AD419">
        <f>'Excess data S Pack'!P425+'Excess data S Pack'!Q425+4.99*12</f>
        <v>267.21853164527681</v>
      </c>
      <c r="AE419">
        <f>'Excess data M Pack'!AF427</f>
        <v>169.88</v>
      </c>
      <c r="AF419">
        <f>'Excess data L Pack'!AV427</f>
        <v>194.88</v>
      </c>
    </row>
    <row r="420" spans="1:32" x14ac:dyDescent="0.25">
      <c r="A420" s="2" t="s">
        <v>155</v>
      </c>
      <c r="B420">
        <v>631.86000000000013</v>
      </c>
      <c r="C420">
        <v>284.42593030429788</v>
      </c>
      <c r="D420">
        <v>179.88</v>
      </c>
      <c r="E420">
        <v>199.88</v>
      </c>
      <c r="F420">
        <f t="shared" si="6"/>
        <v>179.88</v>
      </c>
      <c r="G420" t="str" cm="1">
        <f t="array" ref="G420">INDEX({"Total billing amount","S_pack_Revenue","M_Pack_revenue","L_Pack_revenue"}, MATCH(MIN(B420:E420), B420:E420, 0))</f>
        <v>M_Pack_revenue</v>
      </c>
      <c r="AA420" t="s">
        <v>458</v>
      </c>
      <c r="AB420" t="s">
        <v>57</v>
      </c>
      <c r="AC420">
        <v>611.67999999999995</v>
      </c>
      <c r="AD420">
        <f>'Excess data S Pack'!P426+'Excess data S Pack'!Q426+4.99*12</f>
        <v>183.83817447972126</v>
      </c>
      <c r="AE420">
        <f>'Excess data M Pack'!AF428</f>
        <v>129.88</v>
      </c>
      <c r="AF420">
        <f>'Excess data L Pack'!AV428</f>
        <v>179.88</v>
      </c>
    </row>
    <row r="421" spans="1:32" x14ac:dyDescent="0.25">
      <c r="A421" s="2" t="s">
        <v>411</v>
      </c>
      <c r="B421">
        <v>818.6099999999999</v>
      </c>
      <c r="C421">
        <v>378.26825576351439</v>
      </c>
      <c r="D421">
        <v>199.88</v>
      </c>
      <c r="E421">
        <v>209.88</v>
      </c>
      <c r="F421">
        <f t="shared" si="6"/>
        <v>199.88</v>
      </c>
      <c r="G421" t="str" cm="1">
        <f t="array" ref="G421">INDEX({"Total billing amount","S_pack_Revenue","M_Pack_revenue","L_Pack_revenue"}, MATCH(MIN(B421:E421), B421:E421, 0))</f>
        <v>M_Pack_revenue</v>
      </c>
      <c r="AA421" t="s">
        <v>459</v>
      </c>
      <c r="AB421" t="s">
        <v>39</v>
      </c>
      <c r="AC421">
        <v>538.65</v>
      </c>
      <c r="AD421">
        <f>'Excess data S Pack'!P427+'Excess data S Pack'!Q427+4.99*12</f>
        <v>245.3187170529967</v>
      </c>
      <c r="AE421">
        <f>'Excess data M Pack'!AF429</f>
        <v>149.88</v>
      </c>
      <c r="AF421">
        <f>'Excess data L Pack'!AV429</f>
        <v>189.88</v>
      </c>
    </row>
    <row r="422" spans="1:32" x14ac:dyDescent="0.25">
      <c r="A422" s="2" t="s">
        <v>774</v>
      </c>
      <c r="B422">
        <v>596.81999999999994</v>
      </c>
      <c r="C422">
        <v>264.26412553174981</v>
      </c>
      <c r="D422">
        <v>169.88</v>
      </c>
      <c r="E422">
        <v>189.88</v>
      </c>
      <c r="F422">
        <f t="shared" si="6"/>
        <v>169.88</v>
      </c>
      <c r="G422" t="str" cm="1">
        <f t="array" ref="G422">INDEX({"Total billing amount","S_pack_Revenue","M_Pack_revenue","L_Pack_revenue"}, MATCH(MIN(B422:E422), B422:E422, 0))</f>
        <v>M_Pack_revenue</v>
      </c>
      <c r="AA422" t="s">
        <v>460</v>
      </c>
      <c r="AB422" t="s">
        <v>57</v>
      </c>
      <c r="AC422">
        <v>1189.02</v>
      </c>
      <c r="AD422">
        <f>'Excess data S Pack'!P428+'Excess data S Pack'!Q428+4.99*12</f>
        <v>329.03052567020978</v>
      </c>
      <c r="AE422">
        <f>'Excess data M Pack'!AF430</f>
        <v>189.88</v>
      </c>
      <c r="AF422">
        <f>'Excess data L Pack'!AV430</f>
        <v>209.88</v>
      </c>
    </row>
    <row r="423" spans="1:32" x14ac:dyDescent="0.25">
      <c r="A423" s="2" t="s">
        <v>951</v>
      </c>
      <c r="B423">
        <v>698.57</v>
      </c>
      <c r="C423">
        <v>207.17068450116207</v>
      </c>
      <c r="D423">
        <v>149.88</v>
      </c>
      <c r="E423">
        <v>189.88</v>
      </c>
      <c r="F423">
        <f t="shared" si="6"/>
        <v>149.88</v>
      </c>
      <c r="G423" t="str" cm="1">
        <f t="array" ref="G423">INDEX({"Total billing amount","S_pack_Revenue","M_Pack_revenue","L_Pack_revenue"}, MATCH(MIN(B423:E423), B423:E423, 0))</f>
        <v>M_Pack_revenue</v>
      </c>
      <c r="AA423" t="s">
        <v>461</v>
      </c>
      <c r="AB423" t="s">
        <v>39</v>
      </c>
      <c r="AC423">
        <v>490.57</v>
      </c>
      <c r="AD423">
        <f>'Excess data S Pack'!P429+'Excess data S Pack'!Q429+4.99*12</f>
        <v>223.9721872582883</v>
      </c>
      <c r="AE423">
        <f>'Excess data M Pack'!AF431</f>
        <v>139.88</v>
      </c>
      <c r="AF423">
        <f>'Excess data L Pack'!AV431</f>
        <v>179.88</v>
      </c>
    </row>
    <row r="424" spans="1:32" x14ac:dyDescent="0.25">
      <c r="A424" s="2" t="s">
        <v>188</v>
      </c>
      <c r="B424">
        <v>590.89</v>
      </c>
      <c r="C424">
        <v>192.92302792592022</v>
      </c>
      <c r="D424">
        <v>139.88</v>
      </c>
      <c r="E424">
        <v>179.88</v>
      </c>
      <c r="F424">
        <f t="shared" si="6"/>
        <v>139.88</v>
      </c>
      <c r="G424" t="str" cm="1">
        <f t="array" ref="G424">INDEX({"Total billing amount","S_pack_Revenue","M_Pack_revenue","L_Pack_revenue"}, MATCH(MIN(B424:E424), B424:E424, 0))</f>
        <v>M_Pack_revenue</v>
      </c>
      <c r="AA424" t="s">
        <v>462</v>
      </c>
      <c r="AB424" t="s">
        <v>57</v>
      </c>
      <c r="AC424">
        <v>318.28999999999996</v>
      </c>
      <c r="AD424">
        <f>'Excess data S Pack'!P430+'Excess data S Pack'!Q430+4.99*12</f>
        <v>114.73474252856937</v>
      </c>
      <c r="AE424">
        <f>'Excess data M Pack'!AF432</f>
        <v>119.88</v>
      </c>
      <c r="AF424">
        <f>'Excess data L Pack'!AV432</f>
        <v>179.88</v>
      </c>
    </row>
    <row r="425" spans="1:32" x14ac:dyDescent="0.25">
      <c r="A425" s="2" t="s">
        <v>402</v>
      </c>
      <c r="B425">
        <v>666.66</v>
      </c>
      <c r="C425">
        <v>203.49643552640563</v>
      </c>
      <c r="D425">
        <v>134.88</v>
      </c>
      <c r="E425">
        <v>189.88</v>
      </c>
      <c r="F425">
        <f t="shared" si="6"/>
        <v>134.88</v>
      </c>
      <c r="G425" t="str" cm="1">
        <f t="array" ref="G425">INDEX({"Total billing amount","S_pack_Revenue","M_Pack_revenue","L_Pack_revenue"}, MATCH(MIN(B425:E425), B425:E425, 0))</f>
        <v>M_Pack_revenue</v>
      </c>
      <c r="AA425" t="s">
        <v>463</v>
      </c>
      <c r="AB425" t="s">
        <v>57</v>
      </c>
      <c r="AC425">
        <v>884.08</v>
      </c>
      <c r="AD425">
        <f>'Excess data S Pack'!P431+'Excess data S Pack'!Q431+4.99*12</f>
        <v>260.76724731230502</v>
      </c>
      <c r="AE425">
        <f>'Excess data M Pack'!AF433</f>
        <v>159.88</v>
      </c>
      <c r="AF425">
        <f>'Excess data L Pack'!AV433</f>
        <v>184.88</v>
      </c>
    </row>
    <row r="426" spans="1:32" x14ac:dyDescent="0.25">
      <c r="A426" s="2" t="s">
        <v>800</v>
      </c>
      <c r="B426">
        <v>614.68999999999994</v>
      </c>
      <c r="C426">
        <v>283.10598915298334</v>
      </c>
      <c r="D426">
        <v>159.88</v>
      </c>
      <c r="E426">
        <v>184.88</v>
      </c>
      <c r="F426">
        <f t="shared" si="6"/>
        <v>159.88</v>
      </c>
      <c r="G426" t="str" cm="1">
        <f t="array" ref="G426">INDEX({"Total billing amount","S_pack_Revenue","M_Pack_revenue","L_Pack_revenue"}, MATCH(MIN(B426:E426), B426:E426, 0))</f>
        <v>M_Pack_revenue</v>
      </c>
      <c r="AA426" t="s">
        <v>464</v>
      </c>
      <c r="AB426" t="s">
        <v>57</v>
      </c>
      <c r="AC426">
        <v>631.49</v>
      </c>
      <c r="AD426">
        <f>'Excess data S Pack'!P432+'Excess data S Pack'!Q432+4.99*12</f>
        <v>201.41896002838885</v>
      </c>
      <c r="AE426">
        <f>'Excess data M Pack'!AF434</f>
        <v>139.88</v>
      </c>
      <c r="AF426">
        <f>'Excess data L Pack'!AV434</f>
        <v>179.88</v>
      </c>
    </row>
    <row r="427" spans="1:32" x14ac:dyDescent="0.25">
      <c r="A427" s="2" t="s">
        <v>861</v>
      </c>
      <c r="B427">
        <v>613.76</v>
      </c>
      <c r="C427">
        <v>279.13086292028106</v>
      </c>
      <c r="D427">
        <v>149.88</v>
      </c>
      <c r="E427">
        <v>179.88</v>
      </c>
      <c r="F427">
        <f t="shared" si="6"/>
        <v>149.88</v>
      </c>
      <c r="G427" t="str" cm="1">
        <f t="array" ref="G427">INDEX({"Total billing amount","S_pack_Revenue","M_Pack_revenue","L_Pack_revenue"}, MATCH(MIN(B427:E427), B427:E427, 0))</f>
        <v>M_Pack_revenue</v>
      </c>
      <c r="AA427" t="s">
        <v>465</v>
      </c>
      <c r="AB427" t="s">
        <v>57</v>
      </c>
      <c r="AC427">
        <v>881.45</v>
      </c>
      <c r="AD427">
        <f>'Excess data S Pack'!P433+'Excess data S Pack'!Q433+4.99*12</f>
        <v>267.44998337987346</v>
      </c>
      <c r="AE427">
        <f>'Excess data M Pack'!AF435</f>
        <v>169.88</v>
      </c>
      <c r="AF427">
        <f>'Excess data L Pack'!AV435</f>
        <v>194.88</v>
      </c>
    </row>
    <row r="428" spans="1:32" x14ac:dyDescent="0.25">
      <c r="A428" s="2" t="s">
        <v>1021</v>
      </c>
      <c r="B428">
        <v>664.71999999999991</v>
      </c>
      <c r="C428">
        <v>211.78908203010059</v>
      </c>
      <c r="D428">
        <v>149.88</v>
      </c>
      <c r="E428">
        <v>189.88</v>
      </c>
      <c r="F428">
        <f t="shared" si="6"/>
        <v>149.88</v>
      </c>
      <c r="G428" t="str" cm="1">
        <f t="array" ref="G428">INDEX({"Total billing amount","S_pack_Revenue","M_Pack_revenue","L_Pack_revenue"}, MATCH(MIN(B428:E428), B428:E428, 0))</f>
        <v>M_Pack_revenue</v>
      </c>
      <c r="AA428" t="s">
        <v>466</v>
      </c>
      <c r="AB428" t="s">
        <v>57</v>
      </c>
      <c r="AC428">
        <v>563.15000000000009</v>
      </c>
      <c r="AD428">
        <f>'Excess data S Pack'!P434+'Excess data S Pack'!Q434+4.99*12</f>
        <v>181.95898011760926</v>
      </c>
      <c r="AE428">
        <f>'Excess data M Pack'!AF436</f>
        <v>129.88</v>
      </c>
      <c r="AF428">
        <f>'Excess data L Pack'!AV436</f>
        <v>179.88</v>
      </c>
    </row>
    <row r="429" spans="1:32" x14ac:dyDescent="0.25">
      <c r="A429" s="2" t="s">
        <v>658</v>
      </c>
      <c r="B429">
        <v>560.16999999999996</v>
      </c>
      <c r="C429">
        <v>178.92593786363315</v>
      </c>
      <c r="D429">
        <v>134.88</v>
      </c>
      <c r="E429">
        <v>179.88</v>
      </c>
      <c r="F429">
        <f t="shared" si="6"/>
        <v>134.88</v>
      </c>
      <c r="G429" t="str" cm="1">
        <f t="array" ref="G429">INDEX({"Total billing amount","S_pack_Revenue","M_Pack_revenue","L_Pack_revenue"}, MATCH(MIN(B429:E429), B429:E429, 0))</f>
        <v>M_Pack_revenue</v>
      </c>
      <c r="AA429" t="s">
        <v>467</v>
      </c>
      <c r="AB429" t="s">
        <v>57</v>
      </c>
      <c r="AC429">
        <v>475.74</v>
      </c>
      <c r="AD429">
        <f>'Excess data S Pack'!P435+'Excess data S Pack'!Q435+4.99*12</f>
        <v>159.26538341596745</v>
      </c>
      <c r="AE429">
        <f>'Excess data M Pack'!AF437</f>
        <v>129.88</v>
      </c>
      <c r="AF429">
        <f>'Excess data L Pack'!AV437</f>
        <v>179.88</v>
      </c>
    </row>
    <row r="430" spans="1:32" x14ac:dyDescent="0.25">
      <c r="A430" s="2" t="s">
        <v>220</v>
      </c>
      <c r="B430">
        <v>529.05000000000007</v>
      </c>
      <c r="C430">
        <v>243.70845803978631</v>
      </c>
      <c r="D430">
        <v>149.88</v>
      </c>
      <c r="E430">
        <v>179.88</v>
      </c>
      <c r="F430">
        <f t="shared" si="6"/>
        <v>149.88</v>
      </c>
      <c r="G430" t="str" cm="1">
        <f t="array" ref="G430">INDEX({"Total billing amount","S_pack_Revenue","M_Pack_revenue","L_Pack_revenue"}, MATCH(MIN(B430:E430), B430:E430, 0))</f>
        <v>M_Pack_revenue</v>
      </c>
      <c r="AA430" t="s">
        <v>468</v>
      </c>
      <c r="AB430" t="s">
        <v>57</v>
      </c>
      <c r="AC430">
        <v>463.93000000000006</v>
      </c>
      <c r="AD430">
        <f>'Excess data S Pack'!P436+'Excess data S Pack'!Q436+4.99*12</f>
        <v>154.57320141416287</v>
      </c>
      <c r="AE430">
        <f>'Excess data M Pack'!AF438</f>
        <v>139.88</v>
      </c>
      <c r="AF430">
        <f>'Excess data L Pack'!AV438</f>
        <v>179.88</v>
      </c>
    </row>
    <row r="431" spans="1:32" x14ac:dyDescent="0.25">
      <c r="A431" s="2" t="s">
        <v>280</v>
      </c>
      <c r="B431">
        <v>879.8900000000001</v>
      </c>
      <c r="C431">
        <v>416.45311811111685</v>
      </c>
      <c r="D431">
        <v>219.88</v>
      </c>
      <c r="E431">
        <v>239.88</v>
      </c>
      <c r="F431">
        <f t="shared" si="6"/>
        <v>219.88</v>
      </c>
      <c r="G431" t="str" cm="1">
        <f t="array" ref="G431">INDEX({"Total billing amount","S_pack_Revenue","M_Pack_revenue","L_Pack_revenue"}, MATCH(MIN(B431:E431), B431:E431, 0))</f>
        <v>M_Pack_revenue</v>
      </c>
      <c r="AA431" t="s">
        <v>469</v>
      </c>
      <c r="AB431" t="s">
        <v>57</v>
      </c>
      <c r="AC431">
        <v>643.98</v>
      </c>
      <c r="AD431">
        <f>'Excess data S Pack'!P437+'Excess data S Pack'!Q437+4.99*12</f>
        <v>193.60622142395965</v>
      </c>
      <c r="AE431">
        <f>'Excess data M Pack'!AF439</f>
        <v>129.88</v>
      </c>
      <c r="AF431">
        <f>'Excess data L Pack'!AV439</f>
        <v>179.88</v>
      </c>
    </row>
    <row r="432" spans="1:32" x14ac:dyDescent="0.25">
      <c r="A432" s="2" t="s">
        <v>471</v>
      </c>
      <c r="B432">
        <v>749.7</v>
      </c>
      <c r="C432">
        <v>353.00269122739638</v>
      </c>
      <c r="D432">
        <v>189.88</v>
      </c>
      <c r="E432">
        <v>209.88</v>
      </c>
      <c r="F432">
        <f t="shared" si="6"/>
        <v>189.88</v>
      </c>
      <c r="G432" t="str" cm="1">
        <f t="array" ref="G432">INDEX({"Total billing amount","S_pack_Revenue","M_Pack_revenue","L_Pack_revenue"}, MATCH(MIN(B432:E432), B432:E432, 0))</f>
        <v>M_Pack_revenue</v>
      </c>
      <c r="AA432" t="s">
        <v>470</v>
      </c>
      <c r="AB432" t="s">
        <v>57</v>
      </c>
      <c r="AC432">
        <v>662.66</v>
      </c>
      <c r="AD432">
        <f>'Excess data S Pack'!P438+'Excess data S Pack'!Q438+4.99*12</f>
        <v>191.25445483582024</v>
      </c>
      <c r="AE432">
        <f>'Excess data M Pack'!AF440</f>
        <v>124.88</v>
      </c>
      <c r="AF432">
        <f>'Excess data L Pack'!AV440</f>
        <v>179.88</v>
      </c>
    </row>
    <row r="433" spans="1:32" x14ac:dyDescent="0.25">
      <c r="A433" s="2" t="s">
        <v>378</v>
      </c>
      <c r="B433">
        <v>501.47999999999996</v>
      </c>
      <c r="C433">
        <v>230.00813098889373</v>
      </c>
      <c r="D433">
        <v>144.88</v>
      </c>
      <c r="E433">
        <v>179.88</v>
      </c>
      <c r="F433">
        <f t="shared" si="6"/>
        <v>144.88</v>
      </c>
      <c r="G433" t="str" cm="1">
        <f t="array" ref="G433">INDEX({"Total billing amount","S_pack_Revenue","M_Pack_revenue","L_Pack_revenue"}, MATCH(MIN(B433:E433), B433:E433, 0))</f>
        <v>M_Pack_revenue</v>
      </c>
      <c r="AA433" t="s">
        <v>471</v>
      </c>
      <c r="AB433" t="s">
        <v>39</v>
      </c>
      <c r="AC433">
        <v>749.7</v>
      </c>
      <c r="AD433">
        <f>'Excess data S Pack'!P439+'Excess data S Pack'!Q439+4.99*12</f>
        <v>353.00269122739638</v>
      </c>
      <c r="AE433">
        <f>'Excess data M Pack'!AF441</f>
        <v>189.88</v>
      </c>
      <c r="AF433">
        <f>'Excess data L Pack'!AV441</f>
        <v>209.88</v>
      </c>
    </row>
    <row r="434" spans="1:32" x14ac:dyDescent="0.25">
      <c r="A434" s="2" t="s">
        <v>624</v>
      </c>
      <c r="B434">
        <v>538.62</v>
      </c>
      <c r="C434">
        <v>235.47385760428486</v>
      </c>
      <c r="D434">
        <v>144.88</v>
      </c>
      <c r="E434">
        <v>179.88</v>
      </c>
      <c r="F434">
        <f t="shared" si="6"/>
        <v>144.88</v>
      </c>
      <c r="G434" t="str" cm="1">
        <f t="array" ref="G434">INDEX({"Total billing amount","S_pack_Revenue","M_Pack_revenue","L_Pack_revenue"}, MATCH(MIN(B434:E434), B434:E434, 0))</f>
        <v>M_Pack_revenue</v>
      </c>
      <c r="AA434" t="s">
        <v>472</v>
      </c>
      <c r="AB434" t="s">
        <v>57</v>
      </c>
      <c r="AC434">
        <v>720.48</v>
      </c>
      <c r="AD434">
        <f>'Excess data S Pack'!P440+'Excess data S Pack'!Q440+4.99*12</f>
        <v>215.08363842820694</v>
      </c>
      <c r="AE434">
        <f>'Excess data M Pack'!AF442</f>
        <v>139.88</v>
      </c>
      <c r="AF434">
        <f>'Excess data L Pack'!AV442</f>
        <v>189.88</v>
      </c>
    </row>
    <row r="435" spans="1:32" x14ac:dyDescent="0.25">
      <c r="A435" s="2" t="s">
        <v>327</v>
      </c>
      <c r="B435">
        <v>644.90000000000009</v>
      </c>
      <c r="C435">
        <v>193.16266042797244</v>
      </c>
      <c r="D435">
        <v>149.88</v>
      </c>
      <c r="E435">
        <v>184.88</v>
      </c>
      <c r="F435">
        <f t="shared" si="6"/>
        <v>149.88</v>
      </c>
      <c r="G435" t="str" cm="1">
        <f t="array" ref="G435">INDEX({"Total billing amount","S_pack_Revenue","M_Pack_revenue","L_Pack_revenue"}, MATCH(MIN(B435:E435), B435:E435, 0))</f>
        <v>M_Pack_revenue</v>
      </c>
      <c r="AA435" t="s">
        <v>473</v>
      </c>
      <c r="AB435" t="s">
        <v>57</v>
      </c>
      <c r="AC435">
        <v>715.7199999999998</v>
      </c>
      <c r="AD435">
        <f>'Excess data S Pack'!P441+'Excess data S Pack'!Q441+4.99*12</f>
        <v>213.97704418146188</v>
      </c>
      <c r="AE435">
        <f>'Excess data M Pack'!AF443</f>
        <v>139.88</v>
      </c>
      <c r="AF435">
        <f>'Excess data L Pack'!AV443</f>
        <v>184.88</v>
      </c>
    </row>
    <row r="436" spans="1:32" x14ac:dyDescent="0.25">
      <c r="A436" s="2" t="s">
        <v>266</v>
      </c>
      <c r="B436">
        <v>649.18000000000006</v>
      </c>
      <c r="C436">
        <v>190.375034162362</v>
      </c>
      <c r="D436">
        <v>129.88</v>
      </c>
      <c r="E436">
        <v>179.88</v>
      </c>
      <c r="F436">
        <f t="shared" si="6"/>
        <v>129.88</v>
      </c>
      <c r="G436" t="str" cm="1">
        <f t="array" ref="G436">INDEX({"Total billing amount","S_pack_Revenue","M_Pack_revenue","L_Pack_revenue"}, MATCH(MIN(B436:E436), B436:E436, 0))</f>
        <v>M_Pack_revenue</v>
      </c>
      <c r="AA436" t="s">
        <v>474</v>
      </c>
      <c r="AB436" t="s">
        <v>39</v>
      </c>
      <c r="AC436">
        <v>491.28999999999996</v>
      </c>
      <c r="AD436">
        <f>'Excess data S Pack'!P442+'Excess data S Pack'!Q442+4.99*12</f>
        <v>220.03417579643403</v>
      </c>
      <c r="AE436">
        <f>'Excess data M Pack'!AF444</f>
        <v>129.88</v>
      </c>
      <c r="AF436">
        <f>'Excess data L Pack'!AV444</f>
        <v>179.88</v>
      </c>
    </row>
    <row r="437" spans="1:32" x14ac:dyDescent="0.25">
      <c r="A437" s="2" t="s">
        <v>348</v>
      </c>
      <c r="B437">
        <v>613.51</v>
      </c>
      <c r="C437">
        <v>286.74198218742697</v>
      </c>
      <c r="D437">
        <v>164.88</v>
      </c>
      <c r="E437">
        <v>199.88</v>
      </c>
      <c r="F437">
        <f t="shared" si="6"/>
        <v>164.88</v>
      </c>
      <c r="G437" t="str" cm="1">
        <f t="array" ref="G437">INDEX({"Total billing amount","S_pack_Revenue","M_Pack_revenue","L_Pack_revenue"}, MATCH(MIN(B437:E437), B437:E437, 0))</f>
        <v>M_Pack_revenue</v>
      </c>
      <c r="AA437" t="s">
        <v>475</v>
      </c>
      <c r="AB437" t="s">
        <v>57</v>
      </c>
      <c r="AC437">
        <v>723.92999999999984</v>
      </c>
      <c r="AD437">
        <f>'Excess data S Pack'!P443+'Excess data S Pack'!Q443+4.99*12</f>
        <v>215.05130950635515</v>
      </c>
      <c r="AE437">
        <f>'Excess data M Pack'!AF445</f>
        <v>139.88</v>
      </c>
      <c r="AF437">
        <f>'Excess data L Pack'!AV445</f>
        <v>179.88</v>
      </c>
    </row>
    <row r="438" spans="1:32" x14ac:dyDescent="0.25">
      <c r="A438" s="2" t="s">
        <v>182</v>
      </c>
      <c r="B438">
        <v>526.38</v>
      </c>
      <c r="C438">
        <v>167.68459504351216</v>
      </c>
      <c r="D438">
        <v>134.88</v>
      </c>
      <c r="E438">
        <v>179.88</v>
      </c>
      <c r="F438">
        <f t="shared" si="6"/>
        <v>134.88</v>
      </c>
      <c r="G438" t="str" cm="1">
        <f t="array" ref="G438">INDEX({"Total billing amount","S_pack_Revenue","M_Pack_revenue","L_Pack_revenue"}, MATCH(MIN(B438:E438), B438:E438, 0))</f>
        <v>M_Pack_revenue</v>
      </c>
      <c r="AA438" t="s">
        <v>476</v>
      </c>
      <c r="AB438" t="s">
        <v>39</v>
      </c>
      <c r="AC438">
        <v>706.23</v>
      </c>
      <c r="AD438">
        <f>'Excess data S Pack'!P444+'Excess data S Pack'!Q444+4.99*12</f>
        <v>333.17220858832479</v>
      </c>
      <c r="AE438">
        <f>'Excess data M Pack'!AF446</f>
        <v>189.88</v>
      </c>
      <c r="AF438">
        <f>'Excess data L Pack'!AV446</f>
        <v>179.88</v>
      </c>
    </row>
    <row r="439" spans="1:32" x14ac:dyDescent="0.25">
      <c r="A439" s="2" t="s">
        <v>450</v>
      </c>
      <c r="B439">
        <v>569.24</v>
      </c>
      <c r="C439">
        <v>259.57426926762037</v>
      </c>
      <c r="D439">
        <v>139.88</v>
      </c>
      <c r="E439">
        <v>179.88</v>
      </c>
      <c r="F439">
        <f t="shared" si="6"/>
        <v>139.88</v>
      </c>
      <c r="G439" t="str" cm="1">
        <f t="array" ref="G439">INDEX({"Total billing amount","S_pack_Revenue","M_Pack_revenue","L_Pack_revenue"}, MATCH(MIN(B439:E439), B439:E439, 0))</f>
        <v>M_Pack_revenue</v>
      </c>
      <c r="AA439" t="s">
        <v>477</v>
      </c>
      <c r="AB439" t="s">
        <v>57</v>
      </c>
      <c r="AC439">
        <v>703.2</v>
      </c>
      <c r="AD439">
        <f>'Excess data S Pack'!P445+'Excess data S Pack'!Q445+4.99*12</f>
        <v>208.08137334701505</v>
      </c>
      <c r="AE439">
        <f>'Excess data M Pack'!AF447</f>
        <v>139.88</v>
      </c>
      <c r="AF439">
        <f>'Excess data L Pack'!AV447</f>
        <v>189.88</v>
      </c>
    </row>
    <row r="440" spans="1:32" x14ac:dyDescent="0.25">
      <c r="A440" s="2" t="s">
        <v>107</v>
      </c>
      <c r="B440">
        <v>595.69999999999993</v>
      </c>
      <c r="C440">
        <v>264.07144769776789</v>
      </c>
      <c r="D440">
        <v>139.88</v>
      </c>
      <c r="E440">
        <v>179.88</v>
      </c>
      <c r="F440">
        <f t="shared" si="6"/>
        <v>139.88</v>
      </c>
      <c r="G440" t="str" cm="1">
        <f t="array" ref="G440">INDEX({"Total billing amount","S_pack_Revenue","M_Pack_revenue","L_Pack_revenue"}, MATCH(MIN(B440:E440), B440:E440, 0))</f>
        <v>M_Pack_revenue</v>
      </c>
      <c r="AA440" t="s">
        <v>478</v>
      </c>
      <c r="AB440" t="s">
        <v>39</v>
      </c>
      <c r="AC440">
        <v>556.33999999999992</v>
      </c>
      <c r="AD440">
        <f>'Excess data S Pack'!P446+'Excess data S Pack'!Q446+4.99*12</f>
        <v>249.46981523728633</v>
      </c>
      <c r="AE440">
        <f>'Excess data M Pack'!AF448</f>
        <v>139.88</v>
      </c>
      <c r="AF440">
        <f>'Excess data L Pack'!AV448</f>
        <v>179.88</v>
      </c>
    </row>
    <row r="441" spans="1:32" x14ac:dyDescent="0.25">
      <c r="A441" s="2" t="s">
        <v>301</v>
      </c>
      <c r="B441">
        <v>503.66999999999996</v>
      </c>
      <c r="C441">
        <v>241.91095317520964</v>
      </c>
      <c r="D441">
        <v>139.88</v>
      </c>
      <c r="E441">
        <v>179.88</v>
      </c>
      <c r="F441">
        <f t="shared" si="6"/>
        <v>139.88</v>
      </c>
      <c r="G441" t="str" cm="1">
        <f t="array" ref="G441">INDEX({"Total billing amount","S_pack_Revenue","M_Pack_revenue","L_Pack_revenue"}, MATCH(MIN(B441:E441), B441:E441, 0))</f>
        <v>M_Pack_revenue</v>
      </c>
      <c r="AA441" t="s">
        <v>479</v>
      </c>
      <c r="AB441" t="s">
        <v>39</v>
      </c>
      <c r="AC441">
        <v>494.13</v>
      </c>
      <c r="AD441">
        <f>'Excess data S Pack'!P447+'Excess data S Pack'!Q447+4.99*12</f>
        <v>219.81177441681325</v>
      </c>
      <c r="AE441">
        <f>'Excess data M Pack'!AF449</f>
        <v>144.88</v>
      </c>
      <c r="AF441">
        <f>'Excess data L Pack'!AV449</f>
        <v>179.88</v>
      </c>
    </row>
    <row r="442" spans="1:32" x14ac:dyDescent="0.25">
      <c r="A442" s="2" t="s">
        <v>582</v>
      </c>
      <c r="B442">
        <v>526.04</v>
      </c>
      <c r="C442">
        <v>173.42525471415644</v>
      </c>
      <c r="D442">
        <v>124.88</v>
      </c>
      <c r="E442">
        <v>179.88</v>
      </c>
      <c r="F442">
        <f t="shared" si="6"/>
        <v>124.88</v>
      </c>
      <c r="G442" t="str" cm="1">
        <f t="array" ref="G442">INDEX({"Total billing amount","S_pack_Revenue","M_Pack_revenue","L_Pack_revenue"}, MATCH(MIN(B442:E442), B442:E442, 0))</f>
        <v>M_Pack_revenue</v>
      </c>
      <c r="AA442" t="s">
        <v>480</v>
      </c>
      <c r="AB442" t="s">
        <v>39</v>
      </c>
      <c r="AC442">
        <v>617.38</v>
      </c>
      <c r="AD442">
        <f>'Excess data S Pack'!P448+'Excess data S Pack'!Q448+4.99*12</f>
        <v>288.76373415354095</v>
      </c>
      <c r="AE442">
        <f>'Excess data M Pack'!AF450</f>
        <v>169.88</v>
      </c>
      <c r="AF442">
        <f>'Excess data L Pack'!AV450</f>
        <v>189.88</v>
      </c>
    </row>
    <row r="443" spans="1:32" x14ac:dyDescent="0.25">
      <c r="A443" s="2" t="s">
        <v>162</v>
      </c>
      <c r="B443">
        <v>669.83999999999992</v>
      </c>
      <c r="C443">
        <v>304.34509299390845</v>
      </c>
      <c r="D443">
        <v>179.88</v>
      </c>
      <c r="E443">
        <v>189.88</v>
      </c>
      <c r="F443">
        <f t="shared" si="6"/>
        <v>179.88</v>
      </c>
      <c r="G443" t="str" cm="1">
        <f t="array" ref="G443">INDEX({"Total billing amount","S_pack_Revenue","M_Pack_revenue","L_Pack_revenue"}, MATCH(MIN(B443:E443), B443:E443, 0))</f>
        <v>M_Pack_revenue</v>
      </c>
      <c r="AA443" t="s">
        <v>481</v>
      </c>
      <c r="AB443" t="s">
        <v>57</v>
      </c>
      <c r="AC443">
        <v>1237.5400000000002</v>
      </c>
      <c r="AD443">
        <f>'Excess data S Pack'!P449+'Excess data S Pack'!Q449+4.99*12</f>
        <v>351.9617166293238</v>
      </c>
      <c r="AE443">
        <f>'Excess data M Pack'!AF451</f>
        <v>189.88</v>
      </c>
      <c r="AF443">
        <f>'Excess data L Pack'!AV451</f>
        <v>189.88</v>
      </c>
    </row>
    <row r="444" spans="1:32" x14ac:dyDescent="0.25">
      <c r="A444" s="2" t="s">
        <v>235</v>
      </c>
      <c r="B444">
        <v>525.87999999999988</v>
      </c>
      <c r="C444">
        <v>236.72057466646962</v>
      </c>
      <c r="D444">
        <v>149.88</v>
      </c>
      <c r="E444">
        <v>184.88</v>
      </c>
      <c r="F444">
        <f t="shared" si="6"/>
        <v>149.88</v>
      </c>
      <c r="G444" t="str" cm="1">
        <f t="array" ref="G444">INDEX({"Total billing amount","S_pack_Revenue","M_Pack_revenue","L_Pack_revenue"}, MATCH(MIN(B444:E444), B444:E444, 0))</f>
        <v>M_Pack_revenue</v>
      </c>
      <c r="AA444" t="s">
        <v>482</v>
      </c>
      <c r="AB444" t="s">
        <v>39</v>
      </c>
      <c r="AC444">
        <v>537.64</v>
      </c>
      <c r="AD444">
        <f>'Excess data S Pack'!P450+'Excess data S Pack'!Q450+4.99*12</f>
        <v>245.40828772342496</v>
      </c>
      <c r="AE444">
        <f>'Excess data M Pack'!AF452</f>
        <v>139.88</v>
      </c>
      <c r="AF444">
        <f>'Excess data L Pack'!AV452</f>
        <v>179.88</v>
      </c>
    </row>
    <row r="445" spans="1:32" x14ac:dyDescent="0.25">
      <c r="A445" s="2" t="s">
        <v>51</v>
      </c>
      <c r="B445">
        <v>619.55000000000007</v>
      </c>
      <c r="C445">
        <v>283.3418003601268</v>
      </c>
      <c r="D445">
        <v>179.88</v>
      </c>
      <c r="E445">
        <v>194.88</v>
      </c>
      <c r="F445">
        <f t="shared" si="6"/>
        <v>179.88</v>
      </c>
      <c r="G445" t="str" cm="1">
        <f t="array" ref="G445">INDEX({"Total billing amount","S_pack_Revenue","M_Pack_revenue","L_Pack_revenue"}, MATCH(MIN(B445:E445), B445:E445, 0))</f>
        <v>M_Pack_revenue</v>
      </c>
      <c r="AA445" t="s">
        <v>483</v>
      </c>
      <c r="AB445" t="s">
        <v>57</v>
      </c>
      <c r="AC445">
        <v>600.77</v>
      </c>
      <c r="AD445">
        <f>'Excess data S Pack'!P451+'Excess data S Pack'!Q451+4.99*12</f>
        <v>190.18132647228234</v>
      </c>
      <c r="AE445">
        <f>'Excess data M Pack'!AF453</f>
        <v>149.88</v>
      </c>
      <c r="AF445">
        <f>'Excess data L Pack'!AV453</f>
        <v>184.88</v>
      </c>
    </row>
    <row r="446" spans="1:32" x14ac:dyDescent="0.25">
      <c r="A446" s="2" t="s">
        <v>746</v>
      </c>
      <c r="B446">
        <v>541.29</v>
      </c>
      <c r="C446">
        <v>244.03699528173391</v>
      </c>
      <c r="D446">
        <v>159.88</v>
      </c>
      <c r="E446">
        <v>179.88</v>
      </c>
      <c r="F446">
        <f t="shared" si="6"/>
        <v>159.88</v>
      </c>
      <c r="G446" t="str" cm="1">
        <f t="array" ref="G446">INDEX({"Total billing amount","S_pack_Revenue","M_Pack_revenue","L_Pack_revenue"}, MATCH(MIN(B446:E446), B446:E446, 0))</f>
        <v>M_Pack_revenue</v>
      </c>
      <c r="AA446" t="s">
        <v>484</v>
      </c>
      <c r="AB446" t="s">
        <v>39</v>
      </c>
      <c r="AC446">
        <v>685.04000000000008</v>
      </c>
      <c r="AD446">
        <f>'Excess data S Pack'!P452+'Excess data S Pack'!Q452+4.99*12</f>
        <v>319.3160762103567</v>
      </c>
      <c r="AE446">
        <f>'Excess data M Pack'!AF454</f>
        <v>199.88</v>
      </c>
      <c r="AF446">
        <f>'Excess data L Pack'!AV454</f>
        <v>194.88</v>
      </c>
    </row>
    <row r="447" spans="1:32" x14ac:dyDescent="0.25">
      <c r="A447" s="2" t="s">
        <v>73</v>
      </c>
      <c r="B447">
        <v>604.33000000000004</v>
      </c>
      <c r="C447">
        <v>274.29018739227456</v>
      </c>
      <c r="D447">
        <v>159.88</v>
      </c>
      <c r="E447">
        <v>189.88</v>
      </c>
      <c r="F447">
        <f t="shared" si="6"/>
        <v>159.88</v>
      </c>
      <c r="G447" t="str" cm="1">
        <f t="array" ref="G447">INDEX({"Total billing amount","S_pack_Revenue","M_Pack_revenue","L_Pack_revenue"}, MATCH(MIN(B447:E447), B447:E447, 0))</f>
        <v>M_Pack_revenue</v>
      </c>
      <c r="AA447" t="s">
        <v>485</v>
      </c>
      <c r="AB447" t="s">
        <v>57</v>
      </c>
      <c r="AC447">
        <v>1155.8799999999999</v>
      </c>
      <c r="AD447">
        <f>'Excess data S Pack'!P453+'Excess data S Pack'!Q453+4.99*12</f>
        <v>316.35460772316435</v>
      </c>
      <c r="AE447">
        <f>'Excess data M Pack'!AF455</f>
        <v>189.88</v>
      </c>
      <c r="AF447">
        <f>'Excess data L Pack'!AV455</f>
        <v>194.88</v>
      </c>
    </row>
    <row r="448" spans="1:32" x14ac:dyDescent="0.25">
      <c r="A448" s="2" t="s">
        <v>294</v>
      </c>
      <c r="B448">
        <v>601.93000000000006</v>
      </c>
      <c r="C448">
        <v>280.90162780597467</v>
      </c>
      <c r="D448">
        <v>159.88</v>
      </c>
      <c r="E448">
        <v>189.88</v>
      </c>
      <c r="F448">
        <f t="shared" si="6"/>
        <v>159.88</v>
      </c>
      <c r="G448" t="str" cm="1">
        <f t="array" ref="G448">INDEX({"Total billing amount","S_pack_Revenue","M_Pack_revenue","L_Pack_revenue"}, MATCH(MIN(B448:E448), B448:E448, 0))</f>
        <v>M_Pack_revenue</v>
      </c>
      <c r="AA448" t="s">
        <v>486</v>
      </c>
      <c r="AB448" t="s">
        <v>39</v>
      </c>
      <c r="AC448">
        <v>523.0200000000001</v>
      </c>
      <c r="AD448">
        <f>'Excess data S Pack'!P454+'Excess data S Pack'!Q454+4.99*12</f>
        <v>234.26730132789061</v>
      </c>
      <c r="AE448">
        <f>'Excess data M Pack'!AF456</f>
        <v>149.88</v>
      </c>
      <c r="AF448">
        <f>'Excess data L Pack'!AV456</f>
        <v>179.88</v>
      </c>
    </row>
    <row r="449" spans="1:32" x14ac:dyDescent="0.25">
      <c r="A449" s="2" t="s">
        <v>312</v>
      </c>
      <c r="B449">
        <v>574.40000000000009</v>
      </c>
      <c r="C449">
        <v>169.81915705231006</v>
      </c>
      <c r="D449">
        <v>129.88</v>
      </c>
      <c r="E449">
        <v>179.88</v>
      </c>
      <c r="F449">
        <f t="shared" si="6"/>
        <v>129.88</v>
      </c>
      <c r="G449" t="str" cm="1">
        <f t="array" ref="G449">INDEX({"Total billing amount","S_pack_Revenue","M_Pack_revenue","L_Pack_revenue"}, MATCH(MIN(B449:E449), B449:E449, 0))</f>
        <v>M_Pack_revenue</v>
      </c>
      <c r="AA449" t="s">
        <v>487</v>
      </c>
      <c r="AB449" t="s">
        <v>39</v>
      </c>
      <c r="AC449">
        <v>634.95000000000005</v>
      </c>
      <c r="AD449">
        <f>'Excess data S Pack'!P455+'Excess data S Pack'!Q455+4.99*12</f>
        <v>295.91824396355037</v>
      </c>
      <c r="AE449">
        <f>'Excess data M Pack'!AF457</f>
        <v>169.88</v>
      </c>
      <c r="AF449">
        <f>'Excess data L Pack'!AV457</f>
        <v>189.88</v>
      </c>
    </row>
    <row r="450" spans="1:32" x14ac:dyDescent="0.25">
      <c r="A450" s="2" t="s">
        <v>791</v>
      </c>
      <c r="B450">
        <v>621.78000000000009</v>
      </c>
      <c r="C450">
        <v>185.84299562931736</v>
      </c>
      <c r="D450">
        <v>129.88</v>
      </c>
      <c r="E450">
        <v>179.88</v>
      </c>
      <c r="F450">
        <f t="shared" si="6"/>
        <v>129.88</v>
      </c>
      <c r="G450" t="str" cm="1">
        <f t="array" ref="G450">INDEX({"Total billing amount","S_pack_Revenue","M_Pack_revenue","L_Pack_revenue"}, MATCH(MIN(B450:E450), B450:E450, 0))</f>
        <v>M_Pack_revenue</v>
      </c>
      <c r="AA450" t="s">
        <v>488</v>
      </c>
      <c r="AB450" t="s">
        <v>39</v>
      </c>
      <c r="AC450">
        <v>623.21999999999991</v>
      </c>
      <c r="AD450">
        <f>'Excess data S Pack'!P456+'Excess data S Pack'!Q456+4.99*12</f>
        <v>300.7124045555484</v>
      </c>
      <c r="AE450">
        <f>'Excess data M Pack'!AF458</f>
        <v>179.88</v>
      </c>
      <c r="AF450">
        <f>'Excess data L Pack'!AV458</f>
        <v>194.88</v>
      </c>
    </row>
    <row r="451" spans="1:32" x14ac:dyDescent="0.25">
      <c r="A451" s="2" t="s">
        <v>899</v>
      </c>
      <c r="B451">
        <v>581.78000000000009</v>
      </c>
      <c r="C451">
        <v>180.04508078963795</v>
      </c>
      <c r="D451">
        <v>134.88</v>
      </c>
      <c r="E451">
        <v>179.88</v>
      </c>
      <c r="F451">
        <f t="shared" si="6"/>
        <v>134.88</v>
      </c>
      <c r="G451" t="str" cm="1">
        <f t="array" ref="G451">INDEX({"Total billing amount","S_pack_Revenue","M_Pack_revenue","L_Pack_revenue"}, MATCH(MIN(B451:E451), B451:E451, 0))</f>
        <v>M_Pack_revenue</v>
      </c>
      <c r="AA451" t="s">
        <v>489</v>
      </c>
      <c r="AB451" t="s">
        <v>39</v>
      </c>
      <c r="AC451">
        <v>545.75</v>
      </c>
      <c r="AD451">
        <f>'Excess data S Pack'!P457+'Excess data S Pack'!Q457+4.99*12</f>
        <v>252.33223308247366</v>
      </c>
      <c r="AE451">
        <f>'Excess data M Pack'!AF459</f>
        <v>169.88</v>
      </c>
      <c r="AF451">
        <f>'Excess data L Pack'!AV459</f>
        <v>209.88</v>
      </c>
    </row>
    <row r="452" spans="1:32" x14ac:dyDescent="0.25">
      <c r="A452" s="2" t="s">
        <v>674</v>
      </c>
      <c r="B452">
        <v>596.42999999999995</v>
      </c>
      <c r="C452">
        <v>262.37256486596073</v>
      </c>
      <c r="D452">
        <v>169.88</v>
      </c>
      <c r="E452">
        <v>189.88</v>
      </c>
      <c r="F452">
        <f t="shared" si="6"/>
        <v>169.88</v>
      </c>
      <c r="G452" t="str" cm="1">
        <f t="array" ref="G452">INDEX({"Total billing amount","S_pack_Revenue","M_Pack_revenue","L_Pack_revenue"}, MATCH(MIN(B452:E452), B452:E452, 0))</f>
        <v>M_Pack_revenue</v>
      </c>
      <c r="AA452" t="s">
        <v>490</v>
      </c>
      <c r="AB452" t="s">
        <v>39</v>
      </c>
      <c r="AC452">
        <v>492.02000000000004</v>
      </c>
      <c r="AD452">
        <f>'Excess data S Pack'!P458+'Excess data S Pack'!Q458+4.99*12</f>
        <v>229.65389613747968</v>
      </c>
      <c r="AE452">
        <f>'Excess data M Pack'!AF460</f>
        <v>149.88</v>
      </c>
      <c r="AF452">
        <f>'Excess data L Pack'!AV460</f>
        <v>184.88</v>
      </c>
    </row>
    <row r="453" spans="1:32" x14ac:dyDescent="0.25">
      <c r="A453" s="2" t="s">
        <v>576</v>
      </c>
      <c r="B453">
        <v>449.52</v>
      </c>
      <c r="C453">
        <v>154.64341574474423</v>
      </c>
      <c r="D453">
        <v>119.88</v>
      </c>
      <c r="E453">
        <v>179.88</v>
      </c>
      <c r="F453">
        <f t="shared" si="6"/>
        <v>119.88</v>
      </c>
      <c r="G453" t="str" cm="1">
        <f t="array" ref="G453">INDEX({"Total billing amount","S_pack_Revenue","M_Pack_revenue","L_Pack_revenue"}, MATCH(MIN(B453:E453), B453:E453, 0))</f>
        <v>M_Pack_revenue</v>
      </c>
      <c r="AA453" t="s">
        <v>491</v>
      </c>
      <c r="AB453" t="s">
        <v>39</v>
      </c>
      <c r="AC453">
        <v>488.94999999999993</v>
      </c>
      <c r="AD453">
        <f>'Excess data S Pack'!P459+'Excess data S Pack'!Q459+4.99*12</f>
        <v>224.14325478717043</v>
      </c>
      <c r="AE453">
        <f>'Excess data M Pack'!AF461</f>
        <v>149.88</v>
      </c>
      <c r="AF453">
        <f>'Excess data L Pack'!AV461</f>
        <v>179.88</v>
      </c>
    </row>
    <row r="454" spans="1:32" x14ac:dyDescent="0.25">
      <c r="A454" s="2" t="s">
        <v>853</v>
      </c>
      <c r="B454">
        <v>443.60000000000008</v>
      </c>
      <c r="C454">
        <v>143.65052264551511</v>
      </c>
      <c r="D454">
        <v>124.88</v>
      </c>
      <c r="E454">
        <v>179.88</v>
      </c>
      <c r="F454">
        <f t="shared" si="6"/>
        <v>124.88</v>
      </c>
      <c r="G454" t="str" cm="1">
        <f t="array" ref="G454">INDEX({"Total billing amount","S_pack_Revenue","M_Pack_revenue","L_Pack_revenue"}, MATCH(MIN(B454:E454), B454:E454, 0))</f>
        <v>M_Pack_revenue</v>
      </c>
      <c r="AA454" t="s">
        <v>492</v>
      </c>
      <c r="AB454" t="s">
        <v>39</v>
      </c>
      <c r="AC454">
        <v>569.84</v>
      </c>
      <c r="AD454">
        <f>'Excess data S Pack'!P460+'Excess data S Pack'!Q460+4.99*12</f>
        <v>264.78501460466219</v>
      </c>
      <c r="AE454">
        <f>'Excess data M Pack'!AF462</f>
        <v>159.88</v>
      </c>
      <c r="AF454">
        <f>'Excess data L Pack'!AV462</f>
        <v>189.88</v>
      </c>
    </row>
    <row r="455" spans="1:32" x14ac:dyDescent="0.25">
      <c r="A455" s="2" t="s">
        <v>319</v>
      </c>
      <c r="B455">
        <v>642.71</v>
      </c>
      <c r="C455">
        <v>204.18593773253664</v>
      </c>
      <c r="D455">
        <v>139.88</v>
      </c>
      <c r="E455">
        <v>179.88</v>
      </c>
      <c r="F455">
        <f t="shared" si="6"/>
        <v>139.88</v>
      </c>
      <c r="G455" t="str" cm="1">
        <f t="array" ref="G455">INDEX({"Total billing amount","S_pack_Revenue","M_Pack_revenue","L_Pack_revenue"}, MATCH(MIN(B455:E455), B455:E455, 0))</f>
        <v>M_Pack_revenue</v>
      </c>
      <c r="AA455" t="s">
        <v>493</v>
      </c>
      <c r="AB455" t="s">
        <v>39</v>
      </c>
      <c r="AC455">
        <v>611.28</v>
      </c>
      <c r="AD455">
        <f>'Excess data S Pack'!P461+'Excess data S Pack'!Q461+4.99*12</f>
        <v>284.20957715355308</v>
      </c>
      <c r="AE455">
        <f>'Excess data M Pack'!AF463</f>
        <v>159.88</v>
      </c>
      <c r="AF455">
        <f>'Excess data L Pack'!AV463</f>
        <v>194.88</v>
      </c>
    </row>
    <row r="456" spans="1:32" x14ac:dyDescent="0.25">
      <c r="A456" s="2" t="s">
        <v>331</v>
      </c>
      <c r="B456">
        <v>564.24</v>
      </c>
      <c r="C456">
        <v>253.38206543055625</v>
      </c>
      <c r="D456">
        <v>144.88</v>
      </c>
      <c r="E456">
        <v>179.88</v>
      </c>
      <c r="F456">
        <f t="shared" si="6"/>
        <v>144.88</v>
      </c>
      <c r="G456" t="str" cm="1">
        <f t="array" ref="G456">INDEX({"Total billing amount","S_pack_Revenue","M_Pack_revenue","L_Pack_revenue"}, MATCH(MIN(B456:E456), B456:E456, 0))</f>
        <v>M_Pack_revenue</v>
      </c>
      <c r="AA456" t="s">
        <v>494</v>
      </c>
      <c r="AB456" t="s">
        <v>39</v>
      </c>
      <c r="AC456">
        <v>486.04</v>
      </c>
      <c r="AD456">
        <f>'Excess data S Pack'!P462+'Excess data S Pack'!Q462+4.99*12</f>
        <v>220.14411435517829</v>
      </c>
      <c r="AE456">
        <f>'Excess data M Pack'!AF464</f>
        <v>144.88</v>
      </c>
      <c r="AF456">
        <f>'Excess data L Pack'!AV464</f>
        <v>179.88</v>
      </c>
    </row>
    <row r="457" spans="1:32" x14ac:dyDescent="0.25">
      <c r="A457" s="2" t="s">
        <v>694</v>
      </c>
      <c r="B457">
        <v>490.79</v>
      </c>
      <c r="C457">
        <v>220.61041202030856</v>
      </c>
      <c r="D457">
        <v>159.88</v>
      </c>
      <c r="E457">
        <v>179.88</v>
      </c>
      <c r="F457">
        <f t="shared" ref="F457:F520" si="7">MIN(B457:E457)</f>
        <v>159.88</v>
      </c>
      <c r="G457" t="str" cm="1">
        <f t="array" ref="G457">INDEX({"Total billing amount","S_pack_Revenue","M_Pack_revenue","L_Pack_revenue"}, MATCH(MIN(B457:E457), B457:E457, 0))</f>
        <v>M_Pack_revenue</v>
      </c>
      <c r="AA457" t="s">
        <v>495</v>
      </c>
      <c r="AB457" t="s">
        <v>57</v>
      </c>
      <c r="AC457">
        <v>1054.8499999999999</v>
      </c>
      <c r="AD457">
        <f>'Excess data S Pack'!P463+'Excess data S Pack'!Q463+4.99*12</f>
        <v>298.54289705239108</v>
      </c>
      <c r="AE457">
        <f>'Excess data M Pack'!AF465</f>
        <v>179.88</v>
      </c>
      <c r="AF457">
        <f>'Excess data L Pack'!AV465</f>
        <v>199.88</v>
      </c>
    </row>
    <row r="458" spans="1:32" x14ac:dyDescent="0.25">
      <c r="A458" s="2" t="s">
        <v>859</v>
      </c>
      <c r="B458">
        <v>775.61</v>
      </c>
      <c r="C458">
        <v>365.03448746780469</v>
      </c>
      <c r="D458">
        <v>189.88</v>
      </c>
      <c r="E458">
        <v>199.88</v>
      </c>
      <c r="F458">
        <f t="shared" si="7"/>
        <v>189.88</v>
      </c>
      <c r="G458" t="str" cm="1">
        <f t="array" ref="G458">INDEX({"Total billing amount","S_pack_Revenue","M_Pack_revenue","L_Pack_revenue"}, MATCH(MIN(B458:E458), B458:E458, 0))</f>
        <v>M_Pack_revenue</v>
      </c>
      <c r="AA458" t="s">
        <v>496</v>
      </c>
      <c r="AB458" t="s">
        <v>39</v>
      </c>
      <c r="AC458">
        <v>597.46999999999991</v>
      </c>
      <c r="AD458">
        <f>'Excess data S Pack'!P464+'Excess data S Pack'!Q464+4.99*12</f>
        <v>275.92043416674431</v>
      </c>
      <c r="AE458">
        <f>'Excess data M Pack'!AF466</f>
        <v>159.88</v>
      </c>
      <c r="AF458">
        <f>'Excess data L Pack'!AV466</f>
        <v>194.88</v>
      </c>
    </row>
    <row r="459" spans="1:32" x14ac:dyDescent="0.25">
      <c r="A459" s="2" t="s">
        <v>847</v>
      </c>
      <c r="B459">
        <v>623.78</v>
      </c>
      <c r="C459">
        <v>187.9661757152065</v>
      </c>
      <c r="D459">
        <v>144.88</v>
      </c>
      <c r="E459">
        <v>179.88</v>
      </c>
      <c r="F459">
        <f t="shared" si="7"/>
        <v>144.88</v>
      </c>
      <c r="G459" t="str" cm="1">
        <f t="array" ref="G459">INDEX({"Total billing amount","S_pack_Revenue","M_Pack_revenue","L_Pack_revenue"}, MATCH(MIN(B459:E459), B459:E459, 0))</f>
        <v>M_Pack_revenue</v>
      </c>
      <c r="AA459" t="s">
        <v>497</v>
      </c>
      <c r="AB459" t="s">
        <v>57</v>
      </c>
      <c r="AC459">
        <v>419.35</v>
      </c>
      <c r="AD459">
        <f>'Excess data S Pack'!P465+'Excess data S Pack'!Q465+4.99*12</f>
        <v>143.65540076668395</v>
      </c>
      <c r="AE459">
        <f>'Excess data M Pack'!AF467</f>
        <v>119.88</v>
      </c>
      <c r="AF459">
        <f>'Excess data L Pack'!AV467</f>
        <v>179.88</v>
      </c>
    </row>
    <row r="460" spans="1:32" x14ac:dyDescent="0.25">
      <c r="A460" s="2" t="s">
        <v>714</v>
      </c>
      <c r="B460">
        <v>564.16000000000008</v>
      </c>
      <c r="C460">
        <v>268.97362068250942</v>
      </c>
      <c r="D460">
        <v>169.88</v>
      </c>
      <c r="E460">
        <v>194.88</v>
      </c>
      <c r="F460">
        <f t="shared" si="7"/>
        <v>169.88</v>
      </c>
      <c r="G460" t="str" cm="1">
        <f t="array" ref="G460">INDEX({"Total billing amount","S_pack_Revenue","M_Pack_revenue","L_Pack_revenue"}, MATCH(MIN(B460:E460), B460:E460, 0))</f>
        <v>M_Pack_revenue</v>
      </c>
      <c r="AA460" t="s">
        <v>498</v>
      </c>
      <c r="AB460" t="s">
        <v>39</v>
      </c>
      <c r="AC460">
        <v>620.6</v>
      </c>
      <c r="AD460">
        <f>'Excess data S Pack'!P466+'Excess data S Pack'!Q466+4.99*12</f>
        <v>285.25830434019099</v>
      </c>
      <c r="AE460">
        <f>'Excess data M Pack'!AF468</f>
        <v>179.88</v>
      </c>
      <c r="AF460">
        <f>'Excess data L Pack'!AV468</f>
        <v>209.88</v>
      </c>
    </row>
    <row r="461" spans="1:32" x14ac:dyDescent="0.25">
      <c r="A461" s="2" t="s">
        <v>735</v>
      </c>
      <c r="B461">
        <v>605.88</v>
      </c>
      <c r="C461">
        <v>191.01257518089741</v>
      </c>
      <c r="D461">
        <v>129.88</v>
      </c>
      <c r="E461">
        <v>179.88</v>
      </c>
      <c r="F461">
        <f t="shared" si="7"/>
        <v>129.88</v>
      </c>
      <c r="G461" t="str" cm="1">
        <f t="array" ref="G461">INDEX({"Total billing amount","S_pack_Revenue","M_Pack_revenue","L_Pack_revenue"}, MATCH(MIN(B461:E461), B461:E461, 0))</f>
        <v>M_Pack_revenue</v>
      </c>
      <c r="AA461" t="s">
        <v>499</v>
      </c>
      <c r="AB461" t="s">
        <v>39</v>
      </c>
      <c r="AC461">
        <v>604.93999999999994</v>
      </c>
      <c r="AD461">
        <f>'Excess data S Pack'!P467+'Excess data S Pack'!Q467+4.99*12</f>
        <v>279.63989398705468</v>
      </c>
      <c r="AE461">
        <f>'Excess data M Pack'!AF469</f>
        <v>169.88</v>
      </c>
      <c r="AF461">
        <f>'Excess data L Pack'!AV469</f>
        <v>189.88</v>
      </c>
    </row>
    <row r="462" spans="1:32" x14ac:dyDescent="0.25">
      <c r="A462" s="2" t="s">
        <v>276</v>
      </c>
      <c r="B462">
        <v>528.29</v>
      </c>
      <c r="C462">
        <v>233.55268459571391</v>
      </c>
      <c r="D462">
        <v>134.88</v>
      </c>
      <c r="E462">
        <v>189.88</v>
      </c>
      <c r="F462">
        <f t="shared" si="7"/>
        <v>134.88</v>
      </c>
      <c r="G462" t="str" cm="1">
        <f t="array" ref="G462">INDEX({"Total billing amount","S_pack_Revenue","M_Pack_revenue","L_Pack_revenue"}, MATCH(MIN(B462:E462), B462:E462, 0))</f>
        <v>M_Pack_revenue</v>
      </c>
      <c r="AA462" t="s">
        <v>500</v>
      </c>
      <c r="AB462" t="s">
        <v>57</v>
      </c>
      <c r="AC462">
        <v>1133.8399999999999</v>
      </c>
      <c r="AD462">
        <f>'Excess data S Pack'!P468+'Excess data S Pack'!Q468+4.99*12</f>
        <v>329.26895534302986</v>
      </c>
      <c r="AE462">
        <f>'Excess data M Pack'!AF470</f>
        <v>189.88</v>
      </c>
      <c r="AF462">
        <f>'Excess data L Pack'!AV470</f>
        <v>199.88</v>
      </c>
    </row>
    <row r="463" spans="1:32" x14ac:dyDescent="0.25">
      <c r="A463" s="2" t="s">
        <v>423</v>
      </c>
      <c r="B463">
        <v>531.09</v>
      </c>
      <c r="C463">
        <v>245.30685591730884</v>
      </c>
      <c r="D463">
        <v>149.88</v>
      </c>
      <c r="E463">
        <v>179.88</v>
      </c>
      <c r="F463">
        <f t="shared" si="7"/>
        <v>149.88</v>
      </c>
      <c r="G463" t="str" cm="1">
        <f t="array" ref="G463">INDEX({"Total billing amount","S_pack_Revenue","M_Pack_revenue","L_Pack_revenue"}, MATCH(MIN(B463:E463), B463:E463, 0))</f>
        <v>M_Pack_revenue</v>
      </c>
      <c r="AA463" t="s">
        <v>501</v>
      </c>
      <c r="AB463" t="s">
        <v>39</v>
      </c>
      <c r="AC463">
        <v>576.79</v>
      </c>
      <c r="AD463">
        <f>'Excess data S Pack'!P469+'Excess data S Pack'!Q469+4.99*12</f>
        <v>270.22423945133477</v>
      </c>
      <c r="AE463">
        <f>'Excess data M Pack'!AF471</f>
        <v>149.88</v>
      </c>
      <c r="AF463">
        <f>'Excess data L Pack'!AV471</f>
        <v>194.88</v>
      </c>
    </row>
    <row r="464" spans="1:32" x14ac:dyDescent="0.25">
      <c r="A464" s="2" t="s">
        <v>807</v>
      </c>
      <c r="B464">
        <v>606.32000000000005</v>
      </c>
      <c r="C464">
        <v>273.32402704759653</v>
      </c>
      <c r="D464">
        <v>169.88</v>
      </c>
      <c r="E464">
        <v>189.88</v>
      </c>
      <c r="F464">
        <f t="shared" si="7"/>
        <v>169.88</v>
      </c>
      <c r="G464" t="str" cm="1">
        <f t="array" ref="G464">INDEX({"Total billing amount","S_pack_Revenue","M_Pack_revenue","L_Pack_revenue"}, MATCH(MIN(B464:E464), B464:E464, 0))</f>
        <v>M_Pack_revenue</v>
      </c>
      <c r="AA464" t="s">
        <v>502</v>
      </c>
      <c r="AB464" t="s">
        <v>39</v>
      </c>
      <c r="AC464">
        <v>853.6400000000001</v>
      </c>
      <c r="AD464">
        <f>'Excess data S Pack'!P470+'Excess data S Pack'!Q470+4.99*12</f>
        <v>398.4962686598459</v>
      </c>
      <c r="AE464">
        <f>'Excess data M Pack'!AF472</f>
        <v>209.88</v>
      </c>
      <c r="AF464">
        <f>'Excess data L Pack'!AV472</f>
        <v>219.88</v>
      </c>
    </row>
    <row r="465" spans="1:32" x14ac:dyDescent="0.25">
      <c r="A465" s="2" t="s">
        <v>633</v>
      </c>
      <c r="B465">
        <v>644.09</v>
      </c>
      <c r="C465">
        <v>293.23342958770309</v>
      </c>
      <c r="D465">
        <v>179.88</v>
      </c>
      <c r="E465">
        <v>199.88</v>
      </c>
      <c r="F465">
        <f t="shared" si="7"/>
        <v>179.88</v>
      </c>
      <c r="G465" t="str" cm="1">
        <f t="array" ref="G465">INDEX({"Total billing amount","S_pack_Revenue","M_Pack_revenue","L_Pack_revenue"}, MATCH(MIN(B465:E465), B465:E465, 0))</f>
        <v>M_Pack_revenue</v>
      </c>
      <c r="AA465" t="s">
        <v>503</v>
      </c>
      <c r="AB465" t="s">
        <v>39</v>
      </c>
      <c r="AC465">
        <v>589</v>
      </c>
      <c r="AD465">
        <f>'Excess data S Pack'!P471+'Excess data S Pack'!Q471+4.99*12</f>
        <v>273.28967449486225</v>
      </c>
      <c r="AE465">
        <f>'Excess data M Pack'!AF473</f>
        <v>149.88</v>
      </c>
      <c r="AF465">
        <f>'Excess data L Pack'!AV473</f>
        <v>189.88</v>
      </c>
    </row>
    <row r="466" spans="1:32" x14ac:dyDescent="0.25">
      <c r="A466" s="2" t="s">
        <v>637</v>
      </c>
      <c r="B466">
        <v>920.48000000000025</v>
      </c>
      <c r="C466">
        <v>428.554080125518</v>
      </c>
      <c r="D466">
        <v>229.88</v>
      </c>
      <c r="E466">
        <v>229.88</v>
      </c>
      <c r="F466">
        <f t="shared" si="7"/>
        <v>229.88</v>
      </c>
      <c r="G466" t="str" cm="1">
        <f t="array" ref="G466">INDEX({"Total billing amount","S_pack_Revenue","M_Pack_revenue","L_Pack_revenue"}, MATCH(MIN(B466:E466), B466:E466, 0))</f>
        <v>M_Pack_revenue</v>
      </c>
      <c r="AA466" t="s">
        <v>504</v>
      </c>
      <c r="AB466" t="s">
        <v>39</v>
      </c>
      <c r="AC466">
        <v>513.80000000000007</v>
      </c>
      <c r="AD466">
        <f>'Excess data S Pack'!P472+'Excess data S Pack'!Q472+4.99*12</f>
        <v>242.79475361470097</v>
      </c>
      <c r="AE466">
        <f>'Excess data M Pack'!AF474</f>
        <v>149.88</v>
      </c>
      <c r="AF466">
        <f>'Excess data L Pack'!AV474</f>
        <v>179.88</v>
      </c>
    </row>
    <row r="467" spans="1:32" x14ac:dyDescent="0.25">
      <c r="A467" s="2" t="s">
        <v>640</v>
      </c>
      <c r="B467">
        <v>699.50999999999988</v>
      </c>
      <c r="C467">
        <v>330.01369220853206</v>
      </c>
      <c r="D467">
        <v>179.88</v>
      </c>
      <c r="E467">
        <v>209.88</v>
      </c>
      <c r="F467">
        <f t="shared" si="7"/>
        <v>179.88</v>
      </c>
      <c r="G467" t="str" cm="1">
        <f t="array" ref="G467">INDEX({"Total billing amount","S_pack_Revenue","M_Pack_revenue","L_Pack_revenue"}, MATCH(MIN(B467:E467), B467:E467, 0))</f>
        <v>M_Pack_revenue</v>
      </c>
      <c r="AA467" t="s">
        <v>505</v>
      </c>
      <c r="AB467" t="s">
        <v>39</v>
      </c>
      <c r="AC467">
        <v>699.86</v>
      </c>
      <c r="AD467">
        <f>'Excess data S Pack'!P473+'Excess data S Pack'!Q473+4.99*12</f>
        <v>330.39994970115407</v>
      </c>
      <c r="AE467">
        <f>'Excess data M Pack'!AF475</f>
        <v>199.88</v>
      </c>
      <c r="AF467">
        <f>'Excess data L Pack'!AV475</f>
        <v>209.88</v>
      </c>
    </row>
    <row r="468" spans="1:32" x14ac:dyDescent="0.25">
      <c r="A468" s="2" t="s">
        <v>374</v>
      </c>
      <c r="B468">
        <v>495.76</v>
      </c>
      <c r="C468">
        <v>220.83497904175326</v>
      </c>
      <c r="D468">
        <v>149.88</v>
      </c>
      <c r="E468">
        <v>194.88</v>
      </c>
      <c r="F468">
        <f t="shared" si="7"/>
        <v>149.88</v>
      </c>
      <c r="G468" t="str" cm="1">
        <f t="array" ref="G468">INDEX({"Total billing amount","S_pack_Revenue","M_Pack_revenue","L_Pack_revenue"}, MATCH(MIN(B468:E468), B468:E468, 0))</f>
        <v>M_Pack_revenue</v>
      </c>
      <c r="AA468" t="s">
        <v>506</v>
      </c>
      <c r="AB468" t="s">
        <v>57</v>
      </c>
      <c r="AC468">
        <v>619.87</v>
      </c>
      <c r="AD468">
        <f>'Excess data S Pack'!P474+'Excess data S Pack'!Q474+4.99*12</f>
        <v>188.64284106869007</v>
      </c>
      <c r="AE468">
        <f>'Excess data M Pack'!AF476</f>
        <v>129.88</v>
      </c>
      <c r="AF468">
        <f>'Excess data L Pack'!AV476</f>
        <v>179.88</v>
      </c>
    </row>
    <row r="469" spans="1:32" x14ac:dyDescent="0.25">
      <c r="A469" s="2" t="s">
        <v>987</v>
      </c>
      <c r="B469">
        <v>684.11999999999989</v>
      </c>
      <c r="C469">
        <v>213.03973904560553</v>
      </c>
      <c r="D469">
        <v>149.88</v>
      </c>
      <c r="E469">
        <v>179.88</v>
      </c>
      <c r="F469">
        <f t="shared" si="7"/>
        <v>149.88</v>
      </c>
      <c r="G469" t="str" cm="1">
        <f t="array" ref="G469">INDEX({"Total billing amount","S_pack_Revenue","M_Pack_revenue","L_Pack_revenue"}, MATCH(MIN(B469:E469), B469:E469, 0))</f>
        <v>M_Pack_revenue</v>
      </c>
      <c r="AA469" t="s">
        <v>507</v>
      </c>
      <c r="AB469" t="s">
        <v>39</v>
      </c>
      <c r="AC469">
        <v>507.65</v>
      </c>
      <c r="AD469">
        <f>'Excess data S Pack'!P475+'Excess data S Pack'!Q475+4.99*12</f>
        <v>226.45406381796789</v>
      </c>
      <c r="AE469">
        <f>'Excess data M Pack'!AF477</f>
        <v>149.88</v>
      </c>
      <c r="AF469">
        <f>'Excess data L Pack'!AV477</f>
        <v>179.88</v>
      </c>
    </row>
    <row r="470" spans="1:32" x14ac:dyDescent="0.25">
      <c r="A470" s="2" t="s">
        <v>905</v>
      </c>
      <c r="B470">
        <v>682.86</v>
      </c>
      <c r="C470">
        <v>203.97370458535883</v>
      </c>
      <c r="D470">
        <v>139.88</v>
      </c>
      <c r="E470">
        <v>189.88</v>
      </c>
      <c r="F470">
        <f t="shared" si="7"/>
        <v>139.88</v>
      </c>
      <c r="G470" t="str" cm="1">
        <f t="array" ref="G470">INDEX({"Total billing amount","S_pack_Revenue","M_Pack_revenue","L_Pack_revenue"}, MATCH(MIN(B470:E470), B470:E470, 0))</f>
        <v>M_Pack_revenue</v>
      </c>
      <c r="AA470" t="s">
        <v>508</v>
      </c>
      <c r="AB470" t="s">
        <v>57</v>
      </c>
      <c r="AC470">
        <v>646.26</v>
      </c>
      <c r="AD470">
        <f>'Excess data S Pack'!P476+'Excess data S Pack'!Q476+4.99*12</f>
        <v>206.34849108541758</v>
      </c>
      <c r="AE470">
        <f>'Excess data M Pack'!AF478</f>
        <v>139.88</v>
      </c>
      <c r="AF470">
        <f>'Excess data L Pack'!AV478</f>
        <v>184.88</v>
      </c>
    </row>
    <row r="471" spans="1:32" x14ac:dyDescent="0.25">
      <c r="A471" s="2" t="s">
        <v>366</v>
      </c>
      <c r="B471">
        <v>788.53</v>
      </c>
      <c r="C471">
        <v>234.53546735358731</v>
      </c>
      <c r="D471">
        <v>159.88</v>
      </c>
      <c r="E471">
        <v>184.88</v>
      </c>
      <c r="F471">
        <f t="shared" si="7"/>
        <v>159.88</v>
      </c>
      <c r="G471" t="str" cm="1">
        <f t="array" ref="G471">INDEX({"Total billing amount","S_pack_Revenue","M_Pack_revenue","L_Pack_revenue"}, MATCH(MIN(B471:E471), B471:E471, 0))</f>
        <v>M_Pack_revenue</v>
      </c>
      <c r="AA471" t="s">
        <v>509</v>
      </c>
      <c r="AB471" t="s">
        <v>39</v>
      </c>
      <c r="AC471">
        <v>646.07000000000005</v>
      </c>
      <c r="AD471">
        <f>'Excess data S Pack'!P477+'Excess data S Pack'!Q477+4.99*12</f>
        <v>306.76168629005622</v>
      </c>
      <c r="AE471">
        <f>'Excess data M Pack'!AF479</f>
        <v>189.88</v>
      </c>
      <c r="AF471">
        <f>'Excess data L Pack'!AV479</f>
        <v>199.88</v>
      </c>
    </row>
    <row r="472" spans="1:32" x14ac:dyDescent="0.25">
      <c r="A472" s="2" t="s">
        <v>335</v>
      </c>
      <c r="B472">
        <v>523.55999999999995</v>
      </c>
      <c r="C472">
        <v>245.81363671973966</v>
      </c>
      <c r="D472">
        <v>159.88</v>
      </c>
      <c r="E472">
        <v>179.88</v>
      </c>
      <c r="F472">
        <f t="shared" si="7"/>
        <v>159.88</v>
      </c>
      <c r="G472" t="str" cm="1">
        <f t="array" ref="G472">INDEX({"Total billing amount","S_pack_Revenue","M_Pack_revenue","L_Pack_revenue"}, MATCH(MIN(B472:E472), B472:E472, 0))</f>
        <v>M_Pack_revenue</v>
      </c>
      <c r="AA472" t="s">
        <v>510</v>
      </c>
      <c r="AB472" t="s">
        <v>39</v>
      </c>
      <c r="AC472">
        <v>741.25999999999988</v>
      </c>
      <c r="AD472">
        <f>'Excess data S Pack'!P478+'Excess data S Pack'!Q478+4.99*12</f>
        <v>348.8229780555485</v>
      </c>
      <c r="AE472">
        <f>'Excess data M Pack'!AF480</f>
        <v>199.88</v>
      </c>
      <c r="AF472">
        <f>'Excess data L Pack'!AV480</f>
        <v>224.88</v>
      </c>
    </row>
    <row r="473" spans="1:32" x14ac:dyDescent="0.25">
      <c r="A473" s="2" t="s">
        <v>724</v>
      </c>
      <c r="B473">
        <v>647.2299999999999</v>
      </c>
      <c r="C473">
        <v>195.74432173719498</v>
      </c>
      <c r="D473">
        <v>139.88</v>
      </c>
      <c r="E473">
        <v>179.88</v>
      </c>
      <c r="F473">
        <f t="shared" si="7"/>
        <v>139.88</v>
      </c>
      <c r="G473" t="str" cm="1">
        <f t="array" ref="G473">INDEX({"Total billing amount","S_pack_Revenue","M_Pack_revenue","L_Pack_revenue"}, MATCH(MIN(B473:E473), B473:E473, 0))</f>
        <v>M_Pack_revenue</v>
      </c>
      <c r="AA473" t="s">
        <v>511</v>
      </c>
      <c r="AB473" t="s">
        <v>39</v>
      </c>
      <c r="AC473">
        <v>639</v>
      </c>
      <c r="AD473">
        <f>'Excess data S Pack'!P479+'Excess data S Pack'!Q479+4.99*12</f>
        <v>295.71263934103723</v>
      </c>
      <c r="AE473">
        <f>'Excess data M Pack'!AF481</f>
        <v>179.88</v>
      </c>
      <c r="AF473">
        <f>'Excess data L Pack'!AV481</f>
        <v>189.88</v>
      </c>
    </row>
    <row r="474" spans="1:32" x14ac:dyDescent="0.25">
      <c r="A474" s="2" t="s">
        <v>945</v>
      </c>
      <c r="B474">
        <v>590.64</v>
      </c>
      <c r="C474">
        <v>190.12186075033179</v>
      </c>
      <c r="D474">
        <v>139.88</v>
      </c>
      <c r="E474">
        <v>179.88</v>
      </c>
      <c r="F474">
        <f t="shared" si="7"/>
        <v>139.88</v>
      </c>
      <c r="G474" t="str" cm="1">
        <f t="array" ref="G474">INDEX({"Total billing amount","S_pack_Revenue","M_Pack_revenue","L_Pack_revenue"}, MATCH(MIN(B474:E474), B474:E474, 0))</f>
        <v>M_Pack_revenue</v>
      </c>
      <c r="AA474" t="s">
        <v>512</v>
      </c>
      <c r="AB474" t="s">
        <v>39</v>
      </c>
      <c r="AC474">
        <v>540.65000000000009</v>
      </c>
      <c r="AD474">
        <f>'Excess data S Pack'!P480+'Excess data S Pack'!Q480+4.99*12</f>
        <v>244.74247095592318</v>
      </c>
      <c r="AE474">
        <f>'Excess data M Pack'!AF482</f>
        <v>149.88</v>
      </c>
      <c r="AF474">
        <f>'Excess data L Pack'!AV482</f>
        <v>179.88</v>
      </c>
    </row>
    <row r="475" spans="1:32" x14ac:dyDescent="0.25">
      <c r="A475" s="2" t="s">
        <v>72</v>
      </c>
      <c r="B475">
        <v>550.58000000000004</v>
      </c>
      <c r="C475">
        <v>254.84588553933065</v>
      </c>
      <c r="D475">
        <v>149.88</v>
      </c>
      <c r="E475">
        <v>189.88</v>
      </c>
      <c r="F475">
        <f t="shared" si="7"/>
        <v>149.88</v>
      </c>
      <c r="G475" t="str" cm="1">
        <f t="array" ref="G475">INDEX({"Total billing amount","S_pack_Revenue","M_Pack_revenue","L_Pack_revenue"}, MATCH(MIN(B475:E475), B475:E475, 0))</f>
        <v>M_Pack_revenue</v>
      </c>
      <c r="AA475" t="s">
        <v>513</v>
      </c>
      <c r="AB475" t="s">
        <v>57</v>
      </c>
      <c r="AC475">
        <v>436.57</v>
      </c>
      <c r="AD475">
        <f>'Excess data S Pack'!P481+'Excess data S Pack'!Q481+4.99*12</f>
        <v>148.77042806048644</v>
      </c>
      <c r="AE475">
        <f>'Excess data M Pack'!AF483</f>
        <v>129.88</v>
      </c>
      <c r="AF475">
        <f>'Excess data L Pack'!AV483</f>
        <v>179.88</v>
      </c>
    </row>
    <row r="476" spans="1:32" x14ac:dyDescent="0.25">
      <c r="A476" s="2" t="s">
        <v>959</v>
      </c>
      <c r="B476">
        <v>513.33000000000004</v>
      </c>
      <c r="C476">
        <v>165.92132056019403</v>
      </c>
      <c r="D476">
        <v>129.88</v>
      </c>
      <c r="E476">
        <v>179.88</v>
      </c>
      <c r="F476">
        <f t="shared" si="7"/>
        <v>129.88</v>
      </c>
      <c r="G476" t="str" cm="1">
        <f t="array" ref="G476">INDEX({"Total billing amount","S_pack_Revenue","M_Pack_revenue","L_Pack_revenue"}, MATCH(MIN(B476:E476), B476:E476, 0))</f>
        <v>M_Pack_revenue</v>
      </c>
      <c r="AA476" t="s">
        <v>514</v>
      </c>
      <c r="AB476" t="s">
        <v>57</v>
      </c>
      <c r="AC476">
        <v>623.44000000000005</v>
      </c>
      <c r="AD476">
        <f>'Excess data S Pack'!P482+'Excess data S Pack'!Q482+4.99*12</f>
        <v>190.28343656272494</v>
      </c>
      <c r="AE476">
        <f>'Excess data M Pack'!AF484</f>
        <v>124.88</v>
      </c>
      <c r="AF476">
        <f>'Excess data L Pack'!AV484</f>
        <v>179.88</v>
      </c>
    </row>
    <row r="477" spans="1:32" x14ac:dyDescent="0.25">
      <c r="A477" s="2" t="s">
        <v>521</v>
      </c>
      <c r="B477">
        <v>528.55000000000007</v>
      </c>
      <c r="C477">
        <v>251.85199681108909</v>
      </c>
      <c r="D477">
        <v>159.88</v>
      </c>
      <c r="E477">
        <v>189.88</v>
      </c>
      <c r="F477">
        <f t="shared" si="7"/>
        <v>159.88</v>
      </c>
      <c r="G477" t="str" cm="1">
        <f t="array" ref="G477">INDEX({"Total billing amount","S_pack_Revenue","M_Pack_revenue","L_Pack_revenue"}, MATCH(MIN(B477:E477), B477:E477, 0))</f>
        <v>M_Pack_revenue</v>
      </c>
      <c r="AA477" t="s">
        <v>515</v>
      </c>
      <c r="AB477" t="s">
        <v>39</v>
      </c>
      <c r="AC477">
        <v>615</v>
      </c>
      <c r="AD477">
        <f>'Excess data S Pack'!P483+'Excess data S Pack'!Q483+4.99*12</f>
        <v>285.40487902884087</v>
      </c>
      <c r="AE477">
        <f>'Excess data M Pack'!AF485</f>
        <v>159.88</v>
      </c>
      <c r="AF477">
        <f>'Excess data L Pack'!AV485</f>
        <v>189.88</v>
      </c>
    </row>
    <row r="478" spans="1:32" x14ac:dyDescent="0.25">
      <c r="A478" s="2" t="s">
        <v>257</v>
      </c>
      <c r="B478">
        <v>1018.9399999999999</v>
      </c>
      <c r="C478">
        <v>295.2525808480583</v>
      </c>
      <c r="D478">
        <v>189.88</v>
      </c>
      <c r="E478">
        <v>199.88</v>
      </c>
      <c r="F478">
        <f t="shared" si="7"/>
        <v>189.88</v>
      </c>
      <c r="G478" t="str" cm="1">
        <f t="array" ref="G478">INDEX({"Total billing amount","S_pack_Revenue","M_Pack_revenue","L_Pack_revenue"}, MATCH(MIN(B478:E478), B478:E478, 0))</f>
        <v>M_Pack_revenue</v>
      </c>
      <c r="AA478" t="s">
        <v>516</v>
      </c>
      <c r="AB478" t="s">
        <v>57</v>
      </c>
      <c r="AC478">
        <v>549.49</v>
      </c>
      <c r="AD478">
        <f>'Excess data S Pack'!P484+'Excess data S Pack'!Q484+4.99*12</f>
        <v>173.83504467312176</v>
      </c>
      <c r="AE478">
        <f>'Excess data M Pack'!AF486</f>
        <v>124.88</v>
      </c>
      <c r="AF478">
        <f>'Excess data L Pack'!AV486</f>
        <v>179.88</v>
      </c>
    </row>
    <row r="479" spans="1:32" x14ac:dyDescent="0.25">
      <c r="A479" s="2" t="s">
        <v>103</v>
      </c>
      <c r="B479">
        <v>530.47</v>
      </c>
      <c r="C479">
        <v>235.11274073461757</v>
      </c>
      <c r="D479">
        <v>149.88</v>
      </c>
      <c r="E479">
        <v>179.88</v>
      </c>
      <c r="F479">
        <f t="shared" si="7"/>
        <v>149.88</v>
      </c>
      <c r="G479" t="str" cm="1">
        <f t="array" ref="G479">INDEX({"Total billing amount","S_pack_Revenue","M_Pack_revenue","L_Pack_revenue"}, MATCH(MIN(B479:E479), B479:E479, 0))</f>
        <v>M_Pack_revenue</v>
      </c>
      <c r="AA479" t="s">
        <v>517</v>
      </c>
      <c r="AB479" t="s">
        <v>57</v>
      </c>
      <c r="AC479">
        <v>801.66</v>
      </c>
      <c r="AD479">
        <f>'Excess data S Pack'!P485+'Excess data S Pack'!Q485+4.99*12</f>
        <v>239.13238269070266</v>
      </c>
      <c r="AE479">
        <f>'Excess data M Pack'!AF487</f>
        <v>149.88</v>
      </c>
      <c r="AF479">
        <f>'Excess data L Pack'!AV487</f>
        <v>189.88</v>
      </c>
    </row>
    <row r="480" spans="1:32" x14ac:dyDescent="0.25">
      <c r="A480" s="2" t="s">
        <v>834</v>
      </c>
      <c r="B480">
        <v>680.15</v>
      </c>
      <c r="C480">
        <v>204.00504647456842</v>
      </c>
      <c r="D480">
        <v>149.88</v>
      </c>
      <c r="E480">
        <v>179.88</v>
      </c>
      <c r="F480">
        <f t="shared" si="7"/>
        <v>149.88</v>
      </c>
      <c r="G480" t="str" cm="1">
        <f t="array" ref="G480">INDEX({"Total billing amount","S_pack_Revenue","M_Pack_revenue","L_Pack_revenue"}, MATCH(MIN(B480:E480), B480:E480, 0))</f>
        <v>M_Pack_revenue</v>
      </c>
      <c r="AA480" t="s">
        <v>518</v>
      </c>
      <c r="AB480" t="s">
        <v>57</v>
      </c>
      <c r="AC480">
        <v>672.65999999999985</v>
      </c>
      <c r="AD480">
        <f>'Excess data S Pack'!P486+'Excess data S Pack'!Q486+4.99*12</f>
        <v>199.05484131350616</v>
      </c>
      <c r="AE480">
        <f>'Excess data M Pack'!AF488</f>
        <v>139.88</v>
      </c>
      <c r="AF480">
        <f>'Excess data L Pack'!AV488</f>
        <v>179.88</v>
      </c>
    </row>
    <row r="481" spans="1:32" x14ac:dyDescent="0.25">
      <c r="A481" s="2" t="s">
        <v>709</v>
      </c>
      <c r="B481">
        <v>554.47</v>
      </c>
      <c r="C481">
        <v>248.84716441079721</v>
      </c>
      <c r="D481">
        <v>149.88</v>
      </c>
      <c r="E481">
        <v>179.88</v>
      </c>
      <c r="F481">
        <f t="shared" si="7"/>
        <v>149.88</v>
      </c>
      <c r="G481" t="str" cm="1">
        <f t="array" ref="G481">INDEX({"Total billing amount","S_pack_Revenue","M_Pack_revenue","L_Pack_revenue"}, MATCH(MIN(B481:E481), B481:E481, 0))</f>
        <v>M_Pack_revenue</v>
      </c>
      <c r="AA481" t="s">
        <v>519</v>
      </c>
      <c r="AB481" t="s">
        <v>57</v>
      </c>
      <c r="AC481">
        <v>805.06</v>
      </c>
      <c r="AD481">
        <f>'Excess data S Pack'!P487+'Excess data S Pack'!Q487+4.99*12</f>
        <v>229.66783590219259</v>
      </c>
      <c r="AE481">
        <f>'Excess data M Pack'!AF489</f>
        <v>149.88</v>
      </c>
      <c r="AF481">
        <f>'Excess data L Pack'!AV489</f>
        <v>179.88</v>
      </c>
    </row>
    <row r="482" spans="1:32" x14ac:dyDescent="0.25">
      <c r="A482" s="2" t="s">
        <v>583</v>
      </c>
      <c r="B482">
        <v>605.53</v>
      </c>
      <c r="C482">
        <v>279.78578675379458</v>
      </c>
      <c r="D482">
        <v>189.88</v>
      </c>
      <c r="E482">
        <v>209.88</v>
      </c>
      <c r="F482">
        <f t="shared" si="7"/>
        <v>189.88</v>
      </c>
      <c r="G482" t="str" cm="1">
        <f t="array" ref="G482">INDEX({"Total billing amount","S_pack_Revenue","M_Pack_revenue","L_Pack_revenue"}, MATCH(MIN(B482:E482), B482:E482, 0))</f>
        <v>M_Pack_revenue</v>
      </c>
      <c r="AA482" t="s">
        <v>520</v>
      </c>
      <c r="AB482" t="s">
        <v>39</v>
      </c>
      <c r="AC482">
        <v>524.89</v>
      </c>
      <c r="AD482">
        <f>'Excess data S Pack'!P488+'Excess data S Pack'!Q488+4.99*12</f>
        <v>239.0753271356495</v>
      </c>
      <c r="AE482">
        <f>'Excess data M Pack'!AF490</f>
        <v>149.88</v>
      </c>
      <c r="AF482">
        <f>'Excess data L Pack'!AV490</f>
        <v>179.88</v>
      </c>
    </row>
    <row r="483" spans="1:32" x14ac:dyDescent="0.25">
      <c r="A483" s="2" t="s">
        <v>652</v>
      </c>
      <c r="B483">
        <v>549.88999999999987</v>
      </c>
      <c r="C483">
        <v>244.7860680418203</v>
      </c>
      <c r="D483">
        <v>159.88</v>
      </c>
      <c r="E483">
        <v>179.88</v>
      </c>
      <c r="F483">
        <f t="shared" si="7"/>
        <v>159.88</v>
      </c>
      <c r="G483" t="str" cm="1">
        <f t="array" ref="G483">INDEX({"Total billing amount","S_pack_Revenue","M_Pack_revenue","L_Pack_revenue"}, MATCH(MIN(B483:E483), B483:E483, 0))</f>
        <v>M_Pack_revenue</v>
      </c>
      <c r="AA483" t="s">
        <v>521</v>
      </c>
      <c r="AB483" t="s">
        <v>39</v>
      </c>
      <c r="AC483">
        <v>528.55000000000007</v>
      </c>
      <c r="AD483">
        <f>'Excess data S Pack'!P489+'Excess data S Pack'!Q489+4.99*12</f>
        <v>251.85199681108909</v>
      </c>
      <c r="AE483">
        <f>'Excess data M Pack'!AF491</f>
        <v>159.88</v>
      </c>
      <c r="AF483">
        <f>'Excess data L Pack'!AV491</f>
        <v>189.88</v>
      </c>
    </row>
    <row r="484" spans="1:32" x14ac:dyDescent="0.25">
      <c r="A484" s="2" t="s">
        <v>384</v>
      </c>
      <c r="B484">
        <v>643.52</v>
      </c>
      <c r="C484">
        <v>294.68640832156944</v>
      </c>
      <c r="D484">
        <v>169.88</v>
      </c>
      <c r="E484">
        <v>189.88</v>
      </c>
      <c r="F484">
        <f t="shared" si="7"/>
        <v>169.88</v>
      </c>
      <c r="G484" t="str" cm="1">
        <f t="array" ref="G484">INDEX({"Total billing amount","S_pack_Revenue","M_Pack_revenue","L_Pack_revenue"}, MATCH(MIN(B484:E484), B484:E484, 0))</f>
        <v>M_Pack_revenue</v>
      </c>
      <c r="AA484" t="s">
        <v>522</v>
      </c>
      <c r="AB484" t="s">
        <v>57</v>
      </c>
      <c r="AC484">
        <v>577.39</v>
      </c>
      <c r="AD484">
        <f>'Excess data S Pack'!P490+'Excess data S Pack'!Q490+4.99*12</f>
        <v>180.75570668254841</v>
      </c>
      <c r="AE484">
        <f>'Excess data M Pack'!AF492</f>
        <v>129.88</v>
      </c>
      <c r="AF484">
        <f>'Excess data L Pack'!AV492</f>
        <v>179.88</v>
      </c>
    </row>
    <row r="485" spans="1:32" x14ac:dyDescent="0.25">
      <c r="A485" s="2" t="s">
        <v>259</v>
      </c>
      <c r="B485">
        <v>542.29999999999995</v>
      </c>
      <c r="C485">
        <v>259.6709234371088</v>
      </c>
      <c r="D485">
        <v>159.88</v>
      </c>
      <c r="E485">
        <v>184.88</v>
      </c>
      <c r="F485">
        <f t="shared" si="7"/>
        <v>159.88</v>
      </c>
      <c r="G485" t="str" cm="1">
        <f t="array" ref="G485">INDEX({"Total billing amount","S_pack_Revenue","M_Pack_revenue","L_Pack_revenue"}, MATCH(MIN(B485:E485), B485:E485, 0))</f>
        <v>M_Pack_revenue</v>
      </c>
      <c r="AA485" t="s">
        <v>523</v>
      </c>
      <c r="AB485" t="s">
        <v>39</v>
      </c>
      <c r="AC485">
        <v>605.23</v>
      </c>
      <c r="AD485">
        <f>'Excess data S Pack'!P491+'Excess data S Pack'!Q491+4.99*12</f>
        <v>287.620255725265</v>
      </c>
      <c r="AE485">
        <f>'Excess data M Pack'!AF493</f>
        <v>159.88</v>
      </c>
      <c r="AF485">
        <f>'Excess data L Pack'!AV493</f>
        <v>199.88</v>
      </c>
    </row>
    <row r="486" spans="1:32" x14ac:dyDescent="0.25">
      <c r="A486" s="2" t="s">
        <v>626</v>
      </c>
      <c r="B486">
        <v>622.18000000000006</v>
      </c>
      <c r="C486">
        <v>278.51430350478307</v>
      </c>
      <c r="D486">
        <v>169.88</v>
      </c>
      <c r="E486">
        <v>194.88</v>
      </c>
      <c r="F486">
        <f t="shared" si="7"/>
        <v>169.88</v>
      </c>
      <c r="G486" t="str" cm="1">
        <f t="array" ref="G486">INDEX({"Total billing amount","S_pack_Revenue","M_Pack_revenue","L_Pack_revenue"}, MATCH(MIN(B486:E486), B486:E486, 0))</f>
        <v>M_Pack_revenue</v>
      </c>
      <c r="AA486" t="s">
        <v>524</v>
      </c>
      <c r="AB486" t="s">
        <v>57</v>
      </c>
      <c r="AC486">
        <v>733.31999999999994</v>
      </c>
      <c r="AD486">
        <f>'Excess data S Pack'!P492+'Excess data S Pack'!Q492+4.99*12</f>
        <v>220.37902404752467</v>
      </c>
      <c r="AE486">
        <f>'Excess data M Pack'!AF494</f>
        <v>149.88</v>
      </c>
      <c r="AF486">
        <f>'Excess data L Pack'!AV494</f>
        <v>179.88</v>
      </c>
    </row>
    <row r="487" spans="1:32" x14ac:dyDescent="0.25">
      <c r="A487" s="2" t="s">
        <v>86</v>
      </c>
      <c r="B487">
        <v>620.34</v>
      </c>
      <c r="C487">
        <v>184.05207678881212</v>
      </c>
      <c r="D487">
        <v>134.88</v>
      </c>
      <c r="E487">
        <v>184.88</v>
      </c>
      <c r="F487">
        <f t="shared" si="7"/>
        <v>134.88</v>
      </c>
      <c r="G487" t="str" cm="1">
        <f t="array" ref="G487">INDEX({"Total billing amount","S_pack_Revenue","M_Pack_revenue","L_Pack_revenue"}, MATCH(MIN(B487:E487), B487:E487, 0))</f>
        <v>M_Pack_revenue</v>
      </c>
      <c r="AA487" t="s">
        <v>525</v>
      </c>
      <c r="AB487" t="s">
        <v>57</v>
      </c>
      <c r="AC487">
        <v>438.87</v>
      </c>
      <c r="AD487">
        <f>'Excess data S Pack'!P493+'Excess data S Pack'!Q493+4.99*12</f>
        <v>150.95275775457961</v>
      </c>
      <c r="AE487">
        <f>'Excess data M Pack'!AF495</f>
        <v>129.88</v>
      </c>
      <c r="AF487">
        <f>'Excess data L Pack'!AV495</f>
        <v>179.88</v>
      </c>
    </row>
    <row r="488" spans="1:32" x14ac:dyDescent="0.25">
      <c r="A488" s="2" t="s">
        <v>358</v>
      </c>
      <c r="B488">
        <v>615.08999999999992</v>
      </c>
      <c r="C488">
        <v>277.58500000661405</v>
      </c>
      <c r="D488">
        <v>179.88</v>
      </c>
      <c r="E488">
        <v>199.88</v>
      </c>
      <c r="F488">
        <f t="shared" si="7"/>
        <v>179.88</v>
      </c>
      <c r="G488" t="str" cm="1">
        <f t="array" ref="G488">INDEX({"Total billing amount","S_pack_Revenue","M_Pack_revenue","L_Pack_revenue"}, MATCH(MIN(B488:E488), B488:E488, 0))</f>
        <v>M_Pack_revenue</v>
      </c>
      <c r="AA488" t="s">
        <v>526</v>
      </c>
      <c r="AB488" t="s">
        <v>39</v>
      </c>
      <c r="AC488">
        <v>521.67999999999995</v>
      </c>
      <c r="AD488">
        <f>'Excess data S Pack'!P494+'Excess data S Pack'!Q494+4.99*12</f>
        <v>243.48926281157893</v>
      </c>
      <c r="AE488">
        <f>'Excess data M Pack'!AF496</f>
        <v>159.88</v>
      </c>
      <c r="AF488">
        <f>'Excess data L Pack'!AV496</f>
        <v>184.88</v>
      </c>
    </row>
    <row r="489" spans="1:32" x14ac:dyDescent="0.25">
      <c r="A489" s="2" t="s">
        <v>970</v>
      </c>
      <c r="B489">
        <v>584.70999999999981</v>
      </c>
      <c r="C489">
        <v>275.31966399216157</v>
      </c>
      <c r="D489">
        <v>149.88</v>
      </c>
      <c r="E489">
        <v>199.88</v>
      </c>
      <c r="F489">
        <f t="shared" si="7"/>
        <v>149.88</v>
      </c>
      <c r="G489" t="str" cm="1">
        <f t="array" ref="G489">INDEX({"Total billing amount","S_pack_Revenue","M_Pack_revenue","L_Pack_revenue"}, MATCH(MIN(B489:E489), B489:E489, 0))</f>
        <v>M_Pack_revenue</v>
      </c>
      <c r="AA489" t="s">
        <v>527</v>
      </c>
      <c r="AB489" t="s">
        <v>57</v>
      </c>
      <c r="AC489">
        <v>569.51</v>
      </c>
      <c r="AD489">
        <f>'Excess data S Pack'!P495+'Excess data S Pack'!Q495+4.99*12</f>
        <v>173.23362057508055</v>
      </c>
      <c r="AE489">
        <f>'Excess data M Pack'!AF497</f>
        <v>129.88</v>
      </c>
      <c r="AF489">
        <f>'Excess data L Pack'!AV497</f>
        <v>179.88</v>
      </c>
    </row>
    <row r="490" spans="1:32" x14ac:dyDescent="0.25">
      <c r="A490" s="2" t="s">
        <v>799</v>
      </c>
      <c r="B490">
        <v>915.13999999999987</v>
      </c>
      <c r="C490">
        <v>256.8934957560806</v>
      </c>
      <c r="D490">
        <v>149.88</v>
      </c>
      <c r="E490">
        <v>179.88</v>
      </c>
      <c r="F490">
        <f t="shared" si="7"/>
        <v>149.88</v>
      </c>
      <c r="G490" t="str" cm="1">
        <f t="array" ref="G490">INDEX({"Total billing amount","S_pack_Revenue","M_Pack_revenue","L_Pack_revenue"}, MATCH(MIN(B490:E490), B490:E490, 0))</f>
        <v>M_Pack_revenue</v>
      </c>
      <c r="AA490" t="s">
        <v>528</v>
      </c>
      <c r="AB490" t="s">
        <v>57</v>
      </c>
      <c r="AC490">
        <v>461.59999999999997</v>
      </c>
      <c r="AD490">
        <f>'Excess data S Pack'!P496+'Excess data S Pack'!Q496+4.99*12</f>
        <v>159.18060183370534</v>
      </c>
      <c r="AE490">
        <f>'Excess data M Pack'!AF498</f>
        <v>119.88</v>
      </c>
      <c r="AF490">
        <f>'Excess data L Pack'!AV498</f>
        <v>179.88</v>
      </c>
    </row>
    <row r="491" spans="1:32" x14ac:dyDescent="0.25">
      <c r="A491" s="2" t="s">
        <v>662</v>
      </c>
      <c r="B491">
        <v>899.07999999999993</v>
      </c>
      <c r="C491">
        <v>257.67798988178708</v>
      </c>
      <c r="D491">
        <v>169.88</v>
      </c>
      <c r="E491">
        <v>194.88</v>
      </c>
      <c r="F491">
        <f t="shared" si="7"/>
        <v>169.88</v>
      </c>
      <c r="G491" t="str" cm="1">
        <f t="array" ref="G491">INDEX({"Total billing amount","S_pack_Revenue","M_Pack_revenue","L_Pack_revenue"}, MATCH(MIN(B491:E491), B491:E491, 0))</f>
        <v>M_Pack_revenue</v>
      </c>
      <c r="AA491" t="s">
        <v>529</v>
      </c>
      <c r="AB491" t="s">
        <v>39</v>
      </c>
      <c r="AC491">
        <v>533.58000000000015</v>
      </c>
      <c r="AD491">
        <f>'Excess data S Pack'!P497+'Excess data S Pack'!Q497+4.99*12</f>
        <v>240.44388572825855</v>
      </c>
      <c r="AE491">
        <f>'Excess data M Pack'!AF499</f>
        <v>149.88</v>
      </c>
      <c r="AF491">
        <f>'Excess data L Pack'!AV499</f>
        <v>179.88</v>
      </c>
    </row>
    <row r="492" spans="1:32" x14ac:dyDescent="0.25">
      <c r="A492" s="2" t="s">
        <v>533</v>
      </c>
      <c r="B492">
        <v>552.25</v>
      </c>
      <c r="C492">
        <v>248.4853570191888</v>
      </c>
      <c r="D492">
        <v>164.88</v>
      </c>
      <c r="E492">
        <v>179.88</v>
      </c>
      <c r="F492">
        <f t="shared" si="7"/>
        <v>164.88</v>
      </c>
      <c r="G492" t="str" cm="1">
        <f t="array" ref="G492">INDEX({"Total billing amount","S_pack_Revenue","M_Pack_revenue","L_Pack_revenue"}, MATCH(MIN(B492:E492), B492:E492, 0))</f>
        <v>M_Pack_revenue</v>
      </c>
      <c r="AA492" t="s">
        <v>530</v>
      </c>
      <c r="AB492" t="s">
        <v>57</v>
      </c>
      <c r="AC492">
        <v>685.48</v>
      </c>
      <c r="AD492">
        <f>'Excess data S Pack'!P498+'Excess data S Pack'!Q498+4.99*12</f>
        <v>214.36359862699331</v>
      </c>
      <c r="AE492">
        <f>'Excess data M Pack'!AF500</f>
        <v>149.88</v>
      </c>
      <c r="AF492">
        <f>'Excess data L Pack'!AV500</f>
        <v>179.88</v>
      </c>
    </row>
    <row r="493" spans="1:32" x14ac:dyDescent="0.25">
      <c r="A493" s="2" t="s">
        <v>971</v>
      </c>
      <c r="B493">
        <v>549.79999999999995</v>
      </c>
      <c r="C493">
        <v>249.28574254551287</v>
      </c>
      <c r="D493">
        <v>169.88</v>
      </c>
      <c r="E493">
        <v>179.88</v>
      </c>
      <c r="F493">
        <f t="shared" si="7"/>
        <v>169.88</v>
      </c>
      <c r="G493" t="str" cm="1">
        <f t="array" ref="G493">INDEX({"Total billing amount","S_pack_Revenue","M_Pack_revenue","L_Pack_revenue"}, MATCH(MIN(B493:E493), B493:E493, 0))</f>
        <v>M_Pack_revenue</v>
      </c>
      <c r="AA493" t="s">
        <v>531</v>
      </c>
      <c r="AB493" t="s">
        <v>57</v>
      </c>
      <c r="AC493">
        <v>723.08999999999992</v>
      </c>
      <c r="AD493">
        <f>'Excess data S Pack'!P499+'Excess data S Pack'!Q499+4.99*12</f>
        <v>214.1282497151395</v>
      </c>
      <c r="AE493">
        <f>'Excess data M Pack'!AF501</f>
        <v>134.88</v>
      </c>
      <c r="AF493">
        <f>'Excess data L Pack'!AV501</f>
        <v>179.88</v>
      </c>
    </row>
    <row r="494" spans="1:32" x14ac:dyDescent="0.25">
      <c r="A494" s="2" t="s">
        <v>144</v>
      </c>
      <c r="B494">
        <v>617.46</v>
      </c>
      <c r="C494">
        <v>284.20097699179553</v>
      </c>
      <c r="D494">
        <v>169.88</v>
      </c>
      <c r="E494">
        <v>179.88</v>
      </c>
      <c r="F494">
        <f t="shared" si="7"/>
        <v>169.88</v>
      </c>
      <c r="G494" t="str" cm="1">
        <f t="array" ref="G494">INDEX({"Total billing amount","S_pack_Revenue","M_Pack_revenue","L_Pack_revenue"}, MATCH(MIN(B494:E494), B494:E494, 0))</f>
        <v>M_Pack_revenue</v>
      </c>
      <c r="AA494" t="s">
        <v>532</v>
      </c>
      <c r="AB494" t="s">
        <v>57</v>
      </c>
      <c r="AC494">
        <v>472.04</v>
      </c>
      <c r="AD494">
        <f>'Excess data S Pack'!P500+'Excess data S Pack'!Q500+4.99*12</f>
        <v>161.50331949140335</v>
      </c>
      <c r="AE494">
        <f>'Excess data M Pack'!AF502</f>
        <v>129.88</v>
      </c>
      <c r="AF494">
        <f>'Excess data L Pack'!AV502</f>
        <v>179.88</v>
      </c>
    </row>
    <row r="495" spans="1:32" x14ac:dyDescent="0.25">
      <c r="A495" s="2" t="s">
        <v>430</v>
      </c>
      <c r="B495">
        <v>582.95000000000005</v>
      </c>
      <c r="C495">
        <v>188.62223766487719</v>
      </c>
      <c r="D495">
        <v>129.88</v>
      </c>
      <c r="E495">
        <v>179.88</v>
      </c>
      <c r="F495">
        <f t="shared" si="7"/>
        <v>129.88</v>
      </c>
      <c r="G495" t="str" cm="1">
        <f t="array" ref="G495">INDEX({"Total billing amount","S_pack_Revenue","M_Pack_revenue","L_Pack_revenue"}, MATCH(MIN(B495:E495), B495:E495, 0))</f>
        <v>M_Pack_revenue</v>
      </c>
      <c r="AA495" t="s">
        <v>533</v>
      </c>
      <c r="AB495" t="s">
        <v>39</v>
      </c>
      <c r="AC495">
        <v>552.25</v>
      </c>
      <c r="AD495">
        <f>'Excess data S Pack'!P501+'Excess data S Pack'!Q501+4.99*12</f>
        <v>248.4853570191888</v>
      </c>
      <c r="AE495">
        <f>'Excess data M Pack'!AF503</f>
        <v>164.88</v>
      </c>
      <c r="AF495">
        <f>'Excess data L Pack'!AV503</f>
        <v>179.88</v>
      </c>
    </row>
    <row r="496" spans="1:32" x14ac:dyDescent="0.25">
      <c r="A496" s="2" t="s">
        <v>183</v>
      </c>
      <c r="B496">
        <v>599.41</v>
      </c>
      <c r="C496">
        <v>278.83415577017996</v>
      </c>
      <c r="D496">
        <v>179.88</v>
      </c>
      <c r="E496">
        <v>184.88</v>
      </c>
      <c r="F496">
        <f t="shared" si="7"/>
        <v>179.88</v>
      </c>
      <c r="G496" t="str" cm="1">
        <f t="array" ref="G496">INDEX({"Total billing amount","S_pack_Revenue","M_Pack_revenue","L_Pack_revenue"}, MATCH(MIN(B496:E496), B496:E496, 0))</f>
        <v>M_Pack_revenue</v>
      </c>
      <c r="AA496" t="s">
        <v>534</v>
      </c>
      <c r="AB496" t="s">
        <v>57</v>
      </c>
      <c r="AC496">
        <v>619.54</v>
      </c>
      <c r="AD496">
        <f>'Excess data S Pack'!P502+'Excess data S Pack'!Q502+4.99*12</f>
        <v>193.5507491455368</v>
      </c>
      <c r="AE496">
        <f>'Excess data M Pack'!AF504</f>
        <v>129.88</v>
      </c>
      <c r="AF496">
        <f>'Excess data L Pack'!AV504</f>
        <v>179.88</v>
      </c>
    </row>
    <row r="497" spans="1:32" x14ac:dyDescent="0.25">
      <c r="A497" s="2" t="s">
        <v>869</v>
      </c>
      <c r="B497">
        <v>569.2399999999999</v>
      </c>
      <c r="C497">
        <v>178.75376951285679</v>
      </c>
      <c r="D497">
        <v>139.88</v>
      </c>
      <c r="E497">
        <v>179.88</v>
      </c>
      <c r="F497">
        <f t="shared" si="7"/>
        <v>139.88</v>
      </c>
      <c r="G497" t="str" cm="1">
        <f t="array" ref="G497">INDEX({"Total billing amount","S_pack_Revenue","M_Pack_revenue","L_Pack_revenue"}, MATCH(MIN(B497:E497), B497:E497, 0))</f>
        <v>M_Pack_revenue</v>
      </c>
      <c r="AA497" t="s">
        <v>535</v>
      </c>
      <c r="AB497" t="s">
        <v>57</v>
      </c>
      <c r="AC497">
        <v>536.5</v>
      </c>
      <c r="AD497">
        <f>'Excess data S Pack'!P503+'Excess data S Pack'!Q503+4.99*12</f>
        <v>168.93894383229619</v>
      </c>
      <c r="AE497">
        <f>'Excess data M Pack'!AF505</f>
        <v>129.88</v>
      </c>
      <c r="AF497">
        <f>'Excess data L Pack'!AV505</f>
        <v>179.88</v>
      </c>
    </row>
    <row r="498" spans="1:32" x14ac:dyDescent="0.25">
      <c r="A498" s="2" t="s">
        <v>909</v>
      </c>
      <c r="B498">
        <v>650.13000000000011</v>
      </c>
      <c r="C498">
        <v>194.57259486580983</v>
      </c>
      <c r="D498">
        <v>134.88</v>
      </c>
      <c r="E498">
        <v>184.88</v>
      </c>
      <c r="F498">
        <f t="shared" si="7"/>
        <v>134.88</v>
      </c>
      <c r="G498" t="str" cm="1">
        <f t="array" ref="G498">INDEX({"Total billing amount","S_pack_Revenue","M_Pack_revenue","L_Pack_revenue"}, MATCH(MIN(B498:E498), B498:E498, 0))</f>
        <v>M_Pack_revenue</v>
      </c>
      <c r="AA498" t="s">
        <v>536</v>
      </c>
      <c r="AB498" t="s">
        <v>39</v>
      </c>
      <c r="AC498">
        <v>489.12000000000006</v>
      </c>
      <c r="AD498">
        <f>'Excess data S Pack'!P504+'Excess data S Pack'!Q504+4.99*12</f>
        <v>227.30964768978816</v>
      </c>
      <c r="AE498">
        <f>'Excess data M Pack'!AF506</f>
        <v>149.88</v>
      </c>
      <c r="AF498">
        <f>'Excess data L Pack'!AV506</f>
        <v>179.88</v>
      </c>
    </row>
    <row r="499" spans="1:32" x14ac:dyDescent="0.25">
      <c r="A499" s="2" t="s">
        <v>596</v>
      </c>
      <c r="B499">
        <v>1052.6099999999999</v>
      </c>
      <c r="C499">
        <v>284.04485587940502</v>
      </c>
      <c r="D499">
        <v>169.88</v>
      </c>
      <c r="E499">
        <v>189.88</v>
      </c>
      <c r="F499">
        <f t="shared" si="7"/>
        <v>169.88</v>
      </c>
      <c r="G499" t="str" cm="1">
        <f t="array" ref="G499">INDEX({"Total billing amount","S_pack_Revenue","M_Pack_revenue","L_Pack_revenue"}, MATCH(MIN(B499:E499), B499:E499, 0))</f>
        <v>M_Pack_revenue</v>
      </c>
      <c r="AA499" t="s">
        <v>537</v>
      </c>
      <c r="AB499" t="s">
        <v>39</v>
      </c>
      <c r="AC499">
        <v>621.93999999999994</v>
      </c>
      <c r="AD499">
        <f>'Excess data S Pack'!P505+'Excess data S Pack'!Q505+4.99*12</f>
        <v>290.05190554883347</v>
      </c>
      <c r="AE499">
        <f>'Excess data M Pack'!AF507</f>
        <v>179.88</v>
      </c>
      <c r="AF499">
        <f>'Excess data L Pack'!AV507</f>
        <v>199.88</v>
      </c>
    </row>
    <row r="500" spans="1:32" x14ac:dyDescent="0.25">
      <c r="A500" s="2" t="s">
        <v>990</v>
      </c>
      <c r="B500">
        <v>538.08000000000004</v>
      </c>
      <c r="C500">
        <v>176.32851806464248</v>
      </c>
      <c r="D500">
        <v>124.88</v>
      </c>
      <c r="E500">
        <v>179.88</v>
      </c>
      <c r="F500">
        <f t="shared" si="7"/>
        <v>124.88</v>
      </c>
      <c r="G500" t="str" cm="1">
        <f t="array" ref="G500">INDEX({"Total billing amount","S_pack_Revenue","M_Pack_revenue","L_Pack_revenue"}, MATCH(MIN(B500:E500), B500:E500, 0))</f>
        <v>M_Pack_revenue</v>
      </c>
      <c r="AA500" t="s">
        <v>538</v>
      </c>
      <c r="AB500" t="s">
        <v>39</v>
      </c>
      <c r="AC500">
        <v>664.4799999999999</v>
      </c>
      <c r="AD500">
        <f>'Excess data S Pack'!P506+'Excess data S Pack'!Q506+4.99*12</f>
        <v>298.40051961525518</v>
      </c>
      <c r="AE500">
        <f>'Excess data M Pack'!AF508</f>
        <v>169.88</v>
      </c>
      <c r="AF500">
        <f>'Excess data L Pack'!AV508</f>
        <v>189.88</v>
      </c>
    </row>
    <row r="501" spans="1:32" x14ac:dyDescent="0.25">
      <c r="A501" s="2" t="s">
        <v>215</v>
      </c>
      <c r="B501">
        <v>565.06000000000006</v>
      </c>
      <c r="C501">
        <v>178.17386622022633</v>
      </c>
      <c r="D501">
        <v>124.88</v>
      </c>
      <c r="E501">
        <v>179.88</v>
      </c>
      <c r="F501">
        <f t="shared" si="7"/>
        <v>124.88</v>
      </c>
      <c r="G501" t="str" cm="1">
        <f t="array" ref="G501">INDEX({"Total billing amount","S_pack_Revenue","M_Pack_revenue","L_Pack_revenue"}, MATCH(MIN(B501:E501), B501:E501, 0))</f>
        <v>M_Pack_revenue</v>
      </c>
      <c r="AA501" t="s">
        <v>539</v>
      </c>
      <c r="AB501" t="s">
        <v>39</v>
      </c>
      <c r="AC501">
        <v>510.92000000000007</v>
      </c>
      <c r="AD501">
        <f>'Excess data S Pack'!P507+'Excess data S Pack'!Q507+4.99*12</f>
        <v>230.01787535022348</v>
      </c>
      <c r="AE501">
        <f>'Excess data M Pack'!AF509</f>
        <v>159.88</v>
      </c>
      <c r="AF501">
        <f>'Excess data L Pack'!AV509</f>
        <v>189.88</v>
      </c>
    </row>
    <row r="502" spans="1:32" x14ac:dyDescent="0.25">
      <c r="A502" s="2" t="s">
        <v>880</v>
      </c>
      <c r="B502">
        <v>678.69999999999993</v>
      </c>
      <c r="C502">
        <v>316.52102995572346</v>
      </c>
      <c r="D502">
        <v>179.88</v>
      </c>
      <c r="E502">
        <v>189.88</v>
      </c>
      <c r="F502">
        <f t="shared" si="7"/>
        <v>179.88</v>
      </c>
      <c r="G502" t="str" cm="1">
        <f t="array" ref="G502">INDEX({"Total billing amount","S_pack_Revenue","M_Pack_revenue","L_Pack_revenue"}, MATCH(MIN(B502:E502), B502:E502, 0))</f>
        <v>M_Pack_revenue</v>
      </c>
      <c r="AA502" t="s">
        <v>540</v>
      </c>
      <c r="AB502" t="s">
        <v>57</v>
      </c>
      <c r="AC502">
        <v>567.09</v>
      </c>
      <c r="AD502">
        <f>'Excess data S Pack'!P508+'Excess data S Pack'!Q508+4.99*12</f>
        <v>180.21420585716999</v>
      </c>
      <c r="AE502">
        <f>'Excess data M Pack'!AF510</f>
        <v>139.88</v>
      </c>
      <c r="AF502">
        <f>'Excess data L Pack'!AV510</f>
        <v>179.88</v>
      </c>
    </row>
    <row r="503" spans="1:32" x14ac:dyDescent="0.25">
      <c r="A503" s="2" t="s">
        <v>522</v>
      </c>
      <c r="B503">
        <v>577.39</v>
      </c>
      <c r="C503">
        <v>180.75570668254841</v>
      </c>
      <c r="D503">
        <v>129.88</v>
      </c>
      <c r="E503">
        <v>179.88</v>
      </c>
      <c r="F503">
        <f t="shared" si="7"/>
        <v>129.88</v>
      </c>
      <c r="G503" t="str" cm="1">
        <f t="array" ref="G503">INDEX({"Total billing amount","S_pack_Revenue","M_Pack_revenue","L_Pack_revenue"}, MATCH(MIN(B503:E503), B503:E503, 0))</f>
        <v>M_Pack_revenue</v>
      </c>
      <c r="AA503" t="s">
        <v>541</v>
      </c>
      <c r="AB503" t="s">
        <v>39</v>
      </c>
      <c r="AC503">
        <v>506.49</v>
      </c>
      <c r="AD503">
        <f>'Excess data S Pack'!P509+'Excess data S Pack'!Q509+4.99*12</f>
        <v>223.97971548998083</v>
      </c>
      <c r="AE503">
        <f>'Excess data M Pack'!AF511</f>
        <v>169.88</v>
      </c>
      <c r="AF503">
        <f>'Excess data L Pack'!AV511</f>
        <v>194.88</v>
      </c>
    </row>
    <row r="504" spans="1:32" x14ac:dyDescent="0.25">
      <c r="A504" s="2" t="s">
        <v>710</v>
      </c>
      <c r="B504">
        <v>835.98</v>
      </c>
      <c r="C504">
        <v>394.14682030725709</v>
      </c>
      <c r="D504">
        <v>209.88</v>
      </c>
      <c r="E504">
        <v>209.88</v>
      </c>
      <c r="F504">
        <f t="shared" si="7"/>
        <v>209.88</v>
      </c>
      <c r="G504" t="str" cm="1">
        <f t="array" ref="G504">INDEX({"Total billing amount","S_pack_Revenue","M_Pack_revenue","L_Pack_revenue"}, MATCH(MIN(B504:E504), B504:E504, 0))</f>
        <v>M_Pack_revenue</v>
      </c>
      <c r="AA504" t="s">
        <v>542</v>
      </c>
      <c r="AB504" t="s">
        <v>39</v>
      </c>
      <c r="AC504">
        <v>555.63</v>
      </c>
      <c r="AD504">
        <f>'Excess data S Pack'!P510+'Excess data S Pack'!Q510+4.99*12</f>
        <v>247.77685466573709</v>
      </c>
      <c r="AE504">
        <f>'Excess data M Pack'!AF512</f>
        <v>149.88</v>
      </c>
      <c r="AF504">
        <f>'Excess data L Pack'!AV512</f>
        <v>179.88</v>
      </c>
    </row>
    <row r="505" spans="1:32" x14ac:dyDescent="0.25">
      <c r="A505" s="2" t="s">
        <v>790</v>
      </c>
      <c r="B505">
        <v>555.44000000000005</v>
      </c>
      <c r="C505">
        <v>243.85316140517781</v>
      </c>
      <c r="D505">
        <v>159.88</v>
      </c>
      <c r="E505">
        <v>179.88</v>
      </c>
      <c r="F505">
        <f t="shared" si="7"/>
        <v>159.88</v>
      </c>
      <c r="G505" t="str" cm="1">
        <f t="array" ref="G505">INDEX({"Total billing amount","S_pack_Revenue","M_Pack_revenue","L_Pack_revenue"}, MATCH(MIN(B505:E505), B505:E505, 0))</f>
        <v>M_Pack_revenue</v>
      </c>
      <c r="AA505" t="s">
        <v>543</v>
      </c>
      <c r="AB505" t="s">
        <v>39</v>
      </c>
      <c r="AC505">
        <v>522.17999999999995</v>
      </c>
      <c r="AD505">
        <f>'Excess data S Pack'!P511+'Excess data S Pack'!Q511+4.99*12</f>
        <v>230.94826173758383</v>
      </c>
      <c r="AE505">
        <f>'Excess data M Pack'!AF513</f>
        <v>159.88</v>
      </c>
      <c r="AF505">
        <f>'Excess data L Pack'!AV513</f>
        <v>179.88</v>
      </c>
    </row>
    <row r="506" spans="1:32" x14ac:dyDescent="0.25">
      <c r="A506" s="2" t="s">
        <v>137</v>
      </c>
      <c r="B506">
        <v>1016.44</v>
      </c>
      <c r="C506">
        <v>286.78582131217684</v>
      </c>
      <c r="D506">
        <v>169.88</v>
      </c>
      <c r="E506">
        <v>194.88</v>
      </c>
      <c r="F506">
        <f t="shared" si="7"/>
        <v>169.88</v>
      </c>
      <c r="G506" t="str" cm="1">
        <f t="array" ref="G506">INDEX({"Total billing amount","S_pack_Revenue","M_Pack_revenue","L_Pack_revenue"}, MATCH(MIN(B506:E506), B506:E506, 0))</f>
        <v>M_Pack_revenue</v>
      </c>
      <c r="AA506" t="s">
        <v>544</v>
      </c>
      <c r="AB506" t="s">
        <v>57</v>
      </c>
      <c r="AC506">
        <v>556.69000000000005</v>
      </c>
      <c r="AD506">
        <f>'Excess data S Pack'!P512+'Excess data S Pack'!Q512+4.99*12</f>
        <v>179.52198340394744</v>
      </c>
      <c r="AE506">
        <f>'Excess data M Pack'!AF514</f>
        <v>139.88</v>
      </c>
      <c r="AF506">
        <f>'Excess data L Pack'!AV514</f>
        <v>184.88</v>
      </c>
    </row>
    <row r="507" spans="1:32" x14ac:dyDescent="0.25">
      <c r="A507" s="2" t="s">
        <v>362</v>
      </c>
      <c r="B507">
        <v>618.35</v>
      </c>
      <c r="C507">
        <v>190.08441387397986</v>
      </c>
      <c r="D507">
        <v>139.88</v>
      </c>
      <c r="E507">
        <v>179.88</v>
      </c>
      <c r="F507">
        <f t="shared" si="7"/>
        <v>139.88</v>
      </c>
      <c r="G507" t="str" cm="1">
        <f t="array" ref="G507">INDEX({"Total billing amount","S_pack_Revenue","M_Pack_revenue","L_Pack_revenue"}, MATCH(MIN(B507:E507), B507:E507, 0))</f>
        <v>M_Pack_revenue</v>
      </c>
      <c r="AA507" t="s">
        <v>545</v>
      </c>
      <c r="AB507" t="s">
        <v>57</v>
      </c>
      <c r="AC507">
        <v>494.01000000000005</v>
      </c>
      <c r="AD507">
        <f>'Excess data S Pack'!P513+'Excess data S Pack'!Q513+4.99*12</f>
        <v>163.81660403163383</v>
      </c>
      <c r="AE507">
        <f>'Excess data M Pack'!AF515</f>
        <v>119.88</v>
      </c>
      <c r="AF507">
        <f>'Excess data L Pack'!AV515</f>
        <v>179.88</v>
      </c>
    </row>
    <row r="508" spans="1:32" x14ac:dyDescent="0.25">
      <c r="A508" s="2" t="s">
        <v>494</v>
      </c>
      <c r="B508">
        <v>486.04</v>
      </c>
      <c r="C508">
        <v>220.14411435517829</v>
      </c>
      <c r="D508">
        <v>144.88</v>
      </c>
      <c r="E508">
        <v>179.88</v>
      </c>
      <c r="F508">
        <f t="shared" si="7"/>
        <v>144.88</v>
      </c>
      <c r="G508" t="str" cm="1">
        <f t="array" ref="G508">INDEX({"Total billing amount","S_pack_Revenue","M_Pack_revenue","L_Pack_revenue"}, MATCH(MIN(B508:E508), B508:E508, 0))</f>
        <v>M_Pack_revenue</v>
      </c>
      <c r="AA508" t="s">
        <v>546</v>
      </c>
      <c r="AB508" t="s">
        <v>57</v>
      </c>
      <c r="AC508">
        <v>588.59</v>
      </c>
      <c r="AD508">
        <f>'Excess data S Pack'!P514+'Excess data S Pack'!Q514+4.99*12</f>
        <v>185.61233573161115</v>
      </c>
      <c r="AE508">
        <f>'Excess data M Pack'!AF516</f>
        <v>129.88</v>
      </c>
      <c r="AF508">
        <f>'Excess data L Pack'!AV516</f>
        <v>179.88</v>
      </c>
    </row>
    <row r="509" spans="1:32" x14ac:dyDescent="0.25">
      <c r="A509" s="2" t="s">
        <v>443</v>
      </c>
      <c r="B509">
        <v>702.13</v>
      </c>
      <c r="C509">
        <v>211.07605017326776</v>
      </c>
      <c r="D509">
        <v>149.88</v>
      </c>
      <c r="E509">
        <v>194.88</v>
      </c>
      <c r="F509">
        <f t="shared" si="7"/>
        <v>149.88</v>
      </c>
      <c r="G509" t="str" cm="1">
        <f t="array" ref="G509">INDEX({"Total billing amount","S_pack_Revenue","M_Pack_revenue","L_Pack_revenue"}, MATCH(MIN(B509:E509), B509:E509, 0))</f>
        <v>M_Pack_revenue</v>
      </c>
      <c r="AA509" t="s">
        <v>547</v>
      </c>
      <c r="AB509" t="s">
        <v>57</v>
      </c>
      <c r="AC509">
        <v>725.38</v>
      </c>
      <c r="AD509">
        <f>'Excess data S Pack'!P515+'Excess data S Pack'!Q515+4.99*12</f>
        <v>217.40312455942308</v>
      </c>
      <c r="AE509">
        <f>'Excess data M Pack'!AF517</f>
        <v>149.88</v>
      </c>
      <c r="AF509">
        <f>'Excess data L Pack'!AV517</f>
        <v>179.88</v>
      </c>
    </row>
    <row r="510" spans="1:32" x14ac:dyDescent="0.25">
      <c r="A510" s="2" t="s">
        <v>682</v>
      </c>
      <c r="B510">
        <v>494.95</v>
      </c>
      <c r="C510">
        <v>219.43008904587393</v>
      </c>
      <c r="D510">
        <v>149.88</v>
      </c>
      <c r="E510">
        <v>179.88</v>
      </c>
      <c r="F510">
        <f t="shared" si="7"/>
        <v>149.88</v>
      </c>
      <c r="G510" t="str" cm="1">
        <f t="array" ref="G510">INDEX({"Total billing amount","S_pack_Revenue","M_Pack_revenue","L_Pack_revenue"}, MATCH(MIN(B510:E510), B510:E510, 0))</f>
        <v>M_Pack_revenue</v>
      </c>
      <c r="AA510" t="s">
        <v>548</v>
      </c>
      <c r="AB510" t="s">
        <v>39</v>
      </c>
      <c r="AC510">
        <v>754.07999999999993</v>
      </c>
      <c r="AD510">
        <f>'Excess data S Pack'!P516+'Excess data S Pack'!Q516+4.99*12</f>
        <v>344.48041883588184</v>
      </c>
      <c r="AE510">
        <f>'Excess data M Pack'!AF518</f>
        <v>189.88</v>
      </c>
      <c r="AF510">
        <f>'Excess data L Pack'!AV518</f>
        <v>209.88</v>
      </c>
    </row>
    <row r="511" spans="1:32" x14ac:dyDescent="0.25">
      <c r="A511" s="2" t="s">
        <v>422</v>
      </c>
      <c r="B511">
        <v>878.88</v>
      </c>
      <c r="C511">
        <v>407.64916327713058</v>
      </c>
      <c r="D511">
        <v>209.88</v>
      </c>
      <c r="E511">
        <v>219.88</v>
      </c>
      <c r="F511">
        <f t="shared" si="7"/>
        <v>209.88</v>
      </c>
      <c r="G511" t="str" cm="1">
        <f t="array" ref="G511">INDEX({"Total billing amount","S_pack_Revenue","M_Pack_revenue","L_Pack_revenue"}, MATCH(MIN(B511:E511), B511:E511, 0))</f>
        <v>M_Pack_revenue</v>
      </c>
      <c r="AA511" t="s">
        <v>549</v>
      </c>
      <c r="AB511" t="s">
        <v>57</v>
      </c>
      <c r="AC511">
        <v>518.87</v>
      </c>
      <c r="AD511">
        <f>'Excess data S Pack'!P517+'Excess data S Pack'!Q517+4.99*12</f>
        <v>164.48241105142901</v>
      </c>
      <c r="AE511">
        <f>'Excess data M Pack'!AF519</f>
        <v>129.88</v>
      </c>
      <c r="AF511">
        <f>'Excess data L Pack'!AV519</f>
        <v>179.88</v>
      </c>
    </row>
    <row r="512" spans="1:32" x14ac:dyDescent="0.25">
      <c r="A512" s="2" t="s">
        <v>69</v>
      </c>
      <c r="B512">
        <v>1195.06</v>
      </c>
      <c r="C512">
        <v>328.41760944717942</v>
      </c>
      <c r="D512">
        <v>169.88</v>
      </c>
      <c r="E512">
        <v>189.88</v>
      </c>
      <c r="F512">
        <f t="shared" si="7"/>
        <v>169.88</v>
      </c>
      <c r="G512" t="str" cm="1">
        <f t="array" ref="G512">INDEX({"Total billing amount","S_pack_Revenue","M_Pack_revenue","L_Pack_revenue"}, MATCH(MIN(B512:E512), B512:E512, 0))</f>
        <v>M_Pack_revenue</v>
      </c>
      <c r="AA512" t="s">
        <v>550</v>
      </c>
      <c r="AB512" t="s">
        <v>57</v>
      </c>
      <c r="AC512">
        <v>673.91</v>
      </c>
      <c r="AD512">
        <f>'Excess data S Pack'!P518+'Excess data S Pack'!Q518+4.99*12</f>
        <v>204.62192561997165</v>
      </c>
      <c r="AE512">
        <f>'Excess data M Pack'!AF520</f>
        <v>139.88</v>
      </c>
      <c r="AF512">
        <f>'Excess data L Pack'!AV520</f>
        <v>189.88</v>
      </c>
    </row>
    <row r="513" spans="1:32" x14ac:dyDescent="0.25">
      <c r="A513" s="2" t="s">
        <v>189</v>
      </c>
      <c r="B513">
        <v>702.6</v>
      </c>
      <c r="C513">
        <v>214.80218046596451</v>
      </c>
      <c r="D513">
        <v>139.88</v>
      </c>
      <c r="E513">
        <v>179.88</v>
      </c>
      <c r="F513">
        <f t="shared" si="7"/>
        <v>139.88</v>
      </c>
      <c r="G513" t="str" cm="1">
        <f t="array" ref="G513">INDEX({"Total billing amount","S_pack_Revenue","M_Pack_revenue","L_Pack_revenue"}, MATCH(MIN(B513:E513), B513:E513, 0))</f>
        <v>M_Pack_revenue</v>
      </c>
      <c r="AA513" t="s">
        <v>551</v>
      </c>
      <c r="AB513" t="s">
        <v>39</v>
      </c>
      <c r="AC513">
        <v>502.71</v>
      </c>
      <c r="AD513">
        <f>'Excess data S Pack'!P519+'Excess data S Pack'!Q519+4.99*12</f>
        <v>232.54702741266576</v>
      </c>
      <c r="AE513">
        <f>'Excess data M Pack'!AF521</f>
        <v>139.88</v>
      </c>
      <c r="AF513">
        <f>'Excess data L Pack'!AV521</f>
        <v>189.88</v>
      </c>
    </row>
    <row r="514" spans="1:32" x14ac:dyDescent="0.25">
      <c r="A514" s="2" t="s">
        <v>928</v>
      </c>
      <c r="B514">
        <v>499.24000000000012</v>
      </c>
      <c r="C514">
        <v>164.52916475028394</v>
      </c>
      <c r="D514">
        <v>129.88</v>
      </c>
      <c r="E514">
        <v>179.88</v>
      </c>
      <c r="F514">
        <f t="shared" si="7"/>
        <v>129.88</v>
      </c>
      <c r="G514" t="str" cm="1">
        <f t="array" ref="G514">INDEX({"Total billing amount","S_pack_Revenue","M_Pack_revenue","L_Pack_revenue"}, MATCH(MIN(B514:E514), B514:E514, 0))</f>
        <v>M_Pack_revenue</v>
      </c>
      <c r="AA514" t="s">
        <v>552</v>
      </c>
      <c r="AB514" t="s">
        <v>57</v>
      </c>
      <c r="AC514">
        <v>690.15</v>
      </c>
      <c r="AD514">
        <f>'Excess data S Pack'!P520+'Excess data S Pack'!Q520+4.99*12</f>
        <v>208.9737562313974</v>
      </c>
      <c r="AE514">
        <f>'Excess data M Pack'!AF522</f>
        <v>159.88</v>
      </c>
      <c r="AF514">
        <f>'Excess data L Pack'!AV522</f>
        <v>194.88</v>
      </c>
    </row>
    <row r="515" spans="1:32" x14ac:dyDescent="0.25">
      <c r="A515" s="2" t="s">
        <v>337</v>
      </c>
      <c r="B515">
        <v>519.39</v>
      </c>
      <c r="C515">
        <v>238.8422034156365</v>
      </c>
      <c r="D515">
        <v>139.88</v>
      </c>
      <c r="E515">
        <v>179.88</v>
      </c>
      <c r="F515">
        <f t="shared" si="7"/>
        <v>139.88</v>
      </c>
      <c r="G515" t="str" cm="1">
        <f t="array" ref="G515">INDEX({"Total billing amount","S_pack_Revenue","M_Pack_revenue","L_Pack_revenue"}, MATCH(MIN(B515:E515), B515:E515, 0))</f>
        <v>M_Pack_revenue</v>
      </c>
      <c r="AA515" t="s">
        <v>553</v>
      </c>
      <c r="AB515" t="s">
        <v>57</v>
      </c>
      <c r="AC515">
        <v>530.25</v>
      </c>
      <c r="AD515">
        <f>'Excess data S Pack'!P521+'Excess data S Pack'!Q521+4.99*12</f>
        <v>175.36711433524192</v>
      </c>
      <c r="AE515">
        <f>'Excess data M Pack'!AF523</f>
        <v>129.88</v>
      </c>
      <c r="AF515">
        <f>'Excess data L Pack'!AV523</f>
        <v>179.88</v>
      </c>
    </row>
    <row r="516" spans="1:32" x14ac:dyDescent="0.25">
      <c r="A516" s="2" t="s">
        <v>184</v>
      </c>
      <c r="B516">
        <v>656.45000000000016</v>
      </c>
      <c r="C516">
        <v>305.08951539829212</v>
      </c>
      <c r="D516">
        <v>159.88</v>
      </c>
      <c r="E516">
        <v>189.88</v>
      </c>
      <c r="F516">
        <f t="shared" si="7"/>
        <v>159.88</v>
      </c>
      <c r="G516" t="str" cm="1">
        <f t="array" ref="G516">INDEX({"Total billing amount","S_pack_Revenue","M_Pack_revenue","L_Pack_revenue"}, MATCH(MIN(B516:E516), B516:E516, 0))</f>
        <v>M_Pack_revenue</v>
      </c>
      <c r="AA516" t="s">
        <v>554</v>
      </c>
      <c r="AB516" t="s">
        <v>39</v>
      </c>
      <c r="AC516">
        <v>626.33000000000004</v>
      </c>
      <c r="AD516">
        <f>'Excess data S Pack'!P522+'Excess data S Pack'!Q522+4.99*12</f>
        <v>283.60309419798546</v>
      </c>
      <c r="AE516">
        <f>'Excess data M Pack'!AF524</f>
        <v>169.88</v>
      </c>
      <c r="AF516">
        <f>'Excess data L Pack'!AV524</f>
        <v>194.88</v>
      </c>
    </row>
    <row r="517" spans="1:32" x14ac:dyDescent="0.25">
      <c r="A517" s="2" t="s">
        <v>279</v>
      </c>
      <c r="B517">
        <v>630.47</v>
      </c>
      <c r="C517">
        <v>189.69733244876437</v>
      </c>
      <c r="D517">
        <v>119.88</v>
      </c>
      <c r="E517">
        <v>179.88</v>
      </c>
      <c r="F517">
        <f t="shared" si="7"/>
        <v>119.88</v>
      </c>
      <c r="G517" t="str" cm="1">
        <f t="array" ref="G517">INDEX({"Total billing amount","S_pack_Revenue","M_Pack_revenue","L_Pack_revenue"}, MATCH(MIN(B517:E517), B517:E517, 0))</f>
        <v>M_Pack_revenue</v>
      </c>
      <c r="AA517" t="s">
        <v>555</v>
      </c>
      <c r="AB517" t="s">
        <v>39</v>
      </c>
      <c r="AC517">
        <v>676.56</v>
      </c>
      <c r="AD517">
        <f>'Excess data S Pack'!P523+'Excess data S Pack'!Q523+4.99*12</f>
        <v>314.36601943284808</v>
      </c>
      <c r="AE517">
        <f>'Excess data M Pack'!AF525</f>
        <v>169.88</v>
      </c>
      <c r="AF517">
        <f>'Excess data L Pack'!AV525</f>
        <v>199.88</v>
      </c>
    </row>
    <row r="518" spans="1:32" x14ac:dyDescent="0.25">
      <c r="A518" s="2" t="s">
        <v>117</v>
      </c>
      <c r="B518">
        <v>674.07</v>
      </c>
      <c r="C518">
        <v>311.06624355764831</v>
      </c>
      <c r="D518">
        <v>169.88</v>
      </c>
      <c r="E518">
        <v>189.88</v>
      </c>
      <c r="F518">
        <f t="shared" si="7"/>
        <v>169.88</v>
      </c>
      <c r="G518" t="str" cm="1">
        <f t="array" ref="G518">INDEX({"Total billing amount","S_pack_Revenue","M_Pack_revenue","L_Pack_revenue"}, MATCH(MIN(B518:E518), B518:E518, 0))</f>
        <v>M_Pack_revenue</v>
      </c>
      <c r="AA518" t="s">
        <v>556</v>
      </c>
      <c r="AB518" t="s">
        <v>57</v>
      </c>
      <c r="AC518">
        <v>704.64</v>
      </c>
      <c r="AD518">
        <f>'Excess data S Pack'!P524+'Excess data S Pack'!Q524+4.99*12</f>
        <v>212.83546934715739</v>
      </c>
      <c r="AE518">
        <f>'Excess data M Pack'!AF526</f>
        <v>134.88</v>
      </c>
      <c r="AF518">
        <f>'Excess data L Pack'!AV526</f>
        <v>179.88</v>
      </c>
    </row>
    <row r="519" spans="1:32" x14ac:dyDescent="0.25">
      <c r="A519" s="2" t="s">
        <v>628</v>
      </c>
      <c r="B519">
        <v>618.55999999999995</v>
      </c>
      <c r="C519">
        <v>183.99471239179022</v>
      </c>
      <c r="D519">
        <v>129.88</v>
      </c>
      <c r="E519">
        <v>179.88</v>
      </c>
      <c r="F519">
        <f t="shared" si="7"/>
        <v>129.88</v>
      </c>
      <c r="G519" t="str" cm="1">
        <f t="array" ref="G519">INDEX({"Total billing amount","S_pack_Revenue","M_Pack_revenue","L_Pack_revenue"}, MATCH(MIN(B519:E519), B519:E519, 0))</f>
        <v>M_Pack_revenue</v>
      </c>
      <c r="AA519" t="s">
        <v>557</v>
      </c>
      <c r="AB519" t="s">
        <v>39</v>
      </c>
      <c r="AC519">
        <v>527.20999999999992</v>
      </c>
      <c r="AD519">
        <f>'Excess data S Pack'!P525+'Excess data S Pack'!Q525+4.99*12</f>
        <v>238.53560197670257</v>
      </c>
      <c r="AE519">
        <f>'Excess data M Pack'!AF527</f>
        <v>139.88</v>
      </c>
      <c r="AF519">
        <f>'Excess data L Pack'!AV527</f>
        <v>179.88</v>
      </c>
    </row>
    <row r="520" spans="1:32" x14ac:dyDescent="0.25">
      <c r="A520" s="2" t="s">
        <v>741</v>
      </c>
      <c r="B520">
        <v>559.47</v>
      </c>
      <c r="C520">
        <v>190.91034785103122</v>
      </c>
      <c r="D520">
        <v>139.88</v>
      </c>
      <c r="E520">
        <v>179.88</v>
      </c>
      <c r="F520">
        <f t="shared" si="7"/>
        <v>139.88</v>
      </c>
      <c r="G520" t="str" cm="1">
        <f t="array" ref="G520">INDEX({"Total billing amount","S_pack_Revenue","M_Pack_revenue","L_Pack_revenue"}, MATCH(MIN(B520:E520), B520:E520, 0))</f>
        <v>M_Pack_revenue</v>
      </c>
      <c r="AA520" t="s">
        <v>558</v>
      </c>
      <c r="AB520" t="s">
        <v>39</v>
      </c>
      <c r="AC520">
        <v>593.54</v>
      </c>
      <c r="AD520">
        <f>'Excess data S Pack'!P526+'Excess data S Pack'!Q526+4.99*12</f>
        <v>281.58591044746794</v>
      </c>
      <c r="AE520">
        <f>'Excess data M Pack'!AF528</f>
        <v>169.88</v>
      </c>
      <c r="AF520">
        <f>'Excess data L Pack'!AV528</f>
        <v>189.88</v>
      </c>
    </row>
    <row r="521" spans="1:32" x14ac:dyDescent="0.25">
      <c r="A521" s="2" t="s">
        <v>284</v>
      </c>
      <c r="B521">
        <v>693.28000000000009</v>
      </c>
      <c r="C521">
        <v>207.88579141145146</v>
      </c>
      <c r="D521">
        <v>149.88</v>
      </c>
      <c r="E521">
        <v>179.88</v>
      </c>
      <c r="F521">
        <f t="shared" ref="F521:F584" si="8">MIN(B521:E521)</f>
        <v>149.88</v>
      </c>
      <c r="G521" t="str" cm="1">
        <f t="array" ref="G521">INDEX({"Total billing amount","S_pack_Revenue","M_Pack_revenue","L_Pack_revenue"}, MATCH(MIN(B521:E521), B521:E521, 0))</f>
        <v>M_Pack_revenue</v>
      </c>
      <c r="AA521" t="s">
        <v>559</v>
      </c>
      <c r="AB521" t="s">
        <v>57</v>
      </c>
      <c r="AC521">
        <v>659.36</v>
      </c>
      <c r="AD521">
        <f>'Excess data S Pack'!P527+'Excess data S Pack'!Q527+4.99*12</f>
        <v>208.9927464718676</v>
      </c>
      <c r="AE521">
        <f>'Excess data M Pack'!AF529</f>
        <v>139.88</v>
      </c>
      <c r="AF521">
        <f>'Excess data L Pack'!AV529</f>
        <v>179.88</v>
      </c>
    </row>
    <row r="522" spans="1:32" x14ac:dyDescent="0.25">
      <c r="A522" s="2" t="s">
        <v>219</v>
      </c>
      <c r="B522">
        <v>709.26</v>
      </c>
      <c r="C522">
        <v>206.27950845254077</v>
      </c>
      <c r="D522">
        <v>149.88</v>
      </c>
      <c r="E522">
        <v>179.88</v>
      </c>
      <c r="F522">
        <f t="shared" si="8"/>
        <v>149.88</v>
      </c>
      <c r="G522" t="str" cm="1">
        <f t="array" ref="G522">INDEX({"Total billing amount","S_pack_Revenue","M_Pack_revenue","L_Pack_revenue"}, MATCH(MIN(B522:E522), B522:E522, 0))</f>
        <v>M_Pack_revenue</v>
      </c>
      <c r="AA522" t="s">
        <v>560</v>
      </c>
      <c r="AB522" t="s">
        <v>39</v>
      </c>
      <c r="AC522">
        <v>564.43999999999994</v>
      </c>
      <c r="AD522">
        <f>'Excess data S Pack'!P528+'Excess data S Pack'!Q528+4.99*12</f>
        <v>254.22479467091367</v>
      </c>
      <c r="AE522">
        <f>'Excess data M Pack'!AF530</f>
        <v>159.88</v>
      </c>
      <c r="AF522">
        <f>'Excess data L Pack'!AV530</f>
        <v>184.88</v>
      </c>
    </row>
    <row r="523" spans="1:32" x14ac:dyDescent="0.25">
      <c r="A523" s="2" t="s">
        <v>490</v>
      </c>
      <c r="B523">
        <v>492.02000000000004</v>
      </c>
      <c r="C523">
        <v>229.65389613747968</v>
      </c>
      <c r="D523">
        <v>149.88</v>
      </c>
      <c r="E523">
        <v>184.88</v>
      </c>
      <c r="F523">
        <f t="shared" si="8"/>
        <v>149.88</v>
      </c>
      <c r="G523" t="str" cm="1">
        <f t="array" ref="G523">INDEX({"Total billing amount","S_pack_Revenue","M_Pack_revenue","L_Pack_revenue"}, MATCH(MIN(B523:E523), B523:E523, 0))</f>
        <v>M_Pack_revenue</v>
      </c>
      <c r="AA523" t="s">
        <v>561</v>
      </c>
      <c r="AB523" t="s">
        <v>39</v>
      </c>
      <c r="AC523">
        <v>864.70999999999992</v>
      </c>
      <c r="AD523">
        <f>'Excess data S Pack'!P529+'Excess data S Pack'!Q529+4.99*12</f>
        <v>404.66263363123346</v>
      </c>
      <c r="AE523">
        <f>'Excess data M Pack'!AF531</f>
        <v>209.88</v>
      </c>
      <c r="AF523">
        <f>'Excess data L Pack'!AV531</f>
        <v>219.88</v>
      </c>
    </row>
    <row r="524" spans="1:32" x14ac:dyDescent="0.25">
      <c r="A524" s="2" t="s">
        <v>677</v>
      </c>
      <c r="B524">
        <v>723.06000000000006</v>
      </c>
      <c r="C524">
        <v>335.71550537807883</v>
      </c>
      <c r="D524">
        <v>179.88</v>
      </c>
      <c r="E524">
        <v>209.88</v>
      </c>
      <c r="F524">
        <f t="shared" si="8"/>
        <v>179.88</v>
      </c>
      <c r="G524" t="str" cm="1">
        <f t="array" ref="G524">INDEX({"Total billing amount","S_pack_Revenue","M_Pack_revenue","L_Pack_revenue"}, MATCH(MIN(B524:E524), B524:E524, 0))</f>
        <v>M_Pack_revenue</v>
      </c>
      <c r="AA524" t="s">
        <v>562</v>
      </c>
      <c r="AB524" t="s">
        <v>57</v>
      </c>
      <c r="AC524">
        <v>595.55999999999995</v>
      </c>
      <c r="AD524">
        <f>'Excess data S Pack'!P530+'Excess data S Pack'!Q530+4.99*12</f>
        <v>182.23559995415295</v>
      </c>
      <c r="AE524">
        <f>'Excess data M Pack'!AF532</f>
        <v>119.88</v>
      </c>
      <c r="AF524">
        <f>'Excess data L Pack'!AV532</f>
        <v>179.88</v>
      </c>
    </row>
    <row r="525" spans="1:32" x14ac:dyDescent="0.25">
      <c r="A525" s="2" t="s">
        <v>794</v>
      </c>
      <c r="B525">
        <v>660.83</v>
      </c>
      <c r="C525">
        <v>200.19865886136671</v>
      </c>
      <c r="D525">
        <v>139.88</v>
      </c>
      <c r="E525">
        <v>179.88</v>
      </c>
      <c r="F525">
        <f t="shared" si="8"/>
        <v>139.88</v>
      </c>
      <c r="G525" t="str" cm="1">
        <f t="array" ref="G525">INDEX({"Total billing amount","S_pack_Revenue","M_Pack_revenue","L_Pack_revenue"}, MATCH(MIN(B525:E525), B525:E525, 0))</f>
        <v>M_Pack_revenue</v>
      </c>
      <c r="AA525" t="s">
        <v>563</v>
      </c>
      <c r="AB525" t="s">
        <v>39</v>
      </c>
      <c r="AC525">
        <v>720.37</v>
      </c>
      <c r="AD525">
        <f>'Excess data S Pack'!P531+'Excess data S Pack'!Q531+4.99*12</f>
        <v>346.00831538720956</v>
      </c>
      <c r="AE525">
        <f>'Excess data M Pack'!AF533</f>
        <v>199.88</v>
      </c>
      <c r="AF525">
        <f>'Excess data L Pack'!AV533</f>
        <v>209.88</v>
      </c>
    </row>
    <row r="526" spans="1:32" x14ac:dyDescent="0.25">
      <c r="A526" s="2" t="s">
        <v>229</v>
      </c>
      <c r="B526">
        <v>658.39</v>
      </c>
      <c r="C526">
        <v>311.23761658509892</v>
      </c>
      <c r="D526">
        <v>189.88</v>
      </c>
      <c r="E526">
        <v>189.88</v>
      </c>
      <c r="F526">
        <f t="shared" si="8"/>
        <v>189.88</v>
      </c>
      <c r="G526" t="str" cm="1">
        <f t="array" ref="G526">INDEX({"Total billing amount","S_pack_Revenue","M_Pack_revenue","L_Pack_revenue"}, MATCH(MIN(B526:E526), B526:E526, 0))</f>
        <v>M_Pack_revenue</v>
      </c>
      <c r="AA526" t="s">
        <v>564</v>
      </c>
      <c r="AB526" t="s">
        <v>39</v>
      </c>
      <c r="AC526">
        <v>483.38</v>
      </c>
      <c r="AD526">
        <f>'Excess data S Pack'!P532+'Excess data S Pack'!Q532+4.99*12</f>
        <v>218.03656012594766</v>
      </c>
      <c r="AE526">
        <f>'Excess data M Pack'!AF534</f>
        <v>159.88</v>
      </c>
      <c r="AF526">
        <f>'Excess data L Pack'!AV534</f>
        <v>189.88</v>
      </c>
    </row>
    <row r="527" spans="1:32" x14ac:dyDescent="0.25">
      <c r="A527" s="2" t="s">
        <v>579</v>
      </c>
      <c r="B527">
        <v>581.52</v>
      </c>
      <c r="C527">
        <v>183.23533798017496</v>
      </c>
      <c r="D527">
        <v>129.88</v>
      </c>
      <c r="E527">
        <v>179.88</v>
      </c>
      <c r="F527">
        <f t="shared" si="8"/>
        <v>129.88</v>
      </c>
      <c r="G527" t="str" cm="1">
        <f t="array" ref="G527">INDEX({"Total billing amount","S_pack_Revenue","M_Pack_revenue","L_Pack_revenue"}, MATCH(MIN(B527:E527), B527:E527, 0))</f>
        <v>M_Pack_revenue</v>
      </c>
      <c r="AA527" t="s">
        <v>565</v>
      </c>
      <c r="AB527" t="s">
        <v>57</v>
      </c>
      <c r="AC527">
        <v>1132.3600000000001</v>
      </c>
      <c r="AD527">
        <f>'Excess data S Pack'!P533+'Excess data S Pack'!Q533+4.99*12</f>
        <v>314.19767194941107</v>
      </c>
      <c r="AE527">
        <f>'Excess data M Pack'!AF535</f>
        <v>169.88</v>
      </c>
      <c r="AF527">
        <f>'Excess data L Pack'!AV535</f>
        <v>179.88</v>
      </c>
    </row>
    <row r="528" spans="1:32" x14ac:dyDescent="0.25">
      <c r="A528" s="2" t="s">
        <v>134</v>
      </c>
      <c r="B528">
        <v>516.67000000000007</v>
      </c>
      <c r="C528">
        <v>233.49590108476946</v>
      </c>
      <c r="D528">
        <v>149.88</v>
      </c>
      <c r="E528">
        <v>179.88</v>
      </c>
      <c r="F528">
        <f t="shared" si="8"/>
        <v>149.88</v>
      </c>
      <c r="G528" t="str" cm="1">
        <f t="array" ref="G528">INDEX({"Total billing amount","S_pack_Revenue","M_Pack_revenue","L_Pack_revenue"}, MATCH(MIN(B528:E528), B528:E528, 0))</f>
        <v>M_Pack_revenue</v>
      </c>
      <c r="AA528" t="s">
        <v>566</v>
      </c>
      <c r="AB528" t="s">
        <v>39</v>
      </c>
      <c r="AC528">
        <v>738.6</v>
      </c>
      <c r="AD528">
        <f>'Excess data S Pack'!P534+'Excess data S Pack'!Q534+4.99*12</f>
        <v>351.06070801320999</v>
      </c>
      <c r="AE528">
        <f>'Excess data M Pack'!AF536</f>
        <v>199.88</v>
      </c>
      <c r="AF528">
        <f>'Excess data L Pack'!AV536</f>
        <v>224.88</v>
      </c>
    </row>
    <row r="529" spans="1:32" x14ac:dyDescent="0.25">
      <c r="A529" s="2" t="s">
        <v>237</v>
      </c>
      <c r="B529">
        <v>563.34</v>
      </c>
      <c r="C529">
        <v>257.96429943433424</v>
      </c>
      <c r="D529">
        <v>159.88</v>
      </c>
      <c r="E529">
        <v>179.88</v>
      </c>
      <c r="F529">
        <f t="shared" si="8"/>
        <v>159.88</v>
      </c>
      <c r="G529" t="str" cm="1">
        <f t="array" ref="G529">INDEX({"Total billing amount","S_pack_Revenue","M_Pack_revenue","L_Pack_revenue"}, MATCH(MIN(B529:E529), B529:E529, 0))</f>
        <v>M_Pack_revenue</v>
      </c>
      <c r="AA529" t="s">
        <v>567</v>
      </c>
      <c r="AB529" t="s">
        <v>57</v>
      </c>
      <c r="AC529">
        <v>585.28</v>
      </c>
      <c r="AD529">
        <f>'Excess data S Pack'!P535+'Excess data S Pack'!Q535+4.99*12</f>
        <v>188.43226011942662</v>
      </c>
      <c r="AE529">
        <f>'Excess data M Pack'!AF537</f>
        <v>129.88</v>
      </c>
      <c r="AF529">
        <f>'Excess data L Pack'!AV537</f>
        <v>179.88</v>
      </c>
    </row>
    <row r="530" spans="1:32" x14ac:dyDescent="0.25">
      <c r="A530" s="2" t="s">
        <v>895</v>
      </c>
      <c r="B530">
        <v>613.89999999999986</v>
      </c>
      <c r="C530">
        <v>284.80031750695036</v>
      </c>
      <c r="D530">
        <v>169.88</v>
      </c>
      <c r="E530">
        <v>199.88</v>
      </c>
      <c r="F530">
        <f t="shared" si="8"/>
        <v>169.88</v>
      </c>
      <c r="G530" t="str" cm="1">
        <f t="array" ref="G530">INDEX({"Total billing amount","S_pack_Revenue","M_Pack_revenue","L_Pack_revenue"}, MATCH(MIN(B530:E530), B530:E530, 0))</f>
        <v>M_Pack_revenue</v>
      </c>
      <c r="AA530" t="s">
        <v>568</v>
      </c>
      <c r="AB530" t="s">
        <v>39</v>
      </c>
      <c r="AC530">
        <v>690.21000000000015</v>
      </c>
      <c r="AD530">
        <f>'Excess data S Pack'!P536+'Excess data S Pack'!Q536+4.99*12</f>
        <v>314.81624561219814</v>
      </c>
      <c r="AE530">
        <f>'Excess data M Pack'!AF538</f>
        <v>179.88</v>
      </c>
      <c r="AF530">
        <f>'Excess data L Pack'!AV538</f>
        <v>209.88</v>
      </c>
    </row>
    <row r="531" spans="1:32" x14ac:dyDescent="0.25">
      <c r="A531" s="2" t="s">
        <v>1017</v>
      </c>
      <c r="B531">
        <v>520.04000000000008</v>
      </c>
      <c r="C531">
        <v>238.01631142374833</v>
      </c>
      <c r="D531">
        <v>169.88</v>
      </c>
      <c r="E531">
        <v>179.88</v>
      </c>
      <c r="F531">
        <f t="shared" si="8"/>
        <v>169.88</v>
      </c>
      <c r="G531" t="str" cm="1">
        <f t="array" ref="G531">INDEX({"Total billing amount","S_pack_Revenue","M_Pack_revenue","L_Pack_revenue"}, MATCH(MIN(B531:E531), B531:E531, 0))</f>
        <v>M_Pack_revenue</v>
      </c>
      <c r="AA531" t="s">
        <v>569</v>
      </c>
      <c r="AB531" t="s">
        <v>57</v>
      </c>
      <c r="AC531">
        <v>637.28999999999985</v>
      </c>
      <c r="AD531">
        <f>'Excess data S Pack'!P537+'Excess data S Pack'!Q537+4.99*12</f>
        <v>198.07055279708732</v>
      </c>
      <c r="AE531">
        <f>'Excess data M Pack'!AF539</f>
        <v>129.88</v>
      </c>
      <c r="AF531">
        <f>'Excess data L Pack'!AV539</f>
        <v>179.88</v>
      </c>
    </row>
    <row r="532" spans="1:32" x14ac:dyDescent="0.25">
      <c r="A532" s="2" t="s">
        <v>485</v>
      </c>
      <c r="B532">
        <v>1155.8799999999999</v>
      </c>
      <c r="C532">
        <v>316.35460772316435</v>
      </c>
      <c r="D532">
        <v>189.88</v>
      </c>
      <c r="E532">
        <v>194.88</v>
      </c>
      <c r="F532">
        <f t="shared" si="8"/>
        <v>189.88</v>
      </c>
      <c r="G532" t="str" cm="1">
        <f t="array" ref="G532">INDEX({"Total billing amount","S_pack_Revenue","M_Pack_revenue","L_Pack_revenue"}, MATCH(MIN(B532:E532), B532:E532, 0))</f>
        <v>M_Pack_revenue</v>
      </c>
      <c r="AA532" t="s">
        <v>570</v>
      </c>
      <c r="AB532" t="s">
        <v>39</v>
      </c>
      <c r="AC532">
        <v>621.04</v>
      </c>
      <c r="AD532">
        <f>'Excess data S Pack'!P538+'Excess data S Pack'!Q538+4.99*12</f>
        <v>289.21940970965449</v>
      </c>
      <c r="AE532">
        <f>'Excess data M Pack'!AF540</f>
        <v>159.88</v>
      </c>
      <c r="AF532">
        <f>'Excess data L Pack'!AV540</f>
        <v>189.88</v>
      </c>
    </row>
    <row r="533" spans="1:32" x14ac:dyDescent="0.25">
      <c r="A533" s="2" t="s">
        <v>200</v>
      </c>
      <c r="B533">
        <v>572.05000000000007</v>
      </c>
      <c r="C533">
        <v>265.01117174746747</v>
      </c>
      <c r="D533">
        <v>159.88</v>
      </c>
      <c r="E533">
        <v>179.88</v>
      </c>
      <c r="F533">
        <f t="shared" si="8"/>
        <v>159.88</v>
      </c>
      <c r="G533" t="str" cm="1">
        <f t="array" ref="G533">INDEX({"Total billing amount","S_pack_Revenue","M_Pack_revenue","L_Pack_revenue"}, MATCH(MIN(B533:E533), B533:E533, 0))</f>
        <v>M_Pack_revenue</v>
      </c>
      <c r="AA533" t="s">
        <v>571</v>
      </c>
      <c r="AB533" t="s">
        <v>57</v>
      </c>
      <c r="AC533">
        <v>605.46</v>
      </c>
      <c r="AD533">
        <f>'Excess data S Pack'!P539+'Excess data S Pack'!Q539+4.99*12</f>
        <v>177.39515650360116</v>
      </c>
      <c r="AE533">
        <f>'Excess data M Pack'!AF541</f>
        <v>134.88</v>
      </c>
      <c r="AF533">
        <f>'Excess data L Pack'!AV541</f>
        <v>179.88</v>
      </c>
    </row>
    <row r="534" spans="1:32" x14ac:dyDescent="0.25">
      <c r="A534" s="2" t="s">
        <v>334</v>
      </c>
      <c r="B534">
        <v>617.84999999999991</v>
      </c>
      <c r="C534">
        <v>283.94171967086805</v>
      </c>
      <c r="D534">
        <v>159.88</v>
      </c>
      <c r="E534">
        <v>194.88</v>
      </c>
      <c r="F534">
        <f t="shared" si="8"/>
        <v>159.88</v>
      </c>
      <c r="G534" t="str" cm="1">
        <f t="array" ref="G534">INDEX({"Total billing amount","S_pack_Revenue","M_Pack_revenue","L_Pack_revenue"}, MATCH(MIN(B534:E534), B534:E534, 0))</f>
        <v>M_Pack_revenue</v>
      </c>
      <c r="AA534" t="s">
        <v>572</v>
      </c>
      <c r="AB534" t="s">
        <v>39</v>
      </c>
      <c r="AC534">
        <v>522.51</v>
      </c>
      <c r="AD534">
        <f>'Excess data S Pack'!P540+'Excess data S Pack'!Q540+4.99*12</f>
        <v>239.16440706947932</v>
      </c>
      <c r="AE534">
        <f>'Excess data M Pack'!AF542</f>
        <v>149.88</v>
      </c>
      <c r="AF534">
        <f>'Excess data L Pack'!AV542</f>
        <v>189.88</v>
      </c>
    </row>
    <row r="535" spans="1:32" x14ac:dyDescent="0.25">
      <c r="A535" s="2" t="s">
        <v>543</v>
      </c>
      <c r="B535">
        <v>522.17999999999995</v>
      </c>
      <c r="C535">
        <v>230.94826173758383</v>
      </c>
      <c r="D535">
        <v>159.88</v>
      </c>
      <c r="E535">
        <v>179.88</v>
      </c>
      <c r="F535">
        <f t="shared" si="8"/>
        <v>159.88</v>
      </c>
      <c r="G535" t="str" cm="1">
        <f t="array" ref="G535">INDEX({"Total billing amount","S_pack_Revenue","M_Pack_revenue","L_Pack_revenue"}, MATCH(MIN(B535:E535), B535:E535, 0))</f>
        <v>M_Pack_revenue</v>
      </c>
      <c r="AA535" t="s">
        <v>573</v>
      </c>
      <c r="AB535" t="s">
        <v>57</v>
      </c>
      <c r="AC535">
        <v>575.19000000000005</v>
      </c>
      <c r="AD535">
        <f>'Excess data S Pack'!P541+'Excess data S Pack'!Q541+4.99*12</f>
        <v>177.10120962485414</v>
      </c>
      <c r="AE535">
        <f>'Excess data M Pack'!AF543</f>
        <v>124.88</v>
      </c>
      <c r="AF535">
        <f>'Excess data L Pack'!AV543</f>
        <v>179.88</v>
      </c>
    </row>
    <row r="536" spans="1:32" x14ac:dyDescent="0.25">
      <c r="A536" s="2" t="s">
        <v>176</v>
      </c>
      <c r="B536">
        <v>718.75</v>
      </c>
      <c r="C536">
        <v>217.55613091217541</v>
      </c>
      <c r="D536">
        <v>139.88</v>
      </c>
      <c r="E536">
        <v>179.88</v>
      </c>
      <c r="F536">
        <f t="shared" si="8"/>
        <v>139.88</v>
      </c>
      <c r="G536" t="str" cm="1">
        <f t="array" ref="G536">INDEX({"Total billing amount","S_pack_Revenue","M_Pack_revenue","L_Pack_revenue"}, MATCH(MIN(B536:E536), B536:E536, 0))</f>
        <v>M_Pack_revenue</v>
      </c>
      <c r="AA536" t="s">
        <v>574</v>
      </c>
      <c r="AB536" t="s">
        <v>39</v>
      </c>
      <c r="AC536">
        <v>529.7600000000001</v>
      </c>
      <c r="AD536">
        <f>'Excess data S Pack'!P542+'Excess data S Pack'!Q542+4.99*12</f>
        <v>233.47566208335761</v>
      </c>
      <c r="AE536">
        <f>'Excess data M Pack'!AF544</f>
        <v>159.88</v>
      </c>
      <c r="AF536">
        <f>'Excess data L Pack'!AV544</f>
        <v>179.88</v>
      </c>
    </row>
    <row r="537" spans="1:32" x14ac:dyDescent="0.25">
      <c r="A537" s="2" t="s">
        <v>996</v>
      </c>
      <c r="B537">
        <v>472.02000000000004</v>
      </c>
      <c r="C537">
        <v>159.00113751697572</v>
      </c>
      <c r="D537">
        <v>129.88</v>
      </c>
      <c r="E537">
        <v>179.88</v>
      </c>
      <c r="F537">
        <f t="shared" si="8"/>
        <v>129.88</v>
      </c>
      <c r="G537" t="str" cm="1">
        <f t="array" ref="G537">INDEX({"Total billing amount","S_pack_Revenue","M_Pack_revenue","L_Pack_revenue"}, MATCH(MIN(B537:E537), B537:E537, 0))</f>
        <v>M_Pack_revenue</v>
      </c>
      <c r="AA537" t="s">
        <v>575</v>
      </c>
      <c r="AB537" t="s">
        <v>57</v>
      </c>
      <c r="AC537">
        <v>522.03000000000009</v>
      </c>
      <c r="AD537">
        <f>'Excess data S Pack'!P543+'Excess data S Pack'!Q543+4.99*12</f>
        <v>168.54078724620021</v>
      </c>
      <c r="AE537">
        <f>'Excess data M Pack'!AF545</f>
        <v>119.88</v>
      </c>
      <c r="AF537">
        <f>'Excess data L Pack'!AV545</f>
        <v>179.88</v>
      </c>
    </row>
    <row r="538" spans="1:32" x14ac:dyDescent="0.25">
      <c r="A538" s="2" t="s">
        <v>608</v>
      </c>
      <c r="B538">
        <v>692.57</v>
      </c>
      <c r="C538">
        <v>318.34618842706647</v>
      </c>
      <c r="D538">
        <v>179.88</v>
      </c>
      <c r="E538">
        <v>199.88</v>
      </c>
      <c r="F538">
        <f t="shared" si="8"/>
        <v>179.88</v>
      </c>
      <c r="G538" t="str" cm="1">
        <f t="array" ref="G538">INDEX({"Total billing amount","S_pack_Revenue","M_Pack_revenue","L_Pack_revenue"}, MATCH(MIN(B538:E538), B538:E538, 0))</f>
        <v>M_Pack_revenue</v>
      </c>
      <c r="AA538" t="s">
        <v>576</v>
      </c>
      <c r="AB538" t="s">
        <v>57</v>
      </c>
      <c r="AC538">
        <v>449.52</v>
      </c>
      <c r="AD538">
        <f>'Excess data S Pack'!P544+'Excess data S Pack'!Q544+4.99*12</f>
        <v>154.64341574474423</v>
      </c>
      <c r="AE538">
        <f>'Excess data M Pack'!AF546</f>
        <v>119.88</v>
      </c>
      <c r="AF538">
        <f>'Excess data L Pack'!AV546</f>
        <v>179.88</v>
      </c>
    </row>
    <row r="539" spans="1:32" x14ac:dyDescent="0.25">
      <c r="A539" s="2" t="s">
        <v>262</v>
      </c>
      <c r="B539">
        <v>517.04</v>
      </c>
      <c r="C539">
        <v>228.20295559042299</v>
      </c>
      <c r="D539">
        <v>169.88</v>
      </c>
      <c r="E539">
        <v>194.88</v>
      </c>
      <c r="F539">
        <f t="shared" si="8"/>
        <v>169.88</v>
      </c>
      <c r="G539" t="str" cm="1">
        <f t="array" ref="G539">INDEX({"Total billing amount","S_pack_Revenue","M_Pack_revenue","L_Pack_revenue"}, MATCH(MIN(B539:E539), B539:E539, 0))</f>
        <v>M_Pack_revenue</v>
      </c>
      <c r="AA539" t="s">
        <v>577</v>
      </c>
      <c r="AB539" t="s">
        <v>57</v>
      </c>
      <c r="AC539">
        <v>703.72</v>
      </c>
      <c r="AD539">
        <f>'Excess data S Pack'!P545+'Excess data S Pack'!Q545+4.99*12</f>
        <v>222.67900240439681</v>
      </c>
      <c r="AE539">
        <f>'Excess data M Pack'!AF547</f>
        <v>149.88</v>
      </c>
      <c r="AF539">
        <f>'Excess data L Pack'!AV547</f>
        <v>184.88</v>
      </c>
    </row>
    <row r="540" spans="1:32" x14ac:dyDescent="0.25">
      <c r="A540" s="2" t="s">
        <v>1019</v>
      </c>
      <c r="B540">
        <v>640.3900000000001</v>
      </c>
      <c r="C540">
        <v>292.90026046141622</v>
      </c>
      <c r="D540">
        <v>179.88</v>
      </c>
      <c r="E540">
        <v>199.88</v>
      </c>
      <c r="F540">
        <f t="shared" si="8"/>
        <v>179.88</v>
      </c>
      <c r="G540" t="str" cm="1">
        <f t="array" ref="G540">INDEX({"Total billing amount","S_pack_Revenue","M_Pack_revenue","L_Pack_revenue"}, MATCH(MIN(B540:E540), B540:E540, 0))</f>
        <v>M_Pack_revenue</v>
      </c>
      <c r="AA540" t="s">
        <v>578</v>
      </c>
      <c r="AB540" t="s">
        <v>57</v>
      </c>
      <c r="AC540">
        <v>848.91999999999985</v>
      </c>
      <c r="AD540">
        <f>'Excess data S Pack'!P546+'Excess data S Pack'!Q546+4.99*12</f>
        <v>254.04376949110528</v>
      </c>
      <c r="AE540">
        <f>'Excess data M Pack'!AF548</f>
        <v>159.88</v>
      </c>
      <c r="AF540">
        <f>'Excess data L Pack'!AV548</f>
        <v>194.88</v>
      </c>
    </row>
    <row r="541" spans="1:32" x14ac:dyDescent="0.25">
      <c r="A541" s="2" t="s">
        <v>394</v>
      </c>
      <c r="B541">
        <v>692.49</v>
      </c>
      <c r="C541">
        <v>314.2739413723254</v>
      </c>
      <c r="D541">
        <v>169.88</v>
      </c>
      <c r="E541">
        <v>189.88</v>
      </c>
      <c r="F541">
        <f t="shared" si="8"/>
        <v>169.88</v>
      </c>
      <c r="G541" t="str" cm="1">
        <f t="array" ref="G541">INDEX({"Total billing amount","S_pack_Revenue","M_Pack_revenue","L_Pack_revenue"}, MATCH(MIN(B541:E541), B541:E541, 0))</f>
        <v>M_Pack_revenue</v>
      </c>
      <c r="AA541" t="s">
        <v>579</v>
      </c>
      <c r="AB541" t="s">
        <v>57</v>
      </c>
      <c r="AC541">
        <v>581.52</v>
      </c>
      <c r="AD541">
        <f>'Excess data S Pack'!P547+'Excess data S Pack'!Q547+4.99*12</f>
        <v>183.23533798017496</v>
      </c>
      <c r="AE541">
        <f>'Excess data M Pack'!AF549</f>
        <v>129.88</v>
      </c>
      <c r="AF541">
        <f>'Excess data L Pack'!AV549</f>
        <v>179.88</v>
      </c>
    </row>
    <row r="542" spans="1:32" x14ac:dyDescent="0.25">
      <c r="A542" s="2" t="s">
        <v>440</v>
      </c>
      <c r="B542">
        <v>583.9</v>
      </c>
      <c r="C542">
        <v>185.09986186858117</v>
      </c>
      <c r="D542">
        <v>134.88</v>
      </c>
      <c r="E542">
        <v>179.88</v>
      </c>
      <c r="F542">
        <f t="shared" si="8"/>
        <v>134.88</v>
      </c>
      <c r="G542" t="str" cm="1">
        <f t="array" ref="G542">INDEX({"Total billing amount","S_pack_Revenue","M_Pack_revenue","L_Pack_revenue"}, MATCH(MIN(B542:E542), B542:E542, 0))</f>
        <v>M_Pack_revenue</v>
      </c>
      <c r="AA542" t="s">
        <v>580</v>
      </c>
      <c r="AB542" t="s">
        <v>39</v>
      </c>
      <c r="AC542">
        <v>631.6099999999999</v>
      </c>
      <c r="AD542">
        <f>'Excess data S Pack'!P548+'Excess data S Pack'!Q548+4.99*12</f>
        <v>294.50121974707599</v>
      </c>
      <c r="AE542">
        <f>'Excess data M Pack'!AF550</f>
        <v>179.88</v>
      </c>
      <c r="AF542">
        <f>'Excess data L Pack'!AV550</f>
        <v>209.88</v>
      </c>
    </row>
    <row r="543" spans="1:32" x14ac:dyDescent="0.25">
      <c r="A543" s="2" t="s">
        <v>1023</v>
      </c>
      <c r="B543">
        <v>666.25</v>
      </c>
      <c r="C543">
        <v>207.12800143093349</v>
      </c>
      <c r="D543">
        <v>139.88</v>
      </c>
      <c r="E543">
        <v>179.88</v>
      </c>
      <c r="F543">
        <f t="shared" si="8"/>
        <v>139.88</v>
      </c>
      <c r="G543" t="str" cm="1">
        <f t="array" ref="G543">INDEX({"Total billing amount","S_pack_Revenue","M_Pack_revenue","L_Pack_revenue"}, MATCH(MIN(B543:E543), B543:E543, 0))</f>
        <v>M_Pack_revenue</v>
      </c>
      <c r="AA543" t="s">
        <v>581</v>
      </c>
      <c r="AB543" t="s">
        <v>39</v>
      </c>
      <c r="AC543">
        <v>735.52</v>
      </c>
      <c r="AD543">
        <f>'Excess data S Pack'!P549+'Excess data S Pack'!Q549+4.99*12</f>
        <v>350.77542643153174</v>
      </c>
      <c r="AE543">
        <f>'Excess data M Pack'!AF551</f>
        <v>199.88</v>
      </c>
      <c r="AF543">
        <f>'Excess data L Pack'!AV551</f>
        <v>219.88</v>
      </c>
    </row>
    <row r="544" spans="1:32" x14ac:dyDescent="0.25">
      <c r="A544" s="2" t="s">
        <v>424</v>
      </c>
      <c r="B544">
        <v>492.85</v>
      </c>
      <c r="C544">
        <v>160.40229235231351</v>
      </c>
      <c r="D544">
        <v>119.88</v>
      </c>
      <c r="E544">
        <v>179.88</v>
      </c>
      <c r="F544">
        <f t="shared" si="8"/>
        <v>119.88</v>
      </c>
      <c r="G544" t="str" cm="1">
        <f t="array" ref="G544">INDEX({"Total billing amount","S_pack_Revenue","M_Pack_revenue","L_Pack_revenue"}, MATCH(MIN(B544:E544), B544:E544, 0))</f>
        <v>M_Pack_revenue</v>
      </c>
      <c r="AA544" t="s">
        <v>582</v>
      </c>
      <c r="AB544" t="s">
        <v>57</v>
      </c>
      <c r="AC544">
        <v>526.04</v>
      </c>
      <c r="AD544">
        <f>'Excess data S Pack'!P550+'Excess data S Pack'!Q550+4.99*12</f>
        <v>173.42525471415644</v>
      </c>
      <c r="AE544">
        <f>'Excess data M Pack'!AF552</f>
        <v>124.88</v>
      </c>
      <c r="AF544">
        <f>'Excess data L Pack'!AV552</f>
        <v>179.88</v>
      </c>
    </row>
    <row r="545" spans="1:32" x14ac:dyDescent="0.25">
      <c r="A545" s="2" t="s">
        <v>306</v>
      </c>
      <c r="B545">
        <v>514.23</v>
      </c>
      <c r="C545">
        <v>235.8579122982992</v>
      </c>
      <c r="D545">
        <v>149.88</v>
      </c>
      <c r="E545">
        <v>179.88</v>
      </c>
      <c r="F545">
        <f t="shared" si="8"/>
        <v>149.88</v>
      </c>
      <c r="G545" t="str" cm="1">
        <f t="array" ref="G545">INDEX({"Total billing amount","S_pack_Revenue","M_Pack_revenue","L_Pack_revenue"}, MATCH(MIN(B545:E545), B545:E545, 0))</f>
        <v>M_Pack_revenue</v>
      </c>
      <c r="AA545" t="s">
        <v>583</v>
      </c>
      <c r="AB545" t="s">
        <v>39</v>
      </c>
      <c r="AC545">
        <v>605.53</v>
      </c>
      <c r="AD545">
        <f>'Excess data S Pack'!P551+'Excess data S Pack'!Q551+4.99*12</f>
        <v>279.78578675379458</v>
      </c>
      <c r="AE545">
        <f>'Excess data M Pack'!AF553</f>
        <v>189.88</v>
      </c>
      <c r="AF545">
        <f>'Excess data L Pack'!AV553</f>
        <v>209.88</v>
      </c>
    </row>
    <row r="546" spans="1:32" x14ac:dyDescent="0.25">
      <c r="A546" s="2" t="s">
        <v>676</v>
      </c>
      <c r="B546">
        <v>553.52</v>
      </c>
      <c r="C546">
        <v>246.88527606405819</v>
      </c>
      <c r="D546">
        <v>159.88</v>
      </c>
      <c r="E546">
        <v>184.88</v>
      </c>
      <c r="F546">
        <f t="shared" si="8"/>
        <v>159.88</v>
      </c>
      <c r="G546" t="str" cm="1">
        <f t="array" ref="G546">INDEX({"Total billing amount","S_pack_Revenue","M_Pack_revenue","L_Pack_revenue"}, MATCH(MIN(B546:E546), B546:E546, 0))</f>
        <v>M_Pack_revenue</v>
      </c>
      <c r="AA546" t="s">
        <v>584</v>
      </c>
      <c r="AB546" t="s">
        <v>57</v>
      </c>
      <c r="AC546">
        <v>724.33999999999992</v>
      </c>
      <c r="AD546">
        <f>'Excess data S Pack'!P552+'Excess data S Pack'!Q552+4.99*12</f>
        <v>225.53563594158192</v>
      </c>
      <c r="AE546">
        <f>'Excess data M Pack'!AF554</f>
        <v>139.88</v>
      </c>
      <c r="AF546">
        <f>'Excess data L Pack'!AV554</f>
        <v>189.88</v>
      </c>
    </row>
    <row r="547" spans="1:32" x14ac:dyDescent="0.25">
      <c r="A547" s="2" t="s">
        <v>303</v>
      </c>
      <c r="B547">
        <v>483.56000000000006</v>
      </c>
      <c r="C547">
        <v>214.38832234429935</v>
      </c>
      <c r="D547">
        <v>139.88</v>
      </c>
      <c r="E547">
        <v>179.88</v>
      </c>
      <c r="F547">
        <f t="shared" si="8"/>
        <v>139.88</v>
      </c>
      <c r="G547" t="str" cm="1">
        <f t="array" ref="G547">INDEX({"Total billing amount","S_pack_Revenue","M_Pack_revenue","L_Pack_revenue"}, MATCH(MIN(B547:E547), B547:E547, 0))</f>
        <v>M_Pack_revenue</v>
      </c>
      <c r="AA547" t="s">
        <v>585</v>
      </c>
      <c r="AB547" t="s">
        <v>39</v>
      </c>
      <c r="AC547">
        <v>519.02</v>
      </c>
      <c r="AD547">
        <f>'Excess data S Pack'!P553+'Excess data S Pack'!Q553+4.99*12</f>
        <v>228.40356841639647</v>
      </c>
      <c r="AE547">
        <f>'Excess data M Pack'!AF555</f>
        <v>149.88</v>
      </c>
      <c r="AF547">
        <f>'Excess data L Pack'!AV555</f>
        <v>179.88</v>
      </c>
    </row>
    <row r="548" spans="1:32" x14ac:dyDescent="0.25">
      <c r="A548" s="2" t="s">
        <v>173</v>
      </c>
      <c r="B548">
        <v>726.93000000000006</v>
      </c>
      <c r="C548">
        <v>341.26165940400358</v>
      </c>
      <c r="D548">
        <v>189.88</v>
      </c>
      <c r="E548">
        <v>199.88</v>
      </c>
      <c r="F548">
        <f t="shared" si="8"/>
        <v>189.88</v>
      </c>
      <c r="G548" t="str" cm="1">
        <f t="array" ref="G548">INDEX({"Total billing amount","S_pack_Revenue","M_Pack_revenue","L_Pack_revenue"}, MATCH(MIN(B548:E548), B548:E548, 0))</f>
        <v>M_Pack_revenue</v>
      </c>
      <c r="AA548" t="s">
        <v>586</v>
      </c>
      <c r="AB548" t="s">
        <v>57</v>
      </c>
      <c r="AC548">
        <v>704.59999999999991</v>
      </c>
      <c r="AD548">
        <f>'Excess data S Pack'!P554+'Excess data S Pack'!Q554+4.99*12</f>
        <v>216.12947331603556</v>
      </c>
      <c r="AE548">
        <f>'Excess data M Pack'!AF556</f>
        <v>149.88</v>
      </c>
      <c r="AF548">
        <f>'Excess data L Pack'!AV556</f>
        <v>179.88</v>
      </c>
    </row>
    <row r="549" spans="1:32" x14ac:dyDescent="0.25">
      <c r="A549" s="2" t="s">
        <v>1024</v>
      </c>
      <c r="B549">
        <v>623.44999999999993</v>
      </c>
      <c r="C549">
        <v>198.97447587177814</v>
      </c>
      <c r="D549">
        <v>129.88</v>
      </c>
      <c r="E549">
        <v>179.88</v>
      </c>
      <c r="F549">
        <f t="shared" si="8"/>
        <v>129.88</v>
      </c>
      <c r="G549" t="str" cm="1">
        <f t="array" ref="G549">INDEX({"Total billing amount","S_pack_Revenue","M_Pack_revenue","L_Pack_revenue"}, MATCH(MIN(B549:E549), B549:E549, 0))</f>
        <v>M_Pack_revenue</v>
      </c>
      <c r="AA549" t="s">
        <v>587</v>
      </c>
      <c r="AB549" t="s">
        <v>39</v>
      </c>
      <c r="AC549">
        <v>531.67000000000007</v>
      </c>
      <c r="AD549">
        <f>'Excess data S Pack'!P555+'Excess data S Pack'!Q555+4.99*12</f>
        <v>244.37601251268632</v>
      </c>
      <c r="AE549">
        <f>'Excess data M Pack'!AF557</f>
        <v>149.88</v>
      </c>
      <c r="AF549">
        <f>'Excess data L Pack'!AV557</f>
        <v>189.88</v>
      </c>
    </row>
    <row r="550" spans="1:32" x14ac:dyDescent="0.25">
      <c r="A550" s="2" t="s">
        <v>507</v>
      </c>
      <c r="B550">
        <v>507.65</v>
      </c>
      <c r="C550">
        <v>226.45406381796789</v>
      </c>
      <c r="D550">
        <v>149.88</v>
      </c>
      <c r="E550">
        <v>179.88</v>
      </c>
      <c r="F550">
        <f t="shared" si="8"/>
        <v>149.88</v>
      </c>
      <c r="G550" t="str" cm="1">
        <f t="array" ref="G550">INDEX({"Total billing amount","S_pack_Revenue","M_Pack_revenue","L_Pack_revenue"}, MATCH(MIN(B550:E550), B550:E550, 0))</f>
        <v>M_Pack_revenue</v>
      </c>
      <c r="AA550" t="s">
        <v>588</v>
      </c>
      <c r="AB550" t="s">
        <v>39</v>
      </c>
      <c r="AC550">
        <v>508.1099999999999</v>
      </c>
      <c r="AD550">
        <f>'Excess data S Pack'!P556+'Excess data S Pack'!Q556+4.99*12</f>
        <v>232.88281712283919</v>
      </c>
      <c r="AE550">
        <f>'Excess data M Pack'!AF558</f>
        <v>149.88</v>
      </c>
      <c r="AF550">
        <f>'Excess data L Pack'!AV558</f>
        <v>179.88</v>
      </c>
    </row>
    <row r="551" spans="1:32" x14ac:dyDescent="0.25">
      <c r="A551" s="2" t="s">
        <v>649</v>
      </c>
      <c r="B551">
        <v>609.42000000000007</v>
      </c>
      <c r="C551">
        <v>277.72290395815583</v>
      </c>
      <c r="D551">
        <v>169.88</v>
      </c>
      <c r="E551">
        <v>194.88</v>
      </c>
      <c r="F551">
        <f t="shared" si="8"/>
        <v>169.88</v>
      </c>
      <c r="G551" t="str" cm="1">
        <f t="array" ref="G551">INDEX({"Total billing amount","S_pack_Revenue","M_Pack_revenue","L_Pack_revenue"}, MATCH(MIN(B551:E551), B551:E551, 0))</f>
        <v>M_Pack_revenue</v>
      </c>
      <c r="AA551" t="s">
        <v>589</v>
      </c>
      <c r="AB551" t="s">
        <v>57</v>
      </c>
      <c r="AC551">
        <v>687.04000000000008</v>
      </c>
      <c r="AD551">
        <f>'Excess data S Pack'!P557+'Excess data S Pack'!Q557+4.99*12</f>
        <v>201.17028538538193</v>
      </c>
      <c r="AE551">
        <f>'Excess data M Pack'!AF559</f>
        <v>134.88</v>
      </c>
      <c r="AF551">
        <f>'Excess data L Pack'!AV559</f>
        <v>179.88</v>
      </c>
    </row>
    <row r="552" spans="1:32" x14ac:dyDescent="0.25">
      <c r="A552" s="2" t="s">
        <v>906</v>
      </c>
      <c r="B552">
        <v>553.82000000000005</v>
      </c>
      <c r="C552">
        <v>244.16667446167733</v>
      </c>
      <c r="D552">
        <v>139.88</v>
      </c>
      <c r="E552">
        <v>179.88</v>
      </c>
      <c r="F552">
        <f t="shared" si="8"/>
        <v>139.88</v>
      </c>
      <c r="G552" t="str" cm="1">
        <f t="array" ref="G552">INDEX({"Total billing amount","S_pack_Revenue","M_Pack_revenue","L_Pack_revenue"}, MATCH(MIN(B552:E552), B552:E552, 0))</f>
        <v>M_Pack_revenue</v>
      </c>
      <c r="AA552" t="s">
        <v>590</v>
      </c>
      <c r="AB552" t="s">
        <v>39</v>
      </c>
      <c r="AC552">
        <v>579.59</v>
      </c>
      <c r="AD552">
        <f>'Excess data S Pack'!P558+'Excess data S Pack'!Q558+4.99*12</f>
        <v>254.65893344133843</v>
      </c>
      <c r="AE552">
        <f>'Excess data M Pack'!AF560</f>
        <v>159.88</v>
      </c>
      <c r="AF552">
        <f>'Excess data L Pack'!AV560</f>
        <v>194.88</v>
      </c>
    </row>
    <row r="553" spans="1:32" x14ac:dyDescent="0.25">
      <c r="A553" s="2" t="s">
        <v>660</v>
      </c>
      <c r="B553">
        <v>720.53</v>
      </c>
      <c r="C553">
        <v>216.58053006084296</v>
      </c>
      <c r="D553">
        <v>139.88</v>
      </c>
      <c r="E553">
        <v>179.88</v>
      </c>
      <c r="F553">
        <f t="shared" si="8"/>
        <v>139.88</v>
      </c>
      <c r="G553" t="str" cm="1">
        <f t="array" ref="G553">INDEX({"Total billing amount","S_pack_Revenue","M_Pack_revenue","L_Pack_revenue"}, MATCH(MIN(B553:E553), B553:E553, 0))</f>
        <v>M_Pack_revenue</v>
      </c>
      <c r="AA553" t="s">
        <v>591</v>
      </c>
      <c r="AB553" t="s">
        <v>39</v>
      </c>
      <c r="AC553">
        <v>587.27</v>
      </c>
      <c r="AD553">
        <f>'Excess data S Pack'!P559+'Excess data S Pack'!Q559+4.99*12</f>
        <v>268.36451316208166</v>
      </c>
      <c r="AE553">
        <f>'Excess data M Pack'!AF561</f>
        <v>169.88</v>
      </c>
      <c r="AF553">
        <f>'Excess data L Pack'!AV561</f>
        <v>189.88</v>
      </c>
    </row>
    <row r="554" spans="1:32" x14ac:dyDescent="0.25">
      <c r="A554" s="2" t="s">
        <v>884</v>
      </c>
      <c r="B554">
        <v>502.31</v>
      </c>
      <c r="C554">
        <v>230.28559132257422</v>
      </c>
      <c r="D554">
        <v>149.88</v>
      </c>
      <c r="E554">
        <v>189.88</v>
      </c>
      <c r="F554">
        <f t="shared" si="8"/>
        <v>149.88</v>
      </c>
      <c r="G554" t="str" cm="1">
        <f t="array" ref="G554">INDEX({"Total billing amount","S_pack_Revenue","M_Pack_revenue","L_Pack_revenue"}, MATCH(MIN(B554:E554), B554:E554, 0))</f>
        <v>M_Pack_revenue</v>
      </c>
      <c r="AA554" t="s">
        <v>592</v>
      </c>
      <c r="AB554" t="s">
        <v>39</v>
      </c>
      <c r="AC554">
        <v>661.16</v>
      </c>
      <c r="AD554">
        <f>'Excess data S Pack'!P560+'Excess data S Pack'!Q560+4.99*12</f>
        <v>304.91025132978535</v>
      </c>
      <c r="AE554">
        <f>'Excess data M Pack'!AF562</f>
        <v>159.88</v>
      </c>
      <c r="AF554">
        <f>'Excess data L Pack'!AV562</f>
        <v>199.88</v>
      </c>
    </row>
    <row r="555" spans="1:32" x14ac:dyDescent="0.25">
      <c r="A555" s="2" t="s">
        <v>101</v>
      </c>
      <c r="B555">
        <v>704.75000000000023</v>
      </c>
      <c r="C555">
        <v>204.32948948581137</v>
      </c>
      <c r="D555">
        <v>139.88</v>
      </c>
      <c r="E555">
        <v>179.88</v>
      </c>
      <c r="F555">
        <f t="shared" si="8"/>
        <v>139.88</v>
      </c>
      <c r="G555" t="str" cm="1">
        <f t="array" ref="G555">INDEX({"Total billing amount","S_pack_Revenue","M_Pack_revenue","L_Pack_revenue"}, MATCH(MIN(B555:E555), B555:E555, 0))</f>
        <v>M_Pack_revenue</v>
      </c>
      <c r="AA555" t="s">
        <v>593</v>
      </c>
      <c r="AB555" t="s">
        <v>57</v>
      </c>
      <c r="AC555">
        <v>602.22000000000014</v>
      </c>
      <c r="AD555">
        <f>'Excess data S Pack'!P561+'Excess data S Pack'!Q561+4.99*12</f>
        <v>191.1777144344087</v>
      </c>
      <c r="AE555">
        <f>'Excess data M Pack'!AF563</f>
        <v>139.88</v>
      </c>
      <c r="AF555">
        <f>'Excess data L Pack'!AV563</f>
        <v>189.88</v>
      </c>
    </row>
    <row r="556" spans="1:32" x14ac:dyDescent="0.25">
      <c r="A556" s="2" t="s">
        <v>575</v>
      </c>
      <c r="B556">
        <v>522.03000000000009</v>
      </c>
      <c r="C556">
        <v>168.54078724620021</v>
      </c>
      <c r="D556">
        <v>119.88</v>
      </c>
      <c r="E556">
        <v>179.88</v>
      </c>
      <c r="F556">
        <f t="shared" si="8"/>
        <v>119.88</v>
      </c>
      <c r="G556" t="str" cm="1">
        <f t="array" ref="G556">INDEX({"Total billing amount","S_pack_Revenue","M_Pack_revenue","L_Pack_revenue"}, MATCH(MIN(B556:E556), B556:E556, 0))</f>
        <v>M_Pack_revenue</v>
      </c>
      <c r="AA556" t="s">
        <v>594</v>
      </c>
      <c r="AB556" t="s">
        <v>57</v>
      </c>
      <c r="AC556">
        <v>307.41000000000008</v>
      </c>
      <c r="AD556">
        <f>'Excess data S Pack'!P562+'Excess data S Pack'!Q562+4.99*12</f>
        <v>114.00132023979344</v>
      </c>
      <c r="AE556">
        <f>'Excess data M Pack'!AF564</f>
        <v>119.88</v>
      </c>
      <c r="AF556">
        <f>'Excess data L Pack'!AV564</f>
        <v>179.88</v>
      </c>
    </row>
    <row r="557" spans="1:32" x14ac:dyDescent="0.25">
      <c r="A557" s="2" t="s">
        <v>972</v>
      </c>
      <c r="B557">
        <v>494.02</v>
      </c>
      <c r="C557">
        <v>225.73849095175947</v>
      </c>
      <c r="D557">
        <v>149.88</v>
      </c>
      <c r="E557">
        <v>179.88</v>
      </c>
      <c r="F557">
        <f t="shared" si="8"/>
        <v>149.88</v>
      </c>
      <c r="G557" t="str" cm="1">
        <f t="array" ref="G557">INDEX({"Total billing amount","S_pack_Revenue","M_Pack_revenue","L_Pack_revenue"}, MATCH(MIN(B557:E557), B557:E557, 0))</f>
        <v>M_Pack_revenue</v>
      </c>
      <c r="AA557" t="s">
        <v>595</v>
      </c>
      <c r="AB557" t="s">
        <v>57</v>
      </c>
      <c r="AC557">
        <v>698.64999999999986</v>
      </c>
      <c r="AD557">
        <f>'Excess data S Pack'!P563+'Excess data S Pack'!Q563+4.99*12</f>
        <v>213.90998330289602</v>
      </c>
      <c r="AE557">
        <f>'Excess data M Pack'!AF565</f>
        <v>149.88</v>
      </c>
      <c r="AF557">
        <f>'Excess data L Pack'!AV565</f>
        <v>179.88</v>
      </c>
    </row>
    <row r="558" spans="1:32" x14ac:dyDescent="0.25">
      <c r="A558" s="2" t="s">
        <v>631</v>
      </c>
      <c r="B558">
        <v>862.07999999999993</v>
      </c>
      <c r="C558">
        <v>248.1551735956759</v>
      </c>
      <c r="D558">
        <v>169.88</v>
      </c>
      <c r="E558">
        <v>194.88</v>
      </c>
      <c r="F558">
        <f t="shared" si="8"/>
        <v>169.88</v>
      </c>
      <c r="G558" t="str" cm="1">
        <f t="array" ref="G558">INDEX({"Total billing amount","S_pack_Revenue","M_Pack_revenue","L_Pack_revenue"}, MATCH(MIN(B558:E558), B558:E558, 0))</f>
        <v>M_Pack_revenue</v>
      </c>
      <c r="AA558" t="s">
        <v>596</v>
      </c>
      <c r="AB558" t="s">
        <v>57</v>
      </c>
      <c r="AC558">
        <v>1052.6099999999999</v>
      </c>
      <c r="AD558">
        <f>'Excess data S Pack'!P564+'Excess data S Pack'!Q564+4.99*12</f>
        <v>284.04485587940502</v>
      </c>
      <c r="AE558">
        <f>'Excess data M Pack'!AF566</f>
        <v>169.88</v>
      </c>
      <c r="AF558">
        <f>'Excess data L Pack'!AV566</f>
        <v>189.88</v>
      </c>
    </row>
    <row r="559" spans="1:32" x14ac:dyDescent="0.25">
      <c r="A559" s="2" t="s">
        <v>914</v>
      </c>
      <c r="B559">
        <v>587.43000000000006</v>
      </c>
      <c r="C559">
        <v>275.69268621454489</v>
      </c>
      <c r="D559">
        <v>179.88</v>
      </c>
      <c r="E559">
        <v>209.88</v>
      </c>
      <c r="F559">
        <f t="shared" si="8"/>
        <v>179.88</v>
      </c>
      <c r="G559" t="str" cm="1">
        <f t="array" ref="G559">INDEX({"Total billing amount","S_pack_Revenue","M_Pack_revenue","L_Pack_revenue"}, MATCH(MIN(B559:E559), B559:E559, 0))</f>
        <v>M_Pack_revenue</v>
      </c>
      <c r="AA559" t="s">
        <v>597</v>
      </c>
      <c r="AB559" t="s">
        <v>39</v>
      </c>
      <c r="AC559">
        <v>549.89</v>
      </c>
      <c r="AD559">
        <f>'Excess data S Pack'!P565+'Excess data S Pack'!Q565+4.99*12</f>
        <v>245.5470586184266</v>
      </c>
      <c r="AE559">
        <f>'Excess data M Pack'!AF567</f>
        <v>159.88</v>
      </c>
      <c r="AF559">
        <f>'Excess data L Pack'!AV567</f>
        <v>179.88</v>
      </c>
    </row>
    <row r="560" spans="1:32" x14ac:dyDescent="0.25">
      <c r="A560" s="2" t="s">
        <v>891</v>
      </c>
      <c r="B560">
        <v>492.35000000000008</v>
      </c>
      <c r="C560">
        <v>211.92526611857812</v>
      </c>
      <c r="D560">
        <v>139.88</v>
      </c>
      <c r="E560">
        <v>179.88</v>
      </c>
      <c r="F560">
        <f t="shared" si="8"/>
        <v>139.88</v>
      </c>
      <c r="G560" t="str" cm="1">
        <f t="array" ref="G560">INDEX({"Total billing amount","S_pack_Revenue","M_Pack_revenue","L_Pack_revenue"}, MATCH(MIN(B560:E560), B560:E560, 0))</f>
        <v>M_Pack_revenue</v>
      </c>
      <c r="AA560" t="s">
        <v>598</v>
      </c>
      <c r="AB560" t="s">
        <v>57</v>
      </c>
      <c r="AC560">
        <v>670.39</v>
      </c>
      <c r="AD560">
        <f>'Excess data S Pack'!P566+'Excess data S Pack'!Q566+4.99*12</f>
        <v>204.16578588755499</v>
      </c>
      <c r="AE560">
        <f>'Excess data M Pack'!AF568</f>
        <v>144.88</v>
      </c>
      <c r="AF560">
        <f>'Excess data L Pack'!AV568</f>
        <v>179.88</v>
      </c>
    </row>
    <row r="561" spans="1:32" x14ac:dyDescent="0.25">
      <c r="A561" s="2" t="s">
        <v>369</v>
      </c>
      <c r="B561">
        <v>513.06000000000006</v>
      </c>
      <c r="C561">
        <v>169.42876182609095</v>
      </c>
      <c r="D561">
        <v>129.88</v>
      </c>
      <c r="E561">
        <v>179.88</v>
      </c>
      <c r="F561">
        <f t="shared" si="8"/>
        <v>129.88</v>
      </c>
      <c r="G561" t="str" cm="1">
        <f t="array" ref="G561">INDEX({"Total billing amount","S_pack_Revenue","M_Pack_revenue","L_Pack_revenue"}, MATCH(MIN(B561:E561), B561:E561, 0))</f>
        <v>M_Pack_revenue</v>
      </c>
      <c r="AA561" t="s">
        <v>599</v>
      </c>
      <c r="AB561" t="s">
        <v>57</v>
      </c>
      <c r="AC561">
        <v>929.85</v>
      </c>
      <c r="AD561">
        <f>'Excess data S Pack'!P567+'Excess data S Pack'!Q567+4.99*12</f>
        <v>266.27350018136497</v>
      </c>
      <c r="AE561">
        <f>'Excess data M Pack'!AF569</f>
        <v>159.88</v>
      </c>
      <c r="AF561">
        <f>'Excess data L Pack'!AV569</f>
        <v>184.88</v>
      </c>
    </row>
    <row r="562" spans="1:32" x14ac:dyDescent="0.25">
      <c r="A562" s="2" t="s">
        <v>194</v>
      </c>
      <c r="B562">
        <v>545.03000000000009</v>
      </c>
      <c r="C562">
        <v>243.96367012657848</v>
      </c>
      <c r="D562">
        <v>139.88</v>
      </c>
      <c r="E562">
        <v>179.88</v>
      </c>
      <c r="F562">
        <f t="shared" si="8"/>
        <v>139.88</v>
      </c>
      <c r="G562" t="str" cm="1">
        <f t="array" ref="G562">INDEX({"Total billing amount","S_pack_Revenue","M_Pack_revenue","L_Pack_revenue"}, MATCH(MIN(B562:E562), B562:E562, 0))</f>
        <v>M_Pack_revenue</v>
      </c>
      <c r="AA562" t="s">
        <v>600</v>
      </c>
      <c r="AB562" t="s">
        <v>39</v>
      </c>
      <c r="AC562">
        <v>525.87</v>
      </c>
      <c r="AD562">
        <f>'Excess data S Pack'!P568+'Excess data S Pack'!Q568+4.99*12</f>
        <v>238.6448669250893</v>
      </c>
      <c r="AE562">
        <f>'Excess data M Pack'!AF570</f>
        <v>149.88</v>
      </c>
      <c r="AF562">
        <f>'Excess data L Pack'!AV570</f>
        <v>189.88</v>
      </c>
    </row>
    <row r="563" spans="1:32" x14ac:dyDescent="0.25">
      <c r="A563" s="2" t="s">
        <v>278</v>
      </c>
      <c r="B563">
        <v>609.45999999999992</v>
      </c>
      <c r="C563">
        <v>278.41373262532954</v>
      </c>
      <c r="D563">
        <v>179.88</v>
      </c>
      <c r="E563">
        <v>199.88</v>
      </c>
      <c r="F563">
        <f t="shared" si="8"/>
        <v>179.88</v>
      </c>
      <c r="G563" t="str" cm="1">
        <f t="array" ref="G563">INDEX({"Total billing amount","S_pack_Revenue","M_Pack_revenue","L_Pack_revenue"}, MATCH(MIN(B563:E563), B563:E563, 0))</f>
        <v>M_Pack_revenue</v>
      </c>
      <c r="AA563" t="s">
        <v>601</v>
      </c>
      <c r="AB563" t="s">
        <v>39</v>
      </c>
      <c r="AC563">
        <v>506.98999999999995</v>
      </c>
      <c r="AD563">
        <f>'Excess data S Pack'!P569+'Excess data S Pack'!Q569+4.99*12</f>
        <v>235.66780240802677</v>
      </c>
      <c r="AE563">
        <f>'Excess data M Pack'!AF571</f>
        <v>159.88</v>
      </c>
      <c r="AF563">
        <f>'Excess data L Pack'!AV571</f>
        <v>189.88</v>
      </c>
    </row>
    <row r="564" spans="1:32" x14ac:dyDescent="0.25">
      <c r="A564" s="2" t="s">
        <v>760</v>
      </c>
      <c r="B564">
        <v>510.92</v>
      </c>
      <c r="C564">
        <v>236.51901412798148</v>
      </c>
      <c r="D564">
        <v>159.88</v>
      </c>
      <c r="E564">
        <v>179.88</v>
      </c>
      <c r="F564">
        <f t="shared" si="8"/>
        <v>159.88</v>
      </c>
      <c r="G564" t="str" cm="1">
        <f t="array" ref="G564">INDEX({"Total billing amount","S_pack_Revenue","M_Pack_revenue","L_Pack_revenue"}, MATCH(MIN(B564:E564), B564:E564, 0))</f>
        <v>M_Pack_revenue</v>
      </c>
      <c r="AA564" t="s">
        <v>602</v>
      </c>
      <c r="AB564" t="s">
        <v>39</v>
      </c>
      <c r="AC564">
        <v>524.19999999999993</v>
      </c>
      <c r="AD564">
        <f>'Excess data S Pack'!P570+'Excess data S Pack'!Q570+4.99*12</f>
        <v>225.798259075451</v>
      </c>
      <c r="AE564">
        <f>'Excess data M Pack'!AF572</f>
        <v>139.88</v>
      </c>
      <c r="AF564">
        <f>'Excess data L Pack'!AV572</f>
        <v>179.88</v>
      </c>
    </row>
    <row r="565" spans="1:32" x14ac:dyDescent="0.25">
      <c r="A565" s="2" t="s">
        <v>387</v>
      </c>
      <c r="B565">
        <v>669.7700000000001</v>
      </c>
      <c r="C565">
        <v>208.2484368657212</v>
      </c>
      <c r="D565">
        <v>149.88</v>
      </c>
      <c r="E565">
        <v>194.88</v>
      </c>
      <c r="F565">
        <f t="shared" si="8"/>
        <v>149.88</v>
      </c>
      <c r="G565" t="str" cm="1">
        <f t="array" ref="G565">INDEX({"Total billing amount","S_pack_Revenue","M_Pack_revenue","L_Pack_revenue"}, MATCH(MIN(B565:E565), B565:E565, 0))</f>
        <v>M_Pack_revenue</v>
      </c>
      <c r="AA565" t="s">
        <v>603</v>
      </c>
      <c r="AB565" t="s">
        <v>57</v>
      </c>
      <c r="AC565">
        <v>560.96</v>
      </c>
      <c r="AD565">
        <f>'Excess data S Pack'!P571+'Excess data S Pack'!Q571+4.99*12</f>
        <v>174.93603616950767</v>
      </c>
      <c r="AE565">
        <f>'Excess data M Pack'!AF573</f>
        <v>124.88</v>
      </c>
      <c r="AF565">
        <f>'Excess data L Pack'!AV573</f>
        <v>179.88</v>
      </c>
    </row>
    <row r="566" spans="1:32" x14ac:dyDescent="0.25">
      <c r="A566" s="2" t="s">
        <v>1020</v>
      </c>
      <c r="B566">
        <v>820.65</v>
      </c>
      <c r="C566">
        <v>382.38614036554594</v>
      </c>
      <c r="D566">
        <v>219.88</v>
      </c>
      <c r="E566">
        <v>199.88</v>
      </c>
      <c r="F566">
        <f t="shared" si="8"/>
        <v>199.88</v>
      </c>
      <c r="G566" t="str" cm="1">
        <f t="array" ref="G566">INDEX({"Total billing amount","S_pack_Revenue","M_Pack_revenue","L_Pack_revenue"}, MATCH(MIN(B566:E566), B566:E566, 0))</f>
        <v>L_Pack_revenue</v>
      </c>
      <c r="AA566" t="s">
        <v>604</v>
      </c>
      <c r="AB566" t="s">
        <v>39</v>
      </c>
      <c r="AC566">
        <v>607.46</v>
      </c>
      <c r="AD566">
        <f>'Excess data S Pack'!P572+'Excess data S Pack'!Q572+4.99*12</f>
        <v>271.12580544621483</v>
      </c>
      <c r="AE566">
        <f>'Excess data M Pack'!AF574</f>
        <v>159.88</v>
      </c>
      <c r="AF566">
        <f>'Excess data L Pack'!AV574</f>
        <v>184.88</v>
      </c>
    </row>
    <row r="567" spans="1:32" x14ac:dyDescent="0.25">
      <c r="A567" s="2" t="s">
        <v>773</v>
      </c>
      <c r="B567">
        <v>522.02</v>
      </c>
      <c r="C567">
        <v>234.84657158864653</v>
      </c>
      <c r="D567">
        <v>149.88</v>
      </c>
      <c r="E567">
        <v>179.88</v>
      </c>
      <c r="F567">
        <f t="shared" si="8"/>
        <v>149.88</v>
      </c>
      <c r="G567" t="str" cm="1">
        <f t="array" ref="G567">INDEX({"Total billing amount","S_pack_Revenue","M_Pack_revenue","L_Pack_revenue"}, MATCH(MIN(B567:E567), B567:E567, 0))</f>
        <v>M_Pack_revenue</v>
      </c>
      <c r="AA567" t="s">
        <v>605</v>
      </c>
      <c r="AB567" t="s">
        <v>39</v>
      </c>
      <c r="AC567">
        <v>550.40000000000009</v>
      </c>
      <c r="AD567">
        <f>'Excess data S Pack'!P573+'Excess data S Pack'!Q573+4.99*12</f>
        <v>253.24627218410669</v>
      </c>
      <c r="AE567">
        <f>'Excess data M Pack'!AF575</f>
        <v>139.88</v>
      </c>
      <c r="AF567">
        <f>'Excess data L Pack'!AV575</f>
        <v>189.88</v>
      </c>
    </row>
    <row r="568" spans="1:32" x14ac:dyDescent="0.25">
      <c r="A568" s="2" t="s">
        <v>650</v>
      </c>
      <c r="B568">
        <v>526.59</v>
      </c>
      <c r="C568">
        <v>236.58659655419601</v>
      </c>
      <c r="D568">
        <v>139.88</v>
      </c>
      <c r="E568">
        <v>179.88</v>
      </c>
      <c r="F568">
        <f t="shared" si="8"/>
        <v>139.88</v>
      </c>
      <c r="G568" t="str" cm="1">
        <f t="array" ref="G568">INDEX({"Total billing amount","S_pack_Revenue","M_Pack_revenue","L_Pack_revenue"}, MATCH(MIN(B568:E568), B568:E568, 0))</f>
        <v>M_Pack_revenue</v>
      </c>
      <c r="AA568" t="s">
        <v>606</v>
      </c>
      <c r="AB568" t="s">
        <v>39</v>
      </c>
      <c r="AC568">
        <v>553.92999999999995</v>
      </c>
      <c r="AD568">
        <f>'Excess data S Pack'!P574+'Excess data S Pack'!Q574+4.99*12</f>
        <v>237.6668841584154</v>
      </c>
      <c r="AE568">
        <f>'Excess data M Pack'!AF576</f>
        <v>159.88</v>
      </c>
      <c r="AF568">
        <f>'Excess data L Pack'!AV576</f>
        <v>189.88</v>
      </c>
    </row>
    <row r="569" spans="1:32" x14ac:dyDescent="0.25">
      <c r="A569" s="2" t="s">
        <v>74</v>
      </c>
      <c r="B569">
        <v>704.31999999999994</v>
      </c>
      <c r="C569">
        <v>330.44600210142903</v>
      </c>
      <c r="D569">
        <v>189.88</v>
      </c>
      <c r="E569">
        <v>209.88</v>
      </c>
      <c r="F569">
        <f t="shared" si="8"/>
        <v>189.88</v>
      </c>
      <c r="G569" t="str" cm="1">
        <f t="array" ref="G569">INDEX({"Total billing amount","S_pack_Revenue","M_Pack_revenue","L_Pack_revenue"}, MATCH(MIN(B569:E569), B569:E569, 0))</f>
        <v>M_Pack_revenue</v>
      </c>
      <c r="AA569" t="s">
        <v>607</v>
      </c>
      <c r="AB569" t="s">
        <v>57</v>
      </c>
      <c r="AC569">
        <v>672.37</v>
      </c>
      <c r="AD569">
        <f>'Excess data S Pack'!P575+'Excess data S Pack'!Q575+4.99*12</f>
        <v>198.87439402186808</v>
      </c>
      <c r="AE569">
        <f>'Excess data M Pack'!AF577</f>
        <v>134.88</v>
      </c>
      <c r="AF569">
        <f>'Excess data L Pack'!AV577</f>
        <v>179.88</v>
      </c>
    </row>
    <row r="570" spans="1:32" x14ac:dyDescent="0.25">
      <c r="A570" s="2" t="s">
        <v>556</v>
      </c>
      <c r="B570">
        <v>704.64</v>
      </c>
      <c r="C570">
        <v>212.83546934715739</v>
      </c>
      <c r="D570">
        <v>134.88</v>
      </c>
      <c r="E570">
        <v>179.88</v>
      </c>
      <c r="F570">
        <f t="shared" si="8"/>
        <v>134.88</v>
      </c>
      <c r="G570" t="str" cm="1">
        <f t="array" ref="G570">INDEX({"Total billing amount","S_pack_Revenue","M_Pack_revenue","L_Pack_revenue"}, MATCH(MIN(B570:E570), B570:E570, 0))</f>
        <v>M_Pack_revenue</v>
      </c>
      <c r="AA570" t="s">
        <v>608</v>
      </c>
      <c r="AB570" t="s">
        <v>39</v>
      </c>
      <c r="AC570">
        <v>692.57</v>
      </c>
      <c r="AD570">
        <f>'Excess data S Pack'!P576+'Excess data S Pack'!Q576+4.99*12</f>
        <v>318.34618842706647</v>
      </c>
      <c r="AE570">
        <f>'Excess data M Pack'!AF578</f>
        <v>179.88</v>
      </c>
      <c r="AF570">
        <f>'Excess data L Pack'!AV578</f>
        <v>199.88</v>
      </c>
    </row>
    <row r="571" spans="1:32" x14ac:dyDescent="0.25">
      <c r="A571" s="2" t="s">
        <v>974</v>
      </c>
      <c r="B571">
        <v>525</v>
      </c>
      <c r="C571">
        <v>249.25758129102908</v>
      </c>
      <c r="D571">
        <v>159.88</v>
      </c>
      <c r="E571">
        <v>179.88</v>
      </c>
      <c r="F571">
        <f t="shared" si="8"/>
        <v>159.88</v>
      </c>
      <c r="G571" t="str" cm="1">
        <f t="array" ref="G571">INDEX({"Total billing amount","S_pack_Revenue","M_Pack_revenue","L_Pack_revenue"}, MATCH(MIN(B571:E571), B571:E571, 0))</f>
        <v>M_Pack_revenue</v>
      </c>
      <c r="AA571" t="s">
        <v>609</v>
      </c>
      <c r="AB571" t="s">
        <v>39</v>
      </c>
      <c r="AC571">
        <v>630.92000000000007</v>
      </c>
      <c r="AD571">
        <f>'Excess data S Pack'!P577+'Excess data S Pack'!Q577+4.99*12</f>
        <v>296.60583025771342</v>
      </c>
      <c r="AE571">
        <f>'Excess data M Pack'!AF579</f>
        <v>169.88</v>
      </c>
      <c r="AF571">
        <f>'Excess data L Pack'!AV579</f>
        <v>194.88</v>
      </c>
    </row>
    <row r="572" spans="1:32" x14ac:dyDescent="0.25">
      <c r="A572" s="2" t="s">
        <v>725</v>
      </c>
      <c r="B572">
        <v>481.92</v>
      </c>
      <c r="C572">
        <v>217.49407201899245</v>
      </c>
      <c r="D572">
        <v>134.88</v>
      </c>
      <c r="E572">
        <v>179.88</v>
      </c>
      <c r="F572">
        <f t="shared" si="8"/>
        <v>134.88</v>
      </c>
      <c r="G572" t="str" cm="1">
        <f t="array" ref="G572">INDEX({"Total billing amount","S_pack_Revenue","M_Pack_revenue","L_Pack_revenue"}, MATCH(MIN(B572:E572), B572:E572, 0))</f>
        <v>M_Pack_revenue</v>
      </c>
      <c r="AA572" t="s">
        <v>610</v>
      </c>
      <c r="AB572" t="s">
        <v>39</v>
      </c>
      <c r="AC572">
        <v>678.33</v>
      </c>
      <c r="AD572">
        <f>'Excess data S Pack'!P578+'Excess data S Pack'!Q578+4.99*12</f>
        <v>307.60091174564963</v>
      </c>
      <c r="AE572">
        <f>'Excess data M Pack'!AF580</f>
        <v>209.88</v>
      </c>
      <c r="AF572">
        <f>'Excess data L Pack'!AV580</f>
        <v>219.88</v>
      </c>
    </row>
    <row r="573" spans="1:32" x14ac:dyDescent="0.25">
      <c r="A573" s="2" t="s">
        <v>757</v>
      </c>
      <c r="B573">
        <v>1318.74</v>
      </c>
      <c r="C573">
        <v>365.03695878038064</v>
      </c>
      <c r="D573">
        <v>209.88</v>
      </c>
      <c r="E573">
        <v>209.88</v>
      </c>
      <c r="F573">
        <f t="shared" si="8"/>
        <v>209.88</v>
      </c>
      <c r="G573" t="str" cm="1">
        <f t="array" ref="G573">INDEX({"Total billing amount","S_pack_Revenue","M_Pack_revenue","L_Pack_revenue"}, MATCH(MIN(B573:E573), B573:E573, 0))</f>
        <v>M_Pack_revenue</v>
      </c>
      <c r="AA573" t="s">
        <v>611</v>
      </c>
      <c r="AB573" t="s">
        <v>57</v>
      </c>
      <c r="AC573">
        <v>551.88</v>
      </c>
      <c r="AD573">
        <f>'Excess data S Pack'!P579+'Excess data S Pack'!Q579+4.99*12</f>
        <v>165.63211751737239</v>
      </c>
      <c r="AE573">
        <f>'Excess data M Pack'!AF581</f>
        <v>124.88</v>
      </c>
      <c r="AF573">
        <f>'Excess data L Pack'!AV581</f>
        <v>179.88</v>
      </c>
    </row>
    <row r="574" spans="1:32" x14ac:dyDescent="0.25">
      <c r="A574" s="2" t="s">
        <v>509</v>
      </c>
      <c r="B574">
        <v>646.07000000000005</v>
      </c>
      <c r="C574">
        <v>306.76168629005622</v>
      </c>
      <c r="D574">
        <v>189.88</v>
      </c>
      <c r="E574">
        <v>199.88</v>
      </c>
      <c r="F574">
        <f t="shared" si="8"/>
        <v>189.88</v>
      </c>
      <c r="G574" t="str" cm="1">
        <f t="array" ref="G574">INDEX({"Total billing amount","S_pack_Revenue","M_Pack_revenue","L_Pack_revenue"}, MATCH(MIN(B574:E574), B574:E574, 0))</f>
        <v>M_Pack_revenue</v>
      </c>
      <c r="AA574" t="s">
        <v>612</v>
      </c>
      <c r="AB574" t="s">
        <v>39</v>
      </c>
      <c r="AC574">
        <v>643.61999999999989</v>
      </c>
      <c r="AD574">
        <f>'Excess data S Pack'!P580+'Excess data S Pack'!Q580+4.99*12</f>
        <v>293.59738798360684</v>
      </c>
      <c r="AE574">
        <f>'Excess data M Pack'!AF582</f>
        <v>169.88</v>
      </c>
      <c r="AF574">
        <f>'Excess data L Pack'!AV582</f>
        <v>189.88</v>
      </c>
    </row>
    <row r="575" spans="1:32" x14ac:dyDescent="0.25">
      <c r="A575" s="2" t="s">
        <v>742</v>
      </c>
      <c r="B575">
        <v>554.04999999999995</v>
      </c>
      <c r="C575">
        <v>180.88426840240189</v>
      </c>
      <c r="D575">
        <v>149.88</v>
      </c>
      <c r="E575">
        <v>179.88</v>
      </c>
      <c r="F575">
        <f t="shared" si="8"/>
        <v>149.88</v>
      </c>
      <c r="G575" t="str" cm="1">
        <f t="array" ref="G575">INDEX({"Total billing amount","S_pack_Revenue","M_Pack_revenue","L_Pack_revenue"}, MATCH(MIN(B575:E575), B575:E575, 0))</f>
        <v>M_Pack_revenue</v>
      </c>
      <c r="AA575" t="s">
        <v>613</v>
      </c>
      <c r="AB575" t="s">
        <v>39</v>
      </c>
      <c r="AC575">
        <v>635.59</v>
      </c>
      <c r="AD575">
        <f>'Excess data S Pack'!P581+'Excess data S Pack'!Q581+4.99*12</f>
        <v>289.44438079805866</v>
      </c>
      <c r="AE575">
        <f>'Excess data M Pack'!AF583</f>
        <v>159.88</v>
      </c>
      <c r="AF575">
        <f>'Excess data L Pack'!AV583</f>
        <v>179.88</v>
      </c>
    </row>
    <row r="576" spans="1:32" x14ac:dyDescent="0.25">
      <c r="A576" s="2" t="s">
        <v>439</v>
      </c>
      <c r="B576">
        <v>696.01</v>
      </c>
      <c r="C576">
        <v>220.00646033057797</v>
      </c>
      <c r="D576">
        <v>139.88</v>
      </c>
      <c r="E576">
        <v>179.88</v>
      </c>
      <c r="F576">
        <f t="shared" si="8"/>
        <v>139.88</v>
      </c>
      <c r="G576" t="str" cm="1">
        <f t="array" ref="G576">INDEX({"Total billing amount","S_pack_Revenue","M_Pack_revenue","L_Pack_revenue"}, MATCH(MIN(B576:E576), B576:E576, 0))</f>
        <v>M_Pack_revenue</v>
      </c>
      <c r="AA576" t="s">
        <v>614</v>
      </c>
      <c r="AB576" t="s">
        <v>39</v>
      </c>
      <c r="AC576">
        <v>532.6099999999999</v>
      </c>
      <c r="AD576">
        <f>'Excess data S Pack'!P582+'Excess data S Pack'!Q582+4.99*12</f>
        <v>240.87955661799515</v>
      </c>
      <c r="AE576">
        <f>'Excess data M Pack'!AF584</f>
        <v>149.88</v>
      </c>
      <c r="AF576">
        <f>'Excess data L Pack'!AV584</f>
        <v>189.88</v>
      </c>
    </row>
    <row r="577" spans="1:32" x14ac:dyDescent="0.25">
      <c r="A577" s="2" t="s">
        <v>1025</v>
      </c>
      <c r="B577">
        <v>448.12</v>
      </c>
      <c r="C577">
        <v>153.67633610334696</v>
      </c>
      <c r="D577">
        <v>129.88</v>
      </c>
      <c r="E577">
        <v>179.88</v>
      </c>
      <c r="F577">
        <f t="shared" si="8"/>
        <v>129.88</v>
      </c>
      <c r="G577" t="str" cm="1">
        <f t="array" ref="G577">INDEX({"Total billing amount","S_pack_Revenue","M_Pack_revenue","L_Pack_revenue"}, MATCH(MIN(B577:E577), B577:E577, 0))</f>
        <v>M_Pack_revenue</v>
      </c>
      <c r="AA577" t="s">
        <v>615</v>
      </c>
      <c r="AB577" t="s">
        <v>39</v>
      </c>
      <c r="AC577">
        <v>554.25</v>
      </c>
      <c r="AD577">
        <f>'Excess data S Pack'!P583+'Excess data S Pack'!Q583+4.99*12</f>
        <v>245.55546907356776</v>
      </c>
      <c r="AE577">
        <f>'Excess data M Pack'!AF585</f>
        <v>149.88</v>
      </c>
      <c r="AF577">
        <f>'Excess data L Pack'!AV585</f>
        <v>179.88</v>
      </c>
    </row>
    <row r="578" spans="1:32" x14ac:dyDescent="0.25">
      <c r="A578" s="2" t="s">
        <v>211</v>
      </c>
      <c r="B578">
        <v>838.88999999999987</v>
      </c>
      <c r="C578">
        <v>246.10458037936499</v>
      </c>
      <c r="D578">
        <v>159.88</v>
      </c>
      <c r="E578">
        <v>179.88</v>
      </c>
      <c r="F578">
        <f t="shared" si="8"/>
        <v>159.88</v>
      </c>
      <c r="G578" t="str" cm="1">
        <f t="array" ref="G578">INDEX({"Total billing amount","S_pack_Revenue","M_Pack_revenue","L_Pack_revenue"}, MATCH(MIN(B578:E578), B578:E578, 0))</f>
        <v>M_Pack_revenue</v>
      </c>
      <c r="AA578" t="s">
        <v>616</v>
      </c>
      <c r="AB578" t="s">
        <v>39</v>
      </c>
      <c r="AC578">
        <v>511.12999999999994</v>
      </c>
      <c r="AD578">
        <f>'Excess data S Pack'!P584+'Excess data S Pack'!Q584+4.99*12</f>
        <v>229.06393521305267</v>
      </c>
      <c r="AE578">
        <f>'Excess data M Pack'!AF586</f>
        <v>149.88</v>
      </c>
      <c r="AF578">
        <f>'Excess data L Pack'!AV586</f>
        <v>179.88</v>
      </c>
    </row>
    <row r="579" spans="1:32" x14ac:dyDescent="0.25">
      <c r="A579" s="2" t="s">
        <v>918</v>
      </c>
      <c r="B579">
        <v>499.61999999999989</v>
      </c>
      <c r="C579">
        <v>154.98866322076199</v>
      </c>
      <c r="D579">
        <v>119.88</v>
      </c>
      <c r="E579">
        <v>179.88</v>
      </c>
      <c r="F579">
        <f t="shared" si="8"/>
        <v>119.88</v>
      </c>
      <c r="G579" t="str" cm="1">
        <f t="array" ref="G579">INDEX({"Total billing amount","S_pack_Revenue","M_Pack_revenue","L_Pack_revenue"}, MATCH(MIN(B579:E579), B579:E579, 0))</f>
        <v>M_Pack_revenue</v>
      </c>
      <c r="AA579" t="s">
        <v>617</v>
      </c>
      <c r="AB579" t="s">
        <v>39</v>
      </c>
      <c r="AC579">
        <v>648.38000000000011</v>
      </c>
      <c r="AD579">
        <f>'Excess data S Pack'!P585+'Excess data S Pack'!Q585+4.99*12</f>
        <v>299.22331659537195</v>
      </c>
      <c r="AE579">
        <f>'Excess data M Pack'!AF587</f>
        <v>169.88</v>
      </c>
      <c r="AF579">
        <f>'Excess data L Pack'!AV587</f>
        <v>189.88</v>
      </c>
    </row>
    <row r="580" spans="1:32" x14ac:dyDescent="0.25">
      <c r="A580" s="2" t="s">
        <v>948</v>
      </c>
      <c r="B580">
        <v>505.64</v>
      </c>
      <c r="C580">
        <v>166.93284075068962</v>
      </c>
      <c r="D580">
        <v>119.88</v>
      </c>
      <c r="E580">
        <v>179.88</v>
      </c>
      <c r="F580">
        <f t="shared" si="8"/>
        <v>119.88</v>
      </c>
      <c r="G580" t="str" cm="1">
        <f t="array" ref="G580">INDEX({"Total billing amount","S_pack_Revenue","M_Pack_revenue","L_Pack_revenue"}, MATCH(MIN(B580:E580), B580:E580, 0))</f>
        <v>M_Pack_revenue</v>
      </c>
      <c r="AA580" t="s">
        <v>618</v>
      </c>
      <c r="AB580" t="s">
        <v>57</v>
      </c>
      <c r="AC580">
        <v>702.40000000000009</v>
      </c>
      <c r="AD580">
        <f>'Excess data S Pack'!P586+'Excess data S Pack'!Q586+4.99*12</f>
        <v>210.08148094908682</v>
      </c>
      <c r="AE580">
        <f>'Excess data M Pack'!AF588</f>
        <v>139.88</v>
      </c>
      <c r="AF580">
        <f>'Excess data L Pack'!AV588</f>
        <v>179.88</v>
      </c>
    </row>
    <row r="581" spans="1:32" x14ac:dyDescent="0.25">
      <c r="A581" s="2" t="s">
        <v>206</v>
      </c>
      <c r="B581">
        <v>518.45000000000005</v>
      </c>
      <c r="C581">
        <v>222.95576271492877</v>
      </c>
      <c r="D581">
        <v>144.88</v>
      </c>
      <c r="E581">
        <v>179.88</v>
      </c>
      <c r="F581">
        <f t="shared" si="8"/>
        <v>144.88</v>
      </c>
      <c r="G581" t="str" cm="1">
        <f t="array" ref="G581">INDEX({"Total billing amount","S_pack_Revenue","M_Pack_revenue","L_Pack_revenue"}, MATCH(MIN(B581:E581), B581:E581, 0))</f>
        <v>M_Pack_revenue</v>
      </c>
      <c r="AA581" t="s">
        <v>619</v>
      </c>
      <c r="AB581" t="s">
        <v>57</v>
      </c>
      <c r="AC581">
        <v>584.41000000000008</v>
      </c>
      <c r="AD581">
        <f>'Excess data S Pack'!P587+'Excess data S Pack'!Q587+4.99*12</f>
        <v>179.11673357878666</v>
      </c>
      <c r="AE581">
        <f>'Excess data M Pack'!AF589</f>
        <v>139.88</v>
      </c>
      <c r="AF581">
        <f>'Excess data L Pack'!AV589</f>
        <v>184.88</v>
      </c>
    </row>
    <row r="582" spans="1:32" x14ac:dyDescent="0.25">
      <c r="A582" s="2" t="s">
        <v>520</v>
      </c>
      <c r="B582">
        <v>524.89</v>
      </c>
      <c r="C582">
        <v>239.0753271356495</v>
      </c>
      <c r="D582">
        <v>149.88</v>
      </c>
      <c r="E582">
        <v>179.88</v>
      </c>
      <c r="F582">
        <f t="shared" si="8"/>
        <v>149.88</v>
      </c>
      <c r="G582" t="str" cm="1">
        <f t="array" ref="G582">INDEX({"Total billing amount","S_pack_Revenue","M_Pack_revenue","L_Pack_revenue"}, MATCH(MIN(B582:E582), B582:E582, 0))</f>
        <v>M_Pack_revenue</v>
      </c>
      <c r="AA582" t="s">
        <v>620</v>
      </c>
      <c r="AB582" t="s">
        <v>57</v>
      </c>
      <c r="AC582">
        <v>538.85</v>
      </c>
      <c r="AD582">
        <f>'Excess data S Pack'!P588+'Excess data S Pack'!Q588+4.99*12</f>
        <v>171.90530163598299</v>
      </c>
      <c r="AE582">
        <f>'Excess data M Pack'!AF590</f>
        <v>124.88</v>
      </c>
      <c r="AF582">
        <f>'Excess data L Pack'!AV590</f>
        <v>179.88</v>
      </c>
    </row>
    <row r="583" spans="1:32" x14ac:dyDescent="0.25">
      <c r="A583" s="2" t="s">
        <v>809</v>
      </c>
      <c r="B583">
        <v>670.46</v>
      </c>
      <c r="C583">
        <v>196.88332517889947</v>
      </c>
      <c r="D583">
        <v>139.88</v>
      </c>
      <c r="E583">
        <v>179.88</v>
      </c>
      <c r="F583">
        <f t="shared" si="8"/>
        <v>139.88</v>
      </c>
      <c r="G583" t="str" cm="1">
        <f t="array" ref="G583">INDEX({"Total billing amount","S_pack_Revenue","M_Pack_revenue","L_Pack_revenue"}, MATCH(MIN(B583:E583), B583:E583, 0))</f>
        <v>M_Pack_revenue</v>
      </c>
      <c r="AA583" t="s">
        <v>621</v>
      </c>
      <c r="AB583" t="s">
        <v>39</v>
      </c>
      <c r="AC583">
        <v>502.85</v>
      </c>
      <c r="AD583">
        <f>'Excess data S Pack'!P589+'Excess data S Pack'!Q589+4.99*12</f>
        <v>230.24909290402968</v>
      </c>
      <c r="AE583">
        <f>'Excess data M Pack'!AF591</f>
        <v>149.88</v>
      </c>
      <c r="AF583">
        <f>'Excess data L Pack'!AV591</f>
        <v>189.88</v>
      </c>
    </row>
    <row r="584" spans="1:32" x14ac:dyDescent="0.25">
      <c r="A584" s="2" t="s">
        <v>1022</v>
      </c>
      <c r="B584">
        <v>589.03000000000009</v>
      </c>
      <c r="C584">
        <v>270.80068005848022</v>
      </c>
      <c r="D584">
        <v>149.88</v>
      </c>
      <c r="E584">
        <v>179.88</v>
      </c>
      <c r="F584">
        <f t="shared" si="8"/>
        <v>149.88</v>
      </c>
      <c r="G584" t="str" cm="1">
        <f t="array" ref="G584">INDEX({"Total billing amount","S_pack_Revenue","M_Pack_revenue","L_Pack_revenue"}, MATCH(MIN(B584:E584), B584:E584, 0))</f>
        <v>M_Pack_revenue</v>
      </c>
      <c r="AA584" t="s">
        <v>622</v>
      </c>
      <c r="AB584" t="s">
        <v>57</v>
      </c>
      <c r="AC584">
        <v>496.94000000000011</v>
      </c>
      <c r="AD584">
        <f>'Excess data S Pack'!P590+'Excess data S Pack'!Q590+4.99*12</f>
        <v>154.21103095802209</v>
      </c>
      <c r="AE584">
        <f>'Excess data M Pack'!AF592</f>
        <v>119.88</v>
      </c>
      <c r="AF584">
        <f>'Excess data L Pack'!AV592</f>
        <v>179.88</v>
      </c>
    </row>
    <row r="585" spans="1:32" x14ac:dyDescent="0.25">
      <c r="A585" s="2" t="s">
        <v>1001</v>
      </c>
      <c r="B585">
        <v>640.70000000000005</v>
      </c>
      <c r="C585">
        <v>187.52035027964149</v>
      </c>
      <c r="D585">
        <v>139.88</v>
      </c>
      <c r="E585">
        <v>179.88</v>
      </c>
      <c r="F585">
        <f t="shared" ref="F585:F648" si="9">MIN(B585:E585)</f>
        <v>139.88</v>
      </c>
      <c r="G585" t="str" cm="1">
        <f t="array" ref="G585">INDEX({"Total billing amount","S_pack_Revenue","M_Pack_revenue","L_Pack_revenue"}, MATCH(MIN(B585:E585), B585:E585, 0))</f>
        <v>M_Pack_revenue</v>
      </c>
      <c r="AA585" t="s">
        <v>623</v>
      </c>
      <c r="AB585" t="s">
        <v>57</v>
      </c>
      <c r="AC585">
        <v>529.55999999999995</v>
      </c>
      <c r="AD585">
        <f>'Excess data S Pack'!P591+'Excess data S Pack'!Q591+4.99*12</f>
        <v>155.31795764743126</v>
      </c>
      <c r="AE585">
        <f>'Excess data M Pack'!AF593</f>
        <v>119.88</v>
      </c>
      <c r="AF585">
        <f>'Excess data L Pack'!AV593</f>
        <v>179.88</v>
      </c>
    </row>
    <row r="586" spans="1:32" x14ac:dyDescent="0.25">
      <c r="A586" s="2" t="s">
        <v>148</v>
      </c>
      <c r="B586">
        <v>595.56000000000006</v>
      </c>
      <c r="C586">
        <v>267.9048495510421</v>
      </c>
      <c r="D586">
        <v>169.88</v>
      </c>
      <c r="E586">
        <v>179.88</v>
      </c>
      <c r="F586">
        <f t="shared" si="9"/>
        <v>169.88</v>
      </c>
      <c r="G586" t="str" cm="1">
        <f t="array" ref="G586">INDEX({"Total billing amount","S_pack_Revenue","M_Pack_revenue","L_Pack_revenue"}, MATCH(MIN(B586:E586), B586:E586, 0))</f>
        <v>M_Pack_revenue</v>
      </c>
      <c r="AA586" t="s">
        <v>624</v>
      </c>
      <c r="AB586" t="s">
        <v>39</v>
      </c>
      <c r="AC586">
        <v>538.62</v>
      </c>
      <c r="AD586">
        <f>'Excess data S Pack'!P592+'Excess data S Pack'!Q592+4.99*12</f>
        <v>235.47385760428486</v>
      </c>
      <c r="AE586">
        <f>'Excess data M Pack'!AF594</f>
        <v>144.88</v>
      </c>
      <c r="AF586">
        <f>'Excess data L Pack'!AV594</f>
        <v>179.88</v>
      </c>
    </row>
    <row r="587" spans="1:32" x14ac:dyDescent="0.25">
      <c r="A587" s="2" t="s">
        <v>370</v>
      </c>
      <c r="B587">
        <v>647.29999999999995</v>
      </c>
      <c r="C587">
        <v>193.60430084541736</v>
      </c>
      <c r="D587">
        <v>139.88</v>
      </c>
      <c r="E587">
        <v>179.88</v>
      </c>
      <c r="F587">
        <f t="shared" si="9"/>
        <v>139.88</v>
      </c>
      <c r="G587" t="str" cm="1">
        <f t="array" ref="G587">INDEX({"Total billing amount","S_pack_Revenue","M_Pack_revenue","L_Pack_revenue"}, MATCH(MIN(B587:E587), B587:E587, 0))</f>
        <v>M_Pack_revenue</v>
      </c>
      <c r="AA587" t="s">
        <v>625</v>
      </c>
      <c r="AB587" t="s">
        <v>57</v>
      </c>
      <c r="AC587">
        <v>373.22</v>
      </c>
      <c r="AD587">
        <f>'Excess data S Pack'!P593+'Excess data S Pack'!Q593+4.99*12</f>
        <v>134.46792593974257</v>
      </c>
      <c r="AE587">
        <f>'Excess data M Pack'!AF595</f>
        <v>119.88</v>
      </c>
      <c r="AF587">
        <f>'Excess data L Pack'!AV595</f>
        <v>179.88</v>
      </c>
    </row>
    <row r="588" spans="1:32" x14ac:dyDescent="0.25">
      <c r="A588" s="2" t="s">
        <v>599</v>
      </c>
      <c r="B588">
        <v>929.85</v>
      </c>
      <c r="C588">
        <v>266.27350018136497</v>
      </c>
      <c r="D588">
        <v>159.88</v>
      </c>
      <c r="E588">
        <v>184.88</v>
      </c>
      <c r="F588">
        <f t="shared" si="9"/>
        <v>159.88</v>
      </c>
      <c r="G588" t="str" cm="1">
        <f t="array" ref="G588">INDEX({"Total billing amount","S_pack_Revenue","M_Pack_revenue","L_Pack_revenue"}, MATCH(MIN(B588:E588), B588:E588, 0))</f>
        <v>M_Pack_revenue</v>
      </c>
      <c r="AA588" t="s">
        <v>626</v>
      </c>
      <c r="AB588" t="s">
        <v>39</v>
      </c>
      <c r="AC588">
        <v>622.18000000000006</v>
      </c>
      <c r="AD588">
        <f>'Excess data S Pack'!P594+'Excess data S Pack'!Q594+4.99*12</f>
        <v>278.51430350478307</v>
      </c>
      <c r="AE588">
        <f>'Excess data M Pack'!AF596</f>
        <v>169.88</v>
      </c>
      <c r="AF588">
        <f>'Excess data L Pack'!AV596</f>
        <v>194.88</v>
      </c>
    </row>
    <row r="589" spans="1:32" x14ac:dyDescent="0.25">
      <c r="A589" s="2" t="s">
        <v>365</v>
      </c>
      <c r="B589">
        <v>673.37999999999988</v>
      </c>
      <c r="C589">
        <v>211.94987330766486</v>
      </c>
      <c r="D589">
        <v>129.88</v>
      </c>
      <c r="E589">
        <v>179.88</v>
      </c>
      <c r="F589">
        <f t="shared" si="9"/>
        <v>129.88</v>
      </c>
      <c r="G589" t="str" cm="1">
        <f t="array" ref="G589">INDEX({"Total billing amount","S_pack_Revenue","M_Pack_revenue","L_Pack_revenue"}, MATCH(MIN(B589:E589), B589:E589, 0))</f>
        <v>M_Pack_revenue</v>
      </c>
      <c r="AA589" t="s">
        <v>627</v>
      </c>
      <c r="AB589" t="s">
        <v>39</v>
      </c>
      <c r="AC589">
        <v>511.9</v>
      </c>
      <c r="AD589">
        <f>'Excess data S Pack'!P595+'Excess data S Pack'!Q595+4.99*12</f>
        <v>235.9784119686183</v>
      </c>
      <c r="AE589">
        <f>'Excess data M Pack'!AF597</f>
        <v>149.88</v>
      </c>
      <c r="AF589">
        <f>'Excess data L Pack'!AV597</f>
        <v>179.88</v>
      </c>
    </row>
    <row r="590" spans="1:32" x14ac:dyDescent="0.25">
      <c r="A590" s="2" t="s">
        <v>112</v>
      </c>
      <c r="B590">
        <v>603.04</v>
      </c>
      <c r="C590">
        <v>271.0966726524565</v>
      </c>
      <c r="D590">
        <v>179.88</v>
      </c>
      <c r="E590">
        <v>194.88</v>
      </c>
      <c r="F590">
        <f t="shared" si="9"/>
        <v>179.88</v>
      </c>
      <c r="G590" t="str" cm="1">
        <f t="array" ref="G590">INDEX({"Total billing amount","S_pack_Revenue","M_Pack_revenue","L_Pack_revenue"}, MATCH(MIN(B590:E590), B590:E590, 0))</f>
        <v>M_Pack_revenue</v>
      </c>
      <c r="AA590" t="s">
        <v>628</v>
      </c>
      <c r="AB590" t="s">
        <v>57</v>
      </c>
      <c r="AC590">
        <v>618.55999999999995</v>
      </c>
      <c r="AD590">
        <f>'Excess data S Pack'!P596+'Excess data S Pack'!Q596+4.99*12</f>
        <v>183.99471239179022</v>
      </c>
      <c r="AE590">
        <f>'Excess data M Pack'!AF598</f>
        <v>129.88</v>
      </c>
      <c r="AF590">
        <f>'Excess data L Pack'!AV598</f>
        <v>179.88</v>
      </c>
    </row>
    <row r="591" spans="1:32" x14ac:dyDescent="0.25">
      <c r="A591" s="2" t="s">
        <v>504</v>
      </c>
      <c r="B591">
        <v>513.80000000000007</v>
      </c>
      <c r="C591">
        <v>242.79475361470097</v>
      </c>
      <c r="D591">
        <v>149.88</v>
      </c>
      <c r="E591">
        <v>179.88</v>
      </c>
      <c r="F591">
        <f t="shared" si="9"/>
        <v>149.88</v>
      </c>
      <c r="G591" t="str" cm="1">
        <f t="array" ref="G591">INDEX({"Total billing amount","S_pack_Revenue","M_Pack_revenue","L_Pack_revenue"}, MATCH(MIN(B591:E591), B591:E591, 0))</f>
        <v>M_Pack_revenue</v>
      </c>
      <c r="AA591" t="s">
        <v>629</v>
      </c>
      <c r="AB591" t="s">
        <v>39</v>
      </c>
      <c r="AC591">
        <v>530.47</v>
      </c>
      <c r="AD591">
        <f>'Excess data S Pack'!P597+'Excess data S Pack'!Q597+4.99*12</f>
        <v>239.99467361123797</v>
      </c>
      <c r="AE591">
        <f>'Excess data M Pack'!AF599</f>
        <v>154.88</v>
      </c>
      <c r="AF591">
        <f>'Excess data L Pack'!AV599</f>
        <v>179.88</v>
      </c>
    </row>
    <row r="592" spans="1:32" x14ac:dyDescent="0.25">
      <c r="A592" s="2" t="s">
        <v>775</v>
      </c>
      <c r="B592">
        <v>643.55999999999995</v>
      </c>
      <c r="C592">
        <v>294.34624261906845</v>
      </c>
      <c r="D592">
        <v>164.88</v>
      </c>
      <c r="E592">
        <v>209.88</v>
      </c>
      <c r="F592">
        <f t="shared" si="9"/>
        <v>164.88</v>
      </c>
      <c r="G592" t="str" cm="1">
        <f t="array" ref="G592">INDEX({"Total billing amount","S_pack_Revenue","M_Pack_revenue","L_Pack_revenue"}, MATCH(MIN(B592:E592), B592:E592, 0))</f>
        <v>M_Pack_revenue</v>
      </c>
      <c r="AA592" t="s">
        <v>630</v>
      </c>
      <c r="AB592" t="s">
        <v>57</v>
      </c>
      <c r="AC592">
        <v>295.94000000000005</v>
      </c>
      <c r="AD592">
        <f>'Excess data S Pack'!P598+'Excess data S Pack'!Q598+4.99*12</f>
        <v>127.22016580036197</v>
      </c>
      <c r="AE592">
        <f>'Excess data M Pack'!AF600</f>
        <v>119.88</v>
      </c>
      <c r="AF592">
        <f>'Excess data L Pack'!AV600</f>
        <v>179.88</v>
      </c>
    </row>
    <row r="593" spans="1:32" x14ac:dyDescent="0.25">
      <c r="A593" s="2" t="s">
        <v>181</v>
      </c>
      <c r="B593">
        <v>636.95000000000005</v>
      </c>
      <c r="C593">
        <v>195.38720474803424</v>
      </c>
      <c r="D593">
        <v>139.88</v>
      </c>
      <c r="E593">
        <v>179.88</v>
      </c>
      <c r="F593">
        <f t="shared" si="9"/>
        <v>139.88</v>
      </c>
      <c r="G593" t="str" cm="1">
        <f t="array" ref="G593">INDEX({"Total billing amount","S_pack_Revenue","M_Pack_revenue","L_Pack_revenue"}, MATCH(MIN(B593:E593), B593:E593, 0))</f>
        <v>M_Pack_revenue</v>
      </c>
      <c r="AA593" t="s">
        <v>631</v>
      </c>
      <c r="AB593" t="s">
        <v>57</v>
      </c>
      <c r="AC593">
        <v>862.07999999999993</v>
      </c>
      <c r="AD593">
        <f>'Excess data S Pack'!P599+'Excess data S Pack'!Q599+4.99*12</f>
        <v>248.1551735956759</v>
      </c>
      <c r="AE593">
        <f>'Excess data M Pack'!AF601</f>
        <v>169.88</v>
      </c>
      <c r="AF593">
        <f>'Excess data L Pack'!AV601</f>
        <v>194.88</v>
      </c>
    </row>
    <row r="594" spans="1:32" x14ac:dyDescent="0.25">
      <c r="A594" s="2" t="s">
        <v>708</v>
      </c>
      <c r="B594">
        <v>637.68000000000006</v>
      </c>
      <c r="C594">
        <v>292.92882665637865</v>
      </c>
      <c r="D594">
        <v>179.88</v>
      </c>
      <c r="E594">
        <v>194.88</v>
      </c>
      <c r="F594">
        <f t="shared" si="9"/>
        <v>179.88</v>
      </c>
      <c r="G594" t="str" cm="1">
        <f t="array" ref="G594">INDEX({"Total billing amount","S_pack_Revenue","M_Pack_revenue","L_Pack_revenue"}, MATCH(MIN(B594:E594), B594:E594, 0))</f>
        <v>M_Pack_revenue</v>
      </c>
      <c r="AA594" t="s">
        <v>632</v>
      </c>
      <c r="AB594" t="s">
        <v>39</v>
      </c>
      <c r="AC594">
        <v>498.86000000000007</v>
      </c>
      <c r="AD594">
        <f>'Excess data S Pack'!P600+'Excess data S Pack'!Q600+4.99*12</f>
        <v>218.0597565903</v>
      </c>
      <c r="AE594">
        <f>'Excess data M Pack'!AF602</f>
        <v>139.88</v>
      </c>
      <c r="AF594">
        <f>'Excess data L Pack'!AV602</f>
        <v>179.88</v>
      </c>
    </row>
    <row r="595" spans="1:32" x14ac:dyDescent="0.25">
      <c r="A595" s="2" t="s">
        <v>56</v>
      </c>
      <c r="B595">
        <v>708.46</v>
      </c>
      <c r="C595">
        <v>214.21148212253732</v>
      </c>
      <c r="D595">
        <v>139.88</v>
      </c>
      <c r="E595">
        <v>189.88</v>
      </c>
      <c r="F595">
        <f t="shared" si="9"/>
        <v>139.88</v>
      </c>
      <c r="G595" t="str" cm="1">
        <f t="array" ref="G595">INDEX({"Total billing amount","S_pack_Revenue","M_Pack_revenue","L_Pack_revenue"}, MATCH(MIN(B595:E595), B595:E595, 0))</f>
        <v>M_Pack_revenue</v>
      </c>
      <c r="AA595" t="s">
        <v>633</v>
      </c>
      <c r="AB595" t="s">
        <v>39</v>
      </c>
      <c r="AC595">
        <v>644.09</v>
      </c>
      <c r="AD595">
        <f>'Excess data S Pack'!P601+'Excess data S Pack'!Q601+4.99*12</f>
        <v>293.23342958770309</v>
      </c>
      <c r="AE595">
        <f>'Excess data M Pack'!AF603</f>
        <v>179.88</v>
      </c>
      <c r="AF595">
        <f>'Excess data L Pack'!AV603</f>
        <v>199.88</v>
      </c>
    </row>
    <row r="596" spans="1:32" x14ac:dyDescent="0.25">
      <c r="A596" s="2" t="s">
        <v>992</v>
      </c>
      <c r="B596">
        <v>703.52</v>
      </c>
      <c r="C596">
        <v>221.12108274322222</v>
      </c>
      <c r="D596">
        <v>149.88</v>
      </c>
      <c r="E596">
        <v>189.88</v>
      </c>
      <c r="F596">
        <f t="shared" si="9"/>
        <v>149.88</v>
      </c>
      <c r="G596" t="str" cm="1">
        <f t="array" ref="G596">INDEX({"Total billing amount","S_pack_Revenue","M_Pack_revenue","L_Pack_revenue"}, MATCH(MIN(B596:E596), B596:E596, 0))</f>
        <v>M_Pack_revenue</v>
      </c>
      <c r="AA596" t="s">
        <v>634</v>
      </c>
      <c r="AB596" t="s">
        <v>57</v>
      </c>
      <c r="AC596">
        <v>700.99000000000012</v>
      </c>
      <c r="AD596">
        <f>'Excess data S Pack'!P602+'Excess data S Pack'!Q602+4.99*12</f>
        <v>203.3260428254855</v>
      </c>
      <c r="AE596">
        <f>'Excess data M Pack'!AF604</f>
        <v>124.88</v>
      </c>
      <c r="AF596">
        <f>'Excess data L Pack'!AV604</f>
        <v>179.88</v>
      </c>
    </row>
    <row r="597" spans="1:32" x14ac:dyDescent="0.25">
      <c r="A597" s="2" t="s">
        <v>1026</v>
      </c>
      <c r="B597">
        <v>579.83000000000004</v>
      </c>
      <c r="C597">
        <v>264.51396165473824</v>
      </c>
      <c r="D597">
        <v>159.88</v>
      </c>
      <c r="E597">
        <v>179.88</v>
      </c>
      <c r="F597">
        <f t="shared" si="9"/>
        <v>159.88</v>
      </c>
      <c r="G597" t="str" cm="1">
        <f t="array" ref="G597">INDEX({"Total billing amount","S_pack_Revenue","M_Pack_revenue","L_Pack_revenue"}, MATCH(MIN(B597:E597), B597:E597, 0))</f>
        <v>M_Pack_revenue</v>
      </c>
      <c r="AA597" t="s">
        <v>635</v>
      </c>
      <c r="AB597" t="s">
        <v>39</v>
      </c>
      <c r="AC597">
        <v>870.96</v>
      </c>
      <c r="AD597">
        <f>'Excess data S Pack'!P603+'Excess data S Pack'!Q603+4.99*12</f>
        <v>404.40326007226861</v>
      </c>
      <c r="AE597">
        <f>'Excess data M Pack'!AF605</f>
        <v>229.88</v>
      </c>
      <c r="AF597">
        <f>'Excess data L Pack'!AV605</f>
        <v>229.88</v>
      </c>
    </row>
    <row r="598" spans="1:32" x14ac:dyDescent="0.25">
      <c r="A598" s="2" t="s">
        <v>697</v>
      </c>
      <c r="B598">
        <v>618</v>
      </c>
      <c r="C598">
        <v>198.25567122852254</v>
      </c>
      <c r="D598">
        <v>139.88</v>
      </c>
      <c r="E598">
        <v>179.88</v>
      </c>
      <c r="F598">
        <f t="shared" si="9"/>
        <v>139.88</v>
      </c>
      <c r="G598" t="str" cm="1">
        <f t="array" ref="G598">INDEX({"Total billing amount","S_pack_Revenue","M_Pack_revenue","L_Pack_revenue"}, MATCH(MIN(B598:E598), B598:E598, 0))</f>
        <v>M_Pack_revenue</v>
      </c>
      <c r="AA598" t="s">
        <v>636</v>
      </c>
      <c r="AB598" t="s">
        <v>57</v>
      </c>
      <c r="AC598">
        <v>597.02999999999986</v>
      </c>
      <c r="AD598">
        <f>'Excess data S Pack'!P604+'Excess data S Pack'!Q604+4.99*12</f>
        <v>178.745551801597</v>
      </c>
      <c r="AE598">
        <f>'Excess data M Pack'!AF606</f>
        <v>134.88</v>
      </c>
      <c r="AF598">
        <f>'Excess data L Pack'!AV606</f>
        <v>179.88</v>
      </c>
    </row>
    <row r="599" spans="1:32" x14ac:dyDescent="0.25">
      <c r="A599" s="2" t="s">
        <v>598</v>
      </c>
      <c r="B599">
        <v>670.39</v>
      </c>
      <c r="C599">
        <v>204.16578588755499</v>
      </c>
      <c r="D599">
        <v>144.88</v>
      </c>
      <c r="E599">
        <v>179.88</v>
      </c>
      <c r="F599">
        <f t="shared" si="9"/>
        <v>144.88</v>
      </c>
      <c r="G599" t="str" cm="1">
        <f t="array" ref="G599">INDEX({"Total billing amount","S_pack_Revenue","M_Pack_revenue","L_Pack_revenue"}, MATCH(MIN(B599:E599), B599:E599, 0))</f>
        <v>M_Pack_revenue</v>
      </c>
      <c r="AA599" t="s">
        <v>637</v>
      </c>
      <c r="AB599" t="s">
        <v>39</v>
      </c>
      <c r="AC599">
        <v>920.48000000000025</v>
      </c>
      <c r="AD599">
        <f>'Excess data S Pack'!P605+'Excess data S Pack'!Q605+4.99*12</f>
        <v>428.554080125518</v>
      </c>
      <c r="AE599">
        <f>'Excess data M Pack'!AF607</f>
        <v>229.88</v>
      </c>
      <c r="AF599">
        <f>'Excess data L Pack'!AV607</f>
        <v>229.88</v>
      </c>
    </row>
    <row r="600" spans="1:32" x14ac:dyDescent="0.25">
      <c r="A600" s="2" t="s">
        <v>824</v>
      </c>
      <c r="B600">
        <v>469.85</v>
      </c>
      <c r="C600">
        <v>148.290210619433</v>
      </c>
      <c r="D600">
        <v>129.88</v>
      </c>
      <c r="E600">
        <v>179.88</v>
      </c>
      <c r="F600">
        <f t="shared" si="9"/>
        <v>129.88</v>
      </c>
      <c r="G600" t="str" cm="1">
        <f t="array" ref="G600">INDEX({"Total billing amount","S_pack_Revenue","M_Pack_revenue","L_Pack_revenue"}, MATCH(MIN(B600:E600), B600:E600, 0))</f>
        <v>M_Pack_revenue</v>
      </c>
      <c r="AA600" t="s">
        <v>638</v>
      </c>
      <c r="AB600" t="s">
        <v>39</v>
      </c>
      <c r="AC600">
        <v>616.28000000000009</v>
      </c>
      <c r="AD600">
        <f>'Excess data S Pack'!P606+'Excess data S Pack'!Q606+4.99*12</f>
        <v>292.84229499778871</v>
      </c>
      <c r="AE600">
        <f>'Excess data M Pack'!AF608</f>
        <v>179.88</v>
      </c>
      <c r="AF600">
        <f>'Excess data L Pack'!AV608</f>
        <v>189.88</v>
      </c>
    </row>
    <row r="601" spans="1:32" x14ac:dyDescent="0.25">
      <c r="A601" s="2" t="s">
        <v>871</v>
      </c>
      <c r="B601">
        <v>1397.02</v>
      </c>
      <c r="C601">
        <v>385.53029130314854</v>
      </c>
      <c r="D601">
        <v>224.88</v>
      </c>
      <c r="E601">
        <v>239.88</v>
      </c>
      <c r="F601">
        <f t="shared" si="9"/>
        <v>224.88</v>
      </c>
      <c r="G601" t="str" cm="1">
        <f t="array" ref="G601">INDEX({"Total billing amount","S_pack_Revenue","M_Pack_revenue","L_Pack_revenue"}, MATCH(MIN(B601:E601), B601:E601, 0))</f>
        <v>M_Pack_revenue</v>
      </c>
      <c r="AA601" t="s">
        <v>639</v>
      </c>
      <c r="AB601" t="s">
        <v>57</v>
      </c>
      <c r="AC601">
        <v>386.14</v>
      </c>
      <c r="AD601">
        <f>'Excess data S Pack'!P607+'Excess data S Pack'!Q607+4.99*12</f>
        <v>129.16364408281865</v>
      </c>
      <c r="AE601">
        <f>'Excess data M Pack'!AF609</f>
        <v>124.88</v>
      </c>
      <c r="AF601">
        <f>'Excess data L Pack'!AV609</f>
        <v>179.88</v>
      </c>
    </row>
    <row r="602" spans="1:32" x14ac:dyDescent="0.25">
      <c r="A602" s="2" t="s">
        <v>836</v>
      </c>
      <c r="B602">
        <v>514.11</v>
      </c>
      <c r="C602">
        <v>234.76393735382828</v>
      </c>
      <c r="D602">
        <v>149.88</v>
      </c>
      <c r="E602">
        <v>179.88</v>
      </c>
      <c r="F602">
        <f t="shared" si="9"/>
        <v>149.88</v>
      </c>
      <c r="G602" t="str" cm="1">
        <f t="array" ref="G602">INDEX({"Total billing amount","S_pack_Revenue","M_Pack_revenue","L_Pack_revenue"}, MATCH(MIN(B602:E602), B602:E602, 0))</f>
        <v>M_Pack_revenue</v>
      </c>
      <c r="AA602" t="s">
        <v>640</v>
      </c>
      <c r="AB602" t="s">
        <v>39</v>
      </c>
      <c r="AC602">
        <v>699.50999999999988</v>
      </c>
      <c r="AD602">
        <f>'Excess data S Pack'!P608+'Excess data S Pack'!Q608+4.99*12</f>
        <v>330.01369220853206</v>
      </c>
      <c r="AE602">
        <f>'Excess data M Pack'!AF610</f>
        <v>179.88</v>
      </c>
      <c r="AF602">
        <f>'Excess data L Pack'!AV610</f>
        <v>209.88</v>
      </c>
    </row>
    <row r="603" spans="1:32" x14ac:dyDescent="0.25">
      <c r="A603" s="2" t="s">
        <v>350</v>
      </c>
      <c r="B603">
        <v>484.95</v>
      </c>
      <c r="C603">
        <v>210.7320167213656</v>
      </c>
      <c r="D603">
        <v>129.88</v>
      </c>
      <c r="E603">
        <v>179.88</v>
      </c>
      <c r="F603">
        <f t="shared" si="9"/>
        <v>129.88</v>
      </c>
      <c r="G603" t="str" cm="1">
        <f t="array" ref="G603">INDEX({"Total billing amount","S_pack_Revenue","M_Pack_revenue","L_Pack_revenue"}, MATCH(MIN(B603:E603), B603:E603, 0))</f>
        <v>M_Pack_revenue</v>
      </c>
      <c r="AA603" t="s">
        <v>641</v>
      </c>
      <c r="AB603" t="s">
        <v>39</v>
      </c>
      <c r="AC603">
        <v>820.7399999999999</v>
      </c>
      <c r="AD603">
        <f>'Excess data S Pack'!P609+'Excess data S Pack'!Q609+4.99*12</f>
        <v>380.78375963194253</v>
      </c>
      <c r="AE603">
        <f>'Excess data M Pack'!AF611</f>
        <v>199.88</v>
      </c>
      <c r="AF603">
        <f>'Excess data L Pack'!AV611</f>
        <v>209.88</v>
      </c>
    </row>
    <row r="604" spans="1:32" x14ac:dyDescent="0.25">
      <c r="A604" s="2" t="s">
        <v>765</v>
      </c>
      <c r="B604">
        <v>594.9</v>
      </c>
      <c r="C604">
        <v>184.63927810229418</v>
      </c>
      <c r="D604">
        <v>149.88</v>
      </c>
      <c r="E604">
        <v>179.88</v>
      </c>
      <c r="F604">
        <f t="shared" si="9"/>
        <v>149.88</v>
      </c>
      <c r="G604" t="str" cm="1">
        <f t="array" ref="G604">INDEX({"Total billing amount","S_pack_Revenue","M_Pack_revenue","L_Pack_revenue"}, MATCH(MIN(B604:E604), B604:E604, 0))</f>
        <v>M_Pack_revenue</v>
      </c>
      <c r="AA604" t="s">
        <v>642</v>
      </c>
      <c r="AB604" t="s">
        <v>57</v>
      </c>
      <c r="AC604">
        <v>677.16000000000008</v>
      </c>
      <c r="AD604">
        <f>'Excess data S Pack'!P610+'Excess data S Pack'!Q610+4.99*12</f>
        <v>198.86831512596885</v>
      </c>
      <c r="AE604">
        <f>'Excess data M Pack'!AF612</f>
        <v>159.88</v>
      </c>
      <c r="AF604">
        <f>'Excess data L Pack'!AV612</f>
        <v>189.88</v>
      </c>
    </row>
    <row r="605" spans="1:32" x14ac:dyDescent="0.25">
      <c r="A605" s="2" t="s">
        <v>98</v>
      </c>
      <c r="B605">
        <v>556.9</v>
      </c>
      <c r="C605">
        <v>177.72067204751366</v>
      </c>
      <c r="D605">
        <v>134.88</v>
      </c>
      <c r="E605">
        <v>184.88</v>
      </c>
      <c r="F605">
        <f t="shared" si="9"/>
        <v>134.88</v>
      </c>
      <c r="G605" t="str" cm="1">
        <f t="array" ref="G605">INDEX({"Total billing amount","S_pack_Revenue","M_Pack_revenue","L_Pack_revenue"}, MATCH(MIN(B605:E605), B605:E605, 0))</f>
        <v>M_Pack_revenue</v>
      </c>
      <c r="AA605" t="s">
        <v>643</v>
      </c>
      <c r="AB605" t="s">
        <v>39</v>
      </c>
      <c r="AC605">
        <v>493.3</v>
      </c>
      <c r="AD605">
        <f>'Excess data S Pack'!P611+'Excess data S Pack'!Q611+4.99*12</f>
        <v>216.24100442993307</v>
      </c>
      <c r="AE605">
        <f>'Excess data M Pack'!AF613</f>
        <v>149.88</v>
      </c>
      <c r="AF605">
        <f>'Excess data L Pack'!AV613</f>
        <v>179.88</v>
      </c>
    </row>
    <row r="606" spans="1:32" x14ac:dyDescent="0.25">
      <c r="A606" s="2" t="s">
        <v>929</v>
      </c>
      <c r="B606">
        <v>577.04000000000008</v>
      </c>
      <c r="C606">
        <v>270.57861997736904</v>
      </c>
      <c r="D606">
        <v>159.88</v>
      </c>
      <c r="E606">
        <v>189.88</v>
      </c>
      <c r="F606">
        <f t="shared" si="9"/>
        <v>159.88</v>
      </c>
      <c r="G606" t="str" cm="1">
        <f t="array" ref="G606">INDEX({"Total billing amount","S_pack_Revenue","M_Pack_revenue","L_Pack_revenue"}, MATCH(MIN(B606:E606), B606:E606, 0))</f>
        <v>M_Pack_revenue</v>
      </c>
      <c r="AA606" t="s">
        <v>644</v>
      </c>
      <c r="AB606" t="s">
        <v>57</v>
      </c>
      <c r="AC606">
        <v>481.84999999999997</v>
      </c>
      <c r="AD606">
        <f>'Excess data S Pack'!P612+'Excess data S Pack'!Q612+4.99*12</f>
        <v>147.53058444602414</v>
      </c>
      <c r="AE606">
        <f>'Excess data M Pack'!AF614</f>
        <v>129.88</v>
      </c>
      <c r="AF606">
        <f>'Excess data L Pack'!AV614</f>
        <v>179.88</v>
      </c>
    </row>
    <row r="607" spans="1:32" x14ac:dyDescent="0.25">
      <c r="A607" s="2" t="s">
        <v>395</v>
      </c>
      <c r="B607">
        <v>805.49</v>
      </c>
      <c r="C607">
        <v>386.48795924935564</v>
      </c>
      <c r="D607">
        <v>199.88</v>
      </c>
      <c r="E607">
        <v>224.88</v>
      </c>
      <c r="F607">
        <f t="shared" si="9"/>
        <v>199.88</v>
      </c>
      <c r="G607" t="str" cm="1">
        <f t="array" ref="G607">INDEX({"Total billing amount","S_pack_Revenue","M_Pack_revenue","L_Pack_revenue"}, MATCH(MIN(B607:E607), B607:E607, 0))</f>
        <v>M_Pack_revenue</v>
      </c>
      <c r="AA607" t="s">
        <v>645</v>
      </c>
      <c r="AB607" t="s">
        <v>39</v>
      </c>
      <c r="AC607">
        <v>633.42000000000007</v>
      </c>
      <c r="AD607">
        <f>'Excess data S Pack'!P613+'Excess data S Pack'!Q613+4.99*12</f>
        <v>301.25864230919206</v>
      </c>
      <c r="AE607">
        <f>'Excess data M Pack'!AF615</f>
        <v>179.88</v>
      </c>
      <c r="AF607">
        <f>'Excess data L Pack'!AV615</f>
        <v>194.88</v>
      </c>
    </row>
    <row r="608" spans="1:32" x14ac:dyDescent="0.25">
      <c r="A608" s="2" t="s">
        <v>806</v>
      </c>
      <c r="B608">
        <v>520.69999999999993</v>
      </c>
      <c r="C608">
        <v>234.89094073369725</v>
      </c>
      <c r="D608">
        <v>159.88</v>
      </c>
      <c r="E608">
        <v>194.88</v>
      </c>
      <c r="F608">
        <f t="shared" si="9"/>
        <v>159.88</v>
      </c>
      <c r="G608" t="str" cm="1">
        <f t="array" ref="G608">INDEX({"Total billing amount","S_pack_Revenue","M_Pack_revenue","L_Pack_revenue"}, MATCH(MIN(B608:E608), B608:E608, 0))</f>
        <v>M_Pack_revenue</v>
      </c>
      <c r="AA608" t="s">
        <v>646</v>
      </c>
      <c r="AB608" t="s">
        <v>39</v>
      </c>
      <c r="AC608">
        <v>511.51</v>
      </c>
      <c r="AD608">
        <f>'Excess data S Pack'!P614+'Excess data S Pack'!Q614+4.99*12</f>
        <v>227.33393296409247</v>
      </c>
      <c r="AE608">
        <f>'Excess data M Pack'!AF616</f>
        <v>149.88</v>
      </c>
      <c r="AF608">
        <f>'Excess data L Pack'!AV616</f>
        <v>179.88</v>
      </c>
    </row>
    <row r="609" spans="1:32" x14ac:dyDescent="0.25">
      <c r="A609" s="2" t="s">
        <v>975</v>
      </c>
      <c r="B609">
        <v>529.21</v>
      </c>
      <c r="C609">
        <v>245.26672776241116</v>
      </c>
      <c r="D609">
        <v>154.88</v>
      </c>
      <c r="E609">
        <v>179.88</v>
      </c>
      <c r="F609">
        <f t="shared" si="9"/>
        <v>154.88</v>
      </c>
      <c r="G609" t="str" cm="1">
        <f t="array" ref="G609">INDEX({"Total billing amount","S_pack_Revenue","M_Pack_revenue","L_Pack_revenue"}, MATCH(MIN(B609:E609), B609:E609, 0))</f>
        <v>M_Pack_revenue</v>
      </c>
      <c r="AA609" t="s">
        <v>647</v>
      </c>
      <c r="AB609" t="s">
        <v>39</v>
      </c>
      <c r="AC609">
        <v>634.29999999999995</v>
      </c>
      <c r="AD609">
        <f>'Excess data S Pack'!P615+'Excess data S Pack'!Q615+4.99*12</f>
        <v>284.32211289874562</v>
      </c>
      <c r="AE609">
        <f>'Excess data M Pack'!AF617</f>
        <v>169.88</v>
      </c>
      <c r="AF609">
        <f>'Excess data L Pack'!AV617</f>
        <v>179.88</v>
      </c>
    </row>
    <row r="610" spans="1:32" x14ac:dyDescent="0.25">
      <c r="A610" s="2" t="s">
        <v>115</v>
      </c>
      <c r="B610">
        <v>852.38999999999987</v>
      </c>
      <c r="C610">
        <v>403.58436593193693</v>
      </c>
      <c r="D610">
        <v>209.88</v>
      </c>
      <c r="E610">
        <v>209.88</v>
      </c>
      <c r="F610">
        <f t="shared" si="9"/>
        <v>209.88</v>
      </c>
      <c r="G610" t="str" cm="1">
        <f t="array" ref="G610">INDEX({"Total billing amount","S_pack_Revenue","M_Pack_revenue","L_Pack_revenue"}, MATCH(MIN(B610:E610), B610:E610, 0))</f>
        <v>M_Pack_revenue</v>
      </c>
      <c r="AA610" t="s">
        <v>648</v>
      </c>
      <c r="AB610" t="s">
        <v>57</v>
      </c>
      <c r="AC610">
        <v>677.3</v>
      </c>
      <c r="AD610">
        <f>'Excess data S Pack'!P616+'Excess data S Pack'!Q616+4.99*12</f>
        <v>201.22551848255202</v>
      </c>
      <c r="AE610">
        <f>'Excess data M Pack'!AF618</f>
        <v>149.88</v>
      </c>
      <c r="AF610">
        <f>'Excess data L Pack'!AV618</f>
        <v>179.88</v>
      </c>
    </row>
    <row r="611" spans="1:32" x14ac:dyDescent="0.25">
      <c r="A611" s="2" t="s">
        <v>957</v>
      </c>
      <c r="B611">
        <v>681.63</v>
      </c>
      <c r="C611">
        <v>208.34362736630501</v>
      </c>
      <c r="D611">
        <v>159.88</v>
      </c>
      <c r="E611">
        <v>199.88</v>
      </c>
      <c r="F611">
        <f t="shared" si="9"/>
        <v>159.88</v>
      </c>
      <c r="G611" t="str" cm="1">
        <f t="array" ref="G611">INDEX({"Total billing amount","S_pack_Revenue","M_Pack_revenue","L_Pack_revenue"}, MATCH(MIN(B611:E611), B611:E611, 0))</f>
        <v>M_Pack_revenue</v>
      </c>
      <c r="AA611" t="s">
        <v>649</v>
      </c>
      <c r="AB611" t="s">
        <v>39</v>
      </c>
      <c r="AC611">
        <v>609.42000000000007</v>
      </c>
      <c r="AD611">
        <f>'Excess data S Pack'!P617+'Excess data S Pack'!Q617+4.99*12</f>
        <v>277.72290395815583</v>
      </c>
      <c r="AE611">
        <f>'Excess data M Pack'!AF619</f>
        <v>169.88</v>
      </c>
      <c r="AF611">
        <f>'Excess data L Pack'!AV619</f>
        <v>194.88</v>
      </c>
    </row>
    <row r="612" spans="1:32" x14ac:dyDescent="0.25">
      <c r="A612" s="2" t="s">
        <v>431</v>
      </c>
      <c r="B612">
        <v>579.17999999999995</v>
      </c>
      <c r="C612">
        <v>268.01311461480395</v>
      </c>
      <c r="D612">
        <v>169.88</v>
      </c>
      <c r="E612">
        <v>189.88</v>
      </c>
      <c r="F612">
        <f t="shared" si="9"/>
        <v>169.88</v>
      </c>
      <c r="G612" t="str" cm="1">
        <f t="array" ref="G612">INDEX({"Total billing amount","S_pack_Revenue","M_Pack_revenue","L_Pack_revenue"}, MATCH(MIN(B612:E612), B612:E612, 0))</f>
        <v>M_Pack_revenue</v>
      </c>
      <c r="AA612" t="s">
        <v>650</v>
      </c>
      <c r="AB612" t="s">
        <v>39</v>
      </c>
      <c r="AC612">
        <v>526.59</v>
      </c>
      <c r="AD612">
        <f>'Excess data S Pack'!P618+'Excess data S Pack'!Q618+4.99*12</f>
        <v>236.58659655419601</v>
      </c>
      <c r="AE612">
        <f>'Excess data M Pack'!AF620</f>
        <v>139.88</v>
      </c>
      <c r="AF612">
        <f>'Excess data L Pack'!AV620</f>
        <v>179.88</v>
      </c>
    </row>
    <row r="613" spans="1:32" x14ac:dyDescent="0.25">
      <c r="A613" s="2" t="s">
        <v>851</v>
      </c>
      <c r="B613">
        <v>474.55</v>
      </c>
      <c r="C613">
        <v>157.37973543997433</v>
      </c>
      <c r="D613">
        <v>124.88</v>
      </c>
      <c r="E613">
        <v>179.88</v>
      </c>
      <c r="F613">
        <f t="shared" si="9"/>
        <v>124.88</v>
      </c>
      <c r="G613" t="str" cm="1">
        <f t="array" ref="G613">INDEX({"Total billing amount","S_pack_Revenue","M_Pack_revenue","L_Pack_revenue"}, MATCH(MIN(B613:E613), B613:E613, 0))</f>
        <v>M_Pack_revenue</v>
      </c>
      <c r="AA613" t="s">
        <v>651</v>
      </c>
      <c r="AB613" t="s">
        <v>39</v>
      </c>
      <c r="AC613">
        <v>683.36</v>
      </c>
      <c r="AD613">
        <f>'Excess data S Pack'!P619+'Excess data S Pack'!Q619+4.99*12</f>
        <v>314.11647892036103</v>
      </c>
      <c r="AE613">
        <f>'Excess data M Pack'!AF621</f>
        <v>179.88</v>
      </c>
      <c r="AF613">
        <f>'Excess data L Pack'!AV621</f>
        <v>199.88</v>
      </c>
    </row>
    <row r="614" spans="1:32" x14ac:dyDescent="0.25">
      <c r="A614" s="2" t="s">
        <v>496</v>
      </c>
      <c r="B614">
        <v>597.46999999999991</v>
      </c>
      <c r="C614">
        <v>275.92043416674431</v>
      </c>
      <c r="D614">
        <v>159.88</v>
      </c>
      <c r="E614">
        <v>194.88</v>
      </c>
      <c r="F614">
        <f t="shared" si="9"/>
        <v>159.88</v>
      </c>
      <c r="G614" t="str" cm="1">
        <f t="array" ref="G614">INDEX({"Total billing amount","S_pack_Revenue","M_Pack_revenue","L_Pack_revenue"}, MATCH(MIN(B614:E614), B614:E614, 0))</f>
        <v>M_Pack_revenue</v>
      </c>
      <c r="AA614" t="s">
        <v>652</v>
      </c>
      <c r="AB614" t="s">
        <v>39</v>
      </c>
      <c r="AC614">
        <v>549.88999999999987</v>
      </c>
      <c r="AD614">
        <f>'Excess data S Pack'!P620+'Excess data S Pack'!Q620+4.99*12</f>
        <v>244.7860680418203</v>
      </c>
      <c r="AE614">
        <f>'Excess data M Pack'!AF622</f>
        <v>159.88</v>
      </c>
      <c r="AF614">
        <f>'Excess data L Pack'!AV622</f>
        <v>179.88</v>
      </c>
    </row>
    <row r="615" spans="1:32" x14ac:dyDescent="0.25">
      <c r="A615" s="2" t="s">
        <v>777</v>
      </c>
      <c r="B615">
        <v>756.17</v>
      </c>
      <c r="C615">
        <v>346.34891164829105</v>
      </c>
      <c r="D615">
        <v>199.88</v>
      </c>
      <c r="E615">
        <v>229.88</v>
      </c>
      <c r="F615">
        <f t="shared" si="9"/>
        <v>199.88</v>
      </c>
      <c r="G615" t="str" cm="1">
        <f t="array" ref="G615">INDEX({"Total billing amount","S_pack_Revenue","M_Pack_revenue","L_Pack_revenue"}, MATCH(MIN(B615:E615), B615:E615, 0))</f>
        <v>M_Pack_revenue</v>
      </c>
      <c r="AA615" t="s">
        <v>653</v>
      </c>
      <c r="AB615" t="s">
        <v>39</v>
      </c>
      <c r="AC615">
        <v>596.29000000000008</v>
      </c>
      <c r="AD615">
        <f>'Excess data S Pack'!P621+'Excess data S Pack'!Q621+4.99*12</f>
        <v>272.94903340127399</v>
      </c>
      <c r="AE615">
        <f>'Excess data M Pack'!AF623</f>
        <v>159.88</v>
      </c>
      <c r="AF615">
        <f>'Excess data L Pack'!AV623</f>
        <v>199.88</v>
      </c>
    </row>
    <row r="616" spans="1:32" x14ac:dyDescent="0.25">
      <c r="A616" s="2" t="s">
        <v>250</v>
      </c>
      <c r="B616">
        <v>513.9</v>
      </c>
      <c r="C616">
        <v>240.73207796971687</v>
      </c>
      <c r="D616">
        <v>134.88</v>
      </c>
      <c r="E616">
        <v>179.88</v>
      </c>
      <c r="F616">
        <f t="shared" si="9"/>
        <v>134.88</v>
      </c>
      <c r="G616" t="str" cm="1">
        <f t="array" ref="G616">INDEX({"Total billing amount","S_pack_Revenue","M_Pack_revenue","L_Pack_revenue"}, MATCH(MIN(B616:E616), B616:E616, 0))</f>
        <v>M_Pack_revenue</v>
      </c>
      <c r="AA616" t="s">
        <v>654</v>
      </c>
      <c r="AB616" t="s">
        <v>39</v>
      </c>
      <c r="AC616">
        <v>671.21</v>
      </c>
      <c r="AD616">
        <f>'Excess data S Pack'!P622+'Excess data S Pack'!Q622+4.99*12</f>
        <v>313.66520267470878</v>
      </c>
      <c r="AE616">
        <f>'Excess data M Pack'!AF624</f>
        <v>179.88</v>
      </c>
      <c r="AF616">
        <f>'Excess data L Pack'!AV624</f>
        <v>194.88</v>
      </c>
    </row>
    <row r="617" spans="1:32" x14ac:dyDescent="0.25">
      <c r="A617" s="2" t="s">
        <v>519</v>
      </c>
      <c r="B617">
        <v>805.06</v>
      </c>
      <c r="C617">
        <v>229.66783590219259</v>
      </c>
      <c r="D617">
        <v>149.88</v>
      </c>
      <c r="E617">
        <v>179.88</v>
      </c>
      <c r="F617">
        <f t="shared" si="9"/>
        <v>149.88</v>
      </c>
      <c r="G617" t="str" cm="1">
        <f t="array" ref="G617">INDEX({"Total billing amount","S_pack_Revenue","M_Pack_revenue","L_Pack_revenue"}, MATCH(MIN(B617:E617), B617:E617, 0))</f>
        <v>M_Pack_revenue</v>
      </c>
      <c r="AA617" t="s">
        <v>655</v>
      </c>
      <c r="AB617" t="s">
        <v>57</v>
      </c>
      <c r="AC617">
        <v>710.31000000000006</v>
      </c>
      <c r="AD617">
        <f>'Excess data S Pack'!P623+'Excess data S Pack'!Q623+4.99*12</f>
        <v>208.17599484336947</v>
      </c>
      <c r="AE617">
        <f>'Excess data M Pack'!AF625</f>
        <v>159.88</v>
      </c>
      <c r="AF617">
        <f>'Excess data L Pack'!AV625</f>
        <v>179.88</v>
      </c>
    </row>
    <row r="618" spans="1:32" x14ac:dyDescent="0.25">
      <c r="A618" s="2" t="s">
        <v>661</v>
      </c>
      <c r="B618">
        <v>571.54</v>
      </c>
      <c r="C618">
        <v>259.69633855284377</v>
      </c>
      <c r="D618">
        <v>164.88</v>
      </c>
      <c r="E618">
        <v>209.88</v>
      </c>
      <c r="F618">
        <f t="shared" si="9"/>
        <v>164.88</v>
      </c>
      <c r="G618" t="str" cm="1">
        <f t="array" ref="G618">INDEX({"Total billing amount","S_pack_Revenue","M_Pack_revenue","L_Pack_revenue"}, MATCH(MIN(B618:E618), B618:E618, 0))</f>
        <v>M_Pack_revenue</v>
      </c>
      <c r="AA618" t="s">
        <v>656</v>
      </c>
      <c r="AB618" t="s">
        <v>39</v>
      </c>
      <c r="AC618">
        <v>655.57</v>
      </c>
      <c r="AD618">
        <f>'Excess data S Pack'!P624+'Excess data S Pack'!Q624+4.99*12</f>
        <v>306.29389218612505</v>
      </c>
      <c r="AE618">
        <f>'Excess data M Pack'!AF626</f>
        <v>179.88</v>
      </c>
      <c r="AF618">
        <f>'Excess data L Pack'!AV626</f>
        <v>209.88</v>
      </c>
    </row>
    <row r="619" spans="1:32" x14ac:dyDescent="0.25">
      <c r="A619" s="2" t="s">
        <v>732</v>
      </c>
      <c r="B619">
        <v>376.81000000000006</v>
      </c>
      <c r="C619">
        <v>144.06349369807018</v>
      </c>
      <c r="D619">
        <v>134.88</v>
      </c>
      <c r="E619">
        <v>179.88</v>
      </c>
      <c r="F619">
        <f t="shared" si="9"/>
        <v>134.88</v>
      </c>
      <c r="G619" t="str" cm="1">
        <f t="array" ref="G619">INDEX({"Total billing amount","S_pack_Revenue","M_Pack_revenue","L_Pack_revenue"}, MATCH(MIN(B619:E619), B619:E619, 0))</f>
        <v>M_Pack_revenue</v>
      </c>
      <c r="AA619" t="s">
        <v>657</v>
      </c>
      <c r="AB619" t="s">
        <v>57</v>
      </c>
      <c r="AC619">
        <v>620.23</v>
      </c>
      <c r="AD619">
        <f>'Excess data S Pack'!P625+'Excess data S Pack'!Q625+4.99*12</f>
        <v>193.15303620915438</v>
      </c>
      <c r="AE619">
        <f>'Excess data M Pack'!AF627</f>
        <v>139.88</v>
      </c>
      <c r="AF619">
        <f>'Excess data L Pack'!AV627</f>
        <v>179.88</v>
      </c>
    </row>
    <row r="620" spans="1:32" x14ac:dyDescent="0.25">
      <c r="A620" s="2" t="s">
        <v>260</v>
      </c>
      <c r="B620">
        <v>629.99999999999989</v>
      </c>
      <c r="C620">
        <v>289.21844518184366</v>
      </c>
      <c r="D620">
        <v>179.88</v>
      </c>
      <c r="E620">
        <v>199.88</v>
      </c>
      <c r="F620">
        <f t="shared" si="9"/>
        <v>179.88</v>
      </c>
      <c r="G620" t="str" cm="1">
        <f t="array" ref="G620">INDEX({"Total billing amount","S_pack_Revenue","M_Pack_revenue","L_Pack_revenue"}, MATCH(MIN(B620:E620), B620:E620, 0))</f>
        <v>M_Pack_revenue</v>
      </c>
      <c r="AA620" t="s">
        <v>658</v>
      </c>
      <c r="AB620" t="s">
        <v>57</v>
      </c>
      <c r="AC620">
        <v>560.16999999999996</v>
      </c>
      <c r="AD620">
        <f>'Excess data S Pack'!P626+'Excess data S Pack'!Q626+4.99*12</f>
        <v>178.92593786363315</v>
      </c>
      <c r="AE620">
        <f>'Excess data M Pack'!AF628</f>
        <v>134.88</v>
      </c>
      <c r="AF620">
        <f>'Excess data L Pack'!AV628</f>
        <v>179.88</v>
      </c>
    </row>
    <row r="621" spans="1:32" x14ac:dyDescent="0.25">
      <c r="A621" s="2" t="s">
        <v>240</v>
      </c>
      <c r="B621">
        <v>511.35</v>
      </c>
      <c r="C621">
        <v>228.62081417393995</v>
      </c>
      <c r="D621">
        <v>149.88</v>
      </c>
      <c r="E621">
        <v>179.88</v>
      </c>
      <c r="F621">
        <f t="shared" si="9"/>
        <v>149.88</v>
      </c>
      <c r="G621" t="str" cm="1">
        <f t="array" ref="G621">INDEX({"Total billing amount","S_pack_Revenue","M_Pack_revenue","L_Pack_revenue"}, MATCH(MIN(B621:E621), B621:E621, 0))</f>
        <v>M_Pack_revenue</v>
      </c>
      <c r="AA621" t="s">
        <v>659</v>
      </c>
      <c r="AB621" t="s">
        <v>39</v>
      </c>
      <c r="AC621">
        <v>768.91</v>
      </c>
      <c r="AD621">
        <f>'Excess data S Pack'!P627+'Excess data S Pack'!Q627+4.99*12</f>
        <v>358.6796818223072</v>
      </c>
      <c r="AE621">
        <f>'Excess data M Pack'!AF629</f>
        <v>209.88</v>
      </c>
      <c r="AF621">
        <f>'Excess data L Pack'!AV629</f>
        <v>209.88</v>
      </c>
    </row>
    <row r="622" spans="1:32" x14ac:dyDescent="0.25">
      <c r="A622" s="2" t="s">
        <v>216</v>
      </c>
      <c r="B622">
        <v>515.82999999999993</v>
      </c>
      <c r="C622">
        <v>234.06546199735547</v>
      </c>
      <c r="D622">
        <v>149.88</v>
      </c>
      <c r="E622">
        <v>179.88</v>
      </c>
      <c r="F622">
        <f t="shared" si="9"/>
        <v>149.88</v>
      </c>
      <c r="G622" t="str" cm="1">
        <f t="array" ref="G622">INDEX({"Total billing amount","S_pack_Revenue","M_Pack_revenue","L_Pack_revenue"}, MATCH(MIN(B622:E622), B622:E622, 0))</f>
        <v>M_Pack_revenue</v>
      </c>
      <c r="AA622" t="s">
        <v>660</v>
      </c>
      <c r="AB622" t="s">
        <v>57</v>
      </c>
      <c r="AC622">
        <v>720.53</v>
      </c>
      <c r="AD622">
        <f>'Excess data S Pack'!P628+'Excess data S Pack'!Q628+4.99*12</f>
        <v>216.58053006084296</v>
      </c>
      <c r="AE622">
        <f>'Excess data M Pack'!AF630</f>
        <v>139.88</v>
      </c>
      <c r="AF622">
        <f>'Excess data L Pack'!AV630</f>
        <v>179.88</v>
      </c>
    </row>
    <row r="623" spans="1:32" x14ac:dyDescent="0.25">
      <c r="A623" s="2" t="s">
        <v>571</v>
      </c>
      <c r="B623">
        <v>605.46</v>
      </c>
      <c r="C623">
        <v>177.39515650360116</v>
      </c>
      <c r="D623">
        <v>134.88</v>
      </c>
      <c r="E623">
        <v>179.88</v>
      </c>
      <c r="F623">
        <f t="shared" si="9"/>
        <v>134.88</v>
      </c>
      <c r="G623" t="str" cm="1">
        <f t="array" ref="G623">INDEX({"Total billing amount","S_pack_Revenue","M_Pack_revenue","L_Pack_revenue"}, MATCH(MIN(B623:E623), B623:E623, 0))</f>
        <v>M_Pack_revenue</v>
      </c>
      <c r="AA623" t="s">
        <v>661</v>
      </c>
      <c r="AB623" t="s">
        <v>39</v>
      </c>
      <c r="AC623">
        <v>571.54</v>
      </c>
      <c r="AD623">
        <f>'Excess data S Pack'!P629+'Excess data S Pack'!Q629+4.99*12</f>
        <v>259.69633855284377</v>
      </c>
      <c r="AE623">
        <f>'Excess data M Pack'!AF631</f>
        <v>169.88</v>
      </c>
      <c r="AF623">
        <f>'Excess data L Pack'!AV631</f>
        <v>209.88</v>
      </c>
    </row>
    <row r="624" spans="1:32" x14ac:dyDescent="0.25">
      <c r="A624" s="2" t="s">
        <v>474</v>
      </c>
      <c r="B624">
        <v>491.28999999999996</v>
      </c>
      <c r="C624">
        <v>220.03417579643403</v>
      </c>
      <c r="D624">
        <v>129.88</v>
      </c>
      <c r="E624">
        <v>179.88</v>
      </c>
      <c r="F624">
        <f t="shared" si="9"/>
        <v>129.88</v>
      </c>
      <c r="G624" t="str" cm="1">
        <f t="array" ref="G624">INDEX({"Total billing amount","S_pack_Revenue","M_Pack_revenue","L_Pack_revenue"}, MATCH(MIN(B624:E624), B624:E624, 0))</f>
        <v>M_Pack_revenue</v>
      </c>
      <c r="AA624" t="s">
        <v>662</v>
      </c>
      <c r="AB624" t="s">
        <v>57</v>
      </c>
      <c r="AC624">
        <v>899.07999999999993</v>
      </c>
      <c r="AD624">
        <f>'Excess data S Pack'!P630+'Excess data S Pack'!Q630+4.99*12</f>
        <v>257.67798988178708</v>
      </c>
      <c r="AE624">
        <f>'Excess data M Pack'!AF632</f>
        <v>169.88</v>
      </c>
      <c r="AF624">
        <f>'Excess data L Pack'!AV632</f>
        <v>194.88</v>
      </c>
    </row>
    <row r="625" spans="1:32" x14ac:dyDescent="0.25">
      <c r="A625" s="2" t="s">
        <v>679</v>
      </c>
      <c r="B625">
        <v>718.50000000000011</v>
      </c>
      <c r="C625">
        <v>213.02107947051348</v>
      </c>
      <c r="D625">
        <v>149.88</v>
      </c>
      <c r="E625">
        <v>179.88</v>
      </c>
      <c r="F625">
        <f t="shared" si="9"/>
        <v>149.88</v>
      </c>
      <c r="G625" t="str" cm="1">
        <f t="array" ref="G625">INDEX({"Total billing amount","S_pack_Revenue","M_Pack_revenue","L_Pack_revenue"}, MATCH(MIN(B625:E625), B625:E625, 0))</f>
        <v>M_Pack_revenue</v>
      </c>
      <c r="AA625" t="s">
        <v>663</v>
      </c>
      <c r="AB625" t="s">
        <v>57</v>
      </c>
      <c r="AC625">
        <v>667.61</v>
      </c>
      <c r="AD625">
        <f>'Excess data S Pack'!P631+'Excess data S Pack'!Q631+4.99*12</f>
        <v>199.40293254979738</v>
      </c>
      <c r="AE625">
        <f>'Excess data M Pack'!AF633</f>
        <v>149.88</v>
      </c>
      <c r="AF625">
        <f>'Excess data L Pack'!AV633</f>
        <v>179.88</v>
      </c>
    </row>
    <row r="626" spans="1:32" x14ac:dyDescent="0.25">
      <c r="A626" s="2" t="s">
        <v>787</v>
      </c>
      <c r="B626">
        <v>604.81999999999994</v>
      </c>
      <c r="C626">
        <v>275.72633965355232</v>
      </c>
      <c r="D626">
        <v>169.88</v>
      </c>
      <c r="E626">
        <v>189.88</v>
      </c>
      <c r="F626">
        <f t="shared" si="9"/>
        <v>169.88</v>
      </c>
      <c r="G626" t="str" cm="1">
        <f t="array" ref="G626">INDEX({"Total billing amount","S_pack_Revenue","M_Pack_revenue","L_Pack_revenue"}, MATCH(MIN(B626:E626), B626:E626, 0))</f>
        <v>M_Pack_revenue</v>
      </c>
      <c r="AA626" t="s">
        <v>664</v>
      </c>
      <c r="AB626" t="s">
        <v>39</v>
      </c>
      <c r="AC626">
        <v>524.42000000000007</v>
      </c>
      <c r="AD626">
        <f>'Excess data S Pack'!P632+'Excess data S Pack'!Q632+4.99*12</f>
        <v>243.44484070537263</v>
      </c>
      <c r="AE626">
        <f>'Excess data M Pack'!AF634</f>
        <v>139.88</v>
      </c>
      <c r="AF626">
        <f>'Excess data L Pack'!AV634</f>
        <v>184.88</v>
      </c>
    </row>
    <row r="627" spans="1:32" x14ac:dyDescent="0.25">
      <c r="A627" s="2" t="s">
        <v>175</v>
      </c>
      <c r="B627">
        <v>537.66000000000008</v>
      </c>
      <c r="C627">
        <v>243.48747049757446</v>
      </c>
      <c r="D627">
        <v>154.88</v>
      </c>
      <c r="E627">
        <v>179.88</v>
      </c>
      <c r="F627">
        <f t="shared" si="9"/>
        <v>154.88</v>
      </c>
      <c r="G627" t="str" cm="1">
        <f t="array" ref="G627">INDEX({"Total billing amount","S_pack_Revenue","M_Pack_revenue","L_Pack_revenue"}, MATCH(MIN(B627:E627), B627:E627, 0))</f>
        <v>M_Pack_revenue</v>
      </c>
      <c r="AA627" t="s">
        <v>665</v>
      </c>
      <c r="AB627" t="s">
        <v>39</v>
      </c>
      <c r="AC627">
        <v>695.73</v>
      </c>
      <c r="AD627">
        <f>'Excess data S Pack'!P633+'Excess data S Pack'!Q633+4.99*12</f>
        <v>321.79227525671132</v>
      </c>
      <c r="AE627">
        <f>'Excess data M Pack'!AF635</f>
        <v>189.88</v>
      </c>
      <c r="AF627">
        <f>'Excess data L Pack'!AV635</f>
        <v>209.88</v>
      </c>
    </row>
    <row r="628" spans="1:32" x14ac:dyDescent="0.25">
      <c r="A628" s="2" t="s">
        <v>506</v>
      </c>
      <c r="B628">
        <v>619.87</v>
      </c>
      <c r="C628">
        <v>188.64284106869007</v>
      </c>
      <c r="D628">
        <v>129.88</v>
      </c>
      <c r="E628">
        <v>179.88</v>
      </c>
      <c r="F628">
        <f t="shared" si="9"/>
        <v>129.88</v>
      </c>
      <c r="G628" t="str" cm="1">
        <f t="array" ref="G628">INDEX({"Total billing amount","S_pack_Revenue","M_Pack_revenue","L_Pack_revenue"}, MATCH(MIN(B628:E628), B628:E628, 0))</f>
        <v>M_Pack_revenue</v>
      </c>
      <c r="AA628" t="s">
        <v>666</v>
      </c>
      <c r="AB628" t="s">
        <v>57</v>
      </c>
      <c r="AC628">
        <v>900.54000000000008</v>
      </c>
      <c r="AD628">
        <f>'Excess data S Pack'!P634+'Excess data S Pack'!Q634+4.99*12</f>
        <v>254.85533675417682</v>
      </c>
      <c r="AE628">
        <f>'Excess data M Pack'!AF636</f>
        <v>149.88</v>
      </c>
      <c r="AF628">
        <f>'Excess data L Pack'!AV636</f>
        <v>179.88</v>
      </c>
    </row>
    <row r="629" spans="1:32" x14ac:dyDescent="0.25">
      <c r="A629" s="2" t="s">
        <v>1027</v>
      </c>
      <c r="B629">
        <v>522.36</v>
      </c>
      <c r="C629">
        <v>241.11531486385906</v>
      </c>
      <c r="D629">
        <v>159.88</v>
      </c>
      <c r="E629">
        <v>189.88</v>
      </c>
      <c r="F629">
        <f t="shared" si="9"/>
        <v>159.88</v>
      </c>
      <c r="G629" t="str" cm="1">
        <f t="array" ref="G629">INDEX({"Total billing amount","S_pack_Revenue","M_Pack_revenue","L_Pack_revenue"}, MATCH(MIN(B629:E629), B629:E629, 0))</f>
        <v>M_Pack_revenue</v>
      </c>
      <c r="AA629" t="s">
        <v>667</v>
      </c>
      <c r="AB629" t="s">
        <v>39</v>
      </c>
      <c r="AC629">
        <v>521.29</v>
      </c>
      <c r="AD629">
        <f>'Excess data S Pack'!P635+'Excess data S Pack'!Q635+4.99*12</f>
        <v>234.32321109644403</v>
      </c>
      <c r="AE629">
        <f>'Excess data M Pack'!AF637</f>
        <v>159.88</v>
      </c>
      <c r="AF629">
        <f>'Excess data L Pack'!AV637</f>
        <v>199.88</v>
      </c>
    </row>
    <row r="630" spans="1:32" x14ac:dyDescent="0.25">
      <c r="A630" s="2" t="s">
        <v>332</v>
      </c>
      <c r="B630">
        <v>605.85</v>
      </c>
      <c r="C630">
        <v>198.72487069032658</v>
      </c>
      <c r="D630">
        <v>134.88</v>
      </c>
      <c r="E630">
        <v>179.88</v>
      </c>
      <c r="F630">
        <f t="shared" si="9"/>
        <v>134.88</v>
      </c>
      <c r="G630" t="str" cm="1">
        <f t="array" ref="G630">INDEX({"Total billing amount","S_pack_Revenue","M_Pack_revenue","L_Pack_revenue"}, MATCH(MIN(B630:E630), B630:E630, 0))</f>
        <v>M_Pack_revenue</v>
      </c>
      <c r="AA630" t="s">
        <v>668</v>
      </c>
      <c r="AB630" t="s">
        <v>57</v>
      </c>
      <c r="AC630">
        <v>774.8900000000001</v>
      </c>
      <c r="AD630">
        <f>'Excess data S Pack'!P636+'Excess data S Pack'!Q636+4.99*12</f>
        <v>235.06697622356799</v>
      </c>
      <c r="AE630">
        <f>'Excess data M Pack'!AF638</f>
        <v>159.88</v>
      </c>
      <c r="AF630">
        <f>'Excess data L Pack'!AV638</f>
        <v>209.88</v>
      </c>
    </row>
    <row r="631" spans="1:32" x14ac:dyDescent="0.25">
      <c r="A631" s="2" t="s">
        <v>311</v>
      </c>
      <c r="B631">
        <v>708.56000000000006</v>
      </c>
      <c r="C631">
        <v>333.2712671358521</v>
      </c>
      <c r="D631">
        <v>169.88</v>
      </c>
      <c r="E631">
        <v>189.88</v>
      </c>
      <c r="F631">
        <f t="shared" si="9"/>
        <v>169.88</v>
      </c>
      <c r="G631" t="str" cm="1">
        <f t="array" ref="G631">INDEX({"Total billing amount","S_pack_Revenue","M_Pack_revenue","L_Pack_revenue"}, MATCH(MIN(B631:E631), B631:E631, 0))</f>
        <v>M_Pack_revenue</v>
      </c>
      <c r="AA631" t="s">
        <v>669</v>
      </c>
      <c r="AB631" t="s">
        <v>57</v>
      </c>
      <c r="AC631">
        <v>630.86</v>
      </c>
      <c r="AD631">
        <f>'Excess data S Pack'!P637+'Excess data S Pack'!Q637+4.99*12</f>
        <v>190.0825938928719</v>
      </c>
      <c r="AE631">
        <f>'Excess data M Pack'!AF639</f>
        <v>129.88</v>
      </c>
      <c r="AF631">
        <f>'Excess data L Pack'!AV639</f>
        <v>179.88</v>
      </c>
    </row>
    <row r="632" spans="1:32" x14ac:dyDescent="0.25">
      <c r="A632" s="2" t="s">
        <v>505</v>
      </c>
      <c r="B632">
        <v>699.86</v>
      </c>
      <c r="C632">
        <v>330.39994970115407</v>
      </c>
      <c r="D632">
        <v>199.88</v>
      </c>
      <c r="E632">
        <v>209.88</v>
      </c>
      <c r="F632">
        <f t="shared" si="9"/>
        <v>199.88</v>
      </c>
      <c r="G632" t="str" cm="1">
        <f t="array" ref="G632">INDEX({"Total billing amount","S_pack_Revenue","M_Pack_revenue","L_Pack_revenue"}, MATCH(MIN(B632:E632), B632:E632, 0))</f>
        <v>M_Pack_revenue</v>
      </c>
      <c r="AA632" t="s">
        <v>670</v>
      </c>
      <c r="AB632" t="s">
        <v>57</v>
      </c>
      <c r="AC632">
        <v>676.98</v>
      </c>
      <c r="AD632">
        <f>'Excess data S Pack'!P638+'Excess data S Pack'!Q638+4.99*12</f>
        <v>203.78671415451907</v>
      </c>
      <c r="AE632">
        <f>'Excess data M Pack'!AF640</f>
        <v>124.88</v>
      </c>
      <c r="AF632">
        <f>'Excess data L Pack'!AV640</f>
        <v>179.88</v>
      </c>
    </row>
    <row r="633" spans="1:32" x14ac:dyDescent="0.25">
      <c r="A633" s="2" t="s">
        <v>43</v>
      </c>
      <c r="B633">
        <v>705.08</v>
      </c>
      <c r="C633">
        <v>313.48370167255962</v>
      </c>
      <c r="D633">
        <v>189.88</v>
      </c>
      <c r="E633">
        <v>209.88</v>
      </c>
      <c r="F633">
        <f t="shared" si="9"/>
        <v>189.88</v>
      </c>
      <c r="G633" t="str" cm="1">
        <f t="array" ref="G633">INDEX({"Total billing amount","S_pack_Revenue","M_Pack_revenue","L_Pack_revenue"}, MATCH(MIN(B633:E633), B633:E633, 0))</f>
        <v>M_Pack_revenue</v>
      </c>
      <c r="AA633" t="s">
        <v>671</v>
      </c>
      <c r="AB633" t="s">
        <v>57</v>
      </c>
      <c r="AC633">
        <v>1162.44</v>
      </c>
      <c r="AD633">
        <f>'Excess data S Pack'!P639+'Excess data S Pack'!Q639+4.99*12</f>
        <v>330.68987266485459</v>
      </c>
      <c r="AE633">
        <f>'Excess data M Pack'!AF641</f>
        <v>199.88</v>
      </c>
      <c r="AF633">
        <f>'Excess data L Pack'!AV641</f>
        <v>219.88</v>
      </c>
    </row>
    <row r="634" spans="1:32" x14ac:dyDescent="0.25">
      <c r="A634" s="2" t="s">
        <v>850</v>
      </c>
      <c r="B634">
        <v>505.23999999999995</v>
      </c>
      <c r="C634">
        <v>229.30690490194294</v>
      </c>
      <c r="D634">
        <v>139.88</v>
      </c>
      <c r="E634">
        <v>179.88</v>
      </c>
      <c r="F634">
        <f t="shared" si="9"/>
        <v>139.88</v>
      </c>
      <c r="G634" t="str" cm="1">
        <f t="array" ref="G634">INDEX({"Total billing amount","S_pack_Revenue","M_Pack_revenue","L_Pack_revenue"}, MATCH(MIN(B634:E634), B634:E634, 0))</f>
        <v>M_Pack_revenue</v>
      </c>
      <c r="AA634" t="s">
        <v>672</v>
      </c>
      <c r="AB634" t="s">
        <v>57</v>
      </c>
      <c r="AC634">
        <v>1093.97</v>
      </c>
      <c r="AD634">
        <f>'Excess data S Pack'!P640+'Excess data S Pack'!Q640+4.99*12</f>
        <v>307.05569222502811</v>
      </c>
      <c r="AE634">
        <f>'Excess data M Pack'!AF642</f>
        <v>189.88</v>
      </c>
      <c r="AF634">
        <f>'Excess data L Pack'!AV642</f>
        <v>219.88</v>
      </c>
    </row>
    <row r="635" spans="1:32" x14ac:dyDescent="0.25">
      <c r="A635" s="2" t="s">
        <v>551</v>
      </c>
      <c r="B635">
        <v>502.71</v>
      </c>
      <c r="C635">
        <v>232.54702741266576</v>
      </c>
      <c r="D635">
        <v>134.88</v>
      </c>
      <c r="E635">
        <v>189.88</v>
      </c>
      <c r="F635">
        <f t="shared" si="9"/>
        <v>134.88</v>
      </c>
      <c r="G635" t="str" cm="1">
        <f t="array" ref="G635">INDEX({"Total billing amount","S_pack_Revenue","M_Pack_revenue","L_Pack_revenue"}, MATCH(MIN(B635:E635), B635:E635, 0))</f>
        <v>M_Pack_revenue</v>
      </c>
      <c r="AA635" t="s">
        <v>673</v>
      </c>
      <c r="AB635" t="s">
        <v>39</v>
      </c>
      <c r="AC635">
        <v>563.86</v>
      </c>
      <c r="AD635">
        <f>'Excess data S Pack'!P641+'Excess data S Pack'!Q641+4.99*12</f>
        <v>266.60634740122566</v>
      </c>
      <c r="AE635">
        <f>'Excess data M Pack'!AF643</f>
        <v>159.88</v>
      </c>
      <c r="AF635">
        <f>'Excess data L Pack'!AV643</f>
        <v>179.88</v>
      </c>
    </row>
    <row r="636" spans="1:32" x14ac:dyDescent="0.25">
      <c r="A636" s="2" t="s">
        <v>816</v>
      </c>
      <c r="B636">
        <v>535.54</v>
      </c>
      <c r="C636">
        <v>244.5111391886287</v>
      </c>
      <c r="D636">
        <v>139.88</v>
      </c>
      <c r="E636">
        <v>179.88</v>
      </c>
      <c r="F636">
        <f t="shared" si="9"/>
        <v>139.88</v>
      </c>
      <c r="G636" t="str" cm="1">
        <f t="array" ref="G636">INDEX({"Total billing amount","S_pack_Revenue","M_Pack_revenue","L_Pack_revenue"}, MATCH(MIN(B636:E636), B636:E636, 0))</f>
        <v>M_Pack_revenue</v>
      </c>
      <c r="AA636" t="s">
        <v>674</v>
      </c>
      <c r="AB636" t="s">
        <v>39</v>
      </c>
      <c r="AC636">
        <v>596.42999999999995</v>
      </c>
      <c r="AD636">
        <f>'Excess data S Pack'!P642+'Excess data S Pack'!Q642+4.99*12</f>
        <v>262.37256486596073</v>
      </c>
      <c r="AE636">
        <f>'Excess data M Pack'!AF644</f>
        <v>169.88</v>
      </c>
      <c r="AF636">
        <f>'Excess data L Pack'!AV644</f>
        <v>189.88</v>
      </c>
    </row>
    <row r="637" spans="1:32" x14ac:dyDescent="0.25">
      <c r="A637" s="2" t="s">
        <v>517</v>
      </c>
      <c r="B637">
        <v>801.66</v>
      </c>
      <c r="C637">
        <v>239.13238269070266</v>
      </c>
      <c r="D637">
        <v>149.88</v>
      </c>
      <c r="E637">
        <v>189.88</v>
      </c>
      <c r="F637">
        <f t="shared" si="9"/>
        <v>149.88</v>
      </c>
      <c r="G637" t="str" cm="1">
        <f t="array" ref="G637">INDEX({"Total billing amount","S_pack_Revenue","M_Pack_revenue","L_Pack_revenue"}, MATCH(MIN(B637:E637), B637:E637, 0))</f>
        <v>M_Pack_revenue</v>
      </c>
      <c r="AA637" t="s">
        <v>675</v>
      </c>
      <c r="AB637" t="s">
        <v>39</v>
      </c>
      <c r="AC637">
        <v>515.95000000000005</v>
      </c>
      <c r="AD637">
        <f>'Excess data S Pack'!P643+'Excess data S Pack'!Q643+4.99*12</f>
        <v>240.01856601877523</v>
      </c>
      <c r="AE637">
        <f>'Excess data M Pack'!AF645</f>
        <v>159.88</v>
      </c>
      <c r="AF637">
        <f>'Excess data L Pack'!AV645</f>
        <v>184.88</v>
      </c>
    </row>
    <row r="638" spans="1:32" x14ac:dyDescent="0.25">
      <c r="A638" s="2" t="s">
        <v>962</v>
      </c>
      <c r="B638">
        <v>581.57999999999993</v>
      </c>
      <c r="C638">
        <v>182.89520610925939</v>
      </c>
      <c r="D638">
        <v>134.88</v>
      </c>
      <c r="E638">
        <v>189.88</v>
      </c>
      <c r="F638">
        <f t="shared" si="9"/>
        <v>134.88</v>
      </c>
      <c r="G638" t="str" cm="1">
        <f t="array" ref="G638">INDEX({"Total billing amount","S_pack_Revenue","M_Pack_revenue","L_Pack_revenue"}, MATCH(MIN(B638:E638), B638:E638, 0))</f>
        <v>M_Pack_revenue</v>
      </c>
      <c r="AA638" t="s">
        <v>676</v>
      </c>
      <c r="AB638" t="s">
        <v>39</v>
      </c>
      <c r="AC638">
        <v>553.52</v>
      </c>
      <c r="AD638">
        <f>'Excess data S Pack'!P644+'Excess data S Pack'!Q644+4.99*12</f>
        <v>246.88527606405819</v>
      </c>
      <c r="AE638">
        <f>'Excess data M Pack'!AF646</f>
        <v>159.88</v>
      </c>
      <c r="AF638">
        <f>'Excess data L Pack'!AV646</f>
        <v>184.88</v>
      </c>
    </row>
    <row r="639" spans="1:32" x14ac:dyDescent="0.25">
      <c r="A639" s="2" t="s">
        <v>606</v>
      </c>
      <c r="B639">
        <v>553.92999999999995</v>
      </c>
      <c r="C639">
        <v>237.6668841584154</v>
      </c>
      <c r="D639">
        <v>149.88</v>
      </c>
      <c r="E639">
        <v>189.88</v>
      </c>
      <c r="F639">
        <f t="shared" si="9"/>
        <v>149.88</v>
      </c>
      <c r="G639" t="str" cm="1">
        <f t="array" ref="G639">INDEX({"Total billing amount","S_pack_Revenue","M_Pack_revenue","L_Pack_revenue"}, MATCH(MIN(B639:E639), B639:E639, 0))</f>
        <v>M_Pack_revenue</v>
      </c>
      <c r="AA639" t="s">
        <v>677</v>
      </c>
      <c r="AB639" t="s">
        <v>39</v>
      </c>
      <c r="AC639">
        <v>723.06000000000006</v>
      </c>
      <c r="AD639">
        <f>'Excess data S Pack'!P645+'Excess data S Pack'!Q645+4.99*12</f>
        <v>335.71550537807883</v>
      </c>
      <c r="AE639">
        <f>'Excess data M Pack'!AF647</f>
        <v>179.88</v>
      </c>
      <c r="AF639">
        <f>'Excess data L Pack'!AV647</f>
        <v>209.88</v>
      </c>
    </row>
    <row r="640" spans="1:32" x14ac:dyDescent="0.25">
      <c r="A640" s="2" t="s">
        <v>965</v>
      </c>
      <c r="B640">
        <v>432.42</v>
      </c>
      <c r="C640">
        <v>150.58591208511174</v>
      </c>
      <c r="D640">
        <v>129.88</v>
      </c>
      <c r="E640">
        <v>179.88</v>
      </c>
      <c r="F640">
        <f t="shared" si="9"/>
        <v>129.88</v>
      </c>
      <c r="G640" t="str" cm="1">
        <f t="array" ref="G640">INDEX({"Total billing amount","S_pack_Revenue","M_Pack_revenue","L_Pack_revenue"}, MATCH(MIN(B640:E640), B640:E640, 0))</f>
        <v>M_Pack_revenue</v>
      </c>
      <c r="AA640" t="s">
        <v>678</v>
      </c>
      <c r="AB640" t="s">
        <v>57</v>
      </c>
      <c r="AC640">
        <v>884.39999999999975</v>
      </c>
      <c r="AD640">
        <f>'Excess data S Pack'!P646+'Excess data S Pack'!Q646+4.99*12</f>
        <v>258.87574797337811</v>
      </c>
      <c r="AE640">
        <f>'Excess data M Pack'!AF648</f>
        <v>169.88</v>
      </c>
      <c r="AF640">
        <f>'Excess data L Pack'!AV648</f>
        <v>179.88</v>
      </c>
    </row>
    <row r="641" spans="1:32" x14ac:dyDescent="0.25">
      <c r="A641" s="2" t="s">
        <v>503</v>
      </c>
      <c r="B641">
        <v>589</v>
      </c>
      <c r="C641">
        <v>273.28967449486225</v>
      </c>
      <c r="D641">
        <v>149.88</v>
      </c>
      <c r="E641">
        <v>189.88</v>
      </c>
      <c r="F641">
        <f t="shared" si="9"/>
        <v>149.88</v>
      </c>
      <c r="G641" t="str" cm="1">
        <f t="array" ref="G641">INDEX({"Total billing amount","S_pack_Revenue","M_Pack_revenue","L_Pack_revenue"}, MATCH(MIN(B641:E641), B641:E641, 0))</f>
        <v>M_Pack_revenue</v>
      </c>
      <c r="AA641" t="s">
        <v>679</v>
      </c>
      <c r="AB641" t="s">
        <v>57</v>
      </c>
      <c r="AC641">
        <v>718.50000000000011</v>
      </c>
      <c r="AD641">
        <f>'Excess data S Pack'!P647+'Excess data S Pack'!Q647+4.99*12</f>
        <v>213.02107947051348</v>
      </c>
      <c r="AE641">
        <f>'Excess data M Pack'!AF649</f>
        <v>149.88</v>
      </c>
      <c r="AF641">
        <f>'Excess data L Pack'!AV649</f>
        <v>179.88</v>
      </c>
    </row>
    <row r="642" spans="1:32" x14ac:dyDescent="0.25">
      <c r="A642" s="2" t="s">
        <v>297</v>
      </c>
      <c r="B642">
        <v>637.79000000000008</v>
      </c>
      <c r="C642">
        <v>288.38949795048416</v>
      </c>
      <c r="D642">
        <v>169.88</v>
      </c>
      <c r="E642">
        <v>199.88</v>
      </c>
      <c r="F642">
        <f t="shared" si="9"/>
        <v>169.88</v>
      </c>
      <c r="G642" t="str" cm="1">
        <f t="array" ref="G642">INDEX({"Total billing amount","S_pack_Revenue","M_Pack_revenue","L_Pack_revenue"}, MATCH(MIN(B642:E642), B642:E642, 0))</f>
        <v>M_Pack_revenue</v>
      </c>
      <c r="AA642" t="s">
        <v>680</v>
      </c>
      <c r="AB642" t="s">
        <v>57</v>
      </c>
      <c r="AC642">
        <v>659.46000000000015</v>
      </c>
      <c r="AD642">
        <f>'Excess data S Pack'!P648+'Excess data S Pack'!Q648+4.99*12</f>
        <v>198.76808483295906</v>
      </c>
      <c r="AE642">
        <f>'Excess data M Pack'!AF650</f>
        <v>129.88</v>
      </c>
      <c r="AF642">
        <f>'Excess data L Pack'!AV650</f>
        <v>179.88</v>
      </c>
    </row>
    <row r="643" spans="1:32" x14ac:dyDescent="0.25">
      <c r="A643" s="2" t="s">
        <v>999</v>
      </c>
      <c r="B643">
        <v>737.69</v>
      </c>
      <c r="C643">
        <v>226.04497778490176</v>
      </c>
      <c r="D643">
        <v>159.88</v>
      </c>
      <c r="E643">
        <v>189.88</v>
      </c>
      <c r="F643">
        <f t="shared" si="9"/>
        <v>159.88</v>
      </c>
      <c r="G643" t="str" cm="1">
        <f t="array" ref="G643">INDEX({"Total billing amount","S_pack_Revenue","M_Pack_revenue","L_Pack_revenue"}, MATCH(MIN(B643:E643), B643:E643, 0))</f>
        <v>M_Pack_revenue</v>
      </c>
      <c r="AA643" t="s">
        <v>681</v>
      </c>
      <c r="AB643" t="s">
        <v>39</v>
      </c>
      <c r="AC643">
        <v>632.47</v>
      </c>
      <c r="AD643">
        <f>'Excess data S Pack'!P649+'Excess data S Pack'!Q649+4.99*12</f>
        <v>298.58460381098587</v>
      </c>
      <c r="AE643">
        <f>'Excess data M Pack'!AF651</f>
        <v>189.88</v>
      </c>
      <c r="AF643">
        <f>'Excess data L Pack'!AV651</f>
        <v>219.88</v>
      </c>
    </row>
    <row r="644" spans="1:32" x14ac:dyDescent="0.25">
      <c r="A644" s="2" t="s">
        <v>354</v>
      </c>
      <c r="B644">
        <v>522.66</v>
      </c>
      <c r="C644">
        <v>229.88809809699737</v>
      </c>
      <c r="D644">
        <v>134.88</v>
      </c>
      <c r="E644">
        <v>179.88</v>
      </c>
      <c r="F644">
        <f t="shared" si="9"/>
        <v>134.88</v>
      </c>
      <c r="G644" t="str" cm="1">
        <f t="array" ref="G644">INDEX({"Total billing amount","S_pack_Revenue","M_Pack_revenue","L_Pack_revenue"}, MATCH(MIN(B644:E644), B644:E644, 0))</f>
        <v>M_Pack_revenue</v>
      </c>
      <c r="AA644" t="s">
        <v>682</v>
      </c>
      <c r="AB644" t="s">
        <v>39</v>
      </c>
      <c r="AC644">
        <v>494.95</v>
      </c>
      <c r="AD644">
        <f>'Excess data S Pack'!P650+'Excess data S Pack'!Q650+4.99*12</f>
        <v>219.43008904587393</v>
      </c>
      <c r="AE644">
        <f>'Excess data M Pack'!AF652</f>
        <v>149.88</v>
      </c>
      <c r="AF644">
        <f>'Excess data L Pack'!AV652</f>
        <v>179.88</v>
      </c>
    </row>
    <row r="645" spans="1:32" x14ac:dyDescent="0.25">
      <c r="A645" s="2" t="s">
        <v>121</v>
      </c>
      <c r="B645">
        <v>642.78</v>
      </c>
      <c r="C645">
        <v>311.15338959124279</v>
      </c>
      <c r="D645">
        <v>169.88</v>
      </c>
      <c r="E645">
        <v>189.88</v>
      </c>
      <c r="F645">
        <f t="shared" si="9"/>
        <v>169.88</v>
      </c>
      <c r="G645" t="str" cm="1">
        <f t="array" ref="G645">INDEX({"Total billing amount","S_pack_Revenue","M_Pack_revenue","L_Pack_revenue"}, MATCH(MIN(B645:E645), B645:E645, 0))</f>
        <v>M_Pack_revenue</v>
      </c>
      <c r="AA645" t="s">
        <v>683</v>
      </c>
      <c r="AB645" t="s">
        <v>39</v>
      </c>
      <c r="AC645">
        <v>565.36</v>
      </c>
      <c r="AD645">
        <f>'Excess data S Pack'!P651+'Excess data S Pack'!Q651+4.99*12</f>
        <v>261.10526623824563</v>
      </c>
      <c r="AE645">
        <f>'Excess data M Pack'!AF653</f>
        <v>159.88</v>
      </c>
      <c r="AF645">
        <f>'Excess data L Pack'!AV653</f>
        <v>189.88</v>
      </c>
    </row>
    <row r="646" spans="1:32" x14ac:dyDescent="0.25">
      <c r="A646" s="2" t="s">
        <v>758</v>
      </c>
      <c r="B646">
        <v>571.05999999999995</v>
      </c>
      <c r="C646">
        <v>261.18905744551648</v>
      </c>
      <c r="D646">
        <v>169.88</v>
      </c>
      <c r="E646">
        <v>189.88</v>
      </c>
      <c r="F646">
        <f t="shared" si="9"/>
        <v>169.88</v>
      </c>
      <c r="G646" t="str" cm="1">
        <f t="array" ref="G646">INDEX({"Total billing amount","S_pack_Revenue","M_Pack_revenue","L_Pack_revenue"}, MATCH(MIN(B646:E646), B646:E646, 0))</f>
        <v>M_Pack_revenue</v>
      </c>
      <c r="AA646" t="s">
        <v>684</v>
      </c>
      <c r="AB646" t="s">
        <v>39</v>
      </c>
      <c r="AC646">
        <v>691.35</v>
      </c>
      <c r="AD646">
        <f>'Excess data S Pack'!P652+'Excess data S Pack'!Q652+4.99*12</f>
        <v>318.61432847760796</v>
      </c>
      <c r="AE646">
        <f>'Excess data M Pack'!AF654</f>
        <v>179.88</v>
      </c>
      <c r="AF646">
        <f>'Excess data L Pack'!AV654</f>
        <v>179.88</v>
      </c>
    </row>
    <row r="647" spans="1:32" x14ac:dyDescent="0.25">
      <c r="A647" s="2" t="s">
        <v>357</v>
      </c>
      <c r="B647">
        <v>717.68000000000006</v>
      </c>
      <c r="C647">
        <v>214.45186074136404</v>
      </c>
      <c r="D647">
        <v>149.88</v>
      </c>
      <c r="E647">
        <v>179.88</v>
      </c>
      <c r="F647">
        <f t="shared" si="9"/>
        <v>149.88</v>
      </c>
      <c r="G647" t="str" cm="1">
        <f t="array" ref="G647">INDEX({"Total billing amount","S_pack_Revenue","M_Pack_revenue","L_Pack_revenue"}, MATCH(MIN(B647:E647), B647:E647, 0))</f>
        <v>M_Pack_revenue</v>
      </c>
      <c r="AA647" t="s">
        <v>685</v>
      </c>
      <c r="AB647" t="s">
        <v>57</v>
      </c>
      <c r="AC647">
        <v>442.48</v>
      </c>
      <c r="AD647">
        <f>'Excess data S Pack'!P653+'Excess data S Pack'!Q653+4.99*12</f>
        <v>149.99425173613304</v>
      </c>
      <c r="AE647">
        <f>'Excess data M Pack'!AF655</f>
        <v>119.88</v>
      </c>
      <c r="AF647">
        <f>'Excess data L Pack'!AV655</f>
        <v>179.88</v>
      </c>
    </row>
    <row r="648" spans="1:32" x14ac:dyDescent="0.25">
      <c r="A648" s="2" t="s">
        <v>761</v>
      </c>
      <c r="B648">
        <v>731.69999999999993</v>
      </c>
      <c r="C648">
        <v>340.8791398436199</v>
      </c>
      <c r="D648">
        <v>189.88</v>
      </c>
      <c r="E648">
        <v>209.88</v>
      </c>
      <c r="F648">
        <f t="shared" si="9"/>
        <v>189.88</v>
      </c>
      <c r="G648" t="str" cm="1">
        <f t="array" ref="G648">INDEX({"Total billing amount","S_pack_Revenue","M_Pack_revenue","L_Pack_revenue"}, MATCH(MIN(B648:E648), B648:E648, 0))</f>
        <v>M_Pack_revenue</v>
      </c>
      <c r="AA648" t="s">
        <v>686</v>
      </c>
      <c r="AB648" t="s">
        <v>39</v>
      </c>
      <c r="AC648">
        <v>517.31999999999994</v>
      </c>
      <c r="AD648">
        <f>'Excess data S Pack'!P654+'Excess data S Pack'!Q654+4.99*12</f>
        <v>230.23722859542275</v>
      </c>
      <c r="AE648">
        <f>'Excess data M Pack'!AF656</f>
        <v>149.88</v>
      </c>
      <c r="AF648">
        <f>'Excess data L Pack'!AV656</f>
        <v>184.88</v>
      </c>
    </row>
    <row r="649" spans="1:32" x14ac:dyDescent="0.25">
      <c r="A649" s="2" t="s">
        <v>463</v>
      </c>
      <c r="B649">
        <v>884.08</v>
      </c>
      <c r="C649">
        <v>260.76724731230502</v>
      </c>
      <c r="D649">
        <v>159.88</v>
      </c>
      <c r="E649">
        <v>184.88</v>
      </c>
      <c r="F649">
        <f t="shared" ref="F649:F712" si="10">MIN(B649:E649)</f>
        <v>159.88</v>
      </c>
      <c r="G649" t="str" cm="1">
        <f t="array" ref="G649">INDEX({"Total billing amount","S_pack_Revenue","M_Pack_revenue","L_Pack_revenue"}, MATCH(MIN(B649:E649), B649:E649, 0))</f>
        <v>M_Pack_revenue</v>
      </c>
      <c r="AA649" t="s">
        <v>687</v>
      </c>
      <c r="AB649" t="s">
        <v>39</v>
      </c>
      <c r="AC649">
        <v>595.63000000000011</v>
      </c>
      <c r="AD649">
        <f>'Excess data S Pack'!P655+'Excess data S Pack'!Q655+4.99*12</f>
        <v>278.70268063811875</v>
      </c>
      <c r="AE649">
        <f>'Excess data M Pack'!AF657</f>
        <v>169.88</v>
      </c>
      <c r="AF649">
        <f>'Excess data L Pack'!AV657</f>
        <v>194.88</v>
      </c>
    </row>
    <row r="650" spans="1:32" x14ac:dyDescent="0.25">
      <c r="A650" s="2" t="s">
        <v>102</v>
      </c>
      <c r="B650">
        <v>668.19</v>
      </c>
      <c r="C650">
        <v>310.3661954151375</v>
      </c>
      <c r="D650">
        <v>179.88</v>
      </c>
      <c r="E650">
        <v>189.88</v>
      </c>
      <c r="F650">
        <f t="shared" si="10"/>
        <v>179.88</v>
      </c>
      <c r="G650" t="str" cm="1">
        <f t="array" ref="G650">INDEX({"Total billing amount","S_pack_Revenue","M_Pack_revenue","L_Pack_revenue"}, MATCH(MIN(B650:E650), B650:E650, 0))</f>
        <v>M_Pack_revenue</v>
      </c>
      <c r="AA650" t="s">
        <v>688</v>
      </c>
      <c r="AB650" t="s">
        <v>39</v>
      </c>
      <c r="AC650">
        <v>613.09</v>
      </c>
      <c r="AD650">
        <f>'Excess data S Pack'!P656+'Excess data S Pack'!Q656+4.99*12</f>
        <v>287.27027972148943</v>
      </c>
      <c r="AE650">
        <f>'Excess data M Pack'!AF658</f>
        <v>179.88</v>
      </c>
      <c r="AF650">
        <f>'Excess data L Pack'!AV658</f>
        <v>199.88</v>
      </c>
    </row>
    <row r="651" spans="1:32" x14ac:dyDescent="0.25">
      <c r="A651" s="2" t="s">
        <v>346</v>
      </c>
      <c r="B651">
        <v>601.58000000000004</v>
      </c>
      <c r="C651">
        <v>274.50555491327265</v>
      </c>
      <c r="D651">
        <v>159.88</v>
      </c>
      <c r="E651">
        <v>184.88</v>
      </c>
      <c r="F651">
        <f t="shared" si="10"/>
        <v>159.88</v>
      </c>
      <c r="G651" t="str" cm="1">
        <f t="array" ref="G651">INDEX({"Total billing amount","S_pack_Revenue","M_Pack_revenue","L_Pack_revenue"}, MATCH(MIN(B651:E651), B651:E651, 0))</f>
        <v>M_Pack_revenue</v>
      </c>
      <c r="AA651" t="s">
        <v>689</v>
      </c>
      <c r="AB651" t="s">
        <v>57</v>
      </c>
      <c r="AC651">
        <v>522.03</v>
      </c>
      <c r="AD651">
        <f>'Excess data S Pack'!P657+'Excess data S Pack'!Q657+4.99*12</f>
        <v>181.53995528812098</v>
      </c>
      <c r="AE651">
        <f>'Excess data M Pack'!AF659</f>
        <v>139.88</v>
      </c>
      <c r="AF651">
        <f>'Excess data L Pack'!AV659</f>
        <v>179.88</v>
      </c>
    </row>
    <row r="652" spans="1:32" x14ac:dyDescent="0.25">
      <c r="A652" s="2" t="s">
        <v>286</v>
      </c>
      <c r="B652">
        <v>661.3</v>
      </c>
      <c r="C652">
        <v>299.54670990611083</v>
      </c>
      <c r="D652">
        <v>169.88</v>
      </c>
      <c r="E652">
        <v>179.88</v>
      </c>
      <c r="F652">
        <f t="shared" si="10"/>
        <v>169.88</v>
      </c>
      <c r="G652" t="str" cm="1">
        <f t="array" ref="G652">INDEX({"Total billing amount","S_pack_Revenue","M_Pack_revenue","L_Pack_revenue"}, MATCH(MIN(B652:E652), B652:E652, 0))</f>
        <v>M_Pack_revenue</v>
      </c>
      <c r="AA652" t="s">
        <v>690</v>
      </c>
      <c r="AB652" t="s">
        <v>39</v>
      </c>
      <c r="AC652">
        <v>507.83000000000004</v>
      </c>
      <c r="AD652">
        <f>'Excess data S Pack'!P658+'Excess data S Pack'!Q658+4.99*12</f>
        <v>234.51349633358814</v>
      </c>
      <c r="AE652">
        <f>'Excess data M Pack'!AF660</f>
        <v>144.88</v>
      </c>
      <c r="AF652">
        <f>'Excess data L Pack'!AV660</f>
        <v>179.88</v>
      </c>
    </row>
    <row r="653" spans="1:32" x14ac:dyDescent="0.25">
      <c r="A653" s="2" t="s">
        <v>63</v>
      </c>
      <c r="B653">
        <v>604.96999999999991</v>
      </c>
      <c r="C653">
        <v>274.71283900034268</v>
      </c>
      <c r="D653">
        <v>169.88</v>
      </c>
      <c r="E653">
        <v>189.88</v>
      </c>
      <c r="F653">
        <f t="shared" si="10"/>
        <v>169.88</v>
      </c>
      <c r="G653" t="str" cm="1">
        <f t="array" ref="G653">INDEX({"Total billing amount","S_pack_Revenue","M_Pack_revenue","L_Pack_revenue"}, MATCH(MIN(B653:E653), B653:E653, 0))</f>
        <v>M_Pack_revenue</v>
      </c>
      <c r="AA653" t="s">
        <v>691</v>
      </c>
      <c r="AB653" t="s">
        <v>39</v>
      </c>
      <c r="AC653">
        <v>536.04000000000008</v>
      </c>
      <c r="AD653">
        <f>'Excess data S Pack'!P659+'Excess data S Pack'!Q659+4.99*12</f>
        <v>244.04951605015802</v>
      </c>
      <c r="AE653">
        <f>'Excess data M Pack'!AF661</f>
        <v>169.88</v>
      </c>
      <c r="AF653">
        <f>'Excess data L Pack'!AV661</f>
        <v>194.88</v>
      </c>
    </row>
    <row r="654" spans="1:32" x14ac:dyDescent="0.25">
      <c r="A654" s="2" t="s">
        <v>524</v>
      </c>
      <c r="B654">
        <v>733.31999999999994</v>
      </c>
      <c r="C654">
        <v>220.37902404752467</v>
      </c>
      <c r="D654">
        <v>149.88</v>
      </c>
      <c r="E654">
        <v>179.88</v>
      </c>
      <c r="F654">
        <f t="shared" si="10"/>
        <v>149.88</v>
      </c>
      <c r="G654" t="str" cm="1">
        <f t="array" ref="G654">INDEX({"Total billing amount","S_pack_Revenue","M_Pack_revenue","L_Pack_revenue"}, MATCH(MIN(B654:E654), B654:E654, 0))</f>
        <v>M_Pack_revenue</v>
      </c>
      <c r="AA654" t="s">
        <v>692</v>
      </c>
      <c r="AB654" t="s">
        <v>39</v>
      </c>
      <c r="AC654">
        <v>504.28</v>
      </c>
      <c r="AD654">
        <f>'Excess data S Pack'!P660+'Excess data S Pack'!Q660+4.99*12</f>
        <v>235.06426655851368</v>
      </c>
      <c r="AE654">
        <f>'Excess data M Pack'!AF662</f>
        <v>149.88</v>
      </c>
      <c r="AF654">
        <f>'Excess data L Pack'!AV662</f>
        <v>184.88</v>
      </c>
    </row>
    <row r="655" spans="1:32" x14ac:dyDescent="0.25">
      <c r="A655" s="2" t="s">
        <v>352</v>
      </c>
      <c r="B655">
        <v>566.05999999999995</v>
      </c>
      <c r="C655">
        <v>257.6200040374768</v>
      </c>
      <c r="D655">
        <v>149.88</v>
      </c>
      <c r="E655">
        <v>179.88</v>
      </c>
      <c r="F655">
        <f t="shared" si="10"/>
        <v>149.88</v>
      </c>
      <c r="G655" t="str" cm="1">
        <f t="array" ref="G655">INDEX({"Total billing amount","S_pack_Revenue","M_Pack_revenue","L_Pack_revenue"}, MATCH(MIN(B655:E655), B655:E655, 0))</f>
        <v>M_Pack_revenue</v>
      </c>
      <c r="AA655" t="s">
        <v>693</v>
      </c>
      <c r="AB655" t="s">
        <v>57</v>
      </c>
      <c r="AC655">
        <v>671.13999999999987</v>
      </c>
      <c r="AD655">
        <f>'Excess data S Pack'!P661+'Excess data S Pack'!Q661+4.99*12</f>
        <v>209.98140477871635</v>
      </c>
      <c r="AE655">
        <f>'Excess data M Pack'!AF663</f>
        <v>139.88</v>
      </c>
      <c r="AF655">
        <f>'Excess data L Pack'!AV663</f>
        <v>179.88</v>
      </c>
    </row>
    <row r="656" spans="1:32" x14ac:dyDescent="0.25">
      <c r="A656" s="2" t="s">
        <v>976</v>
      </c>
      <c r="B656">
        <v>593.59</v>
      </c>
      <c r="C656">
        <v>271.45071714467986</v>
      </c>
      <c r="D656">
        <v>169.88</v>
      </c>
      <c r="E656">
        <v>199.88</v>
      </c>
      <c r="F656">
        <f t="shared" si="10"/>
        <v>169.88</v>
      </c>
      <c r="G656" t="str" cm="1">
        <f t="array" ref="G656">INDEX({"Total billing amount","S_pack_Revenue","M_Pack_revenue","L_Pack_revenue"}, MATCH(MIN(B656:E656), B656:E656, 0))</f>
        <v>M_Pack_revenue</v>
      </c>
      <c r="AA656" t="s">
        <v>694</v>
      </c>
      <c r="AB656" t="s">
        <v>39</v>
      </c>
      <c r="AC656">
        <v>490.79</v>
      </c>
      <c r="AD656">
        <f>'Excess data S Pack'!P662+'Excess data S Pack'!Q662+4.99*12</f>
        <v>220.61041202030856</v>
      </c>
      <c r="AE656">
        <f>'Excess data M Pack'!AF664</f>
        <v>159.88</v>
      </c>
      <c r="AF656">
        <f>'Excess data L Pack'!AV664</f>
        <v>179.88</v>
      </c>
    </row>
    <row r="657" spans="1:32" x14ac:dyDescent="0.25">
      <c r="A657" s="2" t="s">
        <v>518</v>
      </c>
      <c r="B657">
        <v>672.65999999999985</v>
      </c>
      <c r="C657">
        <v>199.05484131350616</v>
      </c>
      <c r="D657">
        <v>139.88</v>
      </c>
      <c r="E657">
        <v>179.88</v>
      </c>
      <c r="F657">
        <f t="shared" si="10"/>
        <v>139.88</v>
      </c>
      <c r="G657" t="str" cm="1">
        <f t="array" ref="G657">INDEX({"Total billing amount","S_pack_Revenue","M_Pack_revenue","L_Pack_revenue"}, MATCH(MIN(B657:E657), B657:E657, 0))</f>
        <v>M_Pack_revenue</v>
      </c>
      <c r="AA657" t="s">
        <v>695</v>
      </c>
      <c r="AB657" t="s">
        <v>39</v>
      </c>
      <c r="AC657">
        <v>602.04</v>
      </c>
      <c r="AD657">
        <f>'Excess data S Pack'!P663+'Excess data S Pack'!Q663+4.99*12</f>
        <v>279.22501136586391</v>
      </c>
      <c r="AE657">
        <f>'Excess data M Pack'!AF665</f>
        <v>159.88</v>
      </c>
      <c r="AF657">
        <f>'Excess data L Pack'!AV665</f>
        <v>184.88</v>
      </c>
    </row>
    <row r="658" spans="1:32" x14ac:dyDescent="0.25">
      <c r="A658" s="2" t="s">
        <v>321</v>
      </c>
      <c r="B658">
        <v>604.51</v>
      </c>
      <c r="C658">
        <v>185.17460410713292</v>
      </c>
      <c r="D658">
        <v>119.88</v>
      </c>
      <c r="E658">
        <v>179.88</v>
      </c>
      <c r="F658">
        <f t="shared" si="10"/>
        <v>119.88</v>
      </c>
      <c r="G658" t="str" cm="1">
        <f t="array" ref="G658">INDEX({"Total billing amount","S_pack_Revenue","M_Pack_revenue","L_Pack_revenue"}, MATCH(MIN(B658:E658), B658:E658, 0))</f>
        <v>M_Pack_revenue</v>
      </c>
      <c r="AA658" t="s">
        <v>696</v>
      </c>
      <c r="AB658" t="s">
        <v>39</v>
      </c>
      <c r="AC658">
        <v>521.81999999999994</v>
      </c>
      <c r="AD658">
        <f>'Excess data S Pack'!P664+'Excess data S Pack'!Q664+4.99*12</f>
        <v>239.92418038364062</v>
      </c>
      <c r="AE658">
        <f>'Excess data M Pack'!AF666</f>
        <v>159.88</v>
      </c>
      <c r="AF658">
        <f>'Excess data L Pack'!AV666</f>
        <v>189.88</v>
      </c>
    </row>
    <row r="659" spans="1:32" x14ac:dyDescent="0.25">
      <c r="A659" s="2" t="s">
        <v>241</v>
      </c>
      <c r="B659">
        <v>675.49</v>
      </c>
      <c r="C659">
        <v>208.07287618832399</v>
      </c>
      <c r="D659">
        <v>149.88</v>
      </c>
      <c r="E659">
        <v>179.88</v>
      </c>
      <c r="F659">
        <f t="shared" si="10"/>
        <v>149.88</v>
      </c>
      <c r="G659" t="str" cm="1">
        <f t="array" ref="G659">INDEX({"Total billing amount","S_pack_Revenue","M_Pack_revenue","L_Pack_revenue"}, MATCH(MIN(B659:E659), B659:E659, 0))</f>
        <v>M_Pack_revenue</v>
      </c>
      <c r="AA659" t="s">
        <v>697</v>
      </c>
      <c r="AB659" t="s">
        <v>57</v>
      </c>
      <c r="AC659">
        <v>618</v>
      </c>
      <c r="AD659">
        <f>'Excess data S Pack'!P665+'Excess data S Pack'!Q665+4.99*12</f>
        <v>198.25567122852254</v>
      </c>
      <c r="AE659">
        <f>'Excess data M Pack'!AF667</f>
        <v>139.88</v>
      </c>
      <c r="AF659">
        <f>'Excess data L Pack'!AV667</f>
        <v>179.88</v>
      </c>
    </row>
    <row r="660" spans="1:32" x14ac:dyDescent="0.25">
      <c r="A660" s="2" t="s">
        <v>854</v>
      </c>
      <c r="B660">
        <v>315.37</v>
      </c>
      <c r="C660">
        <v>123.58761598343958</v>
      </c>
      <c r="D660">
        <v>119.88</v>
      </c>
      <c r="E660">
        <v>179.88</v>
      </c>
      <c r="F660">
        <f t="shared" si="10"/>
        <v>119.88</v>
      </c>
      <c r="G660" t="str" cm="1">
        <f t="array" ref="G660">INDEX({"Total billing amount","S_pack_Revenue","M_Pack_revenue","L_Pack_revenue"}, MATCH(MIN(B660:E660), B660:E660, 0))</f>
        <v>M_Pack_revenue</v>
      </c>
      <c r="AA660" t="s">
        <v>698</v>
      </c>
      <c r="AB660" t="s">
        <v>39</v>
      </c>
      <c r="AC660">
        <v>548.04</v>
      </c>
      <c r="AD660">
        <f>'Excess data S Pack'!P666+'Excess data S Pack'!Q666+4.99*12</f>
        <v>255.16031217772053</v>
      </c>
      <c r="AE660">
        <f>'Excess data M Pack'!AF668</f>
        <v>159.88</v>
      </c>
      <c r="AF660">
        <f>'Excess data L Pack'!AV668</f>
        <v>184.88</v>
      </c>
    </row>
    <row r="661" spans="1:32" x14ac:dyDescent="0.25">
      <c r="A661" s="2" t="s">
        <v>425</v>
      </c>
      <c r="B661">
        <v>528.47</v>
      </c>
      <c r="C661">
        <v>244.66823637336572</v>
      </c>
      <c r="D661">
        <v>139.88</v>
      </c>
      <c r="E661">
        <v>179.88</v>
      </c>
      <c r="F661">
        <f t="shared" si="10"/>
        <v>139.88</v>
      </c>
      <c r="G661" t="str" cm="1">
        <f t="array" ref="G661">INDEX({"Total billing amount","S_pack_Revenue","M_Pack_revenue","L_Pack_revenue"}, MATCH(MIN(B661:E661), B661:E661, 0))</f>
        <v>M_Pack_revenue</v>
      </c>
      <c r="AA661" t="s">
        <v>699</v>
      </c>
      <c r="AB661" t="s">
        <v>39</v>
      </c>
      <c r="AC661">
        <v>529.76</v>
      </c>
      <c r="AD661">
        <f>'Excess data S Pack'!P667+'Excess data S Pack'!Q667+4.99*12</f>
        <v>238.17707044906933</v>
      </c>
      <c r="AE661">
        <f>'Excess data M Pack'!AF669</f>
        <v>159.88</v>
      </c>
      <c r="AF661">
        <f>'Excess data L Pack'!AV669</f>
        <v>209.88</v>
      </c>
    </row>
    <row r="662" spans="1:32" x14ac:dyDescent="0.25">
      <c r="A662" s="2" t="s">
        <v>343</v>
      </c>
      <c r="B662">
        <v>635.80000000000007</v>
      </c>
      <c r="C662">
        <v>284.32945502912651</v>
      </c>
      <c r="D662">
        <v>159.88</v>
      </c>
      <c r="E662">
        <v>194.88</v>
      </c>
      <c r="F662">
        <f t="shared" si="10"/>
        <v>159.88</v>
      </c>
      <c r="G662" t="str" cm="1">
        <f t="array" ref="G662">INDEX({"Total billing amount","S_pack_Revenue","M_Pack_revenue","L_Pack_revenue"}, MATCH(MIN(B662:E662), B662:E662, 0))</f>
        <v>M_Pack_revenue</v>
      </c>
      <c r="AA662" t="s">
        <v>700</v>
      </c>
      <c r="AB662" t="s">
        <v>39</v>
      </c>
      <c r="AC662">
        <v>616.66999999999996</v>
      </c>
      <c r="AD662">
        <f>'Excess data S Pack'!P668+'Excess data S Pack'!Q668+4.99*12</f>
        <v>278.90930242051905</v>
      </c>
      <c r="AE662">
        <f>'Excess data M Pack'!AF670</f>
        <v>169.88</v>
      </c>
      <c r="AF662">
        <f>'Excess data L Pack'!AV670</f>
        <v>189.88</v>
      </c>
    </row>
    <row r="663" spans="1:32" x14ac:dyDescent="0.25">
      <c r="A663" s="2" t="s">
        <v>317</v>
      </c>
      <c r="B663">
        <v>598.54999999999995</v>
      </c>
      <c r="C663">
        <v>269.42226828319957</v>
      </c>
      <c r="D663">
        <v>149.88</v>
      </c>
      <c r="E663">
        <v>189.88</v>
      </c>
      <c r="F663">
        <f t="shared" si="10"/>
        <v>149.88</v>
      </c>
      <c r="G663" t="str" cm="1">
        <f t="array" ref="G663">INDEX({"Total billing amount","S_pack_Revenue","M_Pack_revenue","L_Pack_revenue"}, MATCH(MIN(B663:E663), B663:E663, 0))</f>
        <v>M_Pack_revenue</v>
      </c>
      <c r="AA663" t="s">
        <v>701</v>
      </c>
      <c r="AB663" t="s">
        <v>39</v>
      </c>
      <c r="AC663">
        <v>702.20999999999992</v>
      </c>
      <c r="AD663">
        <f>'Excess data S Pack'!P669+'Excess data S Pack'!Q669+4.99*12</f>
        <v>325.35961489517376</v>
      </c>
      <c r="AE663">
        <f>'Excess data M Pack'!AF671</f>
        <v>179.88</v>
      </c>
      <c r="AF663">
        <f>'Excess data L Pack'!AV671</f>
        <v>184.88</v>
      </c>
    </row>
    <row r="664" spans="1:32" x14ac:dyDescent="0.25">
      <c r="A664" s="2" t="s">
        <v>196</v>
      </c>
      <c r="B664">
        <v>587.48000000000013</v>
      </c>
      <c r="C664">
        <v>260.9082465823135</v>
      </c>
      <c r="D664">
        <v>149.88</v>
      </c>
      <c r="E664">
        <v>179.88</v>
      </c>
      <c r="F664">
        <f t="shared" si="10"/>
        <v>149.88</v>
      </c>
      <c r="G664" t="str" cm="1">
        <f t="array" ref="G664">INDEX({"Total billing amount","S_pack_Revenue","M_Pack_revenue","L_Pack_revenue"}, MATCH(MIN(B664:E664), B664:E664, 0))</f>
        <v>M_Pack_revenue</v>
      </c>
      <c r="AA664" t="s">
        <v>702</v>
      </c>
      <c r="AB664" t="s">
        <v>39</v>
      </c>
      <c r="AC664">
        <v>483.83000000000004</v>
      </c>
      <c r="AD664">
        <f>'Excess data S Pack'!P670+'Excess data S Pack'!Q670+4.99*12</f>
        <v>214.01164155185981</v>
      </c>
      <c r="AE664">
        <f>'Excess data M Pack'!AF672</f>
        <v>149.88</v>
      </c>
      <c r="AF664">
        <f>'Excess data L Pack'!AV672</f>
        <v>189.88</v>
      </c>
    </row>
    <row r="665" spans="1:32" x14ac:dyDescent="0.25">
      <c r="A665" s="2" t="s">
        <v>210</v>
      </c>
      <c r="B665">
        <v>727.1099999999999</v>
      </c>
      <c r="C665">
        <v>208.68854070550375</v>
      </c>
      <c r="D665">
        <v>149.88</v>
      </c>
      <c r="E665">
        <v>189.88</v>
      </c>
      <c r="F665">
        <f t="shared" si="10"/>
        <v>149.88</v>
      </c>
      <c r="G665" t="str" cm="1">
        <f t="array" ref="G665">INDEX({"Total billing amount","S_pack_Revenue","M_Pack_revenue","L_Pack_revenue"}, MATCH(MIN(B665:E665), B665:E665, 0))</f>
        <v>M_Pack_revenue</v>
      </c>
      <c r="AA665" t="s">
        <v>703</v>
      </c>
      <c r="AB665" t="s">
        <v>39</v>
      </c>
      <c r="AC665">
        <v>511.91</v>
      </c>
      <c r="AD665">
        <f>'Excess data S Pack'!P671+'Excess data S Pack'!Q671+4.99*12</f>
        <v>223.78983024342102</v>
      </c>
      <c r="AE665">
        <f>'Excess data M Pack'!AF673</f>
        <v>129.88</v>
      </c>
      <c r="AF665">
        <f>'Excess data L Pack'!AV673</f>
        <v>179.88</v>
      </c>
    </row>
    <row r="666" spans="1:32" x14ac:dyDescent="0.25">
      <c r="A666" s="2" t="s">
        <v>989</v>
      </c>
      <c r="B666">
        <v>522.04</v>
      </c>
      <c r="C666">
        <v>173.29315413702415</v>
      </c>
      <c r="D666">
        <v>134.88</v>
      </c>
      <c r="E666">
        <v>179.88</v>
      </c>
      <c r="F666">
        <f t="shared" si="10"/>
        <v>134.88</v>
      </c>
      <c r="G666" t="str" cm="1">
        <f t="array" ref="G666">INDEX({"Total billing amount","S_pack_Revenue","M_Pack_revenue","L_Pack_revenue"}, MATCH(MIN(B666:E666), B666:E666, 0))</f>
        <v>M_Pack_revenue</v>
      </c>
      <c r="AA666" t="s">
        <v>704</v>
      </c>
      <c r="AB666" t="s">
        <v>57</v>
      </c>
      <c r="AC666">
        <v>750.88</v>
      </c>
      <c r="AD666">
        <f>'Excess data S Pack'!P672+'Excess data S Pack'!Q672+4.99*12</f>
        <v>218.92253227940853</v>
      </c>
      <c r="AE666">
        <f>'Excess data M Pack'!AF674</f>
        <v>139.88</v>
      </c>
      <c r="AF666">
        <f>'Excess data L Pack'!AV674</f>
        <v>179.88</v>
      </c>
    </row>
    <row r="667" spans="1:32" x14ac:dyDescent="0.25">
      <c r="A667" s="2" t="s">
        <v>41</v>
      </c>
      <c r="B667">
        <v>560.48</v>
      </c>
      <c r="C667">
        <v>259.2983787577769</v>
      </c>
      <c r="D667">
        <v>169.88</v>
      </c>
      <c r="E667">
        <v>209.88</v>
      </c>
      <c r="F667">
        <f t="shared" si="10"/>
        <v>169.88</v>
      </c>
      <c r="G667" t="str" cm="1">
        <f t="array" ref="G667">INDEX({"Total billing amount","S_pack_Revenue","M_Pack_revenue","L_Pack_revenue"}, MATCH(MIN(B667:E667), B667:E667, 0))</f>
        <v>M_Pack_revenue</v>
      </c>
      <c r="AA667" t="s">
        <v>705</v>
      </c>
      <c r="AB667" t="s">
        <v>39</v>
      </c>
      <c r="AC667">
        <v>643.77</v>
      </c>
      <c r="AD667">
        <f>'Excess data S Pack'!P673+'Excess data S Pack'!Q673+4.99*12</f>
        <v>299.18748339366556</v>
      </c>
      <c r="AE667">
        <f>'Excess data M Pack'!AF675</f>
        <v>179.88</v>
      </c>
      <c r="AF667">
        <f>'Excess data L Pack'!AV675</f>
        <v>179.88</v>
      </c>
    </row>
    <row r="668" spans="1:32" x14ac:dyDescent="0.25">
      <c r="A668" s="2" t="s">
        <v>977</v>
      </c>
      <c r="B668">
        <v>831.22</v>
      </c>
      <c r="C668">
        <v>393.45656754943991</v>
      </c>
      <c r="D668">
        <v>209.88</v>
      </c>
      <c r="E668">
        <v>219.88</v>
      </c>
      <c r="F668">
        <f t="shared" si="10"/>
        <v>209.88</v>
      </c>
      <c r="G668" t="str" cm="1">
        <f t="array" ref="G668">INDEX({"Total billing amount","S_pack_Revenue","M_Pack_revenue","L_Pack_revenue"}, MATCH(MIN(B668:E668), B668:E668, 0))</f>
        <v>M_Pack_revenue</v>
      </c>
      <c r="AA668" t="s">
        <v>706</v>
      </c>
      <c r="AB668" t="s">
        <v>39</v>
      </c>
      <c r="AC668">
        <v>659.34999999999991</v>
      </c>
      <c r="AD668">
        <f>'Excess data S Pack'!P674+'Excess data S Pack'!Q674+4.99*12</f>
        <v>296.55111686441131</v>
      </c>
      <c r="AE668">
        <f>'Excess data M Pack'!AF676</f>
        <v>169.88</v>
      </c>
      <c r="AF668">
        <f>'Excess data L Pack'!AV676</f>
        <v>184.88</v>
      </c>
    </row>
    <row r="669" spans="1:32" x14ac:dyDescent="0.25">
      <c r="A669" s="2" t="s">
        <v>991</v>
      </c>
      <c r="B669">
        <v>636.12</v>
      </c>
      <c r="C669">
        <v>200.2177637266507</v>
      </c>
      <c r="D669">
        <v>134.88</v>
      </c>
      <c r="E669">
        <v>179.88</v>
      </c>
      <c r="F669">
        <f t="shared" si="10"/>
        <v>134.88</v>
      </c>
      <c r="G669" t="str" cm="1">
        <f t="array" ref="G669">INDEX({"Total billing amount","S_pack_Revenue","M_Pack_revenue","L_Pack_revenue"}, MATCH(MIN(B669:E669), B669:E669, 0))</f>
        <v>M_Pack_revenue</v>
      </c>
      <c r="AA669" t="s">
        <v>707</v>
      </c>
      <c r="AB669" t="s">
        <v>57</v>
      </c>
      <c r="AC669">
        <v>643.63999999999987</v>
      </c>
      <c r="AD669">
        <f>'Excess data S Pack'!P675+'Excess data S Pack'!Q675+4.99*12</f>
        <v>193.75222997912803</v>
      </c>
      <c r="AE669">
        <f>'Excess data M Pack'!AF677</f>
        <v>144.88</v>
      </c>
      <c r="AF669">
        <f>'Excess data L Pack'!AV677</f>
        <v>179.88</v>
      </c>
    </row>
    <row r="670" spans="1:32" x14ac:dyDescent="0.25">
      <c r="A670" s="2" t="s">
        <v>704</v>
      </c>
      <c r="B670">
        <v>750.88</v>
      </c>
      <c r="C670">
        <v>218.92253227940853</v>
      </c>
      <c r="D670">
        <v>139.88</v>
      </c>
      <c r="E670">
        <v>179.88</v>
      </c>
      <c r="F670">
        <f t="shared" si="10"/>
        <v>139.88</v>
      </c>
      <c r="G670" t="str" cm="1">
        <f t="array" ref="G670">INDEX({"Total billing amount","S_pack_Revenue","M_Pack_revenue","L_Pack_revenue"}, MATCH(MIN(B670:E670), B670:E670, 0))</f>
        <v>M_Pack_revenue</v>
      </c>
      <c r="AA670" t="s">
        <v>708</v>
      </c>
      <c r="AB670" t="s">
        <v>39</v>
      </c>
      <c r="AC670">
        <v>637.68000000000006</v>
      </c>
      <c r="AD670">
        <f>'Excess data S Pack'!P676+'Excess data S Pack'!Q676+4.99*12</f>
        <v>292.92882665637865</v>
      </c>
      <c r="AE670">
        <f>'Excess data M Pack'!AF678</f>
        <v>179.88</v>
      </c>
      <c r="AF670">
        <f>'Excess data L Pack'!AV678</f>
        <v>194.88</v>
      </c>
    </row>
    <row r="671" spans="1:32" x14ac:dyDescent="0.25">
      <c r="A671" s="2" t="s">
        <v>136</v>
      </c>
      <c r="B671">
        <v>524.63</v>
      </c>
      <c r="C671">
        <v>229.78344521466443</v>
      </c>
      <c r="D671">
        <v>149.88</v>
      </c>
      <c r="E671">
        <v>179.88</v>
      </c>
      <c r="F671">
        <f t="shared" si="10"/>
        <v>149.88</v>
      </c>
      <c r="G671" t="str" cm="1">
        <f t="array" ref="G671">INDEX({"Total billing amount","S_pack_Revenue","M_Pack_revenue","L_Pack_revenue"}, MATCH(MIN(B671:E671), B671:E671, 0))</f>
        <v>M_Pack_revenue</v>
      </c>
      <c r="AA671" t="s">
        <v>709</v>
      </c>
      <c r="AB671" t="s">
        <v>39</v>
      </c>
      <c r="AC671">
        <v>554.47</v>
      </c>
      <c r="AD671">
        <f>'Excess data S Pack'!P677+'Excess data S Pack'!Q677+4.99*12</f>
        <v>248.84716441079721</v>
      </c>
      <c r="AE671">
        <f>'Excess data M Pack'!AF679</f>
        <v>149.88</v>
      </c>
      <c r="AF671">
        <f>'Excess data L Pack'!AV679</f>
        <v>179.88</v>
      </c>
    </row>
    <row r="672" spans="1:32" x14ac:dyDescent="0.25">
      <c r="A672" s="2" t="s">
        <v>131</v>
      </c>
      <c r="B672">
        <v>626.62000000000012</v>
      </c>
      <c r="C672">
        <v>192.69242896520953</v>
      </c>
      <c r="D672">
        <v>129.88</v>
      </c>
      <c r="E672">
        <v>179.88</v>
      </c>
      <c r="F672">
        <f t="shared" si="10"/>
        <v>129.88</v>
      </c>
      <c r="G672" t="str" cm="1">
        <f t="array" ref="G672">INDEX({"Total billing amount","S_pack_Revenue","M_Pack_revenue","L_Pack_revenue"}, MATCH(MIN(B672:E672), B672:E672, 0))</f>
        <v>M_Pack_revenue</v>
      </c>
      <c r="AA672" t="s">
        <v>710</v>
      </c>
      <c r="AB672" t="s">
        <v>39</v>
      </c>
      <c r="AC672">
        <v>835.98</v>
      </c>
      <c r="AD672">
        <f>'Excess data S Pack'!P678+'Excess data S Pack'!Q678+4.99*12</f>
        <v>394.14682030725709</v>
      </c>
      <c r="AE672">
        <f>'Excess data M Pack'!AF680</f>
        <v>209.88</v>
      </c>
      <c r="AF672">
        <f>'Excess data L Pack'!AV680</f>
        <v>209.88</v>
      </c>
    </row>
    <row r="673" spans="1:32" x14ac:dyDescent="0.25">
      <c r="A673" s="2" t="s">
        <v>953</v>
      </c>
      <c r="B673">
        <v>541.99</v>
      </c>
      <c r="C673">
        <v>178.30120461129738</v>
      </c>
      <c r="D673">
        <v>139.88</v>
      </c>
      <c r="E673">
        <v>179.88</v>
      </c>
      <c r="F673">
        <f t="shared" si="10"/>
        <v>139.88</v>
      </c>
      <c r="G673" t="str" cm="1">
        <f t="array" ref="G673">INDEX({"Total billing amount","S_pack_Revenue","M_Pack_revenue","L_Pack_revenue"}, MATCH(MIN(B673:E673), B673:E673, 0))</f>
        <v>M_Pack_revenue</v>
      </c>
      <c r="AA673" t="s">
        <v>711</v>
      </c>
      <c r="AB673" t="s">
        <v>39</v>
      </c>
      <c r="AC673">
        <v>584.32000000000005</v>
      </c>
      <c r="AD673">
        <f>'Excess data S Pack'!P679+'Excess data S Pack'!Q679+4.99*12</f>
        <v>266.03669433989938</v>
      </c>
      <c r="AE673">
        <f>'Excess data M Pack'!AF681</f>
        <v>159.88</v>
      </c>
      <c r="AF673">
        <f>'Excess data L Pack'!AV681</f>
        <v>189.88</v>
      </c>
    </row>
    <row r="674" spans="1:32" x14ac:dyDescent="0.25">
      <c r="A674" s="2" t="s">
        <v>451</v>
      </c>
      <c r="B674">
        <v>700.51</v>
      </c>
      <c r="C674">
        <v>209.80468234696954</v>
      </c>
      <c r="D674">
        <v>139.88</v>
      </c>
      <c r="E674">
        <v>179.88</v>
      </c>
      <c r="F674">
        <f t="shared" si="10"/>
        <v>139.88</v>
      </c>
      <c r="G674" t="str" cm="1">
        <f t="array" ref="G674">INDEX({"Total billing amount","S_pack_Revenue","M_Pack_revenue","L_Pack_revenue"}, MATCH(MIN(B674:E674), B674:E674, 0))</f>
        <v>M_Pack_revenue</v>
      </c>
      <c r="AA674" t="s">
        <v>712</v>
      </c>
      <c r="AB674" t="s">
        <v>39</v>
      </c>
      <c r="AC674">
        <v>524.95999999999992</v>
      </c>
      <c r="AD674">
        <f>'Excess data S Pack'!P680+'Excess data S Pack'!Q680+4.99*12</f>
        <v>242.77650630820585</v>
      </c>
      <c r="AE674">
        <f>'Excess data M Pack'!AF682</f>
        <v>159.88</v>
      </c>
      <c r="AF674">
        <f>'Excess data L Pack'!AV682</f>
        <v>189.88</v>
      </c>
    </row>
    <row r="675" spans="1:32" x14ac:dyDescent="0.25">
      <c r="A675" s="2" t="s">
        <v>565</v>
      </c>
      <c r="B675">
        <v>1132.3600000000001</v>
      </c>
      <c r="C675">
        <v>314.19767194941107</v>
      </c>
      <c r="D675">
        <v>169.88</v>
      </c>
      <c r="E675">
        <v>179.88</v>
      </c>
      <c r="F675">
        <f t="shared" si="10"/>
        <v>169.88</v>
      </c>
      <c r="G675" t="str" cm="1">
        <f t="array" ref="G675">INDEX({"Total billing amount","S_pack_Revenue","M_Pack_revenue","L_Pack_revenue"}, MATCH(MIN(B675:E675), B675:E675, 0))</f>
        <v>M_Pack_revenue</v>
      </c>
      <c r="AA675" t="s">
        <v>713</v>
      </c>
      <c r="AB675" t="s">
        <v>57</v>
      </c>
      <c r="AC675">
        <v>705.59</v>
      </c>
      <c r="AD675">
        <f>'Excess data S Pack'!P681+'Excess data S Pack'!Q681+4.99*12</f>
        <v>213.28989037950416</v>
      </c>
      <c r="AE675">
        <f>'Excess data M Pack'!AF683</f>
        <v>154.88</v>
      </c>
      <c r="AF675">
        <f>'Excess data L Pack'!AV683</f>
        <v>179.88</v>
      </c>
    </row>
    <row r="676" spans="1:32" x14ac:dyDescent="0.25">
      <c r="A676" s="2" t="s">
        <v>695</v>
      </c>
      <c r="B676">
        <v>602.04</v>
      </c>
      <c r="C676">
        <v>279.22501136586391</v>
      </c>
      <c r="D676">
        <v>159.88</v>
      </c>
      <c r="E676">
        <v>184.88</v>
      </c>
      <c r="F676">
        <f t="shared" si="10"/>
        <v>159.88</v>
      </c>
      <c r="G676" t="str" cm="1">
        <f t="array" ref="G676">INDEX({"Total billing amount","S_pack_Revenue","M_Pack_revenue","L_Pack_revenue"}, MATCH(MIN(B676:E676), B676:E676, 0))</f>
        <v>M_Pack_revenue</v>
      </c>
      <c r="AA676" t="s">
        <v>714</v>
      </c>
      <c r="AB676" t="s">
        <v>39</v>
      </c>
      <c r="AC676">
        <v>564.16000000000008</v>
      </c>
      <c r="AD676">
        <f>'Excess data S Pack'!P682+'Excess data S Pack'!Q682+4.99*12</f>
        <v>268.97362068250942</v>
      </c>
      <c r="AE676">
        <f>'Excess data M Pack'!AF684</f>
        <v>169.88</v>
      </c>
      <c r="AF676">
        <f>'Excess data L Pack'!AV684</f>
        <v>194.88</v>
      </c>
    </row>
    <row r="677" spans="1:32" x14ac:dyDescent="0.25">
      <c r="A677" s="2" t="s">
        <v>956</v>
      </c>
      <c r="B677">
        <v>719.7</v>
      </c>
      <c r="C677">
        <v>208.34278172016121</v>
      </c>
      <c r="D677">
        <v>139.88</v>
      </c>
      <c r="E677">
        <v>179.88</v>
      </c>
      <c r="F677">
        <f t="shared" si="10"/>
        <v>139.88</v>
      </c>
      <c r="G677" t="str" cm="1">
        <f t="array" ref="G677">INDEX({"Total billing amount","S_pack_Revenue","M_Pack_revenue","L_Pack_revenue"}, MATCH(MIN(B677:E677), B677:E677, 0))</f>
        <v>M_Pack_revenue</v>
      </c>
      <c r="AA677" t="s">
        <v>715</v>
      </c>
      <c r="AB677" t="s">
        <v>57</v>
      </c>
      <c r="AC677">
        <v>676.04</v>
      </c>
      <c r="AD677">
        <f>'Excess data S Pack'!P683+'Excess data S Pack'!Q683+4.99*12</f>
        <v>204.70537713188617</v>
      </c>
      <c r="AE677">
        <f>'Excess data M Pack'!AF685</f>
        <v>129.88</v>
      </c>
      <c r="AF677">
        <f>'Excess data L Pack'!AV685</f>
        <v>179.88</v>
      </c>
    </row>
    <row r="678" spans="1:32" x14ac:dyDescent="0.25">
      <c r="A678" s="2" t="s">
        <v>38</v>
      </c>
      <c r="B678">
        <v>700.39</v>
      </c>
      <c r="C678">
        <v>330.96854907513909</v>
      </c>
      <c r="D678">
        <v>189.88</v>
      </c>
      <c r="E678">
        <v>219.88</v>
      </c>
      <c r="F678">
        <f t="shared" si="10"/>
        <v>189.88</v>
      </c>
      <c r="G678" t="str" cm="1">
        <f t="array" ref="G678">INDEX({"Total billing amount","S_pack_Revenue","M_Pack_revenue","L_Pack_revenue"}, MATCH(MIN(B678:E678), B678:E678, 0))</f>
        <v>M_Pack_revenue</v>
      </c>
      <c r="AA678" t="s">
        <v>716</v>
      </c>
      <c r="AB678" t="s">
        <v>57</v>
      </c>
      <c r="AC678">
        <v>604.96999999999991</v>
      </c>
      <c r="AD678">
        <f>'Excess data S Pack'!P684+'Excess data S Pack'!Q684+4.99*12</f>
        <v>189.12891059122111</v>
      </c>
      <c r="AE678">
        <f>'Excess data M Pack'!AF686</f>
        <v>149.88</v>
      </c>
      <c r="AF678">
        <f>'Excess data L Pack'!AV686</f>
        <v>179.88</v>
      </c>
    </row>
    <row r="679" spans="1:32" x14ac:dyDescent="0.25">
      <c r="A679" s="2" t="s">
        <v>685</v>
      </c>
      <c r="B679">
        <v>442.48</v>
      </c>
      <c r="C679">
        <v>149.99425173613304</v>
      </c>
      <c r="D679">
        <v>119.88</v>
      </c>
      <c r="E679">
        <v>179.88</v>
      </c>
      <c r="F679">
        <f t="shared" si="10"/>
        <v>119.88</v>
      </c>
      <c r="G679" t="str" cm="1">
        <f t="array" ref="G679">INDEX({"Total billing amount","S_pack_Revenue","M_Pack_revenue","L_Pack_revenue"}, MATCH(MIN(B679:E679), B679:E679, 0))</f>
        <v>M_Pack_revenue</v>
      </c>
      <c r="AA679" t="s">
        <v>717</v>
      </c>
      <c r="AB679" t="s">
        <v>57</v>
      </c>
      <c r="AC679">
        <v>818.23</v>
      </c>
      <c r="AD679">
        <f>'Excess data S Pack'!P685+'Excess data S Pack'!Q685+4.99*12</f>
        <v>239.72072585481564</v>
      </c>
      <c r="AE679">
        <f>'Excess data M Pack'!AF687</f>
        <v>149.88</v>
      </c>
      <c r="AF679">
        <f>'Excess data L Pack'!AV687</f>
        <v>179.88</v>
      </c>
    </row>
    <row r="680" spans="1:32" x14ac:dyDescent="0.25">
      <c r="A680" s="2" t="s">
        <v>307</v>
      </c>
      <c r="B680">
        <v>530.07999999999993</v>
      </c>
      <c r="C680">
        <v>171.73158278697079</v>
      </c>
      <c r="D680">
        <v>129.88</v>
      </c>
      <c r="E680">
        <v>179.88</v>
      </c>
      <c r="F680">
        <f t="shared" si="10"/>
        <v>129.88</v>
      </c>
      <c r="G680" t="str" cm="1">
        <f t="array" ref="G680">INDEX({"Total billing amount","S_pack_Revenue","M_Pack_revenue","L_Pack_revenue"}, MATCH(MIN(B680:E680), B680:E680, 0))</f>
        <v>M_Pack_revenue</v>
      </c>
      <c r="AA680" t="s">
        <v>718</v>
      </c>
      <c r="AB680" t="s">
        <v>39</v>
      </c>
      <c r="AC680">
        <v>620.34000000000015</v>
      </c>
      <c r="AD680">
        <f>'Excess data S Pack'!P686+'Excess data S Pack'!Q686+4.99*12</f>
        <v>283.50185579521695</v>
      </c>
      <c r="AE680">
        <f>'Excess data M Pack'!AF688</f>
        <v>169.88</v>
      </c>
      <c r="AF680">
        <f>'Excess data L Pack'!AV688</f>
        <v>209.88</v>
      </c>
    </row>
    <row r="681" spans="1:32" x14ac:dyDescent="0.25">
      <c r="A681" s="2" t="s">
        <v>1028</v>
      </c>
      <c r="B681">
        <v>514.63</v>
      </c>
      <c r="C681">
        <v>168.82952562351954</v>
      </c>
      <c r="D681">
        <v>139.88</v>
      </c>
      <c r="E681">
        <v>179.88</v>
      </c>
      <c r="F681">
        <f t="shared" si="10"/>
        <v>139.88</v>
      </c>
      <c r="G681" t="str" cm="1">
        <f t="array" ref="G681">INDEX({"Total billing amount","S_pack_Revenue","M_Pack_revenue","L_Pack_revenue"}, MATCH(MIN(B681:E681), B681:E681, 0))</f>
        <v>M_Pack_revenue</v>
      </c>
      <c r="AA681" t="s">
        <v>719</v>
      </c>
      <c r="AB681" t="s">
        <v>39</v>
      </c>
      <c r="AC681">
        <v>640.53</v>
      </c>
      <c r="AD681">
        <f>'Excess data S Pack'!P687+'Excess data S Pack'!Q687+4.99*12</f>
        <v>295.97962098294778</v>
      </c>
      <c r="AE681">
        <f>'Excess data M Pack'!AF689</f>
        <v>169.88</v>
      </c>
      <c r="AF681">
        <f>'Excess data L Pack'!AV689</f>
        <v>179.88</v>
      </c>
    </row>
    <row r="682" spans="1:32" x14ac:dyDescent="0.25">
      <c r="A682" s="2" t="s">
        <v>797</v>
      </c>
      <c r="B682">
        <v>710.12999999999988</v>
      </c>
      <c r="C682">
        <v>208.77985705457419</v>
      </c>
      <c r="D682">
        <v>129.88</v>
      </c>
      <c r="E682">
        <v>179.88</v>
      </c>
      <c r="F682">
        <f t="shared" si="10"/>
        <v>129.88</v>
      </c>
      <c r="G682" t="str" cm="1">
        <f t="array" ref="G682">INDEX({"Total billing amount","S_pack_Revenue","M_Pack_revenue","L_Pack_revenue"}, MATCH(MIN(B682:E682), B682:E682, 0))</f>
        <v>M_Pack_revenue</v>
      </c>
      <c r="AA682" t="s">
        <v>720</v>
      </c>
      <c r="AB682" t="s">
        <v>39</v>
      </c>
      <c r="AC682">
        <v>549.25</v>
      </c>
      <c r="AD682">
        <f>'Excess data S Pack'!P688+'Excess data S Pack'!Q688+4.99*12</f>
        <v>248.50181541963047</v>
      </c>
      <c r="AE682">
        <f>'Excess data M Pack'!AF690</f>
        <v>159.88</v>
      </c>
      <c r="AF682">
        <f>'Excess data L Pack'!AV690</f>
        <v>189.88</v>
      </c>
    </row>
    <row r="683" spans="1:32" x14ac:dyDescent="0.25">
      <c r="A683" s="2" t="s">
        <v>858</v>
      </c>
      <c r="B683">
        <v>739.83</v>
      </c>
      <c r="C683">
        <v>345.96169742165756</v>
      </c>
      <c r="D683">
        <v>199.88</v>
      </c>
      <c r="E683">
        <v>224.88</v>
      </c>
      <c r="F683">
        <f t="shared" si="10"/>
        <v>199.88</v>
      </c>
      <c r="G683" t="str" cm="1">
        <f t="array" ref="G683">INDEX({"Total billing amount","S_pack_Revenue","M_Pack_revenue","L_Pack_revenue"}, MATCH(MIN(B683:E683), B683:E683, 0))</f>
        <v>M_Pack_revenue</v>
      </c>
      <c r="AA683" t="s">
        <v>721</v>
      </c>
      <c r="AB683" t="s">
        <v>39</v>
      </c>
      <c r="AC683">
        <v>503.09</v>
      </c>
      <c r="AD683">
        <f>'Excess data S Pack'!P689+'Excess data S Pack'!Q689+4.99*12</f>
        <v>224.09365490659917</v>
      </c>
      <c r="AE683">
        <f>'Excess data M Pack'!AF691</f>
        <v>139.88</v>
      </c>
      <c r="AF683">
        <f>'Excess data L Pack'!AV691</f>
        <v>189.88</v>
      </c>
    </row>
    <row r="684" spans="1:32" x14ac:dyDescent="0.25">
      <c r="A684" s="2" t="s">
        <v>1030</v>
      </c>
      <c r="B684">
        <v>523.53</v>
      </c>
      <c r="C684">
        <v>234.25375597302258</v>
      </c>
      <c r="D684">
        <v>159.88</v>
      </c>
      <c r="E684">
        <v>189.88</v>
      </c>
      <c r="F684">
        <f t="shared" si="10"/>
        <v>159.88</v>
      </c>
      <c r="G684" t="str" cm="1">
        <f t="array" ref="G684">INDEX({"Total billing amount","S_pack_Revenue","M_Pack_revenue","L_Pack_revenue"}, MATCH(MIN(B684:E684), B684:E684, 0))</f>
        <v>M_Pack_revenue</v>
      </c>
      <c r="AA684" t="s">
        <v>722</v>
      </c>
      <c r="AB684" t="s">
        <v>39</v>
      </c>
      <c r="AC684">
        <v>681.73</v>
      </c>
      <c r="AD684">
        <f>'Excess data S Pack'!P690+'Excess data S Pack'!Q690+4.99*12</f>
        <v>314.18841467234108</v>
      </c>
      <c r="AE684">
        <f>'Excess data M Pack'!AF692</f>
        <v>179.88</v>
      </c>
      <c r="AF684">
        <f>'Excess data L Pack'!AV692</f>
        <v>189.88</v>
      </c>
    </row>
    <row r="685" spans="1:32" x14ac:dyDescent="0.25">
      <c r="A685" s="2" t="s">
        <v>978</v>
      </c>
      <c r="B685">
        <v>564.21999999999991</v>
      </c>
      <c r="C685">
        <v>259.34640891587958</v>
      </c>
      <c r="D685">
        <v>159.88</v>
      </c>
      <c r="E685">
        <v>184.88</v>
      </c>
      <c r="F685">
        <f t="shared" si="10"/>
        <v>159.88</v>
      </c>
      <c r="G685" t="str" cm="1">
        <f t="array" ref="G685">INDEX({"Total billing amount","S_pack_Revenue","M_Pack_revenue","L_Pack_revenue"}, MATCH(MIN(B685:E685), B685:E685, 0))</f>
        <v>M_Pack_revenue</v>
      </c>
      <c r="AA685" t="s">
        <v>723</v>
      </c>
      <c r="AB685" t="s">
        <v>57</v>
      </c>
      <c r="AC685">
        <v>617.68999999999983</v>
      </c>
      <c r="AD685">
        <f>'Excess data S Pack'!P691+'Excess data S Pack'!Q691+4.99*12</f>
        <v>192.52973756769222</v>
      </c>
      <c r="AE685">
        <f>'Excess data M Pack'!AF693</f>
        <v>149.88</v>
      </c>
      <c r="AF685">
        <f>'Excess data L Pack'!AV693</f>
        <v>189.88</v>
      </c>
    </row>
    <row r="686" spans="1:32" x14ac:dyDescent="0.25">
      <c r="A686" s="2" t="s">
        <v>417</v>
      </c>
      <c r="B686">
        <v>840.59</v>
      </c>
      <c r="C686">
        <v>252.47594869353711</v>
      </c>
      <c r="D686">
        <v>154.88</v>
      </c>
      <c r="E686">
        <v>179.88</v>
      </c>
      <c r="F686">
        <f t="shared" si="10"/>
        <v>154.88</v>
      </c>
      <c r="G686" t="str" cm="1">
        <f t="array" ref="G686">INDEX({"Total billing amount","S_pack_Revenue","M_Pack_revenue","L_Pack_revenue"}, MATCH(MIN(B686:E686), B686:E686, 0))</f>
        <v>M_Pack_revenue</v>
      </c>
      <c r="AA686" t="s">
        <v>724</v>
      </c>
      <c r="AB686" t="s">
        <v>57</v>
      </c>
      <c r="AC686">
        <v>647.2299999999999</v>
      </c>
      <c r="AD686">
        <f>'Excess data S Pack'!P692+'Excess data S Pack'!Q692+4.99*12</f>
        <v>195.74432173719498</v>
      </c>
      <c r="AE686">
        <f>'Excess data M Pack'!AF694</f>
        <v>139.88</v>
      </c>
      <c r="AF686">
        <f>'Excess data L Pack'!AV694</f>
        <v>179.88</v>
      </c>
    </row>
    <row r="687" spans="1:32" x14ac:dyDescent="0.25">
      <c r="A687" s="2" t="s">
        <v>916</v>
      </c>
      <c r="B687">
        <v>558.08000000000004</v>
      </c>
      <c r="C687">
        <v>258.5619798055032</v>
      </c>
      <c r="D687">
        <v>159.88</v>
      </c>
      <c r="E687">
        <v>189.88</v>
      </c>
      <c r="F687">
        <f t="shared" si="10"/>
        <v>159.88</v>
      </c>
      <c r="G687" t="str" cm="1">
        <f t="array" ref="G687">INDEX({"Total billing amount","S_pack_Revenue","M_Pack_revenue","L_Pack_revenue"}, MATCH(MIN(B687:E687), B687:E687, 0))</f>
        <v>M_Pack_revenue</v>
      </c>
      <c r="AA687" t="s">
        <v>725</v>
      </c>
      <c r="AB687" t="s">
        <v>39</v>
      </c>
      <c r="AC687">
        <v>481.92</v>
      </c>
      <c r="AD687">
        <f>'Excess data S Pack'!P693+'Excess data S Pack'!Q693+4.99*12</f>
        <v>217.49407201899245</v>
      </c>
      <c r="AE687">
        <f>'Excess data M Pack'!AF695</f>
        <v>134.88</v>
      </c>
      <c r="AF687">
        <f>'Excess data L Pack'!AV695</f>
        <v>179.88</v>
      </c>
    </row>
    <row r="688" spans="1:32" x14ac:dyDescent="0.25">
      <c r="A688" s="2" t="s">
        <v>573</v>
      </c>
      <c r="B688">
        <v>575.19000000000005</v>
      </c>
      <c r="C688">
        <v>177.10120962485414</v>
      </c>
      <c r="D688">
        <v>124.88</v>
      </c>
      <c r="E688">
        <v>179.88</v>
      </c>
      <c r="F688">
        <f t="shared" si="10"/>
        <v>124.88</v>
      </c>
      <c r="G688" t="str" cm="1">
        <f t="array" ref="G688">INDEX({"Total billing amount","S_pack_Revenue","M_Pack_revenue","L_Pack_revenue"}, MATCH(MIN(B688:E688), B688:E688, 0))</f>
        <v>M_Pack_revenue</v>
      </c>
      <c r="AA688" t="s">
        <v>726</v>
      </c>
      <c r="AB688" t="s">
        <v>39</v>
      </c>
      <c r="AC688">
        <v>526.01</v>
      </c>
      <c r="AD688">
        <f>'Excess data S Pack'!P694+'Excess data S Pack'!Q694+4.99*12</f>
        <v>240.03315067107249</v>
      </c>
      <c r="AE688">
        <f>'Excess data M Pack'!AF696</f>
        <v>139.88</v>
      </c>
      <c r="AF688">
        <f>'Excess data L Pack'!AV696</f>
        <v>189.88</v>
      </c>
    </row>
    <row r="689" spans="1:32" x14ac:dyDescent="0.25">
      <c r="A689" s="2" t="s">
        <v>151</v>
      </c>
      <c r="B689">
        <v>745.23</v>
      </c>
      <c r="C689">
        <v>351.75195270775856</v>
      </c>
      <c r="D689">
        <v>199.88</v>
      </c>
      <c r="E689">
        <v>209.88</v>
      </c>
      <c r="F689">
        <f t="shared" si="10"/>
        <v>199.88</v>
      </c>
      <c r="G689" t="str" cm="1">
        <f t="array" ref="G689">INDEX({"Total billing amount","S_pack_Revenue","M_Pack_revenue","L_Pack_revenue"}, MATCH(MIN(B689:E689), B689:E689, 0))</f>
        <v>M_Pack_revenue</v>
      </c>
      <c r="AA689" t="s">
        <v>727</v>
      </c>
      <c r="AB689" t="s">
        <v>39</v>
      </c>
      <c r="AC689">
        <v>526.82999999999993</v>
      </c>
      <c r="AD689">
        <f>'Excess data S Pack'!P695+'Excess data S Pack'!Q695+4.99*12</f>
        <v>243.99097498405843</v>
      </c>
      <c r="AE689">
        <f>'Excess data M Pack'!AF697</f>
        <v>169.88</v>
      </c>
      <c r="AF689">
        <f>'Excess data L Pack'!AV697</f>
        <v>189.88</v>
      </c>
    </row>
    <row r="690" spans="1:32" x14ac:dyDescent="0.25">
      <c r="A690" s="2" t="s">
        <v>78</v>
      </c>
      <c r="B690">
        <v>625.30000000000007</v>
      </c>
      <c r="C690">
        <v>285.02149782858248</v>
      </c>
      <c r="D690">
        <v>179.88</v>
      </c>
      <c r="E690">
        <v>199.88</v>
      </c>
      <c r="F690">
        <f t="shared" si="10"/>
        <v>179.88</v>
      </c>
      <c r="G690" t="str" cm="1">
        <f t="array" ref="G690">INDEX({"Total billing amount","S_pack_Revenue","M_Pack_revenue","L_Pack_revenue"}, MATCH(MIN(B690:E690), B690:E690, 0))</f>
        <v>M_Pack_revenue</v>
      </c>
      <c r="AA690" t="s">
        <v>728</v>
      </c>
      <c r="AB690" t="s">
        <v>39</v>
      </c>
      <c r="AC690">
        <v>713.96999999999991</v>
      </c>
      <c r="AD690">
        <f>'Excess data S Pack'!P696+'Excess data S Pack'!Q696+4.99*12</f>
        <v>330.69415608838534</v>
      </c>
      <c r="AE690">
        <f>'Excess data M Pack'!AF698</f>
        <v>169.88</v>
      </c>
      <c r="AF690">
        <f>'Excess data L Pack'!AV698</f>
        <v>189.88</v>
      </c>
    </row>
    <row r="691" spans="1:32" x14ac:dyDescent="0.25">
      <c r="A691" s="2" t="s">
        <v>943</v>
      </c>
      <c r="B691">
        <v>747.2</v>
      </c>
      <c r="C691">
        <v>219.4077110595525</v>
      </c>
      <c r="D691">
        <v>149.88</v>
      </c>
      <c r="E691">
        <v>179.88</v>
      </c>
      <c r="F691">
        <f t="shared" si="10"/>
        <v>149.88</v>
      </c>
      <c r="G691" t="str" cm="1">
        <f t="array" ref="G691">INDEX({"Total billing amount","S_pack_Revenue","M_Pack_revenue","L_Pack_revenue"}, MATCH(MIN(B691:E691), B691:E691, 0))</f>
        <v>M_Pack_revenue</v>
      </c>
      <c r="AA691" t="s">
        <v>729</v>
      </c>
      <c r="AB691" t="s">
        <v>57</v>
      </c>
      <c r="AC691">
        <v>637.19000000000005</v>
      </c>
      <c r="AD691">
        <f>'Excess data S Pack'!P697+'Excess data S Pack'!Q697+4.99*12</f>
        <v>191.63228247692382</v>
      </c>
      <c r="AE691">
        <f>'Excess data M Pack'!AF699</f>
        <v>129.88</v>
      </c>
      <c r="AF691">
        <f>'Excess data L Pack'!AV699</f>
        <v>179.88</v>
      </c>
    </row>
    <row r="692" spans="1:32" x14ac:dyDescent="0.25">
      <c r="A692" s="2" t="s">
        <v>407</v>
      </c>
      <c r="B692">
        <v>804.93</v>
      </c>
      <c r="C692">
        <v>233.60346602271315</v>
      </c>
      <c r="D692">
        <v>149.88</v>
      </c>
      <c r="E692">
        <v>179.88</v>
      </c>
      <c r="F692">
        <f t="shared" si="10"/>
        <v>149.88</v>
      </c>
      <c r="G692" t="str" cm="1">
        <f t="array" ref="G692">INDEX({"Total billing amount","S_pack_Revenue","M_Pack_revenue","L_Pack_revenue"}, MATCH(MIN(B692:E692), B692:E692, 0))</f>
        <v>M_Pack_revenue</v>
      </c>
      <c r="AA692" t="s">
        <v>730</v>
      </c>
      <c r="AB692" t="s">
        <v>39</v>
      </c>
      <c r="AC692">
        <v>513.5</v>
      </c>
      <c r="AD692">
        <f>'Excess data S Pack'!P698+'Excess data S Pack'!Q698+4.99*12</f>
        <v>244.72907154150653</v>
      </c>
      <c r="AE692">
        <f>'Excess data M Pack'!AF700</f>
        <v>149.88</v>
      </c>
      <c r="AF692">
        <f>'Excess data L Pack'!AV700</f>
        <v>189.88</v>
      </c>
    </row>
    <row r="693" spans="1:32" x14ac:dyDescent="0.25">
      <c r="A693" s="2" t="s">
        <v>846</v>
      </c>
      <c r="B693">
        <v>516.74</v>
      </c>
      <c r="C693">
        <v>222.01255616489152</v>
      </c>
      <c r="D693">
        <v>149.88</v>
      </c>
      <c r="E693">
        <v>179.88</v>
      </c>
      <c r="F693">
        <f t="shared" si="10"/>
        <v>149.88</v>
      </c>
      <c r="G693" t="str" cm="1">
        <f t="array" ref="G693">INDEX({"Total billing amount","S_pack_Revenue","M_Pack_revenue","L_Pack_revenue"}, MATCH(MIN(B693:E693), B693:E693, 0))</f>
        <v>M_Pack_revenue</v>
      </c>
      <c r="AA693" t="s">
        <v>731</v>
      </c>
      <c r="AB693" t="s">
        <v>39</v>
      </c>
      <c r="AC693">
        <v>726.65</v>
      </c>
      <c r="AD693">
        <f>'Excess data S Pack'!P699+'Excess data S Pack'!Q699+4.99*12</f>
        <v>327.16336201356881</v>
      </c>
      <c r="AE693">
        <f>'Excess data M Pack'!AF701</f>
        <v>179.88</v>
      </c>
      <c r="AF693">
        <f>'Excess data L Pack'!AV701</f>
        <v>189.88</v>
      </c>
    </row>
    <row r="694" spans="1:32" x14ac:dyDescent="0.25">
      <c r="A694" s="2" t="s">
        <v>792</v>
      </c>
      <c r="B694">
        <v>703.25999999999988</v>
      </c>
      <c r="C694">
        <v>214.33469130152659</v>
      </c>
      <c r="D694">
        <v>159.88</v>
      </c>
      <c r="E694">
        <v>179.88</v>
      </c>
      <c r="F694">
        <f t="shared" si="10"/>
        <v>159.88</v>
      </c>
      <c r="G694" t="str" cm="1">
        <f t="array" ref="G694">INDEX({"Total billing amount","S_pack_Revenue","M_Pack_revenue","L_Pack_revenue"}, MATCH(MIN(B694:E694), B694:E694, 0))</f>
        <v>M_Pack_revenue</v>
      </c>
      <c r="AA694" t="s">
        <v>732</v>
      </c>
      <c r="AB694" t="s">
        <v>57</v>
      </c>
      <c r="AC694">
        <v>376.81000000000006</v>
      </c>
      <c r="AD694">
        <f>'Excess data S Pack'!P700+'Excess data S Pack'!Q700+4.99*12</f>
        <v>144.06349369807018</v>
      </c>
      <c r="AE694">
        <f>'Excess data M Pack'!AF702</f>
        <v>134.88</v>
      </c>
      <c r="AF694">
        <f>'Excess data L Pack'!AV702</f>
        <v>179.88</v>
      </c>
    </row>
    <row r="695" spans="1:32" x14ac:dyDescent="0.25">
      <c r="A695" s="2" t="s">
        <v>109</v>
      </c>
      <c r="B695">
        <v>843.46</v>
      </c>
      <c r="C695">
        <v>399.25121912175325</v>
      </c>
      <c r="D695">
        <v>209.88</v>
      </c>
      <c r="E695">
        <v>209.88</v>
      </c>
      <c r="F695">
        <f t="shared" si="10"/>
        <v>209.88</v>
      </c>
      <c r="G695" t="str" cm="1">
        <f t="array" ref="G695">INDEX({"Total billing amount","S_pack_Revenue","M_Pack_revenue","L_Pack_revenue"}, MATCH(MIN(B695:E695), B695:E695, 0))</f>
        <v>M_Pack_revenue</v>
      </c>
      <c r="AA695" t="s">
        <v>733</v>
      </c>
      <c r="AB695" t="s">
        <v>39</v>
      </c>
      <c r="AC695">
        <v>555.44000000000005</v>
      </c>
      <c r="AD695">
        <f>'Excess data S Pack'!P701+'Excess data S Pack'!Q701+4.99*12</f>
        <v>257.90610738214701</v>
      </c>
      <c r="AE695">
        <f>'Excess data M Pack'!AF703</f>
        <v>159.88</v>
      </c>
      <c r="AF695">
        <f>'Excess data L Pack'!AV703</f>
        <v>194.88</v>
      </c>
    </row>
    <row r="696" spans="1:32" x14ac:dyDescent="0.25">
      <c r="A696" s="2" t="s">
        <v>243</v>
      </c>
      <c r="B696">
        <v>522.68000000000006</v>
      </c>
      <c r="C696">
        <v>240.58905731910622</v>
      </c>
      <c r="D696">
        <v>169.88</v>
      </c>
      <c r="E696">
        <v>189.88</v>
      </c>
      <c r="F696">
        <f t="shared" si="10"/>
        <v>169.88</v>
      </c>
      <c r="G696" t="str" cm="1">
        <f t="array" ref="G696">INDEX({"Total billing amount","S_pack_Revenue","M_Pack_revenue","L_Pack_revenue"}, MATCH(MIN(B696:E696), B696:E696, 0))</f>
        <v>M_Pack_revenue</v>
      </c>
      <c r="AA696" t="s">
        <v>734</v>
      </c>
      <c r="AB696" t="s">
        <v>57</v>
      </c>
      <c r="AC696">
        <v>1013.4000000000001</v>
      </c>
      <c r="AD696">
        <f>'Excess data S Pack'!P702+'Excess data S Pack'!Q702+4.99*12</f>
        <v>285.0963098348135</v>
      </c>
      <c r="AE696">
        <f>'Excess data M Pack'!AF704</f>
        <v>159.88</v>
      </c>
      <c r="AF696">
        <f>'Excess data L Pack'!AV704</f>
        <v>179.88</v>
      </c>
    </row>
    <row r="697" spans="1:32" x14ac:dyDescent="0.25">
      <c r="A697" s="2" t="s">
        <v>324</v>
      </c>
      <c r="B697">
        <v>698.36999999999978</v>
      </c>
      <c r="C697">
        <v>336.06750351733996</v>
      </c>
      <c r="D697">
        <v>194.88</v>
      </c>
      <c r="E697">
        <v>219.88</v>
      </c>
      <c r="F697">
        <f t="shared" si="10"/>
        <v>194.88</v>
      </c>
      <c r="G697" t="str" cm="1">
        <f t="array" ref="G697">INDEX({"Total billing amount","S_pack_Revenue","M_Pack_revenue","L_Pack_revenue"}, MATCH(MIN(B697:E697), B697:E697, 0))</f>
        <v>M_Pack_revenue</v>
      </c>
      <c r="AA697" t="s">
        <v>735</v>
      </c>
      <c r="AB697" t="s">
        <v>57</v>
      </c>
      <c r="AC697">
        <v>605.88</v>
      </c>
      <c r="AD697">
        <f>'Excess data S Pack'!P703+'Excess data S Pack'!Q703+4.99*12</f>
        <v>191.01257518089741</v>
      </c>
      <c r="AE697">
        <f>'Excess data M Pack'!AF705</f>
        <v>129.88</v>
      </c>
      <c r="AF697">
        <f>'Excess data L Pack'!AV705</f>
        <v>179.88</v>
      </c>
    </row>
    <row r="698" spans="1:32" x14ac:dyDescent="0.25">
      <c r="A698" s="2" t="s">
        <v>169</v>
      </c>
      <c r="B698">
        <v>732.06</v>
      </c>
      <c r="C698">
        <v>333.13603629020793</v>
      </c>
      <c r="D698">
        <v>189.88</v>
      </c>
      <c r="E698">
        <v>209.88</v>
      </c>
      <c r="F698">
        <f t="shared" si="10"/>
        <v>189.88</v>
      </c>
      <c r="G698" t="str" cm="1">
        <f t="array" ref="G698">INDEX({"Total billing amount","S_pack_Revenue","M_Pack_revenue","L_Pack_revenue"}, MATCH(MIN(B698:E698), B698:E698, 0))</f>
        <v>M_Pack_revenue</v>
      </c>
      <c r="AA698" t="s">
        <v>736</v>
      </c>
      <c r="AB698" t="s">
        <v>39</v>
      </c>
      <c r="AC698">
        <v>622.79</v>
      </c>
      <c r="AD698">
        <f>'Excess data S Pack'!P704+'Excess data S Pack'!Q704+4.99*12</f>
        <v>287.62499839702917</v>
      </c>
      <c r="AE698">
        <f>'Excess data M Pack'!AF706</f>
        <v>159.88</v>
      </c>
      <c r="AF698">
        <f>'Excess data L Pack'!AV706</f>
        <v>189.88</v>
      </c>
    </row>
    <row r="699" spans="1:32" x14ac:dyDescent="0.25">
      <c r="A699" s="2" t="s">
        <v>333</v>
      </c>
      <c r="B699">
        <v>598.41999999999996</v>
      </c>
      <c r="C699">
        <v>276.64906377567382</v>
      </c>
      <c r="D699">
        <v>139.88</v>
      </c>
      <c r="E699">
        <v>179.88</v>
      </c>
      <c r="F699">
        <f t="shared" si="10"/>
        <v>139.88</v>
      </c>
      <c r="G699" t="str" cm="1">
        <f t="array" ref="G699">INDEX({"Total billing amount","S_pack_Revenue","M_Pack_revenue","L_Pack_revenue"}, MATCH(MIN(B699:E699), B699:E699, 0))</f>
        <v>M_Pack_revenue</v>
      </c>
      <c r="AA699" t="s">
        <v>737</v>
      </c>
      <c r="AB699" t="s">
        <v>57</v>
      </c>
      <c r="AC699">
        <v>615.52</v>
      </c>
      <c r="AD699">
        <f>'Excess data S Pack'!P705+'Excess data S Pack'!Q705+4.99*12</f>
        <v>189.13916208364662</v>
      </c>
      <c r="AE699">
        <f>'Excess data M Pack'!AF707</f>
        <v>129.88</v>
      </c>
      <c r="AF699">
        <f>'Excess data L Pack'!AV707</f>
        <v>179.88</v>
      </c>
    </row>
    <row r="700" spans="1:32" x14ac:dyDescent="0.25">
      <c r="A700" s="2" t="s">
        <v>420</v>
      </c>
      <c r="B700">
        <v>581.66999999999996</v>
      </c>
      <c r="C700">
        <v>274.80102119291001</v>
      </c>
      <c r="D700">
        <v>159.88</v>
      </c>
      <c r="E700">
        <v>179.88</v>
      </c>
      <c r="F700">
        <f t="shared" si="10"/>
        <v>159.88</v>
      </c>
      <c r="G700" t="str" cm="1">
        <f t="array" ref="G700">INDEX({"Total billing amount","S_pack_Revenue","M_Pack_revenue","L_Pack_revenue"}, MATCH(MIN(B700:E700), B700:E700, 0))</f>
        <v>M_Pack_revenue</v>
      </c>
      <c r="AA700" t="s">
        <v>738</v>
      </c>
      <c r="AB700" t="s">
        <v>39</v>
      </c>
      <c r="AC700">
        <v>576.67000000000007</v>
      </c>
      <c r="AD700">
        <f>'Excess data S Pack'!P706+'Excess data S Pack'!Q706+4.99*12</f>
        <v>271.51528154868748</v>
      </c>
      <c r="AE700">
        <f>'Excess data M Pack'!AF708</f>
        <v>159.88</v>
      </c>
      <c r="AF700">
        <f>'Excess data L Pack'!AV708</f>
        <v>194.88</v>
      </c>
    </row>
    <row r="701" spans="1:32" x14ac:dyDescent="0.25">
      <c r="A701" s="2" t="s">
        <v>238</v>
      </c>
      <c r="B701">
        <v>832.37000000000012</v>
      </c>
      <c r="C701">
        <v>394.71314111773842</v>
      </c>
      <c r="D701">
        <v>209.88</v>
      </c>
      <c r="E701">
        <v>219.88</v>
      </c>
      <c r="F701">
        <f t="shared" si="10"/>
        <v>209.88</v>
      </c>
      <c r="G701" t="str" cm="1">
        <f t="array" ref="G701">INDEX({"Total billing amount","S_pack_Revenue","M_Pack_revenue","L_Pack_revenue"}, MATCH(MIN(B701:E701), B701:E701, 0))</f>
        <v>M_Pack_revenue</v>
      </c>
      <c r="AA701" t="s">
        <v>739</v>
      </c>
      <c r="AB701" t="s">
        <v>39</v>
      </c>
      <c r="AC701">
        <v>668.40999999999985</v>
      </c>
      <c r="AD701">
        <f>'Excess data S Pack'!P707+'Excess data S Pack'!Q707+4.99*12</f>
        <v>305.82769524556835</v>
      </c>
      <c r="AE701">
        <f>'Excess data M Pack'!AF709</f>
        <v>169.88</v>
      </c>
      <c r="AF701">
        <f>'Excess data L Pack'!AV709</f>
        <v>189.88</v>
      </c>
    </row>
    <row r="702" spans="1:32" x14ac:dyDescent="0.25">
      <c r="A702" s="2" t="s">
        <v>815</v>
      </c>
      <c r="B702">
        <v>677.78000000000009</v>
      </c>
      <c r="C702">
        <v>209.83427746234617</v>
      </c>
      <c r="D702">
        <v>139.88</v>
      </c>
      <c r="E702">
        <v>179.88</v>
      </c>
      <c r="F702">
        <f t="shared" si="10"/>
        <v>139.88</v>
      </c>
      <c r="G702" t="str" cm="1">
        <f t="array" ref="G702">INDEX({"Total billing amount","S_pack_Revenue","M_Pack_revenue","L_Pack_revenue"}, MATCH(MIN(B702:E702), B702:E702, 0))</f>
        <v>M_Pack_revenue</v>
      </c>
      <c r="AA702" t="s">
        <v>740</v>
      </c>
      <c r="AB702" t="s">
        <v>57</v>
      </c>
      <c r="AC702">
        <v>572.05000000000007</v>
      </c>
      <c r="AD702">
        <f>'Excess data S Pack'!P708+'Excess data S Pack'!Q708+4.99*12</f>
        <v>181.47021015203146</v>
      </c>
      <c r="AE702">
        <f>'Excess data M Pack'!AF710</f>
        <v>129.88</v>
      </c>
      <c r="AF702">
        <f>'Excess data L Pack'!AV710</f>
        <v>179.88</v>
      </c>
    </row>
    <row r="703" spans="1:32" x14ac:dyDescent="0.25">
      <c r="A703" s="2" t="s">
        <v>486</v>
      </c>
      <c r="B703">
        <v>523.0200000000001</v>
      </c>
      <c r="C703">
        <v>234.26730132789061</v>
      </c>
      <c r="D703">
        <v>149.88</v>
      </c>
      <c r="E703">
        <v>179.88</v>
      </c>
      <c r="F703">
        <f t="shared" si="10"/>
        <v>149.88</v>
      </c>
      <c r="G703" t="str" cm="1">
        <f t="array" ref="G703">INDEX({"Total billing amount","S_pack_Revenue","M_Pack_revenue","L_Pack_revenue"}, MATCH(MIN(B703:E703), B703:E703, 0))</f>
        <v>M_Pack_revenue</v>
      </c>
      <c r="AA703" t="s">
        <v>741</v>
      </c>
      <c r="AB703" t="s">
        <v>57</v>
      </c>
      <c r="AC703">
        <v>559.47</v>
      </c>
      <c r="AD703">
        <f>'Excess data S Pack'!P709+'Excess data S Pack'!Q709+4.99*12</f>
        <v>190.91034785103122</v>
      </c>
      <c r="AE703">
        <f>'Excess data M Pack'!AF711</f>
        <v>139.88</v>
      </c>
      <c r="AF703">
        <f>'Excess data L Pack'!AV711</f>
        <v>179.88</v>
      </c>
    </row>
    <row r="704" spans="1:32" x14ac:dyDescent="0.25">
      <c r="A704" s="2" t="s">
        <v>140</v>
      </c>
      <c r="B704">
        <v>612.02</v>
      </c>
      <c r="C704">
        <v>283.60448198993902</v>
      </c>
      <c r="D704">
        <v>164.88</v>
      </c>
      <c r="E704">
        <v>194.88</v>
      </c>
      <c r="F704">
        <f t="shared" si="10"/>
        <v>164.88</v>
      </c>
      <c r="G704" t="str" cm="1">
        <f t="array" ref="G704">INDEX({"Total billing amount","S_pack_Revenue","M_Pack_revenue","L_Pack_revenue"}, MATCH(MIN(B704:E704), B704:E704, 0))</f>
        <v>M_Pack_revenue</v>
      </c>
      <c r="AA704" t="s">
        <v>742</v>
      </c>
      <c r="AB704" t="s">
        <v>57</v>
      </c>
      <c r="AC704">
        <v>554.04999999999995</v>
      </c>
      <c r="AD704">
        <f>'Excess data S Pack'!P710+'Excess data S Pack'!Q710+4.99*12</f>
        <v>180.88426840240189</v>
      </c>
      <c r="AE704">
        <f>'Excess data M Pack'!AF712</f>
        <v>149.88</v>
      </c>
      <c r="AF704">
        <f>'Excess data L Pack'!AV712</f>
        <v>179.88</v>
      </c>
    </row>
    <row r="705" spans="1:32" x14ac:dyDescent="0.25">
      <c r="A705" s="2" t="s">
        <v>686</v>
      </c>
      <c r="B705">
        <v>517.31999999999994</v>
      </c>
      <c r="C705">
        <v>230.23722859542275</v>
      </c>
      <c r="D705">
        <v>149.88</v>
      </c>
      <c r="E705">
        <v>184.88</v>
      </c>
      <c r="F705">
        <f t="shared" si="10"/>
        <v>149.88</v>
      </c>
      <c r="G705" t="str" cm="1">
        <f t="array" ref="G705">INDEX({"Total billing amount","S_pack_Revenue","M_Pack_revenue","L_Pack_revenue"}, MATCH(MIN(B705:E705), B705:E705, 0))</f>
        <v>M_Pack_revenue</v>
      </c>
      <c r="AA705" t="s">
        <v>743</v>
      </c>
      <c r="AB705" t="s">
        <v>57</v>
      </c>
      <c r="AC705">
        <v>324.92</v>
      </c>
      <c r="AD705">
        <f>'Excess data S Pack'!P711+'Excess data S Pack'!Q711+4.99*12</f>
        <v>110.96890183795011</v>
      </c>
      <c r="AE705">
        <f>'Excess data M Pack'!AF713</f>
        <v>119.88</v>
      </c>
      <c r="AF705">
        <f>'Excess data L Pack'!AV713</f>
        <v>179.88</v>
      </c>
    </row>
    <row r="706" spans="1:32" x14ac:dyDescent="0.25">
      <c r="A706" s="2" t="s">
        <v>460</v>
      </c>
      <c r="B706">
        <v>1189.02</v>
      </c>
      <c r="C706">
        <v>329.03052567020978</v>
      </c>
      <c r="D706">
        <v>189.88</v>
      </c>
      <c r="E706">
        <v>209.88</v>
      </c>
      <c r="F706">
        <f t="shared" si="10"/>
        <v>189.88</v>
      </c>
      <c r="G706" t="str" cm="1">
        <f t="array" ref="G706">INDEX({"Total billing amount","S_pack_Revenue","M_Pack_revenue","L_Pack_revenue"}, MATCH(MIN(B706:E706), B706:E706, 0))</f>
        <v>M_Pack_revenue</v>
      </c>
      <c r="AA706" t="s">
        <v>744</v>
      </c>
      <c r="AB706" t="s">
        <v>39</v>
      </c>
      <c r="AC706">
        <v>500.91000000000008</v>
      </c>
      <c r="AD706">
        <f>'Excess data S Pack'!P712+'Excess data S Pack'!Q712+4.99*12</f>
        <v>223.04437117962894</v>
      </c>
      <c r="AE706">
        <f>'Excess data M Pack'!AF714</f>
        <v>149.88</v>
      </c>
      <c r="AF706">
        <f>'Excess data L Pack'!AV714</f>
        <v>179.88</v>
      </c>
    </row>
    <row r="707" spans="1:32" x14ac:dyDescent="0.25">
      <c r="A707" s="2" t="s">
        <v>829</v>
      </c>
      <c r="B707">
        <v>531.83000000000004</v>
      </c>
      <c r="C707">
        <v>244.82898250804374</v>
      </c>
      <c r="D707">
        <v>139.88</v>
      </c>
      <c r="E707">
        <v>179.88</v>
      </c>
      <c r="F707">
        <f t="shared" si="10"/>
        <v>139.88</v>
      </c>
      <c r="G707" t="str" cm="1">
        <f t="array" ref="G707">INDEX({"Total billing amount","S_pack_Revenue","M_Pack_revenue","L_Pack_revenue"}, MATCH(MIN(B707:E707), B707:E707, 0))</f>
        <v>M_Pack_revenue</v>
      </c>
      <c r="AA707" t="s">
        <v>745</v>
      </c>
      <c r="AB707" t="s">
        <v>57</v>
      </c>
      <c r="AC707">
        <v>426.93</v>
      </c>
      <c r="AD707">
        <f>'Excess data S Pack'!P713+'Excess data S Pack'!Q713+4.99*12</f>
        <v>144.47792650098725</v>
      </c>
      <c r="AE707">
        <f>'Excess data M Pack'!AF715</f>
        <v>129.88</v>
      </c>
      <c r="AF707">
        <f>'Excess data L Pack'!AV715</f>
        <v>179.88</v>
      </c>
    </row>
    <row r="708" spans="1:32" x14ac:dyDescent="0.25">
      <c r="A708" s="2" t="s">
        <v>739</v>
      </c>
      <c r="B708">
        <v>668.40999999999985</v>
      </c>
      <c r="C708">
        <v>305.82769524556835</v>
      </c>
      <c r="D708">
        <v>169.88</v>
      </c>
      <c r="E708">
        <v>189.88</v>
      </c>
      <c r="F708">
        <f t="shared" si="10"/>
        <v>169.88</v>
      </c>
      <c r="G708" t="str" cm="1">
        <f t="array" ref="G708">INDEX({"Total billing amount","S_pack_Revenue","M_Pack_revenue","L_Pack_revenue"}, MATCH(MIN(B708:E708), B708:E708, 0))</f>
        <v>M_Pack_revenue</v>
      </c>
      <c r="AA708" t="s">
        <v>746</v>
      </c>
      <c r="AB708" t="s">
        <v>39</v>
      </c>
      <c r="AC708">
        <v>541.29</v>
      </c>
      <c r="AD708">
        <f>'Excess data S Pack'!P714+'Excess data S Pack'!Q714+4.99*12</f>
        <v>244.03699528173391</v>
      </c>
      <c r="AE708">
        <f>'Excess data M Pack'!AF716</f>
        <v>159.88</v>
      </c>
      <c r="AF708">
        <f>'Excess data L Pack'!AV716</f>
        <v>179.88</v>
      </c>
    </row>
    <row r="709" spans="1:32" x14ac:dyDescent="0.25">
      <c r="A709" s="2" t="s">
        <v>45</v>
      </c>
      <c r="B709">
        <v>744.32</v>
      </c>
      <c r="C709">
        <v>348.37882294109517</v>
      </c>
      <c r="D709">
        <v>179.88</v>
      </c>
      <c r="E709">
        <v>194.88</v>
      </c>
      <c r="F709">
        <f t="shared" si="10"/>
        <v>179.88</v>
      </c>
      <c r="G709" t="str" cm="1">
        <f t="array" ref="G709">INDEX({"Total billing amount","S_pack_Revenue","M_Pack_revenue","L_Pack_revenue"}, MATCH(MIN(B709:E709), B709:E709, 0))</f>
        <v>M_Pack_revenue</v>
      </c>
      <c r="AA709" t="s">
        <v>747</v>
      </c>
      <c r="AB709" t="s">
        <v>39</v>
      </c>
      <c r="AC709">
        <v>595.65</v>
      </c>
      <c r="AD709">
        <f>'Excess data S Pack'!P715+'Excess data S Pack'!Q715+4.99*12</f>
        <v>269.75540841286272</v>
      </c>
      <c r="AE709">
        <f>'Excess data M Pack'!AF717</f>
        <v>139.88</v>
      </c>
      <c r="AF709">
        <f>'Excess data L Pack'!AV717</f>
        <v>179.88</v>
      </c>
    </row>
    <row r="710" spans="1:32" x14ac:dyDescent="0.25">
      <c r="A710" s="2" t="s">
        <v>338</v>
      </c>
      <c r="B710">
        <v>544.8599999999999</v>
      </c>
      <c r="C710">
        <v>176.30879084781435</v>
      </c>
      <c r="D710">
        <v>129.88</v>
      </c>
      <c r="E710">
        <v>179.88</v>
      </c>
      <c r="F710">
        <f t="shared" si="10"/>
        <v>129.88</v>
      </c>
      <c r="G710" t="str" cm="1">
        <f t="array" ref="G710">INDEX({"Total billing amount","S_pack_Revenue","M_Pack_revenue","L_Pack_revenue"}, MATCH(MIN(B710:E710), B710:E710, 0))</f>
        <v>M_Pack_revenue</v>
      </c>
      <c r="AA710" t="s">
        <v>748</v>
      </c>
      <c r="AB710" t="s">
        <v>39</v>
      </c>
      <c r="AC710">
        <v>502.43000000000006</v>
      </c>
      <c r="AD710">
        <f>'Excess data S Pack'!P716+'Excess data S Pack'!Q716+4.99*12</f>
        <v>221.85634383071948</v>
      </c>
      <c r="AE710">
        <f>'Excess data M Pack'!AF718</f>
        <v>149.88</v>
      </c>
      <c r="AF710">
        <f>'Excess data L Pack'!AV718</f>
        <v>179.88</v>
      </c>
    </row>
    <row r="711" spans="1:32" x14ac:dyDescent="0.25">
      <c r="A711" s="2" t="s">
        <v>249</v>
      </c>
      <c r="B711">
        <v>538.28</v>
      </c>
      <c r="C711">
        <v>247.81398964129579</v>
      </c>
      <c r="D711">
        <v>159.88</v>
      </c>
      <c r="E711">
        <v>189.88</v>
      </c>
      <c r="F711">
        <f t="shared" si="10"/>
        <v>159.88</v>
      </c>
      <c r="G711" t="str" cm="1">
        <f t="array" ref="G711">INDEX({"Total billing amount","S_pack_Revenue","M_Pack_revenue","L_Pack_revenue"}, MATCH(MIN(B711:E711), B711:E711, 0))</f>
        <v>M_Pack_revenue</v>
      </c>
      <c r="AA711" t="s">
        <v>749</v>
      </c>
      <c r="AB711" t="s">
        <v>39</v>
      </c>
      <c r="AC711">
        <v>604.51</v>
      </c>
      <c r="AD711">
        <f>'Excess data S Pack'!P717+'Excess data S Pack'!Q717+4.99*12</f>
        <v>283.49610486748054</v>
      </c>
      <c r="AE711">
        <f>'Excess data M Pack'!AF719</f>
        <v>179.88</v>
      </c>
      <c r="AF711">
        <f>'Excess data L Pack'!AV719</f>
        <v>199.88</v>
      </c>
    </row>
    <row r="712" spans="1:32" x14ac:dyDescent="0.25">
      <c r="A712" s="2" t="s">
        <v>832</v>
      </c>
      <c r="B712">
        <v>623.0200000000001</v>
      </c>
      <c r="C712">
        <v>198.41946017110632</v>
      </c>
      <c r="D712">
        <v>144.88</v>
      </c>
      <c r="E712">
        <v>179.88</v>
      </c>
      <c r="F712">
        <f t="shared" si="10"/>
        <v>144.88</v>
      </c>
      <c r="G712" t="str" cm="1">
        <f t="array" ref="G712">INDEX({"Total billing amount","S_pack_Revenue","M_Pack_revenue","L_Pack_revenue"}, MATCH(MIN(B712:E712), B712:E712, 0))</f>
        <v>M_Pack_revenue</v>
      </c>
      <c r="AA712" t="s">
        <v>750</v>
      </c>
      <c r="AB712" t="s">
        <v>39</v>
      </c>
      <c r="AC712">
        <v>629.37000000000012</v>
      </c>
      <c r="AD712">
        <f>'Excess data S Pack'!P718+'Excess data S Pack'!Q718+4.99*12</f>
        <v>292.71200641226392</v>
      </c>
      <c r="AE712">
        <f>'Excess data M Pack'!AF720</f>
        <v>169.88</v>
      </c>
      <c r="AF712">
        <f>'Excess data L Pack'!AV720</f>
        <v>194.88</v>
      </c>
    </row>
    <row r="713" spans="1:32" x14ac:dyDescent="0.25">
      <c r="A713" s="2" t="s">
        <v>125</v>
      </c>
      <c r="B713">
        <v>736.68999999999994</v>
      </c>
      <c r="C713">
        <v>221.42652532528996</v>
      </c>
      <c r="D713">
        <v>149.88</v>
      </c>
      <c r="E713">
        <v>179.88</v>
      </c>
      <c r="F713">
        <f t="shared" ref="F713:F776" si="11">MIN(B713:E713)</f>
        <v>149.88</v>
      </c>
      <c r="G713" t="str" cm="1">
        <f t="array" ref="G713">INDEX({"Total billing amount","S_pack_Revenue","M_Pack_revenue","L_Pack_revenue"}, MATCH(MIN(B713:E713), B713:E713, 0))</f>
        <v>M_Pack_revenue</v>
      </c>
      <c r="AA713" t="s">
        <v>751</v>
      </c>
      <c r="AB713" t="s">
        <v>57</v>
      </c>
      <c r="AC713">
        <v>543.92999999999995</v>
      </c>
      <c r="AD713">
        <f>'Excess data S Pack'!P719+'Excess data S Pack'!Q719+4.99*12</f>
        <v>178.32843582059868</v>
      </c>
      <c r="AE713">
        <f>'Excess data M Pack'!AF721</f>
        <v>139.88</v>
      </c>
      <c r="AF713">
        <f>'Excess data L Pack'!AV721</f>
        <v>179.88</v>
      </c>
    </row>
    <row r="714" spans="1:32" x14ac:dyDescent="0.25">
      <c r="A714" s="2" t="s">
        <v>382</v>
      </c>
      <c r="B714">
        <v>676.93</v>
      </c>
      <c r="C714">
        <v>204.24926293880836</v>
      </c>
      <c r="D714">
        <v>134.88</v>
      </c>
      <c r="E714">
        <v>179.88</v>
      </c>
      <c r="F714">
        <f t="shared" si="11"/>
        <v>134.88</v>
      </c>
      <c r="G714" t="str" cm="1">
        <f t="array" ref="G714">INDEX({"Total billing amount","S_pack_Revenue","M_Pack_revenue","L_Pack_revenue"}, MATCH(MIN(B714:E714), B714:E714, 0))</f>
        <v>M_Pack_revenue</v>
      </c>
      <c r="AA714" t="s">
        <v>752</v>
      </c>
      <c r="AB714" t="s">
        <v>39</v>
      </c>
      <c r="AC714">
        <v>758.25000000000011</v>
      </c>
      <c r="AD714">
        <f>'Excess data S Pack'!P720+'Excess data S Pack'!Q720+4.99*12</f>
        <v>355.99137341495742</v>
      </c>
      <c r="AE714">
        <f>'Excess data M Pack'!AF722</f>
        <v>199.88</v>
      </c>
      <c r="AF714">
        <f>'Excess data L Pack'!AV722</f>
        <v>199.88</v>
      </c>
    </row>
    <row r="715" spans="1:32" x14ac:dyDescent="0.25">
      <c r="A715" s="2" t="s">
        <v>373</v>
      </c>
      <c r="B715">
        <v>565.78</v>
      </c>
      <c r="C715">
        <v>262.18603938144992</v>
      </c>
      <c r="D715">
        <v>159.88</v>
      </c>
      <c r="E715">
        <v>179.88</v>
      </c>
      <c r="F715">
        <f t="shared" si="11"/>
        <v>159.88</v>
      </c>
      <c r="G715" t="str" cm="1">
        <f t="array" ref="G715">INDEX({"Total billing amount","S_pack_Revenue","M_Pack_revenue","L_Pack_revenue"}, MATCH(MIN(B715:E715), B715:E715, 0))</f>
        <v>M_Pack_revenue</v>
      </c>
      <c r="AA715" t="s">
        <v>753</v>
      </c>
      <c r="AB715" t="s">
        <v>39</v>
      </c>
      <c r="AC715">
        <v>551.14</v>
      </c>
      <c r="AD715">
        <f>'Excess data S Pack'!P721+'Excess data S Pack'!Q721+4.99*12</f>
        <v>244.50193428073086</v>
      </c>
      <c r="AE715">
        <f>'Excess data M Pack'!AF723</f>
        <v>139.88</v>
      </c>
      <c r="AF715">
        <f>'Excess data L Pack'!AV723</f>
        <v>179.88</v>
      </c>
    </row>
    <row r="716" spans="1:32" x14ac:dyDescent="0.25">
      <c r="A716" s="2" t="s">
        <v>568</v>
      </c>
      <c r="B716">
        <v>690.21000000000015</v>
      </c>
      <c r="C716">
        <v>314.81624561219814</v>
      </c>
      <c r="D716">
        <v>179.88</v>
      </c>
      <c r="E716">
        <v>209.88</v>
      </c>
      <c r="F716">
        <f t="shared" si="11"/>
        <v>179.88</v>
      </c>
      <c r="G716" t="str" cm="1">
        <f t="array" ref="G716">INDEX({"Total billing amount","S_pack_Revenue","M_Pack_revenue","L_Pack_revenue"}, MATCH(MIN(B716:E716), B716:E716, 0))</f>
        <v>M_Pack_revenue</v>
      </c>
      <c r="AA716" t="s">
        <v>754</v>
      </c>
      <c r="AB716" t="s">
        <v>39</v>
      </c>
      <c r="AC716">
        <v>819.05</v>
      </c>
      <c r="AD716">
        <f>'Excess data S Pack'!P722+'Excess data S Pack'!Q722+4.99*12</f>
        <v>390.03961206466852</v>
      </c>
      <c r="AE716">
        <f>'Excess data M Pack'!AF724</f>
        <v>189.88</v>
      </c>
      <c r="AF716">
        <f>'Excess data L Pack'!AV724</f>
        <v>199.88</v>
      </c>
    </row>
    <row r="717" spans="1:32" x14ac:dyDescent="0.25">
      <c r="A717" s="2" t="s">
        <v>85</v>
      </c>
      <c r="B717">
        <v>554.09999999999991</v>
      </c>
      <c r="C717">
        <v>249.46247855664421</v>
      </c>
      <c r="D717">
        <v>159.88</v>
      </c>
      <c r="E717">
        <v>184.88</v>
      </c>
      <c r="F717">
        <f t="shared" si="11"/>
        <v>159.88</v>
      </c>
      <c r="G717" t="str" cm="1">
        <f t="array" ref="G717">INDEX({"Total billing amount","S_pack_Revenue","M_Pack_revenue","L_Pack_revenue"}, MATCH(MIN(B717:E717), B717:E717, 0))</f>
        <v>M_Pack_revenue</v>
      </c>
      <c r="AA717" t="s">
        <v>755</v>
      </c>
      <c r="AB717" t="s">
        <v>39</v>
      </c>
      <c r="AC717">
        <v>500.96999999999997</v>
      </c>
      <c r="AD717">
        <f>'Excess data S Pack'!P723+'Excess data S Pack'!Q723+4.99*12</f>
        <v>220.50615280458746</v>
      </c>
      <c r="AE717">
        <f>'Excess data M Pack'!AF725</f>
        <v>149.88</v>
      </c>
      <c r="AF717">
        <f>'Excess data L Pack'!AV725</f>
        <v>179.88</v>
      </c>
    </row>
    <row r="718" spans="1:32" x14ac:dyDescent="0.25">
      <c r="A718" s="2" t="s">
        <v>876</v>
      </c>
      <c r="B718">
        <v>623.95000000000005</v>
      </c>
      <c r="C718">
        <v>281.48539457699246</v>
      </c>
      <c r="D718">
        <v>159.88</v>
      </c>
      <c r="E718">
        <v>194.88</v>
      </c>
      <c r="F718">
        <f t="shared" si="11"/>
        <v>159.88</v>
      </c>
      <c r="G718" t="str" cm="1">
        <f t="array" ref="G718">INDEX({"Total billing amount","S_pack_Revenue","M_Pack_revenue","L_Pack_revenue"}, MATCH(MIN(B718:E718), B718:E718, 0))</f>
        <v>M_Pack_revenue</v>
      </c>
      <c r="AA718" t="s">
        <v>756</v>
      </c>
      <c r="AB718" t="s">
        <v>57</v>
      </c>
      <c r="AC718">
        <v>588.79999999999984</v>
      </c>
      <c r="AD718">
        <f>'Excess data S Pack'!P724+'Excess data S Pack'!Q724+4.99*12</f>
        <v>194.32778347760174</v>
      </c>
      <c r="AE718">
        <f>'Excess data M Pack'!AF726</f>
        <v>139.88</v>
      </c>
      <c r="AF718">
        <f>'Excess data L Pack'!AV726</f>
        <v>179.88</v>
      </c>
    </row>
    <row r="719" spans="1:32" x14ac:dyDescent="0.25">
      <c r="A719" s="2" t="s">
        <v>435</v>
      </c>
      <c r="B719">
        <v>637.26999999999987</v>
      </c>
      <c r="C719">
        <v>203.09725271350246</v>
      </c>
      <c r="D719">
        <v>129.88</v>
      </c>
      <c r="E719">
        <v>179.88</v>
      </c>
      <c r="F719">
        <f t="shared" si="11"/>
        <v>129.88</v>
      </c>
      <c r="G719" t="str" cm="1">
        <f t="array" ref="G719">INDEX({"Total billing amount","S_pack_Revenue","M_Pack_revenue","L_Pack_revenue"}, MATCH(MIN(B719:E719), B719:E719, 0))</f>
        <v>M_Pack_revenue</v>
      </c>
      <c r="AA719" t="s">
        <v>757</v>
      </c>
      <c r="AB719" t="s">
        <v>57</v>
      </c>
      <c r="AC719">
        <v>1318.74</v>
      </c>
      <c r="AD719">
        <f>'Excess data S Pack'!P725+'Excess data S Pack'!Q725+4.99*12</f>
        <v>365.03695878038064</v>
      </c>
      <c r="AE719">
        <f>'Excess data M Pack'!AF727</f>
        <v>209.88</v>
      </c>
      <c r="AF719">
        <f>'Excess data L Pack'!AV727</f>
        <v>209.88</v>
      </c>
    </row>
    <row r="720" spans="1:32" x14ac:dyDescent="0.25">
      <c r="A720" s="2" t="s">
        <v>95</v>
      </c>
      <c r="B720">
        <v>538.58000000000004</v>
      </c>
      <c r="C720">
        <v>245.37660275060207</v>
      </c>
      <c r="D720">
        <v>149.88</v>
      </c>
      <c r="E720">
        <v>184.88</v>
      </c>
      <c r="F720">
        <f t="shared" si="11"/>
        <v>149.88</v>
      </c>
      <c r="G720" t="str" cm="1">
        <f t="array" ref="G720">INDEX({"Total billing amount","S_pack_Revenue","M_Pack_revenue","L_Pack_revenue"}, MATCH(MIN(B720:E720), B720:E720, 0))</f>
        <v>M_Pack_revenue</v>
      </c>
      <c r="AA720" t="s">
        <v>758</v>
      </c>
      <c r="AB720" t="s">
        <v>39</v>
      </c>
      <c r="AC720">
        <v>571.05999999999995</v>
      </c>
      <c r="AD720">
        <f>'Excess data S Pack'!P726+'Excess data S Pack'!Q726+4.99*12</f>
        <v>261.18905744551648</v>
      </c>
      <c r="AE720">
        <f>'Excess data M Pack'!AF728</f>
        <v>169.88</v>
      </c>
      <c r="AF720">
        <f>'Excess data L Pack'!AV728</f>
        <v>189.88</v>
      </c>
    </row>
    <row r="721" spans="1:32" x14ac:dyDescent="0.25">
      <c r="A721" s="2" t="s">
        <v>413</v>
      </c>
      <c r="B721">
        <v>578.52</v>
      </c>
      <c r="C721">
        <v>190.17235547039542</v>
      </c>
      <c r="D721">
        <v>139.88</v>
      </c>
      <c r="E721">
        <v>179.88</v>
      </c>
      <c r="F721">
        <f t="shared" si="11"/>
        <v>139.88</v>
      </c>
      <c r="G721" t="str" cm="1">
        <f t="array" ref="G721">INDEX({"Total billing amount","S_pack_Revenue","M_Pack_revenue","L_Pack_revenue"}, MATCH(MIN(B721:E721), B721:E721, 0))</f>
        <v>M_Pack_revenue</v>
      </c>
      <c r="AA721" t="s">
        <v>759</v>
      </c>
      <c r="AB721" t="s">
        <v>39</v>
      </c>
      <c r="AC721">
        <v>623.11</v>
      </c>
      <c r="AD721">
        <f>'Excess data S Pack'!P727+'Excess data S Pack'!Q727+4.99*12</f>
        <v>293.17643581367332</v>
      </c>
      <c r="AE721">
        <f>'Excess data M Pack'!AF729</f>
        <v>149.88</v>
      </c>
      <c r="AF721">
        <f>'Excess data L Pack'!AV729</f>
        <v>179.88</v>
      </c>
    </row>
    <row r="722" spans="1:32" x14ac:dyDescent="0.25">
      <c r="A722" s="2" t="s">
        <v>600</v>
      </c>
      <c r="B722">
        <v>525.87</v>
      </c>
      <c r="C722">
        <v>238.6448669250893</v>
      </c>
      <c r="D722">
        <v>149.88</v>
      </c>
      <c r="E722">
        <v>189.88</v>
      </c>
      <c r="F722">
        <f t="shared" si="11"/>
        <v>149.88</v>
      </c>
      <c r="G722" t="str" cm="1">
        <f t="array" ref="G722">INDEX({"Total billing amount","S_pack_Revenue","M_Pack_revenue","L_Pack_revenue"}, MATCH(MIN(B722:E722), B722:E722, 0))</f>
        <v>M_Pack_revenue</v>
      </c>
      <c r="AA722" t="s">
        <v>760</v>
      </c>
      <c r="AB722" t="s">
        <v>39</v>
      </c>
      <c r="AC722">
        <v>510.92</v>
      </c>
      <c r="AD722">
        <f>'Excess data S Pack'!P728+'Excess data S Pack'!Q728+4.99*12</f>
        <v>236.51901412798148</v>
      </c>
      <c r="AE722">
        <f>'Excess data M Pack'!AF730</f>
        <v>159.88</v>
      </c>
      <c r="AF722">
        <f>'Excess data L Pack'!AV730</f>
        <v>179.88</v>
      </c>
    </row>
    <row r="723" spans="1:32" x14ac:dyDescent="0.25">
      <c r="A723" s="2" t="s">
        <v>118</v>
      </c>
      <c r="B723">
        <v>827.76</v>
      </c>
      <c r="C723">
        <v>384.88933236623996</v>
      </c>
      <c r="D723">
        <v>189.88</v>
      </c>
      <c r="E723">
        <v>199.88</v>
      </c>
      <c r="F723">
        <f t="shared" si="11"/>
        <v>189.88</v>
      </c>
      <c r="G723" t="str" cm="1">
        <f t="array" ref="G723">INDEX({"Total billing amount","S_pack_Revenue","M_Pack_revenue","L_Pack_revenue"}, MATCH(MIN(B723:E723), B723:E723, 0))</f>
        <v>M_Pack_revenue</v>
      </c>
      <c r="AA723" t="s">
        <v>761</v>
      </c>
      <c r="AB723" t="s">
        <v>39</v>
      </c>
      <c r="AC723">
        <v>731.69999999999993</v>
      </c>
      <c r="AD723">
        <f>'Excess data S Pack'!P729+'Excess data S Pack'!Q729+4.99*12</f>
        <v>340.8791398436199</v>
      </c>
      <c r="AE723">
        <f>'Excess data M Pack'!AF731</f>
        <v>189.88</v>
      </c>
      <c r="AF723">
        <f>'Excess data L Pack'!AV731</f>
        <v>209.88</v>
      </c>
    </row>
    <row r="724" spans="1:32" x14ac:dyDescent="0.25">
      <c r="A724" s="2" t="s">
        <v>888</v>
      </c>
      <c r="B724">
        <v>563.23</v>
      </c>
      <c r="C724">
        <v>250.25646005490159</v>
      </c>
      <c r="D724">
        <v>159.88</v>
      </c>
      <c r="E724">
        <v>194.88</v>
      </c>
      <c r="F724">
        <f t="shared" si="11"/>
        <v>159.88</v>
      </c>
      <c r="G724" t="str" cm="1">
        <f t="array" ref="G724">INDEX({"Total billing amount","S_pack_Revenue","M_Pack_revenue","L_Pack_revenue"}, MATCH(MIN(B724:E724), B724:E724, 0))</f>
        <v>M_Pack_revenue</v>
      </c>
      <c r="AA724" t="s">
        <v>762</v>
      </c>
      <c r="AB724" t="s">
        <v>39</v>
      </c>
      <c r="AC724">
        <v>595.05000000000007</v>
      </c>
      <c r="AD724">
        <f>'Excess data S Pack'!P730+'Excess data S Pack'!Q730+4.99*12</f>
        <v>279.28263799369125</v>
      </c>
      <c r="AE724">
        <f>'Excess data M Pack'!AF732</f>
        <v>169.88</v>
      </c>
      <c r="AF724">
        <f>'Excess data L Pack'!AV732</f>
        <v>184.88</v>
      </c>
    </row>
    <row r="725" spans="1:32" x14ac:dyDescent="0.25">
      <c r="A725" s="2" t="s">
        <v>512</v>
      </c>
      <c r="B725">
        <v>540.65000000000009</v>
      </c>
      <c r="C725">
        <v>244.74247095592318</v>
      </c>
      <c r="D725">
        <v>149.88</v>
      </c>
      <c r="E725">
        <v>179.88</v>
      </c>
      <c r="F725">
        <f t="shared" si="11"/>
        <v>149.88</v>
      </c>
      <c r="G725" t="str" cm="1">
        <f t="array" ref="G725">INDEX({"Total billing amount","S_pack_Revenue","M_Pack_revenue","L_Pack_revenue"}, MATCH(MIN(B725:E725), B725:E725, 0))</f>
        <v>M_Pack_revenue</v>
      </c>
      <c r="AA725" t="s">
        <v>763</v>
      </c>
      <c r="AB725" t="s">
        <v>57</v>
      </c>
      <c r="AC725">
        <v>627.67000000000007</v>
      </c>
      <c r="AD725">
        <f>'Excess data S Pack'!P731+'Excess data S Pack'!Q731+4.99*12</f>
        <v>201.25013821584906</v>
      </c>
      <c r="AE725">
        <f>'Excess data M Pack'!AF733</f>
        <v>139.88</v>
      </c>
      <c r="AF725">
        <f>'Excess data L Pack'!AV733</f>
        <v>179.88</v>
      </c>
    </row>
    <row r="726" spans="1:32" x14ac:dyDescent="0.25">
      <c r="A726" s="2" t="s">
        <v>643</v>
      </c>
      <c r="B726">
        <v>493.3</v>
      </c>
      <c r="C726">
        <v>216.24100442993307</v>
      </c>
      <c r="D726">
        <v>149.88</v>
      </c>
      <c r="E726">
        <v>179.88</v>
      </c>
      <c r="F726">
        <f t="shared" si="11"/>
        <v>149.88</v>
      </c>
      <c r="G726" t="str" cm="1">
        <f t="array" ref="G726">INDEX({"Total billing amount","S_pack_Revenue","M_Pack_revenue","L_Pack_revenue"}, MATCH(MIN(B726:E726), B726:E726, 0))</f>
        <v>M_Pack_revenue</v>
      </c>
      <c r="AA726" t="s">
        <v>764</v>
      </c>
      <c r="AB726" t="s">
        <v>39</v>
      </c>
      <c r="AC726">
        <v>560.5</v>
      </c>
      <c r="AD726">
        <f>'Excess data S Pack'!P732+'Excess data S Pack'!Q732+4.99*12</f>
        <v>255.63021411361493</v>
      </c>
      <c r="AE726">
        <f>'Excess data M Pack'!AF734</f>
        <v>159.88</v>
      </c>
      <c r="AF726">
        <f>'Excess data L Pack'!AV734</f>
        <v>189.88</v>
      </c>
    </row>
    <row r="727" spans="1:32" x14ac:dyDescent="0.25">
      <c r="A727" s="2" t="s">
        <v>270</v>
      </c>
      <c r="B727">
        <v>646.06000000000006</v>
      </c>
      <c r="C727">
        <v>194.59727309829742</v>
      </c>
      <c r="D727">
        <v>119.88</v>
      </c>
      <c r="E727">
        <v>179.88</v>
      </c>
      <c r="F727">
        <f t="shared" si="11"/>
        <v>119.88</v>
      </c>
      <c r="G727" t="str" cm="1">
        <f t="array" ref="G727">INDEX({"Total billing amount","S_pack_Revenue","M_Pack_revenue","L_Pack_revenue"}, MATCH(MIN(B727:E727), B727:E727, 0))</f>
        <v>M_Pack_revenue</v>
      </c>
      <c r="AA727" t="s">
        <v>765</v>
      </c>
      <c r="AB727" t="s">
        <v>57</v>
      </c>
      <c r="AC727">
        <v>594.9</v>
      </c>
      <c r="AD727">
        <f>'Excess data S Pack'!P733+'Excess data S Pack'!Q733+4.99*12</f>
        <v>184.63927810229418</v>
      </c>
      <c r="AE727">
        <f>'Excess data M Pack'!AF735</f>
        <v>149.88</v>
      </c>
      <c r="AF727">
        <f>'Excess data L Pack'!AV735</f>
        <v>179.88</v>
      </c>
    </row>
    <row r="728" spans="1:32" x14ac:dyDescent="0.25">
      <c r="A728" s="2" t="s">
        <v>197</v>
      </c>
      <c r="B728">
        <v>496.02</v>
      </c>
      <c r="C728">
        <v>218.93460304614652</v>
      </c>
      <c r="D728">
        <v>144.88</v>
      </c>
      <c r="E728">
        <v>179.88</v>
      </c>
      <c r="F728">
        <f t="shared" si="11"/>
        <v>144.88</v>
      </c>
      <c r="G728" t="str" cm="1">
        <f t="array" ref="G728">INDEX({"Total billing amount","S_pack_Revenue","M_Pack_revenue","L_Pack_revenue"}, MATCH(MIN(B728:E728), B728:E728, 0))</f>
        <v>M_Pack_revenue</v>
      </c>
      <c r="AA728" t="s">
        <v>766</v>
      </c>
      <c r="AB728" t="s">
        <v>57</v>
      </c>
      <c r="AC728">
        <v>654.34</v>
      </c>
      <c r="AD728">
        <f>'Excess data S Pack'!P734+'Excess data S Pack'!Q734+4.99*12</f>
        <v>194.4517370362889</v>
      </c>
      <c r="AE728">
        <f>'Excess data M Pack'!AF736</f>
        <v>139.88</v>
      </c>
      <c r="AF728">
        <f>'Excess data L Pack'!AV736</f>
        <v>179.88</v>
      </c>
    </row>
    <row r="729" spans="1:32" x14ac:dyDescent="0.25">
      <c r="A729" s="2" t="s">
        <v>470</v>
      </c>
      <c r="B729">
        <v>662.66</v>
      </c>
      <c r="C729">
        <v>191.25445483582024</v>
      </c>
      <c r="D729">
        <v>124.88</v>
      </c>
      <c r="E729">
        <v>179.88</v>
      </c>
      <c r="F729">
        <f t="shared" si="11"/>
        <v>124.88</v>
      </c>
      <c r="G729" t="str" cm="1">
        <f t="array" ref="G729">INDEX({"Total billing amount","S_pack_Revenue","M_Pack_revenue","L_Pack_revenue"}, MATCH(MIN(B729:E729), B729:E729, 0))</f>
        <v>M_Pack_revenue</v>
      </c>
      <c r="AA729" t="s">
        <v>767</v>
      </c>
      <c r="AB729" t="s">
        <v>57</v>
      </c>
      <c r="AC729">
        <v>717.84000000000026</v>
      </c>
      <c r="AD729">
        <f>'Excess data S Pack'!P735+'Excess data S Pack'!Q735+4.99*12</f>
        <v>218.05186722230178</v>
      </c>
      <c r="AE729">
        <f>'Excess data M Pack'!AF737</f>
        <v>159.88</v>
      </c>
      <c r="AF729">
        <f>'Excess data L Pack'!AV737</f>
        <v>179.88</v>
      </c>
    </row>
    <row r="730" spans="1:32" x14ac:dyDescent="0.25">
      <c r="A730" s="2" t="s">
        <v>1031</v>
      </c>
      <c r="B730">
        <v>590.48</v>
      </c>
      <c r="C730">
        <v>267.56369239515431</v>
      </c>
      <c r="D730">
        <v>164.88</v>
      </c>
      <c r="E730">
        <v>179.88</v>
      </c>
      <c r="F730">
        <f t="shared" si="11"/>
        <v>164.88</v>
      </c>
      <c r="G730" t="str" cm="1">
        <f t="array" ref="G730">INDEX({"Total billing amount","S_pack_Revenue","M_Pack_revenue","L_Pack_revenue"}, MATCH(MIN(B730:E730), B730:E730, 0))</f>
        <v>M_Pack_revenue</v>
      </c>
      <c r="AA730" t="s">
        <v>768</v>
      </c>
      <c r="AB730" t="s">
        <v>39</v>
      </c>
      <c r="AC730">
        <v>592.68000000000006</v>
      </c>
      <c r="AD730">
        <f>'Excess data S Pack'!P736+'Excess data S Pack'!Q736+4.99*12</f>
        <v>267.91926950855515</v>
      </c>
      <c r="AE730">
        <f>'Excess data M Pack'!AF738</f>
        <v>159.88</v>
      </c>
      <c r="AF730">
        <f>'Excess data L Pack'!AV738</f>
        <v>179.88</v>
      </c>
    </row>
    <row r="731" spans="1:32" x14ac:dyDescent="0.25">
      <c r="A731" s="2" t="s">
        <v>113</v>
      </c>
      <c r="B731">
        <v>595.56999999999994</v>
      </c>
      <c r="C731">
        <v>279.13411073397759</v>
      </c>
      <c r="D731">
        <v>169.88</v>
      </c>
      <c r="E731">
        <v>189.88</v>
      </c>
      <c r="F731">
        <f t="shared" si="11"/>
        <v>169.88</v>
      </c>
      <c r="G731" t="str" cm="1">
        <f t="array" ref="G731">INDEX({"Total billing amount","S_pack_Revenue","M_Pack_revenue","L_Pack_revenue"}, MATCH(MIN(B731:E731), B731:E731, 0))</f>
        <v>M_Pack_revenue</v>
      </c>
      <c r="AA731" t="s">
        <v>769</v>
      </c>
      <c r="AB731" t="s">
        <v>57</v>
      </c>
      <c r="AC731">
        <v>603.54999999999995</v>
      </c>
      <c r="AD731">
        <f>'Excess data S Pack'!P737+'Excess data S Pack'!Q737+4.99*12</f>
        <v>189.03971108928442</v>
      </c>
      <c r="AE731">
        <f>'Excess data M Pack'!AF739</f>
        <v>129.88</v>
      </c>
      <c r="AF731">
        <f>'Excess data L Pack'!AV739</f>
        <v>179.88</v>
      </c>
    </row>
    <row r="732" spans="1:32" x14ac:dyDescent="0.25">
      <c r="A732" s="2" t="s">
        <v>89</v>
      </c>
      <c r="B732">
        <v>521.96</v>
      </c>
      <c r="C732">
        <v>235.45003518747308</v>
      </c>
      <c r="D732">
        <v>159.88</v>
      </c>
      <c r="E732">
        <v>184.88</v>
      </c>
      <c r="F732">
        <f t="shared" si="11"/>
        <v>159.88</v>
      </c>
      <c r="G732" t="str" cm="1">
        <f t="array" ref="G732">INDEX({"Total billing amount","S_pack_Revenue","M_Pack_revenue","L_Pack_revenue"}, MATCH(MIN(B732:E732), B732:E732, 0))</f>
        <v>M_Pack_revenue</v>
      </c>
      <c r="AA732" t="s">
        <v>770</v>
      </c>
      <c r="AB732" t="s">
        <v>39</v>
      </c>
      <c r="AC732">
        <v>499.98</v>
      </c>
      <c r="AD732">
        <f>'Excess data S Pack'!P738+'Excess data S Pack'!Q738+4.99*12</f>
        <v>223.32101989235952</v>
      </c>
      <c r="AE732">
        <f>'Excess data M Pack'!AF740</f>
        <v>134.88</v>
      </c>
      <c r="AF732">
        <f>'Excess data L Pack'!AV740</f>
        <v>179.88</v>
      </c>
    </row>
    <row r="733" spans="1:32" x14ac:dyDescent="0.25">
      <c r="A733" s="2" t="s">
        <v>90</v>
      </c>
      <c r="B733">
        <v>505.71000000000004</v>
      </c>
      <c r="C733">
        <v>231.7260224136424</v>
      </c>
      <c r="D733">
        <v>159.88</v>
      </c>
      <c r="E733">
        <v>184.88</v>
      </c>
      <c r="F733">
        <f t="shared" si="11"/>
        <v>159.88</v>
      </c>
      <c r="G733" t="str" cm="1">
        <f t="array" ref="G733">INDEX({"Total billing amount","S_pack_Revenue","M_Pack_revenue","L_Pack_revenue"}, MATCH(MIN(B733:E733), B733:E733, 0))</f>
        <v>M_Pack_revenue</v>
      </c>
      <c r="AA733" t="s">
        <v>771</v>
      </c>
      <c r="AB733" t="s">
        <v>57</v>
      </c>
      <c r="AC733">
        <v>584.20000000000005</v>
      </c>
      <c r="AD733">
        <f>'Excess data S Pack'!P739+'Excess data S Pack'!Q739+4.99*12</f>
        <v>175.63211779922591</v>
      </c>
      <c r="AE733">
        <f>'Excess data M Pack'!AF741</f>
        <v>129.88</v>
      </c>
      <c r="AF733">
        <f>'Excess data L Pack'!AV741</f>
        <v>179.88</v>
      </c>
    </row>
    <row r="734" spans="1:32" x14ac:dyDescent="0.25">
      <c r="A734" s="2" t="s">
        <v>845</v>
      </c>
      <c r="B734">
        <v>482.77000000000004</v>
      </c>
      <c r="C734">
        <v>218.93984219230424</v>
      </c>
      <c r="D734">
        <v>149.88</v>
      </c>
      <c r="E734">
        <v>179.88</v>
      </c>
      <c r="F734">
        <f t="shared" si="11"/>
        <v>149.88</v>
      </c>
      <c r="G734" t="str" cm="1">
        <f t="array" ref="G734">INDEX({"Total billing amount","S_pack_Revenue","M_Pack_revenue","L_Pack_revenue"}, MATCH(MIN(B734:E734), B734:E734, 0))</f>
        <v>M_Pack_revenue</v>
      </c>
      <c r="AA734" t="s">
        <v>772</v>
      </c>
      <c r="AB734" t="s">
        <v>39</v>
      </c>
      <c r="AC734">
        <v>518.15</v>
      </c>
      <c r="AD734">
        <f>'Excess data S Pack'!P740+'Excess data S Pack'!Q740+4.99*12</f>
        <v>228.25440038966315</v>
      </c>
      <c r="AE734">
        <f>'Excess data M Pack'!AF742</f>
        <v>139.88</v>
      </c>
      <c r="AF734">
        <f>'Excess data L Pack'!AV742</f>
        <v>179.88</v>
      </c>
    </row>
    <row r="735" spans="1:32" x14ac:dyDescent="0.25">
      <c r="A735" s="2" t="s">
        <v>291</v>
      </c>
      <c r="B735">
        <v>982.65000000000009</v>
      </c>
      <c r="C735">
        <v>271.89848319260278</v>
      </c>
      <c r="D735">
        <v>159.88</v>
      </c>
      <c r="E735">
        <v>194.88</v>
      </c>
      <c r="F735">
        <f t="shared" si="11"/>
        <v>159.88</v>
      </c>
      <c r="G735" t="str" cm="1">
        <f t="array" ref="G735">INDEX({"Total billing amount","S_pack_Revenue","M_Pack_revenue","L_Pack_revenue"}, MATCH(MIN(B735:E735), B735:E735, 0))</f>
        <v>M_Pack_revenue</v>
      </c>
      <c r="AA735" t="s">
        <v>773</v>
      </c>
      <c r="AB735" t="s">
        <v>39</v>
      </c>
      <c r="AC735">
        <v>522.02</v>
      </c>
      <c r="AD735">
        <f>'Excess data S Pack'!P741+'Excess data S Pack'!Q741+4.99*12</f>
        <v>234.84657158864653</v>
      </c>
      <c r="AE735">
        <f>'Excess data M Pack'!AF743</f>
        <v>149.88</v>
      </c>
      <c r="AF735">
        <f>'Excess data L Pack'!AV743</f>
        <v>179.88</v>
      </c>
    </row>
    <row r="736" spans="1:32" x14ac:dyDescent="0.25">
      <c r="A736" s="2" t="s">
        <v>493</v>
      </c>
      <c r="B736">
        <v>611.28</v>
      </c>
      <c r="C736">
        <v>284.20957715355308</v>
      </c>
      <c r="D736">
        <v>159.88</v>
      </c>
      <c r="E736">
        <v>194.88</v>
      </c>
      <c r="F736">
        <f t="shared" si="11"/>
        <v>159.88</v>
      </c>
      <c r="G736" t="str" cm="1">
        <f t="array" ref="G736">INDEX({"Total billing amount","S_pack_Revenue","M_Pack_revenue","L_Pack_revenue"}, MATCH(MIN(B736:E736), B736:E736, 0))</f>
        <v>M_Pack_revenue</v>
      </c>
      <c r="AA736" t="s">
        <v>774</v>
      </c>
      <c r="AB736" t="s">
        <v>39</v>
      </c>
      <c r="AC736">
        <v>596.81999999999994</v>
      </c>
      <c r="AD736">
        <f>'Excess data S Pack'!P742+'Excess data S Pack'!Q742+4.99*12</f>
        <v>264.26412553174981</v>
      </c>
      <c r="AE736">
        <f>'Excess data M Pack'!AF744</f>
        <v>169.88</v>
      </c>
      <c r="AF736">
        <f>'Excess data L Pack'!AV744</f>
        <v>189.88</v>
      </c>
    </row>
    <row r="737" spans="1:32" x14ac:dyDescent="0.25">
      <c r="A737" s="2" t="s">
        <v>441</v>
      </c>
      <c r="B737">
        <v>568.64</v>
      </c>
      <c r="C737">
        <v>258.17941108292769</v>
      </c>
      <c r="D737">
        <v>159.88</v>
      </c>
      <c r="E737">
        <v>179.88</v>
      </c>
      <c r="F737">
        <f t="shared" si="11"/>
        <v>159.88</v>
      </c>
      <c r="G737" t="str" cm="1">
        <f t="array" ref="G737">INDEX({"Total billing amount","S_pack_Revenue","M_Pack_revenue","L_Pack_revenue"}, MATCH(MIN(B737:E737), B737:E737, 0))</f>
        <v>M_Pack_revenue</v>
      </c>
      <c r="AA737" t="s">
        <v>775</v>
      </c>
      <c r="AB737" t="s">
        <v>39</v>
      </c>
      <c r="AC737">
        <v>643.55999999999995</v>
      </c>
      <c r="AD737">
        <f>'Excess data S Pack'!P743+'Excess data S Pack'!Q743+4.99*12</f>
        <v>294.34624261906845</v>
      </c>
      <c r="AE737">
        <f>'Excess data M Pack'!AF745</f>
        <v>169.88</v>
      </c>
      <c r="AF737">
        <f>'Excess data L Pack'!AV745</f>
        <v>209.88</v>
      </c>
    </row>
    <row r="738" spans="1:32" x14ac:dyDescent="0.25">
      <c r="A738" s="2" t="s">
        <v>492</v>
      </c>
      <c r="B738">
        <v>569.84</v>
      </c>
      <c r="C738">
        <v>264.78501460466219</v>
      </c>
      <c r="D738">
        <v>159.88</v>
      </c>
      <c r="E738">
        <v>189.88</v>
      </c>
      <c r="F738">
        <f t="shared" si="11"/>
        <v>159.88</v>
      </c>
      <c r="G738" t="str" cm="1">
        <f t="array" ref="G738">INDEX({"Total billing amount","S_pack_Revenue","M_Pack_revenue","L_Pack_revenue"}, MATCH(MIN(B738:E738), B738:E738, 0))</f>
        <v>M_Pack_revenue</v>
      </c>
      <c r="AA738" t="s">
        <v>776</v>
      </c>
      <c r="AB738" t="s">
        <v>39</v>
      </c>
      <c r="AC738">
        <v>542.67000000000007</v>
      </c>
      <c r="AD738">
        <f>'Excess data S Pack'!P744+'Excess data S Pack'!Q744+4.99*12</f>
        <v>248.57932868226473</v>
      </c>
      <c r="AE738">
        <f>'Excess data M Pack'!AF746</f>
        <v>159.88</v>
      </c>
      <c r="AF738">
        <f>'Excess data L Pack'!AV746</f>
        <v>184.88</v>
      </c>
    </row>
    <row r="739" spans="1:32" x14ac:dyDescent="0.25">
      <c r="A739" s="2" t="s">
        <v>979</v>
      </c>
      <c r="B739">
        <v>717.34</v>
      </c>
      <c r="C739">
        <v>335.82772676208941</v>
      </c>
      <c r="D739">
        <v>189.88</v>
      </c>
      <c r="E739">
        <v>209.88</v>
      </c>
      <c r="F739">
        <f t="shared" si="11"/>
        <v>189.88</v>
      </c>
      <c r="G739" t="str" cm="1">
        <f t="array" ref="G739">INDEX({"Total billing amount","S_pack_Revenue","M_Pack_revenue","L_Pack_revenue"}, MATCH(MIN(B739:E739), B739:E739, 0))</f>
        <v>M_Pack_revenue</v>
      </c>
      <c r="AA739" t="s">
        <v>777</v>
      </c>
      <c r="AB739" t="s">
        <v>39</v>
      </c>
      <c r="AC739">
        <v>756.17</v>
      </c>
      <c r="AD739">
        <f>'Excess data S Pack'!P745+'Excess data S Pack'!Q745+4.99*12</f>
        <v>346.34891164829105</v>
      </c>
      <c r="AE739">
        <f>'Excess data M Pack'!AF747</f>
        <v>199.88</v>
      </c>
      <c r="AF739">
        <f>'Excess data L Pack'!AV747</f>
        <v>229.88</v>
      </c>
    </row>
    <row r="740" spans="1:32" x14ac:dyDescent="0.25">
      <c r="A740" s="2" t="s">
        <v>747</v>
      </c>
      <c r="B740">
        <v>595.65</v>
      </c>
      <c r="C740">
        <v>269.75540841286272</v>
      </c>
      <c r="D740">
        <v>139.88</v>
      </c>
      <c r="E740">
        <v>179.88</v>
      </c>
      <c r="F740">
        <f t="shared" si="11"/>
        <v>139.88</v>
      </c>
      <c r="G740" t="str" cm="1">
        <f t="array" ref="G740">INDEX({"Total billing amount","S_pack_Revenue","M_Pack_revenue","L_Pack_revenue"}, MATCH(MIN(B740:E740), B740:E740, 0))</f>
        <v>M_Pack_revenue</v>
      </c>
      <c r="AA740" t="s">
        <v>778</v>
      </c>
      <c r="AB740" t="s">
        <v>57</v>
      </c>
      <c r="AC740">
        <v>717.38999999999987</v>
      </c>
      <c r="AD740">
        <f>'Excess data S Pack'!P746+'Excess data S Pack'!Q746+4.99*12</f>
        <v>212.42370458766553</v>
      </c>
      <c r="AE740">
        <f>'Excess data M Pack'!AF748</f>
        <v>129.88</v>
      </c>
      <c r="AF740">
        <f>'Excess data L Pack'!AV748</f>
        <v>179.88</v>
      </c>
    </row>
    <row r="741" spans="1:32" x14ac:dyDescent="0.25">
      <c r="A741" s="2" t="s">
        <v>271</v>
      </c>
      <c r="B741">
        <v>491.74</v>
      </c>
      <c r="C741">
        <v>224.54044655610736</v>
      </c>
      <c r="D741">
        <v>149.88</v>
      </c>
      <c r="E741">
        <v>179.88</v>
      </c>
      <c r="F741">
        <f t="shared" si="11"/>
        <v>149.88</v>
      </c>
      <c r="G741" t="str" cm="1">
        <f t="array" ref="G741">INDEX({"Total billing amount","S_pack_Revenue","M_Pack_revenue","L_Pack_revenue"}, MATCH(MIN(B741:E741), B741:E741, 0))</f>
        <v>M_Pack_revenue</v>
      </c>
      <c r="AA741" t="s">
        <v>779</v>
      </c>
      <c r="AB741" t="s">
        <v>39</v>
      </c>
      <c r="AC741">
        <v>513.33999999999992</v>
      </c>
      <c r="AD741">
        <f>'Excess data S Pack'!P747+'Excess data S Pack'!Q747+4.99*12</f>
        <v>224.5142359541457</v>
      </c>
      <c r="AE741">
        <f>'Excess data M Pack'!AF749</f>
        <v>134.88</v>
      </c>
      <c r="AF741">
        <f>'Excess data L Pack'!AV749</f>
        <v>179.88</v>
      </c>
    </row>
    <row r="742" spans="1:32" x14ac:dyDescent="0.25">
      <c r="A742" s="2" t="s">
        <v>163</v>
      </c>
      <c r="B742">
        <v>584.03</v>
      </c>
      <c r="C742">
        <v>269.33356599741597</v>
      </c>
      <c r="D742">
        <v>159.88</v>
      </c>
      <c r="E742">
        <v>179.88</v>
      </c>
      <c r="F742">
        <f t="shared" si="11"/>
        <v>159.88</v>
      </c>
      <c r="G742" t="str" cm="1">
        <f t="array" ref="G742">INDEX({"Total billing amount","S_pack_Revenue","M_Pack_revenue","L_Pack_revenue"}, MATCH(MIN(B742:E742), B742:E742, 0))</f>
        <v>M_Pack_revenue</v>
      </c>
      <c r="AA742" t="s">
        <v>780</v>
      </c>
      <c r="AB742" t="s">
        <v>57</v>
      </c>
      <c r="AC742">
        <v>575.30000000000007</v>
      </c>
      <c r="AD742">
        <f>'Excess data S Pack'!P748+'Excess data S Pack'!Q748+4.99*12</f>
        <v>172.55733900064442</v>
      </c>
      <c r="AE742">
        <f>'Excess data M Pack'!AF750</f>
        <v>144.88</v>
      </c>
      <c r="AF742">
        <f>'Excess data L Pack'!AV750</f>
        <v>179.88</v>
      </c>
    </row>
    <row r="743" spans="1:32" x14ac:dyDescent="0.25">
      <c r="A743" s="2" t="s">
        <v>719</v>
      </c>
      <c r="B743">
        <v>640.53</v>
      </c>
      <c r="C743">
        <v>295.97962098294778</v>
      </c>
      <c r="D743">
        <v>169.88</v>
      </c>
      <c r="E743">
        <v>179.88</v>
      </c>
      <c r="F743">
        <f t="shared" si="11"/>
        <v>169.88</v>
      </c>
      <c r="G743" t="str" cm="1">
        <f t="array" ref="G743">INDEX({"Total billing amount","S_pack_Revenue","M_Pack_revenue","L_Pack_revenue"}, MATCH(MIN(B743:E743), B743:E743, 0))</f>
        <v>M_Pack_revenue</v>
      </c>
      <c r="AA743" t="s">
        <v>781</v>
      </c>
      <c r="AB743" t="s">
        <v>39</v>
      </c>
      <c r="AC743">
        <v>679.2700000000001</v>
      </c>
      <c r="AD743">
        <f>'Excess data S Pack'!P749+'Excess data S Pack'!Q749+4.99*12</f>
        <v>317.27734632331203</v>
      </c>
      <c r="AE743">
        <f>'Excess data M Pack'!AF751</f>
        <v>189.88</v>
      </c>
      <c r="AF743">
        <f>'Excess data L Pack'!AV751</f>
        <v>209.88</v>
      </c>
    </row>
    <row r="744" spans="1:32" x14ac:dyDescent="0.25">
      <c r="A744" s="2" t="s">
        <v>532</v>
      </c>
      <c r="B744">
        <v>472.04</v>
      </c>
      <c r="C744">
        <v>161.50331949140335</v>
      </c>
      <c r="D744">
        <v>129.88</v>
      </c>
      <c r="E744">
        <v>179.88</v>
      </c>
      <c r="F744">
        <f t="shared" si="11"/>
        <v>129.88</v>
      </c>
      <c r="G744" t="str" cm="1">
        <f t="array" ref="G744">INDEX({"Total billing amount","S_pack_Revenue","M_Pack_revenue","L_Pack_revenue"}, MATCH(MIN(B744:E744), B744:E744, 0))</f>
        <v>M_Pack_revenue</v>
      </c>
      <c r="AA744" t="s">
        <v>782</v>
      </c>
      <c r="AB744" t="s">
        <v>57</v>
      </c>
      <c r="AC744">
        <v>708.1</v>
      </c>
      <c r="AD744">
        <f>'Excess data S Pack'!P750+'Excess data S Pack'!Q750+4.99*12</f>
        <v>209.62531445348515</v>
      </c>
      <c r="AE744">
        <f>'Excess data M Pack'!AF752</f>
        <v>149.88</v>
      </c>
      <c r="AF744">
        <f>'Excess data L Pack'!AV752</f>
        <v>184.88</v>
      </c>
    </row>
    <row r="745" spans="1:32" x14ac:dyDescent="0.25">
      <c r="A745" s="2" t="s">
        <v>663</v>
      </c>
      <c r="B745">
        <v>667.61</v>
      </c>
      <c r="C745">
        <v>199.40293254979738</v>
      </c>
      <c r="D745">
        <v>149.88</v>
      </c>
      <c r="E745">
        <v>179.88</v>
      </c>
      <c r="F745">
        <f t="shared" si="11"/>
        <v>149.88</v>
      </c>
      <c r="G745" t="str" cm="1">
        <f t="array" ref="G745">INDEX({"Total billing amount","S_pack_Revenue","M_Pack_revenue","L_Pack_revenue"}, MATCH(MIN(B745:E745), B745:E745, 0))</f>
        <v>M_Pack_revenue</v>
      </c>
      <c r="AA745" t="s">
        <v>783</v>
      </c>
      <c r="AB745" t="s">
        <v>39</v>
      </c>
      <c r="AC745">
        <v>545.70000000000005</v>
      </c>
      <c r="AD745">
        <f>'Excess data S Pack'!P751+'Excess data S Pack'!Q751+4.99*12</f>
        <v>246.01266402077979</v>
      </c>
      <c r="AE745">
        <f>'Excess data M Pack'!AF753</f>
        <v>159.88</v>
      </c>
      <c r="AF745">
        <f>'Excess data L Pack'!AV753</f>
        <v>189.88</v>
      </c>
    </row>
    <row r="746" spans="1:32" x14ac:dyDescent="0.25">
      <c r="A746" s="2" t="s">
        <v>473</v>
      </c>
      <c r="B746">
        <v>715.7199999999998</v>
      </c>
      <c r="C746">
        <v>213.97704418146188</v>
      </c>
      <c r="D746">
        <v>134.88</v>
      </c>
      <c r="E746">
        <v>184.88</v>
      </c>
      <c r="F746">
        <f t="shared" si="11"/>
        <v>134.88</v>
      </c>
      <c r="G746" t="str" cm="1">
        <f t="array" ref="G746">INDEX({"Total billing amount","S_pack_Revenue","M_Pack_revenue","L_Pack_revenue"}, MATCH(MIN(B746:E746), B746:E746, 0))</f>
        <v>M_Pack_revenue</v>
      </c>
      <c r="AA746" t="s">
        <v>784</v>
      </c>
      <c r="AB746" t="s">
        <v>57</v>
      </c>
      <c r="AC746">
        <v>1014.33</v>
      </c>
      <c r="AD746">
        <f>'Excess data S Pack'!P752+'Excess data S Pack'!Q752+4.99*12</f>
        <v>279.77027587282868</v>
      </c>
      <c r="AE746">
        <f>'Excess data M Pack'!AF754</f>
        <v>179.88</v>
      </c>
      <c r="AF746">
        <f>'Excess data L Pack'!AV754</f>
        <v>189.88</v>
      </c>
    </row>
    <row r="747" spans="1:32" x14ac:dyDescent="0.25">
      <c r="A747" s="2" t="s">
        <v>713</v>
      </c>
      <c r="B747">
        <v>705.59</v>
      </c>
      <c r="C747">
        <v>213.28989037950416</v>
      </c>
      <c r="D747">
        <v>154.88</v>
      </c>
      <c r="E747">
        <v>179.88</v>
      </c>
      <c r="F747">
        <f t="shared" si="11"/>
        <v>154.88</v>
      </c>
      <c r="G747" t="str" cm="1">
        <f t="array" ref="G747">INDEX({"Total billing amount","S_pack_Revenue","M_Pack_revenue","L_Pack_revenue"}, MATCH(MIN(B747:E747), B747:E747, 0))</f>
        <v>M_Pack_revenue</v>
      </c>
      <c r="AA747" t="s">
        <v>785</v>
      </c>
      <c r="AB747" t="s">
        <v>39</v>
      </c>
      <c r="AC747">
        <v>553.64</v>
      </c>
      <c r="AD747">
        <f>'Excess data S Pack'!P753+'Excess data S Pack'!Q753+4.99*12</f>
        <v>237.96516688349462</v>
      </c>
      <c r="AE747">
        <f>'Excess data M Pack'!AF755</f>
        <v>139.88</v>
      </c>
      <c r="AF747">
        <f>'Excess data L Pack'!AV755</f>
        <v>179.88</v>
      </c>
    </row>
    <row r="748" spans="1:32" x14ac:dyDescent="0.25">
      <c r="A748" s="2" t="s">
        <v>201</v>
      </c>
      <c r="B748">
        <v>569.39</v>
      </c>
      <c r="C748">
        <v>260.74196960998808</v>
      </c>
      <c r="D748">
        <v>159.88</v>
      </c>
      <c r="E748">
        <v>179.88</v>
      </c>
      <c r="F748">
        <f t="shared" si="11"/>
        <v>159.88</v>
      </c>
      <c r="G748" t="str" cm="1">
        <f t="array" ref="G748">INDEX({"Total billing amount","S_pack_Revenue","M_Pack_revenue","L_Pack_revenue"}, MATCH(MIN(B748:E748), B748:E748, 0))</f>
        <v>M_Pack_revenue</v>
      </c>
      <c r="AA748" t="s">
        <v>786</v>
      </c>
      <c r="AB748" t="s">
        <v>39</v>
      </c>
      <c r="AC748">
        <v>490.00000000000006</v>
      </c>
      <c r="AD748">
        <f>'Excess data S Pack'!P754+'Excess data S Pack'!Q754+4.99*12</f>
        <v>214.3705224950248</v>
      </c>
      <c r="AE748">
        <f>'Excess data M Pack'!AF756</f>
        <v>149.88</v>
      </c>
      <c r="AF748">
        <f>'Excess data L Pack'!AV756</f>
        <v>184.88</v>
      </c>
    </row>
    <row r="749" spans="1:32" x14ac:dyDescent="0.25">
      <c r="A749" s="2" t="s">
        <v>607</v>
      </c>
      <c r="B749">
        <v>672.37</v>
      </c>
      <c r="C749">
        <v>198.87439402186808</v>
      </c>
      <c r="D749">
        <v>134.88</v>
      </c>
      <c r="E749">
        <v>179.88</v>
      </c>
      <c r="F749">
        <f t="shared" si="11"/>
        <v>134.88</v>
      </c>
      <c r="G749" t="str" cm="1">
        <f t="array" ref="G749">INDEX({"Total billing amount","S_pack_Revenue","M_Pack_revenue","L_Pack_revenue"}, MATCH(MIN(B749:E749), B749:E749, 0))</f>
        <v>M_Pack_revenue</v>
      </c>
      <c r="AA749" t="s">
        <v>787</v>
      </c>
      <c r="AB749" t="s">
        <v>39</v>
      </c>
      <c r="AC749">
        <v>604.81999999999994</v>
      </c>
      <c r="AD749">
        <f>'Excess data S Pack'!P755+'Excess data S Pack'!Q755+4.99*12</f>
        <v>275.72633965355232</v>
      </c>
      <c r="AE749">
        <f>'Excess data M Pack'!AF757</f>
        <v>169.88</v>
      </c>
      <c r="AF749">
        <f>'Excess data L Pack'!AV757</f>
        <v>189.88</v>
      </c>
    </row>
    <row r="750" spans="1:32" x14ac:dyDescent="0.25">
      <c r="A750" s="2" t="s">
        <v>419</v>
      </c>
      <c r="B750">
        <v>1130.5999999999999</v>
      </c>
      <c r="C750">
        <v>314.93962891058374</v>
      </c>
      <c r="D750">
        <v>179.88</v>
      </c>
      <c r="E750">
        <v>199.88</v>
      </c>
      <c r="F750">
        <f t="shared" si="11"/>
        <v>179.88</v>
      </c>
      <c r="G750" t="str" cm="1">
        <f t="array" ref="G750">INDEX({"Total billing amount","S_pack_Revenue","M_Pack_revenue","L_Pack_revenue"}, MATCH(MIN(B750:E750), B750:E750, 0))</f>
        <v>M_Pack_revenue</v>
      </c>
      <c r="AA750" t="s">
        <v>788</v>
      </c>
      <c r="AB750" t="s">
        <v>39</v>
      </c>
      <c r="AC750">
        <v>501.29000000000008</v>
      </c>
      <c r="AD750">
        <f>'Excess data S Pack'!P756+'Excess data S Pack'!Q756+4.99*12</f>
        <v>237.59861567153499</v>
      </c>
      <c r="AE750">
        <f>'Excess data M Pack'!AF758</f>
        <v>159.88</v>
      </c>
      <c r="AF750">
        <f>'Excess data L Pack'!AV758</f>
        <v>189.88</v>
      </c>
    </row>
    <row r="751" spans="1:32" x14ac:dyDescent="0.25">
      <c r="A751" s="2" t="s">
        <v>1029</v>
      </c>
      <c r="B751">
        <v>890.05</v>
      </c>
      <c r="C751">
        <v>269.46455486595198</v>
      </c>
      <c r="D751">
        <v>159.88</v>
      </c>
      <c r="E751">
        <v>189.88</v>
      </c>
      <c r="F751">
        <f t="shared" si="11"/>
        <v>159.88</v>
      </c>
      <c r="G751" t="str" cm="1">
        <f t="array" ref="G751">INDEX({"Total billing amount","S_pack_Revenue","M_Pack_revenue","L_Pack_revenue"}, MATCH(MIN(B751:E751), B751:E751, 0))</f>
        <v>M_Pack_revenue</v>
      </c>
      <c r="AA751" t="s">
        <v>789</v>
      </c>
      <c r="AB751" t="s">
        <v>39</v>
      </c>
      <c r="AC751">
        <v>535.39</v>
      </c>
      <c r="AD751">
        <f>'Excess data S Pack'!P757+'Excess data S Pack'!Q757+4.99*12</f>
        <v>239.08619072395763</v>
      </c>
      <c r="AE751">
        <f>'Excess data M Pack'!AF759</f>
        <v>139.88</v>
      </c>
      <c r="AF751">
        <f>'Excess data L Pack'!AV759</f>
        <v>179.88</v>
      </c>
    </row>
    <row r="752" spans="1:32" x14ac:dyDescent="0.25">
      <c r="A752" s="2" t="s">
        <v>429</v>
      </c>
      <c r="B752">
        <v>566.47000000000014</v>
      </c>
      <c r="C752">
        <v>266.31648900270102</v>
      </c>
      <c r="D752">
        <v>149.88</v>
      </c>
      <c r="E752">
        <v>179.88</v>
      </c>
      <c r="F752">
        <f t="shared" si="11"/>
        <v>149.88</v>
      </c>
      <c r="G752" t="str" cm="1">
        <f t="array" ref="G752">INDEX({"Total billing amount","S_pack_Revenue","M_Pack_revenue","L_Pack_revenue"}, MATCH(MIN(B752:E752), B752:E752, 0))</f>
        <v>M_Pack_revenue</v>
      </c>
      <c r="AA752" t="s">
        <v>790</v>
      </c>
      <c r="AB752" t="s">
        <v>39</v>
      </c>
      <c r="AC752">
        <v>555.44000000000005</v>
      </c>
      <c r="AD752">
        <f>'Excess data S Pack'!P758+'Excess data S Pack'!Q758+4.99*12</f>
        <v>243.85316140517781</v>
      </c>
      <c r="AE752">
        <f>'Excess data M Pack'!AF760</f>
        <v>159.88</v>
      </c>
      <c r="AF752">
        <f>'Excess data L Pack'!AV760</f>
        <v>179.88</v>
      </c>
    </row>
    <row r="753" spans="1:32" x14ac:dyDescent="0.25">
      <c r="A753" s="2" t="s">
        <v>788</v>
      </c>
      <c r="B753">
        <v>501.29000000000008</v>
      </c>
      <c r="C753">
        <v>237.59861567153499</v>
      </c>
      <c r="D753">
        <v>159.88</v>
      </c>
      <c r="E753">
        <v>189.88</v>
      </c>
      <c r="F753">
        <f t="shared" si="11"/>
        <v>159.88</v>
      </c>
      <c r="G753" t="str" cm="1">
        <f t="array" ref="G753">INDEX({"Total billing amount","S_pack_Revenue","M_Pack_revenue","L_Pack_revenue"}, MATCH(MIN(B753:E753), B753:E753, 0))</f>
        <v>M_Pack_revenue</v>
      </c>
      <c r="AA753" t="s">
        <v>791</v>
      </c>
      <c r="AB753" t="s">
        <v>57</v>
      </c>
      <c r="AC753">
        <v>621.78000000000009</v>
      </c>
      <c r="AD753">
        <f>'Excess data S Pack'!P759+'Excess data S Pack'!Q759+4.99*12</f>
        <v>185.84299562931736</v>
      </c>
      <c r="AE753">
        <f>'Excess data M Pack'!AF761</f>
        <v>129.88</v>
      </c>
      <c r="AF753">
        <f>'Excess data L Pack'!AV761</f>
        <v>179.88</v>
      </c>
    </row>
    <row r="754" spans="1:32" x14ac:dyDescent="0.25">
      <c r="A754" s="2" t="s">
        <v>684</v>
      </c>
      <c r="B754">
        <v>691.35</v>
      </c>
      <c r="C754">
        <v>318.61432847760796</v>
      </c>
      <c r="D754">
        <v>179.88</v>
      </c>
      <c r="E754">
        <v>179.88</v>
      </c>
      <c r="F754">
        <f t="shared" si="11"/>
        <v>179.88</v>
      </c>
      <c r="G754" t="str" cm="1">
        <f t="array" ref="G754">INDEX({"Total billing amount","S_pack_Revenue","M_Pack_revenue","L_Pack_revenue"}, MATCH(MIN(B754:E754), B754:E754, 0))</f>
        <v>M_Pack_revenue</v>
      </c>
      <c r="AA754" t="s">
        <v>792</v>
      </c>
      <c r="AB754" t="s">
        <v>57</v>
      </c>
      <c r="AC754">
        <v>703.25999999999988</v>
      </c>
      <c r="AD754">
        <f>'Excess data S Pack'!P760+'Excess data S Pack'!Q760+4.99*12</f>
        <v>214.33469130152659</v>
      </c>
      <c r="AE754">
        <f>'Excess data M Pack'!AF762</f>
        <v>159.88</v>
      </c>
      <c r="AF754">
        <f>'Excess data L Pack'!AV762</f>
        <v>179.88</v>
      </c>
    </row>
    <row r="755" spans="1:32" x14ac:dyDescent="0.25">
      <c r="A755" s="2" t="s">
        <v>754</v>
      </c>
      <c r="B755">
        <v>819.05</v>
      </c>
      <c r="C755">
        <v>390.03961206466852</v>
      </c>
      <c r="D755">
        <v>189.88</v>
      </c>
      <c r="E755">
        <v>199.88</v>
      </c>
      <c r="F755">
        <f t="shared" si="11"/>
        <v>189.88</v>
      </c>
      <c r="G755" t="str" cm="1">
        <f t="array" ref="G755">INDEX({"Total billing amount","S_pack_Revenue","M_Pack_revenue","L_Pack_revenue"}, MATCH(MIN(B755:E755), B755:E755, 0))</f>
        <v>M_Pack_revenue</v>
      </c>
      <c r="AA755" t="s">
        <v>793</v>
      </c>
      <c r="AB755" t="s">
        <v>39</v>
      </c>
      <c r="AC755">
        <v>706.06</v>
      </c>
      <c r="AD755">
        <f>'Excess data S Pack'!P761+'Excess data S Pack'!Q761+4.99*12</f>
        <v>327.76732786336163</v>
      </c>
      <c r="AE755">
        <f>'Excess data M Pack'!AF763</f>
        <v>199.88</v>
      </c>
      <c r="AF755">
        <f>'Excess data L Pack'!AV763</f>
        <v>209.88</v>
      </c>
    </row>
    <row r="756" spans="1:32" x14ac:dyDescent="0.25">
      <c r="A756" s="2" t="s">
        <v>479</v>
      </c>
      <c r="B756">
        <v>494.13</v>
      </c>
      <c r="C756">
        <v>219.81177441681325</v>
      </c>
      <c r="D756">
        <v>144.88</v>
      </c>
      <c r="E756">
        <v>179.88</v>
      </c>
      <c r="F756">
        <f t="shared" si="11"/>
        <v>144.88</v>
      </c>
      <c r="G756" t="str" cm="1">
        <f t="array" ref="G756">INDEX({"Total billing amount","S_pack_Revenue","M_Pack_revenue","L_Pack_revenue"}, MATCH(MIN(B756:E756), B756:E756, 0))</f>
        <v>M_Pack_revenue</v>
      </c>
      <c r="AA756" t="s">
        <v>794</v>
      </c>
      <c r="AB756" t="s">
        <v>57</v>
      </c>
      <c r="AC756">
        <v>660.83</v>
      </c>
      <c r="AD756">
        <f>'Excess data S Pack'!P762+'Excess data S Pack'!Q762+4.99*12</f>
        <v>200.19865886136671</v>
      </c>
      <c r="AE756">
        <f>'Excess data M Pack'!AF764</f>
        <v>139.88</v>
      </c>
      <c r="AF756">
        <f>'Excess data L Pack'!AV764</f>
        <v>179.88</v>
      </c>
    </row>
    <row r="757" spans="1:32" x14ac:dyDescent="0.25">
      <c r="A757" s="2" t="s">
        <v>930</v>
      </c>
      <c r="B757">
        <v>657.00999999999976</v>
      </c>
      <c r="C757">
        <v>198.75537009423613</v>
      </c>
      <c r="D757">
        <v>119.88</v>
      </c>
      <c r="E757">
        <v>179.88</v>
      </c>
      <c r="F757">
        <f t="shared" si="11"/>
        <v>119.88</v>
      </c>
      <c r="G757" t="str" cm="1">
        <f t="array" ref="G757">INDEX({"Total billing amount","S_pack_Revenue","M_Pack_revenue","L_Pack_revenue"}, MATCH(MIN(B757:E757), B757:E757, 0))</f>
        <v>M_Pack_revenue</v>
      </c>
      <c r="AA757" t="s">
        <v>795</v>
      </c>
      <c r="AB757" t="s">
        <v>57</v>
      </c>
      <c r="AC757">
        <v>485.5</v>
      </c>
      <c r="AD757">
        <f>'Excess data S Pack'!P763+'Excess data S Pack'!Q763+4.99*12</f>
        <v>152.69757452263647</v>
      </c>
      <c r="AE757">
        <f>'Excess data M Pack'!AF765</f>
        <v>119.88</v>
      </c>
      <c r="AF757">
        <f>'Excess data L Pack'!AV765</f>
        <v>179.88</v>
      </c>
    </row>
    <row r="758" spans="1:32" x14ac:dyDescent="0.25">
      <c r="A758" s="2" t="s">
        <v>781</v>
      </c>
      <c r="B758">
        <v>679.2700000000001</v>
      </c>
      <c r="C758">
        <v>317.27734632331203</v>
      </c>
      <c r="D758">
        <v>189.88</v>
      </c>
      <c r="E758">
        <v>209.88</v>
      </c>
      <c r="F758">
        <f t="shared" si="11"/>
        <v>189.88</v>
      </c>
      <c r="G758" t="str" cm="1">
        <f t="array" ref="G758">INDEX({"Total billing amount","S_pack_Revenue","M_Pack_revenue","L_Pack_revenue"}, MATCH(MIN(B758:E758), B758:E758, 0))</f>
        <v>M_Pack_revenue</v>
      </c>
      <c r="AA758" t="s">
        <v>796</v>
      </c>
      <c r="AB758" t="s">
        <v>57</v>
      </c>
      <c r="AC758">
        <v>586.53000000000009</v>
      </c>
      <c r="AD758">
        <f>'Excess data S Pack'!P764+'Excess data S Pack'!Q764+4.99*12</f>
        <v>181.84482920872341</v>
      </c>
      <c r="AE758">
        <f>'Excess data M Pack'!AF766</f>
        <v>129.88</v>
      </c>
      <c r="AF758">
        <f>'Excess data L Pack'!AV766</f>
        <v>179.88</v>
      </c>
    </row>
    <row r="759" spans="1:32" x14ac:dyDescent="0.25">
      <c r="A759" s="2" t="s">
        <v>902</v>
      </c>
      <c r="B759">
        <v>590.92000000000007</v>
      </c>
      <c r="C759">
        <v>183.75714879535465</v>
      </c>
      <c r="D759">
        <v>139.88</v>
      </c>
      <c r="E759">
        <v>179.88</v>
      </c>
      <c r="F759">
        <f t="shared" si="11"/>
        <v>139.88</v>
      </c>
      <c r="G759" t="str" cm="1">
        <f t="array" ref="G759">INDEX({"Total billing amount","S_pack_Revenue","M_Pack_revenue","L_Pack_revenue"}, MATCH(MIN(B759:E759), B759:E759, 0))</f>
        <v>M_Pack_revenue</v>
      </c>
      <c r="AA759" t="s">
        <v>797</v>
      </c>
      <c r="AB759" t="s">
        <v>57</v>
      </c>
      <c r="AC759">
        <v>710.12999999999988</v>
      </c>
      <c r="AD759">
        <f>'Excess data S Pack'!P765+'Excess data S Pack'!Q765+4.99*12</f>
        <v>208.77985705457419</v>
      </c>
      <c r="AE759">
        <f>'Excess data M Pack'!AF767</f>
        <v>129.88</v>
      </c>
      <c r="AF759">
        <f>'Excess data L Pack'!AV767</f>
        <v>179.88</v>
      </c>
    </row>
    <row r="760" spans="1:32" x14ac:dyDescent="0.25">
      <c r="A760" s="2" t="s">
        <v>447</v>
      </c>
      <c r="B760">
        <v>490.78</v>
      </c>
      <c r="C760">
        <v>227.62451688558133</v>
      </c>
      <c r="D760">
        <v>149.88</v>
      </c>
      <c r="E760">
        <v>189.88</v>
      </c>
      <c r="F760">
        <f t="shared" si="11"/>
        <v>149.88</v>
      </c>
      <c r="G760" t="str" cm="1">
        <f t="array" ref="G760">INDEX({"Total billing amount","S_pack_Revenue","M_Pack_revenue","L_Pack_revenue"}, MATCH(MIN(B760:E760), B760:E760, 0))</f>
        <v>M_Pack_revenue</v>
      </c>
      <c r="AA760" t="s">
        <v>798</v>
      </c>
      <c r="AB760" t="s">
        <v>39</v>
      </c>
      <c r="AC760">
        <v>552.15000000000009</v>
      </c>
      <c r="AD760">
        <f>'Excess data S Pack'!P766+'Excess data S Pack'!Q766+4.99*12</f>
        <v>243.61681058700825</v>
      </c>
      <c r="AE760">
        <f>'Excess data M Pack'!AF768</f>
        <v>169.88</v>
      </c>
      <c r="AF760">
        <f>'Excess data L Pack'!AV768</f>
        <v>209.88</v>
      </c>
    </row>
    <row r="761" spans="1:32" x14ac:dyDescent="0.25">
      <c r="A761" s="2" t="s">
        <v>595</v>
      </c>
      <c r="B761">
        <v>698.64999999999986</v>
      </c>
      <c r="C761">
        <v>213.90998330289602</v>
      </c>
      <c r="D761">
        <v>149.88</v>
      </c>
      <c r="E761">
        <v>179.88</v>
      </c>
      <c r="F761">
        <f t="shared" si="11"/>
        <v>149.88</v>
      </c>
      <c r="G761" t="str" cm="1">
        <f t="array" ref="G761">INDEX({"Total billing amount","S_pack_Revenue","M_Pack_revenue","L_Pack_revenue"}, MATCH(MIN(B761:E761), B761:E761, 0))</f>
        <v>M_Pack_revenue</v>
      </c>
      <c r="AA761" t="s">
        <v>799</v>
      </c>
      <c r="AB761" t="s">
        <v>57</v>
      </c>
      <c r="AC761">
        <v>915.13999999999987</v>
      </c>
      <c r="AD761">
        <f>'Excess data S Pack'!P767+'Excess data S Pack'!Q767+4.99*12</f>
        <v>256.8934957560806</v>
      </c>
      <c r="AE761">
        <f>'Excess data M Pack'!AF769</f>
        <v>149.88</v>
      </c>
      <c r="AF761">
        <f>'Excess data L Pack'!AV769</f>
        <v>179.88</v>
      </c>
    </row>
    <row r="762" spans="1:32" x14ac:dyDescent="0.25">
      <c r="A762" s="2" t="s">
        <v>226</v>
      </c>
      <c r="B762">
        <v>516.64</v>
      </c>
      <c r="C762">
        <v>238.23804485136009</v>
      </c>
      <c r="D762">
        <v>169.88</v>
      </c>
      <c r="E762">
        <v>189.88</v>
      </c>
      <c r="F762">
        <f t="shared" si="11"/>
        <v>169.88</v>
      </c>
      <c r="G762" t="str" cm="1">
        <f t="array" ref="G762">INDEX({"Total billing amount","S_pack_Revenue","M_Pack_revenue","L_Pack_revenue"}, MATCH(MIN(B762:E762), B762:E762, 0))</f>
        <v>M_Pack_revenue</v>
      </c>
      <c r="AA762" t="s">
        <v>800</v>
      </c>
      <c r="AB762" t="s">
        <v>39</v>
      </c>
      <c r="AC762">
        <v>614.68999999999994</v>
      </c>
      <c r="AD762">
        <f>'Excess data S Pack'!P768+'Excess data S Pack'!Q768+4.99*12</f>
        <v>283.10598915298334</v>
      </c>
      <c r="AE762">
        <f>'Excess data M Pack'!AF770</f>
        <v>159.88</v>
      </c>
      <c r="AF762">
        <f>'Excess data L Pack'!AV770</f>
        <v>184.88</v>
      </c>
    </row>
    <row r="763" spans="1:32" x14ac:dyDescent="0.25">
      <c r="A763" s="2" t="s">
        <v>613</v>
      </c>
      <c r="B763">
        <v>635.59</v>
      </c>
      <c r="C763">
        <v>289.44438079805866</v>
      </c>
      <c r="D763">
        <v>159.88</v>
      </c>
      <c r="E763">
        <v>179.88</v>
      </c>
      <c r="F763">
        <f t="shared" si="11"/>
        <v>159.88</v>
      </c>
      <c r="G763" t="str" cm="1">
        <f t="array" ref="G763">INDEX({"Total billing amount","S_pack_Revenue","M_Pack_revenue","L_Pack_revenue"}, MATCH(MIN(B763:E763), B763:E763, 0))</f>
        <v>M_Pack_revenue</v>
      </c>
      <c r="AA763" t="s">
        <v>801</v>
      </c>
      <c r="AB763" t="s">
        <v>57</v>
      </c>
      <c r="AC763">
        <v>606.04000000000008</v>
      </c>
      <c r="AD763">
        <f>'Excess data S Pack'!P769+'Excess data S Pack'!Q769+4.99*12</f>
        <v>183.85018703543551</v>
      </c>
      <c r="AE763">
        <f>'Excess data M Pack'!AF771</f>
        <v>134.88</v>
      </c>
      <c r="AF763">
        <f>'Excess data L Pack'!AV771</f>
        <v>179.88</v>
      </c>
    </row>
    <row r="764" spans="1:32" x14ac:dyDescent="0.25">
      <c r="A764" s="2" t="s">
        <v>88</v>
      </c>
      <c r="B764">
        <v>636.5</v>
      </c>
      <c r="C764">
        <v>294.00850741889673</v>
      </c>
      <c r="D764">
        <v>159.88</v>
      </c>
      <c r="E764">
        <v>184.88</v>
      </c>
      <c r="F764">
        <f t="shared" si="11"/>
        <v>159.88</v>
      </c>
      <c r="G764" t="str" cm="1">
        <f t="array" ref="G764">INDEX({"Total billing amount","S_pack_Revenue","M_Pack_revenue","L_Pack_revenue"}, MATCH(MIN(B764:E764), B764:E764, 0))</f>
        <v>M_Pack_revenue</v>
      </c>
      <c r="AA764" t="s">
        <v>802</v>
      </c>
      <c r="AB764" t="s">
        <v>57</v>
      </c>
      <c r="AC764">
        <v>476.17</v>
      </c>
      <c r="AD764">
        <f>'Excess data S Pack'!P770+'Excess data S Pack'!Q770+4.99*12</f>
        <v>148.59802238526211</v>
      </c>
      <c r="AE764">
        <f>'Excess data M Pack'!AF772</f>
        <v>129.88</v>
      </c>
      <c r="AF764">
        <f>'Excess data L Pack'!AV772</f>
        <v>179.88</v>
      </c>
    </row>
    <row r="765" spans="1:32" x14ac:dyDescent="0.25">
      <c r="A765" s="2" t="s">
        <v>269</v>
      </c>
      <c r="B765">
        <v>613.04</v>
      </c>
      <c r="C765">
        <v>275.85930557898922</v>
      </c>
      <c r="D765">
        <v>159.88</v>
      </c>
      <c r="E765">
        <v>179.88</v>
      </c>
      <c r="F765">
        <f t="shared" si="11"/>
        <v>159.88</v>
      </c>
      <c r="G765" t="str" cm="1">
        <f t="array" ref="G765">INDEX({"Total billing amount","S_pack_Revenue","M_Pack_revenue","L_Pack_revenue"}, MATCH(MIN(B765:E765), B765:E765, 0))</f>
        <v>M_Pack_revenue</v>
      </c>
      <c r="AA765" t="s">
        <v>803</v>
      </c>
      <c r="AB765" t="s">
        <v>57</v>
      </c>
      <c r="AC765">
        <v>495.18</v>
      </c>
      <c r="AD765">
        <f>'Excess data S Pack'!P771+'Excess data S Pack'!Q771+4.99*12</f>
        <v>162.39268888348471</v>
      </c>
      <c r="AE765">
        <f>'Excess data M Pack'!AF773</f>
        <v>139.88</v>
      </c>
      <c r="AF765">
        <f>'Excess data L Pack'!AV773</f>
        <v>184.88</v>
      </c>
    </row>
    <row r="766" spans="1:32" x14ac:dyDescent="0.25">
      <c r="A766" s="2" t="s">
        <v>1032</v>
      </c>
      <c r="B766">
        <v>486.40999999999997</v>
      </c>
      <c r="C766">
        <v>165.75166292661945</v>
      </c>
      <c r="D766">
        <v>134.88</v>
      </c>
      <c r="E766">
        <v>189.88</v>
      </c>
      <c r="F766">
        <f t="shared" si="11"/>
        <v>134.88</v>
      </c>
      <c r="G766" t="str" cm="1">
        <f t="array" ref="G766">INDEX({"Total billing amount","S_pack_Revenue","M_Pack_revenue","L_Pack_revenue"}, MATCH(MIN(B766:E766), B766:E766, 0))</f>
        <v>M_Pack_revenue</v>
      </c>
      <c r="AA766" t="s">
        <v>804</v>
      </c>
      <c r="AB766" t="s">
        <v>39</v>
      </c>
      <c r="AC766">
        <v>642.51</v>
      </c>
      <c r="AD766">
        <f>'Excess data S Pack'!P772+'Excess data S Pack'!Q772+4.99*12</f>
        <v>301.01141446667674</v>
      </c>
      <c r="AE766">
        <f>'Excess data M Pack'!AF774</f>
        <v>179.88</v>
      </c>
      <c r="AF766">
        <f>'Excess data L Pack'!AV774</f>
        <v>199.88</v>
      </c>
    </row>
    <row r="767" spans="1:32" x14ac:dyDescent="0.25">
      <c r="A767" s="2" t="s">
        <v>252</v>
      </c>
      <c r="B767">
        <v>583.94999999999993</v>
      </c>
      <c r="C767">
        <v>264.56299453974714</v>
      </c>
      <c r="D767">
        <v>159.88</v>
      </c>
      <c r="E767">
        <v>179.88</v>
      </c>
      <c r="F767">
        <f t="shared" si="11"/>
        <v>159.88</v>
      </c>
      <c r="G767" t="str" cm="1">
        <f t="array" ref="G767">INDEX({"Total billing amount","S_pack_Revenue","M_Pack_revenue","L_Pack_revenue"}, MATCH(MIN(B767:E767), B767:E767, 0))</f>
        <v>M_Pack_revenue</v>
      </c>
      <c r="AA767" t="s">
        <v>805</v>
      </c>
      <c r="AB767" t="s">
        <v>39</v>
      </c>
      <c r="AC767">
        <v>643.67999999999995</v>
      </c>
      <c r="AD767">
        <f>'Excess data S Pack'!P773+'Excess data S Pack'!Q773+4.99*12</f>
        <v>294.76999616773861</v>
      </c>
      <c r="AE767">
        <f>'Excess data M Pack'!AF775</f>
        <v>179.88</v>
      </c>
      <c r="AF767">
        <f>'Excess data L Pack'!AV775</f>
        <v>199.88</v>
      </c>
    </row>
    <row r="768" spans="1:32" x14ac:dyDescent="0.25">
      <c r="A768" s="2" t="s">
        <v>601</v>
      </c>
      <c r="B768">
        <v>506.98999999999995</v>
      </c>
      <c r="C768">
        <v>235.66780240802677</v>
      </c>
      <c r="D768">
        <v>159.88</v>
      </c>
      <c r="E768">
        <v>189.88</v>
      </c>
      <c r="F768">
        <f t="shared" si="11"/>
        <v>159.88</v>
      </c>
      <c r="G768" t="str" cm="1">
        <f t="array" ref="G768">INDEX({"Total billing amount","S_pack_Revenue","M_Pack_revenue","L_Pack_revenue"}, MATCH(MIN(B768:E768), B768:E768, 0))</f>
        <v>M_Pack_revenue</v>
      </c>
      <c r="AA768" t="s">
        <v>806</v>
      </c>
      <c r="AB768" t="s">
        <v>39</v>
      </c>
      <c r="AC768">
        <v>520.69999999999993</v>
      </c>
      <c r="AD768">
        <f>'Excess data S Pack'!P774+'Excess data S Pack'!Q774+4.99*12</f>
        <v>234.89094073369725</v>
      </c>
      <c r="AE768">
        <f>'Excess data M Pack'!AF776</f>
        <v>159.88</v>
      </c>
      <c r="AF768">
        <f>'Excess data L Pack'!AV776</f>
        <v>194.88</v>
      </c>
    </row>
    <row r="769" spans="1:32" x14ac:dyDescent="0.25">
      <c r="A769" s="2" t="s">
        <v>230</v>
      </c>
      <c r="B769">
        <v>655.2600000000001</v>
      </c>
      <c r="C769">
        <v>204.86028872409136</v>
      </c>
      <c r="D769">
        <v>139.88</v>
      </c>
      <c r="E769">
        <v>179.88</v>
      </c>
      <c r="F769">
        <f t="shared" si="11"/>
        <v>139.88</v>
      </c>
      <c r="G769" t="str" cm="1">
        <f t="array" ref="G769">INDEX({"Total billing amount","S_pack_Revenue","M_Pack_revenue","L_Pack_revenue"}, MATCH(MIN(B769:E769), B769:E769, 0))</f>
        <v>M_Pack_revenue</v>
      </c>
      <c r="AA769" t="s">
        <v>807</v>
      </c>
      <c r="AB769" t="s">
        <v>39</v>
      </c>
      <c r="AC769">
        <v>606.32000000000005</v>
      </c>
      <c r="AD769">
        <f>'Excess data S Pack'!P775+'Excess data S Pack'!Q775+4.99*12</f>
        <v>273.32402704759653</v>
      </c>
      <c r="AE769">
        <f>'Excess data M Pack'!AF777</f>
        <v>169.88</v>
      </c>
      <c r="AF769">
        <f>'Excess data L Pack'!AV777</f>
        <v>189.88</v>
      </c>
    </row>
    <row r="770" spans="1:32" x14ac:dyDescent="0.25">
      <c r="A770" s="2" t="s">
        <v>156</v>
      </c>
      <c r="B770">
        <v>590.15</v>
      </c>
      <c r="C770">
        <v>182.15003010645324</v>
      </c>
      <c r="D770">
        <v>139.88</v>
      </c>
      <c r="E770">
        <v>179.88</v>
      </c>
      <c r="F770">
        <f t="shared" si="11"/>
        <v>139.88</v>
      </c>
      <c r="G770" t="str" cm="1">
        <f t="array" ref="G770">INDEX({"Total billing amount","S_pack_Revenue","M_Pack_revenue","L_Pack_revenue"}, MATCH(MIN(B770:E770), B770:E770, 0))</f>
        <v>M_Pack_revenue</v>
      </c>
      <c r="AA770" t="s">
        <v>808</v>
      </c>
      <c r="AB770" t="s">
        <v>39</v>
      </c>
      <c r="AC770">
        <v>547.11</v>
      </c>
      <c r="AD770">
        <f>'Excess data S Pack'!P776+'Excess data S Pack'!Q776+4.99*12</f>
        <v>242.22974889331439</v>
      </c>
      <c r="AE770">
        <f>'Excess data M Pack'!AF778</f>
        <v>159.88</v>
      </c>
      <c r="AF770">
        <f>'Excess data L Pack'!AV778</f>
        <v>189.88</v>
      </c>
    </row>
    <row r="771" spans="1:32" x14ac:dyDescent="0.25">
      <c r="A771" s="2" t="s">
        <v>457</v>
      </c>
      <c r="B771">
        <v>577.95999999999992</v>
      </c>
      <c r="C771">
        <v>267.21853164527681</v>
      </c>
      <c r="D771">
        <v>169.88</v>
      </c>
      <c r="E771">
        <v>194.88</v>
      </c>
      <c r="F771">
        <f t="shared" si="11"/>
        <v>169.88</v>
      </c>
      <c r="G771" t="str" cm="1">
        <f t="array" ref="G771">INDEX({"Total billing amount","S_pack_Revenue","M_Pack_revenue","L_Pack_revenue"}, MATCH(MIN(B771:E771), B771:E771, 0))</f>
        <v>M_Pack_revenue</v>
      </c>
      <c r="AA771" t="s">
        <v>809</v>
      </c>
      <c r="AB771" t="s">
        <v>57</v>
      </c>
      <c r="AC771">
        <v>670.46</v>
      </c>
      <c r="AD771">
        <f>'Excess data S Pack'!P777+'Excess data S Pack'!Q777+4.99*12</f>
        <v>196.88332517889947</v>
      </c>
      <c r="AE771">
        <f>'Excess data M Pack'!AF779</f>
        <v>139.88</v>
      </c>
      <c r="AF771">
        <f>'Excess data L Pack'!AV779</f>
        <v>179.88</v>
      </c>
    </row>
    <row r="772" spans="1:32" x14ac:dyDescent="0.25">
      <c r="A772" s="2" t="s">
        <v>213</v>
      </c>
      <c r="B772">
        <v>585.38</v>
      </c>
      <c r="C772">
        <v>263.95488648812511</v>
      </c>
      <c r="D772">
        <v>169.88</v>
      </c>
      <c r="E772">
        <v>189.88</v>
      </c>
      <c r="F772">
        <f t="shared" si="11"/>
        <v>169.88</v>
      </c>
      <c r="G772" t="str" cm="1">
        <f t="array" ref="G772">INDEX({"Total billing amount","S_pack_Revenue","M_Pack_revenue","L_Pack_revenue"}, MATCH(MIN(B772:E772), B772:E772, 0))</f>
        <v>M_Pack_revenue</v>
      </c>
      <c r="AA772" t="s">
        <v>810</v>
      </c>
      <c r="AB772" t="s">
        <v>39</v>
      </c>
      <c r="AC772">
        <v>789.2299999999999</v>
      </c>
      <c r="AD772">
        <f>'Excess data S Pack'!P778+'Excess data S Pack'!Q778+4.99*12</f>
        <v>364.99993365019151</v>
      </c>
      <c r="AE772">
        <f>'Excess data M Pack'!AF780</f>
        <v>209.88</v>
      </c>
      <c r="AF772">
        <f>'Excess data L Pack'!AV780</f>
        <v>204.88</v>
      </c>
    </row>
    <row r="773" spans="1:32" x14ac:dyDescent="0.25">
      <c r="A773" s="2" t="s">
        <v>129</v>
      </c>
      <c r="B773">
        <v>499.58000000000004</v>
      </c>
      <c r="C773">
        <v>237.10710633616156</v>
      </c>
      <c r="D773">
        <v>149.88</v>
      </c>
      <c r="E773">
        <v>179.88</v>
      </c>
      <c r="F773">
        <f t="shared" si="11"/>
        <v>149.88</v>
      </c>
      <c r="G773" t="str" cm="1">
        <f t="array" ref="G773">INDEX({"Total billing amount","S_pack_Revenue","M_Pack_revenue","L_Pack_revenue"}, MATCH(MIN(B773:E773), B773:E773, 0))</f>
        <v>M_Pack_revenue</v>
      </c>
      <c r="AA773" t="s">
        <v>811</v>
      </c>
      <c r="AB773" t="s">
        <v>57</v>
      </c>
      <c r="AC773">
        <v>658.97</v>
      </c>
      <c r="AD773">
        <f>'Excess data S Pack'!P779+'Excess data S Pack'!Q779+4.99*12</f>
        <v>205.94701475645104</v>
      </c>
      <c r="AE773">
        <f>'Excess data M Pack'!AF781</f>
        <v>159.88</v>
      </c>
      <c r="AF773">
        <f>'Excess data L Pack'!AV781</f>
        <v>199.88</v>
      </c>
    </row>
    <row r="774" spans="1:32" x14ac:dyDescent="0.25">
      <c r="A774" s="2" t="s">
        <v>828</v>
      </c>
      <c r="B774">
        <v>863.4</v>
      </c>
      <c r="C774">
        <v>408.68569828083304</v>
      </c>
      <c r="D774">
        <v>224.88</v>
      </c>
      <c r="E774">
        <v>239.88</v>
      </c>
      <c r="F774">
        <f t="shared" si="11"/>
        <v>224.88</v>
      </c>
      <c r="G774" t="str" cm="1">
        <f t="array" ref="G774">INDEX({"Total billing amount","S_pack_Revenue","M_Pack_revenue","L_Pack_revenue"}, MATCH(MIN(B774:E774), B774:E774, 0))</f>
        <v>M_Pack_revenue</v>
      </c>
      <c r="AA774" t="s">
        <v>812</v>
      </c>
      <c r="AB774" t="s">
        <v>57</v>
      </c>
      <c r="AC774">
        <v>483</v>
      </c>
      <c r="AD774">
        <f>'Excess data S Pack'!P780+'Excess data S Pack'!Q780+4.99*12</f>
        <v>159.65292510027641</v>
      </c>
      <c r="AE774">
        <f>'Excess data M Pack'!AF782</f>
        <v>124.88</v>
      </c>
      <c r="AF774">
        <f>'Excess data L Pack'!AV782</f>
        <v>179.88</v>
      </c>
    </row>
    <row r="775" spans="1:32" x14ac:dyDescent="0.25">
      <c r="A775" s="2" t="s">
        <v>702</v>
      </c>
      <c r="B775">
        <v>483.83000000000004</v>
      </c>
      <c r="C775">
        <v>214.01164155185981</v>
      </c>
      <c r="D775">
        <v>149.88</v>
      </c>
      <c r="E775">
        <v>189.88</v>
      </c>
      <c r="F775">
        <f t="shared" si="11"/>
        <v>149.88</v>
      </c>
      <c r="G775" t="str" cm="1">
        <f t="array" ref="G775">INDEX({"Total billing amount","S_pack_Revenue","M_Pack_revenue","L_Pack_revenue"}, MATCH(MIN(B775:E775), B775:E775, 0))</f>
        <v>M_Pack_revenue</v>
      </c>
      <c r="AA775" t="s">
        <v>813</v>
      </c>
      <c r="AB775" t="s">
        <v>57</v>
      </c>
      <c r="AC775">
        <v>673.84999999999991</v>
      </c>
      <c r="AD775">
        <f>'Excess data S Pack'!P781+'Excess data S Pack'!Q781+4.99*12</f>
        <v>199.78568340142968</v>
      </c>
      <c r="AE775">
        <f>'Excess data M Pack'!AF783</f>
        <v>159.88</v>
      </c>
      <c r="AF775">
        <f>'Excess data L Pack'!AV783</f>
        <v>194.88</v>
      </c>
    </row>
    <row r="776" spans="1:32" x14ac:dyDescent="0.25">
      <c r="A776" s="2" t="s">
        <v>217</v>
      </c>
      <c r="B776">
        <v>601.96</v>
      </c>
      <c r="C776">
        <v>280.42150479527373</v>
      </c>
      <c r="D776">
        <v>159.88</v>
      </c>
      <c r="E776">
        <v>184.88</v>
      </c>
      <c r="F776">
        <f t="shared" si="11"/>
        <v>159.88</v>
      </c>
      <c r="G776" t="str" cm="1">
        <f t="array" ref="G776">INDEX({"Total billing amount","S_pack_Revenue","M_Pack_revenue","L_Pack_revenue"}, MATCH(MIN(B776:E776), B776:E776, 0))</f>
        <v>M_Pack_revenue</v>
      </c>
      <c r="AA776" t="s">
        <v>814</v>
      </c>
      <c r="AB776" t="s">
        <v>57</v>
      </c>
      <c r="AC776">
        <v>652.63</v>
      </c>
      <c r="AD776">
        <f>'Excess data S Pack'!P782+'Excess data S Pack'!Q782+4.99*12</f>
        <v>200.52725360688774</v>
      </c>
      <c r="AE776">
        <f>'Excess data M Pack'!AF784</f>
        <v>139.88</v>
      </c>
      <c r="AF776">
        <f>'Excess data L Pack'!AV784</f>
        <v>189.88</v>
      </c>
    </row>
    <row r="777" spans="1:32" x14ac:dyDescent="0.25">
      <c r="A777" s="2" t="s">
        <v>537</v>
      </c>
      <c r="B777">
        <v>621.93999999999994</v>
      </c>
      <c r="C777">
        <v>290.05190554883347</v>
      </c>
      <c r="D777">
        <v>179.88</v>
      </c>
      <c r="E777">
        <v>199.88</v>
      </c>
      <c r="F777">
        <f t="shared" ref="F777:F840" si="12">MIN(B777:E777)</f>
        <v>179.88</v>
      </c>
      <c r="G777" t="str" cm="1">
        <f t="array" ref="G777">INDEX({"Total billing amount","S_pack_Revenue","M_Pack_revenue","L_Pack_revenue"}, MATCH(MIN(B777:E777), B777:E777, 0))</f>
        <v>M_Pack_revenue</v>
      </c>
      <c r="AA777" t="s">
        <v>815</v>
      </c>
      <c r="AB777" t="s">
        <v>57</v>
      </c>
      <c r="AC777">
        <v>677.78000000000009</v>
      </c>
      <c r="AD777">
        <f>'Excess data S Pack'!P783+'Excess data S Pack'!Q783+4.99*12</f>
        <v>209.83427746234617</v>
      </c>
      <c r="AE777">
        <f>'Excess data M Pack'!AF785</f>
        <v>139.88</v>
      </c>
      <c r="AF777">
        <f>'Excess data L Pack'!AV785</f>
        <v>179.88</v>
      </c>
    </row>
    <row r="778" spans="1:32" x14ac:dyDescent="0.25">
      <c r="A778" s="2" t="s">
        <v>856</v>
      </c>
      <c r="B778">
        <v>547.75</v>
      </c>
      <c r="C778">
        <v>180.56916289376679</v>
      </c>
      <c r="D778">
        <v>134.88</v>
      </c>
      <c r="E778">
        <v>179.88</v>
      </c>
      <c r="F778">
        <f t="shared" si="12"/>
        <v>134.88</v>
      </c>
      <c r="G778" t="str" cm="1">
        <f t="array" ref="G778">INDEX({"Total billing amount","S_pack_Revenue","M_Pack_revenue","L_Pack_revenue"}, MATCH(MIN(B778:E778), B778:E778, 0))</f>
        <v>M_Pack_revenue</v>
      </c>
      <c r="AA778" t="s">
        <v>816</v>
      </c>
      <c r="AB778" t="s">
        <v>39</v>
      </c>
      <c r="AC778">
        <v>535.54</v>
      </c>
      <c r="AD778">
        <f>'Excess data S Pack'!P784+'Excess data S Pack'!Q784+4.99*12</f>
        <v>244.5111391886287</v>
      </c>
      <c r="AE778">
        <f>'Excess data M Pack'!AF786</f>
        <v>139.88</v>
      </c>
      <c r="AF778">
        <f>'Excess data L Pack'!AV786</f>
        <v>179.88</v>
      </c>
    </row>
    <row r="779" spans="1:32" x14ac:dyDescent="0.25">
      <c r="A779" s="2" t="s">
        <v>527</v>
      </c>
      <c r="B779">
        <v>569.51</v>
      </c>
      <c r="C779">
        <v>173.23362057508055</v>
      </c>
      <c r="D779">
        <v>129.88</v>
      </c>
      <c r="E779">
        <v>179.88</v>
      </c>
      <c r="F779">
        <f t="shared" si="12"/>
        <v>129.88</v>
      </c>
      <c r="G779" t="str" cm="1">
        <f t="array" ref="G779">INDEX({"Total billing amount","S_pack_Revenue","M_Pack_revenue","L_Pack_revenue"}, MATCH(MIN(B779:E779), B779:E779, 0))</f>
        <v>M_Pack_revenue</v>
      </c>
      <c r="AA779" t="s">
        <v>817</v>
      </c>
      <c r="AB779" t="s">
        <v>39</v>
      </c>
      <c r="AC779">
        <v>574.86</v>
      </c>
      <c r="AD779">
        <f>'Excess data S Pack'!P785+'Excess data S Pack'!Q785+4.99*12</f>
        <v>265.20739413706832</v>
      </c>
      <c r="AE779">
        <f>'Excess data M Pack'!AF787</f>
        <v>159.88</v>
      </c>
      <c r="AF779">
        <f>'Excess data L Pack'!AV787</f>
        <v>189.88</v>
      </c>
    </row>
    <row r="780" spans="1:32" x14ac:dyDescent="0.25">
      <c r="A780" s="2" t="s">
        <v>351</v>
      </c>
      <c r="B780">
        <v>668.05</v>
      </c>
      <c r="C780">
        <v>203.3866135639237</v>
      </c>
      <c r="D780">
        <v>149.88</v>
      </c>
      <c r="E780">
        <v>189.88</v>
      </c>
      <c r="F780">
        <f t="shared" si="12"/>
        <v>149.88</v>
      </c>
      <c r="G780" t="str" cm="1">
        <f t="array" ref="G780">INDEX({"Total billing amount","S_pack_Revenue","M_Pack_revenue","L_Pack_revenue"}, MATCH(MIN(B780:E780), B780:E780, 0))</f>
        <v>M_Pack_revenue</v>
      </c>
      <c r="AA780" t="s">
        <v>818</v>
      </c>
      <c r="AB780" t="s">
        <v>39</v>
      </c>
      <c r="AC780">
        <v>669.43000000000006</v>
      </c>
      <c r="AD780">
        <f>'Excess data S Pack'!P786+'Excess data S Pack'!Q786+4.99*12</f>
        <v>314.71450959863949</v>
      </c>
      <c r="AE780">
        <f>'Excess data M Pack'!AF788</f>
        <v>189.88</v>
      </c>
      <c r="AF780">
        <f>'Excess data L Pack'!AV788</f>
        <v>209.88</v>
      </c>
    </row>
    <row r="781" spans="1:32" x14ac:dyDescent="0.25">
      <c r="A781" s="2" t="s">
        <v>681</v>
      </c>
      <c r="B781">
        <v>632.47</v>
      </c>
      <c r="C781">
        <v>298.58460381098587</v>
      </c>
      <c r="D781">
        <v>189.88</v>
      </c>
      <c r="E781">
        <v>219.88</v>
      </c>
      <c r="F781">
        <f t="shared" si="12"/>
        <v>189.88</v>
      </c>
      <c r="G781" t="str" cm="1">
        <f t="array" ref="G781">INDEX({"Total billing amount","S_pack_Revenue","M_Pack_revenue","L_Pack_revenue"}, MATCH(MIN(B781:E781), B781:E781, 0))</f>
        <v>M_Pack_revenue</v>
      </c>
      <c r="AA781" t="s">
        <v>819</v>
      </c>
      <c r="AB781" t="s">
        <v>57</v>
      </c>
      <c r="AC781">
        <v>796.55000000000007</v>
      </c>
      <c r="AD781">
        <f>'Excess data S Pack'!P787+'Excess data S Pack'!Q787+4.99*12</f>
        <v>228.35301128847888</v>
      </c>
      <c r="AE781">
        <f>'Excess data M Pack'!AF789</f>
        <v>149.88</v>
      </c>
      <c r="AF781">
        <f>'Excess data L Pack'!AV789</f>
        <v>189.88</v>
      </c>
    </row>
    <row r="782" spans="1:32" x14ac:dyDescent="0.25">
      <c r="A782" s="2" t="s">
        <v>699</v>
      </c>
      <c r="B782">
        <v>529.76</v>
      </c>
      <c r="C782">
        <v>238.17707044906933</v>
      </c>
      <c r="D782">
        <v>159.88</v>
      </c>
      <c r="E782">
        <v>209.88</v>
      </c>
      <c r="F782">
        <f t="shared" si="12"/>
        <v>159.88</v>
      </c>
      <c r="G782" t="str" cm="1">
        <f t="array" ref="G782">INDEX({"Total billing amount","S_pack_Revenue","M_Pack_revenue","L_Pack_revenue"}, MATCH(MIN(B782:E782), B782:E782, 0))</f>
        <v>M_Pack_revenue</v>
      </c>
      <c r="AA782" t="s">
        <v>820</v>
      </c>
      <c r="AB782" t="s">
        <v>39</v>
      </c>
      <c r="AC782">
        <v>493.55999999999995</v>
      </c>
      <c r="AD782">
        <f>'Excess data S Pack'!P788+'Excess data S Pack'!Q788+4.99*12</f>
        <v>214.42194556302732</v>
      </c>
      <c r="AE782">
        <f>'Excess data M Pack'!AF790</f>
        <v>144.88</v>
      </c>
      <c r="AF782">
        <f>'Excess data L Pack'!AV790</f>
        <v>179.88</v>
      </c>
    </row>
    <row r="783" spans="1:32" x14ac:dyDescent="0.25">
      <c r="A783" s="2" t="s">
        <v>736</v>
      </c>
      <c r="B783">
        <v>622.79</v>
      </c>
      <c r="C783">
        <v>287.62499839702917</v>
      </c>
      <c r="D783">
        <v>159.88</v>
      </c>
      <c r="E783">
        <v>189.88</v>
      </c>
      <c r="F783">
        <f t="shared" si="12"/>
        <v>159.88</v>
      </c>
      <c r="G783" t="str" cm="1">
        <f t="array" ref="G783">INDEX({"Total billing amount","S_pack_Revenue","M_Pack_revenue","L_Pack_revenue"}, MATCH(MIN(B783:E783), B783:E783, 0))</f>
        <v>M_Pack_revenue</v>
      </c>
      <c r="AA783" t="s">
        <v>821</v>
      </c>
      <c r="AB783" t="s">
        <v>57</v>
      </c>
      <c r="AC783">
        <v>555.51</v>
      </c>
      <c r="AD783">
        <f>'Excess data S Pack'!P789+'Excess data S Pack'!Q789+4.99*12</f>
        <v>179.93073449217212</v>
      </c>
      <c r="AE783">
        <f>'Excess data M Pack'!AF791</f>
        <v>139.88</v>
      </c>
      <c r="AF783">
        <f>'Excess data L Pack'!AV791</f>
        <v>179.88</v>
      </c>
    </row>
    <row r="784" spans="1:32" x14ac:dyDescent="0.25">
      <c r="A784" s="2" t="s">
        <v>866</v>
      </c>
      <c r="B784">
        <v>857.47</v>
      </c>
      <c r="C784">
        <v>404.91182088240777</v>
      </c>
      <c r="D784">
        <v>239.88</v>
      </c>
      <c r="E784">
        <v>229.88</v>
      </c>
      <c r="F784">
        <f t="shared" si="12"/>
        <v>229.88</v>
      </c>
      <c r="G784" t="str" cm="1">
        <f t="array" ref="G784">INDEX({"Total billing amount","S_pack_Revenue","M_Pack_revenue","L_Pack_revenue"}, MATCH(MIN(B784:E784), B784:E784, 0))</f>
        <v>L_Pack_revenue</v>
      </c>
      <c r="AA784" t="s">
        <v>822</v>
      </c>
      <c r="AB784" t="s">
        <v>57</v>
      </c>
      <c r="AC784">
        <v>528.71999999999991</v>
      </c>
      <c r="AD784">
        <f>'Excess data S Pack'!P790+'Excess data S Pack'!Q790+4.99*12</f>
        <v>163.99879669958486</v>
      </c>
      <c r="AE784">
        <f>'Excess data M Pack'!AF792</f>
        <v>134.88</v>
      </c>
      <c r="AF784">
        <f>'Excess data L Pack'!AV792</f>
        <v>179.88</v>
      </c>
    </row>
    <row r="785" spans="1:32" x14ac:dyDescent="0.25">
      <c r="A785" s="2" t="s">
        <v>316</v>
      </c>
      <c r="B785">
        <v>922.43000000000006</v>
      </c>
      <c r="C785">
        <v>435.95385186879378</v>
      </c>
      <c r="D785">
        <v>219.88</v>
      </c>
      <c r="E785">
        <v>219.88</v>
      </c>
      <c r="F785">
        <f t="shared" si="12"/>
        <v>219.88</v>
      </c>
      <c r="G785" t="str" cm="1">
        <f t="array" ref="G785">INDEX({"Total billing amount","S_pack_Revenue","M_Pack_revenue","L_Pack_revenue"}, MATCH(MIN(B785:E785), B785:E785, 0))</f>
        <v>M_Pack_revenue</v>
      </c>
      <c r="AA785" t="s">
        <v>823</v>
      </c>
      <c r="AB785" t="s">
        <v>39</v>
      </c>
      <c r="AC785">
        <v>617.15000000000009</v>
      </c>
      <c r="AD785">
        <f>'Excess data S Pack'!P791+'Excess data S Pack'!Q791+4.99*12</f>
        <v>288.73015287901518</v>
      </c>
      <c r="AE785">
        <f>'Excess data M Pack'!AF793</f>
        <v>189.88</v>
      </c>
      <c r="AF785">
        <f>'Excess data L Pack'!AV793</f>
        <v>209.88</v>
      </c>
    </row>
    <row r="786" spans="1:32" x14ac:dyDescent="0.25">
      <c r="A786" s="2" t="s">
        <v>529</v>
      </c>
      <c r="B786">
        <v>533.58000000000015</v>
      </c>
      <c r="C786">
        <v>240.44388572825855</v>
      </c>
      <c r="D786">
        <v>149.88</v>
      </c>
      <c r="E786">
        <v>179.88</v>
      </c>
      <c r="F786">
        <f t="shared" si="12"/>
        <v>149.88</v>
      </c>
      <c r="G786" t="str" cm="1">
        <f t="array" ref="G786">INDEX({"Total billing amount","S_pack_Revenue","M_Pack_revenue","L_Pack_revenue"}, MATCH(MIN(B786:E786), B786:E786, 0))</f>
        <v>M_Pack_revenue</v>
      </c>
      <c r="AA786" t="s">
        <v>824</v>
      </c>
      <c r="AB786" t="s">
        <v>57</v>
      </c>
      <c r="AC786">
        <v>469.85</v>
      </c>
      <c r="AD786">
        <f>'Excess data S Pack'!P792+'Excess data S Pack'!Q792+4.99*12</f>
        <v>148.290210619433</v>
      </c>
      <c r="AE786">
        <f>'Excess data M Pack'!AF794</f>
        <v>129.88</v>
      </c>
      <c r="AF786">
        <f>'Excess data L Pack'!AV794</f>
        <v>179.88</v>
      </c>
    </row>
    <row r="787" spans="1:32" x14ac:dyDescent="0.25">
      <c r="A787" s="2" t="s">
        <v>593</v>
      </c>
      <c r="B787">
        <v>602.22000000000014</v>
      </c>
      <c r="C787">
        <v>191.1777144344087</v>
      </c>
      <c r="D787">
        <v>134.88</v>
      </c>
      <c r="E787">
        <v>189.88</v>
      </c>
      <c r="F787">
        <f t="shared" si="12"/>
        <v>134.88</v>
      </c>
      <c r="G787" t="str" cm="1">
        <f t="array" ref="G787">INDEX({"Total billing amount","S_pack_Revenue","M_Pack_revenue","L_Pack_revenue"}, MATCH(MIN(B787:E787), B787:E787, 0))</f>
        <v>M_Pack_revenue</v>
      </c>
      <c r="AA787" t="s">
        <v>825</v>
      </c>
      <c r="AB787" t="s">
        <v>39</v>
      </c>
      <c r="AC787">
        <v>697.84999999999991</v>
      </c>
      <c r="AD787">
        <f>'Excess data S Pack'!P793+'Excess data S Pack'!Q793+4.99*12</f>
        <v>330.71333162338209</v>
      </c>
      <c r="AE787">
        <f>'Excess data M Pack'!AF795</f>
        <v>179.88</v>
      </c>
      <c r="AF787">
        <f>'Excess data L Pack'!AV795</f>
        <v>209.88</v>
      </c>
    </row>
    <row r="788" spans="1:32" x14ac:dyDescent="0.25">
      <c r="A788" s="2" t="s">
        <v>372</v>
      </c>
      <c r="B788">
        <v>1110.7800000000002</v>
      </c>
      <c r="C788">
        <v>308.4030394556724</v>
      </c>
      <c r="D788">
        <v>179.88</v>
      </c>
      <c r="E788">
        <v>219.88</v>
      </c>
      <c r="F788">
        <f t="shared" si="12"/>
        <v>179.88</v>
      </c>
      <c r="G788" t="str" cm="1">
        <f t="array" ref="G788">INDEX({"Total billing amount","S_pack_Revenue","M_Pack_revenue","L_Pack_revenue"}, MATCH(MIN(B788:E788), B788:E788, 0))</f>
        <v>M_Pack_revenue</v>
      </c>
      <c r="AA788" t="s">
        <v>826</v>
      </c>
      <c r="AB788" t="s">
        <v>57</v>
      </c>
      <c r="AC788">
        <v>1059.6500000000001</v>
      </c>
      <c r="AD788">
        <f>'Excess data S Pack'!P794+'Excess data S Pack'!Q794+4.99*12</f>
        <v>295.04979824594682</v>
      </c>
      <c r="AE788">
        <f>'Excess data M Pack'!AF796</f>
        <v>179.88</v>
      </c>
      <c r="AF788">
        <f>'Excess data L Pack'!AV796</f>
        <v>184.88</v>
      </c>
    </row>
    <row r="789" spans="1:32" x14ac:dyDescent="0.25">
      <c r="A789" s="2" t="s">
        <v>629</v>
      </c>
      <c r="B789">
        <v>530.47</v>
      </c>
      <c r="C789">
        <v>239.99467361123797</v>
      </c>
      <c r="D789">
        <v>154.88</v>
      </c>
      <c r="E789">
        <v>179.88</v>
      </c>
      <c r="F789">
        <f t="shared" si="12"/>
        <v>154.88</v>
      </c>
      <c r="G789" t="str" cm="1">
        <f t="array" ref="G789">INDEX({"Total billing amount","S_pack_Revenue","M_Pack_revenue","L_Pack_revenue"}, MATCH(MIN(B789:E789), B789:E789, 0))</f>
        <v>M_Pack_revenue</v>
      </c>
      <c r="AA789" t="s">
        <v>827</v>
      </c>
      <c r="AB789" t="s">
        <v>39</v>
      </c>
      <c r="AC789">
        <v>656.42000000000007</v>
      </c>
      <c r="AD789">
        <f>'Excess data S Pack'!P795+'Excess data S Pack'!Q795+4.99*12</f>
        <v>303.24523912076961</v>
      </c>
      <c r="AE789">
        <f>'Excess data M Pack'!AF797</f>
        <v>169.88</v>
      </c>
      <c r="AF789">
        <f>'Excess data L Pack'!AV797</f>
        <v>189.88</v>
      </c>
    </row>
    <row r="790" spans="1:32" x14ac:dyDescent="0.25">
      <c r="A790" s="2" t="s">
        <v>187</v>
      </c>
      <c r="B790">
        <v>539.02</v>
      </c>
      <c r="C790">
        <v>245.12063911541813</v>
      </c>
      <c r="D790">
        <v>149.88</v>
      </c>
      <c r="E790">
        <v>179.88</v>
      </c>
      <c r="F790">
        <f t="shared" si="12"/>
        <v>149.88</v>
      </c>
      <c r="G790" t="str" cm="1">
        <f t="array" ref="G790">INDEX({"Total billing amount","S_pack_Revenue","M_Pack_revenue","L_Pack_revenue"}, MATCH(MIN(B790:E790), B790:E790, 0))</f>
        <v>M_Pack_revenue</v>
      </c>
      <c r="AA790" t="s">
        <v>828</v>
      </c>
      <c r="AB790" t="s">
        <v>39</v>
      </c>
      <c r="AC790">
        <v>863.4</v>
      </c>
      <c r="AD790">
        <f>'Excess data S Pack'!P796+'Excess data S Pack'!Q796+4.99*12</f>
        <v>408.68569828083304</v>
      </c>
      <c r="AE790">
        <f>'Excess data M Pack'!AF798</f>
        <v>229.88</v>
      </c>
      <c r="AF790">
        <f>'Excess data L Pack'!AV798</f>
        <v>239.88</v>
      </c>
    </row>
    <row r="791" spans="1:32" x14ac:dyDescent="0.25">
      <c r="A791" s="2" t="s">
        <v>913</v>
      </c>
      <c r="B791">
        <v>614.73</v>
      </c>
      <c r="C791">
        <v>289.82722827662536</v>
      </c>
      <c r="D791">
        <v>179.88</v>
      </c>
      <c r="E791">
        <v>189.88</v>
      </c>
      <c r="F791">
        <f t="shared" si="12"/>
        <v>179.88</v>
      </c>
      <c r="G791" t="str" cm="1">
        <f t="array" ref="G791">INDEX({"Total billing amount","S_pack_Revenue","M_Pack_revenue","L_Pack_revenue"}, MATCH(MIN(B791:E791), B791:E791, 0))</f>
        <v>M_Pack_revenue</v>
      </c>
      <c r="AA791" t="s">
        <v>829</v>
      </c>
      <c r="AB791" t="s">
        <v>39</v>
      </c>
      <c r="AC791">
        <v>531.83000000000004</v>
      </c>
      <c r="AD791">
        <f>'Excess data S Pack'!P797+'Excess data S Pack'!Q797+4.99*12</f>
        <v>244.82898250804374</v>
      </c>
      <c r="AE791">
        <f>'Excess data M Pack'!AF799</f>
        <v>139.88</v>
      </c>
      <c r="AF791">
        <f>'Excess data L Pack'!AV799</f>
        <v>179.88</v>
      </c>
    </row>
    <row r="792" spans="1:32" x14ac:dyDescent="0.25">
      <c r="A792" s="2" t="s">
        <v>367</v>
      </c>
      <c r="B792">
        <v>537.31000000000006</v>
      </c>
      <c r="C792">
        <v>169.59475638778227</v>
      </c>
      <c r="D792">
        <v>134.88</v>
      </c>
      <c r="E792">
        <v>179.88</v>
      </c>
      <c r="F792">
        <f t="shared" si="12"/>
        <v>134.88</v>
      </c>
      <c r="G792" t="str" cm="1">
        <f t="array" ref="G792">INDEX({"Total billing amount","S_pack_Revenue","M_Pack_revenue","L_Pack_revenue"}, MATCH(MIN(B792:E792), B792:E792, 0))</f>
        <v>M_Pack_revenue</v>
      </c>
      <c r="AA792" t="s">
        <v>830</v>
      </c>
      <c r="AB792" t="s">
        <v>39</v>
      </c>
      <c r="AC792">
        <v>502.93</v>
      </c>
      <c r="AD792">
        <f>'Excess data S Pack'!P798+'Excess data S Pack'!Q798+4.99*12</f>
        <v>223.79781952282337</v>
      </c>
      <c r="AE792">
        <f>'Excess data M Pack'!AF800</f>
        <v>149.88</v>
      </c>
      <c r="AF792">
        <f>'Excess data L Pack'!AV800</f>
        <v>189.88</v>
      </c>
    </row>
    <row r="793" spans="1:32" x14ac:dyDescent="0.25">
      <c r="A793" s="2" t="s">
        <v>688</v>
      </c>
      <c r="B793">
        <v>613.09</v>
      </c>
      <c r="C793">
        <v>287.27027972148943</v>
      </c>
      <c r="D793">
        <v>179.88</v>
      </c>
      <c r="E793">
        <v>199.88</v>
      </c>
      <c r="F793">
        <f t="shared" si="12"/>
        <v>179.88</v>
      </c>
      <c r="G793" t="str" cm="1">
        <f t="array" ref="G793">INDEX({"Total billing amount","S_pack_Revenue","M_Pack_revenue","L_Pack_revenue"}, MATCH(MIN(B793:E793), B793:E793, 0))</f>
        <v>M_Pack_revenue</v>
      </c>
      <c r="AA793" t="s">
        <v>831</v>
      </c>
      <c r="AB793" t="s">
        <v>57</v>
      </c>
      <c r="AC793">
        <v>848.9100000000002</v>
      </c>
      <c r="AD793">
        <f>'Excess data S Pack'!P799+'Excess data S Pack'!Q799+4.99*12</f>
        <v>235.78729060523153</v>
      </c>
      <c r="AE793">
        <f>'Excess data M Pack'!AF801</f>
        <v>149.88</v>
      </c>
      <c r="AF793">
        <f>'Excess data L Pack'!AV801</f>
        <v>189.88</v>
      </c>
    </row>
    <row r="794" spans="1:32" x14ac:dyDescent="0.25">
      <c r="A794" s="2" t="s">
        <v>907</v>
      </c>
      <c r="B794">
        <v>589.24</v>
      </c>
      <c r="C794">
        <v>262.93590372407897</v>
      </c>
      <c r="D794">
        <v>169.88</v>
      </c>
      <c r="E794">
        <v>199.88</v>
      </c>
      <c r="F794">
        <f t="shared" si="12"/>
        <v>169.88</v>
      </c>
      <c r="G794" t="str" cm="1">
        <f t="array" ref="G794">INDEX({"Total billing amount","S_pack_Revenue","M_Pack_revenue","L_Pack_revenue"}, MATCH(MIN(B794:E794), B794:E794, 0))</f>
        <v>M_Pack_revenue</v>
      </c>
      <c r="AA794" t="s">
        <v>832</v>
      </c>
      <c r="AB794" t="s">
        <v>57</v>
      </c>
      <c r="AC794">
        <v>623.0200000000001</v>
      </c>
      <c r="AD794">
        <f>'Excess data S Pack'!P800+'Excess data S Pack'!Q800+4.99*12</f>
        <v>198.41946017110632</v>
      </c>
      <c r="AE794">
        <f>'Excess data M Pack'!AF802</f>
        <v>144.88</v>
      </c>
      <c r="AF794">
        <f>'Excess data L Pack'!AV802</f>
        <v>179.88</v>
      </c>
    </row>
    <row r="795" spans="1:32" x14ac:dyDescent="0.25">
      <c r="A795" s="2" t="s">
        <v>700</v>
      </c>
      <c r="B795">
        <v>616.66999999999996</v>
      </c>
      <c r="C795">
        <v>278.90930242051905</v>
      </c>
      <c r="D795">
        <v>169.88</v>
      </c>
      <c r="E795">
        <v>189.88</v>
      </c>
      <c r="F795">
        <f t="shared" si="12"/>
        <v>169.88</v>
      </c>
      <c r="G795" t="str" cm="1">
        <f t="array" ref="G795">INDEX({"Total billing amount","S_pack_Revenue","M_Pack_revenue","L_Pack_revenue"}, MATCH(MIN(B795:E795), B795:E795, 0))</f>
        <v>M_Pack_revenue</v>
      </c>
      <c r="AA795" t="s">
        <v>833</v>
      </c>
      <c r="AB795" t="s">
        <v>39</v>
      </c>
      <c r="AC795">
        <v>515.37</v>
      </c>
      <c r="AD795">
        <f>'Excess data S Pack'!P801+'Excess data S Pack'!Q801+4.99*12</f>
        <v>241.00788992236406</v>
      </c>
      <c r="AE795">
        <f>'Excess data M Pack'!AF803</f>
        <v>159.88</v>
      </c>
      <c r="AF795">
        <f>'Excess data L Pack'!AV803</f>
        <v>189.88</v>
      </c>
    </row>
    <row r="796" spans="1:32" x14ac:dyDescent="0.25">
      <c r="A796" s="2" t="s">
        <v>678</v>
      </c>
      <c r="B796">
        <v>884.39999999999975</v>
      </c>
      <c r="C796">
        <v>258.87574797337811</v>
      </c>
      <c r="D796">
        <v>169.88</v>
      </c>
      <c r="E796">
        <v>179.88</v>
      </c>
      <c r="F796">
        <f t="shared" si="12"/>
        <v>169.88</v>
      </c>
      <c r="G796" t="str" cm="1">
        <f t="array" ref="G796">INDEX({"Total billing amount","S_pack_Revenue","M_Pack_revenue","L_Pack_revenue"}, MATCH(MIN(B796:E796), B796:E796, 0))</f>
        <v>M_Pack_revenue</v>
      </c>
      <c r="AA796" t="s">
        <v>834</v>
      </c>
      <c r="AB796" t="s">
        <v>57</v>
      </c>
      <c r="AC796">
        <v>680.15</v>
      </c>
      <c r="AD796">
        <f>'Excess data S Pack'!P802+'Excess data S Pack'!Q802+4.99*12</f>
        <v>204.00504647456842</v>
      </c>
      <c r="AE796">
        <f>'Excess data M Pack'!AF804</f>
        <v>149.88</v>
      </c>
      <c r="AF796">
        <f>'Excess data L Pack'!AV804</f>
        <v>179.88</v>
      </c>
    </row>
    <row r="797" spans="1:32" x14ac:dyDescent="0.25">
      <c r="A797" s="2" t="s">
        <v>632</v>
      </c>
      <c r="B797">
        <v>498.86000000000007</v>
      </c>
      <c r="C797">
        <v>218.0597565903</v>
      </c>
      <c r="D797">
        <v>139.88</v>
      </c>
      <c r="E797">
        <v>179.88</v>
      </c>
      <c r="F797">
        <f t="shared" si="12"/>
        <v>139.88</v>
      </c>
      <c r="G797" t="str" cm="1">
        <f t="array" ref="G797">INDEX({"Total billing amount","S_pack_Revenue","M_Pack_revenue","L_Pack_revenue"}, MATCH(MIN(B797:E797), B797:E797, 0))</f>
        <v>M_Pack_revenue</v>
      </c>
      <c r="AA797" t="s">
        <v>835</v>
      </c>
      <c r="AB797" t="s">
        <v>39</v>
      </c>
      <c r="AC797">
        <v>554.84999999999991</v>
      </c>
      <c r="AD797">
        <f>'Excess data S Pack'!P803+'Excess data S Pack'!Q803+4.99*12</f>
        <v>254.16974958359998</v>
      </c>
      <c r="AE797">
        <f>'Excess data M Pack'!AF805</f>
        <v>149.88</v>
      </c>
      <c r="AF797">
        <f>'Excess data L Pack'!AV805</f>
        <v>179.88</v>
      </c>
    </row>
    <row r="798" spans="1:32" x14ac:dyDescent="0.25">
      <c r="A798" s="2" t="s">
        <v>218</v>
      </c>
      <c r="B798">
        <v>666.50000000000011</v>
      </c>
      <c r="C798">
        <v>199.4042897602454</v>
      </c>
      <c r="D798">
        <v>139.88</v>
      </c>
      <c r="E798">
        <v>179.88</v>
      </c>
      <c r="F798">
        <f t="shared" si="12"/>
        <v>139.88</v>
      </c>
      <c r="G798" t="str" cm="1">
        <f t="array" ref="G798">INDEX({"Total billing amount","S_pack_Revenue","M_Pack_revenue","L_Pack_revenue"}, MATCH(MIN(B798:E798), B798:E798, 0))</f>
        <v>M_Pack_revenue</v>
      </c>
      <c r="AA798" t="s">
        <v>836</v>
      </c>
      <c r="AB798" t="s">
        <v>39</v>
      </c>
      <c r="AC798">
        <v>514.11</v>
      </c>
      <c r="AD798">
        <f>'Excess data S Pack'!P804+'Excess data S Pack'!Q804+4.99*12</f>
        <v>234.76393735382828</v>
      </c>
      <c r="AE798">
        <f>'Excess data M Pack'!AF806</f>
        <v>149.88</v>
      </c>
      <c r="AF798">
        <f>'Excess data L Pack'!AV806</f>
        <v>179.88</v>
      </c>
    </row>
    <row r="799" spans="1:32" x14ac:dyDescent="0.25">
      <c r="A799" s="2" t="s">
        <v>639</v>
      </c>
      <c r="B799">
        <v>386.14</v>
      </c>
      <c r="C799">
        <v>129.16364408281865</v>
      </c>
      <c r="D799">
        <v>124.88</v>
      </c>
      <c r="E799">
        <v>179.88</v>
      </c>
      <c r="F799">
        <f t="shared" si="12"/>
        <v>124.88</v>
      </c>
      <c r="G799" t="str" cm="1">
        <f t="array" ref="G799">INDEX({"Total billing amount","S_pack_Revenue","M_Pack_revenue","L_Pack_revenue"}, MATCH(MIN(B799:E799), B799:E799, 0))</f>
        <v>M_Pack_revenue</v>
      </c>
      <c r="AA799" t="s">
        <v>837</v>
      </c>
      <c r="AB799" t="s">
        <v>39</v>
      </c>
      <c r="AC799">
        <v>533</v>
      </c>
      <c r="AD799">
        <f>'Excess data S Pack'!P805+'Excess data S Pack'!Q805+4.99*12</f>
        <v>234.48507804236482</v>
      </c>
      <c r="AE799">
        <f>'Excess data M Pack'!AF807</f>
        <v>149.88</v>
      </c>
      <c r="AF799">
        <f>'Excess data L Pack'!AV807</f>
        <v>179.88</v>
      </c>
    </row>
    <row r="800" spans="1:32" x14ac:dyDescent="0.25">
      <c r="A800" s="2" t="s">
        <v>555</v>
      </c>
      <c r="B800">
        <v>676.56</v>
      </c>
      <c r="C800">
        <v>314.36601943284808</v>
      </c>
      <c r="D800">
        <v>169.88</v>
      </c>
      <c r="E800">
        <v>199.88</v>
      </c>
      <c r="F800">
        <f t="shared" si="12"/>
        <v>169.88</v>
      </c>
      <c r="G800" t="str" cm="1">
        <f t="array" ref="G800">INDEX({"Total billing amount","S_pack_Revenue","M_Pack_revenue","L_Pack_revenue"}, MATCH(MIN(B800:E800), B800:E800, 0))</f>
        <v>M_Pack_revenue</v>
      </c>
      <c r="AA800" t="s">
        <v>838</v>
      </c>
      <c r="AB800" t="s">
        <v>39</v>
      </c>
      <c r="AC800">
        <v>502.6</v>
      </c>
      <c r="AD800">
        <f>'Excess data S Pack'!P806+'Excess data S Pack'!Q806+4.99*12</f>
        <v>230.26251951436021</v>
      </c>
      <c r="AE800">
        <f>'Excess data M Pack'!AF808</f>
        <v>159.88</v>
      </c>
      <c r="AF800">
        <f>'Excess data L Pack'!AV808</f>
        <v>194.88</v>
      </c>
    </row>
    <row r="801" spans="1:32" x14ac:dyDescent="0.25">
      <c r="A801" s="2" t="s">
        <v>495</v>
      </c>
      <c r="B801">
        <v>1054.8499999999999</v>
      </c>
      <c r="C801">
        <v>298.54289705239108</v>
      </c>
      <c r="D801">
        <v>179.88</v>
      </c>
      <c r="E801">
        <v>199.88</v>
      </c>
      <c r="F801">
        <f t="shared" si="12"/>
        <v>179.88</v>
      </c>
      <c r="G801" t="str" cm="1">
        <f t="array" ref="G801">INDEX({"Total billing amount","S_pack_Revenue","M_Pack_revenue","L_Pack_revenue"}, MATCH(MIN(B801:E801), B801:E801, 0))</f>
        <v>M_Pack_revenue</v>
      </c>
      <c r="AA801" t="s">
        <v>839</v>
      </c>
      <c r="AB801" t="s">
        <v>39</v>
      </c>
      <c r="AC801">
        <v>500.23999999999995</v>
      </c>
      <c r="AD801">
        <f>'Excess data S Pack'!P807+'Excess data S Pack'!Q807+4.99*12</f>
        <v>217.67098599597313</v>
      </c>
      <c r="AE801">
        <f>'Excess data M Pack'!AF809</f>
        <v>149.88</v>
      </c>
      <c r="AF801">
        <f>'Excess data L Pack'!AV809</f>
        <v>184.88</v>
      </c>
    </row>
    <row r="802" spans="1:32" x14ac:dyDescent="0.25">
      <c r="A802" s="2" t="s">
        <v>54</v>
      </c>
      <c r="B802">
        <v>598.31000000000006</v>
      </c>
      <c r="C802">
        <v>276.09474432535342</v>
      </c>
      <c r="D802">
        <v>179.88</v>
      </c>
      <c r="E802">
        <v>189.88</v>
      </c>
      <c r="F802">
        <f t="shared" si="12"/>
        <v>179.88</v>
      </c>
      <c r="G802" t="str" cm="1">
        <f t="array" ref="G802">INDEX({"Total billing amount","S_pack_Revenue","M_Pack_revenue","L_Pack_revenue"}, MATCH(MIN(B802:E802), B802:E802, 0))</f>
        <v>M_Pack_revenue</v>
      </c>
      <c r="AA802" t="s">
        <v>840</v>
      </c>
      <c r="AB802" t="s">
        <v>57</v>
      </c>
      <c r="AC802">
        <v>613.86000000000013</v>
      </c>
      <c r="AD802">
        <f>'Excess data S Pack'!P808+'Excess data S Pack'!Q808+4.99*12</f>
        <v>188.79581376732671</v>
      </c>
      <c r="AE802">
        <f>'Excess data M Pack'!AF810</f>
        <v>139.88</v>
      </c>
      <c r="AF802">
        <f>'Excess data L Pack'!AV810</f>
        <v>179.88</v>
      </c>
    </row>
    <row r="803" spans="1:32" x14ac:dyDescent="0.25">
      <c r="A803" s="2" t="s">
        <v>341</v>
      </c>
      <c r="B803">
        <v>597.4799999999999</v>
      </c>
      <c r="C803">
        <v>185.66316387405536</v>
      </c>
      <c r="D803">
        <v>119.88</v>
      </c>
      <c r="E803">
        <v>179.88</v>
      </c>
      <c r="F803">
        <f t="shared" si="12"/>
        <v>119.88</v>
      </c>
      <c r="G803" t="str" cm="1">
        <f t="array" ref="G803">INDEX({"Total billing amount","S_pack_Revenue","M_Pack_revenue","L_Pack_revenue"}, MATCH(MIN(B803:E803), B803:E803, 0))</f>
        <v>M_Pack_revenue</v>
      </c>
      <c r="AA803" t="s">
        <v>841</v>
      </c>
      <c r="AB803" t="s">
        <v>57</v>
      </c>
      <c r="AC803">
        <v>607.57999999999993</v>
      </c>
      <c r="AD803">
        <f>'Excess data S Pack'!P809+'Excess data S Pack'!Q809+4.99*12</f>
        <v>191.6474724255371</v>
      </c>
      <c r="AE803">
        <f>'Excess data M Pack'!AF811</f>
        <v>139.88</v>
      </c>
      <c r="AF803">
        <f>'Excess data L Pack'!AV811</f>
        <v>179.88</v>
      </c>
    </row>
    <row r="804" spans="1:32" x14ac:dyDescent="0.25">
      <c r="A804" s="2" t="s">
        <v>924</v>
      </c>
      <c r="B804">
        <v>605.61</v>
      </c>
      <c r="C804">
        <v>279.37049916870779</v>
      </c>
      <c r="D804">
        <v>179.88</v>
      </c>
      <c r="E804">
        <v>209.88</v>
      </c>
      <c r="F804">
        <f t="shared" si="12"/>
        <v>179.88</v>
      </c>
      <c r="G804" t="str" cm="1">
        <f t="array" ref="G804">INDEX({"Total billing amount","S_pack_Revenue","M_Pack_revenue","L_Pack_revenue"}, MATCH(MIN(B804:E804), B804:E804, 0))</f>
        <v>M_Pack_revenue</v>
      </c>
      <c r="AA804" t="s">
        <v>842</v>
      </c>
      <c r="AB804" t="s">
        <v>39</v>
      </c>
      <c r="AC804">
        <v>518.86</v>
      </c>
      <c r="AD804">
        <f>'Excess data S Pack'!P810+'Excess data S Pack'!Q810+4.99*12</f>
        <v>239.31787802233811</v>
      </c>
      <c r="AE804">
        <f>'Excess data M Pack'!AF812</f>
        <v>159.88</v>
      </c>
      <c r="AF804">
        <f>'Excess data L Pack'!AV812</f>
        <v>189.88</v>
      </c>
    </row>
    <row r="805" spans="1:32" x14ac:dyDescent="0.25">
      <c r="A805" s="2" t="s">
        <v>191</v>
      </c>
      <c r="B805">
        <v>449.00000000000006</v>
      </c>
      <c r="C805">
        <v>150.67708922500566</v>
      </c>
      <c r="D805">
        <v>129.88</v>
      </c>
      <c r="E805">
        <v>179.88</v>
      </c>
      <c r="F805">
        <f t="shared" si="12"/>
        <v>129.88</v>
      </c>
      <c r="G805" t="str" cm="1">
        <f t="array" ref="G805">INDEX({"Total billing amount","S_pack_Revenue","M_Pack_revenue","L_Pack_revenue"}, MATCH(MIN(B805:E805), B805:E805, 0))</f>
        <v>M_Pack_revenue</v>
      </c>
      <c r="AA805" t="s">
        <v>843</v>
      </c>
      <c r="AB805" t="s">
        <v>39</v>
      </c>
      <c r="AC805">
        <v>513.66</v>
      </c>
      <c r="AD805">
        <f>'Excess data S Pack'!P811+'Excess data S Pack'!Q811+4.99*12</f>
        <v>223.83055008616182</v>
      </c>
      <c r="AE805">
        <f>'Excess data M Pack'!AF813</f>
        <v>159.88</v>
      </c>
      <c r="AF805">
        <f>'Excess data L Pack'!AV813</f>
        <v>189.88</v>
      </c>
    </row>
    <row r="806" spans="1:32" x14ac:dyDescent="0.25">
      <c r="A806" s="2" t="s">
        <v>248</v>
      </c>
      <c r="B806">
        <v>640.78000000000009</v>
      </c>
      <c r="C806">
        <v>300.13367936232271</v>
      </c>
      <c r="D806">
        <v>179.88</v>
      </c>
      <c r="E806">
        <v>194.88</v>
      </c>
      <c r="F806">
        <f t="shared" si="12"/>
        <v>179.88</v>
      </c>
      <c r="G806" t="str" cm="1">
        <f t="array" ref="G806">INDEX({"Total billing amount","S_pack_Revenue","M_Pack_revenue","L_Pack_revenue"}, MATCH(MIN(B806:E806), B806:E806, 0))</f>
        <v>M_Pack_revenue</v>
      </c>
      <c r="AA806" t="s">
        <v>844</v>
      </c>
      <c r="AB806" t="s">
        <v>57</v>
      </c>
      <c r="AC806">
        <v>522.63</v>
      </c>
      <c r="AD806">
        <f>'Excess data S Pack'!P812+'Excess data S Pack'!Q812+4.99*12</f>
        <v>166.24441886298135</v>
      </c>
      <c r="AE806">
        <f>'Excess data M Pack'!AF814</f>
        <v>139.88</v>
      </c>
      <c r="AF806">
        <f>'Excess data L Pack'!AV814</f>
        <v>179.88</v>
      </c>
    </row>
    <row r="807" spans="1:32" x14ac:dyDescent="0.25">
      <c r="A807" s="2" t="s">
        <v>625</v>
      </c>
      <c r="B807">
        <v>373.22</v>
      </c>
      <c r="C807">
        <v>134.46792593974257</v>
      </c>
      <c r="D807">
        <v>119.88</v>
      </c>
      <c r="E807">
        <v>179.88</v>
      </c>
      <c r="F807">
        <f t="shared" si="12"/>
        <v>119.88</v>
      </c>
      <c r="G807" t="str" cm="1">
        <f t="array" ref="G807">INDEX({"Total billing amount","S_pack_Revenue","M_Pack_revenue","L_Pack_revenue"}, MATCH(MIN(B807:E807), B807:E807, 0))</f>
        <v>M_Pack_revenue</v>
      </c>
      <c r="AA807" t="s">
        <v>845</v>
      </c>
      <c r="AB807" t="s">
        <v>39</v>
      </c>
      <c r="AC807">
        <v>482.77000000000004</v>
      </c>
      <c r="AD807">
        <f>'Excess data S Pack'!P813+'Excess data S Pack'!Q813+4.99*12</f>
        <v>218.93984219230424</v>
      </c>
      <c r="AE807">
        <f>'Excess data M Pack'!AF815</f>
        <v>149.88</v>
      </c>
      <c r="AF807">
        <f>'Excess data L Pack'!AV815</f>
        <v>179.88</v>
      </c>
    </row>
    <row r="808" spans="1:32" x14ac:dyDescent="0.25">
      <c r="A808" s="2" t="s">
        <v>659</v>
      </c>
      <c r="B808">
        <v>768.91</v>
      </c>
      <c r="C808">
        <v>358.6796818223072</v>
      </c>
      <c r="D808">
        <v>209.88</v>
      </c>
      <c r="E808">
        <v>209.88</v>
      </c>
      <c r="F808">
        <f t="shared" si="12"/>
        <v>209.88</v>
      </c>
      <c r="G808" t="str" cm="1">
        <f t="array" ref="G808">INDEX({"Total billing amount","S_pack_Revenue","M_Pack_revenue","L_Pack_revenue"}, MATCH(MIN(B808:E808), B808:E808, 0))</f>
        <v>M_Pack_revenue</v>
      </c>
      <c r="AA808" t="s">
        <v>846</v>
      </c>
      <c r="AB808" t="s">
        <v>39</v>
      </c>
      <c r="AC808">
        <v>516.74</v>
      </c>
      <c r="AD808">
        <f>'Excess data S Pack'!P814+'Excess data S Pack'!Q814+4.99*12</f>
        <v>222.01255616489152</v>
      </c>
      <c r="AE808">
        <f>'Excess data M Pack'!AF816</f>
        <v>149.88</v>
      </c>
      <c r="AF808">
        <f>'Excess data L Pack'!AV816</f>
        <v>179.88</v>
      </c>
    </row>
    <row r="809" spans="1:32" x14ac:dyDescent="0.25">
      <c r="A809" s="2" t="s">
        <v>410</v>
      </c>
      <c r="B809">
        <v>613.19999999999993</v>
      </c>
      <c r="C809">
        <v>289.25625393631992</v>
      </c>
      <c r="D809">
        <v>159.88</v>
      </c>
      <c r="E809">
        <v>189.88</v>
      </c>
      <c r="F809">
        <f t="shared" si="12"/>
        <v>159.88</v>
      </c>
      <c r="G809" t="str" cm="1">
        <f t="array" ref="G809">INDEX({"Total billing amount","S_pack_Revenue","M_Pack_revenue","L_Pack_revenue"}, MATCH(MIN(B809:E809), B809:E809, 0))</f>
        <v>M_Pack_revenue</v>
      </c>
      <c r="AA809" t="s">
        <v>847</v>
      </c>
      <c r="AB809" t="s">
        <v>57</v>
      </c>
      <c r="AC809">
        <v>623.78</v>
      </c>
      <c r="AD809">
        <f>'Excess data S Pack'!P815+'Excess data S Pack'!Q815+4.99*12</f>
        <v>187.9661757152065</v>
      </c>
      <c r="AE809">
        <f>'Excess data M Pack'!AF817</f>
        <v>144.88</v>
      </c>
      <c r="AF809">
        <f>'Excess data L Pack'!AV817</f>
        <v>179.88</v>
      </c>
    </row>
    <row r="810" spans="1:32" x14ac:dyDescent="0.25">
      <c r="A810" s="2" t="s">
        <v>318</v>
      </c>
      <c r="B810">
        <v>578.13</v>
      </c>
      <c r="C810">
        <v>264.8366907968271</v>
      </c>
      <c r="D810">
        <v>139.88</v>
      </c>
      <c r="E810">
        <v>179.88</v>
      </c>
      <c r="F810">
        <f t="shared" si="12"/>
        <v>139.88</v>
      </c>
      <c r="G810" t="str" cm="1">
        <f t="array" ref="G810">INDEX({"Total billing amount","S_pack_Revenue","M_Pack_revenue","L_Pack_revenue"}, MATCH(MIN(B810:E810), B810:E810, 0))</f>
        <v>M_Pack_revenue</v>
      </c>
      <c r="AA810" t="s">
        <v>848</v>
      </c>
      <c r="AB810" t="s">
        <v>57</v>
      </c>
      <c r="AC810">
        <v>719.21</v>
      </c>
      <c r="AD810">
        <f>'Excess data S Pack'!P816+'Excess data S Pack'!Q816+4.99*12</f>
        <v>218.73021155284235</v>
      </c>
      <c r="AE810">
        <f>'Excess data M Pack'!AF818</f>
        <v>169.88</v>
      </c>
      <c r="AF810">
        <f>'Excess data L Pack'!AV818</f>
        <v>189.88</v>
      </c>
    </row>
    <row r="811" spans="1:32" x14ac:dyDescent="0.25">
      <c r="A811" s="2" t="s">
        <v>877</v>
      </c>
      <c r="B811">
        <v>543.61999999999989</v>
      </c>
      <c r="C811">
        <v>250.17876189414892</v>
      </c>
      <c r="D811">
        <v>169.88</v>
      </c>
      <c r="E811">
        <v>184.88</v>
      </c>
      <c r="F811">
        <f t="shared" si="12"/>
        <v>169.88</v>
      </c>
      <c r="G811" t="str" cm="1">
        <f t="array" ref="G811">INDEX({"Total billing amount","S_pack_Revenue","M_Pack_revenue","L_Pack_revenue"}, MATCH(MIN(B811:E811), B811:E811, 0))</f>
        <v>M_Pack_revenue</v>
      </c>
      <c r="AA811" t="s">
        <v>849</v>
      </c>
      <c r="AB811" t="s">
        <v>39</v>
      </c>
      <c r="AC811">
        <v>649.68000000000006</v>
      </c>
      <c r="AD811">
        <f>'Excess data S Pack'!P817+'Excess data S Pack'!Q817+4.99*12</f>
        <v>305.72759787705974</v>
      </c>
      <c r="AE811">
        <f>'Excess data M Pack'!AF819</f>
        <v>189.88</v>
      </c>
      <c r="AF811">
        <f>'Excess data L Pack'!AV819</f>
        <v>209.88</v>
      </c>
    </row>
    <row r="812" spans="1:32" x14ac:dyDescent="0.25">
      <c r="A812" s="2" t="s">
        <v>752</v>
      </c>
      <c r="B812">
        <v>758.25000000000011</v>
      </c>
      <c r="C812">
        <v>355.99137341495742</v>
      </c>
      <c r="D812">
        <v>199.88</v>
      </c>
      <c r="E812">
        <v>199.88</v>
      </c>
      <c r="F812">
        <f t="shared" si="12"/>
        <v>199.88</v>
      </c>
      <c r="G812" t="str" cm="1">
        <f t="array" ref="G812">INDEX({"Total billing amount","S_pack_Revenue","M_Pack_revenue","L_Pack_revenue"}, MATCH(MIN(B812:E812), B812:E812, 0))</f>
        <v>M_Pack_revenue</v>
      </c>
      <c r="AA812" t="s">
        <v>850</v>
      </c>
      <c r="AB812" t="s">
        <v>39</v>
      </c>
      <c r="AC812">
        <v>505.23999999999995</v>
      </c>
      <c r="AD812">
        <f>'Excess data S Pack'!P818+'Excess data S Pack'!Q818+4.99*12</f>
        <v>229.30690490194294</v>
      </c>
      <c r="AE812">
        <f>'Excess data M Pack'!AF820</f>
        <v>139.88</v>
      </c>
      <c r="AF812">
        <f>'Excess data L Pack'!AV820</f>
        <v>179.88</v>
      </c>
    </row>
    <row r="813" spans="1:32" x14ac:dyDescent="0.25">
      <c r="A813" s="2" t="s">
        <v>868</v>
      </c>
      <c r="B813">
        <v>543.20000000000005</v>
      </c>
      <c r="C813">
        <v>244.34318855167513</v>
      </c>
      <c r="D813">
        <v>149.88</v>
      </c>
      <c r="E813">
        <v>184.88</v>
      </c>
      <c r="F813">
        <f t="shared" si="12"/>
        <v>149.88</v>
      </c>
      <c r="G813" t="str" cm="1">
        <f t="array" ref="G813">INDEX({"Total billing amount","S_pack_Revenue","M_Pack_revenue","L_Pack_revenue"}, MATCH(MIN(B813:E813), B813:E813, 0))</f>
        <v>M_Pack_revenue</v>
      </c>
      <c r="AA813" t="s">
        <v>851</v>
      </c>
      <c r="AB813" t="s">
        <v>57</v>
      </c>
      <c r="AC813">
        <v>474.55</v>
      </c>
      <c r="AD813">
        <f>'Excess data S Pack'!P819+'Excess data S Pack'!Q819+4.99*12</f>
        <v>157.37973543997433</v>
      </c>
      <c r="AE813">
        <f>'Excess data M Pack'!AF821</f>
        <v>124.88</v>
      </c>
      <c r="AF813">
        <f>'Excess data L Pack'!AV821</f>
        <v>179.88</v>
      </c>
    </row>
    <row r="814" spans="1:32" x14ac:dyDescent="0.25">
      <c r="A814" s="2" t="s">
        <v>1033</v>
      </c>
      <c r="B814">
        <v>638.22</v>
      </c>
      <c r="C814">
        <v>289.43486766217751</v>
      </c>
      <c r="D814">
        <v>164.88</v>
      </c>
      <c r="E814">
        <v>219.88</v>
      </c>
      <c r="F814">
        <f t="shared" si="12"/>
        <v>164.88</v>
      </c>
      <c r="G814" t="str" cm="1">
        <f t="array" ref="G814">INDEX({"Total billing amount","S_pack_Revenue","M_Pack_revenue","L_Pack_revenue"}, MATCH(MIN(B814:E814), B814:E814, 0))</f>
        <v>M_Pack_revenue</v>
      </c>
      <c r="AA814" t="s">
        <v>852</v>
      </c>
      <c r="AB814" t="s">
        <v>39</v>
      </c>
      <c r="AC814">
        <v>605.87</v>
      </c>
      <c r="AD814">
        <f>'Excess data S Pack'!P820+'Excess data S Pack'!Q820+4.99*12</f>
        <v>273.06219273473795</v>
      </c>
      <c r="AE814">
        <f>'Excess data M Pack'!AF822</f>
        <v>169.88</v>
      </c>
      <c r="AF814">
        <f>'Excess data L Pack'!AV822</f>
        <v>189.88</v>
      </c>
    </row>
    <row r="815" spans="1:32" x14ac:dyDescent="0.25">
      <c r="A815" s="2" t="s">
        <v>477</v>
      </c>
      <c r="B815">
        <v>703.2</v>
      </c>
      <c r="C815">
        <v>208.08137334701505</v>
      </c>
      <c r="D815">
        <v>134.88</v>
      </c>
      <c r="E815">
        <v>189.88</v>
      </c>
      <c r="F815">
        <f t="shared" si="12"/>
        <v>134.88</v>
      </c>
      <c r="G815" t="str" cm="1">
        <f t="array" ref="G815">INDEX({"Total billing amount","S_pack_Revenue","M_Pack_revenue","L_Pack_revenue"}, MATCH(MIN(B815:E815), B815:E815, 0))</f>
        <v>M_Pack_revenue</v>
      </c>
      <c r="AA815" t="s">
        <v>853</v>
      </c>
      <c r="AB815" t="s">
        <v>57</v>
      </c>
      <c r="AC815">
        <v>443.60000000000008</v>
      </c>
      <c r="AD815">
        <f>'Excess data S Pack'!P821+'Excess data S Pack'!Q821+4.99*12</f>
        <v>143.65052264551511</v>
      </c>
      <c r="AE815">
        <f>'Excess data M Pack'!AF823</f>
        <v>124.88</v>
      </c>
      <c r="AF815">
        <f>'Excess data L Pack'!AV823</f>
        <v>179.88</v>
      </c>
    </row>
    <row r="816" spans="1:32" x14ac:dyDescent="0.25">
      <c r="A816" s="2" t="s">
        <v>401</v>
      </c>
      <c r="B816">
        <v>853.69000000000017</v>
      </c>
      <c r="C816">
        <v>247.22290198639504</v>
      </c>
      <c r="D816">
        <v>134.88</v>
      </c>
      <c r="E816">
        <v>179.88</v>
      </c>
      <c r="F816">
        <f t="shared" si="12"/>
        <v>134.88</v>
      </c>
      <c r="G816" t="str" cm="1">
        <f t="array" ref="G816">INDEX({"Total billing amount","S_pack_Revenue","M_Pack_revenue","L_Pack_revenue"}, MATCH(MIN(B816:E816), B816:E816, 0))</f>
        <v>M_Pack_revenue</v>
      </c>
      <c r="AA816" t="s">
        <v>854</v>
      </c>
      <c r="AB816" t="s">
        <v>57</v>
      </c>
      <c r="AC816">
        <v>315.37</v>
      </c>
      <c r="AD816">
        <f>'Excess data S Pack'!P822+'Excess data S Pack'!Q822+4.99*12</f>
        <v>123.58761598343958</v>
      </c>
      <c r="AE816">
        <f>'Excess data M Pack'!AF824</f>
        <v>119.88</v>
      </c>
      <c r="AF816">
        <f>'Excess data L Pack'!AV824</f>
        <v>179.88</v>
      </c>
    </row>
    <row r="817" spans="1:32" x14ac:dyDescent="0.25">
      <c r="A817" s="2" t="s">
        <v>696</v>
      </c>
      <c r="B817">
        <v>521.81999999999994</v>
      </c>
      <c r="C817">
        <v>239.92418038364062</v>
      </c>
      <c r="D817">
        <v>159.88</v>
      </c>
      <c r="E817">
        <v>189.88</v>
      </c>
      <c r="F817">
        <f t="shared" si="12"/>
        <v>159.88</v>
      </c>
      <c r="G817" t="str" cm="1">
        <f t="array" ref="G817">INDEX({"Total billing amount","S_pack_Revenue","M_Pack_revenue","L_Pack_revenue"}, MATCH(MIN(B817:E817), B817:E817, 0))</f>
        <v>M_Pack_revenue</v>
      </c>
      <c r="AA817" t="s">
        <v>855</v>
      </c>
      <c r="AB817" t="s">
        <v>57</v>
      </c>
      <c r="AC817">
        <v>634.92000000000007</v>
      </c>
      <c r="AD817">
        <f>'Excess data S Pack'!P823+'Excess data S Pack'!Q823+4.99*12</f>
        <v>200.39435582951285</v>
      </c>
      <c r="AE817">
        <f>'Excess data M Pack'!AF825</f>
        <v>139.88</v>
      </c>
      <c r="AF817">
        <f>'Excess data L Pack'!AV825</f>
        <v>179.88</v>
      </c>
    </row>
    <row r="818" spans="1:32" x14ac:dyDescent="0.25">
      <c r="A818" s="2" t="s">
        <v>336</v>
      </c>
      <c r="B818">
        <v>683.91000000000008</v>
      </c>
      <c r="C818">
        <v>317.26203626115097</v>
      </c>
      <c r="D818">
        <v>179.88</v>
      </c>
      <c r="E818">
        <v>184.88</v>
      </c>
      <c r="F818">
        <f t="shared" si="12"/>
        <v>179.88</v>
      </c>
      <c r="G818" t="str" cm="1">
        <f t="array" ref="G818">INDEX({"Total billing amount","S_pack_Revenue","M_Pack_revenue","L_Pack_revenue"}, MATCH(MIN(B818:E818), B818:E818, 0))</f>
        <v>M_Pack_revenue</v>
      </c>
      <c r="AA818" t="s">
        <v>856</v>
      </c>
      <c r="AB818" t="s">
        <v>57</v>
      </c>
      <c r="AC818">
        <v>547.75</v>
      </c>
      <c r="AD818">
        <f>'Excess data S Pack'!P824+'Excess data S Pack'!Q824+4.99*12</f>
        <v>180.56916289376679</v>
      </c>
      <c r="AE818">
        <f>'Excess data M Pack'!AF826</f>
        <v>134.88</v>
      </c>
      <c r="AF818">
        <f>'Excess data L Pack'!AV826</f>
        <v>179.88</v>
      </c>
    </row>
    <row r="819" spans="1:32" x14ac:dyDescent="0.25">
      <c r="A819" s="2" t="s">
        <v>396</v>
      </c>
      <c r="B819">
        <v>673.7</v>
      </c>
      <c r="C819">
        <v>204.34900412471924</v>
      </c>
      <c r="D819">
        <v>129.88</v>
      </c>
      <c r="E819">
        <v>179.88</v>
      </c>
      <c r="F819">
        <f t="shared" si="12"/>
        <v>129.88</v>
      </c>
      <c r="G819" t="str" cm="1">
        <f t="array" ref="G819">INDEX({"Total billing amount","S_pack_Revenue","M_Pack_revenue","L_Pack_revenue"}, MATCH(MIN(B819:E819), B819:E819, 0))</f>
        <v>M_Pack_revenue</v>
      </c>
      <c r="AA819" t="s">
        <v>857</v>
      </c>
      <c r="AB819" t="s">
        <v>57</v>
      </c>
      <c r="AC819">
        <v>503.21000000000004</v>
      </c>
      <c r="AD819">
        <f>'Excess data S Pack'!P825+'Excess data S Pack'!Q825+4.99*12</f>
        <v>170.62659611159071</v>
      </c>
      <c r="AE819">
        <f>'Excess data M Pack'!AF827</f>
        <v>139.88</v>
      </c>
      <c r="AF819">
        <f>'Excess data L Pack'!AV827</f>
        <v>179.88</v>
      </c>
    </row>
    <row r="820" spans="1:32" x14ac:dyDescent="0.25">
      <c r="A820" s="2" t="s">
        <v>363</v>
      </c>
      <c r="B820">
        <v>493.98000000000008</v>
      </c>
      <c r="C820">
        <v>223.84640486101921</v>
      </c>
      <c r="D820">
        <v>159.88</v>
      </c>
      <c r="E820">
        <v>189.88</v>
      </c>
      <c r="F820">
        <f t="shared" si="12"/>
        <v>159.88</v>
      </c>
      <c r="G820" t="str" cm="1">
        <f t="array" ref="G820">INDEX({"Total billing amount","S_pack_Revenue","M_Pack_revenue","L_Pack_revenue"}, MATCH(MIN(B820:E820), B820:E820, 0))</f>
        <v>M_Pack_revenue</v>
      </c>
      <c r="AA820" t="s">
        <v>858</v>
      </c>
      <c r="AB820" t="s">
        <v>39</v>
      </c>
      <c r="AC820">
        <v>739.83</v>
      </c>
      <c r="AD820">
        <f>'Excess data S Pack'!P826+'Excess data S Pack'!Q826+4.99*12</f>
        <v>345.96169742165756</v>
      </c>
      <c r="AE820">
        <f>'Excess data M Pack'!AF828</f>
        <v>199.88</v>
      </c>
      <c r="AF820">
        <f>'Excess data L Pack'!AV828</f>
        <v>224.88</v>
      </c>
    </row>
    <row r="821" spans="1:32" x14ac:dyDescent="0.25">
      <c r="A821" s="2" t="s">
        <v>882</v>
      </c>
      <c r="B821">
        <v>504.95999999999992</v>
      </c>
      <c r="C821">
        <v>227.76293548461217</v>
      </c>
      <c r="D821">
        <v>139.88</v>
      </c>
      <c r="E821">
        <v>179.88</v>
      </c>
      <c r="F821">
        <f t="shared" si="12"/>
        <v>139.88</v>
      </c>
      <c r="G821" t="str" cm="1">
        <f t="array" ref="G821">INDEX({"Total billing amount","S_pack_Revenue","M_Pack_revenue","L_Pack_revenue"}, MATCH(MIN(B821:E821), B821:E821, 0))</f>
        <v>M_Pack_revenue</v>
      </c>
      <c r="AA821" t="s">
        <v>859</v>
      </c>
      <c r="AB821" t="s">
        <v>39</v>
      </c>
      <c r="AC821">
        <v>775.61</v>
      </c>
      <c r="AD821">
        <f>'Excess data S Pack'!P827+'Excess data S Pack'!Q827+4.99*12</f>
        <v>365.03448746780469</v>
      </c>
      <c r="AE821">
        <f>'Excess data M Pack'!AF829</f>
        <v>189.88</v>
      </c>
      <c r="AF821">
        <f>'Excess data L Pack'!AV829</f>
        <v>199.88</v>
      </c>
    </row>
    <row r="822" spans="1:32" x14ac:dyDescent="0.25">
      <c r="A822" s="2" t="s">
        <v>146</v>
      </c>
      <c r="B822">
        <v>624.74</v>
      </c>
      <c r="C822">
        <v>286.57697020670184</v>
      </c>
      <c r="D822">
        <v>159.88</v>
      </c>
      <c r="E822">
        <v>189.88</v>
      </c>
      <c r="F822">
        <f t="shared" si="12"/>
        <v>159.88</v>
      </c>
      <c r="G822" t="str" cm="1">
        <f t="array" ref="G822">INDEX({"Total billing amount","S_pack_Revenue","M_Pack_revenue","L_Pack_revenue"}, MATCH(MIN(B822:E822), B822:E822, 0))</f>
        <v>M_Pack_revenue</v>
      </c>
      <c r="AA822" t="s">
        <v>860</v>
      </c>
      <c r="AB822" t="s">
        <v>39</v>
      </c>
      <c r="AC822">
        <v>605.56000000000006</v>
      </c>
      <c r="AD822">
        <f>'Excess data S Pack'!P828+'Excess data S Pack'!Q828+4.99*12</f>
        <v>286.48575353777659</v>
      </c>
      <c r="AE822">
        <f>'Excess data M Pack'!AF830</f>
        <v>189.88</v>
      </c>
      <c r="AF822">
        <f>'Excess data L Pack'!AV830</f>
        <v>209.88</v>
      </c>
    </row>
    <row r="823" spans="1:32" x14ac:dyDescent="0.25">
      <c r="A823" s="2" t="s">
        <v>873</v>
      </c>
      <c r="B823">
        <v>684.93000000000006</v>
      </c>
      <c r="C823">
        <v>212.19219901359921</v>
      </c>
      <c r="D823">
        <v>159.88</v>
      </c>
      <c r="E823">
        <v>194.88</v>
      </c>
      <c r="F823">
        <f t="shared" si="12"/>
        <v>159.88</v>
      </c>
      <c r="G823" t="str" cm="1">
        <f t="array" ref="G823">INDEX({"Total billing amount","S_pack_Revenue","M_Pack_revenue","L_Pack_revenue"}, MATCH(MIN(B823:E823), B823:E823, 0))</f>
        <v>M_Pack_revenue</v>
      </c>
      <c r="AA823" t="s">
        <v>861</v>
      </c>
      <c r="AB823" t="s">
        <v>39</v>
      </c>
      <c r="AC823">
        <v>613.76</v>
      </c>
      <c r="AD823">
        <f>'Excess data S Pack'!P829+'Excess data S Pack'!Q829+4.99*12</f>
        <v>279.13086292028106</v>
      </c>
      <c r="AE823">
        <f>'Excess data M Pack'!AF831</f>
        <v>149.88</v>
      </c>
      <c r="AF823">
        <f>'Excess data L Pack'!AV831</f>
        <v>179.88</v>
      </c>
    </row>
    <row r="824" spans="1:32" x14ac:dyDescent="0.25">
      <c r="A824" s="2" t="s">
        <v>644</v>
      </c>
      <c r="B824">
        <v>481.84999999999997</v>
      </c>
      <c r="C824">
        <v>147.53058444602414</v>
      </c>
      <c r="D824">
        <v>129.88</v>
      </c>
      <c r="E824">
        <v>179.88</v>
      </c>
      <c r="F824">
        <f t="shared" si="12"/>
        <v>129.88</v>
      </c>
      <c r="G824" t="str" cm="1">
        <f t="array" ref="G824">INDEX({"Total billing amount","S_pack_Revenue","M_Pack_revenue","L_Pack_revenue"}, MATCH(MIN(B824:E824), B824:E824, 0))</f>
        <v>M_Pack_revenue</v>
      </c>
      <c r="AA824" t="s">
        <v>862</v>
      </c>
      <c r="AB824" t="s">
        <v>39</v>
      </c>
      <c r="AC824">
        <v>497.03999999999996</v>
      </c>
      <c r="AD824">
        <f>'Excess data S Pack'!P830+'Excess data S Pack'!Q830+4.99*12</f>
        <v>229.23139449752878</v>
      </c>
      <c r="AE824">
        <f>'Excess data M Pack'!AF832</f>
        <v>129.88</v>
      </c>
      <c r="AF824">
        <f>'Excess data L Pack'!AV832</f>
        <v>179.88</v>
      </c>
    </row>
    <row r="825" spans="1:32" x14ac:dyDescent="0.25">
      <c r="A825" s="2" t="s">
        <v>475</v>
      </c>
      <c r="B825">
        <v>723.92999999999984</v>
      </c>
      <c r="C825">
        <v>215.05130950635515</v>
      </c>
      <c r="D825">
        <v>139.88</v>
      </c>
      <c r="E825">
        <v>179.88</v>
      </c>
      <c r="F825">
        <f t="shared" si="12"/>
        <v>139.88</v>
      </c>
      <c r="G825" t="str" cm="1">
        <f t="array" ref="G825">INDEX({"Total billing amount","S_pack_Revenue","M_Pack_revenue","L_Pack_revenue"}, MATCH(MIN(B825:E825), B825:E825, 0))</f>
        <v>M_Pack_revenue</v>
      </c>
      <c r="AA825" t="s">
        <v>863</v>
      </c>
      <c r="AB825" t="s">
        <v>57</v>
      </c>
      <c r="AC825">
        <v>588.03000000000009</v>
      </c>
      <c r="AD825">
        <f>'Excess data S Pack'!P831+'Excess data S Pack'!Q831+4.99*12</f>
        <v>178.92381858113896</v>
      </c>
      <c r="AE825">
        <f>'Excess data M Pack'!AF833</f>
        <v>124.88</v>
      </c>
      <c r="AF825">
        <f>'Excess data L Pack'!AV833</f>
        <v>179.88</v>
      </c>
    </row>
    <row r="826" spans="1:32" x14ac:dyDescent="0.25">
      <c r="A826" s="2" t="s">
        <v>591</v>
      </c>
      <c r="B826">
        <v>587.27</v>
      </c>
      <c r="C826">
        <v>268.36451316208166</v>
      </c>
      <c r="D826">
        <v>164.88</v>
      </c>
      <c r="E826">
        <v>189.88</v>
      </c>
      <c r="F826">
        <f t="shared" si="12"/>
        <v>164.88</v>
      </c>
      <c r="G826" t="str" cm="1">
        <f t="array" ref="G826">INDEX({"Total billing amount","S_pack_Revenue","M_Pack_revenue","L_Pack_revenue"}, MATCH(MIN(B826:E826), B826:E826, 0))</f>
        <v>M_Pack_revenue</v>
      </c>
      <c r="AA826" t="s">
        <v>864</v>
      </c>
      <c r="AB826" t="s">
        <v>39</v>
      </c>
      <c r="AC826">
        <v>578.21999999999991</v>
      </c>
      <c r="AD826">
        <f>'Excess data S Pack'!P832+'Excess data S Pack'!Q832+4.99*12</f>
        <v>265.20199272552077</v>
      </c>
      <c r="AE826">
        <f>'Excess data M Pack'!AF834</f>
        <v>169.88</v>
      </c>
      <c r="AF826">
        <f>'Excess data L Pack'!AV834</f>
        <v>184.88</v>
      </c>
    </row>
    <row r="827" spans="1:32" x14ac:dyDescent="0.25">
      <c r="A827" s="2" t="s">
        <v>603</v>
      </c>
      <c r="B827">
        <v>560.96</v>
      </c>
      <c r="C827">
        <v>174.93603616950767</v>
      </c>
      <c r="D827">
        <v>124.88</v>
      </c>
      <c r="E827">
        <v>179.88</v>
      </c>
      <c r="F827">
        <f t="shared" si="12"/>
        <v>124.88</v>
      </c>
      <c r="G827" t="str" cm="1">
        <f t="array" ref="G827">INDEX({"Total billing amount","S_pack_Revenue","M_Pack_revenue","L_Pack_revenue"}, MATCH(MIN(B827:E827), B827:E827, 0))</f>
        <v>M_Pack_revenue</v>
      </c>
      <c r="AA827" t="s">
        <v>865</v>
      </c>
      <c r="AB827" t="s">
        <v>39</v>
      </c>
      <c r="AC827">
        <v>565.87</v>
      </c>
      <c r="AD827">
        <f>'Excess data S Pack'!P833+'Excess data S Pack'!Q833+4.99*12</f>
        <v>254.45169321490334</v>
      </c>
      <c r="AE827">
        <f>'Excess data M Pack'!AF835</f>
        <v>149.88</v>
      </c>
      <c r="AF827">
        <f>'Excess data L Pack'!AV835</f>
        <v>189.88</v>
      </c>
    </row>
    <row r="828" spans="1:32" x14ac:dyDescent="0.25">
      <c r="A828" s="2" t="s">
        <v>75</v>
      </c>
      <c r="B828">
        <v>624.25</v>
      </c>
      <c r="C828">
        <v>199.56658406413155</v>
      </c>
      <c r="D828">
        <v>149.88</v>
      </c>
      <c r="E828">
        <v>189.88</v>
      </c>
      <c r="F828">
        <f t="shared" si="12"/>
        <v>149.88</v>
      </c>
      <c r="G828" t="str" cm="1">
        <f t="array" ref="G828">INDEX({"Total billing amount","S_pack_Revenue","M_Pack_revenue","L_Pack_revenue"}, MATCH(MIN(B828:E828), B828:E828, 0))</f>
        <v>M_Pack_revenue</v>
      </c>
      <c r="AA828" t="s">
        <v>866</v>
      </c>
      <c r="AB828" t="s">
        <v>39</v>
      </c>
      <c r="AC828">
        <v>857.47</v>
      </c>
      <c r="AD828">
        <f>'Excess data S Pack'!P834+'Excess data S Pack'!Q834+4.99*12</f>
        <v>404.91182088240777</v>
      </c>
      <c r="AE828">
        <f>'Excess data M Pack'!AF836</f>
        <v>239.88</v>
      </c>
      <c r="AF828">
        <f>'Excess data L Pack'!AV836</f>
        <v>229.88</v>
      </c>
    </row>
    <row r="829" spans="1:32" x14ac:dyDescent="0.25">
      <c r="A829" s="2" t="s">
        <v>550</v>
      </c>
      <c r="B829">
        <v>673.91</v>
      </c>
      <c r="C829">
        <v>204.62192561997165</v>
      </c>
      <c r="D829">
        <v>134.88</v>
      </c>
      <c r="E829">
        <v>189.88</v>
      </c>
      <c r="F829">
        <f t="shared" si="12"/>
        <v>134.88</v>
      </c>
      <c r="G829" t="str" cm="1">
        <f t="array" ref="G829">INDEX({"Total billing amount","S_pack_Revenue","M_Pack_revenue","L_Pack_revenue"}, MATCH(MIN(B829:E829), B829:E829, 0))</f>
        <v>M_Pack_revenue</v>
      </c>
      <c r="AA829" t="s">
        <v>867</v>
      </c>
      <c r="AB829" t="s">
        <v>57</v>
      </c>
      <c r="AC829">
        <v>621.13000000000011</v>
      </c>
      <c r="AD829">
        <f>'Excess data S Pack'!P835+'Excess data S Pack'!Q835+4.99*12</f>
        <v>198.38540691763833</v>
      </c>
      <c r="AE829">
        <f>'Excess data M Pack'!AF837</f>
        <v>149.88</v>
      </c>
      <c r="AF829">
        <f>'Excess data L Pack'!AV837</f>
        <v>184.88</v>
      </c>
    </row>
    <row r="830" spans="1:32" x14ac:dyDescent="0.25">
      <c r="A830" s="2" t="s">
        <v>731</v>
      </c>
      <c r="B830">
        <v>726.65</v>
      </c>
      <c r="C830">
        <v>327.16336201356881</v>
      </c>
      <c r="D830">
        <v>179.88</v>
      </c>
      <c r="E830">
        <v>189.88</v>
      </c>
      <c r="F830">
        <f t="shared" si="12"/>
        <v>179.88</v>
      </c>
      <c r="G830" t="str" cm="1">
        <f t="array" ref="G830">INDEX({"Total billing amount","S_pack_Revenue","M_Pack_revenue","L_Pack_revenue"}, MATCH(MIN(B830:E830), B830:E830, 0))</f>
        <v>M_Pack_revenue</v>
      </c>
      <c r="AA830" t="s">
        <v>868</v>
      </c>
      <c r="AB830" t="s">
        <v>39</v>
      </c>
      <c r="AC830">
        <v>543.20000000000005</v>
      </c>
      <c r="AD830">
        <f>'Excess data S Pack'!P836+'Excess data S Pack'!Q836+4.99*12</f>
        <v>244.34318855167513</v>
      </c>
      <c r="AE830">
        <f>'Excess data M Pack'!AF838</f>
        <v>149.88</v>
      </c>
      <c r="AF830">
        <f>'Excess data L Pack'!AV838</f>
        <v>184.88</v>
      </c>
    </row>
    <row r="831" spans="1:32" x14ac:dyDescent="0.25">
      <c r="A831" s="2" t="s">
        <v>320</v>
      </c>
      <c r="B831">
        <v>557.03</v>
      </c>
      <c r="C831">
        <v>261.40005897103896</v>
      </c>
      <c r="D831">
        <v>159.88</v>
      </c>
      <c r="E831">
        <v>189.88</v>
      </c>
      <c r="F831">
        <f t="shared" si="12"/>
        <v>159.88</v>
      </c>
      <c r="G831" t="str" cm="1">
        <f t="array" ref="G831">INDEX({"Total billing amount","S_pack_Revenue","M_Pack_revenue","L_Pack_revenue"}, MATCH(MIN(B831:E831), B831:E831, 0))</f>
        <v>M_Pack_revenue</v>
      </c>
      <c r="AA831" t="s">
        <v>869</v>
      </c>
      <c r="AB831" t="s">
        <v>57</v>
      </c>
      <c r="AC831">
        <v>569.2399999999999</v>
      </c>
      <c r="AD831">
        <f>'Excess data S Pack'!P837+'Excess data S Pack'!Q837+4.99*12</f>
        <v>178.75376951285679</v>
      </c>
      <c r="AE831">
        <f>'Excess data M Pack'!AF839</f>
        <v>139.88</v>
      </c>
      <c r="AF831">
        <f>'Excess data L Pack'!AV839</f>
        <v>179.88</v>
      </c>
    </row>
    <row r="832" spans="1:32" x14ac:dyDescent="0.25">
      <c r="A832" s="2" t="s">
        <v>549</v>
      </c>
      <c r="B832">
        <v>518.87</v>
      </c>
      <c r="C832">
        <v>164.48241105142901</v>
      </c>
      <c r="D832">
        <v>129.88</v>
      </c>
      <c r="E832">
        <v>179.88</v>
      </c>
      <c r="F832">
        <f t="shared" si="12"/>
        <v>129.88</v>
      </c>
      <c r="G832" t="str" cm="1">
        <f t="array" ref="G832">INDEX({"Total billing amount","S_pack_Revenue","M_Pack_revenue","L_Pack_revenue"}, MATCH(MIN(B832:E832), B832:E832, 0))</f>
        <v>M_Pack_revenue</v>
      </c>
      <c r="AA832" t="s">
        <v>870</v>
      </c>
      <c r="AB832" t="s">
        <v>57</v>
      </c>
      <c r="AC832">
        <v>466.86000000000007</v>
      </c>
      <c r="AD832">
        <f>'Excess data S Pack'!P838+'Excess data S Pack'!Q838+4.99*12</f>
        <v>158.59056010748611</v>
      </c>
      <c r="AE832">
        <f>'Excess data M Pack'!AF840</f>
        <v>124.88</v>
      </c>
      <c r="AF832">
        <f>'Excess data L Pack'!AV840</f>
        <v>179.88</v>
      </c>
    </row>
    <row r="833" spans="1:32" x14ac:dyDescent="0.25">
      <c r="A833" s="2" t="s">
        <v>1034</v>
      </c>
      <c r="B833">
        <v>533.51</v>
      </c>
      <c r="C833">
        <v>172.18225711768918</v>
      </c>
      <c r="D833">
        <v>134.88</v>
      </c>
      <c r="E833">
        <v>184.88</v>
      </c>
      <c r="F833">
        <f t="shared" si="12"/>
        <v>134.88</v>
      </c>
      <c r="G833" t="str" cm="1">
        <f t="array" ref="G833">INDEX({"Total billing amount","S_pack_Revenue","M_Pack_revenue","L_Pack_revenue"}, MATCH(MIN(B833:E833), B833:E833, 0))</f>
        <v>M_Pack_revenue</v>
      </c>
      <c r="AA833" t="s">
        <v>871</v>
      </c>
      <c r="AB833" t="s">
        <v>57</v>
      </c>
      <c r="AC833">
        <v>1397.02</v>
      </c>
      <c r="AD833">
        <f>'Excess data S Pack'!P839+'Excess data S Pack'!Q839+4.99*12</f>
        <v>385.53029130314854</v>
      </c>
      <c r="AE833">
        <f>'Excess data M Pack'!AF841</f>
        <v>229.88</v>
      </c>
      <c r="AF833">
        <f>'Excess data L Pack'!AV841</f>
        <v>239.88</v>
      </c>
    </row>
    <row r="834" spans="1:32" x14ac:dyDescent="0.25">
      <c r="A834" s="2" t="s">
        <v>315</v>
      </c>
      <c r="B834">
        <v>493.14</v>
      </c>
      <c r="C834">
        <v>226.24215374492525</v>
      </c>
      <c r="D834">
        <v>149.88</v>
      </c>
      <c r="E834">
        <v>179.88</v>
      </c>
      <c r="F834">
        <f t="shared" si="12"/>
        <v>149.88</v>
      </c>
      <c r="G834" t="str" cm="1">
        <f t="array" ref="G834">INDEX({"Total billing amount","S_pack_Revenue","M_Pack_revenue","L_Pack_revenue"}, MATCH(MIN(B834:E834), B834:E834, 0))</f>
        <v>M_Pack_revenue</v>
      </c>
      <c r="AA834" t="s">
        <v>872</v>
      </c>
      <c r="AB834" t="s">
        <v>57</v>
      </c>
      <c r="AC834">
        <v>569.31999999999994</v>
      </c>
      <c r="AD834">
        <f>'Excess data S Pack'!P840+'Excess data S Pack'!Q840+4.99*12</f>
        <v>178.42971067828319</v>
      </c>
      <c r="AE834">
        <f>'Excess data M Pack'!AF842</f>
        <v>129.88</v>
      </c>
      <c r="AF834">
        <f>'Excess data L Pack'!AV842</f>
        <v>179.88</v>
      </c>
    </row>
    <row r="835" spans="1:32" x14ac:dyDescent="0.25">
      <c r="A835" s="2" t="s">
        <v>508</v>
      </c>
      <c r="B835">
        <v>646.26</v>
      </c>
      <c r="C835">
        <v>206.34849108541758</v>
      </c>
      <c r="D835">
        <v>134.88</v>
      </c>
      <c r="E835">
        <v>184.88</v>
      </c>
      <c r="F835">
        <f t="shared" si="12"/>
        <v>134.88</v>
      </c>
      <c r="G835" t="str" cm="1">
        <f t="array" ref="G835">INDEX({"Total billing amount","S_pack_Revenue","M_Pack_revenue","L_Pack_revenue"}, MATCH(MIN(B835:E835), B835:E835, 0))</f>
        <v>M_Pack_revenue</v>
      </c>
      <c r="AA835" t="s">
        <v>873</v>
      </c>
      <c r="AB835" t="s">
        <v>57</v>
      </c>
      <c r="AC835">
        <v>684.93000000000006</v>
      </c>
      <c r="AD835">
        <f>'Excess data S Pack'!P841+'Excess data S Pack'!Q841+4.99*12</f>
        <v>212.19219901359921</v>
      </c>
      <c r="AE835">
        <f>'Excess data M Pack'!AF843</f>
        <v>159.88</v>
      </c>
      <c r="AF835">
        <f>'Excess data L Pack'!AV843</f>
        <v>194.88</v>
      </c>
    </row>
    <row r="836" spans="1:32" x14ac:dyDescent="0.25">
      <c r="A836" s="2" t="s">
        <v>426</v>
      </c>
      <c r="B836">
        <v>454.15000000000003</v>
      </c>
      <c r="C836">
        <v>150.28308873048317</v>
      </c>
      <c r="D836">
        <v>129.88</v>
      </c>
      <c r="E836">
        <v>179.88</v>
      </c>
      <c r="F836">
        <f t="shared" si="12"/>
        <v>129.88</v>
      </c>
      <c r="G836" t="str" cm="1">
        <f t="array" ref="G836">INDEX({"Total billing amount","S_pack_Revenue","M_Pack_revenue","L_Pack_revenue"}, MATCH(MIN(B836:E836), B836:E836, 0))</f>
        <v>M_Pack_revenue</v>
      </c>
      <c r="AA836" t="s">
        <v>874</v>
      </c>
      <c r="AB836" t="s">
        <v>57</v>
      </c>
      <c r="AC836">
        <v>251.31</v>
      </c>
      <c r="AD836">
        <f>'Excess data S Pack'!P842+'Excess data S Pack'!Q842+4.99*12</f>
        <v>107.7019699016074</v>
      </c>
      <c r="AE836">
        <f>'Excess data M Pack'!AF844</f>
        <v>119.88</v>
      </c>
      <c r="AF836">
        <f>'Excess data L Pack'!AV844</f>
        <v>179.88</v>
      </c>
    </row>
    <row r="837" spans="1:32" x14ac:dyDescent="0.25">
      <c r="A837" s="2" t="s">
        <v>651</v>
      </c>
      <c r="B837">
        <v>683.36</v>
      </c>
      <c r="C837">
        <v>314.11647892036103</v>
      </c>
      <c r="D837">
        <v>179.88</v>
      </c>
      <c r="E837">
        <v>199.88</v>
      </c>
      <c r="F837">
        <f t="shared" si="12"/>
        <v>179.88</v>
      </c>
      <c r="G837" t="str" cm="1">
        <f t="array" ref="G837">INDEX({"Total billing amount","S_pack_Revenue","M_Pack_revenue","L_Pack_revenue"}, MATCH(MIN(B837:E837), B837:E837, 0))</f>
        <v>M_Pack_revenue</v>
      </c>
      <c r="AA837" t="s">
        <v>875</v>
      </c>
      <c r="AB837" t="s">
        <v>57</v>
      </c>
      <c r="AC837">
        <v>575</v>
      </c>
      <c r="AD837">
        <f>'Excess data S Pack'!P843+'Excess data S Pack'!Q843+4.99*12</f>
        <v>189.99112669339112</v>
      </c>
      <c r="AE837">
        <f>'Excess data M Pack'!AF845</f>
        <v>139.88</v>
      </c>
      <c r="AF837">
        <f>'Excess data L Pack'!AV845</f>
        <v>179.88</v>
      </c>
    </row>
    <row r="838" spans="1:32" x14ac:dyDescent="0.25">
      <c r="A838" s="2" t="s">
        <v>299</v>
      </c>
      <c r="B838">
        <v>602.04000000000008</v>
      </c>
      <c r="C838">
        <v>278.25415046573016</v>
      </c>
      <c r="D838">
        <v>159.88</v>
      </c>
      <c r="E838">
        <v>179.88</v>
      </c>
      <c r="F838">
        <f t="shared" si="12"/>
        <v>159.88</v>
      </c>
      <c r="G838" t="str" cm="1">
        <f t="array" ref="G838">INDEX({"Total billing amount","S_pack_Revenue","M_Pack_revenue","L_Pack_revenue"}, MATCH(MIN(B838:E838), B838:E838, 0))</f>
        <v>M_Pack_revenue</v>
      </c>
      <c r="AA838" t="s">
        <v>876</v>
      </c>
      <c r="AB838" t="s">
        <v>39</v>
      </c>
      <c r="AC838">
        <v>623.95000000000005</v>
      </c>
      <c r="AD838">
        <f>'Excess data S Pack'!P844+'Excess data S Pack'!Q844+4.99*12</f>
        <v>281.48539457699246</v>
      </c>
      <c r="AE838">
        <f>'Excess data M Pack'!AF846</f>
        <v>159.88</v>
      </c>
      <c r="AF838">
        <f>'Excess data L Pack'!AV846</f>
        <v>194.88</v>
      </c>
    </row>
    <row r="839" spans="1:32" x14ac:dyDescent="0.25">
      <c r="A839" s="2" t="s">
        <v>392</v>
      </c>
      <c r="B839">
        <v>599.43000000000006</v>
      </c>
      <c r="C839">
        <v>271.95309486467346</v>
      </c>
      <c r="D839">
        <v>169.88</v>
      </c>
      <c r="E839">
        <v>184.88</v>
      </c>
      <c r="F839">
        <f t="shared" si="12"/>
        <v>169.88</v>
      </c>
      <c r="G839" t="str" cm="1">
        <f t="array" ref="G839">INDEX({"Total billing amount","S_pack_Revenue","M_Pack_revenue","L_Pack_revenue"}, MATCH(MIN(B839:E839), B839:E839, 0))</f>
        <v>M_Pack_revenue</v>
      </c>
      <c r="AA839" t="s">
        <v>877</v>
      </c>
      <c r="AB839" t="s">
        <v>39</v>
      </c>
      <c r="AC839">
        <v>543.61999999999989</v>
      </c>
      <c r="AD839">
        <f>'Excess data S Pack'!P845+'Excess data S Pack'!Q845+4.99*12</f>
        <v>250.17876189414892</v>
      </c>
      <c r="AE839">
        <f>'Excess data M Pack'!AF847</f>
        <v>169.88</v>
      </c>
      <c r="AF839">
        <f>'Excess data L Pack'!AV847</f>
        <v>184.88</v>
      </c>
    </row>
    <row r="840" spans="1:32" x14ac:dyDescent="0.25">
      <c r="A840" s="2" t="s">
        <v>313</v>
      </c>
      <c r="B840">
        <v>500.05999999999995</v>
      </c>
      <c r="C840">
        <v>224.99042412498667</v>
      </c>
      <c r="D840">
        <v>149.88</v>
      </c>
      <c r="E840">
        <v>184.88</v>
      </c>
      <c r="F840">
        <f t="shared" si="12"/>
        <v>149.88</v>
      </c>
      <c r="G840" t="str" cm="1">
        <f t="array" ref="G840">INDEX({"Total billing amount","S_pack_Revenue","M_Pack_revenue","L_Pack_revenue"}, MATCH(MIN(B840:E840), B840:E840, 0))</f>
        <v>M_Pack_revenue</v>
      </c>
      <c r="AA840" t="s">
        <v>878</v>
      </c>
      <c r="AB840" t="s">
        <v>57</v>
      </c>
      <c r="AC840">
        <v>698.40000000000009</v>
      </c>
      <c r="AD840">
        <f>'Excess data S Pack'!P846+'Excess data S Pack'!Q846+4.99*12</f>
        <v>203.80548951915802</v>
      </c>
      <c r="AE840">
        <f>'Excess data M Pack'!AF848</f>
        <v>139.88</v>
      </c>
      <c r="AF840">
        <f>'Excess data L Pack'!AV848</f>
        <v>179.88</v>
      </c>
    </row>
    <row r="841" spans="1:32" x14ac:dyDescent="0.25">
      <c r="A841" s="2" t="s">
        <v>203</v>
      </c>
      <c r="B841">
        <v>704.42</v>
      </c>
      <c r="C841">
        <v>327.34736215224297</v>
      </c>
      <c r="D841">
        <v>199.88</v>
      </c>
      <c r="E841">
        <v>209.88</v>
      </c>
      <c r="F841">
        <f t="shared" ref="F841:F904" si="13">MIN(B841:E841)</f>
        <v>199.88</v>
      </c>
      <c r="G841" t="str" cm="1">
        <f t="array" ref="G841">INDEX({"Total billing amount","S_pack_Revenue","M_Pack_revenue","L_Pack_revenue"}, MATCH(MIN(B841:E841), B841:E841, 0))</f>
        <v>M_Pack_revenue</v>
      </c>
      <c r="AA841" t="s">
        <v>879</v>
      </c>
      <c r="AB841" t="s">
        <v>39</v>
      </c>
      <c r="AC841">
        <v>563.46</v>
      </c>
      <c r="AD841">
        <f>'Excess data S Pack'!P847+'Excess data S Pack'!Q847+4.99*12</f>
        <v>254.39198877358058</v>
      </c>
      <c r="AE841">
        <f>'Excess data M Pack'!AF849</f>
        <v>169.88</v>
      </c>
      <c r="AF841">
        <f>'Excess data L Pack'!AV849</f>
        <v>189.88</v>
      </c>
    </row>
    <row r="842" spans="1:32" x14ac:dyDescent="0.25">
      <c r="A842" s="2" t="s">
        <v>762</v>
      </c>
      <c r="B842">
        <v>595.05000000000007</v>
      </c>
      <c r="C842">
        <v>279.28263799369125</v>
      </c>
      <c r="D842">
        <v>169.88</v>
      </c>
      <c r="E842">
        <v>184.88</v>
      </c>
      <c r="F842">
        <f t="shared" si="13"/>
        <v>169.88</v>
      </c>
      <c r="G842" t="str" cm="1">
        <f t="array" ref="G842">INDEX({"Total billing amount","S_pack_Revenue","M_Pack_revenue","L_Pack_revenue"}, MATCH(MIN(B842:E842), B842:E842, 0))</f>
        <v>M_Pack_revenue</v>
      </c>
      <c r="AA842" t="s">
        <v>880</v>
      </c>
      <c r="AB842" t="s">
        <v>39</v>
      </c>
      <c r="AC842">
        <v>678.69999999999993</v>
      </c>
      <c r="AD842">
        <f>'Excess data S Pack'!P848+'Excess data S Pack'!Q848+4.99*12</f>
        <v>316.52102995572346</v>
      </c>
      <c r="AE842">
        <f>'Excess data M Pack'!AF850</f>
        <v>179.88</v>
      </c>
      <c r="AF842">
        <f>'Excess data L Pack'!AV850</f>
        <v>189.88</v>
      </c>
    </row>
    <row r="843" spans="1:32" x14ac:dyDescent="0.25">
      <c r="A843" s="2" t="s">
        <v>995</v>
      </c>
      <c r="B843">
        <v>669.13</v>
      </c>
      <c r="C843">
        <v>203.12098017534896</v>
      </c>
      <c r="D843">
        <v>139.88</v>
      </c>
      <c r="E843">
        <v>179.88</v>
      </c>
      <c r="F843">
        <f t="shared" si="13"/>
        <v>139.88</v>
      </c>
      <c r="G843" t="str" cm="1">
        <f t="array" ref="G843">INDEX({"Total billing amount","S_pack_Revenue","M_Pack_revenue","L_Pack_revenue"}, MATCH(MIN(B843:E843), B843:E843, 0))</f>
        <v>M_Pack_revenue</v>
      </c>
      <c r="AA843" t="s">
        <v>881</v>
      </c>
      <c r="AB843" t="s">
        <v>57</v>
      </c>
      <c r="AC843">
        <v>606.95000000000016</v>
      </c>
      <c r="AD843">
        <f>'Excess data S Pack'!P849+'Excess data S Pack'!Q849+4.99*12</f>
        <v>179.74840016028685</v>
      </c>
      <c r="AE843">
        <f>'Excess data M Pack'!AF851</f>
        <v>124.88</v>
      </c>
      <c r="AF843">
        <f>'Excess data L Pack'!AV851</f>
        <v>179.88</v>
      </c>
    </row>
    <row r="844" spans="1:32" x14ac:dyDescent="0.25">
      <c r="A844" s="2" t="s">
        <v>340</v>
      </c>
      <c r="B844">
        <v>609.21</v>
      </c>
      <c r="C844">
        <v>272.38866196409242</v>
      </c>
      <c r="D844">
        <v>159.88</v>
      </c>
      <c r="E844">
        <v>189.88</v>
      </c>
      <c r="F844">
        <f t="shared" si="13"/>
        <v>159.88</v>
      </c>
      <c r="G844" t="str" cm="1">
        <f t="array" ref="G844">INDEX({"Total billing amount","S_pack_Revenue","M_Pack_revenue","L_Pack_revenue"}, MATCH(MIN(B844:E844), B844:E844, 0))</f>
        <v>M_Pack_revenue</v>
      </c>
      <c r="AA844" t="s">
        <v>882</v>
      </c>
      <c r="AB844" t="s">
        <v>39</v>
      </c>
      <c r="AC844">
        <v>504.95999999999992</v>
      </c>
      <c r="AD844">
        <f>'Excess data S Pack'!P850+'Excess data S Pack'!Q850+4.99*12</f>
        <v>227.76293548461217</v>
      </c>
      <c r="AE844">
        <f>'Excess data M Pack'!AF852</f>
        <v>139.88</v>
      </c>
      <c r="AF844">
        <f>'Excess data L Pack'!AV852</f>
        <v>179.88</v>
      </c>
    </row>
    <row r="845" spans="1:32" x14ac:dyDescent="0.25">
      <c r="A845" s="2" t="s">
        <v>950</v>
      </c>
      <c r="B845">
        <v>620.4899999999999</v>
      </c>
      <c r="C845">
        <v>195.0065485913079</v>
      </c>
      <c r="D845">
        <v>139.88</v>
      </c>
      <c r="E845">
        <v>179.88</v>
      </c>
      <c r="F845">
        <f t="shared" si="13"/>
        <v>139.88</v>
      </c>
      <c r="G845" t="str" cm="1">
        <f t="array" ref="G845">INDEX({"Total billing amount","S_pack_Revenue","M_Pack_revenue","L_Pack_revenue"}, MATCH(MIN(B845:E845), B845:E845, 0))</f>
        <v>M_Pack_revenue</v>
      </c>
      <c r="AA845" t="s">
        <v>883</v>
      </c>
      <c r="AB845" t="s">
        <v>57</v>
      </c>
      <c r="AC845">
        <v>953.18999999999983</v>
      </c>
      <c r="AD845">
        <f>'Excess data S Pack'!P851+'Excess data S Pack'!Q851+4.99*12</f>
        <v>268.97401844567821</v>
      </c>
      <c r="AE845">
        <f>'Excess data M Pack'!AF853</f>
        <v>159.88</v>
      </c>
      <c r="AF845">
        <f>'Excess data L Pack'!AV853</f>
        <v>179.88</v>
      </c>
    </row>
    <row r="846" spans="1:32" x14ac:dyDescent="0.25">
      <c r="A846" s="2" t="s">
        <v>502</v>
      </c>
      <c r="B846">
        <v>853.6400000000001</v>
      </c>
      <c r="C846">
        <v>398.4962686598459</v>
      </c>
      <c r="D846">
        <v>209.88</v>
      </c>
      <c r="E846">
        <v>219.88</v>
      </c>
      <c r="F846">
        <f t="shared" si="13"/>
        <v>209.88</v>
      </c>
      <c r="G846" t="str" cm="1">
        <f t="array" ref="G846">INDEX({"Total billing amount","S_pack_Revenue","M_Pack_revenue","L_Pack_revenue"}, MATCH(MIN(B846:E846), B846:E846, 0))</f>
        <v>M_Pack_revenue</v>
      </c>
      <c r="AA846" t="s">
        <v>884</v>
      </c>
      <c r="AB846" t="s">
        <v>39</v>
      </c>
      <c r="AC846">
        <v>502.31</v>
      </c>
      <c r="AD846">
        <f>'Excess data S Pack'!P852+'Excess data S Pack'!Q852+4.99*12</f>
        <v>230.28559132257422</v>
      </c>
      <c r="AE846">
        <f>'Excess data M Pack'!AF854</f>
        <v>149.88</v>
      </c>
      <c r="AF846">
        <f>'Excess data L Pack'!AV854</f>
        <v>189.88</v>
      </c>
    </row>
    <row r="847" spans="1:32" x14ac:dyDescent="0.25">
      <c r="A847" s="2" t="s">
        <v>170</v>
      </c>
      <c r="B847">
        <v>497.39999999999986</v>
      </c>
      <c r="C847">
        <v>230.0824725607778</v>
      </c>
      <c r="D847">
        <v>159.88</v>
      </c>
      <c r="E847">
        <v>179.88</v>
      </c>
      <c r="F847">
        <f t="shared" si="13"/>
        <v>159.88</v>
      </c>
      <c r="G847" t="str" cm="1">
        <f t="array" ref="G847">INDEX({"Total billing amount","S_pack_Revenue","M_Pack_revenue","L_Pack_revenue"}, MATCH(MIN(B847:E847), B847:E847, 0))</f>
        <v>M_Pack_revenue</v>
      </c>
      <c r="AA847" t="s">
        <v>885</v>
      </c>
      <c r="AB847" t="s">
        <v>57</v>
      </c>
      <c r="AC847">
        <v>544.09999999999991</v>
      </c>
      <c r="AD847">
        <f>'Excess data S Pack'!P853+'Excess data S Pack'!Q853+4.99*12</f>
        <v>172.25790033202216</v>
      </c>
      <c r="AE847">
        <f>'Excess data M Pack'!AF855</f>
        <v>129.88</v>
      </c>
      <c r="AF847">
        <f>'Excess data L Pack'!AV855</f>
        <v>179.88</v>
      </c>
    </row>
    <row r="848" spans="1:32" x14ac:dyDescent="0.25">
      <c r="A848" s="2" t="s">
        <v>326</v>
      </c>
      <c r="B848">
        <v>690.2</v>
      </c>
      <c r="C848">
        <v>318.19057932429968</v>
      </c>
      <c r="D848">
        <v>179.88</v>
      </c>
      <c r="E848">
        <v>199.88</v>
      </c>
      <c r="F848">
        <f t="shared" si="13"/>
        <v>179.88</v>
      </c>
      <c r="G848" t="str" cm="1">
        <f t="array" ref="G848">INDEX({"Total billing amount","S_pack_Revenue","M_Pack_revenue","L_Pack_revenue"}, MATCH(MIN(B848:E848), B848:E848, 0))</f>
        <v>M_Pack_revenue</v>
      </c>
      <c r="AA848" t="s">
        <v>886</v>
      </c>
      <c r="AB848" t="s">
        <v>39</v>
      </c>
      <c r="AC848">
        <v>515.72</v>
      </c>
      <c r="AD848">
        <f>'Excess data S Pack'!P854+'Excess data S Pack'!Q854+4.99*12</f>
        <v>234.04578487825646</v>
      </c>
      <c r="AE848">
        <f>'Excess data M Pack'!AF856</f>
        <v>149.88</v>
      </c>
      <c r="AF848">
        <f>'Excess data L Pack'!AV856</f>
        <v>179.88</v>
      </c>
    </row>
    <row r="849" spans="1:32" x14ac:dyDescent="0.25">
      <c r="A849" s="2" t="s">
        <v>104</v>
      </c>
      <c r="B849">
        <v>834.94000000000017</v>
      </c>
      <c r="C849">
        <v>394.16646867778923</v>
      </c>
      <c r="D849">
        <v>209.88</v>
      </c>
      <c r="E849">
        <v>189.88</v>
      </c>
      <c r="F849">
        <f t="shared" si="13"/>
        <v>189.88</v>
      </c>
      <c r="G849" t="str" cm="1">
        <f t="array" ref="G849">INDEX({"Total billing amount","S_pack_Revenue","M_Pack_revenue","L_Pack_revenue"}, MATCH(MIN(B849:E849), B849:E849, 0))</f>
        <v>L_Pack_revenue</v>
      </c>
      <c r="AA849" t="s">
        <v>887</v>
      </c>
      <c r="AB849" t="s">
        <v>57</v>
      </c>
      <c r="AC849">
        <v>636.15</v>
      </c>
      <c r="AD849">
        <f>'Excess data S Pack'!P855+'Excess data S Pack'!Q855+4.99*12</f>
        <v>202.6839338780612</v>
      </c>
      <c r="AE849">
        <f>'Excess data M Pack'!AF857</f>
        <v>149.88</v>
      </c>
      <c r="AF849">
        <f>'Excess data L Pack'!AV857</f>
        <v>179.88</v>
      </c>
    </row>
    <row r="850" spans="1:32" x14ac:dyDescent="0.25">
      <c r="A850" s="2" t="s">
        <v>683</v>
      </c>
      <c r="B850">
        <v>565.36</v>
      </c>
      <c r="C850">
        <v>261.10526623824563</v>
      </c>
      <c r="D850">
        <v>159.88</v>
      </c>
      <c r="E850">
        <v>189.88</v>
      </c>
      <c r="F850">
        <f t="shared" si="13"/>
        <v>159.88</v>
      </c>
      <c r="G850" t="str" cm="1">
        <f t="array" ref="G850">INDEX({"Total billing amount","S_pack_Revenue","M_Pack_revenue","L_Pack_revenue"}, MATCH(MIN(B850:E850), B850:E850, 0))</f>
        <v>M_Pack_revenue</v>
      </c>
      <c r="AA850" t="s">
        <v>888</v>
      </c>
      <c r="AB850" t="s">
        <v>39</v>
      </c>
      <c r="AC850">
        <v>563.23</v>
      </c>
      <c r="AD850">
        <f>'Excess data S Pack'!P856+'Excess data S Pack'!Q856+4.99*12</f>
        <v>250.25646005490159</v>
      </c>
      <c r="AE850">
        <f>'Excess data M Pack'!AF858</f>
        <v>159.88</v>
      </c>
      <c r="AF850">
        <f>'Excess data L Pack'!AV858</f>
        <v>194.88</v>
      </c>
    </row>
    <row r="851" spans="1:32" x14ac:dyDescent="0.25">
      <c r="A851" s="2" t="s">
        <v>478</v>
      </c>
      <c r="B851">
        <v>556.33999999999992</v>
      </c>
      <c r="C851">
        <v>249.46981523728633</v>
      </c>
      <c r="D851">
        <v>139.88</v>
      </c>
      <c r="E851">
        <v>179.88</v>
      </c>
      <c r="F851">
        <f t="shared" si="13"/>
        <v>139.88</v>
      </c>
      <c r="G851" t="str" cm="1">
        <f t="array" ref="G851">INDEX({"Total billing amount","S_pack_Revenue","M_Pack_revenue","L_Pack_revenue"}, MATCH(MIN(B851:E851), B851:E851, 0))</f>
        <v>M_Pack_revenue</v>
      </c>
      <c r="AA851" t="s">
        <v>889</v>
      </c>
      <c r="AB851" t="s">
        <v>39</v>
      </c>
      <c r="AC851">
        <v>602.79</v>
      </c>
      <c r="AD851">
        <f>'Excess data S Pack'!P857+'Excess data S Pack'!Q857+4.99*12</f>
        <v>277.1267358824656</v>
      </c>
      <c r="AE851">
        <f>'Excess data M Pack'!AF859</f>
        <v>179.88</v>
      </c>
      <c r="AF851">
        <f>'Excess data L Pack'!AV859</f>
        <v>209.88</v>
      </c>
    </row>
    <row r="852" spans="1:32" x14ac:dyDescent="0.25">
      <c r="A852" s="2" t="s">
        <v>76</v>
      </c>
      <c r="B852">
        <v>652.95999999999992</v>
      </c>
      <c r="C852">
        <v>308.16138216076513</v>
      </c>
      <c r="D852">
        <v>169.88</v>
      </c>
      <c r="E852">
        <v>199.88</v>
      </c>
      <c r="F852">
        <f t="shared" si="13"/>
        <v>169.88</v>
      </c>
      <c r="G852" t="str" cm="1">
        <f t="array" ref="G852">INDEX({"Total billing amount","S_pack_Revenue","M_Pack_revenue","L_Pack_revenue"}, MATCH(MIN(B852:E852), B852:E852, 0))</f>
        <v>M_Pack_revenue</v>
      </c>
      <c r="AA852" t="s">
        <v>890</v>
      </c>
      <c r="AB852" t="s">
        <v>57</v>
      </c>
      <c r="AC852">
        <v>610.36</v>
      </c>
      <c r="AD852">
        <f>'Excess data S Pack'!P858+'Excess data S Pack'!Q858+4.99*12</f>
        <v>179.16249238906863</v>
      </c>
      <c r="AE852">
        <f>'Excess data M Pack'!AF860</f>
        <v>129.88</v>
      </c>
      <c r="AF852">
        <f>'Excess data L Pack'!AV860</f>
        <v>179.88</v>
      </c>
    </row>
    <row r="853" spans="1:32" x14ac:dyDescent="0.25">
      <c r="A853" s="2" t="s">
        <v>980</v>
      </c>
      <c r="B853">
        <v>685.94</v>
      </c>
      <c r="C853">
        <v>308.68144506707216</v>
      </c>
      <c r="D853">
        <v>169.88</v>
      </c>
      <c r="E853">
        <v>184.88</v>
      </c>
      <c r="F853">
        <f t="shared" si="13"/>
        <v>169.88</v>
      </c>
      <c r="G853" t="str" cm="1">
        <f t="array" ref="G853">INDEX({"Total billing amount","S_pack_Revenue","M_Pack_revenue","L_Pack_revenue"}, MATCH(MIN(B853:E853), B853:E853, 0))</f>
        <v>M_Pack_revenue</v>
      </c>
      <c r="AA853" t="s">
        <v>891</v>
      </c>
      <c r="AB853" t="s">
        <v>39</v>
      </c>
      <c r="AC853">
        <v>492.35000000000008</v>
      </c>
      <c r="AD853">
        <f>'Excess data S Pack'!P859+'Excess data S Pack'!Q859+4.99*12</f>
        <v>211.92526611857812</v>
      </c>
      <c r="AE853">
        <f>'Excess data M Pack'!AF861</f>
        <v>139.88</v>
      </c>
      <c r="AF853">
        <f>'Excess data L Pack'!AV861</f>
        <v>179.88</v>
      </c>
    </row>
    <row r="854" spans="1:32" x14ac:dyDescent="0.25">
      <c r="A854" s="2" t="s">
        <v>570</v>
      </c>
      <c r="B854">
        <v>621.04</v>
      </c>
      <c r="C854">
        <v>289.21940970965449</v>
      </c>
      <c r="D854">
        <v>159.88</v>
      </c>
      <c r="E854">
        <v>189.88</v>
      </c>
      <c r="F854">
        <f t="shared" si="13"/>
        <v>159.88</v>
      </c>
      <c r="G854" t="str" cm="1">
        <f t="array" ref="G854">INDEX({"Total billing amount","S_pack_Revenue","M_Pack_revenue","L_Pack_revenue"}, MATCH(MIN(B854:E854), B854:E854, 0))</f>
        <v>M_Pack_revenue</v>
      </c>
      <c r="AA854" t="s">
        <v>892</v>
      </c>
      <c r="AB854" t="s">
        <v>39</v>
      </c>
      <c r="AC854">
        <v>618.32999999999993</v>
      </c>
      <c r="AD854">
        <f>'Excess data S Pack'!P860+'Excess data S Pack'!Q860+4.99*12</f>
        <v>293.31569382402705</v>
      </c>
      <c r="AE854">
        <f>'Excess data M Pack'!AF862</f>
        <v>169.88</v>
      </c>
      <c r="AF854">
        <f>'Excess data L Pack'!AV862</f>
        <v>179.88</v>
      </c>
    </row>
    <row r="855" spans="1:32" x14ac:dyDescent="0.25">
      <c r="A855" s="2" t="s">
        <v>701</v>
      </c>
      <c r="B855">
        <v>702.20999999999992</v>
      </c>
      <c r="C855">
        <v>325.35961489517376</v>
      </c>
      <c r="D855">
        <v>179.88</v>
      </c>
      <c r="E855">
        <v>184.88</v>
      </c>
      <c r="F855">
        <f t="shared" si="13"/>
        <v>179.88</v>
      </c>
      <c r="G855" t="str" cm="1">
        <f t="array" ref="G855">INDEX({"Total billing amount","S_pack_Revenue","M_Pack_revenue","L_Pack_revenue"}, MATCH(MIN(B855:E855), B855:E855, 0))</f>
        <v>M_Pack_revenue</v>
      </c>
      <c r="AA855" t="s">
        <v>893</v>
      </c>
      <c r="AB855" t="s">
        <v>57</v>
      </c>
      <c r="AC855">
        <v>588.61</v>
      </c>
      <c r="AD855">
        <f>'Excess data S Pack'!P861+'Excess data S Pack'!Q861+4.99*12</f>
        <v>180.12719409432844</v>
      </c>
      <c r="AE855">
        <f>'Excess data M Pack'!AF863</f>
        <v>129.88</v>
      </c>
      <c r="AF855">
        <f>'Excess data L Pack'!AV863</f>
        <v>179.88</v>
      </c>
    </row>
    <row r="856" spans="1:32" x14ac:dyDescent="0.25">
      <c r="A856" s="2" t="s">
        <v>96</v>
      </c>
      <c r="B856">
        <v>828.57999999999993</v>
      </c>
      <c r="C856">
        <v>390.78894479761465</v>
      </c>
      <c r="D856">
        <v>219.88</v>
      </c>
      <c r="E856">
        <v>194.88</v>
      </c>
      <c r="F856">
        <f t="shared" si="13"/>
        <v>194.88</v>
      </c>
      <c r="G856" t="str" cm="1">
        <f t="array" ref="G856">INDEX({"Total billing amount","S_pack_Revenue","M_Pack_revenue","L_Pack_revenue"}, MATCH(MIN(B856:E856), B856:E856, 0))</f>
        <v>L_Pack_revenue</v>
      </c>
      <c r="AA856" t="s">
        <v>894</v>
      </c>
      <c r="AB856" t="s">
        <v>39</v>
      </c>
      <c r="AC856">
        <v>595.9799999999999</v>
      </c>
      <c r="AD856">
        <f>'Excess data S Pack'!P862+'Excess data S Pack'!Q862+4.99*12</f>
        <v>268.16775344615496</v>
      </c>
      <c r="AE856">
        <f>'Excess data M Pack'!AF864</f>
        <v>179.88</v>
      </c>
      <c r="AF856">
        <f>'Excess data L Pack'!AV864</f>
        <v>219.88</v>
      </c>
    </row>
    <row r="857" spans="1:32" x14ac:dyDescent="0.25">
      <c r="A857" s="2" t="s">
        <v>272</v>
      </c>
      <c r="B857">
        <v>573.77</v>
      </c>
      <c r="C857">
        <v>260.81164211949266</v>
      </c>
      <c r="D857">
        <v>159.88</v>
      </c>
      <c r="E857">
        <v>184.88</v>
      </c>
      <c r="F857">
        <f t="shared" si="13"/>
        <v>159.88</v>
      </c>
      <c r="G857" t="str" cm="1">
        <f t="array" ref="G857">INDEX({"Total billing amount","S_pack_Revenue","M_Pack_revenue","L_Pack_revenue"}, MATCH(MIN(B857:E857), B857:E857, 0))</f>
        <v>M_Pack_revenue</v>
      </c>
      <c r="AA857" t="s">
        <v>895</v>
      </c>
      <c r="AB857" t="s">
        <v>39</v>
      </c>
      <c r="AC857">
        <v>613.89999999999986</v>
      </c>
      <c r="AD857">
        <f>'Excess data S Pack'!P863+'Excess data S Pack'!Q863+4.99*12</f>
        <v>284.80031750695036</v>
      </c>
      <c r="AE857">
        <f>'Excess data M Pack'!AF865</f>
        <v>169.88</v>
      </c>
      <c r="AF857">
        <f>'Excess data L Pack'!AV865</f>
        <v>199.88</v>
      </c>
    </row>
    <row r="858" spans="1:32" x14ac:dyDescent="0.25">
      <c r="A858" s="2" t="s">
        <v>444</v>
      </c>
      <c r="B858">
        <v>575.54999999999995</v>
      </c>
      <c r="C858">
        <v>174.9569482477259</v>
      </c>
      <c r="D858">
        <v>129.88</v>
      </c>
      <c r="E858">
        <v>179.88</v>
      </c>
      <c r="F858">
        <f t="shared" si="13"/>
        <v>129.88</v>
      </c>
      <c r="G858" t="str" cm="1">
        <f t="array" ref="G858">INDEX({"Total billing amount","S_pack_Revenue","M_Pack_revenue","L_Pack_revenue"}, MATCH(MIN(B858:E858), B858:E858, 0))</f>
        <v>M_Pack_revenue</v>
      </c>
      <c r="AA858" t="s">
        <v>896</v>
      </c>
      <c r="AB858" t="s">
        <v>57</v>
      </c>
      <c r="AC858">
        <v>649.07999999999993</v>
      </c>
      <c r="AD858">
        <f>'Excess data S Pack'!P864+'Excess data S Pack'!Q864+4.99*12</f>
        <v>199.23092438205896</v>
      </c>
      <c r="AE858">
        <f>'Excess data M Pack'!AF866</f>
        <v>129.88</v>
      </c>
      <c r="AF858">
        <f>'Excess data L Pack'!AV866</f>
        <v>179.88</v>
      </c>
    </row>
    <row r="859" spans="1:32" x14ac:dyDescent="0.25">
      <c r="A859" s="2" t="s">
        <v>44</v>
      </c>
      <c r="B859">
        <v>728.6099999999999</v>
      </c>
      <c r="C859">
        <v>342.56317257848968</v>
      </c>
      <c r="D859">
        <v>189.88</v>
      </c>
      <c r="E859">
        <v>209.88</v>
      </c>
      <c r="F859">
        <f t="shared" si="13"/>
        <v>189.88</v>
      </c>
      <c r="G859" t="str" cm="1">
        <f t="array" ref="G859">INDEX({"Total billing amount","S_pack_Revenue","M_Pack_revenue","L_Pack_revenue"}, MATCH(MIN(B859:E859), B859:E859, 0))</f>
        <v>M_Pack_revenue</v>
      </c>
      <c r="AA859" t="s">
        <v>897</v>
      </c>
      <c r="AB859" t="s">
        <v>39</v>
      </c>
      <c r="AC859">
        <v>582.41</v>
      </c>
      <c r="AD859">
        <f>'Excess data S Pack'!P865+'Excess data S Pack'!Q865+4.99*12</f>
        <v>264.57372573338773</v>
      </c>
      <c r="AE859">
        <f>'Excess data M Pack'!AF867</f>
        <v>159.88</v>
      </c>
      <c r="AF859">
        <f>'Excess data L Pack'!AV867</f>
        <v>189.88</v>
      </c>
    </row>
    <row r="860" spans="1:32" x14ac:dyDescent="0.25">
      <c r="A860" s="2" t="s">
        <v>472</v>
      </c>
      <c r="B860">
        <v>720.48</v>
      </c>
      <c r="C860">
        <v>215.08363842820694</v>
      </c>
      <c r="D860">
        <v>134.88</v>
      </c>
      <c r="E860">
        <v>189.88</v>
      </c>
      <c r="F860">
        <f t="shared" si="13"/>
        <v>134.88</v>
      </c>
      <c r="G860" t="str" cm="1">
        <f t="array" ref="G860">INDEX({"Total billing amount","S_pack_Revenue","M_Pack_revenue","L_Pack_revenue"}, MATCH(MIN(B860:E860), B860:E860, 0))</f>
        <v>M_Pack_revenue</v>
      </c>
      <c r="AA860" t="s">
        <v>898</v>
      </c>
      <c r="AB860" t="s">
        <v>57</v>
      </c>
      <c r="AC860">
        <v>969.24</v>
      </c>
      <c r="AD860">
        <f>'Excess data S Pack'!P866+'Excess data S Pack'!Q866+4.99*12</f>
        <v>283.53774084344474</v>
      </c>
      <c r="AE860">
        <f>'Excess data M Pack'!AF868</f>
        <v>169.88</v>
      </c>
      <c r="AF860">
        <f>'Excess data L Pack'!AV868</f>
        <v>189.88</v>
      </c>
    </row>
    <row r="861" spans="1:32" x14ac:dyDescent="0.25">
      <c r="A861" s="2" t="s">
        <v>798</v>
      </c>
      <c r="B861">
        <v>552.15000000000009</v>
      </c>
      <c r="C861">
        <v>243.61681058700825</v>
      </c>
      <c r="D861">
        <v>169.88</v>
      </c>
      <c r="E861">
        <v>209.88</v>
      </c>
      <c r="F861">
        <f t="shared" si="13"/>
        <v>169.88</v>
      </c>
      <c r="G861" t="str" cm="1">
        <f t="array" ref="G861">INDEX({"Total billing amount","S_pack_Revenue","M_Pack_revenue","L_Pack_revenue"}, MATCH(MIN(B861:E861), B861:E861, 0))</f>
        <v>M_Pack_revenue</v>
      </c>
      <c r="AA861" t="s">
        <v>899</v>
      </c>
      <c r="AB861" t="s">
        <v>57</v>
      </c>
      <c r="AC861">
        <v>581.78000000000009</v>
      </c>
      <c r="AD861">
        <f>'Excess data S Pack'!P867+'Excess data S Pack'!Q867+4.99*12</f>
        <v>180.04508078963795</v>
      </c>
      <c r="AE861">
        <f>'Excess data M Pack'!AF869</f>
        <v>134.88</v>
      </c>
      <c r="AF861">
        <f>'Excess data L Pack'!AV869</f>
        <v>179.88</v>
      </c>
    </row>
    <row r="862" spans="1:32" x14ac:dyDescent="0.25">
      <c r="A862" s="2" t="s">
        <v>305</v>
      </c>
      <c r="B862">
        <v>500.90000000000003</v>
      </c>
      <c r="C862">
        <v>226.93474218033566</v>
      </c>
      <c r="D862">
        <v>149.88</v>
      </c>
      <c r="E862">
        <v>179.88</v>
      </c>
      <c r="F862">
        <f t="shared" si="13"/>
        <v>149.88</v>
      </c>
      <c r="G862" t="str" cm="1">
        <f t="array" ref="G862">INDEX({"Total billing amount","S_pack_Revenue","M_Pack_revenue","L_Pack_revenue"}, MATCH(MIN(B862:E862), B862:E862, 0))</f>
        <v>M_Pack_revenue</v>
      </c>
      <c r="AA862" t="s">
        <v>900</v>
      </c>
      <c r="AB862" t="s">
        <v>39</v>
      </c>
      <c r="AC862">
        <v>521.02</v>
      </c>
      <c r="AD862">
        <f>'Excess data S Pack'!P868+'Excess data S Pack'!Q868+4.99*12</f>
        <v>234.19962320328111</v>
      </c>
      <c r="AE862">
        <f>'Excess data M Pack'!AF870</f>
        <v>149.88</v>
      </c>
      <c r="AF862">
        <f>'Excess data L Pack'!AV870</f>
        <v>189.88</v>
      </c>
    </row>
    <row r="863" spans="1:32" x14ac:dyDescent="0.25">
      <c r="A863" s="2" t="s">
        <v>835</v>
      </c>
      <c r="B863">
        <v>554.84999999999991</v>
      </c>
      <c r="C863">
        <v>254.16974958359998</v>
      </c>
      <c r="D863">
        <v>149.88</v>
      </c>
      <c r="E863">
        <v>179.88</v>
      </c>
      <c r="F863">
        <f t="shared" si="13"/>
        <v>149.88</v>
      </c>
      <c r="G863" t="str" cm="1">
        <f t="array" ref="G863">INDEX({"Total billing amount","S_pack_Revenue","M_Pack_revenue","L_Pack_revenue"}, MATCH(MIN(B863:E863), B863:E863, 0))</f>
        <v>M_Pack_revenue</v>
      </c>
      <c r="AA863" t="s">
        <v>901</v>
      </c>
      <c r="AB863" t="s">
        <v>57</v>
      </c>
      <c r="AC863">
        <v>864.58000000000015</v>
      </c>
      <c r="AD863">
        <f>'Excess data S Pack'!P869+'Excess data S Pack'!Q869+4.99*12</f>
        <v>259.50885795830072</v>
      </c>
      <c r="AE863">
        <f>'Excess data M Pack'!AF871</f>
        <v>169.88</v>
      </c>
      <c r="AF863">
        <f>'Excess data L Pack'!AV871</f>
        <v>199.88</v>
      </c>
    </row>
    <row r="864" spans="1:32" x14ac:dyDescent="0.25">
      <c r="A864" s="2" t="s">
        <v>359</v>
      </c>
      <c r="B864">
        <v>795.31000000000017</v>
      </c>
      <c r="C864">
        <v>365.75865149687036</v>
      </c>
      <c r="D864">
        <v>179.88</v>
      </c>
      <c r="E864">
        <v>179.88</v>
      </c>
      <c r="F864">
        <f t="shared" si="13"/>
        <v>179.88</v>
      </c>
      <c r="G864" t="str" cm="1">
        <f t="array" ref="G864">INDEX({"Total billing amount","S_pack_Revenue","M_Pack_revenue","L_Pack_revenue"}, MATCH(MIN(B864:E864), B864:E864, 0))</f>
        <v>M_Pack_revenue</v>
      </c>
      <c r="AA864" t="s">
        <v>902</v>
      </c>
      <c r="AB864" t="s">
        <v>57</v>
      </c>
      <c r="AC864">
        <v>590.92000000000007</v>
      </c>
      <c r="AD864">
        <f>'Excess data S Pack'!P870+'Excess data S Pack'!Q870+4.99*12</f>
        <v>183.75714879535465</v>
      </c>
      <c r="AE864">
        <f>'Excess data M Pack'!AF872</f>
        <v>139.88</v>
      </c>
      <c r="AF864">
        <f>'Excess data L Pack'!AV872</f>
        <v>179.88</v>
      </c>
    </row>
    <row r="865" spans="1:32" x14ac:dyDescent="0.25">
      <c r="A865" s="2" t="s">
        <v>561</v>
      </c>
      <c r="B865">
        <v>864.70999999999992</v>
      </c>
      <c r="C865">
        <v>404.66263363123346</v>
      </c>
      <c r="D865">
        <v>209.88</v>
      </c>
      <c r="E865">
        <v>219.88</v>
      </c>
      <c r="F865">
        <f t="shared" si="13"/>
        <v>209.88</v>
      </c>
      <c r="G865" t="str" cm="1">
        <f t="array" ref="G865">INDEX({"Total billing amount","S_pack_Revenue","M_Pack_revenue","L_Pack_revenue"}, MATCH(MIN(B865:E865), B865:E865, 0))</f>
        <v>M_Pack_revenue</v>
      </c>
      <c r="AA865" t="s">
        <v>903</v>
      </c>
      <c r="AB865" t="s">
        <v>57</v>
      </c>
      <c r="AC865">
        <v>475.74</v>
      </c>
      <c r="AD865">
        <f>'Excess data S Pack'!P871+'Excess data S Pack'!Q871+4.99*12</f>
        <v>161.82248936328179</v>
      </c>
      <c r="AE865">
        <f>'Excess data M Pack'!AF873</f>
        <v>139.88</v>
      </c>
      <c r="AF865">
        <f>'Excess data L Pack'!AV873</f>
        <v>179.88</v>
      </c>
    </row>
    <row r="866" spans="1:32" x14ac:dyDescent="0.25">
      <c r="A866" s="2" t="s">
        <v>939</v>
      </c>
      <c r="B866">
        <v>665.63999999999987</v>
      </c>
      <c r="C866">
        <v>210.51123046484776</v>
      </c>
      <c r="D866">
        <v>139.88</v>
      </c>
      <c r="E866">
        <v>179.88</v>
      </c>
      <c r="F866">
        <f t="shared" si="13"/>
        <v>139.88</v>
      </c>
      <c r="G866" t="str" cm="1">
        <f t="array" ref="G866">INDEX({"Total billing amount","S_pack_Revenue","M_Pack_revenue","L_Pack_revenue"}, MATCH(MIN(B866:E866), B866:E866, 0))</f>
        <v>M_Pack_revenue</v>
      </c>
      <c r="AA866" t="s">
        <v>904</v>
      </c>
      <c r="AB866" t="s">
        <v>57</v>
      </c>
      <c r="AC866">
        <v>643.77</v>
      </c>
      <c r="AD866">
        <f>'Excess data S Pack'!P872+'Excess data S Pack'!Q872+4.99*12</f>
        <v>198.58880620916756</v>
      </c>
      <c r="AE866">
        <f>'Excess data M Pack'!AF874</f>
        <v>139.88</v>
      </c>
      <c r="AF866">
        <f>'Excess data L Pack'!AV874</f>
        <v>179.88</v>
      </c>
    </row>
    <row r="867" spans="1:32" x14ac:dyDescent="0.25">
      <c r="A867" s="2" t="s">
        <v>883</v>
      </c>
      <c r="B867">
        <v>953.18999999999983</v>
      </c>
      <c r="C867">
        <v>268.97401844567821</v>
      </c>
      <c r="D867">
        <v>159.88</v>
      </c>
      <c r="E867">
        <v>179.88</v>
      </c>
      <c r="F867">
        <f t="shared" si="13"/>
        <v>159.88</v>
      </c>
      <c r="G867" t="str" cm="1">
        <f t="array" ref="G867">INDEX({"Total billing amount","S_pack_Revenue","M_Pack_revenue","L_Pack_revenue"}, MATCH(MIN(B867:E867), B867:E867, 0))</f>
        <v>M_Pack_revenue</v>
      </c>
      <c r="AA867" t="s">
        <v>905</v>
      </c>
      <c r="AB867" t="s">
        <v>57</v>
      </c>
      <c r="AC867">
        <v>682.86</v>
      </c>
      <c r="AD867">
        <f>'Excess data S Pack'!P873+'Excess data S Pack'!Q873+4.99*12</f>
        <v>203.97370458535883</v>
      </c>
      <c r="AE867">
        <f>'Excess data M Pack'!AF875</f>
        <v>139.88</v>
      </c>
      <c r="AF867">
        <f>'Excess data L Pack'!AV875</f>
        <v>189.88</v>
      </c>
    </row>
    <row r="868" spans="1:32" x14ac:dyDescent="0.25">
      <c r="A868" s="2" t="s">
        <v>728</v>
      </c>
      <c r="B868">
        <v>713.96999999999991</v>
      </c>
      <c r="C868">
        <v>330.69415608838534</v>
      </c>
      <c r="D868">
        <v>169.88</v>
      </c>
      <c r="E868">
        <v>189.88</v>
      </c>
      <c r="F868">
        <f t="shared" si="13"/>
        <v>169.88</v>
      </c>
      <c r="G868" t="str" cm="1">
        <f t="array" ref="G868">INDEX({"Total billing amount","S_pack_Revenue","M_Pack_revenue","L_Pack_revenue"}, MATCH(MIN(B868:E868), B868:E868, 0))</f>
        <v>M_Pack_revenue</v>
      </c>
      <c r="AA868" t="s">
        <v>906</v>
      </c>
      <c r="AB868" t="s">
        <v>39</v>
      </c>
      <c r="AC868">
        <v>553.82000000000005</v>
      </c>
      <c r="AD868">
        <f>'Excess data S Pack'!P874+'Excess data S Pack'!Q874+4.99*12</f>
        <v>244.16667446167733</v>
      </c>
      <c r="AE868">
        <f>'Excess data M Pack'!AF876</f>
        <v>139.88</v>
      </c>
      <c r="AF868">
        <f>'Excess data L Pack'!AV876</f>
        <v>179.88</v>
      </c>
    </row>
    <row r="869" spans="1:32" x14ac:dyDescent="0.25">
      <c r="A869" s="2" t="s">
        <v>239</v>
      </c>
      <c r="B869">
        <v>824.06</v>
      </c>
      <c r="C869">
        <v>395.70887892255615</v>
      </c>
      <c r="D869">
        <v>219.88</v>
      </c>
      <c r="E869">
        <v>219.88</v>
      </c>
      <c r="F869">
        <f t="shared" si="13"/>
        <v>219.88</v>
      </c>
      <c r="G869" t="str" cm="1">
        <f t="array" ref="G869">INDEX({"Total billing amount","S_pack_Revenue","M_Pack_revenue","L_Pack_revenue"}, MATCH(MIN(B869:E869), B869:E869, 0))</f>
        <v>M_Pack_revenue</v>
      </c>
      <c r="AA869" t="s">
        <v>907</v>
      </c>
      <c r="AB869" t="s">
        <v>39</v>
      </c>
      <c r="AC869">
        <v>589.24</v>
      </c>
      <c r="AD869">
        <f>'Excess data S Pack'!P875+'Excess data S Pack'!Q875+4.99*12</f>
        <v>262.93590372407897</v>
      </c>
      <c r="AE869">
        <f>'Excess data M Pack'!AF877</f>
        <v>169.88</v>
      </c>
      <c r="AF869">
        <f>'Excess data L Pack'!AV877</f>
        <v>199.88</v>
      </c>
    </row>
    <row r="870" spans="1:32" x14ac:dyDescent="0.25">
      <c r="A870" s="2" t="s">
        <v>587</v>
      </c>
      <c r="B870">
        <v>531.67000000000007</v>
      </c>
      <c r="C870">
        <v>244.37601251268632</v>
      </c>
      <c r="D870">
        <v>149.88</v>
      </c>
      <c r="E870">
        <v>189.88</v>
      </c>
      <c r="F870">
        <f t="shared" si="13"/>
        <v>149.88</v>
      </c>
      <c r="G870" t="str" cm="1">
        <f t="array" ref="G870">INDEX({"Total billing amount","S_pack_Revenue","M_Pack_revenue","L_Pack_revenue"}, MATCH(MIN(B870:E870), B870:E870, 0))</f>
        <v>M_Pack_revenue</v>
      </c>
      <c r="AA870" t="s">
        <v>908</v>
      </c>
      <c r="AB870" t="s">
        <v>39</v>
      </c>
      <c r="AC870">
        <v>672.11</v>
      </c>
      <c r="AD870">
        <f>'Excess data S Pack'!P876+'Excess data S Pack'!Q876+4.99*12</f>
        <v>313.26852927456332</v>
      </c>
      <c r="AE870">
        <f>'Excess data M Pack'!AF878</f>
        <v>189.88</v>
      </c>
      <c r="AF870">
        <f>'Excess data L Pack'!AV878</f>
        <v>199.88</v>
      </c>
    </row>
    <row r="871" spans="1:32" x14ac:dyDescent="0.25">
      <c r="A871" s="2" t="s">
        <v>179</v>
      </c>
      <c r="B871">
        <v>528.44999999999993</v>
      </c>
      <c r="C871">
        <v>168.44458881541908</v>
      </c>
      <c r="D871">
        <v>129.88</v>
      </c>
      <c r="E871">
        <v>179.88</v>
      </c>
      <c r="F871">
        <f t="shared" si="13"/>
        <v>129.88</v>
      </c>
      <c r="G871" t="str" cm="1">
        <f t="array" ref="G871">INDEX({"Total billing amount","S_pack_Revenue","M_Pack_revenue","L_Pack_revenue"}, MATCH(MIN(B871:E871), B871:E871, 0))</f>
        <v>M_Pack_revenue</v>
      </c>
      <c r="AA871" t="s">
        <v>909</v>
      </c>
      <c r="AB871" t="s">
        <v>57</v>
      </c>
      <c r="AC871">
        <v>650.13000000000011</v>
      </c>
      <c r="AD871">
        <f>'Excess data S Pack'!P877+'Excess data S Pack'!Q877+4.99*12</f>
        <v>194.57259486580983</v>
      </c>
      <c r="AE871">
        <f>'Excess data M Pack'!AF879</f>
        <v>139.88</v>
      </c>
      <c r="AF871">
        <f>'Excess data L Pack'!AV879</f>
        <v>184.88</v>
      </c>
    </row>
    <row r="872" spans="1:32" x14ac:dyDescent="0.25">
      <c r="A872" s="2" t="s">
        <v>110</v>
      </c>
      <c r="B872">
        <v>657.94999999999993</v>
      </c>
      <c r="C872">
        <v>304.67618566667255</v>
      </c>
      <c r="D872">
        <v>169.88</v>
      </c>
      <c r="E872">
        <v>184.88</v>
      </c>
      <c r="F872">
        <f t="shared" si="13"/>
        <v>169.88</v>
      </c>
      <c r="G872" t="str" cm="1">
        <f t="array" ref="G872">INDEX({"Total billing amount","S_pack_Revenue","M_Pack_revenue","L_Pack_revenue"}, MATCH(MIN(B872:E872), B872:E872, 0))</f>
        <v>M_Pack_revenue</v>
      </c>
      <c r="AA872" t="s">
        <v>910</v>
      </c>
      <c r="AB872" t="s">
        <v>57</v>
      </c>
      <c r="AC872">
        <v>619.46</v>
      </c>
      <c r="AD872">
        <f>'Excess data S Pack'!P878+'Excess data S Pack'!Q878+4.99*12</f>
        <v>189.28472832542533</v>
      </c>
      <c r="AE872">
        <f>'Excess data M Pack'!AF880</f>
        <v>134.88</v>
      </c>
      <c r="AF872">
        <f>'Excess data L Pack'!AV880</f>
        <v>179.88</v>
      </c>
    </row>
    <row r="873" spans="1:32" x14ac:dyDescent="0.25">
      <c r="A873" s="2" t="s">
        <v>641</v>
      </c>
      <c r="B873">
        <v>820.7399999999999</v>
      </c>
      <c r="C873">
        <v>380.78375963194253</v>
      </c>
      <c r="D873">
        <v>199.88</v>
      </c>
      <c r="E873">
        <v>209.88</v>
      </c>
      <c r="F873">
        <f t="shared" si="13"/>
        <v>199.88</v>
      </c>
      <c r="G873" t="str" cm="1">
        <f t="array" ref="G873">INDEX({"Total billing amount","S_pack_Revenue","M_Pack_revenue","L_Pack_revenue"}, MATCH(MIN(B873:E873), B873:E873, 0))</f>
        <v>M_Pack_revenue</v>
      </c>
      <c r="AA873" t="s">
        <v>911</v>
      </c>
      <c r="AB873" t="s">
        <v>57</v>
      </c>
      <c r="AC873">
        <v>629.25</v>
      </c>
      <c r="AD873">
        <f>'Excess data S Pack'!P879+'Excess data S Pack'!Q879+4.99*12</f>
        <v>201.41361788127909</v>
      </c>
      <c r="AE873">
        <f>'Excess data M Pack'!AF881</f>
        <v>149.88</v>
      </c>
      <c r="AF873">
        <f>'Excess data L Pack'!AV881</f>
        <v>179.88</v>
      </c>
    </row>
    <row r="874" spans="1:32" x14ac:dyDescent="0.25">
      <c r="A874" s="2" t="s">
        <v>755</v>
      </c>
      <c r="B874">
        <v>500.96999999999997</v>
      </c>
      <c r="C874">
        <v>220.50615280458746</v>
      </c>
      <c r="D874">
        <v>149.88</v>
      </c>
      <c r="E874">
        <v>179.88</v>
      </c>
      <c r="F874">
        <f t="shared" si="13"/>
        <v>149.88</v>
      </c>
      <c r="G874" t="str" cm="1">
        <f t="array" ref="G874">INDEX({"Total billing amount","S_pack_Revenue","M_Pack_revenue","L_Pack_revenue"}, MATCH(MIN(B874:E874), B874:E874, 0))</f>
        <v>M_Pack_revenue</v>
      </c>
      <c r="AA874" t="s">
        <v>912</v>
      </c>
      <c r="AB874" t="s">
        <v>39</v>
      </c>
      <c r="AC874">
        <v>550.54999999999995</v>
      </c>
      <c r="AD874">
        <f>'Excess data S Pack'!P880+'Excess data S Pack'!Q880+4.99*12</f>
        <v>249.21104898070604</v>
      </c>
      <c r="AE874">
        <f>'Excess data M Pack'!AF882</f>
        <v>169.88</v>
      </c>
      <c r="AF874">
        <f>'Excess data L Pack'!AV882</f>
        <v>179.88</v>
      </c>
    </row>
    <row r="875" spans="1:32" x14ac:dyDescent="0.25">
      <c r="A875" s="2" t="s">
        <v>92</v>
      </c>
      <c r="B875">
        <v>496.78000000000003</v>
      </c>
      <c r="C875">
        <v>220.01656390548973</v>
      </c>
      <c r="D875">
        <v>149.88</v>
      </c>
      <c r="E875">
        <v>184.88</v>
      </c>
      <c r="F875">
        <f t="shared" si="13"/>
        <v>149.88</v>
      </c>
      <c r="G875" t="str" cm="1">
        <f t="array" ref="G875">INDEX({"Total billing amount","S_pack_Revenue","M_Pack_revenue","L_Pack_revenue"}, MATCH(MIN(B875:E875), B875:E875, 0))</f>
        <v>M_Pack_revenue</v>
      </c>
      <c r="AA875" t="s">
        <v>913</v>
      </c>
      <c r="AB875" t="s">
        <v>39</v>
      </c>
      <c r="AC875">
        <v>614.73</v>
      </c>
      <c r="AD875">
        <f>'Excess data S Pack'!P881+'Excess data S Pack'!Q881+4.99*12</f>
        <v>289.82722827662536</v>
      </c>
      <c r="AE875">
        <f>'Excess data M Pack'!AF883</f>
        <v>179.88</v>
      </c>
      <c r="AF875">
        <f>'Excess data L Pack'!AV883</f>
        <v>189.88</v>
      </c>
    </row>
    <row r="876" spans="1:32" x14ac:dyDescent="0.25">
      <c r="A876" s="2" t="s">
        <v>52</v>
      </c>
      <c r="B876">
        <v>787.97</v>
      </c>
      <c r="C876">
        <v>374.47783411490758</v>
      </c>
      <c r="D876">
        <v>209.88</v>
      </c>
      <c r="E876">
        <v>219.88</v>
      </c>
      <c r="F876">
        <f t="shared" si="13"/>
        <v>209.88</v>
      </c>
      <c r="G876" t="str" cm="1">
        <f t="array" ref="G876">INDEX({"Total billing amount","S_pack_Revenue","M_Pack_revenue","L_Pack_revenue"}, MATCH(MIN(B876:E876), B876:E876, 0))</f>
        <v>M_Pack_revenue</v>
      </c>
      <c r="AA876" t="s">
        <v>914</v>
      </c>
      <c r="AB876" t="s">
        <v>39</v>
      </c>
      <c r="AC876">
        <v>587.43000000000006</v>
      </c>
      <c r="AD876">
        <f>'Excess data S Pack'!P882+'Excess data S Pack'!Q882+4.99*12</f>
        <v>275.69268621454489</v>
      </c>
      <c r="AE876">
        <f>'Excess data M Pack'!AF884</f>
        <v>179.88</v>
      </c>
      <c r="AF876">
        <f>'Excess data L Pack'!AV884</f>
        <v>209.88</v>
      </c>
    </row>
    <row r="877" spans="1:32" x14ac:dyDescent="0.25">
      <c r="A877" s="2" t="s">
        <v>61</v>
      </c>
      <c r="B877">
        <v>607.16</v>
      </c>
      <c r="C877">
        <v>280.18634048682031</v>
      </c>
      <c r="D877">
        <v>149.88</v>
      </c>
      <c r="E877">
        <v>189.88</v>
      </c>
      <c r="F877">
        <f t="shared" si="13"/>
        <v>149.88</v>
      </c>
      <c r="G877" t="str" cm="1">
        <f t="array" ref="G877">INDEX({"Total billing amount","S_pack_Revenue","M_Pack_revenue","L_Pack_revenue"}, MATCH(MIN(B877:E877), B877:E877, 0))</f>
        <v>M_Pack_revenue</v>
      </c>
      <c r="AA877" t="s">
        <v>915</v>
      </c>
      <c r="AB877" t="s">
        <v>39</v>
      </c>
      <c r="AC877">
        <v>616.9</v>
      </c>
      <c r="AD877">
        <f>'Excess data S Pack'!P883+'Excess data S Pack'!Q883+4.99*12</f>
        <v>279.62623651693536</v>
      </c>
      <c r="AE877">
        <f>'Excess data M Pack'!AF885</f>
        <v>189.88</v>
      </c>
      <c r="AF877">
        <f>'Excess data L Pack'!AV885</f>
        <v>209.88</v>
      </c>
    </row>
    <row r="878" spans="1:32" x14ac:dyDescent="0.25">
      <c r="A878" s="2" t="s">
        <v>776</v>
      </c>
      <c r="B878">
        <v>542.67000000000007</v>
      </c>
      <c r="C878">
        <v>248.57932868226473</v>
      </c>
      <c r="D878">
        <v>159.88</v>
      </c>
      <c r="E878">
        <v>184.88</v>
      </c>
      <c r="F878">
        <f t="shared" si="13"/>
        <v>159.88</v>
      </c>
      <c r="G878" t="str" cm="1">
        <f t="array" ref="G878">INDEX({"Total billing amount","S_pack_Revenue","M_Pack_revenue","L_Pack_revenue"}, MATCH(MIN(B878:E878), B878:E878, 0))</f>
        <v>M_Pack_revenue</v>
      </c>
      <c r="AA878" t="s">
        <v>916</v>
      </c>
      <c r="AB878" t="s">
        <v>39</v>
      </c>
      <c r="AC878">
        <v>558.08000000000004</v>
      </c>
      <c r="AD878">
        <f>'Excess data S Pack'!P884+'Excess data S Pack'!Q884+4.99*12</f>
        <v>258.5619798055032</v>
      </c>
      <c r="AE878">
        <f>'Excess data M Pack'!AF886</f>
        <v>159.88</v>
      </c>
      <c r="AF878">
        <f>'Excess data L Pack'!AV886</f>
        <v>189.88</v>
      </c>
    </row>
    <row r="879" spans="1:32" x14ac:dyDescent="0.25">
      <c r="A879" s="2" t="s">
        <v>723</v>
      </c>
      <c r="B879">
        <v>617.68999999999983</v>
      </c>
      <c r="C879">
        <v>192.52973756769222</v>
      </c>
      <c r="D879">
        <v>149.88</v>
      </c>
      <c r="E879">
        <v>189.88</v>
      </c>
      <c r="F879">
        <f t="shared" si="13"/>
        <v>149.88</v>
      </c>
      <c r="G879" t="str" cm="1">
        <f t="array" ref="G879">INDEX({"Total billing amount","S_pack_Revenue","M_Pack_revenue","L_Pack_revenue"}, MATCH(MIN(B879:E879), B879:E879, 0))</f>
        <v>M_Pack_revenue</v>
      </c>
      <c r="AA879" t="s">
        <v>917</v>
      </c>
      <c r="AB879" t="s">
        <v>57</v>
      </c>
      <c r="AC879">
        <v>463.57999999999993</v>
      </c>
      <c r="AD879">
        <f>'Excess data S Pack'!P885+'Excess data S Pack'!Q885+4.99*12</f>
        <v>155.05028756984555</v>
      </c>
      <c r="AE879">
        <f>'Excess data M Pack'!AF887</f>
        <v>119.88</v>
      </c>
      <c r="AF879">
        <f>'Excess data L Pack'!AV887</f>
        <v>179.88</v>
      </c>
    </row>
    <row r="880" spans="1:32" x14ac:dyDescent="0.25">
      <c r="A880" s="2" t="s">
        <v>290</v>
      </c>
      <c r="B880">
        <v>645.26</v>
      </c>
      <c r="C880">
        <v>190.25963478622589</v>
      </c>
      <c r="D880">
        <v>134.88</v>
      </c>
      <c r="E880">
        <v>179.88</v>
      </c>
      <c r="F880">
        <f t="shared" si="13"/>
        <v>134.88</v>
      </c>
      <c r="G880" t="str" cm="1">
        <f t="array" ref="G880">INDEX({"Total billing amount","S_pack_Revenue","M_Pack_revenue","L_Pack_revenue"}, MATCH(MIN(B880:E880), B880:E880, 0))</f>
        <v>M_Pack_revenue</v>
      </c>
      <c r="AA880" t="s">
        <v>918</v>
      </c>
      <c r="AB880" t="s">
        <v>57</v>
      </c>
      <c r="AC880">
        <v>499.61999999999989</v>
      </c>
      <c r="AD880">
        <f>'Excess data S Pack'!P886+'Excess data S Pack'!Q886+4.99*12</f>
        <v>154.98866322076199</v>
      </c>
      <c r="AE880">
        <f>'Excess data M Pack'!AF888</f>
        <v>119.88</v>
      </c>
      <c r="AF880">
        <f>'Excess data L Pack'!AV888</f>
        <v>179.88</v>
      </c>
    </row>
    <row r="881" spans="1:32" x14ac:dyDescent="0.25">
      <c r="A881" s="2" t="s">
        <v>872</v>
      </c>
      <c r="B881">
        <v>569.31999999999994</v>
      </c>
      <c r="C881">
        <v>178.42971067828319</v>
      </c>
      <c r="D881">
        <v>129.88</v>
      </c>
      <c r="E881">
        <v>179.88</v>
      </c>
      <c r="F881">
        <f t="shared" si="13"/>
        <v>129.88</v>
      </c>
      <c r="G881" t="str" cm="1">
        <f t="array" ref="G881">INDEX({"Total billing amount","S_pack_Revenue","M_Pack_revenue","L_Pack_revenue"}, MATCH(MIN(B881:E881), B881:E881, 0))</f>
        <v>M_Pack_revenue</v>
      </c>
      <c r="AA881" t="s">
        <v>919</v>
      </c>
      <c r="AB881" t="s">
        <v>39</v>
      </c>
      <c r="AC881">
        <v>482.53</v>
      </c>
      <c r="AD881">
        <f>'Excess data S Pack'!P887+'Excess data S Pack'!Q887+4.99*12</f>
        <v>213.45541083531481</v>
      </c>
      <c r="AE881">
        <f>'Excess data M Pack'!AF889</f>
        <v>139.88</v>
      </c>
      <c r="AF881">
        <f>'Excess data L Pack'!AV889</f>
        <v>179.88</v>
      </c>
    </row>
    <row r="882" spans="1:32" x14ac:dyDescent="0.25">
      <c r="A882" s="2" t="s">
        <v>908</v>
      </c>
      <c r="B882">
        <v>672.11</v>
      </c>
      <c r="C882">
        <v>313.26852927456332</v>
      </c>
      <c r="D882">
        <v>189.88</v>
      </c>
      <c r="E882">
        <v>199.88</v>
      </c>
      <c r="F882">
        <f t="shared" si="13"/>
        <v>189.88</v>
      </c>
      <c r="G882" t="str" cm="1">
        <f t="array" ref="G882">INDEX({"Total billing amount","S_pack_Revenue","M_Pack_revenue","L_Pack_revenue"}, MATCH(MIN(B882:E882), B882:E882, 0))</f>
        <v>M_Pack_revenue</v>
      </c>
      <c r="AA882" t="s">
        <v>920</v>
      </c>
      <c r="AB882" t="s">
        <v>57</v>
      </c>
      <c r="AC882">
        <v>573.24</v>
      </c>
      <c r="AD882">
        <f>'Excess data S Pack'!P888+'Excess data S Pack'!Q888+4.99*12</f>
        <v>184.93339390761219</v>
      </c>
      <c r="AE882">
        <f>'Excess data M Pack'!AF890</f>
        <v>149.88</v>
      </c>
      <c r="AF882">
        <f>'Excess data L Pack'!AV890</f>
        <v>179.88</v>
      </c>
    </row>
    <row r="883" spans="1:32" x14ac:dyDescent="0.25">
      <c r="A883" s="2" t="s">
        <v>244</v>
      </c>
      <c r="B883">
        <v>732.61999999999989</v>
      </c>
      <c r="C883">
        <v>343.78112453527308</v>
      </c>
      <c r="D883">
        <v>199.88</v>
      </c>
      <c r="E883">
        <v>189.88</v>
      </c>
      <c r="F883">
        <f t="shared" si="13"/>
        <v>189.88</v>
      </c>
      <c r="G883" t="str" cm="1">
        <f t="array" ref="G883">INDEX({"Total billing amount","S_pack_Revenue","M_Pack_revenue","L_Pack_revenue"}, MATCH(MIN(B883:E883), B883:E883, 0))</f>
        <v>L_Pack_revenue</v>
      </c>
      <c r="AA883" t="s">
        <v>921</v>
      </c>
      <c r="AB883" t="s">
        <v>57</v>
      </c>
      <c r="AC883">
        <v>310.44999999999993</v>
      </c>
      <c r="AD883">
        <f>'Excess data S Pack'!P889+'Excess data S Pack'!Q889+4.99*12</f>
        <v>118.74391897849902</v>
      </c>
      <c r="AE883">
        <f>'Excess data M Pack'!AF891</f>
        <v>119.88</v>
      </c>
      <c r="AF883">
        <f>'Excess data L Pack'!AV891</f>
        <v>179.88</v>
      </c>
    </row>
    <row r="884" spans="1:32" x14ac:dyDescent="0.25">
      <c r="A884" s="2" t="s">
        <v>855</v>
      </c>
      <c r="B884">
        <v>634.92000000000007</v>
      </c>
      <c r="C884">
        <v>200.39435582951285</v>
      </c>
      <c r="D884">
        <v>139.88</v>
      </c>
      <c r="E884">
        <v>179.88</v>
      </c>
      <c r="F884">
        <f t="shared" si="13"/>
        <v>139.88</v>
      </c>
      <c r="G884" t="str" cm="1">
        <f t="array" ref="G884">INDEX({"Total billing amount","S_pack_Revenue","M_Pack_revenue","L_Pack_revenue"}, MATCH(MIN(B884:E884), B884:E884, 0))</f>
        <v>M_Pack_revenue</v>
      </c>
      <c r="AA884" t="s">
        <v>922</v>
      </c>
      <c r="AB884" t="s">
        <v>39</v>
      </c>
      <c r="AC884">
        <v>614.88</v>
      </c>
      <c r="AD884">
        <f>'Excess data S Pack'!P890+'Excess data S Pack'!Q890+4.99*12</f>
        <v>287.79267872984428</v>
      </c>
      <c r="AE884">
        <f>'Excess data M Pack'!AF892</f>
        <v>169.88</v>
      </c>
      <c r="AF884">
        <f>'Excess data L Pack'!AV892</f>
        <v>199.88</v>
      </c>
    </row>
    <row r="885" spans="1:32" x14ac:dyDescent="0.25">
      <c r="A885" s="2" t="s">
        <v>224</v>
      </c>
      <c r="B885">
        <v>624.91000000000008</v>
      </c>
      <c r="C885">
        <v>187.06087579217257</v>
      </c>
      <c r="D885">
        <v>129.88</v>
      </c>
      <c r="E885">
        <v>179.88</v>
      </c>
      <c r="F885">
        <f t="shared" si="13"/>
        <v>129.88</v>
      </c>
      <c r="G885" t="str" cm="1">
        <f t="array" ref="G885">INDEX({"Total billing amount","S_pack_Revenue","M_Pack_revenue","L_Pack_revenue"}, MATCH(MIN(B885:E885), B885:E885, 0))</f>
        <v>M_Pack_revenue</v>
      </c>
      <c r="AA885" t="s">
        <v>923</v>
      </c>
      <c r="AB885" t="s">
        <v>39</v>
      </c>
      <c r="AC885">
        <v>741.75000000000011</v>
      </c>
      <c r="AD885">
        <f>'Excess data S Pack'!P891+'Excess data S Pack'!Q891+4.99*12</f>
        <v>346.69095441535762</v>
      </c>
      <c r="AE885">
        <f>'Excess data M Pack'!AF893</f>
        <v>189.88</v>
      </c>
      <c r="AF885">
        <f>'Excess data L Pack'!AV893</f>
        <v>219.88</v>
      </c>
    </row>
    <row r="886" spans="1:32" x14ac:dyDescent="0.25">
      <c r="A886" s="2" t="s">
        <v>941</v>
      </c>
      <c r="B886">
        <v>709.66999999999985</v>
      </c>
      <c r="C886">
        <v>216.32515673521232</v>
      </c>
      <c r="D886">
        <v>149.88</v>
      </c>
      <c r="E886">
        <v>189.88</v>
      </c>
      <c r="F886">
        <f t="shared" si="13"/>
        <v>149.88</v>
      </c>
      <c r="G886" t="str" cm="1">
        <f t="array" ref="G886">INDEX({"Total billing amount","S_pack_Revenue","M_Pack_revenue","L_Pack_revenue"}, MATCH(MIN(B886:E886), B886:E886, 0))</f>
        <v>M_Pack_revenue</v>
      </c>
      <c r="AA886" t="s">
        <v>924</v>
      </c>
      <c r="AB886" t="s">
        <v>39</v>
      </c>
      <c r="AC886">
        <v>605.61</v>
      </c>
      <c r="AD886">
        <f>'Excess data S Pack'!P892+'Excess data S Pack'!Q892+4.99*12</f>
        <v>279.37049916870779</v>
      </c>
      <c r="AE886">
        <f>'Excess data M Pack'!AF894</f>
        <v>179.88</v>
      </c>
      <c r="AF886">
        <f>'Excess data L Pack'!AV894</f>
        <v>209.88</v>
      </c>
    </row>
    <row r="887" spans="1:32" x14ac:dyDescent="0.25">
      <c r="A887" s="2" t="s">
        <v>46</v>
      </c>
      <c r="B887">
        <v>570.4799999999999</v>
      </c>
      <c r="C887">
        <v>263.28440272714562</v>
      </c>
      <c r="D887">
        <v>164.88</v>
      </c>
      <c r="E887">
        <v>209.88</v>
      </c>
      <c r="F887">
        <f t="shared" si="13"/>
        <v>164.88</v>
      </c>
      <c r="G887" t="str" cm="1">
        <f t="array" ref="G887">INDEX({"Total billing amount","S_pack_Revenue","M_Pack_revenue","L_Pack_revenue"}, MATCH(MIN(B887:E887), B887:E887, 0))</f>
        <v>M_Pack_revenue</v>
      </c>
      <c r="AA887" t="s">
        <v>925</v>
      </c>
      <c r="AB887" t="s">
        <v>39</v>
      </c>
      <c r="AC887">
        <v>551.43000000000006</v>
      </c>
      <c r="AD887">
        <f>'Excess data S Pack'!P893+'Excess data S Pack'!Q893+4.99*12</f>
        <v>244.59027258490093</v>
      </c>
      <c r="AE887">
        <f>'Excess data M Pack'!AF895</f>
        <v>159.88</v>
      </c>
      <c r="AF887">
        <f>'Excess data L Pack'!AV895</f>
        <v>189.88</v>
      </c>
    </row>
    <row r="888" spans="1:32" x14ac:dyDescent="0.25">
      <c r="A888" s="2" t="s">
        <v>670</v>
      </c>
      <c r="B888">
        <v>676.98</v>
      </c>
      <c r="C888">
        <v>203.78671415451907</v>
      </c>
      <c r="D888">
        <v>124.88</v>
      </c>
      <c r="E888">
        <v>179.88</v>
      </c>
      <c r="F888">
        <f t="shared" si="13"/>
        <v>124.88</v>
      </c>
      <c r="G888" t="str" cm="1">
        <f t="array" ref="G888">INDEX({"Total billing amount","S_pack_Revenue","M_Pack_revenue","L_Pack_revenue"}, MATCH(MIN(B888:E888), B888:E888, 0))</f>
        <v>M_Pack_revenue</v>
      </c>
      <c r="AA888" t="s">
        <v>926</v>
      </c>
      <c r="AB888" t="s">
        <v>57</v>
      </c>
      <c r="AC888">
        <v>743.94999999999993</v>
      </c>
      <c r="AD888">
        <f>'Excess data S Pack'!P894+'Excess data S Pack'!Q894+4.99*12</f>
        <v>219.35988352135553</v>
      </c>
      <c r="AE888">
        <f>'Excess data M Pack'!AF896</f>
        <v>139.88</v>
      </c>
      <c r="AF888">
        <f>'Excess data L Pack'!AV896</f>
        <v>189.88</v>
      </c>
    </row>
    <row r="889" spans="1:32" x14ac:dyDescent="0.25">
      <c r="A889" s="2" t="s">
        <v>161</v>
      </c>
      <c r="B889">
        <v>546.80999999999995</v>
      </c>
      <c r="C889">
        <v>244.16604343456208</v>
      </c>
      <c r="D889">
        <v>149.88</v>
      </c>
      <c r="E889">
        <v>179.88</v>
      </c>
      <c r="F889">
        <f t="shared" si="13"/>
        <v>149.88</v>
      </c>
      <c r="G889" t="str" cm="1">
        <f t="array" ref="G889">INDEX({"Total billing amount","S_pack_Revenue","M_Pack_revenue","L_Pack_revenue"}, MATCH(MIN(B889:E889), B889:E889, 0))</f>
        <v>M_Pack_revenue</v>
      </c>
      <c r="AA889" t="s">
        <v>927</v>
      </c>
      <c r="AB889" t="s">
        <v>39</v>
      </c>
      <c r="AC889">
        <v>514.04</v>
      </c>
      <c r="AD889">
        <f>'Excess data S Pack'!P895+'Excess data S Pack'!Q895+4.99*12</f>
        <v>242.76556254725648</v>
      </c>
      <c r="AE889">
        <f>'Excess data M Pack'!AF897</f>
        <v>149.88</v>
      </c>
      <c r="AF889">
        <f>'Excess data L Pack'!AV897</f>
        <v>179.88</v>
      </c>
    </row>
    <row r="890" spans="1:32" x14ac:dyDescent="0.25">
      <c r="A890" s="2" t="s">
        <v>403</v>
      </c>
      <c r="B890">
        <v>792.83</v>
      </c>
      <c r="C890">
        <v>239.05593046848486</v>
      </c>
      <c r="D890">
        <v>149.88</v>
      </c>
      <c r="E890">
        <v>189.88</v>
      </c>
      <c r="F890">
        <f t="shared" si="13"/>
        <v>149.88</v>
      </c>
      <c r="G890" t="str" cm="1">
        <f t="array" ref="G890">INDEX({"Total billing amount","S_pack_Revenue","M_Pack_revenue","L_Pack_revenue"}, MATCH(MIN(B890:E890), B890:E890, 0))</f>
        <v>M_Pack_revenue</v>
      </c>
      <c r="AA890" t="s">
        <v>928</v>
      </c>
      <c r="AB890" t="s">
        <v>57</v>
      </c>
      <c r="AC890">
        <v>499.24000000000012</v>
      </c>
      <c r="AD890">
        <f>'Excess data S Pack'!P896+'Excess data S Pack'!Q896+4.99*12</f>
        <v>164.52916475028394</v>
      </c>
      <c r="AE890">
        <f>'Excess data M Pack'!AF898</f>
        <v>129.88</v>
      </c>
      <c r="AF890">
        <f>'Excess data L Pack'!AV898</f>
        <v>179.88</v>
      </c>
    </row>
    <row r="891" spans="1:32" x14ac:dyDescent="0.25">
      <c r="A891" s="2" t="s">
        <v>718</v>
      </c>
      <c r="B891">
        <v>620.34000000000015</v>
      </c>
      <c r="C891">
        <v>283.50185579521695</v>
      </c>
      <c r="D891">
        <v>164.88</v>
      </c>
      <c r="E891">
        <v>209.88</v>
      </c>
      <c r="F891">
        <f t="shared" si="13"/>
        <v>164.88</v>
      </c>
      <c r="G891" t="str" cm="1">
        <f t="array" ref="G891">INDEX({"Total billing amount","S_pack_Revenue","M_Pack_revenue","L_Pack_revenue"}, MATCH(MIN(B891:E891), B891:E891, 0))</f>
        <v>M_Pack_revenue</v>
      </c>
      <c r="AA891" t="s">
        <v>929</v>
      </c>
      <c r="AB891" t="s">
        <v>39</v>
      </c>
      <c r="AC891">
        <v>577.04000000000008</v>
      </c>
      <c r="AD891">
        <f>'Excess data S Pack'!P897+'Excess data S Pack'!Q897+4.99*12</f>
        <v>270.57861997736904</v>
      </c>
      <c r="AE891">
        <f>'Excess data M Pack'!AF899</f>
        <v>159.88</v>
      </c>
      <c r="AF891">
        <f>'Excess data L Pack'!AV899</f>
        <v>189.88</v>
      </c>
    </row>
    <row r="892" spans="1:32" x14ac:dyDescent="0.25">
      <c r="A892" s="2" t="s">
        <v>499</v>
      </c>
      <c r="B892">
        <v>604.93999999999994</v>
      </c>
      <c r="C892">
        <v>279.63989398705468</v>
      </c>
      <c r="D892">
        <v>169.88</v>
      </c>
      <c r="E892">
        <v>189.88</v>
      </c>
      <c r="F892">
        <f t="shared" si="13"/>
        <v>169.88</v>
      </c>
      <c r="G892" t="str" cm="1">
        <f t="array" ref="G892">INDEX({"Total billing amount","S_pack_Revenue","M_Pack_revenue","L_Pack_revenue"}, MATCH(MIN(B892:E892), B892:E892, 0))</f>
        <v>M_Pack_revenue</v>
      </c>
      <c r="AA892" t="s">
        <v>930</v>
      </c>
      <c r="AB892" t="s">
        <v>57</v>
      </c>
      <c r="AC892">
        <v>657.00999999999976</v>
      </c>
      <c r="AD892">
        <f>'Excess data S Pack'!P898+'Excess data S Pack'!Q898+4.99*12</f>
        <v>198.75537009423613</v>
      </c>
      <c r="AE892">
        <f>'Excess data M Pack'!AF900</f>
        <v>119.88</v>
      </c>
      <c r="AF892">
        <f>'Excess data L Pack'!AV900</f>
        <v>179.88</v>
      </c>
    </row>
    <row r="893" spans="1:32" x14ac:dyDescent="0.25">
      <c r="A893" s="2" t="s">
        <v>124</v>
      </c>
      <c r="B893">
        <v>676.53</v>
      </c>
      <c r="C893">
        <v>315.44348340546372</v>
      </c>
      <c r="D893">
        <v>179.88</v>
      </c>
      <c r="E893">
        <v>194.88</v>
      </c>
      <c r="F893">
        <f t="shared" si="13"/>
        <v>179.88</v>
      </c>
      <c r="G893" t="str" cm="1">
        <f t="array" ref="G893">INDEX({"Total billing amount","S_pack_Revenue","M_Pack_revenue","L_Pack_revenue"}, MATCH(MIN(B893:E893), B893:E893, 0))</f>
        <v>M_Pack_revenue</v>
      </c>
      <c r="AA893" t="s">
        <v>931</v>
      </c>
      <c r="AB893" t="s">
        <v>57</v>
      </c>
      <c r="AC893">
        <v>1318.7100000000003</v>
      </c>
      <c r="AD893">
        <f>'Excess data S Pack'!P899+'Excess data S Pack'!Q899+4.99*12</f>
        <v>369.03106074924165</v>
      </c>
      <c r="AE893">
        <f>'Excess data M Pack'!AF901</f>
        <v>209.88</v>
      </c>
      <c r="AF893">
        <f>'Excess data L Pack'!AV901</f>
        <v>229.88</v>
      </c>
    </row>
    <row r="894" spans="1:32" x14ac:dyDescent="0.25">
      <c r="A894" s="2" t="s">
        <v>1035</v>
      </c>
      <c r="B894">
        <v>675.17999999999984</v>
      </c>
      <c r="C894">
        <v>207.50038290663761</v>
      </c>
      <c r="D894">
        <v>149.88</v>
      </c>
      <c r="E894">
        <v>194.88</v>
      </c>
      <c r="F894">
        <f t="shared" si="13"/>
        <v>149.88</v>
      </c>
      <c r="G894" t="str" cm="1">
        <f t="array" ref="G894">INDEX({"Total billing amount","S_pack_Revenue","M_Pack_revenue","L_Pack_revenue"}, MATCH(MIN(B894:E894), B894:E894, 0))</f>
        <v>M_Pack_revenue</v>
      </c>
      <c r="AA894" t="s">
        <v>932</v>
      </c>
      <c r="AB894" t="s">
        <v>57</v>
      </c>
      <c r="AC894">
        <v>1336.0800000000004</v>
      </c>
      <c r="AD894">
        <f>'Excess data S Pack'!P900+'Excess data S Pack'!Q900+4.99*12</f>
        <v>363.40586064543606</v>
      </c>
      <c r="AE894">
        <f>'Excess data M Pack'!AF902</f>
        <v>209.88</v>
      </c>
      <c r="AF894">
        <f>'Excess data L Pack'!AV902</f>
        <v>209.88</v>
      </c>
    </row>
    <row r="895" spans="1:32" x14ac:dyDescent="0.25">
      <c r="A895" s="2" t="s">
        <v>91</v>
      </c>
      <c r="B895">
        <v>610.55000000000007</v>
      </c>
      <c r="C895">
        <v>280.03057081586678</v>
      </c>
      <c r="D895">
        <v>189.88</v>
      </c>
      <c r="E895">
        <v>209.88</v>
      </c>
      <c r="F895">
        <f t="shared" si="13"/>
        <v>189.88</v>
      </c>
      <c r="G895" t="str" cm="1">
        <f t="array" ref="G895">INDEX({"Total billing amount","S_pack_Revenue","M_Pack_revenue","L_Pack_revenue"}, MATCH(MIN(B895:E895), B895:E895, 0))</f>
        <v>M_Pack_revenue</v>
      </c>
      <c r="AA895" t="s">
        <v>933</v>
      </c>
      <c r="AB895" t="s">
        <v>57</v>
      </c>
      <c r="AC895">
        <v>704.6099999999999</v>
      </c>
      <c r="AD895">
        <f>'Excess data S Pack'!P901+'Excess data S Pack'!Q901+4.99*12</f>
        <v>214.24316989999076</v>
      </c>
      <c r="AE895">
        <f>'Excess data M Pack'!AF903</f>
        <v>139.88</v>
      </c>
      <c r="AF895">
        <f>'Excess data L Pack'!AV903</f>
        <v>179.88</v>
      </c>
    </row>
    <row r="896" spans="1:32" x14ac:dyDescent="0.25">
      <c r="A896" s="2" t="s">
        <v>764</v>
      </c>
      <c r="B896">
        <v>560.5</v>
      </c>
      <c r="C896">
        <v>255.63021411361493</v>
      </c>
      <c r="D896">
        <v>159.88</v>
      </c>
      <c r="E896">
        <v>189.88</v>
      </c>
      <c r="F896">
        <f t="shared" si="13"/>
        <v>159.88</v>
      </c>
      <c r="G896" t="str" cm="1">
        <f t="array" ref="G896">INDEX({"Total billing amount","S_pack_Revenue","M_Pack_revenue","L_Pack_revenue"}, MATCH(MIN(B896:E896), B896:E896, 0))</f>
        <v>M_Pack_revenue</v>
      </c>
      <c r="AA896" t="s">
        <v>934</v>
      </c>
      <c r="AB896" t="s">
        <v>57</v>
      </c>
      <c r="AC896">
        <v>728.91</v>
      </c>
      <c r="AD896">
        <f>'Excess data S Pack'!P902+'Excess data S Pack'!Q902+4.99*12</f>
        <v>220.51552401226763</v>
      </c>
      <c r="AE896">
        <f>'Excess data M Pack'!AF904</f>
        <v>149.88</v>
      </c>
      <c r="AF896">
        <f>'Excess data L Pack'!AV904</f>
        <v>179.88</v>
      </c>
    </row>
    <row r="897" spans="1:32" x14ac:dyDescent="0.25">
      <c r="A897" s="2" t="s">
        <v>654</v>
      </c>
      <c r="B897">
        <v>671.21</v>
      </c>
      <c r="C897">
        <v>313.66520267470878</v>
      </c>
      <c r="D897">
        <v>179.88</v>
      </c>
      <c r="E897">
        <v>194.88</v>
      </c>
      <c r="F897">
        <f t="shared" si="13"/>
        <v>179.88</v>
      </c>
      <c r="G897" t="str" cm="1">
        <f t="array" ref="G897">INDEX({"Total billing amount","S_pack_Revenue","M_Pack_revenue","L_Pack_revenue"}, MATCH(MIN(B897:E897), B897:E897, 0))</f>
        <v>M_Pack_revenue</v>
      </c>
      <c r="AA897" t="s">
        <v>935</v>
      </c>
      <c r="AB897" t="s">
        <v>57</v>
      </c>
      <c r="AC897">
        <v>609.57999999999993</v>
      </c>
      <c r="AD897">
        <f>'Excess data S Pack'!P903+'Excess data S Pack'!Q903+4.99*12</f>
        <v>200.07569642283673</v>
      </c>
      <c r="AE897">
        <f>'Excess data M Pack'!AF905</f>
        <v>149.88</v>
      </c>
      <c r="AF897">
        <f>'Excess data L Pack'!AV905</f>
        <v>189.88</v>
      </c>
    </row>
    <row r="898" spans="1:32" x14ac:dyDescent="0.25">
      <c r="A898" s="2" t="s">
        <v>822</v>
      </c>
      <c r="B898">
        <v>528.71999999999991</v>
      </c>
      <c r="C898">
        <v>163.99879669958486</v>
      </c>
      <c r="D898">
        <v>134.88</v>
      </c>
      <c r="E898">
        <v>179.88</v>
      </c>
      <c r="F898">
        <f t="shared" si="13"/>
        <v>134.88</v>
      </c>
      <c r="G898" t="str" cm="1">
        <f t="array" ref="G898">INDEX({"Total billing amount","S_pack_Revenue","M_Pack_revenue","L_Pack_revenue"}, MATCH(MIN(B898:E898), B898:E898, 0))</f>
        <v>M_Pack_revenue</v>
      </c>
      <c r="AA898" t="s">
        <v>936</v>
      </c>
      <c r="AB898" t="s">
        <v>57</v>
      </c>
      <c r="AC898">
        <v>632.20000000000005</v>
      </c>
      <c r="AD898">
        <f>'Excess data S Pack'!P904+'Excess data S Pack'!Q904+4.99*12</f>
        <v>189.06671342206317</v>
      </c>
      <c r="AE898">
        <f>'Excess data M Pack'!AF906</f>
        <v>139.88</v>
      </c>
      <c r="AF898">
        <f>'Excess data L Pack'!AV906</f>
        <v>179.88</v>
      </c>
    </row>
    <row r="899" spans="1:32" x14ac:dyDescent="0.25">
      <c r="A899" s="2" t="s">
        <v>789</v>
      </c>
      <c r="B899">
        <v>535.39</v>
      </c>
      <c r="C899">
        <v>239.08619072395763</v>
      </c>
      <c r="D899">
        <v>139.88</v>
      </c>
      <c r="E899">
        <v>179.88</v>
      </c>
      <c r="F899">
        <f t="shared" si="13"/>
        <v>139.88</v>
      </c>
      <c r="G899" t="str" cm="1">
        <f t="array" ref="G899">INDEX({"Total billing amount","S_pack_Revenue","M_Pack_revenue","L_Pack_revenue"}, MATCH(MIN(B899:E899), B899:E899, 0))</f>
        <v>M_Pack_revenue</v>
      </c>
      <c r="AA899" t="s">
        <v>937</v>
      </c>
      <c r="AB899" t="s">
        <v>57</v>
      </c>
      <c r="AC899">
        <v>660.02</v>
      </c>
      <c r="AD899">
        <f>'Excess data S Pack'!P905+'Excess data S Pack'!Q905+4.99*12</f>
        <v>199.00734347182387</v>
      </c>
      <c r="AE899">
        <f>'Excess data M Pack'!AF907</f>
        <v>139.88</v>
      </c>
      <c r="AF899">
        <f>'Excess data L Pack'!AV907</f>
        <v>179.88</v>
      </c>
    </row>
    <row r="900" spans="1:32" x14ac:dyDescent="0.25">
      <c r="A900" s="2" t="s">
        <v>833</v>
      </c>
      <c r="B900">
        <v>515.37</v>
      </c>
      <c r="C900">
        <v>241.00788992236406</v>
      </c>
      <c r="D900">
        <v>149.88</v>
      </c>
      <c r="E900">
        <v>189.88</v>
      </c>
      <c r="F900">
        <f t="shared" si="13"/>
        <v>149.88</v>
      </c>
      <c r="G900" t="str" cm="1">
        <f t="array" ref="G900">INDEX({"Total billing amount","S_pack_Revenue","M_Pack_revenue","L_Pack_revenue"}, MATCH(MIN(B900:E900), B900:E900, 0))</f>
        <v>M_Pack_revenue</v>
      </c>
      <c r="AA900" t="s">
        <v>938</v>
      </c>
      <c r="AB900" t="s">
        <v>57</v>
      </c>
      <c r="AC900">
        <v>593.75</v>
      </c>
      <c r="AD900">
        <f>'Excess data S Pack'!P906+'Excess data S Pack'!Q906+4.99*12</f>
        <v>184.98301375277214</v>
      </c>
      <c r="AE900">
        <f>'Excess data M Pack'!AF908</f>
        <v>139.88</v>
      </c>
      <c r="AF900">
        <f>'Excess data L Pack'!AV908</f>
        <v>179.88</v>
      </c>
    </row>
    <row r="901" spans="1:32" x14ac:dyDescent="0.25">
      <c r="A901" s="2" t="s">
        <v>721</v>
      </c>
      <c r="B901">
        <v>503.09</v>
      </c>
      <c r="C901">
        <v>224.09365490659917</v>
      </c>
      <c r="D901">
        <v>139.88</v>
      </c>
      <c r="E901">
        <v>189.88</v>
      </c>
      <c r="F901">
        <f t="shared" si="13"/>
        <v>139.88</v>
      </c>
      <c r="G901" t="str" cm="1">
        <f t="array" ref="G901">INDEX({"Total billing amount","S_pack_Revenue","M_Pack_revenue","L_Pack_revenue"}, MATCH(MIN(B901:E901), B901:E901, 0))</f>
        <v>M_Pack_revenue</v>
      </c>
      <c r="AA901" t="s">
        <v>939</v>
      </c>
      <c r="AB901" t="s">
        <v>57</v>
      </c>
      <c r="AC901">
        <v>665.63999999999987</v>
      </c>
      <c r="AD901">
        <f>'Excess data S Pack'!P907+'Excess data S Pack'!Q907+4.99*12</f>
        <v>210.51123046484776</v>
      </c>
      <c r="AE901">
        <f>'Excess data M Pack'!AF909</f>
        <v>139.88</v>
      </c>
      <c r="AF901">
        <f>'Excess data L Pack'!AV909</f>
        <v>179.88</v>
      </c>
    </row>
    <row r="902" spans="1:32" x14ac:dyDescent="0.25">
      <c r="A902" s="2" t="s">
        <v>616</v>
      </c>
      <c r="B902">
        <v>511.12999999999994</v>
      </c>
      <c r="C902">
        <v>229.06393521305267</v>
      </c>
      <c r="D902">
        <v>149.88</v>
      </c>
      <c r="E902">
        <v>179.88</v>
      </c>
      <c r="F902">
        <f t="shared" si="13"/>
        <v>149.88</v>
      </c>
      <c r="G902" t="str" cm="1">
        <f t="array" ref="G902">INDEX({"Total billing amount","S_pack_Revenue","M_Pack_revenue","L_Pack_revenue"}, MATCH(MIN(B902:E902), B902:E902, 0))</f>
        <v>M_Pack_revenue</v>
      </c>
      <c r="AA902" t="s">
        <v>940</v>
      </c>
      <c r="AB902" t="s">
        <v>57</v>
      </c>
      <c r="AC902">
        <v>683.32</v>
      </c>
      <c r="AD902">
        <f>'Excess data S Pack'!P908+'Excess data S Pack'!Q908+4.99*12</f>
        <v>207.61535983499266</v>
      </c>
      <c r="AE902">
        <f>'Excess data M Pack'!AF910</f>
        <v>149.88</v>
      </c>
      <c r="AF902">
        <f>'Excess data L Pack'!AV910</f>
        <v>179.88</v>
      </c>
    </row>
    <row r="903" spans="1:32" x14ac:dyDescent="0.25">
      <c r="A903" s="2" t="s">
        <v>981</v>
      </c>
      <c r="B903">
        <v>491.82</v>
      </c>
      <c r="C903">
        <v>215.91682114213876</v>
      </c>
      <c r="D903">
        <v>159.88</v>
      </c>
      <c r="E903">
        <v>184.88</v>
      </c>
      <c r="F903">
        <f t="shared" si="13"/>
        <v>159.88</v>
      </c>
      <c r="G903" t="str" cm="1">
        <f t="array" ref="G903">INDEX({"Total billing amount","S_pack_Revenue","M_Pack_revenue","L_Pack_revenue"}, MATCH(MIN(B903:E903), B903:E903, 0))</f>
        <v>M_Pack_revenue</v>
      </c>
      <c r="AA903" t="s">
        <v>941</v>
      </c>
      <c r="AB903" t="s">
        <v>57</v>
      </c>
      <c r="AC903">
        <v>709.66999999999985</v>
      </c>
      <c r="AD903">
        <f>'Excess data S Pack'!P909+'Excess data S Pack'!Q909+4.99*12</f>
        <v>216.32515673521232</v>
      </c>
      <c r="AE903">
        <f>'Excess data M Pack'!AF911</f>
        <v>149.88</v>
      </c>
      <c r="AF903">
        <f>'Excess data L Pack'!AV911</f>
        <v>189.88</v>
      </c>
    </row>
    <row r="904" spans="1:32" x14ac:dyDescent="0.25">
      <c r="A904" s="2" t="s">
        <v>442</v>
      </c>
      <c r="B904">
        <v>511.91</v>
      </c>
      <c r="C904">
        <v>165.5360182926544</v>
      </c>
      <c r="D904">
        <v>129.88</v>
      </c>
      <c r="E904">
        <v>179.88</v>
      </c>
      <c r="F904">
        <f t="shared" si="13"/>
        <v>129.88</v>
      </c>
      <c r="G904" t="str" cm="1">
        <f t="array" ref="G904">INDEX({"Total billing amount","S_pack_Revenue","M_Pack_revenue","L_Pack_revenue"}, MATCH(MIN(B904:E904), B904:E904, 0))</f>
        <v>M_Pack_revenue</v>
      </c>
      <c r="AA904" t="s">
        <v>942</v>
      </c>
      <c r="AB904" t="s">
        <v>57</v>
      </c>
      <c r="AC904">
        <v>613.54999999999995</v>
      </c>
      <c r="AD904">
        <f>'Excess data S Pack'!P910+'Excess data S Pack'!Q910+4.99*12</f>
        <v>188.11406998675722</v>
      </c>
      <c r="AE904">
        <f>'Excess data M Pack'!AF912</f>
        <v>134.88</v>
      </c>
      <c r="AF904">
        <f>'Excess data L Pack'!AV912</f>
        <v>179.88</v>
      </c>
    </row>
    <row r="905" spans="1:32" x14ac:dyDescent="0.25">
      <c r="A905" s="2" t="s">
        <v>693</v>
      </c>
      <c r="B905">
        <v>671.13999999999987</v>
      </c>
      <c r="C905">
        <v>209.98140477871635</v>
      </c>
      <c r="D905">
        <v>139.88</v>
      </c>
      <c r="E905">
        <v>179.88</v>
      </c>
      <c r="F905">
        <f t="shared" ref="F905:F968" si="14">MIN(B905:E905)</f>
        <v>139.88</v>
      </c>
      <c r="G905" t="str" cm="1">
        <f t="array" ref="G905">INDEX({"Total billing amount","S_pack_Revenue","M_Pack_revenue","L_Pack_revenue"}, MATCH(MIN(B905:E905), B905:E905, 0))</f>
        <v>M_Pack_revenue</v>
      </c>
      <c r="AA905" t="s">
        <v>943</v>
      </c>
      <c r="AB905" t="s">
        <v>57</v>
      </c>
      <c r="AC905">
        <v>747.2</v>
      </c>
      <c r="AD905">
        <f>'Excess data S Pack'!P911+'Excess data S Pack'!Q911+4.99*12</f>
        <v>219.4077110595525</v>
      </c>
      <c r="AE905">
        <f>'Excess data M Pack'!AF913</f>
        <v>149.88</v>
      </c>
      <c r="AF905">
        <f>'Excess data L Pack'!AV913</f>
        <v>179.88</v>
      </c>
    </row>
    <row r="906" spans="1:32" x14ac:dyDescent="0.25">
      <c r="A906" s="2" t="s">
        <v>726</v>
      </c>
      <c r="B906">
        <v>526.01</v>
      </c>
      <c r="C906">
        <v>240.03315067107249</v>
      </c>
      <c r="D906">
        <v>134.88</v>
      </c>
      <c r="E906">
        <v>189.88</v>
      </c>
      <c r="F906">
        <f t="shared" si="14"/>
        <v>134.88</v>
      </c>
      <c r="G906" t="str" cm="1">
        <f t="array" ref="G906">INDEX({"Total billing amount","S_pack_Revenue","M_Pack_revenue","L_Pack_revenue"}, MATCH(MIN(B906:E906), B906:E906, 0))</f>
        <v>M_Pack_revenue</v>
      </c>
      <c r="AA906" t="s">
        <v>944</v>
      </c>
      <c r="AB906" t="s">
        <v>57</v>
      </c>
      <c r="AC906">
        <v>684.80000000000007</v>
      </c>
      <c r="AD906">
        <f>'Excess data S Pack'!P912+'Excess data S Pack'!Q912+4.99*12</f>
        <v>219.26022613702912</v>
      </c>
      <c r="AE906">
        <f>'Excess data M Pack'!AF914</f>
        <v>159.88</v>
      </c>
      <c r="AF906">
        <f>'Excess data L Pack'!AV914</f>
        <v>179.88</v>
      </c>
    </row>
    <row r="907" spans="1:32" x14ac:dyDescent="0.25">
      <c r="A907" s="2" t="s">
        <v>246</v>
      </c>
      <c r="B907">
        <v>740.38999999999987</v>
      </c>
      <c r="C907">
        <v>344.20227134591414</v>
      </c>
      <c r="D907">
        <v>179.88</v>
      </c>
      <c r="E907">
        <v>199.88</v>
      </c>
      <c r="F907">
        <f t="shared" si="14"/>
        <v>179.88</v>
      </c>
      <c r="G907" t="str" cm="1">
        <f t="array" ref="G907">INDEX({"Total billing amount","S_pack_Revenue","M_Pack_revenue","L_Pack_revenue"}, MATCH(MIN(B907:E907), B907:E907, 0))</f>
        <v>M_Pack_revenue</v>
      </c>
      <c r="AA907" t="s">
        <v>945</v>
      </c>
      <c r="AB907" t="s">
        <v>57</v>
      </c>
      <c r="AC907">
        <v>590.64</v>
      </c>
      <c r="AD907">
        <f>'Excess data S Pack'!P913+'Excess data S Pack'!Q913+4.99*12</f>
        <v>190.12186075033179</v>
      </c>
      <c r="AE907">
        <f>'Excess data M Pack'!AF915</f>
        <v>139.88</v>
      </c>
      <c r="AF907">
        <f>'Excess data L Pack'!AV915</f>
        <v>179.88</v>
      </c>
    </row>
    <row r="908" spans="1:32" x14ac:dyDescent="0.25">
      <c r="A908" s="2" t="s">
        <v>120</v>
      </c>
      <c r="B908">
        <v>626.32000000000005</v>
      </c>
      <c r="C908">
        <v>287.01573181623485</v>
      </c>
      <c r="D908">
        <v>169.88</v>
      </c>
      <c r="E908">
        <v>179.88</v>
      </c>
      <c r="F908">
        <f t="shared" si="14"/>
        <v>169.88</v>
      </c>
      <c r="G908" t="str" cm="1">
        <f t="array" ref="G908">INDEX({"Total billing amount","S_pack_Revenue","M_Pack_revenue","L_Pack_revenue"}, MATCH(MIN(B908:E908), B908:E908, 0))</f>
        <v>M_Pack_revenue</v>
      </c>
      <c r="AA908" t="s">
        <v>946</v>
      </c>
      <c r="AB908" t="s">
        <v>57</v>
      </c>
      <c r="AC908">
        <v>406.67</v>
      </c>
      <c r="AD908">
        <f>'Excess data S Pack'!P914+'Excess data S Pack'!Q914+4.99*12</f>
        <v>145.79498829304205</v>
      </c>
      <c r="AE908">
        <f>'Excess data M Pack'!AF916</f>
        <v>119.88</v>
      </c>
      <c r="AF908">
        <f>'Excess data L Pack'!AV916</f>
        <v>179.88</v>
      </c>
    </row>
    <row r="909" spans="1:32" x14ac:dyDescent="0.25">
      <c r="A909" s="2" t="s">
        <v>852</v>
      </c>
      <c r="B909">
        <v>605.87</v>
      </c>
      <c r="C909">
        <v>273.06219273473795</v>
      </c>
      <c r="D909">
        <v>169.88</v>
      </c>
      <c r="E909">
        <v>189.88</v>
      </c>
      <c r="F909">
        <f t="shared" si="14"/>
        <v>169.88</v>
      </c>
      <c r="G909" t="str" cm="1">
        <f t="array" ref="G909">INDEX({"Total billing amount","S_pack_Revenue","M_Pack_revenue","L_Pack_revenue"}, MATCH(MIN(B909:E909), B909:E909, 0))</f>
        <v>M_Pack_revenue</v>
      </c>
      <c r="AA909" t="s">
        <v>947</v>
      </c>
      <c r="AB909" t="s">
        <v>57</v>
      </c>
      <c r="AC909">
        <v>575.71</v>
      </c>
      <c r="AD909">
        <f>'Excess data S Pack'!P915+'Excess data S Pack'!Q915+4.99*12</f>
        <v>178.1525878417886</v>
      </c>
      <c r="AE909">
        <f>'Excess data M Pack'!AF917</f>
        <v>139.88</v>
      </c>
      <c r="AF909">
        <f>'Excess data L Pack'!AV917</f>
        <v>179.88</v>
      </c>
    </row>
    <row r="910" spans="1:32" x14ac:dyDescent="0.25">
      <c r="A910" s="2" t="s">
        <v>483</v>
      </c>
      <c r="B910">
        <v>600.77</v>
      </c>
      <c r="C910">
        <v>190.18132647228234</v>
      </c>
      <c r="D910">
        <v>149.88</v>
      </c>
      <c r="E910">
        <v>184.88</v>
      </c>
      <c r="F910">
        <f t="shared" si="14"/>
        <v>149.88</v>
      </c>
      <c r="G910" t="str" cm="1">
        <f t="array" ref="G910">INDEX({"Total billing amount","S_pack_Revenue","M_Pack_revenue","L_Pack_revenue"}, MATCH(MIN(B910:E910), B910:E910, 0))</f>
        <v>M_Pack_revenue</v>
      </c>
      <c r="AA910" t="s">
        <v>948</v>
      </c>
      <c r="AB910" t="s">
        <v>57</v>
      </c>
      <c r="AC910">
        <v>505.64</v>
      </c>
      <c r="AD910">
        <f>'Excess data S Pack'!P916+'Excess data S Pack'!Q916+4.99*12</f>
        <v>166.93284075068962</v>
      </c>
      <c r="AE910">
        <f>'Excess data M Pack'!AF918</f>
        <v>119.88</v>
      </c>
      <c r="AF910">
        <f>'Excess data L Pack'!AV918</f>
        <v>179.88</v>
      </c>
    </row>
    <row r="911" spans="1:32" x14ac:dyDescent="0.25">
      <c r="A911" s="2" t="s">
        <v>128</v>
      </c>
      <c r="B911">
        <v>683.94999999999993</v>
      </c>
      <c r="C911">
        <v>200.40414199456282</v>
      </c>
      <c r="D911">
        <v>139.88</v>
      </c>
      <c r="E911">
        <v>179.88</v>
      </c>
      <c r="F911">
        <f t="shared" si="14"/>
        <v>139.88</v>
      </c>
      <c r="G911" t="str" cm="1">
        <f t="array" ref="G911">INDEX({"Total billing amount","S_pack_Revenue","M_Pack_revenue","L_Pack_revenue"}, MATCH(MIN(B911:E911), B911:E911, 0))</f>
        <v>M_Pack_revenue</v>
      </c>
      <c r="AA911" t="s">
        <v>949</v>
      </c>
      <c r="AB911" t="s">
        <v>57</v>
      </c>
      <c r="AC911">
        <v>696.66</v>
      </c>
      <c r="AD911">
        <f>'Excess data S Pack'!P917+'Excess data S Pack'!Q917+4.99*12</f>
        <v>210.79090421047559</v>
      </c>
      <c r="AE911">
        <f>'Excess data M Pack'!AF919</f>
        <v>149.88</v>
      </c>
      <c r="AF911">
        <f>'Excess data L Pack'!AV919</f>
        <v>179.88</v>
      </c>
    </row>
    <row r="912" spans="1:32" x14ac:dyDescent="0.25">
      <c r="A912" s="2" t="s">
        <v>946</v>
      </c>
      <c r="B912">
        <v>406.67</v>
      </c>
      <c r="C912">
        <v>145.79498829304205</v>
      </c>
      <c r="D912">
        <v>119.88</v>
      </c>
      <c r="E912">
        <v>179.88</v>
      </c>
      <c r="F912">
        <f t="shared" si="14"/>
        <v>119.88</v>
      </c>
      <c r="G912" t="str" cm="1">
        <f t="array" ref="G912">INDEX({"Total billing amount","S_pack_Revenue","M_Pack_revenue","L_Pack_revenue"}, MATCH(MIN(B912:E912), B912:E912, 0))</f>
        <v>M_Pack_revenue</v>
      </c>
      <c r="AA912" t="s">
        <v>950</v>
      </c>
      <c r="AB912" t="s">
        <v>57</v>
      </c>
      <c r="AC912">
        <v>620.4899999999999</v>
      </c>
      <c r="AD912">
        <f>'Excess data S Pack'!P918+'Excess data S Pack'!Q918+4.99*12</f>
        <v>195.0065485913079</v>
      </c>
      <c r="AE912">
        <f>'Excess data M Pack'!AF920</f>
        <v>139.88</v>
      </c>
      <c r="AF912">
        <f>'Excess data L Pack'!AV920</f>
        <v>179.88</v>
      </c>
    </row>
    <row r="913" spans="1:32" x14ac:dyDescent="0.25">
      <c r="A913" s="2" t="s">
        <v>810</v>
      </c>
      <c r="B913">
        <v>789.2299999999999</v>
      </c>
      <c r="C913">
        <v>364.99993365019151</v>
      </c>
      <c r="D913">
        <v>209.88</v>
      </c>
      <c r="E913">
        <v>204.88</v>
      </c>
      <c r="F913">
        <f t="shared" si="14"/>
        <v>204.88</v>
      </c>
      <c r="G913" t="str" cm="1">
        <f t="array" ref="G913">INDEX({"Total billing amount","S_pack_Revenue","M_Pack_revenue","L_Pack_revenue"}, MATCH(MIN(B913:E913), B913:E913, 0))</f>
        <v>L_Pack_revenue</v>
      </c>
      <c r="AA913" t="s">
        <v>951</v>
      </c>
      <c r="AB913" t="s">
        <v>57</v>
      </c>
      <c r="AC913">
        <v>698.57</v>
      </c>
      <c r="AD913">
        <f>'Excess data S Pack'!P919+'Excess data S Pack'!Q919+4.99*12</f>
        <v>207.17068450116207</v>
      </c>
      <c r="AE913">
        <f>'Excess data M Pack'!AF921</f>
        <v>149.88</v>
      </c>
      <c r="AF913">
        <f>'Excess data L Pack'!AV921</f>
        <v>189.88</v>
      </c>
    </row>
    <row r="914" spans="1:32" x14ac:dyDescent="0.25">
      <c r="A914" s="2" t="s">
        <v>525</v>
      </c>
      <c r="B914">
        <v>438.87</v>
      </c>
      <c r="C914">
        <v>150.95275775457961</v>
      </c>
      <c r="D914">
        <v>129.88</v>
      </c>
      <c r="E914">
        <v>179.88</v>
      </c>
      <c r="F914">
        <f t="shared" si="14"/>
        <v>129.88</v>
      </c>
      <c r="G914" t="str" cm="1">
        <f t="array" ref="G914">INDEX({"Total billing amount","S_pack_Revenue","M_Pack_revenue","L_Pack_revenue"}, MATCH(MIN(B914:E914), B914:E914, 0))</f>
        <v>M_Pack_revenue</v>
      </c>
      <c r="AA914" t="s">
        <v>952</v>
      </c>
      <c r="AB914" t="s">
        <v>57</v>
      </c>
      <c r="AC914">
        <v>667.6</v>
      </c>
      <c r="AD914">
        <f>'Excess data S Pack'!P920+'Excess data S Pack'!Q920+4.99*12</f>
        <v>198.70768784228838</v>
      </c>
      <c r="AE914">
        <f>'Excess data M Pack'!AF922</f>
        <v>149.88</v>
      </c>
      <c r="AF914">
        <f>'Excess data L Pack'!AV922</f>
        <v>179.88</v>
      </c>
    </row>
    <row r="915" spans="1:32" x14ac:dyDescent="0.25">
      <c r="A915" s="2" t="s">
        <v>627</v>
      </c>
      <c r="B915">
        <v>511.9</v>
      </c>
      <c r="C915">
        <v>235.9784119686183</v>
      </c>
      <c r="D915">
        <v>149.88</v>
      </c>
      <c r="E915">
        <v>179.88</v>
      </c>
      <c r="F915">
        <f t="shared" si="14"/>
        <v>149.88</v>
      </c>
      <c r="G915" t="str" cm="1">
        <f t="array" ref="G915">INDEX({"Total billing amount","S_pack_Revenue","M_Pack_revenue","L_Pack_revenue"}, MATCH(MIN(B915:E915), B915:E915, 0))</f>
        <v>M_Pack_revenue</v>
      </c>
      <c r="AA915" t="s">
        <v>953</v>
      </c>
      <c r="AB915" t="s">
        <v>57</v>
      </c>
      <c r="AC915">
        <v>541.99</v>
      </c>
      <c r="AD915">
        <f>'Excess data S Pack'!P921+'Excess data S Pack'!Q921+4.99*12</f>
        <v>178.30120461129738</v>
      </c>
      <c r="AE915">
        <f>'Excess data M Pack'!AF923</f>
        <v>139.88</v>
      </c>
      <c r="AF915">
        <f>'Excess data L Pack'!AV923</f>
        <v>179.88</v>
      </c>
    </row>
    <row r="916" spans="1:32" x14ac:dyDescent="0.25">
      <c r="A916" s="2" t="s">
        <v>53</v>
      </c>
      <c r="B916">
        <v>600.42999999999995</v>
      </c>
      <c r="C916">
        <v>286.17937126183654</v>
      </c>
      <c r="D916">
        <v>179.88</v>
      </c>
      <c r="E916">
        <v>209.88</v>
      </c>
      <c r="F916">
        <f t="shared" si="14"/>
        <v>179.88</v>
      </c>
      <c r="G916" t="str" cm="1">
        <f t="array" ref="G916">INDEX({"Total billing amount","S_pack_Revenue","M_Pack_revenue","L_Pack_revenue"}, MATCH(MIN(B916:E916), B916:E916, 0))</f>
        <v>M_Pack_revenue</v>
      </c>
      <c r="AA916" t="s">
        <v>954</v>
      </c>
      <c r="AB916" t="s">
        <v>57</v>
      </c>
      <c r="AC916">
        <v>937.93000000000006</v>
      </c>
      <c r="AD916">
        <f>'Excess data S Pack'!P922+'Excess data S Pack'!Q922+4.99*12</f>
        <v>268.79375516921084</v>
      </c>
      <c r="AE916">
        <f>'Excess data M Pack'!AF924</f>
        <v>159.88</v>
      </c>
      <c r="AF916">
        <f>'Excess data L Pack'!AV924</f>
        <v>184.88</v>
      </c>
    </row>
    <row r="917" spans="1:32" x14ac:dyDescent="0.25">
      <c r="A917" s="2" t="s">
        <v>766</v>
      </c>
      <c r="B917">
        <v>654.34</v>
      </c>
      <c r="C917">
        <v>194.4517370362889</v>
      </c>
      <c r="D917">
        <v>139.88</v>
      </c>
      <c r="E917">
        <v>179.88</v>
      </c>
      <c r="F917">
        <f t="shared" si="14"/>
        <v>139.88</v>
      </c>
      <c r="G917" t="str" cm="1">
        <f t="array" ref="G917">INDEX({"Total billing amount","S_pack_Revenue","M_Pack_revenue","L_Pack_revenue"}, MATCH(MIN(B917:E917), B917:E917, 0))</f>
        <v>M_Pack_revenue</v>
      </c>
      <c r="AA917" t="s">
        <v>955</v>
      </c>
      <c r="AB917" t="s">
        <v>57</v>
      </c>
      <c r="AC917">
        <v>1177.92</v>
      </c>
      <c r="AD917">
        <f>'Excess data S Pack'!P923+'Excess data S Pack'!Q923+4.99*12</f>
        <v>331.12230666444219</v>
      </c>
      <c r="AE917">
        <f>'Excess data M Pack'!AF925</f>
        <v>189.88</v>
      </c>
      <c r="AF917">
        <f>'Excess data L Pack'!AV925</f>
        <v>179.88</v>
      </c>
    </row>
    <row r="918" spans="1:32" x14ac:dyDescent="0.25">
      <c r="A918" s="2" t="s">
        <v>1036</v>
      </c>
      <c r="B918">
        <v>581.1</v>
      </c>
      <c r="C918">
        <v>258.87604754609248</v>
      </c>
      <c r="D918">
        <v>149.88</v>
      </c>
      <c r="E918">
        <v>179.88</v>
      </c>
      <c r="F918">
        <f t="shared" si="14"/>
        <v>149.88</v>
      </c>
      <c r="G918" t="str" cm="1">
        <f t="array" ref="G918">INDEX({"Total billing amount","S_pack_Revenue","M_Pack_revenue","L_Pack_revenue"}, MATCH(MIN(B918:E918), B918:E918, 0))</f>
        <v>M_Pack_revenue</v>
      </c>
      <c r="AA918" t="s">
        <v>956</v>
      </c>
      <c r="AB918" t="s">
        <v>57</v>
      </c>
      <c r="AC918">
        <v>719.7</v>
      </c>
      <c r="AD918">
        <f>'Excess data S Pack'!P924+'Excess data S Pack'!Q924+4.99*12</f>
        <v>208.34278172016121</v>
      </c>
      <c r="AE918">
        <f>'Excess data M Pack'!AF926</f>
        <v>139.88</v>
      </c>
      <c r="AF918">
        <f>'Excess data L Pack'!AV926</f>
        <v>179.88</v>
      </c>
    </row>
    <row r="919" spans="1:32" x14ac:dyDescent="0.25">
      <c r="A919" s="2" t="s">
        <v>1038</v>
      </c>
      <c r="B919">
        <v>616.58000000000004</v>
      </c>
      <c r="C919">
        <v>198.4080212112184</v>
      </c>
      <c r="D919">
        <v>134.88</v>
      </c>
      <c r="E919">
        <v>189.88</v>
      </c>
      <c r="F919">
        <f t="shared" si="14"/>
        <v>134.88</v>
      </c>
      <c r="G919" t="str" cm="1">
        <f t="array" ref="G919">INDEX({"Total billing amount","S_pack_Revenue","M_Pack_revenue","L_Pack_revenue"}, MATCH(MIN(B919:E919), B919:E919, 0))</f>
        <v>M_Pack_revenue</v>
      </c>
      <c r="AA919" t="s">
        <v>957</v>
      </c>
      <c r="AB919" t="s">
        <v>57</v>
      </c>
      <c r="AC919">
        <v>681.63</v>
      </c>
      <c r="AD919">
        <f>'Excess data S Pack'!P925+'Excess data S Pack'!Q925+4.99*12</f>
        <v>208.34362736630501</v>
      </c>
      <c r="AE919">
        <f>'Excess data M Pack'!AF927</f>
        <v>159.88</v>
      </c>
      <c r="AF919">
        <f>'Excess data L Pack'!AV927</f>
        <v>199.88</v>
      </c>
    </row>
    <row r="920" spans="1:32" x14ac:dyDescent="0.25">
      <c r="A920" s="2" t="s">
        <v>511</v>
      </c>
      <c r="B920">
        <v>639</v>
      </c>
      <c r="C920">
        <v>295.71263934103723</v>
      </c>
      <c r="D920">
        <v>179.88</v>
      </c>
      <c r="E920">
        <v>189.88</v>
      </c>
      <c r="F920">
        <f t="shared" si="14"/>
        <v>179.88</v>
      </c>
      <c r="G920" t="str" cm="1">
        <f t="array" ref="G920">INDEX({"Total billing amount","S_pack_Revenue","M_Pack_revenue","L_Pack_revenue"}, MATCH(MIN(B920:E920), B920:E920, 0))</f>
        <v>M_Pack_revenue</v>
      </c>
      <c r="AA920" t="s">
        <v>958</v>
      </c>
      <c r="AB920" t="s">
        <v>57</v>
      </c>
      <c r="AC920">
        <v>546.51</v>
      </c>
      <c r="AD920">
        <f>'Excess data S Pack'!P926+'Excess data S Pack'!Q926+4.99*12</f>
        <v>176.05034588781592</v>
      </c>
      <c r="AE920">
        <f>'Excess data M Pack'!AF928</f>
        <v>134.88</v>
      </c>
      <c r="AF920">
        <f>'Excess data L Pack'!AV928</f>
        <v>179.88</v>
      </c>
    </row>
    <row r="921" spans="1:32" x14ac:dyDescent="0.25">
      <c r="A921" s="2" t="s">
        <v>931</v>
      </c>
      <c r="B921">
        <v>1318.7100000000003</v>
      </c>
      <c r="C921">
        <v>369.03106074924165</v>
      </c>
      <c r="D921">
        <v>209.88</v>
      </c>
      <c r="E921">
        <v>229.88</v>
      </c>
      <c r="F921">
        <f t="shared" si="14"/>
        <v>209.88</v>
      </c>
      <c r="G921" t="str" cm="1">
        <f t="array" ref="G921">INDEX({"Total billing amount","S_pack_Revenue","M_Pack_revenue","L_Pack_revenue"}, MATCH(MIN(B921:E921), B921:E921, 0))</f>
        <v>M_Pack_revenue</v>
      </c>
      <c r="AA921" t="s">
        <v>959</v>
      </c>
      <c r="AB921" t="s">
        <v>57</v>
      </c>
      <c r="AC921">
        <v>513.33000000000004</v>
      </c>
      <c r="AD921">
        <f>'Excess data S Pack'!P927+'Excess data S Pack'!Q927+4.99*12</f>
        <v>165.92132056019403</v>
      </c>
      <c r="AE921">
        <f>'Excess data M Pack'!AF929</f>
        <v>129.88</v>
      </c>
      <c r="AF921">
        <f>'Excess data L Pack'!AV929</f>
        <v>179.88</v>
      </c>
    </row>
    <row r="922" spans="1:32" x14ac:dyDescent="0.25">
      <c r="A922" s="2" t="s">
        <v>383</v>
      </c>
      <c r="B922">
        <v>676.12</v>
      </c>
      <c r="C922">
        <v>199.96340911579958</v>
      </c>
      <c r="D922">
        <v>139.88</v>
      </c>
      <c r="E922">
        <v>179.88</v>
      </c>
      <c r="F922">
        <f t="shared" si="14"/>
        <v>139.88</v>
      </c>
      <c r="G922" t="str" cm="1">
        <f t="array" ref="G922">INDEX({"Total billing amount","S_pack_Revenue","M_Pack_revenue","L_Pack_revenue"}, MATCH(MIN(B922:E922), B922:E922, 0))</f>
        <v>M_Pack_revenue</v>
      </c>
      <c r="AA922" t="s">
        <v>960</v>
      </c>
      <c r="AB922" t="s">
        <v>57</v>
      </c>
      <c r="AC922">
        <v>459.9500000000001</v>
      </c>
      <c r="AD922">
        <f>'Excess data S Pack'!P928+'Excess data S Pack'!Q928+4.99*12</f>
        <v>149.57185987273556</v>
      </c>
      <c r="AE922">
        <f>'Excess data M Pack'!AF930</f>
        <v>129.88</v>
      </c>
      <c r="AF922">
        <f>'Excess data L Pack'!AV930</f>
        <v>179.88</v>
      </c>
    </row>
    <row r="923" spans="1:32" x14ac:dyDescent="0.25">
      <c r="A923" s="2" t="s">
        <v>982</v>
      </c>
      <c r="B923">
        <v>585.85</v>
      </c>
      <c r="C923">
        <v>263.92349370226333</v>
      </c>
      <c r="D923">
        <v>159.88</v>
      </c>
      <c r="E923">
        <v>179.88</v>
      </c>
      <c r="F923">
        <f t="shared" si="14"/>
        <v>159.88</v>
      </c>
      <c r="G923" t="str" cm="1">
        <f t="array" ref="G923">INDEX({"Total billing amount","S_pack_Revenue","M_Pack_revenue","L_Pack_revenue"}, MATCH(MIN(B923:E923), B923:E923, 0))</f>
        <v>M_Pack_revenue</v>
      </c>
      <c r="AA923" t="s">
        <v>961</v>
      </c>
      <c r="AB923" t="s">
        <v>57</v>
      </c>
      <c r="AC923">
        <v>620.74999999999989</v>
      </c>
      <c r="AD923">
        <f>'Excess data S Pack'!P929+'Excess data S Pack'!Q929+4.99*12</f>
        <v>200.92091328666416</v>
      </c>
      <c r="AE923">
        <f>'Excess data M Pack'!AF931</f>
        <v>159.88</v>
      </c>
      <c r="AF923">
        <f>'Excess data L Pack'!AV931</f>
        <v>189.88</v>
      </c>
    </row>
    <row r="924" spans="1:32" x14ac:dyDescent="0.25">
      <c r="A924" s="2" t="s">
        <v>371</v>
      </c>
      <c r="B924">
        <v>487.40000000000003</v>
      </c>
      <c r="C924">
        <v>221.24786075301267</v>
      </c>
      <c r="D924">
        <v>139.88</v>
      </c>
      <c r="E924">
        <v>179.88</v>
      </c>
      <c r="F924">
        <f t="shared" si="14"/>
        <v>139.88</v>
      </c>
      <c r="G924" t="str" cm="1">
        <f t="array" ref="G924">INDEX({"Total billing amount","S_pack_Revenue","M_Pack_revenue","L_Pack_revenue"}, MATCH(MIN(B924:E924), B924:E924, 0))</f>
        <v>M_Pack_revenue</v>
      </c>
      <c r="AA924" t="s">
        <v>962</v>
      </c>
      <c r="AB924" t="s">
        <v>57</v>
      </c>
      <c r="AC924">
        <v>581.57999999999993</v>
      </c>
      <c r="AD924">
        <f>'Excess data S Pack'!P930+'Excess data S Pack'!Q930+4.99*12</f>
        <v>182.89520610925939</v>
      </c>
      <c r="AE924">
        <f>'Excess data M Pack'!AF932</f>
        <v>139.88</v>
      </c>
      <c r="AF924">
        <f>'Excess data L Pack'!AV932</f>
        <v>189.88</v>
      </c>
    </row>
    <row r="925" spans="1:32" x14ac:dyDescent="0.25">
      <c r="A925" s="2" t="s">
        <v>672</v>
      </c>
      <c r="B925">
        <v>1093.97</v>
      </c>
      <c r="C925">
        <v>307.05569222502811</v>
      </c>
      <c r="D925">
        <v>189.88</v>
      </c>
      <c r="E925">
        <v>219.88</v>
      </c>
      <c r="F925">
        <f t="shared" si="14"/>
        <v>189.88</v>
      </c>
      <c r="G925" t="str" cm="1">
        <f t="array" ref="G925">INDEX({"Total billing amount","S_pack_Revenue","M_Pack_revenue","L_Pack_revenue"}, MATCH(MIN(B925:E925), B925:E925, 0))</f>
        <v>M_Pack_revenue</v>
      </c>
      <c r="AA925" t="s">
        <v>963</v>
      </c>
      <c r="AB925" t="s">
        <v>39</v>
      </c>
      <c r="AC925">
        <v>584.69000000000005</v>
      </c>
      <c r="AD925">
        <f>'Excess data S Pack'!P931+'Excess data S Pack'!Q931+4.99*12</f>
        <v>275.46067268290631</v>
      </c>
      <c r="AE925">
        <f>'Excess data M Pack'!AF933</f>
        <v>179.88</v>
      </c>
      <c r="AF925">
        <f>'Excess data L Pack'!AV933</f>
        <v>189.88</v>
      </c>
    </row>
    <row r="926" spans="1:32" x14ac:dyDescent="0.25">
      <c r="A926" s="2" t="s">
        <v>202</v>
      </c>
      <c r="B926">
        <v>544.88</v>
      </c>
      <c r="C926">
        <v>255.09623113579298</v>
      </c>
      <c r="D926">
        <v>169.88</v>
      </c>
      <c r="E926">
        <v>179.88</v>
      </c>
      <c r="F926">
        <f t="shared" si="14"/>
        <v>169.88</v>
      </c>
      <c r="G926" t="str" cm="1">
        <f t="array" ref="G926">INDEX({"Total billing amount","S_pack_Revenue","M_Pack_revenue","L_Pack_revenue"}, MATCH(MIN(B926:E926), B926:E926, 0))</f>
        <v>M_Pack_revenue</v>
      </c>
      <c r="AA926" t="s">
        <v>964</v>
      </c>
      <c r="AB926" t="s">
        <v>39</v>
      </c>
      <c r="AC926">
        <v>499.43</v>
      </c>
      <c r="AD926">
        <f>'Excess data S Pack'!P932+'Excess data S Pack'!Q932+4.99*12</f>
        <v>226.10475847203884</v>
      </c>
      <c r="AE926">
        <f>'Excess data M Pack'!AF934</f>
        <v>149.88</v>
      </c>
      <c r="AF926">
        <f>'Excess data L Pack'!AV934</f>
        <v>184.88</v>
      </c>
    </row>
    <row r="927" spans="1:32" x14ac:dyDescent="0.25">
      <c r="A927" s="2" t="s">
        <v>97</v>
      </c>
      <c r="B927">
        <v>605.06999999999994</v>
      </c>
      <c r="C927">
        <v>279.83085153656401</v>
      </c>
      <c r="D927">
        <v>179.88</v>
      </c>
      <c r="E927">
        <v>189.88</v>
      </c>
      <c r="F927">
        <f t="shared" si="14"/>
        <v>179.88</v>
      </c>
      <c r="G927" t="str" cm="1">
        <f t="array" ref="G927">INDEX({"Total billing amount","S_pack_Revenue","M_Pack_revenue","L_Pack_revenue"}, MATCH(MIN(B927:E927), B927:E927, 0))</f>
        <v>M_Pack_revenue</v>
      </c>
      <c r="AA927" t="s">
        <v>965</v>
      </c>
      <c r="AB927" t="s">
        <v>57</v>
      </c>
      <c r="AC927">
        <v>432.42</v>
      </c>
      <c r="AD927">
        <f>'Excess data S Pack'!P933+'Excess data S Pack'!Q933+4.99*12</f>
        <v>150.58591208511174</v>
      </c>
      <c r="AE927">
        <f>'Excess data M Pack'!AF935</f>
        <v>129.88</v>
      </c>
      <c r="AF927">
        <f>'Excess data L Pack'!AV935</f>
        <v>179.88</v>
      </c>
    </row>
    <row r="928" spans="1:32" x14ac:dyDescent="0.25">
      <c r="A928" s="2" t="s">
        <v>870</v>
      </c>
      <c r="B928">
        <v>466.86000000000007</v>
      </c>
      <c r="C928">
        <v>158.59056010748611</v>
      </c>
      <c r="D928">
        <v>124.88</v>
      </c>
      <c r="E928">
        <v>179.88</v>
      </c>
      <c r="F928">
        <f t="shared" si="14"/>
        <v>124.88</v>
      </c>
      <c r="G928" t="str" cm="1">
        <f t="array" ref="G928">INDEX({"Total billing amount","S_pack_Revenue","M_Pack_revenue","L_Pack_revenue"}, MATCH(MIN(B928:E928), B928:E928, 0))</f>
        <v>M_Pack_revenue</v>
      </c>
      <c r="AA928" t="s">
        <v>966</v>
      </c>
      <c r="AB928" t="s">
        <v>39</v>
      </c>
      <c r="AC928">
        <v>505.52999999999986</v>
      </c>
      <c r="AD928">
        <f>'Excess data S Pack'!P934+'Excess data S Pack'!Q934+4.99*12</f>
        <v>232.23019286582584</v>
      </c>
      <c r="AE928">
        <f>'Excess data M Pack'!AF936</f>
        <v>159.88</v>
      </c>
      <c r="AF928">
        <f>'Excess data L Pack'!AV936</f>
        <v>184.88</v>
      </c>
    </row>
    <row r="929" spans="1:32" x14ac:dyDescent="0.25">
      <c r="A929" s="2" t="s">
        <v>983</v>
      </c>
      <c r="B929">
        <v>563.04000000000008</v>
      </c>
      <c r="C929">
        <v>265.44947953812357</v>
      </c>
      <c r="D929">
        <v>159.88</v>
      </c>
      <c r="E929">
        <v>189.88</v>
      </c>
      <c r="F929">
        <f t="shared" si="14"/>
        <v>159.88</v>
      </c>
      <c r="G929" t="str" cm="1">
        <f t="array" ref="G929">INDEX({"Total billing amount","S_pack_Revenue","M_Pack_revenue","L_Pack_revenue"}, MATCH(MIN(B929:E929), B929:E929, 0))</f>
        <v>M_Pack_revenue</v>
      </c>
      <c r="AA929" t="s">
        <v>967</v>
      </c>
      <c r="AB929" t="s">
        <v>39</v>
      </c>
      <c r="AC929">
        <v>498.93999999999994</v>
      </c>
      <c r="AD929">
        <f>'Excess data S Pack'!P935+'Excess data S Pack'!Q935+4.99*12</f>
        <v>228.7501493518927</v>
      </c>
      <c r="AE929">
        <f>'Excess data M Pack'!AF937</f>
        <v>159.88</v>
      </c>
      <c r="AF929">
        <f>'Excess data L Pack'!AV937</f>
        <v>184.88</v>
      </c>
    </row>
    <row r="930" spans="1:32" x14ac:dyDescent="0.25">
      <c r="A930" s="2" t="s">
        <v>898</v>
      </c>
      <c r="B930">
        <v>969.24</v>
      </c>
      <c r="C930">
        <v>283.53774084344474</v>
      </c>
      <c r="D930">
        <v>169.88</v>
      </c>
      <c r="E930">
        <v>189.88</v>
      </c>
      <c r="F930">
        <f t="shared" si="14"/>
        <v>169.88</v>
      </c>
      <c r="G930" t="str" cm="1">
        <f t="array" ref="G930">INDEX({"Total billing amount","S_pack_Revenue","M_Pack_revenue","L_Pack_revenue"}, MATCH(MIN(B930:E930), B930:E930, 0))</f>
        <v>M_Pack_revenue</v>
      </c>
      <c r="AA930" t="s">
        <v>968</v>
      </c>
      <c r="AB930" t="s">
        <v>39</v>
      </c>
      <c r="AC930">
        <v>575.81000000000006</v>
      </c>
      <c r="AD930">
        <f>'Excess data S Pack'!P936+'Excess data S Pack'!Q936+4.99*12</f>
        <v>262.27778318349527</v>
      </c>
      <c r="AE930">
        <f>'Excess data M Pack'!AF938</f>
        <v>169.88</v>
      </c>
      <c r="AF930">
        <f>'Excess data L Pack'!AV938</f>
        <v>179.88</v>
      </c>
    </row>
    <row r="931" spans="1:32" x14ac:dyDescent="0.25">
      <c r="A931" s="2" t="s">
        <v>380</v>
      </c>
      <c r="B931">
        <v>519</v>
      </c>
      <c r="C931">
        <v>235.18683480843674</v>
      </c>
      <c r="D931">
        <v>149.88</v>
      </c>
      <c r="E931">
        <v>189.88</v>
      </c>
      <c r="F931">
        <f t="shared" si="14"/>
        <v>149.88</v>
      </c>
      <c r="G931" t="str" cm="1">
        <f t="array" ref="G931">INDEX({"Total billing amount","S_pack_Revenue","M_Pack_revenue","L_Pack_revenue"}, MATCH(MIN(B931:E931), B931:E931, 0))</f>
        <v>M_Pack_revenue</v>
      </c>
      <c r="AA931" t="s">
        <v>969</v>
      </c>
      <c r="AB931" t="s">
        <v>39</v>
      </c>
      <c r="AC931">
        <v>506.32000000000005</v>
      </c>
      <c r="AD931">
        <f>'Excess data S Pack'!P937+'Excess data S Pack'!Q937+4.99*12</f>
        <v>233.03168165124214</v>
      </c>
      <c r="AE931">
        <f>'Excess data M Pack'!AF939</f>
        <v>159.88</v>
      </c>
      <c r="AF931">
        <f>'Excess data L Pack'!AV939</f>
        <v>189.88</v>
      </c>
    </row>
    <row r="932" spans="1:32" x14ac:dyDescent="0.25">
      <c r="A932" s="2" t="s">
        <v>703</v>
      </c>
      <c r="B932">
        <v>511.91</v>
      </c>
      <c r="C932">
        <v>223.78983024342102</v>
      </c>
      <c r="D932">
        <v>129.88</v>
      </c>
      <c r="E932">
        <v>179.88</v>
      </c>
      <c r="F932">
        <f t="shared" si="14"/>
        <v>129.88</v>
      </c>
      <c r="G932" t="str" cm="1">
        <f t="array" ref="G932">INDEX({"Total billing amount","S_pack_Revenue","M_Pack_revenue","L_Pack_revenue"}, MATCH(MIN(B932:E932), B932:E932, 0))</f>
        <v>M_Pack_revenue</v>
      </c>
      <c r="AA932" t="s">
        <v>970</v>
      </c>
      <c r="AB932" t="s">
        <v>39</v>
      </c>
      <c r="AC932">
        <v>584.70999999999981</v>
      </c>
      <c r="AD932">
        <f>'Excess data S Pack'!P938+'Excess data S Pack'!Q938+4.99*12</f>
        <v>275.31966399216157</v>
      </c>
      <c r="AE932">
        <f>'Excess data M Pack'!AF940</f>
        <v>159.88</v>
      </c>
      <c r="AF932">
        <f>'Excess data L Pack'!AV940</f>
        <v>199.88</v>
      </c>
    </row>
    <row r="933" spans="1:32" x14ac:dyDescent="0.25">
      <c r="A933" s="2" t="s">
        <v>973</v>
      </c>
      <c r="B933">
        <v>622.01</v>
      </c>
      <c r="C933">
        <v>203.94359285591315</v>
      </c>
      <c r="D933">
        <v>159.88</v>
      </c>
      <c r="E933">
        <v>184.88</v>
      </c>
      <c r="F933">
        <f t="shared" si="14"/>
        <v>159.88</v>
      </c>
      <c r="G933" t="str" cm="1">
        <f t="array" ref="G933">INDEX({"Total billing amount","S_pack_Revenue","M_Pack_revenue","L_Pack_revenue"}, MATCH(MIN(B933:E933), B933:E933, 0))</f>
        <v>M_Pack_revenue</v>
      </c>
      <c r="AA933" t="s">
        <v>971</v>
      </c>
      <c r="AB933" t="s">
        <v>39</v>
      </c>
      <c r="AC933">
        <v>549.79999999999995</v>
      </c>
      <c r="AD933">
        <f>'Excess data S Pack'!P939+'Excess data S Pack'!Q939+4.99*12</f>
        <v>249.28574254551287</v>
      </c>
      <c r="AE933">
        <f>'Excess data M Pack'!AF941</f>
        <v>169.88</v>
      </c>
      <c r="AF933">
        <f>'Excess data L Pack'!AV941</f>
        <v>179.88</v>
      </c>
    </row>
    <row r="934" spans="1:32" x14ac:dyDescent="0.25">
      <c r="A934" s="2" t="s">
        <v>605</v>
      </c>
      <c r="B934">
        <v>550.40000000000009</v>
      </c>
      <c r="C934">
        <v>253.24627218410669</v>
      </c>
      <c r="D934">
        <v>134.88</v>
      </c>
      <c r="E934">
        <v>189.88</v>
      </c>
      <c r="F934">
        <f t="shared" si="14"/>
        <v>134.88</v>
      </c>
      <c r="G934" t="str" cm="1">
        <f t="array" ref="G934">INDEX({"Total billing amount","S_pack_Revenue","M_Pack_revenue","L_Pack_revenue"}, MATCH(MIN(B934:E934), B934:E934, 0))</f>
        <v>M_Pack_revenue</v>
      </c>
      <c r="AA934" t="s">
        <v>972</v>
      </c>
      <c r="AB934" t="s">
        <v>39</v>
      </c>
      <c r="AC934">
        <v>494.02</v>
      </c>
      <c r="AD934">
        <f>'Excess data S Pack'!P940+'Excess data S Pack'!Q940+4.99*12</f>
        <v>225.73849095175947</v>
      </c>
      <c r="AE934">
        <f>'Excess data M Pack'!AF942</f>
        <v>149.88</v>
      </c>
      <c r="AF934">
        <f>'Excess data L Pack'!AV942</f>
        <v>179.88</v>
      </c>
    </row>
    <row r="935" spans="1:32" x14ac:dyDescent="0.25">
      <c r="A935" s="2" t="s">
        <v>308</v>
      </c>
      <c r="B935">
        <v>768.9499999999997</v>
      </c>
      <c r="C935">
        <v>357.05959600345375</v>
      </c>
      <c r="D935">
        <v>179.88</v>
      </c>
      <c r="E935">
        <v>199.88</v>
      </c>
      <c r="F935">
        <f t="shared" si="14"/>
        <v>179.88</v>
      </c>
      <c r="G935" t="str" cm="1">
        <f t="array" ref="G935">INDEX({"Total billing amount","S_pack_Revenue","M_Pack_revenue","L_Pack_revenue"}, MATCH(MIN(B935:E935), B935:E935, 0))</f>
        <v>M_Pack_revenue</v>
      </c>
      <c r="AA935" t="s">
        <v>973</v>
      </c>
      <c r="AB935" t="s">
        <v>57</v>
      </c>
      <c r="AC935">
        <v>622.01</v>
      </c>
      <c r="AD935">
        <f>'Excess data S Pack'!P941+'Excess data S Pack'!Q941+4.99*12</f>
        <v>203.94359285591315</v>
      </c>
      <c r="AE935">
        <f>'Excess data M Pack'!AF943</f>
        <v>159.88</v>
      </c>
      <c r="AF935">
        <f>'Excess data L Pack'!AV943</f>
        <v>184.88</v>
      </c>
    </row>
    <row r="936" spans="1:32" x14ac:dyDescent="0.25">
      <c r="A936" s="2" t="s">
        <v>592</v>
      </c>
      <c r="B936">
        <v>661.16</v>
      </c>
      <c r="C936">
        <v>304.91025132978535</v>
      </c>
      <c r="D936">
        <v>159.88</v>
      </c>
      <c r="E936">
        <v>199.88</v>
      </c>
      <c r="F936">
        <f t="shared" si="14"/>
        <v>159.88</v>
      </c>
      <c r="G936" t="str" cm="1">
        <f t="array" ref="G936">INDEX({"Total billing amount","S_pack_Revenue","M_Pack_revenue","L_Pack_revenue"}, MATCH(MIN(B936:E936), B936:E936, 0))</f>
        <v>M_Pack_revenue</v>
      </c>
      <c r="AA936" t="s">
        <v>974</v>
      </c>
      <c r="AB936" t="s">
        <v>39</v>
      </c>
      <c r="AC936">
        <v>525</v>
      </c>
      <c r="AD936">
        <f>'Excess data S Pack'!P942+'Excess data S Pack'!Q942+4.99*12</f>
        <v>249.25758129102908</v>
      </c>
      <c r="AE936">
        <f>'Excess data M Pack'!AF944</f>
        <v>159.88</v>
      </c>
      <c r="AF936">
        <f>'Excess data L Pack'!AV944</f>
        <v>179.88</v>
      </c>
    </row>
    <row r="937" spans="1:32" x14ac:dyDescent="0.25">
      <c r="A937" s="2" t="s">
        <v>455</v>
      </c>
      <c r="B937">
        <v>710.81000000000006</v>
      </c>
      <c r="C937">
        <v>330.04956291574484</v>
      </c>
      <c r="D937">
        <v>189.88</v>
      </c>
      <c r="E937">
        <v>194.88</v>
      </c>
      <c r="F937">
        <f t="shared" si="14"/>
        <v>189.88</v>
      </c>
      <c r="G937" t="str" cm="1">
        <f t="array" ref="G937">INDEX({"Total billing amount","S_pack_Revenue","M_Pack_revenue","L_Pack_revenue"}, MATCH(MIN(B937:E937), B937:E937, 0))</f>
        <v>M_Pack_revenue</v>
      </c>
      <c r="AA937" t="s">
        <v>975</v>
      </c>
      <c r="AB937" t="s">
        <v>39</v>
      </c>
      <c r="AC937">
        <v>529.21</v>
      </c>
      <c r="AD937">
        <f>'Excess data S Pack'!P943+'Excess data S Pack'!Q943+4.99*12</f>
        <v>245.26672776241116</v>
      </c>
      <c r="AE937">
        <f>'Excess data M Pack'!AF945</f>
        <v>154.88</v>
      </c>
      <c r="AF937">
        <f>'Excess data L Pack'!AV945</f>
        <v>179.88</v>
      </c>
    </row>
    <row r="938" spans="1:32" x14ac:dyDescent="0.25">
      <c r="A938" s="2" t="s">
        <v>406</v>
      </c>
      <c r="B938">
        <v>482.68999999999994</v>
      </c>
      <c r="C938">
        <v>223.5115399515677</v>
      </c>
      <c r="D938">
        <v>149.88</v>
      </c>
      <c r="E938">
        <v>179.88</v>
      </c>
      <c r="F938">
        <f t="shared" si="14"/>
        <v>149.88</v>
      </c>
      <c r="G938" t="str" cm="1">
        <f t="array" ref="G938">INDEX({"Total billing amount","S_pack_Revenue","M_Pack_revenue","L_Pack_revenue"}, MATCH(MIN(B938:E938), B938:E938, 0))</f>
        <v>M_Pack_revenue</v>
      </c>
      <c r="AA938" t="s">
        <v>976</v>
      </c>
      <c r="AB938" t="s">
        <v>39</v>
      </c>
      <c r="AC938">
        <v>593.59</v>
      </c>
      <c r="AD938">
        <f>'Excess data S Pack'!P944+'Excess data S Pack'!Q944+4.99*12</f>
        <v>271.45071714467986</v>
      </c>
      <c r="AE938">
        <f>'Excess data M Pack'!AF946</f>
        <v>169.88</v>
      </c>
      <c r="AF938">
        <f>'Excess data L Pack'!AV946</f>
        <v>199.88</v>
      </c>
    </row>
    <row r="939" spans="1:32" x14ac:dyDescent="0.25">
      <c r="A939" s="2" t="s">
        <v>178</v>
      </c>
      <c r="B939">
        <v>500.53</v>
      </c>
      <c r="C939">
        <v>227.82969747532124</v>
      </c>
      <c r="D939">
        <v>154.88</v>
      </c>
      <c r="E939">
        <v>179.88</v>
      </c>
      <c r="F939">
        <f t="shared" si="14"/>
        <v>154.88</v>
      </c>
      <c r="G939" t="str" cm="1">
        <f t="array" ref="G939">INDEX({"Total billing amount","S_pack_Revenue","M_Pack_revenue","L_Pack_revenue"}, MATCH(MIN(B939:E939), B939:E939, 0))</f>
        <v>M_Pack_revenue</v>
      </c>
      <c r="AA939" t="s">
        <v>977</v>
      </c>
      <c r="AB939" t="s">
        <v>39</v>
      </c>
      <c r="AC939">
        <v>831.22</v>
      </c>
      <c r="AD939">
        <f>'Excess data S Pack'!P945+'Excess data S Pack'!Q945+4.99*12</f>
        <v>393.45656754943991</v>
      </c>
      <c r="AE939">
        <f>'Excess data M Pack'!AF947</f>
        <v>209.88</v>
      </c>
      <c r="AF939">
        <f>'Excess data L Pack'!AV947</f>
        <v>219.88</v>
      </c>
    </row>
    <row r="940" spans="1:32" x14ac:dyDescent="0.25">
      <c r="A940" s="2" t="s">
        <v>149</v>
      </c>
      <c r="B940">
        <v>573.37999999999988</v>
      </c>
      <c r="C940">
        <v>262.48256625921317</v>
      </c>
      <c r="D940">
        <v>159.88</v>
      </c>
      <c r="E940">
        <v>179.88</v>
      </c>
      <c r="F940">
        <f t="shared" si="14"/>
        <v>159.88</v>
      </c>
      <c r="G940" t="str" cm="1">
        <f t="array" ref="G940">INDEX({"Total billing amount","S_pack_Revenue","M_Pack_revenue","L_Pack_revenue"}, MATCH(MIN(B940:E940), B940:E940, 0))</f>
        <v>M_Pack_revenue</v>
      </c>
      <c r="AA940" t="s">
        <v>978</v>
      </c>
      <c r="AB940" t="s">
        <v>39</v>
      </c>
      <c r="AC940">
        <v>564.21999999999991</v>
      </c>
      <c r="AD940">
        <f>'Excess data S Pack'!P946+'Excess data S Pack'!Q946+4.99*12</f>
        <v>259.34640891587958</v>
      </c>
      <c r="AE940">
        <f>'Excess data M Pack'!AF948</f>
        <v>159.88</v>
      </c>
      <c r="AF940">
        <f>'Excess data L Pack'!AV948</f>
        <v>184.88</v>
      </c>
    </row>
    <row r="941" spans="1:32" x14ac:dyDescent="0.25">
      <c r="A941" s="2" t="s">
        <v>427</v>
      </c>
      <c r="B941">
        <v>622.92000000000007</v>
      </c>
      <c r="C941">
        <v>197.3108835978972</v>
      </c>
      <c r="D941">
        <v>129.88</v>
      </c>
      <c r="E941">
        <v>179.88</v>
      </c>
      <c r="F941">
        <f t="shared" si="14"/>
        <v>129.88</v>
      </c>
      <c r="G941" t="str" cm="1">
        <f t="array" ref="G941">INDEX({"Total billing amount","S_pack_Revenue","M_Pack_revenue","L_Pack_revenue"}, MATCH(MIN(B941:E941), B941:E941, 0))</f>
        <v>M_Pack_revenue</v>
      </c>
      <c r="AA941" t="s">
        <v>979</v>
      </c>
      <c r="AB941" t="s">
        <v>39</v>
      </c>
      <c r="AC941">
        <v>717.34</v>
      </c>
      <c r="AD941">
        <f>'Excess data S Pack'!P947+'Excess data S Pack'!Q947+4.99*12</f>
        <v>335.82772676208941</v>
      </c>
      <c r="AE941">
        <f>'Excess data M Pack'!AF949</f>
        <v>189.88</v>
      </c>
      <c r="AF941">
        <f>'Excess data L Pack'!AV949</f>
        <v>209.88</v>
      </c>
    </row>
    <row r="942" spans="1:32" x14ac:dyDescent="0.25">
      <c r="A942" s="2" t="s">
        <v>780</v>
      </c>
      <c r="B942">
        <v>575.30000000000007</v>
      </c>
      <c r="C942">
        <v>172.55733900064442</v>
      </c>
      <c r="D942">
        <v>144.88</v>
      </c>
      <c r="E942">
        <v>179.88</v>
      </c>
      <c r="F942">
        <f t="shared" si="14"/>
        <v>144.88</v>
      </c>
      <c r="G942" t="str" cm="1">
        <f t="array" ref="G942">INDEX({"Total billing amount","S_pack_Revenue","M_Pack_revenue","L_Pack_revenue"}, MATCH(MIN(B942:E942), B942:E942, 0))</f>
        <v>M_Pack_revenue</v>
      </c>
      <c r="AA942" t="s">
        <v>980</v>
      </c>
      <c r="AB942" t="s">
        <v>39</v>
      </c>
      <c r="AC942">
        <v>685.94</v>
      </c>
      <c r="AD942">
        <f>'Excess data S Pack'!P948+'Excess data S Pack'!Q948+4.99*12</f>
        <v>308.68144506707216</v>
      </c>
      <c r="AE942">
        <f>'Excess data M Pack'!AF950</f>
        <v>169.88</v>
      </c>
      <c r="AF942">
        <f>'Excess data L Pack'!AV950</f>
        <v>184.88</v>
      </c>
    </row>
    <row r="943" spans="1:32" x14ac:dyDescent="0.25">
      <c r="A943" s="2" t="s">
        <v>667</v>
      </c>
      <c r="B943">
        <v>521.29</v>
      </c>
      <c r="C943">
        <v>234.32321109644403</v>
      </c>
      <c r="D943">
        <v>149.88</v>
      </c>
      <c r="E943">
        <v>199.88</v>
      </c>
      <c r="F943">
        <f t="shared" si="14"/>
        <v>149.88</v>
      </c>
      <c r="G943" t="str" cm="1">
        <f t="array" ref="G943">INDEX({"Total billing amount","S_pack_Revenue","M_Pack_revenue","L_Pack_revenue"}, MATCH(MIN(B943:E943), B943:E943, 0))</f>
        <v>M_Pack_revenue</v>
      </c>
      <c r="AA943" t="s">
        <v>981</v>
      </c>
      <c r="AB943" t="s">
        <v>39</v>
      </c>
      <c r="AC943">
        <v>491.82</v>
      </c>
      <c r="AD943">
        <f>'Excess data S Pack'!P949+'Excess data S Pack'!Q949+4.99*12</f>
        <v>215.91682114213876</v>
      </c>
      <c r="AE943">
        <f>'Excess data M Pack'!AF951</f>
        <v>159.88</v>
      </c>
      <c r="AF943">
        <f>'Excess data L Pack'!AV951</f>
        <v>184.88</v>
      </c>
    </row>
    <row r="944" spans="1:32" x14ac:dyDescent="0.25">
      <c r="A944" s="2" t="s">
        <v>1037</v>
      </c>
      <c r="B944">
        <v>589.29999999999995</v>
      </c>
      <c r="C944">
        <v>274.20767331236237</v>
      </c>
      <c r="D944">
        <v>159.88</v>
      </c>
      <c r="E944">
        <v>184.88</v>
      </c>
      <c r="F944">
        <f t="shared" si="14"/>
        <v>159.88</v>
      </c>
      <c r="G944" t="str" cm="1">
        <f t="array" ref="G944">INDEX({"Total billing amount","S_pack_Revenue","M_Pack_revenue","L_Pack_revenue"}, MATCH(MIN(B944:E944), B944:E944, 0))</f>
        <v>M_Pack_revenue</v>
      </c>
      <c r="AA944" t="s">
        <v>982</v>
      </c>
      <c r="AB944" t="s">
        <v>39</v>
      </c>
      <c r="AC944">
        <v>585.85</v>
      </c>
      <c r="AD944">
        <f>'Excess data S Pack'!P950+'Excess data S Pack'!Q950+4.99*12</f>
        <v>263.92349370226333</v>
      </c>
      <c r="AE944">
        <f>'Excess data M Pack'!AF952</f>
        <v>159.88</v>
      </c>
      <c r="AF944">
        <f>'Excess data L Pack'!AV952</f>
        <v>179.88</v>
      </c>
    </row>
    <row r="945" spans="1:32" x14ac:dyDescent="0.25">
      <c r="A945" s="2" t="s">
        <v>536</v>
      </c>
      <c r="B945">
        <v>489.12000000000006</v>
      </c>
      <c r="C945">
        <v>227.30964768978816</v>
      </c>
      <c r="D945">
        <v>149.88</v>
      </c>
      <c r="E945">
        <v>179.88</v>
      </c>
      <c r="F945">
        <f t="shared" si="14"/>
        <v>149.88</v>
      </c>
      <c r="G945" t="str" cm="1">
        <f t="array" ref="G945">INDEX({"Total billing amount","S_pack_Revenue","M_Pack_revenue","L_Pack_revenue"}, MATCH(MIN(B945:E945), B945:E945, 0))</f>
        <v>M_Pack_revenue</v>
      </c>
      <c r="AA945" t="s">
        <v>983</v>
      </c>
      <c r="AB945" t="s">
        <v>39</v>
      </c>
      <c r="AC945">
        <v>563.04000000000008</v>
      </c>
      <c r="AD945">
        <f>'Excess data S Pack'!P951+'Excess data S Pack'!Q951+4.99*12</f>
        <v>265.44947953812357</v>
      </c>
      <c r="AE945">
        <f>'Excess data M Pack'!AF953</f>
        <v>159.88</v>
      </c>
      <c r="AF945">
        <f>'Excess data L Pack'!AV953</f>
        <v>189.88</v>
      </c>
    </row>
    <row r="946" spans="1:32" x14ac:dyDescent="0.25">
      <c r="A946" s="2" t="s">
        <v>553</v>
      </c>
      <c r="B946">
        <v>530.25</v>
      </c>
      <c r="C946">
        <v>175.36711433524192</v>
      </c>
      <c r="D946">
        <v>129.88</v>
      </c>
      <c r="E946">
        <v>179.88</v>
      </c>
      <c r="F946">
        <f t="shared" si="14"/>
        <v>129.88</v>
      </c>
      <c r="G946" t="str" cm="1">
        <f t="array" ref="G946">INDEX({"Total billing amount","S_pack_Revenue","M_Pack_revenue","L_Pack_revenue"}, MATCH(MIN(B946:E946), B946:E946, 0))</f>
        <v>M_Pack_revenue</v>
      </c>
      <c r="AA946" t="s">
        <v>984</v>
      </c>
      <c r="AB946" t="s">
        <v>39</v>
      </c>
      <c r="AC946">
        <v>760.98000000000013</v>
      </c>
      <c r="AD946">
        <f>'Excess data S Pack'!P952+'Excess data S Pack'!Q952+4.99*12</f>
        <v>353.75550475407789</v>
      </c>
      <c r="AE946">
        <f>'Excess data M Pack'!AF954</f>
        <v>209.88</v>
      </c>
      <c r="AF946">
        <f>'Excess data L Pack'!AV954</f>
        <v>229.88</v>
      </c>
    </row>
    <row r="947" spans="1:32" x14ac:dyDescent="0.25">
      <c r="A947" s="2" t="s">
        <v>796</v>
      </c>
      <c r="B947">
        <v>586.53000000000009</v>
      </c>
      <c r="C947">
        <v>181.84482920872341</v>
      </c>
      <c r="D947">
        <v>129.88</v>
      </c>
      <c r="E947">
        <v>179.88</v>
      </c>
      <c r="F947">
        <f t="shared" si="14"/>
        <v>129.88</v>
      </c>
      <c r="G947" t="str" cm="1">
        <f t="array" ref="G947">INDEX({"Total billing amount","S_pack_Revenue","M_Pack_revenue","L_Pack_revenue"}, MATCH(MIN(B947:E947), B947:E947, 0))</f>
        <v>M_Pack_revenue</v>
      </c>
      <c r="AA947" t="s">
        <v>985</v>
      </c>
      <c r="AB947" t="s">
        <v>39</v>
      </c>
      <c r="AC947">
        <v>588.92999999999995</v>
      </c>
      <c r="AD947">
        <f>'Excess data S Pack'!P953+'Excess data S Pack'!Q953+4.99*12</f>
        <v>268.86298900201808</v>
      </c>
      <c r="AE947">
        <f>'Excess data M Pack'!AF955</f>
        <v>159.88</v>
      </c>
      <c r="AF947">
        <f>'Excess data L Pack'!AV955</f>
        <v>199.88</v>
      </c>
    </row>
    <row r="948" spans="1:32" x14ac:dyDescent="0.25">
      <c r="A948" s="2" t="s">
        <v>446</v>
      </c>
      <c r="B948">
        <v>536.20999999999992</v>
      </c>
      <c r="C948">
        <v>158.85923137263126</v>
      </c>
      <c r="D948">
        <v>119.88</v>
      </c>
      <c r="E948">
        <v>179.88</v>
      </c>
      <c r="F948">
        <f t="shared" si="14"/>
        <v>119.88</v>
      </c>
      <c r="G948" t="str" cm="1">
        <f t="array" ref="G948">INDEX({"Total billing amount","S_pack_Revenue","M_Pack_revenue","L_Pack_revenue"}, MATCH(MIN(B948:E948), B948:E948, 0))</f>
        <v>M_Pack_revenue</v>
      </c>
      <c r="AA948" t="s">
        <v>986</v>
      </c>
      <c r="AB948" t="s">
        <v>39</v>
      </c>
      <c r="AC948">
        <v>508.66999999999996</v>
      </c>
      <c r="AD948">
        <f>'Excess data S Pack'!P954+'Excess data S Pack'!Q954+4.99*12</f>
        <v>224.67651018930721</v>
      </c>
      <c r="AE948">
        <f>'Excess data M Pack'!AF956</f>
        <v>149.88</v>
      </c>
      <c r="AF948">
        <f>'Excess data L Pack'!AV956</f>
        <v>179.88</v>
      </c>
    </row>
    <row r="949" spans="1:32" x14ac:dyDescent="0.25">
      <c r="A949" s="2" t="s">
        <v>984</v>
      </c>
      <c r="B949">
        <v>760.98000000000013</v>
      </c>
      <c r="C949">
        <v>353.75550475407789</v>
      </c>
      <c r="D949">
        <v>209.88</v>
      </c>
      <c r="E949">
        <v>229.88</v>
      </c>
      <c r="F949">
        <f t="shared" si="14"/>
        <v>209.88</v>
      </c>
      <c r="G949" t="str" cm="1">
        <f t="array" ref="G949">INDEX({"Total billing amount","S_pack_Revenue","M_Pack_revenue","L_Pack_revenue"}, MATCH(MIN(B949:E949), B949:E949, 0))</f>
        <v>M_Pack_revenue</v>
      </c>
      <c r="AA949" t="s">
        <v>987</v>
      </c>
      <c r="AB949" t="s">
        <v>57</v>
      </c>
      <c r="AC949">
        <v>684.11999999999989</v>
      </c>
      <c r="AD949">
        <f>'Excess data S Pack'!P955+'Excess data S Pack'!Q955+4.99*12</f>
        <v>213.03973904560553</v>
      </c>
      <c r="AE949">
        <f>'Excess data M Pack'!AF957</f>
        <v>149.88</v>
      </c>
      <c r="AF949">
        <f>'Excess data L Pack'!AV957</f>
        <v>179.88</v>
      </c>
    </row>
    <row r="950" spans="1:32" x14ac:dyDescent="0.25">
      <c r="A950" s="2" t="s">
        <v>808</v>
      </c>
      <c r="B950">
        <v>547.11</v>
      </c>
      <c r="C950">
        <v>242.22974889331439</v>
      </c>
      <c r="D950">
        <v>159.88</v>
      </c>
      <c r="E950">
        <v>189.88</v>
      </c>
      <c r="F950">
        <f t="shared" si="14"/>
        <v>159.88</v>
      </c>
      <c r="G950" t="str" cm="1">
        <f t="array" ref="G950">INDEX({"Total billing amount","S_pack_Revenue","M_Pack_revenue","L_Pack_revenue"}, MATCH(MIN(B950:E950), B950:E950, 0))</f>
        <v>M_Pack_revenue</v>
      </c>
      <c r="AA950" t="s">
        <v>988</v>
      </c>
      <c r="AB950" t="s">
        <v>57</v>
      </c>
      <c r="AC950">
        <v>563.52</v>
      </c>
      <c r="AD950">
        <f>'Excess data S Pack'!P956+'Excess data S Pack'!Q956+4.99*12</f>
        <v>178.30882506146486</v>
      </c>
      <c r="AE950">
        <f>'Excess data M Pack'!AF958</f>
        <v>124.88</v>
      </c>
      <c r="AF950">
        <f>'Excess data L Pack'!AV958</f>
        <v>179.88</v>
      </c>
    </row>
    <row r="951" spans="1:32" x14ac:dyDescent="0.25">
      <c r="A951" s="2" t="s">
        <v>985</v>
      </c>
      <c r="B951">
        <v>588.92999999999995</v>
      </c>
      <c r="C951">
        <v>268.86298900201808</v>
      </c>
      <c r="D951">
        <v>159.88</v>
      </c>
      <c r="E951">
        <v>199.88</v>
      </c>
      <c r="F951">
        <f t="shared" si="14"/>
        <v>159.88</v>
      </c>
      <c r="G951" t="str" cm="1">
        <f t="array" ref="G951">INDEX({"Total billing amount","S_pack_Revenue","M_Pack_revenue","L_Pack_revenue"}, MATCH(MIN(B951:E951), B951:E951, 0))</f>
        <v>M_Pack_revenue</v>
      </c>
      <c r="AA951" t="s">
        <v>989</v>
      </c>
      <c r="AB951" t="s">
        <v>57</v>
      </c>
      <c r="AC951">
        <v>522.04</v>
      </c>
      <c r="AD951">
        <f>'Excess data S Pack'!P957+'Excess data S Pack'!Q957+4.99*12</f>
        <v>173.29315413702415</v>
      </c>
      <c r="AE951">
        <f>'Excess data M Pack'!AF959</f>
        <v>134.88</v>
      </c>
      <c r="AF951">
        <f>'Excess data L Pack'!AV959</f>
        <v>179.88</v>
      </c>
    </row>
    <row r="952" spans="1:32" x14ac:dyDescent="0.25">
      <c r="A952" s="2" t="s">
        <v>1039</v>
      </c>
      <c r="B952">
        <v>623.28000000000009</v>
      </c>
      <c r="C952">
        <v>202.23750958596995</v>
      </c>
      <c r="D952">
        <v>149.88</v>
      </c>
      <c r="E952">
        <v>194.88</v>
      </c>
      <c r="F952">
        <f t="shared" si="14"/>
        <v>149.88</v>
      </c>
      <c r="G952" t="str" cm="1">
        <f t="array" ref="G952">INDEX({"Total billing amount","S_pack_Revenue","M_Pack_revenue","L_Pack_revenue"}, MATCH(MIN(B952:E952), B952:E952, 0))</f>
        <v>M_Pack_revenue</v>
      </c>
      <c r="AA952" t="s">
        <v>990</v>
      </c>
      <c r="AB952" t="s">
        <v>57</v>
      </c>
      <c r="AC952">
        <v>538.08000000000004</v>
      </c>
      <c r="AD952">
        <f>'Excess data S Pack'!P958+'Excess data S Pack'!Q958+4.99*12</f>
        <v>176.32851806464248</v>
      </c>
      <c r="AE952">
        <f>'Excess data M Pack'!AF960</f>
        <v>124.88</v>
      </c>
      <c r="AF952">
        <f>'Excess data L Pack'!AV960</f>
        <v>179.88</v>
      </c>
    </row>
    <row r="953" spans="1:32" x14ac:dyDescent="0.25">
      <c r="A953" s="2" t="s">
        <v>958</v>
      </c>
      <c r="B953">
        <v>546.51</v>
      </c>
      <c r="C953">
        <v>176.05034588781592</v>
      </c>
      <c r="D953">
        <v>134.88</v>
      </c>
      <c r="E953">
        <v>179.88</v>
      </c>
      <c r="F953">
        <f t="shared" si="14"/>
        <v>134.88</v>
      </c>
      <c r="G953" t="str" cm="1">
        <f t="array" ref="G953">INDEX({"Total billing amount","S_pack_Revenue","M_Pack_revenue","L_Pack_revenue"}, MATCH(MIN(B953:E953), B953:E953, 0))</f>
        <v>M_Pack_revenue</v>
      </c>
      <c r="AA953" t="s">
        <v>991</v>
      </c>
      <c r="AB953" t="s">
        <v>57</v>
      </c>
      <c r="AC953">
        <v>636.12</v>
      </c>
      <c r="AD953">
        <f>'Excess data S Pack'!P959+'Excess data S Pack'!Q959+4.99*12</f>
        <v>200.2177637266507</v>
      </c>
      <c r="AE953">
        <f>'Excess data M Pack'!AF961</f>
        <v>134.88</v>
      </c>
      <c r="AF953">
        <f>'Excess data L Pack'!AV961</f>
        <v>179.88</v>
      </c>
    </row>
    <row r="954" spans="1:32" x14ac:dyDescent="0.25">
      <c r="A954" s="2" t="s">
        <v>302</v>
      </c>
      <c r="B954">
        <v>562.54000000000008</v>
      </c>
      <c r="C954">
        <v>167.83731691049042</v>
      </c>
      <c r="D954">
        <v>134.88</v>
      </c>
      <c r="E954">
        <v>189.88</v>
      </c>
      <c r="F954">
        <f t="shared" si="14"/>
        <v>134.88</v>
      </c>
      <c r="G954" t="str" cm="1">
        <f t="array" ref="G954">INDEX({"Total billing amount","S_pack_Revenue","M_Pack_revenue","L_Pack_revenue"}, MATCH(MIN(B954:E954), B954:E954, 0))</f>
        <v>M_Pack_revenue</v>
      </c>
      <c r="AA954" t="s">
        <v>992</v>
      </c>
      <c r="AB954" t="s">
        <v>57</v>
      </c>
      <c r="AC954">
        <v>703.52</v>
      </c>
      <c r="AD954">
        <f>'Excess data S Pack'!P960+'Excess data S Pack'!Q960+4.99*12</f>
        <v>221.12108274322222</v>
      </c>
      <c r="AE954">
        <f>'Excess data M Pack'!AF962</f>
        <v>149.88</v>
      </c>
      <c r="AF954">
        <f>'Excess data L Pack'!AV962</f>
        <v>189.88</v>
      </c>
    </row>
    <row r="955" spans="1:32" x14ac:dyDescent="0.25">
      <c r="A955" s="2" t="s">
        <v>345</v>
      </c>
      <c r="B955">
        <v>574.67000000000007</v>
      </c>
      <c r="C955">
        <v>268.38206539144284</v>
      </c>
      <c r="D955">
        <v>159.88</v>
      </c>
      <c r="E955">
        <v>179.88</v>
      </c>
      <c r="F955">
        <f t="shared" si="14"/>
        <v>159.88</v>
      </c>
      <c r="G955" t="str" cm="1">
        <f t="array" ref="G955">INDEX({"Total billing amount","S_pack_Revenue","M_Pack_revenue","L_Pack_revenue"}, MATCH(MIN(B955:E955), B955:E955, 0))</f>
        <v>M_Pack_revenue</v>
      </c>
      <c r="AA955" t="s">
        <v>993</v>
      </c>
      <c r="AB955" t="s">
        <v>57</v>
      </c>
      <c r="AC955">
        <v>686.03000000000009</v>
      </c>
      <c r="AD955">
        <f>'Excess data S Pack'!P961+'Excess data S Pack'!Q961+4.99*12</f>
        <v>203.92460906426584</v>
      </c>
      <c r="AE955">
        <f>'Excess data M Pack'!AF963</f>
        <v>139.88</v>
      </c>
      <c r="AF955">
        <f>'Excess data L Pack'!AV963</f>
        <v>179.88</v>
      </c>
    </row>
    <row r="956" spans="1:32" x14ac:dyDescent="0.25">
      <c r="A956" s="2" t="s">
        <v>893</v>
      </c>
      <c r="B956">
        <v>588.61</v>
      </c>
      <c r="C956">
        <v>180.12719409432844</v>
      </c>
      <c r="D956">
        <v>129.88</v>
      </c>
      <c r="E956">
        <v>179.88</v>
      </c>
      <c r="F956">
        <f t="shared" si="14"/>
        <v>129.88</v>
      </c>
      <c r="G956" t="str" cm="1">
        <f t="array" ref="G956">INDEX({"Total billing amount","S_pack_Revenue","M_Pack_revenue","L_Pack_revenue"}, MATCH(MIN(B956:E956), B956:E956, 0))</f>
        <v>M_Pack_revenue</v>
      </c>
      <c r="AA956" t="s">
        <v>994</v>
      </c>
      <c r="AB956" t="s">
        <v>57</v>
      </c>
      <c r="AC956">
        <v>544.1400000000001</v>
      </c>
      <c r="AD956">
        <f>'Excess data S Pack'!P962+'Excess data S Pack'!Q962+4.99*12</f>
        <v>167.58542696621717</v>
      </c>
      <c r="AE956">
        <f>'Excess data M Pack'!AF964</f>
        <v>129.88</v>
      </c>
      <c r="AF956">
        <f>'Excess data L Pack'!AV964</f>
        <v>179.88</v>
      </c>
    </row>
    <row r="957" spans="1:32" x14ac:dyDescent="0.25">
      <c r="A957" s="2" t="s">
        <v>228</v>
      </c>
      <c r="B957">
        <v>629.49</v>
      </c>
      <c r="C957">
        <v>292.86581453096932</v>
      </c>
      <c r="D957">
        <v>179.88</v>
      </c>
      <c r="E957">
        <v>199.88</v>
      </c>
      <c r="F957">
        <f t="shared" si="14"/>
        <v>179.88</v>
      </c>
      <c r="G957" t="str" cm="1">
        <f t="array" ref="G957">INDEX({"Total billing amount","S_pack_Revenue","M_Pack_revenue","L_Pack_revenue"}, MATCH(MIN(B957:E957), B957:E957, 0))</f>
        <v>M_Pack_revenue</v>
      </c>
      <c r="AA957" t="s">
        <v>995</v>
      </c>
      <c r="AB957" t="s">
        <v>57</v>
      </c>
      <c r="AC957">
        <v>669.13</v>
      </c>
      <c r="AD957">
        <f>'Excess data S Pack'!P963+'Excess data S Pack'!Q963+4.99*12</f>
        <v>203.12098017534896</v>
      </c>
      <c r="AE957">
        <f>'Excess data M Pack'!AF965</f>
        <v>139.88</v>
      </c>
      <c r="AF957">
        <f>'Excess data L Pack'!AV965</f>
        <v>179.88</v>
      </c>
    </row>
    <row r="958" spans="1:32" x14ac:dyDescent="0.25">
      <c r="A958" s="2" t="s">
        <v>817</v>
      </c>
      <c r="B958">
        <v>574.86</v>
      </c>
      <c r="C958">
        <v>265.20739413706832</v>
      </c>
      <c r="D958">
        <v>159.88</v>
      </c>
      <c r="E958">
        <v>189.88</v>
      </c>
      <c r="F958">
        <f t="shared" si="14"/>
        <v>159.88</v>
      </c>
      <c r="G958" t="str" cm="1">
        <f t="array" ref="G958">INDEX({"Total billing amount","S_pack_Revenue","M_Pack_revenue","L_Pack_revenue"}, MATCH(MIN(B958:E958), B958:E958, 0))</f>
        <v>M_Pack_revenue</v>
      </c>
      <c r="AA958" t="s">
        <v>996</v>
      </c>
      <c r="AB958" t="s">
        <v>57</v>
      </c>
      <c r="AC958">
        <v>472.02000000000004</v>
      </c>
      <c r="AD958">
        <f>'Excess data S Pack'!P964+'Excess data S Pack'!Q964+4.99*12</f>
        <v>159.00113751697572</v>
      </c>
      <c r="AE958">
        <f>'Excess data M Pack'!AF966</f>
        <v>129.88</v>
      </c>
      <c r="AF958">
        <f>'Excess data L Pack'!AV966</f>
        <v>179.88</v>
      </c>
    </row>
    <row r="959" spans="1:32" x14ac:dyDescent="0.25">
      <c r="A959" s="2" t="s">
        <v>482</v>
      </c>
      <c r="B959">
        <v>537.64</v>
      </c>
      <c r="C959">
        <v>245.40828772342496</v>
      </c>
      <c r="D959">
        <v>139.88</v>
      </c>
      <c r="E959">
        <v>179.88</v>
      </c>
      <c r="F959">
        <f t="shared" si="14"/>
        <v>139.88</v>
      </c>
      <c r="G959" t="str" cm="1">
        <f t="array" ref="G959">INDEX({"Total billing amount","S_pack_Revenue","M_Pack_revenue","L_Pack_revenue"}, MATCH(MIN(B959:E959), B959:E959, 0))</f>
        <v>M_Pack_revenue</v>
      </c>
      <c r="AA959" t="s">
        <v>997</v>
      </c>
      <c r="AB959" t="s">
        <v>39</v>
      </c>
      <c r="AC959">
        <v>697.97</v>
      </c>
      <c r="AD959">
        <f>'Excess data S Pack'!P965+'Excess data S Pack'!Q965+4.99*12</f>
        <v>319.85283163773403</v>
      </c>
      <c r="AE959">
        <f>'Excess data M Pack'!AF967</f>
        <v>169.88</v>
      </c>
      <c r="AF959">
        <f>'Excess data L Pack'!AV967</f>
        <v>194.88</v>
      </c>
    </row>
    <row r="960" spans="1:32" x14ac:dyDescent="0.25">
      <c r="A960" s="2" t="s">
        <v>863</v>
      </c>
      <c r="B960">
        <v>588.03000000000009</v>
      </c>
      <c r="C960">
        <v>178.92381858113896</v>
      </c>
      <c r="D960">
        <v>124.88</v>
      </c>
      <c r="E960">
        <v>179.88</v>
      </c>
      <c r="F960">
        <f t="shared" si="14"/>
        <v>124.88</v>
      </c>
      <c r="G960" t="str" cm="1">
        <f t="array" ref="G960">INDEX({"Total billing amount","S_pack_Revenue","M_Pack_revenue","L_Pack_revenue"}, MATCH(MIN(B960:E960), B960:E960, 0))</f>
        <v>M_Pack_revenue</v>
      </c>
      <c r="AA960" t="s">
        <v>998</v>
      </c>
      <c r="AB960" t="s">
        <v>57</v>
      </c>
      <c r="AC960">
        <v>622.81999999999994</v>
      </c>
      <c r="AD960">
        <f>'Excess data S Pack'!P966+'Excess data S Pack'!Q966+4.99*12</f>
        <v>187.4482484416709</v>
      </c>
      <c r="AE960">
        <f>'Excess data M Pack'!AF968</f>
        <v>149.88</v>
      </c>
      <c r="AF960">
        <f>'Excess data L Pack'!AV968</f>
        <v>189.88</v>
      </c>
    </row>
    <row r="961" spans="1:32" x14ac:dyDescent="0.25">
      <c r="A961" s="2" t="s">
        <v>258</v>
      </c>
      <c r="B961">
        <v>629.94000000000005</v>
      </c>
      <c r="C961">
        <v>288.89058040632295</v>
      </c>
      <c r="D961">
        <v>169.88</v>
      </c>
      <c r="E961">
        <v>184.88</v>
      </c>
      <c r="F961">
        <f t="shared" si="14"/>
        <v>169.88</v>
      </c>
      <c r="G961" t="str" cm="1">
        <f t="array" ref="G961">INDEX({"Total billing amount","S_pack_Revenue","M_Pack_revenue","L_Pack_revenue"}, MATCH(MIN(B961:E961), B961:E961, 0))</f>
        <v>M_Pack_revenue</v>
      </c>
      <c r="AA961" t="s">
        <v>999</v>
      </c>
      <c r="AB961" t="s">
        <v>57</v>
      </c>
      <c r="AC961">
        <v>737.69</v>
      </c>
      <c r="AD961">
        <f>'Excess data S Pack'!P967+'Excess data S Pack'!Q967+4.99*12</f>
        <v>226.04497778490176</v>
      </c>
      <c r="AE961">
        <f>'Excess data M Pack'!AF969</f>
        <v>159.88</v>
      </c>
      <c r="AF961">
        <f>'Excess data L Pack'!AV969</f>
        <v>189.88</v>
      </c>
    </row>
    <row r="962" spans="1:32" x14ac:dyDescent="0.25">
      <c r="A962" s="2" t="s">
        <v>133</v>
      </c>
      <c r="B962">
        <v>635.59</v>
      </c>
      <c r="C962">
        <v>294.14510419648155</v>
      </c>
      <c r="D962">
        <v>179.88</v>
      </c>
      <c r="E962">
        <v>199.88</v>
      </c>
      <c r="F962">
        <f t="shared" si="14"/>
        <v>179.88</v>
      </c>
      <c r="G962" t="str" cm="1">
        <f t="array" ref="G962">INDEX({"Total billing amount","S_pack_Revenue","M_Pack_revenue","L_Pack_revenue"}, MATCH(MIN(B962:E962), B962:E962, 0))</f>
        <v>M_Pack_revenue</v>
      </c>
      <c r="AA962" t="s">
        <v>1000</v>
      </c>
      <c r="AB962" t="s">
        <v>57</v>
      </c>
      <c r="AC962">
        <v>403.45</v>
      </c>
      <c r="AD962">
        <f>'Excess data S Pack'!P968+'Excess data S Pack'!Q968+4.99*12</f>
        <v>138.92938458169877</v>
      </c>
      <c r="AE962">
        <f>'Excess data M Pack'!AF970</f>
        <v>119.88</v>
      </c>
      <c r="AF962">
        <f>'Excess data L Pack'!AV970</f>
        <v>179.88</v>
      </c>
    </row>
    <row r="963" spans="1:32" x14ac:dyDescent="0.25">
      <c r="A963" s="2" t="s">
        <v>557</v>
      </c>
      <c r="B963">
        <v>527.20999999999992</v>
      </c>
      <c r="C963">
        <v>238.53560197670257</v>
      </c>
      <c r="D963">
        <v>139.88</v>
      </c>
      <c r="E963">
        <v>179.88</v>
      </c>
      <c r="F963">
        <f t="shared" si="14"/>
        <v>139.88</v>
      </c>
      <c r="G963" t="str" cm="1">
        <f t="array" ref="G963">INDEX({"Total billing amount","S_pack_Revenue","M_Pack_revenue","L_Pack_revenue"}, MATCH(MIN(B963:E963), B963:E963, 0))</f>
        <v>M_Pack_revenue</v>
      </c>
      <c r="AA963" t="s">
        <v>1001</v>
      </c>
      <c r="AB963" t="s">
        <v>57</v>
      </c>
      <c r="AC963">
        <v>640.70000000000005</v>
      </c>
      <c r="AD963">
        <f>'Excess data S Pack'!P969+'Excess data S Pack'!Q969+4.99*12</f>
        <v>187.52035027964149</v>
      </c>
      <c r="AE963">
        <f>'Excess data M Pack'!AF971</f>
        <v>139.88</v>
      </c>
      <c r="AF963">
        <f>'Excess data L Pack'!AV971</f>
        <v>179.88</v>
      </c>
    </row>
    <row r="964" spans="1:32" x14ac:dyDescent="0.25">
      <c r="A964" s="2" t="s">
        <v>398</v>
      </c>
      <c r="B964">
        <v>514.28</v>
      </c>
      <c r="C964">
        <v>164.60369112099039</v>
      </c>
      <c r="D964">
        <v>124.88</v>
      </c>
      <c r="E964">
        <v>179.88</v>
      </c>
      <c r="F964">
        <f t="shared" si="14"/>
        <v>124.88</v>
      </c>
      <c r="G964" t="str" cm="1">
        <f t="array" ref="G964">INDEX({"Total billing amount","S_pack_Revenue","M_Pack_revenue","L_Pack_revenue"}, MATCH(MIN(B964:E964), B964:E964, 0))</f>
        <v>M_Pack_revenue</v>
      </c>
      <c r="AA964" t="s">
        <v>1002</v>
      </c>
      <c r="AB964" t="s">
        <v>39</v>
      </c>
      <c r="AC964">
        <v>586.12</v>
      </c>
      <c r="AD964">
        <f>'Excess data S Pack'!P970+'Excess data S Pack'!Q970+4.99*12</f>
        <v>278.08977628439573</v>
      </c>
      <c r="AE964">
        <f>'Excess data M Pack'!AF972</f>
        <v>159.88</v>
      </c>
      <c r="AF964">
        <f>'Excess data L Pack'!AV972</f>
        <v>179.88</v>
      </c>
    </row>
    <row r="965" spans="1:32" x14ac:dyDescent="0.25">
      <c r="A965" s="2" t="s">
        <v>99</v>
      </c>
      <c r="B965">
        <v>670.95</v>
      </c>
      <c r="C965">
        <v>318.22618347532818</v>
      </c>
      <c r="D965">
        <v>199.88</v>
      </c>
      <c r="E965">
        <v>219.88</v>
      </c>
      <c r="F965">
        <f t="shared" si="14"/>
        <v>199.88</v>
      </c>
      <c r="G965" t="str" cm="1">
        <f t="array" ref="G965">INDEX({"Total billing amount","S_pack_Revenue","M_Pack_revenue","L_Pack_revenue"}, MATCH(MIN(B965:E965), B965:E965, 0))</f>
        <v>M_Pack_revenue</v>
      </c>
      <c r="AA965" t="s">
        <v>1003</v>
      </c>
      <c r="AB965" t="s">
        <v>57</v>
      </c>
      <c r="AC965">
        <v>625.32999999999993</v>
      </c>
      <c r="AD965">
        <f>'Excess data S Pack'!P971+'Excess data S Pack'!Q971+4.99*12</f>
        <v>201.21915566632754</v>
      </c>
      <c r="AE965">
        <f>'Excess data M Pack'!AF973</f>
        <v>139.88</v>
      </c>
      <c r="AF965">
        <f>'Excess data L Pack'!AV973</f>
        <v>179.88</v>
      </c>
    </row>
    <row r="966" spans="1:32" x14ac:dyDescent="0.25">
      <c r="A966" s="2" t="s">
        <v>844</v>
      </c>
      <c r="B966">
        <v>522.63</v>
      </c>
      <c r="C966">
        <v>166.24441886298135</v>
      </c>
      <c r="D966">
        <v>139.88</v>
      </c>
      <c r="E966">
        <v>179.88</v>
      </c>
      <c r="F966">
        <f t="shared" si="14"/>
        <v>139.88</v>
      </c>
      <c r="G966" t="str" cm="1">
        <f t="array" ref="G966">INDEX({"Total billing amount","S_pack_Revenue","M_Pack_revenue","L_Pack_revenue"}, MATCH(MIN(B966:E966), B966:E966, 0))</f>
        <v>M_Pack_revenue</v>
      </c>
      <c r="AA966" t="s">
        <v>1004</v>
      </c>
      <c r="AB966" t="s">
        <v>39</v>
      </c>
      <c r="AC966">
        <v>485.76999999999992</v>
      </c>
      <c r="AD966">
        <f>'Excess data S Pack'!P972+'Excess data S Pack'!Q972+4.99*12</f>
        <v>231.79939146710737</v>
      </c>
      <c r="AE966">
        <f>'Excess data M Pack'!AF974</f>
        <v>159.88</v>
      </c>
      <c r="AF966">
        <f>'Excess data L Pack'!AV974</f>
        <v>189.88</v>
      </c>
    </row>
    <row r="967" spans="1:32" x14ac:dyDescent="0.25">
      <c r="A967" s="2" t="s">
        <v>619</v>
      </c>
      <c r="B967">
        <v>584.41000000000008</v>
      </c>
      <c r="C967">
        <v>179.11673357878666</v>
      </c>
      <c r="D967">
        <v>134.88</v>
      </c>
      <c r="E967">
        <v>184.88</v>
      </c>
      <c r="F967">
        <f t="shared" si="14"/>
        <v>134.88</v>
      </c>
      <c r="G967" t="str" cm="1">
        <f t="array" ref="G967">INDEX({"Total billing amount","S_pack_Revenue","M_Pack_revenue","L_Pack_revenue"}, MATCH(MIN(B967:E967), B967:E967, 0))</f>
        <v>M_Pack_revenue</v>
      </c>
      <c r="AA967" t="s">
        <v>1005</v>
      </c>
      <c r="AB967" t="s">
        <v>39</v>
      </c>
      <c r="AC967">
        <v>594.86</v>
      </c>
      <c r="AD967">
        <f>'Excess data S Pack'!P973+'Excess data S Pack'!Q973+4.99*12</f>
        <v>273.01482760731091</v>
      </c>
      <c r="AE967">
        <f>'Excess data M Pack'!AF975</f>
        <v>169.88</v>
      </c>
      <c r="AF967">
        <f>'Excess data L Pack'!AV975</f>
        <v>184.88</v>
      </c>
    </row>
    <row r="968" spans="1:32" x14ac:dyDescent="0.25">
      <c r="A968" s="2" t="s">
        <v>926</v>
      </c>
      <c r="B968">
        <v>743.94999999999993</v>
      </c>
      <c r="C968">
        <v>219.35988352135553</v>
      </c>
      <c r="D968">
        <v>139.88</v>
      </c>
      <c r="E968">
        <v>189.88</v>
      </c>
      <c r="F968">
        <f t="shared" si="14"/>
        <v>139.88</v>
      </c>
      <c r="G968" t="str" cm="1">
        <f t="array" ref="G968">INDEX({"Total billing amount","S_pack_Revenue","M_Pack_revenue","L_Pack_revenue"}, MATCH(MIN(B968:E968), B968:E968, 0))</f>
        <v>M_Pack_revenue</v>
      </c>
      <c r="AA968" t="s">
        <v>1006</v>
      </c>
      <c r="AB968" t="s">
        <v>39</v>
      </c>
      <c r="AC968">
        <v>527.05999999999995</v>
      </c>
      <c r="AD968">
        <f>'Excess data S Pack'!P974+'Excess data S Pack'!Q974+4.99*12</f>
        <v>238.43126005145069</v>
      </c>
      <c r="AE968">
        <f>'Excess data M Pack'!AF976</f>
        <v>149.88</v>
      </c>
      <c r="AF968">
        <f>'Excess data L Pack'!AV976</f>
        <v>189.88</v>
      </c>
    </row>
    <row r="969" spans="1:32" x14ac:dyDescent="0.25">
      <c r="A969" s="2" t="s">
        <v>993</v>
      </c>
      <c r="B969">
        <v>686.03000000000009</v>
      </c>
      <c r="C969">
        <v>203.92460906426584</v>
      </c>
      <c r="D969">
        <v>139.88</v>
      </c>
      <c r="E969">
        <v>179.88</v>
      </c>
      <c r="F969">
        <f t="shared" ref="F969:F1007" si="15">MIN(B969:E969)</f>
        <v>139.88</v>
      </c>
      <c r="G969" t="str" cm="1">
        <f t="array" ref="G969">INDEX({"Total billing amount","S_pack_Revenue","M_Pack_revenue","L_Pack_revenue"}, MATCH(MIN(B969:E969), B969:E969, 0))</f>
        <v>M_Pack_revenue</v>
      </c>
      <c r="AA969" t="s">
        <v>1007</v>
      </c>
      <c r="AB969" t="s">
        <v>57</v>
      </c>
      <c r="AC969">
        <v>859.80000000000007</v>
      </c>
      <c r="AD969">
        <f>'Excess data S Pack'!P975+'Excess data S Pack'!Q975+4.99*12</f>
        <v>249.78510425090417</v>
      </c>
      <c r="AE969">
        <f>'Excess data M Pack'!AF977</f>
        <v>159.88</v>
      </c>
      <c r="AF969">
        <f>'Excess data L Pack'!AV977</f>
        <v>189.88</v>
      </c>
    </row>
    <row r="970" spans="1:32" x14ac:dyDescent="0.25">
      <c r="A970" s="2" t="s">
        <v>753</v>
      </c>
      <c r="B970">
        <v>551.14</v>
      </c>
      <c r="C970">
        <v>244.50193428073086</v>
      </c>
      <c r="D970">
        <v>139.88</v>
      </c>
      <c r="E970">
        <v>179.88</v>
      </c>
      <c r="F970">
        <f t="shared" si="15"/>
        <v>139.88</v>
      </c>
      <c r="G970" t="str" cm="1">
        <f t="array" ref="G970">INDEX({"Total billing amount","S_pack_Revenue","M_Pack_revenue","L_Pack_revenue"}, MATCH(MIN(B970:E970), B970:E970, 0))</f>
        <v>M_Pack_revenue</v>
      </c>
      <c r="AA970" t="s">
        <v>1008</v>
      </c>
      <c r="AB970" t="s">
        <v>39</v>
      </c>
      <c r="AC970">
        <v>508.09000000000003</v>
      </c>
      <c r="AD970">
        <f>'Excess data S Pack'!P976+'Excess data S Pack'!Q976+4.99*12</f>
        <v>228.90915931550234</v>
      </c>
      <c r="AE970">
        <f>'Excess data M Pack'!AF978</f>
        <v>149.88</v>
      </c>
      <c r="AF970">
        <f>'Excess data L Pack'!AV978</f>
        <v>189.88</v>
      </c>
    </row>
    <row r="971" spans="1:32" x14ac:dyDescent="0.25">
      <c r="A971" s="2" t="s">
        <v>344</v>
      </c>
      <c r="B971">
        <v>1218.83</v>
      </c>
      <c r="C971">
        <v>333.5012804166721</v>
      </c>
      <c r="D971">
        <v>179.88</v>
      </c>
      <c r="E971">
        <v>199.88</v>
      </c>
      <c r="F971">
        <f t="shared" si="15"/>
        <v>179.88</v>
      </c>
      <c r="G971" t="str" cm="1">
        <f t="array" ref="G971">INDEX({"Total billing amount","S_pack_Revenue","M_Pack_revenue","L_Pack_revenue"}, MATCH(MIN(B971:E971), B971:E971, 0))</f>
        <v>M_Pack_revenue</v>
      </c>
      <c r="AA971" t="s">
        <v>1009</v>
      </c>
      <c r="AB971" t="s">
        <v>39</v>
      </c>
      <c r="AC971">
        <v>572.6</v>
      </c>
      <c r="AD971">
        <f>'Excess data S Pack'!P977+'Excess data S Pack'!Q977+4.99*12</f>
        <v>269.78758700936498</v>
      </c>
      <c r="AE971">
        <f>'Excess data M Pack'!AF979</f>
        <v>159.88</v>
      </c>
      <c r="AF971">
        <f>'Excess data L Pack'!AV979</f>
        <v>189.88</v>
      </c>
    </row>
    <row r="972" spans="1:32" x14ac:dyDescent="0.25">
      <c r="A972" s="2" t="s">
        <v>922</v>
      </c>
      <c r="B972">
        <v>614.88</v>
      </c>
      <c r="C972">
        <v>287.79267872984428</v>
      </c>
      <c r="D972">
        <v>164.88</v>
      </c>
      <c r="E972">
        <v>199.88</v>
      </c>
      <c r="F972">
        <f t="shared" si="15"/>
        <v>164.88</v>
      </c>
      <c r="G972" t="str" cm="1">
        <f t="array" ref="G972">INDEX({"Total billing amount","S_pack_Revenue","M_Pack_revenue","L_Pack_revenue"}, MATCH(MIN(B972:E972), B972:E972, 0))</f>
        <v>M_Pack_revenue</v>
      </c>
      <c r="AA972" t="s">
        <v>1010</v>
      </c>
      <c r="AB972" t="s">
        <v>39</v>
      </c>
      <c r="AC972">
        <v>654.24000000000012</v>
      </c>
      <c r="AD972">
        <f>'Excess data S Pack'!P978+'Excess data S Pack'!Q978+4.99*12</f>
        <v>304.19211044896753</v>
      </c>
      <c r="AE972">
        <f>'Excess data M Pack'!AF980</f>
        <v>189.88</v>
      </c>
      <c r="AF972">
        <f>'Excess data L Pack'!AV980</f>
        <v>189.88</v>
      </c>
    </row>
    <row r="973" spans="1:32" x14ac:dyDescent="0.25">
      <c r="A973" s="2" t="s">
        <v>379</v>
      </c>
      <c r="B973">
        <v>567.86</v>
      </c>
      <c r="C973">
        <v>264.75818677650466</v>
      </c>
      <c r="D973">
        <v>169.88</v>
      </c>
      <c r="E973">
        <v>189.88</v>
      </c>
      <c r="F973">
        <f t="shared" si="15"/>
        <v>169.88</v>
      </c>
      <c r="G973" t="str" cm="1">
        <f t="array" ref="G973">INDEX({"Total billing amount","S_pack_Revenue","M_Pack_revenue","L_Pack_revenue"}, MATCH(MIN(B973:E973), B973:E973, 0))</f>
        <v>M_Pack_revenue</v>
      </c>
      <c r="AA973" t="s">
        <v>1011</v>
      </c>
      <c r="AB973" t="s">
        <v>57</v>
      </c>
      <c r="AC973">
        <v>456.69</v>
      </c>
      <c r="AD973">
        <f>'Excess data S Pack'!P979+'Excess data S Pack'!Q979+4.99*12</f>
        <v>158.90300587675057</v>
      </c>
      <c r="AE973">
        <f>'Excess data M Pack'!AF981</f>
        <v>129.88</v>
      </c>
      <c r="AF973">
        <f>'Excess data L Pack'!AV981</f>
        <v>179.88</v>
      </c>
    </row>
    <row r="974" spans="1:32" x14ac:dyDescent="0.25">
      <c r="A974" s="2" t="s">
        <v>892</v>
      </c>
      <c r="B974">
        <v>618.32999999999993</v>
      </c>
      <c r="C974">
        <v>293.31569382402705</v>
      </c>
      <c r="D974">
        <v>169.88</v>
      </c>
      <c r="E974">
        <v>179.88</v>
      </c>
      <c r="F974">
        <f t="shared" si="15"/>
        <v>169.88</v>
      </c>
      <c r="G974" t="str" cm="1">
        <f t="array" ref="G974">INDEX({"Total billing amount","S_pack_Revenue","M_Pack_revenue","L_Pack_revenue"}, MATCH(MIN(B974:E974), B974:E974, 0))</f>
        <v>M_Pack_revenue</v>
      </c>
      <c r="AA974" t="s">
        <v>1012</v>
      </c>
      <c r="AB974" t="s">
        <v>57</v>
      </c>
      <c r="AC974">
        <v>318.45</v>
      </c>
      <c r="AD974">
        <f>'Excess data S Pack'!P980+'Excess data S Pack'!Q980+4.99*12</f>
        <v>123.93322589194219</v>
      </c>
      <c r="AE974">
        <f>'Excess data M Pack'!AF982</f>
        <v>119.88</v>
      </c>
      <c r="AF974">
        <f>'Excess data L Pack'!AV982</f>
        <v>179.88</v>
      </c>
    </row>
    <row r="975" spans="1:32" x14ac:dyDescent="0.25">
      <c r="A975" s="2" t="s">
        <v>295</v>
      </c>
      <c r="B975">
        <v>505.33000000000004</v>
      </c>
      <c r="C975">
        <v>158.82115898524489</v>
      </c>
      <c r="D975">
        <v>124.88</v>
      </c>
      <c r="E975">
        <v>179.88</v>
      </c>
      <c r="F975">
        <f t="shared" si="15"/>
        <v>124.88</v>
      </c>
      <c r="G975" t="str" cm="1">
        <f t="array" ref="G975">INDEX({"Total billing amount","S_pack_Revenue","M_Pack_revenue","L_Pack_revenue"}, MATCH(MIN(B975:E975), B975:E975, 0))</f>
        <v>M_Pack_revenue</v>
      </c>
      <c r="AA975" t="s">
        <v>1013</v>
      </c>
      <c r="AB975" t="s">
        <v>39</v>
      </c>
      <c r="AC975">
        <v>643.30000000000007</v>
      </c>
      <c r="AD975">
        <f>'Excess data S Pack'!P981+'Excess data S Pack'!Q981+4.99*12</f>
        <v>296.69173673845393</v>
      </c>
      <c r="AE975">
        <f>'Excess data M Pack'!AF983</f>
        <v>179.88</v>
      </c>
      <c r="AF975">
        <f>'Excess data L Pack'!AV983</f>
        <v>189.88</v>
      </c>
    </row>
    <row r="976" spans="1:32" x14ac:dyDescent="0.25">
      <c r="A976" s="2" t="s">
        <v>264</v>
      </c>
      <c r="B976">
        <v>687.33999999999992</v>
      </c>
      <c r="C976">
        <v>305.25628429197315</v>
      </c>
      <c r="D976">
        <v>179.88</v>
      </c>
      <c r="E976">
        <v>199.88</v>
      </c>
      <c r="F976">
        <f t="shared" si="15"/>
        <v>179.88</v>
      </c>
      <c r="G976" t="str" cm="1">
        <f t="array" ref="G976">INDEX({"Total billing amount","S_pack_Revenue","M_Pack_revenue","L_Pack_revenue"}, MATCH(MIN(B976:E976), B976:E976, 0))</f>
        <v>M_Pack_revenue</v>
      </c>
      <c r="AA976" t="s">
        <v>1014</v>
      </c>
      <c r="AB976" t="s">
        <v>57</v>
      </c>
      <c r="AC976">
        <v>622.96</v>
      </c>
      <c r="AD976">
        <f>'Excess data S Pack'!P982+'Excess data S Pack'!Q982+4.99*12</f>
        <v>208.31340255787546</v>
      </c>
      <c r="AE976">
        <f>'Excess data M Pack'!AF984</f>
        <v>139.88</v>
      </c>
      <c r="AF976">
        <f>'Excess data L Pack'!AV984</f>
        <v>179.88</v>
      </c>
    </row>
    <row r="977" spans="1:32" x14ac:dyDescent="0.25">
      <c r="A977" s="2" t="s">
        <v>484</v>
      </c>
      <c r="B977">
        <v>685.04000000000008</v>
      </c>
      <c r="C977">
        <v>319.3160762103567</v>
      </c>
      <c r="D977">
        <v>199.88</v>
      </c>
      <c r="E977">
        <v>194.88</v>
      </c>
      <c r="F977">
        <f t="shared" si="15"/>
        <v>194.88</v>
      </c>
      <c r="G977" t="str" cm="1">
        <f t="array" ref="G977">INDEX({"Total billing amount","S_pack_Revenue","M_Pack_revenue","L_Pack_revenue"}, MATCH(MIN(B977:E977), B977:E977, 0))</f>
        <v>L_Pack_revenue</v>
      </c>
      <c r="AA977" t="s">
        <v>1015</v>
      </c>
      <c r="AB977" t="s">
        <v>39</v>
      </c>
      <c r="AC977">
        <v>567.98</v>
      </c>
      <c r="AD977">
        <f>'Excess data S Pack'!P983+'Excess data S Pack'!Q983+4.99*12</f>
        <v>263.84045437392211</v>
      </c>
      <c r="AE977">
        <f>'Excess data M Pack'!AF985</f>
        <v>169.88</v>
      </c>
      <c r="AF977">
        <f>'Excess data L Pack'!AV985</f>
        <v>189.88</v>
      </c>
    </row>
    <row r="978" spans="1:32" x14ac:dyDescent="0.25">
      <c r="A978" s="2" t="s">
        <v>889</v>
      </c>
      <c r="B978">
        <v>602.79</v>
      </c>
      <c r="C978">
        <v>277.1267358824656</v>
      </c>
      <c r="D978">
        <v>179.88</v>
      </c>
      <c r="E978">
        <v>209.88</v>
      </c>
      <c r="F978">
        <f t="shared" si="15"/>
        <v>179.88</v>
      </c>
      <c r="G978" t="str" cm="1">
        <f t="array" ref="G978">INDEX({"Total billing amount","S_pack_Revenue","M_Pack_revenue","L_Pack_revenue"}, MATCH(MIN(B978:E978), B978:E978, 0))</f>
        <v>M_Pack_revenue</v>
      </c>
      <c r="AA978" t="s">
        <v>1016</v>
      </c>
      <c r="AB978" t="s">
        <v>57</v>
      </c>
      <c r="AC978">
        <v>439.20000000000005</v>
      </c>
      <c r="AD978">
        <f>'Excess data S Pack'!P984+'Excess data S Pack'!Q984+4.99*12</f>
        <v>158.8805934489084</v>
      </c>
      <c r="AE978">
        <f>'Excess data M Pack'!AF986</f>
        <v>124.88</v>
      </c>
      <c r="AF978">
        <f>'Excess data L Pack'!AV986</f>
        <v>179.88</v>
      </c>
    </row>
    <row r="979" spans="1:32" x14ac:dyDescent="0.25">
      <c r="A979" s="2" t="s">
        <v>707</v>
      </c>
      <c r="B979">
        <v>643.63999999999987</v>
      </c>
      <c r="C979">
        <v>193.75222997912803</v>
      </c>
      <c r="D979">
        <v>144.88</v>
      </c>
      <c r="E979">
        <v>179.88</v>
      </c>
      <c r="F979">
        <f t="shared" si="15"/>
        <v>144.88</v>
      </c>
      <c r="G979" t="str" cm="1">
        <f t="array" ref="G979">INDEX({"Total billing amount","S_pack_Revenue","M_Pack_revenue","L_Pack_revenue"}, MATCH(MIN(B979:E979), B979:E979, 0))</f>
        <v>M_Pack_revenue</v>
      </c>
      <c r="AA979" t="s">
        <v>1017</v>
      </c>
      <c r="AB979" t="s">
        <v>39</v>
      </c>
      <c r="AC979">
        <v>520.04000000000008</v>
      </c>
      <c r="AD979">
        <f>'Excess data S Pack'!P985+'Excess data S Pack'!Q985+4.99*12</f>
        <v>238.01631142374833</v>
      </c>
      <c r="AE979">
        <f>'Excess data M Pack'!AF987</f>
        <v>169.88</v>
      </c>
      <c r="AF979">
        <f>'Excess data L Pack'!AV987</f>
        <v>179.88</v>
      </c>
    </row>
    <row r="980" spans="1:32" x14ac:dyDescent="0.25">
      <c r="A980" s="2" t="s">
        <v>910</v>
      </c>
      <c r="B980">
        <v>619.46</v>
      </c>
      <c r="C980">
        <v>189.28472832542533</v>
      </c>
      <c r="D980">
        <v>134.88</v>
      </c>
      <c r="E980">
        <v>179.88</v>
      </c>
      <c r="F980">
        <f t="shared" si="15"/>
        <v>134.88</v>
      </c>
      <c r="G980" t="str" cm="1">
        <f t="array" ref="G980">INDEX({"Total billing amount","S_pack_Revenue","M_Pack_revenue","L_Pack_revenue"}, MATCH(MIN(B980:E980), B980:E980, 0))</f>
        <v>M_Pack_revenue</v>
      </c>
      <c r="AA980" t="s">
        <v>1018</v>
      </c>
      <c r="AB980" t="s">
        <v>57</v>
      </c>
      <c r="AC980">
        <v>506.09999999999991</v>
      </c>
      <c r="AD980">
        <f>'Excess data S Pack'!P986+'Excess data S Pack'!Q986+4.99*12</f>
        <v>163.3041066205476</v>
      </c>
      <c r="AE980">
        <f>'Excess data M Pack'!AF988</f>
        <v>139.88</v>
      </c>
      <c r="AF980">
        <f>'Excess data L Pack'!AV988</f>
        <v>179.88</v>
      </c>
    </row>
    <row r="981" spans="1:32" x14ac:dyDescent="0.25">
      <c r="A981" s="2" t="s">
        <v>434</v>
      </c>
      <c r="B981">
        <v>737.54000000000019</v>
      </c>
      <c r="C981">
        <v>344.18615163167857</v>
      </c>
      <c r="D981">
        <v>169.88</v>
      </c>
      <c r="E981">
        <v>189.88</v>
      </c>
      <c r="F981">
        <f t="shared" si="15"/>
        <v>169.88</v>
      </c>
      <c r="G981" t="str" cm="1">
        <f t="array" ref="G981">INDEX({"Total billing amount","S_pack_Revenue","M_Pack_revenue","L_Pack_revenue"}, MATCH(MIN(B981:E981), B981:E981, 0))</f>
        <v>M_Pack_revenue</v>
      </c>
      <c r="AA981" t="s">
        <v>1019</v>
      </c>
      <c r="AB981" t="s">
        <v>39</v>
      </c>
      <c r="AC981">
        <v>640.3900000000001</v>
      </c>
      <c r="AD981">
        <f>'Excess data S Pack'!P987+'Excess data S Pack'!Q987+4.99*12</f>
        <v>292.90026046141622</v>
      </c>
      <c r="AE981">
        <f>'Excess data M Pack'!AF989</f>
        <v>179.88</v>
      </c>
      <c r="AF981">
        <f>'Excess data L Pack'!AV989</f>
        <v>199.88</v>
      </c>
    </row>
    <row r="982" spans="1:32" x14ac:dyDescent="0.25">
      <c r="A982" s="2" t="s">
        <v>896</v>
      </c>
      <c r="B982">
        <v>649.07999999999993</v>
      </c>
      <c r="C982">
        <v>199.23092438205896</v>
      </c>
      <c r="D982">
        <v>129.88</v>
      </c>
      <c r="E982">
        <v>179.88</v>
      </c>
      <c r="F982">
        <f t="shared" si="15"/>
        <v>129.88</v>
      </c>
      <c r="G982" t="str" cm="1">
        <f t="array" ref="G982">INDEX({"Total billing amount","S_pack_Revenue","M_Pack_revenue","L_Pack_revenue"}, MATCH(MIN(B982:E982), B982:E982, 0))</f>
        <v>M_Pack_revenue</v>
      </c>
      <c r="AA982" t="s">
        <v>1020</v>
      </c>
      <c r="AB982" t="s">
        <v>39</v>
      </c>
      <c r="AC982">
        <v>820.65</v>
      </c>
      <c r="AD982">
        <f>'Excess data S Pack'!P988+'Excess data S Pack'!Q988+4.99*12</f>
        <v>382.38614036554594</v>
      </c>
      <c r="AE982">
        <f>'Excess data M Pack'!AF990</f>
        <v>219.88</v>
      </c>
      <c r="AF982">
        <f>'Excess data L Pack'!AV990</f>
        <v>199.88</v>
      </c>
    </row>
    <row r="983" spans="1:32" x14ac:dyDescent="0.25">
      <c r="A983" s="2" t="s">
        <v>986</v>
      </c>
      <c r="B983">
        <v>508.66999999999996</v>
      </c>
      <c r="C983">
        <v>224.67651018930721</v>
      </c>
      <c r="D983">
        <v>149.88</v>
      </c>
      <c r="E983">
        <v>179.88</v>
      </c>
      <c r="F983">
        <f t="shared" si="15"/>
        <v>149.88</v>
      </c>
      <c r="G983" t="str" cm="1">
        <f t="array" ref="G983">INDEX({"Total billing amount","S_pack_Revenue","M_Pack_revenue","L_Pack_revenue"}, MATCH(MIN(B983:E983), B983:E983, 0))</f>
        <v>M_Pack_revenue</v>
      </c>
      <c r="AA983" t="s">
        <v>1021</v>
      </c>
      <c r="AB983" t="s">
        <v>57</v>
      </c>
      <c r="AC983">
        <v>664.71999999999991</v>
      </c>
      <c r="AD983">
        <f>'Excess data S Pack'!P989+'Excess data S Pack'!Q989+4.99*12</f>
        <v>211.78908203010059</v>
      </c>
      <c r="AE983">
        <f>'Excess data M Pack'!AF991</f>
        <v>149.88</v>
      </c>
      <c r="AF983">
        <f>'Excess data L Pack'!AV991</f>
        <v>189.88</v>
      </c>
    </row>
    <row r="984" spans="1:32" x14ac:dyDescent="0.25">
      <c r="A984" s="2" t="s">
        <v>481</v>
      </c>
      <c r="B984">
        <v>1237.5400000000002</v>
      </c>
      <c r="C984">
        <v>351.9617166293238</v>
      </c>
      <c r="D984">
        <v>189.88</v>
      </c>
      <c r="E984">
        <v>189.88</v>
      </c>
      <c r="F984">
        <f t="shared" si="15"/>
        <v>189.88</v>
      </c>
      <c r="G984" t="str" cm="1">
        <f t="array" ref="G984">INDEX({"Total billing amount","S_pack_Revenue","M_Pack_revenue","L_Pack_revenue"}, MATCH(MIN(B984:E984), B984:E984, 0))</f>
        <v>M_Pack_revenue</v>
      </c>
      <c r="AA984" t="s">
        <v>1022</v>
      </c>
      <c r="AB984" t="s">
        <v>39</v>
      </c>
      <c r="AC984">
        <v>589.03000000000009</v>
      </c>
      <c r="AD984">
        <f>'Excess data S Pack'!P990+'Excess data S Pack'!Q990+4.99*12</f>
        <v>270.80068005848022</v>
      </c>
      <c r="AE984">
        <f>'Excess data M Pack'!AF992</f>
        <v>149.88</v>
      </c>
      <c r="AF984">
        <f>'Excess data L Pack'!AV992</f>
        <v>179.88</v>
      </c>
    </row>
    <row r="985" spans="1:32" x14ac:dyDescent="0.25">
      <c r="A985" s="2" t="s">
        <v>214</v>
      </c>
      <c r="B985">
        <v>806.31</v>
      </c>
      <c r="C985">
        <v>381.08325955061389</v>
      </c>
      <c r="D985">
        <v>209.88</v>
      </c>
      <c r="E985">
        <v>184.88</v>
      </c>
      <c r="F985">
        <f t="shared" si="15"/>
        <v>184.88</v>
      </c>
      <c r="G985" t="str" cm="1">
        <f t="array" ref="G985">INDEX({"Total billing amount","S_pack_Revenue","M_Pack_revenue","L_Pack_revenue"}, MATCH(MIN(B985:E985), B985:E985, 0))</f>
        <v>L_Pack_revenue</v>
      </c>
      <c r="AA985" t="s">
        <v>1023</v>
      </c>
      <c r="AB985" t="s">
        <v>57</v>
      </c>
      <c r="AC985">
        <v>666.25</v>
      </c>
      <c r="AD985">
        <f>'Excess data S Pack'!P991+'Excess data S Pack'!Q991+4.99*12</f>
        <v>207.12800143093349</v>
      </c>
      <c r="AE985">
        <f>'Excess data M Pack'!AF993</f>
        <v>139.88</v>
      </c>
      <c r="AF985">
        <f>'Excess data L Pack'!AV993</f>
        <v>179.88</v>
      </c>
    </row>
    <row r="986" spans="1:32" x14ac:dyDescent="0.25">
      <c r="A986" s="2" t="s">
        <v>949</v>
      </c>
      <c r="B986">
        <v>696.66</v>
      </c>
      <c r="C986">
        <v>210.79090421047559</v>
      </c>
      <c r="D986">
        <v>149.88</v>
      </c>
      <c r="E986">
        <v>179.88</v>
      </c>
      <c r="F986">
        <f t="shared" si="15"/>
        <v>149.88</v>
      </c>
      <c r="G986" t="str" cm="1">
        <f t="array" ref="G986">INDEX({"Total billing amount","S_pack_Revenue","M_Pack_revenue","L_Pack_revenue"}, MATCH(MIN(B986:E986), B986:E986, 0))</f>
        <v>M_Pack_revenue</v>
      </c>
      <c r="AA986" t="s">
        <v>1024</v>
      </c>
      <c r="AB986" t="s">
        <v>57</v>
      </c>
      <c r="AC986">
        <v>623.44999999999993</v>
      </c>
      <c r="AD986">
        <f>'Excess data S Pack'!P992+'Excess data S Pack'!Q992+4.99*12</f>
        <v>198.97447587177814</v>
      </c>
      <c r="AE986">
        <f>'Excess data M Pack'!AF994</f>
        <v>129.88</v>
      </c>
      <c r="AF986">
        <f>'Excess data L Pack'!AV994</f>
        <v>179.88</v>
      </c>
    </row>
    <row r="987" spans="1:32" x14ac:dyDescent="0.25">
      <c r="A987" s="2" t="s">
        <v>391</v>
      </c>
      <c r="B987">
        <v>668.69</v>
      </c>
      <c r="C987">
        <v>310.34733483224227</v>
      </c>
      <c r="D987">
        <v>169.88</v>
      </c>
      <c r="E987">
        <v>194.88</v>
      </c>
      <c r="F987">
        <f t="shared" si="15"/>
        <v>169.88</v>
      </c>
      <c r="G987" t="str" cm="1">
        <f t="array" ref="G987">INDEX({"Total billing amount","S_pack_Revenue","M_Pack_revenue","L_Pack_revenue"}, MATCH(MIN(B987:E987), B987:E987, 0))</f>
        <v>M_Pack_revenue</v>
      </c>
      <c r="AA987" t="s">
        <v>1025</v>
      </c>
      <c r="AB987" t="s">
        <v>57</v>
      </c>
      <c r="AC987">
        <v>448.12</v>
      </c>
      <c r="AD987">
        <f>'Excess data S Pack'!P993+'Excess data S Pack'!Q993+4.99*12</f>
        <v>153.67633610334696</v>
      </c>
      <c r="AE987">
        <f>'Excess data M Pack'!AF995</f>
        <v>129.88</v>
      </c>
      <c r="AF987">
        <f>'Excess data L Pack'!AV995</f>
        <v>179.88</v>
      </c>
    </row>
    <row r="988" spans="1:32" x14ac:dyDescent="0.25">
      <c r="A988" s="2" t="s">
        <v>127</v>
      </c>
      <c r="B988">
        <v>515.85</v>
      </c>
      <c r="C988">
        <v>235.33256494396812</v>
      </c>
      <c r="D988">
        <v>149.88</v>
      </c>
      <c r="E988">
        <v>179.88</v>
      </c>
      <c r="F988">
        <f t="shared" si="15"/>
        <v>149.88</v>
      </c>
      <c r="G988" t="str" cm="1">
        <f t="array" ref="G988">INDEX({"Total billing amount","S_pack_Revenue","M_Pack_revenue","L_Pack_revenue"}, MATCH(MIN(B988:E988), B988:E988, 0))</f>
        <v>M_Pack_revenue</v>
      </c>
      <c r="AA988" t="s">
        <v>1026</v>
      </c>
      <c r="AB988" t="s">
        <v>39</v>
      </c>
      <c r="AC988">
        <v>579.83000000000004</v>
      </c>
      <c r="AD988">
        <f>'Excess data S Pack'!P994+'Excess data S Pack'!Q994+4.99*12</f>
        <v>264.51396165473824</v>
      </c>
      <c r="AE988">
        <f>'Excess data M Pack'!AF996</f>
        <v>159.88</v>
      </c>
      <c r="AF988">
        <f>'Excess data L Pack'!AV996</f>
        <v>179.88</v>
      </c>
    </row>
    <row r="989" spans="1:32" x14ac:dyDescent="0.25">
      <c r="A989" s="2" t="s">
        <v>955</v>
      </c>
      <c r="B989">
        <v>1177.92</v>
      </c>
      <c r="C989">
        <v>331.12230666444219</v>
      </c>
      <c r="D989">
        <v>189.88</v>
      </c>
      <c r="E989">
        <v>179.88</v>
      </c>
      <c r="F989">
        <f t="shared" si="15"/>
        <v>179.88</v>
      </c>
      <c r="G989" t="str" cm="1">
        <f t="array" ref="G989">INDEX({"Total billing amount","S_pack_Revenue","M_Pack_revenue","L_Pack_revenue"}, MATCH(MIN(B989:E989), B989:E989, 0))</f>
        <v>L_Pack_revenue</v>
      </c>
      <c r="AA989" t="s">
        <v>1027</v>
      </c>
      <c r="AB989" t="s">
        <v>39</v>
      </c>
      <c r="AC989">
        <v>522.36</v>
      </c>
      <c r="AD989">
        <f>'Excess data S Pack'!P995+'Excess data S Pack'!Q995+4.99*12</f>
        <v>241.11531486385906</v>
      </c>
      <c r="AE989">
        <f>'Excess data M Pack'!AF997</f>
        <v>159.88</v>
      </c>
      <c r="AF989">
        <f>'Excess data L Pack'!AV997</f>
        <v>189.88</v>
      </c>
    </row>
    <row r="990" spans="1:32" x14ac:dyDescent="0.25">
      <c r="A990" s="2" t="s">
        <v>285</v>
      </c>
      <c r="B990">
        <v>735.71999999999991</v>
      </c>
      <c r="C990">
        <v>343.9738818442006</v>
      </c>
      <c r="D990">
        <v>189.88</v>
      </c>
      <c r="E990">
        <v>209.88</v>
      </c>
      <c r="F990">
        <f t="shared" si="15"/>
        <v>189.88</v>
      </c>
      <c r="G990" t="str" cm="1">
        <f t="array" ref="G990">INDEX({"Total billing amount","S_pack_Revenue","M_Pack_revenue","L_Pack_revenue"}, MATCH(MIN(B990:E990), B990:E990, 0))</f>
        <v>M_Pack_revenue</v>
      </c>
      <c r="AA990" t="s">
        <v>1028</v>
      </c>
      <c r="AB990" t="s">
        <v>57</v>
      </c>
      <c r="AC990">
        <v>514.63</v>
      </c>
      <c r="AD990">
        <f>'Excess data S Pack'!P996+'Excess data S Pack'!Q996+4.99*12</f>
        <v>168.82952562351954</v>
      </c>
      <c r="AE990">
        <f>'Excess data M Pack'!AF998</f>
        <v>139.88</v>
      </c>
      <c r="AF990">
        <f>'Excess data L Pack'!AV998</f>
        <v>179.88</v>
      </c>
    </row>
    <row r="991" spans="1:32" x14ac:dyDescent="0.25">
      <c r="A991" s="2" t="s">
        <v>330</v>
      </c>
      <c r="B991">
        <v>955.33000000000015</v>
      </c>
      <c r="C991">
        <v>275.49586080953429</v>
      </c>
      <c r="D991">
        <v>164.88</v>
      </c>
      <c r="E991">
        <v>179.88</v>
      </c>
      <c r="F991">
        <f t="shared" si="15"/>
        <v>164.88</v>
      </c>
      <c r="G991" t="str" cm="1">
        <f t="array" ref="G991">INDEX({"Total billing amount","S_pack_Revenue","M_Pack_revenue","L_Pack_revenue"}, MATCH(MIN(B991:E991), B991:E991, 0))</f>
        <v>M_Pack_revenue</v>
      </c>
      <c r="AA991" t="s">
        <v>1029</v>
      </c>
      <c r="AB991" t="s">
        <v>57</v>
      </c>
      <c r="AC991">
        <v>890.05</v>
      </c>
      <c r="AD991">
        <f>'Excess data S Pack'!P997+'Excess data S Pack'!Q997+4.99*12</f>
        <v>269.46455486595198</v>
      </c>
      <c r="AE991">
        <f>'Excess data M Pack'!AF999</f>
        <v>159.88</v>
      </c>
      <c r="AF991">
        <f>'Excess data L Pack'!AV999</f>
        <v>189.88</v>
      </c>
    </row>
    <row r="992" spans="1:32" x14ac:dyDescent="0.25">
      <c r="A992" s="2" t="s">
        <v>666</v>
      </c>
      <c r="B992">
        <v>900.54000000000008</v>
      </c>
      <c r="C992">
        <v>254.85533675417682</v>
      </c>
      <c r="D992">
        <v>149.88</v>
      </c>
      <c r="E992">
        <v>179.88</v>
      </c>
      <c r="F992">
        <f t="shared" si="15"/>
        <v>149.88</v>
      </c>
      <c r="G992" t="str" cm="1">
        <f t="array" ref="G992">INDEX({"Total billing amount","S_pack_Revenue","M_Pack_revenue","L_Pack_revenue"}, MATCH(MIN(B992:E992), B992:E992, 0))</f>
        <v>M_Pack_revenue</v>
      </c>
      <c r="AA992" t="s">
        <v>1030</v>
      </c>
      <c r="AB992" t="s">
        <v>39</v>
      </c>
      <c r="AC992">
        <v>523.53</v>
      </c>
      <c r="AD992">
        <f>'Excess data S Pack'!P998+'Excess data S Pack'!Q998+4.99*12</f>
        <v>234.25375597302258</v>
      </c>
      <c r="AE992">
        <f>'Excess data M Pack'!AF1000</f>
        <v>159.88</v>
      </c>
      <c r="AF992">
        <f>'Excess data L Pack'!AV1000</f>
        <v>189.88</v>
      </c>
    </row>
    <row r="993" spans="1:32" x14ac:dyDescent="0.25">
      <c r="A993" s="2" t="s">
        <v>584</v>
      </c>
      <c r="B993">
        <v>724.33999999999992</v>
      </c>
      <c r="C993">
        <v>225.53563594158192</v>
      </c>
      <c r="D993">
        <v>139.88</v>
      </c>
      <c r="E993">
        <v>189.88</v>
      </c>
      <c r="F993">
        <f t="shared" si="15"/>
        <v>139.88</v>
      </c>
      <c r="G993" t="str" cm="1">
        <f t="array" ref="G993">INDEX({"Total billing amount","S_pack_Revenue","M_Pack_revenue","L_Pack_revenue"}, MATCH(MIN(B993:E993), B993:E993, 0))</f>
        <v>M_Pack_revenue</v>
      </c>
      <c r="AA993" t="s">
        <v>1031</v>
      </c>
      <c r="AB993" t="s">
        <v>39</v>
      </c>
      <c r="AC993">
        <v>590.48</v>
      </c>
      <c r="AD993">
        <f>'Excess data S Pack'!P999+'Excess data S Pack'!Q999+4.99*12</f>
        <v>267.56369239515431</v>
      </c>
      <c r="AE993">
        <f>'Excess data M Pack'!AF1001</f>
        <v>164.88</v>
      </c>
      <c r="AF993">
        <f>'Excess data L Pack'!AV1001</f>
        <v>179.88</v>
      </c>
    </row>
    <row r="994" spans="1:32" x14ac:dyDescent="0.25">
      <c r="A994" s="2" t="s">
        <v>353</v>
      </c>
      <c r="B994">
        <v>503.11999999999995</v>
      </c>
      <c r="C994">
        <v>235.66064364482119</v>
      </c>
      <c r="D994">
        <v>159.88</v>
      </c>
      <c r="E994">
        <v>189.88</v>
      </c>
      <c r="F994">
        <f t="shared" si="15"/>
        <v>159.88</v>
      </c>
      <c r="G994" t="str" cm="1">
        <f t="array" ref="G994">INDEX({"Total billing amount","S_pack_Revenue","M_Pack_revenue","L_Pack_revenue"}, MATCH(MIN(B994:E994), B994:E994, 0))</f>
        <v>M_Pack_revenue</v>
      </c>
      <c r="AA994" t="s">
        <v>1032</v>
      </c>
      <c r="AB994" t="s">
        <v>57</v>
      </c>
      <c r="AC994">
        <v>486.40999999999997</v>
      </c>
      <c r="AD994">
        <f>'Excess data S Pack'!P1000+'Excess data S Pack'!Q1000+4.99*12</f>
        <v>165.75166292661945</v>
      </c>
      <c r="AE994">
        <f>'Excess data M Pack'!AF1002</f>
        <v>139.88</v>
      </c>
      <c r="AF994">
        <f>'Excess data L Pack'!AV1002</f>
        <v>189.88</v>
      </c>
    </row>
    <row r="995" spans="1:32" x14ac:dyDescent="0.25">
      <c r="A995" s="2" t="s">
        <v>454</v>
      </c>
      <c r="B995">
        <v>636.49</v>
      </c>
      <c r="C995">
        <v>294.18820432569646</v>
      </c>
      <c r="D995">
        <v>169.88</v>
      </c>
      <c r="E995">
        <v>189.88</v>
      </c>
      <c r="F995">
        <f t="shared" si="15"/>
        <v>169.88</v>
      </c>
      <c r="G995" t="str" cm="1">
        <f t="array" ref="G995">INDEX({"Total billing amount","S_pack_Revenue","M_Pack_revenue","L_Pack_revenue"}, MATCH(MIN(B995:E995), B995:E995, 0))</f>
        <v>M_Pack_revenue</v>
      </c>
      <c r="AA995" t="s">
        <v>1033</v>
      </c>
      <c r="AB995" t="s">
        <v>39</v>
      </c>
      <c r="AC995">
        <v>638.22</v>
      </c>
      <c r="AD995">
        <f>'Excess data S Pack'!P1001+'Excess data S Pack'!Q1001+4.99*12</f>
        <v>289.43486766217751</v>
      </c>
      <c r="AE995">
        <f>'Excess data M Pack'!AF1003</f>
        <v>179.88</v>
      </c>
      <c r="AF995">
        <f>'Excess data L Pack'!AV1003</f>
        <v>219.88</v>
      </c>
    </row>
    <row r="996" spans="1:32" x14ac:dyDescent="0.25">
      <c r="A996" s="2" t="s">
        <v>1003</v>
      </c>
      <c r="B996">
        <v>625.32999999999993</v>
      </c>
      <c r="C996">
        <v>201.21915566632754</v>
      </c>
      <c r="D996">
        <v>139.88</v>
      </c>
      <c r="E996">
        <v>179.88</v>
      </c>
      <c r="F996">
        <f t="shared" si="15"/>
        <v>139.88</v>
      </c>
      <c r="G996" t="str" cm="1">
        <f t="array" ref="G996">INDEX({"Total billing amount","S_pack_Revenue","M_Pack_revenue","L_Pack_revenue"}, MATCH(MIN(B996:E996), B996:E996, 0))</f>
        <v>M_Pack_revenue</v>
      </c>
      <c r="AA996" t="s">
        <v>1034</v>
      </c>
      <c r="AB996" t="s">
        <v>57</v>
      </c>
      <c r="AC996">
        <v>533.51</v>
      </c>
      <c r="AD996">
        <f>'Excess data S Pack'!P1002+'Excess data S Pack'!Q1002+4.99*12</f>
        <v>172.18225711768918</v>
      </c>
      <c r="AE996">
        <f>'Excess data M Pack'!AF1004</f>
        <v>139.88</v>
      </c>
      <c r="AF996">
        <f>'Excess data L Pack'!AV1004</f>
        <v>184.88</v>
      </c>
    </row>
    <row r="997" spans="1:32" x14ac:dyDescent="0.25">
      <c r="A997" s="2" t="s">
        <v>961</v>
      </c>
      <c r="B997">
        <v>620.74999999999989</v>
      </c>
      <c r="C997">
        <v>200.92091328666416</v>
      </c>
      <c r="D997">
        <v>159.88</v>
      </c>
      <c r="E997">
        <v>189.88</v>
      </c>
      <c r="F997">
        <f t="shared" si="15"/>
        <v>159.88</v>
      </c>
      <c r="G997" t="str" cm="1">
        <f t="array" ref="G997">INDEX({"Total billing amount","S_pack_Revenue","M_Pack_revenue","L_Pack_revenue"}, MATCH(MIN(B997:E997), B997:E997, 0))</f>
        <v>M_Pack_revenue</v>
      </c>
      <c r="AA997" t="s">
        <v>1035</v>
      </c>
      <c r="AB997" t="s">
        <v>57</v>
      </c>
      <c r="AC997">
        <v>675.17999999999984</v>
      </c>
      <c r="AD997">
        <f>'Excess data S Pack'!P1003+'Excess data S Pack'!Q1003+4.99*12</f>
        <v>207.50038290663761</v>
      </c>
      <c r="AE997">
        <f>'Excess data M Pack'!AF1005</f>
        <v>149.88</v>
      </c>
      <c r="AF997">
        <f>'Excess data L Pack'!AV1005</f>
        <v>194.88</v>
      </c>
    </row>
    <row r="998" spans="1:32" x14ac:dyDescent="0.25">
      <c r="A998" s="2" t="s">
        <v>664</v>
      </c>
      <c r="B998">
        <v>524.42000000000007</v>
      </c>
      <c r="C998">
        <v>243.44484070537263</v>
      </c>
      <c r="D998">
        <v>134.88</v>
      </c>
      <c r="E998">
        <v>184.88</v>
      </c>
      <c r="F998">
        <f t="shared" si="15"/>
        <v>134.88</v>
      </c>
      <c r="G998" t="str" cm="1">
        <f t="array" ref="G998">INDEX({"Total billing amount","S_pack_Revenue","M_Pack_revenue","L_Pack_revenue"}, MATCH(MIN(B998:E998), B998:E998, 0))</f>
        <v>M_Pack_revenue</v>
      </c>
      <c r="AA998" t="s">
        <v>1036</v>
      </c>
      <c r="AB998" t="s">
        <v>39</v>
      </c>
      <c r="AC998">
        <v>581.1</v>
      </c>
      <c r="AD998">
        <f>'Excess data S Pack'!P1004+'Excess data S Pack'!Q1004+4.99*12</f>
        <v>258.87604754609248</v>
      </c>
      <c r="AE998">
        <f>'Excess data M Pack'!AF1006</f>
        <v>149.88</v>
      </c>
      <c r="AF998">
        <f>'Excess data L Pack'!AV1006</f>
        <v>179.88</v>
      </c>
    </row>
    <row r="999" spans="1:32" x14ac:dyDescent="0.25">
      <c r="A999" s="2" t="s">
        <v>805</v>
      </c>
      <c r="B999">
        <v>643.67999999999995</v>
      </c>
      <c r="C999">
        <v>294.76999616773861</v>
      </c>
      <c r="D999">
        <v>179.88</v>
      </c>
      <c r="E999">
        <v>199.88</v>
      </c>
      <c r="F999">
        <f t="shared" si="15"/>
        <v>179.88</v>
      </c>
      <c r="G999" t="str" cm="1">
        <f t="array" ref="G999">INDEX({"Total billing amount","S_pack_Revenue","M_Pack_revenue","L_Pack_revenue"}, MATCH(MIN(B999:E999), B999:E999, 0))</f>
        <v>M_Pack_revenue</v>
      </c>
      <c r="AA999" t="s">
        <v>1037</v>
      </c>
      <c r="AB999" t="s">
        <v>39</v>
      </c>
      <c r="AC999">
        <v>589.29999999999995</v>
      </c>
      <c r="AD999">
        <f>'Excess data S Pack'!P1005+'Excess data S Pack'!Q1005+4.99*12</f>
        <v>274.20767331236237</v>
      </c>
      <c r="AE999">
        <f>'Excess data M Pack'!AF1007</f>
        <v>159.88</v>
      </c>
      <c r="AF999">
        <f>'Excess data L Pack'!AV1007</f>
        <v>184.88</v>
      </c>
    </row>
    <row r="1000" spans="1:32" x14ac:dyDescent="0.25">
      <c r="A1000" s="2" t="s">
        <v>469</v>
      </c>
      <c r="B1000">
        <v>643.98</v>
      </c>
      <c r="C1000">
        <v>193.60622142395965</v>
      </c>
      <c r="D1000">
        <v>129.88</v>
      </c>
      <c r="E1000">
        <v>179.88</v>
      </c>
      <c r="F1000">
        <f t="shared" si="15"/>
        <v>129.88</v>
      </c>
      <c r="G1000" t="str" cm="1">
        <f t="array" ref="G1000">INDEX({"Total billing amount","S_pack_Revenue","M_Pack_revenue","L_Pack_revenue"}, MATCH(MIN(B1000:E1000), B1000:E1000, 0))</f>
        <v>M_Pack_revenue</v>
      </c>
      <c r="AA1000" t="s">
        <v>1038</v>
      </c>
      <c r="AB1000" t="s">
        <v>57</v>
      </c>
      <c r="AC1000">
        <v>616.58000000000004</v>
      </c>
      <c r="AD1000">
        <f>'Excess data S Pack'!P1006+'Excess data S Pack'!Q1006+4.99*12</f>
        <v>198.4080212112184</v>
      </c>
      <c r="AE1000">
        <f>'Excess data M Pack'!AF1008</f>
        <v>139.88</v>
      </c>
      <c r="AF1000">
        <f>'Excess data L Pack'!AV1008</f>
        <v>189.88</v>
      </c>
    </row>
    <row r="1001" spans="1:32" x14ac:dyDescent="0.25">
      <c r="A1001" s="2" t="s">
        <v>621</v>
      </c>
      <c r="B1001">
        <v>502.85</v>
      </c>
      <c r="C1001">
        <v>230.24909290402968</v>
      </c>
      <c r="D1001">
        <v>149.88</v>
      </c>
      <c r="E1001">
        <v>189.88</v>
      </c>
      <c r="F1001">
        <f t="shared" si="15"/>
        <v>149.88</v>
      </c>
      <c r="G1001" t="str" cm="1">
        <f t="array" ref="G1001">INDEX({"Total billing amount","S_pack_Revenue","M_Pack_revenue","L_Pack_revenue"}, MATCH(MIN(B1001:E1001), B1001:E1001, 0))</f>
        <v>M_Pack_revenue</v>
      </c>
      <c r="AA1001" t="s">
        <v>1039</v>
      </c>
      <c r="AB1001" t="s">
        <v>57</v>
      </c>
      <c r="AC1001">
        <v>623.28000000000009</v>
      </c>
      <c r="AD1001">
        <f>'Excess data S Pack'!P1007+'Excess data S Pack'!Q1007+4.99*12</f>
        <v>202.23750958596995</v>
      </c>
      <c r="AE1001">
        <f>'Excess data M Pack'!AF1009</f>
        <v>149.88</v>
      </c>
      <c r="AF1001">
        <f>'Excess data L Pack'!AV1009</f>
        <v>194.88</v>
      </c>
    </row>
    <row r="1002" spans="1:32" x14ac:dyDescent="0.25">
      <c r="A1002" s="2" t="s">
        <v>254</v>
      </c>
      <c r="B1002">
        <v>720.6</v>
      </c>
      <c r="C1002">
        <v>222.82393909197356</v>
      </c>
      <c r="D1002">
        <v>154.88</v>
      </c>
      <c r="E1002">
        <v>179.88</v>
      </c>
      <c r="F1002">
        <f t="shared" si="15"/>
        <v>154.88</v>
      </c>
      <c r="G1002" t="str" cm="1">
        <f t="array" ref="G1002">INDEX({"Total billing amount","S_pack_Revenue","M_Pack_revenue","L_Pack_revenue"}, MATCH(MIN(B1002:E1002), B1002:E1002, 0))</f>
        <v>M_Pack_revenue</v>
      </c>
    </row>
    <row r="1003" spans="1:32" x14ac:dyDescent="0.25">
      <c r="A1003" s="2" t="s">
        <v>933</v>
      </c>
      <c r="B1003">
        <v>704.6099999999999</v>
      </c>
      <c r="C1003">
        <v>214.24316989999076</v>
      </c>
      <c r="D1003">
        <v>139.88</v>
      </c>
      <c r="E1003">
        <v>179.88</v>
      </c>
      <c r="F1003">
        <f t="shared" si="15"/>
        <v>139.88</v>
      </c>
      <c r="G1003" t="str" cm="1">
        <f t="array" ref="G1003">INDEX({"Total billing amount","S_pack_Revenue","M_Pack_revenue","L_Pack_revenue"}, MATCH(MIN(B1003:E1003), B1003:E1003, 0))</f>
        <v>M_Pack_revenue</v>
      </c>
    </row>
    <row r="1004" spans="1:32" x14ac:dyDescent="0.25">
      <c r="A1004" s="2" t="s">
        <v>298</v>
      </c>
      <c r="B1004">
        <v>639.11999999999989</v>
      </c>
      <c r="C1004">
        <v>295.47964701652944</v>
      </c>
      <c r="D1004">
        <v>159.88</v>
      </c>
      <c r="E1004">
        <v>189.88</v>
      </c>
      <c r="F1004">
        <f t="shared" si="15"/>
        <v>159.88</v>
      </c>
      <c r="G1004" t="str" cm="1">
        <f t="array" ref="G1004">INDEX({"Total billing amount","S_pack_Revenue","M_Pack_revenue","L_Pack_revenue"}, MATCH(MIN(B1004:E1004), B1004:E1004, 0))</f>
        <v>M_Pack_revenue</v>
      </c>
    </row>
    <row r="1005" spans="1:32" x14ac:dyDescent="0.25">
      <c r="A1005" s="2" t="s">
        <v>142</v>
      </c>
      <c r="B1005">
        <v>510.64</v>
      </c>
      <c r="C1005">
        <v>230.58145737482897</v>
      </c>
      <c r="D1005">
        <v>159.88</v>
      </c>
      <c r="E1005">
        <v>194.88</v>
      </c>
      <c r="F1005">
        <f t="shared" si="15"/>
        <v>159.88</v>
      </c>
      <c r="G1005" t="str" cm="1">
        <f t="array" ref="G1005">INDEX({"Total billing amount","S_pack_Revenue","M_Pack_revenue","L_Pack_revenue"}, MATCH(MIN(B1005:E1005), B1005:E1005, 0))</f>
        <v>M_Pack_revenue</v>
      </c>
    </row>
    <row r="1006" spans="1:32" x14ac:dyDescent="0.25">
      <c r="A1006" s="2" t="s">
        <v>292</v>
      </c>
      <c r="B1006">
        <v>693.74</v>
      </c>
      <c r="C1006">
        <v>204.28633972959176</v>
      </c>
      <c r="D1006">
        <v>134.88</v>
      </c>
      <c r="E1006">
        <v>189.88</v>
      </c>
      <c r="F1006">
        <f t="shared" si="15"/>
        <v>134.88</v>
      </c>
      <c r="G1006" t="str" cm="1">
        <f t="array" ref="G1006">INDEX({"Total billing amount","S_pack_Revenue","M_Pack_revenue","L_Pack_revenue"}, MATCH(MIN(B1006:E1006), B1006:E1006, 0))</f>
        <v>M_Pack_revenue</v>
      </c>
    </row>
    <row r="1007" spans="1:32" x14ac:dyDescent="0.25">
      <c r="A1007" s="2" t="s">
        <v>500</v>
      </c>
      <c r="B1007">
        <v>1133.8399999999999</v>
      </c>
      <c r="C1007">
        <v>329.26895534302986</v>
      </c>
      <c r="D1007">
        <v>189.88</v>
      </c>
      <c r="E1007">
        <v>199.88</v>
      </c>
      <c r="F1007">
        <f t="shared" si="15"/>
        <v>189.88</v>
      </c>
      <c r="G1007" t="str" cm="1">
        <f t="array" ref="G1007">INDEX({"Total billing amount","S_pack_Revenue","M_Pack_revenue","L_Pack_revenue"}, MATCH(MIN(B1007:E1007), B1007:E1007, 0))</f>
        <v>M_Pack_revenue</v>
      </c>
    </row>
    <row r="1008" spans="1:32" x14ac:dyDescent="0.25">
      <c r="A1008" s="2" t="s">
        <v>1068</v>
      </c>
    </row>
    <row r="1009" spans="1:5" x14ac:dyDescent="0.25">
      <c r="A1009" s="2" t="s">
        <v>1058</v>
      </c>
      <c r="B1009">
        <v>629316.31000000029</v>
      </c>
      <c r="C1009">
        <v>247407.14999888476</v>
      </c>
      <c r="D1009">
        <v>156810.00000000221</v>
      </c>
      <c r="E1009">
        <v>188420.00000000262</v>
      </c>
    </row>
  </sheetData>
  <autoFilter ref="A7:G1009" xr:uid="{0990F3F8-30D4-42DD-8D92-F978EA2DB30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16E0-F98A-43B9-9781-1A1A543D34FF}">
  <dimension ref="A1:W1011"/>
  <sheetViews>
    <sheetView topLeftCell="E1" zoomScale="81" zoomScaleNormal="81" workbookViewId="0">
      <selection activeCell="D4" sqref="D4"/>
    </sheetView>
  </sheetViews>
  <sheetFormatPr defaultColWidth="8.85546875" defaultRowHeight="15" x14ac:dyDescent="0.25"/>
  <cols>
    <col min="1" max="1" width="14.28515625" bestFit="1" customWidth="1"/>
    <col min="2" max="2" width="13.7109375" bestFit="1" customWidth="1"/>
    <col min="3" max="3" width="19" bestFit="1" customWidth="1"/>
    <col min="4" max="4" width="16.28515625" bestFit="1" customWidth="1"/>
    <col min="5" max="6" width="15.42578125" bestFit="1" customWidth="1"/>
    <col min="13" max="13" width="14.28515625" bestFit="1" customWidth="1"/>
    <col min="14" max="14" width="25.85546875" bestFit="1" customWidth="1"/>
    <col min="15" max="15" width="22.85546875" bestFit="1" customWidth="1"/>
    <col min="16" max="16" width="23.28515625" bestFit="1" customWidth="1"/>
    <col min="17" max="17" width="22.28515625" bestFit="1" customWidth="1"/>
    <col min="22" max="22" width="12" bestFit="1" customWidth="1"/>
  </cols>
  <sheetData>
    <row r="1" spans="1:23" x14ac:dyDescent="0.25">
      <c r="A1" t="s">
        <v>0</v>
      </c>
      <c r="B1" t="s">
        <v>25</v>
      </c>
      <c r="C1" t="s">
        <v>1040</v>
      </c>
      <c r="D1" t="s">
        <v>1065</v>
      </c>
      <c r="E1" t="s">
        <v>1066</v>
      </c>
      <c r="F1" t="s">
        <v>1067</v>
      </c>
    </row>
    <row r="2" spans="1:23" x14ac:dyDescent="0.25">
      <c r="A2" t="s">
        <v>38</v>
      </c>
      <c r="B2" t="s">
        <v>39</v>
      </c>
      <c r="C2">
        <v>700.39</v>
      </c>
      <c r="D2">
        <f>'[1]Excess data S Pack'!P2+'[1]Excess data S Pack'!Q2+4.99*12</f>
        <v>330.96854907513909</v>
      </c>
      <c r="E2">
        <f>'[1]Excess data M Pack'!AT2</f>
        <v>189.88</v>
      </c>
      <c r="F2">
        <f>'[1]Excess data L Pack'!AV2</f>
        <v>219.88</v>
      </c>
    </row>
    <row r="3" spans="1:23" x14ac:dyDescent="0.25">
      <c r="A3" t="s">
        <v>40</v>
      </c>
      <c r="B3" t="s">
        <v>39</v>
      </c>
      <c r="C3">
        <v>625.1099999999999</v>
      </c>
      <c r="D3">
        <f>'[1]Excess data S Pack'!P3+'[1]Excess data S Pack'!Q3+4.99*12</f>
        <v>268.44349303390044</v>
      </c>
      <c r="E3">
        <f>'[1]Excess data M Pack'!AT3</f>
        <v>179.88</v>
      </c>
      <c r="F3">
        <f>'[1]Excess data L Pack'!AV3</f>
        <v>219.88</v>
      </c>
    </row>
    <row r="4" spans="1:23" x14ac:dyDescent="0.25">
      <c r="A4" t="s">
        <v>41</v>
      </c>
      <c r="B4" t="s">
        <v>39</v>
      </c>
      <c r="C4">
        <v>560.48</v>
      </c>
      <c r="D4">
        <f>'[1]Excess data S Pack'!P4+'[1]Excess data S Pack'!Q4+4.99*12</f>
        <v>259.2983787577769</v>
      </c>
      <c r="E4">
        <f>'[1]Excess data M Pack'!AT4</f>
        <v>169.88</v>
      </c>
      <c r="F4">
        <f>'[1]Excess data L Pack'!AV4</f>
        <v>209.88</v>
      </c>
    </row>
    <row r="5" spans="1:23" x14ac:dyDescent="0.25">
      <c r="A5" t="s">
        <v>42</v>
      </c>
      <c r="B5" t="s">
        <v>39</v>
      </c>
      <c r="C5">
        <v>682.55000000000007</v>
      </c>
      <c r="D5">
        <f>'[1]Excess data S Pack'!P5+'[1]Excess data S Pack'!Q5+4.99*12</f>
        <v>319.23653152990335</v>
      </c>
      <c r="E5">
        <f>'[1]Excess data M Pack'!AT5</f>
        <v>179.88</v>
      </c>
      <c r="F5">
        <f>'[1]Excess data L Pack'!AV5</f>
        <v>209.88</v>
      </c>
      <c r="M5" t="s">
        <v>25</v>
      </c>
      <c r="N5" t="s">
        <v>1060</v>
      </c>
    </row>
    <row r="6" spans="1:23" x14ac:dyDescent="0.25">
      <c r="A6" t="s">
        <v>43</v>
      </c>
      <c r="B6" t="s">
        <v>39</v>
      </c>
      <c r="C6">
        <v>705.08</v>
      </c>
      <c r="D6">
        <f>'[1]Excess data S Pack'!P6+'[1]Excess data S Pack'!Q6+4.99*12</f>
        <v>313.48370167255962</v>
      </c>
      <c r="E6">
        <f>'[1]Excess data M Pack'!AT6</f>
        <v>189.88</v>
      </c>
      <c r="F6">
        <f>'[1]Excess data L Pack'!AV6</f>
        <v>209.88</v>
      </c>
    </row>
    <row r="7" spans="1:23" x14ac:dyDescent="0.25">
      <c r="A7" t="s">
        <v>44</v>
      </c>
      <c r="B7" t="s">
        <v>39</v>
      </c>
      <c r="C7">
        <v>728.6099999999999</v>
      </c>
      <c r="D7">
        <f>'[1]Excess data S Pack'!P7+'[1]Excess data S Pack'!Q7+4.99*12</f>
        <v>342.56317257848968</v>
      </c>
      <c r="E7">
        <f>'[1]Excess data M Pack'!AT7</f>
        <v>189.88</v>
      </c>
      <c r="F7">
        <f>'[1]Excess data L Pack'!AV7</f>
        <v>209.88</v>
      </c>
      <c r="M7" t="s">
        <v>1057</v>
      </c>
      <c r="N7" t="s">
        <v>1059</v>
      </c>
      <c r="O7" t="s">
        <v>1069</v>
      </c>
      <c r="P7" t="s">
        <v>1070</v>
      </c>
      <c r="Q7" t="s">
        <v>1071</v>
      </c>
      <c r="R7" t="s">
        <v>1072</v>
      </c>
    </row>
    <row r="8" spans="1:23" x14ac:dyDescent="0.25">
      <c r="A8" t="s">
        <v>45</v>
      </c>
      <c r="B8" t="s">
        <v>39</v>
      </c>
      <c r="C8">
        <v>744.32</v>
      </c>
      <c r="D8">
        <f>'[1]Excess data S Pack'!P8+'[1]Excess data S Pack'!Q8+4.99*12</f>
        <v>348.37882294109517</v>
      </c>
      <c r="E8">
        <f>'[1]Excess data M Pack'!AT8</f>
        <v>179.88</v>
      </c>
      <c r="F8">
        <f>'[1]Excess data L Pack'!AV8</f>
        <v>194.88</v>
      </c>
      <c r="M8" s="2" t="s">
        <v>838</v>
      </c>
      <c r="N8">
        <v>502.6</v>
      </c>
      <c r="O8">
        <v>230.26251951436021</v>
      </c>
      <c r="P8">
        <v>159.88</v>
      </c>
      <c r="Q8">
        <v>194.88</v>
      </c>
      <c r="R8">
        <f>MIN(N8:Q8)</f>
        <v>159.88</v>
      </c>
      <c r="S8" t="str" cm="1">
        <f t="array" ref="S8">INDEX({"Total billing amount","S_pack_Revenue","M_Pack_revenue","L_Pack_revenue"}, MATCH(MIN(N8:Q8), N8:Q8, 0))</f>
        <v>M_Pack_revenue</v>
      </c>
      <c r="V8">
        <f>COUNTIF(S8:S1008, "M_Pack_revenue")</f>
        <v>980</v>
      </c>
      <c r="W8" t="s">
        <v>1102</v>
      </c>
    </row>
    <row r="9" spans="1:23" x14ac:dyDescent="0.25">
      <c r="A9" t="s">
        <v>46</v>
      </c>
      <c r="B9" t="s">
        <v>39</v>
      </c>
      <c r="C9">
        <v>570.4799999999999</v>
      </c>
      <c r="D9">
        <f>'[1]Excess data S Pack'!P9+'[1]Excess data S Pack'!Q9+4.99*12</f>
        <v>263.28440272714562</v>
      </c>
      <c r="E9">
        <f>'[1]Excess data M Pack'!AT9</f>
        <v>164.88</v>
      </c>
      <c r="F9">
        <f>'[1]Excess data L Pack'!AV9</f>
        <v>209.88</v>
      </c>
      <c r="M9" s="2" t="s">
        <v>900</v>
      </c>
      <c r="N9">
        <v>521.02</v>
      </c>
      <c r="O9">
        <v>234.19962320328111</v>
      </c>
      <c r="P9">
        <v>149.88</v>
      </c>
      <c r="Q9">
        <v>189.88</v>
      </c>
      <c r="R9">
        <f t="shared" ref="R9:R72" si="0">MIN(N9:Q9)</f>
        <v>149.88</v>
      </c>
      <c r="S9" t="str" cm="1">
        <f t="array" ref="S9">INDEX({"Total billing amount","S_pack_Revenue","M_Pack_revenue","L_Pack_revenue"}, MATCH(MIN(N9:Q9), N9:Q9, 0))</f>
        <v>M_Pack_revenue</v>
      </c>
      <c r="V9">
        <f>COUNTIF(S8:S1008, "S_Pack_revenue")</f>
        <v>5</v>
      </c>
      <c r="W9" t="s">
        <v>1103</v>
      </c>
    </row>
    <row r="10" spans="1:23" x14ac:dyDescent="0.25">
      <c r="A10" t="s">
        <v>47</v>
      </c>
      <c r="B10" t="s">
        <v>39</v>
      </c>
      <c r="C10">
        <v>651.5200000000001</v>
      </c>
      <c r="D10">
        <f>'[1]Excess data S Pack'!P10+'[1]Excess data S Pack'!Q10+4.99*12</f>
        <v>298.83168088643265</v>
      </c>
      <c r="E10">
        <f>'[1]Excess data M Pack'!AT10</f>
        <v>189.88</v>
      </c>
      <c r="F10">
        <f>'[1]Excess data L Pack'!AV10</f>
        <v>209.88</v>
      </c>
      <c r="M10" s="2" t="s">
        <v>349</v>
      </c>
      <c r="N10">
        <v>598.97</v>
      </c>
      <c r="O10">
        <v>186.12774208143881</v>
      </c>
      <c r="P10">
        <v>134.88</v>
      </c>
      <c r="Q10">
        <v>179.88</v>
      </c>
      <c r="R10">
        <f t="shared" si="0"/>
        <v>134.88</v>
      </c>
      <c r="S10" t="str" cm="1">
        <f t="array" ref="S10">INDEX({"Total billing amount","S_pack_Revenue","M_Pack_revenue","L_Pack_revenue"}, MATCH(MIN(N10:Q10), N10:Q10, 0))</f>
        <v>M_Pack_revenue</v>
      </c>
      <c r="V10">
        <f>COUNTIF(S8:S1008, "L_Pack_revenue")</f>
        <v>15</v>
      </c>
      <c r="W10" t="s">
        <v>1104</v>
      </c>
    </row>
    <row r="11" spans="1:23" x14ac:dyDescent="0.25">
      <c r="A11" t="s">
        <v>48</v>
      </c>
      <c r="B11" t="s">
        <v>39</v>
      </c>
      <c r="C11">
        <v>710.47</v>
      </c>
      <c r="D11">
        <f>'[1]Excess data S Pack'!P11+'[1]Excess data S Pack'!Q11+4.99*12</f>
        <v>330.65683516702336</v>
      </c>
      <c r="E11">
        <f>'[1]Excess data M Pack'!AT11</f>
        <v>179.88</v>
      </c>
      <c r="F11">
        <f>'[1]Excess data L Pack'!AV11</f>
        <v>194.88</v>
      </c>
      <c r="M11" s="2" t="s">
        <v>325</v>
      </c>
      <c r="N11">
        <v>627.31999999999994</v>
      </c>
      <c r="O11">
        <v>198.73168974477835</v>
      </c>
      <c r="P11">
        <v>139.88</v>
      </c>
      <c r="Q11">
        <v>179.88</v>
      </c>
      <c r="R11">
        <f t="shared" si="0"/>
        <v>139.88</v>
      </c>
      <c r="S11" t="str" cm="1">
        <f t="array" ref="S11">INDEX({"Total billing amount","S_pack_Revenue","M_Pack_revenue","L_Pack_revenue"}, MATCH(MIN(N11:Q11), N11:Q11, 0))</f>
        <v>M_Pack_revenue</v>
      </c>
    </row>
    <row r="12" spans="1:23" x14ac:dyDescent="0.25">
      <c r="A12" t="s">
        <v>49</v>
      </c>
      <c r="B12" t="s">
        <v>39</v>
      </c>
      <c r="C12">
        <v>788.20999999999992</v>
      </c>
      <c r="D12">
        <f>'[1]Excess data S Pack'!P12+'[1]Excess data S Pack'!Q12+4.99*12</f>
        <v>365.23247018554986</v>
      </c>
      <c r="E12">
        <f>'[1]Excess data M Pack'!AT12</f>
        <v>209.88</v>
      </c>
      <c r="F12">
        <f>'[1]Excess data L Pack'!AV12</f>
        <v>209.88</v>
      </c>
      <c r="M12" s="2" t="s">
        <v>618</v>
      </c>
      <c r="N12">
        <v>702.40000000000009</v>
      </c>
      <c r="O12">
        <v>210.08148094908682</v>
      </c>
      <c r="P12">
        <v>139.88</v>
      </c>
      <c r="Q12">
        <v>179.88</v>
      </c>
      <c r="R12">
        <f t="shared" si="0"/>
        <v>139.88</v>
      </c>
      <c r="S12" t="str" cm="1">
        <f t="array" ref="S12">INDEX({"Total billing amount","S_pack_Revenue","M_Pack_revenue","L_Pack_revenue"}, MATCH(MIN(N12:Q12), N12:Q12, 0))</f>
        <v>M_Pack_revenue</v>
      </c>
    </row>
    <row r="13" spans="1:23" x14ac:dyDescent="0.25">
      <c r="A13" t="s">
        <v>50</v>
      </c>
      <c r="B13" t="s">
        <v>39</v>
      </c>
      <c r="C13">
        <v>530.98</v>
      </c>
      <c r="D13">
        <f>'[1]Excess data S Pack'!P13+'[1]Excess data S Pack'!Q13+4.99*12</f>
        <v>243.56434913472984</v>
      </c>
      <c r="E13">
        <f>'[1]Excess data M Pack'!AT13</f>
        <v>159.88</v>
      </c>
      <c r="F13">
        <f>'[1]Excess data L Pack'!AV13</f>
        <v>194.88</v>
      </c>
      <c r="M13" s="2" t="s">
        <v>706</v>
      </c>
      <c r="N13">
        <v>659.34999999999991</v>
      </c>
      <c r="O13">
        <v>296.55111686441131</v>
      </c>
      <c r="P13">
        <v>169.88</v>
      </c>
      <c r="Q13">
        <v>184.88</v>
      </c>
      <c r="R13">
        <f t="shared" si="0"/>
        <v>169.88</v>
      </c>
      <c r="S13" t="str" cm="1">
        <f t="array" ref="S13">INDEX({"Total billing amount","S_pack_Revenue","M_Pack_revenue","L_Pack_revenue"}, MATCH(MIN(N13:Q13), N13:Q13, 0))</f>
        <v>M_Pack_revenue</v>
      </c>
    </row>
    <row r="14" spans="1:23" x14ac:dyDescent="0.25">
      <c r="A14" t="s">
        <v>51</v>
      </c>
      <c r="B14" t="s">
        <v>39</v>
      </c>
      <c r="C14">
        <v>619.55000000000007</v>
      </c>
      <c r="D14">
        <f>'[1]Excess data S Pack'!P14+'[1]Excess data S Pack'!Q14+4.99*12</f>
        <v>283.3418003601268</v>
      </c>
      <c r="E14">
        <f>'[1]Excess data M Pack'!AT14</f>
        <v>179.88</v>
      </c>
      <c r="F14">
        <f>'[1]Excess data L Pack'!AV14</f>
        <v>194.88</v>
      </c>
      <c r="M14" s="2" t="s">
        <v>675</v>
      </c>
      <c r="N14">
        <v>515.95000000000005</v>
      </c>
      <c r="O14">
        <v>240.01856601877523</v>
      </c>
      <c r="P14">
        <v>159.88</v>
      </c>
      <c r="Q14">
        <v>184.88</v>
      </c>
      <c r="R14">
        <f t="shared" si="0"/>
        <v>159.88</v>
      </c>
      <c r="S14" t="str" cm="1">
        <f t="array" ref="S14">INDEX({"Total billing amount","S_pack_Revenue","M_Pack_revenue","L_Pack_revenue"}, MATCH(MIN(N14:Q14), N14:Q14, 0))</f>
        <v>M_Pack_revenue</v>
      </c>
      <c r="V14">
        <f>SUBTOTAL(9,R8:R1007)</f>
        <v>156576.75085348866</v>
      </c>
    </row>
    <row r="15" spans="1:23" x14ac:dyDescent="0.25">
      <c r="A15" t="s">
        <v>52</v>
      </c>
      <c r="B15" t="s">
        <v>39</v>
      </c>
      <c r="C15">
        <v>787.97</v>
      </c>
      <c r="D15">
        <f>'[1]Excess data S Pack'!P15+'[1]Excess data S Pack'!Q15+4.99*12</f>
        <v>374.47783411490758</v>
      </c>
      <c r="E15">
        <f>'[1]Excess data M Pack'!AT15</f>
        <v>209.88</v>
      </c>
      <c r="F15">
        <f>'[1]Excess data L Pack'!AV15</f>
        <v>219.88</v>
      </c>
      <c r="M15" s="2" t="s">
        <v>954</v>
      </c>
      <c r="N15">
        <v>937.93000000000006</v>
      </c>
      <c r="O15">
        <v>268.79375516921084</v>
      </c>
      <c r="P15">
        <v>159.88</v>
      </c>
      <c r="Q15">
        <v>184.88</v>
      </c>
      <c r="R15">
        <f t="shared" si="0"/>
        <v>159.88</v>
      </c>
      <c r="S15" t="str" cm="1">
        <f t="array" ref="S15">INDEX({"Total billing amount","S_pack_Revenue","M_Pack_revenue","L_Pack_revenue"}, MATCH(MIN(N15:Q15), N15:Q15, 0))</f>
        <v>M_Pack_revenue</v>
      </c>
    </row>
    <row r="16" spans="1:23" x14ac:dyDescent="0.25">
      <c r="A16" t="s">
        <v>53</v>
      </c>
      <c r="B16" t="s">
        <v>39</v>
      </c>
      <c r="C16">
        <v>600.42999999999995</v>
      </c>
      <c r="D16">
        <f>'[1]Excess data S Pack'!P16+'[1]Excess data S Pack'!Q16+4.99*12</f>
        <v>286.17937126183654</v>
      </c>
      <c r="E16">
        <f>'[1]Excess data M Pack'!AT16</f>
        <v>179.88</v>
      </c>
      <c r="F16">
        <f>'[1]Excess data L Pack'!AV16</f>
        <v>209.88</v>
      </c>
      <c r="M16" s="2" t="s">
        <v>544</v>
      </c>
      <c r="N16">
        <v>556.69000000000005</v>
      </c>
      <c r="O16">
        <v>179.52198340394744</v>
      </c>
      <c r="P16">
        <v>134.88</v>
      </c>
      <c r="Q16">
        <v>184.88</v>
      </c>
      <c r="R16">
        <f t="shared" si="0"/>
        <v>134.88</v>
      </c>
      <c r="S16" t="str" cm="1">
        <f t="array" ref="S16">INDEX({"Total billing amount","S_pack_Revenue","M_Pack_revenue","L_Pack_revenue"}, MATCH(MIN(N16:Q16), N16:Q16, 0))</f>
        <v>M_Pack_revenue</v>
      </c>
    </row>
    <row r="17" spans="1:19" x14ac:dyDescent="0.25">
      <c r="A17" t="s">
        <v>54</v>
      </c>
      <c r="B17" t="s">
        <v>39</v>
      </c>
      <c r="C17">
        <v>598.31000000000006</v>
      </c>
      <c r="D17">
        <f>'[1]Excess data S Pack'!P17+'[1]Excess data S Pack'!Q17+4.99*12</f>
        <v>276.09474432535342</v>
      </c>
      <c r="E17">
        <f>'[1]Excess data M Pack'!AT17</f>
        <v>179.88</v>
      </c>
      <c r="F17">
        <f>'[1]Excess data L Pack'!AV17</f>
        <v>189.88</v>
      </c>
      <c r="M17" s="2" t="s">
        <v>393</v>
      </c>
      <c r="N17">
        <v>532.83000000000004</v>
      </c>
      <c r="O17">
        <v>240.17406712945774</v>
      </c>
      <c r="P17">
        <v>159.88</v>
      </c>
      <c r="Q17">
        <v>184.88</v>
      </c>
      <c r="R17">
        <f t="shared" si="0"/>
        <v>159.88</v>
      </c>
      <c r="S17" t="str" cm="1">
        <f t="array" ref="S17">INDEX({"Total billing amount","S_pack_Revenue","M_Pack_revenue","L_Pack_revenue"}, MATCH(MIN(N17:Q17), N17:Q17, 0))</f>
        <v>M_Pack_revenue</v>
      </c>
    </row>
    <row r="18" spans="1:19" x14ac:dyDescent="0.25">
      <c r="A18" t="s">
        <v>55</v>
      </c>
      <c r="B18" t="s">
        <v>39</v>
      </c>
      <c r="C18">
        <v>548.54</v>
      </c>
      <c r="D18">
        <f>'[1]Excess data S Pack'!P18+'[1]Excess data S Pack'!Q18+4.99*12</f>
        <v>251.99299526462602</v>
      </c>
      <c r="E18">
        <f>'[1]Excess data M Pack'!AT18</f>
        <v>149.88</v>
      </c>
      <c r="F18">
        <f>'[1]Excess data L Pack'!AV18</f>
        <v>189.88</v>
      </c>
      <c r="M18" s="2" t="s">
        <v>812</v>
      </c>
      <c r="N18">
        <v>483</v>
      </c>
      <c r="O18">
        <v>159.65292510027641</v>
      </c>
      <c r="P18">
        <v>124.88</v>
      </c>
      <c r="Q18">
        <v>179.88</v>
      </c>
      <c r="R18">
        <f t="shared" si="0"/>
        <v>124.88</v>
      </c>
      <c r="S18" t="str" cm="1">
        <f t="array" ref="S18">INDEX({"Total billing amount","S_pack_Revenue","M_Pack_revenue","L_Pack_revenue"}, MATCH(MIN(N18:Q18), N18:Q18, 0))</f>
        <v>M_Pack_revenue</v>
      </c>
    </row>
    <row r="19" spans="1:19" x14ac:dyDescent="0.25">
      <c r="A19" t="s">
        <v>56</v>
      </c>
      <c r="B19" t="s">
        <v>57</v>
      </c>
      <c r="C19">
        <v>708.46</v>
      </c>
      <c r="D19">
        <f>'[1]Excess data S Pack'!P19+'[1]Excess data S Pack'!Q19+4.99*12</f>
        <v>214.21148212253732</v>
      </c>
      <c r="E19">
        <f>'[1]Excess data M Pack'!AT19</f>
        <v>139.88</v>
      </c>
      <c r="F19">
        <f>'[1]Excess data L Pack'!AV19</f>
        <v>189.88</v>
      </c>
      <c r="M19" s="2" t="s">
        <v>135</v>
      </c>
      <c r="N19">
        <v>592.64</v>
      </c>
      <c r="O19">
        <v>275.50939706779934</v>
      </c>
      <c r="P19">
        <v>169.88</v>
      </c>
      <c r="Q19">
        <v>189.88</v>
      </c>
      <c r="R19">
        <f t="shared" si="0"/>
        <v>169.88</v>
      </c>
      <c r="S19" t="str" cm="1">
        <f t="array" ref="S19">INDEX({"Total billing amount","S_pack_Revenue","M_Pack_revenue","L_Pack_revenue"}, MATCH(MIN(N19:Q19), N19:Q19, 0))</f>
        <v>M_Pack_revenue</v>
      </c>
    </row>
    <row r="20" spans="1:19" x14ac:dyDescent="0.25">
      <c r="A20" t="s">
        <v>58</v>
      </c>
      <c r="B20" t="s">
        <v>57</v>
      </c>
      <c r="C20">
        <v>660.72000000000014</v>
      </c>
      <c r="D20">
        <f>'[1]Excess data S Pack'!P20+'[1]Excess data S Pack'!Q20+4.99*12</f>
        <v>207.67213771043137</v>
      </c>
      <c r="E20">
        <f>'[1]Excess data M Pack'!AT20</f>
        <v>149.88</v>
      </c>
      <c r="F20">
        <f>'[1]Excess data L Pack'!AV20</f>
        <v>189.88</v>
      </c>
      <c r="M20" s="2" t="s">
        <v>648</v>
      </c>
      <c r="N20">
        <v>677.3</v>
      </c>
      <c r="O20">
        <v>201.22551848255202</v>
      </c>
      <c r="P20">
        <v>149.88</v>
      </c>
      <c r="Q20">
        <v>179.88</v>
      </c>
      <c r="R20">
        <f t="shared" si="0"/>
        <v>149.88</v>
      </c>
      <c r="S20" t="str" cm="1">
        <f t="array" ref="S20">INDEX({"Total billing amount","S_pack_Revenue","M_Pack_revenue","L_Pack_revenue"}, MATCH(MIN(N20:Q20), N20:Q20, 0))</f>
        <v>M_Pack_revenue</v>
      </c>
    </row>
    <row r="21" spans="1:19" x14ac:dyDescent="0.25">
      <c r="A21" t="s">
        <v>59</v>
      </c>
      <c r="B21" t="s">
        <v>39</v>
      </c>
      <c r="C21">
        <v>602</v>
      </c>
      <c r="D21">
        <f>'[1]Excess data S Pack'!P21+'[1]Excess data S Pack'!Q21+4.99*12</f>
        <v>274.26205150553255</v>
      </c>
      <c r="E21">
        <f>'[1]Excess data M Pack'!AT21</f>
        <v>169.88</v>
      </c>
      <c r="F21">
        <f>'[1]Excess data L Pack'!AV21</f>
        <v>189.88</v>
      </c>
      <c r="M21" s="2" t="s">
        <v>802</v>
      </c>
      <c r="N21">
        <v>476.17</v>
      </c>
      <c r="O21">
        <v>148.59802238526211</v>
      </c>
      <c r="P21">
        <v>129.88</v>
      </c>
      <c r="Q21">
        <v>179.88</v>
      </c>
      <c r="R21">
        <f t="shared" si="0"/>
        <v>129.88</v>
      </c>
      <c r="S21" t="str" cm="1">
        <f t="array" ref="S21">INDEX({"Total billing amount","S_pack_Revenue","M_Pack_revenue","L_Pack_revenue"}, MATCH(MIN(N21:Q21), N21:Q21, 0))</f>
        <v>M_Pack_revenue</v>
      </c>
    </row>
    <row r="22" spans="1:19" x14ac:dyDescent="0.25">
      <c r="A22" t="s">
        <v>60</v>
      </c>
      <c r="B22" t="s">
        <v>39</v>
      </c>
      <c r="C22">
        <v>604.75000000000011</v>
      </c>
      <c r="D22">
        <f>'[1]Excess data S Pack'!P22+'[1]Excess data S Pack'!Q22+4.99*12</f>
        <v>274.48060364295577</v>
      </c>
      <c r="E22">
        <f>'[1]Excess data M Pack'!AT22</f>
        <v>149.88</v>
      </c>
      <c r="F22">
        <f>'[1]Excess data L Pack'!AV22</f>
        <v>189.88</v>
      </c>
      <c r="M22" s="2" t="s">
        <v>734</v>
      </c>
      <c r="N22">
        <v>1013.4000000000001</v>
      </c>
      <c r="O22">
        <v>285.0963098348135</v>
      </c>
      <c r="P22">
        <v>159.88</v>
      </c>
      <c r="Q22">
        <v>179.88</v>
      </c>
      <c r="R22">
        <f t="shared" si="0"/>
        <v>159.88</v>
      </c>
      <c r="S22" t="str" cm="1">
        <f t="array" ref="S22">INDEX({"Total billing amount","S_pack_Revenue","M_Pack_revenue","L_Pack_revenue"}, MATCH(MIN(N22:Q22), N22:Q22, 0))</f>
        <v>M_Pack_revenue</v>
      </c>
    </row>
    <row r="23" spans="1:19" x14ac:dyDescent="0.25">
      <c r="A23" t="s">
        <v>61</v>
      </c>
      <c r="B23" t="s">
        <v>39</v>
      </c>
      <c r="C23">
        <v>607.16</v>
      </c>
      <c r="D23">
        <f>'[1]Excess data S Pack'!P23+'[1]Excess data S Pack'!Q23+4.99*12</f>
        <v>280.18634048682031</v>
      </c>
      <c r="E23">
        <f>'[1]Excess data M Pack'!AT23</f>
        <v>149.88</v>
      </c>
      <c r="F23">
        <f>'[1]Excess data L Pack'!AV23</f>
        <v>189.88</v>
      </c>
      <c r="M23" s="2" t="s">
        <v>915</v>
      </c>
      <c r="N23">
        <v>616.9</v>
      </c>
      <c r="O23">
        <v>279.62623651693536</v>
      </c>
      <c r="P23">
        <v>189.88</v>
      </c>
      <c r="Q23">
        <v>209.88</v>
      </c>
      <c r="R23">
        <f t="shared" si="0"/>
        <v>189.88</v>
      </c>
      <c r="S23" t="str" cm="1">
        <f t="array" ref="S23">INDEX({"Total billing amount","S_pack_Revenue","M_Pack_revenue","L_Pack_revenue"}, MATCH(MIN(N23:Q23), N23:Q23, 0))</f>
        <v>M_Pack_revenue</v>
      </c>
    </row>
    <row r="24" spans="1:19" x14ac:dyDescent="0.25">
      <c r="A24" t="s">
        <v>62</v>
      </c>
      <c r="B24" t="s">
        <v>57</v>
      </c>
      <c r="C24">
        <v>1038.8800000000001</v>
      </c>
      <c r="D24">
        <f>'[1]Excess data S Pack'!P24+'[1]Excess data S Pack'!Q24+4.99*12</f>
        <v>299.10902470850345</v>
      </c>
      <c r="E24">
        <f>'[1]Excess data M Pack'!AT24</f>
        <v>179.88</v>
      </c>
      <c r="F24">
        <f>'[1]Excess data L Pack'!AV24</f>
        <v>199.88</v>
      </c>
      <c r="M24" s="2" t="s">
        <v>42</v>
      </c>
      <c r="N24">
        <v>682.55000000000007</v>
      </c>
      <c r="O24">
        <v>319.23653152990335</v>
      </c>
      <c r="P24">
        <v>179.88</v>
      </c>
      <c r="Q24">
        <v>209.88</v>
      </c>
      <c r="R24">
        <f t="shared" si="0"/>
        <v>179.88</v>
      </c>
      <c r="S24" t="str" cm="1">
        <f t="array" ref="S24">INDEX({"Total billing amount","S_pack_Revenue","M_Pack_revenue","L_Pack_revenue"}, MATCH(MIN(N24:Q24), N24:Q24, 0))</f>
        <v>M_Pack_revenue</v>
      </c>
    </row>
    <row r="25" spans="1:19" x14ac:dyDescent="0.25">
      <c r="A25" t="s">
        <v>63</v>
      </c>
      <c r="B25" t="s">
        <v>39</v>
      </c>
      <c r="C25">
        <v>604.96999999999991</v>
      </c>
      <c r="D25">
        <f>'[1]Excess data S Pack'!P25+'[1]Excess data S Pack'!Q25+4.99*12</f>
        <v>274.71283900034268</v>
      </c>
      <c r="E25">
        <f>'[1]Excess data M Pack'!AT25</f>
        <v>169.88</v>
      </c>
      <c r="F25">
        <f>'[1]Excess data L Pack'!AV25</f>
        <v>189.88</v>
      </c>
      <c r="M25" s="2" t="s">
        <v>819</v>
      </c>
      <c r="N25">
        <v>796.55000000000007</v>
      </c>
      <c r="O25">
        <v>228.35301128847888</v>
      </c>
      <c r="P25">
        <v>149.88</v>
      </c>
      <c r="Q25">
        <v>189.88</v>
      </c>
      <c r="R25">
        <f t="shared" si="0"/>
        <v>149.88</v>
      </c>
      <c r="S25" t="str" cm="1">
        <f t="array" ref="S25">INDEX({"Total billing amount","S_pack_Revenue","M_Pack_revenue","L_Pack_revenue"}, MATCH(MIN(N25:Q25), N25:Q25, 0))</f>
        <v>M_Pack_revenue</v>
      </c>
    </row>
    <row r="26" spans="1:19" x14ac:dyDescent="0.25">
      <c r="A26" t="s">
        <v>64</v>
      </c>
      <c r="B26" t="s">
        <v>39</v>
      </c>
      <c r="C26">
        <v>703.24</v>
      </c>
      <c r="D26">
        <f>'[1]Excess data S Pack'!P26+'[1]Excess data S Pack'!Q26+4.99*12</f>
        <v>324.11512952909419</v>
      </c>
      <c r="E26">
        <f>'[1]Excess data M Pack'!AT26</f>
        <v>179.88</v>
      </c>
      <c r="F26">
        <f>'[1]Excess data L Pack'!AV26</f>
        <v>189.88</v>
      </c>
      <c r="M26" s="2" t="s">
        <v>733</v>
      </c>
      <c r="N26">
        <v>555.44000000000005</v>
      </c>
      <c r="O26">
        <v>257.90610738214701</v>
      </c>
      <c r="P26">
        <v>159.88</v>
      </c>
      <c r="Q26">
        <v>194.88</v>
      </c>
      <c r="R26">
        <f t="shared" si="0"/>
        <v>159.88</v>
      </c>
      <c r="S26" t="str" cm="1">
        <f t="array" ref="S26">INDEX({"Total billing amount","S_pack_Revenue","M_Pack_revenue","L_Pack_revenue"}, MATCH(MIN(N26:Q26), N26:Q26, 0))</f>
        <v>M_Pack_revenue</v>
      </c>
    </row>
    <row r="27" spans="1:19" x14ac:dyDescent="0.25">
      <c r="A27" t="s">
        <v>65</v>
      </c>
      <c r="B27" t="s">
        <v>39</v>
      </c>
      <c r="C27">
        <v>949.97</v>
      </c>
      <c r="D27">
        <f>'[1]Excess data S Pack'!P27+'[1]Excess data S Pack'!Q27+4.99*12</f>
        <v>455.72875333081316</v>
      </c>
      <c r="E27">
        <f>'[1]Excess data M Pack'!AT27</f>
        <v>229.88</v>
      </c>
      <c r="F27">
        <f>'[1]Excess data L Pack'!AV27</f>
        <v>229.88</v>
      </c>
      <c r="M27" s="2" t="s">
        <v>247</v>
      </c>
      <c r="N27">
        <v>652.89</v>
      </c>
      <c r="O27">
        <v>297.92810787877272</v>
      </c>
      <c r="P27">
        <v>169.88</v>
      </c>
      <c r="Q27">
        <v>179.88</v>
      </c>
      <c r="R27">
        <f t="shared" si="0"/>
        <v>169.88</v>
      </c>
      <c r="S27" t="str" cm="1">
        <f t="array" ref="S27">INDEX({"Total billing amount","S_pack_Revenue","M_Pack_revenue","L_Pack_revenue"}, MATCH(MIN(N27:Q27), N27:Q27, 0))</f>
        <v>M_Pack_revenue</v>
      </c>
    </row>
    <row r="28" spans="1:19" x14ac:dyDescent="0.25">
      <c r="A28" t="s">
        <v>66</v>
      </c>
      <c r="B28" t="s">
        <v>39</v>
      </c>
      <c r="C28">
        <v>642.24</v>
      </c>
      <c r="D28">
        <f>'[1]Excess data S Pack'!P28+'[1]Excess data S Pack'!Q28+4.99*12</f>
        <v>291.54842284958028</v>
      </c>
      <c r="E28">
        <f>'[1]Excess data M Pack'!AT28</f>
        <v>169.88</v>
      </c>
      <c r="F28">
        <f>'[1]Excess data L Pack'!AV28</f>
        <v>189.88</v>
      </c>
      <c r="M28" s="2" t="s">
        <v>727</v>
      </c>
      <c r="N28">
        <v>526.82999999999993</v>
      </c>
      <c r="O28">
        <v>243.99097498405843</v>
      </c>
      <c r="P28">
        <v>169.88</v>
      </c>
      <c r="Q28">
        <v>189.88</v>
      </c>
      <c r="R28">
        <f t="shared" si="0"/>
        <v>169.88</v>
      </c>
      <c r="S28" t="str" cm="1">
        <f t="array" ref="S28">INDEX({"Total billing amount","S_pack_Revenue","M_Pack_revenue","L_Pack_revenue"}, MATCH(MIN(N28:Q28), N28:Q28, 0))</f>
        <v>M_Pack_revenue</v>
      </c>
    </row>
    <row r="29" spans="1:19" x14ac:dyDescent="0.25">
      <c r="A29" t="s">
        <v>67</v>
      </c>
      <c r="B29" t="s">
        <v>39</v>
      </c>
      <c r="C29">
        <v>524.69000000000005</v>
      </c>
      <c r="D29">
        <f>'[1]Excess data S Pack'!P29+'[1]Excess data S Pack'!Q29+4.99*12</f>
        <v>244.2578320504328</v>
      </c>
      <c r="E29">
        <f>'[1]Excess data M Pack'!AT29</f>
        <v>159.88</v>
      </c>
      <c r="F29">
        <f>'[1]Excess data L Pack'!AV29</f>
        <v>189.88</v>
      </c>
      <c r="M29" s="2" t="s">
        <v>283</v>
      </c>
      <c r="N29">
        <v>625.67999999999995</v>
      </c>
      <c r="O29">
        <v>284.43042349153262</v>
      </c>
      <c r="P29">
        <v>169.88</v>
      </c>
      <c r="Q29">
        <v>189.88</v>
      </c>
      <c r="R29">
        <f t="shared" si="0"/>
        <v>169.88</v>
      </c>
      <c r="S29" t="str" cm="1">
        <f t="array" ref="S29">INDEX({"Total billing amount","S_pack_Revenue","M_Pack_revenue","L_Pack_revenue"}, MATCH(MIN(N29:Q29), N29:Q29, 0))</f>
        <v>M_Pack_revenue</v>
      </c>
    </row>
    <row r="30" spans="1:19" x14ac:dyDescent="0.25">
      <c r="A30" t="s">
        <v>68</v>
      </c>
      <c r="B30" t="s">
        <v>39</v>
      </c>
      <c r="C30">
        <v>491.55999999999995</v>
      </c>
      <c r="D30">
        <f>'[1]Excess data S Pack'!P30+'[1]Excess data S Pack'!Q30+4.99*12</f>
        <v>219.28727361222377</v>
      </c>
      <c r="E30">
        <f>'[1]Excess data M Pack'!AT30</f>
        <v>149.88</v>
      </c>
      <c r="F30">
        <f>'[1]Excess data L Pack'!AV30</f>
        <v>189.88</v>
      </c>
      <c r="M30" s="2" t="s">
        <v>638</v>
      </c>
      <c r="N30">
        <v>616.28000000000009</v>
      </c>
      <c r="O30">
        <v>292.84229499778871</v>
      </c>
      <c r="P30">
        <v>179.88</v>
      </c>
      <c r="Q30">
        <v>189.88</v>
      </c>
      <c r="R30">
        <f t="shared" si="0"/>
        <v>179.88</v>
      </c>
      <c r="S30" t="str" cm="1">
        <f t="array" ref="S30">INDEX({"Total billing amount","S_pack_Revenue","M_Pack_revenue","L_Pack_revenue"}, MATCH(MIN(N30:Q30), N30:Q30, 0))</f>
        <v>M_Pack_revenue</v>
      </c>
    </row>
    <row r="31" spans="1:19" x14ac:dyDescent="0.25">
      <c r="A31" t="s">
        <v>69</v>
      </c>
      <c r="B31" t="s">
        <v>57</v>
      </c>
      <c r="C31">
        <v>1195.06</v>
      </c>
      <c r="D31">
        <f>'[1]Excess data S Pack'!P31+'[1]Excess data S Pack'!Q31+4.99*12</f>
        <v>328.41760944717942</v>
      </c>
      <c r="E31">
        <f>'[1]Excess data M Pack'!AT31</f>
        <v>169.88</v>
      </c>
      <c r="F31">
        <f>'[1]Excess data L Pack'!AV31</f>
        <v>189.88</v>
      </c>
      <c r="M31" s="2" t="s">
        <v>940</v>
      </c>
      <c r="N31">
        <v>683.32</v>
      </c>
      <c r="O31">
        <v>207.61535983499266</v>
      </c>
      <c r="P31">
        <v>149.88</v>
      </c>
      <c r="Q31">
        <v>179.88</v>
      </c>
      <c r="R31">
        <f t="shared" si="0"/>
        <v>149.88</v>
      </c>
      <c r="S31" t="str" cm="1">
        <f t="array" ref="S31">INDEX({"Total billing amount","S_pack_Revenue","M_Pack_revenue","L_Pack_revenue"}, MATCH(MIN(N31:Q31), N31:Q31, 0))</f>
        <v>M_Pack_revenue</v>
      </c>
    </row>
    <row r="32" spans="1:19" x14ac:dyDescent="0.25">
      <c r="A32" t="s">
        <v>70</v>
      </c>
      <c r="B32" t="s">
        <v>39</v>
      </c>
      <c r="C32">
        <v>767.99</v>
      </c>
      <c r="D32">
        <f>'[1]Excess data S Pack'!P32+'[1]Excess data S Pack'!Q32+4.99*12</f>
        <v>363.65975825835687</v>
      </c>
      <c r="E32">
        <f>'[1]Excess data M Pack'!AT32</f>
        <v>209.88</v>
      </c>
      <c r="F32">
        <f>'[1]Excess data L Pack'!AV32</f>
        <v>229.88</v>
      </c>
      <c r="M32" s="2" t="s">
        <v>960</v>
      </c>
      <c r="N32">
        <v>459.9500000000001</v>
      </c>
      <c r="O32">
        <v>149.57185987273556</v>
      </c>
      <c r="P32">
        <v>129.88</v>
      </c>
      <c r="Q32">
        <v>179.88</v>
      </c>
      <c r="R32">
        <f t="shared" si="0"/>
        <v>129.88</v>
      </c>
      <c r="S32" t="str" cm="1">
        <f t="array" ref="S32">INDEX({"Total billing amount","S_pack_Revenue","M_Pack_revenue","L_Pack_revenue"}, MATCH(MIN(N32:Q32), N32:Q32, 0))</f>
        <v>M_Pack_revenue</v>
      </c>
    </row>
    <row r="33" spans="1:19" x14ac:dyDescent="0.25">
      <c r="A33" t="s">
        <v>71</v>
      </c>
      <c r="B33" t="s">
        <v>39</v>
      </c>
      <c r="C33">
        <v>782.18999999999994</v>
      </c>
      <c r="D33">
        <f>'[1]Excess data S Pack'!P33+'[1]Excess data S Pack'!Q33+4.99*12</f>
        <v>366.36673314981505</v>
      </c>
      <c r="E33">
        <f>'[1]Excess data M Pack'!AT33</f>
        <v>199.88</v>
      </c>
      <c r="F33">
        <f>'[1]Excess data L Pack'!AV33</f>
        <v>189.88</v>
      </c>
      <c r="M33" s="2" t="s">
        <v>927</v>
      </c>
      <c r="N33">
        <v>514.04</v>
      </c>
      <c r="O33">
        <v>242.76556254725648</v>
      </c>
      <c r="P33">
        <v>149.88</v>
      </c>
      <c r="Q33">
        <v>179.88</v>
      </c>
      <c r="R33">
        <f t="shared" si="0"/>
        <v>149.88</v>
      </c>
      <c r="S33" t="str" cm="1">
        <f t="array" ref="S33">INDEX({"Total billing amount","S_pack_Revenue","M_Pack_revenue","L_Pack_revenue"}, MATCH(MIN(N33:Q33), N33:Q33, 0))</f>
        <v>M_Pack_revenue</v>
      </c>
    </row>
    <row r="34" spans="1:19" x14ac:dyDescent="0.25">
      <c r="A34" t="s">
        <v>72</v>
      </c>
      <c r="B34" t="s">
        <v>39</v>
      </c>
      <c r="C34">
        <v>550.58000000000004</v>
      </c>
      <c r="D34">
        <f>'[1]Excess data S Pack'!P34+'[1]Excess data S Pack'!Q34+4.99*12</f>
        <v>254.84588553933065</v>
      </c>
      <c r="E34">
        <f>'[1]Excess data M Pack'!AT34</f>
        <v>149.88</v>
      </c>
      <c r="F34">
        <f>'[1]Excess data L Pack'!AV34</f>
        <v>189.88</v>
      </c>
      <c r="M34" s="2" t="s">
        <v>143</v>
      </c>
      <c r="N34">
        <v>701.21</v>
      </c>
      <c r="O34">
        <v>205.77047483901796</v>
      </c>
      <c r="P34">
        <v>139.88</v>
      </c>
      <c r="Q34">
        <v>179.88</v>
      </c>
      <c r="R34">
        <f t="shared" si="0"/>
        <v>139.88</v>
      </c>
      <c r="S34" t="str" cm="1">
        <f t="array" ref="S34">INDEX({"Total billing amount","S_pack_Revenue","M_Pack_revenue","L_Pack_revenue"}, MATCH(MIN(N34:Q34), N34:Q34, 0))</f>
        <v>M_Pack_revenue</v>
      </c>
    </row>
    <row r="35" spans="1:19" x14ac:dyDescent="0.25">
      <c r="A35" t="s">
        <v>73</v>
      </c>
      <c r="B35" t="s">
        <v>39</v>
      </c>
      <c r="C35">
        <v>604.33000000000004</v>
      </c>
      <c r="D35">
        <f>'[1]Excess data S Pack'!P35+'[1]Excess data S Pack'!Q35+4.99*12</f>
        <v>274.29018739227456</v>
      </c>
      <c r="E35">
        <f>'[1]Excess data M Pack'!AT35</f>
        <v>159.88</v>
      </c>
      <c r="F35">
        <f>'[1]Excess data L Pack'!AV35</f>
        <v>189.88</v>
      </c>
      <c r="M35" s="2" t="s">
        <v>141</v>
      </c>
      <c r="N35">
        <v>515.16</v>
      </c>
      <c r="O35">
        <v>235.27628627969449</v>
      </c>
      <c r="P35">
        <v>149.88</v>
      </c>
      <c r="Q35">
        <v>189.88</v>
      </c>
      <c r="R35">
        <f t="shared" si="0"/>
        <v>149.88</v>
      </c>
      <c r="S35" t="str" cm="1">
        <f t="array" ref="S35">INDEX({"Total billing amount","S_pack_Revenue","M_Pack_revenue","L_Pack_revenue"}, MATCH(MIN(N35:Q35), N35:Q35, 0))</f>
        <v>M_Pack_revenue</v>
      </c>
    </row>
    <row r="36" spans="1:19" x14ac:dyDescent="0.25">
      <c r="A36" t="s">
        <v>74</v>
      </c>
      <c r="B36" t="s">
        <v>39</v>
      </c>
      <c r="C36">
        <v>704.31999999999994</v>
      </c>
      <c r="D36">
        <f>'[1]Excess data S Pack'!P36+'[1]Excess data S Pack'!Q36+4.99*12</f>
        <v>330.44600210142903</v>
      </c>
      <c r="E36">
        <f>'[1]Excess data M Pack'!AT36</f>
        <v>189.88</v>
      </c>
      <c r="F36">
        <f>'[1]Excess data L Pack'!AV36</f>
        <v>209.88</v>
      </c>
      <c r="M36" s="2" t="s">
        <v>236</v>
      </c>
      <c r="N36">
        <v>564.29000000000008</v>
      </c>
      <c r="O36">
        <v>249.58390361084395</v>
      </c>
      <c r="P36">
        <v>159.88</v>
      </c>
      <c r="Q36">
        <v>179.88</v>
      </c>
      <c r="R36">
        <f t="shared" si="0"/>
        <v>159.88</v>
      </c>
      <c r="S36" t="str" cm="1">
        <f t="array" ref="S36">INDEX({"Total billing amount","S_pack_Revenue","M_Pack_revenue","L_Pack_revenue"}, MATCH(MIN(N36:Q36), N36:Q36, 0))</f>
        <v>M_Pack_revenue</v>
      </c>
    </row>
    <row r="37" spans="1:19" x14ac:dyDescent="0.25">
      <c r="A37" t="s">
        <v>75</v>
      </c>
      <c r="B37" t="s">
        <v>57</v>
      </c>
      <c r="C37">
        <v>624.25</v>
      </c>
      <c r="D37">
        <f>'[1]Excess data S Pack'!P37+'[1]Excess data S Pack'!Q37+4.99*12</f>
        <v>199.56658406413155</v>
      </c>
      <c r="E37">
        <f>'[1]Excess data M Pack'!AT37</f>
        <v>149.88</v>
      </c>
      <c r="F37">
        <f>'[1]Excess data L Pack'!AV37</f>
        <v>189.88</v>
      </c>
      <c r="M37" s="2" t="s">
        <v>414</v>
      </c>
      <c r="N37">
        <v>535.79999999999995</v>
      </c>
      <c r="O37">
        <v>245.36184477498577</v>
      </c>
      <c r="P37">
        <v>159.88</v>
      </c>
      <c r="Q37">
        <v>184.88</v>
      </c>
      <c r="R37">
        <f t="shared" si="0"/>
        <v>159.88</v>
      </c>
      <c r="S37" t="str" cm="1">
        <f t="array" ref="S37">INDEX({"Total billing amount","S_pack_Revenue","M_Pack_revenue","L_Pack_revenue"}, MATCH(MIN(N37:Q37), N37:Q37, 0))</f>
        <v>M_Pack_revenue</v>
      </c>
    </row>
    <row r="38" spans="1:19" x14ac:dyDescent="0.25">
      <c r="A38" t="s">
        <v>76</v>
      </c>
      <c r="B38" t="s">
        <v>39</v>
      </c>
      <c r="C38">
        <v>652.95999999999992</v>
      </c>
      <c r="D38">
        <f>'[1]Excess data S Pack'!P38+'[1]Excess data S Pack'!Q38+4.99*12</f>
        <v>308.16138216076513</v>
      </c>
      <c r="E38">
        <f>'[1]Excess data M Pack'!AT38</f>
        <v>169.88</v>
      </c>
      <c r="F38">
        <f>'[1]Excess data L Pack'!AV38</f>
        <v>199.88</v>
      </c>
      <c r="M38" s="2" t="s">
        <v>615</v>
      </c>
      <c r="N38">
        <v>554.25</v>
      </c>
      <c r="O38">
        <v>245.55546907356776</v>
      </c>
      <c r="P38">
        <v>149.88</v>
      </c>
      <c r="Q38">
        <v>179.88</v>
      </c>
      <c r="R38">
        <f t="shared" si="0"/>
        <v>149.88</v>
      </c>
      <c r="S38" t="str" cm="1">
        <f t="array" ref="S38">INDEX({"Total billing amount","S_pack_Revenue","M_Pack_revenue","L_Pack_revenue"}, MATCH(MIN(N38:Q38), N38:Q38, 0))</f>
        <v>M_Pack_revenue</v>
      </c>
    </row>
    <row r="39" spans="1:19" x14ac:dyDescent="0.25">
      <c r="A39" t="s">
        <v>77</v>
      </c>
      <c r="B39" t="s">
        <v>39</v>
      </c>
      <c r="C39">
        <v>570.01</v>
      </c>
      <c r="D39">
        <f>'[1]Excess data S Pack'!P39+'[1]Excess data S Pack'!Q39+4.99*12</f>
        <v>266.55365645766642</v>
      </c>
      <c r="E39">
        <f>'[1]Excess data M Pack'!AT39</f>
        <v>169.88</v>
      </c>
      <c r="F39">
        <f>'[1]Excess data L Pack'!AV39</f>
        <v>189.88</v>
      </c>
      <c r="M39" s="2" t="s">
        <v>375</v>
      </c>
      <c r="N39">
        <v>554.11999999999989</v>
      </c>
      <c r="O39">
        <v>169.57326279221923</v>
      </c>
      <c r="P39">
        <v>129.88</v>
      </c>
      <c r="Q39">
        <v>179.88</v>
      </c>
      <c r="R39">
        <f t="shared" si="0"/>
        <v>129.88</v>
      </c>
      <c r="S39" t="str" cm="1">
        <f t="array" ref="S39">INDEX({"Total billing amount","S_pack_Revenue","M_Pack_revenue","L_Pack_revenue"}, MATCH(MIN(N39:Q39), N39:Q39, 0))</f>
        <v>M_Pack_revenue</v>
      </c>
    </row>
    <row r="40" spans="1:19" x14ac:dyDescent="0.25">
      <c r="A40" t="s">
        <v>78</v>
      </c>
      <c r="B40" t="s">
        <v>39</v>
      </c>
      <c r="C40">
        <v>625.30000000000007</v>
      </c>
      <c r="D40">
        <f>'[1]Excess data S Pack'!P40+'[1]Excess data S Pack'!Q40+4.99*12</f>
        <v>285.02149782858248</v>
      </c>
      <c r="E40">
        <f>'[1]Excess data M Pack'!AT40</f>
        <v>179.88</v>
      </c>
      <c r="F40">
        <f>'[1]Excess data L Pack'!AV40</f>
        <v>199.88</v>
      </c>
      <c r="M40" s="2" t="s">
        <v>322</v>
      </c>
      <c r="N40">
        <v>599.18000000000006</v>
      </c>
      <c r="O40">
        <v>267.12406575895625</v>
      </c>
      <c r="P40">
        <v>179.88</v>
      </c>
      <c r="Q40">
        <v>209.88</v>
      </c>
      <c r="R40">
        <f t="shared" si="0"/>
        <v>179.88</v>
      </c>
      <c r="S40" t="str" cm="1">
        <f t="array" ref="S40">INDEX({"Total billing amount","S_pack_Revenue","M_Pack_revenue","L_Pack_revenue"}, MATCH(MIN(N40:Q40), N40:Q40, 0))</f>
        <v>M_Pack_revenue</v>
      </c>
    </row>
    <row r="41" spans="1:19" x14ac:dyDescent="0.25">
      <c r="A41" t="s">
        <v>79</v>
      </c>
      <c r="B41" t="s">
        <v>39</v>
      </c>
      <c r="C41">
        <v>767.61000000000013</v>
      </c>
      <c r="D41">
        <f>'[1]Excess data S Pack'!P41+'[1]Excess data S Pack'!Q41+4.99*12</f>
        <v>357.17128484416367</v>
      </c>
      <c r="E41">
        <f>'[1]Excess data M Pack'!AT41</f>
        <v>189.88</v>
      </c>
      <c r="F41">
        <f>'[1]Excess data L Pack'!AV41</f>
        <v>209.88</v>
      </c>
      <c r="M41" s="2" t="s">
        <v>548</v>
      </c>
      <c r="N41">
        <v>754.07999999999993</v>
      </c>
      <c r="O41">
        <v>344.48041883588184</v>
      </c>
      <c r="P41">
        <v>189.88</v>
      </c>
      <c r="Q41">
        <v>209.88</v>
      </c>
      <c r="R41">
        <f t="shared" si="0"/>
        <v>189.88</v>
      </c>
      <c r="S41" t="str" cm="1">
        <f t="array" ref="S41">INDEX({"Total billing amount","S_pack_Revenue","M_Pack_revenue","L_Pack_revenue"}, MATCH(MIN(N41:Q41), N41:Q41, 0))</f>
        <v>M_Pack_revenue</v>
      </c>
    </row>
    <row r="42" spans="1:19" x14ac:dyDescent="0.25">
      <c r="A42" t="s">
        <v>80</v>
      </c>
      <c r="B42" t="s">
        <v>39</v>
      </c>
      <c r="C42">
        <v>776.58999999999992</v>
      </c>
      <c r="D42">
        <f>'[1]Excess data S Pack'!P42+'[1]Excess data S Pack'!Q42+4.99*12</f>
        <v>371.69857145822294</v>
      </c>
      <c r="E42">
        <f>'[1]Excess data M Pack'!AT42</f>
        <v>199.88</v>
      </c>
      <c r="F42">
        <f>'[1]Excess data L Pack'!AV42</f>
        <v>199.88</v>
      </c>
      <c r="M42" s="2" t="s">
        <v>578</v>
      </c>
      <c r="N42">
        <v>848.91999999999985</v>
      </c>
      <c r="O42">
        <v>254.04376949110528</v>
      </c>
      <c r="P42">
        <v>159.88</v>
      </c>
      <c r="Q42">
        <v>194.88</v>
      </c>
      <c r="R42">
        <f t="shared" si="0"/>
        <v>159.88</v>
      </c>
      <c r="S42" t="str" cm="1">
        <f t="array" ref="S42">INDEX({"Total billing amount","S_pack_Revenue","M_Pack_revenue","L_Pack_revenue"}, MATCH(MIN(N42:Q42), N42:Q42, 0))</f>
        <v>M_Pack_revenue</v>
      </c>
    </row>
    <row r="43" spans="1:19" x14ac:dyDescent="0.25">
      <c r="A43" t="s">
        <v>81</v>
      </c>
      <c r="B43" t="s">
        <v>39</v>
      </c>
      <c r="C43">
        <v>780.68000000000006</v>
      </c>
      <c r="D43">
        <f>'[1]Excess data S Pack'!P43+'[1]Excess data S Pack'!Q43+4.99*12</f>
        <v>368.58382888336757</v>
      </c>
      <c r="E43">
        <f>'[1]Excess data M Pack'!AT43</f>
        <v>199.88</v>
      </c>
      <c r="F43">
        <f>'[1]Excess data L Pack'!AV43</f>
        <v>199.88</v>
      </c>
      <c r="M43" s="2" t="s">
        <v>231</v>
      </c>
      <c r="N43">
        <v>545.63</v>
      </c>
      <c r="O43">
        <v>252.96276860536679</v>
      </c>
      <c r="P43">
        <v>159.88</v>
      </c>
      <c r="Q43">
        <v>184.88</v>
      </c>
      <c r="R43">
        <f t="shared" si="0"/>
        <v>159.88</v>
      </c>
      <c r="S43" t="str" cm="1">
        <f t="array" ref="S43">INDEX({"Total billing amount","S_pack_Revenue","M_Pack_revenue","L_Pack_revenue"}, MATCH(MIN(N43:Q43), N43:Q43, 0))</f>
        <v>M_Pack_revenue</v>
      </c>
    </row>
    <row r="44" spans="1:19" x14ac:dyDescent="0.25">
      <c r="A44" t="s">
        <v>82</v>
      </c>
      <c r="B44" t="s">
        <v>39</v>
      </c>
      <c r="C44">
        <v>525.9</v>
      </c>
      <c r="D44">
        <f>'[1]Excess data S Pack'!P44+'[1]Excess data S Pack'!Q44+4.99*12</f>
        <v>243.55148674883617</v>
      </c>
      <c r="E44">
        <f>'[1]Excess data M Pack'!AT44</f>
        <v>149.88</v>
      </c>
      <c r="F44">
        <f>'[1]Excess data L Pack'!AV44</f>
        <v>189.88</v>
      </c>
      <c r="M44" s="2" t="s">
        <v>466</v>
      </c>
      <c r="N44">
        <v>563.15000000000009</v>
      </c>
      <c r="O44">
        <v>181.95898011760926</v>
      </c>
      <c r="P44">
        <v>129.88</v>
      </c>
      <c r="Q44">
        <v>179.88</v>
      </c>
      <c r="R44">
        <f t="shared" si="0"/>
        <v>129.88</v>
      </c>
      <c r="S44" t="str" cm="1">
        <f t="array" ref="S44">INDEX({"Total billing amount","S_pack_Revenue","M_Pack_revenue","L_Pack_revenue"}, MATCH(MIN(N44:Q44), N44:Q44, 0))</f>
        <v>M_Pack_revenue</v>
      </c>
    </row>
    <row r="45" spans="1:19" x14ac:dyDescent="0.25">
      <c r="A45" t="s">
        <v>83</v>
      </c>
      <c r="B45" t="s">
        <v>39</v>
      </c>
      <c r="C45">
        <v>627.45000000000016</v>
      </c>
      <c r="D45">
        <f>'[1]Excess data S Pack'!P45+'[1]Excess data S Pack'!Q45+4.99*12</f>
        <v>289.74664663788178</v>
      </c>
      <c r="E45">
        <f>'[1]Excess data M Pack'!AT45</f>
        <v>164.88</v>
      </c>
      <c r="F45">
        <f>'[1]Excess data L Pack'!AV45</f>
        <v>199.88</v>
      </c>
      <c r="M45" s="2" t="s">
        <v>712</v>
      </c>
      <c r="N45">
        <v>524.95999999999992</v>
      </c>
      <c r="O45">
        <v>242.77650630820585</v>
      </c>
      <c r="P45">
        <v>159.88</v>
      </c>
      <c r="Q45">
        <v>189.88</v>
      </c>
      <c r="R45">
        <f t="shared" si="0"/>
        <v>159.88</v>
      </c>
      <c r="S45" t="str" cm="1">
        <f t="array" ref="S45">INDEX({"Total billing amount","S_pack_Revenue","M_Pack_revenue","L_Pack_revenue"}, MATCH(MIN(N45:Q45), N45:Q45, 0))</f>
        <v>M_Pack_revenue</v>
      </c>
    </row>
    <row r="46" spans="1:19" x14ac:dyDescent="0.25">
      <c r="A46" t="s">
        <v>84</v>
      </c>
      <c r="B46" t="s">
        <v>57</v>
      </c>
      <c r="C46">
        <v>844.45000000000016</v>
      </c>
      <c r="D46">
        <f>'[1]Excess data S Pack'!P46+'[1]Excess data S Pack'!Q46+4.99*12</f>
        <v>253.2804297796099</v>
      </c>
      <c r="E46">
        <f>'[1]Excess data M Pack'!AT46</f>
        <v>169.88</v>
      </c>
      <c r="F46">
        <f>'[1]Excess data L Pack'!AV46</f>
        <v>189.88</v>
      </c>
      <c r="M46" s="2" t="s">
        <v>397</v>
      </c>
      <c r="N46">
        <v>707.49</v>
      </c>
      <c r="O46">
        <v>324.84483253684073</v>
      </c>
      <c r="P46">
        <v>189.88</v>
      </c>
      <c r="Q46">
        <v>209.88</v>
      </c>
      <c r="R46">
        <f t="shared" si="0"/>
        <v>189.88</v>
      </c>
      <c r="S46" t="str" cm="1">
        <f t="array" ref="S46">INDEX({"Total billing amount","S_pack_Revenue","M_Pack_revenue","L_Pack_revenue"}, MATCH(MIN(N46:Q46), N46:Q46, 0))</f>
        <v>M_Pack_revenue</v>
      </c>
    </row>
    <row r="47" spans="1:19" x14ac:dyDescent="0.25">
      <c r="A47" t="s">
        <v>85</v>
      </c>
      <c r="B47" t="s">
        <v>39</v>
      </c>
      <c r="C47">
        <v>554.09999999999991</v>
      </c>
      <c r="D47">
        <f>'[1]Excess data S Pack'!P47+'[1]Excess data S Pack'!Q47+4.99*12</f>
        <v>249.46247855664421</v>
      </c>
      <c r="E47">
        <f>'[1]Excess data M Pack'!AT47</f>
        <v>159.88</v>
      </c>
      <c r="F47">
        <f>'[1]Excess data L Pack'!AV47</f>
        <v>184.88</v>
      </c>
      <c r="M47" s="2" t="s">
        <v>296</v>
      </c>
      <c r="N47">
        <v>576.53000000000009</v>
      </c>
      <c r="O47">
        <v>259.98223959446375</v>
      </c>
      <c r="P47">
        <v>144.88</v>
      </c>
      <c r="Q47">
        <v>179.88</v>
      </c>
      <c r="R47">
        <f t="shared" si="0"/>
        <v>144.88</v>
      </c>
      <c r="S47" t="str" cm="1">
        <f t="array" ref="S47">INDEX({"Total billing amount","S_pack_Revenue","M_Pack_revenue","L_Pack_revenue"}, MATCH(MIN(N47:Q47), N47:Q47, 0))</f>
        <v>M_Pack_revenue</v>
      </c>
    </row>
    <row r="48" spans="1:19" x14ac:dyDescent="0.25">
      <c r="A48" t="s">
        <v>86</v>
      </c>
      <c r="B48" t="s">
        <v>57</v>
      </c>
      <c r="C48">
        <v>620.34</v>
      </c>
      <c r="D48">
        <f>'[1]Excess data S Pack'!P48+'[1]Excess data S Pack'!Q48+4.99*12</f>
        <v>184.05207678881212</v>
      </c>
      <c r="E48">
        <f>'[1]Excess data M Pack'!AT48</f>
        <v>134.88</v>
      </c>
      <c r="F48">
        <f>'[1]Excess data L Pack'!AV48</f>
        <v>184.88</v>
      </c>
      <c r="M48" s="2" t="s">
        <v>147</v>
      </c>
      <c r="N48">
        <v>675.9899999999999</v>
      </c>
      <c r="O48">
        <v>314.38289151386113</v>
      </c>
      <c r="P48">
        <v>179.88</v>
      </c>
      <c r="Q48">
        <v>184.88</v>
      </c>
      <c r="R48">
        <f t="shared" si="0"/>
        <v>179.88</v>
      </c>
      <c r="S48" t="str" cm="1">
        <f t="array" ref="S48">INDEX({"Total billing amount","S_pack_Revenue","M_Pack_revenue","L_Pack_revenue"}, MATCH(MIN(N48:Q48), N48:Q48, 0))</f>
        <v>M_Pack_revenue</v>
      </c>
    </row>
    <row r="49" spans="1:19" x14ac:dyDescent="0.25">
      <c r="A49" t="s">
        <v>87</v>
      </c>
      <c r="B49" t="s">
        <v>39</v>
      </c>
      <c r="C49">
        <v>493.37999999999988</v>
      </c>
      <c r="D49">
        <f>'[1]Excess data S Pack'!P49+'[1]Excess data S Pack'!Q49+4.99*12</f>
        <v>220.26075382136929</v>
      </c>
      <c r="E49">
        <f>'[1]Excess data M Pack'!AT49</f>
        <v>149.88</v>
      </c>
      <c r="F49">
        <f>'[1]Excess data L Pack'!AV49</f>
        <v>184.88</v>
      </c>
      <c r="M49" s="2" t="s">
        <v>934</v>
      </c>
      <c r="N49">
        <v>728.91</v>
      </c>
      <c r="O49">
        <v>220.51552401226763</v>
      </c>
      <c r="P49">
        <v>149.88</v>
      </c>
      <c r="Q49">
        <v>179.88</v>
      </c>
      <c r="R49">
        <f t="shared" si="0"/>
        <v>149.88</v>
      </c>
      <c r="S49" t="str" cm="1">
        <f t="array" ref="S49">INDEX({"Total billing amount","S_pack_Revenue","M_Pack_revenue","L_Pack_revenue"}, MATCH(MIN(N49:Q49), N49:Q49, 0))</f>
        <v>M_Pack_revenue</v>
      </c>
    </row>
    <row r="50" spans="1:19" x14ac:dyDescent="0.25">
      <c r="A50" t="s">
        <v>88</v>
      </c>
      <c r="B50" t="s">
        <v>39</v>
      </c>
      <c r="C50">
        <v>636.5</v>
      </c>
      <c r="D50">
        <f>'[1]Excess data S Pack'!P50+'[1]Excess data S Pack'!Q50+4.99*12</f>
        <v>294.00850741889673</v>
      </c>
      <c r="E50">
        <f>'[1]Excess data M Pack'!AT50</f>
        <v>159.88</v>
      </c>
      <c r="F50">
        <f>'[1]Excess data L Pack'!AV50</f>
        <v>184.88</v>
      </c>
      <c r="M50" s="2" t="s">
        <v>963</v>
      </c>
      <c r="N50">
        <v>584.69000000000005</v>
      </c>
      <c r="O50">
        <v>275.46067268290631</v>
      </c>
      <c r="P50">
        <v>179.88</v>
      </c>
      <c r="Q50">
        <v>189.88</v>
      </c>
      <c r="R50">
        <f t="shared" si="0"/>
        <v>179.88</v>
      </c>
      <c r="S50" t="str" cm="1">
        <f t="array" ref="S50">INDEX({"Total billing amount","S_pack_Revenue","M_Pack_revenue","L_Pack_revenue"}, MATCH(MIN(N50:Q50), N50:Q50, 0))</f>
        <v>M_Pack_revenue</v>
      </c>
    </row>
    <row r="51" spans="1:19" x14ac:dyDescent="0.25">
      <c r="A51" t="s">
        <v>89</v>
      </c>
      <c r="B51" t="s">
        <v>39</v>
      </c>
      <c r="C51">
        <v>521.96</v>
      </c>
      <c r="D51">
        <f>'[1]Excess data S Pack'!P51+'[1]Excess data S Pack'!Q51+4.99*12</f>
        <v>235.45003518747308</v>
      </c>
      <c r="E51">
        <f>'[1]Excess data M Pack'!AT51</f>
        <v>159.88</v>
      </c>
      <c r="F51">
        <f>'[1]Excess data L Pack'!AV51</f>
        <v>184.88</v>
      </c>
      <c r="M51" s="2" t="s">
        <v>209</v>
      </c>
      <c r="N51">
        <v>498.79999999999995</v>
      </c>
      <c r="O51">
        <v>219.27103908232152</v>
      </c>
      <c r="P51">
        <v>129.88</v>
      </c>
      <c r="Q51">
        <v>179.88</v>
      </c>
      <c r="R51">
        <f t="shared" si="0"/>
        <v>129.88</v>
      </c>
      <c r="S51" t="str" cm="1">
        <f t="array" ref="S51">INDEX({"Total billing amount","S_pack_Revenue","M_Pack_revenue","L_Pack_revenue"}, MATCH(MIN(N51:Q51), N51:Q51, 0))</f>
        <v>M_Pack_revenue</v>
      </c>
    </row>
    <row r="52" spans="1:19" x14ac:dyDescent="0.25">
      <c r="A52" t="s">
        <v>90</v>
      </c>
      <c r="B52" t="s">
        <v>39</v>
      </c>
      <c r="C52">
        <v>505.71000000000004</v>
      </c>
      <c r="D52">
        <f>'[1]Excess data S Pack'!P52+'[1]Excess data S Pack'!Q52+4.99*12</f>
        <v>231.7260224136424</v>
      </c>
      <c r="E52">
        <f>'[1]Excess data M Pack'!AT52</f>
        <v>159.88</v>
      </c>
      <c r="F52">
        <f>'[1]Excess data L Pack'!AV52</f>
        <v>184.88</v>
      </c>
      <c r="M52" s="2" t="s">
        <v>489</v>
      </c>
      <c r="N52">
        <v>545.75</v>
      </c>
      <c r="O52">
        <v>252.33223308247366</v>
      </c>
      <c r="P52">
        <v>169.88</v>
      </c>
      <c r="Q52">
        <v>209.88</v>
      </c>
      <c r="R52">
        <f t="shared" si="0"/>
        <v>169.88</v>
      </c>
      <c r="S52" t="str" cm="1">
        <f t="array" ref="S52">INDEX({"Total billing amount","S_pack_Revenue","M_Pack_revenue","L_Pack_revenue"}, MATCH(MIN(N52:Q52), N52:Q52, 0))</f>
        <v>M_Pack_revenue</v>
      </c>
    </row>
    <row r="53" spans="1:19" x14ac:dyDescent="0.25">
      <c r="A53" t="s">
        <v>91</v>
      </c>
      <c r="B53" t="s">
        <v>39</v>
      </c>
      <c r="C53">
        <v>610.55000000000007</v>
      </c>
      <c r="D53">
        <f>'[1]Excess data S Pack'!P53+'[1]Excess data S Pack'!Q53+4.99*12</f>
        <v>280.03057081586678</v>
      </c>
      <c r="E53">
        <f>'[1]Excess data M Pack'!AT53</f>
        <v>189.88</v>
      </c>
      <c r="F53">
        <f>'[1]Excess data L Pack'!AV53</f>
        <v>209.88</v>
      </c>
      <c r="M53" s="2" t="s">
        <v>79</v>
      </c>
      <c r="N53">
        <v>767.61000000000013</v>
      </c>
      <c r="O53">
        <v>357.17128484416367</v>
      </c>
      <c r="P53">
        <v>189.88</v>
      </c>
      <c r="Q53">
        <v>209.88</v>
      </c>
      <c r="R53">
        <f t="shared" si="0"/>
        <v>189.88</v>
      </c>
      <c r="S53" t="str" cm="1">
        <f t="array" ref="S53">INDEX({"Total billing amount","S_pack_Revenue","M_Pack_revenue","L_Pack_revenue"}, MATCH(MIN(N53:Q53), N53:Q53, 0))</f>
        <v>M_Pack_revenue</v>
      </c>
    </row>
    <row r="54" spans="1:19" x14ac:dyDescent="0.25">
      <c r="A54" t="s">
        <v>92</v>
      </c>
      <c r="B54" t="s">
        <v>39</v>
      </c>
      <c r="C54">
        <v>496.78000000000003</v>
      </c>
      <c r="D54">
        <f>'[1]Excess data S Pack'!P54+'[1]Excess data S Pack'!Q54+4.99*12</f>
        <v>220.01656390548973</v>
      </c>
      <c r="E54">
        <f>'[1]Excess data M Pack'!AT54</f>
        <v>149.88</v>
      </c>
      <c r="F54">
        <f>'[1]Excess data L Pack'!AV54</f>
        <v>184.88</v>
      </c>
      <c r="M54" s="2" t="s">
        <v>730</v>
      </c>
      <c r="N54">
        <v>513.5</v>
      </c>
      <c r="O54">
        <v>244.72907154150653</v>
      </c>
      <c r="P54">
        <v>149.88</v>
      </c>
      <c r="Q54">
        <v>189.88</v>
      </c>
      <c r="R54">
        <f t="shared" si="0"/>
        <v>149.88</v>
      </c>
      <c r="S54" t="str" cm="1">
        <f t="array" ref="S54">INDEX({"Total billing amount","S_pack_Revenue","M_Pack_revenue","L_Pack_revenue"}, MATCH(MIN(N54:Q54), N54:Q54, 0))</f>
        <v>M_Pack_revenue</v>
      </c>
    </row>
    <row r="55" spans="1:19" x14ac:dyDescent="0.25">
      <c r="A55" t="s">
        <v>93</v>
      </c>
      <c r="B55" t="s">
        <v>39</v>
      </c>
      <c r="C55">
        <v>569.16</v>
      </c>
      <c r="D55">
        <f>'[1]Excess data S Pack'!P55+'[1]Excess data S Pack'!Q55+4.99*12</f>
        <v>265.43594679299241</v>
      </c>
      <c r="E55">
        <f>'[1]Excess data M Pack'!AT55</f>
        <v>164.88</v>
      </c>
      <c r="F55">
        <f>'[1]Excess data L Pack'!AV55</f>
        <v>189.88</v>
      </c>
      <c r="M55" s="2" t="s">
        <v>432</v>
      </c>
      <c r="N55">
        <v>590.05000000000007</v>
      </c>
      <c r="O55">
        <v>280.78019479766635</v>
      </c>
      <c r="P55">
        <v>169.88</v>
      </c>
      <c r="Q55">
        <v>189.88</v>
      </c>
      <c r="R55">
        <f t="shared" si="0"/>
        <v>169.88</v>
      </c>
      <c r="S55" t="str" cm="1">
        <f t="array" ref="S55">INDEX({"Total billing amount","S_pack_Revenue","M_Pack_revenue","L_Pack_revenue"}, MATCH(MIN(N55:Q55), N55:Q55, 0))</f>
        <v>M_Pack_revenue</v>
      </c>
    </row>
    <row r="56" spans="1:19" x14ac:dyDescent="0.25">
      <c r="A56" t="s">
        <v>94</v>
      </c>
      <c r="B56" t="s">
        <v>39</v>
      </c>
      <c r="C56">
        <v>775.83999999999992</v>
      </c>
      <c r="D56">
        <f>'[1]Excess data S Pack'!P56+'[1]Excess data S Pack'!Q56+4.99*12</f>
        <v>359.82499725255758</v>
      </c>
      <c r="E56">
        <f>'[1]Excess data M Pack'!AT56</f>
        <v>199.88</v>
      </c>
      <c r="F56">
        <f>'[1]Excess data L Pack'!AV56</f>
        <v>209.88</v>
      </c>
      <c r="M56" s="2" t="s">
        <v>167</v>
      </c>
      <c r="N56">
        <v>610.03</v>
      </c>
      <c r="O56">
        <v>278.98178181509149</v>
      </c>
      <c r="P56">
        <v>169.88</v>
      </c>
      <c r="Q56">
        <v>179.88</v>
      </c>
      <c r="R56">
        <f t="shared" si="0"/>
        <v>169.88</v>
      </c>
      <c r="S56" t="str" cm="1">
        <f t="array" ref="S56">INDEX({"Total billing amount","S_pack_Revenue","M_Pack_revenue","L_Pack_revenue"}, MATCH(MIN(N56:Q56), N56:Q56, 0))</f>
        <v>M_Pack_revenue</v>
      </c>
    </row>
    <row r="57" spans="1:19" x14ac:dyDescent="0.25">
      <c r="A57" t="s">
        <v>95</v>
      </c>
      <c r="B57" t="s">
        <v>39</v>
      </c>
      <c r="C57">
        <v>538.58000000000004</v>
      </c>
      <c r="D57">
        <f>'[1]Excess data S Pack'!P57+'[1]Excess data S Pack'!Q57+4.99*12</f>
        <v>245.37660275060207</v>
      </c>
      <c r="E57">
        <f>'[1]Excess data M Pack'!AT57</f>
        <v>149.88</v>
      </c>
      <c r="F57">
        <f>'[1]Excess data L Pack'!AV57</f>
        <v>184.88</v>
      </c>
      <c r="M57" s="2" t="s">
        <v>839</v>
      </c>
      <c r="N57">
        <v>500.23999999999995</v>
      </c>
      <c r="O57">
        <v>217.67098599597313</v>
      </c>
      <c r="P57">
        <v>149.88</v>
      </c>
      <c r="Q57">
        <v>184.88</v>
      </c>
      <c r="R57">
        <f t="shared" si="0"/>
        <v>149.88</v>
      </c>
      <c r="S57" t="str" cm="1">
        <f t="array" ref="S57">INDEX({"Total billing amount","S_pack_Revenue","M_Pack_revenue","L_Pack_revenue"}, MATCH(MIN(N57:Q57), N57:Q57, 0))</f>
        <v>M_Pack_revenue</v>
      </c>
    </row>
    <row r="58" spans="1:19" x14ac:dyDescent="0.25">
      <c r="A58" t="s">
        <v>96</v>
      </c>
      <c r="B58" t="s">
        <v>39</v>
      </c>
      <c r="C58">
        <v>828.57999999999993</v>
      </c>
      <c r="D58">
        <f>'[1]Excess data S Pack'!P58+'[1]Excess data S Pack'!Q58+4.99*12</f>
        <v>390.78894479761465</v>
      </c>
      <c r="E58">
        <f>'[1]Excess data M Pack'!AT58</f>
        <v>219.88</v>
      </c>
      <c r="F58">
        <f>'[1]Excess data L Pack'!AV58</f>
        <v>194.88</v>
      </c>
      <c r="M58" s="2" t="s">
        <v>1007</v>
      </c>
      <c r="N58">
        <v>859.80000000000007</v>
      </c>
      <c r="O58">
        <v>249.78510425090417</v>
      </c>
      <c r="P58">
        <v>159.88</v>
      </c>
      <c r="Q58">
        <v>189.88</v>
      </c>
      <c r="R58">
        <f t="shared" si="0"/>
        <v>159.88</v>
      </c>
      <c r="S58" t="str" cm="1">
        <f t="array" ref="S58">INDEX({"Total billing amount","S_pack_Revenue","M_Pack_revenue","L_Pack_revenue"}, MATCH(MIN(N58:Q58), N58:Q58, 0))</f>
        <v>M_Pack_revenue</v>
      </c>
    </row>
    <row r="59" spans="1:19" x14ac:dyDescent="0.25">
      <c r="A59" t="s">
        <v>97</v>
      </c>
      <c r="B59" t="s">
        <v>39</v>
      </c>
      <c r="C59">
        <v>605.06999999999994</v>
      </c>
      <c r="D59">
        <f>'[1]Excess data S Pack'!P59+'[1]Excess data S Pack'!Q59+4.99*12</f>
        <v>279.83085153656401</v>
      </c>
      <c r="E59">
        <f>'[1]Excess data M Pack'!AT59</f>
        <v>179.88</v>
      </c>
      <c r="F59">
        <f>'[1]Excess data L Pack'!AV59</f>
        <v>189.88</v>
      </c>
      <c r="M59" s="2" t="s">
        <v>530</v>
      </c>
      <c r="N59">
        <v>685.48</v>
      </c>
      <c r="O59">
        <v>214.36359862699331</v>
      </c>
      <c r="P59">
        <v>149.88</v>
      </c>
      <c r="Q59">
        <v>179.88</v>
      </c>
      <c r="R59">
        <f t="shared" si="0"/>
        <v>149.88</v>
      </c>
      <c r="S59" t="str" cm="1">
        <f t="array" ref="S59">INDEX({"Total billing amount","S_pack_Revenue","M_Pack_revenue","L_Pack_revenue"}, MATCH(MIN(N59:Q59), N59:Q59, 0))</f>
        <v>M_Pack_revenue</v>
      </c>
    </row>
    <row r="60" spans="1:19" x14ac:dyDescent="0.25">
      <c r="A60" t="s">
        <v>98</v>
      </c>
      <c r="B60" t="s">
        <v>57</v>
      </c>
      <c r="C60">
        <v>556.9</v>
      </c>
      <c r="D60">
        <f>'[1]Excess data S Pack'!P60+'[1]Excess data S Pack'!Q60+4.99*12</f>
        <v>177.72067204751366</v>
      </c>
      <c r="E60">
        <f>'[1]Excess data M Pack'!AT60</f>
        <v>134.88</v>
      </c>
      <c r="F60">
        <f>'[1]Excess data L Pack'!AV60</f>
        <v>184.88</v>
      </c>
      <c r="M60" s="2" t="s">
        <v>604</v>
      </c>
      <c r="N60">
        <v>607.46</v>
      </c>
      <c r="O60">
        <v>271.12580544621483</v>
      </c>
      <c r="P60">
        <v>159.88</v>
      </c>
      <c r="Q60">
        <v>184.88</v>
      </c>
      <c r="R60">
        <f t="shared" si="0"/>
        <v>159.88</v>
      </c>
      <c r="S60" t="str" cm="1">
        <f t="array" ref="S60">INDEX({"Total billing amount","S_pack_Revenue","M_Pack_revenue","L_Pack_revenue"}, MATCH(MIN(N60:Q60), N60:Q60, 0))</f>
        <v>M_Pack_revenue</v>
      </c>
    </row>
    <row r="61" spans="1:19" x14ac:dyDescent="0.25">
      <c r="A61" t="s">
        <v>99</v>
      </c>
      <c r="B61" t="s">
        <v>39</v>
      </c>
      <c r="C61">
        <v>670.95</v>
      </c>
      <c r="D61">
        <f>'[1]Excess data S Pack'!P61+'[1]Excess data S Pack'!Q61+4.99*12</f>
        <v>318.22618347532818</v>
      </c>
      <c r="E61">
        <f>'[1]Excess data M Pack'!AT61</f>
        <v>199.88</v>
      </c>
      <c r="F61">
        <f>'[1]Excess data L Pack'!AV61</f>
        <v>219.88</v>
      </c>
      <c r="M61" s="2" t="s">
        <v>304</v>
      </c>
      <c r="N61">
        <v>1379.2299999999998</v>
      </c>
      <c r="O61">
        <v>386.96564401237498</v>
      </c>
      <c r="P61">
        <v>209.88</v>
      </c>
      <c r="Q61">
        <v>219.88</v>
      </c>
      <c r="R61">
        <f t="shared" si="0"/>
        <v>209.88</v>
      </c>
      <c r="S61" t="str" cm="1">
        <f t="array" ref="S61">INDEX({"Total billing amount","S_pack_Revenue","M_Pack_revenue","L_Pack_revenue"}, MATCH(MIN(N61:Q61), N61:Q61, 0))</f>
        <v>M_Pack_revenue</v>
      </c>
    </row>
    <row r="62" spans="1:19" x14ac:dyDescent="0.25">
      <c r="A62" t="s">
        <v>100</v>
      </c>
      <c r="B62" t="s">
        <v>39</v>
      </c>
      <c r="C62">
        <v>699.71999999999991</v>
      </c>
      <c r="D62">
        <f>'[1]Excess data S Pack'!P62+'[1]Excess data S Pack'!Q62+4.99*12</f>
        <v>330.78756092439568</v>
      </c>
      <c r="E62">
        <f>'[1]Excess data M Pack'!AT62</f>
        <v>189.88</v>
      </c>
      <c r="F62">
        <f>'[1]Excess data L Pack'!AV62</f>
        <v>209.88</v>
      </c>
      <c r="M62" s="2" t="s">
        <v>498</v>
      </c>
      <c r="N62">
        <v>620.6</v>
      </c>
      <c r="O62">
        <v>285.25830434019099</v>
      </c>
      <c r="P62">
        <v>164.88</v>
      </c>
      <c r="Q62">
        <v>209.88</v>
      </c>
      <c r="R62">
        <f t="shared" si="0"/>
        <v>164.88</v>
      </c>
      <c r="S62" t="str" cm="1">
        <f t="array" ref="S62">INDEX({"Total billing amount","S_pack_Revenue","M_Pack_revenue","L_Pack_revenue"}, MATCH(MIN(N62:Q62), N62:Q62, 0))</f>
        <v>M_Pack_revenue</v>
      </c>
    </row>
    <row r="63" spans="1:19" x14ac:dyDescent="0.25">
      <c r="A63" t="s">
        <v>101</v>
      </c>
      <c r="B63" t="s">
        <v>57</v>
      </c>
      <c r="C63">
        <v>704.75000000000023</v>
      </c>
      <c r="D63">
        <f>'[1]Excess data S Pack'!P63+'[1]Excess data S Pack'!Q63+4.99*12</f>
        <v>204.32948948581137</v>
      </c>
      <c r="E63">
        <f>'[1]Excess data M Pack'!AT63</f>
        <v>139.88</v>
      </c>
      <c r="F63">
        <f>'[1]Excess data L Pack'!AV63</f>
        <v>179.88</v>
      </c>
      <c r="M63" s="2" t="s">
        <v>885</v>
      </c>
      <c r="N63">
        <v>544.09999999999991</v>
      </c>
      <c r="O63">
        <v>172.25790033202216</v>
      </c>
      <c r="P63">
        <v>129.88</v>
      </c>
      <c r="Q63">
        <v>179.88</v>
      </c>
      <c r="R63">
        <f t="shared" si="0"/>
        <v>129.88</v>
      </c>
      <c r="S63" t="str" cm="1">
        <f t="array" ref="S63">INDEX({"Total billing amount","S_pack_Revenue","M_Pack_revenue","L_Pack_revenue"}, MATCH(MIN(N63:Q63), N63:Q63, 0))</f>
        <v>M_Pack_revenue</v>
      </c>
    </row>
    <row r="64" spans="1:19" x14ac:dyDescent="0.25">
      <c r="A64" t="s">
        <v>102</v>
      </c>
      <c r="B64" t="s">
        <v>39</v>
      </c>
      <c r="C64">
        <v>668.19</v>
      </c>
      <c r="D64">
        <f>'[1]Excess data S Pack'!P64+'[1]Excess data S Pack'!Q64+4.99*12</f>
        <v>310.3661954151375</v>
      </c>
      <c r="E64">
        <f>'[1]Excess data M Pack'!AT64</f>
        <v>179.88</v>
      </c>
      <c r="F64">
        <f>'[1]Excess data L Pack'!AV64</f>
        <v>189.88</v>
      </c>
      <c r="M64" s="2" t="s">
        <v>438</v>
      </c>
      <c r="N64">
        <v>732.76</v>
      </c>
      <c r="O64">
        <v>344.00574761576837</v>
      </c>
      <c r="P64">
        <v>199.88</v>
      </c>
      <c r="Q64">
        <v>209.88</v>
      </c>
      <c r="R64">
        <f t="shared" si="0"/>
        <v>199.88</v>
      </c>
      <c r="S64" t="str" cm="1">
        <f t="array" ref="S64">INDEX({"Total billing amount","S_pack_Revenue","M_Pack_revenue","L_Pack_revenue"}, MATCH(MIN(N64:Q64), N64:Q64, 0))</f>
        <v>M_Pack_revenue</v>
      </c>
    </row>
    <row r="65" spans="1:19" x14ac:dyDescent="0.25">
      <c r="A65" t="s">
        <v>103</v>
      </c>
      <c r="B65" t="s">
        <v>39</v>
      </c>
      <c r="C65">
        <v>530.47</v>
      </c>
      <c r="D65">
        <f>'[1]Excess data S Pack'!P65+'[1]Excess data S Pack'!Q65+4.99*12</f>
        <v>235.11274073461757</v>
      </c>
      <c r="E65">
        <f>'[1]Excess data M Pack'!AT65</f>
        <v>149.88</v>
      </c>
      <c r="F65">
        <f>'[1]Excess data L Pack'!AV65</f>
        <v>179.88</v>
      </c>
      <c r="M65" s="2" t="s">
        <v>671</v>
      </c>
      <c r="N65">
        <v>1162.44</v>
      </c>
      <c r="O65">
        <v>330.68987266485459</v>
      </c>
      <c r="P65">
        <v>194.88</v>
      </c>
      <c r="Q65">
        <v>219.88</v>
      </c>
      <c r="R65">
        <f t="shared" si="0"/>
        <v>194.88</v>
      </c>
      <c r="S65" t="str" cm="1">
        <f t="array" ref="S65">INDEX({"Total billing amount","S_pack_Revenue","M_Pack_revenue","L_Pack_revenue"}, MATCH(MIN(N65:Q65), N65:Q65, 0))</f>
        <v>M_Pack_revenue</v>
      </c>
    </row>
    <row r="66" spans="1:19" x14ac:dyDescent="0.25">
      <c r="A66" t="s">
        <v>104</v>
      </c>
      <c r="B66" t="s">
        <v>39</v>
      </c>
      <c r="C66">
        <v>834.94000000000017</v>
      </c>
      <c r="D66">
        <f>'[1]Excess data S Pack'!P66+'[1]Excess data S Pack'!Q66+4.99*12</f>
        <v>394.16646867778923</v>
      </c>
      <c r="E66">
        <f>'[1]Excess data M Pack'!AT66</f>
        <v>209.88</v>
      </c>
      <c r="F66">
        <f>'[1]Excess data L Pack'!AV66</f>
        <v>189.88</v>
      </c>
      <c r="M66" s="2" t="s">
        <v>830</v>
      </c>
      <c r="N66">
        <v>502.93</v>
      </c>
      <c r="O66">
        <v>223.79781952282337</v>
      </c>
      <c r="P66">
        <v>149.88</v>
      </c>
      <c r="Q66">
        <v>189.88</v>
      </c>
      <c r="R66">
        <f t="shared" si="0"/>
        <v>149.88</v>
      </c>
      <c r="S66" t="str" cm="1">
        <f t="array" ref="S66">INDEX({"Total billing amount","S_pack_Revenue","M_Pack_revenue","L_Pack_revenue"}, MATCH(MIN(N66:Q66), N66:Q66, 0))</f>
        <v>M_Pack_revenue</v>
      </c>
    </row>
    <row r="67" spans="1:19" x14ac:dyDescent="0.25">
      <c r="A67" t="s">
        <v>105</v>
      </c>
      <c r="B67" t="s">
        <v>39</v>
      </c>
      <c r="C67">
        <v>696.12</v>
      </c>
      <c r="D67">
        <f>'[1]Excess data S Pack'!P67+'[1]Excess data S Pack'!Q67+4.99*12</f>
        <v>323.44540952807438</v>
      </c>
      <c r="E67">
        <f>'[1]Excess data M Pack'!AT67</f>
        <v>179.88</v>
      </c>
      <c r="F67">
        <f>'[1]Excess data L Pack'!AV67</f>
        <v>199.88</v>
      </c>
      <c r="M67" s="2" t="s">
        <v>409</v>
      </c>
      <c r="N67">
        <v>502.36999999999995</v>
      </c>
      <c r="O67">
        <v>162.46134392166951</v>
      </c>
      <c r="P67">
        <v>119.88</v>
      </c>
      <c r="Q67">
        <v>179.88</v>
      </c>
      <c r="R67">
        <f t="shared" si="0"/>
        <v>119.88</v>
      </c>
      <c r="S67" t="str" cm="1">
        <f t="array" ref="S67">INDEX({"Total billing amount","S_pack_Revenue","M_Pack_revenue","L_Pack_revenue"}, MATCH(MIN(N67:Q67), N67:Q67, 0))</f>
        <v>M_Pack_revenue</v>
      </c>
    </row>
    <row r="68" spans="1:19" x14ac:dyDescent="0.25">
      <c r="A68" t="s">
        <v>106</v>
      </c>
      <c r="B68" t="s">
        <v>39</v>
      </c>
      <c r="C68">
        <v>729.66999999999985</v>
      </c>
      <c r="D68">
        <f>'[1]Excess data S Pack'!P68+'[1]Excess data S Pack'!Q68+4.99*12</f>
        <v>329.97253705774745</v>
      </c>
      <c r="E68">
        <f>'[1]Excess data M Pack'!AT68</f>
        <v>189.88</v>
      </c>
      <c r="F68">
        <f>'[1]Excess data L Pack'!AV68</f>
        <v>209.88</v>
      </c>
      <c r="M68" s="2" t="s">
        <v>399</v>
      </c>
      <c r="N68">
        <v>662.75</v>
      </c>
      <c r="O68">
        <v>203.51762530714939</v>
      </c>
      <c r="P68">
        <v>139.88</v>
      </c>
      <c r="Q68">
        <v>179.88</v>
      </c>
      <c r="R68">
        <f t="shared" si="0"/>
        <v>139.88</v>
      </c>
      <c r="S68" t="str" cm="1">
        <f t="array" ref="S68">INDEX({"Total billing amount","S_pack_Revenue","M_Pack_revenue","L_Pack_revenue"}, MATCH(MIN(N68:Q68), N68:Q68, 0))</f>
        <v>M_Pack_revenue</v>
      </c>
    </row>
    <row r="69" spans="1:19" x14ac:dyDescent="0.25">
      <c r="A69" t="s">
        <v>107</v>
      </c>
      <c r="B69" t="s">
        <v>39</v>
      </c>
      <c r="C69">
        <v>595.69999999999993</v>
      </c>
      <c r="D69">
        <f>'[1]Excess data S Pack'!P69+'[1]Excess data S Pack'!Q69+4.99*12</f>
        <v>264.07144769776789</v>
      </c>
      <c r="E69">
        <f>'[1]Excess data M Pack'!AT69</f>
        <v>139.88</v>
      </c>
      <c r="F69">
        <f>'[1]Excess data L Pack'!AV69</f>
        <v>179.88</v>
      </c>
      <c r="M69" s="2" t="s">
        <v>531</v>
      </c>
      <c r="N69">
        <v>723.08999999999992</v>
      </c>
      <c r="O69">
        <v>214.1282497151395</v>
      </c>
      <c r="P69">
        <v>134.88</v>
      </c>
      <c r="Q69">
        <v>179.88</v>
      </c>
      <c r="R69">
        <f t="shared" si="0"/>
        <v>134.88</v>
      </c>
      <c r="S69" t="str" cm="1">
        <f t="array" ref="S69">INDEX({"Total billing amount","S_pack_Revenue","M_Pack_revenue","L_Pack_revenue"}, MATCH(MIN(N69:Q69), N69:Q69, 0))</f>
        <v>M_Pack_revenue</v>
      </c>
    </row>
    <row r="70" spans="1:19" x14ac:dyDescent="0.25">
      <c r="A70" t="s">
        <v>108</v>
      </c>
      <c r="B70" t="s">
        <v>39</v>
      </c>
      <c r="C70">
        <v>567.46</v>
      </c>
      <c r="D70">
        <f>'[1]Excess data S Pack'!P70+'[1]Excess data S Pack'!Q70+4.99*12</f>
        <v>256.46693867133479</v>
      </c>
      <c r="E70">
        <f>'[1]Excess data M Pack'!AT70</f>
        <v>149.88</v>
      </c>
      <c r="F70">
        <f>'[1]Excess data L Pack'!AV70</f>
        <v>179.88</v>
      </c>
      <c r="M70" s="2" t="s">
        <v>580</v>
      </c>
      <c r="N70">
        <v>631.6099999999999</v>
      </c>
      <c r="O70">
        <v>294.50121974707599</v>
      </c>
      <c r="P70">
        <v>179.88</v>
      </c>
      <c r="Q70">
        <v>209.88</v>
      </c>
      <c r="R70">
        <f t="shared" si="0"/>
        <v>179.88</v>
      </c>
      <c r="S70" t="str" cm="1">
        <f t="array" ref="S70">INDEX({"Total billing amount","S_pack_Revenue","M_Pack_revenue","L_Pack_revenue"}, MATCH(MIN(N70:Q70), N70:Q70, 0))</f>
        <v>M_Pack_revenue</v>
      </c>
    </row>
    <row r="71" spans="1:19" x14ac:dyDescent="0.25">
      <c r="A71" t="s">
        <v>109</v>
      </c>
      <c r="B71" t="s">
        <v>39</v>
      </c>
      <c r="C71">
        <v>843.46</v>
      </c>
      <c r="D71">
        <f>'[1]Excess data S Pack'!P71+'[1]Excess data S Pack'!Q71+4.99*12</f>
        <v>399.25121912175325</v>
      </c>
      <c r="E71">
        <f>'[1]Excess data M Pack'!AT71</f>
        <v>209.88</v>
      </c>
      <c r="F71">
        <f>'[1]Excess data L Pack'!AV71</f>
        <v>209.88</v>
      </c>
      <c r="M71" s="2" t="s">
        <v>720</v>
      </c>
      <c r="N71">
        <v>549.25</v>
      </c>
      <c r="O71">
        <v>248.50181541963047</v>
      </c>
      <c r="P71">
        <v>159.88</v>
      </c>
      <c r="Q71">
        <v>189.88</v>
      </c>
      <c r="R71">
        <f t="shared" si="0"/>
        <v>159.88</v>
      </c>
      <c r="S71" t="str" cm="1">
        <f t="array" ref="S71">INDEX({"Total billing amount","S_pack_Revenue","M_Pack_revenue","L_Pack_revenue"}, MATCH(MIN(N71:Q71), N71:Q71, 0))</f>
        <v>M_Pack_revenue</v>
      </c>
    </row>
    <row r="72" spans="1:19" x14ac:dyDescent="0.25">
      <c r="A72" t="s">
        <v>110</v>
      </c>
      <c r="B72" t="s">
        <v>39</v>
      </c>
      <c r="C72">
        <v>657.94999999999993</v>
      </c>
      <c r="D72">
        <f>'[1]Excess data S Pack'!P72+'[1]Excess data S Pack'!Q72+4.99*12</f>
        <v>304.67618566667255</v>
      </c>
      <c r="E72">
        <f>'[1]Excess data M Pack'!AT72</f>
        <v>169.88</v>
      </c>
      <c r="F72">
        <f>'[1]Excess data L Pack'!AV72</f>
        <v>184.88</v>
      </c>
      <c r="M72" s="2" t="s">
        <v>743</v>
      </c>
      <c r="N72">
        <v>324.92</v>
      </c>
      <c r="O72">
        <v>110.96890183795011</v>
      </c>
      <c r="P72">
        <v>119.88</v>
      </c>
      <c r="Q72">
        <v>179.88</v>
      </c>
      <c r="R72">
        <f t="shared" si="0"/>
        <v>110.96890183795011</v>
      </c>
      <c r="S72" t="str" cm="1">
        <f t="array" ref="S72">INDEX({"Total billing amount","S_pack_Revenue","M_Pack_revenue","L_Pack_revenue"}, MATCH(MIN(N72:Q72), N72:Q72, 0))</f>
        <v>S_pack_Revenue</v>
      </c>
    </row>
    <row r="73" spans="1:19" x14ac:dyDescent="0.25">
      <c r="A73" t="s">
        <v>111</v>
      </c>
      <c r="B73" t="s">
        <v>39</v>
      </c>
      <c r="C73">
        <v>533.73</v>
      </c>
      <c r="D73">
        <f>'[1]Excess data S Pack'!P73+'[1]Excess data S Pack'!Q73+4.99*12</f>
        <v>247.72025640217018</v>
      </c>
      <c r="E73">
        <f>'[1]Excess data M Pack'!AT73</f>
        <v>149.88</v>
      </c>
      <c r="F73">
        <f>'[1]Excess data L Pack'!AV73</f>
        <v>179.88</v>
      </c>
      <c r="M73" s="2" t="s">
        <v>997</v>
      </c>
      <c r="N73">
        <v>697.97</v>
      </c>
      <c r="O73">
        <v>319.85283163773403</v>
      </c>
      <c r="P73">
        <v>169.88</v>
      </c>
      <c r="Q73">
        <v>194.88</v>
      </c>
      <c r="R73">
        <f t="shared" ref="R73:R136" si="1">MIN(N73:Q73)</f>
        <v>169.88</v>
      </c>
      <c r="S73" t="str" cm="1">
        <f t="array" ref="S73">INDEX({"Total billing amount","S_pack_Revenue","M_Pack_revenue","L_Pack_revenue"}, MATCH(MIN(N73:Q73), N73:Q73, 0))</f>
        <v>M_Pack_revenue</v>
      </c>
    </row>
    <row r="74" spans="1:19" x14ac:dyDescent="0.25">
      <c r="A74" t="s">
        <v>112</v>
      </c>
      <c r="B74" t="s">
        <v>39</v>
      </c>
      <c r="C74">
        <v>603.04</v>
      </c>
      <c r="D74">
        <f>'[1]Excess data S Pack'!P74+'[1]Excess data S Pack'!Q74+4.99*12</f>
        <v>271.0966726524565</v>
      </c>
      <c r="E74">
        <f>'[1]Excess data M Pack'!AT74</f>
        <v>179.88</v>
      </c>
      <c r="F74">
        <f>'[1]Excess data L Pack'!AV74</f>
        <v>194.88</v>
      </c>
      <c r="M74" s="2" t="s">
        <v>100</v>
      </c>
      <c r="N74">
        <v>699.71999999999991</v>
      </c>
      <c r="O74">
        <v>330.78756092439568</v>
      </c>
      <c r="P74">
        <v>189.88</v>
      </c>
      <c r="Q74">
        <v>209.88</v>
      </c>
      <c r="R74">
        <f t="shared" si="1"/>
        <v>189.88</v>
      </c>
      <c r="S74" t="str" cm="1">
        <f t="array" ref="S74">INDEX({"Total billing amount","S_pack_Revenue","M_Pack_revenue","L_Pack_revenue"}, MATCH(MIN(N74:Q74), N74:Q74, 0))</f>
        <v>M_Pack_revenue</v>
      </c>
    </row>
    <row r="75" spans="1:19" x14ac:dyDescent="0.25">
      <c r="A75" t="s">
        <v>113</v>
      </c>
      <c r="B75" t="s">
        <v>39</v>
      </c>
      <c r="C75">
        <v>595.56999999999994</v>
      </c>
      <c r="D75">
        <f>'[1]Excess data S Pack'!P75+'[1]Excess data S Pack'!Q75+4.99*12</f>
        <v>279.13411073397759</v>
      </c>
      <c r="E75">
        <f>'[1]Excess data M Pack'!AT75</f>
        <v>169.88</v>
      </c>
      <c r="F75">
        <f>'[1]Excess data L Pack'!AV75</f>
        <v>189.88</v>
      </c>
      <c r="M75" s="2" t="s">
        <v>105</v>
      </c>
      <c r="N75">
        <v>696.12</v>
      </c>
      <c r="O75">
        <v>323.44540952807438</v>
      </c>
      <c r="P75">
        <v>179.88</v>
      </c>
      <c r="Q75">
        <v>199.88</v>
      </c>
      <c r="R75">
        <f t="shared" si="1"/>
        <v>179.88</v>
      </c>
      <c r="S75" t="str" cm="1">
        <f t="array" ref="S75">INDEX({"Total billing amount","S_pack_Revenue","M_Pack_revenue","L_Pack_revenue"}, MATCH(MIN(N75:Q75), N75:Q75, 0))</f>
        <v>M_Pack_revenue</v>
      </c>
    </row>
    <row r="76" spans="1:19" x14ac:dyDescent="0.25">
      <c r="A76" t="s">
        <v>114</v>
      </c>
      <c r="B76" t="s">
        <v>57</v>
      </c>
      <c r="C76">
        <v>1192.33</v>
      </c>
      <c r="D76">
        <f>'[1]Excess data S Pack'!P76+'[1]Excess data S Pack'!Q76+4.99*12</f>
        <v>332.76341544560825</v>
      </c>
      <c r="E76">
        <f>'[1]Excess data M Pack'!AT76</f>
        <v>179.88</v>
      </c>
      <c r="F76">
        <f>'[1]Excess data L Pack'!AV76</f>
        <v>199.88</v>
      </c>
      <c r="M76" s="2" t="s">
        <v>389</v>
      </c>
      <c r="N76">
        <v>482.77</v>
      </c>
      <c r="O76">
        <v>219.72316228828882</v>
      </c>
      <c r="P76">
        <v>139.88</v>
      </c>
      <c r="Q76">
        <v>179.88</v>
      </c>
      <c r="R76">
        <f t="shared" si="1"/>
        <v>139.88</v>
      </c>
      <c r="S76" t="str" cm="1">
        <f t="array" ref="S76">INDEX({"Total billing amount","S_pack_Revenue","M_Pack_revenue","L_Pack_revenue"}, MATCH(MIN(N76:Q76), N76:Q76, 0))</f>
        <v>M_Pack_revenue</v>
      </c>
    </row>
    <row r="77" spans="1:19" x14ac:dyDescent="0.25">
      <c r="A77" t="s">
        <v>115</v>
      </c>
      <c r="B77" t="s">
        <v>39</v>
      </c>
      <c r="C77">
        <v>852.38999999999987</v>
      </c>
      <c r="D77">
        <f>'[1]Excess data S Pack'!P77+'[1]Excess data S Pack'!Q77+4.99*12</f>
        <v>403.58436593193693</v>
      </c>
      <c r="E77">
        <f>'[1]Excess data M Pack'!AT77</f>
        <v>209.88</v>
      </c>
      <c r="F77">
        <f>'[1]Excess data L Pack'!AV77</f>
        <v>209.88</v>
      </c>
      <c r="M77" s="2" t="s">
        <v>540</v>
      </c>
      <c r="N77">
        <v>567.09</v>
      </c>
      <c r="O77">
        <v>180.21420585716999</v>
      </c>
      <c r="P77">
        <v>139.88</v>
      </c>
      <c r="Q77">
        <v>179.88</v>
      </c>
      <c r="R77">
        <f t="shared" si="1"/>
        <v>139.88</v>
      </c>
      <c r="S77" t="str" cm="1">
        <f t="array" ref="S77">INDEX({"Total billing amount","S_pack_Revenue","M_Pack_revenue","L_Pack_revenue"}, MATCH(MIN(N77:Q77), N77:Q77, 0))</f>
        <v>M_Pack_revenue</v>
      </c>
    </row>
    <row r="78" spans="1:19" x14ac:dyDescent="0.25">
      <c r="A78" t="s">
        <v>116</v>
      </c>
      <c r="B78" t="s">
        <v>39</v>
      </c>
      <c r="C78">
        <v>622.83000000000004</v>
      </c>
      <c r="D78">
        <f>'[1]Excess data S Pack'!P78+'[1]Excess data S Pack'!Q78+4.99*12</f>
        <v>291.8449566040718</v>
      </c>
      <c r="E78">
        <f>'[1]Excess data M Pack'!AT78</f>
        <v>169.88</v>
      </c>
      <c r="F78">
        <f>'[1]Excess data L Pack'!AV78</f>
        <v>189.88</v>
      </c>
      <c r="M78" s="2" t="s">
        <v>804</v>
      </c>
      <c r="N78">
        <v>642.51</v>
      </c>
      <c r="O78">
        <v>301.01141446667674</v>
      </c>
      <c r="P78">
        <v>179.88</v>
      </c>
      <c r="Q78">
        <v>199.88</v>
      </c>
      <c r="R78">
        <f t="shared" si="1"/>
        <v>179.88</v>
      </c>
      <c r="S78" t="str" cm="1">
        <f t="array" ref="S78">INDEX({"Total billing amount","S_pack_Revenue","M_Pack_revenue","L_Pack_revenue"}, MATCH(MIN(N78:Q78), N78:Q78, 0))</f>
        <v>M_Pack_revenue</v>
      </c>
    </row>
    <row r="79" spans="1:19" x14ac:dyDescent="0.25">
      <c r="A79" t="s">
        <v>117</v>
      </c>
      <c r="B79" t="s">
        <v>39</v>
      </c>
      <c r="C79">
        <v>674.07</v>
      </c>
      <c r="D79">
        <f>'[1]Excess data S Pack'!P79+'[1]Excess data S Pack'!Q79+4.99*12</f>
        <v>311.06624355764831</v>
      </c>
      <c r="E79">
        <f>'[1]Excess data M Pack'!AT79</f>
        <v>169.88</v>
      </c>
      <c r="F79">
        <f>'[1]Excess data L Pack'!AV79</f>
        <v>189.88</v>
      </c>
      <c r="M79" s="2" t="s">
        <v>130</v>
      </c>
      <c r="N79">
        <v>706.18999999999994</v>
      </c>
      <c r="O79">
        <v>210.32357143356077</v>
      </c>
      <c r="P79">
        <v>129.88</v>
      </c>
      <c r="Q79">
        <v>179.88</v>
      </c>
      <c r="R79">
        <f t="shared" si="1"/>
        <v>129.88</v>
      </c>
      <c r="S79" t="str" cm="1">
        <f t="array" ref="S79">INDEX({"Total billing amount","S_pack_Revenue","M_Pack_revenue","L_Pack_revenue"}, MATCH(MIN(N79:Q79), N79:Q79, 0))</f>
        <v>M_Pack_revenue</v>
      </c>
    </row>
    <row r="80" spans="1:19" x14ac:dyDescent="0.25">
      <c r="A80" t="s">
        <v>118</v>
      </c>
      <c r="B80" t="s">
        <v>39</v>
      </c>
      <c r="C80">
        <v>827.76</v>
      </c>
      <c r="D80">
        <f>'[1]Excess data S Pack'!P80+'[1]Excess data S Pack'!Q80+4.99*12</f>
        <v>384.88933236623996</v>
      </c>
      <c r="E80">
        <f>'[1]Excess data M Pack'!AT80</f>
        <v>189.88</v>
      </c>
      <c r="F80">
        <f>'[1]Excess data L Pack'!AV80</f>
        <v>199.88</v>
      </c>
      <c r="M80" s="2" t="s">
        <v>711</v>
      </c>
      <c r="N80">
        <v>584.32000000000005</v>
      </c>
      <c r="O80">
        <v>266.03669433989938</v>
      </c>
      <c r="P80">
        <v>159.88</v>
      </c>
      <c r="Q80">
        <v>189.88</v>
      </c>
      <c r="R80">
        <f t="shared" si="1"/>
        <v>159.88</v>
      </c>
      <c r="S80" t="str" cm="1">
        <f t="array" ref="S80">INDEX({"Total billing amount","S_pack_Revenue","M_Pack_revenue","L_Pack_revenue"}, MATCH(MIN(N80:Q80), N80:Q80, 0))</f>
        <v>M_Pack_revenue</v>
      </c>
    </row>
    <row r="81" spans="1:19" x14ac:dyDescent="0.25">
      <c r="A81" t="s">
        <v>119</v>
      </c>
      <c r="B81" t="s">
        <v>57</v>
      </c>
      <c r="C81">
        <v>677.56999999999994</v>
      </c>
      <c r="D81">
        <f>'[1]Excess data S Pack'!P81+'[1]Excess data S Pack'!Q81+4.99*12</f>
        <v>197.32489778689157</v>
      </c>
      <c r="E81">
        <f>'[1]Excess data M Pack'!AT81</f>
        <v>149.88</v>
      </c>
      <c r="F81">
        <f>'[1]Excess data L Pack'!AV81</f>
        <v>179.88</v>
      </c>
      <c r="M81" s="2" t="s">
        <v>275</v>
      </c>
      <c r="N81">
        <v>669.68000000000006</v>
      </c>
      <c r="O81">
        <v>208.12308668635166</v>
      </c>
      <c r="P81">
        <v>124.88</v>
      </c>
      <c r="Q81">
        <v>179.88</v>
      </c>
      <c r="R81">
        <f t="shared" si="1"/>
        <v>124.88</v>
      </c>
      <c r="S81" t="str" cm="1">
        <f t="array" ref="S81">INDEX({"Total billing amount","S_pack_Revenue","M_Pack_revenue","L_Pack_revenue"}, MATCH(MIN(N81:Q81), N81:Q81, 0))</f>
        <v>M_Pack_revenue</v>
      </c>
    </row>
    <row r="82" spans="1:19" x14ac:dyDescent="0.25">
      <c r="A82" t="s">
        <v>120</v>
      </c>
      <c r="B82" t="s">
        <v>39</v>
      </c>
      <c r="C82">
        <v>626.32000000000005</v>
      </c>
      <c r="D82">
        <f>'[1]Excess data S Pack'!P82+'[1]Excess data S Pack'!Q82+4.99*12</f>
        <v>287.01573181623485</v>
      </c>
      <c r="E82">
        <f>'[1]Excess data M Pack'!AT82</f>
        <v>169.88</v>
      </c>
      <c r="F82">
        <f>'[1]Excess data L Pack'!AV82</f>
        <v>179.88</v>
      </c>
      <c r="M82" s="2" t="s">
        <v>562</v>
      </c>
      <c r="N82">
        <v>595.55999999999995</v>
      </c>
      <c r="O82">
        <v>182.23559995415295</v>
      </c>
      <c r="P82">
        <v>119.88</v>
      </c>
      <c r="Q82">
        <v>179.88</v>
      </c>
      <c r="R82">
        <f t="shared" si="1"/>
        <v>119.88</v>
      </c>
      <c r="S82" t="str" cm="1">
        <f t="array" ref="S82">INDEX({"Total billing amount","S_pack_Revenue","M_Pack_revenue","L_Pack_revenue"}, MATCH(MIN(N82:Q82), N82:Q82, 0))</f>
        <v>M_Pack_revenue</v>
      </c>
    </row>
    <row r="83" spans="1:19" x14ac:dyDescent="0.25">
      <c r="A83" t="s">
        <v>121</v>
      </c>
      <c r="B83" t="s">
        <v>39</v>
      </c>
      <c r="C83">
        <v>642.78</v>
      </c>
      <c r="D83">
        <f>'[1]Excess data S Pack'!P83+'[1]Excess data S Pack'!Q83+4.99*12</f>
        <v>311.15338959124279</v>
      </c>
      <c r="E83">
        <f>'[1]Excess data M Pack'!AT83</f>
        <v>169.88</v>
      </c>
      <c r="F83">
        <f>'[1]Excess data L Pack'!AV83</f>
        <v>189.88</v>
      </c>
      <c r="M83" s="2" t="s">
        <v>545</v>
      </c>
      <c r="N83">
        <v>494.01000000000005</v>
      </c>
      <c r="O83">
        <v>163.81660403163383</v>
      </c>
      <c r="P83">
        <v>119.88</v>
      </c>
      <c r="Q83">
        <v>179.88</v>
      </c>
      <c r="R83">
        <f t="shared" si="1"/>
        <v>119.88</v>
      </c>
      <c r="S83" t="str" cm="1">
        <f t="array" ref="S83">INDEX({"Total billing amount","S_pack_Revenue","M_Pack_revenue","L_Pack_revenue"}, MATCH(MIN(N83:Q83), N83:Q83, 0))</f>
        <v>M_Pack_revenue</v>
      </c>
    </row>
    <row r="84" spans="1:19" x14ac:dyDescent="0.25">
      <c r="A84" t="s">
        <v>122</v>
      </c>
      <c r="B84" t="s">
        <v>39</v>
      </c>
      <c r="C84">
        <v>537.8900000000001</v>
      </c>
      <c r="D84">
        <f>'[1]Excess data S Pack'!P84+'[1]Excess data S Pack'!Q84+4.99*12</f>
        <v>256.13292132949766</v>
      </c>
      <c r="E84">
        <f>'[1]Excess data M Pack'!AT84</f>
        <v>149.88</v>
      </c>
      <c r="F84">
        <f>'[1]Excess data L Pack'!AV84</f>
        <v>179.88</v>
      </c>
      <c r="M84" s="2" t="s">
        <v>1002</v>
      </c>
      <c r="N84">
        <v>586.12</v>
      </c>
      <c r="O84">
        <v>278.08977628439573</v>
      </c>
      <c r="P84">
        <v>159.88</v>
      </c>
      <c r="Q84">
        <v>179.88</v>
      </c>
      <c r="R84">
        <f t="shared" si="1"/>
        <v>159.88</v>
      </c>
      <c r="S84" t="str" cm="1">
        <f t="array" ref="S84">INDEX({"Total billing amount","S_pack_Revenue","M_Pack_revenue","L_Pack_revenue"}, MATCH(MIN(N84:Q84), N84:Q84, 0))</f>
        <v>M_Pack_revenue</v>
      </c>
    </row>
    <row r="85" spans="1:19" x14ac:dyDescent="0.25">
      <c r="A85" t="s">
        <v>123</v>
      </c>
      <c r="B85" t="s">
        <v>39</v>
      </c>
      <c r="C85">
        <v>652.90000000000009</v>
      </c>
      <c r="D85">
        <f>'[1]Excess data S Pack'!P85+'[1]Excess data S Pack'!Q85+4.99*12</f>
        <v>299.73870585079561</v>
      </c>
      <c r="E85">
        <f>'[1]Excess data M Pack'!AT85</f>
        <v>179.88</v>
      </c>
      <c r="F85">
        <f>'[1]Excess data L Pack'!AV85</f>
        <v>189.88</v>
      </c>
      <c r="M85" s="2" t="s">
        <v>528</v>
      </c>
      <c r="N85">
        <v>461.59999999999997</v>
      </c>
      <c r="O85">
        <v>159.18060183370534</v>
      </c>
      <c r="P85">
        <v>119.88</v>
      </c>
      <c r="Q85">
        <v>179.88</v>
      </c>
      <c r="R85">
        <f t="shared" si="1"/>
        <v>119.88</v>
      </c>
      <c r="S85" t="str" cm="1">
        <f t="array" ref="S85">INDEX({"Total billing amount","S_pack_Revenue","M_Pack_revenue","L_Pack_revenue"}, MATCH(MIN(N85:Q85), N85:Q85, 0))</f>
        <v>M_Pack_revenue</v>
      </c>
    </row>
    <row r="86" spans="1:19" x14ac:dyDescent="0.25">
      <c r="A86" t="s">
        <v>124</v>
      </c>
      <c r="B86" t="s">
        <v>39</v>
      </c>
      <c r="C86">
        <v>676.53</v>
      </c>
      <c r="D86">
        <f>'[1]Excess data S Pack'!P86+'[1]Excess data S Pack'!Q86+4.99*12</f>
        <v>315.44348340546372</v>
      </c>
      <c r="E86">
        <f>'[1]Excess data M Pack'!AT86</f>
        <v>179.88</v>
      </c>
      <c r="F86">
        <f>'[1]Excess data L Pack'!AV86</f>
        <v>194.88</v>
      </c>
      <c r="M86" s="2" t="s">
        <v>458</v>
      </c>
      <c r="N86">
        <v>611.67999999999995</v>
      </c>
      <c r="O86">
        <v>183.83817447972126</v>
      </c>
      <c r="P86">
        <v>129.88</v>
      </c>
      <c r="Q86">
        <v>179.88</v>
      </c>
      <c r="R86">
        <f t="shared" si="1"/>
        <v>129.88</v>
      </c>
      <c r="S86" t="str" cm="1">
        <f t="array" ref="S86">INDEX({"Total billing amount","S_pack_Revenue","M_Pack_revenue","L_Pack_revenue"}, MATCH(MIN(N86:Q86), N86:Q86, 0))</f>
        <v>M_Pack_revenue</v>
      </c>
    </row>
    <row r="87" spans="1:19" x14ac:dyDescent="0.25">
      <c r="A87" t="s">
        <v>125</v>
      </c>
      <c r="B87" t="s">
        <v>57</v>
      </c>
      <c r="C87">
        <v>736.68999999999994</v>
      </c>
      <c r="D87">
        <f>'[1]Excess data S Pack'!P87+'[1]Excess data S Pack'!Q87+4.99*12</f>
        <v>221.42652532528996</v>
      </c>
      <c r="E87">
        <f>'[1]Excess data M Pack'!AT87</f>
        <v>149.88</v>
      </c>
      <c r="F87">
        <f>'[1]Excess data L Pack'!AV87</f>
        <v>179.88</v>
      </c>
      <c r="M87" s="2" t="s">
        <v>60</v>
      </c>
      <c r="N87">
        <v>604.75000000000011</v>
      </c>
      <c r="O87">
        <v>274.48060364295577</v>
      </c>
      <c r="P87">
        <v>149.88</v>
      </c>
      <c r="Q87">
        <v>189.88</v>
      </c>
      <c r="R87">
        <f t="shared" si="1"/>
        <v>149.88</v>
      </c>
      <c r="S87" t="str" cm="1">
        <f t="array" ref="S87">INDEX({"Total billing amount","S_pack_Revenue","M_Pack_revenue","L_Pack_revenue"}, MATCH(MIN(N87:Q87), N87:Q87, 0))</f>
        <v>M_Pack_revenue</v>
      </c>
    </row>
    <row r="88" spans="1:19" x14ac:dyDescent="0.25">
      <c r="A88" t="s">
        <v>126</v>
      </c>
      <c r="B88" t="s">
        <v>57</v>
      </c>
      <c r="C88">
        <v>657.93000000000006</v>
      </c>
      <c r="D88">
        <f>'[1]Excess data S Pack'!P88+'[1]Excess data S Pack'!Q88+4.99*12</f>
        <v>198.74246453102697</v>
      </c>
      <c r="E88">
        <f>'[1]Excess data M Pack'!AT88</f>
        <v>139.88</v>
      </c>
      <c r="F88">
        <f>'[1]Excess data L Pack'!AV88</f>
        <v>179.88</v>
      </c>
      <c r="M88" s="2" t="s">
        <v>964</v>
      </c>
      <c r="N88">
        <v>499.43</v>
      </c>
      <c r="O88">
        <v>226.10475847203884</v>
      </c>
      <c r="P88">
        <v>149.88</v>
      </c>
      <c r="Q88">
        <v>184.88</v>
      </c>
      <c r="R88">
        <f t="shared" si="1"/>
        <v>149.88</v>
      </c>
      <c r="S88" t="str" cm="1">
        <f t="array" ref="S88">INDEX({"Total billing amount","S_pack_Revenue","M_Pack_revenue","L_Pack_revenue"}, MATCH(MIN(N88:Q88), N88:Q88, 0))</f>
        <v>M_Pack_revenue</v>
      </c>
    </row>
    <row r="89" spans="1:19" x14ac:dyDescent="0.25">
      <c r="A89" t="s">
        <v>127</v>
      </c>
      <c r="B89" t="s">
        <v>39</v>
      </c>
      <c r="C89">
        <v>515.85</v>
      </c>
      <c r="D89">
        <f>'[1]Excess data S Pack'!P89+'[1]Excess data S Pack'!Q89+4.99*12</f>
        <v>235.33256494396812</v>
      </c>
      <c r="E89">
        <f>'[1]Excess data M Pack'!AT89</f>
        <v>149.88</v>
      </c>
      <c r="F89">
        <f>'[1]Excess data L Pack'!AV89</f>
        <v>179.88</v>
      </c>
      <c r="M89" s="2" t="s">
        <v>597</v>
      </c>
      <c r="N89">
        <v>549.89</v>
      </c>
      <c r="O89">
        <v>245.5470586184266</v>
      </c>
      <c r="P89">
        <v>159.88</v>
      </c>
      <c r="Q89">
        <v>179.88</v>
      </c>
      <c r="R89">
        <f t="shared" si="1"/>
        <v>159.88</v>
      </c>
      <c r="S89" t="str" cm="1">
        <f t="array" ref="S89">INDEX({"Total billing amount","S_pack_Revenue","M_Pack_revenue","L_Pack_revenue"}, MATCH(MIN(N89:Q89), N89:Q89, 0))</f>
        <v>M_Pack_revenue</v>
      </c>
    </row>
    <row r="90" spans="1:19" x14ac:dyDescent="0.25">
      <c r="A90" t="s">
        <v>128</v>
      </c>
      <c r="B90" t="s">
        <v>57</v>
      </c>
      <c r="C90">
        <v>683.94999999999993</v>
      </c>
      <c r="D90">
        <f>'[1]Excess data S Pack'!P90+'[1]Excess data S Pack'!Q90+4.99*12</f>
        <v>200.40414199456282</v>
      </c>
      <c r="E90">
        <f>'[1]Excess data M Pack'!AT90</f>
        <v>139.88</v>
      </c>
      <c r="F90">
        <f>'[1]Excess data L Pack'!AV90</f>
        <v>179.88</v>
      </c>
      <c r="M90" s="2" t="s">
        <v>114</v>
      </c>
      <c r="N90">
        <v>1192.33</v>
      </c>
      <c r="O90">
        <v>332.76341544560825</v>
      </c>
      <c r="P90">
        <v>179.88</v>
      </c>
      <c r="Q90">
        <v>199.88</v>
      </c>
      <c r="R90">
        <f t="shared" si="1"/>
        <v>179.88</v>
      </c>
      <c r="S90" t="str" cm="1">
        <f t="array" ref="S90">INDEX({"Total billing amount","S_pack_Revenue","M_Pack_revenue","L_Pack_revenue"}, MATCH(MIN(N90:Q90), N90:Q90, 0))</f>
        <v>M_Pack_revenue</v>
      </c>
    </row>
    <row r="91" spans="1:19" x14ac:dyDescent="0.25">
      <c r="A91" t="s">
        <v>129</v>
      </c>
      <c r="B91" t="s">
        <v>39</v>
      </c>
      <c r="C91">
        <v>499.58000000000004</v>
      </c>
      <c r="D91">
        <f>'[1]Excess data S Pack'!P91+'[1]Excess data S Pack'!Q91+4.99*12</f>
        <v>237.10710633616156</v>
      </c>
      <c r="E91">
        <f>'[1]Excess data M Pack'!AT91</f>
        <v>149.88</v>
      </c>
      <c r="F91">
        <f>'[1]Excess data L Pack'!AV91</f>
        <v>179.88</v>
      </c>
      <c r="M91" s="2" t="s">
        <v>465</v>
      </c>
      <c r="N91">
        <v>881.45</v>
      </c>
      <c r="O91">
        <v>267.44998337987346</v>
      </c>
      <c r="P91">
        <v>169.88</v>
      </c>
      <c r="Q91">
        <v>194.88</v>
      </c>
      <c r="R91">
        <f t="shared" si="1"/>
        <v>169.88</v>
      </c>
      <c r="S91" t="str" cm="1">
        <f t="array" ref="S91">INDEX({"Total billing amount","S_pack_Revenue","M_Pack_revenue","L_Pack_revenue"}, MATCH(MIN(N91:Q91), N91:Q91, 0))</f>
        <v>M_Pack_revenue</v>
      </c>
    </row>
    <row r="92" spans="1:19" x14ac:dyDescent="0.25">
      <c r="A92" t="s">
        <v>130</v>
      </c>
      <c r="B92" t="s">
        <v>57</v>
      </c>
      <c r="C92">
        <v>706.18999999999994</v>
      </c>
      <c r="D92">
        <f>'[1]Excess data S Pack'!P92+'[1]Excess data S Pack'!Q92+4.99*12</f>
        <v>210.32357143356077</v>
      </c>
      <c r="E92">
        <f>'[1]Excess data M Pack'!AT92</f>
        <v>129.88</v>
      </c>
      <c r="F92">
        <f>'[1]Excess data L Pack'!AV92</f>
        <v>179.88</v>
      </c>
      <c r="M92" s="2" t="s">
        <v>864</v>
      </c>
      <c r="N92">
        <v>578.21999999999991</v>
      </c>
      <c r="O92">
        <v>265.20199272552077</v>
      </c>
      <c r="P92">
        <v>169.88</v>
      </c>
      <c r="Q92">
        <v>184.88</v>
      </c>
      <c r="R92">
        <f t="shared" si="1"/>
        <v>169.88</v>
      </c>
      <c r="S92" t="str" cm="1">
        <f t="array" ref="S92">INDEX({"Total billing amount","S_pack_Revenue","M_Pack_revenue","L_Pack_revenue"}, MATCH(MIN(N92:Q92), N92:Q92, 0))</f>
        <v>M_Pack_revenue</v>
      </c>
    </row>
    <row r="93" spans="1:19" x14ac:dyDescent="0.25">
      <c r="A93" t="s">
        <v>131</v>
      </c>
      <c r="B93" t="s">
        <v>57</v>
      </c>
      <c r="C93">
        <v>626.62000000000012</v>
      </c>
      <c r="D93">
        <f>'[1]Excess data S Pack'!P93+'[1]Excess data S Pack'!Q93+4.99*12</f>
        <v>192.69242896520953</v>
      </c>
      <c r="E93">
        <f>'[1]Excess data M Pack'!AT93</f>
        <v>129.88</v>
      </c>
      <c r="F93">
        <f>'[1]Excess data L Pack'!AV93</f>
        <v>179.88</v>
      </c>
      <c r="M93" s="2" t="s">
        <v>433</v>
      </c>
      <c r="N93">
        <v>411.03000000000003</v>
      </c>
      <c r="O93">
        <v>143.32578400966895</v>
      </c>
      <c r="P93">
        <v>119.88</v>
      </c>
      <c r="Q93">
        <v>179.88</v>
      </c>
      <c r="R93">
        <f t="shared" si="1"/>
        <v>119.88</v>
      </c>
      <c r="S93" t="str" cm="1">
        <f t="array" ref="S93">INDEX({"Total billing amount","S_pack_Revenue","M_Pack_revenue","L_Pack_revenue"}, MATCH(MIN(N93:Q93), N93:Q93, 0))</f>
        <v>M_Pack_revenue</v>
      </c>
    </row>
    <row r="94" spans="1:19" x14ac:dyDescent="0.25">
      <c r="A94" t="s">
        <v>132</v>
      </c>
      <c r="B94" t="s">
        <v>57</v>
      </c>
      <c r="C94">
        <v>469.42</v>
      </c>
      <c r="D94">
        <f>'[1]Excess data S Pack'!P94+'[1]Excess data S Pack'!Q94+4.99*12</f>
        <v>165.25506678119916</v>
      </c>
      <c r="E94">
        <f>'[1]Excess data M Pack'!AT94</f>
        <v>129.88</v>
      </c>
      <c r="F94">
        <f>'[1]Excess data L Pack'!AV94</f>
        <v>179.88</v>
      </c>
      <c r="M94" s="2" t="s">
        <v>355</v>
      </c>
      <c r="N94">
        <v>688.61999999999989</v>
      </c>
      <c r="O94">
        <v>209.31176667201785</v>
      </c>
      <c r="P94">
        <v>149.88</v>
      </c>
      <c r="Q94">
        <v>189.88</v>
      </c>
      <c r="R94">
        <f t="shared" si="1"/>
        <v>149.88</v>
      </c>
      <c r="S94" t="str" cm="1">
        <f t="array" ref="S94">INDEX({"Total billing amount","S_pack_Revenue","M_Pack_revenue","L_Pack_revenue"}, MATCH(MIN(N94:Q94), N94:Q94, 0))</f>
        <v>M_Pack_revenue</v>
      </c>
    </row>
    <row r="95" spans="1:19" x14ac:dyDescent="0.25">
      <c r="A95" t="s">
        <v>133</v>
      </c>
      <c r="B95" t="s">
        <v>39</v>
      </c>
      <c r="C95">
        <v>635.59</v>
      </c>
      <c r="D95">
        <f>'[1]Excess data S Pack'!P95+'[1]Excess data S Pack'!Q95+4.99*12</f>
        <v>294.14510419648155</v>
      </c>
      <c r="E95">
        <f>'[1]Excess data M Pack'!AT95</f>
        <v>179.88</v>
      </c>
      <c r="F95">
        <f>'[1]Excess data L Pack'!AV95</f>
        <v>199.88</v>
      </c>
      <c r="M95" s="2" t="s">
        <v>886</v>
      </c>
      <c r="N95">
        <v>515.72</v>
      </c>
      <c r="O95">
        <v>234.04578487825646</v>
      </c>
      <c r="P95">
        <v>149.88</v>
      </c>
      <c r="Q95">
        <v>179.88</v>
      </c>
      <c r="R95">
        <f t="shared" si="1"/>
        <v>149.88</v>
      </c>
      <c r="S95" t="str" cm="1">
        <f t="array" ref="S95">INDEX({"Total billing amount","S_pack_Revenue","M_Pack_revenue","L_Pack_revenue"}, MATCH(MIN(N95:Q95), N95:Q95, 0))</f>
        <v>M_Pack_revenue</v>
      </c>
    </row>
    <row r="96" spans="1:19" x14ac:dyDescent="0.25">
      <c r="A96" t="s">
        <v>134</v>
      </c>
      <c r="B96" t="s">
        <v>39</v>
      </c>
      <c r="C96">
        <v>516.67000000000007</v>
      </c>
      <c r="D96">
        <f>'[1]Excess data S Pack'!P96+'[1]Excess data S Pack'!Q96+4.99*12</f>
        <v>233.49590108476946</v>
      </c>
      <c r="E96">
        <f>'[1]Excess data M Pack'!AT96</f>
        <v>149.88</v>
      </c>
      <c r="F96">
        <f>'[1]Excess data L Pack'!AV96</f>
        <v>179.88</v>
      </c>
      <c r="M96" s="2" t="s">
        <v>159</v>
      </c>
      <c r="N96">
        <v>873</v>
      </c>
      <c r="O96">
        <v>417.17731193232987</v>
      </c>
      <c r="P96">
        <v>209.88</v>
      </c>
      <c r="Q96">
        <v>209.88</v>
      </c>
      <c r="R96">
        <f t="shared" si="1"/>
        <v>209.88</v>
      </c>
      <c r="S96" t="str" cm="1">
        <f t="array" ref="S96">INDEX({"Total billing amount","S_pack_Revenue","M_Pack_revenue","L_Pack_revenue"}, MATCH(MIN(N96:Q96), N96:Q96, 0))</f>
        <v>M_Pack_revenue</v>
      </c>
    </row>
    <row r="97" spans="1:19" x14ac:dyDescent="0.25">
      <c r="A97" t="s">
        <v>135</v>
      </c>
      <c r="B97" t="s">
        <v>39</v>
      </c>
      <c r="C97">
        <v>592.64</v>
      </c>
      <c r="D97">
        <f>'[1]Excess data S Pack'!P97+'[1]Excess data S Pack'!Q97+4.99*12</f>
        <v>275.50939706779934</v>
      </c>
      <c r="E97">
        <f>'[1]Excess data M Pack'!AT97</f>
        <v>169.88</v>
      </c>
      <c r="F97">
        <f>'[1]Excess data L Pack'!AV97</f>
        <v>189.88</v>
      </c>
      <c r="M97" s="2" t="s">
        <v>590</v>
      </c>
      <c r="N97">
        <v>579.59</v>
      </c>
      <c r="O97">
        <v>254.65893344133843</v>
      </c>
      <c r="P97">
        <v>159.88</v>
      </c>
      <c r="Q97">
        <v>194.88</v>
      </c>
      <c r="R97">
        <f t="shared" si="1"/>
        <v>159.88</v>
      </c>
      <c r="S97" t="str" cm="1">
        <f t="array" ref="S97">INDEX({"Total billing amount","S_pack_Revenue","M_Pack_revenue","L_Pack_revenue"}, MATCH(MIN(N97:Q97), N97:Q97, 0))</f>
        <v>M_Pack_revenue</v>
      </c>
    </row>
    <row r="98" spans="1:19" x14ac:dyDescent="0.25">
      <c r="A98" t="s">
        <v>136</v>
      </c>
      <c r="B98" t="s">
        <v>39</v>
      </c>
      <c r="C98">
        <v>524.63</v>
      </c>
      <c r="D98">
        <f>'[1]Excess data S Pack'!P98+'[1]Excess data S Pack'!Q98+4.99*12</f>
        <v>229.78344521466443</v>
      </c>
      <c r="E98">
        <f>'[1]Excess data M Pack'!AT98</f>
        <v>149.88</v>
      </c>
      <c r="F98">
        <f>'[1]Excess data L Pack'!AV98</f>
        <v>179.88</v>
      </c>
      <c r="M98" s="2" t="s">
        <v>890</v>
      </c>
      <c r="N98">
        <v>610.36</v>
      </c>
      <c r="O98">
        <v>179.16249238906863</v>
      </c>
      <c r="P98">
        <v>129.88</v>
      </c>
      <c r="Q98">
        <v>179.88</v>
      </c>
      <c r="R98">
        <f t="shared" si="1"/>
        <v>129.88</v>
      </c>
      <c r="S98" t="str" cm="1">
        <f t="array" ref="S98">INDEX({"Total billing amount","S_pack_Revenue","M_Pack_revenue","L_Pack_revenue"}, MATCH(MIN(N98:Q98), N98:Q98, 0))</f>
        <v>M_Pack_revenue</v>
      </c>
    </row>
    <row r="99" spans="1:19" x14ac:dyDescent="0.25">
      <c r="A99" t="s">
        <v>137</v>
      </c>
      <c r="B99" t="s">
        <v>57</v>
      </c>
      <c r="C99">
        <v>1016.44</v>
      </c>
      <c r="D99">
        <f>'[1]Excess data S Pack'!P99+'[1]Excess data S Pack'!Q99+4.99*12</f>
        <v>286.78582131217684</v>
      </c>
      <c r="E99">
        <f>'[1]Excess data M Pack'!AT99</f>
        <v>169.88</v>
      </c>
      <c r="F99">
        <f>'[1]Excess data L Pack'!AV99</f>
        <v>194.88</v>
      </c>
      <c r="M99" s="2" t="s">
        <v>165</v>
      </c>
      <c r="N99">
        <v>803.76</v>
      </c>
      <c r="O99">
        <v>232.46575408453199</v>
      </c>
      <c r="P99">
        <v>159.88</v>
      </c>
      <c r="Q99">
        <v>184.88</v>
      </c>
      <c r="R99">
        <f t="shared" si="1"/>
        <v>159.88</v>
      </c>
      <c r="S99" t="str" cm="1">
        <f t="array" ref="S99">INDEX({"Total billing amount","S_pack_Revenue","M_Pack_revenue","L_Pack_revenue"}, MATCH(MIN(N99:Q99), N99:Q99, 0))</f>
        <v>M_Pack_revenue</v>
      </c>
    </row>
    <row r="100" spans="1:19" x14ac:dyDescent="0.25">
      <c r="A100" t="s">
        <v>138</v>
      </c>
      <c r="B100" t="s">
        <v>39</v>
      </c>
      <c r="C100">
        <v>565.83000000000004</v>
      </c>
      <c r="D100">
        <f>'[1]Excess data S Pack'!P100+'[1]Excess data S Pack'!Q100+4.99*12</f>
        <v>253.96547916939508</v>
      </c>
      <c r="E100">
        <f>'[1]Excess data M Pack'!AT100</f>
        <v>159.88</v>
      </c>
      <c r="F100">
        <f>'[1]Excess data L Pack'!AV100</f>
        <v>184.88</v>
      </c>
      <c r="M100" s="2" t="s">
        <v>826</v>
      </c>
      <c r="N100">
        <v>1059.6500000000001</v>
      </c>
      <c r="O100">
        <v>295.04979824594682</v>
      </c>
      <c r="P100">
        <v>179.88</v>
      </c>
      <c r="Q100">
        <v>184.88</v>
      </c>
      <c r="R100">
        <f t="shared" si="1"/>
        <v>179.88</v>
      </c>
      <c r="S100" t="str" cm="1">
        <f t="array" ref="S100">INDEX({"Total billing amount","S_pack_Revenue","M_Pack_revenue","L_Pack_revenue"}, MATCH(MIN(N100:Q100), N100:Q100, 0))</f>
        <v>M_Pack_revenue</v>
      </c>
    </row>
    <row r="101" spans="1:19" x14ac:dyDescent="0.25">
      <c r="A101" t="s">
        <v>139</v>
      </c>
      <c r="B101" t="s">
        <v>57</v>
      </c>
      <c r="C101">
        <v>541.39</v>
      </c>
      <c r="D101">
        <f>'[1]Excess data S Pack'!P101+'[1]Excess data S Pack'!Q101+4.99*12</f>
        <v>160.51198122571233</v>
      </c>
      <c r="E101">
        <f>'[1]Excess data M Pack'!AT101</f>
        <v>129.88</v>
      </c>
      <c r="F101">
        <f>'[1]Excess data L Pack'!AV101</f>
        <v>179.88</v>
      </c>
      <c r="M101" s="2" t="s">
        <v>749</v>
      </c>
      <c r="N101">
        <v>604.51</v>
      </c>
      <c r="O101">
        <v>283.49610486748054</v>
      </c>
      <c r="P101">
        <v>179.88</v>
      </c>
      <c r="Q101">
        <v>199.88</v>
      </c>
      <c r="R101">
        <f t="shared" si="1"/>
        <v>179.88</v>
      </c>
      <c r="S101" t="str" cm="1">
        <f t="array" ref="S101">INDEX({"Total billing amount","S_pack_Revenue","M_Pack_revenue","L_Pack_revenue"}, MATCH(MIN(N101:Q101), N101:Q101, 0))</f>
        <v>M_Pack_revenue</v>
      </c>
    </row>
    <row r="102" spans="1:19" x14ac:dyDescent="0.25">
      <c r="A102" t="s">
        <v>140</v>
      </c>
      <c r="B102" t="s">
        <v>39</v>
      </c>
      <c r="C102">
        <v>612.02</v>
      </c>
      <c r="D102">
        <f>'[1]Excess data S Pack'!P102+'[1]Excess data S Pack'!Q102+4.99*12</f>
        <v>283.60448198993902</v>
      </c>
      <c r="E102">
        <f>'[1]Excess data M Pack'!AT102</f>
        <v>164.88</v>
      </c>
      <c r="F102">
        <f>'[1]Excess data L Pack'!AV102</f>
        <v>194.88</v>
      </c>
      <c r="M102" s="2" t="s">
        <v>513</v>
      </c>
      <c r="N102">
        <v>436.57</v>
      </c>
      <c r="O102">
        <v>148.77042806048644</v>
      </c>
      <c r="P102">
        <v>129.88</v>
      </c>
      <c r="Q102">
        <v>179.88</v>
      </c>
      <c r="R102">
        <f t="shared" si="1"/>
        <v>129.88</v>
      </c>
      <c r="S102" t="str" cm="1">
        <f t="array" ref="S102">INDEX({"Total billing amount","S_pack_Revenue","M_Pack_revenue","L_Pack_revenue"}, MATCH(MIN(N102:Q102), N102:Q102, 0))</f>
        <v>M_Pack_revenue</v>
      </c>
    </row>
    <row r="103" spans="1:19" x14ac:dyDescent="0.25">
      <c r="A103" t="s">
        <v>141</v>
      </c>
      <c r="B103" t="s">
        <v>39</v>
      </c>
      <c r="C103">
        <v>515.16</v>
      </c>
      <c r="D103">
        <f>'[1]Excess data S Pack'!P103+'[1]Excess data S Pack'!Q103+4.99*12</f>
        <v>235.27628627969449</v>
      </c>
      <c r="E103">
        <f>'[1]Excess data M Pack'!AT103</f>
        <v>149.88</v>
      </c>
      <c r="F103">
        <f>'[1]Excess data L Pack'!AV103</f>
        <v>189.88</v>
      </c>
      <c r="M103" s="2" t="s">
        <v>122</v>
      </c>
      <c r="N103">
        <v>537.8900000000001</v>
      </c>
      <c r="O103">
        <v>256.13292132949766</v>
      </c>
      <c r="P103">
        <v>149.88</v>
      </c>
      <c r="Q103">
        <v>179.88</v>
      </c>
      <c r="R103">
        <f t="shared" si="1"/>
        <v>149.88</v>
      </c>
      <c r="S103" t="str" cm="1">
        <f t="array" ref="S103">INDEX({"Total billing amount","S_pack_Revenue","M_Pack_revenue","L_Pack_revenue"}, MATCH(MIN(N103:Q103), N103:Q103, 0))</f>
        <v>M_Pack_revenue</v>
      </c>
    </row>
    <row r="104" spans="1:19" x14ac:dyDescent="0.25">
      <c r="A104" t="s">
        <v>142</v>
      </c>
      <c r="B104" t="s">
        <v>39</v>
      </c>
      <c r="C104">
        <v>510.64</v>
      </c>
      <c r="D104">
        <f>'[1]Excess data S Pack'!P104+'[1]Excess data S Pack'!Q104+4.99*12</f>
        <v>230.58145737482897</v>
      </c>
      <c r="E104">
        <f>'[1]Excess data M Pack'!AT104</f>
        <v>159.88</v>
      </c>
      <c r="F104">
        <f>'[1]Excess data L Pack'!AV104</f>
        <v>194.88</v>
      </c>
      <c r="M104" s="2" t="s">
        <v>453</v>
      </c>
      <c r="N104">
        <v>679.65</v>
      </c>
      <c r="O104">
        <v>206.73026768616478</v>
      </c>
      <c r="P104">
        <v>139.88</v>
      </c>
      <c r="Q104">
        <v>179.88</v>
      </c>
      <c r="R104">
        <f t="shared" si="1"/>
        <v>139.88</v>
      </c>
      <c r="S104" t="str" cm="1">
        <f t="array" ref="S104">INDEX({"Total billing amount","S_pack_Revenue","M_Pack_revenue","L_Pack_revenue"}, MATCH(MIN(N104:Q104), N104:Q104, 0))</f>
        <v>M_Pack_revenue</v>
      </c>
    </row>
    <row r="105" spans="1:19" x14ac:dyDescent="0.25">
      <c r="A105" t="s">
        <v>143</v>
      </c>
      <c r="B105" t="s">
        <v>57</v>
      </c>
      <c r="C105">
        <v>701.21</v>
      </c>
      <c r="D105">
        <f>'[1]Excess data S Pack'!P105+'[1]Excess data S Pack'!Q105+4.99*12</f>
        <v>205.77047483901796</v>
      </c>
      <c r="E105">
        <f>'[1]Excess data M Pack'!AT105</f>
        <v>139.88</v>
      </c>
      <c r="F105">
        <f>'[1]Excess data L Pack'!AV105</f>
        <v>179.88</v>
      </c>
      <c r="M105" s="2" t="s">
        <v>574</v>
      </c>
      <c r="N105">
        <v>529.7600000000001</v>
      </c>
      <c r="O105">
        <v>233.47566208335761</v>
      </c>
      <c r="P105">
        <v>159.88</v>
      </c>
      <c r="Q105">
        <v>179.88</v>
      </c>
      <c r="R105">
        <f t="shared" si="1"/>
        <v>159.88</v>
      </c>
      <c r="S105" t="str" cm="1">
        <f t="array" ref="S105">INDEX({"Total billing amount","S_pack_Revenue","M_Pack_revenue","L_Pack_revenue"}, MATCH(MIN(N105:Q105), N105:Q105, 0))</f>
        <v>M_Pack_revenue</v>
      </c>
    </row>
    <row r="106" spans="1:19" x14ac:dyDescent="0.25">
      <c r="A106" t="s">
        <v>144</v>
      </c>
      <c r="B106" t="s">
        <v>39</v>
      </c>
      <c r="C106">
        <v>617.46</v>
      </c>
      <c r="D106">
        <f>'[1]Excess data S Pack'!P106+'[1]Excess data S Pack'!Q106+4.99*12</f>
        <v>284.20097699179553</v>
      </c>
      <c r="E106">
        <f>'[1]Excess data M Pack'!AT106</f>
        <v>169.88</v>
      </c>
      <c r="F106">
        <f>'[1]Excess data L Pack'!AV106</f>
        <v>179.88</v>
      </c>
      <c r="M106" s="2" t="s">
        <v>750</v>
      </c>
      <c r="N106">
        <v>629.37000000000012</v>
      </c>
      <c r="O106">
        <v>292.71200641226392</v>
      </c>
      <c r="P106">
        <v>164.88</v>
      </c>
      <c r="Q106">
        <v>194.88</v>
      </c>
      <c r="R106">
        <f t="shared" si="1"/>
        <v>164.88</v>
      </c>
      <c r="S106" t="str" cm="1">
        <f t="array" ref="S106">INDEX({"Total billing amount","S_pack_Revenue","M_Pack_revenue","L_Pack_revenue"}, MATCH(MIN(N106:Q106), N106:Q106, 0))</f>
        <v>M_Pack_revenue</v>
      </c>
    </row>
    <row r="107" spans="1:19" x14ac:dyDescent="0.25">
      <c r="A107" t="s">
        <v>145</v>
      </c>
      <c r="B107" t="s">
        <v>39</v>
      </c>
      <c r="C107">
        <v>534.68000000000006</v>
      </c>
      <c r="D107">
        <f>'[1]Excess data S Pack'!P107+'[1]Excess data S Pack'!Q107+4.99*12</f>
        <v>249.79419883505605</v>
      </c>
      <c r="E107">
        <f>'[1]Excess data M Pack'!AT107</f>
        <v>159.88</v>
      </c>
      <c r="F107">
        <f>'[1]Excess data L Pack'!AV107</f>
        <v>189.88</v>
      </c>
      <c r="M107" s="2" t="s">
        <v>722</v>
      </c>
      <c r="N107">
        <v>681.73</v>
      </c>
      <c r="O107">
        <v>314.18841467234108</v>
      </c>
      <c r="P107">
        <v>179.88</v>
      </c>
      <c r="Q107">
        <v>189.88</v>
      </c>
      <c r="R107">
        <f t="shared" si="1"/>
        <v>179.88</v>
      </c>
      <c r="S107" t="str" cm="1">
        <f t="array" ref="S107">INDEX({"Total billing amount","S_pack_Revenue","M_Pack_revenue","L_Pack_revenue"}, MATCH(MIN(N107:Q107), N107:Q107, 0))</f>
        <v>M_Pack_revenue</v>
      </c>
    </row>
    <row r="108" spans="1:19" x14ac:dyDescent="0.25">
      <c r="A108" t="s">
        <v>146</v>
      </c>
      <c r="B108" t="s">
        <v>39</v>
      </c>
      <c r="C108">
        <v>624.74</v>
      </c>
      <c r="D108">
        <f>'[1]Excess data S Pack'!P108+'[1]Excess data S Pack'!Q108+4.99*12</f>
        <v>286.57697020670184</v>
      </c>
      <c r="E108">
        <f>'[1]Excess data M Pack'!AT108</f>
        <v>159.88</v>
      </c>
      <c r="F108">
        <f>'[1]Excess data L Pack'!AV108</f>
        <v>189.88</v>
      </c>
      <c r="M108" s="2" t="s">
        <v>70</v>
      </c>
      <c r="N108">
        <v>767.99</v>
      </c>
      <c r="O108">
        <v>363.65975825835687</v>
      </c>
      <c r="P108">
        <v>209.88</v>
      </c>
      <c r="Q108">
        <v>229.88</v>
      </c>
      <c r="R108">
        <f t="shared" si="1"/>
        <v>209.88</v>
      </c>
      <c r="S108" t="str" cm="1">
        <f t="array" ref="S108">INDEX({"Total billing amount","S_pack_Revenue","M_Pack_revenue","L_Pack_revenue"}, MATCH(MIN(N108:Q108), N108:Q108, 0))</f>
        <v>M_Pack_revenue</v>
      </c>
    </row>
    <row r="109" spans="1:19" x14ac:dyDescent="0.25">
      <c r="A109" t="s">
        <v>147</v>
      </c>
      <c r="B109" t="s">
        <v>39</v>
      </c>
      <c r="C109">
        <v>675.9899999999999</v>
      </c>
      <c r="D109">
        <f>'[1]Excess data S Pack'!P109+'[1]Excess data S Pack'!Q109+4.99*12</f>
        <v>314.38289151386113</v>
      </c>
      <c r="E109">
        <f>'[1]Excess data M Pack'!AT109</f>
        <v>179.88</v>
      </c>
      <c r="F109">
        <f>'[1]Excess data L Pack'!AV109</f>
        <v>184.88</v>
      </c>
      <c r="M109" s="2" t="s">
        <v>287</v>
      </c>
      <c r="N109">
        <v>529.11000000000013</v>
      </c>
      <c r="O109">
        <v>239.55489273732891</v>
      </c>
      <c r="P109">
        <v>159.88</v>
      </c>
      <c r="Q109">
        <v>179.88</v>
      </c>
      <c r="R109">
        <f t="shared" si="1"/>
        <v>159.88</v>
      </c>
      <c r="S109" t="str" cm="1">
        <f t="array" ref="S109">INDEX({"Total billing amount","S_pack_Revenue","M_Pack_revenue","L_Pack_revenue"}, MATCH(MIN(N109:Q109), N109:Q109, 0))</f>
        <v>M_Pack_revenue</v>
      </c>
    </row>
    <row r="110" spans="1:19" x14ac:dyDescent="0.25">
      <c r="A110" t="s">
        <v>148</v>
      </c>
      <c r="B110" t="s">
        <v>39</v>
      </c>
      <c r="C110">
        <v>595.56000000000006</v>
      </c>
      <c r="D110">
        <f>'[1]Excess data S Pack'!P110+'[1]Excess data S Pack'!Q110+4.99*12</f>
        <v>267.9048495510421</v>
      </c>
      <c r="E110">
        <f>'[1]Excess data M Pack'!AT110</f>
        <v>169.88</v>
      </c>
      <c r="F110">
        <f>'[1]Excess data L Pack'!AV110</f>
        <v>179.88</v>
      </c>
      <c r="M110" s="2" t="s">
        <v>923</v>
      </c>
      <c r="N110">
        <v>741.75000000000011</v>
      </c>
      <c r="O110">
        <v>346.69095441535762</v>
      </c>
      <c r="P110">
        <v>189.88</v>
      </c>
      <c r="Q110">
        <v>219.88</v>
      </c>
      <c r="R110">
        <f t="shared" si="1"/>
        <v>189.88</v>
      </c>
      <c r="S110" t="str" cm="1">
        <f t="array" ref="S110">INDEX({"Total billing amount","S_pack_Revenue","M_Pack_revenue","L_Pack_revenue"}, MATCH(MIN(N110:Q110), N110:Q110, 0))</f>
        <v>M_Pack_revenue</v>
      </c>
    </row>
    <row r="111" spans="1:19" x14ac:dyDescent="0.25">
      <c r="A111" t="s">
        <v>149</v>
      </c>
      <c r="B111" t="s">
        <v>39</v>
      </c>
      <c r="C111">
        <v>573.37999999999988</v>
      </c>
      <c r="D111">
        <f>'[1]Excess data S Pack'!P111+'[1]Excess data S Pack'!Q111+4.99*12</f>
        <v>262.48256625921317</v>
      </c>
      <c r="E111">
        <f>'[1]Excess data M Pack'!AT111</f>
        <v>159.88</v>
      </c>
      <c r="F111">
        <f>'[1]Excess data L Pack'!AV111</f>
        <v>179.88</v>
      </c>
      <c r="M111" s="2" t="s">
        <v>879</v>
      </c>
      <c r="N111">
        <v>563.46</v>
      </c>
      <c r="O111">
        <v>254.39198877358058</v>
      </c>
      <c r="P111">
        <v>169.88</v>
      </c>
      <c r="Q111">
        <v>189.88</v>
      </c>
      <c r="R111">
        <f t="shared" si="1"/>
        <v>169.88</v>
      </c>
      <c r="S111" t="str" cm="1">
        <f t="array" ref="S111">INDEX({"Total billing amount","S_pack_Revenue","M_Pack_revenue","L_Pack_revenue"}, MATCH(MIN(N111:Q111), N111:Q111, 0))</f>
        <v>M_Pack_revenue</v>
      </c>
    </row>
    <row r="112" spans="1:19" x14ac:dyDescent="0.25">
      <c r="A112" t="s">
        <v>150</v>
      </c>
      <c r="B112" t="s">
        <v>39</v>
      </c>
      <c r="C112">
        <v>532.38</v>
      </c>
      <c r="D112">
        <f>'[1]Excess data S Pack'!P112+'[1]Excess data S Pack'!Q112+4.99*12</f>
        <v>243.44922355391179</v>
      </c>
      <c r="E112">
        <f>'[1]Excess data M Pack'!AT112</f>
        <v>159.88</v>
      </c>
      <c r="F112">
        <f>'[1]Excess data L Pack'!AV112</f>
        <v>199.88</v>
      </c>
      <c r="M112" s="2" t="s">
        <v>256</v>
      </c>
      <c r="N112">
        <v>638.1</v>
      </c>
      <c r="O112">
        <v>203.73648624912857</v>
      </c>
      <c r="P112">
        <v>139.88</v>
      </c>
      <c r="Q112">
        <v>179.88</v>
      </c>
      <c r="R112">
        <f t="shared" si="1"/>
        <v>139.88</v>
      </c>
      <c r="S112" t="str" cm="1">
        <f t="array" ref="S112">INDEX({"Total billing amount","S_pack_Revenue","M_Pack_revenue","L_Pack_revenue"}, MATCH(MIN(N112:Q112), N112:Q112, 0))</f>
        <v>M_Pack_revenue</v>
      </c>
    </row>
    <row r="113" spans="1:19" x14ac:dyDescent="0.25">
      <c r="A113" t="s">
        <v>151</v>
      </c>
      <c r="B113" t="s">
        <v>39</v>
      </c>
      <c r="C113">
        <v>745.23</v>
      </c>
      <c r="D113">
        <f>'[1]Excess data S Pack'!P113+'[1]Excess data S Pack'!Q113+4.99*12</f>
        <v>351.75195270775856</v>
      </c>
      <c r="E113">
        <f>'[1]Excess data M Pack'!AT113</f>
        <v>199.88</v>
      </c>
      <c r="F113">
        <f>'[1]Excess data L Pack'!AV113</f>
        <v>209.88</v>
      </c>
      <c r="M113" s="2" t="s">
        <v>204</v>
      </c>
      <c r="N113">
        <v>1035.81</v>
      </c>
      <c r="O113">
        <v>290.28385716410605</v>
      </c>
      <c r="P113">
        <v>179.88</v>
      </c>
      <c r="Q113">
        <v>199.88</v>
      </c>
      <c r="R113">
        <f t="shared" si="1"/>
        <v>179.88</v>
      </c>
      <c r="S113" t="str" cm="1">
        <f t="array" ref="S113">INDEX({"Total billing amount","S_pack_Revenue","M_Pack_revenue","L_Pack_revenue"}, MATCH(MIN(N113:Q113), N113:Q113, 0))</f>
        <v>M_Pack_revenue</v>
      </c>
    </row>
    <row r="114" spans="1:19" x14ac:dyDescent="0.25">
      <c r="A114" t="s">
        <v>152</v>
      </c>
      <c r="B114" t="s">
        <v>57</v>
      </c>
      <c r="C114">
        <v>1366.4899999999998</v>
      </c>
      <c r="D114">
        <f>'[1]Excess data S Pack'!P114+'[1]Excess data S Pack'!Q114+4.99*12</f>
        <v>384.6551138044656</v>
      </c>
      <c r="E114">
        <f>'[1]Excess data M Pack'!AT114</f>
        <v>199.88</v>
      </c>
      <c r="F114">
        <f>'[1]Excess data L Pack'!AV114</f>
        <v>209.88</v>
      </c>
      <c r="M114" s="2" t="s">
        <v>314</v>
      </c>
      <c r="N114">
        <v>698.3599999999999</v>
      </c>
      <c r="O114">
        <v>213.49291894645756</v>
      </c>
      <c r="P114">
        <v>144.88</v>
      </c>
      <c r="Q114">
        <v>179.88</v>
      </c>
      <c r="R114">
        <f t="shared" si="1"/>
        <v>144.88</v>
      </c>
      <c r="S114" t="str" cm="1">
        <f t="array" ref="S114">INDEX({"Total billing amount","S_pack_Revenue","M_Pack_revenue","L_Pack_revenue"}, MATCH(MIN(N114:Q114), N114:Q114, 0))</f>
        <v>M_Pack_revenue</v>
      </c>
    </row>
    <row r="115" spans="1:19" x14ac:dyDescent="0.25">
      <c r="A115" t="s">
        <v>153</v>
      </c>
      <c r="B115" t="s">
        <v>39</v>
      </c>
      <c r="C115">
        <v>613.03</v>
      </c>
      <c r="D115">
        <f>'[1]Excess data S Pack'!P115+'[1]Excess data S Pack'!Q115+4.99*12</f>
        <v>295.082058378044</v>
      </c>
      <c r="E115">
        <f>'[1]Excess data M Pack'!AT115</f>
        <v>169.88</v>
      </c>
      <c r="F115">
        <f>'[1]Excess data L Pack'!AV115</f>
        <v>179.88</v>
      </c>
      <c r="M115" s="2" t="s">
        <v>1011</v>
      </c>
      <c r="N115">
        <v>456.69</v>
      </c>
      <c r="O115">
        <v>158.90300587675057</v>
      </c>
      <c r="P115">
        <v>129.88</v>
      </c>
      <c r="Q115">
        <v>179.88</v>
      </c>
      <c r="R115">
        <f t="shared" si="1"/>
        <v>129.88</v>
      </c>
      <c r="S115" t="str" cm="1">
        <f t="array" ref="S115">INDEX({"Total billing amount","S_pack_Revenue","M_Pack_revenue","L_Pack_revenue"}, MATCH(MIN(N115:Q115), N115:Q115, 0))</f>
        <v>M_Pack_revenue</v>
      </c>
    </row>
    <row r="116" spans="1:19" x14ac:dyDescent="0.25">
      <c r="A116" t="s">
        <v>154</v>
      </c>
      <c r="B116" t="s">
        <v>39</v>
      </c>
      <c r="C116">
        <v>496.44999999999993</v>
      </c>
      <c r="D116">
        <f>'[1]Excess data S Pack'!P116+'[1]Excess data S Pack'!Q116+4.99*12</f>
        <v>219.6936587314525</v>
      </c>
      <c r="E116">
        <f>'[1]Excess data M Pack'!AT116</f>
        <v>144.88</v>
      </c>
      <c r="F116">
        <f>'[1]Excess data L Pack'!AV116</f>
        <v>179.88</v>
      </c>
      <c r="M116" s="2" t="s">
        <v>501</v>
      </c>
      <c r="N116">
        <v>576.79</v>
      </c>
      <c r="O116">
        <v>270.22423945133477</v>
      </c>
      <c r="P116">
        <v>149.88</v>
      </c>
      <c r="Q116">
        <v>194.88</v>
      </c>
      <c r="R116">
        <f t="shared" si="1"/>
        <v>149.88</v>
      </c>
      <c r="S116" t="str" cm="1">
        <f t="array" ref="S116">INDEX({"Total billing amount","S_pack_Revenue","M_Pack_revenue","L_Pack_revenue"}, MATCH(MIN(N116:Q116), N116:Q116, 0))</f>
        <v>M_Pack_revenue</v>
      </c>
    </row>
    <row r="117" spans="1:19" x14ac:dyDescent="0.25">
      <c r="A117" t="s">
        <v>155</v>
      </c>
      <c r="B117" t="s">
        <v>39</v>
      </c>
      <c r="C117">
        <v>631.86000000000013</v>
      </c>
      <c r="D117">
        <f>'[1]Excess data S Pack'!P117+'[1]Excess data S Pack'!Q117+4.99*12</f>
        <v>284.42593030429788</v>
      </c>
      <c r="E117">
        <f>'[1]Excess data M Pack'!AT117</f>
        <v>179.88</v>
      </c>
      <c r="F117">
        <f>'[1]Excess data L Pack'!AV117</f>
        <v>199.88</v>
      </c>
      <c r="M117" s="2" t="s">
        <v>456</v>
      </c>
      <c r="N117">
        <v>994.62000000000012</v>
      </c>
      <c r="O117">
        <v>473.26181059219914</v>
      </c>
      <c r="P117">
        <v>239.88</v>
      </c>
      <c r="Q117">
        <v>239.88</v>
      </c>
      <c r="R117">
        <f t="shared" si="1"/>
        <v>239.88</v>
      </c>
      <c r="S117" t="str" cm="1">
        <f t="array" ref="S117">INDEX({"Total billing amount","S_pack_Revenue","M_Pack_revenue","L_Pack_revenue"}, MATCH(MIN(N117:Q117), N117:Q117, 0))</f>
        <v>M_Pack_revenue</v>
      </c>
    </row>
    <row r="118" spans="1:19" x14ac:dyDescent="0.25">
      <c r="A118" t="s">
        <v>156</v>
      </c>
      <c r="B118" t="s">
        <v>57</v>
      </c>
      <c r="C118">
        <v>590.15</v>
      </c>
      <c r="D118">
        <f>'[1]Excess data S Pack'!P118+'[1]Excess data S Pack'!Q118+4.99*12</f>
        <v>182.15003010645324</v>
      </c>
      <c r="E118">
        <f>'[1]Excess data M Pack'!AT118</f>
        <v>139.88</v>
      </c>
      <c r="F118">
        <f>'[1]Excess data L Pack'!AV118</f>
        <v>179.88</v>
      </c>
      <c r="M118" s="2" t="s">
        <v>180</v>
      </c>
      <c r="N118">
        <v>1131.1300000000001</v>
      </c>
      <c r="O118">
        <v>324.00141551307905</v>
      </c>
      <c r="P118">
        <v>189.88</v>
      </c>
      <c r="Q118">
        <v>199.88</v>
      </c>
      <c r="R118">
        <f t="shared" si="1"/>
        <v>189.88</v>
      </c>
      <c r="S118" t="str" cm="1">
        <f t="array" ref="S118">INDEX({"Total billing amount","S_pack_Revenue","M_Pack_revenue","L_Pack_revenue"}, MATCH(MIN(N118:Q118), N118:Q118, 0))</f>
        <v>M_Pack_revenue</v>
      </c>
    </row>
    <row r="119" spans="1:19" x14ac:dyDescent="0.25">
      <c r="A119" t="s">
        <v>157</v>
      </c>
      <c r="B119" t="s">
        <v>39</v>
      </c>
      <c r="C119">
        <v>613.71999999999991</v>
      </c>
      <c r="D119">
        <f>'[1]Excess data S Pack'!P119+'[1]Excess data S Pack'!Q119+4.99*12</f>
        <v>270.0140254689839</v>
      </c>
      <c r="E119">
        <f>'[1]Excess data M Pack'!AT119</f>
        <v>169.88</v>
      </c>
      <c r="F119">
        <f>'[1]Excess data L Pack'!AV119</f>
        <v>189.88</v>
      </c>
      <c r="M119" s="2" t="s">
        <v>436</v>
      </c>
      <c r="N119">
        <v>812.5</v>
      </c>
      <c r="O119">
        <v>379.17328256649654</v>
      </c>
      <c r="P119">
        <v>189.88</v>
      </c>
      <c r="Q119">
        <v>209.88</v>
      </c>
      <c r="R119">
        <f t="shared" si="1"/>
        <v>189.88</v>
      </c>
      <c r="S119" t="str" cm="1">
        <f t="array" ref="S119">INDEX({"Total billing amount","S_pack_Revenue","M_Pack_revenue","L_Pack_revenue"}, MATCH(MIN(N119:Q119), N119:Q119, 0))</f>
        <v>M_Pack_revenue</v>
      </c>
    </row>
    <row r="120" spans="1:19" x14ac:dyDescent="0.25">
      <c r="A120" t="s">
        <v>158</v>
      </c>
      <c r="B120" t="s">
        <v>57</v>
      </c>
      <c r="C120">
        <v>850.26999999999987</v>
      </c>
      <c r="D120">
        <f>'[1]Excess data S Pack'!P120+'[1]Excess data S Pack'!Q120+4.99*12</f>
        <v>244.41709308970482</v>
      </c>
      <c r="E120">
        <f>'[1]Excess data M Pack'!AT120</f>
        <v>149.88</v>
      </c>
      <c r="F120">
        <f>'[1]Excess data L Pack'!AV120</f>
        <v>179.88</v>
      </c>
      <c r="M120" s="2" t="s">
        <v>768</v>
      </c>
      <c r="N120">
        <v>592.68000000000006</v>
      </c>
      <c r="O120">
        <v>267.91926950855515</v>
      </c>
      <c r="P120">
        <v>159.88</v>
      </c>
      <c r="Q120">
        <v>179.88</v>
      </c>
      <c r="R120">
        <f t="shared" si="1"/>
        <v>159.88</v>
      </c>
      <c r="S120" t="str" cm="1">
        <f t="array" ref="S120">INDEX({"Total billing amount","S_pack_Revenue","M_Pack_revenue","L_Pack_revenue"}, MATCH(MIN(N120:Q120), N120:Q120, 0))</f>
        <v>M_Pack_revenue</v>
      </c>
    </row>
    <row r="121" spans="1:19" x14ac:dyDescent="0.25">
      <c r="A121" t="s">
        <v>159</v>
      </c>
      <c r="B121" t="s">
        <v>39</v>
      </c>
      <c r="C121">
        <v>873</v>
      </c>
      <c r="D121">
        <f>'[1]Excess data S Pack'!P121+'[1]Excess data S Pack'!Q121+4.99*12</f>
        <v>417.17731193232987</v>
      </c>
      <c r="E121">
        <f>'[1]Excess data M Pack'!AT121</f>
        <v>209.88</v>
      </c>
      <c r="F121">
        <f>'[1]Excess data L Pack'!AV121</f>
        <v>209.88</v>
      </c>
      <c r="M121" s="2" t="s">
        <v>198</v>
      </c>
      <c r="N121">
        <v>699.03000000000009</v>
      </c>
      <c r="O121">
        <v>218.15846102215482</v>
      </c>
      <c r="P121">
        <v>154.88</v>
      </c>
      <c r="Q121">
        <v>179.88</v>
      </c>
      <c r="R121">
        <f t="shared" si="1"/>
        <v>154.88</v>
      </c>
      <c r="S121" t="str" cm="1">
        <f t="array" ref="S121">INDEX({"Total billing amount","S_pack_Revenue","M_Pack_revenue","L_Pack_revenue"}, MATCH(MIN(N121:Q121), N121:Q121, 0))</f>
        <v>M_Pack_revenue</v>
      </c>
    </row>
    <row r="122" spans="1:19" x14ac:dyDescent="0.25">
      <c r="A122" t="s">
        <v>160</v>
      </c>
      <c r="B122" t="s">
        <v>57</v>
      </c>
      <c r="C122">
        <v>635.19000000000017</v>
      </c>
      <c r="D122">
        <f>'[1]Excess data S Pack'!P122+'[1]Excess data S Pack'!Q122+4.99*12</f>
        <v>183.70724050542793</v>
      </c>
      <c r="E122">
        <f>'[1]Excess data M Pack'!AT122</f>
        <v>129.88</v>
      </c>
      <c r="F122">
        <f>'[1]Excess data L Pack'!AV122</f>
        <v>179.88</v>
      </c>
      <c r="M122" s="2" t="s">
        <v>566</v>
      </c>
      <c r="N122">
        <v>738.6</v>
      </c>
      <c r="O122">
        <v>351.06070801320999</v>
      </c>
      <c r="P122">
        <v>199.88</v>
      </c>
      <c r="Q122">
        <v>224.88</v>
      </c>
      <c r="R122">
        <f t="shared" si="1"/>
        <v>199.88</v>
      </c>
      <c r="S122" t="str" cm="1">
        <f t="array" ref="S122">INDEX({"Total billing amount","S_pack_Revenue","M_Pack_revenue","L_Pack_revenue"}, MATCH(MIN(N122:Q122), N122:Q122, 0))</f>
        <v>M_Pack_revenue</v>
      </c>
    </row>
    <row r="123" spans="1:19" x14ac:dyDescent="0.25">
      <c r="A123" t="s">
        <v>161</v>
      </c>
      <c r="B123" t="s">
        <v>39</v>
      </c>
      <c r="C123">
        <v>546.80999999999995</v>
      </c>
      <c r="D123">
        <f>'[1]Excess data S Pack'!P123+'[1]Excess data S Pack'!Q123+4.99*12</f>
        <v>244.16604343456208</v>
      </c>
      <c r="E123">
        <f>'[1]Excess data M Pack'!AT123</f>
        <v>149.88</v>
      </c>
      <c r="F123">
        <f>'[1]Excess data L Pack'!AV123</f>
        <v>179.88</v>
      </c>
      <c r="M123" s="2" t="s">
        <v>942</v>
      </c>
      <c r="N123">
        <v>613.54999999999995</v>
      </c>
      <c r="O123">
        <v>188.11406998675722</v>
      </c>
      <c r="P123">
        <v>134.88</v>
      </c>
      <c r="Q123">
        <v>179.88</v>
      </c>
      <c r="R123">
        <f t="shared" si="1"/>
        <v>134.88</v>
      </c>
      <c r="S123" t="str" cm="1">
        <f t="array" ref="S123">INDEX({"Total billing amount","S_pack_Revenue","M_Pack_revenue","L_Pack_revenue"}, MATCH(MIN(N123:Q123), N123:Q123, 0))</f>
        <v>M_Pack_revenue</v>
      </c>
    </row>
    <row r="124" spans="1:19" x14ac:dyDescent="0.25">
      <c r="A124" t="s">
        <v>162</v>
      </c>
      <c r="B124" t="s">
        <v>39</v>
      </c>
      <c r="C124">
        <v>669.83999999999992</v>
      </c>
      <c r="D124">
        <f>'[1]Excess data S Pack'!P124+'[1]Excess data S Pack'!Q124+4.99*12</f>
        <v>304.34509299390845</v>
      </c>
      <c r="E124">
        <f>'[1]Excess data M Pack'!AT124</f>
        <v>179.88</v>
      </c>
      <c r="F124">
        <f>'[1]Excess data L Pack'!AV124</f>
        <v>189.88</v>
      </c>
      <c r="M124" s="2" t="s">
        <v>150</v>
      </c>
      <c r="N124">
        <v>532.38</v>
      </c>
      <c r="O124">
        <v>243.44922355391179</v>
      </c>
      <c r="P124">
        <v>159.88</v>
      </c>
      <c r="Q124">
        <v>199.88</v>
      </c>
      <c r="R124">
        <f t="shared" si="1"/>
        <v>159.88</v>
      </c>
      <c r="S124" t="str" cm="1">
        <f t="array" ref="S124">INDEX({"Total billing amount","S_pack_Revenue","M_Pack_revenue","L_Pack_revenue"}, MATCH(MIN(N124:Q124), N124:Q124, 0))</f>
        <v>M_Pack_revenue</v>
      </c>
    </row>
    <row r="125" spans="1:19" x14ac:dyDescent="0.25">
      <c r="A125" t="s">
        <v>163</v>
      </c>
      <c r="B125" t="s">
        <v>39</v>
      </c>
      <c r="C125">
        <v>584.03</v>
      </c>
      <c r="D125">
        <f>'[1]Excess data S Pack'!P125+'[1]Excess data S Pack'!Q125+4.99*12</f>
        <v>269.33356599741597</v>
      </c>
      <c r="E125">
        <f>'[1]Excess data M Pack'!AT125</f>
        <v>159.88</v>
      </c>
      <c r="F125">
        <f>'[1]Excess data L Pack'!AV125</f>
        <v>179.88</v>
      </c>
      <c r="M125" s="2" t="s">
        <v>360</v>
      </c>
      <c r="N125">
        <v>564.83000000000004</v>
      </c>
      <c r="O125">
        <v>255.042279808839</v>
      </c>
      <c r="P125">
        <v>159.88</v>
      </c>
      <c r="Q125">
        <v>184.88</v>
      </c>
      <c r="R125">
        <f t="shared" si="1"/>
        <v>159.88</v>
      </c>
      <c r="S125" t="str" cm="1">
        <f t="array" ref="S125">INDEX({"Total billing amount","S_pack_Revenue","M_Pack_revenue","L_Pack_revenue"}, MATCH(MIN(N125:Q125), N125:Q125, 0))</f>
        <v>M_Pack_revenue</v>
      </c>
    </row>
    <row r="126" spans="1:19" x14ac:dyDescent="0.25">
      <c r="A126" t="s">
        <v>164</v>
      </c>
      <c r="B126" t="s">
        <v>57</v>
      </c>
      <c r="C126">
        <v>687.72</v>
      </c>
      <c r="D126">
        <f>'[1]Excess data S Pack'!P126+'[1]Excess data S Pack'!Q126+4.99*12</f>
        <v>204.19893156443143</v>
      </c>
      <c r="E126">
        <f>'[1]Excess data M Pack'!AT126</f>
        <v>139.88</v>
      </c>
      <c r="F126">
        <f>'[1]Excess data L Pack'!AV126</f>
        <v>179.88</v>
      </c>
      <c r="M126" s="2" t="s">
        <v>748</v>
      </c>
      <c r="N126">
        <v>502.43000000000006</v>
      </c>
      <c r="O126">
        <v>221.85634383071948</v>
      </c>
      <c r="P126">
        <v>149.88</v>
      </c>
      <c r="Q126">
        <v>179.88</v>
      </c>
      <c r="R126">
        <f t="shared" si="1"/>
        <v>149.88</v>
      </c>
      <c r="S126" t="str" cm="1">
        <f t="array" ref="S126">INDEX({"Total billing amount","S_pack_Revenue","M_Pack_revenue","L_Pack_revenue"}, MATCH(MIN(N126:Q126), N126:Q126, 0))</f>
        <v>M_Pack_revenue</v>
      </c>
    </row>
    <row r="127" spans="1:19" x14ac:dyDescent="0.25">
      <c r="A127" t="s">
        <v>165</v>
      </c>
      <c r="B127" t="s">
        <v>57</v>
      </c>
      <c r="C127">
        <v>803.76</v>
      </c>
      <c r="D127">
        <f>'[1]Excess data S Pack'!P127+'[1]Excess data S Pack'!Q127+4.99*12</f>
        <v>232.46575408453199</v>
      </c>
      <c r="E127">
        <f>'[1]Excess data M Pack'!AT127</f>
        <v>159.88</v>
      </c>
      <c r="F127">
        <f>'[1]Excess data L Pack'!AV127</f>
        <v>184.88</v>
      </c>
      <c r="M127" s="2" t="s">
        <v>253</v>
      </c>
      <c r="N127">
        <v>568.72</v>
      </c>
      <c r="O127">
        <v>190.43278976438248</v>
      </c>
      <c r="P127">
        <v>134.88</v>
      </c>
      <c r="Q127">
        <v>179.88</v>
      </c>
      <c r="R127">
        <f t="shared" si="1"/>
        <v>134.88</v>
      </c>
      <c r="S127" t="str" cm="1">
        <f t="array" ref="S127">INDEX({"Total billing amount","S_pack_Revenue","M_Pack_revenue","L_Pack_revenue"}, MATCH(MIN(N127:Q127), N127:Q127, 0))</f>
        <v>M_Pack_revenue</v>
      </c>
    </row>
    <row r="128" spans="1:19" x14ac:dyDescent="0.25">
      <c r="A128" t="s">
        <v>166</v>
      </c>
      <c r="B128" t="s">
        <v>39</v>
      </c>
      <c r="C128">
        <v>500.66</v>
      </c>
      <c r="D128">
        <f>'[1]Excess data S Pack'!P128+'[1]Excess data S Pack'!Q128+4.99*12</f>
        <v>223.42612253640854</v>
      </c>
      <c r="E128">
        <f>'[1]Excess data M Pack'!AT128</f>
        <v>149.88</v>
      </c>
      <c r="F128">
        <f>'[1]Excess data L Pack'!AV128</f>
        <v>179.88</v>
      </c>
      <c r="M128" s="2" t="s">
        <v>947</v>
      </c>
      <c r="N128">
        <v>575.71</v>
      </c>
      <c r="O128">
        <v>178.1525878417886</v>
      </c>
      <c r="P128">
        <v>139.88</v>
      </c>
      <c r="Q128">
        <v>179.88</v>
      </c>
      <c r="R128">
        <f t="shared" si="1"/>
        <v>139.88</v>
      </c>
      <c r="S128" t="str" cm="1">
        <f t="array" ref="S128">INDEX({"Total billing amount","S_pack_Revenue","M_Pack_revenue","L_Pack_revenue"}, MATCH(MIN(N128:Q128), N128:Q128, 0))</f>
        <v>M_Pack_revenue</v>
      </c>
    </row>
    <row r="129" spans="1:19" x14ac:dyDescent="0.25">
      <c r="A129" t="s">
        <v>167</v>
      </c>
      <c r="B129" t="s">
        <v>39</v>
      </c>
      <c r="C129">
        <v>610.03</v>
      </c>
      <c r="D129">
        <f>'[1]Excess data S Pack'!P129+'[1]Excess data S Pack'!Q129+4.99*12</f>
        <v>278.98178181509149</v>
      </c>
      <c r="E129">
        <f>'[1]Excess data M Pack'!AT129</f>
        <v>169.88</v>
      </c>
      <c r="F129">
        <f>'[1]Excess data L Pack'!AV129</f>
        <v>179.88</v>
      </c>
      <c r="M129" s="2" t="s">
        <v>994</v>
      </c>
      <c r="N129">
        <v>544.1400000000001</v>
      </c>
      <c r="O129">
        <v>167.58542696621717</v>
      </c>
      <c r="P129">
        <v>129.88</v>
      </c>
      <c r="Q129">
        <v>179.88</v>
      </c>
      <c r="R129">
        <f t="shared" si="1"/>
        <v>129.88</v>
      </c>
      <c r="S129" t="str" cm="1">
        <f t="array" ref="S129">INDEX({"Total billing amount","S_pack_Revenue","M_Pack_revenue","L_Pack_revenue"}, MATCH(MIN(N129:Q129), N129:Q129, 0))</f>
        <v>M_Pack_revenue</v>
      </c>
    </row>
    <row r="130" spans="1:19" x14ac:dyDescent="0.25">
      <c r="A130" t="s">
        <v>168</v>
      </c>
      <c r="B130" t="s">
        <v>39</v>
      </c>
      <c r="C130">
        <v>531.9</v>
      </c>
      <c r="D130">
        <f>'[1]Excess data S Pack'!P130+'[1]Excess data S Pack'!Q130+4.99*12</f>
        <v>240.60945965049692</v>
      </c>
      <c r="E130">
        <f>'[1]Excess data M Pack'!AT130</f>
        <v>159.88</v>
      </c>
      <c r="F130">
        <f>'[1]Excess data L Pack'!AV130</f>
        <v>179.88</v>
      </c>
      <c r="M130" s="2" t="s">
        <v>323</v>
      </c>
      <c r="N130">
        <v>639.46</v>
      </c>
      <c r="O130">
        <v>302.77009636785073</v>
      </c>
      <c r="P130">
        <v>159.88</v>
      </c>
      <c r="Q130">
        <v>179.88</v>
      </c>
      <c r="R130">
        <f t="shared" si="1"/>
        <v>159.88</v>
      </c>
      <c r="S130" t="str" cm="1">
        <f t="array" ref="S130">INDEX({"Total billing amount","S_pack_Revenue","M_Pack_revenue","L_Pack_revenue"}, MATCH(MIN(N130:Q130), N130:Q130, 0))</f>
        <v>M_Pack_revenue</v>
      </c>
    </row>
    <row r="131" spans="1:19" x14ac:dyDescent="0.25">
      <c r="A131" t="s">
        <v>169</v>
      </c>
      <c r="B131" t="s">
        <v>39</v>
      </c>
      <c r="C131">
        <v>732.06</v>
      </c>
      <c r="D131">
        <f>'[1]Excess data S Pack'!P131+'[1]Excess data S Pack'!Q131+4.99*12</f>
        <v>333.13603629020793</v>
      </c>
      <c r="E131">
        <f>'[1]Excess data M Pack'!AT131</f>
        <v>189.88</v>
      </c>
      <c r="F131">
        <f>'[1]Excess data L Pack'!AV131</f>
        <v>209.88</v>
      </c>
      <c r="M131" s="2" t="s">
        <v>368</v>
      </c>
      <c r="N131">
        <v>594.56999999999994</v>
      </c>
      <c r="O131">
        <v>188.06010370330054</v>
      </c>
      <c r="P131">
        <v>124.88</v>
      </c>
      <c r="Q131">
        <v>179.88</v>
      </c>
      <c r="R131">
        <f t="shared" si="1"/>
        <v>124.88</v>
      </c>
      <c r="S131" t="str" cm="1">
        <f t="array" ref="S131">INDEX({"Total billing amount","S_pack_Revenue","M_Pack_revenue","L_Pack_revenue"}, MATCH(MIN(N131:Q131), N131:Q131, 0))</f>
        <v>M_Pack_revenue</v>
      </c>
    </row>
    <row r="132" spans="1:19" x14ac:dyDescent="0.25">
      <c r="A132" t="s">
        <v>170</v>
      </c>
      <c r="B132" t="s">
        <v>39</v>
      </c>
      <c r="C132">
        <v>497.39999999999986</v>
      </c>
      <c r="D132">
        <f>'[1]Excess data S Pack'!P132+'[1]Excess data S Pack'!Q132+4.99*12</f>
        <v>230.0824725607778</v>
      </c>
      <c r="E132">
        <f>'[1]Excess data M Pack'!AT132</f>
        <v>159.88</v>
      </c>
      <c r="F132">
        <f>'[1]Excess data L Pack'!AV132</f>
        <v>179.88</v>
      </c>
      <c r="M132" s="2" t="s">
        <v>328</v>
      </c>
      <c r="N132">
        <v>519.76</v>
      </c>
      <c r="O132">
        <v>171.49949943838743</v>
      </c>
      <c r="P132">
        <v>119.88</v>
      </c>
      <c r="Q132">
        <v>179.88</v>
      </c>
      <c r="R132">
        <f t="shared" si="1"/>
        <v>119.88</v>
      </c>
      <c r="S132" t="str" cm="1">
        <f t="array" ref="S132">INDEX({"Total billing amount","S_pack_Revenue","M_Pack_revenue","L_Pack_revenue"}, MATCH(MIN(N132:Q132), N132:Q132, 0))</f>
        <v>M_Pack_revenue</v>
      </c>
    </row>
    <row r="133" spans="1:19" x14ac:dyDescent="0.25">
      <c r="A133" t="s">
        <v>171</v>
      </c>
      <c r="B133" t="s">
        <v>57</v>
      </c>
      <c r="C133">
        <v>716.82999999999993</v>
      </c>
      <c r="D133">
        <f>'[1]Excess data S Pack'!P133+'[1]Excess data S Pack'!Q133+4.99*12</f>
        <v>213.69059241871551</v>
      </c>
      <c r="E133">
        <f>'[1]Excess data M Pack'!AT133</f>
        <v>129.88</v>
      </c>
      <c r="F133">
        <f>'[1]Excess data L Pack'!AV133</f>
        <v>179.88</v>
      </c>
      <c r="M133" s="2" t="s">
        <v>207</v>
      </c>
      <c r="N133">
        <v>496.06000000000006</v>
      </c>
      <c r="O133">
        <v>223.49080392199369</v>
      </c>
      <c r="P133">
        <v>159.88</v>
      </c>
      <c r="Q133">
        <v>179.88</v>
      </c>
      <c r="R133">
        <f t="shared" si="1"/>
        <v>159.88</v>
      </c>
      <c r="S133" t="str" cm="1">
        <f t="array" ref="S133">INDEX({"Total billing amount","S_pack_Revenue","M_Pack_revenue","L_Pack_revenue"}, MATCH(MIN(N133:Q133), N133:Q133, 0))</f>
        <v>M_Pack_revenue</v>
      </c>
    </row>
    <row r="134" spans="1:19" x14ac:dyDescent="0.25">
      <c r="A134" t="s">
        <v>172</v>
      </c>
      <c r="B134" t="s">
        <v>39</v>
      </c>
      <c r="C134">
        <v>637.68999999999994</v>
      </c>
      <c r="D134">
        <f>'[1]Excess data S Pack'!P134+'[1]Excess data S Pack'!Q134+4.99*12</f>
        <v>294.23517293730617</v>
      </c>
      <c r="E134">
        <f>'[1]Excess data M Pack'!AT134</f>
        <v>159.88</v>
      </c>
      <c r="F134">
        <f>'[1]Excess data L Pack'!AV134</f>
        <v>179.88</v>
      </c>
      <c r="M134" s="2" t="s">
        <v>153</v>
      </c>
      <c r="N134">
        <v>613.03</v>
      </c>
      <c r="O134">
        <v>295.082058378044</v>
      </c>
      <c r="P134">
        <v>169.88</v>
      </c>
      <c r="Q134">
        <v>179.88</v>
      </c>
      <c r="R134">
        <f t="shared" si="1"/>
        <v>169.88</v>
      </c>
      <c r="S134" t="str" cm="1">
        <f t="array" ref="S134">INDEX({"Total billing amount","S_pack_Revenue","M_Pack_revenue","L_Pack_revenue"}, MATCH(MIN(N134:Q134), N134:Q134, 0))</f>
        <v>M_Pack_revenue</v>
      </c>
    </row>
    <row r="135" spans="1:19" x14ac:dyDescent="0.25">
      <c r="A135" t="s">
        <v>173</v>
      </c>
      <c r="B135" t="s">
        <v>39</v>
      </c>
      <c r="C135">
        <v>726.93000000000006</v>
      </c>
      <c r="D135">
        <f>'[1]Excess data S Pack'!P135+'[1]Excess data S Pack'!Q135+4.99*12</f>
        <v>341.26165940400358</v>
      </c>
      <c r="E135">
        <f>'[1]Excess data M Pack'!AT135</f>
        <v>189.88</v>
      </c>
      <c r="F135">
        <f>'[1]Excess data L Pack'!AV135</f>
        <v>199.88</v>
      </c>
      <c r="M135" s="2" t="s">
        <v>488</v>
      </c>
      <c r="N135">
        <v>623.21999999999991</v>
      </c>
      <c r="O135">
        <v>300.7124045555484</v>
      </c>
      <c r="P135">
        <v>179.88</v>
      </c>
      <c r="Q135">
        <v>194.88</v>
      </c>
      <c r="R135">
        <f t="shared" si="1"/>
        <v>179.88</v>
      </c>
      <c r="S135" t="str" cm="1">
        <f t="array" ref="S135">INDEX({"Total billing amount","S_pack_Revenue","M_Pack_revenue","L_Pack_revenue"}, MATCH(MIN(N135:Q135), N135:Q135, 0))</f>
        <v>M_Pack_revenue</v>
      </c>
    </row>
    <row r="136" spans="1:19" x14ac:dyDescent="0.25">
      <c r="A136" t="s">
        <v>174</v>
      </c>
      <c r="B136" t="s">
        <v>39</v>
      </c>
      <c r="C136">
        <v>612.90999999999985</v>
      </c>
      <c r="D136">
        <f>'[1]Excess data S Pack'!P136+'[1]Excess data S Pack'!Q136+4.99*12</f>
        <v>284.18045933093742</v>
      </c>
      <c r="E136">
        <f>'[1]Excess data M Pack'!AT136</f>
        <v>179.88</v>
      </c>
      <c r="F136">
        <f>'[1]Excess data L Pack'!AV136</f>
        <v>199.88</v>
      </c>
      <c r="M136" s="2" t="s">
        <v>840</v>
      </c>
      <c r="N136">
        <v>613.86000000000013</v>
      </c>
      <c r="O136">
        <v>188.79581376732671</v>
      </c>
      <c r="P136">
        <v>139.88</v>
      </c>
      <c r="Q136">
        <v>179.88</v>
      </c>
      <c r="R136">
        <f t="shared" si="1"/>
        <v>139.88</v>
      </c>
      <c r="S136" t="str" cm="1">
        <f t="array" ref="S136">INDEX({"Total billing amount","S_pack_Revenue","M_Pack_revenue","L_Pack_revenue"}, MATCH(MIN(N136:Q136), N136:Q136, 0))</f>
        <v>M_Pack_revenue</v>
      </c>
    </row>
    <row r="137" spans="1:19" x14ac:dyDescent="0.25">
      <c r="A137" t="s">
        <v>175</v>
      </c>
      <c r="B137" t="s">
        <v>39</v>
      </c>
      <c r="C137">
        <v>537.66000000000008</v>
      </c>
      <c r="D137">
        <f>'[1]Excess data S Pack'!P137+'[1]Excess data S Pack'!Q137+4.99*12</f>
        <v>243.48747049757446</v>
      </c>
      <c r="E137">
        <f>'[1]Excess data M Pack'!AT137</f>
        <v>154.88</v>
      </c>
      <c r="F137">
        <f>'[1]Excess data L Pack'!AV137</f>
        <v>179.88</v>
      </c>
      <c r="M137" s="2" t="s">
        <v>459</v>
      </c>
      <c r="N137">
        <v>538.65</v>
      </c>
      <c r="O137">
        <v>245.3187170529967</v>
      </c>
      <c r="P137">
        <v>149.88</v>
      </c>
      <c r="Q137">
        <v>189.88</v>
      </c>
      <c r="R137">
        <f t="shared" ref="R137:R200" si="2">MIN(N137:Q137)</f>
        <v>149.88</v>
      </c>
      <c r="S137" t="str" cm="1">
        <f t="array" ref="S137">INDEX({"Total billing amount","S_pack_Revenue","M_Pack_revenue","L_Pack_revenue"}, MATCH(MIN(N137:Q137), N137:Q137, 0))</f>
        <v>M_Pack_revenue</v>
      </c>
    </row>
    <row r="138" spans="1:19" x14ac:dyDescent="0.25">
      <c r="A138" t="s">
        <v>176</v>
      </c>
      <c r="B138" t="s">
        <v>57</v>
      </c>
      <c r="C138">
        <v>718.75</v>
      </c>
      <c r="D138">
        <f>'[1]Excess data S Pack'!P138+'[1]Excess data S Pack'!Q138+4.99*12</f>
        <v>217.55613091217541</v>
      </c>
      <c r="E138">
        <f>'[1]Excess data M Pack'!AT138</f>
        <v>139.88</v>
      </c>
      <c r="F138">
        <f>'[1]Excess data L Pack'!AV138</f>
        <v>179.88</v>
      </c>
      <c r="M138" s="2" t="s">
        <v>821</v>
      </c>
      <c r="N138">
        <v>555.51</v>
      </c>
      <c r="O138">
        <v>179.93073449217212</v>
      </c>
      <c r="P138">
        <v>139.88</v>
      </c>
      <c r="Q138">
        <v>179.88</v>
      </c>
      <c r="R138">
        <f t="shared" si="2"/>
        <v>139.88</v>
      </c>
      <c r="S138" t="str" cm="1">
        <f t="array" ref="S138">INDEX({"Total billing amount","S_pack_Revenue","M_Pack_revenue","L_Pack_revenue"}, MATCH(MIN(N138:Q138), N138:Q138, 0))</f>
        <v>M_Pack_revenue</v>
      </c>
    </row>
    <row r="139" spans="1:19" x14ac:dyDescent="0.25">
      <c r="A139" t="s">
        <v>177</v>
      </c>
      <c r="B139" t="s">
        <v>39</v>
      </c>
      <c r="C139">
        <v>664.86</v>
      </c>
      <c r="D139">
        <f>'[1]Excess data S Pack'!P139+'[1]Excess data S Pack'!Q139+4.99*12</f>
        <v>313.88142940852157</v>
      </c>
      <c r="E139">
        <f>'[1]Excess data M Pack'!AT139</f>
        <v>189.88</v>
      </c>
      <c r="F139">
        <f>'[1]Excess data L Pack'!AV139</f>
        <v>209.88</v>
      </c>
      <c r="M139" s="2" t="s">
        <v>47</v>
      </c>
      <c r="N139">
        <v>651.5200000000001</v>
      </c>
      <c r="O139">
        <v>298.83168088643265</v>
      </c>
      <c r="P139">
        <v>189.88</v>
      </c>
      <c r="Q139">
        <v>209.88</v>
      </c>
      <c r="R139">
        <f t="shared" si="2"/>
        <v>189.88</v>
      </c>
      <c r="S139" t="str" cm="1">
        <f t="array" ref="S139">INDEX({"Total billing amount","S_pack_Revenue","M_Pack_revenue","L_Pack_revenue"}, MATCH(MIN(N139:Q139), N139:Q139, 0))</f>
        <v>M_Pack_revenue</v>
      </c>
    </row>
    <row r="140" spans="1:19" x14ac:dyDescent="0.25">
      <c r="A140" t="s">
        <v>178</v>
      </c>
      <c r="B140" t="s">
        <v>39</v>
      </c>
      <c r="C140">
        <v>500.53</v>
      </c>
      <c r="D140">
        <f>'[1]Excess data S Pack'!P140+'[1]Excess data S Pack'!Q140+4.99*12</f>
        <v>227.82969747532124</v>
      </c>
      <c r="E140">
        <f>'[1]Excess data M Pack'!AT140</f>
        <v>154.88</v>
      </c>
      <c r="F140">
        <f>'[1]Excess data L Pack'!AV140</f>
        <v>179.88</v>
      </c>
      <c r="M140" s="2" t="s">
        <v>145</v>
      </c>
      <c r="N140">
        <v>534.68000000000006</v>
      </c>
      <c r="O140">
        <v>249.79419883505605</v>
      </c>
      <c r="P140">
        <v>159.88</v>
      </c>
      <c r="Q140">
        <v>189.88</v>
      </c>
      <c r="R140">
        <f t="shared" si="2"/>
        <v>159.88</v>
      </c>
      <c r="S140" t="str" cm="1">
        <f t="array" ref="S140">INDEX({"Total billing amount","S_pack_Revenue","M_Pack_revenue","L_Pack_revenue"}, MATCH(MIN(N140:Q140), N140:Q140, 0))</f>
        <v>M_Pack_revenue</v>
      </c>
    </row>
    <row r="141" spans="1:19" x14ac:dyDescent="0.25">
      <c r="A141" t="s">
        <v>179</v>
      </c>
      <c r="B141" t="s">
        <v>57</v>
      </c>
      <c r="C141">
        <v>528.44999999999993</v>
      </c>
      <c r="D141">
        <f>'[1]Excess data S Pack'!P141+'[1]Excess data S Pack'!Q141+4.99*12</f>
        <v>168.44458881541908</v>
      </c>
      <c r="E141">
        <f>'[1]Excess data M Pack'!AT141</f>
        <v>129.88</v>
      </c>
      <c r="F141">
        <f>'[1]Excess data L Pack'!AV141</f>
        <v>179.88</v>
      </c>
      <c r="M141" s="2" t="s">
        <v>717</v>
      </c>
      <c r="N141">
        <v>818.23</v>
      </c>
      <c r="O141">
        <v>239.72072585481564</v>
      </c>
      <c r="P141">
        <v>149.88</v>
      </c>
      <c r="Q141">
        <v>179.88</v>
      </c>
      <c r="R141">
        <f t="shared" si="2"/>
        <v>149.88</v>
      </c>
      <c r="S141" t="str" cm="1">
        <f t="array" ref="S141">INDEX({"Total billing amount","S_pack_Revenue","M_Pack_revenue","L_Pack_revenue"}, MATCH(MIN(N141:Q141), N141:Q141, 0))</f>
        <v>M_Pack_revenue</v>
      </c>
    </row>
    <row r="142" spans="1:19" x14ac:dyDescent="0.25">
      <c r="A142" t="s">
        <v>180</v>
      </c>
      <c r="B142" t="s">
        <v>57</v>
      </c>
      <c r="C142">
        <v>1131.1300000000001</v>
      </c>
      <c r="D142">
        <f>'[1]Excess data S Pack'!P142+'[1]Excess data S Pack'!Q142+4.99*12</f>
        <v>324.00141551307905</v>
      </c>
      <c r="E142">
        <f>'[1]Excess data M Pack'!AT142</f>
        <v>189.88</v>
      </c>
      <c r="F142">
        <f>'[1]Excess data L Pack'!AV142</f>
        <v>199.88</v>
      </c>
      <c r="M142" s="2" t="s">
        <v>416</v>
      </c>
      <c r="N142">
        <v>657.66999999999985</v>
      </c>
      <c r="O142">
        <v>302.76706944194387</v>
      </c>
      <c r="P142">
        <v>179.88</v>
      </c>
      <c r="Q142">
        <v>184.88</v>
      </c>
      <c r="R142">
        <f t="shared" si="2"/>
        <v>179.88</v>
      </c>
      <c r="S142" t="str" cm="1">
        <f t="array" ref="S142">INDEX({"Total billing amount","S_pack_Revenue","M_Pack_revenue","L_Pack_revenue"}, MATCH(MIN(N142:Q142), N142:Q142, 0))</f>
        <v>M_Pack_revenue</v>
      </c>
    </row>
    <row r="143" spans="1:19" x14ac:dyDescent="0.25">
      <c r="A143" t="s">
        <v>181</v>
      </c>
      <c r="B143" t="s">
        <v>57</v>
      </c>
      <c r="C143">
        <v>636.95000000000005</v>
      </c>
      <c r="D143">
        <f>'[1]Excess data S Pack'!P143+'[1]Excess data S Pack'!Q143+4.99*12</f>
        <v>195.38720474803424</v>
      </c>
      <c r="E143">
        <f>'[1]Excess data M Pack'!AT143</f>
        <v>139.88</v>
      </c>
      <c r="F143">
        <f>'[1]Excess data L Pack'!AV143</f>
        <v>179.88</v>
      </c>
      <c r="M143" s="2" t="s">
        <v>139</v>
      </c>
      <c r="N143">
        <v>541.39</v>
      </c>
      <c r="O143">
        <v>160.51198122571233</v>
      </c>
      <c r="P143">
        <v>129.88</v>
      </c>
      <c r="Q143">
        <v>179.88</v>
      </c>
      <c r="R143">
        <f t="shared" si="2"/>
        <v>129.88</v>
      </c>
      <c r="S143" t="str" cm="1">
        <f t="array" ref="S143">INDEX({"Total billing amount","S_pack_Revenue","M_Pack_revenue","L_Pack_revenue"}, MATCH(MIN(N143:Q143), N143:Q143, 0))</f>
        <v>M_Pack_revenue</v>
      </c>
    </row>
    <row r="144" spans="1:19" x14ac:dyDescent="0.25">
      <c r="A144" t="s">
        <v>182</v>
      </c>
      <c r="B144" t="s">
        <v>57</v>
      </c>
      <c r="C144">
        <v>526.38</v>
      </c>
      <c r="D144">
        <f>'[1]Excess data S Pack'!P144+'[1]Excess data S Pack'!Q144+4.99*12</f>
        <v>167.68459504351216</v>
      </c>
      <c r="E144">
        <f>'[1]Excess data M Pack'!AT144</f>
        <v>134.88</v>
      </c>
      <c r="F144">
        <f>'[1]Excess data L Pack'!AV144</f>
        <v>179.88</v>
      </c>
      <c r="M144" s="2" t="s">
        <v>119</v>
      </c>
      <c r="N144">
        <v>677.56999999999994</v>
      </c>
      <c r="O144">
        <v>197.32489778689157</v>
      </c>
      <c r="P144">
        <v>149.88</v>
      </c>
      <c r="Q144">
        <v>179.88</v>
      </c>
      <c r="R144">
        <f t="shared" si="2"/>
        <v>149.88</v>
      </c>
      <c r="S144" t="str" cm="1">
        <f t="array" ref="S144">INDEX({"Total billing amount","S_pack_Revenue","M_Pack_revenue","L_Pack_revenue"}, MATCH(MIN(N144:Q144), N144:Q144, 0))</f>
        <v>M_Pack_revenue</v>
      </c>
    </row>
    <row r="145" spans="1:19" x14ac:dyDescent="0.25">
      <c r="A145" t="s">
        <v>183</v>
      </c>
      <c r="B145" t="s">
        <v>39</v>
      </c>
      <c r="C145">
        <v>599.41</v>
      </c>
      <c r="D145">
        <f>'[1]Excess data S Pack'!P145+'[1]Excess data S Pack'!Q145+4.99*12</f>
        <v>278.83415577017996</v>
      </c>
      <c r="E145">
        <f>'[1]Excess data M Pack'!AT145</f>
        <v>179.88</v>
      </c>
      <c r="F145">
        <f>'[1]Excess data L Pack'!AV145</f>
        <v>184.88</v>
      </c>
      <c r="M145" s="2" t="s">
        <v>966</v>
      </c>
      <c r="N145">
        <v>505.52999999999986</v>
      </c>
      <c r="O145">
        <v>232.23019286582584</v>
      </c>
      <c r="P145">
        <v>159.88</v>
      </c>
      <c r="Q145">
        <v>184.88</v>
      </c>
      <c r="R145">
        <f t="shared" si="2"/>
        <v>159.88</v>
      </c>
      <c r="S145" t="str" cm="1">
        <f t="array" ref="S145">INDEX({"Total billing amount","S_pack_Revenue","M_Pack_revenue","L_Pack_revenue"}, MATCH(MIN(N145:Q145), N145:Q145, 0))</f>
        <v>M_Pack_revenue</v>
      </c>
    </row>
    <row r="146" spans="1:19" x14ac:dyDescent="0.25">
      <c r="A146" t="s">
        <v>184</v>
      </c>
      <c r="B146" t="s">
        <v>39</v>
      </c>
      <c r="C146">
        <v>656.45000000000016</v>
      </c>
      <c r="D146">
        <f>'[1]Excess data S Pack'!P146+'[1]Excess data S Pack'!Q146+4.99*12</f>
        <v>305.08951539829212</v>
      </c>
      <c r="E146">
        <f>'[1]Excess data M Pack'!AT146</f>
        <v>159.88</v>
      </c>
      <c r="F146">
        <f>'[1]Excess data L Pack'!AV146</f>
        <v>189.88</v>
      </c>
      <c r="M146" s="2" t="s">
        <v>647</v>
      </c>
      <c r="N146">
        <v>634.29999999999995</v>
      </c>
      <c r="O146">
        <v>284.32211289874562</v>
      </c>
      <c r="P146">
        <v>169.88</v>
      </c>
      <c r="Q146">
        <v>179.88</v>
      </c>
      <c r="R146">
        <f t="shared" si="2"/>
        <v>169.88</v>
      </c>
      <c r="S146" t="str" cm="1">
        <f t="array" ref="S146">INDEX({"Total billing amount","S_pack_Revenue","M_Pack_revenue","L_Pack_revenue"}, MATCH(MIN(N146:Q146), N146:Q146, 0))</f>
        <v>M_Pack_revenue</v>
      </c>
    </row>
    <row r="147" spans="1:19" x14ac:dyDescent="0.25">
      <c r="A147" t="s">
        <v>185</v>
      </c>
      <c r="B147" t="s">
        <v>39</v>
      </c>
      <c r="C147">
        <v>649.84</v>
      </c>
      <c r="D147">
        <f>'[1]Excess data S Pack'!P147+'[1]Excess data S Pack'!Q147+4.99*12</f>
        <v>306.04720056520074</v>
      </c>
      <c r="E147">
        <f>'[1]Excess data M Pack'!AT147</f>
        <v>179.88</v>
      </c>
      <c r="F147">
        <f>'[1]Excess data L Pack'!AV147</f>
        <v>199.88</v>
      </c>
      <c r="M147" s="2" t="s">
        <v>668</v>
      </c>
      <c r="N147">
        <v>774.8900000000001</v>
      </c>
      <c r="O147">
        <v>235.06697622356799</v>
      </c>
      <c r="P147">
        <v>159.88</v>
      </c>
      <c r="Q147">
        <v>209.88</v>
      </c>
      <c r="R147">
        <f t="shared" si="2"/>
        <v>159.88</v>
      </c>
      <c r="S147" t="str" cm="1">
        <f t="array" ref="S147">INDEX({"Total billing amount","S_pack_Revenue","M_Pack_revenue","L_Pack_revenue"}, MATCH(MIN(N147:Q147), N147:Q147, 0))</f>
        <v>M_Pack_revenue</v>
      </c>
    </row>
    <row r="148" spans="1:19" x14ac:dyDescent="0.25">
      <c r="A148" t="s">
        <v>186</v>
      </c>
      <c r="B148" t="s">
        <v>39</v>
      </c>
      <c r="C148">
        <v>721.07</v>
      </c>
      <c r="D148">
        <f>'[1]Excess data S Pack'!P148+'[1]Excess data S Pack'!Q148+4.99*12</f>
        <v>342.27347644134107</v>
      </c>
      <c r="E148">
        <f>'[1]Excess data M Pack'!AT148</f>
        <v>199.88</v>
      </c>
      <c r="F148">
        <f>'[1]Excess data L Pack'!AV148</f>
        <v>199.88</v>
      </c>
      <c r="M148" s="2" t="s">
        <v>581</v>
      </c>
      <c r="N148">
        <v>735.52</v>
      </c>
      <c r="O148">
        <v>350.77542643153174</v>
      </c>
      <c r="P148">
        <v>199.88</v>
      </c>
      <c r="Q148">
        <v>219.88</v>
      </c>
      <c r="R148">
        <f t="shared" si="2"/>
        <v>199.88</v>
      </c>
      <c r="S148" t="str" cm="1">
        <f t="array" ref="S148">INDEX({"Total billing amount","S_pack_Revenue","M_Pack_revenue","L_Pack_revenue"}, MATCH(MIN(N148:Q148), N148:Q148, 0))</f>
        <v>M_Pack_revenue</v>
      </c>
    </row>
    <row r="149" spans="1:19" x14ac:dyDescent="0.25">
      <c r="A149" t="s">
        <v>187</v>
      </c>
      <c r="B149" t="s">
        <v>39</v>
      </c>
      <c r="C149">
        <v>539.02</v>
      </c>
      <c r="D149">
        <f>'[1]Excess data S Pack'!P149+'[1]Excess data S Pack'!Q149+4.99*12</f>
        <v>245.12063911541813</v>
      </c>
      <c r="E149">
        <f>'[1]Excess data M Pack'!AT149</f>
        <v>149.88</v>
      </c>
      <c r="F149">
        <f>'[1]Excess data L Pack'!AV149</f>
        <v>179.88</v>
      </c>
      <c r="M149" s="2" t="s">
        <v>837</v>
      </c>
      <c r="N149">
        <v>533</v>
      </c>
      <c r="O149">
        <v>234.48507804236482</v>
      </c>
      <c r="P149">
        <v>149.88</v>
      </c>
      <c r="Q149">
        <v>179.88</v>
      </c>
      <c r="R149">
        <f t="shared" si="2"/>
        <v>149.88</v>
      </c>
      <c r="S149" t="str" cm="1">
        <f t="array" ref="S149">INDEX({"Total billing amount","S_pack_Revenue","M_Pack_revenue","L_Pack_revenue"}, MATCH(MIN(N149:Q149), N149:Q149, 0))</f>
        <v>M_Pack_revenue</v>
      </c>
    </row>
    <row r="150" spans="1:19" x14ac:dyDescent="0.25">
      <c r="A150" t="s">
        <v>188</v>
      </c>
      <c r="B150" t="s">
        <v>57</v>
      </c>
      <c r="C150">
        <v>590.89</v>
      </c>
      <c r="D150">
        <f>'[1]Excess data S Pack'!P150+'[1]Excess data S Pack'!Q150+4.99*12</f>
        <v>192.92302792592022</v>
      </c>
      <c r="E150">
        <f>'[1]Excess data M Pack'!AT150</f>
        <v>139.88</v>
      </c>
      <c r="F150">
        <f>'[1]Excess data L Pack'!AV150</f>
        <v>179.88</v>
      </c>
      <c r="M150" s="2" t="s">
        <v>126</v>
      </c>
      <c r="N150">
        <v>657.93000000000006</v>
      </c>
      <c r="O150">
        <v>198.74246453102697</v>
      </c>
      <c r="P150">
        <v>139.88</v>
      </c>
      <c r="Q150">
        <v>179.88</v>
      </c>
      <c r="R150">
        <f t="shared" si="2"/>
        <v>139.88</v>
      </c>
      <c r="S150" t="str" cm="1">
        <f t="array" ref="S150">INDEX({"Total billing amount","S_pack_Revenue","M_Pack_revenue","L_Pack_revenue"}, MATCH(MIN(N150:Q150), N150:Q150, 0))</f>
        <v>M_Pack_revenue</v>
      </c>
    </row>
    <row r="151" spans="1:19" x14ac:dyDescent="0.25">
      <c r="A151" t="s">
        <v>189</v>
      </c>
      <c r="B151" t="s">
        <v>57</v>
      </c>
      <c r="C151">
        <v>702.6</v>
      </c>
      <c r="D151">
        <f>'[1]Excess data S Pack'!P151+'[1]Excess data S Pack'!Q151+4.99*12</f>
        <v>214.80218046596451</v>
      </c>
      <c r="E151">
        <f>'[1]Excess data M Pack'!AT151</f>
        <v>139.88</v>
      </c>
      <c r="F151">
        <f>'[1]Excess data L Pack'!AV151</f>
        <v>179.88</v>
      </c>
      <c r="M151" s="2" t="s">
        <v>452</v>
      </c>
      <c r="N151">
        <v>558.7299999999999</v>
      </c>
      <c r="O151">
        <v>171.35218296717412</v>
      </c>
      <c r="P151">
        <v>119.88</v>
      </c>
      <c r="Q151">
        <v>179.88</v>
      </c>
      <c r="R151">
        <f t="shared" si="2"/>
        <v>119.88</v>
      </c>
      <c r="S151" t="str" cm="1">
        <f t="array" ref="S151">INDEX({"Total billing amount","S_pack_Revenue","M_Pack_revenue","L_Pack_revenue"}, MATCH(MIN(N151:Q151), N151:Q151, 0))</f>
        <v>M_Pack_revenue</v>
      </c>
    </row>
    <row r="152" spans="1:19" x14ac:dyDescent="0.25">
      <c r="A152" t="s">
        <v>190</v>
      </c>
      <c r="B152" t="s">
        <v>57</v>
      </c>
      <c r="C152">
        <v>696.39</v>
      </c>
      <c r="D152">
        <f>'[1]Excess data S Pack'!P152+'[1]Excess data S Pack'!Q152+4.99*12</f>
        <v>217.97238727399881</v>
      </c>
      <c r="E152">
        <f>'[1]Excess data M Pack'!AT152</f>
        <v>139.88</v>
      </c>
      <c r="F152">
        <f>'[1]Excess data L Pack'!AV152</f>
        <v>179.88</v>
      </c>
      <c r="M152" s="2" t="s">
        <v>157</v>
      </c>
      <c r="N152">
        <v>613.71999999999991</v>
      </c>
      <c r="O152">
        <v>270.0140254689839</v>
      </c>
      <c r="P152">
        <v>169.88</v>
      </c>
      <c r="Q152">
        <v>189.88</v>
      </c>
      <c r="R152">
        <f t="shared" si="2"/>
        <v>169.88</v>
      </c>
      <c r="S152" t="str" cm="1">
        <f t="array" ref="S152">INDEX({"Total billing amount","S_pack_Revenue","M_Pack_revenue","L_Pack_revenue"}, MATCH(MIN(N152:Q152), N152:Q152, 0))</f>
        <v>M_Pack_revenue</v>
      </c>
    </row>
    <row r="153" spans="1:19" x14ac:dyDescent="0.25">
      <c r="A153" t="s">
        <v>191</v>
      </c>
      <c r="B153" t="s">
        <v>57</v>
      </c>
      <c r="C153">
        <v>449.00000000000006</v>
      </c>
      <c r="D153">
        <f>'[1]Excess data S Pack'!P153+'[1]Excess data S Pack'!Q153+4.99*12</f>
        <v>150.67708922500566</v>
      </c>
      <c r="E153">
        <f>'[1]Excess data M Pack'!AT153</f>
        <v>129.88</v>
      </c>
      <c r="F153">
        <f>'[1]Excess data L Pack'!AV153</f>
        <v>179.88</v>
      </c>
      <c r="M153" s="2" t="s">
        <v>123</v>
      </c>
      <c r="N153">
        <v>652.90000000000009</v>
      </c>
      <c r="O153">
        <v>299.73870585079561</v>
      </c>
      <c r="P153">
        <v>179.88</v>
      </c>
      <c r="Q153">
        <v>189.88</v>
      </c>
      <c r="R153">
        <f t="shared" si="2"/>
        <v>179.88</v>
      </c>
      <c r="S153" t="str" cm="1">
        <f t="array" ref="S153">INDEX({"Total billing amount","S_pack_Revenue","M_Pack_revenue","L_Pack_revenue"}, MATCH(MIN(N153:Q153), N153:Q153, 0))</f>
        <v>M_Pack_revenue</v>
      </c>
    </row>
    <row r="154" spans="1:19" x14ac:dyDescent="0.25">
      <c r="A154" t="s">
        <v>192</v>
      </c>
      <c r="B154" t="s">
        <v>39</v>
      </c>
      <c r="C154">
        <v>687.81</v>
      </c>
      <c r="D154">
        <f>'[1]Excess data S Pack'!P154+'[1]Excess data S Pack'!Q154+4.99*12</f>
        <v>315.29791784627258</v>
      </c>
      <c r="E154">
        <f>'[1]Excess data M Pack'!AT154</f>
        <v>189.88</v>
      </c>
      <c r="F154">
        <f>'[1]Excess data L Pack'!AV154</f>
        <v>209.88</v>
      </c>
      <c r="M154" s="2" t="s">
        <v>967</v>
      </c>
      <c r="N154">
        <v>498.93999999999994</v>
      </c>
      <c r="O154">
        <v>228.7501493518927</v>
      </c>
      <c r="P154">
        <v>159.88</v>
      </c>
      <c r="Q154">
        <v>184.88</v>
      </c>
      <c r="R154">
        <f t="shared" si="2"/>
        <v>159.88</v>
      </c>
      <c r="S154" t="str" cm="1">
        <f t="array" ref="S154">INDEX({"Total billing amount","S_pack_Revenue","M_Pack_revenue","L_Pack_revenue"}, MATCH(MIN(N154:Q154), N154:Q154, 0))</f>
        <v>M_Pack_revenue</v>
      </c>
    </row>
    <row r="155" spans="1:19" x14ac:dyDescent="0.25">
      <c r="A155" t="s">
        <v>193</v>
      </c>
      <c r="B155" t="s">
        <v>39</v>
      </c>
      <c r="C155">
        <v>694.3599999999999</v>
      </c>
      <c r="D155">
        <f>'[1]Excess data S Pack'!P155+'[1]Excess data S Pack'!Q155+4.99*12</f>
        <v>323.90366412600179</v>
      </c>
      <c r="E155">
        <f>'[1]Excess data M Pack'!AT155</f>
        <v>189.88</v>
      </c>
      <c r="F155">
        <f>'[1]Excess data L Pack'!AV155</f>
        <v>209.88</v>
      </c>
      <c r="M155" s="2" t="s">
        <v>242</v>
      </c>
      <c r="N155">
        <v>599.55999999999995</v>
      </c>
      <c r="O155">
        <v>273.15115373854343</v>
      </c>
      <c r="P155">
        <v>179.88</v>
      </c>
      <c r="Q155">
        <v>179.88</v>
      </c>
      <c r="R155">
        <f t="shared" si="2"/>
        <v>179.88</v>
      </c>
      <c r="S155" t="str" cm="1">
        <f t="array" ref="S155">INDEX({"Total billing amount","S_pack_Revenue","M_Pack_revenue","L_Pack_revenue"}, MATCH(MIN(N155:Q155), N155:Q155, 0))</f>
        <v>M_Pack_revenue</v>
      </c>
    </row>
    <row r="156" spans="1:19" x14ac:dyDescent="0.25">
      <c r="A156" t="s">
        <v>194</v>
      </c>
      <c r="B156" t="s">
        <v>39</v>
      </c>
      <c r="C156">
        <v>545.03000000000009</v>
      </c>
      <c r="D156">
        <f>'[1]Excess data S Pack'!P156+'[1]Excess data S Pack'!Q156+4.99*12</f>
        <v>243.96367012657848</v>
      </c>
      <c r="E156">
        <f>'[1]Excess data M Pack'!AT156</f>
        <v>139.88</v>
      </c>
      <c r="F156">
        <f>'[1]Excess data L Pack'!AV156</f>
        <v>179.88</v>
      </c>
      <c r="M156" s="2" t="s">
        <v>612</v>
      </c>
      <c r="N156">
        <v>643.61999999999989</v>
      </c>
      <c r="O156">
        <v>293.59738798360684</v>
      </c>
      <c r="P156">
        <v>169.88</v>
      </c>
      <c r="Q156">
        <v>189.88</v>
      </c>
      <c r="R156">
        <f t="shared" si="2"/>
        <v>169.88</v>
      </c>
      <c r="S156" t="str" cm="1">
        <f t="array" ref="S156">INDEX({"Total billing amount","S_pack_Revenue","M_Pack_revenue","L_Pack_revenue"}, MATCH(MIN(N156:Q156), N156:Q156, 0))</f>
        <v>M_Pack_revenue</v>
      </c>
    </row>
    <row r="157" spans="1:19" x14ac:dyDescent="0.25">
      <c r="A157" t="s">
        <v>195</v>
      </c>
      <c r="B157" t="s">
        <v>39</v>
      </c>
      <c r="C157">
        <v>588.28</v>
      </c>
      <c r="D157">
        <f>'[1]Excess data S Pack'!P157+'[1]Excess data S Pack'!Q157+4.99*12</f>
        <v>271.21772621040435</v>
      </c>
      <c r="E157">
        <f>'[1]Excess data M Pack'!AT157</f>
        <v>159.88</v>
      </c>
      <c r="F157">
        <f>'[1]Excess data L Pack'!AV157</f>
        <v>179.88</v>
      </c>
      <c r="M157" s="2" t="s">
        <v>803</v>
      </c>
      <c r="N157">
        <v>495.18</v>
      </c>
      <c r="O157">
        <v>162.39268888348471</v>
      </c>
      <c r="P157">
        <v>134.88</v>
      </c>
      <c r="Q157">
        <v>184.88</v>
      </c>
      <c r="R157">
        <f t="shared" si="2"/>
        <v>134.88</v>
      </c>
      <c r="S157" t="str" cm="1">
        <f t="array" ref="S157">INDEX({"Total billing amount","S_pack_Revenue","M_Pack_revenue","L_Pack_revenue"}, MATCH(MIN(N157:Q157), N157:Q157, 0))</f>
        <v>M_Pack_revenue</v>
      </c>
    </row>
    <row r="158" spans="1:19" x14ac:dyDescent="0.25">
      <c r="A158" t="s">
        <v>196</v>
      </c>
      <c r="B158" t="s">
        <v>39</v>
      </c>
      <c r="C158">
        <v>587.48000000000013</v>
      </c>
      <c r="D158">
        <f>'[1]Excess data S Pack'!P158+'[1]Excess data S Pack'!Q158+4.99*12</f>
        <v>260.9082465823135</v>
      </c>
      <c r="E158">
        <f>'[1]Excess data M Pack'!AT158</f>
        <v>149.88</v>
      </c>
      <c r="F158">
        <f>'[1]Excess data L Pack'!AV158</f>
        <v>179.88</v>
      </c>
      <c r="M158" s="2" t="s">
        <v>669</v>
      </c>
      <c r="N158">
        <v>630.86</v>
      </c>
      <c r="O158">
        <v>190.0825938928719</v>
      </c>
      <c r="P158">
        <v>129.88</v>
      </c>
      <c r="Q158">
        <v>179.88</v>
      </c>
      <c r="R158">
        <f t="shared" si="2"/>
        <v>129.88</v>
      </c>
      <c r="S158" t="str" cm="1">
        <f t="array" ref="S158">INDEX({"Total billing amount","S_pack_Revenue","M_Pack_revenue","L_Pack_revenue"}, MATCH(MIN(N158:Q158), N158:Q158, 0))</f>
        <v>M_Pack_revenue</v>
      </c>
    </row>
    <row r="159" spans="1:19" x14ac:dyDescent="0.25">
      <c r="A159" t="s">
        <v>197</v>
      </c>
      <c r="B159" t="s">
        <v>39</v>
      </c>
      <c r="C159">
        <v>496.02</v>
      </c>
      <c r="D159">
        <f>'[1]Excess data S Pack'!P159+'[1]Excess data S Pack'!Q159+4.99*12</f>
        <v>218.93460304614652</v>
      </c>
      <c r="E159">
        <f>'[1]Excess data M Pack'!AT159</f>
        <v>144.88</v>
      </c>
      <c r="F159">
        <f>'[1]Excess data L Pack'!AV159</f>
        <v>179.88</v>
      </c>
      <c r="M159" s="2" t="s">
        <v>636</v>
      </c>
      <c r="N159">
        <v>597.02999999999986</v>
      </c>
      <c r="O159">
        <v>178.745551801597</v>
      </c>
      <c r="P159">
        <v>134.88</v>
      </c>
      <c r="Q159">
        <v>179.88</v>
      </c>
      <c r="R159">
        <f t="shared" si="2"/>
        <v>134.88</v>
      </c>
      <c r="S159" t="str" cm="1">
        <f t="array" ref="S159">INDEX({"Total billing amount","S_pack_Revenue","M_Pack_revenue","L_Pack_revenue"}, MATCH(MIN(N159:Q159), N159:Q159, 0))</f>
        <v>M_Pack_revenue</v>
      </c>
    </row>
    <row r="160" spans="1:19" x14ac:dyDescent="0.25">
      <c r="A160" t="s">
        <v>198</v>
      </c>
      <c r="B160" t="s">
        <v>57</v>
      </c>
      <c r="C160">
        <v>699.03000000000009</v>
      </c>
      <c r="D160">
        <f>'[1]Excess data S Pack'!P160+'[1]Excess data S Pack'!Q160+4.99*12</f>
        <v>218.15846102215482</v>
      </c>
      <c r="E160">
        <f>'[1]Excess data M Pack'!AT160</f>
        <v>154.88</v>
      </c>
      <c r="F160">
        <f>'[1]Excess data L Pack'!AV160</f>
        <v>179.88</v>
      </c>
      <c r="M160" s="2" t="s">
        <v>1004</v>
      </c>
      <c r="N160">
        <v>485.76999999999992</v>
      </c>
      <c r="O160">
        <v>231.79939146710737</v>
      </c>
      <c r="P160">
        <v>159.88</v>
      </c>
      <c r="Q160">
        <v>189.88</v>
      </c>
      <c r="R160">
        <f t="shared" si="2"/>
        <v>159.88</v>
      </c>
      <c r="S160" t="str" cm="1">
        <f t="array" ref="S160">INDEX({"Total billing amount","S_pack_Revenue","M_Pack_revenue","L_Pack_revenue"}, MATCH(MIN(N160:Q160), N160:Q160, 0))</f>
        <v>M_Pack_revenue</v>
      </c>
    </row>
    <row r="161" spans="1:19" x14ac:dyDescent="0.25">
      <c r="A161" t="s">
        <v>199</v>
      </c>
      <c r="B161" t="s">
        <v>39</v>
      </c>
      <c r="C161">
        <v>485.17000000000007</v>
      </c>
      <c r="D161">
        <f>'[1]Excess data S Pack'!P161+'[1]Excess data S Pack'!Q161+4.99*12</f>
        <v>224.9398328659428</v>
      </c>
      <c r="E161">
        <f>'[1]Excess data M Pack'!AT161</f>
        <v>149.88</v>
      </c>
      <c r="F161">
        <f>'[1]Excess data L Pack'!AV161</f>
        <v>179.88</v>
      </c>
      <c r="M161" s="2" t="s">
        <v>82</v>
      </c>
      <c r="N161">
        <v>525.9</v>
      </c>
      <c r="O161">
        <v>243.55148674883617</v>
      </c>
      <c r="P161">
        <v>149.88</v>
      </c>
      <c r="Q161">
        <v>189.88</v>
      </c>
      <c r="R161">
        <f t="shared" si="2"/>
        <v>149.88</v>
      </c>
      <c r="S161" t="str" cm="1">
        <f t="array" ref="S161">INDEX({"Total billing amount","S_pack_Revenue","M_Pack_revenue","L_Pack_revenue"}, MATCH(MIN(N161:Q161), N161:Q161, 0))</f>
        <v>M_Pack_revenue</v>
      </c>
    </row>
    <row r="162" spans="1:19" x14ac:dyDescent="0.25">
      <c r="A162" t="s">
        <v>200</v>
      </c>
      <c r="B162" t="s">
        <v>39</v>
      </c>
      <c r="C162">
        <v>572.05000000000007</v>
      </c>
      <c r="D162">
        <f>'[1]Excess data S Pack'!P162+'[1]Excess data S Pack'!Q162+4.99*12</f>
        <v>265.01117174746747</v>
      </c>
      <c r="E162">
        <f>'[1]Excess data M Pack'!AT162</f>
        <v>159.88</v>
      </c>
      <c r="F162">
        <f>'[1]Excess data L Pack'!AV162</f>
        <v>179.88</v>
      </c>
      <c r="M162" s="2" t="s">
        <v>385</v>
      </c>
      <c r="N162">
        <v>623.07999999999993</v>
      </c>
      <c r="O162">
        <v>188.25493610332165</v>
      </c>
      <c r="P162">
        <v>129.88</v>
      </c>
      <c r="Q162">
        <v>179.88</v>
      </c>
      <c r="R162">
        <f t="shared" si="2"/>
        <v>129.88</v>
      </c>
      <c r="S162" t="str" cm="1">
        <f t="array" ref="S162">INDEX({"Total billing amount","S_pack_Revenue","M_Pack_revenue","L_Pack_revenue"}, MATCH(MIN(N162:Q162), N162:Q162, 0))</f>
        <v>M_Pack_revenue</v>
      </c>
    </row>
    <row r="163" spans="1:19" x14ac:dyDescent="0.25">
      <c r="A163" t="s">
        <v>201</v>
      </c>
      <c r="B163" t="s">
        <v>39</v>
      </c>
      <c r="C163">
        <v>569.39</v>
      </c>
      <c r="D163">
        <f>'[1]Excess data S Pack'!P163+'[1]Excess data S Pack'!Q163+4.99*12</f>
        <v>260.74196960998808</v>
      </c>
      <c r="E163">
        <f>'[1]Excess data M Pack'!AT163</f>
        <v>159.88</v>
      </c>
      <c r="F163">
        <f>'[1]Excess data L Pack'!AV163</f>
        <v>179.88</v>
      </c>
      <c r="M163" s="2" t="s">
        <v>93</v>
      </c>
      <c r="N163">
        <v>569.16</v>
      </c>
      <c r="O163">
        <v>265.43594679299241</v>
      </c>
      <c r="P163">
        <v>164.88</v>
      </c>
      <c r="Q163">
        <v>189.88</v>
      </c>
      <c r="R163">
        <f t="shared" si="2"/>
        <v>164.88</v>
      </c>
      <c r="S163" t="str" cm="1">
        <f t="array" ref="S163">INDEX({"Total billing amount","S_pack_Revenue","M_Pack_revenue","L_Pack_revenue"}, MATCH(MIN(N163:Q163), N163:Q163, 0))</f>
        <v>M_Pack_revenue</v>
      </c>
    </row>
    <row r="164" spans="1:19" x14ac:dyDescent="0.25">
      <c r="A164" t="s">
        <v>202</v>
      </c>
      <c r="B164" t="s">
        <v>39</v>
      </c>
      <c r="C164">
        <v>544.88</v>
      </c>
      <c r="D164">
        <f>'[1]Excess data S Pack'!P164+'[1]Excess data S Pack'!Q164+4.99*12</f>
        <v>255.09623113579298</v>
      </c>
      <c r="E164">
        <f>'[1]Excess data M Pack'!AT164</f>
        <v>169.88</v>
      </c>
      <c r="F164">
        <f>'[1]Excess data L Pack'!AV164</f>
        <v>179.88</v>
      </c>
      <c r="M164" s="2" t="s">
        <v>813</v>
      </c>
      <c r="N164">
        <v>673.84999999999991</v>
      </c>
      <c r="O164">
        <v>199.78568340142968</v>
      </c>
      <c r="P164">
        <v>159.88</v>
      </c>
      <c r="Q164">
        <v>194.88</v>
      </c>
      <c r="R164">
        <f t="shared" si="2"/>
        <v>159.88</v>
      </c>
      <c r="S164" t="str" cm="1">
        <f t="array" ref="S164">INDEX({"Total billing amount","S_pack_Revenue","M_Pack_revenue","L_Pack_revenue"}, MATCH(MIN(N164:Q164), N164:Q164, 0))</f>
        <v>M_Pack_revenue</v>
      </c>
    </row>
    <row r="165" spans="1:19" x14ac:dyDescent="0.25">
      <c r="A165" t="s">
        <v>203</v>
      </c>
      <c r="B165" t="s">
        <v>39</v>
      </c>
      <c r="C165">
        <v>704.42</v>
      </c>
      <c r="D165">
        <f>'[1]Excess data S Pack'!P165+'[1]Excess data S Pack'!Q165+4.99*12</f>
        <v>327.34736215224297</v>
      </c>
      <c r="E165">
        <f>'[1]Excess data M Pack'!AT165</f>
        <v>199.88</v>
      </c>
      <c r="F165">
        <f>'[1]Excess data L Pack'!AV165</f>
        <v>209.88</v>
      </c>
      <c r="M165" s="2" t="s">
        <v>646</v>
      </c>
      <c r="N165">
        <v>511.51</v>
      </c>
      <c r="O165">
        <v>227.33393296409247</v>
      </c>
      <c r="P165">
        <v>149.88</v>
      </c>
      <c r="Q165">
        <v>179.88</v>
      </c>
      <c r="R165">
        <f t="shared" si="2"/>
        <v>149.88</v>
      </c>
      <c r="S165" t="str" cm="1">
        <f t="array" ref="S165">INDEX({"Total billing amount","S_pack_Revenue","M_Pack_revenue","L_Pack_revenue"}, MATCH(MIN(N165:Q165), N165:Q165, 0))</f>
        <v>M_Pack_revenue</v>
      </c>
    </row>
    <row r="166" spans="1:19" x14ac:dyDescent="0.25">
      <c r="A166" t="s">
        <v>204</v>
      </c>
      <c r="B166" t="s">
        <v>57</v>
      </c>
      <c r="C166">
        <v>1035.81</v>
      </c>
      <c r="D166">
        <f>'[1]Excess data S Pack'!P166+'[1]Excess data S Pack'!Q166+4.99*12</f>
        <v>290.28385716410605</v>
      </c>
      <c r="E166">
        <f>'[1]Excess data M Pack'!AT166</f>
        <v>179.88</v>
      </c>
      <c r="F166">
        <f>'[1]Excess data L Pack'!AV166</f>
        <v>199.88</v>
      </c>
      <c r="M166" s="2" t="s">
        <v>818</v>
      </c>
      <c r="N166">
        <v>669.43000000000006</v>
      </c>
      <c r="O166">
        <v>314.71450959863949</v>
      </c>
      <c r="P166">
        <v>189.88</v>
      </c>
      <c r="Q166">
        <v>209.88</v>
      </c>
      <c r="R166">
        <f t="shared" si="2"/>
        <v>189.88</v>
      </c>
      <c r="S166" t="str" cm="1">
        <f t="array" ref="S166">INDEX({"Total billing amount","S_pack_Revenue","M_Pack_revenue","L_Pack_revenue"}, MATCH(MIN(N166:Q166), N166:Q166, 0))</f>
        <v>M_Pack_revenue</v>
      </c>
    </row>
    <row r="167" spans="1:19" x14ac:dyDescent="0.25">
      <c r="A167" t="s">
        <v>205</v>
      </c>
      <c r="B167" t="s">
        <v>39</v>
      </c>
      <c r="C167">
        <v>535.91000000000008</v>
      </c>
      <c r="D167">
        <f>'[1]Excess data S Pack'!P167+'[1]Excess data S Pack'!Q167+4.99*12</f>
        <v>239.13995837363973</v>
      </c>
      <c r="E167">
        <f>'[1]Excess data M Pack'!AT167</f>
        <v>154.88</v>
      </c>
      <c r="F167">
        <f>'[1]Excess data L Pack'!AV167</f>
        <v>179.88</v>
      </c>
      <c r="M167" s="2" t="s">
        <v>1012</v>
      </c>
      <c r="N167">
        <v>318.45</v>
      </c>
      <c r="O167">
        <v>123.93322589194219</v>
      </c>
      <c r="P167">
        <v>119.88</v>
      </c>
      <c r="Q167">
        <v>179.88</v>
      </c>
      <c r="R167">
        <f t="shared" si="2"/>
        <v>119.88</v>
      </c>
      <c r="S167" t="str" cm="1">
        <f t="array" ref="S167">INDEX({"Total billing amount","S_pack_Revenue","M_Pack_revenue","L_Pack_revenue"}, MATCH(MIN(N167:Q167), N167:Q167, 0))</f>
        <v>M_Pack_revenue</v>
      </c>
    </row>
    <row r="168" spans="1:19" x14ac:dyDescent="0.25">
      <c r="A168" t="s">
        <v>206</v>
      </c>
      <c r="B168" t="s">
        <v>39</v>
      </c>
      <c r="C168">
        <v>518.45000000000005</v>
      </c>
      <c r="D168">
        <f>'[1]Excess data S Pack'!P168+'[1]Excess data S Pack'!Q168+4.99*12</f>
        <v>222.95576271492877</v>
      </c>
      <c r="E168">
        <f>'[1]Excess data M Pack'!AT168</f>
        <v>144.88</v>
      </c>
      <c r="F168">
        <f>'[1]Excess data L Pack'!AV168</f>
        <v>179.88</v>
      </c>
      <c r="M168" s="2" t="s">
        <v>903</v>
      </c>
      <c r="N168">
        <v>475.74</v>
      </c>
      <c r="O168">
        <v>161.82248936328179</v>
      </c>
      <c r="P168">
        <v>139.88</v>
      </c>
      <c r="Q168">
        <v>179.88</v>
      </c>
      <c r="R168">
        <f t="shared" si="2"/>
        <v>139.88</v>
      </c>
      <c r="S168" t="str" cm="1">
        <f t="array" ref="S168">INDEX({"Total billing amount","S_pack_Revenue","M_Pack_revenue","L_Pack_revenue"}, MATCH(MIN(N168:Q168), N168:Q168, 0))</f>
        <v>M_Pack_revenue</v>
      </c>
    </row>
    <row r="169" spans="1:19" x14ac:dyDescent="0.25">
      <c r="A169" t="s">
        <v>207</v>
      </c>
      <c r="B169" t="s">
        <v>39</v>
      </c>
      <c r="C169">
        <v>496.06000000000006</v>
      </c>
      <c r="D169">
        <f>'[1]Excess data S Pack'!P169+'[1]Excess data S Pack'!Q169+4.99*12</f>
        <v>223.49080392199369</v>
      </c>
      <c r="E169">
        <f>'[1]Excess data M Pack'!AT169</f>
        <v>159.88</v>
      </c>
      <c r="F169">
        <f>'[1]Excess data L Pack'!AV169</f>
        <v>179.88</v>
      </c>
      <c r="M169" s="2" t="s">
        <v>772</v>
      </c>
      <c r="N169">
        <v>518.15</v>
      </c>
      <c r="O169">
        <v>228.25440038966315</v>
      </c>
      <c r="P169">
        <v>139.88</v>
      </c>
      <c r="Q169">
        <v>179.88</v>
      </c>
      <c r="R169">
        <f t="shared" si="2"/>
        <v>139.88</v>
      </c>
      <c r="S169" t="str" cm="1">
        <f t="array" ref="S169">INDEX({"Total billing amount","S_pack_Revenue","M_Pack_revenue","L_Pack_revenue"}, MATCH(MIN(N169:Q169), N169:Q169, 0))</f>
        <v>M_Pack_revenue</v>
      </c>
    </row>
    <row r="170" spans="1:19" x14ac:dyDescent="0.25">
      <c r="A170" t="s">
        <v>208</v>
      </c>
      <c r="B170" t="s">
        <v>39</v>
      </c>
      <c r="C170">
        <v>591.49</v>
      </c>
      <c r="D170">
        <f>'[1]Excess data S Pack'!P170+'[1]Excess data S Pack'!Q170+4.99*12</f>
        <v>274.46921354840623</v>
      </c>
      <c r="E170">
        <f>'[1]Excess data M Pack'!AT170</f>
        <v>189.88</v>
      </c>
      <c r="F170">
        <f>'[1]Excess data L Pack'!AV170</f>
        <v>209.88</v>
      </c>
      <c r="M170" s="2" t="s">
        <v>811</v>
      </c>
      <c r="N170">
        <v>658.97</v>
      </c>
      <c r="O170">
        <v>205.94701475645104</v>
      </c>
      <c r="P170">
        <v>159.88</v>
      </c>
      <c r="Q170">
        <v>199.88</v>
      </c>
      <c r="R170">
        <f t="shared" si="2"/>
        <v>159.88</v>
      </c>
      <c r="S170" t="str" cm="1">
        <f t="array" ref="S170">INDEX({"Total billing amount","S_pack_Revenue","M_Pack_revenue","L_Pack_revenue"}, MATCH(MIN(N170:Q170), N170:Q170, 0))</f>
        <v>M_Pack_revenue</v>
      </c>
    </row>
    <row r="171" spans="1:19" x14ac:dyDescent="0.25">
      <c r="A171" t="s">
        <v>209</v>
      </c>
      <c r="B171" t="s">
        <v>39</v>
      </c>
      <c r="C171">
        <v>498.79999999999995</v>
      </c>
      <c r="D171">
        <f>'[1]Excess data S Pack'!P171+'[1]Excess data S Pack'!Q171+4.99*12</f>
        <v>219.27103908232152</v>
      </c>
      <c r="E171">
        <f>'[1]Excess data M Pack'!AT171</f>
        <v>129.88</v>
      </c>
      <c r="F171">
        <f>'[1]Excess data L Pack'!AV171</f>
        <v>179.88</v>
      </c>
      <c r="M171" s="2" t="s">
        <v>277</v>
      </c>
      <c r="N171">
        <v>610.29999999999995</v>
      </c>
      <c r="O171">
        <v>286.32418693856937</v>
      </c>
      <c r="P171">
        <v>159.88</v>
      </c>
      <c r="Q171">
        <v>179.88</v>
      </c>
      <c r="R171">
        <f t="shared" si="2"/>
        <v>159.88</v>
      </c>
      <c r="S171" t="str" cm="1">
        <f t="array" ref="S171">INDEX({"Total billing amount","S_pack_Revenue","M_Pack_revenue","L_Pack_revenue"}, MATCH(MIN(N171:Q171), N171:Q171, 0))</f>
        <v>M_Pack_revenue</v>
      </c>
    </row>
    <row r="172" spans="1:19" x14ac:dyDescent="0.25">
      <c r="A172" t="s">
        <v>210</v>
      </c>
      <c r="B172" t="s">
        <v>57</v>
      </c>
      <c r="C172">
        <v>727.1099999999999</v>
      </c>
      <c r="D172">
        <f>'[1]Excess data S Pack'!P172+'[1]Excess data S Pack'!Q172+4.99*12</f>
        <v>208.68854070550375</v>
      </c>
      <c r="E172">
        <f>'[1]Excess data M Pack'!AT172</f>
        <v>149.88</v>
      </c>
      <c r="F172">
        <f>'[1]Excess data L Pack'!AV172</f>
        <v>189.88</v>
      </c>
      <c r="M172" s="2" t="s">
        <v>195</v>
      </c>
      <c r="N172">
        <v>588.28</v>
      </c>
      <c r="O172">
        <v>271.21772621040435</v>
      </c>
      <c r="P172">
        <v>159.88</v>
      </c>
      <c r="Q172">
        <v>179.88</v>
      </c>
      <c r="R172">
        <f t="shared" si="2"/>
        <v>159.88</v>
      </c>
      <c r="S172" t="str" cm="1">
        <f t="array" ref="S172">INDEX({"Total billing amount","S_pack_Revenue","M_Pack_revenue","L_Pack_revenue"}, MATCH(MIN(N172:Q172), N172:Q172, 0))</f>
        <v>M_Pack_revenue</v>
      </c>
    </row>
    <row r="173" spans="1:19" x14ac:dyDescent="0.25">
      <c r="A173" t="s">
        <v>211</v>
      </c>
      <c r="B173" t="s">
        <v>57</v>
      </c>
      <c r="C173">
        <v>838.88999999999987</v>
      </c>
      <c r="D173">
        <f>'[1]Excess data S Pack'!P173+'[1]Excess data S Pack'!Q173+4.99*12</f>
        <v>246.10458037936499</v>
      </c>
      <c r="E173">
        <f>'[1]Excess data M Pack'!AT173</f>
        <v>159.88</v>
      </c>
      <c r="F173">
        <f>'[1]Excess data L Pack'!AV173</f>
        <v>179.88</v>
      </c>
      <c r="M173" s="2" t="s">
        <v>857</v>
      </c>
      <c r="N173">
        <v>503.21000000000004</v>
      </c>
      <c r="O173">
        <v>170.62659611159071</v>
      </c>
      <c r="P173">
        <v>139.88</v>
      </c>
      <c r="Q173">
        <v>179.88</v>
      </c>
      <c r="R173">
        <f t="shared" si="2"/>
        <v>139.88</v>
      </c>
      <c r="S173" t="str" cm="1">
        <f t="array" ref="S173">INDEX({"Total billing amount","S_pack_Revenue","M_Pack_revenue","L_Pack_revenue"}, MATCH(MIN(N173:Q173), N173:Q173, 0))</f>
        <v>M_Pack_revenue</v>
      </c>
    </row>
    <row r="174" spans="1:19" x14ac:dyDescent="0.25">
      <c r="A174" t="s">
        <v>212</v>
      </c>
      <c r="B174" t="s">
        <v>39</v>
      </c>
      <c r="C174">
        <v>493.81</v>
      </c>
      <c r="D174">
        <f>'[1]Excess data S Pack'!P174+'[1]Excess data S Pack'!Q174+4.99*12</f>
        <v>228.15020482007074</v>
      </c>
      <c r="E174">
        <f>'[1]Excess data M Pack'!AT174</f>
        <v>149.88</v>
      </c>
      <c r="F174">
        <f>'[1]Excess data L Pack'!AV174</f>
        <v>179.88</v>
      </c>
      <c r="M174" s="2" t="s">
        <v>461</v>
      </c>
      <c r="N174">
        <v>490.57</v>
      </c>
      <c r="O174">
        <v>223.9721872582883</v>
      </c>
      <c r="P174">
        <v>139.88</v>
      </c>
      <c r="Q174">
        <v>179.88</v>
      </c>
      <c r="R174">
        <f t="shared" si="2"/>
        <v>139.88</v>
      </c>
      <c r="S174" t="str" cm="1">
        <f t="array" ref="S174">INDEX({"Total billing amount","S_pack_Revenue","M_Pack_revenue","L_Pack_revenue"}, MATCH(MIN(N174:Q174), N174:Q174, 0))</f>
        <v>M_Pack_revenue</v>
      </c>
    </row>
    <row r="175" spans="1:19" x14ac:dyDescent="0.25">
      <c r="A175" t="s">
        <v>213</v>
      </c>
      <c r="B175" t="s">
        <v>39</v>
      </c>
      <c r="C175">
        <v>585.38</v>
      </c>
      <c r="D175">
        <f>'[1]Excess data S Pack'!P175+'[1]Excess data S Pack'!Q175+4.99*12</f>
        <v>263.95488648812511</v>
      </c>
      <c r="E175">
        <f>'[1]Excess data M Pack'!AT175</f>
        <v>169.88</v>
      </c>
      <c r="F175">
        <f>'[1]Excess data L Pack'!AV175</f>
        <v>189.88</v>
      </c>
      <c r="M175" s="2" t="s">
        <v>158</v>
      </c>
      <c r="N175">
        <v>850.26999999999987</v>
      </c>
      <c r="O175">
        <v>244.41709308970482</v>
      </c>
      <c r="P175">
        <v>149.88</v>
      </c>
      <c r="Q175">
        <v>179.88</v>
      </c>
      <c r="R175">
        <f t="shared" si="2"/>
        <v>149.88</v>
      </c>
      <c r="S175" t="str" cm="1">
        <f t="array" ref="S175">INDEX({"Total billing amount","S_pack_Revenue","M_Pack_revenue","L_Pack_revenue"}, MATCH(MIN(N175:Q175), N175:Q175, 0))</f>
        <v>M_Pack_revenue</v>
      </c>
    </row>
    <row r="176" spans="1:19" x14ac:dyDescent="0.25">
      <c r="A176" t="s">
        <v>214</v>
      </c>
      <c r="B176" t="s">
        <v>39</v>
      </c>
      <c r="C176">
        <v>806.31</v>
      </c>
      <c r="D176">
        <f>'[1]Excess data S Pack'!P176+'[1]Excess data S Pack'!Q176+4.99*12</f>
        <v>381.08325955061389</v>
      </c>
      <c r="E176">
        <f>'[1]Excess data M Pack'!AT176</f>
        <v>209.88</v>
      </c>
      <c r="F176">
        <f>'[1]Excess data L Pack'!AV176</f>
        <v>184.88</v>
      </c>
      <c r="M176" s="2" t="s">
        <v>635</v>
      </c>
      <c r="N176">
        <v>870.96</v>
      </c>
      <c r="O176">
        <v>404.40326007226861</v>
      </c>
      <c r="P176">
        <v>229.88</v>
      </c>
      <c r="Q176">
        <v>229.88</v>
      </c>
      <c r="R176">
        <f t="shared" si="2"/>
        <v>229.88</v>
      </c>
      <c r="S176" t="str" cm="1">
        <f t="array" ref="S176">INDEX({"Total billing amount","S_pack_Revenue","M_Pack_revenue","L_Pack_revenue"}, MATCH(MIN(N176:Q176), N176:Q176, 0))</f>
        <v>M_Pack_revenue</v>
      </c>
    </row>
    <row r="177" spans="1:19" x14ac:dyDescent="0.25">
      <c r="A177" t="s">
        <v>215</v>
      </c>
      <c r="B177" t="s">
        <v>57</v>
      </c>
      <c r="C177">
        <v>565.06000000000006</v>
      </c>
      <c r="D177">
        <f>'[1]Excess data S Pack'!P177+'[1]Excess data S Pack'!Q177+4.99*12</f>
        <v>178.17386622022633</v>
      </c>
      <c r="E177">
        <f>'[1]Excess data M Pack'!AT177</f>
        <v>124.88</v>
      </c>
      <c r="F177">
        <f>'[1]Excess data L Pack'!AV177</f>
        <v>179.88</v>
      </c>
      <c r="M177" s="2" t="s">
        <v>65</v>
      </c>
      <c r="N177">
        <v>949.97</v>
      </c>
      <c r="O177">
        <v>455.72875333081316</v>
      </c>
      <c r="P177">
        <v>229.88</v>
      </c>
      <c r="Q177">
        <v>229.88</v>
      </c>
      <c r="R177">
        <f t="shared" si="2"/>
        <v>229.88</v>
      </c>
      <c r="S177" t="str" cm="1">
        <f t="array" ref="S177">INDEX({"Total billing amount","S_pack_Revenue","M_Pack_revenue","L_Pack_revenue"}, MATCH(MIN(N177:Q177), N177:Q177, 0))</f>
        <v>M_Pack_revenue</v>
      </c>
    </row>
    <row r="178" spans="1:19" x14ac:dyDescent="0.25">
      <c r="A178" t="s">
        <v>216</v>
      </c>
      <c r="B178" t="s">
        <v>39</v>
      </c>
      <c r="C178">
        <v>515.82999999999993</v>
      </c>
      <c r="D178">
        <f>'[1]Excess data S Pack'!P178+'[1]Excess data S Pack'!Q178+4.99*12</f>
        <v>234.06546199735547</v>
      </c>
      <c r="E178">
        <f>'[1]Excess data M Pack'!AT178</f>
        <v>149.88</v>
      </c>
      <c r="F178">
        <f>'[1]Excess data L Pack'!AV178</f>
        <v>179.88</v>
      </c>
      <c r="M178" s="2" t="s">
        <v>874</v>
      </c>
      <c r="N178">
        <v>251.31</v>
      </c>
      <c r="O178">
        <v>107.7019699016074</v>
      </c>
      <c r="P178">
        <v>119.88</v>
      </c>
      <c r="Q178">
        <v>179.88</v>
      </c>
      <c r="R178">
        <f t="shared" si="2"/>
        <v>107.7019699016074</v>
      </c>
      <c r="S178" t="str" cm="1">
        <f t="array" ref="S178">INDEX({"Total billing amount","S_pack_Revenue","M_Pack_revenue","L_Pack_revenue"}, MATCH(MIN(N178:Q178), N178:Q178, 0))</f>
        <v>S_pack_Revenue</v>
      </c>
    </row>
    <row r="179" spans="1:19" x14ac:dyDescent="0.25">
      <c r="A179" t="s">
        <v>217</v>
      </c>
      <c r="B179" t="s">
        <v>39</v>
      </c>
      <c r="C179">
        <v>601.96</v>
      </c>
      <c r="D179">
        <f>'[1]Excess data S Pack'!P179+'[1]Excess data S Pack'!Q179+4.99*12</f>
        <v>280.42150479527373</v>
      </c>
      <c r="E179">
        <f>'[1]Excess data M Pack'!AT179</f>
        <v>159.88</v>
      </c>
      <c r="F179">
        <f>'[1]Excess data L Pack'!AV179</f>
        <v>184.88</v>
      </c>
      <c r="M179" s="2" t="s">
        <v>449</v>
      </c>
      <c r="N179">
        <v>525.81000000000006</v>
      </c>
      <c r="O179">
        <v>166.51437133418176</v>
      </c>
      <c r="P179">
        <v>129.88</v>
      </c>
      <c r="Q179">
        <v>179.88</v>
      </c>
      <c r="R179">
        <f t="shared" si="2"/>
        <v>129.88</v>
      </c>
      <c r="S179" t="str" cm="1">
        <f t="array" ref="S179">INDEX({"Total billing amount","S_pack_Revenue","M_Pack_revenue","L_Pack_revenue"}, MATCH(MIN(N179:Q179), N179:Q179, 0))</f>
        <v>M_Pack_revenue</v>
      </c>
    </row>
    <row r="180" spans="1:19" x14ac:dyDescent="0.25">
      <c r="A180" t="s">
        <v>218</v>
      </c>
      <c r="B180" t="s">
        <v>57</v>
      </c>
      <c r="C180">
        <v>666.50000000000011</v>
      </c>
      <c r="D180">
        <f>'[1]Excess data S Pack'!P180+'[1]Excess data S Pack'!Q180+4.99*12</f>
        <v>199.4042897602454</v>
      </c>
      <c r="E180">
        <f>'[1]Excess data M Pack'!AT180</f>
        <v>139.88</v>
      </c>
      <c r="F180">
        <f>'[1]Excess data L Pack'!AV180</f>
        <v>179.88</v>
      </c>
      <c r="M180" s="2" t="s">
        <v>745</v>
      </c>
      <c r="N180">
        <v>426.93</v>
      </c>
      <c r="O180">
        <v>144.47792650098725</v>
      </c>
      <c r="P180">
        <v>129.88</v>
      </c>
      <c r="Q180">
        <v>179.88</v>
      </c>
      <c r="R180">
        <f t="shared" si="2"/>
        <v>129.88</v>
      </c>
      <c r="S180" t="str" cm="1">
        <f t="array" ref="S180">INDEX({"Total billing amount","S_pack_Revenue","M_Pack_revenue","L_Pack_revenue"}, MATCH(MIN(N180:Q180), N180:Q180, 0))</f>
        <v>M_Pack_revenue</v>
      </c>
    </row>
    <row r="181" spans="1:19" x14ac:dyDescent="0.25">
      <c r="A181" t="s">
        <v>219</v>
      </c>
      <c r="B181" t="s">
        <v>57</v>
      </c>
      <c r="C181">
        <v>709.26</v>
      </c>
      <c r="D181">
        <f>'[1]Excess data S Pack'!P181+'[1]Excess data S Pack'!Q181+4.99*12</f>
        <v>206.27950845254077</v>
      </c>
      <c r="E181">
        <f>'[1]Excess data M Pack'!AT181</f>
        <v>149.88</v>
      </c>
      <c r="F181">
        <f>'[1]Excess data L Pack'!AV181</f>
        <v>179.88</v>
      </c>
      <c r="M181" s="2" t="s">
        <v>655</v>
      </c>
      <c r="N181">
        <v>710.31000000000006</v>
      </c>
      <c r="O181">
        <v>208.17599484336947</v>
      </c>
      <c r="P181">
        <v>159.88</v>
      </c>
      <c r="Q181">
        <v>179.88</v>
      </c>
      <c r="R181">
        <f t="shared" si="2"/>
        <v>159.88</v>
      </c>
      <c r="S181" t="str" cm="1">
        <f t="array" ref="S181">INDEX({"Total billing amount","S_pack_Revenue","M_Pack_revenue","L_Pack_revenue"}, MATCH(MIN(N181:Q181), N181:Q181, 0))</f>
        <v>M_Pack_revenue</v>
      </c>
    </row>
    <row r="182" spans="1:19" x14ac:dyDescent="0.25">
      <c r="A182" t="s">
        <v>220</v>
      </c>
      <c r="B182" t="s">
        <v>39</v>
      </c>
      <c r="C182">
        <v>529.05000000000007</v>
      </c>
      <c r="D182">
        <f>'[1]Excess data S Pack'!P182+'[1]Excess data S Pack'!Q182+4.99*12</f>
        <v>243.70845803978631</v>
      </c>
      <c r="E182">
        <f>'[1]Excess data M Pack'!AT182</f>
        <v>149.88</v>
      </c>
      <c r="F182">
        <f>'[1]Excess data L Pack'!AV182</f>
        <v>179.88</v>
      </c>
      <c r="M182" s="2" t="s">
        <v>860</v>
      </c>
      <c r="N182">
        <v>605.56000000000006</v>
      </c>
      <c r="O182">
        <v>286.48575353777659</v>
      </c>
      <c r="P182">
        <v>189.88</v>
      </c>
      <c r="Q182">
        <v>209.88</v>
      </c>
      <c r="R182">
        <f t="shared" si="2"/>
        <v>189.88</v>
      </c>
      <c r="S182" t="str" cm="1">
        <f t="array" ref="S182">INDEX({"Total billing amount","S_pack_Revenue","M_Pack_revenue","L_Pack_revenue"}, MATCH(MIN(N182:Q182), N182:Q182, 0))</f>
        <v>M_Pack_revenue</v>
      </c>
    </row>
    <row r="183" spans="1:19" x14ac:dyDescent="0.25">
      <c r="A183" t="s">
        <v>221</v>
      </c>
      <c r="B183" t="s">
        <v>39</v>
      </c>
      <c r="C183">
        <v>599.86</v>
      </c>
      <c r="D183">
        <f>'[1]Excess data S Pack'!P183+'[1]Excess data S Pack'!Q183+4.99*12</f>
        <v>268.11967464149222</v>
      </c>
      <c r="E183">
        <f>'[1]Excess data M Pack'!AT183</f>
        <v>169.88</v>
      </c>
      <c r="F183">
        <f>'[1]Excess data L Pack'!AV183</f>
        <v>189.88</v>
      </c>
      <c r="M183" s="2" t="s">
        <v>920</v>
      </c>
      <c r="N183">
        <v>573.24</v>
      </c>
      <c r="O183">
        <v>184.93339390761219</v>
      </c>
      <c r="P183">
        <v>149.88</v>
      </c>
      <c r="Q183">
        <v>179.88</v>
      </c>
      <c r="R183">
        <f t="shared" si="2"/>
        <v>149.88</v>
      </c>
      <c r="S183" t="str" cm="1">
        <f t="array" ref="S183">INDEX({"Total billing amount","S_pack_Revenue","M_Pack_revenue","L_Pack_revenue"}, MATCH(MIN(N183:Q183), N183:Q183, 0))</f>
        <v>M_Pack_revenue</v>
      </c>
    </row>
    <row r="184" spans="1:19" x14ac:dyDescent="0.25">
      <c r="A184" t="s">
        <v>222</v>
      </c>
      <c r="B184" t="s">
        <v>39</v>
      </c>
      <c r="C184">
        <v>537.13000000000011</v>
      </c>
      <c r="D184">
        <f>'[1]Excess data S Pack'!P184+'[1]Excess data S Pack'!Q184+4.99*12</f>
        <v>243.73159675670806</v>
      </c>
      <c r="E184">
        <f>'[1]Excess data M Pack'!AT184</f>
        <v>159.88</v>
      </c>
      <c r="F184">
        <f>'[1]Excess data L Pack'!AV184</f>
        <v>194.88</v>
      </c>
      <c r="M184" s="2" t="s">
        <v>361</v>
      </c>
      <c r="N184">
        <v>694.75</v>
      </c>
      <c r="O184">
        <v>198.73800795610492</v>
      </c>
      <c r="P184">
        <v>134.88</v>
      </c>
      <c r="Q184">
        <v>179.88</v>
      </c>
      <c r="R184">
        <f t="shared" si="2"/>
        <v>134.88</v>
      </c>
      <c r="S184" t="str" cm="1">
        <f t="array" ref="S184">INDEX({"Total billing amount","S_pack_Revenue","M_Pack_revenue","L_Pack_revenue"}, MATCH(MIN(N184:Q184), N184:Q184, 0))</f>
        <v>M_Pack_revenue</v>
      </c>
    </row>
    <row r="185" spans="1:19" x14ac:dyDescent="0.25">
      <c r="A185" t="s">
        <v>223</v>
      </c>
      <c r="B185" t="s">
        <v>39</v>
      </c>
      <c r="C185">
        <v>548.1400000000001</v>
      </c>
      <c r="D185">
        <f>'[1]Excess data S Pack'!P185+'[1]Excess data S Pack'!Q185+4.99*12</f>
        <v>248.25927037142873</v>
      </c>
      <c r="E185">
        <f>'[1]Excess data M Pack'!AT185</f>
        <v>179.88</v>
      </c>
      <c r="F185">
        <f>'[1]Excess data L Pack'!AV185</f>
        <v>189.88</v>
      </c>
      <c r="M185" s="2" t="s">
        <v>48</v>
      </c>
      <c r="N185">
        <v>710.47</v>
      </c>
      <c r="O185">
        <v>330.65683516702336</v>
      </c>
      <c r="P185">
        <v>179.88</v>
      </c>
      <c r="Q185">
        <v>194.88</v>
      </c>
      <c r="R185">
        <f t="shared" si="2"/>
        <v>179.88</v>
      </c>
      <c r="S185" t="str" cm="1">
        <f t="array" ref="S185">INDEX({"Total billing amount","S_pack_Revenue","M_Pack_revenue","L_Pack_revenue"}, MATCH(MIN(N185:Q185), N185:Q185, 0))</f>
        <v>M_Pack_revenue</v>
      </c>
    </row>
    <row r="186" spans="1:19" x14ac:dyDescent="0.25">
      <c r="A186" t="s">
        <v>224</v>
      </c>
      <c r="B186" t="s">
        <v>57</v>
      </c>
      <c r="C186">
        <v>624.91000000000008</v>
      </c>
      <c r="D186">
        <f>'[1]Excess data S Pack'!P186+'[1]Excess data S Pack'!Q186+4.99*12</f>
        <v>187.06087579217257</v>
      </c>
      <c r="E186">
        <f>'[1]Excess data M Pack'!AT186</f>
        <v>129.88</v>
      </c>
      <c r="F186">
        <f>'[1]Excess data L Pack'!AV186</f>
        <v>179.88</v>
      </c>
      <c r="M186" s="2" t="s">
        <v>515</v>
      </c>
      <c r="N186">
        <v>615</v>
      </c>
      <c r="O186">
        <v>285.40487902884087</v>
      </c>
      <c r="P186">
        <v>159.88</v>
      </c>
      <c r="Q186">
        <v>189.88</v>
      </c>
      <c r="R186">
        <f t="shared" si="2"/>
        <v>159.88</v>
      </c>
      <c r="S186" t="str" cm="1">
        <f t="array" ref="S186">INDEX({"Total billing amount","S_pack_Revenue","M_Pack_revenue","L_Pack_revenue"}, MATCH(MIN(N186:Q186), N186:Q186, 0))</f>
        <v>M_Pack_revenue</v>
      </c>
    </row>
    <row r="187" spans="1:19" x14ac:dyDescent="0.25">
      <c r="A187" t="s">
        <v>225</v>
      </c>
      <c r="B187" t="s">
        <v>39</v>
      </c>
      <c r="C187">
        <v>659.7</v>
      </c>
      <c r="D187">
        <f>'[1]Excess data S Pack'!P187+'[1]Excess data S Pack'!Q187+4.99*12</f>
        <v>304.02292169098672</v>
      </c>
      <c r="E187">
        <f>'[1]Excess data M Pack'!AT187</f>
        <v>179.88</v>
      </c>
      <c r="F187">
        <f>'[1]Excess data L Pack'!AV187</f>
        <v>209.88</v>
      </c>
      <c r="M187" s="2" t="s">
        <v>825</v>
      </c>
      <c r="N187">
        <v>697.84999999999991</v>
      </c>
      <c r="O187">
        <v>330.71333162338209</v>
      </c>
      <c r="P187">
        <v>179.88</v>
      </c>
      <c r="Q187">
        <v>209.88</v>
      </c>
      <c r="R187">
        <f t="shared" si="2"/>
        <v>179.88</v>
      </c>
      <c r="S187" t="str" cm="1">
        <f t="array" ref="S187">INDEX({"Total billing amount","S_pack_Revenue","M_Pack_revenue","L_Pack_revenue"}, MATCH(MIN(N187:Q187), N187:Q187, 0))</f>
        <v>M_Pack_revenue</v>
      </c>
    </row>
    <row r="188" spans="1:19" x14ac:dyDescent="0.25">
      <c r="A188" t="s">
        <v>226</v>
      </c>
      <c r="B188" t="s">
        <v>39</v>
      </c>
      <c r="C188">
        <v>516.64</v>
      </c>
      <c r="D188">
        <f>'[1]Excess data S Pack'!P188+'[1]Excess data S Pack'!Q188+4.99*12</f>
        <v>238.23804485136009</v>
      </c>
      <c r="E188">
        <f>'[1]Excess data M Pack'!AT188</f>
        <v>169.88</v>
      </c>
      <c r="F188">
        <f>'[1]Excess data L Pack'!AV188</f>
        <v>189.88</v>
      </c>
      <c r="M188" s="2" t="s">
        <v>546</v>
      </c>
      <c r="N188">
        <v>588.59</v>
      </c>
      <c r="O188">
        <v>185.61233573161115</v>
      </c>
      <c r="P188">
        <v>129.88</v>
      </c>
      <c r="Q188">
        <v>179.88</v>
      </c>
      <c r="R188">
        <f t="shared" si="2"/>
        <v>129.88</v>
      </c>
      <c r="S188" t="str" cm="1">
        <f t="array" ref="S188">INDEX({"Total billing amount","S_pack_Revenue","M_Pack_revenue","L_Pack_revenue"}, MATCH(MIN(N188:Q188), N188:Q188, 0))</f>
        <v>M_Pack_revenue</v>
      </c>
    </row>
    <row r="189" spans="1:19" x14ac:dyDescent="0.25">
      <c r="A189" t="s">
        <v>227</v>
      </c>
      <c r="B189" t="s">
        <v>57</v>
      </c>
      <c r="C189">
        <v>717.64999999999975</v>
      </c>
      <c r="D189">
        <f>'[1]Excess data S Pack'!P189+'[1]Excess data S Pack'!Q189+4.99*12</f>
        <v>218.29404301730642</v>
      </c>
      <c r="E189">
        <f>'[1]Excess data M Pack'!AT189</f>
        <v>149.88</v>
      </c>
      <c r="F189">
        <f>'[1]Excess data L Pack'!AV189</f>
        <v>189.88</v>
      </c>
      <c r="M189" s="2" t="s">
        <v>282</v>
      </c>
      <c r="N189">
        <v>743.6099999999999</v>
      </c>
      <c r="O189">
        <v>350.65019307088278</v>
      </c>
      <c r="P189">
        <v>189.88</v>
      </c>
      <c r="Q189">
        <v>199.88</v>
      </c>
      <c r="R189">
        <f t="shared" si="2"/>
        <v>189.88</v>
      </c>
      <c r="S189" t="str" cm="1">
        <f t="array" ref="S189">INDEX({"Total billing amount","S_pack_Revenue","M_Pack_revenue","L_Pack_revenue"}, MATCH(MIN(N189:Q189), N189:Q189, 0))</f>
        <v>M_Pack_revenue</v>
      </c>
    </row>
    <row r="190" spans="1:19" x14ac:dyDescent="0.25">
      <c r="A190" t="s">
        <v>228</v>
      </c>
      <c r="B190" t="s">
        <v>39</v>
      </c>
      <c r="C190">
        <v>629.49</v>
      </c>
      <c r="D190">
        <f>'[1]Excess data S Pack'!P190+'[1]Excess data S Pack'!Q190+4.99*12</f>
        <v>292.86581453096932</v>
      </c>
      <c r="E190">
        <f>'[1]Excess data M Pack'!AT190</f>
        <v>179.88</v>
      </c>
      <c r="F190">
        <f>'[1]Excess data L Pack'!AV190</f>
        <v>199.88</v>
      </c>
      <c r="M190" s="2" t="s">
        <v>64</v>
      </c>
      <c r="N190">
        <v>703.24</v>
      </c>
      <c r="O190">
        <v>324.11512952909419</v>
      </c>
      <c r="P190">
        <v>179.88</v>
      </c>
      <c r="Q190">
        <v>189.88</v>
      </c>
      <c r="R190">
        <f t="shared" si="2"/>
        <v>179.88</v>
      </c>
      <c r="S190" t="str" cm="1">
        <f t="array" ref="S190">INDEX({"Total billing amount","S_pack_Revenue","M_Pack_revenue","L_Pack_revenue"}, MATCH(MIN(N190:Q190), N190:Q190, 0))</f>
        <v>M_Pack_revenue</v>
      </c>
    </row>
    <row r="191" spans="1:19" x14ac:dyDescent="0.25">
      <c r="A191" t="s">
        <v>229</v>
      </c>
      <c r="B191" t="s">
        <v>39</v>
      </c>
      <c r="C191">
        <v>658.39</v>
      </c>
      <c r="D191">
        <f>'[1]Excess data S Pack'!P191+'[1]Excess data S Pack'!Q191+4.99*12</f>
        <v>311.23761658509892</v>
      </c>
      <c r="E191">
        <f>'[1]Excess data M Pack'!AT191</f>
        <v>189.88</v>
      </c>
      <c r="F191">
        <f>'[1]Excess data L Pack'!AV191</f>
        <v>189.88</v>
      </c>
      <c r="M191" s="2" t="s">
        <v>263</v>
      </c>
      <c r="N191">
        <v>557.52</v>
      </c>
      <c r="O191">
        <v>252.18137603521274</v>
      </c>
      <c r="P191">
        <v>149.88</v>
      </c>
      <c r="Q191">
        <v>179.88</v>
      </c>
      <c r="R191">
        <f t="shared" si="2"/>
        <v>149.88</v>
      </c>
      <c r="S191" t="str" cm="1">
        <f t="array" ref="S191">INDEX({"Total billing amount","S_pack_Revenue","M_Pack_revenue","L_Pack_revenue"}, MATCH(MIN(N191:Q191), N191:Q191, 0))</f>
        <v>M_Pack_revenue</v>
      </c>
    </row>
    <row r="192" spans="1:19" x14ac:dyDescent="0.25">
      <c r="A192" t="s">
        <v>230</v>
      </c>
      <c r="B192" t="s">
        <v>57</v>
      </c>
      <c r="C192">
        <v>655.2600000000001</v>
      </c>
      <c r="D192">
        <f>'[1]Excess data S Pack'!P192+'[1]Excess data S Pack'!Q192+4.99*12</f>
        <v>204.86028872409136</v>
      </c>
      <c r="E192">
        <f>'[1]Excess data M Pack'!AT192</f>
        <v>139.88</v>
      </c>
      <c r="F192">
        <f>'[1]Excess data L Pack'!AV192</f>
        <v>179.88</v>
      </c>
      <c r="M192" s="2" t="s">
        <v>199</v>
      </c>
      <c r="N192">
        <v>485.17000000000007</v>
      </c>
      <c r="O192">
        <v>224.9398328659428</v>
      </c>
      <c r="P192">
        <v>149.88</v>
      </c>
      <c r="Q192">
        <v>179.88</v>
      </c>
      <c r="R192">
        <f t="shared" si="2"/>
        <v>149.88</v>
      </c>
      <c r="S192" t="str" cm="1">
        <f t="array" ref="S192">INDEX({"Total billing amount","S_pack_Revenue","M_Pack_revenue","L_Pack_revenue"}, MATCH(MIN(N192:Q192), N192:Q192, 0))</f>
        <v>M_Pack_revenue</v>
      </c>
    </row>
    <row r="193" spans="1:19" x14ac:dyDescent="0.25">
      <c r="A193" t="s">
        <v>231</v>
      </c>
      <c r="B193" t="s">
        <v>39</v>
      </c>
      <c r="C193">
        <v>545.63</v>
      </c>
      <c r="D193">
        <f>'[1]Excess data S Pack'!P193+'[1]Excess data S Pack'!Q193+4.99*12</f>
        <v>252.96276860536679</v>
      </c>
      <c r="E193">
        <f>'[1]Excess data M Pack'!AT193</f>
        <v>159.88</v>
      </c>
      <c r="F193">
        <f>'[1]Excess data L Pack'!AV193</f>
        <v>184.88</v>
      </c>
      <c r="M193" s="2" t="s">
        <v>849</v>
      </c>
      <c r="N193">
        <v>649.68000000000006</v>
      </c>
      <c r="O193">
        <v>305.72759787705974</v>
      </c>
      <c r="P193">
        <v>189.88</v>
      </c>
      <c r="Q193">
        <v>209.88</v>
      </c>
      <c r="R193">
        <f t="shared" si="2"/>
        <v>189.88</v>
      </c>
      <c r="S193" t="str" cm="1">
        <f t="array" ref="S193">INDEX({"Total billing amount","S_pack_Revenue","M_Pack_revenue","L_Pack_revenue"}, MATCH(MIN(N193:Q193), N193:Q193, 0))</f>
        <v>M_Pack_revenue</v>
      </c>
    </row>
    <row r="194" spans="1:19" x14ac:dyDescent="0.25">
      <c r="A194" t="s">
        <v>232</v>
      </c>
      <c r="B194" t="s">
        <v>39</v>
      </c>
      <c r="C194">
        <v>730.89</v>
      </c>
      <c r="D194">
        <f>'[1]Excess data S Pack'!P194+'[1]Excess data S Pack'!Q194+4.99*12</f>
        <v>339.78261390076574</v>
      </c>
      <c r="E194">
        <f>'[1]Excess data M Pack'!AT194</f>
        <v>199.88</v>
      </c>
      <c r="F194">
        <f>'[1]Excess data L Pack'!AV194</f>
        <v>194.88</v>
      </c>
      <c r="M194" s="2" t="s">
        <v>468</v>
      </c>
      <c r="N194">
        <v>463.93000000000006</v>
      </c>
      <c r="O194">
        <v>154.57320141416287</v>
      </c>
      <c r="P194">
        <v>139.88</v>
      </c>
      <c r="Q194">
        <v>179.88</v>
      </c>
      <c r="R194">
        <f t="shared" si="2"/>
        <v>139.88</v>
      </c>
      <c r="S194" t="str" cm="1">
        <f t="array" ref="S194">INDEX({"Total billing amount","S_pack_Revenue","M_Pack_revenue","L_Pack_revenue"}, MATCH(MIN(N194:Q194), N194:Q194, 0))</f>
        <v>M_Pack_revenue</v>
      </c>
    </row>
    <row r="195" spans="1:19" x14ac:dyDescent="0.25">
      <c r="A195" t="s">
        <v>233</v>
      </c>
      <c r="B195" t="s">
        <v>39</v>
      </c>
      <c r="C195">
        <v>530.26</v>
      </c>
      <c r="D195">
        <f>'[1]Excess data S Pack'!P195+'[1]Excess data S Pack'!Q195+4.99*12</f>
        <v>250.57759229728495</v>
      </c>
      <c r="E195">
        <f>'[1]Excess data M Pack'!AT195</f>
        <v>159.88</v>
      </c>
      <c r="F195">
        <f>'[1]Excess data L Pack'!AV195</f>
        <v>179.88</v>
      </c>
      <c r="M195" s="2" t="s">
        <v>464</v>
      </c>
      <c r="N195">
        <v>631.49</v>
      </c>
      <c r="O195">
        <v>201.41896002838885</v>
      </c>
      <c r="P195">
        <v>139.88</v>
      </c>
      <c r="Q195">
        <v>179.88</v>
      </c>
      <c r="R195">
        <f t="shared" si="2"/>
        <v>139.88</v>
      </c>
      <c r="S195" t="str" cm="1">
        <f t="array" ref="S195">INDEX({"Total billing amount","S_pack_Revenue","M_Pack_revenue","L_Pack_revenue"}, MATCH(MIN(N195:Q195), N195:Q195, 0))</f>
        <v>M_Pack_revenue</v>
      </c>
    </row>
    <row r="196" spans="1:19" x14ac:dyDescent="0.25">
      <c r="A196" t="s">
        <v>234</v>
      </c>
      <c r="B196" t="s">
        <v>57</v>
      </c>
      <c r="C196">
        <v>928.47</v>
      </c>
      <c r="D196">
        <f>'[1]Excess data S Pack'!P196+'[1]Excess data S Pack'!Q196+4.99*12</f>
        <v>268.57904909345575</v>
      </c>
      <c r="E196">
        <f>'[1]Excess data M Pack'!AT196</f>
        <v>169.88</v>
      </c>
      <c r="F196">
        <f>'[1]Excess data L Pack'!AV196</f>
        <v>184.88</v>
      </c>
      <c r="M196" s="2" t="s">
        <v>763</v>
      </c>
      <c r="N196">
        <v>627.67000000000007</v>
      </c>
      <c r="O196">
        <v>201.25013821584906</v>
      </c>
      <c r="P196">
        <v>139.88</v>
      </c>
      <c r="Q196">
        <v>179.88</v>
      </c>
      <c r="R196">
        <f t="shared" si="2"/>
        <v>139.88</v>
      </c>
      <c r="S196" t="str" cm="1">
        <f t="array" ref="S196">INDEX({"Total billing amount","S_pack_Revenue","M_Pack_revenue","L_Pack_revenue"}, MATCH(MIN(N196:Q196), N196:Q196, 0))</f>
        <v>M_Pack_revenue</v>
      </c>
    </row>
    <row r="197" spans="1:19" x14ac:dyDescent="0.25">
      <c r="A197" t="s">
        <v>235</v>
      </c>
      <c r="B197" t="s">
        <v>39</v>
      </c>
      <c r="C197">
        <v>525.87999999999988</v>
      </c>
      <c r="D197">
        <f>'[1]Excess data S Pack'!P197+'[1]Excess data S Pack'!Q197+4.99*12</f>
        <v>236.72057466646962</v>
      </c>
      <c r="E197">
        <f>'[1]Excess data M Pack'!AT197</f>
        <v>149.88</v>
      </c>
      <c r="F197">
        <f>'[1]Excess data L Pack'!AV197</f>
        <v>184.88</v>
      </c>
      <c r="M197" s="2" t="s">
        <v>968</v>
      </c>
      <c r="N197">
        <v>575.81000000000006</v>
      </c>
      <c r="O197">
        <v>262.27778318349527</v>
      </c>
      <c r="P197">
        <v>169.88</v>
      </c>
      <c r="Q197">
        <v>179.88</v>
      </c>
      <c r="R197">
        <f t="shared" si="2"/>
        <v>169.88</v>
      </c>
      <c r="S197" t="str" cm="1">
        <f t="array" ref="S197">INDEX({"Total billing amount","S_pack_Revenue","M_Pack_revenue","L_Pack_revenue"}, MATCH(MIN(N197:Q197), N197:Q197, 0))</f>
        <v>M_Pack_revenue</v>
      </c>
    </row>
    <row r="198" spans="1:19" x14ac:dyDescent="0.25">
      <c r="A198" t="s">
        <v>236</v>
      </c>
      <c r="B198" t="s">
        <v>39</v>
      </c>
      <c r="C198">
        <v>564.29000000000008</v>
      </c>
      <c r="D198">
        <f>'[1]Excess data S Pack'!P198+'[1]Excess data S Pack'!Q198+4.99*12</f>
        <v>249.58390361084395</v>
      </c>
      <c r="E198">
        <f>'[1]Excess data M Pack'!AT198</f>
        <v>159.88</v>
      </c>
      <c r="F198">
        <f>'[1]Excess data L Pack'!AV198</f>
        <v>179.88</v>
      </c>
      <c r="M198" s="2" t="s">
        <v>729</v>
      </c>
      <c r="N198">
        <v>637.19000000000005</v>
      </c>
      <c r="O198">
        <v>191.63228247692382</v>
      </c>
      <c r="P198">
        <v>129.88</v>
      </c>
      <c r="Q198">
        <v>179.88</v>
      </c>
      <c r="R198">
        <f t="shared" si="2"/>
        <v>129.88</v>
      </c>
      <c r="S198" t="str" cm="1">
        <f t="array" ref="S198">INDEX({"Total billing amount","S_pack_Revenue","M_Pack_revenue","L_Pack_revenue"}, MATCH(MIN(N198:Q198), N198:Q198, 0))</f>
        <v>M_Pack_revenue</v>
      </c>
    </row>
    <row r="199" spans="1:19" x14ac:dyDescent="0.25">
      <c r="A199" t="s">
        <v>237</v>
      </c>
      <c r="B199" t="s">
        <v>39</v>
      </c>
      <c r="C199">
        <v>563.34</v>
      </c>
      <c r="D199">
        <f>'[1]Excess data S Pack'!P199+'[1]Excess data S Pack'!Q199+4.99*12</f>
        <v>257.96429943433424</v>
      </c>
      <c r="E199">
        <f>'[1]Excess data M Pack'!AT199</f>
        <v>159.88</v>
      </c>
      <c r="F199">
        <f>'[1]Excess data L Pack'!AV199</f>
        <v>179.88</v>
      </c>
      <c r="M199" s="2" t="s">
        <v>526</v>
      </c>
      <c r="N199">
        <v>521.67999999999995</v>
      </c>
      <c r="O199">
        <v>243.48926281157893</v>
      </c>
      <c r="P199">
        <v>159.88</v>
      </c>
      <c r="Q199">
        <v>184.88</v>
      </c>
      <c r="R199">
        <f t="shared" si="2"/>
        <v>159.88</v>
      </c>
      <c r="S199" t="str" cm="1">
        <f t="array" ref="S199">INDEX({"Total billing amount","S_pack_Revenue","M_Pack_revenue","L_Pack_revenue"}, MATCH(MIN(N199:Q199), N199:Q199, 0))</f>
        <v>M_Pack_revenue</v>
      </c>
    </row>
    <row r="200" spans="1:19" x14ac:dyDescent="0.25">
      <c r="A200" t="s">
        <v>238</v>
      </c>
      <c r="B200" t="s">
        <v>39</v>
      </c>
      <c r="C200">
        <v>832.37000000000012</v>
      </c>
      <c r="D200">
        <f>'[1]Excess data S Pack'!P200+'[1]Excess data S Pack'!Q200+4.99*12</f>
        <v>394.71314111773842</v>
      </c>
      <c r="E200">
        <f>'[1]Excess data M Pack'!AT200</f>
        <v>209.88</v>
      </c>
      <c r="F200">
        <f>'[1]Excess data L Pack'!AV200</f>
        <v>219.88</v>
      </c>
      <c r="M200" s="2" t="s">
        <v>94</v>
      </c>
      <c r="N200">
        <v>775.83999999999992</v>
      </c>
      <c r="O200">
        <v>359.82499725255758</v>
      </c>
      <c r="P200">
        <v>199.88</v>
      </c>
      <c r="Q200">
        <v>209.88</v>
      </c>
      <c r="R200">
        <f t="shared" si="2"/>
        <v>199.88</v>
      </c>
      <c r="S200" t="str" cm="1">
        <f t="array" ref="S200">INDEX({"Total billing amount","S_pack_Revenue","M_Pack_revenue","L_Pack_revenue"}, MATCH(MIN(N200:Q200), N200:Q200, 0))</f>
        <v>M_Pack_revenue</v>
      </c>
    </row>
    <row r="201" spans="1:19" x14ac:dyDescent="0.25">
      <c r="A201" t="s">
        <v>239</v>
      </c>
      <c r="B201" t="s">
        <v>39</v>
      </c>
      <c r="C201">
        <v>824.06</v>
      </c>
      <c r="D201">
        <f>'[1]Excess data S Pack'!P201+'[1]Excess data S Pack'!Q201+4.99*12</f>
        <v>395.70887892255615</v>
      </c>
      <c r="E201">
        <f>'[1]Excess data M Pack'!AT201</f>
        <v>219.88</v>
      </c>
      <c r="F201">
        <f>'[1]Excess data L Pack'!AV201</f>
        <v>219.88</v>
      </c>
      <c r="M201" s="2" t="s">
        <v>653</v>
      </c>
      <c r="N201">
        <v>596.29000000000008</v>
      </c>
      <c r="O201">
        <v>272.94903340127399</v>
      </c>
      <c r="P201">
        <v>159.88</v>
      </c>
      <c r="Q201">
        <v>199.88</v>
      </c>
      <c r="R201">
        <f t="shared" ref="R201:R264" si="3">MIN(N201:Q201)</f>
        <v>159.88</v>
      </c>
      <c r="S201" t="str" cm="1">
        <f t="array" ref="S201">INDEX({"Total billing amount","S_pack_Revenue","M_Pack_revenue","L_Pack_revenue"}, MATCH(MIN(N201:Q201), N201:Q201, 0))</f>
        <v>M_Pack_revenue</v>
      </c>
    </row>
    <row r="202" spans="1:19" x14ac:dyDescent="0.25">
      <c r="A202" t="s">
        <v>240</v>
      </c>
      <c r="B202" t="s">
        <v>39</v>
      </c>
      <c r="C202">
        <v>511.35</v>
      </c>
      <c r="D202">
        <f>'[1]Excess data S Pack'!P202+'[1]Excess data S Pack'!Q202+4.99*12</f>
        <v>228.62081417393995</v>
      </c>
      <c r="E202">
        <f>'[1]Excess data M Pack'!AT202</f>
        <v>149.88</v>
      </c>
      <c r="F202">
        <f>'[1]Excess data L Pack'!AV202</f>
        <v>179.88</v>
      </c>
      <c r="M202" s="2" t="s">
        <v>771</v>
      </c>
      <c r="N202">
        <v>584.20000000000005</v>
      </c>
      <c r="O202">
        <v>175.63211779922591</v>
      </c>
      <c r="P202">
        <v>129.88</v>
      </c>
      <c r="Q202">
        <v>179.88</v>
      </c>
      <c r="R202">
        <f t="shared" si="3"/>
        <v>129.88</v>
      </c>
      <c r="S202" t="str" cm="1">
        <f t="array" ref="S202">INDEX({"Total billing amount","S_pack_Revenue","M_Pack_revenue","L_Pack_revenue"}, MATCH(MIN(N202:Q202), N202:Q202, 0))</f>
        <v>M_Pack_revenue</v>
      </c>
    </row>
    <row r="203" spans="1:19" x14ac:dyDescent="0.25">
      <c r="A203" t="s">
        <v>241</v>
      </c>
      <c r="B203" t="s">
        <v>57</v>
      </c>
      <c r="C203">
        <v>675.49</v>
      </c>
      <c r="D203">
        <f>'[1]Excess data S Pack'!P203+'[1]Excess data S Pack'!Q203+4.99*12</f>
        <v>208.07287618832399</v>
      </c>
      <c r="E203">
        <f>'[1]Excess data M Pack'!AT203</f>
        <v>149.88</v>
      </c>
      <c r="F203">
        <f>'[1]Excess data L Pack'!AV203</f>
        <v>179.88</v>
      </c>
      <c r="M203" s="2" t="s">
        <v>572</v>
      </c>
      <c r="N203">
        <v>522.51</v>
      </c>
      <c r="O203">
        <v>239.16440706947932</v>
      </c>
      <c r="P203">
        <v>149.88</v>
      </c>
      <c r="Q203">
        <v>189.88</v>
      </c>
      <c r="R203">
        <f t="shared" si="3"/>
        <v>149.88</v>
      </c>
      <c r="S203" t="str" cm="1">
        <f t="array" ref="S203">INDEX({"Total billing amount","S_pack_Revenue","M_Pack_revenue","L_Pack_revenue"}, MATCH(MIN(N203:Q203), N203:Q203, 0))</f>
        <v>M_Pack_revenue</v>
      </c>
    </row>
    <row r="204" spans="1:19" x14ac:dyDescent="0.25">
      <c r="A204" t="s">
        <v>242</v>
      </c>
      <c r="B204" t="s">
        <v>39</v>
      </c>
      <c r="C204">
        <v>599.55999999999995</v>
      </c>
      <c r="D204">
        <f>'[1]Excess data S Pack'!P204+'[1]Excess data S Pack'!Q204+4.99*12</f>
        <v>273.15115373854343</v>
      </c>
      <c r="E204">
        <f>'[1]Excess data M Pack'!AT204</f>
        <v>179.88</v>
      </c>
      <c r="F204">
        <f>'[1]Excess data L Pack'!AV204</f>
        <v>179.88</v>
      </c>
      <c r="M204" s="2" t="s">
        <v>62</v>
      </c>
      <c r="N204">
        <v>1038.8800000000001</v>
      </c>
      <c r="O204">
        <v>299.10902470850345</v>
      </c>
      <c r="P204">
        <v>179.88</v>
      </c>
      <c r="Q204">
        <v>199.88</v>
      </c>
      <c r="R204">
        <f t="shared" si="3"/>
        <v>179.88</v>
      </c>
      <c r="S204" t="str" cm="1">
        <f t="array" ref="S204">INDEX({"Total billing amount","S_pack_Revenue","M_Pack_revenue","L_Pack_revenue"}, MATCH(MIN(N204:Q204), N204:Q204, 0))</f>
        <v>M_Pack_revenue</v>
      </c>
    </row>
    <row r="205" spans="1:19" x14ac:dyDescent="0.25">
      <c r="A205" t="s">
        <v>243</v>
      </c>
      <c r="B205" t="s">
        <v>39</v>
      </c>
      <c r="C205">
        <v>522.68000000000006</v>
      </c>
      <c r="D205">
        <f>'[1]Excess data S Pack'!P205+'[1]Excess data S Pack'!Q205+4.99*12</f>
        <v>240.58905731910622</v>
      </c>
      <c r="E205">
        <f>'[1]Excess data M Pack'!AT205</f>
        <v>169.88</v>
      </c>
      <c r="F205">
        <f>'[1]Excess data L Pack'!AV205</f>
        <v>189.88</v>
      </c>
      <c r="M205" s="2" t="s">
        <v>116</v>
      </c>
      <c r="N205">
        <v>622.83000000000004</v>
      </c>
      <c r="O205">
        <v>291.8449566040718</v>
      </c>
      <c r="P205">
        <v>169.88</v>
      </c>
      <c r="Q205">
        <v>189.88</v>
      </c>
      <c r="R205">
        <f t="shared" si="3"/>
        <v>169.88</v>
      </c>
      <c r="S205" t="str" cm="1">
        <f t="array" ref="S205">INDEX({"Total billing amount","S_pack_Revenue","M_Pack_revenue","L_Pack_revenue"}, MATCH(MIN(N205:Q205), N205:Q205, 0))</f>
        <v>M_Pack_revenue</v>
      </c>
    </row>
    <row r="206" spans="1:19" x14ac:dyDescent="0.25">
      <c r="A206" t="s">
        <v>244</v>
      </c>
      <c r="B206" t="s">
        <v>39</v>
      </c>
      <c r="C206">
        <v>732.61999999999989</v>
      </c>
      <c r="D206">
        <f>'[1]Excess data S Pack'!P206+'[1]Excess data S Pack'!Q206+4.99*12</f>
        <v>343.78112453527308</v>
      </c>
      <c r="E206">
        <f>'[1]Excess data M Pack'!AT206</f>
        <v>199.88</v>
      </c>
      <c r="F206">
        <f>'[1]Excess data L Pack'!AV206</f>
        <v>189.88</v>
      </c>
      <c r="M206" s="2" t="s">
        <v>610</v>
      </c>
      <c r="N206">
        <v>678.33</v>
      </c>
      <c r="O206">
        <v>307.60091174564963</v>
      </c>
      <c r="P206">
        <v>209.88</v>
      </c>
      <c r="Q206">
        <v>219.88</v>
      </c>
      <c r="R206">
        <f t="shared" si="3"/>
        <v>209.88</v>
      </c>
      <c r="S206" t="str" cm="1">
        <f t="array" ref="S206">INDEX({"Total billing amount","S_pack_Revenue","M_Pack_revenue","L_Pack_revenue"}, MATCH(MIN(N206:Q206), N206:Q206, 0))</f>
        <v>M_Pack_revenue</v>
      </c>
    </row>
    <row r="207" spans="1:19" x14ac:dyDescent="0.25">
      <c r="A207" t="s">
        <v>245</v>
      </c>
      <c r="B207" t="s">
        <v>39</v>
      </c>
      <c r="C207">
        <v>572.96999999999991</v>
      </c>
      <c r="D207">
        <f>'[1]Excess data S Pack'!P207+'[1]Excess data S Pack'!Q207+4.99*12</f>
        <v>253.90759558815253</v>
      </c>
      <c r="E207">
        <f>'[1]Excess data M Pack'!AT207</f>
        <v>149.88</v>
      </c>
      <c r="F207">
        <f>'[1]Excess data L Pack'!AV207</f>
        <v>184.88</v>
      </c>
      <c r="M207" s="2" t="s">
        <v>559</v>
      </c>
      <c r="N207">
        <v>659.36</v>
      </c>
      <c r="O207">
        <v>208.9927464718676</v>
      </c>
      <c r="P207">
        <v>139.88</v>
      </c>
      <c r="Q207">
        <v>179.88</v>
      </c>
      <c r="R207">
        <f t="shared" si="3"/>
        <v>139.88</v>
      </c>
      <c r="S207" t="str" cm="1">
        <f t="array" ref="S207">INDEX({"Total billing amount","S_pack_Revenue","M_Pack_revenue","L_Pack_revenue"}, MATCH(MIN(N207:Q207), N207:Q207, 0))</f>
        <v>M_Pack_revenue</v>
      </c>
    </row>
    <row r="208" spans="1:19" x14ac:dyDescent="0.25">
      <c r="A208" t="s">
        <v>246</v>
      </c>
      <c r="B208" t="s">
        <v>39</v>
      </c>
      <c r="C208">
        <v>740.38999999999987</v>
      </c>
      <c r="D208">
        <f>'[1]Excess data S Pack'!P208+'[1]Excess data S Pack'!Q208+4.99*12</f>
        <v>344.20227134591414</v>
      </c>
      <c r="E208">
        <f>'[1]Excess data M Pack'!AT208</f>
        <v>179.88</v>
      </c>
      <c r="F208">
        <f>'[1]Excess data L Pack'!AV208</f>
        <v>199.88</v>
      </c>
      <c r="M208" s="2" t="s">
        <v>842</v>
      </c>
      <c r="N208">
        <v>518.86</v>
      </c>
      <c r="O208">
        <v>239.31787802233811</v>
      </c>
      <c r="P208">
        <v>159.88</v>
      </c>
      <c r="Q208">
        <v>189.88</v>
      </c>
      <c r="R208">
        <f t="shared" si="3"/>
        <v>159.88</v>
      </c>
      <c r="S208" t="str" cm="1">
        <f t="array" ref="S208">INDEX({"Total billing amount","S_pack_Revenue","M_Pack_revenue","L_Pack_revenue"}, MATCH(MIN(N208:Q208), N208:Q208, 0))</f>
        <v>M_Pack_revenue</v>
      </c>
    </row>
    <row r="209" spans="1:19" x14ac:dyDescent="0.25">
      <c r="A209" t="s">
        <v>247</v>
      </c>
      <c r="B209" t="s">
        <v>39</v>
      </c>
      <c r="C209">
        <v>652.89</v>
      </c>
      <c r="D209">
        <f>'[1]Excess data S Pack'!P209+'[1]Excess data S Pack'!Q209+4.99*12</f>
        <v>297.92810787877272</v>
      </c>
      <c r="E209">
        <f>'[1]Excess data M Pack'!AT209</f>
        <v>169.88</v>
      </c>
      <c r="F209">
        <f>'[1]Excess data L Pack'!AV209</f>
        <v>179.88</v>
      </c>
      <c r="M209" s="2" t="s">
        <v>586</v>
      </c>
      <c r="N209">
        <v>704.59999999999991</v>
      </c>
      <c r="O209">
        <v>216.12947331603556</v>
      </c>
      <c r="P209">
        <v>149.88</v>
      </c>
      <c r="Q209">
        <v>179.88</v>
      </c>
      <c r="R209">
        <f t="shared" si="3"/>
        <v>149.88</v>
      </c>
      <c r="S209" t="str" cm="1">
        <f t="array" ref="S209">INDEX({"Total billing amount","S_pack_Revenue","M_Pack_revenue","L_Pack_revenue"}, MATCH(MIN(N209:Q209), N209:Q209, 0))</f>
        <v>M_Pack_revenue</v>
      </c>
    </row>
    <row r="210" spans="1:19" x14ac:dyDescent="0.25">
      <c r="A210" t="s">
        <v>248</v>
      </c>
      <c r="B210" t="s">
        <v>39</v>
      </c>
      <c r="C210">
        <v>640.78000000000009</v>
      </c>
      <c r="D210">
        <f>'[1]Excess data S Pack'!P210+'[1]Excess data S Pack'!Q210+4.99*12</f>
        <v>300.13367936232271</v>
      </c>
      <c r="E210">
        <f>'[1]Excess data M Pack'!AT210</f>
        <v>179.88</v>
      </c>
      <c r="F210">
        <f>'[1]Excess data L Pack'!AV210</f>
        <v>194.88</v>
      </c>
      <c r="M210" s="2" t="s">
        <v>801</v>
      </c>
      <c r="N210">
        <v>606.04000000000008</v>
      </c>
      <c r="O210">
        <v>183.85018703543551</v>
      </c>
      <c r="P210">
        <v>134.88</v>
      </c>
      <c r="Q210">
        <v>179.88</v>
      </c>
      <c r="R210">
        <f t="shared" si="3"/>
        <v>134.88</v>
      </c>
      <c r="S210" t="str" cm="1">
        <f t="array" ref="S210">INDEX({"Total billing amount","S_pack_Revenue","M_Pack_revenue","L_Pack_revenue"}, MATCH(MIN(N210:Q210), N210:Q210, 0))</f>
        <v>M_Pack_revenue</v>
      </c>
    </row>
    <row r="211" spans="1:19" x14ac:dyDescent="0.25">
      <c r="A211" t="s">
        <v>249</v>
      </c>
      <c r="B211" t="s">
        <v>39</v>
      </c>
      <c r="C211">
        <v>538.28</v>
      </c>
      <c r="D211">
        <f>'[1]Excess data S Pack'!P211+'[1]Excess data S Pack'!Q211+4.99*12</f>
        <v>247.81398964129579</v>
      </c>
      <c r="E211">
        <f>'[1]Excess data M Pack'!AT211</f>
        <v>159.88</v>
      </c>
      <c r="F211">
        <f>'[1]Excess data L Pack'!AV211</f>
        <v>189.88</v>
      </c>
      <c r="M211" s="2" t="s">
        <v>71</v>
      </c>
      <c r="N211">
        <v>782.18999999999994</v>
      </c>
      <c r="O211">
        <v>366.36673314981505</v>
      </c>
      <c r="P211">
        <v>199.88</v>
      </c>
      <c r="Q211">
        <v>189.88</v>
      </c>
      <c r="R211">
        <f t="shared" si="3"/>
        <v>189.88</v>
      </c>
      <c r="S211" t="str" cm="1">
        <f t="array" ref="S211">INDEX({"Total billing amount","S_pack_Revenue","M_Pack_revenue","L_Pack_revenue"}, MATCH(MIN(N211:Q211), N211:Q211, 0))</f>
        <v>L_Pack_revenue</v>
      </c>
    </row>
    <row r="212" spans="1:19" x14ac:dyDescent="0.25">
      <c r="A212" t="s">
        <v>250</v>
      </c>
      <c r="B212" t="s">
        <v>39</v>
      </c>
      <c r="C212">
        <v>513.9</v>
      </c>
      <c r="D212">
        <f>'[1]Excess data S Pack'!P212+'[1]Excess data S Pack'!Q212+4.99*12</f>
        <v>240.73207796971687</v>
      </c>
      <c r="E212">
        <f>'[1]Excess data M Pack'!AT212</f>
        <v>134.88</v>
      </c>
      <c r="F212">
        <f>'[1]Excess data L Pack'!AV212</f>
        <v>179.88</v>
      </c>
      <c r="M212" s="2" t="s">
        <v>467</v>
      </c>
      <c r="N212">
        <v>475.74</v>
      </c>
      <c r="O212">
        <v>159.26538341596745</v>
      </c>
      <c r="P212">
        <v>129.88</v>
      </c>
      <c r="Q212">
        <v>179.88</v>
      </c>
      <c r="R212">
        <f t="shared" si="3"/>
        <v>129.88</v>
      </c>
      <c r="S212" t="str" cm="1">
        <f t="array" ref="S212">INDEX({"Total billing amount","S_pack_Revenue","M_Pack_revenue","L_Pack_revenue"}, MATCH(MIN(N212:Q212), N212:Q212, 0))</f>
        <v>M_Pack_revenue</v>
      </c>
    </row>
    <row r="213" spans="1:19" x14ac:dyDescent="0.25">
      <c r="A213" t="s">
        <v>251</v>
      </c>
      <c r="B213" t="s">
        <v>57</v>
      </c>
      <c r="C213">
        <v>558.01</v>
      </c>
      <c r="D213">
        <f>'[1]Excess data S Pack'!P213+'[1]Excess data S Pack'!Q213+4.99*12</f>
        <v>178.15216202478044</v>
      </c>
      <c r="E213">
        <f>'[1]Excess data M Pack'!AT213</f>
        <v>139.88</v>
      </c>
      <c r="F213">
        <f>'[1]Excess data L Pack'!AV213</f>
        <v>179.88</v>
      </c>
      <c r="M213" s="2" t="s">
        <v>261</v>
      </c>
      <c r="N213">
        <v>523.54999999999995</v>
      </c>
      <c r="O213">
        <v>160.68907072379264</v>
      </c>
      <c r="P213">
        <v>134.88</v>
      </c>
      <c r="Q213">
        <v>179.88</v>
      </c>
      <c r="R213">
        <f t="shared" si="3"/>
        <v>134.88</v>
      </c>
      <c r="S213" t="str" cm="1">
        <f t="array" ref="S213">INDEX({"Total billing amount","S_pack_Revenue","M_Pack_revenue","L_Pack_revenue"}, MATCH(MIN(N213:Q213), N213:Q213, 0))</f>
        <v>M_Pack_revenue</v>
      </c>
    </row>
    <row r="214" spans="1:19" x14ac:dyDescent="0.25">
      <c r="A214" t="s">
        <v>252</v>
      </c>
      <c r="B214" t="s">
        <v>39</v>
      </c>
      <c r="C214">
        <v>583.94999999999993</v>
      </c>
      <c r="D214">
        <f>'[1]Excess data S Pack'!P214+'[1]Excess data S Pack'!Q214+4.99*12</f>
        <v>264.56299453974714</v>
      </c>
      <c r="E214">
        <f>'[1]Excess data M Pack'!AT214</f>
        <v>159.88</v>
      </c>
      <c r="F214">
        <f>'[1]Excess data L Pack'!AV214</f>
        <v>179.88</v>
      </c>
      <c r="M214" s="2" t="s">
        <v>268</v>
      </c>
      <c r="N214">
        <v>632.3599999999999</v>
      </c>
      <c r="O214">
        <v>284.32860993531386</v>
      </c>
      <c r="P214">
        <v>149.88</v>
      </c>
      <c r="Q214">
        <v>179.88</v>
      </c>
      <c r="R214">
        <f t="shared" si="3"/>
        <v>149.88</v>
      </c>
      <c r="S214" t="str" cm="1">
        <f t="array" ref="S214">INDEX({"Total billing amount","S_pack_Revenue","M_Pack_revenue","L_Pack_revenue"}, MATCH(MIN(N214:Q214), N214:Q214, 0))</f>
        <v>M_Pack_revenue</v>
      </c>
    </row>
    <row r="215" spans="1:19" x14ac:dyDescent="0.25">
      <c r="A215" t="s">
        <v>253</v>
      </c>
      <c r="B215" t="s">
        <v>57</v>
      </c>
      <c r="C215">
        <v>568.72</v>
      </c>
      <c r="D215">
        <f>'[1]Excess data S Pack'!P215+'[1]Excess data S Pack'!Q215+4.99*12</f>
        <v>190.43278976438248</v>
      </c>
      <c r="E215">
        <f>'[1]Excess data M Pack'!AT215</f>
        <v>134.88</v>
      </c>
      <c r="F215">
        <f>'[1]Excess data L Pack'!AV215</f>
        <v>179.88</v>
      </c>
      <c r="M215" s="2" t="s">
        <v>80</v>
      </c>
      <c r="N215">
        <v>776.58999999999992</v>
      </c>
      <c r="O215">
        <v>371.69857145822294</v>
      </c>
      <c r="P215">
        <v>199.88</v>
      </c>
      <c r="Q215">
        <v>199.88</v>
      </c>
      <c r="R215">
        <f t="shared" si="3"/>
        <v>199.88</v>
      </c>
      <c r="S215" t="str" cm="1">
        <f t="array" ref="S215">INDEX({"Total billing amount","S_pack_Revenue","M_Pack_revenue","L_Pack_revenue"}, MATCH(MIN(N215:Q215), N215:Q215, 0))</f>
        <v>M_Pack_revenue</v>
      </c>
    </row>
    <row r="216" spans="1:19" x14ac:dyDescent="0.25">
      <c r="A216" t="s">
        <v>254</v>
      </c>
      <c r="B216" t="s">
        <v>57</v>
      </c>
      <c r="C216">
        <v>720.6</v>
      </c>
      <c r="D216">
        <f>'[1]Excess data S Pack'!P216+'[1]Excess data S Pack'!Q216+4.99*12</f>
        <v>222.82393909197356</v>
      </c>
      <c r="E216">
        <f>'[1]Excess data M Pack'!AT216</f>
        <v>154.88</v>
      </c>
      <c r="F216">
        <f>'[1]Excess data L Pack'!AV216</f>
        <v>179.88</v>
      </c>
      <c r="M216" s="2" t="s">
        <v>265</v>
      </c>
      <c r="N216">
        <v>625.27</v>
      </c>
      <c r="O216">
        <v>295.8052035388647</v>
      </c>
      <c r="P216">
        <v>159.88</v>
      </c>
      <c r="Q216">
        <v>189.88</v>
      </c>
      <c r="R216">
        <f t="shared" si="3"/>
        <v>159.88</v>
      </c>
      <c r="S216" t="str" cm="1">
        <f t="array" ref="S216">INDEX({"Total billing amount","S_pack_Revenue","M_Pack_revenue","L_Pack_revenue"}, MATCH(MIN(N216:Q216), N216:Q216, 0))</f>
        <v>M_Pack_revenue</v>
      </c>
    </row>
    <row r="217" spans="1:19" x14ac:dyDescent="0.25">
      <c r="A217" t="s">
        <v>255</v>
      </c>
      <c r="B217" t="s">
        <v>39</v>
      </c>
      <c r="C217">
        <v>598.39</v>
      </c>
      <c r="D217">
        <f>'[1]Excess data S Pack'!P217+'[1]Excess data S Pack'!Q217+4.99*12</f>
        <v>278.18831762109522</v>
      </c>
      <c r="E217">
        <f>'[1]Excess data M Pack'!AT217</f>
        <v>179.88</v>
      </c>
      <c r="F217">
        <f>'[1]Excess data L Pack'!AV217</f>
        <v>209.88</v>
      </c>
      <c r="M217" s="2" t="s">
        <v>514</v>
      </c>
      <c r="N217">
        <v>623.44000000000005</v>
      </c>
      <c r="O217">
        <v>190.28343656272494</v>
      </c>
      <c r="P217">
        <v>124.88</v>
      </c>
      <c r="Q217">
        <v>179.88</v>
      </c>
      <c r="R217">
        <f t="shared" si="3"/>
        <v>124.88</v>
      </c>
      <c r="S217" t="str" cm="1">
        <f t="array" ref="S217">INDEX({"Total billing amount","S_pack_Revenue","M_Pack_revenue","L_Pack_revenue"}, MATCH(MIN(N217:Q217), N217:Q217, 0))</f>
        <v>M_Pack_revenue</v>
      </c>
    </row>
    <row r="218" spans="1:19" x14ac:dyDescent="0.25">
      <c r="A218" t="s">
        <v>256</v>
      </c>
      <c r="B218" t="s">
        <v>57</v>
      </c>
      <c r="C218">
        <v>638.1</v>
      </c>
      <c r="D218">
        <f>'[1]Excess data S Pack'!P218+'[1]Excess data S Pack'!Q218+4.99*12</f>
        <v>203.73648624912857</v>
      </c>
      <c r="E218">
        <f>'[1]Excess data M Pack'!AT218</f>
        <v>139.88</v>
      </c>
      <c r="F218">
        <f>'[1]Excess data L Pack'!AV218</f>
        <v>179.88</v>
      </c>
      <c r="M218" s="2" t="s">
        <v>497</v>
      </c>
      <c r="N218">
        <v>419.35</v>
      </c>
      <c r="O218">
        <v>143.65540076668395</v>
      </c>
      <c r="P218">
        <v>119.88</v>
      </c>
      <c r="Q218">
        <v>179.88</v>
      </c>
      <c r="R218">
        <f t="shared" si="3"/>
        <v>119.88</v>
      </c>
      <c r="S218" t="str" cm="1">
        <f t="array" ref="S218">INDEX({"Total billing amount","S_pack_Revenue","M_Pack_revenue","L_Pack_revenue"}, MATCH(MIN(N218:Q218), N218:Q218, 0))</f>
        <v>M_Pack_revenue</v>
      </c>
    </row>
    <row r="219" spans="1:19" x14ac:dyDescent="0.25">
      <c r="A219" t="s">
        <v>257</v>
      </c>
      <c r="B219" t="s">
        <v>57</v>
      </c>
      <c r="C219">
        <v>1018.9399999999999</v>
      </c>
      <c r="D219">
        <f>'[1]Excess data S Pack'!P219+'[1]Excess data S Pack'!Q219+4.99*12</f>
        <v>295.2525808480583</v>
      </c>
      <c r="E219">
        <f>'[1]Excess data M Pack'!AT219</f>
        <v>189.88</v>
      </c>
      <c r="F219">
        <f>'[1]Excess data L Pack'!AV219</f>
        <v>199.88</v>
      </c>
      <c r="M219" s="2" t="s">
        <v>174</v>
      </c>
      <c r="N219">
        <v>612.90999999999985</v>
      </c>
      <c r="O219">
        <v>284.18045933093742</v>
      </c>
      <c r="P219">
        <v>179.88</v>
      </c>
      <c r="Q219">
        <v>199.88</v>
      </c>
      <c r="R219">
        <f t="shared" si="3"/>
        <v>179.88</v>
      </c>
      <c r="S219" t="str" cm="1">
        <f t="array" ref="S219">INDEX({"Total billing amount","S_pack_Revenue","M_Pack_revenue","L_Pack_revenue"}, MATCH(MIN(N219:Q219), N219:Q219, 0))</f>
        <v>M_Pack_revenue</v>
      </c>
    </row>
    <row r="220" spans="1:19" x14ac:dyDescent="0.25">
      <c r="A220" t="s">
        <v>258</v>
      </c>
      <c r="B220" t="s">
        <v>39</v>
      </c>
      <c r="C220">
        <v>629.94000000000005</v>
      </c>
      <c r="D220">
        <f>'[1]Excess data S Pack'!P220+'[1]Excess data S Pack'!Q220+4.99*12</f>
        <v>288.89058040632295</v>
      </c>
      <c r="E220">
        <f>'[1]Excess data M Pack'!AT220</f>
        <v>169.88</v>
      </c>
      <c r="F220">
        <f>'[1]Excess data L Pack'!AV220</f>
        <v>184.88</v>
      </c>
      <c r="M220" s="2" t="s">
        <v>622</v>
      </c>
      <c r="N220">
        <v>496.94000000000011</v>
      </c>
      <c r="O220">
        <v>154.21103095802209</v>
      </c>
      <c r="P220">
        <v>119.88</v>
      </c>
      <c r="Q220">
        <v>179.88</v>
      </c>
      <c r="R220">
        <f t="shared" si="3"/>
        <v>119.88</v>
      </c>
      <c r="S220" t="str" cm="1">
        <f t="array" ref="S220">INDEX({"Total billing amount","S_pack_Revenue","M_Pack_revenue","L_Pack_revenue"}, MATCH(MIN(N220:Q220), N220:Q220, 0))</f>
        <v>M_Pack_revenue</v>
      </c>
    </row>
    <row r="221" spans="1:19" x14ac:dyDescent="0.25">
      <c r="A221" t="s">
        <v>259</v>
      </c>
      <c r="B221" t="s">
        <v>39</v>
      </c>
      <c r="C221">
        <v>542.29999999999995</v>
      </c>
      <c r="D221">
        <f>'[1]Excess data S Pack'!P221+'[1]Excess data S Pack'!Q221+4.99*12</f>
        <v>259.6709234371088</v>
      </c>
      <c r="E221">
        <f>'[1]Excess data M Pack'!AT221</f>
        <v>159.88</v>
      </c>
      <c r="F221">
        <f>'[1]Excess data L Pack'!AV221</f>
        <v>184.88</v>
      </c>
      <c r="M221" s="2" t="s">
        <v>865</v>
      </c>
      <c r="N221">
        <v>565.87</v>
      </c>
      <c r="O221">
        <v>254.45169321490334</v>
      </c>
      <c r="P221">
        <v>149.88</v>
      </c>
      <c r="Q221">
        <v>189.88</v>
      </c>
      <c r="R221">
        <f t="shared" si="3"/>
        <v>149.88</v>
      </c>
      <c r="S221" t="str" cm="1">
        <f t="array" ref="S221">INDEX({"Total billing amount","S_pack_Revenue","M_Pack_revenue","L_Pack_revenue"}, MATCH(MIN(N221:Q221), N221:Q221, 0))</f>
        <v>M_Pack_revenue</v>
      </c>
    </row>
    <row r="222" spans="1:19" x14ac:dyDescent="0.25">
      <c r="A222" t="s">
        <v>260</v>
      </c>
      <c r="B222" t="s">
        <v>39</v>
      </c>
      <c r="C222">
        <v>629.99999999999989</v>
      </c>
      <c r="D222">
        <f>'[1]Excess data S Pack'!P222+'[1]Excess data S Pack'!Q222+4.99*12</f>
        <v>289.21844518184366</v>
      </c>
      <c r="E222">
        <f>'[1]Excess data M Pack'!AT222</f>
        <v>179.88</v>
      </c>
      <c r="F222">
        <f>'[1]Excess data L Pack'!AV222</f>
        <v>199.88</v>
      </c>
      <c r="M222" s="2" t="s">
        <v>875</v>
      </c>
      <c r="N222">
        <v>575</v>
      </c>
      <c r="O222">
        <v>189.99112669339112</v>
      </c>
      <c r="P222">
        <v>139.88</v>
      </c>
      <c r="Q222">
        <v>179.88</v>
      </c>
      <c r="R222">
        <f t="shared" si="3"/>
        <v>139.88</v>
      </c>
      <c r="S222" t="str" cm="1">
        <f t="array" ref="S222">INDEX({"Total billing amount","S_pack_Revenue","M_Pack_revenue","L_Pack_revenue"}, MATCH(MIN(N222:Q222), N222:Q222, 0))</f>
        <v>M_Pack_revenue</v>
      </c>
    </row>
    <row r="223" spans="1:19" x14ac:dyDescent="0.25">
      <c r="A223" t="s">
        <v>261</v>
      </c>
      <c r="B223" t="s">
        <v>57</v>
      </c>
      <c r="C223">
        <v>523.54999999999995</v>
      </c>
      <c r="D223">
        <f>'[1]Excess data S Pack'!P223+'[1]Excess data S Pack'!Q223+4.99*12</f>
        <v>160.68907072379264</v>
      </c>
      <c r="E223">
        <f>'[1]Excess data M Pack'!AT223</f>
        <v>134.88</v>
      </c>
      <c r="F223">
        <f>'[1]Excess data L Pack'!AV223</f>
        <v>179.88</v>
      </c>
      <c r="M223" s="2" t="s">
        <v>937</v>
      </c>
      <c r="N223">
        <v>660.02</v>
      </c>
      <c r="O223">
        <v>199.00734347182387</v>
      </c>
      <c r="P223">
        <v>139.88</v>
      </c>
      <c r="Q223">
        <v>179.88</v>
      </c>
      <c r="R223">
        <f t="shared" si="3"/>
        <v>139.88</v>
      </c>
      <c r="S223" t="str" cm="1">
        <f t="array" ref="S223">INDEX({"Total billing amount","S_pack_Revenue","M_Pack_revenue","L_Pack_revenue"}, MATCH(MIN(N223:Q223), N223:Q223, 0))</f>
        <v>M_Pack_revenue</v>
      </c>
    </row>
    <row r="224" spans="1:19" x14ac:dyDescent="0.25">
      <c r="A224" t="s">
        <v>262</v>
      </c>
      <c r="B224" t="s">
        <v>39</v>
      </c>
      <c r="C224">
        <v>517.04</v>
      </c>
      <c r="D224">
        <f>'[1]Excess data S Pack'!P224+'[1]Excess data S Pack'!Q224+4.99*12</f>
        <v>228.20295559042299</v>
      </c>
      <c r="E224">
        <f>'[1]Excess data M Pack'!AT224</f>
        <v>169.88</v>
      </c>
      <c r="F224">
        <f>'[1]Excess data L Pack'!AV224</f>
        <v>194.88</v>
      </c>
      <c r="M224" s="2" t="s">
        <v>894</v>
      </c>
      <c r="N224">
        <v>595.9799999999999</v>
      </c>
      <c r="O224">
        <v>268.16775344615496</v>
      </c>
      <c r="P224">
        <v>179.88</v>
      </c>
      <c r="Q224">
        <v>219.88</v>
      </c>
      <c r="R224">
        <f t="shared" si="3"/>
        <v>179.88</v>
      </c>
      <c r="S224" t="str" cm="1">
        <f t="array" ref="S224">INDEX({"Total billing amount","S_pack_Revenue","M_Pack_revenue","L_Pack_revenue"}, MATCH(MIN(N224:Q224), N224:Q224, 0))</f>
        <v>M_Pack_revenue</v>
      </c>
    </row>
    <row r="225" spans="1:19" x14ac:dyDescent="0.25">
      <c r="A225" t="s">
        <v>263</v>
      </c>
      <c r="B225" t="s">
        <v>39</v>
      </c>
      <c r="C225">
        <v>557.52</v>
      </c>
      <c r="D225">
        <f>'[1]Excess data S Pack'!P225+'[1]Excess data S Pack'!Q225+4.99*12</f>
        <v>252.18137603521274</v>
      </c>
      <c r="E225">
        <f>'[1]Excess data M Pack'!AT225</f>
        <v>149.88</v>
      </c>
      <c r="F225">
        <f>'[1]Excess data L Pack'!AV225</f>
        <v>179.88</v>
      </c>
      <c r="M225" s="2" t="s">
        <v>751</v>
      </c>
      <c r="N225">
        <v>543.92999999999995</v>
      </c>
      <c r="O225">
        <v>178.32843582059868</v>
      </c>
      <c r="P225">
        <v>139.88</v>
      </c>
      <c r="Q225">
        <v>179.88</v>
      </c>
      <c r="R225">
        <f t="shared" si="3"/>
        <v>139.88</v>
      </c>
      <c r="S225" t="str" cm="1">
        <f t="array" ref="S225">INDEX({"Total billing amount","S_pack_Revenue","M_Pack_revenue","L_Pack_revenue"}, MATCH(MIN(N225:Q225), N225:Q225, 0))</f>
        <v>M_Pack_revenue</v>
      </c>
    </row>
    <row r="226" spans="1:19" x14ac:dyDescent="0.25">
      <c r="A226" t="s">
        <v>264</v>
      </c>
      <c r="B226" t="s">
        <v>39</v>
      </c>
      <c r="C226">
        <v>687.33999999999992</v>
      </c>
      <c r="D226">
        <f>'[1]Excess data S Pack'!P226+'[1]Excess data S Pack'!Q226+4.99*12</f>
        <v>305.25628429197315</v>
      </c>
      <c r="E226">
        <f>'[1]Excess data M Pack'!AT226</f>
        <v>179.88</v>
      </c>
      <c r="F226">
        <f>'[1]Excess data L Pack'!AV226</f>
        <v>199.88</v>
      </c>
      <c r="M226" s="2" t="s">
        <v>1005</v>
      </c>
      <c r="N226">
        <v>594.86</v>
      </c>
      <c r="O226">
        <v>273.01482760731091</v>
      </c>
      <c r="P226">
        <v>169.88</v>
      </c>
      <c r="Q226">
        <v>184.88</v>
      </c>
      <c r="R226">
        <f t="shared" si="3"/>
        <v>169.88</v>
      </c>
      <c r="S226" t="str" cm="1">
        <f t="array" ref="S226">INDEX({"Total billing amount","S_pack_Revenue","M_Pack_revenue","L_Pack_revenue"}, MATCH(MIN(N226:Q226), N226:Q226, 0))</f>
        <v>M_Pack_revenue</v>
      </c>
    </row>
    <row r="227" spans="1:19" x14ac:dyDescent="0.25">
      <c r="A227" t="s">
        <v>265</v>
      </c>
      <c r="B227" t="s">
        <v>39</v>
      </c>
      <c r="C227">
        <v>625.27</v>
      </c>
      <c r="D227">
        <f>'[1]Excess data S Pack'!P227+'[1]Excess data S Pack'!Q227+4.99*12</f>
        <v>295.8052035388647</v>
      </c>
      <c r="E227">
        <f>'[1]Excess data M Pack'!AT227</f>
        <v>159.88</v>
      </c>
      <c r="F227">
        <f>'[1]Excess data L Pack'!AV227</f>
        <v>189.88</v>
      </c>
      <c r="M227" s="2" t="s">
        <v>938</v>
      </c>
      <c r="N227">
        <v>593.75</v>
      </c>
      <c r="O227">
        <v>184.98301375277214</v>
      </c>
      <c r="P227">
        <v>139.88</v>
      </c>
      <c r="Q227">
        <v>179.88</v>
      </c>
      <c r="R227">
        <f t="shared" si="3"/>
        <v>139.88</v>
      </c>
      <c r="S227" t="str" cm="1">
        <f t="array" ref="S227">INDEX({"Total billing amount","S_pack_Revenue","M_Pack_revenue","L_Pack_revenue"}, MATCH(MIN(N227:Q227), N227:Q227, 0))</f>
        <v>M_Pack_revenue</v>
      </c>
    </row>
    <row r="228" spans="1:19" x14ac:dyDescent="0.25">
      <c r="A228" t="s">
        <v>266</v>
      </c>
      <c r="B228" t="s">
        <v>57</v>
      </c>
      <c r="C228">
        <v>649.18000000000006</v>
      </c>
      <c r="D228">
        <f>'[1]Excess data S Pack'!P228+'[1]Excess data S Pack'!Q228+4.99*12</f>
        <v>190.375034162362</v>
      </c>
      <c r="E228">
        <f>'[1]Excess data M Pack'!AT228</f>
        <v>129.88</v>
      </c>
      <c r="F228">
        <f>'[1]Excess data L Pack'!AV228</f>
        <v>179.88</v>
      </c>
      <c r="M228" s="2" t="s">
        <v>288</v>
      </c>
      <c r="N228">
        <v>568.83999999999992</v>
      </c>
      <c r="O228">
        <v>259.75653865881156</v>
      </c>
      <c r="P228">
        <v>149.88</v>
      </c>
      <c r="Q228">
        <v>189.88</v>
      </c>
      <c r="R228">
        <f t="shared" si="3"/>
        <v>149.88</v>
      </c>
      <c r="S228" t="str" cm="1">
        <f t="array" ref="S228">INDEX({"Total billing amount","S_pack_Revenue","M_Pack_revenue","L_Pack_revenue"}, MATCH(MIN(N228:Q228), N228:Q228, 0))</f>
        <v>M_Pack_revenue</v>
      </c>
    </row>
    <row r="229" spans="1:19" x14ac:dyDescent="0.25">
      <c r="A229" t="s">
        <v>267</v>
      </c>
      <c r="B229" t="s">
        <v>39</v>
      </c>
      <c r="C229">
        <v>1085.1099999999999</v>
      </c>
      <c r="D229">
        <f>'[1]Excess data S Pack'!P229+'[1]Excess data S Pack'!Q229+4.99*12</f>
        <v>508.65662132325565</v>
      </c>
      <c r="E229">
        <f>'[1]Excess data M Pack'!AT229</f>
        <v>239.88</v>
      </c>
      <c r="F229">
        <f>'[1]Excess data L Pack'!AV229</f>
        <v>219.88</v>
      </c>
      <c r="M229" s="2" t="s">
        <v>59</v>
      </c>
      <c r="N229">
        <v>602</v>
      </c>
      <c r="O229">
        <v>274.26205150553255</v>
      </c>
      <c r="P229">
        <v>169.88</v>
      </c>
      <c r="Q229">
        <v>189.88</v>
      </c>
      <c r="R229">
        <f t="shared" si="3"/>
        <v>169.88</v>
      </c>
      <c r="S229" t="str" cm="1">
        <f t="array" ref="S229">INDEX({"Total billing amount","S_pack_Revenue","M_Pack_revenue","L_Pack_revenue"}, MATCH(MIN(N229:Q229), N229:Q229, 0))</f>
        <v>M_Pack_revenue</v>
      </c>
    </row>
    <row r="230" spans="1:19" x14ac:dyDescent="0.25">
      <c r="A230" t="s">
        <v>268</v>
      </c>
      <c r="B230" t="s">
        <v>39</v>
      </c>
      <c r="C230">
        <v>632.3599999999999</v>
      </c>
      <c r="D230">
        <f>'[1]Excess data S Pack'!P230+'[1]Excess data S Pack'!Q230+4.99*12</f>
        <v>284.32860993531386</v>
      </c>
      <c r="E230">
        <f>'[1]Excess data M Pack'!AT230</f>
        <v>149.88</v>
      </c>
      <c r="F230">
        <f>'[1]Excess data L Pack'!AV230</f>
        <v>179.88</v>
      </c>
      <c r="M230" s="2" t="s">
        <v>445</v>
      </c>
      <c r="N230">
        <v>704.29</v>
      </c>
      <c r="O230">
        <v>204.04303359627875</v>
      </c>
      <c r="P230">
        <v>139.88</v>
      </c>
      <c r="Q230">
        <v>179.88</v>
      </c>
      <c r="R230">
        <f t="shared" si="3"/>
        <v>139.88</v>
      </c>
      <c r="S230" t="str" cm="1">
        <f t="array" ref="S230">INDEX({"Total billing amount","S_pack_Revenue","M_Pack_revenue","L_Pack_revenue"}, MATCH(MIN(N230:Q230), N230:Q230, 0))</f>
        <v>M_Pack_revenue</v>
      </c>
    </row>
    <row r="231" spans="1:19" x14ac:dyDescent="0.25">
      <c r="A231" t="s">
        <v>269</v>
      </c>
      <c r="B231" t="s">
        <v>39</v>
      </c>
      <c r="C231">
        <v>613.04</v>
      </c>
      <c r="D231">
        <f>'[1]Excess data S Pack'!P231+'[1]Excess data S Pack'!Q231+4.99*12</f>
        <v>275.85930557898922</v>
      </c>
      <c r="E231">
        <f>'[1]Excess data M Pack'!AT231</f>
        <v>159.88</v>
      </c>
      <c r="F231">
        <f>'[1]Excess data L Pack'!AV231</f>
        <v>179.88</v>
      </c>
      <c r="M231" s="2" t="s">
        <v>878</v>
      </c>
      <c r="N231">
        <v>698.40000000000009</v>
      </c>
      <c r="O231">
        <v>203.80548951915802</v>
      </c>
      <c r="P231">
        <v>139.88</v>
      </c>
      <c r="Q231">
        <v>179.88</v>
      </c>
      <c r="R231">
        <f t="shared" si="3"/>
        <v>139.88</v>
      </c>
      <c r="S231" t="str" cm="1">
        <f t="array" ref="S231">INDEX({"Total billing amount","S_pack_Revenue","M_Pack_revenue","L_Pack_revenue"}, MATCH(MIN(N231:Q231), N231:Q231, 0))</f>
        <v>M_Pack_revenue</v>
      </c>
    </row>
    <row r="232" spans="1:19" x14ac:dyDescent="0.25">
      <c r="A232" t="s">
        <v>270</v>
      </c>
      <c r="B232" t="s">
        <v>57</v>
      </c>
      <c r="C232">
        <v>646.06000000000006</v>
      </c>
      <c r="D232">
        <f>'[1]Excess data S Pack'!P232+'[1]Excess data S Pack'!Q232+4.99*12</f>
        <v>194.59727309829742</v>
      </c>
      <c r="E232">
        <f>'[1]Excess data M Pack'!AT232</f>
        <v>119.88</v>
      </c>
      <c r="F232">
        <f>'[1]Excess data L Pack'!AV232</f>
        <v>179.88</v>
      </c>
      <c r="M232" s="2" t="s">
        <v>274</v>
      </c>
      <c r="N232">
        <v>483.56999999999994</v>
      </c>
      <c r="O232">
        <v>212.95686546652556</v>
      </c>
      <c r="P232">
        <v>134.88</v>
      </c>
      <c r="Q232">
        <v>179.88</v>
      </c>
      <c r="R232">
        <f t="shared" si="3"/>
        <v>134.88</v>
      </c>
      <c r="S232" t="str" cm="1">
        <f t="array" ref="S232">INDEX({"Total billing amount","S_pack_Revenue","M_Pack_revenue","L_Pack_revenue"}, MATCH(MIN(N232:Q232), N232:Q232, 0))</f>
        <v>M_Pack_revenue</v>
      </c>
    </row>
    <row r="233" spans="1:19" x14ac:dyDescent="0.25">
      <c r="A233" t="s">
        <v>271</v>
      </c>
      <c r="B233" t="s">
        <v>39</v>
      </c>
      <c r="C233">
        <v>491.74</v>
      </c>
      <c r="D233">
        <f>'[1]Excess data S Pack'!P233+'[1]Excess data S Pack'!Q233+4.99*12</f>
        <v>224.54044655610736</v>
      </c>
      <c r="E233">
        <f>'[1]Excess data M Pack'!AT233</f>
        <v>149.88</v>
      </c>
      <c r="F233">
        <f>'[1]Excess data L Pack'!AV233</f>
        <v>179.88</v>
      </c>
      <c r="M233" s="2" t="s">
        <v>542</v>
      </c>
      <c r="N233">
        <v>555.63</v>
      </c>
      <c r="O233">
        <v>247.77685466573709</v>
      </c>
      <c r="P233">
        <v>149.88</v>
      </c>
      <c r="Q233">
        <v>179.88</v>
      </c>
      <c r="R233">
        <f t="shared" si="3"/>
        <v>149.88</v>
      </c>
      <c r="S233" t="str" cm="1">
        <f t="array" ref="S233">INDEX({"Total billing amount","S_pack_Revenue","M_Pack_revenue","L_Pack_revenue"}, MATCH(MIN(N233:Q233), N233:Q233, 0))</f>
        <v>M_Pack_revenue</v>
      </c>
    </row>
    <row r="234" spans="1:19" x14ac:dyDescent="0.25">
      <c r="A234" t="s">
        <v>272</v>
      </c>
      <c r="B234" t="s">
        <v>39</v>
      </c>
      <c r="C234">
        <v>573.77</v>
      </c>
      <c r="D234">
        <f>'[1]Excess data S Pack'!P234+'[1]Excess data S Pack'!Q234+4.99*12</f>
        <v>260.81164211949266</v>
      </c>
      <c r="E234">
        <f>'[1]Excess data M Pack'!AT234</f>
        <v>159.88</v>
      </c>
      <c r="F234">
        <f>'[1]Excess data L Pack'!AV234</f>
        <v>184.88</v>
      </c>
      <c r="M234" s="2" t="s">
        <v>68</v>
      </c>
      <c r="N234">
        <v>491.55999999999995</v>
      </c>
      <c r="O234">
        <v>219.28727361222377</v>
      </c>
      <c r="P234">
        <v>149.88</v>
      </c>
      <c r="Q234">
        <v>189.88</v>
      </c>
      <c r="R234">
        <f t="shared" si="3"/>
        <v>149.88</v>
      </c>
      <c r="S234" t="str" cm="1">
        <f t="array" ref="S234">INDEX({"Total billing amount","S_pack_Revenue","M_Pack_revenue","L_Pack_revenue"}, MATCH(MIN(N234:Q234), N234:Q234, 0))</f>
        <v>M_Pack_revenue</v>
      </c>
    </row>
    <row r="235" spans="1:19" x14ac:dyDescent="0.25">
      <c r="A235" t="s">
        <v>273</v>
      </c>
      <c r="B235" t="s">
        <v>39</v>
      </c>
      <c r="C235">
        <v>597.21999999999991</v>
      </c>
      <c r="D235">
        <f>'[1]Excess data S Pack'!P235+'[1]Excess data S Pack'!Q235+4.99*12</f>
        <v>272.1161274006929</v>
      </c>
      <c r="E235">
        <f>'[1]Excess data M Pack'!AT235</f>
        <v>159.88</v>
      </c>
      <c r="F235">
        <f>'[1]Excess data L Pack'!AV235</f>
        <v>179.88</v>
      </c>
      <c r="M235" s="2" t="s">
        <v>356</v>
      </c>
      <c r="N235">
        <v>872.65</v>
      </c>
      <c r="O235">
        <v>249.3707250540042</v>
      </c>
      <c r="P235">
        <v>149.88</v>
      </c>
      <c r="Q235">
        <v>199.88</v>
      </c>
      <c r="R235">
        <f t="shared" si="3"/>
        <v>149.88</v>
      </c>
      <c r="S235" t="str" cm="1">
        <f t="array" ref="S235">INDEX({"Total billing amount","S_pack_Revenue","M_Pack_revenue","L_Pack_revenue"}, MATCH(MIN(N235:Q235), N235:Q235, 0))</f>
        <v>M_Pack_revenue</v>
      </c>
    </row>
    <row r="236" spans="1:19" x14ac:dyDescent="0.25">
      <c r="A236" t="s">
        <v>274</v>
      </c>
      <c r="B236" t="s">
        <v>39</v>
      </c>
      <c r="C236">
        <v>483.56999999999994</v>
      </c>
      <c r="D236">
        <f>'[1]Excess data S Pack'!P236+'[1]Excess data S Pack'!Q236+4.99*12</f>
        <v>212.95686546652556</v>
      </c>
      <c r="E236">
        <f>'[1]Excess data M Pack'!AT236</f>
        <v>134.88</v>
      </c>
      <c r="F236">
        <f>'[1]Excess data L Pack'!AV236</f>
        <v>179.88</v>
      </c>
      <c r="M236" s="2" t="s">
        <v>185</v>
      </c>
      <c r="N236">
        <v>649.84</v>
      </c>
      <c r="O236">
        <v>306.04720056520074</v>
      </c>
      <c r="P236">
        <v>179.88</v>
      </c>
      <c r="Q236">
        <v>199.88</v>
      </c>
      <c r="R236">
        <f t="shared" si="3"/>
        <v>179.88</v>
      </c>
      <c r="S236" t="str" cm="1">
        <f t="array" ref="S236">INDEX({"Total billing amount","S_pack_Revenue","M_Pack_revenue","L_Pack_revenue"}, MATCH(MIN(N236:Q236), N236:Q236, 0))</f>
        <v>M_Pack_revenue</v>
      </c>
    </row>
    <row r="237" spans="1:19" x14ac:dyDescent="0.25">
      <c r="A237" t="s">
        <v>275</v>
      </c>
      <c r="B237" t="s">
        <v>57</v>
      </c>
      <c r="C237">
        <v>669.68000000000006</v>
      </c>
      <c r="D237">
        <f>'[1]Excess data S Pack'!P237+'[1]Excess data S Pack'!Q237+4.99*12</f>
        <v>208.12308668635166</v>
      </c>
      <c r="E237">
        <f>'[1]Excess data M Pack'!AT237</f>
        <v>124.88</v>
      </c>
      <c r="F237">
        <f>'[1]Excess data L Pack'!AV237</f>
        <v>179.88</v>
      </c>
      <c r="M237" s="2" t="s">
        <v>936</v>
      </c>
      <c r="N237">
        <v>632.20000000000005</v>
      </c>
      <c r="O237">
        <v>189.06671342206317</v>
      </c>
      <c r="P237">
        <v>139.88</v>
      </c>
      <c r="Q237">
        <v>179.88</v>
      </c>
      <c r="R237">
        <f t="shared" si="3"/>
        <v>139.88</v>
      </c>
      <c r="S237" t="str" cm="1">
        <f t="array" ref="S237">INDEX({"Total billing amount","S_pack_Revenue","M_Pack_revenue","L_Pack_revenue"}, MATCH(MIN(N237:Q237), N237:Q237, 0))</f>
        <v>M_Pack_revenue</v>
      </c>
    </row>
    <row r="238" spans="1:19" x14ac:dyDescent="0.25">
      <c r="A238" t="s">
        <v>276</v>
      </c>
      <c r="B238" t="s">
        <v>39</v>
      </c>
      <c r="C238">
        <v>528.29</v>
      </c>
      <c r="D238">
        <f>'[1]Excess data S Pack'!P238+'[1]Excess data S Pack'!Q238+4.99*12</f>
        <v>233.55268459571391</v>
      </c>
      <c r="E238">
        <f>'[1]Excess data M Pack'!AT238</f>
        <v>134.88</v>
      </c>
      <c r="F238">
        <f>'[1]Excess data L Pack'!AV238</f>
        <v>189.88</v>
      </c>
      <c r="M238" s="2" t="s">
        <v>770</v>
      </c>
      <c r="N238">
        <v>499.98</v>
      </c>
      <c r="O238">
        <v>223.32101989235952</v>
      </c>
      <c r="P238">
        <v>134.88</v>
      </c>
      <c r="Q238">
        <v>179.88</v>
      </c>
      <c r="R238">
        <f t="shared" si="3"/>
        <v>134.88</v>
      </c>
      <c r="S238" t="str" cm="1">
        <f t="array" ref="S238">INDEX({"Total billing amount","S_pack_Revenue","M_Pack_revenue","L_Pack_revenue"}, MATCH(MIN(N238:Q238), N238:Q238, 0))</f>
        <v>M_Pack_revenue</v>
      </c>
    </row>
    <row r="239" spans="1:19" x14ac:dyDescent="0.25">
      <c r="A239" t="s">
        <v>277</v>
      </c>
      <c r="B239" t="s">
        <v>39</v>
      </c>
      <c r="C239">
        <v>610.29999999999995</v>
      </c>
      <c r="D239">
        <f>'[1]Excess data S Pack'!P239+'[1]Excess data S Pack'!Q239+4.99*12</f>
        <v>286.32418693856937</v>
      </c>
      <c r="E239">
        <f>'[1]Excess data M Pack'!AT239</f>
        <v>159.88</v>
      </c>
      <c r="F239">
        <f>'[1]Excess data L Pack'!AV239</f>
        <v>179.88</v>
      </c>
      <c r="M239" s="2" t="s">
        <v>388</v>
      </c>
      <c r="N239">
        <v>561.81000000000006</v>
      </c>
      <c r="O239">
        <v>259.0371327530263</v>
      </c>
      <c r="P239">
        <v>159.88</v>
      </c>
      <c r="Q239">
        <v>189.88</v>
      </c>
      <c r="R239">
        <f t="shared" si="3"/>
        <v>159.88</v>
      </c>
      <c r="S239" t="str" cm="1">
        <f t="array" ref="S239">INDEX({"Total billing amount","S_pack_Revenue","M_Pack_revenue","L_Pack_revenue"}, MATCH(MIN(N239:Q239), N239:Q239, 0))</f>
        <v>M_Pack_revenue</v>
      </c>
    </row>
    <row r="240" spans="1:19" x14ac:dyDescent="0.25">
      <c r="A240" t="s">
        <v>278</v>
      </c>
      <c r="B240" t="s">
        <v>39</v>
      </c>
      <c r="C240">
        <v>609.45999999999992</v>
      </c>
      <c r="D240">
        <f>'[1]Excess data S Pack'!P240+'[1]Excess data S Pack'!Q240+4.99*12</f>
        <v>278.41373262532954</v>
      </c>
      <c r="E240">
        <f>'[1]Excess data M Pack'!AT240</f>
        <v>179.88</v>
      </c>
      <c r="F240">
        <f>'[1]Excess data L Pack'!AV240</f>
        <v>199.88</v>
      </c>
      <c r="M240" s="2" t="s">
        <v>539</v>
      </c>
      <c r="N240">
        <v>510.92000000000007</v>
      </c>
      <c r="O240">
        <v>230.01787535022348</v>
      </c>
      <c r="P240">
        <v>159.88</v>
      </c>
      <c r="Q240">
        <v>189.88</v>
      </c>
      <c r="R240">
        <f t="shared" si="3"/>
        <v>159.88</v>
      </c>
      <c r="S240" t="str" cm="1">
        <f t="array" ref="S240">INDEX({"Total billing amount","S_pack_Revenue","M_Pack_revenue","L_Pack_revenue"}, MATCH(MIN(N240:Q240), N240:Q240, 0))</f>
        <v>M_Pack_revenue</v>
      </c>
    </row>
    <row r="241" spans="1:19" x14ac:dyDescent="0.25">
      <c r="A241" t="s">
        <v>279</v>
      </c>
      <c r="B241" t="s">
        <v>57</v>
      </c>
      <c r="C241">
        <v>630.47</v>
      </c>
      <c r="D241">
        <f>'[1]Excess data S Pack'!P241+'[1]Excess data S Pack'!Q241+4.99*12</f>
        <v>189.69733244876437</v>
      </c>
      <c r="E241">
        <f>'[1]Excess data M Pack'!AT241</f>
        <v>119.88</v>
      </c>
      <c r="F241">
        <f>'[1]Excess data L Pack'!AV241</f>
        <v>179.88</v>
      </c>
      <c r="M241" s="2" t="s">
        <v>630</v>
      </c>
      <c r="N241">
        <v>295.94000000000005</v>
      </c>
      <c r="O241">
        <v>127.22016580036197</v>
      </c>
      <c r="P241">
        <v>119.88</v>
      </c>
      <c r="Q241">
        <v>179.88</v>
      </c>
      <c r="R241">
        <f t="shared" si="3"/>
        <v>119.88</v>
      </c>
      <c r="S241" t="str" cm="1">
        <f t="array" ref="S241">INDEX({"Total billing amount","S_pack_Revenue","M_Pack_revenue","L_Pack_revenue"}, MATCH(MIN(N241:Q241), N241:Q241, 0))</f>
        <v>M_Pack_revenue</v>
      </c>
    </row>
    <row r="242" spans="1:19" x14ac:dyDescent="0.25">
      <c r="A242" t="s">
        <v>280</v>
      </c>
      <c r="B242" t="s">
        <v>39</v>
      </c>
      <c r="C242">
        <v>879.8900000000001</v>
      </c>
      <c r="D242">
        <f>'[1]Excess data S Pack'!P242+'[1]Excess data S Pack'!Q242+4.99*12</f>
        <v>416.45311811111685</v>
      </c>
      <c r="E242">
        <f>'[1]Excess data M Pack'!AT242</f>
        <v>219.88</v>
      </c>
      <c r="F242">
        <f>'[1]Excess data L Pack'!AV242</f>
        <v>239.88</v>
      </c>
      <c r="M242" s="2" t="s">
        <v>421</v>
      </c>
      <c r="N242">
        <v>879.38999999999987</v>
      </c>
      <c r="O242">
        <v>410.8724701979873</v>
      </c>
      <c r="P242">
        <v>209.88</v>
      </c>
      <c r="Q242">
        <v>229.88</v>
      </c>
      <c r="R242">
        <f t="shared" si="3"/>
        <v>209.88</v>
      </c>
      <c r="S242" t="str" cm="1">
        <f t="array" ref="S242">INDEX({"Total billing amount","S_pack_Revenue","M_Pack_revenue","L_Pack_revenue"}, MATCH(MIN(N242:Q242), N242:Q242, 0))</f>
        <v>M_Pack_revenue</v>
      </c>
    </row>
    <row r="243" spans="1:19" x14ac:dyDescent="0.25">
      <c r="A243" t="s">
        <v>281</v>
      </c>
      <c r="B243" t="s">
        <v>39</v>
      </c>
      <c r="C243">
        <v>558.04999999999995</v>
      </c>
      <c r="D243">
        <f>'[1]Excess data S Pack'!P243+'[1]Excess data S Pack'!Q243+4.99*12</f>
        <v>248.61705189256637</v>
      </c>
      <c r="E243">
        <f>'[1]Excess data M Pack'!AT243</f>
        <v>149.88</v>
      </c>
      <c r="F243">
        <f>'[1]Excess data L Pack'!AV243</f>
        <v>184.88</v>
      </c>
      <c r="M243" s="2" t="s">
        <v>106</v>
      </c>
      <c r="N243">
        <v>729.66999999999985</v>
      </c>
      <c r="O243">
        <v>329.97253705774745</v>
      </c>
      <c r="P243">
        <v>189.88</v>
      </c>
      <c r="Q243">
        <v>209.88</v>
      </c>
      <c r="R243">
        <f t="shared" si="3"/>
        <v>189.88</v>
      </c>
      <c r="S243" t="str" cm="1">
        <f t="array" ref="S243">INDEX({"Total billing amount","S_pack_Revenue","M_Pack_revenue","L_Pack_revenue"}, MATCH(MIN(N243:Q243), N243:Q243, 0))</f>
        <v>M_Pack_revenue</v>
      </c>
    </row>
    <row r="244" spans="1:19" x14ac:dyDescent="0.25">
      <c r="A244" t="s">
        <v>282</v>
      </c>
      <c r="B244" t="s">
        <v>39</v>
      </c>
      <c r="C244">
        <v>743.6099999999999</v>
      </c>
      <c r="D244">
        <f>'[1]Excess data S Pack'!P244+'[1]Excess data S Pack'!Q244+4.99*12</f>
        <v>350.65019307088278</v>
      </c>
      <c r="E244">
        <f>'[1]Excess data M Pack'!AT244</f>
        <v>189.88</v>
      </c>
      <c r="F244">
        <f>'[1]Excess data L Pack'!AV244</f>
        <v>199.88</v>
      </c>
      <c r="M244" s="2" t="s">
        <v>40</v>
      </c>
      <c r="N244">
        <v>625.1099999999999</v>
      </c>
      <c r="O244">
        <v>268.44349303390044</v>
      </c>
      <c r="P244">
        <v>179.88</v>
      </c>
      <c r="Q244">
        <v>219.88</v>
      </c>
      <c r="R244">
        <f t="shared" si="3"/>
        <v>179.88</v>
      </c>
      <c r="S244" t="str" cm="1">
        <f t="array" ref="S244">INDEX({"Total billing amount","S_pack_Revenue","M_Pack_revenue","L_Pack_revenue"}, MATCH(MIN(N244:Q244), N244:Q244, 0))</f>
        <v>M_Pack_revenue</v>
      </c>
    </row>
    <row r="245" spans="1:19" x14ac:dyDescent="0.25">
      <c r="A245" t="s">
        <v>283</v>
      </c>
      <c r="B245" t="s">
        <v>39</v>
      </c>
      <c r="C245">
        <v>625.67999999999995</v>
      </c>
      <c r="D245">
        <f>'[1]Excess data S Pack'!P245+'[1]Excess data S Pack'!Q245+4.99*12</f>
        <v>284.43042349153262</v>
      </c>
      <c r="E245">
        <f>'[1]Excess data M Pack'!AT245</f>
        <v>169.88</v>
      </c>
      <c r="F245">
        <f>'[1]Excess data L Pack'!AV245</f>
        <v>189.88</v>
      </c>
      <c r="M245" s="2" t="s">
        <v>418</v>
      </c>
      <c r="N245">
        <v>797.05</v>
      </c>
      <c r="O245">
        <v>381.28490097283293</v>
      </c>
      <c r="P245">
        <v>209.88</v>
      </c>
      <c r="Q245">
        <v>194.88</v>
      </c>
      <c r="R245">
        <f t="shared" si="3"/>
        <v>194.88</v>
      </c>
      <c r="S245" t="str" cm="1">
        <f t="array" ref="S245">INDEX({"Total billing amount","S_pack_Revenue","M_Pack_revenue","L_Pack_revenue"}, MATCH(MIN(N245:Q245), N245:Q245, 0))</f>
        <v>L_Pack_revenue</v>
      </c>
    </row>
    <row r="246" spans="1:19" x14ac:dyDescent="0.25">
      <c r="A246" t="s">
        <v>284</v>
      </c>
      <c r="B246" t="s">
        <v>57</v>
      </c>
      <c r="C246">
        <v>693.28000000000009</v>
      </c>
      <c r="D246">
        <f>'[1]Excess data S Pack'!P246+'[1]Excess data S Pack'!Q246+4.99*12</f>
        <v>207.88579141145146</v>
      </c>
      <c r="E246">
        <f>'[1]Excess data M Pack'!AT246</f>
        <v>149.88</v>
      </c>
      <c r="F246">
        <f>'[1]Excess data L Pack'!AV246</f>
        <v>179.88</v>
      </c>
      <c r="M246" s="2" t="s">
        <v>645</v>
      </c>
      <c r="N246">
        <v>633.42000000000007</v>
      </c>
      <c r="O246">
        <v>301.25864230919206</v>
      </c>
      <c r="P246">
        <v>179.88</v>
      </c>
      <c r="Q246">
        <v>194.88</v>
      </c>
      <c r="R246">
        <f t="shared" si="3"/>
        <v>179.88</v>
      </c>
      <c r="S246" t="str" cm="1">
        <f t="array" ref="S246">INDEX({"Total billing amount","S_pack_Revenue","M_Pack_revenue","L_Pack_revenue"}, MATCH(MIN(N246:Q246), N246:Q246, 0))</f>
        <v>M_Pack_revenue</v>
      </c>
    </row>
    <row r="247" spans="1:19" x14ac:dyDescent="0.25">
      <c r="A247" t="s">
        <v>285</v>
      </c>
      <c r="B247" t="s">
        <v>39</v>
      </c>
      <c r="C247">
        <v>735.71999999999991</v>
      </c>
      <c r="D247">
        <f>'[1]Excess data S Pack'!P247+'[1]Excess data S Pack'!Q247+4.99*12</f>
        <v>343.9738818442006</v>
      </c>
      <c r="E247">
        <f>'[1]Excess data M Pack'!AT247</f>
        <v>189.88</v>
      </c>
      <c r="F247">
        <f>'[1]Excess data L Pack'!AV247</f>
        <v>209.88</v>
      </c>
      <c r="M247" s="2" t="s">
        <v>223</v>
      </c>
      <c r="N247">
        <v>548.1400000000001</v>
      </c>
      <c r="O247">
        <v>248.25927037142873</v>
      </c>
      <c r="P247">
        <v>179.88</v>
      </c>
      <c r="Q247">
        <v>189.88</v>
      </c>
      <c r="R247">
        <f t="shared" si="3"/>
        <v>179.88</v>
      </c>
      <c r="S247" t="str" cm="1">
        <f t="array" ref="S247">INDEX({"Total billing amount","S_pack_Revenue","M_Pack_revenue","L_Pack_revenue"}, MATCH(MIN(N247:Q247), N247:Q247, 0))</f>
        <v>M_Pack_revenue</v>
      </c>
    </row>
    <row r="248" spans="1:19" x14ac:dyDescent="0.25">
      <c r="A248" t="s">
        <v>286</v>
      </c>
      <c r="B248" t="s">
        <v>39</v>
      </c>
      <c r="C248">
        <v>661.3</v>
      </c>
      <c r="D248">
        <f>'[1]Excess data S Pack'!P248+'[1]Excess data S Pack'!Q248+4.99*12</f>
        <v>299.54670990611083</v>
      </c>
      <c r="E248">
        <f>'[1]Excess data M Pack'!AT248</f>
        <v>169.88</v>
      </c>
      <c r="F248">
        <f>'[1]Excess data L Pack'!AV248</f>
        <v>179.88</v>
      </c>
      <c r="M248" s="2" t="s">
        <v>476</v>
      </c>
      <c r="N248">
        <v>706.23</v>
      </c>
      <c r="O248">
        <v>333.17220858832479</v>
      </c>
      <c r="P248">
        <v>189.88</v>
      </c>
      <c r="Q248">
        <v>179.88</v>
      </c>
      <c r="R248">
        <f t="shared" si="3"/>
        <v>179.88</v>
      </c>
      <c r="S248" t="str" cm="1">
        <f t="array" ref="S248">INDEX({"Total billing amount","S_pack_Revenue","M_Pack_revenue","L_Pack_revenue"}, MATCH(MIN(N248:Q248), N248:Q248, 0))</f>
        <v>L_Pack_revenue</v>
      </c>
    </row>
    <row r="249" spans="1:19" x14ac:dyDescent="0.25">
      <c r="A249" t="s">
        <v>287</v>
      </c>
      <c r="B249" t="s">
        <v>39</v>
      </c>
      <c r="C249">
        <v>529.11000000000013</v>
      </c>
      <c r="D249">
        <f>'[1]Excess data S Pack'!P249+'[1]Excess data S Pack'!Q249+4.99*12</f>
        <v>239.55489273732891</v>
      </c>
      <c r="E249">
        <f>'[1]Excess data M Pack'!AT249</f>
        <v>159.88</v>
      </c>
      <c r="F249">
        <f>'[1]Excess data L Pack'!AV249</f>
        <v>179.88</v>
      </c>
      <c r="M249" s="2" t="s">
        <v>611</v>
      </c>
      <c r="N249">
        <v>551.88</v>
      </c>
      <c r="O249">
        <v>165.63211751737239</v>
      </c>
      <c r="P249">
        <v>124.88</v>
      </c>
      <c r="Q249">
        <v>179.88</v>
      </c>
      <c r="R249">
        <f t="shared" si="3"/>
        <v>124.88</v>
      </c>
      <c r="S249" t="str" cm="1">
        <f t="array" ref="S249">INDEX({"Total billing amount","S_pack_Revenue","M_Pack_revenue","L_Pack_revenue"}, MATCH(MIN(N249:Q249), N249:Q249, 0))</f>
        <v>M_Pack_revenue</v>
      </c>
    </row>
    <row r="250" spans="1:19" x14ac:dyDescent="0.25">
      <c r="A250" t="s">
        <v>288</v>
      </c>
      <c r="B250" t="s">
        <v>39</v>
      </c>
      <c r="C250">
        <v>568.83999999999992</v>
      </c>
      <c r="D250">
        <f>'[1]Excess data S Pack'!P250+'[1]Excess data S Pack'!Q250+4.99*12</f>
        <v>259.75653865881156</v>
      </c>
      <c r="E250">
        <f>'[1]Excess data M Pack'!AT250</f>
        <v>149.88</v>
      </c>
      <c r="F250">
        <f>'[1]Excess data L Pack'!AV250</f>
        <v>189.88</v>
      </c>
      <c r="M250" s="2" t="s">
        <v>687</v>
      </c>
      <c r="N250">
        <v>595.63000000000011</v>
      </c>
      <c r="O250">
        <v>278.70268063811875</v>
      </c>
      <c r="P250">
        <v>164.88</v>
      </c>
      <c r="Q250">
        <v>194.88</v>
      </c>
      <c r="R250">
        <f t="shared" si="3"/>
        <v>164.88</v>
      </c>
      <c r="S250" t="str" cm="1">
        <f t="array" ref="S250">INDEX({"Total billing amount","S_pack_Revenue","M_Pack_revenue","L_Pack_revenue"}, MATCH(MIN(N250:Q250), N250:Q250, 0))</f>
        <v>M_Pack_revenue</v>
      </c>
    </row>
    <row r="251" spans="1:19" x14ac:dyDescent="0.25">
      <c r="A251" t="s">
        <v>289</v>
      </c>
      <c r="B251" t="s">
        <v>57</v>
      </c>
      <c r="C251">
        <v>461.99000000000007</v>
      </c>
      <c r="D251">
        <f>'[1]Excess data S Pack'!P251+'[1]Excess data S Pack'!Q251+4.99*12</f>
        <v>146.12640876780793</v>
      </c>
      <c r="E251">
        <f>'[1]Excess data M Pack'!AT251</f>
        <v>119.88</v>
      </c>
      <c r="F251">
        <f>'[1]Excess data L Pack'!AV251</f>
        <v>179.88</v>
      </c>
      <c r="M251" s="2" t="s">
        <v>716</v>
      </c>
      <c r="N251">
        <v>604.96999999999991</v>
      </c>
      <c r="O251">
        <v>189.12891059122111</v>
      </c>
      <c r="P251">
        <v>149.88</v>
      </c>
      <c r="Q251">
        <v>179.88</v>
      </c>
      <c r="R251">
        <f t="shared" si="3"/>
        <v>149.88</v>
      </c>
      <c r="S251" t="str" cm="1">
        <f t="array" ref="S251">INDEX({"Total billing amount","S_pack_Revenue","M_Pack_revenue","L_Pack_revenue"}, MATCH(MIN(N251:Q251), N251:Q251, 0))</f>
        <v>M_Pack_revenue</v>
      </c>
    </row>
    <row r="252" spans="1:19" x14ac:dyDescent="0.25">
      <c r="A252" t="s">
        <v>290</v>
      </c>
      <c r="B252" t="s">
        <v>57</v>
      </c>
      <c r="C252">
        <v>645.26</v>
      </c>
      <c r="D252">
        <f>'[1]Excess data S Pack'!P252+'[1]Excess data S Pack'!Q252+4.99*12</f>
        <v>190.25963478622589</v>
      </c>
      <c r="E252">
        <f>'[1]Excess data M Pack'!AT252</f>
        <v>134.88</v>
      </c>
      <c r="F252">
        <f>'[1]Excess data L Pack'!AV252</f>
        <v>179.88</v>
      </c>
      <c r="M252" s="2" t="s">
        <v>77</v>
      </c>
      <c r="N252">
        <v>570.01</v>
      </c>
      <c r="O252">
        <v>266.55365645766642</v>
      </c>
      <c r="P252">
        <v>169.88</v>
      </c>
      <c r="Q252">
        <v>189.88</v>
      </c>
      <c r="R252">
        <f t="shared" si="3"/>
        <v>169.88</v>
      </c>
      <c r="S252" t="str" cm="1">
        <f t="array" ref="S252">INDEX({"Total billing amount","S_pack_Revenue","M_Pack_revenue","L_Pack_revenue"}, MATCH(MIN(N252:Q252), N252:Q252, 0))</f>
        <v>M_Pack_revenue</v>
      </c>
    </row>
    <row r="253" spans="1:19" x14ac:dyDescent="0.25">
      <c r="A253" t="s">
        <v>291</v>
      </c>
      <c r="B253" t="s">
        <v>57</v>
      </c>
      <c r="C253">
        <v>982.65000000000009</v>
      </c>
      <c r="D253">
        <f>'[1]Excess data S Pack'!P253+'[1]Excess data S Pack'!Q253+4.99*12</f>
        <v>271.89848319260278</v>
      </c>
      <c r="E253">
        <f>'[1]Excess data M Pack'!AT253</f>
        <v>159.88</v>
      </c>
      <c r="F253">
        <f>'[1]Excess data L Pack'!AV253</f>
        <v>194.88</v>
      </c>
      <c r="M253" s="2" t="s">
        <v>769</v>
      </c>
      <c r="N253">
        <v>603.54999999999995</v>
      </c>
      <c r="O253">
        <v>189.03971108928442</v>
      </c>
      <c r="P253">
        <v>129.88</v>
      </c>
      <c r="Q253">
        <v>179.88</v>
      </c>
      <c r="R253">
        <f t="shared" si="3"/>
        <v>129.88</v>
      </c>
      <c r="S253" t="str" cm="1">
        <f t="array" ref="S253">INDEX({"Total billing amount","S_pack_Revenue","M_Pack_revenue","L_Pack_revenue"}, MATCH(MIN(N253:Q253), N253:Q253, 0))</f>
        <v>M_Pack_revenue</v>
      </c>
    </row>
    <row r="254" spans="1:19" x14ac:dyDescent="0.25">
      <c r="A254" t="s">
        <v>292</v>
      </c>
      <c r="B254" t="s">
        <v>57</v>
      </c>
      <c r="C254">
        <v>693.74</v>
      </c>
      <c r="D254">
        <f>'[1]Excess data S Pack'!P254+'[1]Excess data S Pack'!Q254+4.99*12</f>
        <v>204.28633972959176</v>
      </c>
      <c r="E254">
        <f>'[1]Excess data M Pack'!AT254</f>
        <v>134.88</v>
      </c>
      <c r="F254">
        <f>'[1]Excess data L Pack'!AV254</f>
        <v>189.88</v>
      </c>
      <c r="M254" s="2" t="s">
        <v>538</v>
      </c>
      <c r="N254">
        <v>664.4799999999999</v>
      </c>
      <c r="O254">
        <v>298.40051961525518</v>
      </c>
      <c r="P254">
        <v>169.88</v>
      </c>
      <c r="Q254">
        <v>189.88</v>
      </c>
      <c r="R254">
        <f t="shared" si="3"/>
        <v>169.88</v>
      </c>
      <c r="S254" t="str" cm="1">
        <f t="array" ref="S254">INDEX({"Total billing amount","S_pack_Revenue","M_Pack_revenue","L_Pack_revenue"}, MATCH(MIN(N254:Q254), N254:Q254, 0))</f>
        <v>M_Pack_revenue</v>
      </c>
    </row>
    <row r="255" spans="1:19" x14ac:dyDescent="0.25">
      <c r="A255" t="s">
        <v>293</v>
      </c>
      <c r="B255" t="s">
        <v>39</v>
      </c>
      <c r="C255">
        <v>581.41</v>
      </c>
      <c r="D255">
        <f>'[1]Excess data S Pack'!P255+'[1]Excess data S Pack'!Q255+4.99*12</f>
        <v>275.03858995300931</v>
      </c>
      <c r="E255">
        <f>'[1]Excess data M Pack'!AT255</f>
        <v>169.88</v>
      </c>
      <c r="F255">
        <f>'[1]Excess data L Pack'!AV255</f>
        <v>184.88</v>
      </c>
      <c r="M255" s="2" t="s">
        <v>737</v>
      </c>
      <c r="N255">
        <v>615.52</v>
      </c>
      <c r="O255">
        <v>189.13916208364662</v>
      </c>
      <c r="P255">
        <v>129.88</v>
      </c>
      <c r="Q255">
        <v>179.88</v>
      </c>
      <c r="R255">
        <f t="shared" si="3"/>
        <v>129.88</v>
      </c>
      <c r="S255" t="str" cm="1">
        <f t="array" ref="S255">INDEX({"Total billing amount","S_pack_Revenue","M_Pack_revenue","L_Pack_revenue"}, MATCH(MIN(N255:Q255), N255:Q255, 0))</f>
        <v>M_Pack_revenue</v>
      </c>
    </row>
    <row r="256" spans="1:19" x14ac:dyDescent="0.25">
      <c r="A256" t="s">
        <v>294</v>
      </c>
      <c r="B256" t="s">
        <v>39</v>
      </c>
      <c r="C256">
        <v>601.93000000000006</v>
      </c>
      <c r="D256">
        <f>'[1]Excess data S Pack'!P256+'[1]Excess data S Pack'!Q256+4.99*12</f>
        <v>280.90162780597467</v>
      </c>
      <c r="E256">
        <f>'[1]Excess data M Pack'!AT256</f>
        <v>159.88</v>
      </c>
      <c r="F256">
        <f>'[1]Excess data L Pack'!AV256</f>
        <v>189.88</v>
      </c>
      <c r="M256" s="2" t="s">
        <v>614</v>
      </c>
      <c r="N256">
        <v>532.6099999999999</v>
      </c>
      <c r="O256">
        <v>240.87955661799515</v>
      </c>
      <c r="P256">
        <v>149.88</v>
      </c>
      <c r="Q256">
        <v>189.88</v>
      </c>
      <c r="R256">
        <f t="shared" si="3"/>
        <v>149.88</v>
      </c>
      <c r="S256" t="str" cm="1">
        <f t="array" ref="S256">INDEX({"Total billing amount","S_pack_Revenue","M_Pack_revenue","L_Pack_revenue"}, MATCH(MIN(N256:Q256), N256:Q256, 0))</f>
        <v>M_Pack_revenue</v>
      </c>
    </row>
    <row r="257" spans="1:19" x14ac:dyDescent="0.25">
      <c r="A257" t="s">
        <v>295</v>
      </c>
      <c r="B257" t="s">
        <v>57</v>
      </c>
      <c r="C257">
        <v>505.33000000000004</v>
      </c>
      <c r="D257">
        <f>'[1]Excess data S Pack'!P257+'[1]Excess data S Pack'!Q257+4.99*12</f>
        <v>158.82115898524489</v>
      </c>
      <c r="E257">
        <f>'[1]Excess data M Pack'!AT257</f>
        <v>124.88</v>
      </c>
      <c r="F257">
        <f>'[1]Excess data L Pack'!AV257</f>
        <v>179.88</v>
      </c>
      <c r="M257" s="2" t="s">
        <v>827</v>
      </c>
      <c r="N257">
        <v>656.42000000000007</v>
      </c>
      <c r="O257">
        <v>303.24523912076961</v>
      </c>
      <c r="P257">
        <v>169.88</v>
      </c>
      <c r="Q257">
        <v>189.88</v>
      </c>
      <c r="R257">
        <f t="shared" si="3"/>
        <v>169.88</v>
      </c>
      <c r="S257" t="str" cm="1">
        <f t="array" ref="S257">INDEX({"Total billing amount","S_pack_Revenue","M_Pack_revenue","L_Pack_revenue"}, MATCH(MIN(N257:Q257), N257:Q257, 0))</f>
        <v>M_Pack_revenue</v>
      </c>
    </row>
    <row r="258" spans="1:19" x14ac:dyDescent="0.25">
      <c r="A258" t="s">
        <v>296</v>
      </c>
      <c r="B258" t="s">
        <v>39</v>
      </c>
      <c r="C258">
        <v>576.53000000000009</v>
      </c>
      <c r="D258">
        <f>'[1]Excess data S Pack'!P258+'[1]Excess data S Pack'!Q258+4.99*12</f>
        <v>259.98223959446375</v>
      </c>
      <c r="E258">
        <f>'[1]Excess data M Pack'!AT258</f>
        <v>144.88</v>
      </c>
      <c r="F258">
        <f>'[1]Excess data L Pack'!AV258</f>
        <v>179.88</v>
      </c>
      <c r="M258" s="2" t="s">
        <v>152</v>
      </c>
      <c r="N258">
        <v>1366.4899999999998</v>
      </c>
      <c r="O258">
        <v>384.6551138044656</v>
      </c>
      <c r="P258">
        <v>199.88</v>
      </c>
      <c r="Q258">
        <v>209.88</v>
      </c>
      <c r="R258">
        <f t="shared" si="3"/>
        <v>199.88</v>
      </c>
      <c r="S258" t="str" cm="1">
        <f t="array" ref="S258">INDEX({"Total billing amount","S_pack_Revenue","M_Pack_revenue","L_Pack_revenue"}, MATCH(MIN(N258:Q258), N258:Q258, 0))</f>
        <v>M_Pack_revenue</v>
      </c>
    </row>
    <row r="259" spans="1:19" x14ac:dyDescent="0.25">
      <c r="A259" t="s">
        <v>297</v>
      </c>
      <c r="B259" t="s">
        <v>39</v>
      </c>
      <c r="C259">
        <v>637.79000000000008</v>
      </c>
      <c r="D259">
        <f>'[1]Excess data S Pack'!P259+'[1]Excess data S Pack'!Q259+4.99*12</f>
        <v>288.38949795048416</v>
      </c>
      <c r="E259">
        <f>'[1]Excess data M Pack'!AT259</f>
        <v>169.88</v>
      </c>
      <c r="F259">
        <f>'[1]Excess data L Pack'!AV259</f>
        <v>199.88</v>
      </c>
      <c r="M259" s="2" t="s">
        <v>785</v>
      </c>
      <c r="N259">
        <v>553.64</v>
      </c>
      <c r="O259">
        <v>237.96516688349462</v>
      </c>
      <c r="P259">
        <v>139.88</v>
      </c>
      <c r="Q259">
        <v>179.88</v>
      </c>
      <c r="R259">
        <f t="shared" si="3"/>
        <v>139.88</v>
      </c>
      <c r="S259" t="str" cm="1">
        <f t="array" ref="S259">INDEX({"Total billing amount","S_pack_Revenue","M_Pack_revenue","L_Pack_revenue"}, MATCH(MIN(N259:Q259), N259:Q259, 0))</f>
        <v>M_Pack_revenue</v>
      </c>
    </row>
    <row r="260" spans="1:19" x14ac:dyDescent="0.25">
      <c r="A260" t="s">
        <v>298</v>
      </c>
      <c r="B260" t="s">
        <v>39</v>
      </c>
      <c r="C260">
        <v>639.11999999999989</v>
      </c>
      <c r="D260">
        <f>'[1]Excess data S Pack'!P260+'[1]Excess data S Pack'!Q260+4.99*12</f>
        <v>295.47964701652944</v>
      </c>
      <c r="E260">
        <f>'[1]Excess data M Pack'!AT260</f>
        <v>159.88</v>
      </c>
      <c r="F260">
        <f>'[1]Excess data L Pack'!AV260</f>
        <v>189.88</v>
      </c>
      <c r="M260" s="2" t="s">
        <v>952</v>
      </c>
      <c r="N260">
        <v>667.6</v>
      </c>
      <c r="O260">
        <v>198.70768784228838</v>
      </c>
      <c r="P260">
        <v>149.88</v>
      </c>
      <c r="Q260">
        <v>179.88</v>
      </c>
      <c r="R260">
        <f t="shared" si="3"/>
        <v>149.88</v>
      </c>
      <c r="S260" t="str" cm="1">
        <f t="array" ref="S260">INDEX({"Total billing amount","S_pack_Revenue","M_Pack_revenue","L_Pack_revenue"}, MATCH(MIN(N260:Q260), N260:Q260, 0))</f>
        <v>M_Pack_revenue</v>
      </c>
    </row>
    <row r="261" spans="1:19" x14ac:dyDescent="0.25">
      <c r="A261" t="s">
        <v>299</v>
      </c>
      <c r="B261" t="s">
        <v>39</v>
      </c>
      <c r="C261">
        <v>602.04000000000008</v>
      </c>
      <c r="D261">
        <f>'[1]Excess data S Pack'!P261+'[1]Excess data S Pack'!Q261+4.99*12</f>
        <v>278.25415046573016</v>
      </c>
      <c r="E261">
        <f>'[1]Excess data M Pack'!AT261</f>
        <v>159.88</v>
      </c>
      <c r="F261">
        <f>'[1]Excess data L Pack'!AV261</f>
        <v>179.88</v>
      </c>
      <c r="M261" s="2" t="s">
        <v>510</v>
      </c>
      <c r="N261">
        <v>741.25999999999988</v>
      </c>
      <c r="O261">
        <v>348.8229780555485</v>
      </c>
      <c r="P261">
        <v>199.88</v>
      </c>
      <c r="Q261">
        <v>224.88</v>
      </c>
      <c r="R261">
        <f t="shared" si="3"/>
        <v>199.88</v>
      </c>
      <c r="S261" t="str" cm="1">
        <f t="array" ref="S261">INDEX({"Total billing amount","S_pack_Revenue","M_Pack_revenue","L_Pack_revenue"}, MATCH(MIN(N261:Q261), N261:Q261, 0))</f>
        <v>M_Pack_revenue</v>
      </c>
    </row>
    <row r="262" spans="1:19" x14ac:dyDescent="0.25">
      <c r="A262" t="s">
        <v>300</v>
      </c>
      <c r="B262" t="s">
        <v>39</v>
      </c>
      <c r="C262">
        <v>700.83999999999992</v>
      </c>
      <c r="D262">
        <f>'[1]Excess data S Pack'!P262+'[1]Excess data S Pack'!Q262+4.99*12</f>
        <v>324.56299819214536</v>
      </c>
      <c r="E262">
        <f>'[1]Excess data M Pack'!AT262</f>
        <v>179.88</v>
      </c>
      <c r="F262">
        <f>'[1]Excess data L Pack'!AV262</f>
        <v>189.88</v>
      </c>
      <c r="M262" s="2" t="s">
        <v>740</v>
      </c>
      <c r="N262">
        <v>572.05000000000007</v>
      </c>
      <c r="O262">
        <v>181.47021015203146</v>
      </c>
      <c r="P262">
        <v>129.88</v>
      </c>
      <c r="Q262">
        <v>179.88</v>
      </c>
      <c r="R262">
        <f t="shared" si="3"/>
        <v>129.88</v>
      </c>
      <c r="S262" t="str" cm="1">
        <f t="array" ref="S262">INDEX({"Total billing amount","S_pack_Revenue","M_Pack_revenue","L_Pack_revenue"}, MATCH(MIN(N262:Q262), N262:Q262, 0))</f>
        <v>M_Pack_revenue</v>
      </c>
    </row>
    <row r="263" spans="1:19" x14ac:dyDescent="0.25">
      <c r="A263" t="s">
        <v>301</v>
      </c>
      <c r="B263" t="s">
        <v>39</v>
      </c>
      <c r="C263">
        <v>503.66999999999996</v>
      </c>
      <c r="D263">
        <f>'[1]Excess data S Pack'!P263+'[1]Excess data S Pack'!Q263+4.99*12</f>
        <v>241.91095317520964</v>
      </c>
      <c r="E263">
        <f>'[1]Excess data M Pack'!AT263</f>
        <v>139.88</v>
      </c>
      <c r="F263">
        <f>'[1]Excess data L Pack'!AV263</f>
        <v>179.88</v>
      </c>
      <c r="M263" s="2" t="s">
        <v>778</v>
      </c>
      <c r="N263">
        <v>717.38999999999987</v>
      </c>
      <c r="O263">
        <v>212.42370458766553</v>
      </c>
      <c r="P263">
        <v>129.88</v>
      </c>
      <c r="Q263">
        <v>179.88</v>
      </c>
      <c r="R263">
        <f t="shared" si="3"/>
        <v>129.88</v>
      </c>
      <c r="S263" t="str" cm="1">
        <f t="array" ref="S263">INDEX({"Total billing amount","S_pack_Revenue","M_Pack_revenue","L_Pack_revenue"}, MATCH(MIN(N263:Q263), N263:Q263, 0))</f>
        <v>M_Pack_revenue</v>
      </c>
    </row>
    <row r="264" spans="1:19" x14ac:dyDescent="0.25">
      <c r="A264" t="s">
        <v>302</v>
      </c>
      <c r="B264" t="s">
        <v>57</v>
      </c>
      <c r="C264">
        <v>562.54000000000008</v>
      </c>
      <c r="D264">
        <f>'[1]Excess data S Pack'!P264+'[1]Excess data S Pack'!Q264+4.99*12</f>
        <v>167.83731691049042</v>
      </c>
      <c r="E264">
        <f>'[1]Excess data M Pack'!AT264</f>
        <v>134.88</v>
      </c>
      <c r="F264">
        <f>'[1]Excess data L Pack'!AV264</f>
        <v>189.88</v>
      </c>
      <c r="M264" s="2" t="s">
        <v>779</v>
      </c>
      <c r="N264">
        <v>513.33999999999992</v>
      </c>
      <c r="O264">
        <v>224.5142359541457</v>
      </c>
      <c r="P264">
        <v>134.88</v>
      </c>
      <c r="Q264">
        <v>179.88</v>
      </c>
      <c r="R264">
        <f t="shared" si="3"/>
        <v>134.88</v>
      </c>
      <c r="S264" t="str" cm="1">
        <f t="array" ref="S264">INDEX({"Total billing amount","S_pack_Revenue","M_Pack_revenue","L_Pack_revenue"}, MATCH(MIN(N264:Q264), N264:Q264, 0))</f>
        <v>M_Pack_revenue</v>
      </c>
    </row>
    <row r="265" spans="1:19" x14ac:dyDescent="0.25">
      <c r="A265" t="s">
        <v>303</v>
      </c>
      <c r="B265" t="s">
        <v>39</v>
      </c>
      <c r="C265">
        <v>483.56000000000006</v>
      </c>
      <c r="D265">
        <f>'[1]Excess data S Pack'!P265+'[1]Excess data S Pack'!Q265+4.99*12</f>
        <v>214.38832234429935</v>
      </c>
      <c r="E265">
        <f>'[1]Excess data M Pack'!AT265</f>
        <v>139.88</v>
      </c>
      <c r="F265">
        <f>'[1]Excess data L Pack'!AV265</f>
        <v>179.88</v>
      </c>
      <c r="M265" s="2" t="s">
        <v>168</v>
      </c>
      <c r="N265">
        <v>531.9</v>
      </c>
      <c r="O265">
        <v>240.60945965049692</v>
      </c>
      <c r="P265">
        <v>159.88</v>
      </c>
      <c r="Q265">
        <v>179.88</v>
      </c>
      <c r="R265">
        <f t="shared" ref="R265:R328" si="4">MIN(N265:Q265)</f>
        <v>159.88</v>
      </c>
      <c r="S265" t="str" cm="1">
        <f t="array" ref="S265">INDEX({"Total billing amount","S_pack_Revenue","M_Pack_revenue","L_Pack_revenue"}, MATCH(MIN(N265:Q265), N265:Q265, 0))</f>
        <v>M_Pack_revenue</v>
      </c>
    </row>
    <row r="266" spans="1:19" x14ac:dyDescent="0.25">
      <c r="A266" t="s">
        <v>304</v>
      </c>
      <c r="B266" t="s">
        <v>57</v>
      </c>
      <c r="C266">
        <v>1379.2299999999998</v>
      </c>
      <c r="D266">
        <f>'[1]Excess data S Pack'!P266+'[1]Excess data S Pack'!Q266+4.99*12</f>
        <v>386.96564401237498</v>
      </c>
      <c r="E266">
        <f>'[1]Excess data M Pack'!AT266</f>
        <v>209.88</v>
      </c>
      <c r="F266">
        <f>'[1]Excess data L Pack'!AV266</f>
        <v>219.88</v>
      </c>
      <c r="M266" s="2" t="s">
        <v>841</v>
      </c>
      <c r="N266">
        <v>607.57999999999993</v>
      </c>
      <c r="O266">
        <v>191.6474724255371</v>
      </c>
      <c r="P266">
        <v>139.88</v>
      </c>
      <c r="Q266">
        <v>179.88</v>
      </c>
      <c r="R266">
        <f t="shared" si="4"/>
        <v>139.88</v>
      </c>
      <c r="S266" t="str" cm="1">
        <f t="array" ref="S266">INDEX({"Total billing amount","S_pack_Revenue","M_Pack_revenue","L_Pack_revenue"}, MATCH(MIN(N266:Q266), N266:Q266, 0))</f>
        <v>M_Pack_revenue</v>
      </c>
    </row>
    <row r="267" spans="1:19" x14ac:dyDescent="0.25">
      <c r="A267" t="s">
        <v>305</v>
      </c>
      <c r="B267" t="s">
        <v>39</v>
      </c>
      <c r="C267">
        <v>500.90000000000003</v>
      </c>
      <c r="D267">
        <f>'[1]Excess data S Pack'!P267+'[1]Excess data S Pack'!Q267+4.99*12</f>
        <v>226.93474218033566</v>
      </c>
      <c r="E267">
        <f>'[1]Excess data M Pack'!AT267</f>
        <v>149.88</v>
      </c>
      <c r="F267">
        <f>'[1]Excess data L Pack'!AV267</f>
        <v>179.88</v>
      </c>
      <c r="M267" s="2" t="s">
        <v>1006</v>
      </c>
      <c r="N267">
        <v>527.05999999999995</v>
      </c>
      <c r="O267">
        <v>238.43126005145069</v>
      </c>
      <c r="P267">
        <v>149.88</v>
      </c>
      <c r="Q267">
        <v>189.88</v>
      </c>
      <c r="R267">
        <f t="shared" si="4"/>
        <v>149.88</v>
      </c>
      <c r="S267" t="str" cm="1">
        <f t="array" ref="S267">INDEX({"Total billing amount","S_pack_Revenue","M_Pack_revenue","L_Pack_revenue"}, MATCH(MIN(N267:Q267), N267:Q267, 0))</f>
        <v>M_Pack_revenue</v>
      </c>
    </row>
    <row r="268" spans="1:19" x14ac:dyDescent="0.25">
      <c r="A268" t="s">
        <v>306</v>
      </c>
      <c r="B268" t="s">
        <v>39</v>
      </c>
      <c r="C268">
        <v>514.23</v>
      </c>
      <c r="D268">
        <f>'[1]Excess data S Pack'!P268+'[1]Excess data S Pack'!Q268+4.99*12</f>
        <v>235.8579122982992</v>
      </c>
      <c r="E268">
        <f>'[1]Excess data M Pack'!AT268</f>
        <v>149.88</v>
      </c>
      <c r="F268">
        <f>'[1]Excess data L Pack'!AV268</f>
        <v>179.88</v>
      </c>
      <c r="M268" s="2" t="s">
        <v>862</v>
      </c>
      <c r="N268">
        <v>497.03999999999996</v>
      </c>
      <c r="O268">
        <v>229.23139449752878</v>
      </c>
      <c r="P268">
        <v>129.88</v>
      </c>
      <c r="Q268">
        <v>179.88</v>
      </c>
      <c r="R268">
        <f t="shared" si="4"/>
        <v>129.88</v>
      </c>
      <c r="S268" t="str" cm="1">
        <f t="array" ref="S268">INDEX({"Total billing amount","S_pack_Revenue","M_Pack_revenue","L_Pack_revenue"}, MATCH(MIN(N268:Q268), N268:Q268, 0))</f>
        <v>M_Pack_revenue</v>
      </c>
    </row>
    <row r="269" spans="1:19" x14ac:dyDescent="0.25">
      <c r="A269" t="s">
        <v>307</v>
      </c>
      <c r="B269" t="s">
        <v>57</v>
      </c>
      <c r="C269">
        <v>530.07999999999993</v>
      </c>
      <c r="D269">
        <f>'[1]Excess data S Pack'!P269+'[1]Excess data S Pack'!Q269+4.99*12</f>
        <v>171.73158278697079</v>
      </c>
      <c r="E269">
        <f>'[1]Excess data M Pack'!AT269</f>
        <v>129.88</v>
      </c>
      <c r="F269">
        <f>'[1]Excess data L Pack'!AV269</f>
        <v>179.88</v>
      </c>
      <c r="M269" s="2" t="s">
        <v>245</v>
      </c>
      <c r="N269">
        <v>572.96999999999991</v>
      </c>
      <c r="O269">
        <v>253.90759558815253</v>
      </c>
      <c r="P269">
        <v>149.88</v>
      </c>
      <c r="Q269">
        <v>184.88</v>
      </c>
      <c r="R269">
        <f t="shared" si="4"/>
        <v>149.88</v>
      </c>
      <c r="S269" t="str" cm="1">
        <f t="array" ref="S269">INDEX({"Total billing amount","S_pack_Revenue","M_Pack_revenue","L_Pack_revenue"}, MATCH(MIN(N269:Q269), N269:Q269, 0))</f>
        <v>M_Pack_revenue</v>
      </c>
    </row>
    <row r="270" spans="1:19" x14ac:dyDescent="0.25">
      <c r="A270" t="s">
        <v>308</v>
      </c>
      <c r="B270" t="s">
        <v>39</v>
      </c>
      <c r="C270">
        <v>768.9499999999997</v>
      </c>
      <c r="D270">
        <f>'[1]Excess data S Pack'!P270+'[1]Excess data S Pack'!Q270+4.99*12</f>
        <v>357.05959600345375</v>
      </c>
      <c r="E270">
        <f>'[1]Excess data M Pack'!AT270</f>
        <v>179.88</v>
      </c>
      <c r="F270">
        <f>'[1]Excess data L Pack'!AV270</f>
        <v>199.88</v>
      </c>
      <c r="M270" s="2" t="s">
        <v>222</v>
      </c>
      <c r="N270">
        <v>537.13000000000011</v>
      </c>
      <c r="O270">
        <v>243.73159675670806</v>
      </c>
      <c r="P270">
        <v>159.88</v>
      </c>
      <c r="Q270">
        <v>194.88</v>
      </c>
      <c r="R270">
        <f t="shared" si="4"/>
        <v>159.88</v>
      </c>
      <c r="S270" t="str" cm="1">
        <f t="array" ref="S270">INDEX({"Total billing amount","S_pack_Revenue","M_Pack_revenue","L_Pack_revenue"}, MATCH(MIN(N270:Q270), N270:Q270, 0))</f>
        <v>M_Pack_revenue</v>
      </c>
    </row>
    <row r="271" spans="1:19" x14ac:dyDescent="0.25">
      <c r="A271" t="s">
        <v>309</v>
      </c>
      <c r="B271" t="s">
        <v>39</v>
      </c>
      <c r="C271">
        <v>539.43999999999994</v>
      </c>
      <c r="D271">
        <f>'[1]Excess data S Pack'!P271+'[1]Excess data S Pack'!Q271+4.99*12</f>
        <v>254.7140700097564</v>
      </c>
      <c r="E271">
        <f>'[1]Excess data M Pack'!AT271</f>
        <v>159.88</v>
      </c>
      <c r="F271">
        <f>'[1]Excess data L Pack'!AV271</f>
        <v>179.88</v>
      </c>
      <c r="M271" s="2" t="s">
        <v>535</v>
      </c>
      <c r="N271">
        <v>536.5</v>
      </c>
      <c r="O271">
        <v>168.93894383229619</v>
      </c>
      <c r="P271">
        <v>129.88</v>
      </c>
      <c r="Q271">
        <v>179.88</v>
      </c>
      <c r="R271">
        <f t="shared" si="4"/>
        <v>129.88</v>
      </c>
      <c r="S271" t="str" cm="1">
        <f t="array" ref="S271">INDEX({"Total billing amount","S_pack_Revenue","M_Pack_revenue","L_Pack_revenue"}, MATCH(MIN(N271:Q271), N271:Q271, 0))</f>
        <v>M_Pack_revenue</v>
      </c>
    </row>
    <row r="272" spans="1:19" x14ac:dyDescent="0.25">
      <c r="A272" t="s">
        <v>310</v>
      </c>
      <c r="B272" t="s">
        <v>39</v>
      </c>
      <c r="C272">
        <v>509.37</v>
      </c>
      <c r="D272">
        <f>'[1]Excess data S Pack'!P272+'[1]Excess data S Pack'!Q272+4.99*12</f>
        <v>224.55601315166416</v>
      </c>
      <c r="E272">
        <f>'[1]Excess data M Pack'!AT272</f>
        <v>129.88</v>
      </c>
      <c r="F272">
        <f>'[1]Excess data L Pack'!AV272</f>
        <v>179.88</v>
      </c>
      <c r="M272" s="2" t="s">
        <v>831</v>
      </c>
      <c r="N272">
        <v>848.9100000000002</v>
      </c>
      <c r="O272">
        <v>235.78729060523153</v>
      </c>
      <c r="P272">
        <v>149.88</v>
      </c>
      <c r="Q272">
        <v>189.88</v>
      </c>
      <c r="R272">
        <f t="shared" si="4"/>
        <v>149.88</v>
      </c>
      <c r="S272" t="str" cm="1">
        <f t="array" ref="S272">INDEX({"Total billing amount","S_pack_Revenue","M_Pack_revenue","L_Pack_revenue"}, MATCH(MIN(N272:Q272), N272:Q272, 0))</f>
        <v>M_Pack_revenue</v>
      </c>
    </row>
    <row r="273" spans="1:19" x14ac:dyDescent="0.25">
      <c r="A273" t="s">
        <v>311</v>
      </c>
      <c r="B273" t="s">
        <v>39</v>
      </c>
      <c r="C273">
        <v>708.56000000000006</v>
      </c>
      <c r="D273">
        <f>'[1]Excess data S Pack'!P273+'[1]Excess data S Pack'!Q273+4.99*12</f>
        <v>333.2712671358521</v>
      </c>
      <c r="E273">
        <f>'[1]Excess data M Pack'!AT273</f>
        <v>169.88</v>
      </c>
      <c r="F273">
        <f>'[1]Excess data L Pack'!AV273</f>
        <v>189.88</v>
      </c>
      <c r="M273" s="2" t="s">
        <v>234</v>
      </c>
      <c r="N273">
        <v>928.47</v>
      </c>
      <c r="O273">
        <v>268.57904909345575</v>
      </c>
      <c r="P273">
        <v>169.88</v>
      </c>
      <c r="Q273">
        <v>184.88</v>
      </c>
      <c r="R273">
        <f t="shared" si="4"/>
        <v>169.88</v>
      </c>
      <c r="S273" t="str" cm="1">
        <f t="array" ref="S273">INDEX({"Total billing amount","S_pack_Revenue","M_Pack_revenue","L_Pack_revenue"}, MATCH(MIN(N273:Q273), N273:Q273, 0))</f>
        <v>M_Pack_revenue</v>
      </c>
    </row>
    <row r="274" spans="1:19" x14ac:dyDescent="0.25">
      <c r="A274" t="s">
        <v>312</v>
      </c>
      <c r="B274" t="s">
        <v>57</v>
      </c>
      <c r="C274">
        <v>574.40000000000009</v>
      </c>
      <c r="D274">
        <f>'[1]Excess data S Pack'!P274+'[1]Excess data S Pack'!Q274+4.99*12</f>
        <v>169.81915705231006</v>
      </c>
      <c r="E274">
        <f>'[1]Excess data M Pack'!AT274</f>
        <v>129.88</v>
      </c>
      <c r="F274">
        <f>'[1]Excess data L Pack'!AV274</f>
        <v>179.88</v>
      </c>
      <c r="M274" s="2" t="s">
        <v>58</v>
      </c>
      <c r="N274">
        <v>660.72000000000014</v>
      </c>
      <c r="O274">
        <v>207.67213771043137</v>
      </c>
      <c r="P274">
        <v>149.88</v>
      </c>
      <c r="Q274">
        <v>189.88</v>
      </c>
      <c r="R274">
        <f t="shared" si="4"/>
        <v>149.88</v>
      </c>
      <c r="S274" t="str" cm="1">
        <f t="array" ref="S274">INDEX({"Total billing amount","S_pack_Revenue","M_Pack_revenue","L_Pack_revenue"}, MATCH(MIN(N274:Q274), N274:Q274, 0))</f>
        <v>M_Pack_revenue</v>
      </c>
    </row>
    <row r="275" spans="1:19" x14ac:dyDescent="0.25">
      <c r="A275" t="s">
        <v>313</v>
      </c>
      <c r="B275" t="s">
        <v>39</v>
      </c>
      <c r="C275">
        <v>500.05999999999995</v>
      </c>
      <c r="D275">
        <f>'[1]Excess data S Pack'!P275+'[1]Excess data S Pack'!Q275+4.99*12</f>
        <v>224.99042412498667</v>
      </c>
      <c r="E275">
        <f>'[1]Excess data M Pack'!AT275</f>
        <v>149.88</v>
      </c>
      <c r="F275">
        <f>'[1]Excess data L Pack'!AV275</f>
        <v>184.88</v>
      </c>
      <c r="M275" s="2" t="s">
        <v>192</v>
      </c>
      <c r="N275">
        <v>687.81</v>
      </c>
      <c r="O275">
        <v>315.29791784627258</v>
      </c>
      <c r="P275">
        <v>189.88</v>
      </c>
      <c r="Q275">
        <v>209.88</v>
      </c>
      <c r="R275">
        <f t="shared" si="4"/>
        <v>189.88</v>
      </c>
      <c r="S275" t="str" cm="1">
        <f t="array" ref="S275">INDEX({"Total billing amount","S_pack_Revenue","M_Pack_revenue","L_Pack_revenue"}, MATCH(MIN(N275:Q275), N275:Q275, 0))</f>
        <v>M_Pack_revenue</v>
      </c>
    </row>
    <row r="276" spans="1:19" x14ac:dyDescent="0.25">
      <c r="A276" t="s">
        <v>314</v>
      </c>
      <c r="B276" t="s">
        <v>57</v>
      </c>
      <c r="C276">
        <v>698.3599999999999</v>
      </c>
      <c r="D276">
        <f>'[1]Excess data S Pack'!P276+'[1]Excess data S Pack'!Q276+4.99*12</f>
        <v>213.49291894645756</v>
      </c>
      <c r="E276">
        <f>'[1]Excess data M Pack'!AT276</f>
        <v>144.88</v>
      </c>
      <c r="F276">
        <f>'[1]Excess data L Pack'!AV276</f>
        <v>179.88</v>
      </c>
      <c r="M276" s="2" t="s">
        <v>560</v>
      </c>
      <c r="N276">
        <v>564.43999999999994</v>
      </c>
      <c r="O276">
        <v>254.22479467091367</v>
      </c>
      <c r="P276">
        <v>159.88</v>
      </c>
      <c r="Q276">
        <v>184.88</v>
      </c>
      <c r="R276">
        <f t="shared" si="4"/>
        <v>159.88</v>
      </c>
      <c r="S276" t="str" cm="1">
        <f t="array" ref="S276">INDEX({"Total billing amount","S_pack_Revenue","M_Pack_revenue","L_Pack_revenue"}, MATCH(MIN(N276:Q276), N276:Q276, 0))</f>
        <v>M_Pack_revenue</v>
      </c>
    </row>
    <row r="277" spans="1:19" x14ac:dyDescent="0.25">
      <c r="A277" t="s">
        <v>315</v>
      </c>
      <c r="B277" t="s">
        <v>39</v>
      </c>
      <c r="C277">
        <v>493.14</v>
      </c>
      <c r="D277">
        <f>'[1]Excess data S Pack'!P277+'[1]Excess data S Pack'!Q277+4.99*12</f>
        <v>226.24215374492525</v>
      </c>
      <c r="E277">
        <f>'[1]Excess data M Pack'!AT277</f>
        <v>149.88</v>
      </c>
      <c r="F277">
        <f>'[1]Excess data L Pack'!AV277</f>
        <v>179.88</v>
      </c>
      <c r="M277" s="2" t="s">
        <v>602</v>
      </c>
      <c r="N277">
        <v>524.19999999999993</v>
      </c>
      <c r="O277">
        <v>225.798259075451</v>
      </c>
      <c r="P277">
        <v>139.88</v>
      </c>
      <c r="Q277">
        <v>179.88</v>
      </c>
      <c r="R277">
        <f t="shared" si="4"/>
        <v>139.88</v>
      </c>
      <c r="S277" t="str" cm="1">
        <f t="array" ref="S277">INDEX({"Total billing amount","S_pack_Revenue","M_Pack_revenue","L_Pack_revenue"}, MATCH(MIN(N277:Q277), N277:Q277, 0))</f>
        <v>M_Pack_revenue</v>
      </c>
    </row>
    <row r="278" spans="1:19" x14ac:dyDescent="0.25">
      <c r="A278" t="s">
        <v>316</v>
      </c>
      <c r="B278" t="s">
        <v>39</v>
      </c>
      <c r="C278">
        <v>922.43000000000006</v>
      </c>
      <c r="D278">
        <f>'[1]Excess data S Pack'!P278+'[1]Excess data S Pack'!Q278+4.99*12</f>
        <v>435.95385186879378</v>
      </c>
      <c r="E278">
        <f>'[1]Excess data M Pack'!AT278</f>
        <v>219.88</v>
      </c>
      <c r="F278">
        <f>'[1]Excess data L Pack'!AV278</f>
        <v>219.88</v>
      </c>
      <c r="M278" s="2" t="s">
        <v>843</v>
      </c>
      <c r="N278">
        <v>513.66</v>
      </c>
      <c r="O278">
        <v>223.83055008616182</v>
      </c>
      <c r="P278">
        <v>159.88</v>
      </c>
      <c r="Q278">
        <v>189.88</v>
      </c>
      <c r="R278">
        <f t="shared" si="4"/>
        <v>159.88</v>
      </c>
      <c r="S278" t="str" cm="1">
        <f t="array" ref="S278">INDEX({"Total billing amount","S_pack_Revenue","M_Pack_revenue","L_Pack_revenue"}, MATCH(MIN(N278:Q278), N278:Q278, 0))</f>
        <v>M_Pack_revenue</v>
      </c>
    </row>
    <row r="279" spans="1:19" x14ac:dyDescent="0.25">
      <c r="A279" t="s">
        <v>317</v>
      </c>
      <c r="B279" t="s">
        <v>39</v>
      </c>
      <c r="C279">
        <v>598.54999999999995</v>
      </c>
      <c r="D279">
        <f>'[1]Excess data S Pack'!P279+'[1]Excess data S Pack'!Q279+4.99*12</f>
        <v>269.42226828319957</v>
      </c>
      <c r="E279">
        <f>'[1]Excess data M Pack'!AT279</f>
        <v>149.88</v>
      </c>
      <c r="F279">
        <f>'[1]Excess data L Pack'!AV279</f>
        <v>189.88</v>
      </c>
      <c r="M279" s="2" t="s">
        <v>692</v>
      </c>
      <c r="N279">
        <v>504.28</v>
      </c>
      <c r="O279">
        <v>235.06426655851368</v>
      </c>
      <c r="P279">
        <v>149.88</v>
      </c>
      <c r="Q279">
        <v>184.88</v>
      </c>
      <c r="R279">
        <f t="shared" si="4"/>
        <v>149.88</v>
      </c>
      <c r="S279" t="str" cm="1">
        <f t="array" ref="S279">INDEX({"Total billing amount","S_pack_Revenue","M_Pack_revenue","L_Pack_revenue"}, MATCH(MIN(N279:Q279), N279:Q279, 0))</f>
        <v>M_Pack_revenue</v>
      </c>
    </row>
    <row r="280" spans="1:19" x14ac:dyDescent="0.25">
      <c r="A280" t="s">
        <v>318</v>
      </c>
      <c r="B280" t="s">
        <v>39</v>
      </c>
      <c r="C280">
        <v>578.13</v>
      </c>
      <c r="D280">
        <f>'[1]Excess data S Pack'!P280+'[1]Excess data S Pack'!Q280+4.99*12</f>
        <v>264.8366907968271</v>
      </c>
      <c r="E280">
        <f>'[1]Excess data M Pack'!AT280</f>
        <v>139.88</v>
      </c>
      <c r="F280">
        <f>'[1]Excess data L Pack'!AV280</f>
        <v>179.88</v>
      </c>
      <c r="M280" s="2" t="s">
        <v>339</v>
      </c>
      <c r="N280">
        <v>723.18000000000006</v>
      </c>
      <c r="O280">
        <v>213.63702984247956</v>
      </c>
      <c r="P280">
        <v>149.88</v>
      </c>
      <c r="Q280">
        <v>184.88</v>
      </c>
      <c r="R280">
        <f t="shared" si="4"/>
        <v>149.88</v>
      </c>
      <c r="S280" t="str" cm="1">
        <f t="array" ref="S280">INDEX({"Total billing amount","S_pack_Revenue","M_Pack_revenue","L_Pack_revenue"}, MATCH(MIN(N280:Q280), N280:Q280, 0))</f>
        <v>M_Pack_revenue</v>
      </c>
    </row>
    <row r="281" spans="1:19" x14ac:dyDescent="0.25">
      <c r="A281" t="s">
        <v>319</v>
      </c>
      <c r="B281" t="s">
        <v>57</v>
      </c>
      <c r="C281">
        <v>642.71</v>
      </c>
      <c r="D281">
        <f>'[1]Excess data S Pack'!P281+'[1]Excess data S Pack'!Q281+4.99*12</f>
        <v>204.18593773253664</v>
      </c>
      <c r="E281">
        <f>'[1]Excess data M Pack'!AT281</f>
        <v>139.88</v>
      </c>
      <c r="F281">
        <f>'[1]Excess data L Pack'!AV281</f>
        <v>179.88</v>
      </c>
      <c r="M281" s="2" t="s">
        <v>756</v>
      </c>
      <c r="N281">
        <v>588.79999999999984</v>
      </c>
      <c r="O281">
        <v>194.32778347760174</v>
      </c>
      <c r="P281">
        <v>139.88</v>
      </c>
      <c r="Q281">
        <v>179.88</v>
      </c>
      <c r="R281">
        <f t="shared" si="4"/>
        <v>139.88</v>
      </c>
      <c r="S281" t="str" cm="1">
        <f t="array" ref="S281">INDEX({"Total billing amount","S_pack_Revenue","M_Pack_revenue","L_Pack_revenue"}, MATCH(MIN(N281:Q281), N281:Q281, 0))</f>
        <v>M_Pack_revenue</v>
      </c>
    </row>
    <row r="282" spans="1:19" x14ac:dyDescent="0.25">
      <c r="A282" t="s">
        <v>320</v>
      </c>
      <c r="B282" t="s">
        <v>39</v>
      </c>
      <c r="C282">
        <v>557.03</v>
      </c>
      <c r="D282">
        <f>'[1]Excess data S Pack'!P282+'[1]Excess data S Pack'!Q282+4.99*12</f>
        <v>261.40005897103896</v>
      </c>
      <c r="E282">
        <f>'[1]Excess data M Pack'!AT282</f>
        <v>159.88</v>
      </c>
      <c r="F282">
        <f>'[1]Excess data L Pack'!AV282</f>
        <v>189.88</v>
      </c>
      <c r="M282" s="2" t="s">
        <v>897</v>
      </c>
      <c r="N282">
        <v>582.41</v>
      </c>
      <c r="O282">
        <v>264.57372573338773</v>
      </c>
      <c r="P282">
        <v>159.88</v>
      </c>
      <c r="Q282">
        <v>189.88</v>
      </c>
      <c r="R282">
        <f t="shared" si="4"/>
        <v>159.88</v>
      </c>
      <c r="S282" t="str" cm="1">
        <f t="array" ref="S282">INDEX({"Total billing amount","S_pack_Revenue","M_Pack_revenue","L_Pack_revenue"}, MATCH(MIN(N282:Q282), N282:Q282, 0))</f>
        <v>M_Pack_revenue</v>
      </c>
    </row>
    <row r="283" spans="1:19" x14ac:dyDescent="0.25">
      <c r="A283" t="s">
        <v>321</v>
      </c>
      <c r="B283" t="s">
        <v>57</v>
      </c>
      <c r="C283">
        <v>604.51</v>
      </c>
      <c r="D283">
        <f>'[1]Excess data S Pack'!P283+'[1]Excess data S Pack'!Q283+4.99*12</f>
        <v>185.17460410713292</v>
      </c>
      <c r="E283">
        <f>'[1]Excess data M Pack'!AT283</f>
        <v>119.88</v>
      </c>
      <c r="F283">
        <f>'[1]Excess data L Pack'!AV283</f>
        <v>179.88</v>
      </c>
      <c r="M283" s="2" t="s">
        <v>904</v>
      </c>
      <c r="N283">
        <v>643.77</v>
      </c>
      <c r="O283">
        <v>198.58880620916756</v>
      </c>
      <c r="P283">
        <v>139.88</v>
      </c>
      <c r="Q283">
        <v>179.88</v>
      </c>
      <c r="R283">
        <f t="shared" si="4"/>
        <v>139.88</v>
      </c>
      <c r="S283" t="str" cm="1">
        <f t="array" ref="S283">INDEX({"Total billing amount","S_pack_Revenue","M_Pack_revenue","L_Pack_revenue"}, MATCH(MIN(N283:Q283), N283:Q283, 0))</f>
        <v>M_Pack_revenue</v>
      </c>
    </row>
    <row r="284" spans="1:19" x14ac:dyDescent="0.25">
      <c r="A284" t="s">
        <v>322</v>
      </c>
      <c r="B284" t="s">
        <v>39</v>
      </c>
      <c r="C284">
        <v>599.18000000000006</v>
      </c>
      <c r="D284">
        <f>'[1]Excess data S Pack'!P284+'[1]Excess data S Pack'!Q284+4.99*12</f>
        <v>267.12406575895625</v>
      </c>
      <c r="E284">
        <f>'[1]Excess data M Pack'!AT284</f>
        <v>179.88</v>
      </c>
      <c r="F284">
        <f>'[1]Excess data L Pack'!AV284</f>
        <v>209.88</v>
      </c>
      <c r="M284" s="2" t="s">
        <v>594</v>
      </c>
      <c r="N284">
        <v>307.41000000000008</v>
      </c>
      <c r="O284">
        <v>114.00132023979344</v>
      </c>
      <c r="P284">
        <v>119.88</v>
      </c>
      <c r="Q284">
        <v>179.88</v>
      </c>
      <c r="R284">
        <f t="shared" si="4"/>
        <v>114.00132023979344</v>
      </c>
      <c r="S284" t="str" cm="1">
        <f t="array" ref="S284">INDEX({"Total billing amount","S_pack_Revenue","M_Pack_revenue","L_Pack_revenue"}, MATCH(MIN(N284:Q284), N284:Q284, 0))</f>
        <v>S_pack_Revenue</v>
      </c>
    </row>
    <row r="285" spans="1:19" x14ac:dyDescent="0.25">
      <c r="A285" t="s">
        <v>323</v>
      </c>
      <c r="B285" t="s">
        <v>39</v>
      </c>
      <c r="C285">
        <v>639.46</v>
      </c>
      <c r="D285">
        <f>'[1]Excess data S Pack'!P285+'[1]Excess data S Pack'!Q285+4.99*12</f>
        <v>302.77009636785073</v>
      </c>
      <c r="E285">
        <f>'[1]Excess data M Pack'!AT285</f>
        <v>159.88</v>
      </c>
      <c r="F285">
        <f>'[1]Excess data L Pack'!AV285</f>
        <v>179.88</v>
      </c>
      <c r="M285" s="2" t="s">
        <v>108</v>
      </c>
      <c r="N285">
        <v>567.46</v>
      </c>
      <c r="O285">
        <v>256.46693867133479</v>
      </c>
      <c r="P285">
        <v>149.88</v>
      </c>
      <c r="Q285">
        <v>179.88</v>
      </c>
      <c r="R285">
        <f t="shared" si="4"/>
        <v>149.88</v>
      </c>
      <c r="S285" t="str" cm="1">
        <f t="array" ref="S285">INDEX({"Total billing amount","S_pack_Revenue","M_Pack_revenue","L_Pack_revenue"}, MATCH(MIN(N285:Q285), N285:Q285, 0))</f>
        <v>M_Pack_revenue</v>
      </c>
    </row>
    <row r="286" spans="1:19" x14ac:dyDescent="0.25">
      <c r="A286" t="s">
        <v>324</v>
      </c>
      <c r="B286" t="s">
        <v>39</v>
      </c>
      <c r="C286">
        <v>698.36999999999978</v>
      </c>
      <c r="D286">
        <f>'[1]Excess data S Pack'!P286+'[1]Excess data S Pack'!Q286+4.99*12</f>
        <v>336.06750351733996</v>
      </c>
      <c r="E286">
        <f>'[1]Excess data M Pack'!AT286</f>
        <v>194.88</v>
      </c>
      <c r="F286">
        <f>'[1]Excess data L Pack'!AV286</f>
        <v>219.88</v>
      </c>
      <c r="M286" s="2" t="s">
        <v>759</v>
      </c>
      <c r="N286">
        <v>623.11</v>
      </c>
      <c r="O286">
        <v>293.17643581367332</v>
      </c>
      <c r="P286">
        <v>149.88</v>
      </c>
      <c r="Q286">
        <v>179.88</v>
      </c>
      <c r="R286">
        <f t="shared" si="4"/>
        <v>149.88</v>
      </c>
      <c r="S286" t="str" cm="1">
        <f t="array" ref="S286">INDEX({"Total billing amount","S_pack_Revenue","M_Pack_revenue","L_Pack_revenue"}, MATCH(MIN(N286:Q286), N286:Q286, 0))</f>
        <v>M_Pack_revenue</v>
      </c>
    </row>
    <row r="287" spans="1:19" x14ac:dyDescent="0.25">
      <c r="A287" t="s">
        <v>325</v>
      </c>
      <c r="B287" t="s">
        <v>57</v>
      </c>
      <c r="C287">
        <v>627.31999999999994</v>
      </c>
      <c r="D287">
        <f>'[1]Excess data S Pack'!P287+'[1]Excess data S Pack'!Q287+4.99*12</f>
        <v>198.73168974477835</v>
      </c>
      <c r="E287">
        <f>'[1]Excess data M Pack'!AT287</f>
        <v>139.88</v>
      </c>
      <c r="F287">
        <f>'[1]Excess data L Pack'!AV287</f>
        <v>179.88</v>
      </c>
      <c r="M287" s="2" t="s">
        <v>552</v>
      </c>
      <c r="N287">
        <v>690.15</v>
      </c>
      <c r="O287">
        <v>208.9737562313974</v>
      </c>
      <c r="P287">
        <v>159.88</v>
      </c>
      <c r="Q287">
        <v>194.88</v>
      </c>
      <c r="R287">
        <f t="shared" si="4"/>
        <v>159.88</v>
      </c>
      <c r="S287" t="str" cm="1">
        <f t="array" ref="S287">INDEX({"Total billing amount","S_pack_Revenue","M_Pack_revenue","L_Pack_revenue"}, MATCH(MIN(N287:Q287), N287:Q287, 0))</f>
        <v>M_Pack_revenue</v>
      </c>
    </row>
    <row r="288" spans="1:19" x14ac:dyDescent="0.25">
      <c r="A288" t="s">
        <v>326</v>
      </c>
      <c r="B288" t="s">
        <v>39</v>
      </c>
      <c r="C288">
        <v>690.2</v>
      </c>
      <c r="D288">
        <f>'[1]Excess data S Pack'!P288+'[1]Excess data S Pack'!Q288+4.99*12</f>
        <v>318.19057932429968</v>
      </c>
      <c r="E288">
        <f>'[1]Excess data M Pack'!AT288</f>
        <v>179.88</v>
      </c>
      <c r="F288">
        <f>'[1]Excess data L Pack'!AV288</f>
        <v>199.88</v>
      </c>
      <c r="M288" s="2" t="s">
        <v>1000</v>
      </c>
      <c r="N288">
        <v>403.45</v>
      </c>
      <c r="O288">
        <v>138.92938458169877</v>
      </c>
      <c r="P288">
        <v>119.88</v>
      </c>
      <c r="Q288">
        <v>179.88</v>
      </c>
      <c r="R288">
        <f t="shared" si="4"/>
        <v>119.88</v>
      </c>
      <c r="S288" t="str" cm="1">
        <f t="array" ref="S288">INDEX({"Total billing amount","S_pack_Revenue","M_Pack_revenue","L_Pack_revenue"}, MATCH(MIN(N288:Q288), N288:Q288, 0))</f>
        <v>M_Pack_revenue</v>
      </c>
    </row>
    <row r="289" spans="1:19" x14ac:dyDescent="0.25">
      <c r="A289" t="s">
        <v>327</v>
      </c>
      <c r="B289" t="s">
        <v>57</v>
      </c>
      <c r="C289">
        <v>644.90000000000009</v>
      </c>
      <c r="D289">
        <f>'[1]Excess data S Pack'!P289+'[1]Excess data S Pack'!Q289+4.99*12</f>
        <v>193.16266042797244</v>
      </c>
      <c r="E289">
        <f>'[1]Excess data M Pack'!AT289</f>
        <v>149.88</v>
      </c>
      <c r="F289">
        <f>'[1]Excess data L Pack'!AV289</f>
        <v>184.88</v>
      </c>
      <c r="M289" s="2" t="s">
        <v>67</v>
      </c>
      <c r="N289">
        <v>524.69000000000005</v>
      </c>
      <c r="O289">
        <v>244.2578320504328</v>
      </c>
      <c r="P289">
        <v>159.88</v>
      </c>
      <c r="Q289">
        <v>189.88</v>
      </c>
      <c r="R289">
        <f t="shared" si="4"/>
        <v>159.88</v>
      </c>
      <c r="S289" t="str" cm="1">
        <f t="array" ref="S289">INDEX({"Total billing amount","S_pack_Revenue","M_Pack_revenue","L_Pack_revenue"}, MATCH(MIN(N289:Q289), N289:Q289, 0))</f>
        <v>M_Pack_revenue</v>
      </c>
    </row>
    <row r="290" spans="1:19" x14ac:dyDescent="0.25">
      <c r="A290" t="s">
        <v>328</v>
      </c>
      <c r="B290" t="s">
        <v>57</v>
      </c>
      <c r="C290">
        <v>519.76</v>
      </c>
      <c r="D290">
        <f>'[1]Excess data S Pack'!P290+'[1]Excess data S Pack'!Q290+4.99*12</f>
        <v>171.49949943838743</v>
      </c>
      <c r="E290">
        <f>'[1]Excess data M Pack'!AT290</f>
        <v>119.88</v>
      </c>
      <c r="F290">
        <f>'[1]Excess data L Pack'!AV290</f>
        <v>179.88</v>
      </c>
      <c r="M290" s="2" t="s">
        <v>786</v>
      </c>
      <c r="N290">
        <v>490.00000000000006</v>
      </c>
      <c r="O290">
        <v>214.3705224950248</v>
      </c>
      <c r="P290">
        <v>149.88</v>
      </c>
      <c r="Q290">
        <v>184.88</v>
      </c>
      <c r="R290">
        <f t="shared" si="4"/>
        <v>149.88</v>
      </c>
      <c r="S290" t="str" cm="1">
        <f t="array" ref="S290">INDEX({"Total billing amount","S_pack_Revenue","M_Pack_revenue","L_Pack_revenue"}, MATCH(MIN(N290:Q290), N290:Q290, 0))</f>
        <v>M_Pack_revenue</v>
      </c>
    </row>
    <row r="291" spans="1:19" x14ac:dyDescent="0.25">
      <c r="A291" t="s">
        <v>329</v>
      </c>
      <c r="B291" t="s">
        <v>57</v>
      </c>
      <c r="C291">
        <v>1228.0000000000002</v>
      </c>
      <c r="D291">
        <f>'[1]Excess data S Pack'!P291+'[1]Excess data S Pack'!Q291+4.99*12</f>
        <v>348.73320625352767</v>
      </c>
      <c r="E291">
        <f>'[1]Excess data M Pack'!AT291</f>
        <v>189.88</v>
      </c>
      <c r="F291">
        <f>'[1]Excess data L Pack'!AV291</f>
        <v>219.88</v>
      </c>
      <c r="M291" s="2" t="s">
        <v>1008</v>
      </c>
      <c r="N291">
        <v>508.09000000000003</v>
      </c>
      <c r="O291">
        <v>228.90915931550234</v>
      </c>
      <c r="P291">
        <v>149.88</v>
      </c>
      <c r="Q291">
        <v>189.88</v>
      </c>
      <c r="R291">
        <f t="shared" si="4"/>
        <v>149.88</v>
      </c>
      <c r="S291" t="str" cm="1">
        <f t="array" ref="S291">INDEX({"Total billing amount","S_pack_Revenue","M_Pack_revenue","L_Pack_revenue"}, MATCH(MIN(N291:Q291), N291:Q291, 0))</f>
        <v>M_Pack_revenue</v>
      </c>
    </row>
    <row r="292" spans="1:19" x14ac:dyDescent="0.25">
      <c r="A292" t="s">
        <v>330</v>
      </c>
      <c r="B292" t="s">
        <v>57</v>
      </c>
      <c r="C292">
        <v>955.33000000000015</v>
      </c>
      <c r="D292">
        <f>'[1]Excess data S Pack'!P292+'[1]Excess data S Pack'!Q292+4.99*12</f>
        <v>275.49586080953429</v>
      </c>
      <c r="E292">
        <f>'[1]Excess data M Pack'!AT292</f>
        <v>164.88</v>
      </c>
      <c r="F292">
        <f>'[1]Excess data L Pack'!AV292</f>
        <v>179.88</v>
      </c>
      <c r="M292" s="2" t="s">
        <v>998</v>
      </c>
      <c r="N292">
        <v>622.81999999999994</v>
      </c>
      <c r="O292">
        <v>187.4482484416709</v>
      </c>
      <c r="P292">
        <v>149.88</v>
      </c>
      <c r="Q292">
        <v>189.88</v>
      </c>
      <c r="R292">
        <f t="shared" si="4"/>
        <v>149.88</v>
      </c>
      <c r="S292" t="str" cm="1">
        <f t="array" ref="S292">INDEX({"Total billing amount","S_pack_Revenue","M_Pack_revenue","L_Pack_revenue"}, MATCH(MIN(N292:Q292), N292:Q292, 0))</f>
        <v>M_Pack_revenue</v>
      </c>
    </row>
    <row r="293" spans="1:19" x14ac:dyDescent="0.25">
      <c r="A293" t="s">
        <v>331</v>
      </c>
      <c r="B293" t="s">
        <v>39</v>
      </c>
      <c r="C293">
        <v>564.24</v>
      </c>
      <c r="D293">
        <f>'[1]Excess data S Pack'!P293+'[1]Excess data S Pack'!Q293+4.99*12</f>
        <v>253.38206543055625</v>
      </c>
      <c r="E293">
        <f>'[1]Excess data M Pack'!AT293</f>
        <v>144.88</v>
      </c>
      <c r="F293">
        <f>'[1]Excess data L Pack'!AV293</f>
        <v>179.88</v>
      </c>
      <c r="M293" s="2" t="s">
        <v>138</v>
      </c>
      <c r="N293">
        <v>565.83000000000004</v>
      </c>
      <c r="O293">
        <v>253.96547916939508</v>
      </c>
      <c r="P293">
        <v>159.88</v>
      </c>
      <c r="Q293">
        <v>184.88</v>
      </c>
      <c r="R293">
        <f t="shared" si="4"/>
        <v>159.88</v>
      </c>
      <c r="S293" t="str" cm="1">
        <f t="array" ref="S293">INDEX({"Total billing amount","S_pack_Revenue","M_Pack_revenue","L_Pack_revenue"}, MATCH(MIN(N293:Q293), N293:Q293, 0))</f>
        <v>M_Pack_revenue</v>
      </c>
    </row>
    <row r="294" spans="1:19" x14ac:dyDescent="0.25">
      <c r="A294" t="s">
        <v>332</v>
      </c>
      <c r="B294" t="s">
        <v>57</v>
      </c>
      <c r="C294">
        <v>605.85</v>
      </c>
      <c r="D294">
        <f>'[1]Excess data S Pack'!P294+'[1]Excess data S Pack'!Q294+4.99*12</f>
        <v>198.72487069032658</v>
      </c>
      <c r="E294">
        <f>'[1]Excess data M Pack'!AT294</f>
        <v>134.88</v>
      </c>
      <c r="F294">
        <f>'[1]Excess data L Pack'!AV294</f>
        <v>179.88</v>
      </c>
      <c r="M294" s="2" t="s">
        <v>190</v>
      </c>
      <c r="N294">
        <v>696.39</v>
      </c>
      <c r="O294">
        <v>217.97238727399881</v>
      </c>
      <c r="P294">
        <v>139.88</v>
      </c>
      <c r="Q294">
        <v>179.88</v>
      </c>
      <c r="R294">
        <f t="shared" si="4"/>
        <v>139.88</v>
      </c>
      <c r="S294" t="str" cm="1">
        <f t="array" ref="S294">INDEX({"Total billing amount","S_pack_Revenue","M_Pack_revenue","L_Pack_revenue"}, MATCH(MIN(N294:Q294), N294:Q294, 0))</f>
        <v>M_Pack_revenue</v>
      </c>
    </row>
    <row r="295" spans="1:19" x14ac:dyDescent="0.25">
      <c r="A295" t="s">
        <v>333</v>
      </c>
      <c r="B295" t="s">
        <v>39</v>
      </c>
      <c r="C295">
        <v>598.41999999999996</v>
      </c>
      <c r="D295">
        <f>'[1]Excess data S Pack'!P295+'[1]Excess data S Pack'!Q295+4.99*12</f>
        <v>276.64906377567382</v>
      </c>
      <c r="E295">
        <f>'[1]Excess data M Pack'!AT295</f>
        <v>139.88</v>
      </c>
      <c r="F295">
        <f>'[1]Excess data L Pack'!AV295</f>
        <v>179.88</v>
      </c>
      <c r="M295" s="2" t="s">
        <v>1014</v>
      </c>
      <c r="N295">
        <v>622.96</v>
      </c>
      <c r="O295">
        <v>208.31340255787546</v>
      </c>
      <c r="P295">
        <v>139.88</v>
      </c>
      <c r="Q295">
        <v>179.88</v>
      </c>
      <c r="R295">
        <f t="shared" si="4"/>
        <v>139.88</v>
      </c>
      <c r="S295" t="str" cm="1">
        <f t="array" ref="S295">INDEX({"Total billing amount","S_pack_Revenue","M_Pack_revenue","L_Pack_revenue"}, MATCH(MIN(N295:Q295), N295:Q295, 0))</f>
        <v>M_Pack_revenue</v>
      </c>
    </row>
    <row r="296" spans="1:19" x14ac:dyDescent="0.25">
      <c r="A296" t="s">
        <v>334</v>
      </c>
      <c r="B296" t="s">
        <v>39</v>
      </c>
      <c r="C296">
        <v>617.84999999999991</v>
      </c>
      <c r="D296">
        <f>'[1]Excess data S Pack'!P296+'[1]Excess data S Pack'!Q296+4.99*12</f>
        <v>283.94171967086805</v>
      </c>
      <c r="E296">
        <f>'[1]Excess data M Pack'!AT296</f>
        <v>159.88</v>
      </c>
      <c r="F296">
        <f>'[1]Excess data L Pack'!AV296</f>
        <v>194.88</v>
      </c>
      <c r="M296" s="2" t="s">
        <v>563</v>
      </c>
      <c r="N296">
        <v>720.37</v>
      </c>
      <c r="O296">
        <v>346.00831538720956</v>
      </c>
      <c r="P296">
        <v>199.88</v>
      </c>
      <c r="Q296">
        <v>209.88</v>
      </c>
      <c r="R296">
        <f t="shared" si="4"/>
        <v>199.88</v>
      </c>
      <c r="S296" t="str" cm="1">
        <f t="array" ref="S296">INDEX({"Total billing amount","S_pack_Revenue","M_Pack_revenue","L_Pack_revenue"}, MATCH(MIN(N296:Q296), N296:Q296, 0))</f>
        <v>M_Pack_revenue</v>
      </c>
    </row>
    <row r="297" spans="1:19" x14ac:dyDescent="0.25">
      <c r="A297" t="s">
        <v>335</v>
      </c>
      <c r="B297" t="s">
        <v>39</v>
      </c>
      <c r="C297">
        <v>523.55999999999995</v>
      </c>
      <c r="D297">
        <f>'[1]Excess data S Pack'!P297+'[1]Excess data S Pack'!Q297+4.99*12</f>
        <v>245.81363671973966</v>
      </c>
      <c r="E297">
        <f>'[1]Excess data M Pack'!AT297</f>
        <v>159.88</v>
      </c>
      <c r="F297">
        <f>'[1]Excess data L Pack'!AV297</f>
        <v>179.88</v>
      </c>
      <c r="M297" s="2" t="s">
        <v>589</v>
      </c>
      <c r="N297">
        <v>687.04000000000008</v>
      </c>
      <c r="O297">
        <v>201.17028538538193</v>
      </c>
      <c r="P297">
        <v>134.88</v>
      </c>
      <c r="Q297">
        <v>179.88</v>
      </c>
      <c r="R297">
        <f t="shared" si="4"/>
        <v>134.88</v>
      </c>
      <c r="S297" t="str" cm="1">
        <f t="array" ref="S297">INDEX({"Total billing amount","S_pack_Revenue","M_Pack_revenue","L_Pack_revenue"}, MATCH(MIN(N297:Q297), N297:Q297, 0))</f>
        <v>M_Pack_revenue</v>
      </c>
    </row>
    <row r="298" spans="1:19" x14ac:dyDescent="0.25">
      <c r="A298" t="s">
        <v>336</v>
      </c>
      <c r="B298" t="s">
        <v>39</v>
      </c>
      <c r="C298">
        <v>683.91000000000008</v>
      </c>
      <c r="D298">
        <f>'[1]Excess data S Pack'!P298+'[1]Excess data S Pack'!Q298+4.99*12</f>
        <v>317.26203626115097</v>
      </c>
      <c r="E298">
        <f>'[1]Excess data M Pack'!AT298</f>
        <v>179.88</v>
      </c>
      <c r="F298">
        <f>'[1]Excess data L Pack'!AV298</f>
        <v>184.88</v>
      </c>
      <c r="M298" s="2" t="s">
        <v>50</v>
      </c>
      <c r="N298">
        <v>530.98</v>
      </c>
      <c r="O298">
        <v>243.56434913472984</v>
      </c>
      <c r="P298">
        <v>159.88</v>
      </c>
      <c r="Q298">
        <v>194.88</v>
      </c>
      <c r="R298">
        <f t="shared" si="4"/>
        <v>159.88</v>
      </c>
      <c r="S298" t="str" cm="1">
        <f t="array" ref="S298">INDEX({"Total billing amount","S_pack_Revenue","M_Pack_revenue","L_Pack_revenue"}, MATCH(MIN(N298:Q298), N298:Q298, 0))</f>
        <v>M_Pack_revenue</v>
      </c>
    </row>
    <row r="299" spans="1:19" x14ac:dyDescent="0.25">
      <c r="A299" t="s">
        <v>337</v>
      </c>
      <c r="B299" t="s">
        <v>39</v>
      </c>
      <c r="C299">
        <v>519.39</v>
      </c>
      <c r="D299">
        <f>'[1]Excess data S Pack'!P299+'[1]Excess data S Pack'!Q299+4.99*12</f>
        <v>238.8422034156365</v>
      </c>
      <c r="E299">
        <f>'[1]Excess data M Pack'!AT299</f>
        <v>139.88</v>
      </c>
      <c r="F299">
        <f>'[1]Excess data L Pack'!AV299</f>
        <v>179.88</v>
      </c>
      <c r="M299" s="2" t="s">
        <v>1009</v>
      </c>
      <c r="N299">
        <v>572.6</v>
      </c>
      <c r="O299">
        <v>269.78758700936498</v>
      </c>
      <c r="P299">
        <v>159.88</v>
      </c>
      <c r="Q299">
        <v>189.88</v>
      </c>
      <c r="R299">
        <f t="shared" si="4"/>
        <v>159.88</v>
      </c>
      <c r="S299" t="str" cm="1">
        <f t="array" ref="S299">INDEX({"Total billing amount","S_pack_Revenue","M_Pack_revenue","L_Pack_revenue"}, MATCH(MIN(N299:Q299), N299:Q299, 0))</f>
        <v>M_Pack_revenue</v>
      </c>
    </row>
    <row r="300" spans="1:19" x14ac:dyDescent="0.25">
      <c r="A300" t="s">
        <v>338</v>
      </c>
      <c r="B300" t="s">
        <v>57</v>
      </c>
      <c r="C300">
        <v>544.8599999999999</v>
      </c>
      <c r="D300">
        <f>'[1]Excess data S Pack'!P300+'[1]Excess data S Pack'!Q300+4.99*12</f>
        <v>176.30879084781435</v>
      </c>
      <c r="E300">
        <f>'[1]Excess data M Pack'!AT300</f>
        <v>129.88</v>
      </c>
      <c r="F300">
        <f>'[1]Excess data L Pack'!AV300</f>
        <v>179.88</v>
      </c>
      <c r="M300" s="2" t="s">
        <v>673</v>
      </c>
      <c r="N300">
        <v>563.86</v>
      </c>
      <c r="O300">
        <v>266.60634740122566</v>
      </c>
      <c r="P300">
        <v>159.88</v>
      </c>
      <c r="Q300">
        <v>179.88</v>
      </c>
      <c r="R300">
        <f t="shared" si="4"/>
        <v>159.88</v>
      </c>
      <c r="S300" t="str" cm="1">
        <f t="array" ref="S300">INDEX({"Total billing amount","S_pack_Revenue","M_Pack_revenue","L_Pack_revenue"}, MATCH(MIN(N300:Q300), N300:Q300, 0))</f>
        <v>M_Pack_revenue</v>
      </c>
    </row>
    <row r="301" spans="1:19" x14ac:dyDescent="0.25">
      <c r="A301" t="s">
        <v>339</v>
      </c>
      <c r="B301" t="s">
        <v>57</v>
      </c>
      <c r="C301">
        <v>723.18000000000006</v>
      </c>
      <c r="D301">
        <f>'[1]Excess data S Pack'!P301+'[1]Excess data S Pack'!Q301+4.99*12</f>
        <v>213.63702984247956</v>
      </c>
      <c r="E301">
        <f>'[1]Excess data M Pack'!AT301</f>
        <v>149.88</v>
      </c>
      <c r="F301">
        <f>'[1]Excess data L Pack'!AV301</f>
        <v>184.88</v>
      </c>
      <c r="M301" s="2" t="s">
        <v>534</v>
      </c>
      <c r="N301">
        <v>619.54</v>
      </c>
      <c r="O301">
        <v>193.5507491455368</v>
      </c>
      <c r="P301">
        <v>129.88</v>
      </c>
      <c r="Q301">
        <v>179.88</v>
      </c>
      <c r="R301">
        <f t="shared" si="4"/>
        <v>129.88</v>
      </c>
      <c r="S301" t="str" cm="1">
        <f t="array" ref="S301">INDEX({"Total billing amount","S_pack_Revenue","M_Pack_revenue","L_Pack_revenue"}, MATCH(MIN(N301:Q301), N301:Q301, 0))</f>
        <v>M_Pack_revenue</v>
      </c>
    </row>
    <row r="302" spans="1:19" x14ac:dyDescent="0.25">
      <c r="A302" t="s">
        <v>340</v>
      </c>
      <c r="B302" t="s">
        <v>39</v>
      </c>
      <c r="C302">
        <v>609.21</v>
      </c>
      <c r="D302">
        <f>'[1]Excess data S Pack'!P302+'[1]Excess data S Pack'!Q302+4.99*12</f>
        <v>272.38866196409242</v>
      </c>
      <c r="E302">
        <f>'[1]Excess data M Pack'!AT302</f>
        <v>159.88</v>
      </c>
      <c r="F302">
        <f>'[1]Excess data L Pack'!AV302</f>
        <v>189.88</v>
      </c>
      <c r="M302" s="2" t="s">
        <v>390</v>
      </c>
      <c r="N302">
        <v>492.31000000000006</v>
      </c>
      <c r="O302">
        <v>213.41035074617969</v>
      </c>
      <c r="P302">
        <v>139.88</v>
      </c>
      <c r="Q302">
        <v>179.88</v>
      </c>
      <c r="R302">
        <f t="shared" si="4"/>
        <v>139.88</v>
      </c>
      <c r="S302" t="str" cm="1">
        <f t="array" ref="S302">INDEX({"Total billing amount","S_pack_Revenue","M_Pack_revenue","L_Pack_revenue"}, MATCH(MIN(N302:Q302), N302:Q302, 0))</f>
        <v>M_Pack_revenue</v>
      </c>
    </row>
    <row r="303" spans="1:19" x14ac:dyDescent="0.25">
      <c r="A303" t="s">
        <v>341</v>
      </c>
      <c r="B303" t="s">
        <v>57</v>
      </c>
      <c r="C303">
        <v>597.4799999999999</v>
      </c>
      <c r="D303">
        <f>'[1]Excess data S Pack'!P303+'[1]Excess data S Pack'!Q303+4.99*12</f>
        <v>185.66316387405536</v>
      </c>
      <c r="E303">
        <f>'[1]Excess data M Pack'!AT303</f>
        <v>119.88</v>
      </c>
      <c r="F303">
        <f>'[1]Excess data L Pack'!AV303</f>
        <v>179.88</v>
      </c>
      <c r="M303" s="2" t="s">
        <v>698</v>
      </c>
      <c r="N303">
        <v>548.04</v>
      </c>
      <c r="O303">
        <v>255.16031217772053</v>
      </c>
      <c r="P303">
        <v>159.88</v>
      </c>
      <c r="Q303">
        <v>184.88</v>
      </c>
      <c r="R303">
        <f t="shared" si="4"/>
        <v>159.88</v>
      </c>
      <c r="S303" t="str" cm="1">
        <f t="array" ref="S303">INDEX({"Total billing amount","S_pack_Revenue","M_Pack_revenue","L_Pack_revenue"}, MATCH(MIN(N303:Q303), N303:Q303, 0))</f>
        <v>M_Pack_revenue</v>
      </c>
    </row>
    <row r="304" spans="1:19" x14ac:dyDescent="0.25">
      <c r="A304" t="s">
        <v>342</v>
      </c>
      <c r="B304" t="s">
        <v>39</v>
      </c>
      <c r="C304">
        <v>730.62</v>
      </c>
      <c r="D304">
        <f>'[1]Excess data S Pack'!P304+'[1]Excess data S Pack'!Q304+4.99*12</f>
        <v>335.01486651959527</v>
      </c>
      <c r="E304">
        <f>'[1]Excess data M Pack'!AT304</f>
        <v>199.88</v>
      </c>
      <c r="F304">
        <f>'[1]Excess data L Pack'!AV304</f>
        <v>189.88</v>
      </c>
      <c r="M304" s="2" t="s">
        <v>620</v>
      </c>
      <c r="N304">
        <v>538.85</v>
      </c>
      <c r="O304">
        <v>171.90530163598299</v>
      </c>
      <c r="P304">
        <v>124.88</v>
      </c>
      <c r="Q304">
        <v>179.88</v>
      </c>
      <c r="R304">
        <f t="shared" si="4"/>
        <v>124.88</v>
      </c>
      <c r="S304" t="str" cm="1">
        <f t="array" ref="S304">INDEX({"Total billing amount","S_pack_Revenue","M_Pack_revenue","L_Pack_revenue"}, MATCH(MIN(N304:Q304), N304:Q304, 0))</f>
        <v>M_Pack_revenue</v>
      </c>
    </row>
    <row r="305" spans="1:19" x14ac:dyDescent="0.25">
      <c r="A305" t="s">
        <v>343</v>
      </c>
      <c r="B305" t="s">
        <v>39</v>
      </c>
      <c r="C305">
        <v>635.80000000000007</v>
      </c>
      <c r="D305">
        <f>'[1]Excess data S Pack'!P305+'[1]Excess data S Pack'!Q305+4.99*12</f>
        <v>284.32945502912651</v>
      </c>
      <c r="E305">
        <f>'[1]Excess data M Pack'!AT305</f>
        <v>159.88</v>
      </c>
      <c r="F305">
        <f>'[1]Excess data L Pack'!AV305</f>
        <v>194.88</v>
      </c>
      <c r="M305" s="2" t="s">
        <v>919</v>
      </c>
      <c r="N305">
        <v>482.53</v>
      </c>
      <c r="O305">
        <v>213.45541083531481</v>
      </c>
      <c r="P305">
        <v>139.88</v>
      </c>
      <c r="Q305">
        <v>179.88</v>
      </c>
      <c r="R305">
        <f t="shared" si="4"/>
        <v>139.88</v>
      </c>
      <c r="S305" t="str" cm="1">
        <f t="array" ref="S305">INDEX({"Total billing amount","S_pack_Revenue","M_Pack_revenue","L_Pack_revenue"}, MATCH(MIN(N305:Q305), N305:Q305, 0))</f>
        <v>M_Pack_revenue</v>
      </c>
    </row>
    <row r="306" spans="1:19" x14ac:dyDescent="0.25">
      <c r="A306" t="s">
        <v>344</v>
      </c>
      <c r="B306" t="s">
        <v>57</v>
      </c>
      <c r="C306">
        <v>1218.83</v>
      </c>
      <c r="D306">
        <f>'[1]Excess data S Pack'!P306+'[1]Excess data S Pack'!Q306+4.99*12</f>
        <v>333.5012804166721</v>
      </c>
      <c r="E306">
        <f>'[1]Excess data M Pack'!AT306</f>
        <v>179.88</v>
      </c>
      <c r="F306">
        <f>'[1]Excess data L Pack'!AV306</f>
        <v>199.88</v>
      </c>
      <c r="M306" s="2" t="s">
        <v>55</v>
      </c>
      <c r="N306">
        <v>548.54</v>
      </c>
      <c r="O306">
        <v>251.99299526462602</v>
      </c>
      <c r="P306">
        <v>149.88</v>
      </c>
      <c r="Q306">
        <v>189.88</v>
      </c>
      <c r="R306">
        <f t="shared" si="4"/>
        <v>149.88</v>
      </c>
      <c r="S306" t="str" cm="1">
        <f t="array" ref="S306">INDEX({"Total billing amount","S_pack_Revenue","M_Pack_revenue","L_Pack_revenue"}, MATCH(MIN(N306:Q306), N306:Q306, 0))</f>
        <v>M_Pack_revenue</v>
      </c>
    </row>
    <row r="307" spans="1:19" x14ac:dyDescent="0.25">
      <c r="A307" t="s">
        <v>345</v>
      </c>
      <c r="B307" t="s">
        <v>39</v>
      </c>
      <c r="C307">
        <v>574.67000000000007</v>
      </c>
      <c r="D307">
        <f>'[1]Excess data S Pack'!P307+'[1]Excess data S Pack'!Q307+4.99*12</f>
        <v>268.38206539144284</v>
      </c>
      <c r="E307">
        <f>'[1]Excess data M Pack'!AT307</f>
        <v>159.88</v>
      </c>
      <c r="F307">
        <f>'[1]Excess data L Pack'!AV307</f>
        <v>179.88</v>
      </c>
      <c r="M307" s="2" t="s">
        <v>588</v>
      </c>
      <c r="N307">
        <v>508.1099999999999</v>
      </c>
      <c r="O307">
        <v>232.88281712283919</v>
      </c>
      <c r="P307">
        <v>149.88</v>
      </c>
      <c r="Q307">
        <v>179.88</v>
      </c>
      <c r="R307">
        <f t="shared" si="4"/>
        <v>149.88</v>
      </c>
      <c r="S307" t="str" cm="1">
        <f t="array" ref="S307">INDEX({"Total billing amount","S_pack_Revenue","M_Pack_revenue","L_Pack_revenue"}, MATCH(MIN(N307:Q307), N307:Q307, 0))</f>
        <v>M_Pack_revenue</v>
      </c>
    </row>
    <row r="308" spans="1:19" x14ac:dyDescent="0.25">
      <c r="A308" t="s">
        <v>346</v>
      </c>
      <c r="B308" t="s">
        <v>39</v>
      </c>
      <c r="C308">
        <v>601.58000000000004</v>
      </c>
      <c r="D308">
        <f>'[1]Excess data S Pack'!P308+'[1]Excess data S Pack'!Q308+4.99*12</f>
        <v>274.50555491327265</v>
      </c>
      <c r="E308">
        <f>'[1]Excess data M Pack'!AT308</f>
        <v>159.88</v>
      </c>
      <c r="F308">
        <f>'[1]Excess data L Pack'!AV308</f>
        <v>184.88</v>
      </c>
      <c r="M308" s="2" t="s">
        <v>657</v>
      </c>
      <c r="N308">
        <v>620.23</v>
      </c>
      <c r="O308">
        <v>193.15303620915438</v>
      </c>
      <c r="P308">
        <v>139.88</v>
      </c>
      <c r="Q308">
        <v>179.88</v>
      </c>
      <c r="R308">
        <f t="shared" si="4"/>
        <v>139.88</v>
      </c>
      <c r="S308" t="str" cm="1">
        <f t="array" ref="S308">INDEX({"Total billing amount","S_pack_Revenue","M_Pack_revenue","L_Pack_revenue"}, MATCH(MIN(N308:Q308), N308:Q308, 0))</f>
        <v>M_Pack_revenue</v>
      </c>
    </row>
    <row r="309" spans="1:19" x14ac:dyDescent="0.25">
      <c r="A309" t="s">
        <v>347</v>
      </c>
      <c r="B309" t="s">
        <v>39</v>
      </c>
      <c r="C309">
        <v>520.17000000000007</v>
      </c>
      <c r="D309">
        <f>'[1]Excess data S Pack'!P309+'[1]Excess data S Pack'!Q309+4.99*12</f>
        <v>228.57012322850517</v>
      </c>
      <c r="E309">
        <f>'[1]Excess data M Pack'!AT309</f>
        <v>139.88</v>
      </c>
      <c r="F309">
        <f>'[1]Excess data L Pack'!AV309</f>
        <v>179.88</v>
      </c>
      <c r="M309" s="2" t="s">
        <v>166</v>
      </c>
      <c r="N309">
        <v>500.66</v>
      </c>
      <c r="O309">
        <v>223.42612253640854</v>
      </c>
      <c r="P309">
        <v>149.88</v>
      </c>
      <c r="Q309">
        <v>179.88</v>
      </c>
      <c r="R309">
        <f t="shared" si="4"/>
        <v>149.88</v>
      </c>
      <c r="S309" t="str" cm="1">
        <f t="array" ref="S309">INDEX({"Total billing amount","S_pack_Revenue","M_Pack_revenue","L_Pack_revenue"}, MATCH(MIN(N309:Q309), N309:Q309, 0))</f>
        <v>M_Pack_revenue</v>
      </c>
    </row>
    <row r="310" spans="1:19" x14ac:dyDescent="0.25">
      <c r="A310" t="s">
        <v>348</v>
      </c>
      <c r="B310" t="s">
        <v>39</v>
      </c>
      <c r="C310">
        <v>613.51</v>
      </c>
      <c r="D310">
        <f>'[1]Excess data S Pack'!P310+'[1]Excess data S Pack'!Q310+4.99*12</f>
        <v>286.74198218742697</v>
      </c>
      <c r="E310">
        <f>'[1]Excess data M Pack'!AT310</f>
        <v>164.88</v>
      </c>
      <c r="F310">
        <f>'[1]Excess data L Pack'!AV310</f>
        <v>199.88</v>
      </c>
      <c r="M310" s="2" t="s">
        <v>848</v>
      </c>
      <c r="N310">
        <v>719.21</v>
      </c>
      <c r="O310">
        <v>218.73021155284235</v>
      </c>
      <c r="P310">
        <v>169.88</v>
      </c>
      <c r="Q310">
        <v>189.88</v>
      </c>
      <c r="R310">
        <f t="shared" si="4"/>
        <v>169.88</v>
      </c>
      <c r="S310" t="str" cm="1">
        <f t="array" ref="S310">INDEX({"Total billing amount","S_pack_Revenue","M_Pack_revenue","L_Pack_revenue"}, MATCH(MIN(N310:Q310), N310:Q310, 0))</f>
        <v>M_Pack_revenue</v>
      </c>
    </row>
    <row r="311" spans="1:19" x14ac:dyDescent="0.25">
      <c r="A311" t="s">
        <v>349</v>
      </c>
      <c r="B311" t="s">
        <v>57</v>
      </c>
      <c r="C311">
        <v>598.97</v>
      </c>
      <c r="D311">
        <f>'[1]Excess data S Pack'!P311+'[1]Excess data S Pack'!Q311+4.99*12</f>
        <v>186.12774208143881</v>
      </c>
      <c r="E311">
        <f>'[1]Excess data M Pack'!AT311</f>
        <v>134.88</v>
      </c>
      <c r="F311">
        <f>'[1]Excess data L Pack'!AV311</f>
        <v>179.88</v>
      </c>
      <c r="M311" s="2" t="s">
        <v>925</v>
      </c>
      <c r="N311">
        <v>551.43000000000006</v>
      </c>
      <c r="O311">
        <v>244.59027258490093</v>
      </c>
      <c r="P311">
        <v>159.88</v>
      </c>
      <c r="Q311">
        <v>189.88</v>
      </c>
      <c r="R311">
        <f t="shared" si="4"/>
        <v>159.88</v>
      </c>
      <c r="S311" t="str" cm="1">
        <f t="array" ref="S311">INDEX({"Total billing amount","S_pack_Revenue","M_Pack_revenue","L_Pack_revenue"}, MATCH(MIN(N311:Q311), N311:Q311, 0))</f>
        <v>M_Pack_revenue</v>
      </c>
    </row>
    <row r="312" spans="1:19" x14ac:dyDescent="0.25">
      <c r="A312" t="s">
        <v>350</v>
      </c>
      <c r="B312" t="s">
        <v>39</v>
      </c>
      <c r="C312">
        <v>484.95</v>
      </c>
      <c r="D312">
        <f>'[1]Excess data S Pack'!P312+'[1]Excess data S Pack'!Q312+4.99*12</f>
        <v>210.7320167213656</v>
      </c>
      <c r="E312">
        <f>'[1]Excess data M Pack'!AT312</f>
        <v>129.88</v>
      </c>
      <c r="F312">
        <f>'[1]Excess data L Pack'!AV312</f>
        <v>179.88</v>
      </c>
      <c r="M312" s="2" t="s">
        <v>617</v>
      </c>
      <c r="N312">
        <v>648.38000000000011</v>
      </c>
      <c r="O312">
        <v>299.22331659537195</v>
      </c>
      <c r="P312">
        <v>169.88</v>
      </c>
      <c r="Q312">
        <v>189.88</v>
      </c>
      <c r="R312">
        <f t="shared" si="4"/>
        <v>169.88</v>
      </c>
      <c r="S312" t="str" cm="1">
        <f t="array" ref="S312">INDEX({"Total billing amount","S_pack_Revenue","M_Pack_revenue","L_Pack_revenue"}, MATCH(MIN(N312:Q312), N312:Q312, 0))</f>
        <v>M_Pack_revenue</v>
      </c>
    </row>
    <row r="313" spans="1:19" x14ac:dyDescent="0.25">
      <c r="A313" t="s">
        <v>351</v>
      </c>
      <c r="B313" t="s">
        <v>57</v>
      </c>
      <c r="C313">
        <v>668.05</v>
      </c>
      <c r="D313">
        <f>'[1]Excess data S Pack'!P313+'[1]Excess data S Pack'!Q313+4.99*12</f>
        <v>203.3866135639237</v>
      </c>
      <c r="E313">
        <f>'[1]Excess data M Pack'!AT313</f>
        <v>149.88</v>
      </c>
      <c r="F313">
        <f>'[1]Excess data L Pack'!AV313</f>
        <v>189.88</v>
      </c>
      <c r="M313" s="2" t="s">
        <v>172</v>
      </c>
      <c r="N313">
        <v>637.68999999999994</v>
      </c>
      <c r="O313">
        <v>294.23517293730617</v>
      </c>
      <c r="P313">
        <v>159.88</v>
      </c>
      <c r="Q313">
        <v>179.88</v>
      </c>
      <c r="R313">
        <f t="shared" si="4"/>
        <v>159.88</v>
      </c>
      <c r="S313" t="str" cm="1">
        <f t="array" ref="S313">INDEX({"Total billing amount","S_pack_Revenue","M_Pack_revenue","L_Pack_revenue"}, MATCH(MIN(N313:Q313), N313:Q313, 0))</f>
        <v>M_Pack_revenue</v>
      </c>
    </row>
    <row r="314" spans="1:19" x14ac:dyDescent="0.25">
      <c r="A314" t="s">
        <v>352</v>
      </c>
      <c r="B314" t="s">
        <v>39</v>
      </c>
      <c r="C314">
        <v>566.05999999999995</v>
      </c>
      <c r="D314">
        <f>'[1]Excess data S Pack'!P314+'[1]Excess data S Pack'!Q314+4.99*12</f>
        <v>257.6200040374768</v>
      </c>
      <c r="E314">
        <f>'[1]Excess data M Pack'!AT314</f>
        <v>149.88</v>
      </c>
      <c r="F314">
        <f>'[1]Excess data L Pack'!AV314</f>
        <v>179.88</v>
      </c>
      <c r="M314" s="2" t="s">
        <v>690</v>
      </c>
      <c r="N314">
        <v>507.83000000000004</v>
      </c>
      <c r="O314">
        <v>234.51349633358814</v>
      </c>
      <c r="P314">
        <v>144.88</v>
      </c>
      <c r="Q314">
        <v>179.88</v>
      </c>
      <c r="R314">
        <f t="shared" si="4"/>
        <v>144.88</v>
      </c>
      <c r="S314" t="str" cm="1">
        <f t="array" ref="S314">INDEX({"Total billing amount","S_pack_Revenue","M_Pack_revenue","L_Pack_revenue"}, MATCH(MIN(N314:Q314), N314:Q314, 0))</f>
        <v>M_Pack_revenue</v>
      </c>
    </row>
    <row r="315" spans="1:19" x14ac:dyDescent="0.25">
      <c r="A315" t="s">
        <v>353</v>
      </c>
      <c r="B315" t="s">
        <v>39</v>
      </c>
      <c r="C315">
        <v>503.11999999999995</v>
      </c>
      <c r="D315">
        <f>'[1]Excess data S Pack'!P315+'[1]Excess data S Pack'!Q315+4.99*12</f>
        <v>235.66064364482119</v>
      </c>
      <c r="E315">
        <f>'[1]Excess data M Pack'!AT315</f>
        <v>159.88</v>
      </c>
      <c r="F315">
        <f>'[1]Excess data L Pack'!AV315</f>
        <v>189.88</v>
      </c>
      <c r="M315" s="2" t="s">
        <v>744</v>
      </c>
      <c r="N315">
        <v>500.91000000000008</v>
      </c>
      <c r="O315">
        <v>223.04437117962894</v>
      </c>
      <c r="P315">
        <v>149.88</v>
      </c>
      <c r="Q315">
        <v>179.88</v>
      </c>
      <c r="R315">
        <f t="shared" si="4"/>
        <v>149.88</v>
      </c>
      <c r="S315" t="str" cm="1">
        <f t="array" ref="S315">INDEX({"Total billing amount","S_pack_Revenue","M_Pack_revenue","L_Pack_revenue"}, MATCH(MIN(N315:Q315), N315:Q315, 0))</f>
        <v>M_Pack_revenue</v>
      </c>
    </row>
    <row r="316" spans="1:19" x14ac:dyDescent="0.25">
      <c r="A316" t="s">
        <v>354</v>
      </c>
      <c r="B316" t="s">
        <v>39</v>
      </c>
      <c r="C316">
        <v>522.66</v>
      </c>
      <c r="D316">
        <f>'[1]Excess data S Pack'!P316+'[1]Excess data S Pack'!Q316+4.99*12</f>
        <v>229.88809809699737</v>
      </c>
      <c r="E316">
        <f>'[1]Excess data M Pack'!AT316</f>
        <v>134.88</v>
      </c>
      <c r="F316">
        <f>'[1]Excess data L Pack'!AV316</f>
        <v>179.88</v>
      </c>
      <c r="M316" s="2" t="s">
        <v>569</v>
      </c>
      <c r="N316">
        <v>637.28999999999985</v>
      </c>
      <c r="O316">
        <v>198.07055279708732</v>
      </c>
      <c r="P316">
        <v>129.88</v>
      </c>
      <c r="Q316">
        <v>179.88</v>
      </c>
      <c r="R316">
        <f t="shared" si="4"/>
        <v>129.88</v>
      </c>
      <c r="S316" t="str" cm="1">
        <f t="array" ref="S316">INDEX({"Total billing amount","S_pack_Revenue","M_Pack_revenue","L_Pack_revenue"}, MATCH(MIN(N316:Q316), N316:Q316, 0))</f>
        <v>M_Pack_revenue</v>
      </c>
    </row>
    <row r="317" spans="1:19" x14ac:dyDescent="0.25">
      <c r="A317" t="s">
        <v>355</v>
      </c>
      <c r="B317" t="s">
        <v>57</v>
      </c>
      <c r="C317">
        <v>688.61999999999989</v>
      </c>
      <c r="D317">
        <f>'[1]Excess data S Pack'!P317+'[1]Excess data S Pack'!Q317+4.99*12</f>
        <v>209.31176667201785</v>
      </c>
      <c r="E317">
        <f>'[1]Excess data M Pack'!AT317</f>
        <v>149.88</v>
      </c>
      <c r="F317">
        <f>'[1]Excess data L Pack'!AV317</f>
        <v>189.88</v>
      </c>
      <c r="M317" s="2" t="s">
        <v>342</v>
      </c>
      <c r="N317">
        <v>730.62</v>
      </c>
      <c r="O317">
        <v>335.01486651959527</v>
      </c>
      <c r="P317">
        <v>199.88</v>
      </c>
      <c r="Q317">
        <v>189.88</v>
      </c>
      <c r="R317">
        <f t="shared" si="4"/>
        <v>189.88</v>
      </c>
      <c r="S317" t="str" cm="1">
        <f t="array" ref="S317">INDEX({"Total billing amount","S_pack_Revenue","M_Pack_revenue","L_Pack_revenue"}, MATCH(MIN(N317:Q317), N317:Q317, 0))</f>
        <v>L_Pack_revenue</v>
      </c>
    </row>
    <row r="318" spans="1:19" x14ac:dyDescent="0.25">
      <c r="A318" t="s">
        <v>356</v>
      </c>
      <c r="B318" t="s">
        <v>57</v>
      </c>
      <c r="C318">
        <v>872.65</v>
      </c>
      <c r="D318">
        <f>'[1]Excess data S Pack'!P318+'[1]Excess data S Pack'!Q318+4.99*12</f>
        <v>249.3707250540042</v>
      </c>
      <c r="E318">
        <f>'[1]Excess data M Pack'!AT318</f>
        <v>149.88</v>
      </c>
      <c r="F318">
        <f>'[1]Excess data L Pack'!AV318</f>
        <v>199.88</v>
      </c>
      <c r="M318" s="2" t="s">
        <v>656</v>
      </c>
      <c r="N318">
        <v>655.57</v>
      </c>
      <c r="O318">
        <v>306.29389218612505</v>
      </c>
      <c r="P318">
        <v>179.88</v>
      </c>
      <c r="Q318">
        <v>209.88</v>
      </c>
      <c r="R318">
        <f t="shared" si="4"/>
        <v>179.88</v>
      </c>
      <c r="S318" t="str" cm="1">
        <f t="array" ref="S318">INDEX({"Total billing amount","S_pack_Revenue","M_Pack_revenue","L_Pack_revenue"}, MATCH(MIN(N318:Q318), N318:Q318, 0))</f>
        <v>M_Pack_revenue</v>
      </c>
    </row>
    <row r="319" spans="1:19" x14ac:dyDescent="0.25">
      <c r="A319" t="s">
        <v>357</v>
      </c>
      <c r="B319" t="s">
        <v>57</v>
      </c>
      <c r="C319">
        <v>717.68000000000006</v>
      </c>
      <c r="D319">
        <f>'[1]Excess data S Pack'!P319+'[1]Excess data S Pack'!Q319+4.99*12</f>
        <v>214.45186074136404</v>
      </c>
      <c r="E319">
        <f>'[1]Excess data M Pack'!AT319</f>
        <v>149.88</v>
      </c>
      <c r="F319">
        <f>'[1]Excess data L Pack'!AV319</f>
        <v>179.88</v>
      </c>
      <c r="M319" s="2" t="s">
        <v>154</v>
      </c>
      <c r="N319">
        <v>496.44999999999993</v>
      </c>
      <c r="O319">
        <v>219.6936587314525</v>
      </c>
      <c r="P319">
        <v>144.88</v>
      </c>
      <c r="Q319">
        <v>179.88</v>
      </c>
      <c r="R319">
        <f t="shared" si="4"/>
        <v>144.88</v>
      </c>
      <c r="S319" t="str" cm="1">
        <f t="array" ref="S319">INDEX({"Total billing amount","S_pack_Revenue","M_Pack_revenue","L_Pack_revenue"}, MATCH(MIN(N319:Q319), N319:Q319, 0))</f>
        <v>M_Pack_revenue</v>
      </c>
    </row>
    <row r="320" spans="1:19" x14ac:dyDescent="0.25">
      <c r="A320" t="s">
        <v>358</v>
      </c>
      <c r="B320" t="s">
        <v>39</v>
      </c>
      <c r="C320">
        <v>615.08999999999992</v>
      </c>
      <c r="D320">
        <f>'[1]Excess data S Pack'!P320+'[1]Excess data S Pack'!Q320+4.99*12</f>
        <v>277.58500000661405</v>
      </c>
      <c r="E320">
        <f>'[1]Excess data M Pack'!AT320</f>
        <v>179.88</v>
      </c>
      <c r="F320">
        <f>'[1]Excess data L Pack'!AV320</f>
        <v>199.88</v>
      </c>
      <c r="M320" s="2" t="s">
        <v>164</v>
      </c>
      <c r="N320">
        <v>687.72</v>
      </c>
      <c r="O320">
        <v>204.19893156443143</v>
      </c>
      <c r="P320">
        <v>139.88</v>
      </c>
      <c r="Q320">
        <v>179.88</v>
      </c>
      <c r="R320">
        <f t="shared" si="4"/>
        <v>139.88</v>
      </c>
      <c r="S320" t="str" cm="1">
        <f t="array" ref="S320">INDEX({"Total billing amount","S_pack_Revenue","M_Pack_revenue","L_Pack_revenue"}, MATCH(MIN(N320:Q320), N320:Q320, 0))</f>
        <v>M_Pack_revenue</v>
      </c>
    </row>
    <row r="321" spans="1:19" x14ac:dyDescent="0.25">
      <c r="A321" t="s">
        <v>359</v>
      </c>
      <c r="B321" t="s">
        <v>39</v>
      </c>
      <c r="C321">
        <v>795.31000000000017</v>
      </c>
      <c r="D321">
        <f>'[1]Excess data S Pack'!P321+'[1]Excess data S Pack'!Q321+4.99*12</f>
        <v>365.75865149687036</v>
      </c>
      <c r="E321">
        <f>'[1]Excess data M Pack'!AT321</f>
        <v>179.88</v>
      </c>
      <c r="F321">
        <f>'[1]Excess data L Pack'!AV321</f>
        <v>179.88</v>
      </c>
      <c r="M321" s="2" t="s">
        <v>1010</v>
      </c>
      <c r="N321">
        <v>654.24000000000012</v>
      </c>
      <c r="O321">
        <v>304.19211044896753</v>
      </c>
      <c r="P321">
        <v>189.88</v>
      </c>
      <c r="Q321">
        <v>189.88</v>
      </c>
      <c r="R321">
        <f t="shared" si="4"/>
        <v>189.88</v>
      </c>
      <c r="S321" t="str" cm="1">
        <f t="array" ref="S321">INDEX({"Total billing amount","S_pack_Revenue","M_Pack_revenue","L_Pack_revenue"}, MATCH(MIN(N321:Q321), N321:Q321, 0))</f>
        <v>M_Pack_revenue</v>
      </c>
    </row>
    <row r="322" spans="1:19" x14ac:dyDescent="0.25">
      <c r="A322" t="s">
        <v>360</v>
      </c>
      <c r="B322" t="s">
        <v>39</v>
      </c>
      <c r="C322">
        <v>564.83000000000004</v>
      </c>
      <c r="D322">
        <f>'[1]Excess data S Pack'!P322+'[1]Excess data S Pack'!Q322+4.99*12</f>
        <v>255.042279808839</v>
      </c>
      <c r="E322">
        <f>'[1]Excess data M Pack'!AT322</f>
        <v>159.88</v>
      </c>
      <c r="F322">
        <f>'[1]Excess data L Pack'!AV322</f>
        <v>184.88</v>
      </c>
      <c r="M322" s="2" t="s">
        <v>281</v>
      </c>
      <c r="N322">
        <v>558.04999999999995</v>
      </c>
      <c r="O322">
        <v>248.61705189256637</v>
      </c>
      <c r="P322">
        <v>149.88</v>
      </c>
      <c r="Q322">
        <v>184.88</v>
      </c>
      <c r="R322">
        <f t="shared" si="4"/>
        <v>149.88</v>
      </c>
      <c r="S322" t="str" cm="1">
        <f t="array" ref="S322">INDEX({"Total billing amount","S_pack_Revenue","M_Pack_revenue","L_Pack_revenue"}, MATCH(MIN(N322:Q322), N322:Q322, 0))</f>
        <v>M_Pack_revenue</v>
      </c>
    </row>
    <row r="323" spans="1:19" x14ac:dyDescent="0.25">
      <c r="A323" t="s">
        <v>361</v>
      </c>
      <c r="B323" t="s">
        <v>57</v>
      </c>
      <c r="C323">
        <v>694.75</v>
      </c>
      <c r="D323">
        <f>'[1]Excess data S Pack'!P323+'[1]Excess data S Pack'!Q323+4.99*12</f>
        <v>198.73800795610492</v>
      </c>
      <c r="E323">
        <f>'[1]Excess data M Pack'!AT323</f>
        <v>134.88</v>
      </c>
      <c r="F323">
        <f>'[1]Excess data L Pack'!AV323</f>
        <v>179.88</v>
      </c>
      <c r="M323" s="2" t="s">
        <v>87</v>
      </c>
      <c r="N323">
        <v>493.37999999999988</v>
      </c>
      <c r="O323">
        <v>220.26075382136929</v>
      </c>
      <c r="P323">
        <v>149.88</v>
      </c>
      <c r="Q323">
        <v>184.88</v>
      </c>
      <c r="R323">
        <f t="shared" si="4"/>
        <v>149.88</v>
      </c>
      <c r="S323" t="str" cm="1">
        <f t="array" ref="S323">INDEX({"Total billing amount","S_pack_Revenue","M_Pack_revenue","L_Pack_revenue"}, MATCH(MIN(N323:Q323), N323:Q323, 0))</f>
        <v>M_Pack_revenue</v>
      </c>
    </row>
    <row r="324" spans="1:19" x14ac:dyDescent="0.25">
      <c r="A324" t="s">
        <v>362</v>
      </c>
      <c r="B324" t="s">
        <v>57</v>
      </c>
      <c r="C324">
        <v>618.35</v>
      </c>
      <c r="D324">
        <f>'[1]Excess data S Pack'!P324+'[1]Excess data S Pack'!Q324+4.99*12</f>
        <v>190.08441387397986</v>
      </c>
      <c r="E324">
        <f>'[1]Excess data M Pack'!AT324</f>
        <v>139.88</v>
      </c>
      <c r="F324">
        <f>'[1]Excess data L Pack'!AV324</f>
        <v>179.88</v>
      </c>
      <c r="M324" s="2" t="s">
        <v>400</v>
      </c>
      <c r="N324">
        <v>573.67999999999995</v>
      </c>
      <c r="O324">
        <v>266.26534668599589</v>
      </c>
      <c r="P324">
        <v>149.88</v>
      </c>
      <c r="Q324">
        <v>179.88</v>
      </c>
      <c r="R324">
        <f t="shared" si="4"/>
        <v>149.88</v>
      </c>
      <c r="S324" t="str" cm="1">
        <f t="array" ref="S324">INDEX({"Total billing amount","S_pack_Revenue","M_Pack_revenue","L_Pack_revenue"}, MATCH(MIN(N324:Q324), N324:Q324, 0))</f>
        <v>M_Pack_revenue</v>
      </c>
    </row>
    <row r="325" spans="1:19" x14ac:dyDescent="0.25">
      <c r="A325" t="s">
        <v>363</v>
      </c>
      <c r="B325" t="s">
        <v>39</v>
      </c>
      <c r="C325">
        <v>493.98000000000008</v>
      </c>
      <c r="D325">
        <f>'[1]Excess data S Pack'!P325+'[1]Excess data S Pack'!Q325+4.99*12</f>
        <v>223.84640486101921</v>
      </c>
      <c r="E325">
        <f>'[1]Excess data M Pack'!AT325</f>
        <v>159.88</v>
      </c>
      <c r="F325">
        <f>'[1]Excess data L Pack'!AV325</f>
        <v>189.88</v>
      </c>
      <c r="M325" s="2" t="s">
        <v>738</v>
      </c>
      <c r="N325">
        <v>576.67000000000007</v>
      </c>
      <c r="O325">
        <v>271.51528154868748</v>
      </c>
      <c r="P325">
        <v>159.88</v>
      </c>
      <c r="Q325">
        <v>194.88</v>
      </c>
      <c r="R325">
        <f t="shared" si="4"/>
        <v>159.88</v>
      </c>
      <c r="S325" t="str" cm="1">
        <f t="array" ref="S325">INDEX({"Total billing amount","S_pack_Revenue","M_Pack_revenue","L_Pack_revenue"}, MATCH(MIN(N325:Q325), N325:Q325, 0))</f>
        <v>M_Pack_revenue</v>
      </c>
    </row>
    <row r="326" spans="1:19" x14ac:dyDescent="0.25">
      <c r="A326" t="s">
        <v>364</v>
      </c>
      <c r="B326" t="s">
        <v>39</v>
      </c>
      <c r="C326">
        <v>652.93000000000006</v>
      </c>
      <c r="D326">
        <f>'[1]Excess data S Pack'!P326+'[1]Excess data S Pack'!Q326+4.99*12</f>
        <v>304.54812400902819</v>
      </c>
      <c r="E326">
        <f>'[1]Excess data M Pack'!AT326</f>
        <v>179.88</v>
      </c>
      <c r="F326">
        <f>'[1]Excess data L Pack'!AV326</f>
        <v>179.88</v>
      </c>
      <c r="M326" s="2" t="s">
        <v>609</v>
      </c>
      <c r="N326">
        <v>630.92000000000007</v>
      </c>
      <c r="O326">
        <v>296.60583025771342</v>
      </c>
      <c r="P326">
        <v>169.88</v>
      </c>
      <c r="Q326">
        <v>194.88</v>
      </c>
      <c r="R326">
        <f t="shared" si="4"/>
        <v>169.88</v>
      </c>
      <c r="S326" t="str" cm="1">
        <f t="array" ref="S326">INDEX({"Total billing amount","S_pack_Revenue","M_Pack_revenue","L_Pack_revenue"}, MATCH(MIN(N326:Q326), N326:Q326, 0))</f>
        <v>M_Pack_revenue</v>
      </c>
    </row>
    <row r="327" spans="1:19" x14ac:dyDescent="0.25">
      <c r="A327" t="s">
        <v>365</v>
      </c>
      <c r="B327" t="s">
        <v>57</v>
      </c>
      <c r="C327">
        <v>673.37999999999988</v>
      </c>
      <c r="D327">
        <f>'[1]Excess data S Pack'!P327+'[1]Excess data S Pack'!Q327+4.99*12</f>
        <v>211.94987330766486</v>
      </c>
      <c r="E327">
        <f>'[1]Excess data M Pack'!AT327</f>
        <v>129.88</v>
      </c>
      <c r="F327">
        <f>'[1]Excess data L Pack'!AV327</f>
        <v>179.88</v>
      </c>
      <c r="M327" s="2" t="s">
        <v>567</v>
      </c>
      <c r="N327">
        <v>585.28</v>
      </c>
      <c r="O327">
        <v>188.43226011942662</v>
      </c>
      <c r="P327">
        <v>129.88</v>
      </c>
      <c r="Q327">
        <v>179.88</v>
      </c>
      <c r="R327">
        <f t="shared" si="4"/>
        <v>129.88</v>
      </c>
      <c r="S327" t="str" cm="1">
        <f t="array" ref="S327">INDEX({"Total billing amount","S_pack_Revenue","M_Pack_revenue","L_Pack_revenue"}, MATCH(MIN(N327:Q327), N327:Q327, 0))</f>
        <v>M_Pack_revenue</v>
      </c>
    </row>
    <row r="328" spans="1:19" x14ac:dyDescent="0.25">
      <c r="A328" t="s">
        <v>366</v>
      </c>
      <c r="B328" t="s">
        <v>57</v>
      </c>
      <c r="C328">
        <v>788.53</v>
      </c>
      <c r="D328">
        <f>'[1]Excess data S Pack'!P328+'[1]Excess data S Pack'!Q328+4.99*12</f>
        <v>234.53546735358731</v>
      </c>
      <c r="E328">
        <f>'[1]Excess data M Pack'!AT328</f>
        <v>159.88</v>
      </c>
      <c r="F328">
        <f>'[1]Excess data L Pack'!AV328</f>
        <v>184.88</v>
      </c>
      <c r="M328" s="2" t="s">
        <v>437</v>
      </c>
      <c r="N328">
        <v>688.94</v>
      </c>
      <c r="O328">
        <v>225.77020686747403</v>
      </c>
      <c r="P328">
        <v>149.88</v>
      </c>
      <c r="Q328">
        <v>179.88</v>
      </c>
      <c r="R328">
        <f t="shared" si="4"/>
        <v>149.88</v>
      </c>
      <c r="S328" t="str" cm="1">
        <f t="array" ref="S328">INDEX({"Total billing amount","S_pack_Revenue","M_Pack_revenue","L_Pack_revenue"}, MATCH(MIN(N328:Q328), N328:Q328, 0))</f>
        <v>M_Pack_revenue</v>
      </c>
    </row>
    <row r="329" spans="1:19" x14ac:dyDescent="0.25">
      <c r="A329" t="s">
        <v>367</v>
      </c>
      <c r="B329" t="s">
        <v>57</v>
      </c>
      <c r="C329">
        <v>537.31000000000006</v>
      </c>
      <c r="D329">
        <f>'[1]Excess data S Pack'!P329+'[1]Excess data S Pack'!Q329+4.99*12</f>
        <v>169.59475638778227</v>
      </c>
      <c r="E329">
        <f>'[1]Excess data M Pack'!AT329</f>
        <v>134.88</v>
      </c>
      <c r="F329">
        <f>'[1]Excess data L Pack'!AV329</f>
        <v>179.88</v>
      </c>
      <c r="M329" s="2" t="s">
        <v>186</v>
      </c>
      <c r="N329">
        <v>721.07</v>
      </c>
      <c r="O329">
        <v>342.27347644134107</v>
      </c>
      <c r="P329">
        <v>199.88</v>
      </c>
      <c r="Q329">
        <v>199.88</v>
      </c>
      <c r="R329">
        <f t="shared" ref="R329:R392" si="5">MIN(N329:Q329)</f>
        <v>199.88</v>
      </c>
      <c r="S329" t="str" cm="1">
        <f t="array" ref="S329">INDEX({"Total billing amount","S_pack_Revenue","M_Pack_revenue","L_Pack_revenue"}, MATCH(MIN(N329:Q329), N329:Q329, 0))</f>
        <v>M_Pack_revenue</v>
      </c>
    </row>
    <row r="330" spans="1:19" x14ac:dyDescent="0.25">
      <c r="A330" t="s">
        <v>368</v>
      </c>
      <c r="B330" t="s">
        <v>57</v>
      </c>
      <c r="C330">
        <v>594.56999999999994</v>
      </c>
      <c r="D330">
        <f>'[1]Excess data S Pack'!P330+'[1]Excess data S Pack'!Q330+4.99*12</f>
        <v>188.06010370330054</v>
      </c>
      <c r="E330">
        <f>'[1]Excess data M Pack'!AT330</f>
        <v>124.88</v>
      </c>
      <c r="F330">
        <f>'[1]Excess data L Pack'!AV330</f>
        <v>179.88</v>
      </c>
      <c r="M330" s="2" t="s">
        <v>480</v>
      </c>
      <c r="N330">
        <v>617.38</v>
      </c>
      <c r="O330">
        <v>288.76373415354095</v>
      </c>
      <c r="P330">
        <v>169.88</v>
      </c>
      <c r="Q330">
        <v>189.88</v>
      </c>
      <c r="R330">
        <f t="shared" si="5"/>
        <v>169.88</v>
      </c>
      <c r="S330" t="str" cm="1">
        <f t="array" ref="S330">INDEX({"Total billing amount","S_pack_Revenue","M_Pack_revenue","L_Pack_revenue"}, MATCH(MIN(N330:Q330), N330:Q330, 0))</f>
        <v>M_Pack_revenue</v>
      </c>
    </row>
    <row r="331" spans="1:19" x14ac:dyDescent="0.25">
      <c r="A331" t="s">
        <v>369</v>
      </c>
      <c r="B331" t="s">
        <v>57</v>
      </c>
      <c r="C331">
        <v>513.06000000000006</v>
      </c>
      <c r="D331">
        <f>'[1]Excess data S Pack'!P331+'[1]Excess data S Pack'!Q331+4.99*12</f>
        <v>169.42876182609095</v>
      </c>
      <c r="E331">
        <f>'[1]Excess data M Pack'!AT331</f>
        <v>129.88</v>
      </c>
      <c r="F331">
        <f>'[1]Excess data L Pack'!AV331</f>
        <v>179.88</v>
      </c>
      <c r="M331" s="2" t="s">
        <v>820</v>
      </c>
      <c r="N331">
        <v>493.55999999999995</v>
      </c>
      <c r="O331">
        <v>214.42194556302732</v>
      </c>
      <c r="P331">
        <v>144.88</v>
      </c>
      <c r="Q331">
        <v>179.88</v>
      </c>
      <c r="R331">
        <f t="shared" si="5"/>
        <v>144.88</v>
      </c>
      <c r="S331" t="str" cm="1">
        <f t="array" ref="S331">INDEX({"Total billing amount","S_pack_Revenue","M_Pack_revenue","L_Pack_revenue"}, MATCH(MIN(N331:Q331), N331:Q331, 0))</f>
        <v>M_Pack_revenue</v>
      </c>
    </row>
    <row r="332" spans="1:19" x14ac:dyDescent="0.25">
      <c r="A332" t="s">
        <v>370</v>
      </c>
      <c r="B332" t="s">
        <v>57</v>
      </c>
      <c r="C332">
        <v>647.29999999999995</v>
      </c>
      <c r="D332">
        <f>'[1]Excess data S Pack'!P332+'[1]Excess data S Pack'!Q332+4.99*12</f>
        <v>193.60430084541736</v>
      </c>
      <c r="E332">
        <f>'[1]Excess data M Pack'!AT332</f>
        <v>139.88</v>
      </c>
      <c r="F332">
        <f>'[1]Excess data L Pack'!AV332</f>
        <v>179.88</v>
      </c>
      <c r="M332" s="2" t="s">
        <v>415</v>
      </c>
      <c r="N332">
        <v>594.97</v>
      </c>
      <c r="O332">
        <v>262.92318130549103</v>
      </c>
      <c r="P332">
        <v>149.88</v>
      </c>
      <c r="Q332">
        <v>179.88</v>
      </c>
      <c r="R332">
        <f t="shared" si="5"/>
        <v>149.88</v>
      </c>
      <c r="S332" t="str" cm="1">
        <f t="array" ref="S332">INDEX({"Total billing amount","S_pack_Revenue","M_Pack_revenue","L_Pack_revenue"}, MATCH(MIN(N332:Q332), N332:Q332, 0))</f>
        <v>M_Pack_revenue</v>
      </c>
    </row>
    <row r="333" spans="1:19" x14ac:dyDescent="0.25">
      <c r="A333" t="s">
        <v>371</v>
      </c>
      <c r="B333" t="s">
        <v>39</v>
      </c>
      <c r="C333">
        <v>487.40000000000003</v>
      </c>
      <c r="D333">
        <f>'[1]Excess data S Pack'!P333+'[1]Excess data S Pack'!Q333+4.99*12</f>
        <v>221.24786075301267</v>
      </c>
      <c r="E333">
        <f>'[1]Excess data M Pack'!AT333</f>
        <v>139.88</v>
      </c>
      <c r="F333">
        <f>'[1]Excess data L Pack'!AV333</f>
        <v>179.88</v>
      </c>
      <c r="M333" s="2" t="s">
        <v>932</v>
      </c>
      <c r="N333">
        <v>1336.0800000000004</v>
      </c>
      <c r="O333">
        <v>363.40586064543606</v>
      </c>
      <c r="P333">
        <v>209.88</v>
      </c>
      <c r="Q333">
        <v>209.88</v>
      </c>
      <c r="R333">
        <f t="shared" si="5"/>
        <v>209.88</v>
      </c>
      <c r="S333" t="str" cm="1">
        <f t="array" ref="S333">INDEX({"Total billing amount","S_pack_Revenue","M_Pack_revenue","L_Pack_revenue"}, MATCH(MIN(N333:Q333), N333:Q333, 0))</f>
        <v>M_Pack_revenue</v>
      </c>
    </row>
    <row r="334" spans="1:19" x14ac:dyDescent="0.25">
      <c r="A334" t="s">
        <v>372</v>
      </c>
      <c r="B334" t="s">
        <v>57</v>
      </c>
      <c r="C334">
        <v>1110.7800000000002</v>
      </c>
      <c r="D334">
        <f>'[1]Excess data S Pack'!P334+'[1]Excess data S Pack'!Q334+4.99*12</f>
        <v>308.4030394556724</v>
      </c>
      <c r="E334">
        <f>'[1]Excess data M Pack'!AT334</f>
        <v>179.88</v>
      </c>
      <c r="F334">
        <f>'[1]Excess data L Pack'!AV334</f>
        <v>219.88</v>
      </c>
      <c r="M334" s="2" t="s">
        <v>558</v>
      </c>
      <c r="N334">
        <v>593.54</v>
      </c>
      <c r="O334">
        <v>281.58591044746794</v>
      </c>
      <c r="P334">
        <v>169.88</v>
      </c>
      <c r="Q334">
        <v>189.88</v>
      </c>
      <c r="R334">
        <f t="shared" si="5"/>
        <v>169.88</v>
      </c>
      <c r="S334" t="str" cm="1">
        <f t="array" ref="S334">INDEX({"Total billing amount","S_pack_Revenue","M_Pack_revenue","L_Pack_revenue"}, MATCH(MIN(N334:Q334), N334:Q334, 0))</f>
        <v>M_Pack_revenue</v>
      </c>
    </row>
    <row r="335" spans="1:19" x14ac:dyDescent="0.25">
      <c r="A335" t="s">
        <v>373</v>
      </c>
      <c r="B335" t="s">
        <v>39</v>
      </c>
      <c r="C335">
        <v>565.78</v>
      </c>
      <c r="D335">
        <f>'[1]Excess data S Pack'!P335+'[1]Excess data S Pack'!Q335+4.99*12</f>
        <v>262.18603938144992</v>
      </c>
      <c r="E335">
        <f>'[1]Excess data M Pack'!AT335</f>
        <v>159.88</v>
      </c>
      <c r="F335">
        <f>'[1]Excess data L Pack'!AV335</f>
        <v>179.88</v>
      </c>
      <c r="M335" s="2" t="s">
        <v>523</v>
      </c>
      <c r="N335">
        <v>605.23</v>
      </c>
      <c r="O335">
        <v>287.620255725265</v>
      </c>
      <c r="P335">
        <v>149.88</v>
      </c>
      <c r="Q335">
        <v>199.88</v>
      </c>
      <c r="R335">
        <f t="shared" si="5"/>
        <v>149.88</v>
      </c>
      <c r="S335" t="str" cm="1">
        <f t="array" ref="S335">INDEX({"Total billing amount","S_pack_Revenue","M_Pack_revenue","L_Pack_revenue"}, MATCH(MIN(N335:Q335), N335:Q335, 0))</f>
        <v>M_Pack_revenue</v>
      </c>
    </row>
    <row r="336" spans="1:19" x14ac:dyDescent="0.25">
      <c r="A336" t="s">
        <v>374</v>
      </c>
      <c r="B336" t="s">
        <v>39</v>
      </c>
      <c r="C336">
        <v>495.76</v>
      </c>
      <c r="D336">
        <f>'[1]Excess data S Pack'!P336+'[1]Excess data S Pack'!Q336+4.99*12</f>
        <v>220.83497904175326</v>
      </c>
      <c r="E336">
        <f>'[1]Excess data M Pack'!AT336</f>
        <v>149.88</v>
      </c>
      <c r="F336">
        <f>'[1]Excess data L Pack'!AV336</f>
        <v>194.88</v>
      </c>
      <c r="M336" s="2" t="s">
        <v>541</v>
      </c>
      <c r="N336">
        <v>506.49</v>
      </c>
      <c r="O336">
        <v>223.97971548998083</v>
      </c>
      <c r="P336">
        <v>169.88</v>
      </c>
      <c r="Q336">
        <v>194.88</v>
      </c>
      <c r="R336">
        <f t="shared" si="5"/>
        <v>169.88</v>
      </c>
      <c r="S336" t="str" cm="1">
        <f t="array" ref="S336">INDEX({"Total billing amount","S_pack_Revenue","M_Pack_revenue","L_Pack_revenue"}, MATCH(MIN(N336:Q336), N336:Q336, 0))</f>
        <v>M_Pack_revenue</v>
      </c>
    </row>
    <row r="337" spans="1:19" x14ac:dyDescent="0.25">
      <c r="A337" t="s">
        <v>375</v>
      </c>
      <c r="B337" t="s">
        <v>57</v>
      </c>
      <c r="C337">
        <v>554.11999999999989</v>
      </c>
      <c r="D337">
        <f>'[1]Excess data S Pack'!P337+'[1]Excess data S Pack'!Q337+4.99*12</f>
        <v>169.57326279221923</v>
      </c>
      <c r="E337">
        <f>'[1]Excess data M Pack'!AT337</f>
        <v>129.88</v>
      </c>
      <c r="F337">
        <f>'[1]Excess data L Pack'!AV337</f>
        <v>179.88</v>
      </c>
      <c r="M337" s="2" t="s">
        <v>83</v>
      </c>
      <c r="N337">
        <v>627.45000000000016</v>
      </c>
      <c r="O337">
        <v>289.74664663788178</v>
      </c>
      <c r="P337">
        <v>164.88</v>
      </c>
      <c r="Q337">
        <v>199.88</v>
      </c>
      <c r="R337">
        <f t="shared" si="5"/>
        <v>164.88</v>
      </c>
      <c r="S337" t="str" cm="1">
        <f t="array" ref="S337">INDEX({"Total billing amount","S_pack_Revenue","M_Pack_revenue","L_Pack_revenue"}, MATCH(MIN(N337:Q337), N337:Q337, 0))</f>
        <v>M_Pack_revenue</v>
      </c>
    </row>
    <row r="338" spans="1:19" x14ac:dyDescent="0.25">
      <c r="A338" t="s">
        <v>376</v>
      </c>
      <c r="B338" t="s">
        <v>57</v>
      </c>
      <c r="C338">
        <v>720.44</v>
      </c>
      <c r="D338">
        <f>'[1]Excess data S Pack'!P338+'[1]Excess data S Pack'!Q338+4.99*12</f>
        <v>211.79833730058041</v>
      </c>
      <c r="E338">
        <f>'[1]Excess data M Pack'!AT338</f>
        <v>134.88</v>
      </c>
      <c r="F338">
        <f>'[1]Excess data L Pack'!AV338</f>
        <v>179.88</v>
      </c>
      <c r="M338" s="2" t="s">
        <v>208</v>
      </c>
      <c r="N338">
        <v>591.49</v>
      </c>
      <c r="O338">
        <v>274.46921354840623</v>
      </c>
      <c r="P338">
        <v>189.88</v>
      </c>
      <c r="Q338">
        <v>209.88</v>
      </c>
      <c r="R338">
        <f t="shared" si="5"/>
        <v>189.88</v>
      </c>
      <c r="S338" t="str" cm="1">
        <f t="array" ref="S338">INDEX({"Total billing amount","S_pack_Revenue","M_Pack_revenue","L_Pack_revenue"}, MATCH(MIN(N338:Q338), N338:Q338, 0))</f>
        <v>M_Pack_revenue</v>
      </c>
    </row>
    <row r="339" spans="1:19" x14ac:dyDescent="0.25">
      <c r="A339" t="s">
        <v>377</v>
      </c>
      <c r="B339" t="s">
        <v>57</v>
      </c>
      <c r="C339">
        <v>668.62</v>
      </c>
      <c r="D339">
        <f>'[1]Excess data S Pack'!P339+'[1]Excess data S Pack'!Q339+4.99*12</f>
        <v>199.27032071726586</v>
      </c>
      <c r="E339">
        <f>'[1]Excess data M Pack'!AT339</f>
        <v>134.88</v>
      </c>
      <c r="F339">
        <f>'[1]Excess data L Pack'!AV339</f>
        <v>179.88</v>
      </c>
      <c r="M339" s="2" t="s">
        <v>347</v>
      </c>
      <c r="N339">
        <v>520.17000000000007</v>
      </c>
      <c r="O339">
        <v>228.57012322850517</v>
      </c>
      <c r="P339">
        <v>139.88</v>
      </c>
      <c r="Q339">
        <v>179.88</v>
      </c>
      <c r="R339">
        <f t="shared" si="5"/>
        <v>139.88</v>
      </c>
      <c r="S339" t="str" cm="1">
        <f t="array" ref="S339">INDEX({"Total billing amount","S_pack_Revenue","M_Pack_revenue","L_Pack_revenue"}, MATCH(MIN(N339:Q339), N339:Q339, 0))</f>
        <v>M_Pack_revenue</v>
      </c>
    </row>
    <row r="340" spans="1:19" x14ac:dyDescent="0.25">
      <c r="A340" t="s">
        <v>378</v>
      </c>
      <c r="B340" t="s">
        <v>39</v>
      </c>
      <c r="C340">
        <v>501.47999999999996</v>
      </c>
      <c r="D340">
        <f>'[1]Excess data S Pack'!P340+'[1]Excess data S Pack'!Q340+4.99*12</f>
        <v>230.00813098889373</v>
      </c>
      <c r="E340">
        <f>'[1]Excess data M Pack'!AT340</f>
        <v>144.88</v>
      </c>
      <c r="F340">
        <f>'[1]Excess data L Pack'!AV340</f>
        <v>179.88</v>
      </c>
      <c r="M340" s="2" t="s">
        <v>293</v>
      </c>
      <c r="N340">
        <v>581.41</v>
      </c>
      <c r="O340">
        <v>275.03858995300931</v>
      </c>
      <c r="P340">
        <v>169.88</v>
      </c>
      <c r="Q340">
        <v>184.88</v>
      </c>
      <c r="R340">
        <f t="shared" si="5"/>
        <v>169.88</v>
      </c>
      <c r="S340" t="str" cm="1">
        <f t="array" ref="S340">INDEX({"Total billing amount","S_pack_Revenue","M_Pack_revenue","L_Pack_revenue"}, MATCH(MIN(N340:Q340), N340:Q340, 0))</f>
        <v>M_Pack_revenue</v>
      </c>
    </row>
    <row r="341" spans="1:19" x14ac:dyDescent="0.25">
      <c r="A341" t="s">
        <v>379</v>
      </c>
      <c r="B341" t="s">
        <v>39</v>
      </c>
      <c r="C341">
        <v>567.86</v>
      </c>
      <c r="D341">
        <f>'[1]Excess data S Pack'!P341+'[1]Excess data S Pack'!Q341+4.99*12</f>
        <v>264.75818677650466</v>
      </c>
      <c r="E341">
        <f>'[1]Excess data M Pack'!AT341</f>
        <v>169.88</v>
      </c>
      <c r="F341">
        <f>'[1]Excess data L Pack'!AV341</f>
        <v>189.88</v>
      </c>
      <c r="M341" s="2" t="s">
        <v>193</v>
      </c>
      <c r="N341">
        <v>694.3599999999999</v>
      </c>
      <c r="O341">
        <v>323.90366412600179</v>
      </c>
      <c r="P341">
        <v>189.88</v>
      </c>
      <c r="Q341">
        <v>209.88</v>
      </c>
      <c r="R341">
        <f t="shared" si="5"/>
        <v>189.88</v>
      </c>
      <c r="S341" t="str" cm="1">
        <f t="array" ref="S341">INDEX({"Total billing amount","S_pack_Revenue","M_Pack_revenue","L_Pack_revenue"}, MATCH(MIN(N341:Q341), N341:Q341, 0))</f>
        <v>M_Pack_revenue</v>
      </c>
    </row>
    <row r="342" spans="1:19" x14ac:dyDescent="0.25">
      <c r="A342" t="s">
        <v>380</v>
      </c>
      <c r="B342" t="s">
        <v>39</v>
      </c>
      <c r="C342">
        <v>519</v>
      </c>
      <c r="D342">
        <f>'[1]Excess data S Pack'!P342+'[1]Excess data S Pack'!Q342+4.99*12</f>
        <v>235.18683480843674</v>
      </c>
      <c r="E342">
        <f>'[1]Excess data M Pack'!AT342</f>
        <v>149.88</v>
      </c>
      <c r="F342">
        <f>'[1]Excess data L Pack'!AV342</f>
        <v>189.88</v>
      </c>
      <c r="M342" s="2" t="s">
        <v>944</v>
      </c>
      <c r="N342">
        <v>684.80000000000007</v>
      </c>
      <c r="O342">
        <v>219.26022613702912</v>
      </c>
      <c r="P342">
        <v>159.88</v>
      </c>
      <c r="Q342">
        <v>179.88</v>
      </c>
      <c r="R342">
        <f t="shared" si="5"/>
        <v>159.88</v>
      </c>
      <c r="S342" t="str" cm="1">
        <f t="array" ref="S342">INDEX({"Total billing amount","S_pack_Revenue","M_Pack_revenue","L_Pack_revenue"}, MATCH(MIN(N342:Q342), N342:Q342, 0))</f>
        <v>M_Pack_revenue</v>
      </c>
    </row>
    <row r="343" spans="1:19" x14ac:dyDescent="0.25">
      <c r="A343" t="s">
        <v>381</v>
      </c>
      <c r="B343" t="s">
        <v>39</v>
      </c>
      <c r="C343">
        <v>773.2</v>
      </c>
      <c r="D343">
        <f>'[1]Excess data S Pack'!P343+'[1]Excess data S Pack'!Q343+4.99*12</f>
        <v>361.80667361452305</v>
      </c>
      <c r="E343">
        <f>'[1]Excess data M Pack'!AT343</f>
        <v>189.88</v>
      </c>
      <c r="F343">
        <f>'[1]Excess data L Pack'!AV343</f>
        <v>199.88</v>
      </c>
      <c r="M343" s="2" t="s">
        <v>1016</v>
      </c>
      <c r="N343">
        <v>439.20000000000005</v>
      </c>
      <c r="O343">
        <v>158.8805934489084</v>
      </c>
      <c r="P343">
        <v>124.88</v>
      </c>
      <c r="Q343">
        <v>179.88</v>
      </c>
      <c r="R343">
        <f t="shared" si="5"/>
        <v>124.88</v>
      </c>
      <c r="S343" t="str" cm="1">
        <f t="array" ref="S343">INDEX({"Total billing amount","S_pack_Revenue","M_Pack_revenue","L_Pack_revenue"}, MATCH(MIN(N343:Q343), N343:Q343, 0))</f>
        <v>M_Pack_revenue</v>
      </c>
    </row>
    <row r="344" spans="1:19" x14ac:dyDescent="0.25">
      <c r="A344" t="s">
        <v>382</v>
      </c>
      <c r="B344" t="s">
        <v>57</v>
      </c>
      <c r="C344">
        <v>676.93</v>
      </c>
      <c r="D344">
        <f>'[1]Excess data S Pack'!P344+'[1]Excess data S Pack'!Q344+4.99*12</f>
        <v>204.24926293880836</v>
      </c>
      <c r="E344">
        <f>'[1]Excess data M Pack'!AT344</f>
        <v>134.88</v>
      </c>
      <c r="F344">
        <f>'[1]Excess data L Pack'!AV344</f>
        <v>179.88</v>
      </c>
      <c r="M344" s="2" t="s">
        <v>255</v>
      </c>
      <c r="N344">
        <v>598.39</v>
      </c>
      <c r="O344">
        <v>278.18831762109522</v>
      </c>
      <c r="P344">
        <v>179.88</v>
      </c>
      <c r="Q344">
        <v>209.88</v>
      </c>
      <c r="R344">
        <f t="shared" si="5"/>
        <v>179.88</v>
      </c>
      <c r="S344" t="str" cm="1">
        <f t="array" ref="S344">INDEX({"Total billing amount","S_pack_Revenue","M_Pack_revenue","L_Pack_revenue"}, MATCH(MIN(N344:Q344), N344:Q344, 0))</f>
        <v>M_Pack_revenue</v>
      </c>
    </row>
    <row r="345" spans="1:19" x14ac:dyDescent="0.25">
      <c r="A345" t="s">
        <v>383</v>
      </c>
      <c r="B345" t="s">
        <v>57</v>
      </c>
      <c r="C345">
        <v>676.12</v>
      </c>
      <c r="D345">
        <f>'[1]Excess data S Pack'!P345+'[1]Excess data S Pack'!Q345+4.99*12</f>
        <v>199.96340911579958</v>
      </c>
      <c r="E345">
        <f>'[1]Excess data M Pack'!AT345</f>
        <v>139.88</v>
      </c>
      <c r="F345">
        <f>'[1]Excess data L Pack'!AV345</f>
        <v>179.88</v>
      </c>
      <c r="M345" s="2" t="s">
        <v>917</v>
      </c>
      <c r="N345">
        <v>463.57999999999993</v>
      </c>
      <c r="O345">
        <v>155.05028756984555</v>
      </c>
      <c r="P345">
        <v>119.88</v>
      </c>
      <c r="Q345">
        <v>179.88</v>
      </c>
      <c r="R345">
        <f t="shared" si="5"/>
        <v>119.88</v>
      </c>
      <c r="S345" t="str" cm="1">
        <f t="array" ref="S345">INDEX({"Total billing amount","S_pack_Revenue","M_Pack_revenue","L_Pack_revenue"}, MATCH(MIN(N345:Q345), N345:Q345, 0))</f>
        <v>M_Pack_revenue</v>
      </c>
    </row>
    <row r="346" spans="1:19" x14ac:dyDescent="0.25">
      <c r="A346" t="s">
        <v>384</v>
      </c>
      <c r="B346" t="s">
        <v>39</v>
      </c>
      <c r="C346">
        <v>643.52</v>
      </c>
      <c r="D346">
        <f>'[1]Excess data S Pack'!P346+'[1]Excess data S Pack'!Q346+4.99*12</f>
        <v>294.68640832156944</v>
      </c>
      <c r="E346">
        <f>'[1]Excess data M Pack'!AT346</f>
        <v>169.88</v>
      </c>
      <c r="F346">
        <f>'[1]Excess data L Pack'!AV346</f>
        <v>189.88</v>
      </c>
      <c r="M346" s="2" t="s">
        <v>408</v>
      </c>
      <c r="N346">
        <v>963.44</v>
      </c>
      <c r="O346">
        <v>278.57425314834768</v>
      </c>
      <c r="P346">
        <v>169.88</v>
      </c>
      <c r="Q346">
        <v>184.88</v>
      </c>
      <c r="R346">
        <f t="shared" si="5"/>
        <v>169.88</v>
      </c>
      <c r="S346" t="str" cm="1">
        <f t="array" ref="S346">INDEX({"Total billing amount","S_pack_Revenue","M_Pack_revenue","L_Pack_revenue"}, MATCH(MIN(N346:Q346), N346:Q346, 0))</f>
        <v>M_Pack_revenue</v>
      </c>
    </row>
    <row r="347" spans="1:19" x14ac:dyDescent="0.25">
      <c r="A347" t="s">
        <v>385</v>
      </c>
      <c r="B347" t="s">
        <v>57</v>
      </c>
      <c r="C347">
        <v>623.07999999999993</v>
      </c>
      <c r="D347">
        <f>'[1]Excess data S Pack'!P347+'[1]Excess data S Pack'!Q347+4.99*12</f>
        <v>188.25493610332165</v>
      </c>
      <c r="E347">
        <f>'[1]Excess data M Pack'!AT347</f>
        <v>129.88</v>
      </c>
      <c r="F347">
        <f>'[1]Excess data L Pack'!AV347</f>
        <v>179.88</v>
      </c>
      <c r="M347" s="2" t="s">
        <v>233</v>
      </c>
      <c r="N347">
        <v>530.26</v>
      </c>
      <c r="O347">
        <v>250.57759229728495</v>
      </c>
      <c r="P347">
        <v>159.88</v>
      </c>
      <c r="Q347">
        <v>179.88</v>
      </c>
      <c r="R347">
        <f t="shared" si="5"/>
        <v>159.88</v>
      </c>
      <c r="S347" t="str" cm="1">
        <f t="array" ref="S347">INDEX({"Total billing amount","S_pack_Revenue","M_Pack_revenue","L_Pack_revenue"}, MATCH(MIN(N347:Q347), N347:Q347, 0))</f>
        <v>M_Pack_revenue</v>
      </c>
    </row>
    <row r="348" spans="1:19" x14ac:dyDescent="0.25">
      <c r="A348" t="s">
        <v>386</v>
      </c>
      <c r="B348" t="s">
        <v>39</v>
      </c>
      <c r="C348">
        <v>618.02</v>
      </c>
      <c r="D348">
        <f>'[1]Excess data S Pack'!P348+'[1]Excess data S Pack'!Q348+4.99*12</f>
        <v>274.17674684237284</v>
      </c>
      <c r="E348">
        <f>'[1]Excess data M Pack'!AT348</f>
        <v>169.88</v>
      </c>
      <c r="F348">
        <f>'[1]Excess data L Pack'!AV348</f>
        <v>194.88</v>
      </c>
      <c r="M348" s="2" t="s">
        <v>642</v>
      </c>
      <c r="N348">
        <v>677.16000000000008</v>
      </c>
      <c r="O348">
        <v>198.86831512596885</v>
      </c>
      <c r="P348">
        <v>159.88</v>
      </c>
      <c r="Q348">
        <v>189.88</v>
      </c>
      <c r="R348">
        <f t="shared" si="5"/>
        <v>159.88</v>
      </c>
      <c r="S348" t="str" cm="1">
        <f t="array" ref="S348">INDEX({"Total billing amount","S_pack_Revenue","M_Pack_revenue","L_Pack_revenue"}, MATCH(MIN(N348:Q348), N348:Q348, 0))</f>
        <v>M_Pack_revenue</v>
      </c>
    </row>
    <row r="349" spans="1:19" x14ac:dyDescent="0.25">
      <c r="A349" t="s">
        <v>387</v>
      </c>
      <c r="B349" t="s">
        <v>57</v>
      </c>
      <c r="C349">
        <v>669.7700000000001</v>
      </c>
      <c r="D349">
        <f>'[1]Excess data S Pack'!P349+'[1]Excess data S Pack'!Q349+4.99*12</f>
        <v>208.2484368657212</v>
      </c>
      <c r="E349">
        <f>'[1]Excess data M Pack'!AT349</f>
        <v>149.88</v>
      </c>
      <c r="F349">
        <f>'[1]Excess data L Pack'!AV349</f>
        <v>194.88</v>
      </c>
      <c r="M349" s="2" t="s">
        <v>171</v>
      </c>
      <c r="N349">
        <v>716.82999999999993</v>
      </c>
      <c r="O349">
        <v>213.69059241871551</v>
      </c>
      <c r="P349">
        <v>129.88</v>
      </c>
      <c r="Q349">
        <v>179.88</v>
      </c>
      <c r="R349">
        <f t="shared" si="5"/>
        <v>129.88</v>
      </c>
      <c r="S349" t="str" cm="1">
        <f t="array" ref="S349">INDEX({"Total billing amount","S_pack_Revenue","M_Pack_revenue","L_Pack_revenue"}, MATCH(MIN(N349:Q349), N349:Q349, 0))</f>
        <v>M_Pack_revenue</v>
      </c>
    </row>
    <row r="350" spans="1:19" x14ac:dyDescent="0.25">
      <c r="A350" t="s">
        <v>388</v>
      </c>
      <c r="B350" t="s">
        <v>39</v>
      </c>
      <c r="C350">
        <v>561.81000000000006</v>
      </c>
      <c r="D350">
        <f>'[1]Excess data S Pack'!P350+'[1]Excess data S Pack'!Q350+4.99*12</f>
        <v>259.0371327530263</v>
      </c>
      <c r="E350">
        <f>'[1]Excess data M Pack'!AT350</f>
        <v>159.88</v>
      </c>
      <c r="F350">
        <f>'[1]Excess data L Pack'!AV350</f>
        <v>189.88</v>
      </c>
      <c r="M350" s="2" t="s">
        <v>376</v>
      </c>
      <c r="N350">
        <v>720.44</v>
      </c>
      <c r="O350">
        <v>211.79833730058041</v>
      </c>
      <c r="P350">
        <v>134.88</v>
      </c>
      <c r="Q350">
        <v>179.88</v>
      </c>
      <c r="R350">
        <f t="shared" si="5"/>
        <v>134.88</v>
      </c>
      <c r="S350" t="str" cm="1">
        <f t="array" ref="S350">INDEX({"Total billing amount","S_pack_Revenue","M_Pack_revenue","L_Pack_revenue"}, MATCH(MIN(N350:Q350), N350:Q350, 0))</f>
        <v>M_Pack_revenue</v>
      </c>
    </row>
    <row r="351" spans="1:19" x14ac:dyDescent="0.25">
      <c r="A351" t="s">
        <v>389</v>
      </c>
      <c r="B351" t="s">
        <v>39</v>
      </c>
      <c r="C351">
        <v>482.77</v>
      </c>
      <c r="D351">
        <f>'[1]Excess data S Pack'!P351+'[1]Excess data S Pack'!Q351+4.99*12</f>
        <v>219.72316228828882</v>
      </c>
      <c r="E351">
        <f>'[1]Excess data M Pack'!AT351</f>
        <v>139.88</v>
      </c>
      <c r="F351">
        <f>'[1]Excess data L Pack'!AV351</f>
        <v>179.88</v>
      </c>
      <c r="M351" s="2" t="s">
        <v>251</v>
      </c>
      <c r="N351">
        <v>558.01</v>
      </c>
      <c r="O351">
        <v>178.15216202478044</v>
      </c>
      <c r="P351">
        <v>139.88</v>
      </c>
      <c r="Q351">
        <v>179.88</v>
      </c>
      <c r="R351">
        <f t="shared" si="5"/>
        <v>139.88</v>
      </c>
      <c r="S351" t="str" cm="1">
        <f t="array" ref="S351">INDEX({"Total billing amount","S_pack_Revenue","M_Pack_revenue","L_Pack_revenue"}, MATCH(MIN(N351:Q351), N351:Q351, 0))</f>
        <v>M_Pack_revenue</v>
      </c>
    </row>
    <row r="352" spans="1:19" x14ac:dyDescent="0.25">
      <c r="A352" t="s">
        <v>390</v>
      </c>
      <c r="B352" t="s">
        <v>39</v>
      </c>
      <c r="C352">
        <v>492.31000000000006</v>
      </c>
      <c r="D352">
        <f>'[1]Excess data S Pack'!P352+'[1]Excess data S Pack'!Q352+4.99*12</f>
        <v>213.41035074617969</v>
      </c>
      <c r="E352">
        <f>'[1]Excess data M Pack'!AT352</f>
        <v>139.88</v>
      </c>
      <c r="F352">
        <f>'[1]Excess data L Pack'!AV352</f>
        <v>179.88</v>
      </c>
      <c r="M352" s="2" t="s">
        <v>887</v>
      </c>
      <c r="N352">
        <v>636.15</v>
      </c>
      <c r="O352">
        <v>202.6839338780612</v>
      </c>
      <c r="P352">
        <v>149.88</v>
      </c>
      <c r="Q352">
        <v>179.88</v>
      </c>
      <c r="R352">
        <f t="shared" si="5"/>
        <v>149.88</v>
      </c>
      <c r="S352" t="str" cm="1">
        <f t="array" ref="S352">INDEX({"Total billing amount","S_pack_Revenue","M_Pack_revenue","L_Pack_revenue"}, MATCH(MIN(N352:Q352), N352:Q352, 0))</f>
        <v>M_Pack_revenue</v>
      </c>
    </row>
    <row r="353" spans="1:19" x14ac:dyDescent="0.25">
      <c r="A353" t="s">
        <v>391</v>
      </c>
      <c r="B353" t="s">
        <v>39</v>
      </c>
      <c r="C353">
        <v>668.69</v>
      </c>
      <c r="D353">
        <f>'[1]Excess data S Pack'!P353+'[1]Excess data S Pack'!Q353+4.99*12</f>
        <v>310.34733483224227</v>
      </c>
      <c r="E353">
        <f>'[1]Excess data M Pack'!AT353</f>
        <v>169.88</v>
      </c>
      <c r="F353">
        <f>'[1]Excess data L Pack'!AV353</f>
        <v>194.88</v>
      </c>
      <c r="M353" s="2" t="s">
        <v>329</v>
      </c>
      <c r="N353">
        <v>1228.0000000000002</v>
      </c>
      <c r="O353">
        <v>348.73320625352767</v>
      </c>
      <c r="P353">
        <v>189.88</v>
      </c>
      <c r="Q353">
        <v>219.88</v>
      </c>
      <c r="R353">
        <f t="shared" si="5"/>
        <v>189.88</v>
      </c>
      <c r="S353" t="str" cm="1">
        <f t="array" ref="S353">INDEX({"Total billing amount","S_pack_Revenue","M_Pack_revenue","L_Pack_revenue"}, MATCH(MIN(N353:Q353), N353:Q353, 0))</f>
        <v>M_Pack_revenue</v>
      </c>
    </row>
    <row r="354" spans="1:19" x14ac:dyDescent="0.25">
      <c r="A354" t="s">
        <v>392</v>
      </c>
      <c r="B354" t="s">
        <v>39</v>
      </c>
      <c r="C354">
        <v>599.43000000000006</v>
      </c>
      <c r="D354">
        <f>'[1]Excess data S Pack'!P354+'[1]Excess data S Pack'!Q354+4.99*12</f>
        <v>271.95309486467346</v>
      </c>
      <c r="E354">
        <f>'[1]Excess data M Pack'!AT354</f>
        <v>169.88</v>
      </c>
      <c r="F354">
        <f>'[1]Excess data L Pack'!AV354</f>
        <v>184.88</v>
      </c>
      <c r="M354" s="2" t="s">
        <v>1018</v>
      </c>
      <c r="N354">
        <v>506.09999999999991</v>
      </c>
      <c r="O354">
        <v>163.3041066205476</v>
      </c>
      <c r="P354">
        <v>139.88</v>
      </c>
      <c r="Q354">
        <v>179.88</v>
      </c>
      <c r="R354">
        <f t="shared" si="5"/>
        <v>139.88</v>
      </c>
      <c r="S354" t="str" cm="1">
        <f t="array" ref="S354">INDEX({"Total billing amount","S_pack_Revenue","M_Pack_revenue","L_Pack_revenue"}, MATCH(MIN(N354:Q354), N354:Q354, 0))</f>
        <v>M_Pack_revenue</v>
      </c>
    </row>
    <row r="355" spans="1:19" x14ac:dyDescent="0.25">
      <c r="A355" t="s">
        <v>393</v>
      </c>
      <c r="B355" t="s">
        <v>39</v>
      </c>
      <c r="C355">
        <v>532.83000000000004</v>
      </c>
      <c r="D355">
        <f>'[1]Excess data S Pack'!P355+'[1]Excess data S Pack'!Q355+4.99*12</f>
        <v>240.17406712945774</v>
      </c>
      <c r="E355">
        <f>'[1]Excess data M Pack'!AT355</f>
        <v>159.88</v>
      </c>
      <c r="F355">
        <f>'[1]Excess data L Pack'!AV355</f>
        <v>184.88</v>
      </c>
      <c r="M355" s="2" t="s">
        <v>111</v>
      </c>
      <c r="N355">
        <v>533.73</v>
      </c>
      <c r="O355">
        <v>247.72025640217018</v>
      </c>
      <c r="P355">
        <v>149.88</v>
      </c>
      <c r="Q355">
        <v>179.88</v>
      </c>
      <c r="R355">
        <f t="shared" si="5"/>
        <v>149.88</v>
      </c>
      <c r="S355" t="str" cm="1">
        <f t="array" ref="S355">INDEX({"Total billing amount","S_pack_Revenue","M_Pack_revenue","L_Pack_revenue"}, MATCH(MIN(N355:Q355), N355:Q355, 0))</f>
        <v>M_Pack_revenue</v>
      </c>
    </row>
    <row r="356" spans="1:19" x14ac:dyDescent="0.25">
      <c r="A356" t="s">
        <v>394</v>
      </c>
      <c r="B356" t="s">
        <v>39</v>
      </c>
      <c r="C356">
        <v>692.49</v>
      </c>
      <c r="D356">
        <f>'[1]Excess data S Pack'!P356+'[1]Excess data S Pack'!Q356+4.99*12</f>
        <v>314.2739413723254</v>
      </c>
      <c r="E356">
        <f>'[1]Excess data M Pack'!AT356</f>
        <v>169.88</v>
      </c>
      <c r="F356">
        <f>'[1]Excess data L Pack'!AV356</f>
        <v>189.88</v>
      </c>
      <c r="M356" s="2" t="s">
        <v>300</v>
      </c>
      <c r="N356">
        <v>700.83999999999992</v>
      </c>
      <c r="O356">
        <v>324.56299819214536</v>
      </c>
      <c r="P356">
        <v>179.88</v>
      </c>
      <c r="Q356">
        <v>189.88</v>
      </c>
      <c r="R356">
        <f t="shared" si="5"/>
        <v>179.88</v>
      </c>
      <c r="S356" t="str" cm="1">
        <f t="array" ref="S356">INDEX({"Total billing amount","S_pack_Revenue","M_Pack_revenue","L_Pack_revenue"}, MATCH(MIN(N356:Q356), N356:Q356, 0))</f>
        <v>M_Pack_revenue</v>
      </c>
    </row>
    <row r="357" spans="1:19" x14ac:dyDescent="0.25">
      <c r="A357" t="s">
        <v>395</v>
      </c>
      <c r="B357" t="s">
        <v>39</v>
      </c>
      <c r="C357">
        <v>805.49</v>
      </c>
      <c r="D357">
        <f>'[1]Excess data S Pack'!P357+'[1]Excess data S Pack'!Q357+4.99*12</f>
        <v>386.48795924935564</v>
      </c>
      <c r="E357">
        <f>'[1]Excess data M Pack'!AT357</f>
        <v>199.88</v>
      </c>
      <c r="F357">
        <f>'[1]Excess data L Pack'!AV357</f>
        <v>224.88</v>
      </c>
      <c r="M357" s="2" t="s">
        <v>177</v>
      </c>
      <c r="N357">
        <v>664.86</v>
      </c>
      <c r="O357">
        <v>313.88142940852157</v>
      </c>
      <c r="P357">
        <v>189.88</v>
      </c>
      <c r="Q357">
        <v>209.88</v>
      </c>
      <c r="R357">
        <f t="shared" si="5"/>
        <v>189.88</v>
      </c>
      <c r="S357" t="str" cm="1">
        <f t="array" ref="S357">INDEX({"Total billing amount","S_pack_Revenue","M_Pack_revenue","L_Pack_revenue"}, MATCH(MIN(N357:Q357), N357:Q357, 0))</f>
        <v>M_Pack_revenue</v>
      </c>
    </row>
    <row r="358" spans="1:19" x14ac:dyDescent="0.25">
      <c r="A358" t="s">
        <v>396</v>
      </c>
      <c r="B358" t="s">
        <v>57</v>
      </c>
      <c r="C358">
        <v>673.7</v>
      </c>
      <c r="D358">
        <f>'[1]Excess data S Pack'!P358+'[1]Excess data S Pack'!Q358+4.99*12</f>
        <v>204.34900412471924</v>
      </c>
      <c r="E358">
        <f>'[1]Excess data M Pack'!AT358</f>
        <v>129.88</v>
      </c>
      <c r="F358">
        <f>'[1]Excess data L Pack'!AV358</f>
        <v>179.88</v>
      </c>
      <c r="M358" s="2" t="s">
        <v>386</v>
      </c>
      <c r="N358">
        <v>618.02</v>
      </c>
      <c r="O358">
        <v>274.17674684237284</v>
      </c>
      <c r="P358">
        <v>169.88</v>
      </c>
      <c r="Q358">
        <v>194.88</v>
      </c>
      <c r="R358">
        <f t="shared" si="5"/>
        <v>169.88</v>
      </c>
      <c r="S358" t="str" cm="1">
        <f t="array" ref="S358">INDEX({"Total billing amount","S_pack_Revenue","M_Pack_revenue","L_Pack_revenue"}, MATCH(MIN(N358:Q358), N358:Q358, 0))</f>
        <v>M_Pack_revenue</v>
      </c>
    </row>
    <row r="359" spans="1:19" x14ac:dyDescent="0.25">
      <c r="A359" t="s">
        <v>397</v>
      </c>
      <c r="B359" t="s">
        <v>39</v>
      </c>
      <c r="C359">
        <v>707.49</v>
      </c>
      <c r="D359">
        <f>'[1]Excess data S Pack'!P359+'[1]Excess data S Pack'!Q359+4.99*12</f>
        <v>324.84483253684073</v>
      </c>
      <c r="E359">
        <f>'[1]Excess data M Pack'!AT359</f>
        <v>189.88</v>
      </c>
      <c r="F359">
        <f>'[1]Excess data L Pack'!AV359</f>
        <v>209.88</v>
      </c>
      <c r="M359" s="2" t="s">
        <v>516</v>
      </c>
      <c r="N359">
        <v>549.49</v>
      </c>
      <c r="O359">
        <v>173.83504467312176</v>
      </c>
      <c r="P359">
        <v>124.88</v>
      </c>
      <c r="Q359">
        <v>179.88</v>
      </c>
      <c r="R359">
        <f t="shared" si="5"/>
        <v>124.88</v>
      </c>
      <c r="S359" t="str" cm="1">
        <f t="array" ref="S359">INDEX({"Total billing amount","S_pack_Revenue","M_Pack_revenue","L_Pack_revenue"}, MATCH(MIN(N359:Q359), N359:Q359, 0))</f>
        <v>M_Pack_revenue</v>
      </c>
    </row>
    <row r="360" spans="1:19" x14ac:dyDescent="0.25">
      <c r="A360" t="s">
        <v>398</v>
      </c>
      <c r="B360" t="s">
        <v>57</v>
      </c>
      <c r="C360">
        <v>514.28</v>
      </c>
      <c r="D360">
        <f>'[1]Excess data S Pack'!P360+'[1]Excess data S Pack'!Q360+4.99*12</f>
        <v>164.60369112099039</v>
      </c>
      <c r="E360">
        <f>'[1]Excess data M Pack'!AT360</f>
        <v>124.88</v>
      </c>
      <c r="F360">
        <f>'[1]Excess data L Pack'!AV360</f>
        <v>179.88</v>
      </c>
      <c r="M360" s="2" t="s">
        <v>448</v>
      </c>
      <c r="N360">
        <v>489.99000000000007</v>
      </c>
      <c r="O360">
        <v>221.26183084940013</v>
      </c>
      <c r="P360">
        <v>149.88</v>
      </c>
      <c r="Q360">
        <v>189.88</v>
      </c>
      <c r="R360">
        <f t="shared" si="5"/>
        <v>149.88</v>
      </c>
      <c r="S360" t="str" cm="1">
        <f t="array" ref="S360">INDEX({"Total billing amount","S_pack_Revenue","M_Pack_revenue","L_Pack_revenue"}, MATCH(MIN(N360:Q360), N360:Q360, 0))</f>
        <v>M_Pack_revenue</v>
      </c>
    </row>
    <row r="361" spans="1:19" x14ac:dyDescent="0.25">
      <c r="A361" t="s">
        <v>399</v>
      </c>
      <c r="B361" t="s">
        <v>57</v>
      </c>
      <c r="C361">
        <v>662.75</v>
      </c>
      <c r="D361">
        <f>'[1]Excess data S Pack'!P361+'[1]Excess data S Pack'!Q361+4.99*12</f>
        <v>203.51762530714939</v>
      </c>
      <c r="E361">
        <f>'[1]Excess data M Pack'!AT361</f>
        <v>139.88</v>
      </c>
      <c r="F361">
        <f>'[1]Excess data L Pack'!AV361</f>
        <v>179.88</v>
      </c>
      <c r="M361" s="2" t="s">
        <v>547</v>
      </c>
      <c r="N361">
        <v>725.38</v>
      </c>
      <c r="O361">
        <v>217.40312455942308</v>
      </c>
      <c r="P361">
        <v>149.88</v>
      </c>
      <c r="Q361">
        <v>179.88</v>
      </c>
      <c r="R361">
        <f t="shared" si="5"/>
        <v>149.88</v>
      </c>
      <c r="S361" t="str" cm="1">
        <f t="array" ref="S361">INDEX({"Total billing amount","S_pack_Revenue","M_Pack_revenue","L_Pack_revenue"}, MATCH(MIN(N361:Q361), N361:Q361, 0))</f>
        <v>M_Pack_revenue</v>
      </c>
    </row>
    <row r="362" spans="1:19" x14ac:dyDescent="0.25">
      <c r="A362" t="s">
        <v>400</v>
      </c>
      <c r="B362" t="s">
        <v>39</v>
      </c>
      <c r="C362">
        <v>573.67999999999995</v>
      </c>
      <c r="D362">
        <f>'[1]Excess data S Pack'!P362+'[1]Excess data S Pack'!Q362+4.99*12</f>
        <v>266.26534668599589</v>
      </c>
      <c r="E362">
        <f>'[1]Excess data M Pack'!AT362</f>
        <v>149.88</v>
      </c>
      <c r="F362">
        <f>'[1]Excess data L Pack'!AV362</f>
        <v>179.88</v>
      </c>
      <c r="M362" s="2" t="s">
        <v>404</v>
      </c>
      <c r="N362">
        <v>561.83999999999992</v>
      </c>
      <c r="O362">
        <v>264.49109593464118</v>
      </c>
      <c r="P362">
        <v>149.88</v>
      </c>
      <c r="Q362">
        <v>189.88</v>
      </c>
      <c r="R362">
        <f t="shared" si="5"/>
        <v>149.88</v>
      </c>
      <c r="S362" t="str" cm="1">
        <f t="array" ref="S362">INDEX({"Total billing amount","S_pack_Revenue","M_Pack_revenue","L_Pack_revenue"}, MATCH(MIN(N362:Q362), N362:Q362, 0))</f>
        <v>M_Pack_revenue</v>
      </c>
    </row>
    <row r="363" spans="1:19" x14ac:dyDescent="0.25">
      <c r="A363" t="s">
        <v>401</v>
      </c>
      <c r="B363" t="s">
        <v>57</v>
      </c>
      <c r="C363">
        <v>853.69000000000017</v>
      </c>
      <c r="D363">
        <f>'[1]Excess data S Pack'!P363+'[1]Excess data S Pack'!Q363+4.99*12</f>
        <v>247.22290198639504</v>
      </c>
      <c r="E363">
        <f>'[1]Excess data M Pack'!AT363</f>
        <v>134.88</v>
      </c>
      <c r="F363">
        <f>'[1]Excess data L Pack'!AV363</f>
        <v>179.88</v>
      </c>
      <c r="M363" s="2" t="s">
        <v>564</v>
      </c>
      <c r="N363">
        <v>483.38</v>
      </c>
      <c r="O363">
        <v>218.03656012594766</v>
      </c>
      <c r="P363">
        <v>159.88</v>
      </c>
      <c r="Q363">
        <v>189.88</v>
      </c>
      <c r="R363">
        <f t="shared" si="5"/>
        <v>159.88</v>
      </c>
      <c r="S363" t="str" cm="1">
        <f t="array" ref="S363">INDEX({"Total billing amount","S_pack_Revenue","M_Pack_revenue","L_Pack_revenue"}, MATCH(MIN(N363:Q363), N363:Q363, 0))</f>
        <v>M_Pack_revenue</v>
      </c>
    </row>
    <row r="364" spans="1:19" x14ac:dyDescent="0.25">
      <c r="A364" t="s">
        <v>402</v>
      </c>
      <c r="B364" t="s">
        <v>57</v>
      </c>
      <c r="C364">
        <v>666.66</v>
      </c>
      <c r="D364">
        <f>'[1]Excess data S Pack'!P364+'[1]Excess data S Pack'!Q364+4.99*12</f>
        <v>203.49643552640563</v>
      </c>
      <c r="E364">
        <f>'[1]Excess data M Pack'!AT364</f>
        <v>134.88</v>
      </c>
      <c r="F364">
        <f>'[1]Excess data L Pack'!AV364</f>
        <v>189.88</v>
      </c>
      <c r="M364" s="2" t="s">
        <v>225</v>
      </c>
      <c r="N364">
        <v>659.7</v>
      </c>
      <c r="O364">
        <v>304.02292169098672</v>
      </c>
      <c r="P364">
        <v>179.88</v>
      </c>
      <c r="Q364">
        <v>209.88</v>
      </c>
      <c r="R364">
        <f t="shared" si="5"/>
        <v>179.88</v>
      </c>
      <c r="S364" t="str" cm="1">
        <f t="array" ref="S364">INDEX({"Total billing amount","S_pack_Revenue","M_Pack_revenue","L_Pack_revenue"}, MATCH(MIN(N364:Q364), N364:Q364, 0))</f>
        <v>M_Pack_revenue</v>
      </c>
    </row>
    <row r="365" spans="1:19" x14ac:dyDescent="0.25">
      <c r="A365" t="s">
        <v>403</v>
      </c>
      <c r="B365" t="s">
        <v>57</v>
      </c>
      <c r="C365">
        <v>792.83</v>
      </c>
      <c r="D365">
        <f>'[1]Excess data S Pack'!P365+'[1]Excess data S Pack'!Q365+4.99*12</f>
        <v>239.05593046848486</v>
      </c>
      <c r="E365">
        <f>'[1]Excess data M Pack'!AT365</f>
        <v>149.88</v>
      </c>
      <c r="F365">
        <f>'[1]Excess data L Pack'!AV365</f>
        <v>189.88</v>
      </c>
      <c r="M365" s="2" t="s">
        <v>881</v>
      </c>
      <c r="N365">
        <v>606.95000000000016</v>
      </c>
      <c r="O365">
        <v>179.74840016028685</v>
      </c>
      <c r="P365">
        <v>124.88</v>
      </c>
      <c r="Q365">
        <v>179.88</v>
      </c>
      <c r="R365">
        <f t="shared" si="5"/>
        <v>124.88</v>
      </c>
      <c r="S365" t="str" cm="1">
        <f t="array" ref="S365">INDEX({"Total billing amount","S_pack_Revenue","M_Pack_revenue","L_Pack_revenue"}, MATCH(MIN(N365:Q365), N365:Q365, 0))</f>
        <v>M_Pack_revenue</v>
      </c>
    </row>
    <row r="366" spans="1:19" x14ac:dyDescent="0.25">
      <c r="A366" t="s">
        <v>404</v>
      </c>
      <c r="B366" t="s">
        <v>39</v>
      </c>
      <c r="C366">
        <v>561.83999999999992</v>
      </c>
      <c r="D366">
        <f>'[1]Excess data S Pack'!P366+'[1]Excess data S Pack'!Q366+4.99*12</f>
        <v>264.49109593464118</v>
      </c>
      <c r="E366">
        <f>'[1]Excess data M Pack'!AT366</f>
        <v>149.88</v>
      </c>
      <c r="F366">
        <f>'[1]Excess data L Pack'!AV366</f>
        <v>189.88</v>
      </c>
      <c r="M366" s="2" t="s">
        <v>782</v>
      </c>
      <c r="N366">
        <v>708.1</v>
      </c>
      <c r="O366">
        <v>209.62531445348515</v>
      </c>
      <c r="P366">
        <v>149.88</v>
      </c>
      <c r="Q366">
        <v>184.88</v>
      </c>
      <c r="R366">
        <f t="shared" si="5"/>
        <v>149.88</v>
      </c>
      <c r="S366" t="str" cm="1">
        <f t="array" ref="S366">INDEX({"Total billing amount","S_pack_Revenue","M_Pack_revenue","L_Pack_revenue"}, MATCH(MIN(N366:Q366), N366:Q366, 0))</f>
        <v>M_Pack_revenue</v>
      </c>
    </row>
    <row r="367" spans="1:19" x14ac:dyDescent="0.25">
      <c r="A367" t="s">
        <v>405</v>
      </c>
      <c r="B367" t="s">
        <v>57</v>
      </c>
      <c r="C367">
        <v>644.7299999999999</v>
      </c>
      <c r="D367">
        <f>'[1]Excess data S Pack'!P367+'[1]Excess data S Pack'!Q367+4.99*12</f>
        <v>185.40694381642385</v>
      </c>
      <c r="E367">
        <f>'[1]Excess data M Pack'!AT367</f>
        <v>149.88</v>
      </c>
      <c r="F367">
        <f>'[1]Excess data L Pack'!AV367</f>
        <v>194.88</v>
      </c>
      <c r="M367" s="2" t="s">
        <v>132</v>
      </c>
      <c r="N367">
        <v>469.42</v>
      </c>
      <c r="O367">
        <v>165.25506678119916</v>
      </c>
      <c r="P367">
        <v>129.88</v>
      </c>
      <c r="Q367">
        <v>179.88</v>
      </c>
      <c r="R367">
        <f t="shared" si="5"/>
        <v>129.88</v>
      </c>
      <c r="S367" t="str" cm="1">
        <f t="array" ref="S367">INDEX({"Total billing amount","S_pack_Revenue","M_Pack_revenue","L_Pack_revenue"}, MATCH(MIN(N367:Q367), N367:Q367, 0))</f>
        <v>M_Pack_revenue</v>
      </c>
    </row>
    <row r="368" spans="1:19" x14ac:dyDescent="0.25">
      <c r="A368" t="s">
        <v>406</v>
      </c>
      <c r="B368" t="s">
        <v>39</v>
      </c>
      <c r="C368">
        <v>482.68999999999994</v>
      </c>
      <c r="D368">
        <f>'[1]Excess data S Pack'!P368+'[1]Excess data S Pack'!Q368+4.99*12</f>
        <v>223.5115399515677</v>
      </c>
      <c r="E368">
        <f>'[1]Excess data M Pack'!AT368</f>
        <v>149.88</v>
      </c>
      <c r="F368">
        <f>'[1]Excess data L Pack'!AV368</f>
        <v>179.88</v>
      </c>
      <c r="M368" s="2" t="s">
        <v>814</v>
      </c>
      <c r="N368">
        <v>652.63</v>
      </c>
      <c r="O368">
        <v>200.52725360688774</v>
      </c>
      <c r="P368">
        <v>139.88</v>
      </c>
      <c r="Q368">
        <v>189.88</v>
      </c>
      <c r="R368">
        <f t="shared" si="5"/>
        <v>139.88</v>
      </c>
      <c r="S368" t="str" cm="1">
        <f t="array" ref="S368">INDEX({"Total billing amount","S_pack_Revenue","M_Pack_revenue","L_Pack_revenue"}, MATCH(MIN(N368:Q368), N368:Q368, 0))</f>
        <v>M_Pack_revenue</v>
      </c>
    </row>
    <row r="369" spans="1:19" x14ac:dyDescent="0.25">
      <c r="A369" t="s">
        <v>407</v>
      </c>
      <c r="B369" t="s">
        <v>57</v>
      </c>
      <c r="C369">
        <v>804.93</v>
      </c>
      <c r="D369">
        <f>'[1]Excess data S Pack'!P369+'[1]Excess data S Pack'!Q369+4.99*12</f>
        <v>233.60346602271315</v>
      </c>
      <c r="E369">
        <f>'[1]Excess data M Pack'!AT369</f>
        <v>149.88</v>
      </c>
      <c r="F369">
        <f>'[1]Excess data L Pack'!AV369</f>
        <v>179.88</v>
      </c>
      <c r="M369" s="2" t="s">
        <v>377</v>
      </c>
      <c r="N369">
        <v>668.62</v>
      </c>
      <c r="O369">
        <v>199.27032071726586</v>
      </c>
      <c r="P369">
        <v>134.88</v>
      </c>
      <c r="Q369">
        <v>179.88</v>
      </c>
      <c r="R369">
        <f t="shared" si="5"/>
        <v>134.88</v>
      </c>
      <c r="S369" t="str" cm="1">
        <f t="array" ref="S369">INDEX({"Total billing amount","S_pack_Revenue","M_Pack_revenue","L_Pack_revenue"}, MATCH(MIN(N369:Q369), N369:Q369, 0))</f>
        <v>M_Pack_revenue</v>
      </c>
    </row>
    <row r="370" spans="1:19" x14ac:dyDescent="0.25">
      <c r="A370" t="s">
        <v>408</v>
      </c>
      <c r="B370" t="s">
        <v>57</v>
      </c>
      <c r="C370">
        <v>963.44</v>
      </c>
      <c r="D370">
        <f>'[1]Excess data S Pack'!P370+'[1]Excess data S Pack'!Q370+4.99*12</f>
        <v>278.57425314834768</v>
      </c>
      <c r="E370">
        <f>'[1]Excess data M Pack'!AT370</f>
        <v>169.88</v>
      </c>
      <c r="F370">
        <f>'[1]Excess data L Pack'!AV370</f>
        <v>184.88</v>
      </c>
      <c r="M370" s="2" t="s">
        <v>310</v>
      </c>
      <c r="N370">
        <v>509.37</v>
      </c>
      <c r="O370">
        <v>224.55601315166416</v>
      </c>
      <c r="P370">
        <v>129.88</v>
      </c>
      <c r="Q370">
        <v>179.88</v>
      </c>
      <c r="R370">
        <f t="shared" si="5"/>
        <v>129.88</v>
      </c>
      <c r="S370" t="str" cm="1">
        <f t="array" ref="S370">INDEX({"Total billing amount","S_pack_Revenue","M_Pack_revenue","L_Pack_revenue"}, MATCH(MIN(N370:Q370), N370:Q370, 0))</f>
        <v>M_Pack_revenue</v>
      </c>
    </row>
    <row r="371" spans="1:19" x14ac:dyDescent="0.25">
      <c r="A371" t="s">
        <v>409</v>
      </c>
      <c r="B371" t="s">
        <v>57</v>
      </c>
      <c r="C371">
        <v>502.36999999999995</v>
      </c>
      <c r="D371">
        <f>'[1]Excess data S Pack'!P371+'[1]Excess data S Pack'!Q371+4.99*12</f>
        <v>162.46134392166951</v>
      </c>
      <c r="E371">
        <f>'[1]Excess data M Pack'!AT371</f>
        <v>119.88</v>
      </c>
      <c r="F371">
        <f>'[1]Excess data L Pack'!AV371</f>
        <v>179.88</v>
      </c>
      <c r="M371" s="2" t="s">
        <v>988</v>
      </c>
      <c r="N371">
        <v>563.52</v>
      </c>
      <c r="O371">
        <v>178.30882506146486</v>
      </c>
      <c r="P371">
        <v>124.88</v>
      </c>
      <c r="Q371">
        <v>179.88</v>
      </c>
      <c r="R371">
        <f t="shared" si="5"/>
        <v>124.88</v>
      </c>
      <c r="S371" t="str" cm="1">
        <f t="array" ref="S371">INDEX({"Total billing amount","S_pack_Revenue","M_Pack_revenue","L_Pack_revenue"}, MATCH(MIN(N371:Q371), N371:Q371, 0))</f>
        <v>M_Pack_revenue</v>
      </c>
    </row>
    <row r="372" spans="1:19" x14ac:dyDescent="0.25">
      <c r="A372" t="s">
        <v>410</v>
      </c>
      <c r="B372" t="s">
        <v>39</v>
      </c>
      <c r="C372">
        <v>613.19999999999993</v>
      </c>
      <c r="D372">
        <f>'[1]Excess data S Pack'!P372+'[1]Excess data S Pack'!Q372+4.99*12</f>
        <v>289.25625393631992</v>
      </c>
      <c r="E372">
        <f>'[1]Excess data M Pack'!AT372</f>
        <v>159.88</v>
      </c>
      <c r="F372">
        <f>'[1]Excess data L Pack'!AV372</f>
        <v>189.88</v>
      </c>
      <c r="M372" s="2" t="s">
        <v>1013</v>
      </c>
      <c r="N372">
        <v>643.30000000000007</v>
      </c>
      <c r="O372">
        <v>296.69173673845393</v>
      </c>
      <c r="P372">
        <v>179.88</v>
      </c>
      <c r="Q372">
        <v>189.88</v>
      </c>
      <c r="R372">
        <f t="shared" si="5"/>
        <v>179.88</v>
      </c>
      <c r="S372" t="str" cm="1">
        <f t="array" ref="S372">INDEX({"Total billing amount","S_pack_Revenue","M_Pack_revenue","L_Pack_revenue"}, MATCH(MIN(N372:Q372), N372:Q372, 0))</f>
        <v>M_Pack_revenue</v>
      </c>
    </row>
    <row r="373" spans="1:19" x14ac:dyDescent="0.25">
      <c r="A373" t="s">
        <v>411</v>
      </c>
      <c r="B373" t="s">
        <v>39</v>
      </c>
      <c r="C373">
        <v>818.6099999999999</v>
      </c>
      <c r="D373">
        <f>'[1]Excess data S Pack'!P373+'[1]Excess data S Pack'!Q373+4.99*12</f>
        <v>378.26825576351439</v>
      </c>
      <c r="E373">
        <f>'[1]Excess data M Pack'!AT373</f>
        <v>199.88</v>
      </c>
      <c r="F373">
        <f>'[1]Excess data L Pack'!AV373</f>
        <v>209.88</v>
      </c>
      <c r="M373" s="2" t="s">
        <v>691</v>
      </c>
      <c r="N373">
        <v>536.04000000000008</v>
      </c>
      <c r="O373">
        <v>244.04951605015802</v>
      </c>
      <c r="P373">
        <v>169.88</v>
      </c>
      <c r="Q373">
        <v>194.88</v>
      </c>
      <c r="R373">
        <f t="shared" si="5"/>
        <v>169.88</v>
      </c>
      <c r="S373" t="str" cm="1">
        <f t="array" ref="S373">INDEX({"Total billing amount","S_pack_Revenue","M_Pack_revenue","L_Pack_revenue"}, MATCH(MIN(N373:Q373), N373:Q373, 0))</f>
        <v>M_Pack_revenue</v>
      </c>
    </row>
    <row r="374" spans="1:19" x14ac:dyDescent="0.25">
      <c r="A374" t="s">
        <v>412</v>
      </c>
      <c r="B374" t="s">
        <v>39</v>
      </c>
      <c r="C374">
        <v>549.54999999999995</v>
      </c>
      <c r="D374">
        <f>'[1]Excess data S Pack'!P374+'[1]Excess data S Pack'!Q374+4.99*12</f>
        <v>248.76429477258495</v>
      </c>
      <c r="E374">
        <f>'[1]Excess data M Pack'!AT374</f>
        <v>149.88</v>
      </c>
      <c r="F374">
        <f>'[1]Excess data L Pack'!AV374</f>
        <v>184.88</v>
      </c>
      <c r="M374" s="2" t="s">
        <v>364</v>
      </c>
      <c r="N374">
        <v>652.93000000000006</v>
      </c>
      <c r="O374">
        <v>304.54812400902819</v>
      </c>
      <c r="P374">
        <v>179.88</v>
      </c>
      <c r="Q374">
        <v>179.88</v>
      </c>
      <c r="R374">
        <f t="shared" si="5"/>
        <v>179.88</v>
      </c>
      <c r="S374" t="str" cm="1">
        <f t="array" ref="S374">INDEX({"Total billing amount","S_pack_Revenue","M_Pack_revenue","L_Pack_revenue"}, MATCH(MIN(N374:Q374), N374:Q374, 0))</f>
        <v>M_Pack_revenue</v>
      </c>
    </row>
    <row r="375" spans="1:19" x14ac:dyDescent="0.25">
      <c r="A375" t="s">
        <v>413</v>
      </c>
      <c r="B375" t="s">
        <v>57</v>
      </c>
      <c r="C375">
        <v>578.52</v>
      </c>
      <c r="D375">
        <f>'[1]Excess data S Pack'!P375+'[1]Excess data S Pack'!Q375+4.99*12</f>
        <v>190.17235547039542</v>
      </c>
      <c r="E375">
        <f>'[1]Excess data M Pack'!AT375</f>
        <v>139.88</v>
      </c>
      <c r="F375">
        <f>'[1]Excess data L Pack'!AV375</f>
        <v>179.88</v>
      </c>
      <c r="M375" s="2" t="s">
        <v>462</v>
      </c>
      <c r="N375">
        <v>318.28999999999996</v>
      </c>
      <c r="O375">
        <v>114.73474252856937</v>
      </c>
      <c r="P375">
        <v>119.88</v>
      </c>
      <c r="Q375">
        <v>179.88</v>
      </c>
      <c r="R375">
        <f t="shared" si="5"/>
        <v>114.73474252856937</v>
      </c>
      <c r="S375" t="str" cm="1">
        <f t="array" ref="S375">INDEX({"Total billing amount","S_pack_Revenue","M_Pack_revenue","L_Pack_revenue"}, MATCH(MIN(N375:Q375), N375:Q375, 0))</f>
        <v>S_pack_Revenue</v>
      </c>
    </row>
    <row r="376" spans="1:19" x14ac:dyDescent="0.25">
      <c r="A376" t="s">
        <v>414</v>
      </c>
      <c r="B376" t="s">
        <v>39</v>
      </c>
      <c r="C376">
        <v>535.79999999999995</v>
      </c>
      <c r="D376">
        <f>'[1]Excess data S Pack'!P376+'[1]Excess data S Pack'!Q376+4.99*12</f>
        <v>245.36184477498577</v>
      </c>
      <c r="E376">
        <f>'[1]Excess data M Pack'!AT376</f>
        <v>159.88</v>
      </c>
      <c r="F376">
        <f>'[1]Excess data L Pack'!AV376</f>
        <v>184.88</v>
      </c>
      <c r="M376" s="2" t="s">
        <v>381</v>
      </c>
      <c r="N376">
        <v>773.2</v>
      </c>
      <c r="O376">
        <v>361.80667361452305</v>
      </c>
      <c r="P376">
        <v>189.88</v>
      </c>
      <c r="Q376">
        <v>199.88</v>
      </c>
      <c r="R376">
        <f t="shared" si="5"/>
        <v>189.88</v>
      </c>
      <c r="S376" t="str" cm="1">
        <f t="array" ref="S376">INDEX({"Total billing amount","S_pack_Revenue","M_Pack_revenue","L_Pack_revenue"}, MATCH(MIN(N376:Q376), N376:Q376, 0))</f>
        <v>M_Pack_revenue</v>
      </c>
    </row>
    <row r="377" spans="1:19" x14ac:dyDescent="0.25">
      <c r="A377" t="s">
        <v>415</v>
      </c>
      <c r="B377" t="s">
        <v>39</v>
      </c>
      <c r="C377">
        <v>594.97</v>
      </c>
      <c r="D377">
        <f>'[1]Excess data S Pack'!P377+'[1]Excess data S Pack'!Q377+4.99*12</f>
        <v>262.92318130549103</v>
      </c>
      <c r="E377">
        <f>'[1]Excess data M Pack'!AT377</f>
        <v>149.88</v>
      </c>
      <c r="F377">
        <f>'[1]Excess data L Pack'!AV377</f>
        <v>179.88</v>
      </c>
      <c r="M377" s="2" t="s">
        <v>969</v>
      </c>
      <c r="N377">
        <v>506.32000000000005</v>
      </c>
      <c r="O377">
        <v>233.03168165124214</v>
      </c>
      <c r="P377">
        <v>159.88</v>
      </c>
      <c r="Q377">
        <v>189.88</v>
      </c>
      <c r="R377">
        <f t="shared" si="5"/>
        <v>159.88</v>
      </c>
      <c r="S377" t="str" cm="1">
        <f t="array" ref="S377">INDEX({"Total billing amount","S_pack_Revenue","M_Pack_revenue","L_Pack_revenue"}, MATCH(MIN(N377:Q377), N377:Q377, 0))</f>
        <v>M_Pack_revenue</v>
      </c>
    </row>
    <row r="378" spans="1:19" x14ac:dyDescent="0.25">
      <c r="A378" t="s">
        <v>416</v>
      </c>
      <c r="B378" t="s">
        <v>39</v>
      </c>
      <c r="C378">
        <v>657.66999999999985</v>
      </c>
      <c r="D378">
        <f>'[1]Excess data S Pack'!P378+'[1]Excess data S Pack'!Q378+4.99*12</f>
        <v>302.76706944194387</v>
      </c>
      <c r="E378">
        <f>'[1]Excess data M Pack'!AT378</f>
        <v>179.88</v>
      </c>
      <c r="F378">
        <f>'[1]Excess data L Pack'!AV378</f>
        <v>184.88</v>
      </c>
      <c r="M378" s="2" t="s">
        <v>784</v>
      </c>
      <c r="N378">
        <v>1014.33</v>
      </c>
      <c r="O378">
        <v>279.77027587282868</v>
      </c>
      <c r="P378">
        <v>179.88</v>
      </c>
      <c r="Q378">
        <v>189.88</v>
      </c>
      <c r="R378">
        <f t="shared" si="5"/>
        <v>179.88</v>
      </c>
      <c r="S378" t="str" cm="1">
        <f t="array" ref="S378">INDEX({"Total billing amount","S_pack_Revenue","M_Pack_revenue","L_Pack_revenue"}, MATCH(MIN(N378:Q378), N378:Q378, 0))</f>
        <v>M_Pack_revenue</v>
      </c>
    </row>
    <row r="379" spans="1:19" x14ac:dyDescent="0.25">
      <c r="A379" t="s">
        <v>417</v>
      </c>
      <c r="B379" t="s">
        <v>57</v>
      </c>
      <c r="C379">
        <v>840.59</v>
      </c>
      <c r="D379">
        <f>'[1]Excess data S Pack'!P379+'[1]Excess data S Pack'!Q379+4.99*12</f>
        <v>252.47594869353711</v>
      </c>
      <c r="E379">
        <f>'[1]Excess data M Pack'!AT379</f>
        <v>154.88</v>
      </c>
      <c r="F379">
        <f>'[1]Excess data L Pack'!AV379</f>
        <v>179.88</v>
      </c>
      <c r="M379" s="2" t="s">
        <v>309</v>
      </c>
      <c r="N379">
        <v>539.43999999999994</v>
      </c>
      <c r="O379">
        <v>254.7140700097564</v>
      </c>
      <c r="P379">
        <v>159.88</v>
      </c>
      <c r="Q379">
        <v>179.88</v>
      </c>
      <c r="R379">
        <f t="shared" si="5"/>
        <v>159.88</v>
      </c>
      <c r="S379" t="str" cm="1">
        <f t="array" ref="S379">INDEX({"Total billing amount","S_pack_Revenue","M_Pack_revenue","L_Pack_revenue"}, MATCH(MIN(N379:Q379), N379:Q379, 0))</f>
        <v>M_Pack_revenue</v>
      </c>
    </row>
    <row r="380" spans="1:19" x14ac:dyDescent="0.25">
      <c r="A380" t="s">
        <v>418</v>
      </c>
      <c r="B380" t="s">
        <v>39</v>
      </c>
      <c r="C380">
        <v>797.05</v>
      </c>
      <c r="D380">
        <f>'[1]Excess data S Pack'!P380+'[1]Excess data S Pack'!Q380+4.99*12</f>
        <v>381.28490097283293</v>
      </c>
      <c r="E380">
        <f>'[1]Excess data M Pack'!AT380</f>
        <v>209.88</v>
      </c>
      <c r="F380">
        <f>'[1]Excess data L Pack'!AV380</f>
        <v>194.88</v>
      </c>
      <c r="M380" s="2" t="s">
        <v>487</v>
      </c>
      <c r="N380">
        <v>634.95000000000005</v>
      </c>
      <c r="O380">
        <v>295.91824396355037</v>
      </c>
      <c r="P380">
        <v>169.88</v>
      </c>
      <c r="Q380">
        <v>189.88</v>
      </c>
      <c r="R380">
        <f t="shared" si="5"/>
        <v>169.88</v>
      </c>
      <c r="S380" t="str" cm="1">
        <f t="array" ref="S380">INDEX({"Total billing amount","S_pack_Revenue","M_Pack_revenue","L_Pack_revenue"}, MATCH(MIN(N380:Q380), N380:Q380, 0))</f>
        <v>M_Pack_revenue</v>
      </c>
    </row>
    <row r="381" spans="1:19" x14ac:dyDescent="0.25">
      <c r="A381" t="s">
        <v>419</v>
      </c>
      <c r="B381" t="s">
        <v>57</v>
      </c>
      <c r="C381">
        <v>1130.5999999999999</v>
      </c>
      <c r="D381">
        <f>'[1]Excess data S Pack'!P381+'[1]Excess data S Pack'!Q381+4.99*12</f>
        <v>314.93962891058374</v>
      </c>
      <c r="E381">
        <f>'[1]Excess data M Pack'!AT381</f>
        <v>179.88</v>
      </c>
      <c r="F381">
        <f>'[1]Excess data L Pack'!AV381</f>
        <v>199.88</v>
      </c>
      <c r="M381" s="2" t="s">
        <v>912</v>
      </c>
      <c r="N381">
        <v>550.54999999999995</v>
      </c>
      <c r="O381">
        <v>249.21104898070604</v>
      </c>
      <c r="P381">
        <v>169.88</v>
      </c>
      <c r="Q381">
        <v>179.88</v>
      </c>
      <c r="R381">
        <f t="shared" si="5"/>
        <v>169.88</v>
      </c>
      <c r="S381" t="str" cm="1">
        <f t="array" ref="S381">INDEX({"Total billing amount","S_pack_Revenue","M_Pack_revenue","L_Pack_revenue"}, MATCH(MIN(N381:Q381), N381:Q381, 0))</f>
        <v>M_Pack_revenue</v>
      </c>
    </row>
    <row r="382" spans="1:19" x14ac:dyDescent="0.25">
      <c r="A382" t="s">
        <v>420</v>
      </c>
      <c r="B382" t="s">
        <v>39</v>
      </c>
      <c r="C382">
        <v>581.66999999999996</v>
      </c>
      <c r="D382">
        <f>'[1]Excess data S Pack'!P382+'[1]Excess data S Pack'!Q382+4.99*12</f>
        <v>274.80102119291001</v>
      </c>
      <c r="E382">
        <f>'[1]Excess data M Pack'!AT382</f>
        <v>159.88</v>
      </c>
      <c r="F382">
        <f>'[1]Excess data L Pack'!AV382</f>
        <v>179.88</v>
      </c>
      <c r="M382" s="2" t="s">
        <v>689</v>
      </c>
      <c r="N382">
        <v>522.03</v>
      </c>
      <c r="O382">
        <v>181.53995528812098</v>
      </c>
      <c r="P382">
        <v>139.88</v>
      </c>
      <c r="Q382">
        <v>179.88</v>
      </c>
      <c r="R382">
        <f t="shared" si="5"/>
        <v>139.88</v>
      </c>
      <c r="S382" t="str" cm="1">
        <f t="array" ref="S382">INDEX({"Total billing amount","S_pack_Revenue","M_Pack_revenue","L_Pack_revenue"}, MATCH(MIN(N382:Q382), N382:Q382, 0))</f>
        <v>M_Pack_revenue</v>
      </c>
    </row>
    <row r="383" spans="1:19" x14ac:dyDescent="0.25">
      <c r="A383" t="s">
        <v>421</v>
      </c>
      <c r="B383" t="s">
        <v>39</v>
      </c>
      <c r="C383">
        <v>879.38999999999987</v>
      </c>
      <c r="D383">
        <f>'[1]Excess data S Pack'!P383+'[1]Excess data S Pack'!Q383+4.99*12</f>
        <v>410.8724701979873</v>
      </c>
      <c r="E383">
        <f>'[1]Excess data M Pack'!AT383</f>
        <v>209.88</v>
      </c>
      <c r="F383">
        <f>'[1]Excess data L Pack'!AV383</f>
        <v>229.88</v>
      </c>
      <c r="M383" s="2" t="s">
        <v>901</v>
      </c>
      <c r="N383">
        <v>864.58000000000015</v>
      </c>
      <c r="O383">
        <v>259.50885795830072</v>
      </c>
      <c r="P383">
        <v>164.88</v>
      </c>
      <c r="Q383">
        <v>199.88</v>
      </c>
      <c r="R383">
        <f t="shared" si="5"/>
        <v>164.88</v>
      </c>
      <c r="S383" t="str" cm="1">
        <f t="array" ref="S383">INDEX({"Total billing amount","S_pack_Revenue","M_Pack_revenue","L_Pack_revenue"}, MATCH(MIN(N383:Q383), N383:Q383, 0))</f>
        <v>M_Pack_revenue</v>
      </c>
    </row>
    <row r="384" spans="1:19" x14ac:dyDescent="0.25">
      <c r="A384" t="s">
        <v>422</v>
      </c>
      <c r="B384" t="s">
        <v>39</v>
      </c>
      <c r="C384">
        <v>878.88</v>
      </c>
      <c r="D384">
        <f>'[1]Excess data S Pack'!P384+'[1]Excess data S Pack'!Q384+4.99*12</f>
        <v>407.64916327713058</v>
      </c>
      <c r="E384">
        <f>'[1]Excess data M Pack'!AT384</f>
        <v>209.88</v>
      </c>
      <c r="F384">
        <f>'[1]Excess data L Pack'!AV384</f>
        <v>219.88</v>
      </c>
      <c r="M384" s="2" t="s">
        <v>1015</v>
      </c>
      <c r="N384">
        <v>567.98</v>
      </c>
      <c r="O384">
        <v>263.84045437392211</v>
      </c>
      <c r="P384">
        <v>169.88</v>
      </c>
      <c r="Q384">
        <v>189.88</v>
      </c>
      <c r="R384">
        <f t="shared" si="5"/>
        <v>169.88</v>
      </c>
      <c r="S384" t="str" cm="1">
        <f t="array" ref="S384">INDEX({"Total billing amount","S_pack_Revenue","M_Pack_revenue","L_Pack_revenue"}, MATCH(MIN(N384:Q384), N384:Q384, 0))</f>
        <v>M_Pack_revenue</v>
      </c>
    </row>
    <row r="385" spans="1:19" x14ac:dyDescent="0.25">
      <c r="A385" t="s">
        <v>423</v>
      </c>
      <c r="B385" t="s">
        <v>39</v>
      </c>
      <c r="C385">
        <v>531.09</v>
      </c>
      <c r="D385">
        <f>'[1]Excess data S Pack'!P385+'[1]Excess data S Pack'!Q385+4.99*12</f>
        <v>245.30685591730884</v>
      </c>
      <c r="E385">
        <f>'[1]Excess data M Pack'!AT385</f>
        <v>149.88</v>
      </c>
      <c r="F385">
        <f>'[1]Excess data L Pack'!AV385</f>
        <v>179.88</v>
      </c>
      <c r="M385" s="2" t="s">
        <v>289</v>
      </c>
      <c r="N385">
        <v>461.99000000000007</v>
      </c>
      <c r="O385">
        <v>146.12640876780793</v>
      </c>
      <c r="P385">
        <v>119.88</v>
      </c>
      <c r="Q385">
        <v>179.88</v>
      </c>
      <c r="R385">
        <f t="shared" si="5"/>
        <v>119.88</v>
      </c>
      <c r="S385" t="str" cm="1">
        <f t="array" ref="S385">INDEX({"Total billing amount","S_pack_Revenue","M_Pack_revenue","L_Pack_revenue"}, MATCH(MIN(N385:Q385), N385:Q385, 0))</f>
        <v>M_Pack_revenue</v>
      </c>
    </row>
    <row r="386" spans="1:19" x14ac:dyDescent="0.25">
      <c r="A386" t="s">
        <v>424</v>
      </c>
      <c r="B386" t="s">
        <v>57</v>
      </c>
      <c r="C386">
        <v>492.85</v>
      </c>
      <c r="D386">
        <f>'[1]Excess data S Pack'!P386+'[1]Excess data S Pack'!Q386+4.99*12</f>
        <v>160.40229235231351</v>
      </c>
      <c r="E386">
        <f>'[1]Excess data M Pack'!AT386</f>
        <v>119.88</v>
      </c>
      <c r="F386">
        <f>'[1]Excess data L Pack'!AV386</f>
        <v>179.88</v>
      </c>
      <c r="M386" s="2" t="s">
        <v>554</v>
      </c>
      <c r="N386">
        <v>626.33000000000004</v>
      </c>
      <c r="O386">
        <v>283.60309419798546</v>
      </c>
      <c r="P386">
        <v>164.88</v>
      </c>
      <c r="Q386">
        <v>194.88</v>
      </c>
      <c r="R386">
        <f t="shared" si="5"/>
        <v>164.88</v>
      </c>
      <c r="S386" t="str" cm="1">
        <f t="array" ref="S386">INDEX({"Total billing amount","S_pack_Revenue","M_Pack_revenue","L_Pack_revenue"}, MATCH(MIN(N386:Q386), N386:Q386, 0))</f>
        <v>M_Pack_revenue</v>
      </c>
    </row>
    <row r="387" spans="1:19" x14ac:dyDescent="0.25">
      <c r="A387" t="s">
        <v>425</v>
      </c>
      <c r="B387" t="s">
        <v>39</v>
      </c>
      <c r="C387">
        <v>528.47</v>
      </c>
      <c r="D387">
        <f>'[1]Excess data S Pack'!P387+'[1]Excess data S Pack'!Q387+4.99*12</f>
        <v>244.66823637336572</v>
      </c>
      <c r="E387">
        <f>'[1]Excess data M Pack'!AT387</f>
        <v>139.88</v>
      </c>
      <c r="F387">
        <f>'[1]Excess data L Pack'!AV387</f>
        <v>179.88</v>
      </c>
      <c r="M387" s="2" t="s">
        <v>273</v>
      </c>
      <c r="N387">
        <v>597.21999999999991</v>
      </c>
      <c r="O387">
        <v>272.1161274006929</v>
      </c>
      <c r="P387">
        <v>159.88</v>
      </c>
      <c r="Q387">
        <v>179.88</v>
      </c>
      <c r="R387">
        <f t="shared" si="5"/>
        <v>159.88</v>
      </c>
      <c r="S387" t="str" cm="1">
        <f t="array" ref="S387">INDEX({"Total billing amount","S_pack_Revenue","M_Pack_revenue","L_Pack_revenue"}, MATCH(MIN(N387:Q387), N387:Q387, 0))</f>
        <v>M_Pack_revenue</v>
      </c>
    </row>
    <row r="388" spans="1:19" x14ac:dyDescent="0.25">
      <c r="A388" t="s">
        <v>426</v>
      </c>
      <c r="B388" t="s">
        <v>57</v>
      </c>
      <c r="C388">
        <v>454.15000000000003</v>
      </c>
      <c r="D388">
        <f>'[1]Excess data S Pack'!P388+'[1]Excess data S Pack'!Q388+4.99*12</f>
        <v>150.28308873048317</v>
      </c>
      <c r="E388">
        <f>'[1]Excess data M Pack'!AT388</f>
        <v>129.88</v>
      </c>
      <c r="F388">
        <f>'[1]Excess data L Pack'!AV388</f>
        <v>179.88</v>
      </c>
      <c r="M388" s="2" t="s">
        <v>212</v>
      </c>
      <c r="N388">
        <v>493.81</v>
      </c>
      <c r="O388">
        <v>228.15020482007074</v>
      </c>
      <c r="P388">
        <v>149.88</v>
      </c>
      <c r="Q388">
        <v>179.88</v>
      </c>
      <c r="R388">
        <f t="shared" si="5"/>
        <v>149.88</v>
      </c>
      <c r="S388" t="str" cm="1">
        <f t="array" ref="S388">INDEX({"Total billing amount","S_pack_Revenue","M_Pack_revenue","L_Pack_revenue"}, MATCH(MIN(N388:Q388), N388:Q388, 0))</f>
        <v>M_Pack_revenue</v>
      </c>
    </row>
    <row r="389" spans="1:19" x14ac:dyDescent="0.25">
      <c r="A389" t="s">
        <v>427</v>
      </c>
      <c r="B389" t="s">
        <v>57</v>
      </c>
      <c r="C389">
        <v>622.92000000000007</v>
      </c>
      <c r="D389">
        <f>'[1]Excess data S Pack'!P389+'[1]Excess data S Pack'!Q389+4.99*12</f>
        <v>197.3108835978972</v>
      </c>
      <c r="E389">
        <f>'[1]Excess data M Pack'!AT389</f>
        <v>129.88</v>
      </c>
      <c r="F389">
        <f>'[1]Excess data L Pack'!AV389</f>
        <v>179.88</v>
      </c>
      <c r="M389" s="2" t="s">
        <v>935</v>
      </c>
      <c r="N389">
        <v>609.57999999999993</v>
      </c>
      <c r="O389">
        <v>200.07569642283673</v>
      </c>
      <c r="P389">
        <v>149.88</v>
      </c>
      <c r="Q389">
        <v>189.88</v>
      </c>
      <c r="R389">
        <f t="shared" si="5"/>
        <v>149.88</v>
      </c>
      <c r="S389" t="str" cm="1">
        <f t="array" ref="S389">INDEX({"Total billing amount","S_pack_Revenue","M_Pack_revenue","L_Pack_revenue"}, MATCH(MIN(N389:Q389), N389:Q389, 0))</f>
        <v>M_Pack_revenue</v>
      </c>
    </row>
    <row r="390" spans="1:19" x14ac:dyDescent="0.25">
      <c r="A390" t="s">
        <v>428</v>
      </c>
      <c r="B390" t="s">
        <v>39</v>
      </c>
      <c r="C390">
        <v>769.52</v>
      </c>
      <c r="D390">
        <f>'[1]Excess data S Pack'!P390+'[1]Excess data S Pack'!Q390+4.99*12</f>
        <v>358.91179540516748</v>
      </c>
      <c r="E390">
        <f>'[1]Excess data M Pack'!AT390</f>
        <v>189.88</v>
      </c>
      <c r="F390">
        <f>'[1]Excess data L Pack'!AV390</f>
        <v>194.88</v>
      </c>
      <c r="M390" s="2" t="s">
        <v>49</v>
      </c>
      <c r="N390">
        <v>788.20999999999992</v>
      </c>
      <c r="O390">
        <v>365.23247018554986</v>
      </c>
      <c r="P390">
        <v>209.88</v>
      </c>
      <c r="Q390">
        <v>209.88</v>
      </c>
      <c r="R390">
        <f t="shared" si="5"/>
        <v>209.88</v>
      </c>
      <c r="S390" t="str" cm="1">
        <f t="array" ref="S390">INDEX({"Total billing amount","S_pack_Revenue","M_Pack_revenue","L_Pack_revenue"}, MATCH(MIN(N390:Q390), N390:Q390, 0))</f>
        <v>M_Pack_revenue</v>
      </c>
    </row>
    <row r="391" spans="1:19" x14ac:dyDescent="0.25">
      <c r="A391" t="s">
        <v>429</v>
      </c>
      <c r="B391" t="s">
        <v>39</v>
      </c>
      <c r="C391">
        <v>566.47000000000014</v>
      </c>
      <c r="D391">
        <f>'[1]Excess data S Pack'!P391+'[1]Excess data S Pack'!Q391+4.99*12</f>
        <v>266.31648900270102</v>
      </c>
      <c r="E391">
        <f>'[1]Excess data M Pack'!AT391</f>
        <v>149.88</v>
      </c>
      <c r="F391">
        <f>'[1]Excess data L Pack'!AV391</f>
        <v>179.88</v>
      </c>
      <c r="M391" s="2" t="s">
        <v>160</v>
      </c>
      <c r="N391">
        <v>635.19000000000017</v>
      </c>
      <c r="O391">
        <v>183.70724050542793</v>
      </c>
      <c r="P391">
        <v>129.88</v>
      </c>
      <c r="Q391">
        <v>179.88</v>
      </c>
      <c r="R391">
        <f t="shared" si="5"/>
        <v>129.88</v>
      </c>
      <c r="S391" t="str" cm="1">
        <f t="array" ref="S391">INDEX({"Total billing amount","S_pack_Revenue","M_Pack_revenue","L_Pack_revenue"}, MATCH(MIN(N391:Q391), N391:Q391, 0))</f>
        <v>M_Pack_revenue</v>
      </c>
    </row>
    <row r="392" spans="1:19" x14ac:dyDescent="0.25">
      <c r="A392" t="s">
        <v>430</v>
      </c>
      <c r="B392" t="s">
        <v>57</v>
      </c>
      <c r="C392">
        <v>582.95000000000005</v>
      </c>
      <c r="D392">
        <f>'[1]Excess data S Pack'!P392+'[1]Excess data S Pack'!Q392+4.99*12</f>
        <v>188.62223766487719</v>
      </c>
      <c r="E392">
        <f>'[1]Excess data M Pack'!AT392</f>
        <v>129.88</v>
      </c>
      <c r="F392">
        <f>'[1]Excess data L Pack'!AV392</f>
        <v>179.88</v>
      </c>
      <c r="M392" s="2" t="s">
        <v>577</v>
      </c>
      <c r="N392">
        <v>703.72</v>
      </c>
      <c r="O392">
        <v>222.67900240439681</v>
      </c>
      <c r="P392">
        <v>149.88</v>
      </c>
      <c r="Q392">
        <v>184.88</v>
      </c>
      <c r="R392">
        <f t="shared" si="5"/>
        <v>149.88</v>
      </c>
      <c r="S392" t="str" cm="1">
        <f t="array" ref="S392">INDEX({"Total billing amount","S_pack_Revenue","M_Pack_revenue","L_Pack_revenue"}, MATCH(MIN(N392:Q392), N392:Q392, 0))</f>
        <v>M_Pack_revenue</v>
      </c>
    </row>
    <row r="393" spans="1:19" x14ac:dyDescent="0.25">
      <c r="A393" t="s">
        <v>431</v>
      </c>
      <c r="B393" t="s">
        <v>39</v>
      </c>
      <c r="C393">
        <v>579.17999999999995</v>
      </c>
      <c r="D393">
        <f>'[1]Excess data S Pack'!P393+'[1]Excess data S Pack'!Q393+4.99*12</f>
        <v>268.01311461480395</v>
      </c>
      <c r="E393">
        <f>'[1]Excess data M Pack'!AT393</f>
        <v>169.88</v>
      </c>
      <c r="F393">
        <f>'[1]Excess data L Pack'!AV393</f>
        <v>189.88</v>
      </c>
      <c r="M393" s="2" t="s">
        <v>680</v>
      </c>
      <c r="N393">
        <v>659.46000000000015</v>
      </c>
      <c r="O393">
        <v>198.76808483295906</v>
      </c>
      <c r="P393">
        <v>129.88</v>
      </c>
      <c r="Q393">
        <v>179.88</v>
      </c>
      <c r="R393">
        <f t="shared" ref="R393:R456" si="6">MIN(N393:Q393)</f>
        <v>129.88</v>
      </c>
      <c r="S393" t="str" cm="1">
        <f t="array" ref="S393">INDEX({"Total billing amount","S_pack_Revenue","M_Pack_revenue","L_Pack_revenue"}, MATCH(MIN(N393:Q393), N393:Q393, 0))</f>
        <v>M_Pack_revenue</v>
      </c>
    </row>
    <row r="394" spans="1:19" x14ac:dyDescent="0.25">
      <c r="A394" t="s">
        <v>432</v>
      </c>
      <c r="B394" t="s">
        <v>39</v>
      </c>
      <c r="C394">
        <v>590.05000000000007</v>
      </c>
      <c r="D394">
        <f>'[1]Excess data S Pack'!P394+'[1]Excess data S Pack'!Q394+4.99*12</f>
        <v>280.78019479766635</v>
      </c>
      <c r="E394">
        <f>'[1]Excess data M Pack'!AT394</f>
        <v>169.88</v>
      </c>
      <c r="F394">
        <f>'[1]Excess data L Pack'!AV394</f>
        <v>189.88</v>
      </c>
      <c r="M394" s="2" t="s">
        <v>227</v>
      </c>
      <c r="N394">
        <v>717.64999999999975</v>
      </c>
      <c r="O394">
        <v>218.29404301730642</v>
      </c>
      <c r="P394">
        <v>149.88</v>
      </c>
      <c r="Q394">
        <v>189.88</v>
      </c>
      <c r="R394">
        <f t="shared" si="6"/>
        <v>149.88</v>
      </c>
      <c r="S394" t="str" cm="1">
        <f t="array" ref="S394">INDEX({"Total billing amount","S_pack_Revenue","M_Pack_revenue","L_Pack_revenue"}, MATCH(MIN(N394:Q394), N394:Q394, 0))</f>
        <v>M_Pack_revenue</v>
      </c>
    </row>
    <row r="395" spans="1:19" x14ac:dyDescent="0.25">
      <c r="A395" t="s">
        <v>433</v>
      </c>
      <c r="B395" t="s">
        <v>57</v>
      </c>
      <c r="C395">
        <v>411.03000000000003</v>
      </c>
      <c r="D395">
        <f>'[1]Excess data S Pack'!P395+'[1]Excess data S Pack'!Q395+4.99*12</f>
        <v>143.32578400966895</v>
      </c>
      <c r="E395">
        <f>'[1]Excess data M Pack'!AT395</f>
        <v>119.88</v>
      </c>
      <c r="F395">
        <f>'[1]Excess data L Pack'!AV395</f>
        <v>179.88</v>
      </c>
      <c r="M395" s="2" t="s">
        <v>491</v>
      </c>
      <c r="N395">
        <v>488.94999999999993</v>
      </c>
      <c r="O395">
        <v>224.14325478717043</v>
      </c>
      <c r="P395">
        <v>149.88</v>
      </c>
      <c r="Q395">
        <v>179.88</v>
      </c>
      <c r="R395">
        <f t="shared" si="6"/>
        <v>149.88</v>
      </c>
      <c r="S395" t="str" cm="1">
        <f t="array" ref="S395">INDEX({"Total billing amount","S_pack_Revenue","M_Pack_revenue","L_Pack_revenue"}, MATCH(MIN(N395:Q395), N395:Q395, 0))</f>
        <v>M_Pack_revenue</v>
      </c>
    </row>
    <row r="396" spans="1:19" x14ac:dyDescent="0.25">
      <c r="A396" t="s">
        <v>434</v>
      </c>
      <c r="B396" t="s">
        <v>39</v>
      </c>
      <c r="C396">
        <v>737.54000000000019</v>
      </c>
      <c r="D396">
        <f>'[1]Excess data S Pack'!P396+'[1]Excess data S Pack'!Q396+4.99*12</f>
        <v>344.18615163167857</v>
      </c>
      <c r="E396">
        <f>'[1]Excess data M Pack'!AT396</f>
        <v>169.88</v>
      </c>
      <c r="F396">
        <f>'[1]Excess data L Pack'!AV396</f>
        <v>189.88</v>
      </c>
      <c r="M396" s="2" t="s">
        <v>767</v>
      </c>
      <c r="N396">
        <v>717.84000000000026</v>
      </c>
      <c r="O396">
        <v>218.05186722230178</v>
      </c>
      <c r="P396">
        <v>159.88</v>
      </c>
      <c r="Q396">
        <v>179.88</v>
      </c>
      <c r="R396">
        <f t="shared" si="6"/>
        <v>159.88</v>
      </c>
      <c r="S396" t="str" cm="1">
        <f t="array" ref="S396">INDEX({"Total billing amount","S_pack_Revenue","M_Pack_revenue","L_Pack_revenue"}, MATCH(MIN(N396:Q396), N396:Q396, 0))</f>
        <v>M_Pack_revenue</v>
      </c>
    </row>
    <row r="397" spans="1:19" x14ac:dyDescent="0.25">
      <c r="A397" t="s">
        <v>435</v>
      </c>
      <c r="B397" t="s">
        <v>57</v>
      </c>
      <c r="C397">
        <v>637.26999999999987</v>
      </c>
      <c r="D397">
        <f>'[1]Excess data S Pack'!P397+'[1]Excess data S Pack'!Q397+4.99*12</f>
        <v>203.09725271350246</v>
      </c>
      <c r="E397">
        <f>'[1]Excess data M Pack'!AT397</f>
        <v>129.88</v>
      </c>
      <c r="F397">
        <f>'[1]Excess data L Pack'!AV397</f>
        <v>179.88</v>
      </c>
      <c r="M397" s="2" t="s">
        <v>715</v>
      </c>
      <c r="N397">
        <v>676.04</v>
      </c>
      <c r="O397">
        <v>204.70537713188617</v>
      </c>
      <c r="P397">
        <v>129.88</v>
      </c>
      <c r="Q397">
        <v>179.88</v>
      </c>
      <c r="R397">
        <f t="shared" si="6"/>
        <v>129.88</v>
      </c>
      <c r="S397" t="str" cm="1">
        <f t="array" ref="S397">INDEX({"Total billing amount","S_pack_Revenue","M_Pack_revenue","L_Pack_revenue"}, MATCH(MIN(N397:Q397), N397:Q397, 0))</f>
        <v>M_Pack_revenue</v>
      </c>
    </row>
    <row r="398" spans="1:19" x14ac:dyDescent="0.25">
      <c r="A398" t="s">
        <v>436</v>
      </c>
      <c r="B398" t="s">
        <v>39</v>
      </c>
      <c r="C398">
        <v>812.5</v>
      </c>
      <c r="D398">
        <f>'[1]Excess data S Pack'!P398+'[1]Excess data S Pack'!Q398+4.99*12</f>
        <v>379.17328256649654</v>
      </c>
      <c r="E398">
        <f>'[1]Excess data M Pack'!AT398</f>
        <v>189.88</v>
      </c>
      <c r="F398">
        <f>'[1]Excess data L Pack'!AV398</f>
        <v>209.88</v>
      </c>
      <c r="M398" s="2" t="s">
        <v>221</v>
      </c>
      <c r="N398">
        <v>599.86</v>
      </c>
      <c r="O398">
        <v>268.11967464149222</v>
      </c>
      <c r="P398">
        <v>169.88</v>
      </c>
      <c r="Q398">
        <v>189.88</v>
      </c>
      <c r="R398">
        <f t="shared" si="6"/>
        <v>169.88</v>
      </c>
      <c r="S398" t="str" cm="1">
        <f t="array" ref="S398">INDEX({"Total billing amount","S_pack_Revenue","M_Pack_revenue","L_Pack_revenue"}, MATCH(MIN(N398:Q398), N398:Q398, 0))</f>
        <v>M_Pack_revenue</v>
      </c>
    </row>
    <row r="399" spans="1:19" x14ac:dyDescent="0.25">
      <c r="A399" t="s">
        <v>437</v>
      </c>
      <c r="B399" t="s">
        <v>57</v>
      </c>
      <c r="C399">
        <v>688.94</v>
      </c>
      <c r="D399">
        <f>'[1]Excess data S Pack'!P399+'[1]Excess data S Pack'!Q399+4.99*12</f>
        <v>225.77020686747403</v>
      </c>
      <c r="E399">
        <f>'[1]Excess data M Pack'!AT399</f>
        <v>149.88</v>
      </c>
      <c r="F399">
        <f>'[1]Excess data L Pack'!AV399</f>
        <v>179.88</v>
      </c>
      <c r="M399" s="2" t="s">
        <v>867</v>
      </c>
      <c r="N399">
        <v>621.13000000000011</v>
      </c>
      <c r="O399">
        <v>198.38540691763833</v>
      </c>
      <c r="P399">
        <v>149.88</v>
      </c>
      <c r="Q399">
        <v>184.88</v>
      </c>
      <c r="R399">
        <f t="shared" si="6"/>
        <v>149.88</v>
      </c>
      <c r="S399" t="str" cm="1">
        <f t="array" ref="S399">INDEX({"Total billing amount","S_pack_Revenue","M_Pack_revenue","L_Pack_revenue"}, MATCH(MIN(N399:Q399), N399:Q399, 0))</f>
        <v>M_Pack_revenue</v>
      </c>
    </row>
    <row r="400" spans="1:19" x14ac:dyDescent="0.25">
      <c r="A400" t="s">
        <v>438</v>
      </c>
      <c r="B400" t="s">
        <v>39</v>
      </c>
      <c r="C400">
        <v>732.76</v>
      </c>
      <c r="D400">
        <f>'[1]Excess data S Pack'!P400+'[1]Excess data S Pack'!Q400+4.99*12</f>
        <v>344.00574761576837</v>
      </c>
      <c r="E400">
        <f>'[1]Excess data M Pack'!AT400</f>
        <v>199.88</v>
      </c>
      <c r="F400">
        <f>'[1]Excess data L Pack'!AV400</f>
        <v>209.88</v>
      </c>
      <c r="M400" s="2" t="s">
        <v>81</v>
      </c>
      <c r="N400">
        <v>780.68000000000006</v>
      </c>
      <c r="O400">
        <v>368.58382888336757</v>
      </c>
      <c r="P400">
        <v>199.88</v>
      </c>
      <c r="Q400">
        <v>199.88</v>
      </c>
      <c r="R400">
        <f t="shared" si="6"/>
        <v>199.88</v>
      </c>
      <c r="S400" t="str" cm="1">
        <f t="array" ref="S400">INDEX({"Total billing amount","S_pack_Revenue","M_Pack_revenue","L_Pack_revenue"}, MATCH(MIN(N400:Q400), N400:Q400, 0))</f>
        <v>M_Pack_revenue</v>
      </c>
    </row>
    <row r="401" spans="1:19" x14ac:dyDescent="0.25">
      <c r="A401" t="s">
        <v>439</v>
      </c>
      <c r="B401" t="s">
        <v>57</v>
      </c>
      <c r="C401">
        <v>696.01</v>
      </c>
      <c r="D401">
        <f>'[1]Excess data S Pack'!P401+'[1]Excess data S Pack'!Q401+4.99*12</f>
        <v>220.00646033057797</v>
      </c>
      <c r="E401">
        <f>'[1]Excess data M Pack'!AT401</f>
        <v>139.88</v>
      </c>
      <c r="F401">
        <f>'[1]Excess data L Pack'!AV401</f>
        <v>179.88</v>
      </c>
      <c r="M401" s="2" t="s">
        <v>205</v>
      </c>
      <c r="N401">
        <v>535.91000000000008</v>
      </c>
      <c r="O401">
        <v>239.13995837363973</v>
      </c>
      <c r="P401">
        <v>154.88</v>
      </c>
      <c r="Q401">
        <v>179.88</v>
      </c>
      <c r="R401">
        <f t="shared" si="6"/>
        <v>154.88</v>
      </c>
      <c r="S401" t="str" cm="1">
        <f t="array" ref="S401">INDEX({"Total billing amount","S_pack_Revenue","M_Pack_revenue","L_Pack_revenue"}, MATCH(MIN(N401:Q401), N401:Q401, 0))</f>
        <v>M_Pack_revenue</v>
      </c>
    </row>
    <row r="402" spans="1:19" x14ac:dyDescent="0.25">
      <c r="A402" t="s">
        <v>440</v>
      </c>
      <c r="B402" t="s">
        <v>57</v>
      </c>
      <c r="C402">
        <v>583.9</v>
      </c>
      <c r="D402">
        <f>'[1]Excess data S Pack'!P402+'[1]Excess data S Pack'!Q402+4.99*12</f>
        <v>185.09986186858117</v>
      </c>
      <c r="E402">
        <f>'[1]Excess data M Pack'!AT402</f>
        <v>134.88</v>
      </c>
      <c r="F402">
        <f>'[1]Excess data L Pack'!AV402</f>
        <v>179.88</v>
      </c>
      <c r="M402" s="2" t="s">
        <v>705</v>
      </c>
      <c r="N402">
        <v>643.77</v>
      </c>
      <c r="O402">
        <v>299.18748339366556</v>
      </c>
      <c r="P402">
        <v>179.88</v>
      </c>
      <c r="Q402">
        <v>179.88</v>
      </c>
      <c r="R402">
        <f t="shared" si="6"/>
        <v>179.88</v>
      </c>
      <c r="S402" t="str" cm="1">
        <f t="array" ref="S402">INDEX({"Total billing amount","S_pack_Revenue","M_Pack_revenue","L_Pack_revenue"}, MATCH(MIN(N402:Q402), N402:Q402, 0))</f>
        <v>M_Pack_revenue</v>
      </c>
    </row>
    <row r="403" spans="1:19" x14ac:dyDescent="0.25">
      <c r="A403" t="s">
        <v>441</v>
      </c>
      <c r="B403" t="s">
        <v>39</v>
      </c>
      <c r="C403">
        <v>568.64</v>
      </c>
      <c r="D403">
        <f>'[1]Excess data S Pack'!P403+'[1]Excess data S Pack'!Q403+4.99*12</f>
        <v>258.17941108292769</v>
      </c>
      <c r="E403">
        <f>'[1]Excess data M Pack'!AT403</f>
        <v>159.88</v>
      </c>
      <c r="F403">
        <f>'[1]Excess data L Pack'!AV403</f>
        <v>179.88</v>
      </c>
      <c r="M403" s="2" t="s">
        <v>921</v>
      </c>
      <c r="N403">
        <v>310.44999999999993</v>
      </c>
      <c r="O403">
        <v>118.74391897849902</v>
      </c>
      <c r="P403">
        <v>119.88</v>
      </c>
      <c r="Q403">
        <v>179.88</v>
      </c>
      <c r="R403">
        <f t="shared" si="6"/>
        <v>118.74391897849902</v>
      </c>
      <c r="S403" t="str" cm="1">
        <f t="array" ref="S403">INDEX({"Total billing amount","S_pack_Revenue","M_Pack_revenue","L_Pack_revenue"}, MATCH(MIN(N403:Q403), N403:Q403, 0))</f>
        <v>S_pack_Revenue</v>
      </c>
    </row>
    <row r="404" spans="1:19" x14ac:dyDescent="0.25">
      <c r="A404" t="s">
        <v>442</v>
      </c>
      <c r="B404" t="s">
        <v>57</v>
      </c>
      <c r="C404">
        <v>511.91</v>
      </c>
      <c r="D404">
        <f>'[1]Excess data S Pack'!P404+'[1]Excess data S Pack'!Q404+4.99*12</f>
        <v>165.5360182926544</v>
      </c>
      <c r="E404">
        <f>'[1]Excess data M Pack'!AT404</f>
        <v>129.88</v>
      </c>
      <c r="F404">
        <f>'[1]Excess data L Pack'!AV404</f>
        <v>179.88</v>
      </c>
      <c r="M404" s="2" t="s">
        <v>783</v>
      </c>
      <c r="N404">
        <v>545.70000000000005</v>
      </c>
      <c r="O404">
        <v>246.01266402077979</v>
      </c>
      <c r="P404">
        <v>159.88</v>
      </c>
      <c r="Q404">
        <v>189.88</v>
      </c>
      <c r="R404">
        <f t="shared" si="6"/>
        <v>159.88</v>
      </c>
      <c r="S404" t="str" cm="1">
        <f t="array" ref="S404">INDEX({"Total billing amount","S_pack_Revenue","M_Pack_revenue","L_Pack_revenue"}, MATCH(MIN(N404:Q404), N404:Q404, 0))</f>
        <v>M_Pack_revenue</v>
      </c>
    </row>
    <row r="405" spans="1:19" x14ac:dyDescent="0.25">
      <c r="A405" t="s">
        <v>443</v>
      </c>
      <c r="B405" t="s">
        <v>57</v>
      </c>
      <c r="C405">
        <v>702.13</v>
      </c>
      <c r="D405">
        <f>'[1]Excess data S Pack'!P405+'[1]Excess data S Pack'!Q405+4.99*12</f>
        <v>211.07605017326776</v>
      </c>
      <c r="E405">
        <f>'[1]Excess data M Pack'!AT405</f>
        <v>149.88</v>
      </c>
      <c r="F405">
        <f>'[1]Excess data L Pack'!AV405</f>
        <v>194.88</v>
      </c>
      <c r="M405" s="2" t="s">
        <v>665</v>
      </c>
      <c r="N405">
        <v>695.73</v>
      </c>
      <c r="O405">
        <v>321.79227525671132</v>
      </c>
      <c r="P405">
        <v>189.88</v>
      </c>
      <c r="Q405">
        <v>209.88</v>
      </c>
      <c r="R405">
        <f t="shared" si="6"/>
        <v>189.88</v>
      </c>
      <c r="S405" t="str" cm="1">
        <f t="array" ref="S405">INDEX({"Total billing amount","S_pack_Revenue","M_Pack_revenue","L_Pack_revenue"}, MATCH(MIN(N405:Q405), N405:Q405, 0))</f>
        <v>M_Pack_revenue</v>
      </c>
    </row>
    <row r="406" spans="1:19" x14ac:dyDescent="0.25">
      <c r="A406" t="s">
        <v>444</v>
      </c>
      <c r="B406" t="s">
        <v>57</v>
      </c>
      <c r="C406">
        <v>575.54999999999995</v>
      </c>
      <c r="D406">
        <f>'[1]Excess data S Pack'!P406+'[1]Excess data S Pack'!Q406+4.99*12</f>
        <v>174.9569482477259</v>
      </c>
      <c r="E406">
        <f>'[1]Excess data M Pack'!AT406</f>
        <v>129.88</v>
      </c>
      <c r="F406">
        <f>'[1]Excess data L Pack'!AV406</f>
        <v>179.88</v>
      </c>
      <c r="M406" s="2" t="s">
        <v>585</v>
      </c>
      <c r="N406">
        <v>519.02</v>
      </c>
      <c r="O406">
        <v>228.40356841639647</v>
      </c>
      <c r="P406">
        <v>149.88</v>
      </c>
      <c r="Q406">
        <v>179.88</v>
      </c>
      <c r="R406">
        <f t="shared" si="6"/>
        <v>149.88</v>
      </c>
      <c r="S406" t="str" cm="1">
        <f t="array" ref="S406">INDEX({"Total billing amount","S_pack_Revenue","M_Pack_revenue","L_Pack_revenue"}, MATCH(MIN(N406:Q406), N406:Q406, 0))</f>
        <v>M_Pack_revenue</v>
      </c>
    </row>
    <row r="407" spans="1:19" x14ac:dyDescent="0.25">
      <c r="A407" t="s">
        <v>445</v>
      </c>
      <c r="B407" t="s">
        <v>57</v>
      </c>
      <c r="C407">
        <v>704.29</v>
      </c>
      <c r="D407">
        <f>'[1]Excess data S Pack'!P407+'[1]Excess data S Pack'!Q407+4.99*12</f>
        <v>204.04303359627875</v>
      </c>
      <c r="E407">
        <f>'[1]Excess data M Pack'!AT407</f>
        <v>139.88</v>
      </c>
      <c r="F407">
        <f>'[1]Excess data L Pack'!AV407</f>
        <v>179.88</v>
      </c>
      <c r="M407" s="2" t="s">
        <v>267</v>
      </c>
      <c r="N407">
        <v>1085.1099999999999</v>
      </c>
      <c r="O407">
        <v>508.65662132325565</v>
      </c>
      <c r="P407">
        <v>239.88</v>
      </c>
      <c r="Q407">
        <v>219.88</v>
      </c>
      <c r="R407">
        <f t="shared" si="6"/>
        <v>219.88</v>
      </c>
      <c r="S407" t="str" cm="1">
        <f t="array" ref="S407">INDEX({"Total billing amount","S_pack_Revenue","M_Pack_revenue","L_Pack_revenue"}, MATCH(MIN(N407:Q407), N407:Q407, 0))</f>
        <v>L_Pack_revenue</v>
      </c>
    </row>
    <row r="408" spans="1:19" x14ac:dyDescent="0.25">
      <c r="A408" t="s">
        <v>446</v>
      </c>
      <c r="B408" t="s">
        <v>57</v>
      </c>
      <c r="C408">
        <v>536.20999999999992</v>
      </c>
      <c r="D408">
        <f>'[1]Excess data S Pack'!P408+'[1]Excess data S Pack'!Q408+4.99*12</f>
        <v>158.85923137263126</v>
      </c>
      <c r="E408">
        <f>'[1]Excess data M Pack'!AT408</f>
        <v>119.88</v>
      </c>
      <c r="F408">
        <f>'[1]Excess data L Pack'!AV408</f>
        <v>179.88</v>
      </c>
      <c r="M408" s="2" t="s">
        <v>84</v>
      </c>
      <c r="N408">
        <v>844.45000000000016</v>
      </c>
      <c r="O408">
        <v>253.2804297796099</v>
      </c>
      <c r="P408">
        <v>169.88</v>
      </c>
      <c r="Q408">
        <v>189.88</v>
      </c>
      <c r="R408">
        <f t="shared" si="6"/>
        <v>169.88</v>
      </c>
      <c r="S408" t="str" cm="1">
        <f t="array" ref="S408">INDEX({"Total billing amount","S_pack_Revenue","M_Pack_revenue","L_Pack_revenue"}, MATCH(MIN(N408:Q408), N408:Q408, 0))</f>
        <v>M_Pack_revenue</v>
      </c>
    </row>
    <row r="409" spans="1:19" x14ac:dyDescent="0.25">
      <c r="A409" t="s">
        <v>447</v>
      </c>
      <c r="B409" t="s">
        <v>39</v>
      </c>
      <c r="C409">
        <v>490.78</v>
      </c>
      <c r="D409">
        <f>'[1]Excess data S Pack'!P409+'[1]Excess data S Pack'!Q409+4.99*12</f>
        <v>227.62451688558133</v>
      </c>
      <c r="E409">
        <f>'[1]Excess data M Pack'!AT409</f>
        <v>149.88</v>
      </c>
      <c r="F409">
        <f>'[1]Excess data L Pack'!AV409</f>
        <v>189.88</v>
      </c>
      <c r="M409" s="2" t="s">
        <v>623</v>
      </c>
      <c r="N409">
        <v>529.55999999999995</v>
      </c>
      <c r="O409">
        <v>155.31795764743126</v>
      </c>
      <c r="P409">
        <v>119.88</v>
      </c>
      <c r="Q409">
        <v>179.88</v>
      </c>
      <c r="R409">
        <f t="shared" si="6"/>
        <v>119.88</v>
      </c>
      <c r="S409" t="str" cm="1">
        <f t="array" ref="S409">INDEX({"Total billing amount","S_pack_Revenue","M_Pack_revenue","L_Pack_revenue"}, MATCH(MIN(N409:Q409), N409:Q409, 0))</f>
        <v>M_Pack_revenue</v>
      </c>
    </row>
    <row r="410" spans="1:19" x14ac:dyDescent="0.25">
      <c r="A410" t="s">
        <v>448</v>
      </c>
      <c r="B410" t="s">
        <v>39</v>
      </c>
      <c r="C410">
        <v>489.99000000000007</v>
      </c>
      <c r="D410">
        <f>'[1]Excess data S Pack'!P410+'[1]Excess data S Pack'!Q410+4.99*12</f>
        <v>221.26183084940013</v>
      </c>
      <c r="E410">
        <f>'[1]Excess data M Pack'!AT410</f>
        <v>149.88</v>
      </c>
      <c r="F410">
        <f>'[1]Excess data L Pack'!AV410</f>
        <v>189.88</v>
      </c>
      <c r="M410" s="2" t="s">
        <v>793</v>
      </c>
      <c r="N410">
        <v>706.06</v>
      </c>
      <c r="O410">
        <v>327.76732786336163</v>
      </c>
      <c r="P410">
        <v>199.88</v>
      </c>
      <c r="Q410">
        <v>209.88</v>
      </c>
      <c r="R410">
        <f t="shared" si="6"/>
        <v>199.88</v>
      </c>
      <c r="S410" t="str" cm="1">
        <f t="array" ref="S410">INDEX({"Total billing amount","S_pack_Revenue","M_Pack_revenue","L_Pack_revenue"}, MATCH(MIN(N410:Q410), N410:Q410, 0))</f>
        <v>M_Pack_revenue</v>
      </c>
    </row>
    <row r="411" spans="1:19" x14ac:dyDescent="0.25">
      <c r="A411" t="s">
        <v>449</v>
      </c>
      <c r="B411" t="s">
        <v>57</v>
      </c>
      <c r="C411">
        <v>525.81000000000006</v>
      </c>
      <c r="D411">
        <f>'[1]Excess data S Pack'!P411+'[1]Excess data S Pack'!Q411+4.99*12</f>
        <v>166.51437133418176</v>
      </c>
      <c r="E411">
        <f>'[1]Excess data M Pack'!AT411</f>
        <v>129.88</v>
      </c>
      <c r="F411">
        <f>'[1]Excess data L Pack'!AV411</f>
        <v>179.88</v>
      </c>
      <c r="M411" s="2" t="s">
        <v>412</v>
      </c>
      <c r="N411">
        <v>549.54999999999995</v>
      </c>
      <c r="O411">
        <v>248.76429477258495</v>
      </c>
      <c r="P411">
        <v>149.88</v>
      </c>
      <c r="Q411">
        <v>184.88</v>
      </c>
      <c r="R411">
        <f t="shared" si="6"/>
        <v>149.88</v>
      </c>
      <c r="S411" t="str" cm="1">
        <f t="array" ref="S411">INDEX({"Total billing amount","S_pack_Revenue","M_Pack_revenue","L_Pack_revenue"}, MATCH(MIN(N411:Q411), N411:Q411, 0))</f>
        <v>M_Pack_revenue</v>
      </c>
    </row>
    <row r="412" spans="1:19" x14ac:dyDescent="0.25">
      <c r="A412" t="s">
        <v>450</v>
      </c>
      <c r="B412" t="s">
        <v>39</v>
      </c>
      <c r="C412">
        <v>569.24</v>
      </c>
      <c r="D412">
        <f>'[1]Excess data S Pack'!P412+'[1]Excess data S Pack'!Q412+4.99*12</f>
        <v>259.57426926762037</v>
      </c>
      <c r="E412">
        <f>'[1]Excess data M Pack'!AT412</f>
        <v>139.88</v>
      </c>
      <c r="F412">
        <f>'[1]Excess data L Pack'!AV412</f>
        <v>179.88</v>
      </c>
      <c r="M412" s="2" t="s">
        <v>911</v>
      </c>
      <c r="N412">
        <v>629.25</v>
      </c>
      <c r="O412">
        <v>201.41361788127909</v>
      </c>
      <c r="P412">
        <v>149.88</v>
      </c>
      <c r="Q412">
        <v>179.88</v>
      </c>
      <c r="R412">
        <f t="shared" si="6"/>
        <v>149.88</v>
      </c>
      <c r="S412" t="str" cm="1">
        <f t="array" ref="S412">INDEX({"Total billing amount","S_pack_Revenue","M_Pack_revenue","L_Pack_revenue"}, MATCH(MIN(N412:Q412), N412:Q412, 0))</f>
        <v>M_Pack_revenue</v>
      </c>
    </row>
    <row r="413" spans="1:19" x14ac:dyDescent="0.25">
      <c r="A413" t="s">
        <v>451</v>
      </c>
      <c r="B413" t="s">
        <v>57</v>
      </c>
      <c r="C413">
        <v>700.51</v>
      </c>
      <c r="D413">
        <f>'[1]Excess data S Pack'!P413+'[1]Excess data S Pack'!Q413+4.99*12</f>
        <v>209.80468234696954</v>
      </c>
      <c r="E413">
        <f>'[1]Excess data M Pack'!AT413</f>
        <v>139.88</v>
      </c>
      <c r="F413">
        <f>'[1]Excess data L Pack'!AV413</f>
        <v>179.88</v>
      </c>
      <c r="M413" s="2" t="s">
        <v>66</v>
      </c>
      <c r="N413">
        <v>642.24</v>
      </c>
      <c r="O413">
        <v>291.54842284958028</v>
      </c>
      <c r="P413">
        <v>169.88</v>
      </c>
      <c r="Q413">
        <v>189.88</v>
      </c>
      <c r="R413">
        <f t="shared" si="6"/>
        <v>169.88</v>
      </c>
      <c r="S413" t="str" cm="1">
        <f t="array" ref="S413">INDEX({"Total billing amount","S_pack_Revenue","M_Pack_revenue","L_Pack_revenue"}, MATCH(MIN(N413:Q413), N413:Q413, 0))</f>
        <v>M_Pack_revenue</v>
      </c>
    </row>
    <row r="414" spans="1:19" x14ac:dyDescent="0.25">
      <c r="A414" t="s">
        <v>452</v>
      </c>
      <c r="B414" t="s">
        <v>57</v>
      </c>
      <c r="C414">
        <v>558.7299999999999</v>
      </c>
      <c r="D414">
        <f>'[1]Excess data S Pack'!P414+'[1]Excess data S Pack'!Q414+4.99*12</f>
        <v>171.35218296717412</v>
      </c>
      <c r="E414">
        <f>'[1]Excess data M Pack'!AT414</f>
        <v>119.88</v>
      </c>
      <c r="F414">
        <f>'[1]Excess data L Pack'!AV414</f>
        <v>179.88</v>
      </c>
      <c r="M414" s="2" t="s">
        <v>405</v>
      </c>
      <c r="N414">
        <v>644.7299999999999</v>
      </c>
      <c r="O414">
        <v>185.40694381642385</v>
      </c>
      <c r="P414">
        <v>149.88</v>
      </c>
      <c r="Q414">
        <v>194.88</v>
      </c>
      <c r="R414">
        <f t="shared" si="6"/>
        <v>149.88</v>
      </c>
      <c r="S414" t="str" cm="1">
        <f t="array" ref="S414">INDEX({"Total billing amount","S_pack_Revenue","M_Pack_revenue","L_Pack_revenue"}, MATCH(MIN(N414:Q414), N414:Q414, 0))</f>
        <v>M_Pack_revenue</v>
      </c>
    </row>
    <row r="415" spans="1:19" x14ac:dyDescent="0.25">
      <c r="A415" t="s">
        <v>453</v>
      </c>
      <c r="B415" t="s">
        <v>57</v>
      </c>
      <c r="C415">
        <v>679.65</v>
      </c>
      <c r="D415">
        <f>'[1]Excess data S Pack'!P415+'[1]Excess data S Pack'!Q415+4.99*12</f>
        <v>206.73026768616478</v>
      </c>
      <c r="E415">
        <f>'[1]Excess data M Pack'!AT415</f>
        <v>139.88</v>
      </c>
      <c r="F415">
        <f>'[1]Excess data L Pack'!AV415</f>
        <v>179.88</v>
      </c>
      <c r="M415" s="2" t="s">
        <v>428</v>
      </c>
      <c r="N415">
        <v>769.52</v>
      </c>
      <c r="O415">
        <v>358.91179540516748</v>
      </c>
      <c r="P415">
        <v>189.88</v>
      </c>
      <c r="Q415">
        <v>194.88</v>
      </c>
      <c r="R415">
        <f t="shared" si="6"/>
        <v>189.88</v>
      </c>
      <c r="S415" t="str" cm="1">
        <f t="array" ref="S415">INDEX({"Total billing amount","S_pack_Revenue","M_Pack_revenue","L_Pack_revenue"}, MATCH(MIN(N415:Q415), N415:Q415, 0))</f>
        <v>M_Pack_revenue</v>
      </c>
    </row>
    <row r="416" spans="1:19" x14ac:dyDescent="0.25">
      <c r="A416" t="s">
        <v>454</v>
      </c>
      <c r="B416" t="s">
        <v>39</v>
      </c>
      <c r="C416">
        <v>636.49</v>
      </c>
      <c r="D416">
        <f>'[1]Excess data S Pack'!P416+'[1]Excess data S Pack'!Q416+4.99*12</f>
        <v>294.18820432569646</v>
      </c>
      <c r="E416">
        <f>'[1]Excess data M Pack'!AT416</f>
        <v>169.88</v>
      </c>
      <c r="F416">
        <f>'[1]Excess data L Pack'!AV416</f>
        <v>189.88</v>
      </c>
      <c r="M416" s="2" t="s">
        <v>795</v>
      </c>
      <c r="N416">
        <v>485.5</v>
      </c>
      <c r="O416">
        <v>152.69757452263647</v>
      </c>
      <c r="P416">
        <v>119.88</v>
      </c>
      <c r="Q416">
        <v>179.88</v>
      </c>
      <c r="R416">
        <f t="shared" si="6"/>
        <v>119.88</v>
      </c>
      <c r="S416" t="str" cm="1">
        <f t="array" ref="S416">INDEX({"Total billing amount","S_pack_Revenue","M_Pack_revenue","L_Pack_revenue"}, MATCH(MIN(N416:Q416), N416:Q416, 0))</f>
        <v>M_Pack_revenue</v>
      </c>
    </row>
    <row r="417" spans="1:19" x14ac:dyDescent="0.25">
      <c r="A417" t="s">
        <v>455</v>
      </c>
      <c r="B417" t="s">
        <v>39</v>
      </c>
      <c r="C417">
        <v>710.81000000000006</v>
      </c>
      <c r="D417">
        <f>'[1]Excess data S Pack'!P417+'[1]Excess data S Pack'!Q417+4.99*12</f>
        <v>330.04956291574484</v>
      </c>
      <c r="E417">
        <f>'[1]Excess data M Pack'!AT417</f>
        <v>189.88</v>
      </c>
      <c r="F417">
        <f>'[1]Excess data L Pack'!AV417</f>
        <v>194.88</v>
      </c>
      <c r="M417" s="2" t="s">
        <v>232</v>
      </c>
      <c r="N417">
        <v>730.89</v>
      </c>
      <c r="O417">
        <v>339.78261390076574</v>
      </c>
      <c r="P417">
        <v>199.88</v>
      </c>
      <c r="Q417">
        <v>194.88</v>
      </c>
      <c r="R417">
        <f t="shared" si="6"/>
        <v>194.88</v>
      </c>
      <c r="S417" t="str" cm="1">
        <f t="array" ref="S417">INDEX({"Total billing amount","S_pack_Revenue","M_Pack_revenue","L_Pack_revenue"}, MATCH(MIN(N417:Q417), N417:Q417, 0))</f>
        <v>L_Pack_revenue</v>
      </c>
    </row>
    <row r="418" spans="1:19" x14ac:dyDescent="0.25">
      <c r="A418" t="s">
        <v>456</v>
      </c>
      <c r="B418" t="s">
        <v>39</v>
      </c>
      <c r="C418">
        <v>994.62000000000012</v>
      </c>
      <c r="D418">
        <f>'[1]Excess data S Pack'!P418+'[1]Excess data S Pack'!Q418+4.99*12</f>
        <v>473.26181059219914</v>
      </c>
      <c r="E418">
        <f>'[1]Excess data M Pack'!AT418</f>
        <v>239.88</v>
      </c>
      <c r="F418">
        <f>'[1]Excess data L Pack'!AV418</f>
        <v>239.88</v>
      </c>
      <c r="M418" s="2" t="s">
        <v>823</v>
      </c>
      <c r="N418">
        <v>617.15000000000009</v>
      </c>
      <c r="O418">
        <v>288.73015287901518</v>
      </c>
      <c r="P418">
        <v>189.88</v>
      </c>
      <c r="Q418">
        <v>209.88</v>
      </c>
      <c r="R418">
        <f t="shared" si="6"/>
        <v>189.88</v>
      </c>
      <c r="S418" t="str" cm="1">
        <f t="array" ref="S418">INDEX({"Total billing amount","S_pack_Revenue","M_Pack_revenue","L_Pack_revenue"}, MATCH(MIN(N418:Q418), N418:Q418, 0))</f>
        <v>M_Pack_revenue</v>
      </c>
    </row>
    <row r="419" spans="1:19" x14ac:dyDescent="0.25">
      <c r="A419" t="s">
        <v>457</v>
      </c>
      <c r="B419" t="s">
        <v>39</v>
      </c>
      <c r="C419">
        <v>577.95999999999992</v>
      </c>
      <c r="D419">
        <f>'[1]Excess data S Pack'!P419+'[1]Excess data S Pack'!Q419+4.99*12</f>
        <v>267.21853164527681</v>
      </c>
      <c r="E419">
        <f>'[1]Excess data M Pack'!AT419</f>
        <v>169.88</v>
      </c>
      <c r="F419">
        <f>'[1]Excess data L Pack'!AV419</f>
        <v>194.88</v>
      </c>
      <c r="M419" s="2" t="s">
        <v>634</v>
      </c>
      <c r="N419">
        <v>700.99000000000012</v>
      </c>
      <c r="O419">
        <v>203.3260428254855</v>
      </c>
      <c r="P419">
        <v>124.88</v>
      </c>
      <c r="Q419">
        <v>179.88</v>
      </c>
      <c r="R419">
        <f t="shared" si="6"/>
        <v>124.88</v>
      </c>
      <c r="S419" t="str" cm="1">
        <f t="array" ref="S419">INDEX({"Total billing amount","S_pack_Revenue","M_Pack_revenue","L_Pack_revenue"}, MATCH(MIN(N419:Q419), N419:Q419, 0))</f>
        <v>M_Pack_revenue</v>
      </c>
    </row>
    <row r="420" spans="1:19" x14ac:dyDescent="0.25">
      <c r="A420" t="s">
        <v>458</v>
      </c>
      <c r="B420" t="s">
        <v>57</v>
      </c>
      <c r="C420">
        <v>611.67999999999995</v>
      </c>
      <c r="D420">
        <f>'[1]Excess data S Pack'!P420+'[1]Excess data S Pack'!Q420+4.99*12</f>
        <v>183.83817447972126</v>
      </c>
      <c r="E420">
        <f>'[1]Excess data M Pack'!AT420</f>
        <v>129.88</v>
      </c>
      <c r="F420">
        <f>'[1]Excess data L Pack'!AV420</f>
        <v>179.88</v>
      </c>
      <c r="M420" s="2" t="s">
        <v>155</v>
      </c>
      <c r="N420">
        <v>631.86000000000013</v>
      </c>
      <c r="O420">
        <v>284.42593030429788</v>
      </c>
      <c r="P420">
        <v>179.88</v>
      </c>
      <c r="Q420">
        <v>199.88</v>
      </c>
      <c r="R420">
        <f t="shared" si="6"/>
        <v>179.88</v>
      </c>
      <c r="S420" t="str" cm="1">
        <f t="array" ref="S420">INDEX({"Total billing amount","S_pack_Revenue","M_Pack_revenue","L_Pack_revenue"}, MATCH(MIN(N420:Q420), N420:Q420, 0))</f>
        <v>M_Pack_revenue</v>
      </c>
    </row>
    <row r="421" spans="1:19" x14ac:dyDescent="0.25">
      <c r="A421" t="s">
        <v>459</v>
      </c>
      <c r="B421" t="s">
        <v>39</v>
      </c>
      <c r="C421">
        <v>538.65</v>
      </c>
      <c r="D421">
        <f>'[1]Excess data S Pack'!P421+'[1]Excess data S Pack'!Q421+4.99*12</f>
        <v>245.3187170529967</v>
      </c>
      <c r="E421">
        <f>'[1]Excess data M Pack'!AT421</f>
        <v>149.88</v>
      </c>
      <c r="F421">
        <f>'[1]Excess data L Pack'!AV421</f>
        <v>189.88</v>
      </c>
      <c r="M421" s="2" t="s">
        <v>411</v>
      </c>
      <c r="N421">
        <v>818.6099999999999</v>
      </c>
      <c r="O421">
        <v>378.26825576351439</v>
      </c>
      <c r="P421">
        <v>199.88</v>
      </c>
      <c r="Q421">
        <v>209.88</v>
      </c>
      <c r="R421">
        <f t="shared" si="6"/>
        <v>199.88</v>
      </c>
      <c r="S421" t="str" cm="1">
        <f t="array" ref="S421">INDEX({"Total billing amount","S_pack_Revenue","M_Pack_revenue","L_Pack_revenue"}, MATCH(MIN(N421:Q421), N421:Q421, 0))</f>
        <v>M_Pack_revenue</v>
      </c>
    </row>
    <row r="422" spans="1:19" x14ac:dyDescent="0.25">
      <c r="A422" t="s">
        <v>460</v>
      </c>
      <c r="B422" t="s">
        <v>57</v>
      </c>
      <c r="C422">
        <v>1189.02</v>
      </c>
      <c r="D422">
        <f>'[1]Excess data S Pack'!P422+'[1]Excess data S Pack'!Q422+4.99*12</f>
        <v>329.03052567020978</v>
      </c>
      <c r="E422">
        <f>'[1]Excess data M Pack'!AT422</f>
        <v>189.88</v>
      </c>
      <c r="F422">
        <f>'[1]Excess data L Pack'!AV422</f>
        <v>209.88</v>
      </c>
      <c r="M422" s="2" t="s">
        <v>774</v>
      </c>
      <c r="N422">
        <v>596.81999999999994</v>
      </c>
      <c r="O422">
        <v>264.26412553174981</v>
      </c>
      <c r="P422">
        <v>169.88</v>
      </c>
      <c r="Q422">
        <v>189.88</v>
      </c>
      <c r="R422">
        <f t="shared" si="6"/>
        <v>169.88</v>
      </c>
      <c r="S422" t="str" cm="1">
        <f t="array" ref="S422">INDEX({"Total billing amount","S_pack_Revenue","M_Pack_revenue","L_Pack_revenue"}, MATCH(MIN(N422:Q422), N422:Q422, 0))</f>
        <v>M_Pack_revenue</v>
      </c>
    </row>
    <row r="423" spans="1:19" x14ac:dyDescent="0.25">
      <c r="A423" t="s">
        <v>461</v>
      </c>
      <c r="B423" t="s">
        <v>39</v>
      </c>
      <c r="C423">
        <v>490.57</v>
      </c>
      <c r="D423">
        <f>'[1]Excess data S Pack'!P423+'[1]Excess data S Pack'!Q423+4.99*12</f>
        <v>223.9721872582883</v>
      </c>
      <c r="E423">
        <f>'[1]Excess data M Pack'!AT423</f>
        <v>139.88</v>
      </c>
      <c r="F423">
        <f>'[1]Excess data L Pack'!AV423</f>
        <v>179.88</v>
      </c>
      <c r="M423" s="2" t="s">
        <v>951</v>
      </c>
      <c r="N423">
        <v>698.57</v>
      </c>
      <c r="O423">
        <v>207.17068450116207</v>
      </c>
      <c r="P423">
        <v>149.88</v>
      </c>
      <c r="Q423">
        <v>189.88</v>
      </c>
      <c r="R423">
        <f t="shared" si="6"/>
        <v>149.88</v>
      </c>
      <c r="S423" t="str" cm="1">
        <f t="array" ref="S423">INDEX({"Total billing amount","S_pack_Revenue","M_Pack_revenue","L_Pack_revenue"}, MATCH(MIN(N423:Q423), N423:Q423, 0))</f>
        <v>M_Pack_revenue</v>
      </c>
    </row>
    <row r="424" spans="1:19" x14ac:dyDescent="0.25">
      <c r="A424" t="s">
        <v>462</v>
      </c>
      <c r="B424" t="s">
        <v>57</v>
      </c>
      <c r="C424">
        <v>318.28999999999996</v>
      </c>
      <c r="D424">
        <f>'[1]Excess data S Pack'!P424+'[1]Excess data S Pack'!Q424+4.99*12</f>
        <v>114.73474252856937</v>
      </c>
      <c r="E424">
        <f>'[1]Excess data M Pack'!AT424</f>
        <v>119.88</v>
      </c>
      <c r="F424">
        <f>'[1]Excess data L Pack'!AV424</f>
        <v>179.88</v>
      </c>
      <c r="M424" s="2" t="s">
        <v>188</v>
      </c>
      <c r="N424">
        <v>590.89</v>
      </c>
      <c r="O424">
        <v>192.92302792592022</v>
      </c>
      <c r="P424">
        <v>139.88</v>
      </c>
      <c r="Q424">
        <v>179.88</v>
      </c>
      <c r="R424">
        <f t="shared" si="6"/>
        <v>139.88</v>
      </c>
      <c r="S424" t="str" cm="1">
        <f t="array" ref="S424">INDEX({"Total billing amount","S_pack_Revenue","M_Pack_revenue","L_Pack_revenue"}, MATCH(MIN(N424:Q424), N424:Q424, 0))</f>
        <v>M_Pack_revenue</v>
      </c>
    </row>
    <row r="425" spans="1:19" x14ac:dyDescent="0.25">
      <c r="A425" t="s">
        <v>463</v>
      </c>
      <c r="B425" t="s">
        <v>57</v>
      </c>
      <c r="C425">
        <v>884.08</v>
      </c>
      <c r="D425">
        <f>'[1]Excess data S Pack'!P425+'[1]Excess data S Pack'!Q425+4.99*12</f>
        <v>260.76724731230502</v>
      </c>
      <c r="E425">
        <f>'[1]Excess data M Pack'!AT425</f>
        <v>159.88</v>
      </c>
      <c r="F425">
        <f>'[1]Excess data L Pack'!AV425</f>
        <v>184.88</v>
      </c>
      <c r="M425" s="2" t="s">
        <v>402</v>
      </c>
      <c r="N425">
        <v>666.66</v>
      </c>
      <c r="O425">
        <v>203.49643552640563</v>
      </c>
      <c r="P425">
        <v>134.88</v>
      </c>
      <c r="Q425">
        <v>189.88</v>
      </c>
      <c r="R425">
        <f t="shared" si="6"/>
        <v>134.88</v>
      </c>
      <c r="S425" t="str" cm="1">
        <f t="array" ref="S425">INDEX({"Total billing amount","S_pack_Revenue","M_Pack_revenue","L_Pack_revenue"}, MATCH(MIN(N425:Q425), N425:Q425, 0))</f>
        <v>M_Pack_revenue</v>
      </c>
    </row>
    <row r="426" spans="1:19" x14ac:dyDescent="0.25">
      <c r="A426" t="s">
        <v>464</v>
      </c>
      <c r="B426" t="s">
        <v>57</v>
      </c>
      <c r="C426">
        <v>631.49</v>
      </c>
      <c r="D426">
        <f>'[1]Excess data S Pack'!P426+'[1]Excess data S Pack'!Q426+4.99*12</f>
        <v>201.41896002838885</v>
      </c>
      <c r="E426">
        <f>'[1]Excess data M Pack'!AT426</f>
        <v>139.88</v>
      </c>
      <c r="F426">
        <f>'[1]Excess data L Pack'!AV426</f>
        <v>179.88</v>
      </c>
      <c r="M426" s="2" t="s">
        <v>800</v>
      </c>
      <c r="N426">
        <v>614.68999999999994</v>
      </c>
      <c r="O426">
        <v>283.10598915298334</v>
      </c>
      <c r="P426">
        <v>159.88</v>
      </c>
      <c r="Q426">
        <v>184.88</v>
      </c>
      <c r="R426">
        <f t="shared" si="6"/>
        <v>159.88</v>
      </c>
      <c r="S426" t="str" cm="1">
        <f t="array" ref="S426">INDEX({"Total billing amount","S_pack_Revenue","M_Pack_revenue","L_Pack_revenue"}, MATCH(MIN(N426:Q426), N426:Q426, 0))</f>
        <v>M_Pack_revenue</v>
      </c>
    </row>
    <row r="427" spans="1:19" x14ac:dyDescent="0.25">
      <c r="A427" t="s">
        <v>465</v>
      </c>
      <c r="B427" t="s">
        <v>57</v>
      </c>
      <c r="C427">
        <v>881.45</v>
      </c>
      <c r="D427">
        <f>'[1]Excess data S Pack'!P427+'[1]Excess data S Pack'!Q427+4.99*12</f>
        <v>267.44998337987346</v>
      </c>
      <c r="E427">
        <f>'[1]Excess data M Pack'!AT427</f>
        <v>169.88</v>
      </c>
      <c r="F427">
        <f>'[1]Excess data L Pack'!AV427</f>
        <v>194.88</v>
      </c>
      <c r="M427" s="2" t="s">
        <v>861</v>
      </c>
      <c r="N427">
        <v>613.76</v>
      </c>
      <c r="O427">
        <v>279.13086292028106</v>
      </c>
      <c r="P427">
        <v>149.88</v>
      </c>
      <c r="Q427">
        <v>179.88</v>
      </c>
      <c r="R427">
        <f t="shared" si="6"/>
        <v>149.88</v>
      </c>
      <c r="S427" t="str" cm="1">
        <f t="array" ref="S427">INDEX({"Total billing amount","S_pack_Revenue","M_Pack_revenue","L_Pack_revenue"}, MATCH(MIN(N427:Q427), N427:Q427, 0))</f>
        <v>M_Pack_revenue</v>
      </c>
    </row>
    <row r="428" spans="1:19" x14ac:dyDescent="0.25">
      <c r="A428" t="s">
        <v>466</v>
      </c>
      <c r="B428" t="s">
        <v>57</v>
      </c>
      <c r="C428">
        <v>563.15000000000009</v>
      </c>
      <c r="D428">
        <f>'[1]Excess data S Pack'!P428+'[1]Excess data S Pack'!Q428+4.99*12</f>
        <v>181.95898011760926</v>
      </c>
      <c r="E428">
        <f>'[1]Excess data M Pack'!AT428</f>
        <v>129.88</v>
      </c>
      <c r="F428">
        <f>'[1]Excess data L Pack'!AV428</f>
        <v>179.88</v>
      </c>
      <c r="M428" s="2" t="s">
        <v>1021</v>
      </c>
      <c r="N428">
        <v>664.71999999999991</v>
      </c>
      <c r="O428">
        <v>211.78908203010059</v>
      </c>
      <c r="P428">
        <v>149.88</v>
      </c>
      <c r="Q428">
        <v>189.88</v>
      </c>
      <c r="R428">
        <f t="shared" si="6"/>
        <v>149.88</v>
      </c>
      <c r="S428" t="str" cm="1">
        <f t="array" ref="S428">INDEX({"Total billing amount","S_pack_Revenue","M_Pack_revenue","L_Pack_revenue"}, MATCH(MIN(N428:Q428), N428:Q428, 0))</f>
        <v>M_Pack_revenue</v>
      </c>
    </row>
    <row r="429" spans="1:19" x14ac:dyDescent="0.25">
      <c r="A429" t="s">
        <v>467</v>
      </c>
      <c r="B429" t="s">
        <v>57</v>
      </c>
      <c r="C429">
        <v>475.74</v>
      </c>
      <c r="D429">
        <f>'[1]Excess data S Pack'!P429+'[1]Excess data S Pack'!Q429+4.99*12</f>
        <v>159.26538341596745</v>
      </c>
      <c r="E429">
        <f>'[1]Excess data M Pack'!AT429</f>
        <v>129.88</v>
      </c>
      <c r="F429">
        <f>'[1]Excess data L Pack'!AV429</f>
        <v>179.88</v>
      </c>
      <c r="M429" s="2" t="s">
        <v>658</v>
      </c>
      <c r="N429">
        <v>560.16999999999996</v>
      </c>
      <c r="O429">
        <v>178.92593786363315</v>
      </c>
      <c r="P429">
        <v>134.88</v>
      </c>
      <c r="Q429">
        <v>179.88</v>
      </c>
      <c r="R429">
        <f t="shared" si="6"/>
        <v>134.88</v>
      </c>
      <c r="S429" t="str" cm="1">
        <f t="array" ref="S429">INDEX({"Total billing amount","S_pack_Revenue","M_Pack_revenue","L_Pack_revenue"}, MATCH(MIN(N429:Q429), N429:Q429, 0))</f>
        <v>M_Pack_revenue</v>
      </c>
    </row>
    <row r="430" spans="1:19" x14ac:dyDescent="0.25">
      <c r="A430" t="s">
        <v>468</v>
      </c>
      <c r="B430" t="s">
        <v>57</v>
      </c>
      <c r="C430">
        <v>463.93000000000006</v>
      </c>
      <c r="D430">
        <f>'[1]Excess data S Pack'!P430+'[1]Excess data S Pack'!Q430+4.99*12</f>
        <v>154.57320141416287</v>
      </c>
      <c r="E430">
        <f>'[1]Excess data M Pack'!AT430</f>
        <v>139.88</v>
      </c>
      <c r="F430">
        <f>'[1]Excess data L Pack'!AV430</f>
        <v>179.88</v>
      </c>
      <c r="M430" s="2" t="s">
        <v>220</v>
      </c>
      <c r="N430">
        <v>529.05000000000007</v>
      </c>
      <c r="O430">
        <v>243.70845803978631</v>
      </c>
      <c r="P430">
        <v>149.88</v>
      </c>
      <c r="Q430">
        <v>179.88</v>
      </c>
      <c r="R430">
        <f t="shared" si="6"/>
        <v>149.88</v>
      </c>
      <c r="S430" t="str" cm="1">
        <f t="array" ref="S430">INDEX({"Total billing amount","S_pack_Revenue","M_Pack_revenue","L_Pack_revenue"}, MATCH(MIN(N430:Q430), N430:Q430, 0))</f>
        <v>M_Pack_revenue</v>
      </c>
    </row>
    <row r="431" spans="1:19" x14ac:dyDescent="0.25">
      <c r="A431" t="s">
        <v>469</v>
      </c>
      <c r="B431" t="s">
        <v>57</v>
      </c>
      <c r="C431">
        <v>643.98</v>
      </c>
      <c r="D431">
        <f>'[1]Excess data S Pack'!P431+'[1]Excess data S Pack'!Q431+4.99*12</f>
        <v>193.60622142395965</v>
      </c>
      <c r="E431">
        <f>'[1]Excess data M Pack'!AT431</f>
        <v>129.88</v>
      </c>
      <c r="F431">
        <f>'[1]Excess data L Pack'!AV431</f>
        <v>179.88</v>
      </c>
      <c r="M431" s="2" t="s">
        <v>280</v>
      </c>
      <c r="N431">
        <v>879.8900000000001</v>
      </c>
      <c r="O431">
        <v>416.45311811111685</v>
      </c>
      <c r="P431">
        <v>219.88</v>
      </c>
      <c r="Q431">
        <v>239.88</v>
      </c>
      <c r="R431">
        <f t="shared" si="6"/>
        <v>219.88</v>
      </c>
      <c r="S431" t="str" cm="1">
        <f t="array" ref="S431">INDEX({"Total billing amount","S_pack_Revenue","M_Pack_revenue","L_Pack_revenue"}, MATCH(MIN(N431:Q431), N431:Q431, 0))</f>
        <v>M_Pack_revenue</v>
      </c>
    </row>
    <row r="432" spans="1:19" x14ac:dyDescent="0.25">
      <c r="A432" t="s">
        <v>470</v>
      </c>
      <c r="B432" t="s">
        <v>57</v>
      </c>
      <c r="C432">
        <v>662.66</v>
      </c>
      <c r="D432">
        <f>'[1]Excess data S Pack'!P432+'[1]Excess data S Pack'!Q432+4.99*12</f>
        <v>191.25445483582024</v>
      </c>
      <c r="E432">
        <f>'[1]Excess data M Pack'!AT432</f>
        <v>124.88</v>
      </c>
      <c r="F432">
        <f>'[1]Excess data L Pack'!AV432</f>
        <v>179.88</v>
      </c>
      <c r="M432" s="2" t="s">
        <v>471</v>
      </c>
      <c r="N432">
        <v>749.7</v>
      </c>
      <c r="O432">
        <v>353.00269122739638</v>
      </c>
      <c r="P432">
        <v>189.88</v>
      </c>
      <c r="Q432">
        <v>209.88</v>
      </c>
      <c r="R432">
        <f t="shared" si="6"/>
        <v>189.88</v>
      </c>
      <c r="S432" t="str" cm="1">
        <f t="array" ref="S432">INDEX({"Total billing amount","S_pack_Revenue","M_Pack_revenue","L_Pack_revenue"}, MATCH(MIN(N432:Q432), N432:Q432, 0))</f>
        <v>M_Pack_revenue</v>
      </c>
    </row>
    <row r="433" spans="1:19" x14ac:dyDescent="0.25">
      <c r="A433" t="s">
        <v>471</v>
      </c>
      <c r="B433" t="s">
        <v>39</v>
      </c>
      <c r="C433">
        <v>749.7</v>
      </c>
      <c r="D433">
        <f>'[1]Excess data S Pack'!P433+'[1]Excess data S Pack'!Q433+4.99*12</f>
        <v>353.00269122739638</v>
      </c>
      <c r="E433">
        <f>'[1]Excess data M Pack'!AT433</f>
        <v>189.88</v>
      </c>
      <c r="F433">
        <f>'[1]Excess data L Pack'!AV433</f>
        <v>209.88</v>
      </c>
      <c r="M433" s="2" t="s">
        <v>378</v>
      </c>
      <c r="N433">
        <v>501.47999999999996</v>
      </c>
      <c r="O433">
        <v>230.00813098889373</v>
      </c>
      <c r="P433">
        <v>144.88</v>
      </c>
      <c r="Q433">
        <v>179.88</v>
      </c>
      <c r="R433">
        <f t="shared" si="6"/>
        <v>144.88</v>
      </c>
      <c r="S433" t="str" cm="1">
        <f t="array" ref="S433">INDEX({"Total billing amount","S_pack_Revenue","M_Pack_revenue","L_Pack_revenue"}, MATCH(MIN(N433:Q433), N433:Q433, 0))</f>
        <v>M_Pack_revenue</v>
      </c>
    </row>
    <row r="434" spans="1:19" x14ac:dyDescent="0.25">
      <c r="A434" t="s">
        <v>472</v>
      </c>
      <c r="B434" t="s">
        <v>57</v>
      </c>
      <c r="C434">
        <v>720.48</v>
      </c>
      <c r="D434">
        <f>'[1]Excess data S Pack'!P434+'[1]Excess data S Pack'!Q434+4.99*12</f>
        <v>215.08363842820694</v>
      </c>
      <c r="E434">
        <f>'[1]Excess data M Pack'!AT434</f>
        <v>134.88</v>
      </c>
      <c r="F434">
        <f>'[1]Excess data L Pack'!AV434</f>
        <v>189.88</v>
      </c>
      <c r="M434" s="2" t="s">
        <v>624</v>
      </c>
      <c r="N434">
        <v>538.62</v>
      </c>
      <c r="O434">
        <v>235.47385760428486</v>
      </c>
      <c r="P434">
        <v>144.88</v>
      </c>
      <c r="Q434">
        <v>179.88</v>
      </c>
      <c r="R434">
        <f t="shared" si="6"/>
        <v>144.88</v>
      </c>
      <c r="S434" t="str" cm="1">
        <f t="array" ref="S434">INDEX({"Total billing amount","S_pack_Revenue","M_Pack_revenue","L_Pack_revenue"}, MATCH(MIN(N434:Q434), N434:Q434, 0))</f>
        <v>M_Pack_revenue</v>
      </c>
    </row>
    <row r="435" spans="1:19" x14ac:dyDescent="0.25">
      <c r="A435" t="s">
        <v>473</v>
      </c>
      <c r="B435" t="s">
        <v>57</v>
      </c>
      <c r="C435">
        <v>715.7199999999998</v>
      </c>
      <c r="D435">
        <f>'[1]Excess data S Pack'!P435+'[1]Excess data S Pack'!Q435+4.99*12</f>
        <v>213.97704418146188</v>
      </c>
      <c r="E435">
        <f>'[1]Excess data M Pack'!AT435</f>
        <v>134.88</v>
      </c>
      <c r="F435">
        <f>'[1]Excess data L Pack'!AV435</f>
        <v>184.88</v>
      </c>
      <c r="M435" s="2" t="s">
        <v>327</v>
      </c>
      <c r="N435">
        <v>644.90000000000009</v>
      </c>
      <c r="O435">
        <v>193.16266042797244</v>
      </c>
      <c r="P435">
        <v>149.88</v>
      </c>
      <c r="Q435">
        <v>184.88</v>
      </c>
      <c r="R435">
        <f t="shared" si="6"/>
        <v>149.88</v>
      </c>
      <c r="S435" t="str" cm="1">
        <f t="array" ref="S435">INDEX({"Total billing amount","S_pack_Revenue","M_Pack_revenue","L_Pack_revenue"}, MATCH(MIN(N435:Q435), N435:Q435, 0))</f>
        <v>M_Pack_revenue</v>
      </c>
    </row>
    <row r="436" spans="1:19" x14ac:dyDescent="0.25">
      <c r="A436" t="s">
        <v>474</v>
      </c>
      <c r="B436" t="s">
        <v>39</v>
      </c>
      <c r="C436">
        <v>491.28999999999996</v>
      </c>
      <c r="D436">
        <f>'[1]Excess data S Pack'!P436+'[1]Excess data S Pack'!Q436+4.99*12</f>
        <v>220.03417579643403</v>
      </c>
      <c r="E436">
        <f>'[1]Excess data M Pack'!AT436</f>
        <v>129.88</v>
      </c>
      <c r="F436">
        <f>'[1]Excess data L Pack'!AV436</f>
        <v>179.88</v>
      </c>
      <c r="M436" s="2" t="s">
        <v>266</v>
      </c>
      <c r="N436">
        <v>649.18000000000006</v>
      </c>
      <c r="O436">
        <v>190.375034162362</v>
      </c>
      <c r="P436">
        <v>129.88</v>
      </c>
      <c r="Q436">
        <v>179.88</v>
      </c>
      <c r="R436">
        <f t="shared" si="6"/>
        <v>129.88</v>
      </c>
      <c r="S436" t="str" cm="1">
        <f t="array" ref="S436">INDEX({"Total billing amount","S_pack_Revenue","M_Pack_revenue","L_Pack_revenue"}, MATCH(MIN(N436:Q436), N436:Q436, 0))</f>
        <v>M_Pack_revenue</v>
      </c>
    </row>
    <row r="437" spans="1:19" x14ac:dyDescent="0.25">
      <c r="A437" t="s">
        <v>475</v>
      </c>
      <c r="B437" t="s">
        <v>57</v>
      </c>
      <c r="C437">
        <v>723.92999999999984</v>
      </c>
      <c r="D437">
        <f>'[1]Excess data S Pack'!P437+'[1]Excess data S Pack'!Q437+4.99*12</f>
        <v>215.05130950635515</v>
      </c>
      <c r="E437">
        <f>'[1]Excess data M Pack'!AT437</f>
        <v>139.88</v>
      </c>
      <c r="F437">
        <f>'[1]Excess data L Pack'!AV437</f>
        <v>179.88</v>
      </c>
      <c r="M437" s="2" t="s">
        <v>348</v>
      </c>
      <c r="N437">
        <v>613.51</v>
      </c>
      <c r="O437">
        <v>286.74198218742697</v>
      </c>
      <c r="P437">
        <v>164.88</v>
      </c>
      <c r="Q437">
        <v>199.88</v>
      </c>
      <c r="R437">
        <f t="shared" si="6"/>
        <v>164.88</v>
      </c>
      <c r="S437" t="str" cm="1">
        <f t="array" ref="S437">INDEX({"Total billing amount","S_pack_Revenue","M_Pack_revenue","L_Pack_revenue"}, MATCH(MIN(N437:Q437), N437:Q437, 0))</f>
        <v>M_Pack_revenue</v>
      </c>
    </row>
    <row r="438" spans="1:19" x14ac:dyDescent="0.25">
      <c r="A438" t="s">
        <v>476</v>
      </c>
      <c r="B438" t="s">
        <v>39</v>
      </c>
      <c r="C438">
        <v>706.23</v>
      </c>
      <c r="D438">
        <f>'[1]Excess data S Pack'!P438+'[1]Excess data S Pack'!Q438+4.99*12</f>
        <v>333.17220858832479</v>
      </c>
      <c r="E438">
        <f>'[1]Excess data M Pack'!AT438</f>
        <v>189.88</v>
      </c>
      <c r="F438">
        <f>'[1]Excess data L Pack'!AV438</f>
        <v>179.88</v>
      </c>
      <c r="M438" s="2" t="s">
        <v>182</v>
      </c>
      <c r="N438">
        <v>526.38</v>
      </c>
      <c r="O438">
        <v>167.68459504351216</v>
      </c>
      <c r="P438">
        <v>134.88</v>
      </c>
      <c r="Q438">
        <v>179.88</v>
      </c>
      <c r="R438">
        <f t="shared" si="6"/>
        <v>134.88</v>
      </c>
      <c r="S438" t="str" cm="1">
        <f t="array" ref="S438">INDEX({"Total billing amount","S_pack_Revenue","M_Pack_revenue","L_Pack_revenue"}, MATCH(MIN(N438:Q438), N438:Q438, 0))</f>
        <v>M_Pack_revenue</v>
      </c>
    </row>
    <row r="439" spans="1:19" x14ac:dyDescent="0.25">
      <c r="A439" t="s">
        <v>477</v>
      </c>
      <c r="B439" t="s">
        <v>57</v>
      </c>
      <c r="C439">
        <v>703.2</v>
      </c>
      <c r="D439">
        <f>'[1]Excess data S Pack'!P439+'[1]Excess data S Pack'!Q439+4.99*12</f>
        <v>208.08137334701505</v>
      </c>
      <c r="E439">
        <f>'[1]Excess data M Pack'!AT439</f>
        <v>134.88</v>
      </c>
      <c r="F439">
        <f>'[1]Excess data L Pack'!AV439</f>
        <v>189.88</v>
      </c>
      <c r="M439" s="2" t="s">
        <v>450</v>
      </c>
      <c r="N439">
        <v>569.24</v>
      </c>
      <c r="O439">
        <v>259.57426926762037</v>
      </c>
      <c r="P439">
        <v>139.88</v>
      </c>
      <c r="Q439">
        <v>179.88</v>
      </c>
      <c r="R439">
        <f t="shared" si="6"/>
        <v>139.88</v>
      </c>
      <c r="S439" t="str" cm="1">
        <f t="array" ref="S439">INDEX({"Total billing amount","S_pack_Revenue","M_Pack_revenue","L_Pack_revenue"}, MATCH(MIN(N439:Q439), N439:Q439, 0))</f>
        <v>M_Pack_revenue</v>
      </c>
    </row>
    <row r="440" spans="1:19" x14ac:dyDescent="0.25">
      <c r="A440" t="s">
        <v>478</v>
      </c>
      <c r="B440" t="s">
        <v>39</v>
      </c>
      <c r="C440">
        <v>556.33999999999992</v>
      </c>
      <c r="D440">
        <f>'[1]Excess data S Pack'!P440+'[1]Excess data S Pack'!Q440+4.99*12</f>
        <v>249.46981523728633</v>
      </c>
      <c r="E440">
        <f>'[1]Excess data M Pack'!AT440</f>
        <v>139.88</v>
      </c>
      <c r="F440">
        <f>'[1]Excess data L Pack'!AV440</f>
        <v>179.88</v>
      </c>
      <c r="M440" s="2" t="s">
        <v>107</v>
      </c>
      <c r="N440">
        <v>595.69999999999993</v>
      </c>
      <c r="O440">
        <v>264.07144769776789</v>
      </c>
      <c r="P440">
        <v>139.88</v>
      </c>
      <c r="Q440">
        <v>179.88</v>
      </c>
      <c r="R440">
        <f t="shared" si="6"/>
        <v>139.88</v>
      </c>
      <c r="S440" t="str" cm="1">
        <f t="array" ref="S440">INDEX({"Total billing amount","S_pack_Revenue","M_Pack_revenue","L_Pack_revenue"}, MATCH(MIN(N440:Q440), N440:Q440, 0))</f>
        <v>M_Pack_revenue</v>
      </c>
    </row>
    <row r="441" spans="1:19" x14ac:dyDescent="0.25">
      <c r="A441" t="s">
        <v>479</v>
      </c>
      <c r="B441" t="s">
        <v>39</v>
      </c>
      <c r="C441">
        <v>494.13</v>
      </c>
      <c r="D441">
        <f>'[1]Excess data S Pack'!P441+'[1]Excess data S Pack'!Q441+4.99*12</f>
        <v>219.81177441681325</v>
      </c>
      <c r="E441">
        <f>'[1]Excess data M Pack'!AT441</f>
        <v>144.88</v>
      </c>
      <c r="F441">
        <f>'[1]Excess data L Pack'!AV441</f>
        <v>179.88</v>
      </c>
      <c r="M441" s="2" t="s">
        <v>301</v>
      </c>
      <c r="N441">
        <v>503.66999999999996</v>
      </c>
      <c r="O441">
        <v>241.91095317520964</v>
      </c>
      <c r="P441">
        <v>139.88</v>
      </c>
      <c r="Q441">
        <v>179.88</v>
      </c>
      <c r="R441">
        <f t="shared" si="6"/>
        <v>139.88</v>
      </c>
      <c r="S441" t="str" cm="1">
        <f t="array" ref="S441">INDEX({"Total billing amount","S_pack_Revenue","M_Pack_revenue","L_Pack_revenue"}, MATCH(MIN(N441:Q441), N441:Q441, 0))</f>
        <v>M_Pack_revenue</v>
      </c>
    </row>
    <row r="442" spans="1:19" x14ac:dyDescent="0.25">
      <c r="A442" t="s">
        <v>480</v>
      </c>
      <c r="B442" t="s">
        <v>39</v>
      </c>
      <c r="C442">
        <v>617.38</v>
      </c>
      <c r="D442">
        <f>'[1]Excess data S Pack'!P442+'[1]Excess data S Pack'!Q442+4.99*12</f>
        <v>288.76373415354095</v>
      </c>
      <c r="E442">
        <f>'[1]Excess data M Pack'!AT442</f>
        <v>169.88</v>
      </c>
      <c r="F442">
        <f>'[1]Excess data L Pack'!AV442</f>
        <v>189.88</v>
      </c>
      <c r="M442" s="2" t="s">
        <v>582</v>
      </c>
      <c r="N442">
        <v>526.04</v>
      </c>
      <c r="O442">
        <v>173.42525471415644</v>
      </c>
      <c r="P442">
        <v>124.88</v>
      </c>
      <c r="Q442">
        <v>179.88</v>
      </c>
      <c r="R442">
        <f t="shared" si="6"/>
        <v>124.88</v>
      </c>
      <c r="S442" t="str" cm="1">
        <f t="array" ref="S442">INDEX({"Total billing amount","S_pack_Revenue","M_Pack_revenue","L_Pack_revenue"}, MATCH(MIN(N442:Q442), N442:Q442, 0))</f>
        <v>M_Pack_revenue</v>
      </c>
    </row>
    <row r="443" spans="1:19" x14ac:dyDescent="0.25">
      <c r="A443" t="s">
        <v>481</v>
      </c>
      <c r="B443" t="s">
        <v>57</v>
      </c>
      <c r="C443">
        <v>1237.5400000000002</v>
      </c>
      <c r="D443">
        <f>'[1]Excess data S Pack'!P443+'[1]Excess data S Pack'!Q443+4.99*12</f>
        <v>351.9617166293238</v>
      </c>
      <c r="E443">
        <f>'[1]Excess data M Pack'!AT443</f>
        <v>189.88</v>
      </c>
      <c r="F443">
        <f>'[1]Excess data L Pack'!AV443</f>
        <v>189.88</v>
      </c>
      <c r="M443" s="2" t="s">
        <v>162</v>
      </c>
      <c r="N443">
        <v>669.83999999999992</v>
      </c>
      <c r="O443">
        <v>304.34509299390845</v>
      </c>
      <c r="P443">
        <v>179.88</v>
      </c>
      <c r="Q443">
        <v>189.88</v>
      </c>
      <c r="R443">
        <f t="shared" si="6"/>
        <v>179.88</v>
      </c>
      <c r="S443" t="str" cm="1">
        <f t="array" ref="S443">INDEX({"Total billing amount","S_pack_Revenue","M_Pack_revenue","L_Pack_revenue"}, MATCH(MIN(N443:Q443), N443:Q443, 0))</f>
        <v>M_Pack_revenue</v>
      </c>
    </row>
    <row r="444" spans="1:19" x14ac:dyDescent="0.25">
      <c r="A444" t="s">
        <v>482</v>
      </c>
      <c r="B444" t="s">
        <v>39</v>
      </c>
      <c r="C444">
        <v>537.64</v>
      </c>
      <c r="D444">
        <f>'[1]Excess data S Pack'!P444+'[1]Excess data S Pack'!Q444+4.99*12</f>
        <v>245.40828772342496</v>
      </c>
      <c r="E444">
        <f>'[1]Excess data M Pack'!AT444</f>
        <v>139.88</v>
      </c>
      <c r="F444">
        <f>'[1]Excess data L Pack'!AV444</f>
        <v>179.88</v>
      </c>
      <c r="M444" s="2" t="s">
        <v>235</v>
      </c>
      <c r="N444">
        <v>525.87999999999988</v>
      </c>
      <c r="O444">
        <v>236.72057466646962</v>
      </c>
      <c r="P444">
        <v>149.88</v>
      </c>
      <c r="Q444">
        <v>184.88</v>
      </c>
      <c r="R444">
        <f t="shared" si="6"/>
        <v>149.88</v>
      </c>
      <c r="S444" t="str" cm="1">
        <f t="array" ref="S444">INDEX({"Total billing amount","S_pack_Revenue","M_Pack_revenue","L_Pack_revenue"}, MATCH(MIN(N444:Q444), N444:Q444, 0))</f>
        <v>M_Pack_revenue</v>
      </c>
    </row>
    <row r="445" spans="1:19" x14ac:dyDescent="0.25">
      <c r="A445" t="s">
        <v>483</v>
      </c>
      <c r="B445" t="s">
        <v>57</v>
      </c>
      <c r="C445">
        <v>600.77</v>
      </c>
      <c r="D445">
        <f>'[1]Excess data S Pack'!P445+'[1]Excess data S Pack'!Q445+4.99*12</f>
        <v>190.18132647228234</v>
      </c>
      <c r="E445">
        <f>'[1]Excess data M Pack'!AT445</f>
        <v>149.88</v>
      </c>
      <c r="F445">
        <f>'[1]Excess data L Pack'!AV445</f>
        <v>184.88</v>
      </c>
      <c r="M445" s="2" t="s">
        <v>51</v>
      </c>
      <c r="N445">
        <v>619.55000000000007</v>
      </c>
      <c r="O445">
        <v>283.3418003601268</v>
      </c>
      <c r="P445">
        <v>179.88</v>
      </c>
      <c r="Q445">
        <v>194.88</v>
      </c>
      <c r="R445">
        <f t="shared" si="6"/>
        <v>179.88</v>
      </c>
      <c r="S445" t="str" cm="1">
        <f t="array" ref="S445">INDEX({"Total billing amount","S_pack_Revenue","M_Pack_revenue","L_Pack_revenue"}, MATCH(MIN(N445:Q445), N445:Q445, 0))</f>
        <v>M_Pack_revenue</v>
      </c>
    </row>
    <row r="446" spans="1:19" x14ac:dyDescent="0.25">
      <c r="A446" t="s">
        <v>484</v>
      </c>
      <c r="B446" t="s">
        <v>39</v>
      </c>
      <c r="C446">
        <v>685.04000000000008</v>
      </c>
      <c r="D446">
        <f>'[1]Excess data S Pack'!P446+'[1]Excess data S Pack'!Q446+4.99*12</f>
        <v>319.3160762103567</v>
      </c>
      <c r="E446">
        <f>'[1]Excess data M Pack'!AT446</f>
        <v>199.88</v>
      </c>
      <c r="F446">
        <f>'[1]Excess data L Pack'!AV446</f>
        <v>194.88</v>
      </c>
      <c r="M446" s="2" t="s">
        <v>746</v>
      </c>
      <c r="N446">
        <v>541.29</v>
      </c>
      <c r="O446">
        <v>244.03699528173391</v>
      </c>
      <c r="P446">
        <v>159.88</v>
      </c>
      <c r="Q446">
        <v>179.88</v>
      </c>
      <c r="R446">
        <f t="shared" si="6"/>
        <v>159.88</v>
      </c>
      <c r="S446" t="str" cm="1">
        <f t="array" ref="S446">INDEX({"Total billing amount","S_pack_Revenue","M_Pack_revenue","L_Pack_revenue"}, MATCH(MIN(N446:Q446), N446:Q446, 0))</f>
        <v>M_Pack_revenue</v>
      </c>
    </row>
    <row r="447" spans="1:19" x14ac:dyDescent="0.25">
      <c r="A447" t="s">
        <v>485</v>
      </c>
      <c r="B447" t="s">
        <v>57</v>
      </c>
      <c r="C447">
        <v>1155.8799999999999</v>
      </c>
      <c r="D447">
        <f>'[1]Excess data S Pack'!P447+'[1]Excess data S Pack'!Q447+4.99*12</f>
        <v>316.35460772316435</v>
      </c>
      <c r="E447">
        <f>'[1]Excess data M Pack'!AT447</f>
        <v>189.88</v>
      </c>
      <c r="F447">
        <f>'[1]Excess data L Pack'!AV447</f>
        <v>194.88</v>
      </c>
      <c r="M447" s="2" t="s">
        <v>73</v>
      </c>
      <c r="N447">
        <v>604.33000000000004</v>
      </c>
      <c r="O447">
        <v>274.29018739227456</v>
      </c>
      <c r="P447">
        <v>159.88</v>
      </c>
      <c r="Q447">
        <v>189.88</v>
      </c>
      <c r="R447">
        <f t="shared" si="6"/>
        <v>159.88</v>
      </c>
      <c r="S447" t="str" cm="1">
        <f t="array" ref="S447">INDEX({"Total billing amount","S_pack_Revenue","M_Pack_revenue","L_Pack_revenue"}, MATCH(MIN(N447:Q447), N447:Q447, 0))</f>
        <v>M_Pack_revenue</v>
      </c>
    </row>
    <row r="448" spans="1:19" x14ac:dyDescent="0.25">
      <c r="A448" t="s">
        <v>486</v>
      </c>
      <c r="B448" t="s">
        <v>39</v>
      </c>
      <c r="C448">
        <v>523.0200000000001</v>
      </c>
      <c r="D448">
        <f>'[1]Excess data S Pack'!P448+'[1]Excess data S Pack'!Q448+4.99*12</f>
        <v>234.26730132789061</v>
      </c>
      <c r="E448">
        <f>'[1]Excess data M Pack'!AT448</f>
        <v>149.88</v>
      </c>
      <c r="F448">
        <f>'[1]Excess data L Pack'!AV448</f>
        <v>179.88</v>
      </c>
      <c r="M448" s="2" t="s">
        <v>294</v>
      </c>
      <c r="N448">
        <v>601.93000000000006</v>
      </c>
      <c r="O448">
        <v>280.90162780597467</v>
      </c>
      <c r="P448">
        <v>159.88</v>
      </c>
      <c r="Q448">
        <v>189.88</v>
      </c>
      <c r="R448">
        <f t="shared" si="6"/>
        <v>159.88</v>
      </c>
      <c r="S448" t="str" cm="1">
        <f t="array" ref="S448">INDEX({"Total billing amount","S_pack_Revenue","M_Pack_revenue","L_Pack_revenue"}, MATCH(MIN(N448:Q448), N448:Q448, 0))</f>
        <v>M_Pack_revenue</v>
      </c>
    </row>
    <row r="449" spans="1:19" x14ac:dyDescent="0.25">
      <c r="A449" t="s">
        <v>487</v>
      </c>
      <c r="B449" t="s">
        <v>39</v>
      </c>
      <c r="C449">
        <v>634.95000000000005</v>
      </c>
      <c r="D449">
        <f>'[1]Excess data S Pack'!P449+'[1]Excess data S Pack'!Q449+4.99*12</f>
        <v>295.91824396355037</v>
      </c>
      <c r="E449">
        <f>'[1]Excess data M Pack'!AT449</f>
        <v>169.88</v>
      </c>
      <c r="F449">
        <f>'[1]Excess data L Pack'!AV449</f>
        <v>189.88</v>
      </c>
      <c r="M449" s="2" t="s">
        <v>312</v>
      </c>
      <c r="N449">
        <v>574.40000000000009</v>
      </c>
      <c r="O449">
        <v>169.81915705231006</v>
      </c>
      <c r="P449">
        <v>129.88</v>
      </c>
      <c r="Q449">
        <v>179.88</v>
      </c>
      <c r="R449">
        <f t="shared" si="6"/>
        <v>129.88</v>
      </c>
      <c r="S449" t="str" cm="1">
        <f t="array" ref="S449">INDEX({"Total billing amount","S_pack_Revenue","M_Pack_revenue","L_Pack_revenue"}, MATCH(MIN(N449:Q449), N449:Q449, 0))</f>
        <v>M_Pack_revenue</v>
      </c>
    </row>
    <row r="450" spans="1:19" x14ac:dyDescent="0.25">
      <c r="A450" t="s">
        <v>488</v>
      </c>
      <c r="B450" t="s">
        <v>39</v>
      </c>
      <c r="C450">
        <v>623.21999999999991</v>
      </c>
      <c r="D450">
        <f>'[1]Excess data S Pack'!P450+'[1]Excess data S Pack'!Q450+4.99*12</f>
        <v>300.7124045555484</v>
      </c>
      <c r="E450">
        <f>'[1]Excess data M Pack'!AT450</f>
        <v>179.88</v>
      </c>
      <c r="F450">
        <f>'[1]Excess data L Pack'!AV450</f>
        <v>194.88</v>
      </c>
      <c r="M450" s="2" t="s">
        <v>791</v>
      </c>
      <c r="N450">
        <v>621.78000000000009</v>
      </c>
      <c r="O450">
        <v>185.84299562931736</v>
      </c>
      <c r="P450">
        <v>129.88</v>
      </c>
      <c r="Q450">
        <v>179.88</v>
      </c>
      <c r="R450">
        <f t="shared" si="6"/>
        <v>129.88</v>
      </c>
      <c r="S450" t="str" cm="1">
        <f t="array" ref="S450">INDEX({"Total billing amount","S_pack_Revenue","M_Pack_revenue","L_Pack_revenue"}, MATCH(MIN(N450:Q450), N450:Q450, 0))</f>
        <v>M_Pack_revenue</v>
      </c>
    </row>
    <row r="451" spans="1:19" x14ac:dyDescent="0.25">
      <c r="A451" t="s">
        <v>489</v>
      </c>
      <c r="B451" t="s">
        <v>39</v>
      </c>
      <c r="C451">
        <v>545.75</v>
      </c>
      <c r="D451">
        <f>'[1]Excess data S Pack'!P451+'[1]Excess data S Pack'!Q451+4.99*12</f>
        <v>252.33223308247366</v>
      </c>
      <c r="E451">
        <f>'[1]Excess data M Pack'!AT451</f>
        <v>169.88</v>
      </c>
      <c r="F451">
        <f>'[1]Excess data L Pack'!AV451</f>
        <v>209.88</v>
      </c>
      <c r="M451" s="2" t="s">
        <v>899</v>
      </c>
      <c r="N451">
        <v>581.78000000000009</v>
      </c>
      <c r="O451">
        <v>180.04508078963795</v>
      </c>
      <c r="P451">
        <v>134.88</v>
      </c>
      <c r="Q451">
        <v>179.88</v>
      </c>
      <c r="R451">
        <f t="shared" si="6"/>
        <v>134.88</v>
      </c>
      <c r="S451" t="str" cm="1">
        <f t="array" ref="S451">INDEX({"Total billing amount","S_pack_Revenue","M_Pack_revenue","L_Pack_revenue"}, MATCH(MIN(N451:Q451), N451:Q451, 0))</f>
        <v>M_Pack_revenue</v>
      </c>
    </row>
    <row r="452" spans="1:19" x14ac:dyDescent="0.25">
      <c r="A452" t="s">
        <v>490</v>
      </c>
      <c r="B452" t="s">
        <v>39</v>
      </c>
      <c r="C452">
        <v>492.02000000000004</v>
      </c>
      <c r="D452">
        <f>'[1]Excess data S Pack'!P452+'[1]Excess data S Pack'!Q452+4.99*12</f>
        <v>229.65389613747968</v>
      </c>
      <c r="E452">
        <f>'[1]Excess data M Pack'!AT452</f>
        <v>149.88</v>
      </c>
      <c r="F452">
        <f>'[1]Excess data L Pack'!AV452</f>
        <v>184.88</v>
      </c>
      <c r="M452" s="2" t="s">
        <v>674</v>
      </c>
      <c r="N452">
        <v>596.42999999999995</v>
      </c>
      <c r="O452">
        <v>262.37256486596073</v>
      </c>
      <c r="P452">
        <v>169.88</v>
      </c>
      <c r="Q452">
        <v>189.88</v>
      </c>
      <c r="R452">
        <f t="shared" si="6"/>
        <v>169.88</v>
      </c>
      <c r="S452" t="str" cm="1">
        <f t="array" ref="S452">INDEX({"Total billing amount","S_pack_Revenue","M_Pack_revenue","L_Pack_revenue"}, MATCH(MIN(N452:Q452), N452:Q452, 0))</f>
        <v>M_Pack_revenue</v>
      </c>
    </row>
    <row r="453" spans="1:19" x14ac:dyDescent="0.25">
      <c r="A453" t="s">
        <v>491</v>
      </c>
      <c r="B453" t="s">
        <v>39</v>
      </c>
      <c r="C453">
        <v>488.94999999999993</v>
      </c>
      <c r="D453">
        <f>'[1]Excess data S Pack'!P453+'[1]Excess data S Pack'!Q453+4.99*12</f>
        <v>224.14325478717043</v>
      </c>
      <c r="E453">
        <f>'[1]Excess data M Pack'!AT453</f>
        <v>149.88</v>
      </c>
      <c r="F453">
        <f>'[1]Excess data L Pack'!AV453</f>
        <v>179.88</v>
      </c>
      <c r="M453" s="2" t="s">
        <v>576</v>
      </c>
      <c r="N453">
        <v>449.52</v>
      </c>
      <c r="O453">
        <v>154.64341574474423</v>
      </c>
      <c r="P453">
        <v>119.88</v>
      </c>
      <c r="Q453">
        <v>179.88</v>
      </c>
      <c r="R453">
        <f t="shared" si="6"/>
        <v>119.88</v>
      </c>
      <c r="S453" t="str" cm="1">
        <f t="array" ref="S453">INDEX({"Total billing amount","S_pack_Revenue","M_Pack_revenue","L_Pack_revenue"}, MATCH(MIN(N453:Q453), N453:Q453, 0))</f>
        <v>M_Pack_revenue</v>
      </c>
    </row>
    <row r="454" spans="1:19" x14ac:dyDescent="0.25">
      <c r="A454" t="s">
        <v>492</v>
      </c>
      <c r="B454" t="s">
        <v>39</v>
      </c>
      <c r="C454">
        <v>569.84</v>
      </c>
      <c r="D454">
        <f>'[1]Excess data S Pack'!P454+'[1]Excess data S Pack'!Q454+4.99*12</f>
        <v>264.78501460466219</v>
      </c>
      <c r="E454">
        <f>'[1]Excess data M Pack'!AT454</f>
        <v>159.88</v>
      </c>
      <c r="F454">
        <f>'[1]Excess data L Pack'!AV454</f>
        <v>189.88</v>
      </c>
      <c r="M454" s="2" t="s">
        <v>853</v>
      </c>
      <c r="N454">
        <v>443.60000000000008</v>
      </c>
      <c r="O454">
        <v>143.65052264551511</v>
      </c>
      <c r="P454">
        <v>124.88</v>
      </c>
      <c r="Q454">
        <v>179.88</v>
      </c>
      <c r="R454">
        <f t="shared" si="6"/>
        <v>124.88</v>
      </c>
      <c r="S454" t="str" cm="1">
        <f t="array" ref="S454">INDEX({"Total billing amount","S_pack_Revenue","M_Pack_revenue","L_Pack_revenue"}, MATCH(MIN(N454:Q454), N454:Q454, 0))</f>
        <v>M_Pack_revenue</v>
      </c>
    </row>
    <row r="455" spans="1:19" x14ac:dyDescent="0.25">
      <c r="A455" t="s">
        <v>493</v>
      </c>
      <c r="B455" t="s">
        <v>39</v>
      </c>
      <c r="C455">
        <v>611.28</v>
      </c>
      <c r="D455">
        <f>'[1]Excess data S Pack'!P455+'[1]Excess data S Pack'!Q455+4.99*12</f>
        <v>284.20957715355308</v>
      </c>
      <c r="E455">
        <f>'[1]Excess data M Pack'!AT455</f>
        <v>159.88</v>
      </c>
      <c r="F455">
        <f>'[1]Excess data L Pack'!AV455</f>
        <v>194.88</v>
      </c>
      <c r="M455" s="2" t="s">
        <v>319</v>
      </c>
      <c r="N455">
        <v>642.71</v>
      </c>
      <c r="O455">
        <v>204.18593773253664</v>
      </c>
      <c r="P455">
        <v>139.88</v>
      </c>
      <c r="Q455">
        <v>179.88</v>
      </c>
      <c r="R455">
        <f t="shared" si="6"/>
        <v>139.88</v>
      </c>
      <c r="S455" t="str" cm="1">
        <f t="array" ref="S455">INDEX({"Total billing amount","S_pack_Revenue","M_Pack_revenue","L_Pack_revenue"}, MATCH(MIN(N455:Q455), N455:Q455, 0))</f>
        <v>M_Pack_revenue</v>
      </c>
    </row>
    <row r="456" spans="1:19" x14ac:dyDescent="0.25">
      <c r="A456" t="s">
        <v>494</v>
      </c>
      <c r="B456" t="s">
        <v>39</v>
      </c>
      <c r="C456">
        <v>486.04</v>
      </c>
      <c r="D456">
        <f>'[1]Excess data S Pack'!P456+'[1]Excess data S Pack'!Q456+4.99*12</f>
        <v>220.14411435517829</v>
      </c>
      <c r="E456">
        <f>'[1]Excess data M Pack'!AT456</f>
        <v>144.88</v>
      </c>
      <c r="F456">
        <f>'[1]Excess data L Pack'!AV456</f>
        <v>179.88</v>
      </c>
      <c r="M456" s="2" t="s">
        <v>331</v>
      </c>
      <c r="N456">
        <v>564.24</v>
      </c>
      <c r="O456">
        <v>253.38206543055625</v>
      </c>
      <c r="P456">
        <v>144.88</v>
      </c>
      <c r="Q456">
        <v>179.88</v>
      </c>
      <c r="R456">
        <f t="shared" si="6"/>
        <v>144.88</v>
      </c>
      <c r="S456" t="str" cm="1">
        <f t="array" ref="S456">INDEX({"Total billing amount","S_pack_Revenue","M_Pack_revenue","L_Pack_revenue"}, MATCH(MIN(N456:Q456), N456:Q456, 0))</f>
        <v>M_Pack_revenue</v>
      </c>
    </row>
    <row r="457" spans="1:19" x14ac:dyDescent="0.25">
      <c r="A457" t="s">
        <v>495</v>
      </c>
      <c r="B457" t="s">
        <v>57</v>
      </c>
      <c r="C457">
        <v>1054.8499999999999</v>
      </c>
      <c r="D457">
        <f>'[1]Excess data S Pack'!P457+'[1]Excess data S Pack'!Q457+4.99*12</f>
        <v>298.54289705239108</v>
      </c>
      <c r="E457">
        <f>'[1]Excess data M Pack'!AT457</f>
        <v>179.88</v>
      </c>
      <c r="F457">
        <f>'[1]Excess data L Pack'!AV457</f>
        <v>199.88</v>
      </c>
      <c r="M457" s="2" t="s">
        <v>694</v>
      </c>
      <c r="N457">
        <v>490.79</v>
      </c>
      <c r="O457">
        <v>220.61041202030856</v>
      </c>
      <c r="P457">
        <v>159.88</v>
      </c>
      <c r="Q457">
        <v>179.88</v>
      </c>
      <c r="R457">
        <f t="shared" ref="R457:R520" si="7">MIN(N457:Q457)</f>
        <v>159.88</v>
      </c>
      <c r="S457" t="str" cm="1">
        <f t="array" ref="S457">INDEX({"Total billing amount","S_pack_Revenue","M_Pack_revenue","L_Pack_revenue"}, MATCH(MIN(N457:Q457), N457:Q457, 0))</f>
        <v>M_Pack_revenue</v>
      </c>
    </row>
    <row r="458" spans="1:19" x14ac:dyDescent="0.25">
      <c r="A458" t="s">
        <v>496</v>
      </c>
      <c r="B458" t="s">
        <v>39</v>
      </c>
      <c r="C458">
        <v>597.46999999999991</v>
      </c>
      <c r="D458">
        <f>'[1]Excess data S Pack'!P458+'[1]Excess data S Pack'!Q458+4.99*12</f>
        <v>275.92043416674431</v>
      </c>
      <c r="E458">
        <f>'[1]Excess data M Pack'!AT458</f>
        <v>159.88</v>
      </c>
      <c r="F458">
        <f>'[1]Excess data L Pack'!AV458</f>
        <v>194.88</v>
      </c>
      <c r="M458" s="2" t="s">
        <v>859</v>
      </c>
      <c r="N458">
        <v>775.61</v>
      </c>
      <c r="O458">
        <v>365.03448746780469</v>
      </c>
      <c r="P458">
        <v>189.88</v>
      </c>
      <c r="Q458">
        <v>199.88</v>
      </c>
      <c r="R458">
        <f t="shared" si="7"/>
        <v>189.88</v>
      </c>
      <c r="S458" t="str" cm="1">
        <f t="array" ref="S458">INDEX({"Total billing amount","S_pack_Revenue","M_Pack_revenue","L_Pack_revenue"}, MATCH(MIN(N458:Q458), N458:Q458, 0))</f>
        <v>M_Pack_revenue</v>
      </c>
    </row>
    <row r="459" spans="1:19" x14ac:dyDescent="0.25">
      <c r="A459" t="s">
        <v>497</v>
      </c>
      <c r="B459" t="s">
        <v>57</v>
      </c>
      <c r="C459">
        <v>419.35</v>
      </c>
      <c r="D459">
        <f>'[1]Excess data S Pack'!P459+'[1]Excess data S Pack'!Q459+4.99*12</f>
        <v>143.65540076668395</v>
      </c>
      <c r="E459">
        <f>'[1]Excess data M Pack'!AT459</f>
        <v>119.88</v>
      </c>
      <c r="F459">
        <f>'[1]Excess data L Pack'!AV459</f>
        <v>179.88</v>
      </c>
      <c r="M459" s="2" t="s">
        <v>847</v>
      </c>
      <c r="N459">
        <v>623.78</v>
      </c>
      <c r="O459">
        <v>187.9661757152065</v>
      </c>
      <c r="P459">
        <v>144.88</v>
      </c>
      <c r="Q459">
        <v>179.88</v>
      </c>
      <c r="R459">
        <f t="shared" si="7"/>
        <v>144.88</v>
      </c>
      <c r="S459" t="str" cm="1">
        <f t="array" ref="S459">INDEX({"Total billing amount","S_pack_Revenue","M_Pack_revenue","L_Pack_revenue"}, MATCH(MIN(N459:Q459), N459:Q459, 0))</f>
        <v>M_Pack_revenue</v>
      </c>
    </row>
    <row r="460" spans="1:19" x14ac:dyDescent="0.25">
      <c r="A460" t="s">
        <v>498</v>
      </c>
      <c r="B460" t="s">
        <v>39</v>
      </c>
      <c r="C460">
        <v>620.6</v>
      </c>
      <c r="D460">
        <f>'[1]Excess data S Pack'!P460+'[1]Excess data S Pack'!Q460+4.99*12</f>
        <v>285.25830434019099</v>
      </c>
      <c r="E460">
        <f>'[1]Excess data M Pack'!AT460</f>
        <v>164.88</v>
      </c>
      <c r="F460">
        <f>'[1]Excess data L Pack'!AV460</f>
        <v>209.88</v>
      </c>
      <c r="M460" s="2" t="s">
        <v>714</v>
      </c>
      <c r="N460">
        <v>564.16000000000008</v>
      </c>
      <c r="O460">
        <v>268.97362068250942</v>
      </c>
      <c r="P460">
        <v>169.88</v>
      </c>
      <c r="Q460">
        <v>194.88</v>
      </c>
      <c r="R460">
        <f t="shared" si="7"/>
        <v>169.88</v>
      </c>
      <c r="S460" t="str" cm="1">
        <f t="array" ref="S460">INDEX({"Total billing amount","S_pack_Revenue","M_Pack_revenue","L_Pack_revenue"}, MATCH(MIN(N460:Q460), N460:Q460, 0))</f>
        <v>M_Pack_revenue</v>
      </c>
    </row>
    <row r="461" spans="1:19" x14ac:dyDescent="0.25">
      <c r="A461" t="s">
        <v>499</v>
      </c>
      <c r="B461" t="s">
        <v>39</v>
      </c>
      <c r="C461">
        <v>604.93999999999994</v>
      </c>
      <c r="D461">
        <f>'[1]Excess data S Pack'!P461+'[1]Excess data S Pack'!Q461+4.99*12</f>
        <v>279.63989398705468</v>
      </c>
      <c r="E461">
        <f>'[1]Excess data M Pack'!AT461</f>
        <v>169.88</v>
      </c>
      <c r="F461">
        <f>'[1]Excess data L Pack'!AV461</f>
        <v>189.88</v>
      </c>
      <c r="M461" s="2" t="s">
        <v>735</v>
      </c>
      <c r="N461">
        <v>605.88</v>
      </c>
      <c r="O461">
        <v>191.01257518089741</v>
      </c>
      <c r="P461">
        <v>129.88</v>
      </c>
      <c r="Q461">
        <v>179.88</v>
      </c>
      <c r="R461">
        <f t="shared" si="7"/>
        <v>129.88</v>
      </c>
      <c r="S461" t="str" cm="1">
        <f t="array" ref="S461">INDEX({"Total billing amount","S_pack_Revenue","M_Pack_revenue","L_Pack_revenue"}, MATCH(MIN(N461:Q461), N461:Q461, 0))</f>
        <v>M_Pack_revenue</v>
      </c>
    </row>
    <row r="462" spans="1:19" x14ac:dyDescent="0.25">
      <c r="A462" t="s">
        <v>500</v>
      </c>
      <c r="B462" t="s">
        <v>57</v>
      </c>
      <c r="C462">
        <v>1133.8399999999999</v>
      </c>
      <c r="D462">
        <f>'[1]Excess data S Pack'!P462+'[1]Excess data S Pack'!Q462+4.99*12</f>
        <v>329.26895534302986</v>
      </c>
      <c r="E462">
        <f>'[1]Excess data M Pack'!AT462</f>
        <v>189.88</v>
      </c>
      <c r="F462">
        <f>'[1]Excess data L Pack'!AV462</f>
        <v>199.88</v>
      </c>
      <c r="M462" s="2" t="s">
        <v>276</v>
      </c>
      <c r="N462">
        <v>528.29</v>
      </c>
      <c r="O462">
        <v>233.55268459571391</v>
      </c>
      <c r="P462">
        <v>134.88</v>
      </c>
      <c r="Q462">
        <v>189.88</v>
      </c>
      <c r="R462">
        <f t="shared" si="7"/>
        <v>134.88</v>
      </c>
      <c r="S462" t="str" cm="1">
        <f t="array" ref="S462">INDEX({"Total billing amount","S_pack_Revenue","M_Pack_revenue","L_Pack_revenue"}, MATCH(MIN(N462:Q462), N462:Q462, 0))</f>
        <v>M_Pack_revenue</v>
      </c>
    </row>
    <row r="463" spans="1:19" x14ac:dyDescent="0.25">
      <c r="A463" t="s">
        <v>501</v>
      </c>
      <c r="B463" t="s">
        <v>39</v>
      </c>
      <c r="C463">
        <v>576.79</v>
      </c>
      <c r="D463">
        <f>'[1]Excess data S Pack'!P463+'[1]Excess data S Pack'!Q463+4.99*12</f>
        <v>270.22423945133477</v>
      </c>
      <c r="E463">
        <f>'[1]Excess data M Pack'!AT463</f>
        <v>149.88</v>
      </c>
      <c r="F463">
        <f>'[1]Excess data L Pack'!AV463</f>
        <v>194.88</v>
      </c>
      <c r="M463" s="2" t="s">
        <v>423</v>
      </c>
      <c r="N463">
        <v>531.09</v>
      </c>
      <c r="O463">
        <v>245.30685591730884</v>
      </c>
      <c r="P463">
        <v>149.88</v>
      </c>
      <c r="Q463">
        <v>179.88</v>
      </c>
      <c r="R463">
        <f t="shared" si="7"/>
        <v>149.88</v>
      </c>
      <c r="S463" t="str" cm="1">
        <f t="array" ref="S463">INDEX({"Total billing amount","S_pack_Revenue","M_Pack_revenue","L_Pack_revenue"}, MATCH(MIN(N463:Q463), N463:Q463, 0))</f>
        <v>M_Pack_revenue</v>
      </c>
    </row>
    <row r="464" spans="1:19" x14ac:dyDescent="0.25">
      <c r="A464" t="s">
        <v>502</v>
      </c>
      <c r="B464" t="s">
        <v>39</v>
      </c>
      <c r="C464">
        <v>853.6400000000001</v>
      </c>
      <c r="D464">
        <f>'[1]Excess data S Pack'!P464+'[1]Excess data S Pack'!Q464+4.99*12</f>
        <v>398.4962686598459</v>
      </c>
      <c r="E464">
        <f>'[1]Excess data M Pack'!AT464</f>
        <v>209.88</v>
      </c>
      <c r="F464">
        <f>'[1]Excess data L Pack'!AV464</f>
        <v>219.88</v>
      </c>
      <c r="M464" s="2" t="s">
        <v>807</v>
      </c>
      <c r="N464">
        <v>606.32000000000005</v>
      </c>
      <c r="O464">
        <v>273.32402704759653</v>
      </c>
      <c r="P464">
        <v>169.88</v>
      </c>
      <c r="Q464">
        <v>189.88</v>
      </c>
      <c r="R464">
        <f t="shared" si="7"/>
        <v>169.88</v>
      </c>
      <c r="S464" t="str" cm="1">
        <f t="array" ref="S464">INDEX({"Total billing amount","S_pack_Revenue","M_Pack_revenue","L_Pack_revenue"}, MATCH(MIN(N464:Q464), N464:Q464, 0))</f>
        <v>M_Pack_revenue</v>
      </c>
    </row>
    <row r="465" spans="1:19" x14ac:dyDescent="0.25">
      <c r="A465" t="s">
        <v>503</v>
      </c>
      <c r="B465" t="s">
        <v>39</v>
      </c>
      <c r="C465">
        <v>589</v>
      </c>
      <c r="D465">
        <f>'[1]Excess data S Pack'!P465+'[1]Excess data S Pack'!Q465+4.99*12</f>
        <v>273.28967449486225</v>
      </c>
      <c r="E465">
        <f>'[1]Excess data M Pack'!AT465</f>
        <v>149.88</v>
      </c>
      <c r="F465">
        <f>'[1]Excess data L Pack'!AV465</f>
        <v>189.88</v>
      </c>
      <c r="M465" s="2" t="s">
        <v>633</v>
      </c>
      <c r="N465">
        <v>644.09</v>
      </c>
      <c r="O465">
        <v>293.23342958770309</v>
      </c>
      <c r="P465">
        <v>179.88</v>
      </c>
      <c r="Q465">
        <v>199.88</v>
      </c>
      <c r="R465">
        <f t="shared" si="7"/>
        <v>179.88</v>
      </c>
      <c r="S465" t="str" cm="1">
        <f t="array" ref="S465">INDEX({"Total billing amount","S_pack_Revenue","M_Pack_revenue","L_Pack_revenue"}, MATCH(MIN(N465:Q465), N465:Q465, 0))</f>
        <v>M_Pack_revenue</v>
      </c>
    </row>
    <row r="466" spans="1:19" x14ac:dyDescent="0.25">
      <c r="A466" t="s">
        <v>504</v>
      </c>
      <c r="B466" t="s">
        <v>39</v>
      </c>
      <c r="C466">
        <v>513.80000000000007</v>
      </c>
      <c r="D466">
        <f>'[1]Excess data S Pack'!P466+'[1]Excess data S Pack'!Q466+4.99*12</f>
        <v>242.79475361470097</v>
      </c>
      <c r="E466">
        <f>'[1]Excess data M Pack'!AT466</f>
        <v>149.88</v>
      </c>
      <c r="F466">
        <f>'[1]Excess data L Pack'!AV466</f>
        <v>179.88</v>
      </c>
      <c r="M466" s="2" t="s">
        <v>637</v>
      </c>
      <c r="N466">
        <v>920.48000000000025</v>
      </c>
      <c r="O466">
        <v>428.554080125518</v>
      </c>
      <c r="P466">
        <v>229.88</v>
      </c>
      <c r="Q466">
        <v>229.88</v>
      </c>
      <c r="R466">
        <f t="shared" si="7"/>
        <v>229.88</v>
      </c>
      <c r="S466" t="str" cm="1">
        <f t="array" ref="S466">INDEX({"Total billing amount","S_pack_Revenue","M_Pack_revenue","L_Pack_revenue"}, MATCH(MIN(N466:Q466), N466:Q466, 0))</f>
        <v>M_Pack_revenue</v>
      </c>
    </row>
    <row r="467" spans="1:19" x14ac:dyDescent="0.25">
      <c r="A467" t="s">
        <v>505</v>
      </c>
      <c r="B467" t="s">
        <v>39</v>
      </c>
      <c r="C467">
        <v>699.86</v>
      </c>
      <c r="D467">
        <f>'[1]Excess data S Pack'!P467+'[1]Excess data S Pack'!Q467+4.99*12</f>
        <v>330.39994970115407</v>
      </c>
      <c r="E467">
        <f>'[1]Excess data M Pack'!AT467</f>
        <v>199.88</v>
      </c>
      <c r="F467">
        <f>'[1]Excess data L Pack'!AV467</f>
        <v>209.88</v>
      </c>
      <c r="M467" s="2" t="s">
        <v>640</v>
      </c>
      <c r="N467">
        <v>699.50999999999988</v>
      </c>
      <c r="O467">
        <v>330.01369220853206</v>
      </c>
      <c r="P467">
        <v>179.88</v>
      </c>
      <c r="Q467">
        <v>209.88</v>
      </c>
      <c r="R467">
        <f t="shared" si="7"/>
        <v>179.88</v>
      </c>
      <c r="S467" t="str" cm="1">
        <f t="array" ref="S467">INDEX({"Total billing amount","S_pack_Revenue","M_Pack_revenue","L_Pack_revenue"}, MATCH(MIN(N467:Q467), N467:Q467, 0))</f>
        <v>M_Pack_revenue</v>
      </c>
    </row>
    <row r="468" spans="1:19" x14ac:dyDescent="0.25">
      <c r="A468" t="s">
        <v>506</v>
      </c>
      <c r="B468" t="s">
        <v>57</v>
      </c>
      <c r="C468">
        <v>619.87</v>
      </c>
      <c r="D468">
        <f>'[1]Excess data S Pack'!P468+'[1]Excess data S Pack'!Q468+4.99*12</f>
        <v>188.64284106869007</v>
      </c>
      <c r="E468">
        <f>'[1]Excess data M Pack'!AT468</f>
        <v>129.88</v>
      </c>
      <c r="F468">
        <f>'[1]Excess data L Pack'!AV468</f>
        <v>179.88</v>
      </c>
      <c r="M468" s="2" t="s">
        <v>374</v>
      </c>
      <c r="N468">
        <v>495.76</v>
      </c>
      <c r="O468">
        <v>220.83497904175326</v>
      </c>
      <c r="P468">
        <v>149.88</v>
      </c>
      <c r="Q468">
        <v>194.88</v>
      </c>
      <c r="R468">
        <f t="shared" si="7"/>
        <v>149.88</v>
      </c>
      <c r="S468" t="str" cm="1">
        <f t="array" ref="S468">INDEX({"Total billing amount","S_pack_Revenue","M_Pack_revenue","L_Pack_revenue"}, MATCH(MIN(N468:Q468), N468:Q468, 0))</f>
        <v>M_Pack_revenue</v>
      </c>
    </row>
    <row r="469" spans="1:19" x14ac:dyDescent="0.25">
      <c r="A469" t="s">
        <v>507</v>
      </c>
      <c r="B469" t="s">
        <v>39</v>
      </c>
      <c r="C469">
        <v>507.65</v>
      </c>
      <c r="D469">
        <f>'[1]Excess data S Pack'!P469+'[1]Excess data S Pack'!Q469+4.99*12</f>
        <v>226.45406381796789</v>
      </c>
      <c r="E469">
        <f>'[1]Excess data M Pack'!AT469</f>
        <v>149.88</v>
      </c>
      <c r="F469">
        <f>'[1]Excess data L Pack'!AV469</f>
        <v>179.88</v>
      </c>
      <c r="M469" s="2" t="s">
        <v>987</v>
      </c>
      <c r="N469">
        <v>684.11999999999989</v>
      </c>
      <c r="O469">
        <v>213.03973904560553</v>
      </c>
      <c r="P469">
        <v>149.88</v>
      </c>
      <c r="Q469">
        <v>179.88</v>
      </c>
      <c r="R469">
        <f t="shared" si="7"/>
        <v>149.88</v>
      </c>
      <c r="S469" t="str" cm="1">
        <f t="array" ref="S469">INDEX({"Total billing amount","S_pack_Revenue","M_Pack_revenue","L_Pack_revenue"}, MATCH(MIN(N469:Q469), N469:Q469, 0))</f>
        <v>M_Pack_revenue</v>
      </c>
    </row>
    <row r="470" spans="1:19" x14ac:dyDescent="0.25">
      <c r="A470" t="s">
        <v>508</v>
      </c>
      <c r="B470" t="s">
        <v>57</v>
      </c>
      <c r="C470">
        <v>646.26</v>
      </c>
      <c r="D470">
        <f>'[1]Excess data S Pack'!P470+'[1]Excess data S Pack'!Q470+4.99*12</f>
        <v>206.34849108541758</v>
      </c>
      <c r="E470">
        <f>'[1]Excess data M Pack'!AT470</f>
        <v>134.88</v>
      </c>
      <c r="F470">
        <f>'[1]Excess data L Pack'!AV470</f>
        <v>184.88</v>
      </c>
      <c r="M470" s="2" t="s">
        <v>905</v>
      </c>
      <c r="N470">
        <v>682.86</v>
      </c>
      <c r="O470">
        <v>203.97370458535883</v>
      </c>
      <c r="P470">
        <v>139.88</v>
      </c>
      <c r="Q470">
        <v>189.88</v>
      </c>
      <c r="R470">
        <f t="shared" si="7"/>
        <v>139.88</v>
      </c>
      <c r="S470" t="str" cm="1">
        <f t="array" ref="S470">INDEX({"Total billing amount","S_pack_Revenue","M_Pack_revenue","L_Pack_revenue"}, MATCH(MIN(N470:Q470), N470:Q470, 0))</f>
        <v>M_Pack_revenue</v>
      </c>
    </row>
    <row r="471" spans="1:19" x14ac:dyDescent="0.25">
      <c r="A471" t="s">
        <v>509</v>
      </c>
      <c r="B471" t="s">
        <v>39</v>
      </c>
      <c r="C471">
        <v>646.07000000000005</v>
      </c>
      <c r="D471">
        <f>'[1]Excess data S Pack'!P471+'[1]Excess data S Pack'!Q471+4.99*12</f>
        <v>306.76168629005622</v>
      </c>
      <c r="E471">
        <f>'[1]Excess data M Pack'!AT471</f>
        <v>189.88</v>
      </c>
      <c r="F471">
        <f>'[1]Excess data L Pack'!AV471</f>
        <v>199.88</v>
      </c>
      <c r="M471" s="2" t="s">
        <v>366</v>
      </c>
      <c r="N471">
        <v>788.53</v>
      </c>
      <c r="O471">
        <v>234.53546735358731</v>
      </c>
      <c r="P471">
        <v>159.88</v>
      </c>
      <c r="Q471">
        <v>184.88</v>
      </c>
      <c r="R471">
        <f t="shared" si="7"/>
        <v>159.88</v>
      </c>
      <c r="S471" t="str" cm="1">
        <f t="array" ref="S471">INDEX({"Total billing amount","S_pack_Revenue","M_Pack_revenue","L_Pack_revenue"}, MATCH(MIN(N471:Q471), N471:Q471, 0))</f>
        <v>M_Pack_revenue</v>
      </c>
    </row>
    <row r="472" spans="1:19" x14ac:dyDescent="0.25">
      <c r="A472" t="s">
        <v>510</v>
      </c>
      <c r="B472" t="s">
        <v>39</v>
      </c>
      <c r="C472">
        <v>741.25999999999988</v>
      </c>
      <c r="D472">
        <f>'[1]Excess data S Pack'!P472+'[1]Excess data S Pack'!Q472+4.99*12</f>
        <v>348.8229780555485</v>
      </c>
      <c r="E472">
        <f>'[1]Excess data M Pack'!AT472</f>
        <v>199.88</v>
      </c>
      <c r="F472">
        <f>'[1]Excess data L Pack'!AV472</f>
        <v>224.88</v>
      </c>
      <c r="M472" s="2" t="s">
        <v>335</v>
      </c>
      <c r="N472">
        <v>523.55999999999995</v>
      </c>
      <c r="O472">
        <v>245.81363671973966</v>
      </c>
      <c r="P472">
        <v>159.88</v>
      </c>
      <c r="Q472">
        <v>179.88</v>
      </c>
      <c r="R472">
        <f t="shared" si="7"/>
        <v>159.88</v>
      </c>
      <c r="S472" t="str" cm="1">
        <f t="array" ref="S472">INDEX({"Total billing amount","S_pack_Revenue","M_Pack_revenue","L_Pack_revenue"}, MATCH(MIN(N472:Q472), N472:Q472, 0))</f>
        <v>M_Pack_revenue</v>
      </c>
    </row>
    <row r="473" spans="1:19" x14ac:dyDescent="0.25">
      <c r="A473" t="s">
        <v>511</v>
      </c>
      <c r="B473" t="s">
        <v>39</v>
      </c>
      <c r="C473">
        <v>639</v>
      </c>
      <c r="D473">
        <f>'[1]Excess data S Pack'!P473+'[1]Excess data S Pack'!Q473+4.99*12</f>
        <v>295.71263934103723</v>
      </c>
      <c r="E473">
        <f>'[1]Excess data M Pack'!AT473</f>
        <v>179.88</v>
      </c>
      <c r="F473">
        <f>'[1]Excess data L Pack'!AV473</f>
        <v>189.88</v>
      </c>
      <c r="M473" s="2" t="s">
        <v>724</v>
      </c>
      <c r="N473">
        <v>647.2299999999999</v>
      </c>
      <c r="O473">
        <v>195.74432173719498</v>
      </c>
      <c r="P473">
        <v>139.88</v>
      </c>
      <c r="Q473">
        <v>179.88</v>
      </c>
      <c r="R473">
        <f t="shared" si="7"/>
        <v>139.88</v>
      </c>
      <c r="S473" t="str" cm="1">
        <f t="array" ref="S473">INDEX({"Total billing amount","S_pack_Revenue","M_Pack_revenue","L_Pack_revenue"}, MATCH(MIN(N473:Q473), N473:Q473, 0))</f>
        <v>M_Pack_revenue</v>
      </c>
    </row>
    <row r="474" spans="1:19" x14ac:dyDescent="0.25">
      <c r="A474" t="s">
        <v>512</v>
      </c>
      <c r="B474" t="s">
        <v>39</v>
      </c>
      <c r="C474">
        <v>540.65000000000009</v>
      </c>
      <c r="D474">
        <f>'[1]Excess data S Pack'!P474+'[1]Excess data S Pack'!Q474+4.99*12</f>
        <v>244.74247095592318</v>
      </c>
      <c r="E474">
        <f>'[1]Excess data M Pack'!AT474</f>
        <v>149.88</v>
      </c>
      <c r="F474">
        <f>'[1]Excess data L Pack'!AV474</f>
        <v>179.88</v>
      </c>
      <c r="M474" s="2" t="s">
        <v>945</v>
      </c>
      <c r="N474">
        <v>590.64</v>
      </c>
      <c r="O474">
        <v>190.12186075033179</v>
      </c>
      <c r="P474">
        <v>139.88</v>
      </c>
      <c r="Q474">
        <v>179.88</v>
      </c>
      <c r="R474">
        <f t="shared" si="7"/>
        <v>139.88</v>
      </c>
      <c r="S474" t="str" cm="1">
        <f t="array" ref="S474">INDEX({"Total billing amount","S_pack_Revenue","M_Pack_revenue","L_Pack_revenue"}, MATCH(MIN(N474:Q474), N474:Q474, 0))</f>
        <v>M_Pack_revenue</v>
      </c>
    </row>
    <row r="475" spans="1:19" x14ac:dyDescent="0.25">
      <c r="A475" t="s">
        <v>513</v>
      </c>
      <c r="B475" t="s">
        <v>57</v>
      </c>
      <c r="C475">
        <v>436.57</v>
      </c>
      <c r="D475">
        <f>'[1]Excess data S Pack'!P475+'[1]Excess data S Pack'!Q475+4.99*12</f>
        <v>148.77042806048644</v>
      </c>
      <c r="E475">
        <f>'[1]Excess data M Pack'!AT475</f>
        <v>129.88</v>
      </c>
      <c r="F475">
        <f>'[1]Excess data L Pack'!AV475</f>
        <v>179.88</v>
      </c>
      <c r="M475" s="2" t="s">
        <v>72</v>
      </c>
      <c r="N475">
        <v>550.58000000000004</v>
      </c>
      <c r="O475">
        <v>254.84588553933065</v>
      </c>
      <c r="P475">
        <v>149.88</v>
      </c>
      <c r="Q475">
        <v>189.88</v>
      </c>
      <c r="R475">
        <f t="shared" si="7"/>
        <v>149.88</v>
      </c>
      <c r="S475" t="str" cm="1">
        <f t="array" ref="S475">INDEX({"Total billing amount","S_pack_Revenue","M_Pack_revenue","L_Pack_revenue"}, MATCH(MIN(N475:Q475), N475:Q475, 0))</f>
        <v>M_Pack_revenue</v>
      </c>
    </row>
    <row r="476" spans="1:19" x14ac:dyDescent="0.25">
      <c r="A476" t="s">
        <v>514</v>
      </c>
      <c r="B476" t="s">
        <v>57</v>
      </c>
      <c r="C476">
        <v>623.44000000000005</v>
      </c>
      <c r="D476">
        <f>'[1]Excess data S Pack'!P476+'[1]Excess data S Pack'!Q476+4.99*12</f>
        <v>190.28343656272494</v>
      </c>
      <c r="E476">
        <f>'[1]Excess data M Pack'!AT476</f>
        <v>124.88</v>
      </c>
      <c r="F476">
        <f>'[1]Excess data L Pack'!AV476</f>
        <v>179.88</v>
      </c>
      <c r="M476" s="2" t="s">
        <v>959</v>
      </c>
      <c r="N476">
        <v>513.33000000000004</v>
      </c>
      <c r="O476">
        <v>165.92132056019403</v>
      </c>
      <c r="P476">
        <v>129.88</v>
      </c>
      <c r="Q476">
        <v>179.88</v>
      </c>
      <c r="R476">
        <f t="shared" si="7"/>
        <v>129.88</v>
      </c>
      <c r="S476" t="str" cm="1">
        <f t="array" ref="S476">INDEX({"Total billing amount","S_pack_Revenue","M_Pack_revenue","L_Pack_revenue"}, MATCH(MIN(N476:Q476), N476:Q476, 0))</f>
        <v>M_Pack_revenue</v>
      </c>
    </row>
    <row r="477" spans="1:19" x14ac:dyDescent="0.25">
      <c r="A477" t="s">
        <v>515</v>
      </c>
      <c r="B477" t="s">
        <v>39</v>
      </c>
      <c r="C477">
        <v>615</v>
      </c>
      <c r="D477">
        <f>'[1]Excess data S Pack'!P477+'[1]Excess data S Pack'!Q477+4.99*12</f>
        <v>285.40487902884087</v>
      </c>
      <c r="E477">
        <f>'[1]Excess data M Pack'!AT477</f>
        <v>159.88</v>
      </c>
      <c r="F477">
        <f>'[1]Excess data L Pack'!AV477</f>
        <v>189.88</v>
      </c>
      <c r="M477" s="2" t="s">
        <v>521</v>
      </c>
      <c r="N477">
        <v>528.55000000000007</v>
      </c>
      <c r="O477">
        <v>251.85199681108909</v>
      </c>
      <c r="P477">
        <v>159.88</v>
      </c>
      <c r="Q477">
        <v>189.88</v>
      </c>
      <c r="R477">
        <f t="shared" si="7"/>
        <v>159.88</v>
      </c>
      <c r="S477" t="str" cm="1">
        <f t="array" ref="S477">INDEX({"Total billing amount","S_pack_Revenue","M_Pack_revenue","L_Pack_revenue"}, MATCH(MIN(N477:Q477), N477:Q477, 0))</f>
        <v>M_Pack_revenue</v>
      </c>
    </row>
    <row r="478" spans="1:19" x14ac:dyDescent="0.25">
      <c r="A478" t="s">
        <v>516</v>
      </c>
      <c r="B478" t="s">
        <v>57</v>
      </c>
      <c r="C478">
        <v>549.49</v>
      </c>
      <c r="D478">
        <f>'[1]Excess data S Pack'!P478+'[1]Excess data S Pack'!Q478+4.99*12</f>
        <v>173.83504467312176</v>
      </c>
      <c r="E478">
        <f>'[1]Excess data M Pack'!AT478</f>
        <v>124.88</v>
      </c>
      <c r="F478">
        <f>'[1]Excess data L Pack'!AV478</f>
        <v>179.88</v>
      </c>
      <c r="M478" s="2" t="s">
        <v>257</v>
      </c>
      <c r="N478">
        <v>1018.9399999999999</v>
      </c>
      <c r="O478">
        <v>295.2525808480583</v>
      </c>
      <c r="P478">
        <v>189.88</v>
      </c>
      <c r="Q478">
        <v>199.88</v>
      </c>
      <c r="R478">
        <f t="shared" si="7"/>
        <v>189.88</v>
      </c>
      <c r="S478" t="str" cm="1">
        <f t="array" ref="S478">INDEX({"Total billing amount","S_pack_Revenue","M_Pack_revenue","L_Pack_revenue"}, MATCH(MIN(N478:Q478), N478:Q478, 0))</f>
        <v>M_Pack_revenue</v>
      </c>
    </row>
    <row r="479" spans="1:19" x14ac:dyDescent="0.25">
      <c r="A479" t="s">
        <v>517</v>
      </c>
      <c r="B479" t="s">
        <v>57</v>
      </c>
      <c r="C479">
        <v>801.66</v>
      </c>
      <c r="D479">
        <f>'[1]Excess data S Pack'!P479+'[1]Excess data S Pack'!Q479+4.99*12</f>
        <v>239.13238269070266</v>
      </c>
      <c r="E479">
        <f>'[1]Excess data M Pack'!AT479</f>
        <v>149.88</v>
      </c>
      <c r="F479">
        <f>'[1]Excess data L Pack'!AV479</f>
        <v>189.88</v>
      </c>
      <c r="M479" s="2" t="s">
        <v>103</v>
      </c>
      <c r="N479">
        <v>530.47</v>
      </c>
      <c r="O479">
        <v>235.11274073461757</v>
      </c>
      <c r="P479">
        <v>149.88</v>
      </c>
      <c r="Q479">
        <v>179.88</v>
      </c>
      <c r="R479">
        <f t="shared" si="7"/>
        <v>149.88</v>
      </c>
      <c r="S479" t="str" cm="1">
        <f t="array" ref="S479">INDEX({"Total billing amount","S_pack_Revenue","M_Pack_revenue","L_Pack_revenue"}, MATCH(MIN(N479:Q479), N479:Q479, 0))</f>
        <v>M_Pack_revenue</v>
      </c>
    </row>
    <row r="480" spans="1:19" x14ac:dyDescent="0.25">
      <c r="A480" t="s">
        <v>518</v>
      </c>
      <c r="B480" t="s">
        <v>57</v>
      </c>
      <c r="C480">
        <v>672.65999999999985</v>
      </c>
      <c r="D480">
        <f>'[1]Excess data S Pack'!P480+'[1]Excess data S Pack'!Q480+4.99*12</f>
        <v>199.05484131350616</v>
      </c>
      <c r="E480">
        <f>'[1]Excess data M Pack'!AT480</f>
        <v>139.88</v>
      </c>
      <c r="F480">
        <f>'[1]Excess data L Pack'!AV480</f>
        <v>179.88</v>
      </c>
      <c r="M480" s="2" t="s">
        <v>834</v>
      </c>
      <c r="N480">
        <v>680.15</v>
      </c>
      <c r="O480">
        <v>204.00504647456842</v>
      </c>
      <c r="P480">
        <v>149.88</v>
      </c>
      <c r="Q480">
        <v>179.88</v>
      </c>
      <c r="R480">
        <f t="shared" si="7"/>
        <v>149.88</v>
      </c>
      <c r="S480" t="str" cm="1">
        <f t="array" ref="S480">INDEX({"Total billing amount","S_pack_Revenue","M_Pack_revenue","L_Pack_revenue"}, MATCH(MIN(N480:Q480), N480:Q480, 0))</f>
        <v>M_Pack_revenue</v>
      </c>
    </row>
    <row r="481" spans="1:19" x14ac:dyDescent="0.25">
      <c r="A481" t="s">
        <v>519</v>
      </c>
      <c r="B481" t="s">
        <v>57</v>
      </c>
      <c r="C481">
        <v>805.06</v>
      </c>
      <c r="D481">
        <f>'[1]Excess data S Pack'!P481+'[1]Excess data S Pack'!Q481+4.99*12</f>
        <v>229.66783590219259</v>
      </c>
      <c r="E481">
        <f>'[1]Excess data M Pack'!AT481</f>
        <v>149.88</v>
      </c>
      <c r="F481">
        <f>'[1]Excess data L Pack'!AV481</f>
        <v>179.88</v>
      </c>
      <c r="M481" s="2" t="s">
        <v>709</v>
      </c>
      <c r="N481">
        <v>554.47</v>
      </c>
      <c r="O481">
        <v>248.84716441079721</v>
      </c>
      <c r="P481">
        <v>149.88</v>
      </c>
      <c r="Q481">
        <v>179.88</v>
      </c>
      <c r="R481">
        <f t="shared" si="7"/>
        <v>149.88</v>
      </c>
      <c r="S481" t="str" cm="1">
        <f t="array" ref="S481">INDEX({"Total billing amount","S_pack_Revenue","M_Pack_revenue","L_Pack_revenue"}, MATCH(MIN(N481:Q481), N481:Q481, 0))</f>
        <v>M_Pack_revenue</v>
      </c>
    </row>
    <row r="482" spans="1:19" x14ac:dyDescent="0.25">
      <c r="A482" t="s">
        <v>520</v>
      </c>
      <c r="B482" t="s">
        <v>39</v>
      </c>
      <c r="C482">
        <v>524.89</v>
      </c>
      <c r="D482">
        <f>'[1]Excess data S Pack'!P482+'[1]Excess data S Pack'!Q482+4.99*12</f>
        <v>239.0753271356495</v>
      </c>
      <c r="E482">
        <f>'[1]Excess data M Pack'!AT482</f>
        <v>149.88</v>
      </c>
      <c r="F482">
        <f>'[1]Excess data L Pack'!AV482</f>
        <v>179.88</v>
      </c>
      <c r="M482" s="2" t="s">
        <v>583</v>
      </c>
      <c r="N482">
        <v>605.53</v>
      </c>
      <c r="O482">
        <v>279.78578675379458</v>
      </c>
      <c r="P482">
        <v>189.88</v>
      </c>
      <c r="Q482">
        <v>209.88</v>
      </c>
      <c r="R482">
        <f t="shared" si="7"/>
        <v>189.88</v>
      </c>
      <c r="S482" t="str" cm="1">
        <f t="array" ref="S482">INDEX({"Total billing amount","S_pack_Revenue","M_Pack_revenue","L_Pack_revenue"}, MATCH(MIN(N482:Q482), N482:Q482, 0))</f>
        <v>M_Pack_revenue</v>
      </c>
    </row>
    <row r="483" spans="1:19" x14ac:dyDescent="0.25">
      <c r="A483" t="s">
        <v>521</v>
      </c>
      <c r="B483" t="s">
        <v>39</v>
      </c>
      <c r="C483">
        <v>528.55000000000007</v>
      </c>
      <c r="D483">
        <f>'[1]Excess data S Pack'!P483+'[1]Excess data S Pack'!Q483+4.99*12</f>
        <v>251.85199681108909</v>
      </c>
      <c r="E483">
        <f>'[1]Excess data M Pack'!AT483</f>
        <v>159.88</v>
      </c>
      <c r="F483">
        <f>'[1]Excess data L Pack'!AV483</f>
        <v>189.88</v>
      </c>
      <c r="M483" s="2" t="s">
        <v>652</v>
      </c>
      <c r="N483">
        <v>549.88999999999987</v>
      </c>
      <c r="O483">
        <v>244.7860680418203</v>
      </c>
      <c r="P483">
        <v>159.88</v>
      </c>
      <c r="Q483">
        <v>179.88</v>
      </c>
      <c r="R483">
        <f t="shared" si="7"/>
        <v>159.88</v>
      </c>
      <c r="S483" t="str" cm="1">
        <f t="array" ref="S483">INDEX({"Total billing amount","S_pack_Revenue","M_Pack_revenue","L_Pack_revenue"}, MATCH(MIN(N483:Q483), N483:Q483, 0))</f>
        <v>M_Pack_revenue</v>
      </c>
    </row>
    <row r="484" spans="1:19" x14ac:dyDescent="0.25">
      <c r="A484" t="s">
        <v>522</v>
      </c>
      <c r="B484" t="s">
        <v>57</v>
      </c>
      <c r="C484">
        <v>577.39</v>
      </c>
      <c r="D484">
        <f>'[1]Excess data S Pack'!P484+'[1]Excess data S Pack'!Q484+4.99*12</f>
        <v>180.75570668254841</v>
      </c>
      <c r="E484">
        <f>'[1]Excess data M Pack'!AT484</f>
        <v>129.88</v>
      </c>
      <c r="F484">
        <f>'[1]Excess data L Pack'!AV484</f>
        <v>179.88</v>
      </c>
      <c r="M484" s="2" t="s">
        <v>384</v>
      </c>
      <c r="N484">
        <v>643.52</v>
      </c>
      <c r="O484">
        <v>294.68640832156944</v>
      </c>
      <c r="P484">
        <v>169.88</v>
      </c>
      <c r="Q484">
        <v>189.88</v>
      </c>
      <c r="R484">
        <f t="shared" si="7"/>
        <v>169.88</v>
      </c>
      <c r="S484" t="str" cm="1">
        <f t="array" ref="S484">INDEX({"Total billing amount","S_pack_Revenue","M_Pack_revenue","L_Pack_revenue"}, MATCH(MIN(N484:Q484), N484:Q484, 0))</f>
        <v>M_Pack_revenue</v>
      </c>
    </row>
    <row r="485" spans="1:19" x14ac:dyDescent="0.25">
      <c r="A485" t="s">
        <v>523</v>
      </c>
      <c r="B485" t="s">
        <v>39</v>
      </c>
      <c r="C485">
        <v>605.23</v>
      </c>
      <c r="D485">
        <f>'[1]Excess data S Pack'!P485+'[1]Excess data S Pack'!Q485+4.99*12</f>
        <v>287.620255725265</v>
      </c>
      <c r="E485">
        <f>'[1]Excess data M Pack'!AT485</f>
        <v>149.88</v>
      </c>
      <c r="F485">
        <f>'[1]Excess data L Pack'!AV485</f>
        <v>199.88</v>
      </c>
      <c r="M485" s="2" t="s">
        <v>259</v>
      </c>
      <c r="N485">
        <v>542.29999999999995</v>
      </c>
      <c r="O485">
        <v>259.6709234371088</v>
      </c>
      <c r="P485">
        <v>159.88</v>
      </c>
      <c r="Q485">
        <v>184.88</v>
      </c>
      <c r="R485">
        <f t="shared" si="7"/>
        <v>159.88</v>
      </c>
      <c r="S485" t="str" cm="1">
        <f t="array" ref="S485">INDEX({"Total billing amount","S_pack_Revenue","M_Pack_revenue","L_Pack_revenue"}, MATCH(MIN(N485:Q485), N485:Q485, 0))</f>
        <v>M_Pack_revenue</v>
      </c>
    </row>
    <row r="486" spans="1:19" x14ac:dyDescent="0.25">
      <c r="A486" t="s">
        <v>524</v>
      </c>
      <c r="B486" t="s">
        <v>57</v>
      </c>
      <c r="C486">
        <v>733.31999999999994</v>
      </c>
      <c r="D486">
        <f>'[1]Excess data S Pack'!P486+'[1]Excess data S Pack'!Q486+4.99*12</f>
        <v>220.37902404752467</v>
      </c>
      <c r="E486">
        <f>'[1]Excess data M Pack'!AT486</f>
        <v>149.88</v>
      </c>
      <c r="F486">
        <f>'[1]Excess data L Pack'!AV486</f>
        <v>179.88</v>
      </c>
      <c r="M486" s="2" t="s">
        <v>626</v>
      </c>
      <c r="N486">
        <v>622.18000000000006</v>
      </c>
      <c r="O486">
        <v>278.51430350478307</v>
      </c>
      <c r="P486">
        <v>169.88</v>
      </c>
      <c r="Q486">
        <v>194.88</v>
      </c>
      <c r="R486">
        <f t="shared" si="7"/>
        <v>169.88</v>
      </c>
      <c r="S486" t="str" cm="1">
        <f t="array" ref="S486">INDEX({"Total billing amount","S_pack_Revenue","M_Pack_revenue","L_Pack_revenue"}, MATCH(MIN(N486:Q486), N486:Q486, 0))</f>
        <v>M_Pack_revenue</v>
      </c>
    </row>
    <row r="487" spans="1:19" x14ac:dyDescent="0.25">
      <c r="A487" t="s">
        <v>525</v>
      </c>
      <c r="B487" t="s">
        <v>57</v>
      </c>
      <c r="C487">
        <v>438.87</v>
      </c>
      <c r="D487">
        <f>'[1]Excess data S Pack'!P487+'[1]Excess data S Pack'!Q487+4.99*12</f>
        <v>150.95275775457961</v>
      </c>
      <c r="E487">
        <f>'[1]Excess data M Pack'!AT487</f>
        <v>129.88</v>
      </c>
      <c r="F487">
        <f>'[1]Excess data L Pack'!AV487</f>
        <v>179.88</v>
      </c>
      <c r="M487" s="2" t="s">
        <v>86</v>
      </c>
      <c r="N487">
        <v>620.34</v>
      </c>
      <c r="O487">
        <v>184.05207678881212</v>
      </c>
      <c r="P487">
        <v>134.88</v>
      </c>
      <c r="Q487">
        <v>184.88</v>
      </c>
      <c r="R487">
        <f t="shared" si="7"/>
        <v>134.88</v>
      </c>
      <c r="S487" t="str" cm="1">
        <f t="array" ref="S487">INDEX({"Total billing amount","S_pack_Revenue","M_Pack_revenue","L_Pack_revenue"}, MATCH(MIN(N487:Q487), N487:Q487, 0))</f>
        <v>M_Pack_revenue</v>
      </c>
    </row>
    <row r="488" spans="1:19" x14ac:dyDescent="0.25">
      <c r="A488" t="s">
        <v>526</v>
      </c>
      <c r="B488" t="s">
        <v>39</v>
      </c>
      <c r="C488">
        <v>521.67999999999995</v>
      </c>
      <c r="D488">
        <f>'[1]Excess data S Pack'!P488+'[1]Excess data S Pack'!Q488+4.99*12</f>
        <v>243.48926281157893</v>
      </c>
      <c r="E488">
        <f>'[1]Excess data M Pack'!AT488</f>
        <v>159.88</v>
      </c>
      <c r="F488">
        <f>'[1]Excess data L Pack'!AV488</f>
        <v>184.88</v>
      </c>
      <c r="M488" s="2" t="s">
        <v>358</v>
      </c>
      <c r="N488">
        <v>615.08999999999992</v>
      </c>
      <c r="O488">
        <v>277.58500000661405</v>
      </c>
      <c r="P488">
        <v>179.88</v>
      </c>
      <c r="Q488">
        <v>199.88</v>
      </c>
      <c r="R488">
        <f t="shared" si="7"/>
        <v>179.88</v>
      </c>
      <c r="S488" t="str" cm="1">
        <f t="array" ref="S488">INDEX({"Total billing amount","S_pack_Revenue","M_Pack_revenue","L_Pack_revenue"}, MATCH(MIN(N488:Q488), N488:Q488, 0))</f>
        <v>M_Pack_revenue</v>
      </c>
    </row>
    <row r="489" spans="1:19" x14ac:dyDescent="0.25">
      <c r="A489" t="s">
        <v>527</v>
      </c>
      <c r="B489" t="s">
        <v>57</v>
      </c>
      <c r="C489">
        <v>569.51</v>
      </c>
      <c r="D489">
        <f>'[1]Excess data S Pack'!P489+'[1]Excess data S Pack'!Q489+4.99*12</f>
        <v>173.23362057508055</v>
      </c>
      <c r="E489">
        <f>'[1]Excess data M Pack'!AT489</f>
        <v>129.88</v>
      </c>
      <c r="F489">
        <f>'[1]Excess data L Pack'!AV489</f>
        <v>179.88</v>
      </c>
      <c r="M489" s="2" t="s">
        <v>970</v>
      </c>
      <c r="N489">
        <v>584.70999999999981</v>
      </c>
      <c r="O489">
        <v>275.31966399216157</v>
      </c>
      <c r="P489">
        <v>149.88</v>
      </c>
      <c r="Q489">
        <v>199.88</v>
      </c>
      <c r="R489">
        <f t="shared" si="7"/>
        <v>149.88</v>
      </c>
      <c r="S489" t="str" cm="1">
        <f t="array" ref="S489">INDEX({"Total billing amount","S_pack_Revenue","M_Pack_revenue","L_Pack_revenue"}, MATCH(MIN(N489:Q489), N489:Q489, 0))</f>
        <v>M_Pack_revenue</v>
      </c>
    </row>
    <row r="490" spans="1:19" x14ac:dyDescent="0.25">
      <c r="A490" t="s">
        <v>528</v>
      </c>
      <c r="B490" t="s">
        <v>57</v>
      </c>
      <c r="C490">
        <v>461.59999999999997</v>
      </c>
      <c r="D490">
        <f>'[1]Excess data S Pack'!P490+'[1]Excess data S Pack'!Q490+4.99*12</f>
        <v>159.18060183370534</v>
      </c>
      <c r="E490">
        <f>'[1]Excess data M Pack'!AT490</f>
        <v>119.88</v>
      </c>
      <c r="F490">
        <f>'[1]Excess data L Pack'!AV490</f>
        <v>179.88</v>
      </c>
      <c r="M490" s="2" t="s">
        <v>799</v>
      </c>
      <c r="N490">
        <v>915.13999999999987</v>
      </c>
      <c r="O490">
        <v>256.8934957560806</v>
      </c>
      <c r="P490">
        <v>149.88</v>
      </c>
      <c r="Q490">
        <v>179.88</v>
      </c>
      <c r="R490">
        <f t="shared" si="7"/>
        <v>149.88</v>
      </c>
      <c r="S490" t="str" cm="1">
        <f t="array" ref="S490">INDEX({"Total billing amount","S_pack_Revenue","M_Pack_revenue","L_Pack_revenue"}, MATCH(MIN(N490:Q490), N490:Q490, 0))</f>
        <v>M_Pack_revenue</v>
      </c>
    </row>
    <row r="491" spans="1:19" x14ac:dyDescent="0.25">
      <c r="A491" t="s">
        <v>529</v>
      </c>
      <c r="B491" t="s">
        <v>39</v>
      </c>
      <c r="C491">
        <v>533.58000000000015</v>
      </c>
      <c r="D491">
        <f>'[1]Excess data S Pack'!P491+'[1]Excess data S Pack'!Q491+4.99*12</f>
        <v>240.44388572825855</v>
      </c>
      <c r="E491">
        <f>'[1]Excess data M Pack'!AT491</f>
        <v>149.88</v>
      </c>
      <c r="F491">
        <f>'[1]Excess data L Pack'!AV491</f>
        <v>179.88</v>
      </c>
      <c r="M491" s="2" t="s">
        <v>662</v>
      </c>
      <c r="N491">
        <v>899.07999999999993</v>
      </c>
      <c r="O491">
        <v>257.67798988178708</v>
      </c>
      <c r="P491">
        <v>169.88</v>
      </c>
      <c r="Q491">
        <v>194.88</v>
      </c>
      <c r="R491">
        <f t="shared" si="7"/>
        <v>169.88</v>
      </c>
      <c r="S491" t="str" cm="1">
        <f t="array" ref="S491">INDEX({"Total billing amount","S_pack_Revenue","M_Pack_revenue","L_Pack_revenue"}, MATCH(MIN(N491:Q491), N491:Q491, 0))</f>
        <v>M_Pack_revenue</v>
      </c>
    </row>
    <row r="492" spans="1:19" x14ac:dyDescent="0.25">
      <c r="A492" t="s">
        <v>530</v>
      </c>
      <c r="B492" t="s">
        <v>57</v>
      </c>
      <c r="C492">
        <v>685.48</v>
      </c>
      <c r="D492">
        <f>'[1]Excess data S Pack'!P492+'[1]Excess data S Pack'!Q492+4.99*12</f>
        <v>214.36359862699331</v>
      </c>
      <c r="E492">
        <f>'[1]Excess data M Pack'!AT492</f>
        <v>149.88</v>
      </c>
      <c r="F492">
        <f>'[1]Excess data L Pack'!AV492</f>
        <v>179.88</v>
      </c>
      <c r="M492" s="2" t="s">
        <v>533</v>
      </c>
      <c r="N492">
        <v>552.25</v>
      </c>
      <c r="O492">
        <v>248.4853570191888</v>
      </c>
      <c r="P492">
        <v>164.88</v>
      </c>
      <c r="Q492">
        <v>179.88</v>
      </c>
      <c r="R492">
        <f t="shared" si="7"/>
        <v>164.88</v>
      </c>
      <c r="S492" t="str" cm="1">
        <f t="array" ref="S492">INDEX({"Total billing amount","S_pack_Revenue","M_Pack_revenue","L_Pack_revenue"}, MATCH(MIN(N492:Q492), N492:Q492, 0))</f>
        <v>M_Pack_revenue</v>
      </c>
    </row>
    <row r="493" spans="1:19" x14ac:dyDescent="0.25">
      <c r="A493" t="s">
        <v>531</v>
      </c>
      <c r="B493" t="s">
        <v>57</v>
      </c>
      <c r="C493">
        <v>723.08999999999992</v>
      </c>
      <c r="D493">
        <f>'[1]Excess data S Pack'!P493+'[1]Excess data S Pack'!Q493+4.99*12</f>
        <v>214.1282497151395</v>
      </c>
      <c r="E493">
        <f>'[1]Excess data M Pack'!AT493</f>
        <v>134.88</v>
      </c>
      <c r="F493">
        <f>'[1]Excess data L Pack'!AV493</f>
        <v>179.88</v>
      </c>
      <c r="M493" s="2" t="s">
        <v>971</v>
      </c>
      <c r="N493">
        <v>549.79999999999995</v>
      </c>
      <c r="O493">
        <v>249.28574254551287</v>
      </c>
      <c r="P493">
        <v>169.88</v>
      </c>
      <c r="Q493">
        <v>179.88</v>
      </c>
      <c r="R493">
        <f t="shared" si="7"/>
        <v>169.88</v>
      </c>
      <c r="S493" t="str" cm="1">
        <f t="array" ref="S493">INDEX({"Total billing amount","S_pack_Revenue","M_Pack_revenue","L_Pack_revenue"}, MATCH(MIN(N493:Q493), N493:Q493, 0))</f>
        <v>M_Pack_revenue</v>
      </c>
    </row>
    <row r="494" spans="1:19" x14ac:dyDescent="0.25">
      <c r="A494" t="s">
        <v>532</v>
      </c>
      <c r="B494" t="s">
        <v>57</v>
      </c>
      <c r="C494">
        <v>472.04</v>
      </c>
      <c r="D494">
        <f>'[1]Excess data S Pack'!P494+'[1]Excess data S Pack'!Q494+4.99*12</f>
        <v>161.50331949140335</v>
      </c>
      <c r="E494">
        <f>'[1]Excess data M Pack'!AT494</f>
        <v>129.88</v>
      </c>
      <c r="F494">
        <f>'[1]Excess data L Pack'!AV494</f>
        <v>179.88</v>
      </c>
      <c r="M494" s="2" t="s">
        <v>144</v>
      </c>
      <c r="N494">
        <v>617.46</v>
      </c>
      <c r="O494">
        <v>284.20097699179553</v>
      </c>
      <c r="P494">
        <v>169.88</v>
      </c>
      <c r="Q494">
        <v>179.88</v>
      </c>
      <c r="R494">
        <f t="shared" si="7"/>
        <v>169.88</v>
      </c>
      <c r="S494" t="str" cm="1">
        <f t="array" ref="S494">INDEX({"Total billing amount","S_pack_Revenue","M_Pack_revenue","L_Pack_revenue"}, MATCH(MIN(N494:Q494), N494:Q494, 0))</f>
        <v>M_Pack_revenue</v>
      </c>
    </row>
    <row r="495" spans="1:19" x14ac:dyDescent="0.25">
      <c r="A495" t="s">
        <v>533</v>
      </c>
      <c r="B495" t="s">
        <v>39</v>
      </c>
      <c r="C495">
        <v>552.25</v>
      </c>
      <c r="D495">
        <f>'[1]Excess data S Pack'!P495+'[1]Excess data S Pack'!Q495+4.99*12</f>
        <v>248.4853570191888</v>
      </c>
      <c r="E495">
        <f>'[1]Excess data M Pack'!AT495</f>
        <v>164.88</v>
      </c>
      <c r="F495">
        <f>'[1]Excess data L Pack'!AV495</f>
        <v>179.88</v>
      </c>
      <c r="M495" s="2" t="s">
        <v>430</v>
      </c>
      <c r="N495">
        <v>582.95000000000005</v>
      </c>
      <c r="O495">
        <v>188.62223766487719</v>
      </c>
      <c r="P495">
        <v>129.88</v>
      </c>
      <c r="Q495">
        <v>179.88</v>
      </c>
      <c r="R495">
        <f t="shared" si="7"/>
        <v>129.88</v>
      </c>
      <c r="S495" t="str" cm="1">
        <f t="array" ref="S495">INDEX({"Total billing amount","S_pack_Revenue","M_Pack_revenue","L_Pack_revenue"}, MATCH(MIN(N495:Q495), N495:Q495, 0))</f>
        <v>M_Pack_revenue</v>
      </c>
    </row>
    <row r="496" spans="1:19" x14ac:dyDescent="0.25">
      <c r="A496" t="s">
        <v>534</v>
      </c>
      <c r="B496" t="s">
        <v>57</v>
      </c>
      <c r="C496">
        <v>619.54</v>
      </c>
      <c r="D496">
        <f>'[1]Excess data S Pack'!P496+'[1]Excess data S Pack'!Q496+4.99*12</f>
        <v>193.5507491455368</v>
      </c>
      <c r="E496">
        <f>'[1]Excess data M Pack'!AT496</f>
        <v>129.88</v>
      </c>
      <c r="F496">
        <f>'[1]Excess data L Pack'!AV496</f>
        <v>179.88</v>
      </c>
      <c r="M496" s="2" t="s">
        <v>183</v>
      </c>
      <c r="N496">
        <v>599.41</v>
      </c>
      <c r="O496">
        <v>278.83415577017996</v>
      </c>
      <c r="P496">
        <v>179.88</v>
      </c>
      <c r="Q496">
        <v>184.88</v>
      </c>
      <c r="R496">
        <f t="shared" si="7"/>
        <v>179.88</v>
      </c>
      <c r="S496" t="str" cm="1">
        <f t="array" ref="S496">INDEX({"Total billing amount","S_pack_Revenue","M_Pack_revenue","L_Pack_revenue"}, MATCH(MIN(N496:Q496), N496:Q496, 0))</f>
        <v>M_Pack_revenue</v>
      </c>
    </row>
    <row r="497" spans="1:19" x14ac:dyDescent="0.25">
      <c r="A497" t="s">
        <v>535</v>
      </c>
      <c r="B497" t="s">
        <v>57</v>
      </c>
      <c r="C497">
        <v>536.5</v>
      </c>
      <c r="D497">
        <f>'[1]Excess data S Pack'!P497+'[1]Excess data S Pack'!Q497+4.99*12</f>
        <v>168.93894383229619</v>
      </c>
      <c r="E497">
        <f>'[1]Excess data M Pack'!AT497</f>
        <v>129.88</v>
      </c>
      <c r="F497">
        <f>'[1]Excess data L Pack'!AV497</f>
        <v>179.88</v>
      </c>
      <c r="M497" s="2" t="s">
        <v>869</v>
      </c>
      <c r="N497">
        <v>569.2399999999999</v>
      </c>
      <c r="O497">
        <v>178.75376951285679</v>
      </c>
      <c r="P497">
        <v>139.88</v>
      </c>
      <c r="Q497">
        <v>179.88</v>
      </c>
      <c r="R497">
        <f t="shared" si="7"/>
        <v>139.88</v>
      </c>
      <c r="S497" t="str" cm="1">
        <f t="array" ref="S497">INDEX({"Total billing amount","S_pack_Revenue","M_Pack_revenue","L_Pack_revenue"}, MATCH(MIN(N497:Q497), N497:Q497, 0))</f>
        <v>M_Pack_revenue</v>
      </c>
    </row>
    <row r="498" spans="1:19" x14ac:dyDescent="0.25">
      <c r="A498" t="s">
        <v>536</v>
      </c>
      <c r="B498" t="s">
        <v>39</v>
      </c>
      <c r="C498">
        <v>489.12000000000006</v>
      </c>
      <c r="D498">
        <f>'[1]Excess data S Pack'!P498+'[1]Excess data S Pack'!Q498+4.99*12</f>
        <v>227.30964768978816</v>
      </c>
      <c r="E498">
        <f>'[1]Excess data M Pack'!AT498</f>
        <v>149.88</v>
      </c>
      <c r="F498">
        <f>'[1]Excess data L Pack'!AV498</f>
        <v>179.88</v>
      </c>
      <c r="M498" s="2" t="s">
        <v>909</v>
      </c>
      <c r="N498">
        <v>650.13000000000011</v>
      </c>
      <c r="O498">
        <v>194.57259486580983</v>
      </c>
      <c r="P498">
        <v>134.88</v>
      </c>
      <c r="Q498">
        <v>184.88</v>
      </c>
      <c r="R498">
        <f t="shared" si="7"/>
        <v>134.88</v>
      </c>
      <c r="S498" t="str" cm="1">
        <f t="array" ref="S498">INDEX({"Total billing amount","S_pack_Revenue","M_Pack_revenue","L_Pack_revenue"}, MATCH(MIN(N498:Q498), N498:Q498, 0))</f>
        <v>M_Pack_revenue</v>
      </c>
    </row>
    <row r="499" spans="1:19" x14ac:dyDescent="0.25">
      <c r="A499" t="s">
        <v>537</v>
      </c>
      <c r="B499" t="s">
        <v>39</v>
      </c>
      <c r="C499">
        <v>621.93999999999994</v>
      </c>
      <c r="D499">
        <f>'[1]Excess data S Pack'!P499+'[1]Excess data S Pack'!Q499+4.99*12</f>
        <v>290.05190554883347</v>
      </c>
      <c r="E499">
        <f>'[1]Excess data M Pack'!AT499</f>
        <v>179.88</v>
      </c>
      <c r="F499">
        <f>'[1]Excess data L Pack'!AV499</f>
        <v>199.88</v>
      </c>
      <c r="M499" s="2" t="s">
        <v>596</v>
      </c>
      <c r="N499">
        <v>1052.6099999999999</v>
      </c>
      <c r="O499">
        <v>284.04485587940502</v>
      </c>
      <c r="P499">
        <v>169.88</v>
      </c>
      <c r="Q499">
        <v>189.88</v>
      </c>
      <c r="R499">
        <f t="shared" si="7"/>
        <v>169.88</v>
      </c>
      <c r="S499" t="str" cm="1">
        <f t="array" ref="S499">INDEX({"Total billing amount","S_pack_Revenue","M_Pack_revenue","L_Pack_revenue"}, MATCH(MIN(N499:Q499), N499:Q499, 0))</f>
        <v>M_Pack_revenue</v>
      </c>
    </row>
    <row r="500" spans="1:19" x14ac:dyDescent="0.25">
      <c r="A500" t="s">
        <v>538</v>
      </c>
      <c r="B500" t="s">
        <v>39</v>
      </c>
      <c r="C500">
        <v>664.4799999999999</v>
      </c>
      <c r="D500">
        <f>'[1]Excess data S Pack'!P500+'[1]Excess data S Pack'!Q500+4.99*12</f>
        <v>298.40051961525518</v>
      </c>
      <c r="E500">
        <f>'[1]Excess data M Pack'!AT500</f>
        <v>169.88</v>
      </c>
      <c r="F500">
        <f>'[1]Excess data L Pack'!AV500</f>
        <v>189.88</v>
      </c>
      <c r="M500" s="2" t="s">
        <v>990</v>
      </c>
      <c r="N500">
        <v>538.08000000000004</v>
      </c>
      <c r="O500">
        <v>176.32851806464248</v>
      </c>
      <c r="P500">
        <v>124.88</v>
      </c>
      <c r="Q500">
        <v>179.88</v>
      </c>
      <c r="R500">
        <f t="shared" si="7"/>
        <v>124.88</v>
      </c>
      <c r="S500" t="str" cm="1">
        <f t="array" ref="S500">INDEX({"Total billing amount","S_pack_Revenue","M_Pack_revenue","L_Pack_revenue"}, MATCH(MIN(N500:Q500), N500:Q500, 0))</f>
        <v>M_Pack_revenue</v>
      </c>
    </row>
    <row r="501" spans="1:19" x14ac:dyDescent="0.25">
      <c r="A501" t="s">
        <v>539</v>
      </c>
      <c r="B501" t="s">
        <v>39</v>
      </c>
      <c r="C501">
        <v>510.92000000000007</v>
      </c>
      <c r="D501">
        <f>'[1]Excess data S Pack'!P501+'[1]Excess data S Pack'!Q501+4.99*12</f>
        <v>230.01787535022348</v>
      </c>
      <c r="E501">
        <f>'[1]Excess data M Pack'!AT501</f>
        <v>159.88</v>
      </c>
      <c r="F501">
        <f>'[1]Excess data L Pack'!AV501</f>
        <v>189.88</v>
      </c>
      <c r="M501" s="2" t="s">
        <v>215</v>
      </c>
      <c r="N501">
        <v>565.06000000000006</v>
      </c>
      <c r="O501">
        <v>178.17386622022633</v>
      </c>
      <c r="P501">
        <v>124.88</v>
      </c>
      <c r="Q501">
        <v>179.88</v>
      </c>
      <c r="R501">
        <f t="shared" si="7"/>
        <v>124.88</v>
      </c>
      <c r="S501" t="str" cm="1">
        <f t="array" ref="S501">INDEX({"Total billing amount","S_pack_Revenue","M_Pack_revenue","L_Pack_revenue"}, MATCH(MIN(N501:Q501), N501:Q501, 0))</f>
        <v>M_Pack_revenue</v>
      </c>
    </row>
    <row r="502" spans="1:19" x14ac:dyDescent="0.25">
      <c r="A502" t="s">
        <v>540</v>
      </c>
      <c r="B502" t="s">
        <v>57</v>
      </c>
      <c r="C502">
        <v>567.09</v>
      </c>
      <c r="D502">
        <f>'[1]Excess data S Pack'!P502+'[1]Excess data S Pack'!Q502+4.99*12</f>
        <v>180.21420585716999</v>
      </c>
      <c r="E502">
        <f>'[1]Excess data M Pack'!AT502</f>
        <v>139.88</v>
      </c>
      <c r="F502">
        <f>'[1]Excess data L Pack'!AV502</f>
        <v>179.88</v>
      </c>
      <c r="M502" s="2" t="s">
        <v>880</v>
      </c>
      <c r="N502">
        <v>678.69999999999993</v>
      </c>
      <c r="O502">
        <v>316.52102995572346</v>
      </c>
      <c r="P502">
        <v>179.88</v>
      </c>
      <c r="Q502">
        <v>189.88</v>
      </c>
      <c r="R502">
        <f t="shared" si="7"/>
        <v>179.88</v>
      </c>
      <c r="S502" t="str" cm="1">
        <f t="array" ref="S502">INDEX({"Total billing amount","S_pack_Revenue","M_Pack_revenue","L_Pack_revenue"}, MATCH(MIN(N502:Q502), N502:Q502, 0))</f>
        <v>M_Pack_revenue</v>
      </c>
    </row>
    <row r="503" spans="1:19" x14ac:dyDescent="0.25">
      <c r="A503" t="s">
        <v>541</v>
      </c>
      <c r="B503" t="s">
        <v>39</v>
      </c>
      <c r="C503">
        <v>506.49</v>
      </c>
      <c r="D503">
        <f>'[1]Excess data S Pack'!P503+'[1]Excess data S Pack'!Q503+4.99*12</f>
        <v>223.97971548998083</v>
      </c>
      <c r="E503">
        <f>'[1]Excess data M Pack'!AT503</f>
        <v>169.88</v>
      </c>
      <c r="F503">
        <f>'[1]Excess data L Pack'!AV503</f>
        <v>194.88</v>
      </c>
      <c r="M503" s="2" t="s">
        <v>522</v>
      </c>
      <c r="N503">
        <v>577.39</v>
      </c>
      <c r="O503">
        <v>180.75570668254841</v>
      </c>
      <c r="P503">
        <v>129.88</v>
      </c>
      <c r="Q503">
        <v>179.88</v>
      </c>
      <c r="R503">
        <f t="shared" si="7"/>
        <v>129.88</v>
      </c>
      <c r="S503" t="str" cm="1">
        <f t="array" ref="S503">INDEX({"Total billing amount","S_pack_Revenue","M_Pack_revenue","L_Pack_revenue"}, MATCH(MIN(N503:Q503), N503:Q503, 0))</f>
        <v>M_Pack_revenue</v>
      </c>
    </row>
    <row r="504" spans="1:19" x14ac:dyDescent="0.25">
      <c r="A504" t="s">
        <v>542</v>
      </c>
      <c r="B504" t="s">
        <v>39</v>
      </c>
      <c r="C504">
        <v>555.63</v>
      </c>
      <c r="D504">
        <f>'[1]Excess data S Pack'!P504+'[1]Excess data S Pack'!Q504+4.99*12</f>
        <v>247.77685466573709</v>
      </c>
      <c r="E504">
        <f>'[1]Excess data M Pack'!AT504</f>
        <v>149.88</v>
      </c>
      <c r="F504">
        <f>'[1]Excess data L Pack'!AV504</f>
        <v>179.88</v>
      </c>
      <c r="M504" s="2" t="s">
        <v>710</v>
      </c>
      <c r="N504">
        <v>835.98</v>
      </c>
      <c r="O504">
        <v>394.14682030725709</v>
      </c>
      <c r="P504">
        <v>209.88</v>
      </c>
      <c r="Q504">
        <v>209.88</v>
      </c>
      <c r="R504">
        <f t="shared" si="7"/>
        <v>209.88</v>
      </c>
      <c r="S504" t="str" cm="1">
        <f t="array" ref="S504">INDEX({"Total billing amount","S_pack_Revenue","M_Pack_revenue","L_Pack_revenue"}, MATCH(MIN(N504:Q504), N504:Q504, 0))</f>
        <v>M_Pack_revenue</v>
      </c>
    </row>
    <row r="505" spans="1:19" x14ac:dyDescent="0.25">
      <c r="A505" t="s">
        <v>543</v>
      </c>
      <c r="B505" t="s">
        <v>39</v>
      </c>
      <c r="C505">
        <v>522.17999999999995</v>
      </c>
      <c r="D505">
        <f>'[1]Excess data S Pack'!P505+'[1]Excess data S Pack'!Q505+4.99*12</f>
        <v>230.94826173758383</v>
      </c>
      <c r="E505">
        <f>'[1]Excess data M Pack'!AT505</f>
        <v>159.88</v>
      </c>
      <c r="F505">
        <f>'[1]Excess data L Pack'!AV505</f>
        <v>179.88</v>
      </c>
      <c r="M505" s="2" t="s">
        <v>790</v>
      </c>
      <c r="N505">
        <v>555.44000000000005</v>
      </c>
      <c r="O505">
        <v>243.85316140517781</v>
      </c>
      <c r="P505">
        <v>159.88</v>
      </c>
      <c r="Q505">
        <v>179.88</v>
      </c>
      <c r="R505">
        <f t="shared" si="7"/>
        <v>159.88</v>
      </c>
      <c r="S505" t="str" cm="1">
        <f t="array" ref="S505">INDEX({"Total billing amount","S_pack_Revenue","M_Pack_revenue","L_Pack_revenue"}, MATCH(MIN(N505:Q505), N505:Q505, 0))</f>
        <v>M_Pack_revenue</v>
      </c>
    </row>
    <row r="506" spans="1:19" x14ac:dyDescent="0.25">
      <c r="A506" t="s">
        <v>544</v>
      </c>
      <c r="B506" t="s">
        <v>57</v>
      </c>
      <c r="C506">
        <v>556.69000000000005</v>
      </c>
      <c r="D506">
        <f>'[1]Excess data S Pack'!P506+'[1]Excess data S Pack'!Q506+4.99*12</f>
        <v>179.52198340394744</v>
      </c>
      <c r="E506">
        <f>'[1]Excess data M Pack'!AT506</f>
        <v>134.88</v>
      </c>
      <c r="F506">
        <f>'[1]Excess data L Pack'!AV506</f>
        <v>184.88</v>
      </c>
      <c r="M506" s="2" t="s">
        <v>137</v>
      </c>
      <c r="N506">
        <v>1016.44</v>
      </c>
      <c r="O506">
        <v>286.78582131217684</v>
      </c>
      <c r="P506">
        <v>169.88</v>
      </c>
      <c r="Q506">
        <v>194.88</v>
      </c>
      <c r="R506">
        <f t="shared" si="7"/>
        <v>169.88</v>
      </c>
      <c r="S506" t="str" cm="1">
        <f t="array" ref="S506">INDEX({"Total billing amount","S_pack_Revenue","M_Pack_revenue","L_Pack_revenue"}, MATCH(MIN(N506:Q506), N506:Q506, 0))</f>
        <v>M_Pack_revenue</v>
      </c>
    </row>
    <row r="507" spans="1:19" x14ac:dyDescent="0.25">
      <c r="A507" t="s">
        <v>545</v>
      </c>
      <c r="B507" t="s">
        <v>57</v>
      </c>
      <c r="C507">
        <v>494.01000000000005</v>
      </c>
      <c r="D507">
        <f>'[1]Excess data S Pack'!P507+'[1]Excess data S Pack'!Q507+4.99*12</f>
        <v>163.81660403163383</v>
      </c>
      <c r="E507">
        <f>'[1]Excess data M Pack'!AT507</f>
        <v>119.88</v>
      </c>
      <c r="F507">
        <f>'[1]Excess data L Pack'!AV507</f>
        <v>179.88</v>
      </c>
      <c r="M507" s="2" t="s">
        <v>362</v>
      </c>
      <c r="N507">
        <v>618.35</v>
      </c>
      <c r="O507">
        <v>190.08441387397986</v>
      </c>
      <c r="P507">
        <v>139.88</v>
      </c>
      <c r="Q507">
        <v>179.88</v>
      </c>
      <c r="R507">
        <f t="shared" si="7"/>
        <v>139.88</v>
      </c>
      <c r="S507" t="str" cm="1">
        <f t="array" ref="S507">INDEX({"Total billing amount","S_pack_Revenue","M_Pack_revenue","L_Pack_revenue"}, MATCH(MIN(N507:Q507), N507:Q507, 0))</f>
        <v>M_Pack_revenue</v>
      </c>
    </row>
    <row r="508" spans="1:19" x14ac:dyDescent="0.25">
      <c r="A508" t="s">
        <v>546</v>
      </c>
      <c r="B508" t="s">
        <v>57</v>
      </c>
      <c r="C508">
        <v>588.59</v>
      </c>
      <c r="D508">
        <f>'[1]Excess data S Pack'!P508+'[1]Excess data S Pack'!Q508+4.99*12</f>
        <v>185.61233573161115</v>
      </c>
      <c r="E508">
        <f>'[1]Excess data M Pack'!AT508</f>
        <v>129.88</v>
      </c>
      <c r="F508">
        <f>'[1]Excess data L Pack'!AV508</f>
        <v>179.88</v>
      </c>
      <c r="M508" s="2" t="s">
        <v>494</v>
      </c>
      <c r="N508">
        <v>486.04</v>
      </c>
      <c r="O508">
        <v>220.14411435517829</v>
      </c>
      <c r="P508">
        <v>144.88</v>
      </c>
      <c r="Q508">
        <v>179.88</v>
      </c>
      <c r="R508">
        <f t="shared" si="7"/>
        <v>144.88</v>
      </c>
      <c r="S508" t="str" cm="1">
        <f t="array" ref="S508">INDEX({"Total billing amount","S_pack_Revenue","M_Pack_revenue","L_Pack_revenue"}, MATCH(MIN(N508:Q508), N508:Q508, 0))</f>
        <v>M_Pack_revenue</v>
      </c>
    </row>
    <row r="509" spans="1:19" x14ac:dyDescent="0.25">
      <c r="A509" t="s">
        <v>547</v>
      </c>
      <c r="B509" t="s">
        <v>57</v>
      </c>
      <c r="C509">
        <v>725.38</v>
      </c>
      <c r="D509">
        <f>'[1]Excess data S Pack'!P509+'[1]Excess data S Pack'!Q509+4.99*12</f>
        <v>217.40312455942308</v>
      </c>
      <c r="E509">
        <f>'[1]Excess data M Pack'!AT509</f>
        <v>149.88</v>
      </c>
      <c r="F509">
        <f>'[1]Excess data L Pack'!AV509</f>
        <v>179.88</v>
      </c>
      <c r="M509" s="2" t="s">
        <v>443</v>
      </c>
      <c r="N509">
        <v>702.13</v>
      </c>
      <c r="O509">
        <v>211.07605017326776</v>
      </c>
      <c r="P509">
        <v>149.88</v>
      </c>
      <c r="Q509">
        <v>194.88</v>
      </c>
      <c r="R509">
        <f t="shared" si="7"/>
        <v>149.88</v>
      </c>
      <c r="S509" t="str" cm="1">
        <f t="array" ref="S509">INDEX({"Total billing amount","S_pack_Revenue","M_Pack_revenue","L_Pack_revenue"}, MATCH(MIN(N509:Q509), N509:Q509, 0))</f>
        <v>M_Pack_revenue</v>
      </c>
    </row>
    <row r="510" spans="1:19" x14ac:dyDescent="0.25">
      <c r="A510" t="s">
        <v>548</v>
      </c>
      <c r="B510" t="s">
        <v>39</v>
      </c>
      <c r="C510">
        <v>754.07999999999993</v>
      </c>
      <c r="D510">
        <f>'[1]Excess data S Pack'!P510+'[1]Excess data S Pack'!Q510+4.99*12</f>
        <v>344.48041883588184</v>
      </c>
      <c r="E510">
        <f>'[1]Excess data M Pack'!AT510</f>
        <v>189.88</v>
      </c>
      <c r="F510">
        <f>'[1]Excess data L Pack'!AV510</f>
        <v>209.88</v>
      </c>
      <c r="M510" s="2" t="s">
        <v>682</v>
      </c>
      <c r="N510">
        <v>494.95</v>
      </c>
      <c r="O510">
        <v>219.43008904587393</v>
      </c>
      <c r="P510">
        <v>149.88</v>
      </c>
      <c r="Q510">
        <v>179.88</v>
      </c>
      <c r="R510">
        <f t="shared" si="7"/>
        <v>149.88</v>
      </c>
      <c r="S510" t="str" cm="1">
        <f t="array" ref="S510">INDEX({"Total billing amount","S_pack_Revenue","M_Pack_revenue","L_Pack_revenue"}, MATCH(MIN(N510:Q510), N510:Q510, 0))</f>
        <v>M_Pack_revenue</v>
      </c>
    </row>
    <row r="511" spans="1:19" x14ac:dyDescent="0.25">
      <c r="A511" t="s">
        <v>549</v>
      </c>
      <c r="B511" t="s">
        <v>57</v>
      </c>
      <c r="C511">
        <v>518.87</v>
      </c>
      <c r="D511">
        <f>'[1]Excess data S Pack'!P511+'[1]Excess data S Pack'!Q511+4.99*12</f>
        <v>164.48241105142901</v>
      </c>
      <c r="E511">
        <f>'[1]Excess data M Pack'!AT511</f>
        <v>129.88</v>
      </c>
      <c r="F511">
        <f>'[1]Excess data L Pack'!AV511</f>
        <v>179.88</v>
      </c>
      <c r="M511" s="2" t="s">
        <v>422</v>
      </c>
      <c r="N511">
        <v>878.88</v>
      </c>
      <c r="O511">
        <v>407.64916327713058</v>
      </c>
      <c r="P511">
        <v>209.88</v>
      </c>
      <c r="Q511">
        <v>219.88</v>
      </c>
      <c r="R511">
        <f t="shared" si="7"/>
        <v>209.88</v>
      </c>
      <c r="S511" t="str" cm="1">
        <f t="array" ref="S511">INDEX({"Total billing amount","S_pack_Revenue","M_Pack_revenue","L_Pack_revenue"}, MATCH(MIN(N511:Q511), N511:Q511, 0))</f>
        <v>M_Pack_revenue</v>
      </c>
    </row>
    <row r="512" spans="1:19" x14ac:dyDescent="0.25">
      <c r="A512" t="s">
        <v>550</v>
      </c>
      <c r="B512" t="s">
        <v>57</v>
      </c>
      <c r="C512">
        <v>673.91</v>
      </c>
      <c r="D512">
        <f>'[1]Excess data S Pack'!P512+'[1]Excess data S Pack'!Q512+4.99*12</f>
        <v>204.62192561997165</v>
      </c>
      <c r="E512">
        <f>'[1]Excess data M Pack'!AT512</f>
        <v>134.88</v>
      </c>
      <c r="F512">
        <f>'[1]Excess data L Pack'!AV512</f>
        <v>189.88</v>
      </c>
      <c r="M512" s="2" t="s">
        <v>69</v>
      </c>
      <c r="N512">
        <v>1195.06</v>
      </c>
      <c r="O512">
        <v>328.41760944717942</v>
      </c>
      <c r="P512">
        <v>169.88</v>
      </c>
      <c r="Q512">
        <v>189.88</v>
      </c>
      <c r="R512">
        <f t="shared" si="7"/>
        <v>169.88</v>
      </c>
      <c r="S512" t="str" cm="1">
        <f t="array" ref="S512">INDEX({"Total billing amount","S_pack_Revenue","M_Pack_revenue","L_Pack_revenue"}, MATCH(MIN(N512:Q512), N512:Q512, 0))</f>
        <v>M_Pack_revenue</v>
      </c>
    </row>
    <row r="513" spans="1:19" x14ac:dyDescent="0.25">
      <c r="A513" t="s">
        <v>551</v>
      </c>
      <c r="B513" t="s">
        <v>39</v>
      </c>
      <c r="C513">
        <v>502.71</v>
      </c>
      <c r="D513">
        <f>'[1]Excess data S Pack'!P513+'[1]Excess data S Pack'!Q513+4.99*12</f>
        <v>232.54702741266576</v>
      </c>
      <c r="E513">
        <f>'[1]Excess data M Pack'!AT513</f>
        <v>134.88</v>
      </c>
      <c r="F513">
        <f>'[1]Excess data L Pack'!AV513</f>
        <v>189.88</v>
      </c>
      <c r="M513" s="2" t="s">
        <v>189</v>
      </c>
      <c r="N513">
        <v>702.6</v>
      </c>
      <c r="O513">
        <v>214.80218046596451</v>
      </c>
      <c r="P513">
        <v>139.88</v>
      </c>
      <c r="Q513">
        <v>179.88</v>
      </c>
      <c r="R513">
        <f t="shared" si="7"/>
        <v>139.88</v>
      </c>
      <c r="S513" t="str" cm="1">
        <f t="array" ref="S513">INDEX({"Total billing amount","S_pack_Revenue","M_Pack_revenue","L_Pack_revenue"}, MATCH(MIN(N513:Q513), N513:Q513, 0))</f>
        <v>M_Pack_revenue</v>
      </c>
    </row>
    <row r="514" spans="1:19" x14ac:dyDescent="0.25">
      <c r="A514" t="s">
        <v>552</v>
      </c>
      <c r="B514" t="s">
        <v>57</v>
      </c>
      <c r="C514">
        <v>690.15</v>
      </c>
      <c r="D514">
        <f>'[1]Excess data S Pack'!P514+'[1]Excess data S Pack'!Q514+4.99*12</f>
        <v>208.9737562313974</v>
      </c>
      <c r="E514">
        <f>'[1]Excess data M Pack'!AT514</f>
        <v>159.88</v>
      </c>
      <c r="F514">
        <f>'[1]Excess data L Pack'!AV514</f>
        <v>194.88</v>
      </c>
      <c r="M514" s="2" t="s">
        <v>928</v>
      </c>
      <c r="N514">
        <v>499.24000000000012</v>
      </c>
      <c r="O514">
        <v>164.52916475028394</v>
      </c>
      <c r="P514">
        <v>129.88</v>
      </c>
      <c r="Q514">
        <v>179.88</v>
      </c>
      <c r="R514">
        <f t="shared" si="7"/>
        <v>129.88</v>
      </c>
      <c r="S514" t="str" cm="1">
        <f t="array" ref="S514">INDEX({"Total billing amount","S_pack_Revenue","M_Pack_revenue","L_Pack_revenue"}, MATCH(MIN(N514:Q514), N514:Q514, 0))</f>
        <v>M_Pack_revenue</v>
      </c>
    </row>
    <row r="515" spans="1:19" x14ac:dyDescent="0.25">
      <c r="A515" t="s">
        <v>553</v>
      </c>
      <c r="B515" t="s">
        <v>57</v>
      </c>
      <c r="C515">
        <v>530.25</v>
      </c>
      <c r="D515">
        <f>'[1]Excess data S Pack'!P515+'[1]Excess data S Pack'!Q515+4.99*12</f>
        <v>175.36711433524192</v>
      </c>
      <c r="E515">
        <f>'[1]Excess data M Pack'!AT515</f>
        <v>129.88</v>
      </c>
      <c r="F515">
        <f>'[1]Excess data L Pack'!AV515</f>
        <v>179.88</v>
      </c>
      <c r="M515" s="2" t="s">
        <v>337</v>
      </c>
      <c r="N515">
        <v>519.39</v>
      </c>
      <c r="O515">
        <v>238.8422034156365</v>
      </c>
      <c r="P515">
        <v>139.88</v>
      </c>
      <c r="Q515">
        <v>179.88</v>
      </c>
      <c r="R515">
        <f t="shared" si="7"/>
        <v>139.88</v>
      </c>
      <c r="S515" t="str" cm="1">
        <f t="array" ref="S515">INDEX({"Total billing amount","S_pack_Revenue","M_Pack_revenue","L_Pack_revenue"}, MATCH(MIN(N515:Q515), N515:Q515, 0))</f>
        <v>M_Pack_revenue</v>
      </c>
    </row>
    <row r="516" spans="1:19" x14ac:dyDescent="0.25">
      <c r="A516" t="s">
        <v>554</v>
      </c>
      <c r="B516" t="s">
        <v>39</v>
      </c>
      <c r="C516">
        <v>626.33000000000004</v>
      </c>
      <c r="D516">
        <f>'[1]Excess data S Pack'!P516+'[1]Excess data S Pack'!Q516+4.99*12</f>
        <v>283.60309419798546</v>
      </c>
      <c r="E516">
        <f>'[1]Excess data M Pack'!AT516</f>
        <v>164.88</v>
      </c>
      <c r="F516">
        <f>'[1]Excess data L Pack'!AV516</f>
        <v>194.88</v>
      </c>
      <c r="M516" s="2" t="s">
        <v>184</v>
      </c>
      <c r="N516">
        <v>656.45000000000016</v>
      </c>
      <c r="O516">
        <v>305.08951539829212</v>
      </c>
      <c r="P516">
        <v>159.88</v>
      </c>
      <c r="Q516">
        <v>189.88</v>
      </c>
      <c r="R516">
        <f t="shared" si="7"/>
        <v>159.88</v>
      </c>
      <c r="S516" t="str" cm="1">
        <f t="array" ref="S516">INDEX({"Total billing amount","S_pack_Revenue","M_Pack_revenue","L_Pack_revenue"}, MATCH(MIN(N516:Q516), N516:Q516, 0))</f>
        <v>M_Pack_revenue</v>
      </c>
    </row>
    <row r="517" spans="1:19" x14ac:dyDescent="0.25">
      <c r="A517" t="s">
        <v>555</v>
      </c>
      <c r="B517" t="s">
        <v>39</v>
      </c>
      <c r="C517">
        <v>676.56</v>
      </c>
      <c r="D517">
        <f>'[1]Excess data S Pack'!P517+'[1]Excess data S Pack'!Q517+4.99*12</f>
        <v>314.36601943284808</v>
      </c>
      <c r="E517">
        <f>'[1]Excess data M Pack'!AT517</f>
        <v>169.88</v>
      </c>
      <c r="F517">
        <f>'[1]Excess data L Pack'!AV517</f>
        <v>199.88</v>
      </c>
      <c r="M517" s="2" t="s">
        <v>279</v>
      </c>
      <c r="N517">
        <v>630.47</v>
      </c>
      <c r="O517">
        <v>189.69733244876437</v>
      </c>
      <c r="P517">
        <v>119.88</v>
      </c>
      <c r="Q517">
        <v>179.88</v>
      </c>
      <c r="R517">
        <f t="shared" si="7"/>
        <v>119.88</v>
      </c>
      <c r="S517" t="str" cm="1">
        <f t="array" ref="S517">INDEX({"Total billing amount","S_pack_Revenue","M_Pack_revenue","L_Pack_revenue"}, MATCH(MIN(N517:Q517), N517:Q517, 0))</f>
        <v>M_Pack_revenue</v>
      </c>
    </row>
    <row r="518" spans="1:19" x14ac:dyDescent="0.25">
      <c r="A518" t="s">
        <v>556</v>
      </c>
      <c r="B518" t="s">
        <v>57</v>
      </c>
      <c r="C518">
        <v>704.64</v>
      </c>
      <c r="D518">
        <f>'[1]Excess data S Pack'!P518+'[1]Excess data S Pack'!Q518+4.99*12</f>
        <v>212.83546934715739</v>
      </c>
      <c r="E518">
        <f>'[1]Excess data M Pack'!AT518</f>
        <v>134.88</v>
      </c>
      <c r="F518">
        <f>'[1]Excess data L Pack'!AV518</f>
        <v>179.88</v>
      </c>
      <c r="M518" s="2" t="s">
        <v>117</v>
      </c>
      <c r="N518">
        <v>674.07</v>
      </c>
      <c r="O518">
        <v>311.06624355764831</v>
      </c>
      <c r="P518">
        <v>169.88</v>
      </c>
      <c r="Q518">
        <v>189.88</v>
      </c>
      <c r="R518">
        <f t="shared" si="7"/>
        <v>169.88</v>
      </c>
      <c r="S518" t="str" cm="1">
        <f t="array" ref="S518">INDEX({"Total billing amount","S_pack_Revenue","M_Pack_revenue","L_Pack_revenue"}, MATCH(MIN(N518:Q518), N518:Q518, 0))</f>
        <v>M_Pack_revenue</v>
      </c>
    </row>
    <row r="519" spans="1:19" x14ac:dyDescent="0.25">
      <c r="A519" t="s">
        <v>557</v>
      </c>
      <c r="B519" t="s">
        <v>39</v>
      </c>
      <c r="C519">
        <v>527.20999999999992</v>
      </c>
      <c r="D519">
        <f>'[1]Excess data S Pack'!P519+'[1]Excess data S Pack'!Q519+4.99*12</f>
        <v>238.53560197670257</v>
      </c>
      <c r="E519">
        <f>'[1]Excess data M Pack'!AT519</f>
        <v>139.88</v>
      </c>
      <c r="F519">
        <f>'[1]Excess data L Pack'!AV519</f>
        <v>179.88</v>
      </c>
      <c r="M519" s="2" t="s">
        <v>628</v>
      </c>
      <c r="N519">
        <v>618.55999999999995</v>
      </c>
      <c r="O519">
        <v>183.99471239179022</v>
      </c>
      <c r="P519">
        <v>129.88</v>
      </c>
      <c r="Q519">
        <v>179.88</v>
      </c>
      <c r="R519">
        <f t="shared" si="7"/>
        <v>129.88</v>
      </c>
      <c r="S519" t="str" cm="1">
        <f t="array" ref="S519">INDEX({"Total billing amount","S_pack_Revenue","M_Pack_revenue","L_Pack_revenue"}, MATCH(MIN(N519:Q519), N519:Q519, 0))</f>
        <v>M_Pack_revenue</v>
      </c>
    </row>
    <row r="520" spans="1:19" x14ac:dyDescent="0.25">
      <c r="A520" t="s">
        <v>558</v>
      </c>
      <c r="B520" t="s">
        <v>39</v>
      </c>
      <c r="C520">
        <v>593.54</v>
      </c>
      <c r="D520">
        <f>'[1]Excess data S Pack'!P520+'[1]Excess data S Pack'!Q520+4.99*12</f>
        <v>281.58591044746794</v>
      </c>
      <c r="E520">
        <f>'[1]Excess data M Pack'!AT520</f>
        <v>169.88</v>
      </c>
      <c r="F520">
        <f>'[1]Excess data L Pack'!AV520</f>
        <v>189.88</v>
      </c>
      <c r="M520" s="2" t="s">
        <v>741</v>
      </c>
      <c r="N520">
        <v>559.47</v>
      </c>
      <c r="O520">
        <v>190.91034785103122</v>
      </c>
      <c r="P520">
        <v>139.88</v>
      </c>
      <c r="Q520">
        <v>179.88</v>
      </c>
      <c r="R520">
        <f t="shared" si="7"/>
        <v>139.88</v>
      </c>
      <c r="S520" t="str" cm="1">
        <f t="array" ref="S520">INDEX({"Total billing amount","S_pack_Revenue","M_Pack_revenue","L_Pack_revenue"}, MATCH(MIN(N520:Q520), N520:Q520, 0))</f>
        <v>M_Pack_revenue</v>
      </c>
    </row>
    <row r="521" spans="1:19" x14ac:dyDescent="0.25">
      <c r="A521" t="s">
        <v>559</v>
      </c>
      <c r="B521" t="s">
        <v>57</v>
      </c>
      <c r="C521">
        <v>659.36</v>
      </c>
      <c r="D521">
        <f>'[1]Excess data S Pack'!P521+'[1]Excess data S Pack'!Q521+4.99*12</f>
        <v>208.9927464718676</v>
      </c>
      <c r="E521">
        <f>'[1]Excess data M Pack'!AT521</f>
        <v>139.88</v>
      </c>
      <c r="F521">
        <f>'[1]Excess data L Pack'!AV521</f>
        <v>179.88</v>
      </c>
      <c r="M521" s="2" t="s">
        <v>284</v>
      </c>
      <c r="N521">
        <v>693.28000000000009</v>
      </c>
      <c r="O521">
        <v>207.88579141145146</v>
      </c>
      <c r="P521">
        <v>149.88</v>
      </c>
      <c r="Q521">
        <v>179.88</v>
      </c>
      <c r="R521">
        <f t="shared" ref="R521:R584" si="8">MIN(N521:Q521)</f>
        <v>149.88</v>
      </c>
      <c r="S521" t="str" cm="1">
        <f t="array" ref="S521">INDEX({"Total billing amount","S_pack_Revenue","M_Pack_revenue","L_Pack_revenue"}, MATCH(MIN(N521:Q521), N521:Q521, 0))</f>
        <v>M_Pack_revenue</v>
      </c>
    </row>
    <row r="522" spans="1:19" x14ac:dyDescent="0.25">
      <c r="A522" t="s">
        <v>560</v>
      </c>
      <c r="B522" t="s">
        <v>39</v>
      </c>
      <c r="C522">
        <v>564.43999999999994</v>
      </c>
      <c r="D522">
        <f>'[1]Excess data S Pack'!P522+'[1]Excess data S Pack'!Q522+4.99*12</f>
        <v>254.22479467091367</v>
      </c>
      <c r="E522">
        <f>'[1]Excess data M Pack'!AT522</f>
        <v>159.88</v>
      </c>
      <c r="F522">
        <f>'[1]Excess data L Pack'!AV522</f>
        <v>184.88</v>
      </c>
      <c r="M522" s="2" t="s">
        <v>219</v>
      </c>
      <c r="N522">
        <v>709.26</v>
      </c>
      <c r="O522">
        <v>206.27950845254077</v>
      </c>
      <c r="P522">
        <v>149.88</v>
      </c>
      <c r="Q522">
        <v>179.88</v>
      </c>
      <c r="R522">
        <f t="shared" si="8"/>
        <v>149.88</v>
      </c>
      <c r="S522" t="str" cm="1">
        <f t="array" ref="S522">INDEX({"Total billing amount","S_pack_Revenue","M_Pack_revenue","L_Pack_revenue"}, MATCH(MIN(N522:Q522), N522:Q522, 0))</f>
        <v>M_Pack_revenue</v>
      </c>
    </row>
    <row r="523" spans="1:19" x14ac:dyDescent="0.25">
      <c r="A523" t="s">
        <v>561</v>
      </c>
      <c r="B523" t="s">
        <v>39</v>
      </c>
      <c r="C523">
        <v>864.70999999999992</v>
      </c>
      <c r="D523">
        <f>'[1]Excess data S Pack'!P523+'[1]Excess data S Pack'!Q523+4.99*12</f>
        <v>404.66263363123346</v>
      </c>
      <c r="E523">
        <f>'[1]Excess data M Pack'!AT523</f>
        <v>209.88</v>
      </c>
      <c r="F523">
        <f>'[1]Excess data L Pack'!AV523</f>
        <v>219.88</v>
      </c>
      <c r="M523" s="2" t="s">
        <v>490</v>
      </c>
      <c r="N523">
        <v>492.02000000000004</v>
      </c>
      <c r="O523">
        <v>229.65389613747968</v>
      </c>
      <c r="P523">
        <v>149.88</v>
      </c>
      <c r="Q523">
        <v>184.88</v>
      </c>
      <c r="R523">
        <f t="shared" si="8"/>
        <v>149.88</v>
      </c>
      <c r="S523" t="str" cm="1">
        <f t="array" ref="S523">INDEX({"Total billing amount","S_pack_Revenue","M_Pack_revenue","L_Pack_revenue"}, MATCH(MIN(N523:Q523), N523:Q523, 0))</f>
        <v>M_Pack_revenue</v>
      </c>
    </row>
    <row r="524" spans="1:19" x14ac:dyDescent="0.25">
      <c r="A524" t="s">
        <v>562</v>
      </c>
      <c r="B524" t="s">
        <v>57</v>
      </c>
      <c r="C524">
        <v>595.55999999999995</v>
      </c>
      <c r="D524">
        <f>'[1]Excess data S Pack'!P524+'[1]Excess data S Pack'!Q524+4.99*12</f>
        <v>182.23559995415295</v>
      </c>
      <c r="E524">
        <f>'[1]Excess data M Pack'!AT524</f>
        <v>119.88</v>
      </c>
      <c r="F524">
        <f>'[1]Excess data L Pack'!AV524</f>
        <v>179.88</v>
      </c>
      <c r="M524" s="2" t="s">
        <v>677</v>
      </c>
      <c r="N524">
        <v>723.06000000000006</v>
      </c>
      <c r="O524">
        <v>335.71550537807883</v>
      </c>
      <c r="P524">
        <v>179.88</v>
      </c>
      <c r="Q524">
        <v>209.88</v>
      </c>
      <c r="R524">
        <f t="shared" si="8"/>
        <v>179.88</v>
      </c>
      <c r="S524" t="str" cm="1">
        <f t="array" ref="S524">INDEX({"Total billing amount","S_pack_Revenue","M_Pack_revenue","L_Pack_revenue"}, MATCH(MIN(N524:Q524), N524:Q524, 0))</f>
        <v>M_Pack_revenue</v>
      </c>
    </row>
    <row r="525" spans="1:19" x14ac:dyDescent="0.25">
      <c r="A525" t="s">
        <v>563</v>
      </c>
      <c r="B525" t="s">
        <v>39</v>
      </c>
      <c r="C525">
        <v>720.37</v>
      </c>
      <c r="D525">
        <f>'[1]Excess data S Pack'!P525+'[1]Excess data S Pack'!Q525+4.99*12</f>
        <v>346.00831538720956</v>
      </c>
      <c r="E525">
        <f>'[1]Excess data M Pack'!AT525</f>
        <v>199.88</v>
      </c>
      <c r="F525">
        <f>'[1]Excess data L Pack'!AV525</f>
        <v>209.88</v>
      </c>
      <c r="M525" s="2" t="s">
        <v>794</v>
      </c>
      <c r="N525">
        <v>660.83</v>
      </c>
      <c r="O525">
        <v>200.19865886136671</v>
      </c>
      <c r="P525">
        <v>139.88</v>
      </c>
      <c r="Q525">
        <v>179.88</v>
      </c>
      <c r="R525">
        <f t="shared" si="8"/>
        <v>139.88</v>
      </c>
      <c r="S525" t="str" cm="1">
        <f t="array" ref="S525">INDEX({"Total billing amount","S_pack_Revenue","M_Pack_revenue","L_Pack_revenue"}, MATCH(MIN(N525:Q525), N525:Q525, 0))</f>
        <v>M_Pack_revenue</v>
      </c>
    </row>
    <row r="526" spans="1:19" x14ac:dyDescent="0.25">
      <c r="A526" t="s">
        <v>564</v>
      </c>
      <c r="B526" t="s">
        <v>39</v>
      </c>
      <c r="C526">
        <v>483.38</v>
      </c>
      <c r="D526">
        <f>'[1]Excess data S Pack'!P526+'[1]Excess data S Pack'!Q526+4.99*12</f>
        <v>218.03656012594766</v>
      </c>
      <c r="E526">
        <f>'[1]Excess data M Pack'!AT526</f>
        <v>159.88</v>
      </c>
      <c r="F526">
        <f>'[1]Excess data L Pack'!AV526</f>
        <v>189.88</v>
      </c>
      <c r="M526" s="2" t="s">
        <v>229</v>
      </c>
      <c r="N526">
        <v>658.39</v>
      </c>
      <c r="O526">
        <v>311.23761658509892</v>
      </c>
      <c r="P526">
        <v>189.88</v>
      </c>
      <c r="Q526">
        <v>189.88</v>
      </c>
      <c r="R526">
        <f t="shared" si="8"/>
        <v>189.88</v>
      </c>
      <c r="S526" t="str" cm="1">
        <f t="array" ref="S526">INDEX({"Total billing amount","S_pack_Revenue","M_Pack_revenue","L_Pack_revenue"}, MATCH(MIN(N526:Q526), N526:Q526, 0))</f>
        <v>M_Pack_revenue</v>
      </c>
    </row>
    <row r="527" spans="1:19" x14ac:dyDescent="0.25">
      <c r="A527" t="s">
        <v>565</v>
      </c>
      <c r="B527" t="s">
        <v>57</v>
      </c>
      <c r="C527">
        <v>1132.3600000000001</v>
      </c>
      <c r="D527">
        <f>'[1]Excess data S Pack'!P527+'[1]Excess data S Pack'!Q527+4.99*12</f>
        <v>314.19767194941107</v>
      </c>
      <c r="E527">
        <f>'[1]Excess data M Pack'!AT527</f>
        <v>169.88</v>
      </c>
      <c r="F527">
        <f>'[1]Excess data L Pack'!AV527</f>
        <v>179.88</v>
      </c>
      <c r="M527" s="2" t="s">
        <v>579</v>
      </c>
      <c r="N527">
        <v>581.52</v>
      </c>
      <c r="O527">
        <v>183.23533798017496</v>
      </c>
      <c r="P527">
        <v>129.88</v>
      </c>
      <c r="Q527">
        <v>179.88</v>
      </c>
      <c r="R527">
        <f t="shared" si="8"/>
        <v>129.88</v>
      </c>
      <c r="S527" t="str" cm="1">
        <f t="array" ref="S527">INDEX({"Total billing amount","S_pack_Revenue","M_Pack_revenue","L_Pack_revenue"}, MATCH(MIN(N527:Q527), N527:Q527, 0))</f>
        <v>M_Pack_revenue</v>
      </c>
    </row>
    <row r="528" spans="1:19" x14ac:dyDescent="0.25">
      <c r="A528" t="s">
        <v>566</v>
      </c>
      <c r="B528" t="s">
        <v>39</v>
      </c>
      <c r="C528">
        <v>738.6</v>
      </c>
      <c r="D528">
        <f>'[1]Excess data S Pack'!P528+'[1]Excess data S Pack'!Q528+4.99*12</f>
        <v>351.06070801320999</v>
      </c>
      <c r="E528">
        <f>'[1]Excess data M Pack'!AT528</f>
        <v>199.88</v>
      </c>
      <c r="F528">
        <f>'[1]Excess data L Pack'!AV528</f>
        <v>224.88</v>
      </c>
      <c r="M528" s="2" t="s">
        <v>134</v>
      </c>
      <c r="N528">
        <v>516.67000000000007</v>
      </c>
      <c r="O528">
        <v>233.49590108476946</v>
      </c>
      <c r="P528">
        <v>149.88</v>
      </c>
      <c r="Q528">
        <v>179.88</v>
      </c>
      <c r="R528">
        <f t="shared" si="8"/>
        <v>149.88</v>
      </c>
      <c r="S528" t="str" cm="1">
        <f t="array" ref="S528">INDEX({"Total billing amount","S_pack_Revenue","M_Pack_revenue","L_Pack_revenue"}, MATCH(MIN(N528:Q528), N528:Q528, 0))</f>
        <v>M_Pack_revenue</v>
      </c>
    </row>
    <row r="529" spans="1:19" x14ac:dyDescent="0.25">
      <c r="A529" t="s">
        <v>567</v>
      </c>
      <c r="B529" t="s">
        <v>57</v>
      </c>
      <c r="C529">
        <v>585.28</v>
      </c>
      <c r="D529">
        <f>'[1]Excess data S Pack'!P529+'[1]Excess data S Pack'!Q529+4.99*12</f>
        <v>188.43226011942662</v>
      </c>
      <c r="E529">
        <f>'[1]Excess data M Pack'!AT529</f>
        <v>129.88</v>
      </c>
      <c r="F529">
        <f>'[1]Excess data L Pack'!AV529</f>
        <v>179.88</v>
      </c>
      <c r="M529" s="2" t="s">
        <v>237</v>
      </c>
      <c r="N529">
        <v>563.34</v>
      </c>
      <c r="O529">
        <v>257.96429943433424</v>
      </c>
      <c r="P529">
        <v>159.88</v>
      </c>
      <c r="Q529">
        <v>179.88</v>
      </c>
      <c r="R529">
        <f t="shared" si="8"/>
        <v>159.88</v>
      </c>
      <c r="S529" t="str" cm="1">
        <f t="array" ref="S529">INDEX({"Total billing amount","S_pack_Revenue","M_Pack_revenue","L_Pack_revenue"}, MATCH(MIN(N529:Q529), N529:Q529, 0))</f>
        <v>M_Pack_revenue</v>
      </c>
    </row>
    <row r="530" spans="1:19" x14ac:dyDescent="0.25">
      <c r="A530" t="s">
        <v>568</v>
      </c>
      <c r="B530" t="s">
        <v>39</v>
      </c>
      <c r="C530">
        <v>690.21000000000015</v>
      </c>
      <c r="D530">
        <f>'[1]Excess data S Pack'!P530+'[1]Excess data S Pack'!Q530+4.99*12</f>
        <v>314.81624561219814</v>
      </c>
      <c r="E530">
        <f>'[1]Excess data M Pack'!AT530</f>
        <v>179.88</v>
      </c>
      <c r="F530">
        <f>'[1]Excess data L Pack'!AV530</f>
        <v>209.88</v>
      </c>
      <c r="M530" s="2" t="s">
        <v>895</v>
      </c>
      <c r="N530">
        <v>613.89999999999986</v>
      </c>
      <c r="O530">
        <v>284.80031750695036</v>
      </c>
      <c r="P530">
        <v>169.88</v>
      </c>
      <c r="Q530">
        <v>199.88</v>
      </c>
      <c r="R530">
        <f t="shared" si="8"/>
        <v>169.88</v>
      </c>
      <c r="S530" t="str" cm="1">
        <f t="array" ref="S530">INDEX({"Total billing amount","S_pack_Revenue","M_Pack_revenue","L_Pack_revenue"}, MATCH(MIN(N530:Q530), N530:Q530, 0))</f>
        <v>M_Pack_revenue</v>
      </c>
    </row>
    <row r="531" spans="1:19" x14ac:dyDescent="0.25">
      <c r="A531" t="s">
        <v>569</v>
      </c>
      <c r="B531" t="s">
        <v>57</v>
      </c>
      <c r="C531">
        <v>637.28999999999985</v>
      </c>
      <c r="D531">
        <f>'[1]Excess data S Pack'!P531+'[1]Excess data S Pack'!Q531+4.99*12</f>
        <v>198.07055279708732</v>
      </c>
      <c r="E531">
        <f>'[1]Excess data M Pack'!AT531</f>
        <v>129.88</v>
      </c>
      <c r="F531">
        <f>'[1]Excess data L Pack'!AV531</f>
        <v>179.88</v>
      </c>
      <c r="M531" s="2" t="s">
        <v>1017</v>
      </c>
      <c r="N531">
        <v>520.04000000000008</v>
      </c>
      <c r="O531">
        <v>238.01631142374833</v>
      </c>
      <c r="P531">
        <v>169.88</v>
      </c>
      <c r="Q531">
        <v>179.88</v>
      </c>
      <c r="R531">
        <f t="shared" si="8"/>
        <v>169.88</v>
      </c>
      <c r="S531" t="str" cm="1">
        <f t="array" ref="S531">INDEX({"Total billing amount","S_pack_Revenue","M_Pack_revenue","L_Pack_revenue"}, MATCH(MIN(N531:Q531), N531:Q531, 0))</f>
        <v>M_Pack_revenue</v>
      </c>
    </row>
    <row r="532" spans="1:19" x14ac:dyDescent="0.25">
      <c r="A532" t="s">
        <v>570</v>
      </c>
      <c r="B532" t="s">
        <v>39</v>
      </c>
      <c r="C532">
        <v>621.04</v>
      </c>
      <c r="D532">
        <f>'[1]Excess data S Pack'!P532+'[1]Excess data S Pack'!Q532+4.99*12</f>
        <v>289.21940970965449</v>
      </c>
      <c r="E532">
        <f>'[1]Excess data M Pack'!AT532</f>
        <v>159.88</v>
      </c>
      <c r="F532">
        <f>'[1]Excess data L Pack'!AV532</f>
        <v>189.88</v>
      </c>
      <c r="M532" s="2" t="s">
        <v>485</v>
      </c>
      <c r="N532">
        <v>1155.8799999999999</v>
      </c>
      <c r="O532">
        <v>316.35460772316435</v>
      </c>
      <c r="P532">
        <v>189.88</v>
      </c>
      <c r="Q532">
        <v>194.88</v>
      </c>
      <c r="R532">
        <f t="shared" si="8"/>
        <v>189.88</v>
      </c>
      <c r="S532" t="str" cm="1">
        <f t="array" ref="S532">INDEX({"Total billing amount","S_pack_Revenue","M_Pack_revenue","L_Pack_revenue"}, MATCH(MIN(N532:Q532), N532:Q532, 0))</f>
        <v>M_Pack_revenue</v>
      </c>
    </row>
    <row r="533" spans="1:19" x14ac:dyDescent="0.25">
      <c r="A533" t="s">
        <v>571</v>
      </c>
      <c r="B533" t="s">
        <v>57</v>
      </c>
      <c r="C533">
        <v>605.46</v>
      </c>
      <c r="D533">
        <f>'[1]Excess data S Pack'!P533+'[1]Excess data S Pack'!Q533+4.99*12</f>
        <v>177.39515650360116</v>
      </c>
      <c r="E533">
        <f>'[1]Excess data M Pack'!AT533</f>
        <v>134.88</v>
      </c>
      <c r="F533">
        <f>'[1]Excess data L Pack'!AV533</f>
        <v>179.88</v>
      </c>
      <c r="M533" s="2" t="s">
        <v>200</v>
      </c>
      <c r="N533">
        <v>572.05000000000007</v>
      </c>
      <c r="O533">
        <v>265.01117174746747</v>
      </c>
      <c r="P533">
        <v>159.88</v>
      </c>
      <c r="Q533">
        <v>179.88</v>
      </c>
      <c r="R533">
        <f t="shared" si="8"/>
        <v>159.88</v>
      </c>
      <c r="S533" t="str" cm="1">
        <f t="array" ref="S533">INDEX({"Total billing amount","S_pack_Revenue","M_Pack_revenue","L_Pack_revenue"}, MATCH(MIN(N533:Q533), N533:Q533, 0))</f>
        <v>M_Pack_revenue</v>
      </c>
    </row>
    <row r="534" spans="1:19" x14ac:dyDescent="0.25">
      <c r="A534" t="s">
        <v>572</v>
      </c>
      <c r="B534" t="s">
        <v>39</v>
      </c>
      <c r="C534">
        <v>522.51</v>
      </c>
      <c r="D534">
        <f>'[1]Excess data S Pack'!P534+'[1]Excess data S Pack'!Q534+4.99*12</f>
        <v>239.16440706947932</v>
      </c>
      <c r="E534">
        <f>'[1]Excess data M Pack'!AT534</f>
        <v>149.88</v>
      </c>
      <c r="F534">
        <f>'[1]Excess data L Pack'!AV534</f>
        <v>189.88</v>
      </c>
      <c r="M534" s="2" t="s">
        <v>334</v>
      </c>
      <c r="N534">
        <v>617.84999999999991</v>
      </c>
      <c r="O534">
        <v>283.94171967086805</v>
      </c>
      <c r="P534">
        <v>159.88</v>
      </c>
      <c r="Q534">
        <v>194.88</v>
      </c>
      <c r="R534">
        <f t="shared" si="8"/>
        <v>159.88</v>
      </c>
      <c r="S534" t="str" cm="1">
        <f t="array" ref="S534">INDEX({"Total billing amount","S_pack_Revenue","M_Pack_revenue","L_Pack_revenue"}, MATCH(MIN(N534:Q534), N534:Q534, 0))</f>
        <v>M_Pack_revenue</v>
      </c>
    </row>
    <row r="535" spans="1:19" x14ac:dyDescent="0.25">
      <c r="A535" t="s">
        <v>573</v>
      </c>
      <c r="B535" t="s">
        <v>57</v>
      </c>
      <c r="C535">
        <v>575.19000000000005</v>
      </c>
      <c r="D535">
        <f>'[1]Excess data S Pack'!P535+'[1]Excess data S Pack'!Q535+4.99*12</f>
        <v>177.10120962485414</v>
      </c>
      <c r="E535">
        <f>'[1]Excess data M Pack'!AT535</f>
        <v>124.88</v>
      </c>
      <c r="F535">
        <f>'[1]Excess data L Pack'!AV535</f>
        <v>179.88</v>
      </c>
      <c r="M535" s="2" t="s">
        <v>543</v>
      </c>
      <c r="N535">
        <v>522.17999999999995</v>
      </c>
      <c r="O535">
        <v>230.94826173758383</v>
      </c>
      <c r="P535">
        <v>159.88</v>
      </c>
      <c r="Q535">
        <v>179.88</v>
      </c>
      <c r="R535">
        <f t="shared" si="8"/>
        <v>159.88</v>
      </c>
      <c r="S535" t="str" cm="1">
        <f t="array" ref="S535">INDEX({"Total billing amount","S_pack_Revenue","M_Pack_revenue","L_Pack_revenue"}, MATCH(MIN(N535:Q535), N535:Q535, 0))</f>
        <v>M_Pack_revenue</v>
      </c>
    </row>
    <row r="536" spans="1:19" x14ac:dyDescent="0.25">
      <c r="A536" t="s">
        <v>574</v>
      </c>
      <c r="B536" t="s">
        <v>39</v>
      </c>
      <c r="C536">
        <v>529.7600000000001</v>
      </c>
      <c r="D536">
        <f>'[1]Excess data S Pack'!P536+'[1]Excess data S Pack'!Q536+4.99*12</f>
        <v>233.47566208335761</v>
      </c>
      <c r="E536">
        <f>'[1]Excess data M Pack'!AT536</f>
        <v>159.88</v>
      </c>
      <c r="F536">
        <f>'[1]Excess data L Pack'!AV536</f>
        <v>179.88</v>
      </c>
      <c r="M536" s="2" t="s">
        <v>176</v>
      </c>
      <c r="N536">
        <v>718.75</v>
      </c>
      <c r="O536">
        <v>217.55613091217541</v>
      </c>
      <c r="P536">
        <v>139.88</v>
      </c>
      <c r="Q536">
        <v>179.88</v>
      </c>
      <c r="R536">
        <f t="shared" si="8"/>
        <v>139.88</v>
      </c>
      <c r="S536" t="str" cm="1">
        <f t="array" ref="S536">INDEX({"Total billing amount","S_pack_Revenue","M_Pack_revenue","L_Pack_revenue"}, MATCH(MIN(N536:Q536), N536:Q536, 0))</f>
        <v>M_Pack_revenue</v>
      </c>
    </row>
    <row r="537" spans="1:19" x14ac:dyDescent="0.25">
      <c r="A537" t="s">
        <v>575</v>
      </c>
      <c r="B537" t="s">
        <v>57</v>
      </c>
      <c r="C537">
        <v>522.03000000000009</v>
      </c>
      <c r="D537">
        <f>'[1]Excess data S Pack'!P537+'[1]Excess data S Pack'!Q537+4.99*12</f>
        <v>168.54078724620021</v>
      </c>
      <c r="E537">
        <f>'[1]Excess data M Pack'!AT537</f>
        <v>119.88</v>
      </c>
      <c r="F537">
        <f>'[1]Excess data L Pack'!AV537</f>
        <v>179.88</v>
      </c>
      <c r="M537" s="2" t="s">
        <v>996</v>
      </c>
      <c r="N537">
        <v>472.02000000000004</v>
      </c>
      <c r="O537">
        <v>159.00113751697572</v>
      </c>
      <c r="P537">
        <v>129.88</v>
      </c>
      <c r="Q537">
        <v>179.88</v>
      </c>
      <c r="R537">
        <f t="shared" si="8"/>
        <v>129.88</v>
      </c>
      <c r="S537" t="str" cm="1">
        <f t="array" ref="S537">INDEX({"Total billing amount","S_pack_Revenue","M_Pack_revenue","L_Pack_revenue"}, MATCH(MIN(N537:Q537), N537:Q537, 0))</f>
        <v>M_Pack_revenue</v>
      </c>
    </row>
    <row r="538" spans="1:19" x14ac:dyDescent="0.25">
      <c r="A538" t="s">
        <v>576</v>
      </c>
      <c r="B538" t="s">
        <v>57</v>
      </c>
      <c r="C538">
        <v>449.52</v>
      </c>
      <c r="D538">
        <f>'[1]Excess data S Pack'!P538+'[1]Excess data S Pack'!Q538+4.99*12</f>
        <v>154.64341574474423</v>
      </c>
      <c r="E538">
        <f>'[1]Excess data M Pack'!AT538</f>
        <v>119.88</v>
      </c>
      <c r="F538">
        <f>'[1]Excess data L Pack'!AV538</f>
        <v>179.88</v>
      </c>
      <c r="M538" s="2" t="s">
        <v>608</v>
      </c>
      <c r="N538">
        <v>692.57</v>
      </c>
      <c r="O538">
        <v>318.34618842706647</v>
      </c>
      <c r="P538">
        <v>179.88</v>
      </c>
      <c r="Q538">
        <v>199.88</v>
      </c>
      <c r="R538">
        <f t="shared" si="8"/>
        <v>179.88</v>
      </c>
      <c r="S538" t="str" cm="1">
        <f t="array" ref="S538">INDEX({"Total billing amount","S_pack_Revenue","M_Pack_revenue","L_Pack_revenue"}, MATCH(MIN(N538:Q538), N538:Q538, 0))</f>
        <v>M_Pack_revenue</v>
      </c>
    </row>
    <row r="539" spans="1:19" x14ac:dyDescent="0.25">
      <c r="A539" t="s">
        <v>577</v>
      </c>
      <c r="B539" t="s">
        <v>57</v>
      </c>
      <c r="C539">
        <v>703.72</v>
      </c>
      <c r="D539">
        <f>'[1]Excess data S Pack'!P539+'[1]Excess data S Pack'!Q539+4.99*12</f>
        <v>222.67900240439681</v>
      </c>
      <c r="E539">
        <f>'[1]Excess data M Pack'!AT539</f>
        <v>149.88</v>
      </c>
      <c r="F539">
        <f>'[1]Excess data L Pack'!AV539</f>
        <v>184.88</v>
      </c>
      <c r="M539" s="2" t="s">
        <v>262</v>
      </c>
      <c r="N539">
        <v>517.04</v>
      </c>
      <c r="O539">
        <v>228.20295559042299</v>
      </c>
      <c r="P539">
        <v>169.88</v>
      </c>
      <c r="Q539">
        <v>194.88</v>
      </c>
      <c r="R539">
        <f t="shared" si="8"/>
        <v>169.88</v>
      </c>
      <c r="S539" t="str" cm="1">
        <f t="array" ref="S539">INDEX({"Total billing amount","S_pack_Revenue","M_Pack_revenue","L_Pack_revenue"}, MATCH(MIN(N539:Q539), N539:Q539, 0))</f>
        <v>M_Pack_revenue</v>
      </c>
    </row>
    <row r="540" spans="1:19" x14ac:dyDescent="0.25">
      <c r="A540" t="s">
        <v>578</v>
      </c>
      <c r="B540" t="s">
        <v>57</v>
      </c>
      <c r="C540">
        <v>848.91999999999985</v>
      </c>
      <c r="D540">
        <f>'[1]Excess data S Pack'!P540+'[1]Excess data S Pack'!Q540+4.99*12</f>
        <v>254.04376949110528</v>
      </c>
      <c r="E540">
        <f>'[1]Excess data M Pack'!AT540</f>
        <v>159.88</v>
      </c>
      <c r="F540">
        <f>'[1]Excess data L Pack'!AV540</f>
        <v>194.88</v>
      </c>
      <c r="M540" s="2" t="s">
        <v>1019</v>
      </c>
      <c r="N540">
        <v>640.3900000000001</v>
      </c>
      <c r="O540">
        <v>292.90026046141622</v>
      </c>
      <c r="P540">
        <v>179.88</v>
      </c>
      <c r="Q540">
        <v>199.88</v>
      </c>
      <c r="R540">
        <f t="shared" si="8"/>
        <v>179.88</v>
      </c>
      <c r="S540" t="str" cm="1">
        <f t="array" ref="S540">INDEX({"Total billing amount","S_pack_Revenue","M_Pack_revenue","L_Pack_revenue"}, MATCH(MIN(N540:Q540), N540:Q540, 0))</f>
        <v>M_Pack_revenue</v>
      </c>
    </row>
    <row r="541" spans="1:19" x14ac:dyDescent="0.25">
      <c r="A541" t="s">
        <v>579</v>
      </c>
      <c r="B541" t="s">
        <v>57</v>
      </c>
      <c r="C541">
        <v>581.52</v>
      </c>
      <c r="D541">
        <f>'[1]Excess data S Pack'!P541+'[1]Excess data S Pack'!Q541+4.99*12</f>
        <v>183.23533798017496</v>
      </c>
      <c r="E541">
        <f>'[1]Excess data M Pack'!AT541</f>
        <v>129.88</v>
      </c>
      <c r="F541">
        <f>'[1]Excess data L Pack'!AV541</f>
        <v>179.88</v>
      </c>
      <c r="M541" s="2" t="s">
        <v>394</v>
      </c>
      <c r="N541">
        <v>692.49</v>
      </c>
      <c r="O541">
        <v>314.2739413723254</v>
      </c>
      <c r="P541">
        <v>169.88</v>
      </c>
      <c r="Q541">
        <v>189.88</v>
      </c>
      <c r="R541">
        <f t="shared" si="8"/>
        <v>169.88</v>
      </c>
      <c r="S541" t="str" cm="1">
        <f t="array" ref="S541">INDEX({"Total billing amount","S_pack_Revenue","M_Pack_revenue","L_Pack_revenue"}, MATCH(MIN(N541:Q541), N541:Q541, 0))</f>
        <v>M_Pack_revenue</v>
      </c>
    </row>
    <row r="542" spans="1:19" x14ac:dyDescent="0.25">
      <c r="A542" t="s">
        <v>580</v>
      </c>
      <c r="B542" t="s">
        <v>39</v>
      </c>
      <c r="C542">
        <v>631.6099999999999</v>
      </c>
      <c r="D542">
        <f>'[1]Excess data S Pack'!P542+'[1]Excess data S Pack'!Q542+4.99*12</f>
        <v>294.50121974707599</v>
      </c>
      <c r="E542">
        <f>'[1]Excess data M Pack'!AT542</f>
        <v>179.88</v>
      </c>
      <c r="F542">
        <f>'[1]Excess data L Pack'!AV542</f>
        <v>209.88</v>
      </c>
      <c r="M542" s="2" t="s">
        <v>440</v>
      </c>
      <c r="N542">
        <v>583.9</v>
      </c>
      <c r="O542">
        <v>185.09986186858117</v>
      </c>
      <c r="P542">
        <v>134.88</v>
      </c>
      <c r="Q542">
        <v>179.88</v>
      </c>
      <c r="R542">
        <f t="shared" si="8"/>
        <v>134.88</v>
      </c>
      <c r="S542" t="str" cm="1">
        <f t="array" ref="S542">INDEX({"Total billing amount","S_pack_Revenue","M_Pack_revenue","L_Pack_revenue"}, MATCH(MIN(N542:Q542), N542:Q542, 0))</f>
        <v>M_Pack_revenue</v>
      </c>
    </row>
    <row r="543" spans="1:19" x14ac:dyDescent="0.25">
      <c r="A543" t="s">
        <v>581</v>
      </c>
      <c r="B543" t="s">
        <v>39</v>
      </c>
      <c r="C543">
        <v>735.52</v>
      </c>
      <c r="D543">
        <f>'[1]Excess data S Pack'!P543+'[1]Excess data S Pack'!Q543+4.99*12</f>
        <v>350.77542643153174</v>
      </c>
      <c r="E543">
        <f>'[1]Excess data M Pack'!AT543</f>
        <v>199.88</v>
      </c>
      <c r="F543">
        <f>'[1]Excess data L Pack'!AV543</f>
        <v>219.88</v>
      </c>
      <c r="M543" s="2" t="s">
        <v>1023</v>
      </c>
      <c r="N543">
        <v>666.25</v>
      </c>
      <c r="O543">
        <v>207.12800143093349</v>
      </c>
      <c r="P543">
        <v>139.88</v>
      </c>
      <c r="Q543">
        <v>179.88</v>
      </c>
      <c r="R543">
        <f t="shared" si="8"/>
        <v>139.88</v>
      </c>
      <c r="S543" t="str" cm="1">
        <f t="array" ref="S543">INDEX({"Total billing amount","S_pack_Revenue","M_Pack_revenue","L_Pack_revenue"}, MATCH(MIN(N543:Q543), N543:Q543, 0))</f>
        <v>M_Pack_revenue</v>
      </c>
    </row>
    <row r="544" spans="1:19" x14ac:dyDescent="0.25">
      <c r="A544" t="s">
        <v>582</v>
      </c>
      <c r="B544" t="s">
        <v>57</v>
      </c>
      <c r="C544">
        <v>526.04</v>
      </c>
      <c r="D544">
        <f>'[1]Excess data S Pack'!P544+'[1]Excess data S Pack'!Q544+4.99*12</f>
        <v>173.42525471415644</v>
      </c>
      <c r="E544">
        <f>'[1]Excess data M Pack'!AT544</f>
        <v>124.88</v>
      </c>
      <c r="F544">
        <f>'[1]Excess data L Pack'!AV544</f>
        <v>179.88</v>
      </c>
      <c r="M544" s="2" t="s">
        <v>424</v>
      </c>
      <c r="N544">
        <v>492.85</v>
      </c>
      <c r="O544">
        <v>160.40229235231351</v>
      </c>
      <c r="P544">
        <v>119.88</v>
      </c>
      <c r="Q544">
        <v>179.88</v>
      </c>
      <c r="R544">
        <f t="shared" si="8"/>
        <v>119.88</v>
      </c>
      <c r="S544" t="str" cm="1">
        <f t="array" ref="S544">INDEX({"Total billing amount","S_pack_Revenue","M_Pack_revenue","L_Pack_revenue"}, MATCH(MIN(N544:Q544), N544:Q544, 0))</f>
        <v>M_Pack_revenue</v>
      </c>
    </row>
    <row r="545" spans="1:19" x14ac:dyDescent="0.25">
      <c r="A545" t="s">
        <v>583</v>
      </c>
      <c r="B545" t="s">
        <v>39</v>
      </c>
      <c r="C545">
        <v>605.53</v>
      </c>
      <c r="D545">
        <f>'[1]Excess data S Pack'!P545+'[1]Excess data S Pack'!Q545+4.99*12</f>
        <v>279.78578675379458</v>
      </c>
      <c r="E545">
        <f>'[1]Excess data M Pack'!AT545</f>
        <v>189.88</v>
      </c>
      <c r="F545">
        <f>'[1]Excess data L Pack'!AV545</f>
        <v>209.88</v>
      </c>
      <c r="M545" s="2" t="s">
        <v>306</v>
      </c>
      <c r="N545">
        <v>514.23</v>
      </c>
      <c r="O545">
        <v>235.8579122982992</v>
      </c>
      <c r="P545">
        <v>149.88</v>
      </c>
      <c r="Q545">
        <v>179.88</v>
      </c>
      <c r="R545">
        <f t="shared" si="8"/>
        <v>149.88</v>
      </c>
      <c r="S545" t="str" cm="1">
        <f t="array" ref="S545">INDEX({"Total billing amount","S_pack_Revenue","M_Pack_revenue","L_Pack_revenue"}, MATCH(MIN(N545:Q545), N545:Q545, 0))</f>
        <v>M_Pack_revenue</v>
      </c>
    </row>
    <row r="546" spans="1:19" x14ac:dyDescent="0.25">
      <c r="A546" t="s">
        <v>584</v>
      </c>
      <c r="B546" t="s">
        <v>57</v>
      </c>
      <c r="C546">
        <v>724.33999999999992</v>
      </c>
      <c r="D546">
        <f>'[1]Excess data S Pack'!P546+'[1]Excess data S Pack'!Q546+4.99*12</f>
        <v>225.53563594158192</v>
      </c>
      <c r="E546">
        <f>'[1]Excess data M Pack'!AT546</f>
        <v>139.88</v>
      </c>
      <c r="F546">
        <f>'[1]Excess data L Pack'!AV546</f>
        <v>189.88</v>
      </c>
      <c r="M546" s="2" t="s">
        <v>676</v>
      </c>
      <c r="N546">
        <v>553.52</v>
      </c>
      <c r="O546">
        <v>246.88527606405819</v>
      </c>
      <c r="P546">
        <v>159.88</v>
      </c>
      <c r="Q546">
        <v>184.88</v>
      </c>
      <c r="R546">
        <f t="shared" si="8"/>
        <v>159.88</v>
      </c>
      <c r="S546" t="str" cm="1">
        <f t="array" ref="S546">INDEX({"Total billing amount","S_pack_Revenue","M_Pack_revenue","L_Pack_revenue"}, MATCH(MIN(N546:Q546), N546:Q546, 0))</f>
        <v>M_Pack_revenue</v>
      </c>
    </row>
    <row r="547" spans="1:19" x14ac:dyDescent="0.25">
      <c r="A547" t="s">
        <v>585</v>
      </c>
      <c r="B547" t="s">
        <v>39</v>
      </c>
      <c r="C547">
        <v>519.02</v>
      </c>
      <c r="D547">
        <f>'[1]Excess data S Pack'!P547+'[1]Excess data S Pack'!Q547+4.99*12</f>
        <v>228.40356841639647</v>
      </c>
      <c r="E547">
        <f>'[1]Excess data M Pack'!AT547</f>
        <v>149.88</v>
      </c>
      <c r="F547">
        <f>'[1]Excess data L Pack'!AV547</f>
        <v>179.88</v>
      </c>
      <c r="M547" s="2" t="s">
        <v>303</v>
      </c>
      <c r="N547">
        <v>483.56000000000006</v>
      </c>
      <c r="O547">
        <v>214.38832234429935</v>
      </c>
      <c r="P547">
        <v>139.88</v>
      </c>
      <c r="Q547">
        <v>179.88</v>
      </c>
      <c r="R547">
        <f t="shared" si="8"/>
        <v>139.88</v>
      </c>
      <c r="S547" t="str" cm="1">
        <f t="array" ref="S547">INDEX({"Total billing amount","S_pack_Revenue","M_Pack_revenue","L_Pack_revenue"}, MATCH(MIN(N547:Q547), N547:Q547, 0))</f>
        <v>M_Pack_revenue</v>
      </c>
    </row>
    <row r="548" spans="1:19" x14ac:dyDescent="0.25">
      <c r="A548" t="s">
        <v>586</v>
      </c>
      <c r="B548" t="s">
        <v>57</v>
      </c>
      <c r="C548">
        <v>704.59999999999991</v>
      </c>
      <c r="D548">
        <f>'[1]Excess data S Pack'!P548+'[1]Excess data S Pack'!Q548+4.99*12</f>
        <v>216.12947331603556</v>
      </c>
      <c r="E548">
        <f>'[1]Excess data M Pack'!AT548</f>
        <v>149.88</v>
      </c>
      <c r="F548">
        <f>'[1]Excess data L Pack'!AV548</f>
        <v>179.88</v>
      </c>
      <c r="M548" s="2" t="s">
        <v>173</v>
      </c>
      <c r="N548">
        <v>726.93000000000006</v>
      </c>
      <c r="O548">
        <v>341.26165940400358</v>
      </c>
      <c r="P548">
        <v>189.88</v>
      </c>
      <c r="Q548">
        <v>199.88</v>
      </c>
      <c r="R548">
        <f t="shared" si="8"/>
        <v>189.88</v>
      </c>
      <c r="S548" t="str" cm="1">
        <f t="array" ref="S548">INDEX({"Total billing amount","S_pack_Revenue","M_Pack_revenue","L_Pack_revenue"}, MATCH(MIN(N548:Q548), N548:Q548, 0))</f>
        <v>M_Pack_revenue</v>
      </c>
    </row>
    <row r="549" spans="1:19" x14ac:dyDescent="0.25">
      <c r="A549" t="s">
        <v>587</v>
      </c>
      <c r="B549" t="s">
        <v>39</v>
      </c>
      <c r="C549">
        <v>531.67000000000007</v>
      </c>
      <c r="D549">
        <f>'[1]Excess data S Pack'!P549+'[1]Excess data S Pack'!Q549+4.99*12</f>
        <v>244.37601251268632</v>
      </c>
      <c r="E549">
        <f>'[1]Excess data M Pack'!AT549</f>
        <v>149.88</v>
      </c>
      <c r="F549">
        <f>'[1]Excess data L Pack'!AV549</f>
        <v>189.88</v>
      </c>
      <c r="M549" s="2" t="s">
        <v>1024</v>
      </c>
      <c r="N549">
        <v>623.44999999999993</v>
      </c>
      <c r="O549">
        <v>198.97447587177814</v>
      </c>
      <c r="P549">
        <v>129.88</v>
      </c>
      <c r="Q549">
        <v>179.88</v>
      </c>
      <c r="R549">
        <f t="shared" si="8"/>
        <v>129.88</v>
      </c>
      <c r="S549" t="str" cm="1">
        <f t="array" ref="S549">INDEX({"Total billing amount","S_pack_Revenue","M_Pack_revenue","L_Pack_revenue"}, MATCH(MIN(N549:Q549), N549:Q549, 0))</f>
        <v>M_Pack_revenue</v>
      </c>
    </row>
    <row r="550" spans="1:19" x14ac:dyDescent="0.25">
      <c r="A550" t="s">
        <v>588</v>
      </c>
      <c r="B550" t="s">
        <v>39</v>
      </c>
      <c r="C550">
        <v>508.1099999999999</v>
      </c>
      <c r="D550">
        <f>'[1]Excess data S Pack'!P550+'[1]Excess data S Pack'!Q550+4.99*12</f>
        <v>232.88281712283919</v>
      </c>
      <c r="E550">
        <f>'[1]Excess data M Pack'!AT550</f>
        <v>149.88</v>
      </c>
      <c r="F550">
        <f>'[1]Excess data L Pack'!AV550</f>
        <v>179.88</v>
      </c>
      <c r="M550" s="2" t="s">
        <v>507</v>
      </c>
      <c r="N550">
        <v>507.65</v>
      </c>
      <c r="O550">
        <v>226.45406381796789</v>
      </c>
      <c r="P550">
        <v>149.88</v>
      </c>
      <c r="Q550">
        <v>179.88</v>
      </c>
      <c r="R550">
        <f t="shared" si="8"/>
        <v>149.88</v>
      </c>
      <c r="S550" t="str" cm="1">
        <f t="array" ref="S550">INDEX({"Total billing amount","S_pack_Revenue","M_Pack_revenue","L_Pack_revenue"}, MATCH(MIN(N550:Q550), N550:Q550, 0))</f>
        <v>M_Pack_revenue</v>
      </c>
    </row>
    <row r="551" spans="1:19" x14ac:dyDescent="0.25">
      <c r="A551" t="s">
        <v>589</v>
      </c>
      <c r="B551" t="s">
        <v>57</v>
      </c>
      <c r="C551">
        <v>687.04000000000008</v>
      </c>
      <c r="D551">
        <f>'[1]Excess data S Pack'!P551+'[1]Excess data S Pack'!Q551+4.99*12</f>
        <v>201.17028538538193</v>
      </c>
      <c r="E551">
        <f>'[1]Excess data M Pack'!AT551</f>
        <v>134.88</v>
      </c>
      <c r="F551">
        <f>'[1]Excess data L Pack'!AV551</f>
        <v>179.88</v>
      </c>
      <c r="M551" s="2" t="s">
        <v>649</v>
      </c>
      <c r="N551">
        <v>609.42000000000007</v>
      </c>
      <c r="O551">
        <v>277.72290395815583</v>
      </c>
      <c r="P551">
        <v>169.88</v>
      </c>
      <c r="Q551">
        <v>194.88</v>
      </c>
      <c r="R551">
        <f t="shared" si="8"/>
        <v>169.88</v>
      </c>
      <c r="S551" t="str" cm="1">
        <f t="array" ref="S551">INDEX({"Total billing amount","S_pack_Revenue","M_Pack_revenue","L_Pack_revenue"}, MATCH(MIN(N551:Q551), N551:Q551, 0))</f>
        <v>M_Pack_revenue</v>
      </c>
    </row>
    <row r="552" spans="1:19" x14ac:dyDescent="0.25">
      <c r="A552" t="s">
        <v>590</v>
      </c>
      <c r="B552" t="s">
        <v>39</v>
      </c>
      <c r="C552">
        <v>579.59</v>
      </c>
      <c r="D552">
        <f>'[1]Excess data S Pack'!P552+'[1]Excess data S Pack'!Q552+4.99*12</f>
        <v>254.65893344133843</v>
      </c>
      <c r="E552">
        <f>'[1]Excess data M Pack'!AT552</f>
        <v>159.88</v>
      </c>
      <c r="F552">
        <f>'[1]Excess data L Pack'!AV552</f>
        <v>194.88</v>
      </c>
      <c r="M552" s="2" t="s">
        <v>906</v>
      </c>
      <c r="N552">
        <v>553.82000000000005</v>
      </c>
      <c r="O552">
        <v>244.16667446167733</v>
      </c>
      <c r="P552">
        <v>139.88</v>
      </c>
      <c r="Q552">
        <v>179.88</v>
      </c>
      <c r="R552">
        <f t="shared" si="8"/>
        <v>139.88</v>
      </c>
      <c r="S552" t="str" cm="1">
        <f t="array" ref="S552">INDEX({"Total billing amount","S_pack_Revenue","M_Pack_revenue","L_Pack_revenue"}, MATCH(MIN(N552:Q552), N552:Q552, 0))</f>
        <v>M_Pack_revenue</v>
      </c>
    </row>
    <row r="553" spans="1:19" x14ac:dyDescent="0.25">
      <c r="A553" t="s">
        <v>591</v>
      </c>
      <c r="B553" t="s">
        <v>39</v>
      </c>
      <c r="C553">
        <v>587.27</v>
      </c>
      <c r="D553">
        <f>'[1]Excess data S Pack'!P553+'[1]Excess data S Pack'!Q553+4.99*12</f>
        <v>268.36451316208166</v>
      </c>
      <c r="E553">
        <f>'[1]Excess data M Pack'!AT553</f>
        <v>164.88</v>
      </c>
      <c r="F553">
        <f>'[1]Excess data L Pack'!AV553</f>
        <v>189.88</v>
      </c>
      <c r="M553" s="2" t="s">
        <v>660</v>
      </c>
      <c r="N553">
        <v>720.53</v>
      </c>
      <c r="O553">
        <v>216.58053006084296</v>
      </c>
      <c r="P553">
        <v>139.88</v>
      </c>
      <c r="Q553">
        <v>179.88</v>
      </c>
      <c r="R553">
        <f t="shared" si="8"/>
        <v>139.88</v>
      </c>
      <c r="S553" t="str" cm="1">
        <f t="array" ref="S553">INDEX({"Total billing amount","S_pack_Revenue","M_Pack_revenue","L_Pack_revenue"}, MATCH(MIN(N553:Q553), N553:Q553, 0))</f>
        <v>M_Pack_revenue</v>
      </c>
    </row>
    <row r="554" spans="1:19" x14ac:dyDescent="0.25">
      <c r="A554" t="s">
        <v>592</v>
      </c>
      <c r="B554" t="s">
        <v>39</v>
      </c>
      <c r="C554">
        <v>661.16</v>
      </c>
      <c r="D554">
        <f>'[1]Excess data S Pack'!P554+'[1]Excess data S Pack'!Q554+4.99*12</f>
        <v>304.91025132978535</v>
      </c>
      <c r="E554">
        <f>'[1]Excess data M Pack'!AT554</f>
        <v>159.88</v>
      </c>
      <c r="F554">
        <f>'[1]Excess data L Pack'!AV554</f>
        <v>199.88</v>
      </c>
      <c r="M554" s="2" t="s">
        <v>884</v>
      </c>
      <c r="N554">
        <v>502.31</v>
      </c>
      <c r="O554">
        <v>230.28559132257422</v>
      </c>
      <c r="P554">
        <v>149.88</v>
      </c>
      <c r="Q554">
        <v>189.88</v>
      </c>
      <c r="R554">
        <f t="shared" si="8"/>
        <v>149.88</v>
      </c>
      <c r="S554" t="str" cm="1">
        <f t="array" ref="S554">INDEX({"Total billing amount","S_pack_Revenue","M_Pack_revenue","L_Pack_revenue"}, MATCH(MIN(N554:Q554), N554:Q554, 0))</f>
        <v>M_Pack_revenue</v>
      </c>
    </row>
    <row r="555" spans="1:19" x14ac:dyDescent="0.25">
      <c r="A555" t="s">
        <v>593</v>
      </c>
      <c r="B555" t="s">
        <v>57</v>
      </c>
      <c r="C555">
        <v>602.22000000000014</v>
      </c>
      <c r="D555">
        <f>'[1]Excess data S Pack'!P555+'[1]Excess data S Pack'!Q555+4.99*12</f>
        <v>191.1777144344087</v>
      </c>
      <c r="E555">
        <f>'[1]Excess data M Pack'!AT555</f>
        <v>134.88</v>
      </c>
      <c r="F555">
        <f>'[1]Excess data L Pack'!AV555</f>
        <v>189.88</v>
      </c>
      <c r="M555" s="2" t="s">
        <v>101</v>
      </c>
      <c r="N555">
        <v>704.75000000000023</v>
      </c>
      <c r="O555">
        <v>204.32948948581137</v>
      </c>
      <c r="P555">
        <v>139.88</v>
      </c>
      <c r="Q555">
        <v>179.88</v>
      </c>
      <c r="R555">
        <f t="shared" si="8"/>
        <v>139.88</v>
      </c>
      <c r="S555" t="str" cm="1">
        <f t="array" ref="S555">INDEX({"Total billing amount","S_pack_Revenue","M_Pack_revenue","L_Pack_revenue"}, MATCH(MIN(N555:Q555), N555:Q555, 0))</f>
        <v>M_Pack_revenue</v>
      </c>
    </row>
    <row r="556" spans="1:19" x14ac:dyDescent="0.25">
      <c r="A556" t="s">
        <v>594</v>
      </c>
      <c r="B556" t="s">
        <v>57</v>
      </c>
      <c r="C556">
        <v>307.41000000000008</v>
      </c>
      <c r="D556">
        <f>'[1]Excess data S Pack'!P556+'[1]Excess data S Pack'!Q556+4.99*12</f>
        <v>114.00132023979344</v>
      </c>
      <c r="E556">
        <f>'[1]Excess data M Pack'!AT556</f>
        <v>119.88</v>
      </c>
      <c r="F556">
        <f>'[1]Excess data L Pack'!AV556</f>
        <v>179.88</v>
      </c>
      <c r="M556" s="2" t="s">
        <v>575</v>
      </c>
      <c r="N556">
        <v>522.03000000000009</v>
      </c>
      <c r="O556">
        <v>168.54078724620021</v>
      </c>
      <c r="P556">
        <v>119.88</v>
      </c>
      <c r="Q556">
        <v>179.88</v>
      </c>
      <c r="R556">
        <f t="shared" si="8"/>
        <v>119.88</v>
      </c>
      <c r="S556" t="str" cm="1">
        <f t="array" ref="S556">INDEX({"Total billing amount","S_pack_Revenue","M_Pack_revenue","L_Pack_revenue"}, MATCH(MIN(N556:Q556), N556:Q556, 0))</f>
        <v>M_Pack_revenue</v>
      </c>
    </row>
    <row r="557" spans="1:19" x14ac:dyDescent="0.25">
      <c r="A557" t="s">
        <v>595</v>
      </c>
      <c r="B557" t="s">
        <v>57</v>
      </c>
      <c r="C557">
        <v>698.64999999999986</v>
      </c>
      <c r="D557">
        <f>'[1]Excess data S Pack'!P557+'[1]Excess data S Pack'!Q557+4.99*12</f>
        <v>213.90998330289602</v>
      </c>
      <c r="E557">
        <f>'[1]Excess data M Pack'!AT557</f>
        <v>149.88</v>
      </c>
      <c r="F557">
        <f>'[1]Excess data L Pack'!AV557</f>
        <v>179.88</v>
      </c>
      <c r="M557" s="2" t="s">
        <v>972</v>
      </c>
      <c r="N557">
        <v>494.02</v>
      </c>
      <c r="O557">
        <v>225.73849095175947</v>
      </c>
      <c r="P557">
        <v>149.88</v>
      </c>
      <c r="Q557">
        <v>179.88</v>
      </c>
      <c r="R557">
        <f t="shared" si="8"/>
        <v>149.88</v>
      </c>
      <c r="S557" t="str" cm="1">
        <f t="array" ref="S557">INDEX({"Total billing amount","S_pack_Revenue","M_Pack_revenue","L_Pack_revenue"}, MATCH(MIN(N557:Q557), N557:Q557, 0))</f>
        <v>M_Pack_revenue</v>
      </c>
    </row>
    <row r="558" spans="1:19" x14ac:dyDescent="0.25">
      <c r="A558" t="s">
        <v>596</v>
      </c>
      <c r="B558" t="s">
        <v>57</v>
      </c>
      <c r="C558">
        <v>1052.6099999999999</v>
      </c>
      <c r="D558">
        <f>'[1]Excess data S Pack'!P558+'[1]Excess data S Pack'!Q558+4.99*12</f>
        <v>284.04485587940502</v>
      </c>
      <c r="E558">
        <f>'[1]Excess data M Pack'!AT558</f>
        <v>169.88</v>
      </c>
      <c r="F558">
        <f>'[1]Excess data L Pack'!AV558</f>
        <v>189.88</v>
      </c>
      <c r="M558" s="2" t="s">
        <v>631</v>
      </c>
      <c r="N558">
        <v>862.07999999999993</v>
      </c>
      <c r="O558">
        <v>248.1551735956759</v>
      </c>
      <c r="P558">
        <v>169.88</v>
      </c>
      <c r="Q558">
        <v>194.88</v>
      </c>
      <c r="R558">
        <f t="shared" si="8"/>
        <v>169.88</v>
      </c>
      <c r="S558" t="str" cm="1">
        <f t="array" ref="S558">INDEX({"Total billing amount","S_pack_Revenue","M_Pack_revenue","L_Pack_revenue"}, MATCH(MIN(N558:Q558), N558:Q558, 0))</f>
        <v>M_Pack_revenue</v>
      </c>
    </row>
    <row r="559" spans="1:19" x14ac:dyDescent="0.25">
      <c r="A559" t="s">
        <v>597</v>
      </c>
      <c r="B559" t="s">
        <v>39</v>
      </c>
      <c r="C559">
        <v>549.89</v>
      </c>
      <c r="D559">
        <f>'[1]Excess data S Pack'!P559+'[1]Excess data S Pack'!Q559+4.99*12</f>
        <v>245.5470586184266</v>
      </c>
      <c r="E559">
        <f>'[1]Excess data M Pack'!AT559</f>
        <v>159.88</v>
      </c>
      <c r="F559">
        <f>'[1]Excess data L Pack'!AV559</f>
        <v>179.88</v>
      </c>
      <c r="M559" s="2" t="s">
        <v>914</v>
      </c>
      <c r="N559">
        <v>587.43000000000006</v>
      </c>
      <c r="O559">
        <v>275.69268621454489</v>
      </c>
      <c r="P559">
        <v>179.88</v>
      </c>
      <c r="Q559">
        <v>209.88</v>
      </c>
      <c r="R559">
        <f t="shared" si="8"/>
        <v>179.88</v>
      </c>
      <c r="S559" t="str" cm="1">
        <f t="array" ref="S559">INDEX({"Total billing amount","S_pack_Revenue","M_Pack_revenue","L_Pack_revenue"}, MATCH(MIN(N559:Q559), N559:Q559, 0))</f>
        <v>M_Pack_revenue</v>
      </c>
    </row>
    <row r="560" spans="1:19" x14ac:dyDescent="0.25">
      <c r="A560" t="s">
        <v>598</v>
      </c>
      <c r="B560" t="s">
        <v>57</v>
      </c>
      <c r="C560">
        <v>670.39</v>
      </c>
      <c r="D560">
        <f>'[1]Excess data S Pack'!P560+'[1]Excess data S Pack'!Q560+4.99*12</f>
        <v>204.16578588755499</v>
      </c>
      <c r="E560">
        <f>'[1]Excess data M Pack'!AT560</f>
        <v>144.88</v>
      </c>
      <c r="F560">
        <f>'[1]Excess data L Pack'!AV560</f>
        <v>179.88</v>
      </c>
      <c r="M560" s="2" t="s">
        <v>891</v>
      </c>
      <c r="N560">
        <v>492.35000000000008</v>
      </c>
      <c r="O560">
        <v>211.92526611857812</v>
      </c>
      <c r="P560">
        <v>139.88</v>
      </c>
      <c r="Q560">
        <v>179.88</v>
      </c>
      <c r="R560">
        <f t="shared" si="8"/>
        <v>139.88</v>
      </c>
      <c r="S560" t="str" cm="1">
        <f t="array" ref="S560">INDEX({"Total billing amount","S_pack_Revenue","M_Pack_revenue","L_Pack_revenue"}, MATCH(MIN(N560:Q560), N560:Q560, 0))</f>
        <v>M_Pack_revenue</v>
      </c>
    </row>
    <row r="561" spans="1:19" x14ac:dyDescent="0.25">
      <c r="A561" t="s">
        <v>599</v>
      </c>
      <c r="B561" t="s">
        <v>57</v>
      </c>
      <c r="C561">
        <v>929.85</v>
      </c>
      <c r="D561">
        <f>'[1]Excess data S Pack'!P561+'[1]Excess data S Pack'!Q561+4.99*12</f>
        <v>266.27350018136497</v>
      </c>
      <c r="E561">
        <f>'[1]Excess data M Pack'!AT561</f>
        <v>159.88</v>
      </c>
      <c r="F561">
        <f>'[1]Excess data L Pack'!AV561</f>
        <v>184.88</v>
      </c>
      <c r="M561" s="2" t="s">
        <v>369</v>
      </c>
      <c r="N561">
        <v>513.06000000000006</v>
      </c>
      <c r="O561">
        <v>169.42876182609095</v>
      </c>
      <c r="P561">
        <v>129.88</v>
      </c>
      <c r="Q561">
        <v>179.88</v>
      </c>
      <c r="R561">
        <f t="shared" si="8"/>
        <v>129.88</v>
      </c>
      <c r="S561" t="str" cm="1">
        <f t="array" ref="S561">INDEX({"Total billing amount","S_pack_Revenue","M_Pack_revenue","L_Pack_revenue"}, MATCH(MIN(N561:Q561), N561:Q561, 0))</f>
        <v>M_Pack_revenue</v>
      </c>
    </row>
    <row r="562" spans="1:19" x14ac:dyDescent="0.25">
      <c r="A562" t="s">
        <v>600</v>
      </c>
      <c r="B562" t="s">
        <v>39</v>
      </c>
      <c r="C562">
        <v>525.87</v>
      </c>
      <c r="D562">
        <f>'[1]Excess data S Pack'!P562+'[1]Excess data S Pack'!Q562+4.99*12</f>
        <v>238.6448669250893</v>
      </c>
      <c r="E562">
        <f>'[1]Excess data M Pack'!AT562</f>
        <v>149.88</v>
      </c>
      <c r="F562">
        <f>'[1]Excess data L Pack'!AV562</f>
        <v>189.88</v>
      </c>
      <c r="M562" s="2" t="s">
        <v>194</v>
      </c>
      <c r="N562">
        <v>545.03000000000009</v>
      </c>
      <c r="O562">
        <v>243.96367012657848</v>
      </c>
      <c r="P562">
        <v>139.88</v>
      </c>
      <c r="Q562">
        <v>179.88</v>
      </c>
      <c r="R562">
        <f t="shared" si="8"/>
        <v>139.88</v>
      </c>
      <c r="S562" t="str" cm="1">
        <f t="array" ref="S562">INDEX({"Total billing amount","S_pack_Revenue","M_Pack_revenue","L_Pack_revenue"}, MATCH(MIN(N562:Q562), N562:Q562, 0))</f>
        <v>M_Pack_revenue</v>
      </c>
    </row>
    <row r="563" spans="1:19" x14ac:dyDescent="0.25">
      <c r="A563" t="s">
        <v>601</v>
      </c>
      <c r="B563" t="s">
        <v>39</v>
      </c>
      <c r="C563">
        <v>506.98999999999995</v>
      </c>
      <c r="D563">
        <f>'[1]Excess data S Pack'!P563+'[1]Excess data S Pack'!Q563+4.99*12</f>
        <v>235.66780240802677</v>
      </c>
      <c r="E563">
        <f>'[1]Excess data M Pack'!AT563</f>
        <v>159.88</v>
      </c>
      <c r="F563">
        <f>'[1]Excess data L Pack'!AV563</f>
        <v>189.88</v>
      </c>
      <c r="M563" s="2" t="s">
        <v>278</v>
      </c>
      <c r="N563">
        <v>609.45999999999992</v>
      </c>
      <c r="O563">
        <v>278.41373262532954</v>
      </c>
      <c r="P563">
        <v>179.88</v>
      </c>
      <c r="Q563">
        <v>199.88</v>
      </c>
      <c r="R563">
        <f t="shared" si="8"/>
        <v>179.88</v>
      </c>
      <c r="S563" t="str" cm="1">
        <f t="array" ref="S563">INDEX({"Total billing amount","S_pack_Revenue","M_Pack_revenue","L_Pack_revenue"}, MATCH(MIN(N563:Q563), N563:Q563, 0))</f>
        <v>M_Pack_revenue</v>
      </c>
    </row>
    <row r="564" spans="1:19" x14ac:dyDescent="0.25">
      <c r="A564" t="s">
        <v>602</v>
      </c>
      <c r="B564" t="s">
        <v>39</v>
      </c>
      <c r="C564">
        <v>524.19999999999993</v>
      </c>
      <c r="D564">
        <f>'[1]Excess data S Pack'!P564+'[1]Excess data S Pack'!Q564+4.99*12</f>
        <v>225.798259075451</v>
      </c>
      <c r="E564">
        <f>'[1]Excess data M Pack'!AT564</f>
        <v>139.88</v>
      </c>
      <c r="F564">
        <f>'[1]Excess data L Pack'!AV564</f>
        <v>179.88</v>
      </c>
      <c r="M564" s="2" t="s">
        <v>760</v>
      </c>
      <c r="N564">
        <v>510.92</v>
      </c>
      <c r="O564">
        <v>236.51901412798148</v>
      </c>
      <c r="P564">
        <v>159.88</v>
      </c>
      <c r="Q564">
        <v>179.88</v>
      </c>
      <c r="R564">
        <f t="shared" si="8"/>
        <v>159.88</v>
      </c>
      <c r="S564" t="str" cm="1">
        <f t="array" ref="S564">INDEX({"Total billing amount","S_pack_Revenue","M_Pack_revenue","L_Pack_revenue"}, MATCH(MIN(N564:Q564), N564:Q564, 0))</f>
        <v>M_Pack_revenue</v>
      </c>
    </row>
    <row r="565" spans="1:19" x14ac:dyDescent="0.25">
      <c r="A565" t="s">
        <v>603</v>
      </c>
      <c r="B565" t="s">
        <v>57</v>
      </c>
      <c r="C565">
        <v>560.96</v>
      </c>
      <c r="D565">
        <f>'[1]Excess data S Pack'!P565+'[1]Excess data S Pack'!Q565+4.99*12</f>
        <v>174.93603616950767</v>
      </c>
      <c r="E565">
        <f>'[1]Excess data M Pack'!AT565</f>
        <v>124.88</v>
      </c>
      <c r="F565">
        <f>'[1]Excess data L Pack'!AV565</f>
        <v>179.88</v>
      </c>
      <c r="M565" s="2" t="s">
        <v>387</v>
      </c>
      <c r="N565">
        <v>669.7700000000001</v>
      </c>
      <c r="O565">
        <v>208.2484368657212</v>
      </c>
      <c r="P565">
        <v>149.88</v>
      </c>
      <c r="Q565">
        <v>194.88</v>
      </c>
      <c r="R565">
        <f t="shared" si="8"/>
        <v>149.88</v>
      </c>
      <c r="S565" t="str" cm="1">
        <f t="array" ref="S565">INDEX({"Total billing amount","S_pack_Revenue","M_Pack_revenue","L_Pack_revenue"}, MATCH(MIN(N565:Q565), N565:Q565, 0))</f>
        <v>M_Pack_revenue</v>
      </c>
    </row>
    <row r="566" spans="1:19" x14ac:dyDescent="0.25">
      <c r="A566" t="s">
        <v>604</v>
      </c>
      <c r="B566" t="s">
        <v>39</v>
      </c>
      <c r="C566">
        <v>607.46</v>
      </c>
      <c r="D566">
        <f>'[1]Excess data S Pack'!P566+'[1]Excess data S Pack'!Q566+4.99*12</f>
        <v>271.12580544621483</v>
      </c>
      <c r="E566">
        <f>'[1]Excess data M Pack'!AT566</f>
        <v>159.88</v>
      </c>
      <c r="F566">
        <f>'[1]Excess data L Pack'!AV566</f>
        <v>184.88</v>
      </c>
      <c r="M566" s="2" t="s">
        <v>1020</v>
      </c>
      <c r="N566">
        <v>820.65</v>
      </c>
      <c r="O566">
        <v>382.38614036554594</v>
      </c>
      <c r="P566">
        <v>219.88</v>
      </c>
      <c r="Q566">
        <v>199.88</v>
      </c>
      <c r="R566">
        <f t="shared" si="8"/>
        <v>199.88</v>
      </c>
      <c r="S566" t="str" cm="1">
        <f t="array" ref="S566">INDEX({"Total billing amount","S_pack_Revenue","M_Pack_revenue","L_Pack_revenue"}, MATCH(MIN(N566:Q566), N566:Q566, 0))</f>
        <v>L_Pack_revenue</v>
      </c>
    </row>
    <row r="567" spans="1:19" x14ac:dyDescent="0.25">
      <c r="A567" t="s">
        <v>605</v>
      </c>
      <c r="B567" t="s">
        <v>39</v>
      </c>
      <c r="C567">
        <v>550.40000000000009</v>
      </c>
      <c r="D567">
        <f>'[1]Excess data S Pack'!P567+'[1]Excess data S Pack'!Q567+4.99*12</f>
        <v>253.24627218410669</v>
      </c>
      <c r="E567">
        <f>'[1]Excess data M Pack'!AT567</f>
        <v>134.88</v>
      </c>
      <c r="F567">
        <f>'[1]Excess data L Pack'!AV567</f>
        <v>189.88</v>
      </c>
      <c r="M567" s="2" t="s">
        <v>773</v>
      </c>
      <c r="N567">
        <v>522.02</v>
      </c>
      <c r="O567">
        <v>234.84657158864653</v>
      </c>
      <c r="P567">
        <v>149.88</v>
      </c>
      <c r="Q567">
        <v>179.88</v>
      </c>
      <c r="R567">
        <f t="shared" si="8"/>
        <v>149.88</v>
      </c>
      <c r="S567" t="str" cm="1">
        <f t="array" ref="S567">INDEX({"Total billing amount","S_pack_Revenue","M_Pack_revenue","L_Pack_revenue"}, MATCH(MIN(N567:Q567), N567:Q567, 0))</f>
        <v>M_Pack_revenue</v>
      </c>
    </row>
    <row r="568" spans="1:19" x14ac:dyDescent="0.25">
      <c r="A568" t="s">
        <v>606</v>
      </c>
      <c r="B568" t="s">
        <v>39</v>
      </c>
      <c r="C568">
        <v>553.92999999999995</v>
      </c>
      <c r="D568">
        <f>'[1]Excess data S Pack'!P568+'[1]Excess data S Pack'!Q568+4.99*12</f>
        <v>237.6668841584154</v>
      </c>
      <c r="E568">
        <f>'[1]Excess data M Pack'!AT568</f>
        <v>149.88</v>
      </c>
      <c r="F568">
        <f>'[1]Excess data L Pack'!AV568</f>
        <v>189.88</v>
      </c>
      <c r="M568" s="2" t="s">
        <v>650</v>
      </c>
      <c r="N568">
        <v>526.59</v>
      </c>
      <c r="O568">
        <v>236.58659655419601</v>
      </c>
      <c r="P568">
        <v>139.88</v>
      </c>
      <c r="Q568">
        <v>179.88</v>
      </c>
      <c r="R568">
        <f t="shared" si="8"/>
        <v>139.88</v>
      </c>
      <c r="S568" t="str" cm="1">
        <f t="array" ref="S568">INDEX({"Total billing amount","S_pack_Revenue","M_Pack_revenue","L_Pack_revenue"}, MATCH(MIN(N568:Q568), N568:Q568, 0))</f>
        <v>M_Pack_revenue</v>
      </c>
    </row>
    <row r="569" spans="1:19" x14ac:dyDescent="0.25">
      <c r="A569" t="s">
        <v>607</v>
      </c>
      <c r="B569" t="s">
        <v>57</v>
      </c>
      <c r="C569">
        <v>672.37</v>
      </c>
      <c r="D569">
        <f>'[1]Excess data S Pack'!P569+'[1]Excess data S Pack'!Q569+4.99*12</f>
        <v>198.87439402186808</v>
      </c>
      <c r="E569">
        <f>'[1]Excess data M Pack'!AT569</f>
        <v>134.88</v>
      </c>
      <c r="F569">
        <f>'[1]Excess data L Pack'!AV569</f>
        <v>179.88</v>
      </c>
      <c r="M569" s="2" t="s">
        <v>74</v>
      </c>
      <c r="N569">
        <v>704.31999999999994</v>
      </c>
      <c r="O569">
        <v>330.44600210142903</v>
      </c>
      <c r="P569">
        <v>189.88</v>
      </c>
      <c r="Q569">
        <v>209.88</v>
      </c>
      <c r="R569">
        <f t="shared" si="8"/>
        <v>189.88</v>
      </c>
      <c r="S569" t="str" cm="1">
        <f t="array" ref="S569">INDEX({"Total billing amount","S_pack_Revenue","M_Pack_revenue","L_Pack_revenue"}, MATCH(MIN(N569:Q569), N569:Q569, 0))</f>
        <v>M_Pack_revenue</v>
      </c>
    </row>
    <row r="570" spans="1:19" x14ac:dyDescent="0.25">
      <c r="A570" t="s">
        <v>608</v>
      </c>
      <c r="B570" t="s">
        <v>39</v>
      </c>
      <c r="C570">
        <v>692.57</v>
      </c>
      <c r="D570">
        <f>'[1]Excess data S Pack'!P570+'[1]Excess data S Pack'!Q570+4.99*12</f>
        <v>318.34618842706647</v>
      </c>
      <c r="E570">
        <f>'[1]Excess data M Pack'!AT570</f>
        <v>179.88</v>
      </c>
      <c r="F570">
        <f>'[1]Excess data L Pack'!AV570</f>
        <v>199.88</v>
      </c>
      <c r="M570" s="2" t="s">
        <v>556</v>
      </c>
      <c r="N570">
        <v>704.64</v>
      </c>
      <c r="O570">
        <v>212.83546934715739</v>
      </c>
      <c r="P570">
        <v>134.88</v>
      </c>
      <c r="Q570">
        <v>179.88</v>
      </c>
      <c r="R570">
        <f t="shared" si="8"/>
        <v>134.88</v>
      </c>
      <c r="S570" t="str" cm="1">
        <f t="array" ref="S570">INDEX({"Total billing amount","S_pack_Revenue","M_Pack_revenue","L_Pack_revenue"}, MATCH(MIN(N570:Q570), N570:Q570, 0))</f>
        <v>M_Pack_revenue</v>
      </c>
    </row>
    <row r="571" spans="1:19" x14ac:dyDescent="0.25">
      <c r="A571" t="s">
        <v>609</v>
      </c>
      <c r="B571" t="s">
        <v>39</v>
      </c>
      <c r="C571">
        <v>630.92000000000007</v>
      </c>
      <c r="D571">
        <f>'[1]Excess data S Pack'!P571+'[1]Excess data S Pack'!Q571+4.99*12</f>
        <v>296.60583025771342</v>
      </c>
      <c r="E571">
        <f>'[1]Excess data M Pack'!AT571</f>
        <v>169.88</v>
      </c>
      <c r="F571">
        <f>'[1]Excess data L Pack'!AV571</f>
        <v>194.88</v>
      </c>
      <c r="M571" s="2" t="s">
        <v>974</v>
      </c>
      <c r="N571">
        <v>525</v>
      </c>
      <c r="O571">
        <v>249.25758129102908</v>
      </c>
      <c r="P571">
        <v>159.88</v>
      </c>
      <c r="Q571">
        <v>179.88</v>
      </c>
      <c r="R571">
        <f t="shared" si="8"/>
        <v>159.88</v>
      </c>
      <c r="S571" t="str" cm="1">
        <f t="array" ref="S571">INDEX({"Total billing amount","S_pack_Revenue","M_Pack_revenue","L_Pack_revenue"}, MATCH(MIN(N571:Q571), N571:Q571, 0))</f>
        <v>M_Pack_revenue</v>
      </c>
    </row>
    <row r="572" spans="1:19" x14ac:dyDescent="0.25">
      <c r="A572" t="s">
        <v>610</v>
      </c>
      <c r="B572" t="s">
        <v>39</v>
      </c>
      <c r="C572">
        <v>678.33</v>
      </c>
      <c r="D572">
        <f>'[1]Excess data S Pack'!P572+'[1]Excess data S Pack'!Q572+4.99*12</f>
        <v>307.60091174564963</v>
      </c>
      <c r="E572">
        <f>'[1]Excess data M Pack'!AT572</f>
        <v>209.88</v>
      </c>
      <c r="F572">
        <f>'[1]Excess data L Pack'!AV572</f>
        <v>219.88</v>
      </c>
      <c r="M572" s="2" t="s">
        <v>725</v>
      </c>
      <c r="N572">
        <v>481.92</v>
      </c>
      <c r="O572">
        <v>217.49407201899245</v>
      </c>
      <c r="P572">
        <v>134.88</v>
      </c>
      <c r="Q572">
        <v>179.88</v>
      </c>
      <c r="R572">
        <f t="shared" si="8"/>
        <v>134.88</v>
      </c>
      <c r="S572" t="str" cm="1">
        <f t="array" ref="S572">INDEX({"Total billing amount","S_pack_Revenue","M_Pack_revenue","L_Pack_revenue"}, MATCH(MIN(N572:Q572), N572:Q572, 0))</f>
        <v>M_Pack_revenue</v>
      </c>
    </row>
    <row r="573" spans="1:19" x14ac:dyDescent="0.25">
      <c r="A573" t="s">
        <v>611</v>
      </c>
      <c r="B573" t="s">
        <v>57</v>
      </c>
      <c r="C573">
        <v>551.88</v>
      </c>
      <c r="D573">
        <f>'[1]Excess data S Pack'!P573+'[1]Excess data S Pack'!Q573+4.99*12</f>
        <v>165.63211751737239</v>
      </c>
      <c r="E573">
        <f>'[1]Excess data M Pack'!AT573</f>
        <v>124.88</v>
      </c>
      <c r="F573">
        <f>'[1]Excess data L Pack'!AV573</f>
        <v>179.88</v>
      </c>
      <c r="M573" s="2" t="s">
        <v>757</v>
      </c>
      <c r="N573">
        <v>1318.74</v>
      </c>
      <c r="O573">
        <v>365.03695878038064</v>
      </c>
      <c r="P573">
        <v>209.88</v>
      </c>
      <c r="Q573">
        <v>209.88</v>
      </c>
      <c r="R573">
        <f t="shared" si="8"/>
        <v>209.88</v>
      </c>
      <c r="S573" t="str" cm="1">
        <f t="array" ref="S573">INDEX({"Total billing amount","S_pack_Revenue","M_Pack_revenue","L_Pack_revenue"}, MATCH(MIN(N573:Q573), N573:Q573, 0))</f>
        <v>M_Pack_revenue</v>
      </c>
    </row>
    <row r="574" spans="1:19" x14ac:dyDescent="0.25">
      <c r="A574" t="s">
        <v>612</v>
      </c>
      <c r="B574" t="s">
        <v>39</v>
      </c>
      <c r="C574">
        <v>643.61999999999989</v>
      </c>
      <c r="D574">
        <f>'[1]Excess data S Pack'!P574+'[1]Excess data S Pack'!Q574+4.99*12</f>
        <v>293.59738798360684</v>
      </c>
      <c r="E574">
        <f>'[1]Excess data M Pack'!AT574</f>
        <v>169.88</v>
      </c>
      <c r="F574">
        <f>'[1]Excess data L Pack'!AV574</f>
        <v>189.88</v>
      </c>
      <c r="M574" s="2" t="s">
        <v>509</v>
      </c>
      <c r="N574">
        <v>646.07000000000005</v>
      </c>
      <c r="O574">
        <v>306.76168629005622</v>
      </c>
      <c r="P574">
        <v>189.88</v>
      </c>
      <c r="Q574">
        <v>199.88</v>
      </c>
      <c r="R574">
        <f t="shared" si="8"/>
        <v>189.88</v>
      </c>
      <c r="S574" t="str" cm="1">
        <f t="array" ref="S574">INDEX({"Total billing amount","S_pack_Revenue","M_Pack_revenue","L_Pack_revenue"}, MATCH(MIN(N574:Q574), N574:Q574, 0))</f>
        <v>M_Pack_revenue</v>
      </c>
    </row>
    <row r="575" spans="1:19" x14ac:dyDescent="0.25">
      <c r="A575" t="s">
        <v>613</v>
      </c>
      <c r="B575" t="s">
        <v>39</v>
      </c>
      <c r="C575">
        <v>635.59</v>
      </c>
      <c r="D575">
        <f>'[1]Excess data S Pack'!P575+'[1]Excess data S Pack'!Q575+4.99*12</f>
        <v>289.44438079805866</v>
      </c>
      <c r="E575">
        <f>'[1]Excess data M Pack'!AT575</f>
        <v>159.88</v>
      </c>
      <c r="F575">
        <f>'[1]Excess data L Pack'!AV575</f>
        <v>179.88</v>
      </c>
      <c r="M575" s="2" t="s">
        <v>742</v>
      </c>
      <c r="N575">
        <v>554.04999999999995</v>
      </c>
      <c r="O575">
        <v>180.88426840240189</v>
      </c>
      <c r="P575">
        <v>149.88</v>
      </c>
      <c r="Q575">
        <v>179.88</v>
      </c>
      <c r="R575">
        <f t="shared" si="8"/>
        <v>149.88</v>
      </c>
      <c r="S575" t="str" cm="1">
        <f t="array" ref="S575">INDEX({"Total billing amount","S_pack_Revenue","M_Pack_revenue","L_Pack_revenue"}, MATCH(MIN(N575:Q575), N575:Q575, 0))</f>
        <v>M_Pack_revenue</v>
      </c>
    </row>
    <row r="576" spans="1:19" x14ac:dyDescent="0.25">
      <c r="A576" t="s">
        <v>614</v>
      </c>
      <c r="B576" t="s">
        <v>39</v>
      </c>
      <c r="C576">
        <v>532.6099999999999</v>
      </c>
      <c r="D576">
        <f>'[1]Excess data S Pack'!P576+'[1]Excess data S Pack'!Q576+4.99*12</f>
        <v>240.87955661799515</v>
      </c>
      <c r="E576">
        <f>'[1]Excess data M Pack'!AT576</f>
        <v>149.88</v>
      </c>
      <c r="F576">
        <f>'[1]Excess data L Pack'!AV576</f>
        <v>189.88</v>
      </c>
      <c r="M576" s="2" t="s">
        <v>439</v>
      </c>
      <c r="N576">
        <v>696.01</v>
      </c>
      <c r="O576">
        <v>220.00646033057797</v>
      </c>
      <c r="P576">
        <v>139.88</v>
      </c>
      <c r="Q576">
        <v>179.88</v>
      </c>
      <c r="R576">
        <f t="shared" si="8"/>
        <v>139.88</v>
      </c>
      <c r="S576" t="str" cm="1">
        <f t="array" ref="S576">INDEX({"Total billing amount","S_pack_Revenue","M_Pack_revenue","L_Pack_revenue"}, MATCH(MIN(N576:Q576), N576:Q576, 0))</f>
        <v>M_Pack_revenue</v>
      </c>
    </row>
    <row r="577" spans="1:19" x14ac:dyDescent="0.25">
      <c r="A577" t="s">
        <v>615</v>
      </c>
      <c r="B577" t="s">
        <v>39</v>
      </c>
      <c r="C577">
        <v>554.25</v>
      </c>
      <c r="D577">
        <f>'[1]Excess data S Pack'!P577+'[1]Excess data S Pack'!Q577+4.99*12</f>
        <v>245.55546907356776</v>
      </c>
      <c r="E577">
        <f>'[1]Excess data M Pack'!AT577</f>
        <v>149.88</v>
      </c>
      <c r="F577">
        <f>'[1]Excess data L Pack'!AV577</f>
        <v>179.88</v>
      </c>
      <c r="M577" s="2" t="s">
        <v>1025</v>
      </c>
      <c r="N577">
        <v>448.12</v>
      </c>
      <c r="O577">
        <v>153.67633610334696</v>
      </c>
      <c r="P577">
        <v>129.88</v>
      </c>
      <c r="Q577">
        <v>179.88</v>
      </c>
      <c r="R577">
        <f t="shared" si="8"/>
        <v>129.88</v>
      </c>
      <c r="S577" t="str" cm="1">
        <f t="array" ref="S577">INDEX({"Total billing amount","S_pack_Revenue","M_Pack_revenue","L_Pack_revenue"}, MATCH(MIN(N577:Q577), N577:Q577, 0))</f>
        <v>M_Pack_revenue</v>
      </c>
    </row>
    <row r="578" spans="1:19" x14ac:dyDescent="0.25">
      <c r="A578" t="s">
        <v>616</v>
      </c>
      <c r="B578" t="s">
        <v>39</v>
      </c>
      <c r="C578">
        <v>511.12999999999994</v>
      </c>
      <c r="D578">
        <f>'[1]Excess data S Pack'!P578+'[1]Excess data S Pack'!Q578+4.99*12</f>
        <v>229.06393521305267</v>
      </c>
      <c r="E578">
        <f>'[1]Excess data M Pack'!AT578</f>
        <v>149.88</v>
      </c>
      <c r="F578">
        <f>'[1]Excess data L Pack'!AV578</f>
        <v>179.88</v>
      </c>
      <c r="M578" s="2" t="s">
        <v>211</v>
      </c>
      <c r="N578">
        <v>838.88999999999987</v>
      </c>
      <c r="O578">
        <v>246.10458037936499</v>
      </c>
      <c r="P578">
        <v>159.88</v>
      </c>
      <c r="Q578">
        <v>179.88</v>
      </c>
      <c r="R578">
        <f t="shared" si="8"/>
        <v>159.88</v>
      </c>
      <c r="S578" t="str" cm="1">
        <f t="array" ref="S578">INDEX({"Total billing amount","S_pack_Revenue","M_Pack_revenue","L_Pack_revenue"}, MATCH(MIN(N578:Q578), N578:Q578, 0))</f>
        <v>M_Pack_revenue</v>
      </c>
    </row>
    <row r="579" spans="1:19" x14ac:dyDescent="0.25">
      <c r="A579" t="s">
        <v>617</v>
      </c>
      <c r="B579" t="s">
        <v>39</v>
      </c>
      <c r="C579">
        <v>648.38000000000011</v>
      </c>
      <c r="D579">
        <f>'[1]Excess data S Pack'!P579+'[1]Excess data S Pack'!Q579+4.99*12</f>
        <v>299.22331659537195</v>
      </c>
      <c r="E579">
        <f>'[1]Excess data M Pack'!AT579</f>
        <v>169.88</v>
      </c>
      <c r="F579">
        <f>'[1]Excess data L Pack'!AV579</f>
        <v>189.88</v>
      </c>
      <c r="M579" s="2" t="s">
        <v>918</v>
      </c>
      <c r="N579">
        <v>499.61999999999989</v>
      </c>
      <c r="O579">
        <v>154.98866322076199</v>
      </c>
      <c r="P579">
        <v>119.88</v>
      </c>
      <c r="Q579">
        <v>179.88</v>
      </c>
      <c r="R579">
        <f t="shared" si="8"/>
        <v>119.88</v>
      </c>
      <c r="S579" t="str" cm="1">
        <f t="array" ref="S579">INDEX({"Total billing amount","S_pack_Revenue","M_Pack_revenue","L_Pack_revenue"}, MATCH(MIN(N579:Q579), N579:Q579, 0))</f>
        <v>M_Pack_revenue</v>
      </c>
    </row>
    <row r="580" spans="1:19" x14ac:dyDescent="0.25">
      <c r="A580" t="s">
        <v>618</v>
      </c>
      <c r="B580" t="s">
        <v>57</v>
      </c>
      <c r="C580">
        <v>702.40000000000009</v>
      </c>
      <c r="D580">
        <f>'[1]Excess data S Pack'!P580+'[1]Excess data S Pack'!Q580+4.99*12</f>
        <v>210.08148094908682</v>
      </c>
      <c r="E580">
        <f>'[1]Excess data M Pack'!AT580</f>
        <v>139.88</v>
      </c>
      <c r="F580">
        <f>'[1]Excess data L Pack'!AV580</f>
        <v>179.88</v>
      </c>
      <c r="M580" s="2" t="s">
        <v>948</v>
      </c>
      <c r="N580">
        <v>505.64</v>
      </c>
      <c r="O580">
        <v>166.93284075068962</v>
      </c>
      <c r="P580">
        <v>119.88</v>
      </c>
      <c r="Q580">
        <v>179.88</v>
      </c>
      <c r="R580">
        <f t="shared" si="8"/>
        <v>119.88</v>
      </c>
      <c r="S580" t="str" cm="1">
        <f t="array" ref="S580">INDEX({"Total billing amount","S_pack_Revenue","M_Pack_revenue","L_Pack_revenue"}, MATCH(MIN(N580:Q580), N580:Q580, 0))</f>
        <v>M_Pack_revenue</v>
      </c>
    </row>
    <row r="581" spans="1:19" x14ac:dyDescent="0.25">
      <c r="A581" t="s">
        <v>619</v>
      </c>
      <c r="B581" t="s">
        <v>57</v>
      </c>
      <c r="C581">
        <v>584.41000000000008</v>
      </c>
      <c r="D581">
        <f>'[1]Excess data S Pack'!P581+'[1]Excess data S Pack'!Q581+4.99*12</f>
        <v>179.11673357878666</v>
      </c>
      <c r="E581">
        <f>'[1]Excess data M Pack'!AT581</f>
        <v>134.88</v>
      </c>
      <c r="F581">
        <f>'[1]Excess data L Pack'!AV581</f>
        <v>184.88</v>
      </c>
      <c r="M581" s="2" t="s">
        <v>206</v>
      </c>
      <c r="N581">
        <v>518.45000000000005</v>
      </c>
      <c r="O581">
        <v>222.95576271492877</v>
      </c>
      <c r="P581">
        <v>144.88</v>
      </c>
      <c r="Q581">
        <v>179.88</v>
      </c>
      <c r="R581">
        <f t="shared" si="8"/>
        <v>144.88</v>
      </c>
      <c r="S581" t="str" cm="1">
        <f t="array" ref="S581">INDEX({"Total billing amount","S_pack_Revenue","M_Pack_revenue","L_Pack_revenue"}, MATCH(MIN(N581:Q581), N581:Q581, 0))</f>
        <v>M_Pack_revenue</v>
      </c>
    </row>
    <row r="582" spans="1:19" x14ac:dyDescent="0.25">
      <c r="A582" t="s">
        <v>620</v>
      </c>
      <c r="B582" t="s">
        <v>57</v>
      </c>
      <c r="C582">
        <v>538.85</v>
      </c>
      <c r="D582">
        <f>'[1]Excess data S Pack'!P582+'[1]Excess data S Pack'!Q582+4.99*12</f>
        <v>171.90530163598299</v>
      </c>
      <c r="E582">
        <f>'[1]Excess data M Pack'!AT582</f>
        <v>124.88</v>
      </c>
      <c r="F582">
        <f>'[1]Excess data L Pack'!AV582</f>
        <v>179.88</v>
      </c>
      <c r="M582" s="2" t="s">
        <v>520</v>
      </c>
      <c r="N582">
        <v>524.89</v>
      </c>
      <c r="O582">
        <v>239.0753271356495</v>
      </c>
      <c r="P582">
        <v>149.88</v>
      </c>
      <c r="Q582">
        <v>179.88</v>
      </c>
      <c r="R582">
        <f t="shared" si="8"/>
        <v>149.88</v>
      </c>
      <c r="S582" t="str" cm="1">
        <f t="array" ref="S582">INDEX({"Total billing amount","S_pack_Revenue","M_Pack_revenue","L_Pack_revenue"}, MATCH(MIN(N582:Q582), N582:Q582, 0))</f>
        <v>M_Pack_revenue</v>
      </c>
    </row>
    <row r="583" spans="1:19" x14ac:dyDescent="0.25">
      <c r="A583" t="s">
        <v>621</v>
      </c>
      <c r="B583" t="s">
        <v>39</v>
      </c>
      <c r="C583">
        <v>502.85</v>
      </c>
      <c r="D583">
        <f>'[1]Excess data S Pack'!P583+'[1]Excess data S Pack'!Q583+4.99*12</f>
        <v>230.24909290402968</v>
      </c>
      <c r="E583">
        <f>'[1]Excess data M Pack'!AT583</f>
        <v>149.88</v>
      </c>
      <c r="F583">
        <f>'[1]Excess data L Pack'!AV583</f>
        <v>189.88</v>
      </c>
      <c r="M583" s="2" t="s">
        <v>809</v>
      </c>
      <c r="N583">
        <v>670.46</v>
      </c>
      <c r="O583">
        <v>196.88332517889947</v>
      </c>
      <c r="P583">
        <v>139.88</v>
      </c>
      <c r="Q583">
        <v>179.88</v>
      </c>
      <c r="R583">
        <f t="shared" si="8"/>
        <v>139.88</v>
      </c>
      <c r="S583" t="str" cm="1">
        <f t="array" ref="S583">INDEX({"Total billing amount","S_pack_Revenue","M_Pack_revenue","L_Pack_revenue"}, MATCH(MIN(N583:Q583), N583:Q583, 0))</f>
        <v>M_Pack_revenue</v>
      </c>
    </row>
    <row r="584" spans="1:19" x14ac:dyDescent="0.25">
      <c r="A584" t="s">
        <v>622</v>
      </c>
      <c r="B584" t="s">
        <v>57</v>
      </c>
      <c r="C584">
        <v>496.94000000000011</v>
      </c>
      <c r="D584">
        <f>'[1]Excess data S Pack'!P584+'[1]Excess data S Pack'!Q584+4.99*12</f>
        <v>154.21103095802209</v>
      </c>
      <c r="E584">
        <f>'[1]Excess data M Pack'!AT584</f>
        <v>119.88</v>
      </c>
      <c r="F584">
        <f>'[1]Excess data L Pack'!AV584</f>
        <v>179.88</v>
      </c>
      <c r="M584" s="2" t="s">
        <v>1022</v>
      </c>
      <c r="N584">
        <v>589.03000000000009</v>
      </c>
      <c r="O584">
        <v>270.80068005848022</v>
      </c>
      <c r="P584">
        <v>149.88</v>
      </c>
      <c r="Q584">
        <v>179.88</v>
      </c>
      <c r="R584">
        <f t="shared" si="8"/>
        <v>149.88</v>
      </c>
      <c r="S584" t="str" cm="1">
        <f t="array" ref="S584">INDEX({"Total billing amount","S_pack_Revenue","M_Pack_revenue","L_Pack_revenue"}, MATCH(MIN(N584:Q584), N584:Q584, 0))</f>
        <v>M_Pack_revenue</v>
      </c>
    </row>
    <row r="585" spans="1:19" x14ac:dyDescent="0.25">
      <c r="A585" t="s">
        <v>623</v>
      </c>
      <c r="B585" t="s">
        <v>57</v>
      </c>
      <c r="C585">
        <v>529.55999999999995</v>
      </c>
      <c r="D585">
        <f>'[1]Excess data S Pack'!P585+'[1]Excess data S Pack'!Q585+4.99*12</f>
        <v>155.31795764743126</v>
      </c>
      <c r="E585">
        <f>'[1]Excess data M Pack'!AT585</f>
        <v>119.88</v>
      </c>
      <c r="F585">
        <f>'[1]Excess data L Pack'!AV585</f>
        <v>179.88</v>
      </c>
      <c r="M585" s="2" t="s">
        <v>1001</v>
      </c>
      <c r="N585">
        <v>640.70000000000005</v>
      </c>
      <c r="O585">
        <v>187.52035027964149</v>
      </c>
      <c r="P585">
        <v>139.88</v>
      </c>
      <c r="Q585">
        <v>179.88</v>
      </c>
      <c r="R585">
        <f t="shared" ref="R585:R648" si="9">MIN(N585:Q585)</f>
        <v>139.88</v>
      </c>
      <c r="S585" t="str" cm="1">
        <f t="array" ref="S585">INDEX({"Total billing amount","S_pack_Revenue","M_Pack_revenue","L_Pack_revenue"}, MATCH(MIN(N585:Q585), N585:Q585, 0))</f>
        <v>M_Pack_revenue</v>
      </c>
    </row>
    <row r="586" spans="1:19" x14ac:dyDescent="0.25">
      <c r="A586" t="s">
        <v>624</v>
      </c>
      <c r="B586" t="s">
        <v>39</v>
      </c>
      <c r="C586">
        <v>538.62</v>
      </c>
      <c r="D586">
        <f>'[1]Excess data S Pack'!P586+'[1]Excess data S Pack'!Q586+4.99*12</f>
        <v>235.47385760428486</v>
      </c>
      <c r="E586">
        <f>'[1]Excess data M Pack'!AT586</f>
        <v>144.88</v>
      </c>
      <c r="F586">
        <f>'[1]Excess data L Pack'!AV586</f>
        <v>179.88</v>
      </c>
      <c r="M586" s="2" t="s">
        <v>148</v>
      </c>
      <c r="N586">
        <v>595.56000000000006</v>
      </c>
      <c r="O586">
        <v>267.9048495510421</v>
      </c>
      <c r="P586">
        <v>169.88</v>
      </c>
      <c r="Q586">
        <v>179.88</v>
      </c>
      <c r="R586">
        <f t="shared" si="9"/>
        <v>169.88</v>
      </c>
      <c r="S586" t="str" cm="1">
        <f t="array" ref="S586">INDEX({"Total billing amount","S_pack_Revenue","M_Pack_revenue","L_Pack_revenue"}, MATCH(MIN(N586:Q586), N586:Q586, 0))</f>
        <v>M_Pack_revenue</v>
      </c>
    </row>
    <row r="587" spans="1:19" x14ac:dyDescent="0.25">
      <c r="A587" t="s">
        <v>625</v>
      </c>
      <c r="B587" t="s">
        <v>57</v>
      </c>
      <c r="C587">
        <v>373.22</v>
      </c>
      <c r="D587">
        <f>'[1]Excess data S Pack'!P587+'[1]Excess data S Pack'!Q587+4.99*12</f>
        <v>134.46792593974257</v>
      </c>
      <c r="E587">
        <f>'[1]Excess data M Pack'!AT587</f>
        <v>119.88</v>
      </c>
      <c r="F587">
        <f>'[1]Excess data L Pack'!AV587</f>
        <v>179.88</v>
      </c>
      <c r="M587" s="2" t="s">
        <v>370</v>
      </c>
      <c r="N587">
        <v>647.29999999999995</v>
      </c>
      <c r="O587">
        <v>193.60430084541736</v>
      </c>
      <c r="P587">
        <v>139.88</v>
      </c>
      <c r="Q587">
        <v>179.88</v>
      </c>
      <c r="R587">
        <f t="shared" si="9"/>
        <v>139.88</v>
      </c>
      <c r="S587" t="str" cm="1">
        <f t="array" ref="S587">INDEX({"Total billing amount","S_pack_Revenue","M_Pack_revenue","L_Pack_revenue"}, MATCH(MIN(N587:Q587), N587:Q587, 0))</f>
        <v>M_Pack_revenue</v>
      </c>
    </row>
    <row r="588" spans="1:19" x14ac:dyDescent="0.25">
      <c r="A588" t="s">
        <v>626</v>
      </c>
      <c r="B588" t="s">
        <v>39</v>
      </c>
      <c r="C588">
        <v>622.18000000000006</v>
      </c>
      <c r="D588">
        <f>'[1]Excess data S Pack'!P588+'[1]Excess data S Pack'!Q588+4.99*12</f>
        <v>278.51430350478307</v>
      </c>
      <c r="E588">
        <f>'[1]Excess data M Pack'!AT588</f>
        <v>169.88</v>
      </c>
      <c r="F588">
        <f>'[1]Excess data L Pack'!AV588</f>
        <v>194.88</v>
      </c>
      <c r="M588" s="2" t="s">
        <v>599</v>
      </c>
      <c r="N588">
        <v>929.85</v>
      </c>
      <c r="O588">
        <v>266.27350018136497</v>
      </c>
      <c r="P588">
        <v>159.88</v>
      </c>
      <c r="Q588">
        <v>184.88</v>
      </c>
      <c r="R588">
        <f t="shared" si="9"/>
        <v>159.88</v>
      </c>
      <c r="S588" t="str" cm="1">
        <f t="array" ref="S588">INDEX({"Total billing amount","S_pack_Revenue","M_Pack_revenue","L_Pack_revenue"}, MATCH(MIN(N588:Q588), N588:Q588, 0))</f>
        <v>M_Pack_revenue</v>
      </c>
    </row>
    <row r="589" spans="1:19" x14ac:dyDescent="0.25">
      <c r="A589" t="s">
        <v>627</v>
      </c>
      <c r="B589" t="s">
        <v>39</v>
      </c>
      <c r="C589">
        <v>511.9</v>
      </c>
      <c r="D589">
        <f>'[1]Excess data S Pack'!P589+'[1]Excess data S Pack'!Q589+4.99*12</f>
        <v>235.9784119686183</v>
      </c>
      <c r="E589">
        <f>'[1]Excess data M Pack'!AT589</f>
        <v>149.88</v>
      </c>
      <c r="F589">
        <f>'[1]Excess data L Pack'!AV589</f>
        <v>179.88</v>
      </c>
      <c r="M589" s="2" t="s">
        <v>365</v>
      </c>
      <c r="N589">
        <v>673.37999999999988</v>
      </c>
      <c r="O589">
        <v>211.94987330766486</v>
      </c>
      <c r="P589">
        <v>129.88</v>
      </c>
      <c r="Q589">
        <v>179.88</v>
      </c>
      <c r="R589">
        <f t="shared" si="9"/>
        <v>129.88</v>
      </c>
      <c r="S589" t="str" cm="1">
        <f t="array" ref="S589">INDEX({"Total billing amount","S_pack_Revenue","M_Pack_revenue","L_Pack_revenue"}, MATCH(MIN(N589:Q589), N589:Q589, 0))</f>
        <v>M_Pack_revenue</v>
      </c>
    </row>
    <row r="590" spans="1:19" x14ac:dyDescent="0.25">
      <c r="A590" t="s">
        <v>628</v>
      </c>
      <c r="B590" t="s">
        <v>57</v>
      </c>
      <c r="C590">
        <v>618.55999999999995</v>
      </c>
      <c r="D590">
        <f>'[1]Excess data S Pack'!P590+'[1]Excess data S Pack'!Q590+4.99*12</f>
        <v>183.99471239179022</v>
      </c>
      <c r="E590">
        <f>'[1]Excess data M Pack'!AT590</f>
        <v>129.88</v>
      </c>
      <c r="F590">
        <f>'[1]Excess data L Pack'!AV590</f>
        <v>179.88</v>
      </c>
      <c r="M590" s="2" t="s">
        <v>112</v>
      </c>
      <c r="N590">
        <v>603.04</v>
      </c>
      <c r="O590">
        <v>271.0966726524565</v>
      </c>
      <c r="P590">
        <v>179.88</v>
      </c>
      <c r="Q590">
        <v>194.88</v>
      </c>
      <c r="R590">
        <f t="shared" si="9"/>
        <v>179.88</v>
      </c>
      <c r="S590" t="str" cm="1">
        <f t="array" ref="S590">INDEX({"Total billing amount","S_pack_Revenue","M_Pack_revenue","L_Pack_revenue"}, MATCH(MIN(N590:Q590), N590:Q590, 0))</f>
        <v>M_Pack_revenue</v>
      </c>
    </row>
    <row r="591" spans="1:19" x14ac:dyDescent="0.25">
      <c r="A591" t="s">
        <v>629</v>
      </c>
      <c r="B591" t="s">
        <v>39</v>
      </c>
      <c r="C591">
        <v>530.47</v>
      </c>
      <c r="D591">
        <f>'[1]Excess data S Pack'!P591+'[1]Excess data S Pack'!Q591+4.99*12</f>
        <v>239.99467361123797</v>
      </c>
      <c r="E591">
        <f>'[1]Excess data M Pack'!AT591</f>
        <v>154.88</v>
      </c>
      <c r="F591">
        <f>'[1]Excess data L Pack'!AV591</f>
        <v>179.88</v>
      </c>
      <c r="M591" s="2" t="s">
        <v>504</v>
      </c>
      <c r="N591">
        <v>513.80000000000007</v>
      </c>
      <c r="O591">
        <v>242.79475361470097</v>
      </c>
      <c r="P591">
        <v>149.88</v>
      </c>
      <c r="Q591">
        <v>179.88</v>
      </c>
      <c r="R591">
        <f t="shared" si="9"/>
        <v>149.88</v>
      </c>
      <c r="S591" t="str" cm="1">
        <f t="array" ref="S591">INDEX({"Total billing amount","S_pack_Revenue","M_Pack_revenue","L_Pack_revenue"}, MATCH(MIN(N591:Q591), N591:Q591, 0))</f>
        <v>M_Pack_revenue</v>
      </c>
    </row>
    <row r="592" spans="1:19" x14ac:dyDescent="0.25">
      <c r="A592" t="s">
        <v>630</v>
      </c>
      <c r="B592" t="s">
        <v>57</v>
      </c>
      <c r="C592">
        <v>295.94000000000005</v>
      </c>
      <c r="D592">
        <f>'[1]Excess data S Pack'!P592+'[1]Excess data S Pack'!Q592+4.99*12</f>
        <v>127.22016580036197</v>
      </c>
      <c r="E592">
        <f>'[1]Excess data M Pack'!AT592</f>
        <v>119.88</v>
      </c>
      <c r="F592">
        <f>'[1]Excess data L Pack'!AV592</f>
        <v>179.88</v>
      </c>
      <c r="M592" s="2" t="s">
        <v>775</v>
      </c>
      <c r="N592">
        <v>643.55999999999995</v>
      </c>
      <c r="O592">
        <v>294.34624261906845</v>
      </c>
      <c r="P592">
        <v>164.88</v>
      </c>
      <c r="Q592">
        <v>209.88</v>
      </c>
      <c r="R592">
        <f t="shared" si="9"/>
        <v>164.88</v>
      </c>
      <c r="S592" t="str" cm="1">
        <f t="array" ref="S592">INDEX({"Total billing amount","S_pack_Revenue","M_Pack_revenue","L_Pack_revenue"}, MATCH(MIN(N592:Q592), N592:Q592, 0))</f>
        <v>M_Pack_revenue</v>
      </c>
    </row>
    <row r="593" spans="1:19" x14ac:dyDescent="0.25">
      <c r="A593" t="s">
        <v>631</v>
      </c>
      <c r="B593" t="s">
        <v>57</v>
      </c>
      <c r="C593">
        <v>862.07999999999993</v>
      </c>
      <c r="D593">
        <f>'[1]Excess data S Pack'!P593+'[1]Excess data S Pack'!Q593+4.99*12</f>
        <v>248.1551735956759</v>
      </c>
      <c r="E593">
        <f>'[1]Excess data M Pack'!AT593</f>
        <v>169.88</v>
      </c>
      <c r="F593">
        <f>'[1]Excess data L Pack'!AV593</f>
        <v>194.88</v>
      </c>
      <c r="M593" s="2" t="s">
        <v>181</v>
      </c>
      <c r="N593">
        <v>636.95000000000005</v>
      </c>
      <c r="O593">
        <v>195.38720474803424</v>
      </c>
      <c r="P593">
        <v>139.88</v>
      </c>
      <c r="Q593">
        <v>179.88</v>
      </c>
      <c r="R593">
        <f t="shared" si="9"/>
        <v>139.88</v>
      </c>
      <c r="S593" t="str" cm="1">
        <f t="array" ref="S593">INDEX({"Total billing amount","S_pack_Revenue","M_Pack_revenue","L_Pack_revenue"}, MATCH(MIN(N593:Q593), N593:Q593, 0))</f>
        <v>M_Pack_revenue</v>
      </c>
    </row>
    <row r="594" spans="1:19" x14ac:dyDescent="0.25">
      <c r="A594" t="s">
        <v>632</v>
      </c>
      <c r="B594" t="s">
        <v>39</v>
      </c>
      <c r="C594">
        <v>498.86000000000007</v>
      </c>
      <c r="D594">
        <f>'[1]Excess data S Pack'!P594+'[1]Excess data S Pack'!Q594+4.99*12</f>
        <v>218.0597565903</v>
      </c>
      <c r="E594">
        <f>'[1]Excess data M Pack'!AT594</f>
        <v>139.88</v>
      </c>
      <c r="F594">
        <f>'[1]Excess data L Pack'!AV594</f>
        <v>179.88</v>
      </c>
      <c r="M594" s="2" t="s">
        <v>708</v>
      </c>
      <c r="N594">
        <v>637.68000000000006</v>
      </c>
      <c r="O594">
        <v>292.92882665637865</v>
      </c>
      <c r="P594">
        <v>179.88</v>
      </c>
      <c r="Q594">
        <v>194.88</v>
      </c>
      <c r="R594">
        <f t="shared" si="9"/>
        <v>179.88</v>
      </c>
      <c r="S594" t="str" cm="1">
        <f t="array" ref="S594">INDEX({"Total billing amount","S_pack_Revenue","M_Pack_revenue","L_Pack_revenue"}, MATCH(MIN(N594:Q594), N594:Q594, 0))</f>
        <v>M_Pack_revenue</v>
      </c>
    </row>
    <row r="595" spans="1:19" x14ac:dyDescent="0.25">
      <c r="A595" t="s">
        <v>633</v>
      </c>
      <c r="B595" t="s">
        <v>39</v>
      </c>
      <c r="C595">
        <v>644.09</v>
      </c>
      <c r="D595">
        <f>'[1]Excess data S Pack'!P595+'[1]Excess data S Pack'!Q595+4.99*12</f>
        <v>293.23342958770309</v>
      </c>
      <c r="E595">
        <f>'[1]Excess data M Pack'!AT595</f>
        <v>179.88</v>
      </c>
      <c r="F595">
        <f>'[1]Excess data L Pack'!AV595</f>
        <v>199.88</v>
      </c>
      <c r="M595" s="2" t="s">
        <v>56</v>
      </c>
      <c r="N595">
        <v>708.46</v>
      </c>
      <c r="O595">
        <v>214.21148212253732</v>
      </c>
      <c r="P595">
        <v>139.88</v>
      </c>
      <c r="Q595">
        <v>189.88</v>
      </c>
      <c r="R595">
        <f t="shared" si="9"/>
        <v>139.88</v>
      </c>
      <c r="S595" t="str" cm="1">
        <f t="array" ref="S595">INDEX({"Total billing amount","S_pack_Revenue","M_Pack_revenue","L_Pack_revenue"}, MATCH(MIN(N595:Q595), N595:Q595, 0))</f>
        <v>M_Pack_revenue</v>
      </c>
    </row>
    <row r="596" spans="1:19" x14ac:dyDescent="0.25">
      <c r="A596" t="s">
        <v>634</v>
      </c>
      <c r="B596" t="s">
        <v>57</v>
      </c>
      <c r="C596">
        <v>700.99000000000012</v>
      </c>
      <c r="D596">
        <f>'[1]Excess data S Pack'!P596+'[1]Excess data S Pack'!Q596+4.99*12</f>
        <v>203.3260428254855</v>
      </c>
      <c r="E596">
        <f>'[1]Excess data M Pack'!AT596</f>
        <v>124.88</v>
      </c>
      <c r="F596">
        <f>'[1]Excess data L Pack'!AV596</f>
        <v>179.88</v>
      </c>
      <c r="M596" s="2" t="s">
        <v>992</v>
      </c>
      <c r="N596">
        <v>703.52</v>
      </c>
      <c r="O596">
        <v>221.12108274322222</v>
      </c>
      <c r="P596">
        <v>149.88</v>
      </c>
      <c r="Q596">
        <v>189.88</v>
      </c>
      <c r="R596">
        <f t="shared" si="9"/>
        <v>149.88</v>
      </c>
      <c r="S596" t="str" cm="1">
        <f t="array" ref="S596">INDEX({"Total billing amount","S_pack_Revenue","M_Pack_revenue","L_Pack_revenue"}, MATCH(MIN(N596:Q596), N596:Q596, 0))</f>
        <v>M_Pack_revenue</v>
      </c>
    </row>
    <row r="597" spans="1:19" x14ac:dyDescent="0.25">
      <c r="A597" t="s">
        <v>635</v>
      </c>
      <c r="B597" t="s">
        <v>39</v>
      </c>
      <c r="C597">
        <v>870.96</v>
      </c>
      <c r="D597">
        <f>'[1]Excess data S Pack'!P597+'[1]Excess data S Pack'!Q597+4.99*12</f>
        <v>404.40326007226861</v>
      </c>
      <c r="E597">
        <f>'[1]Excess data M Pack'!AT597</f>
        <v>229.88</v>
      </c>
      <c r="F597">
        <f>'[1]Excess data L Pack'!AV597</f>
        <v>229.88</v>
      </c>
      <c r="M597" s="2" t="s">
        <v>1026</v>
      </c>
      <c r="N597">
        <v>579.83000000000004</v>
      </c>
      <c r="O597">
        <v>264.51396165473824</v>
      </c>
      <c r="P597">
        <v>159.88</v>
      </c>
      <c r="Q597">
        <v>179.88</v>
      </c>
      <c r="R597">
        <f t="shared" si="9"/>
        <v>159.88</v>
      </c>
      <c r="S597" t="str" cm="1">
        <f t="array" ref="S597">INDEX({"Total billing amount","S_pack_Revenue","M_Pack_revenue","L_Pack_revenue"}, MATCH(MIN(N597:Q597), N597:Q597, 0))</f>
        <v>M_Pack_revenue</v>
      </c>
    </row>
    <row r="598" spans="1:19" x14ac:dyDescent="0.25">
      <c r="A598" t="s">
        <v>636</v>
      </c>
      <c r="B598" t="s">
        <v>57</v>
      </c>
      <c r="C598">
        <v>597.02999999999986</v>
      </c>
      <c r="D598">
        <f>'[1]Excess data S Pack'!P598+'[1]Excess data S Pack'!Q598+4.99*12</f>
        <v>178.745551801597</v>
      </c>
      <c r="E598">
        <f>'[1]Excess data M Pack'!AT598</f>
        <v>134.88</v>
      </c>
      <c r="F598">
        <f>'[1]Excess data L Pack'!AV598</f>
        <v>179.88</v>
      </c>
      <c r="M598" s="2" t="s">
        <v>697</v>
      </c>
      <c r="N598">
        <v>618</v>
      </c>
      <c r="O598">
        <v>198.25567122852254</v>
      </c>
      <c r="P598">
        <v>139.88</v>
      </c>
      <c r="Q598">
        <v>179.88</v>
      </c>
      <c r="R598">
        <f t="shared" si="9"/>
        <v>139.88</v>
      </c>
      <c r="S598" t="str" cm="1">
        <f t="array" ref="S598">INDEX({"Total billing amount","S_pack_Revenue","M_Pack_revenue","L_Pack_revenue"}, MATCH(MIN(N598:Q598), N598:Q598, 0))</f>
        <v>M_Pack_revenue</v>
      </c>
    </row>
    <row r="599" spans="1:19" x14ac:dyDescent="0.25">
      <c r="A599" t="s">
        <v>637</v>
      </c>
      <c r="B599" t="s">
        <v>39</v>
      </c>
      <c r="C599">
        <v>920.48000000000025</v>
      </c>
      <c r="D599">
        <f>'[1]Excess data S Pack'!P599+'[1]Excess data S Pack'!Q599+4.99*12</f>
        <v>428.554080125518</v>
      </c>
      <c r="E599">
        <f>'[1]Excess data M Pack'!AT599</f>
        <v>229.88</v>
      </c>
      <c r="F599">
        <f>'[1]Excess data L Pack'!AV599</f>
        <v>229.88</v>
      </c>
      <c r="M599" s="2" t="s">
        <v>598</v>
      </c>
      <c r="N599">
        <v>670.39</v>
      </c>
      <c r="O599">
        <v>204.16578588755499</v>
      </c>
      <c r="P599">
        <v>144.88</v>
      </c>
      <c r="Q599">
        <v>179.88</v>
      </c>
      <c r="R599">
        <f t="shared" si="9"/>
        <v>144.88</v>
      </c>
      <c r="S599" t="str" cm="1">
        <f t="array" ref="S599">INDEX({"Total billing amount","S_pack_Revenue","M_Pack_revenue","L_Pack_revenue"}, MATCH(MIN(N599:Q599), N599:Q599, 0))</f>
        <v>M_Pack_revenue</v>
      </c>
    </row>
    <row r="600" spans="1:19" x14ac:dyDescent="0.25">
      <c r="A600" t="s">
        <v>638</v>
      </c>
      <c r="B600" t="s">
        <v>39</v>
      </c>
      <c r="C600">
        <v>616.28000000000009</v>
      </c>
      <c r="D600">
        <f>'[1]Excess data S Pack'!P600+'[1]Excess data S Pack'!Q600+4.99*12</f>
        <v>292.84229499778871</v>
      </c>
      <c r="E600">
        <f>'[1]Excess data M Pack'!AT600</f>
        <v>179.88</v>
      </c>
      <c r="F600">
        <f>'[1]Excess data L Pack'!AV600</f>
        <v>189.88</v>
      </c>
      <c r="M600" s="2" t="s">
        <v>824</v>
      </c>
      <c r="N600">
        <v>469.85</v>
      </c>
      <c r="O600">
        <v>148.290210619433</v>
      </c>
      <c r="P600">
        <v>129.88</v>
      </c>
      <c r="Q600">
        <v>179.88</v>
      </c>
      <c r="R600">
        <f t="shared" si="9"/>
        <v>129.88</v>
      </c>
      <c r="S600" t="str" cm="1">
        <f t="array" ref="S600">INDEX({"Total billing amount","S_pack_Revenue","M_Pack_revenue","L_Pack_revenue"}, MATCH(MIN(N600:Q600), N600:Q600, 0))</f>
        <v>M_Pack_revenue</v>
      </c>
    </row>
    <row r="601" spans="1:19" x14ac:dyDescent="0.25">
      <c r="A601" t="s">
        <v>639</v>
      </c>
      <c r="B601" t="s">
        <v>57</v>
      </c>
      <c r="C601">
        <v>386.14</v>
      </c>
      <c r="D601">
        <f>'[1]Excess data S Pack'!P601+'[1]Excess data S Pack'!Q601+4.99*12</f>
        <v>129.16364408281865</v>
      </c>
      <c r="E601">
        <f>'[1]Excess data M Pack'!AT601</f>
        <v>124.88</v>
      </c>
      <c r="F601">
        <f>'[1]Excess data L Pack'!AV601</f>
        <v>179.88</v>
      </c>
      <c r="M601" s="2" t="s">
        <v>871</v>
      </c>
      <c r="N601">
        <v>1397.02</v>
      </c>
      <c r="O601">
        <v>385.53029130314854</v>
      </c>
      <c r="P601">
        <v>224.88</v>
      </c>
      <c r="Q601">
        <v>239.88</v>
      </c>
      <c r="R601">
        <f t="shared" si="9"/>
        <v>224.88</v>
      </c>
      <c r="S601" t="str" cm="1">
        <f t="array" ref="S601">INDEX({"Total billing amount","S_pack_Revenue","M_Pack_revenue","L_Pack_revenue"}, MATCH(MIN(N601:Q601), N601:Q601, 0))</f>
        <v>M_Pack_revenue</v>
      </c>
    </row>
    <row r="602" spans="1:19" x14ac:dyDescent="0.25">
      <c r="A602" t="s">
        <v>640</v>
      </c>
      <c r="B602" t="s">
        <v>39</v>
      </c>
      <c r="C602">
        <v>699.50999999999988</v>
      </c>
      <c r="D602">
        <f>'[1]Excess data S Pack'!P602+'[1]Excess data S Pack'!Q602+4.99*12</f>
        <v>330.01369220853206</v>
      </c>
      <c r="E602">
        <f>'[1]Excess data M Pack'!AT602</f>
        <v>179.88</v>
      </c>
      <c r="F602">
        <f>'[1]Excess data L Pack'!AV602</f>
        <v>209.88</v>
      </c>
      <c r="M602" s="2" t="s">
        <v>836</v>
      </c>
      <c r="N602">
        <v>514.11</v>
      </c>
      <c r="O602">
        <v>234.76393735382828</v>
      </c>
      <c r="P602">
        <v>149.88</v>
      </c>
      <c r="Q602">
        <v>179.88</v>
      </c>
      <c r="R602">
        <f t="shared" si="9"/>
        <v>149.88</v>
      </c>
      <c r="S602" t="str" cm="1">
        <f t="array" ref="S602">INDEX({"Total billing amount","S_pack_Revenue","M_Pack_revenue","L_Pack_revenue"}, MATCH(MIN(N602:Q602), N602:Q602, 0))</f>
        <v>M_Pack_revenue</v>
      </c>
    </row>
    <row r="603" spans="1:19" x14ac:dyDescent="0.25">
      <c r="A603" t="s">
        <v>641</v>
      </c>
      <c r="B603" t="s">
        <v>39</v>
      </c>
      <c r="C603">
        <v>820.7399999999999</v>
      </c>
      <c r="D603">
        <f>'[1]Excess data S Pack'!P603+'[1]Excess data S Pack'!Q603+4.99*12</f>
        <v>380.78375963194253</v>
      </c>
      <c r="E603">
        <f>'[1]Excess data M Pack'!AT603</f>
        <v>199.88</v>
      </c>
      <c r="F603">
        <f>'[1]Excess data L Pack'!AV603</f>
        <v>209.88</v>
      </c>
      <c r="M603" s="2" t="s">
        <v>350</v>
      </c>
      <c r="N603">
        <v>484.95</v>
      </c>
      <c r="O603">
        <v>210.7320167213656</v>
      </c>
      <c r="P603">
        <v>129.88</v>
      </c>
      <c r="Q603">
        <v>179.88</v>
      </c>
      <c r="R603">
        <f t="shared" si="9"/>
        <v>129.88</v>
      </c>
      <c r="S603" t="str" cm="1">
        <f t="array" ref="S603">INDEX({"Total billing amount","S_pack_Revenue","M_Pack_revenue","L_Pack_revenue"}, MATCH(MIN(N603:Q603), N603:Q603, 0))</f>
        <v>M_Pack_revenue</v>
      </c>
    </row>
    <row r="604" spans="1:19" x14ac:dyDescent="0.25">
      <c r="A604" t="s">
        <v>642</v>
      </c>
      <c r="B604" t="s">
        <v>57</v>
      </c>
      <c r="C604">
        <v>677.16000000000008</v>
      </c>
      <c r="D604">
        <f>'[1]Excess data S Pack'!P604+'[1]Excess data S Pack'!Q604+4.99*12</f>
        <v>198.86831512596885</v>
      </c>
      <c r="E604">
        <f>'[1]Excess data M Pack'!AT604</f>
        <v>159.88</v>
      </c>
      <c r="F604">
        <f>'[1]Excess data L Pack'!AV604</f>
        <v>189.88</v>
      </c>
      <c r="M604" s="2" t="s">
        <v>765</v>
      </c>
      <c r="N604">
        <v>594.9</v>
      </c>
      <c r="O604">
        <v>184.63927810229418</v>
      </c>
      <c r="P604">
        <v>149.88</v>
      </c>
      <c r="Q604">
        <v>179.88</v>
      </c>
      <c r="R604">
        <f t="shared" si="9"/>
        <v>149.88</v>
      </c>
      <c r="S604" t="str" cm="1">
        <f t="array" ref="S604">INDEX({"Total billing amount","S_pack_Revenue","M_Pack_revenue","L_Pack_revenue"}, MATCH(MIN(N604:Q604), N604:Q604, 0))</f>
        <v>M_Pack_revenue</v>
      </c>
    </row>
    <row r="605" spans="1:19" x14ac:dyDescent="0.25">
      <c r="A605" t="s">
        <v>643</v>
      </c>
      <c r="B605" t="s">
        <v>39</v>
      </c>
      <c r="C605">
        <v>493.3</v>
      </c>
      <c r="D605">
        <f>'[1]Excess data S Pack'!P605+'[1]Excess data S Pack'!Q605+4.99*12</f>
        <v>216.24100442993307</v>
      </c>
      <c r="E605">
        <f>'[1]Excess data M Pack'!AT605</f>
        <v>149.88</v>
      </c>
      <c r="F605">
        <f>'[1]Excess data L Pack'!AV605</f>
        <v>179.88</v>
      </c>
      <c r="M605" s="2" t="s">
        <v>98</v>
      </c>
      <c r="N605">
        <v>556.9</v>
      </c>
      <c r="O605">
        <v>177.72067204751366</v>
      </c>
      <c r="P605">
        <v>134.88</v>
      </c>
      <c r="Q605">
        <v>184.88</v>
      </c>
      <c r="R605">
        <f t="shared" si="9"/>
        <v>134.88</v>
      </c>
      <c r="S605" t="str" cm="1">
        <f t="array" ref="S605">INDEX({"Total billing amount","S_pack_Revenue","M_Pack_revenue","L_Pack_revenue"}, MATCH(MIN(N605:Q605), N605:Q605, 0))</f>
        <v>M_Pack_revenue</v>
      </c>
    </row>
    <row r="606" spans="1:19" x14ac:dyDescent="0.25">
      <c r="A606" t="s">
        <v>644</v>
      </c>
      <c r="B606" t="s">
        <v>57</v>
      </c>
      <c r="C606">
        <v>481.84999999999997</v>
      </c>
      <c r="D606">
        <f>'[1]Excess data S Pack'!P606+'[1]Excess data S Pack'!Q606+4.99*12</f>
        <v>147.53058444602414</v>
      </c>
      <c r="E606">
        <f>'[1]Excess data M Pack'!AT606</f>
        <v>129.88</v>
      </c>
      <c r="F606">
        <f>'[1]Excess data L Pack'!AV606</f>
        <v>179.88</v>
      </c>
      <c r="M606" s="2" t="s">
        <v>929</v>
      </c>
      <c r="N606">
        <v>577.04000000000008</v>
      </c>
      <c r="O606">
        <v>270.57861997736904</v>
      </c>
      <c r="P606">
        <v>159.88</v>
      </c>
      <c r="Q606">
        <v>189.88</v>
      </c>
      <c r="R606">
        <f t="shared" si="9"/>
        <v>159.88</v>
      </c>
      <c r="S606" t="str" cm="1">
        <f t="array" ref="S606">INDEX({"Total billing amount","S_pack_Revenue","M_Pack_revenue","L_Pack_revenue"}, MATCH(MIN(N606:Q606), N606:Q606, 0))</f>
        <v>M_Pack_revenue</v>
      </c>
    </row>
    <row r="607" spans="1:19" x14ac:dyDescent="0.25">
      <c r="A607" t="s">
        <v>645</v>
      </c>
      <c r="B607" t="s">
        <v>39</v>
      </c>
      <c r="C607">
        <v>633.42000000000007</v>
      </c>
      <c r="D607">
        <f>'[1]Excess data S Pack'!P607+'[1]Excess data S Pack'!Q607+4.99*12</f>
        <v>301.25864230919206</v>
      </c>
      <c r="E607">
        <f>'[1]Excess data M Pack'!AT607</f>
        <v>179.88</v>
      </c>
      <c r="F607">
        <f>'[1]Excess data L Pack'!AV607</f>
        <v>194.88</v>
      </c>
      <c r="M607" s="2" t="s">
        <v>395</v>
      </c>
      <c r="N607">
        <v>805.49</v>
      </c>
      <c r="O607">
        <v>386.48795924935564</v>
      </c>
      <c r="P607">
        <v>199.88</v>
      </c>
      <c r="Q607">
        <v>224.88</v>
      </c>
      <c r="R607">
        <f t="shared" si="9"/>
        <v>199.88</v>
      </c>
      <c r="S607" t="str" cm="1">
        <f t="array" ref="S607">INDEX({"Total billing amount","S_pack_Revenue","M_Pack_revenue","L_Pack_revenue"}, MATCH(MIN(N607:Q607), N607:Q607, 0))</f>
        <v>M_Pack_revenue</v>
      </c>
    </row>
    <row r="608" spans="1:19" x14ac:dyDescent="0.25">
      <c r="A608" t="s">
        <v>646</v>
      </c>
      <c r="B608" t="s">
        <v>39</v>
      </c>
      <c r="C608">
        <v>511.51</v>
      </c>
      <c r="D608">
        <f>'[1]Excess data S Pack'!P608+'[1]Excess data S Pack'!Q608+4.99*12</f>
        <v>227.33393296409247</v>
      </c>
      <c r="E608">
        <f>'[1]Excess data M Pack'!AT608</f>
        <v>149.88</v>
      </c>
      <c r="F608">
        <f>'[1]Excess data L Pack'!AV608</f>
        <v>179.88</v>
      </c>
      <c r="M608" s="2" t="s">
        <v>806</v>
      </c>
      <c r="N608">
        <v>520.69999999999993</v>
      </c>
      <c r="O608">
        <v>234.89094073369725</v>
      </c>
      <c r="P608">
        <v>159.88</v>
      </c>
      <c r="Q608">
        <v>194.88</v>
      </c>
      <c r="R608">
        <f t="shared" si="9"/>
        <v>159.88</v>
      </c>
      <c r="S608" t="str" cm="1">
        <f t="array" ref="S608">INDEX({"Total billing amount","S_pack_Revenue","M_Pack_revenue","L_Pack_revenue"}, MATCH(MIN(N608:Q608), N608:Q608, 0))</f>
        <v>M_Pack_revenue</v>
      </c>
    </row>
    <row r="609" spans="1:19" x14ac:dyDescent="0.25">
      <c r="A609" t="s">
        <v>647</v>
      </c>
      <c r="B609" t="s">
        <v>39</v>
      </c>
      <c r="C609">
        <v>634.29999999999995</v>
      </c>
      <c r="D609">
        <f>'[1]Excess data S Pack'!P609+'[1]Excess data S Pack'!Q609+4.99*12</f>
        <v>284.32211289874562</v>
      </c>
      <c r="E609">
        <f>'[1]Excess data M Pack'!AT609</f>
        <v>169.88</v>
      </c>
      <c r="F609">
        <f>'[1]Excess data L Pack'!AV609</f>
        <v>179.88</v>
      </c>
      <c r="M609" s="2" t="s">
        <v>975</v>
      </c>
      <c r="N609">
        <v>529.21</v>
      </c>
      <c r="O609">
        <v>245.26672776241116</v>
      </c>
      <c r="P609">
        <v>154.88</v>
      </c>
      <c r="Q609">
        <v>179.88</v>
      </c>
      <c r="R609">
        <f t="shared" si="9"/>
        <v>154.88</v>
      </c>
      <c r="S609" t="str" cm="1">
        <f t="array" ref="S609">INDEX({"Total billing amount","S_pack_Revenue","M_Pack_revenue","L_Pack_revenue"}, MATCH(MIN(N609:Q609), N609:Q609, 0))</f>
        <v>M_Pack_revenue</v>
      </c>
    </row>
    <row r="610" spans="1:19" x14ac:dyDescent="0.25">
      <c r="A610" t="s">
        <v>648</v>
      </c>
      <c r="B610" t="s">
        <v>57</v>
      </c>
      <c r="C610">
        <v>677.3</v>
      </c>
      <c r="D610">
        <f>'[1]Excess data S Pack'!P610+'[1]Excess data S Pack'!Q610+4.99*12</f>
        <v>201.22551848255202</v>
      </c>
      <c r="E610">
        <f>'[1]Excess data M Pack'!AT610</f>
        <v>149.88</v>
      </c>
      <c r="F610">
        <f>'[1]Excess data L Pack'!AV610</f>
        <v>179.88</v>
      </c>
      <c r="M610" s="2" t="s">
        <v>115</v>
      </c>
      <c r="N610">
        <v>852.38999999999987</v>
      </c>
      <c r="O610">
        <v>403.58436593193693</v>
      </c>
      <c r="P610">
        <v>209.88</v>
      </c>
      <c r="Q610">
        <v>209.88</v>
      </c>
      <c r="R610">
        <f t="shared" si="9"/>
        <v>209.88</v>
      </c>
      <c r="S610" t="str" cm="1">
        <f t="array" ref="S610">INDEX({"Total billing amount","S_pack_Revenue","M_Pack_revenue","L_Pack_revenue"}, MATCH(MIN(N610:Q610), N610:Q610, 0))</f>
        <v>M_Pack_revenue</v>
      </c>
    </row>
    <row r="611" spans="1:19" x14ac:dyDescent="0.25">
      <c r="A611" t="s">
        <v>649</v>
      </c>
      <c r="B611" t="s">
        <v>39</v>
      </c>
      <c r="C611">
        <v>609.42000000000007</v>
      </c>
      <c r="D611">
        <f>'[1]Excess data S Pack'!P611+'[1]Excess data S Pack'!Q611+4.99*12</f>
        <v>277.72290395815583</v>
      </c>
      <c r="E611">
        <f>'[1]Excess data M Pack'!AT611</f>
        <v>169.88</v>
      </c>
      <c r="F611">
        <f>'[1]Excess data L Pack'!AV611</f>
        <v>194.88</v>
      </c>
      <c r="M611" s="2" t="s">
        <v>957</v>
      </c>
      <c r="N611">
        <v>681.63</v>
      </c>
      <c r="O611">
        <v>208.34362736630501</v>
      </c>
      <c r="P611">
        <v>159.88</v>
      </c>
      <c r="Q611">
        <v>199.88</v>
      </c>
      <c r="R611">
        <f t="shared" si="9"/>
        <v>159.88</v>
      </c>
      <c r="S611" t="str" cm="1">
        <f t="array" ref="S611">INDEX({"Total billing amount","S_pack_Revenue","M_Pack_revenue","L_Pack_revenue"}, MATCH(MIN(N611:Q611), N611:Q611, 0))</f>
        <v>M_Pack_revenue</v>
      </c>
    </row>
    <row r="612" spans="1:19" x14ac:dyDescent="0.25">
      <c r="A612" t="s">
        <v>650</v>
      </c>
      <c r="B612" t="s">
        <v>39</v>
      </c>
      <c r="C612">
        <v>526.59</v>
      </c>
      <c r="D612">
        <f>'[1]Excess data S Pack'!P612+'[1]Excess data S Pack'!Q612+4.99*12</f>
        <v>236.58659655419601</v>
      </c>
      <c r="E612">
        <f>'[1]Excess data M Pack'!AT612</f>
        <v>139.88</v>
      </c>
      <c r="F612">
        <f>'[1]Excess data L Pack'!AV612</f>
        <v>179.88</v>
      </c>
      <c r="M612" s="2" t="s">
        <v>431</v>
      </c>
      <c r="N612">
        <v>579.17999999999995</v>
      </c>
      <c r="O612">
        <v>268.01311461480395</v>
      </c>
      <c r="P612">
        <v>169.88</v>
      </c>
      <c r="Q612">
        <v>189.88</v>
      </c>
      <c r="R612">
        <f t="shared" si="9"/>
        <v>169.88</v>
      </c>
      <c r="S612" t="str" cm="1">
        <f t="array" ref="S612">INDEX({"Total billing amount","S_pack_Revenue","M_Pack_revenue","L_Pack_revenue"}, MATCH(MIN(N612:Q612), N612:Q612, 0))</f>
        <v>M_Pack_revenue</v>
      </c>
    </row>
    <row r="613" spans="1:19" x14ac:dyDescent="0.25">
      <c r="A613" t="s">
        <v>651</v>
      </c>
      <c r="B613" t="s">
        <v>39</v>
      </c>
      <c r="C613">
        <v>683.36</v>
      </c>
      <c r="D613">
        <f>'[1]Excess data S Pack'!P613+'[1]Excess data S Pack'!Q613+4.99*12</f>
        <v>314.11647892036103</v>
      </c>
      <c r="E613">
        <f>'[1]Excess data M Pack'!AT613</f>
        <v>179.88</v>
      </c>
      <c r="F613">
        <f>'[1]Excess data L Pack'!AV613</f>
        <v>199.88</v>
      </c>
      <c r="M613" s="2" t="s">
        <v>851</v>
      </c>
      <c r="N613">
        <v>474.55</v>
      </c>
      <c r="O613">
        <v>157.37973543997433</v>
      </c>
      <c r="P613">
        <v>124.88</v>
      </c>
      <c r="Q613">
        <v>179.88</v>
      </c>
      <c r="R613">
        <f t="shared" si="9"/>
        <v>124.88</v>
      </c>
      <c r="S613" t="str" cm="1">
        <f t="array" ref="S613">INDEX({"Total billing amount","S_pack_Revenue","M_Pack_revenue","L_Pack_revenue"}, MATCH(MIN(N613:Q613), N613:Q613, 0))</f>
        <v>M_Pack_revenue</v>
      </c>
    </row>
    <row r="614" spans="1:19" x14ac:dyDescent="0.25">
      <c r="A614" t="s">
        <v>652</v>
      </c>
      <c r="B614" t="s">
        <v>39</v>
      </c>
      <c r="C614">
        <v>549.88999999999987</v>
      </c>
      <c r="D614">
        <f>'[1]Excess data S Pack'!P614+'[1]Excess data S Pack'!Q614+4.99*12</f>
        <v>244.7860680418203</v>
      </c>
      <c r="E614">
        <f>'[1]Excess data M Pack'!AT614</f>
        <v>159.88</v>
      </c>
      <c r="F614">
        <f>'[1]Excess data L Pack'!AV614</f>
        <v>179.88</v>
      </c>
      <c r="M614" s="2" t="s">
        <v>496</v>
      </c>
      <c r="N614">
        <v>597.46999999999991</v>
      </c>
      <c r="O614">
        <v>275.92043416674431</v>
      </c>
      <c r="P614">
        <v>159.88</v>
      </c>
      <c r="Q614">
        <v>194.88</v>
      </c>
      <c r="R614">
        <f t="shared" si="9"/>
        <v>159.88</v>
      </c>
      <c r="S614" t="str" cm="1">
        <f t="array" ref="S614">INDEX({"Total billing amount","S_pack_Revenue","M_Pack_revenue","L_Pack_revenue"}, MATCH(MIN(N614:Q614), N614:Q614, 0))</f>
        <v>M_Pack_revenue</v>
      </c>
    </row>
    <row r="615" spans="1:19" x14ac:dyDescent="0.25">
      <c r="A615" t="s">
        <v>653</v>
      </c>
      <c r="B615" t="s">
        <v>39</v>
      </c>
      <c r="C615">
        <v>596.29000000000008</v>
      </c>
      <c r="D615">
        <f>'[1]Excess data S Pack'!P615+'[1]Excess data S Pack'!Q615+4.99*12</f>
        <v>272.94903340127399</v>
      </c>
      <c r="E615">
        <f>'[1]Excess data M Pack'!AT615</f>
        <v>159.88</v>
      </c>
      <c r="F615">
        <f>'[1]Excess data L Pack'!AV615</f>
        <v>199.88</v>
      </c>
      <c r="M615" s="2" t="s">
        <v>777</v>
      </c>
      <c r="N615">
        <v>756.17</v>
      </c>
      <c r="O615">
        <v>346.34891164829105</v>
      </c>
      <c r="P615">
        <v>199.88</v>
      </c>
      <c r="Q615">
        <v>229.88</v>
      </c>
      <c r="R615">
        <f t="shared" si="9"/>
        <v>199.88</v>
      </c>
      <c r="S615" t="str" cm="1">
        <f t="array" ref="S615">INDEX({"Total billing amount","S_pack_Revenue","M_Pack_revenue","L_Pack_revenue"}, MATCH(MIN(N615:Q615), N615:Q615, 0))</f>
        <v>M_Pack_revenue</v>
      </c>
    </row>
    <row r="616" spans="1:19" x14ac:dyDescent="0.25">
      <c r="A616" t="s">
        <v>654</v>
      </c>
      <c r="B616" t="s">
        <v>39</v>
      </c>
      <c r="C616">
        <v>671.21</v>
      </c>
      <c r="D616">
        <f>'[1]Excess data S Pack'!P616+'[1]Excess data S Pack'!Q616+4.99*12</f>
        <v>313.66520267470878</v>
      </c>
      <c r="E616">
        <f>'[1]Excess data M Pack'!AT616</f>
        <v>179.88</v>
      </c>
      <c r="F616">
        <f>'[1]Excess data L Pack'!AV616</f>
        <v>194.88</v>
      </c>
      <c r="M616" s="2" t="s">
        <v>250</v>
      </c>
      <c r="N616">
        <v>513.9</v>
      </c>
      <c r="O616">
        <v>240.73207796971687</v>
      </c>
      <c r="P616">
        <v>134.88</v>
      </c>
      <c r="Q616">
        <v>179.88</v>
      </c>
      <c r="R616">
        <f t="shared" si="9"/>
        <v>134.88</v>
      </c>
      <c r="S616" t="str" cm="1">
        <f t="array" ref="S616">INDEX({"Total billing amount","S_pack_Revenue","M_Pack_revenue","L_Pack_revenue"}, MATCH(MIN(N616:Q616), N616:Q616, 0))</f>
        <v>M_Pack_revenue</v>
      </c>
    </row>
    <row r="617" spans="1:19" x14ac:dyDescent="0.25">
      <c r="A617" t="s">
        <v>655</v>
      </c>
      <c r="B617" t="s">
        <v>57</v>
      </c>
      <c r="C617">
        <v>710.31000000000006</v>
      </c>
      <c r="D617">
        <f>'[1]Excess data S Pack'!P617+'[1]Excess data S Pack'!Q617+4.99*12</f>
        <v>208.17599484336947</v>
      </c>
      <c r="E617">
        <f>'[1]Excess data M Pack'!AT617</f>
        <v>159.88</v>
      </c>
      <c r="F617">
        <f>'[1]Excess data L Pack'!AV617</f>
        <v>179.88</v>
      </c>
      <c r="M617" s="2" t="s">
        <v>519</v>
      </c>
      <c r="N617">
        <v>805.06</v>
      </c>
      <c r="O617">
        <v>229.66783590219259</v>
      </c>
      <c r="P617">
        <v>149.88</v>
      </c>
      <c r="Q617">
        <v>179.88</v>
      </c>
      <c r="R617">
        <f t="shared" si="9"/>
        <v>149.88</v>
      </c>
      <c r="S617" t="str" cm="1">
        <f t="array" ref="S617">INDEX({"Total billing amount","S_pack_Revenue","M_Pack_revenue","L_Pack_revenue"}, MATCH(MIN(N617:Q617), N617:Q617, 0))</f>
        <v>M_Pack_revenue</v>
      </c>
    </row>
    <row r="618" spans="1:19" x14ac:dyDescent="0.25">
      <c r="A618" t="s">
        <v>656</v>
      </c>
      <c r="B618" t="s">
        <v>39</v>
      </c>
      <c r="C618">
        <v>655.57</v>
      </c>
      <c r="D618">
        <f>'[1]Excess data S Pack'!P618+'[1]Excess data S Pack'!Q618+4.99*12</f>
        <v>306.29389218612505</v>
      </c>
      <c r="E618">
        <f>'[1]Excess data M Pack'!AT618</f>
        <v>179.88</v>
      </c>
      <c r="F618">
        <f>'[1]Excess data L Pack'!AV618</f>
        <v>209.88</v>
      </c>
      <c r="M618" s="2" t="s">
        <v>661</v>
      </c>
      <c r="N618">
        <v>571.54</v>
      </c>
      <c r="O618">
        <v>259.69633855284377</v>
      </c>
      <c r="P618">
        <v>164.88</v>
      </c>
      <c r="Q618">
        <v>209.88</v>
      </c>
      <c r="R618">
        <f t="shared" si="9"/>
        <v>164.88</v>
      </c>
      <c r="S618" t="str" cm="1">
        <f t="array" ref="S618">INDEX({"Total billing amount","S_pack_Revenue","M_Pack_revenue","L_Pack_revenue"}, MATCH(MIN(N618:Q618), N618:Q618, 0))</f>
        <v>M_Pack_revenue</v>
      </c>
    </row>
    <row r="619" spans="1:19" x14ac:dyDescent="0.25">
      <c r="A619" t="s">
        <v>657</v>
      </c>
      <c r="B619" t="s">
        <v>57</v>
      </c>
      <c r="C619">
        <v>620.23</v>
      </c>
      <c r="D619">
        <f>'[1]Excess data S Pack'!P619+'[1]Excess data S Pack'!Q619+4.99*12</f>
        <v>193.15303620915438</v>
      </c>
      <c r="E619">
        <f>'[1]Excess data M Pack'!AT619</f>
        <v>139.88</v>
      </c>
      <c r="F619">
        <f>'[1]Excess data L Pack'!AV619</f>
        <v>179.88</v>
      </c>
      <c r="M619" s="2" t="s">
        <v>732</v>
      </c>
      <c r="N619">
        <v>376.81000000000006</v>
      </c>
      <c r="O619">
        <v>144.06349369807018</v>
      </c>
      <c r="P619">
        <v>134.88</v>
      </c>
      <c r="Q619">
        <v>179.88</v>
      </c>
      <c r="R619">
        <f t="shared" si="9"/>
        <v>134.88</v>
      </c>
      <c r="S619" t="str" cm="1">
        <f t="array" ref="S619">INDEX({"Total billing amount","S_pack_Revenue","M_Pack_revenue","L_Pack_revenue"}, MATCH(MIN(N619:Q619), N619:Q619, 0))</f>
        <v>M_Pack_revenue</v>
      </c>
    </row>
    <row r="620" spans="1:19" x14ac:dyDescent="0.25">
      <c r="A620" t="s">
        <v>658</v>
      </c>
      <c r="B620" t="s">
        <v>57</v>
      </c>
      <c r="C620">
        <v>560.16999999999996</v>
      </c>
      <c r="D620">
        <f>'[1]Excess data S Pack'!P620+'[1]Excess data S Pack'!Q620+4.99*12</f>
        <v>178.92593786363315</v>
      </c>
      <c r="E620">
        <f>'[1]Excess data M Pack'!AT620</f>
        <v>134.88</v>
      </c>
      <c r="F620">
        <f>'[1]Excess data L Pack'!AV620</f>
        <v>179.88</v>
      </c>
      <c r="M620" s="2" t="s">
        <v>260</v>
      </c>
      <c r="N620">
        <v>629.99999999999989</v>
      </c>
      <c r="O620">
        <v>289.21844518184366</v>
      </c>
      <c r="P620">
        <v>179.88</v>
      </c>
      <c r="Q620">
        <v>199.88</v>
      </c>
      <c r="R620">
        <f t="shared" si="9"/>
        <v>179.88</v>
      </c>
      <c r="S620" t="str" cm="1">
        <f t="array" ref="S620">INDEX({"Total billing amount","S_pack_Revenue","M_Pack_revenue","L_Pack_revenue"}, MATCH(MIN(N620:Q620), N620:Q620, 0))</f>
        <v>M_Pack_revenue</v>
      </c>
    </row>
    <row r="621" spans="1:19" x14ac:dyDescent="0.25">
      <c r="A621" t="s">
        <v>659</v>
      </c>
      <c r="B621" t="s">
        <v>39</v>
      </c>
      <c r="C621">
        <v>768.91</v>
      </c>
      <c r="D621">
        <f>'[1]Excess data S Pack'!P621+'[1]Excess data S Pack'!Q621+4.99*12</f>
        <v>358.6796818223072</v>
      </c>
      <c r="E621">
        <f>'[1]Excess data M Pack'!AT621</f>
        <v>209.88</v>
      </c>
      <c r="F621">
        <f>'[1]Excess data L Pack'!AV621</f>
        <v>209.88</v>
      </c>
      <c r="M621" s="2" t="s">
        <v>240</v>
      </c>
      <c r="N621">
        <v>511.35</v>
      </c>
      <c r="O621">
        <v>228.62081417393995</v>
      </c>
      <c r="P621">
        <v>149.88</v>
      </c>
      <c r="Q621">
        <v>179.88</v>
      </c>
      <c r="R621">
        <f t="shared" si="9"/>
        <v>149.88</v>
      </c>
      <c r="S621" t="str" cm="1">
        <f t="array" ref="S621">INDEX({"Total billing amount","S_pack_Revenue","M_Pack_revenue","L_Pack_revenue"}, MATCH(MIN(N621:Q621), N621:Q621, 0))</f>
        <v>M_Pack_revenue</v>
      </c>
    </row>
    <row r="622" spans="1:19" x14ac:dyDescent="0.25">
      <c r="A622" t="s">
        <v>660</v>
      </c>
      <c r="B622" t="s">
        <v>57</v>
      </c>
      <c r="C622">
        <v>720.53</v>
      </c>
      <c r="D622">
        <f>'[1]Excess data S Pack'!P622+'[1]Excess data S Pack'!Q622+4.99*12</f>
        <v>216.58053006084296</v>
      </c>
      <c r="E622">
        <f>'[1]Excess data M Pack'!AT622</f>
        <v>139.88</v>
      </c>
      <c r="F622">
        <f>'[1]Excess data L Pack'!AV622</f>
        <v>179.88</v>
      </c>
      <c r="M622" s="2" t="s">
        <v>216</v>
      </c>
      <c r="N622">
        <v>515.82999999999993</v>
      </c>
      <c r="O622">
        <v>234.06546199735547</v>
      </c>
      <c r="P622">
        <v>149.88</v>
      </c>
      <c r="Q622">
        <v>179.88</v>
      </c>
      <c r="R622">
        <f t="shared" si="9"/>
        <v>149.88</v>
      </c>
      <c r="S622" t="str" cm="1">
        <f t="array" ref="S622">INDEX({"Total billing amount","S_pack_Revenue","M_Pack_revenue","L_Pack_revenue"}, MATCH(MIN(N622:Q622), N622:Q622, 0))</f>
        <v>M_Pack_revenue</v>
      </c>
    </row>
    <row r="623" spans="1:19" x14ac:dyDescent="0.25">
      <c r="A623" t="s">
        <v>661</v>
      </c>
      <c r="B623" t="s">
        <v>39</v>
      </c>
      <c r="C623">
        <v>571.54</v>
      </c>
      <c r="D623">
        <f>'[1]Excess data S Pack'!P623+'[1]Excess data S Pack'!Q623+4.99*12</f>
        <v>259.69633855284377</v>
      </c>
      <c r="E623">
        <f>'[1]Excess data M Pack'!AT623</f>
        <v>164.88</v>
      </c>
      <c r="F623">
        <f>'[1]Excess data L Pack'!AV623</f>
        <v>209.88</v>
      </c>
      <c r="M623" s="2" t="s">
        <v>571</v>
      </c>
      <c r="N623">
        <v>605.46</v>
      </c>
      <c r="O623">
        <v>177.39515650360116</v>
      </c>
      <c r="P623">
        <v>134.88</v>
      </c>
      <c r="Q623">
        <v>179.88</v>
      </c>
      <c r="R623">
        <f t="shared" si="9"/>
        <v>134.88</v>
      </c>
      <c r="S623" t="str" cm="1">
        <f t="array" ref="S623">INDEX({"Total billing amount","S_pack_Revenue","M_Pack_revenue","L_Pack_revenue"}, MATCH(MIN(N623:Q623), N623:Q623, 0))</f>
        <v>M_Pack_revenue</v>
      </c>
    </row>
    <row r="624" spans="1:19" x14ac:dyDescent="0.25">
      <c r="A624" t="s">
        <v>662</v>
      </c>
      <c r="B624" t="s">
        <v>57</v>
      </c>
      <c r="C624">
        <v>899.07999999999993</v>
      </c>
      <c r="D624">
        <f>'[1]Excess data S Pack'!P624+'[1]Excess data S Pack'!Q624+4.99*12</f>
        <v>257.67798988178708</v>
      </c>
      <c r="E624">
        <f>'[1]Excess data M Pack'!AT624</f>
        <v>169.88</v>
      </c>
      <c r="F624">
        <f>'[1]Excess data L Pack'!AV624</f>
        <v>194.88</v>
      </c>
      <c r="M624" s="2" t="s">
        <v>474</v>
      </c>
      <c r="N624">
        <v>491.28999999999996</v>
      </c>
      <c r="O624">
        <v>220.03417579643403</v>
      </c>
      <c r="P624">
        <v>129.88</v>
      </c>
      <c r="Q624">
        <v>179.88</v>
      </c>
      <c r="R624">
        <f t="shared" si="9"/>
        <v>129.88</v>
      </c>
      <c r="S624" t="str" cm="1">
        <f t="array" ref="S624">INDEX({"Total billing amount","S_pack_Revenue","M_Pack_revenue","L_Pack_revenue"}, MATCH(MIN(N624:Q624), N624:Q624, 0))</f>
        <v>M_Pack_revenue</v>
      </c>
    </row>
    <row r="625" spans="1:19" x14ac:dyDescent="0.25">
      <c r="A625" t="s">
        <v>663</v>
      </c>
      <c r="B625" t="s">
        <v>57</v>
      </c>
      <c r="C625">
        <v>667.61</v>
      </c>
      <c r="D625">
        <f>'[1]Excess data S Pack'!P625+'[1]Excess data S Pack'!Q625+4.99*12</f>
        <v>199.40293254979738</v>
      </c>
      <c r="E625">
        <f>'[1]Excess data M Pack'!AT625</f>
        <v>149.88</v>
      </c>
      <c r="F625">
        <f>'[1]Excess data L Pack'!AV625</f>
        <v>179.88</v>
      </c>
      <c r="M625" s="2" t="s">
        <v>679</v>
      </c>
      <c r="N625">
        <v>718.50000000000011</v>
      </c>
      <c r="O625">
        <v>213.02107947051348</v>
      </c>
      <c r="P625">
        <v>149.88</v>
      </c>
      <c r="Q625">
        <v>179.88</v>
      </c>
      <c r="R625">
        <f t="shared" si="9"/>
        <v>149.88</v>
      </c>
      <c r="S625" t="str" cm="1">
        <f t="array" ref="S625">INDEX({"Total billing amount","S_pack_Revenue","M_Pack_revenue","L_Pack_revenue"}, MATCH(MIN(N625:Q625), N625:Q625, 0))</f>
        <v>M_Pack_revenue</v>
      </c>
    </row>
    <row r="626" spans="1:19" x14ac:dyDescent="0.25">
      <c r="A626" t="s">
        <v>664</v>
      </c>
      <c r="B626" t="s">
        <v>39</v>
      </c>
      <c r="C626">
        <v>524.42000000000007</v>
      </c>
      <c r="D626">
        <f>'[1]Excess data S Pack'!P626+'[1]Excess data S Pack'!Q626+4.99*12</f>
        <v>243.44484070537263</v>
      </c>
      <c r="E626">
        <f>'[1]Excess data M Pack'!AT626</f>
        <v>134.88</v>
      </c>
      <c r="F626">
        <f>'[1]Excess data L Pack'!AV626</f>
        <v>184.88</v>
      </c>
      <c r="M626" s="2" t="s">
        <v>787</v>
      </c>
      <c r="N626">
        <v>604.81999999999994</v>
      </c>
      <c r="O626">
        <v>275.72633965355232</v>
      </c>
      <c r="P626">
        <v>169.88</v>
      </c>
      <c r="Q626">
        <v>189.88</v>
      </c>
      <c r="R626">
        <f t="shared" si="9"/>
        <v>169.88</v>
      </c>
      <c r="S626" t="str" cm="1">
        <f t="array" ref="S626">INDEX({"Total billing amount","S_pack_Revenue","M_Pack_revenue","L_Pack_revenue"}, MATCH(MIN(N626:Q626), N626:Q626, 0))</f>
        <v>M_Pack_revenue</v>
      </c>
    </row>
    <row r="627" spans="1:19" x14ac:dyDescent="0.25">
      <c r="A627" t="s">
        <v>665</v>
      </c>
      <c r="B627" t="s">
        <v>39</v>
      </c>
      <c r="C627">
        <v>695.73</v>
      </c>
      <c r="D627">
        <f>'[1]Excess data S Pack'!P627+'[1]Excess data S Pack'!Q627+4.99*12</f>
        <v>321.79227525671132</v>
      </c>
      <c r="E627">
        <f>'[1]Excess data M Pack'!AT627</f>
        <v>189.88</v>
      </c>
      <c r="F627">
        <f>'[1]Excess data L Pack'!AV627</f>
        <v>209.88</v>
      </c>
      <c r="M627" s="2" t="s">
        <v>175</v>
      </c>
      <c r="N627">
        <v>537.66000000000008</v>
      </c>
      <c r="O627">
        <v>243.48747049757446</v>
      </c>
      <c r="P627">
        <v>154.88</v>
      </c>
      <c r="Q627">
        <v>179.88</v>
      </c>
      <c r="R627">
        <f t="shared" si="9"/>
        <v>154.88</v>
      </c>
      <c r="S627" t="str" cm="1">
        <f t="array" ref="S627">INDEX({"Total billing amount","S_pack_Revenue","M_Pack_revenue","L_Pack_revenue"}, MATCH(MIN(N627:Q627), N627:Q627, 0))</f>
        <v>M_Pack_revenue</v>
      </c>
    </row>
    <row r="628" spans="1:19" x14ac:dyDescent="0.25">
      <c r="A628" t="s">
        <v>666</v>
      </c>
      <c r="B628" t="s">
        <v>57</v>
      </c>
      <c r="C628">
        <v>900.54000000000008</v>
      </c>
      <c r="D628">
        <f>'[1]Excess data S Pack'!P628+'[1]Excess data S Pack'!Q628+4.99*12</f>
        <v>254.85533675417682</v>
      </c>
      <c r="E628">
        <f>'[1]Excess data M Pack'!AT628</f>
        <v>149.88</v>
      </c>
      <c r="F628">
        <f>'[1]Excess data L Pack'!AV628</f>
        <v>179.88</v>
      </c>
      <c r="M628" s="2" t="s">
        <v>506</v>
      </c>
      <c r="N628">
        <v>619.87</v>
      </c>
      <c r="O628">
        <v>188.64284106869007</v>
      </c>
      <c r="P628">
        <v>129.88</v>
      </c>
      <c r="Q628">
        <v>179.88</v>
      </c>
      <c r="R628">
        <f t="shared" si="9"/>
        <v>129.88</v>
      </c>
      <c r="S628" t="str" cm="1">
        <f t="array" ref="S628">INDEX({"Total billing amount","S_pack_Revenue","M_Pack_revenue","L_Pack_revenue"}, MATCH(MIN(N628:Q628), N628:Q628, 0))</f>
        <v>M_Pack_revenue</v>
      </c>
    </row>
    <row r="629" spans="1:19" x14ac:dyDescent="0.25">
      <c r="A629" t="s">
        <v>667</v>
      </c>
      <c r="B629" t="s">
        <v>39</v>
      </c>
      <c r="C629">
        <v>521.29</v>
      </c>
      <c r="D629">
        <f>'[1]Excess data S Pack'!P629+'[1]Excess data S Pack'!Q629+4.99*12</f>
        <v>234.32321109644403</v>
      </c>
      <c r="E629">
        <f>'[1]Excess data M Pack'!AT629</f>
        <v>149.88</v>
      </c>
      <c r="F629">
        <f>'[1]Excess data L Pack'!AV629</f>
        <v>199.88</v>
      </c>
      <c r="M629" s="2" t="s">
        <v>1027</v>
      </c>
      <c r="N629">
        <v>522.36</v>
      </c>
      <c r="O629">
        <v>241.11531486385906</v>
      </c>
      <c r="P629">
        <v>159.88</v>
      </c>
      <c r="Q629">
        <v>189.88</v>
      </c>
      <c r="R629">
        <f t="shared" si="9"/>
        <v>159.88</v>
      </c>
      <c r="S629" t="str" cm="1">
        <f t="array" ref="S629">INDEX({"Total billing amount","S_pack_Revenue","M_Pack_revenue","L_Pack_revenue"}, MATCH(MIN(N629:Q629), N629:Q629, 0))</f>
        <v>M_Pack_revenue</v>
      </c>
    </row>
    <row r="630" spans="1:19" x14ac:dyDescent="0.25">
      <c r="A630" t="s">
        <v>668</v>
      </c>
      <c r="B630" t="s">
        <v>57</v>
      </c>
      <c r="C630">
        <v>774.8900000000001</v>
      </c>
      <c r="D630">
        <f>'[1]Excess data S Pack'!P630+'[1]Excess data S Pack'!Q630+4.99*12</f>
        <v>235.06697622356799</v>
      </c>
      <c r="E630">
        <f>'[1]Excess data M Pack'!AT630</f>
        <v>159.88</v>
      </c>
      <c r="F630">
        <f>'[1]Excess data L Pack'!AV630</f>
        <v>209.88</v>
      </c>
      <c r="M630" s="2" t="s">
        <v>332</v>
      </c>
      <c r="N630">
        <v>605.85</v>
      </c>
      <c r="O630">
        <v>198.72487069032658</v>
      </c>
      <c r="P630">
        <v>134.88</v>
      </c>
      <c r="Q630">
        <v>179.88</v>
      </c>
      <c r="R630">
        <f t="shared" si="9"/>
        <v>134.88</v>
      </c>
      <c r="S630" t="str" cm="1">
        <f t="array" ref="S630">INDEX({"Total billing amount","S_pack_Revenue","M_Pack_revenue","L_Pack_revenue"}, MATCH(MIN(N630:Q630), N630:Q630, 0))</f>
        <v>M_Pack_revenue</v>
      </c>
    </row>
    <row r="631" spans="1:19" x14ac:dyDescent="0.25">
      <c r="A631" t="s">
        <v>669</v>
      </c>
      <c r="B631" t="s">
        <v>57</v>
      </c>
      <c r="C631">
        <v>630.86</v>
      </c>
      <c r="D631">
        <f>'[1]Excess data S Pack'!P631+'[1]Excess data S Pack'!Q631+4.99*12</f>
        <v>190.0825938928719</v>
      </c>
      <c r="E631">
        <f>'[1]Excess data M Pack'!AT631</f>
        <v>129.88</v>
      </c>
      <c r="F631">
        <f>'[1]Excess data L Pack'!AV631</f>
        <v>179.88</v>
      </c>
      <c r="M631" s="2" t="s">
        <v>311</v>
      </c>
      <c r="N631">
        <v>708.56000000000006</v>
      </c>
      <c r="O631">
        <v>333.2712671358521</v>
      </c>
      <c r="P631">
        <v>169.88</v>
      </c>
      <c r="Q631">
        <v>189.88</v>
      </c>
      <c r="R631">
        <f t="shared" si="9"/>
        <v>169.88</v>
      </c>
      <c r="S631" t="str" cm="1">
        <f t="array" ref="S631">INDEX({"Total billing amount","S_pack_Revenue","M_Pack_revenue","L_Pack_revenue"}, MATCH(MIN(N631:Q631), N631:Q631, 0))</f>
        <v>M_Pack_revenue</v>
      </c>
    </row>
    <row r="632" spans="1:19" x14ac:dyDescent="0.25">
      <c r="A632" t="s">
        <v>670</v>
      </c>
      <c r="B632" t="s">
        <v>57</v>
      </c>
      <c r="C632">
        <v>676.98</v>
      </c>
      <c r="D632">
        <f>'[1]Excess data S Pack'!P632+'[1]Excess data S Pack'!Q632+4.99*12</f>
        <v>203.78671415451907</v>
      </c>
      <c r="E632">
        <f>'[1]Excess data M Pack'!AT632</f>
        <v>124.88</v>
      </c>
      <c r="F632">
        <f>'[1]Excess data L Pack'!AV632</f>
        <v>179.88</v>
      </c>
      <c r="M632" s="2" t="s">
        <v>505</v>
      </c>
      <c r="N632">
        <v>699.86</v>
      </c>
      <c r="O632">
        <v>330.39994970115407</v>
      </c>
      <c r="P632">
        <v>199.88</v>
      </c>
      <c r="Q632">
        <v>209.88</v>
      </c>
      <c r="R632">
        <f t="shared" si="9"/>
        <v>199.88</v>
      </c>
      <c r="S632" t="str" cm="1">
        <f t="array" ref="S632">INDEX({"Total billing amount","S_pack_Revenue","M_Pack_revenue","L_Pack_revenue"}, MATCH(MIN(N632:Q632), N632:Q632, 0))</f>
        <v>M_Pack_revenue</v>
      </c>
    </row>
    <row r="633" spans="1:19" x14ac:dyDescent="0.25">
      <c r="A633" t="s">
        <v>671</v>
      </c>
      <c r="B633" t="s">
        <v>57</v>
      </c>
      <c r="C633">
        <v>1162.44</v>
      </c>
      <c r="D633">
        <f>'[1]Excess data S Pack'!P633+'[1]Excess data S Pack'!Q633+4.99*12</f>
        <v>330.68987266485459</v>
      </c>
      <c r="E633">
        <f>'[1]Excess data M Pack'!AT633</f>
        <v>194.88</v>
      </c>
      <c r="F633">
        <f>'[1]Excess data L Pack'!AV633</f>
        <v>219.88</v>
      </c>
      <c r="M633" s="2" t="s">
        <v>43</v>
      </c>
      <c r="N633">
        <v>705.08</v>
      </c>
      <c r="O633">
        <v>313.48370167255962</v>
      </c>
      <c r="P633">
        <v>189.88</v>
      </c>
      <c r="Q633">
        <v>209.88</v>
      </c>
      <c r="R633">
        <f t="shared" si="9"/>
        <v>189.88</v>
      </c>
      <c r="S633" t="str" cm="1">
        <f t="array" ref="S633">INDEX({"Total billing amount","S_pack_Revenue","M_Pack_revenue","L_Pack_revenue"}, MATCH(MIN(N633:Q633), N633:Q633, 0))</f>
        <v>M_Pack_revenue</v>
      </c>
    </row>
    <row r="634" spans="1:19" x14ac:dyDescent="0.25">
      <c r="A634" t="s">
        <v>672</v>
      </c>
      <c r="B634" t="s">
        <v>57</v>
      </c>
      <c r="C634">
        <v>1093.97</v>
      </c>
      <c r="D634">
        <f>'[1]Excess data S Pack'!P634+'[1]Excess data S Pack'!Q634+4.99*12</f>
        <v>307.05569222502811</v>
      </c>
      <c r="E634">
        <f>'[1]Excess data M Pack'!AT634</f>
        <v>189.88</v>
      </c>
      <c r="F634">
        <f>'[1]Excess data L Pack'!AV634</f>
        <v>219.88</v>
      </c>
      <c r="M634" s="2" t="s">
        <v>850</v>
      </c>
      <c r="N634">
        <v>505.23999999999995</v>
      </c>
      <c r="O634">
        <v>229.30690490194294</v>
      </c>
      <c r="P634">
        <v>139.88</v>
      </c>
      <c r="Q634">
        <v>179.88</v>
      </c>
      <c r="R634">
        <f t="shared" si="9"/>
        <v>139.88</v>
      </c>
      <c r="S634" t="str" cm="1">
        <f t="array" ref="S634">INDEX({"Total billing amount","S_pack_Revenue","M_Pack_revenue","L_Pack_revenue"}, MATCH(MIN(N634:Q634), N634:Q634, 0))</f>
        <v>M_Pack_revenue</v>
      </c>
    </row>
    <row r="635" spans="1:19" x14ac:dyDescent="0.25">
      <c r="A635" t="s">
        <v>673</v>
      </c>
      <c r="B635" t="s">
        <v>39</v>
      </c>
      <c r="C635">
        <v>563.86</v>
      </c>
      <c r="D635">
        <f>'[1]Excess data S Pack'!P635+'[1]Excess data S Pack'!Q635+4.99*12</f>
        <v>266.60634740122566</v>
      </c>
      <c r="E635">
        <f>'[1]Excess data M Pack'!AT635</f>
        <v>159.88</v>
      </c>
      <c r="F635">
        <f>'[1]Excess data L Pack'!AV635</f>
        <v>179.88</v>
      </c>
      <c r="M635" s="2" t="s">
        <v>551</v>
      </c>
      <c r="N635">
        <v>502.71</v>
      </c>
      <c r="O635">
        <v>232.54702741266576</v>
      </c>
      <c r="P635">
        <v>134.88</v>
      </c>
      <c r="Q635">
        <v>189.88</v>
      </c>
      <c r="R635">
        <f t="shared" si="9"/>
        <v>134.88</v>
      </c>
      <c r="S635" t="str" cm="1">
        <f t="array" ref="S635">INDEX({"Total billing amount","S_pack_Revenue","M_Pack_revenue","L_Pack_revenue"}, MATCH(MIN(N635:Q635), N635:Q635, 0))</f>
        <v>M_Pack_revenue</v>
      </c>
    </row>
    <row r="636" spans="1:19" x14ac:dyDescent="0.25">
      <c r="A636" t="s">
        <v>674</v>
      </c>
      <c r="B636" t="s">
        <v>39</v>
      </c>
      <c r="C636">
        <v>596.42999999999995</v>
      </c>
      <c r="D636">
        <f>'[1]Excess data S Pack'!P636+'[1]Excess data S Pack'!Q636+4.99*12</f>
        <v>262.37256486596073</v>
      </c>
      <c r="E636">
        <f>'[1]Excess data M Pack'!AT636</f>
        <v>169.88</v>
      </c>
      <c r="F636">
        <f>'[1]Excess data L Pack'!AV636</f>
        <v>189.88</v>
      </c>
      <c r="M636" s="2" t="s">
        <v>816</v>
      </c>
      <c r="N636">
        <v>535.54</v>
      </c>
      <c r="O636">
        <v>244.5111391886287</v>
      </c>
      <c r="P636">
        <v>139.88</v>
      </c>
      <c r="Q636">
        <v>179.88</v>
      </c>
      <c r="R636">
        <f t="shared" si="9"/>
        <v>139.88</v>
      </c>
      <c r="S636" t="str" cm="1">
        <f t="array" ref="S636">INDEX({"Total billing amount","S_pack_Revenue","M_Pack_revenue","L_Pack_revenue"}, MATCH(MIN(N636:Q636), N636:Q636, 0))</f>
        <v>M_Pack_revenue</v>
      </c>
    </row>
    <row r="637" spans="1:19" x14ac:dyDescent="0.25">
      <c r="A637" t="s">
        <v>675</v>
      </c>
      <c r="B637" t="s">
        <v>39</v>
      </c>
      <c r="C637">
        <v>515.95000000000005</v>
      </c>
      <c r="D637">
        <f>'[1]Excess data S Pack'!P637+'[1]Excess data S Pack'!Q637+4.99*12</f>
        <v>240.01856601877523</v>
      </c>
      <c r="E637">
        <f>'[1]Excess data M Pack'!AT637</f>
        <v>159.88</v>
      </c>
      <c r="F637">
        <f>'[1]Excess data L Pack'!AV637</f>
        <v>184.88</v>
      </c>
      <c r="M637" s="2" t="s">
        <v>517</v>
      </c>
      <c r="N637">
        <v>801.66</v>
      </c>
      <c r="O637">
        <v>239.13238269070266</v>
      </c>
      <c r="P637">
        <v>149.88</v>
      </c>
      <c r="Q637">
        <v>189.88</v>
      </c>
      <c r="R637">
        <f t="shared" si="9"/>
        <v>149.88</v>
      </c>
      <c r="S637" t="str" cm="1">
        <f t="array" ref="S637">INDEX({"Total billing amount","S_pack_Revenue","M_Pack_revenue","L_Pack_revenue"}, MATCH(MIN(N637:Q637), N637:Q637, 0))</f>
        <v>M_Pack_revenue</v>
      </c>
    </row>
    <row r="638" spans="1:19" x14ac:dyDescent="0.25">
      <c r="A638" t="s">
        <v>676</v>
      </c>
      <c r="B638" t="s">
        <v>39</v>
      </c>
      <c r="C638">
        <v>553.52</v>
      </c>
      <c r="D638">
        <f>'[1]Excess data S Pack'!P638+'[1]Excess data S Pack'!Q638+4.99*12</f>
        <v>246.88527606405819</v>
      </c>
      <c r="E638">
        <f>'[1]Excess data M Pack'!AT638</f>
        <v>159.88</v>
      </c>
      <c r="F638">
        <f>'[1]Excess data L Pack'!AV638</f>
        <v>184.88</v>
      </c>
      <c r="M638" s="2" t="s">
        <v>962</v>
      </c>
      <c r="N638">
        <v>581.57999999999993</v>
      </c>
      <c r="O638">
        <v>182.89520610925939</v>
      </c>
      <c r="P638">
        <v>134.88</v>
      </c>
      <c r="Q638">
        <v>189.88</v>
      </c>
      <c r="R638">
        <f t="shared" si="9"/>
        <v>134.88</v>
      </c>
      <c r="S638" t="str" cm="1">
        <f t="array" ref="S638">INDEX({"Total billing amount","S_pack_Revenue","M_Pack_revenue","L_Pack_revenue"}, MATCH(MIN(N638:Q638), N638:Q638, 0))</f>
        <v>M_Pack_revenue</v>
      </c>
    </row>
    <row r="639" spans="1:19" x14ac:dyDescent="0.25">
      <c r="A639" t="s">
        <v>677</v>
      </c>
      <c r="B639" t="s">
        <v>39</v>
      </c>
      <c r="C639">
        <v>723.06000000000006</v>
      </c>
      <c r="D639">
        <f>'[1]Excess data S Pack'!P639+'[1]Excess data S Pack'!Q639+4.99*12</f>
        <v>335.71550537807883</v>
      </c>
      <c r="E639">
        <f>'[1]Excess data M Pack'!AT639</f>
        <v>179.88</v>
      </c>
      <c r="F639">
        <f>'[1]Excess data L Pack'!AV639</f>
        <v>209.88</v>
      </c>
      <c r="M639" s="2" t="s">
        <v>606</v>
      </c>
      <c r="N639">
        <v>553.92999999999995</v>
      </c>
      <c r="O639">
        <v>237.6668841584154</v>
      </c>
      <c r="P639">
        <v>149.88</v>
      </c>
      <c r="Q639">
        <v>189.88</v>
      </c>
      <c r="R639">
        <f t="shared" si="9"/>
        <v>149.88</v>
      </c>
      <c r="S639" t="str" cm="1">
        <f t="array" ref="S639">INDEX({"Total billing amount","S_pack_Revenue","M_Pack_revenue","L_Pack_revenue"}, MATCH(MIN(N639:Q639), N639:Q639, 0))</f>
        <v>M_Pack_revenue</v>
      </c>
    </row>
    <row r="640" spans="1:19" x14ac:dyDescent="0.25">
      <c r="A640" t="s">
        <v>678</v>
      </c>
      <c r="B640" t="s">
        <v>57</v>
      </c>
      <c r="C640">
        <v>884.39999999999975</v>
      </c>
      <c r="D640">
        <f>'[1]Excess data S Pack'!P640+'[1]Excess data S Pack'!Q640+4.99*12</f>
        <v>258.87574797337811</v>
      </c>
      <c r="E640">
        <f>'[1]Excess data M Pack'!AT640</f>
        <v>169.88</v>
      </c>
      <c r="F640">
        <f>'[1]Excess data L Pack'!AV640</f>
        <v>179.88</v>
      </c>
      <c r="M640" s="2" t="s">
        <v>965</v>
      </c>
      <c r="N640">
        <v>432.42</v>
      </c>
      <c r="O640">
        <v>150.58591208511174</v>
      </c>
      <c r="P640">
        <v>129.88</v>
      </c>
      <c r="Q640">
        <v>179.88</v>
      </c>
      <c r="R640">
        <f t="shared" si="9"/>
        <v>129.88</v>
      </c>
      <c r="S640" t="str" cm="1">
        <f t="array" ref="S640">INDEX({"Total billing amount","S_pack_Revenue","M_Pack_revenue","L_Pack_revenue"}, MATCH(MIN(N640:Q640), N640:Q640, 0))</f>
        <v>M_Pack_revenue</v>
      </c>
    </row>
    <row r="641" spans="1:19" x14ac:dyDescent="0.25">
      <c r="A641" t="s">
        <v>679</v>
      </c>
      <c r="B641" t="s">
        <v>57</v>
      </c>
      <c r="C641">
        <v>718.50000000000011</v>
      </c>
      <c r="D641">
        <f>'[1]Excess data S Pack'!P641+'[1]Excess data S Pack'!Q641+4.99*12</f>
        <v>213.02107947051348</v>
      </c>
      <c r="E641">
        <f>'[1]Excess data M Pack'!AT641</f>
        <v>149.88</v>
      </c>
      <c r="F641">
        <f>'[1]Excess data L Pack'!AV641</f>
        <v>179.88</v>
      </c>
      <c r="M641" s="2" t="s">
        <v>503</v>
      </c>
      <c r="N641">
        <v>589</v>
      </c>
      <c r="O641">
        <v>273.28967449486225</v>
      </c>
      <c r="P641">
        <v>149.88</v>
      </c>
      <c r="Q641">
        <v>189.88</v>
      </c>
      <c r="R641">
        <f t="shared" si="9"/>
        <v>149.88</v>
      </c>
      <c r="S641" t="str" cm="1">
        <f t="array" ref="S641">INDEX({"Total billing amount","S_pack_Revenue","M_Pack_revenue","L_Pack_revenue"}, MATCH(MIN(N641:Q641), N641:Q641, 0))</f>
        <v>M_Pack_revenue</v>
      </c>
    </row>
    <row r="642" spans="1:19" x14ac:dyDescent="0.25">
      <c r="A642" t="s">
        <v>680</v>
      </c>
      <c r="B642" t="s">
        <v>57</v>
      </c>
      <c r="C642">
        <v>659.46000000000015</v>
      </c>
      <c r="D642">
        <f>'[1]Excess data S Pack'!P642+'[1]Excess data S Pack'!Q642+4.99*12</f>
        <v>198.76808483295906</v>
      </c>
      <c r="E642">
        <f>'[1]Excess data M Pack'!AT642</f>
        <v>129.88</v>
      </c>
      <c r="F642">
        <f>'[1]Excess data L Pack'!AV642</f>
        <v>179.88</v>
      </c>
      <c r="M642" s="2" t="s">
        <v>297</v>
      </c>
      <c r="N642">
        <v>637.79000000000008</v>
      </c>
      <c r="O642">
        <v>288.38949795048416</v>
      </c>
      <c r="P642">
        <v>169.88</v>
      </c>
      <c r="Q642">
        <v>199.88</v>
      </c>
      <c r="R642">
        <f t="shared" si="9"/>
        <v>169.88</v>
      </c>
      <c r="S642" t="str" cm="1">
        <f t="array" ref="S642">INDEX({"Total billing amount","S_pack_Revenue","M_Pack_revenue","L_Pack_revenue"}, MATCH(MIN(N642:Q642), N642:Q642, 0))</f>
        <v>M_Pack_revenue</v>
      </c>
    </row>
    <row r="643" spans="1:19" x14ac:dyDescent="0.25">
      <c r="A643" t="s">
        <v>681</v>
      </c>
      <c r="B643" t="s">
        <v>39</v>
      </c>
      <c r="C643">
        <v>632.47</v>
      </c>
      <c r="D643">
        <f>'[1]Excess data S Pack'!P643+'[1]Excess data S Pack'!Q643+4.99*12</f>
        <v>298.58460381098587</v>
      </c>
      <c r="E643">
        <f>'[1]Excess data M Pack'!AT643</f>
        <v>189.88</v>
      </c>
      <c r="F643">
        <f>'[1]Excess data L Pack'!AV643</f>
        <v>219.88</v>
      </c>
      <c r="M643" s="2" t="s">
        <v>999</v>
      </c>
      <c r="N643">
        <v>737.69</v>
      </c>
      <c r="O643">
        <v>226.04497778490176</v>
      </c>
      <c r="P643">
        <v>159.88</v>
      </c>
      <c r="Q643">
        <v>189.88</v>
      </c>
      <c r="R643">
        <f t="shared" si="9"/>
        <v>159.88</v>
      </c>
      <c r="S643" t="str" cm="1">
        <f t="array" ref="S643">INDEX({"Total billing amount","S_pack_Revenue","M_Pack_revenue","L_Pack_revenue"}, MATCH(MIN(N643:Q643), N643:Q643, 0))</f>
        <v>M_Pack_revenue</v>
      </c>
    </row>
    <row r="644" spans="1:19" x14ac:dyDescent="0.25">
      <c r="A644" t="s">
        <v>682</v>
      </c>
      <c r="B644" t="s">
        <v>39</v>
      </c>
      <c r="C644">
        <v>494.95</v>
      </c>
      <c r="D644">
        <f>'[1]Excess data S Pack'!P644+'[1]Excess data S Pack'!Q644+4.99*12</f>
        <v>219.43008904587393</v>
      </c>
      <c r="E644">
        <f>'[1]Excess data M Pack'!AT644</f>
        <v>149.88</v>
      </c>
      <c r="F644">
        <f>'[1]Excess data L Pack'!AV644</f>
        <v>179.88</v>
      </c>
      <c r="M644" s="2" t="s">
        <v>354</v>
      </c>
      <c r="N644">
        <v>522.66</v>
      </c>
      <c r="O644">
        <v>229.88809809699737</v>
      </c>
      <c r="P644">
        <v>134.88</v>
      </c>
      <c r="Q644">
        <v>179.88</v>
      </c>
      <c r="R644">
        <f t="shared" si="9"/>
        <v>134.88</v>
      </c>
      <c r="S644" t="str" cm="1">
        <f t="array" ref="S644">INDEX({"Total billing amount","S_pack_Revenue","M_Pack_revenue","L_Pack_revenue"}, MATCH(MIN(N644:Q644), N644:Q644, 0))</f>
        <v>M_Pack_revenue</v>
      </c>
    </row>
    <row r="645" spans="1:19" x14ac:dyDescent="0.25">
      <c r="A645" t="s">
        <v>683</v>
      </c>
      <c r="B645" t="s">
        <v>39</v>
      </c>
      <c r="C645">
        <v>565.36</v>
      </c>
      <c r="D645">
        <f>'[1]Excess data S Pack'!P645+'[1]Excess data S Pack'!Q645+4.99*12</f>
        <v>261.10526623824563</v>
      </c>
      <c r="E645">
        <f>'[1]Excess data M Pack'!AT645</f>
        <v>159.88</v>
      </c>
      <c r="F645">
        <f>'[1]Excess data L Pack'!AV645</f>
        <v>189.88</v>
      </c>
      <c r="M645" s="2" t="s">
        <v>121</v>
      </c>
      <c r="N645">
        <v>642.78</v>
      </c>
      <c r="O645">
        <v>311.15338959124279</v>
      </c>
      <c r="P645">
        <v>169.88</v>
      </c>
      <c r="Q645">
        <v>189.88</v>
      </c>
      <c r="R645">
        <f t="shared" si="9"/>
        <v>169.88</v>
      </c>
      <c r="S645" t="str" cm="1">
        <f t="array" ref="S645">INDEX({"Total billing amount","S_pack_Revenue","M_Pack_revenue","L_Pack_revenue"}, MATCH(MIN(N645:Q645), N645:Q645, 0))</f>
        <v>M_Pack_revenue</v>
      </c>
    </row>
    <row r="646" spans="1:19" x14ac:dyDescent="0.25">
      <c r="A646" t="s">
        <v>684</v>
      </c>
      <c r="B646" t="s">
        <v>39</v>
      </c>
      <c r="C646">
        <v>691.35</v>
      </c>
      <c r="D646">
        <f>'[1]Excess data S Pack'!P646+'[1]Excess data S Pack'!Q646+4.99*12</f>
        <v>318.61432847760796</v>
      </c>
      <c r="E646">
        <f>'[1]Excess data M Pack'!AT646</f>
        <v>179.88</v>
      </c>
      <c r="F646">
        <f>'[1]Excess data L Pack'!AV646</f>
        <v>179.88</v>
      </c>
      <c r="M646" s="2" t="s">
        <v>758</v>
      </c>
      <c r="N646">
        <v>571.05999999999995</v>
      </c>
      <c r="O646">
        <v>261.18905744551648</v>
      </c>
      <c r="P646">
        <v>169.88</v>
      </c>
      <c r="Q646">
        <v>189.88</v>
      </c>
      <c r="R646">
        <f t="shared" si="9"/>
        <v>169.88</v>
      </c>
      <c r="S646" t="str" cm="1">
        <f t="array" ref="S646">INDEX({"Total billing amount","S_pack_Revenue","M_Pack_revenue","L_Pack_revenue"}, MATCH(MIN(N646:Q646), N646:Q646, 0))</f>
        <v>M_Pack_revenue</v>
      </c>
    </row>
    <row r="647" spans="1:19" x14ac:dyDescent="0.25">
      <c r="A647" t="s">
        <v>685</v>
      </c>
      <c r="B647" t="s">
        <v>57</v>
      </c>
      <c r="C647">
        <v>442.48</v>
      </c>
      <c r="D647">
        <f>'[1]Excess data S Pack'!P647+'[1]Excess data S Pack'!Q647+4.99*12</f>
        <v>149.99425173613304</v>
      </c>
      <c r="E647">
        <f>'[1]Excess data M Pack'!AT647</f>
        <v>119.88</v>
      </c>
      <c r="F647">
        <f>'[1]Excess data L Pack'!AV647</f>
        <v>179.88</v>
      </c>
      <c r="M647" s="2" t="s">
        <v>357</v>
      </c>
      <c r="N647">
        <v>717.68000000000006</v>
      </c>
      <c r="O647">
        <v>214.45186074136404</v>
      </c>
      <c r="P647">
        <v>149.88</v>
      </c>
      <c r="Q647">
        <v>179.88</v>
      </c>
      <c r="R647">
        <f t="shared" si="9"/>
        <v>149.88</v>
      </c>
      <c r="S647" t="str" cm="1">
        <f t="array" ref="S647">INDEX({"Total billing amount","S_pack_Revenue","M_Pack_revenue","L_Pack_revenue"}, MATCH(MIN(N647:Q647), N647:Q647, 0))</f>
        <v>M_Pack_revenue</v>
      </c>
    </row>
    <row r="648" spans="1:19" x14ac:dyDescent="0.25">
      <c r="A648" t="s">
        <v>686</v>
      </c>
      <c r="B648" t="s">
        <v>39</v>
      </c>
      <c r="C648">
        <v>517.31999999999994</v>
      </c>
      <c r="D648">
        <f>'[1]Excess data S Pack'!P648+'[1]Excess data S Pack'!Q648+4.99*12</f>
        <v>230.23722859542275</v>
      </c>
      <c r="E648">
        <f>'[1]Excess data M Pack'!AT648</f>
        <v>149.88</v>
      </c>
      <c r="F648">
        <f>'[1]Excess data L Pack'!AV648</f>
        <v>184.88</v>
      </c>
      <c r="M648" s="2" t="s">
        <v>761</v>
      </c>
      <c r="N648">
        <v>731.69999999999993</v>
      </c>
      <c r="O648">
        <v>340.8791398436199</v>
      </c>
      <c r="P648">
        <v>189.88</v>
      </c>
      <c r="Q648">
        <v>209.88</v>
      </c>
      <c r="R648">
        <f t="shared" si="9"/>
        <v>189.88</v>
      </c>
      <c r="S648" t="str" cm="1">
        <f t="array" ref="S648">INDEX({"Total billing amount","S_pack_Revenue","M_Pack_revenue","L_Pack_revenue"}, MATCH(MIN(N648:Q648), N648:Q648, 0))</f>
        <v>M_Pack_revenue</v>
      </c>
    </row>
    <row r="649" spans="1:19" x14ac:dyDescent="0.25">
      <c r="A649" t="s">
        <v>687</v>
      </c>
      <c r="B649" t="s">
        <v>39</v>
      </c>
      <c r="C649">
        <v>595.63000000000011</v>
      </c>
      <c r="D649">
        <f>'[1]Excess data S Pack'!P649+'[1]Excess data S Pack'!Q649+4.99*12</f>
        <v>278.70268063811875</v>
      </c>
      <c r="E649">
        <f>'[1]Excess data M Pack'!AT649</f>
        <v>164.88</v>
      </c>
      <c r="F649">
        <f>'[1]Excess data L Pack'!AV649</f>
        <v>194.88</v>
      </c>
      <c r="M649" s="2" t="s">
        <v>463</v>
      </c>
      <c r="N649">
        <v>884.08</v>
      </c>
      <c r="O649">
        <v>260.76724731230502</v>
      </c>
      <c r="P649">
        <v>159.88</v>
      </c>
      <c r="Q649">
        <v>184.88</v>
      </c>
      <c r="R649">
        <f t="shared" ref="R649:R712" si="10">MIN(N649:Q649)</f>
        <v>159.88</v>
      </c>
      <c r="S649" t="str" cm="1">
        <f t="array" ref="S649">INDEX({"Total billing amount","S_pack_Revenue","M_Pack_revenue","L_Pack_revenue"}, MATCH(MIN(N649:Q649), N649:Q649, 0))</f>
        <v>M_Pack_revenue</v>
      </c>
    </row>
    <row r="650" spans="1:19" x14ac:dyDescent="0.25">
      <c r="A650" t="s">
        <v>688</v>
      </c>
      <c r="B650" t="s">
        <v>39</v>
      </c>
      <c r="C650">
        <v>613.09</v>
      </c>
      <c r="D650">
        <f>'[1]Excess data S Pack'!P650+'[1]Excess data S Pack'!Q650+4.99*12</f>
        <v>287.27027972148943</v>
      </c>
      <c r="E650">
        <f>'[1]Excess data M Pack'!AT650</f>
        <v>179.88</v>
      </c>
      <c r="F650">
        <f>'[1]Excess data L Pack'!AV650</f>
        <v>199.88</v>
      </c>
      <c r="M650" s="2" t="s">
        <v>102</v>
      </c>
      <c r="N650">
        <v>668.19</v>
      </c>
      <c r="O650">
        <v>310.3661954151375</v>
      </c>
      <c r="P650">
        <v>179.88</v>
      </c>
      <c r="Q650">
        <v>189.88</v>
      </c>
      <c r="R650">
        <f t="shared" si="10"/>
        <v>179.88</v>
      </c>
      <c r="S650" t="str" cm="1">
        <f t="array" ref="S650">INDEX({"Total billing amount","S_pack_Revenue","M_Pack_revenue","L_Pack_revenue"}, MATCH(MIN(N650:Q650), N650:Q650, 0))</f>
        <v>M_Pack_revenue</v>
      </c>
    </row>
    <row r="651" spans="1:19" x14ac:dyDescent="0.25">
      <c r="A651" t="s">
        <v>689</v>
      </c>
      <c r="B651" t="s">
        <v>57</v>
      </c>
      <c r="C651">
        <v>522.03</v>
      </c>
      <c r="D651">
        <f>'[1]Excess data S Pack'!P651+'[1]Excess data S Pack'!Q651+4.99*12</f>
        <v>181.53995528812098</v>
      </c>
      <c r="E651">
        <f>'[1]Excess data M Pack'!AT651</f>
        <v>139.88</v>
      </c>
      <c r="F651">
        <f>'[1]Excess data L Pack'!AV651</f>
        <v>179.88</v>
      </c>
      <c r="M651" s="2" t="s">
        <v>346</v>
      </c>
      <c r="N651">
        <v>601.58000000000004</v>
      </c>
      <c r="O651">
        <v>274.50555491327265</v>
      </c>
      <c r="P651">
        <v>159.88</v>
      </c>
      <c r="Q651">
        <v>184.88</v>
      </c>
      <c r="R651">
        <f t="shared" si="10"/>
        <v>159.88</v>
      </c>
      <c r="S651" t="str" cm="1">
        <f t="array" ref="S651">INDEX({"Total billing amount","S_pack_Revenue","M_Pack_revenue","L_Pack_revenue"}, MATCH(MIN(N651:Q651), N651:Q651, 0))</f>
        <v>M_Pack_revenue</v>
      </c>
    </row>
    <row r="652" spans="1:19" x14ac:dyDescent="0.25">
      <c r="A652" t="s">
        <v>690</v>
      </c>
      <c r="B652" t="s">
        <v>39</v>
      </c>
      <c r="C652">
        <v>507.83000000000004</v>
      </c>
      <c r="D652">
        <f>'[1]Excess data S Pack'!P652+'[1]Excess data S Pack'!Q652+4.99*12</f>
        <v>234.51349633358814</v>
      </c>
      <c r="E652">
        <f>'[1]Excess data M Pack'!AT652</f>
        <v>144.88</v>
      </c>
      <c r="F652">
        <f>'[1]Excess data L Pack'!AV652</f>
        <v>179.88</v>
      </c>
      <c r="M652" s="2" t="s">
        <v>286</v>
      </c>
      <c r="N652">
        <v>661.3</v>
      </c>
      <c r="O652">
        <v>299.54670990611083</v>
      </c>
      <c r="P652">
        <v>169.88</v>
      </c>
      <c r="Q652">
        <v>179.88</v>
      </c>
      <c r="R652">
        <f t="shared" si="10"/>
        <v>169.88</v>
      </c>
      <c r="S652" t="str" cm="1">
        <f t="array" ref="S652">INDEX({"Total billing amount","S_pack_Revenue","M_Pack_revenue","L_Pack_revenue"}, MATCH(MIN(N652:Q652), N652:Q652, 0))</f>
        <v>M_Pack_revenue</v>
      </c>
    </row>
    <row r="653" spans="1:19" x14ac:dyDescent="0.25">
      <c r="A653" t="s">
        <v>691</v>
      </c>
      <c r="B653" t="s">
        <v>39</v>
      </c>
      <c r="C653">
        <v>536.04000000000008</v>
      </c>
      <c r="D653">
        <f>'[1]Excess data S Pack'!P653+'[1]Excess data S Pack'!Q653+4.99*12</f>
        <v>244.04951605015802</v>
      </c>
      <c r="E653">
        <f>'[1]Excess data M Pack'!AT653</f>
        <v>169.88</v>
      </c>
      <c r="F653">
        <f>'[1]Excess data L Pack'!AV653</f>
        <v>194.88</v>
      </c>
      <c r="M653" s="2" t="s">
        <v>63</v>
      </c>
      <c r="N653">
        <v>604.96999999999991</v>
      </c>
      <c r="O653">
        <v>274.71283900034268</v>
      </c>
      <c r="P653">
        <v>169.88</v>
      </c>
      <c r="Q653">
        <v>189.88</v>
      </c>
      <c r="R653">
        <f t="shared" si="10"/>
        <v>169.88</v>
      </c>
      <c r="S653" t="str" cm="1">
        <f t="array" ref="S653">INDEX({"Total billing amount","S_pack_Revenue","M_Pack_revenue","L_Pack_revenue"}, MATCH(MIN(N653:Q653), N653:Q653, 0))</f>
        <v>M_Pack_revenue</v>
      </c>
    </row>
    <row r="654" spans="1:19" x14ac:dyDescent="0.25">
      <c r="A654" t="s">
        <v>692</v>
      </c>
      <c r="B654" t="s">
        <v>39</v>
      </c>
      <c r="C654">
        <v>504.28</v>
      </c>
      <c r="D654">
        <f>'[1]Excess data S Pack'!P654+'[1]Excess data S Pack'!Q654+4.99*12</f>
        <v>235.06426655851368</v>
      </c>
      <c r="E654">
        <f>'[1]Excess data M Pack'!AT654</f>
        <v>149.88</v>
      </c>
      <c r="F654">
        <f>'[1]Excess data L Pack'!AV654</f>
        <v>184.88</v>
      </c>
      <c r="M654" s="2" t="s">
        <v>524</v>
      </c>
      <c r="N654">
        <v>733.31999999999994</v>
      </c>
      <c r="O654">
        <v>220.37902404752467</v>
      </c>
      <c r="P654">
        <v>149.88</v>
      </c>
      <c r="Q654">
        <v>179.88</v>
      </c>
      <c r="R654">
        <f t="shared" si="10"/>
        <v>149.88</v>
      </c>
      <c r="S654" t="str" cm="1">
        <f t="array" ref="S654">INDEX({"Total billing amount","S_pack_Revenue","M_Pack_revenue","L_Pack_revenue"}, MATCH(MIN(N654:Q654), N654:Q654, 0))</f>
        <v>M_Pack_revenue</v>
      </c>
    </row>
    <row r="655" spans="1:19" x14ac:dyDescent="0.25">
      <c r="A655" t="s">
        <v>693</v>
      </c>
      <c r="B655" t="s">
        <v>57</v>
      </c>
      <c r="C655">
        <v>671.13999999999987</v>
      </c>
      <c r="D655">
        <f>'[1]Excess data S Pack'!P655+'[1]Excess data S Pack'!Q655+4.99*12</f>
        <v>209.98140477871635</v>
      </c>
      <c r="E655">
        <f>'[1]Excess data M Pack'!AT655</f>
        <v>139.88</v>
      </c>
      <c r="F655">
        <f>'[1]Excess data L Pack'!AV655</f>
        <v>179.88</v>
      </c>
      <c r="M655" s="2" t="s">
        <v>352</v>
      </c>
      <c r="N655">
        <v>566.05999999999995</v>
      </c>
      <c r="O655">
        <v>257.6200040374768</v>
      </c>
      <c r="P655">
        <v>149.88</v>
      </c>
      <c r="Q655">
        <v>179.88</v>
      </c>
      <c r="R655">
        <f t="shared" si="10"/>
        <v>149.88</v>
      </c>
      <c r="S655" t="str" cm="1">
        <f t="array" ref="S655">INDEX({"Total billing amount","S_pack_Revenue","M_Pack_revenue","L_Pack_revenue"}, MATCH(MIN(N655:Q655), N655:Q655, 0))</f>
        <v>M_Pack_revenue</v>
      </c>
    </row>
    <row r="656" spans="1:19" x14ac:dyDescent="0.25">
      <c r="A656" t="s">
        <v>694</v>
      </c>
      <c r="B656" t="s">
        <v>39</v>
      </c>
      <c r="C656">
        <v>490.79</v>
      </c>
      <c r="D656">
        <f>'[1]Excess data S Pack'!P656+'[1]Excess data S Pack'!Q656+4.99*12</f>
        <v>220.61041202030856</v>
      </c>
      <c r="E656">
        <f>'[1]Excess data M Pack'!AT656</f>
        <v>159.88</v>
      </c>
      <c r="F656">
        <f>'[1]Excess data L Pack'!AV656</f>
        <v>179.88</v>
      </c>
      <c r="M656" s="2" t="s">
        <v>976</v>
      </c>
      <c r="N656">
        <v>593.59</v>
      </c>
      <c r="O656">
        <v>271.45071714467986</v>
      </c>
      <c r="P656">
        <v>169.88</v>
      </c>
      <c r="Q656">
        <v>199.88</v>
      </c>
      <c r="R656">
        <f t="shared" si="10"/>
        <v>169.88</v>
      </c>
      <c r="S656" t="str" cm="1">
        <f t="array" ref="S656">INDEX({"Total billing amount","S_pack_Revenue","M_Pack_revenue","L_Pack_revenue"}, MATCH(MIN(N656:Q656), N656:Q656, 0))</f>
        <v>M_Pack_revenue</v>
      </c>
    </row>
    <row r="657" spans="1:19" x14ac:dyDescent="0.25">
      <c r="A657" t="s">
        <v>695</v>
      </c>
      <c r="B657" t="s">
        <v>39</v>
      </c>
      <c r="C657">
        <v>602.04</v>
      </c>
      <c r="D657">
        <f>'[1]Excess data S Pack'!P657+'[1]Excess data S Pack'!Q657+4.99*12</f>
        <v>279.22501136586391</v>
      </c>
      <c r="E657">
        <f>'[1]Excess data M Pack'!AT657</f>
        <v>159.88</v>
      </c>
      <c r="F657">
        <f>'[1]Excess data L Pack'!AV657</f>
        <v>184.88</v>
      </c>
      <c r="M657" s="2" t="s">
        <v>518</v>
      </c>
      <c r="N657">
        <v>672.65999999999985</v>
      </c>
      <c r="O657">
        <v>199.05484131350616</v>
      </c>
      <c r="P657">
        <v>139.88</v>
      </c>
      <c r="Q657">
        <v>179.88</v>
      </c>
      <c r="R657">
        <f t="shared" si="10"/>
        <v>139.88</v>
      </c>
      <c r="S657" t="str" cm="1">
        <f t="array" ref="S657">INDEX({"Total billing amount","S_pack_Revenue","M_Pack_revenue","L_Pack_revenue"}, MATCH(MIN(N657:Q657), N657:Q657, 0))</f>
        <v>M_Pack_revenue</v>
      </c>
    </row>
    <row r="658" spans="1:19" x14ac:dyDescent="0.25">
      <c r="A658" t="s">
        <v>696</v>
      </c>
      <c r="B658" t="s">
        <v>39</v>
      </c>
      <c r="C658">
        <v>521.81999999999994</v>
      </c>
      <c r="D658">
        <f>'[1]Excess data S Pack'!P658+'[1]Excess data S Pack'!Q658+4.99*12</f>
        <v>239.92418038364062</v>
      </c>
      <c r="E658">
        <f>'[1]Excess data M Pack'!AT658</f>
        <v>159.88</v>
      </c>
      <c r="F658">
        <f>'[1]Excess data L Pack'!AV658</f>
        <v>189.88</v>
      </c>
      <c r="M658" s="2" t="s">
        <v>321</v>
      </c>
      <c r="N658">
        <v>604.51</v>
      </c>
      <c r="O658">
        <v>185.17460410713292</v>
      </c>
      <c r="P658">
        <v>119.88</v>
      </c>
      <c r="Q658">
        <v>179.88</v>
      </c>
      <c r="R658">
        <f t="shared" si="10"/>
        <v>119.88</v>
      </c>
      <c r="S658" t="str" cm="1">
        <f t="array" ref="S658">INDEX({"Total billing amount","S_pack_Revenue","M_Pack_revenue","L_Pack_revenue"}, MATCH(MIN(N658:Q658), N658:Q658, 0))</f>
        <v>M_Pack_revenue</v>
      </c>
    </row>
    <row r="659" spans="1:19" x14ac:dyDescent="0.25">
      <c r="A659" t="s">
        <v>697</v>
      </c>
      <c r="B659" t="s">
        <v>57</v>
      </c>
      <c r="C659">
        <v>618</v>
      </c>
      <c r="D659">
        <f>'[1]Excess data S Pack'!P659+'[1]Excess data S Pack'!Q659+4.99*12</f>
        <v>198.25567122852254</v>
      </c>
      <c r="E659">
        <f>'[1]Excess data M Pack'!AT659</f>
        <v>139.88</v>
      </c>
      <c r="F659">
        <f>'[1]Excess data L Pack'!AV659</f>
        <v>179.88</v>
      </c>
      <c r="M659" s="2" t="s">
        <v>241</v>
      </c>
      <c r="N659">
        <v>675.49</v>
      </c>
      <c r="O659">
        <v>208.07287618832399</v>
      </c>
      <c r="P659">
        <v>149.88</v>
      </c>
      <c r="Q659">
        <v>179.88</v>
      </c>
      <c r="R659">
        <f t="shared" si="10"/>
        <v>149.88</v>
      </c>
      <c r="S659" t="str" cm="1">
        <f t="array" ref="S659">INDEX({"Total billing amount","S_pack_Revenue","M_Pack_revenue","L_Pack_revenue"}, MATCH(MIN(N659:Q659), N659:Q659, 0))</f>
        <v>M_Pack_revenue</v>
      </c>
    </row>
    <row r="660" spans="1:19" x14ac:dyDescent="0.25">
      <c r="A660" t="s">
        <v>698</v>
      </c>
      <c r="B660" t="s">
        <v>39</v>
      </c>
      <c r="C660">
        <v>548.04</v>
      </c>
      <c r="D660">
        <f>'[1]Excess data S Pack'!P660+'[1]Excess data S Pack'!Q660+4.99*12</f>
        <v>255.16031217772053</v>
      </c>
      <c r="E660">
        <f>'[1]Excess data M Pack'!AT660</f>
        <v>159.88</v>
      </c>
      <c r="F660">
        <f>'[1]Excess data L Pack'!AV660</f>
        <v>184.88</v>
      </c>
      <c r="M660" s="2" t="s">
        <v>854</v>
      </c>
      <c r="N660">
        <v>315.37</v>
      </c>
      <c r="O660">
        <v>123.58761598343958</v>
      </c>
      <c r="P660">
        <v>119.88</v>
      </c>
      <c r="Q660">
        <v>179.88</v>
      </c>
      <c r="R660">
        <f t="shared" si="10"/>
        <v>119.88</v>
      </c>
      <c r="S660" t="str" cm="1">
        <f t="array" ref="S660">INDEX({"Total billing amount","S_pack_Revenue","M_Pack_revenue","L_Pack_revenue"}, MATCH(MIN(N660:Q660), N660:Q660, 0))</f>
        <v>M_Pack_revenue</v>
      </c>
    </row>
    <row r="661" spans="1:19" x14ac:dyDescent="0.25">
      <c r="A661" t="s">
        <v>699</v>
      </c>
      <c r="B661" t="s">
        <v>39</v>
      </c>
      <c r="C661">
        <v>529.76</v>
      </c>
      <c r="D661">
        <f>'[1]Excess data S Pack'!P661+'[1]Excess data S Pack'!Q661+4.99*12</f>
        <v>238.17707044906933</v>
      </c>
      <c r="E661">
        <f>'[1]Excess data M Pack'!AT661</f>
        <v>159.88</v>
      </c>
      <c r="F661">
        <f>'[1]Excess data L Pack'!AV661</f>
        <v>209.88</v>
      </c>
      <c r="M661" s="2" t="s">
        <v>425</v>
      </c>
      <c r="N661">
        <v>528.47</v>
      </c>
      <c r="O661">
        <v>244.66823637336572</v>
      </c>
      <c r="P661">
        <v>139.88</v>
      </c>
      <c r="Q661">
        <v>179.88</v>
      </c>
      <c r="R661">
        <f t="shared" si="10"/>
        <v>139.88</v>
      </c>
      <c r="S661" t="str" cm="1">
        <f t="array" ref="S661">INDEX({"Total billing amount","S_pack_Revenue","M_Pack_revenue","L_Pack_revenue"}, MATCH(MIN(N661:Q661), N661:Q661, 0))</f>
        <v>M_Pack_revenue</v>
      </c>
    </row>
    <row r="662" spans="1:19" x14ac:dyDescent="0.25">
      <c r="A662" t="s">
        <v>700</v>
      </c>
      <c r="B662" t="s">
        <v>39</v>
      </c>
      <c r="C662">
        <v>616.66999999999996</v>
      </c>
      <c r="D662">
        <f>'[1]Excess data S Pack'!P662+'[1]Excess data S Pack'!Q662+4.99*12</f>
        <v>278.90930242051905</v>
      </c>
      <c r="E662">
        <f>'[1]Excess data M Pack'!AT662</f>
        <v>169.88</v>
      </c>
      <c r="F662">
        <f>'[1]Excess data L Pack'!AV662</f>
        <v>189.88</v>
      </c>
      <c r="M662" s="2" t="s">
        <v>343</v>
      </c>
      <c r="N662">
        <v>635.80000000000007</v>
      </c>
      <c r="O662">
        <v>284.32945502912651</v>
      </c>
      <c r="P662">
        <v>159.88</v>
      </c>
      <c r="Q662">
        <v>194.88</v>
      </c>
      <c r="R662">
        <f t="shared" si="10"/>
        <v>159.88</v>
      </c>
      <c r="S662" t="str" cm="1">
        <f t="array" ref="S662">INDEX({"Total billing amount","S_pack_Revenue","M_Pack_revenue","L_Pack_revenue"}, MATCH(MIN(N662:Q662), N662:Q662, 0))</f>
        <v>M_Pack_revenue</v>
      </c>
    </row>
    <row r="663" spans="1:19" x14ac:dyDescent="0.25">
      <c r="A663" t="s">
        <v>701</v>
      </c>
      <c r="B663" t="s">
        <v>39</v>
      </c>
      <c r="C663">
        <v>702.20999999999992</v>
      </c>
      <c r="D663">
        <f>'[1]Excess data S Pack'!P663+'[1]Excess data S Pack'!Q663+4.99*12</f>
        <v>325.35961489517376</v>
      </c>
      <c r="E663">
        <f>'[1]Excess data M Pack'!AT663</f>
        <v>179.88</v>
      </c>
      <c r="F663">
        <f>'[1]Excess data L Pack'!AV663</f>
        <v>184.88</v>
      </c>
      <c r="M663" s="2" t="s">
        <v>317</v>
      </c>
      <c r="N663">
        <v>598.54999999999995</v>
      </c>
      <c r="O663">
        <v>269.42226828319957</v>
      </c>
      <c r="P663">
        <v>149.88</v>
      </c>
      <c r="Q663">
        <v>189.88</v>
      </c>
      <c r="R663">
        <f t="shared" si="10"/>
        <v>149.88</v>
      </c>
      <c r="S663" t="str" cm="1">
        <f t="array" ref="S663">INDEX({"Total billing amount","S_pack_Revenue","M_Pack_revenue","L_Pack_revenue"}, MATCH(MIN(N663:Q663), N663:Q663, 0))</f>
        <v>M_Pack_revenue</v>
      </c>
    </row>
    <row r="664" spans="1:19" x14ac:dyDescent="0.25">
      <c r="A664" t="s">
        <v>702</v>
      </c>
      <c r="B664" t="s">
        <v>39</v>
      </c>
      <c r="C664">
        <v>483.83000000000004</v>
      </c>
      <c r="D664">
        <f>'[1]Excess data S Pack'!P664+'[1]Excess data S Pack'!Q664+4.99*12</f>
        <v>214.01164155185981</v>
      </c>
      <c r="E664">
        <f>'[1]Excess data M Pack'!AT664</f>
        <v>149.88</v>
      </c>
      <c r="F664">
        <f>'[1]Excess data L Pack'!AV664</f>
        <v>189.88</v>
      </c>
      <c r="M664" s="2" t="s">
        <v>196</v>
      </c>
      <c r="N664">
        <v>587.48000000000013</v>
      </c>
      <c r="O664">
        <v>260.9082465823135</v>
      </c>
      <c r="P664">
        <v>149.88</v>
      </c>
      <c r="Q664">
        <v>179.88</v>
      </c>
      <c r="R664">
        <f t="shared" si="10"/>
        <v>149.88</v>
      </c>
      <c r="S664" t="str" cm="1">
        <f t="array" ref="S664">INDEX({"Total billing amount","S_pack_Revenue","M_Pack_revenue","L_Pack_revenue"}, MATCH(MIN(N664:Q664), N664:Q664, 0))</f>
        <v>M_Pack_revenue</v>
      </c>
    </row>
    <row r="665" spans="1:19" x14ac:dyDescent="0.25">
      <c r="A665" t="s">
        <v>703</v>
      </c>
      <c r="B665" t="s">
        <v>39</v>
      </c>
      <c r="C665">
        <v>511.91</v>
      </c>
      <c r="D665">
        <f>'[1]Excess data S Pack'!P665+'[1]Excess data S Pack'!Q665+4.99*12</f>
        <v>223.78983024342102</v>
      </c>
      <c r="E665">
        <f>'[1]Excess data M Pack'!AT665</f>
        <v>129.88</v>
      </c>
      <c r="F665">
        <f>'[1]Excess data L Pack'!AV665</f>
        <v>179.88</v>
      </c>
      <c r="M665" s="2" t="s">
        <v>210</v>
      </c>
      <c r="N665">
        <v>727.1099999999999</v>
      </c>
      <c r="O665">
        <v>208.68854070550375</v>
      </c>
      <c r="P665">
        <v>149.88</v>
      </c>
      <c r="Q665">
        <v>189.88</v>
      </c>
      <c r="R665">
        <f t="shared" si="10"/>
        <v>149.88</v>
      </c>
      <c r="S665" t="str" cm="1">
        <f t="array" ref="S665">INDEX({"Total billing amount","S_pack_Revenue","M_Pack_revenue","L_Pack_revenue"}, MATCH(MIN(N665:Q665), N665:Q665, 0))</f>
        <v>M_Pack_revenue</v>
      </c>
    </row>
    <row r="666" spans="1:19" x14ac:dyDescent="0.25">
      <c r="A666" t="s">
        <v>704</v>
      </c>
      <c r="B666" t="s">
        <v>57</v>
      </c>
      <c r="C666">
        <v>750.88</v>
      </c>
      <c r="D666">
        <f>'[1]Excess data S Pack'!P666+'[1]Excess data S Pack'!Q666+4.99*12</f>
        <v>218.92253227940853</v>
      </c>
      <c r="E666">
        <f>'[1]Excess data M Pack'!AT666</f>
        <v>139.88</v>
      </c>
      <c r="F666">
        <f>'[1]Excess data L Pack'!AV666</f>
        <v>179.88</v>
      </c>
      <c r="M666" s="2" t="s">
        <v>989</v>
      </c>
      <c r="N666">
        <v>522.04</v>
      </c>
      <c r="O666">
        <v>173.29315413702415</v>
      </c>
      <c r="P666">
        <v>134.88</v>
      </c>
      <c r="Q666">
        <v>179.88</v>
      </c>
      <c r="R666">
        <f t="shared" si="10"/>
        <v>134.88</v>
      </c>
      <c r="S666" t="str" cm="1">
        <f t="array" ref="S666">INDEX({"Total billing amount","S_pack_Revenue","M_Pack_revenue","L_Pack_revenue"}, MATCH(MIN(N666:Q666), N666:Q666, 0))</f>
        <v>M_Pack_revenue</v>
      </c>
    </row>
    <row r="667" spans="1:19" x14ac:dyDescent="0.25">
      <c r="A667" t="s">
        <v>705</v>
      </c>
      <c r="B667" t="s">
        <v>39</v>
      </c>
      <c r="C667">
        <v>643.77</v>
      </c>
      <c r="D667">
        <f>'[1]Excess data S Pack'!P667+'[1]Excess data S Pack'!Q667+4.99*12</f>
        <v>299.18748339366556</v>
      </c>
      <c r="E667">
        <f>'[1]Excess data M Pack'!AT667</f>
        <v>179.88</v>
      </c>
      <c r="F667">
        <f>'[1]Excess data L Pack'!AV667</f>
        <v>179.88</v>
      </c>
      <c r="M667" s="2" t="s">
        <v>41</v>
      </c>
      <c r="N667">
        <v>560.48</v>
      </c>
      <c r="O667">
        <v>259.2983787577769</v>
      </c>
      <c r="P667">
        <v>169.88</v>
      </c>
      <c r="Q667">
        <v>209.88</v>
      </c>
      <c r="R667">
        <f t="shared" si="10"/>
        <v>169.88</v>
      </c>
      <c r="S667" t="str" cm="1">
        <f t="array" ref="S667">INDEX({"Total billing amount","S_pack_Revenue","M_Pack_revenue","L_Pack_revenue"}, MATCH(MIN(N667:Q667), N667:Q667, 0))</f>
        <v>M_Pack_revenue</v>
      </c>
    </row>
    <row r="668" spans="1:19" x14ac:dyDescent="0.25">
      <c r="A668" t="s">
        <v>706</v>
      </c>
      <c r="B668" t="s">
        <v>39</v>
      </c>
      <c r="C668">
        <v>659.34999999999991</v>
      </c>
      <c r="D668">
        <f>'[1]Excess data S Pack'!P668+'[1]Excess data S Pack'!Q668+4.99*12</f>
        <v>296.55111686441131</v>
      </c>
      <c r="E668">
        <f>'[1]Excess data M Pack'!AT668</f>
        <v>169.88</v>
      </c>
      <c r="F668">
        <f>'[1]Excess data L Pack'!AV668</f>
        <v>184.88</v>
      </c>
      <c r="M668" s="2" t="s">
        <v>977</v>
      </c>
      <c r="N668">
        <v>831.22</v>
      </c>
      <c r="O668">
        <v>393.45656754943991</v>
      </c>
      <c r="P668">
        <v>209.88</v>
      </c>
      <c r="Q668">
        <v>219.88</v>
      </c>
      <c r="R668">
        <f t="shared" si="10"/>
        <v>209.88</v>
      </c>
      <c r="S668" t="str" cm="1">
        <f t="array" ref="S668">INDEX({"Total billing amount","S_pack_Revenue","M_Pack_revenue","L_Pack_revenue"}, MATCH(MIN(N668:Q668), N668:Q668, 0))</f>
        <v>M_Pack_revenue</v>
      </c>
    </row>
    <row r="669" spans="1:19" x14ac:dyDescent="0.25">
      <c r="A669" t="s">
        <v>707</v>
      </c>
      <c r="B669" t="s">
        <v>57</v>
      </c>
      <c r="C669">
        <v>643.63999999999987</v>
      </c>
      <c r="D669">
        <f>'[1]Excess data S Pack'!P669+'[1]Excess data S Pack'!Q669+4.99*12</f>
        <v>193.75222997912803</v>
      </c>
      <c r="E669">
        <f>'[1]Excess data M Pack'!AT669</f>
        <v>144.88</v>
      </c>
      <c r="F669">
        <f>'[1]Excess data L Pack'!AV669</f>
        <v>179.88</v>
      </c>
      <c r="M669" s="2" t="s">
        <v>991</v>
      </c>
      <c r="N669">
        <v>636.12</v>
      </c>
      <c r="O669">
        <v>200.2177637266507</v>
      </c>
      <c r="P669">
        <v>134.88</v>
      </c>
      <c r="Q669">
        <v>179.88</v>
      </c>
      <c r="R669">
        <f t="shared" si="10"/>
        <v>134.88</v>
      </c>
      <c r="S669" t="str" cm="1">
        <f t="array" ref="S669">INDEX({"Total billing amount","S_pack_Revenue","M_Pack_revenue","L_Pack_revenue"}, MATCH(MIN(N669:Q669), N669:Q669, 0))</f>
        <v>M_Pack_revenue</v>
      </c>
    </row>
    <row r="670" spans="1:19" x14ac:dyDescent="0.25">
      <c r="A670" t="s">
        <v>708</v>
      </c>
      <c r="B670" t="s">
        <v>39</v>
      </c>
      <c r="C670">
        <v>637.68000000000006</v>
      </c>
      <c r="D670">
        <f>'[1]Excess data S Pack'!P670+'[1]Excess data S Pack'!Q670+4.99*12</f>
        <v>292.92882665637865</v>
      </c>
      <c r="E670">
        <f>'[1]Excess data M Pack'!AT670</f>
        <v>179.88</v>
      </c>
      <c r="F670">
        <f>'[1]Excess data L Pack'!AV670</f>
        <v>194.88</v>
      </c>
      <c r="M670" s="2" t="s">
        <v>704</v>
      </c>
      <c r="N670">
        <v>750.88</v>
      </c>
      <c r="O670">
        <v>218.92253227940853</v>
      </c>
      <c r="P670">
        <v>139.88</v>
      </c>
      <c r="Q670">
        <v>179.88</v>
      </c>
      <c r="R670">
        <f t="shared" si="10"/>
        <v>139.88</v>
      </c>
      <c r="S670" t="str" cm="1">
        <f t="array" ref="S670">INDEX({"Total billing amount","S_pack_Revenue","M_Pack_revenue","L_Pack_revenue"}, MATCH(MIN(N670:Q670), N670:Q670, 0))</f>
        <v>M_Pack_revenue</v>
      </c>
    </row>
    <row r="671" spans="1:19" x14ac:dyDescent="0.25">
      <c r="A671" t="s">
        <v>709</v>
      </c>
      <c r="B671" t="s">
        <v>39</v>
      </c>
      <c r="C671">
        <v>554.47</v>
      </c>
      <c r="D671">
        <f>'[1]Excess data S Pack'!P671+'[1]Excess data S Pack'!Q671+4.99*12</f>
        <v>248.84716441079721</v>
      </c>
      <c r="E671">
        <f>'[1]Excess data M Pack'!AT671</f>
        <v>149.88</v>
      </c>
      <c r="F671">
        <f>'[1]Excess data L Pack'!AV671</f>
        <v>179.88</v>
      </c>
      <c r="M671" s="2" t="s">
        <v>136</v>
      </c>
      <c r="N671">
        <v>524.63</v>
      </c>
      <c r="O671">
        <v>229.78344521466443</v>
      </c>
      <c r="P671">
        <v>149.88</v>
      </c>
      <c r="Q671">
        <v>179.88</v>
      </c>
      <c r="R671">
        <f t="shared" si="10"/>
        <v>149.88</v>
      </c>
      <c r="S671" t="str" cm="1">
        <f t="array" ref="S671">INDEX({"Total billing amount","S_pack_Revenue","M_Pack_revenue","L_Pack_revenue"}, MATCH(MIN(N671:Q671), N671:Q671, 0))</f>
        <v>M_Pack_revenue</v>
      </c>
    </row>
    <row r="672" spans="1:19" x14ac:dyDescent="0.25">
      <c r="A672" t="s">
        <v>710</v>
      </c>
      <c r="B672" t="s">
        <v>39</v>
      </c>
      <c r="C672">
        <v>835.98</v>
      </c>
      <c r="D672">
        <f>'[1]Excess data S Pack'!P672+'[1]Excess data S Pack'!Q672+4.99*12</f>
        <v>394.14682030725709</v>
      </c>
      <c r="E672">
        <f>'[1]Excess data M Pack'!AT672</f>
        <v>209.88</v>
      </c>
      <c r="F672">
        <f>'[1]Excess data L Pack'!AV672</f>
        <v>209.88</v>
      </c>
      <c r="M672" s="2" t="s">
        <v>131</v>
      </c>
      <c r="N672">
        <v>626.62000000000012</v>
      </c>
      <c r="O672">
        <v>192.69242896520953</v>
      </c>
      <c r="P672">
        <v>129.88</v>
      </c>
      <c r="Q672">
        <v>179.88</v>
      </c>
      <c r="R672">
        <f t="shared" si="10"/>
        <v>129.88</v>
      </c>
      <c r="S672" t="str" cm="1">
        <f t="array" ref="S672">INDEX({"Total billing amount","S_pack_Revenue","M_Pack_revenue","L_Pack_revenue"}, MATCH(MIN(N672:Q672), N672:Q672, 0))</f>
        <v>M_Pack_revenue</v>
      </c>
    </row>
    <row r="673" spans="1:19" x14ac:dyDescent="0.25">
      <c r="A673" t="s">
        <v>711</v>
      </c>
      <c r="B673" t="s">
        <v>39</v>
      </c>
      <c r="C673">
        <v>584.32000000000005</v>
      </c>
      <c r="D673">
        <f>'[1]Excess data S Pack'!P673+'[1]Excess data S Pack'!Q673+4.99*12</f>
        <v>266.03669433989938</v>
      </c>
      <c r="E673">
        <f>'[1]Excess data M Pack'!AT673</f>
        <v>159.88</v>
      </c>
      <c r="F673">
        <f>'[1]Excess data L Pack'!AV673</f>
        <v>189.88</v>
      </c>
      <c r="M673" s="2" t="s">
        <v>953</v>
      </c>
      <c r="N673">
        <v>541.99</v>
      </c>
      <c r="O673">
        <v>178.30120461129738</v>
      </c>
      <c r="P673">
        <v>139.88</v>
      </c>
      <c r="Q673">
        <v>179.88</v>
      </c>
      <c r="R673">
        <f t="shared" si="10"/>
        <v>139.88</v>
      </c>
      <c r="S673" t="str" cm="1">
        <f t="array" ref="S673">INDEX({"Total billing amount","S_pack_Revenue","M_Pack_revenue","L_Pack_revenue"}, MATCH(MIN(N673:Q673), N673:Q673, 0))</f>
        <v>M_Pack_revenue</v>
      </c>
    </row>
    <row r="674" spans="1:19" x14ac:dyDescent="0.25">
      <c r="A674" t="s">
        <v>712</v>
      </c>
      <c r="B674" t="s">
        <v>39</v>
      </c>
      <c r="C674">
        <v>524.95999999999992</v>
      </c>
      <c r="D674">
        <f>'[1]Excess data S Pack'!P674+'[1]Excess data S Pack'!Q674+4.99*12</f>
        <v>242.77650630820585</v>
      </c>
      <c r="E674">
        <f>'[1]Excess data M Pack'!AT674</f>
        <v>159.88</v>
      </c>
      <c r="F674">
        <f>'[1]Excess data L Pack'!AV674</f>
        <v>189.88</v>
      </c>
      <c r="M674" s="2" t="s">
        <v>451</v>
      </c>
      <c r="N674">
        <v>700.51</v>
      </c>
      <c r="O674">
        <v>209.80468234696954</v>
      </c>
      <c r="P674">
        <v>139.88</v>
      </c>
      <c r="Q674">
        <v>179.88</v>
      </c>
      <c r="R674">
        <f t="shared" si="10"/>
        <v>139.88</v>
      </c>
      <c r="S674" t="str" cm="1">
        <f t="array" ref="S674">INDEX({"Total billing amount","S_pack_Revenue","M_Pack_revenue","L_Pack_revenue"}, MATCH(MIN(N674:Q674), N674:Q674, 0))</f>
        <v>M_Pack_revenue</v>
      </c>
    </row>
    <row r="675" spans="1:19" x14ac:dyDescent="0.25">
      <c r="A675" t="s">
        <v>713</v>
      </c>
      <c r="B675" t="s">
        <v>57</v>
      </c>
      <c r="C675">
        <v>705.59</v>
      </c>
      <c r="D675">
        <f>'[1]Excess data S Pack'!P675+'[1]Excess data S Pack'!Q675+4.99*12</f>
        <v>213.28989037950416</v>
      </c>
      <c r="E675">
        <f>'[1]Excess data M Pack'!AT675</f>
        <v>154.88</v>
      </c>
      <c r="F675">
        <f>'[1]Excess data L Pack'!AV675</f>
        <v>179.88</v>
      </c>
      <c r="M675" s="2" t="s">
        <v>565</v>
      </c>
      <c r="N675">
        <v>1132.3600000000001</v>
      </c>
      <c r="O675">
        <v>314.19767194941107</v>
      </c>
      <c r="P675">
        <v>169.88</v>
      </c>
      <c r="Q675">
        <v>179.88</v>
      </c>
      <c r="R675">
        <f t="shared" si="10"/>
        <v>169.88</v>
      </c>
      <c r="S675" t="str" cm="1">
        <f t="array" ref="S675">INDEX({"Total billing amount","S_pack_Revenue","M_Pack_revenue","L_Pack_revenue"}, MATCH(MIN(N675:Q675), N675:Q675, 0))</f>
        <v>M_Pack_revenue</v>
      </c>
    </row>
    <row r="676" spans="1:19" x14ac:dyDescent="0.25">
      <c r="A676" t="s">
        <v>714</v>
      </c>
      <c r="B676" t="s">
        <v>39</v>
      </c>
      <c r="C676">
        <v>564.16000000000008</v>
      </c>
      <c r="D676">
        <f>'[1]Excess data S Pack'!P676+'[1]Excess data S Pack'!Q676+4.99*12</f>
        <v>268.97362068250942</v>
      </c>
      <c r="E676">
        <f>'[1]Excess data M Pack'!AT676</f>
        <v>169.88</v>
      </c>
      <c r="F676">
        <f>'[1]Excess data L Pack'!AV676</f>
        <v>194.88</v>
      </c>
      <c r="M676" s="2" t="s">
        <v>695</v>
      </c>
      <c r="N676">
        <v>602.04</v>
      </c>
      <c r="O676">
        <v>279.22501136586391</v>
      </c>
      <c r="P676">
        <v>159.88</v>
      </c>
      <c r="Q676">
        <v>184.88</v>
      </c>
      <c r="R676">
        <f t="shared" si="10"/>
        <v>159.88</v>
      </c>
      <c r="S676" t="str" cm="1">
        <f t="array" ref="S676">INDEX({"Total billing amount","S_pack_Revenue","M_Pack_revenue","L_Pack_revenue"}, MATCH(MIN(N676:Q676), N676:Q676, 0))</f>
        <v>M_Pack_revenue</v>
      </c>
    </row>
    <row r="677" spans="1:19" x14ac:dyDescent="0.25">
      <c r="A677" t="s">
        <v>715</v>
      </c>
      <c r="B677" t="s">
        <v>57</v>
      </c>
      <c r="C677">
        <v>676.04</v>
      </c>
      <c r="D677">
        <f>'[1]Excess data S Pack'!P677+'[1]Excess data S Pack'!Q677+4.99*12</f>
        <v>204.70537713188617</v>
      </c>
      <c r="E677">
        <f>'[1]Excess data M Pack'!AT677</f>
        <v>129.88</v>
      </c>
      <c r="F677">
        <f>'[1]Excess data L Pack'!AV677</f>
        <v>179.88</v>
      </c>
      <c r="M677" s="2" t="s">
        <v>956</v>
      </c>
      <c r="N677">
        <v>719.7</v>
      </c>
      <c r="O677">
        <v>208.34278172016121</v>
      </c>
      <c r="P677">
        <v>139.88</v>
      </c>
      <c r="Q677">
        <v>179.88</v>
      </c>
      <c r="R677">
        <f t="shared" si="10"/>
        <v>139.88</v>
      </c>
      <c r="S677" t="str" cm="1">
        <f t="array" ref="S677">INDEX({"Total billing amount","S_pack_Revenue","M_Pack_revenue","L_Pack_revenue"}, MATCH(MIN(N677:Q677), N677:Q677, 0))</f>
        <v>M_Pack_revenue</v>
      </c>
    </row>
    <row r="678" spans="1:19" x14ac:dyDescent="0.25">
      <c r="A678" t="s">
        <v>716</v>
      </c>
      <c r="B678" t="s">
        <v>57</v>
      </c>
      <c r="C678">
        <v>604.96999999999991</v>
      </c>
      <c r="D678">
        <f>'[1]Excess data S Pack'!P678+'[1]Excess data S Pack'!Q678+4.99*12</f>
        <v>189.12891059122111</v>
      </c>
      <c r="E678">
        <f>'[1]Excess data M Pack'!AT678</f>
        <v>149.88</v>
      </c>
      <c r="F678">
        <f>'[1]Excess data L Pack'!AV678</f>
        <v>179.88</v>
      </c>
      <c r="M678" s="2" t="s">
        <v>38</v>
      </c>
      <c r="N678">
        <v>700.39</v>
      </c>
      <c r="O678">
        <v>330.96854907513909</v>
      </c>
      <c r="P678">
        <v>189.88</v>
      </c>
      <c r="Q678">
        <v>219.88</v>
      </c>
      <c r="R678">
        <f t="shared" si="10"/>
        <v>189.88</v>
      </c>
      <c r="S678" t="str" cm="1">
        <f t="array" ref="S678">INDEX({"Total billing amount","S_pack_Revenue","M_Pack_revenue","L_Pack_revenue"}, MATCH(MIN(N678:Q678), N678:Q678, 0))</f>
        <v>M_Pack_revenue</v>
      </c>
    </row>
    <row r="679" spans="1:19" x14ac:dyDescent="0.25">
      <c r="A679" t="s">
        <v>717</v>
      </c>
      <c r="B679" t="s">
        <v>57</v>
      </c>
      <c r="C679">
        <v>818.23</v>
      </c>
      <c r="D679">
        <f>'[1]Excess data S Pack'!P679+'[1]Excess data S Pack'!Q679+4.99*12</f>
        <v>239.72072585481564</v>
      </c>
      <c r="E679">
        <f>'[1]Excess data M Pack'!AT679</f>
        <v>149.88</v>
      </c>
      <c r="F679">
        <f>'[1]Excess data L Pack'!AV679</f>
        <v>179.88</v>
      </c>
      <c r="M679" s="2" t="s">
        <v>685</v>
      </c>
      <c r="N679">
        <v>442.48</v>
      </c>
      <c r="O679">
        <v>149.99425173613304</v>
      </c>
      <c r="P679">
        <v>119.88</v>
      </c>
      <c r="Q679">
        <v>179.88</v>
      </c>
      <c r="R679">
        <f t="shared" si="10"/>
        <v>119.88</v>
      </c>
      <c r="S679" t="str" cm="1">
        <f t="array" ref="S679">INDEX({"Total billing amount","S_pack_Revenue","M_Pack_revenue","L_Pack_revenue"}, MATCH(MIN(N679:Q679), N679:Q679, 0))</f>
        <v>M_Pack_revenue</v>
      </c>
    </row>
    <row r="680" spans="1:19" x14ac:dyDescent="0.25">
      <c r="A680" t="s">
        <v>718</v>
      </c>
      <c r="B680" t="s">
        <v>39</v>
      </c>
      <c r="C680">
        <v>620.34000000000015</v>
      </c>
      <c r="D680">
        <f>'[1]Excess data S Pack'!P680+'[1]Excess data S Pack'!Q680+4.99*12</f>
        <v>283.50185579521695</v>
      </c>
      <c r="E680">
        <f>'[1]Excess data M Pack'!AT680</f>
        <v>164.88</v>
      </c>
      <c r="F680">
        <f>'[1]Excess data L Pack'!AV680</f>
        <v>209.88</v>
      </c>
      <c r="M680" s="2" t="s">
        <v>307</v>
      </c>
      <c r="N680">
        <v>530.07999999999993</v>
      </c>
      <c r="O680">
        <v>171.73158278697079</v>
      </c>
      <c r="P680">
        <v>129.88</v>
      </c>
      <c r="Q680">
        <v>179.88</v>
      </c>
      <c r="R680">
        <f t="shared" si="10"/>
        <v>129.88</v>
      </c>
      <c r="S680" t="str" cm="1">
        <f t="array" ref="S680">INDEX({"Total billing amount","S_pack_Revenue","M_Pack_revenue","L_Pack_revenue"}, MATCH(MIN(N680:Q680), N680:Q680, 0))</f>
        <v>M_Pack_revenue</v>
      </c>
    </row>
    <row r="681" spans="1:19" x14ac:dyDescent="0.25">
      <c r="A681" t="s">
        <v>719</v>
      </c>
      <c r="B681" t="s">
        <v>39</v>
      </c>
      <c r="C681">
        <v>640.53</v>
      </c>
      <c r="D681">
        <f>'[1]Excess data S Pack'!P681+'[1]Excess data S Pack'!Q681+4.99*12</f>
        <v>295.97962098294778</v>
      </c>
      <c r="E681">
        <f>'[1]Excess data M Pack'!AT681</f>
        <v>169.88</v>
      </c>
      <c r="F681">
        <f>'[1]Excess data L Pack'!AV681</f>
        <v>179.88</v>
      </c>
      <c r="M681" s="2" t="s">
        <v>1028</v>
      </c>
      <c r="N681">
        <v>514.63</v>
      </c>
      <c r="O681">
        <v>168.82952562351954</v>
      </c>
      <c r="P681">
        <v>139.88</v>
      </c>
      <c r="Q681">
        <v>179.88</v>
      </c>
      <c r="R681">
        <f t="shared" si="10"/>
        <v>139.88</v>
      </c>
      <c r="S681" t="str" cm="1">
        <f t="array" ref="S681">INDEX({"Total billing amount","S_pack_Revenue","M_Pack_revenue","L_Pack_revenue"}, MATCH(MIN(N681:Q681), N681:Q681, 0))</f>
        <v>M_Pack_revenue</v>
      </c>
    </row>
    <row r="682" spans="1:19" x14ac:dyDescent="0.25">
      <c r="A682" t="s">
        <v>720</v>
      </c>
      <c r="B682" t="s">
        <v>39</v>
      </c>
      <c r="C682">
        <v>549.25</v>
      </c>
      <c r="D682">
        <f>'[1]Excess data S Pack'!P682+'[1]Excess data S Pack'!Q682+4.99*12</f>
        <v>248.50181541963047</v>
      </c>
      <c r="E682">
        <f>'[1]Excess data M Pack'!AT682</f>
        <v>159.88</v>
      </c>
      <c r="F682">
        <f>'[1]Excess data L Pack'!AV682</f>
        <v>189.88</v>
      </c>
      <c r="M682" s="2" t="s">
        <v>797</v>
      </c>
      <c r="N682">
        <v>710.12999999999988</v>
      </c>
      <c r="O682">
        <v>208.77985705457419</v>
      </c>
      <c r="P682">
        <v>129.88</v>
      </c>
      <c r="Q682">
        <v>179.88</v>
      </c>
      <c r="R682">
        <f t="shared" si="10"/>
        <v>129.88</v>
      </c>
      <c r="S682" t="str" cm="1">
        <f t="array" ref="S682">INDEX({"Total billing amount","S_pack_Revenue","M_Pack_revenue","L_Pack_revenue"}, MATCH(MIN(N682:Q682), N682:Q682, 0))</f>
        <v>M_Pack_revenue</v>
      </c>
    </row>
    <row r="683" spans="1:19" x14ac:dyDescent="0.25">
      <c r="A683" t="s">
        <v>721</v>
      </c>
      <c r="B683" t="s">
        <v>39</v>
      </c>
      <c r="C683">
        <v>503.09</v>
      </c>
      <c r="D683">
        <f>'[1]Excess data S Pack'!P683+'[1]Excess data S Pack'!Q683+4.99*12</f>
        <v>224.09365490659917</v>
      </c>
      <c r="E683">
        <f>'[1]Excess data M Pack'!AT683</f>
        <v>139.88</v>
      </c>
      <c r="F683">
        <f>'[1]Excess data L Pack'!AV683</f>
        <v>189.88</v>
      </c>
      <c r="M683" s="2" t="s">
        <v>858</v>
      </c>
      <c r="N683">
        <v>739.83</v>
      </c>
      <c r="O683">
        <v>345.96169742165756</v>
      </c>
      <c r="P683">
        <v>199.88</v>
      </c>
      <c r="Q683">
        <v>224.88</v>
      </c>
      <c r="R683">
        <f t="shared" si="10"/>
        <v>199.88</v>
      </c>
      <c r="S683" t="str" cm="1">
        <f t="array" ref="S683">INDEX({"Total billing amount","S_pack_Revenue","M_Pack_revenue","L_Pack_revenue"}, MATCH(MIN(N683:Q683), N683:Q683, 0))</f>
        <v>M_Pack_revenue</v>
      </c>
    </row>
    <row r="684" spans="1:19" x14ac:dyDescent="0.25">
      <c r="A684" t="s">
        <v>722</v>
      </c>
      <c r="B684" t="s">
        <v>39</v>
      </c>
      <c r="C684">
        <v>681.73</v>
      </c>
      <c r="D684">
        <f>'[1]Excess data S Pack'!P684+'[1]Excess data S Pack'!Q684+4.99*12</f>
        <v>314.18841467234108</v>
      </c>
      <c r="E684">
        <f>'[1]Excess data M Pack'!AT684</f>
        <v>179.88</v>
      </c>
      <c r="F684">
        <f>'[1]Excess data L Pack'!AV684</f>
        <v>189.88</v>
      </c>
      <c r="M684" s="2" t="s">
        <v>1030</v>
      </c>
      <c r="N684">
        <v>523.53</v>
      </c>
      <c r="O684">
        <v>234.25375597302258</v>
      </c>
      <c r="P684">
        <v>159.88</v>
      </c>
      <c r="Q684">
        <v>189.88</v>
      </c>
      <c r="R684">
        <f t="shared" si="10"/>
        <v>159.88</v>
      </c>
      <c r="S684" t="str" cm="1">
        <f t="array" ref="S684">INDEX({"Total billing amount","S_pack_Revenue","M_Pack_revenue","L_Pack_revenue"}, MATCH(MIN(N684:Q684), N684:Q684, 0))</f>
        <v>M_Pack_revenue</v>
      </c>
    </row>
    <row r="685" spans="1:19" x14ac:dyDescent="0.25">
      <c r="A685" t="s">
        <v>723</v>
      </c>
      <c r="B685" t="s">
        <v>57</v>
      </c>
      <c r="C685">
        <v>617.68999999999983</v>
      </c>
      <c r="D685">
        <f>'[1]Excess data S Pack'!P685+'[1]Excess data S Pack'!Q685+4.99*12</f>
        <v>192.52973756769222</v>
      </c>
      <c r="E685">
        <f>'[1]Excess data M Pack'!AT685</f>
        <v>149.88</v>
      </c>
      <c r="F685">
        <f>'[1]Excess data L Pack'!AV685</f>
        <v>189.88</v>
      </c>
      <c r="M685" s="2" t="s">
        <v>978</v>
      </c>
      <c r="N685">
        <v>564.21999999999991</v>
      </c>
      <c r="O685">
        <v>259.34640891587958</v>
      </c>
      <c r="P685">
        <v>159.88</v>
      </c>
      <c r="Q685">
        <v>184.88</v>
      </c>
      <c r="R685">
        <f t="shared" si="10"/>
        <v>159.88</v>
      </c>
      <c r="S685" t="str" cm="1">
        <f t="array" ref="S685">INDEX({"Total billing amount","S_pack_Revenue","M_Pack_revenue","L_Pack_revenue"}, MATCH(MIN(N685:Q685), N685:Q685, 0))</f>
        <v>M_Pack_revenue</v>
      </c>
    </row>
    <row r="686" spans="1:19" x14ac:dyDescent="0.25">
      <c r="A686" t="s">
        <v>724</v>
      </c>
      <c r="B686" t="s">
        <v>57</v>
      </c>
      <c r="C686">
        <v>647.2299999999999</v>
      </c>
      <c r="D686">
        <f>'[1]Excess data S Pack'!P686+'[1]Excess data S Pack'!Q686+4.99*12</f>
        <v>195.74432173719498</v>
      </c>
      <c r="E686">
        <f>'[1]Excess data M Pack'!AT686</f>
        <v>139.88</v>
      </c>
      <c r="F686">
        <f>'[1]Excess data L Pack'!AV686</f>
        <v>179.88</v>
      </c>
      <c r="M686" s="2" t="s">
        <v>417</v>
      </c>
      <c r="N686">
        <v>840.59</v>
      </c>
      <c r="O686">
        <v>252.47594869353711</v>
      </c>
      <c r="P686">
        <v>154.88</v>
      </c>
      <c r="Q686">
        <v>179.88</v>
      </c>
      <c r="R686">
        <f t="shared" si="10"/>
        <v>154.88</v>
      </c>
      <c r="S686" t="str" cm="1">
        <f t="array" ref="S686">INDEX({"Total billing amount","S_pack_Revenue","M_Pack_revenue","L_Pack_revenue"}, MATCH(MIN(N686:Q686), N686:Q686, 0))</f>
        <v>M_Pack_revenue</v>
      </c>
    </row>
    <row r="687" spans="1:19" x14ac:dyDescent="0.25">
      <c r="A687" t="s">
        <v>725</v>
      </c>
      <c r="B687" t="s">
        <v>39</v>
      </c>
      <c r="C687">
        <v>481.92</v>
      </c>
      <c r="D687">
        <f>'[1]Excess data S Pack'!P687+'[1]Excess data S Pack'!Q687+4.99*12</f>
        <v>217.49407201899245</v>
      </c>
      <c r="E687">
        <f>'[1]Excess data M Pack'!AT687</f>
        <v>134.88</v>
      </c>
      <c r="F687">
        <f>'[1]Excess data L Pack'!AV687</f>
        <v>179.88</v>
      </c>
      <c r="M687" s="2" t="s">
        <v>916</v>
      </c>
      <c r="N687">
        <v>558.08000000000004</v>
      </c>
      <c r="O687">
        <v>258.5619798055032</v>
      </c>
      <c r="P687">
        <v>159.88</v>
      </c>
      <c r="Q687">
        <v>189.88</v>
      </c>
      <c r="R687">
        <f t="shared" si="10"/>
        <v>159.88</v>
      </c>
      <c r="S687" t="str" cm="1">
        <f t="array" ref="S687">INDEX({"Total billing amount","S_pack_Revenue","M_Pack_revenue","L_Pack_revenue"}, MATCH(MIN(N687:Q687), N687:Q687, 0))</f>
        <v>M_Pack_revenue</v>
      </c>
    </row>
    <row r="688" spans="1:19" x14ac:dyDescent="0.25">
      <c r="A688" t="s">
        <v>726</v>
      </c>
      <c r="B688" t="s">
        <v>39</v>
      </c>
      <c r="C688">
        <v>526.01</v>
      </c>
      <c r="D688">
        <f>'[1]Excess data S Pack'!P688+'[1]Excess data S Pack'!Q688+4.99*12</f>
        <v>240.03315067107249</v>
      </c>
      <c r="E688">
        <f>'[1]Excess data M Pack'!AT688</f>
        <v>134.88</v>
      </c>
      <c r="F688">
        <f>'[1]Excess data L Pack'!AV688</f>
        <v>189.88</v>
      </c>
      <c r="M688" s="2" t="s">
        <v>573</v>
      </c>
      <c r="N688">
        <v>575.19000000000005</v>
      </c>
      <c r="O688">
        <v>177.10120962485414</v>
      </c>
      <c r="P688">
        <v>124.88</v>
      </c>
      <c r="Q688">
        <v>179.88</v>
      </c>
      <c r="R688">
        <f t="shared" si="10"/>
        <v>124.88</v>
      </c>
      <c r="S688" t="str" cm="1">
        <f t="array" ref="S688">INDEX({"Total billing amount","S_pack_Revenue","M_Pack_revenue","L_Pack_revenue"}, MATCH(MIN(N688:Q688), N688:Q688, 0))</f>
        <v>M_Pack_revenue</v>
      </c>
    </row>
    <row r="689" spans="1:19" x14ac:dyDescent="0.25">
      <c r="A689" t="s">
        <v>727</v>
      </c>
      <c r="B689" t="s">
        <v>39</v>
      </c>
      <c r="C689">
        <v>526.82999999999993</v>
      </c>
      <c r="D689">
        <f>'[1]Excess data S Pack'!P689+'[1]Excess data S Pack'!Q689+4.99*12</f>
        <v>243.99097498405843</v>
      </c>
      <c r="E689">
        <f>'[1]Excess data M Pack'!AT689</f>
        <v>169.88</v>
      </c>
      <c r="F689">
        <f>'[1]Excess data L Pack'!AV689</f>
        <v>189.88</v>
      </c>
      <c r="M689" s="2" t="s">
        <v>151</v>
      </c>
      <c r="N689">
        <v>745.23</v>
      </c>
      <c r="O689">
        <v>351.75195270775856</v>
      </c>
      <c r="P689">
        <v>199.88</v>
      </c>
      <c r="Q689">
        <v>209.88</v>
      </c>
      <c r="R689">
        <f t="shared" si="10"/>
        <v>199.88</v>
      </c>
      <c r="S689" t="str" cm="1">
        <f t="array" ref="S689">INDEX({"Total billing amount","S_pack_Revenue","M_Pack_revenue","L_Pack_revenue"}, MATCH(MIN(N689:Q689), N689:Q689, 0))</f>
        <v>M_Pack_revenue</v>
      </c>
    </row>
    <row r="690" spans="1:19" x14ac:dyDescent="0.25">
      <c r="A690" t="s">
        <v>728</v>
      </c>
      <c r="B690" t="s">
        <v>39</v>
      </c>
      <c r="C690">
        <v>713.96999999999991</v>
      </c>
      <c r="D690">
        <f>'[1]Excess data S Pack'!P690+'[1]Excess data S Pack'!Q690+4.99*12</f>
        <v>330.69415608838534</v>
      </c>
      <c r="E690">
        <f>'[1]Excess data M Pack'!AT690</f>
        <v>169.88</v>
      </c>
      <c r="F690">
        <f>'[1]Excess data L Pack'!AV690</f>
        <v>189.88</v>
      </c>
      <c r="M690" s="2" t="s">
        <v>78</v>
      </c>
      <c r="N690">
        <v>625.30000000000007</v>
      </c>
      <c r="O690">
        <v>285.02149782858248</v>
      </c>
      <c r="P690">
        <v>179.88</v>
      </c>
      <c r="Q690">
        <v>199.88</v>
      </c>
      <c r="R690">
        <f t="shared" si="10"/>
        <v>179.88</v>
      </c>
      <c r="S690" t="str" cm="1">
        <f t="array" ref="S690">INDEX({"Total billing amount","S_pack_Revenue","M_Pack_revenue","L_Pack_revenue"}, MATCH(MIN(N690:Q690), N690:Q690, 0))</f>
        <v>M_Pack_revenue</v>
      </c>
    </row>
    <row r="691" spans="1:19" x14ac:dyDescent="0.25">
      <c r="A691" t="s">
        <v>729</v>
      </c>
      <c r="B691" t="s">
        <v>57</v>
      </c>
      <c r="C691">
        <v>637.19000000000005</v>
      </c>
      <c r="D691">
        <f>'[1]Excess data S Pack'!P691+'[1]Excess data S Pack'!Q691+4.99*12</f>
        <v>191.63228247692382</v>
      </c>
      <c r="E691">
        <f>'[1]Excess data M Pack'!AT691</f>
        <v>129.88</v>
      </c>
      <c r="F691">
        <f>'[1]Excess data L Pack'!AV691</f>
        <v>179.88</v>
      </c>
      <c r="M691" s="2" t="s">
        <v>943</v>
      </c>
      <c r="N691">
        <v>747.2</v>
      </c>
      <c r="O691">
        <v>219.4077110595525</v>
      </c>
      <c r="P691">
        <v>149.88</v>
      </c>
      <c r="Q691">
        <v>179.88</v>
      </c>
      <c r="R691">
        <f t="shared" si="10"/>
        <v>149.88</v>
      </c>
      <c r="S691" t="str" cm="1">
        <f t="array" ref="S691">INDEX({"Total billing amount","S_pack_Revenue","M_Pack_revenue","L_Pack_revenue"}, MATCH(MIN(N691:Q691), N691:Q691, 0))</f>
        <v>M_Pack_revenue</v>
      </c>
    </row>
    <row r="692" spans="1:19" x14ac:dyDescent="0.25">
      <c r="A692" t="s">
        <v>730</v>
      </c>
      <c r="B692" t="s">
        <v>39</v>
      </c>
      <c r="C692">
        <v>513.5</v>
      </c>
      <c r="D692">
        <f>'[1]Excess data S Pack'!P692+'[1]Excess data S Pack'!Q692+4.99*12</f>
        <v>244.72907154150653</v>
      </c>
      <c r="E692">
        <f>'[1]Excess data M Pack'!AT692</f>
        <v>149.88</v>
      </c>
      <c r="F692">
        <f>'[1]Excess data L Pack'!AV692</f>
        <v>189.88</v>
      </c>
      <c r="M692" s="2" t="s">
        <v>407</v>
      </c>
      <c r="N692">
        <v>804.93</v>
      </c>
      <c r="O692">
        <v>233.60346602271315</v>
      </c>
      <c r="P692">
        <v>149.88</v>
      </c>
      <c r="Q692">
        <v>179.88</v>
      </c>
      <c r="R692">
        <f t="shared" si="10"/>
        <v>149.88</v>
      </c>
      <c r="S692" t="str" cm="1">
        <f t="array" ref="S692">INDEX({"Total billing amount","S_pack_Revenue","M_Pack_revenue","L_Pack_revenue"}, MATCH(MIN(N692:Q692), N692:Q692, 0))</f>
        <v>M_Pack_revenue</v>
      </c>
    </row>
    <row r="693" spans="1:19" x14ac:dyDescent="0.25">
      <c r="A693" t="s">
        <v>731</v>
      </c>
      <c r="B693" t="s">
        <v>39</v>
      </c>
      <c r="C693">
        <v>726.65</v>
      </c>
      <c r="D693">
        <f>'[1]Excess data S Pack'!P693+'[1]Excess data S Pack'!Q693+4.99*12</f>
        <v>327.16336201356881</v>
      </c>
      <c r="E693">
        <f>'[1]Excess data M Pack'!AT693</f>
        <v>179.88</v>
      </c>
      <c r="F693">
        <f>'[1]Excess data L Pack'!AV693</f>
        <v>189.88</v>
      </c>
      <c r="M693" s="2" t="s">
        <v>846</v>
      </c>
      <c r="N693">
        <v>516.74</v>
      </c>
      <c r="O693">
        <v>222.01255616489152</v>
      </c>
      <c r="P693">
        <v>149.88</v>
      </c>
      <c r="Q693">
        <v>179.88</v>
      </c>
      <c r="R693">
        <f t="shared" si="10"/>
        <v>149.88</v>
      </c>
      <c r="S693" t="str" cm="1">
        <f t="array" ref="S693">INDEX({"Total billing amount","S_pack_Revenue","M_Pack_revenue","L_Pack_revenue"}, MATCH(MIN(N693:Q693), N693:Q693, 0))</f>
        <v>M_Pack_revenue</v>
      </c>
    </row>
    <row r="694" spans="1:19" x14ac:dyDescent="0.25">
      <c r="A694" t="s">
        <v>732</v>
      </c>
      <c r="B694" t="s">
        <v>57</v>
      </c>
      <c r="C694">
        <v>376.81000000000006</v>
      </c>
      <c r="D694">
        <f>'[1]Excess data S Pack'!P694+'[1]Excess data S Pack'!Q694+4.99*12</f>
        <v>144.06349369807018</v>
      </c>
      <c r="E694">
        <f>'[1]Excess data M Pack'!AT694</f>
        <v>134.88</v>
      </c>
      <c r="F694">
        <f>'[1]Excess data L Pack'!AV694</f>
        <v>179.88</v>
      </c>
      <c r="M694" s="2" t="s">
        <v>792</v>
      </c>
      <c r="N694">
        <v>703.25999999999988</v>
      </c>
      <c r="O694">
        <v>214.33469130152659</v>
      </c>
      <c r="P694">
        <v>159.88</v>
      </c>
      <c r="Q694">
        <v>179.88</v>
      </c>
      <c r="R694">
        <f t="shared" si="10"/>
        <v>159.88</v>
      </c>
      <c r="S694" t="str" cm="1">
        <f t="array" ref="S694">INDEX({"Total billing amount","S_pack_Revenue","M_Pack_revenue","L_Pack_revenue"}, MATCH(MIN(N694:Q694), N694:Q694, 0))</f>
        <v>M_Pack_revenue</v>
      </c>
    </row>
    <row r="695" spans="1:19" x14ac:dyDescent="0.25">
      <c r="A695" t="s">
        <v>733</v>
      </c>
      <c r="B695" t="s">
        <v>39</v>
      </c>
      <c r="C695">
        <v>555.44000000000005</v>
      </c>
      <c r="D695">
        <f>'[1]Excess data S Pack'!P695+'[1]Excess data S Pack'!Q695+4.99*12</f>
        <v>257.90610738214701</v>
      </c>
      <c r="E695">
        <f>'[1]Excess data M Pack'!AT695</f>
        <v>159.88</v>
      </c>
      <c r="F695">
        <f>'[1]Excess data L Pack'!AV695</f>
        <v>194.88</v>
      </c>
      <c r="M695" s="2" t="s">
        <v>109</v>
      </c>
      <c r="N695">
        <v>843.46</v>
      </c>
      <c r="O695">
        <v>399.25121912175325</v>
      </c>
      <c r="P695">
        <v>209.88</v>
      </c>
      <c r="Q695">
        <v>209.88</v>
      </c>
      <c r="R695">
        <f t="shared" si="10"/>
        <v>209.88</v>
      </c>
      <c r="S695" t="str" cm="1">
        <f t="array" ref="S695">INDEX({"Total billing amount","S_pack_Revenue","M_Pack_revenue","L_Pack_revenue"}, MATCH(MIN(N695:Q695), N695:Q695, 0))</f>
        <v>M_Pack_revenue</v>
      </c>
    </row>
    <row r="696" spans="1:19" x14ac:dyDescent="0.25">
      <c r="A696" t="s">
        <v>734</v>
      </c>
      <c r="B696" t="s">
        <v>57</v>
      </c>
      <c r="C696">
        <v>1013.4000000000001</v>
      </c>
      <c r="D696">
        <f>'[1]Excess data S Pack'!P696+'[1]Excess data S Pack'!Q696+4.99*12</f>
        <v>285.0963098348135</v>
      </c>
      <c r="E696">
        <f>'[1]Excess data M Pack'!AT696</f>
        <v>159.88</v>
      </c>
      <c r="F696">
        <f>'[1]Excess data L Pack'!AV696</f>
        <v>179.88</v>
      </c>
      <c r="M696" s="2" t="s">
        <v>243</v>
      </c>
      <c r="N696">
        <v>522.68000000000006</v>
      </c>
      <c r="O696">
        <v>240.58905731910622</v>
      </c>
      <c r="P696">
        <v>169.88</v>
      </c>
      <c r="Q696">
        <v>189.88</v>
      </c>
      <c r="R696">
        <f t="shared" si="10"/>
        <v>169.88</v>
      </c>
      <c r="S696" t="str" cm="1">
        <f t="array" ref="S696">INDEX({"Total billing amount","S_pack_Revenue","M_Pack_revenue","L_Pack_revenue"}, MATCH(MIN(N696:Q696), N696:Q696, 0))</f>
        <v>M_Pack_revenue</v>
      </c>
    </row>
    <row r="697" spans="1:19" x14ac:dyDescent="0.25">
      <c r="A697" t="s">
        <v>735</v>
      </c>
      <c r="B697" t="s">
        <v>57</v>
      </c>
      <c r="C697">
        <v>605.88</v>
      </c>
      <c r="D697">
        <f>'[1]Excess data S Pack'!P697+'[1]Excess data S Pack'!Q697+4.99*12</f>
        <v>191.01257518089741</v>
      </c>
      <c r="E697">
        <f>'[1]Excess data M Pack'!AT697</f>
        <v>129.88</v>
      </c>
      <c r="F697">
        <f>'[1]Excess data L Pack'!AV697</f>
        <v>179.88</v>
      </c>
      <c r="M697" s="2" t="s">
        <v>324</v>
      </c>
      <c r="N697">
        <v>698.36999999999978</v>
      </c>
      <c r="O697">
        <v>336.06750351733996</v>
      </c>
      <c r="P697">
        <v>194.88</v>
      </c>
      <c r="Q697">
        <v>219.88</v>
      </c>
      <c r="R697">
        <f t="shared" si="10"/>
        <v>194.88</v>
      </c>
      <c r="S697" t="str" cm="1">
        <f t="array" ref="S697">INDEX({"Total billing amount","S_pack_Revenue","M_Pack_revenue","L_Pack_revenue"}, MATCH(MIN(N697:Q697), N697:Q697, 0))</f>
        <v>M_Pack_revenue</v>
      </c>
    </row>
    <row r="698" spans="1:19" x14ac:dyDescent="0.25">
      <c r="A698" t="s">
        <v>736</v>
      </c>
      <c r="B698" t="s">
        <v>39</v>
      </c>
      <c r="C698">
        <v>622.79</v>
      </c>
      <c r="D698">
        <f>'[1]Excess data S Pack'!P698+'[1]Excess data S Pack'!Q698+4.99*12</f>
        <v>287.62499839702917</v>
      </c>
      <c r="E698">
        <f>'[1]Excess data M Pack'!AT698</f>
        <v>159.88</v>
      </c>
      <c r="F698">
        <f>'[1]Excess data L Pack'!AV698</f>
        <v>189.88</v>
      </c>
      <c r="M698" s="2" t="s">
        <v>169</v>
      </c>
      <c r="N698">
        <v>732.06</v>
      </c>
      <c r="O698">
        <v>333.13603629020793</v>
      </c>
      <c r="P698">
        <v>189.88</v>
      </c>
      <c r="Q698">
        <v>209.88</v>
      </c>
      <c r="R698">
        <f t="shared" si="10"/>
        <v>189.88</v>
      </c>
      <c r="S698" t="str" cm="1">
        <f t="array" ref="S698">INDEX({"Total billing amount","S_pack_Revenue","M_Pack_revenue","L_Pack_revenue"}, MATCH(MIN(N698:Q698), N698:Q698, 0))</f>
        <v>M_Pack_revenue</v>
      </c>
    </row>
    <row r="699" spans="1:19" x14ac:dyDescent="0.25">
      <c r="A699" t="s">
        <v>737</v>
      </c>
      <c r="B699" t="s">
        <v>57</v>
      </c>
      <c r="C699">
        <v>615.52</v>
      </c>
      <c r="D699">
        <f>'[1]Excess data S Pack'!P699+'[1]Excess data S Pack'!Q699+4.99*12</f>
        <v>189.13916208364662</v>
      </c>
      <c r="E699">
        <f>'[1]Excess data M Pack'!AT699</f>
        <v>129.88</v>
      </c>
      <c r="F699">
        <f>'[1]Excess data L Pack'!AV699</f>
        <v>179.88</v>
      </c>
      <c r="M699" s="2" t="s">
        <v>333</v>
      </c>
      <c r="N699">
        <v>598.41999999999996</v>
      </c>
      <c r="O699">
        <v>276.64906377567382</v>
      </c>
      <c r="P699">
        <v>139.88</v>
      </c>
      <c r="Q699">
        <v>179.88</v>
      </c>
      <c r="R699">
        <f t="shared" si="10"/>
        <v>139.88</v>
      </c>
      <c r="S699" t="str" cm="1">
        <f t="array" ref="S699">INDEX({"Total billing amount","S_pack_Revenue","M_Pack_revenue","L_Pack_revenue"}, MATCH(MIN(N699:Q699), N699:Q699, 0))</f>
        <v>M_Pack_revenue</v>
      </c>
    </row>
    <row r="700" spans="1:19" x14ac:dyDescent="0.25">
      <c r="A700" t="s">
        <v>738</v>
      </c>
      <c r="B700" t="s">
        <v>39</v>
      </c>
      <c r="C700">
        <v>576.67000000000007</v>
      </c>
      <c r="D700">
        <f>'[1]Excess data S Pack'!P700+'[1]Excess data S Pack'!Q700+4.99*12</f>
        <v>271.51528154868748</v>
      </c>
      <c r="E700">
        <f>'[1]Excess data M Pack'!AT700</f>
        <v>159.88</v>
      </c>
      <c r="F700">
        <f>'[1]Excess data L Pack'!AV700</f>
        <v>194.88</v>
      </c>
      <c r="M700" s="2" t="s">
        <v>420</v>
      </c>
      <c r="N700">
        <v>581.66999999999996</v>
      </c>
      <c r="O700">
        <v>274.80102119291001</v>
      </c>
      <c r="P700">
        <v>159.88</v>
      </c>
      <c r="Q700">
        <v>179.88</v>
      </c>
      <c r="R700">
        <f t="shared" si="10"/>
        <v>159.88</v>
      </c>
      <c r="S700" t="str" cm="1">
        <f t="array" ref="S700">INDEX({"Total billing amount","S_pack_Revenue","M_Pack_revenue","L_Pack_revenue"}, MATCH(MIN(N700:Q700), N700:Q700, 0))</f>
        <v>M_Pack_revenue</v>
      </c>
    </row>
    <row r="701" spans="1:19" x14ac:dyDescent="0.25">
      <c r="A701" t="s">
        <v>739</v>
      </c>
      <c r="B701" t="s">
        <v>39</v>
      </c>
      <c r="C701">
        <v>668.40999999999985</v>
      </c>
      <c r="D701">
        <f>'[1]Excess data S Pack'!P701+'[1]Excess data S Pack'!Q701+4.99*12</f>
        <v>305.82769524556835</v>
      </c>
      <c r="E701">
        <f>'[1]Excess data M Pack'!AT701</f>
        <v>169.88</v>
      </c>
      <c r="F701">
        <f>'[1]Excess data L Pack'!AV701</f>
        <v>189.88</v>
      </c>
      <c r="M701" s="2" t="s">
        <v>238</v>
      </c>
      <c r="N701">
        <v>832.37000000000012</v>
      </c>
      <c r="O701">
        <v>394.71314111773842</v>
      </c>
      <c r="P701">
        <v>209.88</v>
      </c>
      <c r="Q701">
        <v>219.88</v>
      </c>
      <c r="R701">
        <f t="shared" si="10"/>
        <v>209.88</v>
      </c>
      <c r="S701" t="str" cm="1">
        <f t="array" ref="S701">INDEX({"Total billing amount","S_pack_Revenue","M_Pack_revenue","L_Pack_revenue"}, MATCH(MIN(N701:Q701), N701:Q701, 0))</f>
        <v>M_Pack_revenue</v>
      </c>
    </row>
    <row r="702" spans="1:19" x14ac:dyDescent="0.25">
      <c r="A702" t="s">
        <v>740</v>
      </c>
      <c r="B702" t="s">
        <v>57</v>
      </c>
      <c r="C702">
        <v>572.05000000000007</v>
      </c>
      <c r="D702">
        <f>'[1]Excess data S Pack'!P702+'[1]Excess data S Pack'!Q702+4.99*12</f>
        <v>181.47021015203146</v>
      </c>
      <c r="E702">
        <f>'[1]Excess data M Pack'!AT702</f>
        <v>129.88</v>
      </c>
      <c r="F702">
        <f>'[1]Excess data L Pack'!AV702</f>
        <v>179.88</v>
      </c>
      <c r="M702" s="2" t="s">
        <v>815</v>
      </c>
      <c r="N702">
        <v>677.78000000000009</v>
      </c>
      <c r="O702">
        <v>209.83427746234617</v>
      </c>
      <c r="P702">
        <v>139.88</v>
      </c>
      <c r="Q702">
        <v>179.88</v>
      </c>
      <c r="R702">
        <f t="shared" si="10"/>
        <v>139.88</v>
      </c>
      <c r="S702" t="str" cm="1">
        <f t="array" ref="S702">INDEX({"Total billing amount","S_pack_Revenue","M_Pack_revenue","L_Pack_revenue"}, MATCH(MIN(N702:Q702), N702:Q702, 0))</f>
        <v>M_Pack_revenue</v>
      </c>
    </row>
    <row r="703" spans="1:19" x14ac:dyDescent="0.25">
      <c r="A703" t="s">
        <v>741</v>
      </c>
      <c r="B703" t="s">
        <v>57</v>
      </c>
      <c r="C703">
        <v>559.47</v>
      </c>
      <c r="D703">
        <f>'[1]Excess data S Pack'!P703+'[1]Excess data S Pack'!Q703+4.99*12</f>
        <v>190.91034785103122</v>
      </c>
      <c r="E703">
        <f>'[1]Excess data M Pack'!AT703</f>
        <v>139.88</v>
      </c>
      <c r="F703">
        <f>'[1]Excess data L Pack'!AV703</f>
        <v>179.88</v>
      </c>
      <c r="M703" s="2" t="s">
        <v>486</v>
      </c>
      <c r="N703">
        <v>523.0200000000001</v>
      </c>
      <c r="O703">
        <v>234.26730132789061</v>
      </c>
      <c r="P703">
        <v>149.88</v>
      </c>
      <c r="Q703">
        <v>179.88</v>
      </c>
      <c r="R703">
        <f t="shared" si="10"/>
        <v>149.88</v>
      </c>
      <c r="S703" t="str" cm="1">
        <f t="array" ref="S703">INDEX({"Total billing amount","S_pack_Revenue","M_Pack_revenue","L_Pack_revenue"}, MATCH(MIN(N703:Q703), N703:Q703, 0))</f>
        <v>M_Pack_revenue</v>
      </c>
    </row>
    <row r="704" spans="1:19" x14ac:dyDescent="0.25">
      <c r="A704" t="s">
        <v>742</v>
      </c>
      <c r="B704" t="s">
        <v>57</v>
      </c>
      <c r="C704">
        <v>554.04999999999995</v>
      </c>
      <c r="D704">
        <f>'[1]Excess data S Pack'!P704+'[1]Excess data S Pack'!Q704+4.99*12</f>
        <v>180.88426840240189</v>
      </c>
      <c r="E704">
        <f>'[1]Excess data M Pack'!AT704</f>
        <v>149.88</v>
      </c>
      <c r="F704">
        <f>'[1]Excess data L Pack'!AV704</f>
        <v>179.88</v>
      </c>
      <c r="M704" s="2" t="s">
        <v>140</v>
      </c>
      <c r="N704">
        <v>612.02</v>
      </c>
      <c r="O704">
        <v>283.60448198993902</v>
      </c>
      <c r="P704">
        <v>164.88</v>
      </c>
      <c r="Q704">
        <v>194.88</v>
      </c>
      <c r="R704">
        <f t="shared" si="10"/>
        <v>164.88</v>
      </c>
      <c r="S704" t="str" cm="1">
        <f t="array" ref="S704">INDEX({"Total billing amount","S_pack_Revenue","M_Pack_revenue","L_Pack_revenue"}, MATCH(MIN(N704:Q704), N704:Q704, 0))</f>
        <v>M_Pack_revenue</v>
      </c>
    </row>
    <row r="705" spans="1:19" x14ac:dyDescent="0.25">
      <c r="A705" t="s">
        <v>743</v>
      </c>
      <c r="B705" t="s">
        <v>57</v>
      </c>
      <c r="C705">
        <v>324.92</v>
      </c>
      <c r="D705">
        <f>'[1]Excess data S Pack'!P705+'[1]Excess data S Pack'!Q705+4.99*12</f>
        <v>110.96890183795011</v>
      </c>
      <c r="E705">
        <f>'[1]Excess data M Pack'!AT705</f>
        <v>119.88</v>
      </c>
      <c r="F705">
        <f>'[1]Excess data L Pack'!AV705</f>
        <v>179.88</v>
      </c>
      <c r="M705" s="2" t="s">
        <v>686</v>
      </c>
      <c r="N705">
        <v>517.31999999999994</v>
      </c>
      <c r="O705">
        <v>230.23722859542275</v>
      </c>
      <c r="P705">
        <v>149.88</v>
      </c>
      <c r="Q705">
        <v>184.88</v>
      </c>
      <c r="R705">
        <f t="shared" si="10"/>
        <v>149.88</v>
      </c>
      <c r="S705" t="str" cm="1">
        <f t="array" ref="S705">INDEX({"Total billing amount","S_pack_Revenue","M_Pack_revenue","L_Pack_revenue"}, MATCH(MIN(N705:Q705), N705:Q705, 0))</f>
        <v>M_Pack_revenue</v>
      </c>
    </row>
    <row r="706" spans="1:19" x14ac:dyDescent="0.25">
      <c r="A706" t="s">
        <v>744</v>
      </c>
      <c r="B706" t="s">
        <v>39</v>
      </c>
      <c r="C706">
        <v>500.91000000000008</v>
      </c>
      <c r="D706">
        <f>'[1]Excess data S Pack'!P706+'[1]Excess data S Pack'!Q706+4.99*12</f>
        <v>223.04437117962894</v>
      </c>
      <c r="E706">
        <f>'[1]Excess data M Pack'!AT706</f>
        <v>149.88</v>
      </c>
      <c r="F706">
        <f>'[1]Excess data L Pack'!AV706</f>
        <v>179.88</v>
      </c>
      <c r="M706" s="2" t="s">
        <v>460</v>
      </c>
      <c r="N706">
        <v>1189.02</v>
      </c>
      <c r="O706">
        <v>329.03052567020978</v>
      </c>
      <c r="P706">
        <v>189.88</v>
      </c>
      <c r="Q706">
        <v>209.88</v>
      </c>
      <c r="R706">
        <f t="shared" si="10"/>
        <v>189.88</v>
      </c>
      <c r="S706" t="str" cm="1">
        <f t="array" ref="S706">INDEX({"Total billing amount","S_pack_Revenue","M_Pack_revenue","L_Pack_revenue"}, MATCH(MIN(N706:Q706), N706:Q706, 0))</f>
        <v>M_Pack_revenue</v>
      </c>
    </row>
    <row r="707" spans="1:19" x14ac:dyDescent="0.25">
      <c r="A707" t="s">
        <v>745</v>
      </c>
      <c r="B707" t="s">
        <v>57</v>
      </c>
      <c r="C707">
        <v>426.93</v>
      </c>
      <c r="D707">
        <f>'[1]Excess data S Pack'!P707+'[1]Excess data S Pack'!Q707+4.99*12</f>
        <v>144.47792650098725</v>
      </c>
      <c r="E707">
        <f>'[1]Excess data M Pack'!AT707</f>
        <v>129.88</v>
      </c>
      <c r="F707">
        <f>'[1]Excess data L Pack'!AV707</f>
        <v>179.88</v>
      </c>
      <c r="M707" s="2" t="s">
        <v>829</v>
      </c>
      <c r="N707">
        <v>531.83000000000004</v>
      </c>
      <c r="O707">
        <v>244.82898250804374</v>
      </c>
      <c r="P707">
        <v>139.88</v>
      </c>
      <c r="Q707">
        <v>179.88</v>
      </c>
      <c r="R707">
        <f t="shared" si="10"/>
        <v>139.88</v>
      </c>
      <c r="S707" t="str" cm="1">
        <f t="array" ref="S707">INDEX({"Total billing amount","S_pack_Revenue","M_Pack_revenue","L_Pack_revenue"}, MATCH(MIN(N707:Q707), N707:Q707, 0))</f>
        <v>M_Pack_revenue</v>
      </c>
    </row>
    <row r="708" spans="1:19" x14ac:dyDescent="0.25">
      <c r="A708" t="s">
        <v>746</v>
      </c>
      <c r="B708" t="s">
        <v>39</v>
      </c>
      <c r="C708">
        <v>541.29</v>
      </c>
      <c r="D708">
        <f>'[1]Excess data S Pack'!P708+'[1]Excess data S Pack'!Q708+4.99*12</f>
        <v>244.03699528173391</v>
      </c>
      <c r="E708">
        <f>'[1]Excess data M Pack'!AT708</f>
        <v>159.88</v>
      </c>
      <c r="F708">
        <f>'[1]Excess data L Pack'!AV708</f>
        <v>179.88</v>
      </c>
      <c r="M708" s="2" t="s">
        <v>739</v>
      </c>
      <c r="N708">
        <v>668.40999999999985</v>
      </c>
      <c r="O708">
        <v>305.82769524556835</v>
      </c>
      <c r="P708">
        <v>169.88</v>
      </c>
      <c r="Q708">
        <v>189.88</v>
      </c>
      <c r="R708">
        <f t="shared" si="10"/>
        <v>169.88</v>
      </c>
      <c r="S708" t="str" cm="1">
        <f t="array" ref="S708">INDEX({"Total billing amount","S_pack_Revenue","M_Pack_revenue","L_Pack_revenue"}, MATCH(MIN(N708:Q708), N708:Q708, 0))</f>
        <v>M_Pack_revenue</v>
      </c>
    </row>
    <row r="709" spans="1:19" x14ac:dyDescent="0.25">
      <c r="A709" t="s">
        <v>747</v>
      </c>
      <c r="B709" t="s">
        <v>39</v>
      </c>
      <c r="C709">
        <v>595.65</v>
      </c>
      <c r="D709">
        <f>'[1]Excess data S Pack'!P709+'[1]Excess data S Pack'!Q709+4.99*12</f>
        <v>269.75540841286272</v>
      </c>
      <c r="E709">
        <f>'[1]Excess data M Pack'!AT709</f>
        <v>139.88</v>
      </c>
      <c r="F709">
        <f>'[1]Excess data L Pack'!AV709</f>
        <v>179.88</v>
      </c>
      <c r="M709" s="2" t="s">
        <v>45</v>
      </c>
      <c r="N709">
        <v>744.32</v>
      </c>
      <c r="O709">
        <v>348.37882294109517</v>
      </c>
      <c r="P709">
        <v>179.88</v>
      </c>
      <c r="Q709">
        <v>194.88</v>
      </c>
      <c r="R709">
        <f t="shared" si="10"/>
        <v>179.88</v>
      </c>
      <c r="S709" t="str" cm="1">
        <f t="array" ref="S709">INDEX({"Total billing amount","S_pack_Revenue","M_Pack_revenue","L_Pack_revenue"}, MATCH(MIN(N709:Q709), N709:Q709, 0))</f>
        <v>M_Pack_revenue</v>
      </c>
    </row>
    <row r="710" spans="1:19" x14ac:dyDescent="0.25">
      <c r="A710" t="s">
        <v>748</v>
      </c>
      <c r="B710" t="s">
        <v>39</v>
      </c>
      <c r="C710">
        <v>502.43000000000006</v>
      </c>
      <c r="D710">
        <f>'[1]Excess data S Pack'!P710+'[1]Excess data S Pack'!Q710+4.99*12</f>
        <v>221.85634383071948</v>
      </c>
      <c r="E710">
        <f>'[1]Excess data M Pack'!AT710</f>
        <v>149.88</v>
      </c>
      <c r="F710">
        <f>'[1]Excess data L Pack'!AV710</f>
        <v>179.88</v>
      </c>
      <c r="M710" s="2" t="s">
        <v>338</v>
      </c>
      <c r="N710">
        <v>544.8599999999999</v>
      </c>
      <c r="O710">
        <v>176.30879084781435</v>
      </c>
      <c r="P710">
        <v>129.88</v>
      </c>
      <c r="Q710">
        <v>179.88</v>
      </c>
      <c r="R710">
        <f t="shared" si="10"/>
        <v>129.88</v>
      </c>
      <c r="S710" t="str" cm="1">
        <f t="array" ref="S710">INDEX({"Total billing amount","S_pack_Revenue","M_Pack_revenue","L_Pack_revenue"}, MATCH(MIN(N710:Q710), N710:Q710, 0))</f>
        <v>M_Pack_revenue</v>
      </c>
    </row>
    <row r="711" spans="1:19" x14ac:dyDescent="0.25">
      <c r="A711" t="s">
        <v>749</v>
      </c>
      <c r="B711" t="s">
        <v>39</v>
      </c>
      <c r="C711">
        <v>604.51</v>
      </c>
      <c r="D711">
        <f>'[1]Excess data S Pack'!P711+'[1]Excess data S Pack'!Q711+4.99*12</f>
        <v>283.49610486748054</v>
      </c>
      <c r="E711">
        <f>'[1]Excess data M Pack'!AT711</f>
        <v>179.88</v>
      </c>
      <c r="F711">
        <f>'[1]Excess data L Pack'!AV711</f>
        <v>199.88</v>
      </c>
      <c r="M711" s="2" t="s">
        <v>249</v>
      </c>
      <c r="N711">
        <v>538.28</v>
      </c>
      <c r="O711">
        <v>247.81398964129579</v>
      </c>
      <c r="P711">
        <v>159.88</v>
      </c>
      <c r="Q711">
        <v>189.88</v>
      </c>
      <c r="R711">
        <f t="shared" si="10"/>
        <v>159.88</v>
      </c>
      <c r="S711" t="str" cm="1">
        <f t="array" ref="S711">INDEX({"Total billing amount","S_pack_Revenue","M_Pack_revenue","L_Pack_revenue"}, MATCH(MIN(N711:Q711), N711:Q711, 0))</f>
        <v>M_Pack_revenue</v>
      </c>
    </row>
    <row r="712" spans="1:19" x14ac:dyDescent="0.25">
      <c r="A712" t="s">
        <v>750</v>
      </c>
      <c r="B712" t="s">
        <v>39</v>
      </c>
      <c r="C712">
        <v>629.37000000000012</v>
      </c>
      <c r="D712">
        <f>'[1]Excess data S Pack'!P712+'[1]Excess data S Pack'!Q712+4.99*12</f>
        <v>292.71200641226392</v>
      </c>
      <c r="E712">
        <f>'[1]Excess data M Pack'!AT712</f>
        <v>164.88</v>
      </c>
      <c r="F712">
        <f>'[1]Excess data L Pack'!AV712</f>
        <v>194.88</v>
      </c>
      <c r="M712" s="2" t="s">
        <v>832</v>
      </c>
      <c r="N712">
        <v>623.0200000000001</v>
      </c>
      <c r="O712">
        <v>198.41946017110632</v>
      </c>
      <c r="P712">
        <v>144.88</v>
      </c>
      <c r="Q712">
        <v>179.88</v>
      </c>
      <c r="R712">
        <f t="shared" si="10"/>
        <v>144.88</v>
      </c>
      <c r="S712" t="str" cm="1">
        <f t="array" ref="S712">INDEX({"Total billing amount","S_pack_Revenue","M_Pack_revenue","L_Pack_revenue"}, MATCH(MIN(N712:Q712), N712:Q712, 0))</f>
        <v>M_Pack_revenue</v>
      </c>
    </row>
    <row r="713" spans="1:19" x14ac:dyDescent="0.25">
      <c r="A713" t="s">
        <v>751</v>
      </c>
      <c r="B713" t="s">
        <v>57</v>
      </c>
      <c r="C713">
        <v>543.92999999999995</v>
      </c>
      <c r="D713">
        <f>'[1]Excess data S Pack'!P713+'[1]Excess data S Pack'!Q713+4.99*12</f>
        <v>178.32843582059868</v>
      </c>
      <c r="E713">
        <f>'[1]Excess data M Pack'!AT713</f>
        <v>139.88</v>
      </c>
      <c r="F713">
        <f>'[1]Excess data L Pack'!AV713</f>
        <v>179.88</v>
      </c>
      <c r="M713" s="2" t="s">
        <v>125</v>
      </c>
      <c r="N713">
        <v>736.68999999999994</v>
      </c>
      <c r="O713">
        <v>221.42652532528996</v>
      </c>
      <c r="P713">
        <v>149.88</v>
      </c>
      <c r="Q713">
        <v>179.88</v>
      </c>
      <c r="R713">
        <f t="shared" ref="R713:R776" si="11">MIN(N713:Q713)</f>
        <v>149.88</v>
      </c>
      <c r="S713" t="str" cm="1">
        <f t="array" ref="S713">INDEX({"Total billing amount","S_pack_Revenue","M_Pack_revenue","L_Pack_revenue"}, MATCH(MIN(N713:Q713), N713:Q713, 0))</f>
        <v>M_Pack_revenue</v>
      </c>
    </row>
    <row r="714" spans="1:19" x14ac:dyDescent="0.25">
      <c r="A714" t="s">
        <v>752</v>
      </c>
      <c r="B714" t="s">
        <v>39</v>
      </c>
      <c r="C714">
        <v>758.25000000000011</v>
      </c>
      <c r="D714">
        <f>'[1]Excess data S Pack'!P714+'[1]Excess data S Pack'!Q714+4.99*12</f>
        <v>355.99137341495742</v>
      </c>
      <c r="E714">
        <f>'[1]Excess data M Pack'!AT714</f>
        <v>199.88</v>
      </c>
      <c r="F714">
        <f>'[1]Excess data L Pack'!AV714</f>
        <v>199.88</v>
      </c>
      <c r="M714" s="2" t="s">
        <v>382</v>
      </c>
      <c r="N714">
        <v>676.93</v>
      </c>
      <c r="O714">
        <v>204.24926293880836</v>
      </c>
      <c r="P714">
        <v>134.88</v>
      </c>
      <c r="Q714">
        <v>179.88</v>
      </c>
      <c r="R714">
        <f t="shared" si="11"/>
        <v>134.88</v>
      </c>
      <c r="S714" t="str" cm="1">
        <f t="array" ref="S714">INDEX({"Total billing amount","S_pack_Revenue","M_Pack_revenue","L_Pack_revenue"}, MATCH(MIN(N714:Q714), N714:Q714, 0))</f>
        <v>M_Pack_revenue</v>
      </c>
    </row>
    <row r="715" spans="1:19" x14ac:dyDescent="0.25">
      <c r="A715" t="s">
        <v>753</v>
      </c>
      <c r="B715" t="s">
        <v>39</v>
      </c>
      <c r="C715">
        <v>551.14</v>
      </c>
      <c r="D715">
        <f>'[1]Excess data S Pack'!P715+'[1]Excess data S Pack'!Q715+4.99*12</f>
        <v>244.50193428073086</v>
      </c>
      <c r="E715">
        <f>'[1]Excess data M Pack'!AT715</f>
        <v>139.88</v>
      </c>
      <c r="F715">
        <f>'[1]Excess data L Pack'!AV715</f>
        <v>179.88</v>
      </c>
      <c r="M715" s="2" t="s">
        <v>373</v>
      </c>
      <c r="N715">
        <v>565.78</v>
      </c>
      <c r="O715">
        <v>262.18603938144992</v>
      </c>
      <c r="P715">
        <v>159.88</v>
      </c>
      <c r="Q715">
        <v>179.88</v>
      </c>
      <c r="R715">
        <f t="shared" si="11"/>
        <v>159.88</v>
      </c>
      <c r="S715" t="str" cm="1">
        <f t="array" ref="S715">INDEX({"Total billing amount","S_pack_Revenue","M_Pack_revenue","L_Pack_revenue"}, MATCH(MIN(N715:Q715), N715:Q715, 0))</f>
        <v>M_Pack_revenue</v>
      </c>
    </row>
    <row r="716" spans="1:19" x14ac:dyDescent="0.25">
      <c r="A716" t="s">
        <v>754</v>
      </c>
      <c r="B716" t="s">
        <v>39</v>
      </c>
      <c r="C716">
        <v>819.05</v>
      </c>
      <c r="D716">
        <f>'[1]Excess data S Pack'!P716+'[1]Excess data S Pack'!Q716+4.99*12</f>
        <v>390.03961206466852</v>
      </c>
      <c r="E716">
        <f>'[1]Excess data M Pack'!AT716</f>
        <v>189.88</v>
      </c>
      <c r="F716">
        <f>'[1]Excess data L Pack'!AV716</f>
        <v>199.88</v>
      </c>
      <c r="M716" s="2" t="s">
        <v>568</v>
      </c>
      <c r="N716">
        <v>690.21000000000015</v>
      </c>
      <c r="O716">
        <v>314.81624561219814</v>
      </c>
      <c r="P716">
        <v>179.88</v>
      </c>
      <c r="Q716">
        <v>209.88</v>
      </c>
      <c r="R716">
        <f t="shared" si="11"/>
        <v>179.88</v>
      </c>
      <c r="S716" t="str" cm="1">
        <f t="array" ref="S716">INDEX({"Total billing amount","S_pack_Revenue","M_Pack_revenue","L_Pack_revenue"}, MATCH(MIN(N716:Q716), N716:Q716, 0))</f>
        <v>M_Pack_revenue</v>
      </c>
    </row>
    <row r="717" spans="1:19" x14ac:dyDescent="0.25">
      <c r="A717" t="s">
        <v>755</v>
      </c>
      <c r="B717" t="s">
        <v>39</v>
      </c>
      <c r="C717">
        <v>500.96999999999997</v>
      </c>
      <c r="D717">
        <f>'[1]Excess data S Pack'!P717+'[1]Excess data S Pack'!Q717+4.99*12</f>
        <v>220.50615280458746</v>
      </c>
      <c r="E717">
        <f>'[1]Excess data M Pack'!AT717</f>
        <v>149.88</v>
      </c>
      <c r="F717">
        <f>'[1]Excess data L Pack'!AV717</f>
        <v>179.88</v>
      </c>
      <c r="M717" s="2" t="s">
        <v>85</v>
      </c>
      <c r="N717">
        <v>554.09999999999991</v>
      </c>
      <c r="O717">
        <v>249.46247855664421</v>
      </c>
      <c r="P717">
        <v>159.88</v>
      </c>
      <c r="Q717">
        <v>184.88</v>
      </c>
      <c r="R717">
        <f t="shared" si="11"/>
        <v>159.88</v>
      </c>
      <c r="S717" t="str" cm="1">
        <f t="array" ref="S717">INDEX({"Total billing amount","S_pack_Revenue","M_Pack_revenue","L_Pack_revenue"}, MATCH(MIN(N717:Q717), N717:Q717, 0))</f>
        <v>M_Pack_revenue</v>
      </c>
    </row>
    <row r="718" spans="1:19" x14ac:dyDescent="0.25">
      <c r="A718" t="s">
        <v>756</v>
      </c>
      <c r="B718" t="s">
        <v>57</v>
      </c>
      <c r="C718">
        <v>588.79999999999984</v>
      </c>
      <c r="D718">
        <f>'[1]Excess data S Pack'!P718+'[1]Excess data S Pack'!Q718+4.99*12</f>
        <v>194.32778347760174</v>
      </c>
      <c r="E718">
        <f>'[1]Excess data M Pack'!AT718</f>
        <v>139.88</v>
      </c>
      <c r="F718">
        <f>'[1]Excess data L Pack'!AV718</f>
        <v>179.88</v>
      </c>
      <c r="M718" s="2" t="s">
        <v>876</v>
      </c>
      <c r="N718">
        <v>623.95000000000005</v>
      </c>
      <c r="O718">
        <v>281.48539457699246</v>
      </c>
      <c r="P718">
        <v>159.88</v>
      </c>
      <c r="Q718">
        <v>194.88</v>
      </c>
      <c r="R718">
        <f t="shared" si="11"/>
        <v>159.88</v>
      </c>
      <c r="S718" t="str" cm="1">
        <f t="array" ref="S718">INDEX({"Total billing amount","S_pack_Revenue","M_Pack_revenue","L_Pack_revenue"}, MATCH(MIN(N718:Q718), N718:Q718, 0))</f>
        <v>M_Pack_revenue</v>
      </c>
    </row>
    <row r="719" spans="1:19" x14ac:dyDescent="0.25">
      <c r="A719" t="s">
        <v>757</v>
      </c>
      <c r="B719" t="s">
        <v>57</v>
      </c>
      <c r="C719">
        <v>1318.74</v>
      </c>
      <c r="D719">
        <f>'[1]Excess data S Pack'!P719+'[1]Excess data S Pack'!Q719+4.99*12</f>
        <v>365.03695878038064</v>
      </c>
      <c r="E719">
        <f>'[1]Excess data M Pack'!AT719</f>
        <v>209.88</v>
      </c>
      <c r="F719">
        <f>'[1]Excess data L Pack'!AV719</f>
        <v>209.88</v>
      </c>
      <c r="M719" s="2" t="s">
        <v>435</v>
      </c>
      <c r="N719">
        <v>637.26999999999987</v>
      </c>
      <c r="O719">
        <v>203.09725271350246</v>
      </c>
      <c r="P719">
        <v>129.88</v>
      </c>
      <c r="Q719">
        <v>179.88</v>
      </c>
      <c r="R719">
        <f t="shared" si="11"/>
        <v>129.88</v>
      </c>
      <c r="S719" t="str" cm="1">
        <f t="array" ref="S719">INDEX({"Total billing amount","S_pack_Revenue","M_Pack_revenue","L_Pack_revenue"}, MATCH(MIN(N719:Q719), N719:Q719, 0))</f>
        <v>M_Pack_revenue</v>
      </c>
    </row>
    <row r="720" spans="1:19" x14ac:dyDescent="0.25">
      <c r="A720" t="s">
        <v>758</v>
      </c>
      <c r="B720" t="s">
        <v>39</v>
      </c>
      <c r="C720">
        <v>571.05999999999995</v>
      </c>
      <c r="D720">
        <f>'[1]Excess data S Pack'!P720+'[1]Excess data S Pack'!Q720+4.99*12</f>
        <v>261.18905744551648</v>
      </c>
      <c r="E720">
        <f>'[1]Excess data M Pack'!AT720</f>
        <v>169.88</v>
      </c>
      <c r="F720">
        <f>'[1]Excess data L Pack'!AV720</f>
        <v>189.88</v>
      </c>
      <c r="M720" s="2" t="s">
        <v>95</v>
      </c>
      <c r="N720">
        <v>538.58000000000004</v>
      </c>
      <c r="O720">
        <v>245.37660275060207</v>
      </c>
      <c r="P720">
        <v>149.88</v>
      </c>
      <c r="Q720">
        <v>184.88</v>
      </c>
      <c r="R720">
        <f t="shared" si="11"/>
        <v>149.88</v>
      </c>
      <c r="S720" t="str" cm="1">
        <f t="array" ref="S720">INDEX({"Total billing amount","S_pack_Revenue","M_Pack_revenue","L_Pack_revenue"}, MATCH(MIN(N720:Q720), N720:Q720, 0))</f>
        <v>M_Pack_revenue</v>
      </c>
    </row>
    <row r="721" spans="1:19" x14ac:dyDescent="0.25">
      <c r="A721" t="s">
        <v>759</v>
      </c>
      <c r="B721" t="s">
        <v>39</v>
      </c>
      <c r="C721">
        <v>623.11</v>
      </c>
      <c r="D721">
        <f>'[1]Excess data S Pack'!P721+'[1]Excess data S Pack'!Q721+4.99*12</f>
        <v>293.17643581367332</v>
      </c>
      <c r="E721">
        <f>'[1]Excess data M Pack'!AT721</f>
        <v>149.88</v>
      </c>
      <c r="F721">
        <f>'[1]Excess data L Pack'!AV721</f>
        <v>179.88</v>
      </c>
      <c r="M721" s="2" t="s">
        <v>413</v>
      </c>
      <c r="N721">
        <v>578.52</v>
      </c>
      <c r="O721">
        <v>190.17235547039542</v>
      </c>
      <c r="P721">
        <v>139.88</v>
      </c>
      <c r="Q721">
        <v>179.88</v>
      </c>
      <c r="R721">
        <f t="shared" si="11"/>
        <v>139.88</v>
      </c>
      <c r="S721" t="str" cm="1">
        <f t="array" ref="S721">INDEX({"Total billing amount","S_pack_Revenue","M_Pack_revenue","L_Pack_revenue"}, MATCH(MIN(N721:Q721), N721:Q721, 0))</f>
        <v>M_Pack_revenue</v>
      </c>
    </row>
    <row r="722" spans="1:19" x14ac:dyDescent="0.25">
      <c r="A722" t="s">
        <v>760</v>
      </c>
      <c r="B722" t="s">
        <v>39</v>
      </c>
      <c r="C722">
        <v>510.92</v>
      </c>
      <c r="D722">
        <f>'[1]Excess data S Pack'!P722+'[1]Excess data S Pack'!Q722+4.99*12</f>
        <v>236.51901412798148</v>
      </c>
      <c r="E722">
        <f>'[1]Excess data M Pack'!AT722</f>
        <v>159.88</v>
      </c>
      <c r="F722">
        <f>'[1]Excess data L Pack'!AV722</f>
        <v>179.88</v>
      </c>
      <c r="M722" s="2" t="s">
        <v>600</v>
      </c>
      <c r="N722">
        <v>525.87</v>
      </c>
      <c r="O722">
        <v>238.6448669250893</v>
      </c>
      <c r="P722">
        <v>149.88</v>
      </c>
      <c r="Q722">
        <v>189.88</v>
      </c>
      <c r="R722">
        <f t="shared" si="11"/>
        <v>149.88</v>
      </c>
      <c r="S722" t="str" cm="1">
        <f t="array" ref="S722">INDEX({"Total billing amount","S_pack_Revenue","M_Pack_revenue","L_Pack_revenue"}, MATCH(MIN(N722:Q722), N722:Q722, 0))</f>
        <v>M_Pack_revenue</v>
      </c>
    </row>
    <row r="723" spans="1:19" x14ac:dyDescent="0.25">
      <c r="A723" t="s">
        <v>761</v>
      </c>
      <c r="B723" t="s">
        <v>39</v>
      </c>
      <c r="C723">
        <v>731.69999999999993</v>
      </c>
      <c r="D723">
        <f>'[1]Excess data S Pack'!P723+'[1]Excess data S Pack'!Q723+4.99*12</f>
        <v>340.8791398436199</v>
      </c>
      <c r="E723">
        <f>'[1]Excess data M Pack'!AT723</f>
        <v>189.88</v>
      </c>
      <c r="F723">
        <f>'[1]Excess data L Pack'!AV723</f>
        <v>209.88</v>
      </c>
      <c r="M723" s="2" t="s">
        <v>118</v>
      </c>
      <c r="N723">
        <v>827.76</v>
      </c>
      <c r="O723">
        <v>384.88933236623996</v>
      </c>
      <c r="P723">
        <v>189.88</v>
      </c>
      <c r="Q723">
        <v>199.88</v>
      </c>
      <c r="R723">
        <f t="shared" si="11"/>
        <v>189.88</v>
      </c>
      <c r="S723" t="str" cm="1">
        <f t="array" ref="S723">INDEX({"Total billing amount","S_pack_Revenue","M_Pack_revenue","L_Pack_revenue"}, MATCH(MIN(N723:Q723), N723:Q723, 0))</f>
        <v>M_Pack_revenue</v>
      </c>
    </row>
    <row r="724" spans="1:19" x14ac:dyDescent="0.25">
      <c r="A724" t="s">
        <v>762</v>
      </c>
      <c r="B724" t="s">
        <v>39</v>
      </c>
      <c r="C724">
        <v>595.05000000000007</v>
      </c>
      <c r="D724">
        <f>'[1]Excess data S Pack'!P724+'[1]Excess data S Pack'!Q724+4.99*12</f>
        <v>279.28263799369125</v>
      </c>
      <c r="E724">
        <f>'[1]Excess data M Pack'!AT724</f>
        <v>169.88</v>
      </c>
      <c r="F724">
        <f>'[1]Excess data L Pack'!AV724</f>
        <v>184.88</v>
      </c>
      <c r="M724" s="2" t="s">
        <v>888</v>
      </c>
      <c r="N724">
        <v>563.23</v>
      </c>
      <c r="O724">
        <v>250.25646005490159</v>
      </c>
      <c r="P724">
        <v>159.88</v>
      </c>
      <c r="Q724">
        <v>194.88</v>
      </c>
      <c r="R724">
        <f t="shared" si="11"/>
        <v>159.88</v>
      </c>
      <c r="S724" t="str" cm="1">
        <f t="array" ref="S724">INDEX({"Total billing amount","S_pack_Revenue","M_Pack_revenue","L_Pack_revenue"}, MATCH(MIN(N724:Q724), N724:Q724, 0))</f>
        <v>M_Pack_revenue</v>
      </c>
    </row>
    <row r="725" spans="1:19" x14ac:dyDescent="0.25">
      <c r="A725" t="s">
        <v>763</v>
      </c>
      <c r="B725" t="s">
        <v>57</v>
      </c>
      <c r="C725">
        <v>627.67000000000007</v>
      </c>
      <c r="D725">
        <f>'[1]Excess data S Pack'!P725+'[1]Excess data S Pack'!Q725+4.99*12</f>
        <v>201.25013821584906</v>
      </c>
      <c r="E725">
        <f>'[1]Excess data M Pack'!AT725</f>
        <v>139.88</v>
      </c>
      <c r="F725">
        <f>'[1]Excess data L Pack'!AV725</f>
        <v>179.88</v>
      </c>
      <c r="M725" s="2" t="s">
        <v>512</v>
      </c>
      <c r="N725">
        <v>540.65000000000009</v>
      </c>
      <c r="O725">
        <v>244.74247095592318</v>
      </c>
      <c r="P725">
        <v>149.88</v>
      </c>
      <c r="Q725">
        <v>179.88</v>
      </c>
      <c r="R725">
        <f t="shared" si="11"/>
        <v>149.88</v>
      </c>
      <c r="S725" t="str" cm="1">
        <f t="array" ref="S725">INDEX({"Total billing amount","S_pack_Revenue","M_Pack_revenue","L_Pack_revenue"}, MATCH(MIN(N725:Q725), N725:Q725, 0))</f>
        <v>M_Pack_revenue</v>
      </c>
    </row>
    <row r="726" spans="1:19" x14ac:dyDescent="0.25">
      <c r="A726" t="s">
        <v>764</v>
      </c>
      <c r="B726" t="s">
        <v>39</v>
      </c>
      <c r="C726">
        <v>560.5</v>
      </c>
      <c r="D726">
        <f>'[1]Excess data S Pack'!P726+'[1]Excess data S Pack'!Q726+4.99*12</f>
        <v>255.63021411361493</v>
      </c>
      <c r="E726">
        <f>'[1]Excess data M Pack'!AT726</f>
        <v>159.88</v>
      </c>
      <c r="F726">
        <f>'[1]Excess data L Pack'!AV726</f>
        <v>189.88</v>
      </c>
      <c r="M726" s="2" t="s">
        <v>643</v>
      </c>
      <c r="N726">
        <v>493.3</v>
      </c>
      <c r="O726">
        <v>216.24100442993307</v>
      </c>
      <c r="P726">
        <v>149.88</v>
      </c>
      <c r="Q726">
        <v>179.88</v>
      </c>
      <c r="R726">
        <f t="shared" si="11"/>
        <v>149.88</v>
      </c>
      <c r="S726" t="str" cm="1">
        <f t="array" ref="S726">INDEX({"Total billing amount","S_pack_Revenue","M_Pack_revenue","L_Pack_revenue"}, MATCH(MIN(N726:Q726), N726:Q726, 0))</f>
        <v>M_Pack_revenue</v>
      </c>
    </row>
    <row r="727" spans="1:19" x14ac:dyDescent="0.25">
      <c r="A727" t="s">
        <v>765</v>
      </c>
      <c r="B727" t="s">
        <v>57</v>
      </c>
      <c r="C727">
        <v>594.9</v>
      </c>
      <c r="D727">
        <f>'[1]Excess data S Pack'!P727+'[1]Excess data S Pack'!Q727+4.99*12</f>
        <v>184.63927810229418</v>
      </c>
      <c r="E727">
        <f>'[1]Excess data M Pack'!AT727</f>
        <v>149.88</v>
      </c>
      <c r="F727">
        <f>'[1]Excess data L Pack'!AV727</f>
        <v>179.88</v>
      </c>
      <c r="M727" s="2" t="s">
        <v>270</v>
      </c>
      <c r="N727">
        <v>646.06000000000006</v>
      </c>
      <c r="O727">
        <v>194.59727309829742</v>
      </c>
      <c r="P727">
        <v>119.88</v>
      </c>
      <c r="Q727">
        <v>179.88</v>
      </c>
      <c r="R727">
        <f t="shared" si="11"/>
        <v>119.88</v>
      </c>
      <c r="S727" t="str" cm="1">
        <f t="array" ref="S727">INDEX({"Total billing amount","S_pack_Revenue","M_Pack_revenue","L_Pack_revenue"}, MATCH(MIN(N727:Q727), N727:Q727, 0))</f>
        <v>M_Pack_revenue</v>
      </c>
    </row>
    <row r="728" spans="1:19" x14ac:dyDescent="0.25">
      <c r="A728" t="s">
        <v>766</v>
      </c>
      <c r="B728" t="s">
        <v>57</v>
      </c>
      <c r="C728">
        <v>654.34</v>
      </c>
      <c r="D728">
        <f>'[1]Excess data S Pack'!P728+'[1]Excess data S Pack'!Q728+4.99*12</f>
        <v>194.4517370362889</v>
      </c>
      <c r="E728">
        <f>'[1]Excess data M Pack'!AT728</f>
        <v>139.88</v>
      </c>
      <c r="F728">
        <f>'[1]Excess data L Pack'!AV728</f>
        <v>179.88</v>
      </c>
      <c r="M728" s="2" t="s">
        <v>197</v>
      </c>
      <c r="N728">
        <v>496.02</v>
      </c>
      <c r="O728">
        <v>218.93460304614652</v>
      </c>
      <c r="P728">
        <v>144.88</v>
      </c>
      <c r="Q728">
        <v>179.88</v>
      </c>
      <c r="R728">
        <f t="shared" si="11"/>
        <v>144.88</v>
      </c>
      <c r="S728" t="str" cm="1">
        <f t="array" ref="S728">INDEX({"Total billing amount","S_pack_Revenue","M_Pack_revenue","L_Pack_revenue"}, MATCH(MIN(N728:Q728), N728:Q728, 0))</f>
        <v>M_Pack_revenue</v>
      </c>
    </row>
    <row r="729" spans="1:19" x14ac:dyDescent="0.25">
      <c r="A729" t="s">
        <v>767</v>
      </c>
      <c r="B729" t="s">
        <v>57</v>
      </c>
      <c r="C729">
        <v>717.84000000000026</v>
      </c>
      <c r="D729">
        <f>'[1]Excess data S Pack'!P729+'[1]Excess data S Pack'!Q729+4.99*12</f>
        <v>218.05186722230178</v>
      </c>
      <c r="E729">
        <f>'[1]Excess data M Pack'!AT729</f>
        <v>159.88</v>
      </c>
      <c r="F729">
        <f>'[1]Excess data L Pack'!AV729</f>
        <v>179.88</v>
      </c>
      <c r="M729" s="2" t="s">
        <v>470</v>
      </c>
      <c r="N729">
        <v>662.66</v>
      </c>
      <c r="O729">
        <v>191.25445483582024</v>
      </c>
      <c r="P729">
        <v>124.88</v>
      </c>
      <c r="Q729">
        <v>179.88</v>
      </c>
      <c r="R729">
        <f t="shared" si="11"/>
        <v>124.88</v>
      </c>
      <c r="S729" t="str" cm="1">
        <f t="array" ref="S729">INDEX({"Total billing amount","S_pack_Revenue","M_Pack_revenue","L_Pack_revenue"}, MATCH(MIN(N729:Q729), N729:Q729, 0))</f>
        <v>M_Pack_revenue</v>
      </c>
    </row>
    <row r="730" spans="1:19" x14ac:dyDescent="0.25">
      <c r="A730" t="s">
        <v>768</v>
      </c>
      <c r="B730" t="s">
        <v>39</v>
      </c>
      <c r="C730">
        <v>592.68000000000006</v>
      </c>
      <c r="D730">
        <f>'[1]Excess data S Pack'!P730+'[1]Excess data S Pack'!Q730+4.99*12</f>
        <v>267.91926950855515</v>
      </c>
      <c r="E730">
        <f>'[1]Excess data M Pack'!AT730</f>
        <v>159.88</v>
      </c>
      <c r="F730">
        <f>'[1]Excess data L Pack'!AV730</f>
        <v>179.88</v>
      </c>
      <c r="M730" s="2" t="s">
        <v>1031</v>
      </c>
      <c r="N730">
        <v>590.48</v>
      </c>
      <c r="O730">
        <v>267.56369239515431</v>
      </c>
      <c r="P730">
        <v>164.88</v>
      </c>
      <c r="Q730">
        <v>179.88</v>
      </c>
      <c r="R730">
        <f t="shared" si="11"/>
        <v>164.88</v>
      </c>
      <c r="S730" t="str" cm="1">
        <f t="array" ref="S730">INDEX({"Total billing amount","S_pack_Revenue","M_Pack_revenue","L_Pack_revenue"}, MATCH(MIN(N730:Q730), N730:Q730, 0))</f>
        <v>M_Pack_revenue</v>
      </c>
    </row>
    <row r="731" spans="1:19" x14ac:dyDescent="0.25">
      <c r="A731" t="s">
        <v>769</v>
      </c>
      <c r="B731" t="s">
        <v>57</v>
      </c>
      <c r="C731">
        <v>603.54999999999995</v>
      </c>
      <c r="D731">
        <f>'[1]Excess data S Pack'!P731+'[1]Excess data S Pack'!Q731+4.99*12</f>
        <v>189.03971108928442</v>
      </c>
      <c r="E731">
        <f>'[1]Excess data M Pack'!AT731</f>
        <v>129.88</v>
      </c>
      <c r="F731">
        <f>'[1]Excess data L Pack'!AV731</f>
        <v>179.88</v>
      </c>
      <c r="M731" s="2" t="s">
        <v>113</v>
      </c>
      <c r="N731">
        <v>595.56999999999994</v>
      </c>
      <c r="O731">
        <v>279.13411073397759</v>
      </c>
      <c r="P731">
        <v>169.88</v>
      </c>
      <c r="Q731">
        <v>189.88</v>
      </c>
      <c r="R731">
        <f t="shared" si="11"/>
        <v>169.88</v>
      </c>
      <c r="S731" t="str" cm="1">
        <f t="array" ref="S731">INDEX({"Total billing amount","S_pack_Revenue","M_Pack_revenue","L_Pack_revenue"}, MATCH(MIN(N731:Q731), N731:Q731, 0))</f>
        <v>M_Pack_revenue</v>
      </c>
    </row>
    <row r="732" spans="1:19" x14ac:dyDescent="0.25">
      <c r="A732" t="s">
        <v>770</v>
      </c>
      <c r="B732" t="s">
        <v>39</v>
      </c>
      <c r="C732">
        <v>499.98</v>
      </c>
      <c r="D732">
        <f>'[1]Excess data S Pack'!P732+'[1]Excess data S Pack'!Q732+4.99*12</f>
        <v>223.32101989235952</v>
      </c>
      <c r="E732">
        <f>'[1]Excess data M Pack'!AT732</f>
        <v>134.88</v>
      </c>
      <c r="F732">
        <f>'[1]Excess data L Pack'!AV732</f>
        <v>179.88</v>
      </c>
      <c r="M732" s="2" t="s">
        <v>89</v>
      </c>
      <c r="N732">
        <v>521.96</v>
      </c>
      <c r="O732">
        <v>235.45003518747308</v>
      </c>
      <c r="P732">
        <v>159.88</v>
      </c>
      <c r="Q732">
        <v>184.88</v>
      </c>
      <c r="R732">
        <f t="shared" si="11"/>
        <v>159.88</v>
      </c>
      <c r="S732" t="str" cm="1">
        <f t="array" ref="S732">INDEX({"Total billing amount","S_pack_Revenue","M_Pack_revenue","L_Pack_revenue"}, MATCH(MIN(N732:Q732), N732:Q732, 0))</f>
        <v>M_Pack_revenue</v>
      </c>
    </row>
    <row r="733" spans="1:19" x14ac:dyDescent="0.25">
      <c r="A733" t="s">
        <v>771</v>
      </c>
      <c r="B733" t="s">
        <v>57</v>
      </c>
      <c r="C733">
        <v>584.20000000000005</v>
      </c>
      <c r="D733">
        <f>'[1]Excess data S Pack'!P733+'[1]Excess data S Pack'!Q733+4.99*12</f>
        <v>175.63211779922591</v>
      </c>
      <c r="E733">
        <f>'[1]Excess data M Pack'!AT733</f>
        <v>129.88</v>
      </c>
      <c r="F733">
        <f>'[1]Excess data L Pack'!AV733</f>
        <v>179.88</v>
      </c>
      <c r="M733" s="2" t="s">
        <v>90</v>
      </c>
      <c r="N733">
        <v>505.71000000000004</v>
      </c>
      <c r="O733">
        <v>231.7260224136424</v>
      </c>
      <c r="P733">
        <v>159.88</v>
      </c>
      <c r="Q733">
        <v>184.88</v>
      </c>
      <c r="R733">
        <f t="shared" si="11"/>
        <v>159.88</v>
      </c>
      <c r="S733" t="str" cm="1">
        <f t="array" ref="S733">INDEX({"Total billing amount","S_pack_Revenue","M_Pack_revenue","L_Pack_revenue"}, MATCH(MIN(N733:Q733), N733:Q733, 0))</f>
        <v>M_Pack_revenue</v>
      </c>
    </row>
    <row r="734" spans="1:19" x14ac:dyDescent="0.25">
      <c r="A734" t="s">
        <v>772</v>
      </c>
      <c r="B734" t="s">
        <v>39</v>
      </c>
      <c r="C734">
        <v>518.15</v>
      </c>
      <c r="D734">
        <f>'[1]Excess data S Pack'!P734+'[1]Excess data S Pack'!Q734+4.99*12</f>
        <v>228.25440038966315</v>
      </c>
      <c r="E734">
        <f>'[1]Excess data M Pack'!AT734</f>
        <v>139.88</v>
      </c>
      <c r="F734">
        <f>'[1]Excess data L Pack'!AV734</f>
        <v>179.88</v>
      </c>
      <c r="M734" s="2" t="s">
        <v>845</v>
      </c>
      <c r="N734">
        <v>482.77000000000004</v>
      </c>
      <c r="O734">
        <v>218.93984219230424</v>
      </c>
      <c r="P734">
        <v>149.88</v>
      </c>
      <c r="Q734">
        <v>179.88</v>
      </c>
      <c r="R734">
        <f t="shared" si="11"/>
        <v>149.88</v>
      </c>
      <c r="S734" t="str" cm="1">
        <f t="array" ref="S734">INDEX({"Total billing amount","S_pack_Revenue","M_Pack_revenue","L_Pack_revenue"}, MATCH(MIN(N734:Q734), N734:Q734, 0))</f>
        <v>M_Pack_revenue</v>
      </c>
    </row>
    <row r="735" spans="1:19" x14ac:dyDescent="0.25">
      <c r="A735" t="s">
        <v>773</v>
      </c>
      <c r="B735" t="s">
        <v>39</v>
      </c>
      <c r="C735">
        <v>522.02</v>
      </c>
      <c r="D735">
        <f>'[1]Excess data S Pack'!P735+'[1]Excess data S Pack'!Q735+4.99*12</f>
        <v>234.84657158864653</v>
      </c>
      <c r="E735">
        <f>'[1]Excess data M Pack'!AT735</f>
        <v>149.88</v>
      </c>
      <c r="F735">
        <f>'[1]Excess data L Pack'!AV735</f>
        <v>179.88</v>
      </c>
      <c r="M735" s="2" t="s">
        <v>291</v>
      </c>
      <c r="N735">
        <v>982.65000000000009</v>
      </c>
      <c r="O735">
        <v>271.89848319260278</v>
      </c>
      <c r="P735">
        <v>159.88</v>
      </c>
      <c r="Q735">
        <v>194.88</v>
      </c>
      <c r="R735">
        <f t="shared" si="11"/>
        <v>159.88</v>
      </c>
      <c r="S735" t="str" cm="1">
        <f t="array" ref="S735">INDEX({"Total billing amount","S_pack_Revenue","M_Pack_revenue","L_Pack_revenue"}, MATCH(MIN(N735:Q735), N735:Q735, 0))</f>
        <v>M_Pack_revenue</v>
      </c>
    </row>
    <row r="736" spans="1:19" x14ac:dyDescent="0.25">
      <c r="A736" t="s">
        <v>774</v>
      </c>
      <c r="B736" t="s">
        <v>39</v>
      </c>
      <c r="C736">
        <v>596.81999999999994</v>
      </c>
      <c r="D736">
        <f>'[1]Excess data S Pack'!P736+'[1]Excess data S Pack'!Q736+4.99*12</f>
        <v>264.26412553174981</v>
      </c>
      <c r="E736">
        <f>'[1]Excess data M Pack'!AT736</f>
        <v>169.88</v>
      </c>
      <c r="F736">
        <f>'[1]Excess data L Pack'!AV736</f>
        <v>189.88</v>
      </c>
      <c r="M736" s="2" t="s">
        <v>493</v>
      </c>
      <c r="N736">
        <v>611.28</v>
      </c>
      <c r="O736">
        <v>284.20957715355308</v>
      </c>
      <c r="P736">
        <v>159.88</v>
      </c>
      <c r="Q736">
        <v>194.88</v>
      </c>
      <c r="R736">
        <f t="shared" si="11"/>
        <v>159.88</v>
      </c>
      <c r="S736" t="str" cm="1">
        <f t="array" ref="S736">INDEX({"Total billing amount","S_pack_Revenue","M_Pack_revenue","L_Pack_revenue"}, MATCH(MIN(N736:Q736), N736:Q736, 0))</f>
        <v>M_Pack_revenue</v>
      </c>
    </row>
    <row r="737" spans="1:19" x14ac:dyDescent="0.25">
      <c r="A737" t="s">
        <v>775</v>
      </c>
      <c r="B737" t="s">
        <v>39</v>
      </c>
      <c r="C737">
        <v>643.55999999999995</v>
      </c>
      <c r="D737">
        <f>'[1]Excess data S Pack'!P737+'[1]Excess data S Pack'!Q737+4.99*12</f>
        <v>294.34624261906845</v>
      </c>
      <c r="E737">
        <f>'[1]Excess data M Pack'!AT737</f>
        <v>164.88</v>
      </c>
      <c r="F737">
        <f>'[1]Excess data L Pack'!AV737</f>
        <v>209.88</v>
      </c>
      <c r="M737" s="2" t="s">
        <v>441</v>
      </c>
      <c r="N737">
        <v>568.64</v>
      </c>
      <c r="O737">
        <v>258.17941108292769</v>
      </c>
      <c r="P737">
        <v>159.88</v>
      </c>
      <c r="Q737">
        <v>179.88</v>
      </c>
      <c r="R737">
        <f t="shared" si="11"/>
        <v>159.88</v>
      </c>
      <c r="S737" t="str" cm="1">
        <f t="array" ref="S737">INDEX({"Total billing amount","S_pack_Revenue","M_Pack_revenue","L_Pack_revenue"}, MATCH(MIN(N737:Q737), N737:Q737, 0))</f>
        <v>M_Pack_revenue</v>
      </c>
    </row>
    <row r="738" spans="1:19" x14ac:dyDescent="0.25">
      <c r="A738" t="s">
        <v>776</v>
      </c>
      <c r="B738" t="s">
        <v>39</v>
      </c>
      <c r="C738">
        <v>542.67000000000007</v>
      </c>
      <c r="D738">
        <f>'[1]Excess data S Pack'!P738+'[1]Excess data S Pack'!Q738+4.99*12</f>
        <v>248.57932868226473</v>
      </c>
      <c r="E738">
        <f>'[1]Excess data M Pack'!AT738</f>
        <v>159.88</v>
      </c>
      <c r="F738">
        <f>'[1]Excess data L Pack'!AV738</f>
        <v>184.88</v>
      </c>
      <c r="M738" s="2" t="s">
        <v>492</v>
      </c>
      <c r="N738">
        <v>569.84</v>
      </c>
      <c r="O738">
        <v>264.78501460466219</v>
      </c>
      <c r="P738">
        <v>159.88</v>
      </c>
      <c r="Q738">
        <v>189.88</v>
      </c>
      <c r="R738">
        <f t="shared" si="11"/>
        <v>159.88</v>
      </c>
      <c r="S738" t="str" cm="1">
        <f t="array" ref="S738">INDEX({"Total billing amount","S_pack_Revenue","M_Pack_revenue","L_Pack_revenue"}, MATCH(MIN(N738:Q738), N738:Q738, 0))</f>
        <v>M_Pack_revenue</v>
      </c>
    </row>
    <row r="739" spans="1:19" x14ac:dyDescent="0.25">
      <c r="A739" t="s">
        <v>777</v>
      </c>
      <c r="B739" t="s">
        <v>39</v>
      </c>
      <c r="C739">
        <v>756.17</v>
      </c>
      <c r="D739">
        <f>'[1]Excess data S Pack'!P739+'[1]Excess data S Pack'!Q739+4.99*12</f>
        <v>346.34891164829105</v>
      </c>
      <c r="E739">
        <f>'[1]Excess data M Pack'!AT739</f>
        <v>199.88</v>
      </c>
      <c r="F739">
        <f>'[1]Excess data L Pack'!AV739</f>
        <v>229.88</v>
      </c>
      <c r="M739" s="2" t="s">
        <v>979</v>
      </c>
      <c r="N739">
        <v>717.34</v>
      </c>
      <c r="O739">
        <v>335.82772676208941</v>
      </c>
      <c r="P739">
        <v>189.88</v>
      </c>
      <c r="Q739">
        <v>209.88</v>
      </c>
      <c r="R739">
        <f t="shared" si="11"/>
        <v>189.88</v>
      </c>
      <c r="S739" t="str" cm="1">
        <f t="array" ref="S739">INDEX({"Total billing amount","S_pack_Revenue","M_Pack_revenue","L_Pack_revenue"}, MATCH(MIN(N739:Q739), N739:Q739, 0))</f>
        <v>M_Pack_revenue</v>
      </c>
    </row>
    <row r="740" spans="1:19" x14ac:dyDescent="0.25">
      <c r="A740" t="s">
        <v>778</v>
      </c>
      <c r="B740" t="s">
        <v>57</v>
      </c>
      <c r="C740">
        <v>717.38999999999987</v>
      </c>
      <c r="D740">
        <f>'[1]Excess data S Pack'!P740+'[1]Excess data S Pack'!Q740+4.99*12</f>
        <v>212.42370458766553</v>
      </c>
      <c r="E740">
        <f>'[1]Excess data M Pack'!AT740</f>
        <v>129.88</v>
      </c>
      <c r="F740">
        <f>'[1]Excess data L Pack'!AV740</f>
        <v>179.88</v>
      </c>
      <c r="M740" s="2" t="s">
        <v>747</v>
      </c>
      <c r="N740">
        <v>595.65</v>
      </c>
      <c r="O740">
        <v>269.75540841286272</v>
      </c>
      <c r="P740">
        <v>139.88</v>
      </c>
      <c r="Q740">
        <v>179.88</v>
      </c>
      <c r="R740">
        <f t="shared" si="11"/>
        <v>139.88</v>
      </c>
      <c r="S740" t="str" cm="1">
        <f t="array" ref="S740">INDEX({"Total billing amount","S_pack_Revenue","M_Pack_revenue","L_Pack_revenue"}, MATCH(MIN(N740:Q740), N740:Q740, 0))</f>
        <v>M_Pack_revenue</v>
      </c>
    </row>
    <row r="741" spans="1:19" x14ac:dyDescent="0.25">
      <c r="A741" t="s">
        <v>779</v>
      </c>
      <c r="B741" t="s">
        <v>39</v>
      </c>
      <c r="C741">
        <v>513.33999999999992</v>
      </c>
      <c r="D741">
        <f>'[1]Excess data S Pack'!P741+'[1]Excess data S Pack'!Q741+4.99*12</f>
        <v>224.5142359541457</v>
      </c>
      <c r="E741">
        <f>'[1]Excess data M Pack'!AT741</f>
        <v>134.88</v>
      </c>
      <c r="F741">
        <f>'[1]Excess data L Pack'!AV741</f>
        <v>179.88</v>
      </c>
      <c r="M741" s="2" t="s">
        <v>271</v>
      </c>
      <c r="N741">
        <v>491.74</v>
      </c>
      <c r="O741">
        <v>224.54044655610736</v>
      </c>
      <c r="P741">
        <v>149.88</v>
      </c>
      <c r="Q741">
        <v>179.88</v>
      </c>
      <c r="R741">
        <f t="shared" si="11"/>
        <v>149.88</v>
      </c>
      <c r="S741" t="str" cm="1">
        <f t="array" ref="S741">INDEX({"Total billing amount","S_pack_Revenue","M_Pack_revenue","L_Pack_revenue"}, MATCH(MIN(N741:Q741), N741:Q741, 0))</f>
        <v>M_Pack_revenue</v>
      </c>
    </row>
    <row r="742" spans="1:19" x14ac:dyDescent="0.25">
      <c r="A742" t="s">
        <v>780</v>
      </c>
      <c r="B742" t="s">
        <v>57</v>
      </c>
      <c r="C742">
        <v>575.30000000000007</v>
      </c>
      <c r="D742">
        <f>'[1]Excess data S Pack'!P742+'[1]Excess data S Pack'!Q742+4.99*12</f>
        <v>172.55733900064442</v>
      </c>
      <c r="E742">
        <f>'[1]Excess data M Pack'!AT742</f>
        <v>144.88</v>
      </c>
      <c r="F742">
        <f>'[1]Excess data L Pack'!AV742</f>
        <v>179.88</v>
      </c>
      <c r="M742" s="2" t="s">
        <v>163</v>
      </c>
      <c r="N742">
        <v>584.03</v>
      </c>
      <c r="O742">
        <v>269.33356599741597</v>
      </c>
      <c r="P742">
        <v>159.88</v>
      </c>
      <c r="Q742">
        <v>179.88</v>
      </c>
      <c r="R742">
        <f t="shared" si="11"/>
        <v>159.88</v>
      </c>
      <c r="S742" t="str" cm="1">
        <f t="array" ref="S742">INDEX({"Total billing amount","S_pack_Revenue","M_Pack_revenue","L_Pack_revenue"}, MATCH(MIN(N742:Q742), N742:Q742, 0))</f>
        <v>M_Pack_revenue</v>
      </c>
    </row>
    <row r="743" spans="1:19" x14ac:dyDescent="0.25">
      <c r="A743" t="s">
        <v>781</v>
      </c>
      <c r="B743" t="s">
        <v>39</v>
      </c>
      <c r="C743">
        <v>679.2700000000001</v>
      </c>
      <c r="D743">
        <f>'[1]Excess data S Pack'!P743+'[1]Excess data S Pack'!Q743+4.99*12</f>
        <v>317.27734632331203</v>
      </c>
      <c r="E743">
        <f>'[1]Excess data M Pack'!AT743</f>
        <v>189.88</v>
      </c>
      <c r="F743">
        <f>'[1]Excess data L Pack'!AV743</f>
        <v>209.88</v>
      </c>
      <c r="M743" s="2" t="s">
        <v>719</v>
      </c>
      <c r="N743">
        <v>640.53</v>
      </c>
      <c r="O743">
        <v>295.97962098294778</v>
      </c>
      <c r="P743">
        <v>169.88</v>
      </c>
      <c r="Q743">
        <v>179.88</v>
      </c>
      <c r="R743">
        <f t="shared" si="11"/>
        <v>169.88</v>
      </c>
      <c r="S743" t="str" cm="1">
        <f t="array" ref="S743">INDEX({"Total billing amount","S_pack_Revenue","M_Pack_revenue","L_Pack_revenue"}, MATCH(MIN(N743:Q743), N743:Q743, 0))</f>
        <v>M_Pack_revenue</v>
      </c>
    </row>
    <row r="744" spans="1:19" x14ac:dyDescent="0.25">
      <c r="A744" t="s">
        <v>782</v>
      </c>
      <c r="B744" t="s">
        <v>57</v>
      </c>
      <c r="C744">
        <v>708.1</v>
      </c>
      <c r="D744">
        <f>'[1]Excess data S Pack'!P744+'[1]Excess data S Pack'!Q744+4.99*12</f>
        <v>209.62531445348515</v>
      </c>
      <c r="E744">
        <f>'[1]Excess data M Pack'!AT744</f>
        <v>149.88</v>
      </c>
      <c r="F744">
        <f>'[1]Excess data L Pack'!AV744</f>
        <v>184.88</v>
      </c>
      <c r="M744" s="2" t="s">
        <v>532</v>
      </c>
      <c r="N744">
        <v>472.04</v>
      </c>
      <c r="O744">
        <v>161.50331949140335</v>
      </c>
      <c r="P744">
        <v>129.88</v>
      </c>
      <c r="Q744">
        <v>179.88</v>
      </c>
      <c r="R744">
        <f t="shared" si="11"/>
        <v>129.88</v>
      </c>
      <c r="S744" t="str" cm="1">
        <f t="array" ref="S744">INDEX({"Total billing amount","S_pack_Revenue","M_Pack_revenue","L_Pack_revenue"}, MATCH(MIN(N744:Q744), N744:Q744, 0))</f>
        <v>M_Pack_revenue</v>
      </c>
    </row>
    <row r="745" spans="1:19" x14ac:dyDescent="0.25">
      <c r="A745" t="s">
        <v>783</v>
      </c>
      <c r="B745" t="s">
        <v>39</v>
      </c>
      <c r="C745">
        <v>545.70000000000005</v>
      </c>
      <c r="D745">
        <f>'[1]Excess data S Pack'!P745+'[1]Excess data S Pack'!Q745+4.99*12</f>
        <v>246.01266402077979</v>
      </c>
      <c r="E745">
        <f>'[1]Excess data M Pack'!AT745</f>
        <v>159.88</v>
      </c>
      <c r="F745">
        <f>'[1]Excess data L Pack'!AV745</f>
        <v>189.88</v>
      </c>
      <c r="M745" s="2" t="s">
        <v>663</v>
      </c>
      <c r="N745">
        <v>667.61</v>
      </c>
      <c r="O745">
        <v>199.40293254979738</v>
      </c>
      <c r="P745">
        <v>149.88</v>
      </c>
      <c r="Q745">
        <v>179.88</v>
      </c>
      <c r="R745">
        <f t="shared" si="11"/>
        <v>149.88</v>
      </c>
      <c r="S745" t="str" cm="1">
        <f t="array" ref="S745">INDEX({"Total billing amount","S_pack_Revenue","M_Pack_revenue","L_Pack_revenue"}, MATCH(MIN(N745:Q745), N745:Q745, 0))</f>
        <v>M_Pack_revenue</v>
      </c>
    </row>
    <row r="746" spans="1:19" x14ac:dyDescent="0.25">
      <c r="A746" t="s">
        <v>784</v>
      </c>
      <c r="B746" t="s">
        <v>57</v>
      </c>
      <c r="C746">
        <v>1014.33</v>
      </c>
      <c r="D746">
        <f>'[1]Excess data S Pack'!P746+'[1]Excess data S Pack'!Q746+4.99*12</f>
        <v>279.77027587282868</v>
      </c>
      <c r="E746">
        <f>'[1]Excess data M Pack'!AT746</f>
        <v>179.88</v>
      </c>
      <c r="F746">
        <f>'[1]Excess data L Pack'!AV746</f>
        <v>189.88</v>
      </c>
      <c r="M746" s="2" t="s">
        <v>473</v>
      </c>
      <c r="N746">
        <v>715.7199999999998</v>
      </c>
      <c r="O746">
        <v>213.97704418146188</v>
      </c>
      <c r="P746">
        <v>134.88</v>
      </c>
      <c r="Q746">
        <v>184.88</v>
      </c>
      <c r="R746">
        <f t="shared" si="11"/>
        <v>134.88</v>
      </c>
      <c r="S746" t="str" cm="1">
        <f t="array" ref="S746">INDEX({"Total billing amount","S_pack_Revenue","M_Pack_revenue","L_Pack_revenue"}, MATCH(MIN(N746:Q746), N746:Q746, 0))</f>
        <v>M_Pack_revenue</v>
      </c>
    </row>
    <row r="747" spans="1:19" x14ac:dyDescent="0.25">
      <c r="A747" t="s">
        <v>785</v>
      </c>
      <c r="B747" t="s">
        <v>39</v>
      </c>
      <c r="C747">
        <v>553.64</v>
      </c>
      <c r="D747">
        <f>'[1]Excess data S Pack'!P747+'[1]Excess data S Pack'!Q747+4.99*12</f>
        <v>237.96516688349462</v>
      </c>
      <c r="E747">
        <f>'[1]Excess data M Pack'!AT747</f>
        <v>139.88</v>
      </c>
      <c r="F747">
        <f>'[1]Excess data L Pack'!AV747</f>
        <v>179.88</v>
      </c>
      <c r="M747" s="2" t="s">
        <v>713</v>
      </c>
      <c r="N747">
        <v>705.59</v>
      </c>
      <c r="O747">
        <v>213.28989037950416</v>
      </c>
      <c r="P747">
        <v>154.88</v>
      </c>
      <c r="Q747">
        <v>179.88</v>
      </c>
      <c r="R747">
        <f t="shared" si="11"/>
        <v>154.88</v>
      </c>
      <c r="S747" t="str" cm="1">
        <f t="array" ref="S747">INDEX({"Total billing amount","S_pack_Revenue","M_Pack_revenue","L_Pack_revenue"}, MATCH(MIN(N747:Q747), N747:Q747, 0))</f>
        <v>M_Pack_revenue</v>
      </c>
    </row>
    <row r="748" spans="1:19" x14ac:dyDescent="0.25">
      <c r="A748" t="s">
        <v>786</v>
      </c>
      <c r="B748" t="s">
        <v>39</v>
      </c>
      <c r="C748">
        <v>490.00000000000006</v>
      </c>
      <c r="D748">
        <f>'[1]Excess data S Pack'!P748+'[1]Excess data S Pack'!Q748+4.99*12</f>
        <v>214.3705224950248</v>
      </c>
      <c r="E748">
        <f>'[1]Excess data M Pack'!AT748</f>
        <v>149.88</v>
      </c>
      <c r="F748">
        <f>'[1]Excess data L Pack'!AV748</f>
        <v>184.88</v>
      </c>
      <c r="M748" s="2" t="s">
        <v>201</v>
      </c>
      <c r="N748">
        <v>569.39</v>
      </c>
      <c r="O748">
        <v>260.74196960998808</v>
      </c>
      <c r="P748">
        <v>159.88</v>
      </c>
      <c r="Q748">
        <v>179.88</v>
      </c>
      <c r="R748">
        <f t="shared" si="11"/>
        <v>159.88</v>
      </c>
      <c r="S748" t="str" cm="1">
        <f t="array" ref="S748">INDEX({"Total billing amount","S_pack_Revenue","M_Pack_revenue","L_Pack_revenue"}, MATCH(MIN(N748:Q748), N748:Q748, 0))</f>
        <v>M_Pack_revenue</v>
      </c>
    </row>
    <row r="749" spans="1:19" x14ac:dyDescent="0.25">
      <c r="A749" t="s">
        <v>787</v>
      </c>
      <c r="B749" t="s">
        <v>39</v>
      </c>
      <c r="C749">
        <v>604.81999999999994</v>
      </c>
      <c r="D749">
        <f>'[1]Excess data S Pack'!P749+'[1]Excess data S Pack'!Q749+4.99*12</f>
        <v>275.72633965355232</v>
      </c>
      <c r="E749">
        <f>'[1]Excess data M Pack'!AT749</f>
        <v>169.88</v>
      </c>
      <c r="F749">
        <f>'[1]Excess data L Pack'!AV749</f>
        <v>189.88</v>
      </c>
      <c r="M749" s="2" t="s">
        <v>607</v>
      </c>
      <c r="N749">
        <v>672.37</v>
      </c>
      <c r="O749">
        <v>198.87439402186808</v>
      </c>
      <c r="P749">
        <v>134.88</v>
      </c>
      <c r="Q749">
        <v>179.88</v>
      </c>
      <c r="R749">
        <f t="shared" si="11"/>
        <v>134.88</v>
      </c>
      <c r="S749" t="str" cm="1">
        <f t="array" ref="S749">INDEX({"Total billing amount","S_pack_Revenue","M_Pack_revenue","L_Pack_revenue"}, MATCH(MIN(N749:Q749), N749:Q749, 0))</f>
        <v>M_Pack_revenue</v>
      </c>
    </row>
    <row r="750" spans="1:19" x14ac:dyDescent="0.25">
      <c r="A750" t="s">
        <v>788</v>
      </c>
      <c r="B750" t="s">
        <v>39</v>
      </c>
      <c r="C750">
        <v>501.29000000000008</v>
      </c>
      <c r="D750">
        <f>'[1]Excess data S Pack'!P750+'[1]Excess data S Pack'!Q750+4.99*12</f>
        <v>237.59861567153499</v>
      </c>
      <c r="E750">
        <f>'[1]Excess data M Pack'!AT750</f>
        <v>159.88</v>
      </c>
      <c r="F750">
        <f>'[1]Excess data L Pack'!AV750</f>
        <v>189.88</v>
      </c>
      <c r="M750" s="2" t="s">
        <v>419</v>
      </c>
      <c r="N750">
        <v>1130.5999999999999</v>
      </c>
      <c r="O750">
        <v>314.93962891058374</v>
      </c>
      <c r="P750">
        <v>179.88</v>
      </c>
      <c r="Q750">
        <v>199.88</v>
      </c>
      <c r="R750">
        <f t="shared" si="11"/>
        <v>179.88</v>
      </c>
      <c r="S750" t="str" cm="1">
        <f t="array" ref="S750">INDEX({"Total billing amount","S_pack_Revenue","M_Pack_revenue","L_Pack_revenue"}, MATCH(MIN(N750:Q750), N750:Q750, 0))</f>
        <v>M_Pack_revenue</v>
      </c>
    </row>
    <row r="751" spans="1:19" x14ac:dyDescent="0.25">
      <c r="A751" t="s">
        <v>789</v>
      </c>
      <c r="B751" t="s">
        <v>39</v>
      </c>
      <c r="C751">
        <v>535.39</v>
      </c>
      <c r="D751">
        <f>'[1]Excess data S Pack'!P751+'[1]Excess data S Pack'!Q751+4.99*12</f>
        <v>239.08619072395763</v>
      </c>
      <c r="E751">
        <f>'[1]Excess data M Pack'!AT751</f>
        <v>139.88</v>
      </c>
      <c r="F751">
        <f>'[1]Excess data L Pack'!AV751</f>
        <v>179.88</v>
      </c>
      <c r="M751" s="2" t="s">
        <v>1029</v>
      </c>
      <c r="N751">
        <v>890.05</v>
      </c>
      <c r="O751">
        <v>269.46455486595198</v>
      </c>
      <c r="P751">
        <v>159.88</v>
      </c>
      <c r="Q751">
        <v>189.88</v>
      </c>
      <c r="R751">
        <f t="shared" si="11"/>
        <v>159.88</v>
      </c>
      <c r="S751" t="str" cm="1">
        <f t="array" ref="S751">INDEX({"Total billing amount","S_pack_Revenue","M_Pack_revenue","L_Pack_revenue"}, MATCH(MIN(N751:Q751), N751:Q751, 0))</f>
        <v>M_Pack_revenue</v>
      </c>
    </row>
    <row r="752" spans="1:19" x14ac:dyDescent="0.25">
      <c r="A752" t="s">
        <v>790</v>
      </c>
      <c r="B752" t="s">
        <v>39</v>
      </c>
      <c r="C752">
        <v>555.44000000000005</v>
      </c>
      <c r="D752">
        <f>'[1]Excess data S Pack'!P752+'[1]Excess data S Pack'!Q752+4.99*12</f>
        <v>243.85316140517781</v>
      </c>
      <c r="E752">
        <f>'[1]Excess data M Pack'!AT752</f>
        <v>159.88</v>
      </c>
      <c r="F752">
        <f>'[1]Excess data L Pack'!AV752</f>
        <v>179.88</v>
      </c>
      <c r="M752" s="2" t="s">
        <v>429</v>
      </c>
      <c r="N752">
        <v>566.47000000000014</v>
      </c>
      <c r="O752">
        <v>266.31648900270102</v>
      </c>
      <c r="P752">
        <v>149.88</v>
      </c>
      <c r="Q752">
        <v>179.88</v>
      </c>
      <c r="R752">
        <f t="shared" si="11"/>
        <v>149.88</v>
      </c>
      <c r="S752" t="str" cm="1">
        <f t="array" ref="S752">INDEX({"Total billing amount","S_pack_Revenue","M_Pack_revenue","L_Pack_revenue"}, MATCH(MIN(N752:Q752), N752:Q752, 0))</f>
        <v>M_Pack_revenue</v>
      </c>
    </row>
    <row r="753" spans="1:19" x14ac:dyDescent="0.25">
      <c r="A753" t="s">
        <v>791</v>
      </c>
      <c r="B753" t="s">
        <v>57</v>
      </c>
      <c r="C753">
        <v>621.78000000000009</v>
      </c>
      <c r="D753">
        <f>'[1]Excess data S Pack'!P753+'[1]Excess data S Pack'!Q753+4.99*12</f>
        <v>185.84299562931736</v>
      </c>
      <c r="E753">
        <f>'[1]Excess data M Pack'!AT753</f>
        <v>129.88</v>
      </c>
      <c r="F753">
        <f>'[1]Excess data L Pack'!AV753</f>
        <v>179.88</v>
      </c>
      <c r="M753" s="2" t="s">
        <v>788</v>
      </c>
      <c r="N753">
        <v>501.29000000000008</v>
      </c>
      <c r="O753">
        <v>237.59861567153499</v>
      </c>
      <c r="P753">
        <v>159.88</v>
      </c>
      <c r="Q753">
        <v>189.88</v>
      </c>
      <c r="R753">
        <f t="shared" si="11"/>
        <v>159.88</v>
      </c>
      <c r="S753" t="str" cm="1">
        <f t="array" ref="S753">INDEX({"Total billing amount","S_pack_Revenue","M_Pack_revenue","L_Pack_revenue"}, MATCH(MIN(N753:Q753), N753:Q753, 0))</f>
        <v>M_Pack_revenue</v>
      </c>
    </row>
    <row r="754" spans="1:19" x14ac:dyDescent="0.25">
      <c r="A754" t="s">
        <v>792</v>
      </c>
      <c r="B754" t="s">
        <v>57</v>
      </c>
      <c r="C754">
        <v>703.25999999999988</v>
      </c>
      <c r="D754">
        <f>'[1]Excess data S Pack'!P754+'[1]Excess data S Pack'!Q754+4.99*12</f>
        <v>214.33469130152659</v>
      </c>
      <c r="E754">
        <f>'[1]Excess data M Pack'!AT754</f>
        <v>159.88</v>
      </c>
      <c r="F754">
        <f>'[1]Excess data L Pack'!AV754</f>
        <v>179.88</v>
      </c>
      <c r="M754" s="2" t="s">
        <v>684</v>
      </c>
      <c r="N754">
        <v>691.35</v>
      </c>
      <c r="O754">
        <v>318.61432847760796</v>
      </c>
      <c r="P754">
        <v>179.88</v>
      </c>
      <c r="Q754">
        <v>179.88</v>
      </c>
      <c r="R754">
        <f t="shared" si="11"/>
        <v>179.88</v>
      </c>
      <c r="S754" t="str" cm="1">
        <f t="array" ref="S754">INDEX({"Total billing amount","S_pack_Revenue","M_Pack_revenue","L_Pack_revenue"}, MATCH(MIN(N754:Q754), N754:Q754, 0))</f>
        <v>M_Pack_revenue</v>
      </c>
    </row>
    <row r="755" spans="1:19" x14ac:dyDescent="0.25">
      <c r="A755" t="s">
        <v>793</v>
      </c>
      <c r="B755" t="s">
        <v>39</v>
      </c>
      <c r="C755">
        <v>706.06</v>
      </c>
      <c r="D755">
        <f>'[1]Excess data S Pack'!P755+'[1]Excess data S Pack'!Q755+4.99*12</f>
        <v>327.76732786336163</v>
      </c>
      <c r="E755">
        <f>'[1]Excess data M Pack'!AT755</f>
        <v>199.88</v>
      </c>
      <c r="F755">
        <f>'[1]Excess data L Pack'!AV755</f>
        <v>209.88</v>
      </c>
      <c r="M755" s="2" t="s">
        <v>754</v>
      </c>
      <c r="N755">
        <v>819.05</v>
      </c>
      <c r="O755">
        <v>390.03961206466852</v>
      </c>
      <c r="P755">
        <v>189.88</v>
      </c>
      <c r="Q755">
        <v>199.88</v>
      </c>
      <c r="R755">
        <f t="shared" si="11"/>
        <v>189.88</v>
      </c>
      <c r="S755" t="str" cm="1">
        <f t="array" ref="S755">INDEX({"Total billing amount","S_pack_Revenue","M_Pack_revenue","L_Pack_revenue"}, MATCH(MIN(N755:Q755), N755:Q755, 0))</f>
        <v>M_Pack_revenue</v>
      </c>
    </row>
    <row r="756" spans="1:19" x14ac:dyDescent="0.25">
      <c r="A756" t="s">
        <v>794</v>
      </c>
      <c r="B756" t="s">
        <v>57</v>
      </c>
      <c r="C756">
        <v>660.83</v>
      </c>
      <c r="D756">
        <f>'[1]Excess data S Pack'!P756+'[1]Excess data S Pack'!Q756+4.99*12</f>
        <v>200.19865886136671</v>
      </c>
      <c r="E756">
        <f>'[1]Excess data M Pack'!AT756</f>
        <v>139.88</v>
      </c>
      <c r="F756">
        <f>'[1]Excess data L Pack'!AV756</f>
        <v>179.88</v>
      </c>
      <c r="M756" s="2" t="s">
        <v>479</v>
      </c>
      <c r="N756">
        <v>494.13</v>
      </c>
      <c r="O756">
        <v>219.81177441681325</v>
      </c>
      <c r="P756">
        <v>144.88</v>
      </c>
      <c r="Q756">
        <v>179.88</v>
      </c>
      <c r="R756">
        <f t="shared" si="11"/>
        <v>144.88</v>
      </c>
      <c r="S756" t="str" cm="1">
        <f t="array" ref="S756">INDEX({"Total billing amount","S_pack_Revenue","M_Pack_revenue","L_Pack_revenue"}, MATCH(MIN(N756:Q756), N756:Q756, 0))</f>
        <v>M_Pack_revenue</v>
      </c>
    </row>
    <row r="757" spans="1:19" x14ac:dyDescent="0.25">
      <c r="A757" t="s">
        <v>795</v>
      </c>
      <c r="B757" t="s">
        <v>57</v>
      </c>
      <c r="C757">
        <v>485.5</v>
      </c>
      <c r="D757">
        <f>'[1]Excess data S Pack'!P757+'[1]Excess data S Pack'!Q757+4.99*12</f>
        <v>152.69757452263647</v>
      </c>
      <c r="E757">
        <f>'[1]Excess data M Pack'!AT757</f>
        <v>119.88</v>
      </c>
      <c r="F757">
        <f>'[1]Excess data L Pack'!AV757</f>
        <v>179.88</v>
      </c>
      <c r="M757" s="2" t="s">
        <v>930</v>
      </c>
      <c r="N757">
        <v>657.00999999999976</v>
      </c>
      <c r="O757">
        <v>198.75537009423613</v>
      </c>
      <c r="P757">
        <v>119.88</v>
      </c>
      <c r="Q757">
        <v>179.88</v>
      </c>
      <c r="R757">
        <f t="shared" si="11"/>
        <v>119.88</v>
      </c>
      <c r="S757" t="str" cm="1">
        <f t="array" ref="S757">INDEX({"Total billing amount","S_pack_Revenue","M_Pack_revenue","L_Pack_revenue"}, MATCH(MIN(N757:Q757), N757:Q757, 0))</f>
        <v>M_Pack_revenue</v>
      </c>
    </row>
    <row r="758" spans="1:19" x14ac:dyDescent="0.25">
      <c r="A758" t="s">
        <v>796</v>
      </c>
      <c r="B758" t="s">
        <v>57</v>
      </c>
      <c r="C758">
        <v>586.53000000000009</v>
      </c>
      <c r="D758">
        <f>'[1]Excess data S Pack'!P758+'[1]Excess data S Pack'!Q758+4.99*12</f>
        <v>181.84482920872341</v>
      </c>
      <c r="E758">
        <f>'[1]Excess data M Pack'!AT758</f>
        <v>129.88</v>
      </c>
      <c r="F758">
        <f>'[1]Excess data L Pack'!AV758</f>
        <v>179.88</v>
      </c>
      <c r="M758" s="2" t="s">
        <v>781</v>
      </c>
      <c r="N758">
        <v>679.2700000000001</v>
      </c>
      <c r="O758">
        <v>317.27734632331203</v>
      </c>
      <c r="P758">
        <v>189.88</v>
      </c>
      <c r="Q758">
        <v>209.88</v>
      </c>
      <c r="R758">
        <f t="shared" si="11"/>
        <v>189.88</v>
      </c>
      <c r="S758" t="str" cm="1">
        <f t="array" ref="S758">INDEX({"Total billing amount","S_pack_Revenue","M_Pack_revenue","L_Pack_revenue"}, MATCH(MIN(N758:Q758), N758:Q758, 0))</f>
        <v>M_Pack_revenue</v>
      </c>
    </row>
    <row r="759" spans="1:19" x14ac:dyDescent="0.25">
      <c r="A759" t="s">
        <v>797</v>
      </c>
      <c r="B759" t="s">
        <v>57</v>
      </c>
      <c r="C759">
        <v>710.12999999999988</v>
      </c>
      <c r="D759">
        <f>'[1]Excess data S Pack'!P759+'[1]Excess data S Pack'!Q759+4.99*12</f>
        <v>208.77985705457419</v>
      </c>
      <c r="E759">
        <f>'[1]Excess data M Pack'!AT759</f>
        <v>129.88</v>
      </c>
      <c r="F759">
        <f>'[1]Excess data L Pack'!AV759</f>
        <v>179.88</v>
      </c>
      <c r="M759" s="2" t="s">
        <v>902</v>
      </c>
      <c r="N759">
        <v>590.92000000000007</v>
      </c>
      <c r="O759">
        <v>183.75714879535465</v>
      </c>
      <c r="P759">
        <v>139.88</v>
      </c>
      <c r="Q759">
        <v>179.88</v>
      </c>
      <c r="R759">
        <f t="shared" si="11"/>
        <v>139.88</v>
      </c>
      <c r="S759" t="str" cm="1">
        <f t="array" ref="S759">INDEX({"Total billing amount","S_pack_Revenue","M_Pack_revenue","L_Pack_revenue"}, MATCH(MIN(N759:Q759), N759:Q759, 0))</f>
        <v>M_Pack_revenue</v>
      </c>
    </row>
    <row r="760" spans="1:19" x14ac:dyDescent="0.25">
      <c r="A760" t="s">
        <v>798</v>
      </c>
      <c r="B760" t="s">
        <v>39</v>
      </c>
      <c r="C760">
        <v>552.15000000000009</v>
      </c>
      <c r="D760">
        <f>'[1]Excess data S Pack'!P760+'[1]Excess data S Pack'!Q760+4.99*12</f>
        <v>243.61681058700825</v>
      </c>
      <c r="E760">
        <f>'[1]Excess data M Pack'!AT760</f>
        <v>169.88</v>
      </c>
      <c r="F760">
        <f>'[1]Excess data L Pack'!AV760</f>
        <v>209.88</v>
      </c>
      <c r="M760" s="2" t="s">
        <v>447</v>
      </c>
      <c r="N760">
        <v>490.78</v>
      </c>
      <c r="O760">
        <v>227.62451688558133</v>
      </c>
      <c r="P760">
        <v>149.88</v>
      </c>
      <c r="Q760">
        <v>189.88</v>
      </c>
      <c r="R760">
        <f t="shared" si="11"/>
        <v>149.88</v>
      </c>
      <c r="S760" t="str" cm="1">
        <f t="array" ref="S760">INDEX({"Total billing amount","S_pack_Revenue","M_Pack_revenue","L_Pack_revenue"}, MATCH(MIN(N760:Q760), N760:Q760, 0))</f>
        <v>M_Pack_revenue</v>
      </c>
    </row>
    <row r="761" spans="1:19" x14ac:dyDescent="0.25">
      <c r="A761" t="s">
        <v>799</v>
      </c>
      <c r="B761" t="s">
        <v>57</v>
      </c>
      <c r="C761">
        <v>915.13999999999987</v>
      </c>
      <c r="D761">
        <f>'[1]Excess data S Pack'!P761+'[1]Excess data S Pack'!Q761+4.99*12</f>
        <v>256.8934957560806</v>
      </c>
      <c r="E761">
        <f>'[1]Excess data M Pack'!AT761</f>
        <v>149.88</v>
      </c>
      <c r="F761">
        <f>'[1]Excess data L Pack'!AV761</f>
        <v>179.88</v>
      </c>
      <c r="M761" s="2" t="s">
        <v>595</v>
      </c>
      <c r="N761">
        <v>698.64999999999986</v>
      </c>
      <c r="O761">
        <v>213.90998330289602</v>
      </c>
      <c r="P761">
        <v>149.88</v>
      </c>
      <c r="Q761">
        <v>179.88</v>
      </c>
      <c r="R761">
        <f t="shared" si="11"/>
        <v>149.88</v>
      </c>
      <c r="S761" t="str" cm="1">
        <f t="array" ref="S761">INDEX({"Total billing amount","S_pack_Revenue","M_Pack_revenue","L_Pack_revenue"}, MATCH(MIN(N761:Q761), N761:Q761, 0))</f>
        <v>M_Pack_revenue</v>
      </c>
    </row>
    <row r="762" spans="1:19" x14ac:dyDescent="0.25">
      <c r="A762" t="s">
        <v>800</v>
      </c>
      <c r="B762" t="s">
        <v>39</v>
      </c>
      <c r="C762">
        <v>614.68999999999994</v>
      </c>
      <c r="D762">
        <f>'[1]Excess data S Pack'!P762+'[1]Excess data S Pack'!Q762+4.99*12</f>
        <v>283.10598915298334</v>
      </c>
      <c r="E762">
        <f>'[1]Excess data M Pack'!AT762</f>
        <v>159.88</v>
      </c>
      <c r="F762">
        <f>'[1]Excess data L Pack'!AV762</f>
        <v>184.88</v>
      </c>
      <c r="M762" s="2" t="s">
        <v>226</v>
      </c>
      <c r="N762">
        <v>516.64</v>
      </c>
      <c r="O762">
        <v>238.23804485136009</v>
      </c>
      <c r="P762">
        <v>169.88</v>
      </c>
      <c r="Q762">
        <v>189.88</v>
      </c>
      <c r="R762">
        <f t="shared" si="11"/>
        <v>169.88</v>
      </c>
      <c r="S762" t="str" cm="1">
        <f t="array" ref="S762">INDEX({"Total billing amount","S_pack_Revenue","M_Pack_revenue","L_Pack_revenue"}, MATCH(MIN(N762:Q762), N762:Q762, 0))</f>
        <v>M_Pack_revenue</v>
      </c>
    </row>
    <row r="763" spans="1:19" x14ac:dyDescent="0.25">
      <c r="A763" t="s">
        <v>801</v>
      </c>
      <c r="B763" t="s">
        <v>57</v>
      </c>
      <c r="C763">
        <v>606.04000000000008</v>
      </c>
      <c r="D763">
        <f>'[1]Excess data S Pack'!P763+'[1]Excess data S Pack'!Q763+4.99*12</f>
        <v>183.85018703543551</v>
      </c>
      <c r="E763">
        <f>'[1]Excess data M Pack'!AT763</f>
        <v>134.88</v>
      </c>
      <c r="F763">
        <f>'[1]Excess data L Pack'!AV763</f>
        <v>179.88</v>
      </c>
      <c r="M763" s="2" t="s">
        <v>613</v>
      </c>
      <c r="N763">
        <v>635.59</v>
      </c>
      <c r="O763">
        <v>289.44438079805866</v>
      </c>
      <c r="P763">
        <v>159.88</v>
      </c>
      <c r="Q763">
        <v>179.88</v>
      </c>
      <c r="R763">
        <f t="shared" si="11"/>
        <v>159.88</v>
      </c>
      <c r="S763" t="str" cm="1">
        <f t="array" ref="S763">INDEX({"Total billing amount","S_pack_Revenue","M_Pack_revenue","L_Pack_revenue"}, MATCH(MIN(N763:Q763), N763:Q763, 0))</f>
        <v>M_Pack_revenue</v>
      </c>
    </row>
    <row r="764" spans="1:19" x14ac:dyDescent="0.25">
      <c r="A764" t="s">
        <v>802</v>
      </c>
      <c r="B764" t="s">
        <v>57</v>
      </c>
      <c r="C764">
        <v>476.17</v>
      </c>
      <c r="D764">
        <f>'[1]Excess data S Pack'!P764+'[1]Excess data S Pack'!Q764+4.99*12</f>
        <v>148.59802238526211</v>
      </c>
      <c r="E764">
        <f>'[1]Excess data M Pack'!AT764</f>
        <v>129.88</v>
      </c>
      <c r="F764">
        <f>'[1]Excess data L Pack'!AV764</f>
        <v>179.88</v>
      </c>
      <c r="M764" s="2" t="s">
        <v>88</v>
      </c>
      <c r="N764">
        <v>636.5</v>
      </c>
      <c r="O764">
        <v>294.00850741889673</v>
      </c>
      <c r="P764">
        <v>159.88</v>
      </c>
      <c r="Q764">
        <v>184.88</v>
      </c>
      <c r="R764">
        <f t="shared" si="11"/>
        <v>159.88</v>
      </c>
      <c r="S764" t="str" cm="1">
        <f t="array" ref="S764">INDEX({"Total billing amount","S_pack_Revenue","M_Pack_revenue","L_Pack_revenue"}, MATCH(MIN(N764:Q764), N764:Q764, 0))</f>
        <v>M_Pack_revenue</v>
      </c>
    </row>
    <row r="765" spans="1:19" x14ac:dyDescent="0.25">
      <c r="A765" t="s">
        <v>803</v>
      </c>
      <c r="B765" t="s">
        <v>57</v>
      </c>
      <c r="C765">
        <v>495.18</v>
      </c>
      <c r="D765">
        <f>'[1]Excess data S Pack'!P765+'[1]Excess data S Pack'!Q765+4.99*12</f>
        <v>162.39268888348471</v>
      </c>
      <c r="E765">
        <f>'[1]Excess data M Pack'!AT765</f>
        <v>134.88</v>
      </c>
      <c r="F765">
        <f>'[1]Excess data L Pack'!AV765</f>
        <v>184.88</v>
      </c>
      <c r="M765" s="2" t="s">
        <v>269</v>
      </c>
      <c r="N765">
        <v>613.04</v>
      </c>
      <c r="O765">
        <v>275.85930557898922</v>
      </c>
      <c r="P765">
        <v>159.88</v>
      </c>
      <c r="Q765">
        <v>179.88</v>
      </c>
      <c r="R765">
        <f t="shared" si="11"/>
        <v>159.88</v>
      </c>
      <c r="S765" t="str" cm="1">
        <f t="array" ref="S765">INDEX({"Total billing amount","S_pack_Revenue","M_Pack_revenue","L_Pack_revenue"}, MATCH(MIN(N765:Q765), N765:Q765, 0))</f>
        <v>M_Pack_revenue</v>
      </c>
    </row>
    <row r="766" spans="1:19" x14ac:dyDescent="0.25">
      <c r="A766" t="s">
        <v>804</v>
      </c>
      <c r="B766" t="s">
        <v>39</v>
      </c>
      <c r="C766">
        <v>642.51</v>
      </c>
      <c r="D766">
        <f>'[1]Excess data S Pack'!P766+'[1]Excess data S Pack'!Q766+4.99*12</f>
        <v>301.01141446667674</v>
      </c>
      <c r="E766">
        <f>'[1]Excess data M Pack'!AT766</f>
        <v>179.88</v>
      </c>
      <c r="F766">
        <f>'[1]Excess data L Pack'!AV766</f>
        <v>199.88</v>
      </c>
      <c r="M766" s="2" t="s">
        <v>1032</v>
      </c>
      <c r="N766">
        <v>486.40999999999997</v>
      </c>
      <c r="O766">
        <v>165.75166292661945</v>
      </c>
      <c r="P766">
        <v>134.88</v>
      </c>
      <c r="Q766">
        <v>189.88</v>
      </c>
      <c r="R766">
        <f t="shared" si="11"/>
        <v>134.88</v>
      </c>
      <c r="S766" t="str" cm="1">
        <f t="array" ref="S766">INDEX({"Total billing amount","S_pack_Revenue","M_Pack_revenue","L_Pack_revenue"}, MATCH(MIN(N766:Q766), N766:Q766, 0))</f>
        <v>M_Pack_revenue</v>
      </c>
    </row>
    <row r="767" spans="1:19" x14ac:dyDescent="0.25">
      <c r="A767" t="s">
        <v>805</v>
      </c>
      <c r="B767" t="s">
        <v>39</v>
      </c>
      <c r="C767">
        <v>643.67999999999995</v>
      </c>
      <c r="D767">
        <f>'[1]Excess data S Pack'!P767+'[1]Excess data S Pack'!Q767+4.99*12</f>
        <v>294.76999616773861</v>
      </c>
      <c r="E767">
        <f>'[1]Excess data M Pack'!AT767</f>
        <v>179.88</v>
      </c>
      <c r="F767">
        <f>'[1]Excess data L Pack'!AV767</f>
        <v>199.88</v>
      </c>
      <c r="M767" s="2" t="s">
        <v>252</v>
      </c>
      <c r="N767">
        <v>583.94999999999993</v>
      </c>
      <c r="O767">
        <v>264.56299453974714</v>
      </c>
      <c r="P767">
        <v>159.88</v>
      </c>
      <c r="Q767">
        <v>179.88</v>
      </c>
      <c r="R767">
        <f t="shared" si="11"/>
        <v>159.88</v>
      </c>
      <c r="S767" t="str" cm="1">
        <f t="array" ref="S767">INDEX({"Total billing amount","S_pack_Revenue","M_Pack_revenue","L_Pack_revenue"}, MATCH(MIN(N767:Q767), N767:Q767, 0))</f>
        <v>M_Pack_revenue</v>
      </c>
    </row>
    <row r="768" spans="1:19" x14ac:dyDescent="0.25">
      <c r="A768" t="s">
        <v>806</v>
      </c>
      <c r="B768" t="s">
        <v>39</v>
      </c>
      <c r="C768">
        <v>520.69999999999993</v>
      </c>
      <c r="D768">
        <f>'[1]Excess data S Pack'!P768+'[1]Excess data S Pack'!Q768+4.99*12</f>
        <v>234.89094073369725</v>
      </c>
      <c r="E768">
        <f>'[1]Excess data M Pack'!AT768</f>
        <v>159.88</v>
      </c>
      <c r="F768">
        <f>'[1]Excess data L Pack'!AV768</f>
        <v>194.88</v>
      </c>
      <c r="M768" s="2" t="s">
        <v>601</v>
      </c>
      <c r="N768">
        <v>506.98999999999995</v>
      </c>
      <c r="O768">
        <v>235.66780240802677</v>
      </c>
      <c r="P768">
        <v>159.88</v>
      </c>
      <c r="Q768">
        <v>189.88</v>
      </c>
      <c r="R768">
        <f t="shared" si="11"/>
        <v>159.88</v>
      </c>
      <c r="S768" t="str" cm="1">
        <f t="array" ref="S768">INDEX({"Total billing amount","S_pack_Revenue","M_Pack_revenue","L_Pack_revenue"}, MATCH(MIN(N768:Q768), N768:Q768, 0))</f>
        <v>M_Pack_revenue</v>
      </c>
    </row>
    <row r="769" spans="1:19" x14ac:dyDescent="0.25">
      <c r="A769" t="s">
        <v>807</v>
      </c>
      <c r="B769" t="s">
        <v>39</v>
      </c>
      <c r="C769">
        <v>606.32000000000005</v>
      </c>
      <c r="D769">
        <f>'[1]Excess data S Pack'!P769+'[1]Excess data S Pack'!Q769+4.99*12</f>
        <v>273.32402704759653</v>
      </c>
      <c r="E769">
        <f>'[1]Excess data M Pack'!AT769</f>
        <v>169.88</v>
      </c>
      <c r="F769">
        <f>'[1]Excess data L Pack'!AV769</f>
        <v>189.88</v>
      </c>
      <c r="M769" s="2" t="s">
        <v>230</v>
      </c>
      <c r="N769">
        <v>655.2600000000001</v>
      </c>
      <c r="O769">
        <v>204.86028872409136</v>
      </c>
      <c r="P769">
        <v>139.88</v>
      </c>
      <c r="Q769">
        <v>179.88</v>
      </c>
      <c r="R769">
        <f t="shared" si="11"/>
        <v>139.88</v>
      </c>
      <c r="S769" t="str" cm="1">
        <f t="array" ref="S769">INDEX({"Total billing amount","S_pack_Revenue","M_Pack_revenue","L_Pack_revenue"}, MATCH(MIN(N769:Q769), N769:Q769, 0))</f>
        <v>M_Pack_revenue</v>
      </c>
    </row>
    <row r="770" spans="1:19" x14ac:dyDescent="0.25">
      <c r="A770" t="s">
        <v>808</v>
      </c>
      <c r="B770" t="s">
        <v>39</v>
      </c>
      <c r="C770">
        <v>547.11</v>
      </c>
      <c r="D770">
        <f>'[1]Excess data S Pack'!P770+'[1]Excess data S Pack'!Q770+4.99*12</f>
        <v>242.22974889331439</v>
      </c>
      <c r="E770">
        <f>'[1]Excess data M Pack'!AT770</f>
        <v>159.88</v>
      </c>
      <c r="F770">
        <f>'[1]Excess data L Pack'!AV770</f>
        <v>189.88</v>
      </c>
      <c r="M770" s="2" t="s">
        <v>156</v>
      </c>
      <c r="N770">
        <v>590.15</v>
      </c>
      <c r="O770">
        <v>182.15003010645324</v>
      </c>
      <c r="P770">
        <v>139.88</v>
      </c>
      <c r="Q770">
        <v>179.88</v>
      </c>
      <c r="R770">
        <f t="shared" si="11"/>
        <v>139.88</v>
      </c>
      <c r="S770" t="str" cm="1">
        <f t="array" ref="S770">INDEX({"Total billing amount","S_pack_Revenue","M_Pack_revenue","L_Pack_revenue"}, MATCH(MIN(N770:Q770), N770:Q770, 0))</f>
        <v>M_Pack_revenue</v>
      </c>
    </row>
    <row r="771" spans="1:19" x14ac:dyDescent="0.25">
      <c r="A771" t="s">
        <v>809</v>
      </c>
      <c r="B771" t="s">
        <v>57</v>
      </c>
      <c r="C771">
        <v>670.46</v>
      </c>
      <c r="D771">
        <f>'[1]Excess data S Pack'!P771+'[1]Excess data S Pack'!Q771+4.99*12</f>
        <v>196.88332517889947</v>
      </c>
      <c r="E771">
        <f>'[1]Excess data M Pack'!AT771</f>
        <v>139.88</v>
      </c>
      <c r="F771">
        <f>'[1]Excess data L Pack'!AV771</f>
        <v>179.88</v>
      </c>
      <c r="M771" s="2" t="s">
        <v>457</v>
      </c>
      <c r="N771">
        <v>577.95999999999992</v>
      </c>
      <c r="O771">
        <v>267.21853164527681</v>
      </c>
      <c r="P771">
        <v>169.88</v>
      </c>
      <c r="Q771">
        <v>194.88</v>
      </c>
      <c r="R771">
        <f t="shared" si="11"/>
        <v>169.88</v>
      </c>
      <c r="S771" t="str" cm="1">
        <f t="array" ref="S771">INDEX({"Total billing amount","S_pack_Revenue","M_Pack_revenue","L_Pack_revenue"}, MATCH(MIN(N771:Q771), N771:Q771, 0))</f>
        <v>M_Pack_revenue</v>
      </c>
    </row>
    <row r="772" spans="1:19" x14ac:dyDescent="0.25">
      <c r="A772" t="s">
        <v>810</v>
      </c>
      <c r="B772" t="s">
        <v>39</v>
      </c>
      <c r="C772">
        <v>789.2299999999999</v>
      </c>
      <c r="D772">
        <f>'[1]Excess data S Pack'!P772+'[1]Excess data S Pack'!Q772+4.99*12</f>
        <v>364.99993365019151</v>
      </c>
      <c r="E772">
        <f>'[1]Excess data M Pack'!AT772</f>
        <v>209.88</v>
      </c>
      <c r="F772">
        <f>'[1]Excess data L Pack'!AV772</f>
        <v>204.88</v>
      </c>
      <c r="M772" s="2" t="s">
        <v>213</v>
      </c>
      <c r="N772">
        <v>585.38</v>
      </c>
      <c r="O772">
        <v>263.95488648812511</v>
      </c>
      <c r="P772">
        <v>169.88</v>
      </c>
      <c r="Q772">
        <v>189.88</v>
      </c>
      <c r="R772">
        <f t="shared" si="11"/>
        <v>169.88</v>
      </c>
      <c r="S772" t="str" cm="1">
        <f t="array" ref="S772">INDEX({"Total billing amount","S_pack_Revenue","M_Pack_revenue","L_Pack_revenue"}, MATCH(MIN(N772:Q772), N772:Q772, 0))</f>
        <v>M_Pack_revenue</v>
      </c>
    </row>
    <row r="773" spans="1:19" x14ac:dyDescent="0.25">
      <c r="A773" t="s">
        <v>811</v>
      </c>
      <c r="B773" t="s">
        <v>57</v>
      </c>
      <c r="C773">
        <v>658.97</v>
      </c>
      <c r="D773">
        <f>'[1]Excess data S Pack'!P773+'[1]Excess data S Pack'!Q773+4.99*12</f>
        <v>205.94701475645104</v>
      </c>
      <c r="E773">
        <f>'[1]Excess data M Pack'!AT773</f>
        <v>159.88</v>
      </c>
      <c r="F773">
        <f>'[1]Excess data L Pack'!AV773</f>
        <v>199.88</v>
      </c>
      <c r="M773" s="2" t="s">
        <v>129</v>
      </c>
      <c r="N773">
        <v>499.58000000000004</v>
      </c>
      <c r="O773">
        <v>237.10710633616156</v>
      </c>
      <c r="P773">
        <v>149.88</v>
      </c>
      <c r="Q773">
        <v>179.88</v>
      </c>
      <c r="R773">
        <f t="shared" si="11"/>
        <v>149.88</v>
      </c>
      <c r="S773" t="str" cm="1">
        <f t="array" ref="S773">INDEX({"Total billing amount","S_pack_Revenue","M_Pack_revenue","L_Pack_revenue"}, MATCH(MIN(N773:Q773), N773:Q773, 0))</f>
        <v>M_Pack_revenue</v>
      </c>
    </row>
    <row r="774" spans="1:19" x14ac:dyDescent="0.25">
      <c r="A774" t="s">
        <v>812</v>
      </c>
      <c r="B774" t="s">
        <v>57</v>
      </c>
      <c r="C774">
        <v>483</v>
      </c>
      <c r="D774">
        <f>'[1]Excess data S Pack'!P774+'[1]Excess data S Pack'!Q774+4.99*12</f>
        <v>159.65292510027641</v>
      </c>
      <c r="E774">
        <f>'[1]Excess data M Pack'!AT774</f>
        <v>124.88</v>
      </c>
      <c r="F774">
        <f>'[1]Excess data L Pack'!AV774</f>
        <v>179.88</v>
      </c>
      <c r="M774" s="2" t="s">
        <v>828</v>
      </c>
      <c r="N774">
        <v>863.4</v>
      </c>
      <c r="O774">
        <v>408.68569828083304</v>
      </c>
      <c r="P774">
        <v>224.88</v>
      </c>
      <c r="Q774">
        <v>239.88</v>
      </c>
      <c r="R774">
        <f t="shared" si="11"/>
        <v>224.88</v>
      </c>
      <c r="S774" t="str" cm="1">
        <f t="array" ref="S774">INDEX({"Total billing amount","S_pack_Revenue","M_Pack_revenue","L_Pack_revenue"}, MATCH(MIN(N774:Q774), N774:Q774, 0))</f>
        <v>M_Pack_revenue</v>
      </c>
    </row>
    <row r="775" spans="1:19" x14ac:dyDescent="0.25">
      <c r="A775" t="s">
        <v>813</v>
      </c>
      <c r="B775" t="s">
        <v>57</v>
      </c>
      <c r="C775">
        <v>673.84999999999991</v>
      </c>
      <c r="D775">
        <f>'[1]Excess data S Pack'!P775+'[1]Excess data S Pack'!Q775+4.99*12</f>
        <v>199.78568340142968</v>
      </c>
      <c r="E775">
        <f>'[1]Excess data M Pack'!AT775</f>
        <v>159.88</v>
      </c>
      <c r="F775">
        <f>'[1]Excess data L Pack'!AV775</f>
        <v>194.88</v>
      </c>
      <c r="M775" s="2" t="s">
        <v>702</v>
      </c>
      <c r="N775">
        <v>483.83000000000004</v>
      </c>
      <c r="O775">
        <v>214.01164155185981</v>
      </c>
      <c r="P775">
        <v>149.88</v>
      </c>
      <c r="Q775">
        <v>189.88</v>
      </c>
      <c r="R775">
        <f t="shared" si="11"/>
        <v>149.88</v>
      </c>
      <c r="S775" t="str" cm="1">
        <f t="array" ref="S775">INDEX({"Total billing amount","S_pack_Revenue","M_Pack_revenue","L_Pack_revenue"}, MATCH(MIN(N775:Q775), N775:Q775, 0))</f>
        <v>M_Pack_revenue</v>
      </c>
    </row>
    <row r="776" spans="1:19" x14ac:dyDescent="0.25">
      <c r="A776" t="s">
        <v>814</v>
      </c>
      <c r="B776" t="s">
        <v>57</v>
      </c>
      <c r="C776">
        <v>652.63</v>
      </c>
      <c r="D776">
        <f>'[1]Excess data S Pack'!P776+'[1]Excess data S Pack'!Q776+4.99*12</f>
        <v>200.52725360688774</v>
      </c>
      <c r="E776">
        <f>'[1]Excess data M Pack'!AT776</f>
        <v>139.88</v>
      </c>
      <c r="F776">
        <f>'[1]Excess data L Pack'!AV776</f>
        <v>189.88</v>
      </c>
      <c r="M776" s="2" t="s">
        <v>217</v>
      </c>
      <c r="N776">
        <v>601.96</v>
      </c>
      <c r="O776">
        <v>280.42150479527373</v>
      </c>
      <c r="P776">
        <v>159.88</v>
      </c>
      <c r="Q776">
        <v>184.88</v>
      </c>
      <c r="R776">
        <f t="shared" si="11"/>
        <v>159.88</v>
      </c>
      <c r="S776" t="str" cm="1">
        <f t="array" ref="S776">INDEX({"Total billing amount","S_pack_Revenue","M_Pack_revenue","L_Pack_revenue"}, MATCH(MIN(N776:Q776), N776:Q776, 0))</f>
        <v>M_Pack_revenue</v>
      </c>
    </row>
    <row r="777" spans="1:19" x14ac:dyDescent="0.25">
      <c r="A777" t="s">
        <v>815</v>
      </c>
      <c r="B777" t="s">
        <v>57</v>
      </c>
      <c r="C777">
        <v>677.78000000000009</v>
      </c>
      <c r="D777">
        <f>'[1]Excess data S Pack'!P777+'[1]Excess data S Pack'!Q777+4.99*12</f>
        <v>209.83427746234617</v>
      </c>
      <c r="E777">
        <f>'[1]Excess data M Pack'!AT777</f>
        <v>139.88</v>
      </c>
      <c r="F777">
        <f>'[1]Excess data L Pack'!AV777</f>
        <v>179.88</v>
      </c>
      <c r="M777" s="2" t="s">
        <v>537</v>
      </c>
      <c r="N777">
        <v>621.93999999999994</v>
      </c>
      <c r="O777">
        <v>290.05190554883347</v>
      </c>
      <c r="P777">
        <v>179.88</v>
      </c>
      <c r="Q777">
        <v>199.88</v>
      </c>
      <c r="R777">
        <f t="shared" ref="R777:R840" si="12">MIN(N777:Q777)</f>
        <v>179.88</v>
      </c>
      <c r="S777" t="str" cm="1">
        <f t="array" ref="S777">INDEX({"Total billing amount","S_pack_Revenue","M_Pack_revenue","L_Pack_revenue"}, MATCH(MIN(N777:Q777), N777:Q777, 0))</f>
        <v>M_Pack_revenue</v>
      </c>
    </row>
    <row r="778" spans="1:19" x14ac:dyDescent="0.25">
      <c r="A778" t="s">
        <v>816</v>
      </c>
      <c r="B778" t="s">
        <v>39</v>
      </c>
      <c r="C778">
        <v>535.54</v>
      </c>
      <c r="D778">
        <f>'[1]Excess data S Pack'!P778+'[1]Excess data S Pack'!Q778+4.99*12</f>
        <v>244.5111391886287</v>
      </c>
      <c r="E778">
        <f>'[1]Excess data M Pack'!AT778</f>
        <v>139.88</v>
      </c>
      <c r="F778">
        <f>'[1]Excess data L Pack'!AV778</f>
        <v>179.88</v>
      </c>
      <c r="M778" s="2" t="s">
        <v>856</v>
      </c>
      <c r="N778">
        <v>547.75</v>
      </c>
      <c r="O778">
        <v>180.56916289376679</v>
      </c>
      <c r="P778">
        <v>134.88</v>
      </c>
      <c r="Q778">
        <v>179.88</v>
      </c>
      <c r="R778">
        <f t="shared" si="12"/>
        <v>134.88</v>
      </c>
      <c r="S778" t="str" cm="1">
        <f t="array" ref="S778">INDEX({"Total billing amount","S_pack_Revenue","M_Pack_revenue","L_Pack_revenue"}, MATCH(MIN(N778:Q778), N778:Q778, 0))</f>
        <v>M_Pack_revenue</v>
      </c>
    </row>
    <row r="779" spans="1:19" x14ac:dyDescent="0.25">
      <c r="A779" t="s">
        <v>817</v>
      </c>
      <c r="B779" t="s">
        <v>39</v>
      </c>
      <c r="C779">
        <v>574.86</v>
      </c>
      <c r="D779">
        <f>'[1]Excess data S Pack'!P779+'[1]Excess data S Pack'!Q779+4.99*12</f>
        <v>265.20739413706832</v>
      </c>
      <c r="E779">
        <f>'[1]Excess data M Pack'!AT779</f>
        <v>159.88</v>
      </c>
      <c r="F779">
        <f>'[1]Excess data L Pack'!AV779</f>
        <v>189.88</v>
      </c>
      <c r="M779" s="2" t="s">
        <v>527</v>
      </c>
      <c r="N779">
        <v>569.51</v>
      </c>
      <c r="O779">
        <v>173.23362057508055</v>
      </c>
      <c r="P779">
        <v>129.88</v>
      </c>
      <c r="Q779">
        <v>179.88</v>
      </c>
      <c r="R779">
        <f t="shared" si="12"/>
        <v>129.88</v>
      </c>
      <c r="S779" t="str" cm="1">
        <f t="array" ref="S779">INDEX({"Total billing amount","S_pack_Revenue","M_Pack_revenue","L_Pack_revenue"}, MATCH(MIN(N779:Q779), N779:Q779, 0))</f>
        <v>M_Pack_revenue</v>
      </c>
    </row>
    <row r="780" spans="1:19" x14ac:dyDescent="0.25">
      <c r="A780" t="s">
        <v>818</v>
      </c>
      <c r="B780" t="s">
        <v>39</v>
      </c>
      <c r="C780">
        <v>669.43000000000006</v>
      </c>
      <c r="D780">
        <f>'[1]Excess data S Pack'!P780+'[1]Excess data S Pack'!Q780+4.99*12</f>
        <v>314.71450959863949</v>
      </c>
      <c r="E780">
        <f>'[1]Excess data M Pack'!AT780</f>
        <v>189.88</v>
      </c>
      <c r="F780">
        <f>'[1]Excess data L Pack'!AV780</f>
        <v>209.88</v>
      </c>
      <c r="M780" s="2" t="s">
        <v>351</v>
      </c>
      <c r="N780">
        <v>668.05</v>
      </c>
      <c r="O780">
        <v>203.3866135639237</v>
      </c>
      <c r="P780">
        <v>149.88</v>
      </c>
      <c r="Q780">
        <v>189.88</v>
      </c>
      <c r="R780">
        <f t="shared" si="12"/>
        <v>149.88</v>
      </c>
      <c r="S780" t="str" cm="1">
        <f t="array" ref="S780">INDEX({"Total billing amount","S_pack_Revenue","M_Pack_revenue","L_Pack_revenue"}, MATCH(MIN(N780:Q780), N780:Q780, 0))</f>
        <v>M_Pack_revenue</v>
      </c>
    </row>
    <row r="781" spans="1:19" x14ac:dyDescent="0.25">
      <c r="A781" t="s">
        <v>819</v>
      </c>
      <c r="B781" t="s">
        <v>57</v>
      </c>
      <c r="C781">
        <v>796.55000000000007</v>
      </c>
      <c r="D781">
        <f>'[1]Excess data S Pack'!P781+'[1]Excess data S Pack'!Q781+4.99*12</f>
        <v>228.35301128847888</v>
      </c>
      <c r="E781">
        <f>'[1]Excess data M Pack'!AT781</f>
        <v>149.88</v>
      </c>
      <c r="F781">
        <f>'[1]Excess data L Pack'!AV781</f>
        <v>189.88</v>
      </c>
      <c r="M781" s="2" t="s">
        <v>681</v>
      </c>
      <c r="N781">
        <v>632.47</v>
      </c>
      <c r="O781">
        <v>298.58460381098587</v>
      </c>
      <c r="P781">
        <v>189.88</v>
      </c>
      <c r="Q781">
        <v>219.88</v>
      </c>
      <c r="R781">
        <f t="shared" si="12"/>
        <v>189.88</v>
      </c>
      <c r="S781" t="str" cm="1">
        <f t="array" ref="S781">INDEX({"Total billing amount","S_pack_Revenue","M_Pack_revenue","L_Pack_revenue"}, MATCH(MIN(N781:Q781), N781:Q781, 0))</f>
        <v>M_Pack_revenue</v>
      </c>
    </row>
    <row r="782" spans="1:19" x14ac:dyDescent="0.25">
      <c r="A782" t="s">
        <v>820</v>
      </c>
      <c r="B782" t="s">
        <v>39</v>
      </c>
      <c r="C782">
        <v>493.55999999999995</v>
      </c>
      <c r="D782">
        <f>'[1]Excess data S Pack'!P782+'[1]Excess data S Pack'!Q782+4.99*12</f>
        <v>214.42194556302732</v>
      </c>
      <c r="E782">
        <f>'[1]Excess data M Pack'!AT782</f>
        <v>144.88</v>
      </c>
      <c r="F782">
        <f>'[1]Excess data L Pack'!AV782</f>
        <v>179.88</v>
      </c>
      <c r="M782" s="2" t="s">
        <v>699</v>
      </c>
      <c r="N782">
        <v>529.76</v>
      </c>
      <c r="O782">
        <v>238.17707044906933</v>
      </c>
      <c r="P782">
        <v>159.88</v>
      </c>
      <c r="Q782">
        <v>209.88</v>
      </c>
      <c r="R782">
        <f t="shared" si="12"/>
        <v>159.88</v>
      </c>
      <c r="S782" t="str" cm="1">
        <f t="array" ref="S782">INDEX({"Total billing amount","S_pack_Revenue","M_Pack_revenue","L_Pack_revenue"}, MATCH(MIN(N782:Q782), N782:Q782, 0))</f>
        <v>M_Pack_revenue</v>
      </c>
    </row>
    <row r="783" spans="1:19" x14ac:dyDescent="0.25">
      <c r="A783" t="s">
        <v>821</v>
      </c>
      <c r="B783" t="s">
        <v>57</v>
      </c>
      <c r="C783">
        <v>555.51</v>
      </c>
      <c r="D783">
        <f>'[1]Excess data S Pack'!P783+'[1]Excess data S Pack'!Q783+4.99*12</f>
        <v>179.93073449217212</v>
      </c>
      <c r="E783">
        <f>'[1]Excess data M Pack'!AT783</f>
        <v>139.88</v>
      </c>
      <c r="F783">
        <f>'[1]Excess data L Pack'!AV783</f>
        <v>179.88</v>
      </c>
      <c r="M783" s="2" t="s">
        <v>736</v>
      </c>
      <c r="N783">
        <v>622.79</v>
      </c>
      <c r="O783">
        <v>287.62499839702917</v>
      </c>
      <c r="P783">
        <v>159.88</v>
      </c>
      <c r="Q783">
        <v>189.88</v>
      </c>
      <c r="R783">
        <f t="shared" si="12"/>
        <v>159.88</v>
      </c>
      <c r="S783" t="str" cm="1">
        <f t="array" ref="S783">INDEX({"Total billing amount","S_pack_Revenue","M_Pack_revenue","L_Pack_revenue"}, MATCH(MIN(N783:Q783), N783:Q783, 0))</f>
        <v>M_Pack_revenue</v>
      </c>
    </row>
    <row r="784" spans="1:19" x14ac:dyDescent="0.25">
      <c r="A784" t="s">
        <v>822</v>
      </c>
      <c r="B784" t="s">
        <v>57</v>
      </c>
      <c r="C784">
        <v>528.71999999999991</v>
      </c>
      <c r="D784">
        <f>'[1]Excess data S Pack'!P784+'[1]Excess data S Pack'!Q784+4.99*12</f>
        <v>163.99879669958486</v>
      </c>
      <c r="E784">
        <f>'[1]Excess data M Pack'!AT784</f>
        <v>134.88</v>
      </c>
      <c r="F784">
        <f>'[1]Excess data L Pack'!AV784</f>
        <v>179.88</v>
      </c>
      <c r="M784" s="2" t="s">
        <v>866</v>
      </c>
      <c r="N784">
        <v>857.47</v>
      </c>
      <c r="O784">
        <v>404.91182088240777</v>
      </c>
      <c r="P784">
        <v>239.88</v>
      </c>
      <c r="Q784">
        <v>229.88</v>
      </c>
      <c r="R784">
        <f t="shared" si="12"/>
        <v>229.88</v>
      </c>
      <c r="S784" t="str" cm="1">
        <f t="array" ref="S784">INDEX({"Total billing amount","S_pack_Revenue","M_Pack_revenue","L_Pack_revenue"}, MATCH(MIN(N784:Q784), N784:Q784, 0))</f>
        <v>L_Pack_revenue</v>
      </c>
    </row>
    <row r="785" spans="1:19" x14ac:dyDescent="0.25">
      <c r="A785" t="s">
        <v>823</v>
      </c>
      <c r="B785" t="s">
        <v>39</v>
      </c>
      <c r="C785">
        <v>617.15000000000009</v>
      </c>
      <c r="D785">
        <f>'[1]Excess data S Pack'!P785+'[1]Excess data S Pack'!Q785+4.99*12</f>
        <v>288.73015287901518</v>
      </c>
      <c r="E785">
        <f>'[1]Excess data M Pack'!AT785</f>
        <v>189.88</v>
      </c>
      <c r="F785">
        <f>'[1]Excess data L Pack'!AV785</f>
        <v>209.88</v>
      </c>
      <c r="M785" s="2" t="s">
        <v>316</v>
      </c>
      <c r="N785">
        <v>922.43000000000006</v>
      </c>
      <c r="O785">
        <v>435.95385186879378</v>
      </c>
      <c r="P785">
        <v>219.88</v>
      </c>
      <c r="Q785">
        <v>219.88</v>
      </c>
      <c r="R785">
        <f t="shared" si="12"/>
        <v>219.88</v>
      </c>
      <c r="S785" t="str" cm="1">
        <f t="array" ref="S785">INDEX({"Total billing amount","S_pack_Revenue","M_Pack_revenue","L_Pack_revenue"}, MATCH(MIN(N785:Q785), N785:Q785, 0))</f>
        <v>M_Pack_revenue</v>
      </c>
    </row>
    <row r="786" spans="1:19" x14ac:dyDescent="0.25">
      <c r="A786" t="s">
        <v>824</v>
      </c>
      <c r="B786" t="s">
        <v>57</v>
      </c>
      <c r="C786">
        <v>469.85</v>
      </c>
      <c r="D786">
        <f>'[1]Excess data S Pack'!P786+'[1]Excess data S Pack'!Q786+4.99*12</f>
        <v>148.290210619433</v>
      </c>
      <c r="E786">
        <f>'[1]Excess data M Pack'!AT786</f>
        <v>129.88</v>
      </c>
      <c r="F786">
        <f>'[1]Excess data L Pack'!AV786</f>
        <v>179.88</v>
      </c>
      <c r="M786" s="2" t="s">
        <v>529</v>
      </c>
      <c r="N786">
        <v>533.58000000000015</v>
      </c>
      <c r="O786">
        <v>240.44388572825855</v>
      </c>
      <c r="P786">
        <v>149.88</v>
      </c>
      <c r="Q786">
        <v>179.88</v>
      </c>
      <c r="R786">
        <f t="shared" si="12"/>
        <v>149.88</v>
      </c>
      <c r="S786" t="str" cm="1">
        <f t="array" ref="S786">INDEX({"Total billing amount","S_pack_Revenue","M_Pack_revenue","L_Pack_revenue"}, MATCH(MIN(N786:Q786), N786:Q786, 0))</f>
        <v>M_Pack_revenue</v>
      </c>
    </row>
    <row r="787" spans="1:19" x14ac:dyDescent="0.25">
      <c r="A787" t="s">
        <v>825</v>
      </c>
      <c r="B787" t="s">
        <v>39</v>
      </c>
      <c r="C787">
        <v>697.84999999999991</v>
      </c>
      <c r="D787">
        <f>'[1]Excess data S Pack'!P787+'[1]Excess data S Pack'!Q787+4.99*12</f>
        <v>330.71333162338209</v>
      </c>
      <c r="E787">
        <f>'[1]Excess data M Pack'!AT787</f>
        <v>179.88</v>
      </c>
      <c r="F787">
        <f>'[1]Excess data L Pack'!AV787</f>
        <v>209.88</v>
      </c>
      <c r="M787" s="2" t="s">
        <v>593</v>
      </c>
      <c r="N787">
        <v>602.22000000000014</v>
      </c>
      <c r="O787">
        <v>191.1777144344087</v>
      </c>
      <c r="P787">
        <v>134.88</v>
      </c>
      <c r="Q787">
        <v>189.88</v>
      </c>
      <c r="R787">
        <f t="shared" si="12"/>
        <v>134.88</v>
      </c>
      <c r="S787" t="str" cm="1">
        <f t="array" ref="S787">INDEX({"Total billing amount","S_pack_Revenue","M_Pack_revenue","L_Pack_revenue"}, MATCH(MIN(N787:Q787), N787:Q787, 0))</f>
        <v>M_Pack_revenue</v>
      </c>
    </row>
    <row r="788" spans="1:19" x14ac:dyDescent="0.25">
      <c r="A788" t="s">
        <v>826</v>
      </c>
      <c r="B788" t="s">
        <v>57</v>
      </c>
      <c r="C788">
        <v>1059.6500000000001</v>
      </c>
      <c r="D788">
        <f>'[1]Excess data S Pack'!P788+'[1]Excess data S Pack'!Q788+4.99*12</f>
        <v>295.04979824594682</v>
      </c>
      <c r="E788">
        <f>'[1]Excess data M Pack'!AT788</f>
        <v>179.88</v>
      </c>
      <c r="F788">
        <f>'[1]Excess data L Pack'!AV788</f>
        <v>184.88</v>
      </c>
      <c r="M788" s="2" t="s">
        <v>372</v>
      </c>
      <c r="N788">
        <v>1110.7800000000002</v>
      </c>
      <c r="O788">
        <v>308.4030394556724</v>
      </c>
      <c r="P788">
        <v>179.88</v>
      </c>
      <c r="Q788">
        <v>219.88</v>
      </c>
      <c r="R788">
        <f t="shared" si="12"/>
        <v>179.88</v>
      </c>
      <c r="S788" t="str" cm="1">
        <f t="array" ref="S788">INDEX({"Total billing amount","S_pack_Revenue","M_Pack_revenue","L_Pack_revenue"}, MATCH(MIN(N788:Q788), N788:Q788, 0))</f>
        <v>M_Pack_revenue</v>
      </c>
    </row>
    <row r="789" spans="1:19" x14ac:dyDescent="0.25">
      <c r="A789" t="s">
        <v>827</v>
      </c>
      <c r="B789" t="s">
        <v>39</v>
      </c>
      <c r="C789">
        <v>656.42000000000007</v>
      </c>
      <c r="D789">
        <f>'[1]Excess data S Pack'!P789+'[1]Excess data S Pack'!Q789+4.99*12</f>
        <v>303.24523912076961</v>
      </c>
      <c r="E789">
        <f>'[1]Excess data M Pack'!AT789</f>
        <v>169.88</v>
      </c>
      <c r="F789">
        <f>'[1]Excess data L Pack'!AV789</f>
        <v>189.88</v>
      </c>
      <c r="M789" s="2" t="s">
        <v>629</v>
      </c>
      <c r="N789">
        <v>530.47</v>
      </c>
      <c r="O789">
        <v>239.99467361123797</v>
      </c>
      <c r="P789">
        <v>154.88</v>
      </c>
      <c r="Q789">
        <v>179.88</v>
      </c>
      <c r="R789">
        <f t="shared" si="12"/>
        <v>154.88</v>
      </c>
      <c r="S789" t="str" cm="1">
        <f t="array" ref="S789">INDEX({"Total billing amount","S_pack_Revenue","M_Pack_revenue","L_Pack_revenue"}, MATCH(MIN(N789:Q789), N789:Q789, 0))</f>
        <v>M_Pack_revenue</v>
      </c>
    </row>
    <row r="790" spans="1:19" x14ac:dyDescent="0.25">
      <c r="A790" t="s">
        <v>828</v>
      </c>
      <c r="B790" t="s">
        <v>39</v>
      </c>
      <c r="C790">
        <v>863.4</v>
      </c>
      <c r="D790">
        <f>'[1]Excess data S Pack'!P790+'[1]Excess data S Pack'!Q790+4.99*12</f>
        <v>408.68569828083304</v>
      </c>
      <c r="E790">
        <f>'[1]Excess data M Pack'!AT790</f>
        <v>224.88</v>
      </c>
      <c r="F790">
        <f>'[1]Excess data L Pack'!AV790</f>
        <v>239.88</v>
      </c>
      <c r="M790" s="2" t="s">
        <v>187</v>
      </c>
      <c r="N790">
        <v>539.02</v>
      </c>
      <c r="O790">
        <v>245.12063911541813</v>
      </c>
      <c r="P790">
        <v>149.88</v>
      </c>
      <c r="Q790">
        <v>179.88</v>
      </c>
      <c r="R790">
        <f t="shared" si="12"/>
        <v>149.88</v>
      </c>
      <c r="S790" t="str" cm="1">
        <f t="array" ref="S790">INDEX({"Total billing amount","S_pack_Revenue","M_Pack_revenue","L_Pack_revenue"}, MATCH(MIN(N790:Q790), N790:Q790, 0))</f>
        <v>M_Pack_revenue</v>
      </c>
    </row>
    <row r="791" spans="1:19" x14ac:dyDescent="0.25">
      <c r="A791" t="s">
        <v>829</v>
      </c>
      <c r="B791" t="s">
        <v>39</v>
      </c>
      <c r="C791">
        <v>531.83000000000004</v>
      </c>
      <c r="D791">
        <f>'[1]Excess data S Pack'!P791+'[1]Excess data S Pack'!Q791+4.99*12</f>
        <v>244.82898250804374</v>
      </c>
      <c r="E791">
        <f>'[1]Excess data M Pack'!AT791</f>
        <v>139.88</v>
      </c>
      <c r="F791">
        <f>'[1]Excess data L Pack'!AV791</f>
        <v>179.88</v>
      </c>
      <c r="M791" s="2" t="s">
        <v>913</v>
      </c>
      <c r="N791">
        <v>614.73</v>
      </c>
      <c r="O791">
        <v>289.82722827662536</v>
      </c>
      <c r="P791">
        <v>179.88</v>
      </c>
      <c r="Q791">
        <v>189.88</v>
      </c>
      <c r="R791">
        <f t="shared" si="12"/>
        <v>179.88</v>
      </c>
      <c r="S791" t="str" cm="1">
        <f t="array" ref="S791">INDEX({"Total billing amount","S_pack_Revenue","M_Pack_revenue","L_Pack_revenue"}, MATCH(MIN(N791:Q791), N791:Q791, 0))</f>
        <v>M_Pack_revenue</v>
      </c>
    </row>
    <row r="792" spans="1:19" x14ac:dyDescent="0.25">
      <c r="A792" t="s">
        <v>830</v>
      </c>
      <c r="B792" t="s">
        <v>39</v>
      </c>
      <c r="C792">
        <v>502.93</v>
      </c>
      <c r="D792">
        <f>'[1]Excess data S Pack'!P792+'[1]Excess data S Pack'!Q792+4.99*12</f>
        <v>223.79781952282337</v>
      </c>
      <c r="E792">
        <f>'[1]Excess data M Pack'!AT792</f>
        <v>149.88</v>
      </c>
      <c r="F792">
        <f>'[1]Excess data L Pack'!AV792</f>
        <v>189.88</v>
      </c>
      <c r="M792" s="2" t="s">
        <v>367</v>
      </c>
      <c r="N792">
        <v>537.31000000000006</v>
      </c>
      <c r="O792">
        <v>169.59475638778227</v>
      </c>
      <c r="P792">
        <v>134.88</v>
      </c>
      <c r="Q792">
        <v>179.88</v>
      </c>
      <c r="R792">
        <f t="shared" si="12"/>
        <v>134.88</v>
      </c>
      <c r="S792" t="str" cm="1">
        <f t="array" ref="S792">INDEX({"Total billing amount","S_pack_Revenue","M_Pack_revenue","L_Pack_revenue"}, MATCH(MIN(N792:Q792), N792:Q792, 0))</f>
        <v>M_Pack_revenue</v>
      </c>
    </row>
    <row r="793" spans="1:19" x14ac:dyDescent="0.25">
      <c r="A793" t="s">
        <v>831</v>
      </c>
      <c r="B793" t="s">
        <v>57</v>
      </c>
      <c r="C793">
        <v>848.9100000000002</v>
      </c>
      <c r="D793">
        <f>'[1]Excess data S Pack'!P793+'[1]Excess data S Pack'!Q793+4.99*12</f>
        <v>235.78729060523153</v>
      </c>
      <c r="E793">
        <f>'[1]Excess data M Pack'!AT793</f>
        <v>149.88</v>
      </c>
      <c r="F793">
        <f>'[1]Excess data L Pack'!AV793</f>
        <v>189.88</v>
      </c>
      <c r="M793" s="2" t="s">
        <v>688</v>
      </c>
      <c r="N793">
        <v>613.09</v>
      </c>
      <c r="O793">
        <v>287.27027972148943</v>
      </c>
      <c r="P793">
        <v>179.88</v>
      </c>
      <c r="Q793">
        <v>199.88</v>
      </c>
      <c r="R793">
        <f t="shared" si="12"/>
        <v>179.88</v>
      </c>
      <c r="S793" t="str" cm="1">
        <f t="array" ref="S793">INDEX({"Total billing amount","S_pack_Revenue","M_Pack_revenue","L_Pack_revenue"}, MATCH(MIN(N793:Q793), N793:Q793, 0))</f>
        <v>M_Pack_revenue</v>
      </c>
    </row>
    <row r="794" spans="1:19" x14ac:dyDescent="0.25">
      <c r="A794" t="s">
        <v>832</v>
      </c>
      <c r="B794" t="s">
        <v>57</v>
      </c>
      <c r="C794">
        <v>623.0200000000001</v>
      </c>
      <c r="D794">
        <f>'[1]Excess data S Pack'!P794+'[1]Excess data S Pack'!Q794+4.99*12</f>
        <v>198.41946017110632</v>
      </c>
      <c r="E794">
        <f>'[1]Excess data M Pack'!AT794</f>
        <v>144.88</v>
      </c>
      <c r="F794">
        <f>'[1]Excess data L Pack'!AV794</f>
        <v>179.88</v>
      </c>
      <c r="M794" s="2" t="s">
        <v>907</v>
      </c>
      <c r="N794">
        <v>589.24</v>
      </c>
      <c r="O794">
        <v>262.93590372407897</v>
      </c>
      <c r="P794">
        <v>169.88</v>
      </c>
      <c r="Q794">
        <v>199.88</v>
      </c>
      <c r="R794">
        <f t="shared" si="12"/>
        <v>169.88</v>
      </c>
      <c r="S794" t="str" cm="1">
        <f t="array" ref="S794">INDEX({"Total billing amount","S_pack_Revenue","M_Pack_revenue","L_Pack_revenue"}, MATCH(MIN(N794:Q794), N794:Q794, 0))</f>
        <v>M_Pack_revenue</v>
      </c>
    </row>
    <row r="795" spans="1:19" x14ac:dyDescent="0.25">
      <c r="A795" t="s">
        <v>833</v>
      </c>
      <c r="B795" t="s">
        <v>39</v>
      </c>
      <c r="C795">
        <v>515.37</v>
      </c>
      <c r="D795">
        <f>'[1]Excess data S Pack'!P795+'[1]Excess data S Pack'!Q795+4.99*12</f>
        <v>241.00788992236406</v>
      </c>
      <c r="E795">
        <f>'[1]Excess data M Pack'!AT795</f>
        <v>149.88</v>
      </c>
      <c r="F795">
        <f>'[1]Excess data L Pack'!AV795</f>
        <v>189.88</v>
      </c>
      <c r="M795" s="2" t="s">
        <v>700</v>
      </c>
      <c r="N795">
        <v>616.66999999999996</v>
      </c>
      <c r="O795">
        <v>278.90930242051905</v>
      </c>
      <c r="P795">
        <v>169.88</v>
      </c>
      <c r="Q795">
        <v>189.88</v>
      </c>
      <c r="R795">
        <f t="shared" si="12"/>
        <v>169.88</v>
      </c>
      <c r="S795" t="str" cm="1">
        <f t="array" ref="S795">INDEX({"Total billing amount","S_pack_Revenue","M_Pack_revenue","L_Pack_revenue"}, MATCH(MIN(N795:Q795), N795:Q795, 0))</f>
        <v>M_Pack_revenue</v>
      </c>
    </row>
    <row r="796" spans="1:19" x14ac:dyDescent="0.25">
      <c r="A796" t="s">
        <v>834</v>
      </c>
      <c r="B796" t="s">
        <v>57</v>
      </c>
      <c r="C796">
        <v>680.15</v>
      </c>
      <c r="D796">
        <f>'[1]Excess data S Pack'!P796+'[1]Excess data S Pack'!Q796+4.99*12</f>
        <v>204.00504647456842</v>
      </c>
      <c r="E796">
        <f>'[1]Excess data M Pack'!AT796</f>
        <v>149.88</v>
      </c>
      <c r="F796">
        <f>'[1]Excess data L Pack'!AV796</f>
        <v>179.88</v>
      </c>
      <c r="M796" s="2" t="s">
        <v>678</v>
      </c>
      <c r="N796">
        <v>884.39999999999975</v>
      </c>
      <c r="O796">
        <v>258.87574797337811</v>
      </c>
      <c r="P796">
        <v>169.88</v>
      </c>
      <c r="Q796">
        <v>179.88</v>
      </c>
      <c r="R796">
        <f t="shared" si="12"/>
        <v>169.88</v>
      </c>
      <c r="S796" t="str" cm="1">
        <f t="array" ref="S796">INDEX({"Total billing amount","S_pack_Revenue","M_Pack_revenue","L_Pack_revenue"}, MATCH(MIN(N796:Q796), N796:Q796, 0))</f>
        <v>M_Pack_revenue</v>
      </c>
    </row>
    <row r="797" spans="1:19" x14ac:dyDescent="0.25">
      <c r="A797" t="s">
        <v>835</v>
      </c>
      <c r="B797" t="s">
        <v>39</v>
      </c>
      <c r="C797">
        <v>554.84999999999991</v>
      </c>
      <c r="D797">
        <f>'[1]Excess data S Pack'!P797+'[1]Excess data S Pack'!Q797+4.99*12</f>
        <v>254.16974958359998</v>
      </c>
      <c r="E797">
        <f>'[1]Excess data M Pack'!AT797</f>
        <v>149.88</v>
      </c>
      <c r="F797">
        <f>'[1]Excess data L Pack'!AV797</f>
        <v>179.88</v>
      </c>
      <c r="M797" s="2" t="s">
        <v>632</v>
      </c>
      <c r="N797">
        <v>498.86000000000007</v>
      </c>
      <c r="O797">
        <v>218.0597565903</v>
      </c>
      <c r="P797">
        <v>139.88</v>
      </c>
      <c r="Q797">
        <v>179.88</v>
      </c>
      <c r="R797">
        <f t="shared" si="12"/>
        <v>139.88</v>
      </c>
      <c r="S797" t="str" cm="1">
        <f t="array" ref="S797">INDEX({"Total billing amount","S_pack_Revenue","M_Pack_revenue","L_Pack_revenue"}, MATCH(MIN(N797:Q797), N797:Q797, 0))</f>
        <v>M_Pack_revenue</v>
      </c>
    </row>
    <row r="798" spans="1:19" x14ac:dyDescent="0.25">
      <c r="A798" t="s">
        <v>836</v>
      </c>
      <c r="B798" t="s">
        <v>39</v>
      </c>
      <c r="C798">
        <v>514.11</v>
      </c>
      <c r="D798">
        <f>'[1]Excess data S Pack'!P798+'[1]Excess data S Pack'!Q798+4.99*12</f>
        <v>234.76393735382828</v>
      </c>
      <c r="E798">
        <f>'[1]Excess data M Pack'!AT798</f>
        <v>149.88</v>
      </c>
      <c r="F798">
        <f>'[1]Excess data L Pack'!AV798</f>
        <v>179.88</v>
      </c>
      <c r="M798" s="2" t="s">
        <v>218</v>
      </c>
      <c r="N798">
        <v>666.50000000000011</v>
      </c>
      <c r="O798">
        <v>199.4042897602454</v>
      </c>
      <c r="P798">
        <v>139.88</v>
      </c>
      <c r="Q798">
        <v>179.88</v>
      </c>
      <c r="R798">
        <f t="shared" si="12"/>
        <v>139.88</v>
      </c>
      <c r="S798" t="str" cm="1">
        <f t="array" ref="S798">INDEX({"Total billing amount","S_pack_Revenue","M_Pack_revenue","L_Pack_revenue"}, MATCH(MIN(N798:Q798), N798:Q798, 0))</f>
        <v>M_Pack_revenue</v>
      </c>
    </row>
    <row r="799" spans="1:19" x14ac:dyDescent="0.25">
      <c r="A799" t="s">
        <v>837</v>
      </c>
      <c r="B799" t="s">
        <v>39</v>
      </c>
      <c r="C799">
        <v>533</v>
      </c>
      <c r="D799">
        <f>'[1]Excess data S Pack'!P799+'[1]Excess data S Pack'!Q799+4.99*12</f>
        <v>234.48507804236482</v>
      </c>
      <c r="E799">
        <f>'[1]Excess data M Pack'!AT799</f>
        <v>149.88</v>
      </c>
      <c r="F799">
        <f>'[1]Excess data L Pack'!AV799</f>
        <v>179.88</v>
      </c>
      <c r="M799" s="2" t="s">
        <v>639</v>
      </c>
      <c r="N799">
        <v>386.14</v>
      </c>
      <c r="O799">
        <v>129.16364408281865</v>
      </c>
      <c r="P799">
        <v>124.88</v>
      </c>
      <c r="Q799">
        <v>179.88</v>
      </c>
      <c r="R799">
        <f t="shared" si="12"/>
        <v>124.88</v>
      </c>
      <c r="S799" t="str" cm="1">
        <f t="array" ref="S799">INDEX({"Total billing amount","S_pack_Revenue","M_Pack_revenue","L_Pack_revenue"}, MATCH(MIN(N799:Q799), N799:Q799, 0))</f>
        <v>M_Pack_revenue</v>
      </c>
    </row>
    <row r="800" spans="1:19" x14ac:dyDescent="0.25">
      <c r="A800" t="s">
        <v>838</v>
      </c>
      <c r="B800" t="s">
        <v>39</v>
      </c>
      <c r="C800">
        <v>502.6</v>
      </c>
      <c r="D800">
        <f>'[1]Excess data S Pack'!P800+'[1]Excess data S Pack'!Q800+4.99*12</f>
        <v>230.26251951436021</v>
      </c>
      <c r="E800">
        <f>'[1]Excess data M Pack'!AT800</f>
        <v>159.88</v>
      </c>
      <c r="F800">
        <f>'[1]Excess data L Pack'!AV800</f>
        <v>194.88</v>
      </c>
      <c r="M800" s="2" t="s">
        <v>555</v>
      </c>
      <c r="N800">
        <v>676.56</v>
      </c>
      <c r="O800">
        <v>314.36601943284808</v>
      </c>
      <c r="P800">
        <v>169.88</v>
      </c>
      <c r="Q800">
        <v>199.88</v>
      </c>
      <c r="R800">
        <f t="shared" si="12"/>
        <v>169.88</v>
      </c>
      <c r="S800" t="str" cm="1">
        <f t="array" ref="S800">INDEX({"Total billing amount","S_pack_Revenue","M_Pack_revenue","L_Pack_revenue"}, MATCH(MIN(N800:Q800), N800:Q800, 0))</f>
        <v>M_Pack_revenue</v>
      </c>
    </row>
    <row r="801" spans="1:19" x14ac:dyDescent="0.25">
      <c r="A801" t="s">
        <v>839</v>
      </c>
      <c r="B801" t="s">
        <v>39</v>
      </c>
      <c r="C801">
        <v>500.23999999999995</v>
      </c>
      <c r="D801">
        <f>'[1]Excess data S Pack'!P801+'[1]Excess data S Pack'!Q801+4.99*12</f>
        <v>217.67098599597313</v>
      </c>
      <c r="E801">
        <f>'[1]Excess data M Pack'!AT801</f>
        <v>149.88</v>
      </c>
      <c r="F801">
        <f>'[1]Excess data L Pack'!AV801</f>
        <v>184.88</v>
      </c>
      <c r="M801" s="2" t="s">
        <v>495</v>
      </c>
      <c r="N801">
        <v>1054.8499999999999</v>
      </c>
      <c r="O801">
        <v>298.54289705239108</v>
      </c>
      <c r="P801">
        <v>179.88</v>
      </c>
      <c r="Q801">
        <v>199.88</v>
      </c>
      <c r="R801">
        <f t="shared" si="12"/>
        <v>179.88</v>
      </c>
      <c r="S801" t="str" cm="1">
        <f t="array" ref="S801">INDEX({"Total billing amount","S_pack_Revenue","M_Pack_revenue","L_Pack_revenue"}, MATCH(MIN(N801:Q801), N801:Q801, 0))</f>
        <v>M_Pack_revenue</v>
      </c>
    </row>
    <row r="802" spans="1:19" x14ac:dyDescent="0.25">
      <c r="A802" t="s">
        <v>840</v>
      </c>
      <c r="B802" t="s">
        <v>57</v>
      </c>
      <c r="C802">
        <v>613.86000000000013</v>
      </c>
      <c r="D802">
        <f>'[1]Excess data S Pack'!P802+'[1]Excess data S Pack'!Q802+4.99*12</f>
        <v>188.79581376732671</v>
      </c>
      <c r="E802">
        <f>'[1]Excess data M Pack'!AT802</f>
        <v>139.88</v>
      </c>
      <c r="F802">
        <f>'[1]Excess data L Pack'!AV802</f>
        <v>179.88</v>
      </c>
      <c r="M802" s="2" t="s">
        <v>54</v>
      </c>
      <c r="N802">
        <v>598.31000000000006</v>
      </c>
      <c r="O802">
        <v>276.09474432535342</v>
      </c>
      <c r="P802">
        <v>179.88</v>
      </c>
      <c r="Q802">
        <v>189.88</v>
      </c>
      <c r="R802">
        <f t="shared" si="12"/>
        <v>179.88</v>
      </c>
      <c r="S802" t="str" cm="1">
        <f t="array" ref="S802">INDEX({"Total billing amount","S_pack_Revenue","M_Pack_revenue","L_Pack_revenue"}, MATCH(MIN(N802:Q802), N802:Q802, 0))</f>
        <v>M_Pack_revenue</v>
      </c>
    </row>
    <row r="803" spans="1:19" x14ac:dyDescent="0.25">
      <c r="A803" t="s">
        <v>841</v>
      </c>
      <c r="B803" t="s">
        <v>57</v>
      </c>
      <c r="C803">
        <v>607.57999999999993</v>
      </c>
      <c r="D803">
        <f>'[1]Excess data S Pack'!P803+'[1]Excess data S Pack'!Q803+4.99*12</f>
        <v>191.6474724255371</v>
      </c>
      <c r="E803">
        <f>'[1]Excess data M Pack'!AT803</f>
        <v>139.88</v>
      </c>
      <c r="F803">
        <f>'[1]Excess data L Pack'!AV803</f>
        <v>179.88</v>
      </c>
      <c r="M803" s="2" t="s">
        <v>341</v>
      </c>
      <c r="N803">
        <v>597.4799999999999</v>
      </c>
      <c r="O803">
        <v>185.66316387405536</v>
      </c>
      <c r="P803">
        <v>119.88</v>
      </c>
      <c r="Q803">
        <v>179.88</v>
      </c>
      <c r="R803">
        <f t="shared" si="12"/>
        <v>119.88</v>
      </c>
      <c r="S803" t="str" cm="1">
        <f t="array" ref="S803">INDEX({"Total billing amount","S_pack_Revenue","M_Pack_revenue","L_Pack_revenue"}, MATCH(MIN(N803:Q803), N803:Q803, 0))</f>
        <v>M_Pack_revenue</v>
      </c>
    </row>
    <row r="804" spans="1:19" x14ac:dyDescent="0.25">
      <c r="A804" t="s">
        <v>842</v>
      </c>
      <c r="B804" t="s">
        <v>39</v>
      </c>
      <c r="C804">
        <v>518.86</v>
      </c>
      <c r="D804">
        <f>'[1]Excess data S Pack'!P804+'[1]Excess data S Pack'!Q804+4.99*12</f>
        <v>239.31787802233811</v>
      </c>
      <c r="E804">
        <f>'[1]Excess data M Pack'!AT804</f>
        <v>159.88</v>
      </c>
      <c r="F804">
        <f>'[1]Excess data L Pack'!AV804</f>
        <v>189.88</v>
      </c>
      <c r="M804" s="2" t="s">
        <v>924</v>
      </c>
      <c r="N804">
        <v>605.61</v>
      </c>
      <c r="O804">
        <v>279.37049916870779</v>
      </c>
      <c r="P804">
        <v>179.88</v>
      </c>
      <c r="Q804">
        <v>209.88</v>
      </c>
      <c r="R804">
        <f t="shared" si="12"/>
        <v>179.88</v>
      </c>
      <c r="S804" t="str" cm="1">
        <f t="array" ref="S804">INDEX({"Total billing amount","S_pack_Revenue","M_Pack_revenue","L_Pack_revenue"}, MATCH(MIN(N804:Q804), N804:Q804, 0))</f>
        <v>M_Pack_revenue</v>
      </c>
    </row>
    <row r="805" spans="1:19" x14ac:dyDescent="0.25">
      <c r="A805" t="s">
        <v>843</v>
      </c>
      <c r="B805" t="s">
        <v>39</v>
      </c>
      <c r="C805">
        <v>513.66</v>
      </c>
      <c r="D805">
        <f>'[1]Excess data S Pack'!P805+'[1]Excess data S Pack'!Q805+4.99*12</f>
        <v>223.83055008616182</v>
      </c>
      <c r="E805">
        <f>'[1]Excess data M Pack'!AT805</f>
        <v>159.88</v>
      </c>
      <c r="F805">
        <f>'[1]Excess data L Pack'!AV805</f>
        <v>189.88</v>
      </c>
      <c r="M805" s="2" t="s">
        <v>191</v>
      </c>
      <c r="N805">
        <v>449.00000000000006</v>
      </c>
      <c r="O805">
        <v>150.67708922500566</v>
      </c>
      <c r="P805">
        <v>129.88</v>
      </c>
      <c r="Q805">
        <v>179.88</v>
      </c>
      <c r="R805">
        <f t="shared" si="12"/>
        <v>129.88</v>
      </c>
      <c r="S805" t="str" cm="1">
        <f t="array" ref="S805">INDEX({"Total billing amount","S_pack_Revenue","M_Pack_revenue","L_Pack_revenue"}, MATCH(MIN(N805:Q805), N805:Q805, 0))</f>
        <v>M_Pack_revenue</v>
      </c>
    </row>
    <row r="806" spans="1:19" x14ac:dyDescent="0.25">
      <c r="A806" t="s">
        <v>844</v>
      </c>
      <c r="B806" t="s">
        <v>57</v>
      </c>
      <c r="C806">
        <v>522.63</v>
      </c>
      <c r="D806">
        <f>'[1]Excess data S Pack'!P806+'[1]Excess data S Pack'!Q806+4.99*12</f>
        <v>166.24441886298135</v>
      </c>
      <c r="E806">
        <f>'[1]Excess data M Pack'!AT806</f>
        <v>139.88</v>
      </c>
      <c r="F806">
        <f>'[1]Excess data L Pack'!AV806</f>
        <v>179.88</v>
      </c>
      <c r="M806" s="2" t="s">
        <v>248</v>
      </c>
      <c r="N806">
        <v>640.78000000000009</v>
      </c>
      <c r="O806">
        <v>300.13367936232271</v>
      </c>
      <c r="P806">
        <v>179.88</v>
      </c>
      <c r="Q806">
        <v>194.88</v>
      </c>
      <c r="R806">
        <f t="shared" si="12"/>
        <v>179.88</v>
      </c>
      <c r="S806" t="str" cm="1">
        <f t="array" ref="S806">INDEX({"Total billing amount","S_pack_Revenue","M_Pack_revenue","L_Pack_revenue"}, MATCH(MIN(N806:Q806), N806:Q806, 0))</f>
        <v>M_Pack_revenue</v>
      </c>
    </row>
    <row r="807" spans="1:19" x14ac:dyDescent="0.25">
      <c r="A807" t="s">
        <v>845</v>
      </c>
      <c r="B807" t="s">
        <v>39</v>
      </c>
      <c r="C807">
        <v>482.77000000000004</v>
      </c>
      <c r="D807">
        <f>'[1]Excess data S Pack'!P807+'[1]Excess data S Pack'!Q807+4.99*12</f>
        <v>218.93984219230424</v>
      </c>
      <c r="E807">
        <f>'[1]Excess data M Pack'!AT807</f>
        <v>149.88</v>
      </c>
      <c r="F807">
        <f>'[1]Excess data L Pack'!AV807</f>
        <v>179.88</v>
      </c>
      <c r="M807" s="2" t="s">
        <v>625</v>
      </c>
      <c r="N807">
        <v>373.22</v>
      </c>
      <c r="O807">
        <v>134.46792593974257</v>
      </c>
      <c r="P807">
        <v>119.88</v>
      </c>
      <c r="Q807">
        <v>179.88</v>
      </c>
      <c r="R807">
        <f t="shared" si="12"/>
        <v>119.88</v>
      </c>
      <c r="S807" t="str" cm="1">
        <f t="array" ref="S807">INDEX({"Total billing amount","S_pack_Revenue","M_Pack_revenue","L_Pack_revenue"}, MATCH(MIN(N807:Q807), N807:Q807, 0))</f>
        <v>M_Pack_revenue</v>
      </c>
    </row>
    <row r="808" spans="1:19" x14ac:dyDescent="0.25">
      <c r="A808" t="s">
        <v>846</v>
      </c>
      <c r="B808" t="s">
        <v>39</v>
      </c>
      <c r="C808">
        <v>516.74</v>
      </c>
      <c r="D808">
        <f>'[1]Excess data S Pack'!P808+'[1]Excess data S Pack'!Q808+4.99*12</f>
        <v>222.01255616489152</v>
      </c>
      <c r="E808">
        <f>'[1]Excess data M Pack'!AT808</f>
        <v>149.88</v>
      </c>
      <c r="F808">
        <f>'[1]Excess data L Pack'!AV808</f>
        <v>179.88</v>
      </c>
      <c r="M808" s="2" t="s">
        <v>659</v>
      </c>
      <c r="N808">
        <v>768.91</v>
      </c>
      <c r="O808">
        <v>358.6796818223072</v>
      </c>
      <c r="P808">
        <v>209.88</v>
      </c>
      <c r="Q808">
        <v>209.88</v>
      </c>
      <c r="R808">
        <f t="shared" si="12"/>
        <v>209.88</v>
      </c>
      <c r="S808" t="str" cm="1">
        <f t="array" ref="S808">INDEX({"Total billing amount","S_pack_Revenue","M_Pack_revenue","L_Pack_revenue"}, MATCH(MIN(N808:Q808), N808:Q808, 0))</f>
        <v>M_Pack_revenue</v>
      </c>
    </row>
    <row r="809" spans="1:19" x14ac:dyDescent="0.25">
      <c r="A809" t="s">
        <v>847</v>
      </c>
      <c r="B809" t="s">
        <v>57</v>
      </c>
      <c r="C809">
        <v>623.78</v>
      </c>
      <c r="D809">
        <f>'[1]Excess data S Pack'!P809+'[1]Excess data S Pack'!Q809+4.99*12</f>
        <v>187.9661757152065</v>
      </c>
      <c r="E809">
        <f>'[1]Excess data M Pack'!AT809</f>
        <v>144.88</v>
      </c>
      <c r="F809">
        <f>'[1]Excess data L Pack'!AV809</f>
        <v>179.88</v>
      </c>
      <c r="M809" s="2" t="s">
        <v>410</v>
      </c>
      <c r="N809">
        <v>613.19999999999993</v>
      </c>
      <c r="O809">
        <v>289.25625393631992</v>
      </c>
      <c r="P809">
        <v>159.88</v>
      </c>
      <c r="Q809">
        <v>189.88</v>
      </c>
      <c r="R809">
        <f t="shared" si="12"/>
        <v>159.88</v>
      </c>
      <c r="S809" t="str" cm="1">
        <f t="array" ref="S809">INDEX({"Total billing amount","S_pack_Revenue","M_Pack_revenue","L_Pack_revenue"}, MATCH(MIN(N809:Q809), N809:Q809, 0))</f>
        <v>M_Pack_revenue</v>
      </c>
    </row>
    <row r="810" spans="1:19" x14ac:dyDescent="0.25">
      <c r="A810" t="s">
        <v>848</v>
      </c>
      <c r="B810" t="s">
        <v>57</v>
      </c>
      <c r="C810">
        <v>719.21</v>
      </c>
      <c r="D810">
        <f>'[1]Excess data S Pack'!P810+'[1]Excess data S Pack'!Q810+4.99*12</f>
        <v>218.73021155284235</v>
      </c>
      <c r="E810">
        <f>'[1]Excess data M Pack'!AT810</f>
        <v>169.88</v>
      </c>
      <c r="F810">
        <f>'[1]Excess data L Pack'!AV810</f>
        <v>189.88</v>
      </c>
      <c r="M810" s="2" t="s">
        <v>318</v>
      </c>
      <c r="N810">
        <v>578.13</v>
      </c>
      <c r="O810">
        <v>264.8366907968271</v>
      </c>
      <c r="P810">
        <v>139.88</v>
      </c>
      <c r="Q810">
        <v>179.88</v>
      </c>
      <c r="R810">
        <f t="shared" si="12"/>
        <v>139.88</v>
      </c>
      <c r="S810" t="str" cm="1">
        <f t="array" ref="S810">INDEX({"Total billing amount","S_pack_Revenue","M_Pack_revenue","L_Pack_revenue"}, MATCH(MIN(N810:Q810), N810:Q810, 0))</f>
        <v>M_Pack_revenue</v>
      </c>
    </row>
    <row r="811" spans="1:19" x14ac:dyDescent="0.25">
      <c r="A811" t="s">
        <v>849</v>
      </c>
      <c r="B811" t="s">
        <v>39</v>
      </c>
      <c r="C811">
        <v>649.68000000000006</v>
      </c>
      <c r="D811">
        <f>'[1]Excess data S Pack'!P811+'[1]Excess data S Pack'!Q811+4.99*12</f>
        <v>305.72759787705974</v>
      </c>
      <c r="E811">
        <f>'[1]Excess data M Pack'!AT811</f>
        <v>189.88</v>
      </c>
      <c r="F811">
        <f>'[1]Excess data L Pack'!AV811</f>
        <v>209.88</v>
      </c>
      <c r="M811" s="2" t="s">
        <v>877</v>
      </c>
      <c r="N811">
        <v>543.61999999999989</v>
      </c>
      <c r="O811">
        <v>250.17876189414892</v>
      </c>
      <c r="P811">
        <v>169.88</v>
      </c>
      <c r="Q811">
        <v>184.88</v>
      </c>
      <c r="R811">
        <f t="shared" si="12"/>
        <v>169.88</v>
      </c>
      <c r="S811" t="str" cm="1">
        <f t="array" ref="S811">INDEX({"Total billing amount","S_pack_Revenue","M_Pack_revenue","L_Pack_revenue"}, MATCH(MIN(N811:Q811), N811:Q811, 0))</f>
        <v>M_Pack_revenue</v>
      </c>
    </row>
    <row r="812" spans="1:19" x14ac:dyDescent="0.25">
      <c r="A812" t="s">
        <v>850</v>
      </c>
      <c r="B812" t="s">
        <v>39</v>
      </c>
      <c r="C812">
        <v>505.23999999999995</v>
      </c>
      <c r="D812">
        <f>'[1]Excess data S Pack'!P812+'[1]Excess data S Pack'!Q812+4.99*12</f>
        <v>229.30690490194294</v>
      </c>
      <c r="E812">
        <f>'[1]Excess data M Pack'!AT812</f>
        <v>139.88</v>
      </c>
      <c r="F812">
        <f>'[1]Excess data L Pack'!AV812</f>
        <v>179.88</v>
      </c>
      <c r="M812" s="2" t="s">
        <v>752</v>
      </c>
      <c r="N812">
        <v>758.25000000000011</v>
      </c>
      <c r="O812">
        <v>355.99137341495742</v>
      </c>
      <c r="P812">
        <v>199.88</v>
      </c>
      <c r="Q812">
        <v>199.88</v>
      </c>
      <c r="R812">
        <f t="shared" si="12"/>
        <v>199.88</v>
      </c>
      <c r="S812" t="str" cm="1">
        <f t="array" ref="S812">INDEX({"Total billing amount","S_pack_Revenue","M_Pack_revenue","L_Pack_revenue"}, MATCH(MIN(N812:Q812), N812:Q812, 0))</f>
        <v>M_Pack_revenue</v>
      </c>
    </row>
    <row r="813" spans="1:19" x14ac:dyDescent="0.25">
      <c r="A813" t="s">
        <v>851</v>
      </c>
      <c r="B813" t="s">
        <v>57</v>
      </c>
      <c r="C813">
        <v>474.55</v>
      </c>
      <c r="D813">
        <f>'[1]Excess data S Pack'!P813+'[1]Excess data S Pack'!Q813+4.99*12</f>
        <v>157.37973543997433</v>
      </c>
      <c r="E813">
        <f>'[1]Excess data M Pack'!AT813</f>
        <v>124.88</v>
      </c>
      <c r="F813">
        <f>'[1]Excess data L Pack'!AV813</f>
        <v>179.88</v>
      </c>
      <c r="M813" s="2" t="s">
        <v>868</v>
      </c>
      <c r="N813">
        <v>543.20000000000005</v>
      </c>
      <c r="O813">
        <v>244.34318855167513</v>
      </c>
      <c r="P813">
        <v>149.88</v>
      </c>
      <c r="Q813">
        <v>184.88</v>
      </c>
      <c r="R813">
        <f t="shared" si="12"/>
        <v>149.88</v>
      </c>
      <c r="S813" t="str" cm="1">
        <f t="array" ref="S813">INDEX({"Total billing amount","S_pack_Revenue","M_Pack_revenue","L_Pack_revenue"}, MATCH(MIN(N813:Q813), N813:Q813, 0))</f>
        <v>M_Pack_revenue</v>
      </c>
    </row>
    <row r="814" spans="1:19" x14ac:dyDescent="0.25">
      <c r="A814" t="s">
        <v>852</v>
      </c>
      <c r="B814" t="s">
        <v>39</v>
      </c>
      <c r="C814">
        <v>605.87</v>
      </c>
      <c r="D814">
        <f>'[1]Excess data S Pack'!P814+'[1]Excess data S Pack'!Q814+4.99*12</f>
        <v>273.06219273473795</v>
      </c>
      <c r="E814">
        <f>'[1]Excess data M Pack'!AT814</f>
        <v>169.88</v>
      </c>
      <c r="F814">
        <f>'[1]Excess data L Pack'!AV814</f>
        <v>189.88</v>
      </c>
      <c r="M814" s="2" t="s">
        <v>1033</v>
      </c>
      <c r="N814">
        <v>638.22</v>
      </c>
      <c r="O814">
        <v>289.43486766217751</v>
      </c>
      <c r="P814">
        <v>164.88</v>
      </c>
      <c r="Q814">
        <v>219.88</v>
      </c>
      <c r="R814">
        <f t="shared" si="12"/>
        <v>164.88</v>
      </c>
      <c r="S814" t="str" cm="1">
        <f t="array" ref="S814">INDEX({"Total billing amount","S_pack_Revenue","M_Pack_revenue","L_Pack_revenue"}, MATCH(MIN(N814:Q814), N814:Q814, 0))</f>
        <v>M_Pack_revenue</v>
      </c>
    </row>
    <row r="815" spans="1:19" x14ac:dyDescent="0.25">
      <c r="A815" t="s">
        <v>853</v>
      </c>
      <c r="B815" t="s">
        <v>57</v>
      </c>
      <c r="C815">
        <v>443.60000000000008</v>
      </c>
      <c r="D815">
        <f>'[1]Excess data S Pack'!P815+'[1]Excess data S Pack'!Q815+4.99*12</f>
        <v>143.65052264551511</v>
      </c>
      <c r="E815">
        <f>'[1]Excess data M Pack'!AT815</f>
        <v>124.88</v>
      </c>
      <c r="F815">
        <f>'[1]Excess data L Pack'!AV815</f>
        <v>179.88</v>
      </c>
      <c r="M815" s="2" t="s">
        <v>477</v>
      </c>
      <c r="N815">
        <v>703.2</v>
      </c>
      <c r="O815">
        <v>208.08137334701505</v>
      </c>
      <c r="P815">
        <v>134.88</v>
      </c>
      <c r="Q815">
        <v>189.88</v>
      </c>
      <c r="R815">
        <f t="shared" si="12"/>
        <v>134.88</v>
      </c>
      <c r="S815" t="str" cm="1">
        <f t="array" ref="S815">INDEX({"Total billing amount","S_pack_Revenue","M_Pack_revenue","L_Pack_revenue"}, MATCH(MIN(N815:Q815), N815:Q815, 0))</f>
        <v>M_Pack_revenue</v>
      </c>
    </row>
    <row r="816" spans="1:19" x14ac:dyDescent="0.25">
      <c r="A816" t="s">
        <v>854</v>
      </c>
      <c r="B816" t="s">
        <v>57</v>
      </c>
      <c r="C816">
        <v>315.37</v>
      </c>
      <c r="D816">
        <f>'[1]Excess data S Pack'!P816+'[1]Excess data S Pack'!Q816+4.99*12</f>
        <v>123.58761598343958</v>
      </c>
      <c r="E816">
        <f>'[1]Excess data M Pack'!AT816</f>
        <v>119.88</v>
      </c>
      <c r="F816">
        <f>'[1]Excess data L Pack'!AV816</f>
        <v>179.88</v>
      </c>
      <c r="M816" s="2" t="s">
        <v>401</v>
      </c>
      <c r="N816">
        <v>853.69000000000017</v>
      </c>
      <c r="O816">
        <v>247.22290198639504</v>
      </c>
      <c r="P816">
        <v>134.88</v>
      </c>
      <c r="Q816">
        <v>179.88</v>
      </c>
      <c r="R816">
        <f t="shared" si="12"/>
        <v>134.88</v>
      </c>
      <c r="S816" t="str" cm="1">
        <f t="array" ref="S816">INDEX({"Total billing amount","S_pack_Revenue","M_Pack_revenue","L_Pack_revenue"}, MATCH(MIN(N816:Q816), N816:Q816, 0))</f>
        <v>M_Pack_revenue</v>
      </c>
    </row>
    <row r="817" spans="1:19" x14ac:dyDescent="0.25">
      <c r="A817" t="s">
        <v>855</v>
      </c>
      <c r="B817" t="s">
        <v>57</v>
      </c>
      <c r="C817">
        <v>634.92000000000007</v>
      </c>
      <c r="D817">
        <f>'[1]Excess data S Pack'!P817+'[1]Excess data S Pack'!Q817+4.99*12</f>
        <v>200.39435582951285</v>
      </c>
      <c r="E817">
        <f>'[1]Excess data M Pack'!AT817</f>
        <v>139.88</v>
      </c>
      <c r="F817">
        <f>'[1]Excess data L Pack'!AV817</f>
        <v>179.88</v>
      </c>
      <c r="M817" s="2" t="s">
        <v>696</v>
      </c>
      <c r="N817">
        <v>521.81999999999994</v>
      </c>
      <c r="O817">
        <v>239.92418038364062</v>
      </c>
      <c r="P817">
        <v>159.88</v>
      </c>
      <c r="Q817">
        <v>189.88</v>
      </c>
      <c r="R817">
        <f t="shared" si="12"/>
        <v>159.88</v>
      </c>
      <c r="S817" t="str" cm="1">
        <f t="array" ref="S817">INDEX({"Total billing amount","S_pack_Revenue","M_Pack_revenue","L_Pack_revenue"}, MATCH(MIN(N817:Q817), N817:Q817, 0))</f>
        <v>M_Pack_revenue</v>
      </c>
    </row>
    <row r="818" spans="1:19" x14ac:dyDescent="0.25">
      <c r="A818" t="s">
        <v>856</v>
      </c>
      <c r="B818" t="s">
        <v>57</v>
      </c>
      <c r="C818">
        <v>547.75</v>
      </c>
      <c r="D818">
        <f>'[1]Excess data S Pack'!P818+'[1]Excess data S Pack'!Q818+4.99*12</f>
        <v>180.56916289376679</v>
      </c>
      <c r="E818">
        <f>'[1]Excess data M Pack'!AT818</f>
        <v>134.88</v>
      </c>
      <c r="F818">
        <f>'[1]Excess data L Pack'!AV818</f>
        <v>179.88</v>
      </c>
      <c r="M818" s="2" t="s">
        <v>336</v>
      </c>
      <c r="N818">
        <v>683.91000000000008</v>
      </c>
      <c r="O818">
        <v>317.26203626115097</v>
      </c>
      <c r="P818">
        <v>179.88</v>
      </c>
      <c r="Q818">
        <v>184.88</v>
      </c>
      <c r="R818">
        <f t="shared" si="12"/>
        <v>179.88</v>
      </c>
      <c r="S818" t="str" cm="1">
        <f t="array" ref="S818">INDEX({"Total billing amount","S_pack_Revenue","M_Pack_revenue","L_Pack_revenue"}, MATCH(MIN(N818:Q818), N818:Q818, 0))</f>
        <v>M_Pack_revenue</v>
      </c>
    </row>
    <row r="819" spans="1:19" x14ac:dyDescent="0.25">
      <c r="A819" t="s">
        <v>857</v>
      </c>
      <c r="B819" t="s">
        <v>57</v>
      </c>
      <c r="C819">
        <v>503.21000000000004</v>
      </c>
      <c r="D819">
        <f>'[1]Excess data S Pack'!P819+'[1]Excess data S Pack'!Q819+4.99*12</f>
        <v>170.62659611159071</v>
      </c>
      <c r="E819">
        <f>'[1]Excess data M Pack'!AT819</f>
        <v>139.88</v>
      </c>
      <c r="F819">
        <f>'[1]Excess data L Pack'!AV819</f>
        <v>179.88</v>
      </c>
      <c r="M819" s="2" t="s">
        <v>396</v>
      </c>
      <c r="N819">
        <v>673.7</v>
      </c>
      <c r="O819">
        <v>204.34900412471924</v>
      </c>
      <c r="P819">
        <v>129.88</v>
      </c>
      <c r="Q819">
        <v>179.88</v>
      </c>
      <c r="R819">
        <f t="shared" si="12"/>
        <v>129.88</v>
      </c>
      <c r="S819" t="str" cm="1">
        <f t="array" ref="S819">INDEX({"Total billing amount","S_pack_Revenue","M_Pack_revenue","L_Pack_revenue"}, MATCH(MIN(N819:Q819), N819:Q819, 0))</f>
        <v>M_Pack_revenue</v>
      </c>
    </row>
    <row r="820" spans="1:19" x14ac:dyDescent="0.25">
      <c r="A820" t="s">
        <v>858</v>
      </c>
      <c r="B820" t="s">
        <v>39</v>
      </c>
      <c r="C820">
        <v>739.83</v>
      </c>
      <c r="D820">
        <f>'[1]Excess data S Pack'!P820+'[1]Excess data S Pack'!Q820+4.99*12</f>
        <v>345.96169742165756</v>
      </c>
      <c r="E820">
        <f>'[1]Excess data M Pack'!AT820</f>
        <v>199.88</v>
      </c>
      <c r="F820">
        <f>'[1]Excess data L Pack'!AV820</f>
        <v>224.88</v>
      </c>
      <c r="M820" s="2" t="s">
        <v>363</v>
      </c>
      <c r="N820">
        <v>493.98000000000008</v>
      </c>
      <c r="O820">
        <v>223.84640486101921</v>
      </c>
      <c r="P820">
        <v>159.88</v>
      </c>
      <c r="Q820">
        <v>189.88</v>
      </c>
      <c r="R820">
        <f t="shared" si="12"/>
        <v>159.88</v>
      </c>
      <c r="S820" t="str" cm="1">
        <f t="array" ref="S820">INDEX({"Total billing amount","S_pack_Revenue","M_Pack_revenue","L_Pack_revenue"}, MATCH(MIN(N820:Q820), N820:Q820, 0))</f>
        <v>M_Pack_revenue</v>
      </c>
    </row>
    <row r="821" spans="1:19" x14ac:dyDescent="0.25">
      <c r="A821" t="s">
        <v>859</v>
      </c>
      <c r="B821" t="s">
        <v>39</v>
      </c>
      <c r="C821">
        <v>775.61</v>
      </c>
      <c r="D821">
        <f>'[1]Excess data S Pack'!P821+'[1]Excess data S Pack'!Q821+4.99*12</f>
        <v>365.03448746780469</v>
      </c>
      <c r="E821">
        <f>'[1]Excess data M Pack'!AT821</f>
        <v>189.88</v>
      </c>
      <c r="F821">
        <f>'[1]Excess data L Pack'!AV821</f>
        <v>199.88</v>
      </c>
      <c r="M821" s="2" t="s">
        <v>882</v>
      </c>
      <c r="N821">
        <v>504.95999999999992</v>
      </c>
      <c r="O821">
        <v>227.76293548461217</v>
      </c>
      <c r="P821">
        <v>139.88</v>
      </c>
      <c r="Q821">
        <v>179.88</v>
      </c>
      <c r="R821">
        <f t="shared" si="12"/>
        <v>139.88</v>
      </c>
      <c r="S821" t="str" cm="1">
        <f t="array" ref="S821">INDEX({"Total billing amount","S_pack_Revenue","M_Pack_revenue","L_Pack_revenue"}, MATCH(MIN(N821:Q821), N821:Q821, 0))</f>
        <v>M_Pack_revenue</v>
      </c>
    </row>
    <row r="822" spans="1:19" x14ac:dyDescent="0.25">
      <c r="A822" t="s">
        <v>860</v>
      </c>
      <c r="B822" t="s">
        <v>39</v>
      </c>
      <c r="C822">
        <v>605.56000000000006</v>
      </c>
      <c r="D822">
        <f>'[1]Excess data S Pack'!P822+'[1]Excess data S Pack'!Q822+4.99*12</f>
        <v>286.48575353777659</v>
      </c>
      <c r="E822">
        <f>'[1]Excess data M Pack'!AT822</f>
        <v>189.88</v>
      </c>
      <c r="F822">
        <f>'[1]Excess data L Pack'!AV822</f>
        <v>209.88</v>
      </c>
      <c r="M822" s="2" t="s">
        <v>146</v>
      </c>
      <c r="N822">
        <v>624.74</v>
      </c>
      <c r="O822">
        <v>286.57697020670184</v>
      </c>
      <c r="P822">
        <v>159.88</v>
      </c>
      <c r="Q822">
        <v>189.88</v>
      </c>
      <c r="R822">
        <f t="shared" si="12"/>
        <v>159.88</v>
      </c>
      <c r="S822" t="str" cm="1">
        <f t="array" ref="S822">INDEX({"Total billing amount","S_pack_Revenue","M_Pack_revenue","L_Pack_revenue"}, MATCH(MIN(N822:Q822), N822:Q822, 0))</f>
        <v>M_Pack_revenue</v>
      </c>
    </row>
    <row r="823" spans="1:19" x14ac:dyDescent="0.25">
      <c r="A823" t="s">
        <v>861</v>
      </c>
      <c r="B823" t="s">
        <v>39</v>
      </c>
      <c r="C823">
        <v>613.76</v>
      </c>
      <c r="D823">
        <f>'[1]Excess data S Pack'!P823+'[1]Excess data S Pack'!Q823+4.99*12</f>
        <v>279.13086292028106</v>
      </c>
      <c r="E823">
        <f>'[1]Excess data M Pack'!AT823</f>
        <v>149.88</v>
      </c>
      <c r="F823">
        <f>'[1]Excess data L Pack'!AV823</f>
        <v>179.88</v>
      </c>
      <c r="M823" s="2" t="s">
        <v>873</v>
      </c>
      <c r="N823">
        <v>684.93000000000006</v>
      </c>
      <c r="O823">
        <v>212.19219901359921</v>
      </c>
      <c r="P823">
        <v>159.88</v>
      </c>
      <c r="Q823">
        <v>194.88</v>
      </c>
      <c r="R823">
        <f t="shared" si="12"/>
        <v>159.88</v>
      </c>
      <c r="S823" t="str" cm="1">
        <f t="array" ref="S823">INDEX({"Total billing amount","S_pack_Revenue","M_Pack_revenue","L_Pack_revenue"}, MATCH(MIN(N823:Q823), N823:Q823, 0))</f>
        <v>M_Pack_revenue</v>
      </c>
    </row>
    <row r="824" spans="1:19" x14ac:dyDescent="0.25">
      <c r="A824" t="s">
        <v>862</v>
      </c>
      <c r="B824" t="s">
        <v>39</v>
      </c>
      <c r="C824">
        <v>497.03999999999996</v>
      </c>
      <c r="D824">
        <f>'[1]Excess data S Pack'!P824+'[1]Excess data S Pack'!Q824+4.99*12</f>
        <v>229.23139449752878</v>
      </c>
      <c r="E824">
        <f>'[1]Excess data M Pack'!AT824</f>
        <v>129.88</v>
      </c>
      <c r="F824">
        <f>'[1]Excess data L Pack'!AV824</f>
        <v>179.88</v>
      </c>
      <c r="M824" s="2" t="s">
        <v>644</v>
      </c>
      <c r="N824">
        <v>481.84999999999997</v>
      </c>
      <c r="O824">
        <v>147.53058444602414</v>
      </c>
      <c r="P824">
        <v>129.88</v>
      </c>
      <c r="Q824">
        <v>179.88</v>
      </c>
      <c r="R824">
        <f t="shared" si="12"/>
        <v>129.88</v>
      </c>
      <c r="S824" t="str" cm="1">
        <f t="array" ref="S824">INDEX({"Total billing amount","S_pack_Revenue","M_Pack_revenue","L_Pack_revenue"}, MATCH(MIN(N824:Q824), N824:Q824, 0))</f>
        <v>M_Pack_revenue</v>
      </c>
    </row>
    <row r="825" spans="1:19" x14ac:dyDescent="0.25">
      <c r="A825" t="s">
        <v>863</v>
      </c>
      <c r="B825" t="s">
        <v>57</v>
      </c>
      <c r="C825">
        <v>588.03000000000009</v>
      </c>
      <c r="D825">
        <f>'[1]Excess data S Pack'!P825+'[1]Excess data S Pack'!Q825+4.99*12</f>
        <v>178.92381858113896</v>
      </c>
      <c r="E825">
        <f>'[1]Excess data M Pack'!AT825</f>
        <v>124.88</v>
      </c>
      <c r="F825">
        <f>'[1]Excess data L Pack'!AV825</f>
        <v>179.88</v>
      </c>
      <c r="M825" s="2" t="s">
        <v>475</v>
      </c>
      <c r="N825">
        <v>723.92999999999984</v>
      </c>
      <c r="O825">
        <v>215.05130950635515</v>
      </c>
      <c r="P825">
        <v>139.88</v>
      </c>
      <c r="Q825">
        <v>179.88</v>
      </c>
      <c r="R825">
        <f t="shared" si="12"/>
        <v>139.88</v>
      </c>
      <c r="S825" t="str" cm="1">
        <f t="array" ref="S825">INDEX({"Total billing amount","S_pack_Revenue","M_Pack_revenue","L_Pack_revenue"}, MATCH(MIN(N825:Q825), N825:Q825, 0))</f>
        <v>M_Pack_revenue</v>
      </c>
    </row>
    <row r="826" spans="1:19" x14ac:dyDescent="0.25">
      <c r="A826" t="s">
        <v>864</v>
      </c>
      <c r="B826" t="s">
        <v>39</v>
      </c>
      <c r="C826">
        <v>578.21999999999991</v>
      </c>
      <c r="D826">
        <f>'[1]Excess data S Pack'!P826+'[1]Excess data S Pack'!Q826+4.99*12</f>
        <v>265.20199272552077</v>
      </c>
      <c r="E826">
        <f>'[1]Excess data M Pack'!AT826</f>
        <v>169.88</v>
      </c>
      <c r="F826">
        <f>'[1]Excess data L Pack'!AV826</f>
        <v>184.88</v>
      </c>
      <c r="M826" s="2" t="s">
        <v>591</v>
      </c>
      <c r="N826">
        <v>587.27</v>
      </c>
      <c r="O826">
        <v>268.36451316208166</v>
      </c>
      <c r="P826">
        <v>164.88</v>
      </c>
      <c r="Q826">
        <v>189.88</v>
      </c>
      <c r="R826">
        <f t="shared" si="12"/>
        <v>164.88</v>
      </c>
      <c r="S826" t="str" cm="1">
        <f t="array" ref="S826">INDEX({"Total billing amount","S_pack_Revenue","M_Pack_revenue","L_Pack_revenue"}, MATCH(MIN(N826:Q826), N826:Q826, 0))</f>
        <v>M_Pack_revenue</v>
      </c>
    </row>
    <row r="827" spans="1:19" x14ac:dyDescent="0.25">
      <c r="A827" t="s">
        <v>865</v>
      </c>
      <c r="B827" t="s">
        <v>39</v>
      </c>
      <c r="C827">
        <v>565.87</v>
      </c>
      <c r="D827">
        <f>'[1]Excess data S Pack'!P827+'[1]Excess data S Pack'!Q827+4.99*12</f>
        <v>254.45169321490334</v>
      </c>
      <c r="E827">
        <f>'[1]Excess data M Pack'!AT827</f>
        <v>149.88</v>
      </c>
      <c r="F827">
        <f>'[1]Excess data L Pack'!AV827</f>
        <v>189.88</v>
      </c>
      <c r="M827" s="2" t="s">
        <v>603</v>
      </c>
      <c r="N827">
        <v>560.96</v>
      </c>
      <c r="O827">
        <v>174.93603616950767</v>
      </c>
      <c r="P827">
        <v>124.88</v>
      </c>
      <c r="Q827">
        <v>179.88</v>
      </c>
      <c r="R827">
        <f t="shared" si="12"/>
        <v>124.88</v>
      </c>
      <c r="S827" t="str" cm="1">
        <f t="array" ref="S827">INDEX({"Total billing amount","S_pack_Revenue","M_Pack_revenue","L_Pack_revenue"}, MATCH(MIN(N827:Q827), N827:Q827, 0))</f>
        <v>M_Pack_revenue</v>
      </c>
    </row>
    <row r="828" spans="1:19" x14ac:dyDescent="0.25">
      <c r="A828" t="s">
        <v>866</v>
      </c>
      <c r="B828" t="s">
        <v>39</v>
      </c>
      <c r="C828">
        <v>857.47</v>
      </c>
      <c r="D828">
        <f>'[1]Excess data S Pack'!P828+'[1]Excess data S Pack'!Q828+4.99*12</f>
        <v>404.91182088240777</v>
      </c>
      <c r="E828">
        <f>'[1]Excess data M Pack'!AT828</f>
        <v>239.88</v>
      </c>
      <c r="F828">
        <f>'[1]Excess data L Pack'!AV828</f>
        <v>229.88</v>
      </c>
      <c r="M828" s="2" t="s">
        <v>75</v>
      </c>
      <c r="N828">
        <v>624.25</v>
      </c>
      <c r="O828">
        <v>199.56658406413155</v>
      </c>
      <c r="P828">
        <v>149.88</v>
      </c>
      <c r="Q828">
        <v>189.88</v>
      </c>
      <c r="R828">
        <f t="shared" si="12"/>
        <v>149.88</v>
      </c>
      <c r="S828" t="str" cm="1">
        <f t="array" ref="S828">INDEX({"Total billing amount","S_pack_Revenue","M_Pack_revenue","L_Pack_revenue"}, MATCH(MIN(N828:Q828), N828:Q828, 0))</f>
        <v>M_Pack_revenue</v>
      </c>
    </row>
    <row r="829" spans="1:19" x14ac:dyDescent="0.25">
      <c r="A829" t="s">
        <v>867</v>
      </c>
      <c r="B829" t="s">
        <v>57</v>
      </c>
      <c r="C829">
        <v>621.13000000000011</v>
      </c>
      <c r="D829">
        <f>'[1]Excess data S Pack'!P829+'[1]Excess data S Pack'!Q829+4.99*12</f>
        <v>198.38540691763833</v>
      </c>
      <c r="E829">
        <f>'[1]Excess data M Pack'!AT829</f>
        <v>149.88</v>
      </c>
      <c r="F829">
        <f>'[1]Excess data L Pack'!AV829</f>
        <v>184.88</v>
      </c>
      <c r="M829" s="2" t="s">
        <v>550</v>
      </c>
      <c r="N829">
        <v>673.91</v>
      </c>
      <c r="O829">
        <v>204.62192561997165</v>
      </c>
      <c r="P829">
        <v>134.88</v>
      </c>
      <c r="Q829">
        <v>189.88</v>
      </c>
      <c r="R829">
        <f t="shared" si="12"/>
        <v>134.88</v>
      </c>
      <c r="S829" t="str" cm="1">
        <f t="array" ref="S829">INDEX({"Total billing amount","S_pack_Revenue","M_Pack_revenue","L_Pack_revenue"}, MATCH(MIN(N829:Q829), N829:Q829, 0))</f>
        <v>M_Pack_revenue</v>
      </c>
    </row>
    <row r="830" spans="1:19" x14ac:dyDescent="0.25">
      <c r="A830" t="s">
        <v>868</v>
      </c>
      <c r="B830" t="s">
        <v>39</v>
      </c>
      <c r="C830">
        <v>543.20000000000005</v>
      </c>
      <c r="D830">
        <f>'[1]Excess data S Pack'!P830+'[1]Excess data S Pack'!Q830+4.99*12</f>
        <v>244.34318855167513</v>
      </c>
      <c r="E830">
        <f>'[1]Excess data M Pack'!AT830</f>
        <v>149.88</v>
      </c>
      <c r="F830">
        <f>'[1]Excess data L Pack'!AV830</f>
        <v>184.88</v>
      </c>
      <c r="M830" s="2" t="s">
        <v>731</v>
      </c>
      <c r="N830">
        <v>726.65</v>
      </c>
      <c r="O830">
        <v>327.16336201356881</v>
      </c>
      <c r="P830">
        <v>179.88</v>
      </c>
      <c r="Q830">
        <v>189.88</v>
      </c>
      <c r="R830">
        <f t="shared" si="12"/>
        <v>179.88</v>
      </c>
      <c r="S830" t="str" cm="1">
        <f t="array" ref="S830">INDEX({"Total billing amount","S_pack_Revenue","M_Pack_revenue","L_Pack_revenue"}, MATCH(MIN(N830:Q830), N830:Q830, 0))</f>
        <v>M_Pack_revenue</v>
      </c>
    </row>
    <row r="831" spans="1:19" x14ac:dyDescent="0.25">
      <c r="A831" t="s">
        <v>869</v>
      </c>
      <c r="B831" t="s">
        <v>57</v>
      </c>
      <c r="C831">
        <v>569.2399999999999</v>
      </c>
      <c r="D831">
        <f>'[1]Excess data S Pack'!P831+'[1]Excess data S Pack'!Q831+4.99*12</f>
        <v>178.75376951285679</v>
      </c>
      <c r="E831">
        <f>'[1]Excess data M Pack'!AT831</f>
        <v>139.88</v>
      </c>
      <c r="F831">
        <f>'[1]Excess data L Pack'!AV831</f>
        <v>179.88</v>
      </c>
      <c r="M831" s="2" t="s">
        <v>320</v>
      </c>
      <c r="N831">
        <v>557.03</v>
      </c>
      <c r="O831">
        <v>261.40005897103896</v>
      </c>
      <c r="P831">
        <v>159.88</v>
      </c>
      <c r="Q831">
        <v>189.88</v>
      </c>
      <c r="R831">
        <f t="shared" si="12"/>
        <v>159.88</v>
      </c>
      <c r="S831" t="str" cm="1">
        <f t="array" ref="S831">INDEX({"Total billing amount","S_pack_Revenue","M_Pack_revenue","L_Pack_revenue"}, MATCH(MIN(N831:Q831), N831:Q831, 0))</f>
        <v>M_Pack_revenue</v>
      </c>
    </row>
    <row r="832" spans="1:19" x14ac:dyDescent="0.25">
      <c r="A832" t="s">
        <v>870</v>
      </c>
      <c r="B832" t="s">
        <v>57</v>
      </c>
      <c r="C832">
        <v>466.86000000000007</v>
      </c>
      <c r="D832">
        <f>'[1]Excess data S Pack'!P832+'[1]Excess data S Pack'!Q832+4.99*12</f>
        <v>158.59056010748611</v>
      </c>
      <c r="E832">
        <f>'[1]Excess data M Pack'!AT832</f>
        <v>124.88</v>
      </c>
      <c r="F832">
        <f>'[1]Excess data L Pack'!AV832</f>
        <v>179.88</v>
      </c>
      <c r="M832" s="2" t="s">
        <v>549</v>
      </c>
      <c r="N832">
        <v>518.87</v>
      </c>
      <c r="O832">
        <v>164.48241105142901</v>
      </c>
      <c r="P832">
        <v>129.88</v>
      </c>
      <c r="Q832">
        <v>179.88</v>
      </c>
      <c r="R832">
        <f t="shared" si="12"/>
        <v>129.88</v>
      </c>
      <c r="S832" t="str" cm="1">
        <f t="array" ref="S832">INDEX({"Total billing amount","S_pack_Revenue","M_Pack_revenue","L_Pack_revenue"}, MATCH(MIN(N832:Q832), N832:Q832, 0))</f>
        <v>M_Pack_revenue</v>
      </c>
    </row>
    <row r="833" spans="1:19" x14ac:dyDescent="0.25">
      <c r="A833" t="s">
        <v>871</v>
      </c>
      <c r="B833" t="s">
        <v>57</v>
      </c>
      <c r="C833">
        <v>1397.02</v>
      </c>
      <c r="D833">
        <f>'[1]Excess data S Pack'!P833+'[1]Excess data S Pack'!Q833+4.99*12</f>
        <v>385.53029130314854</v>
      </c>
      <c r="E833">
        <f>'[1]Excess data M Pack'!AT833</f>
        <v>224.88</v>
      </c>
      <c r="F833">
        <f>'[1]Excess data L Pack'!AV833</f>
        <v>239.88</v>
      </c>
      <c r="M833" s="2" t="s">
        <v>1034</v>
      </c>
      <c r="N833">
        <v>533.51</v>
      </c>
      <c r="O833">
        <v>172.18225711768918</v>
      </c>
      <c r="P833">
        <v>134.88</v>
      </c>
      <c r="Q833">
        <v>184.88</v>
      </c>
      <c r="R833">
        <f t="shared" si="12"/>
        <v>134.88</v>
      </c>
      <c r="S833" t="str" cm="1">
        <f t="array" ref="S833">INDEX({"Total billing amount","S_pack_Revenue","M_Pack_revenue","L_Pack_revenue"}, MATCH(MIN(N833:Q833), N833:Q833, 0))</f>
        <v>M_Pack_revenue</v>
      </c>
    </row>
    <row r="834" spans="1:19" x14ac:dyDescent="0.25">
      <c r="A834" t="s">
        <v>872</v>
      </c>
      <c r="B834" t="s">
        <v>57</v>
      </c>
      <c r="C834">
        <v>569.31999999999994</v>
      </c>
      <c r="D834">
        <f>'[1]Excess data S Pack'!P834+'[1]Excess data S Pack'!Q834+4.99*12</f>
        <v>178.42971067828319</v>
      </c>
      <c r="E834">
        <f>'[1]Excess data M Pack'!AT834</f>
        <v>129.88</v>
      </c>
      <c r="F834">
        <f>'[1]Excess data L Pack'!AV834</f>
        <v>179.88</v>
      </c>
      <c r="M834" s="2" t="s">
        <v>315</v>
      </c>
      <c r="N834">
        <v>493.14</v>
      </c>
      <c r="O834">
        <v>226.24215374492525</v>
      </c>
      <c r="P834">
        <v>149.88</v>
      </c>
      <c r="Q834">
        <v>179.88</v>
      </c>
      <c r="R834">
        <f t="shared" si="12"/>
        <v>149.88</v>
      </c>
      <c r="S834" t="str" cm="1">
        <f t="array" ref="S834">INDEX({"Total billing amount","S_pack_Revenue","M_Pack_revenue","L_Pack_revenue"}, MATCH(MIN(N834:Q834), N834:Q834, 0))</f>
        <v>M_Pack_revenue</v>
      </c>
    </row>
    <row r="835" spans="1:19" x14ac:dyDescent="0.25">
      <c r="A835" t="s">
        <v>873</v>
      </c>
      <c r="B835" t="s">
        <v>57</v>
      </c>
      <c r="C835">
        <v>684.93000000000006</v>
      </c>
      <c r="D835">
        <f>'[1]Excess data S Pack'!P835+'[1]Excess data S Pack'!Q835+4.99*12</f>
        <v>212.19219901359921</v>
      </c>
      <c r="E835">
        <f>'[1]Excess data M Pack'!AT835</f>
        <v>159.88</v>
      </c>
      <c r="F835">
        <f>'[1]Excess data L Pack'!AV835</f>
        <v>194.88</v>
      </c>
      <c r="M835" s="2" t="s">
        <v>508</v>
      </c>
      <c r="N835">
        <v>646.26</v>
      </c>
      <c r="O835">
        <v>206.34849108541758</v>
      </c>
      <c r="P835">
        <v>134.88</v>
      </c>
      <c r="Q835">
        <v>184.88</v>
      </c>
      <c r="R835">
        <f t="shared" si="12"/>
        <v>134.88</v>
      </c>
      <c r="S835" t="str" cm="1">
        <f t="array" ref="S835">INDEX({"Total billing amount","S_pack_Revenue","M_Pack_revenue","L_Pack_revenue"}, MATCH(MIN(N835:Q835), N835:Q835, 0))</f>
        <v>M_Pack_revenue</v>
      </c>
    </row>
    <row r="836" spans="1:19" x14ac:dyDescent="0.25">
      <c r="A836" t="s">
        <v>874</v>
      </c>
      <c r="B836" t="s">
        <v>57</v>
      </c>
      <c r="C836">
        <v>251.31</v>
      </c>
      <c r="D836">
        <f>'[1]Excess data S Pack'!P836+'[1]Excess data S Pack'!Q836+4.99*12</f>
        <v>107.7019699016074</v>
      </c>
      <c r="E836">
        <f>'[1]Excess data M Pack'!AT836</f>
        <v>119.88</v>
      </c>
      <c r="F836">
        <f>'[1]Excess data L Pack'!AV836</f>
        <v>179.88</v>
      </c>
      <c r="M836" s="2" t="s">
        <v>426</v>
      </c>
      <c r="N836">
        <v>454.15000000000003</v>
      </c>
      <c r="O836">
        <v>150.28308873048317</v>
      </c>
      <c r="P836">
        <v>129.88</v>
      </c>
      <c r="Q836">
        <v>179.88</v>
      </c>
      <c r="R836">
        <f t="shared" si="12"/>
        <v>129.88</v>
      </c>
      <c r="S836" t="str" cm="1">
        <f t="array" ref="S836">INDEX({"Total billing amount","S_pack_Revenue","M_Pack_revenue","L_Pack_revenue"}, MATCH(MIN(N836:Q836), N836:Q836, 0))</f>
        <v>M_Pack_revenue</v>
      </c>
    </row>
    <row r="837" spans="1:19" x14ac:dyDescent="0.25">
      <c r="A837" t="s">
        <v>875</v>
      </c>
      <c r="B837" t="s">
        <v>57</v>
      </c>
      <c r="C837">
        <v>575</v>
      </c>
      <c r="D837">
        <f>'[1]Excess data S Pack'!P837+'[1]Excess data S Pack'!Q837+4.99*12</f>
        <v>189.99112669339112</v>
      </c>
      <c r="E837">
        <f>'[1]Excess data M Pack'!AT837</f>
        <v>139.88</v>
      </c>
      <c r="F837">
        <f>'[1]Excess data L Pack'!AV837</f>
        <v>179.88</v>
      </c>
      <c r="M837" s="2" t="s">
        <v>651</v>
      </c>
      <c r="N837">
        <v>683.36</v>
      </c>
      <c r="O837">
        <v>314.11647892036103</v>
      </c>
      <c r="P837">
        <v>179.88</v>
      </c>
      <c r="Q837">
        <v>199.88</v>
      </c>
      <c r="R837">
        <f t="shared" si="12"/>
        <v>179.88</v>
      </c>
      <c r="S837" t="str" cm="1">
        <f t="array" ref="S837">INDEX({"Total billing amount","S_pack_Revenue","M_Pack_revenue","L_Pack_revenue"}, MATCH(MIN(N837:Q837), N837:Q837, 0))</f>
        <v>M_Pack_revenue</v>
      </c>
    </row>
    <row r="838" spans="1:19" x14ac:dyDescent="0.25">
      <c r="A838" t="s">
        <v>876</v>
      </c>
      <c r="B838" t="s">
        <v>39</v>
      </c>
      <c r="C838">
        <v>623.95000000000005</v>
      </c>
      <c r="D838">
        <f>'[1]Excess data S Pack'!P838+'[1]Excess data S Pack'!Q838+4.99*12</f>
        <v>281.48539457699246</v>
      </c>
      <c r="E838">
        <f>'[1]Excess data M Pack'!AT838</f>
        <v>159.88</v>
      </c>
      <c r="F838">
        <f>'[1]Excess data L Pack'!AV838</f>
        <v>194.88</v>
      </c>
      <c r="M838" s="2" t="s">
        <v>299</v>
      </c>
      <c r="N838">
        <v>602.04000000000008</v>
      </c>
      <c r="O838">
        <v>278.25415046573016</v>
      </c>
      <c r="P838">
        <v>159.88</v>
      </c>
      <c r="Q838">
        <v>179.88</v>
      </c>
      <c r="R838">
        <f t="shared" si="12"/>
        <v>159.88</v>
      </c>
      <c r="S838" t="str" cm="1">
        <f t="array" ref="S838">INDEX({"Total billing amount","S_pack_Revenue","M_Pack_revenue","L_Pack_revenue"}, MATCH(MIN(N838:Q838), N838:Q838, 0))</f>
        <v>M_Pack_revenue</v>
      </c>
    </row>
    <row r="839" spans="1:19" x14ac:dyDescent="0.25">
      <c r="A839" t="s">
        <v>877</v>
      </c>
      <c r="B839" t="s">
        <v>39</v>
      </c>
      <c r="C839">
        <v>543.61999999999989</v>
      </c>
      <c r="D839">
        <f>'[1]Excess data S Pack'!P839+'[1]Excess data S Pack'!Q839+4.99*12</f>
        <v>250.17876189414892</v>
      </c>
      <c r="E839">
        <f>'[1]Excess data M Pack'!AT839</f>
        <v>169.88</v>
      </c>
      <c r="F839">
        <f>'[1]Excess data L Pack'!AV839</f>
        <v>184.88</v>
      </c>
      <c r="M839" s="2" t="s">
        <v>392</v>
      </c>
      <c r="N839">
        <v>599.43000000000006</v>
      </c>
      <c r="O839">
        <v>271.95309486467346</v>
      </c>
      <c r="P839">
        <v>169.88</v>
      </c>
      <c r="Q839">
        <v>184.88</v>
      </c>
      <c r="R839">
        <f t="shared" si="12"/>
        <v>169.88</v>
      </c>
      <c r="S839" t="str" cm="1">
        <f t="array" ref="S839">INDEX({"Total billing amount","S_pack_Revenue","M_Pack_revenue","L_Pack_revenue"}, MATCH(MIN(N839:Q839), N839:Q839, 0))</f>
        <v>M_Pack_revenue</v>
      </c>
    </row>
    <row r="840" spans="1:19" x14ac:dyDescent="0.25">
      <c r="A840" t="s">
        <v>878</v>
      </c>
      <c r="B840" t="s">
        <v>57</v>
      </c>
      <c r="C840">
        <v>698.40000000000009</v>
      </c>
      <c r="D840">
        <f>'[1]Excess data S Pack'!P840+'[1]Excess data S Pack'!Q840+4.99*12</f>
        <v>203.80548951915802</v>
      </c>
      <c r="E840">
        <f>'[1]Excess data M Pack'!AT840</f>
        <v>139.88</v>
      </c>
      <c r="F840">
        <f>'[1]Excess data L Pack'!AV840</f>
        <v>179.88</v>
      </c>
      <c r="M840" s="2" t="s">
        <v>313</v>
      </c>
      <c r="N840">
        <v>500.05999999999995</v>
      </c>
      <c r="O840">
        <v>224.99042412498667</v>
      </c>
      <c r="P840">
        <v>149.88</v>
      </c>
      <c r="Q840">
        <v>184.88</v>
      </c>
      <c r="R840">
        <f t="shared" si="12"/>
        <v>149.88</v>
      </c>
      <c r="S840" t="str" cm="1">
        <f t="array" ref="S840">INDEX({"Total billing amount","S_pack_Revenue","M_Pack_revenue","L_Pack_revenue"}, MATCH(MIN(N840:Q840), N840:Q840, 0))</f>
        <v>M_Pack_revenue</v>
      </c>
    </row>
    <row r="841" spans="1:19" x14ac:dyDescent="0.25">
      <c r="A841" t="s">
        <v>879</v>
      </c>
      <c r="B841" t="s">
        <v>39</v>
      </c>
      <c r="C841">
        <v>563.46</v>
      </c>
      <c r="D841">
        <f>'[1]Excess data S Pack'!P841+'[1]Excess data S Pack'!Q841+4.99*12</f>
        <v>254.39198877358058</v>
      </c>
      <c r="E841">
        <f>'[1]Excess data M Pack'!AT841</f>
        <v>169.88</v>
      </c>
      <c r="F841">
        <f>'[1]Excess data L Pack'!AV841</f>
        <v>189.88</v>
      </c>
      <c r="M841" s="2" t="s">
        <v>203</v>
      </c>
      <c r="N841">
        <v>704.42</v>
      </c>
      <c r="O841">
        <v>327.34736215224297</v>
      </c>
      <c r="P841">
        <v>199.88</v>
      </c>
      <c r="Q841">
        <v>209.88</v>
      </c>
      <c r="R841">
        <f t="shared" ref="R841:R904" si="13">MIN(N841:Q841)</f>
        <v>199.88</v>
      </c>
      <c r="S841" t="str" cm="1">
        <f t="array" ref="S841">INDEX({"Total billing amount","S_pack_Revenue","M_Pack_revenue","L_Pack_revenue"}, MATCH(MIN(N841:Q841), N841:Q841, 0))</f>
        <v>M_Pack_revenue</v>
      </c>
    </row>
    <row r="842" spans="1:19" x14ac:dyDescent="0.25">
      <c r="A842" t="s">
        <v>880</v>
      </c>
      <c r="B842" t="s">
        <v>39</v>
      </c>
      <c r="C842">
        <v>678.69999999999993</v>
      </c>
      <c r="D842">
        <f>'[1]Excess data S Pack'!P842+'[1]Excess data S Pack'!Q842+4.99*12</f>
        <v>316.52102995572346</v>
      </c>
      <c r="E842">
        <f>'[1]Excess data M Pack'!AT842</f>
        <v>179.88</v>
      </c>
      <c r="F842">
        <f>'[1]Excess data L Pack'!AV842</f>
        <v>189.88</v>
      </c>
      <c r="M842" s="2" t="s">
        <v>762</v>
      </c>
      <c r="N842">
        <v>595.05000000000007</v>
      </c>
      <c r="O842">
        <v>279.28263799369125</v>
      </c>
      <c r="P842">
        <v>169.88</v>
      </c>
      <c r="Q842">
        <v>184.88</v>
      </c>
      <c r="R842">
        <f t="shared" si="13"/>
        <v>169.88</v>
      </c>
      <c r="S842" t="str" cm="1">
        <f t="array" ref="S842">INDEX({"Total billing amount","S_pack_Revenue","M_Pack_revenue","L_Pack_revenue"}, MATCH(MIN(N842:Q842), N842:Q842, 0))</f>
        <v>M_Pack_revenue</v>
      </c>
    </row>
    <row r="843" spans="1:19" x14ac:dyDescent="0.25">
      <c r="A843" t="s">
        <v>881</v>
      </c>
      <c r="B843" t="s">
        <v>57</v>
      </c>
      <c r="C843">
        <v>606.95000000000016</v>
      </c>
      <c r="D843">
        <f>'[1]Excess data S Pack'!P843+'[1]Excess data S Pack'!Q843+4.99*12</f>
        <v>179.74840016028685</v>
      </c>
      <c r="E843">
        <f>'[1]Excess data M Pack'!AT843</f>
        <v>124.88</v>
      </c>
      <c r="F843">
        <f>'[1]Excess data L Pack'!AV843</f>
        <v>179.88</v>
      </c>
      <c r="M843" s="2" t="s">
        <v>995</v>
      </c>
      <c r="N843">
        <v>669.13</v>
      </c>
      <c r="O843">
        <v>203.12098017534896</v>
      </c>
      <c r="P843">
        <v>139.88</v>
      </c>
      <c r="Q843">
        <v>179.88</v>
      </c>
      <c r="R843">
        <f t="shared" si="13"/>
        <v>139.88</v>
      </c>
      <c r="S843" t="str" cm="1">
        <f t="array" ref="S843">INDEX({"Total billing amount","S_pack_Revenue","M_Pack_revenue","L_Pack_revenue"}, MATCH(MIN(N843:Q843), N843:Q843, 0))</f>
        <v>M_Pack_revenue</v>
      </c>
    </row>
    <row r="844" spans="1:19" x14ac:dyDescent="0.25">
      <c r="A844" t="s">
        <v>882</v>
      </c>
      <c r="B844" t="s">
        <v>39</v>
      </c>
      <c r="C844">
        <v>504.95999999999992</v>
      </c>
      <c r="D844">
        <f>'[1]Excess data S Pack'!P844+'[1]Excess data S Pack'!Q844+4.99*12</f>
        <v>227.76293548461217</v>
      </c>
      <c r="E844">
        <f>'[1]Excess data M Pack'!AT844</f>
        <v>139.88</v>
      </c>
      <c r="F844">
        <f>'[1]Excess data L Pack'!AV844</f>
        <v>179.88</v>
      </c>
      <c r="M844" s="2" t="s">
        <v>340</v>
      </c>
      <c r="N844">
        <v>609.21</v>
      </c>
      <c r="O844">
        <v>272.38866196409242</v>
      </c>
      <c r="P844">
        <v>159.88</v>
      </c>
      <c r="Q844">
        <v>189.88</v>
      </c>
      <c r="R844">
        <f t="shared" si="13"/>
        <v>159.88</v>
      </c>
      <c r="S844" t="str" cm="1">
        <f t="array" ref="S844">INDEX({"Total billing amount","S_pack_Revenue","M_Pack_revenue","L_Pack_revenue"}, MATCH(MIN(N844:Q844), N844:Q844, 0))</f>
        <v>M_Pack_revenue</v>
      </c>
    </row>
    <row r="845" spans="1:19" x14ac:dyDescent="0.25">
      <c r="A845" t="s">
        <v>883</v>
      </c>
      <c r="B845" t="s">
        <v>57</v>
      </c>
      <c r="C845">
        <v>953.18999999999983</v>
      </c>
      <c r="D845">
        <f>'[1]Excess data S Pack'!P845+'[1]Excess data S Pack'!Q845+4.99*12</f>
        <v>268.97401844567821</v>
      </c>
      <c r="E845">
        <f>'[1]Excess data M Pack'!AT845</f>
        <v>159.88</v>
      </c>
      <c r="F845">
        <f>'[1]Excess data L Pack'!AV845</f>
        <v>179.88</v>
      </c>
      <c r="M845" s="2" t="s">
        <v>950</v>
      </c>
      <c r="N845">
        <v>620.4899999999999</v>
      </c>
      <c r="O845">
        <v>195.0065485913079</v>
      </c>
      <c r="P845">
        <v>139.88</v>
      </c>
      <c r="Q845">
        <v>179.88</v>
      </c>
      <c r="R845">
        <f t="shared" si="13"/>
        <v>139.88</v>
      </c>
      <c r="S845" t="str" cm="1">
        <f t="array" ref="S845">INDEX({"Total billing amount","S_pack_Revenue","M_Pack_revenue","L_Pack_revenue"}, MATCH(MIN(N845:Q845), N845:Q845, 0))</f>
        <v>M_Pack_revenue</v>
      </c>
    </row>
    <row r="846" spans="1:19" x14ac:dyDescent="0.25">
      <c r="A846" t="s">
        <v>884</v>
      </c>
      <c r="B846" t="s">
        <v>39</v>
      </c>
      <c r="C846">
        <v>502.31</v>
      </c>
      <c r="D846">
        <f>'[1]Excess data S Pack'!P846+'[1]Excess data S Pack'!Q846+4.99*12</f>
        <v>230.28559132257422</v>
      </c>
      <c r="E846">
        <f>'[1]Excess data M Pack'!AT846</f>
        <v>149.88</v>
      </c>
      <c r="F846">
        <f>'[1]Excess data L Pack'!AV846</f>
        <v>189.88</v>
      </c>
      <c r="M846" s="2" t="s">
        <v>502</v>
      </c>
      <c r="N846">
        <v>853.6400000000001</v>
      </c>
      <c r="O846">
        <v>398.4962686598459</v>
      </c>
      <c r="P846">
        <v>209.88</v>
      </c>
      <c r="Q846">
        <v>219.88</v>
      </c>
      <c r="R846">
        <f t="shared" si="13"/>
        <v>209.88</v>
      </c>
      <c r="S846" t="str" cm="1">
        <f t="array" ref="S846">INDEX({"Total billing amount","S_pack_Revenue","M_Pack_revenue","L_Pack_revenue"}, MATCH(MIN(N846:Q846), N846:Q846, 0))</f>
        <v>M_Pack_revenue</v>
      </c>
    </row>
    <row r="847" spans="1:19" x14ac:dyDescent="0.25">
      <c r="A847" t="s">
        <v>885</v>
      </c>
      <c r="B847" t="s">
        <v>57</v>
      </c>
      <c r="C847">
        <v>544.09999999999991</v>
      </c>
      <c r="D847">
        <f>'[1]Excess data S Pack'!P847+'[1]Excess data S Pack'!Q847+4.99*12</f>
        <v>172.25790033202216</v>
      </c>
      <c r="E847">
        <f>'[1]Excess data M Pack'!AT847</f>
        <v>129.88</v>
      </c>
      <c r="F847">
        <f>'[1]Excess data L Pack'!AV847</f>
        <v>179.88</v>
      </c>
      <c r="M847" s="2" t="s">
        <v>170</v>
      </c>
      <c r="N847">
        <v>497.39999999999986</v>
      </c>
      <c r="O847">
        <v>230.0824725607778</v>
      </c>
      <c r="P847">
        <v>159.88</v>
      </c>
      <c r="Q847">
        <v>179.88</v>
      </c>
      <c r="R847">
        <f t="shared" si="13"/>
        <v>159.88</v>
      </c>
      <c r="S847" t="str" cm="1">
        <f t="array" ref="S847">INDEX({"Total billing amount","S_pack_Revenue","M_Pack_revenue","L_Pack_revenue"}, MATCH(MIN(N847:Q847), N847:Q847, 0))</f>
        <v>M_Pack_revenue</v>
      </c>
    </row>
    <row r="848" spans="1:19" x14ac:dyDescent="0.25">
      <c r="A848" t="s">
        <v>886</v>
      </c>
      <c r="B848" t="s">
        <v>39</v>
      </c>
      <c r="C848">
        <v>515.72</v>
      </c>
      <c r="D848">
        <f>'[1]Excess data S Pack'!P848+'[1]Excess data S Pack'!Q848+4.99*12</f>
        <v>234.04578487825646</v>
      </c>
      <c r="E848">
        <f>'[1]Excess data M Pack'!AT848</f>
        <v>149.88</v>
      </c>
      <c r="F848">
        <f>'[1]Excess data L Pack'!AV848</f>
        <v>179.88</v>
      </c>
      <c r="M848" s="2" t="s">
        <v>326</v>
      </c>
      <c r="N848">
        <v>690.2</v>
      </c>
      <c r="O848">
        <v>318.19057932429968</v>
      </c>
      <c r="P848">
        <v>179.88</v>
      </c>
      <c r="Q848">
        <v>199.88</v>
      </c>
      <c r="R848">
        <f t="shared" si="13"/>
        <v>179.88</v>
      </c>
      <c r="S848" t="str" cm="1">
        <f t="array" ref="S848">INDEX({"Total billing amount","S_pack_Revenue","M_Pack_revenue","L_Pack_revenue"}, MATCH(MIN(N848:Q848), N848:Q848, 0))</f>
        <v>M_Pack_revenue</v>
      </c>
    </row>
    <row r="849" spans="1:19" x14ac:dyDescent="0.25">
      <c r="A849" t="s">
        <v>887</v>
      </c>
      <c r="B849" t="s">
        <v>57</v>
      </c>
      <c r="C849">
        <v>636.15</v>
      </c>
      <c r="D849">
        <f>'[1]Excess data S Pack'!P849+'[1]Excess data S Pack'!Q849+4.99*12</f>
        <v>202.6839338780612</v>
      </c>
      <c r="E849">
        <f>'[1]Excess data M Pack'!AT849</f>
        <v>149.88</v>
      </c>
      <c r="F849">
        <f>'[1]Excess data L Pack'!AV849</f>
        <v>179.88</v>
      </c>
      <c r="M849" s="2" t="s">
        <v>104</v>
      </c>
      <c r="N849">
        <v>834.94000000000017</v>
      </c>
      <c r="O849">
        <v>394.16646867778923</v>
      </c>
      <c r="P849">
        <v>209.88</v>
      </c>
      <c r="Q849">
        <v>189.88</v>
      </c>
      <c r="R849">
        <f t="shared" si="13"/>
        <v>189.88</v>
      </c>
      <c r="S849" t="str" cm="1">
        <f t="array" ref="S849">INDEX({"Total billing amount","S_pack_Revenue","M_Pack_revenue","L_Pack_revenue"}, MATCH(MIN(N849:Q849), N849:Q849, 0))</f>
        <v>L_Pack_revenue</v>
      </c>
    </row>
    <row r="850" spans="1:19" x14ac:dyDescent="0.25">
      <c r="A850" t="s">
        <v>888</v>
      </c>
      <c r="B850" t="s">
        <v>39</v>
      </c>
      <c r="C850">
        <v>563.23</v>
      </c>
      <c r="D850">
        <f>'[1]Excess data S Pack'!P850+'[1]Excess data S Pack'!Q850+4.99*12</f>
        <v>250.25646005490159</v>
      </c>
      <c r="E850">
        <f>'[1]Excess data M Pack'!AT850</f>
        <v>159.88</v>
      </c>
      <c r="F850">
        <f>'[1]Excess data L Pack'!AV850</f>
        <v>194.88</v>
      </c>
      <c r="M850" s="2" t="s">
        <v>683</v>
      </c>
      <c r="N850">
        <v>565.36</v>
      </c>
      <c r="O850">
        <v>261.10526623824563</v>
      </c>
      <c r="P850">
        <v>159.88</v>
      </c>
      <c r="Q850">
        <v>189.88</v>
      </c>
      <c r="R850">
        <f t="shared" si="13"/>
        <v>159.88</v>
      </c>
      <c r="S850" t="str" cm="1">
        <f t="array" ref="S850">INDEX({"Total billing amount","S_pack_Revenue","M_Pack_revenue","L_Pack_revenue"}, MATCH(MIN(N850:Q850), N850:Q850, 0))</f>
        <v>M_Pack_revenue</v>
      </c>
    </row>
    <row r="851" spans="1:19" x14ac:dyDescent="0.25">
      <c r="A851" t="s">
        <v>889</v>
      </c>
      <c r="B851" t="s">
        <v>39</v>
      </c>
      <c r="C851">
        <v>602.79</v>
      </c>
      <c r="D851">
        <f>'[1]Excess data S Pack'!P851+'[1]Excess data S Pack'!Q851+4.99*12</f>
        <v>277.1267358824656</v>
      </c>
      <c r="E851">
        <f>'[1]Excess data M Pack'!AT851</f>
        <v>179.88</v>
      </c>
      <c r="F851">
        <f>'[1]Excess data L Pack'!AV851</f>
        <v>209.88</v>
      </c>
      <c r="M851" s="2" t="s">
        <v>478</v>
      </c>
      <c r="N851">
        <v>556.33999999999992</v>
      </c>
      <c r="O851">
        <v>249.46981523728633</v>
      </c>
      <c r="P851">
        <v>139.88</v>
      </c>
      <c r="Q851">
        <v>179.88</v>
      </c>
      <c r="R851">
        <f t="shared" si="13"/>
        <v>139.88</v>
      </c>
      <c r="S851" t="str" cm="1">
        <f t="array" ref="S851">INDEX({"Total billing amount","S_pack_Revenue","M_Pack_revenue","L_Pack_revenue"}, MATCH(MIN(N851:Q851), N851:Q851, 0))</f>
        <v>M_Pack_revenue</v>
      </c>
    </row>
    <row r="852" spans="1:19" x14ac:dyDescent="0.25">
      <c r="A852" t="s">
        <v>890</v>
      </c>
      <c r="B852" t="s">
        <v>57</v>
      </c>
      <c r="C852">
        <v>610.36</v>
      </c>
      <c r="D852">
        <f>'[1]Excess data S Pack'!P852+'[1]Excess data S Pack'!Q852+4.99*12</f>
        <v>179.16249238906863</v>
      </c>
      <c r="E852">
        <f>'[1]Excess data M Pack'!AT852</f>
        <v>129.88</v>
      </c>
      <c r="F852">
        <f>'[1]Excess data L Pack'!AV852</f>
        <v>179.88</v>
      </c>
      <c r="M852" s="2" t="s">
        <v>76</v>
      </c>
      <c r="N852">
        <v>652.95999999999992</v>
      </c>
      <c r="O852">
        <v>308.16138216076513</v>
      </c>
      <c r="P852">
        <v>169.88</v>
      </c>
      <c r="Q852">
        <v>199.88</v>
      </c>
      <c r="R852">
        <f t="shared" si="13"/>
        <v>169.88</v>
      </c>
      <c r="S852" t="str" cm="1">
        <f t="array" ref="S852">INDEX({"Total billing amount","S_pack_Revenue","M_Pack_revenue","L_Pack_revenue"}, MATCH(MIN(N852:Q852), N852:Q852, 0))</f>
        <v>M_Pack_revenue</v>
      </c>
    </row>
    <row r="853" spans="1:19" x14ac:dyDescent="0.25">
      <c r="A853" t="s">
        <v>891</v>
      </c>
      <c r="B853" t="s">
        <v>39</v>
      </c>
      <c r="C853">
        <v>492.35000000000008</v>
      </c>
      <c r="D853">
        <f>'[1]Excess data S Pack'!P853+'[1]Excess data S Pack'!Q853+4.99*12</f>
        <v>211.92526611857812</v>
      </c>
      <c r="E853">
        <f>'[1]Excess data M Pack'!AT853</f>
        <v>139.88</v>
      </c>
      <c r="F853">
        <f>'[1]Excess data L Pack'!AV853</f>
        <v>179.88</v>
      </c>
      <c r="M853" s="2" t="s">
        <v>980</v>
      </c>
      <c r="N853">
        <v>685.94</v>
      </c>
      <c r="O853">
        <v>308.68144506707216</v>
      </c>
      <c r="P853">
        <v>169.88</v>
      </c>
      <c r="Q853">
        <v>184.88</v>
      </c>
      <c r="R853">
        <f t="shared" si="13"/>
        <v>169.88</v>
      </c>
      <c r="S853" t="str" cm="1">
        <f t="array" ref="S853">INDEX({"Total billing amount","S_pack_Revenue","M_Pack_revenue","L_Pack_revenue"}, MATCH(MIN(N853:Q853), N853:Q853, 0))</f>
        <v>M_Pack_revenue</v>
      </c>
    </row>
    <row r="854" spans="1:19" x14ac:dyDescent="0.25">
      <c r="A854" t="s">
        <v>892</v>
      </c>
      <c r="B854" t="s">
        <v>39</v>
      </c>
      <c r="C854">
        <v>618.32999999999993</v>
      </c>
      <c r="D854">
        <f>'[1]Excess data S Pack'!P854+'[1]Excess data S Pack'!Q854+4.99*12</f>
        <v>293.31569382402705</v>
      </c>
      <c r="E854">
        <f>'[1]Excess data M Pack'!AT854</f>
        <v>169.88</v>
      </c>
      <c r="F854">
        <f>'[1]Excess data L Pack'!AV854</f>
        <v>179.88</v>
      </c>
      <c r="M854" s="2" t="s">
        <v>570</v>
      </c>
      <c r="N854">
        <v>621.04</v>
      </c>
      <c r="O854">
        <v>289.21940970965449</v>
      </c>
      <c r="P854">
        <v>159.88</v>
      </c>
      <c r="Q854">
        <v>189.88</v>
      </c>
      <c r="R854">
        <f t="shared" si="13"/>
        <v>159.88</v>
      </c>
      <c r="S854" t="str" cm="1">
        <f t="array" ref="S854">INDEX({"Total billing amount","S_pack_Revenue","M_Pack_revenue","L_Pack_revenue"}, MATCH(MIN(N854:Q854), N854:Q854, 0))</f>
        <v>M_Pack_revenue</v>
      </c>
    </row>
    <row r="855" spans="1:19" x14ac:dyDescent="0.25">
      <c r="A855" t="s">
        <v>893</v>
      </c>
      <c r="B855" t="s">
        <v>57</v>
      </c>
      <c r="C855">
        <v>588.61</v>
      </c>
      <c r="D855">
        <f>'[1]Excess data S Pack'!P855+'[1]Excess data S Pack'!Q855+4.99*12</f>
        <v>180.12719409432844</v>
      </c>
      <c r="E855">
        <f>'[1]Excess data M Pack'!AT855</f>
        <v>129.88</v>
      </c>
      <c r="F855">
        <f>'[1]Excess data L Pack'!AV855</f>
        <v>179.88</v>
      </c>
      <c r="M855" s="2" t="s">
        <v>701</v>
      </c>
      <c r="N855">
        <v>702.20999999999992</v>
      </c>
      <c r="O855">
        <v>325.35961489517376</v>
      </c>
      <c r="P855">
        <v>179.88</v>
      </c>
      <c r="Q855">
        <v>184.88</v>
      </c>
      <c r="R855">
        <f t="shared" si="13"/>
        <v>179.88</v>
      </c>
      <c r="S855" t="str" cm="1">
        <f t="array" ref="S855">INDEX({"Total billing amount","S_pack_Revenue","M_Pack_revenue","L_Pack_revenue"}, MATCH(MIN(N855:Q855), N855:Q855, 0))</f>
        <v>M_Pack_revenue</v>
      </c>
    </row>
    <row r="856" spans="1:19" x14ac:dyDescent="0.25">
      <c r="A856" t="s">
        <v>894</v>
      </c>
      <c r="B856" t="s">
        <v>39</v>
      </c>
      <c r="C856">
        <v>595.9799999999999</v>
      </c>
      <c r="D856">
        <f>'[1]Excess data S Pack'!P856+'[1]Excess data S Pack'!Q856+4.99*12</f>
        <v>268.16775344615496</v>
      </c>
      <c r="E856">
        <f>'[1]Excess data M Pack'!AT856</f>
        <v>179.88</v>
      </c>
      <c r="F856">
        <f>'[1]Excess data L Pack'!AV856</f>
        <v>219.88</v>
      </c>
      <c r="M856" s="2" t="s">
        <v>96</v>
      </c>
      <c r="N856">
        <v>828.57999999999993</v>
      </c>
      <c r="O856">
        <v>390.78894479761465</v>
      </c>
      <c r="P856">
        <v>219.88</v>
      </c>
      <c r="Q856">
        <v>194.88</v>
      </c>
      <c r="R856">
        <f t="shared" si="13"/>
        <v>194.88</v>
      </c>
      <c r="S856" t="str" cm="1">
        <f t="array" ref="S856">INDEX({"Total billing amount","S_pack_Revenue","M_Pack_revenue","L_Pack_revenue"}, MATCH(MIN(N856:Q856), N856:Q856, 0))</f>
        <v>L_Pack_revenue</v>
      </c>
    </row>
    <row r="857" spans="1:19" x14ac:dyDescent="0.25">
      <c r="A857" t="s">
        <v>895</v>
      </c>
      <c r="B857" t="s">
        <v>39</v>
      </c>
      <c r="C857">
        <v>613.89999999999986</v>
      </c>
      <c r="D857">
        <f>'[1]Excess data S Pack'!P857+'[1]Excess data S Pack'!Q857+4.99*12</f>
        <v>284.80031750695036</v>
      </c>
      <c r="E857">
        <f>'[1]Excess data M Pack'!AT857</f>
        <v>169.88</v>
      </c>
      <c r="F857">
        <f>'[1]Excess data L Pack'!AV857</f>
        <v>199.88</v>
      </c>
      <c r="M857" s="2" t="s">
        <v>272</v>
      </c>
      <c r="N857">
        <v>573.77</v>
      </c>
      <c r="O857">
        <v>260.81164211949266</v>
      </c>
      <c r="P857">
        <v>159.88</v>
      </c>
      <c r="Q857">
        <v>184.88</v>
      </c>
      <c r="R857">
        <f t="shared" si="13"/>
        <v>159.88</v>
      </c>
      <c r="S857" t="str" cm="1">
        <f t="array" ref="S857">INDEX({"Total billing amount","S_pack_Revenue","M_Pack_revenue","L_Pack_revenue"}, MATCH(MIN(N857:Q857), N857:Q857, 0))</f>
        <v>M_Pack_revenue</v>
      </c>
    </row>
    <row r="858" spans="1:19" x14ac:dyDescent="0.25">
      <c r="A858" t="s">
        <v>896</v>
      </c>
      <c r="B858" t="s">
        <v>57</v>
      </c>
      <c r="C858">
        <v>649.07999999999993</v>
      </c>
      <c r="D858">
        <f>'[1]Excess data S Pack'!P858+'[1]Excess data S Pack'!Q858+4.99*12</f>
        <v>199.23092438205896</v>
      </c>
      <c r="E858">
        <f>'[1]Excess data M Pack'!AT858</f>
        <v>129.88</v>
      </c>
      <c r="F858">
        <f>'[1]Excess data L Pack'!AV858</f>
        <v>179.88</v>
      </c>
      <c r="M858" s="2" t="s">
        <v>444</v>
      </c>
      <c r="N858">
        <v>575.54999999999995</v>
      </c>
      <c r="O858">
        <v>174.9569482477259</v>
      </c>
      <c r="P858">
        <v>129.88</v>
      </c>
      <c r="Q858">
        <v>179.88</v>
      </c>
      <c r="R858">
        <f t="shared" si="13"/>
        <v>129.88</v>
      </c>
      <c r="S858" t="str" cm="1">
        <f t="array" ref="S858">INDEX({"Total billing amount","S_pack_Revenue","M_Pack_revenue","L_Pack_revenue"}, MATCH(MIN(N858:Q858), N858:Q858, 0))</f>
        <v>M_Pack_revenue</v>
      </c>
    </row>
    <row r="859" spans="1:19" x14ac:dyDescent="0.25">
      <c r="A859" t="s">
        <v>897</v>
      </c>
      <c r="B859" t="s">
        <v>39</v>
      </c>
      <c r="C859">
        <v>582.41</v>
      </c>
      <c r="D859">
        <f>'[1]Excess data S Pack'!P859+'[1]Excess data S Pack'!Q859+4.99*12</f>
        <v>264.57372573338773</v>
      </c>
      <c r="E859">
        <f>'[1]Excess data M Pack'!AT859</f>
        <v>159.88</v>
      </c>
      <c r="F859">
        <f>'[1]Excess data L Pack'!AV859</f>
        <v>189.88</v>
      </c>
      <c r="M859" s="2" t="s">
        <v>44</v>
      </c>
      <c r="N859">
        <v>728.6099999999999</v>
      </c>
      <c r="O859">
        <v>342.56317257848968</v>
      </c>
      <c r="P859">
        <v>189.88</v>
      </c>
      <c r="Q859">
        <v>209.88</v>
      </c>
      <c r="R859">
        <f t="shared" si="13"/>
        <v>189.88</v>
      </c>
      <c r="S859" t="str" cm="1">
        <f t="array" ref="S859">INDEX({"Total billing amount","S_pack_Revenue","M_Pack_revenue","L_Pack_revenue"}, MATCH(MIN(N859:Q859), N859:Q859, 0))</f>
        <v>M_Pack_revenue</v>
      </c>
    </row>
    <row r="860" spans="1:19" x14ac:dyDescent="0.25">
      <c r="A860" t="s">
        <v>898</v>
      </c>
      <c r="B860" t="s">
        <v>57</v>
      </c>
      <c r="C860">
        <v>969.24</v>
      </c>
      <c r="D860">
        <f>'[1]Excess data S Pack'!P860+'[1]Excess data S Pack'!Q860+4.99*12</f>
        <v>283.53774084344474</v>
      </c>
      <c r="E860">
        <f>'[1]Excess data M Pack'!AT860</f>
        <v>169.88</v>
      </c>
      <c r="F860">
        <f>'[1]Excess data L Pack'!AV860</f>
        <v>189.88</v>
      </c>
      <c r="M860" s="2" t="s">
        <v>472</v>
      </c>
      <c r="N860">
        <v>720.48</v>
      </c>
      <c r="O860">
        <v>215.08363842820694</v>
      </c>
      <c r="P860">
        <v>134.88</v>
      </c>
      <c r="Q860">
        <v>189.88</v>
      </c>
      <c r="R860">
        <f t="shared" si="13"/>
        <v>134.88</v>
      </c>
      <c r="S860" t="str" cm="1">
        <f t="array" ref="S860">INDEX({"Total billing amount","S_pack_Revenue","M_Pack_revenue","L_Pack_revenue"}, MATCH(MIN(N860:Q860), N860:Q860, 0))</f>
        <v>M_Pack_revenue</v>
      </c>
    </row>
    <row r="861" spans="1:19" x14ac:dyDescent="0.25">
      <c r="A861" t="s">
        <v>899</v>
      </c>
      <c r="B861" t="s">
        <v>57</v>
      </c>
      <c r="C861">
        <v>581.78000000000009</v>
      </c>
      <c r="D861">
        <f>'[1]Excess data S Pack'!P861+'[1]Excess data S Pack'!Q861+4.99*12</f>
        <v>180.04508078963795</v>
      </c>
      <c r="E861">
        <f>'[1]Excess data M Pack'!AT861</f>
        <v>134.88</v>
      </c>
      <c r="F861">
        <f>'[1]Excess data L Pack'!AV861</f>
        <v>179.88</v>
      </c>
      <c r="M861" s="2" t="s">
        <v>798</v>
      </c>
      <c r="N861">
        <v>552.15000000000009</v>
      </c>
      <c r="O861">
        <v>243.61681058700825</v>
      </c>
      <c r="P861">
        <v>169.88</v>
      </c>
      <c r="Q861">
        <v>209.88</v>
      </c>
      <c r="R861">
        <f t="shared" si="13"/>
        <v>169.88</v>
      </c>
      <c r="S861" t="str" cm="1">
        <f t="array" ref="S861">INDEX({"Total billing amount","S_pack_Revenue","M_Pack_revenue","L_Pack_revenue"}, MATCH(MIN(N861:Q861), N861:Q861, 0))</f>
        <v>M_Pack_revenue</v>
      </c>
    </row>
    <row r="862" spans="1:19" x14ac:dyDescent="0.25">
      <c r="A862" t="s">
        <v>900</v>
      </c>
      <c r="B862" t="s">
        <v>39</v>
      </c>
      <c r="C862">
        <v>521.02</v>
      </c>
      <c r="D862">
        <f>'[1]Excess data S Pack'!P862+'[1]Excess data S Pack'!Q862+4.99*12</f>
        <v>234.19962320328111</v>
      </c>
      <c r="E862">
        <f>'[1]Excess data M Pack'!AT862</f>
        <v>149.88</v>
      </c>
      <c r="F862">
        <f>'[1]Excess data L Pack'!AV862</f>
        <v>189.88</v>
      </c>
      <c r="M862" s="2" t="s">
        <v>305</v>
      </c>
      <c r="N862">
        <v>500.90000000000003</v>
      </c>
      <c r="O862">
        <v>226.93474218033566</v>
      </c>
      <c r="P862">
        <v>149.88</v>
      </c>
      <c r="Q862">
        <v>179.88</v>
      </c>
      <c r="R862">
        <f t="shared" si="13"/>
        <v>149.88</v>
      </c>
      <c r="S862" t="str" cm="1">
        <f t="array" ref="S862">INDEX({"Total billing amount","S_pack_Revenue","M_Pack_revenue","L_Pack_revenue"}, MATCH(MIN(N862:Q862), N862:Q862, 0))</f>
        <v>M_Pack_revenue</v>
      </c>
    </row>
    <row r="863" spans="1:19" x14ac:dyDescent="0.25">
      <c r="A863" t="s">
        <v>901</v>
      </c>
      <c r="B863" t="s">
        <v>57</v>
      </c>
      <c r="C863">
        <v>864.58000000000015</v>
      </c>
      <c r="D863">
        <f>'[1]Excess data S Pack'!P863+'[1]Excess data S Pack'!Q863+4.99*12</f>
        <v>259.50885795830072</v>
      </c>
      <c r="E863">
        <f>'[1]Excess data M Pack'!AT863</f>
        <v>164.88</v>
      </c>
      <c r="F863">
        <f>'[1]Excess data L Pack'!AV863</f>
        <v>199.88</v>
      </c>
      <c r="M863" s="2" t="s">
        <v>835</v>
      </c>
      <c r="N863">
        <v>554.84999999999991</v>
      </c>
      <c r="O863">
        <v>254.16974958359998</v>
      </c>
      <c r="P863">
        <v>149.88</v>
      </c>
      <c r="Q863">
        <v>179.88</v>
      </c>
      <c r="R863">
        <f t="shared" si="13"/>
        <v>149.88</v>
      </c>
      <c r="S863" t="str" cm="1">
        <f t="array" ref="S863">INDEX({"Total billing amount","S_pack_Revenue","M_Pack_revenue","L_Pack_revenue"}, MATCH(MIN(N863:Q863), N863:Q863, 0))</f>
        <v>M_Pack_revenue</v>
      </c>
    </row>
    <row r="864" spans="1:19" x14ac:dyDescent="0.25">
      <c r="A864" t="s">
        <v>902</v>
      </c>
      <c r="B864" t="s">
        <v>57</v>
      </c>
      <c r="C864">
        <v>590.92000000000007</v>
      </c>
      <c r="D864">
        <f>'[1]Excess data S Pack'!P864+'[1]Excess data S Pack'!Q864+4.99*12</f>
        <v>183.75714879535465</v>
      </c>
      <c r="E864">
        <f>'[1]Excess data M Pack'!AT864</f>
        <v>139.88</v>
      </c>
      <c r="F864">
        <f>'[1]Excess data L Pack'!AV864</f>
        <v>179.88</v>
      </c>
      <c r="M864" s="2" t="s">
        <v>359</v>
      </c>
      <c r="N864">
        <v>795.31000000000017</v>
      </c>
      <c r="O864">
        <v>365.75865149687036</v>
      </c>
      <c r="P864">
        <v>179.88</v>
      </c>
      <c r="Q864">
        <v>179.88</v>
      </c>
      <c r="R864">
        <f t="shared" si="13"/>
        <v>179.88</v>
      </c>
      <c r="S864" t="str" cm="1">
        <f t="array" ref="S864">INDEX({"Total billing amount","S_pack_Revenue","M_Pack_revenue","L_Pack_revenue"}, MATCH(MIN(N864:Q864), N864:Q864, 0))</f>
        <v>M_Pack_revenue</v>
      </c>
    </row>
    <row r="865" spans="1:19" x14ac:dyDescent="0.25">
      <c r="A865" t="s">
        <v>903</v>
      </c>
      <c r="B865" t="s">
        <v>57</v>
      </c>
      <c r="C865">
        <v>475.74</v>
      </c>
      <c r="D865">
        <f>'[1]Excess data S Pack'!P865+'[1]Excess data S Pack'!Q865+4.99*12</f>
        <v>161.82248936328179</v>
      </c>
      <c r="E865">
        <f>'[1]Excess data M Pack'!AT865</f>
        <v>139.88</v>
      </c>
      <c r="F865">
        <f>'[1]Excess data L Pack'!AV865</f>
        <v>179.88</v>
      </c>
      <c r="M865" s="2" t="s">
        <v>561</v>
      </c>
      <c r="N865">
        <v>864.70999999999992</v>
      </c>
      <c r="O865">
        <v>404.66263363123346</v>
      </c>
      <c r="P865">
        <v>209.88</v>
      </c>
      <c r="Q865">
        <v>219.88</v>
      </c>
      <c r="R865">
        <f t="shared" si="13"/>
        <v>209.88</v>
      </c>
      <c r="S865" t="str" cm="1">
        <f t="array" ref="S865">INDEX({"Total billing amount","S_pack_Revenue","M_Pack_revenue","L_Pack_revenue"}, MATCH(MIN(N865:Q865), N865:Q865, 0))</f>
        <v>M_Pack_revenue</v>
      </c>
    </row>
    <row r="866" spans="1:19" x14ac:dyDescent="0.25">
      <c r="A866" t="s">
        <v>904</v>
      </c>
      <c r="B866" t="s">
        <v>57</v>
      </c>
      <c r="C866">
        <v>643.77</v>
      </c>
      <c r="D866">
        <f>'[1]Excess data S Pack'!P866+'[1]Excess data S Pack'!Q866+4.99*12</f>
        <v>198.58880620916756</v>
      </c>
      <c r="E866">
        <f>'[1]Excess data M Pack'!AT866</f>
        <v>139.88</v>
      </c>
      <c r="F866">
        <f>'[1]Excess data L Pack'!AV866</f>
        <v>179.88</v>
      </c>
      <c r="M866" s="2" t="s">
        <v>939</v>
      </c>
      <c r="N866">
        <v>665.63999999999987</v>
      </c>
      <c r="O866">
        <v>210.51123046484776</v>
      </c>
      <c r="P866">
        <v>139.88</v>
      </c>
      <c r="Q866">
        <v>179.88</v>
      </c>
      <c r="R866">
        <f t="shared" si="13"/>
        <v>139.88</v>
      </c>
      <c r="S866" t="str" cm="1">
        <f t="array" ref="S866">INDEX({"Total billing amount","S_pack_Revenue","M_Pack_revenue","L_Pack_revenue"}, MATCH(MIN(N866:Q866), N866:Q866, 0))</f>
        <v>M_Pack_revenue</v>
      </c>
    </row>
    <row r="867" spans="1:19" x14ac:dyDescent="0.25">
      <c r="A867" t="s">
        <v>905</v>
      </c>
      <c r="B867" t="s">
        <v>57</v>
      </c>
      <c r="C867">
        <v>682.86</v>
      </c>
      <c r="D867">
        <f>'[1]Excess data S Pack'!P867+'[1]Excess data S Pack'!Q867+4.99*12</f>
        <v>203.97370458535883</v>
      </c>
      <c r="E867">
        <f>'[1]Excess data M Pack'!AT867</f>
        <v>139.88</v>
      </c>
      <c r="F867">
        <f>'[1]Excess data L Pack'!AV867</f>
        <v>189.88</v>
      </c>
      <c r="M867" s="2" t="s">
        <v>883</v>
      </c>
      <c r="N867">
        <v>953.18999999999983</v>
      </c>
      <c r="O867">
        <v>268.97401844567821</v>
      </c>
      <c r="P867">
        <v>159.88</v>
      </c>
      <c r="Q867">
        <v>179.88</v>
      </c>
      <c r="R867">
        <f t="shared" si="13"/>
        <v>159.88</v>
      </c>
      <c r="S867" t="str" cm="1">
        <f t="array" ref="S867">INDEX({"Total billing amount","S_pack_Revenue","M_Pack_revenue","L_Pack_revenue"}, MATCH(MIN(N867:Q867), N867:Q867, 0))</f>
        <v>M_Pack_revenue</v>
      </c>
    </row>
    <row r="868" spans="1:19" x14ac:dyDescent="0.25">
      <c r="A868" t="s">
        <v>906</v>
      </c>
      <c r="B868" t="s">
        <v>39</v>
      </c>
      <c r="C868">
        <v>553.82000000000005</v>
      </c>
      <c r="D868">
        <f>'[1]Excess data S Pack'!P868+'[1]Excess data S Pack'!Q868+4.99*12</f>
        <v>244.16667446167733</v>
      </c>
      <c r="E868">
        <f>'[1]Excess data M Pack'!AT868</f>
        <v>139.88</v>
      </c>
      <c r="F868">
        <f>'[1]Excess data L Pack'!AV868</f>
        <v>179.88</v>
      </c>
      <c r="M868" s="2" t="s">
        <v>728</v>
      </c>
      <c r="N868">
        <v>713.96999999999991</v>
      </c>
      <c r="O868">
        <v>330.69415608838534</v>
      </c>
      <c r="P868">
        <v>169.88</v>
      </c>
      <c r="Q868">
        <v>189.88</v>
      </c>
      <c r="R868">
        <f t="shared" si="13"/>
        <v>169.88</v>
      </c>
      <c r="S868" t="str" cm="1">
        <f t="array" ref="S868">INDEX({"Total billing amount","S_pack_Revenue","M_Pack_revenue","L_Pack_revenue"}, MATCH(MIN(N868:Q868), N868:Q868, 0))</f>
        <v>M_Pack_revenue</v>
      </c>
    </row>
    <row r="869" spans="1:19" x14ac:dyDescent="0.25">
      <c r="A869" t="s">
        <v>907</v>
      </c>
      <c r="B869" t="s">
        <v>39</v>
      </c>
      <c r="C869">
        <v>589.24</v>
      </c>
      <c r="D869">
        <f>'[1]Excess data S Pack'!P869+'[1]Excess data S Pack'!Q869+4.99*12</f>
        <v>262.93590372407897</v>
      </c>
      <c r="E869">
        <f>'[1]Excess data M Pack'!AT869</f>
        <v>169.88</v>
      </c>
      <c r="F869">
        <f>'[1]Excess data L Pack'!AV869</f>
        <v>199.88</v>
      </c>
      <c r="M869" s="2" t="s">
        <v>239</v>
      </c>
      <c r="N869">
        <v>824.06</v>
      </c>
      <c r="O869">
        <v>395.70887892255615</v>
      </c>
      <c r="P869">
        <v>219.88</v>
      </c>
      <c r="Q869">
        <v>219.88</v>
      </c>
      <c r="R869">
        <f t="shared" si="13"/>
        <v>219.88</v>
      </c>
      <c r="S869" t="str" cm="1">
        <f t="array" ref="S869">INDEX({"Total billing amount","S_pack_Revenue","M_Pack_revenue","L_Pack_revenue"}, MATCH(MIN(N869:Q869), N869:Q869, 0))</f>
        <v>M_Pack_revenue</v>
      </c>
    </row>
    <row r="870" spans="1:19" x14ac:dyDescent="0.25">
      <c r="A870" t="s">
        <v>908</v>
      </c>
      <c r="B870" t="s">
        <v>39</v>
      </c>
      <c r="C870">
        <v>672.11</v>
      </c>
      <c r="D870">
        <f>'[1]Excess data S Pack'!P870+'[1]Excess data S Pack'!Q870+4.99*12</f>
        <v>313.26852927456332</v>
      </c>
      <c r="E870">
        <f>'[1]Excess data M Pack'!AT870</f>
        <v>189.88</v>
      </c>
      <c r="F870">
        <f>'[1]Excess data L Pack'!AV870</f>
        <v>199.88</v>
      </c>
      <c r="M870" s="2" t="s">
        <v>587</v>
      </c>
      <c r="N870">
        <v>531.67000000000007</v>
      </c>
      <c r="O870">
        <v>244.37601251268632</v>
      </c>
      <c r="P870">
        <v>149.88</v>
      </c>
      <c r="Q870">
        <v>189.88</v>
      </c>
      <c r="R870">
        <f t="shared" si="13"/>
        <v>149.88</v>
      </c>
      <c r="S870" t="str" cm="1">
        <f t="array" ref="S870">INDEX({"Total billing amount","S_pack_Revenue","M_Pack_revenue","L_Pack_revenue"}, MATCH(MIN(N870:Q870), N870:Q870, 0))</f>
        <v>M_Pack_revenue</v>
      </c>
    </row>
    <row r="871" spans="1:19" x14ac:dyDescent="0.25">
      <c r="A871" t="s">
        <v>909</v>
      </c>
      <c r="B871" t="s">
        <v>57</v>
      </c>
      <c r="C871">
        <v>650.13000000000011</v>
      </c>
      <c r="D871">
        <f>'[1]Excess data S Pack'!P871+'[1]Excess data S Pack'!Q871+4.99*12</f>
        <v>194.57259486580983</v>
      </c>
      <c r="E871">
        <f>'[1]Excess data M Pack'!AT871</f>
        <v>134.88</v>
      </c>
      <c r="F871">
        <f>'[1]Excess data L Pack'!AV871</f>
        <v>184.88</v>
      </c>
      <c r="M871" s="2" t="s">
        <v>179</v>
      </c>
      <c r="N871">
        <v>528.44999999999993</v>
      </c>
      <c r="O871">
        <v>168.44458881541908</v>
      </c>
      <c r="P871">
        <v>129.88</v>
      </c>
      <c r="Q871">
        <v>179.88</v>
      </c>
      <c r="R871">
        <f t="shared" si="13"/>
        <v>129.88</v>
      </c>
      <c r="S871" t="str" cm="1">
        <f t="array" ref="S871">INDEX({"Total billing amount","S_pack_Revenue","M_Pack_revenue","L_Pack_revenue"}, MATCH(MIN(N871:Q871), N871:Q871, 0))</f>
        <v>M_Pack_revenue</v>
      </c>
    </row>
    <row r="872" spans="1:19" x14ac:dyDescent="0.25">
      <c r="A872" t="s">
        <v>910</v>
      </c>
      <c r="B872" t="s">
        <v>57</v>
      </c>
      <c r="C872">
        <v>619.46</v>
      </c>
      <c r="D872">
        <f>'[1]Excess data S Pack'!P872+'[1]Excess data S Pack'!Q872+4.99*12</f>
        <v>189.28472832542533</v>
      </c>
      <c r="E872">
        <f>'[1]Excess data M Pack'!AT872</f>
        <v>134.88</v>
      </c>
      <c r="F872">
        <f>'[1]Excess data L Pack'!AV872</f>
        <v>179.88</v>
      </c>
      <c r="M872" s="2" t="s">
        <v>110</v>
      </c>
      <c r="N872">
        <v>657.94999999999993</v>
      </c>
      <c r="O872">
        <v>304.67618566667255</v>
      </c>
      <c r="P872">
        <v>169.88</v>
      </c>
      <c r="Q872">
        <v>184.88</v>
      </c>
      <c r="R872">
        <f t="shared" si="13"/>
        <v>169.88</v>
      </c>
      <c r="S872" t="str" cm="1">
        <f t="array" ref="S872">INDEX({"Total billing amount","S_pack_Revenue","M_Pack_revenue","L_Pack_revenue"}, MATCH(MIN(N872:Q872), N872:Q872, 0))</f>
        <v>M_Pack_revenue</v>
      </c>
    </row>
    <row r="873" spans="1:19" x14ac:dyDescent="0.25">
      <c r="A873" t="s">
        <v>911</v>
      </c>
      <c r="B873" t="s">
        <v>57</v>
      </c>
      <c r="C873">
        <v>629.25</v>
      </c>
      <c r="D873">
        <f>'[1]Excess data S Pack'!P873+'[1]Excess data S Pack'!Q873+4.99*12</f>
        <v>201.41361788127909</v>
      </c>
      <c r="E873">
        <f>'[1]Excess data M Pack'!AT873</f>
        <v>149.88</v>
      </c>
      <c r="F873">
        <f>'[1]Excess data L Pack'!AV873</f>
        <v>179.88</v>
      </c>
      <c r="M873" s="2" t="s">
        <v>641</v>
      </c>
      <c r="N873">
        <v>820.7399999999999</v>
      </c>
      <c r="O873">
        <v>380.78375963194253</v>
      </c>
      <c r="P873">
        <v>199.88</v>
      </c>
      <c r="Q873">
        <v>209.88</v>
      </c>
      <c r="R873">
        <f t="shared" si="13"/>
        <v>199.88</v>
      </c>
      <c r="S873" t="str" cm="1">
        <f t="array" ref="S873">INDEX({"Total billing amount","S_pack_Revenue","M_Pack_revenue","L_Pack_revenue"}, MATCH(MIN(N873:Q873), N873:Q873, 0))</f>
        <v>M_Pack_revenue</v>
      </c>
    </row>
    <row r="874" spans="1:19" x14ac:dyDescent="0.25">
      <c r="A874" t="s">
        <v>912</v>
      </c>
      <c r="B874" t="s">
        <v>39</v>
      </c>
      <c r="C874">
        <v>550.54999999999995</v>
      </c>
      <c r="D874">
        <f>'[1]Excess data S Pack'!P874+'[1]Excess data S Pack'!Q874+4.99*12</f>
        <v>249.21104898070604</v>
      </c>
      <c r="E874">
        <f>'[1]Excess data M Pack'!AT874</f>
        <v>169.88</v>
      </c>
      <c r="F874">
        <f>'[1]Excess data L Pack'!AV874</f>
        <v>179.88</v>
      </c>
      <c r="M874" s="2" t="s">
        <v>755</v>
      </c>
      <c r="N874">
        <v>500.96999999999997</v>
      </c>
      <c r="O874">
        <v>220.50615280458746</v>
      </c>
      <c r="P874">
        <v>149.88</v>
      </c>
      <c r="Q874">
        <v>179.88</v>
      </c>
      <c r="R874">
        <f t="shared" si="13"/>
        <v>149.88</v>
      </c>
      <c r="S874" t="str" cm="1">
        <f t="array" ref="S874">INDEX({"Total billing amount","S_pack_Revenue","M_Pack_revenue","L_Pack_revenue"}, MATCH(MIN(N874:Q874), N874:Q874, 0))</f>
        <v>M_Pack_revenue</v>
      </c>
    </row>
    <row r="875" spans="1:19" x14ac:dyDescent="0.25">
      <c r="A875" t="s">
        <v>913</v>
      </c>
      <c r="B875" t="s">
        <v>39</v>
      </c>
      <c r="C875">
        <v>614.73</v>
      </c>
      <c r="D875">
        <f>'[1]Excess data S Pack'!P875+'[1]Excess data S Pack'!Q875+4.99*12</f>
        <v>289.82722827662536</v>
      </c>
      <c r="E875">
        <f>'[1]Excess data M Pack'!AT875</f>
        <v>179.88</v>
      </c>
      <c r="F875">
        <f>'[1]Excess data L Pack'!AV875</f>
        <v>189.88</v>
      </c>
      <c r="M875" s="2" t="s">
        <v>92</v>
      </c>
      <c r="N875">
        <v>496.78000000000003</v>
      </c>
      <c r="O875">
        <v>220.01656390548973</v>
      </c>
      <c r="P875">
        <v>149.88</v>
      </c>
      <c r="Q875">
        <v>184.88</v>
      </c>
      <c r="R875">
        <f t="shared" si="13"/>
        <v>149.88</v>
      </c>
      <c r="S875" t="str" cm="1">
        <f t="array" ref="S875">INDEX({"Total billing amount","S_pack_Revenue","M_Pack_revenue","L_Pack_revenue"}, MATCH(MIN(N875:Q875), N875:Q875, 0))</f>
        <v>M_Pack_revenue</v>
      </c>
    </row>
    <row r="876" spans="1:19" x14ac:dyDescent="0.25">
      <c r="A876" t="s">
        <v>914</v>
      </c>
      <c r="B876" t="s">
        <v>39</v>
      </c>
      <c r="C876">
        <v>587.43000000000006</v>
      </c>
      <c r="D876">
        <f>'[1]Excess data S Pack'!P876+'[1]Excess data S Pack'!Q876+4.99*12</f>
        <v>275.69268621454489</v>
      </c>
      <c r="E876">
        <f>'[1]Excess data M Pack'!AT876</f>
        <v>179.88</v>
      </c>
      <c r="F876">
        <f>'[1]Excess data L Pack'!AV876</f>
        <v>209.88</v>
      </c>
      <c r="M876" s="2" t="s">
        <v>52</v>
      </c>
      <c r="N876">
        <v>787.97</v>
      </c>
      <c r="O876">
        <v>374.47783411490758</v>
      </c>
      <c r="P876">
        <v>209.88</v>
      </c>
      <c r="Q876">
        <v>219.88</v>
      </c>
      <c r="R876">
        <f t="shared" si="13"/>
        <v>209.88</v>
      </c>
      <c r="S876" t="str" cm="1">
        <f t="array" ref="S876">INDEX({"Total billing amount","S_pack_Revenue","M_Pack_revenue","L_Pack_revenue"}, MATCH(MIN(N876:Q876), N876:Q876, 0))</f>
        <v>M_Pack_revenue</v>
      </c>
    </row>
    <row r="877" spans="1:19" x14ac:dyDescent="0.25">
      <c r="A877" t="s">
        <v>915</v>
      </c>
      <c r="B877" t="s">
        <v>39</v>
      </c>
      <c r="C877">
        <v>616.9</v>
      </c>
      <c r="D877">
        <f>'[1]Excess data S Pack'!P877+'[1]Excess data S Pack'!Q877+4.99*12</f>
        <v>279.62623651693536</v>
      </c>
      <c r="E877">
        <f>'[1]Excess data M Pack'!AT877</f>
        <v>189.88</v>
      </c>
      <c r="F877">
        <f>'[1]Excess data L Pack'!AV877</f>
        <v>209.88</v>
      </c>
      <c r="M877" s="2" t="s">
        <v>61</v>
      </c>
      <c r="N877">
        <v>607.16</v>
      </c>
      <c r="O877">
        <v>280.18634048682031</v>
      </c>
      <c r="P877">
        <v>149.88</v>
      </c>
      <c r="Q877">
        <v>189.88</v>
      </c>
      <c r="R877">
        <f t="shared" si="13"/>
        <v>149.88</v>
      </c>
      <c r="S877" t="str" cm="1">
        <f t="array" ref="S877">INDEX({"Total billing amount","S_pack_Revenue","M_Pack_revenue","L_Pack_revenue"}, MATCH(MIN(N877:Q877), N877:Q877, 0))</f>
        <v>M_Pack_revenue</v>
      </c>
    </row>
    <row r="878" spans="1:19" x14ac:dyDescent="0.25">
      <c r="A878" t="s">
        <v>916</v>
      </c>
      <c r="B878" t="s">
        <v>39</v>
      </c>
      <c r="C878">
        <v>558.08000000000004</v>
      </c>
      <c r="D878">
        <f>'[1]Excess data S Pack'!P878+'[1]Excess data S Pack'!Q878+4.99*12</f>
        <v>258.5619798055032</v>
      </c>
      <c r="E878">
        <f>'[1]Excess data M Pack'!AT878</f>
        <v>159.88</v>
      </c>
      <c r="F878">
        <f>'[1]Excess data L Pack'!AV878</f>
        <v>189.88</v>
      </c>
      <c r="M878" s="2" t="s">
        <v>776</v>
      </c>
      <c r="N878">
        <v>542.67000000000007</v>
      </c>
      <c r="O878">
        <v>248.57932868226473</v>
      </c>
      <c r="P878">
        <v>159.88</v>
      </c>
      <c r="Q878">
        <v>184.88</v>
      </c>
      <c r="R878">
        <f t="shared" si="13"/>
        <v>159.88</v>
      </c>
      <c r="S878" t="str" cm="1">
        <f t="array" ref="S878">INDEX({"Total billing amount","S_pack_Revenue","M_Pack_revenue","L_Pack_revenue"}, MATCH(MIN(N878:Q878), N878:Q878, 0))</f>
        <v>M_Pack_revenue</v>
      </c>
    </row>
    <row r="879" spans="1:19" x14ac:dyDescent="0.25">
      <c r="A879" t="s">
        <v>917</v>
      </c>
      <c r="B879" t="s">
        <v>57</v>
      </c>
      <c r="C879">
        <v>463.57999999999993</v>
      </c>
      <c r="D879">
        <f>'[1]Excess data S Pack'!P879+'[1]Excess data S Pack'!Q879+4.99*12</f>
        <v>155.05028756984555</v>
      </c>
      <c r="E879">
        <f>'[1]Excess data M Pack'!AT879</f>
        <v>119.88</v>
      </c>
      <c r="F879">
        <f>'[1]Excess data L Pack'!AV879</f>
        <v>179.88</v>
      </c>
      <c r="M879" s="2" t="s">
        <v>723</v>
      </c>
      <c r="N879">
        <v>617.68999999999983</v>
      </c>
      <c r="O879">
        <v>192.52973756769222</v>
      </c>
      <c r="P879">
        <v>149.88</v>
      </c>
      <c r="Q879">
        <v>189.88</v>
      </c>
      <c r="R879">
        <f t="shared" si="13"/>
        <v>149.88</v>
      </c>
      <c r="S879" t="str" cm="1">
        <f t="array" ref="S879">INDEX({"Total billing amount","S_pack_Revenue","M_Pack_revenue","L_Pack_revenue"}, MATCH(MIN(N879:Q879), N879:Q879, 0))</f>
        <v>M_Pack_revenue</v>
      </c>
    </row>
    <row r="880" spans="1:19" x14ac:dyDescent="0.25">
      <c r="A880" t="s">
        <v>918</v>
      </c>
      <c r="B880" t="s">
        <v>57</v>
      </c>
      <c r="C880">
        <v>499.61999999999989</v>
      </c>
      <c r="D880">
        <f>'[1]Excess data S Pack'!P880+'[1]Excess data S Pack'!Q880+4.99*12</f>
        <v>154.98866322076199</v>
      </c>
      <c r="E880">
        <f>'[1]Excess data M Pack'!AT880</f>
        <v>119.88</v>
      </c>
      <c r="F880">
        <f>'[1]Excess data L Pack'!AV880</f>
        <v>179.88</v>
      </c>
      <c r="M880" s="2" t="s">
        <v>290</v>
      </c>
      <c r="N880">
        <v>645.26</v>
      </c>
      <c r="O880">
        <v>190.25963478622589</v>
      </c>
      <c r="P880">
        <v>134.88</v>
      </c>
      <c r="Q880">
        <v>179.88</v>
      </c>
      <c r="R880">
        <f t="shared" si="13"/>
        <v>134.88</v>
      </c>
      <c r="S880" t="str" cm="1">
        <f t="array" ref="S880">INDEX({"Total billing amount","S_pack_Revenue","M_Pack_revenue","L_Pack_revenue"}, MATCH(MIN(N880:Q880), N880:Q880, 0))</f>
        <v>M_Pack_revenue</v>
      </c>
    </row>
    <row r="881" spans="1:19" x14ac:dyDescent="0.25">
      <c r="A881" t="s">
        <v>919</v>
      </c>
      <c r="B881" t="s">
        <v>39</v>
      </c>
      <c r="C881">
        <v>482.53</v>
      </c>
      <c r="D881">
        <f>'[1]Excess data S Pack'!P881+'[1]Excess data S Pack'!Q881+4.99*12</f>
        <v>213.45541083531481</v>
      </c>
      <c r="E881">
        <f>'[1]Excess data M Pack'!AT881</f>
        <v>139.88</v>
      </c>
      <c r="F881">
        <f>'[1]Excess data L Pack'!AV881</f>
        <v>179.88</v>
      </c>
      <c r="M881" s="2" t="s">
        <v>872</v>
      </c>
      <c r="N881">
        <v>569.31999999999994</v>
      </c>
      <c r="O881">
        <v>178.42971067828319</v>
      </c>
      <c r="P881">
        <v>129.88</v>
      </c>
      <c r="Q881">
        <v>179.88</v>
      </c>
      <c r="R881">
        <f t="shared" si="13"/>
        <v>129.88</v>
      </c>
      <c r="S881" t="str" cm="1">
        <f t="array" ref="S881">INDEX({"Total billing amount","S_pack_Revenue","M_Pack_revenue","L_Pack_revenue"}, MATCH(MIN(N881:Q881), N881:Q881, 0))</f>
        <v>M_Pack_revenue</v>
      </c>
    </row>
    <row r="882" spans="1:19" x14ac:dyDescent="0.25">
      <c r="A882" t="s">
        <v>920</v>
      </c>
      <c r="B882" t="s">
        <v>57</v>
      </c>
      <c r="C882">
        <v>573.24</v>
      </c>
      <c r="D882">
        <f>'[1]Excess data S Pack'!P882+'[1]Excess data S Pack'!Q882+4.99*12</f>
        <v>184.93339390761219</v>
      </c>
      <c r="E882">
        <f>'[1]Excess data M Pack'!AT882</f>
        <v>149.88</v>
      </c>
      <c r="F882">
        <f>'[1]Excess data L Pack'!AV882</f>
        <v>179.88</v>
      </c>
      <c r="M882" s="2" t="s">
        <v>908</v>
      </c>
      <c r="N882">
        <v>672.11</v>
      </c>
      <c r="O882">
        <v>313.26852927456332</v>
      </c>
      <c r="P882">
        <v>189.88</v>
      </c>
      <c r="Q882">
        <v>199.88</v>
      </c>
      <c r="R882">
        <f t="shared" si="13"/>
        <v>189.88</v>
      </c>
      <c r="S882" t="str" cm="1">
        <f t="array" ref="S882">INDEX({"Total billing amount","S_pack_Revenue","M_Pack_revenue","L_Pack_revenue"}, MATCH(MIN(N882:Q882), N882:Q882, 0))</f>
        <v>M_Pack_revenue</v>
      </c>
    </row>
    <row r="883" spans="1:19" x14ac:dyDescent="0.25">
      <c r="A883" t="s">
        <v>921</v>
      </c>
      <c r="B883" t="s">
        <v>57</v>
      </c>
      <c r="C883">
        <v>310.44999999999993</v>
      </c>
      <c r="D883">
        <f>'[1]Excess data S Pack'!P883+'[1]Excess data S Pack'!Q883+4.99*12</f>
        <v>118.74391897849902</v>
      </c>
      <c r="E883">
        <f>'[1]Excess data M Pack'!AT883</f>
        <v>119.88</v>
      </c>
      <c r="F883">
        <f>'[1]Excess data L Pack'!AV883</f>
        <v>179.88</v>
      </c>
      <c r="M883" s="2" t="s">
        <v>244</v>
      </c>
      <c r="N883">
        <v>732.61999999999989</v>
      </c>
      <c r="O883">
        <v>343.78112453527308</v>
      </c>
      <c r="P883">
        <v>199.88</v>
      </c>
      <c r="Q883">
        <v>189.88</v>
      </c>
      <c r="R883">
        <f t="shared" si="13"/>
        <v>189.88</v>
      </c>
      <c r="S883" t="str" cm="1">
        <f t="array" ref="S883">INDEX({"Total billing amount","S_pack_Revenue","M_Pack_revenue","L_Pack_revenue"}, MATCH(MIN(N883:Q883), N883:Q883, 0))</f>
        <v>L_Pack_revenue</v>
      </c>
    </row>
    <row r="884" spans="1:19" x14ac:dyDescent="0.25">
      <c r="A884" t="s">
        <v>922</v>
      </c>
      <c r="B884" t="s">
        <v>39</v>
      </c>
      <c r="C884">
        <v>614.88</v>
      </c>
      <c r="D884">
        <f>'[1]Excess data S Pack'!P884+'[1]Excess data S Pack'!Q884+4.99*12</f>
        <v>287.79267872984428</v>
      </c>
      <c r="E884">
        <f>'[1]Excess data M Pack'!AT884</f>
        <v>164.88</v>
      </c>
      <c r="F884">
        <f>'[1]Excess data L Pack'!AV884</f>
        <v>199.88</v>
      </c>
      <c r="M884" s="2" t="s">
        <v>855</v>
      </c>
      <c r="N884">
        <v>634.92000000000007</v>
      </c>
      <c r="O884">
        <v>200.39435582951285</v>
      </c>
      <c r="P884">
        <v>139.88</v>
      </c>
      <c r="Q884">
        <v>179.88</v>
      </c>
      <c r="R884">
        <f t="shared" si="13"/>
        <v>139.88</v>
      </c>
      <c r="S884" t="str" cm="1">
        <f t="array" ref="S884">INDEX({"Total billing amount","S_pack_Revenue","M_Pack_revenue","L_Pack_revenue"}, MATCH(MIN(N884:Q884), N884:Q884, 0))</f>
        <v>M_Pack_revenue</v>
      </c>
    </row>
    <row r="885" spans="1:19" x14ac:dyDescent="0.25">
      <c r="A885" t="s">
        <v>923</v>
      </c>
      <c r="B885" t="s">
        <v>39</v>
      </c>
      <c r="C885">
        <v>741.75000000000011</v>
      </c>
      <c r="D885">
        <f>'[1]Excess data S Pack'!P885+'[1]Excess data S Pack'!Q885+4.99*12</f>
        <v>346.69095441535762</v>
      </c>
      <c r="E885">
        <f>'[1]Excess data M Pack'!AT885</f>
        <v>189.88</v>
      </c>
      <c r="F885">
        <f>'[1]Excess data L Pack'!AV885</f>
        <v>219.88</v>
      </c>
      <c r="M885" s="2" t="s">
        <v>224</v>
      </c>
      <c r="N885">
        <v>624.91000000000008</v>
      </c>
      <c r="O885">
        <v>187.06087579217257</v>
      </c>
      <c r="P885">
        <v>129.88</v>
      </c>
      <c r="Q885">
        <v>179.88</v>
      </c>
      <c r="R885">
        <f t="shared" si="13"/>
        <v>129.88</v>
      </c>
      <c r="S885" t="str" cm="1">
        <f t="array" ref="S885">INDEX({"Total billing amount","S_pack_Revenue","M_Pack_revenue","L_Pack_revenue"}, MATCH(MIN(N885:Q885), N885:Q885, 0))</f>
        <v>M_Pack_revenue</v>
      </c>
    </row>
    <row r="886" spans="1:19" x14ac:dyDescent="0.25">
      <c r="A886" t="s">
        <v>924</v>
      </c>
      <c r="B886" t="s">
        <v>39</v>
      </c>
      <c r="C886">
        <v>605.61</v>
      </c>
      <c r="D886">
        <f>'[1]Excess data S Pack'!P886+'[1]Excess data S Pack'!Q886+4.99*12</f>
        <v>279.37049916870779</v>
      </c>
      <c r="E886">
        <f>'[1]Excess data M Pack'!AT886</f>
        <v>179.88</v>
      </c>
      <c r="F886">
        <f>'[1]Excess data L Pack'!AV886</f>
        <v>209.88</v>
      </c>
      <c r="M886" s="2" t="s">
        <v>941</v>
      </c>
      <c r="N886">
        <v>709.66999999999985</v>
      </c>
      <c r="O886">
        <v>216.32515673521232</v>
      </c>
      <c r="P886">
        <v>149.88</v>
      </c>
      <c r="Q886">
        <v>189.88</v>
      </c>
      <c r="R886">
        <f t="shared" si="13"/>
        <v>149.88</v>
      </c>
      <c r="S886" t="str" cm="1">
        <f t="array" ref="S886">INDEX({"Total billing amount","S_pack_Revenue","M_Pack_revenue","L_Pack_revenue"}, MATCH(MIN(N886:Q886), N886:Q886, 0))</f>
        <v>M_Pack_revenue</v>
      </c>
    </row>
    <row r="887" spans="1:19" x14ac:dyDescent="0.25">
      <c r="A887" t="s">
        <v>925</v>
      </c>
      <c r="B887" t="s">
        <v>39</v>
      </c>
      <c r="C887">
        <v>551.43000000000006</v>
      </c>
      <c r="D887">
        <f>'[1]Excess data S Pack'!P887+'[1]Excess data S Pack'!Q887+4.99*12</f>
        <v>244.59027258490093</v>
      </c>
      <c r="E887">
        <f>'[1]Excess data M Pack'!AT887</f>
        <v>159.88</v>
      </c>
      <c r="F887">
        <f>'[1]Excess data L Pack'!AV887</f>
        <v>189.88</v>
      </c>
      <c r="M887" s="2" t="s">
        <v>46</v>
      </c>
      <c r="N887">
        <v>570.4799999999999</v>
      </c>
      <c r="O887">
        <v>263.28440272714562</v>
      </c>
      <c r="P887">
        <v>164.88</v>
      </c>
      <c r="Q887">
        <v>209.88</v>
      </c>
      <c r="R887">
        <f t="shared" si="13"/>
        <v>164.88</v>
      </c>
      <c r="S887" t="str" cm="1">
        <f t="array" ref="S887">INDEX({"Total billing amount","S_pack_Revenue","M_Pack_revenue","L_Pack_revenue"}, MATCH(MIN(N887:Q887), N887:Q887, 0))</f>
        <v>M_Pack_revenue</v>
      </c>
    </row>
    <row r="888" spans="1:19" x14ac:dyDescent="0.25">
      <c r="A888" t="s">
        <v>926</v>
      </c>
      <c r="B888" t="s">
        <v>57</v>
      </c>
      <c r="C888">
        <v>743.94999999999993</v>
      </c>
      <c r="D888">
        <f>'[1]Excess data S Pack'!P888+'[1]Excess data S Pack'!Q888+4.99*12</f>
        <v>219.35988352135553</v>
      </c>
      <c r="E888">
        <f>'[1]Excess data M Pack'!AT888</f>
        <v>139.88</v>
      </c>
      <c r="F888">
        <f>'[1]Excess data L Pack'!AV888</f>
        <v>189.88</v>
      </c>
      <c r="M888" s="2" t="s">
        <v>670</v>
      </c>
      <c r="N888">
        <v>676.98</v>
      </c>
      <c r="O888">
        <v>203.78671415451907</v>
      </c>
      <c r="P888">
        <v>124.88</v>
      </c>
      <c r="Q888">
        <v>179.88</v>
      </c>
      <c r="R888">
        <f t="shared" si="13"/>
        <v>124.88</v>
      </c>
      <c r="S888" t="str" cm="1">
        <f t="array" ref="S888">INDEX({"Total billing amount","S_pack_Revenue","M_Pack_revenue","L_Pack_revenue"}, MATCH(MIN(N888:Q888), N888:Q888, 0))</f>
        <v>M_Pack_revenue</v>
      </c>
    </row>
    <row r="889" spans="1:19" x14ac:dyDescent="0.25">
      <c r="A889" t="s">
        <v>927</v>
      </c>
      <c r="B889" t="s">
        <v>39</v>
      </c>
      <c r="C889">
        <v>514.04</v>
      </c>
      <c r="D889">
        <f>'[1]Excess data S Pack'!P889+'[1]Excess data S Pack'!Q889+4.99*12</f>
        <v>242.76556254725648</v>
      </c>
      <c r="E889">
        <f>'[1]Excess data M Pack'!AT889</f>
        <v>149.88</v>
      </c>
      <c r="F889">
        <f>'[1]Excess data L Pack'!AV889</f>
        <v>179.88</v>
      </c>
      <c r="M889" s="2" t="s">
        <v>161</v>
      </c>
      <c r="N889">
        <v>546.80999999999995</v>
      </c>
      <c r="O889">
        <v>244.16604343456208</v>
      </c>
      <c r="P889">
        <v>149.88</v>
      </c>
      <c r="Q889">
        <v>179.88</v>
      </c>
      <c r="R889">
        <f t="shared" si="13"/>
        <v>149.88</v>
      </c>
      <c r="S889" t="str" cm="1">
        <f t="array" ref="S889">INDEX({"Total billing amount","S_pack_Revenue","M_Pack_revenue","L_Pack_revenue"}, MATCH(MIN(N889:Q889), N889:Q889, 0))</f>
        <v>M_Pack_revenue</v>
      </c>
    </row>
    <row r="890" spans="1:19" x14ac:dyDescent="0.25">
      <c r="A890" t="s">
        <v>928</v>
      </c>
      <c r="B890" t="s">
        <v>57</v>
      </c>
      <c r="C890">
        <v>499.24000000000012</v>
      </c>
      <c r="D890">
        <f>'[1]Excess data S Pack'!P890+'[1]Excess data S Pack'!Q890+4.99*12</f>
        <v>164.52916475028394</v>
      </c>
      <c r="E890">
        <f>'[1]Excess data M Pack'!AT890</f>
        <v>129.88</v>
      </c>
      <c r="F890">
        <f>'[1]Excess data L Pack'!AV890</f>
        <v>179.88</v>
      </c>
      <c r="M890" s="2" t="s">
        <v>403</v>
      </c>
      <c r="N890">
        <v>792.83</v>
      </c>
      <c r="O890">
        <v>239.05593046848486</v>
      </c>
      <c r="P890">
        <v>149.88</v>
      </c>
      <c r="Q890">
        <v>189.88</v>
      </c>
      <c r="R890">
        <f t="shared" si="13"/>
        <v>149.88</v>
      </c>
      <c r="S890" t="str" cm="1">
        <f t="array" ref="S890">INDEX({"Total billing amount","S_pack_Revenue","M_Pack_revenue","L_Pack_revenue"}, MATCH(MIN(N890:Q890), N890:Q890, 0))</f>
        <v>M_Pack_revenue</v>
      </c>
    </row>
    <row r="891" spans="1:19" x14ac:dyDescent="0.25">
      <c r="A891" t="s">
        <v>929</v>
      </c>
      <c r="B891" t="s">
        <v>39</v>
      </c>
      <c r="C891">
        <v>577.04000000000008</v>
      </c>
      <c r="D891">
        <f>'[1]Excess data S Pack'!P891+'[1]Excess data S Pack'!Q891+4.99*12</f>
        <v>270.57861997736904</v>
      </c>
      <c r="E891">
        <f>'[1]Excess data M Pack'!AT891</f>
        <v>159.88</v>
      </c>
      <c r="F891">
        <f>'[1]Excess data L Pack'!AV891</f>
        <v>189.88</v>
      </c>
      <c r="M891" s="2" t="s">
        <v>718</v>
      </c>
      <c r="N891">
        <v>620.34000000000015</v>
      </c>
      <c r="O891">
        <v>283.50185579521695</v>
      </c>
      <c r="P891">
        <v>164.88</v>
      </c>
      <c r="Q891">
        <v>209.88</v>
      </c>
      <c r="R891">
        <f t="shared" si="13"/>
        <v>164.88</v>
      </c>
      <c r="S891" t="str" cm="1">
        <f t="array" ref="S891">INDEX({"Total billing amount","S_pack_Revenue","M_Pack_revenue","L_Pack_revenue"}, MATCH(MIN(N891:Q891), N891:Q891, 0))</f>
        <v>M_Pack_revenue</v>
      </c>
    </row>
    <row r="892" spans="1:19" x14ac:dyDescent="0.25">
      <c r="A892" t="s">
        <v>930</v>
      </c>
      <c r="B892" t="s">
        <v>57</v>
      </c>
      <c r="C892">
        <v>657.00999999999976</v>
      </c>
      <c r="D892">
        <f>'[1]Excess data S Pack'!P892+'[1]Excess data S Pack'!Q892+4.99*12</f>
        <v>198.75537009423613</v>
      </c>
      <c r="E892">
        <f>'[1]Excess data M Pack'!AT892</f>
        <v>119.88</v>
      </c>
      <c r="F892">
        <f>'[1]Excess data L Pack'!AV892</f>
        <v>179.88</v>
      </c>
      <c r="M892" s="2" t="s">
        <v>499</v>
      </c>
      <c r="N892">
        <v>604.93999999999994</v>
      </c>
      <c r="O892">
        <v>279.63989398705468</v>
      </c>
      <c r="P892">
        <v>169.88</v>
      </c>
      <c r="Q892">
        <v>189.88</v>
      </c>
      <c r="R892">
        <f t="shared" si="13"/>
        <v>169.88</v>
      </c>
      <c r="S892" t="str" cm="1">
        <f t="array" ref="S892">INDEX({"Total billing amount","S_pack_Revenue","M_Pack_revenue","L_Pack_revenue"}, MATCH(MIN(N892:Q892), N892:Q892, 0))</f>
        <v>M_Pack_revenue</v>
      </c>
    </row>
    <row r="893" spans="1:19" x14ac:dyDescent="0.25">
      <c r="A893" t="s">
        <v>931</v>
      </c>
      <c r="B893" t="s">
        <v>57</v>
      </c>
      <c r="C893">
        <v>1318.7100000000003</v>
      </c>
      <c r="D893">
        <f>'[1]Excess data S Pack'!P893+'[1]Excess data S Pack'!Q893+4.99*12</f>
        <v>369.03106074924165</v>
      </c>
      <c r="E893">
        <f>'[1]Excess data M Pack'!AT893</f>
        <v>209.88</v>
      </c>
      <c r="F893">
        <f>'[1]Excess data L Pack'!AV893</f>
        <v>229.88</v>
      </c>
      <c r="M893" s="2" t="s">
        <v>124</v>
      </c>
      <c r="N893">
        <v>676.53</v>
      </c>
      <c r="O893">
        <v>315.44348340546372</v>
      </c>
      <c r="P893">
        <v>179.88</v>
      </c>
      <c r="Q893">
        <v>194.88</v>
      </c>
      <c r="R893">
        <f t="shared" si="13"/>
        <v>179.88</v>
      </c>
      <c r="S893" t="str" cm="1">
        <f t="array" ref="S893">INDEX({"Total billing amount","S_pack_Revenue","M_Pack_revenue","L_Pack_revenue"}, MATCH(MIN(N893:Q893), N893:Q893, 0))</f>
        <v>M_Pack_revenue</v>
      </c>
    </row>
    <row r="894" spans="1:19" x14ac:dyDescent="0.25">
      <c r="A894" t="s">
        <v>932</v>
      </c>
      <c r="B894" t="s">
        <v>57</v>
      </c>
      <c r="C894">
        <v>1336.0800000000004</v>
      </c>
      <c r="D894">
        <f>'[1]Excess data S Pack'!P894+'[1]Excess data S Pack'!Q894+4.99*12</f>
        <v>363.40586064543606</v>
      </c>
      <c r="E894">
        <f>'[1]Excess data M Pack'!AT894</f>
        <v>209.88</v>
      </c>
      <c r="F894">
        <f>'[1]Excess data L Pack'!AV894</f>
        <v>209.88</v>
      </c>
      <c r="M894" s="2" t="s">
        <v>1035</v>
      </c>
      <c r="N894">
        <v>675.17999999999984</v>
      </c>
      <c r="O894">
        <v>207.50038290663761</v>
      </c>
      <c r="P894">
        <v>149.88</v>
      </c>
      <c r="Q894">
        <v>194.88</v>
      </c>
      <c r="R894">
        <f t="shared" si="13"/>
        <v>149.88</v>
      </c>
      <c r="S894" t="str" cm="1">
        <f t="array" ref="S894">INDEX({"Total billing amount","S_pack_Revenue","M_Pack_revenue","L_Pack_revenue"}, MATCH(MIN(N894:Q894), N894:Q894, 0))</f>
        <v>M_Pack_revenue</v>
      </c>
    </row>
    <row r="895" spans="1:19" x14ac:dyDescent="0.25">
      <c r="A895" t="s">
        <v>933</v>
      </c>
      <c r="B895" t="s">
        <v>57</v>
      </c>
      <c r="C895">
        <v>704.6099999999999</v>
      </c>
      <c r="D895">
        <f>'[1]Excess data S Pack'!P895+'[1]Excess data S Pack'!Q895+4.99*12</f>
        <v>214.24316989999076</v>
      </c>
      <c r="E895">
        <f>'[1]Excess data M Pack'!AT895</f>
        <v>139.88</v>
      </c>
      <c r="F895">
        <f>'[1]Excess data L Pack'!AV895</f>
        <v>179.88</v>
      </c>
      <c r="M895" s="2" t="s">
        <v>91</v>
      </c>
      <c r="N895">
        <v>610.55000000000007</v>
      </c>
      <c r="O895">
        <v>280.03057081586678</v>
      </c>
      <c r="P895">
        <v>189.88</v>
      </c>
      <c r="Q895">
        <v>209.88</v>
      </c>
      <c r="R895">
        <f t="shared" si="13"/>
        <v>189.88</v>
      </c>
      <c r="S895" t="str" cm="1">
        <f t="array" ref="S895">INDEX({"Total billing amount","S_pack_Revenue","M_Pack_revenue","L_Pack_revenue"}, MATCH(MIN(N895:Q895), N895:Q895, 0))</f>
        <v>M_Pack_revenue</v>
      </c>
    </row>
    <row r="896" spans="1:19" x14ac:dyDescent="0.25">
      <c r="A896" t="s">
        <v>934</v>
      </c>
      <c r="B896" t="s">
        <v>57</v>
      </c>
      <c r="C896">
        <v>728.91</v>
      </c>
      <c r="D896">
        <f>'[1]Excess data S Pack'!P896+'[1]Excess data S Pack'!Q896+4.99*12</f>
        <v>220.51552401226763</v>
      </c>
      <c r="E896">
        <f>'[1]Excess data M Pack'!AT896</f>
        <v>149.88</v>
      </c>
      <c r="F896">
        <f>'[1]Excess data L Pack'!AV896</f>
        <v>179.88</v>
      </c>
      <c r="M896" s="2" t="s">
        <v>764</v>
      </c>
      <c r="N896">
        <v>560.5</v>
      </c>
      <c r="O896">
        <v>255.63021411361493</v>
      </c>
      <c r="P896">
        <v>159.88</v>
      </c>
      <c r="Q896">
        <v>189.88</v>
      </c>
      <c r="R896">
        <f t="shared" si="13"/>
        <v>159.88</v>
      </c>
      <c r="S896" t="str" cm="1">
        <f t="array" ref="S896">INDEX({"Total billing amount","S_pack_Revenue","M_Pack_revenue","L_Pack_revenue"}, MATCH(MIN(N896:Q896), N896:Q896, 0))</f>
        <v>M_Pack_revenue</v>
      </c>
    </row>
    <row r="897" spans="1:19" x14ac:dyDescent="0.25">
      <c r="A897" t="s">
        <v>935</v>
      </c>
      <c r="B897" t="s">
        <v>57</v>
      </c>
      <c r="C897">
        <v>609.57999999999993</v>
      </c>
      <c r="D897">
        <f>'[1]Excess data S Pack'!P897+'[1]Excess data S Pack'!Q897+4.99*12</f>
        <v>200.07569642283673</v>
      </c>
      <c r="E897">
        <f>'[1]Excess data M Pack'!AT897</f>
        <v>149.88</v>
      </c>
      <c r="F897">
        <f>'[1]Excess data L Pack'!AV897</f>
        <v>189.88</v>
      </c>
      <c r="M897" s="2" t="s">
        <v>654</v>
      </c>
      <c r="N897">
        <v>671.21</v>
      </c>
      <c r="O897">
        <v>313.66520267470878</v>
      </c>
      <c r="P897">
        <v>179.88</v>
      </c>
      <c r="Q897">
        <v>194.88</v>
      </c>
      <c r="R897">
        <f t="shared" si="13"/>
        <v>179.88</v>
      </c>
      <c r="S897" t="str" cm="1">
        <f t="array" ref="S897">INDEX({"Total billing amount","S_pack_Revenue","M_Pack_revenue","L_Pack_revenue"}, MATCH(MIN(N897:Q897), N897:Q897, 0))</f>
        <v>M_Pack_revenue</v>
      </c>
    </row>
    <row r="898" spans="1:19" x14ac:dyDescent="0.25">
      <c r="A898" t="s">
        <v>936</v>
      </c>
      <c r="B898" t="s">
        <v>57</v>
      </c>
      <c r="C898">
        <v>632.20000000000005</v>
      </c>
      <c r="D898">
        <f>'[1]Excess data S Pack'!P898+'[1]Excess data S Pack'!Q898+4.99*12</f>
        <v>189.06671342206317</v>
      </c>
      <c r="E898">
        <f>'[1]Excess data M Pack'!AT898</f>
        <v>139.88</v>
      </c>
      <c r="F898">
        <f>'[1]Excess data L Pack'!AV898</f>
        <v>179.88</v>
      </c>
      <c r="M898" s="2" t="s">
        <v>822</v>
      </c>
      <c r="N898">
        <v>528.71999999999991</v>
      </c>
      <c r="O898">
        <v>163.99879669958486</v>
      </c>
      <c r="P898">
        <v>134.88</v>
      </c>
      <c r="Q898">
        <v>179.88</v>
      </c>
      <c r="R898">
        <f t="shared" si="13"/>
        <v>134.88</v>
      </c>
      <c r="S898" t="str" cm="1">
        <f t="array" ref="S898">INDEX({"Total billing amount","S_pack_Revenue","M_Pack_revenue","L_Pack_revenue"}, MATCH(MIN(N898:Q898), N898:Q898, 0))</f>
        <v>M_Pack_revenue</v>
      </c>
    </row>
    <row r="899" spans="1:19" x14ac:dyDescent="0.25">
      <c r="A899" t="s">
        <v>937</v>
      </c>
      <c r="B899" t="s">
        <v>57</v>
      </c>
      <c r="C899">
        <v>660.02</v>
      </c>
      <c r="D899">
        <f>'[1]Excess data S Pack'!P899+'[1]Excess data S Pack'!Q899+4.99*12</f>
        <v>199.00734347182387</v>
      </c>
      <c r="E899">
        <f>'[1]Excess data M Pack'!AT899</f>
        <v>139.88</v>
      </c>
      <c r="F899">
        <f>'[1]Excess data L Pack'!AV899</f>
        <v>179.88</v>
      </c>
      <c r="M899" s="2" t="s">
        <v>789</v>
      </c>
      <c r="N899">
        <v>535.39</v>
      </c>
      <c r="O899">
        <v>239.08619072395763</v>
      </c>
      <c r="P899">
        <v>139.88</v>
      </c>
      <c r="Q899">
        <v>179.88</v>
      </c>
      <c r="R899">
        <f t="shared" si="13"/>
        <v>139.88</v>
      </c>
      <c r="S899" t="str" cm="1">
        <f t="array" ref="S899">INDEX({"Total billing amount","S_pack_Revenue","M_Pack_revenue","L_Pack_revenue"}, MATCH(MIN(N899:Q899), N899:Q899, 0))</f>
        <v>M_Pack_revenue</v>
      </c>
    </row>
    <row r="900" spans="1:19" x14ac:dyDescent="0.25">
      <c r="A900" t="s">
        <v>938</v>
      </c>
      <c r="B900" t="s">
        <v>57</v>
      </c>
      <c r="C900">
        <v>593.75</v>
      </c>
      <c r="D900">
        <f>'[1]Excess data S Pack'!P900+'[1]Excess data S Pack'!Q900+4.99*12</f>
        <v>184.98301375277214</v>
      </c>
      <c r="E900">
        <f>'[1]Excess data M Pack'!AT900</f>
        <v>139.88</v>
      </c>
      <c r="F900">
        <f>'[1]Excess data L Pack'!AV900</f>
        <v>179.88</v>
      </c>
      <c r="M900" s="2" t="s">
        <v>833</v>
      </c>
      <c r="N900">
        <v>515.37</v>
      </c>
      <c r="O900">
        <v>241.00788992236406</v>
      </c>
      <c r="P900">
        <v>149.88</v>
      </c>
      <c r="Q900">
        <v>189.88</v>
      </c>
      <c r="R900">
        <f t="shared" si="13"/>
        <v>149.88</v>
      </c>
      <c r="S900" t="str" cm="1">
        <f t="array" ref="S900">INDEX({"Total billing amount","S_pack_Revenue","M_Pack_revenue","L_Pack_revenue"}, MATCH(MIN(N900:Q900), N900:Q900, 0))</f>
        <v>M_Pack_revenue</v>
      </c>
    </row>
    <row r="901" spans="1:19" x14ac:dyDescent="0.25">
      <c r="A901" t="s">
        <v>939</v>
      </c>
      <c r="B901" t="s">
        <v>57</v>
      </c>
      <c r="C901">
        <v>665.63999999999987</v>
      </c>
      <c r="D901">
        <f>'[1]Excess data S Pack'!P901+'[1]Excess data S Pack'!Q901+4.99*12</f>
        <v>210.51123046484776</v>
      </c>
      <c r="E901">
        <f>'[1]Excess data M Pack'!AT901</f>
        <v>139.88</v>
      </c>
      <c r="F901">
        <f>'[1]Excess data L Pack'!AV901</f>
        <v>179.88</v>
      </c>
      <c r="M901" s="2" t="s">
        <v>721</v>
      </c>
      <c r="N901">
        <v>503.09</v>
      </c>
      <c r="O901">
        <v>224.09365490659917</v>
      </c>
      <c r="P901">
        <v>139.88</v>
      </c>
      <c r="Q901">
        <v>189.88</v>
      </c>
      <c r="R901">
        <f t="shared" si="13"/>
        <v>139.88</v>
      </c>
      <c r="S901" t="str" cm="1">
        <f t="array" ref="S901">INDEX({"Total billing amount","S_pack_Revenue","M_Pack_revenue","L_Pack_revenue"}, MATCH(MIN(N901:Q901), N901:Q901, 0))</f>
        <v>M_Pack_revenue</v>
      </c>
    </row>
    <row r="902" spans="1:19" x14ac:dyDescent="0.25">
      <c r="A902" t="s">
        <v>940</v>
      </c>
      <c r="B902" t="s">
        <v>57</v>
      </c>
      <c r="C902">
        <v>683.32</v>
      </c>
      <c r="D902">
        <f>'[1]Excess data S Pack'!P902+'[1]Excess data S Pack'!Q902+4.99*12</f>
        <v>207.61535983499266</v>
      </c>
      <c r="E902">
        <f>'[1]Excess data M Pack'!AT902</f>
        <v>149.88</v>
      </c>
      <c r="F902">
        <f>'[1]Excess data L Pack'!AV902</f>
        <v>179.88</v>
      </c>
      <c r="M902" s="2" t="s">
        <v>616</v>
      </c>
      <c r="N902">
        <v>511.12999999999994</v>
      </c>
      <c r="O902">
        <v>229.06393521305267</v>
      </c>
      <c r="P902">
        <v>149.88</v>
      </c>
      <c r="Q902">
        <v>179.88</v>
      </c>
      <c r="R902">
        <f t="shared" si="13"/>
        <v>149.88</v>
      </c>
      <c r="S902" t="str" cm="1">
        <f t="array" ref="S902">INDEX({"Total billing amount","S_pack_Revenue","M_Pack_revenue","L_Pack_revenue"}, MATCH(MIN(N902:Q902), N902:Q902, 0))</f>
        <v>M_Pack_revenue</v>
      </c>
    </row>
    <row r="903" spans="1:19" x14ac:dyDescent="0.25">
      <c r="A903" t="s">
        <v>941</v>
      </c>
      <c r="B903" t="s">
        <v>57</v>
      </c>
      <c r="C903">
        <v>709.66999999999985</v>
      </c>
      <c r="D903">
        <f>'[1]Excess data S Pack'!P903+'[1]Excess data S Pack'!Q903+4.99*12</f>
        <v>216.32515673521232</v>
      </c>
      <c r="E903">
        <f>'[1]Excess data M Pack'!AT903</f>
        <v>149.88</v>
      </c>
      <c r="F903">
        <f>'[1]Excess data L Pack'!AV903</f>
        <v>189.88</v>
      </c>
      <c r="M903" s="2" t="s">
        <v>981</v>
      </c>
      <c r="N903">
        <v>491.82</v>
      </c>
      <c r="O903">
        <v>215.91682114213876</v>
      </c>
      <c r="P903">
        <v>159.88</v>
      </c>
      <c r="Q903">
        <v>184.88</v>
      </c>
      <c r="R903">
        <f t="shared" si="13"/>
        <v>159.88</v>
      </c>
      <c r="S903" t="str" cm="1">
        <f t="array" ref="S903">INDEX({"Total billing amount","S_pack_Revenue","M_Pack_revenue","L_Pack_revenue"}, MATCH(MIN(N903:Q903), N903:Q903, 0))</f>
        <v>M_Pack_revenue</v>
      </c>
    </row>
    <row r="904" spans="1:19" x14ac:dyDescent="0.25">
      <c r="A904" t="s">
        <v>942</v>
      </c>
      <c r="B904" t="s">
        <v>57</v>
      </c>
      <c r="C904">
        <v>613.54999999999995</v>
      </c>
      <c r="D904">
        <f>'[1]Excess data S Pack'!P904+'[1]Excess data S Pack'!Q904+4.99*12</f>
        <v>188.11406998675722</v>
      </c>
      <c r="E904">
        <f>'[1]Excess data M Pack'!AT904</f>
        <v>134.88</v>
      </c>
      <c r="F904">
        <f>'[1]Excess data L Pack'!AV904</f>
        <v>179.88</v>
      </c>
      <c r="M904" s="2" t="s">
        <v>442</v>
      </c>
      <c r="N904">
        <v>511.91</v>
      </c>
      <c r="O904">
        <v>165.5360182926544</v>
      </c>
      <c r="P904">
        <v>129.88</v>
      </c>
      <c r="Q904">
        <v>179.88</v>
      </c>
      <c r="R904">
        <f t="shared" si="13"/>
        <v>129.88</v>
      </c>
      <c r="S904" t="str" cm="1">
        <f t="array" ref="S904">INDEX({"Total billing amount","S_pack_Revenue","M_Pack_revenue","L_Pack_revenue"}, MATCH(MIN(N904:Q904), N904:Q904, 0))</f>
        <v>M_Pack_revenue</v>
      </c>
    </row>
    <row r="905" spans="1:19" x14ac:dyDescent="0.25">
      <c r="A905" t="s">
        <v>943</v>
      </c>
      <c r="B905" t="s">
        <v>57</v>
      </c>
      <c r="C905">
        <v>747.2</v>
      </c>
      <c r="D905">
        <f>'[1]Excess data S Pack'!P905+'[1]Excess data S Pack'!Q905+4.99*12</f>
        <v>219.4077110595525</v>
      </c>
      <c r="E905">
        <f>'[1]Excess data M Pack'!AT905</f>
        <v>149.88</v>
      </c>
      <c r="F905">
        <f>'[1]Excess data L Pack'!AV905</f>
        <v>179.88</v>
      </c>
      <c r="M905" s="2" t="s">
        <v>693</v>
      </c>
      <c r="N905">
        <v>671.13999999999987</v>
      </c>
      <c r="O905">
        <v>209.98140477871635</v>
      </c>
      <c r="P905">
        <v>139.88</v>
      </c>
      <c r="Q905">
        <v>179.88</v>
      </c>
      <c r="R905">
        <f t="shared" ref="R905:R968" si="14">MIN(N905:Q905)</f>
        <v>139.88</v>
      </c>
      <c r="S905" t="str" cm="1">
        <f t="array" ref="S905">INDEX({"Total billing amount","S_pack_Revenue","M_Pack_revenue","L_Pack_revenue"}, MATCH(MIN(N905:Q905), N905:Q905, 0))</f>
        <v>M_Pack_revenue</v>
      </c>
    </row>
    <row r="906" spans="1:19" x14ac:dyDescent="0.25">
      <c r="A906" t="s">
        <v>944</v>
      </c>
      <c r="B906" t="s">
        <v>57</v>
      </c>
      <c r="C906">
        <v>684.80000000000007</v>
      </c>
      <c r="D906">
        <f>'[1]Excess data S Pack'!P906+'[1]Excess data S Pack'!Q906+4.99*12</f>
        <v>219.26022613702912</v>
      </c>
      <c r="E906">
        <f>'[1]Excess data M Pack'!AT906</f>
        <v>159.88</v>
      </c>
      <c r="F906">
        <f>'[1]Excess data L Pack'!AV906</f>
        <v>179.88</v>
      </c>
      <c r="M906" s="2" t="s">
        <v>726</v>
      </c>
      <c r="N906">
        <v>526.01</v>
      </c>
      <c r="O906">
        <v>240.03315067107249</v>
      </c>
      <c r="P906">
        <v>134.88</v>
      </c>
      <c r="Q906">
        <v>189.88</v>
      </c>
      <c r="R906">
        <f t="shared" si="14"/>
        <v>134.88</v>
      </c>
      <c r="S906" t="str" cm="1">
        <f t="array" ref="S906">INDEX({"Total billing amount","S_pack_Revenue","M_Pack_revenue","L_Pack_revenue"}, MATCH(MIN(N906:Q906), N906:Q906, 0))</f>
        <v>M_Pack_revenue</v>
      </c>
    </row>
    <row r="907" spans="1:19" x14ac:dyDescent="0.25">
      <c r="A907" t="s">
        <v>945</v>
      </c>
      <c r="B907" t="s">
        <v>57</v>
      </c>
      <c r="C907">
        <v>590.64</v>
      </c>
      <c r="D907">
        <f>'[1]Excess data S Pack'!P907+'[1]Excess data S Pack'!Q907+4.99*12</f>
        <v>190.12186075033179</v>
      </c>
      <c r="E907">
        <f>'[1]Excess data M Pack'!AT907</f>
        <v>139.88</v>
      </c>
      <c r="F907">
        <f>'[1]Excess data L Pack'!AV907</f>
        <v>179.88</v>
      </c>
      <c r="M907" s="2" t="s">
        <v>246</v>
      </c>
      <c r="N907">
        <v>740.38999999999987</v>
      </c>
      <c r="O907">
        <v>344.20227134591414</v>
      </c>
      <c r="P907">
        <v>179.88</v>
      </c>
      <c r="Q907">
        <v>199.88</v>
      </c>
      <c r="R907">
        <f t="shared" si="14"/>
        <v>179.88</v>
      </c>
      <c r="S907" t="str" cm="1">
        <f t="array" ref="S907">INDEX({"Total billing amount","S_pack_Revenue","M_Pack_revenue","L_Pack_revenue"}, MATCH(MIN(N907:Q907), N907:Q907, 0))</f>
        <v>M_Pack_revenue</v>
      </c>
    </row>
    <row r="908" spans="1:19" x14ac:dyDescent="0.25">
      <c r="A908" t="s">
        <v>946</v>
      </c>
      <c r="B908" t="s">
        <v>57</v>
      </c>
      <c r="C908">
        <v>406.67</v>
      </c>
      <c r="D908">
        <f>'[1]Excess data S Pack'!P908+'[1]Excess data S Pack'!Q908+4.99*12</f>
        <v>145.79498829304205</v>
      </c>
      <c r="E908">
        <f>'[1]Excess data M Pack'!AT908</f>
        <v>119.88</v>
      </c>
      <c r="F908">
        <f>'[1]Excess data L Pack'!AV908</f>
        <v>179.88</v>
      </c>
      <c r="M908" s="2" t="s">
        <v>120</v>
      </c>
      <c r="N908">
        <v>626.32000000000005</v>
      </c>
      <c r="O908">
        <v>287.01573181623485</v>
      </c>
      <c r="P908">
        <v>169.88</v>
      </c>
      <c r="Q908">
        <v>179.88</v>
      </c>
      <c r="R908">
        <f t="shared" si="14"/>
        <v>169.88</v>
      </c>
      <c r="S908" t="str" cm="1">
        <f t="array" ref="S908">INDEX({"Total billing amount","S_pack_Revenue","M_Pack_revenue","L_Pack_revenue"}, MATCH(MIN(N908:Q908), N908:Q908, 0))</f>
        <v>M_Pack_revenue</v>
      </c>
    </row>
    <row r="909" spans="1:19" x14ac:dyDescent="0.25">
      <c r="A909" t="s">
        <v>947</v>
      </c>
      <c r="B909" t="s">
        <v>57</v>
      </c>
      <c r="C909">
        <v>575.71</v>
      </c>
      <c r="D909">
        <f>'[1]Excess data S Pack'!P909+'[1]Excess data S Pack'!Q909+4.99*12</f>
        <v>178.1525878417886</v>
      </c>
      <c r="E909">
        <f>'[1]Excess data M Pack'!AT909</f>
        <v>139.88</v>
      </c>
      <c r="F909">
        <f>'[1]Excess data L Pack'!AV909</f>
        <v>179.88</v>
      </c>
      <c r="M909" s="2" t="s">
        <v>852</v>
      </c>
      <c r="N909">
        <v>605.87</v>
      </c>
      <c r="O909">
        <v>273.06219273473795</v>
      </c>
      <c r="P909">
        <v>169.88</v>
      </c>
      <c r="Q909">
        <v>189.88</v>
      </c>
      <c r="R909">
        <f t="shared" si="14"/>
        <v>169.88</v>
      </c>
      <c r="S909" t="str" cm="1">
        <f t="array" ref="S909">INDEX({"Total billing amount","S_pack_Revenue","M_Pack_revenue","L_Pack_revenue"}, MATCH(MIN(N909:Q909), N909:Q909, 0))</f>
        <v>M_Pack_revenue</v>
      </c>
    </row>
    <row r="910" spans="1:19" x14ac:dyDescent="0.25">
      <c r="A910" t="s">
        <v>948</v>
      </c>
      <c r="B910" t="s">
        <v>57</v>
      </c>
      <c r="C910">
        <v>505.64</v>
      </c>
      <c r="D910">
        <f>'[1]Excess data S Pack'!P910+'[1]Excess data S Pack'!Q910+4.99*12</f>
        <v>166.93284075068962</v>
      </c>
      <c r="E910">
        <f>'[1]Excess data M Pack'!AT910</f>
        <v>119.88</v>
      </c>
      <c r="F910">
        <f>'[1]Excess data L Pack'!AV910</f>
        <v>179.88</v>
      </c>
      <c r="M910" s="2" t="s">
        <v>483</v>
      </c>
      <c r="N910">
        <v>600.77</v>
      </c>
      <c r="O910">
        <v>190.18132647228234</v>
      </c>
      <c r="P910">
        <v>149.88</v>
      </c>
      <c r="Q910">
        <v>184.88</v>
      </c>
      <c r="R910">
        <f t="shared" si="14"/>
        <v>149.88</v>
      </c>
      <c r="S910" t="str" cm="1">
        <f t="array" ref="S910">INDEX({"Total billing amount","S_pack_Revenue","M_Pack_revenue","L_Pack_revenue"}, MATCH(MIN(N910:Q910), N910:Q910, 0))</f>
        <v>M_Pack_revenue</v>
      </c>
    </row>
    <row r="911" spans="1:19" x14ac:dyDescent="0.25">
      <c r="A911" t="s">
        <v>949</v>
      </c>
      <c r="B911" t="s">
        <v>57</v>
      </c>
      <c r="C911">
        <v>696.66</v>
      </c>
      <c r="D911">
        <f>'[1]Excess data S Pack'!P911+'[1]Excess data S Pack'!Q911+4.99*12</f>
        <v>210.79090421047559</v>
      </c>
      <c r="E911">
        <f>'[1]Excess data M Pack'!AT911</f>
        <v>149.88</v>
      </c>
      <c r="F911">
        <f>'[1]Excess data L Pack'!AV911</f>
        <v>179.88</v>
      </c>
      <c r="M911" s="2" t="s">
        <v>128</v>
      </c>
      <c r="N911">
        <v>683.94999999999993</v>
      </c>
      <c r="O911">
        <v>200.40414199456282</v>
      </c>
      <c r="P911">
        <v>139.88</v>
      </c>
      <c r="Q911">
        <v>179.88</v>
      </c>
      <c r="R911">
        <f t="shared" si="14"/>
        <v>139.88</v>
      </c>
      <c r="S911" t="str" cm="1">
        <f t="array" ref="S911">INDEX({"Total billing amount","S_pack_Revenue","M_Pack_revenue","L_Pack_revenue"}, MATCH(MIN(N911:Q911), N911:Q911, 0))</f>
        <v>M_Pack_revenue</v>
      </c>
    </row>
    <row r="912" spans="1:19" x14ac:dyDescent="0.25">
      <c r="A912" t="s">
        <v>950</v>
      </c>
      <c r="B912" t="s">
        <v>57</v>
      </c>
      <c r="C912">
        <v>620.4899999999999</v>
      </c>
      <c r="D912">
        <f>'[1]Excess data S Pack'!P912+'[1]Excess data S Pack'!Q912+4.99*12</f>
        <v>195.0065485913079</v>
      </c>
      <c r="E912">
        <f>'[1]Excess data M Pack'!AT912</f>
        <v>139.88</v>
      </c>
      <c r="F912">
        <f>'[1]Excess data L Pack'!AV912</f>
        <v>179.88</v>
      </c>
      <c r="M912" s="2" t="s">
        <v>946</v>
      </c>
      <c r="N912">
        <v>406.67</v>
      </c>
      <c r="O912">
        <v>145.79498829304205</v>
      </c>
      <c r="P912">
        <v>119.88</v>
      </c>
      <c r="Q912">
        <v>179.88</v>
      </c>
      <c r="R912">
        <f t="shared" si="14"/>
        <v>119.88</v>
      </c>
      <c r="S912" t="str" cm="1">
        <f t="array" ref="S912">INDEX({"Total billing amount","S_pack_Revenue","M_Pack_revenue","L_Pack_revenue"}, MATCH(MIN(N912:Q912), N912:Q912, 0))</f>
        <v>M_Pack_revenue</v>
      </c>
    </row>
    <row r="913" spans="1:19" x14ac:dyDescent="0.25">
      <c r="A913" t="s">
        <v>951</v>
      </c>
      <c r="B913" t="s">
        <v>57</v>
      </c>
      <c r="C913">
        <v>698.57</v>
      </c>
      <c r="D913">
        <f>'[1]Excess data S Pack'!P913+'[1]Excess data S Pack'!Q913+4.99*12</f>
        <v>207.17068450116207</v>
      </c>
      <c r="E913">
        <f>'[1]Excess data M Pack'!AT913</f>
        <v>149.88</v>
      </c>
      <c r="F913">
        <f>'[1]Excess data L Pack'!AV913</f>
        <v>189.88</v>
      </c>
      <c r="M913" s="2" t="s">
        <v>810</v>
      </c>
      <c r="N913">
        <v>789.2299999999999</v>
      </c>
      <c r="O913">
        <v>364.99993365019151</v>
      </c>
      <c r="P913">
        <v>209.88</v>
      </c>
      <c r="Q913">
        <v>204.88</v>
      </c>
      <c r="R913">
        <f t="shared" si="14"/>
        <v>204.88</v>
      </c>
      <c r="S913" t="str" cm="1">
        <f t="array" ref="S913">INDEX({"Total billing amount","S_pack_Revenue","M_Pack_revenue","L_Pack_revenue"}, MATCH(MIN(N913:Q913), N913:Q913, 0))</f>
        <v>L_Pack_revenue</v>
      </c>
    </row>
    <row r="914" spans="1:19" x14ac:dyDescent="0.25">
      <c r="A914" t="s">
        <v>952</v>
      </c>
      <c r="B914" t="s">
        <v>57</v>
      </c>
      <c r="C914">
        <v>667.6</v>
      </c>
      <c r="D914">
        <f>'[1]Excess data S Pack'!P914+'[1]Excess data S Pack'!Q914+4.99*12</f>
        <v>198.70768784228838</v>
      </c>
      <c r="E914">
        <f>'[1]Excess data M Pack'!AT914</f>
        <v>149.88</v>
      </c>
      <c r="F914">
        <f>'[1]Excess data L Pack'!AV914</f>
        <v>179.88</v>
      </c>
      <c r="M914" s="2" t="s">
        <v>525</v>
      </c>
      <c r="N914">
        <v>438.87</v>
      </c>
      <c r="O914">
        <v>150.95275775457961</v>
      </c>
      <c r="P914">
        <v>129.88</v>
      </c>
      <c r="Q914">
        <v>179.88</v>
      </c>
      <c r="R914">
        <f t="shared" si="14"/>
        <v>129.88</v>
      </c>
      <c r="S914" t="str" cm="1">
        <f t="array" ref="S914">INDEX({"Total billing amount","S_pack_Revenue","M_Pack_revenue","L_Pack_revenue"}, MATCH(MIN(N914:Q914), N914:Q914, 0))</f>
        <v>M_Pack_revenue</v>
      </c>
    </row>
    <row r="915" spans="1:19" x14ac:dyDescent="0.25">
      <c r="A915" t="s">
        <v>953</v>
      </c>
      <c r="B915" t="s">
        <v>57</v>
      </c>
      <c r="C915">
        <v>541.99</v>
      </c>
      <c r="D915">
        <f>'[1]Excess data S Pack'!P915+'[1]Excess data S Pack'!Q915+4.99*12</f>
        <v>178.30120461129738</v>
      </c>
      <c r="E915">
        <f>'[1]Excess data M Pack'!AT915</f>
        <v>139.88</v>
      </c>
      <c r="F915">
        <f>'[1]Excess data L Pack'!AV915</f>
        <v>179.88</v>
      </c>
      <c r="M915" s="2" t="s">
        <v>627</v>
      </c>
      <c r="N915">
        <v>511.9</v>
      </c>
      <c r="O915">
        <v>235.9784119686183</v>
      </c>
      <c r="P915">
        <v>149.88</v>
      </c>
      <c r="Q915">
        <v>179.88</v>
      </c>
      <c r="R915">
        <f t="shared" si="14"/>
        <v>149.88</v>
      </c>
      <c r="S915" t="str" cm="1">
        <f t="array" ref="S915">INDEX({"Total billing amount","S_pack_Revenue","M_Pack_revenue","L_Pack_revenue"}, MATCH(MIN(N915:Q915), N915:Q915, 0))</f>
        <v>M_Pack_revenue</v>
      </c>
    </row>
    <row r="916" spans="1:19" x14ac:dyDescent="0.25">
      <c r="A916" t="s">
        <v>954</v>
      </c>
      <c r="B916" t="s">
        <v>57</v>
      </c>
      <c r="C916">
        <v>937.93000000000006</v>
      </c>
      <c r="D916">
        <f>'[1]Excess data S Pack'!P916+'[1]Excess data S Pack'!Q916+4.99*12</f>
        <v>268.79375516921084</v>
      </c>
      <c r="E916">
        <f>'[1]Excess data M Pack'!AT916</f>
        <v>159.88</v>
      </c>
      <c r="F916">
        <f>'[1]Excess data L Pack'!AV916</f>
        <v>184.88</v>
      </c>
      <c r="M916" s="2" t="s">
        <v>53</v>
      </c>
      <c r="N916">
        <v>600.42999999999995</v>
      </c>
      <c r="O916">
        <v>286.17937126183654</v>
      </c>
      <c r="P916">
        <v>179.88</v>
      </c>
      <c r="Q916">
        <v>209.88</v>
      </c>
      <c r="R916">
        <f t="shared" si="14"/>
        <v>179.88</v>
      </c>
      <c r="S916" t="str" cm="1">
        <f t="array" ref="S916">INDEX({"Total billing amount","S_pack_Revenue","M_Pack_revenue","L_Pack_revenue"}, MATCH(MIN(N916:Q916), N916:Q916, 0))</f>
        <v>M_Pack_revenue</v>
      </c>
    </row>
    <row r="917" spans="1:19" x14ac:dyDescent="0.25">
      <c r="A917" t="s">
        <v>955</v>
      </c>
      <c r="B917" t="s">
        <v>57</v>
      </c>
      <c r="C917">
        <v>1177.92</v>
      </c>
      <c r="D917">
        <f>'[1]Excess data S Pack'!P917+'[1]Excess data S Pack'!Q917+4.99*12</f>
        <v>331.12230666444219</v>
      </c>
      <c r="E917">
        <f>'[1]Excess data M Pack'!AT917</f>
        <v>189.88</v>
      </c>
      <c r="F917">
        <f>'[1]Excess data L Pack'!AV917</f>
        <v>179.88</v>
      </c>
      <c r="M917" s="2" t="s">
        <v>766</v>
      </c>
      <c r="N917">
        <v>654.34</v>
      </c>
      <c r="O917">
        <v>194.4517370362889</v>
      </c>
      <c r="P917">
        <v>139.88</v>
      </c>
      <c r="Q917">
        <v>179.88</v>
      </c>
      <c r="R917">
        <f t="shared" si="14"/>
        <v>139.88</v>
      </c>
      <c r="S917" t="str" cm="1">
        <f t="array" ref="S917">INDEX({"Total billing amount","S_pack_Revenue","M_Pack_revenue","L_Pack_revenue"}, MATCH(MIN(N917:Q917), N917:Q917, 0))</f>
        <v>M_Pack_revenue</v>
      </c>
    </row>
    <row r="918" spans="1:19" x14ac:dyDescent="0.25">
      <c r="A918" t="s">
        <v>956</v>
      </c>
      <c r="B918" t="s">
        <v>57</v>
      </c>
      <c r="C918">
        <v>719.7</v>
      </c>
      <c r="D918">
        <f>'[1]Excess data S Pack'!P918+'[1]Excess data S Pack'!Q918+4.99*12</f>
        <v>208.34278172016121</v>
      </c>
      <c r="E918">
        <f>'[1]Excess data M Pack'!AT918</f>
        <v>139.88</v>
      </c>
      <c r="F918">
        <f>'[1]Excess data L Pack'!AV918</f>
        <v>179.88</v>
      </c>
      <c r="M918" s="2" t="s">
        <v>1036</v>
      </c>
      <c r="N918">
        <v>581.1</v>
      </c>
      <c r="O918">
        <v>258.87604754609248</v>
      </c>
      <c r="P918">
        <v>149.88</v>
      </c>
      <c r="Q918">
        <v>179.88</v>
      </c>
      <c r="R918">
        <f t="shared" si="14"/>
        <v>149.88</v>
      </c>
      <c r="S918" t="str" cm="1">
        <f t="array" ref="S918">INDEX({"Total billing amount","S_pack_Revenue","M_Pack_revenue","L_Pack_revenue"}, MATCH(MIN(N918:Q918), N918:Q918, 0))</f>
        <v>M_Pack_revenue</v>
      </c>
    </row>
    <row r="919" spans="1:19" x14ac:dyDescent="0.25">
      <c r="A919" t="s">
        <v>957</v>
      </c>
      <c r="B919" t="s">
        <v>57</v>
      </c>
      <c r="C919">
        <v>681.63</v>
      </c>
      <c r="D919">
        <f>'[1]Excess data S Pack'!P919+'[1]Excess data S Pack'!Q919+4.99*12</f>
        <v>208.34362736630501</v>
      </c>
      <c r="E919">
        <f>'[1]Excess data M Pack'!AT919</f>
        <v>159.88</v>
      </c>
      <c r="F919">
        <f>'[1]Excess data L Pack'!AV919</f>
        <v>199.88</v>
      </c>
      <c r="M919" s="2" t="s">
        <v>1038</v>
      </c>
      <c r="N919">
        <v>616.58000000000004</v>
      </c>
      <c r="O919">
        <v>198.4080212112184</v>
      </c>
      <c r="P919">
        <v>134.88</v>
      </c>
      <c r="Q919">
        <v>189.88</v>
      </c>
      <c r="R919">
        <f t="shared" si="14"/>
        <v>134.88</v>
      </c>
      <c r="S919" t="str" cm="1">
        <f t="array" ref="S919">INDEX({"Total billing amount","S_pack_Revenue","M_Pack_revenue","L_Pack_revenue"}, MATCH(MIN(N919:Q919), N919:Q919, 0))</f>
        <v>M_Pack_revenue</v>
      </c>
    </row>
    <row r="920" spans="1:19" x14ac:dyDescent="0.25">
      <c r="A920" t="s">
        <v>958</v>
      </c>
      <c r="B920" t="s">
        <v>57</v>
      </c>
      <c r="C920">
        <v>546.51</v>
      </c>
      <c r="D920">
        <f>'[1]Excess data S Pack'!P920+'[1]Excess data S Pack'!Q920+4.99*12</f>
        <v>176.05034588781592</v>
      </c>
      <c r="E920">
        <f>'[1]Excess data M Pack'!AT920</f>
        <v>134.88</v>
      </c>
      <c r="F920">
        <f>'[1]Excess data L Pack'!AV920</f>
        <v>179.88</v>
      </c>
      <c r="M920" s="2" t="s">
        <v>511</v>
      </c>
      <c r="N920">
        <v>639</v>
      </c>
      <c r="O920">
        <v>295.71263934103723</v>
      </c>
      <c r="P920">
        <v>179.88</v>
      </c>
      <c r="Q920">
        <v>189.88</v>
      </c>
      <c r="R920">
        <f t="shared" si="14"/>
        <v>179.88</v>
      </c>
      <c r="S920" t="str" cm="1">
        <f t="array" ref="S920">INDEX({"Total billing amount","S_pack_Revenue","M_Pack_revenue","L_Pack_revenue"}, MATCH(MIN(N920:Q920), N920:Q920, 0))</f>
        <v>M_Pack_revenue</v>
      </c>
    </row>
    <row r="921" spans="1:19" x14ac:dyDescent="0.25">
      <c r="A921" t="s">
        <v>959</v>
      </c>
      <c r="B921" t="s">
        <v>57</v>
      </c>
      <c r="C921">
        <v>513.33000000000004</v>
      </c>
      <c r="D921">
        <f>'[1]Excess data S Pack'!P921+'[1]Excess data S Pack'!Q921+4.99*12</f>
        <v>165.92132056019403</v>
      </c>
      <c r="E921">
        <f>'[1]Excess data M Pack'!AT921</f>
        <v>129.88</v>
      </c>
      <c r="F921">
        <f>'[1]Excess data L Pack'!AV921</f>
        <v>179.88</v>
      </c>
      <c r="M921" s="2" t="s">
        <v>931</v>
      </c>
      <c r="N921">
        <v>1318.7100000000003</v>
      </c>
      <c r="O921">
        <v>369.03106074924165</v>
      </c>
      <c r="P921">
        <v>209.88</v>
      </c>
      <c r="Q921">
        <v>229.88</v>
      </c>
      <c r="R921">
        <f t="shared" si="14"/>
        <v>209.88</v>
      </c>
      <c r="S921" t="str" cm="1">
        <f t="array" ref="S921">INDEX({"Total billing amount","S_pack_Revenue","M_Pack_revenue","L_Pack_revenue"}, MATCH(MIN(N921:Q921), N921:Q921, 0))</f>
        <v>M_Pack_revenue</v>
      </c>
    </row>
    <row r="922" spans="1:19" x14ac:dyDescent="0.25">
      <c r="A922" t="s">
        <v>960</v>
      </c>
      <c r="B922" t="s">
        <v>57</v>
      </c>
      <c r="C922">
        <v>459.9500000000001</v>
      </c>
      <c r="D922">
        <f>'[1]Excess data S Pack'!P922+'[1]Excess data S Pack'!Q922+4.99*12</f>
        <v>149.57185987273556</v>
      </c>
      <c r="E922">
        <f>'[1]Excess data M Pack'!AT922</f>
        <v>129.88</v>
      </c>
      <c r="F922">
        <f>'[1]Excess data L Pack'!AV922</f>
        <v>179.88</v>
      </c>
      <c r="M922" s="2" t="s">
        <v>383</v>
      </c>
      <c r="N922">
        <v>676.12</v>
      </c>
      <c r="O922">
        <v>199.96340911579958</v>
      </c>
      <c r="P922">
        <v>139.88</v>
      </c>
      <c r="Q922">
        <v>179.88</v>
      </c>
      <c r="R922">
        <f t="shared" si="14"/>
        <v>139.88</v>
      </c>
      <c r="S922" t="str" cm="1">
        <f t="array" ref="S922">INDEX({"Total billing amount","S_pack_Revenue","M_Pack_revenue","L_Pack_revenue"}, MATCH(MIN(N922:Q922), N922:Q922, 0))</f>
        <v>M_Pack_revenue</v>
      </c>
    </row>
    <row r="923" spans="1:19" x14ac:dyDescent="0.25">
      <c r="A923" t="s">
        <v>961</v>
      </c>
      <c r="B923" t="s">
        <v>57</v>
      </c>
      <c r="C923">
        <v>620.74999999999989</v>
      </c>
      <c r="D923">
        <f>'[1]Excess data S Pack'!P923+'[1]Excess data S Pack'!Q923+4.99*12</f>
        <v>200.92091328666416</v>
      </c>
      <c r="E923">
        <f>'[1]Excess data M Pack'!AT923</f>
        <v>159.88</v>
      </c>
      <c r="F923">
        <f>'[1]Excess data L Pack'!AV923</f>
        <v>189.88</v>
      </c>
      <c r="M923" s="2" t="s">
        <v>982</v>
      </c>
      <c r="N923">
        <v>585.85</v>
      </c>
      <c r="O923">
        <v>263.92349370226333</v>
      </c>
      <c r="P923">
        <v>159.88</v>
      </c>
      <c r="Q923">
        <v>179.88</v>
      </c>
      <c r="R923">
        <f t="shared" si="14"/>
        <v>159.88</v>
      </c>
      <c r="S923" t="str" cm="1">
        <f t="array" ref="S923">INDEX({"Total billing amount","S_pack_Revenue","M_Pack_revenue","L_Pack_revenue"}, MATCH(MIN(N923:Q923), N923:Q923, 0))</f>
        <v>M_Pack_revenue</v>
      </c>
    </row>
    <row r="924" spans="1:19" x14ac:dyDescent="0.25">
      <c r="A924" t="s">
        <v>962</v>
      </c>
      <c r="B924" t="s">
        <v>57</v>
      </c>
      <c r="C924">
        <v>581.57999999999993</v>
      </c>
      <c r="D924">
        <f>'[1]Excess data S Pack'!P924+'[1]Excess data S Pack'!Q924+4.99*12</f>
        <v>182.89520610925939</v>
      </c>
      <c r="E924">
        <f>'[1]Excess data M Pack'!AT924</f>
        <v>134.88</v>
      </c>
      <c r="F924">
        <f>'[1]Excess data L Pack'!AV924</f>
        <v>189.88</v>
      </c>
      <c r="M924" s="2" t="s">
        <v>371</v>
      </c>
      <c r="N924">
        <v>487.40000000000003</v>
      </c>
      <c r="O924">
        <v>221.24786075301267</v>
      </c>
      <c r="P924">
        <v>139.88</v>
      </c>
      <c r="Q924">
        <v>179.88</v>
      </c>
      <c r="R924">
        <f t="shared" si="14"/>
        <v>139.88</v>
      </c>
      <c r="S924" t="str" cm="1">
        <f t="array" ref="S924">INDEX({"Total billing amount","S_pack_Revenue","M_Pack_revenue","L_Pack_revenue"}, MATCH(MIN(N924:Q924), N924:Q924, 0))</f>
        <v>M_Pack_revenue</v>
      </c>
    </row>
    <row r="925" spans="1:19" x14ac:dyDescent="0.25">
      <c r="A925" t="s">
        <v>963</v>
      </c>
      <c r="B925" t="s">
        <v>39</v>
      </c>
      <c r="C925">
        <v>584.69000000000005</v>
      </c>
      <c r="D925">
        <f>'[1]Excess data S Pack'!P925+'[1]Excess data S Pack'!Q925+4.99*12</f>
        <v>275.46067268290631</v>
      </c>
      <c r="E925">
        <f>'[1]Excess data M Pack'!AT925</f>
        <v>179.88</v>
      </c>
      <c r="F925">
        <f>'[1]Excess data L Pack'!AV925</f>
        <v>189.88</v>
      </c>
      <c r="M925" s="2" t="s">
        <v>672</v>
      </c>
      <c r="N925">
        <v>1093.97</v>
      </c>
      <c r="O925">
        <v>307.05569222502811</v>
      </c>
      <c r="P925">
        <v>189.88</v>
      </c>
      <c r="Q925">
        <v>219.88</v>
      </c>
      <c r="R925">
        <f t="shared" si="14"/>
        <v>189.88</v>
      </c>
      <c r="S925" t="str" cm="1">
        <f t="array" ref="S925">INDEX({"Total billing amount","S_pack_Revenue","M_Pack_revenue","L_Pack_revenue"}, MATCH(MIN(N925:Q925), N925:Q925, 0))</f>
        <v>M_Pack_revenue</v>
      </c>
    </row>
    <row r="926" spans="1:19" x14ac:dyDescent="0.25">
      <c r="A926" t="s">
        <v>964</v>
      </c>
      <c r="B926" t="s">
        <v>39</v>
      </c>
      <c r="C926">
        <v>499.43</v>
      </c>
      <c r="D926">
        <f>'[1]Excess data S Pack'!P926+'[1]Excess data S Pack'!Q926+4.99*12</f>
        <v>226.10475847203884</v>
      </c>
      <c r="E926">
        <f>'[1]Excess data M Pack'!AT926</f>
        <v>149.88</v>
      </c>
      <c r="F926">
        <f>'[1]Excess data L Pack'!AV926</f>
        <v>184.88</v>
      </c>
      <c r="M926" s="2" t="s">
        <v>202</v>
      </c>
      <c r="N926">
        <v>544.88</v>
      </c>
      <c r="O926">
        <v>255.09623113579298</v>
      </c>
      <c r="P926">
        <v>169.88</v>
      </c>
      <c r="Q926">
        <v>179.88</v>
      </c>
      <c r="R926">
        <f t="shared" si="14"/>
        <v>169.88</v>
      </c>
      <c r="S926" t="str" cm="1">
        <f t="array" ref="S926">INDEX({"Total billing amount","S_pack_Revenue","M_Pack_revenue","L_Pack_revenue"}, MATCH(MIN(N926:Q926), N926:Q926, 0))</f>
        <v>M_Pack_revenue</v>
      </c>
    </row>
    <row r="927" spans="1:19" x14ac:dyDescent="0.25">
      <c r="A927" t="s">
        <v>965</v>
      </c>
      <c r="B927" t="s">
        <v>57</v>
      </c>
      <c r="C927">
        <v>432.42</v>
      </c>
      <c r="D927">
        <f>'[1]Excess data S Pack'!P927+'[1]Excess data S Pack'!Q927+4.99*12</f>
        <v>150.58591208511174</v>
      </c>
      <c r="E927">
        <f>'[1]Excess data M Pack'!AT927</f>
        <v>129.88</v>
      </c>
      <c r="F927">
        <f>'[1]Excess data L Pack'!AV927</f>
        <v>179.88</v>
      </c>
      <c r="M927" s="2" t="s">
        <v>97</v>
      </c>
      <c r="N927">
        <v>605.06999999999994</v>
      </c>
      <c r="O927">
        <v>279.83085153656401</v>
      </c>
      <c r="P927">
        <v>179.88</v>
      </c>
      <c r="Q927">
        <v>189.88</v>
      </c>
      <c r="R927">
        <f t="shared" si="14"/>
        <v>179.88</v>
      </c>
      <c r="S927" t="str" cm="1">
        <f t="array" ref="S927">INDEX({"Total billing amount","S_pack_Revenue","M_Pack_revenue","L_Pack_revenue"}, MATCH(MIN(N927:Q927), N927:Q927, 0))</f>
        <v>M_Pack_revenue</v>
      </c>
    </row>
    <row r="928" spans="1:19" x14ac:dyDescent="0.25">
      <c r="A928" t="s">
        <v>966</v>
      </c>
      <c r="B928" t="s">
        <v>39</v>
      </c>
      <c r="C928">
        <v>505.52999999999986</v>
      </c>
      <c r="D928">
        <f>'[1]Excess data S Pack'!P928+'[1]Excess data S Pack'!Q928+4.99*12</f>
        <v>232.23019286582584</v>
      </c>
      <c r="E928">
        <f>'[1]Excess data M Pack'!AT928</f>
        <v>159.88</v>
      </c>
      <c r="F928">
        <f>'[1]Excess data L Pack'!AV928</f>
        <v>184.88</v>
      </c>
      <c r="M928" s="2" t="s">
        <v>870</v>
      </c>
      <c r="N928">
        <v>466.86000000000007</v>
      </c>
      <c r="O928">
        <v>158.59056010748611</v>
      </c>
      <c r="P928">
        <v>124.88</v>
      </c>
      <c r="Q928">
        <v>179.88</v>
      </c>
      <c r="R928">
        <f t="shared" si="14"/>
        <v>124.88</v>
      </c>
      <c r="S928" t="str" cm="1">
        <f t="array" ref="S928">INDEX({"Total billing amount","S_pack_Revenue","M_Pack_revenue","L_Pack_revenue"}, MATCH(MIN(N928:Q928), N928:Q928, 0))</f>
        <v>M_Pack_revenue</v>
      </c>
    </row>
    <row r="929" spans="1:19" x14ac:dyDescent="0.25">
      <c r="A929" t="s">
        <v>967</v>
      </c>
      <c r="B929" t="s">
        <v>39</v>
      </c>
      <c r="C929">
        <v>498.93999999999994</v>
      </c>
      <c r="D929">
        <f>'[1]Excess data S Pack'!P929+'[1]Excess data S Pack'!Q929+4.99*12</f>
        <v>228.7501493518927</v>
      </c>
      <c r="E929">
        <f>'[1]Excess data M Pack'!AT929</f>
        <v>159.88</v>
      </c>
      <c r="F929">
        <f>'[1]Excess data L Pack'!AV929</f>
        <v>184.88</v>
      </c>
      <c r="M929" s="2" t="s">
        <v>983</v>
      </c>
      <c r="N929">
        <v>563.04000000000008</v>
      </c>
      <c r="O929">
        <v>265.44947953812357</v>
      </c>
      <c r="P929">
        <v>159.88</v>
      </c>
      <c r="Q929">
        <v>189.88</v>
      </c>
      <c r="R929">
        <f t="shared" si="14"/>
        <v>159.88</v>
      </c>
      <c r="S929" t="str" cm="1">
        <f t="array" ref="S929">INDEX({"Total billing amount","S_pack_Revenue","M_Pack_revenue","L_Pack_revenue"}, MATCH(MIN(N929:Q929), N929:Q929, 0))</f>
        <v>M_Pack_revenue</v>
      </c>
    </row>
    <row r="930" spans="1:19" x14ac:dyDescent="0.25">
      <c r="A930" t="s">
        <v>968</v>
      </c>
      <c r="B930" t="s">
        <v>39</v>
      </c>
      <c r="C930">
        <v>575.81000000000006</v>
      </c>
      <c r="D930">
        <f>'[1]Excess data S Pack'!P930+'[1]Excess data S Pack'!Q930+4.99*12</f>
        <v>262.27778318349527</v>
      </c>
      <c r="E930">
        <f>'[1]Excess data M Pack'!AT930</f>
        <v>169.88</v>
      </c>
      <c r="F930">
        <f>'[1]Excess data L Pack'!AV930</f>
        <v>179.88</v>
      </c>
      <c r="M930" s="2" t="s">
        <v>898</v>
      </c>
      <c r="N930">
        <v>969.24</v>
      </c>
      <c r="O930">
        <v>283.53774084344474</v>
      </c>
      <c r="P930">
        <v>169.88</v>
      </c>
      <c r="Q930">
        <v>189.88</v>
      </c>
      <c r="R930">
        <f t="shared" si="14"/>
        <v>169.88</v>
      </c>
      <c r="S930" t="str" cm="1">
        <f t="array" ref="S930">INDEX({"Total billing amount","S_pack_Revenue","M_Pack_revenue","L_Pack_revenue"}, MATCH(MIN(N930:Q930), N930:Q930, 0))</f>
        <v>M_Pack_revenue</v>
      </c>
    </row>
    <row r="931" spans="1:19" x14ac:dyDescent="0.25">
      <c r="A931" t="s">
        <v>969</v>
      </c>
      <c r="B931" t="s">
        <v>39</v>
      </c>
      <c r="C931">
        <v>506.32000000000005</v>
      </c>
      <c r="D931">
        <f>'[1]Excess data S Pack'!P931+'[1]Excess data S Pack'!Q931+4.99*12</f>
        <v>233.03168165124214</v>
      </c>
      <c r="E931">
        <f>'[1]Excess data M Pack'!AT931</f>
        <v>159.88</v>
      </c>
      <c r="F931">
        <f>'[1]Excess data L Pack'!AV931</f>
        <v>189.88</v>
      </c>
      <c r="M931" s="2" t="s">
        <v>380</v>
      </c>
      <c r="N931">
        <v>519</v>
      </c>
      <c r="O931">
        <v>235.18683480843674</v>
      </c>
      <c r="P931">
        <v>149.88</v>
      </c>
      <c r="Q931">
        <v>189.88</v>
      </c>
      <c r="R931">
        <f t="shared" si="14"/>
        <v>149.88</v>
      </c>
      <c r="S931" t="str" cm="1">
        <f t="array" ref="S931">INDEX({"Total billing amount","S_pack_Revenue","M_Pack_revenue","L_Pack_revenue"}, MATCH(MIN(N931:Q931), N931:Q931, 0))</f>
        <v>M_Pack_revenue</v>
      </c>
    </row>
    <row r="932" spans="1:19" x14ac:dyDescent="0.25">
      <c r="A932" t="s">
        <v>970</v>
      </c>
      <c r="B932" t="s">
        <v>39</v>
      </c>
      <c r="C932">
        <v>584.70999999999981</v>
      </c>
      <c r="D932">
        <f>'[1]Excess data S Pack'!P932+'[1]Excess data S Pack'!Q932+4.99*12</f>
        <v>275.31966399216157</v>
      </c>
      <c r="E932">
        <f>'[1]Excess data M Pack'!AT932</f>
        <v>149.88</v>
      </c>
      <c r="F932">
        <f>'[1]Excess data L Pack'!AV932</f>
        <v>199.88</v>
      </c>
      <c r="M932" s="2" t="s">
        <v>703</v>
      </c>
      <c r="N932">
        <v>511.91</v>
      </c>
      <c r="O932">
        <v>223.78983024342102</v>
      </c>
      <c r="P932">
        <v>129.88</v>
      </c>
      <c r="Q932">
        <v>179.88</v>
      </c>
      <c r="R932">
        <f t="shared" si="14"/>
        <v>129.88</v>
      </c>
      <c r="S932" t="str" cm="1">
        <f t="array" ref="S932">INDEX({"Total billing amount","S_pack_Revenue","M_Pack_revenue","L_Pack_revenue"}, MATCH(MIN(N932:Q932), N932:Q932, 0))</f>
        <v>M_Pack_revenue</v>
      </c>
    </row>
    <row r="933" spans="1:19" x14ac:dyDescent="0.25">
      <c r="A933" t="s">
        <v>971</v>
      </c>
      <c r="B933" t="s">
        <v>39</v>
      </c>
      <c r="C933">
        <v>549.79999999999995</v>
      </c>
      <c r="D933">
        <f>'[1]Excess data S Pack'!P933+'[1]Excess data S Pack'!Q933+4.99*12</f>
        <v>249.28574254551287</v>
      </c>
      <c r="E933">
        <f>'[1]Excess data M Pack'!AT933</f>
        <v>169.88</v>
      </c>
      <c r="F933">
        <f>'[1]Excess data L Pack'!AV933</f>
        <v>179.88</v>
      </c>
      <c r="M933" s="2" t="s">
        <v>973</v>
      </c>
      <c r="N933">
        <v>622.01</v>
      </c>
      <c r="O933">
        <v>203.94359285591315</v>
      </c>
      <c r="P933">
        <v>159.88</v>
      </c>
      <c r="Q933">
        <v>184.88</v>
      </c>
      <c r="R933">
        <f t="shared" si="14"/>
        <v>159.88</v>
      </c>
      <c r="S933" t="str" cm="1">
        <f t="array" ref="S933">INDEX({"Total billing amount","S_pack_Revenue","M_Pack_revenue","L_Pack_revenue"}, MATCH(MIN(N933:Q933), N933:Q933, 0))</f>
        <v>M_Pack_revenue</v>
      </c>
    </row>
    <row r="934" spans="1:19" x14ac:dyDescent="0.25">
      <c r="A934" t="s">
        <v>972</v>
      </c>
      <c r="B934" t="s">
        <v>39</v>
      </c>
      <c r="C934">
        <v>494.02</v>
      </c>
      <c r="D934">
        <f>'[1]Excess data S Pack'!P934+'[1]Excess data S Pack'!Q934+4.99*12</f>
        <v>225.73849095175947</v>
      </c>
      <c r="E934">
        <f>'[1]Excess data M Pack'!AT934</f>
        <v>149.88</v>
      </c>
      <c r="F934">
        <f>'[1]Excess data L Pack'!AV934</f>
        <v>179.88</v>
      </c>
      <c r="M934" s="2" t="s">
        <v>605</v>
      </c>
      <c r="N934">
        <v>550.40000000000009</v>
      </c>
      <c r="O934">
        <v>253.24627218410669</v>
      </c>
      <c r="P934">
        <v>134.88</v>
      </c>
      <c r="Q934">
        <v>189.88</v>
      </c>
      <c r="R934">
        <f t="shared" si="14"/>
        <v>134.88</v>
      </c>
      <c r="S934" t="str" cm="1">
        <f t="array" ref="S934">INDEX({"Total billing amount","S_pack_Revenue","M_Pack_revenue","L_Pack_revenue"}, MATCH(MIN(N934:Q934), N934:Q934, 0))</f>
        <v>M_Pack_revenue</v>
      </c>
    </row>
    <row r="935" spans="1:19" x14ac:dyDescent="0.25">
      <c r="A935" t="s">
        <v>973</v>
      </c>
      <c r="B935" t="s">
        <v>57</v>
      </c>
      <c r="C935">
        <v>622.01</v>
      </c>
      <c r="D935">
        <f>'[1]Excess data S Pack'!P935+'[1]Excess data S Pack'!Q935+4.99*12</f>
        <v>203.94359285591315</v>
      </c>
      <c r="E935">
        <f>'[1]Excess data M Pack'!AT935</f>
        <v>159.88</v>
      </c>
      <c r="F935">
        <f>'[1]Excess data L Pack'!AV935</f>
        <v>184.88</v>
      </c>
      <c r="M935" s="2" t="s">
        <v>308</v>
      </c>
      <c r="N935">
        <v>768.9499999999997</v>
      </c>
      <c r="O935">
        <v>357.05959600345375</v>
      </c>
      <c r="P935">
        <v>179.88</v>
      </c>
      <c r="Q935">
        <v>199.88</v>
      </c>
      <c r="R935">
        <f t="shared" si="14"/>
        <v>179.88</v>
      </c>
      <c r="S935" t="str" cm="1">
        <f t="array" ref="S935">INDEX({"Total billing amount","S_pack_Revenue","M_Pack_revenue","L_Pack_revenue"}, MATCH(MIN(N935:Q935), N935:Q935, 0))</f>
        <v>M_Pack_revenue</v>
      </c>
    </row>
    <row r="936" spans="1:19" x14ac:dyDescent="0.25">
      <c r="A936" t="s">
        <v>974</v>
      </c>
      <c r="B936" t="s">
        <v>39</v>
      </c>
      <c r="C936">
        <v>525</v>
      </c>
      <c r="D936">
        <f>'[1]Excess data S Pack'!P936+'[1]Excess data S Pack'!Q936+4.99*12</f>
        <v>249.25758129102908</v>
      </c>
      <c r="E936">
        <f>'[1]Excess data M Pack'!AT936</f>
        <v>159.88</v>
      </c>
      <c r="F936">
        <f>'[1]Excess data L Pack'!AV936</f>
        <v>179.88</v>
      </c>
      <c r="M936" s="2" t="s">
        <v>592</v>
      </c>
      <c r="N936">
        <v>661.16</v>
      </c>
      <c r="O936">
        <v>304.91025132978535</v>
      </c>
      <c r="P936">
        <v>159.88</v>
      </c>
      <c r="Q936">
        <v>199.88</v>
      </c>
      <c r="R936">
        <f t="shared" si="14"/>
        <v>159.88</v>
      </c>
      <c r="S936" t="str" cm="1">
        <f t="array" ref="S936">INDEX({"Total billing amount","S_pack_Revenue","M_Pack_revenue","L_Pack_revenue"}, MATCH(MIN(N936:Q936), N936:Q936, 0))</f>
        <v>M_Pack_revenue</v>
      </c>
    </row>
    <row r="937" spans="1:19" x14ac:dyDescent="0.25">
      <c r="A937" t="s">
        <v>975</v>
      </c>
      <c r="B937" t="s">
        <v>39</v>
      </c>
      <c r="C937">
        <v>529.21</v>
      </c>
      <c r="D937">
        <f>'[1]Excess data S Pack'!P937+'[1]Excess data S Pack'!Q937+4.99*12</f>
        <v>245.26672776241116</v>
      </c>
      <c r="E937">
        <f>'[1]Excess data M Pack'!AT937</f>
        <v>154.88</v>
      </c>
      <c r="F937">
        <f>'[1]Excess data L Pack'!AV937</f>
        <v>179.88</v>
      </c>
      <c r="M937" s="2" t="s">
        <v>455</v>
      </c>
      <c r="N937">
        <v>710.81000000000006</v>
      </c>
      <c r="O937">
        <v>330.04956291574484</v>
      </c>
      <c r="P937">
        <v>189.88</v>
      </c>
      <c r="Q937">
        <v>194.88</v>
      </c>
      <c r="R937">
        <f t="shared" si="14"/>
        <v>189.88</v>
      </c>
      <c r="S937" t="str" cm="1">
        <f t="array" ref="S937">INDEX({"Total billing amount","S_pack_Revenue","M_Pack_revenue","L_Pack_revenue"}, MATCH(MIN(N937:Q937), N937:Q937, 0))</f>
        <v>M_Pack_revenue</v>
      </c>
    </row>
    <row r="938" spans="1:19" x14ac:dyDescent="0.25">
      <c r="A938" t="s">
        <v>976</v>
      </c>
      <c r="B938" t="s">
        <v>39</v>
      </c>
      <c r="C938">
        <v>593.59</v>
      </c>
      <c r="D938">
        <f>'[1]Excess data S Pack'!P938+'[1]Excess data S Pack'!Q938+4.99*12</f>
        <v>271.45071714467986</v>
      </c>
      <c r="E938">
        <f>'[1]Excess data M Pack'!AT938</f>
        <v>169.88</v>
      </c>
      <c r="F938">
        <f>'[1]Excess data L Pack'!AV938</f>
        <v>199.88</v>
      </c>
      <c r="M938" s="2" t="s">
        <v>406</v>
      </c>
      <c r="N938">
        <v>482.68999999999994</v>
      </c>
      <c r="O938">
        <v>223.5115399515677</v>
      </c>
      <c r="P938">
        <v>149.88</v>
      </c>
      <c r="Q938">
        <v>179.88</v>
      </c>
      <c r="R938">
        <f t="shared" si="14"/>
        <v>149.88</v>
      </c>
      <c r="S938" t="str" cm="1">
        <f t="array" ref="S938">INDEX({"Total billing amount","S_pack_Revenue","M_Pack_revenue","L_Pack_revenue"}, MATCH(MIN(N938:Q938), N938:Q938, 0))</f>
        <v>M_Pack_revenue</v>
      </c>
    </row>
    <row r="939" spans="1:19" x14ac:dyDescent="0.25">
      <c r="A939" t="s">
        <v>977</v>
      </c>
      <c r="B939" t="s">
        <v>39</v>
      </c>
      <c r="C939">
        <v>831.22</v>
      </c>
      <c r="D939">
        <f>'[1]Excess data S Pack'!P939+'[1]Excess data S Pack'!Q939+4.99*12</f>
        <v>393.45656754943991</v>
      </c>
      <c r="E939">
        <f>'[1]Excess data M Pack'!AT939</f>
        <v>209.88</v>
      </c>
      <c r="F939">
        <f>'[1]Excess data L Pack'!AV939</f>
        <v>219.88</v>
      </c>
      <c r="M939" s="2" t="s">
        <v>178</v>
      </c>
      <c r="N939">
        <v>500.53</v>
      </c>
      <c r="O939">
        <v>227.82969747532124</v>
      </c>
      <c r="P939">
        <v>154.88</v>
      </c>
      <c r="Q939">
        <v>179.88</v>
      </c>
      <c r="R939">
        <f t="shared" si="14"/>
        <v>154.88</v>
      </c>
      <c r="S939" t="str" cm="1">
        <f t="array" ref="S939">INDEX({"Total billing amount","S_pack_Revenue","M_Pack_revenue","L_Pack_revenue"}, MATCH(MIN(N939:Q939), N939:Q939, 0))</f>
        <v>M_Pack_revenue</v>
      </c>
    </row>
    <row r="940" spans="1:19" x14ac:dyDescent="0.25">
      <c r="A940" t="s">
        <v>978</v>
      </c>
      <c r="B940" t="s">
        <v>39</v>
      </c>
      <c r="C940">
        <v>564.21999999999991</v>
      </c>
      <c r="D940">
        <f>'[1]Excess data S Pack'!P940+'[1]Excess data S Pack'!Q940+4.99*12</f>
        <v>259.34640891587958</v>
      </c>
      <c r="E940">
        <f>'[1]Excess data M Pack'!AT940</f>
        <v>159.88</v>
      </c>
      <c r="F940">
        <f>'[1]Excess data L Pack'!AV940</f>
        <v>184.88</v>
      </c>
      <c r="M940" s="2" t="s">
        <v>149</v>
      </c>
      <c r="N940">
        <v>573.37999999999988</v>
      </c>
      <c r="O940">
        <v>262.48256625921317</v>
      </c>
      <c r="P940">
        <v>159.88</v>
      </c>
      <c r="Q940">
        <v>179.88</v>
      </c>
      <c r="R940">
        <f t="shared" si="14"/>
        <v>159.88</v>
      </c>
      <c r="S940" t="str" cm="1">
        <f t="array" ref="S940">INDEX({"Total billing amount","S_pack_Revenue","M_Pack_revenue","L_Pack_revenue"}, MATCH(MIN(N940:Q940), N940:Q940, 0))</f>
        <v>M_Pack_revenue</v>
      </c>
    </row>
    <row r="941" spans="1:19" x14ac:dyDescent="0.25">
      <c r="A941" t="s">
        <v>979</v>
      </c>
      <c r="B941" t="s">
        <v>39</v>
      </c>
      <c r="C941">
        <v>717.34</v>
      </c>
      <c r="D941">
        <f>'[1]Excess data S Pack'!P941+'[1]Excess data S Pack'!Q941+4.99*12</f>
        <v>335.82772676208941</v>
      </c>
      <c r="E941">
        <f>'[1]Excess data M Pack'!AT941</f>
        <v>189.88</v>
      </c>
      <c r="F941">
        <f>'[1]Excess data L Pack'!AV941</f>
        <v>209.88</v>
      </c>
      <c r="M941" s="2" t="s">
        <v>427</v>
      </c>
      <c r="N941">
        <v>622.92000000000007</v>
      </c>
      <c r="O941">
        <v>197.3108835978972</v>
      </c>
      <c r="P941">
        <v>129.88</v>
      </c>
      <c r="Q941">
        <v>179.88</v>
      </c>
      <c r="R941">
        <f t="shared" si="14"/>
        <v>129.88</v>
      </c>
      <c r="S941" t="str" cm="1">
        <f t="array" ref="S941">INDEX({"Total billing amount","S_pack_Revenue","M_Pack_revenue","L_Pack_revenue"}, MATCH(MIN(N941:Q941), N941:Q941, 0))</f>
        <v>M_Pack_revenue</v>
      </c>
    </row>
    <row r="942" spans="1:19" x14ac:dyDescent="0.25">
      <c r="A942" t="s">
        <v>980</v>
      </c>
      <c r="B942" t="s">
        <v>39</v>
      </c>
      <c r="C942">
        <v>685.94</v>
      </c>
      <c r="D942">
        <f>'[1]Excess data S Pack'!P942+'[1]Excess data S Pack'!Q942+4.99*12</f>
        <v>308.68144506707216</v>
      </c>
      <c r="E942">
        <f>'[1]Excess data M Pack'!AT942</f>
        <v>169.88</v>
      </c>
      <c r="F942">
        <f>'[1]Excess data L Pack'!AV942</f>
        <v>184.88</v>
      </c>
      <c r="M942" s="2" t="s">
        <v>780</v>
      </c>
      <c r="N942">
        <v>575.30000000000007</v>
      </c>
      <c r="O942">
        <v>172.55733900064442</v>
      </c>
      <c r="P942">
        <v>144.88</v>
      </c>
      <c r="Q942">
        <v>179.88</v>
      </c>
      <c r="R942">
        <f t="shared" si="14"/>
        <v>144.88</v>
      </c>
      <c r="S942" t="str" cm="1">
        <f t="array" ref="S942">INDEX({"Total billing amount","S_pack_Revenue","M_Pack_revenue","L_Pack_revenue"}, MATCH(MIN(N942:Q942), N942:Q942, 0))</f>
        <v>M_Pack_revenue</v>
      </c>
    </row>
    <row r="943" spans="1:19" x14ac:dyDescent="0.25">
      <c r="A943" t="s">
        <v>981</v>
      </c>
      <c r="B943" t="s">
        <v>39</v>
      </c>
      <c r="C943">
        <v>491.82</v>
      </c>
      <c r="D943">
        <f>'[1]Excess data S Pack'!P943+'[1]Excess data S Pack'!Q943+4.99*12</f>
        <v>215.91682114213876</v>
      </c>
      <c r="E943">
        <f>'[1]Excess data M Pack'!AT943</f>
        <v>159.88</v>
      </c>
      <c r="F943">
        <f>'[1]Excess data L Pack'!AV943</f>
        <v>184.88</v>
      </c>
      <c r="M943" s="2" t="s">
        <v>667</v>
      </c>
      <c r="N943">
        <v>521.29</v>
      </c>
      <c r="O943">
        <v>234.32321109644403</v>
      </c>
      <c r="P943">
        <v>149.88</v>
      </c>
      <c r="Q943">
        <v>199.88</v>
      </c>
      <c r="R943">
        <f t="shared" si="14"/>
        <v>149.88</v>
      </c>
      <c r="S943" t="str" cm="1">
        <f t="array" ref="S943">INDEX({"Total billing amount","S_pack_Revenue","M_Pack_revenue","L_Pack_revenue"}, MATCH(MIN(N943:Q943), N943:Q943, 0))</f>
        <v>M_Pack_revenue</v>
      </c>
    </row>
    <row r="944" spans="1:19" x14ac:dyDescent="0.25">
      <c r="A944" t="s">
        <v>982</v>
      </c>
      <c r="B944" t="s">
        <v>39</v>
      </c>
      <c r="C944">
        <v>585.85</v>
      </c>
      <c r="D944">
        <f>'[1]Excess data S Pack'!P944+'[1]Excess data S Pack'!Q944+4.99*12</f>
        <v>263.92349370226333</v>
      </c>
      <c r="E944">
        <f>'[1]Excess data M Pack'!AT944</f>
        <v>159.88</v>
      </c>
      <c r="F944">
        <f>'[1]Excess data L Pack'!AV944</f>
        <v>179.88</v>
      </c>
      <c r="M944" s="2" t="s">
        <v>1037</v>
      </c>
      <c r="N944">
        <v>589.29999999999995</v>
      </c>
      <c r="O944">
        <v>274.20767331236237</v>
      </c>
      <c r="P944">
        <v>159.88</v>
      </c>
      <c r="Q944">
        <v>184.88</v>
      </c>
      <c r="R944">
        <f t="shared" si="14"/>
        <v>159.88</v>
      </c>
      <c r="S944" t="str" cm="1">
        <f t="array" ref="S944">INDEX({"Total billing amount","S_pack_Revenue","M_Pack_revenue","L_Pack_revenue"}, MATCH(MIN(N944:Q944), N944:Q944, 0))</f>
        <v>M_Pack_revenue</v>
      </c>
    </row>
    <row r="945" spans="1:19" x14ac:dyDescent="0.25">
      <c r="A945" t="s">
        <v>983</v>
      </c>
      <c r="B945" t="s">
        <v>39</v>
      </c>
      <c r="C945">
        <v>563.04000000000008</v>
      </c>
      <c r="D945">
        <f>'[1]Excess data S Pack'!P945+'[1]Excess data S Pack'!Q945+4.99*12</f>
        <v>265.44947953812357</v>
      </c>
      <c r="E945">
        <f>'[1]Excess data M Pack'!AT945</f>
        <v>159.88</v>
      </c>
      <c r="F945">
        <f>'[1]Excess data L Pack'!AV945</f>
        <v>189.88</v>
      </c>
      <c r="M945" s="2" t="s">
        <v>536</v>
      </c>
      <c r="N945">
        <v>489.12000000000006</v>
      </c>
      <c r="O945">
        <v>227.30964768978816</v>
      </c>
      <c r="P945">
        <v>149.88</v>
      </c>
      <c r="Q945">
        <v>179.88</v>
      </c>
      <c r="R945">
        <f t="shared" si="14"/>
        <v>149.88</v>
      </c>
      <c r="S945" t="str" cm="1">
        <f t="array" ref="S945">INDEX({"Total billing amount","S_pack_Revenue","M_Pack_revenue","L_Pack_revenue"}, MATCH(MIN(N945:Q945), N945:Q945, 0))</f>
        <v>M_Pack_revenue</v>
      </c>
    </row>
    <row r="946" spans="1:19" x14ac:dyDescent="0.25">
      <c r="A946" t="s">
        <v>984</v>
      </c>
      <c r="B946" t="s">
        <v>39</v>
      </c>
      <c r="C946">
        <v>760.98000000000013</v>
      </c>
      <c r="D946">
        <f>'[1]Excess data S Pack'!P946+'[1]Excess data S Pack'!Q946+4.99*12</f>
        <v>353.75550475407789</v>
      </c>
      <c r="E946">
        <f>'[1]Excess data M Pack'!AT946</f>
        <v>209.88</v>
      </c>
      <c r="F946">
        <f>'[1]Excess data L Pack'!AV946</f>
        <v>229.88</v>
      </c>
      <c r="M946" s="2" t="s">
        <v>553</v>
      </c>
      <c r="N946">
        <v>530.25</v>
      </c>
      <c r="O946">
        <v>175.36711433524192</v>
      </c>
      <c r="P946">
        <v>129.88</v>
      </c>
      <c r="Q946">
        <v>179.88</v>
      </c>
      <c r="R946">
        <f t="shared" si="14"/>
        <v>129.88</v>
      </c>
      <c r="S946" t="str" cm="1">
        <f t="array" ref="S946">INDEX({"Total billing amount","S_pack_Revenue","M_Pack_revenue","L_Pack_revenue"}, MATCH(MIN(N946:Q946), N946:Q946, 0))</f>
        <v>M_Pack_revenue</v>
      </c>
    </row>
    <row r="947" spans="1:19" x14ac:dyDescent="0.25">
      <c r="A947" t="s">
        <v>985</v>
      </c>
      <c r="B947" t="s">
        <v>39</v>
      </c>
      <c r="C947">
        <v>588.92999999999995</v>
      </c>
      <c r="D947">
        <f>'[1]Excess data S Pack'!P947+'[1]Excess data S Pack'!Q947+4.99*12</f>
        <v>268.86298900201808</v>
      </c>
      <c r="E947">
        <f>'[1]Excess data M Pack'!AT947</f>
        <v>159.88</v>
      </c>
      <c r="F947">
        <f>'[1]Excess data L Pack'!AV947</f>
        <v>199.88</v>
      </c>
      <c r="M947" s="2" t="s">
        <v>796</v>
      </c>
      <c r="N947">
        <v>586.53000000000009</v>
      </c>
      <c r="O947">
        <v>181.84482920872341</v>
      </c>
      <c r="P947">
        <v>129.88</v>
      </c>
      <c r="Q947">
        <v>179.88</v>
      </c>
      <c r="R947">
        <f t="shared" si="14"/>
        <v>129.88</v>
      </c>
      <c r="S947" t="str" cm="1">
        <f t="array" ref="S947">INDEX({"Total billing amount","S_pack_Revenue","M_Pack_revenue","L_Pack_revenue"}, MATCH(MIN(N947:Q947), N947:Q947, 0))</f>
        <v>M_Pack_revenue</v>
      </c>
    </row>
    <row r="948" spans="1:19" x14ac:dyDescent="0.25">
      <c r="A948" t="s">
        <v>986</v>
      </c>
      <c r="B948" t="s">
        <v>39</v>
      </c>
      <c r="C948">
        <v>508.66999999999996</v>
      </c>
      <c r="D948">
        <f>'[1]Excess data S Pack'!P948+'[1]Excess data S Pack'!Q948+4.99*12</f>
        <v>224.67651018930721</v>
      </c>
      <c r="E948">
        <f>'[1]Excess data M Pack'!AT948</f>
        <v>149.88</v>
      </c>
      <c r="F948">
        <f>'[1]Excess data L Pack'!AV948</f>
        <v>179.88</v>
      </c>
      <c r="M948" s="2" t="s">
        <v>446</v>
      </c>
      <c r="N948">
        <v>536.20999999999992</v>
      </c>
      <c r="O948">
        <v>158.85923137263126</v>
      </c>
      <c r="P948">
        <v>119.88</v>
      </c>
      <c r="Q948">
        <v>179.88</v>
      </c>
      <c r="R948">
        <f t="shared" si="14"/>
        <v>119.88</v>
      </c>
      <c r="S948" t="str" cm="1">
        <f t="array" ref="S948">INDEX({"Total billing amount","S_pack_Revenue","M_Pack_revenue","L_Pack_revenue"}, MATCH(MIN(N948:Q948), N948:Q948, 0))</f>
        <v>M_Pack_revenue</v>
      </c>
    </row>
    <row r="949" spans="1:19" x14ac:dyDescent="0.25">
      <c r="A949" t="s">
        <v>987</v>
      </c>
      <c r="B949" t="s">
        <v>57</v>
      </c>
      <c r="C949">
        <v>684.11999999999989</v>
      </c>
      <c r="D949">
        <f>'[1]Excess data S Pack'!P949+'[1]Excess data S Pack'!Q949+4.99*12</f>
        <v>213.03973904560553</v>
      </c>
      <c r="E949">
        <f>'[1]Excess data M Pack'!AT949</f>
        <v>149.88</v>
      </c>
      <c r="F949">
        <f>'[1]Excess data L Pack'!AV949</f>
        <v>179.88</v>
      </c>
      <c r="M949" s="2" t="s">
        <v>984</v>
      </c>
      <c r="N949">
        <v>760.98000000000013</v>
      </c>
      <c r="O949">
        <v>353.75550475407789</v>
      </c>
      <c r="P949">
        <v>209.88</v>
      </c>
      <c r="Q949">
        <v>229.88</v>
      </c>
      <c r="R949">
        <f t="shared" si="14"/>
        <v>209.88</v>
      </c>
      <c r="S949" t="str" cm="1">
        <f t="array" ref="S949">INDEX({"Total billing amount","S_pack_Revenue","M_Pack_revenue","L_Pack_revenue"}, MATCH(MIN(N949:Q949), N949:Q949, 0))</f>
        <v>M_Pack_revenue</v>
      </c>
    </row>
    <row r="950" spans="1:19" x14ac:dyDescent="0.25">
      <c r="A950" t="s">
        <v>988</v>
      </c>
      <c r="B950" t="s">
        <v>57</v>
      </c>
      <c r="C950">
        <v>563.52</v>
      </c>
      <c r="D950">
        <f>'[1]Excess data S Pack'!P950+'[1]Excess data S Pack'!Q950+4.99*12</f>
        <v>178.30882506146486</v>
      </c>
      <c r="E950">
        <f>'[1]Excess data M Pack'!AT950</f>
        <v>124.88</v>
      </c>
      <c r="F950">
        <f>'[1]Excess data L Pack'!AV950</f>
        <v>179.88</v>
      </c>
      <c r="M950" s="2" t="s">
        <v>808</v>
      </c>
      <c r="N950">
        <v>547.11</v>
      </c>
      <c r="O950">
        <v>242.22974889331439</v>
      </c>
      <c r="P950">
        <v>159.88</v>
      </c>
      <c r="Q950">
        <v>189.88</v>
      </c>
      <c r="R950">
        <f t="shared" si="14"/>
        <v>159.88</v>
      </c>
      <c r="S950" t="str" cm="1">
        <f t="array" ref="S950">INDEX({"Total billing amount","S_pack_Revenue","M_Pack_revenue","L_Pack_revenue"}, MATCH(MIN(N950:Q950), N950:Q950, 0))</f>
        <v>M_Pack_revenue</v>
      </c>
    </row>
    <row r="951" spans="1:19" x14ac:dyDescent="0.25">
      <c r="A951" t="s">
        <v>989</v>
      </c>
      <c r="B951" t="s">
        <v>57</v>
      </c>
      <c r="C951">
        <v>522.04</v>
      </c>
      <c r="D951">
        <f>'[1]Excess data S Pack'!P951+'[1]Excess data S Pack'!Q951+4.99*12</f>
        <v>173.29315413702415</v>
      </c>
      <c r="E951">
        <f>'[1]Excess data M Pack'!AT951</f>
        <v>134.88</v>
      </c>
      <c r="F951">
        <f>'[1]Excess data L Pack'!AV951</f>
        <v>179.88</v>
      </c>
      <c r="M951" s="2" t="s">
        <v>985</v>
      </c>
      <c r="N951">
        <v>588.92999999999995</v>
      </c>
      <c r="O951">
        <v>268.86298900201808</v>
      </c>
      <c r="P951">
        <v>159.88</v>
      </c>
      <c r="Q951">
        <v>199.88</v>
      </c>
      <c r="R951">
        <f t="shared" si="14"/>
        <v>159.88</v>
      </c>
      <c r="S951" t="str" cm="1">
        <f t="array" ref="S951">INDEX({"Total billing amount","S_pack_Revenue","M_Pack_revenue","L_Pack_revenue"}, MATCH(MIN(N951:Q951), N951:Q951, 0))</f>
        <v>M_Pack_revenue</v>
      </c>
    </row>
    <row r="952" spans="1:19" x14ac:dyDescent="0.25">
      <c r="A952" t="s">
        <v>990</v>
      </c>
      <c r="B952" t="s">
        <v>57</v>
      </c>
      <c r="C952">
        <v>538.08000000000004</v>
      </c>
      <c r="D952">
        <f>'[1]Excess data S Pack'!P952+'[1]Excess data S Pack'!Q952+4.99*12</f>
        <v>176.32851806464248</v>
      </c>
      <c r="E952">
        <f>'[1]Excess data M Pack'!AT952</f>
        <v>124.88</v>
      </c>
      <c r="F952">
        <f>'[1]Excess data L Pack'!AV952</f>
        <v>179.88</v>
      </c>
      <c r="M952" s="2" t="s">
        <v>1039</v>
      </c>
      <c r="N952">
        <v>623.28000000000009</v>
      </c>
      <c r="O952">
        <v>202.23750958596995</v>
      </c>
      <c r="P952">
        <v>149.88</v>
      </c>
      <c r="Q952">
        <v>194.88</v>
      </c>
      <c r="R952">
        <f t="shared" si="14"/>
        <v>149.88</v>
      </c>
      <c r="S952" t="str" cm="1">
        <f t="array" ref="S952">INDEX({"Total billing amount","S_pack_Revenue","M_Pack_revenue","L_Pack_revenue"}, MATCH(MIN(N952:Q952), N952:Q952, 0))</f>
        <v>M_Pack_revenue</v>
      </c>
    </row>
    <row r="953" spans="1:19" x14ac:dyDescent="0.25">
      <c r="A953" t="s">
        <v>991</v>
      </c>
      <c r="B953" t="s">
        <v>57</v>
      </c>
      <c r="C953">
        <v>636.12</v>
      </c>
      <c r="D953">
        <f>'[1]Excess data S Pack'!P953+'[1]Excess data S Pack'!Q953+4.99*12</f>
        <v>200.2177637266507</v>
      </c>
      <c r="E953">
        <f>'[1]Excess data M Pack'!AT953</f>
        <v>134.88</v>
      </c>
      <c r="F953">
        <f>'[1]Excess data L Pack'!AV953</f>
        <v>179.88</v>
      </c>
      <c r="M953" s="2" t="s">
        <v>958</v>
      </c>
      <c r="N953">
        <v>546.51</v>
      </c>
      <c r="O953">
        <v>176.05034588781592</v>
      </c>
      <c r="P953">
        <v>134.88</v>
      </c>
      <c r="Q953">
        <v>179.88</v>
      </c>
      <c r="R953">
        <f t="shared" si="14"/>
        <v>134.88</v>
      </c>
      <c r="S953" t="str" cm="1">
        <f t="array" ref="S953">INDEX({"Total billing amount","S_pack_Revenue","M_Pack_revenue","L_Pack_revenue"}, MATCH(MIN(N953:Q953), N953:Q953, 0))</f>
        <v>M_Pack_revenue</v>
      </c>
    </row>
    <row r="954" spans="1:19" x14ac:dyDescent="0.25">
      <c r="A954" t="s">
        <v>992</v>
      </c>
      <c r="B954" t="s">
        <v>57</v>
      </c>
      <c r="C954">
        <v>703.52</v>
      </c>
      <c r="D954">
        <f>'[1]Excess data S Pack'!P954+'[1]Excess data S Pack'!Q954+4.99*12</f>
        <v>221.12108274322222</v>
      </c>
      <c r="E954">
        <f>'[1]Excess data M Pack'!AT954</f>
        <v>149.88</v>
      </c>
      <c r="F954">
        <f>'[1]Excess data L Pack'!AV954</f>
        <v>189.88</v>
      </c>
      <c r="M954" s="2" t="s">
        <v>302</v>
      </c>
      <c r="N954">
        <v>562.54000000000008</v>
      </c>
      <c r="O954">
        <v>167.83731691049042</v>
      </c>
      <c r="P954">
        <v>134.88</v>
      </c>
      <c r="Q954">
        <v>189.88</v>
      </c>
      <c r="R954">
        <f t="shared" si="14"/>
        <v>134.88</v>
      </c>
      <c r="S954" t="str" cm="1">
        <f t="array" ref="S954">INDEX({"Total billing amount","S_pack_Revenue","M_Pack_revenue","L_Pack_revenue"}, MATCH(MIN(N954:Q954), N954:Q954, 0))</f>
        <v>M_Pack_revenue</v>
      </c>
    </row>
    <row r="955" spans="1:19" x14ac:dyDescent="0.25">
      <c r="A955" t="s">
        <v>993</v>
      </c>
      <c r="B955" t="s">
        <v>57</v>
      </c>
      <c r="C955">
        <v>686.03000000000009</v>
      </c>
      <c r="D955">
        <f>'[1]Excess data S Pack'!P955+'[1]Excess data S Pack'!Q955+4.99*12</f>
        <v>203.92460906426584</v>
      </c>
      <c r="E955">
        <f>'[1]Excess data M Pack'!AT955</f>
        <v>139.88</v>
      </c>
      <c r="F955">
        <f>'[1]Excess data L Pack'!AV955</f>
        <v>179.88</v>
      </c>
      <c r="M955" s="2" t="s">
        <v>345</v>
      </c>
      <c r="N955">
        <v>574.67000000000007</v>
      </c>
      <c r="O955">
        <v>268.38206539144284</v>
      </c>
      <c r="P955">
        <v>159.88</v>
      </c>
      <c r="Q955">
        <v>179.88</v>
      </c>
      <c r="R955">
        <f t="shared" si="14"/>
        <v>159.88</v>
      </c>
      <c r="S955" t="str" cm="1">
        <f t="array" ref="S955">INDEX({"Total billing amount","S_pack_Revenue","M_Pack_revenue","L_Pack_revenue"}, MATCH(MIN(N955:Q955), N955:Q955, 0))</f>
        <v>M_Pack_revenue</v>
      </c>
    </row>
    <row r="956" spans="1:19" x14ac:dyDescent="0.25">
      <c r="A956" t="s">
        <v>994</v>
      </c>
      <c r="B956" t="s">
        <v>57</v>
      </c>
      <c r="C956">
        <v>544.1400000000001</v>
      </c>
      <c r="D956">
        <f>'[1]Excess data S Pack'!P956+'[1]Excess data S Pack'!Q956+4.99*12</f>
        <v>167.58542696621717</v>
      </c>
      <c r="E956">
        <f>'[1]Excess data M Pack'!AT956</f>
        <v>129.88</v>
      </c>
      <c r="F956">
        <f>'[1]Excess data L Pack'!AV956</f>
        <v>179.88</v>
      </c>
      <c r="M956" s="2" t="s">
        <v>893</v>
      </c>
      <c r="N956">
        <v>588.61</v>
      </c>
      <c r="O956">
        <v>180.12719409432844</v>
      </c>
      <c r="P956">
        <v>129.88</v>
      </c>
      <c r="Q956">
        <v>179.88</v>
      </c>
      <c r="R956">
        <f t="shared" si="14"/>
        <v>129.88</v>
      </c>
      <c r="S956" t="str" cm="1">
        <f t="array" ref="S956">INDEX({"Total billing amount","S_pack_Revenue","M_Pack_revenue","L_Pack_revenue"}, MATCH(MIN(N956:Q956), N956:Q956, 0))</f>
        <v>M_Pack_revenue</v>
      </c>
    </row>
    <row r="957" spans="1:19" x14ac:dyDescent="0.25">
      <c r="A957" t="s">
        <v>995</v>
      </c>
      <c r="B957" t="s">
        <v>57</v>
      </c>
      <c r="C957">
        <v>669.13</v>
      </c>
      <c r="D957">
        <f>'[1]Excess data S Pack'!P957+'[1]Excess data S Pack'!Q957+4.99*12</f>
        <v>203.12098017534896</v>
      </c>
      <c r="E957">
        <f>'[1]Excess data M Pack'!AT957</f>
        <v>139.88</v>
      </c>
      <c r="F957">
        <f>'[1]Excess data L Pack'!AV957</f>
        <v>179.88</v>
      </c>
      <c r="M957" s="2" t="s">
        <v>228</v>
      </c>
      <c r="N957">
        <v>629.49</v>
      </c>
      <c r="O957">
        <v>292.86581453096932</v>
      </c>
      <c r="P957">
        <v>179.88</v>
      </c>
      <c r="Q957">
        <v>199.88</v>
      </c>
      <c r="R957">
        <f t="shared" si="14"/>
        <v>179.88</v>
      </c>
      <c r="S957" t="str" cm="1">
        <f t="array" ref="S957">INDEX({"Total billing amount","S_pack_Revenue","M_Pack_revenue","L_Pack_revenue"}, MATCH(MIN(N957:Q957), N957:Q957, 0))</f>
        <v>M_Pack_revenue</v>
      </c>
    </row>
    <row r="958" spans="1:19" x14ac:dyDescent="0.25">
      <c r="A958" t="s">
        <v>996</v>
      </c>
      <c r="B958" t="s">
        <v>57</v>
      </c>
      <c r="C958">
        <v>472.02000000000004</v>
      </c>
      <c r="D958">
        <f>'[1]Excess data S Pack'!P958+'[1]Excess data S Pack'!Q958+4.99*12</f>
        <v>159.00113751697572</v>
      </c>
      <c r="E958">
        <f>'[1]Excess data M Pack'!AT958</f>
        <v>129.88</v>
      </c>
      <c r="F958">
        <f>'[1]Excess data L Pack'!AV958</f>
        <v>179.88</v>
      </c>
      <c r="M958" s="2" t="s">
        <v>817</v>
      </c>
      <c r="N958">
        <v>574.86</v>
      </c>
      <c r="O958">
        <v>265.20739413706832</v>
      </c>
      <c r="P958">
        <v>159.88</v>
      </c>
      <c r="Q958">
        <v>189.88</v>
      </c>
      <c r="R958">
        <f t="shared" si="14"/>
        <v>159.88</v>
      </c>
      <c r="S958" t="str" cm="1">
        <f t="array" ref="S958">INDEX({"Total billing amount","S_pack_Revenue","M_Pack_revenue","L_Pack_revenue"}, MATCH(MIN(N958:Q958), N958:Q958, 0))</f>
        <v>M_Pack_revenue</v>
      </c>
    </row>
    <row r="959" spans="1:19" x14ac:dyDescent="0.25">
      <c r="A959" t="s">
        <v>997</v>
      </c>
      <c r="B959" t="s">
        <v>39</v>
      </c>
      <c r="C959">
        <v>697.97</v>
      </c>
      <c r="D959">
        <f>'[1]Excess data S Pack'!P959+'[1]Excess data S Pack'!Q959+4.99*12</f>
        <v>319.85283163773403</v>
      </c>
      <c r="E959">
        <f>'[1]Excess data M Pack'!AT959</f>
        <v>169.88</v>
      </c>
      <c r="F959">
        <f>'[1]Excess data L Pack'!AV959</f>
        <v>194.88</v>
      </c>
      <c r="M959" s="2" t="s">
        <v>482</v>
      </c>
      <c r="N959">
        <v>537.64</v>
      </c>
      <c r="O959">
        <v>245.40828772342496</v>
      </c>
      <c r="P959">
        <v>139.88</v>
      </c>
      <c r="Q959">
        <v>179.88</v>
      </c>
      <c r="R959">
        <f t="shared" si="14"/>
        <v>139.88</v>
      </c>
      <c r="S959" t="str" cm="1">
        <f t="array" ref="S959">INDEX({"Total billing amount","S_pack_Revenue","M_Pack_revenue","L_Pack_revenue"}, MATCH(MIN(N959:Q959), N959:Q959, 0))</f>
        <v>M_Pack_revenue</v>
      </c>
    </row>
    <row r="960" spans="1:19" x14ac:dyDescent="0.25">
      <c r="A960" t="s">
        <v>998</v>
      </c>
      <c r="B960" t="s">
        <v>57</v>
      </c>
      <c r="C960">
        <v>622.81999999999994</v>
      </c>
      <c r="D960">
        <f>'[1]Excess data S Pack'!P960+'[1]Excess data S Pack'!Q960+4.99*12</f>
        <v>187.4482484416709</v>
      </c>
      <c r="E960">
        <f>'[1]Excess data M Pack'!AT960</f>
        <v>149.88</v>
      </c>
      <c r="F960">
        <f>'[1]Excess data L Pack'!AV960</f>
        <v>189.88</v>
      </c>
      <c r="M960" s="2" t="s">
        <v>863</v>
      </c>
      <c r="N960">
        <v>588.03000000000009</v>
      </c>
      <c r="O960">
        <v>178.92381858113896</v>
      </c>
      <c r="P960">
        <v>124.88</v>
      </c>
      <c r="Q960">
        <v>179.88</v>
      </c>
      <c r="R960">
        <f t="shared" si="14"/>
        <v>124.88</v>
      </c>
      <c r="S960" t="str" cm="1">
        <f t="array" ref="S960">INDEX({"Total billing amount","S_pack_Revenue","M_Pack_revenue","L_Pack_revenue"}, MATCH(MIN(N960:Q960), N960:Q960, 0))</f>
        <v>M_Pack_revenue</v>
      </c>
    </row>
    <row r="961" spans="1:19" x14ac:dyDescent="0.25">
      <c r="A961" t="s">
        <v>999</v>
      </c>
      <c r="B961" t="s">
        <v>57</v>
      </c>
      <c r="C961">
        <v>737.69</v>
      </c>
      <c r="D961">
        <f>'[1]Excess data S Pack'!P961+'[1]Excess data S Pack'!Q961+4.99*12</f>
        <v>226.04497778490176</v>
      </c>
      <c r="E961">
        <f>'[1]Excess data M Pack'!AT961</f>
        <v>159.88</v>
      </c>
      <c r="F961">
        <f>'[1]Excess data L Pack'!AV961</f>
        <v>189.88</v>
      </c>
      <c r="M961" s="2" t="s">
        <v>258</v>
      </c>
      <c r="N961">
        <v>629.94000000000005</v>
      </c>
      <c r="O961">
        <v>288.89058040632295</v>
      </c>
      <c r="P961">
        <v>169.88</v>
      </c>
      <c r="Q961">
        <v>184.88</v>
      </c>
      <c r="R961">
        <f t="shared" si="14"/>
        <v>169.88</v>
      </c>
      <c r="S961" t="str" cm="1">
        <f t="array" ref="S961">INDEX({"Total billing amount","S_pack_Revenue","M_Pack_revenue","L_Pack_revenue"}, MATCH(MIN(N961:Q961), N961:Q961, 0))</f>
        <v>M_Pack_revenue</v>
      </c>
    </row>
    <row r="962" spans="1:19" x14ac:dyDescent="0.25">
      <c r="A962" t="s">
        <v>1000</v>
      </c>
      <c r="B962" t="s">
        <v>57</v>
      </c>
      <c r="C962">
        <v>403.45</v>
      </c>
      <c r="D962">
        <f>'[1]Excess data S Pack'!P962+'[1]Excess data S Pack'!Q962+4.99*12</f>
        <v>138.92938458169877</v>
      </c>
      <c r="E962">
        <f>'[1]Excess data M Pack'!AT962</f>
        <v>119.88</v>
      </c>
      <c r="F962">
        <f>'[1]Excess data L Pack'!AV962</f>
        <v>179.88</v>
      </c>
      <c r="M962" s="2" t="s">
        <v>133</v>
      </c>
      <c r="N962">
        <v>635.59</v>
      </c>
      <c r="O962">
        <v>294.14510419648155</v>
      </c>
      <c r="P962">
        <v>179.88</v>
      </c>
      <c r="Q962">
        <v>199.88</v>
      </c>
      <c r="R962">
        <f t="shared" si="14"/>
        <v>179.88</v>
      </c>
      <c r="S962" t="str" cm="1">
        <f t="array" ref="S962">INDEX({"Total billing amount","S_pack_Revenue","M_Pack_revenue","L_Pack_revenue"}, MATCH(MIN(N962:Q962), N962:Q962, 0))</f>
        <v>M_Pack_revenue</v>
      </c>
    </row>
    <row r="963" spans="1:19" x14ac:dyDescent="0.25">
      <c r="A963" t="s">
        <v>1001</v>
      </c>
      <c r="B963" t="s">
        <v>57</v>
      </c>
      <c r="C963">
        <v>640.70000000000005</v>
      </c>
      <c r="D963">
        <f>'[1]Excess data S Pack'!P963+'[1]Excess data S Pack'!Q963+4.99*12</f>
        <v>187.52035027964149</v>
      </c>
      <c r="E963">
        <f>'[1]Excess data M Pack'!AT963</f>
        <v>139.88</v>
      </c>
      <c r="F963">
        <f>'[1]Excess data L Pack'!AV963</f>
        <v>179.88</v>
      </c>
      <c r="M963" s="2" t="s">
        <v>557</v>
      </c>
      <c r="N963">
        <v>527.20999999999992</v>
      </c>
      <c r="O963">
        <v>238.53560197670257</v>
      </c>
      <c r="P963">
        <v>139.88</v>
      </c>
      <c r="Q963">
        <v>179.88</v>
      </c>
      <c r="R963">
        <f t="shared" si="14"/>
        <v>139.88</v>
      </c>
      <c r="S963" t="str" cm="1">
        <f t="array" ref="S963">INDEX({"Total billing amount","S_pack_Revenue","M_Pack_revenue","L_Pack_revenue"}, MATCH(MIN(N963:Q963), N963:Q963, 0))</f>
        <v>M_Pack_revenue</v>
      </c>
    </row>
    <row r="964" spans="1:19" x14ac:dyDescent="0.25">
      <c r="A964" t="s">
        <v>1002</v>
      </c>
      <c r="B964" t="s">
        <v>39</v>
      </c>
      <c r="C964">
        <v>586.12</v>
      </c>
      <c r="D964">
        <f>'[1]Excess data S Pack'!P964+'[1]Excess data S Pack'!Q964+4.99*12</f>
        <v>278.08977628439573</v>
      </c>
      <c r="E964">
        <f>'[1]Excess data M Pack'!AT964</f>
        <v>159.88</v>
      </c>
      <c r="F964">
        <f>'[1]Excess data L Pack'!AV964</f>
        <v>179.88</v>
      </c>
      <c r="M964" s="2" t="s">
        <v>398</v>
      </c>
      <c r="N964">
        <v>514.28</v>
      </c>
      <c r="O964">
        <v>164.60369112099039</v>
      </c>
      <c r="P964">
        <v>124.88</v>
      </c>
      <c r="Q964">
        <v>179.88</v>
      </c>
      <c r="R964">
        <f t="shared" si="14"/>
        <v>124.88</v>
      </c>
      <c r="S964" t="str" cm="1">
        <f t="array" ref="S964">INDEX({"Total billing amount","S_pack_Revenue","M_Pack_revenue","L_Pack_revenue"}, MATCH(MIN(N964:Q964), N964:Q964, 0))</f>
        <v>M_Pack_revenue</v>
      </c>
    </row>
    <row r="965" spans="1:19" x14ac:dyDescent="0.25">
      <c r="A965" t="s">
        <v>1003</v>
      </c>
      <c r="B965" t="s">
        <v>57</v>
      </c>
      <c r="C965">
        <v>625.32999999999993</v>
      </c>
      <c r="D965">
        <f>'[1]Excess data S Pack'!P965+'[1]Excess data S Pack'!Q965+4.99*12</f>
        <v>201.21915566632754</v>
      </c>
      <c r="E965">
        <f>'[1]Excess data M Pack'!AT965</f>
        <v>139.88</v>
      </c>
      <c r="F965">
        <f>'[1]Excess data L Pack'!AV965</f>
        <v>179.88</v>
      </c>
      <c r="M965" s="2" t="s">
        <v>99</v>
      </c>
      <c r="N965">
        <v>670.95</v>
      </c>
      <c r="O965">
        <v>318.22618347532818</v>
      </c>
      <c r="P965">
        <v>199.88</v>
      </c>
      <c r="Q965">
        <v>219.88</v>
      </c>
      <c r="R965">
        <f t="shared" si="14"/>
        <v>199.88</v>
      </c>
      <c r="S965" t="str" cm="1">
        <f t="array" ref="S965">INDEX({"Total billing amount","S_pack_Revenue","M_Pack_revenue","L_Pack_revenue"}, MATCH(MIN(N965:Q965), N965:Q965, 0))</f>
        <v>M_Pack_revenue</v>
      </c>
    </row>
    <row r="966" spans="1:19" x14ac:dyDescent="0.25">
      <c r="A966" t="s">
        <v>1004</v>
      </c>
      <c r="B966" t="s">
        <v>39</v>
      </c>
      <c r="C966">
        <v>485.76999999999992</v>
      </c>
      <c r="D966">
        <f>'[1]Excess data S Pack'!P966+'[1]Excess data S Pack'!Q966+4.99*12</f>
        <v>231.79939146710737</v>
      </c>
      <c r="E966">
        <f>'[1]Excess data M Pack'!AT966</f>
        <v>159.88</v>
      </c>
      <c r="F966">
        <f>'[1]Excess data L Pack'!AV966</f>
        <v>189.88</v>
      </c>
      <c r="M966" s="2" t="s">
        <v>844</v>
      </c>
      <c r="N966">
        <v>522.63</v>
      </c>
      <c r="O966">
        <v>166.24441886298135</v>
      </c>
      <c r="P966">
        <v>139.88</v>
      </c>
      <c r="Q966">
        <v>179.88</v>
      </c>
      <c r="R966">
        <f t="shared" si="14"/>
        <v>139.88</v>
      </c>
      <c r="S966" t="str" cm="1">
        <f t="array" ref="S966">INDEX({"Total billing amount","S_pack_Revenue","M_Pack_revenue","L_Pack_revenue"}, MATCH(MIN(N966:Q966), N966:Q966, 0))</f>
        <v>M_Pack_revenue</v>
      </c>
    </row>
    <row r="967" spans="1:19" x14ac:dyDescent="0.25">
      <c r="A967" t="s">
        <v>1005</v>
      </c>
      <c r="B967" t="s">
        <v>39</v>
      </c>
      <c r="C967">
        <v>594.86</v>
      </c>
      <c r="D967">
        <f>'[1]Excess data S Pack'!P967+'[1]Excess data S Pack'!Q967+4.99*12</f>
        <v>273.01482760731091</v>
      </c>
      <c r="E967">
        <f>'[1]Excess data M Pack'!AT967</f>
        <v>169.88</v>
      </c>
      <c r="F967">
        <f>'[1]Excess data L Pack'!AV967</f>
        <v>184.88</v>
      </c>
      <c r="M967" s="2" t="s">
        <v>619</v>
      </c>
      <c r="N967">
        <v>584.41000000000008</v>
      </c>
      <c r="O967">
        <v>179.11673357878666</v>
      </c>
      <c r="P967">
        <v>134.88</v>
      </c>
      <c r="Q967">
        <v>184.88</v>
      </c>
      <c r="R967">
        <f t="shared" si="14"/>
        <v>134.88</v>
      </c>
      <c r="S967" t="str" cm="1">
        <f t="array" ref="S967">INDEX({"Total billing amount","S_pack_Revenue","M_Pack_revenue","L_Pack_revenue"}, MATCH(MIN(N967:Q967), N967:Q967, 0))</f>
        <v>M_Pack_revenue</v>
      </c>
    </row>
    <row r="968" spans="1:19" x14ac:dyDescent="0.25">
      <c r="A968" t="s">
        <v>1006</v>
      </c>
      <c r="B968" t="s">
        <v>39</v>
      </c>
      <c r="C968">
        <v>527.05999999999995</v>
      </c>
      <c r="D968">
        <f>'[1]Excess data S Pack'!P968+'[1]Excess data S Pack'!Q968+4.99*12</f>
        <v>238.43126005145069</v>
      </c>
      <c r="E968">
        <f>'[1]Excess data M Pack'!AT968</f>
        <v>149.88</v>
      </c>
      <c r="F968">
        <f>'[1]Excess data L Pack'!AV968</f>
        <v>189.88</v>
      </c>
      <c r="M968" s="2" t="s">
        <v>926</v>
      </c>
      <c r="N968">
        <v>743.94999999999993</v>
      </c>
      <c r="O968">
        <v>219.35988352135553</v>
      </c>
      <c r="P968">
        <v>139.88</v>
      </c>
      <c r="Q968">
        <v>189.88</v>
      </c>
      <c r="R968">
        <f t="shared" si="14"/>
        <v>139.88</v>
      </c>
      <c r="S968" t="str" cm="1">
        <f t="array" ref="S968">INDEX({"Total billing amount","S_pack_Revenue","M_Pack_revenue","L_Pack_revenue"}, MATCH(MIN(N968:Q968), N968:Q968, 0))</f>
        <v>M_Pack_revenue</v>
      </c>
    </row>
    <row r="969" spans="1:19" x14ac:dyDescent="0.25">
      <c r="A969" t="s">
        <v>1007</v>
      </c>
      <c r="B969" t="s">
        <v>57</v>
      </c>
      <c r="C969">
        <v>859.80000000000007</v>
      </c>
      <c r="D969">
        <f>'[1]Excess data S Pack'!P969+'[1]Excess data S Pack'!Q969+4.99*12</f>
        <v>249.78510425090417</v>
      </c>
      <c r="E969">
        <f>'[1]Excess data M Pack'!AT969</f>
        <v>159.88</v>
      </c>
      <c r="F969">
        <f>'[1]Excess data L Pack'!AV969</f>
        <v>189.88</v>
      </c>
      <c r="M969" s="2" t="s">
        <v>993</v>
      </c>
      <c r="N969">
        <v>686.03000000000009</v>
      </c>
      <c r="O969">
        <v>203.92460906426584</v>
      </c>
      <c r="P969">
        <v>139.88</v>
      </c>
      <c r="Q969">
        <v>179.88</v>
      </c>
      <c r="R969">
        <f t="shared" ref="R969:R1007" si="15">MIN(N969:Q969)</f>
        <v>139.88</v>
      </c>
      <c r="S969" t="str" cm="1">
        <f t="array" ref="S969">INDEX({"Total billing amount","S_pack_Revenue","M_Pack_revenue","L_Pack_revenue"}, MATCH(MIN(N969:Q969), N969:Q969, 0))</f>
        <v>M_Pack_revenue</v>
      </c>
    </row>
    <row r="970" spans="1:19" x14ac:dyDescent="0.25">
      <c r="A970" t="s">
        <v>1008</v>
      </c>
      <c r="B970" t="s">
        <v>39</v>
      </c>
      <c r="C970">
        <v>508.09000000000003</v>
      </c>
      <c r="D970">
        <f>'[1]Excess data S Pack'!P970+'[1]Excess data S Pack'!Q970+4.99*12</f>
        <v>228.90915931550234</v>
      </c>
      <c r="E970">
        <f>'[1]Excess data M Pack'!AT970</f>
        <v>149.88</v>
      </c>
      <c r="F970">
        <f>'[1]Excess data L Pack'!AV970</f>
        <v>189.88</v>
      </c>
      <c r="M970" s="2" t="s">
        <v>753</v>
      </c>
      <c r="N970">
        <v>551.14</v>
      </c>
      <c r="O970">
        <v>244.50193428073086</v>
      </c>
      <c r="P970">
        <v>139.88</v>
      </c>
      <c r="Q970">
        <v>179.88</v>
      </c>
      <c r="R970">
        <f t="shared" si="15"/>
        <v>139.88</v>
      </c>
      <c r="S970" t="str" cm="1">
        <f t="array" ref="S970">INDEX({"Total billing amount","S_pack_Revenue","M_Pack_revenue","L_Pack_revenue"}, MATCH(MIN(N970:Q970), N970:Q970, 0))</f>
        <v>M_Pack_revenue</v>
      </c>
    </row>
    <row r="971" spans="1:19" x14ac:dyDescent="0.25">
      <c r="A971" t="s">
        <v>1009</v>
      </c>
      <c r="B971" t="s">
        <v>39</v>
      </c>
      <c r="C971">
        <v>572.6</v>
      </c>
      <c r="D971">
        <f>'[1]Excess data S Pack'!P971+'[1]Excess data S Pack'!Q971+4.99*12</f>
        <v>269.78758700936498</v>
      </c>
      <c r="E971">
        <f>'[1]Excess data M Pack'!AT971</f>
        <v>159.88</v>
      </c>
      <c r="F971">
        <f>'[1]Excess data L Pack'!AV971</f>
        <v>189.88</v>
      </c>
      <c r="M971" s="2" t="s">
        <v>344</v>
      </c>
      <c r="N971">
        <v>1218.83</v>
      </c>
      <c r="O971">
        <v>333.5012804166721</v>
      </c>
      <c r="P971">
        <v>179.88</v>
      </c>
      <c r="Q971">
        <v>199.88</v>
      </c>
      <c r="R971">
        <f t="shared" si="15"/>
        <v>179.88</v>
      </c>
      <c r="S971" t="str" cm="1">
        <f t="array" ref="S971">INDEX({"Total billing amount","S_pack_Revenue","M_Pack_revenue","L_Pack_revenue"}, MATCH(MIN(N971:Q971), N971:Q971, 0))</f>
        <v>M_Pack_revenue</v>
      </c>
    </row>
    <row r="972" spans="1:19" x14ac:dyDescent="0.25">
      <c r="A972" t="s">
        <v>1010</v>
      </c>
      <c r="B972" t="s">
        <v>39</v>
      </c>
      <c r="C972">
        <v>654.24000000000012</v>
      </c>
      <c r="D972">
        <f>'[1]Excess data S Pack'!P972+'[1]Excess data S Pack'!Q972+4.99*12</f>
        <v>304.19211044896753</v>
      </c>
      <c r="E972">
        <f>'[1]Excess data M Pack'!AT972</f>
        <v>189.88</v>
      </c>
      <c r="F972">
        <f>'[1]Excess data L Pack'!AV972</f>
        <v>189.88</v>
      </c>
      <c r="M972" s="2" t="s">
        <v>922</v>
      </c>
      <c r="N972">
        <v>614.88</v>
      </c>
      <c r="O972">
        <v>287.79267872984428</v>
      </c>
      <c r="P972">
        <v>164.88</v>
      </c>
      <c r="Q972">
        <v>199.88</v>
      </c>
      <c r="R972">
        <f t="shared" si="15"/>
        <v>164.88</v>
      </c>
      <c r="S972" t="str" cm="1">
        <f t="array" ref="S972">INDEX({"Total billing amount","S_pack_Revenue","M_Pack_revenue","L_Pack_revenue"}, MATCH(MIN(N972:Q972), N972:Q972, 0))</f>
        <v>M_Pack_revenue</v>
      </c>
    </row>
    <row r="973" spans="1:19" x14ac:dyDescent="0.25">
      <c r="A973" t="s">
        <v>1011</v>
      </c>
      <c r="B973" t="s">
        <v>57</v>
      </c>
      <c r="C973">
        <v>456.69</v>
      </c>
      <c r="D973">
        <f>'[1]Excess data S Pack'!P973+'[1]Excess data S Pack'!Q973+4.99*12</f>
        <v>158.90300587675057</v>
      </c>
      <c r="E973">
        <f>'[1]Excess data M Pack'!AT973</f>
        <v>129.88</v>
      </c>
      <c r="F973">
        <f>'[1]Excess data L Pack'!AV973</f>
        <v>179.88</v>
      </c>
      <c r="M973" s="2" t="s">
        <v>379</v>
      </c>
      <c r="N973">
        <v>567.86</v>
      </c>
      <c r="O973">
        <v>264.75818677650466</v>
      </c>
      <c r="P973">
        <v>169.88</v>
      </c>
      <c r="Q973">
        <v>189.88</v>
      </c>
      <c r="R973">
        <f t="shared" si="15"/>
        <v>169.88</v>
      </c>
      <c r="S973" t="str" cm="1">
        <f t="array" ref="S973">INDEX({"Total billing amount","S_pack_Revenue","M_Pack_revenue","L_Pack_revenue"}, MATCH(MIN(N973:Q973), N973:Q973, 0))</f>
        <v>M_Pack_revenue</v>
      </c>
    </row>
    <row r="974" spans="1:19" x14ac:dyDescent="0.25">
      <c r="A974" t="s">
        <v>1012</v>
      </c>
      <c r="B974" t="s">
        <v>57</v>
      </c>
      <c r="C974">
        <v>318.45</v>
      </c>
      <c r="D974">
        <f>'[1]Excess data S Pack'!P974+'[1]Excess data S Pack'!Q974+4.99*12</f>
        <v>123.93322589194219</v>
      </c>
      <c r="E974">
        <f>'[1]Excess data M Pack'!AT974</f>
        <v>119.88</v>
      </c>
      <c r="F974">
        <f>'[1]Excess data L Pack'!AV974</f>
        <v>179.88</v>
      </c>
      <c r="M974" s="2" t="s">
        <v>892</v>
      </c>
      <c r="N974">
        <v>618.32999999999993</v>
      </c>
      <c r="O974">
        <v>293.31569382402705</v>
      </c>
      <c r="P974">
        <v>169.88</v>
      </c>
      <c r="Q974">
        <v>179.88</v>
      </c>
      <c r="R974">
        <f t="shared" si="15"/>
        <v>169.88</v>
      </c>
      <c r="S974" t="str" cm="1">
        <f t="array" ref="S974">INDEX({"Total billing amount","S_pack_Revenue","M_Pack_revenue","L_Pack_revenue"}, MATCH(MIN(N974:Q974), N974:Q974, 0))</f>
        <v>M_Pack_revenue</v>
      </c>
    </row>
    <row r="975" spans="1:19" x14ac:dyDescent="0.25">
      <c r="A975" t="s">
        <v>1013</v>
      </c>
      <c r="B975" t="s">
        <v>39</v>
      </c>
      <c r="C975">
        <v>643.30000000000007</v>
      </c>
      <c r="D975">
        <f>'[1]Excess data S Pack'!P975+'[1]Excess data S Pack'!Q975+4.99*12</f>
        <v>296.69173673845393</v>
      </c>
      <c r="E975">
        <f>'[1]Excess data M Pack'!AT975</f>
        <v>179.88</v>
      </c>
      <c r="F975">
        <f>'[1]Excess data L Pack'!AV975</f>
        <v>189.88</v>
      </c>
      <c r="M975" s="2" t="s">
        <v>295</v>
      </c>
      <c r="N975">
        <v>505.33000000000004</v>
      </c>
      <c r="O975">
        <v>158.82115898524489</v>
      </c>
      <c r="P975">
        <v>124.88</v>
      </c>
      <c r="Q975">
        <v>179.88</v>
      </c>
      <c r="R975">
        <f t="shared" si="15"/>
        <v>124.88</v>
      </c>
      <c r="S975" t="str" cm="1">
        <f t="array" ref="S975">INDEX({"Total billing amount","S_pack_Revenue","M_Pack_revenue","L_Pack_revenue"}, MATCH(MIN(N975:Q975), N975:Q975, 0))</f>
        <v>M_Pack_revenue</v>
      </c>
    </row>
    <row r="976" spans="1:19" x14ac:dyDescent="0.25">
      <c r="A976" t="s">
        <v>1014</v>
      </c>
      <c r="B976" t="s">
        <v>57</v>
      </c>
      <c r="C976">
        <v>622.96</v>
      </c>
      <c r="D976">
        <f>'[1]Excess data S Pack'!P976+'[1]Excess data S Pack'!Q976+4.99*12</f>
        <v>208.31340255787546</v>
      </c>
      <c r="E976">
        <f>'[1]Excess data M Pack'!AT976</f>
        <v>139.88</v>
      </c>
      <c r="F976">
        <f>'[1]Excess data L Pack'!AV976</f>
        <v>179.88</v>
      </c>
      <c r="M976" s="2" t="s">
        <v>264</v>
      </c>
      <c r="N976">
        <v>687.33999999999992</v>
      </c>
      <c r="O976">
        <v>305.25628429197315</v>
      </c>
      <c r="P976">
        <v>179.88</v>
      </c>
      <c r="Q976">
        <v>199.88</v>
      </c>
      <c r="R976">
        <f t="shared" si="15"/>
        <v>179.88</v>
      </c>
      <c r="S976" t="str" cm="1">
        <f t="array" ref="S976">INDEX({"Total billing amount","S_pack_Revenue","M_Pack_revenue","L_Pack_revenue"}, MATCH(MIN(N976:Q976), N976:Q976, 0))</f>
        <v>M_Pack_revenue</v>
      </c>
    </row>
    <row r="977" spans="1:19" x14ac:dyDescent="0.25">
      <c r="A977" t="s">
        <v>1015</v>
      </c>
      <c r="B977" t="s">
        <v>39</v>
      </c>
      <c r="C977">
        <v>567.98</v>
      </c>
      <c r="D977">
        <f>'[1]Excess data S Pack'!P977+'[1]Excess data S Pack'!Q977+4.99*12</f>
        <v>263.84045437392211</v>
      </c>
      <c r="E977">
        <f>'[1]Excess data M Pack'!AT977</f>
        <v>169.88</v>
      </c>
      <c r="F977">
        <f>'[1]Excess data L Pack'!AV977</f>
        <v>189.88</v>
      </c>
      <c r="M977" s="2" t="s">
        <v>484</v>
      </c>
      <c r="N977">
        <v>685.04000000000008</v>
      </c>
      <c r="O977">
        <v>319.3160762103567</v>
      </c>
      <c r="P977">
        <v>199.88</v>
      </c>
      <c r="Q977">
        <v>194.88</v>
      </c>
      <c r="R977">
        <f t="shared" si="15"/>
        <v>194.88</v>
      </c>
      <c r="S977" t="str" cm="1">
        <f t="array" ref="S977">INDEX({"Total billing amount","S_pack_Revenue","M_Pack_revenue","L_Pack_revenue"}, MATCH(MIN(N977:Q977), N977:Q977, 0))</f>
        <v>L_Pack_revenue</v>
      </c>
    </row>
    <row r="978" spans="1:19" x14ac:dyDescent="0.25">
      <c r="A978" t="s">
        <v>1016</v>
      </c>
      <c r="B978" t="s">
        <v>57</v>
      </c>
      <c r="C978">
        <v>439.20000000000005</v>
      </c>
      <c r="D978">
        <f>'[1]Excess data S Pack'!P978+'[1]Excess data S Pack'!Q978+4.99*12</f>
        <v>158.8805934489084</v>
      </c>
      <c r="E978">
        <f>'[1]Excess data M Pack'!AT978</f>
        <v>124.88</v>
      </c>
      <c r="F978">
        <f>'[1]Excess data L Pack'!AV978</f>
        <v>179.88</v>
      </c>
      <c r="M978" s="2" t="s">
        <v>889</v>
      </c>
      <c r="N978">
        <v>602.79</v>
      </c>
      <c r="O978">
        <v>277.1267358824656</v>
      </c>
      <c r="P978">
        <v>179.88</v>
      </c>
      <c r="Q978">
        <v>209.88</v>
      </c>
      <c r="R978">
        <f t="shared" si="15"/>
        <v>179.88</v>
      </c>
      <c r="S978" t="str" cm="1">
        <f t="array" ref="S978">INDEX({"Total billing amount","S_pack_Revenue","M_Pack_revenue","L_Pack_revenue"}, MATCH(MIN(N978:Q978), N978:Q978, 0))</f>
        <v>M_Pack_revenue</v>
      </c>
    </row>
    <row r="979" spans="1:19" x14ac:dyDescent="0.25">
      <c r="A979" t="s">
        <v>1017</v>
      </c>
      <c r="B979" t="s">
        <v>39</v>
      </c>
      <c r="C979">
        <v>520.04000000000008</v>
      </c>
      <c r="D979">
        <f>'[1]Excess data S Pack'!P979+'[1]Excess data S Pack'!Q979+4.99*12</f>
        <v>238.01631142374833</v>
      </c>
      <c r="E979">
        <f>'[1]Excess data M Pack'!AT979</f>
        <v>169.88</v>
      </c>
      <c r="F979">
        <f>'[1]Excess data L Pack'!AV979</f>
        <v>179.88</v>
      </c>
      <c r="M979" s="2" t="s">
        <v>707</v>
      </c>
      <c r="N979">
        <v>643.63999999999987</v>
      </c>
      <c r="O979">
        <v>193.75222997912803</v>
      </c>
      <c r="P979">
        <v>144.88</v>
      </c>
      <c r="Q979">
        <v>179.88</v>
      </c>
      <c r="R979">
        <f t="shared" si="15"/>
        <v>144.88</v>
      </c>
      <c r="S979" t="str" cm="1">
        <f t="array" ref="S979">INDEX({"Total billing amount","S_pack_Revenue","M_Pack_revenue","L_Pack_revenue"}, MATCH(MIN(N979:Q979), N979:Q979, 0))</f>
        <v>M_Pack_revenue</v>
      </c>
    </row>
    <row r="980" spans="1:19" x14ac:dyDescent="0.25">
      <c r="A980" t="s">
        <v>1018</v>
      </c>
      <c r="B980" t="s">
        <v>57</v>
      </c>
      <c r="C980">
        <v>506.09999999999991</v>
      </c>
      <c r="D980">
        <f>'[1]Excess data S Pack'!P980+'[1]Excess data S Pack'!Q980+4.99*12</f>
        <v>163.3041066205476</v>
      </c>
      <c r="E980">
        <f>'[1]Excess data M Pack'!AT980</f>
        <v>139.88</v>
      </c>
      <c r="F980">
        <f>'[1]Excess data L Pack'!AV980</f>
        <v>179.88</v>
      </c>
      <c r="M980" s="2" t="s">
        <v>910</v>
      </c>
      <c r="N980">
        <v>619.46</v>
      </c>
      <c r="O980">
        <v>189.28472832542533</v>
      </c>
      <c r="P980">
        <v>134.88</v>
      </c>
      <c r="Q980">
        <v>179.88</v>
      </c>
      <c r="R980">
        <f t="shared" si="15"/>
        <v>134.88</v>
      </c>
      <c r="S980" t="str" cm="1">
        <f t="array" ref="S980">INDEX({"Total billing amount","S_pack_Revenue","M_Pack_revenue","L_Pack_revenue"}, MATCH(MIN(N980:Q980), N980:Q980, 0))</f>
        <v>M_Pack_revenue</v>
      </c>
    </row>
    <row r="981" spans="1:19" x14ac:dyDescent="0.25">
      <c r="A981" t="s">
        <v>1019</v>
      </c>
      <c r="B981" t="s">
        <v>39</v>
      </c>
      <c r="C981">
        <v>640.3900000000001</v>
      </c>
      <c r="D981">
        <f>'[1]Excess data S Pack'!P981+'[1]Excess data S Pack'!Q981+4.99*12</f>
        <v>292.90026046141622</v>
      </c>
      <c r="E981">
        <f>'[1]Excess data M Pack'!AT981</f>
        <v>179.88</v>
      </c>
      <c r="F981">
        <f>'[1]Excess data L Pack'!AV981</f>
        <v>199.88</v>
      </c>
      <c r="M981" s="2" t="s">
        <v>434</v>
      </c>
      <c r="N981">
        <v>737.54000000000019</v>
      </c>
      <c r="O981">
        <v>344.18615163167857</v>
      </c>
      <c r="P981">
        <v>169.88</v>
      </c>
      <c r="Q981">
        <v>189.88</v>
      </c>
      <c r="R981">
        <f t="shared" si="15"/>
        <v>169.88</v>
      </c>
      <c r="S981" t="str" cm="1">
        <f t="array" ref="S981">INDEX({"Total billing amount","S_pack_Revenue","M_Pack_revenue","L_Pack_revenue"}, MATCH(MIN(N981:Q981), N981:Q981, 0))</f>
        <v>M_Pack_revenue</v>
      </c>
    </row>
    <row r="982" spans="1:19" x14ac:dyDescent="0.25">
      <c r="A982" t="s">
        <v>1020</v>
      </c>
      <c r="B982" t="s">
        <v>39</v>
      </c>
      <c r="C982">
        <v>820.65</v>
      </c>
      <c r="D982">
        <f>'[1]Excess data S Pack'!P982+'[1]Excess data S Pack'!Q982+4.99*12</f>
        <v>382.38614036554594</v>
      </c>
      <c r="E982">
        <f>'[1]Excess data M Pack'!AT982</f>
        <v>219.88</v>
      </c>
      <c r="F982">
        <f>'[1]Excess data L Pack'!AV982</f>
        <v>199.88</v>
      </c>
      <c r="M982" s="2" t="s">
        <v>896</v>
      </c>
      <c r="N982">
        <v>649.07999999999993</v>
      </c>
      <c r="O982">
        <v>199.23092438205896</v>
      </c>
      <c r="P982">
        <v>129.88</v>
      </c>
      <c r="Q982">
        <v>179.88</v>
      </c>
      <c r="R982">
        <f t="shared" si="15"/>
        <v>129.88</v>
      </c>
      <c r="S982" t="str" cm="1">
        <f t="array" ref="S982">INDEX({"Total billing amount","S_pack_Revenue","M_Pack_revenue","L_Pack_revenue"}, MATCH(MIN(N982:Q982), N982:Q982, 0))</f>
        <v>M_Pack_revenue</v>
      </c>
    </row>
    <row r="983" spans="1:19" x14ac:dyDescent="0.25">
      <c r="A983" t="s">
        <v>1021</v>
      </c>
      <c r="B983" t="s">
        <v>57</v>
      </c>
      <c r="C983">
        <v>664.71999999999991</v>
      </c>
      <c r="D983">
        <f>'[1]Excess data S Pack'!P983+'[1]Excess data S Pack'!Q983+4.99*12</f>
        <v>211.78908203010059</v>
      </c>
      <c r="E983">
        <f>'[1]Excess data M Pack'!AT983</f>
        <v>149.88</v>
      </c>
      <c r="F983">
        <f>'[1]Excess data L Pack'!AV983</f>
        <v>189.88</v>
      </c>
      <c r="M983" s="2" t="s">
        <v>986</v>
      </c>
      <c r="N983">
        <v>508.66999999999996</v>
      </c>
      <c r="O983">
        <v>224.67651018930721</v>
      </c>
      <c r="P983">
        <v>149.88</v>
      </c>
      <c r="Q983">
        <v>179.88</v>
      </c>
      <c r="R983">
        <f t="shared" si="15"/>
        <v>149.88</v>
      </c>
      <c r="S983" t="str" cm="1">
        <f t="array" ref="S983">INDEX({"Total billing amount","S_pack_Revenue","M_Pack_revenue","L_Pack_revenue"}, MATCH(MIN(N983:Q983), N983:Q983, 0))</f>
        <v>M_Pack_revenue</v>
      </c>
    </row>
    <row r="984" spans="1:19" x14ac:dyDescent="0.25">
      <c r="A984" t="s">
        <v>1022</v>
      </c>
      <c r="B984" t="s">
        <v>39</v>
      </c>
      <c r="C984">
        <v>589.03000000000009</v>
      </c>
      <c r="D984">
        <f>'[1]Excess data S Pack'!P984+'[1]Excess data S Pack'!Q984+4.99*12</f>
        <v>270.80068005848022</v>
      </c>
      <c r="E984">
        <f>'[1]Excess data M Pack'!AT984</f>
        <v>149.88</v>
      </c>
      <c r="F984">
        <f>'[1]Excess data L Pack'!AV984</f>
        <v>179.88</v>
      </c>
      <c r="M984" s="2" t="s">
        <v>481</v>
      </c>
      <c r="N984">
        <v>1237.5400000000002</v>
      </c>
      <c r="O984">
        <v>351.9617166293238</v>
      </c>
      <c r="P984">
        <v>189.88</v>
      </c>
      <c r="Q984">
        <v>189.88</v>
      </c>
      <c r="R984">
        <f t="shared" si="15"/>
        <v>189.88</v>
      </c>
      <c r="S984" t="str" cm="1">
        <f t="array" ref="S984">INDEX({"Total billing amount","S_pack_Revenue","M_Pack_revenue","L_Pack_revenue"}, MATCH(MIN(N984:Q984), N984:Q984, 0))</f>
        <v>M_Pack_revenue</v>
      </c>
    </row>
    <row r="985" spans="1:19" x14ac:dyDescent="0.25">
      <c r="A985" t="s">
        <v>1023</v>
      </c>
      <c r="B985" t="s">
        <v>57</v>
      </c>
      <c r="C985">
        <v>666.25</v>
      </c>
      <c r="D985">
        <f>'[1]Excess data S Pack'!P985+'[1]Excess data S Pack'!Q985+4.99*12</f>
        <v>207.12800143093349</v>
      </c>
      <c r="E985">
        <f>'[1]Excess data M Pack'!AT985</f>
        <v>139.88</v>
      </c>
      <c r="F985">
        <f>'[1]Excess data L Pack'!AV985</f>
        <v>179.88</v>
      </c>
      <c r="M985" s="2" t="s">
        <v>214</v>
      </c>
      <c r="N985">
        <v>806.31</v>
      </c>
      <c r="O985">
        <v>381.08325955061389</v>
      </c>
      <c r="P985">
        <v>209.88</v>
      </c>
      <c r="Q985">
        <v>184.88</v>
      </c>
      <c r="R985">
        <f t="shared" si="15"/>
        <v>184.88</v>
      </c>
      <c r="S985" t="str" cm="1">
        <f t="array" ref="S985">INDEX({"Total billing amount","S_pack_Revenue","M_Pack_revenue","L_Pack_revenue"}, MATCH(MIN(N985:Q985), N985:Q985, 0))</f>
        <v>L_Pack_revenue</v>
      </c>
    </row>
    <row r="986" spans="1:19" x14ac:dyDescent="0.25">
      <c r="A986" t="s">
        <v>1024</v>
      </c>
      <c r="B986" t="s">
        <v>57</v>
      </c>
      <c r="C986">
        <v>623.44999999999993</v>
      </c>
      <c r="D986">
        <f>'[1]Excess data S Pack'!P986+'[1]Excess data S Pack'!Q986+4.99*12</f>
        <v>198.97447587177814</v>
      </c>
      <c r="E986">
        <f>'[1]Excess data M Pack'!AT986</f>
        <v>129.88</v>
      </c>
      <c r="F986">
        <f>'[1]Excess data L Pack'!AV986</f>
        <v>179.88</v>
      </c>
      <c r="M986" s="2" t="s">
        <v>949</v>
      </c>
      <c r="N986">
        <v>696.66</v>
      </c>
      <c r="O986">
        <v>210.79090421047559</v>
      </c>
      <c r="P986">
        <v>149.88</v>
      </c>
      <c r="Q986">
        <v>179.88</v>
      </c>
      <c r="R986">
        <f t="shared" si="15"/>
        <v>149.88</v>
      </c>
      <c r="S986" t="str" cm="1">
        <f t="array" ref="S986">INDEX({"Total billing amount","S_pack_Revenue","M_Pack_revenue","L_Pack_revenue"}, MATCH(MIN(N986:Q986), N986:Q986, 0))</f>
        <v>M_Pack_revenue</v>
      </c>
    </row>
    <row r="987" spans="1:19" x14ac:dyDescent="0.25">
      <c r="A987" t="s">
        <v>1025</v>
      </c>
      <c r="B987" t="s">
        <v>57</v>
      </c>
      <c r="C987">
        <v>448.12</v>
      </c>
      <c r="D987">
        <f>'[1]Excess data S Pack'!P987+'[1]Excess data S Pack'!Q987+4.99*12</f>
        <v>153.67633610334696</v>
      </c>
      <c r="E987">
        <f>'[1]Excess data M Pack'!AT987</f>
        <v>129.88</v>
      </c>
      <c r="F987">
        <f>'[1]Excess data L Pack'!AV987</f>
        <v>179.88</v>
      </c>
      <c r="M987" s="2" t="s">
        <v>391</v>
      </c>
      <c r="N987">
        <v>668.69</v>
      </c>
      <c r="O987">
        <v>310.34733483224227</v>
      </c>
      <c r="P987">
        <v>169.88</v>
      </c>
      <c r="Q987">
        <v>194.88</v>
      </c>
      <c r="R987">
        <f t="shared" si="15"/>
        <v>169.88</v>
      </c>
      <c r="S987" t="str" cm="1">
        <f t="array" ref="S987">INDEX({"Total billing amount","S_pack_Revenue","M_Pack_revenue","L_Pack_revenue"}, MATCH(MIN(N987:Q987), N987:Q987, 0))</f>
        <v>M_Pack_revenue</v>
      </c>
    </row>
    <row r="988" spans="1:19" x14ac:dyDescent="0.25">
      <c r="A988" t="s">
        <v>1026</v>
      </c>
      <c r="B988" t="s">
        <v>39</v>
      </c>
      <c r="C988">
        <v>579.83000000000004</v>
      </c>
      <c r="D988">
        <f>'[1]Excess data S Pack'!P988+'[1]Excess data S Pack'!Q988+4.99*12</f>
        <v>264.51396165473824</v>
      </c>
      <c r="E988">
        <f>'[1]Excess data M Pack'!AT988</f>
        <v>159.88</v>
      </c>
      <c r="F988">
        <f>'[1]Excess data L Pack'!AV988</f>
        <v>179.88</v>
      </c>
      <c r="M988" s="2" t="s">
        <v>127</v>
      </c>
      <c r="N988">
        <v>515.85</v>
      </c>
      <c r="O988">
        <v>235.33256494396812</v>
      </c>
      <c r="P988">
        <v>149.88</v>
      </c>
      <c r="Q988">
        <v>179.88</v>
      </c>
      <c r="R988">
        <f t="shared" si="15"/>
        <v>149.88</v>
      </c>
      <c r="S988" t="str" cm="1">
        <f t="array" ref="S988">INDEX({"Total billing amount","S_pack_Revenue","M_Pack_revenue","L_Pack_revenue"}, MATCH(MIN(N988:Q988), N988:Q988, 0))</f>
        <v>M_Pack_revenue</v>
      </c>
    </row>
    <row r="989" spans="1:19" x14ac:dyDescent="0.25">
      <c r="A989" t="s">
        <v>1027</v>
      </c>
      <c r="B989" t="s">
        <v>39</v>
      </c>
      <c r="C989">
        <v>522.36</v>
      </c>
      <c r="D989">
        <f>'[1]Excess data S Pack'!P989+'[1]Excess data S Pack'!Q989+4.99*12</f>
        <v>241.11531486385906</v>
      </c>
      <c r="E989">
        <f>'[1]Excess data M Pack'!AT989</f>
        <v>159.88</v>
      </c>
      <c r="F989">
        <f>'[1]Excess data L Pack'!AV989</f>
        <v>189.88</v>
      </c>
      <c r="M989" s="2" t="s">
        <v>955</v>
      </c>
      <c r="N989">
        <v>1177.92</v>
      </c>
      <c r="O989">
        <v>331.12230666444219</v>
      </c>
      <c r="P989">
        <v>189.88</v>
      </c>
      <c r="Q989">
        <v>179.88</v>
      </c>
      <c r="R989">
        <f t="shared" si="15"/>
        <v>179.88</v>
      </c>
      <c r="S989" t="str" cm="1">
        <f t="array" ref="S989">INDEX({"Total billing amount","S_pack_Revenue","M_Pack_revenue","L_Pack_revenue"}, MATCH(MIN(N989:Q989), N989:Q989, 0))</f>
        <v>L_Pack_revenue</v>
      </c>
    </row>
    <row r="990" spans="1:19" x14ac:dyDescent="0.25">
      <c r="A990" t="s">
        <v>1028</v>
      </c>
      <c r="B990" t="s">
        <v>57</v>
      </c>
      <c r="C990">
        <v>514.63</v>
      </c>
      <c r="D990">
        <f>'[1]Excess data S Pack'!P990+'[1]Excess data S Pack'!Q990+4.99*12</f>
        <v>168.82952562351954</v>
      </c>
      <c r="E990">
        <f>'[1]Excess data M Pack'!AT990</f>
        <v>139.88</v>
      </c>
      <c r="F990">
        <f>'[1]Excess data L Pack'!AV990</f>
        <v>179.88</v>
      </c>
      <c r="M990" s="2" t="s">
        <v>285</v>
      </c>
      <c r="N990">
        <v>735.71999999999991</v>
      </c>
      <c r="O990">
        <v>343.9738818442006</v>
      </c>
      <c r="P990">
        <v>189.88</v>
      </c>
      <c r="Q990">
        <v>209.88</v>
      </c>
      <c r="R990">
        <f t="shared" si="15"/>
        <v>189.88</v>
      </c>
      <c r="S990" t="str" cm="1">
        <f t="array" ref="S990">INDEX({"Total billing amount","S_pack_Revenue","M_Pack_revenue","L_Pack_revenue"}, MATCH(MIN(N990:Q990), N990:Q990, 0))</f>
        <v>M_Pack_revenue</v>
      </c>
    </row>
    <row r="991" spans="1:19" x14ac:dyDescent="0.25">
      <c r="A991" t="s">
        <v>1029</v>
      </c>
      <c r="B991" t="s">
        <v>57</v>
      </c>
      <c r="C991">
        <v>890.05</v>
      </c>
      <c r="D991">
        <f>'[1]Excess data S Pack'!P991+'[1]Excess data S Pack'!Q991+4.99*12</f>
        <v>269.46455486595198</v>
      </c>
      <c r="E991">
        <f>'[1]Excess data M Pack'!AT991</f>
        <v>159.88</v>
      </c>
      <c r="F991">
        <f>'[1]Excess data L Pack'!AV991</f>
        <v>189.88</v>
      </c>
      <c r="M991" s="2" t="s">
        <v>330</v>
      </c>
      <c r="N991">
        <v>955.33000000000015</v>
      </c>
      <c r="O991">
        <v>275.49586080953429</v>
      </c>
      <c r="P991">
        <v>164.88</v>
      </c>
      <c r="Q991">
        <v>179.88</v>
      </c>
      <c r="R991">
        <f t="shared" si="15"/>
        <v>164.88</v>
      </c>
      <c r="S991" t="str" cm="1">
        <f t="array" ref="S991">INDEX({"Total billing amount","S_pack_Revenue","M_Pack_revenue","L_Pack_revenue"}, MATCH(MIN(N991:Q991), N991:Q991, 0))</f>
        <v>M_Pack_revenue</v>
      </c>
    </row>
    <row r="992" spans="1:19" x14ac:dyDescent="0.25">
      <c r="A992" t="s">
        <v>1030</v>
      </c>
      <c r="B992" t="s">
        <v>39</v>
      </c>
      <c r="C992">
        <v>523.53</v>
      </c>
      <c r="D992">
        <f>'[1]Excess data S Pack'!P992+'[1]Excess data S Pack'!Q992+4.99*12</f>
        <v>234.25375597302258</v>
      </c>
      <c r="E992">
        <f>'[1]Excess data M Pack'!AT992</f>
        <v>159.88</v>
      </c>
      <c r="F992">
        <f>'[1]Excess data L Pack'!AV992</f>
        <v>189.88</v>
      </c>
      <c r="M992" s="2" t="s">
        <v>666</v>
      </c>
      <c r="N992">
        <v>900.54000000000008</v>
      </c>
      <c r="O992">
        <v>254.85533675417682</v>
      </c>
      <c r="P992">
        <v>149.88</v>
      </c>
      <c r="Q992">
        <v>179.88</v>
      </c>
      <c r="R992">
        <f t="shared" si="15"/>
        <v>149.88</v>
      </c>
      <c r="S992" t="str" cm="1">
        <f t="array" ref="S992">INDEX({"Total billing amount","S_pack_Revenue","M_Pack_revenue","L_Pack_revenue"}, MATCH(MIN(N992:Q992), N992:Q992, 0))</f>
        <v>M_Pack_revenue</v>
      </c>
    </row>
    <row r="993" spans="1:19" x14ac:dyDescent="0.25">
      <c r="A993" t="s">
        <v>1031</v>
      </c>
      <c r="B993" t="s">
        <v>39</v>
      </c>
      <c r="C993">
        <v>590.48</v>
      </c>
      <c r="D993">
        <f>'[1]Excess data S Pack'!P993+'[1]Excess data S Pack'!Q993+4.99*12</f>
        <v>267.56369239515431</v>
      </c>
      <c r="E993">
        <f>'[1]Excess data M Pack'!AT993</f>
        <v>164.88</v>
      </c>
      <c r="F993">
        <f>'[1]Excess data L Pack'!AV993</f>
        <v>179.88</v>
      </c>
      <c r="M993" s="2" t="s">
        <v>584</v>
      </c>
      <c r="N993">
        <v>724.33999999999992</v>
      </c>
      <c r="O993">
        <v>225.53563594158192</v>
      </c>
      <c r="P993">
        <v>139.88</v>
      </c>
      <c r="Q993">
        <v>189.88</v>
      </c>
      <c r="R993">
        <f t="shared" si="15"/>
        <v>139.88</v>
      </c>
      <c r="S993" t="str" cm="1">
        <f t="array" ref="S993">INDEX({"Total billing amount","S_pack_Revenue","M_Pack_revenue","L_Pack_revenue"}, MATCH(MIN(N993:Q993), N993:Q993, 0))</f>
        <v>M_Pack_revenue</v>
      </c>
    </row>
    <row r="994" spans="1:19" x14ac:dyDescent="0.25">
      <c r="A994" t="s">
        <v>1032</v>
      </c>
      <c r="B994" t="s">
        <v>57</v>
      </c>
      <c r="C994">
        <v>486.40999999999997</v>
      </c>
      <c r="D994">
        <f>'[1]Excess data S Pack'!P994+'[1]Excess data S Pack'!Q994+4.99*12</f>
        <v>165.75166292661945</v>
      </c>
      <c r="E994">
        <f>'[1]Excess data M Pack'!AT994</f>
        <v>134.88</v>
      </c>
      <c r="F994">
        <f>'[1]Excess data L Pack'!AV994</f>
        <v>189.88</v>
      </c>
      <c r="M994" s="2" t="s">
        <v>353</v>
      </c>
      <c r="N994">
        <v>503.11999999999995</v>
      </c>
      <c r="O994">
        <v>235.66064364482119</v>
      </c>
      <c r="P994">
        <v>159.88</v>
      </c>
      <c r="Q994">
        <v>189.88</v>
      </c>
      <c r="R994">
        <f t="shared" si="15"/>
        <v>159.88</v>
      </c>
      <c r="S994" t="str" cm="1">
        <f t="array" ref="S994">INDEX({"Total billing amount","S_pack_Revenue","M_Pack_revenue","L_Pack_revenue"}, MATCH(MIN(N994:Q994), N994:Q994, 0))</f>
        <v>M_Pack_revenue</v>
      </c>
    </row>
    <row r="995" spans="1:19" x14ac:dyDescent="0.25">
      <c r="A995" t="s">
        <v>1033</v>
      </c>
      <c r="B995" t="s">
        <v>39</v>
      </c>
      <c r="C995">
        <v>638.22</v>
      </c>
      <c r="D995">
        <f>'[1]Excess data S Pack'!P995+'[1]Excess data S Pack'!Q995+4.99*12</f>
        <v>289.43486766217751</v>
      </c>
      <c r="E995">
        <f>'[1]Excess data M Pack'!AT995</f>
        <v>164.88</v>
      </c>
      <c r="F995">
        <f>'[1]Excess data L Pack'!AV995</f>
        <v>219.88</v>
      </c>
      <c r="M995" s="2" t="s">
        <v>454</v>
      </c>
      <c r="N995">
        <v>636.49</v>
      </c>
      <c r="O995">
        <v>294.18820432569646</v>
      </c>
      <c r="P995">
        <v>169.88</v>
      </c>
      <c r="Q995">
        <v>189.88</v>
      </c>
      <c r="R995">
        <f t="shared" si="15"/>
        <v>169.88</v>
      </c>
      <c r="S995" t="str" cm="1">
        <f t="array" ref="S995">INDEX({"Total billing amount","S_pack_Revenue","M_Pack_revenue","L_Pack_revenue"}, MATCH(MIN(N995:Q995), N995:Q995, 0))</f>
        <v>M_Pack_revenue</v>
      </c>
    </row>
    <row r="996" spans="1:19" x14ac:dyDescent="0.25">
      <c r="A996" t="s">
        <v>1034</v>
      </c>
      <c r="B996" t="s">
        <v>57</v>
      </c>
      <c r="C996">
        <v>533.51</v>
      </c>
      <c r="D996">
        <f>'[1]Excess data S Pack'!P996+'[1]Excess data S Pack'!Q996+4.99*12</f>
        <v>172.18225711768918</v>
      </c>
      <c r="E996">
        <f>'[1]Excess data M Pack'!AT996</f>
        <v>134.88</v>
      </c>
      <c r="F996">
        <f>'[1]Excess data L Pack'!AV996</f>
        <v>184.88</v>
      </c>
      <c r="M996" s="2" t="s">
        <v>1003</v>
      </c>
      <c r="N996">
        <v>625.32999999999993</v>
      </c>
      <c r="O996">
        <v>201.21915566632754</v>
      </c>
      <c r="P996">
        <v>139.88</v>
      </c>
      <c r="Q996">
        <v>179.88</v>
      </c>
      <c r="R996">
        <f t="shared" si="15"/>
        <v>139.88</v>
      </c>
      <c r="S996" t="str" cm="1">
        <f t="array" ref="S996">INDEX({"Total billing amount","S_pack_Revenue","M_Pack_revenue","L_Pack_revenue"}, MATCH(MIN(N996:Q996), N996:Q996, 0))</f>
        <v>M_Pack_revenue</v>
      </c>
    </row>
    <row r="997" spans="1:19" x14ac:dyDescent="0.25">
      <c r="A997" t="s">
        <v>1035</v>
      </c>
      <c r="B997" t="s">
        <v>57</v>
      </c>
      <c r="C997">
        <v>675.17999999999984</v>
      </c>
      <c r="D997">
        <f>'[1]Excess data S Pack'!P997+'[1]Excess data S Pack'!Q997+4.99*12</f>
        <v>207.50038290663761</v>
      </c>
      <c r="E997">
        <f>'[1]Excess data M Pack'!AT997</f>
        <v>149.88</v>
      </c>
      <c r="F997">
        <f>'[1]Excess data L Pack'!AV997</f>
        <v>194.88</v>
      </c>
      <c r="M997" s="2" t="s">
        <v>961</v>
      </c>
      <c r="N997">
        <v>620.74999999999989</v>
      </c>
      <c r="O997">
        <v>200.92091328666416</v>
      </c>
      <c r="P997">
        <v>159.88</v>
      </c>
      <c r="Q997">
        <v>189.88</v>
      </c>
      <c r="R997">
        <f t="shared" si="15"/>
        <v>159.88</v>
      </c>
      <c r="S997" t="str" cm="1">
        <f t="array" ref="S997">INDEX({"Total billing amount","S_pack_Revenue","M_Pack_revenue","L_Pack_revenue"}, MATCH(MIN(N997:Q997), N997:Q997, 0))</f>
        <v>M_Pack_revenue</v>
      </c>
    </row>
    <row r="998" spans="1:19" x14ac:dyDescent="0.25">
      <c r="A998" t="s">
        <v>1036</v>
      </c>
      <c r="B998" t="s">
        <v>39</v>
      </c>
      <c r="C998">
        <v>581.1</v>
      </c>
      <c r="D998">
        <f>'[1]Excess data S Pack'!P998+'[1]Excess data S Pack'!Q998+4.99*12</f>
        <v>258.87604754609248</v>
      </c>
      <c r="E998">
        <f>'[1]Excess data M Pack'!AT998</f>
        <v>149.88</v>
      </c>
      <c r="F998">
        <f>'[1]Excess data L Pack'!AV998</f>
        <v>179.88</v>
      </c>
      <c r="M998" s="2" t="s">
        <v>664</v>
      </c>
      <c r="N998">
        <v>524.42000000000007</v>
      </c>
      <c r="O998">
        <v>243.44484070537263</v>
      </c>
      <c r="P998">
        <v>134.88</v>
      </c>
      <c r="Q998">
        <v>184.88</v>
      </c>
      <c r="R998">
        <f t="shared" si="15"/>
        <v>134.88</v>
      </c>
      <c r="S998" t="str" cm="1">
        <f t="array" ref="S998">INDEX({"Total billing amount","S_pack_Revenue","M_Pack_revenue","L_Pack_revenue"}, MATCH(MIN(N998:Q998), N998:Q998, 0))</f>
        <v>M_Pack_revenue</v>
      </c>
    </row>
    <row r="999" spans="1:19" x14ac:dyDescent="0.25">
      <c r="A999" t="s">
        <v>1037</v>
      </c>
      <c r="B999" t="s">
        <v>39</v>
      </c>
      <c r="C999">
        <v>589.29999999999995</v>
      </c>
      <c r="D999">
        <f>'[1]Excess data S Pack'!P999+'[1]Excess data S Pack'!Q999+4.99*12</f>
        <v>274.20767331236237</v>
      </c>
      <c r="E999">
        <f>'[1]Excess data M Pack'!AT999</f>
        <v>159.88</v>
      </c>
      <c r="F999">
        <f>'[1]Excess data L Pack'!AV999</f>
        <v>184.88</v>
      </c>
      <c r="M999" s="2" t="s">
        <v>805</v>
      </c>
      <c r="N999">
        <v>643.67999999999995</v>
      </c>
      <c r="O999">
        <v>294.76999616773861</v>
      </c>
      <c r="P999">
        <v>179.88</v>
      </c>
      <c r="Q999">
        <v>199.88</v>
      </c>
      <c r="R999">
        <f t="shared" si="15"/>
        <v>179.88</v>
      </c>
      <c r="S999" t="str" cm="1">
        <f t="array" ref="S999">INDEX({"Total billing amount","S_pack_Revenue","M_Pack_revenue","L_Pack_revenue"}, MATCH(MIN(N999:Q999), N999:Q999, 0))</f>
        <v>M_Pack_revenue</v>
      </c>
    </row>
    <row r="1000" spans="1:19" x14ac:dyDescent="0.25">
      <c r="A1000" t="s">
        <v>1038</v>
      </c>
      <c r="B1000" t="s">
        <v>57</v>
      </c>
      <c r="C1000">
        <v>616.58000000000004</v>
      </c>
      <c r="D1000">
        <f>'[1]Excess data S Pack'!P1000+'[1]Excess data S Pack'!Q1000+4.99*12</f>
        <v>198.4080212112184</v>
      </c>
      <c r="E1000">
        <f>'[1]Excess data M Pack'!AT1000</f>
        <v>134.88</v>
      </c>
      <c r="F1000">
        <f>'[1]Excess data L Pack'!AV1000</f>
        <v>189.88</v>
      </c>
      <c r="M1000" s="2" t="s">
        <v>469</v>
      </c>
      <c r="N1000">
        <v>643.98</v>
      </c>
      <c r="O1000">
        <v>193.60622142395965</v>
      </c>
      <c r="P1000">
        <v>129.88</v>
      </c>
      <c r="Q1000">
        <v>179.88</v>
      </c>
      <c r="R1000">
        <f t="shared" si="15"/>
        <v>129.88</v>
      </c>
      <c r="S1000" t="str" cm="1">
        <f t="array" ref="S1000">INDEX({"Total billing amount","S_pack_Revenue","M_Pack_revenue","L_Pack_revenue"}, MATCH(MIN(N1000:Q1000), N1000:Q1000, 0))</f>
        <v>M_Pack_revenue</v>
      </c>
    </row>
    <row r="1001" spans="1:19" x14ac:dyDescent="0.25">
      <c r="A1001" t="s">
        <v>1039</v>
      </c>
      <c r="B1001" t="s">
        <v>57</v>
      </c>
      <c r="C1001">
        <v>623.28000000000009</v>
      </c>
      <c r="D1001">
        <f>'[1]Excess data S Pack'!P1001+'[1]Excess data S Pack'!Q1001+4.99*12</f>
        <v>202.23750958596995</v>
      </c>
      <c r="E1001">
        <f>'[1]Excess data M Pack'!AT1001</f>
        <v>149.88</v>
      </c>
      <c r="F1001">
        <f>'[1]Excess data L Pack'!AV1001</f>
        <v>194.88</v>
      </c>
      <c r="M1001" s="2" t="s">
        <v>621</v>
      </c>
      <c r="N1001">
        <v>502.85</v>
      </c>
      <c r="O1001">
        <v>230.24909290402968</v>
      </c>
      <c r="P1001">
        <v>149.88</v>
      </c>
      <c r="Q1001">
        <v>189.88</v>
      </c>
      <c r="R1001">
        <f t="shared" si="15"/>
        <v>149.88</v>
      </c>
      <c r="S1001" t="str" cm="1">
        <f t="array" ref="S1001">INDEX({"Total billing amount","S_pack_Revenue","M_Pack_revenue","L_Pack_revenue"}, MATCH(MIN(N1001:Q1001), N1001:Q1001, 0))</f>
        <v>M_Pack_revenue</v>
      </c>
    </row>
    <row r="1002" spans="1:19" x14ac:dyDescent="0.25">
      <c r="M1002" s="2" t="s">
        <v>254</v>
      </c>
      <c r="N1002">
        <v>720.6</v>
      </c>
      <c r="O1002">
        <v>222.82393909197356</v>
      </c>
      <c r="P1002">
        <v>154.88</v>
      </c>
      <c r="Q1002">
        <v>179.88</v>
      </c>
      <c r="R1002">
        <f t="shared" si="15"/>
        <v>154.88</v>
      </c>
      <c r="S1002" t="str" cm="1">
        <f t="array" ref="S1002">INDEX({"Total billing amount","S_pack_Revenue","M_Pack_revenue","L_Pack_revenue"}, MATCH(MIN(N1002:Q1002), N1002:Q1002, 0))</f>
        <v>M_Pack_revenue</v>
      </c>
    </row>
    <row r="1003" spans="1:19" x14ac:dyDescent="0.25">
      <c r="M1003" s="2" t="s">
        <v>933</v>
      </c>
      <c r="N1003">
        <v>704.6099999999999</v>
      </c>
      <c r="O1003">
        <v>214.24316989999076</v>
      </c>
      <c r="P1003">
        <v>139.88</v>
      </c>
      <c r="Q1003">
        <v>179.88</v>
      </c>
      <c r="R1003">
        <f t="shared" si="15"/>
        <v>139.88</v>
      </c>
      <c r="S1003" t="str" cm="1">
        <f t="array" ref="S1003">INDEX({"Total billing amount","S_pack_Revenue","M_Pack_revenue","L_Pack_revenue"}, MATCH(MIN(N1003:Q1003), N1003:Q1003, 0))</f>
        <v>M_Pack_revenue</v>
      </c>
    </row>
    <row r="1004" spans="1:19" x14ac:dyDescent="0.25">
      <c r="M1004" s="2" t="s">
        <v>298</v>
      </c>
      <c r="N1004">
        <v>639.11999999999989</v>
      </c>
      <c r="O1004">
        <v>295.47964701652944</v>
      </c>
      <c r="P1004">
        <v>159.88</v>
      </c>
      <c r="Q1004">
        <v>189.88</v>
      </c>
      <c r="R1004">
        <f t="shared" si="15"/>
        <v>159.88</v>
      </c>
      <c r="S1004" t="str" cm="1">
        <f t="array" ref="S1004">INDEX({"Total billing amount","S_pack_Revenue","M_Pack_revenue","L_Pack_revenue"}, MATCH(MIN(N1004:Q1004), N1004:Q1004, 0))</f>
        <v>M_Pack_revenue</v>
      </c>
    </row>
    <row r="1005" spans="1:19" x14ac:dyDescent="0.25">
      <c r="M1005" s="2" t="s">
        <v>142</v>
      </c>
      <c r="N1005">
        <v>510.64</v>
      </c>
      <c r="O1005">
        <v>230.58145737482897</v>
      </c>
      <c r="P1005">
        <v>159.88</v>
      </c>
      <c r="Q1005">
        <v>194.88</v>
      </c>
      <c r="R1005">
        <f t="shared" si="15"/>
        <v>159.88</v>
      </c>
      <c r="S1005" t="str" cm="1">
        <f t="array" ref="S1005">INDEX({"Total billing amount","S_pack_Revenue","M_Pack_revenue","L_Pack_revenue"}, MATCH(MIN(N1005:Q1005), N1005:Q1005, 0))</f>
        <v>M_Pack_revenue</v>
      </c>
    </row>
    <row r="1006" spans="1:19" x14ac:dyDescent="0.25">
      <c r="M1006" s="2" t="s">
        <v>292</v>
      </c>
      <c r="N1006">
        <v>693.74</v>
      </c>
      <c r="O1006">
        <v>204.28633972959176</v>
      </c>
      <c r="P1006">
        <v>134.88</v>
      </c>
      <c r="Q1006">
        <v>189.88</v>
      </c>
      <c r="R1006">
        <f t="shared" si="15"/>
        <v>134.88</v>
      </c>
      <c r="S1006" t="str" cm="1">
        <f t="array" ref="S1006">INDEX({"Total billing amount","S_pack_Revenue","M_Pack_revenue","L_Pack_revenue"}, MATCH(MIN(N1006:Q1006), N1006:Q1006, 0))</f>
        <v>M_Pack_revenue</v>
      </c>
    </row>
    <row r="1007" spans="1:19" x14ac:dyDescent="0.25">
      <c r="M1007" s="2" t="s">
        <v>500</v>
      </c>
      <c r="N1007">
        <v>1133.8399999999999</v>
      </c>
      <c r="O1007">
        <v>329.26895534302986</v>
      </c>
      <c r="P1007">
        <v>189.88</v>
      </c>
      <c r="Q1007">
        <v>199.88</v>
      </c>
      <c r="R1007">
        <f t="shared" si="15"/>
        <v>189.88</v>
      </c>
      <c r="S1007" t="str" cm="1">
        <f t="array" ref="S1007">INDEX({"Total billing amount","S_pack_Revenue","M_Pack_revenue","L_Pack_revenue"}, MATCH(MIN(N1007:Q1007), N1007:Q1007, 0))</f>
        <v>M_Pack_revenue</v>
      </c>
    </row>
    <row r="1008" spans="1:19" x14ac:dyDescent="0.25">
      <c r="M1008" s="2" t="s">
        <v>1068</v>
      </c>
    </row>
    <row r="1009" spans="13:23" x14ac:dyDescent="0.25">
      <c r="M1009" s="2" t="s">
        <v>1058</v>
      </c>
      <c r="N1009">
        <v>629316.31000000029</v>
      </c>
      <c r="O1009">
        <v>247407.14999888476</v>
      </c>
      <c r="P1009">
        <v>156810.00000000221</v>
      </c>
      <c r="Q1009">
        <v>188420.00000000262</v>
      </c>
      <c r="V1009">
        <f>SUBTOTAL(9,R72:R403)</f>
        <v>51741.910853486181</v>
      </c>
      <c r="W1009" t="s">
        <v>1105</v>
      </c>
    </row>
    <row r="1010" spans="13:23" x14ac:dyDescent="0.25">
      <c r="V1010">
        <f>SUM(R8:R1007)</f>
        <v>156576.75085348866</v>
      </c>
      <c r="W1010" t="s">
        <v>1106</v>
      </c>
    </row>
    <row r="1011" spans="13:23" x14ac:dyDescent="0.25">
      <c r="V1011">
        <f>SUBTOTAL(9,Q211:Q989)</f>
        <v>146646.52000000159</v>
      </c>
      <c r="W1011" t="s">
        <v>1107</v>
      </c>
    </row>
  </sheetData>
  <autoFilter ref="M7:S1009" xr:uid="{0990F3F8-30D4-42DD-8D92-F978EA2DB301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Combined_Data</vt:lpstr>
      <vt:lpstr>S Size Pack</vt:lpstr>
      <vt:lpstr>Excess data S Pack</vt:lpstr>
      <vt:lpstr>M Size Pack</vt:lpstr>
      <vt:lpstr>Excess data M Pack</vt:lpstr>
      <vt:lpstr>L Sized Pack</vt:lpstr>
      <vt:lpstr>Excess data L Pack</vt:lpstr>
      <vt:lpstr>Package preference</vt:lpstr>
      <vt:lpstr>Final Analysis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</dc:creator>
  <cp:lastModifiedBy>Chinmaya Murthy</cp:lastModifiedBy>
  <dcterms:created xsi:type="dcterms:W3CDTF">2025-02-28T18:49:21Z</dcterms:created>
  <dcterms:modified xsi:type="dcterms:W3CDTF">2025-03-21T12:03:53Z</dcterms:modified>
</cp:coreProperties>
</file>